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1.10正式版 (更新至2024年4月)" sheetId="2" r:id="rId1"/>
    <sheet name="1.10正式版" sheetId="1" r:id="rId2"/>
    <sheet name="Sheet2" sheetId="3" r:id="rId3"/>
  </sheets>
  <externalReferences>
    <externalReference r:id="rId4"/>
    <externalReference r:id="rId5"/>
  </externalReferences>
  <definedNames>
    <definedName name="_xlnm._FilterDatabase" localSheetId="0" hidden="1">'1.10正式版 (更新至2024年4月)'!$A$6:$S$8484</definedName>
    <definedName name="_xlnm._FilterDatabase" localSheetId="1" hidden="1">'1.10正式版'!$A$4:$O$8434</definedName>
    <definedName name="_xlnm.Print_Titles" localSheetId="1">'1.10正式版'!$6:$6</definedName>
    <definedName name="_xlnm.Print_Titles" localSheetId="0">'1.10正式版 (更新至2024年4月)'!$6:$6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<sst xmlns="http://schemas.openxmlformats.org/spreadsheetml/2006/main" count="83375" uniqueCount="16938">
  <si>
    <t>巴中市医疗服务项目价格（2022年版）（更新至2024年4月9日）</t>
  </si>
  <si>
    <t>根据省基准库规定，凡各级分类“总说明”和项目“除外内容”中未明确可另计费用的医用消耗材料，一律不得另外收费。“分类说明”如下，请各地按此执行。</t>
  </si>
  <si>
    <t>一、综合医疗服务类说明</t>
  </si>
  <si>
    <t>本类说明∶
1.本类包括一般医疗服务、一般检查治疗、社区卫生及预防保健项目、其它医疗服务项目，共计四类。本类编码为100000000。
2.一般医疗服务项目中的挂号费、诊查费、住院床位费，可根据不同级别医院拉开档次分别计价。
3.多科室共同使用的医疗服务项目列入本类之中，如护理、抢救、注射、换药等等。</t>
  </si>
  <si>
    <t>国家项目代码</t>
  </si>
  <si>
    <t>国家项目名称</t>
  </si>
  <si>
    <t>编码</t>
  </si>
  <si>
    <t>项目名称</t>
  </si>
  <si>
    <t>项目内涵</t>
  </si>
  <si>
    <t>除外内容</t>
  </si>
  <si>
    <t>计价单位</t>
  </si>
  <si>
    <t>价格标准</t>
  </si>
  <si>
    <t>说明</t>
  </si>
  <si>
    <t>医保报销类别</t>
  </si>
  <si>
    <t>备注</t>
  </si>
  <si>
    <t>三甲</t>
  </si>
  <si>
    <t>三乙</t>
  </si>
  <si>
    <t>二甲</t>
  </si>
  <si>
    <t>二乙</t>
  </si>
  <si>
    <t>二乙以下</t>
  </si>
  <si>
    <t>(一)一般医疗服务</t>
  </si>
  <si>
    <t>1．挂号费</t>
  </si>
  <si>
    <t>001101000010000</t>
  </si>
  <si>
    <t>挂号费</t>
  </si>
  <si>
    <t>含门诊、急诊及其为患者提供候诊就诊设施条件、病历档案袋、诊断书、收费清单</t>
  </si>
  <si>
    <t>计算机预约挂号服务、初诊建病历、病历手册</t>
  </si>
  <si>
    <t>次</t>
  </si>
  <si>
    <t>门诊注射、换药、针灸、理疗、推拿、血透、放射治疗按疗程收取一次挂号费,首次办理就诊卡免费，补办收取工本费</t>
  </si>
  <si>
    <t>丙类</t>
  </si>
  <si>
    <t>2．诊查费</t>
  </si>
  <si>
    <t>包括营养状况评估、儿童营养评估、营养咨询</t>
  </si>
  <si>
    <t>门诊注射、换药、针灸、理疗、推拿、血透、放射治疗疗程中不再收取诊查费,门诊耳鼻喉科加收2元，妇科加收5元</t>
  </si>
  <si>
    <t>001102000000100</t>
  </si>
  <si>
    <t>诊查费(营养状况评估)</t>
  </si>
  <si>
    <t>110200000-1</t>
  </si>
  <si>
    <t>甲类</t>
  </si>
  <si>
    <t>110200000-101</t>
  </si>
  <si>
    <t>普通门诊诊查费（营养状况评估）</t>
  </si>
  <si>
    <t>110200000-102</t>
  </si>
  <si>
    <t>副主任医师诊查费（营养状况评估）</t>
  </si>
  <si>
    <t>110200000-103</t>
  </si>
  <si>
    <t>主任医师诊查费（营养状况评估）</t>
  </si>
  <si>
    <t>110200000-104</t>
  </si>
  <si>
    <t>住院诊查费（营养状况评估）</t>
  </si>
  <si>
    <t>001102000000200</t>
  </si>
  <si>
    <t>诊查费(儿童营养评估)</t>
  </si>
  <si>
    <t>110200000-2</t>
  </si>
  <si>
    <t>110200000-201</t>
  </si>
  <si>
    <t>普通门诊诊查费（儿童营养评估）</t>
  </si>
  <si>
    <t>110200000-202</t>
  </si>
  <si>
    <t>副主任诊查费（儿童营养评估）</t>
  </si>
  <si>
    <t>110200000-203</t>
  </si>
  <si>
    <t>主任诊查费（儿童营养评估）</t>
  </si>
  <si>
    <t>110200000-204</t>
  </si>
  <si>
    <t>住院诊查费（儿童营养评估）</t>
  </si>
  <si>
    <t>001102000000300</t>
  </si>
  <si>
    <t>诊查费(营养咨询)</t>
  </si>
  <si>
    <t>110200000-3</t>
  </si>
  <si>
    <t>110200000-301</t>
  </si>
  <si>
    <t>普通门诊诊查费（营养咨询）</t>
  </si>
  <si>
    <t>110200000-302</t>
  </si>
  <si>
    <t>副主任诊查费（营养咨询）</t>
  </si>
  <si>
    <t>110200000-303</t>
  </si>
  <si>
    <t>主任诊查费（营养咨询）</t>
  </si>
  <si>
    <t>110200000-304</t>
  </si>
  <si>
    <t>住院诊查费（营养咨询）</t>
  </si>
  <si>
    <t>511102000000001</t>
  </si>
  <si>
    <t>门诊耳鼻喉科加收</t>
  </si>
  <si>
    <t>110200000-4</t>
  </si>
  <si>
    <t>511102000000002</t>
  </si>
  <si>
    <t>门诊妇科加收</t>
  </si>
  <si>
    <t>110200000-5</t>
  </si>
  <si>
    <t>001102000010000</t>
  </si>
  <si>
    <t>普通门诊诊查费</t>
  </si>
  <si>
    <t>指医护人员提供(技术劳务)的诊疗服务</t>
  </si>
  <si>
    <t>县级公立医院取消药品加成后加收6元</t>
  </si>
  <si>
    <t>110200001-1</t>
  </si>
  <si>
    <t>普通门诊诊查费(县级公立医院取消药品加成后加收6元)</t>
  </si>
  <si>
    <t>001102000020000</t>
  </si>
  <si>
    <t>专家门诊诊查费</t>
  </si>
  <si>
    <t>指高级职称医务人员提供(技术劳务)的诊疗服务</t>
  </si>
  <si>
    <t>001102000020200</t>
  </si>
  <si>
    <t>专家门诊诊查费(副主任医师)</t>
  </si>
  <si>
    <t>110200002-1</t>
  </si>
  <si>
    <t>副主任医师</t>
  </si>
  <si>
    <t>001102000020100</t>
  </si>
  <si>
    <t>专家门诊诊查费(主任医师)</t>
  </si>
  <si>
    <t>110200002-2</t>
  </si>
  <si>
    <t>主任医师</t>
  </si>
  <si>
    <t>110200002-3</t>
  </si>
  <si>
    <t>专家门诊诊查费(县级公立医院取消药品加成后加收6元)</t>
  </si>
  <si>
    <t>001102000030000</t>
  </si>
  <si>
    <t>急诊诊查费</t>
  </si>
  <si>
    <t>指医护人员提供的24小时急救、急症的诊疗服务</t>
  </si>
  <si>
    <t>含挂号费；县级公立医院取消药品加成后加收6元</t>
  </si>
  <si>
    <t>110200003-1</t>
  </si>
  <si>
    <t>急诊诊查费(县级公立医院取消药品加成后加收6元)</t>
  </si>
  <si>
    <t>001102000040000</t>
  </si>
  <si>
    <t>门急诊留观诊查费</t>
  </si>
  <si>
    <t>含诊查、护理等</t>
  </si>
  <si>
    <t>日</t>
  </si>
  <si>
    <t>110200004-1</t>
  </si>
  <si>
    <t>门急诊留观诊查费(县级公立医院取消药品加成后加收6元)</t>
  </si>
  <si>
    <t>001102000050000</t>
  </si>
  <si>
    <t>住院诊查费</t>
  </si>
  <si>
    <t>指医务人员技术劳务性服务</t>
  </si>
  <si>
    <t>县级公立医院取消药品加成后加收9元</t>
  </si>
  <si>
    <t>110200005-1</t>
  </si>
  <si>
    <t>住院诊查费(县级公立医院取消药品加成后加收9元)</t>
  </si>
  <si>
    <t>001102000011000</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</si>
  <si>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</si>
  <si>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</si>
  <si>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</si>
  <si>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乙类</t>
  </si>
  <si>
    <t>001102000011000-110200006</t>
  </si>
  <si>
    <t>511102000080000</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</si>
  <si>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</si>
  <si>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</si>
  <si>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</si>
  <si>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511102000090000</t>
  </si>
  <si>
    <t>一般诊疗费(村卫生室)</t>
  </si>
  <si>
    <t>实施执行一般诊疗费后，已合并到一般诊疗费里的原收费项目(挂号费、诊查费、注射费)，不得再收取或变相收取，不得单设药事服务费。</t>
  </si>
  <si>
    <t>诊查费（特需）</t>
  </si>
  <si>
    <t>001102000010700</t>
  </si>
  <si>
    <t>互联网首诊</t>
  </si>
  <si>
    <t>限新型冠状病毒感染。</t>
  </si>
  <si>
    <t>巴医保规（2023）2号新增</t>
  </si>
  <si>
    <t>互联网首诊（普通门诊诊查费）</t>
  </si>
  <si>
    <t>110200010-1</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</si>
  <si>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</si>
  <si>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001102000010800</t>
  </si>
  <si>
    <t>互联网首诊（副主任医师）</t>
  </si>
  <si>
    <t>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</si>
  <si>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</si>
  <si>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</si>
  <si>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001102000010900</t>
  </si>
  <si>
    <t>互联网首诊（主任医师）</t>
  </si>
  <si>
    <t>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</si>
  <si>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</si>
  <si>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 病历，根据病情提供治疗方案（治疗单、处方）等病情诊治和健康指导。</t>
  </si>
  <si>
    <t>3．急诊监护费</t>
  </si>
  <si>
    <t>001103000010000</t>
  </si>
  <si>
    <t>急诊监护费</t>
  </si>
  <si>
    <t>含监护、床位、诊查、护理</t>
  </si>
  <si>
    <t>监护仪器</t>
  </si>
  <si>
    <t>符合监护病房条件和管理标准，超过半日不足24小时按一日计算，不足半日按半日计算</t>
  </si>
  <si>
    <t>001103000010100</t>
  </si>
  <si>
    <t>急诊监护费(半日)</t>
  </si>
  <si>
    <t>110300001-1</t>
  </si>
  <si>
    <t>急诊监护费(不足半日)</t>
  </si>
  <si>
    <t>半日</t>
  </si>
  <si>
    <t>4．院前急救费</t>
  </si>
  <si>
    <t>001104000010000</t>
  </si>
  <si>
    <t>院前急救费</t>
  </si>
  <si>
    <t>包括内脏衰竭、外伤、烧伤、中毒、溺水、电击等现场急救；不含出诊费、诊查费、监护费</t>
  </si>
  <si>
    <t>化验、特殊检查、治疗、药物、血液</t>
  </si>
  <si>
    <t>001104000010100</t>
  </si>
  <si>
    <t>院前急救费(内脏衰竭)</t>
  </si>
  <si>
    <t>110400001-1</t>
  </si>
  <si>
    <t>院前急救费(内脏衰竭现场急救)</t>
  </si>
  <si>
    <t>001104000010200</t>
  </si>
  <si>
    <t>院前急救费(外伤)</t>
  </si>
  <si>
    <t>110400001-2</t>
  </si>
  <si>
    <t>院前急救费(外伤现场急救)</t>
  </si>
  <si>
    <t>001104000010300</t>
  </si>
  <si>
    <t>院前急救费(烧伤)</t>
  </si>
  <si>
    <t>110400001-3</t>
  </si>
  <si>
    <t>院前急救费(烧伤现场急救)</t>
  </si>
  <si>
    <t>001104000010400</t>
  </si>
  <si>
    <t>院前急救费(中毒)</t>
  </si>
  <si>
    <t>110400001-4</t>
  </si>
  <si>
    <t>院前急救费(中毒现场急救)</t>
  </si>
  <si>
    <t>001104000010500</t>
  </si>
  <si>
    <t>院前急救费(溺水)</t>
  </si>
  <si>
    <t>110400001-5</t>
  </si>
  <si>
    <t>院前急救费(溺水现场急救)</t>
  </si>
  <si>
    <t>001104000010600</t>
  </si>
  <si>
    <t>院前急救费(电击)</t>
  </si>
  <si>
    <t>110400001-6</t>
  </si>
  <si>
    <t>院前急救费(电击现场急救)</t>
  </si>
  <si>
    <t>5．体检费</t>
  </si>
  <si>
    <t>体检费</t>
  </si>
  <si>
    <t>含内、外(含皮肤)、妇(含宫颈刮片)检查，写总检报告</t>
  </si>
  <si>
    <t>影像、化验及特殊检查</t>
  </si>
  <si>
    <t>不另收挂号费及诊查费</t>
  </si>
  <si>
    <t>健康管理</t>
  </si>
  <si>
    <t>放开价格项目</t>
  </si>
  <si>
    <t>6．救护车费</t>
  </si>
  <si>
    <t>救护车费</t>
  </si>
  <si>
    <t>含来回里程；不含院前急救</t>
  </si>
  <si>
    <t>监护费用</t>
  </si>
  <si>
    <t>公里</t>
  </si>
  <si>
    <t>基价(起步费)20元</t>
  </si>
  <si>
    <t>110600001-1</t>
  </si>
  <si>
    <t>救护车费（起步）</t>
  </si>
  <si>
    <t>7．取暖费</t>
  </si>
  <si>
    <t>病房取暖费</t>
  </si>
  <si>
    <t>110700001-1</t>
  </si>
  <si>
    <t>病房取暖费(1人间)</t>
  </si>
  <si>
    <t>日/床</t>
  </si>
  <si>
    <t>110700001-2</t>
  </si>
  <si>
    <t>病房取暖费(2人间)</t>
  </si>
  <si>
    <t>110700001-3</t>
  </si>
  <si>
    <t>病房取暖费(3人间)</t>
  </si>
  <si>
    <t>110700001-4</t>
  </si>
  <si>
    <t>病房取暖费(4人及以上房间)</t>
  </si>
  <si>
    <t>8．空调降温费</t>
  </si>
  <si>
    <t>病房空调降温费</t>
  </si>
  <si>
    <t>110800001-1</t>
  </si>
  <si>
    <t>病房空调降温费(1人间)</t>
  </si>
  <si>
    <t>110800001-2</t>
  </si>
  <si>
    <t>病房空调降温费(2人间)</t>
  </si>
  <si>
    <t>110800001-3</t>
  </si>
  <si>
    <t>病房空调降温费(3人间)</t>
  </si>
  <si>
    <t>110800001-4</t>
  </si>
  <si>
    <t>病房空调降温费(4人及以上房间)</t>
  </si>
  <si>
    <t>9．床位费</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</si>
  <si>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</si>
  <si>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</si>
  <si>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2.吃
3.已配备空调的病房，空调开放时，另按规定项目中的取暖费或空调降温费收费标准收取。
4.母婴同室配置的婴儿床，在原病床费基础上按一定比例加收。
5.因病情需要留陪伴的，陪伴床使用非正式病房床位的按病床服务价格一定比例收取；占用病房床位的按所占病床实际服务价格收取。</t>
  </si>
  <si>
    <t>普通病房床位费(单人间)</t>
  </si>
  <si>
    <t>110900001-1</t>
  </si>
  <si>
    <t>一级病房1人间</t>
  </si>
  <si>
    <t>乙类
限价</t>
  </si>
  <si>
    <t>普通病房床位费(双人间)</t>
  </si>
  <si>
    <t>110900001-2</t>
  </si>
  <si>
    <t>一级病房2人间</t>
  </si>
  <si>
    <t>普通病房床位费(三人间)</t>
  </si>
  <si>
    <t>110900001-3</t>
  </si>
  <si>
    <t>一级病房3人间</t>
  </si>
  <si>
    <t>普通病房床位费(四人及以上间)</t>
  </si>
  <si>
    <t>110900001-4</t>
  </si>
  <si>
    <t>一级病房4人及以上房间</t>
  </si>
  <si>
    <t>110900001-5</t>
  </si>
  <si>
    <t>二级病房1人间</t>
  </si>
  <si>
    <t>110900001-6</t>
  </si>
  <si>
    <t>二级病房2人间</t>
  </si>
  <si>
    <t>110900001-7</t>
  </si>
  <si>
    <t>二级病房3人间</t>
  </si>
  <si>
    <t>110900001-8</t>
  </si>
  <si>
    <t>二级病房及4人以上房间</t>
  </si>
  <si>
    <t>110900001-9</t>
  </si>
  <si>
    <t>普通病房床位费(结核病医院、传染病医院、精神病医院及各级医院的结核病床加收)</t>
  </si>
  <si>
    <t>在相应等级收费标准基础上加收20%</t>
  </si>
  <si>
    <t>110900001-10</t>
  </si>
  <si>
    <t>普通病房床位费(结核病医院、传染病医院、精神病医院及各级医院的传染病床加收)</t>
  </si>
  <si>
    <t>110900001-11</t>
  </si>
  <si>
    <t>普通病房床位费(结核病医院、传染病医院、精神病医院及各级医院的骨牵引床加收)</t>
  </si>
  <si>
    <t>110900001-12</t>
  </si>
  <si>
    <t>普通病房床位费(结核病医院、传染病医院、精神病医院及各级医院的烧伤翻身床加收)</t>
  </si>
  <si>
    <t>110900001-13</t>
  </si>
  <si>
    <t>普通病房床位费(儿科病床加收)</t>
  </si>
  <si>
    <t>在相应等级收费标准基础上加收10%</t>
  </si>
  <si>
    <t>110900001-14</t>
  </si>
  <si>
    <t>普通病房床位费(妇产科病床加收)</t>
  </si>
  <si>
    <t>110900001-15</t>
  </si>
  <si>
    <t>普通病房床位费(肿瘤病床加收)</t>
  </si>
  <si>
    <t>普通病房床位费(新生儿床)</t>
  </si>
  <si>
    <t>110900001-16</t>
  </si>
  <si>
    <t>普通病房床位费(母婴同室配置的婴儿床，在原病床费基础上加收)</t>
  </si>
  <si>
    <t>在原病床费基础上加收30%</t>
  </si>
  <si>
    <t>110900001-17</t>
  </si>
  <si>
    <t>普通病房床位费(陪伴使用非正式病房床位)</t>
  </si>
  <si>
    <t>陪伴床使用非正式病房床位的按病床服务价格一定比例收取</t>
  </si>
  <si>
    <t>110900001-18</t>
  </si>
  <si>
    <t>普通病房床位费(陪伴床占用病房床位）</t>
  </si>
  <si>
    <t>陪伴床占用病房床位的不超过所占病床实际服务价格收取</t>
  </si>
  <si>
    <t>层流洁净病房床位费</t>
  </si>
  <si>
    <t>指达到规定洁净级别、有层流装置,风淋通道的层流洁净间，采用全封闭管理，有严格消毒隔离措施及对外通话系统</t>
  </si>
  <si>
    <t>万洁层流加收；百洁层流加收</t>
  </si>
  <si>
    <t>万级层流洁净病房床位费</t>
  </si>
  <si>
    <t>110900002-1</t>
  </si>
  <si>
    <t>层流洁净病房床位费(万洁层流加收)</t>
  </si>
  <si>
    <t>百级层流洁净病房床位费</t>
  </si>
  <si>
    <t>110900002-2</t>
  </si>
  <si>
    <t>层流洁净病房床位费(百洁层流加收)</t>
  </si>
  <si>
    <t>监护病房床位费</t>
  </si>
  <si>
    <t>指配有中心监护台、心电监护仪及其它监护抢救设施,符合ICU、CCU标准的单人或多人监护病房，相对封闭管理</t>
  </si>
  <si>
    <t>保留普通床位的，普通床位另计价；单人间加收20元</t>
  </si>
  <si>
    <t>110900003-1</t>
  </si>
  <si>
    <t>监护病房床位费(单人间加收)</t>
  </si>
  <si>
    <t>特殊防护病房床位费</t>
  </si>
  <si>
    <t>指核素内照射治疗病房等</t>
  </si>
  <si>
    <t>急诊观察床位费</t>
  </si>
  <si>
    <t>床位费（特需）</t>
  </si>
  <si>
    <t>产科家庭化待产分娩服务（特需）</t>
  </si>
  <si>
    <t>10．会诊费</t>
  </si>
  <si>
    <t>包括营养会诊</t>
  </si>
  <si>
    <t>会诊费(营养会诊)</t>
  </si>
  <si>
    <t>院际会诊</t>
  </si>
  <si>
    <t>院内会诊</t>
  </si>
  <si>
    <t>指副主任医师及以上</t>
  </si>
  <si>
    <t>主治医师减收</t>
  </si>
  <si>
    <t>111000002-1</t>
  </si>
  <si>
    <t>院内会诊(主治医师)</t>
  </si>
  <si>
    <t>远程会诊</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</si>
  <si>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</si>
  <si>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
远程ICU床旁急会诊受邀方应在1小时内响应；单学科远程ICU床旁急会诊三甲医院不超过512元，2个及以上学科远程ICU床旁急会诊三甲医院不超过762元；受邀方限三甲医院，不区分医生级别。</t>
  </si>
  <si>
    <t>以最新文件执行，巴医保发（2020）16号，主项目未定价</t>
  </si>
  <si>
    <t>111000003-1</t>
  </si>
  <si>
    <t>单学科远程会诊
(副主任医师)</t>
  </si>
  <si>
    <t>受邀方限三级医院</t>
  </si>
  <si>
    <t>111000003-2</t>
  </si>
  <si>
    <t>单学科远程会诊
(主任医师)</t>
  </si>
  <si>
    <t>111000003-3</t>
  </si>
  <si>
    <t>双学科远程会诊</t>
  </si>
  <si>
    <t>双学科会诊三甲医院不超过，三乙医院不超过；双学科及多学科会诊不区分医务人员级别；受邀方限三级医院</t>
  </si>
  <si>
    <t>住院患者先自负30%后按乙类报销</t>
  </si>
  <si>
    <t>111000003-4</t>
  </si>
  <si>
    <t>多学科远程会诊</t>
  </si>
  <si>
    <t>多学科会诊(3个及以上学科)三甲医院不超过，三乙医院不超过；双学科及多学科会诊不区分医务人员级别；受邀方限三级医院</t>
  </si>
  <si>
    <t>111000003-5</t>
  </si>
  <si>
    <t>远程会诊（单学科远程ICU床旁急会诊）</t>
  </si>
  <si>
    <t>512</t>
  </si>
  <si>
    <t>远程ICU床旁急会诊受邀方应在1小时内响应；单学科远程ICU床旁急会诊三甲医院不超过，2个及以上学科远程ICU床旁急会诊三甲医院不超过；受邀方限三甲医院，不区分医生级别</t>
  </si>
  <si>
    <t>111000003-6</t>
  </si>
  <si>
    <t>远程会诊（2个及以上学科远程ICU床旁急会诊）</t>
  </si>
  <si>
    <t>762</t>
  </si>
  <si>
    <t>001110000020000</t>
  </si>
  <si>
    <t>多学科联合诊疗</t>
  </si>
  <si>
    <t>由三个及以上多个相关学科的副主任医师（含）以上医务人员组成工作组，针对疑难疾病或危重症患者，量身定制个体化的综合诊疗方案</t>
  </si>
  <si>
    <t>超过3个学科，每增加1个学科加收25%，加收最多不超过50%。</t>
  </si>
  <si>
    <t>丙</t>
  </si>
  <si>
    <t>巴医保规【2024】1号新增项目，巴医保规【2024】2号新增价格</t>
  </si>
  <si>
    <t>001110000020000-111000004</t>
  </si>
  <si>
    <t>111000004-1</t>
  </si>
  <si>
    <t>多学科联合诊疗(每增加1个学科加收)</t>
  </si>
  <si>
    <t>001110000020000-111000004-1</t>
  </si>
  <si>
    <t>(二)一般检查治疗</t>
  </si>
  <si>
    <t>儿科按一定比例加收(新生儿护理、新生儿特别护理、小儿门诊头皮静脉输液不加收)</t>
  </si>
  <si>
    <t>一般检查治疗(儿科加收)</t>
  </si>
  <si>
    <t>120000000-1</t>
  </si>
  <si>
    <t>儿科加收20%。新生儿护理、新生儿特别护理、小儿门诊头皮静脉输液不加收</t>
  </si>
  <si>
    <t>1．护理费</t>
  </si>
  <si>
    <t>含压疮护理、放疗后皮肤护理；包括波动式气垫床预防褥疮</t>
  </si>
  <si>
    <t>药物、特殊消耗材料及特殊仪器</t>
  </si>
  <si>
    <t>使用波动式气垫床预防褥疮每天加收8元</t>
  </si>
  <si>
    <t>护理费(波动式气垫床预防褥疮)</t>
  </si>
  <si>
    <t>120100000-1</t>
  </si>
  <si>
    <t>使用波动式气垫床预防褥疮加收</t>
  </si>
  <si>
    <t>重症监护</t>
  </si>
  <si>
    <t>含24小时室内有专业护士监护,监护医生、护士严密观察病情、监护生命体征、随时记录病情、作好重症监护记录及各种管道与一般性生活护理</t>
  </si>
  <si>
    <t>小时</t>
  </si>
  <si>
    <t>特级护理</t>
  </si>
  <si>
    <t>含24小时设专人护理,严密观察病情、测量生命体征、记特护记录、进行护理评估、制定护理计划、作好各种管道与一般性生活护理</t>
  </si>
  <si>
    <t>Ⅰ级护理</t>
  </si>
  <si>
    <t>含需要护士每15-30分钟巡视观察一次,观察病情变化,根据病情测量生命体征,进行护理评估及一般性生活护理、作好卫生宣教及出院指导</t>
  </si>
  <si>
    <t>120100003-1</t>
  </si>
  <si>
    <t>Ⅰ级护理(县级公立医院取消药品加成后加收9元)</t>
  </si>
  <si>
    <t>Ⅱ级护理</t>
  </si>
  <si>
    <t>含需要护士定时巡视一次,观察病情变化及病人治疗、检查、用药后反应,测量体温、脉搏、呼吸,协助病人生活护理,作好卫生宣教及出院指导</t>
  </si>
  <si>
    <t>120100004-1</t>
  </si>
  <si>
    <t>Ⅱ级护理(县级公立医院取消药品加成后加收9元)</t>
  </si>
  <si>
    <t>Ⅲ级护理</t>
  </si>
  <si>
    <t>含需要护士每日巡视2-3次,观察、了解病人一般情况,测量体温、脉搏、呼吸,作好卫生宣教及出院指导</t>
  </si>
  <si>
    <t>120100005-1</t>
  </si>
  <si>
    <t>Ⅲ级护理(县级公立医院取消药品加成后加收9元)</t>
  </si>
  <si>
    <t>特殊疾病护理</t>
  </si>
  <si>
    <t>指气性坏疽、破伤风、艾滋病等特殊传染病的护理；含严格消毒隔离及等级护理内容，不含重症监护</t>
  </si>
  <si>
    <t>不再另收其他级别护理费</t>
  </si>
  <si>
    <t>120100006-1</t>
  </si>
  <si>
    <t>特殊疾病I级护理</t>
  </si>
  <si>
    <t>120100006-2</t>
  </si>
  <si>
    <t>特殊疾病Ⅱ级护理</t>
  </si>
  <si>
    <t>120100006-3</t>
  </si>
  <si>
    <t>特殊疾病Ⅲ级护理</t>
  </si>
  <si>
    <t>新生儿护理</t>
  </si>
  <si>
    <t>含新生儿洗浴、脐部残端处理、口腔、皮肤及会阴护理</t>
  </si>
  <si>
    <t>新生儿特殊护理</t>
  </si>
  <si>
    <t>包括新生儿干预、抚触、肛管排气、呼吸道清理、药浴、油浴等</t>
  </si>
  <si>
    <t>新生儿特殊护理(新生儿干预)</t>
  </si>
  <si>
    <t>120100008-1</t>
  </si>
  <si>
    <t>新生儿特殊护理(抚触)</t>
  </si>
  <si>
    <t>120100008-2</t>
  </si>
  <si>
    <t>新生儿特殊护理(肛管排气)</t>
  </si>
  <si>
    <t>120100008-3</t>
  </si>
  <si>
    <t>新生儿特殊护理(呼吸道清理)</t>
  </si>
  <si>
    <t>120100008-4</t>
  </si>
  <si>
    <t>新生儿特殊护理(药浴)</t>
  </si>
  <si>
    <t>120100008-5</t>
  </si>
  <si>
    <t>新生儿特殊护理(油浴)</t>
  </si>
  <si>
    <t>120100008-6</t>
  </si>
  <si>
    <t>精神病护理</t>
  </si>
  <si>
    <t>不含重症监护</t>
  </si>
  <si>
    <t>120100009-1</t>
  </si>
  <si>
    <t>精神病I级护理</t>
  </si>
  <si>
    <t>120100009-2</t>
  </si>
  <si>
    <t>精神病Ⅱ级护理</t>
  </si>
  <si>
    <t>120100009-3</t>
  </si>
  <si>
    <t>精神病Ⅲ级护理</t>
  </si>
  <si>
    <t>气管切开护理</t>
  </si>
  <si>
    <t>含吸痰、药物滴入、定时消毒、更换套管及纱布；包括气管插管护理</t>
  </si>
  <si>
    <t>气管切开护理(气管插管护理)</t>
  </si>
  <si>
    <t>120100010-1</t>
  </si>
  <si>
    <t>吸痰护理</t>
  </si>
  <si>
    <t>含叩背、吸痰；不含雾化吸入</t>
  </si>
  <si>
    <t>一次性吸痰管</t>
  </si>
  <si>
    <t>造瘘护理</t>
  </si>
  <si>
    <t>一次性造瘘口袋及底盘</t>
  </si>
  <si>
    <t>动静脉置管护理</t>
  </si>
  <si>
    <t>一般专项护理</t>
  </si>
  <si>
    <t>包括口腔护理、会阴冲洗、床上洗发、擦浴等</t>
  </si>
  <si>
    <t>一般专项护理(口腔护理)</t>
  </si>
  <si>
    <t>120100014-1</t>
  </si>
  <si>
    <t>一般专项护理(会阴冲洗)</t>
  </si>
  <si>
    <t>120100014-2</t>
  </si>
  <si>
    <t>一般专项护理(床上洗发)</t>
  </si>
  <si>
    <t>120100014-3</t>
  </si>
  <si>
    <t>一般专项护理(擦浴)</t>
  </si>
  <si>
    <t>120100014-4</t>
  </si>
  <si>
    <t>机械辅助排痰</t>
  </si>
  <si>
    <t>指无力自主排痰的机械振动辅助治疗</t>
  </si>
  <si>
    <t>巴医保规〔2023〕10号、调整</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</si>
  <si>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</si>
  <si>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</si>
  <si>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</si>
  <si>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每部位</t>
  </si>
  <si>
    <t>部位包括单上肢、单下肢。</t>
  </si>
  <si>
    <t>2．抢救费</t>
  </si>
  <si>
    <t>药物及特殊消耗材料；特殊仪器</t>
  </si>
  <si>
    <t>会诊费另计</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</si>
  <si>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</si>
  <si>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</si>
  <si>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</si>
  <si>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</si>
  <si>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</si>
  <si>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</si>
  <si>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</si>
  <si>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</si>
  <si>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包括低流量给氧、中心给氧、氧气创面治疗、含氧气</t>
  </si>
  <si>
    <t>一次性鼻导管、鼻塞、面罩</t>
  </si>
  <si>
    <t>氧气吸入中心给氧(持续吸氧)</t>
  </si>
  <si>
    <t>120300001-1</t>
  </si>
  <si>
    <t>天</t>
  </si>
  <si>
    <t>不到12小时按半天计费，超过12小时按一天计费</t>
  </si>
  <si>
    <t>120300001-2</t>
  </si>
  <si>
    <t>氧气吸入中心给氧(持续吸氧(不足12小时)</t>
  </si>
  <si>
    <t>半天</t>
  </si>
  <si>
    <t>氧气吸入中心给氧(间断吸氧)</t>
  </si>
  <si>
    <t>120300001-3</t>
  </si>
  <si>
    <t>氧气吸入中心给氧(加压给氧)</t>
  </si>
  <si>
    <t>120300001-4</t>
  </si>
  <si>
    <t>氧气吸入低流量给氧(持续吸氧)</t>
  </si>
  <si>
    <t>120300001-5</t>
  </si>
  <si>
    <t>120300001-6</t>
  </si>
  <si>
    <t>氧气吸入低流量给氧(持续吸氧)(不足12小时)</t>
  </si>
  <si>
    <t>氧气吸入低流量给氧(间断吸氧)</t>
  </si>
  <si>
    <t>120300001-7</t>
  </si>
  <si>
    <t>氧气吸入低流量给氧(加压给氧)</t>
  </si>
  <si>
    <t>120300001-8</t>
  </si>
  <si>
    <t>氧气吸入氧气创面治疗(持续吸氧)</t>
  </si>
  <si>
    <t>120300001-9</t>
  </si>
  <si>
    <t>120300001-10</t>
  </si>
  <si>
    <t>氧气吸入氧气创面治疗(持续吸氧)(不足12小时)</t>
  </si>
  <si>
    <t>氧气吸入氧气创面治疗(间断吸氧)</t>
  </si>
  <si>
    <t>120300001-11</t>
  </si>
  <si>
    <t>氧气吸入氧气创面治疗(加压给氧)</t>
  </si>
  <si>
    <t>120300001-12</t>
  </si>
  <si>
    <t>4．注射</t>
  </si>
  <si>
    <t>含用药指导与观察、药物的配置、一次性输液器、一次性注射器</t>
  </si>
  <si>
    <t>过滤器、预充式导管冲洗器、密封式输液接头、空气净化输液器、采血器、延长管、药物、血液和血制品</t>
  </si>
  <si>
    <t>肌肉注射</t>
  </si>
  <si>
    <t>包括皮下、皮内注射</t>
  </si>
  <si>
    <t>含一次性注射器，使用胰岛素专用注射器、笔用针头加收2元</t>
  </si>
  <si>
    <t>120400001-1</t>
  </si>
  <si>
    <t>肌肉注射(使用胰岛素专用注射器加收)</t>
  </si>
  <si>
    <t>含一次性注射器</t>
  </si>
  <si>
    <t>120400001-2</t>
  </si>
  <si>
    <t>肌肉注射(使用笔用针头加收)</t>
  </si>
  <si>
    <t>肌肉注射(皮下注射)</t>
  </si>
  <si>
    <t>120400001-3</t>
  </si>
  <si>
    <t>肌肉注射(皮内注射)</t>
  </si>
  <si>
    <t>120400001-4</t>
  </si>
  <si>
    <t>静脉注射</t>
  </si>
  <si>
    <t>包括静脉采血</t>
  </si>
  <si>
    <t>静脉注射(静脉采血)</t>
  </si>
  <si>
    <t>120400002-1</t>
  </si>
  <si>
    <t>心内注射</t>
  </si>
  <si>
    <t>动脉加压注射</t>
  </si>
  <si>
    <t>包括动脉采血</t>
  </si>
  <si>
    <t>动脉加压注射(动脉采血)</t>
  </si>
  <si>
    <t>120400004-1</t>
  </si>
  <si>
    <t>皮下输液</t>
  </si>
  <si>
    <t>组</t>
  </si>
  <si>
    <t>静脉输液</t>
  </si>
  <si>
    <t>指住院病人，包括输血</t>
  </si>
  <si>
    <t>留置针</t>
  </si>
  <si>
    <t>从第二组起，每加一组液体加收2元；使用微量泵、使用输液泵每小时加收2元；使用避光输液器加收5元</t>
  </si>
  <si>
    <t>120400006-1</t>
  </si>
  <si>
    <t>门诊静脉输液</t>
  </si>
  <si>
    <t>指门诊输液，含输液用床、空调、观察、护理等</t>
  </si>
  <si>
    <t>从第二组起，每加一组液体加收2元；使用微量泵、使用输液泵每小时加收2元；坐式输液减收；使用避光输液器加收5元</t>
  </si>
  <si>
    <t>120400006-2</t>
  </si>
  <si>
    <t>从第二组起，每加一组液体加收</t>
  </si>
  <si>
    <t>静脉输液(使用微量泵或输液泵按小时加收)</t>
  </si>
  <si>
    <t>120400006-3</t>
  </si>
  <si>
    <t>使用微量泵每小时加收</t>
  </si>
  <si>
    <t>120400006-4</t>
  </si>
  <si>
    <t>使用输液泵每小时加收</t>
  </si>
  <si>
    <t>120400006-5</t>
  </si>
  <si>
    <t>使用避光输液器加收</t>
  </si>
  <si>
    <t>120400006-6</t>
  </si>
  <si>
    <t>门诊静脉输液(坐式输液)</t>
  </si>
  <si>
    <t>静脉输液(输血)</t>
  </si>
  <si>
    <t>120400006-7</t>
  </si>
  <si>
    <t>小儿头皮静脉输液</t>
  </si>
  <si>
    <t>指住院患儿，包括输血</t>
  </si>
  <si>
    <t>从第二组起，每加一组液体加收2元；使用微量泵、输液泵每小时加收；使用一次性避光输液器、滴定管式输液器各加收5元。</t>
  </si>
  <si>
    <t>120400007-1</t>
  </si>
  <si>
    <t>小儿门诊头皮静脉输液</t>
  </si>
  <si>
    <t>指门诊输液，含输液用床、空调、观察、护理</t>
  </si>
  <si>
    <t>从第二组起，每加一组液体加收2元；使用微量泵、输液泵每小时加收2元；使用一次性避光输液器、滴定管式输液器各加收5元。</t>
  </si>
  <si>
    <t>120400007-2</t>
  </si>
  <si>
    <t>120400007-3</t>
  </si>
  <si>
    <t>120400007-4</t>
  </si>
  <si>
    <t>120400007-5</t>
  </si>
  <si>
    <t>使用一次性避光输液器加收</t>
  </si>
  <si>
    <t>120400007-6</t>
  </si>
  <si>
    <t>使用滴定管式输液器加收</t>
  </si>
  <si>
    <t>120400007-7</t>
  </si>
  <si>
    <t>小儿头皮静脉输液(输血)</t>
  </si>
  <si>
    <t>静脉高营养治疗</t>
  </si>
  <si>
    <t>含静脉营养配置</t>
  </si>
  <si>
    <t>静脉切开置管术</t>
  </si>
  <si>
    <t>含静脉切开包</t>
  </si>
  <si>
    <t>静脉穿刺置管术</t>
  </si>
  <si>
    <t>PIU导管</t>
  </si>
  <si>
    <t>中心静脉穿刺置管术</t>
  </si>
  <si>
    <t>包括深静脉穿刺置管术</t>
  </si>
  <si>
    <t>中心静脉套件、测压套件</t>
  </si>
  <si>
    <t>增加：中心静脉导管拔管术收 元</t>
  </si>
  <si>
    <t>巴医保规【2024】1号修订项目</t>
  </si>
  <si>
    <t>001204000110000-120400011</t>
  </si>
  <si>
    <t>中心静脉穿刺置管术(深静脉穿刺置管术)</t>
  </si>
  <si>
    <t>120400011-1</t>
  </si>
  <si>
    <t>001204000110000</t>
  </si>
  <si>
    <t>120400011-2</t>
  </si>
  <si>
    <t>中心静脉导管拔管术</t>
  </si>
  <si>
    <t>001204000110000-120400011-2</t>
  </si>
  <si>
    <t>动脉穿刺置管术</t>
  </si>
  <si>
    <t>抗肿瘤化学药物配置</t>
  </si>
  <si>
    <t>511204000140000</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</si>
  <si>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</si>
  <si>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</si>
  <si>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限急需经血管通路补液治疗或药物治疗，但无法建立常规静脉通路的急危重患者。输注从第二组起，每加一组液体加收元。</t>
  </si>
  <si>
    <t>巴医保发〔2022〕35号新增项目</t>
  </si>
  <si>
    <t>120400014-1</t>
  </si>
  <si>
    <t>骨髓腔穿刺输注（从第二组起，每加一组液体加收）</t>
  </si>
  <si>
    <t>5．清创缝合</t>
  </si>
  <si>
    <t>包括术后创口二期缝合术</t>
  </si>
  <si>
    <t>大清创缝合</t>
  </si>
  <si>
    <t>120500000-1</t>
  </si>
  <si>
    <t>大清创缝合(术后创口二期缝合术)</t>
  </si>
  <si>
    <t>创面在50CM2以上或伤口在10CM以上</t>
  </si>
  <si>
    <t>口腔颌面软组织清创术除外</t>
  </si>
  <si>
    <t>只清创不缝合减收50%</t>
  </si>
  <si>
    <t>120500000-2</t>
  </si>
  <si>
    <t>大清创缝合(术后创口二期缝合术)(只清创不缝合)</t>
  </si>
  <si>
    <t>中清创缝合</t>
  </si>
  <si>
    <t>120500000-3</t>
  </si>
  <si>
    <t>中清创缝合(术后创口二期缝合术)</t>
  </si>
  <si>
    <t>创面在30-50CM2之间或伤口在5-10CM之间</t>
  </si>
  <si>
    <t>120500000-4</t>
  </si>
  <si>
    <t>中清创缝合(术后创口二期缝合术)(只清创不缝合)</t>
  </si>
  <si>
    <t>小清创缝合</t>
  </si>
  <si>
    <t>120500000-5</t>
  </si>
  <si>
    <t>小清创缝合(术后创口二期缝合术)</t>
  </si>
  <si>
    <t>创面在30CM2以下或伤口在5CM以下</t>
  </si>
  <si>
    <t>120500000-6</t>
  </si>
  <si>
    <t>小清创缝合(术后创口二期缝合术)(只清创不缝合)</t>
  </si>
  <si>
    <t>120500001-1</t>
  </si>
  <si>
    <t>大清创缝合(只清创不缝合)</t>
  </si>
  <si>
    <t>120500002-1</t>
  </si>
  <si>
    <t>中清创缝合(只清创不缝合)</t>
  </si>
  <si>
    <t>120500003-1</t>
  </si>
  <si>
    <t>小清创缝合(只清创不缝合)</t>
  </si>
  <si>
    <t>6．换药</t>
  </si>
  <si>
    <t>包括门诊拆线；包括外擦药物治疗</t>
  </si>
  <si>
    <t>特殊药物；引流管、功能性敷料</t>
  </si>
  <si>
    <t>特大换药</t>
  </si>
  <si>
    <t>120600000-1</t>
  </si>
  <si>
    <t>特大换药(门诊拆线)</t>
  </si>
  <si>
    <t>大换药</t>
  </si>
  <si>
    <t>120600000-2</t>
  </si>
  <si>
    <t>大换药(门诊拆线)</t>
  </si>
  <si>
    <t>中换药</t>
  </si>
  <si>
    <t>120600000-3</t>
  </si>
  <si>
    <t>中换药(门诊拆线)</t>
  </si>
  <si>
    <t>小换药</t>
  </si>
  <si>
    <t>120600000-4</t>
  </si>
  <si>
    <t>小换药(门诊拆线)</t>
  </si>
  <si>
    <t>换药(外擦药物治疗)</t>
  </si>
  <si>
    <t>120600000-5</t>
  </si>
  <si>
    <t>特大换药(外擦药物治疗)</t>
  </si>
  <si>
    <t>120600000-6</t>
  </si>
  <si>
    <t>大换药(外擦药物治疗)</t>
  </si>
  <si>
    <t>120600000-7</t>
  </si>
  <si>
    <t>中换药(外擦药物治疗)</t>
  </si>
  <si>
    <t>120600000-8</t>
  </si>
  <si>
    <t>小换药(外擦药物治疗)</t>
  </si>
  <si>
    <t>创面在50CM²以上或伤口在10CM以上，含材料</t>
  </si>
  <si>
    <t>烧伤换药除外</t>
  </si>
  <si>
    <t>创面在30-50CM²之间或伤口在5-10CM之间，含材料</t>
  </si>
  <si>
    <t>创面在10-30CM²之间或伤口在5CM以下，含材料</t>
  </si>
  <si>
    <t>创面在10CM²以下或伤口在5CM以下，含材料</t>
  </si>
  <si>
    <t>7．雾化吸入</t>
  </si>
  <si>
    <t>雾化吸入</t>
  </si>
  <si>
    <t>包括超声、高压泵、氧化雾化、蒸气雾化吸入及机械通气经呼吸机管道雾化给药</t>
  </si>
  <si>
    <t>药物，一次性雾化器</t>
  </si>
  <si>
    <t>超声雾化吸入、高压泵雾化吸入、氧气雾化吸入、机械通气经呼吸机管道雾化给药加收</t>
  </si>
  <si>
    <t>001207000010000-120700001</t>
  </si>
  <si>
    <t>雾化吸入(超声)</t>
  </si>
  <si>
    <t>120700001-1</t>
  </si>
  <si>
    <t>雾化吸入(超声雾化吸入加收)</t>
  </si>
  <si>
    <t>雾化吸入(高压泵)</t>
  </si>
  <si>
    <t>120700001-2</t>
  </si>
  <si>
    <t>雾化吸入(高压泵雾化吸入加收)</t>
  </si>
  <si>
    <t>雾化吸入(氧化雾化)</t>
  </si>
  <si>
    <t>120700001-3</t>
  </si>
  <si>
    <t>雾化吸入(氧气雾化吸入加收)</t>
  </si>
  <si>
    <t>雾化吸入(机械通气经呼吸机管道雾化给药)</t>
  </si>
  <si>
    <t>120700001-4</t>
  </si>
  <si>
    <t>雾化吸入(机械通气经呼吸机管道雾化给药加收)</t>
  </si>
  <si>
    <t>雾化吸入(蒸气雾化吸入)</t>
  </si>
  <si>
    <t>120700001-5</t>
  </si>
  <si>
    <t>雾化吸入(蒸汽雾化吸入)</t>
  </si>
  <si>
    <t>8．鼻饲管置管</t>
  </si>
  <si>
    <t>鼻饲管置管</t>
  </si>
  <si>
    <t>含胃肠营养滴入</t>
  </si>
  <si>
    <t>药物和一次性胃肠管</t>
  </si>
  <si>
    <t>注食、注药、十二指肠灌注加收5元</t>
  </si>
  <si>
    <t>鼻饲管置管(注食)</t>
  </si>
  <si>
    <t>120800001-1</t>
  </si>
  <si>
    <t>鼻饲管置管(注食加收)</t>
  </si>
  <si>
    <t>鼻饲管置管(注药)</t>
  </si>
  <si>
    <t>120800001-2</t>
  </si>
  <si>
    <t>鼻饲管置管(注药加收)</t>
  </si>
  <si>
    <t>鼻饲管置管(十二指肠灌注)</t>
  </si>
  <si>
    <t>120800001-3</t>
  </si>
  <si>
    <t>鼻饲管置管(十二指肠灌注加收)</t>
  </si>
  <si>
    <t>肠内高营养治疗</t>
  </si>
  <si>
    <t>指经腹部造瘘置管的胃肠营养治疗,含肠营养配置。特指不能进食的病人</t>
  </si>
  <si>
    <t>营养泵</t>
  </si>
  <si>
    <t>9．胃肠减压</t>
  </si>
  <si>
    <t>胃肠减压</t>
  </si>
  <si>
    <t>含留置胃管抽胃液及间断减压；包括负压引流、引流管引流</t>
  </si>
  <si>
    <t>胃肠减压(负压引流)</t>
  </si>
  <si>
    <t>120900001-1</t>
  </si>
  <si>
    <t>胃肠减压(引流管引流)</t>
  </si>
  <si>
    <t>120900001-2</t>
  </si>
  <si>
    <t>10．洗胃</t>
  </si>
  <si>
    <t>洗胃</t>
  </si>
  <si>
    <t>含插胃管及冲洗</t>
  </si>
  <si>
    <t>药物和一次性胃管</t>
  </si>
  <si>
    <t>使用洗胃机加收20元</t>
  </si>
  <si>
    <t>洗胃(使用洗胃机酌情加收)</t>
  </si>
  <si>
    <t>121000001-1</t>
  </si>
  <si>
    <t>洗胃(使用洗胃机加收)</t>
  </si>
  <si>
    <t>11．物理降温</t>
  </si>
  <si>
    <t>一般物理降温</t>
  </si>
  <si>
    <t>包括酒精擦浴及冰袋等方法</t>
  </si>
  <si>
    <t>一般物理降温(酒精擦浴)</t>
  </si>
  <si>
    <t>121100001-1</t>
  </si>
  <si>
    <t>一般物理降温(冰袋)</t>
  </si>
  <si>
    <t>121100001-2</t>
  </si>
  <si>
    <t>特殊物理降温</t>
  </si>
  <si>
    <t>指使用专用降温设备等方法</t>
  </si>
  <si>
    <t>每次6小时，超过6小时每增加1小时加收</t>
  </si>
  <si>
    <t>121100002-1</t>
  </si>
  <si>
    <t>特殊物理降温(每次6小时，超过6小时每增加1小时加收)</t>
  </si>
  <si>
    <t>新增价格，巴医保规（2022）3号</t>
  </si>
  <si>
    <t>12．坐浴</t>
  </si>
  <si>
    <t>坐浴</t>
  </si>
  <si>
    <t>药物</t>
  </si>
  <si>
    <t>13．冷热湿敷</t>
  </si>
  <si>
    <t>冷热湿敷</t>
  </si>
  <si>
    <t>14．引流管冲洗</t>
  </si>
  <si>
    <t>引流管冲洗</t>
  </si>
  <si>
    <t>换药、特殊药物</t>
  </si>
  <si>
    <t>更换引流装置加收8元</t>
  </si>
  <si>
    <t>引流管冲洗(更换引流装置)</t>
  </si>
  <si>
    <t>121400001-1</t>
  </si>
  <si>
    <t>引流管冲洗(更换引流装置加收)</t>
  </si>
  <si>
    <t>15．灌肠</t>
  </si>
  <si>
    <t>灌肠</t>
  </si>
  <si>
    <t>包括一般灌肠、保留灌肠、三通氧气灌肠</t>
  </si>
  <si>
    <t>药物、氧气和一次性肛管</t>
  </si>
  <si>
    <t>灌肠(一般灌肠)</t>
  </si>
  <si>
    <t>121500001-1</t>
  </si>
  <si>
    <t>灌肠(保留灌肠)</t>
  </si>
  <si>
    <t>121500001-2</t>
  </si>
  <si>
    <t>灌肠(三通氧气灌肠)</t>
  </si>
  <si>
    <t>121500001-3</t>
  </si>
  <si>
    <t>清洁灌肠</t>
  </si>
  <si>
    <t>包括经肛门清洁灌肠及经口全消化道清洁洗肠</t>
  </si>
  <si>
    <t>清洁灌肠(经肛门清洁灌肠)</t>
  </si>
  <si>
    <t>121500002-1</t>
  </si>
  <si>
    <t>清洁灌肠(经口全消化道清洁洗肠)</t>
  </si>
  <si>
    <t>121500002-2</t>
  </si>
  <si>
    <t>001215000030000</t>
  </si>
  <si>
    <t>辅助通便</t>
  </si>
  <si>
    <t>人工辅助通便</t>
  </si>
  <si>
    <t>人工辅助扩肛、排便，观察并记录。</t>
  </si>
  <si>
    <t>甲</t>
  </si>
  <si>
    <t>巴医保发〔2022〕35号新增项目，巴医保规【2024】2号新增价格</t>
  </si>
  <si>
    <t>16．导尿</t>
  </si>
  <si>
    <t>导尿(一次性导尿)</t>
  </si>
  <si>
    <t>导尿</t>
  </si>
  <si>
    <t>一次性导尿</t>
  </si>
  <si>
    <t>特殊一次性消耗物品(包括导尿包、尿管及尿袋)</t>
  </si>
  <si>
    <t>一次性导尿按次计价</t>
  </si>
  <si>
    <t>导尿(留置导尿)</t>
  </si>
  <si>
    <t>121600001-1</t>
  </si>
  <si>
    <t>留置导尿</t>
  </si>
  <si>
    <t>留置导尿按日计价</t>
  </si>
  <si>
    <t>膀胱冲洗</t>
  </si>
  <si>
    <t>特殊一次性耗材</t>
  </si>
  <si>
    <t>3次以上按持续膀胱冲洗计费</t>
  </si>
  <si>
    <t>持续膀胱冲洗</t>
  </si>
  <si>
    <t>包括加压持续冲洗</t>
  </si>
  <si>
    <t>特殊一次性耗材、生理盐水</t>
  </si>
  <si>
    <t>持续膀胱冲洗(加压持续冲洗)</t>
  </si>
  <si>
    <t>121600003-1</t>
  </si>
  <si>
    <t>17．肛管排气</t>
  </si>
  <si>
    <t>肛管排气</t>
  </si>
  <si>
    <t>(三)社区卫生服务及预防保健项目</t>
  </si>
  <si>
    <t>药物、化验、检查</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</si>
  <si>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</si>
  <si>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</si>
  <si>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</si>
  <si>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</si>
  <si>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</si>
  <si>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</si>
  <si>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</si>
  <si>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</si>
  <si>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家庭医生签约服务包</t>
  </si>
  <si>
    <t>人/年</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</si>
  <si>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</si>
  <si>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</si>
  <si>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</si>
  <si>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</si>
  <si>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</si>
  <si>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</si>
  <si>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</si>
  <si>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</si>
  <si>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</si>
  <si>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</si>
  <si>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</si>
  <si>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</si>
  <si>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</si>
  <si>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包括急救出诊</t>
  </si>
  <si>
    <t>出诊(急救出诊)</t>
  </si>
  <si>
    <t>130700001-1</t>
  </si>
  <si>
    <t>8．建立健康档案</t>
  </si>
  <si>
    <t>建立健康档案</t>
  </si>
  <si>
    <t>9．疾病健康教育</t>
  </si>
  <si>
    <t>健康咨询</t>
  </si>
  <si>
    <t>指个体健康咨询</t>
  </si>
  <si>
    <t>疾病健康教育</t>
  </si>
  <si>
    <t>指群体健康教育</t>
  </si>
  <si>
    <t>人次</t>
  </si>
  <si>
    <t>(四)其他医疗服务项目</t>
  </si>
  <si>
    <t>1．尸体料理</t>
  </si>
  <si>
    <t>尸体料理</t>
  </si>
  <si>
    <t>指尸体常规清洁处理及包裹；不含专业性尸体整容</t>
  </si>
  <si>
    <t>特殊传染病人尸体料理加收50元</t>
  </si>
  <si>
    <t>尸体料理(特殊传染病人尸体料理加收)</t>
  </si>
  <si>
    <t>140100001-1</t>
  </si>
  <si>
    <t>专业性尸体整容</t>
  </si>
  <si>
    <t>指伤残尸体整容</t>
  </si>
  <si>
    <t>尸体存放</t>
  </si>
  <si>
    <t>离体残肢处理</t>
  </si>
  <si>
    <t>包括死婴处理</t>
  </si>
  <si>
    <t>离体残肢处理(死婴处理)</t>
  </si>
  <si>
    <t>140100004-1</t>
  </si>
  <si>
    <t>上门服务费</t>
  </si>
  <si>
    <t>在医务人员和患者双方自愿的情况下，医务人员到达患者约定地点为患者提供专业的医疗服务，含交通、健康指导及培训、医疗废物处置等，不含具体的医疗服务项目收费。</t>
  </si>
  <si>
    <t>药品、医用耗材</t>
  </si>
  <si>
    <t>次·人</t>
  </si>
  <si>
    <t>县级及以上公立医疗机构“上门服务费”由医疗机构自主确定，基层医疗卫生机构“上门服务费”由各市（州）医疗保障局制定。</t>
  </si>
  <si>
    <t>001307000010000</t>
  </si>
  <si>
    <t>上门服务费(基层医疗卫生机构）</t>
  </si>
  <si>
    <t>巴医保规【2024】1号新增项目,放开价格项目</t>
  </si>
  <si>
    <t>001307000010000-140200001</t>
  </si>
  <si>
    <t>上门服务费(县级及以上公立医疗机构）</t>
  </si>
  <si>
    <t>巴医保规【2024】1号新增项目</t>
  </si>
  <si>
    <t>001307000010000-140200002</t>
  </si>
  <si>
    <t>二、医技诊疗类说明</t>
  </si>
  <si>
    <t>本类说明∶
1.医技诊疗类包括医学影像、超声检查、核医学、放射治疗、检验、血型与配血、病理检查，共计七类。本类编码为200000000。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5.肿瘤细胞的化疗药物敏感实验项目列于"临床微生物学检查"类之"药物敏感试验"类中(分类码250502)。
6.组织器官移植所需的各项检验(HLA检查等)列入"血型与配血"类中。
7检验类项目均以检查目的立项。因许多检验项目可用成本差异悬殊的多种技术方法实现，本规范将成本差异悬殊的技术方法分档列在检验类项目的说明栏目中，各地可按所列不同方法分别定价。</t>
  </si>
  <si>
    <t>(一)医学影像</t>
  </si>
  <si>
    <t>1．X线检查</t>
  </si>
  <si>
    <t>X线透视检查</t>
  </si>
  <si>
    <t>普通透视</t>
  </si>
  <si>
    <t>包括胸、腹、盆腔、四肢等</t>
  </si>
  <si>
    <t>每个部位</t>
  </si>
  <si>
    <t>普通透视(胸)</t>
  </si>
  <si>
    <t>210101001-1</t>
  </si>
  <si>
    <t>普通透视(腹)</t>
  </si>
  <si>
    <t>210101001-2</t>
  </si>
  <si>
    <t>普通透视(盆腔)</t>
  </si>
  <si>
    <t>210101001-3</t>
  </si>
  <si>
    <t>普通透视(四肢)</t>
  </si>
  <si>
    <t>210101001-4</t>
  </si>
  <si>
    <t>食管钡餐透视</t>
  </si>
  <si>
    <t>含胃异物、心脏透视检查</t>
  </si>
  <si>
    <t>床旁透视与术中透视</t>
  </si>
  <si>
    <t>包括透视下定位</t>
  </si>
  <si>
    <t>床旁透视与术中透视(透视下定位)</t>
  </si>
  <si>
    <t>210101003-1</t>
  </si>
  <si>
    <t>C型臂术中透视</t>
  </si>
  <si>
    <t>C型臂术中透视(透视下定位)</t>
  </si>
  <si>
    <t>210101004-1</t>
  </si>
  <si>
    <t>X线摄影</t>
  </si>
  <si>
    <t>含曝光、冲洗、诊断及胶片等</t>
  </si>
  <si>
    <t>床旁摄片加收5元</t>
  </si>
  <si>
    <t>X线摄影(床旁摄片酌情加收)</t>
  </si>
  <si>
    <t>210102000-1</t>
  </si>
  <si>
    <t>床旁摄片加收</t>
  </si>
  <si>
    <t>片数</t>
  </si>
  <si>
    <t>5×7吋</t>
  </si>
  <si>
    <t>8×10吋</t>
  </si>
  <si>
    <t>10×12吋</t>
  </si>
  <si>
    <t>包括7×17吋</t>
  </si>
  <si>
    <t>10×12吋(7×17吋)</t>
  </si>
  <si>
    <t>210102003-1</t>
  </si>
  <si>
    <t>10×12时(7×17时)</t>
  </si>
  <si>
    <t>11×14吋</t>
  </si>
  <si>
    <t>12×15吋</t>
  </si>
  <si>
    <t>14×14吋</t>
  </si>
  <si>
    <t>14×17吋</t>
  </si>
  <si>
    <t>牙片</t>
  </si>
  <si>
    <t>咬合片</t>
  </si>
  <si>
    <t>曲面体层摄影(颌全景摄影)</t>
  </si>
  <si>
    <t>头颅定位测量摄影</t>
  </si>
  <si>
    <t>眼球异物定位摄影</t>
  </si>
  <si>
    <t>不含眼科放置定位器操作</t>
  </si>
  <si>
    <t>乳腺钼靶摄片8×10吋</t>
  </si>
  <si>
    <t>乳腺钼靶摄片18×24吋</t>
  </si>
  <si>
    <t>数字化摄影(DR)</t>
  </si>
  <si>
    <t>含数据采集、存贮、图象显示</t>
  </si>
  <si>
    <t>胶片</t>
  </si>
  <si>
    <t>曝光次数</t>
  </si>
  <si>
    <t>每个部位采集次数最多不超过2次</t>
  </si>
  <si>
    <t>数字化摄影(CCD)</t>
  </si>
  <si>
    <t>210102015-1</t>
  </si>
  <si>
    <t>计算机X线摄影(ComputedRadiography，CR)</t>
  </si>
  <si>
    <t>计算机X线摄影(ComputedRadiography,CR)</t>
  </si>
  <si>
    <t>含图象增强、数据采集、存贮、图象显示</t>
  </si>
  <si>
    <t>非血管介入临床操作数字减影(DSA)引导</t>
  </si>
  <si>
    <t>002105000030000</t>
  </si>
  <si>
    <t>计算机断层扫描激光乳腺成像</t>
  </si>
  <si>
    <t>数字化乳腺三维断层X线摄影(DBT)</t>
  </si>
  <si>
    <t>核对患者信息，摆位，对乳腺区域进行数字三维断层摄影，旋转曝光，获得数幅低剂量图像，计算机重建得出断层图像，医生完成诊断报告。</t>
  </si>
  <si>
    <t>单侧</t>
  </si>
  <si>
    <t>X线造影</t>
  </si>
  <si>
    <t>含临床操作及造影剂过敏试验</t>
  </si>
  <si>
    <t>造影剂、胶片、一次性插管</t>
  </si>
  <si>
    <t>气脑造影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</si>
  <si>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</si>
  <si>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</si>
  <si>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</si>
  <si>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</si>
  <si>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</si>
  <si>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</si>
  <si>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</si>
  <si>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</si>
  <si>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</si>
  <si>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</si>
  <si>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</si>
  <si>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</si>
  <si>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</si>
  <si>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</si>
  <si>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</si>
  <si>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</si>
  <si>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</si>
  <si>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</si>
  <si>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</si>
  <si>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</si>
  <si>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</si>
  <si>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</si>
  <si>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</si>
  <si>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</si>
  <si>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</si>
  <si>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</si>
  <si>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</si>
  <si>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</si>
  <si>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</si>
  <si>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</si>
  <si>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</si>
  <si>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</si>
  <si>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</si>
  <si>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</si>
  <si>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</si>
  <si>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</si>
  <si>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</si>
  <si>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</si>
  <si>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</si>
  <si>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</si>
  <si>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乙</t>
  </si>
  <si>
    <t>2．磁共振扫描(MRI)</t>
  </si>
  <si>
    <t>含胶片及冲洗、数据存储介质、增强扫描用注射器耗材</t>
  </si>
  <si>
    <t>造影剂、麻醉及其药物</t>
  </si>
  <si>
    <r>
      <rPr>
        <sz val="10"/>
        <rFont val="宋体"/>
        <charset val="134"/>
        <scheme val="major"/>
      </rPr>
      <t>计价部位分为：颅脑、眼眶、垂体、中耳、颈部、胸部、心脏、上腹部、下腹部、颈椎、胸椎、腰椎、 双髋关节、膝关节、颞颌关节、其他。增加计价部位：盆腔。</t>
    </r>
    <r>
      <rPr>
        <b/>
        <sz val="10"/>
        <rFont val="宋体"/>
        <charset val="134"/>
        <scheme val="major"/>
      </rPr>
      <t>增加：三维容积重建加收。</t>
    </r>
  </si>
  <si>
    <t>002102000010000</t>
  </si>
  <si>
    <t>磁共振平扫</t>
  </si>
  <si>
    <t>210200000-1</t>
  </si>
  <si>
    <t>三维容积重建加收</t>
  </si>
  <si>
    <t>210200001-1</t>
  </si>
  <si>
    <t>磁共振平扫(0.5T以下，不含0.5T)</t>
  </si>
  <si>
    <t>210200001-2</t>
  </si>
  <si>
    <t>磁共振平扫(0.5T—1T)</t>
  </si>
  <si>
    <t>210200001-3</t>
  </si>
  <si>
    <t>磁共振平扫(1T以上，不含1T)</t>
  </si>
  <si>
    <t>磁共振增强扫描</t>
  </si>
  <si>
    <t>210200002-1</t>
  </si>
  <si>
    <t>磁共振增强扫描(0.5T以下，不含0.5T)</t>
  </si>
  <si>
    <t>210200002-2</t>
  </si>
  <si>
    <t>磁共振增强扫描(0.5T—1T)</t>
  </si>
  <si>
    <t>210200002-3</t>
  </si>
  <si>
    <t>磁共振增强扫描(1T以上，不含1T)</t>
  </si>
  <si>
    <t>脑功能成象</t>
  </si>
  <si>
    <t>磁共振心脏功能检查</t>
  </si>
  <si>
    <t>磁共振血管成象(MRA)</t>
  </si>
  <si>
    <t>磁共振水成象(MRCP，MRM，MRU)</t>
  </si>
  <si>
    <t>磁共振波谱分析(MRS)</t>
  </si>
  <si>
    <t>包括氢谱或磷谱</t>
  </si>
  <si>
    <t>磁共振波谱分析(MRS)(氢谱)</t>
  </si>
  <si>
    <t>210200007-1</t>
  </si>
  <si>
    <t>磁共振波谱分析(MRS)(磷谱)</t>
  </si>
  <si>
    <t>210200007-2</t>
  </si>
  <si>
    <t>磁共振波谱成象(MRSI)</t>
  </si>
  <si>
    <t>临床操作的磁共振引导</t>
  </si>
  <si>
    <t>每半小时</t>
  </si>
  <si>
    <t>3．X线计算机体层(CT)扫描</t>
  </si>
  <si>
    <t>含胶片及冲洗、数据存储介质、注射用连接管</t>
  </si>
  <si>
    <t>造影剂、麻醉及其药物、一次性高压注射针筒</t>
  </si>
  <si>
    <t>计价部位分为:颅脑、眼眶、视神经管、颞骨、鞍区、副鼻窦、鼻骨、颈部、胸部、心脏、上腹部、下腹部、盆腔、椎体(每三个椎体、两个椎间盘为一个部位)、双髋关节、膝关节、肢体、其他</t>
  </si>
  <si>
    <t>X线计算机体层(CT)平扫</t>
  </si>
  <si>
    <t>210300001-1</t>
  </si>
  <si>
    <t>普通CT平扫</t>
  </si>
  <si>
    <t>X线计算机体层(CT)扫描(使用螺旋扫描酌情加收)</t>
  </si>
  <si>
    <t>210300001-2</t>
  </si>
  <si>
    <t>螺旋CT平扫</t>
  </si>
  <si>
    <t>X线计算机体层(CT)扫描(单次多层扫描酌情加收)</t>
  </si>
  <si>
    <t>210300001-3</t>
  </si>
  <si>
    <t>单次多层CT平扫</t>
  </si>
  <si>
    <t>X线计算机体层(CT)扫描(三维重建酌情加收)</t>
  </si>
  <si>
    <t>210300001-4</t>
  </si>
  <si>
    <t>三维重建</t>
  </si>
  <si>
    <t>X线计算机体层(CT)扫描(使用心电或呼吸门控设备的酌情加收)</t>
  </si>
  <si>
    <t>210300001-5</t>
  </si>
  <si>
    <t>使用心电或呼吸门控设备</t>
  </si>
  <si>
    <t>包括磁共振</t>
  </si>
  <si>
    <t>210300001-6</t>
  </si>
  <si>
    <t>320排(640层)动态容积CT平扫</t>
  </si>
  <si>
    <t>包括128排(256层)动态容积CT平扫</t>
  </si>
  <si>
    <t>210300001-7</t>
  </si>
  <si>
    <t>使用心电或呼吸门控设备(磁共振)</t>
  </si>
  <si>
    <t>210300001-8</t>
  </si>
  <si>
    <t>128排(256层)动态容积CT平扫</t>
  </si>
  <si>
    <t>X线计算机体层(CT)增强扫描</t>
  </si>
  <si>
    <t>210300002-1</t>
  </si>
  <si>
    <t>普通CT增强扫描</t>
  </si>
  <si>
    <t>210300002-2</t>
  </si>
  <si>
    <t>螺旋CT增强扫描</t>
  </si>
  <si>
    <t>210300002-3</t>
  </si>
  <si>
    <t>单次多层CT增强扫描</t>
  </si>
  <si>
    <t>210300002-4</t>
  </si>
  <si>
    <t>320排(640层)动态容积CT增强扫描</t>
  </si>
  <si>
    <t>包括128排(256层)动态容积CT增强扫描</t>
  </si>
  <si>
    <t>210300002-5</t>
  </si>
  <si>
    <t>128排(256层)动态容积CT增强扫描</t>
  </si>
  <si>
    <t>脑池X线计算机体层(CT)含气造影</t>
  </si>
  <si>
    <t>含临床操作</t>
  </si>
  <si>
    <t>X线计算机体层(CT)成象</t>
  </si>
  <si>
    <t>指用于血管、胆囊、CTVE、骨三维成象等</t>
  </si>
  <si>
    <t>临床操作的CT引导</t>
  </si>
  <si>
    <t>半小时</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</si>
  <si>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</si>
  <si>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</si>
  <si>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</si>
  <si>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</si>
  <si>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4．院外影像学会诊</t>
  </si>
  <si>
    <t>院外影像学会诊</t>
  </si>
  <si>
    <t>包括X线片、MRI片、CT片会诊</t>
  </si>
  <si>
    <t>指副主任医师及以上专家</t>
  </si>
  <si>
    <t>院外影像学会诊(X线片)</t>
  </si>
  <si>
    <t>210400001-1</t>
  </si>
  <si>
    <t>院外影像学会诊(MRI片)</t>
  </si>
  <si>
    <t>210400001-2</t>
  </si>
  <si>
    <t>院外影像学会诊(CT片)</t>
  </si>
  <si>
    <t>210400001-3</t>
  </si>
  <si>
    <t>5．其他</t>
  </si>
  <si>
    <t>红外热象检查</t>
  </si>
  <si>
    <t>包括远红外热断层检查</t>
  </si>
  <si>
    <t>远红外热断层检查对每个部位加收，全身检查单独计价</t>
  </si>
  <si>
    <t>红外热象检查(远红外热断层检查)</t>
  </si>
  <si>
    <t>210500001-1</t>
  </si>
  <si>
    <t>红外热象检查(远红外热断层检查每个部位加收)</t>
  </si>
  <si>
    <t>210500001-2</t>
  </si>
  <si>
    <t>红外热象检查(全身检查)</t>
  </si>
  <si>
    <t>红外线乳腺检查</t>
  </si>
  <si>
    <t>三维医学影像手术计划</t>
  </si>
  <si>
    <t>特需医疗服务项目</t>
  </si>
  <si>
    <t>(二)超声检查</t>
  </si>
  <si>
    <t>1．A超</t>
  </si>
  <si>
    <t>图象记录</t>
  </si>
  <si>
    <t>A型超声检查</t>
  </si>
  <si>
    <t>临床操作的A超引导</t>
  </si>
  <si>
    <t>眼部A超</t>
  </si>
  <si>
    <t>2．B超</t>
  </si>
  <si>
    <t>图象记录、造影剂</t>
  </si>
  <si>
    <t>各部位一般B超检查</t>
  </si>
  <si>
    <t>单脏器B超检查</t>
  </si>
  <si>
    <t>每个脏器</t>
  </si>
  <si>
    <t>B超常规检查</t>
  </si>
  <si>
    <t>包括胸部(含肺、胸腔、纵隔)、腹部(含肝、胆、胰、脾、双肾)、胃肠道、泌尿系(含双肾、输尿管、膀胱、前列腺)、妇科(含子宫、附件、膀胱及周围组织)、产科(含胎儿及宫腔)</t>
  </si>
  <si>
    <t>B超常规检查(胸部)</t>
  </si>
  <si>
    <t>220201002-1</t>
  </si>
  <si>
    <t>含肺、胸腔、纵隔</t>
  </si>
  <si>
    <t>B超常规检查(腹部)</t>
  </si>
  <si>
    <t>220201002-2</t>
  </si>
  <si>
    <t>含肝、胆、胰
、脾、双肾</t>
  </si>
  <si>
    <t>B超常规检查(胃肠道)</t>
  </si>
  <si>
    <t>220201002-3</t>
  </si>
  <si>
    <t>B超常规检查(泌尿系统)</t>
  </si>
  <si>
    <t>220201002-4</t>
  </si>
  <si>
    <t>含双肾、输尿管、膀胱、前列腺</t>
  </si>
  <si>
    <t>B超常规检查(妇科)</t>
  </si>
  <si>
    <t>220201002-5</t>
  </si>
  <si>
    <t>含子宫、附件
、膀胱及周围组织</t>
  </si>
  <si>
    <t>B超常规检查(产科)</t>
  </si>
  <si>
    <t>220201002-6</t>
  </si>
  <si>
    <t>含胎儿及宫腔</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</si>
  <si>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</si>
  <si>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</si>
  <si>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</si>
  <si>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</si>
  <si>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</si>
  <si>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</si>
  <si>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</si>
  <si>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</si>
  <si>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</si>
  <si>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</si>
  <si>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计价部位分为1.双眼及附属器；2．双涎腺及颈部淋巴结；3.甲状腺及颈部淋巴结；4.乳腺及其引流区淋巴结；5.四肢软组织；6.阴囊、双侧睾丸、附睾；7.小儿颅腔；8.膝关节；9.体表肿物</t>
  </si>
  <si>
    <t>床旁B超检查</t>
  </si>
  <si>
    <t>包括术中B超检查</t>
  </si>
  <si>
    <t>部位区分按B超常规检查项目内涵</t>
  </si>
  <si>
    <t>床旁B超检查(术中B超检查)</t>
  </si>
  <si>
    <t>220201008-1</t>
  </si>
  <si>
    <t>临床操作的B超引导</t>
  </si>
  <si>
    <t>腔内B超检查</t>
  </si>
  <si>
    <t>经阴道B超检查</t>
  </si>
  <si>
    <t>含子宫及双附件</t>
  </si>
  <si>
    <t>经直肠B超检查</t>
  </si>
  <si>
    <t>含前列腺、精囊、尿道、直肠</t>
  </si>
  <si>
    <t>临床操作的腔内B超引导</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</si>
  <si>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</si>
  <si>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</si>
  <si>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</si>
  <si>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</si>
  <si>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</si>
  <si>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</si>
  <si>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</si>
  <si>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</si>
  <si>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</si>
  <si>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</si>
  <si>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</si>
  <si>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</si>
  <si>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腹膜后肿物加收40元</t>
  </si>
  <si>
    <t>彩色多普勒超声常规检查(膜腹后肿物加收)</t>
  </si>
  <si>
    <t>220301001-1</t>
  </si>
  <si>
    <t>彩色多普勒超声常规检查(腹膜后肿物加收)</t>
  </si>
  <si>
    <t>彩色多普勒超声常规检查(胸部)</t>
  </si>
  <si>
    <t>220301001-2</t>
  </si>
  <si>
    <t>彩色多普勒超声常规检查(腹部)</t>
  </si>
  <si>
    <t>220301001-3</t>
  </si>
  <si>
    <t>含肝、胆、胰、脾、双肾</t>
  </si>
  <si>
    <t>彩色多普勒超声常规检查(胃肠道)</t>
  </si>
  <si>
    <t>220301001-4</t>
  </si>
  <si>
    <t>彩色多普勒超声常规检查(泌尿系)</t>
  </si>
  <si>
    <t>220301001-5</t>
  </si>
  <si>
    <t>彩色多普勒超声常规检查(妇科)</t>
  </si>
  <si>
    <t>220301001-6</t>
  </si>
  <si>
    <t>含子宫、附件、膀胱及周围组织</t>
  </si>
  <si>
    <t>彩色多普勒超声常规检查(产科)</t>
  </si>
  <si>
    <t>220301001-7</t>
  </si>
  <si>
    <t>彩色多普勒超声常规检查(男性生殖系统)</t>
  </si>
  <si>
    <t>220301001-8</t>
  </si>
  <si>
    <t>含睾丸、附睾、输精管、精索、前列腺</t>
  </si>
  <si>
    <t>002203010010600</t>
  </si>
  <si>
    <t>彩色多普勒超声常规检查（产科）</t>
  </si>
  <si>
    <t>220301001-9</t>
  </si>
  <si>
    <t>彩色多普勒超声常规检查（产前诊断加收）</t>
  </si>
  <si>
    <t/>
  </si>
  <si>
    <t>220301001-10</t>
  </si>
  <si>
    <t>彩色多普勒超声常规检查（双胎加收）</t>
  </si>
  <si>
    <t>浅表器官彩色多普勒超声检查</t>
  </si>
  <si>
    <t>计价部位分为：1.双眼及附属器；2.双涎腺及颈部淋巴结；3.甲状腺及颈部淋巴结；4.乳腺及其引流区淋巴结；5.上肢或下肢软组织；6.阴囊、双侧睾丸、附睾；7.颅腔；8.体表包块；9.关节；10.其他</t>
  </si>
  <si>
    <t>彩色多普勒超声特殊检查</t>
  </si>
  <si>
    <t>颅内段血管彩色多普勒超声</t>
  </si>
  <si>
    <t>球后全部血管彩色多普勒超声</t>
  </si>
  <si>
    <t>颈部血管彩色多普勒超声</t>
  </si>
  <si>
    <t>包括颈动脉、颈静脉及椎动脉</t>
  </si>
  <si>
    <t>二根血管</t>
  </si>
  <si>
    <t>每增加两根加收28元</t>
  </si>
  <si>
    <t>颈部血管彩色多普勒超声(每增加两根加收)</t>
  </si>
  <si>
    <t>220302003-1</t>
  </si>
  <si>
    <t>颈部血管彩色多普勒超声(颈动脉)</t>
  </si>
  <si>
    <t>220302003-2</t>
  </si>
  <si>
    <t>颈部血管彩色多普勒超声(颈静脉)</t>
  </si>
  <si>
    <t>220302003-3</t>
  </si>
  <si>
    <t>颈部血管彩色多普勒超声(椎动脉)</t>
  </si>
  <si>
    <t>220302003-4</t>
  </si>
  <si>
    <t>门静脉系彩色多普勒超声</t>
  </si>
  <si>
    <t>腹部大血管彩色多普勒超声</t>
  </si>
  <si>
    <t>四肢血管彩色多普勒超声</t>
  </si>
  <si>
    <t>每增加两根加收40元</t>
  </si>
  <si>
    <t>四肢血管彩色多普勒超声(每增加两根加收)</t>
  </si>
  <si>
    <t>220302006-1</t>
  </si>
  <si>
    <t>双肾及肾血管彩色多普勒超声</t>
  </si>
  <si>
    <t>左肾静脉“胡桃夹”综合征检查</t>
  </si>
  <si>
    <t>药物血管功能试验</t>
  </si>
  <si>
    <t>指用于阳痿测定等</t>
  </si>
  <si>
    <t>脏器声学造影</t>
  </si>
  <si>
    <t>包括肿瘤声学造影</t>
  </si>
  <si>
    <t>造影剂</t>
  </si>
  <si>
    <t>脏器声学造影(肿瘤声学造影)</t>
  </si>
  <si>
    <t>220302010-1</t>
  </si>
  <si>
    <t>腔内彩色多普勒超声检查</t>
  </si>
  <si>
    <t>包括经阴道、经直肠</t>
  </si>
  <si>
    <t>增加：排卵监测减收 元</t>
  </si>
  <si>
    <t>002203020110000-220302011</t>
  </si>
  <si>
    <t>腔内彩色多普勒超声检查(经阴道)</t>
  </si>
  <si>
    <t>220302011-1</t>
  </si>
  <si>
    <t>腔内彩色多普勒超声检查(经直肠)</t>
  </si>
  <si>
    <t>220302011-2</t>
  </si>
  <si>
    <t>002203020110000</t>
  </si>
  <si>
    <t>220302011-3</t>
  </si>
  <si>
    <t>腔内彩色多普勒超声检查（排卵监测）</t>
  </si>
  <si>
    <t>002203020110000-220302011-3</t>
  </si>
  <si>
    <t>临床操作的彩色多普勒超声引导</t>
  </si>
  <si>
    <t>胎儿颈部透明层及鼻骨彩色多普勒超声检查</t>
  </si>
  <si>
    <t>双胎检查加收50%</t>
  </si>
  <si>
    <t>220302013-1</t>
  </si>
  <si>
    <t>胎儿颈部透明层及鼻骨彩色多普勒超声检查(双胎加收)</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</si>
  <si>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</si>
  <si>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</si>
  <si>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4．多普勒检查</t>
  </si>
  <si>
    <t>指单纯伪彩频谱多普勒检查，不具备二维图象和真彩色多普勒功能</t>
  </si>
  <si>
    <t>颅内多普勒血流图(TCD)</t>
  </si>
  <si>
    <t>四肢多普勒血流图</t>
  </si>
  <si>
    <t>多普勒小儿血压检测</t>
  </si>
  <si>
    <t>5．三维超声检查</t>
  </si>
  <si>
    <t>脏器灰阶立体成象</t>
  </si>
  <si>
    <t>新增价格，巴医保规（2023）1号</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</si>
  <si>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</si>
  <si>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</si>
  <si>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</si>
  <si>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</si>
  <si>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</si>
  <si>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</si>
  <si>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</si>
  <si>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</si>
  <si>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</si>
  <si>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胎儿检查加收20元</t>
  </si>
  <si>
    <t>心脏彩色多普勒超声(胎儿检查加收)</t>
  </si>
  <si>
    <t>220600004-1</t>
  </si>
  <si>
    <t>002206000040000</t>
  </si>
  <si>
    <t>220600004-2</t>
  </si>
  <si>
    <t>心脏彩色多普勒超声（产前诊断加收）</t>
  </si>
  <si>
    <t>220600004-3</t>
  </si>
  <si>
    <t>心脏彩色多普勒超声（双胎加收）</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</si>
  <si>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</si>
  <si>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</si>
  <si>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</si>
  <si>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</si>
  <si>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</si>
  <si>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</si>
  <si>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</si>
  <si>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</si>
  <si>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</si>
  <si>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负荷超声心动图(药物注射)</t>
  </si>
  <si>
    <t>220600009-1</t>
  </si>
  <si>
    <t>负荷超声心动图(运动试验)</t>
  </si>
  <si>
    <t>220600009-2</t>
  </si>
  <si>
    <t>左心功能测定</t>
  </si>
  <si>
    <t>指普通心脏超声检查或彩色多普勒超声检查；含心室舒张容量(EDV)、射血分数(EF)、短轴缩短率(FS)、每搏输出量(SV)、每分输出量(CO)、心脏指数(CI)等</t>
  </si>
  <si>
    <t>每增加一个指标加收7元</t>
  </si>
  <si>
    <t>左心功能测定(增加指标加收)</t>
  </si>
  <si>
    <t>220600010-1</t>
  </si>
  <si>
    <t>左心功能测定(每增加一个指标加收)</t>
  </si>
  <si>
    <t>一个指标</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</si>
  <si>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</si>
  <si>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</si>
  <si>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</si>
  <si>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</si>
  <si>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</si>
  <si>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</si>
  <si>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</si>
  <si>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</si>
  <si>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</si>
  <si>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</si>
  <si>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</si>
  <si>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</si>
  <si>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</si>
  <si>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</si>
  <si>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</si>
  <si>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</si>
  <si>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</si>
  <si>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</si>
  <si>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</si>
  <si>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</si>
  <si>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</si>
  <si>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</si>
  <si>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黑白图文报告减收</t>
  </si>
  <si>
    <t>220800008-1</t>
  </si>
  <si>
    <t>超声计算机图文报告(黑白图文报告)</t>
  </si>
  <si>
    <t>巴医保规〔2023〕9号新增价格</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</si>
  <si>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</si>
  <si>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</si>
  <si>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</si>
  <si>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</si>
  <si>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</si>
  <si>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</si>
  <si>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</si>
  <si>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</si>
  <si>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</si>
  <si>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超过三次显象后每增加一次加收</t>
  </si>
  <si>
    <t>脏器动态扫描(超过三次显像每增加一次加收)</t>
  </si>
  <si>
    <t>230100001-1</t>
  </si>
  <si>
    <t>脏器动态扫描(超过三次显象后每增加一次加收)</t>
  </si>
  <si>
    <t>一次显象</t>
  </si>
  <si>
    <t>脏器静态扫描</t>
  </si>
  <si>
    <t>每个体位</t>
  </si>
  <si>
    <t>超过一个体位加收</t>
  </si>
  <si>
    <t>230100002-1</t>
  </si>
  <si>
    <t>脏器静态扫描(超过一个体位加收)</t>
  </si>
  <si>
    <t>2．伽玛照相</t>
  </si>
  <si>
    <t>指为平面脏器动态、静态显象及全身显象；含各种图象记录过程</t>
  </si>
  <si>
    <t>使用SPECT设备的伽玛照相按同一标准计价</t>
  </si>
  <si>
    <t>脑血管显象</t>
  </si>
  <si>
    <t>脑显象</t>
  </si>
  <si>
    <t>四个体位</t>
  </si>
  <si>
    <t>每增加一个体位加收</t>
  </si>
  <si>
    <t>脑显象(每增加一个体位加收)</t>
  </si>
  <si>
    <t>230200002-1</t>
  </si>
  <si>
    <t>一个体位</t>
  </si>
  <si>
    <t>脑池显象</t>
  </si>
  <si>
    <t>脑室引流显象</t>
  </si>
  <si>
    <t>泪管显象</t>
  </si>
  <si>
    <t>甲状腺静态显象</t>
  </si>
  <si>
    <t>甲状腺静态显象(每增加一个体位加收)</t>
  </si>
  <si>
    <t>230200006-1</t>
  </si>
  <si>
    <t>甲状腺血流显象</t>
  </si>
  <si>
    <t>甲状腺有效半衰期测定</t>
  </si>
  <si>
    <t>甲状腺激素抑制显象</t>
  </si>
  <si>
    <t>促甲状腺激素兴奋显象</t>
  </si>
  <si>
    <t>二个时相</t>
  </si>
  <si>
    <t>甲状旁腺显象</t>
  </si>
  <si>
    <t>静息心肌灌注显象</t>
  </si>
  <si>
    <t>三个体位</t>
  </si>
  <si>
    <t>静息心肌灌注显像(每增加一个体位加收)</t>
  </si>
  <si>
    <t>230200012-1</t>
  </si>
  <si>
    <t>静息心肌灌注显象(每增加一个体位加收)</t>
  </si>
  <si>
    <t>负荷心肌灌注显象</t>
  </si>
  <si>
    <t>含运动试验或药物注射；不含心电监护</t>
  </si>
  <si>
    <t>负荷心肌灌注显象(增加体位加收)</t>
  </si>
  <si>
    <t>230200013-1</t>
  </si>
  <si>
    <t>负荷心肌灌注显象(每增加一个体位加收)</t>
  </si>
  <si>
    <t>静息门控心肌灌注显象</t>
  </si>
  <si>
    <t>静息门控心肌灌注显象(每增加一个体位加收)</t>
  </si>
  <si>
    <t>230200014-1</t>
  </si>
  <si>
    <t>负荷门控心肌灌注显象</t>
  </si>
  <si>
    <t>负荷门控心肌灌注显象(每增加一个体位加收)</t>
  </si>
  <si>
    <t>230200015-1</t>
  </si>
  <si>
    <t>首次通过法心血管显象</t>
  </si>
  <si>
    <t>含心室功能测定</t>
  </si>
  <si>
    <t>不做心室功能测定时减收</t>
  </si>
  <si>
    <t>首次通过法心血管显象(不做心室功能测定减收)</t>
  </si>
  <si>
    <t>230200016-1</t>
  </si>
  <si>
    <t>首次通过法心血管显象(不做心室功能测定时)</t>
  </si>
  <si>
    <t>平衡法门控心室显象</t>
  </si>
  <si>
    <t>平衡法门控心室显象(每增加一个体位加收)</t>
  </si>
  <si>
    <t>230200017-1</t>
  </si>
  <si>
    <t>平衡法负荷门控心室显象</t>
  </si>
  <si>
    <t>平衡法负荷门控心室显象(每增加一个项目加收)</t>
  </si>
  <si>
    <t>230200018-1</t>
  </si>
  <si>
    <t>平衡法负荷门控心室显象(每增加一个体位加收)</t>
  </si>
  <si>
    <t>急性心肌梗塞灶显象</t>
  </si>
  <si>
    <t>急性心肌梗塞灶显象(每增加一个体位加收)</t>
  </si>
  <si>
    <t>230200019-1</t>
  </si>
  <si>
    <t>动脉显象</t>
  </si>
  <si>
    <t>门脉血流测定显象</t>
  </si>
  <si>
    <t>门体分流显象</t>
  </si>
  <si>
    <t>下肢深静脉显象</t>
  </si>
  <si>
    <t>局部淋巴显象</t>
  </si>
  <si>
    <t>局部淋巴显象(每增加一个体位加收)</t>
  </si>
  <si>
    <t>230200024-1</t>
  </si>
  <si>
    <t>肺灌注显象</t>
  </si>
  <si>
    <t>六个体位</t>
  </si>
  <si>
    <t>肺灌注显象(每增加一个体位加收)</t>
  </si>
  <si>
    <t>230200025-1</t>
  </si>
  <si>
    <t>肺通气显象</t>
  </si>
  <si>
    <t>含气溶胶雾化吸入装置及气体</t>
  </si>
  <si>
    <t>肺通气显象(超过六个体位每增加一个体位加收)</t>
  </si>
  <si>
    <t>230200026-1</t>
  </si>
  <si>
    <t>肺通气显象(每增加一个体位加收)</t>
  </si>
  <si>
    <t>唾液腺静态显象</t>
  </si>
  <si>
    <t>唾液腺动态显象</t>
  </si>
  <si>
    <t>食管通过显象</t>
  </si>
  <si>
    <t>胃食管返流显象</t>
  </si>
  <si>
    <t>十二指肠胃返流显象</t>
  </si>
  <si>
    <t>胃排空试验</t>
  </si>
  <si>
    <t>固体胃排空加收</t>
  </si>
  <si>
    <t>胃排空试验固体(胃排空试验加收)</t>
  </si>
  <si>
    <t>230200032-1</t>
  </si>
  <si>
    <t>胃排空试验(固体胃排空加收)</t>
  </si>
  <si>
    <t>异位胃粘膜显象</t>
  </si>
  <si>
    <t>消化道出血显象</t>
  </si>
  <si>
    <t>1小时后延迟显象加收</t>
  </si>
  <si>
    <t>消化道出血显像(1小时后延迟显像加收)</t>
  </si>
  <si>
    <t>230200034-1</t>
  </si>
  <si>
    <t>消化道出血显象(1小时后延迟显象加收)</t>
  </si>
  <si>
    <t>肝胶体显象</t>
  </si>
  <si>
    <t>肝胶体显象(增加体位加收)</t>
  </si>
  <si>
    <t>230200035-1</t>
  </si>
  <si>
    <t>肝胶体显象(每增加一个体位加收)</t>
  </si>
  <si>
    <t>肝血流显象</t>
  </si>
  <si>
    <t>肝血池显象</t>
  </si>
  <si>
    <t>增减时相时，每增减一个时相需增减收</t>
  </si>
  <si>
    <t>肝血池显象(每增加一个时相加收)</t>
  </si>
  <si>
    <t>230200037-1</t>
  </si>
  <si>
    <t>一个时相</t>
  </si>
  <si>
    <t>肝血池显象(每减少一个时相减收)</t>
  </si>
  <si>
    <t>230200037-2</t>
  </si>
  <si>
    <t>肝血池显象(一个时相)</t>
  </si>
  <si>
    <t>肝胆动态显象</t>
  </si>
  <si>
    <t>肝胆动态显象(1小时后延迟显象加收)</t>
  </si>
  <si>
    <t>230200038-1</t>
  </si>
  <si>
    <t>脾显象</t>
  </si>
  <si>
    <t>胰腺显象</t>
  </si>
  <si>
    <t>小肠功能显象</t>
  </si>
  <si>
    <t>肠道蛋白丢失显象</t>
  </si>
  <si>
    <t>肾上腺皮质显象</t>
  </si>
  <si>
    <t>含局部后位显象</t>
  </si>
  <si>
    <t>72小时</t>
  </si>
  <si>
    <t>延迟显象每小时加收</t>
  </si>
  <si>
    <t>肾上腺皮质显象(延迟显象加收)</t>
  </si>
  <si>
    <t>230200043-1</t>
  </si>
  <si>
    <t>肾上腺皮质显象(延迟显象每小时加收)</t>
  </si>
  <si>
    <t>地塞米松抑制试验肾上腺皮质显象</t>
  </si>
  <si>
    <t>地塞米松抑制试验肾上腺皮质显(延迟显象加收)</t>
  </si>
  <si>
    <t>230200044-1</t>
  </si>
  <si>
    <t>地塞米松抑制试验肾上腺皮质显象(延迟显象每小时加收)</t>
  </si>
  <si>
    <t>肾动态显象</t>
  </si>
  <si>
    <t>含肾血流显象</t>
  </si>
  <si>
    <t>不做肾血流显象减收</t>
  </si>
  <si>
    <t>肾动态显像(不做血流显像)减收修改为肾动态显像(不做血流显像减收)</t>
  </si>
  <si>
    <t>230200045-1</t>
  </si>
  <si>
    <t>肾动态显象(不做肾血流显象)</t>
  </si>
  <si>
    <t>肾动态显象＋肾小球滤过率(GFR)测定</t>
  </si>
  <si>
    <t>肾动态显象＋肾有效血浆流量(ERPF)测定</t>
  </si>
  <si>
    <t>介入肾动态显象</t>
  </si>
  <si>
    <t>肾静态显象</t>
  </si>
  <si>
    <t>二个体位</t>
  </si>
  <si>
    <t>肾静态显象(每增加一个体位加收)</t>
  </si>
  <si>
    <t>230200049-1</t>
  </si>
  <si>
    <t>膀胱输尿管返流显象</t>
  </si>
  <si>
    <t>包括直接法或间接法</t>
  </si>
  <si>
    <t>膀胱输尿管返流显象(直接法)</t>
  </si>
  <si>
    <t>230200050-1</t>
  </si>
  <si>
    <t>膀胱输尿管返流显象(间接法)</t>
  </si>
  <si>
    <t>230200050-2</t>
  </si>
  <si>
    <t>阴道尿道瘘显象</t>
  </si>
  <si>
    <t>阴囊显象</t>
  </si>
  <si>
    <t>局部骨显象</t>
  </si>
  <si>
    <t>局部骨显象(增加体位加收)</t>
  </si>
  <si>
    <t>230200053-1</t>
  </si>
  <si>
    <t>局部骨显象(每增加一个体位加收)</t>
  </si>
  <si>
    <t>骨三相显象</t>
  </si>
  <si>
    <t>含血流、血质、静态显象</t>
  </si>
  <si>
    <t>骨密度测定</t>
  </si>
  <si>
    <t>指多能骨密度测定</t>
  </si>
  <si>
    <t>单能骨密度测定减收</t>
  </si>
  <si>
    <t>骨密度测定(单能)</t>
  </si>
  <si>
    <t>230200055-1</t>
  </si>
  <si>
    <t>骨密度测定(单能骨密度测定)</t>
  </si>
  <si>
    <t>红细胞破坏部位测定</t>
  </si>
  <si>
    <t>炎症局部显象</t>
  </si>
  <si>
    <t>二个体位一个时相</t>
  </si>
  <si>
    <t>每增加一个体位时加收</t>
  </si>
  <si>
    <t>炎症局部显象(增加一个体位)</t>
  </si>
  <si>
    <t>230200057-1</t>
  </si>
  <si>
    <t>炎症局部显象(每增加一个体位加收)</t>
  </si>
  <si>
    <t>亲肿瘤局部显象</t>
  </si>
  <si>
    <t>亲肿瘤症局部显象(每增加一个体位加收)</t>
  </si>
  <si>
    <t>230200058-1</t>
  </si>
  <si>
    <t>亲肿瘤局部显象(每增加一个体位加收)</t>
  </si>
  <si>
    <t>放射免疫显象</t>
  </si>
  <si>
    <t>放射受体显象</t>
  </si>
  <si>
    <t>3．单光子发射计算机断层显象(SPECT)</t>
  </si>
  <si>
    <t>指断层显象、全身显象和符合探测显象；含各种图象记录过程</t>
  </si>
  <si>
    <t>脏器断层显像</t>
  </si>
  <si>
    <t>包括脏器、脏器血流、脏器血池、静息灌注等显象</t>
  </si>
  <si>
    <t>脏器断层显像(脏器显像)</t>
  </si>
  <si>
    <t>230300001-1</t>
  </si>
  <si>
    <t>脏器断层显像(脏器血流显像)</t>
  </si>
  <si>
    <t>230300001-2</t>
  </si>
  <si>
    <t>脏器断层显像(脏器血池显像)</t>
  </si>
  <si>
    <t>230300001-3</t>
  </si>
  <si>
    <t>脏器断层显像(静息灌注显像)</t>
  </si>
  <si>
    <t>230300001-4</t>
  </si>
  <si>
    <t>全身显像</t>
  </si>
  <si>
    <t>18氟－脱氧葡萄糖断层显象</t>
  </si>
  <si>
    <t>18氟-脱氧葡萄糖断层显象</t>
  </si>
  <si>
    <t>包括脑、心肌代谢、肿瘤等显象</t>
  </si>
  <si>
    <t>18氟－脱氧葡萄糖断层显象(脑显像)</t>
  </si>
  <si>
    <t>230300003-1</t>
  </si>
  <si>
    <t>18氟-脱氧葡萄糖断层显象(脑显像)</t>
  </si>
  <si>
    <t>18氟－脱氧葡萄糖断层显象(心肌代谢显像)</t>
  </si>
  <si>
    <t>230300003-2</t>
  </si>
  <si>
    <t>18氟-脱氧葡萄糖断层显象(心肌代谢显像)</t>
  </si>
  <si>
    <t>18氟－脱氧葡萄糖断层显象(肿瘤显像)</t>
  </si>
  <si>
    <t>230300003-3</t>
  </si>
  <si>
    <t>18氟-脱氧葡萄糖断层显象(肿瘤显像)</t>
  </si>
  <si>
    <t>肾上腺髓质断层显象</t>
  </si>
  <si>
    <t>负荷心肌灌注断层显象</t>
  </si>
  <si>
    <t>增加门控加收</t>
  </si>
  <si>
    <t>负荷心肌灌注断层显象(增加门控加收)</t>
  </si>
  <si>
    <t>230300005-1</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</si>
  <si>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</si>
  <si>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</si>
  <si>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</si>
  <si>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</si>
  <si>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</si>
  <si>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</si>
  <si>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</si>
  <si>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</si>
  <si>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</si>
  <si>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神经受体显象</t>
  </si>
  <si>
    <t>正电子发射计算机断层－X线计算机体层综合显像(PET/CT)</t>
  </si>
  <si>
    <t>正电子发射计算机断层-X线计算机体层综合显像(PET/CT)</t>
  </si>
  <si>
    <t>核素药物，造影剂</t>
  </si>
  <si>
    <t>全身显像单独计费。未获得卫生部配置规划许可的，不得收费</t>
  </si>
  <si>
    <t>正电子发射计算机断层－X线计算机体层综合显像(PET/CT)(全身现象加收)</t>
  </si>
  <si>
    <t>230400010-1</t>
  </si>
  <si>
    <t>正电子发射计算机断层-X线计算机体层综合显像(PET/CT)(全身显像)</t>
  </si>
  <si>
    <t>PET/MR显像</t>
  </si>
  <si>
    <t>PET/MR局部显像</t>
  </si>
  <si>
    <t>230400011-1</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</si>
  <si>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</si>
  <si>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</si>
  <si>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</si>
  <si>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PET/MR全身显像</t>
  </si>
  <si>
    <t>230400011-2</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</si>
  <si>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</si>
  <si>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5．核素功能检查</t>
  </si>
  <si>
    <t>脑血流测定</t>
  </si>
  <si>
    <t>指脑血流仪法</t>
  </si>
  <si>
    <t>甲状腺摄131碘试验</t>
  </si>
  <si>
    <t>二次</t>
  </si>
  <si>
    <t>增加测定次数加收</t>
  </si>
  <si>
    <t>甲状腺摄131碘试验(增加测定次数加收)</t>
  </si>
  <si>
    <t>230500002-1</t>
  </si>
  <si>
    <t>甲状腺激素抑制试验</t>
  </si>
  <si>
    <t>甲状腺激素抑制试验(增加测定次数加收)</t>
  </si>
  <si>
    <t>230500003-1</t>
  </si>
  <si>
    <t>过氯酸钾释放试验</t>
  </si>
  <si>
    <t>过氯酸钾释放试验(增加测定次数加收)</t>
  </si>
  <si>
    <t>230500004-1</t>
  </si>
  <si>
    <t>心功能测定</t>
  </si>
  <si>
    <t>指心功能仪法</t>
  </si>
  <si>
    <t>血容量测定</t>
  </si>
  <si>
    <t>指井型伽玛计数器法；含红细胞容量及血浆容量测定</t>
  </si>
  <si>
    <t>红细胞寿命测定</t>
  </si>
  <si>
    <t>指井型伽玛计数器法</t>
  </si>
  <si>
    <t>肾图</t>
  </si>
  <si>
    <t>指微机肾图</t>
  </si>
  <si>
    <t>无计算机设备的计费减收</t>
  </si>
  <si>
    <t>肾图(无计算机设备减收)</t>
  </si>
  <si>
    <t>230500008-1</t>
  </si>
  <si>
    <t>肾图(无计算机设备的计费)</t>
  </si>
  <si>
    <t>介入肾图</t>
  </si>
  <si>
    <t>指微机肾图；含介入操作</t>
  </si>
  <si>
    <t>介入肾图(无计算机设备减收)</t>
  </si>
  <si>
    <t>230500009-1</t>
  </si>
  <si>
    <t>介入肾图(无计算机设备的计费)</t>
  </si>
  <si>
    <t>肾图＋肾小球滤过率测定</t>
  </si>
  <si>
    <t>肾图＋肾有效血浆流量测定</t>
  </si>
  <si>
    <t>24小时尿131碘排泄试验</t>
  </si>
  <si>
    <t>消化道动力测定</t>
  </si>
  <si>
    <t>002305000140000</t>
  </si>
  <si>
    <t>14碳呼气试验</t>
  </si>
  <si>
    <t>包括各类呼气试验</t>
  </si>
  <si>
    <t>230500014-1</t>
  </si>
  <si>
    <t>14碳呼气试验(各类呼气试验)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</si>
  <si>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</si>
  <si>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</si>
  <si>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</si>
  <si>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</si>
  <si>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</si>
  <si>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</si>
  <si>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</si>
  <si>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</si>
  <si>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</si>
  <si>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</si>
  <si>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</si>
  <si>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</si>
  <si>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</si>
  <si>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</si>
  <si>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</si>
  <si>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</si>
  <si>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</si>
  <si>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</si>
  <si>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</si>
  <si>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</si>
  <si>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</si>
  <si>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t>
  </si>
  <si>
    <t>组织间粒子植入术(放射性粒子植入术)</t>
  </si>
  <si>
    <t>230600017-1</t>
  </si>
  <si>
    <t>组织间粒子植入术(化疗药物粒子植入术)</t>
  </si>
  <si>
    <t>230600017-2</t>
  </si>
  <si>
    <t>（四）放射治疗</t>
  </si>
  <si>
    <t>除特定说明的项目外，均按治疗计划、模拟定位、治疗、模具等项分别计价</t>
  </si>
  <si>
    <t>1.放射治疗计划及剂量计算</t>
  </si>
  <si>
    <t>疗程中修改计划加收10%</t>
  </si>
  <si>
    <t>放射治疗计划及剂量计算(疗程中修改计划酌情加收)</t>
  </si>
  <si>
    <t>240100000-1</t>
  </si>
  <si>
    <t>疗程中修改计划加收</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</si>
  <si>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</si>
  <si>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</si>
  <si>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</si>
  <si>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</si>
  <si>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</si>
  <si>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</si>
  <si>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</si>
  <si>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</si>
  <si>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包括加速器适型、伽玛刀、X刀之TPS、逆向调强TPS及优化</t>
  </si>
  <si>
    <t>逆向调強TPS及优化加收</t>
  </si>
  <si>
    <t>特定计算机治疗计划系统(加速器适型)</t>
  </si>
  <si>
    <t>240100004-1</t>
  </si>
  <si>
    <t>特定计算机治疗计划系统(伽马刀)</t>
  </si>
  <si>
    <t>240100004-2</t>
  </si>
  <si>
    <t>特定计算机治疗计划系统(X刀之TPS)</t>
  </si>
  <si>
    <t>240100004-3</t>
  </si>
  <si>
    <t>特定计算机治疗计划系统(逆向调强TPS及优化)</t>
  </si>
  <si>
    <t>240100004-4</t>
  </si>
  <si>
    <t>特定计算机治疗计划系统(逆向调強TPS及优化加收)</t>
  </si>
  <si>
    <t>放射治疗的适时监控</t>
  </si>
  <si>
    <t>2．模拟定位</t>
  </si>
  <si>
    <t>含拍片</t>
  </si>
  <si>
    <t>疗程中修改定位、定位验证按一定比例加收</t>
  </si>
  <si>
    <t>模拟定位(疗程中修改定位酌情加收)</t>
  </si>
  <si>
    <t>240200000-1</t>
  </si>
  <si>
    <t>疗程中修改定位加收</t>
  </si>
  <si>
    <t>模拟定位(疗程中定位验证酌情加收)</t>
  </si>
  <si>
    <t>240200000-2</t>
  </si>
  <si>
    <t>疗程中定位验证加收</t>
  </si>
  <si>
    <t>简易定位</t>
  </si>
  <si>
    <t>指使用非专用定位机之定位；包括X线机、B超或CT等</t>
  </si>
  <si>
    <t>简易定位(X线机简易模拟定位)</t>
  </si>
  <si>
    <t>240200001-1</t>
  </si>
  <si>
    <t>简易定位(B超简易模拟定位)</t>
  </si>
  <si>
    <t>240200001-2</t>
  </si>
  <si>
    <t>简易定位(CT简易模拟定位)</t>
  </si>
  <si>
    <t>240200001-3</t>
  </si>
  <si>
    <t>专用X线机模拟定位</t>
  </si>
  <si>
    <t>专用X线机复杂模拟定位</t>
  </si>
  <si>
    <t>指非共面4野以上之定位；包括CT机等模拟定位</t>
  </si>
  <si>
    <t>专用X线机复杂模拟定位(CT模拟机定位)</t>
  </si>
  <si>
    <t>240200003-1</t>
  </si>
  <si>
    <t>3．外照射治疗</t>
  </si>
  <si>
    <t>深部X线照射</t>
  </si>
  <si>
    <t>每照射野</t>
  </si>
  <si>
    <t>60钴外照射(固定照射)</t>
  </si>
  <si>
    <t>60钴外照射(特殊照射)</t>
  </si>
  <si>
    <t>包括旋转、弧形、楔形滤板等方法</t>
  </si>
  <si>
    <t>60钴外照射(特殊照射)(旋转)</t>
  </si>
  <si>
    <t>240300003-1</t>
  </si>
  <si>
    <t>60钴外照射(特殊照射)(弧形)</t>
  </si>
  <si>
    <t>240300003-2</t>
  </si>
  <si>
    <t>60钴外照射(特殊照射)(楔形滤板)</t>
  </si>
  <si>
    <t>240300003-3</t>
  </si>
  <si>
    <t>直线加速器放疗(固定照射)</t>
  </si>
  <si>
    <t>直线加速器放疗(特殊照射)</t>
  </si>
  <si>
    <t>包括旋转、门控、弧形、楔形滤板等方法</t>
  </si>
  <si>
    <t>直线加速器放疗(特殊照射)(旋转)</t>
  </si>
  <si>
    <t>240300005-1</t>
  </si>
  <si>
    <t>直线加速器放疗(特殊照射)(门控)</t>
  </si>
  <si>
    <t>240300005-2</t>
  </si>
  <si>
    <t>直线加速器放疗(特殊照射)(弧形)</t>
  </si>
  <si>
    <t>240300005-3</t>
  </si>
  <si>
    <t>直线加速器放疗(特殊照射)(楔形滤板)</t>
  </si>
  <si>
    <t>240300005-4</t>
  </si>
  <si>
    <t>直线加速器适型治疗</t>
  </si>
  <si>
    <t>指非共面4野以上之放疗</t>
  </si>
  <si>
    <t>X刀治疗</t>
  </si>
  <si>
    <t>第二次治疗减收</t>
  </si>
  <si>
    <t>240300007-1</t>
  </si>
  <si>
    <t>X刀治疗(第二次治疗)</t>
  </si>
  <si>
    <t>伽马刀治疗</t>
  </si>
  <si>
    <t>伽玛刀治疗</t>
  </si>
  <si>
    <t>指颅内良性、恶性肿瘤和血管疾病的治疗</t>
  </si>
  <si>
    <t>未获得卫生部配置规划许可的，不得收费；基础价含两个靶点，每增加一个靶点加收，加收最高不超过</t>
  </si>
  <si>
    <t>240300008-1</t>
  </si>
  <si>
    <t>伽玛刀治疗(超过两个靶点，每增加一个靶点加收)</t>
  </si>
  <si>
    <t>每个靶点</t>
  </si>
  <si>
    <t>加收不超过</t>
  </si>
  <si>
    <t>240300008-2</t>
  </si>
  <si>
    <t>体部伽玛刀治疗</t>
  </si>
  <si>
    <t>除头部肿瘤外的原发性肿瘤和转移性肿瘤以及部分良性肿瘤。</t>
  </si>
  <si>
    <t>基础价含一次治疗，之后每增加一次治疗加收250元，加收最高不超过1500元。</t>
  </si>
  <si>
    <t>240300008-3</t>
  </si>
  <si>
    <t>体部伽玛刀治疗(每增加一次治疗加收)</t>
  </si>
  <si>
    <t>基础价含一次治疗，加收最高不超过1500元</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</si>
  <si>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</si>
  <si>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</si>
  <si>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</si>
  <si>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</si>
  <si>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</si>
  <si>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</si>
  <si>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</si>
  <si>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</si>
  <si>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</si>
  <si>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快中子外照射</t>
  </si>
  <si>
    <t>002403000150000</t>
  </si>
  <si>
    <t>适型调强放射治疗（IMRT）</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</si>
  <si>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</si>
  <si>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</si>
  <si>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</si>
  <si>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</si>
  <si>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</si>
  <si>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</si>
  <si>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</si>
  <si>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</si>
  <si>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</si>
  <si>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</si>
  <si>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</si>
  <si>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</si>
  <si>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</si>
  <si>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</si>
  <si>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包括斗蓬野、倒Y野</t>
  </si>
  <si>
    <t>模具设计及制作(斗蓬野)</t>
  </si>
  <si>
    <t>240500000-1</t>
  </si>
  <si>
    <t>模具设计及制作(倒Y野)</t>
  </si>
  <si>
    <t>240500000-2</t>
  </si>
  <si>
    <t>合金模具设计及制作</t>
  </si>
  <si>
    <t>包括电子束制模、适型制模</t>
  </si>
  <si>
    <t>合金模具设计及制作(电子束制模)</t>
  </si>
  <si>
    <t>240500001-1</t>
  </si>
  <si>
    <t>合金模具设计及制作(适型制模)</t>
  </si>
  <si>
    <t>240500001-2</t>
  </si>
  <si>
    <t>填充模具设计及制作</t>
  </si>
  <si>
    <t>补偿物设计及制作</t>
  </si>
  <si>
    <t>面模设计及制作</t>
  </si>
  <si>
    <t>体架</t>
  </si>
  <si>
    <t>包括头架</t>
  </si>
  <si>
    <t>体架(头架)</t>
  </si>
  <si>
    <t>240500005-1</t>
  </si>
  <si>
    <t>6．其他辅助操作</t>
  </si>
  <si>
    <t>低氧放疗耐力测定</t>
  </si>
  <si>
    <t>深部热疗</t>
  </si>
  <si>
    <t>包括超声或电磁波等热疗</t>
  </si>
  <si>
    <t>深部热疗(超声热疗)</t>
  </si>
  <si>
    <t>240700001-1</t>
  </si>
  <si>
    <t>深部热疗(电磁波热疗)</t>
  </si>
  <si>
    <t>240700001-2</t>
  </si>
  <si>
    <t>高强度超声聚焦刀治疗</t>
  </si>
  <si>
    <t>包括各种实体性恶性肿瘤治疗</t>
  </si>
  <si>
    <t>次/2个平方厘米</t>
  </si>
  <si>
    <t>每2个平方厘米以上，每增加一个平方厘米加收,每次加收不超过,每个病灶的治疗费最高不超过</t>
  </si>
  <si>
    <t>240700002-1</t>
  </si>
  <si>
    <t>高强度超声聚焦刀治疗(超过2个平方厘米，每增加一个平方厘米加收)</t>
  </si>
  <si>
    <t>一个平方厘米</t>
  </si>
  <si>
    <t>每次加收不超过,每个病灶的治疗费最高不超过</t>
  </si>
  <si>
    <t>高强度超声聚焦刀治疗(各种实体性恶性肿瘤治疗)</t>
  </si>
  <si>
    <t>240700002-2</t>
  </si>
  <si>
    <t>体表肿瘤电化学治疗</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</si>
  <si>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</si>
  <si>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</si>
  <si>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肿瘤直径小于或等于5厘米为一个计价单位，超过范围加收不超过一定比例</t>
  </si>
  <si>
    <t>240700004-1</t>
  </si>
  <si>
    <t>高强度精确聚焦超声热消融肿瘤治疗(肿瘤直径大于5厘米加收)</t>
  </si>
  <si>
    <t>超过范围加收不超过一定比例</t>
  </si>
  <si>
    <t>002407000040000</t>
  </si>
  <si>
    <t>肿瘤消融术</t>
  </si>
  <si>
    <t>经皮肿瘤冷冻消融术</t>
  </si>
  <si>
    <t>麻醉，消毒铺巾，在影像设备引导下，对实体性肿瘤、囊实性肿瘤行冷冻消融治疗。不含监护、影像学引导。</t>
  </si>
  <si>
    <t>一次性消融针</t>
  </si>
  <si>
    <t>(五)检验</t>
  </si>
  <si>
    <t>手工法按该标准一定比例收取(说明中注明的除外)</t>
  </si>
  <si>
    <t>手工法</t>
  </si>
  <si>
    <t>250000000-1</t>
  </si>
  <si>
    <t>项</t>
  </si>
  <si>
    <t>按原价基础标准一定比例收取(说明中注明的除外)</t>
  </si>
  <si>
    <t>1．临床检验</t>
  </si>
  <si>
    <t>血液一般检查</t>
  </si>
  <si>
    <t>血红蛋白测定(Hb)</t>
  </si>
  <si>
    <t>红细胞计数(RBC)</t>
  </si>
  <si>
    <t>红细胞比积测定(HCT)</t>
  </si>
  <si>
    <t>红细胞参数平均值测定</t>
  </si>
  <si>
    <t>含平均红细胞体积(MCV)、平均红细胞血红蛋白量(MCH)、平均红细胞血红蛋白浓度(MCHC)</t>
  </si>
  <si>
    <t>网织红细胞计数(Ret)</t>
  </si>
  <si>
    <t>指仪器法</t>
  </si>
  <si>
    <t>镜检法减收8元；流式细胞仪法加收5元</t>
  </si>
  <si>
    <t>网织红细胞计数(Ret)(镜检法)</t>
  </si>
  <si>
    <t>250101005-1</t>
  </si>
  <si>
    <t>网织红细胞计数(Ret)(流式细胞仪法)</t>
  </si>
  <si>
    <t>250101005-2</t>
  </si>
  <si>
    <t>网织红细胞计数(Ret)(流式细胞仪法加收)</t>
  </si>
  <si>
    <t>嗜碱性点彩红细胞计数</t>
  </si>
  <si>
    <t>异常红细胞形态检查</t>
  </si>
  <si>
    <t>相差显微镜减收</t>
  </si>
  <si>
    <t>250101007-1</t>
  </si>
  <si>
    <t>异常红细胞形态检查(相差显微镜)</t>
  </si>
  <si>
    <t>红细胞沉降率测定(ESR)</t>
  </si>
  <si>
    <t>指手工法</t>
  </si>
  <si>
    <t>仪器法加收6元</t>
  </si>
  <si>
    <t>红细胞沉降率测定(ESR)(仪器法)</t>
  </si>
  <si>
    <t>250101008-1</t>
  </si>
  <si>
    <t>红细胞沉降率测定(ESR)(仪器法加收)</t>
  </si>
  <si>
    <t>白细胞计数(WBC)</t>
  </si>
  <si>
    <t>白细胞分类计数(DC)</t>
  </si>
  <si>
    <t>嗜酸性粒细胞直接计数</t>
  </si>
  <si>
    <t>包括嗜碱性粒细胞直接计数、淋巴细胞直接计数、单核细胞直接计数</t>
  </si>
  <si>
    <t>嗜酸性粒细胞直接计数(嗜碱性粒细胞直接计数)</t>
  </si>
  <si>
    <t>250101011-1</t>
  </si>
  <si>
    <t>嗜酸性粒细胞直接计数(淋巴细胞直接计数)</t>
  </si>
  <si>
    <t>250101011-2</t>
  </si>
  <si>
    <t>嗜酸性粒细胞直接计数(单核细胞直接计数)</t>
  </si>
  <si>
    <t>250101011-3</t>
  </si>
  <si>
    <t>异常白细胞形态检查</t>
  </si>
  <si>
    <t>浓缩血恶性组织细胞检查</t>
  </si>
  <si>
    <t>血小板计数</t>
  </si>
  <si>
    <t>血细胞分析</t>
  </si>
  <si>
    <t>包括①全血细胞计数②全血细胞计数+三分类③全血细胞计数+五分类</t>
  </si>
  <si>
    <t>全血细胞计数</t>
  </si>
  <si>
    <t>250101015-1</t>
  </si>
  <si>
    <t>血细胞分析(全血细胞计数+三分类)</t>
  </si>
  <si>
    <t>250101015-2</t>
  </si>
  <si>
    <t>全血细胞计数+三分类</t>
  </si>
  <si>
    <t>血细胞分析(全血细胞计数+五分类)</t>
  </si>
  <si>
    <t>250101015-3</t>
  </si>
  <si>
    <t>全血细胞计数+五分类</t>
  </si>
  <si>
    <t>出血时间测定(BT)</t>
  </si>
  <si>
    <t>出血时间测定</t>
  </si>
  <si>
    <t>指测定器法</t>
  </si>
  <si>
    <t>凝血时间测定(CT)</t>
  </si>
  <si>
    <t>指试管法</t>
  </si>
  <si>
    <t>红斑狼疮细胞检查(LEC)</t>
  </si>
  <si>
    <t>血浆渗量试验</t>
  </si>
  <si>
    <t>有核红细胞计数</t>
  </si>
  <si>
    <t>手工法减收</t>
  </si>
  <si>
    <t>250101021-1</t>
  </si>
  <si>
    <t>有核红细胞计数(手工法)</t>
  </si>
  <si>
    <t>异常血小板形态检查</t>
  </si>
  <si>
    <t>250101022-1</t>
  </si>
  <si>
    <t>异常血小板形态检查(手工法)</t>
  </si>
  <si>
    <t>尿液一般检查</t>
  </si>
  <si>
    <t>尿常规检查</t>
  </si>
  <si>
    <t>指手工操作；含外观、酸碱度、蛋白定性、镜检</t>
  </si>
  <si>
    <t>尿酸碱度测定</t>
  </si>
  <si>
    <t>尿比重测定</t>
  </si>
  <si>
    <t>渗透压检查</t>
  </si>
  <si>
    <t>包括尿或血清渗透压检查</t>
  </si>
  <si>
    <t>渗透压检查(尿)</t>
  </si>
  <si>
    <t>250102004-1</t>
  </si>
  <si>
    <t>渗透压检查(血清)</t>
  </si>
  <si>
    <t>250102004-2</t>
  </si>
  <si>
    <t>尿蛋白定性</t>
  </si>
  <si>
    <t>尿蛋白定量</t>
  </si>
  <si>
    <t>指化学方法</t>
  </si>
  <si>
    <t>手工比色法减收2.5元；免疫比浊法加收3元；干化学法加收</t>
  </si>
  <si>
    <t>尿蛋白定量(手工比色法)</t>
  </si>
  <si>
    <t>250102006-1</t>
  </si>
  <si>
    <t>尿蛋白定量(免疫比浊法)</t>
  </si>
  <si>
    <t>250102006-2</t>
  </si>
  <si>
    <t>尿蛋白定量(免疫比浊法加收)</t>
  </si>
  <si>
    <t>尿蛋白定量(各种化学方法)</t>
  </si>
  <si>
    <t>250102006-3</t>
  </si>
  <si>
    <t>尿蛋白定量(干化学法加收)</t>
  </si>
  <si>
    <t>尿本-周氏蛋白定性检查</t>
  </si>
  <si>
    <t>指热沉淀法</t>
  </si>
  <si>
    <t>免疫电泳法加收26.5元</t>
  </si>
  <si>
    <t>尿本-周氏蛋白定性检查(免疫电泳法)</t>
  </si>
  <si>
    <t>250102007-1</t>
  </si>
  <si>
    <t>尿本-周氏蛋白定性检查(免疫电泳法加收)</t>
  </si>
  <si>
    <t>尿肌红蛋白定性检查</t>
  </si>
  <si>
    <t>尿血红蛋白定性检查</t>
  </si>
  <si>
    <t>尿糖定性试验</t>
  </si>
  <si>
    <t>尿糖定量测定</t>
  </si>
  <si>
    <t>尿酮体定性试验</t>
  </si>
  <si>
    <t>尿三胆检查</t>
  </si>
  <si>
    <t>包括尿二胆检查</t>
  </si>
  <si>
    <t>尿二胆检查</t>
  </si>
  <si>
    <t>250102013-1</t>
  </si>
  <si>
    <t>尿三胆检查(尿二胆检查)</t>
  </si>
  <si>
    <t>尿含铁血黄素定性试验</t>
  </si>
  <si>
    <t>尿三氯化铁试验</t>
  </si>
  <si>
    <t>尿乳糜定性检查</t>
  </si>
  <si>
    <t>尿卟啉定性试验</t>
  </si>
  <si>
    <t>尿黑色素测定</t>
  </si>
  <si>
    <t>尿浓缩稀释试验</t>
  </si>
  <si>
    <t>尿酚红排泄试验(PSP)</t>
  </si>
  <si>
    <t>尿妊娠试验</t>
  </si>
  <si>
    <t>指乳胶凝集法</t>
  </si>
  <si>
    <t>酶免法或金标法加收2.5元</t>
  </si>
  <si>
    <t>尿妊娠试验(酶免法或金标法)</t>
  </si>
  <si>
    <t>250102021-1</t>
  </si>
  <si>
    <t>尿妊娠试验(酶免法加收)</t>
  </si>
  <si>
    <t>250102021-2</t>
  </si>
  <si>
    <t>尿妊娠试验(金标法加收)</t>
  </si>
  <si>
    <t>卵泡刺激素(LH)排卵预测</t>
  </si>
  <si>
    <t>尿沉渣镜检</t>
  </si>
  <si>
    <t>尿沉渣定量</t>
  </si>
  <si>
    <t>指仪器成像法</t>
  </si>
  <si>
    <t>流式细胞仪法、激光法各加收</t>
  </si>
  <si>
    <t>250102024-1</t>
  </si>
  <si>
    <t>尿沉渣定量(流式细胞仪法加收)</t>
  </si>
  <si>
    <t>250102024-2</t>
  </si>
  <si>
    <t>尿沉渣定量(激光法加收)</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</si>
  <si>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</si>
  <si>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</si>
  <si>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</si>
  <si>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</si>
  <si>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</si>
  <si>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</si>
  <si>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</si>
  <si>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</si>
  <si>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</si>
  <si>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</si>
  <si>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指人工法</t>
  </si>
  <si>
    <t>图象分析仪法加收</t>
  </si>
  <si>
    <t>尿红细胞位相(图象分析仪法)</t>
  </si>
  <si>
    <t>250102034-1</t>
  </si>
  <si>
    <t>尿红细胞位相(图象分析仪法加收)</t>
  </si>
  <si>
    <t>尿液分析</t>
  </si>
  <si>
    <t>指仪器法，8－11项</t>
  </si>
  <si>
    <t>24小时尿胱氨酸测定</t>
  </si>
  <si>
    <t>尿卟啉定量测定</t>
  </si>
  <si>
    <t>对羟基苯丙氨酸(酪氨酸)尿液检测</t>
  </si>
  <si>
    <t>样本类型：尿液。样本采集、签收、处理，样本中加入试剂检测样本，审核结果，录入实验室信息系统或人工登记，发送报告；按规定处理废弃物；接受临床相关咨询。</t>
  </si>
  <si>
    <t>粪便检查</t>
  </si>
  <si>
    <t>粪便常规</t>
  </si>
  <si>
    <t>指手工操作；含外观、镜检</t>
  </si>
  <si>
    <t>增加：仪器法加收元。</t>
  </si>
  <si>
    <t>巴医保发〔2022〕35号修订项目</t>
  </si>
  <si>
    <t>002501030010000</t>
  </si>
  <si>
    <t>250103001-1</t>
  </si>
  <si>
    <t>粪便常规（仪器法加收）</t>
  </si>
  <si>
    <t>隐血试验</t>
  </si>
  <si>
    <t>指化学法,包括粪便、呕吐物、痰液、分泌物、脑脊液、胸腹水等体液</t>
  </si>
  <si>
    <t>免疫法加收7元</t>
  </si>
  <si>
    <t>隐血试验(免疫法)</t>
  </si>
  <si>
    <t>250103002-1</t>
  </si>
  <si>
    <t>隐血试验(免疫法加收)</t>
  </si>
  <si>
    <t>250103002-2</t>
  </si>
  <si>
    <t>隐血试验(粪便)</t>
  </si>
  <si>
    <t>250103002-3</t>
  </si>
  <si>
    <t>隐血试验(呕吐物)</t>
  </si>
  <si>
    <t>250103002-4</t>
  </si>
  <si>
    <t>隐血试验(痰液)</t>
  </si>
  <si>
    <t>250103002-5</t>
  </si>
  <si>
    <t>隐血试验(分泌物)</t>
  </si>
  <si>
    <t>250103002-6</t>
  </si>
  <si>
    <t>隐血试验(脑脊液)</t>
  </si>
  <si>
    <t>250103002-7</t>
  </si>
  <si>
    <t>隐血试验(胸腹水)</t>
  </si>
  <si>
    <t>粪胆素检查</t>
  </si>
  <si>
    <t>粪便乳糖不耐受测定</t>
  </si>
  <si>
    <t>粪苏丹III染色检查</t>
  </si>
  <si>
    <t>粪便脂肪定量</t>
  </si>
  <si>
    <t>体液与分泌物检查</t>
  </si>
  <si>
    <t>胸腹水常规检查</t>
  </si>
  <si>
    <t>含外观、比重、粘蛋白定性、细胞计数、细胞分类</t>
  </si>
  <si>
    <t>胸腹水特殊检查</t>
  </si>
  <si>
    <t>包括细胞学、染色体、AgNOR检查</t>
  </si>
  <si>
    <t>胸腹水特殊检查(细胞学)</t>
  </si>
  <si>
    <t>250104002-1</t>
  </si>
  <si>
    <t>胸腹水特殊检查(染色体)</t>
  </si>
  <si>
    <t>250104002-2</t>
  </si>
  <si>
    <t>胸腹水特殊检查(AgNOR)</t>
  </si>
  <si>
    <t>250104002-3</t>
  </si>
  <si>
    <t>脑脊液常规检查(CSF)</t>
  </si>
  <si>
    <t>含外观、蛋白定性、细胞总数和分类</t>
  </si>
  <si>
    <t>精液常规检查</t>
  </si>
  <si>
    <t>含外观、量、液化程度、精子存活率、活动力、计数和形态</t>
  </si>
  <si>
    <t>精液酸性磷酸酶测定</t>
  </si>
  <si>
    <t>精液果糖测定</t>
  </si>
  <si>
    <t>精液α－葡萄糖苷酶测定</t>
  </si>
  <si>
    <t>精液α-葡萄糖苷酶测定</t>
  </si>
  <si>
    <t>精子运动轨迹分析</t>
  </si>
  <si>
    <t>精子顶体完整率检查</t>
  </si>
  <si>
    <t>精子受精能力测定</t>
  </si>
  <si>
    <t>精子结合抗体测定</t>
  </si>
  <si>
    <t>精子畸形率测定</t>
  </si>
  <si>
    <t>染色形态分析加收2元</t>
  </si>
  <si>
    <t>精子畸形率测定(染色形态分析加收)</t>
  </si>
  <si>
    <t>250104012-1</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</si>
  <si>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</si>
  <si>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</si>
  <si>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</si>
  <si>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</si>
  <si>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</si>
  <si>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</si>
  <si>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</si>
  <si>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</si>
  <si>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</si>
  <si>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</si>
  <si>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</si>
  <si>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</si>
  <si>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</si>
  <si>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</si>
  <si>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</si>
  <si>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</si>
  <si>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</si>
  <si>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</si>
  <si>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</si>
  <si>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</si>
  <si>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指改良巴氏法</t>
  </si>
  <si>
    <t>精浆弹性硬蛋白酶定量测定</t>
  </si>
  <si>
    <t>精浆(全精)乳酸脱氢酶X同工酶定量检测</t>
  </si>
  <si>
    <t>精浆中性a－葡萄糖苷酶活性测定</t>
  </si>
  <si>
    <t>精浆中性a-葡萄糖苷酶活性测定</t>
  </si>
  <si>
    <t>精液白细胞过氧化物酶染色检查</t>
  </si>
  <si>
    <t>精浆锌测定</t>
  </si>
  <si>
    <t>精浆柠檬酸测定</t>
  </si>
  <si>
    <t>精子膜表面抗体免疫珠试验</t>
  </si>
  <si>
    <t>包括IgG、IgA、IgM</t>
  </si>
  <si>
    <t>精子膜表面抗体免疫珠试验(IgG)</t>
  </si>
  <si>
    <t>250104033-1</t>
  </si>
  <si>
    <t>精子膜表面抗体免疫珠试验(IgA)</t>
  </si>
  <si>
    <t>250104033-2</t>
  </si>
  <si>
    <t>精子膜表面抗体免疫珠试验(IgM)</t>
  </si>
  <si>
    <t>250104033-3</t>
  </si>
  <si>
    <t>精子膜凝集素受体定量检测</t>
  </si>
  <si>
    <t>抗精子抗体混合凝集试验</t>
  </si>
  <si>
    <t>胎儿纤维连接蛋白(fFN)检测</t>
  </si>
  <si>
    <t>样本类型：采集孕妇阴道后穹隆分泌物样本。样本采集、签收、处理，定标和质控，检测样本，审核结果，录入实验室信息系统或人工登记，发送报告；按规定处理废弃物；接受临床相关咨询</t>
  </si>
  <si>
    <t>精子线粒体功能检测</t>
  </si>
  <si>
    <t>样本类型：精液。样本采集，加入染色剂，混匀孵育，上样。流式细胞仪分析，发送报告；按规定处理废弃物；接受临床相关咨询。</t>
  </si>
  <si>
    <t>诱发精子顶体反应检测</t>
  </si>
  <si>
    <t>样本类型：精液。样本采集，处理，诱导顶体反应，加入染色剂，混匀孵育，上样。流式细胞仪分析，发送报告；按规定处理废弃物；接受临床相关咨询。</t>
  </si>
  <si>
    <t>512501040560000</t>
  </si>
  <si>
    <t>精浆肉碱检测</t>
  </si>
  <si>
    <t>250104039</t>
  </si>
  <si>
    <t>样本类型:精液。样本采集、签收、处理、上机，分析后录入实验室信息系统或人工登记，审核发送报告；按规定处理废弃物，接受临床相关咨询。</t>
  </si>
  <si>
    <t>2．临床血液学检查</t>
  </si>
  <si>
    <t>特殊采血管</t>
  </si>
  <si>
    <t>骨髓检查及常用染色技术</t>
  </si>
  <si>
    <t>骨髓涂片细胞学检验</t>
  </si>
  <si>
    <t>含骨髓增生程度判断、有核细胞分类计数、细胞形态学检验、特殊细胞、寄生虫检查</t>
  </si>
  <si>
    <t>骨髓有核细胞计数</t>
  </si>
  <si>
    <t>骨髓巨核细胞计数</t>
  </si>
  <si>
    <t>造血干细胞计数</t>
  </si>
  <si>
    <t>指荧光显微镜法</t>
  </si>
  <si>
    <t>流式细胞仪法加收</t>
  </si>
  <si>
    <t>造血干细胞计数(流式细胞仪法)</t>
  </si>
  <si>
    <t>250201004-1</t>
  </si>
  <si>
    <t>造血干细胞计数(流式细胞仪法加收)</t>
  </si>
  <si>
    <t>骨髓造血祖细胞培养</t>
  </si>
  <si>
    <t>包括粒－单系、红细胞系</t>
  </si>
  <si>
    <t>骨髓造血祖细胞培养(粒－单系)</t>
  </si>
  <si>
    <t>250201005-1</t>
  </si>
  <si>
    <t>骨髓造血祖细胞培养(粒-单系)</t>
  </si>
  <si>
    <t>骨髓造血祖细胞培养(红细胞系)</t>
  </si>
  <si>
    <t>250201005-2</t>
  </si>
  <si>
    <t>白血病免疫分型</t>
  </si>
  <si>
    <t>酶免法加收0元；流式细胞仪法加收5元</t>
  </si>
  <si>
    <t>白血病免疫分型(酶免法)</t>
  </si>
  <si>
    <t>250201006-1</t>
  </si>
  <si>
    <t>白血病免疫分型(酶免法加收)</t>
  </si>
  <si>
    <t>白血病免疫分型(流式细胞仪法)</t>
  </si>
  <si>
    <t>250201006-2</t>
  </si>
  <si>
    <t>白血病免疫分型(流式细胞仪法加收)</t>
  </si>
  <si>
    <t>骨髓特殊染色及酶组织化学染色检查</t>
  </si>
  <si>
    <t>每种特殊染色计为一项</t>
  </si>
  <si>
    <t>白血病抗原检测</t>
  </si>
  <si>
    <t>白血病残留病灶检测</t>
  </si>
  <si>
    <t>粒细胞集落刺激因子测定</t>
  </si>
  <si>
    <t>溶血检查</t>
  </si>
  <si>
    <t>红细胞包涵体检查</t>
  </si>
  <si>
    <t>血浆游离血红蛋白测定</t>
  </si>
  <si>
    <t>血清结合珠蛋白测定(HP)</t>
  </si>
  <si>
    <t>光度法或免疫法加收10元</t>
  </si>
  <si>
    <t>血清结合珠蛋白测定(HP)(光度法或免疫法)</t>
  </si>
  <si>
    <t>250202003-1</t>
  </si>
  <si>
    <t>血清结合珠蛋白测定(HP)(光度法加收)</t>
  </si>
  <si>
    <t>250202003-2</t>
  </si>
  <si>
    <t>血清结合珠蛋白测定(HP)(免疫法加收)</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</si>
  <si>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</si>
  <si>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</si>
  <si>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</si>
  <si>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</si>
  <si>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</si>
  <si>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</si>
  <si>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</si>
  <si>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</si>
  <si>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</si>
  <si>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</si>
  <si>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</si>
  <si>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</si>
  <si>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</si>
  <si>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</si>
  <si>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</si>
  <si>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葡萄糖6-磷酸脱氢酶活性检测</t>
  </si>
  <si>
    <t>比值法加收</t>
  </si>
  <si>
    <t>250202018-1</t>
  </si>
  <si>
    <t>葡萄糖6-磷酸脱氢酶活性检测(比值法加收)</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</si>
  <si>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</si>
  <si>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</si>
  <si>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</si>
  <si>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</si>
  <si>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</si>
  <si>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</si>
  <si>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</si>
  <si>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</si>
  <si>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</si>
  <si>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</si>
  <si>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</si>
  <si>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</si>
  <si>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</si>
  <si>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</si>
  <si>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</si>
  <si>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不稳定血红蛋白测定(热不稳定试验)</t>
  </si>
  <si>
    <t>250202031-1</t>
  </si>
  <si>
    <t>不稳定血红蛋白测定(异丙醇试验)</t>
  </si>
  <si>
    <t>250202031-2</t>
  </si>
  <si>
    <t>不稳定血红蛋白测定(变性珠蛋白小体检测)</t>
  </si>
  <si>
    <t>250202031-3</t>
  </si>
  <si>
    <t>血红蛋白C试验</t>
  </si>
  <si>
    <t>血红蛋白S溶解度试验</t>
  </si>
  <si>
    <t>直接抗人球蛋白试验(Coombs')</t>
  </si>
  <si>
    <t>包括IgG、IgA、IgM、C3等不同球蛋白、补体成分</t>
  </si>
  <si>
    <t>直接抗人球蛋白试验(Coombs')(IgG)</t>
  </si>
  <si>
    <t>250202034-1</t>
  </si>
  <si>
    <t>直接抗人球蛋白试验(Coombs')(IgA)</t>
  </si>
  <si>
    <t>250202034-2</t>
  </si>
  <si>
    <t>直接抗人球蛋白试验(Coombs')(IgM)</t>
  </si>
  <si>
    <t>250202034-3</t>
  </si>
  <si>
    <t>直接抗人球蛋白试验(Coombs')(C3)</t>
  </si>
  <si>
    <t>250202034-4</t>
  </si>
  <si>
    <t>间接抗人球蛋白试验</t>
  </si>
  <si>
    <t>红细胞电泳测定</t>
  </si>
  <si>
    <t>红细胞膜蛋白电泳测定</t>
  </si>
  <si>
    <t>肽链裂解试验</t>
  </si>
  <si>
    <t>新生儿溶血症筛查</t>
  </si>
  <si>
    <t>红细胞九分图分析</t>
  </si>
  <si>
    <t>红细胞游离原卟啉测定</t>
  </si>
  <si>
    <t>磷酸葡萄糖异构酶(GPI)测定</t>
  </si>
  <si>
    <t>磷酸葡萄糖变位酶(PGM)测定</t>
  </si>
  <si>
    <t>凝血检查</t>
  </si>
  <si>
    <t>血小板相关免疫球蛋白(PAIg)测定</t>
  </si>
  <si>
    <t>包括PAIgG、IgA、IgM等；指酶免法</t>
  </si>
  <si>
    <t>每项检测计费一次；流式细胞仪法加收</t>
  </si>
  <si>
    <t>血小板相关免疫球蛋白(PAIg)测定(流式细胞仪法)</t>
  </si>
  <si>
    <t>250203001-1</t>
  </si>
  <si>
    <t>血小板相关免疫球蛋白(PAIg)测定(流式细胞仪法加收)</t>
  </si>
  <si>
    <t>250203001-2</t>
  </si>
  <si>
    <t>血小板相关免疫球蛋白(PAIg)测定(IgG)</t>
  </si>
  <si>
    <t>250203001-3</t>
  </si>
  <si>
    <t>血小板相关免疫球蛋白(PAIg)测定(IgA)</t>
  </si>
  <si>
    <t>250203001-4</t>
  </si>
  <si>
    <t>血小板相关免疫球蛋白(PAIg)测定(IgM)</t>
  </si>
  <si>
    <t>血小板相关补体C3测定(PAC3)</t>
  </si>
  <si>
    <t>指酶免法</t>
  </si>
  <si>
    <t>血小板相关补体C3测定(PAC3)(流式细胞仪法)</t>
  </si>
  <si>
    <t>250203002-1</t>
  </si>
  <si>
    <t>血小板相关补体C3测定(PAC4)(流式细胞仪法加收)</t>
  </si>
  <si>
    <t>抗血小板膜糖蛋白自身抗体测定</t>
  </si>
  <si>
    <t>包括Ⅱb/Ⅲa、Ⅰb/IX；指酶免法</t>
  </si>
  <si>
    <t>抗血小板膜糖蛋白自身抗体测定(流式细胞仪法)</t>
  </si>
  <si>
    <t>250203003-1</t>
  </si>
  <si>
    <t>抗血小板膜糖蛋白自身抗体测定(流式细胞仪法加收)</t>
  </si>
  <si>
    <t>250203003-2</t>
  </si>
  <si>
    <t>抗血小板膜糖蛋白自身抗体测定(Ⅱb/Ⅲa)</t>
  </si>
  <si>
    <t>250203003-3</t>
  </si>
  <si>
    <t>抗血小板膜糖蛋白自身抗体测定(Ⅰb/IX)</t>
  </si>
  <si>
    <t>血小板纤维蛋白原受体检测(FIBR)</t>
  </si>
  <si>
    <t>血小板膜α颗粒膜蛋白140测定(GMP－140)</t>
  </si>
  <si>
    <t>血小板膜α颗粒膜蛋白140测定(GMP-140)</t>
  </si>
  <si>
    <t>指放免法或酶免法</t>
  </si>
  <si>
    <t>血小板膜α颗粒膜蛋白140测定(GMP－140)(流式细胞仪法)</t>
  </si>
  <si>
    <t>250203005-1</t>
  </si>
  <si>
    <t>血小板膜α颗粒膜蛋白140测定(GMP-141)(流式细胞仪法加收)</t>
  </si>
  <si>
    <t>毛细血管脆性试验</t>
  </si>
  <si>
    <t>阿斯匹林耐量试验(ATT)</t>
  </si>
  <si>
    <t>血管性假性血友病因子(VWF)抗原测定</t>
  </si>
  <si>
    <t>血浆内皮素测定(ET)</t>
  </si>
  <si>
    <t>血浆内皮素测定(ET)(流式细胞仪法)</t>
  </si>
  <si>
    <t>250203009-1</t>
  </si>
  <si>
    <t>血浆内皮素测定(ET)(流式细胞仪法加收)</t>
  </si>
  <si>
    <t>血小板粘附功能测定(PAdT)</t>
  </si>
  <si>
    <t>血小板粘附功能测定(PAdT)(流式细胞仪法)</t>
  </si>
  <si>
    <t>250203010-1</t>
  </si>
  <si>
    <t>血小板粘附功能测定(PAdT)(流式细胞仪法加收)</t>
  </si>
  <si>
    <t>血小板聚集功能测定(PAgT)</t>
  </si>
  <si>
    <t>血小板聚集功能测定(PAgT)(流式细胞仪法)</t>
  </si>
  <si>
    <t>250203011-1</t>
  </si>
  <si>
    <t>血小板聚集功能测定(PAgT)(流式细胞仪法加收)</t>
  </si>
  <si>
    <t>瑞斯托霉素诱导血小板聚集测定</t>
  </si>
  <si>
    <t>血小板第3因子有效性测定(PF3)</t>
  </si>
  <si>
    <t>血小板第3因子有效性测定(PF3)(流式细胞仪法)</t>
  </si>
  <si>
    <t>250203013-1</t>
  </si>
  <si>
    <t>血小板第3因子有效性测定(PF3)(流式细胞仪法加收)</t>
  </si>
  <si>
    <t>血小板第4因子测定(PF4)</t>
  </si>
  <si>
    <t>血小板寿命测定</t>
  </si>
  <si>
    <t>血小板钙流测定</t>
  </si>
  <si>
    <t>血浆β—血小板球蛋白测定</t>
  </si>
  <si>
    <t>血块收缩试验</t>
  </si>
  <si>
    <t>血浆血栓烷B2测定(TXB2)</t>
  </si>
  <si>
    <t>血浆血栓烷B2测定(TXB2)(流式细胞仪)</t>
  </si>
  <si>
    <t>250203019-1</t>
  </si>
  <si>
    <t>血浆血栓烷B2测定(TXB3)(流式细胞仪法加收)</t>
  </si>
  <si>
    <t>血浆凝血酶原时间测定(PT)</t>
  </si>
  <si>
    <t>仪器法加收9元</t>
  </si>
  <si>
    <t>血浆凝血酶原时间测定(PT)(仪器法)</t>
  </si>
  <si>
    <t>250203020-1</t>
  </si>
  <si>
    <t>血浆凝血酶原时间测定(PT)(仪器法加收)</t>
  </si>
  <si>
    <t>复钙时间测定及其纠正试验</t>
  </si>
  <si>
    <t>仪器法加收</t>
  </si>
  <si>
    <t>复钙时间测定及其纠正试验(仪器法)</t>
  </si>
  <si>
    <t>250203021-1</t>
  </si>
  <si>
    <t>复钙时间测定及其纠正试验(仪器法加收)</t>
  </si>
  <si>
    <t>凝血酶原时间纠正试验</t>
  </si>
  <si>
    <t>凝血酶原时间纠正试验(仪器法)</t>
  </si>
  <si>
    <t>250203022-1</t>
  </si>
  <si>
    <t>凝血酶原时间纠正试验(仪器法加收)</t>
  </si>
  <si>
    <t>凝血酶原消耗及纠正试验</t>
  </si>
  <si>
    <t>凝血酶原消耗及纠正试验(仪器法)</t>
  </si>
  <si>
    <t>250203023-1</t>
  </si>
  <si>
    <t>凝血酶原消耗及纠正试验(仪器法加收)</t>
  </si>
  <si>
    <t>白陶土部分凝血活酶时间测定(KPTT)</t>
  </si>
  <si>
    <t>仪器法加收2元</t>
  </si>
  <si>
    <t>白陶土部分凝血活酶时间测定(KPTT)(仪器法)</t>
  </si>
  <si>
    <t>250203024-1</t>
  </si>
  <si>
    <t>白陶土部分凝血活酶时间测定(KPTT)(仪器法加收)</t>
  </si>
  <si>
    <t>活化部分凝血活酶时间测定(APTT)</t>
  </si>
  <si>
    <t>仪器法加收8元</t>
  </si>
  <si>
    <t>活化部分凝血活酶时间测定(APTT)(仪器法)</t>
  </si>
  <si>
    <t>250203025-1</t>
  </si>
  <si>
    <t>活化部分凝血活酶时间测定(APTT)(仪器法加收)</t>
  </si>
  <si>
    <t>活化凝血时间测定(ACT)</t>
  </si>
  <si>
    <t>简易凝血活酶生成试验</t>
  </si>
  <si>
    <t>仪器法加收4元</t>
  </si>
  <si>
    <t>简易凝血活酶生成试验(仪器法)</t>
  </si>
  <si>
    <t>250203027-1</t>
  </si>
  <si>
    <t>简易凝血活酶生成试验(仪器法加收)</t>
  </si>
  <si>
    <t>血浆蝰蛇毒时间测定</t>
  </si>
  <si>
    <t>血浆蝰蛇毒磷脂时间测定</t>
  </si>
  <si>
    <t>血浆纤维蛋白原测定</t>
  </si>
  <si>
    <t>血浆纤维蛋白原测定(仪器法)</t>
  </si>
  <si>
    <t>250203030-1</t>
  </si>
  <si>
    <t>血浆纤维蛋白原测定(仪器法加收)</t>
  </si>
  <si>
    <t>血浆凝血因子活性测定</t>
  </si>
  <si>
    <t>包括因子Ⅱ、Ⅴ、Ⅶ、Ⅷ、Ⅸ、Ⅹ、Ⅺ、Ⅻ、ⅩⅢ；指手工法</t>
  </si>
  <si>
    <t>每种因子检测计费一次；仪器法加收20元</t>
  </si>
  <si>
    <t>血浆凝血因子活性测定(仪器法)</t>
  </si>
  <si>
    <t>250203031-1</t>
  </si>
  <si>
    <t>血浆凝血因子活性测定(仪器法加收)</t>
  </si>
  <si>
    <t>250203031-2</t>
  </si>
  <si>
    <t>血浆凝血因子活性测定(血浆凝血因子(Ⅱ)活性测定)</t>
  </si>
  <si>
    <t>250203031-3</t>
  </si>
  <si>
    <t>血浆凝血因子活性测定(血浆凝血因子(Ⅴ)活性测定)</t>
  </si>
  <si>
    <t>250203031-4</t>
  </si>
  <si>
    <t>血浆凝血因子活性测定(血浆凝血因子(Ⅶ)活性测定)</t>
  </si>
  <si>
    <t>250203031-5</t>
  </si>
  <si>
    <t>血浆凝血因子活性测定(血浆凝血因子(Ⅷ)活性测定)</t>
  </si>
  <si>
    <t>250203031-6</t>
  </si>
  <si>
    <t>血浆凝血因子活性测定(血浆凝血因子(Ⅸ)活性测定)</t>
  </si>
  <si>
    <t>250203031-7</t>
  </si>
  <si>
    <t>血浆凝血因子活性测定(血浆凝血因子(Ⅹ)活性测定)</t>
  </si>
  <si>
    <t>250203031-8</t>
  </si>
  <si>
    <t>血浆凝血因子活性测定(血浆凝血因子(Ⅺ)活性测定)</t>
  </si>
  <si>
    <t>250203031-9</t>
  </si>
  <si>
    <t>血浆凝血因子活性测定(血浆凝血因子(Ⅻ)活性测定)</t>
  </si>
  <si>
    <t>250203031-10</t>
  </si>
  <si>
    <t>血浆凝血因子活性测定(血浆凝血因子(ⅩⅢ)活性测定)</t>
  </si>
  <si>
    <t>血浆因子Ⅷ抑制物定性测定</t>
  </si>
  <si>
    <t>血浆因子Ⅷ抑制物定性测定(仪器法)</t>
  </si>
  <si>
    <t>250203032-1</t>
  </si>
  <si>
    <t>血浆因子Ⅷ抑制物定性测定(仪器法加收)</t>
  </si>
  <si>
    <t>血浆因子Ⅷ抑制物定量测定</t>
  </si>
  <si>
    <t>血浆因子Ⅷ抑制物定量测定(仪器法)</t>
  </si>
  <si>
    <t>250203033-1</t>
  </si>
  <si>
    <t>血浆因子Ⅷ抑制物定量测定(仪器法加收)</t>
  </si>
  <si>
    <t>血浆因子XIII缺乏筛选试验</t>
  </si>
  <si>
    <t>凝血酶时间测定(TT)</t>
  </si>
  <si>
    <t>凝血酶时间测定(TT)(仪器法)</t>
  </si>
  <si>
    <t>250203035-1</t>
  </si>
  <si>
    <t>凝血酶时间测定(TT)(仪器法加收)</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</si>
  <si>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</si>
  <si>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</si>
  <si>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</si>
  <si>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</si>
  <si>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</si>
  <si>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</si>
  <si>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</si>
  <si>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</si>
  <si>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血浆纤溶酶原活性(PLGA)测定(仪器法)</t>
  </si>
  <si>
    <t>250203043-1</t>
  </si>
  <si>
    <t>血浆纤溶酶原活性测定(PLGA)(仪器法加收)</t>
  </si>
  <si>
    <t>血浆纤溶酶原抗原测定(PLGAg)</t>
  </si>
  <si>
    <t>血浆纤溶酶原抗原测定(PLGAg)(仪器法)</t>
  </si>
  <si>
    <t>250203044-1</t>
  </si>
  <si>
    <t>血浆纤溶酶原抗原测定(PLGAg)(仪器法加收)</t>
  </si>
  <si>
    <t>血浆α2纤溶酶抑制物活性测定(α2—PIA)</t>
  </si>
  <si>
    <t>血浆α2纤溶酶抑制物活性测定(α2－PIA)(仪器法)</t>
  </si>
  <si>
    <t>250203045-1</t>
  </si>
  <si>
    <t>血浆α2纤溶酶抑制物活性测定(α2—PIA)(仪器法加收)</t>
  </si>
  <si>
    <t>血浆α2纤溶酶抑制物抗原测定(α2—PIAg)</t>
  </si>
  <si>
    <t>血浆α2纤溶酶抑制物抗原测定(α2—PIAg)(仪器法)</t>
  </si>
  <si>
    <t>250203046-1</t>
  </si>
  <si>
    <t>血浆α2纤溶酶抑制物抗原测定(α2—PIAg)(仪器法加收)</t>
  </si>
  <si>
    <t>血浆抗凝血酶Ⅲ活性测定(AT—ⅢA)</t>
  </si>
  <si>
    <t>仪器法加收5元</t>
  </si>
  <si>
    <t>血浆抗凝血酶Ⅲ活性测定(AT—ⅢA)(仪器法)</t>
  </si>
  <si>
    <t>250203047-1</t>
  </si>
  <si>
    <t>血浆抗凝血酶Ⅲ活性测定(AT—ⅢA)(仪器法加收)</t>
  </si>
  <si>
    <t>血浆抗凝血酶Ⅲ抗原测定(AT—ⅢAg)</t>
  </si>
  <si>
    <t>血浆抗凝血酶Ⅲ抗原测定(AT—ⅢAg)(仪器法)</t>
  </si>
  <si>
    <t>250203048-1</t>
  </si>
  <si>
    <t>血浆抗凝血酶Ⅲ抗原测定(AT—ⅢAg)(仪器法加收)</t>
  </si>
  <si>
    <t>凝血酶抗凝血酶Ⅲ复合物测定(TAT)</t>
  </si>
  <si>
    <t>凝血酶抗凝血酶III复合物测定(TAT)</t>
  </si>
  <si>
    <t>定量加收</t>
  </si>
  <si>
    <t>250203049-1</t>
  </si>
  <si>
    <t>凝血酶抗凝血酶III复合物测定(TAT)(定量加收)</t>
  </si>
  <si>
    <t>血浆肝素含量测定</t>
  </si>
  <si>
    <t>血浆蛋白C活性测定(PC)</t>
  </si>
  <si>
    <t>增加：仪器法加收 元</t>
  </si>
  <si>
    <t>002502030510000-250203051</t>
  </si>
  <si>
    <t>002502030510000</t>
  </si>
  <si>
    <t>250203051-1</t>
  </si>
  <si>
    <t>血浆蛋白C活性测定（PC,仪器法加收）</t>
  </si>
  <si>
    <t>002502030510000-250203051-1</t>
  </si>
  <si>
    <t>血浆蛋白C抗原测定(PCAg)</t>
  </si>
  <si>
    <t>活化蛋白C抵抗试验(APCR)</t>
  </si>
  <si>
    <t>血浆蛋白S测定(PS)</t>
  </si>
  <si>
    <t>002502030540000-250203054</t>
  </si>
  <si>
    <t>002502030540000</t>
  </si>
  <si>
    <t>250203054-1</t>
  </si>
  <si>
    <t>血浆蛋白S测定（PS，仪器法加收）</t>
  </si>
  <si>
    <t>002502030540000-250203054-1</t>
  </si>
  <si>
    <t>狼疮抗凝物质检测</t>
  </si>
  <si>
    <t>血浆组织纤溶酶原活化物活性检测(t-PAA)</t>
  </si>
  <si>
    <t>血浆组织纤溶酶原活化物抗原检测(t-PAAg)</t>
  </si>
  <si>
    <t>血浆组织纤溶酶原活化物抑制物活性检测</t>
  </si>
  <si>
    <t>250203058-1</t>
  </si>
  <si>
    <t>血浆组织纤溶酶原活化物抑制物活性检测(定量加收)</t>
  </si>
  <si>
    <t>血浆组织纤溶酶原活化物抑制物抗原检测</t>
  </si>
  <si>
    <t>血浆凝血酶调节蛋白抗原检测(TMAg)</t>
  </si>
  <si>
    <t>250203060-1</t>
  </si>
  <si>
    <t>血浆凝血酶调节蛋白抗原检测(TMAg)(定量加收)</t>
  </si>
  <si>
    <t>血浆凝血酶调节蛋白活性检测(TMA)</t>
  </si>
  <si>
    <t>血浆凝血酶原片段1+2检测(F1+2)</t>
  </si>
  <si>
    <t>血浆凝血酶原片段1+2检测(F1+2)</t>
  </si>
  <si>
    <t>血浆纤维蛋白肽Bβ1-42和BP15-42检测(FPBβ1-42，BP15-42)</t>
  </si>
  <si>
    <t>血浆纤溶酶-抗纤溶酶复合物测定(PAP)</t>
  </si>
  <si>
    <t>血浆纤溶酶—抗纤溶酶复合物测定(PAP)</t>
  </si>
  <si>
    <t>250203064-1</t>
  </si>
  <si>
    <t>血浆纤溶酶—抗纤溶酶复合物测定(PAP)(定量加收)</t>
  </si>
  <si>
    <t>纤维蛋白(原)降解产物测定(FDP)</t>
  </si>
  <si>
    <t>标本每稀释一个浓度另计费一次；酶免法减收5元；仪器法加收10元</t>
  </si>
  <si>
    <t>纤维蛋白(原)降解产物测定(FDP)(酶免法)</t>
  </si>
  <si>
    <t>250203065-1</t>
  </si>
  <si>
    <t>纤维蛋白(原)降解产物测定(FDP)(仪器法)</t>
  </si>
  <si>
    <t>250203065-2</t>
  </si>
  <si>
    <t>纤维蛋白(原)降解产物测定(FDP)(仪器法加收)</t>
  </si>
  <si>
    <t>血浆D-二聚体测定(D-Dimer)</t>
  </si>
  <si>
    <t>指各种免疫学方法</t>
  </si>
  <si>
    <t>乳胶凝集法减收10元</t>
  </si>
  <si>
    <t>血浆D-二聚体测定(D-Dimer)(乳胶凝集法)</t>
  </si>
  <si>
    <t>250203066-1</t>
  </si>
  <si>
    <t>α2-巨球蛋白测定</t>
  </si>
  <si>
    <t>指免疫法</t>
  </si>
  <si>
    <t>单扩法加收13元</t>
  </si>
  <si>
    <t>α2-巨球蛋白测定(单扩法)</t>
  </si>
  <si>
    <t>250203067-1</t>
  </si>
  <si>
    <t>α2-巨球蛋白测定(单扩法加收)</t>
  </si>
  <si>
    <t>人类白细胞抗原B27测定(HLA-B27)</t>
  </si>
  <si>
    <t>指流式细胞仪法</t>
  </si>
  <si>
    <t>细胞毒法加收；免疫法加收；基因检测法加收</t>
  </si>
  <si>
    <t>人类白细胞抗原B27测定(HLA-B27)(细胞毒法)</t>
  </si>
  <si>
    <t>250203068-1</t>
  </si>
  <si>
    <t>人类白细胞抗原B27测定(HLA-B27)(细胞毒法加收)</t>
  </si>
  <si>
    <t>人类白细胞抗原B27测定(HLA-B27)(免疫法)</t>
  </si>
  <si>
    <t>250203068-2</t>
  </si>
  <si>
    <t>人类白细胞抗原B27测定(HLA-B27)(免疫法加收)</t>
  </si>
  <si>
    <t>人类白细胞抗原B27测定(HLA-B27)(基因检测法)</t>
  </si>
  <si>
    <t>250203068-3</t>
  </si>
  <si>
    <t>人类白细胞抗原B27测定(HLA-B27)(基因检测法加收)</t>
  </si>
  <si>
    <t>体外血栓形成试验</t>
  </si>
  <si>
    <t>红细胞流变特性检测</t>
  </si>
  <si>
    <t>含红细胞取向、变形、脆性、松驰等</t>
  </si>
  <si>
    <t>全血粘度测定</t>
  </si>
  <si>
    <t>包括高切、中切、低切</t>
  </si>
  <si>
    <t>全血粘度测定(高切)</t>
  </si>
  <si>
    <t>250203071-1</t>
  </si>
  <si>
    <t>全血粘度测定(中切)</t>
  </si>
  <si>
    <t>250203071-2</t>
  </si>
  <si>
    <t>全血粘度测定(低切)</t>
  </si>
  <si>
    <t>250203071-3</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</si>
  <si>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</si>
  <si>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</si>
  <si>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</si>
  <si>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</si>
  <si>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</si>
  <si>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</si>
  <si>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</si>
  <si>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</si>
  <si>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</si>
  <si>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3．临床化学检查</t>
  </si>
  <si>
    <t>含各类特殊采血管</t>
  </si>
  <si>
    <t>蛋白质测定</t>
  </si>
  <si>
    <t>血清总蛋白测定</t>
  </si>
  <si>
    <t>指化学法</t>
  </si>
  <si>
    <t>干化学法加收0元</t>
  </si>
  <si>
    <t>血清总蛋白测定(干化学法)</t>
  </si>
  <si>
    <t>250301001-1</t>
  </si>
  <si>
    <t>血清总蛋白测定(干化学法加收)</t>
  </si>
  <si>
    <t>血清白蛋白测定</t>
  </si>
  <si>
    <t>指化学法或免疫比浊法</t>
  </si>
  <si>
    <t>血清白蛋白测定(干化学法)</t>
  </si>
  <si>
    <t>250301002-1</t>
  </si>
  <si>
    <t>血清白蛋白测定(干化学法加收)</t>
  </si>
  <si>
    <t>血清粘蛋白测定</t>
  </si>
  <si>
    <t>血清蛋白电泳</t>
  </si>
  <si>
    <t>免疫固定电泳</t>
  </si>
  <si>
    <t>包括血清或尿标本</t>
  </si>
  <si>
    <t>250301005-1</t>
  </si>
  <si>
    <t>免疫固定电泳(血清标本)</t>
  </si>
  <si>
    <t>250301005-2</t>
  </si>
  <si>
    <t>免疫固定电泳(尿标本)</t>
  </si>
  <si>
    <t>血清前白蛋白测定</t>
  </si>
  <si>
    <t>指化学发光法</t>
  </si>
  <si>
    <t>免疫比浊法减收6元</t>
  </si>
  <si>
    <t>血清前白蛋白测定(免疫比浊法)</t>
  </si>
  <si>
    <t>250301006-1</t>
  </si>
  <si>
    <t>血清转铁蛋白测定</t>
  </si>
  <si>
    <t>转铁蛋白测定</t>
  </si>
  <si>
    <t>包括血清或粪便标本</t>
  </si>
  <si>
    <t>250301007-1</t>
  </si>
  <si>
    <t>转铁蛋白测定(血清标本)</t>
  </si>
  <si>
    <t>250301007-2</t>
  </si>
  <si>
    <t>转铁蛋白测定(粪便标本)</t>
  </si>
  <si>
    <t>血清铁蛋白测定</t>
  </si>
  <si>
    <t>各种免疫学方法减收8元；加测酸性铁蛋白等加收5元</t>
  </si>
  <si>
    <t>血清铁蛋白测定(各种免疫学方法)</t>
  </si>
  <si>
    <t>250301008-1</t>
  </si>
  <si>
    <t>血清铁蛋白测定(加测酸性铁蛋白等酌情加收)</t>
  </si>
  <si>
    <t>250301008-2</t>
  </si>
  <si>
    <t>血清铁蛋白测定(加测酸性铁蛋白等加收)</t>
  </si>
  <si>
    <t>可溶性转铁蛋白受体测定</t>
  </si>
  <si>
    <t>脑脊液总蛋白测定</t>
  </si>
  <si>
    <t>干化学法加收0元；化学发光法加收5元</t>
  </si>
  <si>
    <t>脑脊液总蛋白测定(干化学法)</t>
  </si>
  <si>
    <t>250301010-1</t>
  </si>
  <si>
    <t>脑脊液总蛋白测定(干化学法加收)</t>
  </si>
  <si>
    <t>脑脊液总蛋白测定(化学发光法)</t>
  </si>
  <si>
    <t>250301010-2</t>
  </si>
  <si>
    <t>脑脊液总蛋白测定(化学发光法加收)</t>
  </si>
  <si>
    <t>脑脊液寡克隆电泳分析</t>
  </si>
  <si>
    <t>脑脊液白蛋白测定</t>
  </si>
  <si>
    <t>指免疫比浊法</t>
  </si>
  <si>
    <t>免疫电泳法加收4元；化学发光法加收4元</t>
  </si>
  <si>
    <t>脑脊液白蛋白测定(免疫电泳法)</t>
  </si>
  <si>
    <t>250301012-1</t>
  </si>
  <si>
    <t>脑脊液白蛋白测定(免疫电泳法加收)</t>
  </si>
  <si>
    <t>脑脊液白蛋白测定(化学发光法)</t>
  </si>
  <si>
    <t>250301012-2</t>
  </si>
  <si>
    <t>脑脊液白蛋白测定(化学发光法加收)</t>
  </si>
  <si>
    <t>脑脊液IgG测定</t>
  </si>
  <si>
    <t>免疫电泳法加收8元；化学发光法加收13元</t>
  </si>
  <si>
    <t>脑脊液IgG测定(免疫电泳法)</t>
  </si>
  <si>
    <t>250301013-1</t>
  </si>
  <si>
    <t>脑脊液IgG测定(免疫电泳法加收)</t>
  </si>
  <si>
    <t>脑脊液IgG测定(化学发光法)</t>
  </si>
  <si>
    <t>250301013-2</t>
  </si>
  <si>
    <t>脑脊液IgG测定(化学发光法加收)</t>
  </si>
  <si>
    <t>β2微球蛋白测定</t>
  </si>
  <si>
    <t>包括血清或尿标本；指各种免疫学方法</t>
  </si>
  <si>
    <t>化学发光法加收3元</t>
  </si>
  <si>
    <t>β2微球蛋白测定(化学发光法)</t>
  </si>
  <si>
    <t>250301014-1</t>
  </si>
  <si>
    <t>β2微球蛋白测定(化学发光法加收)</t>
  </si>
  <si>
    <t>250301014-2</t>
  </si>
  <si>
    <t>β2微球蛋白测定(血清标本)</t>
  </si>
  <si>
    <t>250301014-3</t>
  </si>
  <si>
    <t>β2微球蛋白测定(尿标本)</t>
  </si>
  <si>
    <t>α1抗胰蛋白酶测定</t>
  </si>
  <si>
    <t>化学发光法加收</t>
  </si>
  <si>
    <t>α1抗胰蛋白酶测定(化学发光法)</t>
  </si>
  <si>
    <t>250301015-1</t>
  </si>
  <si>
    <t>α1抗胰蛋白酶测定(化学发光法加收)</t>
  </si>
  <si>
    <t>α巨球蛋白测定</t>
  </si>
  <si>
    <t>超敏C反应蛋白测定</t>
  </si>
  <si>
    <t>视黄醇结合蛋白测定</t>
  </si>
  <si>
    <t>血清淀粉样蛋白测定(SAA)</t>
  </si>
  <si>
    <t>蛋白指纹图谱分析</t>
  </si>
  <si>
    <t>样本类型：血液、体液。样本采集、签收、处理，定标和质控，检测样本，审核结果，录入实验室信息系统或人工登记，发送报告；按规定处理废弃物；接受临床相关咨询。</t>
  </si>
  <si>
    <t>阿尔茨海默相关神经丝蛋白(AD7C-NTP)检测</t>
  </si>
  <si>
    <t>样本类型：血液。样本采集、签收、处理，定标和质控，检测样本，审核结果，录入实验室信息系统或人工登记，发送报告；按规定处理废弃物；接受临床相关咨询。</t>
  </si>
  <si>
    <t>糖及其代谢物测定</t>
  </si>
  <si>
    <t>葡萄糖测定</t>
  </si>
  <si>
    <t>指各种酶法；包括血清、脑脊液、尿标本</t>
  </si>
  <si>
    <r>
      <rPr>
        <sz val="9"/>
        <color theme="1"/>
        <rFont val="宋体"/>
        <charset val="134"/>
        <scheme val="major"/>
      </rPr>
      <t>干化学法加收 元；酶电极法加收 元。</t>
    </r>
    <r>
      <rPr>
        <b/>
        <sz val="9"/>
        <color theme="1"/>
        <rFont val="宋体"/>
        <charset val="134"/>
        <scheme val="major"/>
      </rPr>
      <t>删除：床边血糖仪检测加收 元</t>
    </r>
  </si>
  <si>
    <t>002503020010000-250302001</t>
  </si>
  <si>
    <t>葡萄糖测定(干化学法)</t>
  </si>
  <si>
    <t>250302001-1</t>
  </si>
  <si>
    <t>葡萄糖测定(干化学法加收)</t>
  </si>
  <si>
    <t>葡萄糖测定(酶电极法)</t>
  </si>
  <si>
    <t>250302001-2</t>
  </si>
  <si>
    <t>葡萄糖测定(酶电极法加收)</t>
  </si>
  <si>
    <t>葡萄糖测定(床边血糖仪检测加收)</t>
  </si>
  <si>
    <t>250302001-3</t>
  </si>
  <si>
    <t>停用</t>
  </si>
  <si>
    <t>巴医保规〔2023〕9号新增价格；巴医保规〔2024〕1号停用</t>
  </si>
  <si>
    <t>250302001-4</t>
  </si>
  <si>
    <t>葡萄糖测定(血清标本)</t>
  </si>
  <si>
    <t>250302001-5</t>
  </si>
  <si>
    <t>葡萄糖测定(脑脊液标本)</t>
  </si>
  <si>
    <t>250302001-6</t>
  </si>
  <si>
    <t>葡萄糖测定(尿标本)</t>
  </si>
  <si>
    <t>血清果糖胺测定</t>
  </si>
  <si>
    <t>指糖化血清蛋白测定</t>
  </si>
  <si>
    <t>糖化血红蛋白测定</t>
  </si>
  <si>
    <t>色谱法加收17元</t>
  </si>
  <si>
    <t>糖化血红蛋白测定(色谱法)</t>
  </si>
  <si>
    <t>250302003-1</t>
  </si>
  <si>
    <t>糖化血红蛋白测定(色谱法加收)</t>
  </si>
  <si>
    <t>半乳糖测定</t>
  </si>
  <si>
    <t>包括全血、尿标本</t>
  </si>
  <si>
    <t>半乳糖测定(全血)</t>
  </si>
  <si>
    <t>250302004-1</t>
  </si>
  <si>
    <t>半乳糖测定(全血标本)</t>
  </si>
  <si>
    <t>半乳糖测定(尿)</t>
  </si>
  <si>
    <t>250302004-2</t>
  </si>
  <si>
    <t>半乳糖测定(尿标本)</t>
  </si>
  <si>
    <t>血清果糖测定</t>
  </si>
  <si>
    <t>木糖测定</t>
  </si>
  <si>
    <t>血清唾液酸测定</t>
  </si>
  <si>
    <t>血浆乳酸测定</t>
  </si>
  <si>
    <t>包括体液、分泌物标本</t>
  </si>
  <si>
    <t>全血乳酸测定加收5元</t>
  </si>
  <si>
    <t>血浆乳酸测定(全血乳酸测定加收)</t>
  </si>
  <si>
    <t>250302008-1</t>
  </si>
  <si>
    <t>血浆乳酸测定(体液)</t>
  </si>
  <si>
    <t>250302008-2</t>
  </si>
  <si>
    <t>血浆乳酸测定(体液标本)</t>
  </si>
  <si>
    <t>血浆乳酸测定(分泌物)</t>
  </si>
  <si>
    <t>250302008-3</t>
  </si>
  <si>
    <t>血浆乳酸测定(分泌物标本)</t>
  </si>
  <si>
    <t>全血丙酮酸测定</t>
  </si>
  <si>
    <t>多种代谢疾病检测</t>
  </si>
  <si>
    <t>检测血液中的氨基酸、有机酸和脂肪酸及尿液中的有机酸。样本类型：血液及尿液。样本采集、签收、处理、检测、报告审核、发送；按规定处理废弃物；接受临床咨询。</t>
  </si>
  <si>
    <t>串联质谱法</t>
  </si>
  <si>
    <t>能量代谢测定</t>
  </si>
  <si>
    <t>血脂及脂蛋白测定</t>
  </si>
  <si>
    <t>血清总胆固醇测定</t>
  </si>
  <si>
    <t>指化学法或酶法</t>
  </si>
  <si>
    <t>干化学法加收5.5元</t>
  </si>
  <si>
    <t>血清总胆固醇测定(干化学法)</t>
  </si>
  <si>
    <t>250303001-1</t>
  </si>
  <si>
    <t>血清总胆固醇测定(干化学法加收)</t>
  </si>
  <si>
    <t>血清甘油三酯测定</t>
  </si>
  <si>
    <t>干化学法加收5.4元</t>
  </si>
  <si>
    <t>血清甘油三酯测定(干化学法)</t>
  </si>
  <si>
    <t>250303002-1</t>
  </si>
  <si>
    <t>血清甘油三酯测定(干化学法加收)</t>
  </si>
  <si>
    <t>血清磷脂测定</t>
  </si>
  <si>
    <t>血清高密度脂蛋白胆固醇测定</t>
  </si>
  <si>
    <t>指干化学法</t>
  </si>
  <si>
    <t>其他方法减收5元</t>
  </si>
  <si>
    <t>血清高密度脂蛋白胆固醇测定(其他方法)</t>
  </si>
  <si>
    <t>250303004-1</t>
  </si>
  <si>
    <t>血清低密度脂蛋白胆固醇测定</t>
  </si>
  <si>
    <t>其他方法减收6元</t>
  </si>
  <si>
    <t>血清低密度脂蛋白胆固醇测定(其他方法)</t>
  </si>
  <si>
    <t>250303005-1</t>
  </si>
  <si>
    <t>血清脂蛋白电泳分析</t>
  </si>
  <si>
    <t>包括酯质、胆固醇染色</t>
  </si>
  <si>
    <t>血清脂蛋白电泳分析(酯质染色)</t>
  </si>
  <si>
    <t>250303006-1</t>
  </si>
  <si>
    <t>血清脂蛋白电泳分析(胆固醇染色)</t>
  </si>
  <si>
    <t>250303006-2</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</si>
  <si>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</si>
  <si>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</si>
  <si>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</si>
  <si>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</si>
  <si>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</si>
  <si>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</si>
  <si>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</si>
  <si>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</si>
  <si>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</si>
  <si>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</si>
  <si>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</si>
  <si>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</si>
  <si>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指梯度电泳法</t>
  </si>
  <si>
    <t>血酮体测定</t>
  </si>
  <si>
    <t>包括血酮体快速测定指定量法</t>
  </si>
  <si>
    <t>血酮体测定(血酮体快速测定)</t>
  </si>
  <si>
    <t>250303019-1</t>
  </si>
  <si>
    <t>无机元素测定</t>
  </si>
  <si>
    <t>包括血、尿、脑脊液等标本</t>
  </si>
  <si>
    <t>钾测定</t>
  </si>
  <si>
    <t>指火焰分光光度法或离子选择电极法、酶促动力学法</t>
  </si>
  <si>
    <t>钾测定(干化学法)</t>
  </si>
  <si>
    <t>250304001-1</t>
  </si>
  <si>
    <t>钾测定(干化学法加收)</t>
  </si>
  <si>
    <t>钠测定</t>
  </si>
  <si>
    <t>钠测定(干化学法)</t>
  </si>
  <si>
    <t>250304002-1</t>
  </si>
  <si>
    <t>钠测定(干化学法加收)</t>
  </si>
  <si>
    <t>氯测定</t>
  </si>
  <si>
    <t>指离子选择电极法</t>
  </si>
  <si>
    <t>干化学法加收3元；滴定法加收3元</t>
  </si>
  <si>
    <t>氯测定(干化学法)</t>
  </si>
  <si>
    <t>250304003-1</t>
  </si>
  <si>
    <t>氯测定(干化学法加收)</t>
  </si>
  <si>
    <t>氯测定(滴定法)</t>
  </si>
  <si>
    <t>250304003-2</t>
  </si>
  <si>
    <t>氯测定(滴定法加收)</t>
  </si>
  <si>
    <t>钙测定</t>
  </si>
  <si>
    <t>指离子选择电极法、比色法、分光光度法</t>
  </si>
  <si>
    <t>干化学法加收3元</t>
  </si>
  <si>
    <t>钙测定(干化学法)</t>
  </si>
  <si>
    <t>250304004-1</t>
  </si>
  <si>
    <t>钙测定(干化学法加收)</t>
  </si>
  <si>
    <t>无机磷测定</t>
  </si>
  <si>
    <t>指比色法</t>
  </si>
  <si>
    <t>干化学法加收3.5元</t>
  </si>
  <si>
    <t>无机磷测定(干化学法)</t>
  </si>
  <si>
    <t>250304005-1</t>
  </si>
  <si>
    <t>无机磷测定(干化学法加收)</t>
  </si>
  <si>
    <t>镁测定</t>
  </si>
  <si>
    <t>干化学法加收2元</t>
  </si>
  <si>
    <t>镁测定(干化学法)</t>
  </si>
  <si>
    <t>250304006-1</t>
  </si>
  <si>
    <t>镁测定(干化学法加收)</t>
  </si>
  <si>
    <t>铁测定</t>
  </si>
  <si>
    <t>铁测定(干化学法)</t>
  </si>
  <si>
    <t>250304007-1</t>
  </si>
  <si>
    <t>铁测定(干化学法加收)</t>
  </si>
  <si>
    <t>血清总铁结合力测定</t>
  </si>
  <si>
    <t>全血铅测定</t>
  </si>
  <si>
    <t>血清碳酸氢盐(HCO3)测定</t>
  </si>
  <si>
    <t>含血清总二氧化碳(TCO2)测定；指手工法</t>
  </si>
  <si>
    <t>酶促动力学法加收1.5元</t>
  </si>
  <si>
    <t>血清碳酸氢盐(HCO3)测定(酶促动力学法)</t>
  </si>
  <si>
    <t>250304010-1</t>
  </si>
  <si>
    <t>血清碳酸氢盐(HCO3)测定(酶促动力学法加收)</t>
  </si>
  <si>
    <t>血一氧化碳分析</t>
  </si>
  <si>
    <t>血一氧化碳分析(干化学法)</t>
  </si>
  <si>
    <t>250304011-1</t>
  </si>
  <si>
    <t>血一氧化碳分析(干化学法加收)</t>
  </si>
  <si>
    <t>血一氧化氮分析</t>
  </si>
  <si>
    <t>微量元素测定</t>
  </si>
  <si>
    <t>包括铜、硒、锌、锶、镉、汞、铝、锰、钼、锂、砷、碘等</t>
  </si>
  <si>
    <t>每种元素计费一次</t>
  </si>
  <si>
    <t>微量元素测定(铜)</t>
  </si>
  <si>
    <t>250304013-1</t>
  </si>
  <si>
    <t>微量元素测定(硒)</t>
  </si>
  <si>
    <t>250304013-2</t>
  </si>
  <si>
    <t>微量元素测定(锌)</t>
  </si>
  <si>
    <t>250304013-3</t>
  </si>
  <si>
    <t>微量元素测定(锶)</t>
  </si>
  <si>
    <t>250304013-4</t>
  </si>
  <si>
    <t>微量元素测定(镉)</t>
  </si>
  <si>
    <t>250304013-5</t>
  </si>
  <si>
    <t>微量元素测定(汞)</t>
  </si>
  <si>
    <t>250304013-6</t>
  </si>
  <si>
    <t>微量元素测定(铝)</t>
  </si>
  <si>
    <t>250304013-7</t>
  </si>
  <si>
    <t>微量元素测定(锰)</t>
  </si>
  <si>
    <t>250304013-8</t>
  </si>
  <si>
    <t>微量元素测定(钼)</t>
  </si>
  <si>
    <t>250304013-9</t>
  </si>
  <si>
    <t>微量元素测定(锂)</t>
  </si>
  <si>
    <t>250304013-10</t>
  </si>
  <si>
    <t>微量元素测定(砷)</t>
  </si>
  <si>
    <t>250304013-11</t>
  </si>
  <si>
    <t>微量元素测定(碘)</t>
  </si>
  <si>
    <t>250304013-12</t>
  </si>
  <si>
    <t>血清游离钙测定</t>
  </si>
  <si>
    <t>离子选择电极法</t>
  </si>
  <si>
    <t>肝病的实验诊断</t>
  </si>
  <si>
    <t>血清总胆红素测定</t>
  </si>
  <si>
    <t>指化学法或酶促法</t>
  </si>
  <si>
    <t>血清总胆红素测定(干化学法)</t>
  </si>
  <si>
    <t>250305001-1</t>
  </si>
  <si>
    <t>血清总胆红素测定(干化学法加收)</t>
  </si>
  <si>
    <t>血清直接胆红素测定</t>
  </si>
  <si>
    <t>血清直接胆红素测定(干化学法)</t>
  </si>
  <si>
    <t>250305002-1</t>
  </si>
  <si>
    <t>血清直接胆红素测定(干化学法加收)</t>
  </si>
  <si>
    <t>血清间接胆红素测定</t>
  </si>
  <si>
    <t>指速率法</t>
  </si>
  <si>
    <t>血清间接胆红素测定(干化学法)</t>
  </si>
  <si>
    <t>250305003-1</t>
  </si>
  <si>
    <t>血清间接胆红素测定(干化学法加收)</t>
  </si>
  <si>
    <t>血清δ-胆红素测定</t>
  </si>
  <si>
    <t>血清总胆汁酸测定</t>
  </si>
  <si>
    <t>指化学法或比色法</t>
  </si>
  <si>
    <t>干化学法加收3元；酶促法加收0元</t>
  </si>
  <si>
    <t>血清总胆汁酸测定(干化学法)</t>
  </si>
  <si>
    <t>250305005-1</t>
  </si>
  <si>
    <t>血清总胆汁酸测定(干化学法加收)</t>
  </si>
  <si>
    <t>血清总胆汁酸测定(酶促法)</t>
  </si>
  <si>
    <t>250305005-2</t>
  </si>
  <si>
    <t>血清总胆汁酸测定(酶促法加收)</t>
  </si>
  <si>
    <t>血浆氨测定</t>
  </si>
  <si>
    <t>指酶促法</t>
  </si>
  <si>
    <t>血浆氨测定(干化学法)</t>
  </si>
  <si>
    <t>250305006-1</t>
  </si>
  <si>
    <t>血浆氨测定(干化学法加收)</t>
  </si>
  <si>
    <t>血清丙氨酸氨基转移酶测定</t>
  </si>
  <si>
    <t>干化学法加收1元</t>
  </si>
  <si>
    <t>血清丙氨酸氨基转移酶测定(干化学法)</t>
  </si>
  <si>
    <t>250305007-1</t>
  </si>
  <si>
    <t>血清丙氨酸氨基转移酶测定(干化学法加收)</t>
  </si>
  <si>
    <t>血清天门冬氨酸氨基转移酶测定</t>
  </si>
  <si>
    <t>血清天门冬氨酸氨基转移酶测定(干化学法)</t>
  </si>
  <si>
    <t>250305008-1</t>
  </si>
  <si>
    <t>血清天门冬氨酸氨基转移酶测定(干化学法加收)</t>
  </si>
  <si>
    <t>血清γ-谷氨酰基转移酶测定</t>
  </si>
  <si>
    <t>干化学法加收</t>
  </si>
  <si>
    <t>血清γ-谷氨酰基转移酶测定(干化学法)</t>
  </si>
  <si>
    <t>250305009-1</t>
  </si>
  <si>
    <t>血清γ-谷氨酰基转移酶测定(干化学法加收)</t>
  </si>
  <si>
    <t>血清γ-谷氨酰基转移酶同工酶电泳</t>
  </si>
  <si>
    <t>血清碱性磷酸酶测定</t>
  </si>
  <si>
    <t>血清碱性磷酸酶测定(干化学法)</t>
  </si>
  <si>
    <t>250305011-1</t>
  </si>
  <si>
    <t>血清碱性磷酸酶测定(干化学法加收)</t>
  </si>
  <si>
    <t>血清碱性磷酸酶同工酶电泳分析</t>
  </si>
  <si>
    <t>血清骨型碱性磷酸酶质量测定</t>
  </si>
  <si>
    <t>放免法或酶免法减收，金标法、干化学法减收</t>
  </si>
  <si>
    <t>血清骨型碱性磷酸酶质量测定(放免法或酶免法)</t>
  </si>
  <si>
    <t>250305013-1</t>
  </si>
  <si>
    <t>血清骨型碱性磷酸酶质量测定(放免法)</t>
  </si>
  <si>
    <t>250305013-2</t>
  </si>
  <si>
    <t>血清骨型碱性磷酸酶质量测定(酶免法)</t>
  </si>
  <si>
    <t>250305013-3</t>
  </si>
  <si>
    <t>血清骨型碱性磷酸酶质量测定(金标法)</t>
  </si>
  <si>
    <t>250305013-4</t>
  </si>
  <si>
    <t>血清骨型碱性磷酸酶质量测定(干化学法)</t>
  </si>
  <si>
    <t>血清胆碱脂酶测定</t>
  </si>
  <si>
    <t>血清胆碱脂酶测定(干化学法)</t>
  </si>
  <si>
    <t>250305014-1</t>
  </si>
  <si>
    <t>血清胆碱脂酶测定(干化学法加收)</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</si>
  <si>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</si>
  <si>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</si>
  <si>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</si>
  <si>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</si>
  <si>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</si>
  <si>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</si>
  <si>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</si>
  <si>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</si>
  <si>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增加：化学发光法加收元。</t>
  </si>
  <si>
    <t>002503050220000</t>
  </si>
  <si>
    <t>250305022-1</t>
  </si>
  <si>
    <t>血清透明质酸酶测定（化学发光法加收）</t>
  </si>
  <si>
    <t>腺苷脱氨酶测定</t>
  </si>
  <si>
    <t>包括血清、脑脊液和胸水标本</t>
  </si>
  <si>
    <t>腺苷脱氨酶测定(血清)</t>
  </si>
  <si>
    <t>250305023-1</t>
  </si>
  <si>
    <t>腺苷脱氨酶测定(血清标本)</t>
  </si>
  <si>
    <t>腺苷脱氨酶测定(脑脊液)</t>
  </si>
  <si>
    <t>250305023-2</t>
  </si>
  <si>
    <t>腺苷脱氨酶测定(脑脊液标本)</t>
  </si>
  <si>
    <t>腺苷脱氨酶测定(胸水)</t>
  </si>
  <si>
    <t>250305023-3</t>
  </si>
  <si>
    <t>腺苷脱氨酶测定(胸水标本)</t>
  </si>
  <si>
    <t>血清亮氨酰氨基肽酶测定</t>
  </si>
  <si>
    <t>胆酸测定</t>
  </si>
  <si>
    <t>人Ⅲ型前胶原肽(PⅢP)测定</t>
  </si>
  <si>
    <t>谷胱苷肽还原酶测定</t>
  </si>
  <si>
    <t>血清谷氨酸脱氢酶测定</t>
  </si>
  <si>
    <t>甘胆酸(CG)检测</t>
  </si>
  <si>
    <t>指放免法</t>
  </si>
  <si>
    <t>糖缺失性转铁蛋白(CDT)检测</t>
  </si>
  <si>
    <t>定时散射比浊法</t>
  </si>
  <si>
    <t>(真实)结合胆红素测定</t>
  </si>
  <si>
    <t>心肌疾病的实验诊断</t>
  </si>
  <si>
    <t>血清肌酸激酶测定</t>
  </si>
  <si>
    <t>干化学法加收0元；速率法减收7元</t>
  </si>
  <si>
    <t>血清肌酸激酶测定(干化学法)</t>
  </si>
  <si>
    <t>250306001-1</t>
  </si>
  <si>
    <t>血清肌酸激酶测定(干化学法加收)</t>
  </si>
  <si>
    <t>血清肌酸激酶测定(速率法)</t>
  </si>
  <si>
    <t>250306001-2</t>
  </si>
  <si>
    <t>血清肌酸激酶－MB同工酶活性测定</t>
  </si>
  <si>
    <t>血清肌酸激酶-MB同工酶活性测定</t>
  </si>
  <si>
    <t>指金标法</t>
  </si>
  <si>
    <t>干化学法加收4元；速率法减收</t>
  </si>
  <si>
    <t>血清肌酸激酶－MB同工酶活性测定(干化学法)</t>
  </si>
  <si>
    <t>250306002-1</t>
  </si>
  <si>
    <t>血清肌酸激酶-MB同工酶活性测定(干化学法加收)</t>
  </si>
  <si>
    <t>血清肌酸激酶－MB同工酶活性测定(速率法)</t>
  </si>
  <si>
    <t>250306002-2</t>
  </si>
  <si>
    <t>血清肌酸激酶-MB同工酶活性测定(速率法)</t>
  </si>
  <si>
    <t>血清肌酸激酶－MB同工酶质量测定</t>
  </si>
  <si>
    <t>血清肌酸激酶-MB同工酶质量测定</t>
  </si>
  <si>
    <t>血清肌酸激酶同工酶电泳分析</t>
  </si>
  <si>
    <t>乳酸脱氢酶测定</t>
  </si>
  <si>
    <t>包括血清、脑脊液及胸腹水标本；指速率法</t>
  </si>
  <si>
    <t>干化学法加收1.5元</t>
  </si>
  <si>
    <t>乳酸脱氢酶测定(干化学法)</t>
  </si>
  <si>
    <t>250306005-1</t>
  </si>
  <si>
    <t>乳酸脱氢酶测定(干化学法加收)</t>
  </si>
  <si>
    <t>250306005-2</t>
  </si>
  <si>
    <t>乳酸脱氢酶测定(血清)</t>
  </si>
  <si>
    <t>250306005-3</t>
  </si>
  <si>
    <t>乳酸脱氢酶测定(脑脊液)</t>
  </si>
  <si>
    <t>250306005-4</t>
  </si>
  <si>
    <t>乳酸脱氢酶测定(胸腹水)</t>
  </si>
  <si>
    <t>血清乳酸脱氢酶同工酶电泳分析</t>
  </si>
  <si>
    <t>血清α羟基丁酸脱氢酶测定</t>
  </si>
  <si>
    <t>血清肌钙蛋白T测定</t>
  </si>
  <si>
    <t>干化学法或干免疫法加收0元；各种免疫学方法减收</t>
  </si>
  <si>
    <t>血清肌钙蛋白T测定(干化学法)</t>
  </si>
  <si>
    <t>250306008-1</t>
  </si>
  <si>
    <t>血清肌钙蛋白T测定(干化学法加收)</t>
  </si>
  <si>
    <t>血清肌钙蛋白T测定(干免疫法)</t>
  </si>
  <si>
    <t>250306008-2</t>
  </si>
  <si>
    <t>血清肌钙蛋白T测定(干免疫法加收)</t>
  </si>
  <si>
    <t>血清肌钙蛋白T测定(各种免疫学方法)</t>
  </si>
  <si>
    <t>250306008-3</t>
  </si>
  <si>
    <t>血清肌钙蛋白Ⅰ测定</t>
  </si>
  <si>
    <t>干化学法或干免疫法加收；各种免疫学方法减收</t>
  </si>
  <si>
    <t>250306009-1</t>
  </si>
  <si>
    <t>血清肌钙蛋白Ⅰ测定(干化学法加收)</t>
  </si>
  <si>
    <t>血清肌钙蛋白Ⅰ测定(干免疫法)</t>
  </si>
  <si>
    <t>250306009-2</t>
  </si>
  <si>
    <t>血清肌钙蛋白Ⅰ测定(干免疫法加收)</t>
  </si>
  <si>
    <t>血清肌钙蛋白Ⅰ测定(各种免疫学方法)</t>
  </si>
  <si>
    <t>250306009-3</t>
  </si>
  <si>
    <t>血清肌红蛋白测定</t>
  </si>
  <si>
    <t>化学发光法加收30元</t>
  </si>
  <si>
    <t>血清肌红蛋白测定(化学发光法)</t>
  </si>
  <si>
    <t>250306010-1</t>
  </si>
  <si>
    <t>血清肌红蛋白测定(化学发光法加收)</t>
  </si>
  <si>
    <t>血同型半胱氨酸测定</t>
  </si>
  <si>
    <t>指色谱法</t>
  </si>
  <si>
    <r>
      <rPr>
        <sz val="9"/>
        <rFont val="宋体"/>
        <charset val="134"/>
        <scheme val="major"/>
      </rPr>
      <t>各种免疫学方法减收20元，荧光定量法加收，化学发光法加收。</t>
    </r>
    <r>
      <rPr>
        <b/>
        <sz val="9"/>
        <rFont val="宋体"/>
        <charset val="134"/>
        <scheme val="major"/>
      </rPr>
      <t>增加：酶法减收  元</t>
    </r>
  </si>
  <si>
    <t>002503060110000-250306011</t>
  </si>
  <si>
    <t>血同型半胱氨酸测定(各种免疫学方法)</t>
  </si>
  <si>
    <t>250306011-1</t>
  </si>
  <si>
    <t>250306011-2</t>
  </si>
  <si>
    <t>血同型半胱氨酸测定(荧光定量法加收)</t>
  </si>
  <si>
    <t>250306011-3</t>
  </si>
  <si>
    <t>血同型半胱氨酸测定(化学发光法加收)</t>
  </si>
  <si>
    <t>002503060110000</t>
  </si>
  <si>
    <t>250306011-4</t>
  </si>
  <si>
    <t>血同型半胱氨酸测定（酶法）</t>
  </si>
  <si>
    <t>002503060110000-250306011-4</t>
  </si>
  <si>
    <t>B型钠尿肽(BNP)测定</t>
  </si>
  <si>
    <t>化学发光法</t>
  </si>
  <si>
    <t>B型钠尿肽前体(PRO-BNP)测定</t>
  </si>
  <si>
    <t>缺血修饰白蛋白测定</t>
  </si>
  <si>
    <t>样本类型：血液.样本采集、签收、处理，定标和质控，检测样本，审核结果，录入实验室信息系统或人工登记，发送报告；按规定处理废弃物；接受临床相关咨询。</t>
  </si>
  <si>
    <t>心脏型脂肪酸结合蛋白(H-FABP)测定</t>
  </si>
  <si>
    <t>样本类型：血液。样本采集、签收、处理，检测样本，审核结果，录入实验室信息系统或人工登记，发送报告；按规定处理废弃物；接受临床相关咨询。包含检测过程中所需的一次性卫生耗材，不得另外加收。</t>
  </si>
  <si>
    <t>化学药物用药指导的基因检测</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</si>
  <si>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</si>
  <si>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</si>
  <si>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</si>
  <si>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肾脏疾病的实验诊断</t>
  </si>
  <si>
    <t>尿素测定</t>
  </si>
  <si>
    <t>包括血清或尿标本；指酶促动力学法</t>
  </si>
  <si>
    <t>干化学法加收1元；化学法减收1元</t>
  </si>
  <si>
    <t>尿素测定(干化学法)</t>
  </si>
  <si>
    <t>250307001-1</t>
  </si>
  <si>
    <t>尿素测定(干化学法加收)</t>
  </si>
  <si>
    <t>尿素测定(化学法)</t>
  </si>
  <si>
    <t>250307001-2</t>
  </si>
  <si>
    <t>250307001-3</t>
  </si>
  <si>
    <t>尿素测定(血清标本)</t>
  </si>
  <si>
    <t>250307001-4</t>
  </si>
  <si>
    <t>尿素测定(尿标本)</t>
  </si>
  <si>
    <t>肌酐测定</t>
  </si>
  <si>
    <t>肌酐测定(干化学法)</t>
  </si>
  <si>
    <t>250307002-1</t>
  </si>
  <si>
    <t>肌酐测定(干化学法加收)</t>
  </si>
  <si>
    <t>250307002-2</t>
  </si>
  <si>
    <t>肌酐测定(血清标本)</t>
  </si>
  <si>
    <t>250307002-3</t>
  </si>
  <si>
    <t>肌酐测定(尿标本)</t>
  </si>
  <si>
    <t>内生肌酐清除率试验</t>
  </si>
  <si>
    <t>指甲肌酐测定</t>
  </si>
  <si>
    <t>指酶促动力学法或化学法</t>
  </si>
  <si>
    <t>血清尿酸测定</t>
  </si>
  <si>
    <t>尿微量白蛋白测定</t>
  </si>
  <si>
    <t>报告尿mAlb/gCr比值时应另加尿肌酐测定费用，化学发光法加收10元</t>
  </si>
  <si>
    <t>尿微量白蛋白测定(化学发光法)</t>
  </si>
  <si>
    <t>250307006-1</t>
  </si>
  <si>
    <t>尿微量白蛋白测定(化学发光法加收)</t>
  </si>
  <si>
    <t>尿转铁蛋白测定</t>
  </si>
  <si>
    <t>报告尿TF/gCr比值时应另加收尿肌酐测定费用，化学发光法加收</t>
  </si>
  <si>
    <t>尿转铁蛋白测定(化学发光法)</t>
  </si>
  <si>
    <t>250307007-1</t>
  </si>
  <si>
    <t>尿转铁蛋白测定(化学发光法加收)</t>
  </si>
  <si>
    <t>尿α1微量球蛋白测定</t>
  </si>
  <si>
    <t>报告g-尿Cr比值时应加尿肌酐测定费用，化学发光法加收10元</t>
  </si>
  <si>
    <t>尿α3微量球蛋白测定(化学发光法)</t>
  </si>
  <si>
    <t>250307008-1</t>
  </si>
  <si>
    <t>尿α1微量球蛋白测定(化学发光法加收)</t>
  </si>
  <si>
    <t>250307009-1</t>
  </si>
  <si>
    <t>250307009-2</t>
  </si>
  <si>
    <t>250307009-3</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</si>
  <si>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</si>
  <si>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</si>
  <si>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</si>
  <si>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</si>
  <si>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</si>
  <si>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</si>
  <si>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</si>
  <si>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</si>
  <si>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</si>
  <si>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</si>
  <si>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</si>
  <si>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</si>
  <si>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</si>
  <si>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</si>
  <si>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指红外光谱法</t>
  </si>
  <si>
    <t>化学法减收10元</t>
  </si>
  <si>
    <t>尿结石成份分析(化学法)</t>
  </si>
  <si>
    <t>250307023-1</t>
  </si>
  <si>
    <t>尿尿酸测定</t>
  </si>
  <si>
    <t>尿草酸测定</t>
  </si>
  <si>
    <t>尿透明质酸酶测定</t>
  </si>
  <si>
    <t>超氧化物歧化酶(SOD)测定</t>
  </si>
  <si>
    <t>血清胱抑素(CystatinC)测定</t>
  </si>
  <si>
    <t>α1—微球蛋白测定</t>
  </si>
  <si>
    <t>包括血清及尿标本速率散射比浊法</t>
  </si>
  <si>
    <t>α1—微球蛋白测定(血清)</t>
  </si>
  <si>
    <t>250307029-1</t>
  </si>
  <si>
    <t>α1—微球蛋白测定(血清标本清速率散射比浊法)</t>
  </si>
  <si>
    <t>250307029-2</t>
  </si>
  <si>
    <t>α1—微球蛋白测定(尿标本速率散射比浊法)</t>
  </si>
  <si>
    <t>T-H糖蛋白测定</t>
  </si>
  <si>
    <t>尿中性粒细胞明胶酶相关脂质运载蛋白(NGAL)测定</t>
  </si>
  <si>
    <t>样本类型：血液、尿液等。样本采集，比色观察，审核结果，录入实验室信息系统或人工登记，发送报告；按规定处理废弃物；接受临床相关咨询。</t>
  </si>
  <si>
    <t>其它血清酶类测定</t>
  </si>
  <si>
    <t>血清酸性磷酸酶测定</t>
  </si>
  <si>
    <t>干化学法加收2元；比色法减收0元</t>
  </si>
  <si>
    <t>血清酸性磷酸酶测定(干化学法)</t>
  </si>
  <si>
    <t>250308001-1</t>
  </si>
  <si>
    <t>血清酸性磷酸酶测定(干化学法加收)</t>
  </si>
  <si>
    <t>血清酸性磷酸酶测定(比色法)</t>
  </si>
  <si>
    <t>250308001-2</t>
  </si>
  <si>
    <t>血清酒石酸抑制酸性磷酸酶测定</t>
  </si>
  <si>
    <t>干化学法加收；比色法减收</t>
  </si>
  <si>
    <t>血清酒石酸抑制酸性磷酸酶测定(干化学法)</t>
  </si>
  <si>
    <t>250308002-1</t>
  </si>
  <si>
    <t>血清酒石酸抑制酸性磷酸酶测定(干化学法加收)</t>
  </si>
  <si>
    <t>血清酒石酸抑制酸性磷酸酶测定(比色法)</t>
  </si>
  <si>
    <t>250308002-2</t>
  </si>
  <si>
    <t>血清前列腺酸性磷酸酶质量测定</t>
  </si>
  <si>
    <t>淀粉酶测定</t>
  </si>
  <si>
    <t>包括血清、尿或腹水；指速率法</t>
  </si>
  <si>
    <t>干化学法加收2元；比色法减收2元</t>
  </si>
  <si>
    <t>淀粉酶测定(干化学法)</t>
  </si>
  <si>
    <t>250308004-1</t>
  </si>
  <si>
    <t>淀粉酶测定(干化学法加收)</t>
  </si>
  <si>
    <t>淀粉酶测定(比色法)</t>
  </si>
  <si>
    <t>250308004-2</t>
  </si>
  <si>
    <t>250308004-3</t>
  </si>
  <si>
    <t>淀粉酶测定(血清)</t>
  </si>
  <si>
    <t>250308004-4</t>
  </si>
  <si>
    <t>淀粉酶测定(尿)</t>
  </si>
  <si>
    <t>250308004-5</t>
  </si>
  <si>
    <t>淀粉酶测定(腹水)</t>
  </si>
  <si>
    <t>血清淀粉酶同工酶电泳</t>
  </si>
  <si>
    <t>血清脂肪酶测定</t>
  </si>
  <si>
    <t>比浊法减收</t>
  </si>
  <si>
    <t>血清脂肪酶测定(比浊法)</t>
  </si>
  <si>
    <t>250308006-1</t>
  </si>
  <si>
    <t>血清血管紧张转化酶测定</t>
  </si>
  <si>
    <t>血清骨钙素测定</t>
  </si>
  <si>
    <t>002503080080000</t>
  </si>
  <si>
    <t>250308008-1</t>
  </si>
  <si>
    <t>血清骨钙素测定（化学发光法加收）</t>
  </si>
  <si>
    <t>醛缩酶测定</t>
  </si>
  <si>
    <t>尿胰蛋白酶原-2检测</t>
  </si>
  <si>
    <t>样本类型：尿液。样本采集、签收、处理，定标和质控，检测样本，审核结果，录入实验室信息系统或人工登记，发送报告；按规定处理废弃物；接受临床相关咨询。</t>
  </si>
  <si>
    <t>维生素、氨基酸与血药浓度测定</t>
  </si>
  <si>
    <t>25羟维生素D测定</t>
  </si>
  <si>
    <t>化学发光法加收，质谱法加收。</t>
  </si>
  <si>
    <t>250309001-1</t>
  </si>
  <si>
    <t>25羟维生素D测定(化学发光法加收)</t>
  </si>
  <si>
    <t>250309001-2</t>
  </si>
  <si>
    <t>25羟维生素D测定(质谱法加收)</t>
  </si>
  <si>
    <t>1，25双羟维生素D测定</t>
  </si>
  <si>
    <t>叶酸测定</t>
  </si>
  <si>
    <t>250309003-1</t>
  </si>
  <si>
    <t>叶酸测定(化学发光法加收)</t>
  </si>
  <si>
    <t>血清维生素测定</t>
  </si>
  <si>
    <t>包括维生素D以外的各类维生素。样本类型：血液。样本采集、签收、处理，定标和质控，检测样本，审核结果，录入实验室信息系统或人工登记，发送报告；按规定处理废弃物；接受临床相关咨询。</t>
  </si>
  <si>
    <t>每种维生素</t>
  </si>
  <si>
    <t>化学发光法加收，质谱法加收</t>
  </si>
  <si>
    <t>250309004-1</t>
  </si>
  <si>
    <t>血清维生素测定(化学发光法加收)</t>
  </si>
  <si>
    <t>250309004-2</t>
  </si>
  <si>
    <t>血清维生素测定(质谱法加收)</t>
  </si>
  <si>
    <t>血清药物浓度测定</t>
  </si>
  <si>
    <t>药物浓度测定</t>
  </si>
  <si>
    <t>每种药物</t>
  </si>
  <si>
    <r>
      <rPr>
        <sz val="9"/>
        <rFont val="宋体"/>
        <charset val="134"/>
        <scheme val="major"/>
      </rPr>
      <t>化学发光法加收，</t>
    </r>
    <r>
      <rPr>
        <strike/>
        <sz val="9"/>
        <rFont val="宋体"/>
        <charset val="134"/>
        <scheme val="major"/>
      </rPr>
      <t>免疫抑制药物加收</t>
    </r>
  </si>
  <si>
    <t>250309005-1</t>
  </si>
  <si>
    <t>药物浓度测定(化学发光法加收)</t>
  </si>
  <si>
    <t>各类滥用药物筛查</t>
  </si>
  <si>
    <t>血清各类氨基酸测定</t>
  </si>
  <si>
    <t>每种氨基酸</t>
  </si>
  <si>
    <t>血清乙醇测定</t>
  </si>
  <si>
    <t>排泄物的毒物测定</t>
  </si>
  <si>
    <t>含呕吐物</t>
  </si>
  <si>
    <t>中枢神经特异蛋白(S100β)测定</t>
  </si>
  <si>
    <t>尿羟脯氨酸测定</t>
  </si>
  <si>
    <t>激素测定</t>
  </si>
  <si>
    <t>血清促甲状腺激素测定</t>
  </si>
  <si>
    <t>化学发光法加收35元</t>
  </si>
  <si>
    <t>血清促甲状腺激素(TSH)测定(化学发光法)</t>
  </si>
  <si>
    <t>250310001-1</t>
  </si>
  <si>
    <t>血清促甲状腺激素测定(化学发光法加收)</t>
  </si>
  <si>
    <t>血清泌乳素测定</t>
  </si>
  <si>
    <t>化学发光法加收15元</t>
  </si>
  <si>
    <t>血清泌乳素测定(化学发光法)</t>
  </si>
  <si>
    <t>250310002-1</t>
  </si>
  <si>
    <t>血清泌乳素测定(化学发光法加收)</t>
  </si>
  <si>
    <t>血清生长激素测定</t>
  </si>
  <si>
    <t>血清生长激素测定(化学发光法)</t>
  </si>
  <si>
    <t>250310003-1</t>
  </si>
  <si>
    <t>血清生长激素测定(化学发光法加收)</t>
  </si>
  <si>
    <t>血清促卵泡刺激素测定</t>
  </si>
  <si>
    <t>血清促卵泡刺激素测定(化学发光法)</t>
  </si>
  <si>
    <t>250310004-1</t>
  </si>
  <si>
    <t>血清促卵泡刺激素测定(化学发光法加收)</t>
  </si>
  <si>
    <t>血清促黄体生成素测定</t>
  </si>
  <si>
    <t>血清促黄体生成素测定(化学发光法)</t>
  </si>
  <si>
    <t>250310005-1</t>
  </si>
  <si>
    <t>血清促黄体生成素测定(化学发光法加收)</t>
  </si>
  <si>
    <t>血清促肾上腺皮质激素测定</t>
  </si>
  <si>
    <t>血清促肾上腺皮质激素测定(化学发光法)</t>
  </si>
  <si>
    <t>250310006-1</t>
  </si>
  <si>
    <t>血清促肾上腺皮质激素测定(化学发光法加收)</t>
  </si>
  <si>
    <t>抗利尿激素测定</t>
  </si>
  <si>
    <t>抗利尿激素测定(化学发光法)</t>
  </si>
  <si>
    <t>250310007-1</t>
  </si>
  <si>
    <t>抗利尿激素测定(化学发光法加收)</t>
  </si>
  <si>
    <t>降钙素测定</t>
  </si>
  <si>
    <t>降钙素测定(化学发光法)</t>
  </si>
  <si>
    <t>250310008-1</t>
  </si>
  <si>
    <t>降钙素测定(化学发光法加收)</t>
  </si>
  <si>
    <t>甲状旁腺激素测定</t>
  </si>
  <si>
    <t>甲状旁腺激素测定(化学发光法)</t>
  </si>
  <si>
    <t>250310009-1</t>
  </si>
  <si>
    <t>甲状旁腺激素测定(化学发光法加收)</t>
  </si>
  <si>
    <t>血清甲状腺素(T4)测定</t>
  </si>
  <si>
    <t>血清甲状腺素(T4)测定-化学发光法</t>
  </si>
  <si>
    <t>250310010-1</t>
  </si>
  <si>
    <t>血清甲状腺素(T4)测定(化学发光法加收)</t>
  </si>
  <si>
    <t>血清三碘甲状原氨酸(T3)测定</t>
  </si>
  <si>
    <t>化学发光法加收0元</t>
  </si>
  <si>
    <t>血清三碘甲状原氨酸(T3)测定(化学发光法)</t>
  </si>
  <si>
    <t>250310011-1</t>
  </si>
  <si>
    <t>血清三碘甲状原氨酸(T3)测定(化学发光法加收)</t>
  </si>
  <si>
    <t>血清反T3测定</t>
  </si>
  <si>
    <t>血清反T3测定(化学发光法)</t>
  </si>
  <si>
    <t>250310012-1</t>
  </si>
  <si>
    <t>血清反T3测定(化学发光法加收)</t>
  </si>
  <si>
    <t>血清游离甲状腺素(FT4)测定</t>
  </si>
  <si>
    <t>化学发光法加收13元</t>
  </si>
  <si>
    <t>血清游离甲状腺素(FT4)测定(化学发光法)</t>
  </si>
  <si>
    <t>250310013-1</t>
  </si>
  <si>
    <t>血清游离甲状腺素(FT4)测定(化学发光法加收)</t>
  </si>
  <si>
    <t>血清游离三碘甲状原氨酸(FT3)测定</t>
  </si>
  <si>
    <t>血清游离三碘甲状原氨酸(FT3)测定(化学发光法)</t>
  </si>
  <si>
    <t>250310014-1</t>
  </si>
  <si>
    <t>血清游离三碘甲状原氨酸(FT3)测定(化学发光法加收)</t>
  </si>
  <si>
    <t>血清T3摄取实验</t>
  </si>
  <si>
    <t>血清T3摄取实验(化学发光法)</t>
  </si>
  <si>
    <t>250310015-1</t>
  </si>
  <si>
    <t>血清T3摄取实验(化学发光法加收)</t>
  </si>
  <si>
    <t>血清甲状腺结合球蛋白测定</t>
  </si>
  <si>
    <t>血清甲状腺结合球蛋白测定(化学发光法)</t>
  </si>
  <si>
    <t>250310016-1</t>
  </si>
  <si>
    <t>血清甲状腺结合球蛋白测定(化学发光法加收)</t>
  </si>
  <si>
    <t>促甲状腺素受体抗体测定</t>
  </si>
  <si>
    <t>促甲状腺素受体抗体测定(化学发光法)</t>
  </si>
  <si>
    <t>250310017-1</t>
  </si>
  <si>
    <t>促甲状腺素受体抗体测定(化学发光法加收)</t>
  </si>
  <si>
    <t>血浆皮质醇测定</t>
  </si>
  <si>
    <t>血浆皮质醇测定(化学发光法)</t>
  </si>
  <si>
    <t>250310018-1</t>
  </si>
  <si>
    <t>血浆皮质醇测定(化学发光法加收)</t>
  </si>
  <si>
    <t>24小时尿游离皮质醇测定</t>
  </si>
  <si>
    <t>24小时尿游离皮质醇测定(化学发光法)</t>
  </si>
  <si>
    <t>250310019-1</t>
  </si>
  <si>
    <t>24小时尿游离皮质醇测定(化学发光法加收)</t>
  </si>
  <si>
    <t>尿17-羟皮质类固醇测定</t>
  </si>
  <si>
    <t>尿17-羟皮质类固醇测定(化学发光法)</t>
  </si>
  <si>
    <t>250310020-1</t>
  </si>
  <si>
    <t>尿17-羟皮质类固醇测定(化学发光法加收)</t>
  </si>
  <si>
    <t>尿17-酮类固醇测定</t>
  </si>
  <si>
    <t>尿17-酮类固醇测定(化学发光法)</t>
  </si>
  <si>
    <t>250310021-1</t>
  </si>
  <si>
    <t>尿17-酮类固醇测定(化学发光法加收)</t>
  </si>
  <si>
    <t>血清脱氢表雄酮及硫酸酯测定</t>
  </si>
  <si>
    <t>化学发光法加收20元</t>
  </si>
  <si>
    <t>血清脱氢表雄酮及硫酸酯测定(化学发光法)</t>
  </si>
  <si>
    <t>250310022-1</t>
  </si>
  <si>
    <t>血清脱氢表雄酮及硫酸酯测定(化学发光法加收)</t>
  </si>
  <si>
    <t>醛固酮测定</t>
  </si>
  <si>
    <t>化学发光法加收10元</t>
  </si>
  <si>
    <t>醛固酮测定(化学发光法)</t>
  </si>
  <si>
    <t>250310023-1</t>
  </si>
  <si>
    <t>醛固酮测定(化学发光法加收)</t>
  </si>
  <si>
    <t>尿儿茶酚胺测定</t>
  </si>
  <si>
    <t>250310024-1</t>
  </si>
  <si>
    <t>尿儿茶酚胺测定(化学发光法加收)</t>
  </si>
  <si>
    <t>尿香草苦杏仁酸(VMA)测定</t>
  </si>
  <si>
    <t>250310025-1</t>
  </si>
  <si>
    <t>尿香草苦杏仁酸(VMA)测定(化学发光法加收)</t>
  </si>
  <si>
    <t>血浆肾素活性测定</t>
  </si>
  <si>
    <t>002503100260000</t>
  </si>
  <si>
    <t>250310026-1</t>
  </si>
  <si>
    <t>血浆肾素活性测定（化学发光法加收）</t>
  </si>
  <si>
    <t>血管紧张素Ⅰ测定</t>
  </si>
  <si>
    <t>血管紧张素Ⅱ测定</t>
  </si>
  <si>
    <t>002503100280000</t>
  </si>
  <si>
    <t>250310028-1</t>
  </si>
  <si>
    <t>血管紧张素Ⅱ测定（化学发光法加收）</t>
  </si>
  <si>
    <t>促红细胞生成素测定</t>
  </si>
  <si>
    <t>睾酮测定</t>
  </si>
  <si>
    <t>睾酮测定(化学发光法)</t>
  </si>
  <si>
    <t>250310030-1</t>
  </si>
  <si>
    <t>睾酮测定(化学发光法加收)</t>
  </si>
  <si>
    <t>血清双氢睾酮测定</t>
  </si>
  <si>
    <t>血清双氢睾酮测定(化学发光法)</t>
  </si>
  <si>
    <t>250310031-1</t>
  </si>
  <si>
    <t>血清双氢睾酮测定(化学发光法加收)</t>
  </si>
  <si>
    <t>雄烯二酮测定</t>
  </si>
  <si>
    <t>化学发光法加收12元</t>
  </si>
  <si>
    <t>雄烯二酮测定(化学发光法)</t>
  </si>
  <si>
    <t>250310032-1</t>
  </si>
  <si>
    <t>雄烯二酮测定(化学发光法加收)</t>
  </si>
  <si>
    <t>17α羟孕酮测定</t>
  </si>
  <si>
    <t>雌酮测定</t>
  </si>
  <si>
    <t>雌酮测定(化学发光法)</t>
  </si>
  <si>
    <t>250310034-1</t>
  </si>
  <si>
    <t>雌酮测定(化学发光法加收)</t>
  </si>
  <si>
    <t>雌三醇测定</t>
  </si>
  <si>
    <t>雌三醇测定(化学发光法)</t>
  </si>
  <si>
    <t>250310035-1</t>
  </si>
  <si>
    <t>雌三醇测定(化学发光法加收)</t>
  </si>
  <si>
    <t>雌二醇测定</t>
  </si>
  <si>
    <t>雌二醇测定(化学发光法)</t>
  </si>
  <si>
    <t>250310036-1</t>
  </si>
  <si>
    <t>雌二醇测定(化学发光法加收)</t>
  </si>
  <si>
    <t>孕酮测定</t>
  </si>
  <si>
    <t>孕酮测定(化学发光法)</t>
  </si>
  <si>
    <t>250310037-1</t>
  </si>
  <si>
    <t>孕酮测定(化学发光法加收)</t>
  </si>
  <si>
    <t>血清人绒毛膜促性腺激素测定</t>
  </si>
  <si>
    <t>化学发光法加收18元</t>
  </si>
  <si>
    <t>血清人绒毛膜促性腺激素测定(化学发光法)</t>
  </si>
  <si>
    <t>250310038-1</t>
  </si>
  <si>
    <t>血清人绒毛膜促性腺激素测定(化学发光法加收)</t>
  </si>
  <si>
    <t>血清胰岛素测定</t>
  </si>
  <si>
    <t>血清胰岛素测定(化学发光法)</t>
  </si>
  <si>
    <t>250310039-1</t>
  </si>
  <si>
    <t>血清胰岛素测定(化学发光法加收)</t>
  </si>
  <si>
    <t>血清胰高血糖测定</t>
  </si>
  <si>
    <t>血清胰高血糖测定(化学发光法)</t>
  </si>
  <si>
    <t>250310040-1</t>
  </si>
  <si>
    <t>血清胰高血糖测定(化学发光法加收)</t>
  </si>
  <si>
    <t>血清C肽测定</t>
  </si>
  <si>
    <t>血清C肽测定-化学发光法</t>
  </si>
  <si>
    <t>250310041-1</t>
  </si>
  <si>
    <t>血清C肽测定(化学发光法加收)</t>
  </si>
  <si>
    <t>C肽兴奋试验</t>
  </si>
  <si>
    <t>C肽兴奋试验(化学发光法)</t>
  </si>
  <si>
    <t>250310042-1</t>
  </si>
  <si>
    <t>C肽兴奋试验(化学发光法加收)</t>
  </si>
  <si>
    <t>血清抗谷氨酸脱羧酶抗体测定</t>
  </si>
  <si>
    <t>血清抗谷氨酸脱羧酶抗体测定(化学发光法)</t>
  </si>
  <si>
    <t>250310043-1</t>
  </si>
  <si>
    <t>血清抗谷氨酸脱羧酶抗体测定(化学发光法加收)</t>
  </si>
  <si>
    <t>胃泌素测定</t>
  </si>
  <si>
    <t>胃泌素测定(化学发光法)</t>
  </si>
  <si>
    <t>250310044-1</t>
  </si>
  <si>
    <t>胃泌素测定(化学发光法加收)</t>
  </si>
  <si>
    <t>血浆前列腺素(PG)测定</t>
  </si>
  <si>
    <t>血浆6-酮前列腺素F1α测定</t>
  </si>
  <si>
    <t>肾上腺素测定</t>
  </si>
  <si>
    <t>化学发光法加收14元</t>
  </si>
  <si>
    <t>肾上腺素测定(化学发光法)</t>
  </si>
  <si>
    <t>250310047-1</t>
  </si>
  <si>
    <t>肾上腺素测定(化学发光法加收)</t>
  </si>
  <si>
    <t>去甲肾上腺素测定</t>
  </si>
  <si>
    <t>去甲肾上腺素测定(化学发光法)</t>
  </si>
  <si>
    <t>250310048-1</t>
  </si>
  <si>
    <t>去甲肾上腺素测定(化学发光法加收)</t>
  </si>
  <si>
    <t>胆囊收缩素测定</t>
  </si>
  <si>
    <t>胆囊收缩素测定(化学发光法)</t>
  </si>
  <si>
    <t>250310049-1</t>
  </si>
  <si>
    <t>胆囊收缩素测定(化学发光法加收)</t>
  </si>
  <si>
    <t>心纳素测定</t>
  </si>
  <si>
    <t>心纳素测定(化学发光法)</t>
  </si>
  <si>
    <t>250310050-1</t>
  </si>
  <si>
    <t>心纳素测定(化学发光法加收)</t>
  </si>
  <si>
    <t>环磷酸腺苷(cAMP)测定</t>
  </si>
  <si>
    <t>环磷酸鸟苷(cGMP)测定</t>
  </si>
  <si>
    <t>甲状腺球蛋白(TG)测定</t>
  </si>
  <si>
    <t>降钙素原检测</t>
  </si>
  <si>
    <t>删除：免疫荧光定量分析法</t>
  </si>
  <si>
    <t>定性减收</t>
  </si>
  <si>
    <t>002503100540000-250310054</t>
  </si>
  <si>
    <t>250310054-1</t>
  </si>
  <si>
    <t>降钙素原检测(定性)</t>
  </si>
  <si>
    <t>特异β人绒毛膜促性腺激素(β-HCG)测定</t>
  </si>
  <si>
    <t>其他方法减收</t>
  </si>
  <si>
    <t>250310055-1</t>
  </si>
  <si>
    <t>特异β人绒毛膜促性腺激素(β-HCG)测定(其他方法)</t>
  </si>
  <si>
    <t>甾体激素受体测定</t>
  </si>
  <si>
    <t>包括皮质激素、雌激素、孕激素、雄激素等</t>
  </si>
  <si>
    <t>甾体激素受体测定(皮质激素)</t>
  </si>
  <si>
    <t>250310056-1</t>
  </si>
  <si>
    <t>甾体激素受体测定(雌激素)</t>
  </si>
  <si>
    <t>250310056-2</t>
  </si>
  <si>
    <t>甾体激素受体测定(孕激素)</t>
  </si>
  <si>
    <t>250310056-3</t>
  </si>
  <si>
    <t>甾体激素受体测定(雄激素)</t>
  </si>
  <si>
    <t>250310056-4</t>
  </si>
  <si>
    <t>血清胃泌素释放肽前体(ProGRP)测定</t>
  </si>
  <si>
    <t>250310057-1</t>
  </si>
  <si>
    <t>血清胃泌素释放肽前体(ProGRP)测定(化学发光法加收)</t>
  </si>
  <si>
    <t>生长抑素测定</t>
  </si>
  <si>
    <t>促胰液素测定</t>
  </si>
  <si>
    <t>组织胺测定</t>
  </si>
  <si>
    <t>5羟色胺测定</t>
  </si>
  <si>
    <t>3-甲氧基肾上腺素</t>
  </si>
  <si>
    <t>3-甲氧基去甲肾上腺素检测</t>
  </si>
  <si>
    <t>胃泌素17(G-17)测定</t>
  </si>
  <si>
    <t>抗缪勒氏管激素(AMH)检测</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</si>
  <si>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</si>
  <si>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</si>
  <si>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</si>
  <si>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</si>
  <si>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</si>
  <si>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</si>
  <si>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</si>
  <si>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</si>
  <si>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</si>
  <si>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β-胶原降解产物测定(β-CTX)</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</si>
  <si>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</si>
  <si>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</si>
  <si>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</si>
  <si>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</si>
  <si>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</si>
  <si>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</si>
  <si>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</si>
  <si>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</si>
  <si>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</si>
  <si>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</si>
  <si>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</si>
  <si>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</si>
  <si>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</si>
  <si>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</si>
  <si>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</si>
  <si>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</si>
  <si>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</si>
  <si>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每种测定计费一次；各种免疫学方法减收7元</t>
  </si>
  <si>
    <t>各种白介素测定(各种免疫学方法)</t>
  </si>
  <si>
    <t>250401014-1</t>
  </si>
  <si>
    <t>溶菌酶测定</t>
  </si>
  <si>
    <t>抗淋巴细胞抗体试验</t>
  </si>
  <si>
    <t>肥大细胞脱颗粒试验</t>
  </si>
  <si>
    <t>B因子测定</t>
  </si>
  <si>
    <t>总补体测定(CH50)</t>
  </si>
  <si>
    <t>试管溶血法减收3元</t>
  </si>
  <si>
    <t>总补体测定(CH50)(试管溶血法)</t>
  </si>
  <si>
    <t>250401019-1</t>
  </si>
  <si>
    <t>单项补体测定</t>
  </si>
  <si>
    <t>包括C1q、C1r、C1s、C2－C9，包括血、尿标本；指各种免疫学方法</t>
  </si>
  <si>
    <t>每项测定计费一次；单扩法减收0元</t>
  </si>
  <si>
    <t>单项补体测定(单扩法)</t>
  </si>
  <si>
    <t>250401020-1</t>
  </si>
  <si>
    <t>250401020-2</t>
  </si>
  <si>
    <t>单项补体测定(C1q)</t>
  </si>
  <si>
    <t>250401020-3</t>
  </si>
  <si>
    <t>单项补体测定(C1r)</t>
  </si>
  <si>
    <t>250401020-4</t>
  </si>
  <si>
    <t>单项补体测定(C1s)</t>
  </si>
  <si>
    <t>250401020-5</t>
  </si>
  <si>
    <t>单项补体测定(C2)</t>
  </si>
  <si>
    <t>250401020-6</t>
  </si>
  <si>
    <t>单项补体测定(C3)</t>
  </si>
  <si>
    <t>250401020-7</t>
  </si>
  <si>
    <t>单项补体测定(C4)</t>
  </si>
  <si>
    <t>250401020-8</t>
  </si>
  <si>
    <t>单项补体测定(C5)</t>
  </si>
  <si>
    <t>250401020-9</t>
  </si>
  <si>
    <t>单项补体测定(C6)</t>
  </si>
  <si>
    <t>250401020-10</t>
  </si>
  <si>
    <t>单项补体测定(C7)</t>
  </si>
  <si>
    <t>250401020-11</t>
  </si>
  <si>
    <t>单项补体测定(C8)</t>
  </si>
  <si>
    <t>250401020-12</t>
  </si>
  <si>
    <t>单项补体测定(C9)</t>
  </si>
  <si>
    <t>250401020-13</t>
  </si>
  <si>
    <t>单项补体测定(血标本)</t>
  </si>
  <si>
    <t>250401020-14</t>
  </si>
  <si>
    <t>单项补体测定(尿标本)</t>
  </si>
  <si>
    <t>补体1抑制因子测定</t>
  </si>
  <si>
    <t>C3裂解产物测定(C3SP)</t>
  </si>
  <si>
    <t>免疫球蛋白定量测定</t>
  </si>
  <si>
    <t>包括IgA、IgG、IgM、IgD、IgE；指各种免疫学方法</t>
  </si>
  <si>
    <t>每项测定计费一次；单扩法减收7元</t>
  </si>
  <si>
    <t>免疫球蛋白定量测定(单扩法)</t>
  </si>
  <si>
    <t>250401023-1</t>
  </si>
  <si>
    <t>250401023-2</t>
  </si>
  <si>
    <t>免疫球蛋白定量测定(IgA)</t>
  </si>
  <si>
    <t>250401023-3</t>
  </si>
  <si>
    <t>免疫球蛋白定量测定(IgG)</t>
  </si>
  <si>
    <t>250401023-4</t>
  </si>
  <si>
    <t>免疫球蛋白定量测定(IgM)</t>
  </si>
  <si>
    <t>250401023-5</t>
  </si>
  <si>
    <t>免疫球蛋白定量测定(IgD)</t>
  </si>
  <si>
    <t>250401023-6</t>
  </si>
  <si>
    <t>免疫球蛋白定量测定(IgE)</t>
  </si>
  <si>
    <t>冷球蛋白测定</t>
  </si>
  <si>
    <t>C—反应蛋白测定(CRP)</t>
  </si>
  <si>
    <t>C-反应蛋白测定(CRP)</t>
  </si>
  <si>
    <t>单扩法减收0元、全血速率法定量加收</t>
  </si>
  <si>
    <t>C—反应蛋白测定(CRP)(单扩法)</t>
  </si>
  <si>
    <t>250401025-1</t>
  </si>
  <si>
    <t>C-反应蛋白测定(CRP)(单扩法)</t>
  </si>
  <si>
    <t>250401025-2</t>
  </si>
  <si>
    <t>C-反应蛋白测定(CRP)(全血速率法定量加收)</t>
  </si>
  <si>
    <t>纤维结合蛋白测定(Fn)</t>
  </si>
  <si>
    <t>轻链KAPPA、LAMBDA定量(K-LC，λ-LC)</t>
  </si>
  <si>
    <t>每项测定计费一次</t>
  </si>
  <si>
    <t>铜蓝蛋白测定</t>
  </si>
  <si>
    <t>单扩法减收</t>
  </si>
  <si>
    <t>铜蓝蛋白测定(单扩法)</t>
  </si>
  <si>
    <t>250401028-1</t>
  </si>
  <si>
    <t>淋巴细胞免疫分析</t>
  </si>
  <si>
    <t>活化淋巴细胞测定</t>
  </si>
  <si>
    <t>流式细胞仪法</t>
  </si>
  <si>
    <t>血细胞簇分化抗原(CD)系列检测</t>
  </si>
  <si>
    <t>每个抗原</t>
  </si>
  <si>
    <t>可溶性细胞间黏附分子-1(sICAM-1)测定</t>
  </si>
  <si>
    <t>免疫球蛋白亚类定量测定</t>
  </si>
  <si>
    <t>含IgG1、IgG2、IgG3、IgG4、IgA1
、IgA2,指免疫比浊法</t>
  </si>
  <si>
    <t>份</t>
  </si>
  <si>
    <t>24小时IgG鞘内合成率测定</t>
  </si>
  <si>
    <t>碱性髓鞘蛋白测定</t>
  </si>
  <si>
    <t>内皮生长因子检测</t>
  </si>
  <si>
    <t>血管内皮生长因子检测</t>
  </si>
  <si>
    <t>样本类型：血液。样本采集、签收、处理，定标和质控，检测样本，审核结果。录入实验室信息系统或人工登记，发送报告；按规定处理废弃物；接受临床相关咨询。</t>
  </si>
  <si>
    <t>自身免疫病的实验诊断</t>
  </si>
  <si>
    <t>系统性红斑狼疮因子试验(LEF)</t>
  </si>
  <si>
    <t>抗核抗体测定(ANA)</t>
  </si>
  <si>
    <t>抗核提取物抗体测定(抗ENA抗体)</t>
  </si>
  <si>
    <t>包括抗SSA、抗SSB、抗JO－1、抗Sm、抗nRNP、抗ScL-70、抗着丝点抗体测定；指免疫学法</t>
  </si>
  <si>
    <t>每项测定计费一次；免疫印迹法加收4元；增加：化学发光法加收 元。</t>
  </si>
  <si>
    <t>抗核提取物抗体测定(抗ENA抗体)(免疫印迹法)</t>
  </si>
  <si>
    <t>250402003-1</t>
  </si>
  <si>
    <t>抗核提取物抗体测定(抗ENA抗体)(免疫印迹法加收)</t>
  </si>
  <si>
    <t>250402003-2</t>
  </si>
  <si>
    <t>抗核提取物抗体测定(抗ENA抗体)(抗SSA)</t>
  </si>
  <si>
    <t>250402003-3</t>
  </si>
  <si>
    <t>抗核提取物抗体测定(抗ENA抗体)(抗SSB)</t>
  </si>
  <si>
    <t>250402003-4</t>
  </si>
  <si>
    <t>抗核提取物抗体测定(抗ENA抗体)(抗JO-1)</t>
  </si>
  <si>
    <t>250402003-5</t>
  </si>
  <si>
    <t>抗核提取物抗体测定(抗ENA抗体)(抗Sm)</t>
  </si>
  <si>
    <t>250402003-6</t>
  </si>
  <si>
    <t>抗核提取物抗体测定(抗ENA抗体)(抗nRNP)</t>
  </si>
  <si>
    <t>250402003-7</t>
  </si>
  <si>
    <t>抗核提取物抗体测定(抗ENA抗体)(抗ScL-70)</t>
  </si>
  <si>
    <t>250402003-8</t>
  </si>
  <si>
    <t>抗核提取物抗体测定(抗ENA抗体)(抗着丝点抗体)</t>
  </si>
  <si>
    <t>002504020030000</t>
  </si>
  <si>
    <t>抗核提取物抗体测定（抗ENA抗体）</t>
  </si>
  <si>
    <t>250402003-9</t>
  </si>
  <si>
    <t>抗核提取物抗体测定（抗ENA抗体）（化学发光法加收）</t>
  </si>
  <si>
    <t>抗单链DNA测定</t>
  </si>
  <si>
    <t>指免疫学法</t>
  </si>
  <si>
    <t>免疫印迹法加收6元</t>
  </si>
  <si>
    <t>抗单链DNA测定(免疫印迹法)</t>
  </si>
  <si>
    <t>250402004-1</t>
  </si>
  <si>
    <t>抗单链DNA测定(免疫印迹法加收)</t>
  </si>
  <si>
    <t>抗中性粒细胞胞浆抗体测定(ANCA)</t>
  </si>
  <si>
    <t>包括cANCA、pANCA、PR3-ANCA、MPO-ANCA</t>
  </si>
  <si>
    <t>免疫学法，每项测定计价一次</t>
  </si>
  <si>
    <t>抗中性粒细胞胞浆抗体测定(CANCA)</t>
  </si>
  <si>
    <t>250402005-1</t>
  </si>
  <si>
    <t>抗中性粒细胞胞浆抗体测定(ANCA)(cANCA)</t>
  </si>
  <si>
    <t>抗中性粒细胞胞浆抗体测定(pANCA)</t>
  </si>
  <si>
    <t>250402005-2</t>
  </si>
  <si>
    <t>抗中性粒细胞胞浆抗体测定(ANCA)(pANCA)</t>
  </si>
  <si>
    <t>抗中性粒细胞胞浆抗体测定(PR3-ANCA)</t>
  </si>
  <si>
    <t>250402005-3</t>
  </si>
  <si>
    <t>抗中性粒细胞胞浆抗体测定(ANCA)(PR3-ANCA)</t>
  </si>
  <si>
    <t>抗中性粒细胞胞浆抗体测定(MPO-ANCA)</t>
  </si>
  <si>
    <t>250402005-4</t>
  </si>
  <si>
    <t>抗中性粒细胞胞浆抗体测定(ANCA)(MPO-ANCA)</t>
  </si>
  <si>
    <t>抗双链DNA测定(抗dsDNA)</t>
  </si>
  <si>
    <t>抗双链DNA测定(抗dsDNA)(免疫印迹法)</t>
  </si>
  <si>
    <t>250402006-1</t>
  </si>
  <si>
    <t>抗双链DNA测定(抗dsDNA)(免疫印迹法加收)</t>
  </si>
  <si>
    <t>抗线粒体抗体测定(AMA)</t>
  </si>
  <si>
    <t>免疫印迹法加收</t>
  </si>
  <si>
    <t>抗线粒体抗体测定(AMA)(免疫印迹法)</t>
  </si>
  <si>
    <t>250402007-1</t>
  </si>
  <si>
    <t>抗线粒体抗体测定(AMA)(免疫印迹法加收)</t>
  </si>
  <si>
    <t>抗核骨架蛋白抗体测定(amin)</t>
  </si>
  <si>
    <t>免疫印迹法加收5元</t>
  </si>
  <si>
    <t>抗核骨架蛋白抗体测定(amin)(免疫印迹法)</t>
  </si>
  <si>
    <t>250402008-1</t>
  </si>
  <si>
    <t>抗核骨架蛋白抗体测定(amin)(免疫印迹法加收)</t>
  </si>
  <si>
    <t>抗核糖体抗体测定</t>
  </si>
  <si>
    <t>抗核糖体抗体测定(免疫印迹法)</t>
  </si>
  <si>
    <t>250402009-1</t>
  </si>
  <si>
    <t>抗核糖体抗体测定(免疫印迹法加收)</t>
  </si>
  <si>
    <t>抗核糖核蛋白抗体测定</t>
  </si>
  <si>
    <t>抗核糖核蛋白抗体测定(免疫印迹法)</t>
  </si>
  <si>
    <t>250402010-1</t>
  </si>
  <si>
    <t>抗核糖核蛋白抗体测定(免疫印迹法加收)</t>
  </si>
  <si>
    <t>抗染色体抗体测定</t>
  </si>
  <si>
    <t>免疫印迹法加收12元</t>
  </si>
  <si>
    <t>抗染色体抗体测定(免疫印迹法)</t>
  </si>
  <si>
    <t>250402011-1</t>
  </si>
  <si>
    <t>抗染色体抗体测定(免疫印迹法加收)</t>
  </si>
  <si>
    <t>抗血液细胞抗体测定</t>
  </si>
  <si>
    <t>包括红细胞抗体、淋巴细胞抗体、巨噬细胞抗体、血小板抗体测定</t>
  </si>
  <si>
    <t>抗血液细胞抗体测定(红细胞抗体)</t>
  </si>
  <si>
    <t>250402012-1</t>
  </si>
  <si>
    <t>抗血液细胞抗体测定(淋巴细胞抗体)</t>
  </si>
  <si>
    <t>250402012-2</t>
  </si>
  <si>
    <t>抗血液细胞抗体测定(巨噬细胞抗体)</t>
  </si>
  <si>
    <t>250402012-3</t>
  </si>
  <si>
    <t>抗血液细胞抗体测定(血小板抗体)</t>
  </si>
  <si>
    <t>250402012-4</t>
  </si>
  <si>
    <t>抗血液细胞抗体测定(血小板抗体测定)</t>
  </si>
  <si>
    <t>抗肝细胞特异性脂蛋白抗体测定</t>
  </si>
  <si>
    <t>抗组织细胞抗体测定</t>
  </si>
  <si>
    <t>包括肝细胞、胃壁细胞、胰岛细胞、肾上腺细胞、骨骼肌、平滑肌等抗体测定</t>
  </si>
  <si>
    <t>名称改为抗组织细胞抗体测定(肝细胞抗体)</t>
  </si>
  <si>
    <t>250402014-1</t>
  </si>
  <si>
    <t>抗组织细胞抗体测定(肝细胞抗体)</t>
  </si>
  <si>
    <t>抗组织细胞抗体测定(胃壁细胞抗体)</t>
  </si>
  <si>
    <t>250402014-2</t>
  </si>
  <si>
    <t>抗组织细胞抗体测定(胰岛细胞抗体)</t>
  </si>
  <si>
    <t>250402014-3</t>
  </si>
  <si>
    <t>抗组织细胞抗体测定(肾上腺细胞抗体)</t>
  </si>
  <si>
    <t>250402014-4</t>
  </si>
  <si>
    <t>抗组织细胞抗体测定(骨骼肌抗体)</t>
  </si>
  <si>
    <t>250402014-5</t>
  </si>
  <si>
    <t>抗组织细胞抗体测定(平滑肌抗体)</t>
  </si>
  <si>
    <t>250402014-6</t>
  </si>
  <si>
    <t>抗心肌抗体测定(AHA)</t>
  </si>
  <si>
    <t>凝集法减收</t>
  </si>
  <si>
    <t>抗心肌抗体测定(AHA)(凝集法)</t>
  </si>
  <si>
    <t>250402015-1</t>
  </si>
  <si>
    <t>抗心磷脂抗体测定(ACA)</t>
  </si>
  <si>
    <t>包括IgA、IgM、IgG</t>
  </si>
  <si>
    <t>抗心磷脂抗体测定(ACA)(IgA)</t>
  </si>
  <si>
    <t>250402016-1</t>
  </si>
  <si>
    <t>抗心磷脂抗体测定(ACA)(IgM)</t>
  </si>
  <si>
    <t>250402016-2</t>
  </si>
  <si>
    <t>抗心磷脂抗体测定(ACA)(IgG)</t>
  </si>
  <si>
    <t>250402016-3</t>
  </si>
  <si>
    <t>抗甲状腺球蛋白抗体测定(TGAb)</t>
  </si>
  <si>
    <t>指凝集法</t>
  </si>
  <si>
    <t>各种免疫学方法加收3元；增加：化学发光法加收 元。</t>
  </si>
  <si>
    <t>抗甲状腺球蛋白抗体测定(TGAb)(各种免疫学方法)</t>
  </si>
  <si>
    <t>250402017-1</t>
  </si>
  <si>
    <t>抗甲状腺球蛋白抗体测定(TGAb)(各种免疫学方法加收)</t>
  </si>
  <si>
    <t>002504020170000</t>
  </si>
  <si>
    <t>抗甲状腺球蛋白抗体测定（TGAb）</t>
  </si>
  <si>
    <t>250402017-2</t>
  </si>
  <si>
    <t>抗甲状腺球蛋白抗体测定(TGAb)（化学发光法加收）</t>
  </si>
  <si>
    <t>抗甲状腺微粒体抗体测定(TMAb)</t>
  </si>
  <si>
    <t>抗甲状腺微粒体抗体测定(TMAb)(化学发光法)</t>
  </si>
  <si>
    <t>250402018-1</t>
  </si>
  <si>
    <t>抗甲状腺微粒体抗体测定(TMAb)(化学发光法加收)</t>
  </si>
  <si>
    <t>抗肾小球基底膜抗体测定</t>
  </si>
  <si>
    <t>各种免疫学方法加收10元</t>
  </si>
  <si>
    <t>抗肾小球基底膜抗体测定(各种免疫学方法)</t>
  </si>
  <si>
    <t>250402019-1</t>
  </si>
  <si>
    <t>抗肾小球基底膜抗体测定(各种免疫学方法加收)</t>
  </si>
  <si>
    <t>抗脑组织抗体测定</t>
  </si>
  <si>
    <t>抗腮腺管抗体测定</t>
  </si>
  <si>
    <t>抗卵巢抗体测定</t>
  </si>
  <si>
    <t>抗子宫内膜抗体测定(EMAb)</t>
  </si>
  <si>
    <t>抗精子抗体测定</t>
  </si>
  <si>
    <t>抗硬皮病抗体测定</t>
  </si>
  <si>
    <t>抗胰岛素抗体测定</t>
  </si>
  <si>
    <t>抗胰岛素抗体测定(凝集法)</t>
  </si>
  <si>
    <t>250402026-1</t>
  </si>
  <si>
    <t>抗胰岛素受体抗体测定</t>
  </si>
  <si>
    <t>抗乙酰胆碱受体抗体测定</t>
  </si>
  <si>
    <t>抗磷壁酸抗体测定</t>
  </si>
  <si>
    <t>抗鞘磷脂抗体测定</t>
  </si>
  <si>
    <t>包括IgA、IgG、
IgM</t>
  </si>
  <si>
    <t>抗鞘磷脂抗体测定(IgA)</t>
  </si>
  <si>
    <t>250402030-1</t>
  </si>
  <si>
    <t>抗鞘磷脂抗体测定(IgG)</t>
  </si>
  <si>
    <t>250402030-2</t>
  </si>
  <si>
    <t>抗鞘磷脂抗体测定(IgM)</t>
  </si>
  <si>
    <t>250402030-3</t>
  </si>
  <si>
    <t>抗白蛋白抗体测定</t>
  </si>
  <si>
    <t>抗白蛋白抗体测定(IgA)</t>
  </si>
  <si>
    <t>250402031-1</t>
  </si>
  <si>
    <t>抗白蛋白抗体测定(IgG)</t>
  </si>
  <si>
    <t>250402031-2</t>
  </si>
  <si>
    <t>抗白蛋白抗体测定(IgM)</t>
  </si>
  <si>
    <t>250402031-3</t>
  </si>
  <si>
    <t>抗补体抗体测定</t>
  </si>
  <si>
    <t>抗载脂蛋白抗体测定</t>
  </si>
  <si>
    <t>包括A1、B抗体测定</t>
  </si>
  <si>
    <t>抗载脂蛋白抗体测定(A1抗体)</t>
  </si>
  <si>
    <t>250402033-1</t>
  </si>
  <si>
    <t>抗载脂蛋白抗体测定(A1)</t>
  </si>
  <si>
    <t>抗载脂蛋白抗体测定(B抗体)</t>
  </si>
  <si>
    <t>250402033-2</t>
  </si>
  <si>
    <t>抗载脂蛋白抗体测定(B)</t>
  </si>
  <si>
    <t>抗内因子抗体测定</t>
  </si>
  <si>
    <t>类风湿因子(RF)测定</t>
  </si>
  <si>
    <t>凝集法减收9元</t>
  </si>
  <si>
    <t>类风湿因子(RF)测定(凝集法)</t>
  </si>
  <si>
    <t>250402035-1</t>
  </si>
  <si>
    <t>抗增殖细胞核抗原抗体(抗PCNA)测定</t>
  </si>
  <si>
    <t>分泌型免疫球蛋白A测定</t>
  </si>
  <si>
    <t>抗角蛋白抗体(AKA)测定</t>
  </si>
  <si>
    <t>抗可溶性肝抗原/肝-胰抗原抗体(SLA/LP)测定</t>
  </si>
  <si>
    <t>抗肝肾微粒体抗体(LKM)测定</t>
  </si>
  <si>
    <t>抗环瓜氨酸肽抗体(抗CCP抗体)测定</t>
  </si>
  <si>
    <t>抗β2-糖蛋白1抗体测定</t>
  </si>
  <si>
    <t>抗透明带抗体(AZP)测定</t>
  </si>
  <si>
    <t>抗核小体抗体测定(AnuA)</t>
  </si>
  <si>
    <t>抗核周因子抗体(APF)测定</t>
  </si>
  <si>
    <t>抗肝细胞溶质抗原I型抗体测定(LC-1)</t>
  </si>
  <si>
    <t>免疫印迹法</t>
  </si>
  <si>
    <t>抗RA33抗体测定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</si>
  <si>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</si>
  <si>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</si>
  <si>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</si>
  <si>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</si>
  <si>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</si>
  <si>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</si>
  <si>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</si>
  <si>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抗人绒毛膜促性腺激素抗体(AHcGAb)测定</t>
  </si>
  <si>
    <t>抗神经节苷脂IgG，IgM抗体测定</t>
  </si>
  <si>
    <t>抗神经节苷脂IgG,IgM抗体测定</t>
  </si>
  <si>
    <t>抗磷脂酶A2受体抗体检测</t>
  </si>
  <si>
    <t>样本类型：血液。样本采集、签收、处理，加免疫试剂，温育，检测，质控，审核结果，录入实验室信息系统或人工登记，发送报告；按规定处理废弃物；接受临床相关咨询。</t>
  </si>
  <si>
    <t>肺癌七种自身抗体检测（特需）</t>
  </si>
  <si>
    <t>002504021170000</t>
  </si>
  <si>
    <t>抗突变型瓜氨酸波型蛋白(MCV)抗体测定</t>
  </si>
  <si>
    <t>样本类型：血液。样本采集、签收、处理，加试剂，检测，质控，审核结果，录入实验室信息系统或人工登记，发送报告；按规定处理废弃物；接受临床相关咨询。</t>
  </si>
  <si>
    <t>感染免疫学检测</t>
  </si>
  <si>
    <t>甲型肝炎抗体测定(Anti-HAV)</t>
  </si>
  <si>
    <t>包括IgG、IgM</t>
  </si>
  <si>
    <t>甲型肝炎抗体测定(IgG)</t>
  </si>
  <si>
    <t>250403001-1</t>
  </si>
  <si>
    <t>甲型肝炎抗体测定(IgM)</t>
  </si>
  <si>
    <t>250403001-2</t>
  </si>
  <si>
    <t>甲型肝炎抗原测定(HAVAg)</t>
  </si>
  <si>
    <t>荧光探针法加收13元</t>
  </si>
  <si>
    <t>甲型肝炎抗原测定(HAVAg)(荧光探针法)</t>
  </si>
  <si>
    <t>250403002-1</t>
  </si>
  <si>
    <t>甲型肝炎抗原测定(HAVAg)(荧光探针法加收)</t>
  </si>
  <si>
    <t>乙型肝炎DNA测定</t>
  </si>
  <si>
    <t>乙型肝炎表面抗原测定(HBsAg)</t>
  </si>
  <si>
    <t>定量分析加收10元</t>
  </si>
  <si>
    <t>乙型肝炎表面抗原测定(HBsAg)定量分析加收)</t>
  </si>
  <si>
    <t>250403004-1</t>
  </si>
  <si>
    <t>乙型肝炎表面抗原测定(HBsAg)(定量分析加收)</t>
  </si>
  <si>
    <t>乙型肝炎表面抗体测定(AntiHBs)</t>
  </si>
  <si>
    <t>乙型肝炎表面抗体测定(Anti-HBs)</t>
  </si>
  <si>
    <t>乙型肝炎表面抗体测定(AntiHBs)(定量分析加收)</t>
  </si>
  <si>
    <t>250403005-1</t>
  </si>
  <si>
    <t>乙型肝炎表面抗体测定(Anti-HBs)(定量分析加收)</t>
  </si>
  <si>
    <t>乙型肝炎e抗原测定(HBeAg)</t>
  </si>
  <si>
    <t>乙型肝炎e抗原测定(HBeAg)(定量分析加收)</t>
  </si>
  <si>
    <t>250403006-1</t>
  </si>
  <si>
    <t>乙型肝炎e抗体测定(AntiHBe)</t>
  </si>
  <si>
    <t>乙型肝炎e抗体测定(Anti-HBe)</t>
  </si>
  <si>
    <t>乙型肝炎e抗体测定(AntiHBe)(定量分析加收)</t>
  </si>
  <si>
    <t>250403007-1</t>
  </si>
  <si>
    <t>乙型肝炎e抗体测定(Anti-HBe)(定量分析加收)</t>
  </si>
  <si>
    <t>乙型肝炎核心抗原测定(HBcAg)</t>
  </si>
  <si>
    <t>乙型肝炎核心抗原测定(HBcAg)(定量分析加收)</t>
  </si>
  <si>
    <t>250403008-1</t>
  </si>
  <si>
    <t>乙型肝炎核心抗体测定(Anti-HBc)</t>
  </si>
  <si>
    <t>250403009-1</t>
  </si>
  <si>
    <t>乙型肝炎核心抗体测定(Anti-HBc)(定量分析加收)</t>
  </si>
  <si>
    <t>乙型肝炎核心IgM抗体测定(Anti-HBcIgM)</t>
  </si>
  <si>
    <t>250403010-1</t>
  </si>
  <si>
    <t>乙型肝炎核心IgM抗体测定(Anti-HBcIgM)(定量分析加收)</t>
  </si>
  <si>
    <t>乙型肝炎病毒外膜蛋白前S1抗原测定</t>
  </si>
  <si>
    <t>包括前S1抗体测定</t>
  </si>
  <si>
    <t>乙型肝炎病毒外膜蛋白前S1抗原测定(前S1抗体)</t>
  </si>
  <si>
    <t>250403011-1</t>
  </si>
  <si>
    <t>乙型肝炎病毒外膜蛋白前S2抗原测定</t>
  </si>
  <si>
    <t>包括前S2抗体测定</t>
  </si>
  <si>
    <t>乙型肝炎病毒外膜蛋白前S2抗原测定(前S2抗体测定)</t>
  </si>
  <si>
    <t>250403012-1</t>
  </si>
  <si>
    <t>丙型肝炎RNA测定</t>
  </si>
  <si>
    <t>丙型肝炎抗体测定(Anti-HCV)</t>
  </si>
  <si>
    <t>250403014-1</t>
  </si>
  <si>
    <t>丙型肝炎抗体测定(Anti-HCV)(化学发光法加收)</t>
  </si>
  <si>
    <t>丁型肝炎抗体测定(Anti-HDV)</t>
  </si>
  <si>
    <t>丁型肝炎抗原测定(HDVAg)</t>
  </si>
  <si>
    <t>戊型肝炎抗体测定(Anti-HEV)</t>
  </si>
  <si>
    <t>包括IgG、IgM；指荧光探针法</t>
  </si>
  <si>
    <t>每项测定计费一次；各种免疫学方法减收9元</t>
  </si>
  <si>
    <t>戊型肝炎抗体测定(Anti-HEV)(各种免疫学方法)</t>
  </si>
  <si>
    <t>250403017-1</t>
  </si>
  <si>
    <t>250403017-2</t>
  </si>
  <si>
    <t>戊型肝炎抗体测定(Anti-HEV)(IgG)</t>
  </si>
  <si>
    <t>250403017-3</t>
  </si>
  <si>
    <t>戊型肝炎抗体测定(Anti-HEV)(IgM)</t>
  </si>
  <si>
    <t>庚型肝炎IgG抗体测定(Anti-HGVIgG)</t>
  </si>
  <si>
    <t>指荧光探针法</t>
  </si>
  <si>
    <t>每项测定计费一次；各种免疫学方法减收13元</t>
  </si>
  <si>
    <t>庚型肝炎IgG抗体测定(Anti-HGVIgG)(各种免疫学方法)</t>
  </si>
  <si>
    <t>250403018-1</t>
  </si>
  <si>
    <t>人免疫缺陷病毒抗体测定(Anti-HIV)</t>
  </si>
  <si>
    <t>指各种免疫学方法或印迹法</t>
  </si>
  <si>
    <t>单扩法减收8元、快速渗透法、化学发光法加收</t>
  </si>
  <si>
    <t>人免疫缺陷病毒抗体测定(Anti-HIV)(单扩法)</t>
  </si>
  <si>
    <t>250403019-1</t>
  </si>
  <si>
    <t>250403019-2</t>
  </si>
  <si>
    <t>人免疫缺陷病毒抗体测定(Anti-HIV)(快速渗透法加收)</t>
  </si>
  <si>
    <t>250403019-3</t>
  </si>
  <si>
    <t>人免疫缺陷病毒抗体测定(Anti-HIV)(化学发光法加收)</t>
  </si>
  <si>
    <t>弓形体抗体测定</t>
  </si>
  <si>
    <t>每项测定计费一次；各种免疫学方法减收2元</t>
  </si>
  <si>
    <t>弓形体抗体测定(各种免疫学方法)</t>
  </si>
  <si>
    <t>250403020-1</t>
  </si>
  <si>
    <t>250403020-2</t>
  </si>
  <si>
    <t>弓形体抗体测定(IgG)</t>
  </si>
  <si>
    <t>250403020-3</t>
  </si>
  <si>
    <t>弓形体抗体测定(IgM)</t>
  </si>
  <si>
    <t>风疹病毒抗体测定</t>
  </si>
  <si>
    <t>每项测定计费一次；各种免疫学方法减收5元</t>
  </si>
  <si>
    <t>风疹病毒抗体测定(各种免疫学方法)</t>
  </si>
  <si>
    <t>250403021-1</t>
  </si>
  <si>
    <t>250403021-2</t>
  </si>
  <si>
    <t>风疹病毒抗体测定(IgG)</t>
  </si>
  <si>
    <t>250403021-3</t>
  </si>
  <si>
    <t>风疹病毒抗体测定(IgM)</t>
  </si>
  <si>
    <t>巨细胞病毒抗体测定</t>
  </si>
  <si>
    <t>巨细胞病毒抗体测定(IgG)</t>
  </si>
  <si>
    <t>250403022-1</t>
  </si>
  <si>
    <t>巨细胞病毒抗体测定(IgM)</t>
  </si>
  <si>
    <t>250403022-2</t>
  </si>
  <si>
    <t>单纯疱疹病毒抗体测定</t>
  </si>
  <si>
    <t>包括Ⅰ型、Ⅱ型；指荧光探针法</t>
  </si>
  <si>
    <t>每项测定计费一次；各种免疫学方法减收3元</t>
  </si>
  <si>
    <t>单纯疱疹病毒抗体测定(各种免疫学方法)</t>
  </si>
  <si>
    <t>250403023-1</t>
  </si>
  <si>
    <t>250403023-2</t>
  </si>
  <si>
    <t>单纯疱疹病毒抗体测定(Ⅰ型)</t>
  </si>
  <si>
    <t>250403023-3</t>
  </si>
  <si>
    <t>单纯疱疹病毒抗体测定(Ⅱ型)</t>
  </si>
  <si>
    <t>单纯疱疹病毒抗体测定(IgG)</t>
  </si>
  <si>
    <t>250403024-1</t>
  </si>
  <si>
    <t>单纯疱疹病毒抗体测定(IgM)</t>
  </si>
  <si>
    <t>250403024-2</t>
  </si>
  <si>
    <t>EB病毒抗体测定</t>
  </si>
  <si>
    <t>包括IgG、IgM、IgA、EBV-CA、EBV-EA、EBNA(EBVIgG、IgM、EBV-EAIgG、EBNA-G)</t>
  </si>
  <si>
    <t>每项测定计费一次；各种免疫学方法减收10元</t>
  </si>
  <si>
    <t>250403025-1</t>
  </si>
  <si>
    <t>EB病毒抗体测定(各种免疫学方法)</t>
  </si>
  <si>
    <t>EB病毒抗体测定(IgG)</t>
  </si>
  <si>
    <t>250403025-2</t>
  </si>
  <si>
    <t>EB病毒抗体测定(IgM)</t>
  </si>
  <si>
    <t>250403025-3</t>
  </si>
  <si>
    <t>EB病毒抗体测定(IgA)</t>
  </si>
  <si>
    <t>250403025-4</t>
  </si>
  <si>
    <t>EB病毒抗体测定(EBV-CA)</t>
  </si>
  <si>
    <t>250403025-5</t>
  </si>
  <si>
    <t>EB病毒抗体测定(EBV-EA)</t>
  </si>
  <si>
    <t>250403025-6</t>
  </si>
  <si>
    <t>EB病毒抗体测定(EBNAIgG)</t>
  </si>
  <si>
    <t>250403025-7</t>
  </si>
  <si>
    <t>EB病毒抗体测定(EBVIgM)</t>
  </si>
  <si>
    <t>250403025-8</t>
  </si>
  <si>
    <t>EB病毒抗体测定(EBNA-G)</t>
  </si>
  <si>
    <t>250403025-9</t>
  </si>
  <si>
    <t>呼吸道合胞病毒抗体测定</t>
  </si>
  <si>
    <t>呼吸道合胞病毒抗原测定</t>
  </si>
  <si>
    <t>副流感病毒抗体测定</t>
  </si>
  <si>
    <t>天疱疮抗体测定</t>
  </si>
  <si>
    <t>水痘—带状疱疹病毒抗体测定</t>
  </si>
  <si>
    <t>腺病毒抗体测定</t>
  </si>
  <si>
    <t>各种免疫学方法减收</t>
  </si>
  <si>
    <t>腺病毒抗体测定(各种免疫学方法)</t>
  </si>
  <si>
    <t>250403031-1</t>
  </si>
  <si>
    <t>人轮状病毒抗原测定</t>
  </si>
  <si>
    <t>流行性出血热病毒抗体测定</t>
  </si>
  <si>
    <t>流行性出血热病毒抗体测定(IgG)</t>
  </si>
  <si>
    <t>250403033-1</t>
  </si>
  <si>
    <t>流行性出血热病毒抗体测定(IgM)</t>
  </si>
  <si>
    <t>250403033-2</t>
  </si>
  <si>
    <t>狂犬病毒抗体测定</t>
  </si>
  <si>
    <t>凝集法加收</t>
  </si>
  <si>
    <t>狂犬病毒抗体测定(凝集法)</t>
  </si>
  <si>
    <t>250403034-1</t>
  </si>
  <si>
    <t>狂犬病毒抗体测定(凝集法加收)</t>
  </si>
  <si>
    <t>病毒血清学试验</t>
  </si>
  <si>
    <t>包括脊髓灰质炎病毒、柯萨奇病毒、流行性乙型脑炎病毒、流行性腮腺炎病毒、麻疹病毒</t>
  </si>
  <si>
    <t>每项测定计价一次</t>
  </si>
  <si>
    <t>病毒血清学试验(脊髓灰质炎病毒)</t>
  </si>
  <si>
    <t>250403035-1</t>
  </si>
  <si>
    <t>病毒血清学试验(柯萨奇病毒)</t>
  </si>
  <si>
    <t>250403035-2</t>
  </si>
  <si>
    <t>病毒血清学试验(流行性乙型脑炎病毒)</t>
  </si>
  <si>
    <t>250403035-3</t>
  </si>
  <si>
    <t>病毒血清学试验(流行性腮腺炎病毒)</t>
  </si>
  <si>
    <t>250403035-4</t>
  </si>
  <si>
    <t>病毒血清学试验(麻疹病毒)</t>
  </si>
  <si>
    <t>250403035-5</t>
  </si>
  <si>
    <t>嗜异性凝集试验</t>
  </si>
  <si>
    <t>冷凝集试验</t>
  </si>
  <si>
    <t>肥达氏反应</t>
  </si>
  <si>
    <t>外斐氏反应</t>
  </si>
  <si>
    <t>斑疹伤寒抗体测定</t>
  </si>
  <si>
    <t>布氏杆菌凝集试验</t>
  </si>
  <si>
    <t>细菌抗体测定</t>
  </si>
  <si>
    <t>包括结核杆菌、破伤风杆菌、百日咳杆菌、军团菌、幽门螺杆菌；指各种免疫学方法</t>
  </si>
  <si>
    <t>每项测定计价一次；荧光探针法加收8元</t>
  </si>
  <si>
    <t>细菌抗体测定(荧光探针法)</t>
  </si>
  <si>
    <t>250403042-1</t>
  </si>
  <si>
    <t>细菌抗体测定(荧光探针法加收)</t>
  </si>
  <si>
    <t>250403042-2</t>
  </si>
  <si>
    <t>细菌抗体测定(结核杆菌)</t>
  </si>
  <si>
    <t>250403042-3</t>
  </si>
  <si>
    <t>细菌抗体测定(破伤风杆菌)</t>
  </si>
  <si>
    <t>250403042-4</t>
  </si>
  <si>
    <t>细菌抗体测定(百日咳杆菌)</t>
  </si>
  <si>
    <t>250403042-5</t>
  </si>
  <si>
    <t>细菌抗体测定(军团菌)</t>
  </si>
  <si>
    <t>250403042-6</t>
  </si>
  <si>
    <t>细菌抗体测定(幽门螺杆菌)</t>
  </si>
  <si>
    <t>抗链球菌溶血素O测定(ASO)</t>
  </si>
  <si>
    <t>凝集法减收8元</t>
  </si>
  <si>
    <t>抗链球菌溶血素O测定(ASO)(凝集法)</t>
  </si>
  <si>
    <t>250403043-1</t>
  </si>
  <si>
    <t>抗链球菌透明质酸酶试验</t>
  </si>
  <si>
    <t>.</t>
  </si>
  <si>
    <t>鼠疫血清学试验</t>
  </si>
  <si>
    <t>芽生菌血清学试验</t>
  </si>
  <si>
    <t>耶尔森氏菌血清学试验</t>
  </si>
  <si>
    <t>组织胞浆菌血清学试验</t>
  </si>
  <si>
    <t>野兔热血清学试验</t>
  </si>
  <si>
    <t>肺炎支原体血清学试验</t>
  </si>
  <si>
    <t>荧光探针法加收7元</t>
  </si>
  <si>
    <t>肺炎支原体血清学试验(荧光探针法)</t>
  </si>
  <si>
    <t>250403050-1</t>
  </si>
  <si>
    <t>肺炎支原体血清学试验(荧光探针法加收)</t>
  </si>
  <si>
    <t>沙眼衣原体肺炎血清学试验</t>
  </si>
  <si>
    <t>立克次体血清学试验</t>
  </si>
  <si>
    <t>梅毒螺旋体特异抗体测定</t>
  </si>
  <si>
    <t>指凝集法、酶免法</t>
  </si>
  <si>
    <t>荧光探针法、印迹法加收0元、化学发光法加收</t>
  </si>
  <si>
    <t>梅毒螺旋体特异抗体测定(荧光探针法)</t>
  </si>
  <si>
    <t>250403053-1</t>
  </si>
  <si>
    <t>梅毒螺旋体特异抗体测定(荧光探针法加收)</t>
  </si>
  <si>
    <t>梅毒螺旋体特异抗体测定(印迹法)</t>
  </si>
  <si>
    <t>250403053-2</t>
  </si>
  <si>
    <t>梅毒螺旋体特异抗体测定(印迹法加收)</t>
  </si>
  <si>
    <t>250403053-3</t>
  </si>
  <si>
    <t>梅毒螺旋体特异抗体测定(化学发光发加收)</t>
  </si>
  <si>
    <t>快速血浆反应素试验(RPR)</t>
  </si>
  <si>
    <t>不加热血清反应素试验</t>
  </si>
  <si>
    <t>钩端螺旋体病血清学试验</t>
  </si>
  <si>
    <t>莱姆氏螺旋体抗体测定</t>
  </si>
  <si>
    <t>念珠菌病血清学试验</t>
  </si>
  <si>
    <t>曲霉菌血清学试验</t>
  </si>
  <si>
    <t>新型隐球菌荚膜抗原测定</t>
  </si>
  <si>
    <t>胶体金免疫层析法加收</t>
  </si>
  <si>
    <t>250403060-1</t>
  </si>
  <si>
    <t>新型隐球菌荚膜抗原测定(胶体金免疫层析法加收)</t>
  </si>
  <si>
    <t>孢子丝菌血清学试验</t>
  </si>
  <si>
    <t>球孢子菌血清学试验</t>
  </si>
  <si>
    <t>猪囊尾蚴抗原和抗体测定</t>
  </si>
  <si>
    <t>肺吸虫抗原和抗体测定</t>
  </si>
  <si>
    <t>各类病原体DNA测定</t>
  </si>
  <si>
    <t>每类病原体测定计费一次</t>
  </si>
  <si>
    <t>人乳头瘤病毒(HPV)核酸检测</t>
  </si>
  <si>
    <t>实时荧光定量法</t>
  </si>
  <si>
    <t>检测8项不超过150元，检测13种高危型不超过350元</t>
  </si>
  <si>
    <t>250403066-1</t>
  </si>
  <si>
    <t>利用二代杂交捕获化学发光技术检测宫颈口脱落细胞中的13种高危型人乳头瘤病毒(即HPV16、18、31、33、35、39、45、51、52、56、58、59、68)的DNA,非扩增定性检测。</t>
  </si>
  <si>
    <t>埃可病毒抗体检测</t>
  </si>
  <si>
    <t>尿液人类免疫缺陷病毒I型(HIV-I)抗体测定</t>
  </si>
  <si>
    <t>尿液人类免疫缺陷病毒I型(HIV一I)抗体测定</t>
  </si>
  <si>
    <t>包括病毒RNA定量测定</t>
  </si>
  <si>
    <t>尿液人类免疫缺陷病毒I型(HIV-I)抗体测定(RNA定量测定)</t>
  </si>
  <si>
    <t>250403068-1</t>
  </si>
  <si>
    <t>尿液人类免疫缺陷病毒I型(HIV-I)抗体测定(病毒RNA定量测定)</t>
  </si>
  <si>
    <t>严重急性呼吸综合征冠状病毒抗体测定</t>
  </si>
  <si>
    <t>严重急性呼吸综合征冠状病毒抗体测定(IgG)</t>
  </si>
  <si>
    <t>250403069-1</t>
  </si>
  <si>
    <t>严重急性呼吸综合征冠状病毒抗体测定(IgM)</t>
  </si>
  <si>
    <t>250403069-2</t>
  </si>
  <si>
    <t>250403069-LS</t>
  </si>
  <si>
    <t>严重急性呼吸综合征冠状病毒抗体测定-新型冠状病毒</t>
  </si>
  <si>
    <t>不区分检验方法</t>
  </si>
  <si>
    <t>250403069-LS-1</t>
  </si>
  <si>
    <t>严重急性呼吸综合征冠状病毒抗体测定-新型冠状病毒(IgG)</t>
  </si>
  <si>
    <t>250403069-LS-2</t>
  </si>
  <si>
    <t>严重急性呼吸综合征冠状病毒抗体测定-新型冠状病毒(IgM)</t>
  </si>
  <si>
    <t>单纯疱疹病毒抗原测定</t>
  </si>
  <si>
    <t>丙型肝炎病毒(HCV)基因分型</t>
  </si>
  <si>
    <t>乙型肝炎病毒(HBV)基因分型</t>
  </si>
  <si>
    <t>庚型肝炎病毒核糖核酸定性(HGV-RNA)</t>
  </si>
  <si>
    <t>TT病毒抗体检测</t>
  </si>
  <si>
    <t>鹦鹉热衣原体检测</t>
  </si>
  <si>
    <t>肺炎衣原体抗体检测</t>
  </si>
  <si>
    <t>白三烯B4水平测定</t>
  </si>
  <si>
    <t>包括白三烯E4</t>
  </si>
  <si>
    <t>白三烯B4水平测定(白三烯E4)</t>
  </si>
  <si>
    <t>250403077-1</t>
  </si>
  <si>
    <t>幽门螺杆菌快速检测</t>
  </si>
  <si>
    <t>13碳尿素呼气试验</t>
  </si>
  <si>
    <t>幽门螺杆菌粪便抗原检查</t>
  </si>
  <si>
    <t>粪便空肠弯曲菌抗原测定</t>
  </si>
  <si>
    <t>丙型肝炎核心抗原测定</t>
  </si>
  <si>
    <t>弓形虫IgG亲和力检测</t>
  </si>
  <si>
    <t>肠道病毒71型lgM抗体(EV71-lgM)测定</t>
  </si>
  <si>
    <t>甲乙型流感病毒抗原检测</t>
  </si>
  <si>
    <t>样本类型：鼻咽拭子样本、咽拭子样本、肺泡灌洗液、痰液。样本采集、签收，样本裂解液裂解，检测，质控，审核结果，录入实验室信息系统或人工登记，发送报告；按规定处理废弃物；接受临床相关咨询。包括甲型、乙型流感病毒。</t>
  </si>
  <si>
    <t>每种病毒</t>
  </si>
  <si>
    <t>EB病毒Rta蛋白抗体检测</t>
  </si>
  <si>
    <t>样本类型：血清标本。样本采集、签收、处理、实验完成后判断并审核结果，录入实验室信息系统或人工登记，发送报告；按规定处理废弃物；接受临床相关咨询。</t>
  </si>
  <si>
    <t>巨细胞病毒IgG亲和力检测</t>
  </si>
  <si>
    <t>新型冠状病毒抗原检测</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</si>
  <si>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</si>
  <si>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</si>
  <si>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</si>
  <si>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2022.5.26调整（巴医保发巴医保发【2022】16号）</t>
  </si>
  <si>
    <t>肿瘤相关抗原测定</t>
  </si>
  <si>
    <t>癌胚抗原测定(CEA)</t>
  </si>
  <si>
    <t>化学发光法加收22元</t>
  </si>
  <si>
    <t>癌胚抗原测定(CEA)(化学发光法)</t>
  </si>
  <si>
    <t>250404001-1</t>
  </si>
  <si>
    <t>癌胚抗原测定(CEA)(化学发光法加收)</t>
  </si>
  <si>
    <t>甲胎蛋白测定(AFP)</t>
  </si>
  <si>
    <t>甲胎蛋白测定(AFP)(化学发光法)</t>
  </si>
  <si>
    <t>250404002-1</t>
  </si>
  <si>
    <t>甲胎蛋白测定(AFP)(化学发光法加收)</t>
  </si>
  <si>
    <t>副蛋白免疫学检查</t>
  </si>
  <si>
    <t>碱性胎儿蛋白测定(BFP)</t>
  </si>
  <si>
    <t>总前列腺特异性抗原测定(TPSA)</t>
  </si>
  <si>
    <t>总前列腺特异性抗原测定(TPSA)(化学发光法)</t>
  </si>
  <si>
    <t>250404005-1</t>
  </si>
  <si>
    <t>总前列腺特异性抗原测定(TPSA)(化学发光法加收)</t>
  </si>
  <si>
    <t>游离前列腺特异性抗原测定(FPSA)</t>
  </si>
  <si>
    <t>化学发光法加收16元</t>
  </si>
  <si>
    <t>游离前列腺特异性抗原测定(FPSA)(化学发光法)</t>
  </si>
  <si>
    <t>250404006-1</t>
  </si>
  <si>
    <t>游离前列腺特异性抗原测定(FPSA)(化学发光法加收)</t>
  </si>
  <si>
    <t>复合前列腺特异性抗原(CPSA)测定</t>
  </si>
  <si>
    <t>前列腺酸性磷酸酶测定(PAP)</t>
  </si>
  <si>
    <t>前列腺酸性磷酸酶测定(化学发光法)</t>
  </si>
  <si>
    <t>250404008-1</t>
  </si>
  <si>
    <t>前列腺酸性磷酸酶测定(PAP)(化学发光法加收)</t>
  </si>
  <si>
    <t>神经元特异性烯醇化酶测定(NSE)</t>
  </si>
  <si>
    <t>神经元特异性烯醇化酶测定(化学发光法)</t>
  </si>
  <si>
    <t>250404009-1</t>
  </si>
  <si>
    <t>神经元特异性烯醇化酶测定(NSE)(化学发光法加收)</t>
  </si>
  <si>
    <t>细胞角蛋白19片段测定(CYFRA21-1)</t>
  </si>
  <si>
    <t>细胞角蛋白19片段测定(CYFRA21-1)-化学发光法</t>
  </si>
  <si>
    <t>250404010-1</t>
  </si>
  <si>
    <t>细胞角蛋白19片段测定(CYFRA21-1)(化学发光法加收)</t>
  </si>
  <si>
    <t>糖类抗原测定</t>
  </si>
  <si>
    <t>指各种免疫学方法包括CA-27、CA-29、CA-50、CA-125、CA15-3、CA130、CA19-9、CA24-2、CA72-4等</t>
  </si>
  <si>
    <t>每种抗原</t>
  </si>
  <si>
    <t>糖类抗原测定(化学发光法)</t>
  </si>
  <si>
    <t>250404011-1</t>
  </si>
  <si>
    <t>糖类抗原测定(化学发光法加收)</t>
  </si>
  <si>
    <t>250404011-2</t>
  </si>
  <si>
    <t>糖类抗原测定(CA-27)</t>
  </si>
  <si>
    <t>250404011-3</t>
  </si>
  <si>
    <t>糖类抗原测定(CA-29)</t>
  </si>
  <si>
    <t>250404011-4</t>
  </si>
  <si>
    <t>糖类抗原测定(CA-50)</t>
  </si>
  <si>
    <t>250404011-5</t>
  </si>
  <si>
    <t>糖类抗原测定(CA-125)</t>
  </si>
  <si>
    <t>250404011-6</t>
  </si>
  <si>
    <t>糖类抗原测定(CA15-3)</t>
  </si>
  <si>
    <t>250404011-7</t>
  </si>
  <si>
    <t>糖类抗原测定(CA130)</t>
  </si>
  <si>
    <t>250404011-8</t>
  </si>
  <si>
    <t>糖类抗原测定(CA19-9)</t>
  </si>
  <si>
    <t>250404011-9</t>
  </si>
  <si>
    <t>糖类抗原测定(CA24-2)</t>
  </si>
  <si>
    <t>250404011-10</t>
  </si>
  <si>
    <t>糖类抗原测定(CA72-4)</t>
  </si>
  <si>
    <t>鳞状细胞癌相关抗原测定(SCC)</t>
  </si>
  <si>
    <t>鳞状细胞癌相关抗原测定(SCC)(化学发光法)</t>
  </si>
  <si>
    <t>250404012-1</t>
  </si>
  <si>
    <t>鳞状细胞癌相关抗原测定(SCC)(化学发光法加收)</t>
  </si>
  <si>
    <t>肿瘤坏死因子测定(TNF)</t>
  </si>
  <si>
    <t>肿瘤坏死因子测定(TNF)(化学发光法)</t>
  </si>
  <si>
    <t>250404013-1</t>
  </si>
  <si>
    <t>肿瘤坏死因子测定(TNF)(化学发光法加收)</t>
  </si>
  <si>
    <t>包括MG－Ags、TA－4</t>
  </si>
  <si>
    <t>250404014-1</t>
  </si>
  <si>
    <t>指蛋白芯片法；含AFP、NSE、F-PSA、PSA、CEA、CA125、CA242、CA15-3、CA19-9、B-HCG、Ferritin、HGH</t>
  </si>
  <si>
    <t>肿瘤相关抗原测定(MG－Ags)</t>
  </si>
  <si>
    <t>250404014-2</t>
  </si>
  <si>
    <t>肿瘤相关抗原测定(MG-Ags)</t>
  </si>
  <si>
    <t>肿瘤相关抗原测定(TA－4)</t>
  </si>
  <si>
    <t>250404014-3</t>
  </si>
  <si>
    <t>肿瘤相关抗原测定(TA-4)</t>
  </si>
  <si>
    <t>铁蛋白测定</t>
  </si>
  <si>
    <t>包括各类标本</t>
  </si>
  <si>
    <t>显形胶质蛋白(AP)测定</t>
  </si>
  <si>
    <t>恶性肿瘤特异生长因子(TSGF)测定</t>
  </si>
  <si>
    <t>触珠蛋白测定</t>
  </si>
  <si>
    <t>酸性糖蛋白测定</t>
  </si>
  <si>
    <t>细菌抗原分析</t>
  </si>
  <si>
    <t>I型胶原吡啶交联终肽测定(ICTP)</t>
  </si>
  <si>
    <t>组织多肽特异抗原(TPS)测定</t>
  </si>
  <si>
    <t>端粒酶活性检测</t>
  </si>
  <si>
    <t>等克分子前列腺特异抗原测定</t>
  </si>
  <si>
    <t>尿核基质蛋白(NMP22)测定</t>
  </si>
  <si>
    <t>甲胎蛋白异质体测定</t>
  </si>
  <si>
    <t>胃蛋白酶原定量检测</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</si>
  <si>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</si>
  <si>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高尔基体蛋白73(GP73)测定</t>
  </si>
  <si>
    <t>样本类型：血液。样本采集、签收、处理，定标和质控，检测样本，审核结果，录入实验室信息系统或人工登记，发送报告；按照规定处理废弃物；接受临床相关咨询。</t>
  </si>
  <si>
    <t>胸苷激酶(TK1)检测</t>
  </si>
  <si>
    <t>样本类型：血液。样本采集、签收、处理、加试剂、测定、指控，审核结果，记录、发送报告；按规定处理废弃物；接受临床相关咨询。</t>
  </si>
  <si>
    <t>变应原测定</t>
  </si>
  <si>
    <t>总IgE测定</t>
  </si>
  <si>
    <t>各种免疫学方法</t>
  </si>
  <si>
    <t>吸入物变应原筛查</t>
  </si>
  <si>
    <t>食入物变应原筛查</t>
  </si>
  <si>
    <t>特殊变应原(多价变应原)筛查</t>
  </si>
  <si>
    <t>指各种免疫学方法；包括混合虫螨、混合霉菌、多价动物毛等</t>
  </si>
  <si>
    <t>特殊变应原(多价变应原)筛查(混合虫螨)</t>
  </si>
  <si>
    <t>250405004-1</t>
  </si>
  <si>
    <t>特殊变应原(多价变应原)筛查(混合霉菌)</t>
  </si>
  <si>
    <t>250405004-2</t>
  </si>
  <si>
    <t>特殊变应原(多价变应原)筛查(多价动物毛)</t>
  </si>
  <si>
    <t>250405004-3</t>
  </si>
  <si>
    <t>专项变应原(单价变应原)筛查</t>
  </si>
  <si>
    <t>指各种免疫学方法；包括牛奶、蛋清等</t>
  </si>
  <si>
    <t>专项变应原(单价变应原)筛查(牛奶)</t>
  </si>
  <si>
    <t>250405005-1</t>
  </si>
  <si>
    <t>专项变应原(单价变应原)筛查(蛋清)</t>
  </si>
  <si>
    <t>250405005-2</t>
  </si>
  <si>
    <t>嗜酸细胞阳离子蛋白(ECP)测定</t>
  </si>
  <si>
    <t>循环免疫复合物(CIC)测定</t>
  </si>
  <si>
    <t>脱敏免疫球蛋白IgG测定</t>
  </si>
  <si>
    <t>脱敏免疫球蛋白IgG4测定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</si>
  <si>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</si>
  <si>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</si>
  <si>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</si>
  <si>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</si>
  <si>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</si>
  <si>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</si>
  <si>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</si>
  <si>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</si>
  <si>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</si>
  <si>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特殊细菌涂片检查(淋球菌)</t>
  </si>
  <si>
    <t>250501004-1</t>
  </si>
  <si>
    <t>特殊细菌涂片检查(新型隐球菌)</t>
  </si>
  <si>
    <t>250501004-2</t>
  </si>
  <si>
    <t>特殊细菌涂片检查(梅毒螺旋体)</t>
  </si>
  <si>
    <t>250501004-3</t>
  </si>
  <si>
    <t>特殊细菌涂片检查(白喉棒状杆菌)</t>
  </si>
  <si>
    <t>250501004-4</t>
  </si>
  <si>
    <t>麻风菌镜检</t>
  </si>
  <si>
    <t>每个取材部位</t>
  </si>
  <si>
    <t>梅毒螺旋体镜检</t>
  </si>
  <si>
    <t>艰难梭菌检查</t>
  </si>
  <si>
    <t>耐甲氧西林葡萄球菌检测(MRSA、MRS)</t>
  </si>
  <si>
    <t>一般细菌培养及鉴定</t>
  </si>
  <si>
    <t>增加：质谱法加收 元</t>
  </si>
  <si>
    <t>002505010090000-250501009</t>
  </si>
  <si>
    <t>002505010090000</t>
  </si>
  <si>
    <t>250501009-1</t>
  </si>
  <si>
    <t>一般细菌培养及鉴定（质谱法加收）</t>
  </si>
  <si>
    <t>002505010090000-250501009-1</t>
  </si>
  <si>
    <t>尿培养加菌落计数</t>
  </si>
  <si>
    <t>血培养及鉴定</t>
  </si>
  <si>
    <r>
      <rPr>
        <sz val="9"/>
        <rFont val="宋体"/>
        <charset val="134"/>
        <scheme val="major"/>
      </rPr>
      <t xml:space="preserve">仪器法加收 元。
</t>
    </r>
    <r>
      <rPr>
        <b/>
        <sz val="9"/>
        <rFont val="宋体"/>
        <charset val="134"/>
        <scheme val="major"/>
      </rPr>
      <t>增加：质谱法加收 元</t>
    </r>
  </si>
  <si>
    <t>002505010110000-250501011</t>
  </si>
  <si>
    <t>250501011-1</t>
  </si>
  <si>
    <t>血培养及鉴定(仪器法加收)</t>
  </si>
  <si>
    <t>002505010110000</t>
  </si>
  <si>
    <t>250501011-2</t>
  </si>
  <si>
    <t>血培养及鉴定（质谱法加收）</t>
  </si>
  <si>
    <t>002505010110000-250501011-2</t>
  </si>
  <si>
    <t>厌氧菌培养及鉴定</t>
  </si>
  <si>
    <t>002505010120000-250501012</t>
  </si>
  <si>
    <t>250501012-1</t>
  </si>
  <si>
    <t>厌氧菌培养及鉴定(仪器法加收)</t>
  </si>
  <si>
    <t>002505010120000</t>
  </si>
  <si>
    <t>250501012-2</t>
  </si>
  <si>
    <t>厌氧菌培养及鉴定（质谱法加收）</t>
  </si>
  <si>
    <t>002505010120000-250501012-2</t>
  </si>
  <si>
    <t>结核菌培养</t>
  </si>
  <si>
    <t>250501013-1</t>
  </si>
  <si>
    <t>结核菌培养(仪器法加收)</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</si>
  <si>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</si>
  <si>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</si>
  <si>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</si>
  <si>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</si>
  <si>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</si>
  <si>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</si>
  <si>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</si>
  <si>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</si>
  <si>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</si>
  <si>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</si>
  <si>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</si>
  <si>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</si>
  <si>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</si>
  <si>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真菌培养及鉴定</t>
  </si>
  <si>
    <t>002505010270000-250501027</t>
  </si>
  <si>
    <t>002505010270000</t>
  </si>
  <si>
    <t>250501027-1</t>
  </si>
  <si>
    <t>真菌培养及鉴定（质谱法加收）</t>
  </si>
  <si>
    <t>002505010270000-250501027-1</t>
  </si>
  <si>
    <t>念珠菌镜检</t>
  </si>
  <si>
    <t>念珠菌培养</t>
  </si>
  <si>
    <t>念珠菌系统鉴定</t>
  </si>
  <si>
    <t>念珠菌系统鉴定(仪器法)</t>
  </si>
  <si>
    <t>250501030-1</t>
  </si>
  <si>
    <t>念珠菌系统鉴定(仪器法加收)</t>
  </si>
  <si>
    <t>衣原体检查</t>
  </si>
  <si>
    <t>培养法加收12元</t>
  </si>
  <si>
    <t>衣原体检查(培养法)</t>
  </si>
  <si>
    <t>250501031-1</t>
  </si>
  <si>
    <t>衣原体检查(培养法加收)</t>
  </si>
  <si>
    <t>衣原体培养</t>
  </si>
  <si>
    <t>支原体检查</t>
  </si>
  <si>
    <t>每种支原体检查收费一次</t>
  </si>
  <si>
    <t>支原体培养及药敏</t>
  </si>
  <si>
    <t>轮状病毒检测</t>
  </si>
  <si>
    <t>轮状病毒检测</t>
  </si>
  <si>
    <t>免疫学法加收30元、电镜法加收50元</t>
  </si>
  <si>
    <t>轮状病毒检测(免疫学法)</t>
  </si>
  <si>
    <t>250501035-1</t>
  </si>
  <si>
    <t>轮状病毒检测(免疫学法加收)</t>
  </si>
  <si>
    <t>轮状病毒检测(电镜法)</t>
  </si>
  <si>
    <t>250501035-2</t>
  </si>
  <si>
    <t>轮状病毒检测(电镜法加收)</t>
  </si>
  <si>
    <t>其它病毒的血清学诊断</t>
  </si>
  <si>
    <t>病毒培养与鉴定</t>
  </si>
  <si>
    <t>滴虫培养</t>
  </si>
  <si>
    <t>细菌性阴道病唾液酸酶测定</t>
  </si>
  <si>
    <t>真菌D-葡聚糖检测</t>
  </si>
  <si>
    <t>包括真菌D-肽聚糖检测动态比浊法</t>
  </si>
  <si>
    <t>酶促反应法减收</t>
  </si>
  <si>
    <t>250501040-1</t>
  </si>
  <si>
    <t>真菌D-葡聚糖检测(酶促反应法)</t>
  </si>
  <si>
    <t>真菌D-葡聚糖检测(真菌D-肽聚糖检测)</t>
  </si>
  <si>
    <t>250501040-2</t>
  </si>
  <si>
    <t>真菌D-葡聚糖检测(真菌D-肽聚糖检测动态比浊法)</t>
  </si>
  <si>
    <t>乙型肝炎病毒基因YMDD变异测定</t>
  </si>
  <si>
    <t>包括YIDD变异测定实时荧光定量法</t>
  </si>
  <si>
    <t>乙型肝炎病毒基因YMDD变异测定(YIDD变异测定)</t>
  </si>
  <si>
    <t>250501041-1</t>
  </si>
  <si>
    <t>乙型肝炎病毒基因YMDD变异测定(YIDD变异测定实时荧光定量法)</t>
  </si>
  <si>
    <t>分支杆菌菌种鉴定</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</si>
  <si>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</si>
  <si>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</si>
  <si>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药物敏感试验</t>
  </si>
  <si>
    <t>常规药敏定性试验</t>
  </si>
  <si>
    <t>常规药敏定量试验(MIC)</t>
  </si>
  <si>
    <t>真菌药敏试验</t>
  </si>
  <si>
    <t>结核菌药敏试验</t>
  </si>
  <si>
    <t>厌氧菌药敏试验</t>
  </si>
  <si>
    <t>血清杀菌水平测定</t>
  </si>
  <si>
    <t>联合药物敏感试验</t>
  </si>
  <si>
    <t>抗生素最小抑／杀菌浓度测定</t>
  </si>
  <si>
    <t>体液抗生素浓度测定</t>
  </si>
  <si>
    <t>包括氨基糖甙类药物等；色谱法</t>
  </si>
  <si>
    <t>免疫法减收</t>
  </si>
  <si>
    <t>体液抗生素浓度测定(免疫法)</t>
  </si>
  <si>
    <t>250502009-1</t>
  </si>
  <si>
    <t>250502009-2</t>
  </si>
  <si>
    <t>体液抗生素浓度测定(氨基糖甙类药物)</t>
  </si>
  <si>
    <t>肿瘤细胞化疗药物敏感试验</t>
  </si>
  <si>
    <t>其它检验试验</t>
  </si>
  <si>
    <t>肠毒素检测</t>
  </si>
  <si>
    <t>细菌毒素测定</t>
  </si>
  <si>
    <t>病原体乳胶凝集试验快速检测</t>
  </si>
  <si>
    <t>细菌分型</t>
  </si>
  <si>
    <t>包括各种细菌</t>
  </si>
  <si>
    <t>内毒素鲎定性试验</t>
  </si>
  <si>
    <t>内毒素鲎定量测定</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</si>
  <si>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</si>
  <si>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</si>
  <si>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t>
  </si>
  <si>
    <t>250503006-1</t>
  </si>
  <si>
    <t>内毒素鲎定量(光度法加收)</t>
  </si>
  <si>
    <t>O—129试验</t>
  </si>
  <si>
    <t>β—内酰胺酶试验</t>
  </si>
  <si>
    <t>超广谱β－内酰胺酶试验</t>
  </si>
  <si>
    <t>超广谱β-内酰胺酶试验</t>
  </si>
  <si>
    <t>耐万古霉素基因试验</t>
  </si>
  <si>
    <t>包括基因A、B、C</t>
  </si>
  <si>
    <t>每种基因</t>
  </si>
  <si>
    <t>耐万古霉素基因试验(基因A)</t>
  </si>
  <si>
    <t>250503010-1</t>
  </si>
  <si>
    <t>耐万古霉素基因试验(A)</t>
  </si>
  <si>
    <t>耐万古霉素基因试验(基因B)</t>
  </si>
  <si>
    <t>250503010-2</t>
  </si>
  <si>
    <t>耐万古霉素基因试验(B)</t>
  </si>
  <si>
    <t>耐万古霉素基因试验(基因C)</t>
  </si>
  <si>
    <t>250503010-3</t>
  </si>
  <si>
    <t>耐万古霉素基因试验(C)</t>
  </si>
  <si>
    <t>DNA探针技术查meeA基因</t>
  </si>
  <si>
    <t>梅毒荧光抗体FTA—ABS测定</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</si>
  <si>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</si>
  <si>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</si>
  <si>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</si>
  <si>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250503013-1</t>
  </si>
  <si>
    <t>高精度病毒载量分析(HIV(要求实际灵敏度达到20copies/mL)加收)</t>
  </si>
  <si>
    <t>抗甲状腺过氧化物酶抗体(A-TPO)测定</t>
  </si>
  <si>
    <t>性激素结合球蛋白(SHBG)测定</t>
  </si>
  <si>
    <t>总Ⅰ型胶原氨基端延长肽(Total-P1NP)测定</t>
  </si>
  <si>
    <t>样本类型：血液，尿液。样本采集、签收、处理，定标和质控，检测样本，审核结果，录入实验室信息系统或人工登记，发送报告；按规定处理废弃物；接受临床相关咨询。</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</si>
  <si>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</si>
  <si>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</si>
  <si>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CYP2C19基因的突变检测</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</si>
  <si>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</si>
  <si>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</si>
  <si>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6．临床寄生虫学检查</t>
  </si>
  <si>
    <t>寄生虫镜检</t>
  </si>
  <si>
    <t>粪寄生虫镜检</t>
  </si>
  <si>
    <t>包括寄生虫、原虫、虫卵镜检</t>
  </si>
  <si>
    <t>粪寄生虫镜检(寄生虫)</t>
  </si>
  <si>
    <t>250601001-1</t>
  </si>
  <si>
    <t>粪寄生虫镜检(原虫)</t>
  </si>
  <si>
    <t>250601001-2</t>
  </si>
  <si>
    <t>粪寄生虫镜检(虫卵)</t>
  </si>
  <si>
    <t>250601001-3</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</si>
  <si>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</si>
  <si>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</si>
  <si>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</si>
  <si>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</si>
  <si>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</si>
  <si>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</si>
  <si>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</si>
  <si>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</si>
  <si>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</si>
  <si>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</si>
  <si>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一般免疫学法：放免法、酶免法、免疫电泳法、免疫荧光法</t>
  </si>
  <si>
    <t>每种寄生虫检查计费一次；凝集法：血凝法、乳胶法减收；双扩法、免疫印迹法加收</t>
  </si>
  <si>
    <t>各种寄生虫免疫学检查(凝集法)</t>
  </si>
  <si>
    <t>250602001-1</t>
  </si>
  <si>
    <t>各种寄生虫免疫学检查(血凝法)</t>
  </si>
  <si>
    <t>250602001-2</t>
  </si>
  <si>
    <t>各种寄生虫免疫学检查(乳胶法)</t>
  </si>
  <si>
    <t>各种寄生虫免疫学检查(双扩法)</t>
  </si>
  <si>
    <t>250602001-3</t>
  </si>
  <si>
    <t>各种寄生虫免疫学检查(双扩法加收)</t>
  </si>
  <si>
    <t>各种寄生虫免疫学检查(免疫印迹法)</t>
  </si>
  <si>
    <t>250602001-4</t>
  </si>
  <si>
    <t>各种寄生虫免疫学检查(免疫印迹法加收)</t>
  </si>
  <si>
    <t>各种寄生虫免疫学检查(一般免疫学法)</t>
  </si>
  <si>
    <t>250602001-5</t>
  </si>
  <si>
    <t>各种寄生虫免疫学检查(放免法)</t>
  </si>
  <si>
    <t>250602001-6</t>
  </si>
  <si>
    <t>各种寄生虫免疫学检查(酶免法)</t>
  </si>
  <si>
    <t>250602001-7</t>
  </si>
  <si>
    <t>各种寄生虫免疫学检查(免疫电泳法)</t>
  </si>
  <si>
    <t>250602001-8</t>
  </si>
  <si>
    <t>各种寄生虫免疫学检查(免疫荧光法)</t>
  </si>
  <si>
    <t>7．遗传疾病的分子生物学诊断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</si>
  <si>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</si>
  <si>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</si>
  <si>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</si>
  <si>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</si>
  <si>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</si>
  <si>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</si>
  <si>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</si>
  <si>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</si>
  <si>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</si>
  <si>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</si>
  <si>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r>
      <rPr>
        <sz val="9"/>
        <rFont val="宋体"/>
        <charset val="134"/>
        <scheme val="major"/>
      </rPr>
      <t>含检验项目；</t>
    </r>
    <r>
      <rPr>
        <b/>
        <sz val="9"/>
        <rFont val="宋体"/>
        <charset val="134"/>
        <scheme val="major"/>
      </rPr>
      <t>删除：指时间分辨荧光免疫法</t>
    </r>
  </si>
  <si>
    <r>
      <rPr>
        <sz val="9"/>
        <rFont val="宋体"/>
        <charset val="134"/>
        <scheme val="major"/>
      </rPr>
      <t xml:space="preserve">同时查神经管缺陷加收 </t>
    </r>
    <r>
      <rPr>
        <sz val="9"/>
        <color rgb="FFFF0000"/>
        <rFont val="宋体"/>
        <charset val="134"/>
        <scheme val="major"/>
      </rPr>
      <t>30</t>
    </r>
    <r>
      <rPr>
        <sz val="9"/>
        <rFont val="宋体"/>
        <charset val="134"/>
        <scheme val="major"/>
      </rPr>
      <t>%；查18—3体综合症加收</t>
    </r>
    <r>
      <rPr>
        <sz val="9"/>
        <color rgb="FFFF0000"/>
        <rFont val="宋体"/>
        <charset val="134"/>
        <scheme val="major"/>
      </rPr>
      <t>20</t>
    </r>
    <r>
      <rPr>
        <sz val="9"/>
        <rFont val="宋体"/>
        <charset val="134"/>
        <scheme val="major"/>
      </rPr>
      <t>%。</t>
    </r>
    <r>
      <rPr>
        <b/>
        <sz val="9"/>
        <rFont val="宋体"/>
        <charset val="134"/>
        <scheme val="major"/>
      </rPr>
      <t>增加：指二联筛查，每增加一联加收 元</t>
    </r>
  </si>
  <si>
    <t>002507000100000-250700010</t>
  </si>
  <si>
    <t>250700010-1</t>
  </si>
  <si>
    <t>唐氏综合症筛查(同时查神经管缺陷加收)</t>
  </si>
  <si>
    <t>250700010-2</t>
  </si>
  <si>
    <t>唐氏综合症筛查(查18—3体综合症加收)</t>
  </si>
  <si>
    <t>002507000100000</t>
  </si>
  <si>
    <t>250700010-3</t>
  </si>
  <si>
    <t>唐氏综合症筛查（每增加一联加收）</t>
  </si>
  <si>
    <t>002507000100000-250700010-3</t>
  </si>
  <si>
    <t>性别基因(SRY)检测</t>
  </si>
  <si>
    <t>脱氧核糖核酸(DNA)倍体分析</t>
  </si>
  <si>
    <t>含DNA周期分析、DNA异倍体测定、细胞凋亡测定</t>
  </si>
  <si>
    <t>染色体分析</t>
  </si>
  <si>
    <t>染色体畸变率分析加收</t>
  </si>
  <si>
    <t>250700013-1</t>
  </si>
  <si>
    <t>染色体分析(染色体畸变率分析加收)</t>
  </si>
  <si>
    <t>培养细胞的染色体分析</t>
  </si>
  <si>
    <t>包括各种标本；含细胞培养和染色体分析</t>
  </si>
  <si>
    <t>羊水、绒毛细胞培养</t>
  </si>
  <si>
    <t>250700014-1</t>
  </si>
  <si>
    <t>脐血、外周血细胞培养减收</t>
  </si>
  <si>
    <t>250700014-2</t>
  </si>
  <si>
    <t>羊水、绒毛细胞培养(脐血细胞培养)</t>
  </si>
  <si>
    <t>250700014-3</t>
  </si>
  <si>
    <t>羊水、绒毛细胞培养(外周血细胞培养)</t>
  </si>
  <si>
    <t>002507000140000</t>
  </si>
  <si>
    <t>250700014-4</t>
  </si>
  <si>
    <t>培养细胞的染色体分析（产前诊断）</t>
  </si>
  <si>
    <t>各种标本</t>
  </si>
  <si>
    <t>产前诊断使用外周血减半收取</t>
  </si>
  <si>
    <t>250700014-401</t>
  </si>
  <si>
    <t>培养细胞的染色体分析（产前诊断使用外周血）</t>
  </si>
  <si>
    <t>苯丙氨酸测定(PKU)</t>
  </si>
  <si>
    <t>血苯丙酮酸定量</t>
  </si>
  <si>
    <t>白血病融合基因分型</t>
  </si>
  <si>
    <t>包括BCR-ABL、AML1-ETO/MTG8、PML-RARα、TEL-AML1、MLL-ENL、PBX-E2A等</t>
  </si>
  <si>
    <t>每种</t>
  </si>
  <si>
    <t>白血病融合基因分型(BCR-ABL)</t>
  </si>
  <si>
    <t>250700017-1</t>
  </si>
  <si>
    <t>白血病融合基因分型(AML1-ETO/MTG8)</t>
  </si>
  <si>
    <t>250700017-2</t>
  </si>
  <si>
    <t>白血病融合基因分型(PML-RARα)</t>
  </si>
  <si>
    <t>250700017-3</t>
  </si>
  <si>
    <t>白血病融合基因分型(TEL-AML1)</t>
  </si>
  <si>
    <t>250700017-4</t>
  </si>
  <si>
    <t>白血病融合基因分型(MLL-ENL)</t>
  </si>
  <si>
    <t>250700017-5</t>
  </si>
  <si>
    <t>白血病融合基因分型(PBX-E2A)</t>
  </si>
  <si>
    <t>250700017-6</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</si>
  <si>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</si>
  <si>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</si>
  <si>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</si>
  <si>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遗传性粘多糖贮积症酶活性检测</t>
  </si>
  <si>
    <t>标本类型：血液或羊水细胞。样本采集、签收、处理。分离及处理细胞，底物与样本反应，终止反应，荧光检测，分析酶活性。结果审核，发报告，接受临床咨询，废弃物处理。</t>
  </si>
  <si>
    <t>每个酶</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</si>
  <si>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</si>
  <si>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</si>
  <si>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地中海贫血基因检测</t>
  </si>
  <si>
    <t>α-地中海贫血基因检测</t>
  </si>
  <si>
    <t>β-地中海贫血基因检测</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</si>
  <si>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</si>
  <si>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</si>
  <si>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</si>
  <si>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</si>
  <si>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</si>
  <si>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单细胞水平单基因病检测(每增加一种单基因病检测加收)</t>
  </si>
  <si>
    <t>250700025-1</t>
  </si>
  <si>
    <t>(六)血型与配血</t>
  </si>
  <si>
    <t>ABO红细胞定型</t>
  </si>
  <si>
    <t>指血清定型(反定)</t>
  </si>
  <si>
    <t>微柱凝胶法加收</t>
  </si>
  <si>
    <t>260000001-1</t>
  </si>
  <si>
    <t>ABO红细胞定型(微柱凝胶法加收)</t>
  </si>
  <si>
    <t>ABO血型鉴定</t>
  </si>
  <si>
    <t>指正定法和反定法联合使用</t>
  </si>
  <si>
    <t>260000002-1</t>
  </si>
  <si>
    <t>ABO血型鉴定(微柱凝胶法加收)</t>
  </si>
  <si>
    <t>ABO亚型鉴定</t>
  </si>
  <si>
    <t>指仅鉴定RhD(o),不查其他抗体</t>
  </si>
  <si>
    <t>Rh血型鉴定</t>
  </si>
  <si>
    <t>指仅鉴定RhD(o)，不查其他抗体</t>
  </si>
  <si>
    <t>260000004-1</t>
  </si>
  <si>
    <t>Rh血型鉴定(微柱凝胶法加收)</t>
  </si>
  <si>
    <t>Rh血型其他抗原鉴定</t>
  </si>
  <si>
    <t>含Rh血型的C、c、E、e抗原鉴定</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</si>
  <si>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</si>
  <si>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</si>
  <si>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特殊血型抗原鉴定(P血型)</t>
  </si>
  <si>
    <t>260000006-1</t>
  </si>
  <si>
    <t>特殊血型抗原鉴定(Ii血型)</t>
  </si>
  <si>
    <t>260000006-2</t>
  </si>
  <si>
    <t>特殊血型抗原鉴定(Lewis血型)</t>
  </si>
  <si>
    <t>260000006-3</t>
  </si>
  <si>
    <t>特殊血型抗原鉴定(MNSs血型)</t>
  </si>
  <si>
    <t>260000006-4</t>
  </si>
  <si>
    <t>特殊血型抗原鉴定(Lutheran血型)</t>
  </si>
  <si>
    <t>260000006-5</t>
  </si>
  <si>
    <t>特殊血型抗原鉴定(Kell血型)</t>
  </si>
  <si>
    <t>260000006-6</t>
  </si>
  <si>
    <t>特殊血型抗原鉴定(Duffy血型)</t>
  </si>
  <si>
    <t>260000006-7</t>
  </si>
  <si>
    <t>特殊血型抗原鉴定(Kidd血型)</t>
  </si>
  <si>
    <t>260000006-8</t>
  </si>
  <si>
    <t>特殊血型抗原鉴定(Diego血型)</t>
  </si>
  <si>
    <t>260000006-9</t>
  </si>
  <si>
    <t>特殊血型抗原鉴定(Auberger血型)</t>
  </si>
  <si>
    <t>260000006-10</t>
  </si>
  <si>
    <t>特殊血型抗原鉴定(Sid血型)</t>
  </si>
  <si>
    <t>260000006-11</t>
  </si>
  <si>
    <t>特殊血型抗原鉴定(Colton血型)</t>
  </si>
  <si>
    <t>260000006-12</t>
  </si>
  <si>
    <t>特殊血型抗原鉴定(Yt血型)</t>
  </si>
  <si>
    <t>260000006-13</t>
  </si>
  <si>
    <t>特殊血型抗原鉴定(Dombrock血型)</t>
  </si>
  <si>
    <t>260000006-14</t>
  </si>
  <si>
    <t>特殊血型抗原鉴定(Vel血型)</t>
  </si>
  <si>
    <t>260000006-15</t>
  </si>
  <si>
    <t>特殊血型抗原鉴定(Scianna血型)</t>
  </si>
  <si>
    <t>260000006-16</t>
  </si>
  <si>
    <t>特殊血型抗原鉴定(Xg血型)</t>
  </si>
  <si>
    <t>260000006-17</t>
  </si>
  <si>
    <t>特殊血型抗原鉴定(Gerbich血型)</t>
  </si>
  <si>
    <t>260000006-18</t>
  </si>
  <si>
    <t>特殊血型抗原鉴定(Wright血型)</t>
  </si>
  <si>
    <t>260000006-19</t>
  </si>
  <si>
    <t>特殊血型抗原鉴定(Stoltzfus血型)</t>
  </si>
  <si>
    <t>260000006-20</t>
  </si>
  <si>
    <t>血型单特异性抗体鉴定</t>
  </si>
  <si>
    <t>以常规鉴定的8种谱红细胞为基数，每增加一种谱红细胞时加收14元</t>
  </si>
  <si>
    <t>血型单特异性抗体鉴定(增加谱红细胞加收)</t>
  </si>
  <si>
    <t>260000007-1</t>
  </si>
  <si>
    <t>血型单特异性抗体鉴定(以常规鉴定的8种谱红细胞为基数，每增加一种谱红细胞时加收)</t>
  </si>
  <si>
    <t>每种谱红细胞</t>
  </si>
  <si>
    <t>血型抗体特异性鉴定(吸收试验)</t>
  </si>
  <si>
    <t>血型抗体特异性鉴定(放散试验)</t>
  </si>
  <si>
    <t>血型抗体效价测定</t>
  </si>
  <si>
    <t>每个抗体</t>
  </si>
  <si>
    <t>盐水介质交叉配血</t>
  </si>
  <si>
    <t>特殊介质交叉配血</t>
  </si>
  <si>
    <t>指用于发现不全抗体；白蛋白法、Liss法、酶处理法、抗人球蛋白法、凝集胺法等</t>
  </si>
  <si>
    <t>每个方法</t>
  </si>
  <si>
    <t>260000012-1</t>
  </si>
  <si>
    <t>特殊介质交叉配血(微柱凝胶法加收)</t>
  </si>
  <si>
    <t>疑难交叉配血</t>
  </si>
  <si>
    <t>包括以下情况的交叉配血：ABO血型亚型不合、少见特殊血型、有血型特异性抗体者、冷球蛋白血症、自身免疫性溶血性贫血等</t>
  </si>
  <si>
    <t>260000013-1</t>
  </si>
  <si>
    <t>疑难交叉配血(ABO血型亚型不合)</t>
  </si>
  <si>
    <t>260000013-2</t>
  </si>
  <si>
    <t>疑难交叉配血(少见特殊血型)</t>
  </si>
  <si>
    <t>260000013-3</t>
  </si>
  <si>
    <t>疑难交叉配血(有血型特异性抗体者)</t>
  </si>
  <si>
    <t>260000013-4</t>
  </si>
  <si>
    <t>疑难交叉配血(冷球蛋白血症)</t>
  </si>
  <si>
    <t>260000013-5</t>
  </si>
  <si>
    <t>疑难交叉配血(自身免疫性溶血性贫血)</t>
  </si>
  <si>
    <t>唾液ABH血型物质测定</t>
  </si>
  <si>
    <t>Rh阴性确诊试验</t>
  </si>
  <si>
    <t>白细胞特异性和组织相关融性(HLA)抗体检测</t>
  </si>
  <si>
    <t>血小板特异性和组织相关融性(HLA)抗体检测</t>
  </si>
  <si>
    <t>红细胞系统血型抗体致新生儿溶血病检测</t>
  </si>
  <si>
    <t>260000018-1</t>
  </si>
  <si>
    <t>红细胞系统血型抗体致新生儿溶血病检测(微柱凝胶法加收)</t>
  </si>
  <si>
    <t>血小板交叉配合试验</t>
  </si>
  <si>
    <t>淋巴细胞毒试验</t>
  </si>
  <si>
    <t>包括一般试验和快速试验</t>
  </si>
  <si>
    <t>淋巴细胞毒试验(一般实验)</t>
  </si>
  <si>
    <t>260000020-1</t>
  </si>
  <si>
    <t>淋巴细胞毒试验(快速实验)</t>
  </si>
  <si>
    <t>260000020-2</t>
  </si>
  <si>
    <t>群体反应抗体检测</t>
  </si>
  <si>
    <t>人组织相容性抗原I类(HLA－I)分型</t>
  </si>
  <si>
    <t>人组织相容性抗原I类(HLA-I)分型</t>
  </si>
  <si>
    <t>血清学配型,包括可溶性HLA-I</t>
  </si>
  <si>
    <t>基因配型加收</t>
  </si>
  <si>
    <t>人组织相容性抗原I类(HLA－I)分型(基因配型)</t>
  </si>
  <si>
    <t>260000022-1</t>
  </si>
  <si>
    <t>人组织相容性抗原I类(HLA-I)分型(基因配型加收)</t>
  </si>
  <si>
    <t>人组织相容性抗原I类(HLA－I)分型(可溶性HLA-I)</t>
  </si>
  <si>
    <t>260000022-2</t>
  </si>
  <si>
    <t>人组织相容性抗原I类(HLA-I)分型(可溶性HLA-I)</t>
  </si>
  <si>
    <t>人组织相容性抗原II类(HLA－II)分型</t>
  </si>
  <si>
    <t>人组织相容性抗原II类(HLA-II)分型</t>
  </si>
  <si>
    <t>指血清学配型</t>
  </si>
  <si>
    <t>人组织相容性抗原II类(HLA－II)分型(基因配型)</t>
  </si>
  <si>
    <t>260000023-1</t>
  </si>
  <si>
    <t>人组织相容性抗原II类(HLA-II)分型(基因配型加收)</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</si>
  <si>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</si>
  <si>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</si>
  <si>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</si>
  <si>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</si>
  <si>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1．局部解剖诊断按全身解剖计费；2．传染病和特异性感染病尸体加收200元</t>
  </si>
  <si>
    <t>尸检病理诊断(传染病和特异性感染病尸体酌情加收)</t>
  </si>
  <si>
    <t>270100001-1</t>
  </si>
  <si>
    <t>尸检病理诊断(传染病和特异性感染病尸体加收)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</si>
  <si>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</si>
  <si>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</si>
  <si>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</si>
  <si>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</si>
  <si>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</si>
  <si>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</si>
  <si>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</si>
  <si>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以两张涂(压)片为基价，超过两张每增加一张加收10元</t>
  </si>
  <si>
    <t>细胞病理学检查与诊断(超过两张酌情加收)</t>
  </si>
  <si>
    <t>270200000-1</t>
  </si>
  <si>
    <t>超过两张每增加一张加收</t>
  </si>
  <si>
    <t>张</t>
  </si>
  <si>
    <t>以两张涂(压)片为基价</t>
  </si>
  <si>
    <t>体液细胞学检查与诊断</t>
  </si>
  <si>
    <t>包括胸水、腹水、心包液、脑脊液、精液、各种囊肿穿刺液、唾液、龈沟液的细胞学检查与诊断</t>
  </si>
  <si>
    <t>例</t>
  </si>
  <si>
    <t>需塑料包埋的标本加收5元</t>
  </si>
  <si>
    <t>体液细胞学检查与诊断(需塑料包埋的标本酌情加收)</t>
  </si>
  <si>
    <t>270200001-1</t>
  </si>
  <si>
    <t>体液细胞学检查与诊断(需塑料包埋的标本加收)</t>
  </si>
  <si>
    <t>体液细胞学检查与诊断(胸水)</t>
  </si>
  <si>
    <t>270200001-2</t>
  </si>
  <si>
    <t>体液细胞学检查与诊断(腹水)</t>
  </si>
  <si>
    <t>270200001-3</t>
  </si>
  <si>
    <t>体液细胞学检查与诊断(心包液)</t>
  </si>
  <si>
    <t>270200001-4</t>
  </si>
  <si>
    <t>体液细胞学检查与诊断(脑脊液)</t>
  </si>
  <si>
    <t>270200001-5</t>
  </si>
  <si>
    <t>体液细胞学检查与诊断(精液)</t>
  </si>
  <si>
    <t>270200001-6</t>
  </si>
  <si>
    <t>体液细胞学检查与诊断(各种囊肿穿刺液)</t>
  </si>
  <si>
    <t>270200001-7</t>
  </si>
  <si>
    <t>体液细胞学检查与诊断(唾液)</t>
  </si>
  <si>
    <t>270200001-8</t>
  </si>
  <si>
    <t>体液细胞学检查与诊断(龈沟液)</t>
  </si>
  <si>
    <t>270200001-9</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</si>
  <si>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</si>
  <si>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</si>
  <si>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</si>
  <si>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</si>
  <si>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</si>
  <si>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</si>
  <si>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脱落细胞学检查与诊断(子宫内膜)</t>
  </si>
  <si>
    <t>270200004-1</t>
  </si>
  <si>
    <t>脱落细胞学检查与诊断(宫颈)</t>
  </si>
  <si>
    <t>270200004-2</t>
  </si>
  <si>
    <t>脱落细胞学检查与诊断(阴道)</t>
  </si>
  <si>
    <t>270200004-3</t>
  </si>
  <si>
    <t>脱落细胞学检查与诊断(痰)</t>
  </si>
  <si>
    <t>270200004-4</t>
  </si>
  <si>
    <t>脱落细胞学检查与诊断(乳腺溢液)</t>
  </si>
  <si>
    <t>270200004-5</t>
  </si>
  <si>
    <t>脱落细胞学检查与诊断(窥镜刷片及其他脱落细胞)</t>
  </si>
  <si>
    <t>270200004-6</t>
  </si>
  <si>
    <t>脱落细胞学检查与诊断(窥镜刷片)</t>
  </si>
  <si>
    <t>270200004-7</t>
  </si>
  <si>
    <t>脱落细胞学检查与诊断(其他脱落细胞)</t>
  </si>
  <si>
    <t>细胞学计数</t>
  </si>
  <si>
    <t>包括支气管灌洗液、脑脊液等细胞的计数；不含骨髓涂片计数</t>
  </si>
  <si>
    <t>细胞学计数(支气管灌洗液)</t>
  </si>
  <si>
    <t>270200005-1</t>
  </si>
  <si>
    <t>细胞学计数(脑脊液)</t>
  </si>
  <si>
    <t>270200005-2</t>
  </si>
  <si>
    <t>3．组织病理学检查与诊断</t>
  </si>
  <si>
    <t>不含采集标本的临床操作、组织病理学标本的非常规诊断技术，如：电镜检查、组织化学与免疫组化染色、图象分析技术、流式细胞术、计算机细胞筛选技术、分子病理学检查等</t>
  </si>
  <si>
    <t>穿刺组织活检检查与诊断</t>
  </si>
  <si>
    <t>包括、肾、乳腺、体表肿块等穿刺组织活检及诊断</t>
  </si>
  <si>
    <t>穿刺组织活检检查与诊断(肾)</t>
  </si>
  <si>
    <t>270300001-1</t>
  </si>
  <si>
    <t>穿刺组织活检检查与诊断(乳腺)</t>
  </si>
  <si>
    <t>270300001-2</t>
  </si>
  <si>
    <t>穿刺组织活检检查与诊断(体表肿块)</t>
  </si>
  <si>
    <t>270300001-3</t>
  </si>
  <si>
    <t>内镜组织活检检查与诊断</t>
  </si>
  <si>
    <t>包括各种内镜采集的小组织标本的病理学检查与诊断</t>
  </si>
  <si>
    <t>以两个蜡块为基价，超过两个每增加一个加收10元</t>
  </si>
  <si>
    <t>内镜组织活检检查与诊断(超过两个每个加收)</t>
  </si>
  <si>
    <t>270300002-1</t>
  </si>
  <si>
    <t>内镜组织活检检查与诊断(以两个蜡块为基价，超过两个每增加一个加收)</t>
  </si>
  <si>
    <t>一个蜡块</t>
  </si>
  <si>
    <t>局部切除组织活检检查与诊断</t>
  </si>
  <si>
    <t>包括切除组织、咬取组织、切除肿块部分组织的活检</t>
  </si>
  <si>
    <t>局部切除组织活检检查与诊断(超过两个每个加收)</t>
  </si>
  <si>
    <t>270300003-1</t>
  </si>
  <si>
    <t>局部切除组织活检检查与诊断(以两个蜡块为基价，超过两个每增加一个加收)</t>
  </si>
  <si>
    <t>270300003-2</t>
  </si>
  <si>
    <t>局部切除组织活检检查与诊断(切除组织)</t>
  </si>
  <si>
    <t>270300003-3</t>
  </si>
  <si>
    <t>局部切除组织活检检查与诊断(咬取组织)</t>
  </si>
  <si>
    <t>270300003-4</t>
  </si>
  <si>
    <t>局部切除组织活检检查与诊断(切除肿块部分组织)</t>
  </si>
  <si>
    <t>骨髓组织活检检查与诊断</t>
  </si>
  <si>
    <t>指骨髓组织标本常规染色检查</t>
  </si>
  <si>
    <t>手术标本检查与诊断</t>
  </si>
  <si>
    <t>以两个蜡块为基价，超过两个每增加一个加收10元；塑料包埋加收10元</t>
  </si>
  <si>
    <t>270300005-1</t>
  </si>
  <si>
    <t>手术标本检查与诊断(以两个蜡块为基价，超过两个每增加一个加收)</t>
  </si>
  <si>
    <t>270300005-2</t>
  </si>
  <si>
    <t>手术标本检查与诊断(塑料包埋加收)</t>
  </si>
  <si>
    <t>截肢标本病理检查与诊断</t>
  </si>
  <si>
    <t>包括上下肢截肢标本等</t>
  </si>
  <si>
    <t>每肢、每指(趾)</t>
  </si>
  <si>
    <t>270300006-1</t>
  </si>
  <si>
    <t>截肢标本病理检查与诊断(上肢截肢标本)</t>
  </si>
  <si>
    <t>270300006-2</t>
  </si>
  <si>
    <t>截肢标本病理检查与诊断(下肢截肢标本)</t>
  </si>
  <si>
    <t>牙齿及骨骼磨片诊断(不脱钙)</t>
  </si>
  <si>
    <t>牙齿及骨骼磨片诊断(脱钙)</t>
  </si>
  <si>
    <t>颌骨样本及牙体牙周样本诊断</t>
  </si>
  <si>
    <t>以两个蜡块为基价，超过两个每增加一个加收；不脱钙直接切片标本加收</t>
  </si>
  <si>
    <t>颌骨样本及牙体牙周样本诊断(超过两个加收)</t>
  </si>
  <si>
    <t>270300009-1</t>
  </si>
  <si>
    <t>颌骨样本及牙体牙周样本诊断(以两个蜡块为基价，超过两个每增加一个加收)</t>
  </si>
  <si>
    <t>颌骨样本及牙体牙周样本诊断(不脱钙直接切片标本加收)</t>
  </si>
  <si>
    <t>270300009-2</t>
  </si>
  <si>
    <t>全器官大切片检查与诊断</t>
  </si>
  <si>
    <t>4．冰冻切片与快速石蜡切片检查与诊断</t>
  </si>
  <si>
    <t>不含非常规的特殊染色技术</t>
  </si>
  <si>
    <t>特异性感染标本加收30元</t>
  </si>
  <si>
    <t>冰冻切片与快速石蜡切片检查与诊断(特异性感染标本酌情加收)</t>
  </si>
  <si>
    <t>270400000-1</t>
  </si>
  <si>
    <t>特异性感染标本加收</t>
  </si>
  <si>
    <t>冰冻切片检查与诊断</t>
  </si>
  <si>
    <t>快速石蜡切片检查与诊断</t>
  </si>
  <si>
    <t>包括快速细胞病理诊断</t>
  </si>
  <si>
    <t>快速石蜡切片检查与诊断(快速细胞病理诊断)</t>
  </si>
  <si>
    <t>270400002-1</t>
  </si>
  <si>
    <t>5．特殊染色诊断技术</t>
  </si>
  <si>
    <t>特殊染色及酶组织化学染色诊断</t>
  </si>
  <si>
    <t>每个标本，每种染色</t>
  </si>
  <si>
    <t>增加：每个标本每种染色仪器法加收 元，最多不超过5种染色。</t>
  </si>
  <si>
    <t>002705000010000-270500001</t>
  </si>
  <si>
    <t>002705000010000</t>
  </si>
  <si>
    <t>270500001-1</t>
  </si>
  <si>
    <t>特殊染色及酶组织化学染色诊断（每个标本每种染色仪器法加收）</t>
  </si>
  <si>
    <t>002705000010000-270500001-1</t>
  </si>
  <si>
    <t>免疫组织化学染色诊断</t>
  </si>
  <si>
    <t>免疫荧光染色诊断</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</si>
  <si>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</si>
  <si>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</si>
  <si>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</si>
  <si>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</si>
  <si>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</si>
  <si>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</si>
  <si>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</si>
  <si>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</si>
  <si>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</si>
  <si>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</si>
  <si>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</si>
  <si>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</si>
  <si>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</si>
  <si>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包括SouthernNorthernWestern等杂交技术</t>
  </si>
  <si>
    <t>印迹杂交技术(Southern)</t>
  </si>
  <si>
    <t>270700002-1</t>
  </si>
  <si>
    <t>印迹杂交技术(Northern)</t>
  </si>
  <si>
    <t>270700002-2</t>
  </si>
  <si>
    <t>印迹杂交技术Western</t>
  </si>
  <si>
    <t>270700002-3</t>
  </si>
  <si>
    <t>印迹杂交技术(Western)</t>
  </si>
  <si>
    <t>脱氧核糖核酸(DNA)测序</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</si>
  <si>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</si>
  <si>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</si>
  <si>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t>002504030660000</t>
  </si>
  <si>
    <t>人乳头瘤病毒（HPV）E6/E7 mRNA检测</t>
  </si>
  <si>
    <t>样本采集、签收、处理，检测样本，审核结果，录入实验室信息系统或人工登记，发送报告；按规定处理废弃物；接受临床相关咨询。</t>
  </si>
  <si>
    <t>适应于感染高危14种HPV病毒阳性下进行</t>
  </si>
  <si>
    <t>002504030660000-270700005</t>
  </si>
  <si>
    <t>8．其他病理技术项目</t>
  </si>
  <si>
    <t>病理体视学检查与图象分析</t>
  </si>
  <si>
    <t>包括流式细胞仪、显微分光光度技术等</t>
  </si>
  <si>
    <t>病理体视学检查与图象分析(流式细胞仪)</t>
  </si>
  <si>
    <t>270800001-1</t>
  </si>
  <si>
    <t>病理体视学检查与图象分析(显微分光光度技术)</t>
  </si>
  <si>
    <t>270800001-2</t>
  </si>
  <si>
    <t>宫颈细胞学计算机辅助诊断</t>
  </si>
  <si>
    <t>膜式病变细胞采集术</t>
  </si>
  <si>
    <t>指细胞病理学检查中使用的特殊膜式细胞采集方法</t>
  </si>
  <si>
    <t>液基薄层细胞制片术</t>
  </si>
  <si>
    <t>包括液基细胞学薄片技术和液基细胞学超薄片技术</t>
  </si>
  <si>
    <t>液基细胞学超薄片技术加收50元</t>
  </si>
  <si>
    <t>液基薄层细胞制片术(液基细胞学超薄片技术)</t>
  </si>
  <si>
    <t>270800004-1</t>
  </si>
  <si>
    <t>液基薄层细胞制片术(液基细胞学超薄片技术加收)</t>
  </si>
  <si>
    <t>液基薄层细胞制片术(基细胞学薄片技术)</t>
  </si>
  <si>
    <t>270800004-2</t>
  </si>
  <si>
    <t>液基薄层细胞制片术(液基细胞学薄片技术)</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</si>
  <si>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</si>
  <si>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</si>
  <si>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</si>
  <si>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</si>
  <si>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</si>
  <si>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</si>
  <si>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</si>
  <si>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</si>
  <si>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</si>
  <si>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</si>
  <si>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“次”为每人次；以2张切片为基数，超过2张每增加1张，三甲医院加收100元/张，三乙医院加收85元/张；6张及以上切片，三甲医院不超过663元，三乙医院不超过564元；受邀方限三级医院</t>
  </si>
  <si>
    <t>270800009-1</t>
  </si>
  <si>
    <t>远程病理会诊(超过2张每增加1张加收)</t>
  </si>
  <si>
    <t>以2张切片为基数；6张及以上切片，三甲医院不超过663元，三乙医院不超过564元；受邀方限三级医院</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</si>
  <si>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</si>
  <si>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</si>
  <si>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三、临床诊疗类</t>
  </si>
  <si>
    <t>本类说明∶
1.本类包括临床各系统诊疗、经血管介入诊疗、手术治疗、物理治疗与康复，共计四类。本类编码为300000000。
2.在第二至四级分类中已经注明的共性除外内容，在第五级诊疗项目中不再一一列出。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4.说明中的"酌情加收"是指该项目的技术难度或成本因素增大较多，故在定价时应考虑适当增加一定的百分比例
5.所有诊疗项目中的活检均不含病理诊断的服务内容。
6.经血管介入诊疗项目单独分类立项，其它介入诊疗项目按国际疾病分类(ICD—10)方式分列在各相关系统项目中。</t>
  </si>
  <si>
    <t>(一)临床各系统诊疗</t>
  </si>
  <si>
    <t>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导管鞘、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5.诊疗中采用各种内镜治疗的可在原价基础上加收50%。诊疗项目名称中已明确规定使用某种仪器设备的，则该项目服务价格已含仪器设备的使用成本，不再加收。</t>
  </si>
  <si>
    <t>采用各种内镜治疗加收</t>
  </si>
  <si>
    <t>310000000-1</t>
  </si>
  <si>
    <t>在原价基础上加收50%，若诊疗项目名称中已明确规定使用某种仪器设备的,则该项目服务价格已含仪器设备的使用成本,不再加收。</t>
  </si>
  <si>
    <t>1．神经系统</t>
  </si>
  <si>
    <t>脑电图</t>
  </si>
  <si>
    <t>含深呼吸诱发，至少8导</t>
  </si>
  <si>
    <t>脑电发生源定位加收10元；术中监测按小时计价</t>
  </si>
  <si>
    <t>脑电图(脑电发生源定位)</t>
  </si>
  <si>
    <t>310100001-1</t>
  </si>
  <si>
    <t>脑电图(脑电发生源定位加收)</t>
  </si>
  <si>
    <t>310100001-2</t>
  </si>
  <si>
    <t>脑电图(术中监测)</t>
  </si>
  <si>
    <t>特殊脑电图</t>
  </si>
  <si>
    <t>包括特殊电极(鼻咽或蝶骨或皮层等)、特殊诱发</t>
  </si>
  <si>
    <t>特殊脑电图(特殊电极(鼻咽或蝶骨或皮层等))</t>
  </si>
  <si>
    <t>310100002-1</t>
  </si>
  <si>
    <t>特殊脑电图(特殊电极(鼻咽))</t>
  </si>
  <si>
    <t>310100002-2</t>
  </si>
  <si>
    <t>特殊脑电图(特殊电极(蝶骨))</t>
  </si>
  <si>
    <t>310100002-3</t>
  </si>
  <si>
    <t>特殊脑电图(特殊电极(皮层))</t>
  </si>
  <si>
    <t>特殊脑电图(特殊诱发)</t>
  </si>
  <si>
    <t>310100002-4</t>
  </si>
  <si>
    <t>脑地形图</t>
  </si>
  <si>
    <t>含二维脑地形图(至少16导)</t>
  </si>
  <si>
    <t>动态脑电图</t>
  </si>
  <si>
    <t>包括24小时脑电视频监测或脑电Holter</t>
  </si>
  <si>
    <t>动态脑电图(包括24小时脑电视频监测)</t>
  </si>
  <si>
    <t>310100004-1</t>
  </si>
  <si>
    <t>动态脑电图(24小时脑电视频监测)</t>
  </si>
  <si>
    <t>动态脑电图(脑电Holter)</t>
  </si>
  <si>
    <t>310100004-2</t>
  </si>
  <si>
    <t>脑电图录象监测</t>
  </si>
  <si>
    <t>含摄像观测患者行为及脑电图监测</t>
  </si>
  <si>
    <t>脑磁图</t>
  </si>
  <si>
    <t>神经传导速度测定</t>
  </si>
  <si>
    <t>含感觉神经与运动神经传导速度；包括重复神经电刺激</t>
  </si>
  <si>
    <t>每条神经</t>
  </si>
  <si>
    <t>神经传导速度测定(重复神经电刺激)</t>
  </si>
  <si>
    <t>310100007-1</t>
  </si>
  <si>
    <t>神经电图</t>
  </si>
  <si>
    <t>含检查F波、H反射、瞬目反射及重复神经电刺激</t>
  </si>
  <si>
    <t>体感诱发电位</t>
  </si>
  <si>
    <t>包括上肢体感诱发电位检查应含头皮、颈部、Erb氏点记录,下肢体感诱发电位检查应含头皮、腰部记录</t>
  </si>
  <si>
    <t>次、单肢</t>
  </si>
  <si>
    <t>诱发电位地形图分析加收15元;术中监测按小时计价</t>
  </si>
  <si>
    <t>体感诱发电位(诱发电位地形图分析加收)</t>
  </si>
  <si>
    <t>310100009-1</t>
  </si>
  <si>
    <t>310100009-2</t>
  </si>
  <si>
    <t>体感诱发电位(术中监测)</t>
  </si>
  <si>
    <t>体感诱发电位(上肢体感诱发电位检查应含头皮、颈部)</t>
  </si>
  <si>
    <t>310100009-3</t>
  </si>
  <si>
    <t>体感诱发电位(上肢体感诱发电位检查)</t>
  </si>
  <si>
    <t>应含头皮、颈部、Erb氏点记录</t>
  </si>
  <si>
    <t>体感诱发电位(Erb氏点记录或下肢体感诱发电位检查应含头皮、腰部记录)</t>
  </si>
  <si>
    <t>310100009-4</t>
  </si>
  <si>
    <t>体感诱发电位(下肢体感诱发电位检查)</t>
  </si>
  <si>
    <t>应含头皮、腰部记录</t>
  </si>
  <si>
    <t>运动诱发电位</t>
  </si>
  <si>
    <t>含大脑皮层和周围神经刺激</t>
  </si>
  <si>
    <t>术中监测按小时计价</t>
  </si>
  <si>
    <t>310100010-1</t>
  </si>
  <si>
    <t>运动诱发电位(术中监测)</t>
  </si>
  <si>
    <t>事件相关电位</t>
  </si>
  <si>
    <t>包括视觉、体感刺激P300与听觉P300</t>
  </si>
  <si>
    <t>增加N400检查加收30元</t>
  </si>
  <si>
    <t>事件相关电位(增加N400检查时加收)</t>
  </si>
  <si>
    <t>310100011-1</t>
  </si>
  <si>
    <t>事件相关电位(增加N400检查加收)</t>
  </si>
  <si>
    <t>事件相关电位(视觉刺激P300)</t>
  </si>
  <si>
    <t>310100011-2</t>
  </si>
  <si>
    <t>事件相关电位(体感刺激P300)</t>
  </si>
  <si>
    <t>310100011-3</t>
  </si>
  <si>
    <t>事件相关电位(听觉P300)</t>
  </si>
  <si>
    <t>310100011-4</t>
  </si>
  <si>
    <t>脑干听觉诱发电位</t>
  </si>
  <si>
    <t>术中颅神经监测</t>
  </si>
  <si>
    <t>颅内压监测</t>
  </si>
  <si>
    <t>感觉阈值测量</t>
  </si>
  <si>
    <t>包括感觉障碍电生理诊断</t>
  </si>
  <si>
    <t>感觉阈值测量(感觉障碍电生理诊断)</t>
  </si>
  <si>
    <t>310100015-1</t>
  </si>
  <si>
    <t>腰椎穿刺术</t>
  </si>
  <si>
    <t>含测压、注药</t>
  </si>
  <si>
    <t>儿科穿刺加收</t>
  </si>
  <si>
    <t>310100016-1</t>
  </si>
  <si>
    <t>腰椎穿刺术(儿科穿刺加收)</t>
  </si>
  <si>
    <t>侧脑室穿刺术</t>
  </si>
  <si>
    <t>包括引流、注药</t>
  </si>
  <si>
    <t>侧脑室穿刺术(引流)</t>
  </si>
  <si>
    <t>310100017-1</t>
  </si>
  <si>
    <t>侧脑室穿刺术(注药)</t>
  </si>
  <si>
    <t>310100017-2</t>
  </si>
  <si>
    <t>枕大池穿刺术</t>
  </si>
  <si>
    <t>硬脑膜下穿刺术</t>
  </si>
  <si>
    <t>周围神经活检术</t>
  </si>
  <si>
    <t>包括肌肉活检</t>
  </si>
  <si>
    <t>每个切口</t>
  </si>
  <si>
    <t>同一切口取肌肉和神经标本时以一项计价</t>
  </si>
  <si>
    <t>周围神经活检术(肌肉活检术)</t>
  </si>
  <si>
    <t>310100020-1</t>
  </si>
  <si>
    <t>周围神经活检术(肌肉活检)</t>
  </si>
  <si>
    <t>植物神经功能检查</t>
  </si>
  <si>
    <t>多功能神经肌肉功能监测</t>
  </si>
  <si>
    <t>包括表面肌电测定</t>
  </si>
  <si>
    <t>多功能神经肌肉功能监测(表面肌电测定)</t>
  </si>
  <si>
    <t>310100022-1</t>
  </si>
  <si>
    <t>肌电图</t>
  </si>
  <si>
    <t>包括眼肌电图</t>
  </si>
  <si>
    <t>每条肌肉</t>
  </si>
  <si>
    <t>肌电图(眼肌电图)</t>
  </si>
  <si>
    <t>310100023-1</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</si>
  <si>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</si>
  <si>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</si>
  <si>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</si>
  <si>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</si>
  <si>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</si>
  <si>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</si>
  <si>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</si>
  <si>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</si>
  <si>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经皮穿刺三叉神经半月节射频温控热凝术(感觉根射频温控热凝)</t>
  </si>
  <si>
    <t>310100029-1</t>
  </si>
  <si>
    <t>经皮穿刺三叉神经干注射术</t>
  </si>
  <si>
    <t>慢性小脑电刺激术</t>
  </si>
  <si>
    <t>肉毒素注射治疗</t>
  </si>
  <si>
    <t>含神经、肌肉各部位治疗</t>
  </si>
  <si>
    <t>肌肉注射减收</t>
  </si>
  <si>
    <t>310100032-1</t>
  </si>
  <si>
    <t>肉毒素注射治疗(肌肉注射)</t>
  </si>
  <si>
    <t>周围神经毁损术</t>
  </si>
  <si>
    <t>含神经穿刺及注射
。指射频法，基价包含二根神经</t>
  </si>
  <si>
    <t>二根神经以上每增加一根神经加收，无水酒精注射法减收</t>
  </si>
  <si>
    <t>310100033-1</t>
  </si>
  <si>
    <t>周围神经毁损术(二根神经以上每增加一根神经加收)</t>
  </si>
  <si>
    <t>一根神经</t>
  </si>
  <si>
    <t>310100033-2</t>
  </si>
  <si>
    <t>周围神经毁损术(无水酒精注射法)</t>
  </si>
  <si>
    <t>交感神经节毁损术</t>
  </si>
  <si>
    <t>指颈、胸、腰交感神经节穿刺及注射，含神经穿刺及注射。指射频法</t>
  </si>
  <si>
    <t>胸交感神经加收，无水酒精注射法减收</t>
  </si>
  <si>
    <t>交感神经节毁损术(胸交感神经酌情加收)</t>
  </si>
  <si>
    <t>310100034-1</t>
  </si>
  <si>
    <t>交感神经节毁损术(胸交感神经加收)</t>
  </si>
  <si>
    <t>310100034-2</t>
  </si>
  <si>
    <t>交感神经节毁损术(无水酒精注射法)</t>
  </si>
  <si>
    <t>功能性近红外光谱成像</t>
  </si>
  <si>
    <t>通过功能性近红外光成像技术,对神经疾病患者的脑功能和运动系统功能成像进行深入研究，配合影像学的研究结果,设计患者的运动疗法和方案。</t>
  </si>
  <si>
    <t>003101000210000</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</si>
  <si>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</si>
  <si>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</si>
  <si>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</si>
  <si>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术中监测按小时计价，不足1小时按1小时计费，每增加1小时加收223元，最多计费不超过679元</t>
  </si>
  <si>
    <t>310100036-1</t>
  </si>
  <si>
    <t>术中喉返神经功能监测（每增加1小时加收）</t>
  </si>
  <si>
    <t>良性阵发性位置性眩晕试验</t>
  </si>
  <si>
    <t>含位置试验及仰卧位滚转试验。</t>
  </si>
  <si>
    <t>2．内分泌系统</t>
  </si>
  <si>
    <t>检验费</t>
  </si>
  <si>
    <t>垂体兴奋试验</t>
  </si>
  <si>
    <t>含需取静脉血5次及结果分析</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</si>
  <si>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</si>
  <si>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</si>
  <si>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</si>
  <si>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</si>
  <si>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</si>
  <si>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</si>
  <si>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</si>
  <si>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</si>
  <si>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</si>
  <si>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</si>
  <si>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</si>
  <si>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</si>
  <si>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</si>
  <si>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</si>
  <si>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</si>
  <si>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</si>
  <si>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</si>
  <si>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</si>
  <si>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</si>
  <si>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</si>
  <si>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</si>
  <si>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</si>
  <si>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高渗盐水试验(口服高渗盐水试验)</t>
  </si>
  <si>
    <t>310203003-1</t>
  </si>
  <si>
    <t>高渗盐水试验(静脉点滴高渗盐水试验)</t>
  </si>
  <si>
    <t>310203003-2</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</si>
  <si>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</si>
  <si>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</si>
  <si>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</si>
  <si>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</si>
  <si>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</si>
  <si>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</si>
  <si>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含静脉点滴钙剂，测血钙、磷5次,尿钙、磷2次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</si>
  <si>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</si>
  <si>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</si>
  <si>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</si>
  <si>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</si>
  <si>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</si>
  <si>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</si>
  <si>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</si>
  <si>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</si>
  <si>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</si>
  <si>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</si>
  <si>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003303000080000</t>
  </si>
  <si>
    <t>甲状腺部分切除术</t>
  </si>
  <si>
    <t>术中甲状旁腺组织鉴别诊断</t>
  </si>
  <si>
    <t>术中显露甲状旁腺（1-4个），鉴别甲状旁腺组织，记录鉴别结论。不含手术治疗、不含病理学诊断。</t>
  </si>
  <si>
    <t>每标本</t>
  </si>
  <si>
    <t>003303000080000-310204007</t>
  </si>
  <si>
    <t>胰岛功能试验</t>
  </si>
  <si>
    <t>葡萄糖耐量试验</t>
  </si>
  <si>
    <t>含5次血糖测定；包括口服和静脉</t>
  </si>
  <si>
    <t>葡萄糖耐量试验(口服)</t>
  </si>
  <si>
    <t>310205001-1</t>
  </si>
  <si>
    <t>葡萄糖耐量试验(静脉)</t>
  </si>
  <si>
    <t>310205001-2</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</si>
  <si>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</si>
  <si>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</si>
  <si>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</si>
  <si>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</si>
  <si>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</si>
  <si>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</si>
  <si>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胰岛素释放试验(C肽释放试验)</t>
  </si>
  <si>
    <t>310205004-1</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</si>
  <si>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</si>
  <si>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</si>
  <si>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</si>
  <si>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</si>
  <si>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</si>
  <si>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</si>
  <si>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</si>
  <si>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</si>
  <si>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连续动态血糖监测</t>
  </si>
  <si>
    <t>指持续监测72小时，每24小时测定不少于288个血糖值</t>
  </si>
  <si>
    <t>监测用探头</t>
  </si>
  <si>
    <t>D-木糖耐量测定</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</si>
  <si>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</si>
  <si>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</si>
  <si>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</si>
  <si>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</si>
  <si>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</si>
  <si>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促肾上腺皮质激素(ACTH)兴奋试验(传统法)</t>
  </si>
  <si>
    <t>310206002-1</t>
  </si>
  <si>
    <t>促肾上腺皮质激素(ACTH)兴奋试验(肌注法)</t>
  </si>
  <si>
    <t>310206002-2</t>
  </si>
  <si>
    <t>过夜地塞米松抑制试验</t>
  </si>
  <si>
    <t>含血皮质醇测定2次</t>
  </si>
  <si>
    <t>地塞米松抑制试验</t>
  </si>
  <si>
    <t>含24小时尿17－羟皮质类固醇(17-OHCS),17－酮(17-KS)及皮质醇测定各5次；包括小、大剂量</t>
  </si>
  <si>
    <t>地塞米松抑制试验(小剂量)</t>
  </si>
  <si>
    <t>310206004-1</t>
  </si>
  <si>
    <t>地塞米松抑制试验(大剂量)</t>
  </si>
  <si>
    <t>310206004-2</t>
  </si>
  <si>
    <t>皮质素水试验</t>
  </si>
  <si>
    <t>含血皮质醇和ACTH测定各5次,测尿量8次,结果分析；包括水利尿试验</t>
  </si>
  <si>
    <t>皮质素水试验(水利尿试验)</t>
  </si>
  <si>
    <t>310206005-1</t>
  </si>
  <si>
    <t>醛固酮肾素测定卧立位试验</t>
  </si>
  <si>
    <t>含血醛固酮肾素测定2次</t>
  </si>
  <si>
    <t>低钠试验</t>
  </si>
  <si>
    <t>含血尿钾、钠、氯测定3次；包括高钠试验</t>
  </si>
  <si>
    <t>低钠试验(高钠试验)</t>
  </si>
  <si>
    <t>310206007-1</t>
  </si>
  <si>
    <t>钾负荷试验</t>
  </si>
  <si>
    <t>含血尿钾、钠测定4次</t>
  </si>
  <si>
    <t>安体舒通试验</t>
  </si>
  <si>
    <t>含测血尿钾、钠6
—8次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</si>
  <si>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</si>
  <si>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</si>
  <si>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</si>
  <si>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</si>
  <si>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</si>
  <si>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</si>
  <si>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</si>
  <si>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</si>
  <si>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</si>
  <si>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</si>
  <si>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可乐宁试验(哌唑嗪试验)</t>
  </si>
  <si>
    <t>310207002-1</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</si>
  <si>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</si>
  <si>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</si>
  <si>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</si>
  <si>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</si>
  <si>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</si>
  <si>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</si>
  <si>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</si>
  <si>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</si>
  <si>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</si>
  <si>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增加：包括垂体激素泵持续皮下注射促性腺激素释放激素</t>
  </si>
  <si>
    <t>输注管路、储药器</t>
  </si>
  <si>
    <t>003102080010000-310208001</t>
  </si>
  <si>
    <t>513102080050000</t>
  </si>
  <si>
    <t>垂体激素泵持续皮下注射促性腺激素释放激素</t>
  </si>
  <si>
    <t>310208001-1</t>
  </si>
  <si>
    <t>513102080050000-310208001-1</t>
  </si>
  <si>
    <t>人绒毛膜促性腺激素兴奋试验</t>
  </si>
  <si>
    <t>含3次性腺激素测定</t>
  </si>
  <si>
    <t>3．眼部</t>
  </si>
  <si>
    <t>普通视力检查</t>
  </si>
  <si>
    <t>含远视力、近视力、光机能(包括光感及光定位)、伪盲检查</t>
  </si>
  <si>
    <t>特殊视力检查</t>
  </si>
  <si>
    <t>包括儿童图形视力表、点视力表、条栅视力卡、视动性眼震仪</t>
  </si>
  <si>
    <t>每增加一项加收1元</t>
  </si>
  <si>
    <t>特殊视力检查(每增加一项加收)</t>
  </si>
  <si>
    <t>310300002-1</t>
  </si>
  <si>
    <t>特殊视力检查(儿童图形视力表)</t>
  </si>
  <si>
    <t>310300002-2</t>
  </si>
  <si>
    <t>特殊视力检查(点视力表)</t>
  </si>
  <si>
    <t>310300002-3</t>
  </si>
  <si>
    <t>特殊视力检查(条栅视力卡)</t>
  </si>
  <si>
    <t>310300002-4</t>
  </si>
  <si>
    <t>特殊视力检查(视动性眼震仪)</t>
  </si>
  <si>
    <t>310300002-5</t>
  </si>
  <si>
    <t>选择性观看检查</t>
  </si>
  <si>
    <t>视网膜视力检查</t>
  </si>
  <si>
    <t>视野检查</t>
  </si>
  <si>
    <t>只</t>
  </si>
  <si>
    <t>视野检查(电脑视野计)</t>
  </si>
  <si>
    <t>310300005-1</t>
  </si>
  <si>
    <t>电脑视野检查</t>
  </si>
  <si>
    <t>视野检查(动态视野计)</t>
  </si>
  <si>
    <t>310300005-2</t>
  </si>
  <si>
    <t>动态视野检查</t>
  </si>
  <si>
    <t>阿姆斯勒(Amsler)表检查</t>
  </si>
  <si>
    <t>验光</t>
  </si>
  <si>
    <t>包括检影、散瞳、云雾试验、试镜</t>
  </si>
  <si>
    <t>每增加一项加收2元</t>
  </si>
  <si>
    <t>验光(每增加一项加收)</t>
  </si>
  <si>
    <t>310300007-1</t>
  </si>
  <si>
    <t>验光(检影)</t>
  </si>
  <si>
    <t>310300007-2</t>
  </si>
  <si>
    <t>验光(散瞳)</t>
  </si>
  <si>
    <t>310300007-3</t>
  </si>
  <si>
    <t>验光(云雾试验)</t>
  </si>
  <si>
    <t>310300007-4</t>
  </si>
  <si>
    <t>验光(试镜)</t>
  </si>
  <si>
    <t>310300007-5</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</si>
  <si>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</si>
  <si>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</si>
  <si>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</si>
  <si>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</si>
  <si>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</si>
  <si>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</si>
  <si>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</si>
  <si>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</si>
  <si>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</si>
  <si>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</si>
  <si>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</si>
  <si>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</si>
  <si>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</si>
  <si>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</si>
  <si>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</si>
  <si>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</si>
  <si>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</si>
  <si>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色觉检查</t>
  </si>
  <si>
    <t>包括普通图谱法、FM-100Hue测试盒法、色觉仪法</t>
  </si>
  <si>
    <t>每增加一项加收0.5元</t>
  </si>
  <si>
    <t>色觉检查(每增加一项加收)</t>
  </si>
  <si>
    <t>310300020-1</t>
  </si>
  <si>
    <t>色觉检查(普通图谱法)</t>
  </si>
  <si>
    <t>310300020-2</t>
  </si>
  <si>
    <t>色觉检查(FM-100Hue测试盒法)</t>
  </si>
  <si>
    <t>310300020-3</t>
  </si>
  <si>
    <t>色觉检查(色觉仪法)</t>
  </si>
  <si>
    <t>310300020-4</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</si>
  <si>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</si>
  <si>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</si>
  <si>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</si>
  <si>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</si>
  <si>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</si>
  <si>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</si>
  <si>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</si>
  <si>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</si>
  <si>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</si>
  <si>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眼压检查(Schiotz眼压计法)</t>
  </si>
  <si>
    <t>310300027-1</t>
  </si>
  <si>
    <t>眼压检查(非接触眼压计法)</t>
  </si>
  <si>
    <t>310300027-2</t>
  </si>
  <si>
    <t>眼压检查(电眼压计法)</t>
  </si>
  <si>
    <t>310300027-3</t>
  </si>
  <si>
    <t>眼压检查(压平眼压计法)</t>
  </si>
  <si>
    <t>310300027-4</t>
  </si>
  <si>
    <t>眼压日曲线检查</t>
  </si>
  <si>
    <t>眼压描记</t>
  </si>
  <si>
    <t>眼球突出度测量</t>
  </si>
  <si>
    <t>包括米尺测量法、眼球突出计测量法</t>
  </si>
  <si>
    <t>眼球突出度测量(米尺测量法)</t>
  </si>
  <si>
    <t>310300030-1</t>
  </si>
  <si>
    <t>眼球突出度测量(眼球突出计测量法)</t>
  </si>
  <si>
    <t>310300030-2</t>
  </si>
  <si>
    <t>青光眼视网膜神经纤维层计算机图象分析</t>
  </si>
  <si>
    <t>含计算机图相分析；不含OCT、HRT及SLO</t>
  </si>
  <si>
    <t>增加定量分析另计价</t>
  </si>
  <si>
    <t>青光眼视网膜神经纤维层计算机图象分析(增加定量分析加收)</t>
  </si>
  <si>
    <t>310300031-1</t>
  </si>
  <si>
    <t>青光眼视网膜神经纤维层计算机图象分析(增加定量分析另计价)</t>
  </si>
  <si>
    <t>低视力助视器试验</t>
  </si>
  <si>
    <t>上睑下垂检查</t>
  </si>
  <si>
    <t>泪膜破裂时间测定</t>
  </si>
  <si>
    <t>泪液分泌功能测定</t>
  </si>
  <si>
    <t>泪道冲洗</t>
  </si>
  <si>
    <t>青光眼诱导试验</t>
  </si>
  <si>
    <t>包括饮水、暗室、妥拉苏林等</t>
  </si>
  <si>
    <t>青光眼诱导试验(饮水)</t>
  </si>
  <si>
    <t>310300037-1</t>
  </si>
  <si>
    <t>青光眼诱导试验(暗室)</t>
  </si>
  <si>
    <t>310300037-2</t>
  </si>
  <si>
    <t>青光眼诱导试验(妥拉苏林)</t>
  </si>
  <si>
    <t>310300037-3</t>
  </si>
  <si>
    <t>角膜荧光素染色检查</t>
  </si>
  <si>
    <t>角膜曲率测量</t>
  </si>
  <si>
    <t>角膜地形图检查</t>
  </si>
  <si>
    <t>角膜内皮镜检查</t>
  </si>
  <si>
    <t>录象记录按比例加收6元</t>
  </si>
  <si>
    <t>角膜内皮镜检查(录像记录加收)</t>
  </si>
  <si>
    <t>310300041-1</t>
  </si>
  <si>
    <t>角膜内皮镜检查(录象记录按比例加收)</t>
  </si>
  <si>
    <t>角膜厚度检查</t>
  </si>
  <si>
    <t>包括裂隙灯法、超声法</t>
  </si>
  <si>
    <t>角膜厚度检查(裂隙灯法)</t>
  </si>
  <si>
    <t>310300042-1</t>
  </si>
  <si>
    <t>角膜厚度检查(超声法)</t>
  </si>
  <si>
    <t>310300042-2</t>
  </si>
  <si>
    <t>角膜知觉检查</t>
  </si>
  <si>
    <t>巩膜透照检查</t>
  </si>
  <si>
    <t>含散瞳</t>
  </si>
  <si>
    <t>人工晶体度数测量</t>
  </si>
  <si>
    <t>前房深度测量</t>
  </si>
  <si>
    <t>包括裂隙灯法(测量周边前房及轴部前房)、前房深度测量仪法</t>
  </si>
  <si>
    <t>前房深度测量(裂隙灯法(测量周边前房及轴部前房))</t>
  </si>
  <si>
    <t>310300046-1</t>
  </si>
  <si>
    <t>前房深度测量(前房深度测量仪法)</t>
  </si>
  <si>
    <t>310300046-2</t>
  </si>
  <si>
    <t>房水荧光测定</t>
  </si>
  <si>
    <t>裂隙灯检查</t>
  </si>
  <si>
    <t>裂隙灯下眼底检查</t>
  </si>
  <si>
    <t>包括前置镜、三面镜、视网膜镜</t>
  </si>
  <si>
    <t>裂隙灯下眼底检查(前置镜)</t>
  </si>
  <si>
    <t>310300049-1</t>
  </si>
  <si>
    <t>裂隙灯下眼底检查(三面镜)</t>
  </si>
  <si>
    <t>310300049-2</t>
  </si>
  <si>
    <t>裂隙灯下眼底检查(视网膜镜)</t>
  </si>
  <si>
    <t>310300049-3</t>
  </si>
  <si>
    <t>裂隙灯下房角镜检查</t>
  </si>
  <si>
    <t>眼位照相</t>
  </si>
  <si>
    <t>眼前段照相</t>
  </si>
  <si>
    <t>眼底照相</t>
  </si>
  <si>
    <t>眼底血管造影</t>
  </si>
  <si>
    <t>包括眼底荧光血管造影(FFA)、靛青绿血管造影(ICGA)</t>
  </si>
  <si>
    <t>眼底血管造影(眼底荧光血管造影(FFA))</t>
  </si>
  <si>
    <t>310300054-1</t>
  </si>
  <si>
    <t>眼底血管造影(靛青绿血管造影(ICGA))</t>
  </si>
  <si>
    <t>310300054-2</t>
  </si>
  <si>
    <t>裂隙灯下眼底视神经立体照相</t>
  </si>
  <si>
    <t>眼底检查</t>
  </si>
  <si>
    <t>包括直接、间接眼底镜法；不含散瞳</t>
  </si>
  <si>
    <t>眼底检查(直接眼底镜法)</t>
  </si>
  <si>
    <t>310300056-1</t>
  </si>
  <si>
    <t>眼底检查(间接眼底镜法)</t>
  </si>
  <si>
    <t>310300056-2</t>
  </si>
  <si>
    <t>扫描激光眼底检查(SLO)</t>
  </si>
  <si>
    <t>视网膜裂孔定位检查</t>
  </si>
  <si>
    <t>包括直接检眼镜观察+测算、双目间接检眼镜观察+巩膜加压法</t>
  </si>
  <si>
    <t>视网膜裂孔定位检查(直接检眼镜观察+测算)</t>
  </si>
  <si>
    <t>310300058-1</t>
  </si>
  <si>
    <t>视网膜裂孔定位检查(双目间接检眼镜观察+巩膜加压法)</t>
  </si>
  <si>
    <t>310300058-2</t>
  </si>
  <si>
    <t>海德堡视网膜厚度检查(HRT)</t>
  </si>
  <si>
    <t>眼血流图</t>
  </si>
  <si>
    <t>视网膜动脉压测定</t>
  </si>
  <si>
    <t>临界融合频率检查</t>
  </si>
  <si>
    <t>超声生物显微镜检查(UBM)</t>
  </si>
  <si>
    <t>光学相干断层成相(OCT)</t>
  </si>
  <si>
    <t>含测眼球后极组织厚度及断面相</t>
  </si>
  <si>
    <t>“次”修订为：单眼</t>
  </si>
  <si>
    <t>巴医保规〔2023〕10号调整,巴医保规【2024】1号修订</t>
  </si>
  <si>
    <t>003103000640000-310300064</t>
  </si>
  <si>
    <t>视网膜电流图(ERG)</t>
  </si>
  <si>
    <t>包括图形视网膜电图(P-ERG)或多焦视网膜电图(m-ERG)</t>
  </si>
  <si>
    <t>视网膜电流图(ERG)(图形视网膜电图(P-ERG))</t>
  </si>
  <si>
    <t>310300065-1</t>
  </si>
  <si>
    <t>视网膜电流图(ERG)(图形视网膜电图(P-ERG)</t>
  </si>
  <si>
    <t>视网膜电流图(ERG)(多焦视网膜电图(m-ERG))</t>
  </si>
  <si>
    <t>310300065-2</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</si>
  <si>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</si>
  <si>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</si>
  <si>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</si>
  <si>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</si>
  <si>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</si>
  <si>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</si>
  <si>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</si>
  <si>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</si>
  <si>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</si>
  <si>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</si>
  <si>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</si>
  <si>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</si>
  <si>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</si>
  <si>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</si>
  <si>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</si>
  <si>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</si>
  <si>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</si>
  <si>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</si>
  <si>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</si>
  <si>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次/只</t>
  </si>
  <si>
    <t>准分子激光屈光性角膜矫正术(PRK)(准分子激光治疗性角膜矫正术(PTK))</t>
  </si>
  <si>
    <t>310300078-1</t>
  </si>
  <si>
    <t>激光原位角膜磨镶术(LASIK)</t>
  </si>
  <si>
    <t>飞秒激光角膜切削术加收(单侧)(不含术中一次性无菌患者接口组件材料)</t>
  </si>
  <si>
    <t>310300079-1</t>
  </si>
  <si>
    <t>激光原位角膜磨镶术(LASIK)(飞秒激光角膜切削术加收)</t>
  </si>
  <si>
    <t>(不含术中一次性无菌患者接口组件材料)</t>
  </si>
  <si>
    <t>视网膜激光光凝术</t>
  </si>
  <si>
    <t>激光治疗眼前节病</t>
  </si>
  <si>
    <t>包括治疗青光眼、晶状体囊膜切开、虹膜囊肿切除</t>
  </si>
  <si>
    <t>多波长激光加收40元</t>
  </si>
  <si>
    <t>激光治疗眼前节病(多波长激光加收)</t>
  </si>
  <si>
    <t>310300081-1</t>
  </si>
  <si>
    <t>激光治疗眼前节病(治疗青光眼)</t>
  </si>
  <si>
    <t>310300081-2</t>
  </si>
  <si>
    <t>激光治疗眼前节病(晶状体囊膜切开)</t>
  </si>
  <si>
    <t>310300081-3</t>
  </si>
  <si>
    <t>激光治疗眼前节病(虹膜囊肿切除)</t>
  </si>
  <si>
    <t>310300081-4</t>
  </si>
  <si>
    <t>铒激光眼科手术</t>
  </si>
  <si>
    <t>包括治疗白内障、晶体囊膜切开、晶体摘除</t>
  </si>
  <si>
    <t>铒激光眼科手术(治疗白内障)</t>
  </si>
  <si>
    <t>310300082-1</t>
  </si>
  <si>
    <t>铒激光眼科手术(晶体囊膜切开)</t>
  </si>
  <si>
    <t>310300082-2</t>
  </si>
  <si>
    <t>铒激光眼科手术(晶体摘除)</t>
  </si>
  <si>
    <t>310300082-3</t>
  </si>
  <si>
    <t>钬激光巩膜切除手术</t>
  </si>
  <si>
    <t>低功率氦-氖激光治疗</t>
  </si>
  <si>
    <t>包括温热激光</t>
  </si>
  <si>
    <t>低功率氦-氖激光治疗(温热激光)</t>
  </si>
  <si>
    <t>310300084-1</t>
  </si>
  <si>
    <t>电解倒睫</t>
  </si>
  <si>
    <t>包括拔倒睫</t>
  </si>
  <si>
    <t>电解倒睫(拔倒睫)</t>
  </si>
  <si>
    <t>310300085-1</t>
  </si>
  <si>
    <t>光动力疗法(PDT)</t>
  </si>
  <si>
    <t>含光敏剂配置、微泵注入药物、激光治疗</t>
  </si>
  <si>
    <t>光敏剂</t>
  </si>
  <si>
    <t>睑板腺按摩</t>
  </si>
  <si>
    <t>冲洗结膜囊</t>
  </si>
  <si>
    <t>睑结膜伪膜去除冲洗</t>
  </si>
  <si>
    <t>晶体囊截开术</t>
  </si>
  <si>
    <t>激光加收35元</t>
  </si>
  <si>
    <t>晶体囊截开术(激光加收)</t>
  </si>
  <si>
    <t>310300090-1</t>
  </si>
  <si>
    <t>取结膜结石</t>
  </si>
  <si>
    <t>沙眼磨擦压挤术</t>
  </si>
  <si>
    <t>眼部脓肿切开引流术</t>
  </si>
  <si>
    <t>球结膜下注射</t>
  </si>
  <si>
    <t>球后注射</t>
  </si>
  <si>
    <t>包括球周半球后、球旁</t>
  </si>
  <si>
    <t>球后注射(球周半球后)</t>
  </si>
  <si>
    <t>310300095-1</t>
  </si>
  <si>
    <t>球后注射(球旁)</t>
  </si>
  <si>
    <t>310300095-2</t>
  </si>
  <si>
    <t>眶上神经封闭</t>
  </si>
  <si>
    <t>肉毒杆菌素眼外肌注射</t>
  </si>
  <si>
    <t>包括治疗眼睑痉挛
、麻痹性斜视、上睑后退</t>
  </si>
  <si>
    <t>肉毒杆菌素眼外肌注射(治疗眼睑痉挛)</t>
  </si>
  <si>
    <t>310300097-1</t>
  </si>
  <si>
    <t>肉毒杆菌素眼外肌注射(麻痹性斜视)</t>
  </si>
  <si>
    <t>310300097-2</t>
  </si>
  <si>
    <t>肉毒杆菌素眼外肌注射(上睑后退)</t>
  </si>
  <si>
    <t>310300097-3</t>
  </si>
  <si>
    <t>协调器治疗</t>
  </si>
  <si>
    <t>后象治疗</t>
  </si>
  <si>
    <t>前房穿刺术</t>
  </si>
  <si>
    <t>包括前房冲洗术</t>
  </si>
  <si>
    <t>前房穿刺术(前房冲洗术)</t>
  </si>
  <si>
    <t>310300100-1</t>
  </si>
  <si>
    <t>前房注气术</t>
  </si>
  <si>
    <t>包括脉络膜上腔放液术</t>
  </si>
  <si>
    <t>前房注气术(脉络膜上腔放液术)</t>
  </si>
  <si>
    <t>310300101-1</t>
  </si>
  <si>
    <t>角膜异物剔除术</t>
  </si>
  <si>
    <t>角膜溃疡灼烙术</t>
  </si>
  <si>
    <t>眼部冷冻治疗</t>
  </si>
  <si>
    <t>包括治疗炎性肉芽肿、血管瘤、青光眼、角膜溃疡</t>
  </si>
  <si>
    <t>眼部冷冻治疗(炎性肉芽肿)</t>
  </si>
  <si>
    <t>310300104-1</t>
  </si>
  <si>
    <t>眼部冷冻治疗(血管瘤)</t>
  </si>
  <si>
    <t>310300104-2</t>
  </si>
  <si>
    <t>眼部冷冻治疗(青光眼)</t>
  </si>
  <si>
    <t>310300104-3</t>
  </si>
  <si>
    <t>眼部冷冻治疗(角膜溃疡)</t>
  </si>
  <si>
    <t>310300104-4</t>
  </si>
  <si>
    <t>泪小点扩张</t>
  </si>
  <si>
    <t>泪道探通术</t>
  </si>
  <si>
    <t>激光加收14元</t>
  </si>
  <si>
    <t>泪道探通术(激光加收)</t>
  </si>
  <si>
    <t>310300106-1</t>
  </si>
  <si>
    <t>双眼单视功能训练</t>
  </si>
  <si>
    <t>含双眼同时视、辐辏外展、融合</t>
  </si>
  <si>
    <t>弱视训练</t>
  </si>
  <si>
    <t>共焦激光角膜显微镜检查</t>
  </si>
  <si>
    <t>无创、快速显示角膜各层细胞结构层，探查病原体及排查眼表疾病，应用在角膜疾病的诊治。</t>
  </si>
  <si>
    <t>一次性角膜帽</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</si>
  <si>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</si>
  <si>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</si>
  <si>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</si>
  <si>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</si>
  <si>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</si>
  <si>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</si>
  <si>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</si>
  <si>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</si>
  <si>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</si>
  <si>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</si>
  <si>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</si>
  <si>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</si>
  <si>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</si>
  <si>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</si>
  <si>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</si>
  <si>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</si>
  <si>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声导抗测听(鼓室图)</t>
  </si>
  <si>
    <t>310401010-1</t>
  </si>
  <si>
    <t>声导抗测听(镫骨肌反射试验)</t>
  </si>
  <si>
    <t>310401010-2</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</si>
  <si>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</si>
  <si>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</si>
  <si>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</si>
  <si>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</si>
  <si>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</si>
  <si>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</si>
  <si>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</si>
  <si>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</si>
  <si>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耳声发射检查(自发性)</t>
  </si>
  <si>
    <t>310401015-1</t>
  </si>
  <si>
    <t>耳声发射检查(诱发性)</t>
  </si>
  <si>
    <t>310401015-2</t>
  </si>
  <si>
    <t>耳声发射检查(畸变产物耳声发射)</t>
  </si>
  <si>
    <t>310401015-3</t>
  </si>
  <si>
    <t>稳态听觉诱发反应</t>
  </si>
  <si>
    <t>中潜伏期诱发电位</t>
  </si>
  <si>
    <t>皮层慢反应</t>
  </si>
  <si>
    <t>迟期成分检查</t>
  </si>
  <si>
    <t>鼓岬电刺激反应</t>
  </si>
  <si>
    <t>眼震电图</t>
  </si>
  <si>
    <t>包括温度试验和自发眼震</t>
  </si>
  <si>
    <t>眼震电图(温度试验)</t>
  </si>
  <si>
    <t>310401021-1</t>
  </si>
  <si>
    <t>眼震电图(自发眼震)</t>
  </si>
  <si>
    <t>310401021-2</t>
  </si>
  <si>
    <t>平衡试验</t>
  </si>
  <si>
    <t>包括平板或平衡台试验、视动试验、旋转试验、甘油试验</t>
  </si>
  <si>
    <t>平衡试验(平板试验)</t>
  </si>
  <si>
    <t>310401022-1</t>
  </si>
  <si>
    <t>310401022-2</t>
  </si>
  <si>
    <t>平衡试验(平衡台试验)</t>
  </si>
  <si>
    <t>平衡试验(视动试验)</t>
  </si>
  <si>
    <t>310401022-3</t>
  </si>
  <si>
    <t>平衡试验(旋转试验)</t>
  </si>
  <si>
    <t>310401022-4</t>
  </si>
  <si>
    <t>平衡试验(甘油试验)</t>
  </si>
  <si>
    <t>310401022-5</t>
  </si>
  <si>
    <t>中耳共振频率测定</t>
  </si>
  <si>
    <t>听探子检查</t>
  </si>
  <si>
    <t>听力筛选试验</t>
  </si>
  <si>
    <t>耳鸣检查</t>
  </si>
  <si>
    <t>含匹配、频率和响度；包括他觉耳鸣检查</t>
  </si>
  <si>
    <t>耳鸣检查(他觉耳鸣检查)</t>
  </si>
  <si>
    <t>310401026-1</t>
  </si>
  <si>
    <t>定向条件反射测定</t>
  </si>
  <si>
    <t>含游戏测定和行为观察</t>
  </si>
  <si>
    <t>助听器选配试验</t>
  </si>
  <si>
    <t>含程控编程</t>
  </si>
  <si>
    <t>电子耳蜗编程</t>
  </si>
  <si>
    <t>真耳分析</t>
  </si>
  <si>
    <t>鼓膜贴补试验</t>
  </si>
  <si>
    <t>味觉试验</t>
  </si>
  <si>
    <t>包括电刺激法或直接法</t>
  </si>
  <si>
    <t>味觉试验(电刺激法)</t>
  </si>
  <si>
    <t>310401032-1</t>
  </si>
  <si>
    <t>味觉试验(直接法)</t>
  </si>
  <si>
    <t>310401032-2</t>
  </si>
  <si>
    <t>溢泪试验</t>
  </si>
  <si>
    <t>耳纤维内镜检查</t>
  </si>
  <si>
    <t>含图象记录及输出系统；包括完壁式乳突术后、视频耳内镜检查</t>
  </si>
  <si>
    <t>耳纤维内镜检查(完壁式乳突术后)</t>
  </si>
  <si>
    <t>310401034-1</t>
  </si>
  <si>
    <t>耳纤维内镜检查(视频耳内镜检查)</t>
  </si>
  <si>
    <t>310401034-2</t>
  </si>
  <si>
    <t>硬性耳内镜检查</t>
  </si>
  <si>
    <t>电耳镜检查</t>
  </si>
  <si>
    <t>耳显微镜检查</t>
  </si>
  <si>
    <t>西格氏耳镜检查</t>
  </si>
  <si>
    <t>包括瘘管试验、鼓膜按摩</t>
  </si>
  <si>
    <t>西格氏耳镜检查(瘘管试验)</t>
  </si>
  <si>
    <t>310401038-1</t>
  </si>
  <si>
    <t>西格氏耳镜检查(鼓膜按摩)</t>
  </si>
  <si>
    <t>310401038-2</t>
  </si>
  <si>
    <t>上鼓室冲洗术</t>
  </si>
  <si>
    <t>鼓膜穿刺术</t>
  </si>
  <si>
    <t>含抽液、注药</t>
  </si>
  <si>
    <t>耵聍冲洗</t>
  </si>
  <si>
    <t>包括耳道冲洗</t>
  </si>
  <si>
    <t>耵聍冲洗(耳道冲洗)</t>
  </si>
  <si>
    <t>310401041-1</t>
  </si>
  <si>
    <t>耳正负压治疗</t>
  </si>
  <si>
    <t>波氏法咽鼓管吹张</t>
  </si>
  <si>
    <t>导管法咽鼓管吹张</t>
  </si>
  <si>
    <t>耳药物烧灼</t>
  </si>
  <si>
    <t>鼓膜贴补治疗</t>
  </si>
  <si>
    <t>包括烧灼法、针拨法</t>
  </si>
  <si>
    <t>鼓膜贴补治疗(烧灼法)</t>
  </si>
  <si>
    <t>310401046-1</t>
  </si>
  <si>
    <t>鼓膜贴补治疗(针拨法)</t>
  </si>
  <si>
    <t>310401046-2</t>
  </si>
  <si>
    <t>耳神经阻滞</t>
  </si>
  <si>
    <t>耳廓假性囊肿穿刺压迫治疗</t>
  </si>
  <si>
    <t>含穿刺、抽吸和压迫、压迫材料；不含抽液检验</t>
  </si>
  <si>
    <t>耳部特殊治疗</t>
  </si>
  <si>
    <t>射频、激光、微波、冷冻、等离子等法可分别计价</t>
  </si>
  <si>
    <t>310401049-1</t>
  </si>
  <si>
    <t>耳部冷冻治疗</t>
  </si>
  <si>
    <t>310401049-2</t>
  </si>
  <si>
    <t>耳部激光、射频、微波治疗</t>
  </si>
  <si>
    <t>310401049-3</t>
  </si>
  <si>
    <t>耳部等离子治疗</t>
  </si>
  <si>
    <t>003104010490000</t>
  </si>
  <si>
    <t>耳鸣声学干预治疗</t>
  </si>
  <si>
    <t>通过合理匹配参数，进行调频调幅信号调控处理，制定个性化声学刺激信号，以抑制或减缓耳鸣。</t>
  </si>
  <si>
    <t>适用于扰人性耳鸣</t>
  </si>
  <si>
    <t>003104010490000-310401050</t>
  </si>
  <si>
    <t>鼻部诊疗</t>
  </si>
  <si>
    <t>鼻内镜检查</t>
  </si>
  <si>
    <t>视频镜加收10元</t>
  </si>
  <si>
    <t>鼻内镜检查(视频镜加收)</t>
  </si>
  <si>
    <t>310402001-1</t>
  </si>
  <si>
    <t>前鼻镜检查</t>
  </si>
  <si>
    <t>取消该项目</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</si>
  <si>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</si>
  <si>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</si>
  <si>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</si>
  <si>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</si>
  <si>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</si>
  <si>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</si>
  <si>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</si>
  <si>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</si>
  <si>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</si>
  <si>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</si>
  <si>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</si>
  <si>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</si>
  <si>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</si>
  <si>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鼻腔冲洗器</t>
  </si>
  <si>
    <t>鼻腔取活检术</t>
  </si>
  <si>
    <t>上颌窦穿刺术</t>
  </si>
  <si>
    <t>鼻窦冲洗</t>
  </si>
  <si>
    <t>鼻咽部活检术</t>
  </si>
  <si>
    <t>下鼻甲封闭术</t>
  </si>
  <si>
    <t>包括鼻丘封闭及硬化剂注射</t>
  </si>
  <si>
    <t>下鼻甲封闭术(鼻丘封闭)</t>
  </si>
  <si>
    <t>310402017-1</t>
  </si>
  <si>
    <t>下鼻甲封闭术(硬化剂注射)</t>
  </si>
  <si>
    <t>310402017-2</t>
  </si>
  <si>
    <t>鼻腔粘连分离术</t>
  </si>
  <si>
    <t>鼻负压置换治疗</t>
  </si>
  <si>
    <t>脱敏治疗</t>
  </si>
  <si>
    <t>快速脱敏治疗</t>
  </si>
  <si>
    <t>前鼻孔填塞</t>
  </si>
  <si>
    <t>后鼻孔填塞</t>
  </si>
  <si>
    <t>鼻异物取出</t>
  </si>
  <si>
    <t>鼻部特殊治疗</t>
  </si>
  <si>
    <t>射频、激光、微波、冷冻、等离子、聚焦超声、药物烧灼、电灼等法可分别计价</t>
  </si>
  <si>
    <t>310402025-1</t>
  </si>
  <si>
    <t>鼻部药物烧灼、电灼治疗</t>
  </si>
  <si>
    <t>310402025-2</t>
  </si>
  <si>
    <t>鼻部冷冻治疗</t>
  </si>
  <si>
    <t>310402025-3</t>
  </si>
  <si>
    <t>鼻部激光、射频、微波治疗</t>
  </si>
  <si>
    <t>310402025-4</t>
  </si>
  <si>
    <t>鼻部聚焦超声治疗</t>
  </si>
  <si>
    <t>310402025-5</t>
  </si>
  <si>
    <t>鼻部等离子治疗</t>
  </si>
  <si>
    <t>咽喉部诊疗</t>
  </si>
  <si>
    <t>喉声图</t>
  </si>
  <si>
    <t>含声门图</t>
  </si>
  <si>
    <t>喉频谱仪检查</t>
  </si>
  <si>
    <t>喉电图测试</t>
  </si>
  <si>
    <t>计算机嗓音疾病评估</t>
  </si>
  <si>
    <t>计算机言语疾病矫治</t>
  </si>
  <si>
    <t>纤维鼻咽镜检查</t>
  </si>
  <si>
    <t>间接鼻咽镜检查</t>
  </si>
  <si>
    <t>硬性鼻咽镜检查</t>
  </si>
  <si>
    <t>纤维喉镜检查</t>
  </si>
  <si>
    <t>电子镜加收14元</t>
  </si>
  <si>
    <t>纤维喉镜检查(电子镜加收)</t>
  </si>
  <si>
    <t>310403009-1</t>
  </si>
  <si>
    <t>喉动态镜检查</t>
  </si>
  <si>
    <t>直达喉镜检查</t>
  </si>
  <si>
    <t>包括前联合镜检查</t>
  </si>
  <si>
    <t>直达喉镜检查(前联合镜检查)</t>
  </si>
  <si>
    <t>310403011-1</t>
  </si>
  <si>
    <t>间接喉镜检查</t>
  </si>
  <si>
    <t>支撑喉镜检查</t>
  </si>
  <si>
    <t>咽封闭</t>
  </si>
  <si>
    <t>喉上神经封闭术</t>
  </si>
  <si>
    <t>咽部特殊治疗</t>
  </si>
  <si>
    <t>310403016-1</t>
  </si>
  <si>
    <t>咽部冷冻治疗</t>
  </si>
  <si>
    <t>310403016-2</t>
  </si>
  <si>
    <t>咽部激光、射频、微波治疗</t>
  </si>
  <si>
    <t>310403016-3</t>
  </si>
  <si>
    <t>咽部等离子治疗</t>
  </si>
  <si>
    <t>5．口腔颌面</t>
  </si>
  <si>
    <t>口腔特殊一次性卫生材料及器械、口腔特殊用药、传染病人特殊消耗物品</t>
  </si>
  <si>
    <t>口腔综合检查</t>
  </si>
  <si>
    <t>全口牙病系统检查与治疗设计</t>
  </si>
  <si>
    <t>包括各专业检查表；不含错合畸形诊断设计、种植治疗设计</t>
  </si>
  <si>
    <t>牙周专业检查加收2.5元</t>
  </si>
  <si>
    <t>全口牙病系统检查与治疗设计(牙周专业检查加收)</t>
  </si>
  <si>
    <t>310501001-1</t>
  </si>
  <si>
    <t>全口牙病系统检查与治疗设计(各专业检查表)</t>
  </si>
  <si>
    <t>310501001-2</t>
  </si>
  <si>
    <t>咬合检查</t>
  </si>
  <si>
    <t>不含咀嚼肌肌电图检查</t>
  </si>
  <si>
    <t>力测量检查</t>
  </si>
  <si>
    <t>合力测量检查</t>
  </si>
  <si>
    <t>咀嚼功能检查</t>
  </si>
  <si>
    <t>下颌运动检查</t>
  </si>
  <si>
    <t>包括髁状突运动轨迹描记</t>
  </si>
  <si>
    <t>下颌运动检查(髁状突运动轨迹描记)</t>
  </si>
  <si>
    <t>310501005-1</t>
  </si>
  <si>
    <t>唾液流量测定</t>
  </si>
  <si>
    <t>包括全唾液流量及单个腺体流量测定</t>
  </si>
  <si>
    <t>唾液流量测定(全唾液流量)</t>
  </si>
  <si>
    <t>310501006-1</t>
  </si>
  <si>
    <t>310501006-2</t>
  </si>
  <si>
    <t>唾液流量测定(单个腺体流量)</t>
  </si>
  <si>
    <t>口腔模型制备</t>
  </si>
  <si>
    <t>含口腔印模制取、石膏模型灌制、普通藻酸盐印摸材、普通石膏</t>
  </si>
  <si>
    <t>特殊印模材料、特殊模型材料</t>
  </si>
  <si>
    <t>单颌</t>
  </si>
  <si>
    <t>记存模型制备</t>
  </si>
  <si>
    <t>含印模制取、模型灌制、修正及取蜡型</t>
  </si>
  <si>
    <t>面部模型制备</t>
  </si>
  <si>
    <t>含印模制取、石膏模型灌制及修正</t>
  </si>
  <si>
    <t>常规面像检查</t>
  </si>
  <si>
    <t>常规面合像检查</t>
  </si>
  <si>
    <t>包括正侧位面像、微笑像、正侧位合像及上下颌合面像</t>
  </si>
  <si>
    <t>每片</t>
  </si>
  <si>
    <t>常规面合像检查(正侧位面像)</t>
  </si>
  <si>
    <t>310501010-1</t>
  </si>
  <si>
    <t>常规面合像检查(微笑像)</t>
  </si>
  <si>
    <t>310501010-2</t>
  </si>
  <si>
    <t>常规面合像检查(正侧位合像)</t>
  </si>
  <si>
    <t>310501010-3</t>
  </si>
  <si>
    <t>常规面合像检查(上下颌合面像)</t>
  </si>
  <si>
    <t>310501010-4</t>
  </si>
  <si>
    <t>口腔内镜检查</t>
  </si>
  <si>
    <t>每牙</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</si>
  <si>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</si>
  <si>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</si>
  <si>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</si>
  <si>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无回吸口腔治疗术</t>
  </si>
  <si>
    <t>结合精准、微创的口腔治疗技术使用新的动力工具在牙体预备、去腐、窝洞制备及口腔颌面外科局部手术过程中使用的无回吸治疗术。</t>
  </si>
  <si>
    <t>牙体牙髓检查</t>
  </si>
  <si>
    <t>牙髓活力检查</t>
  </si>
  <si>
    <t>包括冷测、热测、牙髓活力电测</t>
  </si>
  <si>
    <t>牙髓活力检查(冷测)</t>
  </si>
  <si>
    <t>310502001-1</t>
  </si>
  <si>
    <t>牙髓活力检查(热测)</t>
  </si>
  <si>
    <t>310502001-2</t>
  </si>
  <si>
    <t>牙髓活力检查(牙髓活力电测)</t>
  </si>
  <si>
    <t>310502001-3</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</si>
  <si>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</si>
  <si>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</si>
  <si>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</si>
  <si>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</si>
  <si>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</si>
  <si>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</si>
  <si>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</si>
  <si>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</si>
  <si>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</si>
  <si>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</si>
  <si>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</si>
  <si>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</si>
  <si>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</si>
  <si>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</si>
  <si>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</si>
  <si>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</si>
  <si>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菌斑微生物检测(刚果红负染法)</t>
  </si>
  <si>
    <t>310503005-1</t>
  </si>
  <si>
    <t>菌斑微生物检测(暗视野显微镜法)</t>
  </si>
  <si>
    <t>310503005-2</t>
  </si>
  <si>
    <t>菌斑微生物检测(Periocheck法)</t>
  </si>
  <si>
    <t>310503005-3</t>
  </si>
  <si>
    <t>口腔颌面功能检查</t>
  </si>
  <si>
    <t>面神经功能主观检测</t>
  </si>
  <si>
    <t>指美国耳、鼻、喉及头颈外科通用主观检测方法</t>
  </si>
  <si>
    <t>面神经功能电脑检测</t>
  </si>
  <si>
    <t>指用数码相机及专门的软件包
(QFES)而进行的客观检测方法</t>
  </si>
  <si>
    <t>面神经肌电图检查</t>
  </si>
  <si>
    <t>包括额、眼、上唇及下唇四个功能区</t>
  </si>
  <si>
    <t>每区</t>
  </si>
  <si>
    <t>每功能区均含双侧</t>
  </si>
  <si>
    <t>面神经肌电图检查(额)</t>
  </si>
  <si>
    <t>310504003-1</t>
  </si>
  <si>
    <t>均含双侧</t>
  </si>
  <si>
    <t>面神经肌电图检查(眼)</t>
  </si>
  <si>
    <t>310504003-2</t>
  </si>
  <si>
    <t>面神经肌电图检查(上唇)</t>
  </si>
  <si>
    <t>310504003-3</t>
  </si>
  <si>
    <t>面神经肌电图检查(下唇)</t>
  </si>
  <si>
    <t>310504003-4</t>
  </si>
  <si>
    <t>腭咽闭合功能检查</t>
  </si>
  <si>
    <t>包括鼻咽纤维镜进行鼻音计检查、语音仪检查、计算机语音检查；不含反馈治疗</t>
  </si>
  <si>
    <t>腭咽闭合功能检查(鼻咽纤维镜进行鼻音计检查)</t>
  </si>
  <si>
    <t>310504004-1</t>
  </si>
  <si>
    <t>腭咽闭合功能检查(语音仪检查)</t>
  </si>
  <si>
    <t>310504004-2</t>
  </si>
  <si>
    <t>腭咽闭合功能检查(计算机语音检查)</t>
  </si>
  <si>
    <t>310504004-3</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</si>
  <si>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</si>
  <si>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</si>
  <si>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</si>
  <si>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</si>
  <si>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正颌外科手术设计与面型预测(VTO技术：含X线头影测量、颌骨模板模拟手术及术后效果的预测)</t>
  </si>
  <si>
    <t>310505001-1</t>
  </si>
  <si>
    <t>正颌外科手术设计与面型预测(VTO技术)</t>
  </si>
  <si>
    <t>含X线头影测量、颌骨模板模拟手术及术后效果的预测</t>
  </si>
  <si>
    <t>正颌外科手术设计与面型预测(电子计算机技术：含电子计算机专家系统行X线头影测量与诊断、手术模拟与术后效果的预测)</t>
  </si>
  <si>
    <t>310505001-2</t>
  </si>
  <si>
    <t>正颌外科手术设计与面型预测(电子计算机技术)</t>
  </si>
  <si>
    <t>含电子计算机专家系统行X线头影测量与诊断、手术模拟与术后效果的预测</t>
  </si>
  <si>
    <t>云纹仪检查</t>
  </si>
  <si>
    <t>包括正位、侧位及斜位等各种位置的云纹照相及测量</t>
  </si>
  <si>
    <t>化妆品、照相底片及冲印</t>
  </si>
  <si>
    <t>云纹仪检查(正位云纹照相及测量)</t>
  </si>
  <si>
    <t>310505002-1</t>
  </si>
  <si>
    <t>云纹仪检查(侧位云纹照相及测量)</t>
  </si>
  <si>
    <t>310505002-2</t>
  </si>
  <si>
    <t>云纹仪检查(斜位云纹照相及测量)</t>
  </si>
  <si>
    <t>310505002-3</t>
  </si>
  <si>
    <t>模型外科设计</t>
  </si>
  <si>
    <t>含面弓转移、上合架、模型测量及模拟手术拼对等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</si>
  <si>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</si>
  <si>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</si>
  <si>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</si>
  <si>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</si>
  <si>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</si>
  <si>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</si>
  <si>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</si>
  <si>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</si>
  <si>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</si>
  <si>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特殊要求唇弓费用加收2.5元</t>
  </si>
  <si>
    <t>唇弓制备(特殊要求唇弓费用加收)</t>
  </si>
  <si>
    <t>310505005-1</t>
  </si>
  <si>
    <t>导板制备</t>
  </si>
  <si>
    <t>合导板制备</t>
  </si>
  <si>
    <t>含合导板制作、打磨、抛光，以及自凝牙托粉、单体、分离剂等</t>
  </si>
  <si>
    <t>特殊要求合导板费用加收2.5元</t>
  </si>
  <si>
    <t>合导板制备(特殊要求合导板费用加收)</t>
  </si>
  <si>
    <t>310505006-1</t>
  </si>
  <si>
    <t>口腔关节病检查</t>
  </si>
  <si>
    <t>颞颌关节系统检查设计</t>
  </si>
  <si>
    <t>含专业检查表；包括颞颌关节系统检查；不含关节镜等特殊检查</t>
  </si>
  <si>
    <t>每人次</t>
  </si>
  <si>
    <t>唾液量、流速、缓冲能力检查另收</t>
  </si>
  <si>
    <t>310506001-1</t>
  </si>
  <si>
    <t>颞颌关节系统检查设计(唾液量检查另收)</t>
  </si>
  <si>
    <t>310506001-2</t>
  </si>
  <si>
    <t>颞颌关节系统检查设计(流速检查另收)</t>
  </si>
  <si>
    <t>310506001-3</t>
  </si>
  <si>
    <t>颞颌关节系统检查设计(缓冲能力检查另收)</t>
  </si>
  <si>
    <t>颞颌关节系统检查设计(颞颌关节系统检查)</t>
  </si>
  <si>
    <t>310506001-4</t>
  </si>
  <si>
    <t>颞颌关节镜检查</t>
  </si>
  <si>
    <t>关节腔压力测定</t>
  </si>
  <si>
    <t>正畸检查</t>
  </si>
  <si>
    <t>错畸形初检</t>
  </si>
  <si>
    <t>错合畸形初检</t>
  </si>
  <si>
    <t>含咨询、检查、登记、正畸专业病历</t>
  </si>
  <si>
    <t>错畸形治疗设计</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</si>
  <si>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</si>
  <si>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</si>
  <si>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</si>
  <si>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使用计算机进行三维牙合模型测量和X线头影测量加收23元</t>
  </si>
  <si>
    <t>错合畸形治疗设计(使用计算机进行三维牙合模型测量和X线头影测量酌情加收)</t>
  </si>
  <si>
    <t>310507002-1</t>
  </si>
  <si>
    <t>错合畸形治疗设计(使用计算机进行三维牙合模型测量和X线头影测量加收)</t>
  </si>
  <si>
    <t>错合畸形治疗设计(牙合模型测量：含手工模型测量牙弓长度、拥挤度或三维牙合模型计算机测量)</t>
  </si>
  <si>
    <t>310507002-2</t>
  </si>
  <si>
    <t>错合畸形治疗设计(牙合模型测量)</t>
  </si>
  <si>
    <t>含手工模型测量牙弓长度、拥挤度或三维牙合模型计算机测量</t>
  </si>
  <si>
    <t>错合畸形治疗设计(模型诊断性排牙：含上下颌模型排牙)</t>
  </si>
  <si>
    <t>310507002-3</t>
  </si>
  <si>
    <t>错合畸形治疗设计(模型诊断性排牙)</t>
  </si>
  <si>
    <t>含上下颌模型排牙</t>
  </si>
  <si>
    <t>310507002-4</t>
  </si>
  <si>
    <t>错合畸形治疗设计(X线头影测量)</t>
  </si>
  <si>
    <t>含手工或计算机X线测量分析</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</si>
  <si>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</si>
  <si>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</si>
  <si>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</si>
  <si>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</si>
  <si>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</si>
  <si>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</si>
  <si>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</si>
  <si>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</si>
  <si>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</si>
  <si>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</si>
  <si>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</si>
  <si>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使用舌侧矫正器加收8元</t>
  </si>
  <si>
    <t>特殊矫治器复诊处置(使用舌侧矫正器加收)</t>
  </si>
  <si>
    <t>310507006-1</t>
  </si>
  <si>
    <t>特殊矫治器复诊处置(推杆式矫治)</t>
  </si>
  <si>
    <t>310507006-2</t>
  </si>
  <si>
    <t>错畸形正中位检查</t>
  </si>
  <si>
    <t>错合畸形正中和位检查</t>
  </si>
  <si>
    <t>含蜡堤制作塑料基托</t>
  </si>
  <si>
    <t>口腔修复检查</t>
  </si>
  <si>
    <t>光仪检查</t>
  </si>
  <si>
    <t>光合仪检查</t>
  </si>
  <si>
    <t>包括1.光合仪合力测量，2.牙列合接触状态检查，3.咬合仪检查</t>
  </si>
  <si>
    <t>光合仪检查(光合仪合力测量)</t>
  </si>
  <si>
    <t>310508001-1</t>
  </si>
  <si>
    <t>光合仪检查(牙列合接触状态检查)</t>
  </si>
  <si>
    <t>310508001-2</t>
  </si>
  <si>
    <t>光合仪检查(咬合仪检查)</t>
  </si>
  <si>
    <t>310508001-3</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</si>
  <si>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</si>
  <si>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</si>
  <si>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</si>
  <si>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</si>
  <si>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</si>
  <si>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</si>
  <si>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</si>
  <si>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</si>
  <si>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CT颌骨重建模拟种植设计加收14元</t>
  </si>
  <si>
    <t>种植治疗设计(CT颌骨重建模拟种植设计加收)</t>
  </si>
  <si>
    <t>310509001-1</t>
  </si>
  <si>
    <t>口腔一般治疗</t>
  </si>
  <si>
    <t>调</t>
  </si>
  <si>
    <t>调合</t>
  </si>
  <si>
    <t>氟防龋治疗</t>
  </si>
  <si>
    <t>包括局部涂氟、氟液含漱、氟打磨</t>
  </si>
  <si>
    <t>特殊材料</t>
  </si>
  <si>
    <t>氟防龋治疗(局部涂氟)</t>
  </si>
  <si>
    <t>310510002-1</t>
  </si>
  <si>
    <t>氟防龋治疗(氟液含漱)</t>
  </si>
  <si>
    <t>310510002-2</t>
  </si>
  <si>
    <t>氟防龋治疗(氟打磨)</t>
  </si>
  <si>
    <t>310510002-3</t>
  </si>
  <si>
    <t>牙脱敏治疗</t>
  </si>
  <si>
    <t>包括氟化钠、酚制剂等药物</t>
  </si>
  <si>
    <t>高分子脱敏剂；其他特殊材料</t>
  </si>
  <si>
    <t>使用激光脱敏仪加收1元</t>
  </si>
  <si>
    <t>牙脱敏治疗(使用激光脱敏仪加收)</t>
  </si>
  <si>
    <t>310510003-1</t>
  </si>
  <si>
    <t>牙脱敏治疗(氟化钠)</t>
  </si>
  <si>
    <t>310510003-2</t>
  </si>
  <si>
    <t>牙脱敏治疗(酚制剂)</t>
  </si>
  <si>
    <t>310510003-3</t>
  </si>
  <si>
    <t>口腔局部冲洗上药</t>
  </si>
  <si>
    <t>含冲洗、含漱；包括牙周袋内上药、粘膜病变部位上药</t>
  </si>
  <si>
    <t>口腔局部冲洗上药(牙周袋内上药)</t>
  </si>
  <si>
    <t>310510004-1</t>
  </si>
  <si>
    <t>口腔局部冲洗上药(粘膜病变部位上药)</t>
  </si>
  <si>
    <t>310510004-2</t>
  </si>
  <si>
    <t>不良修复体拆除</t>
  </si>
  <si>
    <t>包括不良修复体及不良充填体</t>
  </si>
  <si>
    <t>不良修复体拆除(不良修复体及不良充填体)</t>
  </si>
  <si>
    <t>310510005-1</t>
  </si>
  <si>
    <t>牙开窗助萌术</t>
  </si>
  <si>
    <t>包括各类阻生恒牙</t>
  </si>
  <si>
    <t>牙开窗助萌术(各类阻生恒牙)</t>
  </si>
  <si>
    <t>310510006-1</t>
  </si>
  <si>
    <t>口腔局部止血</t>
  </si>
  <si>
    <t>包括拔牙后出血、各种口腔内局部出血的清理创面、填塞或缝合</t>
  </si>
  <si>
    <t>特殊填塞或止血材料</t>
  </si>
  <si>
    <t>口腔局部止血(拔牙后出血)</t>
  </si>
  <si>
    <t>310510007-1</t>
  </si>
  <si>
    <t>口腔局部止血(各种口腔内局部出血的清理创面)</t>
  </si>
  <si>
    <t>310510007-2</t>
  </si>
  <si>
    <t>口腔局部止血(填塞)</t>
  </si>
  <si>
    <t>310510007-3</t>
  </si>
  <si>
    <t>口腔局部止血(缝合)</t>
  </si>
  <si>
    <t>310510007-4</t>
  </si>
  <si>
    <t>激光口内治疗</t>
  </si>
  <si>
    <t>包括1.根管处置，2.牙周处置，3.各种斑、痣、小肿物、溃疡治疗</t>
  </si>
  <si>
    <t>视病变范围增大加收3.5元</t>
  </si>
  <si>
    <t>激光口内治疗(视病变范围增大酌情加收)</t>
  </si>
  <si>
    <t>310510008-1</t>
  </si>
  <si>
    <t>激光口内治疗(视病变范围增大加收)</t>
  </si>
  <si>
    <t>激光口内治疗(根管处置)</t>
  </si>
  <si>
    <t>310510008-2</t>
  </si>
  <si>
    <t>激光口内治疗(牙周处置)</t>
  </si>
  <si>
    <t>310510008-3</t>
  </si>
  <si>
    <t>310510008-4</t>
  </si>
  <si>
    <t>激光口内治疗(各种斑)</t>
  </si>
  <si>
    <t>310510008-5</t>
  </si>
  <si>
    <t>激光口内治疗(各种痣)</t>
  </si>
  <si>
    <t>310510008-6</t>
  </si>
  <si>
    <t>激光口内治疗(各种小肿物)</t>
  </si>
  <si>
    <t>310510008-7</t>
  </si>
  <si>
    <t>激光口内治疗(各种溃疡)</t>
  </si>
  <si>
    <t>口内脓肿切开引流术</t>
  </si>
  <si>
    <t>牙外伤结扎固定术</t>
  </si>
  <si>
    <t>含局麻、复位、结扎固定及调合；包括牙根折、挫伤、脱位；不含根管治疗</t>
  </si>
  <si>
    <t>特殊结扎固定材料</t>
  </si>
  <si>
    <t>牙外伤结扎固定术(牙根折)</t>
  </si>
  <si>
    <t>310510010-1</t>
  </si>
  <si>
    <t>牙外伤结扎固定术(挫伤)</t>
  </si>
  <si>
    <t>310510010-2</t>
  </si>
  <si>
    <t>牙外伤结扎固定术(脱位)</t>
  </si>
  <si>
    <t>310510010-3</t>
  </si>
  <si>
    <t>拆除固定装置</t>
  </si>
  <si>
    <t>包括去除由各种原因使用的口腔固定材料</t>
  </si>
  <si>
    <t>拆除固定装置(去除由各种原因使用的口腔固定材料)</t>
  </si>
  <si>
    <t>310510011-1</t>
  </si>
  <si>
    <t>口腔活检术</t>
  </si>
  <si>
    <t>含口腔软组织活检</t>
  </si>
  <si>
    <t>牙体牙髓治疗</t>
  </si>
  <si>
    <t>简单充填术</t>
  </si>
  <si>
    <t>含备洞、垫底、洞型设计、国产充填材料；包括I、V类洞的充填</t>
  </si>
  <si>
    <t>每洞</t>
  </si>
  <si>
    <t>简单充填术(I、V类洞的充填)</t>
  </si>
  <si>
    <t>310511001-1</t>
  </si>
  <si>
    <t>简单充填术(I类洞)</t>
  </si>
  <si>
    <t>310511001-2</t>
  </si>
  <si>
    <t>简单充填术(V类洞)</t>
  </si>
  <si>
    <t>复杂充填术</t>
  </si>
  <si>
    <t>含龋齿的特殊检查(如检知液、光纤透照仪等)、备洞、垫底、洞形设计和充填；包括II、III、IV类洞及大面积缺损的充填、化学微创祛龋术</t>
  </si>
  <si>
    <t>复杂充填术(II、III、IV类洞及大面积缺损的充填)</t>
  </si>
  <si>
    <t>310511002-1</t>
  </si>
  <si>
    <t>复杂充填术(II类洞的充填)</t>
  </si>
  <si>
    <t>复杂充填术(化学微创祛龋术)</t>
  </si>
  <si>
    <t>310511002-2</t>
  </si>
  <si>
    <t>复杂充填术(II类洞的化学微创祛龋术)</t>
  </si>
  <si>
    <t>310511002-3</t>
  </si>
  <si>
    <t>复杂充填术(III类洞的充填)</t>
  </si>
  <si>
    <t>310511002-4</t>
  </si>
  <si>
    <t>复杂充填术(III类洞的化学微创祛龋术)</t>
  </si>
  <si>
    <t>310511002-5</t>
  </si>
  <si>
    <t>复杂充填术(IV类洞的充填)</t>
  </si>
  <si>
    <t>310511002-6</t>
  </si>
  <si>
    <t>复杂充填术(IV类洞的化学微创祛龋术)</t>
  </si>
  <si>
    <t>牙体桩钉固位修复术</t>
  </si>
  <si>
    <t>含备洞、垫底、洞形设计、打桩(钉)、充填；包括大面积缺损的充填</t>
  </si>
  <si>
    <t>各种特殊材料、桩、钉</t>
  </si>
  <si>
    <t>牙体桩钉固位修复术(大面积缺损的充填)</t>
  </si>
  <si>
    <t>310511003-1</t>
  </si>
  <si>
    <t>牙体缺损粘接修复术</t>
  </si>
  <si>
    <t>含牙体预备、酸蚀、粘接、充填</t>
  </si>
  <si>
    <t>充填体抛光术</t>
  </si>
  <si>
    <t>包括各类充填体的修整、抛光</t>
  </si>
  <si>
    <t>充填体抛光术(各类充填体的修整、抛光)</t>
  </si>
  <si>
    <t>310511005-1</t>
  </si>
  <si>
    <t>前牙美容修复术</t>
  </si>
  <si>
    <t>含牙体预备、酸蚀、粘接、修复；包括切角、切缘、关闭间隙、畸形牙改形、牙体缺陷和着色牙贴面等</t>
  </si>
  <si>
    <t>各种特殊材料</t>
  </si>
  <si>
    <t>前牙美容修复术(切角)</t>
  </si>
  <si>
    <t>310511006-1</t>
  </si>
  <si>
    <t>前牙美容修复术(切缘)</t>
  </si>
  <si>
    <t>310511006-2</t>
  </si>
  <si>
    <t>前牙美容修复术(关闭间隙)</t>
  </si>
  <si>
    <t>310511006-3</t>
  </si>
  <si>
    <t>前牙美容修复术(畸形牙改形)</t>
  </si>
  <si>
    <t>310511006-4</t>
  </si>
  <si>
    <t>前牙美容修复术(牙体缺陷)</t>
  </si>
  <si>
    <t>310511006-5</t>
  </si>
  <si>
    <t>前牙美容修复术(着色牙贴面)</t>
  </si>
  <si>
    <t>310511006-6</t>
  </si>
  <si>
    <t>树脂嵌体修复术</t>
  </si>
  <si>
    <t>含牙体预备和嵌体修复</t>
  </si>
  <si>
    <t>高嵌体修复加收4.5元</t>
  </si>
  <si>
    <t>树脂嵌体修复术(高嵌体修复加收)</t>
  </si>
  <si>
    <t>310511007-1</t>
  </si>
  <si>
    <t>橡皮障隔湿法</t>
  </si>
  <si>
    <t>含一次性橡皮布</t>
  </si>
  <si>
    <t>牙脱色术</t>
  </si>
  <si>
    <t>包括氟斑牙、四环素牙、变色牙</t>
  </si>
  <si>
    <t>使用特殊仪器加收0.5元</t>
  </si>
  <si>
    <t>牙脱色术(特殊仪器加收)</t>
  </si>
  <si>
    <t>310511009-1</t>
  </si>
  <si>
    <t>牙脱色术(使用特殊仪器加收)</t>
  </si>
  <si>
    <t>牙脱色术(氟斑牙)</t>
  </si>
  <si>
    <t>310511009-2</t>
  </si>
  <si>
    <t>牙脱色术(四环素牙)</t>
  </si>
  <si>
    <t>310511009-3</t>
  </si>
  <si>
    <t>牙脱色术(变色牙)</t>
  </si>
  <si>
    <t>310511009-4</t>
  </si>
  <si>
    <t>牙齿漂白术</t>
  </si>
  <si>
    <t>包括内漂白和外漂白</t>
  </si>
  <si>
    <t>使用特殊仪器加收</t>
  </si>
  <si>
    <t>牙齿漂白术(使用特殊仪器酌情加收)</t>
  </si>
  <si>
    <t>310511010-1</t>
  </si>
  <si>
    <t>牙齿漂白术(使用特殊仪器加收)</t>
  </si>
  <si>
    <t>牙齿漂白术(内漂白)</t>
  </si>
  <si>
    <t>310511010-2</t>
  </si>
  <si>
    <t>牙齿漂白术(外漂白)</t>
  </si>
  <si>
    <t>310511010-3</t>
  </si>
  <si>
    <t>盖髓术</t>
  </si>
  <si>
    <t>含备洞、间接盖髓或直接盖髓、垫底、安抚；包括龋齿的特殊检查</t>
  </si>
  <si>
    <t>特殊盖髓剂</t>
  </si>
  <si>
    <t>盖髓术(龋齿的特殊检查)</t>
  </si>
  <si>
    <t>310511011-1</t>
  </si>
  <si>
    <t>牙髓失活术</t>
  </si>
  <si>
    <t>含麻醉、开髓、备洞、封药</t>
  </si>
  <si>
    <t>开髓引流术</t>
  </si>
  <si>
    <r>
      <rPr>
        <sz val="9"/>
        <color theme="1"/>
        <rFont val="宋体"/>
        <charset val="134"/>
        <scheme val="major"/>
      </rPr>
      <t>含开髓。</t>
    </r>
    <r>
      <rPr>
        <b/>
        <sz val="9"/>
        <color theme="1"/>
        <rFont val="宋体"/>
        <charset val="134"/>
        <scheme val="major"/>
      </rPr>
      <t>删除：含麻醉</t>
    </r>
  </si>
  <si>
    <t>003105110130000-310511013</t>
  </si>
  <si>
    <t>干髓术</t>
  </si>
  <si>
    <t>含揭髓顶、切冠髓、FC浴、放置干髓剂等</t>
  </si>
  <si>
    <t>牙髓摘除术</t>
  </si>
  <si>
    <t>含揭髓顶、拔髓、荡洗根管</t>
  </si>
  <si>
    <t>根管预备</t>
  </si>
  <si>
    <t>含髓腔预备、根管预备、根管冲洗</t>
  </si>
  <si>
    <t>使用特殊仪器加收2.5元</t>
  </si>
  <si>
    <t>根管预备(使用特殊仪器加收)</t>
  </si>
  <si>
    <t>310511016-1</t>
  </si>
  <si>
    <t>根管充填术</t>
  </si>
  <si>
    <t>特殊充填材料(如各种银尖、钛尖等)</t>
  </si>
  <si>
    <t>使用特殊仪器(螺旋充填器、热牙胶装置等)加收2.5元</t>
  </si>
  <si>
    <t>根管充填术(使用特殊仪器加收)</t>
  </si>
  <si>
    <t>310511017-1</t>
  </si>
  <si>
    <t>根管充填术(使用特殊仪器(螺旋充填器、热牙胶装置等)加收)</t>
  </si>
  <si>
    <t>显微根管治疗术</t>
  </si>
  <si>
    <t>包括显微镜下复杂根管治疗、根尖屏障制备等</t>
  </si>
  <si>
    <t>显微根管治疗术(使用特殊仪器酌情加收)</t>
  </si>
  <si>
    <t>310511018-1</t>
  </si>
  <si>
    <t>显微根管治疗术(使用特殊仪器加收)</t>
  </si>
  <si>
    <t>显微根管治疗术(显微镜下复杂根管治疗)</t>
  </si>
  <si>
    <t>310511018-2</t>
  </si>
  <si>
    <t>显微根管治疗术(根尖屏障制备)</t>
  </si>
  <si>
    <t>310511018-3</t>
  </si>
  <si>
    <t>髓腔消毒术</t>
  </si>
  <si>
    <t>包括1．髓腔或根管消毒，2．瘘管治疗</t>
  </si>
  <si>
    <t>使用特殊仪器(微波仪等)加收1元</t>
  </si>
  <si>
    <t>髓腔消毒术(使用特殊仪器(微波仪等)酌情加收)</t>
  </si>
  <si>
    <t>310511019-1</t>
  </si>
  <si>
    <t>髓腔消毒术(使用特殊仪器(微波仪等)加收)</t>
  </si>
  <si>
    <t>髓腔消毒术(髓腔或根管消毒)</t>
  </si>
  <si>
    <t>310511019-2</t>
  </si>
  <si>
    <t>髓腔消毒术(髓腔消毒)</t>
  </si>
  <si>
    <t>310511019-3</t>
  </si>
  <si>
    <t>髓腔消毒术(根管消毒)</t>
  </si>
  <si>
    <t>髓腔消毒术(瘘管治疗)</t>
  </si>
  <si>
    <t>310511019-4</t>
  </si>
  <si>
    <t>牙髓塑化治疗术</t>
  </si>
  <si>
    <t>含根管预备及塑化</t>
  </si>
  <si>
    <t>根管再治疗术</t>
  </si>
  <si>
    <t>包括1．取根管内充物，2．疑难根管口的定位，3．不通根管的扩通，4.取根管内折断器械</t>
  </si>
  <si>
    <t>特殊仪器及器械</t>
  </si>
  <si>
    <t>使用显微镜、超声仪等特殊仪器加收5元</t>
  </si>
  <si>
    <t>根管再治疗术(使用显微镜、超声仪等特殊仪器加收)</t>
  </si>
  <si>
    <t>310511021-1</t>
  </si>
  <si>
    <t>根管再治疗术(取根管内充物)</t>
  </si>
  <si>
    <t>310511021-2</t>
  </si>
  <si>
    <t>根管再治疗术(疑难根管口的定位)</t>
  </si>
  <si>
    <t>310511021-3</t>
  </si>
  <si>
    <t>根管再治疗术(不通根管的扩通)</t>
  </si>
  <si>
    <t>310511021-4</t>
  </si>
  <si>
    <t>根管再治疗术(取根管内折断器械)</t>
  </si>
  <si>
    <t>310511021-5</t>
  </si>
  <si>
    <t>髓腔穿孔修补术</t>
  </si>
  <si>
    <t>包括髓腔或根管穿孔</t>
  </si>
  <si>
    <t>髓腔穿孔修补术(使用特殊仪器加收)</t>
  </si>
  <si>
    <t>310511022-1</t>
  </si>
  <si>
    <t>髓腔穿孔修补术(根管穿孔)</t>
  </si>
  <si>
    <t>310511022-3</t>
  </si>
  <si>
    <t>根管壁穿孔外科修补术</t>
  </si>
  <si>
    <t>含翻瓣、穿孔修补</t>
  </si>
  <si>
    <t>根管充填及特殊材料</t>
  </si>
  <si>
    <t>根管壁穿孔外科修补术(使用特殊仪器酌情加收)</t>
  </si>
  <si>
    <t>310511023-1</t>
  </si>
  <si>
    <t>根管壁穿孔外科修补术(使用特殊仪器加收)</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</si>
  <si>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</si>
  <si>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</si>
  <si>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</si>
  <si>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</si>
  <si>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</si>
  <si>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</si>
  <si>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</si>
  <si>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</si>
  <si>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劈裂牙治疗(取劈裂牙残片)</t>
  </si>
  <si>
    <t>310511026-1</t>
  </si>
  <si>
    <t>劈裂牙治疗(劈裂牙结扎)</t>
  </si>
  <si>
    <t>310511026-2</t>
  </si>
  <si>
    <t>后牙纵折固定术</t>
  </si>
  <si>
    <t>含麻醉固定、调合</t>
  </si>
  <si>
    <t>根管治疗及特殊固定材料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</si>
  <si>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</si>
  <si>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</si>
  <si>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</si>
  <si>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</si>
  <si>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</si>
  <si>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</si>
  <si>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</si>
  <si>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</si>
  <si>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</si>
  <si>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乳牙预成冠修复(合金冠修复乳磨牙大面积牙体缺损)</t>
  </si>
  <si>
    <t>310512003-1</t>
  </si>
  <si>
    <t>310512003-2</t>
  </si>
  <si>
    <t>乳牙预成冠修复(合金冠做保持器的固位体)</t>
  </si>
  <si>
    <t>儿童前牙树脂冠修复</t>
  </si>
  <si>
    <t>含牙体预备、试冠、粘结；包括树脂冠修复前牙大面积牙体缺损(外伤及龋患)</t>
  </si>
  <si>
    <t>儿童前牙树脂冠修复(树脂冠修复前牙大面积牙体缺损(外伤及龋患))</t>
  </si>
  <si>
    <t>310512004-1</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</si>
  <si>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</si>
  <si>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</si>
  <si>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</si>
  <si>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</si>
  <si>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</si>
  <si>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</si>
  <si>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</si>
  <si>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包括乳牙列或混合牙列部分错合畸形的矫治</t>
  </si>
  <si>
    <t>印模、模型材料、特殊矫正装置</t>
  </si>
  <si>
    <t>制戴活动矫正器(乳牙列部分错合畸形的矫治)</t>
  </si>
  <si>
    <t>310512007-1</t>
  </si>
  <si>
    <t>制戴活动矫正器(混合牙列部分错合畸形的矫治)</t>
  </si>
  <si>
    <t>310512007-2</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</si>
  <si>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</si>
  <si>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</si>
  <si>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</si>
  <si>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</si>
  <si>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</si>
  <si>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</si>
  <si>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</si>
  <si>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全牙列合垫固定术</t>
  </si>
  <si>
    <t>指用于恒牙外伤的治疗；含外伤牙的复位、固定、制作全牙列合垫、试戴、复查</t>
  </si>
  <si>
    <t>特殊材料、印模、模型制备</t>
  </si>
  <si>
    <t>活髓切断术</t>
  </si>
  <si>
    <t>牙周治疗</t>
  </si>
  <si>
    <t>洁治</t>
  </si>
  <si>
    <t>包括超声洁治或手工洁治；不含洁治后抛光</t>
  </si>
  <si>
    <t>洁治(超声洁治)</t>
  </si>
  <si>
    <t>310513001-1</t>
  </si>
  <si>
    <t>洁治(手工洁治)</t>
  </si>
  <si>
    <t>310513001-2</t>
  </si>
  <si>
    <t>龈下刮治</t>
  </si>
  <si>
    <t>包括龈下超声刮治或手工刮治</t>
  </si>
  <si>
    <t>后牙龈下刮治加收1元</t>
  </si>
  <si>
    <t>龈下刮治(后压龈下刮治加收)</t>
  </si>
  <si>
    <t>310513002-1</t>
  </si>
  <si>
    <t>龈下刮治(后牙龈下刮治加收)</t>
  </si>
  <si>
    <t>龈下刮治(龈下超声刮治)</t>
  </si>
  <si>
    <t>310513002-2</t>
  </si>
  <si>
    <t>龈下刮治(手工刮治)</t>
  </si>
  <si>
    <t>310513002-3</t>
  </si>
  <si>
    <t>牙周固定</t>
  </si>
  <si>
    <t>含结扎材料；包括结扎与联合固定</t>
  </si>
  <si>
    <t>特殊材料如树脂、高强纤维</t>
  </si>
  <si>
    <t>牙周固定(结扎)</t>
  </si>
  <si>
    <t>310513003-1</t>
  </si>
  <si>
    <t>牙周固定(联合固定)</t>
  </si>
  <si>
    <t>310513003-2</t>
  </si>
  <si>
    <t>去除牙周固定</t>
  </si>
  <si>
    <t>包括去除各种牙周固定材料</t>
  </si>
  <si>
    <t>牙面光洁术</t>
  </si>
  <si>
    <t>包括洁治后抛光、喷砂</t>
  </si>
  <si>
    <t>牙面光洁术(洁治后抛光)</t>
  </si>
  <si>
    <t>310513005-1</t>
  </si>
  <si>
    <t>牙面光洁术(洁治后喷砂)</t>
  </si>
  <si>
    <t>310513005-2</t>
  </si>
  <si>
    <t>牙龈保护剂塞治</t>
  </si>
  <si>
    <t>含牙龈表面及牙间隙</t>
  </si>
  <si>
    <t>特殊保护剂</t>
  </si>
  <si>
    <t>急性坏死性龈炎局部清创</t>
  </si>
  <si>
    <t>包括局部清创、药物冲洗及上药</t>
  </si>
  <si>
    <t>急性坏死性龈炎局部清创(药物冲洗)</t>
  </si>
  <si>
    <t>310513007-1</t>
  </si>
  <si>
    <t>急性坏死性龈炎局部清创(上药)</t>
  </si>
  <si>
    <t>310513007-2</t>
  </si>
  <si>
    <t>根面平整术</t>
  </si>
  <si>
    <t>包括手工根面平整</t>
  </si>
  <si>
    <t>超声根面平整加收2.5元</t>
  </si>
  <si>
    <t>根面平整术(超声根面平整加收)</t>
  </si>
  <si>
    <t>310513008-1</t>
  </si>
  <si>
    <t>根面平整术(手工根面平整)</t>
  </si>
  <si>
    <t>310513008-2</t>
  </si>
  <si>
    <t>513105130170000</t>
  </si>
  <si>
    <t>口腔抗菌光动力治疗</t>
  </si>
  <si>
    <t>牙周或种植体周灌注光敏剂，进行光动力治疗。治疗过程中全程监测患者是否出现不良反应，并及时处理。</t>
  </si>
  <si>
    <t>不与激光口内治疗同时计费</t>
  </si>
  <si>
    <t>粘膜治疗</t>
  </si>
  <si>
    <t>口腔粘膜病系统治疗设计</t>
  </si>
  <si>
    <t>口腔粘膜雾化治疗</t>
  </si>
  <si>
    <t>口腔粘膜病特殊治疗</t>
  </si>
  <si>
    <t>冷冻</t>
  </si>
  <si>
    <t>红外线、微波、频谱等法分别计价加收</t>
  </si>
  <si>
    <t>口腔粘膜病特殊治疗(红外线)</t>
  </si>
  <si>
    <t>310514003-1</t>
  </si>
  <si>
    <t>口腔粘膜病特殊治疗(红外线加收)</t>
  </si>
  <si>
    <t>口腔粘膜病特殊治疗(微波)</t>
  </si>
  <si>
    <t>310514003-2</t>
  </si>
  <si>
    <t>口腔粘膜病特殊治疗(微波加收)</t>
  </si>
  <si>
    <t>310514003-3</t>
  </si>
  <si>
    <t>口腔粘膜病特殊治疗(频谱加收)</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</si>
  <si>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</si>
  <si>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</si>
  <si>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</si>
  <si>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</si>
  <si>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</si>
  <si>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</si>
  <si>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</si>
  <si>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</si>
  <si>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</si>
  <si>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</si>
  <si>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</si>
  <si>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</si>
  <si>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</si>
  <si>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腭裂术后语音训练治疗(常规语音治疗)</t>
  </si>
  <si>
    <t>310515007-1</t>
  </si>
  <si>
    <t>腭裂术后语音训练治疗(鼻咽纤维镜反馈治疗)</t>
  </si>
  <si>
    <t>310515007-2</t>
  </si>
  <si>
    <t>腭裂术后语音训练治疗(鼻音计反馈治疗)</t>
  </si>
  <si>
    <t>310515007-3</t>
  </si>
  <si>
    <t>腭裂术后语音训练治疗(听说反馈治疗)</t>
  </si>
  <si>
    <t>310515007-4</t>
  </si>
  <si>
    <t>腭裂术后语音训练治疗(腭电图仪反馈治疗)</t>
  </si>
  <si>
    <t>310515007-5</t>
  </si>
  <si>
    <t>口腔颌面部各类冷冻治疗</t>
  </si>
  <si>
    <t>包括口腔及颌面部各类小肿物的冷冻治疗</t>
  </si>
  <si>
    <t>310515008-1</t>
  </si>
  <si>
    <t>口腔颌面部各类冷冻治疗(口腔及颌面部各类小肿物的冷冻治疗)</t>
  </si>
  <si>
    <t>口腔关节病治疗</t>
  </si>
  <si>
    <t>颞颌关节腔内封闭治疗</t>
  </si>
  <si>
    <t>包括封闭治疗或药物注射</t>
  </si>
  <si>
    <t>颞颌关节腔内封闭治疗(药物注射)</t>
  </si>
  <si>
    <t>310516001-1</t>
  </si>
  <si>
    <t>关节腔灌洗治疗</t>
  </si>
  <si>
    <t>调磨垫</t>
  </si>
  <si>
    <t>调磨合垫</t>
  </si>
  <si>
    <t>每次</t>
  </si>
  <si>
    <t>关节镜手术治疗</t>
  </si>
  <si>
    <t>包括颞下颌关节活检术或颞下颌关节盘复位术或骨关节病刨削术</t>
  </si>
  <si>
    <t>关节下腔治疗加收</t>
  </si>
  <si>
    <t>关节镜手术治疗(关节下腔治疗加收)</t>
  </si>
  <si>
    <t>310516004-1</t>
  </si>
  <si>
    <t>关节镜手术治疗(颞下颌关节活检术)</t>
  </si>
  <si>
    <t>310516004-2</t>
  </si>
  <si>
    <t>关节镜手术治疗(颞下颌关节盘复位术)</t>
  </si>
  <si>
    <t>310516004-3</t>
  </si>
  <si>
    <t>关节镜手术治疗(骨关节病刨削术)</t>
  </si>
  <si>
    <t>310516004-4</t>
  </si>
  <si>
    <t>固定修复</t>
  </si>
  <si>
    <t>各种特殊材料：冠、嵌体、桩核、根帽、贴面、桩冠、固定桥及特殊粘接材料和模型制备、特殊制作工艺</t>
  </si>
  <si>
    <t>冠修复</t>
  </si>
  <si>
    <t>含牙体预备,药线排龈蜡合记录,测色,技工室制作全冠,试戴修改全冠；包括全冠、半冠、3/4冠</t>
  </si>
  <si>
    <t>种植体冠修复加收23元</t>
  </si>
  <si>
    <t>310517001-1</t>
  </si>
  <si>
    <t>冠修复(种植体冠修复加收)</t>
  </si>
  <si>
    <t>冠修复(全冠)</t>
  </si>
  <si>
    <t>310517001-2</t>
  </si>
  <si>
    <t>冠修复(半冠)</t>
  </si>
  <si>
    <t>310517001-3</t>
  </si>
  <si>
    <t>冠修复(3/4冠)</t>
  </si>
  <si>
    <t>310517001-4</t>
  </si>
  <si>
    <t>嵌体修复</t>
  </si>
  <si>
    <t>含牙体预备，药线排龈，制取印模、模型，蜡合记录，技工室制作嵌体，试戴修改嵌体；包括嵌体、高嵌体、嵌体冠</t>
  </si>
  <si>
    <t>嵌体修复(高嵌体)</t>
  </si>
  <si>
    <t>310517002-1</t>
  </si>
  <si>
    <t>嵌体修复(嵌体冠)</t>
  </si>
  <si>
    <t>310517002-2</t>
  </si>
  <si>
    <t>桩核根帽修复</t>
  </si>
  <si>
    <t>含牙体预备，合记录，制作蜡型，技工室制作桩核、根帽，试戴修改桩核、根帽</t>
  </si>
  <si>
    <t>贴面修复</t>
  </si>
  <si>
    <t>含牙体预备，药线排龈，测色，技工室制作贴面，试戴贴面</t>
  </si>
  <si>
    <t>桩冠修复</t>
  </si>
  <si>
    <t>含牙体预备，合记录，制桩蜡型，技工室制作桩，试桩，制冠蜡型，技工室制作完成桩冠，试戴桩冠；包括简单桩冠，铸造桩冠</t>
  </si>
  <si>
    <t>桩冠修复(简单桩冠)</t>
  </si>
  <si>
    <t>310517005-1</t>
  </si>
  <si>
    <t>桩冠修复(铸造桩冠)</t>
  </si>
  <si>
    <t>310517005-2</t>
  </si>
  <si>
    <t>固定桥</t>
  </si>
  <si>
    <t>含牙体预备和药线排龈，蜡合记录，测色，技工室制作固定桥支架，固定桥支架试戴修改、技工室制作完成固定桥，固定桥试戴修改，金属固位体电解蚀刻处理；包括双端、单端固定桥、粘结桥(马里兰桥)</t>
  </si>
  <si>
    <t>固定桥(双端固定桥)</t>
  </si>
  <si>
    <t>310517006-1</t>
  </si>
  <si>
    <t>固定桥(单端固定桥)</t>
  </si>
  <si>
    <t>310517006-2</t>
  </si>
  <si>
    <t>固定桥(粘结桥(马里兰桥))</t>
  </si>
  <si>
    <t>310517006-3</t>
  </si>
  <si>
    <t>固定修复计算机辅助设计</t>
  </si>
  <si>
    <t>包括计算机辅助设计制作全冠、嵌体、固定桥</t>
  </si>
  <si>
    <t>固定修复计算机辅助设计(全冠)</t>
  </si>
  <si>
    <t>310517007-1</t>
  </si>
  <si>
    <t>固定修复计算机辅助设计(嵌体)</t>
  </si>
  <si>
    <t>310517007-2</t>
  </si>
  <si>
    <t>固定修复计算机辅助设计(固定桥)</t>
  </si>
  <si>
    <t>310517007-3</t>
  </si>
  <si>
    <t>咬合重建</t>
  </si>
  <si>
    <t>含全牙列固定修复咬合重建，改变原合关系，升高垂直距离咬合分析，X线头影测量，研究模型设计与修整，牙体预备，转移面弓与上颌架；包括复杂冠桥修复</t>
  </si>
  <si>
    <t>特殊设计费加收14元</t>
  </si>
  <si>
    <t>310517008-1</t>
  </si>
  <si>
    <t>咬合重建(特殊设计费加收)</t>
  </si>
  <si>
    <t>咬合重建(复杂冠桥修复)</t>
  </si>
  <si>
    <t>310517008-2</t>
  </si>
  <si>
    <t>粘结</t>
  </si>
  <si>
    <t>包括嵌体、冠、桩核粘结(酸蚀、消毒、粘固)</t>
  </si>
  <si>
    <t>特殊粘接剂</t>
  </si>
  <si>
    <t>粘结(嵌体)</t>
  </si>
  <si>
    <t>310517009-1</t>
  </si>
  <si>
    <t>粘结(冠)</t>
  </si>
  <si>
    <t>310517009-2</t>
  </si>
  <si>
    <t>粘结(桩核粘结(酸蚀、消毒、粘固))</t>
  </si>
  <si>
    <t>310517009-3</t>
  </si>
  <si>
    <t>可摘义齿修复</t>
  </si>
  <si>
    <t>各种特殊材料：活动桥、个别托盘、义齿、咬合板、软衬、局部义齿、总义齿、特制暂基托、附着体和模型制备、印模及模型材料</t>
  </si>
  <si>
    <t>活动桥</t>
  </si>
  <si>
    <t>包括普通弯制卡环、整体铸造卡环及支托活动桥</t>
  </si>
  <si>
    <t>活动桥(普通弯制卡环)</t>
  </si>
  <si>
    <t>310518001-1</t>
  </si>
  <si>
    <t>活动桥(整体铸造卡环)</t>
  </si>
  <si>
    <t>310518001-2</t>
  </si>
  <si>
    <t>活动桥(支托活动桥)</t>
  </si>
  <si>
    <t>310518001-3</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</si>
  <si>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</si>
  <si>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</si>
  <si>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塑料可摘局部义齿(普通弯制卡环塑料可摘局部义齿)</t>
  </si>
  <si>
    <t>310518002-1</t>
  </si>
  <si>
    <t>塑料可摘局部义齿(无卡环塑料可摘局部义齿)</t>
  </si>
  <si>
    <t>310518002-2</t>
  </si>
  <si>
    <t>塑料可摘局部义齿(普通覆盖义齿)</t>
  </si>
  <si>
    <t>310518002-3</t>
  </si>
  <si>
    <t>塑料可摘局部义齿(弹性隐形义齿)</t>
  </si>
  <si>
    <t>310518002-4</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</si>
  <si>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</si>
  <si>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</si>
  <si>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铸造可摘局部义齿(覆盖义齿)</t>
  </si>
  <si>
    <t>310518003-1</t>
  </si>
  <si>
    <t>美容义齿</t>
  </si>
  <si>
    <t>含各类义齿的基础上特殊造型、设计制作；包括双牙列义齿，化妆义齿</t>
  </si>
  <si>
    <t>特殊设计加收14元</t>
  </si>
  <si>
    <t>310518004-1</t>
  </si>
  <si>
    <t>美容义齿(特殊设计加收)</t>
  </si>
  <si>
    <t>美容义齿(双牙列义齿)</t>
  </si>
  <si>
    <t>310518004-2</t>
  </si>
  <si>
    <t>美容义齿(化妆义齿)</t>
  </si>
  <si>
    <t>310518004-3</t>
  </si>
  <si>
    <t>即刻义齿</t>
  </si>
  <si>
    <t>含拔牙前制作印模，制作模型及特殊修整，各类义齿的常规制作及消毒；包括拔牙前制作，拔牙后即刻或数日内戴入的各类塑料义齿和暂时义齿</t>
  </si>
  <si>
    <t>即刻义齿(拔牙前制作即刻义齿)</t>
  </si>
  <si>
    <t>310518005-1</t>
  </si>
  <si>
    <t>即刻义齿(拔牙前制作的各类塑料义齿和暂时义齿)</t>
  </si>
  <si>
    <t>即刻义齿(拔牙后即刻或数日内戴入的各类塑料义齿和暂时义齿)</t>
  </si>
  <si>
    <t>310518005-2</t>
  </si>
  <si>
    <t>即刻义齿(拔牙后即刻的各类塑料义齿和暂时义齿)</t>
  </si>
  <si>
    <t>310518005-3</t>
  </si>
  <si>
    <t>即刻义齿(拔牙后数日内戴入的各类塑料义齿和暂时义齿)</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</si>
  <si>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</si>
  <si>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</si>
  <si>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</si>
  <si>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附着体义齿(可摘义齿)</t>
  </si>
  <si>
    <t>310518006-1</t>
  </si>
  <si>
    <t>附着体义齿(固定义齿)</t>
  </si>
  <si>
    <t>310518006-2</t>
  </si>
  <si>
    <t>附着体义齿(活动固定联合修复)</t>
  </si>
  <si>
    <t>310518006-3</t>
  </si>
  <si>
    <t>总义齿</t>
  </si>
  <si>
    <t>含义齿设计，制个别托盘，制作双重印模、模型、合托,正中合关系记录，面弓转移，试排牙，总义齿试戴、修改，咬合检查，调整咬；包括覆盖义齿，无唇翼义齿</t>
  </si>
  <si>
    <t>铸造金属基托、金属加强网</t>
  </si>
  <si>
    <t>总义齿(覆盖义齿)</t>
  </si>
  <si>
    <t>310518007-1</t>
  </si>
  <si>
    <t>总义齿(无唇翼义齿)</t>
  </si>
  <si>
    <t>310518007-2</t>
  </si>
  <si>
    <t>修复体整理</t>
  </si>
  <si>
    <t>拆冠桥</t>
  </si>
  <si>
    <t>包括锤造冠</t>
  </si>
  <si>
    <t>铸造冠拆除加收2.5元</t>
  </si>
  <si>
    <t>拆冠桥(铸造冠拆除加收)</t>
  </si>
  <si>
    <t>310519001-1</t>
  </si>
  <si>
    <t>310519001-2</t>
  </si>
  <si>
    <t>拆冠桥(锤造冠)</t>
  </si>
  <si>
    <t>拆桩</t>
  </si>
  <si>
    <t>包括预成桩、各种材料的桩核</t>
  </si>
  <si>
    <t>拆桩(预成桩)</t>
  </si>
  <si>
    <t>310519002-1</t>
  </si>
  <si>
    <t>拆桩(各种材料的桩核)</t>
  </si>
  <si>
    <t>310519002-2</t>
  </si>
  <si>
    <t>加焊</t>
  </si>
  <si>
    <t>包括锡焊、金焊、银焊</t>
  </si>
  <si>
    <t>焊接材料</t>
  </si>
  <si>
    <t>每2mm缺隙</t>
  </si>
  <si>
    <t>＞2mm、激光焊接加收0.5元</t>
  </si>
  <si>
    <t>加焊(＞2mm加收)</t>
  </si>
  <si>
    <t>310519003-1</t>
  </si>
  <si>
    <t>加焊(激光焊接加收)</t>
  </si>
  <si>
    <t>310519003-2</t>
  </si>
  <si>
    <t>加焊(锡焊)</t>
  </si>
  <si>
    <t>310519003-3</t>
  </si>
  <si>
    <t>加焊(金焊)</t>
  </si>
  <si>
    <t>310519003-4</t>
  </si>
  <si>
    <t>加焊(银焊)</t>
  </si>
  <si>
    <t>310519003-5</t>
  </si>
  <si>
    <t>加装饰面</t>
  </si>
  <si>
    <t>包括桩冠、桥体</t>
  </si>
  <si>
    <t>加装饰面(桩冠)</t>
  </si>
  <si>
    <t>310519004-1</t>
  </si>
  <si>
    <t>加装饰面(桥体)</t>
  </si>
  <si>
    <t>310519004-2</t>
  </si>
  <si>
    <t>烤瓷冠崩瓷修理</t>
  </si>
  <si>
    <t>包括粘结、树脂修补</t>
  </si>
  <si>
    <t>烤瓷冠崩瓷修理(粘结)</t>
  </si>
  <si>
    <t>310519005-1</t>
  </si>
  <si>
    <t>烤瓷冠崩瓷修理(树脂修补)</t>
  </si>
  <si>
    <t>310519005-2</t>
  </si>
  <si>
    <t>调改义齿</t>
  </si>
  <si>
    <t>含检查、调合、调改外形、缓冲基托、调整卡环</t>
  </si>
  <si>
    <t>取局部关系记录</t>
  </si>
  <si>
    <t>取局部合关系记录</t>
  </si>
  <si>
    <t>指义齿组织面压痛衬印检查；含取印模、检查用衬印材料等</t>
  </si>
  <si>
    <t>特殊衬印材料</t>
  </si>
  <si>
    <t>取正中关系记录</t>
  </si>
  <si>
    <t>取正中合关系记录</t>
  </si>
  <si>
    <t>加人工牙</t>
  </si>
  <si>
    <t>各种人工牙材料</t>
  </si>
  <si>
    <t>义齿接长基托</t>
  </si>
  <si>
    <t>包括边缘、游离端、义齿鞍基</t>
  </si>
  <si>
    <t>各种基托材料</t>
  </si>
  <si>
    <t>义齿接长基托(边缘)</t>
  </si>
  <si>
    <t>310519010-1</t>
  </si>
  <si>
    <t>义齿接长基托(游离端)</t>
  </si>
  <si>
    <t>310519010-2</t>
  </si>
  <si>
    <t>义齿接长基托(义齿鞍基)</t>
  </si>
  <si>
    <t>310519010-3</t>
  </si>
  <si>
    <t>义齿裂纹及折裂修理</t>
  </si>
  <si>
    <t>含加固钢丝</t>
  </si>
  <si>
    <t>各种材料</t>
  </si>
  <si>
    <t>义齿组织面重衬</t>
  </si>
  <si>
    <t>包括硬衬、软衬</t>
  </si>
  <si>
    <t>各种材料费(自凝塑料、热凝塑料、光固化树脂、软塑料、橡胶)</t>
  </si>
  <si>
    <t>每厘米</t>
  </si>
  <si>
    <t>义齿组织面重衬(硬衬)</t>
  </si>
  <si>
    <t>310519012-1</t>
  </si>
  <si>
    <t>义齿组织面重衬(软衬)</t>
  </si>
  <si>
    <t>310519012-2</t>
  </si>
  <si>
    <t>加卡环</t>
  </si>
  <si>
    <t>含单臂、双臂、三臂卡环；包括加钢丝或铸造卡环</t>
  </si>
  <si>
    <t>各种卡环材料(钢丝弯制卡环，铸造钴铬合金、贵金属合金卡环)</t>
  </si>
  <si>
    <t>每卡环</t>
  </si>
  <si>
    <t>加卡环(加钢丝)</t>
  </si>
  <si>
    <t>310519013-1</t>
  </si>
  <si>
    <t>加卡环(铸造卡环)</t>
  </si>
  <si>
    <t>310519013-2</t>
  </si>
  <si>
    <t>增加铸造基托</t>
  </si>
  <si>
    <t>各种基托材料(钢、金合金)</t>
  </si>
  <si>
    <t>每件</t>
  </si>
  <si>
    <t>加支托</t>
  </si>
  <si>
    <t>加合支托</t>
  </si>
  <si>
    <t>各种合支托材料(钢丝支托、扁钢丝支托、铸造钴铬合金支托、铸造金合金支托)</t>
  </si>
  <si>
    <t>加铸面</t>
  </si>
  <si>
    <t>加铸面</t>
  </si>
  <si>
    <t>增加加固装置</t>
  </si>
  <si>
    <t>包括加固钢丝、网</t>
  </si>
  <si>
    <t>各种加固装置材料(金属丝，扁钢丝，尼龙网、预成不锈钢网、铸造不锈钢网、金网)</t>
  </si>
  <si>
    <t>增加加固装置(加固钢丝)</t>
  </si>
  <si>
    <t>310519017-1</t>
  </si>
  <si>
    <t>增加加固装置(网)</t>
  </si>
  <si>
    <t>310519017-2</t>
  </si>
  <si>
    <t>增加加固装置(加固网)</t>
  </si>
  <si>
    <t>加连接杆</t>
  </si>
  <si>
    <t>各种材料(预成杆、铸造不锈钢杆、铸造金杆)</t>
  </si>
  <si>
    <t>塑料面加高咬合</t>
  </si>
  <si>
    <t>塑料合面加高咬合</t>
  </si>
  <si>
    <t>材料费(自凝塑料、热凝塑料)</t>
  </si>
  <si>
    <t>弹性假牙龈</t>
  </si>
  <si>
    <t>镀金加工</t>
  </si>
  <si>
    <t>铸造加工</t>
  </si>
  <si>
    <t>指患者自带材料加工；包括所有铸造修复体</t>
  </si>
  <si>
    <t>310519022-1</t>
  </si>
  <si>
    <t>铸造加工(所有铸造修复体)</t>
  </si>
  <si>
    <t>配金加工</t>
  </si>
  <si>
    <t>仅限患者自备材料</t>
  </si>
  <si>
    <t>黄金材料加工</t>
  </si>
  <si>
    <t>加磁性固位体</t>
  </si>
  <si>
    <t>附着体增换</t>
  </si>
  <si>
    <t>包括附着体增加或更换</t>
  </si>
  <si>
    <t>附着体材料</t>
  </si>
  <si>
    <t>每附着体</t>
  </si>
  <si>
    <t>310519026-1</t>
  </si>
  <si>
    <t>附着体增换(附着体更换)</t>
  </si>
  <si>
    <t>颞下颌关节病修复治疗</t>
  </si>
  <si>
    <t>垫</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</si>
  <si>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</si>
  <si>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</si>
  <si>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</si>
  <si>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</si>
  <si>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</si>
  <si>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</si>
  <si>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含牙体预备；模型设计及手术预备；技工制作；临床戴入</t>
  </si>
  <si>
    <t>腭护板、导板材料、模型设备</t>
  </si>
  <si>
    <t>间接法制作、加放射治疗装置加收6元</t>
  </si>
  <si>
    <t>腭护板导板矫治(间接法制作加收)</t>
  </si>
  <si>
    <t>310521001-1</t>
  </si>
  <si>
    <t>腭护板导板矫治(加放射治疗装置加收)</t>
  </si>
  <si>
    <t>310521001-2</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</si>
  <si>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</si>
  <si>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</si>
  <si>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</si>
  <si>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</si>
  <si>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1．上或下颌骨一侧全切加收35元；2．分段或分区双重印模双收35元</t>
  </si>
  <si>
    <t>义颌修复(上或下颌骨一侧全切加收)</t>
  </si>
  <si>
    <t>310521002-1</t>
  </si>
  <si>
    <t>义颌修复(上颌骨一侧全切加收)</t>
  </si>
  <si>
    <t>310521002-2</t>
  </si>
  <si>
    <t>义颌修复(下颌骨一侧全切加收)</t>
  </si>
  <si>
    <t>义颌修复(分段或分区双重印模双收)</t>
  </si>
  <si>
    <t>310521002-3</t>
  </si>
  <si>
    <t>义颌修复(分段双重印模双收)</t>
  </si>
  <si>
    <t>310521002-4</t>
  </si>
  <si>
    <t>义颌修复(分区双重印模双收)</t>
  </si>
  <si>
    <t>义颌修复(中空阻塞器)</t>
  </si>
  <si>
    <t>310521002-5</t>
  </si>
  <si>
    <t>义颌修复(义齿)</t>
  </si>
  <si>
    <t>310521002-6</t>
  </si>
  <si>
    <t>义颌修复(义耳)</t>
  </si>
  <si>
    <t>310521002-7</t>
  </si>
  <si>
    <t>义颌修复(义鼻)</t>
  </si>
  <si>
    <t>310521002-8</t>
  </si>
  <si>
    <t>义颌修复(义眼)</t>
  </si>
  <si>
    <t>310521002-9</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</si>
  <si>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</si>
  <si>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</si>
  <si>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</si>
  <si>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t>
  </si>
  <si>
    <t>软腭抬高器治疗(咽阻塞器加收)</t>
  </si>
  <si>
    <t>310521003-1</t>
  </si>
  <si>
    <t>软腭抬高器治疗(制作上颌腭托)</t>
  </si>
  <si>
    <t>310521003-2</t>
  </si>
  <si>
    <t>软腭抬高器治疗(舌不良运动矫治器)</t>
  </si>
  <si>
    <t>310521003-3</t>
  </si>
  <si>
    <t>软腭抬高器治疗(咽阻塞器)</t>
  </si>
  <si>
    <t>310521003-4</t>
  </si>
  <si>
    <t>骨折后义齿夹板固位及板治疗</t>
  </si>
  <si>
    <t>骨折后义齿夹板固位及合板治疗</t>
  </si>
  <si>
    <t>包括上或下颌骨骨折</t>
  </si>
  <si>
    <t>义齿夹板材料</t>
  </si>
  <si>
    <t>骨折后义齿夹板固位及板治疗(上颌骨骨折)</t>
  </si>
  <si>
    <t>310521004-1</t>
  </si>
  <si>
    <t>骨折后义齿夹板固位及合板治疗(上颌骨骨折)</t>
  </si>
  <si>
    <t>骨折后义齿夹板固位及板治疗(下颌骨骨折)</t>
  </si>
  <si>
    <t>310521004-2</t>
  </si>
  <si>
    <t>骨折后义齿夹板固位及合板治疗(下颌骨骨折)</t>
  </si>
  <si>
    <t>正畸治疗</t>
  </si>
  <si>
    <t>特殊粘接材料</t>
  </si>
  <si>
    <t>乳牙期安氏I类错正畸治疗</t>
  </si>
  <si>
    <t>乳牙期安氏I类错合正畸治疗</t>
  </si>
  <si>
    <t>包括：1.含乳牙早失、乳前牙反合的矫治；2.使用间隙保持器、活动矫治器</t>
  </si>
  <si>
    <t>功能矫治器</t>
  </si>
  <si>
    <t>前牙或后牙开合、严重深覆合加收23元</t>
  </si>
  <si>
    <t>乳牙期安氏I类错合正畸治疗(前牙或后牙开合加收)</t>
  </si>
  <si>
    <t>310522001-1</t>
  </si>
  <si>
    <t>乳牙期安氏I类错合正畸治疗(前牙开合加收)</t>
  </si>
  <si>
    <t>310522001-2</t>
  </si>
  <si>
    <t>乳牙期安氏I类错合正畸治疗(后牙开合加收)</t>
  </si>
  <si>
    <t>310522001-3</t>
  </si>
  <si>
    <t>乳牙期安氏I类错合正畸治疗(严重深覆合加收)</t>
  </si>
  <si>
    <t>乳牙期安氏I类错合正畸治疗(含乳牙早失、乳前牙反合的矫治)</t>
  </si>
  <si>
    <t>310522001-4</t>
  </si>
  <si>
    <t>乳牙期安氏I类错合正畸治疗(乳牙早失的矫治)</t>
  </si>
  <si>
    <t>310522001-5</t>
  </si>
  <si>
    <t>乳牙期安氏I类错合正畸治疗(乳前牙反合的矫治)</t>
  </si>
  <si>
    <t>乳牙期安氏I类错合正畸治疗(使用间隙保持器、活动矫治器)</t>
  </si>
  <si>
    <t>310522001-6</t>
  </si>
  <si>
    <t>乳牙期安氏I类错合正畸治疗(使用间隙保持器)</t>
  </si>
  <si>
    <t>310522001-7</t>
  </si>
  <si>
    <t>乳牙期安氏I类错合正畸治疗(活动矫治器)</t>
  </si>
  <si>
    <t>替牙期安氏I类错活动矫治器正畸治疗</t>
  </si>
  <si>
    <t>替牙期安氏I类错合活动矫治器正畸治疗</t>
  </si>
  <si>
    <t>包括替牙障碍、不良口腔习惯的矫治</t>
  </si>
  <si>
    <t>活动矫治器增加的其他部件</t>
  </si>
  <si>
    <t>阻生齿开窗矫治加收69元</t>
  </si>
  <si>
    <t>310522002-1</t>
  </si>
  <si>
    <t>替牙期安氏I类错合活动矫治器正畸治疗(阻生齿开窗矫治加收)</t>
  </si>
  <si>
    <t>替牙期安氏I类错合活动矫治器正畸治疗(替牙障碍)</t>
  </si>
  <si>
    <t>310522002-2</t>
  </si>
  <si>
    <t>替牙期安氏I类错合活动矫治器正畸治疗(不良口腔习惯的矫治)</t>
  </si>
  <si>
    <t>310522002-3</t>
  </si>
  <si>
    <t>替牙期安氏I类错固定矫治器正畸治疗</t>
  </si>
  <si>
    <t>替牙期安氏I类错合固定矫治器正畸治疗</t>
  </si>
  <si>
    <t>包括使用简单固定矫治器和常规固定矫治器治疗</t>
  </si>
  <si>
    <t>简单固定矫治器增加的其他弓丝或附件</t>
  </si>
  <si>
    <t>替牙期安氏I类错合固定矫治器正畸治疗(使用简单固定矫治器)</t>
  </si>
  <si>
    <t>310522003-1</t>
  </si>
  <si>
    <t>替牙期安氏I类错合固定矫治器正畸治疗(使用常规固定矫治器治疗)</t>
  </si>
  <si>
    <t>310522003-2</t>
  </si>
  <si>
    <t>恒牙期安氏I类错固定矫治器正畸治疗</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</si>
  <si>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</si>
  <si>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</si>
  <si>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</si>
  <si>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1．伴开合、深覆合等疑难病例加收100元；2．阻生齿开窗矫治病例加收100元；3.拔牙病例加收100元</t>
  </si>
  <si>
    <t>恒牙期安氏I类错合固定矫治器正畸治疗(伴开合、深覆合等疑难病例加收)</t>
  </si>
  <si>
    <t>310522004-1</t>
  </si>
  <si>
    <t>恒牙期安氏I类错合固定矫治器正畸治疗(阻生齿开窗矫治病例加收)</t>
  </si>
  <si>
    <t>310522004-2</t>
  </si>
  <si>
    <t>恒牙期安氏I类错合固定矫治器正畸治疗(拔牙病例加收)</t>
  </si>
  <si>
    <t>310522004-3</t>
  </si>
  <si>
    <t>恒牙期安氏I类错合固定矫治器正畸治疗(拥挤不拔牙病例)</t>
  </si>
  <si>
    <t>310522004-4</t>
  </si>
  <si>
    <t>恒牙期安氏I类错合固定矫治器正畸治疗(牙列间隙病例)</t>
  </si>
  <si>
    <t>310522004-5</t>
  </si>
  <si>
    <t>恒牙期安氏I类错合固定矫治器正畸治疗(简单拥挤双尖牙拔牙病例)</t>
  </si>
  <si>
    <t>310522004-6</t>
  </si>
  <si>
    <t>乳牙期安氏II类错正畸治疗</t>
  </si>
  <si>
    <t>乳牙期安氏II类错合正畸治疗</t>
  </si>
  <si>
    <t>包括：1.乳牙早失、上頦前突、乳前牙反合的矫治；2.使用间隙保持器、活动矫治器治疗</t>
  </si>
  <si>
    <t>乳牙期安氏II类错合正畸治疗(乳牙早失、上頦前突、乳前牙反合的矫治)</t>
  </si>
  <si>
    <t>310522005-1</t>
  </si>
  <si>
    <t>乳牙期安氏II类错合正畸治疗(乳牙早失的矫治)</t>
  </si>
  <si>
    <t>310522005-2</t>
  </si>
  <si>
    <t>乳牙期安氏II类错合正畸治疗(上頦前突的矫治)</t>
  </si>
  <si>
    <t>310522005-3</t>
  </si>
  <si>
    <t>乳牙期安氏II类错合正畸治疗(乳前牙反合的矫治)</t>
  </si>
  <si>
    <t>乳牙期安氏II类错合正畸治疗(使用间隙保持器、活动矫治器治疗)</t>
  </si>
  <si>
    <t>310522005-4</t>
  </si>
  <si>
    <t>乳牙期安氏II类错合正畸治疗(使用间隙保持器治疗)</t>
  </si>
  <si>
    <t>310522005-5</t>
  </si>
  <si>
    <t>乳牙期安氏II类错合正畸治疗(使用活动矫治器治疗)</t>
  </si>
  <si>
    <t>替牙期安氏II类错口腔不良习惯正畸治疗</t>
  </si>
  <si>
    <t>替牙期安氏II类错合口腔不良习惯正畸治疗</t>
  </si>
  <si>
    <t>包括简单固定矫治器或活动矫治器</t>
  </si>
  <si>
    <t>口外弓或其他远中移动装置、活动矫治器的增加其他部件、腭杆</t>
  </si>
  <si>
    <t>替牙期安氏II类错合口腔不良习惯正畸治疗(简单固定矫治器)</t>
  </si>
  <si>
    <t>310522006-1</t>
  </si>
  <si>
    <t>替牙期安氏II类错合口腔不良习惯正畸治疗(活动矫治器)</t>
  </si>
  <si>
    <t>310522006-2</t>
  </si>
  <si>
    <t>替牙期牙性安氏II类错活动矫治器正畸治疗</t>
  </si>
  <si>
    <t>替牙期牙性安氏II类错合活动矫治器正畸治疗</t>
  </si>
  <si>
    <t>包括含替牙障碍、上颌前突</t>
  </si>
  <si>
    <t>使用口外弓、使用Frankel等功能矫治器、咬合诱导</t>
  </si>
  <si>
    <t>前牙反合、前牙或后牙开合、严重深覆合加收12元</t>
  </si>
  <si>
    <t>替牙期牙性安氏II类错合活动矫治器正畸治疗(前牙反合加收)</t>
  </si>
  <si>
    <t>310522007-1</t>
  </si>
  <si>
    <t>替牙期牙性安氏II类错合活动矫治器正畸治疗(前牙或后牙开合加收)</t>
  </si>
  <si>
    <t>310522007-2</t>
  </si>
  <si>
    <t>替牙期牙性安氏II类错合活动矫治器正畸治疗(前牙开合加收)</t>
  </si>
  <si>
    <t>310522007-3</t>
  </si>
  <si>
    <t>替牙期牙性安氏II类错合活动矫治器正畸治疗(后牙开合加收)</t>
  </si>
  <si>
    <t>替牙期牙性安氏II类错合活动矫治器正畸治疗(严重深覆合加收)</t>
  </si>
  <si>
    <t>310522007-4</t>
  </si>
  <si>
    <t>替牙期牙性安氏II类错合活动矫治器正畸治疗(含替牙障碍)</t>
  </si>
  <si>
    <t>310522007-5</t>
  </si>
  <si>
    <t>替牙期牙性安氏II类错合活动矫治器正畸治疗(替牙障碍)</t>
  </si>
  <si>
    <t>替牙期牙性安氏II类错合活动矫治器正畸治疗(上颌前突)</t>
  </si>
  <si>
    <t>310522007-6</t>
  </si>
  <si>
    <t>替牙期牙性安氏II类错固定矫治器正畸治疗</t>
  </si>
  <si>
    <t>替牙期牙性安氏II类错合固定矫治器正畸治疗</t>
  </si>
  <si>
    <t>包括简单固定矫正器和常规固定矫正器</t>
  </si>
  <si>
    <t>口外弓、上下颌扩弓装置及其他附加装置</t>
  </si>
  <si>
    <t>前牙反合、前牙或后牙开合、严重深覆合加收</t>
  </si>
  <si>
    <t>替牙期牙性安氏II类错合固定矫治器正畸治疗(前牙反合加收)</t>
  </si>
  <si>
    <t>310522008-1</t>
  </si>
  <si>
    <t>替牙期牙性安氏II类错合固定矫治器正畸治疗(前牙或后牙开合加收)</t>
  </si>
  <si>
    <t>310522008-2</t>
  </si>
  <si>
    <t>替牙期牙性安氏II类错合固定矫治器正畸治疗(前牙开合加收)</t>
  </si>
  <si>
    <t>310522008-3</t>
  </si>
  <si>
    <t>替牙期牙性安氏II类错合固定矫治器正畸治疗(后牙开合加收)</t>
  </si>
  <si>
    <t>替牙期牙性安氏II类错合固定矫治器正畸治疗(严重深覆合加收)</t>
  </si>
  <si>
    <t>310522008-4</t>
  </si>
  <si>
    <t>替牙期牙性安氏II类错合固定矫治器正畸治疗(简单固定矫正器)</t>
  </si>
  <si>
    <t>310522008-5</t>
  </si>
  <si>
    <t>替牙期牙性安氏II类错合固定矫治器正畸治疗(常规固定矫正器)</t>
  </si>
  <si>
    <t>310522008-6</t>
  </si>
  <si>
    <t>替牙期骨性安氏II类错正畸治疗</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</si>
  <si>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</si>
  <si>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</si>
  <si>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</si>
  <si>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前牙反合、前牙或后牙开合、严重深覆合加收4.5元</t>
  </si>
  <si>
    <t>替牙期骨性安氏II类错合正畸治疗(前牙反合加收)</t>
  </si>
  <si>
    <t>310522009-1</t>
  </si>
  <si>
    <t>替牙期骨性安氏II类错合正畸治疗(前牙或后牙开合加收)</t>
  </si>
  <si>
    <t>310522009-2</t>
  </si>
  <si>
    <t>替牙期骨性安氏II类错合正畸治疗(前牙开合加收)</t>
  </si>
  <si>
    <t>310522009-3</t>
  </si>
  <si>
    <t>替牙期骨性安氏II类错合正畸治疗(后牙开合加收)</t>
  </si>
  <si>
    <t>替牙期骨性安氏II类错合正畸治疗(严重深覆合加收)</t>
  </si>
  <si>
    <t>310522009-4</t>
  </si>
  <si>
    <t>替牙期骨性安氏II类错合正畸治疗(严重上颌前突)</t>
  </si>
  <si>
    <t>310522009-5</t>
  </si>
  <si>
    <t>替牙期骨性安氏II类错合正畸治疗(活动矫治器治疗或简单固定矫治器)</t>
  </si>
  <si>
    <t>310522009-6</t>
  </si>
  <si>
    <t>替牙期骨性安氏II类错合正畸治疗(活动矫治器)</t>
  </si>
  <si>
    <t>310522009-7</t>
  </si>
  <si>
    <t>替牙期骨性安氏II类错合正畸治疗(简单固定矫治器)</t>
  </si>
  <si>
    <t>恒牙早期安氏II类错功能矫治器治疗</t>
  </si>
  <si>
    <t>恒牙早期安氏II类错合功能矫治器治疗</t>
  </si>
  <si>
    <t>包括：1.严重牙性II类错合和骨性II类错合；2.使用Frankel功能矫治器II型或Activator功能矫治器；其他功能矫治器</t>
  </si>
  <si>
    <t>Activator增加扩弓装置、口外弓、腭杆</t>
  </si>
  <si>
    <t>前牙或后牙开合、严重深覆合加收9元</t>
  </si>
  <si>
    <t>恒牙早期安氏II类错合功能矫治器治疗(前牙或后牙开合加收)</t>
  </si>
  <si>
    <t>310522010-1</t>
  </si>
  <si>
    <t>恒牙早期安氏II类错合功能矫治器治疗(前牙开合加收)</t>
  </si>
  <si>
    <t>310522010-2</t>
  </si>
  <si>
    <t>恒牙早期安氏II类错合功能矫治器治疗(后牙开合加收)</t>
  </si>
  <si>
    <t>恒牙早期安氏II类错合功能矫治器治疗(严重深覆合加收)</t>
  </si>
  <si>
    <t>310522010-3</t>
  </si>
  <si>
    <t>恒牙早期安氏II类错合功能矫治器治疗(严重牙性II类错合和骨性II类错合)</t>
  </si>
  <si>
    <t>310522010-4</t>
  </si>
  <si>
    <t>恒牙早期安氏II类错合功能矫治器治疗(严重牙性II类错合)</t>
  </si>
  <si>
    <t>310522010-5</t>
  </si>
  <si>
    <t>恒牙早期安氏II类错合功能矫治器治疗(严重骨性II类错合)</t>
  </si>
  <si>
    <t>恒牙早期安氏II类错合功能矫治器治疗(使用Frankel功能矫治器II型或Activator功能矫治器，其他功能矫治器)</t>
  </si>
  <si>
    <t>310522010-6</t>
  </si>
  <si>
    <t>恒牙早期安氏II类错合功能矫治器治疗(使用Frankel功能矫治器II型)</t>
  </si>
  <si>
    <t>310522010-7</t>
  </si>
  <si>
    <t>恒牙早期安氏II类错合功能矫治器治疗(使用Activator功能矫治器)</t>
  </si>
  <si>
    <t>310522010-8</t>
  </si>
  <si>
    <t>恒牙早期安氏II类错合功能矫治器治疗(使用其他功能矫治器)</t>
  </si>
  <si>
    <t>恒牙期牙性安氏II类错固定矫治器治疗</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</si>
  <si>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</si>
  <si>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</si>
  <si>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</si>
  <si>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1．伴前牙严重开合、深覆合加收150元；2．阻生齿开窗矫治、磨牙拔除矫治加收150元</t>
  </si>
  <si>
    <t>恒牙期牙性安氏II类错合固定矫治器治疗(伴前牙严重开合、深覆合加收)</t>
  </si>
  <si>
    <t>310522011-1</t>
  </si>
  <si>
    <t>恒牙期牙性安氏II类错合固定矫治器治疗(伴前牙严重开合加收)</t>
  </si>
  <si>
    <t>310522011-2</t>
  </si>
  <si>
    <t>恒牙期牙性安氏II类错合固定矫治器治疗(伴前牙深覆合加收)</t>
  </si>
  <si>
    <t>恒牙期牙性安氏II类错合固定矫治器治疗(阻生齿开窗矫治、磨牙拔除矫治加收)</t>
  </si>
  <si>
    <t>310522011-3</t>
  </si>
  <si>
    <t>恒牙期牙性安氏II类错合固定矫治器治疗(阻生齿开窗矫治加收)</t>
  </si>
  <si>
    <t>310522011-4</t>
  </si>
  <si>
    <t>恒牙期牙性安氏II类错合固定矫治器治疗(磨牙拔除矫治加收)</t>
  </si>
  <si>
    <t>恒牙期牙性安氏II类错合固定矫治器治疗(牙性安氏II类错合拥挤不拔牙病例)</t>
  </si>
  <si>
    <t>310522011-5</t>
  </si>
  <si>
    <t>恒牙期牙性安氏II类错合固定矫治器治疗(简单拥挤拔牙病例)</t>
  </si>
  <si>
    <t>310522011-6</t>
  </si>
  <si>
    <t>恒牙期骨性安氏II类错固定矫治器拔牙治疗</t>
  </si>
  <si>
    <t>恒牙期骨性安氏II类错合固定矫治器拔牙治疗</t>
  </si>
  <si>
    <t>包括骨性安氏II类错合拔牙病例</t>
  </si>
  <si>
    <t>1．伴前牙严重开合、深覆合等复杂疑难病例加收150元；2．阻生齿开窗矫治、磨牙拔除矫治加收150元</t>
  </si>
  <si>
    <t>恒牙期骨性安氏II类错合固定矫治器拔牙治疗(伴前牙严重开合、深覆合等复杂疑难病例加收)</t>
  </si>
  <si>
    <t>310522012-1</t>
  </si>
  <si>
    <t>恒牙期骨性安氏II类错合固定矫治器拔牙治疗(阻生齿开窗矫治、磨牙拔除矫治加收)</t>
  </si>
  <si>
    <t>310522012-2</t>
  </si>
  <si>
    <t>恒牙期骨性安氏II类错合固定矫治器拔牙治疗(阻生齿开窗矫治加收)</t>
  </si>
  <si>
    <t>310522012-3</t>
  </si>
  <si>
    <t>恒牙期骨性安氏II类错合固定矫治器拔牙治疗(磨牙拔除矫治加收)</t>
  </si>
  <si>
    <t>恒牙期骨性安氏II类错合固定矫治器拔牙治疗(骨性安氏II类错合拔牙病例)</t>
  </si>
  <si>
    <t>310522012-4</t>
  </si>
  <si>
    <t>乳牙期安氏III类错正畸治疗</t>
  </si>
  <si>
    <t>乳牙期安氏III类错合正畸治疗</t>
  </si>
  <si>
    <t>包括：1．乳前牙反合；2．使用活动矫治器或下颌连冠式斜面导板治疗</t>
  </si>
  <si>
    <t>功能矫治器、颏兜</t>
  </si>
  <si>
    <t>全牙弓乳牙反合加收50元</t>
  </si>
  <si>
    <t>310522013-1</t>
  </si>
  <si>
    <t>乳牙期安氏III类错合正畸治疗(全牙弓乳牙反合加收)</t>
  </si>
  <si>
    <t>乳牙期安氏III类错合正畸治疗(乳前牙反合)</t>
  </si>
  <si>
    <t>310522013-2</t>
  </si>
  <si>
    <t>乳牙期安氏III类错合正畸治疗(使用活动矫治器或下颌连冠式斜面导板治疗)</t>
  </si>
  <si>
    <t>310522013-3</t>
  </si>
  <si>
    <t>乳牙期安氏III类错合正畸治疗(使用活动矫治器)</t>
  </si>
  <si>
    <t>310522013-4</t>
  </si>
  <si>
    <t>乳牙期安氏III类错合正畸治疗(使用下颌连冠式斜面导板)</t>
  </si>
  <si>
    <t>替牙期安氏III类错正畸治疗</t>
  </si>
  <si>
    <t>替牙期安氏III类错合正畸治疗</t>
  </si>
  <si>
    <t>包括：1．前牙反合；2．使用活动矫治器</t>
  </si>
  <si>
    <t>上颌扩弓装置、功能矫治、颏兜</t>
  </si>
  <si>
    <t>全牙弓反合加收50元</t>
  </si>
  <si>
    <t>替牙期安氏III类错合正畸治疗(全牙弓反合加收)</t>
  </si>
  <si>
    <t>310522014-1</t>
  </si>
  <si>
    <t>替牙期安氏III类错合正畸治疗(前牙反合)</t>
  </si>
  <si>
    <t>310522014-2</t>
  </si>
  <si>
    <t>替牙期安氏III类错合正畸治疗(使用活动矫治器)</t>
  </si>
  <si>
    <t>310522014-3</t>
  </si>
  <si>
    <t>替牙期安氏III类错功能矫治器治疗</t>
  </si>
  <si>
    <t>替牙期安氏III类错合功能矫治器治疗</t>
  </si>
  <si>
    <t>包括：1.严重牙性III类错合和骨性III类错合；2.使用rankel功能矫治器III型；其他功能矫治器</t>
  </si>
  <si>
    <t>颏兜</t>
  </si>
  <si>
    <t>伴开合、深覆合等疑难病加收50元</t>
  </si>
  <si>
    <t>替牙期安氏III类错合功能矫治器治疗(伴开合、深覆合等疑难病加收)</t>
  </si>
  <si>
    <t>310522015-1</t>
  </si>
  <si>
    <t>替牙期安氏III类错合功能矫治器治疗(严重牙性III类错合和骨性III类错合)</t>
  </si>
  <si>
    <t>310522015-2</t>
  </si>
  <si>
    <t>替牙期安氏III类错合功能矫治器治疗(使用rankel功能矫治器III型、其他功能矫治器)</t>
  </si>
  <si>
    <t>310522015-3</t>
  </si>
  <si>
    <t>恒牙期安氏III类错固定矫治器治疗</t>
  </si>
  <si>
    <t>恒牙期安氏III类错合固定矫治器治疗</t>
  </si>
  <si>
    <t>包括牙性安氏III类错合拥挤不拔牙病例和简单拥挤拔牙病例</t>
  </si>
  <si>
    <t>上颌扩弓装置及其他附加装置</t>
  </si>
  <si>
    <t>1.全牙弓反合加收100元；2.伴开合、深覆合等复杂疑难病加收120元；3.磨牙拔除矫治加收130元</t>
  </si>
  <si>
    <t>恒牙期安氏III类错合固定矫治器治疗(全牙弓反合加收)</t>
  </si>
  <si>
    <t>310522016-1</t>
  </si>
  <si>
    <t>恒牙期安氏III类错合固定矫治器治疗(伴开合、深覆合等复杂疑难病加收)</t>
  </si>
  <si>
    <t>310522016-2</t>
  </si>
  <si>
    <t>恒牙期安氏III类错合固定矫治器治疗(磨牙拔除矫治加收)</t>
  </si>
  <si>
    <t>310522016-3</t>
  </si>
  <si>
    <t>恒牙期安氏III类错合固定矫治器治疗(牙性安氏III类错合拥挤不拔牙病例)</t>
  </si>
  <si>
    <t>310522016-4</t>
  </si>
  <si>
    <t>恒牙期安氏III类错合固定矫治器治疗(简单拥挤拔牙病例)</t>
  </si>
  <si>
    <t>310522016-5</t>
  </si>
  <si>
    <t>恒牙期骨性安氏III类错固定矫治器拔牙治疗</t>
  </si>
  <si>
    <t>恒牙期骨性安氏III类错合固定矫治器拔牙治疗</t>
  </si>
  <si>
    <t>包括骨性安氏III类错合拔牙病例</t>
  </si>
  <si>
    <t>前方牵引器、头帽颏兜、上颌扩弓装置及其他附加装置、特殊材料</t>
  </si>
  <si>
    <t>隐形材料加收</t>
  </si>
  <si>
    <t>恒牙期骨性安氏III类错合固定矫治器拔牙治疗(隐形材料加收)</t>
  </si>
  <si>
    <t>310522017-1</t>
  </si>
  <si>
    <t>恒牙期骨性安氏III类错合固定矫治器拔牙治疗(骨性安氏III类错合拔牙病例)</t>
  </si>
  <si>
    <t>310522017-2</t>
  </si>
  <si>
    <t>牙周病伴错畸形活动矫治器正畸治疗</t>
  </si>
  <si>
    <t>牙周病伴错合畸形活动矫治器正畸治疗</t>
  </si>
  <si>
    <t>包括局部牙周炎的正畸治疗</t>
  </si>
  <si>
    <t>重度牙周炎的正畸治疗加收40元</t>
  </si>
  <si>
    <t>牙周病伴错合畸形活动矫治器正畸治疗(重度牙周炎的正畸治疗加收)</t>
  </si>
  <si>
    <t>310522018-1</t>
  </si>
  <si>
    <t>牙周病伴错合畸形活动矫治器正畸治疗(局部牙周炎的正畸治疗)</t>
  </si>
  <si>
    <t>310522018-2</t>
  </si>
  <si>
    <t>牙周病伴错畸形固定矫治器正畸治疗</t>
  </si>
  <si>
    <t>牙周病伴错合畸形固定矫治器正畸治疗</t>
  </si>
  <si>
    <t>1.伴开合、深覆合等疑难病加收50元；2.拔牙矫治加收5元</t>
  </si>
  <si>
    <t>牙周病伴错合畸形固定矫治器正畸治疗(伴开合、深覆合等疑难病加收)</t>
  </si>
  <si>
    <t>310522019-1</t>
  </si>
  <si>
    <t>牙周病伴错合畸形固定矫治器正畸治疗(拔牙矫治加收)</t>
  </si>
  <si>
    <t>310522019-2</t>
  </si>
  <si>
    <t>牙周病伴错合畸形固定矫治器正畸治疗(局部牙周炎的正畸治疗)</t>
  </si>
  <si>
    <t>310522019-3</t>
  </si>
  <si>
    <t>创伤正畸治疗</t>
  </si>
  <si>
    <t>合创伤正畸治疗</t>
  </si>
  <si>
    <t>包括：1．由咬合因素引起的合创伤；2．用活动矫治器或固定矫治器治疗</t>
  </si>
  <si>
    <t>合创伤正畸治疗(由咬合因素引起的合创伤)</t>
  </si>
  <si>
    <t>310522020-1</t>
  </si>
  <si>
    <t>合创伤正畸治疗(用活动矫治器或固定矫治器治疗)</t>
  </si>
  <si>
    <t>310522020-2</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</si>
  <si>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</si>
  <si>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</si>
  <si>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</si>
  <si>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双侧完全性唇腭裂加收160元</t>
  </si>
  <si>
    <t>310522021-1</t>
  </si>
  <si>
    <t>单侧唇腭裂序列正畸治疗(双侧完全性唇腭裂加收)</t>
  </si>
  <si>
    <t>单侧唇腭裂序列正畸治疗(单侧牙槽突裂)</t>
  </si>
  <si>
    <t>310522021-2</t>
  </si>
  <si>
    <t>单侧唇腭裂序列正畸治疗(无骨骼畸形和面部畸形)</t>
  </si>
  <si>
    <t>310522021-3</t>
  </si>
  <si>
    <t>单侧唇腭裂序列正畸治疗(腭托使用的正畸治疗)</t>
  </si>
  <si>
    <t>310522021-4</t>
  </si>
  <si>
    <t>早期颜面不对称正畸治疗</t>
  </si>
  <si>
    <t>包括：1.替牙期由错合引起或颜面不对称伴错合的病例；2.使用活动矫治器和固定矫治器</t>
  </si>
  <si>
    <t>早期颜面不对称正畸治疗(替牙期由错合引起或颜面不对称伴错合的病例)</t>
  </si>
  <si>
    <t>310522022-1</t>
  </si>
  <si>
    <t>早期颜面不对称正畸治疗(替牙期由错合引起)</t>
  </si>
  <si>
    <t>310522022-2</t>
  </si>
  <si>
    <t>早期颜面不对称正畸治疗(颜面不对称伴错合)</t>
  </si>
  <si>
    <t>早期颜面不对称正畸治疗(使用活动矫治器和固定矫治器)</t>
  </si>
  <si>
    <t>310522022-3</t>
  </si>
  <si>
    <t>早期颜面不对称正畸治疗(使用活动矫治器)</t>
  </si>
  <si>
    <t>310522022-4</t>
  </si>
  <si>
    <t>早期颜面不对称正畸治疗(使用固定矫治器)</t>
  </si>
  <si>
    <t>恒牙期颜面不对称正畸治疗</t>
  </si>
  <si>
    <t>包括：1.恒牙期由错合引起或颜面不对称伴错合的早期正畸治疗；2.用活动矫治器或固定矫治器</t>
  </si>
  <si>
    <t>活动矫治器增加部件或其他附加装置</t>
  </si>
  <si>
    <t>恒牙期颜面不对称正畸治疗(恒牙期由错合引起或颜面不对称伴错合的早期正畸治疗)</t>
  </si>
  <si>
    <t>310522023-1</t>
  </si>
  <si>
    <t>恒牙期颜面不对称正畸治疗(恒牙期由错合引起的早期正畸治疗)</t>
  </si>
  <si>
    <t>310522023-2</t>
  </si>
  <si>
    <t>恒牙期颜面不对称正畸治疗(颜面不对称伴错合的早期正畸治疗)</t>
  </si>
  <si>
    <t>恒牙期颜面不对称正畸治疗(用活动矫治器或固定矫治器)</t>
  </si>
  <si>
    <t>310522023-3</t>
  </si>
  <si>
    <t>恒牙期颜面不对称正畸治疗(用活动矫治器)</t>
  </si>
  <si>
    <t>310522023-4</t>
  </si>
  <si>
    <t>恒牙期颜面不对称正畸治疗(用固定矫治器)</t>
  </si>
  <si>
    <t>颅面畸形正畸治疗</t>
  </si>
  <si>
    <t>包括：1．Crouzon综合征、Apert综合征、Treacher-Collins综合征；2．用活动矫治器或固定矫治器治疗</t>
  </si>
  <si>
    <t>活动矫治器增加其他部件、固定矫治器增加其他附加装置另加</t>
  </si>
  <si>
    <t>颅面畸形正畸治疗(Crouzon综合征、Apert综合征、Treacher-Collins综合征)</t>
  </si>
  <si>
    <t>310522024-1</t>
  </si>
  <si>
    <t>颅面畸形正畸治疗(Crouzon综合征)</t>
  </si>
  <si>
    <t>310522024-2</t>
  </si>
  <si>
    <t>颅面畸形正畸治疗(Apert综合征)</t>
  </si>
  <si>
    <t>310522024-3</t>
  </si>
  <si>
    <t>颅面畸形正畸治疗(Treacher-Collins综合征)</t>
  </si>
  <si>
    <t>颅面畸形正畸治疗(用活动矫治器或固定矫治器治疗)</t>
  </si>
  <si>
    <t>310522024-4</t>
  </si>
  <si>
    <t>颅面畸形正畸治疗(活动矫治器)</t>
  </si>
  <si>
    <t>310522024-5</t>
  </si>
  <si>
    <t>颅面畸形正畸治疗(固定矫治器治疗)</t>
  </si>
  <si>
    <t>颞下颌关节病正畸治疗</t>
  </si>
  <si>
    <t>包括：1．颞下颌关节的弹响、疼痛、关节盘移位等的正畸治疗；2．用活动矫治器或固定矫治器治疗</t>
  </si>
  <si>
    <t>颞下颌关节病正畸治疗(颞下颌关节的弹响、疼痛、关节盘移位等的正畸治疗)</t>
  </si>
  <si>
    <t>310522025-1</t>
  </si>
  <si>
    <t>颞下颌关节病正畸治疗(颞下颌关节的弹响)</t>
  </si>
  <si>
    <t>310522025-2</t>
  </si>
  <si>
    <t>颞下颌关节病正畸治疗(颞下颌关节的疼痛)</t>
  </si>
  <si>
    <t>310522025-3</t>
  </si>
  <si>
    <t>颞下颌关节病正畸治疗(颞下颌关节的关节盘移位)</t>
  </si>
  <si>
    <t>颞下颌关节病正畸治疗(用活动矫治器或固定矫治器治疗)</t>
  </si>
  <si>
    <t>310522025-4</t>
  </si>
  <si>
    <t>颞下颌关节病正畸治疗(活动矫治器治疗)</t>
  </si>
  <si>
    <t>310522025-5</t>
  </si>
  <si>
    <t>颞下颌关节病正畸治疗(固定矫治器治疗)</t>
  </si>
  <si>
    <t>正颌外科术前术后正畸治疗</t>
  </si>
  <si>
    <t>包括：1．安氏II类、III类严重骨性错合、严重骨性开合、严重腭裂、面部偏斜及其他颅面畸形的正颌外科术前、术后正畸治疗；2．使用固定矫治器治疗</t>
  </si>
  <si>
    <t>正颌外科术前术后正畸治疗(安氏II类严重骨性错)</t>
  </si>
  <si>
    <t>310522026-1</t>
  </si>
  <si>
    <t>正颌外科术前术后正畸治疗(安氏III类严重骨性错)</t>
  </si>
  <si>
    <t>310522026-2</t>
  </si>
  <si>
    <t>正颌外科术前术后正畸治疗(严重骨性开)</t>
  </si>
  <si>
    <t>310522026-3</t>
  </si>
  <si>
    <t>正颌外科术前术后正畸治疗(严重骨性开合)</t>
  </si>
  <si>
    <t>正颌外科术前术后正畸治疗(严重腭裂)</t>
  </si>
  <si>
    <t>310522026-4</t>
  </si>
  <si>
    <t>正颌外科术前术后正畸治疗(面部偏斜)</t>
  </si>
  <si>
    <t>310522026-5</t>
  </si>
  <si>
    <t>正颌外科术前术后正畸治疗(其他颅面畸形的正颌外科术前、术后)</t>
  </si>
  <si>
    <t>310522026-6</t>
  </si>
  <si>
    <t>正颌外科术前术后正畸治疗(使用固定矫治器治疗)</t>
  </si>
  <si>
    <t>310522026-7</t>
  </si>
  <si>
    <t>睡眠呼吸暂停综合征(OSAS)正畸治疗</t>
  </si>
  <si>
    <t>包括各种表现的睡眠呼吸暂停及相应错合的正畸治疗</t>
  </si>
  <si>
    <t>常规OSAS矫治器以外的附件</t>
  </si>
  <si>
    <t>睡眠呼吸暂停综合征(OSAS)正畸治疗(各种表现的睡眠呼吸暂停及相应错合的正畸治疗)</t>
  </si>
  <si>
    <t>310522027-1</t>
  </si>
  <si>
    <t>正畸保持器治疗</t>
  </si>
  <si>
    <t>含取模型、制作用材料</t>
  </si>
  <si>
    <t>特殊材料及固定保持器、正位器、透明保持器</t>
  </si>
  <si>
    <t>每副</t>
  </si>
  <si>
    <t>美学舌侧固定正畸治疗等医学美容项目</t>
  </si>
  <si>
    <t>513105220340000</t>
  </si>
  <si>
    <t>植入式上颌骨性固定快速扩弓术</t>
  </si>
  <si>
    <t>在上颌骨腭部植入固定扩弓装置，实现上颌骨性固定快速扩弓。价格涵盖治疗计划及设计、取模、试戴、调整、安装扩弓装置，在腭部特定部位植入固位钉；定期调整扩弓装置，扩弓完成后，取出固位钉及扩弓装置，抛光牙面等步骤的人力资源和基本物资消耗。</t>
  </si>
  <si>
    <t>扩弓装置、固位钉</t>
  </si>
  <si>
    <t>含植入式上颌骨性固定快速扩弓术全流程治疗</t>
  </si>
  <si>
    <t>513105220340000-310522030</t>
  </si>
  <si>
    <t>口腔种植</t>
  </si>
  <si>
    <t>种植模型制备</t>
  </si>
  <si>
    <t>含取印模、灌模型、做蜡型、排牙、上合架</t>
  </si>
  <si>
    <t>唇侧Index材料</t>
  </si>
  <si>
    <t>外科引导板</t>
  </si>
  <si>
    <t>外科引导合板</t>
  </si>
  <si>
    <t>含技工室制作、临床试戴</t>
  </si>
  <si>
    <t>唇侧Index材料、光固化基板、热压塑料板、自凝塑料、金属套管</t>
  </si>
  <si>
    <t>种植过渡义齿</t>
  </si>
  <si>
    <t>义齿修复材料、进口软衬材料</t>
  </si>
  <si>
    <t>种植体-真牙栓道式附着体</t>
  </si>
  <si>
    <t>含牙体预备、个别托盘制作、再取印模、灌模型、合记录、面弓转移上合架、技工室制作、切开、激光焊接、烤瓷配色和上色、临床试戴</t>
  </si>
  <si>
    <t>义齿修复材料、进口软衬材料、栓道材料</t>
  </si>
  <si>
    <t>种植覆盖义齿</t>
  </si>
  <si>
    <t>包括：1.全口杆卡式；2.磁附着式3.套筒冠</t>
  </si>
  <si>
    <t>种植覆盖义齿(全口杆卡式)</t>
  </si>
  <si>
    <t>310523005-1</t>
  </si>
  <si>
    <t>种植覆盖义齿(磁附着式)</t>
  </si>
  <si>
    <t>310523005-2</t>
  </si>
  <si>
    <t>种植覆盖义齿(套筒冠)</t>
  </si>
  <si>
    <t>310523005-3</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</si>
  <si>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</si>
  <si>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</si>
  <si>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</si>
  <si>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</si>
  <si>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</si>
  <si>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310523007-1</t>
  </si>
  <si>
    <t>颜面赝复体种植修复(眼缺损修复)</t>
  </si>
  <si>
    <t>310523007-2</t>
  </si>
  <si>
    <t>颜面赝复体种植修复(耳缺损修复)</t>
  </si>
  <si>
    <t>310523007-3</t>
  </si>
  <si>
    <t>颜面赝复体种植修复(鼻缺损修复)</t>
  </si>
  <si>
    <t>310523007-4</t>
  </si>
  <si>
    <t>颜面赝复体种植修复(颌面缺损修复)</t>
  </si>
  <si>
    <t>013105170020000</t>
  </si>
  <si>
    <t>种植牙冠修复置入费(连续冠桥修复)</t>
  </si>
  <si>
    <t>服务产出:实现种植体上部不超过一个象限的连续固定义齿的修复置入。价格构成:涵盖方案设计、印模制取、颌位确定、位置转移、模型制作、试排牙、戴入、调改、宣教等人力资源和基本物资消耗。</t>
  </si>
  <si>
    <t>牙冠、种植体系统</t>
  </si>
  <si>
    <t>牙位</t>
  </si>
  <si>
    <t>01 即刻修复置入加收30%;
02临时冠修复置入减收30%</t>
  </si>
  <si>
    <t>巴医保规（2023）3号新增</t>
  </si>
  <si>
    <t>013105170020001</t>
  </si>
  <si>
    <t>种植牙冠修复置入费(连续冠桥修复)-即刻修复置入(加收)</t>
  </si>
  <si>
    <t>310523009-1</t>
  </si>
  <si>
    <t>013105170020002</t>
  </si>
  <si>
    <t>种植牙冠修复置入费(连续冠桥修复)-临时冠修复置入(减收)</t>
  </si>
  <si>
    <t>310523009-2</t>
  </si>
  <si>
    <t>1330609030000</t>
  </si>
  <si>
    <t>口腔内植骨费(简单)</t>
  </si>
  <si>
    <r>
      <rPr>
        <sz val="12"/>
        <rFont val="方正书宋_GBK"/>
        <charset val="134"/>
      </rPr>
      <t>口腔内植骨费</t>
    </r>
    <r>
      <rPr>
        <sz val="12"/>
        <rFont val="Calibri"/>
        <charset val="134"/>
      </rPr>
      <t>(</t>
    </r>
    <r>
      <rPr>
        <sz val="12"/>
        <rFont val="方正书宋_GBK"/>
        <charset val="134"/>
      </rPr>
      <t>简单</t>
    </r>
    <r>
      <rPr>
        <sz val="12"/>
        <rFont val="Calibri"/>
        <charset val="134"/>
      </rPr>
      <t>)</t>
    </r>
  </si>
  <si>
    <r>
      <rPr>
        <sz val="9"/>
        <rFont val="方正书宋_GBK"/>
        <charset val="134"/>
      </rPr>
      <t>服务产出</t>
    </r>
    <r>
      <rPr>
        <sz val="9"/>
        <rFont val="Calibri"/>
        <charset val="134"/>
      </rPr>
      <t>:</t>
    </r>
    <r>
      <rPr>
        <sz val="9"/>
        <rFont val="方正书宋_GBK"/>
        <charset val="134"/>
      </rPr>
      <t>通过手术方式</t>
    </r>
    <r>
      <rPr>
        <sz val="9"/>
        <rFont val="Calibri"/>
        <charset val="134"/>
      </rPr>
      <t>,</t>
    </r>
    <r>
      <rPr>
        <sz val="9"/>
        <rFont val="方正书宋_GBK"/>
        <charset val="134"/>
      </rPr>
      <t>对轻度牙槽嵴萎缩骨量增加</t>
    </r>
    <r>
      <rPr>
        <sz val="9"/>
        <rFont val="Calibri"/>
        <charset val="134"/>
      </rPr>
      <t>,</t>
    </r>
    <r>
      <rPr>
        <sz val="9"/>
        <rFont val="方正书宋_GBK"/>
        <charset val="134"/>
      </rPr>
      <t>达到可种植条件。价格构成</t>
    </r>
    <r>
      <rPr>
        <sz val="9"/>
        <rFont val="Calibri"/>
        <charset val="134"/>
      </rPr>
      <t>:</t>
    </r>
    <r>
      <rPr>
        <sz val="9"/>
        <rFont val="方正书宋_GBK"/>
        <charset val="134"/>
      </rPr>
      <t>涵盖方案设计、术前准备、手术入路</t>
    </r>
    <r>
      <rPr>
        <sz val="9"/>
        <rFont val="Calibri"/>
        <charset val="134"/>
      </rPr>
      <t>,</t>
    </r>
    <r>
      <rPr>
        <sz val="9"/>
        <rFont val="方正书宋_GBK"/>
        <charset val="134"/>
      </rPr>
      <t>组织切开</t>
    </r>
    <r>
      <rPr>
        <sz val="9"/>
        <rFont val="Calibri"/>
        <charset val="134"/>
      </rPr>
      <t>,</t>
    </r>
    <r>
      <rPr>
        <sz val="9"/>
        <rFont val="方正书宋_GBK"/>
        <charset val="134"/>
      </rPr>
      <t>植骨</t>
    </r>
    <r>
      <rPr>
        <sz val="9"/>
        <rFont val="Calibri"/>
        <charset val="134"/>
      </rPr>
      <t>,</t>
    </r>
    <r>
      <rPr>
        <sz val="9"/>
        <rFont val="方正书宋_GBK"/>
        <charset val="134"/>
      </rPr>
      <t>关闭缝合受植区等手术步骤及术后复查处置等人力资源和基本物资消耗。</t>
    </r>
  </si>
  <si>
    <t>骨代用品和引导组织再生膜</t>
  </si>
  <si>
    <r>
      <rPr>
        <sz val="9"/>
        <rFont val="方正书宋_GBK"/>
        <charset val="134"/>
      </rPr>
      <t>与种植体同时植入</t>
    </r>
    <r>
      <rPr>
        <sz val="9"/>
        <rFont val="Calibri"/>
        <charset val="134"/>
      </rPr>
      <t>,</t>
    </r>
    <r>
      <rPr>
        <sz val="9"/>
        <rFont val="方正书宋_GBK"/>
        <charset val="134"/>
      </rPr>
      <t>上颌窦底剩余牙槽嵴高度</t>
    </r>
    <r>
      <rPr>
        <sz val="9"/>
        <rFont val="Calibri"/>
        <charset val="134"/>
      </rPr>
      <t>≥5mm</t>
    </r>
  </si>
  <si>
    <t>1330609040000</t>
  </si>
  <si>
    <t>口腔内植骨费(一般)</t>
  </si>
  <si>
    <r>
      <rPr>
        <sz val="12"/>
        <rFont val="方正书宋_GBK"/>
        <charset val="134"/>
      </rPr>
      <t>口腔内植骨费</t>
    </r>
    <r>
      <rPr>
        <sz val="12"/>
        <rFont val="Calibri"/>
        <charset val="134"/>
      </rPr>
      <t>(</t>
    </r>
    <r>
      <rPr>
        <sz val="12"/>
        <rFont val="方正书宋_GBK"/>
        <charset val="134"/>
      </rPr>
      <t>一般</t>
    </r>
    <r>
      <rPr>
        <sz val="12"/>
        <rFont val="Calibri"/>
        <charset val="134"/>
      </rPr>
      <t>)</t>
    </r>
  </si>
  <si>
    <r>
      <rPr>
        <sz val="9"/>
        <rFont val="方正书宋_GBK"/>
        <charset val="134"/>
      </rPr>
      <t>服务产出</t>
    </r>
    <r>
      <rPr>
        <sz val="9"/>
        <rFont val="Calibri"/>
        <charset val="134"/>
      </rPr>
      <t>:</t>
    </r>
    <r>
      <rPr>
        <sz val="9"/>
        <rFont val="方正书宋_GBK"/>
        <charset val="134"/>
      </rPr>
      <t>通过手术方式</t>
    </r>
    <r>
      <rPr>
        <sz val="9"/>
        <rFont val="Calibri"/>
        <charset val="134"/>
      </rPr>
      <t>,</t>
    </r>
    <r>
      <rPr>
        <sz val="9"/>
        <rFont val="方正书宋_GBK"/>
        <charset val="134"/>
      </rPr>
      <t>对中度牙槽嵴萎缩骨量增加</t>
    </r>
    <r>
      <rPr>
        <sz val="9"/>
        <rFont val="Calibri"/>
        <charset val="134"/>
      </rPr>
      <t>,</t>
    </r>
    <r>
      <rPr>
        <sz val="9"/>
        <rFont val="方正书宋_GBK"/>
        <charset val="134"/>
      </rPr>
      <t>达到可种植条件。
价格构成</t>
    </r>
    <r>
      <rPr>
        <sz val="9"/>
        <rFont val="Calibri"/>
        <charset val="134"/>
      </rPr>
      <t>:</t>
    </r>
    <r>
      <rPr>
        <sz val="9"/>
        <rFont val="方正书宋_GBK"/>
        <charset val="134"/>
      </rPr>
      <t>涵盖方案设计、术前准备、手术入路</t>
    </r>
    <r>
      <rPr>
        <sz val="9"/>
        <rFont val="Calibri"/>
        <charset val="134"/>
      </rPr>
      <t>,</t>
    </r>
    <r>
      <rPr>
        <sz val="9"/>
        <rFont val="方正书宋_GBK"/>
        <charset val="134"/>
      </rPr>
      <t>组织切开</t>
    </r>
    <r>
      <rPr>
        <sz val="9"/>
        <rFont val="Calibri"/>
        <charset val="134"/>
      </rPr>
      <t>,</t>
    </r>
    <r>
      <rPr>
        <sz val="9"/>
        <rFont val="方正书宋_GBK"/>
        <charset val="134"/>
      </rPr>
      <t>骨劈开</t>
    </r>
    <r>
      <rPr>
        <sz val="9"/>
        <rFont val="Calibri"/>
        <charset val="134"/>
      </rPr>
      <t>/</t>
    </r>
    <r>
      <rPr>
        <sz val="9"/>
        <rFont val="方正书宋_GBK"/>
        <charset val="134"/>
      </rPr>
      <t>骨挤压</t>
    </r>
    <r>
      <rPr>
        <sz val="9"/>
        <rFont val="Calibri"/>
        <charset val="134"/>
      </rPr>
      <t>,</t>
    </r>
    <r>
      <rPr>
        <sz val="9"/>
        <rFont val="方正书宋_GBK"/>
        <charset val="134"/>
      </rPr>
      <t>植骨</t>
    </r>
    <r>
      <rPr>
        <sz val="9"/>
        <rFont val="Calibri"/>
        <charset val="134"/>
      </rPr>
      <t>,</t>
    </r>
    <r>
      <rPr>
        <sz val="9"/>
        <rFont val="方正书宋_GBK"/>
        <charset val="134"/>
      </rPr>
      <t>关闭缝合受植区等手术步骤及术后复查处置等人力资源和基本物资消耗。</t>
    </r>
  </si>
  <si>
    <t>螺钉、骨代用品和引导组织再生膜</t>
  </si>
  <si>
    <r>
      <rPr>
        <sz val="9"/>
        <rFont val="方正书宋_GBK"/>
        <charset val="134"/>
      </rPr>
      <t>不与种植体同时植入</t>
    </r>
    <r>
      <rPr>
        <sz val="9"/>
        <rFont val="Calibri"/>
        <charset val="134"/>
      </rPr>
      <t>,</t>
    </r>
    <r>
      <rPr>
        <sz val="9"/>
        <rFont val="方正书宋_GBK"/>
        <charset val="134"/>
      </rPr>
      <t>局限于水平骨缺损</t>
    </r>
    <r>
      <rPr>
        <sz val="9"/>
        <rFont val="Calibri"/>
        <charset val="134"/>
      </rPr>
      <t>,</t>
    </r>
    <r>
      <rPr>
        <sz val="9"/>
        <rFont val="方正书宋_GBK"/>
        <charset val="134"/>
      </rPr>
      <t>上颌窦底剩余牙槽嵴高度</t>
    </r>
    <r>
      <rPr>
        <sz val="9"/>
        <rFont val="Calibri"/>
        <charset val="134"/>
      </rPr>
      <t>&lt;5mm</t>
    </r>
  </si>
  <si>
    <t>1330609050000</t>
  </si>
  <si>
    <t>口腔内植骨费(复杂)</t>
  </si>
  <si>
    <r>
      <rPr>
        <sz val="12"/>
        <rFont val="方正书宋_GBK"/>
        <charset val="134"/>
      </rPr>
      <t>口腔内植骨费</t>
    </r>
    <r>
      <rPr>
        <sz val="12"/>
        <rFont val="Calibri"/>
        <charset val="134"/>
      </rPr>
      <t>(</t>
    </r>
    <r>
      <rPr>
        <sz val="12"/>
        <rFont val="方正书宋_GBK"/>
        <charset val="134"/>
      </rPr>
      <t>复杂</t>
    </r>
    <r>
      <rPr>
        <sz val="12"/>
        <rFont val="Calibri"/>
        <charset val="134"/>
      </rPr>
      <t>)</t>
    </r>
  </si>
  <si>
    <r>
      <rPr>
        <sz val="9"/>
        <rFont val="方正书宋_GBK"/>
        <charset val="134"/>
      </rPr>
      <t>服务产出</t>
    </r>
    <r>
      <rPr>
        <sz val="9"/>
        <rFont val="Calibri"/>
        <charset val="134"/>
      </rPr>
      <t>:</t>
    </r>
    <r>
      <rPr>
        <sz val="9"/>
        <rFont val="方正书宋_GBK"/>
        <charset val="134"/>
      </rPr>
      <t>通过手术方式</t>
    </r>
    <r>
      <rPr>
        <sz val="9"/>
        <rFont val="Calibri"/>
        <charset val="134"/>
      </rPr>
      <t>,</t>
    </r>
    <r>
      <rPr>
        <sz val="9"/>
        <rFont val="方正书宋_GBK"/>
        <charset val="134"/>
      </rPr>
      <t>对重度牙槽嵴萎缩或上颌窦底骨量增加</t>
    </r>
    <r>
      <rPr>
        <sz val="9"/>
        <rFont val="Calibri"/>
        <charset val="134"/>
      </rPr>
      <t>,</t>
    </r>
    <r>
      <rPr>
        <sz val="9"/>
        <rFont val="方正书宋_GBK"/>
        <charset val="134"/>
      </rPr>
      <t>达到可种植条件。
价格构成</t>
    </r>
    <r>
      <rPr>
        <sz val="9"/>
        <rFont val="Calibri"/>
        <charset val="134"/>
      </rPr>
      <t>:</t>
    </r>
    <r>
      <rPr>
        <sz val="9"/>
        <rFont val="方正书宋_GBK"/>
        <charset val="134"/>
      </rPr>
      <t>涵盖方案设计、术前准备、手术入路</t>
    </r>
    <r>
      <rPr>
        <sz val="9"/>
        <rFont val="Calibri"/>
        <charset val="134"/>
      </rPr>
      <t>,</t>
    </r>
    <r>
      <rPr>
        <sz val="9"/>
        <rFont val="方正书宋_GBK"/>
        <charset val="134"/>
      </rPr>
      <t>组织切开</t>
    </r>
    <r>
      <rPr>
        <sz val="9"/>
        <rFont val="Calibri"/>
        <charset val="134"/>
      </rPr>
      <t>,</t>
    </r>
    <r>
      <rPr>
        <sz val="9"/>
        <rFont val="方正书宋_GBK"/>
        <charset val="134"/>
      </rPr>
      <t>自体骨移植、植骨，关闭缝合受植区等手术步骤及术后复查处置等人力资源和基本物资消耗。</t>
    </r>
  </si>
  <si>
    <t>螺钉、钛网、骨代用品和引导组织再生膜</t>
  </si>
  <si>
    <r>
      <rPr>
        <sz val="9"/>
        <rFont val="方正书宋_GBK"/>
        <charset val="134"/>
      </rPr>
      <t>不与种植体同时植入，需做垂直骨增量；上颌窦底剩余牙槽嵴高度</t>
    </r>
    <r>
      <rPr>
        <sz val="9"/>
        <rFont val="Calibri"/>
        <charset val="134"/>
      </rPr>
      <t>&lt;5mm</t>
    </r>
    <r>
      <rPr>
        <sz val="9"/>
        <rFont val="方正书宋_GBK"/>
        <charset val="134"/>
      </rPr>
      <t>，同时伴有囊肿、纵膈或异物。
01上颌窦囊肿摘除加收</t>
    </r>
    <r>
      <rPr>
        <sz val="9"/>
        <rFont val="Calibri"/>
        <charset val="134"/>
      </rPr>
      <t>25%;
02</t>
    </r>
    <r>
      <rPr>
        <sz val="9"/>
        <rFont val="方正书宋_GBK"/>
        <charset val="134"/>
      </rPr>
      <t>口腔以外其他部位取骨加收</t>
    </r>
    <r>
      <rPr>
        <sz val="9"/>
        <rFont val="Calibri"/>
        <charset val="134"/>
      </rPr>
      <t>40%</t>
    </r>
  </si>
  <si>
    <t>1330609050001</t>
  </si>
  <si>
    <t>口腔内植骨费(复杂)-上颌窦囊肿摘除(加收)</t>
  </si>
  <si>
    <t>330609018-1</t>
  </si>
  <si>
    <t>1330609050002</t>
  </si>
  <si>
    <t>口腔内植骨费(复杂)-口腔以外其他部位取骨(加收)</t>
  </si>
  <si>
    <t>330609018-2</t>
  </si>
  <si>
    <t>1330609060000</t>
  </si>
  <si>
    <t>种植体周软组</t>
  </si>
  <si>
    <t>种植体周软组织移植费</t>
  </si>
  <si>
    <t>服务产出:通过局部软组织移植,改善治疗部位及周围软组织状况,达到治疗所需软组织条件。
价格构成:涵盖方案设计、术前准备、切开、翻瓣、供软组织制备、组织固定、缝合及处置等手术步骤人力资源和基本物资消耗。</t>
  </si>
  <si>
    <t>引导组织再生膜</t>
  </si>
  <si>
    <t>1330609070000</t>
  </si>
  <si>
    <t>种植体取出费</t>
  </si>
  <si>
    <t>服务产出:拆除患者口腔内已植入且无法继续使用的种植体。
价格构成:涵盖种植体拆除操作步骤的人力资源和基本物资消耗。</t>
  </si>
  <si>
    <t>1310519010000</t>
  </si>
  <si>
    <t>种植牙冠修理费</t>
  </si>
  <si>
    <t>服务产出:对产品保质保修条件外,种植牙冠脱落、崩瓷、嵌食、断裂等机械性或器质性损坏进行修理,恢复正常使用。
价格构成:涵盖种植修复置入体的检查、拆卸、修补、置入等人力资源和基本物资消耗。</t>
  </si>
  <si>
    <t>1310517040000</t>
  </si>
  <si>
    <t>医学3D建模(口腔)</t>
  </si>
  <si>
    <t>医学3D建模
(口腔)</t>
  </si>
  <si>
    <t>服务产出:利用医学影像检查等手段获得患者特定部位的真实信息。通过数字技术构建的虚拟3D模型、真实再现口腔及颌面特定部位的形态,能够满足疾病诊断、手术规划、治疗及导板设计的需要。
价格构成:涵盖数字化扫描、建模、存储、传输,装置设计等步骤的人力资源和基本物资消耗。</t>
  </si>
  <si>
    <t>1310523020000</t>
  </si>
  <si>
    <t>医学3D模型打印(口腔)</t>
  </si>
  <si>
    <t>服务产出:将虚拟3D模型打印或切削制作成仅用于口腔疾病诊断、手术规划、治疗及导板设计的实体模型。
价格构成:涵盖3D打印或切削制作的人力资源和基本物资消耗。</t>
  </si>
  <si>
    <t>件</t>
  </si>
  <si>
    <t>常规单颗种植中使用本项目,按收费标准的7%计价</t>
  </si>
  <si>
    <t>1310523030000</t>
  </si>
  <si>
    <t>医学3D导板打印(口腔)</t>
  </si>
  <si>
    <t>服务产出:将虚拟3D模型打印或切削制作成用于治疗部位、确保植(置)入物精准到达和处理预定位置的实物模板或手术操作对治疗部位进行精确处理。
价格构成:涵盖3D打印或切削制作的人力资源和基本物资消耗。</t>
  </si>
  <si>
    <t>1330609010000</t>
  </si>
  <si>
    <t>种植体植入费(单颗)</t>
  </si>
  <si>
    <t>服务产出:实现口腔单颗种植体植入。
价格构成:涵盖方案设计、术前准备,备洞,种植体植入,二期手术,术后处理,手术复查等步骤人力资源和基本物资消耗。</t>
  </si>
  <si>
    <t>种植体系统</t>
  </si>
  <si>
    <t>01种植体即刻种植加收30%;
02颅颌面种植体植入加收100%</t>
  </si>
  <si>
    <t>1330609010001</t>
  </si>
  <si>
    <t>种植体植入费(单颗)-种植体即刻种植(加收)</t>
  </si>
  <si>
    <t>330609014-1</t>
  </si>
  <si>
    <t>1330609010002</t>
  </si>
  <si>
    <t>种植体植入费(单颗)-颅颌面种植体植入(加收)</t>
  </si>
  <si>
    <t>330609014-2</t>
  </si>
  <si>
    <t>种植体植入费(全牙弓)</t>
  </si>
  <si>
    <t>服务产出：对范围超过一个象限以上的连续牙齿缺失进行种植体的植入以实现桥式修复。价格构成：涵盖方案设计、术前准备，备洞，种植体植入，二期手术，术后处理，手术复查等步骤人力资源和基本物资消耗。</t>
  </si>
  <si>
    <r>
      <rPr>
        <sz val="9"/>
        <rFont val="宋体"/>
        <charset val="134"/>
        <scheme val="major"/>
      </rPr>
      <t xml:space="preserve">01种植体即刻种植加收X%;
02颅颌面种植体植入每一牙位加收X%;
03种植体倾斜植入每一牙位加收X%
</t>
    </r>
    <r>
      <rPr>
        <b/>
        <sz val="11"/>
        <rFont val="宋体"/>
        <charset val="134"/>
        <scheme val="major"/>
      </rPr>
      <t>（市场调节价）</t>
    </r>
  </si>
  <si>
    <t>种植体植入费(全牙弓)-种植体即刻种植(加收)</t>
  </si>
  <si>
    <t>330609015-1</t>
  </si>
  <si>
    <t>（市场调节价）</t>
  </si>
  <si>
    <t>种植体植入费(全牙弓)-颅颌面种植体植入(加收)</t>
  </si>
  <si>
    <t>330609015-2</t>
  </si>
  <si>
    <t>种植体植入费(全牙弓)-种植体倾斜植入(加收)</t>
  </si>
  <si>
    <t>330609015-3</t>
  </si>
  <si>
    <t>1310517010000</t>
  </si>
  <si>
    <t>种植牙冠修复置入费(单颗)</t>
  </si>
  <si>
    <t>服务产出:实现种植体上部固定义齿的修复置入。
价格构成:涵盖方案设计、印模制取、颌位确定、位置转移、模型制作、试排牙、戴入、调改、宣教等人力资源和基本物资消耗。</t>
  </si>
  <si>
    <t>01即刻修复置入加收30%;
02临时冠修复置入减收30%</t>
  </si>
  <si>
    <t>1310517010001</t>
  </si>
  <si>
    <t>种植牙冠修复置入费(单颗)-即刻修复置入(加收)</t>
  </si>
  <si>
    <t>310523008-1</t>
  </si>
  <si>
    <t>1310517010002</t>
  </si>
  <si>
    <t>种植牙冠修复置入费(单颗)-临时冠修复置入(减收)</t>
  </si>
  <si>
    <t>310523008-2</t>
  </si>
  <si>
    <t>种植牙冠修复置入费(固定咬合重建)</t>
  </si>
  <si>
    <t>服务产出：实现对咬合支持丧失、半口牙齿缺失或全口牙齿缺失的种植体上部固定义齿的修复置入。价格构成：涵盖方案设计、印模制取、颌位确定、位置转移、模型制作、试排牙、戴入、调改、宣教等人力资源和基本物资消耗。</t>
  </si>
  <si>
    <r>
      <rPr>
        <sz val="9"/>
        <rFont val="宋体"/>
        <charset val="134"/>
        <scheme val="major"/>
      </rPr>
      <t xml:space="preserve">“件”为半口；01即刻修复置入加收X%
</t>
    </r>
    <r>
      <rPr>
        <b/>
        <sz val="10"/>
        <rFont val="宋体"/>
        <charset val="134"/>
        <scheme val="major"/>
      </rPr>
      <t>（市场调节价）</t>
    </r>
  </si>
  <si>
    <t>种植牙冠修复置入费(固定咬合重建)-即刻修复置入(加收)</t>
  </si>
  <si>
    <t>310523010-1</t>
  </si>
  <si>
    <t>种植牙冠修复置入费(固定咬合重建)即刻修复置入(加收)</t>
  </si>
  <si>
    <t>种植可摘修复置入费</t>
  </si>
  <si>
    <t>服务产出：实现种植体上部可摘修复体的置入。价格构成：涵盖方案设计、印模制取、颌位确定、位置转移、试排牙、模型制作、戴入、调改、宣教等人力资源和基本物资消耗。</t>
  </si>
  <si>
    <t>种植可摘修复置入费-即刻修复置入(加收)</t>
  </si>
  <si>
    <t>310523011-1</t>
  </si>
  <si>
    <t>6．呼吸系统</t>
  </si>
  <si>
    <t>肺功能检查</t>
  </si>
  <si>
    <t>指使用肺功能仪检查</t>
  </si>
  <si>
    <t>肺通气功能检查</t>
  </si>
  <si>
    <t>含潮气量、肺活量、每分通气量、补吸、呼气量、深吸气量、用力肺活量、一秒钟用力呼吸容积；不含最大通气量</t>
  </si>
  <si>
    <t>肺弥散功能检查</t>
  </si>
  <si>
    <t>包括一口气法、重复呼吸法</t>
  </si>
  <si>
    <t>肺弥散功能检查(一口气法)</t>
  </si>
  <si>
    <t>310601002-1</t>
  </si>
  <si>
    <t>肺弥散功能检查(重复呼吸法)</t>
  </si>
  <si>
    <t>310601002-2</t>
  </si>
  <si>
    <t>运动心肺功能检查</t>
  </si>
  <si>
    <t>不含心电监测</t>
  </si>
  <si>
    <t>因病情变化未能完成本试验者，亦应按本标准计价</t>
  </si>
  <si>
    <t>气道阻力测定</t>
  </si>
  <si>
    <t>包括阻断法；不含残气容积测定</t>
  </si>
  <si>
    <t>气道阻力测定(阻断法)</t>
  </si>
  <si>
    <t>310601004-1</t>
  </si>
  <si>
    <t>残气容积测定</t>
  </si>
  <si>
    <t>包括体描法、氦气平衡法、氮气稀释法、重复呼吸法</t>
  </si>
  <si>
    <t>残气容积测定(体描法)</t>
  </si>
  <si>
    <t>310601005-1</t>
  </si>
  <si>
    <t>残气容积测定(氦气平衡法)</t>
  </si>
  <si>
    <t>310601005-2</t>
  </si>
  <si>
    <t>残气容积测定(氮气稀释法)</t>
  </si>
  <si>
    <t>310601005-3</t>
  </si>
  <si>
    <t>残气容积测定(重复呼吸法)</t>
  </si>
  <si>
    <t>310601005-4</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</si>
  <si>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</si>
  <si>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</si>
  <si>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</si>
  <si>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</si>
  <si>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</si>
  <si>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</si>
  <si>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</si>
  <si>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</si>
  <si>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</si>
  <si>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</si>
  <si>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一氧化氮呼气测定</t>
  </si>
  <si>
    <t>含6次测量值</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</si>
  <si>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</si>
  <si>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</si>
  <si>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</si>
  <si>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</si>
  <si>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</si>
  <si>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</si>
  <si>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</si>
  <si>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</si>
  <si>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</si>
  <si>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</si>
  <si>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</si>
  <si>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</si>
  <si>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辅助呼吸</t>
  </si>
  <si>
    <t>呼吸机辅助呼吸</t>
  </si>
  <si>
    <t>含氧气、高频喷射通气呼吸机；不含CO2监测、肺功能监测</t>
  </si>
  <si>
    <t>气管插管导管</t>
  </si>
  <si>
    <t>非高频喷射通气呼吸机减收</t>
  </si>
  <si>
    <t>310603001-1</t>
  </si>
  <si>
    <t>呼吸机辅助呼吸(非高频喷射通气呼吸机)</t>
  </si>
  <si>
    <t>无创辅助通气</t>
  </si>
  <si>
    <t>含氧气；包括持续气道正压(CPAP)、双水平气道正压(BIPAP)</t>
  </si>
  <si>
    <t>无创辅助通气(持续气道正压(CPAP))</t>
  </si>
  <si>
    <t>310603002-1</t>
  </si>
  <si>
    <t>310603002-2</t>
  </si>
  <si>
    <t>无创辅助通气(双水平气道正压(BIPAP))</t>
  </si>
  <si>
    <t>310603002-3</t>
  </si>
  <si>
    <t>310603002-4</t>
  </si>
  <si>
    <t>无创辅助通气(双水平气道正压(BIPAP)使用非高频喷射通气呼吸机)</t>
  </si>
  <si>
    <t>体外膈肌起搏治疗</t>
  </si>
  <si>
    <t>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</si>
  <si>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</si>
  <si>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</si>
  <si>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</si>
  <si>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</si>
  <si>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</si>
  <si>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</si>
  <si>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</si>
  <si>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</si>
  <si>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经皮穿刺肺活检术</t>
  </si>
  <si>
    <t>包括胸膜活检；不含CT、X线、B超引导</t>
  </si>
  <si>
    <t>每处</t>
  </si>
  <si>
    <t>经皮穿刺胸膜活检术(胸膜活检)</t>
  </si>
  <si>
    <t>310604006-1</t>
  </si>
  <si>
    <t>俯卧位通气治疗</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</si>
  <si>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</si>
  <si>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1.首次限重度ARDS（氧合指数≤150mmHg）和有创机械通气（气管插管或气管切开）,常规治疗无效患者。治疗后氧合指数≥200mmH停止收费。2.俯卧位通气治疗时长累计超过12小时的，再次实施该治疗可重新计 费，每天收费不超过2次 。</t>
  </si>
  <si>
    <t>呼吸系统窥镜诊疗</t>
  </si>
  <si>
    <t>使用电子纤维加收30%</t>
  </si>
  <si>
    <t>呼吸系统窥镜诊疗(使用电子纤维内镜酌情加收)</t>
  </si>
  <si>
    <t>310605000-1</t>
  </si>
  <si>
    <t>使用电子纤维内镜酌情加收30%</t>
  </si>
  <si>
    <t>硬性气管镜检查</t>
  </si>
  <si>
    <t>纤维支气管镜检查</t>
  </si>
  <si>
    <t>包括针吸活检、支气管刷片</t>
  </si>
  <si>
    <t>巴医保规〔2023〕7号，动态调整</t>
  </si>
  <si>
    <t>纤维支气管镜检查(针吸活检)</t>
  </si>
  <si>
    <t>310605002-1</t>
  </si>
  <si>
    <t>纤维支气管镜检查(支气管刷片)</t>
  </si>
  <si>
    <t>310605002-2</t>
  </si>
  <si>
    <t>经纤支镜治疗</t>
  </si>
  <si>
    <t>含经纤支镜痰吸引；包括取异物、滴药、止血、化疗</t>
  </si>
  <si>
    <t>经纤支镜治疗(取异物)</t>
  </si>
  <si>
    <t>310605003-1</t>
  </si>
  <si>
    <t>经纤支镜治疗(滴药)</t>
  </si>
  <si>
    <t>310605003-2</t>
  </si>
  <si>
    <t>经纤支镜治疗(止血)</t>
  </si>
  <si>
    <t>310605003-3</t>
  </si>
  <si>
    <t>经纤支镜治疗(化疗)</t>
  </si>
  <si>
    <t>310605003-4</t>
  </si>
  <si>
    <t>经纤支镜粘膜活检术</t>
  </si>
  <si>
    <t>经纤支镜透支气管壁肺活检术</t>
  </si>
  <si>
    <t>经纤支镜肺泡灌洗诊疗术</t>
  </si>
  <si>
    <t>含生理盐水</t>
  </si>
  <si>
    <t>每个肺段</t>
  </si>
  <si>
    <t>经纤支镜防污染采样刷检查</t>
  </si>
  <si>
    <t>包括经气管切开防污染采样刷检查；不含微生物学检查</t>
  </si>
  <si>
    <t>经气管切开防污染采样刷检查加收</t>
  </si>
  <si>
    <t>经纤支镜防污染采样刷检查(经气管切开防污染采样刷检查)</t>
  </si>
  <si>
    <t>310605007-1</t>
  </si>
  <si>
    <t>经纤支镜防污染采样刷检查(经气管切开防污染采样刷检查加收)</t>
  </si>
  <si>
    <t>经纤支镜特殊治疗</t>
  </si>
  <si>
    <t>微波、激光、高频电等法可分别加收</t>
  </si>
  <si>
    <t>310605008-1</t>
  </si>
  <si>
    <t>经纤支镜特殊治疗(微波加收)</t>
  </si>
  <si>
    <t>310605008-2</t>
  </si>
  <si>
    <t>经纤支镜特殊治疗(激光加收)</t>
  </si>
  <si>
    <t>310605008-3</t>
  </si>
  <si>
    <t>经纤支镜特殊治疗(高频电加收)</t>
  </si>
  <si>
    <t>经内镜气管扩张术</t>
  </si>
  <si>
    <t>经纤支镜支架置入术</t>
  </si>
  <si>
    <t>支架</t>
  </si>
  <si>
    <t>经纤支镜引导支气管腔内放疗</t>
  </si>
  <si>
    <t>经内镜气管内肿瘤切除术</t>
  </si>
  <si>
    <t>胸腔镜检查</t>
  </si>
  <si>
    <t>含活检；不含经胸腔镜的特殊治疗</t>
  </si>
  <si>
    <t>纵隔镜检查</t>
  </si>
  <si>
    <t>含纵隔淋巴结活检</t>
  </si>
  <si>
    <t>胸部肿瘤治疗</t>
  </si>
  <si>
    <t>经内镜胸部肿瘤特殊治疗</t>
  </si>
  <si>
    <t>包括食管、气管、支气管、肺良性肿瘤或狭窄的治疗</t>
  </si>
  <si>
    <t>激光、电凝、局部注药等法可分别加收20%</t>
  </si>
  <si>
    <t>经内镜胸部肿瘤特殊治疗(激光)</t>
  </si>
  <si>
    <t>310606001-1</t>
  </si>
  <si>
    <t>经内镜胸部肿瘤特殊治疗(激光加收)</t>
  </si>
  <si>
    <t>经内镜胸部肿瘤特殊治疗(电凝)</t>
  </si>
  <si>
    <t>310606001-2</t>
  </si>
  <si>
    <t>经内镜胸部肿瘤特殊治疗(电凝加收)</t>
  </si>
  <si>
    <t>经内镜胸部肿瘤特殊治疗(局部注药)</t>
  </si>
  <si>
    <t>310606001-3</t>
  </si>
  <si>
    <t>经内镜胸部肿瘤特殊治疗(局部注药加收)</t>
  </si>
  <si>
    <t>310606001-4</t>
  </si>
  <si>
    <t>经内镜胸部肿瘤特殊治疗(食管良性肿瘤或狭窄的治疗)</t>
  </si>
  <si>
    <t>310606001-5</t>
  </si>
  <si>
    <t>经内镜胸部肿瘤特殊治疗(气管良性肿瘤或狭窄的治疗)</t>
  </si>
  <si>
    <t>310606001-6</t>
  </si>
  <si>
    <t>经内镜胸部肿瘤特殊治疗(支气管良性肿瘤或狭窄的治疗)</t>
  </si>
  <si>
    <t>310606001-7</t>
  </si>
  <si>
    <t>经内镜胸部肿瘤特殊治疗(肺良性肿瘤或狭窄的治疗)</t>
  </si>
  <si>
    <t>恶性肿瘤腔内灌注治疗</t>
  </si>
  <si>
    <t>包括结核病灌注治疗</t>
  </si>
  <si>
    <t>恶性肿瘤腔内灌注治疗(结核病灌注治疗)</t>
  </si>
  <si>
    <t>310606002-1</t>
  </si>
  <si>
    <t>高压氧治疗</t>
  </si>
  <si>
    <t>含氧气</t>
  </si>
  <si>
    <t>高压氧舱治疗</t>
  </si>
  <si>
    <t>含治疗压力为2个大气压以上(超高压除外)、舱内吸氧用面罩、头罩和安全防护措施、舱内医护人员监护和指导；不含舱内心电、呼吸监护和药物雾化吸入等</t>
  </si>
  <si>
    <t>单人舱治疗</t>
  </si>
  <si>
    <t>包括纯氧舱</t>
  </si>
  <si>
    <t>单人舱治疗(纯氧舱)</t>
  </si>
  <si>
    <t>310607002-1</t>
  </si>
  <si>
    <t>婴儿氧舱治疗</t>
  </si>
  <si>
    <t>婴儿氧舱治疗(纯氧舱)</t>
  </si>
  <si>
    <t>310607003-1</t>
  </si>
  <si>
    <t>急救单独开舱治疗</t>
  </si>
  <si>
    <t>舱内抢救</t>
  </si>
  <si>
    <t>舱外高流量吸氧</t>
  </si>
  <si>
    <t>7．心脏及血管系统</t>
  </si>
  <si>
    <t>心电生理和心功能检查</t>
  </si>
  <si>
    <t>常规心电图检查</t>
  </si>
  <si>
    <t>含单通道、常规导联</t>
  </si>
  <si>
    <t>三通道、六通道、十二通道、十五导联、十八导联加收；床旁心电图加收，病区自备心电图机不得加收床旁费用</t>
  </si>
  <si>
    <t>常规心电图检查(三通道加收)</t>
  </si>
  <si>
    <t>310701001-1</t>
  </si>
  <si>
    <t>310701001-2</t>
  </si>
  <si>
    <t>常规心电图检查(六通道加收)</t>
  </si>
  <si>
    <t>常规心电图检查(十二通道加收)</t>
  </si>
  <si>
    <t>310701001-3</t>
  </si>
  <si>
    <t>常规心电图检查(附加导联加收)</t>
  </si>
  <si>
    <t>310701001-4</t>
  </si>
  <si>
    <t>常规心电图检查(十五导联加收)</t>
  </si>
  <si>
    <t>310701001-5</t>
  </si>
  <si>
    <t>常规心电图检查(十八导联加收)</t>
  </si>
  <si>
    <t>常规心电图检查(床旁心电图加收)</t>
  </si>
  <si>
    <t>310701001-6</t>
  </si>
  <si>
    <t>病区自备心电图机不得加收床旁费用</t>
  </si>
  <si>
    <t>食管内心电图</t>
  </si>
  <si>
    <t>动态心电图</t>
  </si>
  <si>
    <t>含磁带、电池费用</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</si>
  <si>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</si>
  <si>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</si>
  <si>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</si>
  <si>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</si>
  <si>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</si>
  <si>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</si>
  <si>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</si>
  <si>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</si>
  <si>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</si>
  <si>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</si>
  <si>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心电图踏车负荷试验(二阶梯)</t>
  </si>
  <si>
    <t>310701010-1</t>
  </si>
  <si>
    <t>心电图踏车负荷试验(平板运动试验)</t>
  </si>
  <si>
    <t>310701010-2</t>
  </si>
  <si>
    <t>心电图药物负荷试验</t>
  </si>
  <si>
    <t>心电向量图</t>
  </si>
  <si>
    <t>心音图</t>
  </si>
  <si>
    <t>心阻抗图</t>
  </si>
  <si>
    <t>心导纳图加收6元</t>
  </si>
  <si>
    <t>心阻抗图(心导纳图酌情加收)</t>
  </si>
  <si>
    <t>310701014-1</t>
  </si>
  <si>
    <t>心阻抗图(心导纳图加收)</t>
  </si>
  <si>
    <t>心室晚电位</t>
  </si>
  <si>
    <t>心房晚电位</t>
  </si>
  <si>
    <t>倾斜试验</t>
  </si>
  <si>
    <t>心率变异性分析</t>
  </si>
  <si>
    <t>包括短程或24小时</t>
  </si>
  <si>
    <t>超过24小时每增加一小时加收10元</t>
  </si>
  <si>
    <t>心率变异性分析(24小时加收)</t>
  </si>
  <si>
    <t>310701018-1</t>
  </si>
  <si>
    <t>心率变异性分析(超过24小时每增加一小时加收)</t>
  </si>
  <si>
    <t>心率变异性分析(短程)</t>
  </si>
  <si>
    <t>310701018-2</t>
  </si>
  <si>
    <t>无创阻抗法心搏出量测定</t>
  </si>
  <si>
    <t>无创心功能监测</t>
  </si>
  <si>
    <t>包括心血流图、心尖搏动图</t>
  </si>
  <si>
    <t>每监测项目</t>
  </si>
  <si>
    <t>无创心功能监测(心血流图)</t>
  </si>
  <si>
    <t>310701020-1</t>
  </si>
  <si>
    <t>无创心功能监测(心尖搏动图)</t>
  </si>
  <si>
    <t>310701020-2</t>
  </si>
  <si>
    <t>动态血压监测</t>
  </si>
  <si>
    <t>含电池费用；包括运动血压监测</t>
  </si>
  <si>
    <t>24小时最高不超过336元</t>
  </si>
  <si>
    <t>动态血压监测(运动血压监测)</t>
  </si>
  <si>
    <t>310701021-1</t>
  </si>
  <si>
    <t>心电监测</t>
  </si>
  <si>
    <t>含无创血压监测</t>
  </si>
  <si>
    <t>心输出量测定</t>
  </si>
  <si>
    <t>漂浮导管、传感器、漂浮导管置入套件</t>
  </si>
  <si>
    <t>肺动脉压和右心房压力监测</t>
  </si>
  <si>
    <t>漂浮导管、漂浮导管置入套件</t>
  </si>
  <si>
    <t>动脉内压力监测</t>
  </si>
  <si>
    <t>套管针、测压套件</t>
  </si>
  <si>
    <t>周围静脉压测定</t>
  </si>
  <si>
    <t>包括中心静脉压测定</t>
  </si>
  <si>
    <t>310701026-1</t>
  </si>
  <si>
    <t>周围静脉压测定(中心静脉压测定)</t>
  </si>
  <si>
    <t>指脉氧监测</t>
  </si>
  <si>
    <t>血氧饱和度监测</t>
  </si>
  <si>
    <t>动脉硬化指数测定</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</si>
  <si>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</si>
  <si>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脑氧饱和度监测</t>
  </si>
  <si>
    <t>通过放置于前额上的发光电极，感应脑氧饱和度的变化，监测仪自动记录分析数据变化。</t>
  </si>
  <si>
    <t>一次性传感器</t>
  </si>
  <si>
    <t>远程门诊</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</si>
  <si>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</si>
  <si>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</si>
  <si>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</si>
  <si>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乙类
限心率不齐</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</si>
  <si>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</si>
  <si>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</si>
  <si>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每周计费不超过1次，每月计费不超过2次。</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</si>
  <si>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</si>
  <si>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</si>
  <si>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每天至少出具一次报告，不足一天仍需出具一次报告。</t>
  </si>
  <si>
    <t>乙类
限SOFA评分10分以上患者</t>
  </si>
  <si>
    <t>心脏电生理诊疗</t>
  </si>
  <si>
    <t>含介入操作、影像学监视、心电监测</t>
  </si>
  <si>
    <t>有创性血流动力学监测(床旁)</t>
  </si>
  <si>
    <t>含各房室腔内压力监测、心排血量测定</t>
  </si>
  <si>
    <t>漂浮导管、动脉穿刺套针</t>
  </si>
  <si>
    <t>心电、压力连续示波每小时加收20元</t>
  </si>
  <si>
    <t>310702001-1</t>
  </si>
  <si>
    <t>有创性血流动力学监测(床旁)(心电、压力连续示波每小时加收)</t>
  </si>
  <si>
    <t>持续有创性血压监测</t>
  </si>
  <si>
    <t>含心电、压力连续示波</t>
  </si>
  <si>
    <t>有创性心内电生理检查</t>
  </si>
  <si>
    <t>心导管</t>
  </si>
  <si>
    <t>射频消融术</t>
  </si>
  <si>
    <t>射频导管、心导管</t>
  </si>
  <si>
    <t>冷冻消融术按该标准收取。</t>
  </si>
  <si>
    <t>310702004-1</t>
  </si>
  <si>
    <t>射频消融术(冷冻消融术)</t>
  </si>
  <si>
    <t>临时起搏器安置术</t>
  </si>
  <si>
    <t>心导管、电极</t>
  </si>
  <si>
    <t>临时起搏器应用</t>
  </si>
  <si>
    <t>永久起搏器安置术</t>
  </si>
  <si>
    <t>起搏器、心导管、电极</t>
  </si>
  <si>
    <t>传导系统起搏加收703元，限心室起搏比例大于40%或再同步化治疗左室电极植入失败的患者适用。</t>
  </si>
  <si>
    <t>巴医保规【2024】2号修订项目</t>
  </si>
  <si>
    <t>003107020070000-310702007</t>
  </si>
  <si>
    <t>003107020070000</t>
  </si>
  <si>
    <t>310702007-1</t>
  </si>
  <si>
    <t>永久起搏器安置术（传导系统起搏加收）</t>
  </si>
  <si>
    <t>003107020070000-310702007-1</t>
  </si>
  <si>
    <t>永久起搏器更换术</t>
  </si>
  <si>
    <t>包括取出术</t>
  </si>
  <si>
    <t>永久起搏器更换术(取出术)</t>
  </si>
  <si>
    <t>310702008-1</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</si>
  <si>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</si>
  <si>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</si>
  <si>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</si>
  <si>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</si>
  <si>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</si>
  <si>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</si>
  <si>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</si>
  <si>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</si>
  <si>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</si>
  <si>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</si>
  <si>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</si>
  <si>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</si>
  <si>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</si>
  <si>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包括半自动</t>
  </si>
  <si>
    <t>一次性复律除颤电极</t>
  </si>
  <si>
    <t>体外自动心脏变律除颤术(半自动)</t>
  </si>
  <si>
    <t>310702018-1</t>
  </si>
  <si>
    <t>体外反搏治疗</t>
  </si>
  <si>
    <t>右心导管检查术</t>
  </si>
  <si>
    <t>导管、导丝</t>
  </si>
  <si>
    <t>左心导管检查术</t>
  </si>
  <si>
    <t>包括左室造影术</t>
  </si>
  <si>
    <t>左心导管检查术(左室造影术)</t>
  </si>
  <si>
    <t>310702021-1</t>
  </si>
  <si>
    <t>心包穿刺术</t>
  </si>
  <si>
    <t>包括引流</t>
  </si>
  <si>
    <t>引流导管</t>
  </si>
  <si>
    <t>心包穿刺术(引流)</t>
  </si>
  <si>
    <t>310702022-1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</si>
  <si>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</si>
  <si>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</si>
  <si>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</si>
  <si>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8．血液及淋巴系统</t>
  </si>
  <si>
    <t>骨髓穿刺术</t>
  </si>
  <si>
    <t>骨髓活检术</t>
  </si>
  <si>
    <t>混合淋巴细胞培养</t>
  </si>
  <si>
    <t>指液闪技术体外细胞培养</t>
  </si>
  <si>
    <t>每个人</t>
  </si>
  <si>
    <t>采自体血及保存</t>
  </si>
  <si>
    <t>含麻醉下手术采集和低温保存</t>
  </si>
  <si>
    <t>采血次数</t>
  </si>
  <si>
    <t>长期低温保存以月计价</t>
  </si>
  <si>
    <t>310800004-1</t>
  </si>
  <si>
    <t>采自体血及保存(长期低温保存,每保存一月加收)</t>
  </si>
  <si>
    <t>月</t>
  </si>
  <si>
    <t>以月计价</t>
  </si>
  <si>
    <t>血细胞分离单采</t>
  </si>
  <si>
    <t>每增加循环量1000ml加收460元</t>
  </si>
  <si>
    <t>血细胞分离单采(每增加循环量1000ml加收)</t>
  </si>
  <si>
    <t>310800005-1</t>
  </si>
  <si>
    <t>1000ml</t>
  </si>
  <si>
    <t>白细胞除滤</t>
  </si>
  <si>
    <t>包括全血或悬浮红细胞、血小板过滤</t>
  </si>
  <si>
    <t>滤除白细胞输血器</t>
  </si>
  <si>
    <t>白细胞除滤(全血)</t>
  </si>
  <si>
    <t>310800006-1</t>
  </si>
  <si>
    <t>白细胞除滤(悬浮红细胞)</t>
  </si>
  <si>
    <t>310800006-2</t>
  </si>
  <si>
    <t>白细胞除滤(血小板过滤)</t>
  </si>
  <si>
    <t>310800006-3</t>
  </si>
  <si>
    <t>自体血回收</t>
  </si>
  <si>
    <t>包括术中自体血回输</t>
  </si>
  <si>
    <t>自体血回收(术中自体血回输)</t>
  </si>
  <si>
    <t>310800007-1</t>
  </si>
  <si>
    <t>血浆置换术</t>
  </si>
  <si>
    <t>机采</t>
  </si>
  <si>
    <t>血液照射</t>
  </si>
  <si>
    <t>包括加速器或60钴照射源，照射2000rad±，包括自体、异体</t>
  </si>
  <si>
    <t>血液照射(自体)</t>
  </si>
  <si>
    <t>310800009-1</t>
  </si>
  <si>
    <t>自体血液照射(加速器,照射2000rad±)</t>
  </si>
  <si>
    <t>310800009-2</t>
  </si>
  <si>
    <t>自体血液照射(60钴照射源,照射2000rad±)</t>
  </si>
  <si>
    <t>血液照射(异体)</t>
  </si>
  <si>
    <t>310800009-3</t>
  </si>
  <si>
    <t>异体血液照射(加速器,照射2000rad±)</t>
  </si>
  <si>
    <t>310800009-4</t>
  </si>
  <si>
    <t>异体血液照射(60钴照射源,照射2000rad±)</t>
  </si>
  <si>
    <t>血液稀释疗法</t>
  </si>
  <si>
    <t>血液光量子自体血回输治疗</t>
  </si>
  <si>
    <t>含输氧、采血、紫外线照射及回输；包括光量子自体血回输(紫外光照射)及免疫三氧血回输治疗</t>
  </si>
  <si>
    <t>血液光量子自体血回输治疗(光量子自体血回输(紫外光照射))</t>
  </si>
  <si>
    <t>310800011-1</t>
  </si>
  <si>
    <t>血液光量子自体血回输治疗(免疫三氧血回输治疗)</t>
  </si>
  <si>
    <t>310800011-2</t>
  </si>
  <si>
    <t>骨髓采集术</t>
  </si>
  <si>
    <t>含保存</t>
  </si>
  <si>
    <t>200ml/单
位</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</si>
  <si>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</si>
  <si>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</si>
  <si>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</si>
  <si>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</si>
  <si>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</si>
  <si>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</si>
  <si>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</si>
  <si>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骨髓或外周血干细胞冷冻保存(程控降温仪或超低温)</t>
  </si>
  <si>
    <t>310800016-1</t>
  </si>
  <si>
    <t>骨髓或外周血干细胞冷冻保存(程控降温仪)</t>
  </si>
  <si>
    <t>310800016-2</t>
  </si>
  <si>
    <t>骨髓或外周血干细胞冷冻保存(超低温)</t>
  </si>
  <si>
    <t>骨髓或外周血干细胞冷冻保存(液氮保存)</t>
  </si>
  <si>
    <t>310800016-3</t>
  </si>
  <si>
    <t>血细胞分化簇抗原(CD)34阳性造血干细胞分选</t>
  </si>
  <si>
    <t>血细胞分化簇抗原(CD)34阳性造血干细胞移植</t>
  </si>
  <si>
    <t>配型不合异基因骨髓移植T细胞去除术</t>
  </si>
  <si>
    <t>包括体外细胞培养法、白细胞分离沉降</t>
  </si>
  <si>
    <t>配型不合异基因骨髓移植T细胞去除术(体外细胞培养法)</t>
  </si>
  <si>
    <t>310800019-1</t>
  </si>
  <si>
    <t>配型不合异基因骨髓移植T细胞去除术(白细胞分离沉降)</t>
  </si>
  <si>
    <t>310800019-2</t>
  </si>
  <si>
    <t>骨髓移植术</t>
  </si>
  <si>
    <t>含严格无菌消毒隔离措施；包括异体基因、自体基因</t>
  </si>
  <si>
    <t>供体</t>
  </si>
  <si>
    <t>骨髓移植术(异体基因)</t>
  </si>
  <si>
    <t>310800020-1</t>
  </si>
  <si>
    <t>骨髓移植术(自体基因)</t>
  </si>
  <si>
    <t>310800020-2</t>
  </si>
  <si>
    <t>外周血干细胞移植术</t>
  </si>
  <si>
    <t>外周血干细胞移植术(异体基因)</t>
  </si>
  <si>
    <t>310800021-1</t>
  </si>
  <si>
    <t>外周血干细胞移植术(自体基因)</t>
  </si>
  <si>
    <t>310800021-2</t>
  </si>
  <si>
    <t>自体骨髓或外周血干细胞支持治疗</t>
  </si>
  <si>
    <t>指大剂量化疗后；含严格无菌消毒隔离措施</t>
  </si>
  <si>
    <t>脐血移植术</t>
  </si>
  <si>
    <t>脐血</t>
  </si>
  <si>
    <t>脐血移植术(异体基因)</t>
  </si>
  <si>
    <t>310800023-1</t>
  </si>
  <si>
    <t>脐血移植术(自体基因)</t>
  </si>
  <si>
    <t>310800023-2</t>
  </si>
  <si>
    <t>细胞因子活化杀伤(CIK)细胞输注治疗</t>
  </si>
  <si>
    <t>含药物加无血清培养基、体外细胞培养;包括树突状细胞治疗(DC)</t>
  </si>
  <si>
    <t>LAK细胞治疗加收</t>
  </si>
  <si>
    <t>细胞因子活化杀伤(CIK)细胞输注治疗(LAK细胞治疗酌情加收)</t>
  </si>
  <si>
    <t>310800024-1</t>
  </si>
  <si>
    <t>细胞因子活化杀伤(CIK)细胞输注治疗(LAK细胞治疗加收)</t>
  </si>
  <si>
    <t>细胞因子活化杀伤(CIK)细胞输注治疗(树突状细胞治疗(DC))</t>
  </si>
  <si>
    <t>310800024-2</t>
  </si>
  <si>
    <t>淋巴造影术</t>
  </si>
  <si>
    <t>导管</t>
  </si>
  <si>
    <t>骨髓细胞彩色图象分析</t>
  </si>
  <si>
    <t>脾穿刺术</t>
  </si>
  <si>
    <t>输血指征动态测定</t>
  </si>
  <si>
    <t>样本类型：新鲜血液。样本采集，稀释，溶血，比色，比体积，计算，审核结果，录入实验室信息系统或人工登记；按规定处理废弃物；接受临床相关咨询。提供输血依据。</t>
  </si>
  <si>
    <t>9．消化系统</t>
  </si>
  <si>
    <t>十二指肠乳头切开刀、取石网篮</t>
  </si>
  <si>
    <t>食管诊疗</t>
  </si>
  <si>
    <t>食管测压</t>
  </si>
  <si>
    <t>含上、下食管括约肌压力测定、食管蠕动测定、食管及括约肌长度测定、药物激发试验、打印报告；不含动态压力监测</t>
  </si>
  <si>
    <t>以全部食管测压计价，部分测压减收30元</t>
  </si>
  <si>
    <t>食管测压(部分测压)</t>
  </si>
  <si>
    <t>310901001-1</t>
  </si>
  <si>
    <t>食管拉网术</t>
  </si>
  <si>
    <t>硬性食管镜检查</t>
  </si>
  <si>
    <t>纤维食管镜检查</t>
  </si>
  <si>
    <t>含活检</t>
  </si>
  <si>
    <t>电子镜加收35元</t>
  </si>
  <si>
    <t>纤维食管镜检查(电子镜加收)</t>
  </si>
  <si>
    <t>310901004-1</t>
  </si>
  <si>
    <t>经食管镜取异物</t>
  </si>
  <si>
    <t>不含止血等治疗</t>
  </si>
  <si>
    <t>电子镜加收50元</t>
  </si>
  <si>
    <t>经食管镜取异物(电子镜加收)</t>
  </si>
  <si>
    <t>310901005-1</t>
  </si>
  <si>
    <t>食管腔内支架置入术</t>
  </si>
  <si>
    <t>包括内镜下或透视下置入或取出支架</t>
  </si>
  <si>
    <t>食管腔内支架置入术(内镜下置入)</t>
  </si>
  <si>
    <t>310901006-1</t>
  </si>
  <si>
    <t>食管腔内支架置入术(透视下置入)</t>
  </si>
  <si>
    <t>310901006-2</t>
  </si>
  <si>
    <t>食管腔内支架置入术(取出支架)</t>
  </si>
  <si>
    <t>310901006-3</t>
  </si>
  <si>
    <t>经胃镜食管静脉曲张治疗</t>
  </si>
  <si>
    <t>含胃镜检查；包括硬化、套扎、组织粘合</t>
  </si>
  <si>
    <t>圈套器</t>
  </si>
  <si>
    <t>经胃镜食管静脉曲张治疗(硬化)</t>
  </si>
  <si>
    <t>310901007-1</t>
  </si>
  <si>
    <t>经胃镜食管静脉曲张治疗(套扎)</t>
  </si>
  <si>
    <t>310901007-2</t>
  </si>
  <si>
    <t>经胃镜食管静脉曲张治疗(组织粘合)</t>
  </si>
  <si>
    <t>310901007-3</t>
  </si>
  <si>
    <t>食管狭窄扩张术</t>
  </si>
  <si>
    <t>包括经内镜扩张、器械扩张、透视下气囊或水囊扩张及逆行扩张、贲门、幽门、十二指肠狭窄扩张术</t>
  </si>
  <si>
    <t>气囊或水囊扩张导管</t>
  </si>
  <si>
    <t>食管狭窄扩张术(经内镜扩张)</t>
  </si>
  <si>
    <t>310901008-1</t>
  </si>
  <si>
    <t>食管狭窄扩张术(器械扩张)</t>
  </si>
  <si>
    <t>310901008-2</t>
  </si>
  <si>
    <t>食管狭窄扩张术(透视下气囊或水囊扩张)</t>
  </si>
  <si>
    <t>310901008-3</t>
  </si>
  <si>
    <t>食管狭窄扩张术(逆行扩张)</t>
  </si>
  <si>
    <t>310901008-4</t>
  </si>
  <si>
    <t>食管狭窄扩张术(贲门)</t>
  </si>
  <si>
    <t>310901008-5</t>
  </si>
  <si>
    <t>食管狭窄扩张术(幽门)</t>
  </si>
  <si>
    <t>310901008-6</t>
  </si>
  <si>
    <t>食管狭窄扩张术(十二指肠狭窄扩张术)</t>
  </si>
  <si>
    <t>310901008-7</t>
  </si>
  <si>
    <t>食管狭窄扩张术(十二指肠)</t>
  </si>
  <si>
    <t>三腔管安置术</t>
  </si>
  <si>
    <t>包括四腔管</t>
  </si>
  <si>
    <t>三腔管安置术(四腔管)</t>
  </si>
  <si>
    <t>310901009-1</t>
  </si>
  <si>
    <t>经内镜食管瘘填堵术</t>
  </si>
  <si>
    <t>胃肠道诊疗</t>
  </si>
  <si>
    <t>胃肠电图</t>
  </si>
  <si>
    <t>动态胃电图、导纳式胃动力检测加收</t>
  </si>
  <si>
    <t>胃肠电图(动态胃电图加收)</t>
  </si>
  <si>
    <t>310902001-1</t>
  </si>
  <si>
    <t>胃肠电图(导纳式胃动力检测加收)</t>
  </si>
  <si>
    <t>310902001-2</t>
  </si>
  <si>
    <t>24小时动态胃酸监测</t>
  </si>
  <si>
    <t>含酸监测和碱监测</t>
  </si>
  <si>
    <t>儿科监测按一定比例加收</t>
  </si>
  <si>
    <t>310902002-1</t>
  </si>
  <si>
    <t>24小时动态胃酸监测(儿科加收)</t>
  </si>
  <si>
    <t>胃幽门十二指肠压力测定</t>
  </si>
  <si>
    <t>24小时胃肠压力测定</t>
  </si>
  <si>
    <t>纤维胃十二指肠镜检查</t>
  </si>
  <si>
    <t>含活检、刷检。不含食管检查。</t>
  </si>
  <si>
    <t>电子镜加收60元</t>
  </si>
  <si>
    <t>纤维胃十二指肠镜检查(电子镜加收)</t>
  </si>
  <si>
    <t>310902005-1</t>
  </si>
  <si>
    <t>经胃镜特殊治疗</t>
  </si>
  <si>
    <t>指微波、激光法；包括取异物、粘膜切除、粘膜血流量测定、止血、息肉肿物切除等病变及内镜下胃食道返流治疗、药疗、化疗、硬化剂治疗</t>
  </si>
  <si>
    <t>圈套器、钛夹</t>
  </si>
  <si>
    <t>次、每个肿物或出血点</t>
  </si>
  <si>
    <t>电凝减收12.5%、电切减收0%；消融、等离子加收</t>
  </si>
  <si>
    <t>310902006-1</t>
  </si>
  <si>
    <t>经胃镜特殊治疗(电凝)</t>
  </si>
  <si>
    <t>310902006-2</t>
  </si>
  <si>
    <t>经胃镜特殊治疗(电切)</t>
  </si>
  <si>
    <t>310902006-3</t>
  </si>
  <si>
    <t>经胃镜特殊治疗(消融加收)</t>
  </si>
  <si>
    <t>310902006-4</t>
  </si>
  <si>
    <t>经胃镜特殊治疗(等离子加收)</t>
  </si>
  <si>
    <t>经胃镜特殊治疗(取异物)</t>
  </si>
  <si>
    <t>310902006-5</t>
  </si>
  <si>
    <t>经胃镜特殊治疗(粘膜切除)</t>
  </si>
  <si>
    <t>310902006-6</t>
  </si>
  <si>
    <t>经胃镜特殊治疗(粘膜血流量测定)</t>
  </si>
  <si>
    <t>310902006-7</t>
  </si>
  <si>
    <t>经胃镜特殊治疗(止血)</t>
  </si>
  <si>
    <t>310902006-8</t>
  </si>
  <si>
    <t>经胃镜特殊治疗(息肉肿物切除)</t>
  </si>
  <si>
    <t>310902006-9</t>
  </si>
  <si>
    <t>经胃镜特殊治疗(内镜下胃食道返流治疗)</t>
  </si>
  <si>
    <t>310902006-10</t>
  </si>
  <si>
    <t>经胃镜特殊治疗(药疗)</t>
  </si>
  <si>
    <t>310902006-11</t>
  </si>
  <si>
    <t>经胃镜特殊治疗(化疗)</t>
  </si>
  <si>
    <t>310902006-12</t>
  </si>
  <si>
    <t>经胃镜特殊治疗(硬化剂治疗)</t>
  </si>
  <si>
    <t>310902006-13</t>
  </si>
  <si>
    <t>经胃镜胃内支架置入术</t>
  </si>
  <si>
    <t>包括食管、贲门、幽门、十二指肠支架置入术</t>
  </si>
  <si>
    <t>幽门、十二指肠支架置入术加收</t>
  </si>
  <si>
    <t>经胃镜胃内支架置入术(幽门)</t>
  </si>
  <si>
    <t>310902007-1</t>
  </si>
  <si>
    <t>经胃镜胃内支架置入术(幽门支架置入术)</t>
  </si>
  <si>
    <t>经胃镜胃内支架置入术(十二指肠支架置入术)</t>
  </si>
  <si>
    <t>310902007-2</t>
  </si>
  <si>
    <t>经胃镜胃内支架置入术(食管)</t>
  </si>
  <si>
    <t>310902007-3</t>
  </si>
  <si>
    <t>经胃镜胃内支架置入术(食管支架置入术)</t>
  </si>
  <si>
    <t>经胃镜胃内支架置入术(贲门)</t>
  </si>
  <si>
    <t>310902007-4</t>
  </si>
  <si>
    <t>经胃镜胃内支架置入术(贲门支架置入术)</t>
  </si>
  <si>
    <t>310902007-5</t>
  </si>
  <si>
    <t>经胃镜胃内支架置入术(幽门支架置入术加收)</t>
  </si>
  <si>
    <t>310902007-6</t>
  </si>
  <si>
    <t>经胃镜胃内支架置入术(十二指肠支架置入术加收)</t>
  </si>
  <si>
    <t>经胃镜碎石术</t>
  </si>
  <si>
    <t>包括机械碎石法、激光碎石法、爆破碎石法</t>
  </si>
  <si>
    <t>电子镜加收</t>
  </si>
  <si>
    <t>经胃镜碎石术(电子镜加收)</t>
  </si>
  <si>
    <t>310902008-1</t>
  </si>
  <si>
    <t>经胃镜碎石术(机械碎石法)</t>
  </si>
  <si>
    <t>310902008-2</t>
  </si>
  <si>
    <t>经胃镜碎石术(激光碎石法)</t>
  </si>
  <si>
    <t>310902008-3</t>
  </si>
  <si>
    <t>经胃镜碎石术(爆破碎石法)</t>
  </si>
  <si>
    <t>310902008-4</t>
  </si>
  <si>
    <t>超声胃镜检查术</t>
  </si>
  <si>
    <t>十二指肠、小肠、结肠</t>
  </si>
  <si>
    <t>经胃镜胃肠置管术</t>
  </si>
  <si>
    <t>奥迪氏括约肌压力测定</t>
  </si>
  <si>
    <t>含经十二指肠镜置管及括约肌压力胆总管压力测定</t>
  </si>
  <si>
    <t>经十二指肠镜胆道结石取出术</t>
  </si>
  <si>
    <t>包括取异物、取蛔虫</t>
  </si>
  <si>
    <t>经十二指肠镜胆道结石取出术(取异物)</t>
  </si>
  <si>
    <t>310903003-1</t>
  </si>
  <si>
    <t>经十二指肠镜胆道结石取出术(取蛔虫)</t>
  </si>
  <si>
    <t>310903003-2</t>
  </si>
  <si>
    <t>小肠镜检查</t>
  </si>
  <si>
    <t>电子镜、双气囊小肠镜加收</t>
  </si>
  <si>
    <t>小肠镜检查(使用电子镜检查)</t>
  </si>
  <si>
    <t>310903004-1</t>
  </si>
  <si>
    <t>小肠镜检查(电子镜加收)</t>
  </si>
  <si>
    <t>小肠镜检查(使用双气囊小肠镜)</t>
  </si>
  <si>
    <t>310903004-2</t>
  </si>
  <si>
    <t>小肠镜检查(双气囊小肠镜加收)</t>
  </si>
  <si>
    <t>纤维结肠镜检查</t>
  </si>
  <si>
    <t>含活检。增加：不含直肠检查。</t>
  </si>
  <si>
    <t>电子镜加收70元</t>
  </si>
  <si>
    <t>纤维结肠镜检查(电子镜加收)</t>
  </si>
  <si>
    <t>310903005-1</t>
  </si>
  <si>
    <t>乙状结肠镜检查</t>
  </si>
  <si>
    <t>电子镜加收100元</t>
  </si>
  <si>
    <t>乙状结肠镜检查(电子镜加收)</t>
  </si>
  <si>
    <t>310903006-1</t>
  </si>
  <si>
    <t>经内镜肠道球囊扩张术</t>
  </si>
  <si>
    <t>球囊</t>
  </si>
  <si>
    <t>经内镜肠道支架置入术</t>
  </si>
  <si>
    <t>经内镜肠道支架置入术(取出术)</t>
  </si>
  <si>
    <t>310903008-1</t>
  </si>
  <si>
    <t>经内镜结肠治疗</t>
  </si>
  <si>
    <t>包括液疗、药疗、取异物</t>
  </si>
  <si>
    <t>经内镜结肠治疗(液疗)</t>
  </si>
  <si>
    <t>310903009-1</t>
  </si>
  <si>
    <t>经内镜结肠治疗(药疗)</t>
  </si>
  <si>
    <t>310903009-2</t>
  </si>
  <si>
    <t>经内镜结肠治疗(取异物)</t>
  </si>
  <si>
    <t>310903009-3</t>
  </si>
  <si>
    <t>经肠镜特殊治疗</t>
  </si>
  <si>
    <t>指电凝法</t>
  </si>
  <si>
    <t>微波、激光、电切法加收0元</t>
  </si>
  <si>
    <t>310903010-1</t>
  </si>
  <si>
    <t>经肠镜特殊治疗(微波加收)</t>
  </si>
  <si>
    <t>巴医保规【2024】2号新增价格</t>
  </si>
  <si>
    <t>310903010-2</t>
  </si>
  <si>
    <t>经肠镜特殊治疗(激光加收)</t>
  </si>
  <si>
    <t>310903010-3</t>
  </si>
  <si>
    <t>经肠镜特殊治疗(电切法加收)</t>
  </si>
  <si>
    <t>先天性巨结肠清洁洗肠术</t>
  </si>
  <si>
    <t>含乙状结肠镜置管，分次灌洗30-120分钟</t>
  </si>
  <si>
    <t>肠套叠手法复位</t>
  </si>
  <si>
    <t>包括嵌顿疝手法复位</t>
  </si>
  <si>
    <t>肠套叠手法复位(嵌顿疝手法复位)</t>
  </si>
  <si>
    <t>310903012-1</t>
  </si>
  <si>
    <t>肠套叠充气造影及整复</t>
  </si>
  <si>
    <t>含临床操作及注气设备使用</t>
  </si>
  <si>
    <t>胶囊内镜检查</t>
  </si>
  <si>
    <t>含检查留测、图像分析、图文报告</t>
  </si>
  <si>
    <t>胶囊内镜</t>
  </si>
  <si>
    <t>513109050520000</t>
  </si>
  <si>
    <t>内镜逆行阑尾炎治疗术</t>
  </si>
  <si>
    <t>经内镜冲洗阑尾、取出粪石或狭窄扩张、引流减压，治疗阑尾炎。出具图文报告。</t>
  </si>
  <si>
    <t>513109050520000-310903015</t>
  </si>
  <si>
    <t>直肠肛门诊疗</t>
  </si>
  <si>
    <t>直肠镜检查</t>
  </si>
  <si>
    <t>含活检；包括直肠取活检术</t>
  </si>
  <si>
    <t>直肠镜检查(直肠取活检术)</t>
  </si>
  <si>
    <t>310904001-1</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</si>
  <si>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</si>
  <si>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</si>
  <si>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</si>
  <si>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</si>
  <si>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</si>
  <si>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</si>
  <si>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t>
  </si>
  <si>
    <t>微波、激光减收0元</t>
  </si>
  <si>
    <t>直肠肛门特殊治疗(微波)</t>
  </si>
  <si>
    <t>310904006-1</t>
  </si>
  <si>
    <t>直肠肛门特殊治疗(激光)</t>
  </si>
  <si>
    <t>310904006-2</t>
  </si>
  <si>
    <t>肛门皮下组织美兰注射神经阻滞术</t>
  </si>
  <si>
    <t>便秘及腹泻的生物反馈治疗</t>
  </si>
  <si>
    <t>消化系统其他诊疗</t>
  </si>
  <si>
    <t>腹腔穿刺术</t>
  </si>
  <si>
    <t>包括抽液、注药</t>
  </si>
  <si>
    <t>放腹水治疗加收35元</t>
  </si>
  <si>
    <t>腹腔穿刺术(放腹水治疗)</t>
  </si>
  <si>
    <t>310905001-1</t>
  </si>
  <si>
    <t>腹腔穿刺术(放腹水治疗加收)</t>
  </si>
  <si>
    <t>腹腔穿刺术
(抽液)</t>
  </si>
  <si>
    <t>310905001-2</t>
  </si>
  <si>
    <t>腹腔穿刺术(抽液)</t>
  </si>
  <si>
    <t>腹腔穿刺术
(注药)</t>
  </si>
  <si>
    <t>310905001-3</t>
  </si>
  <si>
    <t>腹腔穿刺术(注药)</t>
  </si>
  <si>
    <t>腹水直接回输治疗</t>
  </si>
  <si>
    <t>超滤回输加收60元</t>
  </si>
  <si>
    <t>腹水直接回输治疗(超滤回输加收)</t>
  </si>
  <si>
    <t>310905002-1</t>
  </si>
  <si>
    <t>肝穿刺术</t>
  </si>
  <si>
    <t>经皮肝穿刺门静脉插管术</t>
  </si>
  <si>
    <t>包括化疗、栓塞</t>
  </si>
  <si>
    <t>经皮肝穿刺门静脉插管术(化疗)</t>
  </si>
  <si>
    <t>310905004-1</t>
  </si>
  <si>
    <t>经皮肝穿刺门静脉插管术(栓塞)</t>
  </si>
  <si>
    <t>310905004-2</t>
  </si>
  <si>
    <t>经皮穿刺肝肿物特殊治疗</t>
  </si>
  <si>
    <t>指药物</t>
  </si>
  <si>
    <t>激光加收5%、微波加收10%、90钇加收30%</t>
  </si>
  <si>
    <t>经皮穿刺肝肿物特殊治疗(激光)</t>
  </si>
  <si>
    <t>310905005-1</t>
  </si>
  <si>
    <t>经皮穿刺肝肿物特殊治疗(激光法加收)</t>
  </si>
  <si>
    <t>经皮穿刺肝肿物特殊治疗(微波)</t>
  </si>
  <si>
    <t>310905005-2</t>
  </si>
  <si>
    <t>经皮穿刺肝肿物特殊治疗(微波法加收)</t>
  </si>
  <si>
    <t>经皮穿刺肝肿物特殊治疗(90钇)</t>
  </si>
  <si>
    <t>310905005-3</t>
  </si>
  <si>
    <t>经皮穿刺肝肿物特殊治疗(90钇法加收)</t>
  </si>
  <si>
    <t>胆道镜检查</t>
  </si>
  <si>
    <t>超选择造影加收58元、电子镜加收</t>
  </si>
  <si>
    <t>胆道镜检查(超选择造影加收)</t>
  </si>
  <si>
    <t>310905006-1</t>
  </si>
  <si>
    <t>310905006-2</t>
  </si>
  <si>
    <t>胆道镜检查(电子镜加收)</t>
  </si>
  <si>
    <t>腹腔镜检查</t>
  </si>
  <si>
    <t>膈下脓肿穿刺引流术</t>
  </si>
  <si>
    <t>包括腹腔脓肿、胆汁穿刺引流；不含超声定位引导</t>
  </si>
  <si>
    <t>膈下脓肿穿刺引流术(腹腔脓肿)</t>
  </si>
  <si>
    <t>310905008-1</t>
  </si>
  <si>
    <t>膈下脓肿穿刺引流术(胆汁穿刺引流)</t>
  </si>
  <si>
    <t>310905008-2</t>
  </si>
  <si>
    <t>肝囊肿硬化剂注射治疗</t>
  </si>
  <si>
    <t>不含超声定位引导</t>
  </si>
  <si>
    <t>经皮肝穿胆道引流术(PTCD)</t>
  </si>
  <si>
    <t>不含超声定位引导或X线引导</t>
  </si>
  <si>
    <t>经内镜胆管内引流术＋支架置入术</t>
  </si>
  <si>
    <t>不含X线监视</t>
  </si>
  <si>
    <t>经内镜鼻胆管引流术(ENBD)</t>
  </si>
  <si>
    <t>经胆道镜瘘管取石术</t>
  </si>
  <si>
    <t>包括肝内、外胆道结石取出</t>
  </si>
  <si>
    <t>经胆道镜瘘管取石术(肝内结石取出)</t>
  </si>
  <si>
    <t>310905013-1</t>
  </si>
  <si>
    <t>经胆道镜瘘管取石术(外胆道结石取出)</t>
  </si>
  <si>
    <t>310905013-2</t>
  </si>
  <si>
    <t>经胆道镜胆道结石取出术</t>
  </si>
  <si>
    <t>含插管引流</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</si>
  <si>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</si>
  <si>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</si>
  <si>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</si>
  <si>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</si>
  <si>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</si>
  <si>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</si>
  <si>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</si>
  <si>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经内镜胰管内引流术(胰腺囊肿内引流)</t>
  </si>
  <si>
    <t>310905019-1</t>
  </si>
  <si>
    <t>经内镜胰胆管扩张术＋支架置入术</t>
  </si>
  <si>
    <t>双管按一定比例加收100元</t>
  </si>
  <si>
    <t>经内镜胰胆管扩张术＋支架置入术(双管加收)</t>
  </si>
  <si>
    <t>310905020-1</t>
  </si>
  <si>
    <t>胆道球囊扩张术</t>
  </si>
  <si>
    <t>胆道支架置入术</t>
  </si>
  <si>
    <t>人工肝治疗</t>
  </si>
  <si>
    <t>经内镜胆管内超声检查术</t>
  </si>
  <si>
    <t>消化道造瘘管换管术</t>
  </si>
  <si>
    <t>包括胃、胆道、空肠造瘘</t>
  </si>
  <si>
    <t>消化道造瘘管换管术(胃造瘘)</t>
  </si>
  <si>
    <t>310905025-1</t>
  </si>
  <si>
    <t>消化道造瘘管换管术(胆道造瘘)</t>
  </si>
  <si>
    <t>310905025-2</t>
  </si>
  <si>
    <t>消化道造瘘管换管术(空肠)</t>
  </si>
  <si>
    <t>310905025-3</t>
  </si>
  <si>
    <t>消化道造瘘管换管术(空肠造瘘)</t>
  </si>
  <si>
    <t>超声诊断仪肝纤维化无创诊断</t>
  </si>
  <si>
    <t>利用肝脏瞬时弹性成像技术测量肝脏硬度值，同时肝脏脂肪变性定量诊断技术(CAP)对脂肪肝进行定量诊断，图文报告。</t>
  </si>
  <si>
    <t>513109050280000</t>
  </si>
  <si>
    <t>经电子内镜消化道异物取出术</t>
  </si>
  <si>
    <t>经消化腔管道插入电子内镜寻找异物，使用相关工具取异物。</t>
  </si>
  <si>
    <t>一次性圈套器、一次性网篮、一次性异物钳</t>
  </si>
  <si>
    <t>不包括食道异物取出。</t>
  </si>
  <si>
    <t>513109050330000</t>
  </si>
  <si>
    <t>肝脏储备功能测定</t>
  </si>
  <si>
    <t>摆位，消毒，推注药物，将检查仪与患者连接，监测记录，出具肝脏储备功能定量诊断报告。</t>
  </si>
  <si>
    <t>513109050330000-310905028</t>
  </si>
  <si>
    <t>经口直视胰管镜检查</t>
  </si>
  <si>
    <t>FQP01603</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</si>
  <si>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</si>
  <si>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</si>
  <si>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标准化粪菌制备</t>
  </si>
  <si>
    <t>供体筛查、粪便采集、粪菌分离纯化粪菌保存</t>
  </si>
  <si>
    <t>10．泌尿系统</t>
  </si>
  <si>
    <t>取石网篮</t>
  </si>
  <si>
    <t>腹膜透析置管术</t>
  </si>
  <si>
    <t>包括拔管术</t>
  </si>
  <si>
    <t>拔管术单独计费</t>
  </si>
  <si>
    <t>腹膜透析管(拔管术)</t>
  </si>
  <si>
    <t>311000001-1</t>
  </si>
  <si>
    <t>腹透机自动腹膜透析</t>
  </si>
  <si>
    <t>腹膜透析换液</t>
  </si>
  <si>
    <t>含腹透液加温、加药、腹透换液操作及培训</t>
  </si>
  <si>
    <t>腹膜透析换管</t>
  </si>
  <si>
    <t>腹膜平衡试验</t>
  </si>
  <si>
    <t>含定时、分段取腹腔液；不含化验检查</t>
  </si>
  <si>
    <t>血液透析</t>
  </si>
  <si>
    <t>包括碳酸液透析或醋酸液透析</t>
  </si>
  <si>
    <t>乙肝、 丙肝、HIV、 梅毒传染病患者，透析器和管路材料除外</t>
  </si>
  <si>
    <t>003110000060000-311000006</t>
  </si>
  <si>
    <t>血液透析(碳酸液透析)</t>
  </si>
  <si>
    <t>311000006-1</t>
  </si>
  <si>
    <t>血液透析(醋酸液透析)</t>
  </si>
  <si>
    <t>311000006-2</t>
  </si>
  <si>
    <t>血液滤过</t>
  </si>
  <si>
    <t>含透析液、置换液</t>
  </si>
  <si>
    <t>血液透析滤过</t>
  </si>
  <si>
    <t>乙肝、丙肝、HIV、梅毒传染病患者，透析器和管路材料除外</t>
  </si>
  <si>
    <t>连续性血浆滤过吸附</t>
  </si>
  <si>
    <t>滤器</t>
  </si>
  <si>
    <t>血液灌流</t>
  </si>
  <si>
    <t>含透析、透析液</t>
  </si>
  <si>
    <t>血液灌流器</t>
  </si>
  <si>
    <t>连续性血液净化</t>
  </si>
  <si>
    <t>含置换液、透析液；包括人工法、机器法</t>
  </si>
  <si>
    <t>滤器、管道</t>
  </si>
  <si>
    <t>机器法加收33元</t>
  </si>
  <si>
    <t>连续性血液净化(机器法)</t>
  </si>
  <si>
    <t>311000011-1</t>
  </si>
  <si>
    <t>连续性血液净化(机器法加收)</t>
  </si>
  <si>
    <t>连续性血液净化(人工法)</t>
  </si>
  <si>
    <t>311000011-2</t>
  </si>
  <si>
    <t>血透监测</t>
  </si>
  <si>
    <t>包括血温、血压、血容量、在线尿素监测</t>
  </si>
  <si>
    <t>血透监测(血温)</t>
  </si>
  <si>
    <t>311000012-1</t>
  </si>
  <si>
    <t>血透监测(血压)</t>
  </si>
  <si>
    <t>311000012-2</t>
  </si>
  <si>
    <t>血透监测(血容量)</t>
  </si>
  <si>
    <t>311000012-3</t>
  </si>
  <si>
    <t>血透监测(在线尿素监测)</t>
  </si>
  <si>
    <t>311000012-4</t>
  </si>
  <si>
    <t>血透监测(在线尿素)</t>
  </si>
  <si>
    <t>结肠透析</t>
  </si>
  <si>
    <t>包括人工法、机器法</t>
  </si>
  <si>
    <t>结肠透析(人工法)</t>
  </si>
  <si>
    <t>311000013-1</t>
  </si>
  <si>
    <t>结肠透析(机器法)</t>
  </si>
  <si>
    <t>311000013-2</t>
  </si>
  <si>
    <t>肾盂测压</t>
  </si>
  <si>
    <t>肾穿刺术</t>
  </si>
  <si>
    <t>含活检；包括造瘘
、囊肿硬化治疗等；不含影像学引导</t>
  </si>
  <si>
    <t>肾穿刺术(造瘘)</t>
  </si>
  <si>
    <t>311000015-1</t>
  </si>
  <si>
    <t>肾穿刺术(囊肿硬化治疗)</t>
  </si>
  <si>
    <t>311000015-2</t>
  </si>
  <si>
    <t>肾封闭术</t>
  </si>
  <si>
    <t>肾周脓肿引流术</t>
  </si>
  <si>
    <t>包括积液引流术</t>
  </si>
  <si>
    <t>肾周脓肿引流术(积液引流术)</t>
  </si>
  <si>
    <t>311000017-1</t>
  </si>
  <si>
    <t>经皮肾盂镜检查</t>
  </si>
  <si>
    <t>含活检、肾上腺活检</t>
  </si>
  <si>
    <t>经皮肾盂镜取石术</t>
  </si>
  <si>
    <t>包括肾上腺肿瘤切除、取异物</t>
  </si>
  <si>
    <t>经皮肾盂镜取石术(肾上腺肿瘤切除)</t>
  </si>
  <si>
    <t>311000019-1</t>
  </si>
  <si>
    <t>经皮肾盂镜取石术(取异物)</t>
  </si>
  <si>
    <t>311000019-2</t>
  </si>
  <si>
    <t>经尿道输尿管镜检查</t>
  </si>
  <si>
    <t>含活检；包括取异物</t>
  </si>
  <si>
    <t>经尿道输尿管镜检查(取异物)</t>
  </si>
  <si>
    <t>311000020-1</t>
  </si>
  <si>
    <t>经膀胱镜输尿管插管术</t>
  </si>
  <si>
    <t>经皮输尿管内管置入术</t>
  </si>
  <si>
    <t>经输尿管镜肿瘤切除术</t>
  </si>
  <si>
    <t>指液电法</t>
  </si>
  <si>
    <t>激光法加收500元</t>
  </si>
  <si>
    <t>311000023-1</t>
  </si>
  <si>
    <t>经输尿管镜肿瘤切除术(激光法加收)</t>
  </si>
  <si>
    <t>经膀胱镜输尿管扩张术</t>
  </si>
  <si>
    <t>经输尿管镜输尿管扩张术</t>
  </si>
  <si>
    <t>经输尿管镜碎石取石术</t>
  </si>
  <si>
    <r>
      <rPr>
        <sz val="9"/>
        <color theme="1"/>
        <rFont val="宋体"/>
        <charset val="134"/>
        <scheme val="major"/>
      </rPr>
      <t>弹道法加收100元；</t>
    </r>
    <r>
      <rPr>
        <b/>
        <sz val="9"/>
        <color theme="1"/>
        <rFont val="宋体"/>
        <charset val="134"/>
        <scheme val="major"/>
      </rPr>
      <t>增加：激光法加收 元</t>
    </r>
  </si>
  <si>
    <t>003110000260000-311000026</t>
  </si>
  <si>
    <t>311000026-1</t>
  </si>
  <si>
    <t>经输尿管镜碎石取石术(弹道法加收)</t>
  </si>
  <si>
    <t>003110000260000</t>
  </si>
  <si>
    <t>311000026-2</t>
  </si>
  <si>
    <t>经输尿管镜碎石取石术（激光法加收）</t>
  </si>
  <si>
    <t>003110000260000-311000026-2</t>
  </si>
  <si>
    <t>经膀胱镜输尿管支架置入术</t>
  </si>
  <si>
    <t>经膀胱镜输尿管支架(取出术)</t>
  </si>
  <si>
    <t>311000027-1</t>
  </si>
  <si>
    <t>经输尿管镜支架置入术</t>
  </si>
  <si>
    <t>经输尿管镜支架(取出术)</t>
  </si>
  <si>
    <t>311000028-1</t>
  </si>
  <si>
    <t>输尿管支架管冲洗</t>
  </si>
  <si>
    <t>膀胱注射</t>
  </si>
  <si>
    <t>膀胱灌注</t>
  </si>
  <si>
    <t>膀胱区封闭</t>
  </si>
  <si>
    <t>膀胱穿刺造瘘术</t>
  </si>
  <si>
    <t>膀胱镜尿道镜检查</t>
  </si>
  <si>
    <t>膀胱镜尿道镜检查(取异物)</t>
  </si>
  <si>
    <t>311000034-1</t>
  </si>
  <si>
    <t>经膀胱镜尿道镜特殊治疗</t>
  </si>
  <si>
    <t>激光、电灼等法可分别计价</t>
  </si>
  <si>
    <t>311000035-1</t>
  </si>
  <si>
    <t>经膀胱镜尿道镜特殊治疗(电灼法)</t>
  </si>
  <si>
    <t>311000035-2</t>
  </si>
  <si>
    <t>经膀胱镜尿道镜特殊治疗（激光法）</t>
  </si>
  <si>
    <t>尿道狭窄扩张术</t>
  </si>
  <si>
    <t>丝状探条</t>
  </si>
  <si>
    <t>经尿道治疗尿失禁</t>
  </si>
  <si>
    <t>含硬化剂局部注射</t>
  </si>
  <si>
    <t>尿流率检测</t>
  </si>
  <si>
    <t>尿流动力学检测</t>
  </si>
  <si>
    <t>不含摄片</t>
  </si>
  <si>
    <t>体外冲击波碎石</t>
  </si>
  <si>
    <t>含影像学监测；不含摄片</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</si>
  <si>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</si>
  <si>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</si>
  <si>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</si>
  <si>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003110000410000</t>
  </si>
  <si>
    <t>家庭腹膜透析治疗</t>
  </si>
  <si>
    <t>对院外自行进行腹膜透析治疗的患者按照《腹膜透析标准操作规程》（SOP）进行规范的培训、指导、随访，以及患者定期回到医院，由腹透医生或护士对患者临床状况进行评估（含出口处及隧道评估、导管相关并发症评估、腹膜炎危险因素评估、生存质量、营养及心理状态评估、透析处方和药物调整、处理患者居家透析常见问题）。每月至少随访1次，记录随访、评估及指导情况。</t>
  </si>
  <si>
    <t>碘伏帽</t>
  </si>
  <si>
    <t>003110000410000-311000042</t>
  </si>
  <si>
    <t>003110000430000</t>
  </si>
  <si>
    <t>功能不良内瘘溶栓处理</t>
  </si>
  <si>
    <t>功能不良内瘘溶栓术</t>
  </si>
  <si>
    <t>对于内瘘在使用过程中出现出血不畅，不能保证足够的血流量供血液净化治疗，经过一系列检查考虑有血栓形成，需要用溶栓药物治疗内瘘功能不良。一般用溶栓药物注射进瘘管，保留一段时间后观察内瘘通畅程度是否改善。</t>
  </si>
  <si>
    <t>003110000430000-311000043</t>
  </si>
  <si>
    <t>11．男性生殖系统</t>
  </si>
  <si>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</si>
  <si>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</si>
  <si>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</si>
  <si>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</si>
  <si>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</si>
  <si>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</si>
  <si>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</si>
  <si>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</si>
  <si>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</si>
  <si>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包括穿刺、切开、取精</t>
  </si>
  <si>
    <t>睾丸阴茎海绵体活检术(穿刺)</t>
  </si>
  <si>
    <t>311100006-1</t>
  </si>
  <si>
    <t>睾丸阴茎海绵体活检术(切开)</t>
  </si>
  <si>
    <t>311100006-2</t>
  </si>
  <si>
    <t>睾丸阴茎海绵体活检术(取精)</t>
  </si>
  <si>
    <t>311100006-3</t>
  </si>
  <si>
    <t>附睾抽吸精子分离术</t>
  </si>
  <si>
    <t>促射精电动按摩</t>
  </si>
  <si>
    <t>不含精液检测</t>
  </si>
  <si>
    <t>阴茎海绵体内药物注射</t>
  </si>
  <si>
    <t>阴茎赘生物电灼术</t>
  </si>
  <si>
    <t>包括冷冻术</t>
  </si>
  <si>
    <t>阴茎赘生物电灼术(冷冻术)</t>
  </si>
  <si>
    <t>311100010-1</t>
  </si>
  <si>
    <t>阴茎动脉测压术</t>
  </si>
  <si>
    <t>阴茎海绵体灌流治疗术</t>
  </si>
  <si>
    <t>B超引导下前列腺活检术</t>
  </si>
  <si>
    <t>前列腺针吸细胞学活检术</t>
  </si>
  <si>
    <t>前列腺按摩</t>
  </si>
  <si>
    <t>前列腺注射</t>
  </si>
  <si>
    <t>前列腺特殊治疗</t>
  </si>
  <si>
    <t>指微波法</t>
  </si>
  <si>
    <t>激光、射频法加收20元</t>
  </si>
  <si>
    <t>311100017-1</t>
  </si>
  <si>
    <t>前列腺特殊治疗(激光加收)</t>
  </si>
  <si>
    <t>311100017-2</t>
  </si>
  <si>
    <t>前列腺特殊治疗(射频法加收)</t>
  </si>
  <si>
    <t>鞘膜积液穿刺抽液术</t>
  </si>
  <si>
    <t>硬化剂</t>
  </si>
  <si>
    <t>精液优化处理</t>
  </si>
  <si>
    <t>含取精和优劣精子分离。指梯度离心法</t>
  </si>
  <si>
    <t>12．女性生殖系统及孕产(含新生儿诊疗)</t>
  </si>
  <si>
    <t>女性生殖系统及孕产诊疗</t>
  </si>
  <si>
    <t>荧光检查</t>
  </si>
  <si>
    <t>包括会阴、阴道、宫颈部位病变检查</t>
  </si>
  <si>
    <t>荧光检查(会阴)</t>
  </si>
  <si>
    <t>311201001-1</t>
  </si>
  <si>
    <t>荧光检查(会阴部位病变)</t>
  </si>
  <si>
    <t>荧光检查(阴道)</t>
  </si>
  <si>
    <t>311201001-2</t>
  </si>
  <si>
    <t>荧光检查(阴道部位病变)</t>
  </si>
  <si>
    <t>荧光检查(宫颈)</t>
  </si>
  <si>
    <t>311201001-3</t>
  </si>
  <si>
    <t>荧光检查(宫颈部位病变)</t>
  </si>
  <si>
    <t>外阴活检术</t>
  </si>
  <si>
    <t>外阴病光照射治疗</t>
  </si>
  <si>
    <t>包括光谱治疗、远红外线治疗</t>
  </si>
  <si>
    <t>30分钟</t>
  </si>
  <si>
    <t>外阴病光照射治疗(光谱治疗)</t>
  </si>
  <si>
    <t>311201003-1</t>
  </si>
  <si>
    <t>外阴病光照射治疗(远红外线治疗)</t>
  </si>
  <si>
    <t>311201003-2</t>
  </si>
  <si>
    <t>阴道镜检查</t>
  </si>
  <si>
    <t>阴道镜检查(电子镜加收)</t>
  </si>
  <si>
    <t>311201004-1</t>
  </si>
  <si>
    <t>阴道填塞</t>
  </si>
  <si>
    <t>阴道灌洗上药</t>
  </si>
  <si>
    <t>后穹窿穿刺术</t>
  </si>
  <si>
    <t>包括后穹窿注射</t>
  </si>
  <si>
    <t>后穹窿穿刺术(后穹窿注射)</t>
  </si>
  <si>
    <t>311201007-1</t>
  </si>
  <si>
    <t>宫颈活检术</t>
  </si>
  <si>
    <t>包括阴道壁活检及阴道囊肿穿刺术</t>
  </si>
  <si>
    <t>阴道囊肿穿刺术加收100%</t>
  </si>
  <si>
    <t>宫颈活检术(阴道囊肿穿刺术)</t>
  </si>
  <si>
    <t>311201008-1</t>
  </si>
  <si>
    <t>宫颈活检术(阴道囊肿穿刺术加收)</t>
  </si>
  <si>
    <t>宫颈活检术(阴道壁活检)</t>
  </si>
  <si>
    <t>311201008-2</t>
  </si>
  <si>
    <t>宫颈注射</t>
  </si>
  <si>
    <t>包括宫颈封闭、阴道侧穹窿封闭、上药</t>
  </si>
  <si>
    <t>宫颈注射(宫颈封闭)</t>
  </si>
  <si>
    <t>311201009-1</t>
  </si>
  <si>
    <t>宫颈注射(阴道侧穹窿封闭)</t>
  </si>
  <si>
    <t>311201009-2</t>
  </si>
  <si>
    <t>宫颈注射(上药)</t>
  </si>
  <si>
    <t>311201009-3</t>
  </si>
  <si>
    <t>宫颈扩张术</t>
  </si>
  <si>
    <t>含宫颈插管</t>
  </si>
  <si>
    <t>宫颈内口探查术</t>
  </si>
  <si>
    <t>子宫托治疗</t>
  </si>
  <si>
    <t>含配戴、指导</t>
  </si>
  <si>
    <t>子宫内膜活检术</t>
  </si>
  <si>
    <t>子宫直肠凹封闭术</t>
  </si>
  <si>
    <t>子宫输卵管通液术</t>
  </si>
  <si>
    <t>包括通气、注药</t>
  </si>
  <si>
    <t>子宫输卵管通液术(通气)</t>
  </si>
  <si>
    <t>311201015-1</t>
  </si>
  <si>
    <t>子宫输卵管通液术(注药)</t>
  </si>
  <si>
    <t>311201015-2</t>
  </si>
  <si>
    <t>子宫内翻复位术</t>
  </si>
  <si>
    <t>指手法复位</t>
  </si>
  <si>
    <t>宫腔吸片</t>
  </si>
  <si>
    <t>宫腔粘连分离术</t>
  </si>
  <si>
    <t>宫腔填塞</t>
  </si>
  <si>
    <t>妇科特殊治疗</t>
  </si>
  <si>
    <t>包括外阴、阴道、宫颈等疾病；包括激光、微波、电熨、冷冻、高能聚焦超声法</t>
  </si>
  <si>
    <t>宫颈炎治疗托</t>
  </si>
  <si>
    <t>妇科特殊治疗(激光)</t>
  </si>
  <si>
    <t>311201020-1</t>
  </si>
  <si>
    <t>妇科激光治疗</t>
  </si>
  <si>
    <t>每个光斑</t>
  </si>
  <si>
    <t>311201020-2</t>
  </si>
  <si>
    <t>妇科激光治疗(外阴)</t>
  </si>
  <si>
    <t>311201020-3</t>
  </si>
  <si>
    <t>妇科激光治疗(阴道)</t>
  </si>
  <si>
    <t>311201020-4</t>
  </si>
  <si>
    <t>妇科激光治疗(宫颈)</t>
  </si>
  <si>
    <t>妇科特殊治疗(微波)</t>
  </si>
  <si>
    <t>311201020-5</t>
  </si>
  <si>
    <t>妇科微波治疗</t>
  </si>
  <si>
    <t>311201020-6</t>
  </si>
  <si>
    <t>妇科微波治疗(外阴)</t>
  </si>
  <si>
    <t>311201020-7</t>
  </si>
  <si>
    <t>妇科微波治疗(阴道)</t>
  </si>
  <si>
    <t>311201020-8</t>
  </si>
  <si>
    <t>妇科微波治疗(宫颈)</t>
  </si>
  <si>
    <t>妇科特殊治疗(电熨)</t>
  </si>
  <si>
    <t>311201020-9</t>
  </si>
  <si>
    <t>妇科电熨、冷冻治疗</t>
  </si>
  <si>
    <t>311201020-10</t>
  </si>
  <si>
    <t>妇科电熨、冷冻治疗(外阴)</t>
  </si>
  <si>
    <t>311201020-11</t>
  </si>
  <si>
    <t>妇科电熨、冷冻治疗(阴道)</t>
  </si>
  <si>
    <t>311201020-12</t>
  </si>
  <si>
    <t>妇科电熨、冷冻治疗(宫颈)</t>
  </si>
  <si>
    <t>妇科高能聚焦超声治疗</t>
  </si>
  <si>
    <t>311201020-13</t>
  </si>
  <si>
    <t>指宫颈病变</t>
  </si>
  <si>
    <t>中度、重度加收。再次治疗减收</t>
  </si>
  <si>
    <t>311201020-14</t>
  </si>
  <si>
    <t>指外阴瘙痒</t>
  </si>
  <si>
    <t>再次治疗减收</t>
  </si>
  <si>
    <t>311201020-15</t>
  </si>
  <si>
    <t>指外阴白斑</t>
  </si>
  <si>
    <t>311201020-16</t>
  </si>
  <si>
    <t>妇科高能聚焦超声治疗(中度加收)</t>
  </si>
  <si>
    <t>311201020-17</t>
  </si>
  <si>
    <t>妇科高能聚焦超声治疗(重度加收)</t>
  </si>
  <si>
    <t>311201020-18</t>
  </si>
  <si>
    <t>妇科高能聚焦超声治疗(再次治疗)</t>
  </si>
  <si>
    <t>311201020-19</t>
  </si>
  <si>
    <t>311201020-20</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</si>
  <si>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</si>
  <si>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</si>
  <si>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</si>
  <si>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</si>
  <si>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</si>
  <si>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</si>
  <si>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</si>
  <si>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</si>
  <si>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</si>
  <si>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</si>
  <si>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</si>
  <si>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</si>
  <si>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</si>
  <si>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羊膜腔穿刺术(羊膜腔注药中期引产术)</t>
  </si>
  <si>
    <t>311201030-1</t>
  </si>
  <si>
    <t>003112010300000</t>
  </si>
  <si>
    <t>311201030-2</t>
  </si>
  <si>
    <t>羊膜腔穿刺术(产前诊断收集羊水细胞加收)</t>
  </si>
  <si>
    <t>经皮脐静脉穿刺术</t>
  </si>
  <si>
    <t>不含超声引导</t>
  </si>
  <si>
    <t>003112010310000</t>
  </si>
  <si>
    <t>311201031-1</t>
  </si>
  <si>
    <t>经皮脐静脉穿刺术(产前诊断加收)</t>
  </si>
  <si>
    <t>羊水泡沫振荡试验</t>
  </si>
  <si>
    <t>羊水中胎肺成熟度LB记数检测</t>
  </si>
  <si>
    <t>羊水置换</t>
  </si>
  <si>
    <t>性交试验</t>
  </si>
  <si>
    <t>含取精液、显微镜下检查</t>
  </si>
  <si>
    <t>脉冲自动注射促排卵检查</t>
  </si>
  <si>
    <t>B超下采卵术</t>
  </si>
  <si>
    <t>B超下卵巢囊肿穿刺术</t>
  </si>
  <si>
    <t>穿刺针</t>
  </si>
  <si>
    <t>胎盘成熟度检测</t>
  </si>
  <si>
    <t>胚胎培养</t>
  </si>
  <si>
    <t>胚胎移植术</t>
  </si>
  <si>
    <t>冻融胚胎加收</t>
  </si>
  <si>
    <t>胚胎移植术(冻融胚胎各加收)</t>
  </si>
  <si>
    <t>311201041-1</t>
  </si>
  <si>
    <t>胚胎移植术(冻融胚胎加收)</t>
  </si>
  <si>
    <t>单精子卵泡注射</t>
  </si>
  <si>
    <t>单精子显微镜下卵细胞内授精术</t>
  </si>
  <si>
    <t>输卵管内胚子移植术</t>
  </si>
  <si>
    <t>宫腔内人工授精术</t>
  </si>
  <si>
    <t>精子来源</t>
  </si>
  <si>
    <t>阴道内人工授精术</t>
  </si>
  <si>
    <t>输卵管绝育术</t>
  </si>
  <si>
    <t>包括药物粘堵法</t>
  </si>
  <si>
    <t>输卵管绝育术(药物粘堵法)</t>
  </si>
  <si>
    <t>311201047-1</t>
  </si>
  <si>
    <t>宫内节育器放置术</t>
  </si>
  <si>
    <t>宫内节育器</t>
  </si>
  <si>
    <t>双子宫上环加收10元</t>
  </si>
  <si>
    <t>宫内节育器放置术(双子宫上环加收)</t>
  </si>
  <si>
    <t>311201048-1</t>
  </si>
  <si>
    <t>宫内节育器放置术(取出术)</t>
  </si>
  <si>
    <t>311201048-2</t>
  </si>
  <si>
    <t>避孕药皮下埋植术</t>
  </si>
  <si>
    <t>包括皮下避孕药取出术</t>
  </si>
  <si>
    <t>避孕药皮下埋植术(皮下避孕药取出术)</t>
  </si>
  <si>
    <t>311201049-1</t>
  </si>
  <si>
    <t>刮宫术</t>
  </si>
  <si>
    <t>含常规刮宫；包括分段诊断性刮宫；不含产后刮宫、葡萄胎刮宫</t>
  </si>
  <si>
    <t>宫腔可视吸引术加收，使用一次性可视吸引管单独收费。</t>
  </si>
  <si>
    <t>311201050-1</t>
  </si>
  <si>
    <t>刮宫术(宫腔可视吸引术加收)</t>
  </si>
  <si>
    <t>刮宫术(分段诊断性刮宫)</t>
  </si>
  <si>
    <t>311201050-2</t>
  </si>
  <si>
    <t>产后刮宫术</t>
  </si>
  <si>
    <t>葡萄胎刮宫术</t>
  </si>
  <si>
    <t>人工流产术</t>
  </si>
  <si>
    <t>含宫颈扩张</t>
  </si>
  <si>
    <t>畸形子宫、疤痕子宫、哺乳期子宫、钳刮术加收30元，宫腔可视吸引术加收，使用一次性可视吸引管单独收费。</t>
  </si>
  <si>
    <t>人工流产术(畸形子宫)</t>
  </si>
  <si>
    <t>311201053-1</t>
  </si>
  <si>
    <t>人工流产术(畸形子宫加收)</t>
  </si>
  <si>
    <t>人工流产术(疤痕子宫)</t>
  </si>
  <si>
    <t>311201053-2</t>
  </si>
  <si>
    <t>人工流产术(疤痕子宫
加收)</t>
  </si>
  <si>
    <t>人工流产术(哺乳期子宫)</t>
  </si>
  <si>
    <t>311201053-3</t>
  </si>
  <si>
    <t>人工流产术(哺乳期子宫加收)</t>
  </si>
  <si>
    <t>人工流产术(钳刮术)</t>
  </si>
  <si>
    <t>311201053-4</t>
  </si>
  <si>
    <t>人工流产术(钳刮术加收)</t>
  </si>
  <si>
    <t>311201053-5</t>
  </si>
  <si>
    <t>人工流产术(宫腔可视吸引术加收)</t>
  </si>
  <si>
    <t>子宫内水囊引产术</t>
  </si>
  <si>
    <t>催产素滴注引产术</t>
  </si>
  <si>
    <t>含观察宫缩、产程</t>
  </si>
  <si>
    <t>胎心检测</t>
  </si>
  <si>
    <t>药物性引产处置术</t>
  </si>
  <si>
    <t>含早孕及中孕；不含中孕接生</t>
  </si>
  <si>
    <t>乳房按摩</t>
  </si>
  <si>
    <t>包括微波按摩、吸乳</t>
  </si>
  <si>
    <t>乳房按摩(微波按摩)</t>
  </si>
  <si>
    <t>311201057-1</t>
  </si>
  <si>
    <t>乳房按摩(吸乳)</t>
  </si>
  <si>
    <t>311201057-2</t>
  </si>
  <si>
    <t>经皮盆腔脓肿穿刺引流术</t>
  </si>
  <si>
    <t>包括盆腔液性包块穿刺；不含影像引导</t>
  </si>
  <si>
    <t>经皮盆腔脓肿穿刺引流术(盆腔液性包块穿刺)</t>
  </si>
  <si>
    <t>311201058-1</t>
  </si>
  <si>
    <t>未成熟卵体外成熟培养</t>
  </si>
  <si>
    <t>体外受精早期胚胎辅助孵化</t>
  </si>
  <si>
    <t>含透明带切割、打孔、削薄，胚胎显微操作</t>
  </si>
  <si>
    <t>囊胚培养</t>
  </si>
  <si>
    <t>胚胎冷冻</t>
  </si>
  <si>
    <t>含保存；包括精子冷冻</t>
  </si>
  <si>
    <t>保存超过一个月的，每个月加收，不足月按月收费</t>
  </si>
  <si>
    <t>311201062-1</t>
  </si>
  <si>
    <t>胚胎冷冻(保存超过一个月的，每个月加收)</t>
  </si>
  <si>
    <t>胚胎冷冻(精子冷冻)</t>
  </si>
  <si>
    <t>311201062-2</t>
  </si>
  <si>
    <t>冷冻胚胎复苏</t>
  </si>
  <si>
    <t>包括精液冷冻复苏</t>
  </si>
  <si>
    <t>冷冻胚胎复苏(精液冷冻复苏)</t>
  </si>
  <si>
    <t>311201063-1</t>
  </si>
  <si>
    <t>乳管镜检查</t>
  </si>
  <si>
    <t>含活检；包括疏通、扩张、冲洗</t>
  </si>
  <si>
    <t>双侧加收</t>
  </si>
  <si>
    <t>311201064-1</t>
  </si>
  <si>
    <t>乳管镜检查(双侧加收)</t>
  </si>
  <si>
    <t>乳管镜检查(疏通)</t>
  </si>
  <si>
    <t>311201064-2</t>
  </si>
  <si>
    <t>乳管镜检查(扩张)</t>
  </si>
  <si>
    <t>311201064-3</t>
  </si>
  <si>
    <t>乳管镜检查(冲洗)</t>
  </si>
  <si>
    <t>311201064-4</t>
  </si>
  <si>
    <t>早孕期经腹绒毛取材术</t>
  </si>
  <si>
    <t>未经省级卫生行政部门批准的单位不得使用</t>
  </si>
  <si>
    <t>双球囊促宫颈成熟及引产术</t>
  </si>
  <si>
    <t>服务价格中含双球囊和一次性耗材费用，外阴清洁清毒，充分暴露宫颈，将双球囊放置于宫颈内口，以促宫颈成熟及引产。</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</si>
  <si>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</si>
  <si>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</si>
  <si>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</si>
  <si>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导乐（Doulas）分娩（特需）</t>
  </si>
  <si>
    <t>新生儿特殊诊疗</t>
  </si>
  <si>
    <t>新生儿暖箱</t>
  </si>
  <si>
    <t>新生儿测颅压</t>
  </si>
  <si>
    <t>新生儿复苏</t>
  </si>
  <si>
    <t>新生儿气管插管术</t>
  </si>
  <si>
    <t>新生儿人工呼吸(正压通气)</t>
  </si>
  <si>
    <t>新生儿洗胃</t>
  </si>
  <si>
    <t>新生儿监护</t>
  </si>
  <si>
    <t>包括:1．单独心电监护，2．心电、呼吸、血压监护，3．心电、呼吸、血压、氧饱和度监护</t>
  </si>
  <si>
    <t>无论监测多少参数</t>
  </si>
  <si>
    <t>新生儿监护(单独心电监护)</t>
  </si>
  <si>
    <t>311202007-1</t>
  </si>
  <si>
    <t>新生儿监护(心电、呼吸、血压监护)</t>
  </si>
  <si>
    <t>311202007-2</t>
  </si>
  <si>
    <t>新生儿监护(心电、呼吸、血压、氧饱和度监护)</t>
  </si>
  <si>
    <t>311202007-3</t>
  </si>
  <si>
    <t>新生儿脐静脉穿刺和注射</t>
  </si>
  <si>
    <t>新生儿兰光治疗</t>
  </si>
  <si>
    <t>含兰光灯、眼罩</t>
  </si>
  <si>
    <t>冷光源兰光每小时加收1元</t>
  </si>
  <si>
    <t>新生儿兰光治疗(冷光源兰光酌情加收)</t>
  </si>
  <si>
    <t>311202009-1</t>
  </si>
  <si>
    <t>新生儿兰光治疗(冷光源兰光每小时加收)</t>
  </si>
  <si>
    <t>新生儿换血术</t>
  </si>
  <si>
    <t>含脐静脉插管术</t>
  </si>
  <si>
    <t>血液</t>
  </si>
  <si>
    <t>新生儿经皮胆红素测定</t>
  </si>
  <si>
    <t>新生儿辐射抢救治疗</t>
  </si>
  <si>
    <t>不含监护</t>
  </si>
  <si>
    <t>新生儿囟门穿刺术</t>
  </si>
  <si>
    <t>包括前后囟门</t>
  </si>
  <si>
    <t>311202013-1</t>
  </si>
  <si>
    <t>新生儿囟门穿刺术(前后囟门)</t>
  </si>
  <si>
    <t>新生儿量表检查</t>
  </si>
  <si>
    <t>新生儿行为测定</t>
  </si>
  <si>
    <t>包括神经反应测评</t>
  </si>
  <si>
    <t>神经反应测评加收</t>
  </si>
  <si>
    <t>新生儿行为测定(神经反应测评)</t>
  </si>
  <si>
    <t>311202015-1</t>
  </si>
  <si>
    <t>新生儿行为测定(神经反应测评加收)</t>
  </si>
  <si>
    <t>13．肌肉骨骼系统</t>
  </si>
  <si>
    <t>关节镜检查</t>
  </si>
  <si>
    <t>关节穿刺术</t>
  </si>
  <si>
    <t>含加压包扎；包括关节腔减压术</t>
  </si>
  <si>
    <t>关节穿刺术(关节腔减压术)</t>
  </si>
  <si>
    <t>311300002-1</t>
  </si>
  <si>
    <t>关节腔灌注治疗</t>
  </si>
  <si>
    <t>增加：医用几丁糖</t>
  </si>
  <si>
    <t>持续关节腔冲洗</t>
  </si>
  <si>
    <t>骨膜封闭术</t>
  </si>
  <si>
    <t>软组织内封闭术</t>
  </si>
  <si>
    <t>包括各种肌肉软组织、筋膜、肌腱</t>
  </si>
  <si>
    <t>311300006-1</t>
  </si>
  <si>
    <t>软组织内封闭术(肌肉软组织)</t>
  </si>
  <si>
    <t>311300006-2</t>
  </si>
  <si>
    <t>软组织内封闭术(筋膜)</t>
  </si>
  <si>
    <t>311300006-3</t>
  </si>
  <si>
    <t>软组织内封闭术(肌腱)</t>
  </si>
  <si>
    <t>神经根封闭术</t>
  </si>
  <si>
    <t>周围神经封闭术</t>
  </si>
  <si>
    <t>神经丛封闭术</t>
  </si>
  <si>
    <t>包括臂丛、腰骶丛</t>
  </si>
  <si>
    <t>神经丛封闭术(臂丛)</t>
  </si>
  <si>
    <t>311300009-1</t>
  </si>
  <si>
    <t>神经丛封闭术(腰骶丛)</t>
  </si>
  <si>
    <t>311300009-2</t>
  </si>
  <si>
    <t>鞘内注射</t>
  </si>
  <si>
    <t>包括鞘内封闭</t>
  </si>
  <si>
    <t>鞘内注射(鞘内封闭)</t>
  </si>
  <si>
    <t>311300010-1</t>
  </si>
  <si>
    <t>骶管滴注</t>
  </si>
  <si>
    <t>骨穿刺术</t>
  </si>
  <si>
    <t>含活检、加压包扎</t>
  </si>
  <si>
    <t>弹性绷带</t>
  </si>
  <si>
    <t>锥体穿刺加收100元</t>
  </si>
  <si>
    <t>311300012-1</t>
  </si>
  <si>
    <t>骨穿刺术(锥体穿刺加收)</t>
  </si>
  <si>
    <t>14．体被系统</t>
  </si>
  <si>
    <t>变应原皮内试验</t>
  </si>
  <si>
    <t>包括吸入组、食物组、水果组、细菌组</t>
  </si>
  <si>
    <t>变应原皮内试验(吸入组)</t>
  </si>
  <si>
    <t>311400001-1</t>
  </si>
  <si>
    <t>变应原皮内试验(食物组)</t>
  </si>
  <si>
    <t>311400001-2</t>
  </si>
  <si>
    <t>变应原皮内试验(水果组)</t>
  </si>
  <si>
    <t>311400001-3</t>
  </si>
  <si>
    <t>变应原皮内试验(细菌组)</t>
  </si>
  <si>
    <t>311400001-4</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</si>
  <si>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</si>
  <si>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</si>
  <si>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</si>
  <si>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</si>
  <si>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</si>
  <si>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</si>
  <si>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</si>
  <si>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</si>
  <si>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皮损取材检查(阴虱)</t>
  </si>
  <si>
    <t>311400006-1</t>
  </si>
  <si>
    <t>皮损取材检查(疥虫)</t>
  </si>
  <si>
    <t>311400006-2</t>
  </si>
  <si>
    <t>皮损取材检查(利杜体)</t>
  </si>
  <si>
    <t>311400006-3</t>
  </si>
  <si>
    <t>毛雍症检查</t>
  </si>
  <si>
    <t>含镜检</t>
  </si>
  <si>
    <t>天疱疮细胞检查</t>
  </si>
  <si>
    <t>伍德氏灯检查</t>
  </si>
  <si>
    <t>斑贴试验</t>
  </si>
  <si>
    <t>每个斑贴</t>
  </si>
  <si>
    <t>光敏试验</t>
  </si>
  <si>
    <t>醋酸白试验</t>
  </si>
  <si>
    <t>电解脱毛治疗</t>
  </si>
  <si>
    <t>每根毛囊</t>
  </si>
  <si>
    <t>皮肤赘生物电烧治疗</t>
  </si>
  <si>
    <t>包括皮赘去除术</t>
  </si>
  <si>
    <t>每个皮损</t>
  </si>
  <si>
    <t>皮肤赘生物电烧治疗(皮赘去除术)</t>
  </si>
  <si>
    <t>311400014-1</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</si>
  <si>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</si>
  <si>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</si>
  <si>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</si>
  <si>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</si>
  <si>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</si>
  <si>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</si>
  <si>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</si>
  <si>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</si>
  <si>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</si>
  <si>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</si>
  <si>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</si>
  <si>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</si>
  <si>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</si>
  <si>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</si>
  <si>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</si>
  <si>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</si>
  <si>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</si>
  <si>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</si>
  <si>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粉刺去除术</t>
  </si>
  <si>
    <t>鸡眼刮除术</t>
  </si>
  <si>
    <t>包括切除</t>
  </si>
  <si>
    <t>鸡眼刮除术(切除)</t>
  </si>
  <si>
    <t>311400030-1</t>
  </si>
  <si>
    <t>血管瘤硬化剂注射治疗</t>
  </si>
  <si>
    <t>包括下肢血管曲张注射</t>
  </si>
  <si>
    <t>血管瘤硬化剂注射治疗(下肢血管曲张注射)</t>
  </si>
  <si>
    <t>311400031-1</t>
  </si>
  <si>
    <t>脉冲激光治疗</t>
  </si>
  <si>
    <t>包括鲜红斑痣等血管性皮肤病和太田痣等色素性皮肤病</t>
  </si>
  <si>
    <t>脉冲激光治疗(鲜红斑痣等血管性皮肤病)</t>
  </si>
  <si>
    <t>311400032-1</t>
  </si>
  <si>
    <t>脉冲激光治疗(太田痣等色素性皮肤病)</t>
  </si>
  <si>
    <t>311400032-2</t>
  </si>
  <si>
    <t>二氧化碳(CO2)激光治疗</t>
  </si>
  <si>
    <t>包括体表良性增生物，如寻常疣、化脓性肉芽肿、脂溢性角化等</t>
  </si>
  <si>
    <t>二氧化碳(CO2)激光治疗(体表良性增生物)</t>
  </si>
  <si>
    <t>311400033-1</t>
  </si>
  <si>
    <t>寻常疣、化脓性肉芽肿、脂溢性角化等</t>
  </si>
  <si>
    <t>激光脱毛术</t>
  </si>
  <si>
    <t>激光除皱术</t>
  </si>
  <si>
    <t>氦氖(He-Ne)激光照射治疗</t>
  </si>
  <si>
    <t>包括过敏性疾患,疖肿及血管内照射等</t>
  </si>
  <si>
    <t>氦氖(He-Ne)激光照射治疗(过敏性疾患)</t>
  </si>
  <si>
    <t>311400036-1</t>
  </si>
  <si>
    <t>氦氖(He-Ne)激光照射治疗(疖肿)</t>
  </si>
  <si>
    <t>311400036-2</t>
  </si>
  <si>
    <t>氦氖(He-Ne)激光照射治疗(血管内照射)</t>
  </si>
  <si>
    <t>311400036-3</t>
  </si>
  <si>
    <t>氩激光治疗</t>
  </si>
  <si>
    <t>包括小肿物</t>
  </si>
  <si>
    <t>氩激光治疗(小肿物)</t>
  </si>
  <si>
    <t>311400037-1</t>
  </si>
  <si>
    <t>激光治疗腋臭</t>
  </si>
  <si>
    <t>液氮冷冻治疗</t>
  </si>
  <si>
    <t>包括疣、老年斑</t>
  </si>
  <si>
    <t>液氮冷冻治疗(疣)</t>
  </si>
  <si>
    <t>311400039-1</t>
  </si>
  <si>
    <t>液氮冷冻治疗(老年斑)</t>
  </si>
  <si>
    <t>311400039-2</t>
  </si>
  <si>
    <t>烧伤抢救(大)</t>
  </si>
  <si>
    <t>烧伤面积＞80%</t>
  </si>
  <si>
    <t>烧伤抢救(中)</t>
  </si>
  <si>
    <t>烧伤面积＞60%</t>
  </si>
  <si>
    <t>烧伤抢救(小)</t>
  </si>
  <si>
    <t>烧伤面积＞50%</t>
  </si>
  <si>
    <t>烧伤复合伤抢救</t>
  </si>
  <si>
    <t>包括严重电烧伤、吸入性损伤、爆震伤以及烧伤复合伤合并中毒</t>
  </si>
  <si>
    <t>烧伤复合伤抢救(严重电烧伤)</t>
  </si>
  <si>
    <t>311400043-1</t>
  </si>
  <si>
    <t>烧伤复合伤抢救(吸入性损伤)</t>
  </si>
  <si>
    <t>311400043-2</t>
  </si>
  <si>
    <t>烧伤复合伤抢救(爆震伤)</t>
  </si>
  <si>
    <t>311400043-3</t>
  </si>
  <si>
    <t>烧伤复合伤抢救(烧伤复合伤合并中毒)</t>
  </si>
  <si>
    <t>311400043-4</t>
  </si>
  <si>
    <t>烧伤冲洗清创术(大)</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</si>
  <si>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</si>
  <si>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</si>
  <si>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</si>
  <si>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</si>
  <si>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</si>
  <si>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</si>
  <si>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</si>
  <si>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</si>
  <si>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</si>
  <si>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</si>
  <si>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</si>
  <si>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</si>
  <si>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</si>
  <si>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</si>
  <si>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</si>
  <si>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</si>
  <si>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1%体表面积</t>
  </si>
  <si>
    <t>每次最多不超过</t>
  </si>
  <si>
    <t>皮下组织穿刺术</t>
  </si>
  <si>
    <t>含活检；包括浅表脓肿、血肿穿刺</t>
  </si>
  <si>
    <t>皮下组织穿刺术(浅表脓肿)</t>
  </si>
  <si>
    <t>311400057-1</t>
  </si>
  <si>
    <t>皮下组织穿刺术(浅表血肿穿刺)</t>
  </si>
  <si>
    <t>311400057-2</t>
  </si>
  <si>
    <t>窄谱紫外线治疗</t>
  </si>
  <si>
    <t>含UVA、UVB</t>
  </si>
  <si>
    <t>全身照射加收</t>
  </si>
  <si>
    <t>311400058-1</t>
  </si>
  <si>
    <t>窄谱紫外线治疗(全身照射加收)</t>
  </si>
  <si>
    <t>皮肤镜检测诊断</t>
  </si>
  <si>
    <t>明确检测部位，消毒镜头与皮肤接触面，皮肤镜下微距摄影，就皮损色泽、边界、形态等进行分析，出具图文报告。</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</si>
  <si>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</si>
  <si>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</si>
  <si>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</si>
  <si>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t>
  </si>
  <si>
    <t>光动力治疗(每增加一个光斑加收)</t>
  </si>
  <si>
    <t>311400060-1</t>
  </si>
  <si>
    <t>513316040050000</t>
  </si>
  <si>
    <t>美容填充物注射</t>
  </si>
  <si>
    <t>根据需要注射部位进行标记，消毒、麻醉后，在真皮至皮下进行美容填充物注射，使其分布均匀，以达到填充效果。</t>
  </si>
  <si>
    <t>填充物</t>
  </si>
  <si>
    <t>巴医保规【2024】1号新增项目,市场调节价项目</t>
  </si>
  <si>
    <t>513316040050000-311400061</t>
  </si>
  <si>
    <t>15．精神心理卫生</t>
  </si>
  <si>
    <t>精神科量表测查</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</si>
  <si>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</si>
  <si>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</si>
  <si>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测查时间30分钟以内，使用电脑自测的量表加收35元</t>
  </si>
  <si>
    <t>精神科A类量表测查(使用电脑自测的量表酌情加收)</t>
  </si>
  <si>
    <t>311501001-1</t>
  </si>
  <si>
    <t>精神科A类量表测查(使用电脑自测的量表加收)</t>
  </si>
  <si>
    <t>测查时间30分钟以内</t>
  </si>
  <si>
    <t>精神科A类量表测查(宗(Zung)氏焦虑自评量表)</t>
  </si>
  <si>
    <t>311501001-2</t>
  </si>
  <si>
    <t>精神科A类量表测查(宗(Zung)氏抑郁自评量表)</t>
  </si>
  <si>
    <t>311501001-3</t>
  </si>
  <si>
    <t>精神科A类量表测查(汉密尔顿焦虑量表)</t>
  </si>
  <si>
    <t>311501001-4</t>
  </si>
  <si>
    <t>精神科A类量表测查(汉密尔顿抑郁量表)</t>
  </si>
  <si>
    <t>311501001-5</t>
  </si>
  <si>
    <t>精神科A类量表测查(艾森贝格(Asberg)抗抑郁剂副反应量表)</t>
  </si>
  <si>
    <t>311501001-6</t>
  </si>
  <si>
    <t>精神科A类量表测查(躁狂状态评定量表)</t>
  </si>
  <si>
    <t>311501001-7</t>
  </si>
  <si>
    <t>精神科A类量表测查(简明精神病评定量表(BPRS))</t>
  </si>
  <si>
    <t>311501001-8</t>
  </si>
  <si>
    <t>精神科A类量表测查(五分量表)</t>
  </si>
  <si>
    <t>311501001-9</t>
  </si>
  <si>
    <t>精神科A类量表测查(临床总体印象量表(CGI))</t>
  </si>
  <si>
    <t>311501001-10</t>
  </si>
  <si>
    <t>精神科A类量表测查(药物副作用量表)</t>
  </si>
  <si>
    <t>311501001-11</t>
  </si>
  <si>
    <t>精神科A类量表测查(不自主运动评定量表)</t>
  </si>
  <si>
    <t>311501001-12</t>
  </si>
  <si>
    <t>精神科A类量表测查(迟发运动障碍评定量表)</t>
  </si>
  <si>
    <t>311501001-13</t>
  </si>
  <si>
    <t>精神科A类量表测查(锥体外系副作用量表)</t>
  </si>
  <si>
    <t>311501001-14</t>
  </si>
  <si>
    <t>精神科A类量表测查(气质量表)</t>
  </si>
  <si>
    <t>311501001-15</t>
  </si>
  <si>
    <t>精神科A类量表测查(艾森贝格行为量表)</t>
  </si>
  <si>
    <t>311501001-16</t>
  </si>
  <si>
    <t>精神科A类量表测查(常识注意测验)</t>
  </si>
  <si>
    <t>311501001-17</t>
  </si>
  <si>
    <t>精神科A类量表测查(简明心理状况测验(MMSE))</t>
  </si>
  <si>
    <t>311501001-18</t>
  </si>
  <si>
    <t>精神科A类量表测查(瞬时记忆测验)</t>
  </si>
  <si>
    <t>311501001-19</t>
  </si>
  <si>
    <t>精神科A类量表测查(长谷川痴呆测验)</t>
  </si>
  <si>
    <t>311501001-20</t>
  </si>
  <si>
    <t>精神科A类量表测查(认知方式测定)</t>
  </si>
  <si>
    <t>311501001-21</t>
  </si>
  <si>
    <t>精神科A类量表测查(小学生推理能力测定)</t>
  </si>
  <si>
    <t>311501001-22</t>
  </si>
  <si>
    <t>精神科A类量表测查(儿童内外控量表)</t>
  </si>
  <si>
    <t>311501001-23</t>
  </si>
  <si>
    <t>精神科A类量表测查(儿童孤独行为检查量表)</t>
  </si>
  <si>
    <t>311501001-24</t>
  </si>
  <si>
    <t>精神科A类量表测查(康奈氏(Conners)儿童行为量表)</t>
  </si>
  <si>
    <t>311501001-25</t>
  </si>
  <si>
    <t>精神科A类量表测查(阿成贝切(Achenbach)儿童行为量表)</t>
  </si>
  <si>
    <t>311501001-26</t>
  </si>
  <si>
    <t>精神科A类量表测查(注意广度测定表)</t>
  </si>
  <si>
    <t>311501001-27</t>
  </si>
  <si>
    <t>精神科A类量表测查(注意分配测定)</t>
  </si>
  <si>
    <t>311501001-28</t>
  </si>
  <si>
    <t>精神科A类量表测查(短时记忆广度测定)</t>
  </si>
  <si>
    <t>311501001-29</t>
  </si>
  <si>
    <t>精神科A类量表测查(瞬时记忆广度测定)</t>
  </si>
  <si>
    <t>311501001-30</t>
  </si>
  <si>
    <t>精神科A类量表测查(检查空间位置记忆广度测定)</t>
  </si>
  <si>
    <t>311501001-31</t>
  </si>
  <si>
    <t>精神科A类量表测查(再认能力测定感统量表)</t>
  </si>
  <si>
    <t>311501001-32</t>
  </si>
  <si>
    <t>精神科A类量表测查(日常生活能力评定量表)</t>
  </si>
  <si>
    <t>311501001-33</t>
  </si>
  <si>
    <t>精神科A类量表测查(智力成就责任问卷)</t>
  </si>
  <si>
    <t>311501001-34</t>
  </si>
  <si>
    <t>精神科A类量表测查(丹佛小儿智能发育筛查表)</t>
  </si>
  <si>
    <t>311501001-35</t>
  </si>
  <si>
    <t>精神科A类量表测查(比奈智力测定(10岁以下))</t>
  </si>
  <si>
    <t>311501001-36</t>
  </si>
  <si>
    <t>精神科A类量表测查(绘人智力测定)</t>
  </si>
  <si>
    <t>311501001-37</t>
  </si>
  <si>
    <t>精神科A类量表测查(思维型、艺术型测定)</t>
  </si>
  <si>
    <t>311501001-38</t>
  </si>
  <si>
    <t>精神科A类量表测查(催眠感受性测定)</t>
  </si>
  <si>
    <t>311501001-39</t>
  </si>
  <si>
    <t>精神科B类量表测查</t>
  </si>
  <si>
    <t>包括阳性和阴性精神症状评定(PANSS)量表慢性精神病标准化评定量表紧张性生活事件评定量表老年认知功能量表(SECC)
强迫症状问卷精神护理观察量表社会功能缺陷筛选量表标准化现状检查布雷德(Bleied)痴呆评定量表艾森克人格测定(少年版)
简明智能测查(SM能力测查)图片词汇测验瑞文智力测定格式塔测验本顿视觉保持测定各种个别能力测验</t>
  </si>
  <si>
    <t>测查时间30—60分钟，使用电脑自测的量表加收70元</t>
  </si>
  <si>
    <t>精神科B类量表测查(使用电脑自测的量表酌情加收)</t>
  </si>
  <si>
    <t>311501002-1</t>
  </si>
  <si>
    <t>精神科B类量表测查(使用电脑自测的量表加收)</t>
  </si>
  <si>
    <t>测查时间30—60分钟</t>
  </si>
  <si>
    <t>精神科B类量表测查(阳性和阴性精神症状评定(PANSS)量表)</t>
  </si>
  <si>
    <t>311501002-2</t>
  </si>
  <si>
    <t>精神科B类量表测查(慢性精神病标准化评定量表)</t>
  </si>
  <si>
    <t>311501002-3</t>
  </si>
  <si>
    <t>精神科B类量表测查(紧张性生活事件评定量表)</t>
  </si>
  <si>
    <t>311501002-4</t>
  </si>
  <si>
    <t>精神科B类量表测查(老年认知功能量表(SECC))</t>
  </si>
  <si>
    <t>311501002-5</t>
  </si>
  <si>
    <t>精神科B类量表测查(强迫症状问卷)</t>
  </si>
  <si>
    <t>311501002-6</t>
  </si>
  <si>
    <t>精神科B类量表测查(精神护理观察量表)</t>
  </si>
  <si>
    <t>311501002-7</t>
  </si>
  <si>
    <t>精神科B类量表测查(社会功能缺陷筛选量表)</t>
  </si>
  <si>
    <t>311501002-8</t>
  </si>
  <si>
    <t>精神科B类量表测查(标准化现状检查)</t>
  </si>
  <si>
    <t>311501002-9</t>
  </si>
  <si>
    <t>精神科B类量表测查(布雷德(Bleied)痴呆评定量表)</t>
  </si>
  <si>
    <t>311501002-10</t>
  </si>
  <si>
    <t>精神科B类量表测查(艾森克人格测定(少年版))</t>
  </si>
  <si>
    <t>311501002-11</t>
  </si>
  <si>
    <t>精神科B类量表测查(简明智能测查(SM能力测查))</t>
  </si>
  <si>
    <t>311501002-12</t>
  </si>
  <si>
    <t>精神科B类量表测查(图片词汇测验)</t>
  </si>
  <si>
    <t>311501002-13</t>
  </si>
  <si>
    <t>精神科B类量表测查(瑞文智力测定)</t>
  </si>
  <si>
    <t>311501002-14</t>
  </si>
  <si>
    <t>精神科B类量表测查(格式塔测验)</t>
  </si>
  <si>
    <t>311501002-15</t>
  </si>
  <si>
    <t>精神科B类量表测查(本顿视觉保持测定)</t>
  </si>
  <si>
    <t>311501002-16</t>
  </si>
  <si>
    <t>精神科B类量表测查(各种个别能力测验)</t>
  </si>
  <si>
    <t>311501002-17</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</si>
  <si>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</si>
  <si>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</si>
  <si>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测查时间60分钟以上，使用电脑自测的量表加收80元</t>
  </si>
  <si>
    <t>精神科C类量表测查(使用电脑自测的量表酌情加收)</t>
  </si>
  <si>
    <t>311501003-1</t>
  </si>
  <si>
    <t>精神科C类量表测查(使用电脑自测的量表加收)</t>
  </si>
  <si>
    <t>测查时间60分钟以上</t>
  </si>
  <si>
    <t>精神科C类量表测查(阳性症状评定量表(SAPS))</t>
  </si>
  <si>
    <t>311501003-2</t>
  </si>
  <si>
    <t>精神科C类量表测查(阴性症状评定量表(SANS))</t>
  </si>
  <si>
    <t>311501003-3</t>
  </si>
  <si>
    <t>精神科C类量表测查(复合性国际诊断问卷(CIDI))</t>
  </si>
  <si>
    <t>311501003-4</t>
  </si>
  <si>
    <t>精神科C类量表测查(现状精神病症状检查(PSE))</t>
  </si>
  <si>
    <t>311501003-5</t>
  </si>
  <si>
    <t>精神科C类量表测查(成人孤独症诊断量表(ADI))</t>
  </si>
  <si>
    <t>311501003-6</t>
  </si>
  <si>
    <t>精神科C类量表测查(成人韦氏记忆测验)</t>
  </si>
  <si>
    <t>311501003-7</t>
  </si>
  <si>
    <t>精神科C类量表测查(临床记忆测验)</t>
  </si>
  <si>
    <t>311501003-8</t>
  </si>
  <si>
    <t>精神科C类量表测查(韦氏智力测验)</t>
  </si>
  <si>
    <t>311501003-9</t>
  </si>
  <si>
    <t>精神科C类量表测查(神经心理测验)</t>
  </si>
  <si>
    <t>311501003-10</t>
  </si>
  <si>
    <t>精神科C类量表测查(科赫(Kohs)立方体组合测验)</t>
  </si>
  <si>
    <t>311501003-11</t>
  </si>
  <si>
    <t>精神科C类量表测查(明尼苏达多相个性测验)</t>
  </si>
  <si>
    <t>311501003-12</t>
  </si>
  <si>
    <t>精神科C类量表测查(艾森克个性测验)</t>
  </si>
  <si>
    <t>311501003-13</t>
  </si>
  <si>
    <t>精神科C类量表测查(卡特尔16项人格测验)</t>
  </si>
  <si>
    <t>311501003-14</t>
  </si>
  <si>
    <t>精神科C类量表测查(十六种人格问卷)</t>
  </si>
  <si>
    <t>311501003-15</t>
  </si>
  <si>
    <t>精神科C类量表测查(专家系统行为观察诊断量表)</t>
  </si>
  <si>
    <t>311501003-16</t>
  </si>
  <si>
    <t>精神科C类量表测查(808神经类型测验)</t>
  </si>
  <si>
    <t>311501003-17</t>
  </si>
  <si>
    <t>精神科C类量表测查(比奈智力测定(10岁以上))</t>
  </si>
  <si>
    <t>311501003-18</t>
  </si>
  <si>
    <t>精神科C类量表测查(韦氏智力测定(学前、学龄))</t>
  </si>
  <si>
    <t>311501003-19</t>
  </si>
  <si>
    <t>精神科C类量表测查(儿童发育量表(PEP))</t>
  </si>
  <si>
    <t>311501003-20</t>
  </si>
  <si>
    <t>精神科C类量表测查(症状自评量表)</t>
  </si>
  <si>
    <t>311501003-21</t>
  </si>
  <si>
    <t>精神科特殊检查</t>
  </si>
  <si>
    <t>套瓦(TOVA)注意力竞量测试</t>
  </si>
  <si>
    <t>眼动检查</t>
  </si>
  <si>
    <t>尿MHPG测定</t>
  </si>
  <si>
    <t>首诊精神病检查</t>
  </si>
  <si>
    <t>临床鉴定</t>
  </si>
  <si>
    <t>精神病司法鉴定</t>
  </si>
  <si>
    <t>脑功能检查</t>
  </si>
  <si>
    <t>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</si>
  <si>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</si>
  <si>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</si>
  <si>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</si>
  <si>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</si>
  <si>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</si>
  <si>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</si>
  <si>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</si>
  <si>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</si>
  <si>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</si>
  <si>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</si>
  <si>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</si>
  <si>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</si>
  <si>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</si>
  <si>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</si>
  <si>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</si>
  <si>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</si>
  <si>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</si>
  <si>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</si>
  <si>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</si>
  <si>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</si>
  <si>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</si>
  <si>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</si>
  <si>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</si>
  <si>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t>心理治疗</t>
  </si>
  <si>
    <t>每次不少于30分钟</t>
  </si>
  <si>
    <t>麻醉分析</t>
  </si>
  <si>
    <t>催眠治疗</t>
  </si>
  <si>
    <t>森田疗法</t>
  </si>
  <si>
    <t>行为矫正治疗</t>
  </si>
  <si>
    <t>厌恶治疗</t>
  </si>
  <si>
    <t>脱瘾治疗</t>
  </si>
  <si>
    <t>含药物、治疗、检验</t>
  </si>
  <si>
    <t>床位费、不含脱瘾治疗以外的其他疾病</t>
  </si>
  <si>
    <t>疗程(12天)</t>
  </si>
  <si>
    <t>具备戒毒脱瘾治疗执业许可资格的医疗机构</t>
  </si>
  <si>
    <t>(二)经血管介入诊疗</t>
  </si>
  <si>
    <t>1.本类包括静脉、动脉、门脉、心脏、冠脉、脑血管介入6项第三级分类。
2.以诊断为目的的第一次介入检查完成后立即进入介入治疗时，分别计算检查与治疗的费用。
3.曾进行过介入检查已明确诊断，仅是作为介入治疗前进行的常规介入检查(第二次)及治疗后的复查(立即进行)时，则检查费按30%计收。
4.经血管介入治疗原则上以经一根血管的介入治疗为起点，每增加一根血管的治疗按20%加收，加收最高不超过该项治疗的100%。
5.经血管介入治疗的服务价格含局部麻醉和数字减影(DSA机)引导使用费。
6.造影剂、导丝、导管、导管鞘、球囊、球囊导管、支架、滤网、药泵、关闭器等特殊材料均为除外内容。</t>
  </si>
  <si>
    <t>常规介入检查(第二次)及治疗后的复查(立即进行)加收</t>
  </si>
  <si>
    <t>320000000-1</t>
  </si>
  <si>
    <t>常规介入检查(第二次)及治疗后的复查(立即进行)</t>
  </si>
  <si>
    <t>曾进行过介入检查已明确诊断，仅是作为介入治疗前进行的常规介入检查(第二次)及治疗后的复查(立即进行)时，则检查费按30%加收</t>
  </si>
  <si>
    <t>经血管介入治疗(每增加一根血管加收)</t>
  </si>
  <si>
    <t>320000000-2</t>
  </si>
  <si>
    <t>每根血管</t>
  </si>
  <si>
    <t>经血管介入治疗原则上以经一根血管的介入治疗为起点，每增加一根血管的治疗在原价基础上加收20%,加收最高不超过该项治疗的100%</t>
  </si>
  <si>
    <t>1．静脉介入诊疗</t>
  </si>
  <si>
    <t>经皮选择性静脉造影术</t>
  </si>
  <si>
    <t>包括腔静脉、肢体静脉等</t>
  </si>
  <si>
    <t>经皮选择性静脉造影术(腔静脉)</t>
  </si>
  <si>
    <t>320100001-1</t>
  </si>
  <si>
    <t>经皮选择性静脉造影术(肢体静脉)</t>
  </si>
  <si>
    <t>320100001-2</t>
  </si>
  <si>
    <t>经皮静脉内激光成形术</t>
  </si>
  <si>
    <t>经皮静脉内滤网置入术</t>
  </si>
  <si>
    <t>包括经皮静脉内滤网取出术</t>
  </si>
  <si>
    <t>滤网</t>
  </si>
  <si>
    <t>经皮静脉内滤网置入术(经皮静脉内滤网取出术)</t>
  </si>
  <si>
    <t>320100003-1</t>
  </si>
  <si>
    <t>经皮静脉球囊扩张术</t>
  </si>
  <si>
    <t>球囊、导管</t>
  </si>
  <si>
    <t>经皮静脉内支架置入术</t>
  </si>
  <si>
    <t>经皮静脉内球囊扩张+支架置入术</t>
  </si>
  <si>
    <t>支架、球囊管</t>
  </si>
  <si>
    <t>经皮静脉内旋切术</t>
  </si>
  <si>
    <t>经皮静脉内溶栓术</t>
  </si>
  <si>
    <t>导管、溶栓导线</t>
  </si>
  <si>
    <t>经皮静脉内超声血栓消融术</t>
  </si>
  <si>
    <t>经皮选择性静脉置管术</t>
  </si>
  <si>
    <t>拔管术减收50%</t>
  </si>
  <si>
    <t>经皮选择性静脉置管术(拔管术)</t>
  </si>
  <si>
    <t>320100010-1</t>
  </si>
  <si>
    <t>经颈静脉长期透析管植入术</t>
  </si>
  <si>
    <t>经皮静脉内血管异物取出术</t>
  </si>
  <si>
    <t>2．动脉介入诊疗</t>
  </si>
  <si>
    <t>经股动脉置管腹主动脉带簿网支架置入术</t>
  </si>
  <si>
    <t>包括腹主动脉瘤、假性动脉瘤</t>
  </si>
  <si>
    <t>经股动脉置管腹主动脉带簿网支架置入术(腹主动脉瘤)</t>
  </si>
  <si>
    <t>320200001-1</t>
  </si>
  <si>
    <t>经股动脉置管腹主动脉带簿网支架置入术(假性动脉瘤)</t>
  </si>
  <si>
    <t>320200001-2</t>
  </si>
  <si>
    <t>经皮选择性动脉造影术</t>
  </si>
  <si>
    <t>不含脑血管及冠状动脉</t>
  </si>
  <si>
    <t>经皮超选择性动脉造影术</t>
  </si>
  <si>
    <t>经皮选择性动脉置管术</t>
  </si>
  <si>
    <t>包括各种药物治疗、栓塞、热灌注、动脉留置鞘管拔出术</t>
  </si>
  <si>
    <t>栓塞剂、泵</t>
  </si>
  <si>
    <t>经皮选择性动脉置管术(各种药物治疗)</t>
  </si>
  <si>
    <t>320200004-1</t>
  </si>
  <si>
    <t>经皮选择性动脉置管术(栓塞)</t>
  </si>
  <si>
    <t>320200004-2</t>
  </si>
  <si>
    <t>经皮选择性动脉置管术(热灌注)</t>
  </si>
  <si>
    <t>320200004-3</t>
  </si>
  <si>
    <t>经皮选择性动脉置管术(动脉留置鞘管拔出术)</t>
  </si>
  <si>
    <t>320200004-4</t>
  </si>
  <si>
    <t>经皮动脉斑块旋切术</t>
  </si>
  <si>
    <t>经皮动脉闭塞激光再通术</t>
  </si>
  <si>
    <t>经皮动脉栓塞术</t>
  </si>
  <si>
    <t>包括动脉瘤、肿瘤等</t>
  </si>
  <si>
    <t>栓塞剂</t>
  </si>
  <si>
    <t>增加：经皮静脉栓塞术减收 元，不与经皮动脉栓塞同时收费</t>
  </si>
  <si>
    <t>巴医保规〔2023〕7号，动态调整,巴医保规【2024】1号修订项目</t>
  </si>
  <si>
    <t>003202000070000-320200007</t>
  </si>
  <si>
    <t>经皮动脉栓塞术(动脉瘤)</t>
  </si>
  <si>
    <t>320200007-1</t>
  </si>
  <si>
    <t>经皮动脉栓塞术(肿瘤)</t>
  </si>
  <si>
    <t>320200007-2</t>
  </si>
  <si>
    <t>513201000160000</t>
  </si>
  <si>
    <t>经皮静脉栓塞术</t>
  </si>
  <si>
    <t>320200007-3</t>
  </si>
  <si>
    <t>513201000160000-320200007-3</t>
  </si>
  <si>
    <t>经皮动脉内超声血栓消融术</t>
  </si>
  <si>
    <t>经皮动脉内球囊扩张术</t>
  </si>
  <si>
    <t>导管、球囊</t>
  </si>
  <si>
    <t>经皮动脉支架置入术</t>
  </si>
  <si>
    <t>包括肢体动脉、颈动脉、肾动脉</t>
  </si>
  <si>
    <t>经皮动脉支架置入术(肢体动脉)</t>
  </si>
  <si>
    <t>320200010-1</t>
  </si>
  <si>
    <t>经皮动脉支架置入术(颈动脉)</t>
  </si>
  <si>
    <t>320200010-2</t>
  </si>
  <si>
    <t>经皮动脉支架置入术(肾动脉)</t>
  </si>
  <si>
    <t>320200010-3</t>
  </si>
  <si>
    <t>经皮动脉激光成形+球囊扩张术</t>
  </si>
  <si>
    <t>球囊管</t>
  </si>
  <si>
    <t>经皮肢体动脉旋切＋球囊扩张术</t>
  </si>
  <si>
    <t>包括旋磨</t>
  </si>
  <si>
    <t>经皮肢体动脉旋切＋球囊扩张术(旋磨)</t>
  </si>
  <si>
    <t>320200012-1</t>
  </si>
  <si>
    <t>经皮血管瘤腔内药物灌注术</t>
  </si>
  <si>
    <t>3．门脉系统介入诊疗</t>
  </si>
  <si>
    <t>经皮肝穿刺肝静脉扩张术</t>
  </si>
  <si>
    <t>肝动脉插管灌注术</t>
  </si>
  <si>
    <t>导管及体内放置的投药泵(Port)</t>
  </si>
  <si>
    <t>经颈内静脉肝内门腔静脉分流术(TIPS)</t>
  </si>
  <si>
    <t>不含X线监控及摄片</t>
  </si>
  <si>
    <t>导管、导丝、支架</t>
  </si>
  <si>
    <t>4．心脏介入诊疗</t>
  </si>
  <si>
    <t>经皮瓣膜球囊成形术</t>
  </si>
  <si>
    <t>包括二尖瓣、三尖瓣、主动脉瓣、肺动脉瓣球囊成形术、房间隔穿刺术</t>
  </si>
  <si>
    <t>导管球囊</t>
  </si>
  <si>
    <t>每个瓣膜</t>
  </si>
  <si>
    <t>经皮瓣膜球囊成形术(二尖瓣)</t>
  </si>
  <si>
    <t>320400001-1</t>
  </si>
  <si>
    <t>经皮瓣膜球囊成形术(三尖瓣)</t>
  </si>
  <si>
    <t>320400001-2</t>
  </si>
  <si>
    <t>经皮瓣膜球囊成形术(主动脉瓣)</t>
  </si>
  <si>
    <t>320400001-3</t>
  </si>
  <si>
    <t>经皮瓣膜球囊成形术(肺动脉瓣球囊成形术)</t>
  </si>
  <si>
    <t>320400001-4</t>
  </si>
  <si>
    <t>经皮瓣膜球囊成形术(房间隔穿刺术)</t>
  </si>
  <si>
    <t>320400001-5</t>
  </si>
  <si>
    <t>经皮心内膜心肌活检术</t>
  </si>
  <si>
    <t>不含病理诊断及其它特殊检查</t>
  </si>
  <si>
    <t>先心病介入治疗</t>
  </si>
  <si>
    <t>包括动脉导管未闭、房室间隔缺损等</t>
  </si>
  <si>
    <t>导管、关闭器</t>
  </si>
  <si>
    <t>先心病介入治疗(动脉导管未闭)</t>
  </si>
  <si>
    <t>320400003-1</t>
  </si>
  <si>
    <t>先心病介入治疗(房室间隔缺损)</t>
  </si>
  <si>
    <t>320400003-2</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</si>
  <si>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</si>
  <si>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</si>
  <si>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</si>
  <si>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5．冠脉介入诊疗</t>
  </si>
  <si>
    <t>冠状动脉造影术</t>
  </si>
  <si>
    <t>同时做左心室造影加收450元</t>
  </si>
  <si>
    <t>冠状动脉造影术(同时做左心室造影加收)</t>
  </si>
  <si>
    <t>320500001-1</t>
  </si>
  <si>
    <t>经皮冠状动脉腔内成形术(PTCA)</t>
  </si>
  <si>
    <t>含PTCA前的靶血管造影</t>
  </si>
  <si>
    <t>指引导管、指引导丝、球囊导管、支架</t>
  </si>
  <si>
    <t>1.以扩张一支冠脉血管为基价，扩张多支血管酌情加收1300元；2.若冠状动脉造影术后立即进行PTCA术，应视作二次手术分别计价</t>
  </si>
  <si>
    <t>经皮冠状动脉腔内成形术(PTCA)(扩张多支血管每支加收)</t>
  </si>
  <si>
    <t>320500002-1</t>
  </si>
  <si>
    <t>经皮冠状动脉腔内成形术(PTCA)(扩张多支血管酌情加收)</t>
  </si>
  <si>
    <t>以一支冠脉血管为基价</t>
  </si>
  <si>
    <t>经皮冠状动脉腔内成形术(PTCA)(若冠状动脉造影术后立即进行PTCA术，应视作二次手术分别计价)</t>
  </si>
  <si>
    <t>320500002-2</t>
  </si>
  <si>
    <t>经皮冠状动脉内支架置入术(STENT)</t>
  </si>
  <si>
    <t>含为放置冠脉内支架而进行的球囊预扩张和支架打开后的支架内球囊高压扩张及术前的靶血管造影</t>
  </si>
  <si>
    <t>1.以扩张一支冠脉血管为基价，扩张多支血管加收690元；2.若冠状动脉造影术后立即进行STENT术，应视作二次手术分别计价</t>
  </si>
  <si>
    <t>经皮冠状动脉内支架置入术(STENT)(扩张多支血管加收)</t>
  </si>
  <si>
    <t>320500003-1</t>
  </si>
  <si>
    <t>经皮冠状动脉内支架置入术(STENT)(扩张多支血管酌情加收)</t>
  </si>
  <si>
    <t>经皮冠状动脉内支架置入术(STENT)(若冠状动脉造影术后立即进行STENT术，应视作二次手术分别计价)</t>
  </si>
  <si>
    <t>320500003-2</t>
  </si>
  <si>
    <t>经皮冠状动脉腔内激光成形术(ELCA)</t>
  </si>
  <si>
    <t>含激光消融后球囊扩张和/或支架置入及术前的靶血管造影</t>
  </si>
  <si>
    <t>1.以一支冠脉血管为基价，多支血管酌情加收1300元；2.若冠状动脉造影术后立即进行激光成形术，应视作二次手术分别计价</t>
  </si>
  <si>
    <t>经皮冠状动脉腔内激光成形术(ELCA)(多支血管加收)</t>
  </si>
  <si>
    <t>320500004-1</t>
  </si>
  <si>
    <t>经皮冠状动脉腔内激光成形术(ELCA)(多支血管酌情加收)</t>
  </si>
  <si>
    <t>经皮冠状动脉腔内激光成形术(ELCA)(若冠状动脉造影术后立即进行激光成形术，应视作二次手术分别计价)</t>
  </si>
  <si>
    <t>320500004-2</t>
  </si>
  <si>
    <t>高速冠状动脉内膜旋磨术</t>
  </si>
  <si>
    <t>含旋磨后球囊扩张和/或支架置入及术前的靶血管造影</t>
  </si>
  <si>
    <t>旋磨术专用导丝和旋磨导管、支架</t>
  </si>
  <si>
    <t>1．以旋磨一支冠脉血管为基价，旋磨多支血管酌情加收1300元；2．若冠状动脉造影术后立即进行旋磨术，应视作二次手术分别计价</t>
  </si>
  <si>
    <t>高速冠状动脉内膜旋磨术(旋磨多支血管每支加收)</t>
  </si>
  <si>
    <t>320500005-1</t>
  </si>
  <si>
    <t>高速冠状动脉内膜旋磨术(旋磨多支血管酌情加收)</t>
  </si>
  <si>
    <t>以旋磨一支冠脉血管为基价</t>
  </si>
  <si>
    <t>高速冠状动脉内膜旋磨术(若冠状动脉造影术后立即进行旋磨术，应视作二次手术分别计价)</t>
  </si>
  <si>
    <t>320500005-2</t>
  </si>
  <si>
    <t>定向冠脉内膜旋切术</t>
  </si>
  <si>
    <t>含术前的靶血管造影</t>
  </si>
  <si>
    <t>旋切导管</t>
  </si>
  <si>
    <t>1．以旋切一支冠脉血管为基价，旋切多支血管酌情加收1300元；2．若冠状动脉造影术后立即进行旋切术，应视作二次手术分别计价</t>
  </si>
  <si>
    <t>定向冠脉内膜旋切术(多支血管加收)</t>
  </si>
  <si>
    <t>320500006-1</t>
  </si>
  <si>
    <t>定向冠脉内膜旋切术(旋切多支血管酌情加收)</t>
  </si>
  <si>
    <t>以旋切一支冠脉血管为基价</t>
  </si>
  <si>
    <t>定向冠脉内膜旋切术(若冠状动脉造影术后立即进行旋切术，应视作二次手术分别计价)</t>
  </si>
  <si>
    <t>320500006-2</t>
  </si>
  <si>
    <t>冠脉血管内超声检查术(IVUS)</t>
  </si>
  <si>
    <t>血管内超声导管</t>
  </si>
  <si>
    <t>冠状血管内多普勒血流测量术</t>
  </si>
  <si>
    <t>多普勒导丝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</si>
  <si>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</si>
  <si>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</si>
  <si>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</si>
  <si>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</si>
  <si>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</si>
  <si>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</si>
  <si>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</si>
  <si>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</si>
  <si>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</si>
  <si>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</si>
  <si>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</si>
  <si>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</si>
  <si>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</si>
  <si>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</si>
  <si>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</si>
  <si>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</si>
  <si>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</si>
  <si>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</si>
  <si>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增加：无创冠脉功能血流储备分数测定适用于稳定型冠心病（SCAD）患者的血管功能评估、急性冠脉综合征非罪犯血管功能评估，价格按该标准收取。</t>
  </si>
  <si>
    <t>巴医保发〔2022〕35号修订项目，巴医保规【2024】2号新增价格</t>
  </si>
  <si>
    <t>513205000170000</t>
  </si>
  <si>
    <t>320500017-1</t>
  </si>
  <si>
    <t>冠脉血管内压力导丝测定术（无创冠脉功能血流储备分数测定）</t>
  </si>
  <si>
    <t>适用于稳定型冠心病（SCAD）患者的血管功能评估、急性冠脉综合征非罪犯血管功能评估。</t>
  </si>
  <si>
    <t>6．脑和脊髓血管介入诊疗</t>
  </si>
  <si>
    <t>经股动脉插管全脑动脉造影术</t>
  </si>
  <si>
    <t>含颈动脉、椎动脉；包括经颈动脉插管</t>
  </si>
  <si>
    <t>经股动脉插管全脑动脉造影术(经颈动脉插管)</t>
  </si>
  <si>
    <t>320600001-1</t>
  </si>
  <si>
    <t>单纯脑动静脉瘘栓塞术</t>
  </si>
  <si>
    <t>经皮穿刺脑血管腔内球囊成形术</t>
  </si>
  <si>
    <t>指引导管、指引导丝、球囊导管</t>
  </si>
  <si>
    <t>经皮穿刺脑血管腔内支架置入术</t>
  </si>
  <si>
    <t>经皮穿刺脑血管腔内溶栓术</t>
  </si>
  <si>
    <t>指引导管、指引导丝</t>
  </si>
  <si>
    <t>经皮穿刺脑血管腔内化疗术</t>
  </si>
  <si>
    <t>颈内动脉海绵窦瘘栓塞术</t>
  </si>
  <si>
    <t>栓塞材料</t>
  </si>
  <si>
    <t>颅内动脉瘤栓塞术</t>
  </si>
  <si>
    <t>脑及颅内血管畸形栓塞术</t>
  </si>
  <si>
    <t>脊髓动脉造影术</t>
  </si>
  <si>
    <t>脊髓血管畸形栓塞术</t>
  </si>
  <si>
    <t>脑动脉腔内血栓取出术</t>
  </si>
  <si>
    <t>消毒铺巾，麻醉，穿刺置管，造影摄片，取栓，术中造影复查，穿刺点压迫包扎。人工报告。含监护、DSA引导、术中造影。</t>
  </si>
  <si>
    <t>血管鞘、取栓器械</t>
  </si>
  <si>
    <t>(三)手术治疗</t>
  </si>
  <si>
    <t>1.本类包括麻醉、神经系统、内分泌系统、眼、耳、鼻口咽、呼吸系统、心血管系统、造血及淋巴系统、消化系统、泌尿系统、男、女性生殖系统、产科、肌肉骨骼系统、体被系统16个第三级分类的手术项目，共计1807项。
2.手术中所需的常规器械和低值医用消耗品，(如一次性无菌巾、消毒药品、冲洗盐水、一般缝线、敷料等)均不另行计价。
3.手术中所需的特殊医用消耗材料(如特殊穿刺针、特殊穿刺器、特殊导丝、导管、导管鞘、支架、球囊、特殊缝线、特殊缝针、钛夹、钛钉、钛板、扩张器、吻合器、缝合器、固定器、止血材料等)、特殊药品、组织器官移植供体、人工植入体等均为除外内容，凡在项目内涵中已含的不再单独收费。
4.使用各种内镜、手术显微镜在所施手术的服务价格基础上加收15%；手术项目名称中已明确规定使用某种仪器设备的，则该项目服务价格已包含仪器设备的使用成本，不再加收。
5.术中使用下列设备按所施手术服务价格加收；使用激光、微波、射频、冷冻等法治疗的加收50元；使用激光刀、高频电刀、双极电凝、氩氦刀、射频刀、微波刀加收7%；使用动力(切削、高速钻)系统加收10%；使用氩气刀、等离子刀按所施手术服务价格加收15%；使用超声刀加收1100元；使用大血管闭合系统加收800元；使用水刀系统加收200元(一次性泵和手柄为除外内容)。
6.(1)经同一切口进行的两种不同疾病的手术，其中另一手术按该手术服务价格的60%收取;
   (2)经两个切口的两种不同疾病的手术，按手术服务价格分别计价;
   (3)同一手术项目中两个以上切口的手术，增加一个切口按该项手术服务价格加收30%;
   (4)双侧器官同时实行的手术，在按相应单侧手术收费基础加收70%;
以上四种情况，麻醉费不再另外加收。
7.如病情需要再次手术，应在该项目计价基础上，按20%加收。
8.儿童专科医院或综合医院儿科手术，手术费在规定价格基础上上浮10%；传染病患者实施手术加收100元特殊消毒费，特异性感染疾病(破伤风、绿脓杆菌、气性坏疽、艾滋病等)患者手术加收800元特殊消毒及处置费。
9.属探查性质的手术，术中改做其他手术时，只收其他手术费，不得再收探查手术费;术中发现病情恶化，手术无法继续进行时，按探查手术费标准收费，不再收取其他手术费。
10.中医传统手术项目如肛肠、中医骨伤，需在中医相应的诊疗项目中查找，不在此重复列项。</t>
  </si>
  <si>
    <t>辅助操作和加收</t>
  </si>
  <si>
    <t>330000000-1</t>
  </si>
  <si>
    <t>使用各种内镜加收</t>
  </si>
  <si>
    <t>在所施手术的服务价格基础上加收15%，手术项目名称中已明确规定使用某种仪器设备的，则该项目服务价格已包含仪器设备的使用成本，不再加收。</t>
  </si>
  <si>
    <t>330000000-2</t>
  </si>
  <si>
    <t>使用手术显微镜加收</t>
  </si>
  <si>
    <t>330000000-3</t>
  </si>
  <si>
    <t>使用激光方法加收</t>
  </si>
  <si>
    <t>术中使用此类设备按所施手术服务价格加收</t>
  </si>
  <si>
    <t>330000000-4</t>
  </si>
  <si>
    <t>使用微波方法加收</t>
  </si>
  <si>
    <t>330000000-5</t>
  </si>
  <si>
    <t>使用射频方法加收</t>
  </si>
  <si>
    <t>330000000-6</t>
  </si>
  <si>
    <t>使用冷冻方法加收</t>
  </si>
  <si>
    <t>330000000-7</t>
  </si>
  <si>
    <t>使用激光刀加收</t>
  </si>
  <si>
    <t>术中使用此类设备按所施手术服务价格加收7%</t>
  </si>
  <si>
    <t>330000000-8</t>
  </si>
  <si>
    <t>使用高频电刀加收</t>
  </si>
  <si>
    <t>330000000-9</t>
  </si>
  <si>
    <t>使用双极电凝加收</t>
  </si>
  <si>
    <t>330000000-10</t>
  </si>
  <si>
    <t>使用氩氦刀加收</t>
  </si>
  <si>
    <t>330000000-11</t>
  </si>
  <si>
    <t>使用射频刀加收</t>
  </si>
  <si>
    <t>330000000-12</t>
  </si>
  <si>
    <t>使用微波刀加收</t>
  </si>
  <si>
    <t>330000000-13</t>
  </si>
  <si>
    <t>使用动力(切削)系统加收</t>
  </si>
  <si>
    <t>术中使用此类设备按所施手术服务价格加收10%</t>
  </si>
  <si>
    <t>330000000-14</t>
  </si>
  <si>
    <t>使用动力(高速钻)系统加收</t>
  </si>
  <si>
    <t>330000000-15</t>
  </si>
  <si>
    <t>使用氩气刀加收</t>
  </si>
  <si>
    <t>术中使用此类设备按所施手术服务价格加收15%</t>
  </si>
  <si>
    <t>330000000-16</t>
  </si>
  <si>
    <t>使用等离子刀加收</t>
  </si>
  <si>
    <t>330000000-17</t>
  </si>
  <si>
    <t>使用超声刀加收</t>
  </si>
  <si>
    <t>330000000-18</t>
  </si>
  <si>
    <t>使用大血管闭合系统加收</t>
  </si>
  <si>
    <t>330000000-19</t>
  </si>
  <si>
    <t>使用水刀系统加收</t>
  </si>
  <si>
    <t>一次性泵和手柄</t>
  </si>
  <si>
    <t>330000000-20</t>
  </si>
  <si>
    <t>经同一切口进行的两种不同疾病的手术</t>
  </si>
  <si>
    <t>另一手术按该手术服务价格的60%收取，麻醉费不再另外加收</t>
  </si>
  <si>
    <t>330000000-21</t>
  </si>
  <si>
    <t>同一手术项目中两个以上切口的手术加收</t>
  </si>
  <si>
    <t>增加一个切口按该手术服务价格加收30%，麻醉费不再另外加收</t>
  </si>
  <si>
    <t>330000000-22</t>
  </si>
  <si>
    <t>双侧器官同时实行的手术加收</t>
  </si>
  <si>
    <t>按相应单侧手术收费基础加收70%，麻醉费不再另外加收</t>
  </si>
  <si>
    <t>330000000-23</t>
  </si>
  <si>
    <t>再次手术加收</t>
  </si>
  <si>
    <t>按该手术收费基础加收20%</t>
  </si>
  <si>
    <t>330000000-24</t>
  </si>
  <si>
    <t>儿科手术加收</t>
  </si>
  <si>
    <t>儿童专科医院或综合医院儿科手术，按该手术收费基础加收10%</t>
  </si>
  <si>
    <t>330000000-25</t>
  </si>
  <si>
    <t>传染病患者手术加收</t>
  </si>
  <si>
    <t>特殊消毒费加收100元</t>
  </si>
  <si>
    <t>330000000-26</t>
  </si>
  <si>
    <t>特异性感染疾病(破伤风、绿脓杆菌、气性坏疽、艾滋病等)患者手术加收</t>
  </si>
  <si>
    <t>特殊消毒及处置费加收800元</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</si>
  <si>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</si>
  <si>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</si>
  <si>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</si>
  <si>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330000000-28</t>
  </si>
  <si>
    <t>术中荧光显影辅助操作加收</t>
  </si>
  <si>
    <t>1．麻醉</t>
  </si>
  <si>
    <t>局部浸润麻醉</t>
  </si>
  <si>
    <t>含表面麻醉</t>
  </si>
  <si>
    <t>330100001-1</t>
  </si>
  <si>
    <t>表面麻醉</t>
  </si>
  <si>
    <t>神经阻滞麻醉</t>
  </si>
  <si>
    <t>包括颈丛、臂丛、星状神经等各种神经阻滞及侧隐窝阻滞术、侧隐窝臭氧注射等</t>
  </si>
  <si>
    <t>2小时</t>
  </si>
  <si>
    <t>不足1小时减收50%，不足2小时按2小时收费，超过2小时每增加1小时加收40元</t>
  </si>
  <si>
    <t>330100002-1</t>
  </si>
  <si>
    <t>小神经阻滞麻醉</t>
  </si>
  <si>
    <t>指拔牙等小治疗</t>
  </si>
  <si>
    <t>330100002-2</t>
  </si>
  <si>
    <t>神经阻滞麻醉(不足1小时)</t>
  </si>
  <si>
    <t>在原价基础上减收50%</t>
  </si>
  <si>
    <t>神经阻滞麻醉(每增加1小时酌情加收)</t>
  </si>
  <si>
    <t>330100002-3</t>
  </si>
  <si>
    <t>神经阻滞麻醉(超过2小时每增加1小时加收)</t>
  </si>
  <si>
    <t>神经阻滞麻醉(颈丛神经阻滞)</t>
  </si>
  <si>
    <t>330100002-4</t>
  </si>
  <si>
    <t>神经阻滞麻醉(臂丛神经阻滞)</t>
  </si>
  <si>
    <t>330100002-5</t>
  </si>
  <si>
    <t>神经阻滞麻醉(星状神经阻滞)</t>
  </si>
  <si>
    <t>330100002-6</t>
  </si>
  <si>
    <t>神经阻滞麻醉(侧隐窝阻滞术)</t>
  </si>
  <si>
    <t>330100002-7</t>
  </si>
  <si>
    <t>神经阻滞麻醉(侧隐窝臭氧注射)</t>
  </si>
  <si>
    <t>330100002-8</t>
  </si>
  <si>
    <t>椎管内麻醉</t>
  </si>
  <si>
    <t>含椎管内置管术,包括腰麻、硬膜外阻滞</t>
  </si>
  <si>
    <t>腰麻硬膜外联合套件、硬膜外套件</t>
  </si>
  <si>
    <t>不足2小时按2小时收费，每增加1小时收取加时费40元，另外双穿刺点加收80元。
增加：椎管内分娩镇痛，2小时内加收_元，超过2小时每增加1小时在椎管内麻醉基础上加收_元，加收总费用不超过_元，使用一次性麻醉呼吸回路、镇痛泵单独计费。椎管内分娩镇痛不与术后镇痛同时计费。</t>
  </si>
  <si>
    <t>椎管内麻醉(腰麻硬膜外联合阻滞酌情加收)</t>
  </si>
  <si>
    <t>330100003-1</t>
  </si>
  <si>
    <t>腰麻硬膜外联合阻滞</t>
  </si>
  <si>
    <t>含椎管内置管术</t>
  </si>
  <si>
    <t>腰麻硬膜外、联合套件、硬膜外套件</t>
  </si>
  <si>
    <t>不足2小时按2小时收费，超过2小时每增加1小时加收80元</t>
  </si>
  <si>
    <t>椎管内麻醉(每增加1小时酌情加收)</t>
  </si>
  <si>
    <t>330100003-2</t>
  </si>
  <si>
    <t>椎管内麻醉(超过2小时每增加1小时加收)</t>
  </si>
  <si>
    <t>椎管内麻醉(双穿刺点加收)</t>
  </si>
  <si>
    <t>330100003-3</t>
  </si>
  <si>
    <t>330100003-4</t>
  </si>
  <si>
    <t>腰麻硬膜外联合阻滞(超过2小时每增加1小时加收)</t>
  </si>
  <si>
    <t>椎管内麻醉(腰麻阻滞)</t>
  </si>
  <si>
    <t>330100003-5</t>
  </si>
  <si>
    <t>椎管内麻醉(硬膜外阻滞)</t>
  </si>
  <si>
    <t>330100003-6</t>
  </si>
  <si>
    <t>003301000030000</t>
  </si>
  <si>
    <t>330100003-7</t>
  </si>
  <si>
    <t>椎管内麻醉（分娩镇痛加收）</t>
  </si>
  <si>
    <t>椎管内分娩镇痛，2小时内加收_元，超过2小时每增加1小时在椎管内麻醉基础上加收_元，加收总费用不超过_元，使用一次性麻醉呼吸回路、镇痛泵单独计费。椎管内分娩镇痛不与术后镇痛同时计费。</t>
  </si>
  <si>
    <t>003301000030002</t>
  </si>
  <si>
    <t>椎管内麻醉（每增加1小时酌情加收）</t>
  </si>
  <si>
    <t>330100003-8</t>
  </si>
  <si>
    <t>椎管内麻醉（分娩镇痛超过2小时每增加1小时加收）</t>
  </si>
  <si>
    <t>1小时</t>
  </si>
  <si>
    <t>基础麻醉</t>
  </si>
  <si>
    <t>含强化麻醉</t>
  </si>
  <si>
    <t>全身麻醉</t>
  </si>
  <si>
    <t>含气管插管术</t>
  </si>
  <si>
    <t>湿热交换/过滤器、麻醉回路系统、导管或一次性气管插管包</t>
  </si>
  <si>
    <t>不足1小时减收50%，不足2小时按2小时收费，超过2小时每增加1小时加收80元</t>
  </si>
  <si>
    <t>330100005-1</t>
  </si>
  <si>
    <t>不插管全身麻醉</t>
  </si>
  <si>
    <t>包括吸入、静脉或吸静复合以及靶控输入</t>
  </si>
  <si>
    <t>330100005-2</t>
  </si>
  <si>
    <t>全身麻醉(不足1小时)</t>
  </si>
  <si>
    <t>全身麻醉(每增加1小时酌情加收)</t>
  </si>
  <si>
    <t>330100005-3</t>
  </si>
  <si>
    <t>全身麻醉(超过2小时每增加1小时加收)</t>
  </si>
  <si>
    <t>330100005-4</t>
  </si>
  <si>
    <t>不插管全身麻醉(不足1小时)</t>
  </si>
  <si>
    <t>330100005-5</t>
  </si>
  <si>
    <t>不插管全身麻醉(超过2小时每增加1小时加收)</t>
  </si>
  <si>
    <t>全身麻醉(吸入)</t>
  </si>
  <si>
    <t>330100005-6</t>
  </si>
  <si>
    <t>不插管全身麻醉(吸入)</t>
  </si>
  <si>
    <t>全身麻醉(静脉)</t>
  </si>
  <si>
    <t>330100005-7</t>
  </si>
  <si>
    <t>不插管全身麻醉(静脉)</t>
  </si>
  <si>
    <t>全身麻醉(吸静复合)</t>
  </si>
  <si>
    <t>330100005-8</t>
  </si>
  <si>
    <t>不插管全身麻醉(吸静复合)</t>
  </si>
  <si>
    <t>全身麻醉(靶控输入)</t>
  </si>
  <si>
    <t>330100005-9</t>
  </si>
  <si>
    <t>不插管全身麻醉(靶控输入)</t>
  </si>
  <si>
    <t>血液加温治疗</t>
  </si>
  <si>
    <t>包括术中加温和体外加温</t>
  </si>
  <si>
    <t>输液、输血</t>
  </si>
  <si>
    <t>血液加温治疗(术中加温)</t>
  </si>
  <si>
    <t>330100006-1</t>
  </si>
  <si>
    <t>术中加温</t>
  </si>
  <si>
    <t>加温袋、加温毡、温度探头</t>
  </si>
  <si>
    <t>血液加温治疗(体外加温)</t>
  </si>
  <si>
    <t>330100006-2</t>
  </si>
  <si>
    <t>体外加温</t>
  </si>
  <si>
    <t>支气管内麻醉</t>
  </si>
  <si>
    <t>包括各种施行单肺通气的麻醉方法、肺灌洗等治疗</t>
  </si>
  <si>
    <t>双腔管</t>
  </si>
  <si>
    <t>330100007-1</t>
  </si>
  <si>
    <t>支气管内麻醉(不足1小时)</t>
  </si>
  <si>
    <t>支气管内麻醉(每增加1小时酌情加收)</t>
  </si>
  <si>
    <t>330100007-2</t>
  </si>
  <si>
    <t>支气管内麻醉(超过2小时每增加1小时加收)</t>
  </si>
  <si>
    <t>支气管内麻醉(各种施行单肺通气的麻醉方法)</t>
  </si>
  <si>
    <t>330100007-3</t>
  </si>
  <si>
    <t>支气管内麻醉(肺灌洗)</t>
  </si>
  <si>
    <t>330100007-4</t>
  </si>
  <si>
    <t>术后镇痛</t>
  </si>
  <si>
    <t>包括静脉硬膜外及腰麻硬膜外联合给药,包括分娩</t>
  </si>
  <si>
    <t>腰麻硬膜外联合套件、镇痛装置</t>
  </si>
  <si>
    <t>需穿刺的加收椎管内置管术费</t>
  </si>
  <si>
    <t>330100008-1</t>
  </si>
  <si>
    <t>自控静脉镇痛治疗</t>
  </si>
  <si>
    <t>指患者或产妇通过硬膜外自行控制给药的镇痛治疗。可使用电子泵或一次性镇痛泵。观察镇痛效果，患者生命体征，并发症等。不含特殊检查、特殊监测。</t>
  </si>
  <si>
    <t>330100008-2</t>
  </si>
  <si>
    <t>自控硬膜外镇痛治疗</t>
  </si>
  <si>
    <t>指患者或产妇自行控制给药的镇痛治疗。经硬膜外导管放置患者自控镇痛泵进行持续镇痛。观察镇痛效果，患者生命体征，并发症等。不含监测项目、硬膜外穿刺置管。</t>
  </si>
  <si>
    <t>术后镇痛(腰麻硬膜外联合给药)</t>
  </si>
  <si>
    <t>330100008-3</t>
  </si>
  <si>
    <t>术后镇痛(静脉硬膜外及腰麻硬膜外联合给药)</t>
  </si>
  <si>
    <t>术后镇痛(分娩)</t>
  </si>
  <si>
    <t>330100008-4</t>
  </si>
  <si>
    <t>侧脑室连续镇痛</t>
  </si>
  <si>
    <t>镇痛装置</t>
  </si>
  <si>
    <t>需穿刺的加收侧脑室穿刺术费</t>
  </si>
  <si>
    <t>硬膜外连续镇痛</t>
  </si>
  <si>
    <t>椎管内置管术</t>
  </si>
  <si>
    <t>包括神经根脱髓鞘等治疗</t>
  </si>
  <si>
    <t>硬膜外套件</t>
  </si>
  <si>
    <t>椎管内置管术(神经根脱髓鞘等治疗)</t>
  </si>
  <si>
    <t>330100011-1</t>
  </si>
  <si>
    <t>心肺复苏术</t>
  </si>
  <si>
    <t>不含开胸复苏和特殊气管插管术</t>
  </si>
  <si>
    <t>气管插管术</t>
  </si>
  <si>
    <t>指经口插管</t>
  </si>
  <si>
    <t>导管或一次性气管插管包</t>
  </si>
  <si>
    <t>特殊方法气管插管术</t>
  </si>
  <si>
    <t>包括经鼻腔、经口盲探、逆行法，包括纤维喉镜、气管镜置管</t>
  </si>
  <si>
    <t>特殊方法气管插管术(经鼻腔)</t>
  </si>
  <si>
    <t>330100014-1</t>
  </si>
  <si>
    <t>特殊方法气管插管术(经口盲探)</t>
  </si>
  <si>
    <t>330100014-2</t>
  </si>
  <si>
    <t>特殊方法气管插管术(逆行法)</t>
  </si>
  <si>
    <t>330100014-3</t>
  </si>
  <si>
    <t>特殊方法气管插管术(纤维喉镜)</t>
  </si>
  <si>
    <t>330100014-4</t>
  </si>
  <si>
    <t>特殊方法气管插管术(气管镜置管)</t>
  </si>
  <si>
    <t>330100014-5</t>
  </si>
  <si>
    <t>麻醉中监测</t>
  </si>
  <si>
    <t>含心电图、脉搏、氧饱和度、心率变异分析、ST段分析、无创血压、中心静脉压、呼气末二氧化碳、氧浓度、呼吸频率、潮气量、分钟通气量、气道压、肺顺应性、呼气末麻醉药浓度、体温、肌松、脑电双谱指数</t>
  </si>
  <si>
    <t>330100015-1</t>
  </si>
  <si>
    <t>麻醉中监测一级</t>
  </si>
  <si>
    <t>指全身麻醉、支气管内麻醉、不插管全身麻醉</t>
  </si>
  <si>
    <t>330100015-2</t>
  </si>
  <si>
    <t>麻醉中监测二级</t>
  </si>
  <si>
    <t>指椎管内麻醉、基础麻醉、神经阻滞麻醉</t>
  </si>
  <si>
    <t>330100015-3</t>
  </si>
  <si>
    <t>麻醉中监测三级</t>
  </si>
  <si>
    <t>指局部浸润麻醉、表面麻醉、小神经阻滞麻醉</t>
  </si>
  <si>
    <t>控制性降压</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</si>
  <si>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</si>
  <si>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</si>
  <si>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</si>
  <si>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每增加1小时加收300元，限心脏或大血管手术中，需深低温停循环时，使用下腔静脉逆行灌注术加收(次)</t>
  </si>
  <si>
    <t>体外循环(每增加1小时酌情加收)</t>
  </si>
  <si>
    <t>330100017-1</t>
  </si>
  <si>
    <t>体外循环(超过2小时每增加1小时加收)</t>
  </si>
  <si>
    <t>330100017-2</t>
  </si>
  <si>
    <t>体外循环(使用下腔静脉逆行灌注术加收)</t>
  </si>
  <si>
    <t>限心脏或大血管手术中，需深低温停循环时</t>
  </si>
  <si>
    <t>镇痛泵体内置入术</t>
  </si>
  <si>
    <t>含置入和取出；包括化疗泵的置入和取出</t>
  </si>
  <si>
    <t>泵</t>
  </si>
  <si>
    <t>附属于其他手术按一定比例减收</t>
  </si>
  <si>
    <t>330100018-1</t>
  </si>
  <si>
    <t>镇痛泵体内置入术(附属于其他手术的)</t>
  </si>
  <si>
    <t>镇痛泵体内置入术(化疗泵的置入)</t>
  </si>
  <si>
    <t>330100018-2</t>
  </si>
  <si>
    <t>镇痛泵体内置入术(化疗泵的取出)</t>
  </si>
  <si>
    <t>330100018-3</t>
  </si>
  <si>
    <t>513301000390000</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</si>
  <si>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</si>
  <si>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</si>
  <si>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</si>
  <si>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麻醉深度电生理监测</t>
  </si>
  <si>
    <t>连续电极或传感器，使用神经电生理监测仪，根据脑电图、双频谱指数(BIS)，诱发电位等图形数据的变化调节麻醉深度。</t>
  </si>
  <si>
    <t>传感器</t>
  </si>
  <si>
    <t>2小时后每增加1小时加收30元，不足1小时按1小时计算。</t>
  </si>
  <si>
    <t>330100031-1</t>
  </si>
  <si>
    <t>麻醉深度电生理监测(2小时后每增加1小时加收)</t>
  </si>
  <si>
    <t>不足1小时按1小时计算</t>
  </si>
  <si>
    <t>2．神经系统手术</t>
  </si>
  <si>
    <t>神经系统手术中应用神经导航系统加收</t>
  </si>
  <si>
    <t>神经系统手术(神经系统手术中应用神经导航系统酌情加收)</t>
  </si>
  <si>
    <t>330200000-1</t>
  </si>
  <si>
    <t>应用神经导航系统加收</t>
  </si>
  <si>
    <t>颅骨和脑手术</t>
  </si>
  <si>
    <t>头皮肿物切除术</t>
  </si>
  <si>
    <t>不含植皮</t>
  </si>
  <si>
    <t>颅骨骨瘤切除术</t>
  </si>
  <si>
    <t>假体</t>
  </si>
  <si>
    <t>帽状腱膜下血肿切开引流术</t>
  </si>
  <si>
    <t>包括脓肿切开引流</t>
  </si>
  <si>
    <t>帽状腱膜下血肿切开引流术(脓肿切开引流)</t>
  </si>
  <si>
    <t>330201003-1</t>
  </si>
  <si>
    <t>颅内硬膜外血肿引流术</t>
  </si>
  <si>
    <t>包括脓肿引流</t>
  </si>
  <si>
    <t>颅内硬膜外血肿引流术(脓肿引流)</t>
  </si>
  <si>
    <t>330201004-1</t>
  </si>
  <si>
    <t>脑脓肿穿刺引流术</t>
  </si>
  <si>
    <t>不含开颅脓肿切除术</t>
  </si>
  <si>
    <t>开放性颅脑损伤清除术</t>
  </si>
  <si>
    <t>包括火器伤，含静脉窦破裂手术</t>
  </si>
  <si>
    <t>硬膜修补材料</t>
  </si>
  <si>
    <t>开放性颅脑损伤清除术(火器伤)</t>
  </si>
  <si>
    <t>330201006-1</t>
  </si>
  <si>
    <t>颅骨凹陷骨折复位术</t>
  </si>
  <si>
    <t>含碎骨片清除</t>
  </si>
  <si>
    <t>去颅骨骨瓣减压术</t>
  </si>
  <si>
    <t>颅骨修补术</t>
  </si>
  <si>
    <t>包括假体植入</t>
  </si>
  <si>
    <t>修补材料</t>
  </si>
  <si>
    <t>颅骨修补术(假体植入)</t>
  </si>
  <si>
    <t>330201009-1</t>
  </si>
  <si>
    <t>颅骨钻孔探查术</t>
  </si>
  <si>
    <t>经颅眶肿瘤切除术</t>
  </si>
  <si>
    <t>经颅内镜活检术</t>
  </si>
  <si>
    <t>慢性硬膜下血肿钻孔术</t>
  </si>
  <si>
    <t>包括高血压脑出血碎吸术</t>
  </si>
  <si>
    <t>慢性硬膜下血肿钻孔术(高血压脑出血碎吸术)</t>
  </si>
  <si>
    <t>330201013-1</t>
  </si>
  <si>
    <t>颅内多发血肿清除术</t>
  </si>
  <si>
    <t>含同一部位硬膜外、硬膜下、脑内血肿清除术</t>
  </si>
  <si>
    <t>非同一部位血肿加收550元</t>
  </si>
  <si>
    <t>颅内多发血肿清除术(非同一部位血肿酌情加收)</t>
  </si>
  <si>
    <t>330201014-1</t>
  </si>
  <si>
    <t>颅内多发血肿清除术(非同一部位血肿加收)</t>
  </si>
  <si>
    <t>颅内血肿清除术</t>
  </si>
  <si>
    <t>包括单纯硬膜外、硬膜下、脑内血肿清除术</t>
  </si>
  <si>
    <t>颅内血肿清除术(单纯硬膜外血肿清除术)</t>
  </si>
  <si>
    <t>330201015-1</t>
  </si>
  <si>
    <t>颅内血肿清除术(硬膜下血肿清除术)</t>
  </si>
  <si>
    <t>330201015-2</t>
  </si>
  <si>
    <t>颅内血肿清除术(脑内血肿清除术)</t>
  </si>
  <si>
    <t>330201015-3</t>
  </si>
  <si>
    <t>开颅颅内减压术</t>
  </si>
  <si>
    <t>包括大脑颞极、额极、枕极切除、颞肌下减压</t>
  </si>
  <si>
    <t>开颅颅内减压术(大脑颞极)</t>
  </si>
  <si>
    <t>330201016-1</t>
  </si>
  <si>
    <t>开颅颅内减压术(额极)</t>
  </si>
  <si>
    <t>330201016-2</t>
  </si>
  <si>
    <t>开颅颅内减压术(枕极切除)</t>
  </si>
  <si>
    <t>330201016-3</t>
  </si>
  <si>
    <t>开颅颅内减压术(颞肌下减压)</t>
  </si>
  <si>
    <t>330201016-4</t>
  </si>
  <si>
    <t>经颅视神经管减压术</t>
  </si>
  <si>
    <t>颅内压监护传感器置入术</t>
  </si>
  <si>
    <t>包括颅内硬膜下、硬膜外、脑内、脑室内</t>
  </si>
  <si>
    <t>监护材料</t>
  </si>
  <si>
    <t>脑血管手术</t>
  </si>
  <si>
    <t>颅内压监护传感器置入术(颅内硬膜下)</t>
  </si>
  <si>
    <t>330201018-1</t>
  </si>
  <si>
    <t>颅内压监护传感器置入术(颅内硬膜外)</t>
  </si>
  <si>
    <t>330201018-2</t>
  </si>
  <si>
    <t>颅内压监护传感器置入术(脑内)</t>
  </si>
  <si>
    <t>330201018-3</t>
  </si>
  <si>
    <t>颅内压监护传感器置入术(脑室内)</t>
  </si>
  <si>
    <t>330201018-4</t>
  </si>
  <si>
    <t>侧脑室分流术</t>
  </si>
  <si>
    <t>含分流管调整；包括侧脑室-心房分流术、侧脑室-膀胱分流术、侧脑室-腹腔分流术</t>
  </si>
  <si>
    <t>分流管</t>
  </si>
  <si>
    <t>侧脑室分流术(侧脑室-心房分流术)</t>
  </si>
  <si>
    <t>330201019-1</t>
  </si>
  <si>
    <t>侧脑室分流术(侧脑室-膀胱分流术)</t>
  </si>
  <si>
    <t>330201019-2</t>
  </si>
  <si>
    <t>侧脑室分流术(侧脑室-腹腔分流术)</t>
  </si>
  <si>
    <t>330201019-3</t>
  </si>
  <si>
    <t>脑室钻孔伴脑室引流术</t>
  </si>
  <si>
    <t>颅内蛛网膜囊肿分流术</t>
  </si>
  <si>
    <t>含囊肿切除</t>
  </si>
  <si>
    <t>幕上浅部病变切除术</t>
  </si>
  <si>
    <t>包括大脑半球胶质瘤、转移癌、胶质增生、大脑半球凸面脑膜瘤、脑脓肿；不含矢状窦旁脑膜瘤、大脑镰旁脑膜瘤</t>
  </si>
  <si>
    <t>幕上浅部病变切除术(大脑半球胶质瘤)</t>
  </si>
  <si>
    <t>330201022-1</t>
  </si>
  <si>
    <t>幕上浅部病变切除术(转移癌)</t>
  </si>
  <si>
    <t>330201022-2</t>
  </si>
  <si>
    <t>幕上浅部病变切除术(胶质增生)</t>
  </si>
  <si>
    <t>330201022-3</t>
  </si>
  <si>
    <t>幕上浅部病变切除术(大脑半球凸面脑膜瘤)</t>
  </si>
  <si>
    <t>330201022-4</t>
  </si>
  <si>
    <t>幕上浅部病变切除术(脑脓肿)</t>
  </si>
  <si>
    <t>330201022-5</t>
  </si>
  <si>
    <t>大静脉窦旁脑膜瘤切除+血管窦重建术</t>
  </si>
  <si>
    <t>包括矢状窦、横窦、窦汇区脑膜瘤</t>
  </si>
  <si>
    <t>人工血管</t>
  </si>
  <si>
    <t>大静脉窦旁脑膜瘤切除+血管窦重建术(矢状窦)</t>
  </si>
  <si>
    <t>330201023-1</t>
  </si>
  <si>
    <t>大静脉窦旁脑膜瘤切除+血管窦重建术(横窦)</t>
  </si>
  <si>
    <t>330201023-2</t>
  </si>
  <si>
    <t>大静脉窦旁脑膜瘤切除+血管窦重建术(窦汇区脑膜瘤)</t>
  </si>
  <si>
    <t>330201023-3</t>
  </si>
  <si>
    <t>幕上深部病变切除术</t>
  </si>
  <si>
    <t>包括脑室内肿瘤、海绵状血管瘤、胼胝体肿瘤、三室前(突入到第三脑室)颅咽管瘤、后部肿瘤、脑脓肿；不含矢状窦旁脑膜瘤</t>
  </si>
  <si>
    <t>幕上深部病变切除术(脑室内肿瘤)</t>
  </si>
  <si>
    <t>330201024-1</t>
  </si>
  <si>
    <t>幕上深部病变切除术(海绵状血管瘤)</t>
  </si>
  <si>
    <t>330201024-2</t>
  </si>
  <si>
    <t>幕上深部病变切除术(胼胝体肿瘤)</t>
  </si>
  <si>
    <t>330201024-3</t>
  </si>
  <si>
    <t>幕上深部病变切除术(三室前(突入到第三脑室)颅咽管瘤)</t>
  </si>
  <si>
    <t>330201024-4</t>
  </si>
  <si>
    <t>幕上深部病变切除术(后部肿瘤)</t>
  </si>
  <si>
    <t>330201024-5</t>
  </si>
  <si>
    <t>幕上深部病变切除术(脑脓肿)</t>
  </si>
  <si>
    <t>330201024-6</t>
  </si>
  <si>
    <t>第四脑室肿瘤切除术</t>
  </si>
  <si>
    <t>包括小脑下蚓部、四室室管膜瘤、四室导水管囊虫；不含桥脑、延髓突入四室胶质瘤</t>
  </si>
  <si>
    <t>第四脑室肿瘤切除术(小脑下蚓部)</t>
  </si>
  <si>
    <t>330201025-1</t>
  </si>
  <si>
    <t>第四脑室肿瘤切除术(四室室管膜瘤)</t>
  </si>
  <si>
    <t>330201025-2</t>
  </si>
  <si>
    <t>第四脑室肿瘤切除术(四室导水管囊虫)</t>
  </si>
  <si>
    <t>330201025-3</t>
  </si>
  <si>
    <t>经颅内镜脑室肿瘤切除术</t>
  </si>
  <si>
    <t>桥小脑角肿瘤切除术</t>
  </si>
  <si>
    <t>包括听神经瘤、三叉神经鞘瘤、胆脂瘤、蛛网膜囊肿；不含面神经吻合术、术中神经电监测</t>
  </si>
  <si>
    <t>桥小脑角肿瘤切除术(听神经瘤)</t>
  </si>
  <si>
    <t>330201027-1</t>
  </si>
  <si>
    <t>桥小脑角肿瘤切除术(三叉神经鞘瘤)</t>
  </si>
  <si>
    <t>330201027-2</t>
  </si>
  <si>
    <t>桥小脑角肿瘤切除术(胆脂瘤)</t>
  </si>
  <si>
    <t>330201027-3</t>
  </si>
  <si>
    <t>桥小脑角肿瘤切除术(蛛网膜囊肿)</t>
  </si>
  <si>
    <t>330201027-4</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</si>
  <si>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</si>
  <si>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</si>
  <si>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</si>
  <si>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</si>
  <si>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</si>
  <si>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</si>
  <si>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</si>
  <si>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</si>
  <si>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</si>
  <si>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</si>
  <si>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癫痫病灶切除术(病灶切除)</t>
  </si>
  <si>
    <t>330201033-1</t>
  </si>
  <si>
    <t>癫痫病灶切除术(软脑膜下烧灼术)</t>
  </si>
  <si>
    <t>330201033-2</t>
  </si>
  <si>
    <t>癫痫病灶切除术(脑叶切除)</t>
  </si>
  <si>
    <t>330201033-3</t>
  </si>
  <si>
    <t>癫痫刀手术</t>
  </si>
  <si>
    <t>含手术计划系统、CT定位、24小时脑电图动态监测、皮层电极</t>
  </si>
  <si>
    <t>脑深部电极置入术</t>
  </si>
  <si>
    <t>小脑半球病变切除术</t>
  </si>
  <si>
    <t>包括小脑半球胶质瘤、血管网织细胞瘤、转移癌、脑脓肿、自发性出血</t>
  </si>
  <si>
    <t>小脑半球病变切除术(小脑半球胶质瘤)</t>
  </si>
  <si>
    <t>330201036-1</t>
  </si>
  <si>
    <t>小脑半球病变切除术(血管网织细胞瘤)</t>
  </si>
  <si>
    <t>330201036-2</t>
  </si>
  <si>
    <t>小脑半球病变切除术(转移癌)</t>
  </si>
  <si>
    <t>330201036-3</t>
  </si>
  <si>
    <t>小脑半球病变切除术(脑脓肿)</t>
  </si>
  <si>
    <t>330201036-4</t>
  </si>
  <si>
    <t>小脑半球病变切除术(自发性出血)</t>
  </si>
  <si>
    <t>330201036-5</t>
  </si>
  <si>
    <t>脑干肿瘤切除术</t>
  </si>
  <si>
    <t>包括中脑、桥脑、延髓、丘脑肿瘤、自发脑干血肿、脑干血管畸形、小脑实性血网</t>
  </si>
  <si>
    <t>脑干肿瘤切除术(中脑)</t>
  </si>
  <si>
    <t>330201037-1</t>
  </si>
  <si>
    <t>脑干肿瘤切除术(桥脑)</t>
  </si>
  <si>
    <t>330201037-2</t>
  </si>
  <si>
    <t>脑干肿瘤切除术(延髓)</t>
  </si>
  <si>
    <t>330201037-3</t>
  </si>
  <si>
    <t>脑干肿瘤切除术(丘脑肿瘤)</t>
  </si>
  <si>
    <t>330201037-4</t>
  </si>
  <si>
    <t>脑干肿瘤切除术(自发脑干血肿)</t>
  </si>
  <si>
    <t>330201037-5</t>
  </si>
  <si>
    <t>脑干肿瘤切除术(脑干血管畸形)</t>
  </si>
  <si>
    <t>330201037-6</t>
  </si>
  <si>
    <t>脑干肿瘤切除术(小脑实性血网)</t>
  </si>
  <si>
    <t>330201037-7</t>
  </si>
  <si>
    <t>鞍区占位病变切除术</t>
  </si>
  <si>
    <t>包括垂体瘤、鞍区颅咽管瘤、视神经胶质瘤；不含侵袭性垂体瘤、突入到第三脑室颅咽管瘤、鞍结节脑膜瘤、下丘脑胶质瘤</t>
  </si>
  <si>
    <t>鞍区占位病变切除术(垂体瘤)</t>
  </si>
  <si>
    <t>330201038-1</t>
  </si>
  <si>
    <t>鞍区占位病变切除术(鞍区颅咽管瘤)</t>
  </si>
  <si>
    <t>330201038-2</t>
  </si>
  <si>
    <t>鞍区占位病变切除术(视神经胶质瘤)</t>
  </si>
  <si>
    <t>330201038-3</t>
  </si>
  <si>
    <t>垂体瘤切除术</t>
  </si>
  <si>
    <t>含取脂肪填塞；包括经口腔、鼻腔</t>
  </si>
  <si>
    <t>生物胶</t>
  </si>
  <si>
    <t>垂体瘤切除术(经口腔)</t>
  </si>
  <si>
    <t>330201039-1</t>
  </si>
  <si>
    <t>垂体瘤切除术(经鼻腔)</t>
  </si>
  <si>
    <t>330201039-2</t>
  </si>
  <si>
    <t>经口腔入路颅底斜坡肿瘤切除术</t>
  </si>
  <si>
    <t>包括上颌入路颅底海绵窦侵入肿瘤切除术</t>
  </si>
  <si>
    <t>经口腔入路颅底斜坡肿瘤切除术(上颌入路颅底海绵窦侵入肿瘤切除术)</t>
  </si>
  <si>
    <t>330201040-1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</si>
  <si>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</si>
  <si>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</si>
  <si>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</si>
  <si>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颅底肿瘤切除术(前颅窝颅内外沟通性肿瘤)</t>
  </si>
  <si>
    <t>330201041-1</t>
  </si>
  <si>
    <t>颅底肿瘤切除术(中颅窝颅内外沟通性肿瘤)</t>
  </si>
  <si>
    <t>330201041-2</t>
  </si>
  <si>
    <t>颅底肿瘤切除术(前颅窝底肿瘤(鞍结节脑膜瘤、侵袭性垂体瘤、脊索瘤、神经鞘瘤))</t>
  </si>
  <si>
    <t>330201041-3</t>
  </si>
  <si>
    <t>颅底肿瘤切除术(中颅窝底肿瘤(鞍结节脑膜瘤、侵袭性垂体瘤、脊索瘤、神经鞘瘤))</t>
  </si>
  <si>
    <t>330201041-4</t>
  </si>
  <si>
    <t>颅底肿瘤切除术(后颅窝底肿瘤(鞍结节脑膜瘤、侵袭性垂体瘤、脊索瘤、神经鞘瘤))</t>
  </si>
  <si>
    <t>330201041-5</t>
  </si>
  <si>
    <t>颅底肿瘤切除术(颈静脉孔区肿瘤)</t>
  </si>
  <si>
    <t>330201041-6</t>
  </si>
  <si>
    <t>颅底肿瘤切除术(上颌外旋颅底手术)</t>
  </si>
  <si>
    <t>330201041-7</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</si>
  <si>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</si>
  <si>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</si>
  <si>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</si>
  <si>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</si>
  <si>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</si>
  <si>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</si>
  <si>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</si>
  <si>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</si>
  <si>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</si>
  <si>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</si>
  <si>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脑脊液漏修补术</t>
  </si>
  <si>
    <t>包括额窦修补、前颅窝、中颅窝底修补</t>
  </si>
  <si>
    <t>生物胶、人工硬膜、钛钢板</t>
  </si>
  <si>
    <t>脑脊液漏修补术(额窦修补)</t>
  </si>
  <si>
    <t>330201051-1</t>
  </si>
  <si>
    <t>脑脊液漏修补术(前颅窝修补)</t>
  </si>
  <si>
    <t>330201051-2</t>
  </si>
  <si>
    <t>脑脊液漏修补术(中颅窝底修补)</t>
  </si>
  <si>
    <t>330201051-3</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</si>
  <si>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</si>
  <si>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</si>
  <si>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</si>
  <si>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</si>
  <si>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</si>
  <si>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</si>
  <si>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</si>
  <si>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</si>
  <si>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</si>
  <si>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</si>
  <si>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</si>
  <si>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</si>
  <si>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</si>
  <si>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引流管</t>
  </si>
  <si>
    <t>立体定向颅内肿物清除术(血肿)</t>
  </si>
  <si>
    <t>330201059-1</t>
  </si>
  <si>
    <t>立体定向颅内肿物清除术(脓肿)</t>
  </si>
  <si>
    <t>330201059-2</t>
  </si>
  <si>
    <t>立体定向颅内肿物清除术(肿瘤)</t>
  </si>
  <si>
    <t>330201059-3</t>
  </si>
  <si>
    <t>立体定向颅内肿物清除术(取活检)</t>
  </si>
  <si>
    <t>330201059-4</t>
  </si>
  <si>
    <t>立体定向颅内肿物清除术(取异物)</t>
  </si>
  <si>
    <t>330201059-5</t>
  </si>
  <si>
    <t>立体定向脑深部核团毁损术</t>
  </si>
  <si>
    <t>包括治疗帕金森氏病、舞蹈病、扭转痉挛、癫痫等，包括射频、细胞刀治疗</t>
  </si>
  <si>
    <t>靶点</t>
  </si>
  <si>
    <t>两个以上“靶点”加收</t>
  </si>
  <si>
    <t>立体定向脑深部核团毁损术(两个以上“靶点”酌情加收)</t>
  </si>
  <si>
    <t>330201060-1</t>
  </si>
  <si>
    <t>立体定向脑深部核团毁损术(两个以上“靶点”加收)</t>
  </si>
  <si>
    <t>立体定向脑深部核团毁损术(帕金森氏病)</t>
  </si>
  <si>
    <t>330201060-2</t>
  </si>
  <si>
    <t>立体定向脑深部核团毁损术(舞蹈病)</t>
  </si>
  <si>
    <t>330201060-3</t>
  </si>
  <si>
    <t>立体定向脑深部核团毁损术(扭转痉挛)</t>
  </si>
  <si>
    <t>330201060-4</t>
  </si>
  <si>
    <t>立体定向脑深部核团毁损术(癫痫)</t>
  </si>
  <si>
    <t>330201060-5</t>
  </si>
  <si>
    <t>330201060-6</t>
  </si>
  <si>
    <t>立体定向脑深部核团毁损术(射频)</t>
  </si>
  <si>
    <t>立体定向脑深部核团毁损术(细胞刀治疗)</t>
  </si>
  <si>
    <t>330201060-7</t>
  </si>
  <si>
    <t>三叉神经感觉后根切断术</t>
  </si>
  <si>
    <t>三叉神经周围支切断术</t>
  </si>
  <si>
    <t>每神经支</t>
  </si>
  <si>
    <t>三叉神经撕脱术</t>
  </si>
  <si>
    <t>三叉神经干鞘膜内注射术</t>
  </si>
  <si>
    <t>颞部开颅三叉神经节切断术</t>
  </si>
  <si>
    <t>迷路后三叉神经切断术</t>
  </si>
  <si>
    <t>颅神经微血管减压术</t>
  </si>
  <si>
    <t>包括三叉神经、面神经、听神经、舌咽神经、迷走神经</t>
  </si>
  <si>
    <t>颅神经微血管减压术(三叉神经)</t>
  </si>
  <si>
    <t>330202007-1</t>
  </si>
  <si>
    <t>颅神经微血管减压术(面神经)</t>
  </si>
  <si>
    <t>330202007-2</t>
  </si>
  <si>
    <t>颅神经微血管减压术(听神经)</t>
  </si>
  <si>
    <t>330202007-3</t>
  </si>
  <si>
    <t>颅神经微血管减压术(舌咽神经)</t>
  </si>
  <si>
    <t>330202007-4</t>
  </si>
  <si>
    <t>颅神经微血管减压术(迷走神经)</t>
  </si>
  <si>
    <t>330202007-5</t>
  </si>
  <si>
    <t>面神经简单修复术</t>
  </si>
  <si>
    <t>包括肌筋膜悬吊术及神经断端直接吻合、局部同一创面的神经移植</t>
  </si>
  <si>
    <t>面神经简单修复术(肌筋膜悬吊术及神经断端直接吻合)</t>
  </si>
  <si>
    <t>330202008-1</t>
  </si>
  <si>
    <t>面神经简单修复术(局部同一创面的神经移植)</t>
  </si>
  <si>
    <t>330202008-2</t>
  </si>
  <si>
    <t>面神经吻合术</t>
  </si>
  <si>
    <t>包括面副神经、面舌下神经吻合、听神经瘤手术中颅内直接吻合</t>
  </si>
  <si>
    <t>面神经吻合术(面副神经吻合)</t>
  </si>
  <si>
    <t>330202009-1</t>
  </si>
  <si>
    <t>面神经吻合术(面舌下神经吻合)</t>
  </si>
  <si>
    <t>330202009-2</t>
  </si>
  <si>
    <t>面神经吻合术(听神经瘤手术中颅内直接吻合)</t>
  </si>
  <si>
    <t>330202009-3</t>
  </si>
  <si>
    <t>面神经跨面移植术</t>
  </si>
  <si>
    <t>移植材料</t>
  </si>
  <si>
    <t>面神经松解减压术</t>
  </si>
  <si>
    <t>含腮腺浅叶切除；包括面神经周围支支配的外周部分</t>
  </si>
  <si>
    <t>面神经松解减压术(面神经周围支支配的外周部分)</t>
  </si>
  <si>
    <t>330202011-1</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</si>
  <si>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</si>
  <si>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</si>
  <si>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</si>
  <si>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</si>
  <si>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</si>
  <si>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</si>
  <si>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</si>
  <si>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经乙状窦后进路神经切断术(三叉神经)</t>
  </si>
  <si>
    <t>330202017-1</t>
  </si>
  <si>
    <t>经乙状窦后进路神经切断术(舌咽神经)</t>
  </si>
  <si>
    <t>330202017-2</t>
  </si>
  <si>
    <t>经颅脑脊液耳漏修补术</t>
  </si>
  <si>
    <t>513101000710000</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</si>
  <si>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</si>
  <si>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</si>
  <si>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颅内巨大动脉瘤夹闭切除术</t>
  </si>
  <si>
    <t>包括基底动脉瘤、大脑后动脉瘤；不含血管重建术</t>
  </si>
  <si>
    <t>动脉瘤夹</t>
  </si>
  <si>
    <t>颅内巨大动脉瘤夹闭切除术(基底动脉瘤)</t>
  </si>
  <si>
    <t>330203001-1</t>
  </si>
  <si>
    <t>颅内巨大动脉瘤夹闭切除术(大脑后动脉瘤)</t>
  </si>
  <si>
    <t>330203001-2</t>
  </si>
  <si>
    <t>颅内动脉瘤夹闭术</t>
  </si>
  <si>
    <t>不含基底动脉瘤、大脑后动脉瘤、多发性动脉瘤；不含血管重建术</t>
  </si>
  <si>
    <t>动脉瘤直径大于2.5厘米或多夹闭一个动脉瘤加收650元</t>
  </si>
  <si>
    <t>330203002-1</t>
  </si>
  <si>
    <t>颅内动脉瘤夹闭术(动脉瘤直径大于2.5厘米加收)</t>
  </si>
  <si>
    <t>颅内动脉瘤夹闭术(多夹除一个动脉瘤加收)</t>
  </si>
  <si>
    <t>330203002-2</t>
  </si>
  <si>
    <t>颅内动脉瘤夹闭术(多夹闭一个动脉瘤加收)</t>
  </si>
  <si>
    <t>个</t>
  </si>
  <si>
    <t>颅内动脉瘤包裹术</t>
  </si>
  <si>
    <t>包括肌肉包裹、生物胶包裹、单纯栓塞</t>
  </si>
  <si>
    <t>颅内动脉瘤包裹术(肌肉包裹)</t>
  </si>
  <si>
    <t>330203003-1</t>
  </si>
  <si>
    <t>颅内动脉瘤包裹术(生物胶包裹)</t>
  </si>
  <si>
    <t>330203003-2</t>
  </si>
  <si>
    <t>颅内动脉瘤包裹术(单纯栓塞)</t>
  </si>
  <si>
    <t>330203003-3</t>
  </si>
  <si>
    <t>颅内巨大动静脉畸形栓塞后切除术</t>
  </si>
  <si>
    <t>含直径大于4cm动静脉畸形；包括脑干和脑室周围的小于4cm深部血管畸形</t>
  </si>
  <si>
    <t>栓塞剂、微型血管或血管阻断夹</t>
  </si>
  <si>
    <t>颅内巨大动静脉畸形栓塞后切除术(脑干周围的小于4cm深部血管畸形)</t>
  </si>
  <si>
    <t>330203004-1</t>
  </si>
  <si>
    <t>330203004-2</t>
  </si>
  <si>
    <t>颅内巨大动静脉畸形栓塞后切除术(脑室周围的小于4cm深部血管畸形)</t>
  </si>
  <si>
    <t>颅内动静脉畸形切除术</t>
  </si>
  <si>
    <t>含血肿清除、小于4cm动静脉畸形切除</t>
  </si>
  <si>
    <t>脑动脉瘤动静脉畸形切除术</t>
  </si>
  <si>
    <t>含动静脉畸形直径小于4cm、动脉瘤与动静脉畸形在同一部位</t>
  </si>
  <si>
    <t>动脉瘤与动静脉畸形不在同一部位加收900元</t>
  </si>
  <si>
    <t>脑动脉瘤动静脉畸形切除术(动脉瘤与动静脉畸形不在同一部位加收)</t>
  </si>
  <si>
    <t>330203006-1</t>
  </si>
  <si>
    <t>颈内动脉内膜剥脱术</t>
  </si>
  <si>
    <t>不含术中血流监测。含行动脉成形术</t>
  </si>
  <si>
    <t>椎动脉内膜剥脱术</t>
  </si>
  <si>
    <t>含行动脉成形术</t>
  </si>
  <si>
    <t>椎动脉减压术</t>
  </si>
  <si>
    <t>颈动脉外膜剥脱术</t>
  </si>
  <si>
    <t>包括颈总动脉、颈内动脉、颈外动脉外膜剥脱术、迷走神经剥离术</t>
  </si>
  <si>
    <t>双侧加倍</t>
  </si>
  <si>
    <t>颈动脉外膜剥脱术(双侧加倍)</t>
  </si>
  <si>
    <t>330203010-1</t>
  </si>
  <si>
    <t>颈动脉外膜剥脱术(双侧)</t>
  </si>
  <si>
    <t>双侧</t>
  </si>
  <si>
    <t>颈动脉外膜剥脱术(颈总动脉剥脱术)</t>
  </si>
  <si>
    <t>330203010-2</t>
  </si>
  <si>
    <t>颈动脉外膜剥脱术(颈总动脉外膜剥脱术)</t>
  </si>
  <si>
    <t>颈动脉外膜剥脱术(颈内动脉剥脱术)</t>
  </si>
  <si>
    <t>330203010-3</t>
  </si>
  <si>
    <t>颈动脉外膜剥脱术(颈内动脉外膜剥脱术)</t>
  </si>
  <si>
    <t>颈动脉外膜剥脱术(颈外动脉外膜剥脱术)</t>
  </si>
  <si>
    <t>330203010-4</t>
  </si>
  <si>
    <t>颈动脉外膜剥脱术(迷走神经剥离术)</t>
  </si>
  <si>
    <t>330203010-5</t>
  </si>
  <si>
    <t>颈总动脉大脑中动脉吻合术</t>
  </si>
  <si>
    <t>包括颞浅动脉-大脑中动脉吻合术</t>
  </si>
  <si>
    <t>如取大隐静脉加收</t>
  </si>
  <si>
    <t>颈总动脉大脑中动脉吻合术(取大隐静脉加收)</t>
  </si>
  <si>
    <t>330203011-1</t>
  </si>
  <si>
    <t>颈总动脉大脑中动脉吻合术(颞浅动脉-大脑中动脉吻合术)</t>
  </si>
  <si>
    <t>330203011-2</t>
  </si>
  <si>
    <t>颅外内动脉搭桥术</t>
  </si>
  <si>
    <t>颞肌颞浅动脉贴敷术</t>
  </si>
  <si>
    <t>含血管吻合术</t>
  </si>
  <si>
    <t>颈动脉结扎术</t>
  </si>
  <si>
    <t>包括颈内动脉、颈外动脉、颈总动脉结扎</t>
  </si>
  <si>
    <t>结扎夹</t>
  </si>
  <si>
    <t>颈动脉结扎术(颈内动脉结扎)</t>
  </si>
  <si>
    <t>330203014-1</t>
  </si>
  <si>
    <t>颈动脉结扎术(颈外动脉结扎)</t>
  </si>
  <si>
    <t>330203014-2</t>
  </si>
  <si>
    <t>颈动脉结扎术(颈总动脉结扎)</t>
  </si>
  <si>
    <t>330203014-3</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</si>
  <si>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</si>
  <si>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</si>
  <si>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</si>
  <si>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</si>
  <si>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</si>
  <si>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</si>
  <si>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</si>
  <si>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</si>
  <si>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脊髓前连合切断术(选择性脊神经后根切断术)</t>
  </si>
  <si>
    <t>330204005-1</t>
  </si>
  <si>
    <t>椎管内脓肿切开引流术</t>
  </si>
  <si>
    <t>包括硬膜下脓肿</t>
  </si>
  <si>
    <t>椎管内脓肿切开引流术(硬膜下脓肿)</t>
  </si>
  <si>
    <t>330204006-1</t>
  </si>
  <si>
    <t>脊髓内病变切除术</t>
  </si>
  <si>
    <t>包括髓内肿瘤、髓内血肿清除</t>
  </si>
  <si>
    <t>脊髓内病变切除术(髓内肿瘤)</t>
  </si>
  <si>
    <t>330204007-1</t>
  </si>
  <si>
    <t>脊髓内病变切除术(髓内血肿清除)</t>
  </si>
  <si>
    <t>330204007-2</t>
  </si>
  <si>
    <t>脊髓硬膜外病变切除术</t>
  </si>
  <si>
    <t>包括硬脊膜外肿瘤、血肿、结核瘤、转移瘤、黄韧带增厚、椎间盘突出；不含硬脊膜下、脊髓内肿瘤</t>
  </si>
  <si>
    <t>脊髓硬膜外病变切除术(硬脊膜外肿瘤)</t>
  </si>
  <si>
    <t>330204008-1</t>
  </si>
  <si>
    <t>脊髓硬膜外病变切除术(血肿)</t>
  </si>
  <si>
    <t>330204008-2</t>
  </si>
  <si>
    <t>脊髓硬膜外病变切除术(硬脊膜外血肿)</t>
  </si>
  <si>
    <t>脊髓硬膜外病变切除术(结核瘤)</t>
  </si>
  <si>
    <t>330204008-3</t>
  </si>
  <si>
    <t>脊髓硬膜外病变切除术(硬脊膜外结核瘤)</t>
  </si>
  <si>
    <t>脊髓硬膜外病变切除术(转移瘤)</t>
  </si>
  <si>
    <t>330204008-4</t>
  </si>
  <si>
    <t>脊髓硬膜外病变切除术(硬脊膜外转移瘤)</t>
  </si>
  <si>
    <t>脊髓硬膜外病变切除术(黄韧带增厚)</t>
  </si>
  <si>
    <t>330204008-5</t>
  </si>
  <si>
    <t>脊髓硬膜外病变切除术(硬脊膜外黄韧带增厚)</t>
  </si>
  <si>
    <t>脊髓硬膜外病变切除术(椎间盘突出)</t>
  </si>
  <si>
    <t>330204008-6</t>
  </si>
  <si>
    <t>脊髓硬膜外病变切除术(硬脊膜外椎间盘突出)</t>
  </si>
  <si>
    <t>髓外硬脊膜下病变切除术</t>
  </si>
  <si>
    <t>包括硬脊膜下肿瘤、血肿；不含脊髓内肿瘤</t>
  </si>
  <si>
    <t>髓外硬脊膜下病变切除术(硬脊膜下肿瘤)</t>
  </si>
  <si>
    <t>330204009-1</t>
  </si>
  <si>
    <t>髓外硬脊膜下病变切除术(硬脊膜下血肿)</t>
  </si>
  <si>
    <t>330204009-2</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</si>
  <si>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</si>
  <si>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</si>
  <si>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</si>
  <si>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</si>
  <si>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</si>
  <si>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</si>
  <si>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</si>
  <si>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</si>
  <si>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</si>
  <si>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</si>
  <si>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</si>
  <si>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</si>
  <si>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</si>
  <si>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</si>
  <si>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3．内分泌系统手术</t>
  </si>
  <si>
    <t>垂体细胞移植术</t>
  </si>
  <si>
    <t>含细胞制备</t>
  </si>
  <si>
    <t>甲状旁腺腺瘤切除术</t>
  </si>
  <si>
    <t>甲状旁腺大部切除术</t>
  </si>
  <si>
    <t>甲状旁腺移植术</t>
  </si>
  <si>
    <t>自体</t>
  </si>
  <si>
    <t>甲状旁腺细胞移植术</t>
  </si>
  <si>
    <t>甲状旁腺癌根治术</t>
  </si>
  <si>
    <t>甲状腺穿刺活检术</t>
  </si>
  <si>
    <t>包括注射、抽液；不含B超引导</t>
  </si>
  <si>
    <t>甲状腺穿刺活检术(注射)</t>
  </si>
  <si>
    <t>330300007-1</t>
  </si>
  <si>
    <t>甲状腺穿刺活检术(抽液)</t>
  </si>
  <si>
    <t>330300007-2</t>
  </si>
  <si>
    <t>包括甲状腺瘤及囊肿切除</t>
  </si>
  <si>
    <t>甲状腺部分切除术(甲状腺瘤)</t>
  </si>
  <si>
    <t>330300008-1</t>
  </si>
  <si>
    <t>甲状腺部分切除术(囊肿)</t>
  </si>
  <si>
    <t>330300008-2</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</si>
  <si>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</si>
  <si>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</si>
  <si>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</si>
  <si>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</si>
  <si>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</si>
  <si>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</si>
  <si>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</si>
  <si>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</si>
  <si>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</si>
  <si>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甲状舌管瘘切除术(囊肿)</t>
  </si>
  <si>
    <t>330300015-1</t>
  </si>
  <si>
    <t>胎儿甲状腺移植术</t>
  </si>
  <si>
    <t>喉返神经探查术</t>
  </si>
  <si>
    <t>包括神经吻合、神经移植</t>
  </si>
  <si>
    <t>喉返神经探查术(神经吻合)</t>
  </si>
  <si>
    <t>330300017-1</t>
  </si>
  <si>
    <t>喉返神经探查术(神经移植)</t>
  </si>
  <si>
    <t>330300017-2</t>
  </si>
  <si>
    <t>胸腺切除术</t>
  </si>
  <si>
    <t>包括胸腺肿瘤切除、胸腺扩大切除，包括经胸骨正中切口径路、经颈部横切口手术</t>
  </si>
  <si>
    <t>胸腺切除术(胸腺肿瘤切除)</t>
  </si>
  <si>
    <t>330300018-1</t>
  </si>
  <si>
    <t>胸腺切除术(胸腺扩大切除)</t>
  </si>
  <si>
    <t>330300018-2</t>
  </si>
  <si>
    <t>胸腺切除术(经胸骨正中切口径路手术)</t>
  </si>
  <si>
    <t>330300018-3</t>
  </si>
  <si>
    <t>胸腺切除术(经颈部横切口手术)</t>
  </si>
  <si>
    <t>330300018-4</t>
  </si>
  <si>
    <t>胸腺移值术</t>
  </si>
  <si>
    <t>包括原位或异位移植</t>
  </si>
  <si>
    <t>胸腺移值术(原位移植)</t>
  </si>
  <si>
    <t>330300019-1</t>
  </si>
  <si>
    <t>胸腺移值术(异位移植)</t>
  </si>
  <si>
    <t>330300019-2</t>
  </si>
  <si>
    <t>胸腺细胞移植术</t>
  </si>
  <si>
    <t>肾上腺切除术</t>
  </si>
  <si>
    <t>含腺瘤切除；包括全切或部分切除</t>
  </si>
  <si>
    <t>肾上腺切除术(全切)</t>
  </si>
  <si>
    <t>330300021-1</t>
  </si>
  <si>
    <t>肾上腺切除术(部分切除)</t>
  </si>
  <si>
    <t>330300021-2</t>
  </si>
  <si>
    <t>肾上腺嗜铬细胞瘤切除术</t>
  </si>
  <si>
    <t>恶性嗜铬细胞瘤根治术</t>
  </si>
  <si>
    <t>包括异位嗜铬细胞瘤根治术</t>
  </si>
  <si>
    <t>恶性嗜铬细胞瘤根治术(异位嗜铬细胞瘤根治术)</t>
  </si>
  <si>
    <t>330300023-1</t>
  </si>
  <si>
    <t>微囊化牛肾上腺嗜铬细胞(BCC)移植术</t>
  </si>
  <si>
    <t>肾上腺移植术</t>
  </si>
  <si>
    <t>4．眼部手术</t>
  </si>
  <si>
    <t>眼睑手术</t>
  </si>
  <si>
    <t>眼睑肿物切除术</t>
  </si>
  <si>
    <t>眼睑结膜裂伤缝合术</t>
  </si>
  <si>
    <t>内眦韧带断裂修复术</t>
  </si>
  <si>
    <t>上睑下垂矫正术</t>
  </si>
  <si>
    <t>包括提上睑肌缩短术、悬吊术</t>
  </si>
  <si>
    <t>特殊悬吊材料</t>
  </si>
  <si>
    <t>上睑下垂矫正术(提上睑肌缩短术)</t>
  </si>
  <si>
    <t>330401004-1</t>
  </si>
  <si>
    <t>上睑下垂矫正术(提上睑肌悬吊术)</t>
  </si>
  <si>
    <t>330401004-2</t>
  </si>
  <si>
    <t>睑下垂矫正联合眦整形术</t>
  </si>
  <si>
    <t>睑退缩矫正术</t>
  </si>
  <si>
    <t>包括上睑、下睑，包括额肌悬吊、提上睑肌缩短、睑板再造、异体巩膜移植或植皮、眼睑缺损整形术</t>
  </si>
  <si>
    <t>睑退缩矫正术(上睑)</t>
  </si>
  <si>
    <t>330401006-1</t>
  </si>
  <si>
    <t>睑退缩矫正术(下睑)</t>
  </si>
  <si>
    <t>330401006-2</t>
  </si>
  <si>
    <t>睑退缩矫正术(额肌悬吊)</t>
  </si>
  <si>
    <t>330401006-3</t>
  </si>
  <si>
    <t>睑退缩矫正术(提上睑肌缩短)</t>
  </si>
  <si>
    <t>330401006-4</t>
  </si>
  <si>
    <t>睑退缩矫正术(睑板再造)</t>
  </si>
  <si>
    <t>330401006-5</t>
  </si>
  <si>
    <t>睑退缩矫正术(异体巩膜移植或植皮)</t>
  </si>
  <si>
    <t>330401006-6</t>
  </si>
  <si>
    <t>睑退缩矫正术(眼睑缺损整形术)</t>
  </si>
  <si>
    <t>330401006-7</t>
  </si>
  <si>
    <t>睑内翻矫正术</t>
  </si>
  <si>
    <t>缝线法</t>
  </si>
  <si>
    <t>睑外翻矫正术</t>
  </si>
  <si>
    <t>睑裂缝合术</t>
  </si>
  <si>
    <t>游离植皮睑成形术</t>
  </si>
  <si>
    <t>内眦赘皮矫治术</t>
  </si>
  <si>
    <t>重睑成形术</t>
  </si>
  <si>
    <t>包括切开法、非缝线法；不含内外眦成形</t>
  </si>
  <si>
    <t>重睑成形术(切开法)</t>
  </si>
  <si>
    <t>330401012-1</t>
  </si>
  <si>
    <t>重睑成形术(非缝线法)</t>
  </si>
  <si>
    <t>330401012-2</t>
  </si>
  <si>
    <t>激光重睑整形术</t>
  </si>
  <si>
    <t>双行睫矫正术</t>
  </si>
  <si>
    <t>眼袋整形术</t>
  </si>
  <si>
    <t>内外眦成形术</t>
  </si>
  <si>
    <t>睑凹陷畸形矫正术</t>
  </si>
  <si>
    <t>不含吸脂术</t>
  </si>
  <si>
    <t>特殊植入材料</t>
  </si>
  <si>
    <t>睑缘粘连术</t>
  </si>
  <si>
    <t>含粘连分离</t>
  </si>
  <si>
    <t>泪器手术</t>
  </si>
  <si>
    <t>泪阜部肿瘤单纯切除术</t>
  </si>
  <si>
    <t>泪小点外翻矫正术</t>
  </si>
  <si>
    <t>包括泪腺脱垂矫正术</t>
  </si>
  <si>
    <t>泪小点外翻矫正术(泪腺脱垂矫正术)</t>
  </si>
  <si>
    <t>330402002-1</t>
  </si>
  <si>
    <t>泪小管吻合术</t>
  </si>
  <si>
    <t>泪囊摘除术</t>
  </si>
  <si>
    <t>包括泪囊瘘管摘除术</t>
  </si>
  <si>
    <t>泪囊摘除术(泪囊瘘管摘除术)</t>
  </si>
  <si>
    <t>330402004-1</t>
  </si>
  <si>
    <t>睑部泪腺摘除术</t>
  </si>
  <si>
    <t>包括泪腺部分切除
、泪腺肿瘤摘除</t>
  </si>
  <si>
    <t>睑部泪腺摘除术(泪腺部分切除)</t>
  </si>
  <si>
    <t>330402005-1</t>
  </si>
  <si>
    <t>睑部泪腺摘除术(泪腺肿瘤摘除)</t>
  </si>
  <si>
    <t>330402005-2</t>
  </si>
  <si>
    <t>泪囊结膜囊吻合术</t>
  </si>
  <si>
    <t>鼻腔泪囊吻合术</t>
  </si>
  <si>
    <t>鼻泪道再通术</t>
  </si>
  <si>
    <t>包括穿线或义管植入</t>
  </si>
  <si>
    <t>硅胶管或金属管</t>
  </si>
  <si>
    <t>鼻泪道再通术(穿线)</t>
  </si>
  <si>
    <t>330402008-1</t>
  </si>
  <si>
    <t>鼻泪道再通术(义管植入)</t>
  </si>
  <si>
    <t>330402008-2</t>
  </si>
  <si>
    <t>泪道成形术</t>
  </si>
  <si>
    <t>含泪小点切开术</t>
  </si>
  <si>
    <t>泪小管填塞术</t>
  </si>
  <si>
    <t>包括封闭术</t>
  </si>
  <si>
    <t>填塞材料</t>
  </si>
  <si>
    <t>单眼</t>
  </si>
  <si>
    <t>泪小管填塞术(封闭术)</t>
  </si>
  <si>
    <t>330402010-1</t>
  </si>
  <si>
    <t>结膜手术</t>
  </si>
  <si>
    <t>睑球粘连分离术</t>
  </si>
  <si>
    <t>包括自体粘膜移植术及结膜移植术</t>
  </si>
  <si>
    <t>羊膜</t>
  </si>
  <si>
    <t>睑球粘连分离术(自体粘膜移植术)</t>
  </si>
  <si>
    <t>330403001-1</t>
  </si>
  <si>
    <t>睑球粘连分离术(结膜移植术)</t>
  </si>
  <si>
    <t>330403001-2</t>
  </si>
  <si>
    <t>结膜肿物切除术</t>
  </si>
  <si>
    <t>包括结膜色素痣</t>
  </si>
  <si>
    <t>组织移植加收10%</t>
  </si>
  <si>
    <t>结膜肿物切除术(组织移植加收)</t>
  </si>
  <si>
    <t>330403002-1</t>
  </si>
  <si>
    <t>结膜肿物切除术(结膜色素痣切除术)</t>
  </si>
  <si>
    <t>330403002-2</t>
  </si>
  <si>
    <t>结膜淋巴管积液清除术</t>
  </si>
  <si>
    <t>结膜囊成形术</t>
  </si>
  <si>
    <t>义眼模、羊膜</t>
  </si>
  <si>
    <t>球结膜瓣复盖术</t>
  </si>
  <si>
    <t>麦粒肿切除术</t>
  </si>
  <si>
    <t>包括切开术</t>
  </si>
  <si>
    <t>麦粒肿切除术(切开术)</t>
  </si>
  <si>
    <t>330403006-1</t>
  </si>
  <si>
    <t>下穹窿成形术</t>
  </si>
  <si>
    <t>球结膜放射状切开冲洗+减压术</t>
  </si>
  <si>
    <t>包括眼突减压、酸碱烧伤减压冲洗</t>
  </si>
  <si>
    <t>球结膜放射状切开冲洗+减压术(眼突减压)</t>
  </si>
  <si>
    <t>330403008-1</t>
  </si>
  <si>
    <t>球结膜放射状切开冲洗+减压术(酸碱烧伤减压冲洗)</t>
  </si>
  <si>
    <t>330403008-2</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</si>
  <si>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</si>
  <si>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</si>
  <si>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</si>
  <si>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</si>
  <si>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</si>
  <si>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</si>
  <si>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</si>
  <si>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</si>
  <si>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</si>
  <si>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</si>
  <si>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</si>
  <si>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翼状胬肉切除术(单纯切除)</t>
  </si>
  <si>
    <t>330404007-1</t>
  </si>
  <si>
    <t>翼状胬肉切除术(转位术)</t>
  </si>
  <si>
    <t>330404007-2</t>
  </si>
  <si>
    <t>翼状胬肉切除术(单纯角膜肿物切除)</t>
  </si>
  <si>
    <t>330404007-3</t>
  </si>
  <si>
    <t>翼状胬肉切除＋角膜移植术</t>
  </si>
  <si>
    <t>翼状胬肉切除+角膜移植术</t>
  </si>
  <si>
    <t>包括角膜肿物切除+角膜移植术</t>
  </si>
  <si>
    <t>干细胞移植加收</t>
  </si>
  <si>
    <t>翼状胬肉切除＋角膜移植术(干细胞移植加收)</t>
  </si>
  <si>
    <t>330404008-1</t>
  </si>
  <si>
    <t>翼状胬肉切除+角膜移植术(干细胞移植加收)</t>
  </si>
  <si>
    <t>翼状胬肉切除＋角膜移植术(角膜肿物切除+角膜移植术)</t>
  </si>
  <si>
    <t>330404008-2</t>
  </si>
  <si>
    <t>角膜白斑染色术</t>
  </si>
  <si>
    <t>角膜移植术</t>
  </si>
  <si>
    <t>包括穿透、板层</t>
  </si>
  <si>
    <t>干细胞移植加收100元</t>
  </si>
  <si>
    <t>角膜移植术(干细胞移植加收)</t>
  </si>
  <si>
    <t>330404010-1</t>
  </si>
  <si>
    <t>角膜移植术(穿透)</t>
  </si>
  <si>
    <t>330404010-2</t>
  </si>
  <si>
    <t>角膜移植术(板层)</t>
  </si>
  <si>
    <t>330404010-3</t>
  </si>
  <si>
    <t>羊膜移植术</t>
  </si>
  <si>
    <t>角膜移植联合视网膜复位术</t>
  </si>
  <si>
    <t>瞳孔再造术</t>
  </si>
  <si>
    <t>粘弹剂</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</si>
  <si>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</si>
  <si>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</si>
  <si>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</si>
  <si>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角膜溃疡清创术</t>
  </si>
  <si>
    <t>消毒铺巾，开睑，置手术贴膜，在手术显微镜下清除细菌、真菌、病毒或寄生虫等感染性角膜溃疡病灶。</t>
  </si>
  <si>
    <t>此项不得与其他角膜手术同时收取。</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</si>
  <si>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</si>
  <si>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</si>
  <si>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</si>
  <si>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</si>
  <si>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</si>
  <si>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</si>
  <si>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</si>
  <si>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</si>
  <si>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</si>
  <si>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</si>
  <si>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</si>
  <si>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</si>
  <si>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</si>
  <si>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一次性高强度超声聚焦探头</t>
  </si>
  <si>
    <t>高强度精确聚焦超声热消融加收</t>
  </si>
  <si>
    <t>330405010-1</t>
  </si>
  <si>
    <t>睫状体特殊治疗(高强度精确聚焦超声热消融加收)</t>
  </si>
  <si>
    <t>前房角切开术</t>
  </si>
  <si>
    <t>包括前房积血清除、房角粘连分离术</t>
  </si>
  <si>
    <t>前房角切开术(前房积血清除)</t>
  </si>
  <si>
    <t>330405011-1</t>
  </si>
  <si>
    <t>前房角切开术(房角粘连分离术)</t>
  </si>
  <si>
    <t>330405011-2</t>
  </si>
  <si>
    <t>前房成形术</t>
  </si>
  <si>
    <t>青光眼滤过术</t>
  </si>
  <si>
    <t>包括小梁切除、虹膜嵌顿、巩膜灼滤</t>
  </si>
  <si>
    <t>青光眼滤过术(小梁切除)</t>
  </si>
  <si>
    <t>330405013-1</t>
  </si>
  <si>
    <t>青光眼滤过术(虹膜嵌顿)</t>
  </si>
  <si>
    <t>330405013-2</t>
  </si>
  <si>
    <t>青光眼滤过术(巩膜灼滤)</t>
  </si>
  <si>
    <t>330405013-3</t>
  </si>
  <si>
    <t>非穿透性小梁切除＋透明质酸钠凝胶充填术</t>
  </si>
  <si>
    <t>胶原膜</t>
  </si>
  <si>
    <t>小梁切开术</t>
  </si>
  <si>
    <t>小梁切开联合小梁切除术</t>
  </si>
  <si>
    <t>青光眼硅管植入术</t>
  </si>
  <si>
    <t>硅管、青光眼阀巩膜片、粘弹剂</t>
  </si>
  <si>
    <t>青光眼滤帘修复术</t>
  </si>
  <si>
    <t>青光眼滤过泡分离术</t>
  </si>
  <si>
    <t>青光眼滤过泡修补术</t>
  </si>
  <si>
    <t>巩膜缩短术</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</si>
  <si>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</si>
  <si>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</si>
  <si>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513304050240000</t>
  </si>
  <si>
    <t>舒莱姆氏(Schlemm)管成形术</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</si>
  <si>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</si>
  <si>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</si>
  <si>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晶状体手术</t>
  </si>
  <si>
    <t>白内障截囊吸取术</t>
  </si>
  <si>
    <t>白内障囊膜切除术</t>
  </si>
  <si>
    <t>白内障囊内摘除术</t>
  </si>
  <si>
    <t>白内障囊外摘除术</t>
  </si>
  <si>
    <t>白内障超声乳化摘除术</t>
  </si>
  <si>
    <t>乳化专用刀</t>
  </si>
  <si>
    <t>白内障囊外摘除+人工晶体植入术</t>
  </si>
  <si>
    <t>人工晶体、粘弹剂</t>
  </si>
  <si>
    <t>人工晶体复位术</t>
  </si>
  <si>
    <t>人工晶体置换术</t>
  </si>
  <si>
    <t>人工晶体</t>
  </si>
  <si>
    <t>二期人工晶体植入术</t>
  </si>
  <si>
    <t>白内障超声乳化摘除术+人工晶体植入术</t>
  </si>
  <si>
    <t>人工晶体、粘弹剂、乳化专用刀</t>
  </si>
  <si>
    <t>主切口≤2.2mm加收50%</t>
  </si>
  <si>
    <t>330406010-1</t>
  </si>
  <si>
    <t>白内障超声乳化摘除术+人工晶体植入术(主切口≤2.2mm加收)</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</si>
  <si>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</si>
  <si>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</si>
  <si>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</si>
  <si>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</si>
  <si>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</si>
  <si>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</si>
  <si>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供体角膜、人工角膜、人工晶体、粘弹剂</t>
  </si>
  <si>
    <t>白内障摘除联合玻璃体切割术</t>
  </si>
  <si>
    <t>包括前路摘晶体、后路摘晶体</t>
  </si>
  <si>
    <t>白内障摘除联合玻璃体切割术(前路摘晶体)</t>
  </si>
  <si>
    <t>330406017-1</t>
  </si>
  <si>
    <t>白内障摘除联合玻璃体切割术(后路摘晶体)</t>
  </si>
  <si>
    <t>330406017-2</t>
  </si>
  <si>
    <t>球内异物取出术联合晶体玻璃体切除及人工晶体植入术(四联术)</t>
  </si>
  <si>
    <t>非正常晶体手术</t>
  </si>
  <si>
    <t>包括晶体半脱位、晶体切除、瞳孔广泛粘连强直或闭锁、抗青光眼术后</t>
  </si>
  <si>
    <t>非正常晶体手术(晶体半脱位)</t>
  </si>
  <si>
    <t>330406019-1</t>
  </si>
  <si>
    <t>非正常晶体手术(晶体切除)</t>
  </si>
  <si>
    <t>330406019-2</t>
  </si>
  <si>
    <t>非正常晶体手术(瞳孔广泛粘连强直或闭锁)</t>
  </si>
  <si>
    <t>330406019-3</t>
  </si>
  <si>
    <t>非正常晶体手术(抗青光眼术后)</t>
  </si>
  <si>
    <t>330406019-4</t>
  </si>
  <si>
    <t>晶体张力环置入术</t>
  </si>
  <si>
    <t>张力环</t>
  </si>
  <si>
    <t>人工晶体悬吊术</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</si>
  <si>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</si>
  <si>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</si>
  <si>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视网膜、脉络膜、后房手术</t>
  </si>
  <si>
    <t>玻璃体穿刺抽液术</t>
  </si>
  <si>
    <t>含玻璃体注气、注液;包括注药</t>
  </si>
  <si>
    <t>玻璃体穿刺抽液术(注药)</t>
  </si>
  <si>
    <t>330407001-1</t>
  </si>
  <si>
    <t>玻璃体切除术</t>
  </si>
  <si>
    <t>玻璃体切割头、膨胀气体、硅油、重水</t>
  </si>
  <si>
    <t>经结膜穿刺无需缝合的微创玻璃体切除术加收</t>
  </si>
  <si>
    <t>330407002-1</t>
  </si>
  <si>
    <t>玻璃体切除术(经结膜穿刺无需缝合的微创玻璃体切除术加收)</t>
  </si>
  <si>
    <t>玻璃体内猪囊尾蚴取出术</t>
  </si>
  <si>
    <t>玻璃体切割头</t>
  </si>
  <si>
    <t>视网膜脱离修复术</t>
  </si>
  <si>
    <t>包括外加压、环扎术、内加压</t>
  </si>
  <si>
    <t>硅胶植入物</t>
  </si>
  <si>
    <t>视网膜脱离修复术(外加压)</t>
  </si>
  <si>
    <t>330407004-1</t>
  </si>
  <si>
    <t>视网膜脱离修复术(环扎术)</t>
  </si>
  <si>
    <t>330407004-2</t>
  </si>
  <si>
    <t>视网膜脱离修复术(内加压)</t>
  </si>
  <si>
    <t>330407004-3</t>
  </si>
  <si>
    <t>复杂视网膜脱离修复术</t>
  </si>
  <si>
    <t>包括巨大裂孔、黄斑裂孔、膜增殖、视网膜下膜取出术、硅油充填、球内注气、前膜剥膜</t>
  </si>
  <si>
    <t>玻璃体切割头、硅胶、膨胀气体、重水、硅油</t>
  </si>
  <si>
    <t>复杂视网膜脱离修复术(巨大裂孔)</t>
  </si>
  <si>
    <t>330407005-1</t>
  </si>
  <si>
    <t>复杂视网膜脱离修复术(黄斑裂孔)</t>
  </si>
  <si>
    <t>330407005-2</t>
  </si>
  <si>
    <t>复杂视网膜脱离修复术(膜增殖)</t>
  </si>
  <si>
    <t>330407005-3</t>
  </si>
  <si>
    <t>复杂视网膜脱离修复术(视网膜下膜取出术)</t>
  </si>
  <si>
    <t>330407005-4</t>
  </si>
  <si>
    <t>复杂视网膜脱离修复术(硅油充填)</t>
  </si>
  <si>
    <t>330407005-5</t>
  </si>
  <si>
    <t>复杂视网膜脱离修复术(球内注气)</t>
  </si>
  <si>
    <t>330407005-6</t>
  </si>
  <si>
    <t>复杂视网膜脱离修复术(前膜剥膜)</t>
  </si>
  <si>
    <t>330407005-7</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</si>
  <si>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</si>
  <si>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</si>
  <si>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</si>
  <si>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</si>
  <si>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</si>
  <si>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</si>
  <si>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</si>
  <si>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</si>
  <si>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</si>
  <si>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</si>
  <si>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</si>
  <si>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眼外肌手术</t>
  </si>
  <si>
    <t>共同性斜视矫正术</t>
  </si>
  <si>
    <t>含水平眼外肌后徙、边缘切开、断腱、前徙、缩短、折叠；包括六条眼外肌</t>
  </si>
  <si>
    <t>次和一条肌肉</t>
  </si>
  <si>
    <t>330408001-1</t>
  </si>
  <si>
    <t>共同性斜视矫正术(六条眼外肌)</t>
  </si>
  <si>
    <t>非共同性斜视矫正术</t>
  </si>
  <si>
    <t>含结膜及结膜下组织分离、松解、肌肉分离及共同性斜视矫正术；包括6条眼外肌</t>
  </si>
  <si>
    <t>330408002-1</t>
  </si>
  <si>
    <t>非共同性斜视矫正术(六条眼外肌)</t>
  </si>
  <si>
    <t>非常规眼外肌手术</t>
  </si>
  <si>
    <t>包括肌肉联扎术、移位术、延长术、调整缝线术、眶壁固定术</t>
  </si>
  <si>
    <t>非常规眼外肌手术(肌肉联扎术)</t>
  </si>
  <si>
    <t>330408003-1</t>
  </si>
  <si>
    <t>非常规眼外肌手术(移位术)</t>
  </si>
  <si>
    <t>330408003-2</t>
  </si>
  <si>
    <t>非常规眼外肌手术(延长术)</t>
  </si>
  <si>
    <t>330408003-3</t>
  </si>
  <si>
    <t>非常规眼外肌手术(调整缝线术)</t>
  </si>
  <si>
    <t>330408003-4</t>
  </si>
  <si>
    <t>非常规眼外肌手术(眶壁固定术)</t>
  </si>
  <si>
    <t>330408003-5</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</si>
  <si>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</si>
  <si>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</si>
  <si>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</si>
  <si>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</si>
  <si>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</si>
  <si>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</si>
  <si>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</si>
  <si>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</si>
  <si>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眼球裂伤缝合术(角膜裂伤缝合)</t>
  </si>
  <si>
    <t>330409005-1</t>
  </si>
  <si>
    <t>眼球裂伤缝合术(巩膜裂伤缝合)</t>
  </si>
  <si>
    <t>330409005-2</t>
  </si>
  <si>
    <t>眼球裂伤缝合术(巩膜探查术)</t>
  </si>
  <si>
    <t>330409005-3</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</si>
  <si>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</si>
  <si>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</si>
  <si>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</si>
  <si>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</si>
  <si>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</si>
  <si>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</si>
  <si>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</si>
  <si>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</si>
  <si>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</si>
  <si>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</si>
  <si>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</si>
  <si>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包括前路摘除及侧劈开眶术、眶尖部肿物摘除术</t>
  </si>
  <si>
    <t>侧劈开眶加收90元</t>
  </si>
  <si>
    <t>眶内肿物摘除术(侧劈开眶加收)</t>
  </si>
  <si>
    <t>330409014-1</t>
  </si>
  <si>
    <t>眶内肿物摘除术(前路摘除)</t>
  </si>
  <si>
    <t>330409014-2</t>
  </si>
  <si>
    <t>眶内肿物摘除术(眶尖部肿物摘除术)</t>
  </si>
  <si>
    <t>330409014-3</t>
  </si>
  <si>
    <t>眶内容摘除术</t>
  </si>
  <si>
    <t>上颌骨切除合并眶内容摘除术</t>
  </si>
  <si>
    <t>眼窝填充术</t>
  </si>
  <si>
    <t>眼窝再造术</t>
  </si>
  <si>
    <t>球后假体材料</t>
  </si>
  <si>
    <t>眼眶壁骨折整复术</t>
  </si>
  <si>
    <t>包括外侧开眶钛钉、钛板固定术</t>
  </si>
  <si>
    <t>硅胶板、羟基磷灰石板</t>
  </si>
  <si>
    <t>眼眶壁骨折整复术(外侧开眶钛钉)</t>
  </si>
  <si>
    <t>330409019-1</t>
  </si>
  <si>
    <t>眼眶壁骨折整复术(钛板固定术)</t>
  </si>
  <si>
    <t>330409019-2</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</si>
  <si>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</si>
  <si>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</si>
  <si>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</si>
  <si>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</si>
  <si>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</si>
  <si>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</si>
  <si>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</si>
  <si>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</si>
  <si>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</si>
  <si>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</si>
  <si>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330409027-1</t>
  </si>
  <si>
    <t>眉畸形矫正术(“八”字眉)</t>
  </si>
  <si>
    <t>330409027-2</t>
  </si>
  <si>
    <t>眉畸形矫正术(眉移位)</t>
  </si>
  <si>
    <t>眉缺损修复术</t>
  </si>
  <si>
    <t>包括部分缺损、全部缺损</t>
  </si>
  <si>
    <t>岛状头皮瓣切取移转术时加收50元</t>
  </si>
  <si>
    <t>眉缺损修复术(岛状头皮瓣切取移转术时酌情加收)</t>
  </si>
  <si>
    <t>330409028-1</t>
  </si>
  <si>
    <t>眉缺损修复术(需岛状头皮瓣切取移转术时加收)</t>
  </si>
  <si>
    <t>眉缺损修复术(部分缺损)</t>
  </si>
  <si>
    <t>330409028-2</t>
  </si>
  <si>
    <t>眉缺损修复术(全部缺损)</t>
  </si>
  <si>
    <t>330409028-3</t>
  </si>
  <si>
    <t>5．耳部手术</t>
  </si>
  <si>
    <t>外耳手术</t>
  </si>
  <si>
    <t>耳廓软骨膜炎清创术</t>
  </si>
  <si>
    <t>包括耳廓脓肿切排清创术</t>
  </si>
  <si>
    <t>耳廓软骨膜炎清创术(耳廓脓肿切排清创术)</t>
  </si>
  <si>
    <t>330501001-1</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</si>
  <si>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</si>
  <si>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</si>
  <si>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</si>
  <si>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</si>
  <si>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</si>
  <si>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</si>
  <si>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</si>
  <si>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</si>
  <si>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</si>
  <si>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</si>
  <si>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</si>
  <si>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外耳道良性肿物切除术(外耳道骨瘤)</t>
  </si>
  <si>
    <t>330501010-1</t>
  </si>
  <si>
    <t>外耳道良性肿物切除术(胆脂瘤)</t>
  </si>
  <si>
    <t>330501010-2</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</si>
  <si>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</si>
  <si>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</si>
  <si>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</si>
  <si>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</si>
  <si>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</si>
  <si>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</si>
  <si>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</si>
  <si>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</si>
  <si>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</si>
  <si>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</si>
  <si>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</si>
  <si>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</si>
  <si>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耳廓畸形矫正术(招风耳)</t>
  </si>
  <si>
    <t>330501019-1</t>
  </si>
  <si>
    <t>耳廓畸形矫正术(隐匿耳)</t>
  </si>
  <si>
    <t>330501019-2</t>
  </si>
  <si>
    <t>耳廓畸形矫正术(巨耳)</t>
  </si>
  <si>
    <t>330501019-3</t>
  </si>
  <si>
    <t>耳廓畸形矫正术(扁平耳)</t>
  </si>
  <si>
    <t>330501019-4</t>
  </si>
  <si>
    <t>耳廓畸形矫正术(耳垂畸形)</t>
  </si>
  <si>
    <t>330501019-5</t>
  </si>
  <si>
    <t>耳廓软骨取骨术</t>
  </si>
  <si>
    <t>含耳廓软骨制备</t>
  </si>
  <si>
    <t>外耳道成形术</t>
  </si>
  <si>
    <t>包括狭窄、闭锁</t>
  </si>
  <si>
    <t>外耳道成形术(狭窄)</t>
  </si>
  <si>
    <t>330501021-1</t>
  </si>
  <si>
    <t>外耳道成形术(闭锁)</t>
  </si>
  <si>
    <t>330501021-2</t>
  </si>
  <si>
    <t>中耳手术</t>
  </si>
  <si>
    <t>鼓膜置管术</t>
  </si>
  <si>
    <t>鼓膜切开术</t>
  </si>
  <si>
    <t>耳显微镜下鼓膜修补术</t>
  </si>
  <si>
    <t>包括内植法、夹层法、外贴法</t>
  </si>
  <si>
    <t>耳显微镜下鼓膜修补术(内植法)</t>
  </si>
  <si>
    <t>330502003-1</t>
  </si>
  <si>
    <t>耳显微镜下鼓膜修补术(夹层法)</t>
  </si>
  <si>
    <t>330502003-2</t>
  </si>
  <si>
    <t>耳显微镜下鼓膜修补术(外贴法)</t>
  </si>
  <si>
    <t>330502003-3</t>
  </si>
  <si>
    <t>经耳内镜鼓膜修补术</t>
  </si>
  <si>
    <t>含取筋膜</t>
  </si>
  <si>
    <t>镫骨手术</t>
  </si>
  <si>
    <t>包括镫骨撼动术、底板切除术</t>
  </si>
  <si>
    <t>镫骨手术(镫骨撼动术)</t>
  </si>
  <si>
    <t>330502005-1</t>
  </si>
  <si>
    <t>镫骨手术(底板切除术)</t>
  </si>
  <si>
    <t>330502005-2</t>
  </si>
  <si>
    <t>二次镫骨底板切除术</t>
  </si>
  <si>
    <t>二氧化碳激光镫骨底板开窗术</t>
  </si>
  <si>
    <t>听骨链松解术</t>
  </si>
  <si>
    <t>鼓室成形术</t>
  </si>
  <si>
    <t>含听骨链重建、鼓膜修补、病变探查手术；包括1—5型</t>
  </si>
  <si>
    <t>鼓室成形术(Ⅰ型)</t>
  </si>
  <si>
    <t>330502009-1</t>
  </si>
  <si>
    <t>鼓室成形术(Ⅱ型)</t>
  </si>
  <si>
    <t>330502009-2</t>
  </si>
  <si>
    <t>鼓室成形术(Ⅲ型)</t>
  </si>
  <si>
    <t>330502009-3</t>
  </si>
  <si>
    <t>鼓室成形术(Ⅳ型)</t>
  </si>
  <si>
    <t>330502009-4</t>
  </si>
  <si>
    <t>鼓室成形术(Ⅴ型)</t>
  </si>
  <si>
    <t>330502009-5</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</si>
  <si>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</si>
  <si>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</si>
  <si>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</si>
  <si>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</si>
  <si>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</si>
  <si>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</si>
  <si>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</si>
  <si>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</si>
  <si>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</si>
  <si>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</si>
  <si>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</si>
  <si>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</si>
  <si>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</si>
  <si>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</si>
  <si>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</si>
  <si>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</si>
  <si>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</si>
  <si>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电子耳蜗植入体取出术</t>
  </si>
  <si>
    <t>开放面神经隐窝，自窝窗取出电子耳蜗植入体，用脂肪填充或生物胶加固。缝合切口，包扎。</t>
  </si>
  <si>
    <t>内耳及其他耳部手术</t>
  </si>
  <si>
    <t>内耳窗修补术</t>
  </si>
  <si>
    <t>包括圆窗、前庭窗</t>
  </si>
  <si>
    <t>内耳窗修补术(圆窗)</t>
  </si>
  <si>
    <t>330503001-1</t>
  </si>
  <si>
    <t>内耳窗修补术(前庭窗)</t>
  </si>
  <si>
    <t>330503001-2</t>
  </si>
  <si>
    <t>内耳开窗术</t>
  </si>
  <si>
    <t>包括经前庭窗迷路破坏术、半规管嵌顿术、外淋巴灌流术</t>
  </si>
  <si>
    <t>内耳开窗术(经前庭窗迷路破坏术)</t>
  </si>
  <si>
    <t>330503002-1</t>
  </si>
  <si>
    <t>内耳开窗术(半规管嵌顿术)</t>
  </si>
  <si>
    <t>330503002-2</t>
  </si>
  <si>
    <t>内耳开窗术(外淋巴灌流术)</t>
  </si>
  <si>
    <t>330503002-3</t>
  </si>
  <si>
    <t>内耳淋巴囊减压术</t>
  </si>
  <si>
    <t>岩浅大神经切断术</t>
  </si>
  <si>
    <t>翼管神经切断术</t>
  </si>
  <si>
    <t>鼓丛切除术</t>
  </si>
  <si>
    <t>鼓索神经切断术</t>
  </si>
  <si>
    <t>经迷路听神经瘤切除术</t>
  </si>
  <si>
    <t>包括迷路后听神经瘤切除术</t>
  </si>
  <si>
    <t>经迷路听神经瘤切除术(迷路后听神经瘤切除术)</t>
  </si>
  <si>
    <t>330503008-1</t>
  </si>
  <si>
    <t>颌内动脉插管灌注术</t>
  </si>
  <si>
    <t>包括颞浅动脉</t>
  </si>
  <si>
    <t>颌内动脉插管灌注术(颞浅动脉)</t>
  </si>
  <si>
    <t>330503009-1</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</si>
  <si>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</si>
  <si>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</si>
  <si>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</si>
  <si>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</si>
  <si>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</si>
  <si>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</si>
  <si>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</si>
  <si>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</si>
  <si>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</si>
  <si>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</si>
  <si>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</si>
  <si>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</si>
  <si>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</si>
  <si>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经乳突脑脓肿引流术(颞叶)</t>
  </si>
  <si>
    <t>330503018-1</t>
  </si>
  <si>
    <t>经乳突脑脓肿引流术(颞叶脓肿穿刺或切开引流)</t>
  </si>
  <si>
    <t>经乳突脑脓肿引流术(小脑)</t>
  </si>
  <si>
    <t>330503018-2</t>
  </si>
  <si>
    <t>经乳突脑脓肿引流术(小脑脓肿穿刺或切开引流)</t>
  </si>
  <si>
    <t>经乳突脑脓肿引流术(乙状窦周围脓肿)</t>
  </si>
  <si>
    <t>330503018-3</t>
  </si>
  <si>
    <t>经乳突脑脓肿引流术(乙状窦周围脓肿穿刺或切开引流)</t>
  </si>
  <si>
    <t>经乳突硬膜外脓肿引流术</t>
  </si>
  <si>
    <t>含乳突根治手术；包括穿刺或切开引流</t>
  </si>
  <si>
    <t>经乳突硬膜外脓肿引流术(穿刺或切开引流)</t>
  </si>
  <si>
    <t>330503019-1</t>
  </si>
  <si>
    <t>6．鼻、口、咽部手术</t>
  </si>
  <si>
    <t>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</si>
  <si>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</si>
  <si>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</si>
  <si>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</si>
  <si>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</si>
  <si>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</si>
  <si>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</si>
  <si>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</si>
  <si>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</si>
  <si>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</si>
  <si>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</si>
  <si>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鼻部神经封闭术(蝶腭神经)</t>
  </si>
  <si>
    <t>330601006-1</t>
  </si>
  <si>
    <t>鼻部神经封闭术(筛前神经)</t>
  </si>
  <si>
    <t>330601006-2</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</si>
  <si>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</si>
  <si>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</si>
  <si>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</si>
  <si>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</si>
  <si>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</si>
  <si>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</si>
  <si>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</si>
  <si>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</si>
  <si>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</si>
  <si>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鼻中隔矫正术(鼻中隔降肌附着过低矫正术)</t>
  </si>
  <si>
    <t>330601014-1</t>
  </si>
  <si>
    <t>鼻中隔软骨取骨术</t>
  </si>
  <si>
    <t>含鼻中隔软骨制备；不含鼻中隔弯曲矫正术</t>
  </si>
  <si>
    <t>鼻中隔穿孔修补术</t>
  </si>
  <si>
    <t>含取材</t>
  </si>
  <si>
    <t>鼻中隔血肿切开引流术</t>
  </si>
  <si>
    <t>包括脓肿切开引流术</t>
  </si>
  <si>
    <t>鼻中隔血肿切开引流术(脓肿切开引流术)</t>
  </si>
  <si>
    <t>330601017-1</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</si>
  <si>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</si>
  <si>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</si>
  <si>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</si>
  <si>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</si>
  <si>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</si>
  <si>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</si>
  <si>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</si>
  <si>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</si>
  <si>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</si>
  <si>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</si>
  <si>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</si>
  <si>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</si>
  <si>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鼻孔闭锁修复术(狭窄修复)</t>
  </si>
  <si>
    <t>330601027-1</t>
  </si>
  <si>
    <t>后鼻孔成形术</t>
  </si>
  <si>
    <t>鼻侧壁移位伴骨质充填术</t>
  </si>
  <si>
    <t>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</si>
  <si>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</si>
  <si>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</si>
  <si>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</si>
  <si>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</si>
  <si>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</si>
  <si>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</si>
  <si>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</si>
  <si>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</si>
  <si>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</si>
  <si>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</si>
  <si>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</si>
  <si>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</si>
  <si>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</si>
  <si>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</si>
  <si>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</si>
  <si>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</si>
  <si>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经鼻内镜鼻窦手术(额窦)</t>
  </si>
  <si>
    <t>330602013-1</t>
  </si>
  <si>
    <t>经鼻内镜鼻窦手术(筛窦)</t>
  </si>
  <si>
    <t>330602013-2</t>
  </si>
  <si>
    <t>经鼻内镜鼻窦手术(蝶窦)</t>
  </si>
  <si>
    <t>330602013-3</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</si>
  <si>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</si>
  <si>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</si>
  <si>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</si>
  <si>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</si>
  <si>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</si>
  <si>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</si>
  <si>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</si>
  <si>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</si>
  <si>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</si>
  <si>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</si>
  <si>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</si>
  <si>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特殊药物</t>
  </si>
  <si>
    <t>乳牙拔除术</t>
  </si>
  <si>
    <t>前牙拔除术</t>
  </si>
  <si>
    <t>包括该区段多生牙</t>
  </si>
  <si>
    <t>前牙拔除术(该区段多生牙)</t>
  </si>
  <si>
    <t>330604002-1</t>
  </si>
  <si>
    <t>前磨牙拔除术</t>
  </si>
  <si>
    <t>前磨牙拔除术(该区段多生牙)</t>
  </si>
  <si>
    <t>330604003-1</t>
  </si>
  <si>
    <t>磨牙拔除术</t>
  </si>
  <si>
    <t>磨牙拔除术(该区段多生牙)</t>
  </si>
  <si>
    <t>330604004-1</t>
  </si>
  <si>
    <t>复杂牙拔除术</t>
  </si>
  <si>
    <t>包括正常位牙齿因解剖变异、死髓或牙体治疗后其脆性增加、局部慢性炎症刺激使牙槽骨发生致密性改变、牙-骨间骨性结合、与上颌窦关系密切、增龄性变化等所致的拔除困难</t>
  </si>
  <si>
    <t>增加：牙科微动力系统加收 元</t>
  </si>
  <si>
    <t>巴医保规【2024】1号修订</t>
  </si>
  <si>
    <t>003306040050000-330604005</t>
  </si>
  <si>
    <t>330604005-1</t>
  </si>
  <si>
    <t>复杂牙拔除术(正常位牙齿因解剖变异)</t>
  </si>
  <si>
    <t>复杂牙拔除术(死髓或牙体治疗后其脆性增加)</t>
  </si>
  <si>
    <t>330604005-2</t>
  </si>
  <si>
    <t>330604005-3</t>
  </si>
  <si>
    <t>复杂牙拔除术(局部慢性炎症刺激使牙槽骨发生致密性改变)</t>
  </si>
  <si>
    <t>330604005-4</t>
  </si>
  <si>
    <t>复杂牙拔除术(牙-骨间骨性结合)</t>
  </si>
  <si>
    <t>330604005-5</t>
  </si>
  <si>
    <t>复杂牙拔除术(牙与上颌窦关系密切)</t>
  </si>
  <si>
    <t>330604005-6</t>
  </si>
  <si>
    <t>复杂牙拔除术(增龄性变化)</t>
  </si>
  <si>
    <t>003306040050000</t>
  </si>
  <si>
    <t>330604005-7</t>
  </si>
  <si>
    <t>复杂牙拔除术（牙科微动力系统加收）</t>
  </si>
  <si>
    <t>003306040050000-330604005-7</t>
  </si>
  <si>
    <t>阻生牙拔除术</t>
  </si>
  <si>
    <t>包括低位阻生、完全骨阻生的牙及多生牙</t>
  </si>
  <si>
    <t>003306040060000-330604006</t>
  </si>
  <si>
    <t>阻生牙拔除术(低位阻生的牙)</t>
  </si>
  <si>
    <t>330604006-1</t>
  </si>
  <si>
    <t>阻生牙拔除术(完全骨阻生的牙)</t>
  </si>
  <si>
    <t>330604006-2</t>
  </si>
  <si>
    <t>阻生牙拔除术(多生牙)</t>
  </si>
  <si>
    <t>330604006-3</t>
  </si>
  <si>
    <t>003306040060000</t>
  </si>
  <si>
    <t>330604006-4</t>
  </si>
  <si>
    <t>阻生牙拔除术（牙科微动力系统加收）</t>
  </si>
  <si>
    <t>003306040060000-330604006-4</t>
  </si>
  <si>
    <t>拔牙创面搔刮术</t>
  </si>
  <si>
    <t>包括干槽症、拔牙后出血、拔牙创面愈合不良</t>
  </si>
  <si>
    <t>拔牙创面搔刮术(干槽症)</t>
  </si>
  <si>
    <t>330604007-1</t>
  </si>
  <si>
    <t>拔牙创面搔刮术(拔牙后出血)</t>
  </si>
  <si>
    <t>330604007-2</t>
  </si>
  <si>
    <t>拔牙创面搔刮术(拔牙创面愈合不良)</t>
  </si>
  <si>
    <t>330604007-3</t>
  </si>
  <si>
    <t>牙再植术</t>
  </si>
  <si>
    <t>包括嵌入、移位、脱落等；不含根管治疗</t>
  </si>
  <si>
    <t>结扎固定材料</t>
  </si>
  <si>
    <t>牙再植术(嵌入)</t>
  </si>
  <si>
    <t>330604008-1</t>
  </si>
  <si>
    <t>牙再植术(移位)</t>
  </si>
  <si>
    <t>330604008-2</t>
  </si>
  <si>
    <t>牙再植术(脱落)</t>
  </si>
  <si>
    <t>330604008-3</t>
  </si>
  <si>
    <t>牙移植术</t>
  </si>
  <si>
    <t>含准备受植区拔除供体牙、植入、缝合、固定；包括自体牙移植和异体牙移植；不含异体材料的保存、塑形及消毒、拔除异位供体牙</t>
  </si>
  <si>
    <t>牙移植术(自体牙移植)</t>
  </si>
  <si>
    <t>330604009-1</t>
  </si>
  <si>
    <t>牙移植术(异体牙移植)</t>
  </si>
  <si>
    <t>330604009-2</t>
  </si>
  <si>
    <t>牙槽骨修整术</t>
  </si>
  <si>
    <t>牙槽嵴增高术</t>
  </si>
  <si>
    <t>不含取骨术、取皮术</t>
  </si>
  <si>
    <t>人工材料模型、模板</t>
  </si>
  <si>
    <t>颌骨隆突修整术</t>
  </si>
  <si>
    <t>包括腭隆突、下颌隆突、上颌结节肥大等</t>
  </si>
  <si>
    <t>颌骨隆突修整术(腭隆突)</t>
  </si>
  <si>
    <t>330604012-1</t>
  </si>
  <si>
    <t>颌骨隆突修整术(下颌隆突)</t>
  </si>
  <si>
    <t>330604012-2</t>
  </si>
  <si>
    <t>颌骨隆突修整术(上颌结节肥大)</t>
  </si>
  <si>
    <t>330604012-3</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</si>
  <si>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</si>
  <si>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</si>
  <si>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</si>
  <si>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</si>
  <si>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</si>
  <si>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</si>
  <si>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</si>
  <si>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</si>
  <si>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</si>
  <si>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</si>
  <si>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</si>
  <si>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</si>
  <si>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</si>
  <si>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</si>
  <si>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</si>
  <si>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</si>
  <si>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含复位、固定、调合；包括结扎固定或牵引复位固定</t>
  </si>
  <si>
    <t>牙槽突骨折结扎固定术(牵引复位固定)</t>
  </si>
  <si>
    <t>330604019-1</t>
  </si>
  <si>
    <t>颌骨病灶刮除术</t>
  </si>
  <si>
    <t>皮肤瘘管切除术</t>
  </si>
  <si>
    <t>根端囊肿摘除术</t>
  </si>
  <si>
    <t>不含根充</t>
  </si>
  <si>
    <t>充填材料</t>
  </si>
  <si>
    <t>牙齿萌出囊肿袋形术</t>
  </si>
  <si>
    <t>颌骨囊肿摘除术</t>
  </si>
  <si>
    <t>不含拔牙、上颌窦根治术</t>
  </si>
  <si>
    <t>牙外科正畸术</t>
  </si>
  <si>
    <t>合板、固定材料、腭护板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</si>
  <si>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</si>
  <si>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</si>
  <si>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</si>
  <si>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</si>
  <si>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</si>
  <si>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睡眠呼吸暂停综合症射频温控消融治疗术(鼻甲肥大)</t>
  </si>
  <si>
    <t>330604028-1</t>
  </si>
  <si>
    <t>睡眠呼吸暂停综合症射频温控消融治疗术(软腭肥大)</t>
  </si>
  <si>
    <t>330604028-2</t>
  </si>
  <si>
    <t>睡眠呼吸暂停综合症射频温控消融治疗术(舌根肥大)</t>
  </si>
  <si>
    <t>330604028-3</t>
  </si>
  <si>
    <t>睡眠呼吸暂停综合症射频温控消融治疗术(鼻鼾症)</t>
  </si>
  <si>
    <t>330604028-4</t>
  </si>
  <si>
    <t>睡眠呼吸暂停综合症射频温控消融治疗术(阻塞性睡眠呼吸暂停综合症)</t>
  </si>
  <si>
    <t>330604028-5</t>
  </si>
  <si>
    <t>牙龈翻瓣术</t>
  </si>
  <si>
    <t>含牙龈切开、翻瓣、刮治及根面平整、瓣的复位缝合</t>
  </si>
  <si>
    <t>牙周塞治</t>
  </si>
  <si>
    <t>根向、冠向复位切口或远中楔形切除加收12元</t>
  </si>
  <si>
    <t>牙龈翻瓣术(根向复位切口加收)</t>
  </si>
  <si>
    <t>330604029-1</t>
  </si>
  <si>
    <t>牙龈翻瓣术(冠向复位切口加收)</t>
  </si>
  <si>
    <t>330604029-2</t>
  </si>
  <si>
    <t>牙龈翻瓣术(远中楔形切除加收)</t>
  </si>
  <si>
    <t>330604029-3</t>
  </si>
  <si>
    <t>牙龈再生术</t>
  </si>
  <si>
    <t>每组</t>
  </si>
  <si>
    <t>牙龈切除术</t>
  </si>
  <si>
    <t>包括牙龈切除及牙龈成形</t>
  </si>
  <si>
    <t>牙龈切除术(牙龈成形)</t>
  </si>
  <si>
    <t>330604031-1</t>
  </si>
  <si>
    <t>显微根管外科手术</t>
  </si>
  <si>
    <t>包括显微镜下的进行根管内外修复及根尖手术</t>
  </si>
  <si>
    <t>显微根管外科手术(显微镜下的进行根管内修复)</t>
  </si>
  <si>
    <t>330604032-1</t>
  </si>
  <si>
    <t>显微根管外科手术(显微镜下的进行根管外修复)</t>
  </si>
  <si>
    <t>330604032-2</t>
  </si>
  <si>
    <t>显微根管外科手术(根尖手术)</t>
  </si>
  <si>
    <t>330604032-3</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</si>
  <si>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</si>
  <si>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</si>
  <si>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</si>
  <si>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</si>
  <si>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</si>
  <si>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</si>
  <si>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</si>
  <si>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</si>
  <si>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</si>
  <si>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</si>
  <si>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</si>
  <si>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</si>
  <si>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</si>
  <si>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</si>
  <si>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</si>
  <si>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</si>
  <si>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</si>
  <si>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</si>
  <si>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</si>
  <si>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</si>
  <si>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</si>
  <si>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</si>
  <si>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</si>
  <si>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牙周组织瓣移植术(游离龈瓣移植)</t>
  </si>
  <si>
    <t>330604042-1</t>
  </si>
  <si>
    <t>牙周组织瓣移植术(牙龈结缔组织瓣移植)</t>
  </si>
  <si>
    <t>330604042-2</t>
  </si>
  <si>
    <t>牙周组织瓣移植术(侧向转移瓣术)</t>
  </si>
  <si>
    <t>330604042-3</t>
  </si>
  <si>
    <t>牙周组织瓣移植术(双乳头龈瓣转移瓣术)</t>
  </si>
  <si>
    <t>330604042-4</t>
  </si>
  <si>
    <t>牙周纤维环状切断术</t>
  </si>
  <si>
    <t>指正畸后牙齿的牙周纤维环状切断；不含术区牙周塞治</t>
  </si>
  <si>
    <t>特殊刀片</t>
  </si>
  <si>
    <t>口腔肿瘤手术</t>
  </si>
  <si>
    <t>特殊吻合线</t>
  </si>
  <si>
    <t>口腔颌面部小肿物切除术</t>
  </si>
  <si>
    <t>包括口腔、颌面部良性小肿物</t>
  </si>
  <si>
    <t>口腔颌面部小肿物切除术(口腔良性小肿物)</t>
  </si>
  <si>
    <t>330605001-1</t>
  </si>
  <si>
    <t>口腔颌面部小肿物切除术(颌面部良性小肿物)</t>
  </si>
  <si>
    <t>330605001-2</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</si>
  <si>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</si>
  <si>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</si>
  <si>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</si>
  <si>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</si>
  <si>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</si>
  <si>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</si>
  <si>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涎腺瘘切除修复术(涎腺瘘切除)</t>
  </si>
  <si>
    <t>330605004-1</t>
  </si>
  <si>
    <t>涎腺瘘切除修复术(涎腺瘘修补)</t>
  </si>
  <si>
    <t>330605004-2</t>
  </si>
  <si>
    <t>涎腺瘘切除修复术(腮腺导管改道)</t>
  </si>
  <si>
    <t>330605004-3</t>
  </si>
  <si>
    <t>涎腺瘘切除修复术(腮腺导管成形)</t>
  </si>
  <si>
    <t>330605004-4</t>
  </si>
  <si>
    <t>涎腺瘘切除修复术(腮腺导管再造术)</t>
  </si>
  <si>
    <t>330605004-5</t>
  </si>
  <si>
    <t>下颌骨部分切除术</t>
  </si>
  <si>
    <t>包括下颌骨方块及区段切除；不含颌骨缺损修复</t>
  </si>
  <si>
    <t>下颌骨部分切除术(下颌骨方块及区段切除术)</t>
  </si>
  <si>
    <t>330605005-1</t>
  </si>
  <si>
    <t>下颌骨半侧切除术</t>
  </si>
  <si>
    <t>不含颌骨缺损修复</t>
  </si>
  <si>
    <t>斜面导板、特殊材料</t>
  </si>
  <si>
    <t>下颌骨扩大切除术</t>
  </si>
  <si>
    <t>包括大部分下颌骨或全下颌骨及邻近软组织切除；不含颌骨缺损修复</t>
  </si>
  <si>
    <t>330605007-1</t>
  </si>
  <si>
    <t>下颌骨扩大切除术(大部分下颌骨切除)</t>
  </si>
  <si>
    <t>330605007-2</t>
  </si>
  <si>
    <t>下颌骨扩大切除术(全下颌骨及邻近软组织切除)</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</si>
  <si>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</si>
  <si>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</si>
  <si>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</si>
  <si>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</si>
  <si>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</si>
  <si>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</si>
  <si>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</si>
  <si>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</si>
  <si>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</si>
  <si>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</si>
  <si>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</si>
  <si>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</si>
  <si>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</si>
  <si>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</si>
  <si>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颌骨良性病变切除术(上颌骨骨髓炎)</t>
  </si>
  <si>
    <t>330605013-1</t>
  </si>
  <si>
    <t>颌骨良性病变切除术(上颌骨骨髓炎的切除术(含刮治术)</t>
  </si>
  <si>
    <t>颌骨良性病变切除术(下颌骨骨髓炎)</t>
  </si>
  <si>
    <t>330605013-2</t>
  </si>
  <si>
    <t>颌骨良性病变切除术(下颌骨骨髓炎的切除术(含刮治术)</t>
  </si>
  <si>
    <t>颌骨良性病变切除术(良性肿瘤)</t>
  </si>
  <si>
    <t>330605013-3</t>
  </si>
  <si>
    <t>颌骨良性病变切除术(良性肿瘤的切除术(含刮治术)</t>
  </si>
  <si>
    <t>颌骨良性病变切除术(瘤样病变)</t>
  </si>
  <si>
    <t>330605013-4</t>
  </si>
  <si>
    <t>颌骨良性病变切除术(瘤样病变的切除术(含刮治术)</t>
  </si>
  <si>
    <t>颌骨良性病变切除术(各类囊肿的切除术(含刮治术))</t>
  </si>
  <si>
    <t>330605013-5</t>
  </si>
  <si>
    <t>颌骨良性病变切除术(各类囊肿的切除术(含刮治术)</t>
  </si>
  <si>
    <t>舌骨上淋巴清扫术</t>
  </si>
  <si>
    <t>舌恶性肿物切除术</t>
  </si>
  <si>
    <t>包括肿物切除及舌整复(舌部分、半舌、全舌切除术)；不含舌再造术</t>
  </si>
  <si>
    <t>舌恶性肿物切除术(肿物切除及舌整复(舌部分、半舌、全舌切除术)</t>
  </si>
  <si>
    <t>330605015-1</t>
  </si>
  <si>
    <t>舌恶性肿物切除术(肿物切除及舌整复(舌部分切除术)</t>
  </si>
  <si>
    <t>330605015-2</t>
  </si>
  <si>
    <t>舌恶性肿物切除术(肿物切除及舌整复(半舌切除术)</t>
  </si>
  <si>
    <t>330605015-3</t>
  </si>
  <si>
    <t>舌恶性肿物切除术(肿物切除及舌整复(全舌切除术)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</si>
  <si>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</si>
  <si>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</si>
  <si>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</si>
  <si>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</si>
  <si>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</si>
  <si>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</si>
  <si>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</si>
  <si>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口底恶性肿物局部扩大切除术(肿物切除)</t>
  </si>
  <si>
    <t>330605019-1</t>
  </si>
  <si>
    <t>口底恶性肿物局部扩大切除术(邻位瓣修复)</t>
  </si>
  <si>
    <t>330605019-2</t>
  </si>
  <si>
    <t>口腔颌面部巨大血管瘤淋巴管瘤切除术</t>
  </si>
  <si>
    <t>包括颈面部血管瘤、淋巴瘤手术</t>
  </si>
  <si>
    <t>口腔颌面部巨大血管瘤淋巴管瘤切除术(颈面部血管瘤)</t>
  </si>
  <si>
    <t>330605020-1</t>
  </si>
  <si>
    <t>口腔颌面部巨大血管瘤淋巴管瘤切除术(淋巴瘤手术)</t>
  </si>
  <si>
    <t>330605020-2</t>
  </si>
  <si>
    <t>口腔颌面颈部异物取出术</t>
  </si>
  <si>
    <t>包括枪弹、碎屑、玻璃等异物取出</t>
  </si>
  <si>
    <t>口腔颌面颈部异物取出术(枪弹取出)</t>
  </si>
  <si>
    <t>330605021-1</t>
  </si>
  <si>
    <t>口腔颌面颈部异物取出术(碎屑取出)</t>
  </si>
  <si>
    <t>330605021-2</t>
  </si>
  <si>
    <t>口腔颌面颈部异物取出术(玻璃取出)</t>
  </si>
  <si>
    <t>330605021-3</t>
  </si>
  <si>
    <t>口咽部恶性肿物局部扩大切除术</t>
  </si>
  <si>
    <t>包括肿物切除及邻位瓣修复；不含口咽部大面积缺损游离皮瓣及带蒂皮瓣修复</t>
  </si>
  <si>
    <t>口咽部恶性肿物局部扩大切除术(肿物切除)</t>
  </si>
  <si>
    <t>330605022-1</t>
  </si>
  <si>
    <t>口咽部恶性肿物局部扩大切除术(邻位瓣修复)</t>
  </si>
  <si>
    <t>330605022-2</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</si>
  <si>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</si>
  <si>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</si>
  <si>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</si>
  <si>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</si>
  <si>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</si>
  <si>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</si>
  <si>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330605025-1</t>
  </si>
  <si>
    <t>颞部肿物切除术(肿物切除)</t>
  </si>
  <si>
    <t>颞部肿物切除术(邻位瓣修复)</t>
  </si>
  <si>
    <t>330605025-2</t>
  </si>
  <si>
    <t>颌骨骨纤维异常增殖症切除成形术</t>
  </si>
  <si>
    <t>指适用于颧骨、颧弓手术；包括异常骨组织切除及骨及邻近软组织成形术</t>
  </si>
  <si>
    <t>颌骨骨纤维异常增殖症切除成形术(异常骨组织切除)</t>
  </si>
  <si>
    <t>330605026-1</t>
  </si>
  <si>
    <t>颌骨骨纤维异常增殖症切除成形术(骨及邻近软组织成形术)</t>
  </si>
  <si>
    <t>330605026-2</t>
  </si>
  <si>
    <t>腮腺浅叶肿物切除术</t>
  </si>
  <si>
    <t>包括腮腺区肿物切除，腮腺浅叶切除及面神经解剖术；不含面神经修复术</t>
  </si>
  <si>
    <t>腮腺浅叶肿物切除术(腮腺区肿物切除)</t>
  </si>
  <si>
    <t>330605027-1</t>
  </si>
  <si>
    <t>腮腺浅叶肿物切除术(腮腺浅叶切除及面神经解剖术)</t>
  </si>
  <si>
    <t>330605027-2</t>
  </si>
  <si>
    <t>腮腺浅叶肿物切除术(腮腺浅叶切除)</t>
  </si>
  <si>
    <t>330605027-3</t>
  </si>
  <si>
    <t>腮腺浅叶肿物切除术(面神经解剖术)</t>
  </si>
  <si>
    <t>腮腺全切除术</t>
  </si>
  <si>
    <t>包括腮腺深叶肿物切除，腮腺切除及面神经解剖术；不含面神经修复术</t>
  </si>
  <si>
    <t>升支截断复位固定加收95元</t>
  </si>
  <si>
    <t>腮腺全切除术(升支截断复位固定酌情加收)</t>
  </si>
  <si>
    <t>330605028-1</t>
  </si>
  <si>
    <t>腮腺全切除术(升支截断复位固定加收)</t>
  </si>
  <si>
    <t>腮腺全切除术(腮腺深叶肿物切除)</t>
  </si>
  <si>
    <t>330605028-2</t>
  </si>
  <si>
    <t>腮腺全切除术(腮腺切除)</t>
  </si>
  <si>
    <t>330605028-3</t>
  </si>
  <si>
    <t>腮腺全切除术(面神经解剖术)</t>
  </si>
  <si>
    <t>330605028-4</t>
  </si>
  <si>
    <t>腮腺恶性肿物扩大切除术</t>
  </si>
  <si>
    <t>腮腺恶性肿物扩大切除术(腮腺深叶肿物切除)</t>
  </si>
  <si>
    <t>330605029-1</t>
  </si>
  <si>
    <t>腮腺恶性肿物扩大切除术(腮腺切除)</t>
  </si>
  <si>
    <t>330605029-2</t>
  </si>
  <si>
    <t>腮腺恶性肿物扩大切除术(面神经解剖术)</t>
  </si>
  <si>
    <t>330605029-3</t>
  </si>
  <si>
    <t>颌面部血管瘤瘤腔内注射术</t>
  </si>
  <si>
    <t>包括硬化剂、治疗药物等</t>
  </si>
  <si>
    <t>颌面部血管瘤瘤腔内注射术(硬化剂)</t>
  </si>
  <si>
    <t>330605030-1</t>
  </si>
  <si>
    <t>颌面部血管瘤瘤腔内注射术(治疗药物)</t>
  </si>
  <si>
    <t>330605030-2</t>
  </si>
  <si>
    <t>鳃裂囊肿切除术</t>
  </si>
  <si>
    <t>包括鳃裂瘘切除术</t>
  </si>
  <si>
    <t>鳃裂囊肿切除术(鳃裂瘘切除术)</t>
  </si>
  <si>
    <t>330605031-1</t>
  </si>
  <si>
    <t>涎腺导管结石取石术</t>
  </si>
  <si>
    <t>包括颌下腺、腮腺等</t>
  </si>
  <si>
    <t>涎腺导管结石取石术(颌下腺)</t>
  </si>
  <si>
    <t>330605032-1</t>
  </si>
  <si>
    <t>涎腺导管结石取石术(腮腺)</t>
  </si>
  <si>
    <t>330605032-2</t>
  </si>
  <si>
    <t>颌面颈部深部肿物探查术</t>
  </si>
  <si>
    <t>含活检；不含肿物切除术</t>
  </si>
  <si>
    <t>切除术加收100元</t>
  </si>
  <si>
    <t>颌面颈部深部肿物探查术(切除术酌情加收)</t>
  </si>
  <si>
    <t>330605033-1</t>
  </si>
  <si>
    <t>颌面颈部深部肿物探查术(切除术加收)</t>
  </si>
  <si>
    <t>舌下腺切除术</t>
  </si>
  <si>
    <t>舌下腺囊肿袋形术</t>
  </si>
  <si>
    <t>颌下腺切除术</t>
  </si>
  <si>
    <t>口腔成形手术</t>
  </si>
  <si>
    <t>含多功能腭裂开口器</t>
  </si>
  <si>
    <t>来复锯</t>
  </si>
  <si>
    <t>系带成形术</t>
  </si>
  <si>
    <t>包括唇或颊或舌系带成形术</t>
  </si>
  <si>
    <t>系带成形术(唇)</t>
  </si>
  <si>
    <t>330606001-1</t>
  </si>
  <si>
    <t>系带成形术(颊)</t>
  </si>
  <si>
    <t>330606001-2</t>
  </si>
  <si>
    <t>系带成形术(舌)</t>
  </si>
  <si>
    <t>330606001-3</t>
  </si>
  <si>
    <t>巨舌畸形矫正术</t>
  </si>
  <si>
    <t>舌再造术</t>
  </si>
  <si>
    <t>腭弓成形术</t>
  </si>
  <si>
    <t>包括舌腭弓或咽腭弓成形术</t>
  </si>
  <si>
    <t>腭弓成形术(舌腭弓成形术)</t>
  </si>
  <si>
    <t>330606004-1</t>
  </si>
  <si>
    <t>腭弓成形术(咽腭弓成形术)</t>
  </si>
  <si>
    <t>330606004-2</t>
  </si>
  <si>
    <t>腭帆缩短术</t>
  </si>
  <si>
    <t>腭咽成形术</t>
  </si>
  <si>
    <t>悬雍垂缩短术</t>
  </si>
  <si>
    <t>悬雍垂腭咽成形术(UPPP)</t>
  </si>
  <si>
    <t>唇畸形矫正术</t>
  </si>
  <si>
    <t>包括厚唇、重唇、薄唇、唇瘢痕、唇弓不齐等；不含唇外翻矫正术</t>
  </si>
  <si>
    <t>唇畸形矫正术(厚唇)</t>
  </si>
  <si>
    <t>330606009-1</t>
  </si>
  <si>
    <t>唇畸形矫正术(重唇)</t>
  </si>
  <si>
    <t>330606009-2</t>
  </si>
  <si>
    <t>唇畸形矫正术(薄唇)</t>
  </si>
  <si>
    <t>330606009-3</t>
  </si>
  <si>
    <t>唇畸形矫正术(唇瘢痕)</t>
  </si>
  <si>
    <t>330606009-4</t>
  </si>
  <si>
    <t>唇畸形矫正术(唇弓不齐)</t>
  </si>
  <si>
    <t>330606009-5</t>
  </si>
  <si>
    <t>唇缺损修复术</t>
  </si>
  <si>
    <t>包括部分或全唇缺损；不含岛状组织瓣切取移转术</t>
  </si>
  <si>
    <t>唇缺损修复术(部分缺损)</t>
  </si>
  <si>
    <t>330606010-1</t>
  </si>
  <si>
    <t>唇缺损修复术(全唇缺损)</t>
  </si>
  <si>
    <t>330606010-2</t>
  </si>
  <si>
    <t>单侧不完全唇裂修复术</t>
  </si>
  <si>
    <t>包括唇裂修复、初期鼻畸形矫治、唇功能性修复、唇正中裂修复</t>
  </si>
  <si>
    <t>双侧修复加收170元</t>
  </si>
  <si>
    <t>单侧不完全唇裂修复术(双侧加收)</t>
  </si>
  <si>
    <t>330606011-1</t>
  </si>
  <si>
    <t>单侧不完全唇裂修复术(唇裂修复)</t>
  </si>
  <si>
    <t>330606011-2</t>
  </si>
  <si>
    <t>单侧不完全唇裂修复术(初期鼻畸形矫治)</t>
  </si>
  <si>
    <t>330606011-3</t>
  </si>
  <si>
    <t>单侧不完全唇裂修复术(唇功能性修复)</t>
  </si>
  <si>
    <t>330606011-4</t>
  </si>
  <si>
    <t>单侧不完全唇裂修复术(唇正中裂修复)</t>
  </si>
  <si>
    <t>330606011-5</t>
  </si>
  <si>
    <t>单侧完全唇裂修复术</t>
  </si>
  <si>
    <t>包括唇裂修复、初期鼻畸形矫治、唇功能性修复、唇正中裂修复；不含犁骨瓣修复术</t>
  </si>
  <si>
    <t>双侧修复加收100元</t>
  </si>
  <si>
    <t>单侧完全唇裂修复术(双侧加收)</t>
  </si>
  <si>
    <t>330606012-1</t>
  </si>
  <si>
    <t>单侧完全唇裂修复术(唇裂修复)</t>
  </si>
  <si>
    <t>330606012-2</t>
  </si>
  <si>
    <t>单侧完全唇裂修复术(初期鼻畸形矫治)</t>
  </si>
  <si>
    <t>330606012-3</t>
  </si>
  <si>
    <t>单侧完全唇裂修复术(唇功能性修复)</t>
  </si>
  <si>
    <t>330606012-4</t>
  </si>
  <si>
    <t>单侧完全唇裂修复术(唇正中裂修复)</t>
  </si>
  <si>
    <t>330606012-5</t>
  </si>
  <si>
    <t>犁骨瓣修复术</t>
  </si>
  <si>
    <t>含犁骨瓣成形及硬腭前部裂隙关闭</t>
  </si>
  <si>
    <t>Ⅰ°腭裂兰氏修复术</t>
  </si>
  <si>
    <t>包括悬雍垂裂、软腭裂、隐裂修复术</t>
  </si>
  <si>
    <t>Ⅰ°腭裂兰氏修复术(悬雍垂裂)</t>
  </si>
  <si>
    <t>330606014-1</t>
  </si>
  <si>
    <t>Ⅰ°腭裂兰氏修复术(软腭裂)</t>
  </si>
  <si>
    <t>330606014-2</t>
  </si>
  <si>
    <t>Ⅰ°腭裂兰氏修复术(隐裂修复术)</t>
  </si>
  <si>
    <t>330606014-3</t>
  </si>
  <si>
    <t>II°腭裂兰氏修复术</t>
  </si>
  <si>
    <t>包括硬、软腭裂修复术</t>
  </si>
  <si>
    <t>II°腭裂兰氏修复术(硬腭裂修复术)</t>
  </si>
  <si>
    <t>330606015-1</t>
  </si>
  <si>
    <t>II°腭裂兰氏修复术(软腭裂修复术)</t>
  </si>
  <si>
    <t>330606015-2</t>
  </si>
  <si>
    <t>III°腭裂兰氏修复术</t>
  </si>
  <si>
    <t>包括单侧完全性腭裂修复术、硬腭鼻腔面犁骨瓣修复术</t>
  </si>
  <si>
    <t>每加一侧加收345元</t>
  </si>
  <si>
    <t>III°腭裂兰氏修复术(每加一侧酌情加收)</t>
  </si>
  <si>
    <t>330606016-1</t>
  </si>
  <si>
    <t>III°腭裂兰氏修复术(每加一侧加收)</t>
  </si>
  <si>
    <t>侧</t>
  </si>
  <si>
    <t>III°腭裂兰氏修复术(单侧完全性腭裂修复术)</t>
  </si>
  <si>
    <t>330606016-2</t>
  </si>
  <si>
    <t>III°腭裂兰氏修复术(硬腭鼻腔面犁骨瓣修复术)</t>
  </si>
  <si>
    <t>330606016-3</t>
  </si>
  <si>
    <t>反向双“Z“腭裂修复术</t>
  </si>
  <si>
    <t>包括腭裂兰氏修复、软腭延长术</t>
  </si>
  <si>
    <t>每加一侧加收170元</t>
  </si>
  <si>
    <t>反向双“Z“腭裂修复术(每加一侧酌情加收)</t>
  </si>
  <si>
    <t>330606017-1</t>
  </si>
  <si>
    <t>反向双“Z“腭裂修复术(每加一侧加收)</t>
  </si>
  <si>
    <t>反向双“Z“腭裂修复术(腭裂兰氏修复)</t>
  </si>
  <si>
    <t>330606017-2</t>
  </si>
  <si>
    <t>反向双“Z“腭裂修复术(软腭延长术)</t>
  </si>
  <si>
    <t>330606017-3</t>
  </si>
  <si>
    <t>单瓣二瓣后退腭裂修复术</t>
  </si>
  <si>
    <t>包括腭裂兰氏修复、硬腭前部瘘修复术、软腭延长术</t>
  </si>
  <si>
    <t>每加一侧加收115元</t>
  </si>
  <si>
    <t>单瓣二瓣后退腭裂修复术(每加一侧酌情加收)</t>
  </si>
  <si>
    <t>330606018-1</t>
  </si>
  <si>
    <t>单瓣二瓣后退腭裂修复术(每加一侧加收)</t>
  </si>
  <si>
    <t>单瓣二瓣后退腭裂修复术(腭裂兰氏修复)</t>
  </si>
  <si>
    <t>330606018-2</t>
  </si>
  <si>
    <t>单瓣二瓣后退腭裂修复术(硬腭前部瘘修复术)</t>
  </si>
  <si>
    <t>330606018-3</t>
  </si>
  <si>
    <t>单瓣二瓣后退腭裂修复术(软腭延长术)</t>
  </si>
  <si>
    <t>330606018-4</t>
  </si>
  <si>
    <t>腭咽环扎腭裂修复术</t>
  </si>
  <si>
    <t>包括腭裂兰氏修复、腭咽腔缩窄术；不含组织瓣切取移转术</t>
  </si>
  <si>
    <t>每加一侧加收</t>
  </si>
  <si>
    <t>腭咽环扎腭裂修复术(每加一侧酌情加收)</t>
  </si>
  <si>
    <t>330606019-1</t>
  </si>
  <si>
    <t>腭咽环扎腭裂修复术(每加一侧加收)</t>
  </si>
  <si>
    <t>腭咽环扎腭裂修复术(腭裂兰氏修复)</t>
  </si>
  <si>
    <t>330606019-2</t>
  </si>
  <si>
    <t>腭咽环扎腭裂修复术(腭咽腔缩窄术)</t>
  </si>
  <si>
    <t>330606019-3</t>
  </si>
  <si>
    <t>组织瓣转移腭裂修复术</t>
  </si>
  <si>
    <t>包括腭粘膜瓣后推、颊肌粘膜瓣转移术</t>
  </si>
  <si>
    <t>每加一侧加收85元</t>
  </si>
  <si>
    <t>组织瓣转移腭裂修复术(每加一侧加收)</t>
  </si>
  <si>
    <t>330606020-1</t>
  </si>
  <si>
    <t>组织瓣转移腭裂修复术(腭粘膜瓣后推)</t>
  </si>
  <si>
    <t>330606020-2</t>
  </si>
  <si>
    <t>组织瓣转移腭裂修复术(颊肌粘膜瓣转移术)</t>
  </si>
  <si>
    <t>330606020-3</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</si>
  <si>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</si>
  <si>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</si>
  <si>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</si>
  <si>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</si>
  <si>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</si>
  <si>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</si>
  <si>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</si>
  <si>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牙槽突裂植骨成形术(牙槽突成形术)</t>
  </si>
  <si>
    <t>330606024-1</t>
  </si>
  <si>
    <t>牙槽突裂植骨成形术(口腔前庭瘘修补术)</t>
  </si>
  <si>
    <t>330606024-2</t>
  </si>
  <si>
    <t>牙槽突裂植骨成形术(鼻腔前庭瘘修补术)</t>
  </si>
  <si>
    <t>330606024-3</t>
  </si>
  <si>
    <t>齿龈成形术</t>
  </si>
  <si>
    <t>包括游离粘膜移植、游离植皮术；不含游离取皮术或取游离粘膜术</t>
  </si>
  <si>
    <t>各种人工材料膜</t>
  </si>
  <si>
    <t>齿龈成形术(游离粘膜移植)</t>
  </si>
  <si>
    <t>330606025-1</t>
  </si>
  <si>
    <t>齿龈成形术(游离植皮术)</t>
  </si>
  <si>
    <t>330606025-2</t>
  </si>
  <si>
    <t>口鼻腔前庭瘘修补术</t>
  </si>
  <si>
    <t>面横裂修复术</t>
  </si>
  <si>
    <t>含局部或邻位组织瓣制备及面部裂隙关闭；包括面斜裂修复术</t>
  </si>
  <si>
    <t>面横裂修复术(面斜裂修复术)</t>
  </si>
  <si>
    <t>330606027-1</t>
  </si>
  <si>
    <t>口腔颌面部软组织缺损局部组织瓣修复术</t>
  </si>
  <si>
    <t>含局部组织瓣制备及修复；包括唇缺损修复、舌再造修复、颊缺损修复、腭缺损修复、口底缺损修复</t>
  </si>
  <si>
    <t>口腔颌面部软组织缺损局部组织瓣修复术(唇缺损修复)</t>
  </si>
  <si>
    <t>330606028-1</t>
  </si>
  <si>
    <t>口腔颌面部软组织缺损局部组织瓣修复术(舌再造修复)</t>
  </si>
  <si>
    <t>330606028-2</t>
  </si>
  <si>
    <t>口腔颌面部软组织缺损局部组织瓣修复术(颊缺损修复)</t>
  </si>
  <si>
    <t>330606028-3</t>
  </si>
  <si>
    <t>口腔颌面部软组织缺损局部组织瓣修复术(腭缺损修复)</t>
  </si>
  <si>
    <t>330606028-4</t>
  </si>
  <si>
    <t>口腔颌面部软组织缺损局部组织瓣修复术(口底缺损修复)</t>
  </si>
  <si>
    <t>330606028-5</t>
  </si>
  <si>
    <t>口腔颌面部软组织缺损游离瓣移植修复术</t>
  </si>
  <si>
    <t>含带血管游离皮瓣制备及修复；包括舌再造修复、颊缺损修复、腭缺损修复、口底缺损修复</t>
  </si>
  <si>
    <t>口腔颌面部软组织缺损游离瓣移植修复术(舌再造修复)</t>
  </si>
  <si>
    <t>330606029-1</t>
  </si>
  <si>
    <t>口腔颌面部软组织缺损游离瓣移植修复术(颊缺损修复)</t>
  </si>
  <si>
    <t>330606029-2</t>
  </si>
  <si>
    <t>口腔颌面部软组织缺损游离瓣移植修复术(腭缺损修复)</t>
  </si>
  <si>
    <t>330606029-3</t>
  </si>
  <si>
    <t>口腔颌面部软组织缺损游离瓣移植修复术(口底缺损修复)</t>
  </si>
  <si>
    <t>330606029-4</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</si>
  <si>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</si>
  <si>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</si>
  <si>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</si>
  <si>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</si>
  <si>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</si>
  <si>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</si>
  <si>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</si>
  <si>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</si>
  <si>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</si>
  <si>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</si>
  <si>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</si>
  <si>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</si>
  <si>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</si>
  <si>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</si>
  <si>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</si>
  <si>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</si>
  <si>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</si>
  <si>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</si>
  <si>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</si>
  <si>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</si>
  <si>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</si>
  <si>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</si>
  <si>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</si>
  <si>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</si>
  <si>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</si>
  <si>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</si>
  <si>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上颌雷弗特I型截骨术(LeFort)</t>
  </si>
  <si>
    <t>包括上颌雷弗特(LeFort)I型分块截骨术、骨内坚固内固定术、植骨术；不含骨切取</t>
  </si>
  <si>
    <t>上颌雷弗特I型截骨术(LeFort)(分块截骨术)</t>
  </si>
  <si>
    <t>330607001-1</t>
  </si>
  <si>
    <t>上颌雷弗特I型截骨术(LeFort)(骨内坚固内固定术)</t>
  </si>
  <si>
    <t>330607001-2</t>
  </si>
  <si>
    <t>上颌雷弗特I型截骨术(LeFort)(植骨术)</t>
  </si>
  <si>
    <t>330607001-3</t>
  </si>
  <si>
    <t>上颌雷弗特II型截骨术(LeFort)</t>
  </si>
  <si>
    <t>包括骨截开、骨内坚固内固定术、植骨术；不含骨切取</t>
  </si>
  <si>
    <t>上颌雷弗特II型截骨术(LeFort)(骨截开)</t>
  </si>
  <si>
    <t>330607002-1</t>
  </si>
  <si>
    <t>上颌雷弗特II型截骨术(LeFort)(骨内坚固内固定术)</t>
  </si>
  <si>
    <t>330607002-2</t>
  </si>
  <si>
    <t>上颌雷弗特II型截骨术(LeFort)(植骨术)</t>
  </si>
  <si>
    <t>330607002-3</t>
  </si>
  <si>
    <t>上颌雷弗特III型截骨术(LeFort)</t>
  </si>
  <si>
    <t>上颌雷弗特III型截骨术(LeFort)(骨截开)</t>
  </si>
  <si>
    <t>330607003-1</t>
  </si>
  <si>
    <t>上颌雷弗特III型截骨术(LeFort)(骨内坚固内固定术)</t>
  </si>
  <si>
    <t>330607003-2</t>
  </si>
  <si>
    <t>上颌雷弗特III型截骨术(LeFort)(植骨术)</t>
  </si>
  <si>
    <t>330607003-3</t>
  </si>
  <si>
    <t>上颌牙骨段截骨术</t>
  </si>
  <si>
    <t>包括上颌前部或后部截骨术、骨内坚固内固定术、植骨术；不含骨切取</t>
  </si>
  <si>
    <t>上颌牙骨段截骨术(上颌前部截骨术)</t>
  </si>
  <si>
    <t>330607004-1</t>
  </si>
  <si>
    <t>上颌牙骨段截骨术(上颌后部截骨术)</t>
  </si>
  <si>
    <t>330607004-2</t>
  </si>
  <si>
    <t>上颌牙骨段截骨术(骨内坚固内固定术)</t>
  </si>
  <si>
    <t>330607004-3</t>
  </si>
  <si>
    <t>上颌牙骨段截骨术(植骨术)</t>
  </si>
  <si>
    <t>330607004-4</t>
  </si>
  <si>
    <t>下颌升支截骨术</t>
  </si>
  <si>
    <t>包括下颌升支矢状劈开截骨术、口内或口外入路下颌升支垂直截骨术、下颌升支倒L形截骨术、C形截骨术、骨内坚固内固定术；不含骨切取</t>
  </si>
  <si>
    <t>下颌升支截骨术(下颌升支矢状劈开截骨术)</t>
  </si>
  <si>
    <t>330607005-1</t>
  </si>
  <si>
    <t>下颌升支截骨术(口内入路下颌升支垂直截骨术)</t>
  </si>
  <si>
    <t>330607005-2</t>
  </si>
  <si>
    <t>下颌升支截骨术(口外入路下颌升支垂直截骨术)</t>
  </si>
  <si>
    <t>330607005-3</t>
  </si>
  <si>
    <t>下颌升支截骨术(下颌升支倒L形截骨术)</t>
  </si>
  <si>
    <t>330607005-4</t>
  </si>
  <si>
    <t>下颌升支截骨术(C形截骨术)</t>
  </si>
  <si>
    <t>330607005-5</t>
  </si>
  <si>
    <t>下颌升支截骨术(骨内坚固内固定术)</t>
  </si>
  <si>
    <t>330607005-6</t>
  </si>
  <si>
    <t>下颌体部截骨术</t>
  </si>
  <si>
    <t>包括下颌体部修整术、去皮质术、植骨术、骨内坚固内固定术；不含骨切取</t>
  </si>
  <si>
    <t>下颌体部截骨术(下颌体部修整术)</t>
  </si>
  <si>
    <t>330607006-1</t>
  </si>
  <si>
    <t>下颌体部截骨术(去皮质术)</t>
  </si>
  <si>
    <t>330607006-2</t>
  </si>
  <si>
    <t>下颌体部截骨术(植骨术)</t>
  </si>
  <si>
    <t>330607006-3</t>
  </si>
  <si>
    <t>下颌体部截骨术(骨内坚固内固定术)</t>
  </si>
  <si>
    <t>330607006-4</t>
  </si>
  <si>
    <t>下颌根尖下截骨术</t>
  </si>
  <si>
    <t>包括下颌后部根尖下截骨术、骨内坚固内固定术、植骨术；不含骨切取</t>
  </si>
  <si>
    <t>下颌根尖下截骨术(下颌后部根尖下截骨术)</t>
  </si>
  <si>
    <t>330607007-1</t>
  </si>
  <si>
    <t>下颌根尖下截骨术(骨内坚固内固定术)</t>
  </si>
  <si>
    <t>330607007-2</t>
  </si>
  <si>
    <t>下颌根尖下截骨术(植骨术)</t>
  </si>
  <si>
    <t>330607007-3</t>
  </si>
  <si>
    <t>下颌下缘去骨成形术</t>
  </si>
  <si>
    <t>下颌骨去骨皮质术</t>
  </si>
  <si>
    <t>下颌角嚼肌肥大畸形矫正术</t>
  </si>
  <si>
    <t>包括1．下颌角的三角形去骨术或改良下颌升支矢状劈开去骨术，2．嚼肌部分切除术</t>
  </si>
  <si>
    <t>下颌角嚼肌肥大畸形矫正术(下颌角的三角形去骨术)</t>
  </si>
  <si>
    <t>330607010-1</t>
  </si>
  <si>
    <t>下颌角嚼肌肥大畸形矫正术(改良下颌升支矢状劈开去骨术)</t>
  </si>
  <si>
    <t>330607010-2</t>
  </si>
  <si>
    <t>下颌角嚼肌肥大畸形矫正术(嚼肌部分切除术)</t>
  </si>
  <si>
    <t>330607010-3</t>
  </si>
  <si>
    <t>水平截骨颏成形术</t>
  </si>
  <si>
    <t>包括各种不同改良的颏部截骨术、骨内坚固内固定术、植骨术；不含骨切取</t>
  </si>
  <si>
    <t>水平截骨颏成形术(各种不同改良的颏部截骨术)</t>
  </si>
  <si>
    <t>330607011-1</t>
  </si>
  <si>
    <t>水平截骨颏成形术(骨内坚固内固定术)</t>
  </si>
  <si>
    <t>330607011-2</t>
  </si>
  <si>
    <t>水平截骨颏成形术(植骨术)</t>
  </si>
  <si>
    <t>330607011-3</t>
  </si>
  <si>
    <t>颏部截骨前徙舌骨悬吊术</t>
  </si>
  <si>
    <t>包括颏部各种类型的截骨前徙、舌骨下肌群切断、舌骨阔筋膜悬吊术、骨内坚固内固定术、植骨术；不含骨切取、取阔筋膜术</t>
  </si>
  <si>
    <t>颏部截骨前徙舌骨悬吊术(各种类型的截骨前徙)</t>
  </si>
  <si>
    <t>330607012-1</t>
  </si>
  <si>
    <t>颏部截骨前徙舌骨悬吊术(舌骨下肌群切断)</t>
  </si>
  <si>
    <t>330607012-2</t>
  </si>
  <si>
    <t>颏部截骨前徙舌骨悬吊术(舌骨阔筋膜悬吊术)</t>
  </si>
  <si>
    <t>330607012-3</t>
  </si>
  <si>
    <t>颏部截骨前徙舌骨悬吊术(骨内坚固内固定术)</t>
  </si>
  <si>
    <t>330607012-4</t>
  </si>
  <si>
    <t>颏部截骨前徙舌骨悬吊术(植骨术)</t>
  </si>
  <si>
    <t>330607012-5</t>
  </si>
  <si>
    <t>颌骨延长骨生成术</t>
  </si>
  <si>
    <t>包括上下颌骨各部分截骨、骨延长器置入术</t>
  </si>
  <si>
    <t>骨延长器及其他特殊材料</t>
  </si>
  <si>
    <t>骨延长器置入后的加力加收</t>
  </si>
  <si>
    <t>颌骨延长骨生成术(骨延长器置入后的加力酌情加收)</t>
  </si>
  <si>
    <t>330607013-1</t>
  </si>
  <si>
    <t>颌骨延长骨生成术(骨延长器置入后的加力加收)</t>
  </si>
  <si>
    <t>颌骨延长骨生成术(上下颌骨各部分截骨)</t>
  </si>
  <si>
    <t>330607013-2</t>
  </si>
  <si>
    <t>颌骨延长骨生成术(骨延长器置入术)</t>
  </si>
  <si>
    <t>330607013-3</t>
  </si>
  <si>
    <t>颧骨颧弓成型术</t>
  </si>
  <si>
    <t>包括矫正颧骨颧弓过宽或过窄畸形的截骨、骨内坚固内固定术、植骨术；不含骨切取</t>
  </si>
  <si>
    <t>颧骨颧弓成型术(矫正颧骨颧弓过宽畸形的截骨)</t>
  </si>
  <si>
    <t>330607014-1</t>
  </si>
  <si>
    <t>颧骨颧弓成型术(矫正颧骨颧弓过窄畸形的截骨)</t>
  </si>
  <si>
    <t>330607014-2</t>
  </si>
  <si>
    <t>颧骨颧弓成型术(骨内坚固内固定术)</t>
  </si>
  <si>
    <t>330607014-3</t>
  </si>
  <si>
    <t>颧骨颧弓成型术(植骨术)</t>
  </si>
  <si>
    <t>330607014-4</t>
  </si>
  <si>
    <t>颞下颌关节盘手术</t>
  </si>
  <si>
    <t>包括颞下颌关节盘摘除术、颞下颌关节盘复位固定术、颞肌瓣或其他生物性材料植入修复术等；不含颞肌瓣制备</t>
  </si>
  <si>
    <t>生物性材料</t>
  </si>
  <si>
    <t>颞下颌关节盘手术(颞下颌关节盘摘除术)</t>
  </si>
  <si>
    <t>330607015-1</t>
  </si>
  <si>
    <t>颞下颌关节盘手术(颞下颌关节盘复位固定术)</t>
  </si>
  <si>
    <t>330607015-2</t>
  </si>
  <si>
    <t>颞下颌关节盘手术(颞肌瓣或其他生物性材料植入修复术)</t>
  </si>
  <si>
    <t>330607015-3</t>
  </si>
  <si>
    <t>颞下颌关节盘手术(颞肌瓣植入修复术)</t>
  </si>
  <si>
    <t>330607015-4</t>
  </si>
  <si>
    <t>颞下颌关节盘手术(其他生物性材料植入修复术)</t>
  </si>
  <si>
    <t>髁状突高位切除术</t>
  </si>
  <si>
    <t>包括髁状突高位切除术或髁状突关节面磨光术</t>
  </si>
  <si>
    <t>髁状突高位切除术(髁状突关节面磨光术)</t>
  </si>
  <si>
    <t>330607016-1</t>
  </si>
  <si>
    <t>颞下颌关节成形术</t>
  </si>
  <si>
    <t>包括骨球截除术、喙突截除术、植骨床制备术、骨及代用品植入术；不含骨切取及颌间结扎术</t>
  </si>
  <si>
    <t>骨代用品及特殊材料</t>
  </si>
  <si>
    <t>颞下颌关节成形术(骨球截除术)</t>
  </si>
  <si>
    <t>330607017-1</t>
  </si>
  <si>
    <t>颞下颌关节成形术(喙突截除术)</t>
  </si>
  <si>
    <t>330607017-2</t>
  </si>
  <si>
    <t>颞下颌关节成形术(植骨床制备术)</t>
  </si>
  <si>
    <t>330607017-3</t>
  </si>
  <si>
    <t>颞下颌关节成形术(骨及代用品植入术)</t>
  </si>
  <si>
    <t>330607017-4</t>
  </si>
  <si>
    <t>003306070170000</t>
  </si>
  <si>
    <t>颞下颌关节置换术</t>
  </si>
  <si>
    <t>通过外科手术将假体植入人体颞下颌关节内，恢复颞下颌关节功能。价格涵盖组织切开、假体植入、内固定、关闭缝合术区伤口等手术步骤所耗费的人力资源和基本物质消耗。</t>
  </si>
  <si>
    <t>003306070170000-330607018</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</si>
  <si>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</si>
  <si>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</si>
  <si>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</si>
  <si>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</si>
  <si>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口腔颌面软组织清创术(大)(浅表异物清除)</t>
  </si>
  <si>
    <t>330608001-1</t>
  </si>
  <si>
    <t>口腔颌面软组织清创术(大)(创面清洗)</t>
  </si>
  <si>
    <t>330608001-2</t>
  </si>
  <si>
    <t>口腔颌面软组织清创术(大)(组织处理)</t>
  </si>
  <si>
    <t>330608001-3</t>
  </si>
  <si>
    <t>口腔颌面软组织清创术(大)(止血)</t>
  </si>
  <si>
    <t>330608001-4</t>
  </si>
  <si>
    <t>口腔颌面软组织清创术(大)(缝合)</t>
  </si>
  <si>
    <t>330608001-5</t>
  </si>
  <si>
    <t>口腔颌面软组织清创术(大)(口腔颌面软组织裂伤缝合)</t>
  </si>
  <si>
    <t>330608001-6</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</si>
  <si>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</si>
  <si>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</si>
  <si>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口腔颌面软组织清创术(中)(浅表异物清除)</t>
  </si>
  <si>
    <t>330608002-1</t>
  </si>
  <si>
    <t>口腔颌面软组织清创术(中)(创面清洗)</t>
  </si>
  <si>
    <t>330608002-2</t>
  </si>
  <si>
    <t>口腔颌面软组织清创术(中)(组织处理)</t>
  </si>
  <si>
    <t>330608002-3</t>
  </si>
  <si>
    <t>口腔颌面软组织清创术(中)(止血)</t>
  </si>
  <si>
    <t>330608002-4</t>
  </si>
  <si>
    <t>口腔颌面软组织清创术(中)(缝合)</t>
  </si>
  <si>
    <t>330608002-5</t>
  </si>
  <si>
    <t>口腔颌面软组织清创术(中)(口腔颌面软组织裂伤缝合)</t>
  </si>
  <si>
    <t>330608002-6</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</si>
  <si>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</si>
  <si>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</si>
  <si>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口腔颌面软组织清创术(小)(浅表异物清除)</t>
  </si>
  <si>
    <t>330608003-1</t>
  </si>
  <si>
    <t>口腔颌面软组织清创术(小)(创面清洗)</t>
  </si>
  <si>
    <t>330608003-2</t>
  </si>
  <si>
    <t>口腔颌面软组织清创术(小)(组织处理)</t>
  </si>
  <si>
    <t>330608003-3</t>
  </si>
  <si>
    <t>口腔颌面软组织清创术(小)(止血)</t>
  </si>
  <si>
    <t>330608003-4</t>
  </si>
  <si>
    <t>口腔颌面软组织清创术(小)(缝合)</t>
  </si>
  <si>
    <t>330608003-5</t>
  </si>
  <si>
    <t>口腔颌面软组织清创术(小)(口腔颌面软组织裂伤缝合)</t>
  </si>
  <si>
    <t>330608003-6</t>
  </si>
  <si>
    <t>颌骨骨折单颌牙弓夹板固定术</t>
  </si>
  <si>
    <t>含复位</t>
  </si>
  <si>
    <t>牙弓夹板</t>
  </si>
  <si>
    <t>颌骨骨折颌间固定术</t>
  </si>
  <si>
    <t>颌骨骨折外固定术</t>
  </si>
  <si>
    <t>包括1.复位，颌骨骨折悬吊固定术，2.颧骨、颧弓骨折</t>
  </si>
  <si>
    <t>颌骨骨折外固定术(复位)</t>
  </si>
  <si>
    <t>330608006-1</t>
  </si>
  <si>
    <t>颌骨骨折外固定术(颌骨骨折悬吊固定术)</t>
  </si>
  <si>
    <t>330608006-2</t>
  </si>
  <si>
    <t>颌骨骨折外固定术(颧骨骨折)</t>
  </si>
  <si>
    <t>330608006-3</t>
  </si>
  <si>
    <t>颌骨骨折外固定术(颧弓骨折)</t>
  </si>
  <si>
    <t>330608006-4</t>
  </si>
  <si>
    <t>髁状突陈旧性骨折整复术</t>
  </si>
  <si>
    <t>含颌间固定；包括髁状突摘除或复位、内固定、升支截骨和关节成形</t>
  </si>
  <si>
    <t>特殊器械</t>
  </si>
  <si>
    <t>髁状突陈旧性骨折整复术(髁状突摘除)</t>
  </si>
  <si>
    <t>330608007-1</t>
  </si>
  <si>
    <t>髁状突陈旧性骨折整复术(髁状突复位)</t>
  </si>
  <si>
    <t>330608007-2</t>
  </si>
  <si>
    <t>髁状突陈旧性骨折整复术(内固定)</t>
  </si>
  <si>
    <t>330608007-3</t>
  </si>
  <si>
    <t>髁状突陈旧性骨折整复术(升支截骨)</t>
  </si>
  <si>
    <t>330608007-4</t>
  </si>
  <si>
    <t>髁状突陈旧性骨折整复术(关节成形)</t>
  </si>
  <si>
    <t>330608007-5</t>
  </si>
  <si>
    <t>髁状突骨折切开复位内固定术</t>
  </si>
  <si>
    <t>含颌间固定</t>
  </si>
  <si>
    <t>下颌骨骨折切开复位内固定术</t>
  </si>
  <si>
    <t>包括颌间固定、坚固内固定术</t>
  </si>
  <si>
    <t>下颌骨骨折切开复位内固定术(颌间固定)</t>
  </si>
  <si>
    <t>330608009-1</t>
  </si>
  <si>
    <t>下颌骨骨折切开复位内固定术(坚固内固定术)</t>
  </si>
  <si>
    <t>330608009-2</t>
  </si>
  <si>
    <t>上颌骨骨折切开复位内固定术</t>
  </si>
  <si>
    <t>颧骨骨折切开复位内固定术</t>
  </si>
  <si>
    <t>含眶底探查和修复；包括颧弓骨折</t>
  </si>
  <si>
    <t>颧骨骨折切开复位内固定术(颧弓骨折)</t>
  </si>
  <si>
    <t>330608011-1</t>
  </si>
  <si>
    <t>颧弓骨折复位术</t>
  </si>
  <si>
    <t>指间接开放复位</t>
  </si>
  <si>
    <t>颧骨上颌骨复合骨折切开复位内固定术</t>
  </si>
  <si>
    <t>包括颌间固定、眶底探查和修复、颧弓骨折</t>
  </si>
  <si>
    <t>双侧颧骨或颧弓骨折加收170元</t>
  </si>
  <si>
    <t>颧骨上颌骨复合骨折切开复位内固定术(双侧颧骨或颧弓骨折酌情加收)</t>
  </si>
  <si>
    <t>330608013-1</t>
  </si>
  <si>
    <t>颧骨上颌骨复合骨折切开复位内固定术(双侧颧骨骨折加收)</t>
  </si>
  <si>
    <t>330608013-2</t>
  </si>
  <si>
    <t>颧骨上颌骨复合骨折切开复位内固定术(双侧颧弓骨折加收)</t>
  </si>
  <si>
    <t>颧骨上颌骨复合骨折切开复位内固定术(颌间固定)</t>
  </si>
  <si>
    <t>330608013-3</t>
  </si>
  <si>
    <t>颧骨上颌骨复合骨折切开复位内固定术(眶底探查和修复)</t>
  </si>
  <si>
    <t>330608013-4</t>
  </si>
  <si>
    <t>颧骨上颌骨复合骨折切开复位内固定术(颧弓骨折)</t>
  </si>
  <si>
    <t>330608013-5</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</si>
  <si>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</si>
  <si>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</si>
  <si>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</si>
  <si>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</si>
  <si>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</si>
  <si>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</si>
  <si>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</si>
  <si>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</si>
  <si>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</si>
  <si>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</si>
  <si>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</si>
  <si>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</si>
  <si>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下颌骨缺损植骨修复术(颌间固定)</t>
  </si>
  <si>
    <t>330608020-1</t>
  </si>
  <si>
    <t>下颌骨缺损植骨修复术(邻位皮瓣修复)</t>
  </si>
  <si>
    <t>330608020-2</t>
  </si>
  <si>
    <t>下颌骨缺损植骨修复术(自体骨)</t>
  </si>
  <si>
    <t>330608020-3</t>
  </si>
  <si>
    <t>下颌骨缺损植骨修复术(自体骨移植)</t>
  </si>
  <si>
    <t>下颌骨缺损植骨修复术(异体骨)</t>
  </si>
  <si>
    <t>330608020-4</t>
  </si>
  <si>
    <t>下颌骨缺损植骨修复术(异体骨移植)</t>
  </si>
  <si>
    <t>下颌骨缺损植骨修复术(异种骨移植)</t>
  </si>
  <si>
    <t>330608020-5</t>
  </si>
  <si>
    <t>下颌骨缺损网托碎骨移植术</t>
  </si>
  <si>
    <t>包括颌间固定和邻位皮瓣修复</t>
  </si>
  <si>
    <t>金属网材料、供骨材料</t>
  </si>
  <si>
    <t>下颌骨缺损网托碎骨移植术(颌间固定)</t>
  </si>
  <si>
    <t>330608021-1</t>
  </si>
  <si>
    <t>下颌骨缺损网托碎骨移植术(邻位皮瓣修复)</t>
  </si>
  <si>
    <t>330608021-2</t>
  </si>
  <si>
    <t>下颌骨缺损带蒂骨移植术</t>
  </si>
  <si>
    <t>包括颌间固定和邻位皮瓣修复；不含取骨及制备术</t>
  </si>
  <si>
    <t>330608022-1</t>
  </si>
  <si>
    <t>下颌骨缺损带蒂骨移植术(颌间固定)</t>
  </si>
  <si>
    <t>330608022-2</t>
  </si>
  <si>
    <t>下颌骨缺损带蒂骨移植术(邻位皮瓣修复)</t>
  </si>
  <si>
    <t>下颌骨缺损带血管蒂游离复合瓣移植术</t>
  </si>
  <si>
    <t>包括颌间固定和邻位皮瓣修复；不含组织瓣制备术</t>
  </si>
  <si>
    <t>下颌骨缺损带血管蒂游离复合瓣移植术(颌间固定)</t>
  </si>
  <si>
    <t>330608023-1</t>
  </si>
  <si>
    <t>下颌骨缺损带血管蒂游离复合瓣移植术(邻位皮瓣修复)</t>
  </si>
  <si>
    <t>330608023-2</t>
  </si>
  <si>
    <t>下颌骨缺损钛板重建术</t>
  </si>
  <si>
    <t>重建代用品</t>
  </si>
  <si>
    <t>下颌骨缺损钛板重建术(颌间固定)</t>
  </si>
  <si>
    <t>330608024-1</t>
  </si>
  <si>
    <t>下颌骨缺损钛板重建术(邻位皮瓣修复)</t>
  </si>
  <si>
    <t>330608024-2</t>
  </si>
  <si>
    <t>下颌骨陈旧性骨折整复术</t>
  </si>
  <si>
    <t>含再骨折复位、局部截骨复位；包括颌间固定、骨间固定和邻位瓣修复；不含植骨及软组织缺损修复术</t>
  </si>
  <si>
    <t>下颌骨陈旧性骨折整复术(颌间固定)</t>
  </si>
  <si>
    <t>330608025-1</t>
  </si>
  <si>
    <t>下颌骨陈旧性骨折整复术(骨间固定)</t>
  </si>
  <si>
    <t>330608025-2</t>
  </si>
  <si>
    <t>下颌骨陈旧性骨折整复术(邻位瓣修复)</t>
  </si>
  <si>
    <t>330608025-3</t>
  </si>
  <si>
    <t>上颌骨缺损植骨修复术</t>
  </si>
  <si>
    <t>包括颌间固定和邻位皮瓣修复,自体骨、异体骨、异种骨移植</t>
  </si>
  <si>
    <t>上颌骨缺损植骨修复术(颌间固定)</t>
  </si>
  <si>
    <t>330608026-1</t>
  </si>
  <si>
    <t>上颌骨缺损植骨修复术(邻位皮瓣修复)</t>
  </si>
  <si>
    <t>330608026-2</t>
  </si>
  <si>
    <t>上颌骨缺损植骨修复术(自体骨)</t>
  </si>
  <si>
    <t>330608026-3</t>
  </si>
  <si>
    <t>上颌骨缺损植骨修复术(自体骨移植)</t>
  </si>
  <si>
    <t>上颌骨缺损植骨修复术(异体骨)</t>
  </si>
  <si>
    <t>330608026-4</t>
  </si>
  <si>
    <t>上颌骨缺损植骨修复术(异体骨移植)</t>
  </si>
  <si>
    <t>上颌骨缺损植骨修复术(异种骨移植)</t>
  </si>
  <si>
    <t>330608026-5</t>
  </si>
  <si>
    <t>上颌骨陈旧性骨折整复术</t>
  </si>
  <si>
    <t>含再骨折复位(Lefort分型截骨或分块截骨复位)；包括手术复位、颌间固定骨间固定和邻位瓣修复</t>
  </si>
  <si>
    <t>上颌骨陈旧性骨折整复术(手术复位)</t>
  </si>
  <si>
    <t>330608027-1</t>
  </si>
  <si>
    <t>上颌骨陈旧性骨折整复术(颌间固定骨间固定)</t>
  </si>
  <si>
    <t>330608027-2</t>
  </si>
  <si>
    <t>上颌骨陈旧性骨折整复术(邻位瓣修复)</t>
  </si>
  <si>
    <t>330608027-3</t>
  </si>
  <si>
    <t>上颌骨缺损网托碎骨移植术</t>
  </si>
  <si>
    <t>上颌骨缺损网托碎骨移植术(颌间固定)</t>
  </si>
  <si>
    <t>330608028-1</t>
  </si>
  <si>
    <t>上颌骨缺损网托碎骨移植术(邻位皮瓣修复)</t>
  </si>
  <si>
    <t>330608028-2</t>
  </si>
  <si>
    <t>上颌骨缺损带蒂骨移植术</t>
  </si>
  <si>
    <t>包括颌间固定和邻位皮瓣修复；不含带蒂骨制取</t>
  </si>
  <si>
    <t>上颌骨缺损带蒂骨移植术(颌间固定)</t>
  </si>
  <si>
    <t>330608029-1</t>
  </si>
  <si>
    <t>上颌骨缺损带蒂骨移植术(邻位皮瓣修复)</t>
  </si>
  <si>
    <t>330608029-2</t>
  </si>
  <si>
    <t>口腔种植手术</t>
  </si>
  <si>
    <t>人工骨及骨代用品</t>
  </si>
  <si>
    <t>牙种植体植入术</t>
  </si>
  <si>
    <t>种植体</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</si>
  <si>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</si>
  <si>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</si>
  <si>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</si>
  <si>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</si>
  <si>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</si>
  <si>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</si>
  <si>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</si>
  <si>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</si>
  <si>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</si>
  <si>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</si>
  <si>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</si>
  <si>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含取骨术、植骨术；包括外置法、内置法、夹层法</t>
  </si>
  <si>
    <t>缺牙区游离骨移植术(外置法)</t>
  </si>
  <si>
    <t>330609007-1</t>
  </si>
  <si>
    <t>缺牙区游离骨移植术(内置法)</t>
  </si>
  <si>
    <t>330609007-2</t>
  </si>
  <si>
    <t>缺牙区游离骨移植术(夹层法)</t>
  </si>
  <si>
    <t>330609007-3</t>
  </si>
  <si>
    <t>引导骨组织再生术</t>
  </si>
  <si>
    <t>生物膜、固定钉</t>
  </si>
  <si>
    <t>颜面器官缺损种植体植入术</t>
  </si>
  <si>
    <t>包括外耳或鼻或眼缺损或颌面缺损的种植体植入</t>
  </si>
  <si>
    <t>特殊种植体</t>
  </si>
  <si>
    <t>颜面器官缺损种植体植入术(外耳缺损的种植体植入)</t>
  </si>
  <si>
    <t>330609009-1</t>
  </si>
  <si>
    <t>颜面器官缺损种植体植入术(鼻缺损的种植体植入)</t>
  </si>
  <si>
    <t>330609009-2</t>
  </si>
  <si>
    <t>颜面器官缺损种植体植入术(眼缺损的种植体植入)</t>
  </si>
  <si>
    <t>330609009-3</t>
  </si>
  <si>
    <t>颜面器官缺损种植体植入术(颌面缺损的种植体植入)</t>
  </si>
  <si>
    <t>330609009-4</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</si>
  <si>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</si>
  <si>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</si>
  <si>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</si>
  <si>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</si>
  <si>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</si>
  <si>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</si>
  <si>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</si>
  <si>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</si>
  <si>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扁桃体和腺样体手术</t>
  </si>
  <si>
    <t>扁桃体切除术</t>
  </si>
  <si>
    <t>包括残体切除、挤切</t>
  </si>
  <si>
    <t>扁桃体切除术(残体切除)</t>
  </si>
  <si>
    <t>330610001-1</t>
  </si>
  <si>
    <t>扁桃体切除术(挤切)</t>
  </si>
  <si>
    <t>330610001-2</t>
  </si>
  <si>
    <t>腺样体刮除术</t>
  </si>
  <si>
    <t>舌扁桃体切除术</t>
  </si>
  <si>
    <t>扁桃体周围脓肿切开引流术</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</si>
  <si>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</si>
  <si>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</si>
  <si>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</si>
  <si>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</si>
  <si>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</si>
  <si>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</si>
  <si>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</si>
  <si>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包括下咽癌切除+游离空肠下咽修复术</t>
  </si>
  <si>
    <t>颈侧切开下咽肿瘤切除术(下咽癌切除+游离空肠下咽修复术)</t>
  </si>
  <si>
    <t>330611005-1</t>
  </si>
  <si>
    <t>颈外进路咽旁间隙肿物摘除术</t>
  </si>
  <si>
    <t>颈侧径路咽食管肿瘤切除术</t>
  </si>
  <si>
    <t>咽瘘皮瓣修复术</t>
  </si>
  <si>
    <t>侧颅底切除术</t>
  </si>
  <si>
    <t>513306010330000</t>
  </si>
  <si>
    <t>鼻咽部肿物切除术</t>
  </si>
  <si>
    <t>全麻，消毒铺巾，鼻内镜下，经鼻腔进入鼻咽肿物一侧，也可切除中鼻甲部分、下鼻甲后部，充分暴露术腔，暴露鼻咽部肿物，切除肿物，填塞止血。</t>
  </si>
  <si>
    <t>恶性肿瘤切除加收 元。</t>
  </si>
  <si>
    <t>330611010-1</t>
  </si>
  <si>
    <t>鼻咽部肿物切除术（恶性肿瘤切除加收）</t>
  </si>
  <si>
    <t>7．呼吸系统手术</t>
  </si>
  <si>
    <t>喉及气管手术</t>
  </si>
  <si>
    <t>经直达喉镜喉肿物摘除术</t>
  </si>
  <si>
    <t>包括活检及咽喉异物取出</t>
  </si>
  <si>
    <t>1、咽部异物取出单独计费；2、喉部异物取出单独计费</t>
  </si>
  <si>
    <t>经直达喉镜喉肿物摘除术(咽喉异物取出)</t>
  </si>
  <si>
    <t>330701001-1</t>
  </si>
  <si>
    <t>经直达喉镜喉肿物摘除术(咽部异物取出)</t>
  </si>
  <si>
    <t>330701001-2</t>
  </si>
  <si>
    <t>经直达喉镜喉肿物摘除术(喉部异物)</t>
  </si>
  <si>
    <t>经直达喉镜喉肿物摘除术(活检)</t>
  </si>
  <si>
    <t>330701001-3</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</si>
  <si>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</si>
  <si>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</si>
  <si>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</si>
  <si>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</si>
  <si>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</si>
  <si>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</si>
  <si>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</si>
  <si>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</si>
  <si>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</si>
  <si>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</si>
  <si>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</si>
  <si>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</si>
  <si>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</si>
  <si>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</si>
  <si>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</si>
  <si>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</si>
  <si>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</si>
  <si>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</si>
  <si>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</si>
  <si>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</si>
  <si>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全喉全下咽切除皮瓣修复术(带蒂残喉气管瓣修复下咽术)</t>
  </si>
  <si>
    <t>330701017-1</t>
  </si>
  <si>
    <t>喉瘢痕狭窄扩张术</t>
  </si>
  <si>
    <t>喉狭窄经口扩张及喉模置入术</t>
  </si>
  <si>
    <t>喉狭窄成形及“T”型管置入术</t>
  </si>
  <si>
    <t>喉部神经肌蒂移植术</t>
  </si>
  <si>
    <t>喉良性肿瘤切除术</t>
  </si>
  <si>
    <t>包括咽肿瘤</t>
  </si>
  <si>
    <t>声带微瓣缝合加收</t>
  </si>
  <si>
    <t>330701022-1</t>
  </si>
  <si>
    <t>喉良性肿瘤切除术(声带微瓣缝合加收)</t>
  </si>
  <si>
    <t>喉良性肿瘤切除术(咽肿瘤)</t>
  </si>
  <si>
    <t>330701022-2</t>
  </si>
  <si>
    <t>喉裂开声带切除术</t>
  </si>
  <si>
    <t>喉裂开肿瘤切除术</t>
  </si>
  <si>
    <t>经支撑喉镜激光声带肿物切除术</t>
  </si>
  <si>
    <t>包括喉瘢痕切除术</t>
  </si>
  <si>
    <t>经支撑喉镜激光声带肿物切除术(喉瘢痕切除术)</t>
  </si>
  <si>
    <t>330701025-1</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</si>
  <si>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</si>
  <si>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</si>
  <si>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</si>
  <si>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</si>
  <si>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</si>
  <si>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</si>
  <si>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</si>
  <si>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</si>
  <si>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</si>
  <si>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</si>
  <si>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</si>
  <si>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</si>
  <si>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</si>
  <si>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</si>
  <si>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</si>
  <si>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</si>
  <si>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</si>
  <si>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</si>
  <si>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</si>
  <si>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</si>
  <si>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</si>
  <si>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气管内肿瘤切除术(开胸气管部分切除成形)</t>
  </si>
  <si>
    <t>330701041-1</t>
  </si>
  <si>
    <t>气管内肿瘤切除术(气管环状袖状切除再吻合术)</t>
  </si>
  <si>
    <t>330701041-2</t>
  </si>
  <si>
    <t>气管成形术</t>
  </si>
  <si>
    <t>包括气管隆凸成形术</t>
  </si>
  <si>
    <t>气管成形术(气管隆凸成形术)</t>
  </si>
  <si>
    <t>330701042-1</t>
  </si>
  <si>
    <t>颈段气管食管瘘修补术</t>
  </si>
  <si>
    <t>颈部囊状水瘤切除术</t>
  </si>
  <si>
    <t>颈部气管造口再造术</t>
  </si>
  <si>
    <t>肺和支气管手术</t>
  </si>
  <si>
    <t>双侧手术按一定比例加收70%</t>
  </si>
  <si>
    <t>肺和支气管手术(双侧手术加收)</t>
  </si>
  <si>
    <t>330702000-1</t>
  </si>
  <si>
    <t>肺内异物摘除术</t>
  </si>
  <si>
    <t>肺癌根治术</t>
  </si>
  <si>
    <t>含淋巴结清扫</t>
  </si>
  <si>
    <t>肺段切除术</t>
  </si>
  <si>
    <t>肺减容手术</t>
  </si>
  <si>
    <t>包括一侧或两侧肺手术(经侧胸切口或正中胸骨切口)</t>
  </si>
  <si>
    <t>肺减容手术(一侧肺手术(经侧胸切口或正中胸骨切口))</t>
  </si>
  <si>
    <t>330702004-1</t>
  </si>
  <si>
    <t>肺减容手术(一侧肺手术(经侧胸切口))</t>
  </si>
  <si>
    <t>330702004-2</t>
  </si>
  <si>
    <t>肺减容手术(一侧肺手术(经正中胸骨切口))</t>
  </si>
  <si>
    <t>肺减容手术(二侧肺手术(经侧胸切口或正中胸骨切口))</t>
  </si>
  <si>
    <t>330702004-3</t>
  </si>
  <si>
    <t>肺减容手术(两侧肺手术(经侧胸切口))</t>
  </si>
  <si>
    <t>330702004-4</t>
  </si>
  <si>
    <t>肺减容手术(两侧肺手术(经正中胸骨切口))</t>
  </si>
  <si>
    <t>肺楔形切除术</t>
  </si>
  <si>
    <t>肺叶切除术</t>
  </si>
  <si>
    <t>包括同侧肺两叶切除术</t>
  </si>
  <si>
    <t>肺叶切除术(同侧肺两叶切除术)</t>
  </si>
  <si>
    <t>330702006-1</t>
  </si>
  <si>
    <t>袖状肺叶切除术</t>
  </si>
  <si>
    <t>含肺动脉袖状切除成形术</t>
  </si>
  <si>
    <t>全肺切除术</t>
  </si>
  <si>
    <t>肺大泡切除修补术</t>
  </si>
  <si>
    <t>包括结扎、固化</t>
  </si>
  <si>
    <t>肺大泡切除修补术(结扎)</t>
  </si>
  <si>
    <t>330702009-1</t>
  </si>
  <si>
    <t>肺大泡切除修补术(固化)</t>
  </si>
  <si>
    <t>330702009-2</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</si>
  <si>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</si>
  <si>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</si>
  <si>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</si>
  <si>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</si>
  <si>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</si>
  <si>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</si>
  <si>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</si>
  <si>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</si>
  <si>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</si>
  <si>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</si>
  <si>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</si>
  <si>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</si>
  <si>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胸壁、胸膜、纵隔、横隔手术</t>
  </si>
  <si>
    <t>开胸冷冻治疗</t>
  </si>
  <si>
    <t>含各种不能切除之胸部肿瘤</t>
  </si>
  <si>
    <t>开胸肿瘤特殊治疗</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</si>
  <si>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</si>
  <si>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</si>
  <si>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</si>
  <si>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</si>
  <si>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</si>
  <si>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</si>
  <si>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</si>
  <si>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</si>
  <si>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</si>
  <si>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</si>
  <si>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</si>
  <si>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</si>
  <si>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</si>
  <si>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</si>
  <si>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胸骨牵引术(胸骨骨折引起的链枷胸的治疗)</t>
  </si>
  <si>
    <t>330703010-1</t>
  </si>
  <si>
    <t>胸骨牵引术(多根肋骨双骨折引起的链枷胸的治疗)</t>
  </si>
  <si>
    <t>330703010-2</t>
  </si>
  <si>
    <t>胸壁外伤扩创术</t>
  </si>
  <si>
    <t>包括胸壁穿透伤、异物、肋骨骨折固定术</t>
  </si>
  <si>
    <t>胸壁外伤扩创术(胸壁穿透伤)</t>
  </si>
  <si>
    <t>330703011-1</t>
  </si>
  <si>
    <t>胸壁外伤扩创术(异物)</t>
  </si>
  <si>
    <t>330703011-2</t>
  </si>
  <si>
    <t>胸壁外伤扩创术(肋骨骨折固定术)</t>
  </si>
  <si>
    <t>330703011-3</t>
  </si>
  <si>
    <t>胸壁肿瘤切除术</t>
  </si>
  <si>
    <t>包括胸壁软组织、肋骨、胸骨的肿瘤切除</t>
  </si>
  <si>
    <t>胸壁肿瘤切除术(胸壁软组织的肿瘤切除)</t>
  </si>
  <si>
    <t>330703012-1</t>
  </si>
  <si>
    <t>胸壁肿瘤切除术(肋骨的肿瘤切除)</t>
  </si>
  <si>
    <t>330703012-2</t>
  </si>
  <si>
    <t>胸壁肿瘤切除术(胸骨的肿瘤切除)</t>
  </si>
  <si>
    <t>330703012-3</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</si>
  <si>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</si>
  <si>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</si>
  <si>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</si>
  <si>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</si>
  <si>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</si>
  <si>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</si>
  <si>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</si>
  <si>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</si>
  <si>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小儿鸡胸矫正术(胸骨抬举固定)</t>
  </si>
  <si>
    <t>330703015-1</t>
  </si>
  <si>
    <t>小儿鸡胸矫正术(胸骨翻转缝合松解粘连带)</t>
  </si>
  <si>
    <t>330703015-2</t>
  </si>
  <si>
    <t>小儿鸡胸矫正术(小儿漏斗胸矫正术)</t>
  </si>
  <si>
    <t>330703015-3</t>
  </si>
  <si>
    <t>胸内异物清除术</t>
  </si>
  <si>
    <t>胸腔闭式引流术</t>
  </si>
  <si>
    <t>包括肋间引流或经肋床引流或开放引流及胸腔、腹腔穿刺置管术</t>
  </si>
  <si>
    <t>胸腔闭式引流术(肋间引流)</t>
  </si>
  <si>
    <t>330703017-1</t>
  </si>
  <si>
    <t>胸腔闭式引流术(经肋床引流)</t>
  </si>
  <si>
    <t>330703017-2</t>
  </si>
  <si>
    <t>胸腔闭式引流术(开放引流)</t>
  </si>
  <si>
    <t>330703017-3</t>
  </si>
  <si>
    <t>胸腔闭式引流术(胸腔穿刺置管术)</t>
  </si>
  <si>
    <t>330703017-4</t>
  </si>
  <si>
    <t>胸腔闭式引流术(腹腔穿刺置管术)</t>
  </si>
  <si>
    <t>330703017-5</t>
  </si>
  <si>
    <t>脓胸大网膜填充术</t>
  </si>
  <si>
    <t>含脓胸清除及开腹大网膜游离</t>
  </si>
  <si>
    <t>胸膜剥脱术</t>
  </si>
  <si>
    <t>包括部分胸膜剥脱及全胸膜剥脱术</t>
  </si>
  <si>
    <t>胸膜剥脱术(部分胸膜剥脱)</t>
  </si>
  <si>
    <t>330703019-1</t>
  </si>
  <si>
    <t>胸膜剥脱术(全胸膜剥脱术)</t>
  </si>
  <si>
    <t>330703019-2</t>
  </si>
  <si>
    <t>脓胸引流清除术</t>
  </si>
  <si>
    <t>包括早期脓胸及晚期脓胸的引流清除、脓性纤维膜剥脱胸腔冲洗引流</t>
  </si>
  <si>
    <t>脓胸引流清除术(早期脓胸的引流清除)</t>
  </si>
  <si>
    <t>330703020-1</t>
  </si>
  <si>
    <t>脓胸引流清除术(晚期脓胸的引流清除)</t>
  </si>
  <si>
    <t>330703020-2</t>
  </si>
  <si>
    <t>脓胸引流清除术(脓性纤维膜剥脱胸腔冲洗引流)</t>
  </si>
  <si>
    <t>330703020-3</t>
  </si>
  <si>
    <t>胸膜活检术</t>
  </si>
  <si>
    <t>胸膜粘连烙断术</t>
  </si>
  <si>
    <t>胸膜固定术</t>
  </si>
  <si>
    <t>包括不同的固定方法</t>
  </si>
  <si>
    <t>固定材料</t>
  </si>
  <si>
    <t>经纤支镜支气管胸膜瘘堵塞术</t>
  </si>
  <si>
    <t>纵隔感染清创引流术</t>
  </si>
  <si>
    <t>包括各类手术入路(经胸、经脊柱旁、经颈部)</t>
  </si>
  <si>
    <t>纵隔感染清创引流术(经胸入路)</t>
  </si>
  <si>
    <t>330703025-1</t>
  </si>
  <si>
    <t>纵隔感染清创引流术(经脊柱旁入路)</t>
  </si>
  <si>
    <t>330703025-2</t>
  </si>
  <si>
    <t>纵隔感染清创引流术(经颈部入路)</t>
  </si>
  <si>
    <t>330703025-3</t>
  </si>
  <si>
    <t>纵隔肿物切除术</t>
  </si>
  <si>
    <t>包括经胸后外切口及正中胸骨劈开切口、胸骨后甲状腺和胸腺切除、血管成形及心包切除</t>
  </si>
  <si>
    <t>纵隔肿物切除术(经胸后外切口及正中胸骨劈开切口)</t>
  </si>
  <si>
    <t>330703026-1</t>
  </si>
  <si>
    <t>纵隔肿物切除术(胸骨后甲状腺胸腺切除)</t>
  </si>
  <si>
    <t>330703026-2</t>
  </si>
  <si>
    <t>纵隔肿物切除术(胸骨后甲状腺和胸腺切除)</t>
  </si>
  <si>
    <t>纵隔肿物切除术(血管成形)</t>
  </si>
  <si>
    <t>330703026-3</t>
  </si>
  <si>
    <t>纵隔肿物切除术(心包切除)</t>
  </si>
  <si>
    <t>330703026-4</t>
  </si>
  <si>
    <t>纵隔气肿切开减压术</t>
  </si>
  <si>
    <t>包括皮下气肿切开减压术</t>
  </si>
  <si>
    <t>皮下气肿切开减压术减收50%</t>
  </si>
  <si>
    <t>纵隔气肿切开减压术(皮下气肿切开减压术)</t>
  </si>
  <si>
    <t>330703027-1</t>
  </si>
  <si>
    <t>膈肌修补术</t>
  </si>
  <si>
    <t>包括急性、慢性膈疝修补术</t>
  </si>
  <si>
    <t>特殊修补材料</t>
  </si>
  <si>
    <t>膈肌修补术(急性膈疝修补术)</t>
  </si>
  <si>
    <t>330703028-1</t>
  </si>
  <si>
    <t>膈肌修补术(慢性膈疝修补术)</t>
  </si>
  <si>
    <t>330703028-2</t>
  </si>
  <si>
    <t>膈肌折叠术</t>
  </si>
  <si>
    <t>包括膈肌膨出修补术</t>
  </si>
  <si>
    <t>膈肌膨出修补术(膈肌膨出修补术)</t>
  </si>
  <si>
    <t>330703029-1</t>
  </si>
  <si>
    <t>膈肌肿瘤切除术</t>
  </si>
  <si>
    <t>膈肌缺损修补材料</t>
  </si>
  <si>
    <t>膈神经麻痹术</t>
  </si>
  <si>
    <t>包括膈神经压榨或切断术</t>
  </si>
  <si>
    <t>膈神经麻痹术(压榨术)</t>
  </si>
  <si>
    <t>330703031-1</t>
  </si>
  <si>
    <t>膈神经麻痹术(切断术)</t>
  </si>
  <si>
    <t>330703031-2</t>
  </si>
  <si>
    <t>先天性膈疝修补术</t>
  </si>
  <si>
    <t>包括膈膨升折叠修补术</t>
  </si>
  <si>
    <t>嵌顿或巨大疝修补加收255元</t>
  </si>
  <si>
    <t>先天性膈疝修补术(嵌顿或巨大疝加收)</t>
  </si>
  <si>
    <t>330703032-1</t>
  </si>
  <si>
    <t>先天性膈疝修补术(嵌顿加收)</t>
  </si>
  <si>
    <t>330703032-2</t>
  </si>
  <si>
    <t>先天性膈疝修补术(巨大疝加收)</t>
  </si>
  <si>
    <t>先天性膈疝修补术(膈膨升折叠修补术)</t>
  </si>
  <si>
    <t>330703032-3</t>
  </si>
  <si>
    <t>先天性食管裂孔疝修补术</t>
  </si>
  <si>
    <t>含食管旁疝修补术；不含反流性食管狭窄扩张</t>
  </si>
  <si>
    <t>合并肠回转不良及其他须矫治畸形者加收275元</t>
  </si>
  <si>
    <t>先天性食管裂孔疝修补术(合并肠回转不良及其他须矫治畸形加收)</t>
  </si>
  <si>
    <t>330703033-1</t>
  </si>
  <si>
    <t>先天性食管裂孔疝修补术(合并肠回转不良及其他须矫治畸形者加收)</t>
  </si>
  <si>
    <t>食管裂孔疝修补术</t>
  </si>
  <si>
    <t>包括经腹、经胸各类修补术及抗返流手术</t>
  </si>
  <si>
    <t>食管裂孔疝修补术(经腹各类修补术)</t>
  </si>
  <si>
    <t>330703034-1</t>
  </si>
  <si>
    <t>食管裂孔疝修补术(抗返流手术)</t>
  </si>
  <si>
    <t>330703034-2</t>
  </si>
  <si>
    <t>食管裂孔疝修补术(经胸各类修补术)</t>
  </si>
  <si>
    <t>330703034-3</t>
  </si>
  <si>
    <t>8．心脏及血管系统手术</t>
  </si>
  <si>
    <t>心瓣膜和心间隔手术</t>
  </si>
  <si>
    <t>隔离人工瓣膜、同种异体瓣膜和各种修补材料等</t>
  </si>
  <si>
    <t>二尖瓣闭式扩张术</t>
  </si>
  <si>
    <t>包括左右径路</t>
  </si>
  <si>
    <t>330801001-1</t>
  </si>
  <si>
    <t>二尖瓣闭式扩张术(左径路)</t>
  </si>
  <si>
    <t>330801001-2</t>
  </si>
  <si>
    <t>二尖瓣闭式扩张术(右径路)</t>
  </si>
  <si>
    <t>二尖瓣直视成形术</t>
  </si>
  <si>
    <t>包括各种类型的二尖瓣狭窄或／和关闭不全的瓣膜的处理，如交界切开、睫索替代、瓣叶切除、瓣环成形等</t>
  </si>
  <si>
    <t>牛心包片、人工瓣膜</t>
  </si>
  <si>
    <t>330801002-1</t>
  </si>
  <si>
    <t>二尖瓣直视成形术(各种类型的二尖瓣狭窄)</t>
  </si>
  <si>
    <t>如交界切开、睫索替代、瓣叶切除、瓣环成形等</t>
  </si>
  <si>
    <t>330801002-2</t>
  </si>
  <si>
    <t>二尖瓣直视成形术(各种类型的瓣膜关闭不全)</t>
  </si>
  <si>
    <t>二尖瓣替换术</t>
  </si>
  <si>
    <t>包括保留部分或全部二尖瓣装置</t>
  </si>
  <si>
    <t>人工瓣膜</t>
  </si>
  <si>
    <t>330801003-1</t>
  </si>
  <si>
    <t>二尖瓣替换术(保留部分二尖瓣装置)</t>
  </si>
  <si>
    <t>330801003-2</t>
  </si>
  <si>
    <t>二尖瓣替换术(保留全部二尖瓣装置)</t>
  </si>
  <si>
    <t>三尖瓣直视成形术</t>
  </si>
  <si>
    <t>包括交界切开、瓣环环缩术</t>
  </si>
  <si>
    <t>三尖瓣直视成形术(交界切开)</t>
  </si>
  <si>
    <t>330801004-1</t>
  </si>
  <si>
    <t>三尖瓣直视成形术(瓣环环缩术)</t>
  </si>
  <si>
    <t>330801004-2</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</si>
  <si>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</si>
  <si>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</si>
  <si>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</si>
  <si>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</si>
  <si>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</si>
  <si>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</si>
  <si>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</si>
  <si>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</si>
  <si>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</si>
  <si>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</si>
  <si>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</si>
  <si>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</si>
  <si>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</si>
  <si>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</si>
  <si>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</si>
  <si>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</si>
  <si>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</si>
  <si>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多瓣置换加收1040元</t>
  </si>
  <si>
    <t>双瓣置换术(多瓣置换)</t>
  </si>
  <si>
    <t>330801014-1</t>
  </si>
  <si>
    <t>双瓣置换术(多瓣置换加收)</t>
  </si>
  <si>
    <t>瓣周漏修补术</t>
  </si>
  <si>
    <t>房间隔造口术(Blabock-Hanlon手术)</t>
  </si>
  <si>
    <t>包括切除术</t>
  </si>
  <si>
    <t>房间隔造口术(Blabock-Hanlon手术)(切除术)</t>
  </si>
  <si>
    <t>330801016-1</t>
  </si>
  <si>
    <t>房间隔缺损修补术</t>
  </si>
  <si>
    <t>包括单心房间隔再造术,Ⅰ、Ⅱ孔房缺</t>
  </si>
  <si>
    <t>房间隔缺损修补术(单心房间隔再造术)</t>
  </si>
  <si>
    <t>330801017-1</t>
  </si>
  <si>
    <t>房间隔缺损修补术(Ⅰ孔房缺)</t>
  </si>
  <si>
    <t>330801017-2</t>
  </si>
  <si>
    <t>房间隔缺损修补术(Ⅱ孔房缺)</t>
  </si>
  <si>
    <t>330801017-3</t>
  </si>
  <si>
    <t>室间隔缺损直视修补术</t>
  </si>
  <si>
    <t>含缝合法</t>
  </si>
  <si>
    <t>部分型心内膜垫缺损矫治术</t>
  </si>
  <si>
    <t>包括Ⅰ孔房缺修补术、二尖瓣、三尖瓣成形术</t>
  </si>
  <si>
    <t>部分型心内膜垫缺损矫治术(Ⅰ孔房缺修补术)</t>
  </si>
  <si>
    <t>330801019-1</t>
  </si>
  <si>
    <t>部分型心内膜垫缺损矫治术(二尖瓣成形术)</t>
  </si>
  <si>
    <t>330801019-2</t>
  </si>
  <si>
    <t>部分型心内膜垫缺损矫治术(三尖瓣成形术)</t>
  </si>
  <si>
    <t>330801019-3</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</si>
  <si>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</si>
  <si>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</si>
  <si>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</si>
  <si>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</si>
  <si>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</si>
  <si>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</si>
  <si>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</si>
  <si>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</si>
  <si>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</si>
  <si>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</si>
  <si>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</si>
  <si>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</si>
  <si>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复合性先天性心脏畸形矫治术(完全型心内膜垫缺损合并右室双出口)</t>
  </si>
  <si>
    <t>330801026-1</t>
  </si>
  <si>
    <t>复合性先天性心脏畸形矫治术(法鲁氏四联症的根治术等)</t>
  </si>
  <si>
    <t>330801026-2</t>
  </si>
  <si>
    <t>三房心矫治术</t>
  </si>
  <si>
    <t>包括房间隔缺损修补术及二尖瓣上隔膜切除术</t>
  </si>
  <si>
    <t>三房心矫治术(房间隔缺损修补术)</t>
  </si>
  <si>
    <t>330801027-1</t>
  </si>
  <si>
    <t>三房心矫治术(二尖瓣上隔膜切除术)</t>
  </si>
  <si>
    <t>330801027-2</t>
  </si>
  <si>
    <t>单心室分隔术</t>
  </si>
  <si>
    <t>心脏血管手术</t>
  </si>
  <si>
    <t>各种人工、同种异体血管、血管瓣膜和修补材料等</t>
  </si>
  <si>
    <t>冠状动静脉瘘修补术</t>
  </si>
  <si>
    <t>包括冠状动脉到各个心脏部位瘘的闭合手术</t>
  </si>
  <si>
    <t>冠状动静脉瘘修补术(冠状动脉到各个心脏部位瘘的闭合手术)</t>
  </si>
  <si>
    <t>330802001-1</t>
  </si>
  <si>
    <t>冠状动脉起源异常矫治术</t>
  </si>
  <si>
    <t>冠状动脉搭桥术</t>
  </si>
  <si>
    <t>含搭桥血管材料的获取术;包括大隐静脉、桡动脉、左右乳内动脉、胃网膜右动脉、腹壁下动脉等</t>
  </si>
  <si>
    <t>银夹</t>
  </si>
  <si>
    <t>每支吻合血管</t>
  </si>
  <si>
    <t>从吻合第二根血管开始，每增加一根血管加收</t>
  </si>
  <si>
    <t>330802003-1</t>
  </si>
  <si>
    <t>冠状动脉搭桥术(从吻合第二根血管开始，每增加一根血管加收)</t>
  </si>
  <si>
    <t>330802003-2</t>
  </si>
  <si>
    <t>冠状动脉搭桥术(大隐静脉)</t>
  </si>
  <si>
    <t>330802003-3</t>
  </si>
  <si>
    <t>冠状动脉搭桥术(桡动脉)</t>
  </si>
  <si>
    <t>330802003-4</t>
  </si>
  <si>
    <t>冠状动脉搭桥术(左右乳内动脉)</t>
  </si>
  <si>
    <t>330802003-5</t>
  </si>
  <si>
    <t>冠状动脉搭桥术(胃网膜右动脉)</t>
  </si>
  <si>
    <t>330802003-6</t>
  </si>
  <si>
    <t>冠状动脉搭桥术(腹壁下动脉)</t>
  </si>
  <si>
    <t>冠脉搭桥+换瓣术</t>
  </si>
  <si>
    <t>包括瓣成形术</t>
  </si>
  <si>
    <t>冠脉搭桥+换瓣术(瓣成形术)</t>
  </si>
  <si>
    <t>330802004-1</t>
  </si>
  <si>
    <t>冠脉搭桥+人工血管置换术</t>
  </si>
  <si>
    <t>非体外循环冠状动脉搭桥术</t>
  </si>
  <si>
    <t>一次性特殊牵开器、银夹</t>
  </si>
  <si>
    <t>小切口冠状动脉搭桥术</t>
  </si>
  <si>
    <t>包括各部位的小切口(左前外、右前外、剑尺)</t>
  </si>
  <si>
    <t>330802007-1</t>
  </si>
  <si>
    <t>小切口冠状动脉搭桥术(左前外的小切口)</t>
  </si>
  <si>
    <t>330802007-2</t>
  </si>
  <si>
    <t>小切口冠状动脉搭桥术(右前外的小切口)</t>
  </si>
  <si>
    <t>330802007-3</t>
  </si>
  <si>
    <t>小切口冠状动脉搭桥术(剑尺的小切口)</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</si>
  <si>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</si>
  <si>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</si>
  <si>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</si>
  <si>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</si>
  <si>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</si>
  <si>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</si>
  <si>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</si>
  <si>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</si>
  <si>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</si>
  <si>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</si>
  <si>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</si>
  <si>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</si>
  <si>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</si>
  <si>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</si>
  <si>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</si>
  <si>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全腔肺动脉吻合术(双向Glenn手术)</t>
  </si>
  <si>
    <t>330802017-1</t>
  </si>
  <si>
    <t>全腔肺动脉吻合术(下腔静脉到肺动脉内隧道)</t>
  </si>
  <si>
    <t>330802017-2</t>
  </si>
  <si>
    <t>全腔肺动脉吻合术(外通道手术)</t>
  </si>
  <si>
    <t>330802017-3</t>
  </si>
  <si>
    <t>右室双出口矫治术</t>
  </si>
  <si>
    <t>包括内隧道或内通道或左室流出道成形及右室流出道成形术</t>
  </si>
  <si>
    <t>人工血管、同种异体血管</t>
  </si>
  <si>
    <t>右室双出口矫治术(内隧道)</t>
  </si>
  <si>
    <t>330802018-1</t>
  </si>
  <si>
    <t>右室双出口矫治术(内隧道成形术)</t>
  </si>
  <si>
    <t>右室双出口矫治术(内通道)</t>
  </si>
  <si>
    <t>330802018-2</t>
  </si>
  <si>
    <t>右室双出口矫治术(内通道成形术)</t>
  </si>
  <si>
    <t>右室双出口矫治术(左室流出道成形)</t>
  </si>
  <si>
    <t>330802018-3</t>
  </si>
  <si>
    <t>右室双出口矫治术(左室流出道成形术)</t>
  </si>
  <si>
    <t>330802018-4</t>
  </si>
  <si>
    <t>右室双出口矫治术(右室流出道成形术)</t>
  </si>
  <si>
    <t>肺动脉闭锁矫治术</t>
  </si>
  <si>
    <t>包括室缺修补、右室肺动脉连接重建、肺动脉重建或成形、异常体肺血管切断</t>
  </si>
  <si>
    <t>肺动脉闭锁矫治术(室缺修补)</t>
  </si>
  <si>
    <t>330802019-1</t>
  </si>
  <si>
    <t>肺动脉闭锁矫治术(右室肺动脉连接重建)</t>
  </si>
  <si>
    <t>330802019-2</t>
  </si>
  <si>
    <t>肺动脉闭锁矫治术(肺动脉重建或成形)</t>
  </si>
  <si>
    <t>330802019-3</t>
  </si>
  <si>
    <t>肺动脉闭锁矫治术(异常体肺血管切断)</t>
  </si>
  <si>
    <t>330802019-4</t>
  </si>
  <si>
    <t>部分型肺静脉畸形引流矫治术</t>
  </si>
  <si>
    <t>完全型肺静脉畸形引流矫治术</t>
  </si>
  <si>
    <t>包括心上型、心下型及心内型、混合型</t>
  </si>
  <si>
    <t>完全型肺静脉畸形引流矫治术(心上型)</t>
  </si>
  <si>
    <t>330802021-1</t>
  </si>
  <si>
    <t>完全型肺静脉畸形引流矫治术(心下型)</t>
  </si>
  <si>
    <t>330802021-2</t>
  </si>
  <si>
    <t>完全型肺静脉畸形引流矫治术(心内型)</t>
  </si>
  <si>
    <t>330802021-3</t>
  </si>
  <si>
    <t>完全型肺静脉畸形引流矫治术(混合型)</t>
  </si>
  <si>
    <t>330802021-4</t>
  </si>
  <si>
    <t>体静脉引流入肺静脉侧心房矫治术</t>
  </si>
  <si>
    <t>主动脉缩窄矫治术</t>
  </si>
  <si>
    <t>包括主动脉补片成形、左锁骨下动脉反转修复缩窄、人工血管移植或旁路移植或直接吻合术</t>
  </si>
  <si>
    <t>主动脉缩窄矫治术(主动脉补片成形)</t>
  </si>
  <si>
    <t>330802023-1</t>
  </si>
  <si>
    <t>主动脉缩窄矫治术(左锁骨下动脉反转修复缩窄)</t>
  </si>
  <si>
    <t>330802023-2</t>
  </si>
  <si>
    <t>主动脉缩窄矫治术(人工血管移植)</t>
  </si>
  <si>
    <t>330802023-3</t>
  </si>
  <si>
    <t>主动脉缩窄矫治术(旁路移植)</t>
  </si>
  <si>
    <t>330802023-4</t>
  </si>
  <si>
    <t>主动脉缩窄矫治术(直接吻合术)</t>
  </si>
  <si>
    <t>330802023-5</t>
  </si>
  <si>
    <t>左室流出道狭窄疏通术</t>
  </si>
  <si>
    <t>包括主动脉瓣下肌性、膜性狭窄的切除、肥厚性梗阻性心肌病的肌肉切除疏通</t>
  </si>
  <si>
    <t>左室流出道狭窄疏通术(主动脉瓣下肌性狭窄的切除)</t>
  </si>
  <si>
    <t>330802024-1</t>
  </si>
  <si>
    <t>左室流出道狭窄疏通术(主动脉瓣下膜性狭窄的切除)</t>
  </si>
  <si>
    <t>330802024-2</t>
  </si>
  <si>
    <t>左室流出道狭窄疏通术(肥厚性梗阻性心肌病的肌肉切除疏通)</t>
  </si>
  <si>
    <t>330802024-3</t>
  </si>
  <si>
    <t>主动脉根部替换术</t>
  </si>
  <si>
    <t>包括Bentall手术(主动脉瓣替换、升主动脉替换和左右冠脉移植术)等</t>
  </si>
  <si>
    <t>人工瓣膜、人工血管</t>
  </si>
  <si>
    <t>主动脉根部替换术(Bentall手术(主动脉瓣替换、升主动脉替换和左右冠脉移植术)等)</t>
  </si>
  <si>
    <t>330802025-1</t>
  </si>
  <si>
    <t>保留瓣膜的主动脉根部替换术</t>
  </si>
  <si>
    <t>包括DaridYacuob手术</t>
  </si>
  <si>
    <t>保留瓣膜的主动脉根部替换术(DaridYacuob手术)</t>
  </si>
  <si>
    <t>330802026-1</t>
  </si>
  <si>
    <t>细小主动脉根部加宽补片成形术</t>
  </si>
  <si>
    <t>包括各种类型的加宽方式</t>
  </si>
  <si>
    <t>人工血管、牛心包片</t>
  </si>
  <si>
    <t>主动脉窦瘤破裂修补术</t>
  </si>
  <si>
    <t>包括窦破到心脏各腔室的处理</t>
  </si>
  <si>
    <t>330802028-1</t>
  </si>
  <si>
    <t>主动脉窦瘤破裂修补术(窦破到心脏各腔室的处理)</t>
  </si>
  <si>
    <t>升主动脉替换术</t>
  </si>
  <si>
    <t>升主动脉替换加主动脉瓣替换术(Wheat′s手术)</t>
  </si>
  <si>
    <t>包括升主动脉替换加主动脉瓣替换</t>
  </si>
  <si>
    <t>人工血管、人工瓣膜</t>
  </si>
  <si>
    <t>330802030-1</t>
  </si>
  <si>
    <t>升主动脉替换加主动脉瓣替换术(Wheat′s手术)(升主动脉替换加主动脉瓣替换)</t>
  </si>
  <si>
    <t>主动脉弓中断矫治术</t>
  </si>
  <si>
    <t>包括主动脉弓重建(如人工血管移植或直接吻合)、动脉导管闭合和室缺修补术</t>
  </si>
  <si>
    <t>主动脉弓中断矫治术(主动脉弓重建(如人工血管移植或直接吻合))</t>
  </si>
  <si>
    <t>330802031-1</t>
  </si>
  <si>
    <t>主动脉弓中断矫治术(动脉导管闭合)</t>
  </si>
  <si>
    <t>330802031-2</t>
  </si>
  <si>
    <t>主动脉弓中断矫治术(室缺修补术)</t>
  </si>
  <si>
    <t>330802031-3</t>
  </si>
  <si>
    <t>先天性心脏病主动脉弓部血管环切断术</t>
  </si>
  <si>
    <t>包括各种血管环及头臂分枝起源走行异常造成的食管、气管受压解除</t>
  </si>
  <si>
    <t>330802032-1</t>
  </si>
  <si>
    <t>先天性心脏病主动脉弓部血管环切断术(各种血管环及头臂分枝起源走行异常造成的食管受压解除)</t>
  </si>
  <si>
    <t>330802032-2</t>
  </si>
  <si>
    <t>先天性心脏病主动脉弓部血管环切断术(各种血管环及头臂分枝起源走行异常造成的气管受压解除)</t>
  </si>
  <si>
    <t>主动脉弓置换术</t>
  </si>
  <si>
    <t>包括全弓、次全弓替换,除主动脉瓣以外的胸主动脉</t>
  </si>
  <si>
    <t>主动脉弓置换术(全弓替换)</t>
  </si>
  <si>
    <t>330802033-1</t>
  </si>
  <si>
    <t>主动脉弓置换术(次全弓替换)</t>
  </si>
  <si>
    <t>330802033-2</t>
  </si>
  <si>
    <t>“象鼻子”技术</t>
  </si>
  <si>
    <t>包括弓降部或胸腹主动脉处的象鼻子技术</t>
  </si>
  <si>
    <t>“象鼻子”技术(弓降部)</t>
  </si>
  <si>
    <t>330802034-1</t>
  </si>
  <si>
    <t>“象鼻子”技术(弓降部主动脉处的象鼻子技术)</t>
  </si>
  <si>
    <t>“象鼻子”技术(弓胸腹主动脉处的象鼻子技术)</t>
  </si>
  <si>
    <t>330802034-2</t>
  </si>
  <si>
    <t>主动脉弓降部瘤切除人工血管置换术</t>
  </si>
  <si>
    <t>包括左锁骨下动脉、左颈总动脉重建</t>
  </si>
  <si>
    <t>主动脉弓降部瘤切除人工血管置换术(左锁骨下动脉)</t>
  </si>
  <si>
    <t>330802035-1</t>
  </si>
  <si>
    <t>主动脉弓降部瘤切除人工血管置换术(左锁骨下动脉重建)</t>
  </si>
  <si>
    <t>主动脉弓降部瘤切除人工血管置换术(左颈总动脉重建)</t>
  </si>
  <si>
    <t>330802035-2</t>
  </si>
  <si>
    <t>动脉调转术(Switch术)</t>
  </si>
  <si>
    <t>包括完全型大动脉转位、右室双出口</t>
  </si>
  <si>
    <t>动脉调转术(Switch术)(完全型大动脉转位)</t>
  </si>
  <si>
    <t>330802036-1</t>
  </si>
  <si>
    <t>动脉调转术(Switch术)(右室双出口)</t>
  </si>
  <si>
    <t>330802036-2</t>
  </si>
  <si>
    <t>心房调转术</t>
  </si>
  <si>
    <t>包括各种改良的术式</t>
  </si>
  <si>
    <t>双调转手术(DoubleSwitch手术)</t>
  </si>
  <si>
    <t>包括心房和心室或大动脉水平的各种组合的双调转手术</t>
  </si>
  <si>
    <t>牛心包片、同种异体血管</t>
  </si>
  <si>
    <t>330802038-1</t>
  </si>
  <si>
    <t>双调转手术(DoubleSwitch手术)(心房和心室)</t>
  </si>
  <si>
    <t>330802038-2</t>
  </si>
  <si>
    <t>双调转手术(DoubleSwitch手术)(心房和大动脉水平)</t>
  </si>
  <si>
    <t>330802038-3</t>
  </si>
  <si>
    <t>双调转手术(DoubleSwitch手术)(心室和大动脉水平)</t>
  </si>
  <si>
    <t>内外通道矫治手术(Rastalli手术)</t>
  </si>
  <si>
    <t>包括大动脉转位或右室双出口等疾患的各种改良方式</t>
  </si>
  <si>
    <t>330802039-1</t>
  </si>
  <si>
    <t>内外通道矫治手术(Rastalli手术)(大动脉转位的各种改良方式)</t>
  </si>
  <si>
    <t>330802039-2</t>
  </si>
  <si>
    <t>内外通道矫治手术(Rastalli手术)(右室双出口的各种改良方式)</t>
  </si>
  <si>
    <t>房坦型手术(FontanType手术)</t>
  </si>
  <si>
    <t>指用于单心室矫治；包括经典房坦手术、各种改良的房坦手术及半Fontan手术等(也含各种开窗术)</t>
  </si>
  <si>
    <t>人工血管、牛心包片、同种异体血管</t>
  </si>
  <si>
    <t>330802040-1</t>
  </si>
  <si>
    <t>房坦型手术(FontanType手术)(经典房坦手术)</t>
  </si>
  <si>
    <t>330802040-2</t>
  </si>
  <si>
    <t>房坦型手术(FontanType手术)(各种改良的房坦手术等)</t>
  </si>
  <si>
    <t>330802040-3</t>
  </si>
  <si>
    <t>房坦型手术(FontanType手术)(各种改良的半Fontan手术)</t>
  </si>
  <si>
    <t>矫正型大动脉转位伴发畸形矫治术</t>
  </si>
  <si>
    <t>包括室缺损修补术、肺动脉狭窄疏通术、左侧房室瓣成形术等</t>
  </si>
  <si>
    <t>矫正型大动脉转位伴发畸形矫治术(室缺损修补术)</t>
  </si>
  <si>
    <t>330802041-1</t>
  </si>
  <si>
    <t>矫正型大动脉转位伴发畸形矫治术(肺动脉狭窄疏通术)</t>
  </si>
  <si>
    <t>330802041-2</t>
  </si>
  <si>
    <t>矫正型大动脉转位伴发畸形矫治术(左侧房室瓣成形术)</t>
  </si>
  <si>
    <t>330802041-3</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</si>
  <si>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</si>
  <si>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</si>
  <si>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</si>
  <si>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</si>
  <si>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</si>
  <si>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科诺(Konno)手术(左室流出道扩大)</t>
  </si>
  <si>
    <t>330802044-1</t>
  </si>
  <si>
    <t>科诺(Konno)手术(主动脉根部扩大)</t>
  </si>
  <si>
    <t>330802044-2</t>
  </si>
  <si>
    <t>科诺(Konno)手术(右室流出道扩大)</t>
  </si>
  <si>
    <t>330802044-3</t>
  </si>
  <si>
    <t>科诺(Konno)手术(主动脉瓣替换术)</t>
  </si>
  <si>
    <t>330802044-4</t>
  </si>
  <si>
    <t>外通道手术</t>
  </si>
  <si>
    <t>包括左室心尖－主动脉右房－右室；不含前以表述的特定术式中包含的外通道，如Rastalli手术等</t>
  </si>
  <si>
    <t>外通道手术(左室心尖－主动脉右房－右室)</t>
  </si>
  <si>
    <t>330802045-1</t>
  </si>
  <si>
    <t>外通道手术(左室心尖-主动脉右房-右室)</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</si>
  <si>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</si>
  <si>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</si>
  <si>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</si>
  <si>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</si>
  <si>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</si>
  <si>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</si>
  <si>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</si>
  <si>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</si>
  <si>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</si>
  <si>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心外开胸探查术(再次开胸止血)</t>
  </si>
  <si>
    <t>330803006-1</t>
  </si>
  <si>
    <t>心外开胸探查术(解除心包填塞)</t>
  </si>
  <si>
    <t>330803006-2</t>
  </si>
  <si>
    <t>心外开胸探查术(清创引流)</t>
  </si>
  <si>
    <t>330803006-3</t>
  </si>
  <si>
    <t>心外开胸探查术(肿瘤取活检)</t>
  </si>
  <si>
    <t>330803006-4</t>
  </si>
  <si>
    <t>心脏外伤修补术</t>
  </si>
  <si>
    <t>包括清创、引流</t>
  </si>
  <si>
    <t>心脏外伤修补术(清创)</t>
  </si>
  <si>
    <t>330803007-1</t>
  </si>
  <si>
    <t>心脏外伤修补术(引流)</t>
  </si>
  <si>
    <t>330803007-2</t>
  </si>
  <si>
    <t>心内异物取出术</t>
  </si>
  <si>
    <t>包括心脏各部位及肺动脉内的异物</t>
  </si>
  <si>
    <t>330803008-1</t>
  </si>
  <si>
    <t>心内异物取出术(心脏各部位异物)</t>
  </si>
  <si>
    <t>心内异物取出术(肺动脉内的异物)</t>
  </si>
  <si>
    <t>330803008-2</t>
  </si>
  <si>
    <t>心脏良性肿瘤摘除术</t>
  </si>
  <si>
    <t>包括心脏各部位的良性肿瘤及囊肿</t>
  </si>
  <si>
    <t>多发肿瘤加收300元</t>
  </si>
  <si>
    <t>心脏良性肿瘤摘除术(多发肿瘤加收)</t>
  </si>
  <si>
    <t>330803009-1</t>
  </si>
  <si>
    <t>心脏良性肿瘤摘除术(心脏各部位的良性肿瘤及囊肿)</t>
  </si>
  <si>
    <t>330803009-2</t>
  </si>
  <si>
    <t>心脏良性肿瘤摘除术(心脏各部位的良性肿瘤)</t>
  </si>
  <si>
    <t>330803009-3</t>
  </si>
  <si>
    <t>心脏良性肿瘤摘除术(心脏各部位的囊肿)</t>
  </si>
  <si>
    <t>心脏恶性肿瘤摘除术</t>
  </si>
  <si>
    <t>室壁瘤切除术</t>
  </si>
  <si>
    <t>包括室壁瘤切除缝合术、左心室成形术</t>
  </si>
  <si>
    <t>贴片材料</t>
  </si>
  <si>
    <t>室壁瘤切除术(室壁瘤切除缝合术)</t>
  </si>
  <si>
    <t>330803011-1</t>
  </si>
  <si>
    <t>室壁瘤切除术(左心室成形术)</t>
  </si>
  <si>
    <t>330803011-2</t>
  </si>
  <si>
    <t>左房血栓清除术</t>
  </si>
  <si>
    <t>左房折叠术</t>
  </si>
  <si>
    <t>左室减容术(Batista手术)</t>
  </si>
  <si>
    <t>包括二尖瓣成形术</t>
  </si>
  <si>
    <t>左室减容术(Batista手术)(二尖瓣成形术)</t>
  </si>
  <si>
    <t>330803014-1</t>
  </si>
  <si>
    <t>心脏异常传导束切断术</t>
  </si>
  <si>
    <t>不含心表电生理标测</t>
  </si>
  <si>
    <t>迷宫手术(房颤矫治术)</t>
  </si>
  <si>
    <t>包括各种改良方式(冷冻、电凝等)、心内直视射频消融术；不含心表电生理标测</t>
  </si>
  <si>
    <t>迷宫手术(房颤矫治术)(各种改良方式(冷冻、电凝等))</t>
  </si>
  <si>
    <t>330803016-1</t>
  </si>
  <si>
    <t>迷宫手术(房颤矫治术)(心内直视射频消融术)</t>
  </si>
  <si>
    <t>330803016-2</t>
  </si>
  <si>
    <t>心脏表面临时起搏器安置术</t>
  </si>
  <si>
    <t>起搏导线</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</si>
  <si>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</si>
  <si>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</si>
  <si>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</si>
  <si>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</si>
  <si>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</si>
  <si>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</si>
  <si>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</si>
  <si>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</si>
  <si>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</si>
  <si>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</si>
  <si>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</si>
  <si>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</si>
  <si>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</si>
  <si>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</si>
  <si>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</si>
  <si>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</si>
  <si>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</si>
  <si>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</si>
  <si>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</si>
  <si>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体外循环心脏不停跳心内直视手术(室间隔缺损修补)</t>
  </si>
  <si>
    <t>330803027-1</t>
  </si>
  <si>
    <t>体外循环心脏不停跳心内直视手术(法鲁氏三联症根治)</t>
  </si>
  <si>
    <t>330803027-2</t>
  </si>
  <si>
    <t>体外循环心脏不停跳心内直视手术(联合心瓣膜替换)</t>
  </si>
  <si>
    <t>330803027-3</t>
  </si>
  <si>
    <t>体外循环心脏不停跳心内直视手术(主动脉窦瘤破裂修补)</t>
  </si>
  <si>
    <t>330803027-4</t>
  </si>
  <si>
    <t>连续动静脉转流术</t>
  </si>
  <si>
    <t>含动脉－静脉和静脉－静脉转流的操作</t>
  </si>
  <si>
    <t>心脏术后感染伤口清创引流术</t>
  </si>
  <si>
    <t>包括各种深部组织感染；不含体表伤口感染</t>
  </si>
  <si>
    <t>心脏术后感染伤口清创引流术(各种深部组织感染)</t>
  </si>
  <si>
    <t>330803029-1</t>
  </si>
  <si>
    <t>肋间动脉重建术</t>
  </si>
  <si>
    <t>每个吻合口</t>
  </si>
  <si>
    <t>开胸心脏挤压术</t>
  </si>
  <si>
    <t>513308030400000</t>
  </si>
  <si>
    <t>心耳闭合术</t>
  </si>
  <si>
    <t>打开心包，显露心耳，评估心耳形态及大小，行心耳闭合术，止血，逐层关闭切口</t>
  </si>
  <si>
    <t>心耳闭合材料</t>
  </si>
  <si>
    <t>513308030400000-330803032</t>
  </si>
  <si>
    <t>其他血管手术</t>
  </si>
  <si>
    <t>各种人工血管、转流管、人工补片等</t>
  </si>
  <si>
    <t>无名动脉瘤切除术</t>
  </si>
  <si>
    <t>包括锁骨下、颈总动脉起始部动脉瘤</t>
  </si>
  <si>
    <t>无名动脉瘤切除术(锁骨下动脉瘤)</t>
  </si>
  <si>
    <t>330804001-1</t>
  </si>
  <si>
    <t>无名动脉瘤切除术(颈总动脉起始部动脉瘤)</t>
  </si>
  <si>
    <t>330804001-2</t>
  </si>
  <si>
    <t>颈静脉瘤成形术</t>
  </si>
  <si>
    <t>包括部分切除、缩窄缝合、各种材料包裹、结扎切除</t>
  </si>
  <si>
    <t>用于包裹的各种材料</t>
  </si>
  <si>
    <t>颈静脉瘤成形术(部分切除)</t>
  </si>
  <si>
    <t>330804002-1</t>
  </si>
  <si>
    <t>颈静脉瘤成形术(缩窄缝合)</t>
  </si>
  <si>
    <t>330804002-2</t>
  </si>
  <si>
    <t>颈静脉瘤成形术(各种材料包裹)</t>
  </si>
  <si>
    <t>330804002-3</t>
  </si>
  <si>
    <t>颈静脉瘤成形术(结扎切除)</t>
  </si>
  <si>
    <t>330804002-4</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</si>
  <si>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</si>
  <si>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</si>
  <si>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</si>
  <si>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</si>
  <si>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</si>
  <si>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颈动脉瘤切除＋血管移植术(颈动脉假性动脉瘤)</t>
  </si>
  <si>
    <t>330804005-1</t>
  </si>
  <si>
    <t>颈动脉瘤切除＋血管移植术(颈动脉假性动脉瘤的切除)</t>
  </si>
  <si>
    <t>颈动脉瘤切除＋血管移植术(外伤性动—静脉瘘)</t>
  </si>
  <si>
    <t>330804005-2</t>
  </si>
  <si>
    <t>颈动脉瘤切除＋血管移植术(外伤性动—静脉瘘的切除)</t>
  </si>
  <si>
    <t>颈动脉瘤切除＋血管移植术(颈动脉过度迂曲的切除)</t>
  </si>
  <si>
    <t>330804005-3</t>
  </si>
  <si>
    <t>颈动脉瘤切除＋血管移植术(自体大隐静脉或其它血管的取用)</t>
  </si>
  <si>
    <t>330804005-4</t>
  </si>
  <si>
    <t>颈动脉瘤切除＋血管移植术(自体大隐静脉的取用)</t>
  </si>
  <si>
    <t>330804005-5</t>
  </si>
  <si>
    <t>颈动脉瘤切除＋血管移植术(其它血管的取用)</t>
  </si>
  <si>
    <t>颈动脉体瘤切除＋血管移植术</t>
  </si>
  <si>
    <t>颈动脉腋动脉血管移植术</t>
  </si>
  <si>
    <t>包括腋动脉、锁骨下动脉—颈动脉血管移植术</t>
  </si>
  <si>
    <t>颈动脉腋动脉血管移植术(腋动脉血管移植术)</t>
  </si>
  <si>
    <t>330804007-1</t>
  </si>
  <si>
    <t>颈动脉腋动脉血管移植术(锁骨下动脉—颈动脉血管移植术)</t>
  </si>
  <si>
    <t>330804007-2</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</si>
  <si>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</si>
  <si>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</si>
  <si>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330804008-1</t>
  </si>
  <si>
    <t>升主动脉双腋Y型人工血管架桥颈动脉大隐静脉架桥术(全部采用人工血管)</t>
  </si>
  <si>
    <t>330804008-2</t>
  </si>
  <si>
    <t>升主动脉双腋Y型人工血管架桥颈动脉大隐静脉架桥术(颈动脉直接吻合)</t>
  </si>
  <si>
    <t>带瓣全程主动脉人工血管置换术</t>
  </si>
  <si>
    <t>含大隐静脉取用；包括主动脉瓣—双髂动脉间各分支动脉的移植(如冠状动脉、腹腔动脉等)；不含体外循环</t>
  </si>
  <si>
    <t>330804009-1</t>
  </si>
  <si>
    <t>带瓣全程主动脉人工血管置换术(主动脉瓣—双髂动脉间各分支动脉的移植)</t>
  </si>
  <si>
    <t>如冠状动脉、腹腔动脉等</t>
  </si>
  <si>
    <t>全程主动脉人工血管置换术</t>
  </si>
  <si>
    <t>含大隐静脉取用；包括除主动脉瓣以外的全程胸、腹主动脉；不含体外循环</t>
  </si>
  <si>
    <t>全程主动脉人工血管置换术(除主动脉瓣以外的全程胸主动脉)</t>
  </si>
  <si>
    <t>330804010-1</t>
  </si>
  <si>
    <t>全程主动脉人工血管置换术(除主动脉瓣以外的全程腹主动脉)</t>
  </si>
  <si>
    <t>330804010-2</t>
  </si>
  <si>
    <t>胸腹主动脉瘤切除人工血管转流术</t>
  </si>
  <si>
    <t>含大隐静脉取用；包括脊髓动脉、腹腔动脉、肠系膜上、下动脉、双肾动脉架桥；不含体外循环</t>
  </si>
  <si>
    <t>胸腹主动脉瘤切除人工血管转流术(脊髓动脉)</t>
  </si>
  <si>
    <t>330804011-1</t>
  </si>
  <si>
    <t>胸腹主动脉瘤切除人工血管转流术(脊髓动脉架桥)</t>
  </si>
  <si>
    <t>胸腹主动脉瘤切除人工血管转流术(腹腔动脉)</t>
  </si>
  <si>
    <t>330804011-2</t>
  </si>
  <si>
    <t>胸腹主动脉瘤切除人工血管转流术(腹腔动脉架桥)</t>
  </si>
  <si>
    <t>胸腹主动脉瘤切除人工血管转流术(肠系膜上动脉)</t>
  </si>
  <si>
    <t>330804011-3</t>
  </si>
  <si>
    <t>胸腹主动脉瘤切除人工血管转流术(肠系膜上动脉架桥)</t>
  </si>
  <si>
    <t>胸腹主动脉瘤切除人工血管转流术(肠系膜下动脉)</t>
  </si>
  <si>
    <t>330804011-4</t>
  </si>
  <si>
    <t>胸腹主动脉瘤切除人工血管转流术(肠系膜下动脉架桥)</t>
  </si>
  <si>
    <t>胸腹主动脉瘤切除人工血管转流术(双肾动脉架桥)</t>
  </si>
  <si>
    <t>330804011-5</t>
  </si>
  <si>
    <t>腹主动脉腹腔动脉血管架桥术</t>
  </si>
  <si>
    <t>包括肠系膜上、下动脉、双肾动脉架桥；不含体外循环</t>
  </si>
  <si>
    <t>腹主动脉腹腔动脉血管架桥术(肠系膜上动脉)</t>
  </si>
  <si>
    <t>330804012-1</t>
  </si>
  <si>
    <t>腹主动脉腹腔动脉血管架桥术(肠系膜上动脉架桥)</t>
  </si>
  <si>
    <t>腹主动脉腹腔动脉血管架桥术(肠系膜下动脉)</t>
  </si>
  <si>
    <t>330804012-2</t>
  </si>
  <si>
    <t>腹主动脉腹腔动脉血管架桥术(肠系膜下动脉架桥)</t>
  </si>
  <si>
    <t>腹主动脉腹腔动脉血管架桥术(双肾动脉架桥)</t>
  </si>
  <si>
    <t>330804012-3</t>
  </si>
  <si>
    <t>肠系膜上动脉取栓＋移植术</t>
  </si>
  <si>
    <t>含大隐静脉取用</t>
  </si>
  <si>
    <t>取栓管</t>
  </si>
  <si>
    <t>胸腹主动脉损伤修复术</t>
  </si>
  <si>
    <t>包括腔静脉损伤</t>
  </si>
  <si>
    <t>胸腹主动脉损伤修复术(腔静脉损伤)</t>
  </si>
  <si>
    <t>330804014-1</t>
  </si>
  <si>
    <t>腹主动脉腔静脉瘘成形术</t>
  </si>
  <si>
    <t>腹主动脉双股动脉Y型人工血管转流术</t>
  </si>
  <si>
    <t>包括双髂动脉、股深动脉成形；不含腰交感神经节切除</t>
  </si>
  <si>
    <t>腹主动脉双股动脉Y型人工血管转流术(双髂动脉)</t>
  </si>
  <si>
    <t>330804016-1</t>
  </si>
  <si>
    <t>腹主动脉双股动脉Y型人工血管转流术(双髂动脉成形)</t>
  </si>
  <si>
    <t>腹主动脉双股动脉Y型人工血管转流术(股深动脉成形)</t>
  </si>
  <si>
    <t>330804016-2</t>
  </si>
  <si>
    <t>腹主动脉股动脉人工血管转流术</t>
  </si>
  <si>
    <t>包括经腹或经腹膜外</t>
  </si>
  <si>
    <t>腹主动脉股动脉人工血管转流术(经腹)</t>
  </si>
  <si>
    <t>330804017-1</t>
  </si>
  <si>
    <t>腹主动脉股动脉人工血管转流术(经腹膜外)</t>
  </si>
  <si>
    <t>330804017-2</t>
  </si>
  <si>
    <t>腹主动脉消化道瘘修复术</t>
  </si>
  <si>
    <t>包括部分肠管切除、吻合，肠道造瘘术、引流术，动脉瘘口修补及腹腔内移植的各类人工血管与肠管形成的瘘；不含人工血管置换</t>
  </si>
  <si>
    <t>腹主动脉消化道瘘修复术(部分肠管切除)</t>
  </si>
  <si>
    <t>330804018-1</t>
  </si>
  <si>
    <t>腹主动脉消化道瘘修复术(部分肠管吻合)</t>
  </si>
  <si>
    <t>330804018-2</t>
  </si>
  <si>
    <t>腹主动脉消化道瘘修复术(肠道造瘘术)</t>
  </si>
  <si>
    <t>330804018-3</t>
  </si>
  <si>
    <t>腹主动脉消化道瘘修复术(肠道引流术)</t>
  </si>
  <si>
    <t>330804018-4</t>
  </si>
  <si>
    <t>腹主动脉消化道瘘修复术(动脉瘘口修补及腹腔内移植的各类人工血管与肠管形成的瘘)</t>
  </si>
  <si>
    <t>330804018-5</t>
  </si>
  <si>
    <t>布加氏综合症根治术</t>
  </si>
  <si>
    <t>包括部分肝切除、肝静脉疏通术，在体外循环下进行；不含体外循环</t>
  </si>
  <si>
    <t>布加氏综合症根治术(部分肝切除)</t>
  </si>
  <si>
    <t>330804019-1</t>
  </si>
  <si>
    <t>布加氏综合症根治术(部分肝切除术)</t>
  </si>
  <si>
    <t>在体外循环下进行</t>
  </si>
  <si>
    <t>布加氏综合症根治术(肝静脉疏通术)</t>
  </si>
  <si>
    <t>330804019-2</t>
  </si>
  <si>
    <t>布加氏综合症病变段切除术</t>
  </si>
  <si>
    <t>包括需用体外循环下的膈膜切除、成形或吻合术；不含体外循环</t>
  </si>
  <si>
    <t>布加氏综合症病变段切除术(需用体外循环下的膈膜切除)</t>
  </si>
  <si>
    <t>330804020-1</t>
  </si>
  <si>
    <t>布加氏综合症病变段切除术(需用体外循环下的膈膜切除术)</t>
  </si>
  <si>
    <t>布加氏综合症病变段切除术(成形术)</t>
  </si>
  <si>
    <t>330804020-2</t>
  </si>
  <si>
    <t>布加氏综合症病变段切除术(需用体外循环下的膈膜成形术)</t>
  </si>
  <si>
    <t>布加氏综合症病变段切除术(吻合术)</t>
  </si>
  <si>
    <t>330804020-3</t>
  </si>
  <si>
    <t>布加氏综合症病变段切除术(需用体外循环下的膈膜吻合术)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</si>
  <si>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</si>
  <si>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</si>
  <si>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</si>
  <si>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</si>
  <si>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</si>
  <si>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</si>
  <si>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</si>
  <si>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330804024-1</t>
  </si>
  <si>
    <t>布加综合症肠房人工血管转流术(肠-房)</t>
  </si>
  <si>
    <t>布加综合症肠房人工血管转流术(脾－房)</t>
  </si>
  <si>
    <t>330804024-2</t>
  </si>
  <si>
    <t>布加综合症肠房人工血管转流术(脾-房)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</si>
  <si>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</si>
  <si>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</si>
  <si>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</si>
  <si>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</si>
  <si>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</si>
  <si>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</si>
  <si>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</si>
  <si>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上腔静脉综合症Y型人工血管转流术(无名)</t>
  </si>
  <si>
    <t>330804030-1</t>
  </si>
  <si>
    <t>上腔静脉综合症Y型人工血管转流术(无名静脉向上腔或右心房转流)</t>
  </si>
  <si>
    <t>上腔静脉综合症Y型人工血管转流术(锁骨下)</t>
  </si>
  <si>
    <t>330804030-2</t>
  </si>
  <si>
    <t>上腔静脉综合症Y型人工血管转流术(锁骨下静脉向上腔或右心房转流)</t>
  </si>
  <si>
    <t>上腔静脉综合症Y型人工血管转流术(颈静脉向上腔或右心房转流)</t>
  </si>
  <si>
    <t>330804030-3</t>
  </si>
  <si>
    <t>无名静脉上腔静脉人工血管转流术</t>
  </si>
  <si>
    <t>脾肺固定术(脾肺分流术)</t>
  </si>
  <si>
    <t>脾肾动脉吻合术</t>
  </si>
  <si>
    <t>肠腔静脉“H”型架桥转流术</t>
  </si>
  <si>
    <t>包括脾—肾架桥转流术、及肠—腔直接吻合术</t>
  </si>
  <si>
    <t>肠腔静脉“H”型架桥转流术(脾—肾架桥转流术)</t>
  </si>
  <si>
    <t>330804034-1</t>
  </si>
  <si>
    <t>肠腔静脉“H”型架桥转流术(肠—腔直接吻合术)</t>
  </si>
  <si>
    <t>330804034-2</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</si>
  <si>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</si>
  <si>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</si>
  <si>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</si>
  <si>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</si>
  <si>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</si>
  <si>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</si>
  <si>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</si>
  <si>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双髂总静脉下腔静脉“Y”型人工血管转流术(双股—下腔架桥转流)</t>
  </si>
  <si>
    <t>330804038-1</t>
  </si>
  <si>
    <t>股股动脉人工血管转流术</t>
  </si>
  <si>
    <t>股胫前动脉转流术</t>
  </si>
  <si>
    <t>股腘动脉人工自体血管移植术</t>
  </si>
  <si>
    <t>包括股—股转流、原位大隐静脉转流</t>
  </si>
  <si>
    <t>瓣膜刀或其它能破坏瓣膜的代用品</t>
  </si>
  <si>
    <t>股腘动脉人工自体血管移植术(股—股转流)</t>
  </si>
  <si>
    <t>330804041-1</t>
  </si>
  <si>
    <t>股腘动脉人工自体血管移植术(原位大隐静脉转流)</t>
  </si>
  <si>
    <t>330804041-2</t>
  </si>
  <si>
    <t>肢体动脉内膜剥脱成形术</t>
  </si>
  <si>
    <t>肢体动静脉切开取栓术</t>
  </si>
  <si>
    <t>包括四肢各部位取栓</t>
  </si>
  <si>
    <t>需双侧取栓，或多部位取栓，每增加一切口加收</t>
  </si>
  <si>
    <t>肢体动静脉切开取栓术(双侧或多部位取栓，每增加一切口加收)</t>
  </si>
  <si>
    <t>330804043-1</t>
  </si>
  <si>
    <t>肢体动静脉切开取栓术(需双侧取栓，或多部位取栓，每增加一切口加收)</t>
  </si>
  <si>
    <t>肢体动静脉切开取栓术(四肢各部位取栓)</t>
  </si>
  <si>
    <t>330804043-2</t>
  </si>
  <si>
    <t>上肢血管探查术</t>
  </si>
  <si>
    <t>包括肱动脉、桡动脉、尺动脉血管探查术、下肢血管探查术</t>
  </si>
  <si>
    <t>上肢血管探查术(肱动脉)</t>
  </si>
  <si>
    <t>330804044-1</t>
  </si>
  <si>
    <t>上肢血管探查术(桡动脉)</t>
  </si>
  <si>
    <t>330804044-2</t>
  </si>
  <si>
    <t>上肢血管探查术(尺动脉血管探查术)</t>
  </si>
  <si>
    <t>330804044-3</t>
  </si>
  <si>
    <t>上肢血管探查术(下肢血管探查术)</t>
  </si>
  <si>
    <t>330804044-4</t>
  </si>
  <si>
    <t>血管移植术</t>
  </si>
  <si>
    <t>异体血管、人造血管</t>
  </si>
  <si>
    <t>肢体动脉瘤切除＋血管移植术</t>
  </si>
  <si>
    <t>包括假性动脉瘤、自体血管取用</t>
  </si>
  <si>
    <t>肢体动脉瘤切除＋血管移植术(假性动脉瘤)</t>
  </si>
  <si>
    <t>330804046-1</t>
  </si>
  <si>
    <t>肢体动脉瘤切除＋血管移植术(自体血管取用)</t>
  </si>
  <si>
    <t>330804046-2</t>
  </si>
  <si>
    <t>肢体动脉血管旁路移植术</t>
  </si>
  <si>
    <t>包括四肢各支动脉</t>
  </si>
  <si>
    <t>腋双股动脉人工血管转流术</t>
  </si>
  <si>
    <t>需继续向远端动脉架桥,每增一支加收</t>
  </si>
  <si>
    <t>腋双股动脉人工血管转流术(继续向远端动脉架桥，每增一支加收)</t>
  </si>
  <si>
    <t>330804048-1</t>
  </si>
  <si>
    <t>腋双股动脉人工血管转流术(需继续向远端动脉架桥,每增一支加收)</t>
  </si>
  <si>
    <t>一支</t>
  </si>
  <si>
    <t>腋股动脉人工血管转流术</t>
  </si>
  <si>
    <t>腋股动脉人工血管转流术(继续向远端动脉架桥，每增一支加收)</t>
  </si>
  <si>
    <t>330804049-1</t>
  </si>
  <si>
    <t>腋股动脉人工血管转流术(需继续向远端动脉架桥,每增一支加收)</t>
  </si>
  <si>
    <t>肢体动静脉修复术</t>
  </si>
  <si>
    <t>包括外伤、血管破裂、断裂吻合、及补片成形</t>
  </si>
  <si>
    <t>肢体动静脉修复术(外伤)</t>
  </si>
  <si>
    <t>330804050-1</t>
  </si>
  <si>
    <t>肢体动静脉修复术(血管破裂)</t>
  </si>
  <si>
    <t>330804050-2</t>
  </si>
  <si>
    <t>肢体动静脉修复术(断裂吻合)</t>
  </si>
  <si>
    <t>330804050-3</t>
  </si>
  <si>
    <t>肢体动静脉修复术(补片成形)</t>
  </si>
  <si>
    <t>330804050-4</t>
  </si>
  <si>
    <t>血管危象探查修复术</t>
  </si>
  <si>
    <t>指血管修复术后发生痉挛、栓塞后的探查修复术</t>
  </si>
  <si>
    <t>先天性动静脉瘘栓塞＋切除术</t>
  </si>
  <si>
    <t>包括部分切除、缝扎</t>
  </si>
  <si>
    <t>栓塞剂、导管</t>
  </si>
  <si>
    <t>先天性动静脉瘘栓塞＋切除术(部分切除)</t>
  </si>
  <si>
    <t>330804052-1</t>
  </si>
  <si>
    <t>先天性动静脉瘘栓塞＋切除术(缝扎)</t>
  </si>
  <si>
    <t>330804052-2</t>
  </si>
  <si>
    <t>肢体静脉动脉化</t>
  </si>
  <si>
    <t>动静脉人工内瘘成形术</t>
  </si>
  <si>
    <t>包括原部位的动、静脉吻合，动静脉内外瘘栓塞再通术</t>
  </si>
  <si>
    <t>动静脉人工内瘘成形术(原部位的动脉吻合)</t>
  </si>
  <si>
    <t>330804054-1</t>
  </si>
  <si>
    <t>动静脉人工内瘘成形术(原部位的静脉吻合)</t>
  </si>
  <si>
    <t>330804054-2</t>
  </si>
  <si>
    <t>动静脉人工内瘘成形术(动静脉内外瘘栓塞再通术)</t>
  </si>
  <si>
    <t>330804054-3</t>
  </si>
  <si>
    <t>动静脉人工内瘘人工血管转流术</t>
  </si>
  <si>
    <t>包括加用其它部位血管做架桥或人工血管架桥</t>
  </si>
  <si>
    <t>动静脉人工内瘘人工血管转流术(加用其它部位血管做架桥)</t>
  </si>
  <si>
    <t>330804055-1</t>
  </si>
  <si>
    <t>动静脉人工内瘘人工血管转流术(人工血管架桥)</t>
  </si>
  <si>
    <t>330804055-2</t>
  </si>
  <si>
    <t>人工动静脉瘘切除重造术</t>
  </si>
  <si>
    <t>外伤性动静脉瘘修补术＋血管移植术</t>
  </si>
  <si>
    <t>包括四头结扎、补片、结扎其中一根血管，或加血管移植</t>
  </si>
  <si>
    <t>外伤性动静脉瘘修补术＋血管移植术(四头结扎)</t>
  </si>
  <si>
    <t>330804057-1</t>
  </si>
  <si>
    <t>外伤性动静脉瘘修补术＋血管移植术(补片)</t>
  </si>
  <si>
    <t>330804057-2</t>
  </si>
  <si>
    <t>外伤性动静脉瘘修补术＋血管移植术(结扎)</t>
  </si>
  <si>
    <t>330804057-3</t>
  </si>
  <si>
    <t>外伤性动静脉瘘修补术＋血管移植术(结扎扎其中一根血管)</t>
  </si>
  <si>
    <t>股静脉带戒术</t>
  </si>
  <si>
    <t>包括瓣膜修补术</t>
  </si>
  <si>
    <t>股静脉带戒术(瓣膜修补术)</t>
  </si>
  <si>
    <t>330804058-1</t>
  </si>
  <si>
    <t>经血管镜股静脉瓣修复术</t>
  </si>
  <si>
    <t>下肢深静脉带瓣膜段置换术</t>
  </si>
  <si>
    <t>大隐静脉耻骨上转流术</t>
  </si>
  <si>
    <t>包括人工动—静脉瘘</t>
  </si>
  <si>
    <t>大隐静脉耻骨上转流术(人工动—静脉瘘)</t>
  </si>
  <si>
    <t>330804061-1</t>
  </si>
  <si>
    <t>大隐静脉高位结扎＋剥脱术</t>
  </si>
  <si>
    <t>包括大、小隐静脉曲张</t>
  </si>
  <si>
    <t>大隐静脉高位结扎＋剥脱术(大隐静脉曲张)</t>
  </si>
  <si>
    <t>330804062-1</t>
  </si>
  <si>
    <t>大隐静脉高位结扎＋剥脱术(小隐静脉曲张)</t>
  </si>
  <si>
    <t>330804062-2</t>
  </si>
  <si>
    <t>小动脉吻合术</t>
  </si>
  <si>
    <t>包括指、趾动脉吻合</t>
  </si>
  <si>
    <t>小动脉吻合术(指动脉吻合)</t>
  </si>
  <si>
    <t>330804063-1</t>
  </si>
  <si>
    <t>小动脉吻合术(趾动脉吻合)</t>
  </si>
  <si>
    <t>330804063-2</t>
  </si>
  <si>
    <t>小动脉血管移植术</t>
  </si>
  <si>
    <t>包括交通支结扎术，指、趾血管移植</t>
  </si>
  <si>
    <t>小动脉血管移植术(交通支结扎术)</t>
  </si>
  <si>
    <t>330804064-1</t>
  </si>
  <si>
    <t>小动脉血管移植术(指血管移植)</t>
  </si>
  <si>
    <t>330804064-2</t>
  </si>
  <si>
    <t>小动脉血管移植术(趾血管移植)</t>
  </si>
  <si>
    <t>330804064-3</t>
  </si>
  <si>
    <t>大网膜游离移植术</t>
  </si>
  <si>
    <t>包括交通支结扎术将大网膜全部游离后与其它部位血管再做吻合，或原位经裁剪后游移到所需部位</t>
  </si>
  <si>
    <t>大网膜游离移植术(交通支结扎术将大网膜全部游离后与其它部位血管再做吻合)</t>
  </si>
  <si>
    <t>330804065-1</t>
  </si>
  <si>
    <t>大网膜游离移植术(原位经裁剪后游移到所需部位)</t>
  </si>
  <si>
    <t>330804065-2</t>
  </si>
  <si>
    <t>闭塞血管激光再通术</t>
  </si>
  <si>
    <t>指直视下手术</t>
  </si>
  <si>
    <t>海绵状血管瘤激光治疗术</t>
  </si>
  <si>
    <t>指皮肤切开直视下进行激光治疗，交通支结扎或栓塞</t>
  </si>
  <si>
    <t>锁骨下动脉搭桥术</t>
  </si>
  <si>
    <t>髂内动脉结扎术</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</si>
  <si>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</si>
  <si>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</si>
  <si>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</si>
  <si>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腔内激光闭合术加收460元</t>
  </si>
  <si>
    <t>330804070-1</t>
  </si>
  <si>
    <t>大隐静脉闭合术(腔内激光闭合术加收)</t>
  </si>
  <si>
    <t>夹层动脉瘤腔内隔绝术</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</si>
  <si>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</si>
  <si>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</si>
  <si>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</si>
  <si>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</si>
  <si>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</si>
  <si>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</si>
  <si>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</si>
  <si>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</si>
  <si>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</si>
  <si>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包括淋巴结切除术</t>
  </si>
  <si>
    <t>经腹腔镜盆腔淋巴结活检术(淋巴结切除术)</t>
  </si>
  <si>
    <t>330900007-1</t>
  </si>
  <si>
    <t>髂腹股沟淋巴结清扫术</t>
  </si>
  <si>
    <t>胸导管结扎术</t>
  </si>
  <si>
    <t>包括乳糜胸外科治疗</t>
  </si>
  <si>
    <t>胸导管结扎术(乳糜胸外科治疗)</t>
  </si>
  <si>
    <t>330900009-1</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</si>
  <si>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</si>
  <si>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</si>
  <si>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</si>
  <si>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</si>
  <si>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</si>
  <si>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</si>
  <si>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</si>
  <si>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</si>
  <si>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淋巴管瘤蔓状血管瘤切除术(颈部)</t>
  </si>
  <si>
    <t>330900015-1</t>
  </si>
  <si>
    <t>淋巴管瘤蔓状血管瘤切除术(躯干部)</t>
  </si>
  <si>
    <t>330900015-2</t>
  </si>
  <si>
    <t>淋巴管瘤蔓状血管瘤切除术(瘤体侵及深筋膜以下深层组织)</t>
  </si>
  <si>
    <t>330900015-3</t>
  </si>
  <si>
    <t>脾部分切除术</t>
  </si>
  <si>
    <t>脾修补术</t>
  </si>
  <si>
    <t>脾切除术</t>
  </si>
  <si>
    <t>包括副脾切除、胰尾切除术</t>
  </si>
  <si>
    <t>脾切除术(副脾切除术)</t>
  </si>
  <si>
    <t>330900018-1</t>
  </si>
  <si>
    <t>脾切除术(胰尾切除术)</t>
  </si>
  <si>
    <t>330900018-2</t>
  </si>
  <si>
    <t>脾切除自体脾移植术</t>
  </si>
  <si>
    <t>异体脾脏移植术</t>
  </si>
  <si>
    <t>前哨淋巴结探查术</t>
  </si>
  <si>
    <t>包括淋巴结标记术</t>
  </si>
  <si>
    <t>前哨淋巴结探查术(淋巴结标记术)</t>
  </si>
  <si>
    <t>330900021-1</t>
  </si>
  <si>
    <t>10．消化系统手术</t>
  </si>
  <si>
    <t>食管手术</t>
  </si>
  <si>
    <t>颈侧切开食道异物取出术</t>
  </si>
  <si>
    <t>食管破裂修补术</t>
  </si>
  <si>
    <t>包括直接缝合修补或利用其他组织修补</t>
  </si>
  <si>
    <t>食管破裂修补术(直接缝合修补)</t>
  </si>
  <si>
    <t>331001002-1</t>
  </si>
  <si>
    <t>食管破裂修补术(利用其他组织修补)</t>
  </si>
  <si>
    <t>331001002-2</t>
  </si>
  <si>
    <t>食管瘘清创术</t>
  </si>
  <si>
    <t>包括填堵术</t>
  </si>
  <si>
    <t>食管瘘清创术(填堵术)</t>
  </si>
  <si>
    <t>331001003-1</t>
  </si>
  <si>
    <t>食管良性肿物切除术</t>
  </si>
  <si>
    <t>含肿瘤局部切除；不含肿瘤食管切除胃食管吻合术</t>
  </si>
  <si>
    <t>先天性食管囊肿切除术</t>
  </si>
  <si>
    <t>食管憩室切除术</t>
  </si>
  <si>
    <t>包括内翻术</t>
  </si>
  <si>
    <t>食管憩室切除术(内翻术)</t>
  </si>
  <si>
    <t>331001006-1</t>
  </si>
  <si>
    <t>食管狭窄切除吻合术</t>
  </si>
  <si>
    <t>包括食管蹼切除术</t>
  </si>
  <si>
    <t>食管狭窄切除吻合术(食管蹼切除术)</t>
  </si>
  <si>
    <t>331001007-1</t>
  </si>
  <si>
    <t>下咽颈段食管狭窄切除及颈段食管再造术</t>
  </si>
  <si>
    <t>食管闭锁造瘘术</t>
  </si>
  <si>
    <t>包括食管颈段造瘘、胃造瘘术</t>
  </si>
  <si>
    <t>特殊胃造瘘套管</t>
  </si>
  <si>
    <t>食管闭锁造瘘术(食管颈段造瘘)</t>
  </si>
  <si>
    <t>331001009-1</t>
  </si>
  <si>
    <t>食管闭锁造瘘术(胃造瘘术)</t>
  </si>
  <si>
    <t>331001009-2</t>
  </si>
  <si>
    <t>先天性食管闭锁经胸膜外吻合术</t>
  </si>
  <si>
    <t>含食管气管瘘修补；不含胃造瘘术</t>
  </si>
  <si>
    <t>食管癌根治术</t>
  </si>
  <si>
    <t>包括胸内胃食管吻合(主动脉弓下，弓上胸顶部吻合)及颈部吻合术</t>
  </si>
  <si>
    <t>三切口联合加收300元</t>
  </si>
  <si>
    <t>食管癌根治术(三切口联合加收)</t>
  </si>
  <si>
    <t>331001011-1</t>
  </si>
  <si>
    <t>食管癌根治术(胸内胃食管吻合(主动脉弓下，弓上胸顶部吻合)及颈部吻合术)</t>
  </si>
  <si>
    <t>331001011-2</t>
  </si>
  <si>
    <t>颈段食管癌切除+结肠代食管术</t>
  </si>
  <si>
    <t>包括经颈、胸、腹径路手术</t>
  </si>
  <si>
    <t>颈段食管癌切除+结肠代食管术(经颈手术)</t>
  </si>
  <si>
    <t>331001012-1</t>
  </si>
  <si>
    <t>颈段食管癌切除+结肠代食管术(经胸手术)</t>
  </si>
  <si>
    <t>331001012-2</t>
  </si>
  <si>
    <t>颈段食管癌切除+结肠代食管术(经腹手术)</t>
  </si>
  <si>
    <t>331001012-3</t>
  </si>
  <si>
    <t>颈段食管癌切除+颈部皮瓣食管再造术</t>
  </si>
  <si>
    <t>食管癌根治+结肠代食管术</t>
  </si>
  <si>
    <t>颈段食管切除术</t>
  </si>
  <si>
    <t>食管胃吻合口狭窄切开成形术</t>
  </si>
  <si>
    <t>包括狭窄局部切开缝合或再吻合术</t>
  </si>
  <si>
    <t>食管胃吻合口狭窄切开成形术(狭窄局部切开缝合)</t>
  </si>
  <si>
    <t>331001016-1</t>
  </si>
  <si>
    <t>食管胃吻合口狭窄切开成形术(再吻合术)</t>
  </si>
  <si>
    <t>331001016-2</t>
  </si>
  <si>
    <t>食管胃吻合口狭窄切开成形术(狭窄局部再吻合术)</t>
  </si>
  <si>
    <t>食管横断吻合术</t>
  </si>
  <si>
    <t>包括经网膜静脉门静脉测压术、胃冠状静脉结扎术；不含脾切除术、幽门成形术</t>
  </si>
  <si>
    <t>食管横断吻合术(经网膜静脉门静脉测压术)</t>
  </si>
  <si>
    <t>331001017-1</t>
  </si>
  <si>
    <t>食管横断吻合术(胃冠状静脉结扎术)</t>
  </si>
  <si>
    <t>331001017-2</t>
  </si>
  <si>
    <t>食管再造术</t>
  </si>
  <si>
    <t>包括胃、肠代食管等</t>
  </si>
  <si>
    <t>食管再造术(胃)</t>
  </si>
  <si>
    <t>331001018-1</t>
  </si>
  <si>
    <t>食管再造术(肠代食管)</t>
  </si>
  <si>
    <t>331001018-2</t>
  </si>
  <si>
    <t>食管胃短路捷径手术</t>
  </si>
  <si>
    <t>游离空肠代食管术</t>
  </si>
  <si>
    <t>含微血管吻合术；包括游离空肠移植代下咽术</t>
  </si>
  <si>
    <t>游离空肠代食管术(游离空肠移植代下咽术)</t>
  </si>
  <si>
    <t>331001020-1</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</si>
  <si>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</si>
  <si>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</si>
  <si>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</si>
  <si>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</si>
  <si>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</si>
  <si>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</si>
  <si>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</si>
  <si>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</si>
  <si>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</si>
  <si>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胃肠切开取异物(局部肿瘤切除)</t>
  </si>
  <si>
    <t>331002001-1</t>
  </si>
  <si>
    <t>胃出血切开缝扎止血术</t>
  </si>
  <si>
    <t>近端胃大部切除术</t>
  </si>
  <si>
    <t>远端胃大部切除术</t>
  </si>
  <si>
    <t>包括胃、十二指肠吻合(BillrothI式)、胃空肠吻合(BillrothⅡ式)或胃—空肠Roux-y型吻合</t>
  </si>
  <si>
    <t>远端胃大部切除术(胃、十二指肠吻合(BillrothI式))</t>
  </si>
  <si>
    <t>331002004-1</t>
  </si>
  <si>
    <t>远端胃大部切除术(胃空肠吻合(BillrothⅡ式))</t>
  </si>
  <si>
    <t>331002004-2</t>
  </si>
  <si>
    <t>远端胃大部切除术(胃—空肠Roux-y型吻合)</t>
  </si>
  <si>
    <t>331002004-3</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</si>
  <si>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</si>
  <si>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</si>
  <si>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</si>
  <si>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</si>
  <si>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</si>
  <si>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</si>
  <si>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</si>
  <si>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全胃切除术(食道空肠吻合(Roux-y型或袢式))</t>
  </si>
  <si>
    <t>331002008-1</t>
  </si>
  <si>
    <t>全胃切除术(食道—十二指肠吻合)</t>
  </si>
  <si>
    <t>331002008-2</t>
  </si>
  <si>
    <t>全胃切除术(区域淋巴结清扫)</t>
  </si>
  <si>
    <t>331002008-3</t>
  </si>
  <si>
    <t>胃肠造瘘术</t>
  </si>
  <si>
    <t>包括胃或小肠切开置造瘘管</t>
  </si>
  <si>
    <t>一次性造瘘管及底盘</t>
  </si>
  <si>
    <t>胃肠造瘘术(胃切开置造瘘管)</t>
  </si>
  <si>
    <t>331002009-1</t>
  </si>
  <si>
    <t>胃肠造瘘术(小肠切开置造瘘管)</t>
  </si>
  <si>
    <t>331002009-2</t>
  </si>
  <si>
    <t>胃扭转复位术</t>
  </si>
  <si>
    <t>胃肠穿孔修补术</t>
  </si>
  <si>
    <t>胃冠状静脉栓塞术</t>
  </si>
  <si>
    <t>包括结扎术</t>
  </si>
  <si>
    <t>胃冠状静脉栓塞术(结扎术)</t>
  </si>
  <si>
    <t>331002012-1</t>
  </si>
  <si>
    <t>胃迷走神经切断术</t>
  </si>
  <si>
    <t>包括选择性迷走神经切除及迷走神经干切断</t>
  </si>
  <si>
    <t>胃迷走神经切断术(选择性迷走神经切除)</t>
  </si>
  <si>
    <t>331002013-1</t>
  </si>
  <si>
    <t>胃迷走神经切断术(迷走神经干切断)</t>
  </si>
  <si>
    <t>331002013-2</t>
  </si>
  <si>
    <t>幽门成形术</t>
  </si>
  <si>
    <t>包括括约肌切开成形及幽门再造术</t>
  </si>
  <si>
    <t>幽门成形术(括约肌切开成形)</t>
  </si>
  <si>
    <t>331002014-1</t>
  </si>
  <si>
    <t>幽门成形术(幽门再造术)</t>
  </si>
  <si>
    <t>331002014-2</t>
  </si>
  <si>
    <t>胃肠短路术</t>
  </si>
  <si>
    <t>胃减容术</t>
  </si>
  <si>
    <t>胃减容材料</t>
  </si>
  <si>
    <t>肠手术(不含直肠)</t>
  </si>
  <si>
    <t>十二指肠憩室切除术</t>
  </si>
  <si>
    <t>包括内翻术、填塞术</t>
  </si>
  <si>
    <t>十二指肠憩室切除术(内翻术)</t>
  </si>
  <si>
    <t>331003001-1</t>
  </si>
  <si>
    <t>十二指肠憩室切除术(填塞术)</t>
  </si>
  <si>
    <t>331003001-2</t>
  </si>
  <si>
    <t>十二指肠成形术</t>
  </si>
  <si>
    <t>包括十二指肠闭锁切除术</t>
  </si>
  <si>
    <t>十二指肠成形术(十二指肠闭锁切除术)</t>
  </si>
  <si>
    <t>331003002-1</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</si>
  <si>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</si>
  <si>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</si>
  <si>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</si>
  <si>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</si>
  <si>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</si>
  <si>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</si>
  <si>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</si>
  <si>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</si>
  <si>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肠切除术(小肠切除)</t>
  </si>
  <si>
    <t>331003007-1</t>
  </si>
  <si>
    <t>肠切除术(小肠部分切除)</t>
  </si>
  <si>
    <t>肠切除术(回盲部结肠部分切除)</t>
  </si>
  <si>
    <t>331003007-2</t>
  </si>
  <si>
    <t>肠粘连松解术</t>
  </si>
  <si>
    <t>肠倒置术</t>
  </si>
  <si>
    <t>小肠移植术</t>
  </si>
  <si>
    <t>肠造瘘还纳术</t>
  </si>
  <si>
    <t>含肠吻合术</t>
  </si>
  <si>
    <t>肠瘘切除术</t>
  </si>
  <si>
    <t>肠排列术(固定术)</t>
  </si>
  <si>
    <t>肠储存袋成形术</t>
  </si>
  <si>
    <t>乙状结肠悬吊术</t>
  </si>
  <si>
    <t>先天性肠腔闭锁成形术</t>
  </si>
  <si>
    <t>包括小肠结肠；不含多处闭锁</t>
  </si>
  <si>
    <t>先天性肠腔闭锁成形术(小肠)</t>
  </si>
  <si>
    <t>331003016-1</t>
  </si>
  <si>
    <t>先天性肠腔闭锁成形术(结肠)</t>
  </si>
  <si>
    <t>331003016-2</t>
  </si>
  <si>
    <t>结肠造瘘(Colostomy)术</t>
  </si>
  <si>
    <t>包括结肠双口或单口造瘘</t>
  </si>
  <si>
    <t>结肠造瘘(Colostomy)术(结肠双口造瘘)</t>
  </si>
  <si>
    <t>331003017-1</t>
  </si>
  <si>
    <t>结肠造瘘(Colostomy)术(结肠单口造瘘)</t>
  </si>
  <si>
    <t>331003017-2</t>
  </si>
  <si>
    <t>全结肠切除吻合术</t>
  </si>
  <si>
    <t>包括回肠直肠吻合或回肠肛管吻合</t>
  </si>
  <si>
    <t>全结肠切除吻合术(回肠直肠吻合)</t>
  </si>
  <si>
    <t>331003018-1</t>
  </si>
  <si>
    <t>全结肠切除吻合术(回肠肛管吻合)</t>
  </si>
  <si>
    <t>331003018-2</t>
  </si>
  <si>
    <t>先天性巨结肠切除术</t>
  </si>
  <si>
    <t>包括巨结肠切除、直肠后结肠拖出术或直肠粘膜切除、结肠经直肠肌鞘内拖出术</t>
  </si>
  <si>
    <t>先天性巨结肠切除术(直肠后结肠拖出术)</t>
  </si>
  <si>
    <t>331003019-1</t>
  </si>
  <si>
    <t>先天性巨结肠切除术(直肠粘膜切除)</t>
  </si>
  <si>
    <t>331003019-2</t>
  </si>
  <si>
    <t>先天性巨结肠切除术(结肠经直肠肌鞘内拖出术)</t>
  </si>
  <si>
    <t>331003019-3</t>
  </si>
  <si>
    <t>结肠癌根治术</t>
  </si>
  <si>
    <t>包括左、右半横结肠切除、淋巴清扫</t>
  </si>
  <si>
    <t>结肠癌根治术(左半横结肠切除)</t>
  </si>
  <si>
    <t>331003020-1</t>
  </si>
  <si>
    <t>结肠癌根治术(右半横结肠切除)</t>
  </si>
  <si>
    <t>331003020-2</t>
  </si>
  <si>
    <t>结肠癌根治术(淋巴清扫)</t>
  </si>
  <si>
    <t>331003020-3</t>
  </si>
  <si>
    <t>结肠癌扩大根治术</t>
  </si>
  <si>
    <t>含结肠癌根治术联合其他侵及脏器切除术</t>
  </si>
  <si>
    <t>阑尾切除术</t>
  </si>
  <si>
    <t>包括单纯性、化脓性、坏疽性</t>
  </si>
  <si>
    <t>阑尾切除术(单纯性)</t>
  </si>
  <si>
    <t>331003022-1</t>
  </si>
  <si>
    <t>阑尾切除术(化脓性)</t>
  </si>
  <si>
    <t>331003022-2</t>
  </si>
  <si>
    <t>阑尾切除术(坏疽性)</t>
  </si>
  <si>
    <t>331003022-3</t>
  </si>
  <si>
    <t>肠吻合术</t>
  </si>
  <si>
    <t>直肠肛门手术</t>
  </si>
  <si>
    <t>直肠出血缝扎术</t>
  </si>
  <si>
    <t>不含内痔切除</t>
  </si>
  <si>
    <t>直肠良性肿物切除术</t>
  </si>
  <si>
    <t>包括粘膜、粘膜下肿物切除，包括息肉、腺瘤等</t>
  </si>
  <si>
    <t>直肠良性肿物切除术(粘膜肿物切除)</t>
  </si>
  <si>
    <t>331004002-1</t>
  </si>
  <si>
    <t>直肠良性肿物切除术(粘膜下肿物切除)</t>
  </si>
  <si>
    <t>331004002-2</t>
  </si>
  <si>
    <t>直肠良性肿物切除术(息肉)</t>
  </si>
  <si>
    <t>331004002-3</t>
  </si>
  <si>
    <t>直肠良性肿物切除术(腺瘤)</t>
  </si>
  <si>
    <t>331004002-4</t>
  </si>
  <si>
    <t>经内镜直肠良性肿物切除术</t>
  </si>
  <si>
    <t>包括粘膜、粘膜下，包括息肉腺瘤</t>
  </si>
  <si>
    <t>经内镜直肠良性肿物切除术(粘膜)</t>
  </si>
  <si>
    <t>331004003-1</t>
  </si>
  <si>
    <t>经内镜直肠良性肿物切除术(粘膜下)</t>
  </si>
  <si>
    <t>331004003-2</t>
  </si>
  <si>
    <t>经内镜直肠良性肿物切除术(息肉)</t>
  </si>
  <si>
    <t>331004003-3</t>
  </si>
  <si>
    <t>经内镜直肠良性肿物切除术(腺瘤)</t>
  </si>
  <si>
    <t>331004003-4</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</si>
  <si>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</si>
  <si>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</si>
  <si>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</si>
  <si>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</si>
  <si>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</si>
  <si>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</si>
  <si>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</si>
  <si>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</si>
  <si>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</si>
  <si>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</si>
  <si>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</si>
  <si>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</si>
  <si>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</si>
  <si>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含盆腔脏器切除；包括拖出式直肠癌根治术</t>
  </si>
  <si>
    <t>直肠癌扩大根治术(拖出式直肠癌根治术)</t>
  </si>
  <si>
    <t>331004013-1</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</si>
  <si>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</si>
  <si>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</si>
  <si>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</si>
  <si>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</si>
  <si>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</si>
  <si>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</si>
  <si>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</si>
  <si>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</si>
  <si>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</si>
  <si>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</si>
  <si>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</si>
  <si>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肛周常见疾病手术治疗(痔切除或套扎及肛周肿物切除术)</t>
  </si>
  <si>
    <t>331004020-1</t>
  </si>
  <si>
    <t>肛周常见疾病手术治疗(肛裂切除或套扎及肛周肿物切除术)</t>
  </si>
  <si>
    <t>331004020-2</t>
  </si>
  <si>
    <t>肛周常见疾病手术治疗(息肉切除或套扎及肛周肿物切除术)</t>
  </si>
  <si>
    <t>331004020-3</t>
  </si>
  <si>
    <t>肛周常见疾病手术治疗(疣切除或套扎及肛周肿物切除术)</t>
  </si>
  <si>
    <t>331004020-4</t>
  </si>
  <si>
    <t>肛周常见疾病手术治疗(肥大肛乳头切除或套扎及肛周肿物切除术)</t>
  </si>
  <si>
    <t>331004020-5</t>
  </si>
  <si>
    <t>肛周常见疾病手术治疗(痣切除或套扎及肛周肿物切除术)</t>
  </si>
  <si>
    <t>331004020-6</t>
  </si>
  <si>
    <t>低位肛瘘切除术</t>
  </si>
  <si>
    <t>包括窦道</t>
  </si>
  <si>
    <t>低位肛瘘切除术(窦道)</t>
  </si>
  <si>
    <t>331004021-1</t>
  </si>
  <si>
    <t>高位肛瘘切除术</t>
  </si>
  <si>
    <t>包括复杂肛瘘</t>
  </si>
  <si>
    <t>高位肛瘘切除术(复杂肛瘘)</t>
  </si>
  <si>
    <t>331004022-1</t>
  </si>
  <si>
    <t>混合痔嵌顿手法松解回纳术</t>
  </si>
  <si>
    <t>包括痔核切开回纳</t>
  </si>
  <si>
    <t>混合痔嵌顿手法松解回纳术(痔核切开回纳)</t>
  </si>
  <si>
    <t>331004023-1</t>
  </si>
  <si>
    <t>内痔环切术</t>
  </si>
  <si>
    <t>肛门内括约肌侧切术</t>
  </si>
  <si>
    <t>包括后正中切断术</t>
  </si>
  <si>
    <t>肛门内括约肌侧切术(后正中切断术)</t>
  </si>
  <si>
    <t>331004025-1</t>
  </si>
  <si>
    <t>肛门成形术</t>
  </si>
  <si>
    <t>包括肛门闭锁、肛门失禁、括约肌修复等；不含肌瓣移植术</t>
  </si>
  <si>
    <t>肛门成形术(肛门闭锁)</t>
  </si>
  <si>
    <t>331004026-1</t>
  </si>
  <si>
    <t>肛门成形术(肛门失禁)</t>
  </si>
  <si>
    <t>331004026-2</t>
  </si>
  <si>
    <t>肛门成形术(括约肌修复)</t>
  </si>
  <si>
    <t>331004026-3</t>
  </si>
  <si>
    <t>腹会阴肛门成形术</t>
  </si>
  <si>
    <t>不含球形结肠成形、直肠膀胱瘘修补、新生儿期造瘘Ⅱ期肛门成形术</t>
  </si>
  <si>
    <t>尾路肛门成形术</t>
  </si>
  <si>
    <t>包括经直肠直肠尿道瘘修补、直肠阴道瘘修补；不含膀胱造瘘</t>
  </si>
  <si>
    <t>尾路肛门成形术(经直肠直肠尿道瘘修补)</t>
  </si>
  <si>
    <t>331004028-1</t>
  </si>
  <si>
    <t>尾路肛门成形术(直肠阴道瘘修补)</t>
  </si>
  <si>
    <t>331004028-2</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</si>
  <si>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</si>
  <si>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</si>
  <si>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</si>
  <si>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</si>
  <si>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</si>
  <si>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</si>
  <si>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</si>
  <si>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</si>
  <si>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331004032-1</t>
  </si>
  <si>
    <t>肛门括约肌再造术(各种肌肉移位术)</t>
  </si>
  <si>
    <t>肛管皮肤移植术</t>
  </si>
  <si>
    <t>开腹排粪石术</t>
  </si>
  <si>
    <t>包括去蛔虫</t>
  </si>
  <si>
    <t>开腹排粪石术(去蛔虫)</t>
  </si>
  <si>
    <t>331004034-1</t>
  </si>
  <si>
    <t>肝脏手术</t>
  </si>
  <si>
    <t>肝损伤清创修补术</t>
  </si>
  <si>
    <t>不含肝部分切除术</t>
  </si>
  <si>
    <t>伤及大血管、胆管或多破口的修补加收140元</t>
  </si>
  <si>
    <t>肝损伤清创修补术(伤及大血管、胆管和多破口的修补加收)</t>
  </si>
  <si>
    <t>331005001-1</t>
  </si>
  <si>
    <t>肝损伤清创修补术(伤及大血管的修补加收)</t>
  </si>
  <si>
    <t>331005001-2</t>
  </si>
  <si>
    <t>肝损伤清创修补术(伤及胆管的修补加收)</t>
  </si>
  <si>
    <t>331005001-3</t>
  </si>
  <si>
    <t>肝损伤清创修补术(伤及多破口的修补加收)</t>
  </si>
  <si>
    <t>开腹肝活检术</t>
  </si>
  <si>
    <t>包括穿刺</t>
  </si>
  <si>
    <t>开腹肝活检术(穿刺)</t>
  </si>
  <si>
    <t>331005002-1</t>
  </si>
  <si>
    <t>经腹腔镜肝脓肿引流术</t>
  </si>
  <si>
    <t>肝包虫内囊摘除术</t>
  </si>
  <si>
    <t>指袋形缝合术</t>
  </si>
  <si>
    <t>经腹腔镜肝囊肿切除术</t>
  </si>
  <si>
    <t>含酒精注射</t>
  </si>
  <si>
    <t>肝内病灶清除术</t>
  </si>
  <si>
    <t>包括肝囊肿开窗、肝结核瘤切除术；不含肝包虫病手术</t>
  </si>
  <si>
    <t>肝内病灶清除术(肝囊肿开窗)</t>
  </si>
  <si>
    <t>331005006-1</t>
  </si>
  <si>
    <t>肝内病灶清除术(肝结核瘤切除术)</t>
  </si>
  <si>
    <t>331005006-2</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</si>
  <si>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</si>
  <si>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</si>
  <si>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</si>
  <si>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</si>
  <si>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</si>
  <si>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</si>
  <si>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</si>
  <si>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</si>
  <si>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开腹肝动脉栓塞术</t>
  </si>
  <si>
    <t>开腹肝管栓塞术</t>
  </si>
  <si>
    <t>肝部分切除术</t>
  </si>
  <si>
    <t>含肝活检术；包括各肝段切除</t>
  </si>
  <si>
    <t>肝左外叶切除术</t>
  </si>
  <si>
    <t>包括肿瘤、结核、结石、萎缩等切除术</t>
  </si>
  <si>
    <t>肝左外叶切除术(肿瘤)</t>
  </si>
  <si>
    <t>331005014-1</t>
  </si>
  <si>
    <t>肝左外叶切除术(肿瘤切除术)</t>
  </si>
  <si>
    <t>肝左外叶切除术(结核)</t>
  </si>
  <si>
    <t>331005014-2</t>
  </si>
  <si>
    <t>肝左外叶切除术(结核切除术)</t>
  </si>
  <si>
    <t>肝左外叶切除术(结石)</t>
  </si>
  <si>
    <t>331005014-3</t>
  </si>
  <si>
    <t>肝左外叶切除术(结石切除术)</t>
  </si>
  <si>
    <t>肝左外叶切除术(萎缩)</t>
  </si>
  <si>
    <t>331005014-4</t>
  </si>
  <si>
    <t>肝左外叶切除术(萎缩切除术)</t>
  </si>
  <si>
    <t>半肝切除术</t>
  </si>
  <si>
    <t>包括左半肝或右半肝切除术</t>
  </si>
  <si>
    <t>半肝切除术(左半肝切除术)</t>
  </si>
  <si>
    <t>331005015-1</t>
  </si>
  <si>
    <t>半肝切除术(右半肝切除术)</t>
  </si>
  <si>
    <t>331005015-2</t>
  </si>
  <si>
    <t>肝三叶切除术</t>
  </si>
  <si>
    <t>包括左三叶或右三叶切除术或复杂肝癌切除</t>
  </si>
  <si>
    <t>肝三叶切除术(左三叶切除术)</t>
  </si>
  <si>
    <t>331005016-1</t>
  </si>
  <si>
    <t>肝三叶切除术(右三叶切除术)</t>
  </si>
  <si>
    <t>331005016-2</t>
  </si>
  <si>
    <t>肝三叶切除术(复杂肝癌切除)</t>
  </si>
  <si>
    <t>331005016-3</t>
  </si>
  <si>
    <t>异体供肝切除术</t>
  </si>
  <si>
    <t>肝移植术</t>
  </si>
  <si>
    <t>含全肝切除术</t>
  </si>
  <si>
    <t>移植肝切除术+再移植术</t>
  </si>
  <si>
    <t>器官联合移植术</t>
  </si>
  <si>
    <t>肝门部肿瘤支架管外引流术</t>
  </si>
  <si>
    <t>包括胆道内支架引流术</t>
  </si>
  <si>
    <t>支架、导管</t>
  </si>
  <si>
    <t>肝门部肿瘤支架管外引流术(胆道内支架引流术)</t>
  </si>
  <si>
    <t>331005021-1</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</si>
  <si>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</si>
  <si>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</si>
  <si>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</si>
  <si>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</si>
  <si>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</si>
  <si>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</si>
  <si>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</si>
  <si>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</si>
  <si>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</si>
  <si>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</si>
  <si>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胆囊肠吻合术(Roux-y肠吻合术)</t>
  </si>
  <si>
    <t>331006001-1</t>
  </si>
  <si>
    <t>胆囊切除术</t>
  </si>
  <si>
    <t>胆囊造瘘术</t>
  </si>
  <si>
    <t>高位胆管癌根治术</t>
  </si>
  <si>
    <t>含肝部分切除、肝胆管—肠吻合术</t>
  </si>
  <si>
    <t>肝胆总管切开取石+空肠Roux-y吻合术</t>
  </si>
  <si>
    <t>包括空肠间置术、肝胆管、总胆管和空肠吻合术、肝胆管狭窄成型术</t>
  </si>
  <si>
    <t>肝胆总管切开取石+空肠Roux-y吻合术(空肠间置术)</t>
  </si>
  <si>
    <t>331006005-1</t>
  </si>
  <si>
    <t>肝胆总管切开取石+空肠Roux-y吻合术(肝胆管)</t>
  </si>
  <si>
    <t>331006005-2</t>
  </si>
  <si>
    <t>肝胆总管切开取石+空肠Roux-y吻合术(肝胆管吻合术)</t>
  </si>
  <si>
    <t>肝胆总管切开取石+空肠Roux-y吻合术(总胆管和空肠吻合术)</t>
  </si>
  <si>
    <t>331006005-3</t>
  </si>
  <si>
    <t>肝胆总管切开取石+空肠Roux-y吻合术(肝胆管狭窄成型术)</t>
  </si>
  <si>
    <t>331006005-4</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</si>
  <si>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</si>
  <si>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</si>
  <si>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</si>
  <si>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</si>
  <si>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</si>
  <si>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</si>
  <si>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</si>
  <si>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</si>
  <si>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先天性胆总管囊肿切除胆道成形术(胆囊)</t>
  </si>
  <si>
    <t>331006010-1</t>
  </si>
  <si>
    <t>先天性胆总管囊肿切除胆道成形术(胆囊切除)</t>
  </si>
  <si>
    <t>先天性胆总管囊肿切除胆道成形术(胆总管囊肿切除)</t>
  </si>
  <si>
    <t>331006010-2</t>
  </si>
  <si>
    <t>先天性胆总管囊肿切除胆道成形术(空肠R－Y吻合)</t>
  </si>
  <si>
    <t>331006010-3</t>
  </si>
  <si>
    <t>先天性胆总管囊肿切除胆道成形术(空肠R-Y吻合)</t>
  </si>
  <si>
    <t>先天性胆总管囊肿切除胆道成形术(空肠间置代胆道)</t>
  </si>
  <si>
    <t>331006010-4</t>
  </si>
  <si>
    <t>先天性胆总管囊肿切除胆道成形术(矩形粘膜瓣)</t>
  </si>
  <si>
    <t>331006010-5</t>
  </si>
  <si>
    <t>先天性胆总管囊肿切除胆道成形术(人工乳头防反流)</t>
  </si>
  <si>
    <t>331006010-6</t>
  </si>
  <si>
    <t>先天性胆总管囊肿切除胆道成形术(胆道引流支架)</t>
  </si>
  <si>
    <t>331006010-7</t>
  </si>
  <si>
    <t>先天性胆总管囊肿切除胆道成形术(腹腔引流)</t>
  </si>
  <si>
    <t>331006010-8</t>
  </si>
  <si>
    <t>先天性胆总管囊肿切除胆道成形术(胰腺探查)</t>
  </si>
  <si>
    <t>331006010-9</t>
  </si>
  <si>
    <t>胆总管探查T管引流术</t>
  </si>
  <si>
    <t>不含术中B超、术中胆道镜检查和术中胆道造影</t>
  </si>
  <si>
    <t>术中取石、冲洗共加收</t>
  </si>
  <si>
    <t>胆总管探查T管引流术(术中取石、冲洗加收)</t>
  </si>
  <si>
    <t>331006011-1</t>
  </si>
  <si>
    <t>胆总管探查T管引流术(术中取石、冲洗共加收)</t>
  </si>
  <si>
    <t>经十二指肠镜乳头扩张术</t>
  </si>
  <si>
    <t>经十二指肠奥狄氏括约肌切开成形术</t>
  </si>
  <si>
    <t>包括十二指肠乳头括约肌切开术</t>
  </si>
  <si>
    <t>经十二指肠奥狄氏括约肌切开成形术(十二指肠乳头括约肌切开术)</t>
  </si>
  <si>
    <t>331006014-1</t>
  </si>
  <si>
    <t>经内镜奥狄氏括约肌切开取石术(ECT)</t>
  </si>
  <si>
    <t>包括取蛔虫</t>
  </si>
  <si>
    <t>经内镜奥狄氏括约肌切开取石术(ECT)(取蛔虫)</t>
  </si>
  <si>
    <t>331006015-1</t>
  </si>
  <si>
    <t>经内镜奥狄氏括约肌切开胰管取石术</t>
  </si>
  <si>
    <t>开腹经胆道镜取石术</t>
  </si>
  <si>
    <t>开腹经胆道镜取石术(取蛔虫)</t>
  </si>
  <si>
    <t>331006017-1</t>
  </si>
  <si>
    <t>先天胆道闭锁肝空肠Roux-y成形术(即葛西氏术)</t>
  </si>
  <si>
    <t>含胃体劈裂管肝门吻合</t>
  </si>
  <si>
    <t>钛钉、支架管</t>
  </si>
  <si>
    <t>胆管移植术</t>
  </si>
  <si>
    <t>胆囊癌根治术</t>
  </si>
  <si>
    <t>含淋巴清扫</t>
  </si>
  <si>
    <t>胰腺手术</t>
  </si>
  <si>
    <t>胰腺穿刺术</t>
  </si>
  <si>
    <t>胰腺修补术</t>
  </si>
  <si>
    <t>不含胰管空肠吻合术、胰尾切除术</t>
  </si>
  <si>
    <t>胰腺囊肿内引流术</t>
  </si>
  <si>
    <t>包括胃囊肿吻合术、空肠囊肿吻合术</t>
  </si>
  <si>
    <t>胰腺囊肿内引流术(胃囊肿吻合术)</t>
  </si>
  <si>
    <t>331007003-1</t>
  </si>
  <si>
    <t>胰腺囊肿内引流术(空肠囊肿吻合术)</t>
  </si>
  <si>
    <t>331007003-2</t>
  </si>
  <si>
    <t>胰腺囊肿外引流术</t>
  </si>
  <si>
    <t>胰管切开取石术</t>
  </si>
  <si>
    <t>胰十二指肠切除术(Whipple手术)</t>
  </si>
  <si>
    <t>包括各种胰管空肠吻合、胃空肠吻合术、胆管肠吻合术，包括胰体癌或壶腹周围癌根治术；不含脾切除术</t>
  </si>
  <si>
    <t>胰十二指肠切除术(Whipple手术)(胰管空肠吻合)</t>
  </si>
  <si>
    <t>331007006-1</t>
  </si>
  <si>
    <t>胰十二指肠切除术(Whipple手术)(各种胰管空肠吻合)</t>
  </si>
  <si>
    <t>胰十二指肠切除术(Whipple手术)(胃空肠吻合术)</t>
  </si>
  <si>
    <t>331007006-2</t>
  </si>
  <si>
    <t>胰十二指肠切除术(Whipple手术)(各种胃空肠吻合术)</t>
  </si>
  <si>
    <t>胰十二指肠切除术(Whipple手术)(胆管肠吻合术)</t>
  </si>
  <si>
    <t>331007006-3</t>
  </si>
  <si>
    <t>胰十二指肠切除术(Whipple手术)(各种胆管肠吻合术)</t>
  </si>
  <si>
    <t>胰十二指肠切除术(Whipple手术)(胰体癌)</t>
  </si>
  <si>
    <t>331007006-4</t>
  </si>
  <si>
    <t>胰十二指肠切除术(Whipple手术)(胰体癌根治术)</t>
  </si>
  <si>
    <t>胰十二指肠切除术(Whipple手术)(壶腹周围癌根治术)</t>
  </si>
  <si>
    <t>331007006-5</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</si>
  <si>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</si>
  <si>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</si>
  <si>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</si>
  <si>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</si>
  <si>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</si>
  <si>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</si>
  <si>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</si>
  <si>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</si>
  <si>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</si>
  <si>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</si>
  <si>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胰腺假性囊肿内引流术(胰管切开取石内引流)</t>
  </si>
  <si>
    <t>331007012-1</t>
  </si>
  <si>
    <t>胰腺假性囊肿内引流术(囊肿切开)</t>
  </si>
  <si>
    <t>331007012-2</t>
  </si>
  <si>
    <t>胰腺假性囊肿内引流术(探查)</t>
  </si>
  <si>
    <t>331007012-3</t>
  </si>
  <si>
    <t>胰腺假性囊肿内引流术(取石)</t>
  </si>
  <si>
    <t>331007012-4</t>
  </si>
  <si>
    <t>胰腺假性囊肿内引流术(空肠R－Y吻合术)</t>
  </si>
  <si>
    <t>331007012-5</t>
  </si>
  <si>
    <t>胰腺假性囊肿内引流术(空肠R-Y吻合术)</t>
  </si>
  <si>
    <t>胰腺假性囊肿内引流术(囊肿—胃吻合内引流术)</t>
  </si>
  <si>
    <t>331007012-6</t>
  </si>
  <si>
    <t>胰腺假性囊肿切除术</t>
  </si>
  <si>
    <t>异体供胰切除术</t>
  </si>
  <si>
    <t>胰腺移植术</t>
  </si>
  <si>
    <t>包括胎儿胰腺移植术</t>
  </si>
  <si>
    <t>胰腺移植术(胎儿胰腺移植术)</t>
  </si>
  <si>
    <t>331007015-1</t>
  </si>
  <si>
    <t>异位异体移植胰腺切除术</t>
  </si>
  <si>
    <t>指移植胰腺失败</t>
  </si>
  <si>
    <t>胰岛细胞移植术</t>
  </si>
  <si>
    <t>胰腺周围神经切除术</t>
  </si>
  <si>
    <t>包括胰腺周围神经阻滞术</t>
  </si>
  <si>
    <t>胰腺周围神经切除术(胰腺周围神经阻滞术)</t>
  </si>
  <si>
    <t>331007018-1</t>
  </si>
  <si>
    <t>坏死性胰腺炎清创引流术</t>
  </si>
  <si>
    <t>其他腹部手术</t>
  </si>
  <si>
    <t>腹股沟疝修补术</t>
  </si>
  <si>
    <t>包括各种方法修补</t>
  </si>
  <si>
    <t>补片</t>
  </si>
  <si>
    <t>腹股沟疝修补术(各种方法修补)</t>
  </si>
  <si>
    <t>331008001-1</t>
  </si>
  <si>
    <t>嵌顿疝复位修补术</t>
  </si>
  <si>
    <t>不含肠切除吻合</t>
  </si>
  <si>
    <t>充填式无张力疝修补术</t>
  </si>
  <si>
    <t>补片、填充物</t>
  </si>
  <si>
    <t>脐疝修补术</t>
  </si>
  <si>
    <t>腹壁切口疝修补术</t>
  </si>
  <si>
    <t>包括腹白线疝或腰疝修补</t>
  </si>
  <si>
    <t>腹壁切口疝修补术(腹白线疝)</t>
  </si>
  <si>
    <t>331008005-1</t>
  </si>
  <si>
    <t>腹壁切口疝修补术(腰疝修补)</t>
  </si>
  <si>
    <t>331008005-2</t>
  </si>
  <si>
    <t>会阴疝修补术</t>
  </si>
  <si>
    <t>脐瘘切除+修补术</t>
  </si>
  <si>
    <t>含脐肠瘘切除术；不含脐尿管瘘切除术</t>
  </si>
  <si>
    <t>剖腹探查术</t>
  </si>
  <si>
    <t>含活检；包括腹腔引流术</t>
  </si>
  <si>
    <t>剖腹探查术(腹腔引流术)</t>
  </si>
  <si>
    <t>331008008-1</t>
  </si>
  <si>
    <t>开腹腹腔内脓肿引流术</t>
  </si>
  <si>
    <t>包括后腹腔脓肿或实质脏器脓肿(如肝脓肿、脾脓肿、胰腺脓肿)的外引流</t>
  </si>
  <si>
    <t>开腹腹腔内脓肿引流术(后腹腔脓肿)</t>
  </si>
  <si>
    <t>331008009-1</t>
  </si>
  <si>
    <t>开腹腹腔内脓肿引流术(后腹腔脓肿的外引流)</t>
  </si>
  <si>
    <t>开腹腹腔内脓肿引流术(实质脏器脓肿)</t>
  </si>
  <si>
    <t>331008009-2</t>
  </si>
  <si>
    <t>开腹腹腔内脓肿引流术(实质脏器脓肿(如肝脓肿、脾脓肿、胰腺脓肿)的外引流)</t>
  </si>
  <si>
    <t>如肝脓肿、脾脓肿、胰腺脓肿</t>
  </si>
  <si>
    <t>腹腔包虫摘除术</t>
  </si>
  <si>
    <t>多发包虫加收</t>
  </si>
  <si>
    <t>腹腔包虫摘除术(多发包虫加收)</t>
  </si>
  <si>
    <t>331008010-1</t>
  </si>
  <si>
    <t>腹腔窦道扩创术</t>
  </si>
  <si>
    <t>包括窦道切除</t>
  </si>
  <si>
    <t>腹腔窦道扩创术(窦道切除)</t>
  </si>
  <si>
    <t>331008011-1</t>
  </si>
  <si>
    <t>腹腔内肿物切除术</t>
  </si>
  <si>
    <t>包括系膜、腹膜、网膜肿物；不含脏器切除术</t>
  </si>
  <si>
    <t>腹腔内肿物切除术(系膜)</t>
  </si>
  <si>
    <t>331008012-1</t>
  </si>
  <si>
    <t>腹腔内肿物切除术(系膜肿物)</t>
  </si>
  <si>
    <t>腹腔内肿物切除术(腹膜)</t>
  </si>
  <si>
    <t>331008012-2</t>
  </si>
  <si>
    <t>腹腔内肿物切除术(腹膜肿物)</t>
  </si>
  <si>
    <t>腹腔内肿物切除术(网膜肿物)</t>
  </si>
  <si>
    <t>331008012-3</t>
  </si>
  <si>
    <t>腹腔恶性肿瘤特殊治疗</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</si>
  <si>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</si>
  <si>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</si>
  <si>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</si>
  <si>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</si>
  <si>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</si>
  <si>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</si>
  <si>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</si>
  <si>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超过5cm直径加收</t>
  </si>
  <si>
    <t>腹壁肿瘤切除术(超过5cm直径加收)</t>
  </si>
  <si>
    <t>331008017-1</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</si>
  <si>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</si>
  <si>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</si>
  <si>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</si>
  <si>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</si>
  <si>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</si>
  <si>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</si>
  <si>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</si>
  <si>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</si>
  <si>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</si>
  <si>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</si>
  <si>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</si>
  <si>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门静脉切开取栓术(支架置入)</t>
  </si>
  <si>
    <t>331008023-1</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</si>
  <si>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</si>
  <si>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</si>
  <si>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</si>
  <si>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</si>
  <si>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</si>
  <si>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</si>
  <si>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食管横断吻合术加收</t>
  </si>
  <si>
    <t>门体静脉断流术(食管横断吻合术加收)</t>
  </si>
  <si>
    <t>331008026-1</t>
  </si>
  <si>
    <t>门体静脉断流术(经网膜静脉门静脉测压术)</t>
  </si>
  <si>
    <t>331008026-2</t>
  </si>
  <si>
    <t>经胸食管胃静脉结扎术</t>
  </si>
  <si>
    <t>腹水转流术</t>
  </si>
  <si>
    <t>包括腹腔—颈内静脉转流术、腹腔—股静脉转流术</t>
  </si>
  <si>
    <t>转流泵</t>
  </si>
  <si>
    <t>腹水转流术(腹腔—颈内静脉转流术)</t>
  </si>
  <si>
    <t>331008028-1</t>
  </si>
  <si>
    <t>腹水转流术(腹腔—股静脉转流术)</t>
  </si>
  <si>
    <t>331008028-2</t>
  </si>
  <si>
    <t>经腹腔镜门脉交通支结扎术</t>
  </si>
  <si>
    <t>11．泌尿系统手术</t>
  </si>
  <si>
    <t>特殊尿管、网状支架、取石网篮</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</si>
  <si>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</si>
  <si>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</si>
  <si>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</si>
  <si>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</si>
  <si>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</si>
  <si>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</si>
  <si>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</si>
  <si>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</si>
  <si>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</si>
  <si>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</si>
  <si>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</si>
  <si>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</si>
  <si>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</si>
  <si>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</si>
  <si>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</si>
  <si>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</si>
  <si>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</si>
  <si>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</si>
  <si>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肾囊肿切除术(去顶术)</t>
  </si>
  <si>
    <t>331101014-1</t>
  </si>
  <si>
    <t>多囊肾去顶减压术</t>
  </si>
  <si>
    <t>肾切开取石术</t>
  </si>
  <si>
    <t>包括肾盂切开、肾实质切开</t>
  </si>
  <si>
    <t>经皮肾镜碎石、取石加收。气压弹道加收、钬激光加收</t>
  </si>
  <si>
    <t>331101016-1</t>
  </si>
  <si>
    <t>肾切开取石术(经皮肾镜碎石加收)</t>
  </si>
  <si>
    <t>331101016-2</t>
  </si>
  <si>
    <t>肾切开取石术(经皮肾镜取石加收)</t>
  </si>
  <si>
    <t>331101016-3</t>
  </si>
  <si>
    <t>肾切开取石术(气压弹道加收)</t>
  </si>
  <si>
    <t>331101016-4</t>
  </si>
  <si>
    <t>肾切开取石术(钬激光加收)</t>
  </si>
  <si>
    <t>肾切开取石术(肾盂切开)</t>
  </si>
  <si>
    <t>331101016-5</t>
  </si>
  <si>
    <t>肾切开取石术(肾实质切开)</t>
  </si>
  <si>
    <t>331101016-6</t>
  </si>
  <si>
    <t>肾血管重建术</t>
  </si>
  <si>
    <t>含取自体血管；包括肾血管狭窄成形术</t>
  </si>
  <si>
    <t>肾血管重建术(肾血管狭窄成形术)</t>
  </si>
  <si>
    <t>331101017-1</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</si>
  <si>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</si>
  <si>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</si>
  <si>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</si>
  <si>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</si>
  <si>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</si>
  <si>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</si>
  <si>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</si>
  <si>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</si>
  <si>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</si>
  <si>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需开胸的手术加收90元</t>
  </si>
  <si>
    <t>肾肿瘤腔静脉内瘤栓切取术(开胸手术加收)</t>
  </si>
  <si>
    <t>331101025-1</t>
  </si>
  <si>
    <t>肾肿瘤腔静脉内瘤栓切取术(需开胸的手术加收)</t>
  </si>
  <si>
    <t>肾盂和输尿管手术</t>
  </si>
  <si>
    <t>肾盂癌根治术</t>
  </si>
  <si>
    <t>含输尿管全长、部分膀胱切除；不含膀胱镜电切</t>
  </si>
  <si>
    <t>肾盂成形肾盂输尿管再吻合术</t>
  </si>
  <si>
    <t>经皮肾镜或输尿管镜内切开成形术</t>
  </si>
  <si>
    <t>肾下盏输尿管吻合术</t>
  </si>
  <si>
    <t>肾盂输尿管成形术</t>
  </si>
  <si>
    <t>包括单纯肾盂或输尿管成形</t>
  </si>
  <si>
    <t>同时行双侧成形术加收290元</t>
  </si>
  <si>
    <t>肾盂输尿管成形术(同时行双侧成形术加收)</t>
  </si>
  <si>
    <t>331102005-1</t>
  </si>
  <si>
    <t>肾盂输尿管成形术(单纯肾盂)</t>
  </si>
  <si>
    <t>331102005-2</t>
  </si>
  <si>
    <t>肾盂输尿管成形术(单纯肾盂成形)</t>
  </si>
  <si>
    <t>肾盂输尿管成形术(输尿管成形)</t>
  </si>
  <si>
    <t>331102005-3</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</si>
  <si>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</si>
  <si>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</si>
  <si>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</si>
  <si>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</si>
  <si>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</si>
  <si>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</si>
  <si>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</si>
  <si>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</si>
  <si>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</si>
  <si>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</si>
  <si>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</si>
  <si>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</si>
  <si>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</si>
  <si>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</si>
  <si>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</si>
  <si>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</si>
  <si>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</si>
  <si>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</si>
  <si>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</si>
  <si>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</si>
  <si>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包括穿刺、切开</t>
  </si>
  <si>
    <t>膀胱造瘘术(穿刺)</t>
  </si>
  <si>
    <t>331103005-1</t>
  </si>
  <si>
    <t>膀胱造瘘术(切开)</t>
  </si>
  <si>
    <t>331103005-2</t>
  </si>
  <si>
    <t>根治性膀胱全切除术</t>
  </si>
  <si>
    <t>含盆腔淋巴结清扫术</t>
  </si>
  <si>
    <t>钛夹</t>
  </si>
  <si>
    <t>膀胱尿道全切除术</t>
  </si>
  <si>
    <t>膀胱再造术</t>
  </si>
  <si>
    <t>含膀胱全切术</t>
  </si>
  <si>
    <t>回肠膀胱术</t>
  </si>
  <si>
    <t>含阑尾切除术；包括结肠</t>
  </si>
  <si>
    <t>回肠膀胱术(结肠)</t>
  </si>
  <si>
    <t>331103009-1</t>
  </si>
  <si>
    <t>可控性回肠膀胱术</t>
  </si>
  <si>
    <t>可控性回肠膀胱术(结肠)</t>
  </si>
  <si>
    <t>331103010-1</t>
  </si>
  <si>
    <t>回肠扩大膀胱术</t>
  </si>
  <si>
    <t>包括结肠</t>
  </si>
  <si>
    <t>回肠扩大膀胱术(结肠)</t>
  </si>
  <si>
    <t>331103011-1</t>
  </si>
  <si>
    <t>直肠膀胱术</t>
  </si>
  <si>
    <t>含乙状结肠造瘘</t>
  </si>
  <si>
    <t>胃代膀胱术</t>
  </si>
  <si>
    <t>肠道原位膀胱术</t>
  </si>
  <si>
    <t>膀胱瘘管切除术</t>
  </si>
  <si>
    <t>膀胱破裂修补术</t>
  </si>
  <si>
    <t>膀胱膨出修补术</t>
  </si>
  <si>
    <t>膀胱外翻成形术</t>
  </si>
  <si>
    <t>包括修补术</t>
  </si>
  <si>
    <t>膀胱外翻成形术(修补术)</t>
  </si>
  <si>
    <t>331103018-1</t>
  </si>
  <si>
    <t>膀胱阴道瘘修补术</t>
  </si>
  <si>
    <t>膀胱颈部Y—V成形术</t>
  </si>
  <si>
    <t>膀胱颈重建术</t>
  </si>
  <si>
    <t>包括紧缩术</t>
  </si>
  <si>
    <t>膀胱颈重建术(紧缩术)</t>
  </si>
  <si>
    <t>331103021-1</t>
  </si>
  <si>
    <t>膀胱颈悬吊术</t>
  </si>
  <si>
    <t>神经性膀胱腹直肌移位术</t>
  </si>
  <si>
    <t>脐尿管瘘切除术</t>
  </si>
  <si>
    <t>经膀胱镜膀胱颈电切术</t>
  </si>
  <si>
    <t>经尿道膀胱肿瘤特殊治疗</t>
  </si>
  <si>
    <t>经尿道膀胱碎石取石术</t>
  </si>
  <si>
    <t>包括血块、异物取出</t>
  </si>
  <si>
    <t>气压弹道加收400元、钬激光加收700元</t>
  </si>
  <si>
    <t>经尿道膀胱碎石取石术(气压弹道)</t>
  </si>
  <si>
    <t>331103027-1</t>
  </si>
  <si>
    <t>经尿道膀胱碎石取石术(气压弹道加收)</t>
  </si>
  <si>
    <t>经尿道膀胱碎石取石术(钬激光)</t>
  </si>
  <si>
    <t>331103027-2</t>
  </si>
  <si>
    <t>经尿道膀胱碎石取石术(钬激光加收)</t>
  </si>
  <si>
    <t>经尿道膀胱碎石取石术(血块)</t>
  </si>
  <si>
    <t>331103027-3</t>
  </si>
  <si>
    <t>经尿道膀胱碎石取石术(血块取出)</t>
  </si>
  <si>
    <t>经尿道膀胱碎石取石术(异物取出)</t>
  </si>
  <si>
    <t>331103027-4</t>
  </si>
  <si>
    <t>脐尿管肿瘤切除术</t>
  </si>
  <si>
    <t>尿道手术</t>
  </si>
  <si>
    <t>尿道修补术</t>
  </si>
  <si>
    <t>包括经会阴、耻骨劈开、尿道套入、内植皮</t>
  </si>
  <si>
    <t>尿道修补术(经会阴)</t>
  </si>
  <si>
    <t>331104001-1</t>
  </si>
  <si>
    <t>尿道修补术(耻骨劈开)</t>
  </si>
  <si>
    <t>331104001-2</t>
  </si>
  <si>
    <t>尿道修补术(经耻骨劈开)</t>
  </si>
  <si>
    <t>尿道修补术(尿道套入)</t>
  </si>
  <si>
    <t>331104001-3</t>
  </si>
  <si>
    <t>尿道修补术(内植皮)</t>
  </si>
  <si>
    <t>331104001-4</t>
  </si>
  <si>
    <t>尿道折叠术</t>
  </si>
  <si>
    <t>尿道会师术</t>
  </si>
  <si>
    <t>前尿道吻合术</t>
  </si>
  <si>
    <t>尿道切开取石术</t>
  </si>
  <si>
    <t>包括前后尿道及取异物术</t>
  </si>
  <si>
    <t>尿道切开取石术(前尿道)</t>
  </si>
  <si>
    <t>331104005-1</t>
  </si>
  <si>
    <t>尿道切开取石术(后尿道)</t>
  </si>
  <si>
    <t>331104005-2</t>
  </si>
  <si>
    <t>尿道切开取石术(尿道切开取异物术)</t>
  </si>
  <si>
    <t>331104005-3</t>
  </si>
  <si>
    <t>尿道瓣膜电切术</t>
  </si>
  <si>
    <t>尿道狭窄瘢痕切除术</t>
  </si>
  <si>
    <t>尿道良性肿物切除术</t>
  </si>
  <si>
    <t>尿道憩室切除术</t>
  </si>
  <si>
    <t>尿道旁腺囊肿摘除术</t>
  </si>
  <si>
    <t>尿道癌根治术</t>
  </si>
  <si>
    <t>需膀胱全切，尿路重建时加收490元</t>
  </si>
  <si>
    <t>尿道癌根治术(需膀胱全切时酌情加收)</t>
  </si>
  <si>
    <t>331104011-1</t>
  </si>
  <si>
    <t>尿道癌根治术(需膀胱全切加收)</t>
  </si>
  <si>
    <t>尿道癌根治术(尿路重建时酌情加收)</t>
  </si>
  <si>
    <t>331104011-2</t>
  </si>
  <si>
    <t>尿道癌根治术(尿路重建时加收)</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</si>
  <si>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</si>
  <si>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</si>
  <si>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</si>
  <si>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</si>
  <si>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</si>
  <si>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</si>
  <si>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</si>
  <si>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</si>
  <si>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</si>
  <si>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</si>
  <si>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</si>
  <si>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</si>
  <si>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</si>
  <si>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</si>
  <si>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</si>
  <si>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</si>
  <si>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</si>
  <si>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</si>
  <si>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包括尿瘘修补和各型尿道下裂修复；不含造瘘术和阴茎矫直术</t>
  </si>
  <si>
    <t>尿道下裂修复术(尿瘘修补)</t>
  </si>
  <si>
    <t>331104026-1</t>
  </si>
  <si>
    <t>331104026-2</t>
  </si>
  <si>
    <t>尿道下裂修复术(各型尿道下裂修复)</t>
  </si>
  <si>
    <t>尿道上裂修复术</t>
  </si>
  <si>
    <t>包括各型尿道上裂；不含造瘘术和腹壁缺损修补和膀胱外翻修复与阴茎矫直</t>
  </si>
  <si>
    <t>331104027-1</t>
  </si>
  <si>
    <t>尿道上裂修复术(各型尿道上裂)</t>
  </si>
  <si>
    <t>尿道上裂膀胱外翻矫治术</t>
  </si>
  <si>
    <t>需骨盆截骨时加收330元</t>
  </si>
  <si>
    <t>尿道上裂膀胱外翻矫治术(需骨盆截骨时酌情加收)</t>
  </si>
  <si>
    <t>331104028-1</t>
  </si>
  <si>
    <t>尿道上裂膀胱外翻矫治术(需骨盆截骨时加收)</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</si>
  <si>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</si>
  <si>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</si>
  <si>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</si>
  <si>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</si>
  <si>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</si>
  <si>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</si>
  <si>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</si>
  <si>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</si>
  <si>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</si>
  <si>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</si>
  <si>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</si>
  <si>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</si>
  <si>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阴囊、睾丸手术</t>
  </si>
  <si>
    <t>阴囊坏死扩创术</t>
  </si>
  <si>
    <t>阴囊脓肿引流术</t>
  </si>
  <si>
    <t>包括血肿清除引流</t>
  </si>
  <si>
    <t>阴囊脓肿引流术(血肿清除引流)</t>
  </si>
  <si>
    <t>331202002-1</t>
  </si>
  <si>
    <t>阴囊成形术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</si>
  <si>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</si>
  <si>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</si>
  <si>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</si>
  <si>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</si>
  <si>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</si>
  <si>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</si>
  <si>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</si>
  <si>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</si>
  <si>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</si>
  <si>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</si>
  <si>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</si>
  <si>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</si>
  <si>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</si>
  <si>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</si>
  <si>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</si>
  <si>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</si>
  <si>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</si>
  <si>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</si>
  <si>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</si>
  <si>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附睾切除术(附睾肿物切除术)</t>
  </si>
  <si>
    <t>331203001-1</t>
  </si>
  <si>
    <t>输精管附睾吻合术</t>
  </si>
  <si>
    <t>精索静脉转流术</t>
  </si>
  <si>
    <t>精索静脉瘤切除术</t>
  </si>
  <si>
    <t>精索静脉曲张栓塞术</t>
  </si>
  <si>
    <t>精索静脉曲张高位结扎术</t>
  </si>
  <si>
    <t>分流术加收</t>
  </si>
  <si>
    <t>精索静脉曲张高位结扎术(分流术加收)</t>
  </si>
  <si>
    <t>331203006-1</t>
  </si>
  <si>
    <t>输精管插管术</t>
  </si>
  <si>
    <t>输精管结扎术</t>
  </si>
  <si>
    <t>输精管粘堵术</t>
  </si>
  <si>
    <t>输精管角性结节切除术</t>
  </si>
  <si>
    <t>输精管吻合术</t>
  </si>
  <si>
    <t>输尿管间嵴切除术</t>
  </si>
  <si>
    <t>经尿道射精管切开术</t>
  </si>
  <si>
    <t>显微镜下精索静脉曲张低位结扎术</t>
  </si>
  <si>
    <t>经腹股沟管或外环下切口低位入路，游离精索，显微镜下结扎所有精索静脉，保留睾丸动脉、淋巴管及输精管静脉，缝合切口。</t>
  </si>
  <si>
    <t>阴茎手术</t>
  </si>
  <si>
    <t>嵌顿包茎松解术</t>
  </si>
  <si>
    <t>包括包皮扩张分离术</t>
  </si>
  <si>
    <t>嵌顿包茎松解术(包皮扩张分离术)</t>
  </si>
  <si>
    <t>331204001-1</t>
  </si>
  <si>
    <t>包皮环切术</t>
  </si>
  <si>
    <t>阴茎包皮过短整形术</t>
  </si>
  <si>
    <t>阴茎外伤清创术</t>
  </si>
  <si>
    <t>阴茎再植术</t>
  </si>
  <si>
    <t>阴茎囊肿切除术</t>
  </si>
  <si>
    <t>包括阴茎硬节切除术</t>
  </si>
  <si>
    <t>331204006-1</t>
  </si>
  <si>
    <t>阴茎囊肿切除术(阴茎硬节切除术)</t>
  </si>
  <si>
    <t>阴茎部分切除术</t>
  </si>
  <si>
    <t>包括阴茎癌切除术</t>
  </si>
  <si>
    <t>阴茎部分切除术(阴茎癌切除术)</t>
  </si>
  <si>
    <t>331204007-1</t>
  </si>
  <si>
    <t>阴茎全切术</t>
  </si>
  <si>
    <t>阴茎全切术(阴茎癌切除术)</t>
  </si>
  <si>
    <t>331204008-1</t>
  </si>
  <si>
    <t>阴茎阴囊全切术</t>
  </si>
  <si>
    <t>需尿路改道时加收210元</t>
  </si>
  <si>
    <t>阴茎阴囊全切(尿路改道术)</t>
  </si>
  <si>
    <t>331204009-1</t>
  </si>
  <si>
    <t>阴茎阴囊全切术(需尿路改道时加收)</t>
  </si>
  <si>
    <t>阴茎重建成形术</t>
  </si>
  <si>
    <t>含假体置放术</t>
  </si>
  <si>
    <t>阴茎再造术</t>
  </si>
  <si>
    <t>含龟头再造和假体置放</t>
  </si>
  <si>
    <t>阴茎假体置放术</t>
  </si>
  <si>
    <t>阴茎畸型整形术</t>
  </si>
  <si>
    <t>包括阴茎弯曲矫正</t>
  </si>
  <si>
    <t>阴茎畸型整形术(阴茎弯曲矫正)</t>
  </si>
  <si>
    <t>331204013-1</t>
  </si>
  <si>
    <t>阴茎延长术</t>
  </si>
  <si>
    <t>包括阴茎加粗、隐匿型延长术</t>
  </si>
  <si>
    <t>阴茎延长术(阴茎加粗)</t>
  </si>
  <si>
    <t>331204014-1</t>
  </si>
  <si>
    <t>阴茎延长术(隐匿型延长术)</t>
  </si>
  <si>
    <t>331204014-2</t>
  </si>
  <si>
    <t>阴茎阴囊移位整形术</t>
  </si>
  <si>
    <t>增加会阴型尿道下裂修补时加收210元</t>
  </si>
  <si>
    <t>阴茎阴囊移位整形术(增加会阴型尿道下裂修补时酌情加收)</t>
  </si>
  <si>
    <t>331204015-1</t>
  </si>
  <si>
    <t>阴茎阴囊移位整形术(增加会阴型尿道下裂修补时加收)</t>
  </si>
  <si>
    <t>尿道阴茎海绵体分流术</t>
  </si>
  <si>
    <t>阴茎血管重建术</t>
  </si>
  <si>
    <t>阴茎海绵体分离术</t>
  </si>
  <si>
    <t>阴茎静脉结扎术</t>
  </si>
  <si>
    <t>包括海绵体静脉、背深静脉</t>
  </si>
  <si>
    <t>阴茎静脉结扎术(海绵体静脉)</t>
  </si>
  <si>
    <t>331204019-1</t>
  </si>
  <si>
    <t>阴茎静脉结扎术(背深静脉)</t>
  </si>
  <si>
    <t>331204019-2</t>
  </si>
  <si>
    <t>13．女性生殖系统手术</t>
  </si>
  <si>
    <t>卵巢手术</t>
  </si>
  <si>
    <t>513300000010000</t>
  </si>
  <si>
    <t>331301000-1</t>
  </si>
  <si>
    <t>卵巢手术（使用单孔腔镜加收）</t>
  </si>
  <si>
    <t>使用单孔腔镜加收 %（比例）。</t>
  </si>
  <si>
    <t>经阴道卵巢囊肿穿刺术</t>
  </si>
  <si>
    <t>卵巢囊肿剔除术</t>
  </si>
  <si>
    <t>包括烧灼术</t>
  </si>
  <si>
    <t>卵巢囊肿剔除术(烧灼术)</t>
  </si>
  <si>
    <t>331301002-1</t>
  </si>
  <si>
    <t>卵巢修补术</t>
  </si>
  <si>
    <t>含取活检</t>
  </si>
  <si>
    <t>卵巢楔形切除术</t>
  </si>
  <si>
    <t>包括卵巢切开探查、多囊卵巢打孔术</t>
  </si>
  <si>
    <t>卵巢楔形切除术(卵巢切开探查)</t>
  </si>
  <si>
    <t>331301004-1</t>
  </si>
  <si>
    <t>卵巢楔形切除术(多囊卵巢打孔术)</t>
  </si>
  <si>
    <t>331301004-2</t>
  </si>
  <si>
    <t>卵巢切除术</t>
  </si>
  <si>
    <t>卵巢癌根治术</t>
  </si>
  <si>
    <t>含全子宫+双附件切除+网膜切除+阑尾切除+肿瘤细胞减灭术(盆、腹腔转移灶切除)+盆腹腔淋巴结清除术</t>
  </si>
  <si>
    <t>如膀胱或肠管部分切除加收485元</t>
  </si>
  <si>
    <t>卵巢癌根治术(如膀胱或肠管部分切除加收)</t>
  </si>
  <si>
    <t>331301006-1</t>
  </si>
  <si>
    <t>卵巢癌根治术(膀胱部分切除加收)</t>
  </si>
  <si>
    <t>331301006-2</t>
  </si>
  <si>
    <t>卵巢癌根治术(肠管部分切除加收)</t>
  </si>
  <si>
    <t>卵巢癌探查术</t>
  </si>
  <si>
    <t>卵巢输卵管切除术</t>
  </si>
  <si>
    <t>卵巢移位术</t>
  </si>
  <si>
    <t>卵巢移植术</t>
  </si>
  <si>
    <t>输卵管手术</t>
  </si>
  <si>
    <t>331302000-1</t>
  </si>
  <si>
    <t>输卵管手术（使用单孔腔镜加收）</t>
  </si>
  <si>
    <t>输卵管结扎术</t>
  </si>
  <si>
    <t>包括传统术式、经阴道术式</t>
  </si>
  <si>
    <t>输卵管结扎术(传统术式)</t>
  </si>
  <si>
    <t>331302001-1</t>
  </si>
  <si>
    <t>输卵管结扎术(经阴道术式)</t>
  </si>
  <si>
    <t>331302001-2</t>
  </si>
  <si>
    <t>显微外科输卵管吻合术</t>
  </si>
  <si>
    <t>输卵管修复整形术</t>
  </si>
  <si>
    <t>含输卵管吻合、再通、整形</t>
  </si>
  <si>
    <t>输卵管切除术</t>
  </si>
  <si>
    <t>包括宫外孕的各类手术(如输卵管开窗术)</t>
  </si>
  <si>
    <t>输卵管切除术(宫外孕的各类手术(如输卵管开窗术))</t>
  </si>
  <si>
    <t>331302004-1</t>
  </si>
  <si>
    <t>输卵管切除术(宫外孕的各类手术)</t>
  </si>
  <si>
    <t>如输卵管开窗术</t>
  </si>
  <si>
    <t>输卵管移植术</t>
  </si>
  <si>
    <t>经输卵管镜插管通水术</t>
  </si>
  <si>
    <t>输卵管选择性插管术</t>
  </si>
  <si>
    <t>经腹腔镜输卵管高压洗注术</t>
  </si>
  <si>
    <t>输卵管宫角植入术</t>
  </si>
  <si>
    <t>输卵管介入治疗</t>
  </si>
  <si>
    <t>包括输卵管积水穿刺</t>
  </si>
  <si>
    <t>输卵管介入治疗(输卵管积水穿刺)</t>
  </si>
  <si>
    <t>331302010-1</t>
  </si>
  <si>
    <t>子宫手术</t>
  </si>
  <si>
    <t>331303000-1</t>
  </si>
  <si>
    <t>子宫手术（使用单孔腔镜加收）</t>
  </si>
  <si>
    <t>宫颈息肉切除术</t>
  </si>
  <si>
    <t>包括子宫内膜息肉、宫颈管息肉</t>
  </si>
  <si>
    <t>宫颈息肉切除术(子宫内膜息肉)</t>
  </si>
  <si>
    <t>331303001-1</t>
  </si>
  <si>
    <t>宫颈息肉切除术(宫颈管息肉)</t>
  </si>
  <si>
    <t>331303001-2</t>
  </si>
  <si>
    <t>宫颈肌瘤剔除术</t>
  </si>
  <si>
    <t>指经腹手术</t>
  </si>
  <si>
    <t>宫颈残端切除术</t>
  </si>
  <si>
    <t>宫颈锥形切除术</t>
  </si>
  <si>
    <t>宫颈环形电切术</t>
  </si>
  <si>
    <t>非孕期子宫内口矫正术</t>
  </si>
  <si>
    <t>孕期子宫内口缝合术</t>
  </si>
  <si>
    <t>曼氏手术</t>
  </si>
  <si>
    <t>含宫颈部分切除+主韧带缩短+阴道前后壁修补术</t>
  </si>
  <si>
    <t>子宫颈截除术</t>
  </si>
  <si>
    <t>子宫修补术</t>
  </si>
  <si>
    <t>经腹子宫肌瘤剔除术</t>
  </si>
  <si>
    <t>子宫次全切除术</t>
  </si>
  <si>
    <t>阴式全子宫切除术</t>
  </si>
  <si>
    <t>腹式全子宫切除术</t>
  </si>
  <si>
    <t>全子宫+双附件切除术</t>
  </si>
  <si>
    <t>次广泛子宫切除术</t>
  </si>
  <si>
    <t>含双附件切除</t>
  </si>
  <si>
    <t>加做盆腹腔淋巴结清除术加收</t>
  </si>
  <si>
    <t>331303016-1</t>
  </si>
  <si>
    <t>次广泛子宫切除术(加做盆腹腔淋巴结清除术加收)</t>
  </si>
  <si>
    <t>广泛性子宫切除+盆腹腔淋巴结清除术</t>
  </si>
  <si>
    <t>经腹阴道联合子宫切除术</t>
  </si>
  <si>
    <t>子宫整形术</t>
  </si>
  <si>
    <t>包括纵隔切除、残角子宫切除、畸形子宫矫治、双角子宫融合等；不含术中B超监视</t>
  </si>
  <si>
    <t>子宫整形术(纵隔切除)</t>
  </si>
  <si>
    <t>331303019-1</t>
  </si>
  <si>
    <t>子宫整形术(残角子宫切除)</t>
  </si>
  <si>
    <t>331303019-2</t>
  </si>
  <si>
    <t>子宫整形术(畸形子宫矫治)</t>
  </si>
  <si>
    <t>331303019-3</t>
  </si>
  <si>
    <t>子宫整形术(双角子宫融合)</t>
  </si>
  <si>
    <t>331303019-4</t>
  </si>
  <si>
    <t>开腹取环术</t>
  </si>
  <si>
    <t>经腹腔镜取环术</t>
  </si>
  <si>
    <t>子宫动脉结扎术</t>
  </si>
  <si>
    <t>子宫悬吊术</t>
  </si>
  <si>
    <t>包括阴道吊带术、阴道残端悬吊术</t>
  </si>
  <si>
    <t>吊带</t>
  </si>
  <si>
    <t>阴道吊带术加收10%，阴道残端悬吊术加收10%</t>
  </si>
  <si>
    <t>子宫悬吊术(阴道吊带术)</t>
  </si>
  <si>
    <t>331303023-1</t>
  </si>
  <si>
    <t>子宫悬吊术(阴道残端悬吊术)</t>
  </si>
  <si>
    <t>331303023-2</t>
  </si>
  <si>
    <t>331303023-3</t>
  </si>
  <si>
    <t>子宫悬吊术(阴道吊带术加收)</t>
  </si>
  <si>
    <t>331303023-4</t>
  </si>
  <si>
    <t>子宫悬吊术(阴道残端悬吊术加收)</t>
  </si>
  <si>
    <t>盆腔巨大肿瘤切除术</t>
  </si>
  <si>
    <t>阔韧带内肿瘤切除术</t>
  </si>
  <si>
    <t>热球子宫内膜去除术</t>
  </si>
  <si>
    <t>包括电凝术</t>
  </si>
  <si>
    <t>热球子宫内膜去除术(电凝术)</t>
  </si>
  <si>
    <t>331303027-1</t>
  </si>
  <si>
    <t>根治性宫颈切除术</t>
  </si>
  <si>
    <t>含盆腔淋巴结清扫、卵巢动静脉高位结扎术</t>
  </si>
  <si>
    <t>经腹经阴道联合切口加收1000元</t>
  </si>
  <si>
    <t>根治性宫颈切除术(经腹经阴道联合切口加收)</t>
  </si>
  <si>
    <t>331303028-1</t>
  </si>
  <si>
    <t>粘膜下子宫肌瘤圈套术</t>
  </si>
  <si>
    <t>宫颈悬吊术</t>
  </si>
  <si>
    <t>含离断、固定术</t>
  </si>
  <si>
    <t>悬吊材料</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</si>
  <si>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</si>
  <si>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</si>
  <si>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</si>
  <si>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</si>
  <si>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</si>
  <si>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</si>
  <si>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</si>
  <si>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</si>
  <si>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</si>
  <si>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t>
  </si>
  <si>
    <t>阴道良性肿物切除术(阴道结节)</t>
  </si>
  <si>
    <t>331304007-1</t>
  </si>
  <si>
    <t>阴道良性肿物切除术(阴道结节切除)</t>
  </si>
  <si>
    <t>阴道良性肿物切除术(阴道囊肿切除)</t>
  </si>
  <si>
    <t>331304007-2</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</si>
  <si>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</si>
  <si>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</si>
  <si>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</si>
  <si>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</si>
  <si>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</si>
  <si>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</si>
  <si>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</si>
  <si>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</si>
  <si>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后穹窿损伤缝合术(阴道后穹窿切开引流术)</t>
  </si>
  <si>
    <t>331304013-1</t>
  </si>
  <si>
    <t>后穹窿损伤缝合术(阴道后穹窿切开引流)</t>
  </si>
  <si>
    <t>阴道缩紧术</t>
  </si>
  <si>
    <t>全阴道切除术</t>
  </si>
  <si>
    <t>外阴手术</t>
  </si>
  <si>
    <t>外阴损伤缝合术</t>
  </si>
  <si>
    <t>含小阴唇粘连分离术</t>
  </si>
  <si>
    <t>小阴唇粘连分离术减收0元</t>
  </si>
  <si>
    <t>外阴损伤缝合术小阴唇粘连分离术减收</t>
  </si>
  <si>
    <t>331305001-1</t>
  </si>
  <si>
    <t>外阴损伤缝合术(小阴唇粘连分离术)</t>
  </si>
  <si>
    <t>陈旧性会阴裂伤修补术</t>
  </si>
  <si>
    <t>陈旧性会阴Ⅲ度裂伤缝合术</t>
  </si>
  <si>
    <t>含肛门括约肌及直肠裂伤</t>
  </si>
  <si>
    <t>外阴脓肿切开引流术</t>
  </si>
  <si>
    <t>包括外阴血肿切开</t>
  </si>
  <si>
    <t>外阴脓肿切开引流术(外阴血肿切开)</t>
  </si>
  <si>
    <t>331305004-1</t>
  </si>
  <si>
    <t>外阴良性肿物切除术</t>
  </si>
  <si>
    <t>包括肿瘤、囊肿、赘生物等</t>
  </si>
  <si>
    <t>外阴良性肿物切除术(肿瘤)</t>
  </si>
  <si>
    <t>331305005-1</t>
  </si>
  <si>
    <t>外阴良性肿物切除术(囊肿)</t>
  </si>
  <si>
    <t>331305005-2</t>
  </si>
  <si>
    <t>外阴良性肿物切除术(赘生物)</t>
  </si>
  <si>
    <t>331305005-3</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</si>
  <si>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</si>
  <si>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</si>
  <si>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</si>
  <si>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</si>
  <si>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</si>
  <si>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</si>
  <si>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</si>
  <si>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</si>
  <si>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</si>
  <si>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</si>
  <si>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</si>
  <si>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</si>
  <si>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</si>
  <si>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</si>
  <si>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</si>
  <si>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</si>
  <si>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女性生殖器官其他手术</t>
  </si>
  <si>
    <t>经腹腔镜取卵术</t>
  </si>
  <si>
    <t>经腹腔镜盆腔粘连分离术</t>
  </si>
  <si>
    <t>宫腔镜检查</t>
  </si>
  <si>
    <t>含活检；包括幼女阴道异物诊治；不含宫旁阻滞麻醉</t>
  </si>
  <si>
    <t>宫腔镜检查(幼女阴道异物诊治)</t>
  </si>
  <si>
    <t>331306003-1</t>
  </si>
  <si>
    <t>经宫腔镜取环术</t>
  </si>
  <si>
    <t>包括宫腔内异物取出术；不含术中B超监视</t>
  </si>
  <si>
    <t>经宫腔镜取环术(宫腔内异物取出术)</t>
  </si>
  <si>
    <t>331306004-1</t>
  </si>
  <si>
    <t>经宫腔镜输卵管插管术</t>
  </si>
  <si>
    <t>经宫腔镜盆腔粘连分离术</t>
  </si>
  <si>
    <t>经宫腔镜子宫纵隔切除术</t>
  </si>
  <si>
    <t>不含术中B超监视</t>
  </si>
  <si>
    <t>经宫腔镜子宫肌瘤切除术</t>
  </si>
  <si>
    <t>经宫腔镜子宫内膜剥离术</t>
  </si>
  <si>
    <t>子宫内膜息肉切除术减收20%</t>
  </si>
  <si>
    <t>331306009-1</t>
  </si>
  <si>
    <t>经宫腔镜子宫内膜剥离术(子宫内膜息肉切除术)</t>
  </si>
  <si>
    <t>经腹盆腔粘连松解术</t>
  </si>
  <si>
    <t>消毒铺巾，开腹，将妇科器官从与其粘连组织(如肠管、膀胱、输尿管等)中精细分离出，显微缝合剥离创面防止粘连发生。</t>
  </si>
  <si>
    <t>防粘连材料</t>
  </si>
  <si>
    <t>适用于妇科恶性肿瘤、盆腔再次手术，不再收取肠粘连松解术。</t>
  </si>
  <si>
    <t>003313060070000</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</si>
  <si>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</si>
  <si>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</si>
  <si>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</si>
  <si>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</si>
  <si>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14．产科手术与操作</t>
  </si>
  <si>
    <t>特殊脐带夹</t>
  </si>
  <si>
    <t>人工破膜术</t>
  </si>
  <si>
    <t>单胎顺产接生</t>
  </si>
  <si>
    <t>含产程观察，阴道或肛门检查，胎心监测及脐带处理、会阴裂伤修补及侧切</t>
  </si>
  <si>
    <t>增加：瘢痕子宫加收元。</t>
  </si>
  <si>
    <t>003314000020000</t>
  </si>
  <si>
    <t>331400002-1</t>
  </si>
  <si>
    <t>单胎顺产接生（瘢痕子宫加收）</t>
  </si>
  <si>
    <t>双胎接生</t>
  </si>
  <si>
    <t>含产程观察，阴道或肛门检查，胎心监测及脐带处理，会阴裂伤修补及侧切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</si>
  <si>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</si>
  <si>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</si>
  <si>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</si>
  <si>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</si>
  <si>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</si>
  <si>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331400006-1</t>
  </si>
  <si>
    <t>各种死胎分解术(穿颅术)</t>
  </si>
  <si>
    <t>331400006-2</t>
  </si>
  <si>
    <t>各种死胎分解术(断头术)</t>
  </si>
  <si>
    <t>331400006-3</t>
  </si>
  <si>
    <t>各种死胎分解术(锁骨切断术)</t>
  </si>
  <si>
    <t>331400006-4</t>
  </si>
  <si>
    <t>各种死胎分解术(碎胎术)</t>
  </si>
  <si>
    <t>331400006-5</t>
  </si>
  <si>
    <t>各种死胎分解术(内脏挖出术)</t>
  </si>
  <si>
    <t>331400006-6</t>
  </si>
  <si>
    <t>各种死胎分解术(头皮牵引术)</t>
  </si>
  <si>
    <t>难产接生</t>
  </si>
  <si>
    <t>含产程观察，阴道或肛门检查，胎心监测及脐带处理，会阴裂伤修补及侧切；包括臀位助产、臀位牵引、胎头吸引、胎头旋转、产钳助产</t>
  </si>
  <si>
    <t>难产接生(臀位助产)</t>
  </si>
  <si>
    <t>331400007-1</t>
  </si>
  <si>
    <t>难产接生(臀位牵引)</t>
  </si>
  <si>
    <t>331400007-2</t>
  </si>
  <si>
    <t>难产接生(胎头吸引)</t>
  </si>
  <si>
    <t>331400007-3</t>
  </si>
  <si>
    <t>难产接生(胎头旋转)</t>
  </si>
  <si>
    <t>331400007-4</t>
  </si>
  <si>
    <t>难产接生(产钳助产)</t>
  </si>
  <si>
    <t>331400007-5</t>
  </si>
  <si>
    <t>外倒转术</t>
  </si>
  <si>
    <t>含臀位及横位的外倒转</t>
  </si>
  <si>
    <t>内倒转术</t>
  </si>
  <si>
    <t>手取胎盘术</t>
  </si>
  <si>
    <t>脐带还纳术</t>
  </si>
  <si>
    <t>剖宫产术</t>
  </si>
  <si>
    <t>包括古典式、子宫下段及腹膜外剖宫取胎术</t>
  </si>
  <si>
    <t>双胎或多胎剖宫产术加收</t>
  </si>
  <si>
    <t>331400012-1</t>
  </si>
  <si>
    <t>剖宫产术(双胎或多胎剖宫产术加收)</t>
  </si>
  <si>
    <t>剖宫产术(古典式)</t>
  </si>
  <si>
    <t>331400012-2</t>
  </si>
  <si>
    <t>剖宫产术(古典式剖宫取胎术)</t>
  </si>
  <si>
    <t>剖宫产术(子宫下段)</t>
  </si>
  <si>
    <t>331400012-3</t>
  </si>
  <si>
    <t>剖宫产术(子宫下段剖宫取胎术)</t>
  </si>
  <si>
    <t>剖宫产术(腹膜外剖宫取胎术)</t>
  </si>
  <si>
    <t>331400012-4</t>
  </si>
  <si>
    <t>剖宫产术中子宫全切术</t>
  </si>
  <si>
    <t>剖宫产术中子宫次全切术</t>
  </si>
  <si>
    <t>二次剖宫产术</t>
  </si>
  <si>
    <t>含腹部疤痕剔除术</t>
  </si>
  <si>
    <t>腹腔妊娠取胎术</t>
  </si>
  <si>
    <t>选择性减胎术</t>
  </si>
  <si>
    <t>增加：单绒毛膜多胎妊娠选择性减胎加收 元</t>
  </si>
  <si>
    <t>003314000170000-331400017</t>
  </si>
  <si>
    <t>003314000170000</t>
  </si>
  <si>
    <t>331400017-1</t>
  </si>
  <si>
    <t>选择性减胎术（单绒毛膜多胎妊娠选择性减胎加收）</t>
  </si>
  <si>
    <t>003314000170000-331400017-1</t>
  </si>
  <si>
    <t>子宫颈裂伤修补术</t>
  </si>
  <si>
    <t>指产时宫颈裂伤</t>
  </si>
  <si>
    <t>子宫颈管环扎术(Mc-Donald)</t>
  </si>
  <si>
    <t>指孕期手术</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</si>
  <si>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</si>
  <si>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</si>
  <si>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</si>
  <si>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胎儿宫内输血</t>
  </si>
  <si>
    <t>穿刺针准确进入胎儿脐血管或胎儿腹腔内，对贫血胎儿进行宫内输血，改善胎儿贫血及提高新生儿存活率。不含超声引导。</t>
  </si>
  <si>
    <t>羊水减量术</t>
  </si>
  <si>
    <t>超声引导下定位需行羊水减量术的羊膜腔，引流羊水。不含超声引导。</t>
  </si>
  <si>
    <t>复杂性多胎妊娠加收。</t>
  </si>
  <si>
    <t>羊水减量术(复杂性多胎妊娠加收)</t>
  </si>
  <si>
    <t>331400022-1</t>
  </si>
  <si>
    <t>水中分娩（特需）</t>
  </si>
  <si>
    <t>15．肌肉骨骼系统手术</t>
  </si>
  <si>
    <t>不含C型臂和一般X光透视</t>
  </si>
  <si>
    <t>内、外固定的材料</t>
  </si>
  <si>
    <t>骨骼系统手术应用骨科导航系统加收</t>
  </si>
  <si>
    <t>331500000-1</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</si>
  <si>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</si>
  <si>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</si>
  <si>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</si>
  <si>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</si>
  <si>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</si>
  <si>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</si>
  <si>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</si>
  <si>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</si>
  <si>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</si>
  <si>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</si>
  <si>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</si>
  <si>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</si>
  <si>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</si>
  <si>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</si>
  <si>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</si>
  <si>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</si>
  <si>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</si>
  <si>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</si>
  <si>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</si>
  <si>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</si>
  <si>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</si>
  <si>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</si>
  <si>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</si>
  <si>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</si>
  <si>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</si>
  <si>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</si>
  <si>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</si>
  <si>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</si>
  <si>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</si>
  <si>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</si>
  <si>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</si>
  <si>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</si>
  <si>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</si>
  <si>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</si>
  <si>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后入路环枢减压植骨融合固定术(环椎后弓切除减压)</t>
  </si>
  <si>
    <t>331501025-1</t>
  </si>
  <si>
    <t>后入路环枢减压植骨融合固定术(枢椎板切除减压植骨固定)</t>
  </si>
  <si>
    <t>331501025-2</t>
  </si>
  <si>
    <t>后入路枢环枕融合植骨固定术</t>
  </si>
  <si>
    <t>不含枕骨大孔扩大及环椎后弓减压</t>
  </si>
  <si>
    <t>增加枕骨大孔扩大及环枕后弓减压时加收400元</t>
  </si>
  <si>
    <t>后入路枢环枕融合植骨固定术(增加枕骨大孔扩大及环枕后弓减压时加收)</t>
  </si>
  <si>
    <t>331501026-1</t>
  </si>
  <si>
    <t>环枢椎侧块螺钉内固定术</t>
  </si>
  <si>
    <t>包括前路或后路</t>
  </si>
  <si>
    <t>环枢椎侧块螺钉内固定术(前路)</t>
  </si>
  <si>
    <t>331501027-1</t>
  </si>
  <si>
    <t>环枢椎侧块螺钉内固定术(后路)</t>
  </si>
  <si>
    <t>331501027-2</t>
  </si>
  <si>
    <t>颈椎骨折脱位手术复位植骨融合内固定术</t>
  </si>
  <si>
    <t>胸椎融合术</t>
  </si>
  <si>
    <t>含前入路开胸、植骨</t>
  </si>
  <si>
    <t>如需行椎体后缘减压术加收690元</t>
  </si>
  <si>
    <t>331501029-1</t>
  </si>
  <si>
    <t>胸椎融合术(如需行椎体后缘减压术应加收)</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</si>
  <si>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</si>
  <si>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</si>
  <si>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</si>
  <si>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</si>
  <si>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</si>
  <si>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</si>
  <si>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如需从前侧方入路脊髓前外侧减压手术加收330元</t>
  </si>
  <si>
    <t>胸腰椎骨折切开复位内固定术(如需从前侧方入路脊髓前外侧减压手术酌情加收)</t>
  </si>
  <si>
    <t>331501032-1</t>
  </si>
  <si>
    <t>胸腰椎骨折切开复位内固定术(如需从前侧方入路脊髓前外侧减压手术加收)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</si>
  <si>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</si>
  <si>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</si>
  <si>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</si>
  <si>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</si>
  <si>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</si>
  <si>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含全椎板切除；包括多节段椎管狭窄减压</t>
  </si>
  <si>
    <t>每节椎板</t>
  </si>
  <si>
    <t>增加神经根管减压加收210元；每增加一节椎板加收80%</t>
  </si>
  <si>
    <t>椎管扩大减压术(增加神经根管减压加收)</t>
  </si>
  <si>
    <t>331501036-1</t>
  </si>
  <si>
    <t>331501036-2</t>
  </si>
  <si>
    <t>椎管扩大减压术(每增加一节椎板加收)</t>
  </si>
  <si>
    <t>椎管扩大减压术(多节段椎管狭窄减压)</t>
  </si>
  <si>
    <t>331501036-3</t>
  </si>
  <si>
    <t>椎管扩大成形术</t>
  </si>
  <si>
    <t>腰椎间盘突出摘除术</t>
  </si>
  <si>
    <t>含椎板开窗间盘切除；不含极外侧突出</t>
  </si>
  <si>
    <t>每增加一个间盘加收</t>
  </si>
  <si>
    <t>331501038-1</t>
  </si>
  <si>
    <t>腰椎间盘突出摘除术(每增加一个间盘加收)</t>
  </si>
  <si>
    <t>经皮激光腰椎间盘摘除术</t>
  </si>
  <si>
    <t>后路腰椎间盘镜椎间盘髓核摘除术(MED)</t>
  </si>
  <si>
    <t>每间盘</t>
  </si>
  <si>
    <t>腰椎滑脱植骨融合术</t>
  </si>
  <si>
    <t>含前入路植骨融合</t>
  </si>
  <si>
    <t>腰椎滑脱椎弓根螺钉固定植骨融合术</t>
  </si>
  <si>
    <t>腰椎滑脱椎弓根螺钉内固定植骨融合术</t>
  </si>
  <si>
    <t>包括脊柱滑脱复位内固定</t>
  </si>
  <si>
    <t>如需行椎板切除减压间盘摘除加收240元</t>
  </si>
  <si>
    <t>腰椎滑脱椎弓根螺钉固定植骨融合术(行椎板切除减压间盘摘除酌情加收)</t>
  </si>
  <si>
    <t>331501042-1</t>
  </si>
  <si>
    <t>腰椎滑脱椎弓根螺钉内固定植骨融合术(如需行椎板切除减压间盘摘除加收)</t>
  </si>
  <si>
    <t>腰椎滑脱椎弓根螺钉固定植骨融合术(包括脊柱滑脱复位内固定)</t>
  </si>
  <si>
    <t>331501042-2</t>
  </si>
  <si>
    <t>胸腰椎骨折切开复位内固定术(脊柱滑脱复位内固定)</t>
  </si>
  <si>
    <t>腰椎横突间融合术</t>
  </si>
  <si>
    <t>腰椎骶化横突切除术</t>
  </si>
  <si>
    <t>包括浮棘、钩棘切除</t>
  </si>
  <si>
    <t>腰椎骶化横突切除术(浮棘)</t>
  </si>
  <si>
    <t>331501044-1</t>
  </si>
  <si>
    <t>腰椎骶化横突切除术(钩棘)</t>
  </si>
  <si>
    <t>331501044-2</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</si>
  <si>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</si>
  <si>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</si>
  <si>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</si>
  <si>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</si>
  <si>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前方入路松解手术加收；增加内固定加收</t>
  </si>
  <si>
    <t>强直性脊柱炎多椎截骨矫正术(前方入路松解手术加收)</t>
  </si>
  <si>
    <t>331501047-1</t>
  </si>
  <si>
    <t>强直性脊柱炎多椎截骨矫正术(增加内固定加收)</t>
  </si>
  <si>
    <t>331501047-2</t>
  </si>
  <si>
    <t>强直性脊柱炎多椎截骨矫正术(后方入路截骨矫形)</t>
  </si>
  <si>
    <t>331501047-3</t>
  </si>
  <si>
    <t>强直性脊柱炎多椎截骨矫正术(先天性脊柱畸形截骨矫正术)</t>
  </si>
  <si>
    <t>331501047-4</t>
  </si>
  <si>
    <t>强直性脊柱炎多椎截骨矫正术(创伤性脊柱畸形截骨矫正术)</t>
  </si>
  <si>
    <t>331501047-5</t>
  </si>
  <si>
    <t>强直性脊柱炎多椎截骨矫正术(TB性脊柱畸形截骨矫正术)</t>
  </si>
  <si>
    <t>331501047-6</t>
  </si>
  <si>
    <t>脊柱侧弯矫正术(后路)</t>
  </si>
  <si>
    <t>前方入路松解手术加收；植骨融合加收</t>
  </si>
  <si>
    <t>脊柱侧弯矫正术(后路)(前方入路松解手术加收)</t>
  </si>
  <si>
    <t>331501048-1</t>
  </si>
  <si>
    <t>脊柱侧弯矫正术(后路)(植骨融合加收)</t>
  </si>
  <si>
    <t>331501048-2</t>
  </si>
  <si>
    <t>前路脊柱松解融合术</t>
  </si>
  <si>
    <t>前方入路松解手术加收；植骨融合加收230元</t>
  </si>
  <si>
    <t>前路脊柱松解融合术(前方入路松解手术加收)</t>
  </si>
  <si>
    <t>331501049-1</t>
  </si>
  <si>
    <t>前路脊柱松解融合术(植骨融合加收)</t>
  </si>
  <si>
    <t>331501049-2</t>
  </si>
  <si>
    <t>前路脊柱旋转侧弯矫正术</t>
  </si>
  <si>
    <t>前路脊柱旋转侧弯矫正术(前方入路松解手术加收)</t>
  </si>
  <si>
    <t>331501050-1</t>
  </si>
  <si>
    <t>前路脊柱旋转侧弯矫正术(植骨融合加收)</t>
  </si>
  <si>
    <t>331501050-2</t>
  </si>
  <si>
    <t>前路脊柱骨骺阻滞术后路椎板凸侧融合术</t>
  </si>
  <si>
    <t>开胸手术加收；植骨加收</t>
  </si>
  <si>
    <t>前路脊柱骨骺阻滞术后路椎板凸侧融合术(开胸加收)</t>
  </si>
  <si>
    <t>331501051-1</t>
  </si>
  <si>
    <t>前路脊柱骨骺阻滞术后路椎板凸侧融合术(开胸手术加收)</t>
  </si>
  <si>
    <t>前路脊柱骨骺阻滞术后路椎板凸侧融合术(植骨加收)</t>
  </si>
  <si>
    <t>331501051-2</t>
  </si>
  <si>
    <t>脊柱椎间融合器植入植骨融合术</t>
  </si>
  <si>
    <t>含脊髓神经根松解、椎板切除减压、脊髓探查、骨折切开复位</t>
  </si>
  <si>
    <t>脊柱半椎体切除术</t>
  </si>
  <si>
    <t>脊柱内固定物取出术</t>
  </si>
  <si>
    <t>滑板椎弓根钉复位植骨内固定术</t>
  </si>
  <si>
    <t>松解手术加收15%；椎板切除减压加收15%</t>
  </si>
  <si>
    <t>滑板椎弓根钉复位植骨内固定术(松解手术加收)</t>
  </si>
  <si>
    <t>331501055-1</t>
  </si>
  <si>
    <t>滑板椎弓根钉复位植骨内固定术(椎板切除减压加收)</t>
  </si>
  <si>
    <t>331501055-2</t>
  </si>
  <si>
    <t>经皮穿刺颈腰椎间盘切除术</t>
  </si>
  <si>
    <t>含造影、超声定位</t>
  </si>
  <si>
    <t>人工椎间盘植入术</t>
  </si>
  <si>
    <t>人工间盘</t>
  </si>
  <si>
    <t>椎间盘微创消融术</t>
  </si>
  <si>
    <t>包括椎间盘摘除、减压术</t>
  </si>
  <si>
    <t>每增加一间盘加收50%</t>
  </si>
  <si>
    <t>椎间盘微创消融术(每增加一间盘酌情加收)</t>
  </si>
  <si>
    <t>331501058-1</t>
  </si>
  <si>
    <t>椎间盘微创消融术(每增加一间盘加收)</t>
  </si>
  <si>
    <t>椎间盘微创消融术(椎间盘摘除术)</t>
  </si>
  <si>
    <t>331501058-2</t>
  </si>
  <si>
    <t>椎间盘微创消融术(椎间盘减压术)</t>
  </si>
  <si>
    <t>331501058-3</t>
  </si>
  <si>
    <t>经皮椎体成形术</t>
  </si>
  <si>
    <t>包括髓核成形术</t>
  </si>
  <si>
    <t>每椎体</t>
  </si>
  <si>
    <t>每增加一椎体加收</t>
  </si>
  <si>
    <t>经皮椎体成形术(每增加一椎体酌情加收)</t>
  </si>
  <si>
    <t>331501059-1</t>
  </si>
  <si>
    <t>经皮椎体成形术(每增加一椎体加收)</t>
  </si>
  <si>
    <t>经皮椎体成形术(髓核成形术)</t>
  </si>
  <si>
    <t>331501059-2</t>
  </si>
  <si>
    <t>人工椎体置换术</t>
  </si>
  <si>
    <t>包括颈、胸、腰椎体置换</t>
  </si>
  <si>
    <t>人工椎体置换术(每增加一椎体酌情加收)</t>
  </si>
  <si>
    <t>331501060-1</t>
  </si>
  <si>
    <t>人工椎体置换术(每增加一椎体加收)</t>
  </si>
  <si>
    <t>人工椎体置换术(颈)</t>
  </si>
  <si>
    <t>331501060-2</t>
  </si>
  <si>
    <t>人工椎体置换术(颈椎体置换)</t>
  </si>
  <si>
    <t>人工椎体置换术(胸)</t>
  </si>
  <si>
    <t>331501060-3</t>
  </si>
  <si>
    <t>人工椎体置换术(胸椎体置换)</t>
  </si>
  <si>
    <t>人工椎体置换术(腰椎)</t>
  </si>
  <si>
    <t>331501060-4</t>
  </si>
  <si>
    <t>人工椎体置换术(腰椎体置换)</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</si>
  <si>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</si>
  <si>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</si>
  <si>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</si>
  <si>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003315010390000</t>
  </si>
  <si>
    <t>椎间盘激光修复术</t>
  </si>
  <si>
    <t>局部麻醉，经皮穿刺，导入激光光纤，采用低强度激光照射，修复纤维环和髓核，修复椎间盘完整性。</t>
  </si>
  <si>
    <t>一次性激光光纤</t>
  </si>
  <si>
    <t xml:space="preserve">每增加一间盘加收元。 </t>
  </si>
  <si>
    <t>331501062-1</t>
  </si>
  <si>
    <t>椎间盘激光修复术（每增加一间盘加收）</t>
  </si>
  <si>
    <t>胸廓与周围神经手术</t>
  </si>
  <si>
    <t>胸出口综合征手术</t>
  </si>
  <si>
    <t>包括颈肋切除术、前斜角肌切断术，经腋路第1肋骨切除术</t>
  </si>
  <si>
    <t>胸出口综合征手术(颈肋切除术)</t>
  </si>
  <si>
    <t>331502001-1</t>
  </si>
  <si>
    <t>胸出口综合征手术(前斜角肌切断术)</t>
  </si>
  <si>
    <t>331502001-2</t>
  </si>
  <si>
    <t>胸出口综合征手术(经腋路第1肋骨切除术)</t>
  </si>
  <si>
    <t>331502001-3</t>
  </si>
  <si>
    <t>臂丛神经损伤神经探查松解术</t>
  </si>
  <si>
    <t>臂丛神经损伤游离神经移植术</t>
  </si>
  <si>
    <t>不含游离神经切取</t>
  </si>
  <si>
    <t>臂丛神经损伤神经移位术</t>
  </si>
  <si>
    <t>包括膈神经移位、肋间神经移位、颈丛移位、对侧颈7移位、副神经移位</t>
  </si>
  <si>
    <t>臂丛神经损伤神经移位术(膈神经损伤神经移位术)</t>
  </si>
  <si>
    <t>331502004-1</t>
  </si>
  <si>
    <t>臂丛神经损伤神经移位术(肋间神经损伤神经移位术)</t>
  </si>
  <si>
    <t>331502004-2</t>
  </si>
  <si>
    <t>臂丛神经损伤神经移位术(颈丛神经损伤神经移位术)</t>
  </si>
  <si>
    <t>331502004-3</t>
  </si>
  <si>
    <t>臂丛神经损伤神经移位术(对侧颈7神经损伤神经移位术)</t>
  </si>
  <si>
    <t>331502004-4</t>
  </si>
  <si>
    <t>臂丛神经损伤神经移位术(副丛神经损伤神经移位术)</t>
  </si>
  <si>
    <t>331502004-5</t>
  </si>
  <si>
    <t>神经吻合术</t>
  </si>
  <si>
    <t>含手术显微镜使用</t>
  </si>
  <si>
    <t>神经移植术</t>
  </si>
  <si>
    <t>异体神经</t>
  </si>
  <si>
    <t>带血管蒂游离神经移植术</t>
  </si>
  <si>
    <t>神经瘤切除术</t>
  </si>
  <si>
    <t>含神经吻合术；包括肢体各部位病变</t>
  </si>
  <si>
    <t>周围神经嵌压松解术</t>
  </si>
  <si>
    <t>坐骨神经松解术</t>
  </si>
  <si>
    <t>闭孔神经切断术</t>
  </si>
  <si>
    <t>闭孔神经内收肌切断术</t>
  </si>
  <si>
    <t>下肢神经探查吻合术</t>
  </si>
  <si>
    <t>包括坐骨神经、股神经、胫神经、腓神经</t>
  </si>
  <si>
    <t>同一手术探查吻合一根以上神经每增加一根神经加收300元</t>
  </si>
  <si>
    <t>下肢神经探查吻合术(同一手术探查吻合一根以上神经每增加一根神经加收)</t>
  </si>
  <si>
    <t>331502013-1</t>
  </si>
  <si>
    <t>下肢神经探查吻合术(坐骨神经)</t>
  </si>
  <si>
    <t>331502013-2</t>
  </si>
  <si>
    <t>下肢神经探查吻合术(股神经)</t>
  </si>
  <si>
    <t>331502013-3</t>
  </si>
  <si>
    <t>下肢神经探查吻合术(胫神经)</t>
  </si>
  <si>
    <t>331502013-4</t>
  </si>
  <si>
    <t>下肢神经探查吻合术(腓神经)</t>
  </si>
  <si>
    <t>331502013-5</t>
  </si>
  <si>
    <t>神经纤维部分切断术</t>
  </si>
  <si>
    <t>四肢骨肿瘤和病损切除手术</t>
  </si>
  <si>
    <t>肩胛骨肿瘤肩胛骨全切除重建术</t>
  </si>
  <si>
    <t>人工关节</t>
  </si>
  <si>
    <t>锁骨肿瘤锁骨全切除术</t>
  </si>
  <si>
    <t>肱骨肿瘤切除及骨重建术</t>
  </si>
  <si>
    <t>瘤体有周围组织浸润加收20%</t>
  </si>
  <si>
    <t>肱骨肿瘤切除及骨重建术(瘤体有周围组织浸润加收)</t>
  </si>
  <si>
    <t>331503003-1</t>
  </si>
  <si>
    <t>尺桡骨肿瘤切除及骨重建术</t>
  </si>
  <si>
    <t>包括肿瘤切除及管状骨重建</t>
  </si>
  <si>
    <t>骨水泥、接骨板</t>
  </si>
  <si>
    <t>尺桡骨肿瘤切除及骨重建术(瘤体有周围组织浸润加收)</t>
  </si>
  <si>
    <t>331503004-1</t>
  </si>
  <si>
    <t>尺桡骨肿瘤切除及骨重建术(肿瘤切除及管状骨重建)</t>
  </si>
  <si>
    <t>331503004-2</t>
  </si>
  <si>
    <t>髋臼肿瘤切除及髋关节融合术</t>
  </si>
  <si>
    <t>包括成形术</t>
  </si>
  <si>
    <t>髋臼肿瘤切除及髋关节融合术(成形术)</t>
  </si>
  <si>
    <t>331503005-1</t>
  </si>
  <si>
    <t>髂骨翼肿瘤切除术</t>
  </si>
  <si>
    <t>髌骨肿瘤截除术</t>
  </si>
  <si>
    <t>包括局部切除</t>
  </si>
  <si>
    <t>髌骨肿瘤截除术(局部切除)</t>
  </si>
  <si>
    <t>331503007-1</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</si>
  <si>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</si>
  <si>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</si>
  <si>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</si>
  <si>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</si>
  <si>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</si>
  <si>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</si>
  <si>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</si>
  <si>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</si>
  <si>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</si>
  <si>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</si>
  <si>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</si>
  <si>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</si>
  <si>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</si>
  <si>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</si>
  <si>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骨肿瘤切开活检术(四肢)</t>
  </si>
  <si>
    <t>331503016-1</t>
  </si>
  <si>
    <t>骨肿瘤切开活检术(脊柱)</t>
  </si>
  <si>
    <t>331503016-2</t>
  </si>
  <si>
    <t>骨肿瘤切开活检术(骨盆)</t>
  </si>
  <si>
    <t>331503016-3</t>
  </si>
  <si>
    <t>胫腓骨肿瘤切除+重建术</t>
  </si>
  <si>
    <t>跟骨肿瘤病灶刮除术</t>
  </si>
  <si>
    <t>内生软骨瘤切除术</t>
  </si>
  <si>
    <t>坐骨结节囊肿摘除术</t>
  </si>
  <si>
    <t>四肢和脊椎骨结核手术</t>
  </si>
  <si>
    <t>肘腕关节结核病灶清除术</t>
  </si>
  <si>
    <t>包括成型术、游离体摘除、关节松解、关节软骨钻孔、关节成形术</t>
  </si>
  <si>
    <t>肘腕关节结核病灶清除术(成型术)</t>
  </si>
  <si>
    <t>331504001-1</t>
  </si>
  <si>
    <t>肘腕关节结核病灶清除术(游离体摘除)</t>
  </si>
  <si>
    <t>331504001-2</t>
  </si>
  <si>
    <t>肘腕关节结核病灶清除术(关节松懈)</t>
  </si>
  <si>
    <t>331504001-3</t>
  </si>
  <si>
    <t>肘腕关节结核病灶清除术(关节软骨钻孔)</t>
  </si>
  <si>
    <t>331504001-4</t>
  </si>
  <si>
    <t>肘腕关节结核病灶清除术(关节成形术)</t>
  </si>
  <si>
    <t>331504001-5</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</si>
  <si>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</si>
  <si>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</si>
  <si>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</si>
  <si>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</si>
  <si>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</si>
  <si>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</si>
  <si>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</si>
  <si>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</si>
  <si>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</si>
  <si>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</si>
  <si>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</si>
  <si>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</si>
  <si>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</si>
  <si>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</si>
  <si>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</si>
  <si>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肱骨近端骨折切开复位内固定术</t>
  </si>
  <si>
    <t>肱骨干骨折切开复位内固定术</t>
  </si>
  <si>
    <t>肱骨骨折切开复位内固定术</t>
  </si>
  <si>
    <t>包括髁上、髁间</t>
  </si>
  <si>
    <t>肱骨骨折切开复位内固定术(髁上)</t>
  </si>
  <si>
    <t>331505004-1</t>
  </si>
  <si>
    <t>肱骨骨折切开复位内固定术(髁间)</t>
  </si>
  <si>
    <t>331505004-2</t>
  </si>
  <si>
    <t>肱骨内外髁骨折切开复位内固定术</t>
  </si>
  <si>
    <t>包括肱骨小头、骨骺分离</t>
  </si>
  <si>
    <t>肱骨内外髁骨折切开复位内固定术(股骨小头)</t>
  </si>
  <si>
    <t>331505005-1</t>
  </si>
  <si>
    <t>肱骨内外髁骨折切开复位内固定术(肱骨小头)</t>
  </si>
  <si>
    <t>肱骨内外髁骨折切开复位内固定术(骨骺分离)</t>
  </si>
  <si>
    <t>331505005-2</t>
  </si>
  <si>
    <t>尺骨鹰嘴骨折切开复位内固定术</t>
  </si>
  <si>
    <t>包括骨骺分离</t>
  </si>
  <si>
    <t>尺骨鹰嘴骨折切开复位内固定术(骨骺分离)</t>
  </si>
  <si>
    <t>331505006-1</t>
  </si>
  <si>
    <t>桡骨头切除术</t>
  </si>
  <si>
    <t>桡骨头骨折切开复位内固定术</t>
  </si>
  <si>
    <t>包括挠骨颈部骨折</t>
  </si>
  <si>
    <t>桡骨头骨折切开复位内固定术(挠骨颈部骨折)</t>
  </si>
  <si>
    <t>331505008-1</t>
  </si>
  <si>
    <t>孟氏骨折切开复位内固定术</t>
  </si>
  <si>
    <t>桡尺骨干骨折切开复位内固定术</t>
  </si>
  <si>
    <t>科雷氏骨折切开复位内固定术</t>
  </si>
  <si>
    <t>包括史密斯骨折、巴顿骨折</t>
  </si>
  <si>
    <t>科雷氏骨折切开复位内固定术(史密斯骨折)</t>
  </si>
  <si>
    <t>331505011-1</t>
  </si>
  <si>
    <t>科雷氏骨折切开复位内固定术(巴顿骨折)</t>
  </si>
  <si>
    <t>331505011-2</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</si>
  <si>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</si>
  <si>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</si>
  <si>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</si>
  <si>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</si>
  <si>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</si>
  <si>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</si>
  <si>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</si>
  <si>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</si>
  <si>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</si>
  <si>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</si>
  <si>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</si>
  <si>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</si>
  <si>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</si>
  <si>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</si>
  <si>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</si>
  <si>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</si>
  <si>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</si>
  <si>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</si>
  <si>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</si>
  <si>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</si>
  <si>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</si>
  <si>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</si>
  <si>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</si>
  <si>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</si>
  <si>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</si>
  <si>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</si>
  <si>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</si>
  <si>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骨折内固定装置取出术(克氏针)</t>
  </si>
  <si>
    <t>331505037-1</t>
  </si>
  <si>
    <t>骨折内固定装置取出术(三叶针)</t>
  </si>
  <si>
    <t>331505037-2</t>
  </si>
  <si>
    <t>骨折内固定装置取出术(钢板)</t>
  </si>
  <si>
    <t>331505037-3</t>
  </si>
  <si>
    <t>足部骨骨折切开复位内固定术</t>
  </si>
  <si>
    <t>包括关节内骨折</t>
  </si>
  <si>
    <t>多处骨折加收200元</t>
  </si>
  <si>
    <t>足部骨骨折切开复位内固定术(双侧多次骨折酌情加收)</t>
  </si>
  <si>
    <t>331505038-1</t>
  </si>
  <si>
    <t>足部骨骨折切开复位内固定术(多处骨折加收)</t>
  </si>
  <si>
    <t>足部骨骨折切开复位内固定术(关节内骨折)</t>
  </si>
  <si>
    <t>331505038-2</t>
  </si>
  <si>
    <t>腓骨骨折切开复位内固定术</t>
  </si>
  <si>
    <t>四肢关节损伤与脱位手术</t>
  </si>
  <si>
    <t>肩锁关节脱位切开复位内固定术</t>
  </si>
  <si>
    <t>含韧带重建术；包括肩锁关节成形、韧带重建术</t>
  </si>
  <si>
    <t>肩锁关节脱位切开复位内固定术(肩锁关节成形)</t>
  </si>
  <si>
    <t>331506001-1</t>
  </si>
  <si>
    <t>肩锁关节脱位切开复位内固定术(韧带重建术)</t>
  </si>
  <si>
    <t>331506001-2</t>
  </si>
  <si>
    <t>肩关节脱位切开复位术</t>
  </si>
  <si>
    <t>陈旧脱位加收160元</t>
  </si>
  <si>
    <t>肩关节脱位切开复位术(陈旧脱位加收)</t>
  </si>
  <si>
    <t>331506002-1</t>
  </si>
  <si>
    <t>陈旧性肘关节前脱位切开复位术</t>
  </si>
  <si>
    <t>包括桡骨小头脱位</t>
  </si>
  <si>
    <t>陈旧性肘关节前脱位切开复位术(桡骨小头脱位)</t>
  </si>
  <si>
    <t>331506003-1</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</si>
  <si>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</si>
  <si>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</si>
  <si>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</si>
  <si>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</si>
  <si>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</si>
  <si>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</si>
  <si>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</si>
  <si>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髌骨半脱位外侧切开松解术(髌韧带挛缩松解、前(后)交叉韧带紧缩)</t>
  </si>
  <si>
    <t>331506009-1</t>
  </si>
  <si>
    <t>髌骨半脱位外侧切开松解术(髌韧带挛缩松解)</t>
  </si>
  <si>
    <t>331506009-2</t>
  </si>
  <si>
    <t>髌骨半脱位外侧切开松解术(前(后)交叉韧带紧缩)</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</si>
  <si>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</si>
  <si>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</si>
  <si>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</si>
  <si>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</si>
  <si>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</si>
  <si>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</si>
  <si>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</si>
  <si>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</si>
  <si>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关节滑膜切除术(大)(膝)</t>
  </si>
  <si>
    <t>331506016-1</t>
  </si>
  <si>
    <t>关节滑膜切除术(大)(肩)</t>
  </si>
  <si>
    <t>331506016-2</t>
  </si>
  <si>
    <t>关节滑膜切除术(大)(髋)</t>
  </si>
  <si>
    <t>331506016-3</t>
  </si>
  <si>
    <t>关节滑膜切除术(中)</t>
  </si>
  <si>
    <t>包括肘、腕、踝</t>
  </si>
  <si>
    <t>关节滑膜切除术(中)(肘)</t>
  </si>
  <si>
    <t>331506017-1</t>
  </si>
  <si>
    <t>关节滑膜切除术(中)(腕)</t>
  </si>
  <si>
    <t>331506017-2</t>
  </si>
  <si>
    <t>关节滑膜切除术(中)(踝)</t>
  </si>
  <si>
    <t>331506017-3</t>
  </si>
  <si>
    <t>关节滑膜切除术(小)</t>
  </si>
  <si>
    <t>包括掌指、指间、趾间关节</t>
  </si>
  <si>
    <t>关节滑膜切除术(小)(掌指)</t>
  </si>
  <si>
    <t>331506018-1</t>
  </si>
  <si>
    <t>关节滑膜切除术(小)(指间)</t>
  </si>
  <si>
    <t>331506018-2</t>
  </si>
  <si>
    <t>关节滑膜切除术(小)(趾间)</t>
  </si>
  <si>
    <t>331506018-3</t>
  </si>
  <si>
    <t>半月板切除术</t>
  </si>
  <si>
    <t>膝关节清理术</t>
  </si>
  <si>
    <t>包括直视下滑膜切除、软骨下骨修整、游离体摘除、骨质增生清除及踝、肩、肘、髋、足等关节清理术</t>
  </si>
  <si>
    <t>膝关节清理术(膝关节直视下滑膜切除术)</t>
  </si>
  <si>
    <t>331506020-1</t>
  </si>
  <si>
    <t>膝关节清理术(膝关节软骨下骨修整术)</t>
  </si>
  <si>
    <t>331506020-2</t>
  </si>
  <si>
    <t>膝关节清理术(膝关节游离体摘除术)</t>
  </si>
  <si>
    <t>331506020-3</t>
  </si>
  <si>
    <t>膝关节清理术(膝关节骨质增生清除术)</t>
  </si>
  <si>
    <t>331506020-4</t>
  </si>
  <si>
    <t>膝关节清理术(踝关节清理术)</t>
  </si>
  <si>
    <t>331506020-5</t>
  </si>
  <si>
    <t>膝关节清理术(肩关节清理术)</t>
  </si>
  <si>
    <t>331506020-6</t>
  </si>
  <si>
    <t>膝关节清理术(肘关节清理术)</t>
  </si>
  <si>
    <t>331506020-7</t>
  </si>
  <si>
    <t>膝关节清理术(髋关节清理术)</t>
  </si>
  <si>
    <t>331506020-8</t>
  </si>
  <si>
    <t>膝关节清理术(足关节清理术)</t>
  </si>
  <si>
    <t>331506020-9</t>
  </si>
  <si>
    <t>踝关节稳定手术</t>
  </si>
  <si>
    <t>腘窝囊肿切除术</t>
  </si>
  <si>
    <t>双侧加收170元</t>
  </si>
  <si>
    <t>腘窝囊肿切除术(双侧加收)</t>
  </si>
  <si>
    <t>331506022-1</t>
  </si>
  <si>
    <t>肘关节稳定术</t>
  </si>
  <si>
    <t>关节骨软骨损伤修复术</t>
  </si>
  <si>
    <t>包括骨软骨移植、骨膜移植、微骨折术</t>
  </si>
  <si>
    <t>关节骨软骨损伤修复术(骨软骨移植)</t>
  </si>
  <si>
    <t>331506024-1</t>
  </si>
  <si>
    <t>关节骨软骨损伤修复术(骨膜移植)</t>
  </si>
  <si>
    <t>331506024-2</t>
  </si>
  <si>
    <t>关节骨软骨损伤修复术(微骨骨折)</t>
  </si>
  <si>
    <t>331506024-3</t>
  </si>
  <si>
    <t>人工关节置换手术</t>
  </si>
  <si>
    <t>人工全肩关节置换术</t>
  </si>
  <si>
    <t>含肱骨头及肩胛骨部分</t>
  </si>
  <si>
    <t>再置换加收210元</t>
  </si>
  <si>
    <t>人工全肩关节置换术(再置换加收)</t>
  </si>
  <si>
    <t>331507001-1</t>
  </si>
  <si>
    <t>人工肱骨头置换术</t>
  </si>
  <si>
    <t>人工肘关节置换术</t>
  </si>
  <si>
    <t>再置换加收15%</t>
  </si>
  <si>
    <t>人工肘关节置换术(再置换加收)</t>
  </si>
  <si>
    <t>331507003-1</t>
  </si>
  <si>
    <t>人工腕关节置换术</t>
  </si>
  <si>
    <t>人工腕关节置换术(再置换加收)</t>
  </si>
  <si>
    <t>331507004-1</t>
  </si>
  <si>
    <t>人工全髋关节置换术</t>
  </si>
  <si>
    <t>再置换加收460元</t>
  </si>
  <si>
    <t>人工全髋关节置换术(再置换加收)</t>
  </si>
  <si>
    <t>331507005-1</t>
  </si>
  <si>
    <t>人工股骨头置换术</t>
  </si>
  <si>
    <t>人工膝关节表面置换术</t>
  </si>
  <si>
    <t>再置换加收550元</t>
  </si>
  <si>
    <t>人工膝关节表面置换术(再置换加收)</t>
  </si>
  <si>
    <t>331507007-1</t>
  </si>
  <si>
    <t>人工膝关节绞链式置换术</t>
  </si>
  <si>
    <t>人工膝关节绞链式置换术(再置换加收)</t>
  </si>
  <si>
    <t>331507008-1</t>
  </si>
  <si>
    <t>人工踝关节置换术</t>
  </si>
  <si>
    <t>人工踝关节置换术(再置换加收)</t>
  </si>
  <si>
    <t>331507009-1</t>
  </si>
  <si>
    <t>人工髌股关节置换术</t>
  </si>
  <si>
    <t>含髌骨和股骨滑车表面置换手术</t>
  </si>
  <si>
    <t>人工关节取出术</t>
  </si>
  <si>
    <t>髋关节表面置换术</t>
  </si>
  <si>
    <t>人工跖趾关节置换术</t>
  </si>
  <si>
    <t>包括人工趾间关节置换术</t>
  </si>
  <si>
    <t>人工跖趾关节置换术(人工跖趾关节置换术)</t>
  </si>
  <si>
    <t>331507013-1</t>
  </si>
  <si>
    <t>人工跖趾关节置换术(人工趾间关节置换术)</t>
  </si>
  <si>
    <t>人工关节翻修术</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</si>
  <si>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</si>
  <si>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</si>
  <si>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</si>
  <si>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</si>
  <si>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</si>
  <si>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</si>
  <si>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</si>
  <si>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</si>
  <si>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</si>
  <si>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</si>
  <si>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</si>
  <si>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</si>
  <si>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</si>
  <si>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指不带血管</t>
  </si>
  <si>
    <t>带血管加收115元</t>
  </si>
  <si>
    <t>取腓骨术(带血管)</t>
  </si>
  <si>
    <t>331509006-1</t>
  </si>
  <si>
    <t>取腓骨术(带血管加收)</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</si>
  <si>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</si>
  <si>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</si>
  <si>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</si>
  <si>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</si>
  <si>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</si>
  <si>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</si>
  <si>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</si>
  <si>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</si>
  <si>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</si>
  <si>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</si>
  <si>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</si>
  <si>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单纯钻孔减压减收</t>
  </si>
  <si>
    <t>股骨头钻孔及植骨术(单纯钻孔减压术)</t>
  </si>
  <si>
    <t>331510006-1</t>
  </si>
  <si>
    <t>股骨头钻孔及植骨术(单纯钻孔减压)</t>
  </si>
  <si>
    <t>股骨下端截骨术</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</si>
  <si>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</si>
  <si>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</si>
  <si>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</si>
  <si>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</si>
  <si>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</si>
  <si>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</si>
  <si>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</si>
  <si>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</si>
  <si>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四关节融合术加收185元</t>
  </si>
  <si>
    <t>踝关节融合手术(四关节融合术加收)</t>
  </si>
  <si>
    <t>331511003-1</t>
  </si>
  <si>
    <t>踝关节融合手术(三关节融合术)</t>
  </si>
  <si>
    <t>331511003-2</t>
  </si>
  <si>
    <t>踝关节融合手术(胫关节融合术)</t>
  </si>
  <si>
    <t>331511003-3</t>
  </si>
  <si>
    <t>踝关节融合手术(距关节融合术)</t>
  </si>
  <si>
    <t>331511003-4</t>
  </si>
  <si>
    <t>跟骰关节融合术</t>
  </si>
  <si>
    <t>近侧趾间关节融合术</t>
  </si>
  <si>
    <t>包括近节趾骨背侧契形截骨手术</t>
  </si>
  <si>
    <t>近侧趾间关节融合术(近节趾骨背侧契形截骨手术)</t>
  </si>
  <si>
    <t>331511005-1</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</si>
  <si>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</si>
  <si>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</si>
  <si>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</si>
  <si>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</si>
  <si>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</si>
  <si>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</si>
  <si>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</si>
  <si>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</si>
  <si>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</si>
  <si>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</si>
  <si>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</si>
  <si>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含断裂直接缝合术、断裂重建术。</t>
  </si>
  <si>
    <t>膝内外翻定点闭式折骨术</t>
  </si>
  <si>
    <t>髌韧带成形术</t>
  </si>
  <si>
    <t>包括断裂直接缝合术、远方移位、止点移位、断裂重建术、人工髌腱成形术</t>
  </si>
  <si>
    <t>人工髌腱</t>
  </si>
  <si>
    <t>髌韧带成形术(髌韧带断裂直接缝合术)</t>
  </si>
  <si>
    <t>331512012-1</t>
  </si>
  <si>
    <t>髌韧带成形术(髌韧带远方移位术)</t>
  </si>
  <si>
    <t>331512012-2</t>
  </si>
  <si>
    <t>髌韧带成形术(髌韧带止点移位术)</t>
  </si>
  <si>
    <t>331512012-3</t>
  </si>
  <si>
    <t>髌韧带成形术(髌韧带断裂重建术)</t>
  </si>
  <si>
    <t>331512012-4</t>
  </si>
  <si>
    <t>髌韧带成形术(人工髌腱成形术)</t>
  </si>
  <si>
    <t>331512012-5</t>
  </si>
  <si>
    <t>胫骨结节垫高术</t>
  </si>
  <si>
    <t>先天性马蹄内翻足松解术</t>
  </si>
  <si>
    <t>包括前路和后路</t>
  </si>
  <si>
    <t>先天性马蹄内翻足松解术(前路)</t>
  </si>
  <si>
    <t>331512014-1</t>
  </si>
  <si>
    <t>先天性马蹄内翻足松解术(后路)</t>
  </si>
  <si>
    <t>331512014-2</t>
  </si>
  <si>
    <t>踇外翻矫形术</t>
  </si>
  <si>
    <t>截骨或有肌腱移位加收140元</t>
  </si>
  <si>
    <t>踇外翻矫形术(截骨或有肌腱移位加收)</t>
  </si>
  <si>
    <t>331512015-1</t>
  </si>
  <si>
    <t>第二跖骨头修整成形术</t>
  </si>
  <si>
    <t>骨移植术</t>
  </si>
  <si>
    <t>异体骨、煅烧骨、人造骨</t>
  </si>
  <si>
    <t>胫骨延长术</t>
  </si>
  <si>
    <t>上肢关节松解术</t>
  </si>
  <si>
    <t>包括肩、肘、腕关节</t>
  </si>
  <si>
    <t>上肢关节松解术(肩)</t>
  </si>
  <si>
    <t>331512019-1</t>
  </si>
  <si>
    <t>上肢关节松解术(肘)</t>
  </si>
  <si>
    <t>331512019-2</t>
  </si>
  <si>
    <t>上肢关节松解术(腕)</t>
  </si>
  <si>
    <t>331512019-3</t>
  </si>
  <si>
    <t>下肢关节松解术</t>
  </si>
  <si>
    <t>包括髋、膝、踝、足关节</t>
  </si>
  <si>
    <t>下肢关节松解术(髋)</t>
  </si>
  <si>
    <t>331512020-1</t>
  </si>
  <si>
    <t>下肢关节松解术(膝)</t>
  </si>
  <si>
    <t>331512020-2</t>
  </si>
  <si>
    <t>下肢关节松解术(踝)</t>
  </si>
  <si>
    <t>331512020-3</t>
  </si>
  <si>
    <t>下肢关节松解术(足)</t>
  </si>
  <si>
    <t>331512020-4</t>
  </si>
  <si>
    <t>截肢术</t>
  </si>
  <si>
    <t>肩关节离断术</t>
  </si>
  <si>
    <t>肩胛胸部间离断术</t>
  </si>
  <si>
    <t>残端修整术</t>
  </si>
  <si>
    <t>包括手指、掌、前臂</t>
  </si>
  <si>
    <t>残端修整术(手指)</t>
  </si>
  <si>
    <t>331513003-1</t>
  </si>
  <si>
    <t>残端修整术(掌)</t>
  </si>
  <si>
    <t>331513003-2</t>
  </si>
  <si>
    <t>残端修整术(前臂)</t>
  </si>
  <si>
    <t>331513003-3</t>
  </si>
  <si>
    <t>上肢截肢术</t>
  </si>
  <si>
    <t>髋关节离断术</t>
  </si>
  <si>
    <t>大腿截肢术</t>
  </si>
  <si>
    <t>小腿截肢术</t>
  </si>
  <si>
    <t>足踝部截肢术</t>
  </si>
  <si>
    <t>截指术</t>
  </si>
  <si>
    <t>包括截趾</t>
  </si>
  <si>
    <t>截指术(截趾术)</t>
  </si>
  <si>
    <t>331513009-1</t>
  </si>
  <si>
    <t>断肢再植术</t>
  </si>
  <si>
    <t>每肢</t>
  </si>
  <si>
    <t>显微镜手术加收520元</t>
  </si>
  <si>
    <t>断肢再植术(显微手术)</t>
  </si>
  <si>
    <t>331514001-1</t>
  </si>
  <si>
    <t>断肢再植术(显微镜手术加收)</t>
  </si>
  <si>
    <t>断指再植术</t>
  </si>
  <si>
    <t>包括断趾</t>
  </si>
  <si>
    <t>每指(趾)</t>
  </si>
  <si>
    <t>显微镜手术加收345元</t>
  </si>
  <si>
    <t>断指再植术(显微手术)</t>
  </si>
  <si>
    <t>331514002-1</t>
  </si>
  <si>
    <t>断指再植术(显微镜手术加收)</t>
  </si>
  <si>
    <t>断指再植术(断趾)</t>
  </si>
  <si>
    <t>331514002-2</t>
  </si>
  <si>
    <t>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</si>
  <si>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</si>
  <si>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</si>
  <si>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</si>
  <si>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</si>
  <si>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</si>
  <si>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</si>
  <si>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</si>
  <si>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</si>
  <si>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</si>
  <si>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包括缺血坏死</t>
  </si>
  <si>
    <t>月骨骨折不愈合血管植入术(缺血坏死)</t>
  </si>
  <si>
    <t>331515009-1</t>
  </si>
  <si>
    <t>人工桡骨头月骨置换术</t>
  </si>
  <si>
    <t>手部关节脱位手术</t>
  </si>
  <si>
    <t>手部关节脱位切开复位内固定术</t>
  </si>
  <si>
    <t>包括手部腕掌关节、掌指关节、指间关节脱位</t>
  </si>
  <si>
    <t>手部关节脱位切开复位内固定术(手部腕掌关节)</t>
  </si>
  <si>
    <t>331516001-1</t>
  </si>
  <si>
    <t>手部关节脱位切开复位内固定术(掌指关节)</t>
  </si>
  <si>
    <t>331516001-2</t>
  </si>
  <si>
    <t>手部关节脱位切开复位内固定术(指间关节)</t>
  </si>
  <si>
    <t>331516001-3</t>
  </si>
  <si>
    <t>手部关节融合术</t>
  </si>
  <si>
    <t>局限性腕骨融合术</t>
  </si>
  <si>
    <t>腕关节融合术</t>
  </si>
  <si>
    <t>指间关节融合术</t>
  </si>
  <si>
    <t>手部人工关节置换术</t>
  </si>
  <si>
    <t>包括指间关节、掌指、腕掌关节</t>
  </si>
  <si>
    <t>手部人工关节置换术(指间关节)</t>
  </si>
  <si>
    <t>331517004-1</t>
  </si>
  <si>
    <t>手部人工关节置换术(掌指关节)</t>
  </si>
  <si>
    <t>331517004-2</t>
  </si>
  <si>
    <t>手部人工关节置换术(腕掌关节)</t>
  </si>
  <si>
    <t>331517004-3</t>
  </si>
  <si>
    <t>手部骨切除术</t>
  </si>
  <si>
    <t>掌指骨软骨瘤刮除植骨术</t>
  </si>
  <si>
    <t>掌指结核病灶清除术</t>
  </si>
  <si>
    <t>包括跖、趾</t>
  </si>
  <si>
    <t>掌指结核病灶清除术(跖)</t>
  </si>
  <si>
    <t>331518002-1</t>
  </si>
  <si>
    <t>掌指结核病灶清除术(趾)</t>
  </si>
  <si>
    <t>331518002-2</t>
  </si>
  <si>
    <t>近排腕骨切除术</t>
  </si>
  <si>
    <t>舟骨近端切除术</t>
  </si>
  <si>
    <t>月骨摘除术</t>
  </si>
  <si>
    <t>月骨摘除肌腱填塞术</t>
  </si>
  <si>
    <t>不含肌腱切取</t>
  </si>
  <si>
    <t>腕关节三角软骨复合体重建术</t>
  </si>
  <si>
    <t>包括全切、部分切除</t>
  </si>
  <si>
    <t>腕关节三角软骨复合体重建术(全切)</t>
  </si>
  <si>
    <t>331518007-1</t>
  </si>
  <si>
    <t>腕关节三角软骨复合体重建术(部分切除)</t>
  </si>
  <si>
    <t>331518007-2</t>
  </si>
  <si>
    <t>手部成形手术</t>
  </si>
  <si>
    <t>并指分离术</t>
  </si>
  <si>
    <t>包括并趾、不含扩张器植入</t>
  </si>
  <si>
    <t>每个指(趾)、蹼</t>
  </si>
  <si>
    <t>并指分离术(并趾)</t>
  </si>
  <si>
    <t>331519001-1</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</si>
  <si>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</si>
  <si>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</si>
  <si>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</si>
  <si>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</si>
  <si>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</si>
  <si>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</si>
  <si>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</si>
  <si>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</si>
  <si>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</si>
  <si>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</si>
  <si>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</si>
  <si>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</si>
  <si>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</si>
  <si>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</si>
  <si>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</si>
  <si>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</si>
  <si>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</si>
  <si>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严重烧伤手畸形矫正术(爪形手)</t>
  </si>
  <si>
    <t>331519010-1</t>
  </si>
  <si>
    <t>严重烧伤手畸形矫正术(无手)</t>
  </si>
  <si>
    <t>331519010-2</t>
  </si>
  <si>
    <t>严重烧伤手畸形矫正术(拳状手)</t>
  </si>
  <si>
    <t>331519010-3</t>
  </si>
  <si>
    <t>手部瘢痕挛缩整形术</t>
  </si>
  <si>
    <t>含掌侧和背侧；不含指关节成形术</t>
  </si>
  <si>
    <t>每个部位或每侧</t>
  </si>
  <si>
    <t>指关节成形术</t>
  </si>
  <si>
    <t>含侧副韧带切除、关节融合；包括趾、关节成形术</t>
  </si>
  <si>
    <t>指关节成形术(趾关节)</t>
  </si>
  <si>
    <t>331519012-1</t>
  </si>
  <si>
    <t>复合组织游离移植</t>
  </si>
  <si>
    <t>包括带有皮肤(皮下组织)、骨、肌、软骨等任何两种以上组织瓣的游离移植手术、带血管蒂肌瓣、肌皮瓣、骨、软骨组织移植术</t>
  </si>
  <si>
    <t>331519013-1</t>
  </si>
  <si>
    <t>复合组织游离移植(带有皮肤或皮下组织、骨、肌、软骨等任何两种以上组织瓣的游离移植手术)</t>
  </si>
  <si>
    <t>331519013-2</t>
  </si>
  <si>
    <t>复合组织游离移植(带血管蒂肌瓣组织移植术)</t>
  </si>
  <si>
    <t>331519013-3</t>
  </si>
  <si>
    <t>复合组织游离移植(肌皮瓣组织移植术)</t>
  </si>
  <si>
    <t>331519013-4</t>
  </si>
  <si>
    <t>复合组织游离移植(骨组织移植术)</t>
  </si>
  <si>
    <t>331519013-5</t>
  </si>
  <si>
    <t>复合组织游离移植(软骨组织移植术)</t>
  </si>
  <si>
    <t>带蒂复合组织瓣成形术</t>
  </si>
  <si>
    <t>手部带真皮下血管网皮肤移植术</t>
  </si>
  <si>
    <t>100cm2</t>
  </si>
  <si>
    <t>手部关节松解术</t>
  </si>
  <si>
    <t>掌指关节成形术</t>
  </si>
  <si>
    <t>包括跖趾关节成形术</t>
  </si>
  <si>
    <t>掌指关节成形术(跖趾关节成形术)</t>
  </si>
  <si>
    <t>331519017-1</t>
  </si>
  <si>
    <t>手外伤其他手术</t>
  </si>
  <si>
    <t>腕关节韧带修补术</t>
  </si>
  <si>
    <t>指间或掌指关节侧副韧带修补术</t>
  </si>
  <si>
    <t>包括关节囊修补</t>
  </si>
  <si>
    <t>指间或掌指关节侧副韧带修补术(关节囊修补)</t>
  </si>
  <si>
    <t>331520002-1</t>
  </si>
  <si>
    <t>手部外伤皮肤缺损游离植皮术</t>
  </si>
  <si>
    <t>不含取皮</t>
  </si>
  <si>
    <t>每个手指</t>
  </si>
  <si>
    <t>多手指加收，手掌背、前臂者加收110元</t>
  </si>
  <si>
    <t>手部外伤皮肤缺损游离植皮术(多手指加收)</t>
  </si>
  <si>
    <t>331520003-1</t>
  </si>
  <si>
    <t>手部外伤皮肤缺损游离植皮术(手掌背加收)</t>
  </si>
  <si>
    <t>331520003-2</t>
  </si>
  <si>
    <t>手部外伤皮肤缺损游离植皮术(前臂者加收)</t>
  </si>
  <si>
    <t>331520003-3</t>
  </si>
  <si>
    <t>手外伤局部转移皮瓣术</t>
  </si>
  <si>
    <t>多手指加收，手掌背、前臂者加收</t>
  </si>
  <si>
    <t>手外伤局部转移皮瓣术(多手指加收)</t>
  </si>
  <si>
    <t>331520004-1</t>
  </si>
  <si>
    <t>手外伤局部转移皮瓣术(手掌背加收)</t>
  </si>
  <si>
    <t>331520004-2</t>
  </si>
  <si>
    <t>手外伤局部转移皮瓣术(前臂者加收)</t>
  </si>
  <si>
    <t>331520004-3</t>
  </si>
  <si>
    <t>手外伤皮瓣术</t>
  </si>
  <si>
    <t>手外伤腹部埋藏皮瓣术</t>
  </si>
  <si>
    <t>包括手外伤清创术后患指带蒂术、断蒂术</t>
  </si>
  <si>
    <t>断蒂术减收30%</t>
  </si>
  <si>
    <t>331521001-1</t>
  </si>
  <si>
    <t>手外伤腹部埋藏皮瓣术(断蒂术)</t>
  </si>
  <si>
    <t>手外伤腹部埋藏皮瓣术(带蒂术)</t>
  </si>
  <si>
    <t>331521001-2</t>
  </si>
  <si>
    <t>手外伤腹部埋藏皮瓣术(手外伤清创术后患指带蒂术)</t>
  </si>
  <si>
    <t>331521001-3</t>
  </si>
  <si>
    <t>手外伤腹部埋藏皮瓣术(手外伤清创术后患指断蒂术)</t>
  </si>
  <si>
    <t>手外伤胸壁交叉皮瓣术</t>
  </si>
  <si>
    <t>手外伤交臂皮瓣术</t>
  </si>
  <si>
    <t>手外伤邻指皮瓣术</t>
  </si>
  <si>
    <t>手外伤鱼际皮瓣术</t>
  </si>
  <si>
    <t>手外伤推进皮瓣(V—Y)术</t>
  </si>
  <si>
    <t>双V—Y加收210元</t>
  </si>
  <si>
    <t>手外伤推进皮瓣(V－Y)术(双V-Y加收)</t>
  </si>
  <si>
    <t>331521006-1</t>
  </si>
  <si>
    <t>手外伤推进皮瓣(V—Y)术(双V—Y加收)</t>
  </si>
  <si>
    <t>手外伤邻指交叉皮下组织瓣术</t>
  </si>
  <si>
    <t>手外伤清创术</t>
  </si>
  <si>
    <t>手外伤清创术(单指)</t>
  </si>
  <si>
    <t>手外伤清创术(多手指加收)</t>
  </si>
  <si>
    <t>331521008-1</t>
  </si>
  <si>
    <t>手外伤清创术(多指)</t>
  </si>
  <si>
    <t>手外伤清创术(手掌背加收)</t>
  </si>
  <si>
    <t>331521008-2</t>
  </si>
  <si>
    <t>手外伤清创术(手掌背、前臂)</t>
  </si>
  <si>
    <t>指固有伸肌腱移位功能重建术</t>
  </si>
  <si>
    <t>包括重建伸拇功能、重建手指外展功能等</t>
  </si>
  <si>
    <t>指固有伸肌腱移位功能重建术(重建伸拇功能)</t>
  </si>
  <si>
    <t>331521009-1</t>
  </si>
  <si>
    <t>指固有伸肌腱移位功能重建术(重建手指外展功能)</t>
  </si>
  <si>
    <t>331521009-2</t>
  </si>
  <si>
    <t>肩外展功能重建术</t>
  </si>
  <si>
    <t>含二头、三头肌、斜方肌；包括肩峰下减压、肩峰成形术；不含阔筋膜切取</t>
  </si>
  <si>
    <t>肩外展功能重建术(肩峰下减压)</t>
  </si>
  <si>
    <t>331521010-1</t>
  </si>
  <si>
    <t>肩外展功能重建术(肩峰成形术)</t>
  </si>
  <si>
    <t>331521010-2</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</si>
  <si>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</si>
  <si>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</si>
  <si>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</si>
  <si>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</si>
  <si>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</si>
  <si>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</si>
  <si>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</si>
  <si>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</si>
  <si>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拇指对掌功能重建术(掌长肌移位)</t>
  </si>
  <si>
    <t>331521015-1</t>
  </si>
  <si>
    <t>拇指对掌功能重建术(屈指浅移位)</t>
  </si>
  <si>
    <t>331521015-2</t>
  </si>
  <si>
    <t>拇指对掌功能重建术(伸腕肌移位)</t>
  </si>
  <si>
    <t>331521015-3</t>
  </si>
  <si>
    <t>拇指对掌功能重建术(外展小指肌移位)</t>
  </si>
  <si>
    <t>331521015-4</t>
  </si>
  <si>
    <t>缩窄性腱鞘炎切开术</t>
  </si>
  <si>
    <t>腱鞘囊肿切除术</t>
  </si>
  <si>
    <t>包括拇囊炎手术治疗</t>
  </si>
  <si>
    <t>腱鞘囊肿切除术(拇囊炎手术治疗)</t>
  </si>
  <si>
    <t>331521017-1</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</si>
  <si>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</si>
  <si>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</si>
  <si>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</si>
  <si>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</si>
  <si>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</si>
  <si>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</si>
  <si>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</si>
  <si>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</si>
  <si>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</si>
  <si>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</si>
  <si>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</si>
  <si>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</si>
  <si>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多个手指或从前臂到手指全线松解加收30%</t>
  </si>
  <si>
    <t>肌腱粘连松解术(多个手指全线松解加收)</t>
  </si>
  <si>
    <t>331521028-1</t>
  </si>
  <si>
    <t>331521028-2</t>
  </si>
  <si>
    <t>肌腱粘连松解术(从前臂到手指全线松解加收)</t>
  </si>
  <si>
    <t>屈伸指肌腱吻合术</t>
  </si>
  <si>
    <t>每根肌腱</t>
  </si>
  <si>
    <t>每增加一根肌腱加收</t>
  </si>
  <si>
    <t>331521029-1</t>
  </si>
  <si>
    <t>屈伸指肌腱吻合术(每增加一根肌腱加收)</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</si>
  <si>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</si>
  <si>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</si>
  <si>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</si>
  <si>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</si>
  <si>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</si>
  <si>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</si>
  <si>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</si>
  <si>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</si>
  <si>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前臂神经探查吻合术(桡神经探查吻合术)</t>
  </si>
  <si>
    <t>331521036-1</t>
  </si>
  <si>
    <t>前臂神经探查吻合术(正中神经探查吻合术)</t>
  </si>
  <si>
    <t>331521036-2</t>
  </si>
  <si>
    <t>前臂神经探查吻合术(尺神经探查吻合术)</t>
  </si>
  <si>
    <t>331521036-3</t>
  </si>
  <si>
    <t>前臂神经探查游离神经移植术</t>
  </si>
  <si>
    <t>含游离神经切取；包括桡神经、正中神经、尺神经</t>
  </si>
  <si>
    <t>前臂神经探查游离神经移植术(桡神经)</t>
  </si>
  <si>
    <t>331521037-1</t>
  </si>
  <si>
    <t>前臂神经探查游离神经移植术(正中神经)</t>
  </si>
  <si>
    <t>331521037-2</t>
  </si>
  <si>
    <t>前臂神经探查游离神经移植术(尺神经)</t>
  </si>
  <si>
    <t>331521037-3</t>
  </si>
  <si>
    <t>手腕部神经损伤修复术</t>
  </si>
  <si>
    <t>包括桡神经浅支、指总神经、指固有神经</t>
  </si>
  <si>
    <t>手腕部神经损伤修复术(桡神经浅支)</t>
  </si>
  <si>
    <t>331521038-1</t>
  </si>
  <si>
    <t>手腕部神经损伤修复术(指总神经)</t>
  </si>
  <si>
    <t>331521038-2</t>
  </si>
  <si>
    <t>手腕部神经损伤修复术(固有神经)</t>
  </si>
  <si>
    <t>331521038-3</t>
  </si>
  <si>
    <t>手腕部神经损伤修复术(指固有神经)</t>
  </si>
  <si>
    <t>虎口成形术</t>
  </si>
  <si>
    <t>包括虎口加深术、虎口开大术；不含指蹼成形术</t>
  </si>
  <si>
    <t>虎口成形术(虎口加深)</t>
  </si>
  <si>
    <t>331521039-1</t>
  </si>
  <si>
    <t>虎口成形术(虎口开大)</t>
  </si>
  <si>
    <t>331521039-2</t>
  </si>
  <si>
    <t>指蹼成形术</t>
  </si>
  <si>
    <t>包括趾蹼成形术</t>
  </si>
  <si>
    <t>每个指(趾)蹼</t>
  </si>
  <si>
    <t>指蹼成形术(趾蹼)</t>
  </si>
  <si>
    <t>331521040-1</t>
  </si>
  <si>
    <t>甲床修补术</t>
  </si>
  <si>
    <t>肌肉、肌腱、韧带手术</t>
  </si>
  <si>
    <t>骨骼肌软组织肿瘤切除术</t>
  </si>
  <si>
    <t>肌性斜颈矫正术</t>
  </si>
  <si>
    <t>骨化性肌炎局部切除术</t>
  </si>
  <si>
    <t>脑瘫肌力肌张力调整术</t>
  </si>
  <si>
    <t>包括上下肢体肌腱松解、延长、切断、神经移位</t>
  </si>
  <si>
    <t>脑瘫肌力肌张力调整术(上下肢体肌腱松解)</t>
  </si>
  <si>
    <t>331522004-1</t>
  </si>
  <si>
    <t>脑瘫肌力肌张力调整术(上下肢体肌腱延长)</t>
  </si>
  <si>
    <t>331522004-2</t>
  </si>
  <si>
    <t>脑瘫肌力肌张力调整术(上下肢体肌腱切断)</t>
  </si>
  <si>
    <t>331522004-3</t>
  </si>
  <si>
    <t>脑瘫肌力肌张力调整术(上下肢体肌腱神经移位)</t>
  </si>
  <si>
    <t>331522004-4</t>
  </si>
  <si>
    <t>上肢筋膜间室综合征切开减压术</t>
  </si>
  <si>
    <t>肱二头肌腱断裂修补术</t>
  </si>
  <si>
    <t>包括肱三头肌腱断裂修补术</t>
  </si>
  <si>
    <t>肱二头肌腱断裂修补术(肱三头肌)</t>
  </si>
  <si>
    <t>331522006-1</t>
  </si>
  <si>
    <t>肱二头肌腱断裂修补术(肱三头肌腱断裂修补术)</t>
  </si>
  <si>
    <t>岗上肌腱钙化沉淀物取出术</t>
  </si>
  <si>
    <t>肩袖破裂修补术</t>
  </si>
  <si>
    <t>包括前盂唇损伤修补术(BANKART)、上盂唇撕裂修复术(SLAP)、盂唇修复术</t>
  </si>
  <si>
    <t>肩袖破裂修补术(前盂唇损伤修补术(BANKART))</t>
  </si>
  <si>
    <t>331522008-1</t>
  </si>
  <si>
    <t>肩袖破裂修补术(上盂唇撕裂修复术(SLAR))</t>
  </si>
  <si>
    <t>331522008-2</t>
  </si>
  <si>
    <t>肩袖破裂修补术(盂唇修复术)</t>
  </si>
  <si>
    <t>331522008-3</t>
  </si>
  <si>
    <t>腕管综合症切开减压术</t>
  </si>
  <si>
    <t>肱二头肌长头腱脱位修复术</t>
  </si>
  <si>
    <t>包括肱三头肌长头腱脱位修补术</t>
  </si>
  <si>
    <t>肱二头肌长头腱脱位修复术(肱三头肌)</t>
  </si>
  <si>
    <t>331522010-1</t>
  </si>
  <si>
    <t>肱二头肌长头腱脱位修复术(肱三头肌长头腱脱位修补术)</t>
  </si>
  <si>
    <t>格林先天性高肩胛症手术</t>
  </si>
  <si>
    <t>臀大肌挛缩切除术</t>
  </si>
  <si>
    <t>髂胫束松解术</t>
  </si>
  <si>
    <t>下肢筋膜间室综合征切开减压术</t>
  </si>
  <si>
    <t>腓骨肌腱脱位修复术</t>
  </si>
  <si>
    <t>跟腱断裂修补术</t>
  </si>
  <si>
    <t>骨关节其他手术</t>
  </si>
  <si>
    <t>手法牵引复位术</t>
  </si>
  <si>
    <t>皮肤牵引术</t>
  </si>
  <si>
    <t>次，日</t>
  </si>
  <si>
    <t>皮肤牵引每日加收</t>
  </si>
  <si>
    <t>331523002-1</t>
  </si>
  <si>
    <t>皮肤牵引术(每日加收)</t>
  </si>
  <si>
    <t>骨骼牵引术</t>
  </si>
  <si>
    <t>骨骼牵引每日加收</t>
  </si>
  <si>
    <t>331523003-1</t>
  </si>
  <si>
    <t>骨骼牵引术(每日加收)</t>
  </si>
  <si>
    <t>颅骨牵引术</t>
  </si>
  <si>
    <t>颅骨牵引每日加收</t>
  </si>
  <si>
    <t>331523004-1</t>
  </si>
  <si>
    <t>颅骨牵引术(每日加收)</t>
  </si>
  <si>
    <t>颅骨头环牵引术</t>
  </si>
  <si>
    <t>颅骨头环牵引每日加收</t>
  </si>
  <si>
    <t>331523005-1</t>
  </si>
  <si>
    <t>颅骨头环牵引术(每日加收)</t>
  </si>
  <si>
    <t>石膏固定术(特大)</t>
  </si>
  <si>
    <t>包括髋人字石膏、石膏床</t>
  </si>
  <si>
    <t>石膏固定术(特大)(髋人字石膏)</t>
  </si>
  <si>
    <t>331523006-1</t>
  </si>
  <si>
    <t>石膏固定术(特大)(石膏床)</t>
  </si>
  <si>
    <t>331523006-2</t>
  </si>
  <si>
    <t>石膏固定术(大)</t>
  </si>
  <si>
    <t>包括下肢管型石膏、胸肩石膏、石膏背心</t>
  </si>
  <si>
    <t>石膏固定术(大)(下肢管型石膏)</t>
  </si>
  <si>
    <t>331523007-1</t>
  </si>
  <si>
    <t>石膏固定术(大)(胸肩石膏)</t>
  </si>
  <si>
    <t>331523007-2</t>
  </si>
  <si>
    <t>石膏固定术(大)(石膏背心)</t>
  </si>
  <si>
    <t>331523007-3</t>
  </si>
  <si>
    <t>石膏固定术(中)</t>
  </si>
  <si>
    <t>包括石膏托、上肢管型石膏</t>
  </si>
  <si>
    <t>石膏固定术(中)(石膏托)</t>
  </si>
  <si>
    <t>331523008-1</t>
  </si>
  <si>
    <t>石膏固定术(中)(上肢管型石膏)</t>
  </si>
  <si>
    <t>331523008-2</t>
  </si>
  <si>
    <t>石膏固定术(小)</t>
  </si>
  <si>
    <t>包括前臂石膏托、管型及小腿“U”型石膏</t>
  </si>
  <si>
    <t>手指石膏固定不超过</t>
  </si>
  <si>
    <t>石膏固定术(小)(前臂石膏托)</t>
  </si>
  <si>
    <t>331523009-1</t>
  </si>
  <si>
    <t>石膏固定术(小)(管型及小腿"U"型石膏)</t>
  </si>
  <si>
    <t>331523009-2</t>
  </si>
  <si>
    <t>331523009-3</t>
  </si>
  <si>
    <t>石膏固定术(小)(手指石膏固定)</t>
  </si>
  <si>
    <t>石膏拆除术</t>
  </si>
  <si>
    <t>各部位多头带包扎术</t>
  </si>
  <si>
    <t>跟骨钻孔术</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</si>
  <si>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</si>
  <si>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</si>
  <si>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t>
  </si>
  <si>
    <t>331523013-1</t>
  </si>
  <si>
    <t>痛风病灶切除术(每增加一个部位加收)</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</si>
  <si>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</si>
  <si>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</si>
  <si>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16．体被系统手术</t>
  </si>
  <si>
    <t>乳房手术</t>
  </si>
  <si>
    <t>乳腺肿物穿刺术</t>
  </si>
  <si>
    <t>乳腺立体定位加收9元</t>
  </si>
  <si>
    <t>乳腺肿物穿刺术(乳腺立体定位加收)</t>
  </si>
  <si>
    <t>331601001-1</t>
  </si>
  <si>
    <t>乳腺肿物切除术</t>
  </si>
  <si>
    <t>包括窦道、乳头状瘤、小叶、象限切除</t>
  </si>
  <si>
    <t>乳腺肿物切除术(窦道)</t>
  </si>
  <si>
    <t>331601002-1</t>
  </si>
  <si>
    <t>乳腺肿物切除术(乳头状瘤)</t>
  </si>
  <si>
    <t>331601002-2</t>
  </si>
  <si>
    <t>乳腺肿物切除术(小叶)</t>
  </si>
  <si>
    <t>331601002-3</t>
  </si>
  <si>
    <t>乳腺肿物切除术(象限切除)</t>
  </si>
  <si>
    <t>331601002-4</t>
  </si>
  <si>
    <t>副乳切除术</t>
  </si>
  <si>
    <t>单纯乳房切除术</t>
  </si>
  <si>
    <t>乳腺癌根治术</t>
  </si>
  <si>
    <t>包括传统与改良根治两种方式</t>
  </si>
  <si>
    <t>需植皮术加收275元</t>
  </si>
  <si>
    <t>乳腺癌根治术(需植皮术加收)</t>
  </si>
  <si>
    <t>331601005-1</t>
  </si>
  <si>
    <t>331601005-2</t>
  </si>
  <si>
    <t>乳腺癌根治术(传统根治)</t>
  </si>
  <si>
    <t>乳腺癌根治术(改良根治)</t>
  </si>
  <si>
    <t>331601005-3</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</si>
  <si>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</si>
  <si>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</si>
  <si>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</si>
  <si>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</si>
  <si>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</si>
  <si>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</si>
  <si>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</si>
  <si>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含乳头乳晕重建；包括带血管蒂的肌皮组织移植或大网膜移植</t>
  </si>
  <si>
    <t>乳房再造术II期(带血管蒂的肌皮组织移植)</t>
  </si>
  <si>
    <t>331601009-1</t>
  </si>
  <si>
    <t>乳房再造术II期(大网膜移植)</t>
  </si>
  <si>
    <t>331601009-2</t>
  </si>
  <si>
    <t>乳头乳晕整形术</t>
  </si>
  <si>
    <t>包括乳头内陷畸形、乳头乳晕再造</t>
  </si>
  <si>
    <t>乳头乳晕整形术(乳头内陷畸形)</t>
  </si>
  <si>
    <t>331601010-1</t>
  </si>
  <si>
    <t>乳头乳晕整形术(乳头乳晕再造)</t>
  </si>
  <si>
    <t>331601010-2</t>
  </si>
  <si>
    <t>隆乳术</t>
  </si>
  <si>
    <t>包括各种隆乳术；不含吸脂术</t>
  </si>
  <si>
    <t>331601011-1</t>
  </si>
  <si>
    <t>隆乳术(各种隆乳术)</t>
  </si>
  <si>
    <t>隆乳术后继发畸形矫正术</t>
  </si>
  <si>
    <t>乳腺假体取出术</t>
  </si>
  <si>
    <t>巨乳缩小整形术</t>
  </si>
  <si>
    <t>包括垂乳畸形矫正术</t>
  </si>
  <si>
    <t>巨乳缩小整形术(垂乳畸形矫正术)</t>
  </si>
  <si>
    <t>331601014-1</t>
  </si>
  <si>
    <t>皮肤和皮下组织手术</t>
  </si>
  <si>
    <t>脓肿切开引流术</t>
  </si>
  <si>
    <t>含体表、软组织感染化脓切开引流</t>
  </si>
  <si>
    <t>体表异物取出术</t>
  </si>
  <si>
    <t>不含X线定位</t>
  </si>
  <si>
    <t>胼胝病变切除修复术</t>
  </si>
  <si>
    <t>含鸡眼切除术等</t>
  </si>
  <si>
    <t>每处病变</t>
  </si>
  <si>
    <t>需植皮术加收35元</t>
  </si>
  <si>
    <t>胼胝病变切除修复术(植皮术加收)</t>
  </si>
  <si>
    <t>331602003-1</t>
  </si>
  <si>
    <t>胼胝病变切除修复术(需植皮术加收)</t>
  </si>
  <si>
    <t>浅表肿物切除术</t>
  </si>
  <si>
    <t>包括全身各部位皮肤和皮下组织皮脂腺囊肿、痣、疣、脂肪瘤、纤维瘤、小血管瘤等；不含乳腺肿物和淋巴结切除</t>
  </si>
  <si>
    <t>每个肿物</t>
  </si>
  <si>
    <t>浅表肿物切除术(皮脂腺囊肿切除术)</t>
  </si>
  <si>
    <t>331602004-1</t>
  </si>
  <si>
    <t>浅表肿物切除术(痣切除术)</t>
  </si>
  <si>
    <t>331602004-2</t>
  </si>
  <si>
    <t>浅表肿物切除术(疣切除术)</t>
  </si>
  <si>
    <t>331602004-3</t>
  </si>
  <si>
    <t>浅表肿物切除术(脂肪瘤切除术)</t>
  </si>
  <si>
    <t>331602004-4</t>
  </si>
  <si>
    <t>浅表肿物切除术(纤维瘤切除术)</t>
  </si>
  <si>
    <t>331602004-5</t>
  </si>
  <si>
    <t>浅表肿物切除术(小血管瘤切除术)</t>
  </si>
  <si>
    <t>331602004-6</t>
  </si>
  <si>
    <t>海绵状血管瘤切除术(大)</t>
  </si>
  <si>
    <t>指面积＞10cm2达到肢体一周及超过肢体1/4长度；包括体表血管瘤、脂肪血管瘤、淋巴血管瘤、纤维血管瘤、神经纤维血管瘤；不含皮瓣或组织移植</t>
  </si>
  <si>
    <t>需植皮术加收105元</t>
  </si>
  <si>
    <t>海绵状血管瘤切除术(大)(需植皮术加收)</t>
  </si>
  <si>
    <t>331602005-1</t>
  </si>
  <si>
    <t>海绵状血管瘤切除术(大)(体表血管瘤)</t>
  </si>
  <si>
    <t>331602005-2</t>
  </si>
  <si>
    <t>海绵状血管瘤切除术(大)(脂肪血管瘤)</t>
  </si>
  <si>
    <t>331602005-3</t>
  </si>
  <si>
    <t>海绵状血管瘤切除术(大)(淋巴血管瘤)</t>
  </si>
  <si>
    <t>331602005-4</t>
  </si>
  <si>
    <t>海绵状血管瘤切除术(大)(纤维血管瘤)</t>
  </si>
  <si>
    <t>331602005-5</t>
  </si>
  <si>
    <t>海绵状血管瘤切除术(大)(神经纤维血管瘤)</t>
  </si>
  <si>
    <t>331602005-6</t>
  </si>
  <si>
    <t>海绵状血管瘤切除术(中)</t>
  </si>
  <si>
    <t>指面积小于10cm2，未达肢体一周及肢体1／4长度；包括体表血管瘤、脂肪血管瘤、淋巴血管瘤、纤维血管瘤、神经纤维血管瘤；不含皮瓣或组织移植</t>
  </si>
  <si>
    <t>海绵状血管瘤切除术(中)(需植皮术加收)</t>
  </si>
  <si>
    <t>331602006-1</t>
  </si>
  <si>
    <t>海绵状血管瘤切除术(中)(体表血管瘤)</t>
  </si>
  <si>
    <t>331602006-2</t>
  </si>
  <si>
    <t>海绵状血管瘤切除术(中)(脂肪血管瘤)</t>
  </si>
  <si>
    <t>331602006-3</t>
  </si>
  <si>
    <t>海绵状血管瘤切除术(中)(淋巴血管瘤)</t>
  </si>
  <si>
    <t>331602006-4</t>
  </si>
  <si>
    <t>海绵状血管瘤切除术(中)(纤维血管瘤)</t>
  </si>
  <si>
    <t>331602006-5</t>
  </si>
  <si>
    <t>海绵状血管瘤切除术(中)(神经纤维血管瘤)</t>
  </si>
  <si>
    <t>331602006-6</t>
  </si>
  <si>
    <t>海绵状血管瘤切除术(小)</t>
  </si>
  <si>
    <t>指面积在3cm2以下；包括体表血管瘤、脂肪血管瘤、淋巴血管瘤、纤维血管瘤、神经纤维血管瘤，位于躯干、四肢体表、侵犯皮肤脂肪层、浅筋膜未达深筋膜；不含皮瓣或组织移植</t>
  </si>
  <si>
    <t>需植皮术加收50元</t>
  </si>
  <si>
    <t>海绵状血管瘤切除术(小)(植皮术)</t>
  </si>
  <si>
    <t>331602007-1</t>
  </si>
  <si>
    <t>海绵状血管瘤切除术(小)(需植皮术加收)</t>
  </si>
  <si>
    <t>海绵状血管瘤切除术(小)(体表血管瘤)</t>
  </si>
  <si>
    <t>331602007-2</t>
  </si>
  <si>
    <t>海绵状血管瘤切除术(小)(脂肪血管瘤)</t>
  </si>
  <si>
    <t>331602007-3</t>
  </si>
  <si>
    <t>海绵状血管瘤切除术(小)(淋巴血管瘤)</t>
  </si>
  <si>
    <t>331602007-4</t>
  </si>
  <si>
    <t>海绵状血管瘤切除术(小)(纤维血管瘤)</t>
  </si>
  <si>
    <t>331602007-5</t>
  </si>
  <si>
    <t>海绵状血管瘤切除术(小)(神经纤维血管瘤)</t>
  </si>
  <si>
    <t>331602007-6</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</si>
  <si>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</si>
  <si>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</si>
  <si>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</si>
  <si>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</si>
  <si>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</si>
  <si>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</si>
  <si>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</si>
  <si>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</si>
  <si>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</si>
  <si>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</si>
  <si>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</si>
  <si>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</si>
  <si>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特大</t>
  </si>
  <si>
    <t>指切除面积大于15平方厘米以上达到肢体一周及超过肢体1/4长度</t>
  </si>
  <si>
    <t>331602013-2</t>
  </si>
  <si>
    <t>大</t>
  </si>
  <si>
    <t>指切除面积10平方厘米--15平方厘米达到肢体一周及超过肢体1/4长度</t>
  </si>
  <si>
    <t>331602013-3</t>
  </si>
  <si>
    <t>中</t>
  </si>
  <si>
    <t>指切除面积5平方厘米--10平方厘米未达肢体一周及肢体1/4长度</t>
  </si>
  <si>
    <t>331602013-4</t>
  </si>
  <si>
    <t>小</t>
  </si>
  <si>
    <t>指切除面积小于5平方厘米</t>
  </si>
  <si>
    <t>烧伤处理和植皮术</t>
  </si>
  <si>
    <t>烧伤焦痂切开减张术</t>
  </si>
  <si>
    <t>包括颈、胸腹、上下肢、腕、手指、踝足部</t>
  </si>
  <si>
    <t>烧伤焦痂切开减张术(颈)</t>
  </si>
  <si>
    <t>331603001-1</t>
  </si>
  <si>
    <t>烧伤焦痂切开减张术(胸腹)</t>
  </si>
  <si>
    <t>331603001-2</t>
  </si>
  <si>
    <t>烧伤焦痂切开减张术(上下肢)</t>
  </si>
  <si>
    <t>331603001-3</t>
  </si>
  <si>
    <t>烧伤焦痂切开减张术(腕)</t>
  </si>
  <si>
    <t>331603001-4</t>
  </si>
  <si>
    <t>烧伤焦痂切开减张术(手指)</t>
  </si>
  <si>
    <t>331603001-5</t>
  </si>
  <si>
    <t>烧伤焦痂切开减张术(踝足)</t>
  </si>
  <si>
    <t>331603001-6</t>
  </si>
  <si>
    <t>烧伤扩创术</t>
  </si>
  <si>
    <t>包括头颈、躯干、上下肢</t>
  </si>
  <si>
    <t>烧伤扩创术(头颈)</t>
  </si>
  <si>
    <t>331603002-1</t>
  </si>
  <si>
    <t>烧伤扩创术(躯干)</t>
  </si>
  <si>
    <t>331603002-2</t>
  </si>
  <si>
    <t>烧伤扩创术(上下肢)</t>
  </si>
  <si>
    <t>331603002-3</t>
  </si>
  <si>
    <t>烧伤血管破裂出血血管修补缝合术</t>
  </si>
  <si>
    <t>烧伤血管破裂出血血管修补缝合术(头颈)</t>
  </si>
  <si>
    <t>331603003-1</t>
  </si>
  <si>
    <t>烧伤血管破裂出血血管修补缝合术(躯干)</t>
  </si>
  <si>
    <t>331603003-2</t>
  </si>
  <si>
    <t>烧伤血管破裂出血血管修补缝合术(上下肢)</t>
  </si>
  <si>
    <t>331603003-3</t>
  </si>
  <si>
    <t>深度烧伤扩创血管神经探查术</t>
  </si>
  <si>
    <t>深度烧伤扩创血管神经探查术(头颈)</t>
  </si>
  <si>
    <t>331603004-1</t>
  </si>
  <si>
    <t>深度烧伤扩创血管神经探查术(躯干)</t>
  </si>
  <si>
    <t>331603004-2</t>
  </si>
  <si>
    <t>深度烧伤扩创血管神经探查术(上下肢)</t>
  </si>
  <si>
    <t>331603004-3</t>
  </si>
  <si>
    <t>颅骨烧伤凿骨扩创术</t>
  </si>
  <si>
    <t>深度烧伤截肢术</t>
  </si>
  <si>
    <t>包括冻伤截肢术</t>
  </si>
  <si>
    <t>每个肢体</t>
  </si>
  <si>
    <t>深度烧伤截肢术(冻伤截肢术)</t>
  </si>
  <si>
    <t>331603006-1</t>
  </si>
  <si>
    <t>经烧伤创面气管切开术</t>
  </si>
  <si>
    <t>经烧伤创面静脉切开术</t>
  </si>
  <si>
    <t>切痂术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</si>
  <si>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</si>
  <si>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</si>
  <si>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</si>
  <si>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</si>
  <si>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</si>
  <si>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</si>
  <si>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</si>
  <si>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</si>
  <si>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</si>
  <si>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</si>
  <si>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烧伤特殊备皮(头皮)</t>
  </si>
  <si>
    <t>331603017-1</t>
  </si>
  <si>
    <t>烧伤特殊备皮(瘢痕)</t>
  </si>
  <si>
    <t>331603017-2</t>
  </si>
  <si>
    <t>异体组织制备</t>
  </si>
  <si>
    <t>包括血管、神经、肌腱、筋膜、骨，异体组织用前制备</t>
  </si>
  <si>
    <t>低温冷冻组织、新鲜组织</t>
  </si>
  <si>
    <t>异体组织制备(血管)</t>
  </si>
  <si>
    <t>331603018-1</t>
  </si>
  <si>
    <t>异体组织制备(神经)</t>
  </si>
  <si>
    <t>331603018-2</t>
  </si>
  <si>
    <t>异体组织制备(肌腱)</t>
  </si>
  <si>
    <t>331603018-3</t>
  </si>
  <si>
    <t>异体组织制备(筋膜)</t>
  </si>
  <si>
    <t>331603018-4</t>
  </si>
  <si>
    <t>异体组织制备(骨)</t>
  </si>
  <si>
    <t>331603018-5</t>
  </si>
  <si>
    <t>磨痂自体皮移植术</t>
  </si>
  <si>
    <t>1%体表
面积</t>
  </si>
  <si>
    <t>焦痂开窗植皮术</t>
  </si>
  <si>
    <t>异体皮打洞嵌植自体皮术</t>
  </si>
  <si>
    <t>异体皮和制备</t>
  </si>
  <si>
    <t>切(削)痂自体微粒皮移植术</t>
  </si>
  <si>
    <t>含异体皮覆盖术；包括自体皮浆移植</t>
  </si>
  <si>
    <t>切(削)痂自体微粒皮移植术(自体皮浆移植)</t>
  </si>
  <si>
    <t>331603022-1</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</si>
  <si>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</si>
  <si>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</si>
  <si>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</si>
  <si>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</si>
  <si>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</si>
  <si>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</si>
  <si>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</si>
  <si>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</si>
  <si>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</si>
  <si>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带毛囊游离皮肤移植术(眉毛)</t>
  </si>
  <si>
    <t>331603028-1</t>
  </si>
  <si>
    <t>带真皮血管网游离皮片切取术</t>
  </si>
  <si>
    <t>游离皮片移植术</t>
  </si>
  <si>
    <t>包括刃厚、中厚、全厚、瘢痕皮、反鼓取皮</t>
  </si>
  <si>
    <t>游离皮片移植术(刃厚)</t>
  </si>
  <si>
    <t>331603030-1</t>
  </si>
  <si>
    <t>游离皮片移植术(中厚)</t>
  </si>
  <si>
    <t>331603030-2</t>
  </si>
  <si>
    <t>游离皮片移植术(全厚)</t>
  </si>
  <si>
    <t>331603030-3</t>
  </si>
  <si>
    <t>游离皮片移植术(瘢痕皮)</t>
  </si>
  <si>
    <t>331603030-4</t>
  </si>
  <si>
    <t>游离皮片移植术(反鼓取皮)</t>
  </si>
  <si>
    <t>331603030-5</t>
  </si>
  <si>
    <t>皮肤撕脱反取皮回植术</t>
  </si>
  <si>
    <t>颜面切痂植皮术</t>
  </si>
  <si>
    <t>胸部切削痂自体皮移植术</t>
  </si>
  <si>
    <t>烧伤截指术</t>
  </si>
  <si>
    <t>包括烧伤截趾术、冻伤截指(趾)术</t>
  </si>
  <si>
    <t>三个</t>
  </si>
  <si>
    <t>不足三个按三个计价</t>
  </si>
  <si>
    <t>烧伤截指术(烧伤截趾术)</t>
  </si>
  <si>
    <t>331603034-1</t>
  </si>
  <si>
    <t>烧伤截指术(冻伤截指(趾)术)</t>
  </si>
  <si>
    <t>331603034-2</t>
  </si>
  <si>
    <t>手部扩创延期植皮术</t>
  </si>
  <si>
    <t>全手切削痂植皮术</t>
  </si>
  <si>
    <t>手背切削痂植皮术</t>
  </si>
  <si>
    <t>手烧伤扩创交臂皮瓣修复术</t>
  </si>
  <si>
    <t>手烧伤扩创胸皮瓣修复术</t>
  </si>
  <si>
    <t>包括腹皮瓣修复术</t>
  </si>
  <si>
    <t>手烧伤扩创胸皮瓣修复术(腹皮瓣修复术)</t>
  </si>
  <si>
    <t>331603039-1</t>
  </si>
  <si>
    <t>小腿烧伤扩创交腿皮瓣修复术</t>
  </si>
  <si>
    <t>包括足烧伤扩创、交腿皮瓣修复术</t>
  </si>
  <si>
    <t>小腿烧伤扩创交腿皮瓣修复术(足烧伤扩创)</t>
  </si>
  <si>
    <t>331603040-1</t>
  </si>
  <si>
    <t>小腿烧伤扩创交腿皮瓣修复术(交腿皮瓣修复术)</t>
  </si>
  <si>
    <t>331603040-2</t>
  </si>
  <si>
    <t>深度烧伤扩创关节成型术</t>
  </si>
  <si>
    <t>深度烧伤死骨摘除术</t>
  </si>
  <si>
    <t>肌腱移植术</t>
  </si>
  <si>
    <t>异体肌腱</t>
  </si>
  <si>
    <t>烧伤后肌腱延长术</t>
  </si>
  <si>
    <t>皮肤扩张器置入术</t>
  </si>
  <si>
    <t>含注液；包括扩张器及其他支撑物，包括取出术</t>
  </si>
  <si>
    <t>皮肤扩张器置入术(扩张器及其他支撑物)</t>
  </si>
  <si>
    <t>331603045-1</t>
  </si>
  <si>
    <t>皮肤扩张器置入术(取出术)</t>
  </si>
  <si>
    <t>331603045-2</t>
  </si>
  <si>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</si>
  <si>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</si>
  <si>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</si>
  <si>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</si>
  <si>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</si>
  <si>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</si>
  <si>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</si>
  <si>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</si>
  <si>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慢性溃疡修复术(褥疮)</t>
  </si>
  <si>
    <t>331604002-1</t>
  </si>
  <si>
    <t>慢性溃疡修复术(下肢慢性溃疡)</t>
  </si>
  <si>
    <t>331604002-2</t>
  </si>
  <si>
    <t>慢性溃疡修复术(足底溃疡)</t>
  </si>
  <si>
    <t>331604002-3</t>
  </si>
  <si>
    <t>隆颞术</t>
  </si>
  <si>
    <t>植入假体</t>
  </si>
  <si>
    <t>隆额术</t>
  </si>
  <si>
    <t>小口畸形矫正术</t>
  </si>
  <si>
    <t>含口角畸形矫正</t>
  </si>
  <si>
    <t>唇外翻矫正术</t>
  </si>
  <si>
    <t>包括上唇、下唇；不含胡须再造术</t>
  </si>
  <si>
    <t>唇外翻矫正术(上唇)</t>
  </si>
  <si>
    <t>331604006-1</t>
  </si>
  <si>
    <t>唇外翻矫正术(下唇)</t>
  </si>
  <si>
    <t>331604006-2</t>
  </si>
  <si>
    <t>胡须再造术</t>
  </si>
  <si>
    <t>包括岛状头皮瓣法和游离移植法</t>
  </si>
  <si>
    <t>胡须再造术(岛状头皮瓣法)</t>
  </si>
  <si>
    <t>331604007-1</t>
  </si>
  <si>
    <t>胡须再造术(游离移植法)</t>
  </si>
  <si>
    <t>331604007-2</t>
  </si>
  <si>
    <t>隆颏术</t>
  </si>
  <si>
    <t>不含截骨术</t>
  </si>
  <si>
    <t>隆颏术后继发畸形矫正术</t>
  </si>
  <si>
    <t>包括隆颞、隆额术后畸形矫正</t>
  </si>
  <si>
    <t>隆颏术后继发畸形矫正术(隆颞)</t>
  </si>
  <si>
    <t>331604009-1</t>
  </si>
  <si>
    <t>隆颏术后继发畸形矫正术(隆颞术后畸形矫正)</t>
  </si>
  <si>
    <t>隆颏术后继发畸形矫正术(隆额术后畸形矫正)</t>
  </si>
  <si>
    <t>331604009-2</t>
  </si>
  <si>
    <t>颌下脂肪袋整形术</t>
  </si>
  <si>
    <t>吸脂器</t>
  </si>
  <si>
    <t>酒窝再造术</t>
  </si>
  <si>
    <t>颊部缺损修复术</t>
  </si>
  <si>
    <t>面瘫畸形矫正术</t>
  </si>
  <si>
    <t>不含神经切取术</t>
  </si>
  <si>
    <t>除皱术</t>
  </si>
  <si>
    <t>包括骨膜下除皱</t>
  </si>
  <si>
    <t>每个部位或面1/3</t>
  </si>
  <si>
    <t>除皱术(骨膜下除皱)</t>
  </si>
  <si>
    <t>331604014-1</t>
  </si>
  <si>
    <t>面部瘢痕切除整形术</t>
  </si>
  <si>
    <t>2cm2</t>
  </si>
  <si>
    <t>每增加1cm2加收80元</t>
  </si>
  <si>
    <t>面部瘢痕切除整形术(每增加1cm2加收)</t>
  </si>
  <si>
    <t>331604015-1</t>
  </si>
  <si>
    <t>面部瘢痕切除整形术(超过2cm²每增加1cm²加收)</t>
  </si>
  <si>
    <t>1cm²</t>
  </si>
  <si>
    <t>面部外伤清创整形术</t>
  </si>
  <si>
    <t>半侧颜面萎缩整形术</t>
  </si>
  <si>
    <t>指甲成形术</t>
  </si>
  <si>
    <t>每指</t>
  </si>
  <si>
    <t>足底缺损修复术</t>
  </si>
  <si>
    <t>包括足跟缺损；不含关节成形</t>
  </si>
  <si>
    <t>足底缺损修复术(足跟缺损)</t>
  </si>
  <si>
    <t>331604019-1</t>
  </si>
  <si>
    <t>橡皮肿整形术</t>
  </si>
  <si>
    <t>不含淋巴管吻合术和静脉移植术</t>
  </si>
  <si>
    <t>毛发移植术</t>
  </si>
  <si>
    <t>包括种发、头皮游离移植；不含头皮缺损修复术</t>
  </si>
  <si>
    <t>毛发移植术(种发)</t>
  </si>
  <si>
    <t>331604021-1</t>
  </si>
  <si>
    <t>毛发移植术(头皮游离移植)</t>
  </si>
  <si>
    <t>331604021-2</t>
  </si>
  <si>
    <t>磨削术</t>
  </si>
  <si>
    <t>50cm2</t>
  </si>
  <si>
    <t>不足50cm2按50cm2计价</t>
  </si>
  <si>
    <t>纹饰美容术</t>
  </si>
  <si>
    <t>包括纹眉、纹眼线、唇线等</t>
  </si>
  <si>
    <t>纹饰美容术(纹眉)</t>
  </si>
  <si>
    <t>331604023-1</t>
  </si>
  <si>
    <t>纹饰美容术(纹眼线)</t>
  </si>
  <si>
    <t>331604023-2</t>
  </si>
  <si>
    <t>纹饰美容术(唇线)</t>
  </si>
  <si>
    <t>331604023-3</t>
  </si>
  <si>
    <t>任意皮瓣形成术</t>
  </si>
  <si>
    <t>包括各种带蒂皮瓣；不含岛状皮瓣</t>
  </si>
  <si>
    <t>任意皮瓣形成术(带蒂皮瓣)</t>
  </si>
  <si>
    <t>331604024-1</t>
  </si>
  <si>
    <t>轴型组织瓣形成术</t>
  </si>
  <si>
    <t>包括岛状皮瓣(静脉、动脉)；不含任意皮瓣、筋膜瓣</t>
  </si>
  <si>
    <t>轴型组织瓣形成术(岛状皮瓣)</t>
  </si>
  <si>
    <t>331604025-1</t>
  </si>
  <si>
    <t>轴型组织瓣形成术(岛状皮瓣(静脉、动脉))</t>
  </si>
  <si>
    <t>筋膜组织瓣形成术</t>
  </si>
  <si>
    <t>包括含轴型、非轴型</t>
  </si>
  <si>
    <t>筋膜组织瓣形成术(含轴型)</t>
  </si>
  <si>
    <t>331604026-1</t>
  </si>
  <si>
    <t>筋膜组织瓣形成术(非轴型)</t>
  </si>
  <si>
    <t>331604026-2</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</si>
  <si>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</si>
  <si>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</si>
  <si>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</si>
  <si>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</si>
  <si>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</si>
  <si>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</si>
  <si>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</si>
  <si>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</si>
  <si>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</si>
  <si>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</si>
  <si>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带毛囊皮瓣移植术(头皮)</t>
  </si>
  <si>
    <t>331604034-1</t>
  </si>
  <si>
    <t>带毛囊皮瓣移植术(眉毛)</t>
  </si>
  <si>
    <t>331604034-2</t>
  </si>
  <si>
    <t>强脉冲光医学美容</t>
  </si>
  <si>
    <t>(四)物理治疗与康复</t>
  </si>
  <si>
    <t>本类包括物理治疗和康复检查、治疗两部分</t>
  </si>
  <si>
    <t>1．物理治疗</t>
  </si>
  <si>
    <t>红外线治疗</t>
  </si>
  <si>
    <t>包括远、近红外线：TDP、近红外线气功治疗、红外线真空拔罐治疗红外线光浴治疗、远红外医疗舱治疗</t>
  </si>
  <si>
    <t>每个照射区</t>
  </si>
  <si>
    <t>每区照射20分钟</t>
  </si>
  <si>
    <t>红外线治疗(TDP)</t>
  </si>
  <si>
    <t>340100001-1</t>
  </si>
  <si>
    <t>红外线治疗(近红外线气功治疗)</t>
  </si>
  <si>
    <t>340100001-2</t>
  </si>
  <si>
    <t>红外线治疗(红外线真空拔罐治疗红外线光浴治疗)</t>
  </si>
  <si>
    <t>340100001-3</t>
  </si>
  <si>
    <t>红外线治疗(远红外医疗舱治疗)</t>
  </si>
  <si>
    <t>340100001-4</t>
  </si>
  <si>
    <t>可见光治疗</t>
  </si>
  <si>
    <t>包括红光照射、蓝光照射、蓝紫光照射、太阳灯照射</t>
  </si>
  <si>
    <t>可见光治疗(红光照射)</t>
  </si>
  <si>
    <t>340100002-1</t>
  </si>
  <si>
    <t>可见光治疗(蓝光照射)</t>
  </si>
  <si>
    <t>340100002-2</t>
  </si>
  <si>
    <t>可见光治疗(蓝紫光照射)</t>
  </si>
  <si>
    <t>340100002-3</t>
  </si>
  <si>
    <t>可见光治疗(太阳灯照射)</t>
  </si>
  <si>
    <t>340100002-4</t>
  </si>
  <si>
    <t>偏振光照射</t>
  </si>
  <si>
    <t>紫外线治疗</t>
  </si>
  <si>
    <t>包括长、中、短波紫外线、低压紫外线、高压紫外线、水冷式、导子紫外线、生物剂量测定、光化学疗法</t>
  </si>
  <si>
    <t>紫外线治疗(长波紫外线)</t>
  </si>
  <si>
    <t>340100004-1</t>
  </si>
  <si>
    <t>紫外线治疗(中波紫外线)</t>
  </si>
  <si>
    <t>340100004-2</t>
  </si>
  <si>
    <t>紫外线治疗(短波紫外线)</t>
  </si>
  <si>
    <t>340100004-3</t>
  </si>
  <si>
    <t>紫外线治疗(低压紫外线)</t>
  </si>
  <si>
    <t>340100004-4</t>
  </si>
  <si>
    <t>紫外线治疗(高压紫外线)</t>
  </si>
  <si>
    <t>340100004-5</t>
  </si>
  <si>
    <t>紫外线治疗(水冷式)</t>
  </si>
  <si>
    <t>340100004-6</t>
  </si>
  <si>
    <t>紫外线治疗(导子紫外线)</t>
  </si>
  <si>
    <t>340100004-7</t>
  </si>
  <si>
    <t>紫外线治疗(生物剂量测定)</t>
  </si>
  <si>
    <t>340100004-8</t>
  </si>
  <si>
    <t>紫外线治疗(光化学疗法)</t>
  </si>
  <si>
    <t>340100004-9</t>
  </si>
  <si>
    <t>激光疗法</t>
  </si>
  <si>
    <t>包括原光束、散焦激光疗法</t>
  </si>
  <si>
    <t>激光疗法(原光束)</t>
  </si>
  <si>
    <t>340100005-1</t>
  </si>
  <si>
    <t>激光疗法(散焦激光疗法)</t>
  </si>
  <si>
    <t>340100005-2</t>
  </si>
  <si>
    <t>光敏疗法</t>
  </si>
  <si>
    <t>包括紫外线、激光</t>
  </si>
  <si>
    <t>光敏疗法(紫外线)</t>
  </si>
  <si>
    <t>340100006-1</t>
  </si>
  <si>
    <t>光敏疗法(激光)</t>
  </si>
  <si>
    <t>340100006-2</t>
  </si>
  <si>
    <t>电诊断</t>
  </si>
  <si>
    <t>包括直流电检查、感应电检查、直流-感应电检查、时值检查、强度-频率曲线检查、中频脉冲电检查</t>
  </si>
  <si>
    <t>每块肌肉或每条神经</t>
  </si>
  <si>
    <t>电诊断(直流电检查)</t>
  </si>
  <si>
    <t>340100007-1</t>
  </si>
  <si>
    <t>电诊断(感应电检查)</t>
  </si>
  <si>
    <t>340100007-2</t>
  </si>
  <si>
    <t>电诊断(直流-感应电检查)</t>
  </si>
  <si>
    <t>340100007-3</t>
  </si>
  <si>
    <t>电诊断(时值检查)</t>
  </si>
  <si>
    <t>340100007-4</t>
  </si>
  <si>
    <t>电诊断(强度-频率曲线检查)</t>
  </si>
  <si>
    <t>340100007-5</t>
  </si>
  <si>
    <t>电诊断(中频脉冲电检查)</t>
  </si>
  <si>
    <t>340100007-6</t>
  </si>
  <si>
    <t>直流电治疗</t>
  </si>
  <si>
    <t>包括单纯直流电治疗、直流电药物离子导入治疗、直流电水浴治疗、(单、双、四槽浴)、电化学疗法</t>
  </si>
  <si>
    <t>直流电治疗(单纯直流电治疗)</t>
  </si>
  <si>
    <t>340100008-1</t>
  </si>
  <si>
    <t>直流电治疗(直流电药物离子导入治疗)</t>
  </si>
  <si>
    <t>340100008-2</t>
  </si>
  <si>
    <t>直流电治疗(直流电水浴治疗、(单、双、四槽浴))</t>
  </si>
  <si>
    <t>340100008-3</t>
  </si>
  <si>
    <t>直流电治疗(电化学疗法)</t>
  </si>
  <si>
    <t>340100008-4</t>
  </si>
  <si>
    <t>低频脉冲治疗</t>
  </si>
  <si>
    <t>低频脉冲电治疗</t>
  </si>
  <si>
    <t>包括感应电治疗、神经肌肉电刺激治疗、间动电疗、经皮神经电刺激治疗、功能性电刺激治疗、温热电脉冲治疗、微机功能性电刺激治疗、银棘状刺激疗法(SSP)</t>
  </si>
  <si>
    <t>低频脉冲治疗(感应电治疗)</t>
  </si>
  <si>
    <t>340100009-1</t>
  </si>
  <si>
    <t>低频脉冲治疗(神经肌肉电刺激治疗)</t>
  </si>
  <si>
    <t>340100009-2</t>
  </si>
  <si>
    <t>低频脉冲治疗(间动电疗)</t>
  </si>
  <si>
    <t>340100009-3</t>
  </si>
  <si>
    <t>低频脉冲治疗(经皮神经电刺激治疗)</t>
  </si>
  <si>
    <t>340100009-4</t>
  </si>
  <si>
    <t>低频脉冲治疗(功能性电刺激治疗)</t>
  </si>
  <si>
    <t>340100009-5</t>
  </si>
  <si>
    <t>低频脉冲治疗(温热电脉冲治疗)</t>
  </si>
  <si>
    <t>340100009-6</t>
  </si>
  <si>
    <t>低频脉冲治疗(微机功能性电刺激治疗)</t>
  </si>
  <si>
    <t>340100009-7</t>
  </si>
  <si>
    <t>低频脉冲治疗(银棘状刺激疗法(SSP))</t>
  </si>
  <si>
    <t>340100009-8</t>
  </si>
  <si>
    <t>中频脉冲电治疗</t>
  </si>
  <si>
    <t>包括中频脉冲电治疗、音频电治疗、干扰电治疗、动态干扰电治疗、立体动态干扰电治疗、调制中频电治疗、电脑中频电治疗</t>
  </si>
  <si>
    <t>中频脉冲电治疗(音频电治疗)</t>
  </si>
  <si>
    <t>340100010-1</t>
  </si>
  <si>
    <t>中频脉冲电治疗(干扰电治疗)</t>
  </si>
  <si>
    <t>340100010-2</t>
  </si>
  <si>
    <t>中频脉冲电治疗(动态干扰电治疗)</t>
  </si>
  <si>
    <t>340100010-3</t>
  </si>
  <si>
    <t>中频脉冲电治疗(立体动态干扰电治疗)</t>
  </si>
  <si>
    <t>340100010-4</t>
  </si>
  <si>
    <t>中频脉冲电治疗(调制中频电治疗)</t>
  </si>
  <si>
    <t>340100010-5</t>
  </si>
  <si>
    <t>中频脉冲电治疗(电脑中频电治疗)</t>
  </si>
  <si>
    <t>340100010-6</t>
  </si>
  <si>
    <t>共鸣火花治疗</t>
  </si>
  <si>
    <t>每5分钟</t>
  </si>
  <si>
    <t>超短波短波治疗</t>
  </si>
  <si>
    <t>包括小功率超短波和短波、大功率超短波和短波、脉冲超短波和短波、体腔治疗</t>
  </si>
  <si>
    <t>超短波短波治疗(小功率超短波和短波)</t>
  </si>
  <si>
    <t>340100012-1</t>
  </si>
  <si>
    <t>超短波短波治疗(大功率超短波和短波)</t>
  </si>
  <si>
    <t>340100012-2</t>
  </si>
  <si>
    <t>超短波短波治疗(脉冲超短波和短波)</t>
  </si>
  <si>
    <t>340100012-3</t>
  </si>
  <si>
    <t>超短波短波治疗(体腔治疗)</t>
  </si>
  <si>
    <t>340100012-4</t>
  </si>
  <si>
    <t>微波治疗</t>
  </si>
  <si>
    <t>包括分米波、厘米波、毫米波、微波组织凝固、体腔治疗</t>
  </si>
  <si>
    <t>微波治疗(分米波)</t>
  </si>
  <si>
    <t>340100013-1</t>
  </si>
  <si>
    <t>微波治疗(厘米波)</t>
  </si>
  <si>
    <t>340100013-2</t>
  </si>
  <si>
    <t>微波治疗(毫米波)</t>
  </si>
  <si>
    <t>340100013-3</t>
  </si>
  <si>
    <t>微波治疗(微波组织凝固)</t>
  </si>
  <si>
    <t>340100013-4</t>
  </si>
  <si>
    <t>微波治疗(体腔治疗)</t>
  </si>
  <si>
    <t>340100013-5</t>
  </si>
  <si>
    <t>射频电疗</t>
  </si>
  <si>
    <t>包括大功率短波、分米波、厘米波</t>
  </si>
  <si>
    <t>射频电疗(大功率短波)</t>
  </si>
  <si>
    <t>340100014-1</t>
  </si>
  <si>
    <t>射频电疗(分米波)</t>
  </si>
  <si>
    <t>340100014-2</t>
  </si>
  <si>
    <t>射频电疗(厘米波)</t>
  </si>
  <si>
    <t>340100014-3</t>
  </si>
  <si>
    <t>静电治疗</t>
  </si>
  <si>
    <t>包括低压、高压静电治疗、高电位治疗</t>
  </si>
  <si>
    <t>每20-30
分钟</t>
  </si>
  <si>
    <t>静电治疗(低压电治疗)</t>
  </si>
  <si>
    <t>340100015-1</t>
  </si>
  <si>
    <t>静电治疗(低压静电治疗)</t>
  </si>
  <si>
    <t>静电治疗(高压静治疗)</t>
  </si>
  <si>
    <t>340100015-2</t>
  </si>
  <si>
    <t>静电治疗(高压静电治疗)</t>
  </si>
  <si>
    <t>静电治疗(高电位治疗)</t>
  </si>
  <si>
    <t>340100015-3</t>
  </si>
  <si>
    <t>空气负离子治疗</t>
  </si>
  <si>
    <t>每30分钟</t>
  </si>
  <si>
    <t>超声波治疗</t>
  </si>
  <si>
    <t>包括单纯超声、超声药物透入、超声雾化</t>
  </si>
  <si>
    <t>联合治疗加收3.5元</t>
  </si>
  <si>
    <t>超声波治疗(联合治疗加收)</t>
  </si>
  <si>
    <t>340100017-1</t>
  </si>
  <si>
    <t>超声波治疗(单纯超声)</t>
  </si>
  <si>
    <t>340100017-2</t>
  </si>
  <si>
    <t>超声波治疗(超声药物透入)</t>
  </si>
  <si>
    <t>340100017-3</t>
  </si>
  <si>
    <t>超声波治疗(超声雾化)</t>
  </si>
  <si>
    <t>340100017-4</t>
  </si>
  <si>
    <t>电子生物反馈疗法</t>
  </si>
  <si>
    <t>包括肌电、皮温、皮电、脑电、心率各种生物反馈</t>
  </si>
  <si>
    <t>电子生物反馈疗法(肌电)</t>
  </si>
  <si>
    <t>340100018-1</t>
  </si>
  <si>
    <t>电子生物反馈疗法(皮温)</t>
  </si>
  <si>
    <t>340100018-2</t>
  </si>
  <si>
    <t>电子生物反馈疗法(皮电)</t>
  </si>
  <si>
    <t>340100018-3</t>
  </si>
  <si>
    <t>电子生物反馈疗法(脑电)</t>
  </si>
  <si>
    <t>340100018-4</t>
  </si>
  <si>
    <t>电子生物反馈疗法(心率)</t>
  </si>
  <si>
    <t>340100018-5</t>
  </si>
  <si>
    <t>磁疗</t>
  </si>
  <si>
    <t>包括脉冲式、交变等不同机型又分低频磁、高频磁及热点磁、强磁场刺激、热磁振</t>
  </si>
  <si>
    <t>每20分钟</t>
  </si>
  <si>
    <t>磁疗(低频磁)</t>
  </si>
  <si>
    <t>340100019-1</t>
  </si>
  <si>
    <t>磁疗(高频磁及热点磁)</t>
  </si>
  <si>
    <t>340100019-2</t>
  </si>
  <si>
    <t>磁疗(强磁场刺激)</t>
  </si>
  <si>
    <t>340100019-3</t>
  </si>
  <si>
    <t>磁疗(热磁振)</t>
  </si>
  <si>
    <t>340100019-4</t>
  </si>
  <si>
    <t>水疗</t>
  </si>
  <si>
    <t>包括药物浸浴、气泡浴、哈伯特槽浴(8字槽)旋涡浴(分上肢、下肢)</t>
  </si>
  <si>
    <t>水疗(药物浸浴治疗)</t>
  </si>
  <si>
    <t>340100020-1</t>
  </si>
  <si>
    <t>水疗(气泡浴治疗)</t>
  </si>
  <si>
    <t>340100020-2</t>
  </si>
  <si>
    <t>水疗(哈伯特槽浴(8字槽))</t>
  </si>
  <si>
    <t>340100020-3</t>
  </si>
  <si>
    <t>水疗(上肢旋涡浴治疗)</t>
  </si>
  <si>
    <t>340100020-4</t>
  </si>
  <si>
    <t>水疗(下肢旋涡浴治疗)</t>
  </si>
  <si>
    <t>340100020-5</t>
  </si>
  <si>
    <t>蜡疗</t>
  </si>
  <si>
    <t>包括浸蜡、刷蜡、蜡敷</t>
  </si>
  <si>
    <t>蜡疗(浸蜡)</t>
  </si>
  <si>
    <t>340100021-1</t>
  </si>
  <si>
    <t>蜡疗(刷蜡)</t>
  </si>
  <si>
    <t>340100021-2</t>
  </si>
  <si>
    <t>蜡疗(蜡敷)</t>
  </si>
  <si>
    <t>340100021-3</t>
  </si>
  <si>
    <t>泥疗</t>
  </si>
  <si>
    <t>包括电泥疗、泥敷</t>
  </si>
  <si>
    <t>全身泥疗加收30%</t>
  </si>
  <si>
    <t>泥疗(全身泥疗加收)</t>
  </si>
  <si>
    <t>340100022-1</t>
  </si>
  <si>
    <t>泥疗(电泥疗)</t>
  </si>
  <si>
    <t>340100022-2</t>
  </si>
  <si>
    <t>泥疗(泥敷)</t>
  </si>
  <si>
    <t>340100022-3</t>
  </si>
  <si>
    <t>牵引</t>
  </si>
  <si>
    <t>包括颈、腰椎土法牵引、电动牵引三维快速牵引、悬吊治疗、脊柱矫正治疗</t>
  </si>
  <si>
    <t>牵引(颈椎土法牵引)</t>
  </si>
  <si>
    <t>340100023-1</t>
  </si>
  <si>
    <t>牵引(腰椎土法牵引)</t>
  </si>
  <si>
    <t>340100023-3</t>
  </si>
  <si>
    <t>牵引(颈椎电动牵引)</t>
  </si>
  <si>
    <t>340100023-2</t>
  </si>
  <si>
    <t>牵引(腰椎电动牵引)</t>
  </si>
  <si>
    <t>340100023-4</t>
  </si>
  <si>
    <t>牵引(电动牵引三维快速牵引)</t>
  </si>
  <si>
    <t>340100023-5</t>
  </si>
  <si>
    <t>牵引(悬吊治疗)</t>
  </si>
  <si>
    <t>340100023-6</t>
  </si>
  <si>
    <t>牵引(脊柱矫正治疗)</t>
  </si>
  <si>
    <t>340100023-7</t>
  </si>
  <si>
    <t>气压治疗</t>
  </si>
  <si>
    <t>包括肢体气压治疗、肢体正负压治疗</t>
  </si>
  <si>
    <t>抗血栓梯度压力带、循序减压弹力带</t>
  </si>
  <si>
    <t>气压治疗(肢体气压治疗)</t>
  </si>
  <si>
    <t>340100024-1</t>
  </si>
  <si>
    <t>气压治疗(肢体正压治疗)</t>
  </si>
  <si>
    <t>340100024-2</t>
  </si>
  <si>
    <t>气压治疗(肢体负压治疗)</t>
  </si>
  <si>
    <t>340100024-3</t>
  </si>
  <si>
    <t>冷疗</t>
  </si>
  <si>
    <t>电按摩</t>
  </si>
  <si>
    <t>包括电动按摩、电热按摩、局部电按摩、</t>
  </si>
  <si>
    <t>电按摩(电动按摩)</t>
  </si>
  <si>
    <t>340100026-1</t>
  </si>
  <si>
    <t>电按摩(电热按摩)</t>
  </si>
  <si>
    <t>340100026-2</t>
  </si>
  <si>
    <t>电按摩(局部电按摩)</t>
  </si>
  <si>
    <t>340100026-3</t>
  </si>
  <si>
    <t>场效应治疗</t>
  </si>
  <si>
    <t>良性阵发性位置性眩晕手法复位</t>
  </si>
  <si>
    <t>含Semont管石解脱法，Harvey管石解脱法和Epley管石复位法。</t>
  </si>
  <si>
    <t>冲击波治疗</t>
  </si>
  <si>
    <t>308纳米准分子光疗</t>
  </si>
  <si>
    <t>超声治疗法</t>
  </si>
  <si>
    <t>2．康复</t>
  </si>
  <si>
    <t>徒手平衡功能检查</t>
  </si>
  <si>
    <t>仪器平衡功能评定</t>
  </si>
  <si>
    <t>日常生活能力评定</t>
  </si>
  <si>
    <t>增加内涵：对患者的个人卫生、进食、更衣、排泄、入浴、器具使用、床上运动、移动、步行、交流以及自助具的使用等进行评定。人工报告。</t>
  </si>
  <si>
    <t>003402000030000-340200003</t>
  </si>
  <si>
    <t>等速肌力测定</t>
  </si>
  <si>
    <t>每关节</t>
  </si>
  <si>
    <t>手功能评定</t>
  </si>
  <si>
    <t>包括徒手和仪器</t>
  </si>
  <si>
    <t>手功能评定(徒手)</t>
  </si>
  <si>
    <t>340200005-1</t>
  </si>
  <si>
    <t>手功能评定(仪器)</t>
  </si>
  <si>
    <t>340200005-2</t>
  </si>
  <si>
    <t>疲劳度测定</t>
  </si>
  <si>
    <t>步态分析检查</t>
  </si>
  <si>
    <t>包括足底压力分析检查</t>
  </si>
  <si>
    <t>足底压力分析检查仪器法加收</t>
  </si>
  <si>
    <t>步态分析检查(足底压力分析检查)</t>
  </si>
  <si>
    <t>340200007-1</t>
  </si>
  <si>
    <t>步态分析检查(足底压力分析检查仪器法加收)</t>
  </si>
  <si>
    <t>340200007-2</t>
  </si>
  <si>
    <t>言语能力评定</t>
  </si>
  <si>
    <t>包括一般失语症检查、构音障碍检查、言语失用检查</t>
  </si>
  <si>
    <t>言语能力评定(一般失语症检查)</t>
  </si>
  <si>
    <t>340200008-1</t>
  </si>
  <si>
    <t>言语能力评定(构音障碍检查)</t>
  </si>
  <si>
    <t>340200008-2</t>
  </si>
  <si>
    <t>言语能力评定(言语失用检查)</t>
  </si>
  <si>
    <t>340200008-3</t>
  </si>
  <si>
    <t>失语症检查</t>
  </si>
  <si>
    <t>口吃检查</t>
  </si>
  <si>
    <t>吞咽功能障碍评定</t>
  </si>
  <si>
    <t>认知知觉功能检查</t>
  </si>
  <si>
    <t>包括计算定向思维推理检查</t>
  </si>
  <si>
    <t>认知知觉功能检查(计算定向思维推理检查)</t>
  </si>
  <si>
    <t>340200012-1</t>
  </si>
  <si>
    <t>记忆力评定</t>
  </si>
  <si>
    <t>包括成人记忆成套测试</t>
  </si>
  <si>
    <t>记忆里评定(成人记忆成套测试)</t>
  </si>
  <si>
    <t>340200013-1</t>
  </si>
  <si>
    <t>记忆力评定(成人记忆成套测试)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</si>
  <si>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</si>
  <si>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</si>
  <si>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</si>
  <si>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</si>
  <si>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</si>
  <si>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</si>
  <si>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</si>
  <si>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</si>
  <si>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
次</t>
  </si>
  <si>
    <t>运动疗法(全身肌力训练)</t>
  </si>
  <si>
    <t>340200020-1</t>
  </si>
  <si>
    <t>运动疗法(各关节活动度训练)</t>
  </si>
  <si>
    <t>340200020-2</t>
  </si>
  <si>
    <t>运动疗法(徒手体操)</t>
  </si>
  <si>
    <t>340200020-3</t>
  </si>
  <si>
    <t>运动疗法(器械训练)</t>
  </si>
  <si>
    <t>340200020-4</t>
  </si>
  <si>
    <t>运动疗法(步态平衡功能训练)</t>
  </si>
  <si>
    <t>340200020-5</t>
  </si>
  <si>
    <t>运动疗法(呼吸训练)</t>
  </si>
  <si>
    <t>340200020-6</t>
  </si>
  <si>
    <t>减重支持系统训练</t>
  </si>
  <si>
    <t>40分钟/
次</t>
  </si>
  <si>
    <t>轮椅功能训练</t>
  </si>
  <si>
    <t>电动起立床训练</t>
  </si>
  <si>
    <t>平衡功能训练</t>
  </si>
  <si>
    <t>手功能训练</t>
  </si>
  <si>
    <t>支具</t>
  </si>
  <si>
    <t>关节松动训练</t>
  </si>
  <si>
    <t>包括小关节(指关节)、大关节</t>
  </si>
  <si>
    <t>关节松动训练(小关节(指关节))</t>
  </si>
  <si>
    <t>340200026-1</t>
  </si>
  <si>
    <t>关节松动训练(大关节)</t>
  </si>
  <si>
    <t>340200026-2</t>
  </si>
  <si>
    <t>有氧训练</t>
  </si>
  <si>
    <t>氧气</t>
  </si>
  <si>
    <t>文体训练</t>
  </si>
  <si>
    <t>引导式教育训练</t>
  </si>
  <si>
    <t>等速肌力训练</t>
  </si>
  <si>
    <t>作业疗法</t>
  </si>
  <si>
    <t>含日常生活动作训练</t>
  </si>
  <si>
    <t>自助具</t>
  </si>
  <si>
    <t>45分钟/次</t>
  </si>
  <si>
    <t>职业功能训练</t>
  </si>
  <si>
    <t>口吃训练</t>
  </si>
  <si>
    <t>30分钟/
次</t>
  </si>
  <si>
    <t>言语训练</t>
  </si>
  <si>
    <t>儿童听力障碍语言训练</t>
  </si>
  <si>
    <t>构音障碍训练</t>
  </si>
  <si>
    <t>吞咽功能障碍训练</t>
  </si>
  <si>
    <t>认知知觉功能障碍训练</t>
  </si>
  <si>
    <t>康复评定</t>
  </si>
  <si>
    <t>含咨询</t>
  </si>
  <si>
    <t>偏瘫肢体综合训练</t>
  </si>
  <si>
    <t>脑瘫肢体综合训练</t>
  </si>
  <si>
    <t>截瘫肢体综合训练</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</si>
  <si>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</si>
  <si>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</si>
  <si>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
一次。</t>
  </si>
  <si>
    <t>003402000390000</t>
  </si>
  <si>
    <t>肌张力评定</t>
  </si>
  <si>
    <t>采用肌张力测定仪对患者进行检查，评估肌肉的张力，出具肌张力报告。价格涵盖测量点设计、仪器测试、分析、存储等步骤的人力资源和基本物资消耗。</t>
  </si>
  <si>
    <t>003402000390000-340200044</t>
  </si>
  <si>
    <t>膀胱功能训练</t>
  </si>
  <si>
    <t>良肢位摆放指导</t>
  </si>
  <si>
    <t>轴向翻身</t>
  </si>
  <si>
    <t>转移训练</t>
  </si>
  <si>
    <t>清洁导尿指导</t>
  </si>
  <si>
    <t>人体成份分析</t>
  </si>
  <si>
    <t>卡伦康复系统</t>
  </si>
  <si>
    <t>矫型器假肢装配评定</t>
  </si>
  <si>
    <t>直肠控制训练</t>
  </si>
  <si>
    <t>四、中医及民族医诊疗类说明</t>
  </si>
  <si>
    <t>本类说明∶
1.本类包括中医外治、中医骨伤、针刺、灸法、推拿疗法、中医肛肠、中医特殊疗法、中医综合，共计八类132项。本类编码为400000000。
2.与西医相同的诊疗项目，需在相应的西医系统诊疗项目中查找，不在此重复列项。
3.民族医诊疗项目由各省(市)自治区自行制定。</t>
  </si>
  <si>
    <t>(一)中医外治</t>
  </si>
  <si>
    <t>贴敷疗法</t>
  </si>
  <si>
    <t>含药物调配</t>
  </si>
  <si>
    <t>每个创面</t>
  </si>
  <si>
    <t>中药化腐清创术</t>
  </si>
  <si>
    <t>中药涂擦治疗</t>
  </si>
  <si>
    <t>10%体表面积</t>
  </si>
  <si>
    <t>大于全身体表面积加收3.5元</t>
  </si>
  <si>
    <t>中药涂擦治疗(大于全身体表面积10％加收)</t>
  </si>
  <si>
    <t>410000003-1</t>
  </si>
  <si>
    <t>中药涂擦治疗(大于全身体表面积加收)</t>
  </si>
  <si>
    <t>中药热奄包治疗</t>
  </si>
  <si>
    <t>中药封包治疗</t>
  </si>
  <si>
    <t>按每部位面积大小分为特大、大、中、小分别计价(特大＞15cm×15cm、大＞10cm×10cm,≤15cm×15cm、中＞5cm×5cm,≤10cm×10cm、小≤5cm×5cm)</t>
  </si>
  <si>
    <t>中药封包治疗(特大)</t>
  </si>
  <si>
    <t>410000005-1</t>
  </si>
  <si>
    <t>中药封包治疗特大＞15cm×15cm</t>
  </si>
  <si>
    <t>中药封包治疗(大)</t>
  </si>
  <si>
    <t>410000005-2</t>
  </si>
  <si>
    <t>中药封包治疗大＞10cm×10cm,≤15cm×15cm</t>
  </si>
  <si>
    <t>中药封包治疗(中)</t>
  </si>
  <si>
    <t>410000005-3</t>
  </si>
  <si>
    <t>中药封包治疗中＞5cm×5cm,≤10cm×10cm</t>
  </si>
  <si>
    <t>中药封包治疗(小)</t>
  </si>
  <si>
    <t>410000005-4</t>
  </si>
  <si>
    <t>中药封包治疗小≤5cm×5cm</t>
  </si>
  <si>
    <t>中药熏洗治疗</t>
  </si>
  <si>
    <t>局部、半身、全身</t>
  </si>
  <si>
    <t>巴医保规【2024】1号</t>
  </si>
  <si>
    <t>中药熏洗治疗(局部)</t>
  </si>
  <si>
    <t>410000006-1</t>
  </si>
  <si>
    <t>局部</t>
  </si>
  <si>
    <t>中药熏洗治疗(半身)</t>
  </si>
  <si>
    <t>410000006-2</t>
  </si>
  <si>
    <t>半身</t>
  </si>
  <si>
    <t>中药熏洗治疗(全身)</t>
  </si>
  <si>
    <t>410000006-3</t>
  </si>
  <si>
    <t>全身</t>
  </si>
  <si>
    <t>中药蒸汽浴治疗</t>
  </si>
  <si>
    <t>每次30分钟，超过30分钟加收5元</t>
  </si>
  <si>
    <t>中药蒸汽浴治疗(超过30分钟加收)</t>
  </si>
  <si>
    <t>410000007-1</t>
  </si>
  <si>
    <t>中药蒸汽浴治疗(每次30分钟，超过30分钟加收)</t>
  </si>
  <si>
    <t>中药塌渍治疗</t>
  </si>
  <si>
    <t>大于全身体表面积加收3元</t>
  </si>
  <si>
    <t>中药塌渍治疗(大于全身体表面积10%加收)</t>
  </si>
  <si>
    <t>410000008-1</t>
  </si>
  <si>
    <t>中药塌渍治疗(大于全身体表面积加收)</t>
  </si>
  <si>
    <t>中药熏药治疗</t>
  </si>
  <si>
    <t>赘生物中药腐蚀治疗</t>
  </si>
  <si>
    <t>每个赘生物</t>
  </si>
  <si>
    <t>挑治</t>
  </si>
  <si>
    <t>割治</t>
  </si>
  <si>
    <t>甲床放血治疗术</t>
  </si>
  <si>
    <t>指穿透甲板，放出甲下积血</t>
  </si>
  <si>
    <t>每甲</t>
  </si>
  <si>
    <t>004100000010000</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</si>
  <si>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</si>
  <si>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</si>
  <si>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</si>
  <si>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014100000080000</t>
  </si>
  <si>
    <t>中医熏洗</t>
  </si>
  <si>
    <t>服务产出：由医务人员选用制备好的药卷、药香或其他材料，点燃后直接用烟熏烤或蒸汽的形式，作用在患者身体某特定部位，以发挥疏通经络、促进药物吸收等各类作用。价格构成：所定价格涵盖局部清洁，药物调配，处理用物所需的人力资源和基本物质资源消耗，含设备投入及维护成本。</t>
  </si>
  <si>
    <t>每日限收费两次；0-6周岁儿童加收20%。</t>
  </si>
  <si>
    <t>014100000080001</t>
  </si>
  <si>
    <t>中医熏洗-儿童(加收)</t>
  </si>
  <si>
    <t>410000015-1</t>
  </si>
  <si>
    <t>中医熏洗(0-6周岁儿童加收)</t>
  </si>
  <si>
    <t>(二)中医骨伤</t>
  </si>
  <si>
    <t>不含X光透视、麻醉。部分项目参见肌肉骨骼系统手术</t>
  </si>
  <si>
    <t>骨折手法整复术</t>
  </si>
  <si>
    <t>掌(跖)、指(趾)骨折脱位收取50%；陈旧性骨折加收100%；骨折合并脱位的加收50%。</t>
  </si>
  <si>
    <t>骨折手术整复术(掌(跖)、指(趾)骨折)</t>
  </si>
  <si>
    <t>420000001-1</t>
  </si>
  <si>
    <t>骨折手法整复术(掌(跖)骨折脱位)</t>
  </si>
  <si>
    <t>420000001-2</t>
  </si>
  <si>
    <t>骨折手法整复术(指(趾)骨折脱位)</t>
  </si>
  <si>
    <t>骨折手术整复术(陈旧性骨折)</t>
  </si>
  <si>
    <t>420000001-3</t>
  </si>
  <si>
    <t>骨折手法整复术(陈旧性骨折加收)</t>
  </si>
  <si>
    <t>骨折手术整复术(骨折合并脱位)</t>
  </si>
  <si>
    <t>420000001-4</t>
  </si>
  <si>
    <t>骨折手法整复术(骨折合并脱位的加收)</t>
  </si>
  <si>
    <t>骨折橇拨复位术</t>
  </si>
  <si>
    <t>骨折经皮钳夹复位术</t>
  </si>
  <si>
    <t>骨折闭合复位经皮穿刺(钉)内固定术</t>
  </si>
  <si>
    <t>含手法复位、穿针固定</t>
  </si>
  <si>
    <t>四肢长骨干或近关节固定术加收100元</t>
  </si>
  <si>
    <t>骨折闭合复位经皮穿刺(钉)内固定术(四肢长骨干)</t>
  </si>
  <si>
    <t>420000004-1</t>
  </si>
  <si>
    <t>骨折闭合复位经皮穿刺(钉)内固定术(四肢长骨干加收)</t>
  </si>
  <si>
    <t>骨折闭合复位经皮穿刺(钉)内固定术(近关节)</t>
  </si>
  <si>
    <t>420000004-2</t>
  </si>
  <si>
    <t>骨折闭合复位经皮穿刺(钉)内固定术(近关节加收)</t>
  </si>
  <si>
    <t>关节脱位手法整复术</t>
  </si>
  <si>
    <t>陈旧性脱位、髋关节脱位加收100%；下颌关节脱位、指(趾)间关节脱位按50%计价</t>
  </si>
  <si>
    <t>关节脱位手术整复术(陈旧性脱位)</t>
  </si>
  <si>
    <t>420000005-1</t>
  </si>
  <si>
    <t>关节脱位手法整复术(陈旧性脱位加收)</t>
  </si>
  <si>
    <t>关节脱位手术整复术(髋关节脱位)</t>
  </si>
  <si>
    <t>420000005-2</t>
  </si>
  <si>
    <t>关节脱位手法整复术(髋关节脱位加收)</t>
  </si>
  <si>
    <t>关节脱位手术整复术(下颌关节脱位)</t>
  </si>
  <si>
    <t>420000005-3</t>
  </si>
  <si>
    <t>关节脱位手法整复术(下颌关节脱位)</t>
  </si>
  <si>
    <t>关节脱位手术整复术(指(趾)间关节脱位)</t>
  </si>
  <si>
    <t>420000005-4</t>
  </si>
  <si>
    <t>关节脱位手法整复术(指(趾)间关节脱位)</t>
  </si>
  <si>
    <t>骨折外固定架固定术</t>
  </si>
  <si>
    <t>含整复固定；包括复查调整</t>
  </si>
  <si>
    <t>外固定材料</t>
  </si>
  <si>
    <t>骨折外固定架固定术(复查调整)</t>
  </si>
  <si>
    <t>420000006-1</t>
  </si>
  <si>
    <t>骨折夹板外固定术</t>
  </si>
  <si>
    <t>含整复固定，包括复查调整、8字绷带外固定术、叠瓦氏外固定术</t>
  </si>
  <si>
    <t>复查调整减收30%</t>
  </si>
  <si>
    <t>骨折夹板外固定术(复查调整)</t>
  </si>
  <si>
    <t>420000007-1</t>
  </si>
  <si>
    <t>骨折夹板外固定术(8字绷带外固定术)</t>
  </si>
  <si>
    <t>420000007-2</t>
  </si>
  <si>
    <t>骨折夹板外固定术(叠瓦氏外固定术)</t>
  </si>
  <si>
    <t>420000007-3</t>
  </si>
  <si>
    <t>关节错缝术</t>
  </si>
  <si>
    <t>麻醉下腰椎间盘突出症大手法治疗</t>
  </si>
  <si>
    <t>含X光透视、麻醉</t>
  </si>
  <si>
    <t>外固定架使用</t>
  </si>
  <si>
    <t>关节粘连传统松解术</t>
  </si>
  <si>
    <t>大关节松解术加收50元</t>
  </si>
  <si>
    <t>关节粘连传统松懈术(大关节加收)</t>
  </si>
  <si>
    <t>420000011-1</t>
  </si>
  <si>
    <t>关节粘连传统松解术(大关节加收)</t>
  </si>
  <si>
    <t>外固定调整术</t>
  </si>
  <si>
    <t>包括骨折外固定架、外固定夹板调整</t>
  </si>
  <si>
    <t>外固定调整术(骨折外固定架)</t>
  </si>
  <si>
    <t>420000012-1</t>
  </si>
  <si>
    <t>外固定调整术(外固定夹板调整)</t>
  </si>
  <si>
    <t>420000012-2</t>
  </si>
  <si>
    <t>中医定向透药疗法</t>
  </si>
  <si>
    <t>含仪器使用</t>
  </si>
  <si>
    <t>部位</t>
  </si>
  <si>
    <t>外固定架拆除术</t>
  </si>
  <si>
    <t>含器械使用</t>
  </si>
  <si>
    <t>腱鞘囊肿挤压术</t>
  </si>
  <si>
    <t>含加压包扎</t>
  </si>
  <si>
    <t>骨折畸形愈合手法折骨术</t>
  </si>
  <si>
    <t>含折骨过程、重新整复及固定过程</t>
  </si>
  <si>
    <t>固定物</t>
  </si>
  <si>
    <t>腰间盘三维牵引复位术</t>
  </si>
  <si>
    <t>指在三维牵引床下完成的复位术</t>
  </si>
  <si>
    <t>(三)针刺</t>
  </si>
  <si>
    <t>普通针刺</t>
  </si>
  <si>
    <t>包括体针、快速针、磁针、金针、姜针、药针等</t>
  </si>
  <si>
    <t>5个穴位</t>
  </si>
  <si>
    <t>普通针刺(体针)</t>
  </si>
  <si>
    <t>430000001-1</t>
  </si>
  <si>
    <t>普通针刺(快速针)</t>
  </si>
  <si>
    <t>430000001-2</t>
  </si>
  <si>
    <t>普通针刺(磁针)</t>
  </si>
  <si>
    <t>430000001-3</t>
  </si>
  <si>
    <t>普通针刺(金针)</t>
  </si>
  <si>
    <t>430000001-4</t>
  </si>
  <si>
    <t>普通针刺(姜针)</t>
  </si>
  <si>
    <t>430000001-5</t>
  </si>
  <si>
    <t>普通针刺(药针)</t>
  </si>
  <si>
    <t>430000001-6</t>
  </si>
  <si>
    <t>温针</t>
  </si>
  <si>
    <t>手指点穴</t>
  </si>
  <si>
    <t>馋针</t>
  </si>
  <si>
    <t>微针针刺</t>
  </si>
  <si>
    <t>包括舌针、鼻针、腹针、腕踝针、手针、面针、口针、项针、夹髓针</t>
  </si>
  <si>
    <t>微针针刺(舌针)</t>
  </si>
  <si>
    <t>430000005-1</t>
  </si>
  <si>
    <t>微针针刺(鼻针)</t>
  </si>
  <si>
    <t>430000005-2</t>
  </si>
  <si>
    <t>微针针刺(腹针)</t>
  </si>
  <si>
    <t>430000005-3</t>
  </si>
  <si>
    <t>微针针刺(腕踝针)</t>
  </si>
  <si>
    <t>430000005-4</t>
  </si>
  <si>
    <t>微针针刺(手针)</t>
  </si>
  <si>
    <t>430000005-5</t>
  </si>
  <si>
    <t>微针针刺(面针)</t>
  </si>
  <si>
    <t>430000005-6</t>
  </si>
  <si>
    <t>微针针刺(口针)</t>
  </si>
  <si>
    <t>430000005-7</t>
  </si>
  <si>
    <t>微针针刺(项针)</t>
  </si>
  <si>
    <t>430000005-8</t>
  </si>
  <si>
    <t>微针针刺(夹髓针)</t>
  </si>
  <si>
    <t>430000005-9</t>
  </si>
  <si>
    <t>锋钩针</t>
  </si>
  <si>
    <t>头皮针</t>
  </si>
  <si>
    <t>眼针</t>
  </si>
  <si>
    <t>单眼和次</t>
  </si>
  <si>
    <t>梅花针</t>
  </si>
  <si>
    <t>火针</t>
  </si>
  <si>
    <t>包括电火针</t>
  </si>
  <si>
    <t>三个穴位</t>
  </si>
  <si>
    <t>火针(电火针)</t>
  </si>
  <si>
    <t>430000010-1</t>
  </si>
  <si>
    <t>埋针治疗</t>
  </si>
  <si>
    <t>包括穴位包埋、穴位埋线、穴位结扎</t>
  </si>
  <si>
    <t>每个穴位</t>
  </si>
  <si>
    <t>埋针治疗(穴位包埋)</t>
  </si>
  <si>
    <t>430000011-1</t>
  </si>
  <si>
    <t>埋针治疗(穴位埋线)</t>
  </si>
  <si>
    <t>430000011-2</t>
  </si>
  <si>
    <t>埋针治疗(穴位结扎)</t>
  </si>
  <si>
    <t>430000011-3</t>
  </si>
  <si>
    <t>耳针</t>
  </si>
  <si>
    <t>包括耳穴压豆、耳穴埋针、磁珠压耳穴</t>
  </si>
  <si>
    <t>单耳</t>
  </si>
  <si>
    <t>耳针(耳穴压豆)</t>
  </si>
  <si>
    <t>430000012-1</t>
  </si>
  <si>
    <t>耳针(耳穴埋针)</t>
  </si>
  <si>
    <t>430000012-2</t>
  </si>
  <si>
    <t>耳针(磁珠压耳穴)</t>
  </si>
  <si>
    <t>430000012-3</t>
  </si>
  <si>
    <t>芒针</t>
  </si>
  <si>
    <t>针刺运动疗法</t>
  </si>
  <si>
    <t>包括辅助运动</t>
  </si>
  <si>
    <t>五个穴位</t>
  </si>
  <si>
    <t>针刺运动疗法(辅助运动)</t>
  </si>
  <si>
    <t>430000014-1</t>
  </si>
  <si>
    <t>针刺麻醉</t>
  </si>
  <si>
    <t>电针</t>
  </si>
  <si>
    <t>包括普通电针、电热针灸、电冷针灸</t>
  </si>
  <si>
    <t>二个穴位</t>
  </si>
  <si>
    <t>电针(普通电针)</t>
  </si>
  <si>
    <t>430000016-1</t>
  </si>
  <si>
    <t>电针(电热针灸)</t>
  </si>
  <si>
    <t>430000016-2</t>
  </si>
  <si>
    <t>电针(电冷针灸)</t>
  </si>
  <si>
    <t>430000016-3</t>
  </si>
  <si>
    <t>浮针</t>
  </si>
  <si>
    <t>一个穴位</t>
  </si>
  <si>
    <t>微波针</t>
  </si>
  <si>
    <t>激光针</t>
  </si>
  <si>
    <t>磁热疗法</t>
  </si>
  <si>
    <t>放血疗法</t>
  </si>
  <si>
    <t>包括穴位放血、静脉放血</t>
  </si>
  <si>
    <t>放血疗法(穴位放血)</t>
  </si>
  <si>
    <t>430000021-1</t>
  </si>
  <si>
    <t>放血疗法(静脉放血)</t>
  </si>
  <si>
    <t>430000021-2</t>
  </si>
  <si>
    <t>穴位注射</t>
  </si>
  <si>
    <t>包括穴位封闭、自血疗法、注射材料</t>
  </si>
  <si>
    <t>穴位注射(穴位封闭)</t>
  </si>
  <si>
    <t>430000022-1</t>
  </si>
  <si>
    <t>穴位注射(自血疗法)</t>
  </si>
  <si>
    <t>430000022-2</t>
  </si>
  <si>
    <t>430000022-3</t>
  </si>
  <si>
    <t>穴位注射(注射材料)</t>
  </si>
  <si>
    <t>穴位贴敷治疗</t>
  </si>
  <si>
    <t>包括药物调配</t>
  </si>
  <si>
    <t>穴位贴敷治疗(药物调配)</t>
  </si>
  <si>
    <t>430000023-1</t>
  </si>
  <si>
    <t>子午流注开穴法</t>
  </si>
  <si>
    <t>包括灵龟八法</t>
  </si>
  <si>
    <t>子午流注开穴法(灵龟八法)</t>
  </si>
  <si>
    <t>430000024-1</t>
  </si>
  <si>
    <t>经络穴位测评疗法</t>
  </si>
  <si>
    <t>包括体穴、耳穴、经络测评、经络导评</t>
  </si>
  <si>
    <t>经络穴位测评疗法(体穴)</t>
  </si>
  <si>
    <t>430000025-1</t>
  </si>
  <si>
    <t>经络穴位测评疗法(耳穴)</t>
  </si>
  <si>
    <t>430000025-2</t>
  </si>
  <si>
    <t>经络穴位测评疗法(经络测评)</t>
  </si>
  <si>
    <t>430000025-3</t>
  </si>
  <si>
    <t>经络穴位测评疗法(经络导评)</t>
  </si>
  <si>
    <t>430000025-4</t>
  </si>
  <si>
    <t>蜂蛰疗法</t>
  </si>
  <si>
    <t>指以活蜂尾针蛰刺达到蜂毒治疗作用</t>
  </si>
  <si>
    <t>活蜂尾针</t>
  </si>
  <si>
    <t>滚针</t>
  </si>
  <si>
    <t>包括电滚针</t>
  </si>
  <si>
    <t>电滚针加收</t>
  </si>
  <si>
    <t>滚针(电滚针)</t>
  </si>
  <si>
    <t>430000027-1</t>
  </si>
  <si>
    <t>滚针(电滚针加收)</t>
  </si>
  <si>
    <t>杵针</t>
  </si>
  <si>
    <t>包括圆针</t>
  </si>
  <si>
    <t>穴位</t>
  </si>
  <si>
    <t>杵针(圆针)</t>
  </si>
  <si>
    <t>430000028-1</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</si>
  <si>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</si>
  <si>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</si>
  <si>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</si>
  <si>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(四)灸法</t>
  </si>
  <si>
    <t>灸法</t>
  </si>
  <si>
    <t>包括艾条灸、艾柱灸、艾箱灸、天灸等</t>
  </si>
  <si>
    <t>增加：热敏灸治疗需要1医1护，时间不低于45分钟，不与其他灸法重复使用，加收元。</t>
  </si>
  <si>
    <t>灸法(艾条灸)</t>
  </si>
  <si>
    <t>440000001-1</t>
  </si>
  <si>
    <t>灸法(艾柱灸)</t>
  </si>
  <si>
    <t>440000001-2</t>
  </si>
  <si>
    <t>灸法(艾箱灸)</t>
  </si>
  <si>
    <t>440000001-3</t>
  </si>
  <si>
    <t>灸法(天灸)</t>
  </si>
  <si>
    <t>440000001-4</t>
  </si>
  <si>
    <t>004400000010000</t>
  </si>
  <si>
    <t>440000001-5</t>
  </si>
  <si>
    <t>灸法（热敏灸治疗加收）</t>
  </si>
  <si>
    <t>需要1医1护，时间不低于45分钟，不与其他灸法重复使用，加收元。</t>
  </si>
  <si>
    <t>隔物灸法</t>
  </si>
  <si>
    <t>包括隔姜灸、药饼灸、隔盐灸等</t>
  </si>
  <si>
    <t>隔物灸法(隔姜灸)</t>
  </si>
  <si>
    <t>440000002-1</t>
  </si>
  <si>
    <t>隔物灸法(药饼灸)</t>
  </si>
  <si>
    <t>440000002-2</t>
  </si>
  <si>
    <t>隔物灸法(隔盐灸)</t>
  </si>
  <si>
    <t>440000002-3</t>
  </si>
  <si>
    <t>灯火灸</t>
  </si>
  <si>
    <t>拔罐疗法</t>
  </si>
  <si>
    <t>包括火罐、电火罐、闪罐、着罐、电罐、磁疗罐、真空拔罐等</t>
  </si>
  <si>
    <t>3罐</t>
  </si>
  <si>
    <t>拔罐疗法(火罐)</t>
  </si>
  <si>
    <t>440000004-1</t>
  </si>
  <si>
    <t>拔罐疗法(电火罐)</t>
  </si>
  <si>
    <t>440000004-2</t>
  </si>
  <si>
    <t>拔罐疗法(闪罐)</t>
  </si>
  <si>
    <t>440000004-3</t>
  </si>
  <si>
    <t>拔罐疗法(着罐)</t>
  </si>
  <si>
    <t>440000004-4</t>
  </si>
  <si>
    <t>拔罐疗法(电罐)</t>
  </si>
  <si>
    <t>440000004-5</t>
  </si>
  <si>
    <t>拔罐疗法(磁疗罐)</t>
  </si>
  <si>
    <t>440000004-6</t>
  </si>
  <si>
    <t>拔罐疗法(真空拔罐)</t>
  </si>
  <si>
    <t>440000004-7</t>
  </si>
  <si>
    <t>药物罐</t>
  </si>
  <si>
    <t>包括水罐</t>
  </si>
  <si>
    <t>单罐</t>
  </si>
  <si>
    <t>药物罐(水罐)</t>
  </si>
  <si>
    <t>440000005-1</t>
  </si>
  <si>
    <t>游走罐</t>
  </si>
  <si>
    <t>督灸</t>
  </si>
  <si>
    <t>包括大灸；不含灸后处理</t>
  </si>
  <si>
    <t>中医特殊药物</t>
  </si>
  <si>
    <t>督灸(大灸)</t>
  </si>
  <si>
    <t>440000007-1</t>
  </si>
  <si>
    <t>雷火灸</t>
  </si>
  <si>
    <t>包括太乙神针灸</t>
  </si>
  <si>
    <t>雷火灸(太乙神针灸)</t>
  </si>
  <si>
    <t>440000008-1</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</si>
  <si>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</si>
  <si>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</si>
  <si>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</si>
  <si>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(五)推拿疗法</t>
  </si>
  <si>
    <t>落枕推拿治疗</t>
  </si>
  <si>
    <t>颈椎病推拿治疗</t>
  </si>
  <si>
    <t>肩周炎推拿治疗</t>
  </si>
  <si>
    <t>包括肩周疾病</t>
  </si>
  <si>
    <t>肩周炎推拿治疗(肩周疾病)</t>
  </si>
  <si>
    <t>450000003-1</t>
  </si>
  <si>
    <t>网球肘推拿治疗</t>
  </si>
  <si>
    <t>急性腰扭伤推拿治疗</t>
  </si>
  <si>
    <t>腰椎间盘突出推拿治疗</t>
  </si>
  <si>
    <t>包括腰部疾病</t>
  </si>
  <si>
    <t>腰椎间盘突出推拿治疗(腰部疾病)</t>
  </si>
  <si>
    <t>450000006-1</t>
  </si>
  <si>
    <t>膝关节骨性关节炎推拿治疗</t>
  </si>
  <si>
    <t>内科妇科疾病推拿治疗</t>
  </si>
  <si>
    <t>包括II型糖尿病、慢性胃病、便秘、腹泻、胃下垂、失眠、月经不调、痛经等</t>
  </si>
  <si>
    <t>每次20分钟，超过10分钟加收15元</t>
  </si>
  <si>
    <t>内科妇科疾病推拿治疗(每次20分钟，超过10分钟加收50％)</t>
  </si>
  <si>
    <t>450000008-1</t>
  </si>
  <si>
    <t>内科妇科疾病推拿治疗(每次20分钟，超过10分钟加收)</t>
  </si>
  <si>
    <t>内科妇科疾病推拿治疗(II型糖尿病)</t>
  </si>
  <si>
    <t>450000008-2</t>
  </si>
  <si>
    <t>内科妇科疾病推拿治疗(慢性胃病)</t>
  </si>
  <si>
    <t>450000008-3</t>
  </si>
  <si>
    <t>内科妇科疾病推拿治疗(便秘)</t>
  </si>
  <si>
    <t>450000008-4</t>
  </si>
  <si>
    <t>内科妇科疾病推拿治疗(腹泻)</t>
  </si>
  <si>
    <t>450000008-5</t>
  </si>
  <si>
    <t>内科妇科疾病推拿治疗(胃下垂)</t>
  </si>
  <si>
    <t>450000008-6</t>
  </si>
  <si>
    <t>内科妇科疾病推拿治疗(失眠)</t>
  </si>
  <si>
    <t>450000008-7</t>
  </si>
  <si>
    <t>内科妇科疾病推拿治疗(月经不调)</t>
  </si>
  <si>
    <t>450000008-8</t>
  </si>
  <si>
    <t>内科妇科疾病推拿治疗(痛经)</t>
  </si>
  <si>
    <t>450000008-9</t>
  </si>
  <si>
    <t>其他推拿治疗</t>
  </si>
  <si>
    <t>每次20分钟，超过10分钟加收10元，0-6岁儿童治疗加收20%</t>
  </si>
  <si>
    <t>其他推拿治疗(每次20分钟，超过10分钟加收50％)</t>
  </si>
  <si>
    <t>450000009-1</t>
  </si>
  <si>
    <t>其他推拿治疗(每次20分钟，超过10分钟加收)</t>
  </si>
  <si>
    <t>450000009-2</t>
  </si>
  <si>
    <t>其他推拿治疗(0-6岁儿童加收)</t>
  </si>
  <si>
    <t>小儿捏脊治疗</t>
  </si>
  <si>
    <t>药棒穴位按摩治疗</t>
  </si>
  <si>
    <t>脊柱小关节紊乱推拿治疗</t>
  </si>
  <si>
    <t>含手法理筋治疗和手法调整关节</t>
  </si>
  <si>
    <t>颈椎、胸椎、腰椎分别计价；腰椎加收10元</t>
  </si>
  <si>
    <t>脊柱小关节紊乱推拿治疗(腰椎)</t>
  </si>
  <si>
    <t>450000012-1</t>
  </si>
  <si>
    <t>脊柱小关节紊乱推拿治疗(腰椎加收)</t>
  </si>
  <si>
    <t>脊柱小关节紊乱推拿治疗(颈椎)</t>
  </si>
  <si>
    <t>450000012-2</t>
  </si>
  <si>
    <t>脊柱小关节紊乱推拿治疗(胸椎)</t>
  </si>
  <si>
    <t>450000012-3</t>
  </si>
  <si>
    <t>小儿斜颈推拿治疗</t>
  </si>
  <si>
    <t>环枢关节半脱位推拿治疗</t>
  </si>
  <si>
    <t>(六)中医肛肠</t>
  </si>
  <si>
    <t>直肠脱出复位治疗</t>
  </si>
  <si>
    <t>三度直肠脱垂加收40元</t>
  </si>
  <si>
    <t>直肠脱出复位治疗(三度直肠脱垂按50%加收)</t>
  </si>
  <si>
    <t>460000001-1</t>
  </si>
  <si>
    <t>直肠脱出复位治疗(三度直肠脱垂加收)</t>
  </si>
  <si>
    <t>直肠周围硬化剂注射治疗</t>
  </si>
  <si>
    <t>内痔硬化剂注射治疗(枯痔治疗)</t>
  </si>
  <si>
    <t>每个痔核</t>
  </si>
  <si>
    <t>高位复杂肛瘘挂线治疗</t>
  </si>
  <si>
    <t>血栓性外痔切除术</t>
  </si>
  <si>
    <t>环状混合痔切除术</t>
  </si>
  <si>
    <t>包括混合痔脱出嵌顿</t>
  </si>
  <si>
    <t>环状混合痔切除术(混合痔脱出嵌顿)</t>
  </si>
  <si>
    <t>460000006-1</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</si>
  <si>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</si>
  <si>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</si>
  <si>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</si>
  <si>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</si>
  <si>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</si>
  <si>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</si>
  <si>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</si>
  <si>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</si>
  <si>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</si>
  <si>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包括肛周皮下封闭、穴位封闭</t>
  </si>
  <si>
    <t>肛周药物注射封闭术(肛周皮下封闭)</t>
  </si>
  <si>
    <t>460000013-1</t>
  </si>
  <si>
    <t>肛周药物注射封闭术(穴位封闭)</t>
  </si>
  <si>
    <t>460000013-2</t>
  </si>
  <si>
    <t>手术扩肛治疗</t>
  </si>
  <si>
    <t>指通过手术扩肛</t>
  </si>
  <si>
    <t>人工扩肛治疗</t>
  </si>
  <si>
    <t>包括器械扩肛</t>
  </si>
  <si>
    <t>人工扩肛治疗(器械扩肛)</t>
  </si>
  <si>
    <t>460000015-1</t>
  </si>
  <si>
    <t>化脓性肛周大汗腺炎切开清创引流术</t>
  </si>
  <si>
    <t>含合并肛门直肠周围脓肿清创引流</t>
  </si>
  <si>
    <t>肛周坏死性筋膜炎清创术</t>
  </si>
  <si>
    <t>含合并肛门直肠周围脓肿清创</t>
  </si>
  <si>
    <t>病变范围超过肛周四分之一象限者为复杂，另加收200元</t>
  </si>
  <si>
    <t>肛周坏死性筋膜炎清创术(病变范围超过肛周四分之一象限者为复杂，另加收)</t>
  </si>
  <si>
    <t>460000017-1</t>
  </si>
  <si>
    <t>肛门直肠周围脓腔搔刮术</t>
  </si>
  <si>
    <t>包括双侧及2个脓腔、窦道</t>
  </si>
  <si>
    <t>两个以上，每增加一个病灶加收50元</t>
  </si>
  <si>
    <t>460000018-1</t>
  </si>
  <si>
    <t>肛门直肠周围脓腔搔刮术(两个以上，每增加一个病灶加收)</t>
  </si>
  <si>
    <t>病灶</t>
  </si>
  <si>
    <t>肛门直肠周围脓腔搔刮术(双侧及1个以上脓腔)</t>
  </si>
  <si>
    <t>460000018-2</t>
  </si>
  <si>
    <t>肛门直肠周围脓腔搔刮术(双侧及2个脓腔)</t>
  </si>
  <si>
    <t>肛门直肠周围脓腔搔刮术(双侧及1个以上窦道)</t>
  </si>
  <si>
    <t>460000018-3</t>
  </si>
  <si>
    <t>肛门直肠周围脓腔搔刮术(双侧及2个窦道)</t>
  </si>
  <si>
    <t>中医肛肠术后紧线术</t>
  </si>
  <si>
    <t>含取下挂线</t>
  </si>
  <si>
    <t>混合痔铜离子电化学治疗术</t>
  </si>
  <si>
    <t>包括内痔</t>
  </si>
  <si>
    <t>铜离子针</t>
  </si>
  <si>
    <t>混合痔铜离子电化学治疗术(内痔)</t>
  </si>
  <si>
    <t>460000020-1</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</si>
  <si>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</si>
  <si>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</si>
  <si>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</si>
  <si>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</si>
  <si>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</si>
  <si>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</si>
  <si>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</si>
  <si>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</si>
  <si>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</si>
  <si>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</si>
  <si>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</si>
  <si>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包括刃针治疗</t>
  </si>
  <si>
    <t>小针刀治疗(刃针治疗)</t>
  </si>
  <si>
    <t>470000005-1</t>
  </si>
  <si>
    <t>红皮病清消术</t>
  </si>
  <si>
    <t>扁桃体烙法治疗</t>
  </si>
  <si>
    <t>鼻中隔烙法治疗加收40元</t>
  </si>
  <si>
    <t>扁桃体烙法治疗(鼻中隔烙法治疗酌情加收)</t>
  </si>
  <si>
    <t>470000007-1</t>
  </si>
  <si>
    <t>扁桃体烙法治疗(鼻中隔烙法治疗加收)</t>
  </si>
  <si>
    <t>药线引流治疗</t>
  </si>
  <si>
    <t>3公分</t>
  </si>
  <si>
    <t>耳咽中药吹粉治疗</t>
  </si>
  <si>
    <t>中药硬膏热贴敷治疗</t>
  </si>
  <si>
    <t>中药直肠滴入治疗</t>
  </si>
  <si>
    <t>刮痧治疗</t>
  </si>
  <si>
    <t>烫熨治疗</t>
  </si>
  <si>
    <t>医疗气功治疗</t>
  </si>
  <si>
    <t>体表瘘管切开搔爬术</t>
  </si>
  <si>
    <t>包括耳前瘘管、乳腺瘘管</t>
  </si>
  <si>
    <t>体表瘘管切开搔爬术(耳前瘘管)</t>
  </si>
  <si>
    <t>470000015-1</t>
  </si>
  <si>
    <t>体表瘘管切开搔爬术(乳腺瘘管)</t>
  </si>
  <si>
    <t>470000015-2</t>
  </si>
  <si>
    <t>足底反射治疗</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</si>
  <si>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</si>
  <si>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</si>
  <si>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</si>
  <si>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004700000050000</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</si>
  <si>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</si>
  <si>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</si>
  <si>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</si>
  <si>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(八)中医综合</t>
  </si>
  <si>
    <t>辩证施膳指导</t>
  </si>
  <si>
    <t>脉图诊断</t>
  </si>
  <si>
    <t>中药特殊调配</t>
  </si>
  <si>
    <t>人工煎药</t>
  </si>
  <si>
    <t>煎药机煎药</t>
  </si>
  <si>
    <t>付(2袋/付)</t>
  </si>
  <si>
    <t>中医辨证论治</t>
  </si>
  <si>
    <t>含诊查费</t>
  </si>
  <si>
    <t>中医辨证论治(主任医师)</t>
  </si>
  <si>
    <t>480000006-1</t>
  </si>
  <si>
    <t>门诊正高职称</t>
  </si>
  <si>
    <t>含门诊诊查费</t>
  </si>
  <si>
    <t>中医辨证论治(副主任医师)</t>
  </si>
  <si>
    <t>480000006-2</t>
  </si>
  <si>
    <t>门诊副高职称</t>
  </si>
  <si>
    <t>中医辨证论治(主治医师)</t>
  </si>
  <si>
    <t>480000006-3</t>
  </si>
  <si>
    <t>门诊中级及其他职称</t>
  </si>
  <si>
    <t>480000006-4</t>
  </si>
  <si>
    <t>住院中医辨证论治</t>
  </si>
  <si>
    <t>含住院诊查费</t>
  </si>
  <si>
    <t>480000006-5</t>
  </si>
  <si>
    <t>门诊正高职称(县级公立医院取消药品加成后加收6元)</t>
  </si>
  <si>
    <t>480000006-6</t>
  </si>
  <si>
    <t>门诊副高职称(县级公立医院取消药品加成后加收6元)</t>
  </si>
  <si>
    <t>480000006-7</t>
  </si>
  <si>
    <t>门诊中级及其他职称(县级公立医院取消药品加成后加收6元)</t>
  </si>
  <si>
    <t>480000006-8</t>
  </si>
  <si>
    <t>住院中医辨证论治(县级公立医院取消药品加成后加收9元)</t>
  </si>
  <si>
    <t>中药免煎颗粒调配</t>
  </si>
  <si>
    <t>审核处方，选择固定规格的饮片提取颗粒,逐味调配，调配后复核,逐剂包装,在包装袋上标注内服或外用、用法用量,发放药品并同时进行用药、煎药交待</t>
  </si>
  <si>
    <t>剂</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</si>
  <si>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</si>
  <si>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</si>
  <si>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</si>
  <si>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</si>
  <si>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</si>
  <si>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</si>
  <si>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</si>
  <si>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</si>
  <si>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</si>
  <si>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</si>
  <si>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</si>
  <si>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</si>
  <si>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</si>
  <si>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中药水蜜丸临方加工</t>
  </si>
  <si>
    <t>根据中医辨证施治理论，对于一定时间内服用个体化固定处方的患者，临方加工。将处方药味部分打成细粉备用，另一部分进行煮提浓缩收膏后，加入备用细分，与适量炼蜜(按炮制规范要求进行蜂蜜的炮制加工的炼蜜)，以手工或制丸机制丸，以烘箱烘干，制作过程需使用锅炉供应高压蒸汽，粘贴标签，注明姓名、用法用量、保存方法、制作日期。含一次性耗材</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</si>
  <si>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</si>
  <si>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</si>
  <si>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中医体质辨识（特需）</t>
  </si>
  <si>
    <t>中医健康调养咨询（特需）</t>
  </si>
  <si>
    <t>(九)民族医类</t>
  </si>
  <si>
    <t>藏药蒸气疗法</t>
  </si>
  <si>
    <t>藏药蒸气疗法局部治疗</t>
  </si>
  <si>
    <t>分双上肢、双下肢、双肩及背、腰臀。含药物调配、蒸后洗浴</t>
  </si>
  <si>
    <t>每次不少于40分钟</t>
  </si>
  <si>
    <t>藏药蒸气疗法全身治疗</t>
  </si>
  <si>
    <t>含药物调配、蒸后洗浴</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</si>
  <si>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</si>
  <si>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</si>
  <si>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</si>
  <si>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490100003-1</t>
  </si>
  <si>
    <t>藏医药浴法(局部)</t>
  </si>
  <si>
    <t>藏医熨敷疗法</t>
  </si>
  <si>
    <t>含药物调配、卫生材料</t>
  </si>
  <si>
    <t>小于20%体表面积减收</t>
  </si>
  <si>
    <t>490100004-1</t>
  </si>
  <si>
    <t>藏医熨敷疗法(小于20%体表面积)</t>
  </si>
  <si>
    <t>藏医熨疗法</t>
  </si>
  <si>
    <t>藏医油熨疗法</t>
  </si>
  <si>
    <t>490100005-1</t>
  </si>
  <si>
    <t>藏医油熨疗法(小于20%体表面积)</t>
  </si>
  <si>
    <t>藏医药熨疗法</t>
  </si>
  <si>
    <t>490100006-1</t>
  </si>
  <si>
    <t>藏医药熨疗法(小于20%体表面积)</t>
  </si>
  <si>
    <t>藏医冷、热熨疗法</t>
  </si>
  <si>
    <t>含材料、加热</t>
  </si>
  <si>
    <t>490100007-1</t>
  </si>
  <si>
    <t>藏医冷熨疗法</t>
  </si>
  <si>
    <t>含材料、冷却</t>
  </si>
  <si>
    <t>490100007-2</t>
  </si>
  <si>
    <t>藏医热熨疗法</t>
  </si>
  <si>
    <t>藏药祛腐愈创法</t>
  </si>
  <si>
    <t>藏药涂搽法</t>
  </si>
  <si>
    <t>藏药全身涂搽法</t>
  </si>
  <si>
    <t>含卫生材料</t>
  </si>
  <si>
    <t>藏药穴位涂搽法</t>
  </si>
  <si>
    <t>藏药病位涂搽法</t>
  </si>
  <si>
    <t>藏医放血疗法</t>
  </si>
  <si>
    <t>含卫生材料。</t>
  </si>
  <si>
    <t>490100012-1</t>
  </si>
  <si>
    <t>藏医放血疗法(小)</t>
  </si>
  <si>
    <t>含卫生材料。包括达热放血、鼻尖放血、培根夏仁放血、加砸处放血、白丘放血、觉宫放血、森拉加砸放血。</t>
  </si>
  <si>
    <t>药物(三果汤、止血药等)</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</si>
  <si>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</si>
  <si>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</si>
  <si>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</si>
  <si>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</si>
  <si>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</si>
  <si>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</si>
  <si>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藏药油疗</t>
  </si>
  <si>
    <t>含各种油脂</t>
  </si>
  <si>
    <t>藏医金属烙疗法</t>
  </si>
  <si>
    <t>藏医金烙疗法</t>
  </si>
  <si>
    <t>纯金烙具</t>
  </si>
  <si>
    <t>藏医银烙疗法</t>
  </si>
  <si>
    <t>纯银烙具</t>
  </si>
  <si>
    <t>藏医铜烙疗法</t>
  </si>
  <si>
    <t>铜制烙具</t>
  </si>
  <si>
    <t>藏医铁烙疗法</t>
  </si>
  <si>
    <t>铁制烙具</t>
  </si>
  <si>
    <t>藏医灸法</t>
  </si>
  <si>
    <t>藏医药物灸</t>
  </si>
  <si>
    <t>含普通灸条</t>
  </si>
  <si>
    <t>另加药物</t>
  </si>
  <si>
    <t>藏医霍尔灸</t>
  </si>
  <si>
    <t>含所需材料</t>
  </si>
  <si>
    <t>藏医酥油灸</t>
  </si>
  <si>
    <t>藏医木灸</t>
  </si>
  <si>
    <t>藏医花灸</t>
  </si>
  <si>
    <t>藏医罐疗法</t>
  </si>
  <si>
    <t>藏医火罐疗法</t>
  </si>
  <si>
    <t>每罐</t>
  </si>
  <si>
    <t>藏医角罐疗法</t>
  </si>
  <si>
    <t>藏医推拿按摩</t>
  </si>
  <si>
    <t>藏医全身推拿按摩</t>
  </si>
  <si>
    <t>藏医局部推拿按摩</t>
  </si>
  <si>
    <t>札梅</t>
  </si>
  <si>
    <t>将艾叶进行特殊加工后，根据患者的体质及病症做成不同大小状，在相应的部位施灸。</t>
  </si>
  <si>
    <t>每个
穴位</t>
  </si>
  <si>
    <t>札典色克疗法</t>
  </si>
  <si>
    <t>按照病症将艾绒做成椭圆形放在金针上加热，置于特定穴位，从而达到治疗的效果。</t>
  </si>
  <si>
    <t>擦肽术</t>
  </si>
  <si>
    <t>在酒精灯上，把针烧成银白色后立刻刺入相应的穴位，用于治疗头部和四肢积液。</t>
  </si>
  <si>
    <t>龙杜</t>
  </si>
  <si>
    <t>容器内放置病情需要的藏药材，通过熏药后达到治疗效果。</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</si>
  <si>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</si>
  <si>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</si>
  <si>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</si>
  <si>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热吉疗法</t>
  </si>
  <si>
    <t>根据适应症将牛角罐贴置在病痛处，针管抽出空气，针刺，再用牛角罐其将积液吸出。</t>
  </si>
  <si>
    <t>优杰疗法</t>
  </si>
  <si>
    <t>以药棒对靶点施术敲、点、打、拍、按、压等复式手法，进行治疗的方法。</t>
  </si>
  <si>
    <t>陶罐疗法</t>
  </si>
  <si>
    <t>适用于虚寒型患者，将药物敷于患者头部，用加热后的陶罐进行头部治疗。</t>
  </si>
  <si>
    <t>不少于20分钟。</t>
  </si>
  <si>
    <t>小儿脑瘫点穴治疗</t>
  </si>
  <si>
    <t>使用加热后的药物点穴治疗。</t>
  </si>
  <si>
    <t>藏药雾化疗法</t>
  </si>
  <si>
    <t>章肽术</t>
  </si>
  <si>
    <t>按照辩证方法选择胸部、腹部相应穴位，将积液、黄水、脓包、坏血抽出或放出的疗法。</t>
  </si>
  <si>
    <t>藏医脱臼复位法</t>
  </si>
  <si>
    <t>含固定</t>
  </si>
  <si>
    <t>藏医骨折包扎法</t>
  </si>
  <si>
    <t>藏医鼻部疗法</t>
  </si>
  <si>
    <t>藏医鼻熏疗法</t>
  </si>
  <si>
    <t>含口、鼻</t>
  </si>
  <si>
    <t>藏医鼻灌疗法</t>
  </si>
  <si>
    <t>藏医洗胃疗法</t>
  </si>
  <si>
    <t>藏医灌肠疗法</t>
  </si>
  <si>
    <t>用各种藏药混合后整成条状、或藏药混合后煎至常温后缓慢注入肛门放置于内的一种治疗方法。包括仁布朵哇、怒日哈、角孜朵哇。</t>
  </si>
  <si>
    <t>藏医温泻疗法</t>
  </si>
  <si>
    <t>用温和性药物催泻的方法。</t>
  </si>
  <si>
    <t>藏医强泻疗法</t>
  </si>
  <si>
    <t>用强性药物催泻的方法。</t>
  </si>
  <si>
    <t>藏医催吐疗法</t>
  </si>
  <si>
    <t>用强性风火性药物或温和性药物方法催吐的一种治疗方法。</t>
  </si>
  <si>
    <t>西比庆宝疗法</t>
  </si>
  <si>
    <t>根据藏医诊断为小儿肝下垂，通过藏医独特的方法，使用特定的器械进行治疗。</t>
  </si>
  <si>
    <t>藏医常规诊疗</t>
  </si>
  <si>
    <t>藏医尿诊</t>
  </si>
  <si>
    <t>藏医血诊</t>
  </si>
  <si>
    <t>藏医痰诊</t>
  </si>
  <si>
    <t>藏医小儿奶诊</t>
  </si>
  <si>
    <t>藏医耳诊</t>
  </si>
  <si>
    <t>藏医心理疗法</t>
  </si>
  <si>
    <t>脉泻疗法</t>
  </si>
  <si>
    <t>口服药物与起居运动疗法联用，排出坏血与病灶的疗法。</t>
  </si>
  <si>
    <t>小儿耳脉诊断</t>
  </si>
  <si>
    <t>医生通过“望”小儿的耳脉，以此来达到诊断疾病的目的。</t>
  </si>
  <si>
    <t>藏医药浴护理</t>
  </si>
  <si>
    <t>药浴治疗结束后，进行藏医护理如：药物涂擦等，观察患者药浴和用药后病情变化，及时测量生命体征，做好卫生宣传，健康教育。</t>
  </si>
  <si>
    <t>无自理能力患者加收。</t>
  </si>
  <si>
    <t>藏医药浴护理(无自理能力患者加收)</t>
  </si>
  <si>
    <t>490100056-1</t>
  </si>
  <si>
    <t>新增医疗服务项目</t>
  </si>
  <si>
    <t>511204000150000</t>
  </si>
  <si>
    <t>静脉用药集中配置</t>
  </si>
  <si>
    <t>ABCJ0001</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</si>
  <si>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</si>
  <si>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12版项目修订开展。药品生产企业已配置好的药物不得执收该项目。</t>
  </si>
  <si>
    <t>ABCJ0001a</t>
  </si>
  <si>
    <t>普通药物集中配置</t>
  </si>
  <si>
    <t>在静脉用药集中调配中心进行调配和供应除抗菌药物类、抗肿瘤化学类和肠外营养液类的静脉用药。</t>
  </si>
  <si>
    <t>ABCJ0001b</t>
  </si>
  <si>
    <t>抗菌药物集中配置</t>
  </si>
  <si>
    <t>在静脉用药集中调配中心进行调配和供应的抗菌药物类的静脉用药。</t>
  </si>
  <si>
    <t>ABCJ0001c</t>
  </si>
  <si>
    <t>抗肿瘤药物集中配置</t>
  </si>
  <si>
    <t>在静脉用药集中调配中心进行调配和供应的抗肿瘤化学药物类的静脉用药。</t>
  </si>
  <si>
    <t>ABCJ0001d</t>
  </si>
  <si>
    <t>肠外营养药物集中配置</t>
  </si>
  <si>
    <t>在静脉用药集中调配中心进行调配和供应的肠外营养液类的静脉用药。</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</si>
  <si>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</si>
  <si>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</si>
  <si>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</si>
  <si>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001216000010000</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</si>
  <si>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</si>
  <si>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</si>
  <si>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</si>
  <si>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</si>
  <si>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每天不超过25元</t>
  </si>
  <si>
    <t>001203000010000</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</si>
  <si>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</si>
  <si>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</si>
  <si>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</si>
  <si>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</si>
  <si>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每天不超过45元</t>
  </si>
  <si>
    <t>513115030360000</t>
  </si>
  <si>
    <t>麻精药品口服动态评估</t>
  </si>
  <si>
    <t>ACBP0001</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</si>
  <si>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</si>
  <si>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</si>
  <si>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512703000110000</t>
  </si>
  <si>
    <t>全自动H&amp;E染色技术诊断</t>
  </si>
  <si>
    <t>BCAH0001</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</si>
  <si>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</si>
  <si>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</si>
  <si>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512707000140000</t>
  </si>
  <si>
    <t>叶酸受体细胞检测(免疫磁珠负向筛选+靶向荧光定量PCR法)</t>
  </si>
  <si>
    <t>BDAG0002</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</si>
  <si>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</si>
  <si>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512504040440000</t>
  </si>
  <si>
    <t>ALK蛋白伴随诊断</t>
  </si>
  <si>
    <t>BEBA0002</t>
  </si>
  <si>
    <t>非小细胞肺癌患者中ALK阳性患者的检测，ALK靶向用药伴随诊断。</t>
  </si>
  <si>
    <t>002705000020000</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</si>
  <si>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</si>
  <si>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</si>
  <si>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</si>
  <si>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</si>
  <si>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512502030880000</t>
  </si>
  <si>
    <t>血小板闭合时间测定</t>
  </si>
  <si>
    <t>CAGO1000</t>
  </si>
  <si>
    <t>样本类型：血液。样本采集，加入试剂、测定，审核结果，录入实验室信息系统或人工登记，发送报告；按规定处理废弃物；接受临床相关咨询。</t>
  </si>
  <si>
    <t>002600000170000</t>
  </si>
  <si>
    <t>CANB1000</t>
  </si>
  <si>
    <t>样本类型：血液。HPA抗体特异性检测，主要流程包括加样，孵育，洗涤，上机检测，审核结果，录入实验室信息系统或人工登记，发送报告；按规定处理废弃物；接受临床相关咨询。</t>
  </si>
  <si>
    <t>002600000190000</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</si>
  <si>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</si>
  <si>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</si>
  <si>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</si>
  <si>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512504020680000</t>
  </si>
  <si>
    <t>移植相关MICA抗体初筛检测</t>
  </si>
  <si>
    <t>CANR1000</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</si>
  <si>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</si>
  <si>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002501030020000</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</si>
  <si>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</si>
  <si>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</si>
  <si>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</si>
  <si>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002501040040000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</si>
  <si>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</si>
  <si>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</si>
  <si>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</si>
  <si>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002503020020000</t>
  </si>
  <si>
    <t>CEBB1000</t>
  </si>
  <si>
    <t>糖化白蛋白(GA)测定</t>
  </si>
  <si>
    <t>512503010260000</t>
  </si>
  <si>
    <t>人磷酸化tau-181蛋白检测</t>
  </si>
  <si>
    <t>CEBY1000</t>
  </si>
  <si>
    <t>脑脊液磷酸化Tau蛋白检测</t>
  </si>
  <si>
    <t>磷酸化Tau蛋白可以反映神经细胞损伤程度，是老年痴呆等疾病的早期辅助诊断指标。</t>
  </si>
  <si>
    <t>002503030050000</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</si>
  <si>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</si>
  <si>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</si>
  <si>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</si>
  <si>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512501020390000</t>
  </si>
  <si>
    <t>尿碘全定量测定</t>
  </si>
  <si>
    <t>CEKE8000</t>
  </si>
  <si>
    <t>样本类型：尿液。样本采集、签收、处理，定标和质控，对样本中碘含量进行定量测定，审核结果，录入实验室信息系统或人工登记，发送报告；按规定处理废弃物；接受临床相关咨询。</t>
  </si>
  <si>
    <t>512501040460000</t>
  </si>
  <si>
    <t>中毒毒物类别筛查</t>
  </si>
  <si>
    <t>CEND1000</t>
  </si>
  <si>
    <t>采用气相色谱-质谱联用或液相色谱-质谱联用技术，可同时检测血液或尿液中多种毒物和药物，帮助临床鉴别中毒毒物种类和确定治疗方案。</t>
  </si>
  <si>
    <t>512503100640000</t>
  </si>
  <si>
    <t>抑制素B(INHB)定量测定</t>
  </si>
  <si>
    <t>CERV1000</t>
  </si>
  <si>
    <t>标本类型：血液。样本采集、签收、处理，定标和质控，检测样本，审核结果，录入实验室信息系统，发放报告；按规定处理废弃物；接受临床相关咨询。</t>
  </si>
  <si>
    <t>512503060170000</t>
  </si>
  <si>
    <t>可溶性生长刺激表达基因2蛋白(ST2)定量检测</t>
  </si>
  <si>
    <t>CESU1000</t>
  </si>
  <si>
    <t xml:space="preserve">可溶性生长刺激表达基因2蛋白(ST2)定量检测
</t>
  </si>
  <si>
    <t>标本类型：血清。样本采集、签收、处理，定标和质控，检测样本，测出样本中的ST2浓度，得出定量分析结果，审核结果，录入实验室信息系统或人工登记，发送报告；按规定处理废弃物；接受临床相关咨询。</t>
  </si>
  <si>
    <t>512504010450000</t>
  </si>
  <si>
    <t>胰岛素样生长因子测定</t>
  </si>
  <si>
    <t>CEZK1000</t>
  </si>
  <si>
    <t>发光底物、探针洗液、探针清洗液、反应杯。</t>
  </si>
  <si>
    <t>512503010240000</t>
  </si>
  <si>
    <t>基质金属蛋白酶-3检测</t>
  </si>
  <si>
    <t>CGCX1000</t>
  </si>
  <si>
    <t>血清基质金属蛋白酶3检测</t>
  </si>
  <si>
    <t>基质金属蛋白酶3水平变化可以反映软骨降解和炎性损伤，可以辅助临床判断类风湿关节炎患者滑膜损害和预后情况。</t>
  </si>
  <si>
    <t>512504010470000</t>
  </si>
  <si>
    <t>胎盘生长因子检测</t>
  </si>
  <si>
    <t>CGCY1000</t>
  </si>
  <si>
    <t>样本类型：新鲜血液。样本采集、接收、离心、室内质控、上机检测、审核结果，录入实验室信息系统或人工登记，发送报告；按规定处理废弃物；接受临床相关咨询。</t>
  </si>
  <si>
    <t>512503080140000</t>
  </si>
  <si>
    <t>可溶性fms样酪氨酸激酶-1检测</t>
  </si>
  <si>
    <t>CGCZ1000</t>
  </si>
  <si>
    <t>可溶性fms样酪氨酸酶-1检测</t>
  </si>
  <si>
    <t>002504021180000</t>
  </si>
  <si>
    <t>抗C1q抗体测定</t>
  </si>
  <si>
    <t>CGKF1000</t>
  </si>
  <si>
    <t xml:space="preserve">抗C1q抗体测定
</t>
  </si>
  <si>
    <t>002504030120000</t>
  </si>
  <si>
    <t>CGLX1000</t>
  </si>
  <si>
    <t>乙型肝炎病毒外膜大蛋白抗原测定</t>
  </si>
  <si>
    <t>002504030420000</t>
  </si>
  <si>
    <t>CGPA1000</t>
  </si>
  <si>
    <t>结核分枝杆菌TB-SA抗体检测</t>
  </si>
  <si>
    <t>样本类型：血液。样本采集、签收、处理，加免疫试剂，温育，检测，质控，审核结果，录入实验室信息系统或人工登记，发送报告：按规定处理废弃物；接受临床相关咨询。</t>
  </si>
  <si>
    <t>512504010560000</t>
  </si>
  <si>
    <t>结核感染T细胞γ干扰素释放实验(TB-IGRA)</t>
  </si>
  <si>
    <t>CGQI1000</t>
  </si>
  <si>
    <t>通过检测γ干扰素的量来反映机体是否有结核感染。</t>
  </si>
  <si>
    <t>512504040300000</t>
  </si>
  <si>
    <t>异常凝血酶原(PIVKA-Ⅱ)检测</t>
  </si>
  <si>
    <t>CGRB8001</t>
  </si>
  <si>
    <t>样本类型：血浆。样本采集、签收、处理，定标和质控，审核结果，录入实验信息系统或人工登记，发送报告；按规定处理废弃物；接受临床相关咨询。</t>
  </si>
  <si>
    <t>512504040290000</t>
  </si>
  <si>
    <t>热休克蛋白90α检测</t>
  </si>
  <si>
    <t>CGSD1001</t>
  </si>
  <si>
    <t>512507000200000</t>
  </si>
  <si>
    <t>Septin9基因甲基化检测</t>
  </si>
  <si>
    <t>CGSD1002</t>
  </si>
  <si>
    <t>002504040270000</t>
  </si>
  <si>
    <t>人附睾分泌蛋白(HE4)测定</t>
  </si>
  <si>
    <t>CGSE1000</t>
  </si>
  <si>
    <t>512504040400000</t>
  </si>
  <si>
    <t>血清人表皮生长因子受体2测定</t>
  </si>
  <si>
    <t>CGSM1000</t>
  </si>
  <si>
    <t>血清人表皮生长因子受体(HER-2)检测</t>
  </si>
  <si>
    <t>采用化学发光法检测外周血血清中的HER-2蛋白表达情况，简便快速，可以作为病理学检测的辅助诊断指标，在预后判断中具有重要意义。</t>
  </si>
  <si>
    <t>512504010360000</t>
  </si>
  <si>
    <t>血清游离轻链检测</t>
  </si>
  <si>
    <t>CGSN1000</t>
  </si>
  <si>
    <t>512505010440000</t>
  </si>
  <si>
    <t>自动细胞离心涂片抗酸染色镜检</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</si>
  <si>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</si>
  <si>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</si>
  <si>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</si>
  <si>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002505030030000</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</si>
  <si>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</si>
  <si>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</si>
  <si>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</si>
  <si>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CJCR9000</t>
  </si>
  <si>
    <t>B族链球菌检测</t>
  </si>
  <si>
    <t>CJCU9000</t>
  </si>
  <si>
    <t>肺炎双球菌检测</t>
  </si>
  <si>
    <t>标本类型：尿液。样本采集，签收、处理，加免疫试剂，检测，质控，审核结果，录入实验室信息系统或人工登记，发送报告；按规定处理废弃物；接受临床相关咨询。</t>
  </si>
  <si>
    <t>002505010070000</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</si>
  <si>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</si>
  <si>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</si>
  <si>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</si>
  <si>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512505010400100</t>
  </si>
  <si>
    <t>半乳甘露聚糖检测</t>
  </si>
  <si>
    <t>CJHS8000</t>
  </si>
  <si>
    <t>样本类型：各种体液。样本采集，样本签收，标本预处理(适用时)，检测半乳甘露聚糖，人工判读结果。审核结果，录入实验室信息系统或人工登记，发送报告；实验室消毒，按规定处理废弃物；接受临床相关咨询。</t>
  </si>
  <si>
    <t>512504030870000</t>
  </si>
  <si>
    <t>病原体核糖核酸扩增定性检测</t>
  </si>
  <si>
    <t>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</si>
  <si>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</si>
  <si>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</si>
  <si>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512504030870100</t>
  </si>
  <si>
    <t>病原体核糖核酸扩增定性检测-新型冠状病毒</t>
  </si>
  <si>
    <t>CLAE8000-LS</t>
  </si>
  <si>
    <t>512504030870200</t>
  </si>
  <si>
    <t>病原体核糖核酸扩增定性检测-新型冠状病毒(5混1)</t>
  </si>
  <si>
    <t>CLAE8000-LS01</t>
  </si>
  <si>
    <t>病原体核糖核酸扩增定性检测-新型冠状病毒(混合检测)</t>
  </si>
  <si>
    <t>不区分检验方法。根据疫情需要，按照卫生健康部门技术要求和标准实施检测。</t>
  </si>
  <si>
    <t>512504030870300</t>
  </si>
  <si>
    <t>病原体核糖核酸扩增定性检测-新型冠状病毒(10混1)</t>
  </si>
  <si>
    <t>CLAE8000-LS02</t>
  </si>
  <si>
    <t>2022.4.7停用</t>
  </si>
  <si>
    <t>512504030920000</t>
  </si>
  <si>
    <t>结核耐药基因检测</t>
  </si>
  <si>
    <t>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</si>
  <si>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</si>
  <si>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</si>
  <si>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512507000130100</t>
  </si>
  <si>
    <t>基因芯片(全染色体微陈列分析)</t>
  </si>
  <si>
    <t>CLDR8001</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</si>
  <si>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</si>
  <si>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512507000240000</t>
  </si>
  <si>
    <t>高通量基因测序产前筛查与诊断</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</si>
  <si>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</si>
  <si>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</si>
  <si>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</si>
  <si>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002507000190200</t>
  </si>
  <si>
    <t>遗传性耳聋基因检测</t>
  </si>
  <si>
    <t>CLDU8000</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</si>
  <si>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</si>
  <si>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512507000220000</t>
  </si>
  <si>
    <t>人类精子DNA完整性测定</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</si>
  <si>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</si>
  <si>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</si>
  <si>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</si>
  <si>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512507000240100</t>
  </si>
  <si>
    <t>遗传性目标序列捕获高通量测序技术</t>
  </si>
  <si>
    <t>CLDV8000</t>
  </si>
  <si>
    <t>采用高通量测序技术一次检测多种疾病、多个基因、上万个突变位点。样本类型：外周血、引产胎儿组织、自然流产胚胎组织、羊水细胞等各种标本。样本采集、签收、处理(据标本类型不同进行相应的前处理)，提取基因组DNA，制备文库，目标序列区域捕获，然后进行高通量测序。将测序结果与人类基因组数据库进行比对，判断结果，并对突变位点行Sanger测序验证。审核结果，发送报告。按规定处理废弃物；接受临床相关咨询。</t>
  </si>
  <si>
    <t>增加：仅数据比对分析减收%（比例）。</t>
  </si>
  <si>
    <t>CLDV8000-1</t>
  </si>
  <si>
    <t>遗传性目标序列检测技术（仅数据比对分析）</t>
  </si>
  <si>
    <t>002507000020000</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</si>
  <si>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</si>
  <si>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</si>
  <si>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</si>
  <si>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512507000560000</t>
  </si>
  <si>
    <t>荧光定量PCR检测常见染色体STR位点</t>
  </si>
  <si>
    <t>CLDX8001</t>
  </si>
  <si>
    <t>荧光定量PCR(QF-PCR)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</si>
  <si>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</si>
  <si>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</si>
  <si>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</si>
  <si>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512103000110000</t>
  </si>
  <si>
    <t>CT上腔静脉血管增强扫描</t>
  </si>
  <si>
    <t>EBBXV001</t>
  </si>
  <si>
    <t>包括CT胸部平扫及增强，上腔静脉血管成像，三维血管后处理，对比剂及针筒。</t>
  </si>
  <si>
    <t>EBBXV001-1</t>
  </si>
  <si>
    <t>CT上腔静脉血管增强扫描(CT胸部平扫及增强)</t>
  </si>
  <si>
    <t>EBBXV001-2</t>
  </si>
  <si>
    <t>CT上腔静脉血管增强扫描(上腔静脉血管成像)</t>
  </si>
  <si>
    <t>EBBXV001-3</t>
  </si>
  <si>
    <t>CT上腔静脉血管增强扫描(三维血管后处理)</t>
  </si>
  <si>
    <t>512103000130000</t>
  </si>
  <si>
    <t>CT输尿管CTU增强扫描</t>
  </si>
  <si>
    <t>EBBXW001</t>
  </si>
  <si>
    <t>包括CT全腹平扫及动脉期及静脉期增强，延迟期薄层增强，三维图像后处理，对比剂及针筒等。</t>
  </si>
  <si>
    <t>EBBXW001-1</t>
  </si>
  <si>
    <t>CT输尿管CTU增强扫描(CT全腹平扫及动脉期及静脉期增强)</t>
  </si>
  <si>
    <t>EBBXW001-2</t>
  </si>
  <si>
    <t>CT输尿管CTU增强扫描(延迟期薄层增强)</t>
  </si>
  <si>
    <t>EBBXW001-3</t>
  </si>
  <si>
    <t>CT输尿管CTU增强扫描(三维图像后处理)</t>
  </si>
  <si>
    <t>512102000020000</t>
  </si>
  <si>
    <t>血管斑块成像</t>
  </si>
  <si>
    <t>ECAM9001</t>
  </si>
  <si>
    <t>去除身体金属物品，摆放适宜线圈，摆位，扫描，至少含T1,T2、3DTOF加权相序列及两体位成像，完成血管斑块成分的定性及定量分析，医生完成诊断报告，其中包含3D重建及融合图像。</t>
  </si>
  <si>
    <t>限颈部，磁共振成像不另收费</t>
  </si>
  <si>
    <t>ECBM9001</t>
  </si>
  <si>
    <t>血管斑块增强成像</t>
  </si>
  <si>
    <t>512203020130000</t>
  </si>
  <si>
    <t>实时剪切波弹性成像</t>
  </si>
  <si>
    <t>EDZZZ005</t>
  </si>
  <si>
    <t>遵医嘱，利用超声剪切波弹性成像技术，对组织器官进行硬度测量(包括平均值、最大值、最小值、标准差)并作出相应诊断，出具图文报告。不含常规超声检查。</t>
  </si>
  <si>
    <t>513201000010100</t>
  </si>
  <si>
    <t>双侧肾上腺静脉采血比较肾上腺激素水平</t>
  </si>
  <si>
    <t>FDF06201</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</si>
  <si>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</si>
  <si>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</si>
  <si>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</si>
  <si>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513103001270000</t>
  </si>
  <si>
    <t>视觉质量分析</t>
  </si>
  <si>
    <t>FEA01735</t>
  </si>
  <si>
    <t>向受检者说明检查注意事项，受试者取坐位，头部置于仪器头架上，应用视觉质量分析仪，进行客观验光，散射指数，视觉质量，相对调节和泪膜分析的测量。人工分析，图文报告。</t>
  </si>
  <si>
    <t>513105010120000</t>
  </si>
  <si>
    <t>口腔自体荧光光谱分析检测</t>
  </si>
  <si>
    <t>FHM07403</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</si>
  <si>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</si>
  <si>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003106050020000</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</si>
  <si>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</si>
  <si>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</si>
  <si>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</si>
  <si>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</si>
  <si>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支气管淋巴结针吸活检术加收300元</t>
  </si>
  <si>
    <t>003106050020100</t>
  </si>
  <si>
    <t>FJD01603-1</t>
  </si>
  <si>
    <t>超声支气管镜检查(支气管淋巴结针吸活检术加收)</t>
  </si>
  <si>
    <t>513106040080000</t>
  </si>
  <si>
    <t>支气管镜下超声微探头引导鞘管定位活检术</t>
  </si>
  <si>
    <t>FJD07604</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</si>
  <si>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</si>
  <si>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</si>
  <si>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512501010010100</t>
  </si>
  <si>
    <t>无创舱内碳氧血红蛋白检测</t>
  </si>
  <si>
    <t>FJE01701</t>
  </si>
  <si>
    <t>舱内治疗过程中用无创碳氧血红蛋白含量检测仪检测碳氧血红蛋白。</t>
  </si>
  <si>
    <t>512501010010200</t>
  </si>
  <si>
    <t>无创舱内碳氧血红蛋白连续监测</t>
  </si>
  <si>
    <t>FJE05701</t>
  </si>
  <si>
    <t>在舱内治疗过程中用无创碳氧血红蛋白含量检测仪连续监测碳氧血红蛋白含量。</t>
  </si>
  <si>
    <t>003107010290000</t>
  </si>
  <si>
    <t>经皮肢体氧分压测定</t>
  </si>
  <si>
    <t>FKA02705</t>
  </si>
  <si>
    <t>患者仰卧，连接氧分压测定仪于肢体不同部位，开启氧分压测定仪，分别检测肢体不同部位的氧分压，记录并报告。</t>
  </si>
  <si>
    <t>513205000180000</t>
  </si>
  <si>
    <t>冠脉光学相干断层扫描(OCT)检查</t>
  </si>
  <si>
    <t>FKU01202</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</si>
  <si>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</si>
  <si>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以1支血管为基价，每增加1支加收10%</t>
  </si>
  <si>
    <t>FKU01202-1</t>
  </si>
  <si>
    <t>冠脉光学相干断层扫描(OCT)检查(每增加一支学血管加收)</t>
  </si>
  <si>
    <t>一支血管</t>
  </si>
  <si>
    <t>以1支血管为基价</t>
  </si>
  <si>
    <t>003107020250000</t>
  </si>
  <si>
    <t>反射波增强指数</t>
  </si>
  <si>
    <t>FL302701</t>
  </si>
  <si>
    <t>使用桡动脉压力波形分析仪记录桡动脉脉搏压力波形，并实时转换成中心动脉(主动脉)压力波形，自动测量中心动脉收缩压、舒张压、脉压，计算反射波增强指数，打印报告。</t>
  </si>
  <si>
    <t>003109050260000</t>
  </si>
  <si>
    <t>内镜色素检查</t>
  </si>
  <si>
    <t>FPA01603</t>
  </si>
  <si>
    <t>内镜下于病变部位喷洒染色药物或电子染色，以暴露病变部位黏膜及边界。图文报告。不含监护。</t>
  </si>
  <si>
    <t>513109020130000</t>
  </si>
  <si>
    <t>磁控胶囊内镜检查</t>
  </si>
  <si>
    <t>FPA01605</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</si>
  <si>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</si>
  <si>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</si>
  <si>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513109050290000</t>
  </si>
  <si>
    <t>消化道内镜活检术</t>
  </si>
  <si>
    <t>FPA07601</t>
  </si>
  <si>
    <t>经皮肤造口(或经口或经肛门插入内镜)，进行检查，使用活检钳于病变部位钳取活体组织，止血。图文报告。不含消化内镜检查、病理学检查。</t>
  </si>
  <si>
    <t>止血材料、活检钳</t>
  </si>
  <si>
    <t>此项为辅加操作项目</t>
  </si>
  <si>
    <t>513109020090100</t>
  </si>
  <si>
    <t>经电子胃镜超声微探头检查</t>
  </si>
  <si>
    <t>FPB01605</t>
  </si>
  <si>
    <t>咽部麻醉，润滑，消泡，经口插入电子胃镜，经活检钳通道插入超声微探头，观察食管、胃、十二指肠黏膜肠壁、十二指肠乳头、胰头、下段胆管，于病变部位进行超声检查。图文报告。不含活检、监护。</t>
  </si>
  <si>
    <t>513109020090200</t>
  </si>
  <si>
    <t>超声胃镜引导下穿刺活检术</t>
  </si>
  <si>
    <t>FPB07601</t>
  </si>
  <si>
    <t>咽部麻醉，润滑，消泡，经口插入电子胃镜，于病变部位采用超声探头检测病变，在超声引导下于病变部位穿刺、活检钳取活体组织。图文报告。不含监护、超声胃镜检查、病理学检查。</t>
  </si>
  <si>
    <t>止血材料、特殊穿刺针</t>
  </si>
  <si>
    <t>513109030050002</t>
  </si>
  <si>
    <t>超声结肠镜检查</t>
  </si>
  <si>
    <t>FPS01602</t>
  </si>
  <si>
    <t>清洁肠道，镇静，润滑肠道，将电子结肠镜自肛门插入，结肠镜检查，于病变部位采用超声内镜探头检测。图文报告。不含监护。</t>
  </si>
  <si>
    <t>513109050350000</t>
  </si>
  <si>
    <t>经口直视胆管镜检查</t>
  </si>
  <si>
    <t>FQE01605</t>
  </si>
  <si>
    <t>咽部麻醉，镇静，润滑，消泡，电子十二指肠镜经口插至十二指肠乳头部位，胰胆管造影，将胰管镜自母镜活检通道插入，经乳头开口沿导管插至胆管内，通过胆管镜进行检查。</t>
  </si>
  <si>
    <t>513112011220000</t>
  </si>
  <si>
    <t>囊胚活检术</t>
  </si>
  <si>
    <t>FUD07702</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</si>
  <si>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</si>
  <si>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以三个囊胚为基价，每增加一个囊胚加收350元。</t>
  </si>
  <si>
    <t>FUD07702-1</t>
  </si>
  <si>
    <t>囊胚活检术(以三个囊胚为基价，每增加一个囊胚加收)</t>
  </si>
  <si>
    <t>一个囊胚</t>
  </si>
  <si>
    <t>002504010320000</t>
  </si>
  <si>
    <t>FUF06702</t>
  </si>
  <si>
    <t>可溶性细胞间粘附分子-1检测</t>
  </si>
  <si>
    <t>铺一次性检查垫，取平卧位，用棉签取阴道后穹分泌物，加入样本稀释液稀释后，用吸管吸出，滴3滴在检测卡取样孔S内，平置3-6分钟，观察结果，检查是否胎膜早破。</t>
  </si>
  <si>
    <t>513112010930000</t>
  </si>
  <si>
    <t>妊娠期补体因子D子痫前期测定(胶体金法)</t>
  </si>
  <si>
    <t>FUF06703</t>
  </si>
  <si>
    <t>用尿杯取中段尿液，取样器吸入1mL尿液加入样本稀释液稀释后，用吸管吸出，滴3滴在检测卡取样孔S内，平置10-15分钟，观察结果，检查是否子痫前期。</t>
  </si>
  <si>
    <t>512504040280000</t>
  </si>
  <si>
    <t>乳腺肿瘤组织生物阻抗检测分析</t>
  </si>
  <si>
    <t>FYA07302</t>
  </si>
  <si>
    <t>测量乳腺肿瘤组织生物阻抗谱曲线，出具分析报告，辅助病理检查。不含病理学检查。</t>
  </si>
  <si>
    <t>最多按3个标本计费</t>
  </si>
  <si>
    <t>003301000150000</t>
  </si>
  <si>
    <t>HAP05903</t>
  </si>
  <si>
    <t>凝血功能和血小板功能动态监测</t>
  </si>
  <si>
    <t>消毒，采血，放置到特殊血样管中，使用专用凝血功能监测仪，根据图形和数值分析凝血功能的变化和血小板功能的变化。</t>
  </si>
  <si>
    <t>003302040230000</t>
  </si>
  <si>
    <t>经皮穿刺骶神经刺激装置永久置入术</t>
  </si>
  <si>
    <t>HCP62101</t>
  </si>
  <si>
    <t>根据测试结果满意进行刺激器装置永久置入。于腰骶部左侧或右侧切开皮肤，皮下潜行，将测试电极与装置相连，反复调试，达到满意应答后，固定装置。</t>
  </si>
  <si>
    <t>刺激电极、电极传送鞘管、刺激器、控制器</t>
  </si>
  <si>
    <t>003302000000002</t>
  </si>
  <si>
    <t>神经刺激器引导下神经定位</t>
  </si>
  <si>
    <t>HCZ43701</t>
  </si>
  <si>
    <t>使用神经刺激器对各种神经阻滞进行准确定位</t>
  </si>
  <si>
    <t>神经丛刺激针</t>
  </si>
  <si>
    <t>超过半小时后每小时加收50元，加收总费用不高于200元。</t>
  </si>
  <si>
    <t>HCZ43701-1</t>
  </si>
  <si>
    <t>神经刺激器引导下神经定位(超过半小时后每小时加收)</t>
  </si>
  <si>
    <t>每小时</t>
  </si>
  <si>
    <t>加收总费用不高于200元</t>
  </si>
  <si>
    <t>003102080010000</t>
  </si>
  <si>
    <t>HDE48101</t>
  </si>
  <si>
    <t>胰岛素皮下注射</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</si>
  <si>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</si>
  <si>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</si>
  <si>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513305020210000</t>
  </si>
  <si>
    <t>助听器中耳植入术</t>
  </si>
  <si>
    <t>HFP61305</t>
  </si>
  <si>
    <t>全麻，铺巾，耳后切口，暴露乳突，定位乙状窦，面神经，外耳道，磨骨做移植床，植入助听器，颞骨打孔，固定。</t>
  </si>
  <si>
    <t>植入式助听器</t>
  </si>
  <si>
    <t>513305030200000</t>
  </si>
  <si>
    <t>乙状窦颈静脉球成形术</t>
  </si>
  <si>
    <t>HFT73302</t>
  </si>
  <si>
    <t>全麻、铺巾，耳后切口，完璧式乳突轮廓化，轮廓化乙状窦，暴露乙状窦，带蔕组织肌瓣转移；颈静脉孔解剖、面神经解剖、面后气房开放，颈静脉球血管成形。</t>
  </si>
  <si>
    <t>513306020130000</t>
  </si>
  <si>
    <t>经鼻内镜上颌窦翼腭窝颞下窝病变切除术</t>
  </si>
  <si>
    <t>HGK73602</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</si>
  <si>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</si>
  <si>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t>
  </si>
  <si>
    <t>HGK73602-1</t>
  </si>
  <si>
    <t>经鼻内镜上颌窦翼腭窝颞下窝病变切除术(使用导航系统加收)</t>
  </si>
  <si>
    <t>513307010300100</t>
  </si>
  <si>
    <t>内镜下声带注射术</t>
  </si>
  <si>
    <t>HGP83601</t>
  </si>
  <si>
    <t>全麻，支撑喉镜下暴露声带，腹部切口取部分脂肪组织，止血缝合，脂肪组织经处理后放入脂肪高压注射器，内镜下注射于声门旁间隙。</t>
  </si>
  <si>
    <t>513106050150000</t>
  </si>
  <si>
    <t>经内镜支气管热成形术</t>
  </si>
  <si>
    <t>HJB73601</t>
  </si>
  <si>
    <t>局麻或全麻，插入电子支气管镜。对于大于3mm的气道进行射频消融治疗。如有出血给予冰盐水、肾上腺素盐水或凝血酶局部治疗。含电子支气管镜检查术。不含监护、病理学检查。</t>
  </si>
  <si>
    <t>导丝、导管</t>
  </si>
  <si>
    <t>513106040070000</t>
  </si>
  <si>
    <t>肺外周结节实时电磁导航定位活检术</t>
  </si>
  <si>
    <t>HJE90303</t>
  </si>
  <si>
    <t>将胸部扫描的CT数据刻录光盘导入导航系统;建立三位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</si>
  <si>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</si>
  <si>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513204000040000</t>
  </si>
  <si>
    <t>左心耳封堵术</t>
  </si>
  <si>
    <t>HKF59301</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</si>
  <si>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</si>
  <si>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</si>
  <si>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003107020050000</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</si>
  <si>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</si>
  <si>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</si>
  <si>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</si>
  <si>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</si>
  <si>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513101000380000</t>
  </si>
  <si>
    <t>急性缺血性脑卒中静脉溶栓全过程治疗</t>
  </si>
  <si>
    <t>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</si>
  <si>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</si>
  <si>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513301000280000</t>
  </si>
  <si>
    <t>植入式给药装置(输液港)置入术</t>
  </si>
  <si>
    <t>HME62202</t>
  </si>
  <si>
    <t>消毒铺巾，麻醉，皮肤切开，扩张皮下，穿刺置管，造影摄片，留管接输液给药装置，肝素盐水封管，皮下包埋输液给药装置，皮肤缝合。人工报告，不含监护。</t>
  </si>
  <si>
    <t>植入式给药装置(输液港)，植入式给药装置专用针</t>
  </si>
  <si>
    <t>513109020060100</t>
  </si>
  <si>
    <t>经电子内镜食管胃十二指肠黏膜剥离术(ESD)</t>
  </si>
  <si>
    <t>HPB65601</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</si>
  <si>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</si>
  <si>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</si>
  <si>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增加：结直肠（ESD）参照计费</t>
  </si>
  <si>
    <t>513109020060100-HPB65601</t>
  </si>
  <si>
    <t>003109030100000</t>
  </si>
  <si>
    <t>HPB65601-1</t>
  </si>
  <si>
    <t>经电子内镜结直肠黏膜剥离术（ESD）</t>
  </si>
  <si>
    <t>003109030100000-HPB65601-1</t>
  </si>
  <si>
    <t>513109020090300</t>
  </si>
  <si>
    <t>超声胃镜引导下穿刺引流术</t>
  </si>
  <si>
    <t>HPD45101</t>
  </si>
  <si>
    <t>咽部麻醉，润滑，消泡，经超声胃镜确认囊肿的位置及大小，在超声引导下将穿刺针刺入囊肿内，置入导丝，沿导丝置入引流管，引流。图文报告。不含监护、病理学检查。</t>
  </si>
  <si>
    <t>导丝、导管、专用引流管或支架、超声活检针</t>
  </si>
  <si>
    <t>513310020170000</t>
  </si>
  <si>
    <t>经腹腔镜胃旁路术</t>
  </si>
  <si>
    <t>HPD83503</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</si>
  <si>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</si>
  <si>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吻合器、特殊缝线、止血材料、校准导管</t>
  </si>
  <si>
    <t>003310020030000</t>
  </si>
  <si>
    <t>HPD83504</t>
  </si>
  <si>
    <t>经腹腔镜胃袖状切除术</t>
  </si>
  <si>
    <t>腹壁多处戳孔，造气腹，插入观察镜，插入操作内镜，插入辅助器械，探查，胃底胃体大弯侧游离，袖状切除，撤出校准导管，止血，置管引出固定，缝合伤口。</t>
  </si>
  <si>
    <t>513310010240000</t>
  </si>
  <si>
    <t>经口内镜下肌切开术(POEM)</t>
  </si>
  <si>
    <t>HPE77303</t>
  </si>
  <si>
    <t>经口内镜环状肌切开术(POEM)</t>
  </si>
  <si>
    <t>胃镜检查，气管插管麻醉，POEM手术费。</t>
  </si>
  <si>
    <t>1.粘膜下注射药物；2.高频电刀；3.金属夹；4.高频止血钳</t>
  </si>
  <si>
    <t>513310040350000</t>
  </si>
  <si>
    <t>肛瘘瘘管剔除术</t>
  </si>
  <si>
    <t>HPW73308</t>
  </si>
  <si>
    <t>确定瘘管走形，充分消融肛瘘瘘管组织、处理内口、冲洗清洁术区、2-0丝线全程缝合内外口之间。</t>
  </si>
  <si>
    <t>003312010060000</t>
  </si>
  <si>
    <t>HSK73401</t>
  </si>
  <si>
    <t>经尿道前列腺激光气化切除术</t>
  </si>
  <si>
    <t>会阴区消毒，尿道润滑，尿道膀胱镜检查，激光前列腺切除，止血，膀胱冲洗，留置尿管。不含膀胱造瘘术。</t>
  </si>
  <si>
    <t>513313030310000</t>
  </si>
  <si>
    <t>经腹子宫深部内膜异位病灶清除术</t>
  </si>
  <si>
    <t>HTF73502</t>
  </si>
  <si>
    <t>麻醉，消毒铺巾，全面探查盆腹腔各脏器及盆腹腔腹膜，行子宫内膜异位症分期，按盆腔情况手术，切除盆腔异位灶，充分止血，盐水冲洗盆腔，酌情放置引流，放置生物蛋白胶，复位组织，缝合伤口，关闭切口。</t>
  </si>
  <si>
    <t>12版项目修订开展</t>
  </si>
  <si>
    <t>513313030390000</t>
  </si>
  <si>
    <t>经宫腔镜子宫切口憩室成形术</t>
  </si>
  <si>
    <t>HTF73604</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</si>
  <si>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</si>
  <si>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</si>
  <si>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</si>
  <si>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003313030230300</t>
  </si>
  <si>
    <t>子宫悬吊术(盆底重建术)</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</si>
  <si>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</si>
  <si>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</si>
  <si>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</si>
  <si>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</si>
  <si>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513313030340000</t>
  </si>
  <si>
    <t>胎盘植入宫颈内口止血缝合术</t>
  </si>
  <si>
    <t>HUM83404</t>
  </si>
  <si>
    <t>剖宫产手术中发现胎盘部分植入宫颈内口，进行局部缝合并内口成形术。</t>
  </si>
  <si>
    <t>特殊缝线、止血材料</t>
  </si>
  <si>
    <t>003316010020000</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</si>
  <si>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</si>
  <si>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</si>
  <si>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</si>
  <si>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</si>
  <si>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513114000660000</t>
  </si>
  <si>
    <t>水动力清创术</t>
  </si>
  <si>
    <t>HYR73320</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</si>
  <si>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</si>
  <si>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</si>
  <si>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003316040210100</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</si>
  <si>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</si>
  <si>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</si>
  <si>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</si>
  <si>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</si>
  <si>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513101000560000</t>
  </si>
  <si>
    <t>亚低温治疗</t>
  </si>
  <si>
    <t>KBA32801</t>
  </si>
  <si>
    <t>主要是使用专用降温设备使新生儿的体温控制在较低的可接受的治疗温度范围，保护脑组织，减轻脑组织的系统损伤。</t>
  </si>
  <si>
    <t>003106070010000</t>
  </si>
  <si>
    <t>KJA21403</t>
  </si>
  <si>
    <t>舱内直排吸氧</t>
  </si>
  <si>
    <t>重症病人、气管切开病人占用抢救用平车位、使用舱内急救供氧管道，特制头罩直排吸氧。</t>
  </si>
  <si>
    <t>513106040090000</t>
  </si>
  <si>
    <t>一氧化氮吸入治疗</t>
  </si>
  <si>
    <t>KJA21405</t>
  </si>
  <si>
    <t>机械通气的同时连接一氧化氮气瓶，使用监测仪器监测一氧化氮浓度及二氧化氮浓度，根据患儿病情调节浓度，观察使用后效果。</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</si>
  <si>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</si>
  <si>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</si>
  <si>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</si>
  <si>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</si>
  <si>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</si>
  <si>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</si>
  <si>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KJA21907</t>
  </si>
  <si>
    <t>医护陪舱治疗</t>
  </si>
  <si>
    <t>病人在高压氧舱治疗中有医生或护士在舱中监护和指导治疗。</t>
  </si>
  <si>
    <t>KJA28701</t>
  </si>
  <si>
    <t>高压氧舱内监护</t>
  </si>
  <si>
    <t>指重症病人在舱内通过特殊连接的监测线路进行心电、血压、血氧监测。检测仪需放在氧舱外，导线穿过舱体，通过密封防爆处理，连接到病人体表进行监测。</t>
  </si>
  <si>
    <t>513108000270000</t>
  </si>
  <si>
    <t>富血小板血浆治疗术(PRP)</t>
  </si>
  <si>
    <t>KND39801</t>
  </si>
  <si>
    <t>通过离心的方法从自体全血提取富含有高浓度的血小板、白细胞和纤维蛋白的血小板浓缩液并通过局部覆盖的方式应用于病变部位。</t>
  </si>
  <si>
    <t>富血小板血浆(PRP)制备套装</t>
  </si>
  <si>
    <t>003112020010000</t>
  </si>
  <si>
    <t>KUN39702</t>
  </si>
  <si>
    <t>新生儿多功能暖箱治疗</t>
  </si>
  <si>
    <t>使用新生儿多功能培育箱，预热，加湿器加蒸馏水，设置箱温及体温报警限，放置体温探头，称体重，录入患儿信息。根据需要开启或闭合遮篷，床体360°旋转，升降床体，X线托盘。</t>
  </si>
  <si>
    <t>512403000180000</t>
  </si>
  <si>
    <t>螺旋断层放射治疗</t>
  </si>
  <si>
    <t>LADZY005</t>
  </si>
  <si>
    <t>摆位，体位固定，对患者进行兆伏级扇形CT扫描，将得到及时的CT图像与放疗计划CT图像进行配准，得到摆位偏差，修改计划，模拟定位，利用六维床修正摆位误差，对患者实施放射治疗(包括立体IMRT、IGRT以及SBRT技术)。</t>
  </si>
  <si>
    <t>002407000010000</t>
  </si>
  <si>
    <t>LDEZX001</t>
  </si>
  <si>
    <t>区域热循环灌注热疗</t>
  </si>
  <si>
    <t>填写患者基本资料、摆位要求。采用热循环灌注仪治疗，温度测量，热疗范围温度要求40-45℃。</t>
  </si>
  <si>
    <t>一次性使用体腔热灌注治疗管道组件</t>
  </si>
  <si>
    <t>LDHZY001</t>
  </si>
  <si>
    <t>热消融肿瘤治疗</t>
  </si>
  <si>
    <t>指使用射频、微波、激光等设备对实体性肿瘤、囊实性肿瘤实行疗程式损毁治疗。</t>
  </si>
  <si>
    <t>513113000150000</t>
  </si>
  <si>
    <t>骨质疏松治疗</t>
  </si>
  <si>
    <t>LEBZX046</t>
  </si>
  <si>
    <t>采用骨质疏松治疗仪，预防骨质疏松，治疗骨质疏松症。</t>
  </si>
  <si>
    <t>治疗师1名；耗时30分钟</t>
  </si>
  <si>
    <t>513401000190100</t>
  </si>
  <si>
    <t>经颅重复磁刺激治疗</t>
  </si>
  <si>
    <t>LEEZX006</t>
  </si>
  <si>
    <t>治疗师利用经颅磁刺激仪技术刺激患者中枢神经系统。对精神、神经、慢性疼痛、慢性疲劳、认知障碍、儿童发育缺陷等疾病具备良好治疗效果。</t>
  </si>
  <si>
    <t>治疗师1名；耗时20分钟</t>
  </si>
  <si>
    <t>513401000190200</t>
  </si>
  <si>
    <t>脑磁治疗</t>
  </si>
  <si>
    <t>LEEZX007</t>
  </si>
  <si>
    <t>治疗师利用脑磁治疗仪系统对以下病种进行治疗：1缺血性脑血管病：脑血栓形成腔隙性梗塞脑供血不足脑动脉硬化。2脑损伤性疾病：颅脑损伤脑出血的恢复期颅脑术后需要脑功能康复者癫痫病小儿脑瘫功能恢复。3精神障碍神经性头痛失眠脑疲劳综合症。</t>
  </si>
  <si>
    <t>513401000430000</t>
  </si>
  <si>
    <t>非手术脊柱减压治疗</t>
  </si>
  <si>
    <t>LEJVT004</t>
  </si>
  <si>
    <t>使用非手术减压治疗系统，精准测定体位，减压治疗，用于膨出型、突出型脊柱病变患者。含专用腰带等支撑系统。</t>
  </si>
  <si>
    <t>513402000430000</t>
  </si>
  <si>
    <t>关节活动度测定</t>
  </si>
  <si>
    <t>MABX7002</t>
  </si>
  <si>
    <t>治疗师利用三维关节活动测量仪的方式，摆放不同体位，让患者被动或主动地进行关节活动，根据动作完成的状况与质量，利用传感器准确地摆放传感器的位置，记录关节的活动度。人工报告。</t>
  </si>
  <si>
    <t>治疗师2；耗时20分钟</t>
  </si>
  <si>
    <t>513402000070100</t>
  </si>
  <si>
    <t>三维步态分析检查</t>
  </si>
  <si>
    <t>MABXA004</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</si>
  <si>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</si>
  <si>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</si>
  <si>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513402000020100</t>
  </si>
  <si>
    <t>动静态平衡功能评定</t>
  </si>
  <si>
    <t>MACZY003</t>
  </si>
  <si>
    <t>治疗师利用动静态平衡训练系统对患者进行智能化、情景互动化平衡功能定量、精确评定。</t>
  </si>
  <si>
    <t>治疗师2名；耗时1--2小时</t>
  </si>
  <si>
    <t>511201000170000</t>
  </si>
  <si>
    <t>压疮风险评估</t>
  </si>
  <si>
    <t>MACZY004</t>
  </si>
  <si>
    <t>对长期卧床病人进行压疮风险评估。测量生命体征，询问病史，依据褥疮风险因素评估表内容，对患者进行主观的(感觉)和客观的(活动力、移动情况、营养、摩擦力)评估，出具评估报告。</t>
  </si>
  <si>
    <t>003402000080200</t>
  </si>
  <si>
    <t>MAGAZ003</t>
  </si>
  <si>
    <t>构音障碍筛查</t>
  </si>
  <si>
    <t>使用构音障碍筛查表对患者进行会话、单词检查、喉功能检查、构音器官等方面的测查，人工报告。</t>
  </si>
  <si>
    <t>医1/治疗师1；耗时20-30分钟</t>
  </si>
  <si>
    <t>003104010090000</t>
  </si>
  <si>
    <t>MAGAZ018</t>
  </si>
  <si>
    <t>言语测量</t>
  </si>
  <si>
    <t>治疗师利用实时言语测量仪，采用人机对话的形式，寓教于乐，对言语呼吸功能的实时测量与训练。</t>
  </si>
  <si>
    <t>003402000080000</t>
  </si>
  <si>
    <t>MAGAZ019</t>
  </si>
  <si>
    <t>语言能力评定</t>
  </si>
  <si>
    <t>参照正常幼儿在各年龄段上的语言发育指标，对患儿进行包括词汇量、模仿句长、听话试图、看图说话、主题对话、语音清晰度六项以了解小儿掌握的词汇量、语法能力、理解能力、表达能力、言语使用及发音水平能力等。</t>
  </si>
  <si>
    <t>治疗师1名；耗时60分钟</t>
  </si>
  <si>
    <t>513402000570000</t>
  </si>
  <si>
    <t>听觉能力评定</t>
  </si>
  <si>
    <t>MAGAZ020</t>
  </si>
  <si>
    <t>评估患者的自然环境声，声母、韵母、声调，单音节词，双音节词，三音节词和短句的识别率，以及在嘈杂环境中对语音的识别率。</t>
  </si>
  <si>
    <t>治疗师1名；耗时1.5小时</t>
  </si>
  <si>
    <t>513402000630000</t>
  </si>
  <si>
    <t>认知-学习能力评定</t>
  </si>
  <si>
    <t>MAGAZ021</t>
  </si>
  <si>
    <t>是指治疗师运用认知知觉功能障碍评估系统对患者进行包括记忆、语言、视空间、执行、计算和理解判断等方面进行测试，并通过患者的表现，结合临床诊断和测试结果进行总结，判断出患者的认知水平。</t>
  </si>
  <si>
    <t>513402000150100</t>
  </si>
  <si>
    <t>器械职业能力评定</t>
  </si>
  <si>
    <t>MAKZY002</t>
  </si>
  <si>
    <t>利用仪器或器械模拟进行与职业功能状态相关的技术能力评定，含对患者日常生活中与职业相关的各种运动技能和操作技能的评定。人工报告。</t>
  </si>
  <si>
    <t>治疗师1；耗时30分钟</t>
  </si>
  <si>
    <t>513402000710000</t>
  </si>
  <si>
    <t>咨询与培训</t>
  </si>
  <si>
    <t>MAMZY006</t>
  </si>
  <si>
    <t>治疗师对患者或其家属进行康复相关常识的培训，增强其对康复的正确认识，以便更好地开展家庭康复。</t>
  </si>
  <si>
    <t>003402000430000</t>
  </si>
  <si>
    <t>疼痛综合评定</t>
  </si>
  <si>
    <t>MAZZY001</t>
  </si>
  <si>
    <t>进行麦吉尔疼痛问卷评定，视觉模拟评分法评定，慢性疼痛状况分级等，对患者疼痛的部位、程度、性质、频率和对日常生活的影响等方面进行综合评定。人工报告。</t>
  </si>
  <si>
    <t>513402000300200</t>
  </si>
  <si>
    <t>持续性被动关节活动范围训练(CPM)</t>
  </si>
  <si>
    <t>MBBZX003</t>
  </si>
  <si>
    <t>利用持续被动关节活动范围训练专用设备，对患者肩、肘、腕、髋、膝、踝关节，设定持续被动关节活动范围训练的时间、阻力、速度和间歇时间等参数，在监测的状况下，进行被动关节活动范围训练。</t>
  </si>
  <si>
    <t>003402000200400</t>
  </si>
  <si>
    <t>MBBZX011</t>
  </si>
  <si>
    <t>跑台康复训练</t>
  </si>
  <si>
    <t>治疗师根据患者具体情况，采用可调速度、可调坡度的康复训练跑台对患者进行康复训练。</t>
  </si>
  <si>
    <t>MBBZX012</t>
  </si>
  <si>
    <t>功率自行车康复训练</t>
  </si>
  <si>
    <t>治疗师根据患者具体情况，采用可调速度、可调功率的功率车对患者进行康复训练。训练中对心率进行监测。</t>
  </si>
  <si>
    <t>513402000460000</t>
  </si>
  <si>
    <t>上下肢协调功能训练</t>
  </si>
  <si>
    <t>MBBZX020</t>
  </si>
  <si>
    <t>治疗师根据患者病情不同，让患者上肢运动带动下肢运动，促进患者下肢力量提升与上下肢协调运动。</t>
  </si>
  <si>
    <t>513402000730000</t>
  </si>
  <si>
    <t>下肢功能步行反馈训练</t>
  </si>
  <si>
    <t>MBBZX021</t>
  </si>
  <si>
    <t>修订内涵：治疗师利用下肢康复器械对不同原因导致的步行功能障碍的患者进行步行反馈训练。</t>
  </si>
  <si>
    <t>治疗师2名；耗时30分钟</t>
  </si>
  <si>
    <t>513402000730000-MBBZX021</t>
  </si>
  <si>
    <t>513402000740000</t>
  </si>
  <si>
    <t>体适能训练</t>
  </si>
  <si>
    <t>MBBZX022</t>
  </si>
  <si>
    <t>治疗师利用徒手或简单器材，通过综合性地组织有氧训练、力量训练、耐力训练和整理活动等，增强和改善患者的体适能。</t>
  </si>
  <si>
    <t>003402000300000</t>
  </si>
  <si>
    <t>MBBZX023</t>
  </si>
  <si>
    <t>肌力训练</t>
  </si>
  <si>
    <t>治疗师利用各种力量训练器增强患者不同部位的肌肉力量，如股四头肌训练器等。</t>
  </si>
  <si>
    <t>513402000780000</t>
  </si>
  <si>
    <t>智能步态训练</t>
  </si>
  <si>
    <t>MBBZX024</t>
  </si>
  <si>
    <t>治疗师利用康复机器人、情景模拟及减重训练系统对成人患者进行下肢主被动步态训练。</t>
  </si>
  <si>
    <t>003402000240000</t>
  </si>
  <si>
    <t>MBBZX025</t>
  </si>
  <si>
    <t>动静态平衡训练</t>
  </si>
  <si>
    <t>治疗师利用动静态平衡训练系统对患者进行智能化、情景互动化平衡功能训练。</t>
  </si>
  <si>
    <t>治疗师2名；耗时40分钟</t>
  </si>
  <si>
    <t>003402000350000</t>
  </si>
  <si>
    <t>MBDZX006</t>
  </si>
  <si>
    <t>利用乐器、听觉训练仪、图片、实物等对患儿的听觉能力和言语表达能力进行训练。</t>
  </si>
  <si>
    <t>003402000360000</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</si>
  <si>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</si>
  <si>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</si>
  <si>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</si>
  <si>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513402000360100</t>
  </si>
  <si>
    <t>发声障碍训练</t>
  </si>
  <si>
    <t>MBDZX008</t>
  </si>
  <si>
    <t>通过体位与呼吸功能的改善训练、放松训练、持续发声训练，改善异常音调、音量、音质训练以及正确用声方法的指导和发声障碍后的治疗。</t>
  </si>
  <si>
    <t>513402000370100</t>
  </si>
  <si>
    <t>吞咽障碍电刺激训练</t>
  </si>
  <si>
    <t>MBDZX010</t>
  </si>
  <si>
    <t>利用电刺激治疗仪对患者的吞咽肌群进行低频电刺激，同时进行冰刺激、舌唇、下颌运动训练、进食训练。</t>
  </si>
  <si>
    <t>治疗师1；耗时40分钟</t>
  </si>
  <si>
    <t>513402000810000</t>
  </si>
  <si>
    <t>视听音乐综合训练</t>
  </si>
  <si>
    <t>MBDZX011</t>
  </si>
  <si>
    <t>治疗师利用视听音乐综合训练系统，通过视觉、听觉刺激改变受训者的情绪以，调节神经兴奋性，促进受训者的认知能力，情绪控制能力的提升。</t>
  </si>
  <si>
    <t>003402000340000</t>
  </si>
  <si>
    <t>MBDZX012</t>
  </si>
  <si>
    <t>言语语言综合训练</t>
  </si>
  <si>
    <t>治疗师利用言语语言综合训练系统对各类言语障碍的患者进行治疗与训练。</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</si>
  <si>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</si>
  <si>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</si>
  <si>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</si>
  <si>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513402000900000</t>
  </si>
  <si>
    <t>口肌训练</t>
  </si>
  <si>
    <t>MBDZX014</t>
  </si>
  <si>
    <t>治疗师利用主动口肌训练、被动口肌训练、感知训练提高口部肌肉的感知、力度、控制活动能力使各种口肌功能正常化。</t>
  </si>
  <si>
    <t>003115030180000</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</si>
  <si>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</si>
  <si>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</si>
  <si>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</si>
  <si>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</si>
  <si>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</si>
  <si>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</si>
  <si>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513402000380200</t>
  </si>
  <si>
    <t>认知障碍康复训练</t>
  </si>
  <si>
    <t>MBFZX003</t>
  </si>
  <si>
    <t>对注意障碍、记忆障碍、失算症、分类障碍、推理障碍、序列思维障碍、执行中功能障碍等进行一对一康复训练。训练成绩自动记录。</t>
  </si>
  <si>
    <t>003402000380000</t>
  </si>
  <si>
    <t>MBFZX004</t>
  </si>
  <si>
    <t>视觉感觉统合训练</t>
  </si>
  <si>
    <t>治疗师利用一整套先进视觉、感觉统合训练系统对儿童康复患者进行感觉、视觉、知觉等高级功能训练。</t>
  </si>
  <si>
    <t>治疗师1--2名；时间30分钟</t>
  </si>
  <si>
    <t>513101000210100</t>
  </si>
  <si>
    <t>经皮骶神经电刺激测试</t>
  </si>
  <si>
    <t>MBKCQ001</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</si>
  <si>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</si>
  <si>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</si>
  <si>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003402000320000</t>
  </si>
  <si>
    <t>MBKZX002</t>
  </si>
  <si>
    <t>使用仪器或器械模拟对患者进行与职业功能状态相关的训练，含日常生活中与职业相关的各种运动技能和操作技能的训练。</t>
  </si>
  <si>
    <t>513402001020000</t>
  </si>
  <si>
    <t>人机界面训练</t>
  </si>
  <si>
    <t>MBKZX008</t>
  </si>
  <si>
    <t>治疗师利用多媒体设备，对患者进行情景互动训练，增强患者的运动功能和能力</t>
  </si>
  <si>
    <t>治疗师1名；耗时30-45分钟</t>
  </si>
  <si>
    <t>513402001040000</t>
  </si>
  <si>
    <t>情景互动训练</t>
  </si>
  <si>
    <t>MBKZX009</t>
  </si>
  <si>
    <t>治疗师利用情景互动训练仪，根据患者存在的功能障碍情况，选择训练配件，利用视觉、声觉的反馈进行运动、认知的训练。</t>
  </si>
  <si>
    <t>513402001060000</t>
  </si>
  <si>
    <t>躯体智能作业系统训练</t>
  </si>
  <si>
    <t>MBKZX010</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</si>
  <si>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</si>
  <si>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513402000550000</t>
  </si>
  <si>
    <t>上肢智能反馈训练</t>
  </si>
  <si>
    <t>MBKZX011</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</si>
  <si>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</si>
  <si>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</si>
  <si>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513402000820000</t>
  </si>
  <si>
    <t>肠道功能训练</t>
  </si>
  <si>
    <t>MBZRG002</t>
  </si>
  <si>
    <t>治疗师对患者腹部及其周围部位通过手法进行被动的、辅助的放松和相应的刺激，加强患者肠道蠕动和排空。</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</si>
  <si>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</si>
  <si>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</si>
  <si>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</si>
  <si>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1小时后每增加半小时加收500元(不足半小时按半小时计)，每次最高不超过2500元。</t>
  </si>
  <si>
    <t>NAHA0000-1</t>
  </si>
  <si>
    <t>血管切割闭合辅助操作(1小时后每增加半小时加收)</t>
  </si>
  <si>
    <t>不足半小时按半小时计；每次最高加收不超过2500元</t>
  </si>
  <si>
    <t>NAHA0001</t>
  </si>
  <si>
    <t>超声高频外科集成系统</t>
  </si>
  <si>
    <t>集成系统主机分别输出超声与高频能量。相关消耗：刀柄、连线等。</t>
  </si>
  <si>
    <t>超声高频外科集成系统专用刀头</t>
  </si>
  <si>
    <t>使用该系统，超声刀和高频电刀不另计加收</t>
  </si>
  <si>
    <t>NBAA0000</t>
  </si>
  <si>
    <t>颅微动力系统</t>
  </si>
  <si>
    <t>相关消耗：铣刀刀片、磨钻磨头。</t>
  </si>
  <si>
    <t>NBBA0000</t>
  </si>
  <si>
    <t>眼耳鼻喉微动力系统</t>
  </si>
  <si>
    <t>相关消耗：电钻系统，各种磨头、球、电动切割器。</t>
  </si>
  <si>
    <t>12版项目新开展</t>
  </si>
  <si>
    <t>NBCA0000</t>
  </si>
  <si>
    <t>骨微动力系统</t>
  </si>
  <si>
    <t>相关消耗：电钻系统，磨钻系统，微动力套件，旋切导管、旋切套装、旋切工具、刀具。</t>
  </si>
  <si>
    <t>NBDA0000</t>
  </si>
  <si>
    <t>颌面微动力系统</t>
  </si>
  <si>
    <t>相关消耗：各种直径钻头、磨头、来复锯、矢状锯、摆动锯、各种锯片、各种接口。</t>
  </si>
  <si>
    <t>514700000180000</t>
  </si>
  <si>
    <t>电火针烙口引流术</t>
  </si>
  <si>
    <t>PBAA1502</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</si>
  <si>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</si>
  <si>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514300000290000</t>
  </si>
  <si>
    <t>切脉针灸疗法</t>
  </si>
  <si>
    <t>PBCD0502</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</si>
  <si>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</si>
  <si>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004400000090000</t>
  </si>
  <si>
    <t>砭石治疗</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</si>
  <si>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</si>
  <si>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</si>
  <si>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</si>
  <si>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515000000040000</t>
  </si>
  <si>
    <t>TX000000001</t>
  </si>
  <si>
    <t>指在普通医疗服务项目基础上，服务内容、时间等方面更优质、便利、供患者自愿选择的医疗服务</t>
  </si>
  <si>
    <t>巴中市医疗服务项目价格（2022年版）（更新至2023年6月）</t>
  </si>
  <si>
    <t>511102000070000</t>
  </si>
  <si>
    <r>
      <rPr>
        <sz val="10.5"/>
        <color rgb="FF000000"/>
        <rFont val="仿宋_GB2312"/>
        <charset val="134"/>
      </rPr>
      <t>互联网首诊（专家门诊诊查费</t>
    </r>
    <r>
      <rPr>
        <sz val="10.5"/>
        <color rgb="FF000000"/>
        <rFont val="Times New Roman"/>
        <charset val="134"/>
      </rPr>
      <t>-</t>
    </r>
    <r>
      <rPr>
        <sz val="10.5"/>
        <color rgb="FF000000"/>
        <rFont val="仿宋_GB2312"/>
        <charset val="134"/>
      </rPr>
      <t>副主任医师）</t>
    </r>
  </si>
  <si>
    <r>
      <rPr>
        <sz val="10.5"/>
        <color rgb="FF000000"/>
        <rFont val="仿宋_GB2312"/>
        <charset val="134"/>
      </rPr>
      <t>指医疗机构通过远程医疗服务平台，由具有相关资质的副主任医师直接向患者提供诊疗服务，含初建病历</t>
    </r>
    <r>
      <rPr>
        <sz val="10.5"/>
        <color rgb="FF000000"/>
        <rFont val="仿宋_GB2312"/>
        <charset val="134"/>
      </rPr>
      <t>（</t>
    </r>
    <r>
      <rPr>
        <sz val="10.5"/>
        <color rgb="FF000000"/>
        <rFont val="仿宋_GB2312"/>
        <charset val="134"/>
      </rPr>
      <t>电子或纸质病历</t>
    </r>
    <r>
      <rPr>
        <sz val="10.5"/>
        <color rgb="FF000000"/>
        <rFont val="仿宋_GB2312"/>
        <charset val="134"/>
      </rPr>
      <t>），</t>
    </r>
    <r>
      <rPr>
        <sz val="10.5"/>
        <color rgb="FF000000"/>
        <rFont val="仿宋_GB2312"/>
        <charset val="134"/>
      </rPr>
      <t>在线询问病史，听取患者或家属主诉，病史采集，书写病历，根据病情提供治疗方案</t>
    </r>
    <r>
      <rPr>
        <sz val="10.5"/>
        <color rgb="FF000000"/>
        <rFont val="仿宋_GB2312"/>
        <charset val="134"/>
      </rPr>
      <t>（治疗单、处方）</t>
    </r>
    <r>
      <rPr>
        <sz val="10.5"/>
        <color rgb="FF000000"/>
        <rFont val="仿宋_GB2312"/>
        <charset val="134"/>
      </rPr>
      <t>等病情诊治和健康指导。</t>
    </r>
  </si>
  <si>
    <r>
      <rPr>
        <sz val="10.5"/>
        <color rgb="FF000000"/>
        <rFont val="仿宋_GB2312"/>
        <charset val="134"/>
      </rPr>
      <t>互联网首诊（专家门诊诊查费</t>
    </r>
    <r>
      <rPr>
        <sz val="10.5"/>
        <color rgb="FF000000"/>
        <rFont val="Times New Roman"/>
        <charset val="134"/>
      </rPr>
      <t>-</t>
    </r>
    <r>
      <rPr>
        <sz val="10.5"/>
        <color rgb="FF000000"/>
        <rFont val="仿宋_GB2312"/>
        <charset val="134"/>
      </rPr>
      <t>主任医师）</t>
    </r>
  </si>
  <si>
    <r>
      <rPr>
        <sz val="10.5"/>
        <color rgb="FF000000"/>
        <rFont val="仿宋_GB2312"/>
        <charset val="134"/>
      </rPr>
      <t>指医疗机构通过远程医疗服务平台</t>
    </r>
    <r>
      <rPr>
        <sz val="10.5"/>
        <color rgb="FF000000"/>
        <rFont val="仿宋_GB2312"/>
        <charset val="134"/>
      </rPr>
      <t>，</t>
    </r>
    <r>
      <rPr>
        <sz val="10.5"/>
        <color rgb="FF000000"/>
        <rFont val="仿宋_GB2312"/>
        <charset val="134"/>
      </rPr>
      <t>由具有相关资质的主任医师直接向患者提供诊疗服务，含初建病历</t>
    </r>
    <r>
      <rPr>
        <sz val="10.5"/>
        <color rgb="FF000000"/>
        <rFont val="仿宋_GB2312"/>
        <charset val="134"/>
      </rPr>
      <t>（电子或纸质病历），</t>
    </r>
    <r>
      <rPr>
        <sz val="10.5"/>
        <color rgb="FF000000"/>
        <rFont val="仿宋_GB2312"/>
        <charset val="134"/>
      </rPr>
      <t>在线询问病史，听取患者或家属主诉，病史采集，书写</t>
    </r>
    <r>
      <rPr>
        <sz val="10.5"/>
        <color rgb="FF000000"/>
        <rFont val="Times New Roman"/>
        <charset val="134"/>
      </rPr>
      <t xml:space="preserve"> </t>
    </r>
    <r>
      <rPr>
        <sz val="10.5"/>
        <color rgb="FF000000"/>
        <rFont val="仿宋_GB2312"/>
        <charset val="134"/>
      </rPr>
      <t>病历，根据病情提供治疗方案</t>
    </r>
    <r>
      <rPr>
        <sz val="10.5"/>
        <color rgb="FF000000"/>
        <rFont val="仿宋_GB2312"/>
        <charset val="134"/>
      </rPr>
      <t>（治疗单、处方）</t>
    </r>
    <r>
      <rPr>
        <sz val="10.5"/>
        <color rgb="FF000000"/>
        <rFont val="仿宋_GB2312"/>
        <charset val="134"/>
      </rPr>
      <t>等病情诊治和健康指导。</t>
    </r>
  </si>
  <si>
    <r>
      <rPr>
        <sz val="9"/>
        <color rgb="FF000000"/>
        <rFont val="宋体"/>
        <charset val="134"/>
      </rPr>
      <t>创面在50CM</t>
    </r>
    <r>
      <rPr>
        <sz val="9"/>
        <color rgb="FF000000"/>
        <rFont val="方正书宋_GBK"/>
        <charset val="134"/>
      </rPr>
      <t>²</t>
    </r>
    <r>
      <rPr>
        <sz val="9"/>
        <color rgb="FF000000"/>
        <rFont val="宋体"/>
        <charset val="134"/>
      </rPr>
      <t>以上或伤口在10CM以上，含材料</t>
    </r>
  </si>
  <si>
    <r>
      <rPr>
        <sz val="9"/>
        <color rgb="FF000000"/>
        <rFont val="宋体"/>
        <charset val="134"/>
      </rPr>
      <t>创面在30-50CM</t>
    </r>
    <r>
      <rPr>
        <sz val="9"/>
        <color rgb="FF000000"/>
        <rFont val="方正书宋_GBK"/>
        <charset val="134"/>
      </rPr>
      <t>²</t>
    </r>
    <r>
      <rPr>
        <sz val="9"/>
        <color rgb="FF000000"/>
        <rFont val="宋体"/>
        <charset val="134"/>
      </rPr>
      <t>之间或伤口在5-10CM之间，含材料</t>
    </r>
  </si>
  <si>
    <r>
      <rPr>
        <sz val="9"/>
        <color rgb="FF000000"/>
        <rFont val="宋体"/>
        <charset val="134"/>
      </rPr>
      <t>创面在10-30CM</t>
    </r>
    <r>
      <rPr>
        <sz val="9"/>
        <color rgb="FF000000"/>
        <rFont val="方正书宋_GBK"/>
        <charset val="134"/>
      </rPr>
      <t>²</t>
    </r>
    <r>
      <rPr>
        <sz val="9"/>
        <color rgb="FF000000"/>
        <rFont val="宋体"/>
        <charset val="134"/>
      </rPr>
      <t>之间或伤口在5CM以下，含材料</t>
    </r>
  </si>
  <si>
    <r>
      <rPr>
        <sz val="9"/>
        <color rgb="FF000000"/>
        <rFont val="宋体"/>
        <charset val="134"/>
      </rPr>
      <t>创面在10CM</t>
    </r>
    <r>
      <rPr>
        <sz val="9"/>
        <color rgb="FF000000"/>
        <rFont val="方正书宋_GBK"/>
        <charset val="134"/>
      </rPr>
      <t>²</t>
    </r>
    <r>
      <rPr>
        <sz val="9"/>
        <color rgb="FF000000"/>
        <rFont val="宋体"/>
        <charset val="134"/>
      </rPr>
      <t>以下或伤口在5CM以下，含材料</t>
    </r>
  </si>
  <si>
    <t>计价部位分为:颅脑、眼眶、垂体、中耳、颈部、胸部、心脏、上腹部、下腹部、颈椎、胸椎、腰椎、双髋关节、膝关节、颞颌关节、其他</t>
  </si>
  <si>
    <t>干化学法加收；酶电极法加收；床边血糖仪检测加收</t>
  </si>
  <si>
    <t>各种免疫学方法减收20元，荧光定量法加收，化学发光法加收</t>
  </si>
  <si>
    <r>
      <rPr>
        <sz val="9"/>
        <color rgb="FF000000"/>
        <rFont val="宋体"/>
        <charset val="134"/>
      </rPr>
      <t>化学发光法加收，</t>
    </r>
    <r>
      <rPr>
        <strike/>
        <sz val="9"/>
        <color rgb="FF000000"/>
        <rFont val="宋体"/>
        <charset val="134"/>
      </rPr>
      <t>免疫抑制药物加收</t>
    </r>
  </si>
  <si>
    <t>免疫荧光定量分析法</t>
  </si>
  <si>
    <r>
      <rPr>
        <sz val="9"/>
        <color rgb="FF000000"/>
        <rFont val="宋体"/>
        <charset val="134"/>
      </rPr>
      <t>每项测定计费一次；免疫印迹法加收4元；</t>
    </r>
    <r>
      <rPr>
        <sz val="9"/>
        <color rgb="FFFF0000"/>
        <rFont val="宋体"/>
        <charset val="134"/>
      </rPr>
      <t>增加：化学发光法加收 元。</t>
    </r>
  </si>
  <si>
    <r>
      <rPr>
        <sz val="9"/>
        <color rgb="FF000000"/>
        <rFont val="宋体"/>
        <charset val="134"/>
      </rPr>
      <t>各种免疫学方法加收3元；</t>
    </r>
    <r>
      <rPr>
        <sz val="9"/>
        <color rgb="FFFF0000"/>
        <rFont val="宋体"/>
        <charset val="134"/>
      </rPr>
      <t>增加：化学发光法加收 元。</t>
    </r>
  </si>
  <si>
    <r>
      <rPr>
        <sz val="9"/>
        <color rgb="FF000000"/>
        <rFont val="宋体"/>
        <charset val="134"/>
      </rPr>
      <t>轮状病毒检测</t>
    </r>
    <r>
      <rPr>
        <sz val="9"/>
        <color rgb="FF000000"/>
        <rFont val="方正书宋_GBK"/>
        <charset val="134"/>
      </rPr>
      <t></t>
    </r>
  </si>
  <si>
    <t>含检验项目；指时间分辨荧光免疫法</t>
  </si>
  <si>
    <t>同时查神经管缺陷按一定比例加收；查18—3体综合症按一定比例加收</t>
  </si>
  <si>
    <t>310100036</t>
  </si>
  <si>
    <t>术中监测按小时计价，不足1小时按1小时计费，每增加1小时加收元，最多计费不超过元。</t>
  </si>
  <si>
    <r>
      <rPr>
        <sz val="9"/>
        <color rgb="FF000000"/>
        <rFont val="方正书宋_GBK"/>
        <charset val="134"/>
      </rPr>
      <t></t>
    </r>
    <r>
      <rPr>
        <sz val="9"/>
        <color rgb="FF000000"/>
        <rFont val="宋体"/>
        <charset val="134"/>
      </rPr>
      <t>力测量检查</t>
    </r>
  </si>
  <si>
    <r>
      <rPr>
        <sz val="9"/>
        <color rgb="FF000000"/>
        <rFont val="宋体"/>
        <charset val="134"/>
      </rPr>
      <t>常规面</t>
    </r>
    <r>
      <rPr>
        <sz val="9"/>
        <color rgb="FF000000"/>
        <rFont val="方正书宋_GBK"/>
        <charset val="134"/>
      </rPr>
      <t></t>
    </r>
    <r>
      <rPr>
        <sz val="9"/>
        <color rgb="FF000000"/>
        <rFont val="宋体"/>
        <charset val="134"/>
      </rPr>
      <t>像检查</t>
    </r>
  </si>
  <si>
    <r>
      <rPr>
        <sz val="9"/>
        <color rgb="FF000000"/>
        <rFont val="方正书宋_GBK"/>
        <charset val="134"/>
      </rPr>
      <t></t>
    </r>
    <r>
      <rPr>
        <sz val="9"/>
        <color rgb="FF000000"/>
        <rFont val="宋体"/>
        <charset val="134"/>
      </rPr>
      <t>导板制备</t>
    </r>
  </si>
  <si>
    <r>
      <rPr>
        <sz val="9"/>
        <color rgb="FF000000"/>
        <rFont val="宋体"/>
        <charset val="134"/>
      </rPr>
      <t>错</t>
    </r>
    <r>
      <rPr>
        <sz val="9"/>
        <color rgb="FF000000"/>
        <rFont val="方正书宋_GBK"/>
        <charset val="134"/>
      </rPr>
      <t></t>
    </r>
    <r>
      <rPr>
        <sz val="9"/>
        <color rgb="FF000000"/>
        <rFont val="宋体"/>
        <charset val="134"/>
      </rPr>
      <t>畸形初检</t>
    </r>
  </si>
  <si>
    <r>
      <rPr>
        <sz val="9"/>
        <color rgb="FF000000"/>
        <rFont val="宋体"/>
        <charset val="134"/>
      </rPr>
      <t>错</t>
    </r>
    <r>
      <rPr>
        <sz val="9"/>
        <color rgb="FF000000"/>
        <rFont val="方正书宋_GBK"/>
        <charset val="134"/>
      </rPr>
      <t></t>
    </r>
    <r>
      <rPr>
        <sz val="9"/>
        <color rgb="FF000000"/>
        <rFont val="宋体"/>
        <charset val="134"/>
      </rPr>
      <t>畸形治疗设计</t>
    </r>
  </si>
  <si>
    <r>
      <rPr>
        <sz val="9"/>
        <color rgb="FF000000"/>
        <rFont val="宋体"/>
        <charset val="134"/>
      </rPr>
      <t>错</t>
    </r>
    <r>
      <rPr>
        <sz val="9"/>
        <color rgb="FF000000"/>
        <rFont val="方正书宋_GBK"/>
        <charset val="134"/>
      </rPr>
      <t></t>
    </r>
    <r>
      <rPr>
        <sz val="9"/>
        <color rgb="FF000000"/>
        <rFont val="宋体"/>
        <charset val="134"/>
      </rPr>
      <t>畸形正中</t>
    </r>
    <r>
      <rPr>
        <sz val="9"/>
        <color rgb="FF000000"/>
        <rFont val="方正书宋_GBK"/>
        <charset val="134"/>
      </rPr>
      <t></t>
    </r>
    <r>
      <rPr>
        <sz val="9"/>
        <color rgb="FF000000"/>
        <rFont val="宋体"/>
        <charset val="134"/>
      </rPr>
      <t>位检查</t>
    </r>
  </si>
  <si>
    <r>
      <rPr>
        <sz val="9"/>
        <color rgb="FF000000"/>
        <rFont val="宋体"/>
        <charset val="134"/>
      </rPr>
      <t>光</t>
    </r>
    <r>
      <rPr>
        <sz val="9"/>
        <color rgb="FF000000"/>
        <rFont val="方正书宋_GBK"/>
        <charset val="134"/>
      </rPr>
      <t></t>
    </r>
    <r>
      <rPr>
        <sz val="9"/>
        <color rgb="FF000000"/>
        <rFont val="宋体"/>
        <charset val="134"/>
      </rPr>
      <t>仪检查</t>
    </r>
  </si>
  <si>
    <r>
      <rPr>
        <sz val="9"/>
        <color rgb="FF000000"/>
        <rFont val="宋体"/>
        <charset val="134"/>
      </rPr>
      <t>调</t>
    </r>
    <r>
      <rPr>
        <sz val="9"/>
        <color rgb="FF000000"/>
        <rFont val="方正书宋_GBK"/>
        <charset val="134"/>
      </rPr>
      <t></t>
    </r>
  </si>
  <si>
    <t>含麻醉、开髓</t>
  </si>
  <si>
    <r>
      <rPr>
        <sz val="9"/>
        <color rgb="FF000000"/>
        <rFont val="宋体"/>
        <charset val="134"/>
      </rPr>
      <t>全牙列</t>
    </r>
    <r>
      <rPr>
        <sz val="9"/>
        <color rgb="FF000000"/>
        <rFont val="方正书宋_GBK"/>
        <charset val="134"/>
      </rPr>
      <t></t>
    </r>
    <r>
      <rPr>
        <sz val="9"/>
        <color rgb="FF000000"/>
        <rFont val="宋体"/>
        <charset val="134"/>
      </rPr>
      <t>垫固定术</t>
    </r>
  </si>
  <si>
    <r>
      <rPr>
        <sz val="9"/>
        <color rgb="FF000000"/>
        <rFont val="宋体"/>
        <charset val="134"/>
      </rPr>
      <t>调磨</t>
    </r>
    <r>
      <rPr>
        <sz val="9"/>
        <color rgb="FF000000"/>
        <rFont val="方正书宋_GBK"/>
        <charset val="134"/>
      </rPr>
      <t></t>
    </r>
    <r>
      <rPr>
        <sz val="9"/>
        <color rgb="FF000000"/>
        <rFont val="宋体"/>
        <charset val="134"/>
      </rPr>
      <t>垫</t>
    </r>
  </si>
  <si>
    <r>
      <rPr>
        <sz val="9"/>
        <color rgb="FF000000"/>
        <rFont val="宋体"/>
        <charset val="134"/>
      </rPr>
      <t>取局部</t>
    </r>
    <r>
      <rPr>
        <sz val="9"/>
        <color rgb="FF000000"/>
        <rFont val="方正书宋_GBK"/>
        <charset val="134"/>
      </rPr>
      <t></t>
    </r>
    <r>
      <rPr>
        <sz val="9"/>
        <color rgb="FF000000"/>
        <rFont val="宋体"/>
        <charset val="134"/>
      </rPr>
      <t>关系记录</t>
    </r>
  </si>
  <si>
    <r>
      <rPr>
        <sz val="9"/>
        <color rgb="FF000000"/>
        <rFont val="宋体"/>
        <charset val="134"/>
      </rPr>
      <t>取正中</t>
    </r>
    <r>
      <rPr>
        <sz val="9"/>
        <color rgb="FF000000"/>
        <rFont val="方正书宋_GBK"/>
        <charset val="134"/>
      </rPr>
      <t></t>
    </r>
    <r>
      <rPr>
        <sz val="9"/>
        <color rgb="FF000000"/>
        <rFont val="宋体"/>
        <charset val="134"/>
      </rPr>
      <t>关系记录</t>
    </r>
  </si>
  <si>
    <r>
      <rPr>
        <sz val="9"/>
        <color rgb="FF000000"/>
        <rFont val="宋体"/>
        <charset val="134"/>
      </rPr>
      <t>加</t>
    </r>
    <r>
      <rPr>
        <sz val="9"/>
        <color rgb="FF000000"/>
        <rFont val="方正书宋_GBK"/>
        <charset val="134"/>
      </rPr>
      <t></t>
    </r>
    <r>
      <rPr>
        <sz val="9"/>
        <color rgb="FF000000"/>
        <rFont val="宋体"/>
        <charset val="134"/>
      </rPr>
      <t>支托</t>
    </r>
  </si>
  <si>
    <r>
      <rPr>
        <sz val="9"/>
        <color rgb="FF000000"/>
        <rFont val="宋体"/>
        <charset val="134"/>
      </rPr>
      <t>加铸</t>
    </r>
    <r>
      <rPr>
        <sz val="9"/>
        <color rgb="FF000000"/>
        <rFont val="方正书宋_GBK"/>
        <charset val="134"/>
      </rPr>
      <t></t>
    </r>
    <r>
      <rPr>
        <sz val="9"/>
        <color rgb="FF000000"/>
        <rFont val="宋体"/>
        <charset val="134"/>
      </rPr>
      <t>面</t>
    </r>
  </si>
  <si>
    <r>
      <rPr>
        <sz val="9"/>
        <color rgb="FF000000"/>
        <rFont val="宋体"/>
        <charset val="134"/>
      </rPr>
      <t>塑料</t>
    </r>
    <r>
      <rPr>
        <sz val="9"/>
        <color rgb="FF000000"/>
        <rFont val="方正书宋_GBK"/>
        <charset val="134"/>
      </rPr>
      <t></t>
    </r>
    <r>
      <rPr>
        <sz val="9"/>
        <color rgb="FF000000"/>
        <rFont val="宋体"/>
        <charset val="134"/>
      </rPr>
      <t>面加高咬合</t>
    </r>
  </si>
  <si>
    <r>
      <rPr>
        <sz val="9"/>
        <color rgb="FF000000"/>
        <rFont val="方正书宋_GBK"/>
        <charset val="134"/>
      </rPr>
      <t></t>
    </r>
    <r>
      <rPr>
        <sz val="9"/>
        <color rgb="FF000000"/>
        <rFont val="宋体"/>
        <charset val="134"/>
      </rPr>
      <t>垫</t>
    </r>
  </si>
  <si>
    <r>
      <rPr>
        <sz val="9"/>
        <color rgb="FF000000"/>
        <rFont val="宋体"/>
        <charset val="134"/>
      </rPr>
      <t>骨折后义齿夹板固位及</t>
    </r>
    <r>
      <rPr>
        <sz val="9"/>
        <color rgb="FF000000"/>
        <rFont val="方正书宋_GBK"/>
        <charset val="134"/>
      </rPr>
      <t></t>
    </r>
    <r>
      <rPr>
        <sz val="9"/>
        <color rgb="FF000000"/>
        <rFont val="宋体"/>
        <charset val="134"/>
      </rPr>
      <t>板治疗</t>
    </r>
  </si>
  <si>
    <r>
      <rPr>
        <sz val="9"/>
        <color rgb="FF000000"/>
        <rFont val="宋体"/>
        <charset val="134"/>
      </rPr>
      <t>乳牙期安氏I类错</t>
    </r>
    <r>
      <rPr>
        <sz val="9"/>
        <color rgb="FF000000"/>
        <rFont val="方正书宋_GBK"/>
        <charset val="134"/>
      </rPr>
      <t></t>
    </r>
    <r>
      <rPr>
        <sz val="9"/>
        <color rgb="FF000000"/>
        <rFont val="宋体"/>
        <charset val="134"/>
      </rPr>
      <t>正畸治疗</t>
    </r>
  </si>
  <si>
    <r>
      <rPr>
        <sz val="9"/>
        <color rgb="FF000000"/>
        <rFont val="宋体"/>
        <charset val="134"/>
      </rPr>
      <t>替牙期安氏I类错</t>
    </r>
    <r>
      <rPr>
        <sz val="9"/>
        <color rgb="FF000000"/>
        <rFont val="方正书宋_GBK"/>
        <charset val="134"/>
      </rPr>
      <t></t>
    </r>
    <r>
      <rPr>
        <sz val="9"/>
        <color rgb="FF000000"/>
        <rFont val="宋体"/>
        <charset val="134"/>
      </rPr>
      <t>活动矫治器正畸治疗</t>
    </r>
  </si>
  <si>
    <r>
      <rPr>
        <sz val="9"/>
        <color rgb="FF000000"/>
        <rFont val="宋体"/>
        <charset val="134"/>
      </rPr>
      <t>替牙期安氏I类错</t>
    </r>
    <r>
      <rPr>
        <sz val="9"/>
        <color rgb="FF000000"/>
        <rFont val="方正书宋_GBK"/>
        <charset val="134"/>
      </rPr>
      <t></t>
    </r>
    <r>
      <rPr>
        <sz val="9"/>
        <color rgb="FF000000"/>
        <rFont val="宋体"/>
        <charset val="134"/>
      </rPr>
      <t>固定矫治器正畸治疗</t>
    </r>
  </si>
  <si>
    <r>
      <rPr>
        <sz val="9"/>
        <color rgb="FF000000"/>
        <rFont val="宋体"/>
        <charset val="134"/>
      </rPr>
      <t>恒牙期安氏I类错</t>
    </r>
    <r>
      <rPr>
        <sz val="9"/>
        <color rgb="FF000000"/>
        <rFont val="方正书宋_GBK"/>
        <charset val="134"/>
      </rPr>
      <t></t>
    </r>
    <r>
      <rPr>
        <sz val="9"/>
        <color rgb="FF000000"/>
        <rFont val="宋体"/>
        <charset val="134"/>
      </rPr>
      <t>固定矫治器正畸治疗</t>
    </r>
  </si>
  <si>
    <r>
      <rPr>
        <sz val="9"/>
        <color rgb="FF000000"/>
        <rFont val="宋体"/>
        <charset val="134"/>
      </rPr>
      <t>乳牙期安氏II类错</t>
    </r>
    <r>
      <rPr>
        <sz val="9"/>
        <color rgb="FF000000"/>
        <rFont val="方正书宋_GBK"/>
        <charset val="134"/>
      </rPr>
      <t></t>
    </r>
    <r>
      <rPr>
        <sz val="9"/>
        <color rgb="FF000000"/>
        <rFont val="宋体"/>
        <charset val="134"/>
      </rPr>
      <t>正畸治疗</t>
    </r>
  </si>
  <si>
    <r>
      <rPr>
        <sz val="9"/>
        <color rgb="FF000000"/>
        <rFont val="宋体"/>
        <charset val="134"/>
      </rPr>
      <t>替牙期安氏II类错</t>
    </r>
    <r>
      <rPr>
        <sz val="9"/>
        <color rgb="FF000000"/>
        <rFont val="方正书宋_GBK"/>
        <charset val="134"/>
      </rPr>
      <t></t>
    </r>
    <r>
      <rPr>
        <sz val="9"/>
        <color rgb="FF000000"/>
        <rFont val="宋体"/>
        <charset val="134"/>
      </rPr>
      <t>口腔不良习惯正畸治疗</t>
    </r>
  </si>
  <si>
    <r>
      <rPr>
        <sz val="9"/>
        <color rgb="FF000000"/>
        <rFont val="宋体"/>
        <charset val="134"/>
      </rPr>
      <t>替牙期牙性安氏II类错</t>
    </r>
    <r>
      <rPr>
        <sz val="9"/>
        <color rgb="FF000000"/>
        <rFont val="方正书宋_GBK"/>
        <charset val="134"/>
      </rPr>
      <t></t>
    </r>
    <r>
      <rPr>
        <sz val="9"/>
        <color rgb="FF000000"/>
        <rFont val="宋体"/>
        <charset val="134"/>
      </rPr>
      <t>活动矫治器正畸治疗</t>
    </r>
  </si>
  <si>
    <r>
      <rPr>
        <sz val="9"/>
        <color rgb="FF000000"/>
        <rFont val="宋体"/>
        <charset val="134"/>
      </rPr>
      <t>替牙期牙性安氏II类错</t>
    </r>
    <r>
      <rPr>
        <sz val="9"/>
        <color rgb="FF000000"/>
        <rFont val="方正书宋_GBK"/>
        <charset val="134"/>
      </rPr>
      <t></t>
    </r>
    <r>
      <rPr>
        <sz val="9"/>
        <color rgb="FF000000"/>
        <rFont val="宋体"/>
        <charset val="134"/>
      </rPr>
      <t>固定矫治器正畸治疗</t>
    </r>
  </si>
  <si>
    <r>
      <rPr>
        <sz val="9"/>
        <color rgb="FF000000"/>
        <rFont val="宋体"/>
        <charset val="134"/>
      </rPr>
      <t>替牙期骨性安氏II类错</t>
    </r>
    <r>
      <rPr>
        <sz val="9"/>
        <color rgb="FF000000"/>
        <rFont val="方正书宋_GBK"/>
        <charset val="134"/>
      </rPr>
      <t></t>
    </r>
    <r>
      <rPr>
        <sz val="9"/>
        <color rgb="FF000000"/>
        <rFont val="宋体"/>
        <charset val="134"/>
      </rPr>
      <t>正畸治疗</t>
    </r>
  </si>
  <si>
    <r>
      <rPr>
        <sz val="9"/>
        <color rgb="FF000000"/>
        <rFont val="宋体"/>
        <charset val="134"/>
      </rPr>
      <t>恒牙早期安氏II类错</t>
    </r>
    <r>
      <rPr>
        <sz val="9"/>
        <color rgb="FF000000"/>
        <rFont val="方正书宋_GBK"/>
        <charset val="134"/>
      </rPr>
      <t></t>
    </r>
    <r>
      <rPr>
        <sz val="9"/>
        <color rgb="FF000000"/>
        <rFont val="宋体"/>
        <charset val="134"/>
      </rPr>
      <t>功能矫治器治疗</t>
    </r>
  </si>
  <si>
    <r>
      <rPr>
        <sz val="9"/>
        <color rgb="FF000000"/>
        <rFont val="宋体"/>
        <charset val="134"/>
      </rPr>
      <t>恒牙期牙性安氏II类错</t>
    </r>
    <r>
      <rPr>
        <sz val="9"/>
        <color rgb="FF000000"/>
        <rFont val="方正书宋_GBK"/>
        <charset val="134"/>
      </rPr>
      <t></t>
    </r>
    <r>
      <rPr>
        <sz val="9"/>
        <color rgb="FF000000"/>
        <rFont val="宋体"/>
        <charset val="134"/>
      </rPr>
      <t>固定矫治器治疗</t>
    </r>
  </si>
  <si>
    <r>
      <rPr>
        <sz val="9"/>
        <color rgb="FF000000"/>
        <rFont val="宋体"/>
        <charset val="134"/>
      </rPr>
      <t>恒牙期骨性安氏II类错</t>
    </r>
    <r>
      <rPr>
        <sz val="9"/>
        <color rgb="FF000000"/>
        <rFont val="方正书宋_GBK"/>
        <charset val="134"/>
      </rPr>
      <t></t>
    </r>
    <r>
      <rPr>
        <sz val="9"/>
        <color rgb="FF000000"/>
        <rFont val="宋体"/>
        <charset val="134"/>
      </rPr>
      <t>固定矫治器拔牙治疗</t>
    </r>
  </si>
  <si>
    <r>
      <rPr>
        <sz val="9"/>
        <color rgb="FF000000"/>
        <rFont val="宋体"/>
        <charset val="134"/>
      </rPr>
      <t>乳牙期安氏III类错</t>
    </r>
    <r>
      <rPr>
        <sz val="9"/>
        <color rgb="FF000000"/>
        <rFont val="方正书宋_GBK"/>
        <charset val="134"/>
      </rPr>
      <t></t>
    </r>
    <r>
      <rPr>
        <sz val="9"/>
        <color rgb="FF000000"/>
        <rFont val="宋体"/>
        <charset val="134"/>
      </rPr>
      <t>正畸治疗</t>
    </r>
  </si>
  <si>
    <r>
      <rPr>
        <sz val="9"/>
        <color rgb="FF000000"/>
        <rFont val="宋体"/>
        <charset val="134"/>
      </rPr>
      <t>替牙期安氏III类错</t>
    </r>
    <r>
      <rPr>
        <sz val="9"/>
        <color rgb="FF000000"/>
        <rFont val="方正书宋_GBK"/>
        <charset val="134"/>
      </rPr>
      <t></t>
    </r>
    <r>
      <rPr>
        <sz val="9"/>
        <color rgb="FF000000"/>
        <rFont val="宋体"/>
        <charset val="134"/>
      </rPr>
      <t>正畸治疗</t>
    </r>
  </si>
  <si>
    <r>
      <rPr>
        <sz val="9"/>
        <color rgb="FF000000"/>
        <rFont val="宋体"/>
        <charset val="134"/>
      </rPr>
      <t>替牙期安氏III类错</t>
    </r>
    <r>
      <rPr>
        <sz val="9"/>
        <color rgb="FF000000"/>
        <rFont val="方正书宋_GBK"/>
        <charset val="134"/>
      </rPr>
      <t></t>
    </r>
    <r>
      <rPr>
        <sz val="9"/>
        <color rgb="FF000000"/>
        <rFont val="宋体"/>
        <charset val="134"/>
      </rPr>
      <t>功能矫治器治疗</t>
    </r>
  </si>
  <si>
    <r>
      <rPr>
        <sz val="9"/>
        <color rgb="FF000000"/>
        <rFont val="宋体"/>
        <charset val="134"/>
      </rPr>
      <t>恒牙期安氏III类错</t>
    </r>
    <r>
      <rPr>
        <sz val="9"/>
        <color rgb="FF000000"/>
        <rFont val="方正书宋_GBK"/>
        <charset val="134"/>
      </rPr>
      <t></t>
    </r>
    <r>
      <rPr>
        <sz val="9"/>
        <color rgb="FF000000"/>
        <rFont val="宋体"/>
        <charset val="134"/>
      </rPr>
      <t>固定矫治器治疗</t>
    </r>
  </si>
  <si>
    <r>
      <rPr>
        <sz val="9"/>
        <color rgb="FF000000"/>
        <rFont val="宋体"/>
        <charset val="134"/>
      </rPr>
      <t>恒牙期骨性安氏III类错</t>
    </r>
    <r>
      <rPr>
        <sz val="9"/>
        <color rgb="FF000000"/>
        <rFont val="方正书宋_GBK"/>
        <charset val="134"/>
      </rPr>
      <t></t>
    </r>
    <r>
      <rPr>
        <sz val="9"/>
        <color rgb="FF000000"/>
        <rFont val="宋体"/>
        <charset val="134"/>
      </rPr>
      <t>固定矫治器拔牙治疗</t>
    </r>
  </si>
  <si>
    <r>
      <rPr>
        <sz val="9"/>
        <color rgb="FF000000"/>
        <rFont val="宋体"/>
        <charset val="134"/>
      </rPr>
      <t>牙周病伴错</t>
    </r>
    <r>
      <rPr>
        <sz val="9"/>
        <color rgb="FF000000"/>
        <rFont val="方正书宋_GBK"/>
        <charset val="134"/>
      </rPr>
      <t></t>
    </r>
    <r>
      <rPr>
        <sz val="9"/>
        <color rgb="FF000000"/>
        <rFont val="宋体"/>
        <charset val="134"/>
      </rPr>
      <t>畸形活动矫治器正畸治疗</t>
    </r>
  </si>
  <si>
    <r>
      <rPr>
        <sz val="9"/>
        <color rgb="FF000000"/>
        <rFont val="宋体"/>
        <charset val="134"/>
      </rPr>
      <t>牙周病伴错</t>
    </r>
    <r>
      <rPr>
        <sz val="9"/>
        <color rgb="FF000000"/>
        <rFont val="方正书宋_GBK"/>
        <charset val="134"/>
      </rPr>
      <t></t>
    </r>
    <r>
      <rPr>
        <sz val="9"/>
        <color rgb="FF000000"/>
        <rFont val="宋体"/>
        <charset val="134"/>
      </rPr>
      <t>畸形固定矫治器正畸治疗</t>
    </r>
  </si>
  <si>
    <r>
      <rPr>
        <sz val="9"/>
        <color rgb="FF000000"/>
        <rFont val="方正书宋_GBK"/>
        <charset val="134"/>
      </rPr>
      <t></t>
    </r>
    <r>
      <rPr>
        <sz val="9"/>
        <color rgb="FF000000"/>
        <rFont val="宋体"/>
        <charset val="134"/>
      </rPr>
      <t>创伤正畸治疗</t>
    </r>
  </si>
  <si>
    <r>
      <rPr>
        <sz val="9"/>
        <color rgb="FF000000"/>
        <rFont val="宋体"/>
        <charset val="134"/>
      </rPr>
      <t>外科引导</t>
    </r>
    <r>
      <rPr>
        <sz val="9"/>
        <color rgb="FF000000"/>
        <rFont val="方正书宋_GBK"/>
        <charset val="134"/>
      </rPr>
      <t></t>
    </r>
    <r>
      <rPr>
        <sz val="9"/>
        <color rgb="FF000000"/>
        <rFont val="宋体"/>
        <charset val="134"/>
      </rPr>
      <t>板</t>
    </r>
  </si>
  <si>
    <r>
      <rPr>
        <sz val="9"/>
        <color rgb="FF000000"/>
        <rFont val="方正书宋_GBK"/>
        <charset val="134"/>
      </rPr>
      <t>口腔内植骨费</t>
    </r>
    <r>
      <rPr>
        <sz val="9"/>
        <color rgb="FF000000"/>
        <rFont val="Calibri"/>
        <charset val="134"/>
      </rPr>
      <t>(</t>
    </r>
    <r>
      <rPr>
        <sz val="9"/>
        <color rgb="FF000000"/>
        <rFont val="方正书宋_GBK"/>
        <charset val="134"/>
      </rPr>
      <t>简单</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</si>
  <si>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通过手术方式</t>
    </r>
    <r>
      <rPr>
        <sz val="9"/>
        <color rgb="FF000000"/>
        <rFont val="Calibri"/>
        <charset val="134"/>
      </rPr>
      <t>,</t>
    </r>
    <r>
      <rPr>
        <sz val="9"/>
        <color rgb="FF000000"/>
        <rFont val="方正书宋_GBK"/>
        <charset val="134"/>
      </rPr>
      <t>对轻度牙槽嵴萎缩骨量增加</t>
    </r>
    <r>
      <rPr>
        <sz val="9"/>
        <color rgb="FF000000"/>
        <rFont val="Calibri"/>
        <charset val="134"/>
      </rPr>
      <t>,</t>
    </r>
    <r>
      <rPr>
        <sz val="9"/>
        <color rgb="FF000000"/>
        <rFont val="方正书宋_GBK"/>
        <charset val="134"/>
      </rPr>
      <t>达到可种植条件。价格构成</t>
    </r>
    <r>
      <rPr>
        <sz val="9"/>
        <color rgb="FF000000"/>
        <rFont val="Calibri"/>
        <charset val="134"/>
      </rPr>
      <t>:</t>
    </r>
    <r>
      <rPr>
        <sz val="9"/>
        <color rgb="FF000000"/>
        <rFont val="方正书宋_GBK"/>
        <charset val="134"/>
      </rPr>
      <t>涵盖方案设计、术前准备、手术入路</t>
    </r>
    <r>
      <rPr>
        <sz val="9"/>
        <color rgb="FF000000"/>
        <rFont val="Calibri"/>
        <charset val="134"/>
      </rPr>
      <t>,</t>
    </r>
    <r>
      <rPr>
        <sz val="9"/>
        <color rgb="FF000000"/>
        <rFont val="方正书宋_GBK"/>
        <charset val="134"/>
      </rPr>
      <t>组织切开</t>
    </r>
    <r>
      <rPr>
        <sz val="9"/>
        <color rgb="FF000000"/>
        <rFont val="Calibri"/>
        <charset val="134"/>
      </rPr>
      <t>,</t>
    </r>
    <r>
      <rPr>
        <sz val="9"/>
        <color rgb="FF000000"/>
        <rFont val="方正书宋_GBK"/>
        <charset val="134"/>
      </rPr>
      <t>植骨</t>
    </r>
    <r>
      <rPr>
        <sz val="9"/>
        <color rgb="FF000000"/>
        <rFont val="Calibri"/>
        <charset val="134"/>
      </rPr>
      <t>,</t>
    </r>
    <r>
      <rPr>
        <sz val="9"/>
        <color rgb="FF000000"/>
        <rFont val="方正书宋_GBK"/>
        <charset val="134"/>
      </rPr>
      <t>关闭缝合受植区等手术步骤及术后复查处置等人力资源和基本物资消耗。</t>
    </r>
  </si>
  <si>
    <r>
      <rPr>
        <sz val="9"/>
        <color rgb="FF000000"/>
        <rFont val="方正书宋_GBK"/>
        <charset val="134"/>
      </rPr>
      <t>与种植体同时植入</t>
    </r>
    <r>
      <rPr>
        <sz val="9"/>
        <color rgb="FF000000"/>
        <rFont val="Calibri"/>
        <charset val="134"/>
      </rPr>
      <t>,</t>
    </r>
    <r>
      <rPr>
        <sz val="9"/>
        <color rgb="FF000000"/>
        <rFont val="方正书宋_GBK"/>
        <charset val="134"/>
      </rPr>
      <t>上颌窦底剩余牙槽嵴高度</t>
    </r>
    <r>
      <rPr>
        <sz val="9"/>
        <color rgb="FF000000"/>
        <rFont val="Calibri"/>
        <charset val="134"/>
      </rPr>
      <t>≥5mm</t>
    </r>
  </si>
  <si>
    <r>
      <rPr>
        <sz val="9"/>
        <color rgb="FF000000"/>
        <rFont val="方正书宋_GBK"/>
        <charset val="134"/>
      </rPr>
      <t>口腔内植骨费</t>
    </r>
    <r>
      <rPr>
        <sz val="9"/>
        <color rgb="FF000000"/>
        <rFont val="Calibri"/>
        <charset val="134"/>
      </rPr>
      <t>(</t>
    </r>
    <r>
      <rPr>
        <sz val="9"/>
        <color rgb="FF000000"/>
        <rFont val="方正书宋_GBK"/>
        <charset val="134"/>
      </rPr>
      <t>一般</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</si>
  <si>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通过手术方式</t>
    </r>
    <r>
      <rPr>
        <sz val="9"/>
        <color rgb="FF000000"/>
        <rFont val="Calibri"/>
        <charset val="134"/>
      </rPr>
      <t>,</t>
    </r>
    <r>
      <rPr>
        <sz val="9"/>
        <color rgb="FF000000"/>
        <rFont val="方正书宋_GBK"/>
        <charset val="134"/>
      </rPr>
      <t>对中度牙槽嵴萎缩骨量增加</t>
    </r>
    <r>
      <rPr>
        <sz val="9"/>
        <color rgb="FF000000"/>
        <rFont val="Calibri"/>
        <charset val="134"/>
      </rPr>
      <t>,</t>
    </r>
    <r>
      <rPr>
        <sz val="9"/>
        <color rgb="FF000000"/>
        <rFont val="方正书宋_GBK"/>
        <charset val="134"/>
      </rPr>
      <t>达到可种植条件。
价格构成</t>
    </r>
    <r>
      <rPr>
        <sz val="9"/>
        <color rgb="FF000000"/>
        <rFont val="Calibri"/>
        <charset val="134"/>
      </rPr>
      <t>:</t>
    </r>
    <r>
      <rPr>
        <sz val="9"/>
        <color rgb="FF000000"/>
        <rFont val="方正书宋_GBK"/>
        <charset val="134"/>
      </rPr>
      <t>涵盖方案设计、术前准备、手术入路</t>
    </r>
    <r>
      <rPr>
        <sz val="9"/>
        <color rgb="FF000000"/>
        <rFont val="Calibri"/>
        <charset val="134"/>
      </rPr>
      <t>,</t>
    </r>
    <r>
      <rPr>
        <sz val="9"/>
        <color rgb="FF000000"/>
        <rFont val="方正书宋_GBK"/>
        <charset val="134"/>
      </rPr>
      <t>组织切开</t>
    </r>
    <r>
      <rPr>
        <sz val="9"/>
        <color rgb="FF000000"/>
        <rFont val="Calibri"/>
        <charset val="134"/>
      </rPr>
      <t>,</t>
    </r>
    <r>
      <rPr>
        <sz val="9"/>
        <color rgb="FF000000"/>
        <rFont val="方正书宋_GBK"/>
        <charset val="134"/>
      </rPr>
      <t>骨劈开</t>
    </r>
    <r>
      <rPr>
        <sz val="9"/>
        <color rgb="FF000000"/>
        <rFont val="Calibri"/>
        <charset val="134"/>
      </rPr>
      <t>/</t>
    </r>
    <r>
      <rPr>
        <sz val="9"/>
        <color rgb="FF000000"/>
        <rFont val="方正书宋_GBK"/>
        <charset val="134"/>
      </rPr>
      <t>骨挤压</t>
    </r>
    <r>
      <rPr>
        <sz val="9"/>
        <color rgb="FF000000"/>
        <rFont val="Calibri"/>
        <charset val="134"/>
      </rPr>
      <t>,</t>
    </r>
    <r>
      <rPr>
        <sz val="9"/>
        <color rgb="FF000000"/>
        <rFont val="方正书宋_GBK"/>
        <charset val="134"/>
      </rPr>
      <t>植骨</t>
    </r>
    <r>
      <rPr>
        <sz val="9"/>
        <color rgb="FF000000"/>
        <rFont val="Calibri"/>
        <charset val="134"/>
      </rPr>
      <t>,</t>
    </r>
    <r>
      <rPr>
        <sz val="9"/>
        <color rgb="FF000000"/>
        <rFont val="方正书宋_GBK"/>
        <charset val="134"/>
      </rPr>
      <t>关闭缝合受植区等手术步骤及术后复查处置等人力资源和基本物资消耗。</t>
    </r>
  </si>
  <si>
    <r>
      <rPr>
        <sz val="9"/>
        <color rgb="FF000000"/>
        <rFont val="方正书宋_GBK"/>
        <charset val="134"/>
      </rPr>
      <t>不与种植体同时植入</t>
    </r>
    <r>
      <rPr>
        <sz val="9"/>
        <color rgb="FF000000"/>
        <rFont val="Calibri"/>
        <charset val="134"/>
      </rPr>
      <t>,</t>
    </r>
    <r>
      <rPr>
        <sz val="9"/>
        <color rgb="FF000000"/>
        <rFont val="方正书宋_GBK"/>
        <charset val="134"/>
      </rPr>
      <t>局限于水平骨缺损</t>
    </r>
    <r>
      <rPr>
        <sz val="9"/>
        <color rgb="FF000000"/>
        <rFont val="Calibri"/>
        <charset val="134"/>
      </rPr>
      <t>,</t>
    </r>
    <r>
      <rPr>
        <sz val="9"/>
        <color rgb="FF000000"/>
        <rFont val="方正书宋_GBK"/>
        <charset val="134"/>
      </rPr>
      <t>上颌窦底剩余牙槽嵴高度</t>
    </r>
    <r>
      <rPr>
        <sz val="9"/>
        <color rgb="FF000000"/>
        <rFont val="Calibri"/>
        <charset val="134"/>
      </rPr>
      <t>&lt;5mm</t>
    </r>
  </si>
  <si>
    <r>
      <rPr>
        <sz val="9"/>
        <color rgb="FF000000"/>
        <rFont val="方正书宋_GBK"/>
        <charset val="134"/>
      </rPr>
      <t>口腔内植骨费</t>
    </r>
    <r>
      <rPr>
        <sz val="9"/>
        <color rgb="FF000000"/>
        <rFont val="Calibri"/>
        <charset val="134"/>
      </rPr>
      <t>(</t>
    </r>
    <r>
      <rPr>
        <sz val="9"/>
        <color rgb="FF000000"/>
        <rFont val="方正书宋_GBK"/>
        <charset val="134"/>
      </rPr>
      <t>复杂</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</si>
  <si>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通过手术方式</t>
    </r>
    <r>
      <rPr>
        <sz val="9"/>
        <color rgb="FF000000"/>
        <rFont val="Calibri"/>
        <charset val="134"/>
      </rPr>
      <t>,</t>
    </r>
    <r>
      <rPr>
        <sz val="9"/>
        <color rgb="FF000000"/>
        <rFont val="方正书宋_GBK"/>
        <charset val="134"/>
      </rPr>
      <t>对重度牙槽嵴萎缩或上颌窦底骨量增加</t>
    </r>
    <r>
      <rPr>
        <sz val="9"/>
        <color rgb="FF000000"/>
        <rFont val="Calibri"/>
        <charset val="134"/>
      </rPr>
      <t>,</t>
    </r>
    <r>
      <rPr>
        <sz val="9"/>
        <color rgb="FF000000"/>
        <rFont val="方正书宋_GBK"/>
        <charset val="134"/>
      </rPr>
      <t>达到可种植条件。
价格构成</t>
    </r>
    <r>
      <rPr>
        <sz val="9"/>
        <color rgb="FF000000"/>
        <rFont val="Calibri"/>
        <charset val="134"/>
      </rPr>
      <t>:</t>
    </r>
    <r>
      <rPr>
        <sz val="9"/>
        <color rgb="FF000000"/>
        <rFont val="方正书宋_GBK"/>
        <charset val="134"/>
      </rPr>
      <t>涵盖方案设计、术前准备、手术入路</t>
    </r>
    <r>
      <rPr>
        <sz val="9"/>
        <color rgb="FF000000"/>
        <rFont val="Calibri"/>
        <charset val="134"/>
      </rPr>
      <t>,</t>
    </r>
    <r>
      <rPr>
        <sz val="9"/>
        <color rgb="FF000000"/>
        <rFont val="方正书宋_GBK"/>
        <charset val="134"/>
      </rPr>
      <t>组织切开</t>
    </r>
    <r>
      <rPr>
        <sz val="9"/>
        <color rgb="FF000000"/>
        <rFont val="Calibri"/>
        <charset val="134"/>
      </rPr>
      <t>,</t>
    </r>
    <r>
      <rPr>
        <sz val="9"/>
        <color rgb="FF000000"/>
        <rFont val="方正书宋_GBK"/>
        <charset val="134"/>
      </rPr>
      <t>自体骨移植、植骨，关闭缝合受植区等手术步骤及术后复查处置等人力资源和基本物资消耗。</t>
    </r>
  </si>
  <si>
    <r>
      <rPr>
        <sz val="9"/>
        <color rgb="FF000000"/>
        <rFont val="方正书宋_GBK"/>
        <charset val="134"/>
      </rPr>
      <t>不与种植体同时植入，需做垂直骨增量；上颌窦底剩余牙槽嵴高度</t>
    </r>
    <r>
      <rPr>
        <sz val="9"/>
        <color rgb="FF000000"/>
        <rFont val="Calibri"/>
        <charset val="134"/>
      </rPr>
      <t>&lt;5mm</t>
    </r>
    <r>
      <rPr>
        <sz val="9"/>
        <color rgb="FF000000"/>
        <rFont val="方正书宋_GBK"/>
        <charset val="134"/>
      </rPr>
      <t>，同时伴有囊肿、纵膈或异物。
01上颌窦囊肿摘除加收</t>
    </r>
    <r>
      <rPr>
        <sz val="9"/>
        <color rgb="FF000000"/>
        <rFont val="Calibri"/>
        <charset val="134"/>
      </rPr>
      <t>25%;
02</t>
    </r>
    <r>
      <rPr>
        <sz val="9"/>
        <color rgb="FF000000"/>
        <rFont val="方正书宋_GBK"/>
        <charset val="134"/>
      </rPr>
      <t>口腔以外其他部位取骨加收</t>
    </r>
    <r>
      <rPr>
        <sz val="9"/>
        <color rgb="FF000000"/>
        <rFont val="Calibri"/>
        <charset val="134"/>
      </rPr>
      <t>40%</t>
    </r>
  </si>
  <si>
    <r>
      <rPr>
        <sz val="9"/>
        <color rgb="FF000000"/>
        <rFont val="方正书宋_GBK"/>
        <charset val="134"/>
      </rPr>
      <t>口腔内植骨费</t>
    </r>
    <r>
      <rPr>
        <sz val="9"/>
        <color rgb="FF000000"/>
        <rFont val="Calibri"/>
        <charset val="134"/>
      </rPr>
      <t>(</t>
    </r>
    <r>
      <rPr>
        <sz val="9"/>
        <color rgb="FF000000"/>
        <rFont val="方正书宋_GBK"/>
        <charset val="134"/>
      </rPr>
      <t>复杂</t>
    </r>
    <r>
      <rPr>
        <sz val="9"/>
        <color rgb="FF000000"/>
        <rFont val="Calibri"/>
        <charset val="134"/>
      </rPr>
      <t>)-</t>
    </r>
    <r>
      <rPr>
        <sz val="9"/>
        <color rgb="FF000000"/>
        <rFont val="方正书宋_GBK"/>
        <charset val="134"/>
      </rPr>
      <t>上颌窦囊肿摘除</t>
    </r>
    <r>
      <rPr>
        <sz val="9"/>
        <color rgb="FF000000"/>
        <rFont val="Calibri"/>
        <charset val="134"/>
      </rPr>
      <t>(</t>
    </r>
    <r>
      <rPr>
        <sz val="9"/>
        <color rgb="FF000000"/>
        <rFont val="方正书宋_GBK"/>
        <charset val="134"/>
      </rPr>
      <t>加收</t>
    </r>
    <r>
      <rPr>
        <sz val="9"/>
        <color rgb="FF000000"/>
        <rFont val="Calibri"/>
        <charset val="134"/>
      </rPr>
      <t>)</t>
    </r>
  </si>
  <si>
    <r>
      <rPr>
        <sz val="9"/>
        <color rgb="FF000000"/>
        <rFont val="方正书宋_GBK"/>
        <charset val="134"/>
      </rPr>
      <t>口腔内植骨费</t>
    </r>
    <r>
      <rPr>
        <sz val="9"/>
        <color rgb="FF000000"/>
        <rFont val="Calibri"/>
        <charset val="134"/>
      </rPr>
      <t>(</t>
    </r>
    <r>
      <rPr>
        <sz val="9"/>
        <color rgb="FF000000"/>
        <rFont val="方正书宋_GBK"/>
        <charset val="134"/>
      </rPr>
      <t>复杂</t>
    </r>
    <r>
      <rPr>
        <sz val="9"/>
        <color rgb="FF000000"/>
        <rFont val="Calibri"/>
        <charset val="134"/>
      </rPr>
      <t>)-</t>
    </r>
    <r>
      <rPr>
        <sz val="9"/>
        <color rgb="FF000000"/>
        <rFont val="方正书宋_GBK"/>
        <charset val="134"/>
      </rPr>
      <t>口腔以外其他部位取骨</t>
    </r>
    <r>
      <rPr>
        <sz val="9"/>
        <color rgb="FF000000"/>
        <rFont val="Calibri"/>
        <charset val="134"/>
      </rPr>
      <t>(</t>
    </r>
    <r>
      <rPr>
        <sz val="9"/>
        <color rgb="FF000000"/>
        <rFont val="方正书宋_GBK"/>
        <charset val="134"/>
      </rPr>
      <t>加收</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</si>
  <si>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通过局部软组织移植</t>
    </r>
    <r>
      <rPr>
        <sz val="9"/>
        <color rgb="FF000000"/>
        <rFont val="Calibri"/>
        <charset val="134"/>
      </rPr>
      <t>,</t>
    </r>
    <r>
      <rPr>
        <sz val="9"/>
        <color rgb="FF000000"/>
        <rFont val="方正书宋_GBK"/>
        <charset val="134"/>
      </rPr>
      <t>改善治疗部位及周围软组织状况</t>
    </r>
    <r>
      <rPr>
        <sz val="9"/>
        <color rgb="FF000000"/>
        <rFont val="Calibri"/>
        <charset val="134"/>
      </rPr>
      <t>,</t>
    </r>
    <r>
      <rPr>
        <sz val="9"/>
        <color rgb="FF000000"/>
        <rFont val="方正书宋_GBK"/>
        <charset val="134"/>
      </rPr>
      <t>达到治疗所需软组织条件。
价格构成</t>
    </r>
    <r>
      <rPr>
        <sz val="9"/>
        <color rgb="FF000000"/>
        <rFont val="Calibri"/>
        <charset val="134"/>
      </rPr>
      <t>:</t>
    </r>
    <r>
      <rPr>
        <sz val="9"/>
        <color rgb="FF000000"/>
        <rFont val="方正书宋_GBK"/>
        <charset val="134"/>
      </rPr>
      <t>涵盖方案设计、术前准备、切开、翻瓣、供软组织制备、组织固定、缝合及处置等手术步骤人力资源和基本物资消耗。</t>
    </r>
  </si>
  <si>
    <r>
      <rPr>
        <sz val="9"/>
        <color rgb="FF000000"/>
        <rFont val="方正书宋_GBK"/>
        <charset val="134"/>
      </rPr>
      <t>服务产出</t>
    </r>
    <r>
      <rPr>
        <sz val="9"/>
        <color rgb="FF000000"/>
        <rFont val="Calibri"/>
        <charset val="134"/>
      </rPr>
      <t>:</t>
    </r>
    <r>
      <rPr>
        <sz val="9"/>
        <color rgb="FF000000"/>
        <rFont val="方正书宋_GBK"/>
        <charset val="134"/>
      </rPr>
      <t>拆除患者口腔内已植入且无法继续使用的种植体。</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涵盖种植体拆除操作步骤的人力资源和基本物资消耗。</t>
    </r>
  </si>
  <si>
    <r>
      <rPr>
        <sz val="9"/>
        <color rgb="FF000000"/>
        <rFont val="方正书宋_GBK"/>
        <charset val="134"/>
      </rPr>
      <t>服务产出</t>
    </r>
    <r>
      <rPr>
        <sz val="9"/>
        <color rgb="FF000000"/>
        <rFont val="Calibri"/>
        <charset val="134"/>
      </rPr>
      <t>:</t>
    </r>
    <r>
      <rPr>
        <sz val="9"/>
        <color rgb="FF000000"/>
        <rFont val="方正书宋_GBK"/>
        <charset val="134"/>
      </rPr>
      <t>对产品保质保修条件外</t>
    </r>
    <r>
      <rPr>
        <sz val="9"/>
        <color rgb="FF000000"/>
        <rFont val="Calibri"/>
        <charset val="134"/>
      </rPr>
      <t>,</t>
    </r>
    <r>
      <rPr>
        <sz val="9"/>
        <color rgb="FF000000"/>
        <rFont val="方正书宋_GBK"/>
        <charset val="134"/>
      </rPr>
      <t>种植牙冠脱落、崩瓷、嵌食、断裂等机械性或器质性损坏进行修理</t>
    </r>
    <r>
      <rPr>
        <sz val="9"/>
        <color rgb="FF000000"/>
        <rFont val="Calibri"/>
        <charset val="134"/>
      </rPr>
      <t>,</t>
    </r>
    <r>
      <rPr>
        <sz val="9"/>
        <color rgb="FF000000"/>
        <rFont val="方正书宋_GBK"/>
        <charset val="134"/>
      </rPr>
      <t>恢复正常使用。</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涵盖种植修复置入体的检查、拆卸、修补、置入等人力资源和基本物资消耗。</t>
    </r>
  </si>
  <si>
    <r>
      <rPr>
        <sz val="9"/>
        <color rgb="FF000000"/>
        <rFont val="方正书宋_GBK"/>
        <charset val="134"/>
      </rPr>
      <t>医学</t>
    </r>
    <r>
      <rPr>
        <sz val="9"/>
        <color rgb="FF000000"/>
        <rFont val="Calibri"/>
        <charset val="134"/>
      </rPr>
      <t>3D</t>
    </r>
    <r>
      <rPr>
        <sz val="9"/>
        <color rgb="FF000000"/>
        <rFont val="方正书宋_GBK"/>
        <charset val="134"/>
      </rPr>
      <t>建模</t>
    </r>
    <r>
      <rPr>
        <sz val="9"/>
        <color rgb="FF000000"/>
        <rFont val="Calibri"/>
        <charset val="134"/>
      </rPr>
      <t xml:space="preserve">
(</t>
    </r>
    <r>
      <rPr>
        <sz val="9"/>
        <color rgb="FF000000"/>
        <rFont val="方正书宋_GBK"/>
        <charset val="134"/>
      </rPr>
      <t>口腔</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</si>
  <si>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利用医学影像检查等手段获得患者特定部位的真实信息。通过数字技术构建的虚拟</t>
    </r>
    <r>
      <rPr>
        <sz val="9"/>
        <color rgb="FF000000"/>
        <rFont val="Calibri"/>
        <charset val="134"/>
      </rPr>
      <t>3D</t>
    </r>
    <r>
      <rPr>
        <sz val="9"/>
        <color rgb="FF000000"/>
        <rFont val="方正书宋_GBK"/>
        <charset val="134"/>
      </rPr>
      <t>模型、真实再现口腔及颌面特定部位的形态</t>
    </r>
    <r>
      <rPr>
        <sz val="9"/>
        <color rgb="FF000000"/>
        <rFont val="Calibri"/>
        <charset val="134"/>
      </rPr>
      <t>,</t>
    </r>
    <r>
      <rPr>
        <sz val="9"/>
        <color rgb="FF000000"/>
        <rFont val="方正书宋_GBK"/>
        <charset val="134"/>
      </rPr>
      <t>能够满足疾病诊断、手术规划、治疗及导板设计的需要。</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涵盖数字化扫描、建模、存储、传输</t>
    </r>
    <r>
      <rPr>
        <sz val="9"/>
        <color rgb="FF000000"/>
        <rFont val="Calibri"/>
        <charset val="134"/>
      </rPr>
      <t>,</t>
    </r>
    <r>
      <rPr>
        <sz val="9"/>
        <color rgb="FF000000"/>
        <rFont val="方正书宋_GBK"/>
        <charset val="134"/>
      </rPr>
      <t>装置设计等步骤的人力资源和基本物资消耗。</t>
    </r>
  </si>
  <si>
    <r>
      <rPr>
        <sz val="9"/>
        <color rgb="FF000000"/>
        <rFont val="方正书宋_GBK"/>
        <charset val="134"/>
      </rPr>
      <t>医学</t>
    </r>
    <r>
      <rPr>
        <sz val="9"/>
        <color rgb="FF000000"/>
        <rFont val="Calibri"/>
        <charset val="134"/>
      </rPr>
      <t>3D</t>
    </r>
    <r>
      <rPr>
        <sz val="9"/>
        <color rgb="FF000000"/>
        <rFont val="方正书宋_GBK"/>
        <charset val="134"/>
      </rPr>
      <t>模型打印</t>
    </r>
    <r>
      <rPr>
        <sz val="9"/>
        <color rgb="FF000000"/>
        <rFont val="Calibri"/>
        <charset val="134"/>
      </rPr>
      <t>(</t>
    </r>
    <r>
      <rPr>
        <sz val="9"/>
        <color rgb="FF000000"/>
        <rFont val="方正书宋_GBK"/>
        <charset val="134"/>
      </rPr>
      <t>口腔</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</si>
  <si>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将虚拟</t>
    </r>
    <r>
      <rPr>
        <sz val="9"/>
        <color rgb="FF000000"/>
        <rFont val="Calibri"/>
        <charset val="134"/>
      </rPr>
      <t>3D</t>
    </r>
    <r>
      <rPr>
        <sz val="9"/>
        <color rgb="FF000000"/>
        <rFont val="方正书宋_GBK"/>
        <charset val="134"/>
      </rPr>
      <t>模型打印或切削制作成仅用于口腔疾病诊断、手术规划、治疗及导板设计的实体模型。</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t>
    </r>
    <r>
      <rPr>
        <sz val="9"/>
        <color rgb="FF000000"/>
        <rFont val="Calibri"/>
        <charset val="134"/>
      </rPr>
      <t>3D</t>
    </r>
    <r>
      <rPr>
        <sz val="9"/>
        <color rgb="FF000000"/>
        <rFont val="方正书宋_GBK"/>
        <charset val="134"/>
      </rPr>
      <t>打印或切削制作的人力资源和基本物资消耗。</t>
    </r>
  </si>
  <si>
    <r>
      <rPr>
        <sz val="9"/>
        <color rgb="FF000000"/>
        <rFont val="方正书宋_GBK"/>
        <charset val="134"/>
      </rPr>
      <t>常规单颗种植中使用本项目</t>
    </r>
    <r>
      <rPr>
        <sz val="9"/>
        <color rgb="FF000000"/>
        <rFont val="Calibri"/>
        <charset val="134"/>
      </rPr>
      <t>,</t>
    </r>
    <r>
      <rPr>
        <sz val="9"/>
        <color rgb="FF000000"/>
        <rFont val="方正书宋_GBK"/>
        <charset val="134"/>
      </rPr>
      <t>按收费标准的</t>
    </r>
    <r>
      <rPr>
        <sz val="9"/>
        <color rgb="FF000000"/>
        <rFont val="Calibri"/>
        <charset val="134"/>
      </rPr>
      <t>7%</t>
    </r>
    <r>
      <rPr>
        <sz val="9"/>
        <color rgb="FF000000"/>
        <rFont val="方正书宋_GBK"/>
        <charset val="134"/>
      </rPr>
      <t>计价</t>
    </r>
  </si>
  <si>
    <r>
      <rPr>
        <sz val="9"/>
        <color rgb="FF000000"/>
        <rFont val="方正书宋_GBK"/>
        <charset val="134"/>
      </rPr>
      <t>医学</t>
    </r>
    <r>
      <rPr>
        <sz val="9"/>
        <color rgb="FF000000"/>
        <rFont val="Calibri"/>
        <charset val="134"/>
      </rPr>
      <t>3D</t>
    </r>
    <r>
      <rPr>
        <sz val="9"/>
        <color rgb="FF000000"/>
        <rFont val="方正书宋_GBK"/>
        <charset val="134"/>
      </rPr>
      <t>导板打印</t>
    </r>
    <r>
      <rPr>
        <sz val="9"/>
        <color rgb="FF000000"/>
        <rFont val="Calibri"/>
        <charset val="134"/>
      </rPr>
      <t>(</t>
    </r>
    <r>
      <rPr>
        <sz val="9"/>
        <color rgb="FF000000"/>
        <rFont val="方正书宋_GBK"/>
        <charset val="134"/>
      </rPr>
      <t>口腔</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</si>
  <si>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将虚拟</t>
    </r>
    <r>
      <rPr>
        <sz val="9"/>
        <color rgb="FF000000"/>
        <rFont val="Calibri"/>
        <charset val="134"/>
      </rPr>
      <t>3D</t>
    </r>
    <r>
      <rPr>
        <sz val="9"/>
        <color rgb="FF000000"/>
        <rFont val="方正书宋_GBK"/>
        <charset val="134"/>
      </rPr>
      <t>模型打印或切削制作成用于治疗部位、确保植</t>
    </r>
    <r>
      <rPr>
        <sz val="9"/>
        <color rgb="FF000000"/>
        <rFont val="Calibri"/>
        <charset val="134"/>
      </rPr>
      <t>(</t>
    </r>
    <r>
      <rPr>
        <sz val="9"/>
        <color rgb="FF000000"/>
        <rFont val="方正书宋_GBK"/>
        <charset val="134"/>
      </rPr>
      <t>置</t>
    </r>
    <r>
      <rPr>
        <sz val="9"/>
        <color rgb="FF000000"/>
        <rFont val="Calibri"/>
        <charset val="134"/>
      </rPr>
      <t>)</t>
    </r>
    <r>
      <rPr>
        <sz val="9"/>
        <color rgb="FF000000"/>
        <rFont val="方正书宋_GBK"/>
        <charset val="134"/>
      </rPr>
      <t>入物精准到达和处理预定位置的实物模板或手术操作对治疗部位进行精确处理。</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t>
    </r>
    <r>
      <rPr>
        <sz val="9"/>
        <color rgb="FF000000"/>
        <rFont val="Calibri"/>
        <charset val="134"/>
      </rPr>
      <t>3D</t>
    </r>
    <r>
      <rPr>
        <sz val="9"/>
        <color rgb="FF000000"/>
        <rFont val="方正书宋_GBK"/>
        <charset val="134"/>
      </rPr>
      <t>打印或切削制作的人力资源和基本物资消耗。</t>
    </r>
  </si>
  <si>
    <r>
      <rPr>
        <sz val="9"/>
        <color rgb="FF000000"/>
        <rFont val="方正书宋_GBK"/>
        <charset val="134"/>
      </rPr>
      <t>种植体植入费</t>
    </r>
    <r>
      <rPr>
        <sz val="9"/>
        <color rgb="FF000000"/>
        <rFont val="Calibri"/>
        <charset val="134"/>
      </rPr>
      <t>(</t>
    </r>
    <r>
      <rPr>
        <sz val="9"/>
        <color rgb="FF000000"/>
        <rFont val="方正书宋_GBK"/>
        <charset val="134"/>
      </rPr>
      <t>单颗</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</si>
  <si>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实现口腔单颗种植体植入。</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涵盖方案设计、术前准备</t>
    </r>
    <r>
      <rPr>
        <sz val="9"/>
        <color rgb="FF000000"/>
        <rFont val="Calibri"/>
        <charset val="134"/>
      </rPr>
      <t>,</t>
    </r>
    <r>
      <rPr>
        <sz val="9"/>
        <color rgb="FF000000"/>
        <rFont val="方正书宋_GBK"/>
        <charset val="134"/>
      </rPr>
      <t>备洞</t>
    </r>
    <r>
      <rPr>
        <sz val="9"/>
        <color rgb="FF000000"/>
        <rFont val="Calibri"/>
        <charset val="134"/>
      </rPr>
      <t>,</t>
    </r>
    <r>
      <rPr>
        <sz val="9"/>
        <color rgb="FF000000"/>
        <rFont val="方正书宋_GBK"/>
        <charset val="134"/>
      </rPr>
      <t>种植体植入</t>
    </r>
    <r>
      <rPr>
        <sz val="9"/>
        <color rgb="FF000000"/>
        <rFont val="Calibri"/>
        <charset val="134"/>
      </rPr>
      <t>,</t>
    </r>
    <r>
      <rPr>
        <sz val="9"/>
        <color rgb="FF000000"/>
        <rFont val="方正书宋_GBK"/>
        <charset val="134"/>
      </rPr>
      <t>二期手术</t>
    </r>
    <r>
      <rPr>
        <sz val="9"/>
        <color rgb="FF000000"/>
        <rFont val="Calibri"/>
        <charset val="134"/>
      </rPr>
      <t>,</t>
    </r>
    <r>
      <rPr>
        <sz val="9"/>
        <color rgb="FF000000"/>
        <rFont val="方正书宋_GBK"/>
        <charset val="134"/>
      </rPr>
      <t>术后处理</t>
    </r>
    <r>
      <rPr>
        <sz val="9"/>
        <color rgb="FF000000"/>
        <rFont val="Calibri"/>
        <charset val="134"/>
      </rPr>
      <t>,</t>
    </r>
    <r>
      <rPr>
        <sz val="9"/>
        <color rgb="FF000000"/>
        <rFont val="方正书宋_GBK"/>
        <charset val="134"/>
      </rPr>
      <t>手术复查等步骤人力资源和基本物资消耗。</t>
    </r>
  </si>
  <si>
    <r>
      <rPr>
        <sz val="9"/>
        <color rgb="FF000000"/>
        <rFont val="Calibri"/>
        <charset val="134"/>
      </rPr>
      <t>01</t>
    </r>
    <r>
      <rPr>
        <sz val="9"/>
        <color rgb="FF000000"/>
        <rFont val="方正书宋_GBK"/>
        <charset val="134"/>
      </rPr>
      <t>种植体即刻种植加收</t>
    </r>
    <r>
      <rPr>
        <sz val="9"/>
        <color rgb="FF000000"/>
        <rFont val="Calibri"/>
        <charset val="134"/>
      </rPr>
      <t>30%;
02</t>
    </r>
    <r>
      <rPr>
        <sz val="9"/>
        <color rgb="FF000000"/>
        <rFont val="方正书宋_GBK"/>
        <charset val="134"/>
      </rPr>
      <t>颅颌面种植体植入加收</t>
    </r>
    <r>
      <rPr>
        <sz val="9"/>
        <color rgb="FF000000"/>
        <rFont val="Calibri"/>
        <charset val="134"/>
      </rPr>
      <t>100%</t>
    </r>
  </si>
  <si>
    <r>
      <rPr>
        <sz val="9"/>
        <color rgb="FF000000"/>
        <rFont val="方正书宋_GBK"/>
        <charset val="134"/>
      </rPr>
      <t>种植体植入费</t>
    </r>
    <r>
      <rPr>
        <sz val="9"/>
        <color rgb="FF000000"/>
        <rFont val="Calibri"/>
        <charset val="134"/>
      </rPr>
      <t>(</t>
    </r>
    <r>
      <rPr>
        <sz val="9"/>
        <color rgb="FF000000"/>
        <rFont val="方正书宋_GBK"/>
        <charset val="134"/>
      </rPr>
      <t>单颗</t>
    </r>
    <r>
      <rPr>
        <sz val="9"/>
        <color rgb="FF000000"/>
        <rFont val="Calibri"/>
        <charset val="134"/>
      </rPr>
      <t>)-</t>
    </r>
    <r>
      <rPr>
        <sz val="9"/>
        <color rgb="FF000000"/>
        <rFont val="方正书宋_GBK"/>
        <charset val="134"/>
      </rPr>
      <t>种植体即刻种植</t>
    </r>
    <r>
      <rPr>
        <sz val="9"/>
        <color rgb="FF000000"/>
        <rFont val="Calibri"/>
        <charset val="134"/>
      </rPr>
      <t>(</t>
    </r>
    <r>
      <rPr>
        <sz val="9"/>
        <color rgb="FF000000"/>
        <rFont val="方正书宋_GBK"/>
        <charset val="134"/>
      </rPr>
      <t>加收</t>
    </r>
    <r>
      <rPr>
        <sz val="9"/>
        <color rgb="FF000000"/>
        <rFont val="Calibri"/>
        <charset val="134"/>
      </rPr>
      <t>)</t>
    </r>
  </si>
  <si>
    <r>
      <rPr>
        <sz val="9"/>
        <color rgb="FF000000"/>
        <rFont val="方正书宋_GBK"/>
        <charset val="134"/>
      </rPr>
      <t>种植体植入费</t>
    </r>
    <r>
      <rPr>
        <sz val="9"/>
        <color rgb="FF000000"/>
        <rFont val="Calibri"/>
        <charset val="134"/>
      </rPr>
      <t>(</t>
    </r>
    <r>
      <rPr>
        <sz val="9"/>
        <color rgb="FF000000"/>
        <rFont val="方正书宋_GBK"/>
        <charset val="134"/>
      </rPr>
      <t>单颗</t>
    </r>
    <r>
      <rPr>
        <sz val="9"/>
        <color rgb="FF000000"/>
        <rFont val="Calibri"/>
        <charset val="134"/>
      </rPr>
      <t>)-</t>
    </r>
    <r>
      <rPr>
        <sz val="9"/>
        <color rgb="FF000000"/>
        <rFont val="方正书宋_GBK"/>
        <charset val="134"/>
      </rPr>
      <t>颅颌面种植体植入</t>
    </r>
    <r>
      <rPr>
        <sz val="9"/>
        <color rgb="FF000000"/>
        <rFont val="Calibri"/>
        <charset val="134"/>
      </rPr>
      <t>(</t>
    </r>
    <r>
      <rPr>
        <sz val="9"/>
        <color rgb="FF000000"/>
        <rFont val="方正书宋_GBK"/>
        <charset val="134"/>
      </rPr>
      <t>加收</t>
    </r>
    <r>
      <rPr>
        <sz val="9"/>
        <color rgb="FF000000"/>
        <rFont val="Calibri"/>
        <charset val="134"/>
      </rPr>
      <t>)</t>
    </r>
  </si>
  <si>
    <r>
      <rPr>
        <sz val="9"/>
        <color rgb="FF000000"/>
        <rFont val="Calibri"/>
        <charset val="134"/>
      </rPr>
      <t>01</t>
    </r>
    <r>
      <rPr>
        <sz val="9"/>
        <color rgb="FF000000"/>
        <rFont val="方正书宋_GBK"/>
        <charset val="134"/>
      </rPr>
      <t>种植体即刻种植加收</t>
    </r>
    <r>
      <rPr>
        <sz val="9"/>
        <color rgb="FF000000"/>
        <rFont val="Calibri"/>
        <charset val="134"/>
      </rPr>
      <t>X%;
02</t>
    </r>
    <r>
      <rPr>
        <sz val="9"/>
        <color rgb="FF000000"/>
        <rFont val="方正书宋_GBK"/>
        <charset val="134"/>
      </rPr>
      <t>颅颌面种植体植入每一牙位加收</t>
    </r>
    <r>
      <rPr>
        <sz val="9"/>
        <color rgb="FF000000"/>
        <rFont val="Calibri"/>
        <charset val="134"/>
      </rPr>
      <t>X%;
03</t>
    </r>
    <r>
      <rPr>
        <sz val="9"/>
        <color rgb="FF000000"/>
        <rFont val="方正书宋_GBK"/>
        <charset val="134"/>
      </rPr>
      <t>种植体倾斜植入每一牙位加收</t>
    </r>
    <r>
      <rPr>
        <sz val="9"/>
        <color rgb="FF000000"/>
        <rFont val="Calibri"/>
        <charset val="134"/>
      </rPr>
      <t xml:space="preserve">X%
</t>
    </r>
    <r>
      <rPr>
        <b/>
        <sz val="11"/>
        <color rgb="FFFF0000"/>
        <rFont val="方正书宋_GBK"/>
        <charset val="134"/>
      </rPr>
      <t>（市场调节价）</t>
    </r>
  </si>
  <si>
    <r>
      <rPr>
        <sz val="9"/>
        <color rgb="FF000000"/>
        <rFont val="宋体"/>
        <charset val="134"/>
      </rPr>
      <t>种植牙冠修复</t>
    </r>
    <r>
      <rPr>
        <sz val="9"/>
        <color rgb="FF000000"/>
        <rFont val="方正书宋_GBK"/>
        <charset val="134"/>
      </rPr>
      <t>置入费</t>
    </r>
    <r>
      <rPr>
        <sz val="9"/>
        <color rgb="FF000000"/>
        <rFont val="Calibri"/>
        <charset val="134"/>
      </rPr>
      <t>(</t>
    </r>
    <r>
      <rPr>
        <sz val="9"/>
        <color rgb="FF000000"/>
        <rFont val="方正书宋_GBK"/>
        <charset val="134"/>
      </rPr>
      <t>单颗</t>
    </r>
    <r>
      <rPr>
        <sz val="9"/>
        <color rgb="FF000000"/>
        <rFont val="Calibri"/>
        <charset val="134"/>
      </rPr>
      <t>)</t>
    </r>
  </si>
  <si>
    <r>
      <rPr>
        <sz val="9"/>
        <color rgb="FF000000"/>
        <rFont val="方正书宋_GBK"/>
        <charset val="134"/>
      </rPr>
      <t>服务产出</t>
    </r>
    <r>
      <rPr>
        <sz val="9"/>
        <color rgb="FF000000"/>
        <rFont val="Calibri"/>
        <charset val="134"/>
      </rPr>
      <t>:</t>
    </r>
    <r>
      <rPr>
        <sz val="9"/>
        <color rgb="FF000000"/>
        <rFont val="方正书宋_GBK"/>
        <charset val="134"/>
      </rPr>
      <t>实现种植体上部固定义齿的修复置入。</t>
    </r>
    <r>
      <rPr>
        <sz val="9"/>
        <color rgb="FF000000"/>
        <rFont val="Calibri"/>
        <charset val="134"/>
      </rPr>
      <t xml:space="preserve">
</t>
    </r>
    <r>
      <rPr>
        <sz val="9"/>
        <color rgb="FF000000"/>
        <rFont val="方正书宋_GBK"/>
        <charset val="134"/>
      </rPr>
      <t>价格构成</t>
    </r>
    <r>
      <rPr>
        <sz val="9"/>
        <color rgb="FF000000"/>
        <rFont val="Calibri"/>
        <charset val="134"/>
      </rPr>
      <t>:</t>
    </r>
    <r>
      <rPr>
        <sz val="9"/>
        <color rgb="FF000000"/>
        <rFont val="方正书宋_GBK"/>
        <charset val="134"/>
      </rPr>
      <t>涵盖方案设计、印模制取、颌位确定、位置转移、模型制作、试排牙、戴入、调改、宣教等人力资源和基本物资消耗。</t>
    </r>
  </si>
  <si>
    <r>
      <rPr>
        <sz val="9"/>
        <color rgb="FF000000"/>
        <rFont val="Calibri"/>
        <charset val="134"/>
      </rPr>
      <t>01</t>
    </r>
    <r>
      <rPr>
        <sz val="9"/>
        <color rgb="FF000000"/>
        <rFont val="方正书宋_GBK"/>
        <charset val="134"/>
      </rPr>
      <t>即刻修复置入加收</t>
    </r>
    <r>
      <rPr>
        <sz val="9"/>
        <color rgb="FF000000"/>
        <rFont val="Calibri"/>
        <charset val="134"/>
      </rPr>
      <t>30%;
02</t>
    </r>
    <r>
      <rPr>
        <sz val="9"/>
        <color rgb="FF000000"/>
        <rFont val="方正书宋_GBK"/>
        <charset val="134"/>
      </rPr>
      <t>临时冠修复置入减收</t>
    </r>
    <r>
      <rPr>
        <sz val="9"/>
        <color rgb="FF000000"/>
        <rFont val="Calibri"/>
        <charset val="134"/>
      </rPr>
      <t>30%</t>
    </r>
  </si>
  <si>
    <r>
      <rPr>
        <sz val="9"/>
        <color rgb="FF000000"/>
        <rFont val="宋体"/>
        <charset val="134"/>
      </rPr>
      <t>种植牙冠修复</t>
    </r>
    <r>
      <rPr>
        <sz val="9"/>
        <color rgb="FF000000"/>
        <rFont val="方正书宋_GBK"/>
        <charset val="134"/>
      </rPr>
      <t>置入费</t>
    </r>
    <r>
      <rPr>
        <sz val="9"/>
        <color rgb="FF000000"/>
        <rFont val="Calibri"/>
        <charset val="134"/>
      </rPr>
      <t>(</t>
    </r>
    <r>
      <rPr>
        <sz val="9"/>
        <color rgb="FF000000"/>
        <rFont val="方正书宋_GBK"/>
        <charset val="134"/>
      </rPr>
      <t>单颗</t>
    </r>
    <r>
      <rPr>
        <sz val="9"/>
        <color rgb="FF000000"/>
        <rFont val="Calibri"/>
        <charset val="134"/>
      </rPr>
      <t>)-</t>
    </r>
    <r>
      <rPr>
        <sz val="9"/>
        <color rgb="FF000000"/>
        <rFont val="方正书宋_GBK"/>
        <charset val="134"/>
      </rPr>
      <t>即刻修复置入</t>
    </r>
    <r>
      <rPr>
        <sz val="9"/>
        <color rgb="FF000000"/>
        <rFont val="Calibri"/>
        <charset val="134"/>
      </rPr>
      <t>(</t>
    </r>
    <r>
      <rPr>
        <sz val="9"/>
        <color rgb="FF000000"/>
        <rFont val="方正书宋_GBK"/>
        <charset val="134"/>
      </rPr>
      <t>加收</t>
    </r>
    <r>
      <rPr>
        <sz val="9"/>
        <color rgb="FF000000"/>
        <rFont val="Calibri"/>
        <charset val="134"/>
      </rPr>
      <t>)</t>
    </r>
  </si>
  <si>
    <r>
      <rPr>
        <sz val="9"/>
        <color rgb="FF000000"/>
        <rFont val="宋体"/>
        <charset val="134"/>
      </rPr>
      <t>种植牙冠修复</t>
    </r>
    <r>
      <rPr>
        <sz val="9"/>
        <color rgb="FF000000"/>
        <rFont val="方正书宋_GBK"/>
        <charset val="134"/>
      </rPr>
      <t>置入费</t>
    </r>
    <r>
      <rPr>
        <sz val="9"/>
        <color rgb="FF000000"/>
        <rFont val="Calibri"/>
        <charset val="134"/>
      </rPr>
      <t>(</t>
    </r>
    <r>
      <rPr>
        <sz val="9"/>
        <color rgb="FF000000"/>
        <rFont val="方正书宋_GBK"/>
        <charset val="134"/>
      </rPr>
      <t>单颗</t>
    </r>
    <r>
      <rPr>
        <sz val="9"/>
        <color rgb="FF000000"/>
        <rFont val="Calibri"/>
        <charset val="134"/>
      </rPr>
      <t>)-</t>
    </r>
    <r>
      <rPr>
        <sz val="9"/>
        <color rgb="FF000000"/>
        <rFont val="方正书宋_GBK"/>
        <charset val="134"/>
      </rPr>
      <t>临时冠修复置入</t>
    </r>
    <r>
      <rPr>
        <sz val="9"/>
        <color rgb="FF000000"/>
        <rFont val="Calibri"/>
        <charset val="134"/>
      </rPr>
      <t>(</t>
    </r>
    <r>
      <rPr>
        <sz val="9"/>
        <color rgb="FF000000"/>
        <rFont val="方正书宋_GBK"/>
        <charset val="134"/>
      </rPr>
      <t>减收</t>
    </r>
    <r>
      <rPr>
        <sz val="9"/>
        <color rgb="FF000000"/>
        <rFont val="Calibri"/>
        <charset val="134"/>
      </rPr>
      <t>)</t>
    </r>
  </si>
  <si>
    <r>
      <rPr>
        <sz val="9"/>
        <color rgb="FF000000"/>
        <rFont val="Calibri"/>
        <charset val="134"/>
      </rPr>
      <t>“</t>
    </r>
    <r>
      <rPr>
        <sz val="9"/>
        <color rgb="FF000000"/>
        <rFont val="方正书宋_GBK"/>
        <charset val="134"/>
      </rPr>
      <t>件</t>
    </r>
    <r>
      <rPr>
        <sz val="9"/>
        <color rgb="FF000000"/>
        <rFont val="Calibri"/>
        <charset val="134"/>
      </rPr>
      <t>”</t>
    </r>
    <r>
      <rPr>
        <sz val="9"/>
        <color rgb="FF000000"/>
        <rFont val="方正书宋_GBK"/>
        <charset val="134"/>
      </rPr>
      <t>为半口；</t>
    </r>
    <r>
      <rPr>
        <sz val="9"/>
        <color rgb="FF000000"/>
        <rFont val="Calibri"/>
        <charset val="134"/>
      </rPr>
      <t>01</t>
    </r>
    <r>
      <rPr>
        <sz val="9"/>
        <color rgb="FF000000"/>
        <rFont val="方正书宋_GBK"/>
        <charset val="134"/>
      </rPr>
      <t>即刻修复置入加收</t>
    </r>
    <r>
      <rPr>
        <sz val="9"/>
        <color rgb="FF000000"/>
        <rFont val="Calibri"/>
        <charset val="134"/>
      </rPr>
      <t xml:space="preserve">X%
</t>
    </r>
    <r>
      <rPr>
        <b/>
        <sz val="10"/>
        <color rgb="FFFF0000"/>
        <rFont val="方正书宋_GBK"/>
        <charset val="134"/>
      </rPr>
      <t>（市场调节价）</t>
    </r>
  </si>
  <si>
    <r>
      <rPr>
        <sz val="10.5"/>
        <color rgb="FF000000"/>
        <rFont val="仿宋_GB2312"/>
        <charset val="134"/>
      </rPr>
      <t>将有创通气的急性呼吸窘迫综合征患者的体位调整为俯卧位</t>
    </r>
    <r>
      <rPr>
        <sz val="10.5"/>
        <color rgb="FF000000"/>
        <rFont val="仿宋_GB2312"/>
        <charset val="134"/>
      </rPr>
      <t>，</t>
    </r>
    <r>
      <rPr>
        <sz val="10.5"/>
        <color rgb="FF000000"/>
        <rFont val="仿宋_GB2312"/>
        <charset val="134"/>
      </rPr>
      <t>以纠正严重低氧血症和改善临床预后。所定价格涵盖评估患者情况、翻转体位、调整各种管路连线、观察记录等操作步骤的人力资源和基本物质资源消耗。</t>
    </r>
  </si>
  <si>
    <r>
      <rPr>
        <sz val="10.5"/>
        <color rgb="FF000000"/>
        <rFont val="仿宋_GB2312"/>
        <charset val="134"/>
      </rPr>
      <t>1.首次限重度</t>
    </r>
    <r>
      <rPr>
        <sz val="10.5"/>
        <color rgb="FF000000"/>
        <rFont val="Times New Roman"/>
        <charset val="134"/>
      </rPr>
      <t>ARDS</t>
    </r>
    <r>
      <rPr>
        <sz val="10.5"/>
        <color rgb="FF000000"/>
        <rFont val="仿宋_GB2312"/>
        <charset val="134"/>
      </rPr>
      <t>（氧合指数</t>
    </r>
    <r>
      <rPr>
        <sz val="10.5"/>
        <color rgb="FF000000"/>
        <rFont val="Times New Roman"/>
        <charset val="134"/>
      </rPr>
      <t>≤150mmHg</t>
    </r>
    <r>
      <rPr>
        <sz val="10.5"/>
        <color rgb="FF000000"/>
        <rFont val="仿宋_GB2312"/>
        <charset val="134"/>
      </rPr>
      <t>）和有创机械通气（气管插管或气管切开）</t>
    </r>
    <r>
      <rPr>
        <sz val="10.5"/>
        <color rgb="FF000000"/>
        <rFont val="Times New Roman"/>
        <charset val="134"/>
      </rPr>
      <t>,</t>
    </r>
    <r>
      <rPr>
        <sz val="10.5"/>
        <color rgb="FF000000"/>
        <rFont val="仿宋_GB2312"/>
        <charset val="134"/>
      </rPr>
      <t>常规治疗无效患者。治疗后氧合指数</t>
    </r>
    <r>
      <rPr>
        <sz val="10.5"/>
        <color rgb="FF000000"/>
        <rFont val="Times New Roman"/>
        <charset val="134"/>
      </rPr>
      <t>≥200mmH</t>
    </r>
    <r>
      <rPr>
        <sz val="10.5"/>
        <color rgb="FF000000"/>
        <rFont val="仿宋_GB2312"/>
        <charset val="134"/>
      </rPr>
      <t>停止收费。</t>
    </r>
    <r>
      <rPr>
        <sz val="10.5"/>
        <color rgb="FF000000"/>
        <rFont val="Times New Roman"/>
        <charset val="134"/>
      </rPr>
      <t>2.</t>
    </r>
    <r>
      <rPr>
        <sz val="10.5"/>
        <color rgb="FF000000"/>
        <rFont val="方正书宋_GBK"/>
        <charset val="134"/>
      </rPr>
      <t>俯卧位通气治疗时长累计超过</t>
    </r>
    <r>
      <rPr>
        <sz val="10.5"/>
        <color rgb="FF000000"/>
        <rFont val="Times New Roman"/>
        <charset val="134"/>
      </rPr>
      <t>12</t>
    </r>
    <r>
      <rPr>
        <sz val="10.5"/>
        <color rgb="FF000000"/>
        <rFont val="方正书宋_GBK"/>
        <charset val="134"/>
      </rPr>
      <t>小时的，再次实施该治疗可重新计</t>
    </r>
    <r>
      <rPr>
        <sz val="10.5"/>
        <color rgb="FF000000"/>
        <rFont val="Times New Roman"/>
        <charset val="134"/>
      </rPr>
      <t xml:space="preserve"> </t>
    </r>
    <r>
      <rPr>
        <sz val="10.5"/>
        <color rgb="FF000000"/>
        <rFont val="方正书宋_GBK"/>
        <charset val="134"/>
      </rPr>
      <t>费，每天收费不超过</t>
    </r>
    <r>
      <rPr>
        <sz val="10.5"/>
        <color rgb="FF000000"/>
        <rFont val="Times New Roman"/>
        <charset val="134"/>
      </rPr>
      <t>2</t>
    </r>
    <r>
      <rPr>
        <sz val="10.5"/>
        <color rgb="FF000000"/>
        <rFont val="方正书宋_GBK"/>
        <charset val="134"/>
      </rPr>
      <t>次</t>
    </r>
    <r>
      <rPr>
        <sz val="10.5"/>
        <color rgb="FF000000"/>
        <rFont val="Times New Roman"/>
        <charset val="134"/>
      </rPr>
      <t xml:space="preserve"> </t>
    </r>
    <r>
      <rPr>
        <sz val="10.5"/>
        <color rgb="FF000000"/>
        <rFont val="方正书宋_GBK"/>
        <charset val="134"/>
      </rPr>
      <t>。</t>
    </r>
  </si>
  <si>
    <r>
      <rPr>
        <sz val="9"/>
        <color rgb="FF000000"/>
        <rFont val="宋体"/>
        <charset val="134"/>
      </rPr>
      <t>含活检。</t>
    </r>
    <r>
      <rPr>
        <sz val="9"/>
        <color rgb="FFFF0000"/>
        <rFont val="宋体"/>
        <charset val="134"/>
      </rPr>
      <t>增加：不含直肠检查。</t>
    </r>
  </si>
  <si>
    <t>放开项目</t>
  </si>
  <si>
    <t>弹道法加收100元</t>
  </si>
  <si>
    <t>输卵</t>
  </si>
  <si>
    <r>
      <rPr>
        <sz val="9"/>
        <color rgb="FF000000"/>
        <rFont val="宋体"/>
        <charset val="134"/>
      </rPr>
      <t xml:space="preserve">不足2小时按2小时收费，每增加1小时收取加时费40元，另外双穿刺点加收80元。
</t>
    </r>
    <r>
      <rPr>
        <sz val="9"/>
        <color rgb="FFFF0000"/>
        <rFont val="宋体"/>
        <charset val="134"/>
      </rPr>
      <t>增加：椎管内分娩镇痛，2小时内加收_元，超过2小时每增加1小时在椎管内麻醉基础上加收_元，加收总费用不超过_元，使用一次性麻醉呼吸回路、镇痛泵单独计费。椎管内分娩镇痛不与术后镇痛同时计费。</t>
    </r>
  </si>
  <si>
    <r>
      <rPr>
        <sz val="9"/>
        <color rgb="FF000000"/>
        <rFont val="宋体"/>
        <charset val="134"/>
      </rPr>
      <t>1cm</t>
    </r>
    <r>
      <rPr>
        <sz val="9"/>
        <color rgb="FF000000"/>
        <rFont val="方正书宋_GBK"/>
        <charset val="134"/>
      </rPr>
      <t>²</t>
    </r>
  </si>
  <si>
    <t>治疗师利用下肢机器人及减重系统等对儿童患者进行步行训练。</t>
  </si>
  <si>
    <t>序号</t>
  </si>
  <si>
    <t>计价</t>
  </si>
  <si>
    <t>报销</t>
  </si>
  <si>
    <t>单位</t>
  </si>
  <si>
    <t>以下</t>
  </si>
  <si>
    <t>类别</t>
  </si>
  <si>
    <r>
      <rPr>
        <sz val="10"/>
        <color rgb="FF000000"/>
        <rFont val="宋体"/>
        <charset val="134"/>
      </rPr>
      <t>超过</t>
    </r>
    <r>
      <rPr>
        <sz val="10"/>
        <color rgb="FF000000"/>
        <rFont val="Times New Roman"/>
        <charset val="134"/>
      </rPr>
      <t>3</t>
    </r>
    <r>
      <rPr>
        <sz val="10"/>
        <color rgb="FF000000"/>
        <rFont val="宋体"/>
        <charset val="134"/>
      </rPr>
      <t>个学科，每增加</t>
    </r>
    <r>
      <rPr>
        <sz val="10"/>
        <color rgb="FF000000"/>
        <rFont val="Times New Roman"/>
        <charset val="134"/>
      </rPr>
      <t>1</t>
    </r>
    <r>
      <rPr>
        <sz val="10"/>
        <color rgb="FF000000"/>
        <rFont val="宋体"/>
        <charset val="134"/>
      </rPr>
      <t>个学科加收</t>
    </r>
    <r>
      <rPr>
        <sz val="10"/>
        <color rgb="FF000000"/>
        <rFont val="Times New Roman"/>
        <charset val="134"/>
      </rPr>
      <t>25%</t>
    </r>
    <r>
      <rPr>
        <sz val="10"/>
        <color rgb="FF000000"/>
        <rFont val="宋体"/>
        <charset val="134"/>
      </rPr>
      <t>，加收最多不超过</t>
    </r>
    <r>
      <rPr>
        <sz val="10"/>
        <color rgb="FF000000"/>
        <rFont val="Times New Roman"/>
        <charset val="134"/>
      </rPr>
      <t>50%</t>
    </r>
    <r>
      <rPr>
        <sz val="10"/>
        <color rgb="FF000000"/>
        <rFont val="宋体"/>
        <charset val="134"/>
      </rPr>
      <t>。</t>
    </r>
  </si>
  <si>
    <r>
      <rPr>
        <sz val="10"/>
        <color rgb="FF000000"/>
        <rFont val="宋体"/>
        <charset val="134"/>
      </rPr>
      <t>多学科联合诊疗</t>
    </r>
    <r>
      <rPr>
        <sz val="10"/>
        <color rgb="FF000000"/>
        <rFont val="Times New Roman"/>
        <charset val="134"/>
      </rPr>
      <t>(</t>
    </r>
    <r>
      <rPr>
        <sz val="10"/>
        <color rgb="FF000000"/>
        <rFont val="宋体"/>
        <charset val="134"/>
      </rPr>
      <t>每增加</t>
    </r>
    <r>
      <rPr>
        <sz val="10"/>
        <color rgb="FF000000"/>
        <rFont val="Times New Roman"/>
        <charset val="134"/>
      </rPr>
      <t>1</t>
    </r>
    <r>
      <rPr>
        <sz val="10"/>
        <color rgb="FF000000"/>
        <rFont val="宋体"/>
        <charset val="134"/>
      </rPr>
      <t>个学科加收</t>
    </r>
    <r>
      <rPr>
        <sz val="10"/>
        <color rgb="FF000000"/>
        <rFont val="Times New Roman"/>
        <charset val="134"/>
      </rPr>
      <t>)</t>
    </r>
  </si>
  <si>
    <t>骨密度测定（单能骨密度测定）</t>
  </si>
  <si>
    <r>
      <rPr>
        <sz val="10"/>
        <color rgb="FF000000"/>
        <rFont val="宋体"/>
        <charset val="134"/>
      </rPr>
      <t>图像引导的调强放射治疗</t>
    </r>
    <r>
      <rPr>
        <sz val="10"/>
        <color rgb="FF000000"/>
        <rFont val="Times New Roman"/>
        <charset val="134"/>
      </rPr>
      <t>(IGRT)</t>
    </r>
  </si>
  <si>
    <r>
      <rPr>
        <sz val="10"/>
        <color rgb="FF000000"/>
        <rFont val="宋体"/>
        <charset val="134"/>
      </rPr>
      <t>不与适型调强放射治疗（</t>
    </r>
    <r>
      <rPr>
        <sz val="10"/>
        <color rgb="FF000000"/>
        <rFont val="Times New Roman"/>
        <charset val="134"/>
      </rPr>
      <t>IMRT</t>
    </r>
    <r>
      <rPr>
        <sz val="10"/>
        <color rgb="FF000000"/>
        <rFont val="宋体"/>
        <charset val="134"/>
      </rPr>
      <t>）、直线加速器适型治疗同时计费。</t>
    </r>
  </si>
  <si>
    <r>
      <rPr>
        <sz val="10"/>
        <color rgb="FF000000"/>
        <rFont val="宋体"/>
        <charset val="134"/>
      </rPr>
      <t>尿沉渣定量</t>
    </r>
    <r>
      <rPr>
        <sz val="10"/>
        <color rgb="FF000000"/>
        <rFont val="Times New Roman"/>
        <charset val="134"/>
      </rPr>
      <t>(</t>
    </r>
    <r>
      <rPr>
        <sz val="10"/>
        <color rgb="FF000000"/>
        <rFont val="宋体"/>
        <charset val="134"/>
      </rPr>
      <t>流式细胞仪法加收</t>
    </r>
    <r>
      <rPr>
        <sz val="10"/>
        <color rgb="FF000000"/>
        <rFont val="Times New Roman"/>
        <charset val="134"/>
      </rPr>
      <t>)</t>
    </r>
  </si>
  <si>
    <r>
      <rPr>
        <sz val="10"/>
        <color rgb="FF000000"/>
        <rFont val="宋体"/>
        <charset val="134"/>
      </rPr>
      <t>血清脂肪酶测定</t>
    </r>
    <r>
      <rPr>
        <sz val="10"/>
        <color rgb="FF000000"/>
        <rFont val="Times New Roman"/>
        <charset val="134"/>
      </rPr>
      <t>(</t>
    </r>
    <r>
      <rPr>
        <sz val="10"/>
        <color rgb="FF000000"/>
        <rFont val="宋体"/>
        <charset val="134"/>
      </rPr>
      <t>比浊法</t>
    </r>
    <r>
      <rPr>
        <sz val="10"/>
        <color rgb="FF000000"/>
        <rFont val="Times New Roman"/>
        <charset val="134"/>
      </rPr>
      <t>)</t>
    </r>
  </si>
  <si>
    <r>
      <rPr>
        <sz val="10"/>
        <color rgb="FF000000"/>
        <rFont val="宋体"/>
        <charset val="134"/>
      </rPr>
      <t>抗甲状腺球蛋白抗体测定</t>
    </r>
    <r>
      <rPr>
        <sz val="10"/>
        <color rgb="FF000000"/>
        <rFont val="Times New Roman"/>
        <charset val="134"/>
      </rPr>
      <t>(TGAb)</t>
    </r>
    <r>
      <rPr>
        <sz val="10"/>
        <color rgb="FF000000"/>
        <rFont val="宋体"/>
        <charset val="134"/>
      </rPr>
      <t>（化学发光法加收）</t>
    </r>
  </si>
  <si>
    <r>
      <rPr>
        <sz val="10"/>
        <color rgb="FF000000"/>
        <rFont val="宋体"/>
        <charset val="134"/>
      </rPr>
      <t>鳞状细胞癌相关抗原测定（</t>
    </r>
    <r>
      <rPr>
        <sz val="10"/>
        <color rgb="FF000000"/>
        <rFont val="Times New Roman"/>
        <charset val="134"/>
      </rPr>
      <t>SCC</t>
    </r>
    <r>
      <rPr>
        <sz val="10"/>
        <color rgb="FF000000"/>
        <rFont val="宋体"/>
        <charset val="134"/>
      </rPr>
      <t>）</t>
    </r>
  </si>
  <si>
    <r>
      <rPr>
        <sz val="10"/>
        <color rgb="FF000000"/>
        <rFont val="宋体"/>
        <charset val="134"/>
      </rPr>
      <t>化学发光法加收</t>
    </r>
    <r>
      <rPr>
        <sz val="10"/>
        <color rgb="FF000000"/>
        <rFont val="Times New Roman"/>
        <charset val="134"/>
      </rPr>
      <t>22</t>
    </r>
    <r>
      <rPr>
        <sz val="10"/>
        <color rgb="FF000000"/>
        <rFont val="宋体"/>
        <charset val="134"/>
      </rPr>
      <t>元</t>
    </r>
  </si>
  <si>
    <r>
      <rPr>
        <sz val="10"/>
        <color rgb="FF000000"/>
        <rFont val="宋体"/>
        <charset val="134"/>
      </rPr>
      <t>鳞状细胞癌相关抗原测定（</t>
    </r>
    <r>
      <rPr>
        <sz val="10"/>
        <color rgb="FF000000"/>
        <rFont val="Times New Roman"/>
        <charset val="134"/>
      </rPr>
      <t>SCC</t>
    </r>
    <r>
      <rPr>
        <sz val="10"/>
        <color rgb="FF000000"/>
        <rFont val="宋体"/>
        <charset val="134"/>
      </rPr>
      <t>）（化学发光法加收）</t>
    </r>
  </si>
  <si>
    <t>（质谱法加收）</t>
  </si>
  <si>
    <r>
      <rPr>
        <sz val="10"/>
        <color rgb="FF000000"/>
        <rFont val="宋体"/>
        <charset val="134"/>
      </rPr>
      <t>唐氏综合症筛查（每增加一联加</t>
    </r>
    <r>
      <rPr>
        <sz val="10"/>
        <color rgb="FF000000"/>
        <rFont val="Times New Roman"/>
        <charset val="134"/>
      </rPr>
      <t xml:space="preserve"> </t>
    </r>
    <r>
      <rPr>
        <sz val="10"/>
        <color rgb="FF000000"/>
        <rFont val="宋体"/>
        <charset val="134"/>
      </rPr>
      <t>收）</t>
    </r>
  </si>
  <si>
    <t>人乳头瘤病毒</t>
  </si>
  <si>
    <r>
      <rPr>
        <sz val="10"/>
        <color rgb="FF000000"/>
        <rFont val="宋体"/>
        <charset val="134"/>
      </rPr>
      <t>适应于感染高危</t>
    </r>
    <r>
      <rPr>
        <sz val="10"/>
        <color rgb="FF000000"/>
        <rFont val="Times New Roman"/>
        <charset val="134"/>
      </rPr>
      <t>14</t>
    </r>
    <r>
      <rPr>
        <sz val="10"/>
        <color rgb="FF000000"/>
        <rFont val="宋体"/>
        <charset val="134"/>
      </rPr>
      <t>种</t>
    </r>
    <r>
      <rPr>
        <sz val="10"/>
        <color rgb="FF000000"/>
        <rFont val="Times New Roman"/>
        <charset val="134"/>
      </rPr>
      <t>HPV</t>
    </r>
    <r>
      <rPr>
        <sz val="10"/>
        <color rgb="FF000000"/>
        <rFont val="宋体"/>
        <charset val="134"/>
      </rPr>
      <t>病毒阳性下进行</t>
    </r>
  </si>
  <si>
    <r>
      <rPr>
        <sz val="10"/>
        <color rgb="FF000000"/>
        <rFont val="宋体"/>
        <charset val="134"/>
      </rPr>
      <t>（</t>
    </r>
    <r>
      <rPr>
        <sz val="10"/>
        <color rgb="FF000000"/>
        <rFont val="Times New Roman"/>
        <charset val="134"/>
      </rPr>
      <t>HPV</t>
    </r>
    <r>
      <rPr>
        <sz val="10"/>
        <color rgb="FF000000"/>
        <rFont val="宋体"/>
        <charset val="134"/>
      </rPr>
      <t>）</t>
    </r>
    <r>
      <rPr>
        <sz val="10"/>
        <color rgb="FF000000"/>
        <rFont val="Times New Roman"/>
        <charset val="134"/>
      </rPr>
      <t xml:space="preserve">E6/E7 mRNA </t>
    </r>
    <r>
      <rPr>
        <sz val="10"/>
        <color rgb="FF000000"/>
        <rFont val="宋体"/>
        <charset val="134"/>
      </rPr>
      <t>检测</t>
    </r>
  </si>
  <si>
    <r>
      <rPr>
        <sz val="10"/>
        <color rgb="FF000000"/>
        <rFont val="宋体"/>
        <charset val="134"/>
      </rPr>
      <t>术中显露甲状旁腺（</t>
    </r>
    <r>
      <rPr>
        <sz val="10"/>
        <color rgb="FF000000"/>
        <rFont val="Times New Roman"/>
        <charset val="134"/>
      </rPr>
      <t xml:space="preserve">1-4 </t>
    </r>
    <r>
      <rPr>
        <sz val="10"/>
        <color rgb="FF000000"/>
        <rFont val="宋体"/>
        <charset val="134"/>
      </rPr>
      <t>个），鉴别甲状旁腺组织，记录鉴别结论。不含手术治疗、不含病理学诊断。</t>
    </r>
  </si>
  <si>
    <r>
      <rPr>
        <sz val="10"/>
        <color rgb="FF000000"/>
        <rFont val="宋体"/>
        <charset val="134"/>
      </rPr>
      <t>垂体激素泵持续皮下注射促性腺</t>
    </r>
    <r>
      <rPr>
        <sz val="10"/>
        <color rgb="FF000000"/>
        <rFont val="Times New Roman"/>
        <charset val="134"/>
      </rPr>
      <t xml:space="preserve"> </t>
    </r>
    <r>
      <rPr>
        <sz val="10"/>
        <color rgb="FF000000"/>
        <rFont val="宋体"/>
        <charset val="134"/>
      </rPr>
      <t>激素释放激素</t>
    </r>
  </si>
  <si>
    <r>
      <rPr>
        <sz val="10"/>
        <color rgb="FF000000"/>
        <rFont val="宋体"/>
        <charset val="134"/>
      </rPr>
      <t>起搏器、心导</t>
    </r>
    <r>
      <rPr>
        <sz val="10"/>
        <color rgb="FF000000"/>
        <rFont val="Times New Roman"/>
        <charset val="134"/>
      </rPr>
      <t xml:space="preserve"> </t>
    </r>
    <r>
      <rPr>
        <sz val="10"/>
        <color rgb="FF000000"/>
        <rFont val="宋体"/>
        <charset val="134"/>
      </rPr>
      <t>管、电极</t>
    </r>
  </si>
  <si>
    <t>传导系统起搏</t>
  </si>
  <si>
    <r>
      <rPr>
        <sz val="10"/>
        <color rgb="FF000000"/>
        <rFont val="宋体"/>
        <charset val="134"/>
      </rPr>
      <t>加收</t>
    </r>
    <r>
      <rPr>
        <sz val="10"/>
        <color rgb="FF000000"/>
        <rFont val="Times New Roman"/>
        <charset val="134"/>
      </rPr>
      <t>703</t>
    </r>
    <r>
      <rPr>
        <sz val="10"/>
        <color rgb="FF000000"/>
        <rFont val="宋体"/>
        <charset val="134"/>
      </rPr>
      <t>元，限心室</t>
    </r>
  </si>
  <si>
    <r>
      <rPr>
        <sz val="10"/>
        <color rgb="FF000000"/>
        <rFont val="宋体"/>
        <charset val="134"/>
      </rPr>
      <t>起搏比例大于</t>
    </r>
    <r>
      <rPr>
        <sz val="10"/>
        <color rgb="FF000000"/>
        <rFont val="Times New Roman"/>
        <charset val="134"/>
      </rPr>
      <t>40%</t>
    </r>
    <r>
      <rPr>
        <sz val="10"/>
        <color rgb="FF000000"/>
        <rFont val="宋体"/>
        <charset val="134"/>
      </rPr>
      <t>或再同步化治疗左室电极植入失败的患者适用。</t>
    </r>
  </si>
  <si>
    <r>
      <rPr>
        <sz val="10"/>
        <color rgb="FF000000"/>
        <rFont val="宋体"/>
        <charset val="134"/>
      </rPr>
      <t>经肠镜特殊治疗</t>
    </r>
    <r>
      <rPr>
        <sz val="10"/>
        <color rgb="FF000000"/>
        <rFont val="Times New Roman"/>
        <charset val="134"/>
      </rPr>
      <t>(</t>
    </r>
    <r>
      <rPr>
        <sz val="10"/>
        <color rgb="FF000000"/>
        <rFont val="宋体"/>
        <charset val="134"/>
      </rPr>
      <t>微波加收</t>
    </r>
    <r>
      <rPr>
        <sz val="10"/>
        <color rgb="FF000000"/>
        <rFont val="Times New Roman"/>
        <charset val="134"/>
      </rPr>
      <t>)</t>
    </r>
  </si>
  <si>
    <r>
      <rPr>
        <sz val="10"/>
        <color rgb="FF000000"/>
        <rFont val="宋体"/>
        <charset val="134"/>
      </rPr>
      <t>经肠镜特殊治疗</t>
    </r>
    <r>
      <rPr>
        <sz val="10"/>
        <color rgb="FF000000"/>
        <rFont val="Times New Roman"/>
        <charset val="134"/>
      </rPr>
      <t>(</t>
    </r>
    <r>
      <rPr>
        <sz val="10"/>
        <color rgb="FF000000"/>
        <rFont val="宋体"/>
        <charset val="134"/>
      </rPr>
      <t>激光加收</t>
    </r>
    <r>
      <rPr>
        <sz val="10"/>
        <color rgb="FF000000"/>
        <rFont val="Times New Roman"/>
        <charset val="134"/>
      </rPr>
      <t>)</t>
    </r>
  </si>
  <si>
    <r>
      <rPr>
        <sz val="10"/>
        <color rgb="FF000000"/>
        <rFont val="宋体"/>
        <charset val="134"/>
      </rPr>
      <t>经肠镜特殊治疗</t>
    </r>
    <r>
      <rPr>
        <sz val="10"/>
        <color rgb="FF000000"/>
        <rFont val="Times New Roman"/>
        <charset val="134"/>
      </rPr>
      <t>(</t>
    </r>
    <r>
      <rPr>
        <sz val="10"/>
        <color rgb="FF000000"/>
        <rFont val="宋体"/>
        <charset val="134"/>
      </rPr>
      <t>电切法加收</t>
    </r>
    <r>
      <rPr>
        <sz val="10"/>
        <color rgb="FF000000"/>
        <rFont val="Times New Roman"/>
        <charset val="134"/>
      </rPr>
      <t>)</t>
    </r>
  </si>
  <si>
    <t>摆位，消毒，推注药物，将检查仪与患者连接，监测记录，出具肝脏储备功能定量诊断报告</t>
  </si>
  <si>
    <r>
      <rPr>
        <sz val="10"/>
        <color rgb="FF000000"/>
        <rFont val="宋体"/>
        <charset val="134"/>
      </rPr>
      <t>对院外自行进行腹膜透析治疗的患者按照《腹膜透析标准操作规程》（</t>
    </r>
    <r>
      <rPr>
        <sz val="10"/>
        <color rgb="FF000000"/>
        <rFont val="Times New Roman"/>
        <charset val="134"/>
      </rPr>
      <t>SOP</t>
    </r>
    <r>
      <rPr>
        <sz val="10"/>
        <color rgb="FF000000"/>
        <rFont val="宋体"/>
        <charset val="134"/>
      </rPr>
      <t xml:space="preserve">）进行规范的培训、指导、随访，以及患者定期回到医院，由腹透医生或护士对 患者临床状况进行评估（含出口处及隧道评估、导管相关并发症评估、腹膜炎 危险因素评估、生存质量、营养及心理状态评估、透析处方和药物调整、处理患者居家透析常见问题）。每月至少随访 </t>
    </r>
    <r>
      <rPr>
        <sz val="10"/>
        <color rgb="FF000000"/>
        <rFont val="Times New Roman"/>
        <charset val="134"/>
      </rPr>
      <t xml:space="preserve">1 </t>
    </r>
    <r>
      <rPr>
        <sz val="10"/>
        <color rgb="FF000000"/>
        <rFont val="宋体"/>
        <charset val="134"/>
      </rPr>
      <t>次，记录随访、评估及指导情况。</t>
    </r>
  </si>
  <si>
    <r>
      <rPr>
        <sz val="10"/>
        <color rgb="FF000000"/>
        <rFont val="宋体"/>
        <charset val="134"/>
      </rPr>
      <t>对于内瘘在使用过程中出现出血不畅，</t>
    </r>
    <r>
      <rPr>
        <sz val="10"/>
        <color rgb="FF000000"/>
        <rFont val="Times New Roman"/>
        <charset val="134"/>
      </rPr>
      <t xml:space="preserve"> </t>
    </r>
    <r>
      <rPr>
        <sz val="10"/>
        <color rgb="FF000000"/>
        <rFont val="宋体"/>
        <charset val="134"/>
      </rPr>
      <t>不能保证足够的血流量供血液净化治</t>
    </r>
    <r>
      <rPr>
        <sz val="10"/>
        <color rgb="FF000000"/>
        <rFont val="Times New Roman"/>
        <charset val="134"/>
      </rPr>
      <t xml:space="preserve"> </t>
    </r>
    <r>
      <rPr>
        <sz val="10"/>
        <color rgb="FF000000"/>
        <rFont val="宋体"/>
        <charset val="134"/>
      </rPr>
      <t>疗，经过一系列检查考虑有血栓形成，</t>
    </r>
    <r>
      <rPr>
        <sz val="10"/>
        <color rgb="FF000000"/>
        <rFont val="Times New Roman"/>
        <charset val="134"/>
      </rPr>
      <t xml:space="preserve"> </t>
    </r>
    <r>
      <rPr>
        <sz val="10"/>
        <color rgb="FF000000"/>
        <rFont val="宋体"/>
        <charset val="134"/>
      </rPr>
      <t>需要用溶栓药物治疗内瘘功能不良。一</t>
    </r>
    <r>
      <rPr>
        <sz val="10"/>
        <color rgb="FF000000"/>
        <rFont val="Times New Roman"/>
        <charset val="134"/>
      </rPr>
      <t xml:space="preserve"> </t>
    </r>
    <r>
      <rPr>
        <sz val="10"/>
        <color rgb="FF000000"/>
        <rFont val="宋体"/>
        <charset val="134"/>
      </rPr>
      <t>般用溶栓药物注射进瘘管，保留一段时</t>
    </r>
    <r>
      <rPr>
        <sz val="10"/>
        <color rgb="FF000000"/>
        <rFont val="Times New Roman"/>
        <charset val="134"/>
      </rPr>
      <t xml:space="preserve"> </t>
    </r>
    <r>
      <rPr>
        <sz val="10"/>
        <color rgb="FF000000"/>
        <rFont val="宋体"/>
        <charset val="134"/>
      </rPr>
      <t>间后观察内瘘通畅程度是否改善。</t>
    </r>
  </si>
  <si>
    <r>
      <rPr>
        <sz val="10"/>
        <color rgb="FF000000"/>
        <rFont val="宋体"/>
        <charset val="134"/>
      </rPr>
      <t>含</t>
    </r>
    <r>
      <rPr>
        <sz val="10"/>
        <color rgb="FF000000"/>
        <rFont val="Times New Roman"/>
        <charset val="134"/>
      </rPr>
      <t>UVA</t>
    </r>
    <r>
      <rPr>
        <sz val="10"/>
        <color rgb="FF000000"/>
        <rFont val="宋体"/>
        <charset val="134"/>
      </rPr>
      <t>、</t>
    </r>
    <r>
      <rPr>
        <sz val="10"/>
        <color rgb="FF000000"/>
        <rFont val="Times New Roman"/>
        <charset val="134"/>
      </rPr>
      <t>UVB</t>
    </r>
  </si>
  <si>
    <r>
      <rPr>
        <sz val="10"/>
        <color rgb="FF000000"/>
        <rFont val="宋体"/>
        <charset val="134"/>
      </rPr>
      <t>全身照射加收</t>
    </r>
    <r>
      <rPr>
        <sz val="10"/>
        <color rgb="FF000000"/>
        <rFont val="Times New Roman"/>
        <charset val="134"/>
      </rPr>
      <t>37</t>
    </r>
    <r>
      <rPr>
        <sz val="10"/>
        <color rgb="FF000000"/>
        <rFont val="宋体"/>
        <charset val="134"/>
      </rPr>
      <t>元</t>
    </r>
  </si>
  <si>
    <r>
      <rPr>
        <sz val="10"/>
        <color rgb="FF000000"/>
        <rFont val="宋体"/>
        <charset val="134"/>
      </rPr>
      <t>窄谱紫外线治疗</t>
    </r>
    <r>
      <rPr>
        <sz val="10"/>
        <color rgb="FF000000"/>
        <rFont val="Times New Roman"/>
        <charset val="134"/>
      </rPr>
      <t>(</t>
    </r>
    <r>
      <rPr>
        <sz val="10"/>
        <color rgb="FF000000"/>
        <rFont val="宋体"/>
        <charset val="134"/>
      </rPr>
      <t>全身照射加收</t>
    </r>
    <r>
      <rPr>
        <sz val="10"/>
        <color rgb="FF000000"/>
        <rFont val="Times New Roman"/>
        <charset val="134"/>
      </rPr>
      <t>)</t>
    </r>
  </si>
  <si>
    <r>
      <rPr>
        <sz val="10"/>
        <color rgb="FF000000"/>
        <rFont val="宋体"/>
        <charset val="134"/>
      </rPr>
      <t>在备有除颤仪及除颤电极的条件下，消毒铺巾，局部麻醉，穿刺动脉，放置鞘管，冠状动脉造影后经鞘管在监护仪监护及</t>
    </r>
    <r>
      <rPr>
        <sz val="10"/>
        <color rgb="FF000000"/>
        <rFont val="Times New Roman"/>
        <charset val="134"/>
      </rPr>
      <t>DSA</t>
    </r>
    <r>
      <rPr>
        <sz val="10"/>
        <color rgb="FF000000"/>
        <rFont val="宋体"/>
        <charset val="134"/>
      </rPr>
      <t>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t>
    </r>
    <r>
      <rPr>
        <sz val="10"/>
        <color rgb="FF000000"/>
        <rFont val="Times New Roman"/>
        <charset val="134"/>
      </rPr>
      <t>DSA</t>
    </r>
    <r>
      <rPr>
        <sz val="10"/>
        <color rgb="FF000000"/>
        <rFont val="宋体"/>
        <charset val="134"/>
      </rPr>
      <t>引导。</t>
    </r>
  </si>
  <si>
    <r>
      <rPr>
        <sz val="10"/>
        <color rgb="FF000000"/>
        <rFont val="宋体"/>
        <charset val="134"/>
      </rPr>
      <t>无创冠脉功能血流储备分数测定适用于稳定型冠心病</t>
    </r>
    <r>
      <rPr>
        <sz val="10"/>
        <color rgb="FF000000"/>
        <rFont val="Times New Roman"/>
        <charset val="134"/>
      </rPr>
      <t>(SCAD)</t>
    </r>
    <r>
      <rPr>
        <sz val="10"/>
        <color rgb="FF000000"/>
        <rFont val="宋体"/>
        <charset val="134"/>
      </rPr>
      <t>患者的血管功能评估、急性冠脉综合征非罪犯血管功能评估，价格按该标准收取。</t>
    </r>
  </si>
  <si>
    <r>
      <rPr>
        <sz val="10"/>
        <color rgb="FF000000"/>
        <rFont val="宋体"/>
        <charset val="134"/>
      </rPr>
      <t>椎管内麻醉</t>
    </r>
    <r>
      <rPr>
        <sz val="10"/>
        <color rgb="FF000000"/>
        <rFont val="Times New Roman"/>
        <charset val="134"/>
      </rPr>
      <t>(</t>
    </r>
    <r>
      <rPr>
        <sz val="10"/>
        <color rgb="FF000000"/>
        <rFont val="宋体"/>
        <charset val="134"/>
      </rPr>
      <t>分娩镇痛加收</t>
    </r>
    <r>
      <rPr>
        <sz val="10"/>
        <color rgb="FF000000"/>
        <rFont val="Times New Roman"/>
        <charset val="134"/>
      </rPr>
      <t>)</t>
    </r>
  </si>
  <si>
    <r>
      <rPr>
        <sz val="10"/>
        <color rgb="FF000000"/>
        <rFont val="Times New Roman"/>
        <charset val="134"/>
      </rPr>
      <t>2</t>
    </r>
    <r>
      <rPr>
        <sz val="10"/>
        <color rgb="FF000000"/>
        <rFont val="宋体"/>
        <charset val="134"/>
      </rPr>
      <t>小时</t>
    </r>
  </si>
  <si>
    <r>
      <rPr>
        <sz val="10"/>
        <color rgb="FF000000"/>
        <rFont val="宋体"/>
        <charset val="134"/>
      </rPr>
      <t>椎管内分娩镇痛，</t>
    </r>
    <r>
      <rPr>
        <sz val="10"/>
        <color rgb="FF000000"/>
        <rFont val="Times New Roman"/>
        <charset val="134"/>
      </rPr>
      <t>2</t>
    </r>
    <r>
      <rPr>
        <sz val="10"/>
        <color rgb="FF000000"/>
        <rFont val="宋体"/>
        <charset val="134"/>
      </rPr>
      <t>小时内加收</t>
    </r>
    <r>
      <rPr>
        <sz val="10"/>
        <color rgb="FF000000"/>
        <rFont val="Times New Roman"/>
        <charset val="134"/>
      </rPr>
      <t>352</t>
    </r>
    <r>
      <rPr>
        <sz val="10"/>
        <color rgb="FF000000"/>
        <rFont val="宋体"/>
        <charset val="134"/>
      </rPr>
      <t>元，超过</t>
    </r>
    <r>
      <rPr>
        <sz val="10"/>
        <color rgb="FF000000"/>
        <rFont val="Times New Roman"/>
        <charset val="134"/>
      </rPr>
      <t>2</t>
    </r>
    <r>
      <rPr>
        <sz val="10"/>
        <color rgb="FF000000"/>
        <rFont val="宋体"/>
        <charset val="134"/>
      </rPr>
      <t>小时每增加</t>
    </r>
    <r>
      <rPr>
        <sz val="10"/>
        <color rgb="FF000000"/>
        <rFont val="Times New Roman"/>
        <charset val="134"/>
      </rPr>
      <t>1</t>
    </r>
    <r>
      <rPr>
        <sz val="10"/>
        <color rgb="FF000000"/>
        <rFont val="宋体"/>
        <charset val="134"/>
      </rPr>
      <t>小时在椎管内麻醉基础上加收</t>
    </r>
    <r>
      <rPr>
        <sz val="10"/>
        <color rgb="FF000000"/>
        <rFont val="Times New Roman"/>
        <charset val="134"/>
      </rPr>
      <t>108</t>
    </r>
    <r>
      <rPr>
        <sz val="10"/>
        <color rgb="FF000000"/>
        <rFont val="宋体"/>
        <charset val="134"/>
      </rPr>
      <t>元，加收总费用不超过</t>
    </r>
    <r>
      <rPr>
        <sz val="10"/>
        <color rgb="FF000000"/>
        <rFont val="Times New Roman"/>
        <charset val="134"/>
      </rPr>
      <t>1220</t>
    </r>
    <r>
      <rPr>
        <sz val="10"/>
        <color rgb="FF000000"/>
        <rFont val="宋体"/>
        <charset val="134"/>
      </rPr>
      <t>元，使用一次性麻醉呼吸回路、镇痛泵单独计费。椎管内分娩镇痛不与术后镇痛同时计费</t>
    </r>
  </si>
  <si>
    <r>
      <rPr>
        <sz val="10"/>
        <color rgb="FF000000"/>
        <rFont val="宋体"/>
        <charset val="134"/>
      </rPr>
      <t>椎管内麻醉</t>
    </r>
    <r>
      <rPr>
        <sz val="10"/>
        <color rgb="FF000000"/>
        <rFont val="Times New Roman"/>
        <charset val="134"/>
      </rPr>
      <t>(</t>
    </r>
    <r>
      <rPr>
        <sz val="10"/>
        <color rgb="FF000000"/>
        <rFont val="宋体"/>
        <charset val="134"/>
      </rPr>
      <t>分娩镇痛超过</t>
    </r>
    <r>
      <rPr>
        <sz val="10"/>
        <color rgb="FF000000"/>
        <rFont val="Times New Roman"/>
        <charset val="134"/>
      </rPr>
      <t>2</t>
    </r>
    <r>
      <rPr>
        <sz val="10"/>
        <color rgb="FF000000"/>
        <rFont val="宋体"/>
        <charset val="134"/>
      </rPr>
      <t>小时每增加</t>
    </r>
    <r>
      <rPr>
        <sz val="10"/>
        <color rgb="FF000000"/>
        <rFont val="Times New Roman"/>
        <charset val="134"/>
      </rPr>
      <t>1</t>
    </r>
    <r>
      <rPr>
        <sz val="10"/>
        <color rgb="FF000000"/>
        <rFont val="宋体"/>
        <charset val="134"/>
      </rPr>
      <t>小时加收</t>
    </r>
    <r>
      <rPr>
        <sz val="10"/>
        <color rgb="FF000000"/>
        <rFont val="Times New Roman"/>
        <charset val="134"/>
      </rPr>
      <t>)</t>
    </r>
  </si>
  <si>
    <r>
      <rPr>
        <sz val="10"/>
        <color rgb="FF000000"/>
        <rFont val="Times New Roman"/>
        <charset val="134"/>
      </rPr>
      <t>1</t>
    </r>
    <r>
      <rPr>
        <sz val="10"/>
        <color rgb="FF000000"/>
        <rFont val="宋体"/>
        <charset val="134"/>
      </rPr>
      <t>小时</t>
    </r>
  </si>
  <si>
    <r>
      <rPr>
        <sz val="10"/>
        <color rgb="FF000000"/>
        <rFont val="宋体"/>
        <charset val="134"/>
      </rPr>
      <t>同次麻醉手术限收一次。需完成不少于</t>
    </r>
    <r>
      <rPr>
        <sz val="10"/>
        <color rgb="FF000000"/>
        <rFont val="Times New Roman"/>
        <charset val="134"/>
      </rPr>
      <t>6</t>
    </r>
    <r>
      <rPr>
        <sz val="10"/>
        <color rgb="FF000000"/>
        <rFont val="宋体"/>
        <charset val="134"/>
      </rPr>
      <t>个不良事件。</t>
    </r>
  </si>
  <si>
    <r>
      <rPr>
        <sz val="10"/>
        <color rgb="FF000000"/>
        <rFont val="宋体"/>
        <charset val="134"/>
      </rPr>
      <t>在影像学引导下行半月神经节穿刺，将穿刺鞘管置入半月神经节麦克氏</t>
    </r>
    <r>
      <rPr>
        <sz val="10"/>
        <color rgb="FF000000"/>
        <rFont val="Times New Roman"/>
        <charset val="134"/>
      </rPr>
      <t>(Meckel's)</t>
    </r>
    <r>
      <rPr>
        <sz val="10"/>
        <color rgb="FF000000"/>
        <rFont val="宋体"/>
        <charset val="134"/>
      </rPr>
      <t>囊后，放入球囊，注入造影剂，将球囊调整至合适形状，压迫。释放造影剂，拔出球囊及穿刺鞘管。不含影像学引导。</t>
    </r>
  </si>
  <si>
    <r>
      <rPr>
        <sz val="10"/>
        <color rgb="FF000000"/>
        <rFont val="宋体"/>
        <charset val="134"/>
      </rPr>
      <t>翼状胬肉切除</t>
    </r>
    <r>
      <rPr>
        <sz val="10"/>
        <color rgb="FF000000"/>
        <rFont val="Times New Roman"/>
        <charset val="134"/>
      </rPr>
      <t>+</t>
    </r>
    <r>
      <rPr>
        <sz val="10"/>
        <color rgb="FF000000"/>
        <rFont val="宋体"/>
        <charset val="134"/>
      </rPr>
      <t>角膜移植术</t>
    </r>
  </si>
  <si>
    <r>
      <rPr>
        <sz val="10"/>
        <color rgb="FF000000"/>
        <rFont val="宋体"/>
        <charset val="134"/>
      </rPr>
      <t>包括角膜肿物切除</t>
    </r>
    <r>
      <rPr>
        <sz val="10"/>
        <color rgb="FF000000"/>
        <rFont val="Times New Roman"/>
        <charset val="134"/>
      </rPr>
      <t>+</t>
    </r>
    <r>
      <rPr>
        <sz val="10"/>
        <color rgb="FF000000"/>
        <rFont val="宋体"/>
        <charset val="134"/>
      </rPr>
      <t>角膜移植术</t>
    </r>
  </si>
  <si>
    <r>
      <rPr>
        <sz val="10"/>
        <color rgb="FF000000"/>
        <rFont val="宋体"/>
        <charset val="134"/>
      </rPr>
      <t>干细胞移植加收</t>
    </r>
    <r>
      <rPr>
        <sz val="10"/>
        <color rgb="FF000000"/>
        <rFont val="Times New Roman"/>
        <charset val="134"/>
      </rPr>
      <t>74</t>
    </r>
    <r>
      <rPr>
        <sz val="10"/>
        <color rgb="FF000000"/>
        <rFont val="宋体"/>
        <charset val="134"/>
      </rPr>
      <t>元</t>
    </r>
  </si>
  <si>
    <r>
      <rPr>
        <sz val="10"/>
        <color rgb="FF000000"/>
        <rFont val="宋体"/>
        <charset val="134"/>
      </rPr>
      <t>翼状胬肉切除</t>
    </r>
    <r>
      <rPr>
        <sz val="10"/>
        <color rgb="FF000000"/>
        <rFont val="Times New Roman"/>
        <charset val="134"/>
      </rPr>
      <t>+</t>
    </r>
    <r>
      <rPr>
        <sz val="10"/>
        <color rgb="FF000000"/>
        <rFont val="宋体"/>
        <charset val="134"/>
      </rPr>
      <t>角膜移植术</t>
    </r>
    <r>
      <rPr>
        <sz val="10"/>
        <color rgb="FF000000"/>
        <rFont val="Times New Roman"/>
        <charset val="134"/>
      </rPr>
      <t>(</t>
    </r>
    <r>
      <rPr>
        <sz val="10"/>
        <color rgb="FF000000"/>
        <rFont val="宋体"/>
        <charset val="134"/>
      </rPr>
      <t>干细胞移植加收</t>
    </r>
    <r>
      <rPr>
        <sz val="10"/>
        <color rgb="FF000000"/>
        <rFont val="Times New Roman"/>
        <charset val="134"/>
      </rPr>
      <t>)</t>
    </r>
  </si>
  <si>
    <r>
      <rPr>
        <sz val="10"/>
        <color rgb="FF000000"/>
        <rFont val="宋体"/>
        <charset val="134"/>
      </rPr>
      <t>翼状胬肉切除＋角膜移植术</t>
    </r>
    <r>
      <rPr>
        <sz val="10"/>
        <color rgb="FF000000"/>
        <rFont val="Times New Roman"/>
        <charset val="134"/>
      </rPr>
      <t>(</t>
    </r>
    <r>
      <rPr>
        <sz val="10"/>
        <color rgb="FF000000"/>
        <rFont val="宋体"/>
        <charset val="134"/>
      </rPr>
      <t>角膜肿物切除</t>
    </r>
    <r>
      <rPr>
        <sz val="10"/>
        <color rgb="FF000000"/>
        <rFont val="Times New Roman"/>
        <charset val="134"/>
      </rPr>
      <t>+</t>
    </r>
    <r>
      <rPr>
        <sz val="10"/>
        <color rgb="FF000000"/>
        <rFont val="宋体"/>
        <charset val="134"/>
      </rPr>
      <t>角膜移植术</t>
    </r>
    <r>
      <rPr>
        <sz val="10"/>
        <color rgb="FF000000"/>
        <rFont val="Times New Roman"/>
        <charset val="134"/>
      </rPr>
      <t>)</t>
    </r>
  </si>
  <si>
    <t>（牙科微动力系统加收）</t>
  </si>
  <si>
    <r>
      <rPr>
        <sz val="10"/>
        <color rgb="FF000000"/>
        <rFont val="宋体"/>
        <charset val="134"/>
      </rPr>
      <t>卵巢手术</t>
    </r>
    <r>
      <rPr>
        <sz val="10"/>
        <color rgb="FF000000"/>
        <rFont val="Times New Roman"/>
        <charset val="134"/>
      </rPr>
      <t>(</t>
    </r>
    <r>
      <rPr>
        <sz val="10"/>
        <color rgb="FF000000"/>
        <rFont val="宋体"/>
        <charset val="134"/>
      </rPr>
      <t>使用单孔腔镜加收</t>
    </r>
    <r>
      <rPr>
        <sz val="10"/>
        <color rgb="FF000000"/>
        <rFont val="Times New Roman"/>
        <charset val="134"/>
      </rPr>
      <t>)</t>
    </r>
  </si>
  <si>
    <r>
      <rPr>
        <sz val="10"/>
        <color rgb="FF000000"/>
        <rFont val="宋体"/>
        <charset val="134"/>
      </rPr>
      <t>输卵管手术</t>
    </r>
    <r>
      <rPr>
        <sz val="10"/>
        <color rgb="FF000000"/>
        <rFont val="Times New Roman"/>
        <charset val="134"/>
      </rPr>
      <t>(</t>
    </r>
    <r>
      <rPr>
        <sz val="10"/>
        <color rgb="FF000000"/>
        <rFont val="宋体"/>
        <charset val="134"/>
      </rPr>
      <t>使用单孔腔镜加收</t>
    </r>
    <r>
      <rPr>
        <sz val="10"/>
        <color rgb="FF000000"/>
        <rFont val="Times New Roman"/>
        <charset val="134"/>
      </rPr>
      <t>)</t>
    </r>
  </si>
  <si>
    <r>
      <rPr>
        <sz val="10"/>
        <color rgb="FF000000"/>
        <rFont val="宋体"/>
        <charset val="134"/>
      </rPr>
      <t>子宫手术</t>
    </r>
    <r>
      <rPr>
        <sz val="10"/>
        <color rgb="FF000000"/>
        <rFont val="Times New Roman"/>
        <charset val="134"/>
      </rPr>
      <t>(</t>
    </r>
    <r>
      <rPr>
        <sz val="10"/>
        <color rgb="FF000000"/>
        <rFont val="宋体"/>
        <charset val="134"/>
      </rPr>
      <t>使用单孔腔镜加收</t>
    </r>
    <r>
      <rPr>
        <sz val="10"/>
        <color rgb="FF000000"/>
        <rFont val="Times New Roman"/>
        <charset val="134"/>
      </rPr>
      <t>)</t>
    </r>
  </si>
  <si>
    <r>
      <rPr>
        <sz val="10"/>
        <color rgb="FF000000"/>
        <rFont val="宋体"/>
        <charset val="134"/>
      </rPr>
      <t>主要适用于：</t>
    </r>
    <r>
      <rPr>
        <sz val="10"/>
        <color rgb="FF000000"/>
        <rFont val="Times New Roman"/>
        <charset val="134"/>
      </rPr>
      <t>1.</t>
    </r>
    <r>
      <rPr>
        <sz val="10"/>
        <color rgb="FF000000"/>
        <rFont val="宋体"/>
        <charset val="134"/>
      </rPr>
      <t>人工流产术、刮宫术后，存在妊娠残留组织，经传统治疗无效的或异常部位妊娠</t>
    </r>
    <r>
      <rPr>
        <sz val="10"/>
        <color rgb="FF000000"/>
        <rFont val="Times New Roman"/>
        <charset val="134"/>
      </rPr>
      <t>(</t>
    </r>
    <r>
      <rPr>
        <sz val="10"/>
        <color rgb="FF000000"/>
        <rFont val="宋体"/>
        <charset val="134"/>
      </rPr>
      <t>如宫角妊娠、瘢痕妊娠、宫颈妊娠等</t>
    </r>
    <r>
      <rPr>
        <sz val="10"/>
        <color rgb="FF000000"/>
        <rFont val="Times New Roman"/>
        <charset val="134"/>
      </rPr>
      <t>)</t>
    </r>
    <r>
      <rPr>
        <sz val="10"/>
        <color rgb="FF000000"/>
        <rFont val="宋体"/>
        <charset val="134"/>
      </rPr>
      <t>的；</t>
    </r>
    <r>
      <rPr>
        <sz val="10"/>
        <color rgb="FF000000"/>
        <rFont val="Times New Roman"/>
        <charset val="134"/>
      </rPr>
      <t>2.</t>
    </r>
    <r>
      <rPr>
        <sz val="10"/>
        <color rgb="FF000000"/>
        <rFont val="宋体"/>
        <charset val="134"/>
      </rPr>
      <t>分娩后或大月份引产术后宫内妊娠组织有残留的。</t>
    </r>
  </si>
  <si>
    <r>
      <rPr>
        <sz val="10"/>
        <color rgb="FF000000"/>
        <rFont val="宋体"/>
        <charset val="134"/>
      </rPr>
      <t>经皮椎体成形术</t>
    </r>
    <r>
      <rPr>
        <sz val="10"/>
        <color rgb="FF000000"/>
        <rFont val="Times New Roman"/>
        <charset val="134"/>
      </rPr>
      <t>(</t>
    </r>
    <r>
      <rPr>
        <sz val="10"/>
        <color rgb="FF000000"/>
        <rFont val="宋体"/>
        <charset val="134"/>
      </rPr>
      <t>每增加一椎体加收</t>
    </r>
    <r>
      <rPr>
        <sz val="10"/>
        <color rgb="FF000000"/>
        <rFont val="Times New Roman"/>
        <charset val="134"/>
      </rPr>
      <t>)</t>
    </r>
  </si>
  <si>
    <r>
      <rPr>
        <sz val="10"/>
        <color rgb="FF000000"/>
        <rFont val="宋体"/>
        <charset val="134"/>
      </rPr>
      <t>皮肤牵引术</t>
    </r>
    <r>
      <rPr>
        <sz val="10"/>
        <color rgb="FF000000"/>
        <rFont val="Times New Roman"/>
        <charset val="134"/>
      </rPr>
      <t>(</t>
    </r>
    <r>
      <rPr>
        <sz val="10"/>
        <color rgb="FF000000"/>
        <rFont val="宋体"/>
        <charset val="134"/>
      </rPr>
      <t>每日加收</t>
    </r>
    <r>
      <rPr>
        <sz val="10"/>
        <color rgb="FF000000"/>
        <rFont val="Times New Roman"/>
        <charset val="134"/>
      </rPr>
      <t>)</t>
    </r>
  </si>
  <si>
    <r>
      <rPr>
        <sz val="10"/>
        <color rgb="FF000000"/>
        <rFont val="宋体"/>
        <charset val="134"/>
      </rPr>
      <t>骨骼牵引术</t>
    </r>
    <r>
      <rPr>
        <sz val="10"/>
        <color rgb="FF000000"/>
        <rFont val="Times New Roman"/>
        <charset val="134"/>
      </rPr>
      <t>(</t>
    </r>
    <r>
      <rPr>
        <sz val="10"/>
        <color rgb="FF000000"/>
        <rFont val="宋体"/>
        <charset val="134"/>
      </rPr>
      <t>每日加收</t>
    </r>
    <r>
      <rPr>
        <sz val="10"/>
        <color rgb="FF000000"/>
        <rFont val="Times New Roman"/>
        <charset val="134"/>
      </rPr>
      <t>)</t>
    </r>
  </si>
  <si>
    <r>
      <rPr>
        <sz val="10"/>
        <color rgb="FF000000"/>
        <rFont val="宋体"/>
        <charset val="134"/>
      </rPr>
      <t>颅骨牵引术</t>
    </r>
    <r>
      <rPr>
        <sz val="10"/>
        <color rgb="FF000000"/>
        <rFont val="Times New Roman"/>
        <charset val="134"/>
      </rPr>
      <t>(</t>
    </r>
    <r>
      <rPr>
        <sz val="10"/>
        <color rgb="FF000000"/>
        <rFont val="宋体"/>
        <charset val="134"/>
      </rPr>
      <t>每日加收</t>
    </r>
    <r>
      <rPr>
        <sz val="10"/>
        <color rgb="FF000000"/>
        <rFont val="Times New Roman"/>
        <charset val="134"/>
      </rPr>
      <t>)</t>
    </r>
  </si>
  <si>
    <r>
      <rPr>
        <sz val="10"/>
        <color rgb="FF000000"/>
        <rFont val="宋体"/>
        <charset val="134"/>
      </rPr>
      <t>采用肌张力测定仪对患者进行检查，评</t>
    </r>
    <r>
      <rPr>
        <sz val="10"/>
        <color rgb="FF000000"/>
        <rFont val="Times New Roman"/>
        <charset val="134"/>
      </rPr>
      <t xml:space="preserve"> </t>
    </r>
    <r>
      <rPr>
        <sz val="10"/>
        <color rgb="FF000000"/>
        <rFont val="宋体"/>
        <charset val="134"/>
      </rPr>
      <t>估肌肉的张力，出具肌张力报告。价格</t>
    </r>
    <r>
      <rPr>
        <sz val="10"/>
        <color rgb="FF000000"/>
        <rFont val="Times New Roman"/>
        <charset val="134"/>
      </rPr>
      <t xml:space="preserve"> </t>
    </r>
    <r>
      <rPr>
        <sz val="10"/>
        <color rgb="FF000000"/>
        <rFont val="宋体"/>
        <charset val="134"/>
      </rPr>
      <t>涵盖测量点设计、仪器测试、分析、存</t>
    </r>
    <r>
      <rPr>
        <sz val="10"/>
        <color rgb="FF000000"/>
        <rFont val="Times New Roman"/>
        <charset val="134"/>
      </rPr>
      <t xml:space="preserve"> </t>
    </r>
    <r>
      <rPr>
        <sz val="10"/>
        <color rgb="FF000000"/>
        <rFont val="宋体"/>
        <charset val="134"/>
      </rPr>
      <t>储等步骤的人力资源和基本物资消耗。</t>
    </r>
  </si>
  <si>
    <r>
      <rPr>
        <sz val="10"/>
        <color rgb="FF000000"/>
        <rFont val="宋体"/>
        <charset val="134"/>
      </rPr>
      <t>经电子内镜结直肠黏膜剥离术</t>
    </r>
    <r>
      <rPr>
        <sz val="10"/>
        <color rgb="FF000000"/>
        <rFont val="Times New Roman"/>
        <charset val="134"/>
      </rPr>
      <t>(ESD)</t>
    </r>
  </si>
  <si>
    <r>
      <rPr>
        <sz val="10"/>
        <color rgb="FF000000"/>
        <rFont val="宋体"/>
        <charset val="134"/>
      </rPr>
      <t>经口内镜环状肌切开术（</t>
    </r>
    <r>
      <rPr>
        <sz val="10"/>
        <color rgb="FF000000"/>
        <rFont val="Times New Roman"/>
        <charset val="134"/>
      </rPr>
      <t>POEM</t>
    </r>
    <r>
      <rPr>
        <sz val="10"/>
        <color rgb="FF000000"/>
        <rFont val="宋体"/>
        <charset val="134"/>
      </rPr>
      <t>）</t>
    </r>
  </si>
  <si>
    <r>
      <rPr>
        <sz val="10"/>
        <color rgb="FF000000"/>
        <rFont val="宋体"/>
        <charset val="134"/>
      </rPr>
      <t>胃镜检查，气管插管麻醉，</t>
    </r>
    <r>
      <rPr>
        <sz val="10"/>
        <color rgb="FF000000"/>
        <rFont val="Times New Roman"/>
        <charset val="134"/>
      </rPr>
      <t>POEM</t>
    </r>
    <r>
      <rPr>
        <sz val="10"/>
        <color rgb="FF000000"/>
        <rFont val="宋体"/>
        <charset val="134"/>
      </rPr>
      <t>手术费。</t>
    </r>
  </si>
  <si>
    <r>
      <rPr>
        <sz val="10"/>
        <color rgb="FF000000"/>
        <rFont val="Times New Roman"/>
        <charset val="134"/>
      </rPr>
      <t>1</t>
    </r>
    <r>
      <rPr>
        <sz val="10"/>
        <color rgb="FF000000"/>
        <rFont val="宋体"/>
        <charset val="134"/>
      </rPr>
      <t>、粘膜下注射药物；</t>
    </r>
    <r>
      <rPr>
        <sz val="10"/>
        <color rgb="FF000000"/>
        <rFont val="Times New Roman"/>
        <charset val="134"/>
      </rPr>
      <t>2</t>
    </r>
    <r>
      <rPr>
        <sz val="10"/>
        <color rgb="FF000000"/>
        <rFont val="宋体"/>
        <charset val="134"/>
      </rPr>
      <t>、高频电刀；</t>
    </r>
    <r>
      <rPr>
        <sz val="10"/>
        <color rgb="FF000000"/>
        <rFont val="Times New Roman"/>
        <charset val="134"/>
      </rPr>
      <t>3</t>
    </r>
    <r>
      <rPr>
        <sz val="10"/>
        <color rgb="FF000000"/>
        <rFont val="宋体"/>
        <charset val="134"/>
      </rPr>
      <t>、金属夹；</t>
    </r>
    <r>
      <rPr>
        <sz val="10"/>
        <color rgb="FF000000"/>
        <rFont val="Times New Roman"/>
        <charset val="134"/>
      </rPr>
      <t>4</t>
    </r>
    <r>
      <rPr>
        <sz val="10"/>
        <color rgb="FF000000"/>
        <rFont val="宋体"/>
        <charset val="134"/>
      </rPr>
      <t>、高频止血钳</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</si>
</sst>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0;###0"/>
    <numFmt numFmtId="178" formatCode="0_ "/>
    <numFmt numFmtId="179" formatCode="0.00_ "/>
    <numFmt numFmtId="180" formatCode="0_);[Red]\(0\)"/>
    <numFmt numFmtId="181" formatCode="0.0_ "/>
  </numFmts>
  <fonts count="71">
    <font>
      <sz val="11"/>
      <color rgb="FF000000"/>
      <name val="宋体"/>
      <charset val="134"/>
    </font>
    <font>
      <sz val="10"/>
      <color rgb="FF000000"/>
      <name val="方正黑体_GBK"/>
      <charset val="134"/>
    </font>
    <font>
      <sz val="10"/>
      <color rgb="FF000000"/>
      <name val="Times New Roman"/>
      <charset val="134"/>
    </font>
    <font>
      <sz val="10"/>
      <color rgb="FF000000"/>
      <name val="宋体"/>
      <charset val="134"/>
    </font>
    <font>
      <sz val="11"/>
      <color rgb="FFFF0000"/>
      <name val="宋体"/>
      <charset val="134"/>
    </font>
    <font>
      <sz val="12"/>
      <color rgb="FF000000"/>
      <name val="宋体"/>
      <charset val="134"/>
    </font>
    <font>
      <sz val="11"/>
      <name val="宋体"/>
      <charset val="134"/>
    </font>
    <font>
      <sz val="9"/>
      <color rgb="FF000000"/>
      <name val="宋体"/>
      <charset val="134"/>
    </font>
    <font>
      <b/>
      <sz val="22"/>
      <name val="方正小标宋_GBK"/>
      <charset val="134"/>
    </font>
    <font>
      <b/>
      <sz val="12"/>
      <name val="宋体"/>
      <charset val="134"/>
    </font>
    <font>
      <sz val="9"/>
      <name val="宋体"/>
      <charset val="134"/>
    </font>
    <font>
      <sz val="10"/>
      <name val="宋体"/>
      <charset val="134"/>
    </font>
    <font>
      <b/>
      <sz val="11"/>
      <name val="宋体"/>
      <charset val="134"/>
    </font>
    <font>
      <b/>
      <sz val="9"/>
      <name val="宋体"/>
      <charset val="134"/>
    </font>
    <font>
      <b/>
      <sz val="9"/>
      <color rgb="FF000000"/>
      <name val="宋体"/>
      <charset val="134"/>
    </font>
    <font>
      <sz val="9"/>
      <name val="黑体"/>
      <charset val="134"/>
    </font>
    <font>
      <b/>
      <sz val="11"/>
      <color rgb="FF000000"/>
      <name val="宋体"/>
      <charset val="134"/>
    </font>
    <font>
      <sz val="9"/>
      <color rgb="FFFF0000"/>
      <name val="宋体"/>
      <charset val="134"/>
    </font>
    <font>
      <sz val="10.5"/>
      <color rgb="FF000000"/>
      <name val="仿宋_GB2312"/>
      <charset val="134"/>
    </font>
    <font>
      <sz val="10.5"/>
      <color rgb="FF000000"/>
      <name val="Times New Roman"/>
      <charset val="134"/>
    </font>
    <font>
      <sz val="10"/>
      <color rgb="FF000000"/>
      <name val="宋体"/>
      <charset val="134"/>
      <scheme val="minor"/>
    </font>
    <font>
      <sz val="9"/>
      <color theme="8"/>
      <name val="宋体"/>
      <charset val="134"/>
    </font>
    <font>
      <b/>
      <sz val="12"/>
      <color rgb="FF000000"/>
      <name val="宋体"/>
      <charset val="134"/>
    </font>
    <font>
      <b/>
      <sz val="10.5"/>
      <color rgb="FFFF0000"/>
      <name val="仿宋_GB2312"/>
      <charset val="134"/>
    </font>
    <font>
      <sz val="9"/>
      <color rgb="FF000000"/>
      <name val="方正书宋_GBK"/>
      <charset val="134"/>
    </font>
    <font>
      <b/>
      <sz val="9"/>
      <color rgb="FFFF0000"/>
      <name val="宋体"/>
      <charset val="134"/>
    </font>
    <font>
      <sz val="9"/>
      <color rgb="FF000000"/>
      <name val="Calibri"/>
      <charset val="134"/>
    </font>
    <font>
      <b/>
      <sz val="10"/>
      <color rgb="FFFF0000"/>
      <name val="方正书宋_GBK"/>
      <charset val="134"/>
    </font>
    <font>
      <b/>
      <sz val="10"/>
      <color rgb="FF000000"/>
      <name val="宋体"/>
      <charset val="134"/>
    </font>
    <font>
      <strike/>
      <sz val="9"/>
      <color rgb="FF000000"/>
      <name val="宋体"/>
      <charset val="134"/>
    </font>
    <font>
      <sz val="10"/>
      <color rgb="FFFF0000"/>
      <name val="宋体"/>
      <charset val="134"/>
      <scheme val="minor"/>
    </font>
    <font>
      <b/>
      <sz val="12"/>
      <color rgb="FF000000"/>
      <name val="黑体"/>
      <charset val="134"/>
    </font>
    <font>
      <sz val="11"/>
      <name val="宋体"/>
      <charset val="134"/>
      <scheme val="major"/>
    </font>
    <font>
      <sz val="12"/>
      <name val="宋体"/>
      <charset val="134"/>
      <scheme val="major"/>
    </font>
    <font>
      <sz val="9"/>
      <name val="宋体"/>
      <charset val="134"/>
      <scheme val="major"/>
    </font>
    <font>
      <b/>
      <sz val="22"/>
      <name val="宋体"/>
      <charset val="134"/>
      <scheme val="major"/>
    </font>
    <font>
      <b/>
      <sz val="12"/>
      <name val="宋体"/>
      <charset val="134"/>
      <scheme val="major"/>
    </font>
    <font>
      <sz val="10"/>
      <name val="宋体"/>
      <charset val="134"/>
      <scheme val="major"/>
    </font>
    <font>
      <b/>
      <sz val="11"/>
      <name val="宋体"/>
      <charset val="134"/>
      <scheme val="major"/>
    </font>
    <font>
      <b/>
      <sz val="9"/>
      <name val="宋体"/>
      <charset val="134"/>
      <scheme val="major"/>
    </font>
    <font>
      <sz val="10.5"/>
      <name val="宋体"/>
      <charset val="134"/>
      <scheme val="major"/>
    </font>
    <font>
      <sz val="20"/>
      <name val="方正书宋简体"/>
      <charset val="134"/>
    </font>
    <font>
      <sz val="12"/>
      <name val="宋体"/>
      <charset val="134"/>
    </font>
    <font>
      <b/>
      <sz val="9"/>
      <color theme="1"/>
      <name val="宋体"/>
      <charset val="134"/>
      <scheme val="major"/>
    </font>
    <font>
      <sz val="9"/>
      <color theme="1"/>
      <name val="宋体"/>
      <charset val="134"/>
      <scheme val="major"/>
    </font>
    <font>
      <b/>
      <sz val="10.5"/>
      <name val="宋体"/>
      <charset val="134"/>
      <scheme val="major"/>
    </font>
    <font>
      <sz val="12"/>
      <name val="方正书宋_GBK"/>
      <charset val="134"/>
    </font>
    <font>
      <sz val="9"/>
      <name val="方正书宋_GBK"/>
      <charset val="134"/>
    </font>
    <font>
      <b/>
      <sz val="10"/>
      <name val="宋体"/>
      <charset val="134"/>
      <scheme val="major"/>
    </font>
    <font>
      <sz val="9"/>
      <color rgb="FFFF0000"/>
      <name val="宋体"/>
      <charset val="134"/>
      <scheme val="major"/>
    </font>
    <font>
      <strike/>
      <sz val="9"/>
      <name val="宋体"/>
      <charset val="134"/>
      <scheme val="major"/>
    </font>
    <font>
      <u/>
      <sz val="11"/>
      <color rgb="FF0000FF"/>
      <name val="宋体"/>
      <charset val="134"/>
    </font>
    <font>
      <u/>
      <sz val="11"/>
      <color rgb="FF800080"/>
      <name val="宋体"/>
      <charset val="134"/>
    </font>
    <font>
      <b/>
      <sz val="18"/>
      <color rgb="FF1F497D"/>
      <name val="宋体"/>
      <charset val="134"/>
    </font>
    <font>
      <i/>
      <sz val="11"/>
      <color rgb="FF7F7F7F"/>
      <name val="宋体"/>
      <charset val="134"/>
    </font>
    <font>
      <b/>
      <sz val="15"/>
      <color rgb="FF1F497D"/>
      <name val="宋体"/>
      <charset val="134"/>
    </font>
    <font>
      <b/>
      <sz val="13"/>
      <color rgb="FF1F497D"/>
      <name val="宋体"/>
      <charset val="134"/>
    </font>
    <font>
      <b/>
      <sz val="11"/>
      <color rgb="FF1F497D"/>
      <name val="宋体"/>
      <charset val="134"/>
    </font>
    <font>
      <sz val="11"/>
      <color rgb="FF3F3F76"/>
      <name val="宋体"/>
      <charset val="134"/>
    </font>
    <font>
      <b/>
      <sz val="11"/>
      <color rgb="FF3F3F3F"/>
      <name val="宋体"/>
      <charset val="134"/>
    </font>
    <font>
      <b/>
      <sz val="11"/>
      <color rgb="FFFA7D00"/>
      <name val="宋体"/>
      <charset val="134"/>
    </font>
    <font>
      <b/>
      <sz val="11"/>
      <color rgb="FFFFFFFF"/>
      <name val="宋体"/>
      <charset val="134"/>
    </font>
    <font>
      <sz val="11"/>
      <color rgb="FFFA7D00"/>
      <name val="宋体"/>
      <charset val="134"/>
    </font>
    <font>
      <sz val="11"/>
      <color rgb="FF006100"/>
      <name val="宋体"/>
      <charset val="134"/>
    </font>
    <font>
      <sz val="11"/>
      <color rgb="FF9C0006"/>
      <name val="宋体"/>
      <charset val="134"/>
    </font>
    <font>
      <sz val="11"/>
      <color rgb="FF9C6500"/>
      <name val="宋体"/>
      <charset val="134"/>
    </font>
    <font>
      <sz val="11"/>
      <color rgb="FFFFFFFF"/>
      <name val="宋体"/>
      <charset val="134"/>
    </font>
    <font>
      <sz val="9"/>
      <name val="Calibri"/>
      <charset val="134"/>
    </font>
    <font>
      <sz val="12"/>
      <name val="Calibri"/>
      <charset val="134"/>
    </font>
    <font>
      <b/>
      <sz val="11"/>
      <color rgb="FFFF0000"/>
      <name val="方正书宋_GBK"/>
      <charset val="134"/>
    </font>
    <font>
      <sz val="10.5"/>
      <color rgb="FF000000"/>
      <name val="方正书宋_GBK"/>
      <charset val="134"/>
    </font>
  </fonts>
  <fills count="3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9" tint="0.799981688894314"/>
        <bgColor indexed="64"/>
      </patternFill>
    </fill>
    <fill>
      <patternFill patternType="solid">
        <fgColor theme="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4F81BD"/>
        <bgColor indexed="64"/>
      </patternFill>
    </fill>
    <fill>
      <patternFill patternType="solid">
        <fgColor rgb="FFDBE5F1"/>
        <bgColor indexed="64"/>
      </patternFill>
    </fill>
    <fill>
      <patternFill patternType="solid">
        <fgColor rgb="FFB8CCE4"/>
        <bgColor indexed="64"/>
      </patternFill>
    </fill>
    <fill>
      <patternFill patternType="solid">
        <fgColor rgb="FF95B3D7"/>
        <bgColor indexed="64"/>
      </patternFill>
    </fill>
    <fill>
      <patternFill patternType="solid">
        <fgColor rgb="FFC0504D"/>
        <bgColor indexed="64"/>
      </patternFill>
    </fill>
    <fill>
      <patternFill patternType="solid">
        <fgColor rgb="FFF2DBDA"/>
        <bgColor indexed="64"/>
      </patternFill>
    </fill>
    <fill>
      <patternFill patternType="solid">
        <fgColor rgb="FFE5B8B7"/>
        <bgColor indexed="64"/>
      </patternFill>
    </fill>
    <fill>
      <patternFill patternType="solid">
        <fgColor rgb="FFD99593"/>
        <bgColor indexed="64"/>
      </patternFill>
    </fill>
    <fill>
      <patternFill patternType="solid">
        <fgColor rgb="FF9BBB59"/>
        <bgColor indexed="64"/>
      </patternFill>
    </fill>
    <fill>
      <patternFill patternType="solid">
        <fgColor rgb="FFEAF1DD"/>
        <bgColor indexed="64"/>
      </patternFill>
    </fill>
    <fill>
      <patternFill patternType="solid">
        <fgColor rgb="FFD7E4BC"/>
        <bgColor indexed="64"/>
      </patternFill>
    </fill>
    <fill>
      <patternFill patternType="solid">
        <fgColor rgb="FFC2D69A"/>
        <bgColor indexed="64"/>
      </patternFill>
    </fill>
    <fill>
      <patternFill patternType="solid">
        <fgColor rgb="FF8064A2"/>
        <bgColor indexed="64"/>
      </patternFill>
    </fill>
    <fill>
      <patternFill patternType="solid">
        <fgColor rgb="FFE5E0EC"/>
        <bgColor indexed="64"/>
      </patternFill>
    </fill>
    <fill>
      <patternFill patternType="solid">
        <fgColor rgb="FFCCC0DA"/>
        <bgColor indexed="64"/>
      </patternFill>
    </fill>
    <fill>
      <patternFill patternType="solid">
        <fgColor rgb="FFB2A1C7"/>
        <bgColor indexed="64"/>
      </patternFill>
    </fill>
    <fill>
      <patternFill patternType="solid">
        <fgColor rgb="FF4BACC6"/>
        <bgColor indexed="64"/>
      </patternFill>
    </fill>
    <fill>
      <patternFill patternType="solid">
        <fgColor rgb="FFDBEEF3"/>
        <bgColor indexed="64"/>
      </patternFill>
    </fill>
    <fill>
      <patternFill patternType="solid">
        <fgColor rgb="FFB6DDE8"/>
        <bgColor indexed="64"/>
      </patternFill>
    </fill>
    <fill>
      <patternFill patternType="solid">
        <fgColor rgb="FF93CDDD"/>
        <bgColor indexed="64"/>
      </patternFill>
    </fill>
    <fill>
      <patternFill patternType="solid">
        <fgColor rgb="FFF79646"/>
        <bgColor indexed="64"/>
      </patternFill>
    </fill>
    <fill>
      <patternFill patternType="solid">
        <fgColor rgb="FFFDE9D9"/>
        <bgColor indexed="64"/>
      </patternFill>
    </fill>
    <fill>
      <patternFill patternType="solid">
        <fgColor rgb="FFFCD5B4"/>
        <bgColor indexed="64"/>
      </patternFill>
    </fill>
    <fill>
      <patternFill patternType="solid">
        <fgColor rgb="FFFAC09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rgb="FF4F81BD"/>
      </bottom>
      <diagonal/>
    </border>
    <border>
      <left/>
      <right/>
      <top/>
      <bottom style="medium">
        <color rgb="FFA6BFDE"/>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4F81BD"/>
      </top>
      <bottom style="double">
        <color rgb="FF4F81BD"/>
      </bottom>
      <diagonal/>
    </border>
  </borders>
  <cellStyleXfs count="51">
    <xf numFmtId="0" fontId="0" fillId="0" borderId="0">
      <alignment vertical="center"/>
    </xf>
    <xf numFmtId="43" fontId="0" fillId="0" borderId="0" applyProtection="0">
      <alignment vertical="center"/>
    </xf>
    <xf numFmtId="176" fontId="0" fillId="0" borderId="0" applyProtection="0">
      <alignment vertical="center"/>
    </xf>
    <xf numFmtId="9" fontId="0" fillId="0" borderId="0" applyProtection="0">
      <alignment vertical="center"/>
    </xf>
    <xf numFmtId="41" fontId="0" fillId="0" borderId="0" applyProtection="0">
      <alignment vertical="center"/>
    </xf>
    <xf numFmtId="42" fontId="0" fillId="0" borderId="0" applyProtection="0">
      <alignment vertical="center"/>
    </xf>
    <xf numFmtId="0" fontId="51" fillId="0" borderId="0" applyProtection="0">
      <alignment vertical="center"/>
    </xf>
    <xf numFmtId="0" fontId="52" fillId="0" borderId="0" applyProtection="0">
      <alignment vertical="center"/>
    </xf>
    <xf numFmtId="0" fontId="0" fillId="6" borderId="8" applyProtection="0">
      <alignment vertical="center"/>
    </xf>
    <xf numFmtId="0" fontId="4" fillId="0" borderId="0" applyProtection="0">
      <alignment vertical="center"/>
    </xf>
    <xf numFmtId="0" fontId="53" fillId="0" borderId="0" applyProtection="0">
      <alignment vertical="center"/>
    </xf>
    <xf numFmtId="0" fontId="54" fillId="0" borderId="0" applyProtection="0">
      <alignment vertical="center"/>
    </xf>
    <xf numFmtId="0" fontId="55" fillId="0" borderId="9" applyProtection="0">
      <alignment vertical="center"/>
    </xf>
    <xf numFmtId="0" fontId="56" fillId="0" borderId="9" applyProtection="0">
      <alignment vertical="center"/>
    </xf>
    <xf numFmtId="0" fontId="57" fillId="0" borderId="10" applyProtection="0">
      <alignment vertical="center"/>
    </xf>
    <xf numFmtId="0" fontId="57" fillId="0" borderId="0" applyProtection="0">
      <alignment vertical="center"/>
    </xf>
    <xf numFmtId="0" fontId="58" fillId="7" borderId="11" applyProtection="0">
      <alignment vertical="center"/>
    </xf>
    <xf numFmtId="0" fontId="59" fillId="8" borderId="12" applyProtection="0">
      <alignment vertical="center"/>
    </xf>
    <xf numFmtId="0" fontId="60" fillId="8" borderId="11" applyProtection="0">
      <alignment vertical="center"/>
    </xf>
    <xf numFmtId="0" fontId="61" fillId="9" borderId="13" applyProtection="0">
      <alignment vertical="center"/>
    </xf>
    <xf numFmtId="0" fontId="62" fillId="0" borderId="14" applyProtection="0">
      <alignment vertical="center"/>
    </xf>
    <xf numFmtId="0" fontId="16" fillId="0" borderId="15" applyProtection="0">
      <alignment vertical="center"/>
    </xf>
    <xf numFmtId="0" fontId="63" fillId="10" borderId="0" applyProtection="0">
      <alignment vertical="center"/>
    </xf>
    <xf numFmtId="0" fontId="64" fillId="11" borderId="0" applyProtection="0">
      <alignment vertical="center"/>
    </xf>
    <xf numFmtId="0" fontId="65" fillId="12" borderId="0" applyProtection="0">
      <alignment vertical="center"/>
    </xf>
    <xf numFmtId="0" fontId="66" fillId="13" borderId="0" applyProtection="0">
      <alignment vertical="center"/>
    </xf>
    <xf numFmtId="0" fontId="0" fillId="14" borderId="0" applyProtection="0">
      <alignment vertical="center"/>
    </xf>
    <xf numFmtId="0" fontId="0" fillId="15" borderId="0" applyProtection="0">
      <alignment vertical="center"/>
    </xf>
    <xf numFmtId="0" fontId="66" fillId="16" borderId="0" applyProtection="0">
      <alignment vertical="center"/>
    </xf>
    <xf numFmtId="0" fontId="66" fillId="17" borderId="0" applyProtection="0">
      <alignment vertical="center"/>
    </xf>
    <xf numFmtId="0" fontId="0" fillId="18" borderId="0" applyProtection="0">
      <alignment vertical="center"/>
    </xf>
    <xf numFmtId="0" fontId="0" fillId="19" borderId="0" applyProtection="0">
      <alignment vertical="center"/>
    </xf>
    <xf numFmtId="0" fontId="66" fillId="20" borderId="0" applyProtection="0">
      <alignment vertical="center"/>
    </xf>
    <xf numFmtId="0" fontId="66" fillId="21" borderId="0" applyProtection="0">
      <alignment vertical="center"/>
    </xf>
    <xf numFmtId="0" fontId="0" fillId="22" borderId="0" applyProtection="0">
      <alignment vertical="center"/>
    </xf>
    <xf numFmtId="0" fontId="0" fillId="23" borderId="0" applyProtection="0">
      <alignment vertical="center"/>
    </xf>
    <xf numFmtId="0" fontId="66" fillId="24" borderId="0" applyProtection="0">
      <alignment vertical="center"/>
    </xf>
    <xf numFmtId="0" fontId="66" fillId="25" borderId="0" applyProtection="0">
      <alignment vertical="center"/>
    </xf>
    <xf numFmtId="0" fontId="0" fillId="26" borderId="0" applyProtection="0">
      <alignment vertical="center"/>
    </xf>
    <xf numFmtId="0" fontId="0" fillId="27" borderId="0" applyProtection="0">
      <alignment vertical="center"/>
    </xf>
    <xf numFmtId="0" fontId="66" fillId="28" borderId="0" applyProtection="0">
      <alignment vertical="center"/>
    </xf>
    <xf numFmtId="0" fontId="66" fillId="29" borderId="0" applyProtection="0">
      <alignment vertical="center"/>
    </xf>
    <xf numFmtId="0" fontId="0" fillId="30" borderId="0" applyProtection="0">
      <alignment vertical="center"/>
    </xf>
    <xf numFmtId="0" fontId="0" fillId="31" borderId="0" applyProtection="0">
      <alignment vertical="center"/>
    </xf>
    <xf numFmtId="0" fontId="66" fillId="32" borderId="0" applyProtection="0">
      <alignment vertical="center"/>
    </xf>
    <xf numFmtId="0" fontId="66" fillId="33" borderId="0" applyProtection="0">
      <alignment vertical="center"/>
    </xf>
    <xf numFmtId="0" fontId="0" fillId="34" borderId="0" applyProtection="0">
      <alignment vertical="center"/>
    </xf>
    <xf numFmtId="0" fontId="0" fillId="35" borderId="0" applyProtection="0">
      <alignment vertical="center"/>
    </xf>
    <xf numFmtId="0" fontId="66" fillId="36" borderId="0" applyProtection="0">
      <alignment vertical="center"/>
    </xf>
    <xf numFmtId="0" fontId="0" fillId="0" borderId="0">
      <alignment vertical="center"/>
    </xf>
    <xf numFmtId="0" fontId="0" fillId="0" borderId="0">
      <alignment vertical="center"/>
    </xf>
  </cellStyleXfs>
  <cellXfs count="315">
    <xf numFmtId="0" fontId="0" fillId="0" borderId="0" xfId="0" applyAlignment="1">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3" fillId="0" borderId="1" xfId="0" applyFont="1" applyBorder="1" applyAlignment="1">
      <alignment horizontal="center" vertical="center"/>
    </xf>
    <xf numFmtId="9" fontId="2"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justify" vertical="center"/>
    </xf>
    <xf numFmtId="0" fontId="1"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NumberFormat="1"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wrapText="1"/>
    </xf>
    <xf numFmtId="0" fontId="8" fillId="0" borderId="0" xfId="0" applyNumberFormat="1" applyFont="1" applyFill="1" applyBorder="1" applyAlignment="1">
      <alignment horizontal="center" vertical="center"/>
    </xf>
    <xf numFmtId="0" fontId="9" fillId="0" borderId="2" xfId="0" applyNumberFormat="1" applyFont="1" applyFill="1" applyBorder="1" applyAlignment="1">
      <alignment horizontal="left" vertical="center" wrapText="1"/>
    </xf>
    <xf numFmtId="0" fontId="9" fillId="0" borderId="0" xfId="0" applyNumberFormat="1" applyFont="1" applyFill="1" applyAlignment="1">
      <alignment horizontal="left" vertical="center" wrapText="1"/>
    </xf>
    <xf numFmtId="0" fontId="9" fillId="0" borderId="2" xfId="0" applyNumberFormat="1" applyFont="1" applyFill="1" applyBorder="1" applyAlignment="1">
      <alignment horizontal="center" vertical="center" wrapText="1"/>
    </xf>
    <xf numFmtId="0" fontId="9" fillId="0" borderId="0" xfId="0" applyNumberFormat="1" applyFont="1" applyFill="1" applyAlignment="1">
      <alignment horizontal="center" vertical="center" wrapText="1"/>
    </xf>
    <xf numFmtId="0" fontId="10" fillId="0" borderId="1" xfId="0" applyNumberFormat="1" applyFont="1" applyFill="1" applyBorder="1" applyAlignment="1">
      <alignment vertical="center"/>
    </xf>
    <xf numFmtId="0" fontId="11"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0" fillId="0" borderId="1" xfId="0" applyNumberFormat="1" applyFill="1" applyBorder="1" applyAlignment="1">
      <alignment horizontal="center" vertical="center"/>
    </xf>
    <xf numFmtId="0" fontId="0" fillId="0" borderId="1" xfId="0"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49" fontId="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1"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1" fontId="17"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3" xfId="0" applyFont="1" applyFill="1" applyBorder="1" applyAlignment="1">
      <alignment horizontal="left" vertical="center"/>
    </xf>
    <xf numFmtId="0" fontId="7" fillId="0" borderId="3" xfId="0" applyFont="1" applyFill="1" applyBorder="1" applyAlignment="1">
      <alignment horizontal="center" vertical="center"/>
    </xf>
    <xf numFmtId="0" fontId="17" fillId="3"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7" fillId="0" borderId="3" xfId="0" applyFont="1" applyFill="1" applyBorder="1" applyAlignment="1">
      <alignment horizontal="center" vertical="center"/>
    </xf>
    <xf numFmtId="0" fontId="19" fillId="0" borderId="1" xfId="0" applyFont="1" applyFill="1" applyBorder="1" applyAlignment="1">
      <alignment horizontal="center" vertical="center" wrapText="1"/>
    </xf>
    <xf numFmtId="177" fontId="7" fillId="0" borderId="1" xfId="0" applyNumberFormat="1" applyFont="1" applyFill="1" applyBorder="1" applyAlignment="1">
      <alignment horizontal="left" vertical="center" wrapText="1"/>
    </xf>
    <xf numFmtId="1" fontId="0" fillId="0" borderId="1" xfId="0" applyNumberFormat="1" applyFill="1" applyBorder="1" applyAlignment="1">
      <alignment horizontal="center" vertical="center"/>
    </xf>
    <xf numFmtId="0" fontId="17" fillId="0" borderId="1"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7" fillId="0" borderId="1" xfId="0" applyFont="1" applyFill="1" applyBorder="1" applyAlignment="1">
      <alignment horizontal="left" vertical="top" wrapText="1"/>
    </xf>
    <xf numFmtId="0" fontId="17" fillId="0" borderId="1" xfId="0" applyNumberFormat="1" applyFont="1" applyFill="1" applyBorder="1" applyAlignment="1">
      <alignment horizontal="left" vertical="center" wrapText="1"/>
    </xf>
    <xf numFmtId="0" fontId="17" fillId="0" borderId="3" xfId="0" applyFont="1" applyFill="1" applyBorder="1" applyAlignment="1">
      <alignment horizontal="center" vertical="center" wrapText="1"/>
    </xf>
    <xf numFmtId="0" fontId="17" fillId="0" borderId="1" xfId="0" applyFont="1" applyFill="1" applyBorder="1" applyAlignment="1">
      <alignment vertical="center" wrapText="1"/>
    </xf>
    <xf numFmtId="49" fontId="17" fillId="0" borderId="1" xfId="0" applyNumberFormat="1" applyFont="1" applyFill="1" applyBorder="1" applyAlignment="1">
      <alignment horizontal="left" vertical="center" wrapText="1"/>
    </xf>
    <xf numFmtId="0" fontId="7" fillId="0" borderId="1" xfId="0" applyFont="1" applyFill="1" applyBorder="1" applyAlignment="1">
      <alignment vertical="center"/>
    </xf>
    <xf numFmtId="179" fontId="7"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0" fillId="0" borderId="1" xfId="0" applyFill="1" applyBorder="1" applyAlignment="1">
      <alignment vertical="center"/>
    </xf>
    <xf numFmtId="0" fontId="22" fillId="0" borderId="0" xfId="0" applyNumberFormat="1" applyFont="1" applyFill="1" applyAlignment="1">
      <alignment horizontal="center" vertical="center" wrapText="1"/>
    </xf>
    <xf numFmtId="0" fontId="22" fillId="0" borderId="0" xfId="0" applyFont="1" applyFill="1" applyAlignment="1">
      <alignment horizontal="center" vertical="center" wrapText="1"/>
    </xf>
    <xf numFmtId="0" fontId="7" fillId="0" borderId="3" xfId="0" applyNumberFormat="1" applyFont="1" applyFill="1" applyBorder="1" applyAlignment="1">
      <alignment horizontal="center" vertical="center"/>
    </xf>
    <xf numFmtId="0" fontId="7" fillId="0" borderId="1" xfId="0" applyNumberFormat="1" applyFont="1" applyFill="1" applyBorder="1" applyAlignment="1">
      <alignment vertical="center" wrapText="1"/>
    </xf>
    <xf numFmtId="0" fontId="7" fillId="0" borderId="1" xfId="0" applyNumberFormat="1" applyFont="1" applyFill="1" applyBorder="1" applyAlignment="1">
      <alignment vertical="center"/>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6" fillId="0" borderId="4" xfId="0" applyFont="1" applyFill="1" applyBorder="1" applyAlignment="1">
      <alignment vertical="center" wrapText="1"/>
    </xf>
    <xf numFmtId="178" fontId="21"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9"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wrapText="1"/>
    </xf>
    <xf numFmtId="180" fontId="7" fillId="0" borderId="1" xfId="0" applyNumberFormat="1" applyFont="1" applyFill="1" applyBorder="1" applyAlignment="1">
      <alignment horizontal="center" vertical="center" wrapText="1"/>
    </xf>
    <xf numFmtId="0" fontId="7" fillId="0" borderId="1" xfId="0" applyFont="1" applyBorder="1" applyAlignment="1">
      <alignment vertical="center" wrapText="1"/>
    </xf>
    <xf numFmtId="0" fontId="7" fillId="3"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7" fillId="0" borderId="3" xfId="0" applyFont="1" applyFill="1" applyBorder="1" applyAlignment="1">
      <alignment vertical="center"/>
    </xf>
    <xf numFmtId="181"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3" fillId="0" borderId="1" xfId="0" applyFont="1" applyFill="1" applyBorder="1" applyAlignment="1">
      <alignment vertical="center"/>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5" fillId="0" borderId="1" xfId="0" applyNumberFormat="1" applyFont="1" applyFill="1" applyBorder="1" applyAlignment="1">
      <alignment vertical="center" wrapText="1"/>
    </xf>
    <xf numFmtId="0" fontId="5" fillId="0" borderId="1" xfId="0" applyFont="1" applyFill="1" applyBorder="1" applyAlignment="1">
      <alignment vertical="center" wrapText="1"/>
    </xf>
    <xf numFmtId="0" fontId="16"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5" fillId="0" borderId="1" xfId="0" applyFont="1" applyFill="1" applyBorder="1" applyAlignment="1">
      <alignment vertical="center"/>
    </xf>
    <xf numFmtId="0" fontId="5" fillId="0" borderId="3" xfId="0" applyFont="1" applyFill="1" applyBorder="1" applyAlignment="1">
      <alignment vertical="center"/>
    </xf>
    <xf numFmtId="0" fontId="5"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5" fillId="3" borderId="3" xfId="0" applyFont="1" applyFill="1" applyBorder="1" applyAlignment="1">
      <alignment horizontal="center" vertical="center"/>
    </xf>
    <xf numFmtId="0" fontId="25" fillId="3" borderId="3" xfId="0" applyNumberFormat="1" applyFont="1" applyFill="1" applyBorder="1" applyAlignment="1">
      <alignment horizontal="center" vertical="center"/>
    </xf>
    <xf numFmtId="0" fontId="24"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178" fontId="26" fillId="0" borderId="1" xfId="0" applyNumberFormat="1" applyFont="1" applyFill="1" applyBorder="1" applyAlignment="1">
      <alignment vertical="center"/>
    </xf>
    <xf numFmtId="0" fontId="26" fillId="0" borderId="1" xfId="0" applyFont="1" applyFill="1" applyBorder="1" applyAlignment="1">
      <alignment vertical="center" wrapText="1"/>
    </xf>
    <xf numFmtId="9" fontId="26" fillId="0" borderId="1" xfId="0"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0" fontId="6" fillId="0" borderId="1" xfId="0" applyFont="1" applyFill="1" applyBorder="1" applyAlignment="1">
      <alignment vertical="center"/>
    </xf>
    <xf numFmtId="0" fontId="7" fillId="3" borderId="1" xfId="0" applyFont="1" applyFill="1" applyBorder="1" applyAlignment="1">
      <alignment horizontal="center" vertical="center" wrapText="1"/>
    </xf>
    <xf numFmtId="0" fontId="17" fillId="4" borderId="1" xfId="0" applyNumberFormat="1" applyFont="1" applyFill="1" applyBorder="1" applyAlignment="1">
      <alignment horizontal="left" vertical="center" wrapText="1"/>
    </xf>
    <xf numFmtId="0" fontId="7" fillId="3" borderId="1" xfId="0" applyFont="1" applyFill="1" applyBorder="1" applyAlignment="1">
      <alignment vertical="center" wrapText="1"/>
    </xf>
    <xf numFmtId="0" fontId="10"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180" fontId="7" fillId="0" borderId="1" xfId="0" applyNumberFormat="1" applyFont="1" applyFill="1" applyBorder="1" applyAlignment="1">
      <alignment horizontal="left" vertical="center" wrapText="1"/>
    </xf>
    <xf numFmtId="0" fontId="7" fillId="0" borderId="0" xfId="0" applyNumberFormat="1" applyFont="1" applyFill="1" applyAlignment="1">
      <alignment vertical="center" wrapText="1"/>
    </xf>
    <xf numFmtId="0" fontId="7" fillId="0" borderId="4" xfId="0" applyFont="1" applyFill="1" applyBorder="1" applyAlignment="1">
      <alignmen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6" xfId="0" applyFont="1" applyFill="1" applyBorder="1" applyAlignment="1">
      <alignment horizontal="left" vertical="center" wrapText="1"/>
    </xf>
    <xf numFmtId="0" fontId="0" fillId="0" borderId="3" xfId="0" applyFill="1" applyBorder="1" applyAlignment="1">
      <alignment vertical="center"/>
    </xf>
    <xf numFmtId="0" fontId="28" fillId="0" borderId="3"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7" fillId="0" borderId="3" xfId="0" applyFont="1" applyFill="1" applyBorder="1" applyAlignment="1">
      <alignment vertical="center"/>
    </xf>
    <xf numFmtId="0" fontId="17" fillId="0" borderId="1" xfId="0" applyNumberFormat="1" applyFont="1" applyFill="1" applyBorder="1" applyAlignment="1">
      <alignment vertical="center" wrapText="1"/>
    </xf>
    <xf numFmtId="0" fontId="29" fillId="0" borderId="1" xfId="0" applyFont="1" applyFill="1" applyBorder="1" applyAlignment="1">
      <alignment horizontal="left" vertical="center" wrapText="1"/>
    </xf>
    <xf numFmtId="1" fontId="7" fillId="0" borderId="0" xfId="0" applyNumberFormat="1" applyFont="1" applyFill="1" applyAlignment="1">
      <alignment vertical="center" wrapText="1"/>
    </xf>
    <xf numFmtId="0" fontId="16" fillId="0" borderId="6" xfId="0" applyFont="1" applyFill="1" applyBorder="1" applyAlignment="1">
      <alignment horizontal="left" vertical="center" wrapText="1"/>
    </xf>
    <xf numFmtId="0" fontId="7" fillId="0" borderId="1" xfId="0" applyFont="1" applyFill="1" applyBorder="1" applyAlignment="1">
      <alignment horizontal="center"/>
    </xf>
    <xf numFmtId="0" fontId="7" fillId="3" borderId="3" xfId="0" applyFont="1" applyFill="1" applyBorder="1" applyAlignment="1">
      <alignment horizontal="center" vertical="center"/>
    </xf>
    <xf numFmtId="49" fontId="3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31" fillId="0" borderId="3" xfId="0" applyNumberFormat="1" applyFont="1" applyFill="1" applyBorder="1" applyAlignment="1">
      <alignment horizontal="center" vertical="center"/>
    </xf>
    <xf numFmtId="0" fontId="31" fillId="0" borderId="4" xfId="0" applyNumberFormat="1" applyFont="1" applyFill="1" applyBorder="1" applyAlignment="1">
      <alignment horizontal="center" vertical="center"/>
    </xf>
    <xf numFmtId="0" fontId="31" fillId="0" borderId="1" xfId="0" applyNumberFormat="1" applyFont="1" applyFill="1" applyBorder="1" applyAlignment="1">
      <alignment vertical="center" wrapText="1"/>
    </xf>
    <xf numFmtId="49" fontId="10" fillId="0" borderId="1" xfId="0" applyNumberFormat="1" applyFont="1" applyFill="1" applyBorder="1" applyAlignment="1">
      <alignment horizontal="center" vertical="center"/>
    </xf>
    <xf numFmtId="0" fontId="17" fillId="3" borderId="3" xfId="0" applyFont="1" applyFill="1" applyBorder="1" applyAlignment="1">
      <alignment horizontal="center" vertical="center"/>
    </xf>
    <xf numFmtId="0" fontId="32" fillId="0" borderId="0" xfId="0" applyFont="1" applyFill="1" applyAlignment="1">
      <alignment vertical="center"/>
    </xf>
    <xf numFmtId="0" fontId="32" fillId="5" borderId="0" xfId="0" applyFont="1" applyFill="1" applyAlignment="1">
      <alignment vertical="center"/>
    </xf>
    <xf numFmtId="0" fontId="32" fillId="0" borderId="0" xfId="0" applyFont="1" applyFill="1" applyAlignment="1"/>
    <xf numFmtId="0" fontId="32" fillId="0" borderId="0" xfId="0" applyFont="1" applyAlignment="1">
      <alignment vertical="center"/>
    </xf>
    <xf numFmtId="0" fontId="33" fillId="0" borderId="0" xfId="0" applyFont="1" applyFill="1" applyAlignment="1">
      <alignment vertical="center"/>
    </xf>
    <xf numFmtId="0" fontId="32" fillId="0" borderId="0" xfId="0" applyNumberFormat="1" applyFont="1" applyFill="1" applyAlignment="1">
      <alignment vertical="center"/>
    </xf>
    <xf numFmtId="49" fontId="32" fillId="0" borderId="0" xfId="0" applyNumberFormat="1" applyFont="1" applyFill="1" applyAlignment="1">
      <alignment vertical="center"/>
    </xf>
    <xf numFmtId="0" fontId="34" fillId="0" borderId="0" xfId="0" applyFont="1" applyFill="1" applyAlignment="1">
      <alignment vertical="center" wrapText="1"/>
    </xf>
    <xf numFmtId="49" fontId="35"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36" fillId="0" borderId="2" xfId="0" applyNumberFormat="1" applyFont="1" applyFill="1" applyBorder="1" applyAlignment="1">
      <alignment horizontal="left" vertical="center" wrapText="1"/>
    </xf>
    <xf numFmtId="0" fontId="36" fillId="0" borderId="0" xfId="0" applyNumberFormat="1" applyFont="1" applyFill="1" applyAlignment="1">
      <alignment horizontal="left" vertical="center" wrapText="1"/>
    </xf>
    <xf numFmtId="49" fontId="36" fillId="0" borderId="0" xfId="0" applyNumberFormat="1" applyFont="1" applyFill="1" applyAlignment="1">
      <alignment horizontal="left" vertical="center" wrapText="1"/>
    </xf>
    <xf numFmtId="0" fontId="36" fillId="0" borderId="2" xfId="0" applyNumberFormat="1" applyFont="1" applyFill="1" applyBorder="1" applyAlignment="1">
      <alignment horizontal="center" vertical="center" wrapText="1"/>
    </xf>
    <xf numFmtId="0" fontId="36" fillId="0" borderId="0" xfId="0" applyNumberFormat="1" applyFont="1" applyFill="1" applyAlignment="1">
      <alignment horizontal="center" vertical="center" wrapText="1"/>
    </xf>
    <xf numFmtId="49" fontId="36" fillId="0" borderId="0" xfId="0" applyNumberFormat="1" applyFont="1" applyFill="1" applyAlignment="1">
      <alignment horizontal="center" vertical="center" wrapText="1"/>
    </xf>
    <xf numFmtId="0" fontId="34" fillId="0" borderId="1" xfId="0" applyNumberFormat="1" applyFont="1" applyFill="1" applyBorder="1" applyAlignment="1">
      <alignment vertical="center"/>
    </xf>
    <xf numFmtId="0" fontId="37" fillId="0" borderId="1" xfId="0" applyFont="1" applyFill="1" applyBorder="1" applyAlignment="1">
      <alignment vertical="center" wrapText="1"/>
    </xf>
    <xf numFmtId="0" fontId="38"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49" fontId="38" fillId="0" borderId="1" xfId="0" applyNumberFormat="1" applyFont="1" applyFill="1" applyBorder="1" applyAlignment="1">
      <alignment horizontal="left" vertical="center" wrapText="1"/>
    </xf>
    <xf numFmtId="0" fontId="39" fillId="0"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49" fontId="39"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0" fontId="32" fillId="0" borderId="1" xfId="0"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xf>
    <xf numFmtId="49" fontId="34" fillId="0"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xf>
    <xf numFmtId="49" fontId="33" fillId="0" borderId="1" xfId="0" applyNumberFormat="1" applyFont="1" applyFill="1" applyBorder="1" applyAlignment="1">
      <alignment horizontal="center" vertical="center" wrapText="1"/>
    </xf>
    <xf numFmtId="0" fontId="34" fillId="5" borderId="1" xfId="0" applyNumberFormat="1" applyFont="1" applyFill="1" applyBorder="1" applyAlignment="1">
      <alignment horizontal="center" vertical="center" wrapText="1"/>
    </xf>
    <xf numFmtId="0" fontId="33" fillId="5" borderId="1"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8" fillId="0" borderId="1" xfId="0" applyFont="1" applyFill="1" applyBorder="1" applyAlignment="1">
      <alignment horizontal="center" vertical="center" wrapText="1"/>
    </xf>
    <xf numFmtId="1" fontId="34" fillId="0" borderId="1" xfId="0" applyNumberFormat="1" applyFont="1" applyFill="1" applyBorder="1" applyAlignment="1">
      <alignment horizontal="center" vertical="center" wrapText="1"/>
    </xf>
    <xf numFmtId="177" fontId="34"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0" fontId="34" fillId="0" borderId="1" xfId="0" applyFont="1" applyFill="1" applyBorder="1" applyAlignment="1">
      <alignment horizontal="left" vertical="center"/>
    </xf>
    <xf numFmtId="0" fontId="34" fillId="0" borderId="1" xfId="0" applyFont="1" applyFill="1" applyBorder="1" applyAlignment="1">
      <alignment horizontal="center" vertical="center"/>
    </xf>
    <xf numFmtId="1" fontId="34" fillId="0" borderId="1" xfId="0" applyNumberFormat="1" applyFont="1" applyFill="1" applyBorder="1" applyAlignment="1">
      <alignment horizontal="center" vertical="center"/>
    </xf>
    <xf numFmtId="0" fontId="34" fillId="0" borderId="1" xfId="0" applyFont="1" applyFill="1" applyBorder="1" applyAlignment="1">
      <alignment vertical="center" wrapText="1"/>
    </xf>
    <xf numFmtId="0" fontId="34" fillId="0" borderId="3" xfId="0" applyFont="1" applyFill="1" applyBorder="1" applyAlignment="1">
      <alignment horizontal="left" vertical="center"/>
    </xf>
    <xf numFmtId="0" fontId="34" fillId="0" borderId="3" xfId="0" applyFont="1" applyFill="1" applyBorder="1" applyAlignment="1">
      <alignment horizontal="center" vertical="center"/>
    </xf>
    <xf numFmtId="0" fontId="34" fillId="0" borderId="3" xfId="0" applyFont="1" applyFill="1" applyBorder="1" applyAlignment="1">
      <alignment horizontal="center" vertical="center" wrapText="1"/>
    </xf>
    <xf numFmtId="0" fontId="34" fillId="5" borderId="3" xfId="0" applyFont="1" applyFill="1" applyBorder="1" applyAlignment="1">
      <alignment horizontal="center" vertical="center"/>
    </xf>
    <xf numFmtId="0" fontId="34" fillId="5" borderId="1" xfId="0" applyFont="1" applyFill="1" applyBorder="1" applyAlignment="1">
      <alignment vertical="center" wrapText="1"/>
    </xf>
    <xf numFmtId="177" fontId="34" fillId="0" borderId="1" xfId="0" applyNumberFormat="1" applyFont="1" applyFill="1" applyBorder="1" applyAlignment="1">
      <alignment horizontal="left" vertical="center" wrapText="1"/>
    </xf>
    <xf numFmtId="0" fontId="34" fillId="0" borderId="3" xfId="0" applyFont="1" applyFill="1" applyBorder="1" applyAlignment="1">
      <alignment horizontal="left" vertical="center" wrapText="1"/>
    </xf>
    <xf numFmtId="1" fontId="32" fillId="0" borderId="1" xfId="0" applyNumberFormat="1" applyFont="1" applyFill="1" applyBorder="1" applyAlignment="1">
      <alignment horizontal="center" vertical="center"/>
    </xf>
    <xf numFmtId="9" fontId="34" fillId="0" borderId="1"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178" fontId="34"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left" vertical="center" wrapText="1"/>
    </xf>
    <xf numFmtId="0" fontId="34" fillId="0" borderId="1" xfId="0" applyFont="1" applyFill="1" applyBorder="1" applyAlignment="1">
      <alignment horizontal="left" vertical="top" wrapText="1"/>
    </xf>
    <xf numFmtId="0" fontId="34" fillId="0" borderId="1" xfId="0" applyNumberFormat="1" applyFont="1" applyFill="1" applyBorder="1" applyAlignment="1">
      <alignment horizontal="left" vertical="center" wrapText="1"/>
    </xf>
    <xf numFmtId="0" fontId="34" fillId="0" borderId="1" xfId="0" applyFont="1" applyFill="1" applyBorder="1" applyAlignment="1">
      <alignment vertical="center"/>
    </xf>
    <xf numFmtId="179" fontId="34" fillId="0" borderId="1" xfId="0" applyNumberFormat="1" applyFont="1" applyFill="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34" fillId="0" borderId="3" xfId="0" applyNumberFormat="1" applyFont="1" applyFill="1" applyBorder="1" applyAlignment="1">
      <alignment horizontal="center" vertical="center"/>
    </xf>
    <xf numFmtId="0" fontId="32" fillId="0" borderId="1" xfId="0" applyFont="1" applyFill="1" applyBorder="1" applyAlignment="1">
      <alignment vertical="center"/>
    </xf>
    <xf numFmtId="0" fontId="34" fillId="0" borderId="1" xfId="0" applyFont="1" applyBorder="1" applyAlignment="1">
      <alignment horizontal="left" vertical="center" wrapText="1"/>
    </xf>
    <xf numFmtId="0" fontId="34" fillId="0" borderId="1" xfId="0" applyNumberFormat="1" applyFont="1" applyFill="1" applyBorder="1" applyAlignment="1">
      <alignment vertical="center" wrapText="1"/>
    </xf>
    <xf numFmtId="0" fontId="36" fillId="0" borderId="0" xfId="0" applyFont="1" applyFill="1" applyAlignment="1">
      <alignment horizontal="center" vertical="center" wrapText="1"/>
    </xf>
    <xf numFmtId="0" fontId="38"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8" fillId="0" borderId="4" xfId="0" applyFont="1" applyFill="1" applyBorder="1" applyAlignment="1">
      <alignment horizontal="left" vertical="center" wrapText="1"/>
    </xf>
    <xf numFmtId="0" fontId="34" fillId="0" borderId="7" xfId="0" applyFont="1" applyFill="1" applyBorder="1" applyAlignment="1">
      <alignment vertical="center" wrapText="1"/>
    </xf>
    <xf numFmtId="0" fontId="38" fillId="0" borderId="4" xfId="0" applyFont="1" applyFill="1" applyBorder="1" applyAlignment="1">
      <alignment vertical="center" wrapText="1"/>
    </xf>
    <xf numFmtId="1" fontId="33" fillId="0" borderId="1" xfId="0" applyNumberFormat="1" applyFont="1" applyFill="1" applyBorder="1" applyAlignment="1">
      <alignment horizontal="center" vertical="center" wrapText="1"/>
    </xf>
    <xf numFmtId="0" fontId="34" fillId="0" borderId="3" xfId="0" applyFont="1" applyFill="1" applyBorder="1" applyAlignment="1">
      <alignment vertical="center" wrapText="1"/>
    </xf>
    <xf numFmtId="0" fontId="32" fillId="0" borderId="0" xfId="0" applyFont="1" applyFill="1" applyBorder="1" applyAlignment="1">
      <alignment vertical="center"/>
    </xf>
    <xf numFmtId="1" fontId="34" fillId="0" borderId="0" xfId="0" applyNumberFormat="1" applyFont="1" applyFill="1" applyBorder="1" applyAlignment="1">
      <alignment horizontal="center" vertical="center" wrapText="1"/>
    </xf>
    <xf numFmtId="0" fontId="41" fillId="0" borderId="1" xfId="0" applyFont="1" applyFill="1" applyBorder="1" applyAlignment="1">
      <alignment horizontal="justify" vertical="center" wrapText="1"/>
    </xf>
    <xf numFmtId="0" fontId="42"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49" fontId="43" fillId="0" borderId="1" xfId="0" applyNumberFormat="1"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1" xfId="0" applyFont="1" applyFill="1" applyBorder="1" applyAlignment="1">
      <alignment vertical="center" wrapText="1"/>
    </xf>
    <xf numFmtId="9" fontId="34"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32" fillId="0" borderId="0" xfId="0" applyNumberFormat="1" applyFont="1" applyFill="1" applyAlignment="1">
      <alignment horizontal="center" vertical="center"/>
    </xf>
    <xf numFmtId="0" fontId="10" fillId="0" borderId="3" xfId="0" applyNumberFormat="1" applyFont="1" applyFill="1" applyBorder="1" applyAlignment="1">
      <alignment horizontal="center" vertical="center"/>
    </xf>
    <xf numFmtId="0" fontId="39" fillId="0" borderId="1" xfId="0" applyFont="1" applyFill="1" applyBorder="1" applyAlignment="1">
      <alignment horizontal="left" vertical="center" wrapText="1"/>
    </xf>
    <xf numFmtId="49" fontId="44" fillId="0" borderId="1" xfId="0" applyNumberFormat="1" applyFont="1" applyFill="1" applyBorder="1" applyAlignment="1">
      <alignment horizontal="center" vertical="center" wrapText="1"/>
    </xf>
    <xf numFmtId="0" fontId="34" fillId="3" borderId="3" xfId="0" applyNumberFormat="1" applyFont="1" applyFill="1" applyBorder="1" applyAlignment="1">
      <alignment horizontal="center" vertical="center"/>
    </xf>
    <xf numFmtId="180" fontId="34" fillId="0" borderId="1" xfId="0" applyNumberFormat="1" applyFont="1" applyFill="1" applyBorder="1" applyAlignment="1">
      <alignment horizontal="center" vertical="center" wrapText="1"/>
    </xf>
    <xf numFmtId="0" fontId="34" fillId="0" borderId="1" xfId="0" applyFont="1" applyBorder="1" applyAlignment="1">
      <alignment vertical="center" wrapText="1"/>
    </xf>
    <xf numFmtId="0" fontId="34" fillId="3"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34" fillId="0" borderId="3" xfId="0" applyFont="1" applyFill="1" applyBorder="1" applyAlignment="1">
      <alignment vertical="center"/>
    </xf>
    <xf numFmtId="181"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shrinkToFit="1"/>
    </xf>
    <xf numFmtId="1" fontId="34" fillId="0" borderId="1" xfId="0" applyNumberFormat="1" applyFont="1" applyFill="1" applyBorder="1" applyAlignment="1">
      <alignment horizontal="left" vertical="center" wrapText="1"/>
    </xf>
    <xf numFmtId="0" fontId="37" fillId="0" borderId="1" xfId="0" applyFont="1" applyFill="1" applyBorder="1" applyAlignment="1">
      <alignment vertical="center"/>
    </xf>
    <xf numFmtId="0" fontId="34"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4" fillId="0" borderId="5" xfId="0" applyFont="1" applyFill="1" applyBorder="1" applyAlignment="1">
      <alignment horizontal="left" vertical="center" wrapText="1"/>
    </xf>
    <xf numFmtId="0" fontId="33" fillId="0" borderId="1" xfId="0" applyNumberFormat="1" applyFont="1" applyFill="1" applyBorder="1" applyAlignment="1">
      <alignment vertical="center" wrapText="1"/>
    </xf>
    <xf numFmtId="0" fontId="33" fillId="0" borderId="1" xfId="0" applyFont="1" applyFill="1" applyBorder="1" applyAlignment="1">
      <alignment vertical="center" wrapText="1"/>
    </xf>
    <xf numFmtId="0" fontId="33" fillId="0" borderId="1" xfId="0" applyNumberFormat="1" applyFont="1" applyFill="1" applyBorder="1" applyAlignment="1">
      <alignment horizontal="center" vertical="center"/>
    </xf>
    <xf numFmtId="0" fontId="33" fillId="0" borderId="1" xfId="0" applyFont="1" applyFill="1" applyBorder="1" applyAlignment="1">
      <alignment vertical="center"/>
    </xf>
    <xf numFmtId="0" fontId="34" fillId="0" borderId="0" xfId="0" applyNumberFormat="1" applyFont="1" applyFill="1" applyAlignment="1">
      <alignment vertical="center"/>
    </xf>
    <xf numFmtId="0" fontId="33" fillId="0" borderId="3" xfId="0" applyFont="1" applyFill="1" applyBorder="1" applyAlignment="1">
      <alignment vertical="center"/>
    </xf>
    <xf numFmtId="0" fontId="39" fillId="3" borderId="3" xfId="0" applyFont="1" applyFill="1" applyBorder="1" applyAlignment="1">
      <alignment horizontal="center" vertical="center"/>
    </xf>
    <xf numFmtId="0" fontId="39" fillId="3" borderId="3" xfId="0" applyNumberFormat="1" applyFont="1" applyFill="1" applyBorder="1" applyAlignment="1">
      <alignment horizontal="center" vertical="center"/>
    </xf>
    <xf numFmtId="0" fontId="44" fillId="0" borderId="1" xfId="0" applyFont="1" applyFill="1" applyBorder="1" applyAlignment="1">
      <alignment horizontal="left" vertical="center" wrapText="1"/>
    </xf>
    <xf numFmtId="0" fontId="46" fillId="0" borderId="1" xfId="0"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1" xfId="0" applyFont="1" applyFill="1" applyBorder="1" applyAlignment="1">
      <alignment horizontal="center" vertical="center" wrapText="1"/>
    </xf>
    <xf numFmtId="178" fontId="34" fillId="0" borderId="1" xfId="0" applyNumberFormat="1" applyFont="1" applyFill="1" applyBorder="1" applyAlignment="1">
      <alignment vertical="center"/>
    </xf>
    <xf numFmtId="9" fontId="34" fillId="0" borderId="1" xfId="0" applyNumberFormat="1" applyFont="1" applyFill="1" applyBorder="1" applyAlignment="1">
      <alignment horizontal="left" vertical="center" wrapText="1"/>
    </xf>
    <xf numFmtId="0" fontId="48" fillId="0" borderId="1" xfId="0" applyFont="1" applyFill="1" applyBorder="1" applyAlignment="1">
      <alignment horizontal="center" vertical="center" wrapText="1"/>
    </xf>
    <xf numFmtId="180" fontId="33" fillId="0" borderId="1" xfId="0" applyNumberFormat="1" applyFont="1" applyFill="1" applyBorder="1" applyAlignment="1">
      <alignment horizontal="center" vertical="center" wrapText="1"/>
    </xf>
    <xf numFmtId="0" fontId="49" fillId="0"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4" borderId="1" xfId="0" applyNumberFormat="1" applyFont="1" applyFill="1" applyBorder="1" applyAlignment="1">
      <alignment horizontal="left" vertical="center" wrapText="1"/>
    </xf>
    <xf numFmtId="0" fontId="34" fillId="3" borderId="1" xfId="0" applyFont="1" applyFill="1" applyBorder="1" applyAlignment="1">
      <alignment vertical="center" wrapText="1"/>
    </xf>
    <xf numFmtId="0" fontId="34" fillId="0" borderId="3"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80" fontId="34" fillId="0" borderId="1" xfId="0" applyNumberFormat="1" applyFont="1" applyFill="1" applyBorder="1" applyAlignment="1">
      <alignment horizontal="left" vertical="center" wrapText="1"/>
    </xf>
    <xf numFmtId="0" fontId="34" fillId="0" borderId="0" xfId="0" applyNumberFormat="1" applyFont="1" applyFill="1" applyAlignment="1">
      <alignment vertical="center" wrapText="1"/>
    </xf>
    <xf numFmtId="0" fontId="34" fillId="0" borderId="4" xfId="0" applyFont="1" applyFill="1" applyBorder="1" applyAlignment="1">
      <alignment vertical="center" wrapText="1"/>
    </xf>
    <xf numFmtId="0" fontId="37"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7" fillId="0" borderId="4"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32" fillId="0" borderId="3" xfId="0" applyFont="1" applyFill="1" applyBorder="1" applyAlignment="1">
      <alignment vertical="center"/>
    </xf>
    <xf numFmtId="0" fontId="48" fillId="0" borderId="3" xfId="0" applyFont="1" applyFill="1" applyBorder="1" applyAlignment="1">
      <alignment horizontal="left" vertical="center" wrapText="1"/>
    </xf>
    <xf numFmtId="0" fontId="50" fillId="0" borderId="1" xfId="0" applyFont="1" applyFill="1" applyBorder="1" applyAlignment="1">
      <alignment horizontal="left" vertical="center" wrapText="1"/>
    </xf>
    <xf numFmtId="1" fontId="34" fillId="0" borderId="0" xfId="0" applyNumberFormat="1" applyFont="1" applyFill="1" applyAlignment="1">
      <alignment vertical="center" wrapText="1"/>
    </xf>
    <xf numFmtId="0" fontId="38" fillId="0" borderId="6" xfId="0" applyFont="1" applyFill="1" applyBorder="1" applyAlignment="1">
      <alignment horizontal="left" vertical="center" wrapText="1"/>
    </xf>
    <xf numFmtId="0" fontId="43" fillId="0" borderId="1" xfId="0" applyFont="1" applyFill="1" applyBorder="1" applyAlignment="1">
      <alignment horizontal="justify" vertical="center" wrapText="1"/>
    </xf>
    <xf numFmtId="0" fontId="34" fillId="0" borderId="1" xfId="0" applyFont="1" applyFill="1" applyBorder="1" applyAlignment="1">
      <alignment horizontal="center"/>
    </xf>
    <xf numFmtId="178" fontId="33"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36" fillId="0" borderId="3" xfId="0" applyNumberFormat="1" applyFont="1" applyFill="1" applyBorder="1" applyAlignment="1">
      <alignment horizontal="center" vertical="center"/>
    </xf>
    <xf numFmtId="0" fontId="36" fillId="0" borderId="4" xfId="0" applyNumberFormat="1" applyFont="1" applyFill="1" applyBorder="1" applyAlignment="1">
      <alignment horizontal="center" vertical="center"/>
    </xf>
    <xf numFmtId="0" fontId="36" fillId="0" borderId="1" xfId="0" applyNumberFormat="1" applyFont="1" applyFill="1" applyBorder="1" applyAlignment="1">
      <alignment vertical="center" wrapText="1"/>
    </xf>
    <xf numFmtId="0" fontId="43" fillId="0" borderId="1" xfId="0" applyFont="1" applyFill="1" applyBorder="1" applyAlignment="1">
      <alignment horizontal="left" vertical="center" wrapText="1"/>
    </xf>
    <xf numFmtId="0" fontId="34" fillId="3" borderId="3" xfId="0" applyFont="1" applyFill="1" applyBorder="1" applyAlignment="1">
      <alignment horizontal="center" vertical="center"/>
    </xf>
    <xf numFmtId="0" fontId="34" fillId="0" borderId="1" xfId="0" applyNumberFormat="1" applyFont="1" applyFill="1" applyBorder="1" applyAlignment="1" quotePrefix="1">
      <alignment horizontal="center" vertical="center" wrapText="1"/>
    </xf>
    <xf numFmtId="1" fontId="34" fillId="0" borderId="1" xfId="0" applyNumberFormat="1" applyFont="1" applyFill="1" applyBorder="1" applyAlignment="1" quotePrefix="1">
      <alignment horizontal="center" vertical="center" wrapText="1"/>
    </xf>
    <xf numFmtId="1" fontId="10" fillId="0" borderId="1" xfId="0" applyNumberFormat="1" applyFont="1" applyFill="1" applyBorder="1" applyAlignment="1" quotePrefix="1">
      <alignment horizontal="center" vertical="center" wrapText="1"/>
    </xf>
    <xf numFmtId="1" fontId="34" fillId="0" borderId="1" xfId="0" applyNumberFormat="1" applyFont="1" applyFill="1" applyBorder="1" applyAlignment="1" quotePrefix="1">
      <alignment horizontal="center" vertical="center"/>
    </xf>
    <xf numFmtId="0" fontId="34" fillId="0" borderId="1" xfId="0" applyFont="1" applyFill="1" applyBorder="1" applyAlignment="1" quotePrefix="1">
      <alignment horizontal="center" vertical="center" wrapText="1"/>
    </xf>
    <xf numFmtId="0" fontId="32" fillId="0" borderId="0" xfId="0" applyFont="1" applyFill="1" applyAlignment="1" quotePrefix="1">
      <alignment vertical="center"/>
    </xf>
    <xf numFmtId="0" fontId="17" fillId="0" borderId="1" xfId="0" applyNumberFormat="1" applyFont="1" applyFill="1" applyBorder="1" applyAlignment="1" quotePrefix="1">
      <alignment horizontal="center" vertical="center" wrapText="1"/>
    </xf>
    <xf numFmtId="1" fontId="17" fillId="0" borderId="1" xfId="0" applyNumberFormat="1" applyFont="1" applyFill="1" applyBorder="1" applyAlignment="1" quotePrefix="1">
      <alignment horizontal="center" vertical="center" wrapText="1"/>
    </xf>
    <xf numFmtId="1" fontId="7" fillId="0" borderId="1" xfId="0" applyNumberFormat="1" applyFont="1" applyFill="1" applyBorder="1" applyAlignment="1" quotePrefix="1">
      <alignment horizontal="center" vertical="center" wrapText="1"/>
    </xf>
    <xf numFmtId="0" fontId="17" fillId="0" borderId="1" xfId="0" applyFont="1" applyFill="1" applyBorder="1" applyAlignment="1" quotePrefix="1">
      <alignment horizontal="center" vertical="center" wrapText="1"/>
    </xf>
    <xf numFmtId="0" fontId="10" fillId="0" borderId="1" xfId="0"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3" xfId="50"/>
  </cellStyles>
  <dxfs count="1">
    <dxf>
      <font>
        <color rgb="FF9C0006"/>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dia\user\10d0dda3-b01f-4a89-8c21-a5e773ea10ac\&#25991;&#20214;\&#25991;&#20214;&#36164;&#26009;\2023&#24180;\&#20215;&#26684;\&#39033;&#30446;&#32534;&#30721;\&#24029;&#19996;&#21271;&#21442;&#32771;&#20215;&#26684;&#65288;2023.07&#65289;\&#24052;&#20013;\\\home\uoser\.deepinwine\Deepin-WeChat\dosdevices\c:\users\uoser\My%20Documents\WeChat%20Files\hc1314179\FileStorage\MsgAttach\0167a0ebc8d1f459078293e135b409e7\File\2023-06\&#24052;&#21307;&#20445;&#21457;&#65288;2022&#65289;1&#21495;&#38468;&#20214;2&#65306;&#12298;&#24052;&#20013;&#24066;&#21307;&#30103;&#26381;&#21153;&#39033;&#30446;&#20215;&#26684;&#65288;2022&#24180;&#29256;&#65289;&#12299;&#65288;3.25&#26085;&#27491;&#24335;&#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user\Desktop\&#26356;&#26032;&#33267;2024&#24180;1&#26376;_&#24052;&#20013;&#24066;&#21307;&#30103;&#26381;&#21153;&#39033;&#30446;&#20215;&#26684;&#65288;2022&#24180;&#29256;&#65289;(&#21453;&#20215;&#37319;&#31185;&#25968;&#25454;&#65292;&#25253;&#38144;&#31867;&#2103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10正式版"/>
      <sheetName val="Sheet1"/>
    </sheetNames>
    <sheetDataSet>
      <sheetData sheetId="0"/>
      <sheetData sheetId="1">
        <row r="1">
          <cell r="A1" t="str">
            <v>编码</v>
          </cell>
          <cell r="B1" t="str">
            <v>国家项目代码</v>
          </cell>
          <cell r="C1" t="str">
            <v>国家项目名称</v>
          </cell>
          <cell r="D1" t="str">
            <v>项目名称</v>
          </cell>
          <cell r="E1" t="str">
            <v>项目内涵</v>
          </cell>
          <cell r="F1" t="str">
            <v>除外内容</v>
          </cell>
          <cell r="G1" t="str">
            <v>计价单位</v>
          </cell>
          <cell r="H1" t="str">
            <v>价格标准</v>
          </cell>
        </row>
        <row r="2">
          <cell r="A2" t="str">
            <v>编码</v>
          </cell>
        </row>
        <row r="2">
          <cell r="C2" t="str">
            <v>国家项目名称</v>
          </cell>
          <cell r="D2" t="str">
            <v>项目名称</v>
          </cell>
          <cell r="E2" t="str">
            <v>项目内涵</v>
          </cell>
          <cell r="F2" t="str">
            <v>除外内容</v>
          </cell>
          <cell r="G2" t="str">
            <v>计价单位</v>
          </cell>
          <cell r="H2" t="str">
            <v>三甲</v>
          </cell>
        </row>
        <row r="3">
          <cell r="A3">
            <v>310510014</v>
          </cell>
          <cell r="B3" t="str">
            <v>1310517040000</v>
          </cell>
          <cell r="C3" t="str">
            <v>医学3D建模(口腔)</v>
          </cell>
          <cell r="D3" t="str">
            <v>医学3D建模(口腔)</v>
          </cell>
          <cell r="E3" t="str">
            <v>服务产出: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v>
          </cell>
        </row>
        <row r="3">
          <cell r="G3" t="str">
            <v>例</v>
          </cell>
          <cell r="H3">
            <v>192</v>
          </cell>
        </row>
        <row r="4">
          <cell r="A4">
            <v>310510015</v>
          </cell>
          <cell r="B4" t="str">
            <v>1310523020000</v>
          </cell>
          <cell r="C4" t="str">
            <v>医学3D模型打印(口腔)</v>
          </cell>
          <cell r="D4" t="str">
            <v>医学3D模型打印(口腔)</v>
          </cell>
          <cell r="E4" t="str">
            <v>服务产出:将虚拟3D模型打印或切削制作成仅用于口腔疾病诊断、手术规划、治疗及导板设计的实体模型。价格构成:涵盖3D打印或切削制作的人力资源和基本物资消耗。</v>
          </cell>
        </row>
        <row r="4">
          <cell r="G4" t="str">
            <v>件</v>
          </cell>
          <cell r="H4">
            <v>331</v>
          </cell>
        </row>
        <row r="5">
          <cell r="A5">
            <v>310510016</v>
          </cell>
          <cell r="B5" t="str">
            <v>1310523030000</v>
          </cell>
          <cell r="C5" t="str">
            <v>医学3D导板打印(口腔)</v>
          </cell>
          <cell r="D5" t="str">
            <v>医学3D导板打印(口腔)</v>
          </cell>
          <cell r="E5" t="str">
            <v>服务产出:将虚拟3D模型打印或切削制作成用于治疗部位、确保植(置)入物精准到达和处理预定位置的实物模板或手术操作对治疗部位进行精确处理。价格构成:涵盖3D打印或切削制作的人力资源和基本物资消耗。</v>
          </cell>
        </row>
        <row r="5">
          <cell r="G5" t="str">
            <v>件</v>
          </cell>
          <cell r="H5">
            <v>1022</v>
          </cell>
        </row>
        <row r="6">
          <cell r="A6">
            <v>310523008</v>
          </cell>
          <cell r="B6" t="str">
            <v>1310517010000</v>
          </cell>
          <cell r="C6" t="str">
            <v>种植牙冠修复置入费(单颗)</v>
          </cell>
          <cell r="D6" t="str">
            <v>种植牙冠修复置入费(单颗)</v>
          </cell>
          <cell r="E6" t="str">
            <v>服务产出:实现种植体上部固定义齿的修复置入。价格构成:涵盖方案设计、印模制取、颌位确定、位置转移、模型制作、试排牙、戴入、调改、宣教等人力资源和基本物资消耗。</v>
          </cell>
          <cell r="F6" t="str">
            <v>牙冠、种植体系统</v>
          </cell>
          <cell r="G6" t="str">
            <v>牙位</v>
          </cell>
          <cell r="H6">
            <v>906</v>
          </cell>
        </row>
        <row r="7">
          <cell r="A7" t="str">
            <v>310523008-1</v>
          </cell>
          <cell r="B7" t="str">
            <v>1310517010001</v>
          </cell>
          <cell r="C7" t="str">
            <v>种植牙冠修复置入费(单颗)-即刻修复置入(加收)</v>
          </cell>
          <cell r="D7" t="str">
            <v>种植牙冠修复置入费(单颗)-即刻修复置入(加收)</v>
          </cell>
        </row>
        <row r="7">
          <cell r="G7" t="str">
            <v>牙位</v>
          </cell>
          <cell r="H7">
            <v>0.3</v>
          </cell>
        </row>
        <row r="8">
          <cell r="A8" t="str">
            <v>310523008-2</v>
          </cell>
          <cell r="B8" t="str">
            <v>1310517010002</v>
          </cell>
          <cell r="C8" t="str">
            <v>种植牙冠修复置入费(单颗)-临时冠修复置入(减收)</v>
          </cell>
          <cell r="D8" t="str">
            <v>种植牙冠修复置入费(单颗)-临时冠修复置入(减收)</v>
          </cell>
        </row>
        <row r="8">
          <cell r="G8" t="str">
            <v>牙位</v>
          </cell>
          <cell r="H8">
            <v>0.3</v>
          </cell>
        </row>
        <row r="9">
          <cell r="A9">
            <v>310523009</v>
          </cell>
          <cell r="B9" t="str">
            <v>1310517020000</v>
          </cell>
          <cell r="C9" t="str">
            <v>种植牙冠修复置入费(连续冠桥修复)</v>
          </cell>
          <cell r="D9" t="str">
            <v>种植牙冠修复置入费(连续冠桥修复)</v>
          </cell>
          <cell r="E9" t="str">
            <v>服务产出:实现种植体上部不超过一个象限的连续固定义齿的修复置入。价格构成:涵盖方案设计、印模制取、颌位确定、位置转移、模型制作、试排牙、戴入、调改、宣教等人力资源和基本物资消耗。</v>
          </cell>
          <cell r="F9" t="str">
            <v>牙冠、种植体系统</v>
          </cell>
          <cell r="G9" t="str">
            <v>牙位</v>
          </cell>
          <cell r="H9">
            <v>1098</v>
          </cell>
        </row>
        <row r="10">
          <cell r="A10" t="str">
            <v>310523009-1</v>
          </cell>
          <cell r="B10" t="str">
            <v>1310517020001</v>
          </cell>
          <cell r="C10" t="str">
            <v>种植牙冠修复置入费(连续冠桥修复)-即刻修复置入(加收)</v>
          </cell>
          <cell r="D10" t="str">
            <v>种植牙冠修复置入费(连续冠桥修复)-即刻修复置入(加收)</v>
          </cell>
        </row>
        <row r="10">
          <cell r="G10" t="str">
            <v>牙位</v>
          </cell>
          <cell r="H10">
            <v>0.3</v>
          </cell>
        </row>
        <row r="11">
          <cell r="A11" t="str">
            <v>310523009-2</v>
          </cell>
          <cell r="B11" t="str">
            <v>1310517020002</v>
          </cell>
          <cell r="C11" t="str">
            <v>种植牙冠修复置入费(连续冠桥修复)-临时冠修复置入(减收)</v>
          </cell>
          <cell r="D11" t="str">
            <v>种植牙冠修复置入费(连续冠桥修复)-临时冠修复置入(减收)</v>
          </cell>
        </row>
        <row r="11">
          <cell r="G11" t="str">
            <v>牙位</v>
          </cell>
          <cell r="H11">
            <v>0.3</v>
          </cell>
        </row>
        <row r="12">
          <cell r="A12">
            <v>310523012</v>
          </cell>
          <cell r="B12" t="str">
            <v>1310519010000</v>
          </cell>
          <cell r="C12" t="str">
            <v>种植牙冠修理费</v>
          </cell>
          <cell r="D12" t="str">
            <v>种植牙冠修理费</v>
          </cell>
          <cell r="E12" t="str">
            <v>服务产出:对产品保质保修条件外,种植牙冠脱落、崩瓷、嵌食、断裂等机械性或器质性损坏进行修理,恢复正常使用。价格构成:涵盖种植修复置入体的检查、拆卸、修补、置入等人力资源和基本物资消耗。</v>
          </cell>
        </row>
        <row r="12">
          <cell r="G12" t="str">
            <v>牙位</v>
          </cell>
          <cell r="H12">
            <v>828</v>
          </cell>
        </row>
        <row r="13">
          <cell r="A13">
            <v>330609014</v>
          </cell>
          <cell r="B13" t="str">
            <v>1330609010000</v>
          </cell>
          <cell r="C13" t="str">
            <v>种植体植入费(单颗)</v>
          </cell>
          <cell r="D13" t="str">
            <v>种植体植入费(单颗)</v>
          </cell>
          <cell r="E13" t="str">
            <v>服务产出:实现口腔单颗种植体植入。价格构成:涵盖方案设计、术前准备,备洞,种植体植入,二期手术,术后处理,手术复查等步骤人力资源和基本物资消耗。</v>
          </cell>
          <cell r="F13" t="str">
            <v>种植体系统</v>
          </cell>
          <cell r="G13" t="str">
            <v>牙位</v>
          </cell>
          <cell r="H13">
            <v>1208.42</v>
          </cell>
        </row>
        <row r="14">
          <cell r="A14" t="str">
            <v>330609014-1</v>
          </cell>
          <cell r="B14" t="str">
            <v>1330609010001</v>
          </cell>
          <cell r="C14" t="str">
            <v>种植体植入费(单颗)-种植体即刻种植(加收)</v>
          </cell>
          <cell r="D14" t="str">
            <v>种植体植入费(单颗)-种植体即刻种植(加收)</v>
          </cell>
        </row>
        <row r="14">
          <cell r="G14" t="str">
            <v>牙位</v>
          </cell>
          <cell r="H14">
            <v>0.3</v>
          </cell>
        </row>
        <row r="15">
          <cell r="A15" t="str">
            <v>330609014-2</v>
          </cell>
          <cell r="B15" t="str">
            <v>1330609010002</v>
          </cell>
          <cell r="C15" t="str">
            <v>种植体植入费(单颗)-颅颌面种植体植入(加收)</v>
          </cell>
          <cell r="D15" t="str">
            <v>种植体植入费(单颗)-颅颌面种植体植入(加收)</v>
          </cell>
        </row>
        <row r="15">
          <cell r="G15" t="str">
            <v>牙位</v>
          </cell>
          <cell r="H15">
            <v>1</v>
          </cell>
        </row>
        <row r="16">
          <cell r="A16">
            <v>330609016</v>
          </cell>
          <cell r="B16" t="str">
            <v>1330609030000</v>
          </cell>
          <cell r="C16" t="str">
            <v>口腔内植骨费(简单)</v>
          </cell>
          <cell r="D16" t="str">
            <v>口腔内植骨费(简单)</v>
          </cell>
          <cell r="E16" t="str">
            <v>服务产出:通过手术方式,对轻度牙槽嵴萎缩骨量增加,达到可种植条件。价格构成:涵盖方案设计、术前准备、手术入路,组织切开,植骨,关闭缝合受植区等手术步骤及术后复查处置等人力资源和基本物资消耗。</v>
          </cell>
          <cell r="F16" t="str">
            <v>骨代用品和引导组织再生膜</v>
          </cell>
          <cell r="G16" t="str">
            <v>牙位</v>
          </cell>
          <cell r="H16">
            <v>1002</v>
          </cell>
        </row>
        <row r="17">
          <cell r="A17">
            <v>330609017</v>
          </cell>
          <cell r="B17" t="str">
            <v>1330609040000</v>
          </cell>
          <cell r="C17" t="str">
            <v>口腔内植骨费(一般)</v>
          </cell>
          <cell r="D17" t="str">
            <v>口腔内植骨费(一般)</v>
          </cell>
          <cell r="E17" t="str">
            <v>服务产出:通过手术方式,对中度牙槽嵴萎缩骨量增加,达到可种植条件。价格构成:涵盖方案设计、术前准备、手术入路,组织切开,骨劈开/骨挤压,植骨,关闭缝合受植区等手术步骤及术后复查处置等人力资源和基本物资消耗。</v>
          </cell>
          <cell r="F17" t="str">
            <v>螺钉、骨代用品和引导组织再生膜</v>
          </cell>
          <cell r="G17" t="str">
            <v>牙位</v>
          </cell>
          <cell r="H17">
            <v>1684</v>
          </cell>
        </row>
        <row r="18">
          <cell r="A18">
            <v>330609018</v>
          </cell>
          <cell r="B18" t="str">
            <v>1330609050000</v>
          </cell>
          <cell r="C18" t="str">
            <v>口腔内植骨费(复杂)</v>
          </cell>
          <cell r="D18" t="str">
            <v>口腔内植骨费(复杂)</v>
          </cell>
          <cell r="E18" t="str">
            <v>服务产出:通过手术方式,对重度牙槽嵴萎缩或上颌窦底骨量增加,达到可种植条件。价格构成:涵盖方案设计、术前准备、手术入路,组织切开,自体骨移植、植骨,关闭缝合受植区等手术步骤及术后复查处置等人力资源和基本物资消耗。</v>
          </cell>
          <cell r="F18" t="str">
            <v>螺钉、钛网、骨代用品和引导组织再生膜</v>
          </cell>
          <cell r="G18" t="str">
            <v>牙位</v>
          </cell>
          <cell r="H18">
            <v>2469</v>
          </cell>
        </row>
        <row r="19">
          <cell r="A19" t="str">
            <v>330609018-1</v>
          </cell>
          <cell r="B19" t="str">
            <v>1330609050001</v>
          </cell>
          <cell r="C19" t="str">
            <v>口腔内植骨费(复杂)-上颌窦囊肿摘除(加收)</v>
          </cell>
          <cell r="D19" t="str">
            <v>口腔内植骨费(复杂)-上颌窦囊肿摘除(加收)</v>
          </cell>
        </row>
        <row r="19">
          <cell r="G19" t="str">
            <v>牙位</v>
          </cell>
          <cell r="H19">
            <v>0.25</v>
          </cell>
        </row>
        <row r="20">
          <cell r="A20" t="str">
            <v>330609018-2</v>
          </cell>
          <cell r="B20" t="str">
            <v>1330609050002</v>
          </cell>
          <cell r="C20" t="str">
            <v>口腔内植骨费(复杂)-口腔以外其他部位取骨(加收)</v>
          </cell>
          <cell r="D20" t="str">
            <v>口腔内植骨费(复杂)-口腔以外其他部位取骨(加收)</v>
          </cell>
        </row>
        <row r="20">
          <cell r="G20" t="str">
            <v>牙位</v>
          </cell>
          <cell r="H20">
            <v>0.4</v>
          </cell>
        </row>
        <row r="21">
          <cell r="A21">
            <v>330609019</v>
          </cell>
          <cell r="B21" t="str">
            <v>1330609060000</v>
          </cell>
          <cell r="C21" t="str">
            <v>种植体周软组</v>
          </cell>
          <cell r="D21" t="str">
            <v>种植体周软组</v>
          </cell>
          <cell r="E21" t="str">
            <v>服务产出:通过局部软组织移植,改善治疗部位及周围软组织状况,达到治疗所需软组织条件。价格构成:涵盖方案设计、术前准备、切开、翻瓣、供软组织制备、组织固定、缝合及处置等手术步骤人力资源和基本物资消耗。</v>
          </cell>
          <cell r="F21" t="str">
            <v>引导组织再生膜</v>
          </cell>
          <cell r="G21" t="str">
            <v>牙位</v>
          </cell>
          <cell r="H21">
            <v>1493</v>
          </cell>
        </row>
        <row r="22">
          <cell r="A22">
            <v>330609020</v>
          </cell>
          <cell r="B22" t="str">
            <v>1330609070000</v>
          </cell>
          <cell r="C22" t="str">
            <v>种植体取出费</v>
          </cell>
          <cell r="D22" t="str">
            <v>种植体取出费</v>
          </cell>
          <cell r="E22" t="str">
            <v>服务产出:拆除患者口腔内已植入且无法继续使用的种植体。价格构成:涵盖种植体拆除操作步骤的人力资源和基本物资消耗。</v>
          </cell>
        </row>
        <row r="22">
          <cell r="G22" t="str">
            <v>牙位</v>
          </cell>
          <cell r="H22">
            <v>1026</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10正式版 (更新至2024年1月)"/>
      <sheetName val="1.10正式版"/>
    </sheetNames>
    <sheetDataSet>
      <sheetData sheetId="0">
        <row r="4">
          <cell r="C4" t="str">
            <v>本类说明∶
1.本类包括一般医疗服务、一般检查治疗、社区卫生及预防保健项目、其它医疗服务项目，共计四类。本类编码为100000000。
2.一般医疗服务项目中的挂号费、诊查费、住院床位费，可根据不同级别医院拉开档次分别计价。
3.多科室共同使用的医疗服务项目列入本类之中，如护理、抢救、注射、换药等等。</v>
          </cell>
        </row>
        <row r="5">
          <cell r="C5" t="str">
            <v>编码</v>
          </cell>
          <cell r="D5" t="str">
            <v>项目名称</v>
          </cell>
          <cell r="E5" t="str">
            <v>项目内涵</v>
          </cell>
          <cell r="F5" t="str">
            <v>除外内容</v>
          </cell>
          <cell r="G5" t="str">
            <v>计价单位</v>
          </cell>
          <cell r="H5" t="str">
            <v>价格标准</v>
          </cell>
        </row>
        <row r="5">
          <cell r="M5" t="str">
            <v>说明</v>
          </cell>
          <cell r="N5" t="str">
            <v>医保报销类别</v>
          </cell>
          <cell r="O5" t="str">
            <v>备注</v>
          </cell>
          <cell r="P5" t="str">
            <v>合并国码</v>
          </cell>
        </row>
        <row r="6">
          <cell r="H6" t="str">
            <v>三甲</v>
          </cell>
          <cell r="I6" t="str">
            <v>三乙</v>
          </cell>
          <cell r="J6" t="str">
            <v>二甲</v>
          </cell>
          <cell r="K6" t="str">
            <v>二乙</v>
          </cell>
          <cell r="L6" t="str">
            <v>二乙以下</v>
          </cell>
        </row>
        <row r="7">
          <cell r="C7">
            <v>110100001</v>
          </cell>
          <cell r="D7" t="str">
            <v>挂号费</v>
          </cell>
          <cell r="E7" t="str">
            <v>含门诊、急诊及其为患者提供候诊就诊设施条件、病历档案袋、诊断书、收费清单</v>
          </cell>
          <cell r="F7" t="str">
            <v>计算机预约挂号服务、初诊建病历、病历手册</v>
          </cell>
          <cell r="G7" t="str">
            <v>次</v>
          </cell>
          <cell r="H7">
            <v>1</v>
          </cell>
          <cell r="I7">
            <v>1</v>
          </cell>
          <cell r="J7">
            <v>1</v>
          </cell>
          <cell r="K7">
            <v>1</v>
          </cell>
          <cell r="L7">
            <v>1</v>
          </cell>
          <cell r="M7" t="str">
            <v>门诊注射、换药、针灸、理疗、推拿、血透、放射治疗按疗程收取一次挂号费,首次办理就诊卡免费，补办收取工本费</v>
          </cell>
          <cell r="N7" t="str">
            <v>丙类</v>
          </cell>
        </row>
        <row r="7">
          <cell r="P7" t="str">
            <v>001101000010000-110100001</v>
          </cell>
        </row>
        <row r="8">
          <cell r="C8" t="str">
            <v>110200000-1</v>
          </cell>
          <cell r="D8" t="str">
            <v>诊查费(营养状况评估)</v>
          </cell>
        </row>
        <row r="8">
          <cell r="G8" t="str">
            <v>次</v>
          </cell>
          <cell r="H8">
            <v>2.5</v>
          </cell>
          <cell r="I8">
            <v>2.5</v>
          </cell>
          <cell r="J8">
            <v>2</v>
          </cell>
          <cell r="K8">
            <v>2</v>
          </cell>
          <cell r="L8">
            <v>1.7</v>
          </cell>
        </row>
        <row r="8">
          <cell r="N8" t="str">
            <v>甲类</v>
          </cell>
        </row>
        <row r="8">
          <cell r="P8" t="str">
            <v>001102000000100-110200000-1</v>
          </cell>
        </row>
        <row r="9">
          <cell r="C9" t="str">
            <v>110200000-101</v>
          </cell>
          <cell r="D9" t="str">
            <v>普通门诊诊查费（营养状况评估）</v>
          </cell>
        </row>
        <row r="9">
          <cell r="G9" t="str">
            <v>次</v>
          </cell>
        </row>
        <row r="9">
          <cell r="N9" t="str">
            <v>丙类</v>
          </cell>
        </row>
        <row r="9">
          <cell r="P9" t="str">
            <v>001102000000100-110200000-101</v>
          </cell>
        </row>
        <row r="10">
          <cell r="C10" t="str">
            <v>110200000-102</v>
          </cell>
          <cell r="D10" t="str">
            <v>副主任医师诊查费（营养状况评估）</v>
          </cell>
        </row>
        <row r="10">
          <cell r="G10" t="str">
            <v>次</v>
          </cell>
        </row>
        <row r="10">
          <cell r="N10" t="str">
            <v>丙类</v>
          </cell>
        </row>
        <row r="10">
          <cell r="P10" t="str">
            <v>001102000000100-110200000-102</v>
          </cell>
        </row>
        <row r="11">
          <cell r="C11" t="str">
            <v>110200000-103</v>
          </cell>
          <cell r="D11" t="str">
            <v>主任医师诊查费（营养状况评估）</v>
          </cell>
        </row>
        <row r="11">
          <cell r="G11" t="str">
            <v>次</v>
          </cell>
        </row>
        <row r="11">
          <cell r="N11" t="str">
            <v>丙类</v>
          </cell>
        </row>
        <row r="11">
          <cell r="P11" t="str">
            <v>001102000000100-110200000-103</v>
          </cell>
        </row>
        <row r="12">
          <cell r="C12" t="str">
            <v>110200000-104</v>
          </cell>
          <cell r="D12" t="str">
            <v>住院诊查费（营养状况评估）</v>
          </cell>
        </row>
        <row r="12">
          <cell r="G12" t="str">
            <v>次</v>
          </cell>
        </row>
        <row r="12">
          <cell r="N12" t="str">
            <v>丙类</v>
          </cell>
        </row>
        <row r="12">
          <cell r="P12" t="str">
            <v>001102000000100-110200000-104</v>
          </cell>
        </row>
        <row r="13">
          <cell r="C13" t="str">
            <v>110200000-2</v>
          </cell>
          <cell r="D13" t="str">
            <v>诊查费(儿童营养评估)</v>
          </cell>
        </row>
        <row r="13">
          <cell r="G13" t="str">
            <v>次</v>
          </cell>
          <cell r="H13">
            <v>2.5</v>
          </cell>
          <cell r="I13">
            <v>2.5</v>
          </cell>
          <cell r="J13">
            <v>2</v>
          </cell>
          <cell r="K13">
            <v>2</v>
          </cell>
          <cell r="L13">
            <v>1.7</v>
          </cell>
        </row>
        <row r="13">
          <cell r="N13" t="str">
            <v>甲类</v>
          </cell>
        </row>
        <row r="13">
          <cell r="P13" t="str">
            <v>001102000000200-110200000-2</v>
          </cell>
        </row>
        <row r="14">
          <cell r="C14" t="str">
            <v>110200000-201</v>
          </cell>
          <cell r="D14" t="str">
            <v>普通门诊诊查费（儿童营养评估）</v>
          </cell>
        </row>
        <row r="14">
          <cell r="G14" t="str">
            <v>次</v>
          </cell>
        </row>
        <row r="14">
          <cell r="N14" t="str">
            <v>丙类</v>
          </cell>
        </row>
        <row r="14">
          <cell r="P14" t="str">
            <v>001102000000200-110200000-201</v>
          </cell>
        </row>
        <row r="15">
          <cell r="C15" t="str">
            <v>110200000-202</v>
          </cell>
          <cell r="D15" t="str">
            <v>副主任诊查费（儿童营养评估）</v>
          </cell>
        </row>
        <row r="15">
          <cell r="G15" t="str">
            <v>次</v>
          </cell>
        </row>
        <row r="15">
          <cell r="N15" t="str">
            <v>丙类</v>
          </cell>
        </row>
        <row r="15">
          <cell r="P15" t="str">
            <v>001102000000200-110200000-202</v>
          </cell>
        </row>
        <row r="16">
          <cell r="C16" t="str">
            <v>110200000-203</v>
          </cell>
          <cell r="D16" t="str">
            <v>主任诊查费（儿童营养评估）</v>
          </cell>
        </row>
        <row r="16">
          <cell r="G16" t="str">
            <v>次</v>
          </cell>
        </row>
        <row r="16">
          <cell r="N16" t="str">
            <v>丙类</v>
          </cell>
        </row>
        <row r="16">
          <cell r="P16" t="str">
            <v>001102000000200-110200000-203</v>
          </cell>
        </row>
        <row r="17">
          <cell r="C17" t="str">
            <v>110200000-204</v>
          </cell>
          <cell r="D17" t="str">
            <v>住院诊查费（儿童营养评估）</v>
          </cell>
        </row>
        <row r="17">
          <cell r="G17" t="str">
            <v>次</v>
          </cell>
        </row>
        <row r="17">
          <cell r="N17" t="str">
            <v>丙类</v>
          </cell>
        </row>
        <row r="17">
          <cell r="P17" t="str">
            <v>001102000000200-110200000-204</v>
          </cell>
        </row>
        <row r="18">
          <cell r="C18" t="str">
            <v>110200000-3</v>
          </cell>
          <cell r="D18" t="str">
            <v>诊查费(营养咨询)</v>
          </cell>
        </row>
        <row r="18">
          <cell r="G18" t="str">
            <v>次</v>
          </cell>
          <cell r="H18">
            <v>2.5</v>
          </cell>
          <cell r="I18">
            <v>2.5</v>
          </cell>
          <cell r="J18">
            <v>2</v>
          </cell>
          <cell r="K18">
            <v>2</v>
          </cell>
          <cell r="L18">
            <v>1.7</v>
          </cell>
        </row>
        <row r="18">
          <cell r="N18" t="str">
            <v>甲类</v>
          </cell>
        </row>
        <row r="18">
          <cell r="P18" t="str">
            <v>001102000000300-110200000-3</v>
          </cell>
        </row>
        <row r="19">
          <cell r="C19" t="str">
            <v>110200000-301</v>
          </cell>
          <cell r="D19" t="str">
            <v>普通门诊诊查费（营养咨询）</v>
          </cell>
        </row>
        <row r="19">
          <cell r="G19" t="str">
            <v>次</v>
          </cell>
        </row>
        <row r="19">
          <cell r="N19" t="str">
            <v>丙类</v>
          </cell>
        </row>
        <row r="19">
          <cell r="P19" t="str">
            <v>001102000000300-110200000-301</v>
          </cell>
        </row>
        <row r="20">
          <cell r="C20" t="str">
            <v>110200000-302</v>
          </cell>
          <cell r="D20" t="str">
            <v>副主任诊查费（营养咨询）</v>
          </cell>
        </row>
        <row r="20">
          <cell r="G20" t="str">
            <v>次</v>
          </cell>
        </row>
        <row r="20">
          <cell r="N20" t="str">
            <v>丙类</v>
          </cell>
        </row>
        <row r="20">
          <cell r="P20" t="str">
            <v>001102000000300-110200000-302</v>
          </cell>
        </row>
        <row r="21">
          <cell r="C21" t="str">
            <v>110200000-303</v>
          </cell>
          <cell r="D21" t="str">
            <v>主任诊查费（营养咨询）</v>
          </cell>
        </row>
        <row r="21">
          <cell r="G21" t="str">
            <v>次</v>
          </cell>
        </row>
        <row r="21">
          <cell r="N21" t="str">
            <v>丙类</v>
          </cell>
        </row>
        <row r="21">
          <cell r="P21" t="str">
            <v>001102000000300-110200000-303</v>
          </cell>
        </row>
        <row r="22">
          <cell r="C22" t="str">
            <v>110200000-304</v>
          </cell>
          <cell r="D22" t="str">
            <v>住院诊查费（营养咨询）</v>
          </cell>
        </row>
        <row r="22">
          <cell r="G22" t="str">
            <v>次</v>
          </cell>
        </row>
        <row r="22">
          <cell r="N22" t="str">
            <v>丙类</v>
          </cell>
        </row>
        <row r="22">
          <cell r="P22" t="str">
            <v>001102000000300-110200000-304</v>
          </cell>
        </row>
        <row r="23">
          <cell r="C23" t="str">
            <v>110200000-4</v>
          </cell>
          <cell r="D23" t="str">
            <v>门诊耳鼻喉科加收</v>
          </cell>
        </row>
        <row r="23">
          <cell r="G23" t="str">
            <v>次</v>
          </cell>
          <cell r="H23">
            <v>2</v>
          </cell>
          <cell r="I23">
            <v>2</v>
          </cell>
          <cell r="J23">
            <v>2</v>
          </cell>
          <cell r="K23">
            <v>2</v>
          </cell>
          <cell r="L23">
            <v>2</v>
          </cell>
        </row>
        <row r="23">
          <cell r="N23" t="str">
            <v>甲类</v>
          </cell>
        </row>
        <row r="23">
          <cell r="P23" t="str">
            <v>511102000000001-110200000-4</v>
          </cell>
        </row>
        <row r="24">
          <cell r="C24" t="str">
            <v>110200000-5</v>
          </cell>
          <cell r="D24" t="str">
            <v>门诊妇科加收</v>
          </cell>
        </row>
        <row r="24">
          <cell r="G24" t="str">
            <v>次</v>
          </cell>
          <cell r="H24">
            <v>5</v>
          </cell>
          <cell r="I24">
            <v>5</v>
          </cell>
          <cell r="J24">
            <v>5</v>
          </cell>
          <cell r="K24">
            <v>5</v>
          </cell>
          <cell r="L24">
            <v>5</v>
          </cell>
        </row>
        <row r="24">
          <cell r="N24" t="str">
            <v>甲类</v>
          </cell>
        </row>
        <row r="24">
          <cell r="P24" t="str">
            <v>511102000000002-110200000-5</v>
          </cell>
        </row>
        <row r="25">
          <cell r="C25">
            <v>110200001</v>
          </cell>
          <cell r="D25" t="str">
            <v>普通门诊诊查费</v>
          </cell>
          <cell r="E25" t="str">
            <v>指医护人员提供(技术劳务)的诊疗服务</v>
          </cell>
        </row>
        <row r="25">
          <cell r="G25" t="str">
            <v>次</v>
          </cell>
          <cell r="H25">
            <v>2</v>
          </cell>
          <cell r="I25">
            <v>2</v>
          </cell>
          <cell r="J25">
            <v>2</v>
          </cell>
          <cell r="K25">
            <v>2</v>
          </cell>
          <cell r="L25">
            <v>1.7</v>
          </cell>
          <cell r="M25" t="str">
            <v>县级公立医院取消药品加成后加收6元</v>
          </cell>
          <cell r="N25" t="str">
            <v>甲类</v>
          </cell>
        </row>
        <row r="25">
          <cell r="P25" t="str">
            <v>001102000010000-110200001</v>
          </cell>
        </row>
        <row r="26">
          <cell r="C26" t="str">
            <v>110200001-1</v>
          </cell>
          <cell r="D26" t="str">
            <v>普通门诊诊查费(县级公立医院取消药品加成后加收6元)</v>
          </cell>
        </row>
        <row r="26">
          <cell r="G26" t="str">
            <v>次</v>
          </cell>
        </row>
        <row r="26">
          <cell r="N26" t="str">
            <v>甲类</v>
          </cell>
        </row>
        <row r="26">
          <cell r="P26" t="str">
            <v>001102000010000-110200001-1</v>
          </cell>
        </row>
        <row r="27">
          <cell r="C27">
            <v>110200002</v>
          </cell>
          <cell r="D27" t="str">
            <v>专家门诊诊查费</v>
          </cell>
          <cell r="E27" t="str">
            <v>指高级职称医务人员提供(技术劳务)的诊疗服务</v>
          </cell>
        </row>
        <row r="27">
          <cell r="P27" t="str">
            <v>001102000020000-110200002</v>
          </cell>
        </row>
        <row r="28">
          <cell r="C28" t="str">
            <v>110200002-1</v>
          </cell>
          <cell r="D28" t="str">
            <v>副主任医师</v>
          </cell>
        </row>
        <row r="28">
          <cell r="G28" t="str">
            <v>次</v>
          </cell>
          <cell r="H28">
            <v>6</v>
          </cell>
          <cell r="I28">
            <v>5</v>
          </cell>
          <cell r="J28">
            <v>4</v>
          </cell>
          <cell r="K28">
            <v>3</v>
          </cell>
          <cell r="L28">
            <v>3</v>
          </cell>
          <cell r="M28" t="str">
            <v>县级公立医院取消药品加成后加收6元</v>
          </cell>
          <cell r="N28" t="str">
            <v>甲类</v>
          </cell>
        </row>
        <row r="28">
          <cell r="P28" t="str">
            <v>001102000020200-110200002-1</v>
          </cell>
        </row>
        <row r="29">
          <cell r="C29" t="str">
            <v>110200002-2</v>
          </cell>
          <cell r="D29" t="str">
            <v>主任医师</v>
          </cell>
        </row>
        <row r="29">
          <cell r="G29" t="str">
            <v>次</v>
          </cell>
          <cell r="H29">
            <v>8</v>
          </cell>
          <cell r="I29">
            <v>7</v>
          </cell>
          <cell r="J29">
            <v>6</v>
          </cell>
          <cell r="K29">
            <v>5</v>
          </cell>
          <cell r="L29">
            <v>5</v>
          </cell>
          <cell r="M29" t="str">
            <v>县级公立医院取消药品加成后加收6元</v>
          </cell>
          <cell r="N29" t="str">
            <v>甲类</v>
          </cell>
        </row>
        <row r="29">
          <cell r="P29" t="str">
            <v>001102000020100-110200002-2</v>
          </cell>
        </row>
        <row r="30">
          <cell r="C30" t="str">
            <v>110200002-3</v>
          </cell>
          <cell r="D30" t="str">
            <v>专家门诊诊查费(县级公立医院取消药品加成后加收6元)</v>
          </cell>
        </row>
        <row r="30">
          <cell r="G30" t="str">
            <v>次</v>
          </cell>
        </row>
        <row r="30">
          <cell r="N30" t="str">
            <v>甲类</v>
          </cell>
        </row>
        <row r="30">
          <cell r="P30" t="str">
            <v>001102000020000-110200002-3</v>
          </cell>
        </row>
        <row r="31">
          <cell r="C31">
            <v>110200003</v>
          </cell>
          <cell r="D31" t="str">
            <v>急诊诊查费</v>
          </cell>
          <cell r="E31" t="str">
            <v>指医护人员提供的24小时急救、急症的诊疗服务</v>
          </cell>
        </row>
        <row r="31">
          <cell r="G31" t="str">
            <v>次</v>
          </cell>
          <cell r="H31">
            <v>6</v>
          </cell>
          <cell r="I31">
            <v>5</v>
          </cell>
          <cell r="J31">
            <v>4</v>
          </cell>
          <cell r="K31">
            <v>3</v>
          </cell>
          <cell r="L31">
            <v>2.55</v>
          </cell>
          <cell r="M31" t="str">
            <v>含挂号费；县级公立医院取消药品加成后加收6元</v>
          </cell>
          <cell r="N31" t="str">
            <v>甲类</v>
          </cell>
        </row>
        <row r="31">
          <cell r="P31" t="str">
            <v>001102000030000-110200003</v>
          </cell>
        </row>
        <row r="32">
          <cell r="C32" t="str">
            <v>110200003-1</v>
          </cell>
          <cell r="D32" t="str">
            <v>急诊诊查费(县级公立医院取消药品加成后加收6元)</v>
          </cell>
        </row>
        <row r="32">
          <cell r="G32" t="str">
            <v>次</v>
          </cell>
        </row>
        <row r="32">
          <cell r="N32" t="str">
            <v>甲类</v>
          </cell>
        </row>
        <row r="32">
          <cell r="P32" t="str">
            <v>001102000030000-110200003-1</v>
          </cell>
        </row>
        <row r="33">
          <cell r="C33">
            <v>110200004</v>
          </cell>
          <cell r="D33" t="str">
            <v>门急诊留观诊查费</v>
          </cell>
          <cell r="E33" t="str">
            <v>含诊查、护理等</v>
          </cell>
        </row>
        <row r="33">
          <cell r="G33" t="str">
            <v>日</v>
          </cell>
          <cell r="H33">
            <v>12</v>
          </cell>
          <cell r="I33">
            <v>11</v>
          </cell>
          <cell r="J33">
            <v>10</v>
          </cell>
          <cell r="K33">
            <v>9</v>
          </cell>
          <cell r="L33">
            <v>7.65</v>
          </cell>
          <cell r="M33" t="str">
            <v>县级公立医院取消药品加成后加收6元</v>
          </cell>
          <cell r="N33" t="str">
            <v>甲类</v>
          </cell>
        </row>
        <row r="33">
          <cell r="P33" t="str">
            <v>001102000040000-110200004</v>
          </cell>
        </row>
        <row r="34">
          <cell r="C34" t="str">
            <v>110200004-1</v>
          </cell>
          <cell r="D34" t="str">
            <v>门急诊留观诊查费(县级公立医院取消药品加成后加收6元)</v>
          </cell>
          <cell r="E34" t="str">
            <v>含诊查、护理等</v>
          </cell>
        </row>
        <row r="34">
          <cell r="G34" t="str">
            <v>日</v>
          </cell>
        </row>
        <row r="34">
          <cell r="N34" t="str">
            <v>甲类</v>
          </cell>
        </row>
        <row r="34">
          <cell r="P34" t="str">
            <v>001102000040000-110200004-1</v>
          </cell>
        </row>
        <row r="35">
          <cell r="C35">
            <v>110200005</v>
          </cell>
          <cell r="D35" t="str">
            <v>住院诊查费</v>
          </cell>
          <cell r="E35" t="str">
            <v>指医务人员技术劳务性服务</v>
          </cell>
        </row>
        <row r="35">
          <cell r="G35" t="str">
            <v>日</v>
          </cell>
          <cell r="H35">
            <v>7</v>
          </cell>
          <cell r="I35">
            <v>6</v>
          </cell>
          <cell r="J35">
            <v>5</v>
          </cell>
          <cell r="K35">
            <v>4</v>
          </cell>
          <cell r="L35">
            <v>3.4</v>
          </cell>
          <cell r="M35" t="str">
            <v>县级公立医院取消药品加成后加收9元</v>
          </cell>
          <cell r="N35" t="str">
            <v>甲类</v>
          </cell>
        </row>
        <row r="35">
          <cell r="P35" t="str">
            <v>001102000050000-110200005</v>
          </cell>
        </row>
        <row r="36">
          <cell r="C36" t="str">
            <v>110200005-1</v>
          </cell>
          <cell r="D36" t="str">
            <v>住院诊查费(县级公立医院取消药品加成后加收9元)</v>
          </cell>
        </row>
        <row r="36">
          <cell r="G36" t="str">
            <v>日</v>
          </cell>
          <cell r="H36">
            <v>9</v>
          </cell>
          <cell r="I36">
            <v>9</v>
          </cell>
          <cell r="J36">
            <v>9</v>
          </cell>
          <cell r="K36">
            <v>9</v>
          </cell>
        </row>
        <row r="36">
          <cell r="N36" t="str">
            <v>甲类</v>
          </cell>
        </row>
        <row r="36">
          <cell r="P36" t="str">
            <v>001102000050000-110200005-1</v>
          </cell>
        </row>
        <row r="37">
          <cell r="C37">
            <v>110200006</v>
          </cell>
          <cell r="D37" t="str">
            <v>互联网复诊</v>
          </cell>
          <cell r="E37" t="str">
            <v>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v>
          </cell>
        </row>
        <row r="37">
          <cell r="G37" t="str">
            <v>次</v>
          </cell>
          <cell r="H37">
            <v>30</v>
          </cell>
          <cell r="I37">
            <v>26</v>
          </cell>
          <cell r="J37">
            <v>22</v>
          </cell>
          <cell r="K37">
            <v>20</v>
          </cell>
          <cell r="L37">
            <v>18</v>
          </cell>
          <cell r="M37" t="str">
            <v>不区分医务人员级别</v>
          </cell>
          <cell r="N37" t="str">
            <v>乙类</v>
          </cell>
        </row>
        <row r="37">
          <cell r="P37" t="str">
            <v>511102000070000-110200006</v>
          </cell>
        </row>
        <row r="38">
          <cell r="C38">
            <v>110200007</v>
          </cell>
          <cell r="D38" t="str">
            <v>一般诊疗费(基层医疗卫生机构)</v>
          </cell>
          <cell r="E38" t="str">
            <v>包括挂号费、诊查费、注射费(含静脉输液费，不含药品费)以及药事服务成本</v>
          </cell>
        </row>
        <row r="38">
          <cell r="G38" t="str">
            <v>次</v>
          </cell>
        </row>
        <row r="38">
          <cell r="M38" t="str">
            <v>适用机构范围为由政府举办的乡(镇)卫生院、中心卫生院和城市社区卫生服务中心(站)；实施执行一般诊疗费后，已合并到一般诊疗费里的原收费项目(挂号费、诊查费、注射费)，不得再收取或变相收取，不得单设药事服务费。</v>
          </cell>
          <cell r="N38" t="str">
            <v>丙类</v>
          </cell>
        </row>
        <row r="38">
          <cell r="P38" t="str">
            <v>511102000080000-110200007</v>
          </cell>
        </row>
        <row r="39">
          <cell r="C39">
            <v>110200008</v>
          </cell>
          <cell r="D39" t="str">
            <v>一般诊疗费(村卫生室)</v>
          </cell>
          <cell r="E39" t="str">
            <v>包括挂号费、诊查费、注射费(含静脉输液费，不含药品费)以及药事服务成本</v>
          </cell>
        </row>
        <row r="39">
          <cell r="G39" t="str">
            <v>次</v>
          </cell>
        </row>
        <row r="39">
          <cell r="M39" t="str">
            <v>实施执行一般诊疗费后，已合并到一般诊疗费里的原收费项目(挂号费、诊查费、注射费)，不得再收取或变相收取，不得单设药事服务费。</v>
          </cell>
          <cell r="N39" t="str">
            <v>丙类</v>
          </cell>
        </row>
        <row r="39">
          <cell r="P39" t="str">
            <v>511102000090000-110200008</v>
          </cell>
        </row>
        <row r="40">
          <cell r="C40">
            <v>110200009</v>
          </cell>
          <cell r="D40" t="str">
            <v>诊查费（特需）</v>
          </cell>
        </row>
        <row r="40">
          <cell r="G40" t="str">
            <v>次</v>
          </cell>
        </row>
        <row r="40">
          <cell r="N40" t="str">
            <v>丙类</v>
          </cell>
        </row>
        <row r="40">
          <cell r="P40" t="str">
            <v>001102000010000-110200009</v>
          </cell>
        </row>
        <row r="41">
          <cell r="C41">
            <v>110200010</v>
          </cell>
          <cell r="D41" t="str">
            <v>互联网首诊</v>
          </cell>
        </row>
        <row r="41">
          <cell r="G41" t="str">
            <v>次</v>
          </cell>
        </row>
        <row r="41">
          <cell r="M41" t="str">
            <v>限新型冠状病毒感染。</v>
          </cell>
        </row>
        <row r="41">
          <cell r="O41" t="str">
            <v>巴医保规（2023）2号新增</v>
          </cell>
          <cell r="P41" t="str">
            <v>001102000010700-110200010</v>
          </cell>
        </row>
        <row r="42">
          <cell r="C42" t="str">
            <v>110200010-1</v>
          </cell>
          <cell r="D42" t="str">
            <v>互联网首诊（普通门诊诊查费）</v>
          </cell>
          <cell r="E42" t="str">
            <v>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v>
          </cell>
        </row>
        <row r="42">
          <cell r="G42" t="str">
            <v>次</v>
          </cell>
          <cell r="H42">
            <v>2</v>
          </cell>
          <cell r="I42">
            <v>2</v>
          </cell>
          <cell r="J42">
            <v>2</v>
          </cell>
          <cell r="K42">
            <v>2</v>
          </cell>
          <cell r="L42">
            <v>1.7</v>
          </cell>
          <cell r="M42" t="str">
            <v>限新型冠状病毒感染。</v>
          </cell>
          <cell r="N42" t="str">
            <v>甲类</v>
          </cell>
          <cell r="O42" t="str">
            <v>巴医保规（2023）2号新增</v>
          </cell>
          <cell r="P42" t="str">
            <v>001102000010700-110200010-1</v>
          </cell>
        </row>
        <row r="43">
          <cell r="C43" t="str">
            <v>110200010-2</v>
          </cell>
          <cell r="D43" t="str">
            <v>互联网首诊（专家门诊诊查费-副主任医师）</v>
          </cell>
          <cell r="E43" t="str">
            <v>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v>
          </cell>
        </row>
        <row r="43">
          <cell r="G43" t="str">
            <v>次</v>
          </cell>
          <cell r="H43">
            <v>6</v>
          </cell>
          <cell r="I43">
            <v>5</v>
          </cell>
          <cell r="J43">
            <v>4</v>
          </cell>
          <cell r="K43">
            <v>3</v>
          </cell>
          <cell r="L43">
            <v>3</v>
          </cell>
          <cell r="M43" t="str">
            <v>限新型冠状病毒感染。</v>
          </cell>
          <cell r="N43" t="str">
            <v>甲类</v>
          </cell>
          <cell r="O43" t="str">
            <v>巴医保规（2023）2号新增</v>
          </cell>
          <cell r="P43" t="str">
            <v>001102000010800-110200010-2</v>
          </cell>
        </row>
        <row r="44">
          <cell r="C44" t="str">
            <v>110200010-3</v>
          </cell>
          <cell r="D44" t="str">
            <v>互联网首诊（专家门诊诊查费-主任医师）</v>
          </cell>
          <cell r="E44" t="str">
            <v>指医疗机构通过远程医疗服务平台，由具有相关资质的主任医师直接向患者提供诊疗服务，含初建病历（电子或纸质病历），在线询问病史，听取患者或家属主诉，病史采集，书写 病历，根据病情提供治疗方案（治疗单、处方）等病情诊治和健康指导。</v>
          </cell>
        </row>
        <row r="44">
          <cell r="G44" t="str">
            <v>次</v>
          </cell>
          <cell r="H44">
            <v>8</v>
          </cell>
          <cell r="I44">
            <v>7</v>
          </cell>
          <cell r="J44">
            <v>6</v>
          </cell>
          <cell r="K44">
            <v>5</v>
          </cell>
          <cell r="L44">
            <v>5</v>
          </cell>
          <cell r="M44" t="str">
            <v>限新型冠状病毒感染。</v>
          </cell>
          <cell r="N44" t="str">
            <v>甲类</v>
          </cell>
          <cell r="O44" t="str">
            <v>巴医保规（2023）2号新增</v>
          </cell>
          <cell r="P44" t="str">
            <v>001102000010900-110200010-3</v>
          </cell>
        </row>
        <row r="45">
          <cell r="C45">
            <v>110300001</v>
          </cell>
          <cell r="D45" t="str">
            <v>急诊监护费</v>
          </cell>
          <cell r="E45" t="str">
            <v>含监护、床位、诊查、护理</v>
          </cell>
          <cell r="F45" t="str">
            <v>监护仪器</v>
          </cell>
          <cell r="G45" t="str">
            <v>日</v>
          </cell>
          <cell r="H45">
            <v>89</v>
          </cell>
          <cell r="I45">
            <v>81</v>
          </cell>
          <cell r="J45">
            <v>74</v>
          </cell>
          <cell r="K45">
            <v>71</v>
          </cell>
          <cell r="L45">
            <v>63</v>
          </cell>
          <cell r="M45" t="str">
            <v>符合监护病房条件和管理标准，超过半日不足24小时按一日计算，不足半日按半日计算</v>
          </cell>
          <cell r="N45" t="str">
            <v>乙类</v>
          </cell>
        </row>
        <row r="45">
          <cell r="P45" t="str">
            <v>001103000010000-110300001</v>
          </cell>
        </row>
        <row r="46">
          <cell r="C46" t="str">
            <v>110300001-1</v>
          </cell>
          <cell r="D46" t="str">
            <v>急诊监护费(不足半日)</v>
          </cell>
        </row>
        <row r="46">
          <cell r="G46" t="str">
            <v>半日</v>
          </cell>
          <cell r="H46">
            <v>46</v>
          </cell>
          <cell r="I46">
            <v>41</v>
          </cell>
          <cell r="J46">
            <v>37</v>
          </cell>
          <cell r="K46">
            <v>36</v>
          </cell>
          <cell r="L46">
            <v>31</v>
          </cell>
        </row>
        <row r="46">
          <cell r="N46" t="str">
            <v>乙类</v>
          </cell>
        </row>
        <row r="46">
          <cell r="P46" t="str">
            <v>001103000010100-110300001-1</v>
          </cell>
        </row>
        <row r="47">
          <cell r="C47">
            <v>110400001</v>
          </cell>
          <cell r="D47" t="str">
            <v>院前急救费</v>
          </cell>
          <cell r="E47" t="str">
            <v>包括内脏衰竭、外伤、烧伤、中毒、溺水、电击等现场急救；不含出诊费、诊查费、监护费</v>
          </cell>
          <cell r="F47" t="str">
            <v>化验、特殊检查、治疗、药物、血液</v>
          </cell>
          <cell r="G47" t="str">
            <v>次</v>
          </cell>
          <cell r="H47">
            <v>55</v>
          </cell>
          <cell r="I47">
            <v>50</v>
          </cell>
          <cell r="J47">
            <v>45</v>
          </cell>
          <cell r="K47">
            <v>40</v>
          </cell>
          <cell r="L47">
            <v>34</v>
          </cell>
        </row>
        <row r="47">
          <cell r="N47" t="str">
            <v>甲类</v>
          </cell>
        </row>
        <row r="47">
          <cell r="P47" t="str">
            <v>001104000010000-110400001</v>
          </cell>
        </row>
        <row r="48">
          <cell r="C48" t="str">
            <v>110400001-1</v>
          </cell>
          <cell r="D48" t="str">
            <v>院前急救费(内脏衰竭现场急救)</v>
          </cell>
        </row>
        <row r="48">
          <cell r="G48" t="str">
            <v>次</v>
          </cell>
          <cell r="H48">
            <v>55</v>
          </cell>
          <cell r="I48">
            <v>50</v>
          </cell>
          <cell r="J48">
            <v>45</v>
          </cell>
          <cell r="K48">
            <v>40</v>
          </cell>
          <cell r="L48">
            <v>34</v>
          </cell>
        </row>
        <row r="48">
          <cell r="N48" t="str">
            <v>甲类</v>
          </cell>
        </row>
        <row r="48">
          <cell r="P48" t="str">
            <v>001104000010100-110400001-1</v>
          </cell>
        </row>
        <row r="49">
          <cell r="C49" t="str">
            <v>110400001-2</v>
          </cell>
          <cell r="D49" t="str">
            <v>院前急救费(外伤现场急救)</v>
          </cell>
        </row>
        <row r="49">
          <cell r="G49" t="str">
            <v>次</v>
          </cell>
          <cell r="H49">
            <v>55</v>
          </cell>
          <cell r="I49">
            <v>50</v>
          </cell>
          <cell r="J49">
            <v>45</v>
          </cell>
          <cell r="K49">
            <v>40</v>
          </cell>
          <cell r="L49">
            <v>34</v>
          </cell>
        </row>
        <row r="49">
          <cell r="N49" t="str">
            <v>甲类</v>
          </cell>
        </row>
        <row r="49">
          <cell r="P49" t="str">
            <v>001104000010200-110400001-2</v>
          </cell>
        </row>
        <row r="50">
          <cell r="C50" t="str">
            <v>110400001-3</v>
          </cell>
          <cell r="D50" t="str">
            <v>院前急救费(烧伤现场急救)</v>
          </cell>
        </row>
        <row r="50">
          <cell r="G50" t="str">
            <v>次</v>
          </cell>
          <cell r="H50">
            <v>55</v>
          </cell>
          <cell r="I50">
            <v>50</v>
          </cell>
          <cell r="J50">
            <v>45</v>
          </cell>
          <cell r="K50">
            <v>40</v>
          </cell>
          <cell r="L50">
            <v>34</v>
          </cell>
        </row>
        <row r="50">
          <cell r="N50" t="str">
            <v>甲类</v>
          </cell>
        </row>
        <row r="50">
          <cell r="P50" t="str">
            <v>001104000010300-110400001-3</v>
          </cell>
        </row>
        <row r="51">
          <cell r="C51" t="str">
            <v>110400001-4</v>
          </cell>
          <cell r="D51" t="str">
            <v>院前急救费(中毒现场急救)</v>
          </cell>
        </row>
        <row r="51">
          <cell r="G51" t="str">
            <v>次</v>
          </cell>
          <cell r="H51">
            <v>55</v>
          </cell>
          <cell r="I51">
            <v>50</v>
          </cell>
          <cell r="J51">
            <v>45</v>
          </cell>
          <cell r="K51">
            <v>40</v>
          </cell>
          <cell r="L51">
            <v>34</v>
          </cell>
        </row>
        <row r="51">
          <cell r="N51" t="str">
            <v>甲类</v>
          </cell>
        </row>
        <row r="51">
          <cell r="P51" t="str">
            <v>001104000010400-110400001-4</v>
          </cell>
        </row>
        <row r="52">
          <cell r="C52" t="str">
            <v>110400001-5</v>
          </cell>
          <cell r="D52" t="str">
            <v>院前急救费(溺水现场急救)</v>
          </cell>
        </row>
        <row r="52">
          <cell r="G52" t="str">
            <v>次</v>
          </cell>
          <cell r="H52">
            <v>55</v>
          </cell>
          <cell r="I52">
            <v>50</v>
          </cell>
          <cell r="J52">
            <v>45</v>
          </cell>
          <cell r="K52">
            <v>40</v>
          </cell>
          <cell r="L52">
            <v>34</v>
          </cell>
        </row>
        <row r="52">
          <cell r="N52" t="str">
            <v>甲类</v>
          </cell>
        </row>
        <row r="52">
          <cell r="P52" t="str">
            <v>001104000010500-110400001-5</v>
          </cell>
        </row>
        <row r="53">
          <cell r="C53" t="str">
            <v>110400001-6</v>
          </cell>
          <cell r="D53" t="str">
            <v>院前急救费(电击现场急救)</v>
          </cell>
        </row>
        <row r="53">
          <cell r="G53" t="str">
            <v>次</v>
          </cell>
          <cell r="H53">
            <v>55</v>
          </cell>
          <cell r="I53">
            <v>50</v>
          </cell>
          <cell r="J53">
            <v>45</v>
          </cell>
          <cell r="K53">
            <v>40</v>
          </cell>
          <cell r="L53">
            <v>34</v>
          </cell>
        </row>
        <row r="53">
          <cell r="N53" t="str">
            <v>甲类</v>
          </cell>
        </row>
        <row r="53">
          <cell r="P53" t="str">
            <v>001104000010600-110400001-6</v>
          </cell>
        </row>
        <row r="54">
          <cell r="C54">
            <v>110500001</v>
          </cell>
          <cell r="D54" t="str">
            <v>体检费</v>
          </cell>
          <cell r="E54" t="str">
            <v>含内、外(含皮肤)、妇(含宫颈刮片)检查，写总检报告</v>
          </cell>
          <cell r="F54" t="str">
            <v>影像、化验及特殊检查</v>
          </cell>
          <cell r="G54" t="str">
            <v>次</v>
          </cell>
          <cell r="H54">
            <v>21.6</v>
          </cell>
          <cell r="I54">
            <v>20</v>
          </cell>
          <cell r="J54">
            <v>18</v>
          </cell>
          <cell r="K54">
            <v>15</v>
          </cell>
          <cell r="L54">
            <v>12.75</v>
          </cell>
          <cell r="M54" t="str">
            <v>不另收挂号费及诊查费</v>
          </cell>
          <cell r="N54" t="str">
            <v>丙类</v>
          </cell>
        </row>
        <row r="54">
          <cell r="P54" t="str">
            <v>001105000010000-110500001</v>
          </cell>
        </row>
        <row r="55">
          <cell r="C55">
            <v>110500002</v>
          </cell>
          <cell r="D55" t="str">
            <v>健康管理</v>
          </cell>
        </row>
        <row r="55">
          <cell r="N55" t="str">
            <v>丙类</v>
          </cell>
          <cell r="O55" t="str">
            <v>放开价格项目</v>
          </cell>
          <cell r="P55" t="str">
            <v>515000000040000-110500002</v>
          </cell>
        </row>
        <row r="56">
          <cell r="C56">
            <v>110600001</v>
          </cell>
          <cell r="D56" t="str">
            <v>救护车费</v>
          </cell>
          <cell r="E56" t="str">
            <v>含来回里程；不含院前急救</v>
          </cell>
          <cell r="F56" t="str">
            <v>监护费用</v>
          </cell>
          <cell r="G56" t="str">
            <v>公里</v>
          </cell>
          <cell r="H56">
            <v>3</v>
          </cell>
          <cell r="I56">
            <v>3</v>
          </cell>
          <cell r="J56">
            <v>3</v>
          </cell>
          <cell r="K56">
            <v>3</v>
          </cell>
          <cell r="L56">
            <v>2.55</v>
          </cell>
          <cell r="M56" t="str">
            <v>基价(起步费)20元</v>
          </cell>
          <cell r="N56" t="str">
            <v>丙类</v>
          </cell>
        </row>
        <row r="56">
          <cell r="P56" t="str">
            <v>001106000010000-110600001</v>
          </cell>
        </row>
        <row r="57">
          <cell r="C57" t="str">
            <v>110600001-1</v>
          </cell>
          <cell r="D57" t="str">
            <v>救护车费（起步）</v>
          </cell>
        </row>
        <row r="57">
          <cell r="G57" t="str">
            <v>次</v>
          </cell>
          <cell r="H57">
            <v>20</v>
          </cell>
          <cell r="I57">
            <v>20</v>
          </cell>
          <cell r="J57">
            <v>20</v>
          </cell>
          <cell r="K57">
            <v>20</v>
          </cell>
          <cell r="L57">
            <v>20</v>
          </cell>
        </row>
        <row r="57">
          <cell r="N57" t="str">
            <v>丙类</v>
          </cell>
        </row>
        <row r="57">
          <cell r="P57" t="str">
            <v>001106000010000-110600001-1</v>
          </cell>
        </row>
        <row r="58">
          <cell r="C58">
            <v>110700001</v>
          </cell>
          <cell r="D58" t="str">
            <v>病房取暖费</v>
          </cell>
        </row>
        <row r="58">
          <cell r="N58" t="str">
            <v>丙类</v>
          </cell>
        </row>
        <row r="58">
          <cell r="P58" t="str">
            <v>001107000010000-110700001</v>
          </cell>
        </row>
        <row r="59">
          <cell r="C59" t="str">
            <v>110700001-1</v>
          </cell>
          <cell r="D59" t="str">
            <v>病房取暖费(1人间)</v>
          </cell>
        </row>
        <row r="59">
          <cell r="G59" t="str">
            <v>日/床</v>
          </cell>
          <cell r="H59">
            <v>12</v>
          </cell>
          <cell r="I59">
            <v>10</v>
          </cell>
          <cell r="J59">
            <v>10</v>
          </cell>
          <cell r="K59">
            <v>9</v>
          </cell>
          <cell r="L59">
            <v>7.65</v>
          </cell>
        </row>
        <row r="59">
          <cell r="N59" t="str">
            <v>丙类</v>
          </cell>
        </row>
        <row r="59">
          <cell r="P59" t="str">
            <v>001107000010000-110700001-1</v>
          </cell>
        </row>
        <row r="60">
          <cell r="C60" t="str">
            <v>110700001-2</v>
          </cell>
          <cell r="D60" t="str">
            <v>病房取暖费(2人间)</v>
          </cell>
        </row>
        <row r="60">
          <cell r="G60" t="str">
            <v>日/床</v>
          </cell>
          <cell r="H60">
            <v>12</v>
          </cell>
          <cell r="I60">
            <v>10</v>
          </cell>
          <cell r="J60">
            <v>10</v>
          </cell>
          <cell r="K60">
            <v>9</v>
          </cell>
          <cell r="L60">
            <v>7.65</v>
          </cell>
        </row>
        <row r="60">
          <cell r="N60" t="str">
            <v>丙类</v>
          </cell>
        </row>
        <row r="60">
          <cell r="P60" t="str">
            <v>001107000010000-110700001-2</v>
          </cell>
        </row>
        <row r="61">
          <cell r="C61" t="str">
            <v>110700001-3</v>
          </cell>
          <cell r="D61" t="str">
            <v>病房取暖费(3人间)</v>
          </cell>
        </row>
        <row r="61">
          <cell r="G61" t="str">
            <v>日/床</v>
          </cell>
          <cell r="H61">
            <v>12</v>
          </cell>
          <cell r="I61">
            <v>10</v>
          </cell>
          <cell r="J61">
            <v>10</v>
          </cell>
          <cell r="K61">
            <v>9</v>
          </cell>
          <cell r="L61">
            <v>7.65</v>
          </cell>
        </row>
        <row r="61">
          <cell r="N61" t="str">
            <v>丙类</v>
          </cell>
        </row>
        <row r="61">
          <cell r="P61" t="str">
            <v>001107000010000-110700001-3</v>
          </cell>
        </row>
        <row r="62">
          <cell r="C62" t="str">
            <v>110700001-4</v>
          </cell>
          <cell r="D62" t="str">
            <v>病房取暖费(4人及以上房间)</v>
          </cell>
        </row>
        <row r="62">
          <cell r="G62" t="str">
            <v>日/床</v>
          </cell>
          <cell r="H62">
            <v>12</v>
          </cell>
          <cell r="I62">
            <v>10</v>
          </cell>
          <cell r="J62">
            <v>10</v>
          </cell>
          <cell r="K62">
            <v>9</v>
          </cell>
          <cell r="L62">
            <v>7.65</v>
          </cell>
        </row>
        <row r="62">
          <cell r="N62" t="str">
            <v>丙类</v>
          </cell>
        </row>
        <row r="62">
          <cell r="P62" t="str">
            <v>001107000010000-110700001-4</v>
          </cell>
        </row>
        <row r="63">
          <cell r="C63">
            <v>110800001</v>
          </cell>
          <cell r="D63" t="str">
            <v>病房空调降温费</v>
          </cell>
        </row>
        <row r="63">
          <cell r="N63" t="str">
            <v>丙类</v>
          </cell>
        </row>
        <row r="63">
          <cell r="P63" t="str">
            <v>001108000010000-110800001</v>
          </cell>
        </row>
        <row r="64">
          <cell r="C64" t="str">
            <v>110800001-1</v>
          </cell>
          <cell r="D64" t="str">
            <v>病房空调降温费(1人间)</v>
          </cell>
        </row>
        <row r="64">
          <cell r="G64" t="str">
            <v>日/床</v>
          </cell>
          <cell r="H64">
            <v>12</v>
          </cell>
          <cell r="I64">
            <v>10</v>
          </cell>
          <cell r="J64">
            <v>10</v>
          </cell>
          <cell r="K64">
            <v>9</v>
          </cell>
          <cell r="L64">
            <v>7.65</v>
          </cell>
        </row>
        <row r="64">
          <cell r="N64" t="str">
            <v>丙类</v>
          </cell>
        </row>
        <row r="64">
          <cell r="P64" t="str">
            <v>001108000010000-110800001-1</v>
          </cell>
        </row>
        <row r="65">
          <cell r="C65" t="str">
            <v>110800001-2</v>
          </cell>
          <cell r="D65" t="str">
            <v>病房空调降温费(2人间)</v>
          </cell>
        </row>
        <row r="65">
          <cell r="G65" t="str">
            <v>日/床</v>
          </cell>
          <cell r="H65">
            <v>12</v>
          </cell>
          <cell r="I65">
            <v>10</v>
          </cell>
          <cell r="J65">
            <v>10</v>
          </cell>
          <cell r="K65">
            <v>9</v>
          </cell>
          <cell r="L65">
            <v>7.65</v>
          </cell>
        </row>
        <row r="65">
          <cell r="N65" t="str">
            <v>丙类</v>
          </cell>
        </row>
        <row r="65">
          <cell r="P65" t="str">
            <v>001108000010000-110800001-2</v>
          </cell>
        </row>
        <row r="66">
          <cell r="C66" t="str">
            <v>110800001-3</v>
          </cell>
          <cell r="D66" t="str">
            <v>病房空调降温费(3人间)</v>
          </cell>
        </row>
        <row r="66">
          <cell r="G66" t="str">
            <v>日/床</v>
          </cell>
          <cell r="H66">
            <v>12</v>
          </cell>
          <cell r="I66">
            <v>10</v>
          </cell>
          <cell r="J66">
            <v>10</v>
          </cell>
          <cell r="K66">
            <v>9</v>
          </cell>
          <cell r="L66">
            <v>7.65</v>
          </cell>
        </row>
        <row r="66">
          <cell r="N66" t="str">
            <v>丙类</v>
          </cell>
        </row>
        <row r="66">
          <cell r="P66" t="str">
            <v>001108000010000-110800001-3</v>
          </cell>
        </row>
        <row r="67">
          <cell r="C67" t="str">
            <v>110800001-4</v>
          </cell>
          <cell r="D67" t="str">
            <v>病房空调降温费(4人及以上房间)</v>
          </cell>
        </row>
        <row r="67">
          <cell r="G67" t="str">
            <v>日/床</v>
          </cell>
          <cell r="H67">
            <v>12</v>
          </cell>
          <cell r="I67">
            <v>10</v>
          </cell>
          <cell r="J67">
            <v>10</v>
          </cell>
          <cell r="K67">
            <v>9</v>
          </cell>
          <cell r="L67">
            <v>7.65</v>
          </cell>
        </row>
        <row r="67">
          <cell r="N67" t="str">
            <v>丙类</v>
          </cell>
        </row>
        <row r="67">
          <cell r="P67" t="str">
            <v>001108000010000-110800001-4</v>
          </cell>
        </row>
        <row r="68">
          <cell r="C68">
            <v>110900001</v>
          </cell>
          <cell r="D68" t="str">
            <v>普通病房床位费</v>
          </cell>
          <cell r="E68" t="str">
            <v>1、二级病房设施应含病床、床头柜、座椅(或木凳)、床垫、棉褥、棉被(或毯)、枕头、床单、病人服装、热水瓶、洗脸盆、废品袋(或篓)、大小便器等。2、一级病房设施除以上内容外，应配备独立卫生间，24小时供应热水。</v>
          </cell>
        </row>
        <row r="68">
          <cell r="M68" t="str">
            <v>1.病房床位不分医院等级，按病房设施配备条件分为二个等级。
2.吃
3.已配备空调的病房，空调开放时，另按规定项目中的取暖费或空调降温费收费标准收取。
4.母婴同室配置的婴儿床，在原病床费基础上按一定比例加收。
5.因病情需要留陪伴的，陪伴床使用非正式病房床位的按病床服务价格一定比例收取；占用病房床位的按所占病床实际服务价格收取。</v>
          </cell>
        </row>
        <row r="68">
          <cell r="P68" t="str">
            <v>001109000010000-110900001</v>
          </cell>
        </row>
        <row r="69">
          <cell r="C69" t="str">
            <v>110900001-1</v>
          </cell>
          <cell r="D69" t="str">
            <v>一级病房1人间</v>
          </cell>
        </row>
        <row r="69">
          <cell r="G69" t="str">
            <v>日</v>
          </cell>
          <cell r="H69">
            <v>65</v>
          </cell>
          <cell r="I69">
            <v>60</v>
          </cell>
          <cell r="J69">
            <v>55</v>
          </cell>
          <cell r="K69">
            <v>50</v>
          </cell>
          <cell r="L69">
            <v>40</v>
          </cell>
        </row>
        <row r="69">
          <cell r="N69" t="str">
            <v>乙类
限价</v>
          </cell>
        </row>
        <row r="69">
          <cell r="P69" t="str">
            <v>001109000010100-110900001-1</v>
          </cell>
        </row>
        <row r="70">
          <cell r="C70" t="str">
            <v>110900001-2</v>
          </cell>
          <cell r="D70" t="str">
            <v>一级病房2人间</v>
          </cell>
        </row>
        <row r="70">
          <cell r="G70" t="str">
            <v>日</v>
          </cell>
          <cell r="H70">
            <v>48</v>
          </cell>
          <cell r="I70">
            <v>45</v>
          </cell>
          <cell r="J70">
            <v>40</v>
          </cell>
          <cell r="K70">
            <v>35</v>
          </cell>
          <cell r="L70">
            <v>30</v>
          </cell>
        </row>
        <row r="70">
          <cell r="N70" t="str">
            <v>乙类
限价</v>
          </cell>
        </row>
        <row r="70">
          <cell r="P70" t="str">
            <v>001109000010200-110900001-2</v>
          </cell>
        </row>
        <row r="71">
          <cell r="C71" t="str">
            <v>110900001-3</v>
          </cell>
          <cell r="D71" t="str">
            <v>一级病房3人间</v>
          </cell>
        </row>
        <row r="71">
          <cell r="G71" t="str">
            <v>日</v>
          </cell>
          <cell r="H71">
            <v>40</v>
          </cell>
          <cell r="I71">
            <v>35</v>
          </cell>
          <cell r="J71">
            <v>30</v>
          </cell>
          <cell r="K71">
            <v>25</v>
          </cell>
          <cell r="L71">
            <v>20</v>
          </cell>
        </row>
        <row r="71">
          <cell r="N71" t="str">
            <v>乙类
限价</v>
          </cell>
        </row>
        <row r="71">
          <cell r="P71" t="str">
            <v>001109000010300-110900001-3</v>
          </cell>
        </row>
        <row r="72">
          <cell r="C72" t="str">
            <v>110900001-4</v>
          </cell>
          <cell r="D72" t="str">
            <v>一级病房4人及以上房间</v>
          </cell>
        </row>
        <row r="72">
          <cell r="G72" t="str">
            <v>日</v>
          </cell>
          <cell r="H72">
            <v>35</v>
          </cell>
          <cell r="I72">
            <v>30</v>
          </cell>
          <cell r="J72">
            <v>25</v>
          </cell>
          <cell r="K72">
            <v>20</v>
          </cell>
          <cell r="L72">
            <v>17</v>
          </cell>
        </row>
        <row r="72">
          <cell r="N72" t="str">
            <v>乙类
限价</v>
          </cell>
        </row>
        <row r="72">
          <cell r="P72" t="str">
            <v>001109000010400-110900001-4</v>
          </cell>
        </row>
        <row r="73">
          <cell r="C73" t="str">
            <v>110900001-5</v>
          </cell>
          <cell r="D73" t="str">
            <v>二级病房1人间</v>
          </cell>
        </row>
        <row r="73">
          <cell r="G73" t="str">
            <v>日</v>
          </cell>
          <cell r="H73">
            <v>55</v>
          </cell>
          <cell r="I73">
            <v>50</v>
          </cell>
          <cell r="J73">
            <v>46</v>
          </cell>
          <cell r="K73">
            <v>41</v>
          </cell>
          <cell r="L73">
            <v>36</v>
          </cell>
        </row>
        <row r="73">
          <cell r="N73" t="str">
            <v>乙类
限价</v>
          </cell>
        </row>
        <row r="73">
          <cell r="P73" t="str">
            <v>001109000010100-110900001-5</v>
          </cell>
        </row>
        <row r="74">
          <cell r="C74" t="str">
            <v>110900001-6</v>
          </cell>
          <cell r="D74" t="str">
            <v>二级病房2人间</v>
          </cell>
        </row>
        <row r="74">
          <cell r="G74" t="str">
            <v>日</v>
          </cell>
          <cell r="H74">
            <v>45</v>
          </cell>
          <cell r="I74">
            <v>41</v>
          </cell>
          <cell r="J74">
            <v>37</v>
          </cell>
          <cell r="K74">
            <v>33</v>
          </cell>
          <cell r="L74">
            <v>28</v>
          </cell>
        </row>
        <row r="74">
          <cell r="N74" t="str">
            <v>乙类
限价</v>
          </cell>
        </row>
        <row r="74">
          <cell r="P74" t="str">
            <v>001109000010200-110900001-6</v>
          </cell>
        </row>
        <row r="75">
          <cell r="C75" t="str">
            <v>110900001-7</v>
          </cell>
          <cell r="D75" t="str">
            <v>二级病房3人间</v>
          </cell>
        </row>
        <row r="75">
          <cell r="G75" t="str">
            <v>日</v>
          </cell>
          <cell r="H75">
            <v>30</v>
          </cell>
          <cell r="I75">
            <v>28</v>
          </cell>
          <cell r="J75">
            <v>25</v>
          </cell>
          <cell r="K75">
            <v>22</v>
          </cell>
          <cell r="L75">
            <v>19</v>
          </cell>
        </row>
        <row r="75">
          <cell r="N75" t="str">
            <v>乙类
限价</v>
          </cell>
        </row>
        <row r="75">
          <cell r="P75" t="str">
            <v>001109000010300-110900001-7</v>
          </cell>
        </row>
        <row r="76">
          <cell r="C76" t="str">
            <v>110900001-8</v>
          </cell>
          <cell r="D76" t="str">
            <v>二级病房及4人以上房间</v>
          </cell>
        </row>
        <row r="76">
          <cell r="G76" t="str">
            <v>日</v>
          </cell>
          <cell r="H76">
            <v>26</v>
          </cell>
          <cell r="I76">
            <v>24</v>
          </cell>
          <cell r="J76">
            <v>23</v>
          </cell>
          <cell r="K76">
            <v>18</v>
          </cell>
          <cell r="L76">
            <v>15</v>
          </cell>
        </row>
        <row r="76">
          <cell r="N76" t="str">
            <v>乙类
限价</v>
          </cell>
        </row>
        <row r="76">
          <cell r="P76" t="str">
            <v>001109000010400-110900001-8</v>
          </cell>
        </row>
        <row r="77">
          <cell r="C77" t="str">
            <v>110900001-9</v>
          </cell>
          <cell r="D77" t="str">
            <v>普通病房床位费(结核病医院、传染病医院、精神病医院及各级医院的结核病床加收)</v>
          </cell>
        </row>
        <row r="77">
          <cell r="G77" t="str">
            <v>日</v>
          </cell>
          <cell r="H77">
            <v>0.2</v>
          </cell>
          <cell r="I77">
            <v>0.2</v>
          </cell>
          <cell r="J77">
            <v>0.2</v>
          </cell>
          <cell r="K77">
            <v>0.2</v>
          </cell>
          <cell r="L77">
            <v>0.2</v>
          </cell>
          <cell r="M77" t="str">
            <v>在相应等级收费标准基础上加收20%</v>
          </cell>
          <cell r="N77" t="str">
            <v>乙类
限价</v>
          </cell>
        </row>
        <row r="77">
          <cell r="P77" t="str">
            <v>001109000010000-110900001-9</v>
          </cell>
        </row>
        <row r="78">
          <cell r="C78" t="str">
            <v>110900001-10</v>
          </cell>
          <cell r="D78" t="str">
            <v>普通病房床位费(结核病医院、传染病医院、精神病医院及各级医院的传染病床加收)</v>
          </cell>
        </row>
        <row r="78">
          <cell r="G78" t="str">
            <v>日</v>
          </cell>
          <cell r="H78">
            <v>0.2</v>
          </cell>
          <cell r="I78">
            <v>0.2</v>
          </cell>
          <cell r="J78">
            <v>0.2</v>
          </cell>
          <cell r="K78">
            <v>0.2</v>
          </cell>
          <cell r="L78">
            <v>0.2</v>
          </cell>
          <cell r="M78" t="str">
            <v>在相应等级收费标准基础上加收20%</v>
          </cell>
          <cell r="N78" t="str">
            <v>乙类
限价</v>
          </cell>
        </row>
        <row r="78">
          <cell r="P78" t="str">
            <v>001109000010000-110900001-10</v>
          </cell>
        </row>
        <row r="79">
          <cell r="C79" t="str">
            <v>110900001-11</v>
          </cell>
          <cell r="D79" t="str">
            <v>普通病房床位费(结核病医院、传染病医院、精神病医院及各级医院的骨牵引床加收)</v>
          </cell>
        </row>
        <row r="79">
          <cell r="G79" t="str">
            <v>日</v>
          </cell>
          <cell r="H79">
            <v>0.2</v>
          </cell>
          <cell r="I79">
            <v>0.2</v>
          </cell>
          <cell r="J79">
            <v>0.2</v>
          </cell>
          <cell r="K79">
            <v>0.2</v>
          </cell>
          <cell r="L79">
            <v>0.2</v>
          </cell>
          <cell r="M79" t="str">
            <v>在相应等级收费标准基础上加收20%</v>
          </cell>
          <cell r="N79" t="str">
            <v>乙类
限价</v>
          </cell>
        </row>
        <row r="79">
          <cell r="P79" t="str">
            <v>001109000010000-110900001-11</v>
          </cell>
        </row>
        <row r="80">
          <cell r="C80" t="str">
            <v>110900001-12</v>
          </cell>
          <cell r="D80" t="str">
            <v>普通病房床位费(结核病医院、传染病医院、精神病医院及各级医院的烧伤翻身床加收)</v>
          </cell>
        </row>
        <row r="80">
          <cell r="G80" t="str">
            <v>日</v>
          </cell>
          <cell r="H80">
            <v>0.2</v>
          </cell>
          <cell r="I80">
            <v>0.2</v>
          </cell>
          <cell r="J80">
            <v>0.2</v>
          </cell>
          <cell r="K80">
            <v>0.2</v>
          </cell>
          <cell r="L80">
            <v>0.2</v>
          </cell>
          <cell r="M80" t="str">
            <v>在相应等级收费标准基础上加收20%</v>
          </cell>
          <cell r="N80" t="str">
            <v>乙类
限价</v>
          </cell>
        </row>
        <row r="80">
          <cell r="P80" t="str">
            <v>001109000010000-110900001-12</v>
          </cell>
        </row>
        <row r="81">
          <cell r="C81" t="str">
            <v>110900001-13</v>
          </cell>
          <cell r="D81" t="str">
            <v>普通病房床位费(儿科病床加收)</v>
          </cell>
        </row>
        <row r="81">
          <cell r="G81" t="str">
            <v>日</v>
          </cell>
          <cell r="H81">
            <v>0.1</v>
          </cell>
          <cell r="I81">
            <v>0.1</v>
          </cell>
          <cell r="J81">
            <v>0.1</v>
          </cell>
          <cell r="K81">
            <v>0.1</v>
          </cell>
          <cell r="L81">
            <v>0.1</v>
          </cell>
          <cell r="M81" t="str">
            <v>在相应等级收费标准基础上加收10%</v>
          </cell>
          <cell r="N81" t="str">
            <v>乙类
限价</v>
          </cell>
        </row>
        <row r="81">
          <cell r="P81" t="str">
            <v>001109000010000-110900001-13</v>
          </cell>
        </row>
        <row r="82">
          <cell r="C82" t="str">
            <v>110900001-14</v>
          </cell>
          <cell r="D82" t="str">
            <v>普通病房床位费(妇产科病床加收)</v>
          </cell>
        </row>
        <row r="82">
          <cell r="G82" t="str">
            <v>日</v>
          </cell>
          <cell r="H82">
            <v>0.1</v>
          </cell>
          <cell r="I82">
            <v>0.1</v>
          </cell>
          <cell r="J82">
            <v>0.1</v>
          </cell>
          <cell r="K82">
            <v>0.1</v>
          </cell>
          <cell r="L82">
            <v>0.1</v>
          </cell>
          <cell r="M82" t="str">
            <v>在相应等级收费标准基础上加收10%</v>
          </cell>
          <cell r="N82" t="str">
            <v>乙类
限价</v>
          </cell>
        </row>
        <row r="82">
          <cell r="P82" t="str">
            <v>001109000010000-110900001-14</v>
          </cell>
        </row>
        <row r="83">
          <cell r="C83" t="str">
            <v>110900001-15</v>
          </cell>
          <cell r="D83" t="str">
            <v>普通病房床位费(肿瘤病床加收)</v>
          </cell>
        </row>
        <row r="83">
          <cell r="G83" t="str">
            <v>日</v>
          </cell>
          <cell r="H83">
            <v>0.2</v>
          </cell>
          <cell r="I83">
            <v>0.2</v>
          </cell>
          <cell r="J83">
            <v>0.2</v>
          </cell>
          <cell r="K83">
            <v>0.2</v>
          </cell>
          <cell r="L83">
            <v>0.2</v>
          </cell>
          <cell r="M83" t="str">
            <v>在相应等级收费标准基础上加收20%</v>
          </cell>
          <cell r="N83" t="str">
            <v>乙类
限价</v>
          </cell>
        </row>
        <row r="83">
          <cell r="P83" t="str">
            <v>001109000010000-110900001-15</v>
          </cell>
        </row>
        <row r="84">
          <cell r="C84" t="str">
            <v>110900001-16</v>
          </cell>
          <cell r="D84" t="str">
            <v>普通病房床位费(母婴同室配置的婴儿床，在原病床费基础上加收)</v>
          </cell>
        </row>
        <row r="84">
          <cell r="G84" t="str">
            <v>日</v>
          </cell>
          <cell r="H84">
            <v>0.3</v>
          </cell>
          <cell r="I84">
            <v>0.3</v>
          </cell>
          <cell r="J84">
            <v>0.3</v>
          </cell>
          <cell r="K84">
            <v>0.3</v>
          </cell>
          <cell r="L84">
            <v>0.3</v>
          </cell>
          <cell r="M84" t="str">
            <v>在原病床费基础上加收30%</v>
          </cell>
          <cell r="N84" t="str">
            <v>乙类
限价</v>
          </cell>
        </row>
        <row r="84">
          <cell r="P84" t="str">
            <v>001109000010600-110900001-16</v>
          </cell>
        </row>
        <row r="85">
          <cell r="C85" t="str">
            <v>110900001-17</v>
          </cell>
          <cell r="D85" t="str">
            <v>普通病房床位费(陪伴使用非正式病房床位)</v>
          </cell>
        </row>
        <row r="85">
          <cell r="G85" t="str">
            <v>日</v>
          </cell>
          <cell r="H85">
            <v>10</v>
          </cell>
          <cell r="I85">
            <v>10</v>
          </cell>
          <cell r="J85">
            <v>8</v>
          </cell>
          <cell r="K85">
            <v>8</v>
          </cell>
          <cell r="L85">
            <v>5</v>
          </cell>
          <cell r="M85" t="str">
            <v>陪伴床使用非正式病房床位的按病床服务价格一定比例收取</v>
          </cell>
          <cell r="N85" t="str">
            <v>丙类</v>
          </cell>
        </row>
        <row r="85">
          <cell r="P85" t="str">
            <v>001109000010000-110900001-17</v>
          </cell>
        </row>
        <row r="86">
          <cell r="C86" t="str">
            <v>110900001-18</v>
          </cell>
          <cell r="D86" t="str">
            <v>普通病房床位费(陪伴床占用病房床位）</v>
          </cell>
        </row>
        <row r="86">
          <cell r="G86" t="str">
            <v>日</v>
          </cell>
        </row>
        <row r="86">
          <cell r="M86" t="str">
            <v>陪伴床占用病房床位的不超过所占病床实际服务价格收取</v>
          </cell>
          <cell r="N86" t="str">
            <v>丙类</v>
          </cell>
        </row>
        <row r="86">
          <cell r="P86" t="str">
            <v>001109000010000-110900001-18</v>
          </cell>
        </row>
        <row r="87">
          <cell r="C87">
            <v>110900002</v>
          </cell>
          <cell r="D87" t="str">
            <v>层流洁净病房床位费</v>
          </cell>
          <cell r="E87" t="str">
            <v>指达到规定洁净级别、有层流装置,风淋通道的层流洁净间，采用全封闭管理，有严格消毒隔离措施及对外通话系统</v>
          </cell>
        </row>
        <row r="87">
          <cell r="G87" t="str">
            <v>日</v>
          </cell>
          <cell r="H87">
            <v>192</v>
          </cell>
          <cell r="I87">
            <v>170</v>
          </cell>
          <cell r="J87">
            <v>160</v>
          </cell>
          <cell r="K87">
            <v>150</v>
          </cell>
          <cell r="L87">
            <v>127.5</v>
          </cell>
          <cell r="M87" t="str">
            <v>万洁层流加收；百洁层流加收</v>
          </cell>
          <cell r="N87" t="str">
            <v>甲类</v>
          </cell>
        </row>
        <row r="87">
          <cell r="P87" t="str">
            <v>001109000020000-110900002</v>
          </cell>
        </row>
        <row r="88">
          <cell r="C88" t="str">
            <v>110900002-1</v>
          </cell>
          <cell r="D88" t="str">
            <v>层流洁净病房床位费(万洁层流加收)</v>
          </cell>
        </row>
        <row r="88">
          <cell r="G88" t="str">
            <v>日</v>
          </cell>
        </row>
        <row r="88">
          <cell r="N88" t="str">
            <v>甲类</v>
          </cell>
        </row>
        <row r="88">
          <cell r="P88" t="str">
            <v>001109000020300-110900002-1</v>
          </cell>
        </row>
        <row r="89">
          <cell r="C89" t="str">
            <v>110900002-2</v>
          </cell>
          <cell r="D89" t="str">
            <v>层流洁净病房床位费(百洁层流加收)</v>
          </cell>
        </row>
        <row r="89">
          <cell r="G89" t="str">
            <v>日</v>
          </cell>
        </row>
        <row r="89">
          <cell r="N89" t="str">
            <v>甲类</v>
          </cell>
        </row>
        <row r="89">
          <cell r="P89" t="str">
            <v>001109000020100-110900002-2</v>
          </cell>
        </row>
        <row r="90">
          <cell r="C90">
            <v>110900003</v>
          </cell>
          <cell r="D90" t="str">
            <v>监护病房床位费</v>
          </cell>
          <cell r="E90" t="str">
            <v>指配有中心监护台、心电监护仪及其它监护抢救设施,符合ICU、CCU标准的单人或多人监护病房，相对封闭管理</v>
          </cell>
        </row>
        <row r="90">
          <cell r="G90" t="str">
            <v>日</v>
          </cell>
          <cell r="H90">
            <v>60</v>
          </cell>
          <cell r="I90">
            <v>55</v>
          </cell>
          <cell r="J90">
            <v>50</v>
          </cell>
          <cell r="K90">
            <v>45</v>
          </cell>
          <cell r="L90">
            <v>40</v>
          </cell>
          <cell r="M90" t="str">
            <v>保留普通床位的，普通床位另计价；单人间加收20元</v>
          </cell>
          <cell r="N90" t="str">
            <v>甲类</v>
          </cell>
        </row>
        <row r="90">
          <cell r="P90" t="str">
            <v>001109000030000-110900003</v>
          </cell>
        </row>
        <row r="91">
          <cell r="C91" t="str">
            <v>110900003-1</v>
          </cell>
          <cell r="D91" t="str">
            <v>监护病房床位费(单人间加收)</v>
          </cell>
        </row>
        <row r="91">
          <cell r="G91" t="str">
            <v>日</v>
          </cell>
          <cell r="H91">
            <v>20</v>
          </cell>
          <cell r="I91">
            <v>20</v>
          </cell>
          <cell r="J91">
            <v>20</v>
          </cell>
          <cell r="K91">
            <v>20</v>
          </cell>
          <cell r="L91">
            <v>20</v>
          </cell>
        </row>
        <row r="91">
          <cell r="N91" t="str">
            <v>甲类</v>
          </cell>
        </row>
        <row r="91">
          <cell r="P91" t="str">
            <v>001109000030000-110900003-1</v>
          </cell>
        </row>
        <row r="92">
          <cell r="C92">
            <v>110900004</v>
          </cell>
          <cell r="D92" t="str">
            <v>特殊防护病房床位费</v>
          </cell>
          <cell r="E92" t="str">
            <v>指核素内照射治疗病房等</v>
          </cell>
        </row>
        <row r="92">
          <cell r="G92" t="str">
            <v>日</v>
          </cell>
          <cell r="H92">
            <v>75.6</v>
          </cell>
          <cell r="I92">
            <v>69</v>
          </cell>
          <cell r="J92">
            <v>63</v>
          </cell>
          <cell r="K92">
            <v>60</v>
          </cell>
          <cell r="L92">
            <v>51</v>
          </cell>
        </row>
        <row r="92">
          <cell r="N92" t="str">
            <v>甲类</v>
          </cell>
        </row>
        <row r="92">
          <cell r="P92" t="str">
            <v>001109000040000-110900004</v>
          </cell>
        </row>
        <row r="93">
          <cell r="C93">
            <v>110900005</v>
          </cell>
          <cell r="D93" t="str">
            <v>急诊观察床位费</v>
          </cell>
        </row>
        <row r="93">
          <cell r="G93" t="str">
            <v>日</v>
          </cell>
          <cell r="H93">
            <v>16.1</v>
          </cell>
          <cell r="I93">
            <v>14</v>
          </cell>
          <cell r="J93">
            <v>13</v>
          </cell>
          <cell r="K93">
            <v>12</v>
          </cell>
          <cell r="L93">
            <v>10.2</v>
          </cell>
        </row>
        <row r="93">
          <cell r="N93" t="str">
            <v>甲类</v>
          </cell>
        </row>
        <row r="93">
          <cell r="P93" t="str">
            <v>001109000050000-110900005</v>
          </cell>
        </row>
        <row r="94">
          <cell r="C94">
            <v>110900006</v>
          </cell>
          <cell r="D94" t="str">
            <v>床位费（特需）</v>
          </cell>
        </row>
        <row r="94">
          <cell r="G94" t="str">
            <v>日</v>
          </cell>
        </row>
        <row r="94">
          <cell r="N94" t="str">
            <v>丙类</v>
          </cell>
        </row>
        <row r="94">
          <cell r="P94" t="str">
            <v>001109000010000-110900006</v>
          </cell>
        </row>
        <row r="95">
          <cell r="C95">
            <v>110900007</v>
          </cell>
          <cell r="D95" t="str">
            <v>产科家庭化待产分娩服务（特需）</v>
          </cell>
        </row>
        <row r="95">
          <cell r="G95" t="str">
            <v>次</v>
          </cell>
        </row>
        <row r="95">
          <cell r="N95" t="str">
            <v>丙类</v>
          </cell>
        </row>
        <row r="95">
          <cell r="P95" t="str">
            <v>511109000060000-110900007</v>
          </cell>
        </row>
        <row r="96">
          <cell r="C96">
            <v>111000000</v>
          </cell>
          <cell r="D96" t="str">
            <v>会诊费(营养会诊)</v>
          </cell>
        </row>
        <row r="96">
          <cell r="G96" t="str">
            <v>次</v>
          </cell>
          <cell r="H96">
            <v>12</v>
          </cell>
          <cell r="I96">
            <v>10</v>
          </cell>
          <cell r="J96">
            <v>10</v>
          </cell>
          <cell r="K96">
            <v>10</v>
          </cell>
          <cell r="L96">
            <v>8.5</v>
          </cell>
        </row>
        <row r="96">
          <cell r="N96" t="str">
            <v>丙类</v>
          </cell>
        </row>
        <row r="96">
          <cell r="P96" t="str">
            <v>001110000000100-111000000</v>
          </cell>
        </row>
        <row r="97">
          <cell r="C97">
            <v>111000001</v>
          </cell>
          <cell r="D97" t="str">
            <v>院际会诊</v>
          </cell>
        </row>
        <row r="97">
          <cell r="G97" t="str">
            <v>次</v>
          </cell>
          <cell r="H97">
            <v>120</v>
          </cell>
          <cell r="I97">
            <v>110</v>
          </cell>
          <cell r="J97">
            <v>100</v>
          </cell>
          <cell r="K97">
            <v>100</v>
          </cell>
          <cell r="L97">
            <v>85</v>
          </cell>
        </row>
        <row r="97">
          <cell r="N97" t="str">
            <v>丙类</v>
          </cell>
        </row>
        <row r="97">
          <cell r="P97" t="str">
            <v>001110000010000-111000001</v>
          </cell>
        </row>
        <row r="98">
          <cell r="C98">
            <v>111000002</v>
          </cell>
          <cell r="D98" t="str">
            <v>院内会诊</v>
          </cell>
          <cell r="E98" t="str">
            <v>指副主任医师及以上</v>
          </cell>
        </row>
        <row r="98">
          <cell r="G98" t="str">
            <v>次</v>
          </cell>
          <cell r="H98">
            <v>20</v>
          </cell>
          <cell r="I98">
            <v>20</v>
          </cell>
          <cell r="J98">
            <v>18</v>
          </cell>
          <cell r="K98">
            <v>18</v>
          </cell>
          <cell r="L98">
            <v>15</v>
          </cell>
          <cell r="M98" t="str">
            <v>主治医师减收</v>
          </cell>
          <cell r="N98" t="str">
            <v>甲类</v>
          </cell>
          <cell r="O98" t="str">
            <v>巴医保发〔2022〕2号调增项目</v>
          </cell>
          <cell r="P98" t="str">
            <v>001110000020000-111000002</v>
          </cell>
        </row>
        <row r="99">
          <cell r="C99" t="str">
            <v>111000002-1</v>
          </cell>
          <cell r="D99" t="str">
            <v>院内会诊(主治医师)</v>
          </cell>
        </row>
        <row r="99">
          <cell r="G99" t="str">
            <v>次</v>
          </cell>
          <cell r="H99">
            <v>12</v>
          </cell>
          <cell r="I99">
            <v>10</v>
          </cell>
          <cell r="J99">
            <v>10</v>
          </cell>
          <cell r="K99">
            <v>10</v>
          </cell>
          <cell r="L99">
            <v>8.5</v>
          </cell>
        </row>
        <row r="99">
          <cell r="N99" t="str">
            <v>甲类</v>
          </cell>
          <cell r="O99" t="str">
            <v>巴医保发〔2022〕2号调增项目</v>
          </cell>
          <cell r="P99" t="str">
            <v>001110000020000-111000002-1</v>
          </cell>
        </row>
        <row r="100">
          <cell r="C100">
            <v>111000003</v>
          </cell>
          <cell r="D100" t="str">
            <v>远程会诊</v>
          </cell>
          <cell r="E100" t="str">
            <v>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v>
          </cell>
        </row>
        <row r="100">
          <cell r="G100" t="str">
            <v>次</v>
          </cell>
        </row>
        <row r="100">
          <cell r="M100" t="str">
            <v>双学科会诊三甲医院不超过420元，三乙医院不超过357元；多学科会诊(3个及以上学科)三甲医院不超过604元，三乙医院不超过513元；双学科及多学科会诊不区分医务人员级别；受邀方限三级医院。
远程ICU床旁急会诊受邀方应在1小时内响应；单学科远程ICU床旁急会诊三甲医院不超过512元，2个及以上学科远程ICU床旁急会诊三甲医院不超过762元；受邀方限三甲医院，不区分医生级别。</v>
          </cell>
          <cell r="N100" t="str">
            <v>乙类</v>
          </cell>
          <cell r="O100" t="str">
            <v>以最新文件执行，巴医保发（2020）16号，主项目未定价</v>
          </cell>
          <cell r="P100" t="str">
            <v>001110000030000-111000003</v>
          </cell>
        </row>
        <row r="101">
          <cell r="C101" t="str">
            <v>111000003-1</v>
          </cell>
          <cell r="D101" t="str">
            <v>单学科远程会诊
(副主任医师)</v>
          </cell>
        </row>
        <row r="101">
          <cell r="G101" t="str">
            <v>次</v>
          </cell>
          <cell r="H101">
            <v>169</v>
          </cell>
          <cell r="I101">
            <v>144</v>
          </cell>
        </row>
        <row r="101">
          <cell r="M101" t="str">
            <v>受邀方限三级医院</v>
          </cell>
          <cell r="N101" t="str">
            <v>乙类</v>
          </cell>
          <cell r="O101" t="str">
            <v>巴医保发〔2021〕18号，巴医保办〔2022〕4号</v>
          </cell>
          <cell r="P101" t="str">
            <v>001110000030000-111000003-1</v>
          </cell>
        </row>
        <row r="102">
          <cell r="C102" t="str">
            <v>111000003-2</v>
          </cell>
          <cell r="D102" t="str">
            <v>单学科远程会诊
(主任医师)</v>
          </cell>
        </row>
        <row r="102">
          <cell r="G102" t="str">
            <v>次</v>
          </cell>
          <cell r="H102">
            <v>303</v>
          </cell>
          <cell r="I102">
            <v>258</v>
          </cell>
        </row>
        <row r="102">
          <cell r="M102" t="str">
            <v>受邀方限三级医院</v>
          </cell>
          <cell r="N102" t="str">
            <v>乙类</v>
          </cell>
          <cell r="O102" t="str">
            <v>巴医保发〔2021〕18号，巴医保办〔2022〕4号</v>
          </cell>
          <cell r="P102" t="str">
            <v>001110000030000-111000003-2</v>
          </cell>
        </row>
        <row r="103">
          <cell r="C103" t="str">
            <v>111000003-3</v>
          </cell>
          <cell r="D103" t="str">
            <v>双学科远程会诊</v>
          </cell>
        </row>
        <row r="103">
          <cell r="G103" t="str">
            <v>次</v>
          </cell>
          <cell r="H103">
            <v>420</v>
          </cell>
          <cell r="I103">
            <v>357</v>
          </cell>
        </row>
        <row r="103">
          <cell r="M103" t="str">
            <v>双学科会诊三甲医院不超过，三乙医院不超过；双学科及多学科会诊不区分医务人员级别；受邀方限三级医院</v>
          </cell>
          <cell r="N103" t="str">
            <v>住院患者先自负30%后按乙类报销</v>
          </cell>
          <cell r="O103" t="str">
            <v>巴医保发〔2021〕18号</v>
          </cell>
          <cell r="P103" t="str">
            <v>001110000030000-111000003-3</v>
          </cell>
        </row>
        <row r="104">
          <cell r="C104" t="str">
            <v>111000003-4</v>
          </cell>
          <cell r="D104" t="str">
            <v>多学科远程会诊</v>
          </cell>
        </row>
        <row r="104">
          <cell r="G104" t="str">
            <v>次</v>
          </cell>
          <cell r="H104">
            <v>604</v>
          </cell>
          <cell r="I104">
            <v>513</v>
          </cell>
        </row>
        <row r="104">
          <cell r="M104" t="str">
            <v>多学科会诊(3个及以上学科)三甲医院不超过，三乙医院不超过；双学科及多学科会诊不区分医务人员级别；受邀方限三级医院</v>
          </cell>
          <cell r="N104" t="str">
            <v>住院患者先自负30%后按乙类报销</v>
          </cell>
          <cell r="O104" t="str">
            <v>巴医保发〔2021〕18号</v>
          </cell>
          <cell r="P104" t="str">
            <v>001110000030000-111000003-4</v>
          </cell>
        </row>
        <row r="105">
          <cell r="C105" t="str">
            <v>111000003-5</v>
          </cell>
          <cell r="D105" t="str">
            <v>远程会诊（单学科远程ICU床旁急会诊）</v>
          </cell>
        </row>
        <row r="105">
          <cell r="G105" t="str">
            <v>次</v>
          </cell>
          <cell r="H105" t="str">
            <v>512</v>
          </cell>
        </row>
        <row r="105">
          <cell r="M105" t="str">
            <v>远程ICU床旁急会诊受邀方应在1小时内响应；单学科远程ICU床旁急会诊三甲医院不超过，2个及以上学科远程ICU床旁急会诊三甲医院不超过；受邀方限三甲医院，不区分医生级别</v>
          </cell>
          <cell r="N105" t="str">
            <v>乙类</v>
          </cell>
        </row>
        <row r="105">
          <cell r="P105" t="str">
            <v>001110000030000-111000003-5</v>
          </cell>
        </row>
        <row r="106">
          <cell r="C106" t="str">
            <v>111000003-6</v>
          </cell>
          <cell r="D106" t="str">
            <v>远程会诊（2个及以上学科远程ICU床旁急会诊）</v>
          </cell>
        </row>
        <row r="106">
          <cell r="G106" t="str">
            <v>次</v>
          </cell>
          <cell r="H106" t="str">
            <v>762</v>
          </cell>
        </row>
        <row r="106">
          <cell r="M106" t="str">
            <v>远程ICU床旁急会诊受邀方应在1小时内响应；单学科远程ICU床旁急会诊三甲医院不超过，2个及以上学科远程ICU床旁急会诊三甲医院不超过；受邀方限三甲医院，不区分医生级别</v>
          </cell>
          <cell r="N106" t="str">
            <v>乙类</v>
          </cell>
        </row>
        <row r="106">
          <cell r="P106" t="str">
            <v>001110000030000-111000003-6</v>
          </cell>
        </row>
        <row r="107">
          <cell r="C107">
            <v>111000004</v>
          </cell>
          <cell r="D107" t="str">
            <v>多学科联合诊疗</v>
          </cell>
          <cell r="E107" t="str">
            <v>由三个及以上多个相关学科的副主任 医师（含）以上医务人员组成工作组， 针对疑难疾病或危重症患者，量身定制 个体化的综合诊疗方案</v>
          </cell>
        </row>
        <row r="107">
          <cell r="G107" t="str">
            <v>次</v>
          </cell>
        </row>
        <row r="107">
          <cell r="M107" t="str">
            <v>超过3个学科，每增加1个学科加收25%，加收最多不超过50%。</v>
          </cell>
        </row>
        <row r="107">
          <cell r="P107" t="str">
            <v>000000000000000-111000004</v>
          </cell>
        </row>
        <row r="108">
          <cell r="C108" t="str">
            <v>111000004-1</v>
          </cell>
          <cell r="D108" t="str">
            <v>多学科联合诊疗（每增加1 个 学科加收）</v>
          </cell>
        </row>
        <row r="108">
          <cell r="G108" t="str">
            <v>次</v>
          </cell>
        </row>
        <row r="108">
          <cell r="P108" t="str">
            <v>000000000000000-111000004-1</v>
          </cell>
        </row>
        <row r="109">
          <cell r="C109" t="str">
            <v>120000000-1</v>
          </cell>
          <cell r="D109" t="str">
            <v>一般检查治疗(儿科加收)</v>
          </cell>
        </row>
        <row r="109">
          <cell r="G109" t="str">
            <v>次</v>
          </cell>
          <cell r="H109">
            <v>0.2</v>
          </cell>
          <cell r="I109">
            <v>0.2</v>
          </cell>
          <cell r="J109">
            <v>0.2</v>
          </cell>
          <cell r="K109">
            <v>0.2</v>
          </cell>
          <cell r="L109">
            <v>0.2</v>
          </cell>
          <cell r="M109" t="str">
            <v>儿科加收20%。新生儿护理、新生儿特别护理、小儿门诊头皮静脉输液不加收</v>
          </cell>
          <cell r="N109" t="str">
            <v>乙类</v>
          </cell>
        </row>
        <row r="109">
          <cell r="P109" t="str">
            <v>511200000000001-120000000-1</v>
          </cell>
        </row>
        <row r="110">
          <cell r="C110" t="str">
            <v>120100000-1</v>
          </cell>
          <cell r="D110" t="str">
            <v>使用波动式气垫床预防褥疮加收</v>
          </cell>
        </row>
        <row r="110">
          <cell r="G110" t="str">
            <v>日</v>
          </cell>
          <cell r="H110">
            <v>8</v>
          </cell>
          <cell r="I110">
            <v>8</v>
          </cell>
          <cell r="J110">
            <v>8</v>
          </cell>
          <cell r="K110">
            <v>8</v>
          </cell>
          <cell r="L110">
            <v>8</v>
          </cell>
        </row>
        <row r="110">
          <cell r="N110" t="str">
            <v>甲类</v>
          </cell>
          <cell r="O110" t="str">
            <v>巴医保发〔2021〕18号，巴医保发〔2022〕1号</v>
          </cell>
          <cell r="P110" t="str">
            <v>001201000000100-120100000-1</v>
          </cell>
        </row>
        <row r="111">
          <cell r="C111">
            <v>120100001</v>
          </cell>
          <cell r="D111" t="str">
            <v>重症监护</v>
          </cell>
          <cell r="E111" t="str">
            <v>含24小时室内有专业护士监护,监护医生、护士严密观察病情、监护生命体征、随时记录病情、作好重症监护记录及各种管道与一般性生活护理</v>
          </cell>
        </row>
        <row r="111">
          <cell r="G111" t="str">
            <v>小时</v>
          </cell>
          <cell r="H111">
            <v>4.8</v>
          </cell>
          <cell r="I111">
            <v>4.5</v>
          </cell>
          <cell r="J111">
            <v>4</v>
          </cell>
          <cell r="K111">
            <v>3</v>
          </cell>
          <cell r="L111">
            <v>2.55</v>
          </cell>
        </row>
        <row r="111">
          <cell r="N111" t="str">
            <v>乙类</v>
          </cell>
        </row>
        <row r="111">
          <cell r="P111" t="str">
            <v>001201000010000-120100001</v>
          </cell>
        </row>
        <row r="112">
          <cell r="C112">
            <v>120100002</v>
          </cell>
          <cell r="D112" t="str">
            <v>特级护理</v>
          </cell>
          <cell r="E112" t="str">
            <v>含24小时设专人护理,严密观察病情、测量生命体征、记特护记录、进行护理评估、制定护理计划、作好各种管道与一般性生活护理</v>
          </cell>
        </row>
        <row r="112">
          <cell r="G112" t="str">
            <v>小时</v>
          </cell>
          <cell r="H112">
            <v>3</v>
          </cell>
          <cell r="I112">
            <v>3</v>
          </cell>
          <cell r="J112">
            <v>2.3</v>
          </cell>
          <cell r="K112">
            <v>2</v>
          </cell>
          <cell r="L112">
            <v>1.7</v>
          </cell>
        </row>
        <row r="112">
          <cell r="N112" t="str">
            <v>甲类</v>
          </cell>
        </row>
        <row r="112">
          <cell r="P112" t="str">
            <v>001201000020000-120100002</v>
          </cell>
        </row>
        <row r="113">
          <cell r="C113">
            <v>120100003</v>
          </cell>
          <cell r="D113" t="str">
            <v>Ⅰ级护理</v>
          </cell>
          <cell r="E113" t="str">
            <v>含需要护士每15-30分钟巡视观察一次,观察病情变化,根据病情测量生命体征,进行护理评估及一般性生活护理、作好卫生宣教及出院指导</v>
          </cell>
        </row>
        <row r="113">
          <cell r="G113" t="str">
            <v>日</v>
          </cell>
          <cell r="H113">
            <v>26</v>
          </cell>
          <cell r="I113">
            <v>22</v>
          </cell>
          <cell r="J113">
            <v>21</v>
          </cell>
          <cell r="K113">
            <v>20</v>
          </cell>
          <cell r="L113">
            <v>17</v>
          </cell>
          <cell r="M113" t="str">
            <v>县级公立医院取消药品加成后加收9元</v>
          </cell>
          <cell r="N113" t="str">
            <v>甲类</v>
          </cell>
        </row>
        <row r="113">
          <cell r="P113" t="str">
            <v>001201000030000-120100003</v>
          </cell>
        </row>
        <row r="114">
          <cell r="C114" t="str">
            <v>120100003-1</v>
          </cell>
          <cell r="D114" t="str">
            <v>Ⅰ级护理(县级公立医院取消药品加成后加收9元)</v>
          </cell>
        </row>
        <row r="114">
          <cell r="G114" t="str">
            <v>日</v>
          </cell>
          <cell r="H114">
            <v>9</v>
          </cell>
          <cell r="I114">
            <v>9</v>
          </cell>
          <cell r="J114">
            <v>9</v>
          </cell>
          <cell r="K114">
            <v>9</v>
          </cell>
        </row>
        <row r="114">
          <cell r="N114" t="str">
            <v>甲类</v>
          </cell>
        </row>
        <row r="114">
          <cell r="P114" t="str">
            <v>001201000030000-120100003-1</v>
          </cell>
        </row>
        <row r="115">
          <cell r="C115">
            <v>120100004</v>
          </cell>
          <cell r="D115" t="str">
            <v>Ⅱ级护理</v>
          </cell>
          <cell r="E115" t="str">
            <v>含需要护士定时巡视一次,观察病情变化及病人治疗、检查、用药后反应,测量体温、脉搏、呼吸,协助病人生活护理,作好卫生宣教及出院指导</v>
          </cell>
        </row>
        <row r="115">
          <cell r="G115" t="str">
            <v>日</v>
          </cell>
          <cell r="H115">
            <v>21</v>
          </cell>
          <cell r="I115">
            <v>18</v>
          </cell>
          <cell r="J115">
            <v>17</v>
          </cell>
          <cell r="K115">
            <v>16</v>
          </cell>
          <cell r="L115">
            <v>14</v>
          </cell>
          <cell r="M115" t="str">
            <v>县级公立医院取消药品加成后加收9元</v>
          </cell>
          <cell r="N115" t="str">
            <v>甲类</v>
          </cell>
        </row>
        <row r="115">
          <cell r="P115" t="str">
            <v>001201000040000-120100004</v>
          </cell>
        </row>
        <row r="116">
          <cell r="C116" t="str">
            <v>120100004-1</v>
          </cell>
          <cell r="D116" t="str">
            <v>Ⅱ级护理(县级公立医院取消药品加成后加收9元)</v>
          </cell>
        </row>
        <row r="116">
          <cell r="G116" t="str">
            <v>日</v>
          </cell>
          <cell r="H116">
            <v>9</v>
          </cell>
          <cell r="I116">
            <v>9</v>
          </cell>
          <cell r="J116">
            <v>9</v>
          </cell>
          <cell r="K116">
            <v>9</v>
          </cell>
        </row>
        <row r="116">
          <cell r="N116" t="str">
            <v>甲类</v>
          </cell>
        </row>
        <row r="116">
          <cell r="P116" t="str">
            <v>001201000040000-120100004-1</v>
          </cell>
        </row>
        <row r="117">
          <cell r="C117">
            <v>120100005</v>
          </cell>
          <cell r="D117" t="str">
            <v>Ⅲ级护理</v>
          </cell>
          <cell r="E117" t="str">
            <v>含需要护士每日巡视2-3次,观察、了解病人一般情况,测量体温、脉搏、呼吸,作好卫生宣教及出院指导</v>
          </cell>
        </row>
        <row r="117">
          <cell r="G117" t="str">
            <v>日</v>
          </cell>
          <cell r="H117">
            <v>7</v>
          </cell>
          <cell r="I117">
            <v>6</v>
          </cell>
          <cell r="J117">
            <v>6</v>
          </cell>
          <cell r="K117">
            <v>5</v>
          </cell>
          <cell r="L117">
            <v>4.25</v>
          </cell>
          <cell r="M117" t="str">
            <v>县级公立医院取消药品加成后加收9元</v>
          </cell>
          <cell r="N117" t="str">
            <v>甲类</v>
          </cell>
        </row>
        <row r="117">
          <cell r="P117" t="str">
            <v>001201000050000-120100005</v>
          </cell>
        </row>
        <row r="118">
          <cell r="C118" t="str">
            <v>120100005-1</v>
          </cell>
          <cell r="D118" t="str">
            <v>Ⅲ级护理(县级公立医院取消药品加成后加收9元)</v>
          </cell>
        </row>
        <row r="118">
          <cell r="G118" t="str">
            <v>日</v>
          </cell>
          <cell r="H118">
            <v>9</v>
          </cell>
          <cell r="I118">
            <v>9</v>
          </cell>
          <cell r="J118">
            <v>9</v>
          </cell>
          <cell r="K118">
            <v>9</v>
          </cell>
        </row>
        <row r="118">
          <cell r="N118" t="str">
            <v>甲类</v>
          </cell>
        </row>
        <row r="118">
          <cell r="P118" t="str">
            <v>001201000050000-120100005-1</v>
          </cell>
        </row>
        <row r="119">
          <cell r="C119">
            <v>120100006</v>
          </cell>
          <cell r="D119" t="str">
            <v>特殊疾病护理</v>
          </cell>
          <cell r="E119" t="str">
            <v>指气性坏疽、破伤风、艾滋病等特殊传染病的护理；含严格消毒隔离及等级护理内容，不含重症监护</v>
          </cell>
        </row>
        <row r="119">
          <cell r="M119" t="str">
            <v>不再另收其他级别护理费</v>
          </cell>
        </row>
        <row r="119">
          <cell r="P119" t="str">
            <v>001201000060000-120100006</v>
          </cell>
        </row>
        <row r="120">
          <cell r="C120" t="str">
            <v>120100006-1</v>
          </cell>
          <cell r="D120" t="str">
            <v>特殊疾病I级护理</v>
          </cell>
        </row>
        <row r="120">
          <cell r="G120" t="str">
            <v>日</v>
          </cell>
          <cell r="H120">
            <v>43</v>
          </cell>
          <cell r="I120">
            <v>40</v>
          </cell>
          <cell r="J120">
            <v>36</v>
          </cell>
          <cell r="K120">
            <v>32</v>
          </cell>
          <cell r="L120">
            <v>30</v>
          </cell>
        </row>
        <row r="120">
          <cell r="N120" t="str">
            <v>甲类</v>
          </cell>
        </row>
        <row r="120">
          <cell r="P120" t="str">
            <v>001201000060000-120100006-1</v>
          </cell>
        </row>
        <row r="121">
          <cell r="C121" t="str">
            <v>120100006-2</v>
          </cell>
          <cell r="D121" t="str">
            <v>特殊疾病Ⅱ级护理</v>
          </cell>
        </row>
        <row r="121">
          <cell r="G121" t="str">
            <v>日</v>
          </cell>
          <cell r="H121">
            <v>38</v>
          </cell>
          <cell r="I121">
            <v>35</v>
          </cell>
          <cell r="J121">
            <v>32</v>
          </cell>
          <cell r="K121">
            <v>29</v>
          </cell>
          <cell r="L121">
            <v>27</v>
          </cell>
        </row>
        <row r="121">
          <cell r="N121" t="str">
            <v>甲类</v>
          </cell>
        </row>
        <row r="121">
          <cell r="P121" t="str">
            <v>001201000060000-120100006-2</v>
          </cell>
        </row>
        <row r="122">
          <cell r="C122" t="str">
            <v>120100006-3</v>
          </cell>
          <cell r="D122" t="str">
            <v>特殊疾病Ⅲ级护理</v>
          </cell>
        </row>
        <row r="122">
          <cell r="G122" t="str">
            <v>日</v>
          </cell>
          <cell r="H122">
            <v>35</v>
          </cell>
          <cell r="I122">
            <v>32</v>
          </cell>
          <cell r="J122">
            <v>29</v>
          </cell>
          <cell r="K122">
            <v>26</v>
          </cell>
          <cell r="L122">
            <v>25</v>
          </cell>
        </row>
        <row r="122">
          <cell r="N122" t="str">
            <v>甲类</v>
          </cell>
        </row>
        <row r="122">
          <cell r="P122" t="str">
            <v>001201000060000-120100006-3</v>
          </cell>
        </row>
        <row r="123">
          <cell r="C123">
            <v>120100007</v>
          </cell>
          <cell r="D123" t="str">
            <v>新生儿护理</v>
          </cell>
          <cell r="E123" t="str">
            <v>含新生儿洗浴、脐部残端处理、口腔、皮肤及会阴护理</v>
          </cell>
        </row>
        <row r="123">
          <cell r="G123" t="str">
            <v>日</v>
          </cell>
          <cell r="H123">
            <v>24</v>
          </cell>
          <cell r="I123">
            <v>21</v>
          </cell>
          <cell r="J123">
            <v>18</v>
          </cell>
          <cell r="K123">
            <v>16</v>
          </cell>
          <cell r="L123">
            <v>15</v>
          </cell>
        </row>
        <row r="123">
          <cell r="N123" t="str">
            <v>甲类</v>
          </cell>
        </row>
        <row r="123">
          <cell r="P123" t="str">
            <v>001201000070000-120100007</v>
          </cell>
        </row>
        <row r="124">
          <cell r="C124">
            <v>120100008</v>
          </cell>
          <cell r="D124" t="str">
            <v>新生儿特殊护理</v>
          </cell>
          <cell r="E124" t="str">
            <v>包括新生儿干预、抚触、肛管排气、呼吸道清理、药浴、油浴等</v>
          </cell>
        </row>
        <row r="124">
          <cell r="G124" t="str">
            <v>次</v>
          </cell>
          <cell r="H124">
            <v>18</v>
          </cell>
          <cell r="I124">
            <v>16</v>
          </cell>
          <cell r="J124">
            <v>15</v>
          </cell>
          <cell r="K124">
            <v>14</v>
          </cell>
          <cell r="L124">
            <v>11.9</v>
          </cell>
        </row>
        <row r="124">
          <cell r="N124" t="str">
            <v>甲类</v>
          </cell>
        </row>
        <row r="124">
          <cell r="P124" t="str">
            <v>001201000080000-120100008</v>
          </cell>
        </row>
        <row r="125">
          <cell r="C125" t="str">
            <v>120100008-1</v>
          </cell>
          <cell r="D125" t="str">
            <v>新生儿特殊护理(新生儿干预)</v>
          </cell>
        </row>
        <row r="125">
          <cell r="G125" t="str">
            <v>次</v>
          </cell>
          <cell r="H125">
            <v>18</v>
          </cell>
          <cell r="I125">
            <v>16</v>
          </cell>
          <cell r="J125">
            <v>15</v>
          </cell>
          <cell r="K125">
            <v>14</v>
          </cell>
          <cell r="L125">
            <v>11.9</v>
          </cell>
        </row>
        <row r="125">
          <cell r="N125" t="str">
            <v>甲类</v>
          </cell>
        </row>
        <row r="125">
          <cell r="P125" t="str">
            <v>001201000080100-120100008-1</v>
          </cell>
        </row>
        <row r="126">
          <cell r="C126" t="str">
            <v>120100008-2</v>
          </cell>
          <cell r="D126" t="str">
            <v>新生儿特殊护理(抚触)</v>
          </cell>
        </row>
        <row r="126">
          <cell r="G126" t="str">
            <v>次</v>
          </cell>
          <cell r="H126">
            <v>18</v>
          </cell>
          <cell r="I126">
            <v>16</v>
          </cell>
          <cell r="J126">
            <v>15</v>
          </cell>
          <cell r="K126">
            <v>14</v>
          </cell>
          <cell r="L126">
            <v>11.9</v>
          </cell>
        </row>
        <row r="126">
          <cell r="N126" t="str">
            <v>甲类</v>
          </cell>
        </row>
        <row r="126">
          <cell r="P126" t="str">
            <v>001201000080200-120100008-2</v>
          </cell>
        </row>
        <row r="127">
          <cell r="C127" t="str">
            <v>120100008-3</v>
          </cell>
          <cell r="D127" t="str">
            <v>新生儿特殊护理(肛管排气)</v>
          </cell>
        </row>
        <row r="127">
          <cell r="G127" t="str">
            <v>次</v>
          </cell>
          <cell r="H127">
            <v>18</v>
          </cell>
          <cell r="I127">
            <v>16</v>
          </cell>
          <cell r="J127">
            <v>15</v>
          </cell>
          <cell r="K127">
            <v>14</v>
          </cell>
          <cell r="L127">
            <v>11.9</v>
          </cell>
        </row>
        <row r="127">
          <cell r="N127" t="str">
            <v>甲类</v>
          </cell>
        </row>
        <row r="127">
          <cell r="P127" t="str">
            <v>001201000080300-120100008-3</v>
          </cell>
        </row>
        <row r="128">
          <cell r="C128" t="str">
            <v>120100008-4</v>
          </cell>
          <cell r="D128" t="str">
            <v>新生儿特殊护理(呼吸道清理)</v>
          </cell>
        </row>
        <row r="128">
          <cell r="G128" t="str">
            <v>次</v>
          </cell>
          <cell r="H128">
            <v>18</v>
          </cell>
          <cell r="I128">
            <v>16</v>
          </cell>
          <cell r="J128">
            <v>15</v>
          </cell>
          <cell r="K128">
            <v>14</v>
          </cell>
          <cell r="L128">
            <v>11.9</v>
          </cell>
        </row>
        <row r="128">
          <cell r="N128" t="str">
            <v>甲类</v>
          </cell>
        </row>
        <row r="128">
          <cell r="P128" t="str">
            <v>001201000080400-120100008-4</v>
          </cell>
        </row>
        <row r="129">
          <cell r="C129" t="str">
            <v>120100008-5</v>
          </cell>
          <cell r="D129" t="str">
            <v>新生儿特殊护理(药浴)</v>
          </cell>
        </row>
        <row r="129">
          <cell r="G129" t="str">
            <v>次</v>
          </cell>
          <cell r="H129">
            <v>18</v>
          </cell>
          <cell r="I129">
            <v>16</v>
          </cell>
          <cell r="J129">
            <v>15</v>
          </cell>
          <cell r="K129">
            <v>14</v>
          </cell>
          <cell r="L129">
            <v>11.9</v>
          </cell>
        </row>
        <row r="129">
          <cell r="N129" t="str">
            <v>甲类</v>
          </cell>
        </row>
        <row r="129">
          <cell r="P129" t="str">
            <v>001201000080500-120100008-5</v>
          </cell>
        </row>
        <row r="130">
          <cell r="C130" t="str">
            <v>120100008-6</v>
          </cell>
          <cell r="D130" t="str">
            <v>新生儿特殊护理(油浴)</v>
          </cell>
        </row>
        <row r="130">
          <cell r="G130" t="str">
            <v>次</v>
          </cell>
          <cell r="H130">
            <v>18</v>
          </cell>
          <cell r="I130">
            <v>16</v>
          </cell>
          <cell r="J130">
            <v>15</v>
          </cell>
          <cell r="K130">
            <v>14</v>
          </cell>
          <cell r="L130">
            <v>11.9</v>
          </cell>
        </row>
        <row r="130">
          <cell r="N130" t="str">
            <v>甲类</v>
          </cell>
        </row>
        <row r="130">
          <cell r="P130" t="str">
            <v>001201000080600-120100008-6</v>
          </cell>
        </row>
        <row r="131">
          <cell r="C131">
            <v>120100009</v>
          </cell>
          <cell r="D131" t="str">
            <v>精神病护理</v>
          </cell>
          <cell r="E131" t="str">
            <v>不含重症监护</v>
          </cell>
        </row>
        <row r="131">
          <cell r="M131" t="str">
            <v>不再另收其他级别护理费</v>
          </cell>
        </row>
        <row r="131">
          <cell r="P131" t="str">
            <v>001201000090000-120100009</v>
          </cell>
        </row>
        <row r="132">
          <cell r="C132" t="str">
            <v>120100009-1</v>
          </cell>
          <cell r="D132" t="str">
            <v>精神病I级护理</v>
          </cell>
        </row>
        <row r="132">
          <cell r="G132" t="str">
            <v>日</v>
          </cell>
          <cell r="H132">
            <v>18</v>
          </cell>
          <cell r="I132">
            <v>16</v>
          </cell>
          <cell r="J132">
            <v>15</v>
          </cell>
          <cell r="K132">
            <v>14</v>
          </cell>
          <cell r="L132">
            <v>11.9</v>
          </cell>
        </row>
        <row r="132">
          <cell r="N132" t="str">
            <v>甲类</v>
          </cell>
        </row>
        <row r="132">
          <cell r="P132" t="str">
            <v>001201000090000-120100009-1</v>
          </cell>
        </row>
        <row r="133">
          <cell r="C133" t="str">
            <v>120100009-2</v>
          </cell>
          <cell r="D133" t="str">
            <v>精神病Ⅱ级护理</v>
          </cell>
        </row>
        <row r="133">
          <cell r="G133" t="str">
            <v>日</v>
          </cell>
          <cell r="H133">
            <v>18</v>
          </cell>
          <cell r="I133">
            <v>16</v>
          </cell>
          <cell r="J133">
            <v>15</v>
          </cell>
          <cell r="K133">
            <v>14</v>
          </cell>
          <cell r="L133">
            <v>11.9</v>
          </cell>
        </row>
        <row r="133">
          <cell r="N133" t="str">
            <v>甲类</v>
          </cell>
        </row>
        <row r="133">
          <cell r="P133" t="str">
            <v>001201000090000-120100009-2</v>
          </cell>
        </row>
        <row r="134">
          <cell r="C134" t="str">
            <v>120100009-3</v>
          </cell>
          <cell r="D134" t="str">
            <v>精神病Ⅲ级护理</v>
          </cell>
        </row>
        <row r="134">
          <cell r="G134" t="str">
            <v>日</v>
          </cell>
          <cell r="H134">
            <v>18</v>
          </cell>
          <cell r="I134">
            <v>16</v>
          </cell>
          <cell r="J134">
            <v>15</v>
          </cell>
          <cell r="K134">
            <v>14</v>
          </cell>
          <cell r="L134">
            <v>11.9</v>
          </cell>
        </row>
        <row r="134">
          <cell r="N134" t="str">
            <v>甲类</v>
          </cell>
        </row>
        <row r="134">
          <cell r="P134" t="str">
            <v>001201000090000-120100009-3</v>
          </cell>
        </row>
        <row r="135">
          <cell r="C135">
            <v>120100010</v>
          </cell>
          <cell r="D135" t="str">
            <v>气管切开护理</v>
          </cell>
          <cell r="E135" t="str">
            <v>含吸痰、药物滴入、定时消毒、更换套管及纱布；包括气管插管护理</v>
          </cell>
        </row>
        <row r="135">
          <cell r="G135" t="str">
            <v>日</v>
          </cell>
          <cell r="H135">
            <v>43</v>
          </cell>
          <cell r="I135">
            <v>40</v>
          </cell>
          <cell r="J135">
            <v>36</v>
          </cell>
          <cell r="K135">
            <v>32</v>
          </cell>
          <cell r="L135">
            <v>30</v>
          </cell>
        </row>
        <row r="135">
          <cell r="N135" t="str">
            <v>甲类</v>
          </cell>
        </row>
        <row r="135">
          <cell r="P135" t="str">
            <v>001201000100000-120100010</v>
          </cell>
        </row>
        <row r="136">
          <cell r="C136" t="str">
            <v>120100010-1</v>
          </cell>
          <cell r="D136" t="str">
            <v>气管切开护理(气管插管护理)</v>
          </cell>
        </row>
        <row r="136">
          <cell r="G136" t="str">
            <v>日</v>
          </cell>
          <cell r="H136">
            <v>31.2</v>
          </cell>
          <cell r="I136">
            <v>27</v>
          </cell>
          <cell r="J136">
            <v>26</v>
          </cell>
          <cell r="K136">
            <v>25</v>
          </cell>
          <cell r="L136">
            <v>21.25</v>
          </cell>
        </row>
        <row r="136">
          <cell r="N136" t="str">
            <v>甲类</v>
          </cell>
        </row>
        <row r="136">
          <cell r="P136" t="str">
            <v>001201000100100-120100010-1</v>
          </cell>
        </row>
        <row r="137">
          <cell r="C137">
            <v>120100011</v>
          </cell>
          <cell r="D137" t="str">
            <v>吸痰护理</v>
          </cell>
          <cell r="E137" t="str">
            <v>含叩背、吸痰；不含雾化吸入</v>
          </cell>
          <cell r="F137" t="str">
            <v>一次性吸痰管</v>
          </cell>
          <cell r="G137" t="str">
            <v>次</v>
          </cell>
          <cell r="H137">
            <v>8</v>
          </cell>
          <cell r="I137">
            <v>7</v>
          </cell>
          <cell r="J137">
            <v>6</v>
          </cell>
          <cell r="K137">
            <v>6</v>
          </cell>
          <cell r="L137">
            <v>5.1</v>
          </cell>
        </row>
        <row r="137">
          <cell r="N137" t="str">
            <v>甲类</v>
          </cell>
        </row>
        <row r="137">
          <cell r="P137" t="str">
            <v>001201000110000-120100011</v>
          </cell>
        </row>
        <row r="138">
          <cell r="C138">
            <v>120100012</v>
          </cell>
          <cell r="D138" t="str">
            <v>造瘘护理</v>
          </cell>
        </row>
        <row r="138">
          <cell r="F138" t="str">
            <v>一次性造瘘口袋及底盘</v>
          </cell>
          <cell r="G138" t="str">
            <v>次</v>
          </cell>
          <cell r="H138">
            <v>5</v>
          </cell>
          <cell r="I138">
            <v>5</v>
          </cell>
          <cell r="J138">
            <v>4</v>
          </cell>
          <cell r="K138">
            <v>3</v>
          </cell>
          <cell r="L138">
            <v>2.55</v>
          </cell>
        </row>
        <row r="138">
          <cell r="N138" t="str">
            <v>甲类</v>
          </cell>
        </row>
        <row r="138">
          <cell r="P138" t="str">
            <v>001201000120000-120100012</v>
          </cell>
        </row>
        <row r="139">
          <cell r="C139">
            <v>120100013</v>
          </cell>
          <cell r="D139" t="str">
            <v>动静脉置管护理</v>
          </cell>
        </row>
        <row r="139">
          <cell r="G139" t="str">
            <v>次</v>
          </cell>
          <cell r="H139">
            <v>6</v>
          </cell>
          <cell r="I139">
            <v>6</v>
          </cell>
          <cell r="J139">
            <v>5</v>
          </cell>
          <cell r="K139">
            <v>4</v>
          </cell>
          <cell r="L139">
            <v>3.4</v>
          </cell>
        </row>
        <row r="139">
          <cell r="N139" t="str">
            <v>甲类</v>
          </cell>
        </row>
        <row r="139">
          <cell r="P139" t="str">
            <v>001201000130000-120100013</v>
          </cell>
        </row>
        <row r="140">
          <cell r="C140">
            <v>120100014</v>
          </cell>
          <cell r="D140" t="str">
            <v>一般专项护理</v>
          </cell>
          <cell r="E140" t="str">
            <v>包括口腔护理、会阴冲洗、床上洗发、擦浴等</v>
          </cell>
        </row>
        <row r="140">
          <cell r="G140" t="str">
            <v>次</v>
          </cell>
          <cell r="H140">
            <v>8</v>
          </cell>
          <cell r="I140">
            <v>7</v>
          </cell>
          <cell r="J140">
            <v>6</v>
          </cell>
          <cell r="K140">
            <v>6</v>
          </cell>
          <cell r="L140">
            <v>5.1</v>
          </cell>
        </row>
        <row r="140">
          <cell r="N140" t="str">
            <v>丙类</v>
          </cell>
        </row>
        <row r="140">
          <cell r="P140" t="str">
            <v>001201000140000-120100014</v>
          </cell>
        </row>
        <row r="141">
          <cell r="C141" t="str">
            <v>120100014-1</v>
          </cell>
          <cell r="D141" t="str">
            <v>一般专项护理(口腔护理)</v>
          </cell>
        </row>
        <row r="141">
          <cell r="G141" t="str">
            <v>次</v>
          </cell>
          <cell r="H141">
            <v>8</v>
          </cell>
          <cell r="I141">
            <v>7</v>
          </cell>
          <cell r="J141">
            <v>6</v>
          </cell>
          <cell r="K141">
            <v>6</v>
          </cell>
          <cell r="L141">
            <v>5.1</v>
          </cell>
        </row>
        <row r="141">
          <cell r="N141" t="str">
            <v>丙类</v>
          </cell>
        </row>
        <row r="141">
          <cell r="P141" t="str">
            <v>001201000140100-120100014-1</v>
          </cell>
        </row>
        <row r="142">
          <cell r="C142" t="str">
            <v>120100014-2</v>
          </cell>
          <cell r="D142" t="str">
            <v>一般专项护理(会阴冲洗)</v>
          </cell>
        </row>
        <row r="142">
          <cell r="G142" t="str">
            <v>次</v>
          </cell>
          <cell r="H142">
            <v>8</v>
          </cell>
          <cell r="I142">
            <v>7</v>
          </cell>
          <cell r="J142">
            <v>6</v>
          </cell>
          <cell r="K142">
            <v>6</v>
          </cell>
          <cell r="L142">
            <v>5.1</v>
          </cell>
        </row>
        <row r="142">
          <cell r="N142" t="str">
            <v>丙类</v>
          </cell>
        </row>
        <row r="142">
          <cell r="P142" t="str">
            <v>001201000140200-120100014-2</v>
          </cell>
        </row>
        <row r="143">
          <cell r="C143" t="str">
            <v>120100014-3</v>
          </cell>
          <cell r="D143" t="str">
            <v>一般专项护理(床上洗发)</v>
          </cell>
        </row>
        <row r="143">
          <cell r="G143" t="str">
            <v>次</v>
          </cell>
          <cell r="H143">
            <v>8</v>
          </cell>
          <cell r="I143">
            <v>7</v>
          </cell>
          <cell r="J143">
            <v>6</v>
          </cell>
          <cell r="K143">
            <v>6</v>
          </cell>
          <cell r="L143">
            <v>5.1</v>
          </cell>
        </row>
        <row r="143">
          <cell r="N143" t="str">
            <v>丙类</v>
          </cell>
        </row>
        <row r="143">
          <cell r="P143" t="str">
            <v>001201000140400-120100014-3</v>
          </cell>
        </row>
        <row r="144">
          <cell r="C144" t="str">
            <v>120100014-4</v>
          </cell>
          <cell r="D144" t="str">
            <v>一般专项护理(擦浴)</v>
          </cell>
        </row>
        <row r="144">
          <cell r="G144" t="str">
            <v>次</v>
          </cell>
          <cell r="H144">
            <v>8</v>
          </cell>
          <cell r="I144">
            <v>7</v>
          </cell>
          <cell r="J144">
            <v>6</v>
          </cell>
          <cell r="K144">
            <v>6</v>
          </cell>
          <cell r="L144">
            <v>5.1</v>
          </cell>
        </row>
        <row r="144">
          <cell r="N144" t="str">
            <v>丙类</v>
          </cell>
        </row>
        <row r="144">
          <cell r="P144" t="str">
            <v>001201000140300-120100014-4</v>
          </cell>
        </row>
        <row r="145">
          <cell r="C145">
            <v>120100015</v>
          </cell>
          <cell r="D145" t="str">
            <v>机械辅助排痰</v>
          </cell>
          <cell r="E145" t="str">
            <v>指无力自主排痰的机械振动辅助治疗</v>
          </cell>
        </row>
        <row r="145">
          <cell r="G145" t="str">
            <v>日</v>
          </cell>
          <cell r="H145">
            <v>56</v>
          </cell>
          <cell r="I145">
            <v>50</v>
          </cell>
          <cell r="J145">
            <v>46</v>
          </cell>
          <cell r="K145">
            <v>42</v>
          </cell>
          <cell r="L145">
            <v>40</v>
          </cell>
        </row>
        <row r="145">
          <cell r="N145" t="str">
            <v>丙类</v>
          </cell>
          <cell r="O145" t="str">
            <v>巴医保规〔2023〕10号调整</v>
          </cell>
          <cell r="P145" t="str">
            <v>001201000150000-120100015</v>
          </cell>
        </row>
        <row r="146">
          <cell r="C146">
            <v>120100016</v>
          </cell>
          <cell r="D146" t="str">
            <v>淋巴水肿综合消肿治疗</v>
          </cell>
          <cell r="E146" t="str">
            <v>经取得淋巴水肿治疗师资质的医务人员通过手法淋巴引流、多重弹力绷带加压包扎、皮肤护理及功能锻炼等综合治疗手段来控制和减轻淋巴水肿患者肢端水肿症状。</v>
          </cell>
          <cell r="F146" t="str">
            <v>压力绷带</v>
          </cell>
          <cell r="G146" t="str">
            <v>每部位</v>
          </cell>
        </row>
        <row r="146">
          <cell r="M146" t="str">
            <v>部位包括单上肢、单下肢。</v>
          </cell>
          <cell r="N146" t="str">
            <v>丙类</v>
          </cell>
        </row>
        <row r="146">
          <cell r="P146" t="str">
            <v>511201000160000-120100016</v>
          </cell>
        </row>
        <row r="147">
          <cell r="C147">
            <v>120200001</v>
          </cell>
          <cell r="D147" t="str">
            <v>大抢救</v>
          </cell>
          <cell r="E147" t="str">
            <v>指1.成立专门抢救班子；2.主管医生不离开现场；3.严密观察病情变化；4.抢救涉及两科以上及时组织院内外会诊；5.专人护理、配合抢救</v>
          </cell>
        </row>
        <row r="147">
          <cell r="G147" t="str">
            <v>日</v>
          </cell>
          <cell r="H147">
            <v>204</v>
          </cell>
          <cell r="I147">
            <v>179</v>
          </cell>
          <cell r="J147">
            <v>163</v>
          </cell>
          <cell r="K147">
            <v>147</v>
          </cell>
          <cell r="L147">
            <v>139</v>
          </cell>
        </row>
        <row r="147">
          <cell r="N147" t="str">
            <v>甲类</v>
          </cell>
        </row>
        <row r="147">
          <cell r="P147" t="str">
            <v>001202000010000-120200001</v>
          </cell>
        </row>
        <row r="148">
          <cell r="C148">
            <v>120200002</v>
          </cell>
          <cell r="D148" t="str">
            <v>中抢救</v>
          </cell>
          <cell r="E148" t="str">
            <v>指1.成立专门抢救小组；2.医生不离开现场；3.严密观察病情变化；4.抢救涉及两科以上及时组织院内会诊；5.专人护理，配合抢救</v>
          </cell>
        </row>
        <row r="148">
          <cell r="G148" t="str">
            <v>日</v>
          </cell>
          <cell r="H148">
            <v>136</v>
          </cell>
          <cell r="I148">
            <v>120</v>
          </cell>
          <cell r="J148">
            <v>109</v>
          </cell>
          <cell r="K148">
            <v>98</v>
          </cell>
          <cell r="L148">
            <v>93</v>
          </cell>
        </row>
        <row r="148">
          <cell r="N148" t="str">
            <v>甲类</v>
          </cell>
        </row>
        <row r="148">
          <cell r="P148" t="str">
            <v>001202000020000-120200002</v>
          </cell>
        </row>
        <row r="149">
          <cell r="C149">
            <v>120200003</v>
          </cell>
          <cell r="D149" t="str">
            <v>小抢救</v>
          </cell>
          <cell r="E149" t="str">
            <v>指1.专门医生现场抢救病人；2.严密观察记录病情变化；3.抢救涉及两科以上及时请院内会诊；4.有专门护士配合</v>
          </cell>
        </row>
        <row r="149">
          <cell r="G149" t="str">
            <v>日</v>
          </cell>
          <cell r="H149">
            <v>68</v>
          </cell>
          <cell r="I149">
            <v>64</v>
          </cell>
          <cell r="J149">
            <v>58</v>
          </cell>
          <cell r="K149">
            <v>52</v>
          </cell>
          <cell r="L149">
            <v>49</v>
          </cell>
        </row>
        <row r="149">
          <cell r="N149" t="str">
            <v>甲类</v>
          </cell>
        </row>
        <row r="149">
          <cell r="P149" t="str">
            <v>001202000030000-120200003</v>
          </cell>
        </row>
        <row r="150">
          <cell r="C150">
            <v>120300001</v>
          </cell>
          <cell r="D150" t="str">
            <v>氧气吸入</v>
          </cell>
          <cell r="E150" t="str">
            <v>包括低流量给氧、中心给氧、氧气创面治疗、含氧气</v>
          </cell>
          <cell r="F150" t="str">
            <v>一次性鼻导管、鼻塞、面罩</v>
          </cell>
        </row>
        <row r="150">
          <cell r="P150" t="str">
            <v>001203000010000-120300001</v>
          </cell>
        </row>
        <row r="151">
          <cell r="C151" t="str">
            <v>120300001-1</v>
          </cell>
          <cell r="D151" t="str">
            <v>氧气吸入中心给氧(持续吸氧)</v>
          </cell>
        </row>
        <row r="151">
          <cell r="G151" t="str">
            <v>天</v>
          </cell>
          <cell r="H151">
            <v>40</v>
          </cell>
          <cell r="I151">
            <v>40</v>
          </cell>
          <cell r="J151">
            <v>40</v>
          </cell>
          <cell r="K151">
            <v>40</v>
          </cell>
          <cell r="L151">
            <v>40</v>
          </cell>
          <cell r="M151" t="str">
            <v>不到12小时按半天计费，超过12小时按一天计费</v>
          </cell>
          <cell r="N151" t="str">
            <v>甲类</v>
          </cell>
        </row>
        <row r="151">
          <cell r="P151" t="str">
            <v>001203000010202-120300001-1</v>
          </cell>
        </row>
        <row r="152">
          <cell r="C152" t="str">
            <v>120300001-2</v>
          </cell>
          <cell r="D152" t="str">
            <v>氧气吸入中心给氧(持续吸氧(不足12小时)</v>
          </cell>
        </row>
        <row r="152">
          <cell r="G152" t="str">
            <v>半天</v>
          </cell>
          <cell r="H152">
            <v>20</v>
          </cell>
          <cell r="I152">
            <v>20</v>
          </cell>
          <cell r="J152">
            <v>20</v>
          </cell>
          <cell r="K152">
            <v>20</v>
          </cell>
          <cell r="L152">
            <v>20</v>
          </cell>
        </row>
        <row r="152">
          <cell r="N152" t="str">
            <v>甲类</v>
          </cell>
        </row>
        <row r="152">
          <cell r="P152" t="str">
            <v>001203000010202-120300001-2</v>
          </cell>
        </row>
        <row r="153">
          <cell r="C153" t="str">
            <v>120300001-3</v>
          </cell>
          <cell r="D153" t="str">
            <v>氧气吸入中心给氧(间断吸氧)</v>
          </cell>
        </row>
        <row r="153">
          <cell r="G153" t="str">
            <v>小时</v>
          </cell>
          <cell r="H153">
            <v>4.5</v>
          </cell>
          <cell r="I153">
            <v>4.5</v>
          </cell>
          <cell r="J153">
            <v>4.5</v>
          </cell>
          <cell r="K153">
            <v>4.5</v>
          </cell>
          <cell r="L153">
            <v>4.5</v>
          </cell>
        </row>
        <row r="153">
          <cell r="N153" t="str">
            <v>甲类</v>
          </cell>
        </row>
        <row r="153">
          <cell r="P153" t="str">
            <v>001203000010203-120300001-3</v>
          </cell>
        </row>
        <row r="154">
          <cell r="C154" t="str">
            <v>120300001-4</v>
          </cell>
          <cell r="D154" t="str">
            <v>氧气吸入中心给氧(加压给氧)</v>
          </cell>
        </row>
        <row r="154">
          <cell r="G154" t="str">
            <v>小时</v>
          </cell>
          <cell r="H154">
            <v>15</v>
          </cell>
          <cell r="I154">
            <v>15</v>
          </cell>
          <cell r="J154">
            <v>15</v>
          </cell>
          <cell r="K154">
            <v>15</v>
          </cell>
          <cell r="L154">
            <v>15</v>
          </cell>
        </row>
        <row r="154">
          <cell r="N154" t="str">
            <v>甲类</v>
          </cell>
        </row>
        <row r="154">
          <cell r="P154" t="str">
            <v>001203000010201-120300001-4</v>
          </cell>
        </row>
        <row r="155">
          <cell r="C155" t="str">
            <v>120300001-5</v>
          </cell>
          <cell r="D155" t="str">
            <v>氧气吸入低流量给氧(持续吸氧)</v>
          </cell>
        </row>
        <row r="155">
          <cell r="G155" t="str">
            <v>天</v>
          </cell>
          <cell r="H155">
            <v>40</v>
          </cell>
          <cell r="I155">
            <v>40</v>
          </cell>
          <cell r="J155">
            <v>40</v>
          </cell>
          <cell r="K155">
            <v>40</v>
          </cell>
          <cell r="L155">
            <v>40</v>
          </cell>
          <cell r="M155" t="str">
            <v>不到12小时按半天计费，超过12小时按一天计费</v>
          </cell>
          <cell r="N155" t="str">
            <v>甲类</v>
          </cell>
        </row>
        <row r="155">
          <cell r="P155" t="str">
            <v>001203000010102-120300001-5</v>
          </cell>
        </row>
        <row r="156">
          <cell r="C156" t="str">
            <v>120300001-6</v>
          </cell>
          <cell r="D156" t="str">
            <v>氧气吸入低流量给氧(持续吸氧)(不足12小时)</v>
          </cell>
        </row>
        <row r="156">
          <cell r="G156" t="str">
            <v>半天</v>
          </cell>
          <cell r="H156">
            <v>20</v>
          </cell>
          <cell r="I156">
            <v>20</v>
          </cell>
          <cell r="J156">
            <v>20</v>
          </cell>
          <cell r="K156">
            <v>20</v>
          </cell>
          <cell r="L156">
            <v>20</v>
          </cell>
        </row>
        <row r="156">
          <cell r="N156" t="str">
            <v>甲类</v>
          </cell>
        </row>
        <row r="156">
          <cell r="P156" t="str">
            <v>001203000010102-120300001-6</v>
          </cell>
        </row>
        <row r="157">
          <cell r="C157" t="str">
            <v>120300001-7</v>
          </cell>
          <cell r="D157" t="str">
            <v>氧气吸入低流量给氧(间断吸氧)</v>
          </cell>
        </row>
        <row r="157">
          <cell r="G157" t="str">
            <v>小时</v>
          </cell>
          <cell r="H157">
            <v>4.5</v>
          </cell>
          <cell r="I157">
            <v>4.5</v>
          </cell>
          <cell r="J157">
            <v>4.5</v>
          </cell>
          <cell r="K157">
            <v>4.5</v>
          </cell>
          <cell r="L157">
            <v>4.5</v>
          </cell>
        </row>
        <row r="157">
          <cell r="N157" t="str">
            <v>甲类</v>
          </cell>
        </row>
        <row r="157">
          <cell r="P157" t="str">
            <v>001203000010103-120300001-7</v>
          </cell>
        </row>
        <row r="158">
          <cell r="C158" t="str">
            <v>120300001-8</v>
          </cell>
          <cell r="D158" t="str">
            <v>氧气吸入低流量给氧(加压给氧)</v>
          </cell>
        </row>
        <row r="158">
          <cell r="G158" t="str">
            <v>小时</v>
          </cell>
          <cell r="H158">
            <v>15</v>
          </cell>
          <cell r="I158">
            <v>15</v>
          </cell>
          <cell r="J158">
            <v>15</v>
          </cell>
          <cell r="K158">
            <v>15</v>
          </cell>
          <cell r="L158">
            <v>15</v>
          </cell>
        </row>
        <row r="158">
          <cell r="N158" t="str">
            <v>甲类</v>
          </cell>
        </row>
        <row r="158">
          <cell r="P158" t="str">
            <v>001203000010101-120300001-8</v>
          </cell>
        </row>
        <row r="159">
          <cell r="C159" t="str">
            <v>120300001-9</v>
          </cell>
          <cell r="D159" t="str">
            <v>氧气吸入氧气创面治疗(持续吸氧)</v>
          </cell>
        </row>
        <row r="159">
          <cell r="G159" t="str">
            <v>天</v>
          </cell>
          <cell r="H159">
            <v>40</v>
          </cell>
          <cell r="I159">
            <v>40</v>
          </cell>
          <cell r="J159">
            <v>40</v>
          </cell>
          <cell r="K159">
            <v>40</v>
          </cell>
          <cell r="L159">
            <v>40</v>
          </cell>
          <cell r="M159" t="str">
            <v>不到12小时按半天计费，超过12小时按一天计费</v>
          </cell>
          <cell r="N159" t="str">
            <v>甲类</v>
          </cell>
        </row>
        <row r="159">
          <cell r="P159" t="str">
            <v>001203000010302-120300001-9</v>
          </cell>
        </row>
        <row r="160">
          <cell r="C160" t="str">
            <v>120300001-10</v>
          </cell>
          <cell r="D160" t="str">
            <v>氧气吸入氧气创面治疗(持续吸氧)(不足12小时)</v>
          </cell>
        </row>
        <row r="160">
          <cell r="G160" t="str">
            <v>半天</v>
          </cell>
          <cell r="H160">
            <v>20</v>
          </cell>
          <cell r="I160">
            <v>20</v>
          </cell>
          <cell r="J160">
            <v>20</v>
          </cell>
          <cell r="K160">
            <v>20</v>
          </cell>
          <cell r="L160">
            <v>20</v>
          </cell>
        </row>
        <row r="160">
          <cell r="N160" t="str">
            <v>甲类</v>
          </cell>
        </row>
        <row r="160">
          <cell r="P160" t="str">
            <v>001203000010302-120300001-10</v>
          </cell>
        </row>
        <row r="161">
          <cell r="C161" t="str">
            <v>120300001-11</v>
          </cell>
          <cell r="D161" t="str">
            <v>氧气吸入氧气创面治疗(间断吸氧)</v>
          </cell>
        </row>
        <row r="161">
          <cell r="G161" t="str">
            <v>小时</v>
          </cell>
          <cell r="H161">
            <v>3.6</v>
          </cell>
          <cell r="I161">
            <v>3</v>
          </cell>
          <cell r="J161">
            <v>3</v>
          </cell>
          <cell r="K161">
            <v>3</v>
          </cell>
          <cell r="L161">
            <v>2.55</v>
          </cell>
        </row>
        <row r="161">
          <cell r="N161" t="str">
            <v>甲类</v>
          </cell>
        </row>
        <row r="161">
          <cell r="P161" t="str">
            <v>001203000010303-120300001-11</v>
          </cell>
        </row>
        <row r="162">
          <cell r="C162" t="str">
            <v>120300001-12</v>
          </cell>
          <cell r="D162" t="str">
            <v>氧气吸入氧气创面治疗(加压给氧)</v>
          </cell>
        </row>
        <row r="162">
          <cell r="G162" t="str">
            <v>小时</v>
          </cell>
          <cell r="H162">
            <v>15</v>
          </cell>
          <cell r="I162">
            <v>15</v>
          </cell>
          <cell r="J162">
            <v>15</v>
          </cell>
          <cell r="K162">
            <v>15</v>
          </cell>
          <cell r="L162">
            <v>15</v>
          </cell>
        </row>
        <row r="162">
          <cell r="N162" t="str">
            <v>甲类</v>
          </cell>
        </row>
        <row r="162">
          <cell r="P162" t="str">
            <v>001203000010301-120300001-12</v>
          </cell>
        </row>
        <row r="163">
          <cell r="C163">
            <v>120400001</v>
          </cell>
          <cell r="D163" t="str">
            <v>肌肉注射</v>
          </cell>
          <cell r="E163" t="str">
            <v>包括皮下、皮内注射</v>
          </cell>
        </row>
        <row r="163">
          <cell r="G163" t="str">
            <v>次</v>
          </cell>
          <cell r="H163">
            <v>4</v>
          </cell>
          <cell r="I163">
            <v>4</v>
          </cell>
          <cell r="J163">
            <v>4</v>
          </cell>
          <cell r="K163">
            <v>3</v>
          </cell>
          <cell r="L163">
            <v>3</v>
          </cell>
          <cell r="M163" t="str">
            <v>含一次性注射器，使用胰岛素专用注射器、笔用针头加收2元</v>
          </cell>
          <cell r="N163" t="str">
            <v>甲类</v>
          </cell>
        </row>
        <row r="163">
          <cell r="P163" t="str">
            <v>001204000010000-120400001</v>
          </cell>
        </row>
        <row r="164">
          <cell r="C164" t="str">
            <v>120400001-1</v>
          </cell>
          <cell r="D164" t="str">
            <v>肌肉注射(使用胰岛素专用注射器加收)</v>
          </cell>
        </row>
        <row r="164">
          <cell r="G164" t="str">
            <v>次</v>
          </cell>
          <cell r="H164">
            <v>2</v>
          </cell>
          <cell r="I164">
            <v>2</v>
          </cell>
          <cell r="J164">
            <v>2</v>
          </cell>
          <cell r="K164">
            <v>2</v>
          </cell>
          <cell r="L164">
            <v>2</v>
          </cell>
          <cell r="M164" t="str">
            <v>含一次性注射器</v>
          </cell>
          <cell r="N164" t="str">
            <v>甲类</v>
          </cell>
        </row>
        <row r="164">
          <cell r="P164" t="str">
            <v>001204000010000-120400001-1</v>
          </cell>
        </row>
        <row r="165">
          <cell r="C165" t="str">
            <v>120400001-2</v>
          </cell>
          <cell r="D165" t="str">
            <v>肌肉注射(使用笔用针头加收)</v>
          </cell>
        </row>
        <row r="165">
          <cell r="G165" t="str">
            <v>次</v>
          </cell>
          <cell r="H165">
            <v>2</v>
          </cell>
          <cell r="I165">
            <v>2</v>
          </cell>
          <cell r="J165">
            <v>2</v>
          </cell>
          <cell r="K165">
            <v>2</v>
          </cell>
          <cell r="L165">
            <v>2</v>
          </cell>
          <cell r="M165" t="str">
            <v>含一次性注射器</v>
          </cell>
          <cell r="N165" t="str">
            <v>甲类</v>
          </cell>
        </row>
        <row r="165">
          <cell r="P165" t="str">
            <v>001204000010000-120400001-2</v>
          </cell>
        </row>
        <row r="166">
          <cell r="C166" t="str">
            <v>120400001-3</v>
          </cell>
          <cell r="D166" t="str">
            <v>肌肉注射(皮下注射)</v>
          </cell>
        </row>
        <row r="166">
          <cell r="G166" t="str">
            <v>次</v>
          </cell>
          <cell r="H166">
            <v>4</v>
          </cell>
          <cell r="I166">
            <v>4</v>
          </cell>
          <cell r="J166">
            <v>4</v>
          </cell>
          <cell r="K166">
            <v>3</v>
          </cell>
          <cell r="L166">
            <v>3</v>
          </cell>
        </row>
        <row r="166">
          <cell r="N166" t="str">
            <v>甲类</v>
          </cell>
        </row>
        <row r="166">
          <cell r="P166" t="str">
            <v>001204000010100-120400001-3</v>
          </cell>
        </row>
        <row r="167">
          <cell r="C167" t="str">
            <v>120400001-4</v>
          </cell>
          <cell r="D167" t="str">
            <v>肌肉注射(皮内注射)</v>
          </cell>
        </row>
        <row r="167">
          <cell r="G167" t="str">
            <v>次</v>
          </cell>
          <cell r="H167">
            <v>4</v>
          </cell>
          <cell r="I167">
            <v>4</v>
          </cell>
          <cell r="J167">
            <v>4</v>
          </cell>
          <cell r="K167">
            <v>3</v>
          </cell>
          <cell r="L167">
            <v>3</v>
          </cell>
        </row>
        <row r="167">
          <cell r="N167" t="str">
            <v>甲类</v>
          </cell>
        </row>
        <row r="167">
          <cell r="P167" t="str">
            <v>001204000010200-120400001-4</v>
          </cell>
        </row>
        <row r="168">
          <cell r="C168">
            <v>120400002</v>
          </cell>
          <cell r="D168" t="str">
            <v>静脉注射</v>
          </cell>
          <cell r="E168" t="str">
            <v>包括静脉采血</v>
          </cell>
        </row>
        <row r="168">
          <cell r="G168" t="str">
            <v>次</v>
          </cell>
          <cell r="H168">
            <v>6</v>
          </cell>
          <cell r="I168">
            <v>5</v>
          </cell>
          <cell r="J168">
            <v>5</v>
          </cell>
          <cell r="K168">
            <v>5</v>
          </cell>
          <cell r="L168">
            <v>5</v>
          </cell>
          <cell r="M168" t="str">
            <v>含一次性注射器</v>
          </cell>
          <cell r="N168" t="str">
            <v>甲类</v>
          </cell>
        </row>
        <row r="168">
          <cell r="P168" t="str">
            <v>001204000020000-120400002</v>
          </cell>
        </row>
        <row r="169">
          <cell r="C169" t="str">
            <v>120400002-1</v>
          </cell>
          <cell r="D169" t="str">
            <v>静脉注射(静脉采血)</v>
          </cell>
        </row>
        <row r="169">
          <cell r="G169" t="str">
            <v>次</v>
          </cell>
          <cell r="H169">
            <v>6</v>
          </cell>
          <cell r="I169">
            <v>5</v>
          </cell>
          <cell r="J169">
            <v>5</v>
          </cell>
          <cell r="K169">
            <v>5</v>
          </cell>
          <cell r="L169">
            <v>5</v>
          </cell>
        </row>
        <row r="169">
          <cell r="N169" t="str">
            <v>甲类</v>
          </cell>
        </row>
        <row r="169">
          <cell r="P169" t="str">
            <v>001204000020100-120400002-1</v>
          </cell>
        </row>
        <row r="170">
          <cell r="C170">
            <v>120400003</v>
          </cell>
          <cell r="D170" t="str">
            <v>心内注射</v>
          </cell>
        </row>
        <row r="170">
          <cell r="G170" t="str">
            <v>次</v>
          </cell>
          <cell r="H170">
            <v>12</v>
          </cell>
          <cell r="I170">
            <v>11</v>
          </cell>
          <cell r="J170">
            <v>10</v>
          </cell>
          <cell r="K170">
            <v>9</v>
          </cell>
          <cell r="L170">
            <v>7.65</v>
          </cell>
          <cell r="M170" t="str">
            <v>含一次性注射器</v>
          </cell>
          <cell r="N170" t="str">
            <v>甲类</v>
          </cell>
        </row>
        <row r="170">
          <cell r="P170" t="str">
            <v>001204000030000-120400003</v>
          </cell>
        </row>
        <row r="171">
          <cell r="C171">
            <v>120400004</v>
          </cell>
          <cell r="D171" t="str">
            <v>动脉加压注射</v>
          </cell>
          <cell r="E171" t="str">
            <v>包括动脉采血</v>
          </cell>
        </row>
        <row r="171">
          <cell r="G171" t="str">
            <v>次</v>
          </cell>
          <cell r="H171">
            <v>14</v>
          </cell>
          <cell r="I171">
            <v>13</v>
          </cell>
          <cell r="J171">
            <v>12</v>
          </cell>
          <cell r="K171">
            <v>11</v>
          </cell>
          <cell r="L171">
            <v>9.35</v>
          </cell>
          <cell r="M171" t="str">
            <v>含一次性注射器</v>
          </cell>
          <cell r="N171" t="str">
            <v>甲类</v>
          </cell>
        </row>
        <row r="171">
          <cell r="P171" t="str">
            <v>001204000040000-120400004</v>
          </cell>
        </row>
        <row r="172">
          <cell r="C172" t="str">
            <v>120400004-1</v>
          </cell>
          <cell r="D172" t="str">
            <v>动脉加压注射(动脉采血)</v>
          </cell>
        </row>
        <row r="172">
          <cell r="G172" t="str">
            <v>次</v>
          </cell>
          <cell r="H172">
            <v>14</v>
          </cell>
          <cell r="I172">
            <v>13</v>
          </cell>
          <cell r="J172">
            <v>12</v>
          </cell>
          <cell r="K172">
            <v>11</v>
          </cell>
          <cell r="L172">
            <v>9.35</v>
          </cell>
        </row>
        <row r="172">
          <cell r="N172" t="str">
            <v>甲类</v>
          </cell>
        </row>
        <row r="172">
          <cell r="P172" t="str">
            <v>001204000040100-120400004-1</v>
          </cell>
        </row>
        <row r="173">
          <cell r="C173">
            <v>120400005</v>
          </cell>
          <cell r="D173" t="str">
            <v>皮下输液</v>
          </cell>
        </row>
        <row r="173">
          <cell r="G173" t="str">
            <v>组</v>
          </cell>
          <cell r="H173">
            <v>7</v>
          </cell>
          <cell r="I173">
            <v>6.5</v>
          </cell>
          <cell r="J173">
            <v>6</v>
          </cell>
          <cell r="K173">
            <v>5.5</v>
          </cell>
          <cell r="L173">
            <v>4.675</v>
          </cell>
        </row>
        <row r="173">
          <cell r="N173" t="str">
            <v>甲类</v>
          </cell>
        </row>
        <row r="173">
          <cell r="P173" t="str">
            <v>001204000050000-120400005</v>
          </cell>
        </row>
        <row r="174">
          <cell r="C174">
            <v>120400006</v>
          </cell>
          <cell r="D174" t="str">
            <v>静脉输液</v>
          </cell>
          <cell r="E174" t="str">
            <v>指住院病人，包括输血</v>
          </cell>
          <cell r="F174" t="str">
            <v>留置针</v>
          </cell>
          <cell r="G174" t="str">
            <v>次</v>
          </cell>
          <cell r="H174">
            <v>11</v>
          </cell>
          <cell r="I174">
            <v>11</v>
          </cell>
          <cell r="J174">
            <v>10</v>
          </cell>
          <cell r="K174">
            <v>10</v>
          </cell>
          <cell r="L174">
            <v>9</v>
          </cell>
          <cell r="M174" t="str">
            <v>从第二组起，每加一组液体加收2元；使用微量泵、使用输液泵每小时加收2元；使用避光输液器加收5元</v>
          </cell>
          <cell r="N174" t="str">
            <v>甲类</v>
          </cell>
        </row>
        <row r="174">
          <cell r="P174" t="str">
            <v>001204000060000-120400006</v>
          </cell>
        </row>
        <row r="175">
          <cell r="C175" t="str">
            <v>120400006-1</v>
          </cell>
          <cell r="D175" t="str">
            <v>门诊静脉输液</v>
          </cell>
          <cell r="E175" t="str">
            <v>指门诊输液，含输液用床、空调、观察、护理等</v>
          </cell>
          <cell r="F175" t="str">
            <v>留置针</v>
          </cell>
          <cell r="G175" t="str">
            <v>次</v>
          </cell>
          <cell r="H175">
            <v>22</v>
          </cell>
          <cell r="I175">
            <v>22</v>
          </cell>
          <cell r="J175">
            <v>19</v>
          </cell>
          <cell r="K175">
            <v>19</v>
          </cell>
          <cell r="L175">
            <v>17</v>
          </cell>
          <cell r="M175" t="str">
            <v>从第二组起，每加一组液体加收2元；使用微量泵、使用输液泵每小时加收2元；坐式输液减收；使用避光输液器加收5元</v>
          </cell>
          <cell r="N175" t="str">
            <v>甲类</v>
          </cell>
        </row>
        <row r="175">
          <cell r="P175" t="str">
            <v>001204000060000-120400006-1</v>
          </cell>
        </row>
        <row r="176">
          <cell r="C176" t="str">
            <v>120400006-2</v>
          </cell>
          <cell r="D176" t="str">
            <v>从第二组起，每加一组液体加收</v>
          </cell>
        </row>
        <row r="176">
          <cell r="G176" t="str">
            <v>组</v>
          </cell>
          <cell r="H176">
            <v>2</v>
          </cell>
          <cell r="I176">
            <v>2</v>
          </cell>
          <cell r="J176">
            <v>2</v>
          </cell>
          <cell r="K176">
            <v>2</v>
          </cell>
          <cell r="L176">
            <v>2</v>
          </cell>
        </row>
        <row r="176">
          <cell r="N176" t="str">
            <v>甲类</v>
          </cell>
        </row>
        <row r="176">
          <cell r="P176" t="str">
            <v>001204000060000-120400006-2</v>
          </cell>
        </row>
        <row r="177">
          <cell r="C177" t="str">
            <v>120400006-3</v>
          </cell>
          <cell r="D177" t="str">
            <v>使用微量泵每小时加收</v>
          </cell>
        </row>
        <row r="177">
          <cell r="G177" t="str">
            <v>小时</v>
          </cell>
          <cell r="H177">
            <v>2</v>
          </cell>
          <cell r="I177">
            <v>2</v>
          </cell>
          <cell r="J177">
            <v>2</v>
          </cell>
          <cell r="K177">
            <v>2</v>
          </cell>
          <cell r="L177">
            <v>2</v>
          </cell>
        </row>
        <row r="177">
          <cell r="N177" t="str">
            <v>甲类</v>
          </cell>
        </row>
        <row r="177">
          <cell r="P177" t="str">
            <v>001204000060001-120400006-3</v>
          </cell>
        </row>
        <row r="178">
          <cell r="C178" t="str">
            <v>120400006-4</v>
          </cell>
          <cell r="D178" t="str">
            <v>使用输液泵每小时加收</v>
          </cell>
        </row>
        <row r="178">
          <cell r="G178" t="str">
            <v>小时</v>
          </cell>
          <cell r="H178">
            <v>2</v>
          </cell>
          <cell r="I178">
            <v>2</v>
          </cell>
          <cell r="J178">
            <v>2</v>
          </cell>
          <cell r="K178">
            <v>2</v>
          </cell>
          <cell r="L178">
            <v>2</v>
          </cell>
        </row>
        <row r="178">
          <cell r="N178" t="str">
            <v>甲类</v>
          </cell>
        </row>
        <row r="178">
          <cell r="P178" t="str">
            <v>001204000060001-120400006-4</v>
          </cell>
        </row>
        <row r="179">
          <cell r="C179" t="str">
            <v>120400006-5</v>
          </cell>
          <cell r="D179" t="str">
            <v>使用避光输液器加收</v>
          </cell>
        </row>
        <row r="179">
          <cell r="G179" t="str">
            <v>次</v>
          </cell>
          <cell r="H179">
            <v>5</v>
          </cell>
          <cell r="I179">
            <v>5</v>
          </cell>
          <cell r="J179">
            <v>5</v>
          </cell>
          <cell r="K179">
            <v>5</v>
          </cell>
          <cell r="L179">
            <v>5</v>
          </cell>
        </row>
        <row r="179">
          <cell r="N179" t="str">
            <v>甲类</v>
          </cell>
        </row>
        <row r="179">
          <cell r="P179" t="str">
            <v>001204000060000-120400006-5</v>
          </cell>
        </row>
        <row r="180">
          <cell r="C180" t="str">
            <v>120400006-6</v>
          </cell>
          <cell r="D180" t="str">
            <v>门诊静脉输液(坐式输液)</v>
          </cell>
        </row>
        <row r="180">
          <cell r="G180" t="str">
            <v>次</v>
          </cell>
          <cell r="H180">
            <v>20</v>
          </cell>
          <cell r="I180">
            <v>20</v>
          </cell>
          <cell r="J180">
            <v>17</v>
          </cell>
          <cell r="K180">
            <v>17</v>
          </cell>
          <cell r="L180">
            <v>15</v>
          </cell>
        </row>
        <row r="180">
          <cell r="N180" t="str">
            <v>甲类</v>
          </cell>
        </row>
        <row r="180">
          <cell r="P180" t="str">
            <v>001204000060000-120400006-6</v>
          </cell>
        </row>
        <row r="181">
          <cell r="C181" t="str">
            <v>120400006-7</v>
          </cell>
          <cell r="D181" t="str">
            <v>静脉输液(输血)</v>
          </cell>
        </row>
        <row r="181">
          <cell r="G181" t="str">
            <v>次</v>
          </cell>
          <cell r="H181">
            <v>24</v>
          </cell>
          <cell r="I181">
            <v>22</v>
          </cell>
          <cell r="J181">
            <v>20</v>
          </cell>
          <cell r="K181">
            <v>18</v>
          </cell>
          <cell r="L181">
            <v>16</v>
          </cell>
        </row>
        <row r="181">
          <cell r="N181" t="str">
            <v>甲类</v>
          </cell>
        </row>
        <row r="181">
          <cell r="P181" t="str">
            <v>001204000060100-120400006-7</v>
          </cell>
        </row>
        <row r="182">
          <cell r="C182">
            <v>120400007</v>
          </cell>
          <cell r="D182" t="str">
            <v>小儿头皮静脉输液</v>
          </cell>
          <cell r="E182" t="str">
            <v>指住院患儿，包括输血</v>
          </cell>
          <cell r="F182" t="str">
            <v>留置针</v>
          </cell>
          <cell r="G182" t="str">
            <v>次</v>
          </cell>
          <cell r="H182">
            <v>17</v>
          </cell>
          <cell r="I182">
            <v>16</v>
          </cell>
          <cell r="J182">
            <v>15</v>
          </cell>
          <cell r="K182">
            <v>14</v>
          </cell>
          <cell r="L182">
            <v>13</v>
          </cell>
          <cell r="M182" t="str">
            <v>从第二组起，每加一组液体加收2元；使用微量泵、输液泵每小时加收；使用一次性避光输液器、滴定管式输液器各加收5元。</v>
          </cell>
          <cell r="N182" t="str">
            <v>甲类</v>
          </cell>
        </row>
        <row r="182">
          <cell r="P182" t="str">
            <v>001204000070000-120400007</v>
          </cell>
        </row>
        <row r="183">
          <cell r="C183" t="str">
            <v>120400007-1</v>
          </cell>
          <cell r="D183" t="str">
            <v>小儿门诊头皮静脉输液</v>
          </cell>
          <cell r="E183" t="str">
            <v>指门诊输液，含输液用床、空调、观察、护理</v>
          </cell>
          <cell r="F183" t="str">
            <v>留置针</v>
          </cell>
          <cell r="G183" t="str">
            <v>次</v>
          </cell>
          <cell r="H183">
            <v>23</v>
          </cell>
          <cell r="I183">
            <v>23</v>
          </cell>
          <cell r="J183">
            <v>21</v>
          </cell>
          <cell r="K183">
            <v>21</v>
          </cell>
          <cell r="L183">
            <v>18</v>
          </cell>
          <cell r="M183" t="str">
            <v>从第二组起，每加一组液体加收2元；使用微量泵、输液泵每小时加收2元；使用一次性避光输液器、滴定管式输液器各加收5元。</v>
          </cell>
          <cell r="N183" t="str">
            <v>甲类</v>
          </cell>
        </row>
        <row r="183">
          <cell r="P183" t="str">
            <v>001204000070000-120400007-1</v>
          </cell>
        </row>
        <row r="184">
          <cell r="C184" t="str">
            <v>120400007-2</v>
          </cell>
          <cell r="D184" t="str">
            <v>从第二组起，每加一组液体加收</v>
          </cell>
        </row>
        <row r="184">
          <cell r="G184" t="str">
            <v>组</v>
          </cell>
          <cell r="H184">
            <v>2</v>
          </cell>
          <cell r="I184">
            <v>2</v>
          </cell>
          <cell r="J184">
            <v>2</v>
          </cell>
          <cell r="K184">
            <v>2</v>
          </cell>
          <cell r="L184">
            <v>2</v>
          </cell>
        </row>
        <row r="184">
          <cell r="N184" t="str">
            <v>甲类</v>
          </cell>
        </row>
        <row r="184">
          <cell r="P184" t="str">
            <v>001204000070000-120400007-2</v>
          </cell>
        </row>
        <row r="185">
          <cell r="C185" t="str">
            <v>120400007-3</v>
          </cell>
          <cell r="D185" t="str">
            <v>使用微量泵每小时加收</v>
          </cell>
        </row>
        <row r="185">
          <cell r="G185" t="str">
            <v>小时</v>
          </cell>
          <cell r="H185">
            <v>2</v>
          </cell>
          <cell r="I185">
            <v>2</v>
          </cell>
          <cell r="J185">
            <v>2</v>
          </cell>
          <cell r="K185">
            <v>2</v>
          </cell>
          <cell r="L185">
            <v>2</v>
          </cell>
        </row>
        <row r="185">
          <cell r="N185" t="str">
            <v>甲类</v>
          </cell>
        </row>
        <row r="185">
          <cell r="P185" t="str">
            <v>001204000070000-120400007-3</v>
          </cell>
        </row>
        <row r="186">
          <cell r="C186" t="str">
            <v>120400007-4</v>
          </cell>
          <cell r="D186" t="str">
            <v>使用输液泵每小时加收</v>
          </cell>
        </row>
        <row r="186">
          <cell r="G186" t="str">
            <v>小时</v>
          </cell>
          <cell r="H186">
            <v>2</v>
          </cell>
          <cell r="I186">
            <v>2</v>
          </cell>
          <cell r="J186">
            <v>2</v>
          </cell>
          <cell r="K186">
            <v>2</v>
          </cell>
          <cell r="L186">
            <v>2</v>
          </cell>
        </row>
        <row r="186">
          <cell r="N186" t="str">
            <v>甲类</v>
          </cell>
        </row>
        <row r="186">
          <cell r="P186" t="str">
            <v>001204000070000-120400007-4</v>
          </cell>
        </row>
        <row r="187">
          <cell r="C187" t="str">
            <v>120400007-5</v>
          </cell>
          <cell r="D187" t="str">
            <v>使用一次性避光输液器加收</v>
          </cell>
        </row>
        <row r="187">
          <cell r="G187" t="str">
            <v>次</v>
          </cell>
          <cell r="H187">
            <v>5</v>
          </cell>
          <cell r="I187">
            <v>5</v>
          </cell>
          <cell r="J187">
            <v>5</v>
          </cell>
          <cell r="K187">
            <v>5</v>
          </cell>
          <cell r="L187">
            <v>5</v>
          </cell>
        </row>
        <row r="187">
          <cell r="N187" t="str">
            <v>甲类</v>
          </cell>
        </row>
        <row r="187">
          <cell r="P187" t="str">
            <v>001204000070000-120400007-5</v>
          </cell>
        </row>
        <row r="188">
          <cell r="C188" t="str">
            <v>120400007-6</v>
          </cell>
          <cell r="D188" t="str">
            <v>使用滴定管式输液器加收</v>
          </cell>
        </row>
        <row r="188">
          <cell r="G188" t="str">
            <v>次</v>
          </cell>
          <cell r="H188">
            <v>5</v>
          </cell>
          <cell r="I188">
            <v>5</v>
          </cell>
          <cell r="J188">
            <v>5</v>
          </cell>
          <cell r="K188">
            <v>5</v>
          </cell>
          <cell r="L188">
            <v>5</v>
          </cell>
        </row>
        <row r="188">
          <cell r="N188" t="str">
            <v>甲类</v>
          </cell>
        </row>
        <row r="188">
          <cell r="P188" t="str">
            <v>001204000070000-120400007-6</v>
          </cell>
        </row>
        <row r="189">
          <cell r="C189" t="str">
            <v>120400007-7</v>
          </cell>
          <cell r="D189" t="str">
            <v>小儿头皮静脉输液(输血)</v>
          </cell>
        </row>
        <row r="189">
          <cell r="G189" t="str">
            <v>次</v>
          </cell>
          <cell r="H189">
            <v>13</v>
          </cell>
          <cell r="I189">
            <v>12</v>
          </cell>
          <cell r="J189">
            <v>11</v>
          </cell>
          <cell r="K189">
            <v>10</v>
          </cell>
          <cell r="L189">
            <v>8.5</v>
          </cell>
        </row>
        <row r="189">
          <cell r="N189" t="str">
            <v>甲类</v>
          </cell>
        </row>
        <row r="189">
          <cell r="P189" t="str">
            <v>001204000070000-120400007-7</v>
          </cell>
        </row>
        <row r="190">
          <cell r="C190">
            <v>120400008</v>
          </cell>
          <cell r="D190" t="str">
            <v>静脉高营养治疗</v>
          </cell>
          <cell r="E190" t="str">
            <v>含静脉营养配置</v>
          </cell>
        </row>
        <row r="190">
          <cell r="G190" t="str">
            <v>次</v>
          </cell>
          <cell r="H190">
            <v>24</v>
          </cell>
          <cell r="I190">
            <v>23</v>
          </cell>
          <cell r="J190">
            <v>20</v>
          </cell>
          <cell r="K190">
            <v>18</v>
          </cell>
          <cell r="L190">
            <v>15.3</v>
          </cell>
        </row>
        <row r="190">
          <cell r="N190" t="str">
            <v>乙类</v>
          </cell>
        </row>
        <row r="190">
          <cell r="P190" t="str">
            <v>001204000080000-120400008</v>
          </cell>
        </row>
        <row r="191">
          <cell r="C191">
            <v>120400009</v>
          </cell>
          <cell r="D191" t="str">
            <v>静脉切开置管术</v>
          </cell>
          <cell r="E191" t="str">
            <v>含静脉切开包</v>
          </cell>
        </row>
        <row r="191">
          <cell r="G191" t="str">
            <v>次</v>
          </cell>
          <cell r="H191">
            <v>67</v>
          </cell>
          <cell r="I191">
            <v>67</v>
          </cell>
          <cell r="J191">
            <v>64</v>
          </cell>
          <cell r="K191">
            <v>61</v>
          </cell>
          <cell r="L191">
            <v>51.85</v>
          </cell>
        </row>
        <row r="191">
          <cell r="N191" t="str">
            <v>甲类</v>
          </cell>
        </row>
        <row r="191">
          <cell r="P191" t="str">
            <v>001204000090000-120400009</v>
          </cell>
        </row>
        <row r="192">
          <cell r="C192">
            <v>120400010</v>
          </cell>
          <cell r="D192" t="str">
            <v>静脉穿刺置管术</v>
          </cell>
        </row>
        <row r="192">
          <cell r="F192" t="str">
            <v>PIU导管</v>
          </cell>
          <cell r="G192" t="str">
            <v>次</v>
          </cell>
          <cell r="H192">
            <v>44</v>
          </cell>
          <cell r="I192">
            <v>42</v>
          </cell>
          <cell r="J192">
            <v>40</v>
          </cell>
          <cell r="K192">
            <v>38</v>
          </cell>
          <cell r="L192">
            <v>32.3</v>
          </cell>
        </row>
        <row r="192">
          <cell r="N192" t="str">
            <v>甲类</v>
          </cell>
        </row>
        <row r="192">
          <cell r="P192" t="str">
            <v>001204000100000-120400010</v>
          </cell>
        </row>
        <row r="193">
          <cell r="C193">
            <v>120400011</v>
          </cell>
          <cell r="D193" t="str">
            <v>中心静脉穿刺置管术</v>
          </cell>
          <cell r="E193" t="str">
            <v>包括深静脉穿刺置管术</v>
          </cell>
          <cell r="F193" t="str">
            <v>中心静脉套件、测压套件</v>
          </cell>
          <cell r="G193" t="str">
            <v>次</v>
          </cell>
          <cell r="H193">
            <v>75</v>
          </cell>
          <cell r="I193">
            <v>68</v>
          </cell>
          <cell r="J193">
            <v>61</v>
          </cell>
          <cell r="K193">
            <v>55</v>
          </cell>
          <cell r="L193">
            <v>46.75</v>
          </cell>
        </row>
        <row r="193">
          <cell r="N193" t="str">
            <v>甲类</v>
          </cell>
        </row>
        <row r="193">
          <cell r="P193" t="str">
            <v>001204000110000-120400011</v>
          </cell>
        </row>
        <row r="194">
          <cell r="C194" t="str">
            <v>120400011-1</v>
          </cell>
          <cell r="D194" t="str">
            <v>中心静脉穿刺置管术(深静脉穿刺置管术)</v>
          </cell>
        </row>
        <row r="194">
          <cell r="G194" t="str">
            <v>次</v>
          </cell>
          <cell r="H194">
            <v>75</v>
          </cell>
          <cell r="I194">
            <v>68</v>
          </cell>
          <cell r="J194">
            <v>61</v>
          </cell>
          <cell r="K194">
            <v>55</v>
          </cell>
          <cell r="L194">
            <v>46.75</v>
          </cell>
        </row>
        <row r="194">
          <cell r="N194" t="str">
            <v>甲类</v>
          </cell>
        </row>
        <row r="194">
          <cell r="P194" t="str">
            <v>001204000110100-120400011-1</v>
          </cell>
        </row>
        <row r="195">
          <cell r="C195">
            <v>120400012</v>
          </cell>
          <cell r="D195" t="str">
            <v>动脉穿刺置管术</v>
          </cell>
        </row>
        <row r="195">
          <cell r="G195" t="str">
            <v>次</v>
          </cell>
          <cell r="H195">
            <v>46</v>
          </cell>
          <cell r="I195">
            <v>41</v>
          </cell>
          <cell r="J195">
            <v>37</v>
          </cell>
          <cell r="K195">
            <v>33</v>
          </cell>
          <cell r="L195">
            <v>28.05</v>
          </cell>
        </row>
        <row r="195">
          <cell r="N195" t="str">
            <v>甲类</v>
          </cell>
        </row>
        <row r="195">
          <cell r="P195" t="str">
            <v>001204000120000-120400012</v>
          </cell>
        </row>
        <row r="196">
          <cell r="C196">
            <v>120400013</v>
          </cell>
          <cell r="D196" t="str">
            <v>抗肿瘤化学药物配置</v>
          </cell>
        </row>
        <row r="196">
          <cell r="G196" t="str">
            <v>组</v>
          </cell>
          <cell r="H196">
            <v>12</v>
          </cell>
          <cell r="I196">
            <v>11</v>
          </cell>
          <cell r="J196">
            <v>10</v>
          </cell>
          <cell r="K196">
            <v>9</v>
          </cell>
          <cell r="L196">
            <v>7.65</v>
          </cell>
        </row>
        <row r="196">
          <cell r="N196" t="str">
            <v>甲类</v>
          </cell>
        </row>
        <row r="196">
          <cell r="P196" t="str">
            <v>001204000130000-120400013</v>
          </cell>
        </row>
        <row r="197">
          <cell r="C197">
            <v>120400014</v>
          </cell>
          <cell r="D197" t="str">
            <v>骨髓腔穿刺输注</v>
          </cell>
          <cell r="E197" t="str">
            <v>选择部位行骨髓腔穿刺，置入穿刺针，快速建立骨髓腔内输注通路。含骨髓腔输液、输血及用药。</v>
          </cell>
        </row>
        <row r="197">
          <cell r="G197" t="str">
            <v>次</v>
          </cell>
        </row>
        <row r="197">
          <cell r="M197" t="str">
            <v>限急需经血管通路补液治疗或药物治疗，但无法建立常规静脉通路的急危重患者。输注从第二组起，每加一组液体加收元。</v>
          </cell>
        </row>
        <row r="197">
          <cell r="O197" t="str">
            <v>巴医保发〔2022〕35号新增项目</v>
          </cell>
          <cell r="P197" t="str">
            <v>511204000140000-120400014</v>
          </cell>
        </row>
        <row r="198">
          <cell r="C198" t="str">
            <v>120400014-1</v>
          </cell>
          <cell r="D198" t="str">
            <v>骨髓腔穿刺输注（从第二组起，每加一组液体加收）</v>
          </cell>
        </row>
        <row r="198">
          <cell r="O198" t="str">
            <v>巴医保发〔2022〕35号新增项目</v>
          </cell>
          <cell r="P198" t="str">
            <v>511204000140000-120400014-1</v>
          </cell>
        </row>
        <row r="199">
          <cell r="C199" t="str">
            <v>120500000-1</v>
          </cell>
          <cell r="D199" t="str">
            <v>大清创缝合(术后创口二期缝合术)</v>
          </cell>
          <cell r="E199" t="str">
            <v>创面在50CM2以上或伤口在10CM以上</v>
          </cell>
          <cell r="F199" t="str">
            <v>口腔颌面软组织清创术除外</v>
          </cell>
          <cell r="G199" t="str">
            <v>次</v>
          </cell>
          <cell r="H199">
            <v>135</v>
          </cell>
          <cell r="I199">
            <v>125</v>
          </cell>
          <cell r="J199">
            <v>115</v>
          </cell>
          <cell r="K199">
            <v>110</v>
          </cell>
          <cell r="L199">
            <v>93.5</v>
          </cell>
          <cell r="M199" t="str">
            <v>只清创不缝合减收50%</v>
          </cell>
          <cell r="N199" t="str">
            <v>甲类</v>
          </cell>
        </row>
        <row r="199">
          <cell r="P199" t="str">
            <v>001205000010000-120500000-1</v>
          </cell>
        </row>
        <row r="200">
          <cell r="C200" t="str">
            <v>120500000-2</v>
          </cell>
          <cell r="D200" t="str">
            <v>大清创缝合(术后创口二期缝合术)(只清创不缝合)</v>
          </cell>
        </row>
        <row r="200">
          <cell r="G200" t="str">
            <v>次</v>
          </cell>
          <cell r="H200">
            <v>67.5</v>
          </cell>
          <cell r="I200">
            <v>62.5</v>
          </cell>
          <cell r="J200">
            <v>57.5</v>
          </cell>
          <cell r="K200">
            <v>55</v>
          </cell>
          <cell r="L200">
            <v>46.75</v>
          </cell>
        </row>
        <row r="200">
          <cell r="N200" t="str">
            <v>甲类</v>
          </cell>
        </row>
        <row r="200">
          <cell r="P200" t="str">
            <v>001205000010000-120500000-2</v>
          </cell>
        </row>
        <row r="201">
          <cell r="C201" t="str">
            <v>120500000-3</v>
          </cell>
          <cell r="D201" t="str">
            <v>中清创缝合(术后创口二期缝合术)</v>
          </cell>
          <cell r="E201" t="str">
            <v>创面在30-50CM2之间或伤口在5-10CM之间</v>
          </cell>
          <cell r="F201" t="str">
            <v>口腔颌面软组织清创术除外</v>
          </cell>
          <cell r="G201" t="str">
            <v>次</v>
          </cell>
          <cell r="H201">
            <v>90</v>
          </cell>
          <cell r="I201">
            <v>80</v>
          </cell>
          <cell r="J201">
            <v>70</v>
          </cell>
          <cell r="K201">
            <v>65</v>
          </cell>
          <cell r="L201">
            <v>55.25</v>
          </cell>
          <cell r="M201" t="str">
            <v>只清创不缝合减收50%</v>
          </cell>
          <cell r="N201" t="str">
            <v>甲类</v>
          </cell>
        </row>
        <row r="201">
          <cell r="P201" t="str">
            <v>001205000020000-120500000-3</v>
          </cell>
        </row>
        <row r="202">
          <cell r="C202" t="str">
            <v>120500000-4</v>
          </cell>
          <cell r="D202" t="str">
            <v>中清创缝合(术后创口二期缝合术)(只清创不缝合)</v>
          </cell>
        </row>
        <row r="202">
          <cell r="G202" t="str">
            <v>次</v>
          </cell>
          <cell r="H202">
            <v>45</v>
          </cell>
          <cell r="I202">
            <v>40</v>
          </cell>
          <cell r="J202">
            <v>35</v>
          </cell>
          <cell r="K202">
            <v>32.5</v>
          </cell>
          <cell r="L202">
            <v>27.625</v>
          </cell>
        </row>
        <row r="202">
          <cell r="N202" t="str">
            <v>甲类</v>
          </cell>
        </row>
        <row r="202">
          <cell r="P202" t="str">
            <v>001205000020000-120500000-4</v>
          </cell>
        </row>
        <row r="203">
          <cell r="C203" t="str">
            <v>120500000-5</v>
          </cell>
          <cell r="D203" t="str">
            <v>小清创缝合(术后创口二期缝合术)</v>
          </cell>
          <cell r="E203" t="str">
            <v>创面在30CM2以下或伤口在5CM以下</v>
          </cell>
          <cell r="F203" t="str">
            <v>口腔颌面软组织清创术除外</v>
          </cell>
          <cell r="G203" t="str">
            <v>次</v>
          </cell>
          <cell r="H203">
            <v>45</v>
          </cell>
          <cell r="I203">
            <v>40</v>
          </cell>
          <cell r="J203">
            <v>36</v>
          </cell>
          <cell r="K203">
            <v>33</v>
          </cell>
          <cell r="L203">
            <v>28.05</v>
          </cell>
          <cell r="M203" t="str">
            <v>只清创不缝合减收50%</v>
          </cell>
          <cell r="N203" t="str">
            <v>甲类</v>
          </cell>
        </row>
        <row r="203">
          <cell r="P203" t="str">
            <v>001205000030000-120500000-5</v>
          </cell>
        </row>
        <row r="204">
          <cell r="C204" t="str">
            <v>120500000-6</v>
          </cell>
          <cell r="D204" t="str">
            <v>小清创缝合(术后创口二期缝合术)(只清创不缝合)</v>
          </cell>
        </row>
        <row r="204">
          <cell r="G204" t="str">
            <v>次</v>
          </cell>
          <cell r="H204">
            <v>22.5</v>
          </cell>
          <cell r="I204">
            <v>20</v>
          </cell>
          <cell r="J204">
            <v>18</v>
          </cell>
          <cell r="K204">
            <v>16.5</v>
          </cell>
          <cell r="L204">
            <v>14.025</v>
          </cell>
        </row>
        <row r="204">
          <cell r="N204" t="str">
            <v>甲类</v>
          </cell>
        </row>
        <row r="204">
          <cell r="P204" t="str">
            <v>001205000030000-120500000-6</v>
          </cell>
        </row>
        <row r="205">
          <cell r="C205">
            <v>120500001</v>
          </cell>
          <cell r="D205" t="str">
            <v>大清创缝合</v>
          </cell>
          <cell r="E205" t="str">
            <v>创面在50CM2以上或伤口在10CM以上</v>
          </cell>
          <cell r="F205" t="str">
            <v>口腔颌面软组织清创术除外</v>
          </cell>
          <cell r="G205" t="str">
            <v>次</v>
          </cell>
          <cell r="H205">
            <v>135</v>
          </cell>
          <cell r="I205">
            <v>125</v>
          </cell>
          <cell r="J205">
            <v>115</v>
          </cell>
          <cell r="K205">
            <v>110</v>
          </cell>
          <cell r="L205">
            <v>93.5</v>
          </cell>
          <cell r="M205" t="str">
            <v>只清创不缝合减收50%</v>
          </cell>
          <cell r="N205" t="str">
            <v>甲类</v>
          </cell>
        </row>
        <row r="205">
          <cell r="P205" t="str">
            <v>001205000010000-120500001</v>
          </cell>
        </row>
        <row r="206">
          <cell r="C206" t="str">
            <v>120500001-1</v>
          </cell>
          <cell r="D206" t="str">
            <v>大清创缝合(只清创不缝合)</v>
          </cell>
        </row>
        <row r="206">
          <cell r="G206" t="str">
            <v>次</v>
          </cell>
          <cell r="H206">
            <v>67.5</v>
          </cell>
          <cell r="I206">
            <v>62.5</v>
          </cell>
          <cell r="J206">
            <v>57.5</v>
          </cell>
          <cell r="K206">
            <v>55</v>
          </cell>
          <cell r="L206">
            <v>46.75</v>
          </cell>
        </row>
        <row r="206">
          <cell r="N206" t="str">
            <v>甲类</v>
          </cell>
        </row>
        <row r="206">
          <cell r="P206" t="str">
            <v>001205000010000-120500001-1</v>
          </cell>
        </row>
        <row r="207">
          <cell r="C207">
            <v>120500002</v>
          </cell>
          <cell r="D207" t="str">
            <v>中清创缝合</v>
          </cell>
          <cell r="E207" t="str">
            <v>创面在30-50CM2之间或伤口在5-10CM之间</v>
          </cell>
          <cell r="F207" t="str">
            <v>口腔颌面软组织清创术除外</v>
          </cell>
          <cell r="G207" t="str">
            <v>次</v>
          </cell>
          <cell r="H207">
            <v>90</v>
          </cell>
          <cell r="I207">
            <v>80</v>
          </cell>
          <cell r="J207">
            <v>70</v>
          </cell>
          <cell r="K207">
            <v>65</v>
          </cell>
          <cell r="L207">
            <v>55.25</v>
          </cell>
          <cell r="M207" t="str">
            <v>只清创不缝合减收50%</v>
          </cell>
          <cell r="N207" t="str">
            <v>甲类</v>
          </cell>
        </row>
        <row r="207">
          <cell r="P207" t="str">
            <v>001205000020000-120500002</v>
          </cell>
        </row>
        <row r="208">
          <cell r="C208" t="str">
            <v>120500002-1</v>
          </cell>
          <cell r="D208" t="str">
            <v>中清创缝合(只清创不缝合)</v>
          </cell>
        </row>
        <row r="208">
          <cell r="G208" t="str">
            <v>次</v>
          </cell>
          <cell r="H208">
            <v>45</v>
          </cell>
          <cell r="I208">
            <v>40</v>
          </cell>
          <cell r="J208">
            <v>35</v>
          </cell>
          <cell r="K208">
            <v>32.5</v>
          </cell>
          <cell r="L208">
            <v>27.625</v>
          </cell>
        </row>
        <row r="208">
          <cell r="N208" t="str">
            <v>甲类</v>
          </cell>
        </row>
        <row r="208">
          <cell r="P208" t="str">
            <v>001205000020000-120500002-1</v>
          </cell>
        </row>
        <row r="209">
          <cell r="C209">
            <v>120500003</v>
          </cell>
          <cell r="D209" t="str">
            <v>小清创缝合</v>
          </cell>
          <cell r="E209" t="str">
            <v>创面在30CM2以下或伤口在5CM以下</v>
          </cell>
          <cell r="F209" t="str">
            <v>口腔颌面软组织清创术除外</v>
          </cell>
          <cell r="G209" t="str">
            <v>次</v>
          </cell>
          <cell r="H209">
            <v>45</v>
          </cell>
          <cell r="I209">
            <v>40</v>
          </cell>
          <cell r="J209">
            <v>36</v>
          </cell>
          <cell r="K209">
            <v>33</v>
          </cell>
          <cell r="L209">
            <v>28.05</v>
          </cell>
          <cell r="M209" t="str">
            <v>只清创不缝合减收50%</v>
          </cell>
          <cell r="N209" t="str">
            <v>甲类</v>
          </cell>
        </row>
        <row r="209">
          <cell r="P209" t="str">
            <v>001205000030000-120500003</v>
          </cell>
        </row>
        <row r="210">
          <cell r="C210" t="str">
            <v>120500003-1</v>
          </cell>
          <cell r="D210" t="str">
            <v>小清创缝合(只清创不缝合)</v>
          </cell>
        </row>
        <row r="210">
          <cell r="G210" t="str">
            <v>次</v>
          </cell>
          <cell r="H210">
            <v>22.5</v>
          </cell>
          <cell r="I210">
            <v>20</v>
          </cell>
          <cell r="J210">
            <v>18</v>
          </cell>
          <cell r="K210">
            <v>16.5</v>
          </cell>
          <cell r="L210">
            <v>14.025</v>
          </cell>
        </row>
        <row r="210">
          <cell r="N210" t="str">
            <v>甲类</v>
          </cell>
        </row>
        <row r="210">
          <cell r="P210" t="str">
            <v>001205000030000-120500003-1</v>
          </cell>
        </row>
        <row r="211">
          <cell r="C211" t="str">
            <v>120600000-1</v>
          </cell>
          <cell r="D211" t="str">
            <v>特大换药(门诊拆线)</v>
          </cell>
        </row>
        <row r="211">
          <cell r="G211" t="str">
            <v>次</v>
          </cell>
          <cell r="H211">
            <v>55</v>
          </cell>
          <cell r="I211">
            <v>50</v>
          </cell>
          <cell r="J211">
            <v>45</v>
          </cell>
          <cell r="K211">
            <v>40</v>
          </cell>
          <cell r="L211">
            <v>34</v>
          </cell>
        </row>
        <row r="211">
          <cell r="N211" t="str">
            <v>甲类</v>
          </cell>
        </row>
        <row r="211">
          <cell r="P211" t="str">
            <v>001206000010000-120600000-1</v>
          </cell>
        </row>
        <row r="212">
          <cell r="C212" t="str">
            <v>120600000-2</v>
          </cell>
          <cell r="D212" t="str">
            <v>大换药(门诊拆线)</v>
          </cell>
        </row>
        <row r="212">
          <cell r="G212" t="str">
            <v>次</v>
          </cell>
          <cell r="H212">
            <v>35</v>
          </cell>
          <cell r="I212">
            <v>32</v>
          </cell>
          <cell r="J212">
            <v>30</v>
          </cell>
          <cell r="K212">
            <v>28</v>
          </cell>
          <cell r="L212">
            <v>23.8</v>
          </cell>
        </row>
        <row r="212">
          <cell r="N212" t="str">
            <v>甲类</v>
          </cell>
        </row>
        <row r="212">
          <cell r="P212" t="str">
            <v>001206000020000-120600000-2</v>
          </cell>
        </row>
        <row r="213">
          <cell r="C213" t="str">
            <v>120600000-3</v>
          </cell>
          <cell r="D213" t="str">
            <v>中换药(门诊拆线)</v>
          </cell>
        </row>
        <row r="213">
          <cell r="G213" t="str">
            <v>次</v>
          </cell>
          <cell r="H213">
            <v>25</v>
          </cell>
          <cell r="I213">
            <v>23</v>
          </cell>
          <cell r="J213">
            <v>21</v>
          </cell>
          <cell r="K213">
            <v>20</v>
          </cell>
          <cell r="L213">
            <v>17</v>
          </cell>
        </row>
        <row r="213">
          <cell r="N213" t="str">
            <v>甲类</v>
          </cell>
        </row>
        <row r="213">
          <cell r="P213" t="str">
            <v>001206000030000-120600000-3</v>
          </cell>
        </row>
        <row r="214">
          <cell r="C214" t="str">
            <v>120600000-4</v>
          </cell>
          <cell r="D214" t="str">
            <v>小换药(门诊拆线)</v>
          </cell>
        </row>
        <row r="214">
          <cell r="G214" t="str">
            <v>次</v>
          </cell>
          <cell r="H214">
            <v>13</v>
          </cell>
          <cell r="I214">
            <v>12</v>
          </cell>
          <cell r="J214">
            <v>11</v>
          </cell>
          <cell r="K214">
            <v>10</v>
          </cell>
          <cell r="L214">
            <v>8.5</v>
          </cell>
        </row>
        <row r="214">
          <cell r="N214" t="str">
            <v>甲类</v>
          </cell>
        </row>
        <row r="214">
          <cell r="P214" t="str">
            <v>001206000040000-120600000-4</v>
          </cell>
        </row>
        <row r="215">
          <cell r="C215" t="str">
            <v>120600000-5</v>
          </cell>
          <cell r="D215" t="str">
            <v>特大换药(外擦药物治疗)</v>
          </cell>
        </row>
        <row r="215">
          <cell r="G215" t="str">
            <v>次</v>
          </cell>
          <cell r="H215">
            <v>55</v>
          </cell>
          <cell r="I215">
            <v>50</v>
          </cell>
          <cell r="J215">
            <v>45</v>
          </cell>
          <cell r="K215">
            <v>40</v>
          </cell>
          <cell r="L215">
            <v>34</v>
          </cell>
        </row>
        <row r="215">
          <cell r="N215" t="str">
            <v>甲类</v>
          </cell>
        </row>
        <row r="215">
          <cell r="P215" t="str">
            <v>001206000000100-120600000-5</v>
          </cell>
        </row>
        <row r="216">
          <cell r="C216" t="str">
            <v>120600000-6</v>
          </cell>
          <cell r="D216" t="str">
            <v>大换药(外擦药物治疗)</v>
          </cell>
        </row>
        <row r="216">
          <cell r="G216" t="str">
            <v>次</v>
          </cell>
          <cell r="H216">
            <v>35</v>
          </cell>
          <cell r="I216">
            <v>32</v>
          </cell>
          <cell r="J216">
            <v>30</v>
          </cell>
          <cell r="K216">
            <v>28</v>
          </cell>
          <cell r="L216">
            <v>23.8</v>
          </cell>
        </row>
        <row r="216">
          <cell r="N216" t="str">
            <v>甲类</v>
          </cell>
        </row>
        <row r="216">
          <cell r="P216" t="str">
            <v>001206000000100-120600000-6</v>
          </cell>
        </row>
        <row r="217">
          <cell r="C217" t="str">
            <v>120600000-7</v>
          </cell>
          <cell r="D217" t="str">
            <v>中换药(外擦药物治疗)</v>
          </cell>
        </row>
        <row r="217">
          <cell r="G217" t="str">
            <v>次</v>
          </cell>
          <cell r="H217">
            <v>25</v>
          </cell>
          <cell r="I217">
            <v>23</v>
          </cell>
          <cell r="J217">
            <v>21</v>
          </cell>
          <cell r="K217">
            <v>20</v>
          </cell>
          <cell r="L217">
            <v>17</v>
          </cell>
        </row>
        <row r="217">
          <cell r="N217" t="str">
            <v>甲类</v>
          </cell>
        </row>
        <row r="217">
          <cell r="P217" t="str">
            <v>001206000000100-120600000-7</v>
          </cell>
        </row>
        <row r="218">
          <cell r="C218" t="str">
            <v>120600000-8</v>
          </cell>
          <cell r="D218" t="str">
            <v>小换药(外擦药物治疗)</v>
          </cell>
        </row>
        <row r="218">
          <cell r="G218" t="str">
            <v>次</v>
          </cell>
          <cell r="H218">
            <v>13</v>
          </cell>
          <cell r="I218">
            <v>12</v>
          </cell>
          <cell r="J218">
            <v>11</v>
          </cell>
          <cell r="K218">
            <v>10</v>
          </cell>
          <cell r="L218">
            <v>8.5</v>
          </cell>
        </row>
        <row r="218">
          <cell r="N218" t="str">
            <v>甲类</v>
          </cell>
        </row>
        <row r="218">
          <cell r="P218" t="str">
            <v>001206000000100-120600000-8</v>
          </cell>
        </row>
        <row r="219">
          <cell r="C219">
            <v>120600001</v>
          </cell>
          <cell r="D219" t="str">
            <v>特大换药</v>
          </cell>
          <cell r="E219" t="str">
            <v>创面在50CM²以上或伤口在10CM以上，含材料</v>
          </cell>
          <cell r="F219" t="str">
            <v>烧伤换药除外</v>
          </cell>
          <cell r="G219" t="str">
            <v>次</v>
          </cell>
          <cell r="H219">
            <v>55</v>
          </cell>
          <cell r="I219">
            <v>50</v>
          </cell>
          <cell r="J219">
            <v>45</v>
          </cell>
          <cell r="K219">
            <v>40</v>
          </cell>
          <cell r="L219">
            <v>34</v>
          </cell>
        </row>
        <row r="219">
          <cell r="N219" t="str">
            <v>甲类</v>
          </cell>
        </row>
        <row r="219">
          <cell r="P219" t="str">
            <v>001206000010000-120600001</v>
          </cell>
        </row>
        <row r="220">
          <cell r="C220">
            <v>120600002</v>
          </cell>
          <cell r="D220" t="str">
            <v>大换药</v>
          </cell>
          <cell r="E220" t="str">
            <v>创面在30-50CM²之间或伤口在5-10CM之间，含材料</v>
          </cell>
          <cell r="F220" t="str">
            <v>烧伤换药除外</v>
          </cell>
          <cell r="G220" t="str">
            <v>次</v>
          </cell>
          <cell r="H220">
            <v>35</v>
          </cell>
          <cell r="I220">
            <v>32</v>
          </cell>
          <cell r="J220">
            <v>30</v>
          </cell>
          <cell r="K220">
            <v>28</v>
          </cell>
          <cell r="L220">
            <v>23.8</v>
          </cell>
        </row>
        <row r="220">
          <cell r="N220" t="str">
            <v>甲类</v>
          </cell>
        </row>
        <row r="220">
          <cell r="P220" t="str">
            <v>001206000020000-120600002</v>
          </cell>
        </row>
        <row r="221">
          <cell r="C221">
            <v>120600003</v>
          </cell>
          <cell r="D221" t="str">
            <v>中换药</v>
          </cell>
          <cell r="E221" t="str">
            <v>创面在10-30CM²之间或伤口在5CM以下，含材料</v>
          </cell>
          <cell r="F221" t="str">
            <v>烧伤换药除外</v>
          </cell>
          <cell r="G221" t="str">
            <v>次</v>
          </cell>
          <cell r="H221">
            <v>25</v>
          </cell>
          <cell r="I221">
            <v>23</v>
          </cell>
          <cell r="J221">
            <v>21</v>
          </cell>
          <cell r="K221">
            <v>20</v>
          </cell>
          <cell r="L221">
            <v>17</v>
          </cell>
        </row>
        <row r="221">
          <cell r="N221" t="str">
            <v>甲类</v>
          </cell>
        </row>
        <row r="221">
          <cell r="P221" t="str">
            <v>001206000030000-120600003</v>
          </cell>
        </row>
        <row r="222">
          <cell r="C222">
            <v>120600004</v>
          </cell>
          <cell r="D222" t="str">
            <v>小换药</v>
          </cell>
          <cell r="E222" t="str">
            <v>创面在10CM²以下或伤口在5CM以下，含材料</v>
          </cell>
          <cell r="F222" t="str">
            <v>烧伤换药除外</v>
          </cell>
          <cell r="G222" t="str">
            <v>次</v>
          </cell>
          <cell r="H222">
            <v>13</v>
          </cell>
          <cell r="I222">
            <v>12</v>
          </cell>
          <cell r="J222">
            <v>11</v>
          </cell>
          <cell r="K222">
            <v>10</v>
          </cell>
          <cell r="L222">
            <v>8.5</v>
          </cell>
        </row>
        <row r="222">
          <cell r="N222" t="str">
            <v>甲类</v>
          </cell>
        </row>
        <row r="222">
          <cell r="P222" t="str">
            <v>001206000040000-120600004</v>
          </cell>
        </row>
        <row r="223">
          <cell r="C223">
            <v>120700001</v>
          </cell>
          <cell r="D223" t="str">
            <v>雾化吸入</v>
          </cell>
          <cell r="E223" t="str">
            <v>包括超声、高压泵、氧化雾化、蒸气雾化吸入及机械通气经呼吸机管道雾化给药</v>
          </cell>
          <cell r="F223" t="str">
            <v>药物</v>
          </cell>
          <cell r="G223" t="str">
            <v>次</v>
          </cell>
          <cell r="H223">
            <v>6</v>
          </cell>
          <cell r="I223">
            <v>6</v>
          </cell>
          <cell r="J223">
            <v>5</v>
          </cell>
          <cell r="K223">
            <v>4</v>
          </cell>
          <cell r="L223">
            <v>3.4</v>
          </cell>
          <cell r="M223" t="str">
            <v>超声雾化吸入、高压泵雾化吸入、氧气雾化吸入、机械通气经呼吸机管道雾化给药加收</v>
          </cell>
          <cell r="N223" t="str">
            <v>甲类</v>
          </cell>
        </row>
        <row r="223">
          <cell r="P223" t="str">
            <v>001207000010000-120700001</v>
          </cell>
        </row>
        <row r="224">
          <cell r="C224" t="str">
            <v>120700001-1</v>
          </cell>
          <cell r="D224" t="str">
            <v>雾化吸入(超声雾化吸入加收)</v>
          </cell>
        </row>
        <row r="224">
          <cell r="G224" t="str">
            <v>次</v>
          </cell>
          <cell r="H224">
            <v>21</v>
          </cell>
          <cell r="I224">
            <v>19</v>
          </cell>
          <cell r="J224">
            <v>18</v>
          </cell>
          <cell r="K224">
            <v>16</v>
          </cell>
          <cell r="L224">
            <v>16.15</v>
          </cell>
        </row>
        <row r="224">
          <cell r="N224" t="str">
            <v>甲类</v>
          </cell>
        </row>
        <row r="224">
          <cell r="P224" t="str">
            <v>001207000010100-120700001-1</v>
          </cell>
        </row>
        <row r="225">
          <cell r="C225" t="str">
            <v>120700001-2</v>
          </cell>
          <cell r="D225" t="str">
            <v>雾化吸入(高压泵雾化吸入加收)</v>
          </cell>
        </row>
        <row r="225">
          <cell r="G225" t="str">
            <v>次</v>
          </cell>
          <cell r="H225">
            <v>21</v>
          </cell>
          <cell r="I225">
            <v>19</v>
          </cell>
          <cell r="J225">
            <v>18</v>
          </cell>
          <cell r="K225">
            <v>16</v>
          </cell>
          <cell r="L225">
            <v>16.15</v>
          </cell>
        </row>
        <row r="225">
          <cell r="N225" t="str">
            <v>甲类</v>
          </cell>
        </row>
        <row r="225">
          <cell r="P225" t="str">
            <v>001207000010200-120700001-2</v>
          </cell>
        </row>
        <row r="226">
          <cell r="C226" t="str">
            <v>120700001-3</v>
          </cell>
          <cell r="D226" t="str">
            <v>雾化吸入(氧气雾化吸入加收)</v>
          </cell>
        </row>
        <row r="226">
          <cell r="G226" t="str">
            <v>次</v>
          </cell>
          <cell r="H226">
            <v>21</v>
          </cell>
          <cell r="I226">
            <v>19</v>
          </cell>
          <cell r="J226">
            <v>18</v>
          </cell>
          <cell r="K226">
            <v>16</v>
          </cell>
          <cell r="L226">
            <v>16.15</v>
          </cell>
        </row>
        <row r="226">
          <cell r="N226" t="str">
            <v>甲类</v>
          </cell>
        </row>
        <row r="226">
          <cell r="P226" t="str">
            <v>001207000010300-120700001-3</v>
          </cell>
        </row>
        <row r="227">
          <cell r="C227" t="str">
            <v>120700001-4</v>
          </cell>
          <cell r="D227" t="str">
            <v>雾化吸入(机械通气经呼吸机管道雾化给药加收)</v>
          </cell>
        </row>
        <row r="227">
          <cell r="G227" t="str">
            <v>次</v>
          </cell>
          <cell r="H227">
            <v>21</v>
          </cell>
          <cell r="I227">
            <v>19</v>
          </cell>
          <cell r="J227">
            <v>18</v>
          </cell>
          <cell r="K227">
            <v>16</v>
          </cell>
          <cell r="L227">
            <v>16.15</v>
          </cell>
        </row>
        <row r="227">
          <cell r="N227" t="str">
            <v>甲类</v>
          </cell>
        </row>
        <row r="227">
          <cell r="P227" t="str">
            <v>001207000010500-120700001-4</v>
          </cell>
        </row>
        <row r="228">
          <cell r="C228" t="str">
            <v>120700001-5</v>
          </cell>
          <cell r="D228" t="str">
            <v>雾化吸入(蒸汽雾化吸入)</v>
          </cell>
        </row>
        <row r="228">
          <cell r="G228" t="str">
            <v>次</v>
          </cell>
          <cell r="H228">
            <v>21</v>
          </cell>
          <cell r="I228">
            <v>19</v>
          </cell>
          <cell r="J228">
            <v>18</v>
          </cell>
          <cell r="K228">
            <v>16</v>
          </cell>
          <cell r="L228">
            <v>16.15</v>
          </cell>
        </row>
        <row r="228">
          <cell r="N228" t="str">
            <v>甲类</v>
          </cell>
        </row>
        <row r="228">
          <cell r="P228" t="str">
            <v>001207000010400-120700001-5</v>
          </cell>
        </row>
        <row r="229">
          <cell r="C229">
            <v>120800001</v>
          </cell>
          <cell r="D229" t="str">
            <v>鼻饲管置管</v>
          </cell>
          <cell r="E229" t="str">
            <v>含胃肠营养滴入</v>
          </cell>
          <cell r="F229" t="str">
            <v>药物和一次性胃肠管</v>
          </cell>
          <cell r="G229" t="str">
            <v>次</v>
          </cell>
          <cell r="H229">
            <v>16</v>
          </cell>
          <cell r="I229">
            <v>15</v>
          </cell>
          <cell r="J229">
            <v>14</v>
          </cell>
          <cell r="K229">
            <v>13</v>
          </cell>
          <cell r="L229">
            <v>11.05</v>
          </cell>
          <cell r="M229" t="str">
            <v>注食、注药、十二指肠灌注加收5元</v>
          </cell>
          <cell r="N229" t="str">
            <v>甲类</v>
          </cell>
        </row>
        <row r="229">
          <cell r="P229" t="str">
            <v>001208000010000-120800001</v>
          </cell>
        </row>
        <row r="230">
          <cell r="C230" t="str">
            <v>120800001-1</v>
          </cell>
          <cell r="D230" t="str">
            <v>鼻饲管置管(注食加收)</v>
          </cell>
        </row>
        <row r="230">
          <cell r="G230" t="str">
            <v>次</v>
          </cell>
          <cell r="H230">
            <v>5</v>
          </cell>
          <cell r="I230">
            <v>5</v>
          </cell>
          <cell r="J230">
            <v>5</v>
          </cell>
          <cell r="K230">
            <v>5</v>
          </cell>
          <cell r="L230">
            <v>5</v>
          </cell>
        </row>
        <row r="230">
          <cell r="N230" t="str">
            <v>甲类</v>
          </cell>
        </row>
        <row r="230">
          <cell r="P230" t="str">
            <v>001208000010001-120800001-1</v>
          </cell>
        </row>
        <row r="231">
          <cell r="C231" t="str">
            <v>120800001-2</v>
          </cell>
          <cell r="D231" t="str">
            <v>鼻饲管置管(注药加收)</v>
          </cell>
        </row>
        <row r="231">
          <cell r="G231" t="str">
            <v>次</v>
          </cell>
          <cell r="H231">
            <v>5</v>
          </cell>
          <cell r="I231">
            <v>5</v>
          </cell>
          <cell r="J231">
            <v>5</v>
          </cell>
          <cell r="K231">
            <v>5</v>
          </cell>
          <cell r="L231">
            <v>5</v>
          </cell>
        </row>
        <row r="231">
          <cell r="N231" t="str">
            <v>甲类</v>
          </cell>
        </row>
        <row r="231">
          <cell r="P231" t="str">
            <v>001208000010002-120800001-2</v>
          </cell>
        </row>
        <row r="232">
          <cell r="C232" t="str">
            <v>120800001-3</v>
          </cell>
          <cell r="D232" t="str">
            <v>鼻饲管置管(十二指肠灌注加收)</v>
          </cell>
        </row>
        <row r="232">
          <cell r="G232" t="str">
            <v>次</v>
          </cell>
          <cell r="H232">
            <v>5</v>
          </cell>
          <cell r="I232">
            <v>5</v>
          </cell>
          <cell r="J232">
            <v>5</v>
          </cell>
          <cell r="K232">
            <v>5</v>
          </cell>
          <cell r="L232">
            <v>5</v>
          </cell>
        </row>
        <row r="232">
          <cell r="N232" t="str">
            <v>甲类</v>
          </cell>
        </row>
        <row r="232">
          <cell r="P232" t="str">
            <v>001208000010003-120800001-3</v>
          </cell>
        </row>
        <row r="233">
          <cell r="C233">
            <v>120800002</v>
          </cell>
          <cell r="D233" t="str">
            <v>肠内高营养治疗</v>
          </cell>
          <cell r="E233" t="str">
            <v>指经腹部造瘘置管的胃肠营养治疗,含肠营养配置。特指不能进食的病人</v>
          </cell>
          <cell r="F233" t="str">
            <v>营养泵</v>
          </cell>
          <cell r="G233" t="str">
            <v>次</v>
          </cell>
          <cell r="H233">
            <v>54</v>
          </cell>
          <cell r="I233">
            <v>50</v>
          </cell>
          <cell r="J233">
            <v>45</v>
          </cell>
          <cell r="K233">
            <v>41</v>
          </cell>
          <cell r="L233">
            <v>38.25</v>
          </cell>
        </row>
        <row r="233">
          <cell r="N233" t="str">
            <v>乙类</v>
          </cell>
        </row>
        <row r="233">
          <cell r="P233" t="str">
            <v>001208000020000-120800002</v>
          </cell>
        </row>
        <row r="234">
          <cell r="C234">
            <v>120900001</v>
          </cell>
          <cell r="D234" t="str">
            <v>胃肠减压</v>
          </cell>
          <cell r="E234" t="str">
            <v>含留置胃管抽胃液及间断减压；包括负压引流、引流管引流</v>
          </cell>
        </row>
        <row r="234">
          <cell r="G234" t="str">
            <v>日</v>
          </cell>
          <cell r="H234">
            <v>18</v>
          </cell>
          <cell r="I234">
            <v>17</v>
          </cell>
          <cell r="J234">
            <v>16</v>
          </cell>
          <cell r="K234">
            <v>15</v>
          </cell>
          <cell r="L234">
            <v>12.75</v>
          </cell>
        </row>
        <row r="234">
          <cell r="N234" t="str">
            <v>甲类</v>
          </cell>
        </row>
        <row r="234">
          <cell r="P234" t="str">
            <v>001209000010000-120900001</v>
          </cell>
        </row>
        <row r="235">
          <cell r="C235" t="str">
            <v>120900001-1</v>
          </cell>
          <cell r="D235" t="str">
            <v>胃肠减压(负压引流)</v>
          </cell>
        </row>
        <row r="235">
          <cell r="G235" t="str">
            <v>日</v>
          </cell>
          <cell r="H235">
            <v>18</v>
          </cell>
          <cell r="I235">
            <v>17</v>
          </cell>
          <cell r="J235">
            <v>16</v>
          </cell>
          <cell r="K235">
            <v>15</v>
          </cell>
          <cell r="L235">
            <v>12.75</v>
          </cell>
        </row>
        <row r="235">
          <cell r="N235" t="str">
            <v>甲类</v>
          </cell>
        </row>
        <row r="235">
          <cell r="P235" t="str">
            <v>001209000010100-120900001-1</v>
          </cell>
        </row>
        <row r="236">
          <cell r="C236" t="str">
            <v>120900001-2</v>
          </cell>
          <cell r="D236" t="str">
            <v>胃肠减压(引流管引流)</v>
          </cell>
        </row>
        <row r="236">
          <cell r="G236" t="str">
            <v>日</v>
          </cell>
          <cell r="H236">
            <v>18</v>
          </cell>
          <cell r="I236">
            <v>17</v>
          </cell>
          <cell r="J236">
            <v>16</v>
          </cell>
          <cell r="K236">
            <v>15</v>
          </cell>
          <cell r="L236">
            <v>12.75</v>
          </cell>
        </row>
        <row r="236">
          <cell r="N236" t="str">
            <v>甲类</v>
          </cell>
        </row>
        <row r="236">
          <cell r="P236" t="str">
            <v>001209000010200-120900001-2</v>
          </cell>
        </row>
        <row r="237">
          <cell r="C237">
            <v>121000001</v>
          </cell>
          <cell r="D237" t="str">
            <v>洗胃</v>
          </cell>
          <cell r="E237" t="str">
            <v>含插胃管及冲洗</v>
          </cell>
          <cell r="F237" t="str">
            <v>药物和一次性胃管</v>
          </cell>
          <cell r="G237" t="str">
            <v>次</v>
          </cell>
          <cell r="H237">
            <v>55</v>
          </cell>
          <cell r="I237">
            <v>50</v>
          </cell>
          <cell r="J237">
            <v>45</v>
          </cell>
          <cell r="K237">
            <v>40</v>
          </cell>
          <cell r="L237">
            <v>34</v>
          </cell>
          <cell r="M237" t="str">
            <v>使用洗胃机加收20元</v>
          </cell>
          <cell r="N237" t="str">
            <v>甲类</v>
          </cell>
        </row>
        <row r="237">
          <cell r="P237" t="str">
            <v>001210000010000-121000001</v>
          </cell>
        </row>
        <row r="238">
          <cell r="C238" t="str">
            <v>121000001-1</v>
          </cell>
          <cell r="D238" t="str">
            <v>洗胃(使用洗胃机加收)</v>
          </cell>
        </row>
        <row r="238">
          <cell r="G238" t="str">
            <v>次</v>
          </cell>
          <cell r="H238">
            <v>20</v>
          </cell>
          <cell r="I238">
            <v>20</v>
          </cell>
          <cell r="J238">
            <v>20</v>
          </cell>
          <cell r="K238">
            <v>20</v>
          </cell>
          <cell r="L238">
            <v>20</v>
          </cell>
        </row>
        <row r="238">
          <cell r="N238" t="str">
            <v>甲类</v>
          </cell>
        </row>
        <row r="238">
          <cell r="P238" t="str">
            <v>001210000010001-121000001-1</v>
          </cell>
        </row>
        <row r="239">
          <cell r="C239">
            <v>121100001</v>
          </cell>
          <cell r="D239" t="str">
            <v>一般物理降温</v>
          </cell>
          <cell r="E239" t="str">
            <v>包括酒精擦浴及冰袋等方法</v>
          </cell>
        </row>
        <row r="239">
          <cell r="G239" t="str">
            <v>次</v>
          </cell>
          <cell r="H239">
            <v>11</v>
          </cell>
          <cell r="I239">
            <v>10</v>
          </cell>
          <cell r="J239">
            <v>9</v>
          </cell>
          <cell r="K239">
            <v>8</v>
          </cell>
          <cell r="L239">
            <v>6.8</v>
          </cell>
        </row>
        <row r="239">
          <cell r="N239" t="str">
            <v>甲类</v>
          </cell>
        </row>
        <row r="239">
          <cell r="P239" t="str">
            <v>001211000010000-121100001</v>
          </cell>
        </row>
        <row r="240">
          <cell r="C240" t="str">
            <v>121100001-1</v>
          </cell>
          <cell r="D240" t="str">
            <v>一般物理降温(酒精擦浴)</v>
          </cell>
        </row>
        <row r="240">
          <cell r="G240" t="str">
            <v>次</v>
          </cell>
          <cell r="H240">
            <v>11</v>
          </cell>
          <cell r="I240">
            <v>10</v>
          </cell>
          <cell r="J240">
            <v>9</v>
          </cell>
          <cell r="K240">
            <v>8</v>
          </cell>
          <cell r="L240">
            <v>6.8</v>
          </cell>
        </row>
        <row r="240">
          <cell r="N240" t="str">
            <v>甲类</v>
          </cell>
        </row>
        <row r="240">
          <cell r="P240" t="str">
            <v>001211000010100-121100001-1</v>
          </cell>
        </row>
        <row r="241">
          <cell r="C241" t="str">
            <v>121100001-2</v>
          </cell>
          <cell r="D241" t="str">
            <v>一般物理降温(冰袋)</v>
          </cell>
        </row>
        <row r="241">
          <cell r="G241" t="str">
            <v>次</v>
          </cell>
          <cell r="H241">
            <v>11</v>
          </cell>
          <cell r="I241">
            <v>10</v>
          </cell>
          <cell r="J241">
            <v>9</v>
          </cell>
          <cell r="K241">
            <v>8</v>
          </cell>
          <cell r="L241">
            <v>6.8</v>
          </cell>
        </row>
        <row r="241">
          <cell r="N241" t="str">
            <v>甲类</v>
          </cell>
        </row>
        <row r="241">
          <cell r="P241" t="str">
            <v>001211000010200-121100001-2</v>
          </cell>
        </row>
        <row r="242">
          <cell r="C242">
            <v>121100002</v>
          </cell>
          <cell r="D242" t="str">
            <v>特殊物理降温</v>
          </cell>
          <cell r="E242" t="str">
            <v>指使用专用降温设备等方法</v>
          </cell>
        </row>
        <row r="242">
          <cell r="G242" t="str">
            <v>次</v>
          </cell>
          <cell r="H242">
            <v>20</v>
          </cell>
          <cell r="I242">
            <v>19</v>
          </cell>
          <cell r="J242">
            <v>18</v>
          </cell>
          <cell r="K242">
            <v>17</v>
          </cell>
          <cell r="L242">
            <v>14.45</v>
          </cell>
          <cell r="M242" t="str">
            <v>每次6小时，超过6小时每增加1小时加收</v>
          </cell>
          <cell r="N242" t="str">
            <v>甲类</v>
          </cell>
        </row>
        <row r="242">
          <cell r="P242" t="str">
            <v>001211000020000-121100002</v>
          </cell>
        </row>
        <row r="243">
          <cell r="C243" t="str">
            <v>121100002-1</v>
          </cell>
          <cell r="D243" t="str">
            <v>特殊物理降温(每次6小时，超过6小时每增加1小时加收)</v>
          </cell>
        </row>
        <row r="243">
          <cell r="G243" t="str">
            <v>小时</v>
          </cell>
          <cell r="H243">
            <v>3</v>
          </cell>
          <cell r="I243">
            <v>3</v>
          </cell>
          <cell r="J243">
            <v>3</v>
          </cell>
          <cell r="K243">
            <v>3</v>
          </cell>
          <cell r="L243">
            <v>3</v>
          </cell>
        </row>
        <row r="243">
          <cell r="N243" t="str">
            <v>乙类</v>
          </cell>
          <cell r="O243" t="str">
            <v>新增价格，巴医保规（2022）3号</v>
          </cell>
          <cell r="P243" t="str">
            <v>001211000020000-121100002-1</v>
          </cell>
        </row>
        <row r="244">
          <cell r="C244">
            <v>121200001</v>
          </cell>
          <cell r="D244" t="str">
            <v>坐浴</v>
          </cell>
        </row>
        <row r="244">
          <cell r="F244" t="str">
            <v>药物</v>
          </cell>
          <cell r="G244" t="str">
            <v>次</v>
          </cell>
          <cell r="H244">
            <v>6</v>
          </cell>
          <cell r="I244">
            <v>5.5</v>
          </cell>
          <cell r="J244">
            <v>5</v>
          </cell>
          <cell r="K244">
            <v>4.5</v>
          </cell>
          <cell r="L244">
            <v>3.825</v>
          </cell>
        </row>
        <row r="244">
          <cell r="N244" t="str">
            <v>丙类</v>
          </cell>
        </row>
        <row r="244">
          <cell r="P244" t="str">
            <v>001212000010000-121200001</v>
          </cell>
        </row>
        <row r="245">
          <cell r="C245">
            <v>121300001</v>
          </cell>
          <cell r="D245" t="str">
            <v>冷热湿敷</v>
          </cell>
        </row>
        <row r="245">
          <cell r="F245" t="str">
            <v>药物</v>
          </cell>
          <cell r="G245" t="str">
            <v>次</v>
          </cell>
          <cell r="H245">
            <v>3</v>
          </cell>
          <cell r="I245">
            <v>3</v>
          </cell>
          <cell r="J245">
            <v>3</v>
          </cell>
          <cell r="K245">
            <v>3</v>
          </cell>
          <cell r="L245">
            <v>2.55</v>
          </cell>
        </row>
        <row r="245">
          <cell r="N245" t="str">
            <v>甲类</v>
          </cell>
        </row>
        <row r="245">
          <cell r="P245" t="str">
            <v>001213000010000-121300001</v>
          </cell>
        </row>
        <row r="246">
          <cell r="C246">
            <v>121400001</v>
          </cell>
          <cell r="D246" t="str">
            <v>引流管冲洗</v>
          </cell>
        </row>
        <row r="246">
          <cell r="F246" t="str">
            <v>换药、特殊药物</v>
          </cell>
          <cell r="G246" t="str">
            <v>次</v>
          </cell>
          <cell r="H246">
            <v>12</v>
          </cell>
          <cell r="I246">
            <v>11</v>
          </cell>
          <cell r="J246">
            <v>10</v>
          </cell>
          <cell r="K246">
            <v>9</v>
          </cell>
          <cell r="L246">
            <v>7.65</v>
          </cell>
          <cell r="M246" t="str">
            <v>更换引流装置加收8元</v>
          </cell>
          <cell r="N246" t="str">
            <v>甲类</v>
          </cell>
        </row>
        <row r="246">
          <cell r="P246" t="str">
            <v>001214000010000-121400001</v>
          </cell>
        </row>
        <row r="247">
          <cell r="C247" t="str">
            <v>121400001-1</v>
          </cell>
          <cell r="D247" t="str">
            <v>引流管冲洗(更换引流装置加收)</v>
          </cell>
        </row>
        <row r="247">
          <cell r="G247" t="str">
            <v>次</v>
          </cell>
          <cell r="H247">
            <v>8</v>
          </cell>
          <cell r="I247">
            <v>8</v>
          </cell>
          <cell r="J247">
            <v>8</v>
          </cell>
          <cell r="K247">
            <v>8</v>
          </cell>
          <cell r="L247">
            <v>8</v>
          </cell>
        </row>
        <row r="247">
          <cell r="N247" t="str">
            <v>甲类</v>
          </cell>
        </row>
        <row r="247">
          <cell r="P247" t="str">
            <v>001214000010001-121400001-1</v>
          </cell>
        </row>
        <row r="248">
          <cell r="C248">
            <v>121500001</v>
          </cell>
          <cell r="D248" t="str">
            <v>灌肠</v>
          </cell>
          <cell r="E248" t="str">
            <v>包括一般灌肠、保留灌肠、三通氧气灌肠</v>
          </cell>
          <cell r="F248" t="str">
            <v>药物、氧气和一次性肛管</v>
          </cell>
          <cell r="G248" t="str">
            <v>次</v>
          </cell>
          <cell r="H248">
            <v>13</v>
          </cell>
          <cell r="I248">
            <v>12</v>
          </cell>
          <cell r="J248">
            <v>11</v>
          </cell>
          <cell r="K248">
            <v>10</v>
          </cell>
          <cell r="L248">
            <v>8.5</v>
          </cell>
        </row>
        <row r="248">
          <cell r="N248" t="str">
            <v>甲类</v>
          </cell>
        </row>
        <row r="248">
          <cell r="P248" t="str">
            <v>001215000010000-121500001</v>
          </cell>
        </row>
        <row r="249">
          <cell r="C249" t="str">
            <v>121500001-1</v>
          </cell>
          <cell r="D249" t="str">
            <v>灌肠(一般灌肠)</v>
          </cell>
        </row>
        <row r="249">
          <cell r="G249" t="str">
            <v>次</v>
          </cell>
          <cell r="H249">
            <v>13</v>
          </cell>
          <cell r="I249">
            <v>12</v>
          </cell>
          <cell r="J249">
            <v>11</v>
          </cell>
          <cell r="K249">
            <v>10</v>
          </cell>
          <cell r="L249">
            <v>8.5</v>
          </cell>
        </row>
        <row r="249">
          <cell r="N249" t="str">
            <v>甲类</v>
          </cell>
        </row>
        <row r="249">
          <cell r="P249" t="str">
            <v>001215000010100-121500001-1</v>
          </cell>
        </row>
        <row r="250">
          <cell r="C250" t="str">
            <v>121500001-2</v>
          </cell>
          <cell r="D250" t="str">
            <v>灌肠(保留灌肠)</v>
          </cell>
        </row>
        <row r="250">
          <cell r="G250" t="str">
            <v>次</v>
          </cell>
          <cell r="H250">
            <v>13</v>
          </cell>
          <cell r="I250">
            <v>12</v>
          </cell>
          <cell r="J250">
            <v>11</v>
          </cell>
          <cell r="K250">
            <v>10</v>
          </cell>
          <cell r="L250">
            <v>8.5</v>
          </cell>
        </row>
        <row r="250">
          <cell r="N250" t="str">
            <v>甲类</v>
          </cell>
        </row>
        <row r="250">
          <cell r="P250" t="str">
            <v>001215000010200-121500001-2</v>
          </cell>
        </row>
        <row r="251">
          <cell r="C251" t="str">
            <v>121500001-3</v>
          </cell>
          <cell r="D251" t="str">
            <v>灌肠(三通氧气灌肠)</v>
          </cell>
        </row>
        <row r="251">
          <cell r="G251" t="str">
            <v>次</v>
          </cell>
          <cell r="H251">
            <v>13</v>
          </cell>
          <cell r="I251">
            <v>12</v>
          </cell>
          <cell r="J251">
            <v>11</v>
          </cell>
          <cell r="K251">
            <v>10</v>
          </cell>
          <cell r="L251">
            <v>8.5</v>
          </cell>
        </row>
        <row r="251">
          <cell r="N251" t="str">
            <v>甲类</v>
          </cell>
        </row>
        <row r="251">
          <cell r="P251" t="str">
            <v>001215000010300-121500001-3</v>
          </cell>
        </row>
        <row r="252">
          <cell r="C252">
            <v>121500002</v>
          </cell>
          <cell r="D252" t="str">
            <v>清洁灌肠</v>
          </cell>
          <cell r="E252" t="str">
            <v>包括经肛门清洁灌肠及经口全消化道清洁洗肠</v>
          </cell>
        </row>
        <row r="252">
          <cell r="G252" t="str">
            <v>次</v>
          </cell>
          <cell r="H252">
            <v>25</v>
          </cell>
          <cell r="I252">
            <v>24</v>
          </cell>
          <cell r="J252">
            <v>23</v>
          </cell>
          <cell r="K252">
            <v>22</v>
          </cell>
          <cell r="L252">
            <v>18.7</v>
          </cell>
        </row>
        <row r="252">
          <cell r="N252" t="str">
            <v>甲类</v>
          </cell>
        </row>
        <row r="252">
          <cell r="P252" t="str">
            <v>001215000020000-121500002</v>
          </cell>
        </row>
        <row r="253">
          <cell r="C253" t="str">
            <v>121500002-1</v>
          </cell>
          <cell r="D253" t="str">
            <v>清洁灌肠(经肛门清洁灌肠)</v>
          </cell>
        </row>
        <row r="253">
          <cell r="G253" t="str">
            <v>次</v>
          </cell>
          <cell r="H253">
            <v>25</v>
          </cell>
          <cell r="I253">
            <v>24</v>
          </cell>
          <cell r="J253">
            <v>23</v>
          </cell>
          <cell r="K253">
            <v>22</v>
          </cell>
          <cell r="L253">
            <v>18.7</v>
          </cell>
        </row>
        <row r="253">
          <cell r="N253" t="str">
            <v>甲类</v>
          </cell>
        </row>
        <row r="253">
          <cell r="P253" t="str">
            <v>001215000020100-121500002-1</v>
          </cell>
        </row>
        <row r="254">
          <cell r="C254" t="str">
            <v>121500002-2</v>
          </cell>
          <cell r="D254" t="str">
            <v>清洁灌肠(经口全消化道清洁洗肠)</v>
          </cell>
        </row>
        <row r="254">
          <cell r="G254" t="str">
            <v>次</v>
          </cell>
          <cell r="H254">
            <v>25</v>
          </cell>
          <cell r="I254">
            <v>24</v>
          </cell>
          <cell r="J254">
            <v>23</v>
          </cell>
          <cell r="K254">
            <v>22</v>
          </cell>
          <cell r="L254">
            <v>18.7</v>
          </cell>
        </row>
        <row r="254">
          <cell r="N254" t="str">
            <v>甲类</v>
          </cell>
        </row>
        <row r="254">
          <cell r="P254" t="str">
            <v>001215000020200-121500002-2</v>
          </cell>
        </row>
        <row r="255">
          <cell r="C255">
            <v>121500003</v>
          </cell>
          <cell r="D255" t="str">
            <v>人工辅助通便</v>
          </cell>
          <cell r="E255" t="str">
            <v>人工辅助扩肛、排便，观察并记录。</v>
          </cell>
        </row>
        <row r="255">
          <cell r="G255" t="str">
            <v>次</v>
          </cell>
        </row>
        <row r="255">
          <cell r="O255" t="str">
            <v>巴医保发〔2022〕35号新增项目</v>
          </cell>
          <cell r="P255" t="str">
            <v>001215000030000-121500003</v>
          </cell>
        </row>
        <row r="256">
          <cell r="C256">
            <v>121600001</v>
          </cell>
          <cell r="D256" t="str">
            <v>导尿</v>
          </cell>
          <cell r="E256" t="str">
            <v>一次性导尿</v>
          </cell>
          <cell r="F256" t="str">
            <v>特殊一次性消耗物品(包括导尿包、尿管及尿袋)</v>
          </cell>
          <cell r="G256" t="str">
            <v>次</v>
          </cell>
          <cell r="H256">
            <v>16</v>
          </cell>
          <cell r="I256">
            <v>15</v>
          </cell>
          <cell r="J256">
            <v>14</v>
          </cell>
          <cell r="K256">
            <v>13</v>
          </cell>
          <cell r="L256">
            <v>11.05</v>
          </cell>
          <cell r="M256" t="str">
            <v>一次性导尿按次计价</v>
          </cell>
          <cell r="N256" t="str">
            <v>甲类</v>
          </cell>
        </row>
        <row r="256">
          <cell r="P256" t="str">
            <v>001216000010200-121600001</v>
          </cell>
        </row>
        <row r="257">
          <cell r="C257" t="str">
            <v>121600001-1</v>
          </cell>
          <cell r="D257" t="str">
            <v>导尿(留置导尿)</v>
          </cell>
          <cell r="E257" t="str">
            <v>留置导尿</v>
          </cell>
          <cell r="F257" t="str">
            <v>特殊一次性消耗物品(包括导尿包、尿管及尿袋)</v>
          </cell>
          <cell r="G257" t="str">
            <v>日</v>
          </cell>
          <cell r="H257">
            <v>5.5</v>
          </cell>
          <cell r="I257">
            <v>5</v>
          </cell>
          <cell r="J257">
            <v>4.5</v>
          </cell>
          <cell r="K257">
            <v>4</v>
          </cell>
          <cell r="L257">
            <v>3.4</v>
          </cell>
          <cell r="M257" t="str">
            <v>留置导尿按日计价</v>
          </cell>
          <cell r="N257" t="str">
            <v>甲类</v>
          </cell>
        </row>
        <row r="257">
          <cell r="P257" t="str">
            <v>001216000010100-121600001-1</v>
          </cell>
        </row>
        <row r="258">
          <cell r="C258">
            <v>121600002</v>
          </cell>
          <cell r="D258" t="str">
            <v>膀胱冲洗</v>
          </cell>
        </row>
        <row r="258">
          <cell r="F258" t="str">
            <v>特殊一次性耗材</v>
          </cell>
          <cell r="G258" t="str">
            <v>次</v>
          </cell>
          <cell r="H258">
            <v>4</v>
          </cell>
          <cell r="I258">
            <v>4</v>
          </cell>
          <cell r="J258">
            <v>3</v>
          </cell>
          <cell r="K258">
            <v>3</v>
          </cell>
          <cell r="L258">
            <v>2.55</v>
          </cell>
          <cell r="M258" t="str">
            <v>3次以上按持续膀胱冲洗计费</v>
          </cell>
          <cell r="N258" t="str">
            <v>甲类</v>
          </cell>
        </row>
        <row r="258">
          <cell r="P258" t="str">
            <v>001216000020000-121600002</v>
          </cell>
        </row>
        <row r="259">
          <cell r="C259">
            <v>121600003</v>
          </cell>
          <cell r="D259" t="str">
            <v>持续膀胱冲洗</v>
          </cell>
          <cell r="E259" t="str">
            <v>包括加压持续冲洗</v>
          </cell>
          <cell r="F259" t="str">
            <v>特殊一次性耗材、生理盐水</v>
          </cell>
          <cell r="G259" t="str">
            <v>日</v>
          </cell>
          <cell r="H259">
            <v>16</v>
          </cell>
          <cell r="I259">
            <v>14</v>
          </cell>
          <cell r="J259">
            <v>10</v>
          </cell>
          <cell r="K259">
            <v>10</v>
          </cell>
          <cell r="L259">
            <v>8.5</v>
          </cell>
        </row>
        <row r="259">
          <cell r="N259" t="str">
            <v>甲类</v>
          </cell>
        </row>
        <row r="259">
          <cell r="P259" t="str">
            <v>001216000030000-121600003</v>
          </cell>
        </row>
        <row r="260">
          <cell r="C260" t="str">
            <v>121600003-1</v>
          </cell>
          <cell r="D260" t="str">
            <v>持续膀胱冲洗(加压持续冲洗)</v>
          </cell>
        </row>
        <row r="260">
          <cell r="G260" t="str">
            <v>日</v>
          </cell>
          <cell r="H260">
            <v>16</v>
          </cell>
          <cell r="I260">
            <v>14</v>
          </cell>
          <cell r="J260">
            <v>10</v>
          </cell>
          <cell r="K260">
            <v>10</v>
          </cell>
          <cell r="L260">
            <v>8.5</v>
          </cell>
        </row>
        <row r="260">
          <cell r="N260" t="str">
            <v>甲类</v>
          </cell>
        </row>
        <row r="260">
          <cell r="P260" t="str">
            <v>001216000030100-121600003-1</v>
          </cell>
        </row>
        <row r="261">
          <cell r="C261">
            <v>121700001</v>
          </cell>
          <cell r="D261" t="str">
            <v>肛管排气</v>
          </cell>
        </row>
        <row r="261">
          <cell r="G261" t="str">
            <v>次</v>
          </cell>
          <cell r="H261">
            <v>13</v>
          </cell>
          <cell r="I261">
            <v>12</v>
          </cell>
          <cell r="J261">
            <v>11</v>
          </cell>
          <cell r="K261">
            <v>10</v>
          </cell>
          <cell r="L261">
            <v>8.5</v>
          </cell>
        </row>
        <row r="261">
          <cell r="N261" t="str">
            <v>甲类</v>
          </cell>
        </row>
        <row r="261">
          <cell r="P261" t="str">
            <v>001217000010000-121700001</v>
          </cell>
        </row>
        <row r="262">
          <cell r="C262">
            <v>130100001</v>
          </cell>
          <cell r="D262" t="str">
            <v>婴幼儿健康体检</v>
          </cell>
        </row>
        <row r="262">
          <cell r="G262" t="str">
            <v>次</v>
          </cell>
          <cell r="H262">
            <v>6</v>
          </cell>
          <cell r="I262">
            <v>6</v>
          </cell>
          <cell r="J262">
            <v>5</v>
          </cell>
          <cell r="K262">
            <v>5</v>
          </cell>
          <cell r="L262">
            <v>4.25</v>
          </cell>
        </row>
        <row r="262">
          <cell r="N262" t="str">
            <v>丙类</v>
          </cell>
        </row>
        <row r="262">
          <cell r="P262" t="str">
            <v>001301000010000-130100001</v>
          </cell>
        </row>
        <row r="263">
          <cell r="C263">
            <v>130200001</v>
          </cell>
          <cell r="D263" t="str">
            <v>儿童龋齿预防保健</v>
          </cell>
          <cell r="E263" t="str">
            <v>含4岁至学龄前儿童按齿科常规检查</v>
          </cell>
        </row>
        <row r="263">
          <cell r="G263" t="str">
            <v>次</v>
          </cell>
          <cell r="H263">
            <v>6</v>
          </cell>
          <cell r="I263">
            <v>6</v>
          </cell>
          <cell r="J263">
            <v>5</v>
          </cell>
          <cell r="K263">
            <v>4</v>
          </cell>
          <cell r="L263">
            <v>3.4</v>
          </cell>
        </row>
        <row r="263">
          <cell r="N263" t="str">
            <v>丙类</v>
          </cell>
        </row>
        <row r="263">
          <cell r="P263" t="str">
            <v>001302000010000-130200001</v>
          </cell>
        </row>
        <row r="264">
          <cell r="C264">
            <v>130300001</v>
          </cell>
          <cell r="D264" t="str">
            <v>家庭巡诊</v>
          </cell>
          <cell r="E264" t="str">
            <v>含了解服务对象健康状况、指导疾病治疗和康复、进行健康咨询</v>
          </cell>
        </row>
        <row r="264">
          <cell r="G264" t="str">
            <v>次</v>
          </cell>
          <cell r="H264">
            <v>12</v>
          </cell>
          <cell r="I264">
            <v>11</v>
          </cell>
          <cell r="J264">
            <v>10</v>
          </cell>
          <cell r="K264">
            <v>10</v>
          </cell>
          <cell r="L264">
            <v>8.5</v>
          </cell>
        </row>
        <row r="264">
          <cell r="N264" t="str">
            <v>丙类</v>
          </cell>
        </row>
        <row r="264">
          <cell r="P264" t="str">
            <v>001303000010000-130300001</v>
          </cell>
        </row>
        <row r="265">
          <cell r="C265">
            <v>130300002</v>
          </cell>
          <cell r="D265" t="str">
            <v>家庭医生签约服务包</v>
          </cell>
        </row>
        <row r="265">
          <cell r="G265" t="str">
            <v>人/年</v>
          </cell>
        </row>
        <row r="265">
          <cell r="N265" t="str">
            <v>丙类</v>
          </cell>
        </row>
        <row r="265">
          <cell r="P265" t="str">
            <v>511303000020000-130300002</v>
          </cell>
        </row>
        <row r="266">
          <cell r="C266">
            <v>130400001</v>
          </cell>
          <cell r="D266" t="str">
            <v>围产保健访视</v>
          </cell>
          <cell r="E266" t="str">
            <v>含出生至满月访视、对围产期保健进行指导(如母乳喂养、产后保健等)</v>
          </cell>
        </row>
        <row r="266">
          <cell r="G266" t="str">
            <v>次</v>
          </cell>
          <cell r="H266">
            <v>12</v>
          </cell>
          <cell r="I266">
            <v>11</v>
          </cell>
          <cell r="J266">
            <v>10</v>
          </cell>
          <cell r="K266">
            <v>9</v>
          </cell>
          <cell r="L266">
            <v>7.65</v>
          </cell>
        </row>
        <row r="266">
          <cell r="N266" t="str">
            <v>丙类</v>
          </cell>
        </row>
        <row r="266">
          <cell r="P266" t="str">
            <v>001304000010000-130400001</v>
          </cell>
        </row>
        <row r="267">
          <cell r="C267">
            <v>130500001</v>
          </cell>
          <cell r="D267" t="str">
            <v>传染病访视</v>
          </cell>
          <cell r="E267" t="str">
            <v>含指导家庭预防和疾病治疗、康复</v>
          </cell>
        </row>
        <row r="267">
          <cell r="G267" t="str">
            <v>次</v>
          </cell>
          <cell r="H267">
            <v>24</v>
          </cell>
          <cell r="I267">
            <v>22</v>
          </cell>
          <cell r="J267">
            <v>20</v>
          </cell>
          <cell r="K267">
            <v>18</v>
          </cell>
          <cell r="L267">
            <v>15.3</v>
          </cell>
        </row>
        <row r="267">
          <cell r="N267" t="str">
            <v>甲类</v>
          </cell>
        </row>
        <row r="267">
          <cell r="P267" t="str">
            <v>001305000010000-130500001</v>
          </cell>
        </row>
        <row r="268">
          <cell r="C268">
            <v>130600001</v>
          </cell>
          <cell r="D268" t="str">
            <v>家庭病床建床费</v>
          </cell>
          <cell r="E268" t="str">
            <v>含建立病历和病人全面检查</v>
          </cell>
        </row>
        <row r="268">
          <cell r="G268" t="str">
            <v>次</v>
          </cell>
          <cell r="H268">
            <v>10.8</v>
          </cell>
          <cell r="I268">
            <v>10</v>
          </cell>
          <cell r="J268">
            <v>9</v>
          </cell>
          <cell r="K268">
            <v>8</v>
          </cell>
          <cell r="L268">
            <v>6.8</v>
          </cell>
        </row>
        <row r="268">
          <cell r="N268" t="str">
            <v>丙类</v>
          </cell>
        </row>
        <row r="268">
          <cell r="P268" t="str">
            <v>001306000010000-130600001</v>
          </cell>
        </row>
        <row r="269">
          <cell r="C269">
            <v>130600002</v>
          </cell>
          <cell r="D269" t="str">
            <v>家庭病床巡诊费</v>
          </cell>
          <cell r="E269" t="str">
            <v>含定期查房和病情记录</v>
          </cell>
        </row>
        <row r="269">
          <cell r="G269" t="str">
            <v>次</v>
          </cell>
          <cell r="H269">
            <v>7.2</v>
          </cell>
          <cell r="I269">
            <v>7</v>
          </cell>
          <cell r="J269">
            <v>6</v>
          </cell>
          <cell r="K269">
            <v>5</v>
          </cell>
          <cell r="L269">
            <v>4.25</v>
          </cell>
        </row>
        <row r="269">
          <cell r="N269" t="str">
            <v>丙类</v>
          </cell>
        </row>
        <row r="269">
          <cell r="P269" t="str">
            <v>001306000020000-130600002</v>
          </cell>
        </row>
        <row r="270">
          <cell r="C270">
            <v>130700001</v>
          </cell>
          <cell r="D270" t="str">
            <v>出诊</v>
          </cell>
          <cell r="E270" t="str">
            <v>包括急救出诊</v>
          </cell>
        </row>
        <row r="270">
          <cell r="G270" t="str">
            <v>次</v>
          </cell>
          <cell r="H270">
            <v>36</v>
          </cell>
          <cell r="I270">
            <v>30</v>
          </cell>
          <cell r="J270">
            <v>30</v>
          </cell>
          <cell r="K270">
            <v>30</v>
          </cell>
          <cell r="L270">
            <v>25.5</v>
          </cell>
        </row>
        <row r="270">
          <cell r="N270" t="str">
            <v>丙类</v>
          </cell>
        </row>
        <row r="270">
          <cell r="P270" t="str">
            <v>001307000010000-130700001</v>
          </cell>
        </row>
        <row r="271">
          <cell r="C271" t="str">
            <v>130700001-1</v>
          </cell>
          <cell r="D271" t="str">
            <v>出诊(急救出诊)</v>
          </cell>
        </row>
        <row r="271">
          <cell r="G271" t="str">
            <v>次</v>
          </cell>
          <cell r="H271">
            <v>36</v>
          </cell>
          <cell r="I271">
            <v>30</v>
          </cell>
          <cell r="J271">
            <v>30</v>
          </cell>
          <cell r="K271">
            <v>30</v>
          </cell>
          <cell r="L271">
            <v>25.5</v>
          </cell>
        </row>
        <row r="271">
          <cell r="N271" t="str">
            <v>丙类</v>
          </cell>
        </row>
        <row r="271">
          <cell r="P271" t="str">
            <v>001307000010100-130700001-1</v>
          </cell>
        </row>
        <row r="272">
          <cell r="C272">
            <v>130800001</v>
          </cell>
          <cell r="D272" t="str">
            <v>建立健康档案</v>
          </cell>
        </row>
        <row r="272">
          <cell r="G272" t="str">
            <v>次</v>
          </cell>
          <cell r="H272">
            <v>6</v>
          </cell>
          <cell r="I272">
            <v>6</v>
          </cell>
          <cell r="J272">
            <v>5</v>
          </cell>
          <cell r="K272">
            <v>4.5</v>
          </cell>
          <cell r="L272">
            <v>3.83</v>
          </cell>
        </row>
        <row r="272">
          <cell r="N272" t="str">
            <v>丙类</v>
          </cell>
        </row>
        <row r="272">
          <cell r="P272" t="str">
            <v>001308000010000-130800001</v>
          </cell>
        </row>
        <row r="273">
          <cell r="C273">
            <v>130900001</v>
          </cell>
          <cell r="D273" t="str">
            <v>健康咨询</v>
          </cell>
          <cell r="E273" t="str">
            <v>指个体健康咨询</v>
          </cell>
        </row>
        <row r="273">
          <cell r="G273" t="str">
            <v>次</v>
          </cell>
          <cell r="H273">
            <v>6</v>
          </cell>
          <cell r="I273">
            <v>6</v>
          </cell>
          <cell r="J273">
            <v>5</v>
          </cell>
          <cell r="K273">
            <v>4</v>
          </cell>
          <cell r="L273">
            <v>3.4</v>
          </cell>
        </row>
        <row r="273">
          <cell r="N273" t="str">
            <v>丙类</v>
          </cell>
        </row>
        <row r="273">
          <cell r="P273" t="str">
            <v>001309000010000-130900001</v>
          </cell>
        </row>
        <row r="274">
          <cell r="C274">
            <v>130900002</v>
          </cell>
          <cell r="D274" t="str">
            <v>疾病健康教育</v>
          </cell>
          <cell r="E274" t="str">
            <v>指群体健康教育</v>
          </cell>
        </row>
        <row r="274">
          <cell r="G274" t="str">
            <v>人次</v>
          </cell>
          <cell r="H274">
            <v>3.6</v>
          </cell>
          <cell r="I274">
            <v>3</v>
          </cell>
          <cell r="J274">
            <v>3</v>
          </cell>
          <cell r="K274">
            <v>3</v>
          </cell>
          <cell r="L274">
            <v>2.55</v>
          </cell>
        </row>
        <row r="274">
          <cell r="N274" t="str">
            <v>丙类</v>
          </cell>
        </row>
        <row r="274">
          <cell r="P274" t="str">
            <v>001309000020000-130900002</v>
          </cell>
        </row>
        <row r="275">
          <cell r="C275">
            <v>140100001</v>
          </cell>
          <cell r="D275" t="str">
            <v>尸体料理</v>
          </cell>
          <cell r="E275" t="str">
            <v>指尸体常规清洁处理及包裹；不含专业性尸体整容</v>
          </cell>
        </row>
        <row r="275">
          <cell r="G275" t="str">
            <v>次</v>
          </cell>
          <cell r="H275">
            <v>72</v>
          </cell>
          <cell r="I275">
            <v>60</v>
          </cell>
          <cell r="J275">
            <v>60</v>
          </cell>
          <cell r="K275">
            <v>60</v>
          </cell>
          <cell r="L275">
            <v>51</v>
          </cell>
          <cell r="M275" t="str">
            <v>特殊传染病人尸体料理加收50元</v>
          </cell>
          <cell r="N275" t="str">
            <v>丙类</v>
          </cell>
        </row>
        <row r="275">
          <cell r="P275" t="str">
            <v>001401000010000-140100001</v>
          </cell>
        </row>
        <row r="276">
          <cell r="C276" t="str">
            <v>140100001-1</v>
          </cell>
          <cell r="D276" t="str">
            <v>尸体料理(特殊传染病人尸体料理加收)</v>
          </cell>
        </row>
        <row r="276">
          <cell r="G276" t="str">
            <v>次</v>
          </cell>
          <cell r="H276">
            <v>50</v>
          </cell>
          <cell r="I276">
            <v>50</v>
          </cell>
          <cell r="J276">
            <v>50</v>
          </cell>
          <cell r="K276">
            <v>50</v>
          </cell>
          <cell r="L276">
            <v>50</v>
          </cell>
        </row>
        <row r="276">
          <cell r="N276" t="str">
            <v>丙类</v>
          </cell>
        </row>
        <row r="276">
          <cell r="P276" t="str">
            <v>001401000010001-140100001-1</v>
          </cell>
        </row>
        <row r="277">
          <cell r="C277">
            <v>140100002</v>
          </cell>
          <cell r="D277" t="str">
            <v>专业性尸体整容</v>
          </cell>
          <cell r="E277" t="str">
            <v>指伤残尸体整容</v>
          </cell>
        </row>
        <row r="277">
          <cell r="G277" t="str">
            <v>次</v>
          </cell>
        </row>
        <row r="277">
          <cell r="N277" t="str">
            <v>丙类</v>
          </cell>
        </row>
        <row r="277">
          <cell r="P277" t="str">
            <v>001401000020000-140100002</v>
          </cell>
        </row>
        <row r="278">
          <cell r="C278">
            <v>140100003</v>
          </cell>
          <cell r="D278" t="str">
            <v>尸体存放</v>
          </cell>
        </row>
        <row r="278">
          <cell r="G278" t="str">
            <v>日</v>
          </cell>
          <cell r="H278">
            <v>36.8</v>
          </cell>
          <cell r="I278">
            <v>32</v>
          </cell>
          <cell r="J278">
            <v>30</v>
          </cell>
          <cell r="K278">
            <v>28</v>
          </cell>
          <cell r="L278">
            <v>23.8</v>
          </cell>
        </row>
        <row r="278">
          <cell r="N278" t="str">
            <v>丙类</v>
          </cell>
        </row>
        <row r="278">
          <cell r="P278" t="str">
            <v>001401000030000-140100003</v>
          </cell>
        </row>
        <row r="279">
          <cell r="C279">
            <v>140100004</v>
          </cell>
          <cell r="D279" t="str">
            <v>离体残肢处理</v>
          </cell>
          <cell r="E279" t="str">
            <v>包括死婴处理</v>
          </cell>
        </row>
        <row r="279">
          <cell r="G279" t="str">
            <v>次</v>
          </cell>
          <cell r="H279">
            <v>200</v>
          </cell>
          <cell r="I279">
            <v>180</v>
          </cell>
          <cell r="J279">
            <v>160</v>
          </cell>
          <cell r="K279">
            <v>150</v>
          </cell>
          <cell r="L279">
            <v>127.5</v>
          </cell>
        </row>
        <row r="279">
          <cell r="N279" t="str">
            <v>丙类</v>
          </cell>
        </row>
        <row r="279">
          <cell r="P279" t="str">
            <v>001401000040000-140100004</v>
          </cell>
        </row>
        <row r="280">
          <cell r="C280" t="str">
            <v>140100004-1</v>
          </cell>
          <cell r="D280" t="str">
            <v>离体残肢处理(死婴处理)</v>
          </cell>
        </row>
        <row r="280">
          <cell r="G280" t="str">
            <v>次</v>
          </cell>
          <cell r="H280">
            <v>200</v>
          </cell>
          <cell r="I280">
            <v>180</v>
          </cell>
          <cell r="J280">
            <v>160</v>
          </cell>
          <cell r="K280">
            <v>150</v>
          </cell>
          <cell r="L280">
            <v>127.5</v>
          </cell>
        </row>
        <row r="280">
          <cell r="N280" t="str">
            <v>丙类</v>
          </cell>
        </row>
        <row r="280">
          <cell r="P280" t="str">
            <v>001401000040100-140100004-1</v>
          </cell>
        </row>
        <row r="281">
          <cell r="C281">
            <v>210101001</v>
          </cell>
          <cell r="D281" t="str">
            <v>普通透视</v>
          </cell>
          <cell r="E281" t="str">
            <v>包括胸、腹、盆腔、四肢等</v>
          </cell>
        </row>
        <row r="281">
          <cell r="G281" t="str">
            <v>每个部位</v>
          </cell>
          <cell r="H281">
            <v>6.5</v>
          </cell>
          <cell r="I281">
            <v>6.5</v>
          </cell>
          <cell r="J281">
            <v>5.8</v>
          </cell>
          <cell r="K281">
            <v>5</v>
          </cell>
          <cell r="L281">
            <v>4.25</v>
          </cell>
        </row>
        <row r="281">
          <cell r="N281" t="str">
            <v>甲类</v>
          </cell>
        </row>
        <row r="281">
          <cell r="P281" t="str">
            <v>002101010010000-210101001</v>
          </cell>
        </row>
        <row r="282">
          <cell r="C282" t="str">
            <v>210101001-1</v>
          </cell>
          <cell r="D282" t="str">
            <v>普通透视(胸)</v>
          </cell>
        </row>
        <row r="282">
          <cell r="G282" t="str">
            <v>每个部位</v>
          </cell>
          <cell r="H282">
            <v>6.5</v>
          </cell>
          <cell r="I282">
            <v>6.5</v>
          </cell>
          <cell r="J282">
            <v>5.8</v>
          </cell>
          <cell r="K282">
            <v>5</v>
          </cell>
          <cell r="L282">
            <v>4.25</v>
          </cell>
        </row>
        <row r="282">
          <cell r="N282" t="str">
            <v>甲类</v>
          </cell>
        </row>
        <row r="282">
          <cell r="P282" t="str">
            <v>002101010010100-210101001-1</v>
          </cell>
        </row>
        <row r="283">
          <cell r="C283" t="str">
            <v>210101001-2</v>
          </cell>
          <cell r="D283" t="str">
            <v>普通透视(腹)</v>
          </cell>
        </row>
        <row r="283">
          <cell r="G283" t="str">
            <v>每个部位</v>
          </cell>
          <cell r="H283">
            <v>6.5</v>
          </cell>
          <cell r="I283">
            <v>6.5</v>
          </cell>
          <cell r="J283">
            <v>5.8</v>
          </cell>
          <cell r="K283">
            <v>5</v>
          </cell>
          <cell r="L283">
            <v>4.25</v>
          </cell>
        </row>
        <row r="283">
          <cell r="N283" t="str">
            <v>甲类</v>
          </cell>
        </row>
        <row r="283">
          <cell r="P283" t="str">
            <v>002101010010200-210101001-2</v>
          </cell>
        </row>
        <row r="284">
          <cell r="C284" t="str">
            <v>210101001-3</v>
          </cell>
          <cell r="D284" t="str">
            <v>普通透视(盆腔)</v>
          </cell>
        </row>
        <row r="284">
          <cell r="G284" t="str">
            <v>每个部位</v>
          </cell>
          <cell r="H284">
            <v>6.5</v>
          </cell>
          <cell r="I284">
            <v>6.5</v>
          </cell>
          <cell r="J284">
            <v>5.8</v>
          </cell>
          <cell r="K284">
            <v>5</v>
          </cell>
          <cell r="L284">
            <v>4.25</v>
          </cell>
        </row>
        <row r="284">
          <cell r="N284" t="str">
            <v>甲类</v>
          </cell>
        </row>
        <row r="284">
          <cell r="P284" t="str">
            <v>002101010010300-210101001-3</v>
          </cell>
        </row>
        <row r="285">
          <cell r="C285" t="str">
            <v>210101001-4</v>
          </cell>
          <cell r="D285" t="str">
            <v>普通透视(四肢)</v>
          </cell>
        </row>
        <row r="285">
          <cell r="G285" t="str">
            <v>每个部位</v>
          </cell>
          <cell r="H285">
            <v>6.5</v>
          </cell>
          <cell r="I285">
            <v>6.5</v>
          </cell>
          <cell r="J285">
            <v>5.8</v>
          </cell>
          <cell r="K285">
            <v>5</v>
          </cell>
          <cell r="L285">
            <v>4.25</v>
          </cell>
        </row>
        <row r="285">
          <cell r="N285" t="str">
            <v>甲类</v>
          </cell>
        </row>
        <row r="285">
          <cell r="P285" t="str">
            <v>002101010010400-210101001-4</v>
          </cell>
        </row>
        <row r="286">
          <cell r="C286">
            <v>210101002</v>
          </cell>
          <cell r="D286" t="str">
            <v>食管钡餐透视</v>
          </cell>
          <cell r="E286" t="str">
            <v>含胃异物、心脏透视检查</v>
          </cell>
        </row>
        <row r="286">
          <cell r="G286" t="str">
            <v>次</v>
          </cell>
          <cell r="H286">
            <v>16</v>
          </cell>
          <cell r="I286">
            <v>16</v>
          </cell>
          <cell r="J286">
            <v>15</v>
          </cell>
          <cell r="K286">
            <v>14</v>
          </cell>
          <cell r="L286">
            <v>11.9</v>
          </cell>
        </row>
        <row r="286">
          <cell r="N286" t="str">
            <v>甲类</v>
          </cell>
        </row>
        <row r="286">
          <cell r="P286" t="str">
            <v>002101010020000-210101002</v>
          </cell>
        </row>
        <row r="287">
          <cell r="C287">
            <v>210101003</v>
          </cell>
          <cell r="D287" t="str">
            <v>床旁透视与术中透视</v>
          </cell>
          <cell r="E287" t="str">
            <v>包括透视下定位</v>
          </cell>
        </row>
        <row r="287">
          <cell r="G287" t="str">
            <v>次</v>
          </cell>
          <cell r="H287">
            <v>30</v>
          </cell>
          <cell r="I287">
            <v>30</v>
          </cell>
          <cell r="J287">
            <v>30</v>
          </cell>
          <cell r="K287">
            <v>30</v>
          </cell>
          <cell r="L287">
            <v>25.5</v>
          </cell>
        </row>
        <row r="287">
          <cell r="N287" t="str">
            <v>甲类</v>
          </cell>
        </row>
        <row r="287">
          <cell r="P287" t="str">
            <v>002101010030000-210101003</v>
          </cell>
        </row>
        <row r="288">
          <cell r="C288" t="str">
            <v>210101003-1</v>
          </cell>
          <cell r="D288" t="str">
            <v>床旁透视与术中透视(透视下定位)</v>
          </cell>
        </row>
        <row r="288">
          <cell r="G288" t="str">
            <v>次</v>
          </cell>
          <cell r="H288">
            <v>30</v>
          </cell>
          <cell r="I288">
            <v>30</v>
          </cell>
          <cell r="J288">
            <v>30</v>
          </cell>
          <cell r="K288">
            <v>30</v>
          </cell>
          <cell r="L288">
            <v>25.5</v>
          </cell>
        </row>
        <row r="288">
          <cell r="N288" t="str">
            <v>甲类</v>
          </cell>
        </row>
        <row r="288">
          <cell r="P288" t="str">
            <v>002101010030100-210101003-1</v>
          </cell>
        </row>
        <row r="289">
          <cell r="C289">
            <v>210101004</v>
          </cell>
          <cell r="D289" t="str">
            <v>C型臂术中透视</v>
          </cell>
          <cell r="E289" t="str">
            <v>包括透视下定位</v>
          </cell>
        </row>
        <row r="289">
          <cell r="G289" t="str">
            <v>次</v>
          </cell>
          <cell r="H289">
            <v>60</v>
          </cell>
          <cell r="I289">
            <v>60</v>
          </cell>
          <cell r="J289">
            <v>50</v>
          </cell>
          <cell r="K289">
            <v>40</v>
          </cell>
          <cell r="L289">
            <v>34</v>
          </cell>
        </row>
        <row r="289">
          <cell r="N289" t="str">
            <v>乙类</v>
          </cell>
        </row>
        <row r="289">
          <cell r="P289" t="str">
            <v>002101010040000-210101004</v>
          </cell>
        </row>
        <row r="290">
          <cell r="C290" t="str">
            <v>210101004-1</v>
          </cell>
          <cell r="D290" t="str">
            <v>C型臂术中透视(透视下定位)</v>
          </cell>
        </row>
        <row r="290">
          <cell r="G290" t="str">
            <v>次</v>
          </cell>
          <cell r="H290">
            <v>60</v>
          </cell>
          <cell r="I290">
            <v>60</v>
          </cell>
          <cell r="J290">
            <v>50</v>
          </cell>
          <cell r="K290">
            <v>40</v>
          </cell>
          <cell r="L290">
            <v>34</v>
          </cell>
        </row>
        <row r="290">
          <cell r="N290" t="str">
            <v>乙类</v>
          </cell>
        </row>
        <row r="290">
          <cell r="P290" t="str">
            <v>002101010040100-210101004-1</v>
          </cell>
        </row>
        <row r="291">
          <cell r="C291" t="str">
            <v>210102000-1</v>
          </cell>
          <cell r="D291" t="str">
            <v>床旁摄片加收</v>
          </cell>
        </row>
        <row r="291">
          <cell r="G291" t="str">
            <v>片数</v>
          </cell>
          <cell r="H291">
            <v>5</v>
          </cell>
          <cell r="I291">
            <v>5</v>
          </cell>
          <cell r="J291">
            <v>5</v>
          </cell>
          <cell r="K291">
            <v>5</v>
          </cell>
          <cell r="L291">
            <v>5</v>
          </cell>
        </row>
        <row r="291">
          <cell r="N291" t="str">
            <v>甲类</v>
          </cell>
        </row>
        <row r="291">
          <cell r="P291" t="str">
            <v>002101020000004-210102000-1</v>
          </cell>
        </row>
        <row r="292">
          <cell r="C292">
            <v>210102001</v>
          </cell>
          <cell r="D292" t="str">
            <v>5×7吋</v>
          </cell>
        </row>
        <row r="292">
          <cell r="G292" t="str">
            <v>片数</v>
          </cell>
          <cell r="H292">
            <v>16</v>
          </cell>
          <cell r="I292">
            <v>16</v>
          </cell>
          <cell r="J292">
            <v>15</v>
          </cell>
          <cell r="K292">
            <v>14</v>
          </cell>
          <cell r="L292">
            <v>11.9</v>
          </cell>
        </row>
        <row r="292">
          <cell r="N292" t="str">
            <v>甲类</v>
          </cell>
        </row>
        <row r="292">
          <cell r="P292" t="str">
            <v>002101020010000-210102001</v>
          </cell>
        </row>
        <row r="293">
          <cell r="C293">
            <v>210102002</v>
          </cell>
          <cell r="D293" t="str">
            <v>8×10吋</v>
          </cell>
        </row>
        <row r="293">
          <cell r="G293" t="str">
            <v>片数</v>
          </cell>
          <cell r="H293">
            <v>24</v>
          </cell>
          <cell r="I293">
            <v>24</v>
          </cell>
          <cell r="J293">
            <v>23</v>
          </cell>
          <cell r="K293">
            <v>22</v>
          </cell>
          <cell r="L293">
            <v>18.7</v>
          </cell>
        </row>
        <row r="293">
          <cell r="N293" t="str">
            <v>甲类</v>
          </cell>
        </row>
        <row r="293">
          <cell r="P293" t="str">
            <v>002101020020000-210102002</v>
          </cell>
        </row>
        <row r="294">
          <cell r="C294">
            <v>210102003</v>
          </cell>
          <cell r="D294" t="str">
            <v>10×12吋</v>
          </cell>
          <cell r="E294" t="str">
            <v>包括7×17吋</v>
          </cell>
        </row>
        <row r="294">
          <cell r="G294" t="str">
            <v>片数</v>
          </cell>
          <cell r="H294">
            <v>27</v>
          </cell>
          <cell r="I294">
            <v>27</v>
          </cell>
          <cell r="J294">
            <v>25</v>
          </cell>
          <cell r="K294">
            <v>23</v>
          </cell>
          <cell r="L294">
            <v>19.55</v>
          </cell>
        </row>
        <row r="294">
          <cell r="N294" t="str">
            <v>甲类</v>
          </cell>
        </row>
        <row r="294">
          <cell r="P294" t="str">
            <v>002101020030000-210102003</v>
          </cell>
        </row>
        <row r="295">
          <cell r="C295" t="str">
            <v>210102003-1</v>
          </cell>
          <cell r="D295" t="str">
            <v>10×12时(7×17时)</v>
          </cell>
        </row>
        <row r="295">
          <cell r="G295" t="str">
            <v>片数</v>
          </cell>
          <cell r="H295">
            <v>27</v>
          </cell>
          <cell r="I295">
            <v>27</v>
          </cell>
          <cell r="J295">
            <v>25</v>
          </cell>
          <cell r="K295">
            <v>23</v>
          </cell>
          <cell r="L295">
            <v>19.55</v>
          </cell>
        </row>
        <row r="295">
          <cell r="N295" t="str">
            <v>甲类</v>
          </cell>
        </row>
        <row r="295">
          <cell r="P295" t="str">
            <v>002101020030100-210102003-1</v>
          </cell>
        </row>
        <row r="296">
          <cell r="C296">
            <v>210102004</v>
          </cell>
          <cell r="D296" t="str">
            <v>11×14吋</v>
          </cell>
        </row>
        <row r="296">
          <cell r="G296" t="str">
            <v>片数</v>
          </cell>
          <cell r="H296">
            <v>27</v>
          </cell>
          <cell r="I296">
            <v>27</v>
          </cell>
          <cell r="J296">
            <v>26</v>
          </cell>
          <cell r="K296">
            <v>25</v>
          </cell>
          <cell r="L296">
            <v>21.25</v>
          </cell>
        </row>
        <row r="296">
          <cell r="N296" t="str">
            <v>甲类</v>
          </cell>
        </row>
        <row r="296">
          <cell r="P296" t="str">
            <v>002101020040000-210102004</v>
          </cell>
        </row>
        <row r="297">
          <cell r="C297">
            <v>210102005</v>
          </cell>
          <cell r="D297" t="str">
            <v>12×15吋</v>
          </cell>
        </row>
        <row r="297">
          <cell r="G297" t="str">
            <v>片数</v>
          </cell>
          <cell r="H297">
            <v>32</v>
          </cell>
          <cell r="I297">
            <v>32</v>
          </cell>
          <cell r="J297">
            <v>30</v>
          </cell>
          <cell r="K297">
            <v>28</v>
          </cell>
          <cell r="L297">
            <v>23.8</v>
          </cell>
        </row>
        <row r="297">
          <cell r="N297" t="str">
            <v>甲类</v>
          </cell>
        </row>
        <row r="297">
          <cell r="P297" t="str">
            <v>002101020050000-210102005</v>
          </cell>
        </row>
        <row r="298">
          <cell r="C298">
            <v>210102006</v>
          </cell>
          <cell r="D298" t="str">
            <v>14×14吋</v>
          </cell>
        </row>
        <row r="298">
          <cell r="G298" t="str">
            <v>片数</v>
          </cell>
          <cell r="H298">
            <v>32</v>
          </cell>
          <cell r="I298">
            <v>32</v>
          </cell>
          <cell r="J298">
            <v>30</v>
          </cell>
          <cell r="K298">
            <v>28</v>
          </cell>
          <cell r="L298">
            <v>23.8</v>
          </cell>
        </row>
        <row r="298">
          <cell r="N298" t="str">
            <v>甲类</v>
          </cell>
        </row>
        <row r="298">
          <cell r="P298" t="str">
            <v>002101020060000-210102006</v>
          </cell>
        </row>
        <row r="299">
          <cell r="C299">
            <v>210102007</v>
          </cell>
          <cell r="D299" t="str">
            <v>14×17吋</v>
          </cell>
        </row>
        <row r="299">
          <cell r="G299" t="str">
            <v>片数</v>
          </cell>
          <cell r="H299">
            <v>38</v>
          </cell>
          <cell r="I299">
            <v>38</v>
          </cell>
          <cell r="J299">
            <v>35</v>
          </cell>
          <cell r="K299">
            <v>33</v>
          </cell>
          <cell r="L299">
            <v>28.05</v>
          </cell>
        </row>
        <row r="299">
          <cell r="N299" t="str">
            <v>甲类</v>
          </cell>
        </row>
        <row r="299">
          <cell r="P299" t="str">
            <v>002101020070000-210102007</v>
          </cell>
        </row>
        <row r="300">
          <cell r="C300">
            <v>210102008</v>
          </cell>
          <cell r="D300" t="str">
            <v>牙片</v>
          </cell>
        </row>
        <row r="300">
          <cell r="G300" t="str">
            <v>片数</v>
          </cell>
          <cell r="H300">
            <v>16</v>
          </cell>
          <cell r="I300">
            <v>16</v>
          </cell>
          <cell r="J300">
            <v>15</v>
          </cell>
          <cell r="K300">
            <v>14</v>
          </cell>
          <cell r="L300">
            <v>11.9</v>
          </cell>
        </row>
        <row r="300">
          <cell r="N300" t="str">
            <v>丙类</v>
          </cell>
        </row>
        <row r="300">
          <cell r="P300" t="str">
            <v>002101020080000-210102008</v>
          </cell>
        </row>
        <row r="301">
          <cell r="C301">
            <v>210102009</v>
          </cell>
          <cell r="D301" t="str">
            <v>咬合片</v>
          </cell>
        </row>
        <row r="301">
          <cell r="G301" t="str">
            <v>片数</v>
          </cell>
          <cell r="H301">
            <v>19</v>
          </cell>
          <cell r="I301">
            <v>19</v>
          </cell>
          <cell r="J301">
            <v>18</v>
          </cell>
          <cell r="K301">
            <v>17</v>
          </cell>
          <cell r="L301">
            <v>14.45</v>
          </cell>
        </row>
        <row r="301">
          <cell r="N301" t="str">
            <v>丙类</v>
          </cell>
        </row>
        <row r="301">
          <cell r="P301" t="str">
            <v>002101020090000-210102009</v>
          </cell>
        </row>
        <row r="302">
          <cell r="C302">
            <v>210102010</v>
          </cell>
          <cell r="D302" t="str">
            <v>曲面体层摄影(颌全景摄影)</v>
          </cell>
        </row>
        <row r="302">
          <cell r="G302" t="str">
            <v>片数</v>
          </cell>
          <cell r="H302">
            <v>44</v>
          </cell>
          <cell r="I302">
            <v>44</v>
          </cell>
          <cell r="J302">
            <v>42</v>
          </cell>
          <cell r="K302">
            <v>40</v>
          </cell>
          <cell r="L302">
            <v>34</v>
          </cell>
        </row>
        <row r="302">
          <cell r="N302" t="str">
            <v>甲类</v>
          </cell>
        </row>
        <row r="302">
          <cell r="P302" t="str">
            <v>002101020100000-210102010</v>
          </cell>
        </row>
        <row r="303">
          <cell r="C303">
            <v>210102011</v>
          </cell>
          <cell r="D303" t="str">
            <v>头颅定位测量摄影</v>
          </cell>
        </row>
        <row r="303">
          <cell r="G303" t="str">
            <v>片数</v>
          </cell>
          <cell r="H303">
            <v>75</v>
          </cell>
          <cell r="I303">
            <v>75</v>
          </cell>
          <cell r="J303">
            <v>70</v>
          </cell>
          <cell r="K303">
            <v>65</v>
          </cell>
          <cell r="L303">
            <v>55.25</v>
          </cell>
        </row>
        <row r="303">
          <cell r="N303" t="str">
            <v>甲类</v>
          </cell>
        </row>
        <row r="303">
          <cell r="P303" t="str">
            <v>002101020110000-210102011</v>
          </cell>
        </row>
        <row r="304">
          <cell r="C304">
            <v>210102012</v>
          </cell>
          <cell r="D304" t="str">
            <v>眼球异物定位摄影</v>
          </cell>
          <cell r="E304" t="str">
            <v>不含眼科放置定位器操作</v>
          </cell>
        </row>
        <row r="304">
          <cell r="G304" t="str">
            <v>片数</v>
          </cell>
          <cell r="H304">
            <v>63</v>
          </cell>
          <cell r="I304">
            <v>63</v>
          </cell>
          <cell r="J304">
            <v>60</v>
          </cell>
          <cell r="K304">
            <v>58</v>
          </cell>
          <cell r="L304">
            <v>49.3</v>
          </cell>
        </row>
        <row r="304">
          <cell r="N304" t="str">
            <v>甲类</v>
          </cell>
        </row>
        <row r="304">
          <cell r="P304" t="str">
            <v>002101020120000-210102012</v>
          </cell>
        </row>
        <row r="305">
          <cell r="C305">
            <v>210102013</v>
          </cell>
          <cell r="D305" t="str">
            <v>乳腺钼靶摄片8×10吋</v>
          </cell>
        </row>
        <row r="305">
          <cell r="G305" t="str">
            <v>片数</v>
          </cell>
          <cell r="H305">
            <v>40</v>
          </cell>
          <cell r="I305">
            <v>37</v>
          </cell>
          <cell r="J305">
            <v>33</v>
          </cell>
          <cell r="K305">
            <v>30</v>
          </cell>
          <cell r="L305">
            <v>29</v>
          </cell>
        </row>
        <row r="305">
          <cell r="N305" t="str">
            <v>甲类</v>
          </cell>
        </row>
        <row r="305">
          <cell r="P305" t="str">
            <v>002101020130000-210102013</v>
          </cell>
        </row>
        <row r="306">
          <cell r="C306">
            <v>210102014</v>
          </cell>
          <cell r="D306" t="str">
            <v>乳腺钼靶摄片18×24吋</v>
          </cell>
        </row>
        <row r="306">
          <cell r="G306" t="str">
            <v>片数</v>
          </cell>
          <cell r="H306">
            <v>40</v>
          </cell>
          <cell r="I306">
            <v>37</v>
          </cell>
          <cell r="J306">
            <v>33</v>
          </cell>
          <cell r="K306">
            <v>30</v>
          </cell>
          <cell r="L306">
            <v>29</v>
          </cell>
        </row>
        <row r="306">
          <cell r="N306" t="str">
            <v>甲类</v>
          </cell>
        </row>
        <row r="306">
          <cell r="P306" t="str">
            <v>002101020140000-210102014</v>
          </cell>
        </row>
        <row r="307">
          <cell r="C307">
            <v>210102015</v>
          </cell>
          <cell r="D307" t="str">
            <v>数字化摄影(DR)</v>
          </cell>
          <cell r="E307" t="str">
            <v>含数据采集、存贮、图象显示</v>
          </cell>
          <cell r="F307" t="str">
            <v>胶片</v>
          </cell>
          <cell r="G307" t="str">
            <v>曝光次数</v>
          </cell>
          <cell r="H307">
            <v>65</v>
          </cell>
          <cell r="I307">
            <v>65</v>
          </cell>
          <cell r="J307">
            <v>60</v>
          </cell>
          <cell r="K307">
            <v>55</v>
          </cell>
          <cell r="L307">
            <v>46.75</v>
          </cell>
          <cell r="M307" t="str">
            <v>每个部位采集次数最多不超过2次</v>
          </cell>
          <cell r="N307" t="str">
            <v>乙类</v>
          </cell>
        </row>
        <row r="307">
          <cell r="P307" t="str">
            <v>002101020150000-210102015</v>
          </cell>
        </row>
        <row r="308">
          <cell r="C308" t="str">
            <v>210102015-1</v>
          </cell>
          <cell r="D308" t="str">
            <v>数字化摄影(CCD)</v>
          </cell>
          <cell r="E308" t="str">
            <v>含数据采集、存贮、图象显示</v>
          </cell>
          <cell r="F308" t="str">
            <v>胶片</v>
          </cell>
          <cell r="G308" t="str">
            <v>曝光次数</v>
          </cell>
        </row>
        <row r="308">
          <cell r="M308" t="str">
            <v>每个部位采集次数最多不超过2次</v>
          </cell>
          <cell r="N308" t="str">
            <v>甲类</v>
          </cell>
        </row>
        <row r="308">
          <cell r="P308" t="str">
            <v>512101020210000-210102015-1</v>
          </cell>
        </row>
        <row r="309">
          <cell r="C309">
            <v>210102016</v>
          </cell>
          <cell r="D309" t="str">
            <v>计算机X线摄影(ComputedRadiography,CR)</v>
          </cell>
          <cell r="E309" t="str">
            <v>含图象增强、数据采集、存贮、图象显示</v>
          </cell>
          <cell r="F309" t="str">
            <v>胶片</v>
          </cell>
          <cell r="G309" t="str">
            <v>曝光次数</v>
          </cell>
          <cell r="H309">
            <v>40</v>
          </cell>
          <cell r="I309">
            <v>36</v>
          </cell>
          <cell r="J309">
            <v>32</v>
          </cell>
          <cell r="K309">
            <v>28</v>
          </cell>
          <cell r="L309">
            <v>26</v>
          </cell>
          <cell r="M309" t="str">
            <v>每个部位采集次数最多不超过2次</v>
          </cell>
          <cell r="N309" t="str">
            <v>乙类</v>
          </cell>
          <cell r="O309" t="str">
            <v>新增价格，巴医保规（2022）3号</v>
          </cell>
          <cell r="P309" t="str">
            <v>002101020160000-210102016</v>
          </cell>
        </row>
        <row r="310">
          <cell r="C310">
            <v>210102017</v>
          </cell>
          <cell r="D310" t="str">
            <v>非血管介入临床操作数字减影(DSA)引导</v>
          </cell>
        </row>
        <row r="310">
          <cell r="G310" t="str">
            <v>次</v>
          </cell>
          <cell r="H310">
            <v>68</v>
          </cell>
          <cell r="I310">
            <v>62</v>
          </cell>
          <cell r="J310">
            <v>56</v>
          </cell>
          <cell r="K310">
            <v>51</v>
          </cell>
          <cell r="L310">
            <v>43.35</v>
          </cell>
        </row>
        <row r="310">
          <cell r="N310" t="str">
            <v>丙类</v>
          </cell>
        </row>
        <row r="310">
          <cell r="P310" t="str">
            <v>002101020170000-210102017</v>
          </cell>
        </row>
        <row r="311">
          <cell r="C311">
            <v>210102018</v>
          </cell>
          <cell r="D311" t="str">
            <v>数字化乳腺三维断层X线摄影(DBT)</v>
          </cell>
          <cell r="E311" t="str">
            <v>核对患者信息，摆位，对乳腺区域进行数字三维断层摄影，旋转曝光，获得数幅低剂量图像，计算机重建得出断层图像，医生完成诊断报告。</v>
          </cell>
          <cell r="F311" t="str">
            <v>胶片</v>
          </cell>
          <cell r="G311" t="str">
            <v>单侧</v>
          </cell>
        </row>
        <row r="311">
          <cell r="O311" t="str">
            <v>巴医保发〔2022〕35号新增项目</v>
          </cell>
          <cell r="P311" t="str">
            <v>002105000030000-210102018</v>
          </cell>
        </row>
        <row r="312">
          <cell r="C312">
            <v>210103001</v>
          </cell>
          <cell r="D312" t="str">
            <v>气脑造影</v>
          </cell>
        </row>
        <row r="312">
          <cell r="G312" t="str">
            <v>次</v>
          </cell>
        </row>
        <row r="312">
          <cell r="N312" t="str">
            <v>乙类</v>
          </cell>
        </row>
        <row r="312">
          <cell r="P312" t="str">
            <v>002101030010000-210103001</v>
          </cell>
        </row>
        <row r="313">
          <cell r="C313">
            <v>210103002</v>
          </cell>
          <cell r="D313" t="str">
            <v>脑室碘水造影</v>
          </cell>
        </row>
        <row r="313">
          <cell r="G313" t="str">
            <v>次</v>
          </cell>
        </row>
        <row r="313">
          <cell r="N313" t="str">
            <v>乙类</v>
          </cell>
        </row>
        <row r="313">
          <cell r="P313" t="str">
            <v>002101030020000-210103002</v>
          </cell>
        </row>
        <row r="314">
          <cell r="C314">
            <v>210103003</v>
          </cell>
          <cell r="D314" t="str">
            <v>脊髓(椎管)造影</v>
          </cell>
        </row>
        <row r="314">
          <cell r="G314" t="str">
            <v>次</v>
          </cell>
          <cell r="H314">
            <v>110</v>
          </cell>
          <cell r="I314">
            <v>110</v>
          </cell>
          <cell r="J314">
            <v>100</v>
          </cell>
          <cell r="K314">
            <v>90</v>
          </cell>
          <cell r="L314">
            <v>76.5</v>
          </cell>
        </row>
        <row r="314">
          <cell r="N314" t="str">
            <v>乙类</v>
          </cell>
        </row>
        <row r="314">
          <cell r="P314" t="str">
            <v>002101030030000-210103003</v>
          </cell>
        </row>
        <row r="315">
          <cell r="C315">
            <v>210103004</v>
          </cell>
          <cell r="D315" t="str">
            <v>椎间盘造影</v>
          </cell>
        </row>
        <row r="315">
          <cell r="G315" t="str">
            <v>次</v>
          </cell>
          <cell r="H315">
            <v>110</v>
          </cell>
          <cell r="I315">
            <v>110</v>
          </cell>
          <cell r="J315">
            <v>100</v>
          </cell>
          <cell r="K315">
            <v>90</v>
          </cell>
          <cell r="L315">
            <v>76.5</v>
          </cell>
        </row>
        <row r="315">
          <cell r="N315" t="str">
            <v>丙类</v>
          </cell>
        </row>
        <row r="315">
          <cell r="P315" t="str">
            <v>002101030040000-210103004</v>
          </cell>
        </row>
        <row r="316">
          <cell r="C316">
            <v>210103005</v>
          </cell>
          <cell r="D316" t="str">
            <v>泪道造影</v>
          </cell>
        </row>
        <row r="316">
          <cell r="G316" t="str">
            <v>单侧</v>
          </cell>
          <cell r="H316">
            <v>45</v>
          </cell>
          <cell r="I316">
            <v>45</v>
          </cell>
          <cell r="J316">
            <v>40</v>
          </cell>
          <cell r="K316">
            <v>36</v>
          </cell>
          <cell r="L316">
            <v>30.6</v>
          </cell>
        </row>
        <row r="316">
          <cell r="N316" t="str">
            <v>乙类</v>
          </cell>
        </row>
        <row r="316">
          <cell r="P316" t="str">
            <v>002101030050000-210103005</v>
          </cell>
        </row>
        <row r="317">
          <cell r="C317">
            <v>210103006</v>
          </cell>
          <cell r="D317" t="str">
            <v>副鼻窦造影</v>
          </cell>
        </row>
        <row r="317">
          <cell r="G317" t="str">
            <v>单侧</v>
          </cell>
          <cell r="H317">
            <v>45</v>
          </cell>
          <cell r="I317">
            <v>45</v>
          </cell>
          <cell r="J317">
            <v>40</v>
          </cell>
          <cell r="K317">
            <v>36</v>
          </cell>
          <cell r="L317">
            <v>30.6</v>
          </cell>
        </row>
        <row r="317">
          <cell r="N317" t="str">
            <v>乙类</v>
          </cell>
        </row>
        <row r="317">
          <cell r="P317" t="str">
            <v>002101030060000-210103006</v>
          </cell>
        </row>
        <row r="318">
          <cell r="C318">
            <v>210103007</v>
          </cell>
          <cell r="D318" t="str">
            <v>颞下颌关节造影</v>
          </cell>
        </row>
        <row r="318">
          <cell r="G318" t="str">
            <v>单侧</v>
          </cell>
          <cell r="H318">
            <v>55</v>
          </cell>
          <cell r="I318">
            <v>55</v>
          </cell>
          <cell r="J318">
            <v>50</v>
          </cell>
          <cell r="K318">
            <v>45</v>
          </cell>
          <cell r="L318">
            <v>38.25</v>
          </cell>
        </row>
        <row r="318">
          <cell r="N318" t="str">
            <v>乙类</v>
          </cell>
        </row>
        <row r="318">
          <cell r="P318" t="str">
            <v>002101030070000-210103007</v>
          </cell>
        </row>
        <row r="319">
          <cell r="C319">
            <v>210103008</v>
          </cell>
          <cell r="D319" t="str">
            <v>支气管造影</v>
          </cell>
        </row>
        <row r="319">
          <cell r="G319" t="str">
            <v>单侧</v>
          </cell>
          <cell r="H319">
            <v>85</v>
          </cell>
          <cell r="I319">
            <v>85</v>
          </cell>
          <cell r="J319">
            <v>75</v>
          </cell>
          <cell r="K319">
            <v>65</v>
          </cell>
          <cell r="L319">
            <v>55.25</v>
          </cell>
        </row>
        <row r="319">
          <cell r="N319" t="str">
            <v>乙类</v>
          </cell>
        </row>
        <row r="319">
          <cell r="P319" t="str">
            <v>002101030080000-210103008</v>
          </cell>
        </row>
        <row r="320">
          <cell r="C320">
            <v>210103009</v>
          </cell>
          <cell r="D320" t="str">
            <v>乳腺导管造影</v>
          </cell>
        </row>
        <row r="320">
          <cell r="G320" t="str">
            <v>单侧</v>
          </cell>
          <cell r="H320">
            <v>98</v>
          </cell>
          <cell r="I320">
            <v>98</v>
          </cell>
          <cell r="J320">
            <v>88</v>
          </cell>
          <cell r="K320">
            <v>78</v>
          </cell>
          <cell r="L320">
            <v>66.3</v>
          </cell>
        </row>
        <row r="320">
          <cell r="N320" t="str">
            <v>乙类</v>
          </cell>
        </row>
        <row r="320">
          <cell r="P320" t="str">
            <v>002101030090000-210103009</v>
          </cell>
        </row>
        <row r="321">
          <cell r="C321">
            <v>210103010</v>
          </cell>
          <cell r="D321" t="str">
            <v>唾液腺造影</v>
          </cell>
        </row>
        <row r="321">
          <cell r="G321" t="str">
            <v>单侧</v>
          </cell>
          <cell r="H321">
            <v>70</v>
          </cell>
          <cell r="I321">
            <v>70</v>
          </cell>
          <cell r="J321">
            <v>60</v>
          </cell>
          <cell r="K321">
            <v>50</v>
          </cell>
          <cell r="L321">
            <v>42.5</v>
          </cell>
        </row>
        <row r="321">
          <cell r="N321" t="str">
            <v>甲类</v>
          </cell>
        </row>
        <row r="321">
          <cell r="P321" t="str">
            <v>002101030100000-210103010</v>
          </cell>
        </row>
        <row r="322">
          <cell r="C322">
            <v>210103011</v>
          </cell>
          <cell r="D322" t="str">
            <v>下咽造影</v>
          </cell>
        </row>
        <row r="322">
          <cell r="G322" t="str">
            <v>次</v>
          </cell>
          <cell r="H322">
            <v>55</v>
          </cell>
          <cell r="I322">
            <v>55</v>
          </cell>
          <cell r="J322">
            <v>50</v>
          </cell>
          <cell r="K322">
            <v>46</v>
          </cell>
          <cell r="L322">
            <v>39.1</v>
          </cell>
        </row>
        <row r="322">
          <cell r="N322" t="str">
            <v>甲类</v>
          </cell>
        </row>
        <row r="322">
          <cell r="P322" t="str">
            <v>002101030110000-210103011</v>
          </cell>
        </row>
        <row r="323">
          <cell r="C323">
            <v>210103012</v>
          </cell>
          <cell r="D323" t="str">
            <v>食管造影</v>
          </cell>
        </row>
        <row r="323">
          <cell r="G323" t="str">
            <v>次</v>
          </cell>
          <cell r="H323">
            <v>55</v>
          </cell>
          <cell r="I323">
            <v>55</v>
          </cell>
          <cell r="J323">
            <v>50</v>
          </cell>
          <cell r="K323">
            <v>46</v>
          </cell>
          <cell r="L323">
            <v>39.1</v>
          </cell>
        </row>
        <row r="323">
          <cell r="N323" t="str">
            <v>乙类</v>
          </cell>
        </row>
        <row r="323">
          <cell r="P323" t="str">
            <v>002101030120000-210103012</v>
          </cell>
        </row>
        <row r="324">
          <cell r="C324">
            <v>210103013</v>
          </cell>
          <cell r="D324" t="str">
            <v>上消化道造影</v>
          </cell>
          <cell r="E324" t="str">
            <v>含食管、胃、十二指肠造影</v>
          </cell>
        </row>
        <row r="324">
          <cell r="G324" t="str">
            <v>次</v>
          </cell>
          <cell r="H324">
            <v>110</v>
          </cell>
          <cell r="I324">
            <v>110</v>
          </cell>
          <cell r="J324">
            <v>100</v>
          </cell>
          <cell r="K324">
            <v>90</v>
          </cell>
          <cell r="L324">
            <v>76.5</v>
          </cell>
        </row>
        <row r="324">
          <cell r="N324" t="str">
            <v>乙类</v>
          </cell>
        </row>
        <row r="324">
          <cell r="P324" t="str">
            <v>002101030130000-210103013</v>
          </cell>
        </row>
        <row r="325">
          <cell r="C325">
            <v>210103014</v>
          </cell>
          <cell r="D325" t="str">
            <v>胃肠排空试验</v>
          </cell>
          <cell r="E325" t="str">
            <v>指钡餐透视法</v>
          </cell>
        </row>
        <row r="325">
          <cell r="G325" t="str">
            <v>次</v>
          </cell>
          <cell r="H325">
            <v>80</v>
          </cell>
          <cell r="I325">
            <v>80</v>
          </cell>
          <cell r="J325">
            <v>70</v>
          </cell>
          <cell r="K325">
            <v>60</v>
          </cell>
          <cell r="L325">
            <v>51</v>
          </cell>
        </row>
        <row r="325">
          <cell r="N325" t="str">
            <v>甲类</v>
          </cell>
        </row>
        <row r="325">
          <cell r="P325" t="str">
            <v>002101030140000-210103014</v>
          </cell>
        </row>
        <row r="326">
          <cell r="C326">
            <v>210103015</v>
          </cell>
          <cell r="D326" t="str">
            <v>小肠插管造影</v>
          </cell>
        </row>
        <row r="326">
          <cell r="G326" t="str">
            <v>次</v>
          </cell>
          <cell r="H326">
            <v>105</v>
          </cell>
          <cell r="I326">
            <v>105</v>
          </cell>
          <cell r="J326">
            <v>95</v>
          </cell>
          <cell r="K326">
            <v>85</v>
          </cell>
          <cell r="L326">
            <v>72.25</v>
          </cell>
        </row>
        <row r="326">
          <cell r="N326" t="str">
            <v>乙类</v>
          </cell>
        </row>
        <row r="326">
          <cell r="P326" t="str">
            <v>002101030150000-210103015</v>
          </cell>
        </row>
        <row r="327">
          <cell r="C327">
            <v>210103016</v>
          </cell>
          <cell r="D327" t="str">
            <v>口服法小肠造影</v>
          </cell>
          <cell r="E327" t="str">
            <v>含各组小肠及回盲部造影</v>
          </cell>
        </row>
        <row r="327">
          <cell r="G327" t="str">
            <v>次</v>
          </cell>
          <cell r="H327">
            <v>140</v>
          </cell>
          <cell r="I327">
            <v>140</v>
          </cell>
          <cell r="J327">
            <v>130</v>
          </cell>
          <cell r="K327">
            <v>120</v>
          </cell>
          <cell r="L327">
            <v>102</v>
          </cell>
        </row>
        <row r="327">
          <cell r="N327" t="str">
            <v>乙类</v>
          </cell>
        </row>
        <row r="327">
          <cell r="P327" t="str">
            <v>002101030160000-210103016</v>
          </cell>
        </row>
        <row r="328">
          <cell r="C328">
            <v>210103017</v>
          </cell>
          <cell r="D328" t="str">
            <v>钡灌肠大肠造影</v>
          </cell>
          <cell r="E328" t="str">
            <v>含气钡双重造影</v>
          </cell>
        </row>
        <row r="328">
          <cell r="G328" t="str">
            <v>次</v>
          </cell>
          <cell r="H328">
            <v>140</v>
          </cell>
          <cell r="I328">
            <v>140</v>
          </cell>
          <cell r="J328">
            <v>130</v>
          </cell>
          <cell r="K328">
            <v>120</v>
          </cell>
          <cell r="L328">
            <v>102</v>
          </cell>
        </row>
        <row r="328">
          <cell r="N328" t="str">
            <v>乙类</v>
          </cell>
        </row>
        <row r="328">
          <cell r="P328" t="str">
            <v>002101030170000-210103017</v>
          </cell>
        </row>
        <row r="329">
          <cell r="C329">
            <v>210103018</v>
          </cell>
          <cell r="D329" t="str">
            <v>腹膜后充气造影</v>
          </cell>
        </row>
        <row r="329">
          <cell r="G329" t="str">
            <v>次</v>
          </cell>
          <cell r="H329">
            <v>130</v>
          </cell>
          <cell r="I329">
            <v>130</v>
          </cell>
          <cell r="J329">
            <v>120</v>
          </cell>
          <cell r="K329">
            <v>110</v>
          </cell>
          <cell r="L329">
            <v>93.5</v>
          </cell>
        </row>
        <row r="329">
          <cell r="N329" t="str">
            <v>乙类</v>
          </cell>
        </row>
        <row r="329">
          <cell r="P329" t="str">
            <v>002101030180000-210103018</v>
          </cell>
        </row>
        <row r="330">
          <cell r="C330">
            <v>210103019</v>
          </cell>
          <cell r="D330" t="str">
            <v>口服法胆道造影</v>
          </cell>
        </row>
        <row r="330">
          <cell r="G330" t="str">
            <v>次</v>
          </cell>
          <cell r="H330">
            <v>45</v>
          </cell>
          <cell r="I330">
            <v>45</v>
          </cell>
          <cell r="J330">
            <v>40</v>
          </cell>
          <cell r="K330">
            <v>35</v>
          </cell>
          <cell r="L330">
            <v>29.75</v>
          </cell>
        </row>
        <row r="330">
          <cell r="N330" t="str">
            <v>乙类</v>
          </cell>
        </row>
        <row r="330">
          <cell r="P330" t="str">
            <v>002101030190000-210103019</v>
          </cell>
        </row>
        <row r="331">
          <cell r="C331">
            <v>210103020</v>
          </cell>
          <cell r="D331" t="str">
            <v>静脉胆道造影</v>
          </cell>
        </row>
        <row r="331">
          <cell r="G331" t="str">
            <v>次</v>
          </cell>
          <cell r="H331">
            <v>110</v>
          </cell>
          <cell r="I331">
            <v>110</v>
          </cell>
          <cell r="J331">
            <v>100</v>
          </cell>
          <cell r="K331">
            <v>90</v>
          </cell>
          <cell r="L331">
            <v>76.5</v>
          </cell>
        </row>
        <row r="331">
          <cell r="N331" t="str">
            <v>乙类</v>
          </cell>
        </row>
        <row r="331">
          <cell r="P331" t="str">
            <v>002101030200000-210103020</v>
          </cell>
        </row>
        <row r="332">
          <cell r="C332">
            <v>210103021</v>
          </cell>
          <cell r="D332" t="str">
            <v>经内镜逆行胰胆管造影(ERCP)</v>
          </cell>
        </row>
        <row r="332">
          <cell r="G332" t="str">
            <v>次</v>
          </cell>
          <cell r="H332">
            <v>370</v>
          </cell>
          <cell r="I332">
            <v>370</v>
          </cell>
          <cell r="J332">
            <v>350</v>
          </cell>
          <cell r="K332">
            <v>330</v>
          </cell>
          <cell r="L332">
            <v>280.5</v>
          </cell>
        </row>
        <row r="332">
          <cell r="N332" t="str">
            <v>乙类</v>
          </cell>
        </row>
        <row r="332">
          <cell r="P332" t="str">
            <v>002101030210000-210103021</v>
          </cell>
        </row>
        <row r="333">
          <cell r="C333">
            <v>210103022</v>
          </cell>
          <cell r="D333" t="str">
            <v>经皮经肝胆道造影(PTC)</v>
          </cell>
        </row>
        <row r="333">
          <cell r="G333" t="str">
            <v>次</v>
          </cell>
          <cell r="H333">
            <v>180</v>
          </cell>
          <cell r="I333">
            <v>180</v>
          </cell>
          <cell r="J333">
            <v>160</v>
          </cell>
          <cell r="K333">
            <v>140</v>
          </cell>
          <cell r="L333">
            <v>119</v>
          </cell>
        </row>
        <row r="333">
          <cell r="N333" t="str">
            <v>乙类</v>
          </cell>
        </row>
        <row r="333">
          <cell r="P333" t="str">
            <v>002101030220000-210103022</v>
          </cell>
        </row>
        <row r="334">
          <cell r="C334">
            <v>210103023</v>
          </cell>
          <cell r="D334" t="str">
            <v>T管造影</v>
          </cell>
        </row>
        <row r="334">
          <cell r="G334" t="str">
            <v>次</v>
          </cell>
          <cell r="H334">
            <v>130</v>
          </cell>
          <cell r="I334">
            <v>130</v>
          </cell>
          <cell r="J334">
            <v>120</v>
          </cell>
          <cell r="K334">
            <v>100</v>
          </cell>
          <cell r="L334">
            <v>85</v>
          </cell>
        </row>
        <row r="334">
          <cell r="N334" t="str">
            <v>乙类</v>
          </cell>
        </row>
        <row r="334">
          <cell r="P334" t="str">
            <v>002101030230000-210103023</v>
          </cell>
        </row>
        <row r="335">
          <cell r="C335">
            <v>210103024</v>
          </cell>
          <cell r="D335" t="str">
            <v>静脉泌尿系造影</v>
          </cell>
        </row>
        <row r="335">
          <cell r="G335" t="str">
            <v>次</v>
          </cell>
          <cell r="H335">
            <v>210</v>
          </cell>
          <cell r="I335">
            <v>210</v>
          </cell>
          <cell r="J335">
            <v>190</v>
          </cell>
          <cell r="K335">
            <v>170</v>
          </cell>
          <cell r="L335">
            <v>144.5</v>
          </cell>
        </row>
        <row r="335">
          <cell r="N335" t="str">
            <v>乙类</v>
          </cell>
        </row>
        <row r="335">
          <cell r="P335" t="str">
            <v>002101030240000-210103024</v>
          </cell>
        </row>
        <row r="336">
          <cell r="C336">
            <v>210103025</v>
          </cell>
          <cell r="D336" t="str">
            <v>逆行泌尿系造影</v>
          </cell>
        </row>
        <row r="336">
          <cell r="G336" t="str">
            <v>次</v>
          </cell>
          <cell r="H336">
            <v>130</v>
          </cell>
          <cell r="I336">
            <v>130</v>
          </cell>
          <cell r="J336">
            <v>120</v>
          </cell>
          <cell r="K336">
            <v>110</v>
          </cell>
          <cell r="L336">
            <v>93.5</v>
          </cell>
        </row>
        <row r="336">
          <cell r="N336" t="str">
            <v>乙类</v>
          </cell>
        </row>
        <row r="336">
          <cell r="P336" t="str">
            <v>002101030250000-210103025</v>
          </cell>
        </row>
        <row r="337">
          <cell r="C337">
            <v>210103026</v>
          </cell>
          <cell r="D337" t="str">
            <v>肾盂穿刺造影</v>
          </cell>
        </row>
        <row r="337">
          <cell r="G337" t="str">
            <v>单侧</v>
          </cell>
          <cell r="H337">
            <v>170</v>
          </cell>
          <cell r="I337">
            <v>170</v>
          </cell>
          <cell r="J337">
            <v>150</v>
          </cell>
          <cell r="K337">
            <v>130</v>
          </cell>
          <cell r="L337">
            <v>110.5</v>
          </cell>
        </row>
        <row r="337">
          <cell r="N337" t="str">
            <v>乙类</v>
          </cell>
        </row>
        <row r="337">
          <cell r="P337" t="str">
            <v>002101030260000-210103026</v>
          </cell>
        </row>
        <row r="338">
          <cell r="C338">
            <v>210103027</v>
          </cell>
          <cell r="D338" t="str">
            <v>膀胱造影</v>
          </cell>
        </row>
        <row r="338">
          <cell r="G338" t="str">
            <v>次</v>
          </cell>
          <cell r="H338">
            <v>110</v>
          </cell>
          <cell r="I338">
            <v>110</v>
          </cell>
          <cell r="J338">
            <v>100</v>
          </cell>
          <cell r="K338">
            <v>90</v>
          </cell>
          <cell r="L338">
            <v>76.5</v>
          </cell>
        </row>
        <row r="338">
          <cell r="N338" t="str">
            <v>乙类</v>
          </cell>
        </row>
        <row r="338">
          <cell r="P338" t="str">
            <v>002101030270000-210103027</v>
          </cell>
        </row>
        <row r="339">
          <cell r="C339">
            <v>210103028</v>
          </cell>
          <cell r="D339" t="str">
            <v>阴茎海绵体造影</v>
          </cell>
        </row>
        <row r="339">
          <cell r="G339" t="str">
            <v>次</v>
          </cell>
          <cell r="H339">
            <v>200</v>
          </cell>
          <cell r="I339">
            <v>200</v>
          </cell>
          <cell r="J339">
            <v>190</v>
          </cell>
          <cell r="K339">
            <v>180</v>
          </cell>
          <cell r="L339">
            <v>153</v>
          </cell>
        </row>
        <row r="339">
          <cell r="N339" t="str">
            <v>丙类</v>
          </cell>
        </row>
        <row r="339">
          <cell r="P339" t="str">
            <v>002101030280000-210103028</v>
          </cell>
        </row>
        <row r="340">
          <cell r="C340">
            <v>210103029</v>
          </cell>
          <cell r="D340" t="str">
            <v>输精管造影</v>
          </cell>
        </row>
        <row r="340">
          <cell r="G340" t="str">
            <v>单侧</v>
          </cell>
          <cell r="H340">
            <v>120</v>
          </cell>
          <cell r="I340">
            <v>120</v>
          </cell>
          <cell r="J340">
            <v>110</v>
          </cell>
          <cell r="K340">
            <v>100</v>
          </cell>
          <cell r="L340">
            <v>85</v>
          </cell>
        </row>
        <row r="340">
          <cell r="N340" t="str">
            <v>丙类</v>
          </cell>
        </row>
        <row r="340">
          <cell r="P340" t="str">
            <v>002101030290000-210103029</v>
          </cell>
        </row>
        <row r="341">
          <cell r="C341">
            <v>210103030</v>
          </cell>
          <cell r="D341" t="str">
            <v>子宫造影</v>
          </cell>
        </row>
        <row r="341">
          <cell r="G341" t="str">
            <v>次</v>
          </cell>
          <cell r="H341">
            <v>130</v>
          </cell>
          <cell r="I341">
            <v>130</v>
          </cell>
          <cell r="J341">
            <v>120</v>
          </cell>
          <cell r="K341">
            <v>110</v>
          </cell>
          <cell r="L341">
            <v>93.5</v>
          </cell>
        </row>
        <row r="341">
          <cell r="N341" t="str">
            <v>丙类</v>
          </cell>
        </row>
        <row r="341">
          <cell r="P341" t="str">
            <v>002101030300000-210103030</v>
          </cell>
        </row>
        <row r="342">
          <cell r="C342">
            <v>210103031</v>
          </cell>
          <cell r="D342" t="str">
            <v>子宫输卵管碘油造影</v>
          </cell>
        </row>
        <row r="342">
          <cell r="G342" t="str">
            <v>次</v>
          </cell>
          <cell r="H342">
            <v>120</v>
          </cell>
          <cell r="I342">
            <v>120</v>
          </cell>
          <cell r="J342">
            <v>110</v>
          </cell>
          <cell r="K342">
            <v>100</v>
          </cell>
          <cell r="L342">
            <v>85</v>
          </cell>
        </row>
        <row r="342">
          <cell r="N342" t="str">
            <v>丙类</v>
          </cell>
        </row>
        <row r="342">
          <cell r="P342" t="str">
            <v>002101030310000-210103031</v>
          </cell>
        </row>
        <row r="343">
          <cell r="C343">
            <v>210103032</v>
          </cell>
          <cell r="D343" t="str">
            <v>四肢淋巴管造影</v>
          </cell>
        </row>
        <row r="343">
          <cell r="G343" t="str">
            <v>单肢</v>
          </cell>
          <cell r="H343">
            <v>130</v>
          </cell>
          <cell r="I343">
            <v>130</v>
          </cell>
          <cell r="J343">
            <v>120</v>
          </cell>
          <cell r="K343">
            <v>110</v>
          </cell>
          <cell r="L343">
            <v>93.5</v>
          </cell>
        </row>
        <row r="343">
          <cell r="N343" t="str">
            <v>乙类</v>
          </cell>
        </row>
        <row r="343">
          <cell r="P343" t="str">
            <v>002101030320000-210103032</v>
          </cell>
        </row>
        <row r="344">
          <cell r="C344">
            <v>210103033</v>
          </cell>
          <cell r="D344" t="str">
            <v>窦道及瘘管造影</v>
          </cell>
        </row>
        <row r="344">
          <cell r="G344" t="str">
            <v>次</v>
          </cell>
          <cell r="H344">
            <v>110</v>
          </cell>
          <cell r="I344">
            <v>110</v>
          </cell>
          <cell r="J344">
            <v>100</v>
          </cell>
          <cell r="K344">
            <v>90</v>
          </cell>
          <cell r="L344">
            <v>76.5</v>
          </cell>
        </row>
        <row r="344">
          <cell r="N344" t="str">
            <v>乙类</v>
          </cell>
        </row>
        <row r="344">
          <cell r="P344" t="str">
            <v>002101030330000-210103033</v>
          </cell>
        </row>
        <row r="345">
          <cell r="C345">
            <v>210103034</v>
          </cell>
          <cell r="D345" t="str">
            <v>四肢关节造影</v>
          </cell>
        </row>
        <row r="345">
          <cell r="G345" t="str">
            <v>每个关节</v>
          </cell>
          <cell r="H345">
            <v>115</v>
          </cell>
          <cell r="I345">
            <v>115</v>
          </cell>
          <cell r="J345">
            <v>105</v>
          </cell>
          <cell r="K345">
            <v>95</v>
          </cell>
          <cell r="L345">
            <v>80.75</v>
          </cell>
        </row>
        <row r="345">
          <cell r="N345" t="str">
            <v>乙类</v>
          </cell>
        </row>
        <row r="345">
          <cell r="P345" t="str">
            <v>002101030340000-210103034</v>
          </cell>
        </row>
        <row r="346">
          <cell r="C346">
            <v>210103035</v>
          </cell>
          <cell r="D346" t="str">
            <v>四肢血管造影</v>
          </cell>
        </row>
        <row r="346">
          <cell r="G346" t="str">
            <v>单肢</v>
          </cell>
        </row>
        <row r="346">
          <cell r="N346" t="str">
            <v>乙类</v>
          </cell>
        </row>
        <row r="346">
          <cell r="P346" t="str">
            <v>002101030350000-210103035</v>
          </cell>
        </row>
        <row r="347">
          <cell r="C347">
            <v>210200001</v>
          </cell>
          <cell r="D347" t="str">
            <v>磁共振平扫</v>
          </cell>
        </row>
        <row r="347">
          <cell r="P347" t="str">
            <v>002102000010000-210200001</v>
          </cell>
        </row>
        <row r="348">
          <cell r="C348" t="str">
            <v>210200001-1</v>
          </cell>
          <cell r="D348" t="str">
            <v>磁共振平扫(0.5T以下，不含0.5T)</v>
          </cell>
        </row>
        <row r="348">
          <cell r="G348" t="str">
            <v>每部位</v>
          </cell>
          <cell r="H348">
            <v>616</v>
          </cell>
          <cell r="I348">
            <v>532</v>
          </cell>
          <cell r="J348">
            <v>511</v>
          </cell>
          <cell r="K348">
            <v>460</v>
          </cell>
          <cell r="L348">
            <v>389</v>
          </cell>
        </row>
        <row r="348">
          <cell r="N348" t="str">
            <v>乙类</v>
          </cell>
        </row>
        <row r="348">
          <cell r="P348" t="str">
            <v>002102000010000-210200001-1</v>
          </cell>
        </row>
        <row r="349">
          <cell r="C349" t="str">
            <v>210200001-2</v>
          </cell>
          <cell r="D349" t="str">
            <v>磁共振平扫(0.5T—1T)</v>
          </cell>
        </row>
        <row r="349">
          <cell r="G349" t="str">
            <v>每部位</v>
          </cell>
          <cell r="H349">
            <v>700</v>
          </cell>
          <cell r="I349">
            <v>639</v>
          </cell>
          <cell r="J349">
            <v>581</v>
          </cell>
          <cell r="K349">
            <v>523</v>
          </cell>
          <cell r="L349">
            <v>433</v>
          </cell>
        </row>
        <row r="349">
          <cell r="N349" t="str">
            <v>乙类</v>
          </cell>
        </row>
        <row r="349">
          <cell r="P349" t="str">
            <v>002102000010000-210200001-2</v>
          </cell>
        </row>
        <row r="350">
          <cell r="C350" t="str">
            <v>210200001-3</v>
          </cell>
          <cell r="D350" t="str">
            <v>磁共振平扫(1T以上，不含1T)</v>
          </cell>
        </row>
        <row r="350">
          <cell r="G350" t="str">
            <v>每部位</v>
          </cell>
          <cell r="H350">
            <v>800</v>
          </cell>
          <cell r="I350">
            <v>730</v>
          </cell>
          <cell r="J350">
            <v>664</v>
          </cell>
          <cell r="K350">
            <v>598</v>
          </cell>
          <cell r="L350">
            <v>476</v>
          </cell>
        </row>
        <row r="350">
          <cell r="N350" t="str">
            <v>乙类</v>
          </cell>
        </row>
        <row r="350">
          <cell r="P350" t="str">
            <v>002102000010000-210200001-3</v>
          </cell>
        </row>
        <row r="351">
          <cell r="C351">
            <v>210200002</v>
          </cell>
          <cell r="D351" t="str">
            <v>磁共振增强扫描</v>
          </cell>
        </row>
        <row r="351">
          <cell r="P351" t="str">
            <v>002102000020000-210200002</v>
          </cell>
        </row>
        <row r="352">
          <cell r="C352" t="str">
            <v>210200002-1</v>
          </cell>
          <cell r="D352" t="str">
            <v>磁共振增强扫描(0.5T以下，不含0.5T)</v>
          </cell>
        </row>
        <row r="352">
          <cell r="G352" t="str">
            <v>每部位</v>
          </cell>
          <cell r="H352">
            <v>324</v>
          </cell>
          <cell r="I352">
            <v>324</v>
          </cell>
          <cell r="J352">
            <v>324</v>
          </cell>
          <cell r="K352">
            <v>324</v>
          </cell>
          <cell r="L352">
            <v>275.4</v>
          </cell>
        </row>
        <row r="352">
          <cell r="N352" t="str">
            <v>乙类</v>
          </cell>
        </row>
        <row r="352">
          <cell r="P352" t="str">
            <v>002102000020000-210200002-1</v>
          </cell>
        </row>
        <row r="353">
          <cell r="C353" t="str">
            <v>210200002-2</v>
          </cell>
          <cell r="D353" t="str">
            <v>磁共振增强扫描(0.5T—1T)</v>
          </cell>
        </row>
        <row r="353">
          <cell r="G353" t="str">
            <v>每部位</v>
          </cell>
          <cell r="H353">
            <v>360</v>
          </cell>
          <cell r="I353">
            <v>360</v>
          </cell>
          <cell r="J353">
            <v>360</v>
          </cell>
          <cell r="K353">
            <v>360</v>
          </cell>
          <cell r="L353">
            <v>306</v>
          </cell>
        </row>
        <row r="353">
          <cell r="N353" t="str">
            <v>乙类</v>
          </cell>
        </row>
        <row r="353">
          <cell r="P353" t="str">
            <v>002102000020000-210200002-2</v>
          </cell>
        </row>
        <row r="354">
          <cell r="C354" t="str">
            <v>210200002-3</v>
          </cell>
          <cell r="D354" t="str">
            <v>磁共振增强扫描(1T以上，不含1T)</v>
          </cell>
        </row>
        <row r="354">
          <cell r="G354" t="str">
            <v>每部位</v>
          </cell>
          <cell r="H354">
            <v>396</v>
          </cell>
          <cell r="I354">
            <v>396</v>
          </cell>
          <cell r="J354">
            <v>396</v>
          </cell>
          <cell r="K354">
            <v>396</v>
          </cell>
          <cell r="L354">
            <v>396</v>
          </cell>
        </row>
        <row r="354">
          <cell r="N354" t="str">
            <v>乙类</v>
          </cell>
        </row>
        <row r="354">
          <cell r="P354" t="str">
            <v>002102000020000-210200002-3</v>
          </cell>
        </row>
        <row r="355">
          <cell r="C355">
            <v>210200003</v>
          </cell>
          <cell r="D355" t="str">
            <v>脑功能成象</v>
          </cell>
        </row>
        <row r="355">
          <cell r="G355" t="str">
            <v>次</v>
          </cell>
          <cell r="H355">
            <v>550</v>
          </cell>
          <cell r="I355">
            <v>550</v>
          </cell>
          <cell r="J355">
            <v>550</v>
          </cell>
          <cell r="K355">
            <v>550</v>
          </cell>
          <cell r="L355">
            <v>467.5</v>
          </cell>
        </row>
        <row r="355">
          <cell r="N355" t="str">
            <v>乙类</v>
          </cell>
        </row>
        <row r="355">
          <cell r="P355" t="str">
            <v>002102000030000-210200003</v>
          </cell>
        </row>
        <row r="356">
          <cell r="C356">
            <v>210200004</v>
          </cell>
          <cell r="D356" t="str">
            <v>磁共振心脏功能检查</v>
          </cell>
        </row>
        <row r="356">
          <cell r="G356" t="str">
            <v>次</v>
          </cell>
          <cell r="H356">
            <v>550</v>
          </cell>
          <cell r="I356">
            <v>468</v>
          </cell>
          <cell r="J356">
            <v>457</v>
          </cell>
          <cell r="K356">
            <v>411</v>
          </cell>
          <cell r="L356">
            <v>368</v>
          </cell>
        </row>
        <row r="356">
          <cell r="N356" t="str">
            <v>乙类</v>
          </cell>
        </row>
        <row r="356">
          <cell r="P356" t="str">
            <v>002102000040000-210200004</v>
          </cell>
        </row>
        <row r="357">
          <cell r="C357">
            <v>210200005</v>
          </cell>
          <cell r="D357" t="str">
            <v>磁共振血管成象(MRA)</v>
          </cell>
        </row>
        <row r="357">
          <cell r="G357" t="str">
            <v>每部位</v>
          </cell>
          <cell r="H357">
            <v>500</v>
          </cell>
          <cell r="I357">
            <v>500</v>
          </cell>
          <cell r="J357">
            <v>500</v>
          </cell>
          <cell r="K357">
            <v>500</v>
          </cell>
          <cell r="L357">
            <v>425</v>
          </cell>
        </row>
        <row r="357">
          <cell r="N357" t="str">
            <v>乙类</v>
          </cell>
        </row>
        <row r="357">
          <cell r="P357" t="str">
            <v>002102000050000-210200005</v>
          </cell>
        </row>
        <row r="358">
          <cell r="C358">
            <v>210200006</v>
          </cell>
          <cell r="D358" t="str">
            <v>磁共振水成象(MRCP，MRM，MRU)</v>
          </cell>
        </row>
        <row r="358">
          <cell r="G358" t="str">
            <v>每部位</v>
          </cell>
          <cell r="H358">
            <v>480</v>
          </cell>
          <cell r="I358">
            <v>480</v>
          </cell>
          <cell r="J358">
            <v>480</v>
          </cell>
          <cell r="K358">
            <v>480</v>
          </cell>
          <cell r="L358">
            <v>408</v>
          </cell>
        </row>
        <row r="358">
          <cell r="N358" t="str">
            <v>乙类</v>
          </cell>
        </row>
        <row r="358">
          <cell r="P358" t="str">
            <v>002102000060000-210200006</v>
          </cell>
        </row>
        <row r="359">
          <cell r="C359">
            <v>210200007</v>
          </cell>
          <cell r="D359" t="str">
            <v>磁共振波谱分析(MRS)</v>
          </cell>
          <cell r="E359" t="str">
            <v>包括氢谱或磷谱</v>
          </cell>
        </row>
        <row r="359">
          <cell r="G359" t="str">
            <v>每部位</v>
          </cell>
          <cell r="H359">
            <v>480</v>
          </cell>
          <cell r="I359">
            <v>480</v>
          </cell>
          <cell r="J359">
            <v>480</v>
          </cell>
          <cell r="K359">
            <v>480</v>
          </cell>
          <cell r="L359">
            <v>408</v>
          </cell>
        </row>
        <row r="359">
          <cell r="N359" t="str">
            <v>乙类</v>
          </cell>
        </row>
        <row r="359">
          <cell r="P359" t="str">
            <v>002102000070000-210200007</v>
          </cell>
        </row>
        <row r="360">
          <cell r="C360" t="str">
            <v>210200007-1</v>
          </cell>
          <cell r="D360" t="str">
            <v>磁共振波谱分析(MRS)(氢谱)</v>
          </cell>
        </row>
        <row r="360">
          <cell r="G360" t="str">
            <v>每部位</v>
          </cell>
          <cell r="H360">
            <v>480</v>
          </cell>
          <cell r="I360">
            <v>480</v>
          </cell>
          <cell r="J360">
            <v>480</v>
          </cell>
          <cell r="K360">
            <v>480</v>
          </cell>
          <cell r="L360">
            <v>408</v>
          </cell>
        </row>
        <row r="360">
          <cell r="N360" t="str">
            <v>乙类</v>
          </cell>
        </row>
        <row r="360">
          <cell r="P360" t="str">
            <v>002102000070100-210200007-1</v>
          </cell>
        </row>
        <row r="361">
          <cell r="C361" t="str">
            <v>210200007-2</v>
          </cell>
          <cell r="D361" t="str">
            <v>磁共振波谱分析(MRS)(磷谱)</v>
          </cell>
        </row>
        <row r="361">
          <cell r="G361" t="str">
            <v>每部位</v>
          </cell>
          <cell r="H361">
            <v>480</v>
          </cell>
          <cell r="I361">
            <v>480</v>
          </cell>
          <cell r="J361">
            <v>480</v>
          </cell>
          <cell r="K361">
            <v>480</v>
          </cell>
          <cell r="L361">
            <v>408</v>
          </cell>
        </row>
        <row r="361">
          <cell r="N361" t="str">
            <v>乙类</v>
          </cell>
        </row>
        <row r="361">
          <cell r="P361" t="str">
            <v>002102000070200-210200007-2</v>
          </cell>
        </row>
        <row r="362">
          <cell r="C362">
            <v>210200008</v>
          </cell>
          <cell r="D362" t="str">
            <v>磁共振波谱成象(MRSI)</v>
          </cell>
        </row>
        <row r="362">
          <cell r="G362" t="str">
            <v>次</v>
          </cell>
          <cell r="H362">
            <v>700</v>
          </cell>
          <cell r="I362">
            <v>700</v>
          </cell>
          <cell r="J362">
            <v>700</v>
          </cell>
          <cell r="K362">
            <v>700</v>
          </cell>
          <cell r="L362">
            <v>595</v>
          </cell>
        </row>
        <row r="362">
          <cell r="N362" t="str">
            <v>乙类</v>
          </cell>
        </row>
        <row r="362">
          <cell r="P362" t="str">
            <v>002102000080000-210200008</v>
          </cell>
        </row>
        <row r="363">
          <cell r="C363">
            <v>210200009</v>
          </cell>
          <cell r="D363" t="str">
            <v>临床操作的磁共振引导</v>
          </cell>
        </row>
        <row r="363">
          <cell r="G363" t="str">
            <v>每半小时</v>
          </cell>
          <cell r="H363">
            <v>600</v>
          </cell>
          <cell r="I363">
            <v>600</v>
          </cell>
          <cell r="J363">
            <v>600</v>
          </cell>
          <cell r="K363">
            <v>600</v>
          </cell>
          <cell r="L363">
            <v>510</v>
          </cell>
        </row>
        <row r="363">
          <cell r="N363" t="str">
            <v>乙类</v>
          </cell>
        </row>
        <row r="363">
          <cell r="P363" t="str">
            <v>002102000090000-210200009</v>
          </cell>
        </row>
        <row r="364">
          <cell r="C364">
            <v>210300001</v>
          </cell>
          <cell r="D364" t="str">
            <v>X线计算机体层(CT)平扫</v>
          </cell>
        </row>
        <row r="364">
          <cell r="P364" t="str">
            <v>002103000010000-210300001</v>
          </cell>
        </row>
        <row r="365">
          <cell r="C365" t="str">
            <v>210300001-1</v>
          </cell>
          <cell r="D365" t="str">
            <v>普通CT平扫</v>
          </cell>
        </row>
        <row r="365">
          <cell r="G365" t="str">
            <v>每个部位</v>
          </cell>
          <cell r="H365">
            <v>200</v>
          </cell>
          <cell r="I365">
            <v>183</v>
          </cell>
          <cell r="J365">
            <v>166</v>
          </cell>
          <cell r="K365">
            <v>149</v>
          </cell>
          <cell r="L365">
            <v>141</v>
          </cell>
        </row>
        <row r="365">
          <cell r="N365" t="str">
            <v>乙类</v>
          </cell>
        </row>
        <row r="365">
          <cell r="P365" t="str">
            <v>002103000010000-210300001-1</v>
          </cell>
        </row>
        <row r="366">
          <cell r="C366" t="str">
            <v>210300001-2</v>
          </cell>
          <cell r="D366" t="str">
            <v>螺旋CT平扫</v>
          </cell>
        </row>
        <row r="366">
          <cell r="G366" t="str">
            <v>每个部位</v>
          </cell>
          <cell r="H366">
            <v>240</v>
          </cell>
          <cell r="I366">
            <v>240</v>
          </cell>
          <cell r="J366">
            <v>205</v>
          </cell>
          <cell r="K366">
            <v>180</v>
          </cell>
          <cell r="L366">
            <v>158</v>
          </cell>
        </row>
        <row r="366">
          <cell r="N366" t="str">
            <v>乙类</v>
          </cell>
        </row>
        <row r="366">
          <cell r="P366" t="str">
            <v>002103000000001-210300001-2</v>
          </cell>
        </row>
        <row r="367">
          <cell r="C367" t="str">
            <v>210300001-3</v>
          </cell>
          <cell r="D367" t="str">
            <v>单次多层CT平扫</v>
          </cell>
        </row>
        <row r="367">
          <cell r="G367" t="str">
            <v>每个部位</v>
          </cell>
          <cell r="H367">
            <v>230</v>
          </cell>
          <cell r="I367">
            <v>230</v>
          </cell>
          <cell r="J367">
            <v>195</v>
          </cell>
          <cell r="K367">
            <v>170</v>
          </cell>
          <cell r="L367">
            <v>147.5</v>
          </cell>
        </row>
        <row r="367">
          <cell r="N367" t="str">
            <v>乙类</v>
          </cell>
        </row>
        <row r="367">
          <cell r="P367" t="str">
            <v>002103000000003-210300001-3</v>
          </cell>
        </row>
        <row r="368">
          <cell r="C368" t="str">
            <v>210300001-4</v>
          </cell>
          <cell r="D368" t="str">
            <v>三维重建</v>
          </cell>
        </row>
        <row r="368">
          <cell r="G368" t="str">
            <v>次</v>
          </cell>
          <cell r="H368">
            <v>20</v>
          </cell>
          <cell r="I368">
            <v>20</v>
          </cell>
          <cell r="J368">
            <v>20</v>
          </cell>
          <cell r="K368">
            <v>20</v>
          </cell>
          <cell r="L368">
            <v>20</v>
          </cell>
        </row>
        <row r="368">
          <cell r="N368" t="str">
            <v>乙类</v>
          </cell>
        </row>
        <row r="368">
          <cell r="P368" t="str">
            <v>002103000000002-210300001-4</v>
          </cell>
        </row>
        <row r="369">
          <cell r="C369" t="str">
            <v>210300001-5</v>
          </cell>
          <cell r="D369" t="str">
            <v>使用心电或呼吸门控设备</v>
          </cell>
          <cell r="E369" t="str">
            <v>包括磁共振</v>
          </cell>
        </row>
        <row r="369">
          <cell r="G369" t="str">
            <v>次</v>
          </cell>
          <cell r="H369">
            <v>20</v>
          </cell>
          <cell r="I369">
            <v>20</v>
          </cell>
          <cell r="J369">
            <v>20</v>
          </cell>
          <cell r="K369">
            <v>20</v>
          </cell>
          <cell r="L369">
            <v>20</v>
          </cell>
        </row>
        <row r="369">
          <cell r="N369" t="str">
            <v>乙类</v>
          </cell>
        </row>
        <row r="369">
          <cell r="P369" t="str">
            <v>002103000000004-210300001-5</v>
          </cell>
        </row>
        <row r="370">
          <cell r="C370" t="str">
            <v>210300001-6</v>
          </cell>
          <cell r="D370" t="str">
            <v>320排(640层)动态容积CT平扫</v>
          </cell>
          <cell r="E370" t="str">
            <v>包括128排(256层)动态容积CT平扫</v>
          </cell>
        </row>
        <row r="370">
          <cell r="G370" t="str">
            <v>次</v>
          </cell>
          <cell r="H370">
            <v>210</v>
          </cell>
          <cell r="I370">
            <v>210</v>
          </cell>
          <cell r="J370">
            <v>175</v>
          </cell>
          <cell r="K370">
            <v>150</v>
          </cell>
          <cell r="L370">
            <v>127.5</v>
          </cell>
        </row>
        <row r="370">
          <cell r="N370" t="str">
            <v>乙类</v>
          </cell>
        </row>
        <row r="370">
          <cell r="P370" t="str">
            <v>002103000010000-210300001-6</v>
          </cell>
        </row>
        <row r="371">
          <cell r="C371" t="str">
            <v>210300001-7</v>
          </cell>
          <cell r="D371" t="str">
            <v>使用心电或呼吸门控设备(磁共振)</v>
          </cell>
        </row>
        <row r="371">
          <cell r="G371" t="str">
            <v>次</v>
          </cell>
          <cell r="H371">
            <v>20</v>
          </cell>
          <cell r="I371">
            <v>20</v>
          </cell>
          <cell r="J371">
            <v>20</v>
          </cell>
          <cell r="K371">
            <v>20</v>
          </cell>
          <cell r="L371">
            <v>20</v>
          </cell>
        </row>
        <row r="371">
          <cell r="N371" t="str">
            <v>乙类</v>
          </cell>
        </row>
        <row r="371">
          <cell r="P371" t="str">
            <v>002103000000004-210300001-7</v>
          </cell>
        </row>
        <row r="372">
          <cell r="C372" t="str">
            <v>210300001-8</v>
          </cell>
          <cell r="D372" t="str">
            <v>128排(256层)动态容积CT平扫</v>
          </cell>
        </row>
        <row r="372">
          <cell r="G372" t="str">
            <v>次</v>
          </cell>
          <cell r="H372">
            <v>210</v>
          </cell>
          <cell r="I372">
            <v>210</v>
          </cell>
          <cell r="J372">
            <v>175</v>
          </cell>
          <cell r="K372">
            <v>150</v>
          </cell>
          <cell r="L372">
            <v>127.5</v>
          </cell>
        </row>
        <row r="372">
          <cell r="N372" t="str">
            <v>乙类</v>
          </cell>
        </row>
        <row r="372">
          <cell r="P372" t="str">
            <v>002103000010000-210300001-8</v>
          </cell>
        </row>
        <row r="373">
          <cell r="C373">
            <v>210300002</v>
          </cell>
          <cell r="D373" t="str">
            <v>X线计算机体层(CT)增强扫描</v>
          </cell>
        </row>
        <row r="373">
          <cell r="P373" t="str">
            <v>002103000020000-210300002</v>
          </cell>
        </row>
        <row r="374">
          <cell r="C374" t="str">
            <v>210300002-1</v>
          </cell>
          <cell r="D374" t="str">
            <v>普通CT增强扫描</v>
          </cell>
        </row>
        <row r="374">
          <cell r="G374" t="str">
            <v>每个部位</v>
          </cell>
          <cell r="H374">
            <v>255</v>
          </cell>
          <cell r="I374">
            <v>216</v>
          </cell>
          <cell r="J374">
            <v>212</v>
          </cell>
          <cell r="K374">
            <v>176</v>
          </cell>
          <cell r="L374">
            <v>167</v>
          </cell>
        </row>
        <row r="374">
          <cell r="N374" t="str">
            <v>乙类</v>
          </cell>
        </row>
        <row r="374">
          <cell r="P374" t="str">
            <v>002103000020000-210300002-1</v>
          </cell>
        </row>
        <row r="375">
          <cell r="C375" t="str">
            <v>210300002-2</v>
          </cell>
          <cell r="D375" t="str">
            <v>螺旋CT增强扫描</v>
          </cell>
        </row>
        <row r="375">
          <cell r="G375" t="str">
            <v>每个部位</v>
          </cell>
          <cell r="H375">
            <v>285</v>
          </cell>
          <cell r="I375">
            <v>246</v>
          </cell>
          <cell r="J375">
            <v>242</v>
          </cell>
          <cell r="K375">
            <v>206</v>
          </cell>
          <cell r="L375">
            <v>197</v>
          </cell>
        </row>
        <row r="375">
          <cell r="N375" t="str">
            <v>乙类</v>
          </cell>
        </row>
        <row r="375">
          <cell r="P375" t="str">
            <v>002103000000001-210300002-2</v>
          </cell>
        </row>
        <row r="376">
          <cell r="C376" t="str">
            <v>210300002-3</v>
          </cell>
          <cell r="D376" t="str">
            <v>单次多层CT增强扫描</v>
          </cell>
        </row>
        <row r="376">
          <cell r="G376" t="str">
            <v>每个部位</v>
          </cell>
          <cell r="H376">
            <v>275</v>
          </cell>
          <cell r="I376">
            <v>236</v>
          </cell>
          <cell r="J376">
            <v>232</v>
          </cell>
          <cell r="K376">
            <v>196</v>
          </cell>
          <cell r="L376">
            <v>187</v>
          </cell>
        </row>
        <row r="376">
          <cell r="N376" t="str">
            <v>乙类</v>
          </cell>
        </row>
        <row r="376">
          <cell r="P376" t="str">
            <v>002103000020000-210300002-3</v>
          </cell>
        </row>
        <row r="377">
          <cell r="C377" t="str">
            <v>210300002-4</v>
          </cell>
          <cell r="D377" t="str">
            <v>320排(640层)动态容积CT增强扫描</v>
          </cell>
          <cell r="E377" t="str">
            <v>包括128排(256层)动态容积CT增强扫描</v>
          </cell>
        </row>
        <row r="377">
          <cell r="G377" t="str">
            <v>每个部位</v>
          </cell>
          <cell r="H377">
            <v>275</v>
          </cell>
          <cell r="I377">
            <v>275</v>
          </cell>
          <cell r="J377">
            <v>250</v>
          </cell>
          <cell r="K377">
            <v>230</v>
          </cell>
          <cell r="L377">
            <v>195.5</v>
          </cell>
        </row>
        <row r="377">
          <cell r="N377" t="str">
            <v>乙类</v>
          </cell>
        </row>
        <row r="377">
          <cell r="P377" t="str">
            <v>002103000020000-210300002-4</v>
          </cell>
        </row>
        <row r="378">
          <cell r="C378" t="str">
            <v>210300002-5</v>
          </cell>
          <cell r="D378" t="str">
            <v>128排(256层)动态容积CT增强扫描</v>
          </cell>
        </row>
        <row r="378">
          <cell r="G378" t="str">
            <v>每个部位</v>
          </cell>
          <cell r="H378">
            <v>275</v>
          </cell>
          <cell r="I378">
            <v>275</v>
          </cell>
          <cell r="J378">
            <v>250</v>
          </cell>
          <cell r="K378">
            <v>230</v>
          </cell>
          <cell r="L378">
            <v>195.5</v>
          </cell>
        </row>
        <row r="378">
          <cell r="N378" t="str">
            <v>乙类</v>
          </cell>
        </row>
        <row r="378">
          <cell r="P378" t="str">
            <v>002103000020000-210300002-5</v>
          </cell>
        </row>
        <row r="379">
          <cell r="C379">
            <v>210300003</v>
          </cell>
          <cell r="D379" t="str">
            <v>脑池X线计算机体层(CT)含气造影</v>
          </cell>
          <cell r="E379" t="str">
            <v>含临床操作</v>
          </cell>
        </row>
        <row r="379">
          <cell r="G379" t="str">
            <v>每个部位</v>
          </cell>
          <cell r="H379">
            <v>220</v>
          </cell>
          <cell r="I379">
            <v>220</v>
          </cell>
          <cell r="J379">
            <v>200</v>
          </cell>
          <cell r="K379">
            <v>180</v>
          </cell>
          <cell r="L379">
            <v>153</v>
          </cell>
        </row>
        <row r="379">
          <cell r="N379" t="str">
            <v>乙类</v>
          </cell>
        </row>
        <row r="379">
          <cell r="P379" t="str">
            <v>002103000030000-210300003</v>
          </cell>
        </row>
        <row r="380">
          <cell r="C380">
            <v>210300004</v>
          </cell>
          <cell r="D380" t="str">
            <v>X线计算机体层(CT)成象</v>
          </cell>
          <cell r="E380" t="str">
            <v>指用于血管、胆囊、CTVE、骨三维成象等</v>
          </cell>
        </row>
        <row r="380">
          <cell r="G380" t="str">
            <v>每个部位</v>
          </cell>
          <cell r="H380">
            <v>120</v>
          </cell>
          <cell r="I380">
            <v>120</v>
          </cell>
          <cell r="J380">
            <v>110</v>
          </cell>
          <cell r="K380">
            <v>100</v>
          </cell>
          <cell r="L380">
            <v>85</v>
          </cell>
        </row>
        <row r="380">
          <cell r="N380" t="str">
            <v>乙类</v>
          </cell>
        </row>
        <row r="380">
          <cell r="P380" t="str">
            <v>002103000040000-210300004</v>
          </cell>
        </row>
        <row r="381">
          <cell r="C381">
            <v>210300005</v>
          </cell>
          <cell r="D381" t="str">
            <v>临床操作的CT引导</v>
          </cell>
        </row>
        <row r="381">
          <cell r="G381" t="str">
            <v>半小时</v>
          </cell>
          <cell r="H381">
            <v>110</v>
          </cell>
          <cell r="I381">
            <v>110</v>
          </cell>
          <cell r="J381">
            <v>100</v>
          </cell>
          <cell r="K381">
            <v>90</v>
          </cell>
          <cell r="L381">
            <v>76.5</v>
          </cell>
        </row>
        <row r="381">
          <cell r="N381" t="str">
            <v>丙类</v>
          </cell>
        </row>
        <row r="381">
          <cell r="P381" t="str">
            <v>002103000050000-210300005</v>
          </cell>
        </row>
        <row r="382">
          <cell r="C382">
            <v>210300006</v>
          </cell>
          <cell r="D382" t="str">
            <v>双源X线计算机(CT)血管成像扫描</v>
          </cell>
          <cell r="E382"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v>
          </cell>
          <cell r="F382" t="str">
            <v>造影剂、麻醉、药物，高压注射器及其套件</v>
          </cell>
          <cell r="G382" t="str">
            <v>次</v>
          </cell>
          <cell r="H382">
            <v>1350</v>
          </cell>
          <cell r="I382">
            <v>1200</v>
          </cell>
          <cell r="J382">
            <v>1050</v>
          </cell>
          <cell r="K382">
            <v>950</v>
          </cell>
          <cell r="L382">
            <v>807.5</v>
          </cell>
          <cell r="M382" t="str">
            <v>诊疗中若需进行生命体征监测不再收费。</v>
          </cell>
          <cell r="N382" t="str">
            <v>乙类</v>
          </cell>
        </row>
        <row r="382">
          <cell r="P382" t="str">
            <v>512103000000005-210300006</v>
          </cell>
        </row>
        <row r="383">
          <cell r="C383">
            <v>210400001</v>
          </cell>
          <cell r="D383" t="str">
            <v>院外影像学会诊</v>
          </cell>
          <cell r="E383" t="str">
            <v>包括X线片、MRI片、CT片会诊</v>
          </cell>
        </row>
        <row r="383">
          <cell r="G383" t="str">
            <v>次</v>
          </cell>
          <cell r="H383">
            <v>58</v>
          </cell>
          <cell r="I383">
            <v>58</v>
          </cell>
          <cell r="J383">
            <v>58</v>
          </cell>
          <cell r="K383">
            <v>58</v>
          </cell>
          <cell r="L383">
            <v>49.3</v>
          </cell>
          <cell r="M383" t="str">
            <v>指副主任医师及以上专家</v>
          </cell>
          <cell r="N383" t="str">
            <v>丙类</v>
          </cell>
        </row>
        <row r="383">
          <cell r="P383" t="str">
            <v>002104000010000-210400001</v>
          </cell>
        </row>
        <row r="384">
          <cell r="C384" t="str">
            <v>210400001-1</v>
          </cell>
          <cell r="D384" t="str">
            <v>院外影像学会诊(X线片)</v>
          </cell>
        </row>
        <row r="384">
          <cell r="G384" t="str">
            <v>次</v>
          </cell>
          <cell r="H384">
            <v>58</v>
          </cell>
          <cell r="I384">
            <v>58</v>
          </cell>
          <cell r="J384">
            <v>58</v>
          </cell>
          <cell r="K384">
            <v>58</v>
          </cell>
          <cell r="L384">
            <v>49.3</v>
          </cell>
          <cell r="M384" t="str">
            <v>指副主任医师及以上专家</v>
          </cell>
          <cell r="N384" t="str">
            <v>丙类</v>
          </cell>
        </row>
        <row r="384">
          <cell r="P384" t="str">
            <v>002104000010100-210400001-1</v>
          </cell>
        </row>
        <row r="385">
          <cell r="C385" t="str">
            <v>210400001-2</v>
          </cell>
          <cell r="D385" t="str">
            <v>院外影像学会诊(MRI片)</v>
          </cell>
        </row>
        <row r="385">
          <cell r="G385" t="str">
            <v>次</v>
          </cell>
          <cell r="H385">
            <v>58</v>
          </cell>
          <cell r="I385">
            <v>58</v>
          </cell>
          <cell r="J385">
            <v>58</v>
          </cell>
          <cell r="K385">
            <v>58</v>
          </cell>
          <cell r="L385">
            <v>49.3</v>
          </cell>
          <cell r="M385" t="str">
            <v>指副主任医师及以上专家</v>
          </cell>
          <cell r="N385" t="str">
            <v>丙类</v>
          </cell>
        </row>
        <row r="385">
          <cell r="P385" t="str">
            <v>002104000010200-210400001-2</v>
          </cell>
        </row>
        <row r="386">
          <cell r="C386" t="str">
            <v>210400001-3</v>
          </cell>
          <cell r="D386" t="str">
            <v>院外影像学会诊(CT片)</v>
          </cell>
        </row>
        <row r="386">
          <cell r="G386" t="str">
            <v>次</v>
          </cell>
          <cell r="H386">
            <v>58</v>
          </cell>
          <cell r="I386">
            <v>58</v>
          </cell>
          <cell r="J386">
            <v>58</v>
          </cell>
          <cell r="K386">
            <v>58</v>
          </cell>
          <cell r="L386">
            <v>49.3</v>
          </cell>
          <cell r="M386" t="str">
            <v>指副主任医师及以上专家</v>
          </cell>
          <cell r="N386" t="str">
            <v>丙类</v>
          </cell>
        </row>
        <row r="386">
          <cell r="P386" t="str">
            <v>002104000010300-210400001-3</v>
          </cell>
        </row>
        <row r="387">
          <cell r="C387">
            <v>210500001</v>
          </cell>
          <cell r="D387" t="str">
            <v>红外热象检查</v>
          </cell>
          <cell r="E387" t="str">
            <v>包括远红外热断层检查</v>
          </cell>
        </row>
        <row r="387">
          <cell r="G387" t="str">
            <v>每个部位</v>
          </cell>
          <cell r="H387">
            <v>35</v>
          </cell>
          <cell r="I387">
            <v>35</v>
          </cell>
          <cell r="J387">
            <v>32</v>
          </cell>
          <cell r="K387">
            <v>30</v>
          </cell>
          <cell r="L387">
            <v>25.5</v>
          </cell>
          <cell r="M387" t="str">
            <v>远红外热断层检查对每个部位加收，全身检查单独计价</v>
          </cell>
          <cell r="N387" t="str">
            <v>丙类</v>
          </cell>
        </row>
        <row r="387">
          <cell r="P387" t="str">
            <v>002105000010000-210500001</v>
          </cell>
        </row>
        <row r="388">
          <cell r="C388" t="str">
            <v>210500001-1</v>
          </cell>
          <cell r="D388" t="str">
            <v>红外热象检查(远红外热断层检查每个部位加收)</v>
          </cell>
        </row>
        <row r="388">
          <cell r="G388" t="str">
            <v>每个部位</v>
          </cell>
        </row>
        <row r="388">
          <cell r="N388" t="str">
            <v>丙类</v>
          </cell>
        </row>
        <row r="388">
          <cell r="P388" t="str">
            <v>002105000010100-210500001-1</v>
          </cell>
        </row>
        <row r="389">
          <cell r="C389" t="str">
            <v>210500001-2</v>
          </cell>
          <cell r="D389" t="str">
            <v>红外热象检查(全身检查)</v>
          </cell>
        </row>
        <row r="389">
          <cell r="G389" t="str">
            <v>次</v>
          </cell>
        </row>
        <row r="389">
          <cell r="N389" t="str">
            <v>丙类</v>
          </cell>
        </row>
        <row r="389">
          <cell r="P389" t="str">
            <v>002105000010000-210500001-2</v>
          </cell>
        </row>
        <row r="390">
          <cell r="C390">
            <v>210500002</v>
          </cell>
          <cell r="D390" t="str">
            <v>红外线乳腺检查</v>
          </cell>
        </row>
        <row r="390">
          <cell r="G390" t="str">
            <v>单侧</v>
          </cell>
          <cell r="H390">
            <v>35</v>
          </cell>
          <cell r="I390">
            <v>35</v>
          </cell>
          <cell r="J390">
            <v>32</v>
          </cell>
          <cell r="K390">
            <v>30</v>
          </cell>
          <cell r="L390">
            <v>25.5</v>
          </cell>
        </row>
        <row r="390">
          <cell r="N390" t="str">
            <v>丙类</v>
          </cell>
        </row>
        <row r="390">
          <cell r="P390" t="str">
            <v>002105000020000-210500002</v>
          </cell>
        </row>
        <row r="391">
          <cell r="C391">
            <v>210500003</v>
          </cell>
          <cell r="D391" t="str">
            <v>计算机断层扫描激光乳腺成像</v>
          </cell>
        </row>
        <row r="391">
          <cell r="G391" t="str">
            <v>单侧</v>
          </cell>
          <cell r="H391">
            <v>253</v>
          </cell>
          <cell r="I391">
            <v>230</v>
          </cell>
          <cell r="J391">
            <v>209</v>
          </cell>
          <cell r="K391">
            <v>188</v>
          </cell>
          <cell r="L391">
            <v>159.8</v>
          </cell>
        </row>
        <row r="391">
          <cell r="N391" t="str">
            <v>乙类</v>
          </cell>
        </row>
        <row r="391">
          <cell r="P391" t="str">
            <v>002105000030000-210500003</v>
          </cell>
        </row>
        <row r="392">
          <cell r="C392">
            <v>210500010</v>
          </cell>
          <cell r="D392" t="str">
            <v>三维医学影像手术计划</v>
          </cell>
        </row>
        <row r="392">
          <cell r="M392" t="str">
            <v>特需医疗服务项目</v>
          </cell>
          <cell r="N392" t="str">
            <v>丙类</v>
          </cell>
        </row>
        <row r="392">
          <cell r="P392" t="str">
            <v>512105000100000-210500010</v>
          </cell>
        </row>
        <row r="393">
          <cell r="C393">
            <v>220100001</v>
          </cell>
          <cell r="D393" t="str">
            <v>A型超声检查</v>
          </cell>
        </row>
        <row r="393">
          <cell r="G393" t="str">
            <v>每个部位</v>
          </cell>
          <cell r="H393">
            <v>6</v>
          </cell>
          <cell r="I393">
            <v>6</v>
          </cell>
          <cell r="J393">
            <v>6</v>
          </cell>
          <cell r="K393">
            <v>6</v>
          </cell>
          <cell r="L393">
            <v>5.1</v>
          </cell>
        </row>
        <row r="393">
          <cell r="N393" t="str">
            <v>甲类</v>
          </cell>
        </row>
        <row r="393">
          <cell r="P393" t="str">
            <v>002201000010000-220100001</v>
          </cell>
        </row>
        <row r="394">
          <cell r="C394">
            <v>220100002</v>
          </cell>
          <cell r="D394" t="str">
            <v>临床操作的A超引导</v>
          </cell>
        </row>
        <row r="394">
          <cell r="G394" t="str">
            <v>半小时</v>
          </cell>
        </row>
        <row r="394">
          <cell r="N394" t="str">
            <v>甲类</v>
          </cell>
        </row>
        <row r="394">
          <cell r="P394" t="str">
            <v>002201000020000-220100002</v>
          </cell>
        </row>
        <row r="395">
          <cell r="C395">
            <v>220100003</v>
          </cell>
          <cell r="D395" t="str">
            <v>眼部A超</v>
          </cell>
        </row>
        <row r="395">
          <cell r="G395" t="str">
            <v>单侧</v>
          </cell>
          <cell r="H395">
            <v>18</v>
          </cell>
          <cell r="I395">
            <v>18</v>
          </cell>
          <cell r="J395">
            <v>17</v>
          </cell>
          <cell r="K395">
            <v>16</v>
          </cell>
          <cell r="L395">
            <v>13.6</v>
          </cell>
        </row>
        <row r="395">
          <cell r="N395" t="str">
            <v>甲类</v>
          </cell>
        </row>
        <row r="395">
          <cell r="P395" t="str">
            <v>002201000030000-220100003</v>
          </cell>
        </row>
        <row r="396">
          <cell r="C396">
            <v>220201001</v>
          </cell>
          <cell r="D396" t="str">
            <v>单脏器B超检查</v>
          </cell>
        </row>
        <row r="396">
          <cell r="G396" t="str">
            <v>每个脏器</v>
          </cell>
          <cell r="H396">
            <v>10</v>
          </cell>
          <cell r="I396">
            <v>10</v>
          </cell>
          <cell r="J396">
            <v>9.2</v>
          </cell>
          <cell r="K396">
            <v>8</v>
          </cell>
          <cell r="L396">
            <v>6.8</v>
          </cell>
        </row>
        <row r="396">
          <cell r="N396" t="str">
            <v>甲类</v>
          </cell>
        </row>
        <row r="396">
          <cell r="P396" t="str">
            <v>002202010010000-220201001</v>
          </cell>
        </row>
        <row r="397">
          <cell r="C397">
            <v>220201002</v>
          </cell>
          <cell r="D397" t="str">
            <v>B超常规检查</v>
          </cell>
          <cell r="E397" t="str">
            <v>包括胸部(含肺、胸腔、纵隔)、腹部(含肝、胆、胰、脾、双肾)、胃肠道、泌尿系(含双肾、输尿管、膀胱、前列腺)、妇科(含子宫、附件、膀胱及周围组织)、产科(含胎儿及宫腔)</v>
          </cell>
        </row>
        <row r="397">
          <cell r="G397" t="str">
            <v>每个部位</v>
          </cell>
          <cell r="H397">
            <v>35</v>
          </cell>
          <cell r="I397">
            <v>35</v>
          </cell>
          <cell r="J397">
            <v>30</v>
          </cell>
          <cell r="K397">
            <v>25</v>
          </cell>
          <cell r="L397">
            <v>21.25</v>
          </cell>
        </row>
        <row r="397">
          <cell r="N397" t="str">
            <v>甲类</v>
          </cell>
        </row>
        <row r="397">
          <cell r="P397" t="str">
            <v>002202010020000-220201002</v>
          </cell>
        </row>
        <row r="398">
          <cell r="C398" t="str">
            <v>220201002-1</v>
          </cell>
          <cell r="D398" t="str">
            <v>B超常规检查(胸部)</v>
          </cell>
          <cell r="E398" t="str">
            <v>含肺、胸腔、纵隔</v>
          </cell>
        </row>
        <row r="398">
          <cell r="G398" t="str">
            <v>每个部位</v>
          </cell>
          <cell r="H398">
            <v>35</v>
          </cell>
          <cell r="I398">
            <v>35</v>
          </cell>
          <cell r="J398">
            <v>30</v>
          </cell>
          <cell r="K398">
            <v>25</v>
          </cell>
          <cell r="L398">
            <v>21.25</v>
          </cell>
        </row>
        <row r="398">
          <cell r="N398" t="str">
            <v>甲类</v>
          </cell>
        </row>
        <row r="398">
          <cell r="P398" t="str">
            <v>002202010020100-220201002-1</v>
          </cell>
        </row>
        <row r="399">
          <cell r="C399" t="str">
            <v>220201002-2</v>
          </cell>
          <cell r="D399" t="str">
            <v>B超常规检查(腹部)</v>
          </cell>
          <cell r="E399" t="str">
            <v>含肝、胆、胰
、脾、双肾</v>
          </cell>
        </row>
        <row r="399">
          <cell r="G399" t="str">
            <v>每个部位</v>
          </cell>
          <cell r="H399">
            <v>35</v>
          </cell>
          <cell r="I399">
            <v>35</v>
          </cell>
          <cell r="J399">
            <v>30</v>
          </cell>
          <cell r="K399">
            <v>25</v>
          </cell>
          <cell r="L399">
            <v>21.25</v>
          </cell>
        </row>
        <row r="399">
          <cell r="N399" t="str">
            <v>甲类</v>
          </cell>
        </row>
        <row r="399">
          <cell r="P399" t="str">
            <v>002202010020200-220201002-2</v>
          </cell>
        </row>
        <row r="400">
          <cell r="C400" t="str">
            <v>220201002-3</v>
          </cell>
          <cell r="D400" t="str">
            <v>B超常规检查(胃肠道)</v>
          </cell>
        </row>
        <row r="400">
          <cell r="G400" t="str">
            <v>每个部位</v>
          </cell>
          <cell r="H400">
            <v>35</v>
          </cell>
          <cell r="I400">
            <v>35</v>
          </cell>
          <cell r="J400">
            <v>30</v>
          </cell>
          <cell r="K400">
            <v>25</v>
          </cell>
          <cell r="L400">
            <v>21.25</v>
          </cell>
        </row>
        <row r="400">
          <cell r="N400" t="str">
            <v>甲类</v>
          </cell>
        </row>
        <row r="400">
          <cell r="P400" t="str">
            <v>002202010020300-220201002-3</v>
          </cell>
        </row>
        <row r="401">
          <cell r="C401" t="str">
            <v>220201002-4</v>
          </cell>
          <cell r="D401" t="str">
            <v>B超常规检查(泌尿系统)</v>
          </cell>
          <cell r="E401" t="str">
            <v>含双肾、输尿管、膀胱、前列腺</v>
          </cell>
        </row>
        <row r="401">
          <cell r="G401" t="str">
            <v>每个部位</v>
          </cell>
          <cell r="H401">
            <v>35</v>
          </cell>
          <cell r="I401">
            <v>35</v>
          </cell>
          <cell r="J401">
            <v>30</v>
          </cell>
          <cell r="K401">
            <v>25</v>
          </cell>
          <cell r="L401">
            <v>21.25</v>
          </cell>
        </row>
        <row r="401">
          <cell r="N401" t="str">
            <v>甲类</v>
          </cell>
        </row>
        <row r="401">
          <cell r="P401" t="str">
            <v>002202010020400-220201002-4</v>
          </cell>
        </row>
        <row r="402">
          <cell r="C402" t="str">
            <v>220201002-5</v>
          </cell>
          <cell r="D402" t="str">
            <v>B超常规检查(妇科)</v>
          </cell>
          <cell r="E402" t="str">
            <v>含子宫、附件
、膀胱及周围组织</v>
          </cell>
        </row>
        <row r="402">
          <cell r="G402" t="str">
            <v>每个部位</v>
          </cell>
          <cell r="H402">
            <v>35</v>
          </cell>
          <cell r="I402">
            <v>35</v>
          </cell>
          <cell r="J402">
            <v>30</v>
          </cell>
          <cell r="K402">
            <v>25</v>
          </cell>
          <cell r="L402">
            <v>21.25</v>
          </cell>
        </row>
        <row r="402">
          <cell r="N402" t="str">
            <v>甲类</v>
          </cell>
        </row>
        <row r="402">
          <cell r="P402" t="str">
            <v>002202010020500-220201002-5</v>
          </cell>
        </row>
        <row r="403">
          <cell r="C403" t="str">
            <v>220201002-6</v>
          </cell>
          <cell r="D403" t="str">
            <v>B超常规检查(产科)</v>
          </cell>
          <cell r="E403" t="str">
            <v>含胎儿及宫腔</v>
          </cell>
        </row>
        <row r="403">
          <cell r="G403" t="str">
            <v>每个部位</v>
          </cell>
          <cell r="H403">
            <v>35</v>
          </cell>
          <cell r="I403">
            <v>35</v>
          </cell>
          <cell r="J403">
            <v>30</v>
          </cell>
          <cell r="K403">
            <v>25</v>
          </cell>
          <cell r="L403">
            <v>21.25</v>
          </cell>
        </row>
        <row r="403">
          <cell r="N403" t="str">
            <v>甲类</v>
          </cell>
        </row>
        <row r="403">
          <cell r="P403" t="str">
            <v>002202010020600-220201002-6</v>
          </cell>
        </row>
        <row r="404">
          <cell r="C404">
            <v>220201003</v>
          </cell>
          <cell r="D404" t="str">
            <v>胸腹水B超检查及穿刺定位</v>
          </cell>
          <cell r="E404" t="str">
            <v>不含活检</v>
          </cell>
        </row>
        <row r="404">
          <cell r="G404" t="str">
            <v>次</v>
          </cell>
          <cell r="H404">
            <v>40</v>
          </cell>
          <cell r="I404">
            <v>40</v>
          </cell>
          <cell r="J404">
            <v>35</v>
          </cell>
          <cell r="K404">
            <v>25</v>
          </cell>
          <cell r="L404">
            <v>21.25</v>
          </cell>
        </row>
        <row r="404">
          <cell r="N404" t="str">
            <v>甲类</v>
          </cell>
        </row>
        <row r="404">
          <cell r="P404" t="str">
            <v>002202010030000-220201003</v>
          </cell>
        </row>
        <row r="405">
          <cell r="C405">
            <v>220201004</v>
          </cell>
          <cell r="D405" t="str">
            <v>胃肠充盈造影B超检查</v>
          </cell>
          <cell r="E405" t="str">
            <v>含胃、小肠及其附属结构</v>
          </cell>
        </row>
        <row r="405">
          <cell r="G405" t="str">
            <v>次</v>
          </cell>
          <cell r="H405">
            <v>40</v>
          </cell>
          <cell r="I405">
            <v>40</v>
          </cell>
          <cell r="J405">
            <v>35</v>
          </cell>
          <cell r="K405">
            <v>25</v>
          </cell>
          <cell r="L405">
            <v>21.25</v>
          </cell>
        </row>
        <row r="405">
          <cell r="N405" t="str">
            <v>甲类</v>
          </cell>
        </row>
        <row r="405">
          <cell r="P405" t="str">
            <v>002202010040000-220201004</v>
          </cell>
        </row>
        <row r="406">
          <cell r="C406">
            <v>220201005</v>
          </cell>
          <cell r="D406" t="str">
            <v>大肠灌肠造影B超检查</v>
          </cell>
          <cell r="E406" t="str">
            <v>含大肠及其附属结构</v>
          </cell>
        </row>
        <row r="406">
          <cell r="G406" t="str">
            <v>次</v>
          </cell>
          <cell r="H406">
            <v>35</v>
          </cell>
          <cell r="I406">
            <v>35</v>
          </cell>
          <cell r="J406">
            <v>32</v>
          </cell>
          <cell r="K406">
            <v>30</v>
          </cell>
          <cell r="L406">
            <v>25.5</v>
          </cell>
        </row>
        <row r="406">
          <cell r="N406" t="str">
            <v>甲类</v>
          </cell>
        </row>
        <row r="406">
          <cell r="P406" t="str">
            <v>002202010050000-220201005</v>
          </cell>
        </row>
        <row r="407">
          <cell r="C407">
            <v>220201006</v>
          </cell>
          <cell r="D407" t="str">
            <v>输卵管超声造影</v>
          </cell>
          <cell r="E407" t="str">
            <v>含临床操作，含宫腔、双输卵管</v>
          </cell>
          <cell r="F407" t="str">
            <v>一次性导管</v>
          </cell>
          <cell r="G407" t="str">
            <v>次</v>
          </cell>
          <cell r="H407">
            <v>55</v>
          </cell>
          <cell r="I407">
            <v>55</v>
          </cell>
          <cell r="J407">
            <v>53</v>
          </cell>
          <cell r="K407">
            <v>50</v>
          </cell>
          <cell r="L407">
            <v>42.5</v>
          </cell>
        </row>
        <row r="407">
          <cell r="N407" t="str">
            <v>丙类</v>
          </cell>
        </row>
        <row r="407">
          <cell r="P407" t="str">
            <v>002202010060000-220201006</v>
          </cell>
        </row>
        <row r="408">
          <cell r="C408">
            <v>220201007</v>
          </cell>
          <cell r="D408" t="str">
            <v>浅表组织器官B超检查</v>
          </cell>
        </row>
        <row r="408">
          <cell r="G408" t="str">
            <v>每个部位</v>
          </cell>
          <cell r="H408">
            <v>26</v>
          </cell>
          <cell r="I408">
            <v>26</v>
          </cell>
          <cell r="J408">
            <v>23</v>
          </cell>
          <cell r="K408">
            <v>20</v>
          </cell>
          <cell r="L408">
            <v>17</v>
          </cell>
          <cell r="M408" t="str">
            <v>计价部位分为1.双眼及附属器；2．双涎腺及颈部淋巴结；3.甲状腺及颈部淋巴结；4.乳腺及其引流区淋巴结；5.四肢软组织；6.阴囊、双侧睾丸、附睾；7.小儿颅腔；8.膝关节；9.体表肿物</v>
          </cell>
          <cell r="N408" t="str">
            <v>甲类</v>
          </cell>
        </row>
        <row r="408">
          <cell r="P408" t="str">
            <v>002202010070000-220201007</v>
          </cell>
        </row>
        <row r="409">
          <cell r="C409">
            <v>220201008</v>
          </cell>
          <cell r="D409" t="str">
            <v>床旁B超检查</v>
          </cell>
          <cell r="E409" t="str">
            <v>包括术中B超检查</v>
          </cell>
        </row>
        <row r="409">
          <cell r="G409" t="str">
            <v>每个部位</v>
          </cell>
          <cell r="H409">
            <v>50</v>
          </cell>
          <cell r="I409">
            <v>50</v>
          </cell>
          <cell r="J409">
            <v>45</v>
          </cell>
          <cell r="K409">
            <v>40</v>
          </cell>
          <cell r="L409">
            <v>34</v>
          </cell>
          <cell r="M409" t="str">
            <v>部位区分按B超常规检查项目内涵</v>
          </cell>
          <cell r="N409" t="str">
            <v>甲类</v>
          </cell>
        </row>
        <row r="409">
          <cell r="P409" t="str">
            <v>002202010080000-220201008</v>
          </cell>
        </row>
        <row r="410">
          <cell r="C410" t="str">
            <v>220201008-1</v>
          </cell>
          <cell r="D410" t="str">
            <v>床旁B超检查(术中B超检查)</v>
          </cell>
        </row>
        <row r="410">
          <cell r="G410" t="str">
            <v>每个部位</v>
          </cell>
          <cell r="H410">
            <v>50</v>
          </cell>
          <cell r="I410">
            <v>50</v>
          </cell>
          <cell r="J410">
            <v>45</v>
          </cell>
          <cell r="K410">
            <v>40</v>
          </cell>
          <cell r="L410">
            <v>34</v>
          </cell>
        </row>
        <row r="410">
          <cell r="N410" t="str">
            <v>甲类</v>
          </cell>
        </row>
        <row r="410">
          <cell r="P410" t="str">
            <v>002202010080100-220201008-1</v>
          </cell>
        </row>
        <row r="411">
          <cell r="C411">
            <v>220201009</v>
          </cell>
          <cell r="D411" t="str">
            <v>临床操作的B超引导</v>
          </cell>
        </row>
        <row r="411">
          <cell r="G411" t="str">
            <v>每个部位</v>
          </cell>
          <cell r="H411">
            <v>50</v>
          </cell>
          <cell r="I411">
            <v>50</v>
          </cell>
          <cell r="J411">
            <v>45</v>
          </cell>
          <cell r="K411">
            <v>40</v>
          </cell>
          <cell r="L411">
            <v>34</v>
          </cell>
        </row>
        <row r="411">
          <cell r="N411" t="str">
            <v>丙类</v>
          </cell>
        </row>
        <row r="411">
          <cell r="P411" t="str">
            <v>002202010090000-220201009</v>
          </cell>
        </row>
        <row r="412">
          <cell r="C412">
            <v>220202001</v>
          </cell>
          <cell r="D412" t="str">
            <v>经阴道B超检查</v>
          </cell>
          <cell r="E412" t="str">
            <v>含子宫及双附件</v>
          </cell>
        </row>
        <row r="412">
          <cell r="G412" t="str">
            <v>次</v>
          </cell>
          <cell r="H412">
            <v>50</v>
          </cell>
          <cell r="I412">
            <v>50</v>
          </cell>
          <cell r="J412">
            <v>50</v>
          </cell>
          <cell r="K412">
            <v>45</v>
          </cell>
          <cell r="L412">
            <v>38.25</v>
          </cell>
        </row>
        <row r="412">
          <cell r="N412" t="str">
            <v>甲类</v>
          </cell>
        </row>
        <row r="412">
          <cell r="P412" t="str">
            <v>002202020010000-220202001</v>
          </cell>
        </row>
        <row r="413">
          <cell r="C413">
            <v>220202002</v>
          </cell>
          <cell r="D413" t="str">
            <v>经直肠B超检查</v>
          </cell>
          <cell r="E413" t="str">
            <v>含前列腺、精囊、尿道、直肠</v>
          </cell>
        </row>
        <row r="413">
          <cell r="G413" t="str">
            <v>次</v>
          </cell>
          <cell r="H413">
            <v>46</v>
          </cell>
          <cell r="I413">
            <v>46</v>
          </cell>
          <cell r="J413">
            <v>42</v>
          </cell>
          <cell r="K413">
            <v>40</v>
          </cell>
          <cell r="L413">
            <v>34</v>
          </cell>
        </row>
        <row r="413">
          <cell r="N413" t="str">
            <v>甲类</v>
          </cell>
        </row>
        <row r="413">
          <cell r="P413" t="str">
            <v>002202020020000-220202002</v>
          </cell>
        </row>
        <row r="414">
          <cell r="C414">
            <v>220202003</v>
          </cell>
          <cell r="D414" t="str">
            <v>临床操作的腔内B超引导</v>
          </cell>
        </row>
        <row r="414">
          <cell r="G414" t="str">
            <v>半小时</v>
          </cell>
          <cell r="H414">
            <v>81</v>
          </cell>
          <cell r="I414">
            <v>81</v>
          </cell>
          <cell r="J414">
            <v>78</v>
          </cell>
          <cell r="K414">
            <v>75</v>
          </cell>
          <cell r="L414">
            <v>63.75</v>
          </cell>
        </row>
        <row r="414">
          <cell r="N414" t="str">
            <v>甲类</v>
          </cell>
        </row>
        <row r="414">
          <cell r="P414" t="str">
            <v>002202020030000-220202003</v>
          </cell>
        </row>
        <row r="415">
          <cell r="C415">
            <v>220203001</v>
          </cell>
          <cell r="D415" t="str">
            <v>胃充盈及排空功能检查</v>
          </cell>
          <cell r="E415" t="str">
            <v>指造影法</v>
          </cell>
        </row>
        <row r="415">
          <cell r="G415" t="str">
            <v>次</v>
          </cell>
        </row>
        <row r="415">
          <cell r="N415" t="str">
            <v>甲类</v>
          </cell>
        </row>
        <row r="415">
          <cell r="P415" t="str">
            <v>002202030010000-220203001</v>
          </cell>
        </row>
        <row r="416">
          <cell r="C416">
            <v>220203002</v>
          </cell>
          <cell r="D416" t="str">
            <v>小肠充盈及排空功能检查</v>
          </cell>
          <cell r="E416" t="str">
            <v>指造影法</v>
          </cell>
        </row>
        <row r="416">
          <cell r="G416" t="str">
            <v>次</v>
          </cell>
        </row>
        <row r="416">
          <cell r="N416" t="str">
            <v>乙类</v>
          </cell>
        </row>
        <row r="416">
          <cell r="P416" t="str">
            <v>002202030020000-220203002</v>
          </cell>
        </row>
        <row r="417">
          <cell r="C417">
            <v>220203003</v>
          </cell>
          <cell r="D417" t="str">
            <v>胆囊和胆道收缩功能检查</v>
          </cell>
          <cell r="E417" t="str">
            <v>指造影法</v>
          </cell>
        </row>
        <row r="417">
          <cell r="G417" t="str">
            <v>次</v>
          </cell>
          <cell r="H417">
            <v>46</v>
          </cell>
          <cell r="I417">
            <v>46</v>
          </cell>
          <cell r="J417">
            <v>46</v>
          </cell>
          <cell r="K417">
            <v>46</v>
          </cell>
          <cell r="L417">
            <v>39.1</v>
          </cell>
        </row>
        <row r="417">
          <cell r="N417" t="str">
            <v>乙类</v>
          </cell>
        </row>
        <row r="417">
          <cell r="P417" t="str">
            <v>002202030030000-220203003</v>
          </cell>
        </row>
        <row r="418">
          <cell r="C418">
            <v>220203004</v>
          </cell>
          <cell r="D418" t="str">
            <v>胎儿生物物理相评分</v>
          </cell>
          <cell r="E418" t="str">
            <v>含呼吸运动、肌张力、胎动、羊水量、无刺激试验</v>
          </cell>
        </row>
        <row r="418">
          <cell r="G418" t="str">
            <v>次</v>
          </cell>
          <cell r="H418">
            <v>49</v>
          </cell>
          <cell r="I418">
            <v>45</v>
          </cell>
          <cell r="J418">
            <v>41</v>
          </cell>
          <cell r="K418">
            <v>37</v>
          </cell>
          <cell r="L418">
            <v>33.3</v>
          </cell>
        </row>
        <row r="418">
          <cell r="N418" t="str">
            <v>甲类</v>
          </cell>
        </row>
        <row r="418">
          <cell r="P418" t="str">
            <v>002202030040000-220203004</v>
          </cell>
        </row>
        <row r="419">
          <cell r="C419">
            <v>220203005</v>
          </cell>
          <cell r="D419" t="str">
            <v>膀胱残余尿量测定</v>
          </cell>
        </row>
        <row r="419">
          <cell r="G419" t="str">
            <v>次</v>
          </cell>
          <cell r="H419">
            <v>36</v>
          </cell>
          <cell r="I419">
            <v>36</v>
          </cell>
          <cell r="J419">
            <v>32</v>
          </cell>
          <cell r="K419">
            <v>28</v>
          </cell>
          <cell r="L419">
            <v>23.8</v>
          </cell>
        </row>
        <row r="419">
          <cell r="N419" t="str">
            <v>甲类</v>
          </cell>
        </row>
        <row r="419">
          <cell r="P419" t="str">
            <v>002202030050000-220203005</v>
          </cell>
        </row>
        <row r="420">
          <cell r="C420">
            <v>220301001</v>
          </cell>
          <cell r="D420" t="str">
            <v>彩色多普勒超声常规检查</v>
          </cell>
          <cell r="E420" t="str">
            <v>包括胸部(含肺、胸腔、纵隔)、腹部(含肝、胆、胰、脾、双肾)、胃肠道、泌尿系(含双肾、输尿管、膀胱、前列腺)、妇科(含子宫、附件、膀胱及周围组织)、产科(含胎儿及宫腔)、男性生殖系统(含睾丸、附睾、输精管、精索、前列腺)</v>
          </cell>
        </row>
        <row r="420">
          <cell r="G420" t="str">
            <v>每个部位</v>
          </cell>
          <cell r="H420">
            <v>155</v>
          </cell>
          <cell r="I420">
            <v>133</v>
          </cell>
          <cell r="J420">
            <v>129</v>
          </cell>
          <cell r="K420">
            <v>119</v>
          </cell>
          <cell r="L420">
            <v>110</v>
          </cell>
          <cell r="M420" t="str">
            <v>腹膜后肿物加收40元</v>
          </cell>
          <cell r="N420" t="str">
            <v>乙类</v>
          </cell>
        </row>
        <row r="420">
          <cell r="P420" t="str">
            <v>002203010010000-220301001</v>
          </cell>
        </row>
        <row r="421">
          <cell r="C421" t="str">
            <v>220301001-1</v>
          </cell>
          <cell r="D421" t="str">
            <v>彩色多普勒超声常规检查(腹膜后肿物加收)</v>
          </cell>
        </row>
        <row r="421">
          <cell r="G421" t="str">
            <v>每个部位</v>
          </cell>
          <cell r="H421">
            <v>40</v>
          </cell>
          <cell r="I421">
            <v>40</v>
          </cell>
          <cell r="J421">
            <v>40</v>
          </cell>
          <cell r="K421">
            <v>40</v>
          </cell>
          <cell r="L421">
            <v>40</v>
          </cell>
        </row>
        <row r="421">
          <cell r="N421" t="str">
            <v>乙类</v>
          </cell>
        </row>
        <row r="421">
          <cell r="P421" t="str">
            <v>002203010010001-220301001-1</v>
          </cell>
        </row>
        <row r="422">
          <cell r="C422" t="str">
            <v>220301001-2</v>
          </cell>
          <cell r="D422" t="str">
            <v>彩色多普勒超声常规检查(胸部)</v>
          </cell>
          <cell r="E422" t="str">
            <v>含肺、胸腔、纵隔</v>
          </cell>
        </row>
        <row r="422">
          <cell r="G422" t="str">
            <v>每个部位</v>
          </cell>
          <cell r="H422">
            <v>155</v>
          </cell>
          <cell r="I422">
            <v>133</v>
          </cell>
          <cell r="J422">
            <v>129</v>
          </cell>
          <cell r="K422">
            <v>119</v>
          </cell>
          <cell r="L422">
            <v>110</v>
          </cell>
        </row>
        <row r="422">
          <cell r="N422" t="str">
            <v>乙类</v>
          </cell>
        </row>
        <row r="422">
          <cell r="P422" t="str">
            <v>002203010010100-220301001-2</v>
          </cell>
        </row>
        <row r="423">
          <cell r="C423" t="str">
            <v>220301001-3</v>
          </cell>
          <cell r="D423" t="str">
            <v>彩色多普勒超声常规检查(腹部)</v>
          </cell>
          <cell r="E423" t="str">
            <v>含肝、胆、胰、脾、双肾</v>
          </cell>
        </row>
        <row r="423">
          <cell r="G423" t="str">
            <v>每个部位</v>
          </cell>
          <cell r="H423">
            <v>155</v>
          </cell>
          <cell r="I423">
            <v>133</v>
          </cell>
          <cell r="J423">
            <v>129</v>
          </cell>
          <cell r="K423">
            <v>119</v>
          </cell>
          <cell r="L423">
            <v>110</v>
          </cell>
        </row>
        <row r="423">
          <cell r="N423" t="str">
            <v>乙类</v>
          </cell>
        </row>
        <row r="423">
          <cell r="P423" t="str">
            <v>002203010010200-220301001-3</v>
          </cell>
        </row>
        <row r="424">
          <cell r="C424" t="str">
            <v>220301001-4</v>
          </cell>
          <cell r="D424" t="str">
            <v>彩色多普勒超声常规检查(胃肠道)</v>
          </cell>
        </row>
        <row r="424">
          <cell r="G424" t="str">
            <v>每个部位</v>
          </cell>
          <cell r="H424">
            <v>155</v>
          </cell>
          <cell r="I424">
            <v>133</v>
          </cell>
          <cell r="J424">
            <v>129</v>
          </cell>
          <cell r="K424">
            <v>119</v>
          </cell>
          <cell r="L424">
            <v>110</v>
          </cell>
        </row>
        <row r="424">
          <cell r="N424" t="str">
            <v>乙类</v>
          </cell>
        </row>
        <row r="424">
          <cell r="P424" t="str">
            <v>002203010010300-220301001-4</v>
          </cell>
        </row>
        <row r="425">
          <cell r="C425" t="str">
            <v>220301001-5</v>
          </cell>
          <cell r="D425" t="str">
            <v>彩色多普勒超声常规检查(泌尿系)</v>
          </cell>
          <cell r="E425" t="str">
            <v>含双肾、输尿管、膀胱、前列腺</v>
          </cell>
        </row>
        <row r="425">
          <cell r="G425" t="str">
            <v>每个部位</v>
          </cell>
          <cell r="H425">
            <v>155</v>
          </cell>
          <cell r="I425">
            <v>133</v>
          </cell>
          <cell r="J425">
            <v>129</v>
          </cell>
          <cell r="K425">
            <v>119</v>
          </cell>
          <cell r="L425">
            <v>110</v>
          </cell>
        </row>
        <row r="425">
          <cell r="N425" t="str">
            <v>乙类</v>
          </cell>
        </row>
        <row r="425">
          <cell r="P425" t="str">
            <v>002203010010400-220301001-5</v>
          </cell>
        </row>
        <row r="426">
          <cell r="C426" t="str">
            <v>220301001-6</v>
          </cell>
          <cell r="D426" t="str">
            <v>彩色多普勒超声常规检查(妇科)</v>
          </cell>
          <cell r="E426" t="str">
            <v>含子宫、附件、膀胱及周围组织</v>
          </cell>
        </row>
        <row r="426">
          <cell r="G426" t="str">
            <v>每个部位</v>
          </cell>
          <cell r="H426">
            <v>155</v>
          </cell>
          <cell r="I426">
            <v>133</v>
          </cell>
          <cell r="J426">
            <v>129</v>
          </cell>
          <cell r="K426">
            <v>119</v>
          </cell>
          <cell r="L426">
            <v>110</v>
          </cell>
        </row>
        <row r="426">
          <cell r="N426" t="str">
            <v>乙类</v>
          </cell>
        </row>
        <row r="426">
          <cell r="P426" t="str">
            <v>002203010010500-220301001-6</v>
          </cell>
        </row>
        <row r="427">
          <cell r="C427" t="str">
            <v>220301001-7</v>
          </cell>
          <cell r="D427" t="str">
            <v>彩色多普勒超声常规检查(产科)</v>
          </cell>
          <cell r="E427" t="str">
            <v>含胎儿及宫腔</v>
          </cell>
        </row>
        <row r="427">
          <cell r="G427" t="str">
            <v>每个部位</v>
          </cell>
          <cell r="H427">
            <v>155</v>
          </cell>
          <cell r="I427">
            <v>133</v>
          </cell>
          <cell r="J427">
            <v>129</v>
          </cell>
          <cell r="K427">
            <v>119</v>
          </cell>
          <cell r="L427">
            <v>110</v>
          </cell>
        </row>
        <row r="427">
          <cell r="N427" t="str">
            <v>乙类</v>
          </cell>
        </row>
        <row r="427">
          <cell r="P427" t="str">
            <v>002203010010600-220301001-7</v>
          </cell>
        </row>
        <row r="428">
          <cell r="C428" t="str">
            <v>220301001-8</v>
          </cell>
          <cell r="D428" t="str">
            <v>彩色多普勒超声常规检查(男性生殖系统)</v>
          </cell>
          <cell r="E428" t="str">
            <v>含睾丸、附睾、输精管、精索、前列腺</v>
          </cell>
        </row>
        <row r="428">
          <cell r="G428" t="str">
            <v>每个部位</v>
          </cell>
          <cell r="H428">
            <v>155</v>
          </cell>
          <cell r="I428">
            <v>133</v>
          </cell>
          <cell r="J428">
            <v>129</v>
          </cell>
          <cell r="K428">
            <v>119</v>
          </cell>
          <cell r="L428">
            <v>110</v>
          </cell>
        </row>
        <row r="428">
          <cell r="N428" t="str">
            <v>乙类</v>
          </cell>
        </row>
        <row r="428">
          <cell r="P428" t="str">
            <v>002203010010700-220301001-8</v>
          </cell>
        </row>
        <row r="429">
          <cell r="C429">
            <v>220301002</v>
          </cell>
          <cell r="D429" t="str">
            <v>浅表器官彩色多普勒超声检查</v>
          </cell>
        </row>
        <row r="429">
          <cell r="G429" t="str">
            <v>每个部位</v>
          </cell>
          <cell r="H429">
            <v>102</v>
          </cell>
          <cell r="I429">
            <v>102</v>
          </cell>
          <cell r="J429">
            <v>97</v>
          </cell>
          <cell r="K429">
            <v>92</v>
          </cell>
          <cell r="L429">
            <v>78.2</v>
          </cell>
          <cell r="M429" t="str">
            <v>计价部位分为：1.双眼及附属器；2.双涎腺及颈部淋巴结；3.甲状腺及颈部淋巴结；4.乳腺及其引流区淋巴结；5.上肢或下肢软组织；6.阴囊、双侧睾丸、附睾；7.颅腔；8.体表包块；9.关节；10.其他</v>
          </cell>
          <cell r="N429" t="str">
            <v>乙类</v>
          </cell>
        </row>
        <row r="429">
          <cell r="P429" t="str">
            <v>002203010020000-220301002</v>
          </cell>
        </row>
        <row r="430">
          <cell r="C430">
            <v>220302001</v>
          </cell>
          <cell r="D430" t="str">
            <v>颅内段血管彩色多普勒超声</v>
          </cell>
        </row>
        <row r="430">
          <cell r="G430" t="str">
            <v>次</v>
          </cell>
          <cell r="H430">
            <v>130</v>
          </cell>
          <cell r="I430">
            <v>130</v>
          </cell>
          <cell r="J430">
            <v>115</v>
          </cell>
          <cell r="K430">
            <v>100</v>
          </cell>
          <cell r="L430">
            <v>85</v>
          </cell>
        </row>
        <row r="430">
          <cell r="N430" t="str">
            <v>乙类</v>
          </cell>
        </row>
        <row r="430">
          <cell r="P430" t="str">
            <v>002203020010000-220302001</v>
          </cell>
        </row>
        <row r="431">
          <cell r="C431">
            <v>220302002</v>
          </cell>
          <cell r="D431" t="str">
            <v>球后全部血管彩色多普勒超声</v>
          </cell>
        </row>
        <row r="431">
          <cell r="G431" t="str">
            <v>次</v>
          </cell>
          <cell r="H431">
            <v>110</v>
          </cell>
          <cell r="I431">
            <v>110</v>
          </cell>
          <cell r="J431">
            <v>100</v>
          </cell>
          <cell r="K431">
            <v>90</v>
          </cell>
          <cell r="L431">
            <v>76.5</v>
          </cell>
        </row>
        <row r="431">
          <cell r="N431" t="str">
            <v>乙类</v>
          </cell>
        </row>
        <row r="431">
          <cell r="P431" t="str">
            <v>002203020020000-220302002</v>
          </cell>
        </row>
        <row r="432">
          <cell r="C432">
            <v>220302003</v>
          </cell>
          <cell r="D432" t="str">
            <v>颈部血管彩色多普勒超声</v>
          </cell>
          <cell r="E432" t="str">
            <v>包括颈动脉、颈静脉及椎动脉</v>
          </cell>
        </row>
        <row r="432">
          <cell r="G432" t="str">
            <v>二根血管</v>
          </cell>
          <cell r="H432">
            <v>110</v>
          </cell>
          <cell r="I432">
            <v>110</v>
          </cell>
          <cell r="J432">
            <v>100</v>
          </cell>
          <cell r="K432">
            <v>90</v>
          </cell>
          <cell r="L432">
            <v>76.5</v>
          </cell>
          <cell r="M432" t="str">
            <v>每增加两根加收28元</v>
          </cell>
          <cell r="N432" t="str">
            <v>乙类</v>
          </cell>
        </row>
        <row r="432">
          <cell r="P432" t="str">
            <v>002203020030000-220302003</v>
          </cell>
        </row>
        <row r="433">
          <cell r="C433" t="str">
            <v>220302003-1</v>
          </cell>
          <cell r="D433" t="str">
            <v>颈部血管彩色多普勒超声(每增加两根加收)</v>
          </cell>
        </row>
        <row r="433">
          <cell r="G433" t="str">
            <v>二根血管</v>
          </cell>
          <cell r="H433">
            <v>28</v>
          </cell>
          <cell r="I433">
            <v>28</v>
          </cell>
          <cell r="J433">
            <v>28</v>
          </cell>
          <cell r="K433">
            <v>28</v>
          </cell>
          <cell r="L433">
            <v>28</v>
          </cell>
        </row>
        <row r="433">
          <cell r="N433" t="str">
            <v>乙类</v>
          </cell>
        </row>
        <row r="433">
          <cell r="P433" t="str">
            <v>002203020030001-220302003-1</v>
          </cell>
        </row>
        <row r="434">
          <cell r="C434" t="str">
            <v>220302003-2</v>
          </cell>
          <cell r="D434" t="str">
            <v>颈部血管彩色多普勒超声(颈动脉)</v>
          </cell>
        </row>
        <row r="434">
          <cell r="G434" t="str">
            <v>二根血管</v>
          </cell>
          <cell r="H434">
            <v>110</v>
          </cell>
          <cell r="I434">
            <v>110</v>
          </cell>
          <cell r="J434">
            <v>100</v>
          </cell>
          <cell r="K434">
            <v>90</v>
          </cell>
          <cell r="L434">
            <v>76.5</v>
          </cell>
        </row>
        <row r="434">
          <cell r="N434" t="str">
            <v>乙类</v>
          </cell>
        </row>
        <row r="434">
          <cell r="P434" t="str">
            <v>002203020030100-220302003-2</v>
          </cell>
        </row>
        <row r="435">
          <cell r="C435" t="str">
            <v>220302003-3</v>
          </cell>
          <cell r="D435" t="str">
            <v>颈部血管彩色多普勒超声(颈静脉)</v>
          </cell>
        </row>
        <row r="435">
          <cell r="G435" t="str">
            <v>二根血管</v>
          </cell>
          <cell r="H435">
            <v>110</v>
          </cell>
          <cell r="I435">
            <v>110</v>
          </cell>
          <cell r="J435">
            <v>100</v>
          </cell>
          <cell r="K435">
            <v>90</v>
          </cell>
          <cell r="L435">
            <v>76.5</v>
          </cell>
        </row>
        <row r="435">
          <cell r="N435" t="str">
            <v>乙类</v>
          </cell>
        </row>
        <row r="435">
          <cell r="P435" t="str">
            <v>002203020030200-220302003-3</v>
          </cell>
        </row>
        <row r="436">
          <cell r="C436" t="str">
            <v>220302003-4</v>
          </cell>
          <cell r="D436" t="str">
            <v>颈部血管彩色多普勒超声(椎动脉)</v>
          </cell>
        </row>
        <row r="436">
          <cell r="G436" t="str">
            <v>二根血管</v>
          </cell>
          <cell r="H436">
            <v>110</v>
          </cell>
          <cell r="I436">
            <v>110</v>
          </cell>
          <cell r="J436">
            <v>100</v>
          </cell>
          <cell r="K436">
            <v>90</v>
          </cell>
          <cell r="L436">
            <v>76.5</v>
          </cell>
        </row>
        <row r="436">
          <cell r="N436" t="str">
            <v>乙类</v>
          </cell>
        </row>
        <row r="436">
          <cell r="P436" t="str">
            <v>002203020030300-220302003-4</v>
          </cell>
        </row>
        <row r="437">
          <cell r="C437">
            <v>220302004</v>
          </cell>
          <cell r="D437" t="str">
            <v>门静脉系彩色多普勒超声</v>
          </cell>
        </row>
        <row r="437">
          <cell r="G437" t="str">
            <v>次</v>
          </cell>
          <cell r="H437">
            <v>120</v>
          </cell>
          <cell r="I437">
            <v>120</v>
          </cell>
          <cell r="J437">
            <v>110</v>
          </cell>
          <cell r="K437">
            <v>100</v>
          </cell>
          <cell r="L437">
            <v>85</v>
          </cell>
        </row>
        <row r="437">
          <cell r="N437" t="str">
            <v>乙类</v>
          </cell>
        </row>
        <row r="437">
          <cell r="P437" t="str">
            <v>002203020040000-220302004</v>
          </cell>
        </row>
        <row r="438">
          <cell r="C438">
            <v>220302005</v>
          </cell>
          <cell r="D438" t="str">
            <v>腹部大血管彩色多普勒超声</v>
          </cell>
        </row>
        <row r="438">
          <cell r="G438" t="str">
            <v>次</v>
          </cell>
          <cell r="H438">
            <v>120</v>
          </cell>
          <cell r="I438">
            <v>120</v>
          </cell>
          <cell r="J438">
            <v>110</v>
          </cell>
          <cell r="K438">
            <v>100</v>
          </cell>
          <cell r="L438">
            <v>85</v>
          </cell>
        </row>
        <row r="438">
          <cell r="N438" t="str">
            <v>乙类</v>
          </cell>
        </row>
        <row r="438">
          <cell r="P438" t="str">
            <v>002203020050000-220302005</v>
          </cell>
        </row>
        <row r="439">
          <cell r="C439">
            <v>220302006</v>
          </cell>
          <cell r="D439" t="str">
            <v>四肢血管彩色多普勒超声</v>
          </cell>
        </row>
        <row r="439">
          <cell r="G439" t="str">
            <v>二根血管</v>
          </cell>
          <cell r="H439">
            <v>140</v>
          </cell>
          <cell r="I439">
            <v>140</v>
          </cell>
          <cell r="J439">
            <v>130</v>
          </cell>
          <cell r="K439">
            <v>120</v>
          </cell>
          <cell r="L439">
            <v>102</v>
          </cell>
          <cell r="M439" t="str">
            <v>每增加两根加收40元</v>
          </cell>
          <cell r="N439" t="str">
            <v>乙类</v>
          </cell>
        </row>
        <row r="439">
          <cell r="P439" t="str">
            <v>002203020060000-220302006</v>
          </cell>
        </row>
        <row r="440">
          <cell r="C440" t="str">
            <v>220302006-1</v>
          </cell>
          <cell r="D440" t="str">
            <v>四肢血管彩色多普勒超声(每增加两根加收)</v>
          </cell>
        </row>
        <row r="440">
          <cell r="G440" t="str">
            <v>二根血管</v>
          </cell>
          <cell r="H440">
            <v>40</v>
          </cell>
          <cell r="I440">
            <v>40</v>
          </cell>
          <cell r="J440">
            <v>40</v>
          </cell>
          <cell r="K440">
            <v>40</v>
          </cell>
          <cell r="L440">
            <v>40</v>
          </cell>
        </row>
        <row r="440">
          <cell r="N440" t="str">
            <v>乙类</v>
          </cell>
        </row>
        <row r="440">
          <cell r="P440" t="str">
            <v>002203020060001-220302006-1</v>
          </cell>
        </row>
        <row r="441">
          <cell r="C441">
            <v>220302007</v>
          </cell>
          <cell r="D441" t="str">
            <v>双肾及肾血管彩色多普勒超声</v>
          </cell>
        </row>
        <row r="441">
          <cell r="G441" t="str">
            <v>次</v>
          </cell>
          <cell r="H441">
            <v>141</v>
          </cell>
          <cell r="I441">
            <v>128</v>
          </cell>
          <cell r="J441">
            <v>115</v>
          </cell>
          <cell r="K441">
            <v>104</v>
          </cell>
          <cell r="L441">
            <v>88.4</v>
          </cell>
        </row>
        <row r="441">
          <cell r="N441" t="str">
            <v>乙类</v>
          </cell>
        </row>
        <row r="441">
          <cell r="P441" t="str">
            <v>002203020070000-220302007</v>
          </cell>
        </row>
        <row r="442">
          <cell r="C442">
            <v>220302008</v>
          </cell>
          <cell r="D442" t="str">
            <v>左肾静脉“胡桃夹”综合征检查</v>
          </cell>
        </row>
        <row r="442">
          <cell r="G442" t="str">
            <v>次</v>
          </cell>
          <cell r="H442">
            <v>104</v>
          </cell>
          <cell r="I442">
            <v>96</v>
          </cell>
          <cell r="J442">
            <v>87</v>
          </cell>
          <cell r="K442">
            <v>83</v>
          </cell>
          <cell r="L442">
            <v>78</v>
          </cell>
        </row>
        <row r="442">
          <cell r="N442" t="str">
            <v>乙类</v>
          </cell>
          <cell r="O442" t="str">
            <v>新增价格，巴医保规（2022）3号</v>
          </cell>
          <cell r="P442" t="str">
            <v>002203020080000-220302008</v>
          </cell>
        </row>
        <row r="443">
          <cell r="C443">
            <v>220302009</v>
          </cell>
          <cell r="D443" t="str">
            <v>药物血管功能试验</v>
          </cell>
          <cell r="E443" t="str">
            <v>指用于阳痿测定等</v>
          </cell>
          <cell r="F443" t="str">
            <v>药物</v>
          </cell>
          <cell r="G443" t="str">
            <v>次</v>
          </cell>
        </row>
        <row r="443">
          <cell r="N443" t="str">
            <v>甲类</v>
          </cell>
        </row>
        <row r="443">
          <cell r="P443" t="str">
            <v>002203020090000-220302009</v>
          </cell>
        </row>
        <row r="444">
          <cell r="C444">
            <v>220302010</v>
          </cell>
          <cell r="D444" t="str">
            <v>脏器声学造影</v>
          </cell>
          <cell r="E444" t="str">
            <v>包括肿瘤声学造影</v>
          </cell>
          <cell r="F444" t="str">
            <v>造影剂</v>
          </cell>
          <cell r="G444" t="str">
            <v>次</v>
          </cell>
          <cell r="H444">
            <v>150</v>
          </cell>
          <cell r="I444">
            <v>135</v>
          </cell>
          <cell r="J444">
            <v>125</v>
          </cell>
          <cell r="K444">
            <v>115</v>
          </cell>
          <cell r="L444">
            <v>97.75</v>
          </cell>
        </row>
        <row r="444">
          <cell r="N444" t="str">
            <v>乙类</v>
          </cell>
        </row>
        <row r="444">
          <cell r="P444" t="str">
            <v>002203020100000-220302010</v>
          </cell>
        </row>
        <row r="445">
          <cell r="C445" t="str">
            <v>220302010-1</v>
          </cell>
          <cell r="D445" t="str">
            <v>脏器声学造影(肿瘤声学造影)</v>
          </cell>
        </row>
        <row r="445">
          <cell r="G445" t="str">
            <v>次</v>
          </cell>
          <cell r="H445">
            <v>150</v>
          </cell>
          <cell r="I445">
            <v>135</v>
          </cell>
          <cell r="J445">
            <v>125</v>
          </cell>
          <cell r="K445">
            <v>115</v>
          </cell>
          <cell r="L445">
            <v>97.75</v>
          </cell>
        </row>
        <row r="445">
          <cell r="N445" t="str">
            <v>乙类</v>
          </cell>
        </row>
        <row r="445">
          <cell r="P445" t="str">
            <v>002203020100100-220302010-1</v>
          </cell>
        </row>
        <row r="446">
          <cell r="C446">
            <v>220302011</v>
          </cell>
          <cell r="D446" t="str">
            <v>腔内彩色多普勒超声检查</v>
          </cell>
          <cell r="E446" t="str">
            <v>包括经阴道、经直肠</v>
          </cell>
        </row>
        <row r="446">
          <cell r="G446" t="str">
            <v>次</v>
          </cell>
          <cell r="H446">
            <v>156</v>
          </cell>
          <cell r="I446">
            <v>140</v>
          </cell>
          <cell r="J446">
            <v>125</v>
          </cell>
          <cell r="K446">
            <v>115</v>
          </cell>
          <cell r="L446">
            <v>97.75</v>
          </cell>
        </row>
        <row r="446">
          <cell r="N446" t="str">
            <v>乙类</v>
          </cell>
        </row>
        <row r="446">
          <cell r="P446" t="str">
            <v>002203020110000-220302011</v>
          </cell>
        </row>
        <row r="447">
          <cell r="C447" t="str">
            <v>220302011-1</v>
          </cell>
          <cell r="D447" t="str">
            <v>腔内彩色多普勒超声检查(经阴道)</v>
          </cell>
        </row>
        <row r="447">
          <cell r="G447" t="str">
            <v>次</v>
          </cell>
          <cell r="H447">
            <v>156</v>
          </cell>
          <cell r="I447">
            <v>140</v>
          </cell>
          <cell r="J447">
            <v>125</v>
          </cell>
          <cell r="K447">
            <v>115</v>
          </cell>
          <cell r="L447">
            <v>97.75</v>
          </cell>
        </row>
        <row r="447">
          <cell r="N447" t="str">
            <v>乙类</v>
          </cell>
        </row>
        <row r="447">
          <cell r="P447" t="str">
            <v>002203020110100-220302011-1</v>
          </cell>
        </row>
        <row r="448">
          <cell r="C448" t="str">
            <v>220302011-2</v>
          </cell>
          <cell r="D448" t="str">
            <v>腔内彩色多普勒超声检查(经直肠)</v>
          </cell>
        </row>
        <row r="448">
          <cell r="G448" t="str">
            <v>次</v>
          </cell>
          <cell r="H448">
            <v>156</v>
          </cell>
          <cell r="I448">
            <v>140</v>
          </cell>
          <cell r="J448">
            <v>125</v>
          </cell>
          <cell r="K448">
            <v>115</v>
          </cell>
          <cell r="L448">
            <v>97.75</v>
          </cell>
        </row>
        <row r="448">
          <cell r="N448" t="str">
            <v>乙类</v>
          </cell>
        </row>
        <row r="448">
          <cell r="P448" t="str">
            <v>002203020110200-220302011-2</v>
          </cell>
        </row>
        <row r="449">
          <cell r="C449">
            <v>220302012</v>
          </cell>
          <cell r="D449" t="str">
            <v>临床操作的彩色多普勒超声引导</v>
          </cell>
        </row>
        <row r="449">
          <cell r="G449" t="str">
            <v>半小时</v>
          </cell>
          <cell r="H449">
            <v>160</v>
          </cell>
          <cell r="I449">
            <v>160</v>
          </cell>
          <cell r="J449">
            <v>150</v>
          </cell>
          <cell r="K449">
            <v>140</v>
          </cell>
          <cell r="L449">
            <v>119</v>
          </cell>
        </row>
        <row r="449">
          <cell r="N449" t="str">
            <v>乙类</v>
          </cell>
        </row>
        <row r="449">
          <cell r="P449" t="str">
            <v>002203020120000-220302012</v>
          </cell>
        </row>
        <row r="450">
          <cell r="C450">
            <v>220302013</v>
          </cell>
          <cell r="D450" t="str">
            <v>胎儿颈部透明层及鼻骨彩色多普勒超声检查</v>
          </cell>
        </row>
        <row r="450">
          <cell r="G450" t="str">
            <v>次</v>
          </cell>
          <cell r="H450">
            <v>156</v>
          </cell>
          <cell r="I450">
            <v>143</v>
          </cell>
          <cell r="J450">
            <v>130</v>
          </cell>
          <cell r="K450">
            <v>117</v>
          </cell>
          <cell r="L450">
            <v>114</v>
          </cell>
          <cell r="M450" t="str">
            <v>双胎检查加收50%</v>
          </cell>
          <cell r="N450" t="str">
            <v>乙类</v>
          </cell>
        </row>
        <row r="450">
          <cell r="P450" t="str">
            <v>512203020240000-220302013</v>
          </cell>
        </row>
        <row r="451">
          <cell r="C451" t="str">
            <v>220302013-1</v>
          </cell>
          <cell r="D451" t="str">
            <v>胎儿颈部透明层及鼻骨彩色多普勒超声检查(双胎加收)</v>
          </cell>
        </row>
        <row r="451">
          <cell r="G451" t="str">
            <v>次</v>
          </cell>
          <cell r="H451">
            <v>78</v>
          </cell>
          <cell r="I451">
            <v>72</v>
          </cell>
          <cell r="J451">
            <v>65</v>
          </cell>
          <cell r="K451">
            <v>59</v>
          </cell>
          <cell r="L451">
            <v>57</v>
          </cell>
        </row>
        <row r="451">
          <cell r="N451" t="str">
            <v>乙类</v>
          </cell>
        </row>
        <row r="451">
          <cell r="P451" t="str">
            <v>512203020240000-220302013-1</v>
          </cell>
        </row>
        <row r="452">
          <cell r="C452">
            <v>220303001</v>
          </cell>
          <cell r="D452" t="str">
            <v>自动乳腺全容积成像系统超声检查</v>
          </cell>
          <cell r="E452" t="str">
            <v>指乳腺、副乳及其引流区淋巴结区域的检查，检查乳腺及副乳的腺体结构，是否有结节及结节的形态是否规则，边界是否清晰，回声特点，引流区淋巴结的大小、形态、皮髓分界、纵横比例，并作出相应诊断。图文报告。</v>
          </cell>
        </row>
        <row r="452">
          <cell r="G452" t="str">
            <v>次</v>
          </cell>
          <cell r="H452">
            <v>450</v>
          </cell>
          <cell r="I452">
            <v>400</v>
          </cell>
          <cell r="J452">
            <v>360</v>
          </cell>
          <cell r="K452">
            <v>320</v>
          </cell>
          <cell r="L452">
            <v>272</v>
          </cell>
        </row>
        <row r="452">
          <cell r="N452" t="str">
            <v>丙类</v>
          </cell>
        </row>
        <row r="452">
          <cell r="P452" t="str">
            <v>512203020140000-220303001</v>
          </cell>
        </row>
        <row r="453">
          <cell r="C453">
            <v>220400001</v>
          </cell>
          <cell r="D453" t="str">
            <v>颅内多普勒血流图(TCD)</v>
          </cell>
        </row>
        <row r="453">
          <cell r="G453" t="str">
            <v>次</v>
          </cell>
          <cell r="H453">
            <v>120</v>
          </cell>
          <cell r="I453">
            <v>110</v>
          </cell>
          <cell r="J453">
            <v>100</v>
          </cell>
          <cell r="K453">
            <v>90</v>
          </cell>
          <cell r="L453">
            <v>85</v>
          </cell>
        </row>
        <row r="453">
          <cell r="N453" t="str">
            <v>乙类</v>
          </cell>
        </row>
        <row r="453">
          <cell r="P453" t="str">
            <v>002204000010000-220400001</v>
          </cell>
        </row>
        <row r="454">
          <cell r="C454">
            <v>220400002</v>
          </cell>
          <cell r="D454" t="str">
            <v>四肢多普勒血流图</v>
          </cell>
        </row>
        <row r="454">
          <cell r="G454" t="str">
            <v>单肢</v>
          </cell>
          <cell r="H454">
            <v>65</v>
          </cell>
          <cell r="I454">
            <v>65</v>
          </cell>
          <cell r="J454">
            <v>60</v>
          </cell>
          <cell r="K454">
            <v>55</v>
          </cell>
          <cell r="L454">
            <v>46.75</v>
          </cell>
        </row>
        <row r="454">
          <cell r="N454" t="str">
            <v>乙类</v>
          </cell>
        </row>
        <row r="454">
          <cell r="P454" t="str">
            <v>002204000020000-220400002</v>
          </cell>
        </row>
        <row r="455">
          <cell r="C455">
            <v>220400003</v>
          </cell>
          <cell r="D455" t="str">
            <v>多普勒小儿血压检测</v>
          </cell>
        </row>
        <row r="455">
          <cell r="G455" t="str">
            <v>次</v>
          </cell>
        </row>
        <row r="455">
          <cell r="N455" t="str">
            <v>甲类</v>
          </cell>
        </row>
        <row r="455">
          <cell r="P455" t="str">
            <v>002204000030000-220400003</v>
          </cell>
        </row>
        <row r="456">
          <cell r="C456">
            <v>220500001</v>
          </cell>
          <cell r="D456" t="str">
            <v>脏器灰阶立体成象</v>
          </cell>
        </row>
        <row r="456">
          <cell r="G456" t="str">
            <v>每个脏器</v>
          </cell>
          <cell r="H456">
            <v>26</v>
          </cell>
          <cell r="I456">
            <v>24</v>
          </cell>
          <cell r="J456">
            <v>22</v>
          </cell>
          <cell r="K456">
            <v>20</v>
          </cell>
          <cell r="L456">
            <v>18</v>
          </cell>
        </row>
        <row r="456">
          <cell r="N456" t="str">
            <v>乙类</v>
          </cell>
          <cell r="O456" t="str">
            <v>新增价格，巴医保规（2023）1号</v>
          </cell>
          <cell r="P456" t="str">
            <v>002205000010000-220500001</v>
          </cell>
        </row>
        <row r="457">
          <cell r="C457">
            <v>220500002</v>
          </cell>
          <cell r="D457" t="str">
            <v>能量图血流立体成象</v>
          </cell>
        </row>
        <row r="457">
          <cell r="G457" t="str">
            <v>每个部位</v>
          </cell>
          <cell r="H457">
            <v>44</v>
          </cell>
          <cell r="I457">
            <v>40</v>
          </cell>
          <cell r="J457">
            <v>36</v>
          </cell>
          <cell r="K457">
            <v>32</v>
          </cell>
          <cell r="L457">
            <v>30</v>
          </cell>
        </row>
        <row r="457">
          <cell r="N457" t="str">
            <v>甲类</v>
          </cell>
          <cell r="O457" t="str">
            <v>新增价格，巴医保规（2023）1号</v>
          </cell>
          <cell r="P457" t="str">
            <v>002205000020000-220500002</v>
          </cell>
        </row>
        <row r="458">
          <cell r="C458">
            <v>220600001</v>
          </cell>
          <cell r="D458" t="str">
            <v>普通心脏M型超声检查</v>
          </cell>
          <cell r="E458" t="str">
            <v>指黑白超声仪检查；含常规基本波群</v>
          </cell>
        </row>
        <row r="458">
          <cell r="G458" t="str">
            <v>次</v>
          </cell>
          <cell r="H458">
            <v>25</v>
          </cell>
          <cell r="I458">
            <v>25</v>
          </cell>
          <cell r="J458">
            <v>22</v>
          </cell>
          <cell r="K458">
            <v>20</v>
          </cell>
          <cell r="L458">
            <v>17</v>
          </cell>
        </row>
        <row r="458">
          <cell r="N458" t="str">
            <v>甲类</v>
          </cell>
        </row>
        <row r="458">
          <cell r="P458" t="str">
            <v>002206000010000-220600001</v>
          </cell>
        </row>
        <row r="459">
          <cell r="C459">
            <v>220600002</v>
          </cell>
          <cell r="D459" t="str">
            <v>普通二维超声心动图</v>
          </cell>
          <cell r="E459" t="str">
            <v>指黑白超声仪检查；含心房、心室、心瓣膜、大动脉等超声检查</v>
          </cell>
        </row>
        <row r="459">
          <cell r="G459" t="str">
            <v>次</v>
          </cell>
          <cell r="H459">
            <v>30</v>
          </cell>
          <cell r="I459">
            <v>30</v>
          </cell>
          <cell r="J459">
            <v>25</v>
          </cell>
          <cell r="K459">
            <v>20</v>
          </cell>
          <cell r="L459">
            <v>17</v>
          </cell>
        </row>
        <row r="459">
          <cell r="N459" t="str">
            <v>甲类</v>
          </cell>
        </row>
        <row r="459">
          <cell r="P459" t="str">
            <v>002206000020000-220600002</v>
          </cell>
        </row>
        <row r="460">
          <cell r="C460">
            <v>220600003</v>
          </cell>
          <cell r="D460" t="str">
            <v>床旁超声心动图</v>
          </cell>
          <cell r="E460" t="str">
            <v>指黑白超声仪检查；含心房、心室、心瓣膜、大动脉等超声检查</v>
          </cell>
        </row>
        <row r="460">
          <cell r="G460" t="str">
            <v>半小时</v>
          </cell>
          <cell r="H460">
            <v>100</v>
          </cell>
          <cell r="I460">
            <v>100</v>
          </cell>
          <cell r="J460">
            <v>90</v>
          </cell>
          <cell r="K460">
            <v>80</v>
          </cell>
          <cell r="L460">
            <v>68</v>
          </cell>
        </row>
        <row r="460">
          <cell r="N460" t="str">
            <v>甲类</v>
          </cell>
        </row>
        <row r="460">
          <cell r="P460" t="str">
            <v>002206000030000-220600003</v>
          </cell>
        </row>
        <row r="461">
          <cell r="C461">
            <v>220600004</v>
          </cell>
          <cell r="D461" t="str">
            <v>心脏彩色多普勒超声</v>
          </cell>
          <cell r="E461" t="str">
            <v>含各心腔及大血管血流显象</v>
          </cell>
        </row>
        <row r="461">
          <cell r="G461" t="str">
            <v>次</v>
          </cell>
          <cell r="H461">
            <v>150</v>
          </cell>
          <cell r="I461">
            <v>145</v>
          </cell>
          <cell r="J461">
            <v>135</v>
          </cell>
          <cell r="K461">
            <v>130</v>
          </cell>
          <cell r="L461">
            <v>115</v>
          </cell>
          <cell r="M461" t="str">
            <v>胎儿检查加收20元</v>
          </cell>
          <cell r="N461" t="str">
            <v>乙类</v>
          </cell>
        </row>
        <row r="461">
          <cell r="P461" t="str">
            <v>002206000040000-220600004</v>
          </cell>
        </row>
        <row r="462">
          <cell r="C462" t="str">
            <v>220600004-1</v>
          </cell>
          <cell r="D462" t="str">
            <v>心脏彩色多普勒超声(胎儿检查加收)</v>
          </cell>
        </row>
        <row r="462">
          <cell r="G462" t="str">
            <v>次</v>
          </cell>
          <cell r="H462">
            <v>20</v>
          </cell>
          <cell r="I462">
            <v>20</v>
          </cell>
          <cell r="J462">
            <v>20</v>
          </cell>
          <cell r="K462">
            <v>20</v>
          </cell>
          <cell r="L462">
            <v>20</v>
          </cell>
        </row>
        <row r="462">
          <cell r="N462" t="str">
            <v>乙类</v>
          </cell>
        </row>
        <row r="462">
          <cell r="P462" t="str">
            <v>002206000040001-220600004-1</v>
          </cell>
        </row>
        <row r="463">
          <cell r="C463">
            <v>220600005</v>
          </cell>
          <cell r="D463" t="str">
            <v>常规经食管超声心动图</v>
          </cell>
          <cell r="E463" t="str">
            <v>含心房、心室、心瓣膜、大动脉等结构及血流显象</v>
          </cell>
        </row>
        <row r="463">
          <cell r="G463" t="str">
            <v>次</v>
          </cell>
          <cell r="H463">
            <v>220</v>
          </cell>
          <cell r="I463">
            <v>220</v>
          </cell>
          <cell r="J463">
            <v>200</v>
          </cell>
          <cell r="K463">
            <v>180</v>
          </cell>
          <cell r="L463">
            <v>153</v>
          </cell>
        </row>
        <row r="463">
          <cell r="N463" t="str">
            <v>甲类</v>
          </cell>
        </row>
        <row r="463">
          <cell r="P463" t="str">
            <v>002206000050000-220600005</v>
          </cell>
        </row>
        <row r="464">
          <cell r="C464">
            <v>220600006</v>
          </cell>
          <cell r="D464" t="str">
            <v>术中经食管超声心动图</v>
          </cell>
          <cell r="E464" t="str">
            <v>含术前检查或术后疗效观察</v>
          </cell>
        </row>
        <row r="464">
          <cell r="G464" t="str">
            <v>半小时</v>
          </cell>
        </row>
        <row r="464">
          <cell r="N464" t="str">
            <v>甲类</v>
          </cell>
        </row>
        <row r="464">
          <cell r="P464" t="str">
            <v>002206000060000-220600006</v>
          </cell>
        </row>
        <row r="465">
          <cell r="C465">
            <v>220600007</v>
          </cell>
          <cell r="D465" t="str">
            <v>介入治疗的超声心动图监视</v>
          </cell>
        </row>
        <row r="465">
          <cell r="G465" t="str">
            <v>半小时</v>
          </cell>
        </row>
        <row r="465">
          <cell r="N465" t="str">
            <v>乙类</v>
          </cell>
        </row>
        <row r="465">
          <cell r="P465" t="str">
            <v>002206000070000-220600007</v>
          </cell>
        </row>
        <row r="466">
          <cell r="C466">
            <v>220600008</v>
          </cell>
          <cell r="D466" t="str">
            <v>右心声学造影</v>
          </cell>
          <cell r="E466" t="str">
            <v>指普通二维心脏超声检查；含心腔充盈状态、分流方向、分流量与返流量等检查</v>
          </cell>
        </row>
        <row r="466">
          <cell r="G466" t="str">
            <v>次</v>
          </cell>
          <cell r="H466">
            <v>44</v>
          </cell>
          <cell r="I466">
            <v>40</v>
          </cell>
          <cell r="J466">
            <v>35</v>
          </cell>
          <cell r="K466">
            <v>32</v>
          </cell>
          <cell r="L466">
            <v>30</v>
          </cell>
        </row>
        <row r="466">
          <cell r="N466" t="str">
            <v>乙类</v>
          </cell>
          <cell r="O466" t="str">
            <v>新增价格，巴医保规（2023）1号</v>
          </cell>
          <cell r="P466" t="str">
            <v>002206000080000-220600008</v>
          </cell>
        </row>
        <row r="467">
          <cell r="C467">
            <v>220600009</v>
          </cell>
          <cell r="D467" t="str">
            <v>负荷超声心动图</v>
          </cell>
          <cell r="E467" t="str">
            <v>指普通心脏超声检查；包括药物注射或运动试验；不含心电与血压监测</v>
          </cell>
          <cell r="F467" t="str">
            <v>药物</v>
          </cell>
          <cell r="G467" t="str">
            <v>次</v>
          </cell>
          <cell r="H467">
            <v>48</v>
          </cell>
          <cell r="I467">
            <v>44</v>
          </cell>
          <cell r="J467">
            <v>40</v>
          </cell>
          <cell r="K467">
            <v>36</v>
          </cell>
          <cell r="L467">
            <v>30.6</v>
          </cell>
        </row>
        <row r="467">
          <cell r="N467" t="str">
            <v>甲类</v>
          </cell>
        </row>
        <row r="467">
          <cell r="P467" t="str">
            <v>002206000090000-220600009</v>
          </cell>
        </row>
        <row r="468">
          <cell r="C468" t="str">
            <v>220600009-1</v>
          </cell>
          <cell r="D468" t="str">
            <v>负荷超声心动图(药物注射)</v>
          </cell>
        </row>
        <row r="468">
          <cell r="G468" t="str">
            <v>次</v>
          </cell>
          <cell r="H468">
            <v>48</v>
          </cell>
          <cell r="I468">
            <v>44</v>
          </cell>
          <cell r="J468">
            <v>40</v>
          </cell>
          <cell r="K468">
            <v>36</v>
          </cell>
          <cell r="L468">
            <v>30.6</v>
          </cell>
        </row>
        <row r="468">
          <cell r="N468" t="str">
            <v>甲类</v>
          </cell>
        </row>
        <row r="468">
          <cell r="P468" t="str">
            <v>002206000090100-220600009-1</v>
          </cell>
        </row>
        <row r="469">
          <cell r="C469" t="str">
            <v>220600009-2</v>
          </cell>
          <cell r="D469" t="str">
            <v>负荷超声心动图(运动试验)</v>
          </cell>
        </row>
        <row r="469">
          <cell r="G469" t="str">
            <v>次</v>
          </cell>
          <cell r="H469">
            <v>48</v>
          </cell>
          <cell r="I469">
            <v>44</v>
          </cell>
          <cell r="J469">
            <v>40</v>
          </cell>
          <cell r="K469">
            <v>36</v>
          </cell>
          <cell r="L469">
            <v>30.6</v>
          </cell>
        </row>
        <row r="469">
          <cell r="N469" t="str">
            <v>甲类</v>
          </cell>
        </row>
        <row r="469">
          <cell r="P469" t="str">
            <v>002206000090200-220600009-2</v>
          </cell>
        </row>
        <row r="470">
          <cell r="C470">
            <v>220600010</v>
          </cell>
          <cell r="D470" t="str">
            <v>左心功能测定</v>
          </cell>
          <cell r="E470" t="str">
            <v>指普通心脏超声检查或彩色多普勒超声检查；含心室舒张容量(EDV)、射血分数(EF)、短轴缩短率(FS)、每搏输出量(SV)、每分输出量(CO)、心脏指数(CI)等</v>
          </cell>
        </row>
        <row r="470">
          <cell r="G470" t="str">
            <v>次</v>
          </cell>
          <cell r="H470">
            <v>60</v>
          </cell>
          <cell r="I470">
            <v>60</v>
          </cell>
          <cell r="J470">
            <v>57</v>
          </cell>
          <cell r="K470">
            <v>55</v>
          </cell>
          <cell r="L470">
            <v>46.75</v>
          </cell>
          <cell r="M470" t="str">
            <v>每增加一个指标加收7元</v>
          </cell>
          <cell r="N470" t="str">
            <v>甲类</v>
          </cell>
        </row>
        <row r="470">
          <cell r="P470" t="str">
            <v>002206000100000-220600010</v>
          </cell>
        </row>
        <row r="471">
          <cell r="C471" t="str">
            <v>220600010-1</v>
          </cell>
          <cell r="D471" t="str">
            <v>左心功能测定(每增加一个指标加收)</v>
          </cell>
        </row>
        <row r="471">
          <cell r="G471" t="str">
            <v>一个指标</v>
          </cell>
          <cell r="H471">
            <v>7</v>
          </cell>
          <cell r="I471">
            <v>7</v>
          </cell>
          <cell r="J471">
            <v>7</v>
          </cell>
          <cell r="K471">
            <v>7</v>
          </cell>
          <cell r="L471">
            <v>7</v>
          </cell>
        </row>
        <row r="471">
          <cell r="N471" t="str">
            <v>甲类</v>
          </cell>
        </row>
        <row r="471">
          <cell r="P471" t="str">
            <v>002206000100001-220600010-1</v>
          </cell>
        </row>
        <row r="472">
          <cell r="C472">
            <v>220700001</v>
          </cell>
          <cell r="D472" t="str">
            <v>计算机三维重建技术(3DE)</v>
          </cell>
        </row>
        <row r="472">
          <cell r="G472" t="str">
            <v>单幅图片</v>
          </cell>
          <cell r="H472">
            <v>65</v>
          </cell>
          <cell r="I472">
            <v>65</v>
          </cell>
          <cell r="J472">
            <v>60</v>
          </cell>
          <cell r="K472">
            <v>55</v>
          </cell>
          <cell r="L472">
            <v>46.75</v>
          </cell>
        </row>
        <row r="472">
          <cell r="N472" t="str">
            <v>丙类</v>
          </cell>
        </row>
        <row r="472">
          <cell r="P472" t="str">
            <v>002207000010000-220700001</v>
          </cell>
        </row>
        <row r="473">
          <cell r="C473">
            <v>220700002</v>
          </cell>
          <cell r="D473" t="str">
            <v>声学定量(AQ)</v>
          </cell>
        </row>
        <row r="473">
          <cell r="G473" t="str">
            <v>次</v>
          </cell>
        </row>
        <row r="473">
          <cell r="N473" t="str">
            <v>丙类</v>
          </cell>
        </row>
        <row r="473">
          <cell r="P473" t="str">
            <v>002207000020000-220700002</v>
          </cell>
        </row>
        <row r="474">
          <cell r="C474">
            <v>220700003</v>
          </cell>
          <cell r="D474" t="str">
            <v>彩色室壁动力(CK)</v>
          </cell>
        </row>
        <row r="474">
          <cell r="G474" t="str">
            <v>次</v>
          </cell>
          <cell r="H474">
            <v>48</v>
          </cell>
          <cell r="I474">
            <v>44</v>
          </cell>
          <cell r="J474">
            <v>40</v>
          </cell>
          <cell r="K474">
            <v>36</v>
          </cell>
          <cell r="L474">
            <v>34</v>
          </cell>
        </row>
        <row r="474">
          <cell r="N474" t="str">
            <v>甲类</v>
          </cell>
        </row>
        <row r="474">
          <cell r="P474" t="str">
            <v>002207000030000-220700003</v>
          </cell>
        </row>
        <row r="475">
          <cell r="C475">
            <v>220700004</v>
          </cell>
          <cell r="D475" t="str">
            <v>组织多普勒显象(TDI)</v>
          </cell>
        </row>
        <row r="475">
          <cell r="G475" t="str">
            <v>次</v>
          </cell>
        </row>
        <row r="475">
          <cell r="N475" t="str">
            <v>乙类</v>
          </cell>
        </row>
        <row r="475">
          <cell r="P475" t="str">
            <v>002207000040000-220700004</v>
          </cell>
        </row>
        <row r="476">
          <cell r="C476">
            <v>220700005</v>
          </cell>
          <cell r="D476" t="str">
            <v>心内膜自动边缘检测</v>
          </cell>
        </row>
        <row r="476">
          <cell r="G476" t="str">
            <v>次</v>
          </cell>
        </row>
        <row r="476">
          <cell r="N476" t="str">
            <v>甲类</v>
          </cell>
        </row>
        <row r="476">
          <cell r="P476" t="str">
            <v>002207000050000-220700005</v>
          </cell>
        </row>
        <row r="477">
          <cell r="C477">
            <v>220700006</v>
          </cell>
          <cell r="D477" t="str">
            <v>室壁运动分析</v>
          </cell>
        </row>
        <row r="477">
          <cell r="G477" t="str">
            <v>次</v>
          </cell>
        </row>
        <row r="477">
          <cell r="N477" t="str">
            <v>甲类</v>
          </cell>
        </row>
        <row r="477">
          <cell r="P477" t="str">
            <v>002207000060000-220700006</v>
          </cell>
        </row>
        <row r="478">
          <cell r="C478">
            <v>220700007</v>
          </cell>
          <cell r="D478" t="str">
            <v>心肌灌注超声检测</v>
          </cell>
          <cell r="E478" t="str">
            <v>含心肌显象</v>
          </cell>
          <cell r="F478" t="str">
            <v>造影剂</v>
          </cell>
          <cell r="G478" t="str">
            <v>次</v>
          </cell>
        </row>
        <row r="478">
          <cell r="N478" t="str">
            <v>甲类</v>
          </cell>
        </row>
        <row r="478">
          <cell r="P478" t="str">
            <v>002207000070000-220700007</v>
          </cell>
        </row>
        <row r="479">
          <cell r="C479">
            <v>220800001</v>
          </cell>
          <cell r="D479" t="str">
            <v>黑白热敏打印照片</v>
          </cell>
        </row>
        <row r="479">
          <cell r="G479" t="str">
            <v>片</v>
          </cell>
          <cell r="H479">
            <v>7.2</v>
          </cell>
          <cell r="I479">
            <v>6</v>
          </cell>
          <cell r="J479">
            <v>6</v>
          </cell>
          <cell r="K479">
            <v>6</v>
          </cell>
          <cell r="L479">
            <v>5.1</v>
          </cell>
        </row>
        <row r="479">
          <cell r="N479" t="str">
            <v>丙类</v>
          </cell>
        </row>
        <row r="479">
          <cell r="P479" t="str">
            <v>002208000010000-220800001</v>
          </cell>
        </row>
        <row r="480">
          <cell r="C480">
            <v>220800002</v>
          </cell>
          <cell r="D480" t="str">
            <v>彩色打印照片</v>
          </cell>
        </row>
        <row r="480">
          <cell r="G480" t="str">
            <v>片</v>
          </cell>
          <cell r="H480">
            <v>13.8</v>
          </cell>
          <cell r="I480">
            <v>12</v>
          </cell>
          <cell r="J480">
            <v>11</v>
          </cell>
          <cell r="K480">
            <v>10</v>
          </cell>
          <cell r="L480">
            <v>8.5</v>
          </cell>
        </row>
        <row r="480">
          <cell r="N480" t="str">
            <v>丙类</v>
          </cell>
        </row>
        <row r="480">
          <cell r="P480" t="str">
            <v>002208000020000-220800002</v>
          </cell>
        </row>
        <row r="481">
          <cell r="C481">
            <v>220800003</v>
          </cell>
          <cell r="D481" t="str">
            <v>黑白一次成象(波拉)照片</v>
          </cell>
        </row>
        <row r="481">
          <cell r="G481" t="str">
            <v>片</v>
          </cell>
          <cell r="H481">
            <v>13.8</v>
          </cell>
          <cell r="I481">
            <v>12</v>
          </cell>
          <cell r="J481">
            <v>11</v>
          </cell>
          <cell r="K481">
            <v>10</v>
          </cell>
          <cell r="L481">
            <v>8.5</v>
          </cell>
        </row>
        <row r="481">
          <cell r="N481" t="str">
            <v>丙类</v>
          </cell>
        </row>
        <row r="481">
          <cell r="P481" t="str">
            <v>002208000030000-220800003</v>
          </cell>
        </row>
        <row r="482">
          <cell r="C482">
            <v>220800004</v>
          </cell>
          <cell r="D482" t="str">
            <v>彩色一次成象(波拉)照片</v>
          </cell>
        </row>
        <row r="482">
          <cell r="G482" t="str">
            <v>片</v>
          </cell>
          <cell r="H482">
            <v>16.1</v>
          </cell>
          <cell r="I482">
            <v>14</v>
          </cell>
          <cell r="J482">
            <v>13</v>
          </cell>
          <cell r="K482">
            <v>12</v>
          </cell>
          <cell r="L482">
            <v>10.2</v>
          </cell>
        </row>
        <row r="482">
          <cell r="N482" t="str">
            <v>丙类</v>
          </cell>
        </row>
        <row r="482">
          <cell r="P482" t="str">
            <v>002208000040000-220800004</v>
          </cell>
        </row>
        <row r="483">
          <cell r="C483">
            <v>220800005</v>
          </cell>
          <cell r="D483" t="str">
            <v>超声多幅照相</v>
          </cell>
        </row>
        <row r="483">
          <cell r="G483" t="str">
            <v>片</v>
          </cell>
          <cell r="H483">
            <v>14.95</v>
          </cell>
          <cell r="I483">
            <v>13</v>
          </cell>
          <cell r="J483">
            <v>12</v>
          </cell>
          <cell r="K483">
            <v>11</v>
          </cell>
          <cell r="L483">
            <v>9.35</v>
          </cell>
        </row>
        <row r="483">
          <cell r="N483" t="str">
            <v>丙类</v>
          </cell>
        </row>
        <row r="483">
          <cell r="P483" t="str">
            <v>002208000050000-220800005</v>
          </cell>
        </row>
        <row r="484">
          <cell r="C484">
            <v>220800006</v>
          </cell>
          <cell r="D484" t="str">
            <v>彩色胶片照相</v>
          </cell>
        </row>
        <row r="484">
          <cell r="G484" t="str">
            <v>片</v>
          </cell>
          <cell r="H484">
            <v>16.1</v>
          </cell>
          <cell r="I484">
            <v>14</v>
          </cell>
          <cell r="J484">
            <v>13</v>
          </cell>
          <cell r="K484">
            <v>12</v>
          </cell>
          <cell r="L484">
            <v>10.2</v>
          </cell>
        </row>
        <row r="484">
          <cell r="N484" t="str">
            <v>丙类</v>
          </cell>
        </row>
        <row r="484">
          <cell r="P484" t="str">
            <v>002208000060000-220800006</v>
          </cell>
        </row>
        <row r="485">
          <cell r="C485">
            <v>220800007</v>
          </cell>
          <cell r="D485" t="str">
            <v>超声检查实时录象</v>
          </cell>
          <cell r="E485" t="str">
            <v>含录象带</v>
          </cell>
        </row>
        <row r="485">
          <cell r="G485" t="str">
            <v>次</v>
          </cell>
        </row>
        <row r="485">
          <cell r="N485" t="str">
            <v>丙类</v>
          </cell>
        </row>
        <row r="485">
          <cell r="P485" t="str">
            <v>002208000070000-220800007</v>
          </cell>
        </row>
        <row r="486">
          <cell r="C486">
            <v>220800008</v>
          </cell>
          <cell r="D486" t="str">
            <v>超声计算机图文报告</v>
          </cell>
          <cell r="E486" t="str">
            <v>含计算机图文处理、储存及彩色图文报告</v>
          </cell>
        </row>
        <row r="486">
          <cell r="G486" t="str">
            <v>次</v>
          </cell>
          <cell r="H486">
            <v>12</v>
          </cell>
          <cell r="I486">
            <v>11</v>
          </cell>
          <cell r="J486">
            <v>10</v>
          </cell>
          <cell r="K486">
            <v>9</v>
          </cell>
          <cell r="L486">
            <v>7.65</v>
          </cell>
          <cell r="M486" t="str">
            <v>黑白图文报告减收</v>
          </cell>
          <cell r="N486" t="str">
            <v>丙类</v>
          </cell>
        </row>
        <row r="486">
          <cell r="P486" t="str">
            <v>002208000080000-220800008</v>
          </cell>
        </row>
        <row r="487">
          <cell r="C487" t="str">
            <v>220800008-1</v>
          </cell>
          <cell r="D487" t="str">
            <v>超声计算机图文报告(黑白图文报告)</v>
          </cell>
        </row>
        <row r="487">
          <cell r="G487" t="str">
            <v>次</v>
          </cell>
          <cell r="H487">
            <v>1.5</v>
          </cell>
          <cell r="I487">
            <v>1.5</v>
          </cell>
          <cell r="J487">
            <v>0.8</v>
          </cell>
          <cell r="K487">
            <v>0.8</v>
          </cell>
          <cell r="L487">
            <v>0.6</v>
          </cell>
        </row>
        <row r="487">
          <cell r="N487" t="str">
            <v>丙类</v>
          </cell>
          <cell r="O487" t="str">
            <v>巴医保规〔2023〕9号新增价格</v>
          </cell>
          <cell r="P487" t="str">
            <v>002208000080000-220800008-1</v>
          </cell>
        </row>
        <row r="488">
          <cell r="C488">
            <v>230100001</v>
          </cell>
          <cell r="D488" t="str">
            <v>脏器动态扫描</v>
          </cell>
          <cell r="E488" t="str">
            <v>指一个体位三次显象</v>
          </cell>
        </row>
        <row r="488">
          <cell r="G488" t="str">
            <v>三次显象</v>
          </cell>
        </row>
        <row r="488">
          <cell r="M488" t="str">
            <v>超过三次显象后每增加一次加收</v>
          </cell>
          <cell r="N488" t="str">
            <v>甲类</v>
          </cell>
        </row>
        <row r="488">
          <cell r="P488" t="str">
            <v>002301000010000-230100001</v>
          </cell>
        </row>
        <row r="489">
          <cell r="C489" t="str">
            <v>230100001-1</v>
          </cell>
          <cell r="D489" t="str">
            <v>脏器动态扫描(超过三次显象后每增加一次加收)</v>
          </cell>
        </row>
        <row r="489">
          <cell r="G489" t="str">
            <v>一次显象</v>
          </cell>
        </row>
        <row r="489">
          <cell r="N489" t="str">
            <v>甲类</v>
          </cell>
        </row>
        <row r="489">
          <cell r="P489" t="str">
            <v>002301000010001-230100001-1</v>
          </cell>
        </row>
        <row r="490">
          <cell r="C490">
            <v>230100002</v>
          </cell>
          <cell r="D490" t="str">
            <v>脏器静态扫描</v>
          </cell>
        </row>
        <row r="490">
          <cell r="G490" t="str">
            <v>每个体位</v>
          </cell>
        </row>
        <row r="490">
          <cell r="M490" t="str">
            <v>超过一个体位加收</v>
          </cell>
          <cell r="N490" t="str">
            <v>乙类</v>
          </cell>
        </row>
        <row r="490">
          <cell r="P490" t="str">
            <v>002301000020000-230100002</v>
          </cell>
        </row>
        <row r="491">
          <cell r="C491" t="str">
            <v>230100002-1</v>
          </cell>
          <cell r="D491" t="str">
            <v>脏器静态扫描(超过一个体位加收)</v>
          </cell>
        </row>
        <row r="491">
          <cell r="G491" t="str">
            <v>每个体位</v>
          </cell>
        </row>
        <row r="491">
          <cell r="N491" t="str">
            <v>乙类</v>
          </cell>
        </row>
        <row r="491">
          <cell r="P491" t="str">
            <v>002301000020000-230100002-1</v>
          </cell>
        </row>
        <row r="492">
          <cell r="C492">
            <v>230200001</v>
          </cell>
          <cell r="D492" t="str">
            <v>脑血管显象</v>
          </cell>
        </row>
        <row r="492">
          <cell r="G492" t="str">
            <v>次</v>
          </cell>
        </row>
        <row r="492">
          <cell r="N492" t="str">
            <v>乙类</v>
          </cell>
        </row>
        <row r="492">
          <cell r="P492" t="str">
            <v>002302000010000-230200001</v>
          </cell>
        </row>
        <row r="493">
          <cell r="C493">
            <v>230200002</v>
          </cell>
          <cell r="D493" t="str">
            <v>脑显象</v>
          </cell>
        </row>
        <row r="493">
          <cell r="G493" t="str">
            <v>四个体位</v>
          </cell>
        </row>
        <row r="493">
          <cell r="M493" t="str">
            <v>每增加一个体位加收</v>
          </cell>
          <cell r="N493" t="str">
            <v>乙类</v>
          </cell>
        </row>
        <row r="493">
          <cell r="P493" t="str">
            <v>002302000020000-230200002</v>
          </cell>
        </row>
        <row r="494">
          <cell r="C494" t="str">
            <v>230200002-1</v>
          </cell>
          <cell r="D494" t="str">
            <v>脑显象(每增加一个体位加收)</v>
          </cell>
        </row>
        <row r="494">
          <cell r="G494" t="str">
            <v>一个体位</v>
          </cell>
        </row>
        <row r="494">
          <cell r="N494" t="str">
            <v>乙类</v>
          </cell>
        </row>
        <row r="494">
          <cell r="P494" t="str">
            <v>002302000020001-230200002-1</v>
          </cell>
        </row>
        <row r="495">
          <cell r="C495">
            <v>230200003</v>
          </cell>
          <cell r="D495" t="str">
            <v>脑池显象</v>
          </cell>
        </row>
        <row r="495">
          <cell r="G495" t="str">
            <v>次</v>
          </cell>
        </row>
        <row r="495">
          <cell r="N495" t="str">
            <v>乙类</v>
          </cell>
        </row>
        <row r="495">
          <cell r="P495" t="str">
            <v>002302000030000-230200003</v>
          </cell>
        </row>
        <row r="496">
          <cell r="C496">
            <v>230200004</v>
          </cell>
          <cell r="D496" t="str">
            <v>脑室引流显象</v>
          </cell>
        </row>
        <row r="496">
          <cell r="G496" t="str">
            <v>次</v>
          </cell>
        </row>
        <row r="496">
          <cell r="N496" t="str">
            <v>乙类</v>
          </cell>
        </row>
        <row r="496">
          <cell r="P496" t="str">
            <v>002302000040000-230200004</v>
          </cell>
        </row>
        <row r="497">
          <cell r="C497">
            <v>230200005</v>
          </cell>
          <cell r="D497" t="str">
            <v>泪管显象</v>
          </cell>
        </row>
        <row r="497">
          <cell r="G497" t="str">
            <v>次</v>
          </cell>
        </row>
        <row r="497">
          <cell r="N497" t="str">
            <v>乙类</v>
          </cell>
        </row>
        <row r="497">
          <cell r="P497" t="str">
            <v>002302000050000-230200005</v>
          </cell>
        </row>
        <row r="498">
          <cell r="C498">
            <v>230200006</v>
          </cell>
          <cell r="D498" t="str">
            <v>甲状腺静态显象</v>
          </cell>
        </row>
        <row r="498">
          <cell r="G498" t="str">
            <v>每个体位</v>
          </cell>
        </row>
        <row r="498">
          <cell r="M498" t="str">
            <v>每增加一个体位加收</v>
          </cell>
          <cell r="N498" t="str">
            <v>乙类</v>
          </cell>
        </row>
        <row r="498">
          <cell r="P498" t="str">
            <v>002302000060000-230200006</v>
          </cell>
        </row>
        <row r="499">
          <cell r="C499" t="str">
            <v>230200006-1</v>
          </cell>
          <cell r="D499" t="str">
            <v>甲状腺静态显象(每增加一个体位加收)</v>
          </cell>
        </row>
        <row r="499">
          <cell r="G499" t="str">
            <v>一个体位</v>
          </cell>
        </row>
        <row r="499">
          <cell r="N499" t="str">
            <v>乙类</v>
          </cell>
        </row>
        <row r="499">
          <cell r="P499" t="str">
            <v>002302000060001-230200006-1</v>
          </cell>
        </row>
        <row r="500">
          <cell r="C500">
            <v>230200007</v>
          </cell>
          <cell r="D500" t="str">
            <v>甲状腺血流显象</v>
          </cell>
        </row>
        <row r="500">
          <cell r="G500" t="str">
            <v>次</v>
          </cell>
        </row>
        <row r="500">
          <cell r="N500" t="str">
            <v>乙类</v>
          </cell>
        </row>
        <row r="500">
          <cell r="P500" t="str">
            <v>002302000070000-230200007</v>
          </cell>
        </row>
        <row r="501">
          <cell r="C501">
            <v>230200008</v>
          </cell>
          <cell r="D501" t="str">
            <v>甲状腺有效半衰期测定</v>
          </cell>
        </row>
        <row r="501">
          <cell r="G501" t="str">
            <v>次</v>
          </cell>
        </row>
        <row r="501">
          <cell r="N501" t="str">
            <v>甲类</v>
          </cell>
        </row>
        <row r="501">
          <cell r="P501" t="str">
            <v>002302000080000-230200008</v>
          </cell>
        </row>
        <row r="502">
          <cell r="C502">
            <v>230200009</v>
          </cell>
          <cell r="D502" t="str">
            <v>甲状腺激素抑制显象</v>
          </cell>
        </row>
        <row r="502">
          <cell r="G502" t="str">
            <v>次</v>
          </cell>
        </row>
        <row r="502">
          <cell r="N502" t="str">
            <v>乙类</v>
          </cell>
        </row>
        <row r="502">
          <cell r="P502" t="str">
            <v>002302000090000-230200009</v>
          </cell>
        </row>
        <row r="503">
          <cell r="C503">
            <v>230200010</v>
          </cell>
          <cell r="D503" t="str">
            <v>促甲状腺激素兴奋显象</v>
          </cell>
        </row>
        <row r="503">
          <cell r="G503" t="str">
            <v>二个时相</v>
          </cell>
        </row>
        <row r="503">
          <cell r="N503" t="str">
            <v>甲类</v>
          </cell>
        </row>
        <row r="503">
          <cell r="P503" t="str">
            <v>002302000100000-230200010</v>
          </cell>
        </row>
        <row r="504">
          <cell r="C504">
            <v>230200011</v>
          </cell>
          <cell r="D504" t="str">
            <v>甲状旁腺显象</v>
          </cell>
        </row>
        <row r="504">
          <cell r="G504" t="str">
            <v>次</v>
          </cell>
        </row>
        <row r="504">
          <cell r="N504" t="str">
            <v>乙类</v>
          </cell>
        </row>
        <row r="504">
          <cell r="P504" t="str">
            <v>002302000110000-230200011</v>
          </cell>
        </row>
        <row r="505">
          <cell r="C505">
            <v>230200012</v>
          </cell>
          <cell r="D505" t="str">
            <v>静息心肌灌注显象</v>
          </cell>
        </row>
        <row r="505">
          <cell r="G505" t="str">
            <v>三个体位</v>
          </cell>
        </row>
        <row r="505">
          <cell r="M505" t="str">
            <v>每增加一个体位加收</v>
          </cell>
          <cell r="N505" t="str">
            <v>乙类</v>
          </cell>
        </row>
        <row r="505">
          <cell r="P505" t="str">
            <v>002302000120000-230200012</v>
          </cell>
        </row>
        <row r="506">
          <cell r="C506" t="str">
            <v>230200012-1</v>
          </cell>
          <cell r="D506" t="str">
            <v>静息心肌灌注显象(每增加一个体位加收)</v>
          </cell>
        </row>
        <row r="506">
          <cell r="G506" t="str">
            <v>一个体位</v>
          </cell>
        </row>
        <row r="506">
          <cell r="N506" t="str">
            <v>乙类</v>
          </cell>
        </row>
        <row r="506">
          <cell r="P506" t="str">
            <v>002302000120001-230200012-1</v>
          </cell>
        </row>
        <row r="507">
          <cell r="C507">
            <v>230200013</v>
          </cell>
          <cell r="D507" t="str">
            <v>负荷心肌灌注显象</v>
          </cell>
          <cell r="E507" t="str">
            <v>含运动试验或药物注射；不含心电监护</v>
          </cell>
        </row>
        <row r="507">
          <cell r="G507" t="str">
            <v>三个体位</v>
          </cell>
        </row>
        <row r="507">
          <cell r="M507" t="str">
            <v>每增加一个体位加收</v>
          </cell>
          <cell r="N507" t="str">
            <v>甲类</v>
          </cell>
        </row>
        <row r="507">
          <cell r="P507" t="str">
            <v>002302000130000-230200013</v>
          </cell>
        </row>
        <row r="508">
          <cell r="C508" t="str">
            <v>230200013-1</v>
          </cell>
          <cell r="D508" t="str">
            <v>负荷心肌灌注显象(每增加一个体位加收)</v>
          </cell>
        </row>
        <row r="508">
          <cell r="G508" t="str">
            <v>一个体位</v>
          </cell>
        </row>
        <row r="508">
          <cell r="N508" t="str">
            <v>甲类</v>
          </cell>
        </row>
        <row r="508">
          <cell r="P508" t="str">
            <v>002302000130001-230200013-1</v>
          </cell>
        </row>
        <row r="509">
          <cell r="C509">
            <v>230200014</v>
          </cell>
          <cell r="D509" t="str">
            <v>静息门控心肌灌注显象</v>
          </cell>
        </row>
        <row r="509">
          <cell r="G509" t="str">
            <v>三个体位</v>
          </cell>
        </row>
        <row r="509">
          <cell r="M509" t="str">
            <v>每增加一个体位加收</v>
          </cell>
          <cell r="N509" t="str">
            <v>乙类</v>
          </cell>
        </row>
        <row r="509">
          <cell r="P509" t="str">
            <v>002302000140000-230200014</v>
          </cell>
        </row>
        <row r="510">
          <cell r="C510" t="str">
            <v>230200014-1</v>
          </cell>
          <cell r="D510" t="str">
            <v>静息门控心肌灌注显象(每增加一个体位加收)</v>
          </cell>
        </row>
        <row r="510">
          <cell r="G510" t="str">
            <v>一个体位</v>
          </cell>
        </row>
        <row r="510">
          <cell r="N510" t="str">
            <v>乙类</v>
          </cell>
        </row>
        <row r="510">
          <cell r="P510" t="str">
            <v>002302000140001-230200014-1</v>
          </cell>
        </row>
        <row r="511">
          <cell r="C511">
            <v>230200015</v>
          </cell>
          <cell r="D511" t="str">
            <v>负荷门控心肌灌注显象</v>
          </cell>
          <cell r="E511" t="str">
            <v>含运动试验或药物注射；不含心电监护</v>
          </cell>
        </row>
        <row r="511">
          <cell r="G511" t="str">
            <v>三个体位</v>
          </cell>
        </row>
        <row r="511">
          <cell r="M511" t="str">
            <v>每增加一个体位加收</v>
          </cell>
          <cell r="N511" t="str">
            <v>甲类</v>
          </cell>
        </row>
        <row r="511">
          <cell r="P511" t="str">
            <v>002302000150000-230200015</v>
          </cell>
        </row>
        <row r="512">
          <cell r="C512" t="str">
            <v>230200015-1</v>
          </cell>
          <cell r="D512" t="str">
            <v>负荷门控心肌灌注显象(每增加一个体位加收)</v>
          </cell>
        </row>
        <row r="512">
          <cell r="G512" t="str">
            <v>一个体位</v>
          </cell>
        </row>
        <row r="512">
          <cell r="N512" t="str">
            <v>甲类</v>
          </cell>
        </row>
        <row r="512">
          <cell r="P512" t="str">
            <v>002302000150001-230200015-1</v>
          </cell>
        </row>
        <row r="513">
          <cell r="C513">
            <v>230200016</v>
          </cell>
          <cell r="D513" t="str">
            <v>首次通过法心血管显象</v>
          </cell>
          <cell r="E513" t="str">
            <v>含心室功能测定</v>
          </cell>
        </row>
        <row r="513">
          <cell r="G513" t="str">
            <v>次</v>
          </cell>
        </row>
        <row r="513">
          <cell r="M513" t="str">
            <v>不做心室功能测定时减收</v>
          </cell>
          <cell r="N513" t="str">
            <v>甲类</v>
          </cell>
        </row>
        <row r="513">
          <cell r="P513" t="str">
            <v>002302000160000-230200016</v>
          </cell>
        </row>
        <row r="514">
          <cell r="C514" t="str">
            <v>230200016-1</v>
          </cell>
          <cell r="D514" t="str">
            <v>首次通过法心血管显象(不做心室功能测定时)</v>
          </cell>
        </row>
        <row r="514">
          <cell r="G514" t="str">
            <v>次</v>
          </cell>
        </row>
        <row r="514">
          <cell r="N514" t="str">
            <v>甲类</v>
          </cell>
        </row>
        <row r="514">
          <cell r="P514" t="str">
            <v>002302000160001-230200016-1</v>
          </cell>
        </row>
        <row r="515">
          <cell r="C515">
            <v>230200017</v>
          </cell>
          <cell r="D515" t="str">
            <v>平衡法门控心室显象</v>
          </cell>
        </row>
        <row r="515">
          <cell r="G515" t="str">
            <v>三个体位</v>
          </cell>
        </row>
        <row r="515">
          <cell r="M515" t="str">
            <v>每增加一个体位加收</v>
          </cell>
          <cell r="N515" t="str">
            <v>乙类</v>
          </cell>
        </row>
        <row r="515">
          <cell r="P515" t="str">
            <v>002302000170000-230200017</v>
          </cell>
        </row>
        <row r="516">
          <cell r="C516" t="str">
            <v>230200017-1</v>
          </cell>
          <cell r="D516" t="str">
            <v>平衡法门控心室显象(每增加一个体位加收)</v>
          </cell>
        </row>
        <row r="516">
          <cell r="G516" t="str">
            <v>一个体位</v>
          </cell>
        </row>
        <row r="516">
          <cell r="N516" t="str">
            <v>乙类</v>
          </cell>
        </row>
        <row r="516">
          <cell r="P516" t="str">
            <v>002302000170001-230200017-1</v>
          </cell>
        </row>
        <row r="517">
          <cell r="C517">
            <v>230200018</v>
          </cell>
          <cell r="D517" t="str">
            <v>平衡法负荷门控心室显象</v>
          </cell>
          <cell r="E517" t="str">
            <v>含运动试验或药物注射；不含心电监护</v>
          </cell>
        </row>
        <row r="517">
          <cell r="G517" t="str">
            <v>三个体位</v>
          </cell>
        </row>
        <row r="517">
          <cell r="M517" t="str">
            <v>每增加一个体位加收</v>
          </cell>
          <cell r="N517" t="str">
            <v>甲类</v>
          </cell>
        </row>
        <row r="517">
          <cell r="P517" t="str">
            <v>002302000180000-230200018</v>
          </cell>
        </row>
        <row r="518">
          <cell r="C518" t="str">
            <v>230200018-1</v>
          </cell>
          <cell r="D518" t="str">
            <v>平衡法负荷门控心室显象(每增加一个体位加收)</v>
          </cell>
        </row>
        <row r="518">
          <cell r="G518" t="str">
            <v>一个体位</v>
          </cell>
        </row>
        <row r="518">
          <cell r="N518" t="str">
            <v>甲类</v>
          </cell>
        </row>
        <row r="518">
          <cell r="P518" t="str">
            <v>002302000180001-230200018-1</v>
          </cell>
        </row>
        <row r="519">
          <cell r="C519">
            <v>230200019</v>
          </cell>
          <cell r="D519" t="str">
            <v>急性心肌梗塞灶显象</v>
          </cell>
        </row>
        <row r="519">
          <cell r="G519" t="str">
            <v>三个体位</v>
          </cell>
        </row>
        <row r="519">
          <cell r="M519" t="str">
            <v>每增加一个体位加收</v>
          </cell>
          <cell r="N519" t="str">
            <v>乙类</v>
          </cell>
        </row>
        <row r="519">
          <cell r="P519" t="str">
            <v>002302000190000-230200019</v>
          </cell>
        </row>
        <row r="520">
          <cell r="C520" t="str">
            <v>230200019-1</v>
          </cell>
          <cell r="D520" t="str">
            <v>急性心肌梗塞灶显象(每增加一个体位加收)</v>
          </cell>
        </row>
        <row r="520">
          <cell r="G520" t="str">
            <v>一个体位</v>
          </cell>
        </row>
        <row r="520">
          <cell r="N520" t="str">
            <v>乙类</v>
          </cell>
        </row>
        <row r="520">
          <cell r="P520" t="str">
            <v>002302000190001-230200019-1</v>
          </cell>
        </row>
        <row r="521">
          <cell r="C521">
            <v>230200020</v>
          </cell>
          <cell r="D521" t="str">
            <v>动脉显象</v>
          </cell>
        </row>
        <row r="521">
          <cell r="G521" t="str">
            <v>次</v>
          </cell>
        </row>
        <row r="521">
          <cell r="N521" t="str">
            <v>甲类</v>
          </cell>
        </row>
        <row r="521">
          <cell r="P521" t="str">
            <v>002302000200000-230200020</v>
          </cell>
        </row>
        <row r="522">
          <cell r="C522">
            <v>230200021</v>
          </cell>
          <cell r="D522" t="str">
            <v>门脉血流测定显象</v>
          </cell>
        </row>
        <row r="522">
          <cell r="G522" t="str">
            <v>次</v>
          </cell>
        </row>
        <row r="522">
          <cell r="N522" t="str">
            <v>甲类</v>
          </cell>
        </row>
        <row r="522">
          <cell r="P522" t="str">
            <v>002302000210000-230200021</v>
          </cell>
        </row>
        <row r="523">
          <cell r="C523">
            <v>230200022</v>
          </cell>
          <cell r="D523" t="str">
            <v>门体分流显象</v>
          </cell>
        </row>
        <row r="523">
          <cell r="G523" t="str">
            <v>次</v>
          </cell>
        </row>
        <row r="523">
          <cell r="N523" t="str">
            <v>甲类</v>
          </cell>
        </row>
        <row r="523">
          <cell r="P523" t="str">
            <v>002302000220000-230200022</v>
          </cell>
        </row>
        <row r="524">
          <cell r="C524">
            <v>230200023</v>
          </cell>
          <cell r="D524" t="str">
            <v>下肢深静脉显象</v>
          </cell>
        </row>
        <row r="524">
          <cell r="G524" t="str">
            <v>次</v>
          </cell>
        </row>
        <row r="524">
          <cell r="N524" t="str">
            <v>甲类</v>
          </cell>
        </row>
        <row r="524">
          <cell r="P524" t="str">
            <v>002302000230000-230200023</v>
          </cell>
        </row>
        <row r="525">
          <cell r="C525">
            <v>230200024</v>
          </cell>
          <cell r="D525" t="str">
            <v>局部淋巴显象</v>
          </cell>
        </row>
        <row r="525">
          <cell r="G525" t="str">
            <v>一个体位</v>
          </cell>
        </row>
        <row r="525">
          <cell r="M525" t="str">
            <v>每增加一个体位加收</v>
          </cell>
          <cell r="N525" t="str">
            <v>乙类</v>
          </cell>
        </row>
        <row r="525">
          <cell r="P525" t="str">
            <v>002302000240000-230200024</v>
          </cell>
        </row>
        <row r="526">
          <cell r="C526" t="str">
            <v>230200024-1</v>
          </cell>
          <cell r="D526" t="str">
            <v>局部淋巴显象(每增加一个体位加收)</v>
          </cell>
        </row>
        <row r="526">
          <cell r="G526" t="str">
            <v>一个体位</v>
          </cell>
        </row>
        <row r="526">
          <cell r="N526" t="str">
            <v>乙类</v>
          </cell>
        </row>
        <row r="526">
          <cell r="P526" t="str">
            <v>002302000240001-230200024-1</v>
          </cell>
        </row>
        <row r="527">
          <cell r="C527">
            <v>230200025</v>
          </cell>
          <cell r="D527" t="str">
            <v>肺灌注显象</v>
          </cell>
        </row>
        <row r="527">
          <cell r="G527" t="str">
            <v>六个体位</v>
          </cell>
        </row>
        <row r="527">
          <cell r="M527" t="str">
            <v>每增加一个体位加收</v>
          </cell>
          <cell r="N527" t="str">
            <v>甲类</v>
          </cell>
        </row>
        <row r="527">
          <cell r="P527" t="str">
            <v>002302000250000-230200025</v>
          </cell>
        </row>
        <row r="528">
          <cell r="C528" t="str">
            <v>230200025-1</v>
          </cell>
          <cell r="D528" t="str">
            <v>肺灌注显象(每增加一个体位加收)</v>
          </cell>
        </row>
        <row r="528">
          <cell r="G528" t="str">
            <v>一个体位</v>
          </cell>
        </row>
        <row r="528">
          <cell r="N528" t="str">
            <v>甲类</v>
          </cell>
        </row>
        <row r="528">
          <cell r="P528" t="str">
            <v>002302000250001-230200025-1</v>
          </cell>
        </row>
        <row r="529">
          <cell r="C529">
            <v>230200026</v>
          </cell>
          <cell r="D529" t="str">
            <v>肺通气显象</v>
          </cell>
          <cell r="E529" t="str">
            <v>含气溶胶雾化吸入装置及气体</v>
          </cell>
        </row>
        <row r="529">
          <cell r="G529" t="str">
            <v>六个体位</v>
          </cell>
        </row>
        <row r="529">
          <cell r="M529" t="str">
            <v>每增加一个体位加收</v>
          </cell>
          <cell r="N529" t="str">
            <v>甲类</v>
          </cell>
        </row>
        <row r="529">
          <cell r="P529" t="str">
            <v>002302000260000-230200026</v>
          </cell>
        </row>
        <row r="530">
          <cell r="C530" t="str">
            <v>230200026-1</v>
          </cell>
          <cell r="D530" t="str">
            <v>肺通气显象(每增加一个体位加收)</v>
          </cell>
        </row>
        <row r="530">
          <cell r="G530" t="str">
            <v>一个体位</v>
          </cell>
        </row>
        <row r="530">
          <cell r="N530" t="str">
            <v>甲类</v>
          </cell>
        </row>
        <row r="530">
          <cell r="P530" t="str">
            <v>002302000260001-230200026-1</v>
          </cell>
        </row>
        <row r="531">
          <cell r="C531">
            <v>230200027</v>
          </cell>
          <cell r="D531" t="str">
            <v>唾液腺静态显象</v>
          </cell>
        </row>
        <row r="531">
          <cell r="G531" t="str">
            <v>三个体位</v>
          </cell>
        </row>
        <row r="531">
          <cell r="N531" t="str">
            <v>甲类</v>
          </cell>
        </row>
        <row r="531">
          <cell r="P531" t="str">
            <v>002302000270000-230200027</v>
          </cell>
        </row>
        <row r="532">
          <cell r="C532">
            <v>230200028</v>
          </cell>
          <cell r="D532" t="str">
            <v>唾液腺动态显象</v>
          </cell>
        </row>
        <row r="532">
          <cell r="G532" t="str">
            <v>次</v>
          </cell>
        </row>
        <row r="532">
          <cell r="N532" t="str">
            <v>甲类</v>
          </cell>
        </row>
        <row r="532">
          <cell r="P532" t="str">
            <v>002302000280000-230200028</v>
          </cell>
        </row>
        <row r="533">
          <cell r="C533">
            <v>230200029</v>
          </cell>
          <cell r="D533" t="str">
            <v>食管通过显象</v>
          </cell>
        </row>
        <row r="533">
          <cell r="G533" t="str">
            <v>次</v>
          </cell>
        </row>
        <row r="533">
          <cell r="N533" t="str">
            <v>乙类</v>
          </cell>
        </row>
        <row r="533">
          <cell r="P533" t="str">
            <v>002302000290000-230200029</v>
          </cell>
        </row>
        <row r="534">
          <cell r="C534">
            <v>230200030</v>
          </cell>
          <cell r="D534" t="str">
            <v>胃食管返流显象</v>
          </cell>
        </row>
        <row r="534">
          <cell r="G534" t="str">
            <v>次</v>
          </cell>
        </row>
        <row r="534">
          <cell r="N534" t="str">
            <v>甲类</v>
          </cell>
        </row>
        <row r="534">
          <cell r="P534" t="str">
            <v>002302000300000-230200030</v>
          </cell>
        </row>
        <row r="535">
          <cell r="C535">
            <v>230200031</v>
          </cell>
          <cell r="D535" t="str">
            <v>十二指肠胃返流显象</v>
          </cell>
        </row>
        <row r="535">
          <cell r="G535" t="str">
            <v>次</v>
          </cell>
        </row>
        <row r="535">
          <cell r="N535" t="str">
            <v>乙类</v>
          </cell>
        </row>
        <row r="535">
          <cell r="P535" t="str">
            <v>002302000310000-230200031</v>
          </cell>
        </row>
        <row r="536">
          <cell r="C536">
            <v>230200032</v>
          </cell>
          <cell r="D536" t="str">
            <v>胃排空试验</v>
          </cell>
        </row>
        <row r="536">
          <cell r="G536" t="str">
            <v>次</v>
          </cell>
        </row>
        <row r="536">
          <cell r="M536" t="str">
            <v>固体胃排空加收</v>
          </cell>
          <cell r="N536" t="str">
            <v>甲类</v>
          </cell>
        </row>
        <row r="536">
          <cell r="P536" t="str">
            <v>002302000320000-230200032</v>
          </cell>
        </row>
        <row r="537">
          <cell r="C537" t="str">
            <v>230200032-1</v>
          </cell>
          <cell r="D537" t="str">
            <v>胃排空试验(固体胃排空加收)</v>
          </cell>
        </row>
        <row r="537">
          <cell r="G537" t="str">
            <v>次</v>
          </cell>
        </row>
        <row r="537">
          <cell r="N537" t="str">
            <v>甲类</v>
          </cell>
        </row>
        <row r="537">
          <cell r="P537" t="str">
            <v>002302000320001-230200032-1</v>
          </cell>
        </row>
        <row r="538">
          <cell r="C538">
            <v>230200033</v>
          </cell>
          <cell r="D538" t="str">
            <v>异位胃粘膜显象</v>
          </cell>
        </row>
        <row r="538">
          <cell r="G538" t="str">
            <v>次</v>
          </cell>
        </row>
        <row r="538">
          <cell r="N538" t="str">
            <v>甲类</v>
          </cell>
        </row>
        <row r="538">
          <cell r="P538" t="str">
            <v>002302000330000-230200033</v>
          </cell>
        </row>
        <row r="539">
          <cell r="C539">
            <v>230200034</v>
          </cell>
          <cell r="D539" t="str">
            <v>消化道出血显象</v>
          </cell>
        </row>
        <row r="539">
          <cell r="G539" t="str">
            <v>小时</v>
          </cell>
        </row>
        <row r="539">
          <cell r="M539" t="str">
            <v>1小时后延迟显象加收</v>
          </cell>
          <cell r="N539" t="str">
            <v>甲类</v>
          </cell>
        </row>
        <row r="539">
          <cell r="P539" t="str">
            <v>002302000340000-230200034</v>
          </cell>
        </row>
        <row r="540">
          <cell r="C540" t="str">
            <v>230200034-1</v>
          </cell>
          <cell r="D540" t="str">
            <v>消化道出血显象(1小时后延迟显象加收)</v>
          </cell>
        </row>
        <row r="540">
          <cell r="G540" t="str">
            <v>小时</v>
          </cell>
        </row>
        <row r="540">
          <cell r="N540" t="str">
            <v>甲类</v>
          </cell>
        </row>
        <row r="540">
          <cell r="P540" t="str">
            <v>002302000340001-230200034-1</v>
          </cell>
        </row>
        <row r="541">
          <cell r="C541">
            <v>230200035</v>
          </cell>
          <cell r="D541" t="str">
            <v>肝胶体显象</v>
          </cell>
        </row>
        <row r="541">
          <cell r="G541" t="str">
            <v>三个体位</v>
          </cell>
        </row>
        <row r="541">
          <cell r="M541" t="str">
            <v>每增加一个体位加收</v>
          </cell>
          <cell r="N541" t="str">
            <v>乙类</v>
          </cell>
        </row>
        <row r="541">
          <cell r="P541" t="str">
            <v>002302000350000-230200035</v>
          </cell>
        </row>
        <row r="542">
          <cell r="C542" t="str">
            <v>230200035-1</v>
          </cell>
          <cell r="D542" t="str">
            <v>肝胶体显象(每增加一个体位加收)</v>
          </cell>
        </row>
        <row r="542">
          <cell r="G542" t="str">
            <v>一个体位</v>
          </cell>
        </row>
        <row r="542">
          <cell r="N542" t="str">
            <v>乙类</v>
          </cell>
        </row>
        <row r="542">
          <cell r="P542" t="str">
            <v>002302000350001-230200035-1</v>
          </cell>
        </row>
        <row r="543">
          <cell r="C543">
            <v>230200036</v>
          </cell>
          <cell r="D543" t="str">
            <v>肝血流显象</v>
          </cell>
        </row>
        <row r="543">
          <cell r="G543" t="str">
            <v>次</v>
          </cell>
          <cell r="H543">
            <v>133</v>
          </cell>
          <cell r="I543">
            <v>122</v>
          </cell>
          <cell r="J543">
            <v>111</v>
          </cell>
          <cell r="K543">
            <v>103</v>
          </cell>
          <cell r="L543">
            <v>83</v>
          </cell>
        </row>
        <row r="543">
          <cell r="N543" t="str">
            <v>乙类</v>
          </cell>
          <cell r="O543" t="str">
            <v>巴医保规〔2023〕9号新增价格</v>
          </cell>
          <cell r="P543" t="str">
            <v>002302000360000-230200036</v>
          </cell>
        </row>
        <row r="544">
          <cell r="C544">
            <v>230200037</v>
          </cell>
          <cell r="D544" t="str">
            <v>肝血池显象</v>
          </cell>
        </row>
        <row r="544">
          <cell r="G544" t="str">
            <v>二个时相</v>
          </cell>
          <cell r="H544">
            <v>177</v>
          </cell>
          <cell r="I544">
            <v>162</v>
          </cell>
          <cell r="J544">
            <v>148</v>
          </cell>
          <cell r="K544">
            <v>133</v>
          </cell>
          <cell r="L544">
            <v>106</v>
          </cell>
          <cell r="M544" t="str">
            <v>增减时相时，每增减一个时相需增减收</v>
          </cell>
          <cell r="N544" t="str">
            <v>乙类</v>
          </cell>
          <cell r="O544" t="str">
            <v>巴医保规〔2023〕9号新增价格</v>
          </cell>
          <cell r="P544" t="str">
            <v>002302000370000-230200037</v>
          </cell>
        </row>
        <row r="545">
          <cell r="C545" t="str">
            <v>230200037-1</v>
          </cell>
          <cell r="D545" t="str">
            <v>肝血池显象(每增加一个时相加收)</v>
          </cell>
        </row>
        <row r="545">
          <cell r="G545" t="str">
            <v>一个时相</v>
          </cell>
          <cell r="H545">
            <v>37</v>
          </cell>
          <cell r="I545">
            <v>37</v>
          </cell>
          <cell r="J545">
            <v>37</v>
          </cell>
          <cell r="K545">
            <v>37</v>
          </cell>
          <cell r="L545">
            <v>37</v>
          </cell>
        </row>
        <row r="545">
          <cell r="N545" t="str">
            <v>乙类</v>
          </cell>
          <cell r="O545" t="str">
            <v>巴医保规〔2023〕9号新增价格</v>
          </cell>
          <cell r="P545" t="str">
            <v>002302000370001-230200037-1</v>
          </cell>
        </row>
        <row r="546">
          <cell r="C546" t="str">
            <v>230200037-2</v>
          </cell>
          <cell r="D546" t="str">
            <v>肝血池显象(一个时相)</v>
          </cell>
        </row>
        <row r="546">
          <cell r="G546" t="str">
            <v>一个时相</v>
          </cell>
          <cell r="H546">
            <v>140</v>
          </cell>
          <cell r="I546">
            <v>125</v>
          </cell>
          <cell r="J546">
            <v>111</v>
          </cell>
          <cell r="K546">
            <v>96</v>
          </cell>
          <cell r="L546">
            <v>69</v>
          </cell>
        </row>
        <row r="546">
          <cell r="N546" t="str">
            <v>乙类</v>
          </cell>
          <cell r="O546" t="str">
            <v>巴医保规〔2023〕9号新增价格</v>
          </cell>
          <cell r="P546" t="str">
            <v>002302000370002-230200037-2</v>
          </cell>
        </row>
        <row r="547">
          <cell r="C547">
            <v>230200038</v>
          </cell>
          <cell r="D547" t="str">
            <v>肝胆动态显象</v>
          </cell>
        </row>
        <row r="547">
          <cell r="G547" t="str">
            <v>小时</v>
          </cell>
        </row>
        <row r="547">
          <cell r="M547" t="str">
            <v>1小时后延迟显象加收</v>
          </cell>
          <cell r="N547" t="str">
            <v>甲类</v>
          </cell>
        </row>
        <row r="547">
          <cell r="P547" t="str">
            <v>002302000380000-230200038</v>
          </cell>
        </row>
        <row r="548">
          <cell r="C548" t="str">
            <v>230200038-1</v>
          </cell>
          <cell r="D548" t="str">
            <v>肝胆动态显象(1小时后延迟显象加收)</v>
          </cell>
        </row>
        <row r="548">
          <cell r="G548" t="str">
            <v>小时</v>
          </cell>
        </row>
        <row r="548">
          <cell r="N548" t="str">
            <v>甲类</v>
          </cell>
        </row>
        <row r="548">
          <cell r="P548" t="str">
            <v>002302000380001-230200038-1</v>
          </cell>
        </row>
        <row r="549">
          <cell r="C549">
            <v>230200039</v>
          </cell>
          <cell r="D549" t="str">
            <v>脾显象</v>
          </cell>
        </row>
        <row r="549">
          <cell r="G549" t="str">
            <v>次</v>
          </cell>
        </row>
        <row r="549">
          <cell r="N549" t="str">
            <v>乙类</v>
          </cell>
        </row>
        <row r="549">
          <cell r="P549" t="str">
            <v>002302000390000-230200039</v>
          </cell>
        </row>
        <row r="550">
          <cell r="C550">
            <v>230200040</v>
          </cell>
          <cell r="D550" t="str">
            <v>胰腺显象</v>
          </cell>
        </row>
        <row r="550">
          <cell r="G550" t="str">
            <v>次</v>
          </cell>
        </row>
        <row r="550">
          <cell r="N550" t="str">
            <v>乙类</v>
          </cell>
        </row>
        <row r="550">
          <cell r="P550" t="str">
            <v>002302000400000-230200040</v>
          </cell>
        </row>
        <row r="551">
          <cell r="C551">
            <v>230200041</v>
          </cell>
          <cell r="D551" t="str">
            <v>小肠功能显象</v>
          </cell>
        </row>
        <row r="551">
          <cell r="G551" t="str">
            <v>次</v>
          </cell>
        </row>
        <row r="551">
          <cell r="N551" t="str">
            <v>乙类</v>
          </cell>
        </row>
        <row r="551">
          <cell r="P551" t="str">
            <v>002302000410000-230200041</v>
          </cell>
        </row>
        <row r="552">
          <cell r="C552">
            <v>230200042</v>
          </cell>
          <cell r="D552" t="str">
            <v>肠道蛋白丢失显象</v>
          </cell>
        </row>
        <row r="552">
          <cell r="G552" t="str">
            <v>次</v>
          </cell>
        </row>
        <row r="552">
          <cell r="N552" t="str">
            <v>甲类</v>
          </cell>
        </row>
        <row r="552">
          <cell r="P552" t="str">
            <v>002302000420000-230200042</v>
          </cell>
        </row>
        <row r="553">
          <cell r="C553">
            <v>230200043</v>
          </cell>
          <cell r="D553" t="str">
            <v>肾上腺皮质显象</v>
          </cell>
          <cell r="E553" t="str">
            <v>含局部后位显象</v>
          </cell>
        </row>
        <row r="553">
          <cell r="G553" t="str">
            <v>72小时</v>
          </cell>
        </row>
        <row r="553">
          <cell r="M553" t="str">
            <v>延迟显象每小时加收</v>
          </cell>
          <cell r="N553" t="str">
            <v>甲类</v>
          </cell>
        </row>
        <row r="553">
          <cell r="P553" t="str">
            <v>002302000430000-230200043</v>
          </cell>
        </row>
        <row r="554">
          <cell r="C554" t="str">
            <v>230200043-1</v>
          </cell>
          <cell r="D554" t="str">
            <v>肾上腺皮质显象(延迟显象每小时加收)</v>
          </cell>
        </row>
        <row r="554">
          <cell r="G554" t="str">
            <v>小时</v>
          </cell>
        </row>
        <row r="554">
          <cell r="N554" t="str">
            <v>甲类</v>
          </cell>
        </row>
        <row r="554">
          <cell r="P554" t="str">
            <v>002302000430001-230200043-1</v>
          </cell>
        </row>
        <row r="555">
          <cell r="C555">
            <v>230200044</v>
          </cell>
          <cell r="D555" t="str">
            <v>地塞米松抑制试验肾上腺皮质显象</v>
          </cell>
          <cell r="E555" t="str">
            <v>含局部后位显象</v>
          </cell>
        </row>
        <row r="555">
          <cell r="G555" t="str">
            <v>72小时</v>
          </cell>
        </row>
        <row r="555">
          <cell r="M555" t="str">
            <v>延迟显象每小时加收</v>
          </cell>
          <cell r="N555" t="str">
            <v>甲类</v>
          </cell>
        </row>
        <row r="555">
          <cell r="P555" t="str">
            <v>002302000440000-230200044</v>
          </cell>
        </row>
        <row r="556">
          <cell r="C556" t="str">
            <v>230200044-1</v>
          </cell>
          <cell r="D556" t="str">
            <v>地塞米松抑制试验肾上腺皮质显象(延迟显象每小时加收)</v>
          </cell>
        </row>
        <row r="556">
          <cell r="G556" t="str">
            <v>小时</v>
          </cell>
        </row>
        <row r="556">
          <cell r="N556" t="str">
            <v>甲类</v>
          </cell>
        </row>
        <row r="556">
          <cell r="P556" t="str">
            <v>002302000440002-230200044-1</v>
          </cell>
        </row>
        <row r="557">
          <cell r="C557">
            <v>230200045</v>
          </cell>
          <cell r="D557" t="str">
            <v>肾动态显象</v>
          </cell>
          <cell r="E557" t="str">
            <v>含肾血流显象</v>
          </cell>
        </row>
        <row r="557">
          <cell r="G557" t="str">
            <v>次</v>
          </cell>
        </row>
        <row r="557">
          <cell r="M557" t="str">
            <v>不做肾血流显象减收</v>
          </cell>
          <cell r="N557" t="str">
            <v>甲类</v>
          </cell>
        </row>
        <row r="557">
          <cell r="P557" t="str">
            <v>002302000450000-230200045</v>
          </cell>
        </row>
        <row r="558">
          <cell r="C558" t="str">
            <v>230200045-1</v>
          </cell>
          <cell r="D558" t="str">
            <v>肾动态显象(不做肾血流显象)</v>
          </cell>
        </row>
        <row r="558">
          <cell r="G558" t="str">
            <v>次</v>
          </cell>
        </row>
        <row r="558">
          <cell r="N558" t="str">
            <v>甲类</v>
          </cell>
        </row>
        <row r="558">
          <cell r="P558" t="str">
            <v>002302000450002-230200045-1</v>
          </cell>
        </row>
        <row r="559">
          <cell r="C559">
            <v>230200046</v>
          </cell>
          <cell r="D559" t="str">
            <v>肾动态显象＋肾小球滤过率(GFR)测定</v>
          </cell>
        </row>
        <row r="559">
          <cell r="G559" t="str">
            <v>次</v>
          </cell>
        </row>
        <row r="559">
          <cell r="N559" t="str">
            <v>甲类</v>
          </cell>
        </row>
        <row r="559">
          <cell r="P559" t="str">
            <v>002302000460000-230200046</v>
          </cell>
        </row>
        <row r="560">
          <cell r="C560">
            <v>230200047</v>
          </cell>
          <cell r="D560" t="str">
            <v>肾动态显象＋肾有效血浆流量(ERPF)测定</v>
          </cell>
        </row>
        <row r="560">
          <cell r="G560" t="str">
            <v>次</v>
          </cell>
        </row>
        <row r="560">
          <cell r="N560" t="str">
            <v>甲类</v>
          </cell>
        </row>
        <row r="560">
          <cell r="P560" t="str">
            <v>002302000470000-230200047</v>
          </cell>
        </row>
        <row r="561">
          <cell r="C561">
            <v>230200048</v>
          </cell>
          <cell r="D561" t="str">
            <v>介入肾动态显象</v>
          </cell>
        </row>
        <row r="561">
          <cell r="G561" t="str">
            <v>次</v>
          </cell>
        </row>
        <row r="561">
          <cell r="N561" t="str">
            <v>乙类</v>
          </cell>
        </row>
        <row r="561">
          <cell r="P561" t="str">
            <v>002302000480000-230200048</v>
          </cell>
        </row>
        <row r="562">
          <cell r="C562">
            <v>230200049</v>
          </cell>
          <cell r="D562" t="str">
            <v>肾静态显象</v>
          </cell>
        </row>
        <row r="562">
          <cell r="G562" t="str">
            <v>二个体位</v>
          </cell>
        </row>
        <row r="562">
          <cell r="M562" t="str">
            <v>每增加一个体位加收</v>
          </cell>
          <cell r="N562" t="str">
            <v>甲类</v>
          </cell>
        </row>
        <row r="562">
          <cell r="P562" t="str">
            <v>002302000490000-230200049</v>
          </cell>
        </row>
        <row r="563">
          <cell r="C563" t="str">
            <v>230200049-1</v>
          </cell>
          <cell r="D563" t="str">
            <v>肾静态显象(每增加一个体位加收)</v>
          </cell>
        </row>
        <row r="563">
          <cell r="G563" t="str">
            <v>一个体位</v>
          </cell>
        </row>
        <row r="563">
          <cell r="N563" t="str">
            <v>甲类</v>
          </cell>
        </row>
        <row r="563">
          <cell r="P563" t="str">
            <v>002302000490001-230200049-1</v>
          </cell>
        </row>
        <row r="564">
          <cell r="C564">
            <v>230200050</v>
          </cell>
          <cell r="D564" t="str">
            <v>膀胱输尿管返流显象</v>
          </cell>
          <cell r="E564" t="str">
            <v>包括直接法或间接法</v>
          </cell>
        </row>
        <row r="564">
          <cell r="G564" t="str">
            <v>次</v>
          </cell>
        </row>
        <row r="564">
          <cell r="N564" t="str">
            <v>乙类</v>
          </cell>
        </row>
        <row r="564">
          <cell r="P564" t="str">
            <v>002302000500000-230200050</v>
          </cell>
        </row>
        <row r="565">
          <cell r="C565" t="str">
            <v>230200050-1</v>
          </cell>
          <cell r="D565" t="str">
            <v>膀胱输尿管返流显象(直接法)</v>
          </cell>
        </row>
        <row r="565">
          <cell r="G565" t="str">
            <v>次</v>
          </cell>
        </row>
        <row r="565">
          <cell r="N565" t="str">
            <v>乙类</v>
          </cell>
        </row>
        <row r="565">
          <cell r="P565" t="str">
            <v>002302000500100-230200050-1</v>
          </cell>
        </row>
        <row r="566">
          <cell r="C566" t="str">
            <v>230200050-2</v>
          </cell>
          <cell r="D566" t="str">
            <v>膀胱输尿管返流显象(间接法)</v>
          </cell>
        </row>
        <row r="566">
          <cell r="G566" t="str">
            <v>次</v>
          </cell>
        </row>
        <row r="566">
          <cell r="N566" t="str">
            <v>乙类</v>
          </cell>
        </row>
        <row r="566">
          <cell r="P566" t="str">
            <v>002302000500200-230200050-2</v>
          </cell>
        </row>
        <row r="567">
          <cell r="C567">
            <v>230200051</v>
          </cell>
          <cell r="D567" t="str">
            <v>阴道尿道瘘显象</v>
          </cell>
        </row>
        <row r="567">
          <cell r="G567" t="str">
            <v>次</v>
          </cell>
        </row>
        <row r="567">
          <cell r="N567" t="str">
            <v>乙类</v>
          </cell>
        </row>
        <row r="567">
          <cell r="P567" t="str">
            <v>002302000510000-230200051</v>
          </cell>
        </row>
        <row r="568">
          <cell r="C568">
            <v>230200052</v>
          </cell>
          <cell r="D568" t="str">
            <v>阴囊显象</v>
          </cell>
        </row>
        <row r="568">
          <cell r="G568" t="str">
            <v>次</v>
          </cell>
        </row>
        <row r="568">
          <cell r="N568" t="str">
            <v>乙类</v>
          </cell>
        </row>
        <row r="568">
          <cell r="P568" t="str">
            <v>002302000520000-230200052</v>
          </cell>
        </row>
        <row r="569">
          <cell r="C569">
            <v>230200053</v>
          </cell>
          <cell r="D569" t="str">
            <v>局部骨显象</v>
          </cell>
        </row>
        <row r="569">
          <cell r="G569" t="str">
            <v>二个体位</v>
          </cell>
        </row>
        <row r="569">
          <cell r="M569" t="str">
            <v>每增加一个体位加收</v>
          </cell>
          <cell r="N569" t="str">
            <v>乙类</v>
          </cell>
        </row>
        <row r="569">
          <cell r="P569" t="str">
            <v>002302000530000-230200053</v>
          </cell>
        </row>
        <row r="570">
          <cell r="C570" t="str">
            <v>230200053-1</v>
          </cell>
          <cell r="D570" t="str">
            <v>局部骨显象(每增加一个体位加收)</v>
          </cell>
        </row>
        <row r="570">
          <cell r="G570" t="str">
            <v>一个体位</v>
          </cell>
        </row>
        <row r="570">
          <cell r="N570" t="str">
            <v>乙类</v>
          </cell>
        </row>
        <row r="570">
          <cell r="P570" t="str">
            <v>002302000530001-230200053-1</v>
          </cell>
        </row>
        <row r="571">
          <cell r="C571">
            <v>230200054</v>
          </cell>
          <cell r="D571" t="str">
            <v>骨三相显象</v>
          </cell>
          <cell r="E571" t="str">
            <v>含血流、血质、静态显象</v>
          </cell>
        </row>
        <row r="571">
          <cell r="G571" t="str">
            <v>次</v>
          </cell>
        </row>
        <row r="571">
          <cell r="N571" t="str">
            <v>乙类</v>
          </cell>
        </row>
        <row r="571">
          <cell r="P571" t="str">
            <v>002302000540000-230200054</v>
          </cell>
        </row>
        <row r="572">
          <cell r="C572">
            <v>230200055</v>
          </cell>
          <cell r="D572" t="str">
            <v>骨密度测定</v>
          </cell>
          <cell r="E572" t="str">
            <v>指多能骨密度测定</v>
          </cell>
        </row>
        <row r="572">
          <cell r="G572" t="str">
            <v>次</v>
          </cell>
          <cell r="H572">
            <v>170</v>
          </cell>
          <cell r="I572">
            <v>150</v>
          </cell>
          <cell r="J572">
            <v>135</v>
          </cell>
          <cell r="K572">
            <v>120</v>
          </cell>
          <cell r="L572">
            <v>102</v>
          </cell>
          <cell r="M572" t="str">
            <v>单能骨密度测定减收</v>
          </cell>
          <cell r="N572" t="str">
            <v>丙类</v>
          </cell>
        </row>
        <row r="572">
          <cell r="P572" t="str">
            <v>002302000550000-230200055</v>
          </cell>
        </row>
        <row r="573">
          <cell r="C573" t="str">
            <v>230200055-1</v>
          </cell>
          <cell r="D573" t="str">
            <v>骨密度测定(单能骨密度测定)</v>
          </cell>
        </row>
        <row r="573">
          <cell r="G573" t="str">
            <v>次</v>
          </cell>
        </row>
        <row r="573">
          <cell r="N573" t="str">
            <v>丙类</v>
          </cell>
        </row>
        <row r="573">
          <cell r="P573" t="str">
            <v>002302000550100-230200055-1</v>
          </cell>
        </row>
        <row r="574">
          <cell r="C574">
            <v>230200056</v>
          </cell>
          <cell r="D574" t="str">
            <v>红细胞破坏部位测定</v>
          </cell>
        </row>
        <row r="574">
          <cell r="G574" t="str">
            <v>次</v>
          </cell>
        </row>
        <row r="574">
          <cell r="N574" t="str">
            <v>甲类</v>
          </cell>
        </row>
        <row r="574">
          <cell r="P574" t="str">
            <v>002302000560000-230200056</v>
          </cell>
        </row>
        <row r="575">
          <cell r="C575">
            <v>230200057</v>
          </cell>
          <cell r="D575" t="str">
            <v>炎症局部显象</v>
          </cell>
        </row>
        <row r="575">
          <cell r="G575" t="str">
            <v>二个体位一个时相</v>
          </cell>
        </row>
        <row r="575">
          <cell r="M575" t="str">
            <v>每增加一个体位时加收</v>
          </cell>
          <cell r="N575" t="str">
            <v>甲类</v>
          </cell>
        </row>
        <row r="575">
          <cell r="P575" t="str">
            <v>002302000570000-230200057</v>
          </cell>
        </row>
        <row r="576">
          <cell r="C576" t="str">
            <v>230200057-1</v>
          </cell>
          <cell r="D576" t="str">
            <v>炎症局部显象(每增加一个体位加收)</v>
          </cell>
        </row>
        <row r="576">
          <cell r="G576" t="str">
            <v>一个体位</v>
          </cell>
        </row>
        <row r="576">
          <cell r="N576" t="str">
            <v>甲类</v>
          </cell>
        </row>
        <row r="576">
          <cell r="P576" t="str">
            <v>002302000570001-230200057-1</v>
          </cell>
        </row>
        <row r="577">
          <cell r="C577">
            <v>230200058</v>
          </cell>
          <cell r="D577" t="str">
            <v>亲肿瘤局部显象</v>
          </cell>
        </row>
        <row r="577">
          <cell r="G577" t="str">
            <v>每个体位</v>
          </cell>
        </row>
        <row r="577">
          <cell r="M577" t="str">
            <v>每增加一个体位加收</v>
          </cell>
          <cell r="N577" t="str">
            <v>乙类</v>
          </cell>
        </row>
        <row r="577">
          <cell r="P577" t="str">
            <v>002302000580000-230200058</v>
          </cell>
        </row>
        <row r="578">
          <cell r="C578" t="str">
            <v>230200058-1</v>
          </cell>
          <cell r="D578" t="str">
            <v>亲肿瘤局部显象(每增加一个体位加收)</v>
          </cell>
        </row>
        <row r="578">
          <cell r="G578" t="str">
            <v>一个体位</v>
          </cell>
        </row>
        <row r="578">
          <cell r="N578" t="str">
            <v>乙类</v>
          </cell>
        </row>
        <row r="578">
          <cell r="P578" t="str">
            <v>002302000580001-230200058-1</v>
          </cell>
        </row>
        <row r="579">
          <cell r="C579">
            <v>230200059</v>
          </cell>
          <cell r="D579" t="str">
            <v>放射免疫显象</v>
          </cell>
        </row>
        <row r="579">
          <cell r="G579" t="str">
            <v>次</v>
          </cell>
        </row>
        <row r="579">
          <cell r="N579" t="str">
            <v>甲类</v>
          </cell>
        </row>
        <row r="579">
          <cell r="P579" t="str">
            <v>002302000590000-230200059</v>
          </cell>
        </row>
        <row r="580">
          <cell r="C580">
            <v>230200060</v>
          </cell>
          <cell r="D580" t="str">
            <v>放射受体显象</v>
          </cell>
        </row>
        <row r="580">
          <cell r="G580" t="str">
            <v>次</v>
          </cell>
        </row>
        <row r="580">
          <cell r="N580" t="str">
            <v>甲类</v>
          </cell>
        </row>
        <row r="580">
          <cell r="P580" t="str">
            <v>002302000600000-230200060</v>
          </cell>
        </row>
        <row r="581">
          <cell r="C581">
            <v>230300001</v>
          </cell>
          <cell r="D581" t="str">
            <v>脏器断层显像</v>
          </cell>
          <cell r="E581" t="str">
            <v>包括脏器、脏器血流、脏器血池、静息灌注等显象</v>
          </cell>
        </row>
        <row r="581">
          <cell r="G581" t="str">
            <v>次</v>
          </cell>
        </row>
        <row r="581">
          <cell r="N581" t="str">
            <v>乙类</v>
          </cell>
        </row>
        <row r="581">
          <cell r="P581" t="str">
            <v>002303000010000-230300001</v>
          </cell>
        </row>
        <row r="582">
          <cell r="C582" t="str">
            <v>230300001-1</v>
          </cell>
          <cell r="D582" t="str">
            <v>脏器断层显像(脏器显像)</v>
          </cell>
        </row>
        <row r="582">
          <cell r="G582" t="str">
            <v>次</v>
          </cell>
        </row>
        <row r="582">
          <cell r="N582" t="str">
            <v>乙类</v>
          </cell>
        </row>
        <row r="582">
          <cell r="P582" t="str">
            <v>002303000010100-230300001-1</v>
          </cell>
        </row>
        <row r="583">
          <cell r="C583" t="str">
            <v>230300001-2</v>
          </cell>
          <cell r="D583" t="str">
            <v>脏器断层显像(脏器血流显像)</v>
          </cell>
        </row>
        <row r="583">
          <cell r="G583" t="str">
            <v>次</v>
          </cell>
        </row>
        <row r="583">
          <cell r="N583" t="str">
            <v>乙类</v>
          </cell>
        </row>
        <row r="583">
          <cell r="P583" t="str">
            <v>002303000010200-230300001-2</v>
          </cell>
        </row>
        <row r="584">
          <cell r="C584" t="str">
            <v>230300001-3</v>
          </cell>
          <cell r="D584" t="str">
            <v>脏器断层显像(脏器血池显像)</v>
          </cell>
        </row>
        <row r="584">
          <cell r="G584" t="str">
            <v>次</v>
          </cell>
        </row>
        <row r="584">
          <cell r="N584" t="str">
            <v>乙类</v>
          </cell>
        </row>
        <row r="584">
          <cell r="P584" t="str">
            <v>002303000010300-230300001-3</v>
          </cell>
        </row>
        <row r="585">
          <cell r="C585" t="str">
            <v>230300001-4</v>
          </cell>
          <cell r="D585" t="str">
            <v>脏器断层显像(静息灌注显像)</v>
          </cell>
        </row>
        <row r="585">
          <cell r="G585" t="str">
            <v>次</v>
          </cell>
        </row>
        <row r="585">
          <cell r="N585" t="str">
            <v>乙类</v>
          </cell>
        </row>
        <row r="585">
          <cell r="P585" t="str">
            <v>002303000010400-230300001-4</v>
          </cell>
        </row>
        <row r="586">
          <cell r="C586">
            <v>230300002</v>
          </cell>
          <cell r="D586" t="str">
            <v>全身显像</v>
          </cell>
        </row>
        <row r="586">
          <cell r="G586" t="str">
            <v>次</v>
          </cell>
        </row>
        <row r="586">
          <cell r="N586" t="str">
            <v>乙类</v>
          </cell>
        </row>
        <row r="586">
          <cell r="P586" t="str">
            <v>002303000020000-230300002</v>
          </cell>
        </row>
        <row r="587">
          <cell r="C587">
            <v>230300003</v>
          </cell>
          <cell r="D587" t="str">
            <v>18氟-脱氧葡萄糖断层显象</v>
          </cell>
          <cell r="E587" t="str">
            <v>包括脑、心肌代谢、肿瘤等显象</v>
          </cell>
        </row>
        <row r="587">
          <cell r="G587" t="str">
            <v>次</v>
          </cell>
        </row>
        <row r="587">
          <cell r="N587" t="str">
            <v>甲类</v>
          </cell>
        </row>
        <row r="587">
          <cell r="P587" t="str">
            <v>002303000030000-230300003</v>
          </cell>
        </row>
        <row r="588">
          <cell r="C588" t="str">
            <v>230300003-1</v>
          </cell>
          <cell r="D588" t="str">
            <v>18氟-脱氧葡萄糖断层显象(脑显像)</v>
          </cell>
        </row>
        <row r="588">
          <cell r="G588" t="str">
            <v>次</v>
          </cell>
        </row>
        <row r="588">
          <cell r="N588" t="str">
            <v>甲类</v>
          </cell>
        </row>
        <row r="588">
          <cell r="P588" t="str">
            <v>002303000030100-230300003-1</v>
          </cell>
        </row>
        <row r="589">
          <cell r="C589" t="str">
            <v>230300003-2</v>
          </cell>
          <cell r="D589" t="str">
            <v>18氟-脱氧葡萄糖断层显象(心肌代谢显像)</v>
          </cell>
        </row>
        <row r="589">
          <cell r="G589" t="str">
            <v>次</v>
          </cell>
        </row>
        <row r="589">
          <cell r="N589" t="str">
            <v>甲类</v>
          </cell>
        </row>
        <row r="589">
          <cell r="P589" t="str">
            <v>002303000030200-230300003-2</v>
          </cell>
        </row>
        <row r="590">
          <cell r="C590" t="str">
            <v>230300003-3</v>
          </cell>
          <cell r="D590" t="str">
            <v>18氟-脱氧葡萄糖断层显象(肿瘤显像)</v>
          </cell>
        </row>
        <row r="590">
          <cell r="G590" t="str">
            <v>次</v>
          </cell>
        </row>
        <row r="590">
          <cell r="N590" t="str">
            <v>甲类</v>
          </cell>
        </row>
        <row r="590">
          <cell r="P590" t="str">
            <v>002303000030300-230300003-3</v>
          </cell>
        </row>
        <row r="591">
          <cell r="C591">
            <v>230300004</v>
          </cell>
          <cell r="D591" t="str">
            <v>肾上腺髓质断层显象</v>
          </cell>
        </row>
        <row r="591">
          <cell r="G591" t="str">
            <v>次</v>
          </cell>
        </row>
        <row r="591">
          <cell r="N591" t="str">
            <v>甲类</v>
          </cell>
        </row>
        <row r="591">
          <cell r="P591" t="str">
            <v>002303000040000-230300004</v>
          </cell>
        </row>
        <row r="592">
          <cell r="C592">
            <v>230300005</v>
          </cell>
          <cell r="D592" t="str">
            <v>负荷心肌灌注断层显象</v>
          </cell>
          <cell r="E592" t="str">
            <v>含运动试验或药物注射；不含心电监护</v>
          </cell>
        </row>
        <row r="592">
          <cell r="G592" t="str">
            <v>次</v>
          </cell>
        </row>
        <row r="592">
          <cell r="M592" t="str">
            <v>增加门控加收</v>
          </cell>
          <cell r="N592" t="str">
            <v>甲类</v>
          </cell>
        </row>
        <row r="592">
          <cell r="P592" t="str">
            <v>002303000050000-230300005</v>
          </cell>
        </row>
        <row r="593">
          <cell r="C593" t="str">
            <v>230300005-1</v>
          </cell>
          <cell r="D593" t="str">
            <v>负荷心肌灌注断层显象(增加门控加收)</v>
          </cell>
        </row>
        <row r="593">
          <cell r="G593" t="str">
            <v>次</v>
          </cell>
        </row>
        <row r="593">
          <cell r="N593" t="str">
            <v>甲类</v>
          </cell>
        </row>
        <row r="593">
          <cell r="P593" t="str">
            <v>002303000050001-230300005-1</v>
          </cell>
        </row>
        <row r="594">
          <cell r="C594">
            <v>230400001</v>
          </cell>
          <cell r="D594" t="str">
            <v>脑血流断层显象</v>
          </cell>
        </row>
        <row r="594">
          <cell r="G594" t="str">
            <v>次</v>
          </cell>
        </row>
        <row r="594">
          <cell r="N594" t="str">
            <v>乙类</v>
          </cell>
        </row>
        <row r="594">
          <cell r="P594" t="str">
            <v>002304000010000-230400001</v>
          </cell>
        </row>
        <row r="595">
          <cell r="C595">
            <v>230400002</v>
          </cell>
          <cell r="D595" t="str">
            <v>脑代谢断层显象</v>
          </cell>
        </row>
        <row r="595">
          <cell r="G595" t="str">
            <v>次</v>
          </cell>
        </row>
        <row r="595">
          <cell r="N595" t="str">
            <v>乙类</v>
          </cell>
        </row>
        <row r="595">
          <cell r="P595" t="str">
            <v>002304000020000-230400002</v>
          </cell>
        </row>
        <row r="596">
          <cell r="C596">
            <v>230400003</v>
          </cell>
          <cell r="D596" t="str">
            <v>静息心肌灌注断层显象</v>
          </cell>
        </row>
        <row r="596">
          <cell r="G596" t="str">
            <v>次</v>
          </cell>
        </row>
        <row r="596">
          <cell r="N596" t="str">
            <v>乙类</v>
          </cell>
        </row>
        <row r="596">
          <cell r="P596" t="str">
            <v>002304000030000-230400003</v>
          </cell>
        </row>
        <row r="597">
          <cell r="C597">
            <v>230400004</v>
          </cell>
          <cell r="D597" t="str">
            <v>负荷心肌灌注断层显象</v>
          </cell>
          <cell r="E597" t="str">
            <v>含运动试验或药物注射；不含心电监护</v>
          </cell>
        </row>
        <row r="597">
          <cell r="G597" t="str">
            <v>次</v>
          </cell>
        </row>
        <row r="597">
          <cell r="N597" t="str">
            <v>甲类</v>
          </cell>
        </row>
        <row r="597">
          <cell r="P597" t="str">
            <v>002304000040000-230400004</v>
          </cell>
        </row>
        <row r="598">
          <cell r="C598">
            <v>230400005</v>
          </cell>
          <cell r="D598" t="str">
            <v>心肌代谢断层显象</v>
          </cell>
        </row>
        <row r="598">
          <cell r="G598" t="str">
            <v>次</v>
          </cell>
        </row>
        <row r="598">
          <cell r="N598" t="str">
            <v>甲类</v>
          </cell>
        </row>
        <row r="598">
          <cell r="P598" t="str">
            <v>002304000050000-230400005</v>
          </cell>
        </row>
        <row r="599">
          <cell r="C599">
            <v>230400006</v>
          </cell>
          <cell r="D599" t="str">
            <v>心脏神经受体断层显象</v>
          </cell>
        </row>
        <row r="599">
          <cell r="G599" t="str">
            <v>次</v>
          </cell>
        </row>
        <row r="599">
          <cell r="N599" t="str">
            <v>甲类</v>
          </cell>
        </row>
        <row r="599">
          <cell r="P599" t="str">
            <v>002304000060000-230400006</v>
          </cell>
        </row>
        <row r="600">
          <cell r="C600">
            <v>230400007</v>
          </cell>
          <cell r="D600" t="str">
            <v>肿瘤全身断层显象</v>
          </cell>
        </row>
        <row r="600">
          <cell r="G600" t="str">
            <v>次</v>
          </cell>
        </row>
        <row r="600">
          <cell r="N600" t="str">
            <v>丙类</v>
          </cell>
        </row>
        <row r="600">
          <cell r="P600" t="str">
            <v>002304000070000-230400007</v>
          </cell>
        </row>
        <row r="601">
          <cell r="C601">
            <v>230400008</v>
          </cell>
          <cell r="D601" t="str">
            <v>肿瘤局部断层显象</v>
          </cell>
        </row>
        <row r="601">
          <cell r="G601" t="str">
            <v>次</v>
          </cell>
        </row>
        <row r="601">
          <cell r="N601" t="str">
            <v>丙类</v>
          </cell>
        </row>
        <row r="601">
          <cell r="P601" t="str">
            <v>002304000080000-230400008</v>
          </cell>
        </row>
        <row r="602">
          <cell r="C602">
            <v>230400009</v>
          </cell>
          <cell r="D602" t="str">
            <v>神经受体显象</v>
          </cell>
        </row>
        <row r="602">
          <cell r="G602" t="str">
            <v>次</v>
          </cell>
        </row>
        <row r="602">
          <cell r="N602" t="str">
            <v>甲类</v>
          </cell>
        </row>
        <row r="602">
          <cell r="P602" t="str">
            <v>002304000090000-230400009</v>
          </cell>
        </row>
        <row r="603">
          <cell r="C603">
            <v>230400010</v>
          </cell>
          <cell r="D603" t="str">
            <v>正电子发射计算机断层-X线计算机体层综合显像(PET/CT)</v>
          </cell>
        </row>
        <row r="603">
          <cell r="F603" t="str">
            <v>核素药物，造影剂</v>
          </cell>
          <cell r="G603" t="str">
            <v>每个部位</v>
          </cell>
        </row>
        <row r="603">
          <cell r="M603" t="str">
            <v>全身显像单独计费。未获得卫生部配置规划许可的，不得收费</v>
          </cell>
          <cell r="N603" t="str">
            <v>丙类</v>
          </cell>
        </row>
        <row r="603">
          <cell r="P603" t="str">
            <v>002304000100000-230400010</v>
          </cell>
        </row>
        <row r="604">
          <cell r="C604" t="str">
            <v>230400010-1</v>
          </cell>
          <cell r="D604" t="str">
            <v>正电子发射计算机断层-X线计算机体层综合显像(PET/CT)(全身显像)</v>
          </cell>
        </row>
        <row r="604">
          <cell r="F604" t="str">
            <v>核素药物，造影剂</v>
          </cell>
          <cell r="G604" t="str">
            <v>次</v>
          </cell>
        </row>
        <row r="604">
          <cell r="N604" t="str">
            <v>丙类</v>
          </cell>
        </row>
        <row r="604">
          <cell r="P604" t="str">
            <v>002304000100001-230400010-1</v>
          </cell>
        </row>
        <row r="605">
          <cell r="C605">
            <v>230400011</v>
          </cell>
          <cell r="D605" t="str">
            <v>PET/MR显像</v>
          </cell>
        </row>
        <row r="605">
          <cell r="N605" t="str">
            <v>丙类</v>
          </cell>
        </row>
        <row r="605">
          <cell r="P605" t="str">
            <v>512304000110000-230400011</v>
          </cell>
        </row>
        <row r="606">
          <cell r="C606" t="str">
            <v>230400011-1</v>
          </cell>
          <cell r="D606" t="str">
            <v>PET/MR局部显像</v>
          </cell>
          <cell r="E606" t="str">
            <v>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v>
          </cell>
          <cell r="F606" t="str">
            <v>同位素药物</v>
          </cell>
          <cell r="G606" t="str">
            <v>每部位</v>
          </cell>
        </row>
        <row r="606">
          <cell r="M606" t="str">
            <v>部位包括脑部、头颈部、心脏、胸部、全腹、四肢，两个部位以上按全身显像收费。</v>
          </cell>
          <cell r="N606" t="str">
            <v>丙类</v>
          </cell>
        </row>
        <row r="606">
          <cell r="P606" t="str">
            <v>512304000110100-230400011-1</v>
          </cell>
        </row>
        <row r="607">
          <cell r="C607" t="str">
            <v>230400011-2</v>
          </cell>
          <cell r="D607" t="str">
            <v>PET/MR全身显像</v>
          </cell>
          <cell r="E607" t="str">
            <v>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v>
          </cell>
          <cell r="F607" t="str">
            <v>同位素药物</v>
          </cell>
          <cell r="G607" t="str">
            <v>次</v>
          </cell>
        </row>
        <row r="607">
          <cell r="N607" t="str">
            <v>丙类</v>
          </cell>
        </row>
        <row r="607">
          <cell r="P607" t="str">
            <v>512304000110200-230400011-2</v>
          </cell>
        </row>
        <row r="608">
          <cell r="C608">
            <v>230500001</v>
          </cell>
          <cell r="D608" t="str">
            <v>脑血流测定</v>
          </cell>
          <cell r="E608" t="str">
            <v>指脑血流仪法</v>
          </cell>
        </row>
        <row r="608">
          <cell r="G608" t="str">
            <v>次</v>
          </cell>
          <cell r="H608">
            <v>111</v>
          </cell>
          <cell r="I608">
            <v>100</v>
          </cell>
          <cell r="J608">
            <v>92.5</v>
          </cell>
          <cell r="K608">
            <v>80</v>
          </cell>
          <cell r="L608">
            <v>68</v>
          </cell>
        </row>
        <row r="608">
          <cell r="N608" t="str">
            <v>乙类</v>
          </cell>
        </row>
        <row r="608">
          <cell r="P608" t="str">
            <v>002305000010000-230500001</v>
          </cell>
        </row>
        <row r="609">
          <cell r="C609">
            <v>230500002</v>
          </cell>
          <cell r="D609" t="str">
            <v>甲状腺摄131碘试验</v>
          </cell>
        </row>
        <row r="609">
          <cell r="G609" t="str">
            <v>二次</v>
          </cell>
        </row>
        <row r="609">
          <cell r="M609" t="str">
            <v>增加测定次数加收</v>
          </cell>
          <cell r="N609" t="str">
            <v>乙类</v>
          </cell>
        </row>
        <row r="609">
          <cell r="P609" t="str">
            <v>002305000020000-230500002</v>
          </cell>
        </row>
        <row r="610">
          <cell r="C610" t="str">
            <v>230500002-1</v>
          </cell>
          <cell r="D610" t="str">
            <v>甲状腺摄131碘试验(增加测定次数加收)</v>
          </cell>
        </row>
        <row r="610">
          <cell r="G610" t="str">
            <v>次</v>
          </cell>
        </row>
        <row r="610">
          <cell r="N610" t="str">
            <v>乙类</v>
          </cell>
        </row>
        <row r="610">
          <cell r="P610" t="str">
            <v>002305000020001-230500002-1</v>
          </cell>
        </row>
        <row r="611">
          <cell r="C611">
            <v>230500003</v>
          </cell>
          <cell r="D611" t="str">
            <v>甲状腺激素抑制试验</v>
          </cell>
        </row>
        <row r="611">
          <cell r="G611" t="str">
            <v>二次</v>
          </cell>
        </row>
        <row r="611">
          <cell r="M611" t="str">
            <v>增加测定次数加收</v>
          </cell>
          <cell r="N611" t="str">
            <v>乙类</v>
          </cell>
        </row>
        <row r="611">
          <cell r="P611" t="str">
            <v>002305000030000-230500003</v>
          </cell>
        </row>
        <row r="612">
          <cell r="C612" t="str">
            <v>230500003-1</v>
          </cell>
          <cell r="D612" t="str">
            <v>甲状腺激素抑制试验(增加测定次数加收)</v>
          </cell>
        </row>
        <row r="612">
          <cell r="G612" t="str">
            <v>次</v>
          </cell>
        </row>
        <row r="612">
          <cell r="N612" t="str">
            <v>乙类</v>
          </cell>
        </row>
        <row r="612">
          <cell r="P612" t="str">
            <v>002305000030001-230500003-1</v>
          </cell>
        </row>
        <row r="613">
          <cell r="C613">
            <v>230500004</v>
          </cell>
          <cell r="D613" t="str">
            <v>过氯酸钾释放试验</v>
          </cell>
        </row>
        <row r="613">
          <cell r="G613" t="str">
            <v>二次</v>
          </cell>
        </row>
        <row r="613">
          <cell r="M613" t="str">
            <v>增加测定次数加收</v>
          </cell>
          <cell r="N613" t="str">
            <v>甲类</v>
          </cell>
        </row>
        <row r="613">
          <cell r="P613" t="str">
            <v>002305000040000-230500004</v>
          </cell>
        </row>
        <row r="614">
          <cell r="C614" t="str">
            <v>230500004-1</v>
          </cell>
          <cell r="D614" t="str">
            <v>过氯酸钾释放试验(增加测定次数加收)</v>
          </cell>
        </row>
        <row r="614">
          <cell r="G614" t="str">
            <v>次</v>
          </cell>
        </row>
        <row r="614">
          <cell r="N614" t="str">
            <v>甲类</v>
          </cell>
        </row>
        <row r="614">
          <cell r="P614" t="str">
            <v>002305000040001-230500004-1</v>
          </cell>
        </row>
        <row r="615">
          <cell r="C615">
            <v>230500005</v>
          </cell>
          <cell r="D615" t="str">
            <v>心功能测定</v>
          </cell>
          <cell r="E615" t="str">
            <v>指心功能仪法</v>
          </cell>
        </row>
        <row r="615">
          <cell r="G615" t="str">
            <v>次</v>
          </cell>
        </row>
        <row r="615">
          <cell r="N615" t="str">
            <v>甲类</v>
          </cell>
        </row>
        <row r="615">
          <cell r="P615" t="str">
            <v>002305000050000-230500005</v>
          </cell>
        </row>
        <row r="616">
          <cell r="C616">
            <v>230500006</v>
          </cell>
          <cell r="D616" t="str">
            <v>血容量测定</v>
          </cell>
          <cell r="E616" t="str">
            <v>指井型伽玛计数器法；含红细胞容量及血浆容量测定</v>
          </cell>
        </row>
        <row r="616">
          <cell r="G616" t="str">
            <v>次</v>
          </cell>
        </row>
        <row r="616">
          <cell r="N616" t="str">
            <v>甲类</v>
          </cell>
        </row>
        <row r="616">
          <cell r="P616" t="str">
            <v>002305000060000-230500006</v>
          </cell>
        </row>
        <row r="617">
          <cell r="C617">
            <v>230500007</v>
          </cell>
          <cell r="D617" t="str">
            <v>红细胞寿命测定</v>
          </cell>
          <cell r="E617" t="str">
            <v>指井型伽玛计数器法</v>
          </cell>
        </row>
        <row r="617">
          <cell r="G617" t="str">
            <v>次</v>
          </cell>
        </row>
        <row r="617">
          <cell r="N617" t="str">
            <v>甲类</v>
          </cell>
        </row>
        <row r="617">
          <cell r="P617" t="str">
            <v>002305000070000-230500007</v>
          </cell>
        </row>
        <row r="618">
          <cell r="C618">
            <v>230500008</v>
          </cell>
          <cell r="D618" t="str">
            <v>肾图</v>
          </cell>
          <cell r="E618" t="str">
            <v>指微机肾图</v>
          </cell>
        </row>
        <row r="618">
          <cell r="G618" t="str">
            <v>次</v>
          </cell>
        </row>
        <row r="618">
          <cell r="M618" t="str">
            <v>无计算机设备的计费减收</v>
          </cell>
          <cell r="N618" t="str">
            <v>甲类</v>
          </cell>
        </row>
        <row r="618">
          <cell r="P618" t="str">
            <v>002305000080000-230500008</v>
          </cell>
        </row>
        <row r="619">
          <cell r="C619" t="str">
            <v>230500008-1</v>
          </cell>
          <cell r="D619" t="str">
            <v>肾图(无计算机设备的计费)</v>
          </cell>
        </row>
        <row r="619">
          <cell r="G619" t="str">
            <v>次</v>
          </cell>
        </row>
        <row r="619">
          <cell r="N619" t="str">
            <v>甲类</v>
          </cell>
        </row>
        <row r="619">
          <cell r="P619" t="str">
            <v>002305000080001-230500008-1</v>
          </cell>
        </row>
        <row r="620">
          <cell r="C620">
            <v>230500009</v>
          </cell>
          <cell r="D620" t="str">
            <v>介入肾图</v>
          </cell>
          <cell r="E620" t="str">
            <v>指微机肾图；含介入操作</v>
          </cell>
        </row>
        <row r="620">
          <cell r="G620" t="str">
            <v>次</v>
          </cell>
        </row>
        <row r="620">
          <cell r="M620" t="str">
            <v>无计算机设备的计费减收</v>
          </cell>
          <cell r="N620" t="str">
            <v>乙类</v>
          </cell>
        </row>
        <row r="620">
          <cell r="P620" t="str">
            <v>002305000090000-230500009</v>
          </cell>
        </row>
        <row r="621">
          <cell r="C621" t="str">
            <v>230500009-1</v>
          </cell>
          <cell r="D621" t="str">
            <v>介入肾图(无计算机设备的计费)</v>
          </cell>
        </row>
        <row r="621">
          <cell r="G621" t="str">
            <v>次</v>
          </cell>
        </row>
        <row r="621">
          <cell r="N621" t="str">
            <v>乙类</v>
          </cell>
        </row>
        <row r="621">
          <cell r="P621" t="str">
            <v>002305000090002-230500009-1</v>
          </cell>
        </row>
        <row r="622">
          <cell r="C622">
            <v>230500010</v>
          </cell>
          <cell r="D622" t="str">
            <v>肾图＋肾小球滤过率测定</v>
          </cell>
        </row>
        <row r="622">
          <cell r="G622" t="str">
            <v>次</v>
          </cell>
        </row>
        <row r="622">
          <cell r="N622" t="str">
            <v>甲类</v>
          </cell>
        </row>
        <row r="622">
          <cell r="P622" t="str">
            <v>002305000100000-230500010</v>
          </cell>
        </row>
        <row r="623">
          <cell r="C623">
            <v>230500011</v>
          </cell>
          <cell r="D623" t="str">
            <v>肾图＋肾有效血浆流量测定</v>
          </cell>
        </row>
        <row r="623">
          <cell r="G623" t="str">
            <v>次</v>
          </cell>
        </row>
        <row r="623">
          <cell r="N623" t="str">
            <v>甲类</v>
          </cell>
        </row>
        <row r="623">
          <cell r="P623" t="str">
            <v>002305000110000-230500011</v>
          </cell>
        </row>
        <row r="624">
          <cell r="C624">
            <v>230500012</v>
          </cell>
          <cell r="D624" t="str">
            <v>24小时尿131碘排泄试验</v>
          </cell>
        </row>
        <row r="624">
          <cell r="G624" t="str">
            <v>次</v>
          </cell>
        </row>
        <row r="624">
          <cell r="N624" t="str">
            <v>甲类</v>
          </cell>
        </row>
        <row r="624">
          <cell r="P624" t="str">
            <v>002305000120000-230500012</v>
          </cell>
        </row>
        <row r="625">
          <cell r="C625">
            <v>230500013</v>
          </cell>
          <cell r="D625" t="str">
            <v>消化道动力测定</v>
          </cell>
        </row>
        <row r="625">
          <cell r="G625" t="str">
            <v>次</v>
          </cell>
        </row>
        <row r="625">
          <cell r="N625" t="str">
            <v>甲类</v>
          </cell>
        </row>
        <row r="625">
          <cell r="P625" t="str">
            <v>002305000130000-230500013</v>
          </cell>
        </row>
        <row r="626">
          <cell r="C626">
            <v>230500014</v>
          </cell>
          <cell r="D626" t="str">
            <v>14碳呼气试验</v>
          </cell>
          <cell r="E626" t="str">
            <v>包括各类呼气试验</v>
          </cell>
        </row>
        <row r="626">
          <cell r="G626" t="str">
            <v>次</v>
          </cell>
          <cell r="H626">
            <v>78</v>
          </cell>
          <cell r="I626">
            <v>70</v>
          </cell>
          <cell r="J626">
            <v>63</v>
          </cell>
          <cell r="K626">
            <v>57</v>
          </cell>
          <cell r="L626">
            <v>48.45</v>
          </cell>
        </row>
        <row r="626">
          <cell r="N626" t="str">
            <v>甲类</v>
          </cell>
        </row>
        <row r="626">
          <cell r="P626" t="str">
            <v>002305000140000-230500014</v>
          </cell>
        </row>
        <row r="627">
          <cell r="C627" t="str">
            <v>230500014-1</v>
          </cell>
          <cell r="D627" t="str">
            <v>14碳呼气试验(各类呼气试验)</v>
          </cell>
        </row>
        <row r="627">
          <cell r="G627" t="str">
            <v>次</v>
          </cell>
          <cell r="H627">
            <v>78</v>
          </cell>
          <cell r="I627">
            <v>70</v>
          </cell>
          <cell r="J627">
            <v>63</v>
          </cell>
          <cell r="K627">
            <v>57</v>
          </cell>
          <cell r="L627">
            <v>48.45</v>
          </cell>
        </row>
        <row r="627">
          <cell r="N627" t="str">
            <v>甲类</v>
          </cell>
        </row>
        <row r="627">
          <cell r="P627" t="str">
            <v>002305000140000-230500014-1</v>
          </cell>
        </row>
        <row r="628">
          <cell r="C628">
            <v>230600001</v>
          </cell>
          <cell r="D628" t="str">
            <v>131碘-甲亢治疗</v>
          </cell>
        </row>
        <row r="628">
          <cell r="G628" t="str">
            <v>次</v>
          </cell>
        </row>
        <row r="628">
          <cell r="N628" t="str">
            <v>乙类</v>
          </cell>
        </row>
        <row r="628">
          <cell r="P628" t="str">
            <v>002306000010000-230600001</v>
          </cell>
        </row>
        <row r="629">
          <cell r="C629">
            <v>230600002</v>
          </cell>
          <cell r="D629" t="str">
            <v>131碘-功能自主性甲状腺瘤治疗</v>
          </cell>
        </row>
        <row r="629">
          <cell r="G629" t="str">
            <v>次</v>
          </cell>
        </row>
        <row r="629">
          <cell r="N629" t="str">
            <v>乙类</v>
          </cell>
        </row>
        <row r="629">
          <cell r="P629" t="str">
            <v>002306000020000-230600002</v>
          </cell>
        </row>
        <row r="630">
          <cell r="C630">
            <v>230600003</v>
          </cell>
          <cell r="D630" t="str">
            <v>131碘-甲状腺癌转移灶治疗</v>
          </cell>
        </row>
        <row r="630">
          <cell r="G630" t="str">
            <v>次</v>
          </cell>
        </row>
        <row r="630">
          <cell r="N630" t="str">
            <v>乙类</v>
          </cell>
        </row>
        <row r="630">
          <cell r="P630" t="str">
            <v>002306000030000-230600003</v>
          </cell>
        </row>
        <row r="631">
          <cell r="C631">
            <v>230600004</v>
          </cell>
          <cell r="D631" t="str">
            <v>131碘-肿瘤抗体放免治疗</v>
          </cell>
        </row>
        <row r="631">
          <cell r="G631" t="str">
            <v>次</v>
          </cell>
        </row>
        <row r="631">
          <cell r="N631" t="str">
            <v>乙类</v>
          </cell>
        </row>
        <row r="631">
          <cell r="P631" t="str">
            <v>002306000040000-230600004</v>
          </cell>
        </row>
        <row r="632">
          <cell r="C632">
            <v>230600005</v>
          </cell>
          <cell r="D632" t="str">
            <v>32磷-胶体腔内治疗</v>
          </cell>
        </row>
        <row r="632">
          <cell r="G632" t="str">
            <v>次</v>
          </cell>
        </row>
        <row r="632">
          <cell r="N632" t="str">
            <v>乙类</v>
          </cell>
        </row>
        <row r="632">
          <cell r="P632" t="str">
            <v>002306000050000-230600005</v>
          </cell>
        </row>
        <row r="633">
          <cell r="C633">
            <v>230600006</v>
          </cell>
          <cell r="D633" t="str">
            <v>32磷-血液病治疗</v>
          </cell>
        </row>
        <row r="633">
          <cell r="G633" t="str">
            <v>次</v>
          </cell>
        </row>
        <row r="633">
          <cell r="N633" t="str">
            <v>乙类</v>
          </cell>
        </row>
        <row r="633">
          <cell r="P633" t="str">
            <v>002306000060000-230600006</v>
          </cell>
        </row>
        <row r="634">
          <cell r="C634">
            <v>230600007</v>
          </cell>
          <cell r="D634" t="str">
            <v>32磷-微球介入治疗</v>
          </cell>
        </row>
        <row r="634">
          <cell r="G634" t="str">
            <v>次</v>
          </cell>
        </row>
        <row r="634">
          <cell r="N634" t="str">
            <v>乙类</v>
          </cell>
        </row>
        <row r="634">
          <cell r="P634" t="str">
            <v>002306000070000-230600007</v>
          </cell>
        </row>
        <row r="635">
          <cell r="C635">
            <v>230600008</v>
          </cell>
          <cell r="D635" t="str">
            <v>90钇-微球介入治疗</v>
          </cell>
        </row>
        <row r="635">
          <cell r="G635" t="str">
            <v>次</v>
          </cell>
        </row>
        <row r="635">
          <cell r="N635" t="str">
            <v>乙类</v>
          </cell>
        </row>
        <row r="635">
          <cell r="P635" t="str">
            <v>002306000080000-230600008</v>
          </cell>
        </row>
        <row r="636">
          <cell r="C636">
            <v>230600009</v>
          </cell>
          <cell r="D636" t="str">
            <v>89锶-骨转移瘤治疗</v>
          </cell>
        </row>
        <row r="636">
          <cell r="G636" t="str">
            <v>次</v>
          </cell>
        </row>
        <row r="636">
          <cell r="N636" t="str">
            <v>乙类</v>
          </cell>
        </row>
        <row r="636">
          <cell r="P636" t="str">
            <v>002306000090000-230600009</v>
          </cell>
        </row>
        <row r="637">
          <cell r="C637">
            <v>230600010</v>
          </cell>
          <cell r="D637" t="str">
            <v>153钐-EDTMP骨转移瘤治疗</v>
          </cell>
        </row>
        <row r="637">
          <cell r="G637" t="str">
            <v>次</v>
          </cell>
        </row>
        <row r="637">
          <cell r="N637" t="str">
            <v>乙类</v>
          </cell>
        </row>
        <row r="637">
          <cell r="P637" t="str">
            <v>002306000100000-230600010</v>
          </cell>
        </row>
        <row r="638">
          <cell r="C638">
            <v>230600011</v>
          </cell>
          <cell r="D638" t="str">
            <v>188铼-HEDP骨转移瘤治疗</v>
          </cell>
        </row>
        <row r="638">
          <cell r="G638" t="str">
            <v>次</v>
          </cell>
        </row>
        <row r="638">
          <cell r="N638" t="str">
            <v>乙类</v>
          </cell>
        </row>
        <row r="638">
          <cell r="P638" t="str">
            <v>002306000110000-230600011</v>
          </cell>
        </row>
        <row r="639">
          <cell r="C639">
            <v>230600012</v>
          </cell>
          <cell r="D639" t="str">
            <v>131碘-MIBG恶性肿瘤治疗</v>
          </cell>
        </row>
        <row r="639">
          <cell r="G639" t="str">
            <v>次</v>
          </cell>
        </row>
        <row r="639">
          <cell r="N639" t="str">
            <v>乙类</v>
          </cell>
        </row>
        <row r="639">
          <cell r="P639" t="str">
            <v>002306000120000-230600012</v>
          </cell>
        </row>
        <row r="640">
          <cell r="C640">
            <v>230600013</v>
          </cell>
          <cell r="D640" t="str">
            <v>核素组织间介入治疗</v>
          </cell>
        </row>
        <row r="640">
          <cell r="G640" t="str">
            <v>次</v>
          </cell>
        </row>
        <row r="640">
          <cell r="N640" t="str">
            <v>乙类</v>
          </cell>
        </row>
        <row r="640">
          <cell r="P640" t="str">
            <v>002306000130000-230600013</v>
          </cell>
        </row>
        <row r="641">
          <cell r="C641">
            <v>230600014</v>
          </cell>
          <cell r="D641" t="str">
            <v>核素血管内介入治疗</v>
          </cell>
        </row>
        <row r="641">
          <cell r="G641" t="str">
            <v>次</v>
          </cell>
        </row>
        <row r="641">
          <cell r="N641" t="str">
            <v>甲类</v>
          </cell>
        </row>
        <row r="641">
          <cell r="P641" t="str">
            <v>002306000140000-230600014</v>
          </cell>
        </row>
        <row r="642">
          <cell r="C642">
            <v>230600015</v>
          </cell>
          <cell r="D642" t="str">
            <v>99锝(云克)治疗</v>
          </cell>
        </row>
        <row r="642">
          <cell r="G642" t="str">
            <v>次</v>
          </cell>
        </row>
        <row r="642">
          <cell r="N642" t="str">
            <v>乙类</v>
          </cell>
        </row>
        <row r="642">
          <cell r="P642" t="str">
            <v>002306000150000-230600015</v>
          </cell>
        </row>
        <row r="643">
          <cell r="C643">
            <v>230600016</v>
          </cell>
          <cell r="D643" t="str">
            <v>90锶贴敷治疗</v>
          </cell>
        </row>
        <row r="643">
          <cell r="G643" t="str">
            <v>次</v>
          </cell>
        </row>
        <row r="643">
          <cell r="N643" t="str">
            <v>乙类</v>
          </cell>
        </row>
        <row r="643">
          <cell r="P643" t="str">
            <v>002306000160000-230600016</v>
          </cell>
        </row>
        <row r="644">
          <cell r="C644">
            <v>230600017</v>
          </cell>
          <cell r="D644" t="str">
            <v>组织间粒子植入术</v>
          </cell>
          <cell r="E644" t="str">
            <v>包括放射性粒子植入术、化疗药物粒子植入术</v>
          </cell>
          <cell r="F644" t="str">
            <v>放射性粒子、药物粒子</v>
          </cell>
          <cell r="G644" t="str">
            <v>次</v>
          </cell>
        </row>
        <row r="644">
          <cell r="N644" t="str">
            <v>丙类</v>
          </cell>
        </row>
        <row r="644">
          <cell r="P644" t="str">
            <v>002306000170000-230600017</v>
          </cell>
        </row>
        <row r="645">
          <cell r="C645" t="str">
            <v>230600017-1</v>
          </cell>
          <cell r="D645" t="str">
            <v>组织间粒子植入术(放射性粒子植入术)</v>
          </cell>
        </row>
        <row r="645">
          <cell r="G645" t="str">
            <v>次</v>
          </cell>
        </row>
        <row r="645">
          <cell r="N645" t="str">
            <v>丙类</v>
          </cell>
        </row>
        <row r="645">
          <cell r="P645" t="str">
            <v>002306000170100-230600017-1</v>
          </cell>
        </row>
        <row r="646">
          <cell r="C646" t="str">
            <v>230600017-2</v>
          </cell>
          <cell r="D646" t="str">
            <v>组织间粒子植入术(化疗药物粒子植入术)</v>
          </cell>
        </row>
        <row r="646">
          <cell r="G646" t="str">
            <v>次</v>
          </cell>
        </row>
        <row r="646">
          <cell r="N646" t="str">
            <v>丙类</v>
          </cell>
        </row>
        <row r="646">
          <cell r="P646" t="str">
            <v>002306000170200-230600017-2</v>
          </cell>
        </row>
        <row r="647">
          <cell r="C647" t="str">
            <v>240100000-1</v>
          </cell>
          <cell r="D647" t="str">
            <v>疗程中修改计划加收</v>
          </cell>
        </row>
        <row r="647">
          <cell r="G647" t="str">
            <v>次</v>
          </cell>
          <cell r="H647">
            <v>0.1</v>
          </cell>
          <cell r="I647">
            <v>0.1</v>
          </cell>
          <cell r="J647">
            <v>0.1</v>
          </cell>
          <cell r="K647">
            <v>0.1</v>
          </cell>
          <cell r="L647">
            <v>0.1</v>
          </cell>
        </row>
        <row r="647">
          <cell r="N647" t="str">
            <v>丙类</v>
          </cell>
        </row>
        <row r="647">
          <cell r="P647" t="str">
            <v>002401000000001-240100000-1</v>
          </cell>
        </row>
        <row r="648">
          <cell r="C648">
            <v>240100001</v>
          </cell>
          <cell r="D648" t="str">
            <v>人工制定治疗计划(简单)</v>
          </cell>
          <cell r="E648" t="str">
            <v>含剂量计算</v>
          </cell>
        </row>
        <row r="648">
          <cell r="G648" t="str">
            <v>疗程</v>
          </cell>
          <cell r="H648">
            <v>138</v>
          </cell>
          <cell r="I648">
            <v>125</v>
          </cell>
          <cell r="J648">
            <v>115</v>
          </cell>
          <cell r="K648">
            <v>100</v>
          </cell>
          <cell r="L648">
            <v>85</v>
          </cell>
        </row>
        <row r="648">
          <cell r="N648" t="str">
            <v>丙类</v>
          </cell>
        </row>
        <row r="648">
          <cell r="P648" t="str">
            <v>002401000010000-240100001</v>
          </cell>
        </row>
        <row r="649">
          <cell r="C649">
            <v>240100002</v>
          </cell>
          <cell r="D649" t="str">
            <v>人工制定治疗计划(复杂)</v>
          </cell>
          <cell r="E649" t="str">
            <v>含治疗计划与剂量计算</v>
          </cell>
        </row>
        <row r="649">
          <cell r="G649" t="str">
            <v>疗程</v>
          </cell>
          <cell r="H649">
            <v>168</v>
          </cell>
          <cell r="I649">
            <v>148</v>
          </cell>
          <cell r="J649">
            <v>134</v>
          </cell>
          <cell r="K649">
            <v>121</v>
          </cell>
          <cell r="L649">
            <v>114</v>
          </cell>
        </row>
        <row r="649">
          <cell r="N649" t="str">
            <v>乙类</v>
          </cell>
        </row>
        <row r="649">
          <cell r="P649" t="str">
            <v>002401000020000-240100002</v>
          </cell>
        </row>
        <row r="650">
          <cell r="C650">
            <v>240100003</v>
          </cell>
          <cell r="D650" t="str">
            <v>计算机治疗计划系统(TPS)</v>
          </cell>
          <cell r="E650" t="str">
            <v>指二维TPS</v>
          </cell>
        </row>
        <row r="650">
          <cell r="G650" t="str">
            <v>疗程</v>
          </cell>
          <cell r="H650">
            <v>221</v>
          </cell>
          <cell r="I650">
            <v>194</v>
          </cell>
          <cell r="J650">
            <v>177</v>
          </cell>
          <cell r="K650">
            <v>159</v>
          </cell>
          <cell r="L650">
            <v>150</v>
          </cell>
        </row>
        <row r="650">
          <cell r="N650" t="str">
            <v>乙类</v>
          </cell>
        </row>
        <row r="650">
          <cell r="P650" t="str">
            <v>002401000030000-240100003</v>
          </cell>
        </row>
        <row r="651">
          <cell r="C651">
            <v>240100004</v>
          </cell>
          <cell r="D651" t="str">
            <v>特定计算机治疗计划系统</v>
          </cell>
          <cell r="E651" t="str">
            <v>包括加速器适型、伽玛刀、X刀之TPS、逆向调强TPS及优化</v>
          </cell>
        </row>
        <row r="651">
          <cell r="G651" t="str">
            <v>疗程</v>
          </cell>
          <cell r="H651">
            <v>483</v>
          </cell>
          <cell r="I651">
            <v>483</v>
          </cell>
          <cell r="J651">
            <v>420</v>
          </cell>
          <cell r="K651">
            <v>420</v>
          </cell>
          <cell r="L651">
            <v>357</v>
          </cell>
          <cell r="M651" t="str">
            <v>逆向调強TPS及优化加收</v>
          </cell>
          <cell r="N651" t="str">
            <v>乙类</v>
          </cell>
        </row>
        <row r="651">
          <cell r="P651" t="str">
            <v>002401000040000-240100004</v>
          </cell>
        </row>
        <row r="652">
          <cell r="C652" t="str">
            <v>240100004-1</v>
          </cell>
          <cell r="D652" t="str">
            <v>特定计算机治疗计划系统(加速器适型)</v>
          </cell>
        </row>
        <row r="652">
          <cell r="G652" t="str">
            <v>疗程</v>
          </cell>
          <cell r="H652">
            <v>483</v>
          </cell>
          <cell r="I652">
            <v>483</v>
          </cell>
          <cell r="J652">
            <v>420</v>
          </cell>
          <cell r="K652">
            <v>420</v>
          </cell>
          <cell r="L652">
            <v>357</v>
          </cell>
        </row>
        <row r="652">
          <cell r="N652" t="str">
            <v>乙类</v>
          </cell>
        </row>
        <row r="652">
          <cell r="P652" t="str">
            <v>002401000040100-240100004-1</v>
          </cell>
        </row>
        <row r="653">
          <cell r="C653" t="str">
            <v>240100004-2</v>
          </cell>
          <cell r="D653" t="str">
            <v>特定计算机治疗计划系统(伽马刀)</v>
          </cell>
        </row>
        <row r="653">
          <cell r="G653" t="str">
            <v>疗程</v>
          </cell>
          <cell r="H653">
            <v>483</v>
          </cell>
          <cell r="I653">
            <v>483</v>
          </cell>
          <cell r="J653">
            <v>420</v>
          </cell>
          <cell r="K653">
            <v>420</v>
          </cell>
          <cell r="L653">
            <v>357</v>
          </cell>
        </row>
        <row r="653">
          <cell r="N653" t="str">
            <v>乙类</v>
          </cell>
        </row>
        <row r="653">
          <cell r="P653" t="str">
            <v>002401000040200-240100004-2</v>
          </cell>
        </row>
        <row r="654">
          <cell r="C654" t="str">
            <v>240100004-3</v>
          </cell>
          <cell r="D654" t="str">
            <v>特定计算机治疗计划系统(X刀之TPS)</v>
          </cell>
        </row>
        <row r="654">
          <cell r="G654" t="str">
            <v>疗程</v>
          </cell>
          <cell r="H654">
            <v>483</v>
          </cell>
          <cell r="I654">
            <v>483</v>
          </cell>
          <cell r="J654">
            <v>420</v>
          </cell>
          <cell r="K654">
            <v>420</v>
          </cell>
          <cell r="L654">
            <v>357</v>
          </cell>
        </row>
        <row r="654">
          <cell r="N654" t="str">
            <v>乙类</v>
          </cell>
        </row>
        <row r="654">
          <cell r="P654" t="str">
            <v>002401000040300-240100004-3</v>
          </cell>
        </row>
        <row r="655">
          <cell r="C655" t="str">
            <v>240100004-4</v>
          </cell>
          <cell r="D655" t="str">
            <v>特定计算机治疗计划系统(逆向调強TPS及优化加收)</v>
          </cell>
        </row>
        <row r="655">
          <cell r="G655" t="str">
            <v>疗程</v>
          </cell>
          <cell r="H655">
            <v>1080</v>
          </cell>
          <cell r="I655">
            <v>1000</v>
          </cell>
          <cell r="J655">
            <v>900</v>
          </cell>
          <cell r="K655">
            <v>810</v>
          </cell>
          <cell r="L655">
            <v>770</v>
          </cell>
        </row>
        <row r="655">
          <cell r="N655" t="str">
            <v>乙类</v>
          </cell>
        </row>
        <row r="655">
          <cell r="P655" t="str">
            <v>002401000040400-240100004-4</v>
          </cell>
        </row>
        <row r="656">
          <cell r="C656">
            <v>240100005</v>
          </cell>
          <cell r="D656" t="str">
            <v>放射治疗的适时监控</v>
          </cell>
        </row>
        <row r="656">
          <cell r="G656" t="str">
            <v>次</v>
          </cell>
          <cell r="H656">
            <v>11</v>
          </cell>
          <cell r="I656">
            <v>11</v>
          </cell>
          <cell r="J656">
            <v>10</v>
          </cell>
          <cell r="K656">
            <v>10</v>
          </cell>
          <cell r="L656">
            <v>9</v>
          </cell>
        </row>
        <row r="656">
          <cell r="N656" t="str">
            <v>乙类</v>
          </cell>
        </row>
        <row r="656">
          <cell r="P656" t="str">
            <v>002401000050000-240100005</v>
          </cell>
        </row>
        <row r="657">
          <cell r="C657" t="str">
            <v>240200000-1</v>
          </cell>
          <cell r="D657" t="str">
            <v>疗程中修改定位加收</v>
          </cell>
        </row>
        <row r="657">
          <cell r="G657" t="str">
            <v>次</v>
          </cell>
          <cell r="H657">
            <v>0.15</v>
          </cell>
          <cell r="I657">
            <v>0.15</v>
          </cell>
          <cell r="J657">
            <v>0.15</v>
          </cell>
          <cell r="K657">
            <v>0.15</v>
          </cell>
          <cell r="L657">
            <v>0.15</v>
          </cell>
        </row>
        <row r="657">
          <cell r="N657" t="str">
            <v>甲类</v>
          </cell>
          <cell r="O657" t="str">
            <v>新增价格，巴医保规（2023）1号</v>
          </cell>
          <cell r="P657" t="str">
            <v>002402000000001-240200000-1</v>
          </cell>
        </row>
        <row r="658">
          <cell r="C658" t="str">
            <v>240200000-2</v>
          </cell>
          <cell r="D658" t="str">
            <v>疗程中定位验证加收</v>
          </cell>
        </row>
        <row r="658">
          <cell r="G658" t="str">
            <v>次</v>
          </cell>
          <cell r="H658">
            <v>0.15</v>
          </cell>
          <cell r="I658">
            <v>0.15</v>
          </cell>
          <cell r="J658">
            <v>0.15</v>
          </cell>
          <cell r="K658">
            <v>0.15</v>
          </cell>
          <cell r="L658">
            <v>0.15</v>
          </cell>
        </row>
        <row r="658">
          <cell r="N658" t="str">
            <v>甲类</v>
          </cell>
          <cell r="O658" t="str">
            <v>新增价格，巴医保规（2023）1号</v>
          </cell>
          <cell r="P658" t="str">
            <v>002402000000002-240200000-2</v>
          </cell>
        </row>
        <row r="659">
          <cell r="C659">
            <v>240200001</v>
          </cell>
          <cell r="D659" t="str">
            <v>简易定位</v>
          </cell>
          <cell r="E659" t="str">
            <v>指使用非专用定位机之定位；包括X线机、B超或CT等</v>
          </cell>
        </row>
        <row r="659">
          <cell r="G659" t="str">
            <v>疗程</v>
          </cell>
        </row>
        <row r="659">
          <cell r="N659" t="str">
            <v>甲类</v>
          </cell>
        </row>
        <row r="659">
          <cell r="P659" t="str">
            <v>002402000010000-240200001</v>
          </cell>
        </row>
        <row r="660">
          <cell r="C660" t="str">
            <v>240200001-1</v>
          </cell>
          <cell r="D660" t="str">
            <v>简易定位(X线机简易模拟定位)</v>
          </cell>
        </row>
        <row r="660">
          <cell r="G660" t="str">
            <v>疗程</v>
          </cell>
        </row>
        <row r="660">
          <cell r="N660" t="str">
            <v>甲类</v>
          </cell>
        </row>
        <row r="660">
          <cell r="P660" t="str">
            <v>002402000010100-240200001-1</v>
          </cell>
        </row>
        <row r="661">
          <cell r="C661" t="str">
            <v>240200001-2</v>
          </cell>
          <cell r="D661" t="str">
            <v>简易定位(B超简易模拟定位)</v>
          </cell>
        </row>
        <row r="661">
          <cell r="G661" t="str">
            <v>疗程</v>
          </cell>
        </row>
        <row r="661">
          <cell r="N661" t="str">
            <v>甲类</v>
          </cell>
        </row>
        <row r="661">
          <cell r="P661" t="str">
            <v>002402000010200-240200001-2</v>
          </cell>
        </row>
        <row r="662">
          <cell r="C662" t="str">
            <v>240200001-3</v>
          </cell>
          <cell r="D662" t="str">
            <v>简易定位(CT简易模拟定位)</v>
          </cell>
        </row>
        <row r="662">
          <cell r="G662" t="str">
            <v>疗程</v>
          </cell>
        </row>
        <row r="662">
          <cell r="N662" t="str">
            <v>甲类</v>
          </cell>
        </row>
        <row r="662">
          <cell r="P662" t="str">
            <v>002402000010300-240200001-3</v>
          </cell>
        </row>
        <row r="663">
          <cell r="C663">
            <v>240200002</v>
          </cell>
          <cell r="D663" t="str">
            <v>专用X线机模拟定位</v>
          </cell>
        </row>
        <row r="663">
          <cell r="G663" t="str">
            <v>疗程</v>
          </cell>
          <cell r="H663">
            <v>172</v>
          </cell>
          <cell r="I663">
            <v>161</v>
          </cell>
          <cell r="J663">
            <v>147</v>
          </cell>
          <cell r="K663">
            <v>140</v>
          </cell>
          <cell r="L663">
            <v>125</v>
          </cell>
        </row>
        <row r="663">
          <cell r="N663" t="str">
            <v>乙类</v>
          </cell>
        </row>
        <row r="663">
          <cell r="P663" t="str">
            <v>002402000020000-240200002</v>
          </cell>
        </row>
        <row r="664">
          <cell r="C664">
            <v>240200003</v>
          </cell>
          <cell r="D664" t="str">
            <v>专用X线机复杂模拟定位</v>
          </cell>
          <cell r="E664" t="str">
            <v>指非共面4野以上之定位；包括CT机等模拟定位</v>
          </cell>
        </row>
        <row r="664">
          <cell r="G664" t="str">
            <v>疗程</v>
          </cell>
          <cell r="H664">
            <v>500</v>
          </cell>
          <cell r="I664">
            <v>460</v>
          </cell>
          <cell r="J664">
            <v>420</v>
          </cell>
          <cell r="K664">
            <v>400</v>
          </cell>
          <cell r="L664">
            <v>357</v>
          </cell>
        </row>
        <row r="664">
          <cell r="N664" t="str">
            <v>乙类</v>
          </cell>
        </row>
        <row r="664">
          <cell r="P664" t="str">
            <v>002402000030000-240200003</v>
          </cell>
        </row>
        <row r="665">
          <cell r="C665" t="str">
            <v>240200003-1</v>
          </cell>
          <cell r="D665" t="str">
            <v>专用X线机复杂模拟定位(CT模拟机定位)</v>
          </cell>
        </row>
        <row r="665">
          <cell r="G665" t="str">
            <v>疗程</v>
          </cell>
        </row>
        <row r="665">
          <cell r="N665" t="str">
            <v>乙类</v>
          </cell>
        </row>
        <row r="665">
          <cell r="P665" t="str">
            <v>002402000030100-240200003-1</v>
          </cell>
        </row>
        <row r="666">
          <cell r="C666">
            <v>240300001</v>
          </cell>
          <cell r="D666" t="str">
            <v>深部X线照射</v>
          </cell>
        </row>
        <row r="666">
          <cell r="G666" t="str">
            <v>每照射野</v>
          </cell>
        </row>
        <row r="666">
          <cell r="N666" t="str">
            <v>乙类</v>
          </cell>
        </row>
        <row r="666">
          <cell r="P666" t="str">
            <v>002403000010000-240300001</v>
          </cell>
        </row>
        <row r="667">
          <cell r="C667">
            <v>240300002</v>
          </cell>
          <cell r="D667" t="str">
            <v>60钴外照射(固定照射)</v>
          </cell>
        </row>
        <row r="667">
          <cell r="G667" t="str">
            <v>每照射野</v>
          </cell>
          <cell r="H667">
            <v>42</v>
          </cell>
          <cell r="I667">
            <v>40</v>
          </cell>
          <cell r="J667">
            <v>35</v>
          </cell>
          <cell r="K667">
            <v>30</v>
          </cell>
          <cell r="L667">
            <v>25.5</v>
          </cell>
        </row>
        <row r="667">
          <cell r="N667" t="str">
            <v>乙类</v>
          </cell>
        </row>
        <row r="667">
          <cell r="P667" t="str">
            <v>002403000020000-240300002</v>
          </cell>
        </row>
        <row r="668">
          <cell r="C668">
            <v>240300003</v>
          </cell>
          <cell r="D668" t="str">
            <v>60钴外照射(特殊照射)</v>
          </cell>
          <cell r="E668" t="str">
            <v>包括旋转、弧形、楔形滤板等方法</v>
          </cell>
        </row>
        <row r="668">
          <cell r="G668" t="str">
            <v>每照射野</v>
          </cell>
        </row>
        <row r="668">
          <cell r="N668" t="str">
            <v>乙类</v>
          </cell>
        </row>
        <row r="668">
          <cell r="P668" t="str">
            <v>002403000030000-240300003</v>
          </cell>
        </row>
        <row r="669">
          <cell r="C669" t="str">
            <v>240300003-1</v>
          </cell>
          <cell r="D669" t="str">
            <v>60钴外照射(特殊照射)(旋转)</v>
          </cell>
        </row>
        <row r="669">
          <cell r="G669" t="str">
            <v>每照射野</v>
          </cell>
        </row>
        <row r="669">
          <cell r="N669" t="str">
            <v>乙类</v>
          </cell>
        </row>
        <row r="669">
          <cell r="P669" t="str">
            <v>002403000030100-240300003-1</v>
          </cell>
        </row>
        <row r="670">
          <cell r="C670" t="str">
            <v>240300003-2</v>
          </cell>
          <cell r="D670" t="str">
            <v>60钴外照射(特殊照射)(弧形)</v>
          </cell>
        </row>
        <row r="670">
          <cell r="G670" t="str">
            <v>每照射野</v>
          </cell>
        </row>
        <row r="670">
          <cell r="N670" t="str">
            <v>乙类</v>
          </cell>
        </row>
        <row r="670">
          <cell r="P670" t="str">
            <v>002403000030200-240300003-2</v>
          </cell>
        </row>
        <row r="671">
          <cell r="C671" t="str">
            <v>240300003-3</v>
          </cell>
          <cell r="D671" t="str">
            <v>60钴外照射(特殊照射)(楔形滤板)</v>
          </cell>
        </row>
        <row r="671">
          <cell r="G671" t="str">
            <v>每照射野</v>
          </cell>
        </row>
        <row r="671">
          <cell r="N671" t="str">
            <v>乙类</v>
          </cell>
        </row>
        <row r="671">
          <cell r="P671" t="str">
            <v>002403000030300-240300003-3</v>
          </cell>
        </row>
        <row r="672">
          <cell r="C672">
            <v>240300004</v>
          </cell>
          <cell r="D672" t="str">
            <v>直线加速器放疗(固定照射)</v>
          </cell>
        </row>
        <row r="672">
          <cell r="G672" t="str">
            <v>每照射野</v>
          </cell>
        </row>
        <row r="672">
          <cell r="N672" t="str">
            <v>甲类</v>
          </cell>
        </row>
        <row r="672">
          <cell r="P672" t="str">
            <v>002403000040000-240300004</v>
          </cell>
        </row>
        <row r="673">
          <cell r="C673">
            <v>240300005</v>
          </cell>
          <cell r="D673" t="str">
            <v>直线加速器放疗(特殊照射)</v>
          </cell>
          <cell r="E673" t="str">
            <v>包括旋转、门控、弧形、楔形滤板等方法</v>
          </cell>
        </row>
        <row r="673">
          <cell r="G673" t="str">
            <v>每照射野</v>
          </cell>
        </row>
        <row r="673">
          <cell r="N673" t="str">
            <v>甲类</v>
          </cell>
        </row>
        <row r="673">
          <cell r="P673" t="str">
            <v>002403000050000-240300005</v>
          </cell>
        </row>
        <row r="674">
          <cell r="C674" t="str">
            <v>240300005-1</v>
          </cell>
          <cell r="D674" t="str">
            <v>直线加速器放疗(特殊照射)(旋转)</v>
          </cell>
        </row>
        <row r="674">
          <cell r="G674" t="str">
            <v>每照射野</v>
          </cell>
        </row>
        <row r="674">
          <cell r="N674" t="str">
            <v>甲类</v>
          </cell>
        </row>
        <row r="674">
          <cell r="P674" t="str">
            <v>002403000050100-240300005-1</v>
          </cell>
        </row>
        <row r="675">
          <cell r="C675" t="str">
            <v>240300005-2</v>
          </cell>
          <cell r="D675" t="str">
            <v>直线加速器放疗(特殊照射)(门控)</v>
          </cell>
        </row>
        <row r="675">
          <cell r="G675" t="str">
            <v>每照射野</v>
          </cell>
        </row>
        <row r="675">
          <cell r="N675" t="str">
            <v>甲类</v>
          </cell>
        </row>
        <row r="675">
          <cell r="P675" t="str">
            <v>002403000050200-240300005-2</v>
          </cell>
        </row>
        <row r="676">
          <cell r="C676" t="str">
            <v>240300005-3</v>
          </cell>
          <cell r="D676" t="str">
            <v>直线加速器放疗(特殊照射)(弧形)</v>
          </cell>
        </row>
        <row r="676">
          <cell r="G676" t="str">
            <v>每照射野</v>
          </cell>
        </row>
        <row r="676">
          <cell r="N676" t="str">
            <v>甲类</v>
          </cell>
        </row>
        <row r="676">
          <cell r="P676" t="str">
            <v>002403000050300-240300005-3</v>
          </cell>
        </row>
        <row r="677">
          <cell r="C677" t="str">
            <v>240300005-4</v>
          </cell>
          <cell r="D677" t="str">
            <v>直线加速器放疗(特殊照射)(楔形滤板)</v>
          </cell>
        </row>
        <row r="677">
          <cell r="G677" t="str">
            <v>每照射野</v>
          </cell>
        </row>
        <row r="677">
          <cell r="N677" t="str">
            <v>甲类</v>
          </cell>
        </row>
        <row r="677">
          <cell r="P677" t="str">
            <v>002403000050400-240300005-4</v>
          </cell>
        </row>
        <row r="678">
          <cell r="C678">
            <v>240300006</v>
          </cell>
          <cell r="D678" t="str">
            <v>直线加速器适型治疗</v>
          </cell>
          <cell r="E678" t="str">
            <v>指非共面4野以上之放疗</v>
          </cell>
        </row>
        <row r="678">
          <cell r="G678" t="str">
            <v>每照射野</v>
          </cell>
          <cell r="H678">
            <v>172</v>
          </cell>
          <cell r="I678">
            <v>161</v>
          </cell>
          <cell r="J678">
            <v>147</v>
          </cell>
          <cell r="K678">
            <v>140</v>
          </cell>
          <cell r="L678">
            <v>125</v>
          </cell>
        </row>
        <row r="678">
          <cell r="N678" t="str">
            <v>乙类</v>
          </cell>
        </row>
        <row r="678">
          <cell r="P678" t="str">
            <v>002403000060000-240300006</v>
          </cell>
        </row>
        <row r="679">
          <cell r="C679">
            <v>240300007</v>
          </cell>
          <cell r="D679" t="str">
            <v>X刀治疗</v>
          </cell>
        </row>
        <row r="679">
          <cell r="G679" t="str">
            <v>次</v>
          </cell>
          <cell r="H679">
            <v>3612</v>
          </cell>
          <cell r="I679">
            <v>3310</v>
          </cell>
          <cell r="J679">
            <v>3010</v>
          </cell>
          <cell r="K679">
            <v>2700</v>
          </cell>
          <cell r="L679">
            <v>2160</v>
          </cell>
          <cell r="M679" t="str">
            <v>第二次治疗减收</v>
          </cell>
          <cell r="N679" t="str">
            <v>乙类</v>
          </cell>
          <cell r="O679" t="str">
            <v>巴医保规〔2023〕9号新增价格</v>
          </cell>
          <cell r="P679" t="str">
            <v>002403000070000-240300007</v>
          </cell>
        </row>
        <row r="680">
          <cell r="C680" t="str">
            <v>240300007-1</v>
          </cell>
          <cell r="D680" t="str">
            <v>X刀治疗(第二次治疗)</v>
          </cell>
        </row>
        <row r="680">
          <cell r="G680" t="str">
            <v>次</v>
          </cell>
          <cell r="H680">
            <v>1806</v>
          </cell>
          <cell r="I680">
            <v>1655</v>
          </cell>
          <cell r="J680">
            <v>1505</v>
          </cell>
          <cell r="K680">
            <v>1350</v>
          </cell>
          <cell r="L680">
            <v>1080</v>
          </cell>
        </row>
        <row r="680">
          <cell r="N680" t="str">
            <v>乙类</v>
          </cell>
          <cell r="O680" t="str">
            <v>巴医保规〔2023〕9号新增价格</v>
          </cell>
          <cell r="P680" t="str">
            <v>002403000070000-240300007-1</v>
          </cell>
        </row>
        <row r="681">
          <cell r="C681">
            <v>240300008</v>
          </cell>
          <cell r="D681" t="str">
            <v>伽玛刀治疗</v>
          </cell>
          <cell r="E681" t="str">
            <v>指颅内良性、恶性肿瘤和血管疾病的治疗</v>
          </cell>
        </row>
        <row r="681">
          <cell r="G681" t="str">
            <v>次</v>
          </cell>
        </row>
        <row r="681">
          <cell r="M681" t="str">
            <v>未获得卫生部配置规划许可的，不得收费；基础价含两个靶点，每增加一个靶点加收，加收最高不超过</v>
          </cell>
          <cell r="N681" t="str">
            <v>乙类</v>
          </cell>
        </row>
        <row r="681">
          <cell r="P681" t="str">
            <v>002403000080000-240300008</v>
          </cell>
        </row>
        <row r="682">
          <cell r="C682" t="str">
            <v>240300008-1</v>
          </cell>
          <cell r="D682" t="str">
            <v>伽玛刀治疗(超过两个靶点，每增加一个靶点加收)</v>
          </cell>
        </row>
        <row r="682">
          <cell r="G682" t="str">
            <v>每个靶点</v>
          </cell>
        </row>
        <row r="682">
          <cell r="M682" t="str">
            <v>加收不超过</v>
          </cell>
          <cell r="N682" t="str">
            <v>乙类</v>
          </cell>
        </row>
        <row r="682">
          <cell r="P682" t="str">
            <v>002403000080000-240300008-1</v>
          </cell>
        </row>
        <row r="683">
          <cell r="C683" t="str">
            <v>240300008-2</v>
          </cell>
          <cell r="D683" t="str">
            <v>体部伽玛刀治疗</v>
          </cell>
          <cell r="E683" t="str">
            <v>除头部肿瘤外的原发性肿瘤和转移性肿瘤以及部分良性肿瘤。</v>
          </cell>
        </row>
        <row r="683">
          <cell r="G683" t="str">
            <v>次</v>
          </cell>
          <cell r="H683">
            <v>3500</v>
          </cell>
          <cell r="I683">
            <v>3400</v>
          </cell>
          <cell r="J683">
            <v>3300</v>
          </cell>
          <cell r="K683">
            <v>3200</v>
          </cell>
          <cell r="L683">
            <v>2720</v>
          </cell>
          <cell r="M683" t="str">
            <v>基础价含一次治疗，之后每增加一次治疗加收250元，加收最高不超过1500元。</v>
          </cell>
          <cell r="N683" t="str">
            <v>乙类</v>
          </cell>
        </row>
        <row r="683">
          <cell r="P683" t="str">
            <v>002403000080000-240300008-2</v>
          </cell>
        </row>
        <row r="684">
          <cell r="C684" t="str">
            <v>240300008-3</v>
          </cell>
          <cell r="D684" t="str">
            <v>体部伽玛刀治疗(每增加一次治疗加收)</v>
          </cell>
        </row>
        <row r="684">
          <cell r="G684" t="str">
            <v>次</v>
          </cell>
          <cell r="H684">
            <v>250</v>
          </cell>
          <cell r="I684">
            <v>250</v>
          </cell>
          <cell r="J684">
            <v>250</v>
          </cell>
          <cell r="K684">
            <v>250</v>
          </cell>
          <cell r="L684">
            <v>250</v>
          </cell>
          <cell r="M684" t="str">
            <v>基础价含一次治疗，加收最高不超过1500元</v>
          </cell>
          <cell r="N684" t="str">
            <v>乙类</v>
          </cell>
        </row>
        <row r="684">
          <cell r="P684" t="str">
            <v>002403000080000-240300008-3</v>
          </cell>
        </row>
        <row r="685">
          <cell r="C685">
            <v>240300009</v>
          </cell>
          <cell r="D685" t="str">
            <v>不规则野大面积照射</v>
          </cell>
        </row>
        <row r="685">
          <cell r="G685" t="str">
            <v>每照射野</v>
          </cell>
          <cell r="H685">
            <v>115</v>
          </cell>
          <cell r="I685">
            <v>101</v>
          </cell>
          <cell r="J685">
            <v>92</v>
          </cell>
          <cell r="K685">
            <v>83</v>
          </cell>
          <cell r="L685">
            <v>78</v>
          </cell>
        </row>
        <row r="685">
          <cell r="N685" t="str">
            <v>乙类</v>
          </cell>
        </row>
        <row r="685">
          <cell r="P685" t="str">
            <v>002403000090000-240300009</v>
          </cell>
        </row>
        <row r="686">
          <cell r="C686">
            <v>240300010</v>
          </cell>
          <cell r="D686" t="str">
            <v>半身照射</v>
          </cell>
        </row>
        <row r="686">
          <cell r="G686" t="str">
            <v>每照射野</v>
          </cell>
        </row>
        <row r="686">
          <cell r="N686" t="str">
            <v>甲类</v>
          </cell>
        </row>
        <row r="686">
          <cell r="P686" t="str">
            <v>002403000100000-240300010</v>
          </cell>
        </row>
        <row r="687">
          <cell r="C687">
            <v>240300011</v>
          </cell>
          <cell r="D687" t="str">
            <v>全身60钴照射</v>
          </cell>
        </row>
        <row r="687">
          <cell r="G687" t="str">
            <v>每照射野</v>
          </cell>
        </row>
        <row r="687">
          <cell r="N687" t="str">
            <v>乙类</v>
          </cell>
        </row>
        <row r="687">
          <cell r="P687" t="str">
            <v>002403000110000-240300011</v>
          </cell>
        </row>
        <row r="688">
          <cell r="C688">
            <v>240300012</v>
          </cell>
          <cell r="D688" t="str">
            <v>全身X线照射</v>
          </cell>
          <cell r="E688" t="str">
            <v>指用于骨髓移植</v>
          </cell>
        </row>
        <row r="688">
          <cell r="G688" t="str">
            <v>每照射野</v>
          </cell>
        </row>
        <row r="688">
          <cell r="N688" t="str">
            <v>乙类</v>
          </cell>
        </row>
        <row r="688">
          <cell r="P688" t="str">
            <v>002403000120000-240300012</v>
          </cell>
        </row>
        <row r="689">
          <cell r="C689">
            <v>240300013</v>
          </cell>
          <cell r="D689" t="str">
            <v>全身电子线照射</v>
          </cell>
          <cell r="E689" t="str">
            <v>指用于皮肤恶性淋巴瘤治疗</v>
          </cell>
        </row>
        <row r="689">
          <cell r="G689" t="str">
            <v>每照射野</v>
          </cell>
        </row>
        <row r="689">
          <cell r="N689" t="str">
            <v>乙类</v>
          </cell>
        </row>
        <row r="689">
          <cell r="P689" t="str">
            <v>002403000130000-240300013</v>
          </cell>
        </row>
        <row r="690">
          <cell r="C690">
            <v>240300014</v>
          </cell>
          <cell r="D690" t="str">
            <v>术中放疗</v>
          </cell>
        </row>
        <row r="690">
          <cell r="G690" t="str">
            <v>次</v>
          </cell>
        </row>
        <row r="690">
          <cell r="N690" t="str">
            <v>乙类</v>
          </cell>
        </row>
        <row r="690">
          <cell r="P690" t="str">
            <v>002403000140000-240300014</v>
          </cell>
        </row>
        <row r="691">
          <cell r="C691">
            <v>240300015</v>
          </cell>
          <cell r="D691" t="str">
            <v>适型调强放射治疗(IMRT)</v>
          </cell>
        </row>
        <row r="691">
          <cell r="G691" t="str">
            <v>次</v>
          </cell>
          <cell r="H691">
            <v>1040</v>
          </cell>
          <cell r="I691">
            <v>990</v>
          </cell>
          <cell r="J691">
            <v>945</v>
          </cell>
          <cell r="K691">
            <v>900</v>
          </cell>
          <cell r="L691">
            <v>803</v>
          </cell>
        </row>
        <row r="691">
          <cell r="N691" t="str">
            <v>乙类</v>
          </cell>
        </row>
        <row r="691">
          <cell r="P691" t="str">
            <v>002403000150000-240300015</v>
          </cell>
        </row>
        <row r="692">
          <cell r="C692">
            <v>240300016</v>
          </cell>
          <cell r="D692" t="str">
            <v>快中子外照射</v>
          </cell>
        </row>
        <row r="692">
          <cell r="G692" t="str">
            <v>次</v>
          </cell>
        </row>
        <row r="692">
          <cell r="N692" t="str">
            <v>甲类</v>
          </cell>
        </row>
        <row r="692">
          <cell r="P692" t="str">
            <v>002403000160000-240300016</v>
          </cell>
        </row>
        <row r="693">
          <cell r="C693">
            <v>240300017</v>
          </cell>
          <cell r="D693" t="str">
            <v>图像引导的调强放射治疗（IGRT）</v>
          </cell>
          <cell r="E693" t="str">
            <v>调用治疗计划，摆位，对肿瘤、正常组织器官或患者体表轮廓进行定位，图像引导操作及照射，以达到靶区精确放疗和减少正常组织受照的目的。</v>
          </cell>
        </row>
        <row r="693">
          <cell r="G693" t="str">
            <v>次</v>
          </cell>
        </row>
        <row r="693">
          <cell r="M693" t="str">
            <v>不与适型调强放射治疗（IMRT）、直线加速器适型治疗同时计费。</v>
          </cell>
        </row>
        <row r="693">
          <cell r="O693" t="str">
            <v>巴医保发〔2022〕35号新增项目</v>
          </cell>
          <cell r="P693" t="str">
            <v>002403000150000-240300017</v>
          </cell>
        </row>
        <row r="694">
          <cell r="C694">
            <v>240400001</v>
          </cell>
          <cell r="D694" t="str">
            <v>浅表部位后装治疗</v>
          </cell>
        </row>
        <row r="694">
          <cell r="G694" t="str">
            <v>次</v>
          </cell>
          <cell r="H694">
            <v>77</v>
          </cell>
          <cell r="I694">
            <v>70</v>
          </cell>
          <cell r="J694">
            <v>63</v>
          </cell>
          <cell r="K694">
            <v>57</v>
          </cell>
          <cell r="L694">
            <v>48.45</v>
          </cell>
        </row>
        <row r="694">
          <cell r="N694" t="str">
            <v>甲类</v>
          </cell>
        </row>
        <row r="694">
          <cell r="P694" t="str">
            <v>002404000010000-240400001</v>
          </cell>
        </row>
        <row r="695">
          <cell r="C695">
            <v>240400002</v>
          </cell>
          <cell r="D695" t="str">
            <v>腔内后装放疗</v>
          </cell>
        </row>
        <row r="695">
          <cell r="G695" t="str">
            <v>次</v>
          </cell>
          <cell r="H695">
            <v>230</v>
          </cell>
          <cell r="I695">
            <v>230</v>
          </cell>
          <cell r="J695">
            <v>200</v>
          </cell>
          <cell r="K695">
            <v>200</v>
          </cell>
          <cell r="L695">
            <v>170</v>
          </cell>
        </row>
        <row r="695">
          <cell r="N695" t="str">
            <v>甲类</v>
          </cell>
        </row>
        <row r="695">
          <cell r="P695" t="str">
            <v>002404000020000-240400002</v>
          </cell>
        </row>
        <row r="696">
          <cell r="C696">
            <v>240400003</v>
          </cell>
          <cell r="D696" t="str">
            <v>组织间插置放疗</v>
          </cell>
        </row>
        <row r="696">
          <cell r="G696" t="str">
            <v>次</v>
          </cell>
          <cell r="H696">
            <v>345</v>
          </cell>
          <cell r="I696">
            <v>345</v>
          </cell>
          <cell r="J696">
            <v>300</v>
          </cell>
          <cell r="K696">
            <v>300</v>
          </cell>
          <cell r="L696">
            <v>255</v>
          </cell>
        </row>
        <row r="696">
          <cell r="N696" t="str">
            <v>甲类</v>
          </cell>
        </row>
        <row r="696">
          <cell r="P696" t="str">
            <v>002404000030000-240400003</v>
          </cell>
        </row>
        <row r="697">
          <cell r="C697">
            <v>240400004</v>
          </cell>
          <cell r="D697" t="str">
            <v>手术置管放疗</v>
          </cell>
        </row>
        <row r="697">
          <cell r="G697" t="str">
            <v>次</v>
          </cell>
          <cell r="H697">
            <v>517.5</v>
          </cell>
          <cell r="I697">
            <v>517.5</v>
          </cell>
          <cell r="J697">
            <v>450</v>
          </cell>
          <cell r="K697">
            <v>450</v>
          </cell>
          <cell r="L697">
            <v>382.5</v>
          </cell>
        </row>
        <row r="697">
          <cell r="N697" t="str">
            <v>乙类</v>
          </cell>
        </row>
        <row r="697">
          <cell r="P697" t="str">
            <v>002404000040000-240400004</v>
          </cell>
        </row>
        <row r="698">
          <cell r="C698">
            <v>240400005</v>
          </cell>
          <cell r="D698" t="str">
            <v>皮肤贴敷后装放疗</v>
          </cell>
        </row>
        <row r="698">
          <cell r="G698" t="str">
            <v>次</v>
          </cell>
        </row>
        <row r="698">
          <cell r="N698" t="str">
            <v>甲类</v>
          </cell>
        </row>
        <row r="698">
          <cell r="P698" t="str">
            <v>002404000050000-240400005</v>
          </cell>
        </row>
        <row r="699">
          <cell r="C699">
            <v>240400006</v>
          </cell>
          <cell r="D699" t="str">
            <v>血管内后装放疗</v>
          </cell>
        </row>
        <row r="699">
          <cell r="G699" t="str">
            <v>次</v>
          </cell>
          <cell r="H699">
            <v>157</v>
          </cell>
          <cell r="I699">
            <v>142</v>
          </cell>
          <cell r="J699">
            <v>130</v>
          </cell>
          <cell r="K699">
            <v>117</v>
          </cell>
          <cell r="L699">
            <v>99.45</v>
          </cell>
        </row>
        <row r="699">
          <cell r="N699" t="str">
            <v>乙类</v>
          </cell>
        </row>
        <row r="699">
          <cell r="P699" t="str">
            <v>002404000060000-240400006</v>
          </cell>
        </row>
        <row r="700">
          <cell r="C700">
            <v>240400007</v>
          </cell>
          <cell r="D700" t="str">
            <v>快中子后装治疗(中子刀)</v>
          </cell>
        </row>
        <row r="700">
          <cell r="G700" t="str">
            <v>次</v>
          </cell>
        </row>
        <row r="700">
          <cell r="N700" t="str">
            <v>甲类</v>
          </cell>
        </row>
        <row r="700">
          <cell r="P700" t="str">
            <v>002404000070000-240400007</v>
          </cell>
        </row>
        <row r="701">
          <cell r="C701" t="str">
            <v>240500000-1</v>
          </cell>
          <cell r="D701" t="str">
            <v>模具设计及制作(斗蓬野)</v>
          </cell>
        </row>
        <row r="701">
          <cell r="G701" t="str">
            <v>次</v>
          </cell>
        </row>
        <row r="701">
          <cell r="N701" t="str">
            <v>丙类</v>
          </cell>
        </row>
        <row r="701">
          <cell r="P701" t="str">
            <v>002405000000100-240500000-1</v>
          </cell>
        </row>
        <row r="702">
          <cell r="C702" t="str">
            <v>240500000-2</v>
          </cell>
          <cell r="D702" t="str">
            <v>模具设计及制作(倒Y野)</v>
          </cell>
        </row>
        <row r="702">
          <cell r="G702" t="str">
            <v>次</v>
          </cell>
        </row>
        <row r="702">
          <cell r="N702" t="str">
            <v>丙类</v>
          </cell>
        </row>
        <row r="702">
          <cell r="P702" t="str">
            <v>002405000000200-240500000-2</v>
          </cell>
        </row>
        <row r="703">
          <cell r="C703">
            <v>240500001</v>
          </cell>
          <cell r="D703" t="str">
            <v>合金模具设计及制作</v>
          </cell>
          <cell r="E703" t="str">
            <v>包括电子束制模、适型制模</v>
          </cell>
        </row>
        <row r="703">
          <cell r="G703" t="str">
            <v>次</v>
          </cell>
          <cell r="H703">
            <v>160</v>
          </cell>
          <cell r="I703">
            <v>141</v>
          </cell>
          <cell r="J703">
            <v>128</v>
          </cell>
          <cell r="K703">
            <v>115</v>
          </cell>
          <cell r="L703">
            <v>109</v>
          </cell>
        </row>
        <row r="703">
          <cell r="N703" t="str">
            <v>丙类</v>
          </cell>
        </row>
        <row r="703">
          <cell r="P703" t="str">
            <v>002405000010000-240500001</v>
          </cell>
        </row>
        <row r="704">
          <cell r="C704" t="str">
            <v>240500001-1</v>
          </cell>
          <cell r="D704" t="str">
            <v>合金模具设计及制作(电子束制模)</v>
          </cell>
        </row>
        <row r="704">
          <cell r="G704" t="str">
            <v>次</v>
          </cell>
        </row>
        <row r="704">
          <cell r="N704" t="str">
            <v>丙类</v>
          </cell>
        </row>
        <row r="704">
          <cell r="P704" t="str">
            <v>002405000010100-240500001-1</v>
          </cell>
        </row>
        <row r="705">
          <cell r="C705" t="str">
            <v>240500001-2</v>
          </cell>
          <cell r="D705" t="str">
            <v>合金模具设计及制作(适型制模)</v>
          </cell>
        </row>
        <row r="705">
          <cell r="G705" t="str">
            <v>次</v>
          </cell>
        </row>
        <row r="705">
          <cell r="N705" t="str">
            <v>丙类</v>
          </cell>
        </row>
        <row r="705">
          <cell r="P705" t="str">
            <v>002405000010200-240500001-2</v>
          </cell>
        </row>
        <row r="706">
          <cell r="C706">
            <v>240500002</v>
          </cell>
          <cell r="D706" t="str">
            <v>填充模具设计及制作</v>
          </cell>
        </row>
        <row r="706">
          <cell r="G706" t="str">
            <v>次</v>
          </cell>
        </row>
        <row r="706">
          <cell r="N706" t="str">
            <v>丙类</v>
          </cell>
        </row>
        <row r="706">
          <cell r="P706" t="str">
            <v>002405000020000-240500002</v>
          </cell>
        </row>
        <row r="707">
          <cell r="C707">
            <v>240500003</v>
          </cell>
          <cell r="D707" t="str">
            <v>补偿物设计及制作</v>
          </cell>
        </row>
        <row r="707">
          <cell r="G707" t="str">
            <v>次</v>
          </cell>
          <cell r="H707">
            <v>96</v>
          </cell>
          <cell r="I707">
            <v>85</v>
          </cell>
          <cell r="J707">
            <v>78</v>
          </cell>
          <cell r="K707">
            <v>74</v>
          </cell>
          <cell r="L707">
            <v>66</v>
          </cell>
        </row>
        <row r="707">
          <cell r="N707" t="str">
            <v>丙类</v>
          </cell>
        </row>
        <row r="707">
          <cell r="P707" t="str">
            <v>002405000030000-240500003</v>
          </cell>
        </row>
        <row r="708">
          <cell r="C708">
            <v>240500004</v>
          </cell>
          <cell r="D708" t="str">
            <v>面模设计及制作</v>
          </cell>
        </row>
        <row r="708">
          <cell r="G708" t="str">
            <v>次</v>
          </cell>
          <cell r="H708">
            <v>96</v>
          </cell>
          <cell r="I708">
            <v>85</v>
          </cell>
          <cell r="J708">
            <v>78</v>
          </cell>
          <cell r="K708">
            <v>74</v>
          </cell>
          <cell r="L708">
            <v>66</v>
          </cell>
        </row>
        <row r="708">
          <cell r="N708" t="str">
            <v>丙类</v>
          </cell>
        </row>
        <row r="708">
          <cell r="P708" t="str">
            <v>002405000040000-240500004</v>
          </cell>
        </row>
        <row r="709">
          <cell r="C709">
            <v>240500005</v>
          </cell>
          <cell r="D709" t="str">
            <v>体架</v>
          </cell>
          <cell r="E709" t="str">
            <v>包括头架</v>
          </cell>
        </row>
        <row r="709">
          <cell r="G709" t="str">
            <v>次</v>
          </cell>
          <cell r="H709">
            <v>36</v>
          </cell>
          <cell r="I709">
            <v>32</v>
          </cell>
          <cell r="J709">
            <v>29</v>
          </cell>
          <cell r="K709">
            <v>28</v>
          </cell>
          <cell r="L709">
            <v>24</v>
          </cell>
        </row>
        <row r="709">
          <cell r="N709" t="str">
            <v>丙类</v>
          </cell>
        </row>
        <row r="709">
          <cell r="P709" t="str">
            <v>002405000050000-240500005</v>
          </cell>
        </row>
        <row r="710">
          <cell r="C710" t="str">
            <v>240500005-1</v>
          </cell>
          <cell r="D710" t="str">
            <v>体架(头架)</v>
          </cell>
        </row>
        <row r="710">
          <cell r="G710" t="str">
            <v>次</v>
          </cell>
          <cell r="H710">
            <v>36</v>
          </cell>
          <cell r="I710">
            <v>32</v>
          </cell>
          <cell r="J710">
            <v>29</v>
          </cell>
          <cell r="K710">
            <v>28</v>
          </cell>
          <cell r="L710">
            <v>24</v>
          </cell>
        </row>
        <row r="710">
          <cell r="N710" t="str">
            <v>丙类</v>
          </cell>
        </row>
        <row r="710">
          <cell r="P710" t="str">
            <v>002405000050100-240500005-1</v>
          </cell>
        </row>
        <row r="711">
          <cell r="C711">
            <v>240600001</v>
          </cell>
          <cell r="D711" t="str">
            <v>低氧放疗耐力测定</v>
          </cell>
        </row>
        <row r="711">
          <cell r="G711" t="str">
            <v>次</v>
          </cell>
        </row>
        <row r="711">
          <cell r="N711" t="str">
            <v>甲类</v>
          </cell>
        </row>
        <row r="711">
          <cell r="P711" t="str">
            <v>002406000010000-240600001</v>
          </cell>
        </row>
        <row r="712">
          <cell r="C712">
            <v>240700001</v>
          </cell>
          <cell r="D712" t="str">
            <v>深部热疗</v>
          </cell>
          <cell r="E712" t="str">
            <v>包括超声或电磁波等热疗</v>
          </cell>
        </row>
        <row r="712">
          <cell r="G712" t="str">
            <v>次</v>
          </cell>
          <cell r="H712">
            <v>410</v>
          </cell>
          <cell r="I712">
            <v>370</v>
          </cell>
          <cell r="J712">
            <v>335</v>
          </cell>
          <cell r="K712">
            <v>300</v>
          </cell>
          <cell r="L712">
            <v>255</v>
          </cell>
        </row>
        <row r="712">
          <cell r="N712" t="str">
            <v>乙类</v>
          </cell>
        </row>
        <row r="712">
          <cell r="P712" t="str">
            <v>002407000010000-240700001</v>
          </cell>
        </row>
        <row r="713">
          <cell r="C713" t="str">
            <v>240700001-1</v>
          </cell>
          <cell r="D713" t="str">
            <v>深部热疗(超声热疗)</v>
          </cell>
        </row>
        <row r="713">
          <cell r="G713" t="str">
            <v>次</v>
          </cell>
          <cell r="H713">
            <v>410</v>
          </cell>
          <cell r="I713">
            <v>370</v>
          </cell>
          <cell r="J713">
            <v>335</v>
          </cell>
          <cell r="K713">
            <v>300</v>
          </cell>
          <cell r="L713">
            <v>255</v>
          </cell>
        </row>
        <row r="713">
          <cell r="N713" t="str">
            <v>乙类</v>
          </cell>
        </row>
        <row r="713">
          <cell r="P713" t="str">
            <v>002407000010100-240700001-1</v>
          </cell>
        </row>
        <row r="714">
          <cell r="C714" t="str">
            <v>240700001-2</v>
          </cell>
          <cell r="D714" t="str">
            <v>深部热疗(电磁波热疗)</v>
          </cell>
        </row>
        <row r="714">
          <cell r="G714" t="str">
            <v>次</v>
          </cell>
          <cell r="H714">
            <v>410</v>
          </cell>
          <cell r="I714">
            <v>370</v>
          </cell>
          <cell r="J714">
            <v>335</v>
          </cell>
          <cell r="K714">
            <v>300</v>
          </cell>
          <cell r="L714">
            <v>255</v>
          </cell>
        </row>
        <row r="714">
          <cell r="N714" t="str">
            <v>乙类</v>
          </cell>
        </row>
        <row r="714">
          <cell r="P714" t="str">
            <v>002407000010200-240700001-2</v>
          </cell>
        </row>
        <row r="715">
          <cell r="C715">
            <v>240700002</v>
          </cell>
          <cell r="D715" t="str">
            <v>高强度超声聚焦刀治疗</v>
          </cell>
          <cell r="E715" t="str">
            <v>包括各种实体性恶性肿瘤治疗</v>
          </cell>
        </row>
        <row r="715">
          <cell r="G715" t="str">
            <v>次/2个平方厘米</v>
          </cell>
          <cell r="H715">
            <v>747.5</v>
          </cell>
          <cell r="I715">
            <v>747.5</v>
          </cell>
          <cell r="J715">
            <v>650</v>
          </cell>
          <cell r="K715">
            <v>650</v>
          </cell>
          <cell r="L715">
            <v>552.5</v>
          </cell>
          <cell r="M715" t="str">
            <v>每2个平方厘米以上，每增加一个平方厘米加收,每次加收不超过,每个病灶的治疗费最高不超过</v>
          </cell>
          <cell r="N715" t="str">
            <v>甲类</v>
          </cell>
        </row>
        <row r="715">
          <cell r="P715" t="str">
            <v>002407000020000-240700002</v>
          </cell>
        </row>
        <row r="716">
          <cell r="C716" t="str">
            <v>240700002-1</v>
          </cell>
          <cell r="D716" t="str">
            <v>高强度超声聚焦刀治疗(超过2个平方厘米，每增加一个平方厘米加收)</v>
          </cell>
        </row>
        <row r="716">
          <cell r="G716" t="str">
            <v>一个平方厘米</v>
          </cell>
        </row>
        <row r="716">
          <cell r="M716" t="str">
            <v>每次加收不超过,每个病灶的治疗费最高不超过</v>
          </cell>
          <cell r="N716" t="str">
            <v>甲类</v>
          </cell>
        </row>
        <row r="716">
          <cell r="P716" t="str">
            <v>002407000020000-240700002-1</v>
          </cell>
        </row>
        <row r="717">
          <cell r="C717" t="str">
            <v>240700002-2</v>
          </cell>
          <cell r="D717" t="str">
            <v>高强度超声聚焦刀治疗(各种实体性恶性肿瘤治疗)</v>
          </cell>
        </row>
        <row r="717">
          <cell r="G717" t="str">
            <v>次/2个平方厘米</v>
          </cell>
          <cell r="H717">
            <v>747.5</v>
          </cell>
          <cell r="I717">
            <v>747.5</v>
          </cell>
          <cell r="J717">
            <v>650</v>
          </cell>
          <cell r="K717">
            <v>650</v>
          </cell>
          <cell r="L717">
            <v>552.5</v>
          </cell>
        </row>
        <row r="717">
          <cell r="N717" t="str">
            <v>甲类</v>
          </cell>
        </row>
        <row r="717">
          <cell r="P717" t="str">
            <v>002407000020100-240700002-2</v>
          </cell>
        </row>
        <row r="718">
          <cell r="C718">
            <v>240700003</v>
          </cell>
          <cell r="D718" t="str">
            <v>体表肿瘤电化学治疗</v>
          </cell>
        </row>
        <row r="718">
          <cell r="G718" t="str">
            <v>次</v>
          </cell>
          <cell r="H718">
            <v>120.75</v>
          </cell>
          <cell r="I718">
            <v>120.75</v>
          </cell>
          <cell r="J718">
            <v>105</v>
          </cell>
          <cell r="K718">
            <v>105</v>
          </cell>
          <cell r="L718">
            <v>89.25</v>
          </cell>
        </row>
        <row r="718">
          <cell r="N718" t="str">
            <v>甲类</v>
          </cell>
        </row>
        <row r="718">
          <cell r="P718" t="str">
            <v>002407000030000-240700003</v>
          </cell>
        </row>
        <row r="719">
          <cell r="C719">
            <v>240700004</v>
          </cell>
          <cell r="D719" t="str">
            <v>高强度精确聚焦超声热消融肿瘤治疗</v>
          </cell>
          <cell r="E7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v>
          </cell>
        </row>
        <row r="719">
          <cell r="G719" t="str">
            <v>次</v>
          </cell>
          <cell r="H719">
            <v>5920</v>
          </cell>
          <cell r="I719">
            <v>5328</v>
          </cell>
          <cell r="J719">
            <v>4810</v>
          </cell>
          <cell r="K719">
            <v>4366</v>
          </cell>
          <cell r="L719">
            <v>4088</v>
          </cell>
          <cell r="M719" t="str">
            <v>肿瘤直径小于或等于5厘米为一个计价单位，超过范围加收不超过一定比例</v>
          </cell>
          <cell r="N719" t="str">
            <v>甲</v>
          </cell>
          <cell r="O719" t="str">
            <v>巴医保规〔2023〕9号新增价格</v>
          </cell>
          <cell r="P719" t="str">
            <v>002407000020000-240700004</v>
          </cell>
        </row>
        <row r="720">
          <cell r="C720" t="str">
            <v>240700004-1</v>
          </cell>
          <cell r="D720" t="str">
            <v>高强度精确聚焦超声热消融肿瘤治疗(肿瘤直径大于5厘米加收)</v>
          </cell>
        </row>
        <row r="720">
          <cell r="G720" t="str">
            <v>次</v>
          </cell>
          <cell r="H720">
            <v>1776</v>
          </cell>
          <cell r="I720">
            <v>1598</v>
          </cell>
          <cell r="J720">
            <v>1443</v>
          </cell>
          <cell r="K720">
            <v>1309</v>
          </cell>
          <cell r="L720">
            <v>1226</v>
          </cell>
          <cell r="M720" t="str">
            <v>超过范围加收不超过一定比例</v>
          </cell>
          <cell r="N720" t="str">
            <v>甲</v>
          </cell>
          <cell r="O720" t="str">
            <v>巴医保规〔2023〕9号新增价格</v>
          </cell>
          <cell r="P720" t="str">
            <v>002407000020000-240700004-1</v>
          </cell>
        </row>
        <row r="721">
          <cell r="C721">
            <v>240700005</v>
          </cell>
          <cell r="D721" t="str">
            <v>经皮肿瘤冷冻消融术</v>
          </cell>
          <cell r="E721" t="str">
            <v>麻醉，消毒铺巾，在影像设备引导下，对实体性肿瘤、囊实性肿瘤行冷冻消融治疗。不含监护、影像学引导。</v>
          </cell>
          <cell r="F721" t="str">
            <v>一次性消融针</v>
          </cell>
          <cell r="G721" t="str">
            <v>次</v>
          </cell>
        </row>
        <row r="721">
          <cell r="P721" t="str">
            <v>002407000040000-240700005</v>
          </cell>
        </row>
        <row r="722">
          <cell r="C722" t="str">
            <v>250000000-1</v>
          </cell>
          <cell r="D722" t="str">
            <v>手工法</v>
          </cell>
        </row>
        <row r="722">
          <cell r="G722" t="str">
            <v>项</v>
          </cell>
        </row>
        <row r="722">
          <cell r="M722" t="str">
            <v>按原价基础标准一定比例收取(说明中注明的除外)</v>
          </cell>
          <cell r="N722" t="str">
            <v>甲类</v>
          </cell>
        </row>
        <row r="722">
          <cell r="P722" t="str">
            <v>512500000000001-250000000-1</v>
          </cell>
        </row>
        <row r="723">
          <cell r="C723">
            <v>250101001</v>
          </cell>
          <cell r="D723" t="str">
            <v>血红蛋白测定(Hb)</v>
          </cell>
        </row>
        <row r="723">
          <cell r="G723" t="str">
            <v>项</v>
          </cell>
          <cell r="H723">
            <v>2</v>
          </cell>
          <cell r="I723">
            <v>2</v>
          </cell>
          <cell r="J723">
            <v>2</v>
          </cell>
          <cell r="K723">
            <v>2</v>
          </cell>
          <cell r="L723">
            <v>1.7</v>
          </cell>
        </row>
        <row r="723">
          <cell r="N723" t="str">
            <v>甲类</v>
          </cell>
        </row>
        <row r="723">
          <cell r="P723" t="str">
            <v>002501010010000-250101001</v>
          </cell>
        </row>
        <row r="724">
          <cell r="C724">
            <v>250101002</v>
          </cell>
          <cell r="D724" t="str">
            <v>红细胞计数(RBC)</v>
          </cell>
        </row>
        <row r="724">
          <cell r="G724" t="str">
            <v>项</v>
          </cell>
          <cell r="H724">
            <v>2</v>
          </cell>
          <cell r="I724">
            <v>2</v>
          </cell>
          <cell r="J724">
            <v>2</v>
          </cell>
          <cell r="K724">
            <v>2</v>
          </cell>
          <cell r="L724">
            <v>1.7</v>
          </cell>
        </row>
        <row r="724">
          <cell r="N724" t="str">
            <v>甲类</v>
          </cell>
        </row>
        <row r="724">
          <cell r="P724" t="str">
            <v>002501010020000-250101002</v>
          </cell>
        </row>
        <row r="725">
          <cell r="C725">
            <v>250101003</v>
          </cell>
          <cell r="D725" t="str">
            <v>红细胞比积测定(HCT)</v>
          </cell>
        </row>
        <row r="725">
          <cell r="G725" t="str">
            <v>项</v>
          </cell>
          <cell r="H725">
            <v>3</v>
          </cell>
          <cell r="I725">
            <v>2.5</v>
          </cell>
          <cell r="J725">
            <v>2.5</v>
          </cell>
          <cell r="K725">
            <v>2.5</v>
          </cell>
          <cell r="L725">
            <v>2.1</v>
          </cell>
        </row>
        <row r="725">
          <cell r="N725" t="str">
            <v>甲类</v>
          </cell>
        </row>
        <row r="725">
          <cell r="P725" t="str">
            <v>002501010030000-250101003</v>
          </cell>
        </row>
        <row r="726">
          <cell r="C726">
            <v>250101004</v>
          </cell>
          <cell r="D726" t="str">
            <v>红细胞参数平均值测定</v>
          </cell>
          <cell r="E726" t="str">
            <v>含平均红细胞体积(MCV)、平均红细胞血红蛋白量(MCH)、平均红细胞血红蛋白浓度(MCHC)</v>
          </cell>
        </row>
        <row r="726">
          <cell r="G726" t="str">
            <v>次</v>
          </cell>
          <cell r="H726">
            <v>4.8</v>
          </cell>
          <cell r="I726">
            <v>4.5</v>
          </cell>
          <cell r="J726">
            <v>4</v>
          </cell>
          <cell r="K726">
            <v>3</v>
          </cell>
          <cell r="L726">
            <v>2.55</v>
          </cell>
        </row>
        <row r="726">
          <cell r="N726" t="str">
            <v>甲类</v>
          </cell>
        </row>
        <row r="726">
          <cell r="P726" t="str">
            <v>002501010040000-250101004</v>
          </cell>
        </row>
        <row r="727">
          <cell r="C727">
            <v>250101005</v>
          </cell>
          <cell r="D727" t="str">
            <v>网织红细胞计数(Ret)</v>
          </cell>
          <cell r="E727" t="str">
            <v>指仪器法</v>
          </cell>
        </row>
        <row r="727">
          <cell r="G727" t="str">
            <v>项</v>
          </cell>
          <cell r="H727">
            <v>15</v>
          </cell>
          <cell r="I727">
            <v>15</v>
          </cell>
          <cell r="J727">
            <v>15</v>
          </cell>
          <cell r="K727">
            <v>15</v>
          </cell>
          <cell r="L727">
            <v>15</v>
          </cell>
          <cell r="M727" t="str">
            <v>镜检法减收8元；流式细胞仪法加收5元</v>
          </cell>
          <cell r="N727" t="str">
            <v>甲类</v>
          </cell>
        </row>
        <row r="727">
          <cell r="P727" t="str">
            <v>002501010050000-250101005</v>
          </cell>
        </row>
        <row r="728">
          <cell r="C728" t="str">
            <v>250101005-1</v>
          </cell>
          <cell r="D728" t="str">
            <v>网织红细胞计数(Ret)(镜检法)</v>
          </cell>
        </row>
        <row r="728">
          <cell r="G728" t="str">
            <v>项</v>
          </cell>
          <cell r="H728">
            <v>7</v>
          </cell>
          <cell r="I728">
            <v>7</v>
          </cell>
          <cell r="J728">
            <v>7</v>
          </cell>
          <cell r="K728">
            <v>7</v>
          </cell>
          <cell r="L728">
            <v>7</v>
          </cell>
        </row>
        <row r="728">
          <cell r="N728" t="str">
            <v>甲类</v>
          </cell>
        </row>
        <row r="728">
          <cell r="P728" t="str">
            <v>002501010050100-250101005-1</v>
          </cell>
        </row>
        <row r="729">
          <cell r="C729" t="str">
            <v>250101005-2</v>
          </cell>
          <cell r="D729" t="str">
            <v>网织红细胞计数(Ret)(流式细胞仪法加收)</v>
          </cell>
        </row>
        <row r="729">
          <cell r="G729" t="str">
            <v>项</v>
          </cell>
          <cell r="H729">
            <v>5</v>
          </cell>
          <cell r="I729">
            <v>5</v>
          </cell>
          <cell r="J729">
            <v>5</v>
          </cell>
          <cell r="K729">
            <v>5</v>
          </cell>
          <cell r="L729">
            <v>5</v>
          </cell>
        </row>
        <row r="729">
          <cell r="N729" t="str">
            <v>甲类</v>
          </cell>
        </row>
        <row r="729">
          <cell r="P729" t="str">
            <v>002501010050300-250101005-2</v>
          </cell>
        </row>
        <row r="730">
          <cell r="C730">
            <v>250101006</v>
          </cell>
          <cell r="D730" t="str">
            <v>嗜碱性点彩红细胞计数</v>
          </cell>
        </row>
        <row r="730">
          <cell r="G730" t="str">
            <v>项</v>
          </cell>
          <cell r="H730">
            <v>4.8</v>
          </cell>
          <cell r="I730">
            <v>4</v>
          </cell>
          <cell r="J730">
            <v>4</v>
          </cell>
          <cell r="K730">
            <v>4</v>
          </cell>
          <cell r="L730">
            <v>3.4</v>
          </cell>
        </row>
        <row r="730">
          <cell r="N730" t="str">
            <v>甲类</v>
          </cell>
        </row>
        <row r="730">
          <cell r="P730" t="str">
            <v>002501010060000-250101006</v>
          </cell>
        </row>
        <row r="731">
          <cell r="C731">
            <v>250101007</v>
          </cell>
          <cell r="D731" t="str">
            <v>异常红细胞形态检查</v>
          </cell>
        </row>
        <row r="731">
          <cell r="G731" t="str">
            <v>项</v>
          </cell>
          <cell r="H731">
            <v>4.8</v>
          </cell>
          <cell r="I731">
            <v>4</v>
          </cell>
          <cell r="J731">
            <v>4</v>
          </cell>
          <cell r="K731">
            <v>4</v>
          </cell>
          <cell r="L731">
            <v>3.4</v>
          </cell>
          <cell r="M731" t="str">
            <v>相差显微镜减收</v>
          </cell>
          <cell r="N731" t="str">
            <v>甲类</v>
          </cell>
        </row>
        <row r="731">
          <cell r="P731" t="str">
            <v>002501010070000-250101007</v>
          </cell>
        </row>
        <row r="732">
          <cell r="C732" t="str">
            <v>250101007-1</v>
          </cell>
          <cell r="D732" t="str">
            <v>异常红细胞形态检查(相差显微镜)</v>
          </cell>
        </row>
        <row r="732">
          <cell r="G732" t="str">
            <v>项</v>
          </cell>
        </row>
        <row r="732">
          <cell r="N732" t="str">
            <v>甲类</v>
          </cell>
        </row>
        <row r="732">
          <cell r="P732" t="str">
            <v>002501010070000-250101007-1</v>
          </cell>
        </row>
        <row r="733">
          <cell r="C733">
            <v>250101008</v>
          </cell>
          <cell r="D733" t="str">
            <v>红细胞沉降率测定(ESR)</v>
          </cell>
          <cell r="E733" t="str">
            <v>指手工法</v>
          </cell>
        </row>
        <row r="733">
          <cell r="G733" t="str">
            <v>项</v>
          </cell>
          <cell r="H733">
            <v>6</v>
          </cell>
          <cell r="I733">
            <v>6</v>
          </cell>
          <cell r="J733">
            <v>6</v>
          </cell>
          <cell r="K733">
            <v>6</v>
          </cell>
          <cell r="L733">
            <v>6</v>
          </cell>
          <cell r="M733" t="str">
            <v>仪器法加收6元</v>
          </cell>
          <cell r="N733" t="str">
            <v>甲类</v>
          </cell>
        </row>
        <row r="733">
          <cell r="P733" t="str">
            <v>002501010080000-250101008</v>
          </cell>
        </row>
        <row r="734">
          <cell r="C734" t="str">
            <v>250101008-1</v>
          </cell>
          <cell r="D734" t="str">
            <v>红细胞沉降率测定(ESR)(仪器法加收)</v>
          </cell>
        </row>
        <row r="734">
          <cell r="G734" t="str">
            <v>项</v>
          </cell>
          <cell r="H734">
            <v>6</v>
          </cell>
          <cell r="I734">
            <v>6</v>
          </cell>
          <cell r="J734">
            <v>6</v>
          </cell>
          <cell r="K734">
            <v>6</v>
          </cell>
          <cell r="L734">
            <v>6</v>
          </cell>
        </row>
        <row r="734">
          <cell r="N734" t="str">
            <v>甲类</v>
          </cell>
        </row>
        <row r="734">
          <cell r="P734" t="str">
            <v>002501010080200-250101008-1</v>
          </cell>
        </row>
        <row r="735">
          <cell r="C735">
            <v>250101009</v>
          </cell>
          <cell r="D735" t="str">
            <v>白细胞计数(WBC)</v>
          </cell>
        </row>
        <row r="735">
          <cell r="G735" t="str">
            <v>项</v>
          </cell>
          <cell r="H735">
            <v>3.6</v>
          </cell>
          <cell r="I735">
            <v>3</v>
          </cell>
          <cell r="J735">
            <v>3</v>
          </cell>
          <cell r="K735">
            <v>3</v>
          </cell>
          <cell r="L735">
            <v>2.55</v>
          </cell>
        </row>
        <row r="735">
          <cell r="N735" t="str">
            <v>甲类</v>
          </cell>
        </row>
        <row r="735">
          <cell r="P735" t="str">
            <v>002501010090000-250101009</v>
          </cell>
        </row>
        <row r="736">
          <cell r="C736">
            <v>250101010</v>
          </cell>
          <cell r="D736" t="str">
            <v>白细胞分类计数(DC)</v>
          </cell>
        </row>
        <row r="736">
          <cell r="G736" t="str">
            <v>项</v>
          </cell>
          <cell r="H736">
            <v>2.4</v>
          </cell>
          <cell r="I736">
            <v>2</v>
          </cell>
          <cell r="J736">
            <v>2</v>
          </cell>
          <cell r="K736">
            <v>2</v>
          </cell>
          <cell r="L736">
            <v>1.7</v>
          </cell>
        </row>
        <row r="736">
          <cell r="N736" t="str">
            <v>甲类</v>
          </cell>
        </row>
        <row r="736">
          <cell r="P736" t="str">
            <v>002501010100000-250101010</v>
          </cell>
        </row>
        <row r="737">
          <cell r="C737">
            <v>250101011</v>
          </cell>
          <cell r="D737" t="str">
            <v>嗜酸性粒细胞直接计数</v>
          </cell>
          <cell r="E737" t="str">
            <v>包括嗜碱性粒细胞直接计数、淋巴细胞直接计数、单核细胞直接计数</v>
          </cell>
        </row>
        <row r="737">
          <cell r="G737" t="str">
            <v>项</v>
          </cell>
          <cell r="H737">
            <v>4.2</v>
          </cell>
          <cell r="I737">
            <v>3.5</v>
          </cell>
          <cell r="J737">
            <v>3.5</v>
          </cell>
          <cell r="K737">
            <v>3.5</v>
          </cell>
          <cell r="L737">
            <v>3</v>
          </cell>
        </row>
        <row r="737">
          <cell r="N737" t="str">
            <v>甲类</v>
          </cell>
        </row>
        <row r="737">
          <cell r="P737" t="str">
            <v>002501010110000-250101011</v>
          </cell>
        </row>
        <row r="738">
          <cell r="C738" t="str">
            <v>250101011-1</v>
          </cell>
          <cell r="D738" t="str">
            <v>嗜酸性粒细胞直接计数(嗜碱性粒细胞直接计数)</v>
          </cell>
        </row>
        <row r="738">
          <cell r="G738" t="str">
            <v>项</v>
          </cell>
          <cell r="H738">
            <v>4.2</v>
          </cell>
          <cell r="I738">
            <v>3.5</v>
          </cell>
          <cell r="J738">
            <v>3.5</v>
          </cell>
          <cell r="K738">
            <v>3.5</v>
          </cell>
          <cell r="L738">
            <v>3</v>
          </cell>
        </row>
        <row r="738">
          <cell r="N738" t="str">
            <v>甲类</v>
          </cell>
        </row>
        <row r="738">
          <cell r="P738" t="str">
            <v>002501010110100-250101011-1</v>
          </cell>
        </row>
        <row r="739">
          <cell r="C739" t="str">
            <v>250101011-2</v>
          </cell>
          <cell r="D739" t="str">
            <v>嗜酸性粒细胞直接计数(淋巴细胞直接计数)</v>
          </cell>
        </row>
        <row r="739">
          <cell r="G739" t="str">
            <v>项</v>
          </cell>
          <cell r="H739">
            <v>4.2</v>
          </cell>
          <cell r="I739">
            <v>3.5</v>
          </cell>
          <cell r="J739">
            <v>3.5</v>
          </cell>
          <cell r="K739">
            <v>3.5</v>
          </cell>
          <cell r="L739">
            <v>3</v>
          </cell>
        </row>
        <row r="739">
          <cell r="N739" t="str">
            <v>甲类</v>
          </cell>
        </row>
        <row r="739">
          <cell r="P739" t="str">
            <v>002501010110200-250101011-2</v>
          </cell>
        </row>
        <row r="740">
          <cell r="C740" t="str">
            <v>250101011-3</v>
          </cell>
          <cell r="D740" t="str">
            <v>嗜酸性粒细胞直接计数(单核细胞直接计数)</v>
          </cell>
        </row>
        <row r="740">
          <cell r="G740" t="str">
            <v>项</v>
          </cell>
          <cell r="H740">
            <v>4.2</v>
          </cell>
          <cell r="I740">
            <v>3.5</v>
          </cell>
          <cell r="J740">
            <v>3.5</v>
          </cell>
          <cell r="K740">
            <v>3.5</v>
          </cell>
          <cell r="L740">
            <v>3</v>
          </cell>
        </row>
        <row r="740">
          <cell r="N740" t="str">
            <v>甲类</v>
          </cell>
        </row>
        <row r="740">
          <cell r="P740" t="str">
            <v>002501010110300-250101011-3</v>
          </cell>
        </row>
        <row r="741">
          <cell r="C741">
            <v>250101012</v>
          </cell>
          <cell r="D741" t="str">
            <v>异常白细胞形态检查</v>
          </cell>
        </row>
        <row r="741">
          <cell r="G741" t="str">
            <v>项</v>
          </cell>
          <cell r="H741">
            <v>3</v>
          </cell>
          <cell r="I741">
            <v>2.5</v>
          </cell>
          <cell r="J741">
            <v>2.5</v>
          </cell>
          <cell r="K741">
            <v>2.5</v>
          </cell>
          <cell r="L741">
            <v>2.13</v>
          </cell>
        </row>
        <row r="741">
          <cell r="N741" t="str">
            <v>甲类</v>
          </cell>
        </row>
        <row r="741">
          <cell r="P741" t="str">
            <v>002501010120000-250101012</v>
          </cell>
        </row>
        <row r="742">
          <cell r="C742">
            <v>250101013</v>
          </cell>
          <cell r="D742" t="str">
            <v>浓缩血恶性组织细胞检查</v>
          </cell>
        </row>
        <row r="742">
          <cell r="G742" t="str">
            <v>项</v>
          </cell>
          <cell r="H742">
            <v>7.2</v>
          </cell>
          <cell r="I742">
            <v>6</v>
          </cell>
          <cell r="J742">
            <v>6</v>
          </cell>
          <cell r="K742">
            <v>6</v>
          </cell>
          <cell r="L742">
            <v>5.1</v>
          </cell>
        </row>
        <row r="742">
          <cell r="N742" t="str">
            <v>甲类</v>
          </cell>
        </row>
        <row r="742">
          <cell r="P742" t="str">
            <v>002501010130000-250101013</v>
          </cell>
        </row>
        <row r="743">
          <cell r="C743">
            <v>250101014</v>
          </cell>
          <cell r="D743" t="str">
            <v>血小板计数</v>
          </cell>
        </row>
        <row r="743">
          <cell r="G743" t="str">
            <v>项</v>
          </cell>
          <cell r="H743">
            <v>4.2</v>
          </cell>
          <cell r="I743">
            <v>3.5</v>
          </cell>
          <cell r="J743">
            <v>3.5</v>
          </cell>
          <cell r="K743">
            <v>3.5</v>
          </cell>
          <cell r="L743">
            <v>2.98</v>
          </cell>
        </row>
        <row r="743">
          <cell r="N743" t="str">
            <v>甲类</v>
          </cell>
        </row>
        <row r="743">
          <cell r="P743" t="str">
            <v>002501010140000-250101014</v>
          </cell>
        </row>
        <row r="744">
          <cell r="C744">
            <v>250101015</v>
          </cell>
          <cell r="D744" t="str">
            <v>血细胞分析</v>
          </cell>
          <cell r="E744" t="str">
            <v>包括①全血细胞计数②全血细胞计数+三分类③全血细胞计数+五分类</v>
          </cell>
        </row>
        <row r="744">
          <cell r="P744" t="str">
            <v>002501010150000-250101015</v>
          </cell>
        </row>
        <row r="745">
          <cell r="C745" t="str">
            <v>250101015-1</v>
          </cell>
          <cell r="D745" t="str">
            <v>全血细胞计数</v>
          </cell>
        </row>
        <row r="745">
          <cell r="G745" t="str">
            <v>次</v>
          </cell>
          <cell r="H745">
            <v>6</v>
          </cell>
          <cell r="I745">
            <v>6</v>
          </cell>
          <cell r="J745">
            <v>6</v>
          </cell>
          <cell r="K745">
            <v>6</v>
          </cell>
          <cell r="L745">
            <v>6</v>
          </cell>
        </row>
        <row r="745">
          <cell r="N745" t="str">
            <v>甲类</v>
          </cell>
        </row>
        <row r="745">
          <cell r="P745" t="str">
            <v>002501010150300-250101015-1</v>
          </cell>
        </row>
        <row r="746">
          <cell r="C746" t="str">
            <v>250101015-2</v>
          </cell>
          <cell r="D746" t="str">
            <v>全血细胞计数+三分类</v>
          </cell>
        </row>
        <row r="746">
          <cell r="G746" t="str">
            <v>次</v>
          </cell>
          <cell r="H746">
            <v>15</v>
          </cell>
          <cell r="I746">
            <v>15</v>
          </cell>
          <cell r="J746">
            <v>15</v>
          </cell>
          <cell r="K746">
            <v>15</v>
          </cell>
          <cell r="L746">
            <v>15</v>
          </cell>
        </row>
        <row r="746">
          <cell r="N746" t="str">
            <v>甲类</v>
          </cell>
        </row>
        <row r="746">
          <cell r="P746" t="str">
            <v>002501010150100-250101015-2</v>
          </cell>
        </row>
        <row r="747">
          <cell r="C747" t="str">
            <v>250101015-3</v>
          </cell>
          <cell r="D747" t="str">
            <v>全血细胞计数+五分类</v>
          </cell>
        </row>
        <row r="747">
          <cell r="G747" t="str">
            <v>次</v>
          </cell>
          <cell r="H747">
            <v>18</v>
          </cell>
          <cell r="I747">
            <v>18</v>
          </cell>
          <cell r="J747">
            <v>18</v>
          </cell>
          <cell r="K747">
            <v>18</v>
          </cell>
          <cell r="L747">
            <v>18</v>
          </cell>
        </row>
        <row r="747">
          <cell r="N747" t="str">
            <v>甲类</v>
          </cell>
        </row>
        <row r="747">
          <cell r="P747" t="str">
            <v>002501010150200-250101015-3</v>
          </cell>
        </row>
        <row r="748">
          <cell r="C748">
            <v>250101016</v>
          </cell>
          <cell r="D748" t="str">
            <v>出血时间测定(BT)</v>
          </cell>
        </row>
        <row r="748">
          <cell r="G748" t="str">
            <v>项</v>
          </cell>
          <cell r="H748">
            <v>3.6</v>
          </cell>
          <cell r="I748">
            <v>3</v>
          </cell>
          <cell r="J748">
            <v>3</v>
          </cell>
          <cell r="K748">
            <v>3</v>
          </cell>
          <cell r="L748">
            <v>2.55</v>
          </cell>
        </row>
        <row r="748">
          <cell r="N748" t="str">
            <v>甲类</v>
          </cell>
        </row>
        <row r="748">
          <cell r="P748" t="str">
            <v>002501010160000-250101016</v>
          </cell>
        </row>
        <row r="749">
          <cell r="C749">
            <v>250101017</v>
          </cell>
          <cell r="D749" t="str">
            <v>出血时间测定</v>
          </cell>
          <cell r="E749" t="str">
            <v>指测定器法</v>
          </cell>
        </row>
        <row r="749">
          <cell r="G749" t="str">
            <v>项</v>
          </cell>
          <cell r="H749">
            <v>18</v>
          </cell>
          <cell r="I749">
            <v>18</v>
          </cell>
          <cell r="J749">
            <v>15</v>
          </cell>
          <cell r="K749">
            <v>12</v>
          </cell>
          <cell r="L749">
            <v>10.2</v>
          </cell>
        </row>
        <row r="749">
          <cell r="N749" t="str">
            <v>甲类</v>
          </cell>
        </row>
        <row r="749">
          <cell r="P749" t="str">
            <v>002501010170000-250101017</v>
          </cell>
        </row>
        <row r="750">
          <cell r="C750">
            <v>250101018</v>
          </cell>
          <cell r="D750" t="str">
            <v>凝血时间测定(CT)</v>
          </cell>
          <cell r="E750" t="str">
            <v>指试管法</v>
          </cell>
        </row>
        <row r="750">
          <cell r="G750" t="str">
            <v>项</v>
          </cell>
          <cell r="H750">
            <v>6.48</v>
          </cell>
          <cell r="I750">
            <v>6</v>
          </cell>
          <cell r="J750">
            <v>5.4</v>
          </cell>
          <cell r="K750">
            <v>5</v>
          </cell>
          <cell r="L750">
            <v>4.25</v>
          </cell>
        </row>
        <row r="750">
          <cell r="N750" t="str">
            <v>甲类</v>
          </cell>
        </row>
        <row r="750">
          <cell r="P750" t="str">
            <v>002501010180000-250101018</v>
          </cell>
        </row>
        <row r="751">
          <cell r="C751">
            <v>250101019</v>
          </cell>
          <cell r="D751" t="str">
            <v>红斑狼疮细胞检查(LEC)</v>
          </cell>
        </row>
        <row r="751">
          <cell r="G751" t="str">
            <v>项</v>
          </cell>
          <cell r="H751">
            <v>9.6</v>
          </cell>
          <cell r="I751">
            <v>9</v>
          </cell>
          <cell r="J751">
            <v>8</v>
          </cell>
          <cell r="K751">
            <v>7</v>
          </cell>
          <cell r="L751">
            <v>5.95</v>
          </cell>
        </row>
        <row r="751">
          <cell r="N751" t="str">
            <v>甲类</v>
          </cell>
        </row>
        <row r="751">
          <cell r="P751" t="str">
            <v>002501010190000-250101019</v>
          </cell>
        </row>
        <row r="752">
          <cell r="C752">
            <v>250101020</v>
          </cell>
          <cell r="D752" t="str">
            <v>血浆渗量试验</v>
          </cell>
        </row>
        <row r="752">
          <cell r="G752" t="str">
            <v>项</v>
          </cell>
        </row>
        <row r="752">
          <cell r="N752" t="str">
            <v>甲类</v>
          </cell>
        </row>
        <row r="752">
          <cell r="P752" t="str">
            <v>002501010200000-250101020</v>
          </cell>
        </row>
        <row r="753">
          <cell r="C753">
            <v>250101021</v>
          </cell>
          <cell r="D753" t="str">
            <v>有核红细胞计数</v>
          </cell>
        </row>
        <row r="753">
          <cell r="G753" t="str">
            <v>项</v>
          </cell>
          <cell r="H753">
            <v>16</v>
          </cell>
          <cell r="I753">
            <v>14</v>
          </cell>
          <cell r="J753">
            <v>12</v>
          </cell>
          <cell r="K753">
            <v>10</v>
          </cell>
          <cell r="L753">
            <v>8.5</v>
          </cell>
          <cell r="M753" t="str">
            <v>手工法减收</v>
          </cell>
          <cell r="N753" t="str">
            <v>甲类</v>
          </cell>
        </row>
        <row r="753">
          <cell r="P753" t="str">
            <v>002501010210000-250101021</v>
          </cell>
        </row>
        <row r="754">
          <cell r="C754" t="str">
            <v>250101021-1</v>
          </cell>
          <cell r="D754" t="str">
            <v>有核红细胞计数(手工法)</v>
          </cell>
        </row>
        <row r="754">
          <cell r="G754" t="str">
            <v>项</v>
          </cell>
          <cell r="H754">
            <v>10</v>
          </cell>
          <cell r="I754">
            <v>10</v>
          </cell>
          <cell r="J754">
            <v>10</v>
          </cell>
          <cell r="K754">
            <v>10</v>
          </cell>
          <cell r="L754">
            <v>10</v>
          </cell>
        </row>
        <row r="754">
          <cell r="N754" t="str">
            <v>甲类</v>
          </cell>
        </row>
        <row r="754">
          <cell r="P754" t="str">
            <v>002501010210000-250101021-1</v>
          </cell>
        </row>
        <row r="755">
          <cell r="C755">
            <v>250101022</v>
          </cell>
          <cell r="D755" t="str">
            <v>异常血小板形态检查</v>
          </cell>
        </row>
        <row r="755">
          <cell r="G755" t="str">
            <v>项</v>
          </cell>
        </row>
        <row r="755">
          <cell r="M755" t="str">
            <v>手工法减收</v>
          </cell>
          <cell r="N755" t="str">
            <v>丙类</v>
          </cell>
        </row>
        <row r="755">
          <cell r="P755" t="str">
            <v>002501010220000-250101022</v>
          </cell>
        </row>
        <row r="756">
          <cell r="C756" t="str">
            <v>250101022-1</v>
          </cell>
          <cell r="D756" t="str">
            <v>异常血小板形态检查(手工法)</v>
          </cell>
        </row>
        <row r="756">
          <cell r="G756" t="str">
            <v>项</v>
          </cell>
        </row>
        <row r="756">
          <cell r="N756" t="str">
            <v>丙类</v>
          </cell>
        </row>
        <row r="756">
          <cell r="P756" t="str">
            <v>002501010220000-250101022-1</v>
          </cell>
        </row>
        <row r="757">
          <cell r="C757">
            <v>250102001</v>
          </cell>
          <cell r="D757" t="str">
            <v>尿常规检查</v>
          </cell>
          <cell r="E757" t="str">
            <v>指手工操作；含外观、酸碱度、蛋白定性、镜检</v>
          </cell>
        </row>
        <row r="757">
          <cell r="G757" t="str">
            <v>次</v>
          </cell>
          <cell r="H757">
            <v>5.52</v>
          </cell>
          <cell r="I757">
            <v>5</v>
          </cell>
          <cell r="J757">
            <v>4.6</v>
          </cell>
          <cell r="K757">
            <v>4</v>
          </cell>
          <cell r="L757">
            <v>3.4</v>
          </cell>
        </row>
        <row r="757">
          <cell r="N757" t="str">
            <v>甲类</v>
          </cell>
        </row>
        <row r="757">
          <cell r="P757" t="str">
            <v>002501020010000-250102001</v>
          </cell>
        </row>
        <row r="758">
          <cell r="C758">
            <v>250102002</v>
          </cell>
          <cell r="D758" t="str">
            <v>尿酸碱度测定</v>
          </cell>
        </row>
        <row r="758">
          <cell r="G758" t="str">
            <v>项</v>
          </cell>
          <cell r="H758">
            <v>1.2</v>
          </cell>
          <cell r="I758">
            <v>1</v>
          </cell>
          <cell r="J758">
            <v>1</v>
          </cell>
          <cell r="K758">
            <v>1</v>
          </cell>
          <cell r="L758">
            <v>0.85</v>
          </cell>
        </row>
        <row r="758">
          <cell r="N758" t="str">
            <v>甲类</v>
          </cell>
        </row>
        <row r="758">
          <cell r="P758" t="str">
            <v>002501020020000-250102002</v>
          </cell>
        </row>
        <row r="759">
          <cell r="C759">
            <v>250102003</v>
          </cell>
          <cell r="D759" t="str">
            <v>尿比重测定</v>
          </cell>
        </row>
        <row r="759">
          <cell r="G759" t="str">
            <v>项</v>
          </cell>
          <cell r="H759">
            <v>1.2</v>
          </cell>
          <cell r="I759">
            <v>1</v>
          </cell>
          <cell r="J759">
            <v>1</v>
          </cell>
          <cell r="K759">
            <v>1</v>
          </cell>
          <cell r="L759">
            <v>0.85</v>
          </cell>
        </row>
        <row r="759">
          <cell r="N759" t="str">
            <v>甲类</v>
          </cell>
        </row>
        <row r="759">
          <cell r="P759" t="str">
            <v>002501020030000-250102003</v>
          </cell>
        </row>
        <row r="760">
          <cell r="C760">
            <v>250102004</v>
          </cell>
          <cell r="D760" t="str">
            <v>渗透压检查</v>
          </cell>
          <cell r="E760" t="str">
            <v>包括尿或血清渗透压检查</v>
          </cell>
        </row>
        <row r="760">
          <cell r="G760" t="str">
            <v>项</v>
          </cell>
          <cell r="H760">
            <v>4.8</v>
          </cell>
          <cell r="I760">
            <v>4.5</v>
          </cell>
          <cell r="J760">
            <v>4</v>
          </cell>
          <cell r="K760">
            <v>3</v>
          </cell>
          <cell r="L760">
            <v>2.55</v>
          </cell>
        </row>
        <row r="760">
          <cell r="N760" t="str">
            <v>甲类</v>
          </cell>
        </row>
        <row r="760">
          <cell r="P760" t="str">
            <v>002501020040000-250102004</v>
          </cell>
        </row>
        <row r="761">
          <cell r="C761" t="str">
            <v>250102004-1</v>
          </cell>
          <cell r="D761" t="str">
            <v>渗透压检查(尿)</v>
          </cell>
        </row>
        <row r="761">
          <cell r="G761" t="str">
            <v>项</v>
          </cell>
          <cell r="H761">
            <v>4.8</v>
          </cell>
          <cell r="I761">
            <v>4.5</v>
          </cell>
          <cell r="J761">
            <v>4</v>
          </cell>
          <cell r="K761">
            <v>3</v>
          </cell>
          <cell r="L761">
            <v>2.55</v>
          </cell>
        </row>
        <row r="761">
          <cell r="N761" t="str">
            <v>甲类</v>
          </cell>
        </row>
        <row r="761">
          <cell r="P761" t="str">
            <v>002501020040100-250102004-1</v>
          </cell>
        </row>
        <row r="762">
          <cell r="C762" t="str">
            <v>250102004-2</v>
          </cell>
          <cell r="D762" t="str">
            <v>渗透压检查(血清)</v>
          </cell>
        </row>
        <row r="762">
          <cell r="G762" t="str">
            <v>项</v>
          </cell>
          <cell r="H762">
            <v>4.8</v>
          </cell>
          <cell r="I762">
            <v>4.5</v>
          </cell>
          <cell r="J762">
            <v>4</v>
          </cell>
          <cell r="K762">
            <v>3</v>
          </cell>
          <cell r="L762">
            <v>2.55</v>
          </cell>
        </row>
        <row r="762">
          <cell r="N762" t="str">
            <v>甲类</v>
          </cell>
        </row>
        <row r="762">
          <cell r="P762" t="str">
            <v>002501020040200-250102004-2</v>
          </cell>
        </row>
        <row r="763">
          <cell r="C763">
            <v>250102005</v>
          </cell>
          <cell r="D763" t="str">
            <v>尿蛋白定性</v>
          </cell>
        </row>
        <row r="763">
          <cell r="G763" t="str">
            <v>项</v>
          </cell>
          <cell r="H763">
            <v>1.2</v>
          </cell>
          <cell r="I763">
            <v>1</v>
          </cell>
          <cell r="J763">
            <v>1</v>
          </cell>
          <cell r="K763">
            <v>1</v>
          </cell>
          <cell r="L763">
            <v>0.85</v>
          </cell>
        </row>
        <row r="763">
          <cell r="N763" t="str">
            <v>甲类</v>
          </cell>
        </row>
        <row r="763">
          <cell r="P763" t="str">
            <v>002501020050000-250102005</v>
          </cell>
        </row>
        <row r="764">
          <cell r="C764">
            <v>250102006</v>
          </cell>
          <cell r="D764" t="str">
            <v>尿蛋白定量</v>
          </cell>
          <cell r="E764" t="str">
            <v>指化学方法</v>
          </cell>
        </row>
        <row r="764">
          <cell r="G764" t="str">
            <v>项</v>
          </cell>
          <cell r="H764">
            <v>5</v>
          </cell>
          <cell r="I764">
            <v>5</v>
          </cell>
          <cell r="J764">
            <v>5</v>
          </cell>
          <cell r="K764">
            <v>5</v>
          </cell>
          <cell r="L764">
            <v>5</v>
          </cell>
          <cell r="M764" t="str">
            <v>手工比色法减收2.5元；免疫比浊法加收3元；干化学法加收</v>
          </cell>
          <cell r="N764" t="str">
            <v>甲类</v>
          </cell>
        </row>
        <row r="764">
          <cell r="P764" t="str">
            <v>002501020060000-250102006</v>
          </cell>
        </row>
        <row r="765">
          <cell r="C765" t="str">
            <v>250102006-1</v>
          </cell>
          <cell r="D765" t="str">
            <v>尿蛋白定量(手工比色法)</v>
          </cell>
        </row>
        <row r="765">
          <cell r="G765" t="str">
            <v>项</v>
          </cell>
          <cell r="H765">
            <v>2.5</v>
          </cell>
          <cell r="I765">
            <v>2.5</v>
          </cell>
          <cell r="J765">
            <v>2.5</v>
          </cell>
          <cell r="K765">
            <v>2.5</v>
          </cell>
          <cell r="L765">
            <v>2.5</v>
          </cell>
        </row>
        <row r="765">
          <cell r="N765" t="str">
            <v>甲类</v>
          </cell>
        </row>
        <row r="765">
          <cell r="P765" t="str">
            <v>002501020060100-250102006-1</v>
          </cell>
        </row>
        <row r="766">
          <cell r="C766" t="str">
            <v>250102006-2</v>
          </cell>
          <cell r="D766" t="str">
            <v>尿蛋白定量(免疫比浊法加收)</v>
          </cell>
        </row>
        <row r="766">
          <cell r="G766" t="str">
            <v>项</v>
          </cell>
          <cell r="H766">
            <v>3</v>
          </cell>
          <cell r="I766">
            <v>3</v>
          </cell>
          <cell r="J766">
            <v>3</v>
          </cell>
          <cell r="K766">
            <v>3</v>
          </cell>
          <cell r="L766">
            <v>3</v>
          </cell>
        </row>
        <row r="766">
          <cell r="N766" t="str">
            <v>甲类</v>
          </cell>
        </row>
        <row r="766">
          <cell r="P766" t="str">
            <v>002501020060300-250102006-2</v>
          </cell>
        </row>
        <row r="767">
          <cell r="C767" t="str">
            <v>250102006-3</v>
          </cell>
          <cell r="D767" t="str">
            <v>尿蛋白定量(干化学法加收)</v>
          </cell>
        </row>
        <row r="767">
          <cell r="G767" t="str">
            <v>项</v>
          </cell>
        </row>
        <row r="767">
          <cell r="N767" t="str">
            <v>甲类</v>
          </cell>
        </row>
        <row r="767">
          <cell r="P767" t="str">
            <v>002501020060200-250102006-3</v>
          </cell>
        </row>
        <row r="768">
          <cell r="C768">
            <v>250102007</v>
          </cell>
          <cell r="D768" t="str">
            <v>尿本-周氏蛋白定性检查</v>
          </cell>
          <cell r="E768" t="str">
            <v>指热沉淀法</v>
          </cell>
        </row>
        <row r="768">
          <cell r="G768" t="str">
            <v>项</v>
          </cell>
          <cell r="H768">
            <v>3.5</v>
          </cell>
          <cell r="I768">
            <v>3.5</v>
          </cell>
          <cell r="J768">
            <v>3.5</v>
          </cell>
          <cell r="K768">
            <v>3.5</v>
          </cell>
          <cell r="L768">
            <v>3.5</v>
          </cell>
          <cell r="M768" t="str">
            <v>免疫电泳法加收26.5元</v>
          </cell>
          <cell r="N768" t="str">
            <v>甲类</v>
          </cell>
        </row>
        <row r="768">
          <cell r="P768" t="str">
            <v>002501020070000-250102007</v>
          </cell>
        </row>
        <row r="769">
          <cell r="C769" t="str">
            <v>250102007-1</v>
          </cell>
          <cell r="D769" t="str">
            <v>尿本-周氏蛋白定性检查(免疫电泳法加收)</v>
          </cell>
        </row>
        <row r="769">
          <cell r="G769" t="str">
            <v>项</v>
          </cell>
          <cell r="H769">
            <v>26.5</v>
          </cell>
          <cell r="I769">
            <v>26.5</v>
          </cell>
          <cell r="J769">
            <v>26.5</v>
          </cell>
          <cell r="K769">
            <v>26.5</v>
          </cell>
          <cell r="L769">
            <v>26.5</v>
          </cell>
        </row>
        <row r="769">
          <cell r="N769" t="str">
            <v>甲类</v>
          </cell>
        </row>
        <row r="769">
          <cell r="P769" t="str">
            <v>002501020070200-250102007-1</v>
          </cell>
        </row>
        <row r="770">
          <cell r="C770">
            <v>250102008</v>
          </cell>
          <cell r="D770" t="str">
            <v>尿肌红蛋白定性检查</v>
          </cell>
        </row>
        <row r="770">
          <cell r="G770" t="str">
            <v>项</v>
          </cell>
          <cell r="H770">
            <v>3.6</v>
          </cell>
          <cell r="I770">
            <v>3</v>
          </cell>
          <cell r="J770">
            <v>3</v>
          </cell>
          <cell r="K770">
            <v>3</v>
          </cell>
          <cell r="L770">
            <v>2.55</v>
          </cell>
        </row>
        <row r="770">
          <cell r="N770" t="str">
            <v>甲类</v>
          </cell>
        </row>
        <row r="770">
          <cell r="P770" t="str">
            <v>002501020080000-250102008</v>
          </cell>
        </row>
        <row r="771">
          <cell r="C771">
            <v>250102009</v>
          </cell>
          <cell r="D771" t="str">
            <v>尿血红蛋白定性检查</v>
          </cell>
        </row>
        <row r="771">
          <cell r="G771" t="str">
            <v>项</v>
          </cell>
          <cell r="H771">
            <v>2.4</v>
          </cell>
          <cell r="I771">
            <v>2</v>
          </cell>
          <cell r="J771">
            <v>2</v>
          </cell>
          <cell r="K771">
            <v>2</v>
          </cell>
          <cell r="L771">
            <v>1.7</v>
          </cell>
        </row>
        <row r="771">
          <cell r="N771" t="str">
            <v>甲类</v>
          </cell>
        </row>
        <row r="771">
          <cell r="P771" t="str">
            <v>002501020090000-250102009</v>
          </cell>
        </row>
        <row r="772">
          <cell r="C772">
            <v>250102010</v>
          </cell>
          <cell r="D772" t="str">
            <v>尿糖定性试验</v>
          </cell>
        </row>
        <row r="772">
          <cell r="G772" t="str">
            <v>项</v>
          </cell>
          <cell r="H772">
            <v>3</v>
          </cell>
          <cell r="I772">
            <v>3</v>
          </cell>
          <cell r="J772">
            <v>2.5</v>
          </cell>
          <cell r="K772">
            <v>2</v>
          </cell>
          <cell r="L772">
            <v>1.7</v>
          </cell>
        </row>
        <row r="772">
          <cell r="N772" t="str">
            <v>甲类</v>
          </cell>
        </row>
        <row r="772">
          <cell r="P772" t="str">
            <v>002501020100000-250102010</v>
          </cell>
        </row>
        <row r="773">
          <cell r="C773">
            <v>250102011</v>
          </cell>
          <cell r="D773" t="str">
            <v>尿糖定量测定</v>
          </cell>
        </row>
        <row r="773">
          <cell r="G773" t="str">
            <v>项</v>
          </cell>
          <cell r="H773">
            <v>4.2</v>
          </cell>
          <cell r="I773">
            <v>4</v>
          </cell>
          <cell r="J773">
            <v>3.5</v>
          </cell>
          <cell r="K773">
            <v>3</v>
          </cell>
          <cell r="L773">
            <v>2.55</v>
          </cell>
        </row>
        <row r="773">
          <cell r="N773" t="str">
            <v>甲类</v>
          </cell>
        </row>
        <row r="773">
          <cell r="P773" t="str">
            <v>002501020110000-250102011</v>
          </cell>
        </row>
        <row r="774">
          <cell r="C774">
            <v>250102012</v>
          </cell>
          <cell r="D774" t="str">
            <v>尿酮体定性试验</v>
          </cell>
        </row>
        <row r="774">
          <cell r="G774" t="str">
            <v>项</v>
          </cell>
          <cell r="H774">
            <v>3</v>
          </cell>
          <cell r="I774">
            <v>3</v>
          </cell>
          <cell r="J774">
            <v>2.5</v>
          </cell>
          <cell r="K774">
            <v>2</v>
          </cell>
          <cell r="L774">
            <v>1.7</v>
          </cell>
        </row>
        <row r="774">
          <cell r="N774" t="str">
            <v>甲类</v>
          </cell>
        </row>
        <row r="774">
          <cell r="P774" t="str">
            <v>002501020120000-250102012</v>
          </cell>
        </row>
        <row r="775">
          <cell r="C775">
            <v>250102013</v>
          </cell>
          <cell r="D775" t="str">
            <v>尿三胆检查</v>
          </cell>
          <cell r="E775" t="str">
            <v>包括尿二胆检查</v>
          </cell>
        </row>
        <row r="775">
          <cell r="G775" t="str">
            <v>项</v>
          </cell>
          <cell r="H775">
            <v>4.2</v>
          </cell>
          <cell r="I775">
            <v>4</v>
          </cell>
          <cell r="J775">
            <v>3</v>
          </cell>
          <cell r="K775">
            <v>2</v>
          </cell>
          <cell r="L775">
            <v>1.7</v>
          </cell>
        </row>
        <row r="775">
          <cell r="N775" t="str">
            <v>甲类</v>
          </cell>
        </row>
        <row r="775">
          <cell r="P775" t="str">
            <v>002501020130000-250102013</v>
          </cell>
        </row>
        <row r="776">
          <cell r="C776" t="str">
            <v>250102013-1</v>
          </cell>
          <cell r="D776" t="str">
            <v>尿三胆检查(尿二胆检查)</v>
          </cell>
        </row>
        <row r="776">
          <cell r="G776" t="str">
            <v>项</v>
          </cell>
          <cell r="H776">
            <v>4.2</v>
          </cell>
          <cell r="I776">
            <v>4</v>
          </cell>
          <cell r="J776">
            <v>3</v>
          </cell>
          <cell r="K776">
            <v>2</v>
          </cell>
          <cell r="L776">
            <v>1.7</v>
          </cell>
        </row>
        <row r="776">
          <cell r="N776" t="str">
            <v>甲类</v>
          </cell>
        </row>
        <row r="776">
          <cell r="P776" t="str">
            <v>002501020130100-250102013-1</v>
          </cell>
        </row>
        <row r="777">
          <cell r="C777">
            <v>250102014</v>
          </cell>
          <cell r="D777" t="str">
            <v>尿含铁血黄素定性试验</v>
          </cell>
        </row>
        <row r="777">
          <cell r="G777" t="str">
            <v>项</v>
          </cell>
          <cell r="H777">
            <v>6</v>
          </cell>
          <cell r="I777">
            <v>6</v>
          </cell>
          <cell r="J777">
            <v>5</v>
          </cell>
          <cell r="K777">
            <v>5</v>
          </cell>
          <cell r="L777">
            <v>4.25</v>
          </cell>
        </row>
        <row r="777">
          <cell r="N777" t="str">
            <v>甲类</v>
          </cell>
        </row>
        <row r="777">
          <cell r="P777" t="str">
            <v>002501020140000-250102014</v>
          </cell>
        </row>
        <row r="778">
          <cell r="C778">
            <v>250102015</v>
          </cell>
          <cell r="D778" t="str">
            <v>尿三氯化铁试验</v>
          </cell>
        </row>
        <row r="778">
          <cell r="G778" t="str">
            <v>项</v>
          </cell>
          <cell r="H778">
            <v>6</v>
          </cell>
          <cell r="I778">
            <v>6</v>
          </cell>
          <cell r="J778">
            <v>5</v>
          </cell>
          <cell r="K778">
            <v>5</v>
          </cell>
          <cell r="L778">
            <v>4.25</v>
          </cell>
        </row>
        <row r="778">
          <cell r="N778" t="str">
            <v>甲类</v>
          </cell>
        </row>
        <row r="778">
          <cell r="P778" t="str">
            <v>002501020150000-250102015</v>
          </cell>
        </row>
        <row r="779">
          <cell r="C779">
            <v>250102016</v>
          </cell>
          <cell r="D779" t="str">
            <v>尿乳糜定性检查</v>
          </cell>
        </row>
        <row r="779">
          <cell r="G779" t="str">
            <v>项</v>
          </cell>
          <cell r="H779">
            <v>7.2</v>
          </cell>
          <cell r="I779">
            <v>6.5</v>
          </cell>
          <cell r="J779">
            <v>6</v>
          </cell>
          <cell r="K779">
            <v>5</v>
          </cell>
          <cell r="L779">
            <v>4.25</v>
          </cell>
        </row>
        <row r="779">
          <cell r="N779" t="str">
            <v>甲类</v>
          </cell>
        </row>
        <row r="779">
          <cell r="P779" t="str">
            <v>002501020160000-250102016</v>
          </cell>
        </row>
        <row r="780">
          <cell r="C780">
            <v>250102017</v>
          </cell>
          <cell r="D780" t="str">
            <v>尿卟啉定性试验</v>
          </cell>
        </row>
        <row r="780">
          <cell r="G780" t="str">
            <v>项</v>
          </cell>
          <cell r="H780">
            <v>7.2</v>
          </cell>
          <cell r="I780">
            <v>6.5</v>
          </cell>
          <cell r="J780">
            <v>6</v>
          </cell>
          <cell r="K780">
            <v>5</v>
          </cell>
          <cell r="L780">
            <v>4.25</v>
          </cell>
        </row>
        <row r="780">
          <cell r="N780" t="str">
            <v>甲类</v>
          </cell>
        </row>
        <row r="780">
          <cell r="P780" t="str">
            <v>002501020170000-250102017</v>
          </cell>
        </row>
        <row r="781">
          <cell r="C781">
            <v>250102018</v>
          </cell>
          <cell r="D781" t="str">
            <v>尿黑色素测定</v>
          </cell>
        </row>
        <row r="781">
          <cell r="G781" t="str">
            <v>项</v>
          </cell>
          <cell r="H781">
            <v>6</v>
          </cell>
          <cell r="I781">
            <v>6</v>
          </cell>
          <cell r="J781">
            <v>5</v>
          </cell>
          <cell r="K781">
            <v>5</v>
          </cell>
          <cell r="L781">
            <v>4.25</v>
          </cell>
        </row>
        <row r="781">
          <cell r="N781" t="str">
            <v>丙类</v>
          </cell>
        </row>
        <row r="781">
          <cell r="P781" t="str">
            <v>002501020180000-250102018</v>
          </cell>
        </row>
        <row r="782">
          <cell r="C782">
            <v>250102019</v>
          </cell>
          <cell r="D782" t="str">
            <v>尿浓缩稀释试验</v>
          </cell>
        </row>
        <row r="782">
          <cell r="G782" t="str">
            <v>项</v>
          </cell>
          <cell r="H782">
            <v>7.2</v>
          </cell>
          <cell r="I782">
            <v>7</v>
          </cell>
          <cell r="J782">
            <v>6</v>
          </cell>
          <cell r="K782">
            <v>5</v>
          </cell>
          <cell r="L782">
            <v>4.25</v>
          </cell>
        </row>
        <row r="782">
          <cell r="N782" t="str">
            <v>甲类</v>
          </cell>
        </row>
        <row r="782">
          <cell r="P782" t="str">
            <v>002501020190000-250102019</v>
          </cell>
        </row>
        <row r="783">
          <cell r="C783">
            <v>250102020</v>
          </cell>
          <cell r="D783" t="str">
            <v>尿酚红排泄试验(PSP)</v>
          </cell>
        </row>
        <row r="783">
          <cell r="G783" t="str">
            <v>项</v>
          </cell>
          <cell r="H783">
            <v>7.2</v>
          </cell>
          <cell r="I783">
            <v>7</v>
          </cell>
          <cell r="J783">
            <v>6</v>
          </cell>
          <cell r="K783">
            <v>5</v>
          </cell>
          <cell r="L783">
            <v>4.25</v>
          </cell>
        </row>
        <row r="783">
          <cell r="N783" t="str">
            <v>甲类</v>
          </cell>
        </row>
        <row r="783">
          <cell r="P783" t="str">
            <v>002501020200000-250102020</v>
          </cell>
        </row>
        <row r="784">
          <cell r="C784">
            <v>250102021</v>
          </cell>
          <cell r="D784" t="str">
            <v>尿妊娠试验</v>
          </cell>
          <cell r="E784" t="str">
            <v>指乳胶凝集法</v>
          </cell>
        </row>
        <row r="784">
          <cell r="G784" t="str">
            <v>项</v>
          </cell>
          <cell r="H784">
            <v>2.5</v>
          </cell>
          <cell r="I784">
            <v>2.5</v>
          </cell>
          <cell r="J784">
            <v>2.5</v>
          </cell>
          <cell r="K784">
            <v>2.5</v>
          </cell>
          <cell r="L784">
            <v>2.5</v>
          </cell>
          <cell r="M784" t="str">
            <v>酶免法或金标法加收2.5元</v>
          </cell>
          <cell r="N784" t="str">
            <v>丙类</v>
          </cell>
        </row>
        <row r="784">
          <cell r="P784" t="str">
            <v>002501020210000-250102021</v>
          </cell>
        </row>
        <row r="785">
          <cell r="C785" t="str">
            <v>250102021-1</v>
          </cell>
          <cell r="D785" t="str">
            <v>尿妊娠试验(酶免法加收)</v>
          </cell>
        </row>
        <row r="785">
          <cell r="G785" t="str">
            <v>项</v>
          </cell>
          <cell r="H785">
            <v>2.5</v>
          </cell>
          <cell r="I785">
            <v>2.5</v>
          </cell>
          <cell r="J785">
            <v>2.5</v>
          </cell>
          <cell r="K785">
            <v>2.5</v>
          </cell>
          <cell r="L785">
            <v>2.5</v>
          </cell>
        </row>
        <row r="785">
          <cell r="N785" t="str">
            <v>丙类</v>
          </cell>
        </row>
        <row r="785">
          <cell r="P785" t="str">
            <v>002501020210200-250102021-1</v>
          </cell>
        </row>
        <row r="786">
          <cell r="C786" t="str">
            <v>250102021-2</v>
          </cell>
          <cell r="D786" t="str">
            <v>尿妊娠试验(金标法加收)</v>
          </cell>
        </row>
        <row r="786">
          <cell r="G786" t="str">
            <v>项</v>
          </cell>
          <cell r="H786">
            <v>2.5</v>
          </cell>
          <cell r="I786">
            <v>2.5</v>
          </cell>
          <cell r="J786">
            <v>2.5</v>
          </cell>
          <cell r="K786">
            <v>2.5</v>
          </cell>
          <cell r="L786">
            <v>2.5</v>
          </cell>
        </row>
        <row r="786">
          <cell r="N786" t="str">
            <v>丙类</v>
          </cell>
        </row>
        <row r="786">
          <cell r="P786" t="str">
            <v>002501020210200-250102021-2</v>
          </cell>
        </row>
        <row r="787">
          <cell r="C787">
            <v>250102022</v>
          </cell>
          <cell r="D787" t="str">
            <v>卵泡刺激素(LH)排卵预测</v>
          </cell>
        </row>
        <row r="787">
          <cell r="G787" t="str">
            <v>项</v>
          </cell>
          <cell r="H787">
            <v>6</v>
          </cell>
          <cell r="I787">
            <v>5</v>
          </cell>
          <cell r="J787">
            <v>5</v>
          </cell>
          <cell r="K787">
            <v>5</v>
          </cell>
          <cell r="L787">
            <v>4.25</v>
          </cell>
        </row>
        <row r="787">
          <cell r="N787" t="str">
            <v>丙类</v>
          </cell>
        </row>
        <row r="787">
          <cell r="P787" t="str">
            <v>002501020220000-250102022</v>
          </cell>
        </row>
        <row r="788">
          <cell r="C788">
            <v>250102023</v>
          </cell>
          <cell r="D788" t="str">
            <v>尿沉渣镜检</v>
          </cell>
        </row>
        <row r="788">
          <cell r="G788" t="str">
            <v>次</v>
          </cell>
          <cell r="H788">
            <v>6</v>
          </cell>
          <cell r="I788">
            <v>6</v>
          </cell>
          <cell r="J788">
            <v>5</v>
          </cell>
          <cell r="K788">
            <v>4</v>
          </cell>
          <cell r="L788">
            <v>3.4</v>
          </cell>
        </row>
        <row r="788">
          <cell r="N788" t="str">
            <v>甲类</v>
          </cell>
        </row>
        <row r="788">
          <cell r="P788" t="str">
            <v>002501020230000-250102023</v>
          </cell>
        </row>
        <row r="789">
          <cell r="C789">
            <v>250102024</v>
          </cell>
          <cell r="D789" t="str">
            <v>尿沉渣定量</v>
          </cell>
          <cell r="E789" t="str">
            <v>指仪器成像法</v>
          </cell>
        </row>
        <row r="789">
          <cell r="G789" t="str">
            <v>次</v>
          </cell>
          <cell r="H789">
            <v>5</v>
          </cell>
          <cell r="I789">
            <v>5</v>
          </cell>
          <cell r="J789">
            <v>4</v>
          </cell>
          <cell r="K789">
            <v>3</v>
          </cell>
          <cell r="L789">
            <v>2.55</v>
          </cell>
          <cell r="M789" t="str">
            <v>流式细胞仪法、激光法各加收</v>
          </cell>
          <cell r="N789" t="str">
            <v>甲类</v>
          </cell>
        </row>
        <row r="789">
          <cell r="P789" t="str">
            <v>002501020240000-250102024</v>
          </cell>
        </row>
        <row r="790">
          <cell r="C790" t="str">
            <v>250102024-1</v>
          </cell>
          <cell r="D790" t="str">
            <v>尿沉渣定量(流式细胞仪法加收)</v>
          </cell>
        </row>
        <row r="790">
          <cell r="G790" t="str">
            <v>次</v>
          </cell>
        </row>
        <row r="790">
          <cell r="N790" t="str">
            <v>甲类</v>
          </cell>
        </row>
        <row r="790">
          <cell r="P790" t="str">
            <v>002501020240000-250102024-1</v>
          </cell>
        </row>
        <row r="791">
          <cell r="C791" t="str">
            <v>250102024-2</v>
          </cell>
          <cell r="D791" t="str">
            <v>尿沉渣定量(激光法加收)</v>
          </cell>
        </row>
        <row r="791">
          <cell r="G791" t="str">
            <v>次</v>
          </cell>
        </row>
        <row r="791">
          <cell r="N791" t="str">
            <v>甲类</v>
          </cell>
        </row>
        <row r="791">
          <cell r="P791" t="str">
            <v>002501020240000-250102024-2</v>
          </cell>
        </row>
        <row r="792">
          <cell r="C792">
            <v>250102025</v>
          </cell>
          <cell r="D792" t="str">
            <v>尿液爱迪氏计数(Addis)</v>
          </cell>
        </row>
        <row r="792">
          <cell r="G792" t="str">
            <v>项</v>
          </cell>
          <cell r="H792">
            <v>6</v>
          </cell>
          <cell r="I792">
            <v>6</v>
          </cell>
          <cell r="J792">
            <v>5</v>
          </cell>
          <cell r="K792">
            <v>4</v>
          </cell>
          <cell r="L792">
            <v>3.4</v>
          </cell>
        </row>
        <row r="792">
          <cell r="N792" t="str">
            <v>甲类</v>
          </cell>
        </row>
        <row r="792">
          <cell r="P792" t="str">
            <v>002501020250000-250102025</v>
          </cell>
        </row>
        <row r="793">
          <cell r="C793">
            <v>250102026</v>
          </cell>
          <cell r="D793" t="str">
            <v>尿三杯试验</v>
          </cell>
        </row>
        <row r="793">
          <cell r="G793" t="str">
            <v>项</v>
          </cell>
          <cell r="H793">
            <v>6</v>
          </cell>
          <cell r="I793">
            <v>6</v>
          </cell>
          <cell r="J793">
            <v>5</v>
          </cell>
          <cell r="K793">
            <v>5</v>
          </cell>
          <cell r="L793">
            <v>4.25</v>
          </cell>
        </row>
        <row r="793">
          <cell r="N793" t="str">
            <v>甲类</v>
          </cell>
        </row>
        <row r="793">
          <cell r="P793" t="str">
            <v>002501020260000-250102026</v>
          </cell>
        </row>
        <row r="794">
          <cell r="C794">
            <v>250102027</v>
          </cell>
          <cell r="D794" t="str">
            <v>一小时尿沉渣计数</v>
          </cell>
        </row>
        <row r="794">
          <cell r="G794" t="str">
            <v>项</v>
          </cell>
          <cell r="H794">
            <v>6</v>
          </cell>
          <cell r="I794">
            <v>6</v>
          </cell>
          <cell r="J794">
            <v>5</v>
          </cell>
          <cell r="K794">
            <v>5</v>
          </cell>
          <cell r="L794">
            <v>4.25</v>
          </cell>
        </row>
        <row r="794">
          <cell r="N794" t="str">
            <v>甲类</v>
          </cell>
        </row>
        <row r="794">
          <cell r="P794" t="str">
            <v>002501020270000-250102027</v>
          </cell>
        </row>
        <row r="795">
          <cell r="C795">
            <v>250102028</v>
          </cell>
          <cell r="D795" t="str">
            <v>一小时尿细胞排泄率</v>
          </cell>
        </row>
        <row r="795">
          <cell r="G795" t="str">
            <v>项</v>
          </cell>
          <cell r="H795">
            <v>6</v>
          </cell>
          <cell r="I795">
            <v>6</v>
          </cell>
          <cell r="J795">
            <v>5</v>
          </cell>
          <cell r="K795">
            <v>5</v>
          </cell>
          <cell r="L795">
            <v>4.25</v>
          </cell>
        </row>
        <row r="795">
          <cell r="N795" t="str">
            <v>甲类</v>
          </cell>
        </row>
        <row r="795">
          <cell r="P795" t="str">
            <v>002501020280000-250102028</v>
          </cell>
        </row>
        <row r="796">
          <cell r="C796">
            <v>250102029</v>
          </cell>
          <cell r="D796" t="str">
            <v>尿沉渣白细胞分类</v>
          </cell>
        </row>
        <row r="796">
          <cell r="G796" t="str">
            <v>项</v>
          </cell>
          <cell r="H796">
            <v>6</v>
          </cell>
          <cell r="I796">
            <v>6</v>
          </cell>
          <cell r="J796">
            <v>5</v>
          </cell>
          <cell r="K796">
            <v>4</v>
          </cell>
          <cell r="L796">
            <v>3.4</v>
          </cell>
        </row>
        <row r="796">
          <cell r="N796" t="str">
            <v>甲类</v>
          </cell>
        </row>
        <row r="796">
          <cell r="P796" t="str">
            <v>002501020290000-250102029</v>
          </cell>
        </row>
        <row r="797">
          <cell r="C797">
            <v>250102030</v>
          </cell>
          <cell r="D797" t="str">
            <v>尿十二小时E/C值测定</v>
          </cell>
        </row>
        <row r="797">
          <cell r="G797" t="str">
            <v>项</v>
          </cell>
          <cell r="H797">
            <v>6</v>
          </cell>
          <cell r="I797">
            <v>6</v>
          </cell>
          <cell r="J797">
            <v>5</v>
          </cell>
          <cell r="K797">
            <v>4</v>
          </cell>
          <cell r="L797">
            <v>3.4</v>
          </cell>
        </row>
        <row r="797">
          <cell r="N797" t="str">
            <v>甲类</v>
          </cell>
        </row>
        <row r="797">
          <cell r="P797" t="str">
            <v>002501020300000-250102030</v>
          </cell>
        </row>
        <row r="798">
          <cell r="C798">
            <v>250102031</v>
          </cell>
          <cell r="D798" t="str">
            <v>尿中病毒感染细胞检查</v>
          </cell>
        </row>
        <row r="798">
          <cell r="G798" t="str">
            <v>项</v>
          </cell>
          <cell r="H798">
            <v>6</v>
          </cell>
          <cell r="I798">
            <v>6</v>
          </cell>
          <cell r="J798">
            <v>5</v>
          </cell>
          <cell r="K798">
            <v>4</v>
          </cell>
          <cell r="L798">
            <v>3.4</v>
          </cell>
        </row>
        <row r="798">
          <cell r="N798" t="str">
            <v>甲类</v>
          </cell>
        </row>
        <row r="798">
          <cell r="P798" t="str">
            <v>002501020310000-250102031</v>
          </cell>
        </row>
        <row r="799">
          <cell r="C799">
            <v>250102032</v>
          </cell>
          <cell r="D799" t="str">
            <v>尿中包涵体检查</v>
          </cell>
        </row>
        <row r="799">
          <cell r="G799" t="str">
            <v>项</v>
          </cell>
          <cell r="H799">
            <v>7.2</v>
          </cell>
          <cell r="I799">
            <v>6</v>
          </cell>
          <cell r="J799">
            <v>6</v>
          </cell>
          <cell r="K799">
            <v>6</v>
          </cell>
          <cell r="L799">
            <v>5.1</v>
          </cell>
        </row>
        <row r="799">
          <cell r="N799" t="str">
            <v>甲类</v>
          </cell>
        </row>
        <row r="799">
          <cell r="P799" t="str">
            <v>002501020320000-250102032</v>
          </cell>
        </row>
        <row r="800">
          <cell r="C800">
            <v>250102033</v>
          </cell>
          <cell r="D800" t="str">
            <v>尿酸化功能测定</v>
          </cell>
        </row>
        <row r="800">
          <cell r="G800" t="str">
            <v>项</v>
          </cell>
          <cell r="H800">
            <v>6</v>
          </cell>
          <cell r="I800">
            <v>6</v>
          </cell>
          <cell r="J800">
            <v>5</v>
          </cell>
          <cell r="K800">
            <v>5</v>
          </cell>
          <cell r="L800">
            <v>4.25</v>
          </cell>
        </row>
        <row r="800">
          <cell r="N800" t="str">
            <v>甲类</v>
          </cell>
        </row>
        <row r="800">
          <cell r="P800" t="str">
            <v>002501020330000-250102033</v>
          </cell>
        </row>
        <row r="801">
          <cell r="C801">
            <v>250102034</v>
          </cell>
          <cell r="D801" t="str">
            <v>尿红细胞位相</v>
          </cell>
          <cell r="E801" t="str">
            <v>指人工法</v>
          </cell>
        </row>
        <row r="801">
          <cell r="G801" t="str">
            <v>项</v>
          </cell>
          <cell r="H801">
            <v>6</v>
          </cell>
          <cell r="I801">
            <v>6</v>
          </cell>
          <cell r="J801">
            <v>5</v>
          </cell>
          <cell r="K801">
            <v>5</v>
          </cell>
          <cell r="L801">
            <v>4.25</v>
          </cell>
          <cell r="M801" t="str">
            <v>图象分析仪法加收</v>
          </cell>
          <cell r="N801" t="str">
            <v>甲类</v>
          </cell>
        </row>
        <row r="801">
          <cell r="P801" t="str">
            <v>002501020340000-250102034</v>
          </cell>
        </row>
        <row r="802">
          <cell r="C802" t="str">
            <v>250102034-1</v>
          </cell>
          <cell r="D802" t="str">
            <v>尿红细胞位相(图象分析仪法加收)</v>
          </cell>
        </row>
        <row r="802">
          <cell r="G802" t="str">
            <v>项</v>
          </cell>
        </row>
        <row r="802">
          <cell r="N802" t="str">
            <v>甲类</v>
          </cell>
        </row>
        <row r="802">
          <cell r="P802" t="str">
            <v>002501020340200-250102034-1</v>
          </cell>
        </row>
        <row r="803">
          <cell r="C803">
            <v>250102035</v>
          </cell>
          <cell r="D803" t="str">
            <v>尿液分析</v>
          </cell>
          <cell r="E803" t="str">
            <v>指仪器法，8－11项</v>
          </cell>
        </row>
        <row r="803">
          <cell r="G803" t="str">
            <v>次</v>
          </cell>
          <cell r="H803">
            <v>9.6</v>
          </cell>
          <cell r="I803">
            <v>9</v>
          </cell>
          <cell r="J803">
            <v>8</v>
          </cell>
          <cell r="K803">
            <v>7</v>
          </cell>
          <cell r="L803">
            <v>5.95</v>
          </cell>
        </row>
        <row r="803">
          <cell r="N803" t="str">
            <v>甲类</v>
          </cell>
        </row>
        <row r="803">
          <cell r="P803" t="str">
            <v>002501020350000-250102035</v>
          </cell>
        </row>
        <row r="804">
          <cell r="C804">
            <v>250102036</v>
          </cell>
          <cell r="D804" t="str">
            <v>24小时尿胱氨酸测定</v>
          </cell>
        </row>
        <row r="804">
          <cell r="G804" t="str">
            <v>次</v>
          </cell>
        </row>
        <row r="804">
          <cell r="N804" t="str">
            <v>甲类</v>
          </cell>
        </row>
        <row r="804">
          <cell r="P804" t="str">
            <v>002501020360000-250102036</v>
          </cell>
        </row>
        <row r="805">
          <cell r="C805">
            <v>250102037</v>
          </cell>
          <cell r="D805" t="str">
            <v>尿卟啉定量测定</v>
          </cell>
        </row>
        <row r="805">
          <cell r="G805" t="str">
            <v>项</v>
          </cell>
        </row>
        <row r="805">
          <cell r="N805" t="str">
            <v>甲类</v>
          </cell>
        </row>
        <row r="805">
          <cell r="P805" t="str">
            <v>002501020370000-250102037</v>
          </cell>
        </row>
        <row r="806">
          <cell r="C806">
            <v>250102041</v>
          </cell>
          <cell r="D806" t="str">
            <v>对羟基苯丙氨酸(酪氨酸)尿液检测</v>
          </cell>
          <cell r="E806" t="str">
            <v>样本类型：尿液。样本采集、签收、处理，样本中加入试剂检测样本，审核结果，录入实验室信息系统或人工登记，发送报告；按规定处理废弃物；接受临床相关咨询。</v>
          </cell>
        </row>
        <row r="806">
          <cell r="G806" t="str">
            <v>次</v>
          </cell>
          <cell r="H806">
            <v>135</v>
          </cell>
          <cell r="I806">
            <v>120</v>
          </cell>
          <cell r="J806">
            <v>110</v>
          </cell>
          <cell r="K806">
            <v>100</v>
          </cell>
          <cell r="L806">
            <v>85</v>
          </cell>
        </row>
        <row r="806">
          <cell r="N806" t="str">
            <v>乙类</v>
          </cell>
        </row>
        <row r="806">
          <cell r="P806" t="str">
            <v>512501020380000-250102041</v>
          </cell>
        </row>
        <row r="807">
          <cell r="C807">
            <v>250103001</v>
          </cell>
          <cell r="D807" t="str">
            <v>粪便常规</v>
          </cell>
          <cell r="E807" t="str">
            <v>指手工操作；含外观、镜检</v>
          </cell>
        </row>
        <row r="807">
          <cell r="G807" t="str">
            <v>次</v>
          </cell>
          <cell r="H807">
            <v>4.2</v>
          </cell>
          <cell r="I807">
            <v>4</v>
          </cell>
          <cell r="J807">
            <v>3.5</v>
          </cell>
          <cell r="K807">
            <v>3</v>
          </cell>
          <cell r="L807">
            <v>2.55</v>
          </cell>
          <cell r="M807" t="str">
            <v>增加：仪器法加收元。</v>
          </cell>
          <cell r="N807" t="str">
            <v>甲类</v>
          </cell>
          <cell r="O807" t="str">
            <v>巴医保发〔2022〕35号修订项目</v>
          </cell>
          <cell r="P807" t="str">
            <v>002501030010000-250103001</v>
          </cell>
        </row>
        <row r="808">
          <cell r="C808" t="str">
            <v>250103001-1</v>
          </cell>
          <cell r="D808" t="str">
            <v>粪便常规（仪器法加收）</v>
          </cell>
        </row>
        <row r="808">
          <cell r="G808" t="str">
            <v>次</v>
          </cell>
        </row>
        <row r="808">
          <cell r="O808" t="str">
            <v>巴医保发〔2022〕35号修订项目</v>
          </cell>
          <cell r="P808" t="str">
            <v>002501030010000-250103001-1</v>
          </cell>
        </row>
        <row r="809">
          <cell r="C809">
            <v>250103002</v>
          </cell>
          <cell r="D809" t="str">
            <v>隐血试验</v>
          </cell>
          <cell r="E809" t="str">
            <v>指化学法,包括粪便、呕吐物、痰液、分泌物、脑脊液、胸腹水等体液</v>
          </cell>
        </row>
        <row r="809">
          <cell r="G809" t="str">
            <v>项</v>
          </cell>
          <cell r="H809">
            <v>3</v>
          </cell>
          <cell r="I809">
            <v>3</v>
          </cell>
          <cell r="J809">
            <v>3</v>
          </cell>
          <cell r="K809">
            <v>3</v>
          </cell>
          <cell r="L809">
            <v>3</v>
          </cell>
          <cell r="M809" t="str">
            <v>免疫法加收7元</v>
          </cell>
          <cell r="N809" t="str">
            <v>甲类</v>
          </cell>
        </row>
        <row r="809">
          <cell r="P809" t="str">
            <v>002501030020000-250103002</v>
          </cell>
        </row>
        <row r="810">
          <cell r="C810" t="str">
            <v>250103002-1</v>
          </cell>
          <cell r="D810" t="str">
            <v>隐血试验(免疫法加收)</v>
          </cell>
        </row>
        <row r="810">
          <cell r="G810" t="str">
            <v>项</v>
          </cell>
          <cell r="H810">
            <v>7</v>
          </cell>
          <cell r="I810">
            <v>7</v>
          </cell>
          <cell r="J810">
            <v>7</v>
          </cell>
          <cell r="K810">
            <v>7</v>
          </cell>
          <cell r="L810">
            <v>7</v>
          </cell>
        </row>
        <row r="810">
          <cell r="N810" t="str">
            <v>甲类</v>
          </cell>
        </row>
        <row r="810">
          <cell r="P810" t="str">
            <v>002501030020200-250103002-1</v>
          </cell>
        </row>
        <row r="811">
          <cell r="C811" t="str">
            <v>250103002-2</v>
          </cell>
          <cell r="D811" t="str">
            <v>隐血试验(粪便)</v>
          </cell>
        </row>
        <row r="811">
          <cell r="G811" t="str">
            <v>项</v>
          </cell>
          <cell r="H811">
            <v>3</v>
          </cell>
          <cell r="I811">
            <v>3</v>
          </cell>
          <cell r="J811">
            <v>3</v>
          </cell>
          <cell r="K811">
            <v>3</v>
          </cell>
          <cell r="L811">
            <v>3</v>
          </cell>
        </row>
        <row r="811">
          <cell r="N811" t="str">
            <v>甲类</v>
          </cell>
        </row>
        <row r="811">
          <cell r="P811" t="str">
            <v>002501030020000-250103002-2</v>
          </cell>
        </row>
        <row r="812">
          <cell r="C812" t="str">
            <v>250103002-3</v>
          </cell>
          <cell r="D812" t="str">
            <v>隐血试验(呕吐物)</v>
          </cell>
        </row>
        <row r="812">
          <cell r="G812" t="str">
            <v>项</v>
          </cell>
          <cell r="H812">
            <v>3</v>
          </cell>
          <cell r="I812">
            <v>3</v>
          </cell>
          <cell r="J812">
            <v>3</v>
          </cell>
          <cell r="K812">
            <v>3</v>
          </cell>
          <cell r="L812">
            <v>3</v>
          </cell>
        </row>
        <row r="812">
          <cell r="N812" t="str">
            <v>甲类</v>
          </cell>
        </row>
        <row r="812">
          <cell r="P812" t="str">
            <v>002501030020000-250103002-3</v>
          </cell>
        </row>
        <row r="813">
          <cell r="C813" t="str">
            <v>250103002-4</v>
          </cell>
          <cell r="D813" t="str">
            <v>隐血试验(痰液)</v>
          </cell>
        </row>
        <row r="813">
          <cell r="G813" t="str">
            <v>项</v>
          </cell>
          <cell r="H813">
            <v>3</v>
          </cell>
          <cell r="I813">
            <v>3</v>
          </cell>
          <cell r="J813">
            <v>3</v>
          </cell>
          <cell r="K813">
            <v>3</v>
          </cell>
          <cell r="L813">
            <v>3</v>
          </cell>
        </row>
        <row r="813">
          <cell r="N813" t="str">
            <v>甲类</v>
          </cell>
        </row>
        <row r="813">
          <cell r="P813" t="str">
            <v>002501030020000-250103002-4</v>
          </cell>
        </row>
        <row r="814">
          <cell r="C814" t="str">
            <v>250103002-5</v>
          </cell>
          <cell r="D814" t="str">
            <v>隐血试验(分泌物)</v>
          </cell>
        </row>
        <row r="814">
          <cell r="G814" t="str">
            <v>项</v>
          </cell>
          <cell r="H814">
            <v>3</v>
          </cell>
          <cell r="I814">
            <v>3</v>
          </cell>
          <cell r="J814">
            <v>3</v>
          </cell>
          <cell r="K814">
            <v>3</v>
          </cell>
          <cell r="L814">
            <v>3</v>
          </cell>
        </row>
        <row r="814">
          <cell r="N814" t="str">
            <v>甲类</v>
          </cell>
        </row>
        <row r="814">
          <cell r="P814" t="str">
            <v>002501030020000-250103002-5</v>
          </cell>
        </row>
        <row r="815">
          <cell r="C815" t="str">
            <v>250103002-6</v>
          </cell>
          <cell r="D815" t="str">
            <v>隐血试验(脑脊液)</v>
          </cell>
        </row>
        <row r="815">
          <cell r="G815" t="str">
            <v>项</v>
          </cell>
          <cell r="H815">
            <v>3</v>
          </cell>
          <cell r="I815">
            <v>3</v>
          </cell>
          <cell r="J815">
            <v>3</v>
          </cell>
          <cell r="K815">
            <v>3</v>
          </cell>
          <cell r="L815">
            <v>3</v>
          </cell>
        </row>
        <row r="815">
          <cell r="N815" t="str">
            <v>甲类</v>
          </cell>
        </row>
        <row r="815">
          <cell r="P815" t="str">
            <v>002501030020000-250103002-6</v>
          </cell>
        </row>
        <row r="816">
          <cell r="C816" t="str">
            <v>250103002-7</v>
          </cell>
          <cell r="D816" t="str">
            <v>隐血试验(胸腹水)</v>
          </cell>
        </row>
        <row r="816">
          <cell r="G816" t="str">
            <v>项</v>
          </cell>
          <cell r="H816">
            <v>3</v>
          </cell>
          <cell r="I816">
            <v>3</v>
          </cell>
          <cell r="J816">
            <v>3</v>
          </cell>
          <cell r="K816">
            <v>3</v>
          </cell>
          <cell r="L816">
            <v>3</v>
          </cell>
        </row>
        <row r="816">
          <cell r="N816" t="str">
            <v>甲类</v>
          </cell>
        </row>
        <row r="816">
          <cell r="P816" t="str">
            <v>002501030020000-250103002-7</v>
          </cell>
        </row>
        <row r="817">
          <cell r="C817">
            <v>250103003</v>
          </cell>
          <cell r="D817" t="str">
            <v>粪胆素检查</v>
          </cell>
        </row>
        <row r="817">
          <cell r="G817" t="str">
            <v>项</v>
          </cell>
          <cell r="H817">
            <v>3</v>
          </cell>
          <cell r="I817">
            <v>3</v>
          </cell>
          <cell r="J817">
            <v>3</v>
          </cell>
          <cell r="K817">
            <v>3</v>
          </cell>
          <cell r="L817">
            <v>3</v>
          </cell>
        </row>
        <row r="817">
          <cell r="N817" t="str">
            <v>甲类</v>
          </cell>
        </row>
        <row r="817">
          <cell r="P817" t="str">
            <v>002501030030000-250103003</v>
          </cell>
        </row>
        <row r="818">
          <cell r="C818">
            <v>250103004</v>
          </cell>
          <cell r="D818" t="str">
            <v>粪便乳糖不耐受测定</v>
          </cell>
        </row>
        <row r="818">
          <cell r="G818" t="str">
            <v>项</v>
          </cell>
          <cell r="H818">
            <v>3.6</v>
          </cell>
          <cell r="I818">
            <v>3</v>
          </cell>
          <cell r="J818">
            <v>3</v>
          </cell>
          <cell r="K818">
            <v>3</v>
          </cell>
          <cell r="L818">
            <v>2.55</v>
          </cell>
        </row>
        <row r="818">
          <cell r="N818" t="str">
            <v>甲类</v>
          </cell>
        </row>
        <row r="818">
          <cell r="P818" t="str">
            <v>002501030040000-250103004</v>
          </cell>
        </row>
        <row r="819">
          <cell r="C819">
            <v>250103005</v>
          </cell>
          <cell r="D819" t="str">
            <v>粪苏丹III染色检查</v>
          </cell>
        </row>
        <row r="819">
          <cell r="G819" t="str">
            <v>项</v>
          </cell>
          <cell r="H819">
            <v>3.6</v>
          </cell>
          <cell r="I819">
            <v>3</v>
          </cell>
          <cell r="J819">
            <v>3</v>
          </cell>
          <cell r="K819">
            <v>3</v>
          </cell>
          <cell r="L819">
            <v>2.55</v>
          </cell>
        </row>
        <row r="819">
          <cell r="N819" t="str">
            <v>甲类</v>
          </cell>
        </row>
        <row r="819">
          <cell r="P819" t="str">
            <v>002501030050000-250103005</v>
          </cell>
        </row>
        <row r="820">
          <cell r="C820">
            <v>250103006</v>
          </cell>
          <cell r="D820" t="str">
            <v>粪便脂肪定量</v>
          </cell>
        </row>
        <row r="820">
          <cell r="G820" t="str">
            <v>次</v>
          </cell>
        </row>
        <row r="820">
          <cell r="N820" t="str">
            <v>甲类</v>
          </cell>
        </row>
        <row r="820">
          <cell r="P820" t="str">
            <v>002501030060000-250103006</v>
          </cell>
        </row>
        <row r="821">
          <cell r="C821">
            <v>250104001</v>
          </cell>
          <cell r="D821" t="str">
            <v>胸腹水常规检查</v>
          </cell>
          <cell r="E821" t="str">
            <v>含外观、比重、粘蛋白定性、细胞计数、细胞分类</v>
          </cell>
        </row>
        <row r="821">
          <cell r="G821" t="str">
            <v>次</v>
          </cell>
          <cell r="H821">
            <v>7.2</v>
          </cell>
          <cell r="I821">
            <v>7</v>
          </cell>
          <cell r="J821">
            <v>6</v>
          </cell>
          <cell r="K821">
            <v>5</v>
          </cell>
          <cell r="L821">
            <v>4.25</v>
          </cell>
        </row>
        <row r="821">
          <cell r="N821" t="str">
            <v>甲类</v>
          </cell>
        </row>
        <row r="821">
          <cell r="P821" t="str">
            <v>002501040010000-250104001</v>
          </cell>
        </row>
        <row r="822">
          <cell r="C822">
            <v>250104002</v>
          </cell>
          <cell r="D822" t="str">
            <v>胸腹水特殊检查</v>
          </cell>
          <cell r="E822" t="str">
            <v>包括细胞学、染色体、AgNOR检查</v>
          </cell>
        </row>
        <row r="822">
          <cell r="G822" t="str">
            <v>次</v>
          </cell>
          <cell r="H822">
            <v>6</v>
          </cell>
          <cell r="I822">
            <v>5</v>
          </cell>
          <cell r="J822">
            <v>5</v>
          </cell>
          <cell r="K822">
            <v>5</v>
          </cell>
          <cell r="L822">
            <v>4.25</v>
          </cell>
        </row>
        <row r="822">
          <cell r="N822" t="str">
            <v>甲类</v>
          </cell>
        </row>
        <row r="822">
          <cell r="P822" t="str">
            <v>002501040020000-250104002</v>
          </cell>
        </row>
        <row r="823">
          <cell r="C823" t="str">
            <v>250104002-1</v>
          </cell>
          <cell r="D823" t="str">
            <v>胸腹水特殊检查(细胞学)</v>
          </cell>
        </row>
        <row r="823">
          <cell r="G823" t="str">
            <v>次</v>
          </cell>
          <cell r="H823">
            <v>6</v>
          </cell>
          <cell r="I823">
            <v>5</v>
          </cell>
          <cell r="J823">
            <v>5</v>
          </cell>
          <cell r="K823">
            <v>5</v>
          </cell>
          <cell r="L823">
            <v>4.25</v>
          </cell>
        </row>
        <row r="823">
          <cell r="N823" t="str">
            <v>甲类</v>
          </cell>
        </row>
        <row r="823">
          <cell r="P823" t="str">
            <v>002501040020100-250104002-1</v>
          </cell>
        </row>
        <row r="824">
          <cell r="C824" t="str">
            <v>250104002-2</v>
          </cell>
          <cell r="D824" t="str">
            <v>胸腹水特殊检查(染色体)</v>
          </cell>
        </row>
        <row r="824">
          <cell r="G824" t="str">
            <v>次</v>
          </cell>
          <cell r="H824">
            <v>6</v>
          </cell>
          <cell r="I824">
            <v>5</v>
          </cell>
          <cell r="J824">
            <v>5</v>
          </cell>
          <cell r="K824">
            <v>5</v>
          </cell>
          <cell r="L824">
            <v>4.25</v>
          </cell>
        </row>
        <row r="824">
          <cell r="N824" t="str">
            <v>甲类</v>
          </cell>
        </row>
        <row r="824">
          <cell r="P824" t="str">
            <v>002501040020300-250104002-2</v>
          </cell>
        </row>
        <row r="825">
          <cell r="C825" t="str">
            <v>250104002-3</v>
          </cell>
          <cell r="D825" t="str">
            <v>胸腹水特殊检查(AgNOR)</v>
          </cell>
        </row>
        <row r="825">
          <cell r="G825" t="str">
            <v>次</v>
          </cell>
          <cell r="H825">
            <v>6</v>
          </cell>
          <cell r="I825">
            <v>5</v>
          </cell>
          <cell r="J825">
            <v>5</v>
          </cell>
          <cell r="K825">
            <v>5</v>
          </cell>
          <cell r="L825">
            <v>4.25</v>
          </cell>
        </row>
        <row r="825">
          <cell r="N825" t="str">
            <v>甲类</v>
          </cell>
        </row>
        <row r="825">
          <cell r="P825" t="str">
            <v>002501040020200-250104002-3</v>
          </cell>
        </row>
        <row r="826">
          <cell r="C826">
            <v>250104003</v>
          </cell>
          <cell r="D826" t="str">
            <v>脑脊液常规检查(CSF)</v>
          </cell>
          <cell r="E826" t="str">
            <v>含外观、蛋白定性、细胞总数和分类</v>
          </cell>
        </row>
        <row r="826">
          <cell r="G826" t="str">
            <v>次</v>
          </cell>
          <cell r="H826">
            <v>9.6</v>
          </cell>
          <cell r="I826">
            <v>9</v>
          </cell>
          <cell r="J826">
            <v>8</v>
          </cell>
          <cell r="K826">
            <v>7</v>
          </cell>
          <cell r="L826">
            <v>5.95</v>
          </cell>
        </row>
        <row r="826">
          <cell r="N826" t="str">
            <v>甲类</v>
          </cell>
        </row>
        <row r="826">
          <cell r="P826" t="str">
            <v>002501040030000-250104003</v>
          </cell>
        </row>
        <row r="827">
          <cell r="C827">
            <v>250104004</v>
          </cell>
          <cell r="D827" t="str">
            <v>精液常规检查</v>
          </cell>
          <cell r="E827" t="str">
            <v>含外观、量、液化程度、精子存活率、活动力、计数和形态</v>
          </cell>
        </row>
        <row r="827">
          <cell r="G827" t="str">
            <v>次</v>
          </cell>
          <cell r="H827">
            <v>9.6</v>
          </cell>
          <cell r="I827">
            <v>9</v>
          </cell>
          <cell r="J827">
            <v>8</v>
          </cell>
          <cell r="K827">
            <v>7</v>
          </cell>
          <cell r="L827">
            <v>5.95</v>
          </cell>
        </row>
        <row r="827">
          <cell r="N827" t="str">
            <v>丙类</v>
          </cell>
        </row>
        <row r="827">
          <cell r="P827" t="str">
            <v>002501040040000-250104004</v>
          </cell>
        </row>
        <row r="828">
          <cell r="C828">
            <v>250104005</v>
          </cell>
          <cell r="D828" t="str">
            <v>精液酸性磷酸酶测定</v>
          </cell>
        </row>
        <row r="828">
          <cell r="G828" t="str">
            <v>项</v>
          </cell>
          <cell r="H828">
            <v>9.6</v>
          </cell>
          <cell r="I828">
            <v>9</v>
          </cell>
          <cell r="J828">
            <v>8</v>
          </cell>
          <cell r="K828">
            <v>7</v>
          </cell>
          <cell r="L828">
            <v>5.95</v>
          </cell>
        </row>
        <row r="828">
          <cell r="N828" t="str">
            <v>丙类</v>
          </cell>
        </row>
        <row r="828">
          <cell r="P828" t="str">
            <v>002501040050000-250104005</v>
          </cell>
        </row>
        <row r="829">
          <cell r="C829">
            <v>250104006</v>
          </cell>
          <cell r="D829" t="str">
            <v>精液果糖测定</v>
          </cell>
        </row>
        <row r="829">
          <cell r="G829" t="str">
            <v>项</v>
          </cell>
          <cell r="H829">
            <v>8.4</v>
          </cell>
          <cell r="I829">
            <v>8</v>
          </cell>
          <cell r="J829">
            <v>7</v>
          </cell>
          <cell r="K829">
            <v>6</v>
          </cell>
          <cell r="L829">
            <v>5.1</v>
          </cell>
        </row>
        <row r="829">
          <cell r="N829" t="str">
            <v>丙类</v>
          </cell>
        </row>
        <row r="829">
          <cell r="P829" t="str">
            <v>002501040060000-250104006</v>
          </cell>
        </row>
        <row r="830">
          <cell r="C830">
            <v>250104007</v>
          </cell>
          <cell r="D830" t="str">
            <v>精液α-葡萄糖苷酶测定</v>
          </cell>
        </row>
        <row r="830">
          <cell r="G830" t="str">
            <v>项</v>
          </cell>
          <cell r="H830">
            <v>9.6</v>
          </cell>
          <cell r="I830">
            <v>9</v>
          </cell>
          <cell r="J830">
            <v>8</v>
          </cell>
          <cell r="K830">
            <v>7</v>
          </cell>
          <cell r="L830">
            <v>5.95</v>
          </cell>
        </row>
        <row r="830">
          <cell r="N830" t="str">
            <v>丙类</v>
          </cell>
        </row>
        <row r="830">
          <cell r="P830" t="str">
            <v>002501040070000-250104007</v>
          </cell>
        </row>
        <row r="831">
          <cell r="C831">
            <v>250104008</v>
          </cell>
          <cell r="D831" t="str">
            <v>精子运动轨迹分析</v>
          </cell>
        </row>
        <row r="831">
          <cell r="G831" t="str">
            <v>项</v>
          </cell>
          <cell r="H831">
            <v>9.6</v>
          </cell>
          <cell r="I831">
            <v>9</v>
          </cell>
          <cell r="J831">
            <v>8</v>
          </cell>
          <cell r="K831">
            <v>7</v>
          </cell>
          <cell r="L831">
            <v>5.95</v>
          </cell>
        </row>
        <row r="831">
          <cell r="N831" t="str">
            <v>丙类</v>
          </cell>
        </row>
        <row r="831">
          <cell r="P831" t="str">
            <v>002501040080000-250104008</v>
          </cell>
        </row>
        <row r="832">
          <cell r="C832">
            <v>250104009</v>
          </cell>
          <cell r="D832" t="str">
            <v>精子顶体完整率检查</v>
          </cell>
        </row>
        <row r="832">
          <cell r="G832" t="str">
            <v>项</v>
          </cell>
          <cell r="H832">
            <v>6</v>
          </cell>
          <cell r="I832">
            <v>6</v>
          </cell>
          <cell r="J832">
            <v>5</v>
          </cell>
          <cell r="K832">
            <v>5</v>
          </cell>
          <cell r="L832">
            <v>4.25</v>
          </cell>
        </row>
        <row r="832">
          <cell r="N832" t="str">
            <v>丙类</v>
          </cell>
        </row>
        <row r="832">
          <cell r="P832" t="str">
            <v>002501040090000-250104009</v>
          </cell>
        </row>
        <row r="833">
          <cell r="C833">
            <v>250104010</v>
          </cell>
          <cell r="D833" t="str">
            <v>精子受精能力测定</v>
          </cell>
        </row>
        <row r="833">
          <cell r="G833" t="str">
            <v>项</v>
          </cell>
        </row>
        <row r="833">
          <cell r="N833" t="str">
            <v>丙类</v>
          </cell>
        </row>
        <row r="833">
          <cell r="P833" t="str">
            <v>002501040100000-250104010</v>
          </cell>
        </row>
        <row r="834">
          <cell r="C834">
            <v>250104011</v>
          </cell>
          <cell r="D834" t="str">
            <v>精子结合抗体测定</v>
          </cell>
        </row>
        <row r="834">
          <cell r="G834" t="str">
            <v>项</v>
          </cell>
        </row>
        <row r="834">
          <cell r="N834" t="str">
            <v>丙类</v>
          </cell>
        </row>
        <row r="834">
          <cell r="P834" t="str">
            <v>002501040110000-250104011</v>
          </cell>
        </row>
        <row r="835">
          <cell r="C835">
            <v>250104012</v>
          </cell>
          <cell r="D835" t="str">
            <v>精子畸形率测定</v>
          </cell>
        </row>
        <row r="835">
          <cell r="G835" t="str">
            <v>项</v>
          </cell>
          <cell r="H835">
            <v>7.2</v>
          </cell>
          <cell r="I835">
            <v>7</v>
          </cell>
          <cell r="J835">
            <v>6</v>
          </cell>
          <cell r="K835">
            <v>5</v>
          </cell>
          <cell r="L835">
            <v>4.25</v>
          </cell>
          <cell r="M835" t="str">
            <v>染色形态分析加收2元</v>
          </cell>
          <cell r="N835" t="str">
            <v>丙类</v>
          </cell>
        </row>
        <row r="835">
          <cell r="P835" t="str">
            <v>002501040120000-250104012</v>
          </cell>
        </row>
        <row r="836">
          <cell r="C836" t="str">
            <v>250104012-1</v>
          </cell>
          <cell r="D836" t="str">
            <v>精子畸形率测定(染色形态分析加收)</v>
          </cell>
        </row>
        <row r="836">
          <cell r="G836" t="str">
            <v>项</v>
          </cell>
          <cell r="H836">
            <v>2</v>
          </cell>
          <cell r="I836">
            <v>2</v>
          </cell>
          <cell r="J836">
            <v>2</v>
          </cell>
          <cell r="K836">
            <v>2</v>
          </cell>
          <cell r="L836">
            <v>2</v>
          </cell>
        </row>
        <row r="836">
          <cell r="N836" t="str">
            <v>丙类</v>
          </cell>
        </row>
        <row r="836">
          <cell r="P836" t="str">
            <v>002501040120001-250104012-1</v>
          </cell>
        </row>
        <row r="837">
          <cell r="C837">
            <v>250104013</v>
          </cell>
          <cell r="D837" t="str">
            <v>前列腺液常规检查</v>
          </cell>
          <cell r="E837" t="str">
            <v>含外观和镜检</v>
          </cell>
        </row>
        <row r="837">
          <cell r="G837" t="str">
            <v>项</v>
          </cell>
          <cell r="H837">
            <v>6</v>
          </cell>
          <cell r="I837">
            <v>6</v>
          </cell>
          <cell r="J837">
            <v>5</v>
          </cell>
          <cell r="K837">
            <v>5</v>
          </cell>
          <cell r="L837">
            <v>4.25</v>
          </cell>
        </row>
        <row r="837">
          <cell r="N837" t="str">
            <v>乙类</v>
          </cell>
        </row>
        <row r="837">
          <cell r="P837" t="str">
            <v>002501040130000-250104013</v>
          </cell>
        </row>
        <row r="838">
          <cell r="C838">
            <v>250104014</v>
          </cell>
          <cell r="D838" t="str">
            <v>阴道分泌物检查</v>
          </cell>
          <cell r="E838" t="str">
            <v>含清洁度、滴虫、霉菌检查</v>
          </cell>
        </row>
        <row r="838">
          <cell r="G838" t="str">
            <v>次</v>
          </cell>
          <cell r="H838">
            <v>7.2</v>
          </cell>
          <cell r="I838">
            <v>7</v>
          </cell>
          <cell r="J838">
            <v>6</v>
          </cell>
          <cell r="K838">
            <v>5</v>
          </cell>
          <cell r="L838">
            <v>4.25</v>
          </cell>
        </row>
        <row r="838">
          <cell r="N838" t="str">
            <v>甲类</v>
          </cell>
        </row>
        <row r="838">
          <cell r="P838" t="str">
            <v>002501040140000-250104014</v>
          </cell>
        </row>
        <row r="839">
          <cell r="C839">
            <v>250104015</v>
          </cell>
          <cell r="D839" t="str">
            <v>羊水结晶检查</v>
          </cell>
        </row>
        <row r="839">
          <cell r="G839" t="str">
            <v>项</v>
          </cell>
          <cell r="H839">
            <v>7.2</v>
          </cell>
          <cell r="I839">
            <v>6</v>
          </cell>
          <cell r="J839">
            <v>6</v>
          </cell>
          <cell r="K839">
            <v>6</v>
          </cell>
          <cell r="L839">
            <v>5.1</v>
          </cell>
        </row>
        <row r="839">
          <cell r="N839" t="str">
            <v>甲类</v>
          </cell>
        </row>
        <row r="839">
          <cell r="P839" t="str">
            <v>002501040150000-250104015</v>
          </cell>
        </row>
        <row r="840">
          <cell r="C840">
            <v>250104016</v>
          </cell>
          <cell r="D840" t="str">
            <v>胃液常规检查</v>
          </cell>
          <cell r="E840" t="str">
            <v>含酸碱度、基础胃酸分泌量、最大胃酸分泌量测定</v>
          </cell>
        </row>
        <row r="840">
          <cell r="G840" t="str">
            <v>次</v>
          </cell>
          <cell r="H840">
            <v>8.4</v>
          </cell>
          <cell r="I840">
            <v>8</v>
          </cell>
          <cell r="J840">
            <v>7</v>
          </cell>
          <cell r="K840">
            <v>6</v>
          </cell>
          <cell r="L840">
            <v>5.1</v>
          </cell>
        </row>
        <row r="840">
          <cell r="N840" t="str">
            <v>甲类</v>
          </cell>
        </row>
        <row r="840">
          <cell r="P840" t="str">
            <v>002501040160000-250104016</v>
          </cell>
        </row>
        <row r="841">
          <cell r="C841">
            <v>250104017</v>
          </cell>
          <cell r="D841" t="str">
            <v>十二指肠引流液及胆汁检查</v>
          </cell>
          <cell r="E841" t="str">
            <v>含一般性状和镜检</v>
          </cell>
        </row>
        <row r="841">
          <cell r="G841" t="str">
            <v>次</v>
          </cell>
          <cell r="H841">
            <v>9.6</v>
          </cell>
          <cell r="I841">
            <v>9</v>
          </cell>
          <cell r="J841">
            <v>8</v>
          </cell>
          <cell r="K841">
            <v>7</v>
          </cell>
          <cell r="L841">
            <v>5.95</v>
          </cell>
        </row>
        <row r="841">
          <cell r="N841" t="str">
            <v>甲类</v>
          </cell>
        </row>
        <row r="841">
          <cell r="P841" t="str">
            <v>002501040170000-250104017</v>
          </cell>
        </row>
        <row r="842">
          <cell r="C842">
            <v>250104018</v>
          </cell>
          <cell r="D842" t="str">
            <v>痰液常规检查</v>
          </cell>
          <cell r="E842" t="str">
            <v>含一般性状检查、镜检和嗜酸性粒细胞检查</v>
          </cell>
        </row>
        <row r="842">
          <cell r="G842" t="str">
            <v>次</v>
          </cell>
          <cell r="H842">
            <v>7.2</v>
          </cell>
          <cell r="I842">
            <v>6.5</v>
          </cell>
          <cell r="J842">
            <v>6</v>
          </cell>
          <cell r="K842">
            <v>5.5</v>
          </cell>
          <cell r="L842">
            <v>4.68</v>
          </cell>
        </row>
        <row r="842">
          <cell r="N842" t="str">
            <v>甲类</v>
          </cell>
        </row>
        <row r="842">
          <cell r="P842" t="str">
            <v>002501040180000-250104018</v>
          </cell>
        </row>
        <row r="843">
          <cell r="C843">
            <v>250104019</v>
          </cell>
          <cell r="D843" t="str">
            <v>各种穿刺液常规检查</v>
          </cell>
          <cell r="E843" t="str">
            <v>含一般性状检查和镜检</v>
          </cell>
        </row>
        <row r="843">
          <cell r="G843" t="str">
            <v>次</v>
          </cell>
          <cell r="H843">
            <v>7.2</v>
          </cell>
          <cell r="I843">
            <v>7</v>
          </cell>
          <cell r="J843">
            <v>6</v>
          </cell>
          <cell r="K843">
            <v>5</v>
          </cell>
          <cell r="L843">
            <v>4.25</v>
          </cell>
        </row>
        <row r="843">
          <cell r="N843" t="str">
            <v>甲类</v>
          </cell>
        </row>
        <row r="843">
          <cell r="P843" t="str">
            <v>002501040190000-250104019</v>
          </cell>
        </row>
        <row r="844">
          <cell r="C844">
            <v>250104020</v>
          </cell>
          <cell r="D844" t="str">
            <v>精子低渗肿胀试验</v>
          </cell>
        </row>
        <row r="844">
          <cell r="G844" t="str">
            <v>项</v>
          </cell>
        </row>
        <row r="844">
          <cell r="N844" t="str">
            <v>丙类</v>
          </cell>
        </row>
        <row r="844">
          <cell r="P844" t="str">
            <v>002501040200000-250104020</v>
          </cell>
        </row>
        <row r="845">
          <cell r="C845">
            <v>250104021</v>
          </cell>
          <cell r="D845" t="str">
            <v>精子凝集试验</v>
          </cell>
        </row>
        <row r="845">
          <cell r="G845" t="str">
            <v>项</v>
          </cell>
        </row>
        <row r="845">
          <cell r="N845" t="str">
            <v>丙类</v>
          </cell>
        </row>
        <row r="845">
          <cell r="P845" t="str">
            <v>002501040210000-250104021</v>
          </cell>
        </row>
        <row r="846">
          <cell r="C846">
            <v>250104022</v>
          </cell>
          <cell r="D846" t="str">
            <v>精液卵磷脂测定</v>
          </cell>
        </row>
        <row r="846">
          <cell r="G846" t="str">
            <v>次</v>
          </cell>
        </row>
        <row r="846">
          <cell r="N846" t="str">
            <v>丙类</v>
          </cell>
        </row>
        <row r="846">
          <cell r="P846" t="str">
            <v>002501040220000-250104022</v>
          </cell>
        </row>
        <row r="847">
          <cell r="C847">
            <v>250104023</v>
          </cell>
          <cell r="D847" t="str">
            <v>精液渗透压测定</v>
          </cell>
        </row>
        <row r="847">
          <cell r="G847" t="str">
            <v>项</v>
          </cell>
        </row>
        <row r="847">
          <cell r="N847" t="str">
            <v>丙类</v>
          </cell>
        </row>
        <row r="847">
          <cell r="P847" t="str">
            <v>002501040230000-250104023</v>
          </cell>
        </row>
        <row r="848">
          <cell r="C848">
            <v>250104024</v>
          </cell>
          <cell r="D848" t="str">
            <v>精子速度激光测定</v>
          </cell>
        </row>
        <row r="848">
          <cell r="G848" t="str">
            <v>次</v>
          </cell>
        </row>
        <row r="848">
          <cell r="N848" t="str">
            <v>丙类</v>
          </cell>
        </row>
        <row r="848">
          <cell r="P848" t="str">
            <v>002501040240000-250104024</v>
          </cell>
        </row>
        <row r="849">
          <cell r="C849">
            <v>250104025</v>
          </cell>
          <cell r="D849" t="str">
            <v>精子爬高试验</v>
          </cell>
        </row>
        <row r="849">
          <cell r="G849" t="str">
            <v>项</v>
          </cell>
        </row>
        <row r="849">
          <cell r="N849" t="str">
            <v>丙类</v>
          </cell>
        </row>
        <row r="849">
          <cell r="P849" t="str">
            <v>002501040250000-250104025</v>
          </cell>
        </row>
        <row r="850">
          <cell r="C850">
            <v>250104026</v>
          </cell>
          <cell r="D850" t="str">
            <v>精子顶体酶活性定量测定</v>
          </cell>
          <cell r="E850" t="str">
            <v>指改良巴氏法</v>
          </cell>
        </row>
        <row r="850">
          <cell r="G850" t="str">
            <v>项</v>
          </cell>
        </row>
        <row r="850">
          <cell r="N850" t="str">
            <v>丙类</v>
          </cell>
        </row>
        <row r="850">
          <cell r="P850" t="str">
            <v>002501040260000-250104026</v>
          </cell>
        </row>
        <row r="851">
          <cell r="C851">
            <v>250104027</v>
          </cell>
          <cell r="D851" t="str">
            <v>精浆弹性硬蛋白酶定量测定</v>
          </cell>
        </row>
        <row r="851">
          <cell r="G851" t="str">
            <v>项</v>
          </cell>
        </row>
        <row r="851">
          <cell r="N851" t="str">
            <v>丙类</v>
          </cell>
        </row>
        <row r="851">
          <cell r="P851" t="str">
            <v>002501040270000-250104027</v>
          </cell>
        </row>
        <row r="852">
          <cell r="C852">
            <v>250104028</v>
          </cell>
          <cell r="D852" t="str">
            <v>精浆(全精)乳酸脱氢酶X同工酶定量检测</v>
          </cell>
        </row>
        <row r="852">
          <cell r="G852" t="str">
            <v>项</v>
          </cell>
        </row>
        <row r="852">
          <cell r="N852" t="str">
            <v>丙类</v>
          </cell>
        </row>
        <row r="852">
          <cell r="P852" t="str">
            <v>002501040280000-250104028</v>
          </cell>
        </row>
        <row r="853">
          <cell r="C853">
            <v>250104029</v>
          </cell>
          <cell r="D853" t="str">
            <v>精浆中性a-葡萄糖苷酶活性测定</v>
          </cell>
        </row>
        <row r="853">
          <cell r="G853" t="str">
            <v>项</v>
          </cell>
        </row>
        <row r="853">
          <cell r="N853" t="str">
            <v>丙类</v>
          </cell>
        </row>
        <row r="853">
          <cell r="P853" t="str">
            <v>002501040290000-250104029</v>
          </cell>
        </row>
        <row r="854">
          <cell r="C854">
            <v>250104030</v>
          </cell>
          <cell r="D854" t="str">
            <v>精液白细胞过氧化物酶染色检查</v>
          </cell>
        </row>
        <row r="854">
          <cell r="G854" t="str">
            <v>项</v>
          </cell>
        </row>
        <row r="854">
          <cell r="N854" t="str">
            <v>丙类</v>
          </cell>
        </row>
        <row r="854">
          <cell r="P854" t="str">
            <v>002501040300000-250104030</v>
          </cell>
        </row>
        <row r="855">
          <cell r="C855">
            <v>250104031</v>
          </cell>
          <cell r="D855" t="str">
            <v>精浆锌测定</v>
          </cell>
        </row>
        <row r="855">
          <cell r="G855" t="str">
            <v>项</v>
          </cell>
        </row>
        <row r="855">
          <cell r="N855" t="str">
            <v>丙类</v>
          </cell>
        </row>
        <row r="855">
          <cell r="P855" t="str">
            <v>002501040310000-250104031</v>
          </cell>
        </row>
        <row r="856">
          <cell r="C856">
            <v>250104032</v>
          </cell>
          <cell r="D856" t="str">
            <v>精浆柠檬酸测定</v>
          </cell>
        </row>
        <row r="856">
          <cell r="G856" t="str">
            <v>项</v>
          </cell>
        </row>
        <row r="856">
          <cell r="N856" t="str">
            <v>丙类</v>
          </cell>
        </row>
        <row r="856">
          <cell r="P856" t="str">
            <v>002501040320000-250104032</v>
          </cell>
        </row>
        <row r="857">
          <cell r="C857">
            <v>250104033</v>
          </cell>
          <cell r="D857" t="str">
            <v>精子膜表面抗体免疫珠试验</v>
          </cell>
          <cell r="E857" t="str">
            <v>包括IgG、IgA、IgM</v>
          </cell>
        </row>
        <row r="857">
          <cell r="G857" t="str">
            <v>次</v>
          </cell>
        </row>
        <row r="857">
          <cell r="N857" t="str">
            <v>丙类</v>
          </cell>
        </row>
        <row r="857">
          <cell r="P857" t="str">
            <v>002501040330000-250104033</v>
          </cell>
        </row>
        <row r="858">
          <cell r="C858" t="str">
            <v>250104033-1</v>
          </cell>
          <cell r="D858" t="str">
            <v>精子膜表面抗体免疫珠试验(IgG)</v>
          </cell>
        </row>
        <row r="858">
          <cell r="G858" t="str">
            <v>次</v>
          </cell>
        </row>
        <row r="858">
          <cell r="N858" t="str">
            <v>丙类</v>
          </cell>
        </row>
        <row r="858">
          <cell r="P858" t="str">
            <v>002501040330100-250104033-1</v>
          </cell>
        </row>
        <row r="859">
          <cell r="C859" t="str">
            <v>250104033-2</v>
          </cell>
          <cell r="D859" t="str">
            <v>精子膜表面抗体免疫珠试验(IgA)</v>
          </cell>
        </row>
        <row r="859">
          <cell r="G859" t="str">
            <v>次</v>
          </cell>
        </row>
        <row r="859">
          <cell r="N859" t="str">
            <v>丙类</v>
          </cell>
        </row>
        <row r="859">
          <cell r="P859" t="str">
            <v>002501040330200-250104033-2</v>
          </cell>
        </row>
        <row r="860">
          <cell r="C860" t="str">
            <v>250104033-3</v>
          </cell>
          <cell r="D860" t="str">
            <v>精子膜表面抗体免疫珠试验(IgM)</v>
          </cell>
        </row>
        <row r="860">
          <cell r="G860" t="str">
            <v>次</v>
          </cell>
        </row>
        <row r="860">
          <cell r="N860" t="str">
            <v>丙类</v>
          </cell>
        </row>
        <row r="860">
          <cell r="P860" t="str">
            <v>002501040330300-250104033-3</v>
          </cell>
        </row>
        <row r="861">
          <cell r="C861">
            <v>250104034</v>
          </cell>
          <cell r="D861" t="str">
            <v>精子膜凝集素受体定量检测</v>
          </cell>
        </row>
        <row r="861">
          <cell r="G861" t="str">
            <v>项</v>
          </cell>
        </row>
        <row r="861">
          <cell r="N861" t="str">
            <v>丙类</v>
          </cell>
        </row>
        <row r="861">
          <cell r="P861" t="str">
            <v>002501040340000-250104034</v>
          </cell>
        </row>
        <row r="862">
          <cell r="C862">
            <v>250104035</v>
          </cell>
          <cell r="D862" t="str">
            <v>抗精子抗体混合凝集试验</v>
          </cell>
        </row>
        <row r="862">
          <cell r="G862" t="str">
            <v>项</v>
          </cell>
        </row>
        <row r="862">
          <cell r="N862" t="str">
            <v>丙类</v>
          </cell>
        </row>
        <row r="862">
          <cell r="P862" t="str">
            <v>002501040350000-250104035</v>
          </cell>
        </row>
        <row r="863">
          <cell r="C863">
            <v>250104036</v>
          </cell>
          <cell r="D863" t="str">
            <v>胎儿纤维连接蛋白(fFN)检测</v>
          </cell>
          <cell r="E863" t="str">
            <v>样本类型：采集孕妇阴道后穹隆分泌物样本。样本采集、签收、处理，定标和质控，检测样本，审核结果，录入实验室信息系统或人工登记，发送报告；按规定处理废弃物；接受临床相关咨询</v>
          </cell>
        </row>
        <row r="863">
          <cell r="G863" t="str">
            <v>次</v>
          </cell>
          <cell r="H863">
            <v>230</v>
          </cell>
          <cell r="I863">
            <v>200</v>
          </cell>
          <cell r="J863">
            <v>180</v>
          </cell>
          <cell r="K863">
            <v>160</v>
          </cell>
          <cell r="L863">
            <v>136</v>
          </cell>
        </row>
        <row r="863">
          <cell r="N863" t="str">
            <v>丙类</v>
          </cell>
        </row>
        <row r="863">
          <cell r="P863" t="str">
            <v>512504010420000-250104036</v>
          </cell>
        </row>
        <row r="864">
          <cell r="C864">
            <v>250104037</v>
          </cell>
          <cell r="D864" t="str">
            <v>精子线粒体功能检测</v>
          </cell>
          <cell r="E864" t="str">
            <v>样本类型：精液。样本采集，加入染色剂，混匀孵育，上样。流式细胞仪分析，发送报告；按规定处理废弃物；接受临床相关咨询。</v>
          </cell>
        </row>
        <row r="864">
          <cell r="G864" t="str">
            <v>次</v>
          </cell>
        </row>
        <row r="864">
          <cell r="N864" t="str">
            <v>丙类</v>
          </cell>
        </row>
        <row r="864">
          <cell r="P864" t="str">
            <v>512501040370000-250104037</v>
          </cell>
        </row>
        <row r="865">
          <cell r="C865">
            <v>250104038</v>
          </cell>
          <cell r="D865" t="str">
            <v>诱发精子顶体反应检测</v>
          </cell>
          <cell r="E865" t="str">
            <v>样本类型：精液。样本采集，处理，诱导顶体反应，加入染色剂，混匀孵育，上样。流式细胞仪分析，发送报告；按规定处理废弃物；接受临床相关咨询。</v>
          </cell>
        </row>
        <row r="865">
          <cell r="G865" t="str">
            <v>次</v>
          </cell>
        </row>
        <row r="865">
          <cell r="N865" t="str">
            <v>丙类</v>
          </cell>
        </row>
        <row r="865">
          <cell r="P865" t="str">
            <v>512501040380000-250104038</v>
          </cell>
        </row>
        <row r="866">
          <cell r="C866" t="str">
            <v>250104039</v>
          </cell>
          <cell r="D866" t="str">
            <v>精浆肉碱检测</v>
          </cell>
          <cell r="E866" t="str">
            <v>样本类型:精液。样本采集、签收、处理、上机，分析后录入实验室信息系统或人工登记，审核发送报告；按规定处理废弃物，接受临床相关咨询。</v>
          </cell>
        </row>
        <row r="866">
          <cell r="G866" t="str">
            <v>次</v>
          </cell>
        </row>
        <row r="866">
          <cell r="P866" t="str">
            <v>512501040560000-250104039</v>
          </cell>
        </row>
        <row r="867">
          <cell r="C867">
            <v>250201001</v>
          </cell>
          <cell r="D867" t="str">
            <v>骨髓涂片细胞学检验</v>
          </cell>
          <cell r="E867" t="str">
            <v>含骨髓增生程度判断、有核细胞分类计数、细胞形态学检验、特殊细胞、寄生虫检查</v>
          </cell>
        </row>
        <row r="867">
          <cell r="G867" t="str">
            <v>次</v>
          </cell>
          <cell r="H867">
            <v>68.4</v>
          </cell>
          <cell r="I867">
            <v>60</v>
          </cell>
          <cell r="J867">
            <v>57</v>
          </cell>
          <cell r="K867">
            <v>55</v>
          </cell>
          <cell r="L867">
            <v>46.75</v>
          </cell>
        </row>
        <row r="867">
          <cell r="N867" t="str">
            <v>甲类</v>
          </cell>
        </row>
        <row r="867">
          <cell r="P867" t="str">
            <v>002502010010000-250201001</v>
          </cell>
        </row>
        <row r="868">
          <cell r="C868">
            <v>250201002</v>
          </cell>
          <cell r="D868" t="str">
            <v>骨髓有核细胞计数</v>
          </cell>
        </row>
        <row r="868">
          <cell r="G868" t="str">
            <v>项</v>
          </cell>
          <cell r="H868">
            <v>12</v>
          </cell>
          <cell r="I868">
            <v>11</v>
          </cell>
          <cell r="J868">
            <v>10</v>
          </cell>
          <cell r="K868">
            <v>9</v>
          </cell>
          <cell r="L868">
            <v>7.65</v>
          </cell>
        </row>
        <row r="868">
          <cell r="N868" t="str">
            <v>甲类</v>
          </cell>
        </row>
        <row r="868">
          <cell r="P868" t="str">
            <v>002502010020000-250201002</v>
          </cell>
        </row>
        <row r="869">
          <cell r="C869">
            <v>250201003</v>
          </cell>
          <cell r="D869" t="str">
            <v>骨髓巨核细胞计数</v>
          </cell>
        </row>
        <row r="869">
          <cell r="G869" t="str">
            <v>项</v>
          </cell>
          <cell r="H869">
            <v>15.6</v>
          </cell>
          <cell r="I869">
            <v>14</v>
          </cell>
          <cell r="J869">
            <v>13</v>
          </cell>
          <cell r="K869">
            <v>12</v>
          </cell>
          <cell r="L869">
            <v>10.2</v>
          </cell>
        </row>
        <row r="869">
          <cell r="N869" t="str">
            <v>甲类</v>
          </cell>
        </row>
        <row r="869">
          <cell r="P869" t="str">
            <v>002502010030000-250201003</v>
          </cell>
        </row>
        <row r="870">
          <cell r="C870">
            <v>250201004</v>
          </cell>
          <cell r="D870" t="str">
            <v>造血干细胞计数</v>
          </cell>
          <cell r="E870" t="str">
            <v>指荧光显微镜法</v>
          </cell>
        </row>
        <row r="870">
          <cell r="G870" t="str">
            <v>项</v>
          </cell>
        </row>
        <row r="870">
          <cell r="M870" t="str">
            <v>流式细胞仪法加收</v>
          </cell>
          <cell r="N870" t="str">
            <v>甲类</v>
          </cell>
        </row>
        <row r="870">
          <cell r="P870" t="str">
            <v>002502010040000-250201004</v>
          </cell>
        </row>
        <row r="871">
          <cell r="C871" t="str">
            <v>250201004-1</v>
          </cell>
          <cell r="D871" t="str">
            <v>造血干细胞计数(流式细胞仪法加收)</v>
          </cell>
        </row>
        <row r="871">
          <cell r="G871" t="str">
            <v>项</v>
          </cell>
        </row>
        <row r="871">
          <cell r="N871" t="str">
            <v>甲类</v>
          </cell>
        </row>
        <row r="871">
          <cell r="P871" t="str">
            <v>002502010040200-250201004-1</v>
          </cell>
        </row>
        <row r="872">
          <cell r="C872">
            <v>250201005</v>
          </cell>
          <cell r="D872" t="str">
            <v>骨髓造血祖细胞培养</v>
          </cell>
          <cell r="E872" t="str">
            <v>包括粒－单系、红细胞系</v>
          </cell>
        </row>
        <row r="872">
          <cell r="G872" t="str">
            <v>项</v>
          </cell>
        </row>
        <row r="872">
          <cell r="N872" t="str">
            <v>甲类</v>
          </cell>
        </row>
        <row r="872">
          <cell r="P872" t="str">
            <v>002502010050000-250201005</v>
          </cell>
        </row>
        <row r="873">
          <cell r="C873" t="str">
            <v>250201005-1</v>
          </cell>
          <cell r="D873" t="str">
            <v>骨髓造血祖细胞培养(粒-单系)</v>
          </cell>
        </row>
        <row r="873">
          <cell r="G873" t="str">
            <v>项</v>
          </cell>
        </row>
        <row r="873">
          <cell r="N873" t="str">
            <v>甲类</v>
          </cell>
        </row>
        <row r="873">
          <cell r="P873" t="str">
            <v>002502010050100-250201005-1</v>
          </cell>
        </row>
        <row r="874">
          <cell r="C874" t="str">
            <v>250201005-2</v>
          </cell>
          <cell r="D874" t="str">
            <v>骨髓造血祖细胞培养(红细胞系)</v>
          </cell>
        </row>
        <row r="874">
          <cell r="G874" t="str">
            <v>项</v>
          </cell>
        </row>
        <row r="874">
          <cell r="N874" t="str">
            <v>甲类</v>
          </cell>
        </row>
        <row r="874">
          <cell r="P874" t="str">
            <v>002502010050200-250201005-2</v>
          </cell>
        </row>
        <row r="875">
          <cell r="C875">
            <v>250201006</v>
          </cell>
          <cell r="D875" t="str">
            <v>白血病免疫分型</v>
          </cell>
          <cell r="E875" t="str">
            <v>指荧光显微镜法</v>
          </cell>
        </row>
        <row r="875">
          <cell r="G875" t="str">
            <v>项</v>
          </cell>
          <cell r="H875">
            <v>30</v>
          </cell>
          <cell r="I875">
            <v>25</v>
          </cell>
          <cell r="J875">
            <v>25</v>
          </cell>
          <cell r="K875">
            <v>25</v>
          </cell>
          <cell r="L875">
            <v>21.25</v>
          </cell>
          <cell r="M875" t="str">
            <v>酶免法加收0元；流式细胞仪法加收5元</v>
          </cell>
          <cell r="N875" t="str">
            <v>甲类</v>
          </cell>
        </row>
        <row r="875">
          <cell r="P875" t="str">
            <v>002502010060000-250201006</v>
          </cell>
        </row>
        <row r="876">
          <cell r="C876" t="str">
            <v>250201006-1</v>
          </cell>
          <cell r="D876" t="str">
            <v>白血病免疫分型(酶免法加收)</v>
          </cell>
        </row>
        <row r="876">
          <cell r="G876" t="str">
            <v>项</v>
          </cell>
          <cell r="H876">
            <v>0</v>
          </cell>
          <cell r="I876">
            <v>0</v>
          </cell>
          <cell r="J876">
            <v>0</v>
          </cell>
          <cell r="K876">
            <v>0</v>
          </cell>
          <cell r="L876">
            <v>0</v>
          </cell>
        </row>
        <row r="876">
          <cell r="N876" t="str">
            <v>甲类</v>
          </cell>
        </row>
        <row r="876">
          <cell r="P876" t="str">
            <v>002502010060200-250201006-1</v>
          </cell>
        </row>
        <row r="877">
          <cell r="C877" t="str">
            <v>250201006-2</v>
          </cell>
          <cell r="D877" t="str">
            <v>白血病免疫分型(流式细胞仪法加收)</v>
          </cell>
        </row>
        <row r="877">
          <cell r="G877" t="str">
            <v>项</v>
          </cell>
          <cell r="H877">
            <v>5</v>
          </cell>
          <cell r="I877">
            <v>5</v>
          </cell>
          <cell r="J877">
            <v>5</v>
          </cell>
          <cell r="K877">
            <v>5</v>
          </cell>
          <cell r="L877">
            <v>5</v>
          </cell>
        </row>
        <row r="877">
          <cell r="N877" t="str">
            <v>甲类</v>
          </cell>
        </row>
        <row r="877">
          <cell r="P877" t="str">
            <v>002502010060300-250201006-2</v>
          </cell>
        </row>
        <row r="878">
          <cell r="C878">
            <v>250201007</v>
          </cell>
          <cell r="D878" t="str">
            <v>骨髓特殊染色及酶组织化学染色检查</v>
          </cell>
        </row>
        <row r="878">
          <cell r="G878" t="str">
            <v>项</v>
          </cell>
          <cell r="H878">
            <v>16.8</v>
          </cell>
          <cell r="I878">
            <v>14</v>
          </cell>
          <cell r="J878">
            <v>14</v>
          </cell>
          <cell r="K878">
            <v>14</v>
          </cell>
          <cell r="L878">
            <v>11.9</v>
          </cell>
          <cell r="M878" t="str">
            <v>每种特殊染色计为一项</v>
          </cell>
          <cell r="N878" t="str">
            <v>甲类</v>
          </cell>
        </row>
        <row r="878">
          <cell r="P878" t="str">
            <v>002502010070000-250201007</v>
          </cell>
        </row>
        <row r="879">
          <cell r="C879">
            <v>250201008</v>
          </cell>
          <cell r="D879" t="str">
            <v>白血病抗原检测</v>
          </cell>
        </row>
        <row r="879">
          <cell r="G879" t="str">
            <v>项</v>
          </cell>
        </row>
        <row r="879">
          <cell r="N879" t="str">
            <v>甲类</v>
          </cell>
        </row>
        <row r="879">
          <cell r="P879" t="str">
            <v>002502010080000-250201008</v>
          </cell>
        </row>
        <row r="880">
          <cell r="C880">
            <v>250201009</v>
          </cell>
          <cell r="D880" t="str">
            <v>白血病残留病灶检测</v>
          </cell>
        </row>
        <row r="880">
          <cell r="G880" t="str">
            <v>项</v>
          </cell>
        </row>
        <row r="880">
          <cell r="N880" t="str">
            <v>甲类</v>
          </cell>
        </row>
        <row r="880">
          <cell r="P880" t="str">
            <v>002502010090000-250201009</v>
          </cell>
        </row>
        <row r="881">
          <cell r="C881">
            <v>250201010</v>
          </cell>
          <cell r="D881" t="str">
            <v>粒细胞集落刺激因子测定</v>
          </cell>
        </row>
        <row r="881">
          <cell r="G881" t="str">
            <v>项</v>
          </cell>
        </row>
        <row r="881">
          <cell r="N881" t="str">
            <v>丙类</v>
          </cell>
        </row>
        <row r="881">
          <cell r="P881" t="str">
            <v>002502010100000-250201010</v>
          </cell>
        </row>
        <row r="882">
          <cell r="C882">
            <v>250202001</v>
          </cell>
          <cell r="D882" t="str">
            <v>红细胞包涵体检查</v>
          </cell>
        </row>
        <row r="882">
          <cell r="G882" t="str">
            <v>项</v>
          </cell>
          <cell r="H882">
            <v>4</v>
          </cell>
          <cell r="I882">
            <v>4</v>
          </cell>
          <cell r="J882">
            <v>3</v>
          </cell>
          <cell r="K882">
            <v>2</v>
          </cell>
          <cell r="L882">
            <v>1.7</v>
          </cell>
        </row>
        <row r="882">
          <cell r="N882" t="str">
            <v>甲类</v>
          </cell>
        </row>
        <row r="882">
          <cell r="P882" t="str">
            <v>002502020010000-250202001</v>
          </cell>
        </row>
        <row r="883">
          <cell r="C883">
            <v>250202002</v>
          </cell>
          <cell r="D883" t="str">
            <v>血浆游离血红蛋白测定</v>
          </cell>
        </row>
        <row r="883">
          <cell r="G883" t="str">
            <v>项</v>
          </cell>
          <cell r="H883">
            <v>6</v>
          </cell>
          <cell r="I883">
            <v>6</v>
          </cell>
          <cell r="J883">
            <v>5</v>
          </cell>
          <cell r="K883">
            <v>5</v>
          </cell>
          <cell r="L883">
            <v>4.25</v>
          </cell>
        </row>
        <row r="883">
          <cell r="N883" t="str">
            <v>甲类</v>
          </cell>
        </row>
        <row r="883">
          <cell r="P883" t="str">
            <v>002502020020000-250202002</v>
          </cell>
        </row>
        <row r="884">
          <cell r="C884">
            <v>250202003</v>
          </cell>
          <cell r="D884" t="str">
            <v>血清结合珠蛋白测定(HP)</v>
          </cell>
          <cell r="E884" t="str">
            <v>指手工法</v>
          </cell>
        </row>
        <row r="884">
          <cell r="G884" t="str">
            <v>项</v>
          </cell>
          <cell r="H884">
            <v>5</v>
          </cell>
          <cell r="I884">
            <v>5</v>
          </cell>
          <cell r="J884">
            <v>5</v>
          </cell>
          <cell r="K884">
            <v>5</v>
          </cell>
          <cell r="L884">
            <v>5</v>
          </cell>
          <cell r="M884" t="str">
            <v>光度法或免疫法加收10元</v>
          </cell>
          <cell r="N884" t="str">
            <v>甲类</v>
          </cell>
        </row>
        <row r="884">
          <cell r="P884" t="str">
            <v>002502020030000-250202003</v>
          </cell>
        </row>
        <row r="885">
          <cell r="C885" t="str">
            <v>250202003-1</v>
          </cell>
          <cell r="D885" t="str">
            <v>血清结合珠蛋白测定(HP)(光度法加收)</v>
          </cell>
        </row>
        <row r="885">
          <cell r="G885" t="str">
            <v>项</v>
          </cell>
          <cell r="H885">
            <v>10</v>
          </cell>
          <cell r="I885">
            <v>10</v>
          </cell>
          <cell r="J885">
            <v>10</v>
          </cell>
          <cell r="K885">
            <v>10</v>
          </cell>
          <cell r="L885">
            <v>10</v>
          </cell>
        </row>
        <row r="885">
          <cell r="N885" t="str">
            <v>甲类</v>
          </cell>
        </row>
        <row r="885">
          <cell r="P885" t="str">
            <v>002502020030200-250202003-1</v>
          </cell>
        </row>
        <row r="886">
          <cell r="C886" t="str">
            <v>250202003-2</v>
          </cell>
          <cell r="D886" t="str">
            <v>血清结合珠蛋白测定(HP)(免疫法加收)</v>
          </cell>
        </row>
        <row r="886">
          <cell r="G886" t="str">
            <v>项</v>
          </cell>
          <cell r="H886">
            <v>10</v>
          </cell>
          <cell r="I886">
            <v>10</v>
          </cell>
          <cell r="J886">
            <v>10</v>
          </cell>
          <cell r="K886">
            <v>10</v>
          </cell>
          <cell r="L886">
            <v>10</v>
          </cell>
        </row>
        <row r="886">
          <cell r="N886" t="str">
            <v>甲类</v>
          </cell>
        </row>
        <row r="886">
          <cell r="P886" t="str">
            <v>002502020030200-250202003-2</v>
          </cell>
        </row>
        <row r="887">
          <cell r="C887">
            <v>250202004</v>
          </cell>
          <cell r="D887" t="str">
            <v>高铁血红素白蛋白过筛试验</v>
          </cell>
        </row>
        <row r="887">
          <cell r="G887" t="str">
            <v>项</v>
          </cell>
          <cell r="H887">
            <v>8.4</v>
          </cell>
          <cell r="I887">
            <v>8</v>
          </cell>
          <cell r="J887">
            <v>7</v>
          </cell>
          <cell r="K887">
            <v>6</v>
          </cell>
          <cell r="L887">
            <v>5.1</v>
          </cell>
        </row>
        <row r="887">
          <cell r="N887" t="str">
            <v>甲类</v>
          </cell>
        </row>
        <row r="887">
          <cell r="P887" t="str">
            <v>002502020040000-250202004</v>
          </cell>
        </row>
        <row r="888">
          <cell r="C888">
            <v>250202005</v>
          </cell>
          <cell r="D888" t="str">
            <v>红细胞自身溶血过筛试验</v>
          </cell>
        </row>
        <row r="888">
          <cell r="G888" t="str">
            <v>项</v>
          </cell>
          <cell r="H888">
            <v>7.2</v>
          </cell>
          <cell r="I888">
            <v>6</v>
          </cell>
          <cell r="J888">
            <v>6</v>
          </cell>
          <cell r="K888">
            <v>5</v>
          </cell>
          <cell r="L888">
            <v>4.25</v>
          </cell>
        </row>
        <row r="888">
          <cell r="N888" t="str">
            <v>甲类</v>
          </cell>
        </row>
        <row r="888">
          <cell r="P888" t="str">
            <v>002502020050000-250202005</v>
          </cell>
        </row>
        <row r="889">
          <cell r="C889">
            <v>250202006</v>
          </cell>
          <cell r="D889" t="str">
            <v>红细胞自身溶血及纠正试验</v>
          </cell>
        </row>
        <row r="889">
          <cell r="G889" t="str">
            <v>项</v>
          </cell>
          <cell r="H889">
            <v>12</v>
          </cell>
          <cell r="I889">
            <v>11</v>
          </cell>
          <cell r="J889">
            <v>10</v>
          </cell>
          <cell r="K889">
            <v>9</v>
          </cell>
          <cell r="L889">
            <v>7.65</v>
          </cell>
        </row>
        <row r="889">
          <cell r="N889" t="str">
            <v>甲类</v>
          </cell>
        </row>
        <row r="889">
          <cell r="P889" t="str">
            <v>002502020060000-250202006</v>
          </cell>
        </row>
        <row r="890">
          <cell r="C890">
            <v>250202007</v>
          </cell>
          <cell r="D890" t="str">
            <v>红细胞渗透脆性试验</v>
          </cell>
        </row>
        <row r="890">
          <cell r="G890" t="str">
            <v>项</v>
          </cell>
          <cell r="H890">
            <v>9.6</v>
          </cell>
          <cell r="I890">
            <v>9</v>
          </cell>
          <cell r="J890">
            <v>8</v>
          </cell>
          <cell r="K890">
            <v>7</v>
          </cell>
          <cell r="L890">
            <v>5.95</v>
          </cell>
        </row>
        <row r="890">
          <cell r="N890" t="str">
            <v>甲类</v>
          </cell>
        </row>
        <row r="890">
          <cell r="P890" t="str">
            <v>002502020070000-250202007</v>
          </cell>
        </row>
        <row r="891">
          <cell r="C891">
            <v>250202008</v>
          </cell>
          <cell r="D891" t="str">
            <v>红细胞孵育渗透脆性试验</v>
          </cell>
        </row>
        <row r="891">
          <cell r="G891" t="str">
            <v>项</v>
          </cell>
          <cell r="H891">
            <v>10.8</v>
          </cell>
          <cell r="I891">
            <v>10</v>
          </cell>
          <cell r="J891">
            <v>9</v>
          </cell>
          <cell r="K891">
            <v>8</v>
          </cell>
          <cell r="L891">
            <v>6.8</v>
          </cell>
        </row>
        <row r="891">
          <cell r="N891" t="str">
            <v>甲类</v>
          </cell>
        </row>
        <row r="891">
          <cell r="P891" t="str">
            <v>002502020080000-250202008</v>
          </cell>
        </row>
        <row r="892">
          <cell r="C892">
            <v>250202009</v>
          </cell>
          <cell r="D892" t="str">
            <v>热溶血试验</v>
          </cell>
        </row>
        <row r="892">
          <cell r="G892" t="str">
            <v>项</v>
          </cell>
          <cell r="H892">
            <v>8.4</v>
          </cell>
          <cell r="I892">
            <v>7</v>
          </cell>
          <cell r="J892">
            <v>7</v>
          </cell>
          <cell r="K892">
            <v>7</v>
          </cell>
          <cell r="L892">
            <v>5.95</v>
          </cell>
        </row>
        <row r="892">
          <cell r="N892" t="str">
            <v>甲类</v>
          </cell>
        </row>
        <row r="892">
          <cell r="P892" t="str">
            <v>002502020090000-250202009</v>
          </cell>
        </row>
        <row r="893">
          <cell r="C893">
            <v>250202010</v>
          </cell>
          <cell r="D893" t="str">
            <v>冷溶血试验</v>
          </cell>
        </row>
        <row r="893">
          <cell r="G893" t="str">
            <v>项</v>
          </cell>
          <cell r="H893">
            <v>9.12</v>
          </cell>
          <cell r="I893">
            <v>8</v>
          </cell>
          <cell r="J893">
            <v>7.6</v>
          </cell>
          <cell r="K893">
            <v>7</v>
          </cell>
          <cell r="L893">
            <v>5.95</v>
          </cell>
        </row>
        <row r="893">
          <cell r="N893" t="str">
            <v>甲类</v>
          </cell>
        </row>
        <row r="893">
          <cell r="P893" t="str">
            <v>002502020100000-250202010</v>
          </cell>
        </row>
        <row r="894">
          <cell r="C894">
            <v>250202011</v>
          </cell>
          <cell r="D894" t="str">
            <v>蔗糖溶血试验</v>
          </cell>
        </row>
        <row r="894">
          <cell r="G894" t="str">
            <v>项</v>
          </cell>
          <cell r="H894">
            <v>7.2</v>
          </cell>
          <cell r="I894">
            <v>7</v>
          </cell>
          <cell r="J894">
            <v>6</v>
          </cell>
          <cell r="K894">
            <v>5</v>
          </cell>
          <cell r="L894">
            <v>4.25</v>
          </cell>
        </row>
        <row r="894">
          <cell r="N894" t="str">
            <v>甲类</v>
          </cell>
        </row>
        <row r="894">
          <cell r="P894" t="str">
            <v>002502020110000-250202011</v>
          </cell>
        </row>
        <row r="895">
          <cell r="C895">
            <v>250202012</v>
          </cell>
          <cell r="D895" t="str">
            <v>血清酸化溶血试验(Ham)</v>
          </cell>
        </row>
        <row r="895">
          <cell r="G895" t="str">
            <v>项</v>
          </cell>
          <cell r="H895">
            <v>6</v>
          </cell>
          <cell r="I895">
            <v>6</v>
          </cell>
          <cell r="J895">
            <v>5</v>
          </cell>
          <cell r="K895">
            <v>5</v>
          </cell>
          <cell r="L895">
            <v>4.25</v>
          </cell>
        </row>
        <row r="895">
          <cell r="N895" t="str">
            <v>甲类</v>
          </cell>
        </row>
        <row r="895">
          <cell r="P895" t="str">
            <v>002502020120000-250202012</v>
          </cell>
        </row>
        <row r="896">
          <cell r="C896">
            <v>250202013</v>
          </cell>
          <cell r="D896" t="str">
            <v>酸化甘油溶血试验</v>
          </cell>
        </row>
        <row r="896">
          <cell r="G896" t="str">
            <v>项</v>
          </cell>
        </row>
        <row r="896">
          <cell r="N896" t="str">
            <v>甲类</v>
          </cell>
        </row>
        <row r="896">
          <cell r="P896" t="str">
            <v>002502020130000-250202013</v>
          </cell>
        </row>
        <row r="897">
          <cell r="C897">
            <v>250202014</v>
          </cell>
          <cell r="D897" t="str">
            <v>微量补体溶血敏感试验</v>
          </cell>
        </row>
        <row r="897">
          <cell r="G897" t="str">
            <v>项</v>
          </cell>
        </row>
        <row r="897">
          <cell r="N897" t="str">
            <v>甲类</v>
          </cell>
        </row>
        <row r="897">
          <cell r="P897" t="str">
            <v>002502020140000-250202014</v>
          </cell>
        </row>
        <row r="898">
          <cell r="C898">
            <v>250202015</v>
          </cell>
          <cell r="D898" t="str">
            <v>蛇毒因子溶血试验</v>
          </cell>
        </row>
        <row r="898">
          <cell r="G898" t="str">
            <v>项</v>
          </cell>
        </row>
        <row r="898">
          <cell r="N898" t="str">
            <v>甲类</v>
          </cell>
        </row>
        <row r="898">
          <cell r="P898" t="str">
            <v>002502020150000-250202015</v>
          </cell>
        </row>
        <row r="899">
          <cell r="C899">
            <v>250202016</v>
          </cell>
          <cell r="D899" t="str">
            <v>高铁血红蛋白还原试验(MHB—RT)</v>
          </cell>
        </row>
        <row r="899">
          <cell r="G899" t="str">
            <v>项</v>
          </cell>
          <cell r="H899">
            <v>18</v>
          </cell>
          <cell r="I899">
            <v>16</v>
          </cell>
          <cell r="J899">
            <v>15</v>
          </cell>
          <cell r="K899">
            <v>12</v>
          </cell>
          <cell r="L899">
            <v>10.2</v>
          </cell>
        </row>
        <row r="899">
          <cell r="N899" t="str">
            <v>甲类</v>
          </cell>
        </row>
        <row r="899">
          <cell r="P899" t="str">
            <v>002502020160000-250202016</v>
          </cell>
        </row>
        <row r="900">
          <cell r="C900">
            <v>250202017</v>
          </cell>
          <cell r="D900" t="str">
            <v>葡萄糖6—磷酸脱氢酶荧光斑点试验</v>
          </cell>
        </row>
        <row r="900">
          <cell r="G900" t="str">
            <v>项</v>
          </cell>
        </row>
        <row r="900">
          <cell r="N900" t="str">
            <v>甲类</v>
          </cell>
        </row>
        <row r="900">
          <cell r="P900" t="str">
            <v>002502020170000-250202017</v>
          </cell>
        </row>
        <row r="901">
          <cell r="C901">
            <v>250202018</v>
          </cell>
          <cell r="D901" t="str">
            <v>葡萄糖6-磷酸脱氢酶活性检测</v>
          </cell>
        </row>
        <row r="901">
          <cell r="G901" t="str">
            <v>项</v>
          </cell>
          <cell r="H901">
            <v>9.6</v>
          </cell>
          <cell r="I901">
            <v>9</v>
          </cell>
          <cell r="J901">
            <v>8</v>
          </cell>
          <cell r="K901">
            <v>7</v>
          </cell>
          <cell r="L901">
            <v>5.95</v>
          </cell>
          <cell r="M901" t="str">
            <v>比值法加收</v>
          </cell>
          <cell r="N901" t="str">
            <v>甲类</v>
          </cell>
        </row>
        <row r="901">
          <cell r="P901" t="str">
            <v>002502020180000-250202018</v>
          </cell>
        </row>
        <row r="902">
          <cell r="C902" t="str">
            <v>250202018-1</v>
          </cell>
          <cell r="D902" t="str">
            <v>葡萄糖6-磷酸脱氢酶活性检测(比值法加收)</v>
          </cell>
        </row>
        <row r="902">
          <cell r="G902" t="str">
            <v>项</v>
          </cell>
        </row>
        <row r="902">
          <cell r="N902" t="str">
            <v>甲类</v>
          </cell>
        </row>
        <row r="902">
          <cell r="P902" t="str">
            <v>002502020180000-250202018-1</v>
          </cell>
        </row>
        <row r="903">
          <cell r="C903">
            <v>250202019</v>
          </cell>
          <cell r="D903" t="str">
            <v>变性珠蛋白小体检测(Heinz小体)</v>
          </cell>
        </row>
        <row r="903">
          <cell r="G903" t="str">
            <v>项</v>
          </cell>
          <cell r="H903">
            <v>15.6</v>
          </cell>
          <cell r="I903">
            <v>14</v>
          </cell>
          <cell r="J903">
            <v>13</v>
          </cell>
          <cell r="K903">
            <v>13</v>
          </cell>
          <cell r="L903">
            <v>11.05</v>
          </cell>
        </row>
        <row r="903">
          <cell r="N903" t="str">
            <v>甲类</v>
          </cell>
        </row>
        <row r="903">
          <cell r="P903" t="str">
            <v>002502020190000-250202019</v>
          </cell>
        </row>
        <row r="904">
          <cell r="C904">
            <v>250202020</v>
          </cell>
          <cell r="D904" t="str">
            <v>红细胞谷胱甘肽(GSH)含量及其稳定性检测</v>
          </cell>
        </row>
        <row r="904">
          <cell r="G904" t="str">
            <v>项</v>
          </cell>
          <cell r="H904">
            <v>22.8</v>
          </cell>
          <cell r="I904">
            <v>20</v>
          </cell>
          <cell r="J904">
            <v>19</v>
          </cell>
          <cell r="K904">
            <v>18</v>
          </cell>
          <cell r="L904">
            <v>15.3</v>
          </cell>
        </row>
        <row r="904">
          <cell r="N904" t="str">
            <v>甲类</v>
          </cell>
        </row>
        <row r="904">
          <cell r="P904" t="str">
            <v>002502020200000-250202020</v>
          </cell>
        </row>
        <row r="905">
          <cell r="C905">
            <v>250202021</v>
          </cell>
          <cell r="D905" t="str">
            <v>红细胞丙酮酸激酶测定(PK)</v>
          </cell>
        </row>
        <row r="905">
          <cell r="G905" t="str">
            <v>项</v>
          </cell>
          <cell r="H905">
            <v>22.8</v>
          </cell>
          <cell r="I905">
            <v>20</v>
          </cell>
          <cell r="J905">
            <v>19</v>
          </cell>
          <cell r="K905">
            <v>18</v>
          </cell>
          <cell r="L905">
            <v>15.3</v>
          </cell>
        </row>
        <row r="905">
          <cell r="N905" t="str">
            <v>甲类</v>
          </cell>
        </row>
        <row r="905">
          <cell r="P905" t="str">
            <v>002502020210000-250202021</v>
          </cell>
        </row>
        <row r="906">
          <cell r="C906">
            <v>250202022</v>
          </cell>
          <cell r="D906" t="str">
            <v>还原型血红蛋白溶解度测定</v>
          </cell>
        </row>
        <row r="906">
          <cell r="G906" t="str">
            <v>项</v>
          </cell>
          <cell r="H906">
            <v>5</v>
          </cell>
          <cell r="I906">
            <v>5</v>
          </cell>
          <cell r="J906">
            <v>4</v>
          </cell>
          <cell r="K906">
            <v>3</v>
          </cell>
          <cell r="L906">
            <v>2.55</v>
          </cell>
        </row>
        <row r="906">
          <cell r="N906" t="str">
            <v>甲类</v>
          </cell>
        </row>
        <row r="906">
          <cell r="P906" t="str">
            <v>002502020220000-250202022</v>
          </cell>
        </row>
        <row r="907">
          <cell r="C907">
            <v>250202023</v>
          </cell>
          <cell r="D907" t="str">
            <v>热盐水试验</v>
          </cell>
        </row>
        <row r="907">
          <cell r="G907" t="str">
            <v>项</v>
          </cell>
          <cell r="H907">
            <v>5</v>
          </cell>
          <cell r="I907">
            <v>5</v>
          </cell>
          <cell r="J907">
            <v>4</v>
          </cell>
          <cell r="K907">
            <v>3</v>
          </cell>
          <cell r="L907">
            <v>2.55</v>
          </cell>
        </row>
        <row r="907">
          <cell r="N907" t="str">
            <v>甲类</v>
          </cell>
        </row>
        <row r="907">
          <cell r="P907" t="str">
            <v>002502020230000-250202023</v>
          </cell>
        </row>
        <row r="908">
          <cell r="C908">
            <v>250202024</v>
          </cell>
          <cell r="D908" t="str">
            <v>红细胞滚动试验</v>
          </cell>
        </row>
        <row r="908">
          <cell r="G908" t="str">
            <v>项</v>
          </cell>
          <cell r="H908">
            <v>5</v>
          </cell>
          <cell r="I908">
            <v>5</v>
          </cell>
          <cell r="J908">
            <v>4</v>
          </cell>
          <cell r="K908">
            <v>3</v>
          </cell>
          <cell r="L908">
            <v>2.55</v>
          </cell>
        </row>
        <row r="908">
          <cell r="N908" t="str">
            <v>甲类</v>
          </cell>
        </row>
        <row r="908">
          <cell r="P908" t="str">
            <v>002502020240000-250202024</v>
          </cell>
        </row>
        <row r="909">
          <cell r="C909">
            <v>250202025</v>
          </cell>
          <cell r="D909" t="str">
            <v>红细胞镰变试验</v>
          </cell>
        </row>
        <row r="909">
          <cell r="G909" t="str">
            <v>项</v>
          </cell>
          <cell r="H909">
            <v>5</v>
          </cell>
          <cell r="I909">
            <v>5</v>
          </cell>
          <cell r="J909">
            <v>4</v>
          </cell>
          <cell r="K909">
            <v>3</v>
          </cell>
          <cell r="L909">
            <v>2.55</v>
          </cell>
        </row>
        <row r="909">
          <cell r="N909" t="str">
            <v>甲类</v>
          </cell>
        </row>
        <row r="909">
          <cell r="P909" t="str">
            <v>002502020250000-250202025</v>
          </cell>
        </row>
        <row r="910">
          <cell r="C910">
            <v>250202026</v>
          </cell>
          <cell r="D910" t="str">
            <v>血红蛋白电泳</v>
          </cell>
        </row>
        <row r="910">
          <cell r="G910" t="str">
            <v>项</v>
          </cell>
          <cell r="H910">
            <v>25.2</v>
          </cell>
          <cell r="I910">
            <v>22</v>
          </cell>
          <cell r="J910">
            <v>21</v>
          </cell>
          <cell r="K910">
            <v>20</v>
          </cell>
          <cell r="L910">
            <v>17</v>
          </cell>
        </row>
        <row r="910">
          <cell r="N910" t="str">
            <v>甲类</v>
          </cell>
        </row>
        <row r="910">
          <cell r="P910" t="str">
            <v>002502020260000-250202026</v>
          </cell>
        </row>
        <row r="911">
          <cell r="C911">
            <v>250202027</v>
          </cell>
          <cell r="D911" t="str">
            <v>血红蛋白A2测定(HbA2)</v>
          </cell>
        </row>
        <row r="911">
          <cell r="G911" t="str">
            <v>项</v>
          </cell>
          <cell r="H911">
            <v>25.2</v>
          </cell>
          <cell r="I911">
            <v>22</v>
          </cell>
          <cell r="J911">
            <v>21</v>
          </cell>
          <cell r="K911">
            <v>20</v>
          </cell>
          <cell r="L911">
            <v>17</v>
          </cell>
        </row>
        <row r="911">
          <cell r="N911" t="str">
            <v>甲类</v>
          </cell>
        </row>
        <row r="911">
          <cell r="P911" t="str">
            <v>002502020270000-250202027</v>
          </cell>
        </row>
        <row r="912">
          <cell r="C912">
            <v>250202028</v>
          </cell>
          <cell r="D912" t="str">
            <v>抗碱血红蛋白测定(HbF)</v>
          </cell>
        </row>
        <row r="912">
          <cell r="G912" t="str">
            <v>项</v>
          </cell>
          <cell r="H912">
            <v>12</v>
          </cell>
          <cell r="I912">
            <v>10</v>
          </cell>
          <cell r="J912">
            <v>10</v>
          </cell>
          <cell r="K912">
            <v>9</v>
          </cell>
          <cell r="L912">
            <v>7.65</v>
          </cell>
        </row>
        <row r="912">
          <cell r="N912" t="str">
            <v>甲类</v>
          </cell>
        </row>
        <row r="912">
          <cell r="P912" t="str">
            <v>002502020280000-250202028</v>
          </cell>
        </row>
        <row r="913">
          <cell r="C913">
            <v>250202029</v>
          </cell>
          <cell r="D913" t="str">
            <v>胎儿血红蛋白(HbF)酸洗脱试验</v>
          </cell>
        </row>
        <row r="913">
          <cell r="G913" t="str">
            <v>项</v>
          </cell>
          <cell r="H913">
            <v>12</v>
          </cell>
          <cell r="I913">
            <v>11</v>
          </cell>
          <cell r="J913">
            <v>10</v>
          </cell>
          <cell r="K913">
            <v>9</v>
          </cell>
          <cell r="L913">
            <v>7.65</v>
          </cell>
        </row>
        <row r="913">
          <cell r="N913" t="str">
            <v>甲类</v>
          </cell>
        </row>
        <row r="913">
          <cell r="P913" t="str">
            <v>002502020290000-250202029</v>
          </cell>
        </row>
        <row r="914">
          <cell r="C914">
            <v>250202030</v>
          </cell>
          <cell r="D914" t="str">
            <v>血红蛋白H包涵体检测</v>
          </cell>
        </row>
        <row r="914">
          <cell r="G914" t="str">
            <v>项</v>
          </cell>
          <cell r="H914">
            <v>12</v>
          </cell>
          <cell r="I914">
            <v>11</v>
          </cell>
          <cell r="J914">
            <v>10</v>
          </cell>
          <cell r="K914">
            <v>9</v>
          </cell>
          <cell r="L914">
            <v>7.65</v>
          </cell>
        </row>
        <row r="914">
          <cell r="N914" t="str">
            <v>甲类</v>
          </cell>
        </row>
        <row r="914">
          <cell r="P914" t="str">
            <v>002502020300000-250202030</v>
          </cell>
        </row>
        <row r="915">
          <cell r="C915">
            <v>250202031</v>
          </cell>
          <cell r="D915" t="str">
            <v>不稳定血红蛋白测定</v>
          </cell>
          <cell r="E915" t="str">
            <v>包括热不稳定试验、异丙醇试验、变性珠蛋白小体检测</v>
          </cell>
        </row>
        <row r="915">
          <cell r="G915" t="str">
            <v>项</v>
          </cell>
          <cell r="H915">
            <v>8.4</v>
          </cell>
          <cell r="I915">
            <v>8</v>
          </cell>
          <cell r="J915">
            <v>7</v>
          </cell>
          <cell r="K915">
            <v>6</v>
          </cell>
          <cell r="L915">
            <v>5.1</v>
          </cell>
          <cell r="M915" t="str">
            <v>每项检测计费一次</v>
          </cell>
          <cell r="N915" t="str">
            <v>甲类</v>
          </cell>
        </row>
        <row r="915">
          <cell r="P915" t="str">
            <v>002502020310000-250202031</v>
          </cell>
        </row>
        <row r="916">
          <cell r="C916" t="str">
            <v>250202031-1</v>
          </cell>
          <cell r="D916" t="str">
            <v>不稳定血红蛋白测定(热不稳定试验)</v>
          </cell>
        </row>
        <row r="916">
          <cell r="G916" t="str">
            <v>项</v>
          </cell>
          <cell r="H916">
            <v>8.4</v>
          </cell>
          <cell r="I916">
            <v>8</v>
          </cell>
          <cell r="J916">
            <v>7</v>
          </cell>
          <cell r="K916">
            <v>6</v>
          </cell>
          <cell r="L916">
            <v>5.1</v>
          </cell>
        </row>
        <row r="916">
          <cell r="N916" t="str">
            <v>甲类</v>
          </cell>
        </row>
        <row r="916">
          <cell r="P916" t="str">
            <v>002502020310100-250202031-1</v>
          </cell>
        </row>
        <row r="917">
          <cell r="C917" t="str">
            <v>250202031-2</v>
          </cell>
          <cell r="D917" t="str">
            <v>不稳定血红蛋白测定(异丙醇试验)</v>
          </cell>
        </row>
        <row r="917">
          <cell r="G917" t="str">
            <v>项</v>
          </cell>
          <cell r="H917">
            <v>8.4</v>
          </cell>
          <cell r="I917">
            <v>8</v>
          </cell>
          <cell r="J917">
            <v>7</v>
          </cell>
          <cell r="K917">
            <v>6</v>
          </cell>
          <cell r="L917">
            <v>5.1</v>
          </cell>
        </row>
        <row r="917">
          <cell r="N917" t="str">
            <v>甲类</v>
          </cell>
        </row>
        <row r="917">
          <cell r="P917" t="str">
            <v>002502020310200-250202031-2</v>
          </cell>
        </row>
        <row r="918">
          <cell r="C918" t="str">
            <v>250202031-3</v>
          </cell>
          <cell r="D918" t="str">
            <v>不稳定血红蛋白测定(变性珠蛋白小体检测)</v>
          </cell>
        </row>
        <row r="918">
          <cell r="G918" t="str">
            <v>项</v>
          </cell>
          <cell r="H918">
            <v>8.4</v>
          </cell>
          <cell r="I918">
            <v>8</v>
          </cell>
          <cell r="J918">
            <v>7</v>
          </cell>
          <cell r="K918">
            <v>6</v>
          </cell>
          <cell r="L918">
            <v>5.1</v>
          </cell>
        </row>
        <row r="918">
          <cell r="N918" t="str">
            <v>甲类</v>
          </cell>
        </row>
        <row r="918">
          <cell r="P918" t="str">
            <v>002502020310300-250202031-3</v>
          </cell>
        </row>
        <row r="919">
          <cell r="C919">
            <v>250202032</v>
          </cell>
          <cell r="D919" t="str">
            <v>血红蛋白C试验</v>
          </cell>
        </row>
        <row r="919">
          <cell r="G919" t="str">
            <v>项</v>
          </cell>
          <cell r="H919">
            <v>10.8</v>
          </cell>
          <cell r="I919">
            <v>10</v>
          </cell>
          <cell r="J919">
            <v>9</v>
          </cell>
          <cell r="K919">
            <v>8</v>
          </cell>
          <cell r="L919">
            <v>6.8</v>
          </cell>
        </row>
        <row r="919">
          <cell r="N919" t="str">
            <v>甲类</v>
          </cell>
        </row>
        <row r="919">
          <cell r="P919" t="str">
            <v>002502020320000-250202032</v>
          </cell>
        </row>
        <row r="920">
          <cell r="C920">
            <v>250202033</v>
          </cell>
          <cell r="D920" t="str">
            <v>血红蛋白S溶解度试验</v>
          </cell>
        </row>
        <row r="920">
          <cell r="G920" t="str">
            <v>项</v>
          </cell>
          <cell r="H920">
            <v>10.8</v>
          </cell>
          <cell r="I920">
            <v>10</v>
          </cell>
          <cell r="J920">
            <v>9</v>
          </cell>
          <cell r="K920">
            <v>8</v>
          </cell>
          <cell r="L920">
            <v>6.8</v>
          </cell>
        </row>
        <row r="920">
          <cell r="N920" t="str">
            <v>甲类</v>
          </cell>
        </row>
        <row r="920">
          <cell r="P920" t="str">
            <v>002502020330000-250202033</v>
          </cell>
        </row>
        <row r="921">
          <cell r="C921">
            <v>250202034</v>
          </cell>
          <cell r="D921" t="str">
            <v>直接抗人球蛋白试验(Coombs')</v>
          </cell>
          <cell r="E921" t="str">
            <v>包括IgG、IgA、IgM、C3等不同球蛋白、补体成分</v>
          </cell>
        </row>
        <row r="921">
          <cell r="G921" t="str">
            <v>项</v>
          </cell>
          <cell r="H921">
            <v>12</v>
          </cell>
          <cell r="I921">
            <v>11</v>
          </cell>
          <cell r="J921">
            <v>10</v>
          </cell>
          <cell r="K921">
            <v>9</v>
          </cell>
          <cell r="L921">
            <v>7.65</v>
          </cell>
          <cell r="M921" t="str">
            <v>每项检测计费一次</v>
          </cell>
          <cell r="N921" t="str">
            <v>甲类</v>
          </cell>
        </row>
        <row r="921">
          <cell r="P921" t="str">
            <v>002502020340000-250202034</v>
          </cell>
        </row>
        <row r="922">
          <cell r="C922" t="str">
            <v>250202034-1</v>
          </cell>
          <cell r="D922" t="str">
            <v>直接抗人球蛋白试验(Coombs')(IgG)</v>
          </cell>
        </row>
        <row r="922">
          <cell r="G922" t="str">
            <v>项</v>
          </cell>
          <cell r="H922">
            <v>12</v>
          </cell>
          <cell r="I922">
            <v>11</v>
          </cell>
          <cell r="J922">
            <v>10</v>
          </cell>
          <cell r="K922">
            <v>9</v>
          </cell>
          <cell r="L922">
            <v>7.65</v>
          </cell>
        </row>
        <row r="922">
          <cell r="N922" t="str">
            <v>甲类</v>
          </cell>
        </row>
        <row r="922">
          <cell r="P922" t="str">
            <v>002502020340100-250202034-1</v>
          </cell>
        </row>
        <row r="923">
          <cell r="C923" t="str">
            <v>250202034-2</v>
          </cell>
          <cell r="D923" t="str">
            <v>直接抗人球蛋白试验(Coombs')(IgA)</v>
          </cell>
        </row>
        <row r="923">
          <cell r="G923" t="str">
            <v>项</v>
          </cell>
          <cell r="H923">
            <v>12</v>
          </cell>
          <cell r="I923">
            <v>11</v>
          </cell>
          <cell r="J923">
            <v>10</v>
          </cell>
          <cell r="K923">
            <v>9</v>
          </cell>
          <cell r="L923">
            <v>7.65</v>
          </cell>
        </row>
        <row r="923">
          <cell r="N923" t="str">
            <v>甲类</v>
          </cell>
        </row>
        <row r="923">
          <cell r="P923" t="str">
            <v>002502020340200-250202034-2</v>
          </cell>
        </row>
        <row r="924">
          <cell r="C924" t="str">
            <v>250202034-3</v>
          </cell>
          <cell r="D924" t="str">
            <v>直接抗人球蛋白试验(Coombs')(IgM)</v>
          </cell>
        </row>
        <row r="924">
          <cell r="G924" t="str">
            <v>项</v>
          </cell>
          <cell r="H924">
            <v>12</v>
          </cell>
          <cell r="I924">
            <v>11</v>
          </cell>
          <cell r="J924">
            <v>10</v>
          </cell>
          <cell r="K924">
            <v>9</v>
          </cell>
          <cell r="L924">
            <v>7.65</v>
          </cell>
        </row>
        <row r="924">
          <cell r="N924" t="str">
            <v>甲类</v>
          </cell>
        </row>
        <row r="924">
          <cell r="P924" t="str">
            <v>002502020340300-250202034-3</v>
          </cell>
        </row>
        <row r="925">
          <cell r="C925" t="str">
            <v>250202034-4</v>
          </cell>
          <cell r="D925" t="str">
            <v>直接抗人球蛋白试验(Coombs')(C3)</v>
          </cell>
        </row>
        <row r="925">
          <cell r="G925" t="str">
            <v>项</v>
          </cell>
          <cell r="H925">
            <v>12</v>
          </cell>
          <cell r="I925">
            <v>11</v>
          </cell>
          <cell r="J925">
            <v>10</v>
          </cell>
          <cell r="K925">
            <v>9</v>
          </cell>
          <cell r="L925">
            <v>7.65</v>
          </cell>
        </row>
        <row r="925">
          <cell r="N925" t="str">
            <v>甲类</v>
          </cell>
        </row>
        <row r="925">
          <cell r="P925" t="str">
            <v>002502020340400-250202034-4</v>
          </cell>
        </row>
        <row r="926">
          <cell r="C926">
            <v>250202035</v>
          </cell>
          <cell r="D926" t="str">
            <v>间接抗人球蛋白试验</v>
          </cell>
        </row>
        <row r="926">
          <cell r="G926" t="str">
            <v>项</v>
          </cell>
          <cell r="H926">
            <v>13.2</v>
          </cell>
          <cell r="I926">
            <v>12</v>
          </cell>
          <cell r="J926">
            <v>11</v>
          </cell>
          <cell r="K926">
            <v>10</v>
          </cell>
          <cell r="L926">
            <v>8.5</v>
          </cell>
        </row>
        <row r="926">
          <cell r="N926" t="str">
            <v>甲类</v>
          </cell>
        </row>
        <row r="926">
          <cell r="P926" t="str">
            <v>002502020350000-250202035</v>
          </cell>
        </row>
        <row r="927">
          <cell r="C927">
            <v>250202036</v>
          </cell>
          <cell r="D927" t="str">
            <v>红细胞电泳测定</v>
          </cell>
        </row>
        <row r="927">
          <cell r="G927" t="str">
            <v>项</v>
          </cell>
          <cell r="H927">
            <v>13.2</v>
          </cell>
          <cell r="I927">
            <v>12</v>
          </cell>
          <cell r="J927">
            <v>11</v>
          </cell>
          <cell r="K927">
            <v>10</v>
          </cell>
          <cell r="L927">
            <v>8.5</v>
          </cell>
        </row>
        <row r="927">
          <cell r="N927" t="str">
            <v>甲类</v>
          </cell>
        </row>
        <row r="927">
          <cell r="P927" t="str">
            <v>002502020360000-250202036</v>
          </cell>
        </row>
        <row r="928">
          <cell r="C928">
            <v>250202037</v>
          </cell>
          <cell r="D928" t="str">
            <v>红细胞膜蛋白电泳测定</v>
          </cell>
        </row>
        <row r="928">
          <cell r="G928" t="str">
            <v>项</v>
          </cell>
          <cell r="H928">
            <v>13.2</v>
          </cell>
          <cell r="I928">
            <v>12</v>
          </cell>
          <cell r="J928">
            <v>11</v>
          </cell>
          <cell r="K928">
            <v>10</v>
          </cell>
          <cell r="L928">
            <v>8.5</v>
          </cell>
        </row>
        <row r="928">
          <cell r="N928" t="str">
            <v>甲类</v>
          </cell>
        </row>
        <row r="928">
          <cell r="P928" t="str">
            <v>002502020370000-250202037</v>
          </cell>
        </row>
        <row r="929">
          <cell r="C929">
            <v>250202038</v>
          </cell>
          <cell r="D929" t="str">
            <v>肽链裂解试验</v>
          </cell>
        </row>
        <row r="929">
          <cell r="G929" t="str">
            <v>项</v>
          </cell>
          <cell r="H929">
            <v>25.2</v>
          </cell>
          <cell r="I929">
            <v>23</v>
          </cell>
          <cell r="J929">
            <v>21</v>
          </cell>
          <cell r="K929">
            <v>20</v>
          </cell>
          <cell r="L929">
            <v>17</v>
          </cell>
        </row>
        <row r="929">
          <cell r="N929" t="str">
            <v>甲类</v>
          </cell>
        </row>
        <row r="929">
          <cell r="P929" t="str">
            <v>002502020380000-250202038</v>
          </cell>
        </row>
        <row r="930">
          <cell r="C930">
            <v>250202039</v>
          </cell>
          <cell r="D930" t="str">
            <v>新生儿溶血症筛查</v>
          </cell>
        </row>
        <row r="930">
          <cell r="G930" t="str">
            <v>组</v>
          </cell>
          <cell r="H930">
            <v>13.2</v>
          </cell>
          <cell r="I930">
            <v>12</v>
          </cell>
          <cell r="J930">
            <v>11</v>
          </cell>
          <cell r="K930">
            <v>10</v>
          </cell>
          <cell r="L930">
            <v>8.5</v>
          </cell>
        </row>
        <row r="930">
          <cell r="N930" t="str">
            <v>甲类</v>
          </cell>
        </row>
        <row r="930">
          <cell r="P930" t="str">
            <v>002502020390000-250202039</v>
          </cell>
        </row>
        <row r="931">
          <cell r="C931">
            <v>250202040</v>
          </cell>
          <cell r="D931" t="str">
            <v>红细胞九分图分析</v>
          </cell>
        </row>
        <row r="931">
          <cell r="G931" t="str">
            <v>项</v>
          </cell>
          <cell r="H931">
            <v>7.2</v>
          </cell>
          <cell r="I931">
            <v>7</v>
          </cell>
          <cell r="J931">
            <v>6</v>
          </cell>
          <cell r="K931">
            <v>5</v>
          </cell>
          <cell r="L931">
            <v>4.25</v>
          </cell>
        </row>
        <row r="931">
          <cell r="N931" t="str">
            <v>甲类</v>
          </cell>
        </row>
        <row r="931">
          <cell r="P931" t="str">
            <v>002502020400000-250202040</v>
          </cell>
        </row>
        <row r="932">
          <cell r="C932">
            <v>250202041</v>
          </cell>
          <cell r="D932" t="str">
            <v>红细胞游离原卟啉测定</v>
          </cell>
        </row>
        <row r="932">
          <cell r="G932" t="str">
            <v>项</v>
          </cell>
          <cell r="H932">
            <v>7.2</v>
          </cell>
          <cell r="I932">
            <v>7</v>
          </cell>
          <cell r="J932">
            <v>6</v>
          </cell>
          <cell r="K932">
            <v>5</v>
          </cell>
          <cell r="L932">
            <v>4.25</v>
          </cell>
        </row>
        <row r="932">
          <cell r="N932" t="str">
            <v>甲类</v>
          </cell>
        </row>
        <row r="932">
          <cell r="P932" t="str">
            <v>002502020410000-250202041</v>
          </cell>
        </row>
        <row r="933">
          <cell r="C933">
            <v>250202042</v>
          </cell>
          <cell r="D933" t="str">
            <v>磷酸葡萄糖异构酶(GPI)测定</v>
          </cell>
        </row>
        <row r="933">
          <cell r="G933" t="str">
            <v>项</v>
          </cell>
        </row>
        <row r="933">
          <cell r="N933" t="str">
            <v>丙类</v>
          </cell>
        </row>
        <row r="933">
          <cell r="P933" t="str">
            <v>002502020420000-250202042</v>
          </cell>
        </row>
        <row r="934">
          <cell r="C934">
            <v>250202043</v>
          </cell>
          <cell r="D934" t="str">
            <v>磷酸葡萄糖变位酶(PGM)测定</v>
          </cell>
        </row>
        <row r="934">
          <cell r="G934" t="str">
            <v>次</v>
          </cell>
        </row>
        <row r="934">
          <cell r="N934" t="str">
            <v>丙类</v>
          </cell>
        </row>
        <row r="934">
          <cell r="P934" t="str">
            <v>002502020430000-250202043</v>
          </cell>
        </row>
        <row r="935">
          <cell r="C935">
            <v>250203001</v>
          </cell>
          <cell r="D935" t="str">
            <v>血小板相关免疫球蛋白(PAIg)测定</v>
          </cell>
          <cell r="E935" t="str">
            <v>包括PAIgG、IgA、IgM等；指酶免法</v>
          </cell>
        </row>
        <row r="935">
          <cell r="G935" t="str">
            <v>项</v>
          </cell>
        </row>
        <row r="935">
          <cell r="M935" t="str">
            <v>每项检测计费一次；流式细胞仪法加收</v>
          </cell>
          <cell r="N935" t="str">
            <v>甲类</v>
          </cell>
        </row>
        <row r="935">
          <cell r="P935" t="str">
            <v>002502030010000-250203001</v>
          </cell>
        </row>
        <row r="936">
          <cell r="C936" t="str">
            <v>250203001-1</v>
          </cell>
          <cell r="D936" t="str">
            <v>血小板相关免疫球蛋白(PAIg)测定(流式细胞仪法加收)</v>
          </cell>
        </row>
        <row r="936">
          <cell r="G936" t="str">
            <v>项</v>
          </cell>
        </row>
        <row r="936">
          <cell r="N936" t="str">
            <v>甲类</v>
          </cell>
        </row>
        <row r="936">
          <cell r="P936" t="str">
            <v>002502030010200-250203001-1</v>
          </cell>
        </row>
        <row r="937">
          <cell r="C937" t="str">
            <v>250203001-2</v>
          </cell>
          <cell r="D937" t="str">
            <v>血小板相关免疫球蛋白(PAIg)测定(IgG)</v>
          </cell>
        </row>
        <row r="937">
          <cell r="G937" t="str">
            <v>项</v>
          </cell>
        </row>
        <row r="937">
          <cell r="N937" t="str">
            <v>甲类</v>
          </cell>
        </row>
        <row r="937">
          <cell r="P937" t="str">
            <v>002502030010000-250203001-2</v>
          </cell>
        </row>
        <row r="938">
          <cell r="C938" t="str">
            <v>250203001-3</v>
          </cell>
          <cell r="D938" t="str">
            <v>血小板相关免疫球蛋白(PAIg)测定(IgA)</v>
          </cell>
        </row>
        <row r="938">
          <cell r="G938" t="str">
            <v>项</v>
          </cell>
        </row>
        <row r="938">
          <cell r="N938" t="str">
            <v>甲类</v>
          </cell>
        </row>
        <row r="938">
          <cell r="P938" t="str">
            <v>002502030010000-250203001-3</v>
          </cell>
        </row>
        <row r="939">
          <cell r="C939" t="str">
            <v>250203001-4</v>
          </cell>
          <cell r="D939" t="str">
            <v>血小板相关免疫球蛋白(PAIg)测定(IgM)</v>
          </cell>
        </row>
        <row r="939">
          <cell r="G939" t="str">
            <v>项</v>
          </cell>
        </row>
        <row r="939">
          <cell r="N939" t="str">
            <v>甲类</v>
          </cell>
        </row>
        <row r="939">
          <cell r="P939" t="str">
            <v>002502030010000-250203001-4</v>
          </cell>
        </row>
        <row r="940">
          <cell r="C940">
            <v>250203002</v>
          </cell>
          <cell r="D940" t="str">
            <v>血小板相关补体C3测定(PAC3)</v>
          </cell>
          <cell r="E940" t="str">
            <v>指酶免法</v>
          </cell>
        </row>
        <row r="940">
          <cell r="G940" t="str">
            <v>项</v>
          </cell>
        </row>
        <row r="940">
          <cell r="M940" t="str">
            <v>流式细胞仪法加收</v>
          </cell>
          <cell r="N940" t="str">
            <v>甲类</v>
          </cell>
        </row>
        <row r="940">
          <cell r="P940" t="str">
            <v>002502030020000-250203002</v>
          </cell>
        </row>
        <row r="941">
          <cell r="C941" t="str">
            <v>250203002-1</v>
          </cell>
          <cell r="D941" t="str">
            <v>血小板相关补体C3测定(PAC4)(流式细胞仪法加收)</v>
          </cell>
        </row>
        <row r="941">
          <cell r="G941" t="str">
            <v>项</v>
          </cell>
        </row>
        <row r="941">
          <cell r="N941" t="str">
            <v>甲类</v>
          </cell>
        </row>
        <row r="941">
          <cell r="P941" t="str">
            <v>002502030020200-250203002-1</v>
          </cell>
        </row>
        <row r="942">
          <cell r="C942">
            <v>250203003</v>
          </cell>
          <cell r="D942" t="str">
            <v>抗血小板膜糖蛋白自身抗体测定</v>
          </cell>
          <cell r="E942" t="str">
            <v>包括Ⅱb/Ⅲa、Ⅰb/IX；指酶免法</v>
          </cell>
        </row>
        <row r="942">
          <cell r="G942" t="str">
            <v>项</v>
          </cell>
        </row>
        <row r="942">
          <cell r="M942" t="str">
            <v>每项检测计费一次；流式细胞仪法加收</v>
          </cell>
          <cell r="N942" t="str">
            <v>甲类</v>
          </cell>
        </row>
        <row r="942">
          <cell r="P942" t="str">
            <v>002502030030000-250203003</v>
          </cell>
        </row>
        <row r="943">
          <cell r="C943" t="str">
            <v>250203003-1</v>
          </cell>
          <cell r="D943" t="str">
            <v>抗血小板膜糖蛋白自身抗体测定(流式细胞仪法加收)</v>
          </cell>
        </row>
        <row r="943">
          <cell r="G943" t="str">
            <v>项</v>
          </cell>
        </row>
        <row r="943">
          <cell r="N943" t="str">
            <v>甲类</v>
          </cell>
        </row>
        <row r="943">
          <cell r="P943" t="str">
            <v>002502030030200-250203003-1</v>
          </cell>
        </row>
        <row r="944">
          <cell r="C944" t="str">
            <v>250203003-2</v>
          </cell>
          <cell r="D944" t="str">
            <v>抗血小板膜糖蛋白自身抗体测定(Ⅱb/Ⅲa)</v>
          </cell>
        </row>
        <row r="944">
          <cell r="G944" t="str">
            <v>项</v>
          </cell>
        </row>
        <row r="944">
          <cell r="N944" t="str">
            <v>甲类</v>
          </cell>
        </row>
        <row r="944">
          <cell r="P944" t="str">
            <v>002502030030000-250203003-2</v>
          </cell>
        </row>
        <row r="945">
          <cell r="C945" t="str">
            <v>250203003-3</v>
          </cell>
          <cell r="D945" t="str">
            <v>抗血小板膜糖蛋白自身抗体测定(Ⅰb/IX)</v>
          </cell>
        </row>
        <row r="945">
          <cell r="G945" t="str">
            <v>项</v>
          </cell>
        </row>
        <row r="945">
          <cell r="N945" t="str">
            <v>甲类</v>
          </cell>
        </row>
        <row r="945">
          <cell r="P945" t="str">
            <v>002502030030000-250203003-3</v>
          </cell>
        </row>
        <row r="946">
          <cell r="C946">
            <v>250203004</v>
          </cell>
          <cell r="D946" t="str">
            <v>血小板纤维蛋白原受体检测(FIBR)</v>
          </cell>
        </row>
        <row r="946">
          <cell r="G946" t="str">
            <v>项</v>
          </cell>
        </row>
        <row r="946">
          <cell r="N946" t="str">
            <v>甲类</v>
          </cell>
        </row>
        <row r="946">
          <cell r="P946" t="str">
            <v>002502030040000-250203004</v>
          </cell>
        </row>
        <row r="947">
          <cell r="C947">
            <v>250203005</v>
          </cell>
          <cell r="D947" t="str">
            <v>血小板膜α颗粒膜蛋白140测定(GMP-140)</v>
          </cell>
          <cell r="E947" t="str">
            <v>指放免法或酶免法</v>
          </cell>
        </row>
        <row r="947">
          <cell r="G947" t="str">
            <v>项</v>
          </cell>
        </row>
        <row r="947">
          <cell r="M947" t="str">
            <v>流式细胞仪法加收</v>
          </cell>
          <cell r="N947" t="str">
            <v>甲类</v>
          </cell>
        </row>
        <row r="947">
          <cell r="P947" t="str">
            <v>002502030050000-250203005</v>
          </cell>
        </row>
        <row r="948">
          <cell r="C948" t="str">
            <v>250203005-1</v>
          </cell>
          <cell r="D948" t="str">
            <v>血小板膜α颗粒膜蛋白140测定(GMP-141)(流式细胞仪法加收)</v>
          </cell>
        </row>
        <row r="948">
          <cell r="G948" t="str">
            <v>项</v>
          </cell>
        </row>
        <row r="948">
          <cell r="N948" t="str">
            <v>甲类</v>
          </cell>
        </row>
        <row r="948">
          <cell r="P948" t="str">
            <v>002502030050200-250203005-1</v>
          </cell>
        </row>
        <row r="949">
          <cell r="C949">
            <v>250203006</v>
          </cell>
          <cell r="D949" t="str">
            <v>毛细血管脆性试验</v>
          </cell>
        </row>
        <row r="949">
          <cell r="G949" t="str">
            <v>项</v>
          </cell>
          <cell r="H949">
            <v>7.2</v>
          </cell>
          <cell r="I949">
            <v>7</v>
          </cell>
          <cell r="J949">
            <v>6</v>
          </cell>
          <cell r="K949">
            <v>5</v>
          </cell>
          <cell r="L949">
            <v>4.25</v>
          </cell>
        </row>
        <row r="949">
          <cell r="N949" t="str">
            <v>甲类</v>
          </cell>
        </row>
        <row r="949">
          <cell r="P949" t="str">
            <v>002502030060000-250203006</v>
          </cell>
        </row>
        <row r="950">
          <cell r="C950">
            <v>250203007</v>
          </cell>
          <cell r="D950" t="str">
            <v>阿斯匹林耐量试验(ATT)</v>
          </cell>
        </row>
        <row r="950">
          <cell r="G950" t="str">
            <v>项</v>
          </cell>
          <cell r="H950">
            <v>8.4</v>
          </cell>
          <cell r="I950">
            <v>8</v>
          </cell>
          <cell r="J950">
            <v>7</v>
          </cell>
          <cell r="K950">
            <v>6</v>
          </cell>
          <cell r="L950">
            <v>5.1</v>
          </cell>
        </row>
        <row r="950">
          <cell r="N950" t="str">
            <v>甲类</v>
          </cell>
        </row>
        <row r="950">
          <cell r="P950" t="str">
            <v>002502030070000-250203007</v>
          </cell>
        </row>
        <row r="951">
          <cell r="C951">
            <v>250203008</v>
          </cell>
          <cell r="D951" t="str">
            <v>血管性假性血友病因子(VWF)抗原测定</v>
          </cell>
        </row>
        <row r="951">
          <cell r="G951" t="str">
            <v>项</v>
          </cell>
        </row>
        <row r="951">
          <cell r="N951" t="str">
            <v>甲类</v>
          </cell>
        </row>
        <row r="951">
          <cell r="P951" t="str">
            <v>002502030080000-250203008</v>
          </cell>
        </row>
        <row r="952">
          <cell r="C952">
            <v>250203009</v>
          </cell>
          <cell r="D952" t="str">
            <v>血浆内皮素测定(ET)</v>
          </cell>
          <cell r="E952" t="str">
            <v>指酶免法</v>
          </cell>
        </row>
        <row r="952">
          <cell r="G952" t="str">
            <v>项</v>
          </cell>
          <cell r="H952">
            <v>18</v>
          </cell>
          <cell r="I952">
            <v>16</v>
          </cell>
          <cell r="J952">
            <v>15</v>
          </cell>
          <cell r="K952">
            <v>14</v>
          </cell>
          <cell r="L952">
            <v>11.9</v>
          </cell>
          <cell r="M952" t="str">
            <v>流式细胞仪法加收</v>
          </cell>
          <cell r="N952" t="str">
            <v>甲类</v>
          </cell>
        </row>
        <row r="952">
          <cell r="P952" t="str">
            <v>002502030090000-250203009</v>
          </cell>
        </row>
        <row r="953">
          <cell r="C953" t="str">
            <v>250203009-1</v>
          </cell>
          <cell r="D953" t="str">
            <v>血浆内皮素测定(ET)(流式细胞仪法加收)</v>
          </cell>
        </row>
        <row r="953">
          <cell r="G953" t="str">
            <v>项</v>
          </cell>
        </row>
        <row r="953">
          <cell r="N953" t="str">
            <v>甲类</v>
          </cell>
        </row>
        <row r="953">
          <cell r="P953" t="str">
            <v>002502030090200-250203009-1</v>
          </cell>
        </row>
        <row r="954">
          <cell r="C954">
            <v>250203010</v>
          </cell>
          <cell r="D954" t="str">
            <v>血小板粘附功能测定(PAdT)</v>
          </cell>
          <cell r="E954" t="str">
            <v>指酶免法</v>
          </cell>
        </row>
        <row r="954">
          <cell r="G954" t="str">
            <v>项</v>
          </cell>
        </row>
        <row r="954">
          <cell r="M954" t="str">
            <v>流式细胞仪法加收</v>
          </cell>
          <cell r="N954" t="str">
            <v>甲类</v>
          </cell>
        </row>
        <row r="954">
          <cell r="P954" t="str">
            <v>002502030100000-250203010</v>
          </cell>
        </row>
        <row r="955">
          <cell r="C955" t="str">
            <v>250203010-1</v>
          </cell>
          <cell r="D955" t="str">
            <v>血小板粘附功能测定(PAdT)(流式细胞仪法加收)</v>
          </cell>
        </row>
        <row r="955">
          <cell r="G955" t="str">
            <v>项</v>
          </cell>
        </row>
        <row r="955">
          <cell r="N955" t="str">
            <v>甲类</v>
          </cell>
        </row>
        <row r="955">
          <cell r="P955" t="str">
            <v>002502030100200-250203010-1</v>
          </cell>
        </row>
        <row r="956">
          <cell r="C956">
            <v>250203011</v>
          </cell>
          <cell r="D956" t="str">
            <v>血小板聚集功能测定(PAgT)</v>
          </cell>
          <cell r="E956" t="str">
            <v>指酶免法</v>
          </cell>
        </row>
        <row r="956">
          <cell r="G956" t="str">
            <v>项</v>
          </cell>
          <cell r="H956">
            <v>18</v>
          </cell>
          <cell r="I956">
            <v>16</v>
          </cell>
          <cell r="J956">
            <v>15</v>
          </cell>
          <cell r="K956">
            <v>14</v>
          </cell>
          <cell r="L956">
            <v>11.9</v>
          </cell>
          <cell r="M956" t="str">
            <v>流式细胞仪法加收</v>
          </cell>
          <cell r="N956" t="str">
            <v>甲类</v>
          </cell>
        </row>
        <row r="956">
          <cell r="P956" t="str">
            <v>002502030110000-250203011</v>
          </cell>
        </row>
        <row r="957">
          <cell r="C957" t="str">
            <v>250203011-1</v>
          </cell>
          <cell r="D957" t="str">
            <v>血小板聚集功能测定(PAgT)(流式细胞仪法加收)</v>
          </cell>
        </row>
        <row r="957">
          <cell r="G957" t="str">
            <v>项</v>
          </cell>
        </row>
        <row r="957">
          <cell r="N957" t="str">
            <v>甲类</v>
          </cell>
        </row>
        <row r="957">
          <cell r="P957" t="str">
            <v>002502030110200-250203011-1</v>
          </cell>
        </row>
        <row r="958">
          <cell r="C958">
            <v>250203012</v>
          </cell>
          <cell r="D958" t="str">
            <v>瑞斯托霉素诱导血小板聚集测定</v>
          </cell>
        </row>
        <row r="958">
          <cell r="G958" t="str">
            <v>项</v>
          </cell>
        </row>
        <row r="958">
          <cell r="N958" t="str">
            <v>甲类</v>
          </cell>
        </row>
        <row r="958">
          <cell r="P958" t="str">
            <v>002502030120000-250203012</v>
          </cell>
        </row>
        <row r="959">
          <cell r="C959">
            <v>250203013</v>
          </cell>
          <cell r="D959" t="str">
            <v>血小板第3因子有效性测定(PF3)</v>
          </cell>
          <cell r="E959" t="str">
            <v>指放免法或酶免法</v>
          </cell>
        </row>
        <row r="959">
          <cell r="G959" t="str">
            <v>项</v>
          </cell>
        </row>
        <row r="959">
          <cell r="M959" t="str">
            <v>流式细胞仪法加收</v>
          </cell>
          <cell r="N959" t="str">
            <v>甲类</v>
          </cell>
        </row>
        <row r="959">
          <cell r="P959" t="str">
            <v>002502030130000-250203013</v>
          </cell>
        </row>
        <row r="960">
          <cell r="C960" t="str">
            <v>250203013-1</v>
          </cell>
          <cell r="D960" t="str">
            <v>血小板第3因子有效性测定(PF3)(流式细胞仪法加收)</v>
          </cell>
        </row>
        <row r="960">
          <cell r="G960" t="str">
            <v>项</v>
          </cell>
        </row>
        <row r="960">
          <cell r="N960" t="str">
            <v>甲类</v>
          </cell>
        </row>
        <row r="960">
          <cell r="P960" t="str">
            <v>002502030130200-250203013-1</v>
          </cell>
        </row>
        <row r="961">
          <cell r="C961">
            <v>250203014</v>
          </cell>
          <cell r="D961" t="str">
            <v>血小板第4因子测定(PF4)</v>
          </cell>
        </row>
        <row r="961">
          <cell r="G961" t="str">
            <v>项</v>
          </cell>
        </row>
        <row r="961">
          <cell r="N961" t="str">
            <v>甲类</v>
          </cell>
        </row>
        <row r="961">
          <cell r="P961" t="str">
            <v>002502030140000-250203014</v>
          </cell>
        </row>
        <row r="962">
          <cell r="C962">
            <v>250203015</v>
          </cell>
          <cell r="D962" t="str">
            <v>血小板寿命测定</v>
          </cell>
        </row>
        <row r="962">
          <cell r="G962" t="str">
            <v>项</v>
          </cell>
        </row>
        <row r="962">
          <cell r="N962" t="str">
            <v>甲类</v>
          </cell>
        </row>
        <row r="962">
          <cell r="P962" t="str">
            <v>002502030150000-250203015</v>
          </cell>
        </row>
        <row r="963">
          <cell r="C963">
            <v>250203016</v>
          </cell>
          <cell r="D963" t="str">
            <v>血小板钙流测定</v>
          </cell>
        </row>
        <row r="963">
          <cell r="G963" t="str">
            <v>项</v>
          </cell>
        </row>
        <row r="963">
          <cell r="N963" t="str">
            <v>甲类</v>
          </cell>
        </row>
        <row r="963">
          <cell r="P963" t="str">
            <v>002502030160000-250203016</v>
          </cell>
        </row>
        <row r="964">
          <cell r="C964">
            <v>250203017</v>
          </cell>
          <cell r="D964" t="str">
            <v>血浆β—血小板球蛋白测定</v>
          </cell>
        </row>
        <row r="964">
          <cell r="G964" t="str">
            <v>项</v>
          </cell>
        </row>
        <row r="964">
          <cell r="N964" t="str">
            <v>甲类</v>
          </cell>
        </row>
        <row r="964">
          <cell r="P964" t="str">
            <v>002502030170000-250203017</v>
          </cell>
        </row>
        <row r="965">
          <cell r="C965">
            <v>250203018</v>
          </cell>
          <cell r="D965" t="str">
            <v>血块收缩试验</v>
          </cell>
        </row>
        <row r="965">
          <cell r="G965" t="str">
            <v>项</v>
          </cell>
          <cell r="H965">
            <v>7.2</v>
          </cell>
          <cell r="I965">
            <v>7</v>
          </cell>
          <cell r="J965">
            <v>6</v>
          </cell>
          <cell r="K965">
            <v>5</v>
          </cell>
          <cell r="L965">
            <v>4.25</v>
          </cell>
        </row>
        <row r="965">
          <cell r="N965" t="str">
            <v>甲类</v>
          </cell>
        </row>
        <row r="965">
          <cell r="P965" t="str">
            <v>002502030180000-250203018</v>
          </cell>
        </row>
        <row r="966">
          <cell r="C966">
            <v>250203019</v>
          </cell>
          <cell r="D966" t="str">
            <v>血浆血栓烷B2测定(TXB2)</v>
          </cell>
          <cell r="E966" t="str">
            <v>指放免法或酶免法</v>
          </cell>
        </row>
        <row r="966">
          <cell r="G966" t="str">
            <v>项</v>
          </cell>
        </row>
        <row r="966">
          <cell r="M966" t="str">
            <v>流式细胞仪法加收</v>
          </cell>
          <cell r="N966" t="str">
            <v>甲类</v>
          </cell>
        </row>
        <row r="966">
          <cell r="P966" t="str">
            <v>002502030190000-250203019</v>
          </cell>
        </row>
        <row r="967">
          <cell r="C967" t="str">
            <v>250203019-1</v>
          </cell>
          <cell r="D967" t="str">
            <v>血浆血栓烷B2测定(TXB3)(流式细胞仪法加收)</v>
          </cell>
        </row>
        <row r="967">
          <cell r="G967" t="str">
            <v>项</v>
          </cell>
        </row>
        <row r="967">
          <cell r="N967" t="str">
            <v>甲类</v>
          </cell>
        </row>
        <row r="967">
          <cell r="P967" t="str">
            <v>002502030190100-250203019-1</v>
          </cell>
        </row>
        <row r="968">
          <cell r="C968">
            <v>250203020</v>
          </cell>
          <cell r="D968" t="str">
            <v>血浆凝血酶原时间测定(PT)</v>
          </cell>
          <cell r="E968" t="str">
            <v>指手工法</v>
          </cell>
        </row>
        <row r="968">
          <cell r="G968" t="str">
            <v>项</v>
          </cell>
          <cell r="H968">
            <v>6</v>
          </cell>
          <cell r="I968">
            <v>6</v>
          </cell>
          <cell r="J968">
            <v>6</v>
          </cell>
          <cell r="K968">
            <v>6</v>
          </cell>
          <cell r="L968">
            <v>6</v>
          </cell>
          <cell r="M968" t="str">
            <v>仪器法加收9元</v>
          </cell>
          <cell r="N968" t="str">
            <v>甲类</v>
          </cell>
        </row>
        <row r="968">
          <cell r="P968" t="str">
            <v>002502030200000-250203020</v>
          </cell>
        </row>
        <row r="969">
          <cell r="C969" t="str">
            <v>250203020-1</v>
          </cell>
          <cell r="D969" t="str">
            <v>血浆凝血酶原时间测定(PT)(仪器法加收)</v>
          </cell>
        </row>
        <row r="969">
          <cell r="G969" t="str">
            <v>项</v>
          </cell>
          <cell r="H969">
            <v>9</v>
          </cell>
          <cell r="I969">
            <v>9</v>
          </cell>
          <cell r="J969">
            <v>9</v>
          </cell>
          <cell r="K969">
            <v>9</v>
          </cell>
          <cell r="L969">
            <v>9</v>
          </cell>
        </row>
        <row r="969">
          <cell r="N969" t="str">
            <v>甲类</v>
          </cell>
        </row>
        <row r="969">
          <cell r="P969" t="str">
            <v>002502030200100-250203020-1</v>
          </cell>
        </row>
        <row r="970">
          <cell r="C970">
            <v>250203021</v>
          </cell>
          <cell r="D970" t="str">
            <v>复钙时间测定及其纠正试验</v>
          </cell>
          <cell r="E970" t="str">
            <v>指手工法</v>
          </cell>
        </row>
        <row r="970">
          <cell r="G970" t="str">
            <v>项</v>
          </cell>
        </row>
        <row r="970">
          <cell r="M970" t="str">
            <v>仪器法加收</v>
          </cell>
          <cell r="N970" t="str">
            <v>甲类</v>
          </cell>
        </row>
        <row r="970">
          <cell r="P970" t="str">
            <v>002502030210000-250203021</v>
          </cell>
        </row>
        <row r="971">
          <cell r="C971" t="str">
            <v>250203021-1</v>
          </cell>
          <cell r="D971" t="str">
            <v>复钙时间测定及其纠正试验(仪器法加收)</v>
          </cell>
        </row>
        <row r="971">
          <cell r="G971" t="str">
            <v>项</v>
          </cell>
        </row>
        <row r="971">
          <cell r="N971" t="str">
            <v>甲类</v>
          </cell>
        </row>
        <row r="971">
          <cell r="P971" t="str">
            <v>002502030210100-250203021-1</v>
          </cell>
        </row>
        <row r="972">
          <cell r="C972">
            <v>250203022</v>
          </cell>
          <cell r="D972" t="str">
            <v>凝血酶原时间纠正试验</v>
          </cell>
          <cell r="E972" t="str">
            <v>指手工法</v>
          </cell>
        </row>
        <row r="972">
          <cell r="G972" t="str">
            <v>项</v>
          </cell>
        </row>
        <row r="972">
          <cell r="M972" t="str">
            <v>仪器法加收</v>
          </cell>
          <cell r="N972" t="str">
            <v>甲类</v>
          </cell>
        </row>
        <row r="972">
          <cell r="P972" t="str">
            <v>002502030220000-250203022</v>
          </cell>
        </row>
        <row r="973">
          <cell r="C973" t="str">
            <v>250203022-1</v>
          </cell>
          <cell r="D973" t="str">
            <v>凝血酶原时间纠正试验(仪器法加收)</v>
          </cell>
        </row>
        <row r="973">
          <cell r="G973" t="str">
            <v>项</v>
          </cell>
        </row>
        <row r="973">
          <cell r="N973" t="str">
            <v>甲类</v>
          </cell>
        </row>
        <row r="973">
          <cell r="P973" t="str">
            <v>002502030220100-250203022-1</v>
          </cell>
        </row>
        <row r="974">
          <cell r="C974">
            <v>250203023</v>
          </cell>
          <cell r="D974" t="str">
            <v>凝血酶原消耗及纠正试验</v>
          </cell>
          <cell r="E974" t="str">
            <v>指手工法</v>
          </cell>
        </row>
        <row r="974">
          <cell r="G974" t="str">
            <v>项</v>
          </cell>
        </row>
        <row r="974">
          <cell r="M974" t="str">
            <v>仪器法加收</v>
          </cell>
          <cell r="N974" t="str">
            <v>甲类</v>
          </cell>
        </row>
        <row r="974">
          <cell r="P974" t="str">
            <v>002502030230000-250203023</v>
          </cell>
        </row>
        <row r="975">
          <cell r="C975" t="str">
            <v>250203023-1</v>
          </cell>
          <cell r="D975" t="str">
            <v>凝血酶原消耗及纠正试验(仪器法加收)</v>
          </cell>
        </row>
        <row r="975">
          <cell r="G975" t="str">
            <v>项</v>
          </cell>
        </row>
        <row r="975">
          <cell r="N975" t="str">
            <v>甲类</v>
          </cell>
        </row>
        <row r="975">
          <cell r="P975" t="str">
            <v>002502030230100-250203023-1</v>
          </cell>
        </row>
        <row r="976">
          <cell r="C976">
            <v>250203024</v>
          </cell>
          <cell r="D976" t="str">
            <v>白陶土部分凝血活酶时间测定(KPTT)</v>
          </cell>
          <cell r="E976" t="str">
            <v>指手工法</v>
          </cell>
        </row>
        <row r="976">
          <cell r="G976" t="str">
            <v>项</v>
          </cell>
          <cell r="H976">
            <v>5</v>
          </cell>
          <cell r="I976">
            <v>5</v>
          </cell>
          <cell r="J976">
            <v>5</v>
          </cell>
          <cell r="K976">
            <v>5</v>
          </cell>
          <cell r="L976">
            <v>5</v>
          </cell>
          <cell r="M976" t="str">
            <v>仪器法加收2元</v>
          </cell>
          <cell r="N976" t="str">
            <v>甲类</v>
          </cell>
        </row>
        <row r="976">
          <cell r="P976" t="str">
            <v>002502030240000-250203024</v>
          </cell>
        </row>
        <row r="977">
          <cell r="C977" t="str">
            <v>250203024-1</v>
          </cell>
          <cell r="D977" t="str">
            <v>白陶土部分凝血活酶时间测定(KPTT)(仪器法加收)</v>
          </cell>
        </row>
        <row r="977">
          <cell r="G977" t="str">
            <v>项</v>
          </cell>
          <cell r="H977">
            <v>2</v>
          </cell>
          <cell r="I977">
            <v>2</v>
          </cell>
          <cell r="J977">
            <v>2</v>
          </cell>
          <cell r="K977">
            <v>2</v>
          </cell>
          <cell r="L977">
            <v>2</v>
          </cell>
        </row>
        <row r="977">
          <cell r="N977" t="str">
            <v>甲类</v>
          </cell>
        </row>
        <row r="977">
          <cell r="P977" t="str">
            <v>002502030240100-250203024-1</v>
          </cell>
        </row>
        <row r="978">
          <cell r="C978">
            <v>250203025</v>
          </cell>
          <cell r="D978" t="str">
            <v>活化部分凝血活酶时间测定(APTT)</v>
          </cell>
          <cell r="E978" t="str">
            <v>指手工法</v>
          </cell>
        </row>
        <row r="978">
          <cell r="G978" t="str">
            <v>项</v>
          </cell>
          <cell r="H978">
            <v>7</v>
          </cell>
          <cell r="I978">
            <v>7</v>
          </cell>
          <cell r="J978">
            <v>7</v>
          </cell>
          <cell r="K978">
            <v>7</v>
          </cell>
          <cell r="L978">
            <v>7</v>
          </cell>
          <cell r="M978" t="str">
            <v>仪器法加收8元</v>
          </cell>
          <cell r="N978" t="str">
            <v>甲类</v>
          </cell>
        </row>
        <row r="978">
          <cell r="P978" t="str">
            <v>002502030250000-250203025</v>
          </cell>
        </row>
        <row r="979">
          <cell r="C979" t="str">
            <v>250203025-1</v>
          </cell>
          <cell r="D979" t="str">
            <v>活化部分凝血活酶时间测定(APTT)(仪器法加收)</v>
          </cell>
        </row>
        <row r="979">
          <cell r="G979" t="str">
            <v>项</v>
          </cell>
          <cell r="H979">
            <v>8</v>
          </cell>
          <cell r="I979">
            <v>8</v>
          </cell>
          <cell r="J979">
            <v>8</v>
          </cell>
          <cell r="K979">
            <v>8</v>
          </cell>
          <cell r="L979">
            <v>8</v>
          </cell>
        </row>
        <row r="979">
          <cell r="N979" t="str">
            <v>甲类</v>
          </cell>
        </row>
        <row r="979">
          <cell r="P979" t="str">
            <v>002502030250100-250203025-1</v>
          </cell>
        </row>
        <row r="980">
          <cell r="C980">
            <v>250203026</v>
          </cell>
          <cell r="D980" t="str">
            <v>活化凝血时间测定(ACT)</v>
          </cell>
        </row>
        <row r="980">
          <cell r="G980" t="str">
            <v>项</v>
          </cell>
          <cell r="H980">
            <v>12</v>
          </cell>
          <cell r="I980">
            <v>12</v>
          </cell>
          <cell r="J980">
            <v>10</v>
          </cell>
          <cell r="K980">
            <v>9</v>
          </cell>
          <cell r="L980">
            <v>7.65</v>
          </cell>
        </row>
        <row r="980">
          <cell r="N980" t="str">
            <v>甲类</v>
          </cell>
        </row>
        <row r="980">
          <cell r="P980" t="str">
            <v>002502030260000-250203026</v>
          </cell>
        </row>
        <row r="981">
          <cell r="C981">
            <v>250203027</v>
          </cell>
          <cell r="D981" t="str">
            <v>简易凝血活酶生成试验</v>
          </cell>
          <cell r="E981" t="str">
            <v>指手工法</v>
          </cell>
        </row>
        <row r="981">
          <cell r="G981" t="str">
            <v>项</v>
          </cell>
          <cell r="H981">
            <v>6</v>
          </cell>
          <cell r="I981">
            <v>6</v>
          </cell>
          <cell r="J981">
            <v>6</v>
          </cell>
          <cell r="K981">
            <v>6</v>
          </cell>
          <cell r="L981">
            <v>6</v>
          </cell>
          <cell r="M981" t="str">
            <v>仪器法加收4元</v>
          </cell>
          <cell r="N981" t="str">
            <v>甲类</v>
          </cell>
        </row>
        <row r="981">
          <cell r="P981" t="str">
            <v>002502030270000-250203027</v>
          </cell>
        </row>
        <row r="982">
          <cell r="C982" t="str">
            <v>250203027-1</v>
          </cell>
          <cell r="D982" t="str">
            <v>简易凝血活酶生成试验(仪器法加收)</v>
          </cell>
        </row>
        <row r="982">
          <cell r="G982" t="str">
            <v>项</v>
          </cell>
          <cell r="H982">
            <v>4</v>
          </cell>
          <cell r="I982">
            <v>4</v>
          </cell>
          <cell r="J982">
            <v>4</v>
          </cell>
          <cell r="K982">
            <v>4</v>
          </cell>
          <cell r="L982">
            <v>4</v>
          </cell>
        </row>
        <row r="982">
          <cell r="N982" t="str">
            <v>甲类</v>
          </cell>
        </row>
        <row r="982">
          <cell r="P982" t="str">
            <v>002502030270100-250203027-1</v>
          </cell>
        </row>
        <row r="983">
          <cell r="C983">
            <v>250203028</v>
          </cell>
          <cell r="D983" t="str">
            <v>血浆蝰蛇毒时间测定</v>
          </cell>
        </row>
        <row r="983">
          <cell r="G983" t="str">
            <v>项</v>
          </cell>
        </row>
        <row r="983">
          <cell r="N983" t="str">
            <v>甲类</v>
          </cell>
        </row>
        <row r="983">
          <cell r="P983" t="str">
            <v>002502030280000-250203028</v>
          </cell>
        </row>
        <row r="984">
          <cell r="C984">
            <v>250203029</v>
          </cell>
          <cell r="D984" t="str">
            <v>血浆蝰蛇毒磷脂时间测定</v>
          </cell>
        </row>
        <row r="984">
          <cell r="G984" t="str">
            <v>项</v>
          </cell>
        </row>
        <row r="984">
          <cell r="N984" t="str">
            <v>甲类</v>
          </cell>
        </row>
        <row r="984">
          <cell r="P984" t="str">
            <v>002502030290000-250203029</v>
          </cell>
        </row>
        <row r="985">
          <cell r="C985">
            <v>250203030</v>
          </cell>
          <cell r="D985" t="str">
            <v>血浆纤维蛋白原测定</v>
          </cell>
          <cell r="E985" t="str">
            <v>指手工法</v>
          </cell>
        </row>
        <row r="985">
          <cell r="G985" t="str">
            <v>项</v>
          </cell>
          <cell r="H985">
            <v>6</v>
          </cell>
          <cell r="I985">
            <v>6</v>
          </cell>
          <cell r="J985">
            <v>6</v>
          </cell>
          <cell r="K985">
            <v>6</v>
          </cell>
          <cell r="L985">
            <v>6</v>
          </cell>
          <cell r="M985" t="str">
            <v>仪器法加收9元</v>
          </cell>
          <cell r="N985" t="str">
            <v>甲类</v>
          </cell>
        </row>
        <row r="985">
          <cell r="P985" t="str">
            <v>002502030300000-250203030</v>
          </cell>
        </row>
        <row r="986">
          <cell r="C986" t="str">
            <v>250203030-1</v>
          </cell>
          <cell r="D986" t="str">
            <v>血浆纤维蛋白原测定(仪器法加收)</v>
          </cell>
        </row>
        <row r="986">
          <cell r="G986" t="str">
            <v>项</v>
          </cell>
          <cell r="H986">
            <v>9</v>
          </cell>
          <cell r="I986">
            <v>9</v>
          </cell>
          <cell r="J986">
            <v>9</v>
          </cell>
          <cell r="K986">
            <v>9</v>
          </cell>
          <cell r="L986">
            <v>9</v>
          </cell>
        </row>
        <row r="986">
          <cell r="N986" t="str">
            <v>甲类</v>
          </cell>
        </row>
        <row r="986">
          <cell r="P986" t="str">
            <v>002502030300100-250203030-1</v>
          </cell>
        </row>
        <row r="987">
          <cell r="C987">
            <v>250203031</v>
          </cell>
          <cell r="D987" t="str">
            <v>血浆凝血因子活性测定</v>
          </cell>
          <cell r="E987" t="str">
            <v>包括因子Ⅱ、Ⅴ、Ⅶ、Ⅷ、Ⅸ、Ⅹ、Ⅺ、Ⅻ、ⅩⅢ；指手工法</v>
          </cell>
        </row>
        <row r="987">
          <cell r="G987" t="str">
            <v>项</v>
          </cell>
          <cell r="H987">
            <v>24</v>
          </cell>
          <cell r="I987">
            <v>21</v>
          </cell>
          <cell r="J987">
            <v>20</v>
          </cell>
          <cell r="K987">
            <v>20</v>
          </cell>
          <cell r="L987">
            <v>17</v>
          </cell>
          <cell r="M987" t="str">
            <v>每种因子检测计费一次；仪器法加收20元</v>
          </cell>
          <cell r="N987" t="str">
            <v>甲类</v>
          </cell>
        </row>
        <row r="987">
          <cell r="P987" t="str">
            <v>002502030310000-250203031</v>
          </cell>
        </row>
        <row r="988">
          <cell r="C988" t="str">
            <v>250203031-1</v>
          </cell>
          <cell r="D988" t="str">
            <v>血浆凝血因子活性测定(仪器法加收)</v>
          </cell>
        </row>
        <row r="988">
          <cell r="G988" t="str">
            <v>项</v>
          </cell>
          <cell r="H988">
            <v>20</v>
          </cell>
          <cell r="I988">
            <v>20</v>
          </cell>
          <cell r="J988">
            <v>20</v>
          </cell>
          <cell r="K988">
            <v>20</v>
          </cell>
          <cell r="L988">
            <v>20</v>
          </cell>
        </row>
        <row r="988">
          <cell r="N988" t="str">
            <v>甲类</v>
          </cell>
        </row>
        <row r="988">
          <cell r="P988" t="str">
            <v>002502030310100-250203031-1</v>
          </cell>
        </row>
        <row r="989">
          <cell r="C989" t="str">
            <v>250203031-2</v>
          </cell>
          <cell r="D989" t="str">
            <v>血浆凝血因子活性测定(血浆凝血因子(Ⅱ)活性测定)</v>
          </cell>
        </row>
        <row r="989">
          <cell r="G989" t="str">
            <v>项</v>
          </cell>
          <cell r="H989">
            <v>24</v>
          </cell>
          <cell r="I989">
            <v>21</v>
          </cell>
          <cell r="J989">
            <v>20</v>
          </cell>
          <cell r="K989">
            <v>20</v>
          </cell>
          <cell r="L989">
            <v>17</v>
          </cell>
        </row>
        <row r="989">
          <cell r="N989" t="str">
            <v>甲类</v>
          </cell>
        </row>
        <row r="989">
          <cell r="P989" t="str">
            <v>002502030310000-250203031-2</v>
          </cell>
        </row>
        <row r="990">
          <cell r="C990" t="str">
            <v>250203031-3</v>
          </cell>
          <cell r="D990" t="str">
            <v>血浆凝血因子活性测定(血浆凝血因子(Ⅴ)活性测定)</v>
          </cell>
        </row>
        <row r="990">
          <cell r="G990" t="str">
            <v>项</v>
          </cell>
          <cell r="H990">
            <v>24</v>
          </cell>
          <cell r="I990">
            <v>21</v>
          </cell>
          <cell r="J990">
            <v>20</v>
          </cell>
          <cell r="K990">
            <v>20</v>
          </cell>
          <cell r="L990">
            <v>17</v>
          </cell>
        </row>
        <row r="990">
          <cell r="N990" t="str">
            <v>甲类</v>
          </cell>
        </row>
        <row r="990">
          <cell r="P990" t="str">
            <v>002502030310000-250203031-3</v>
          </cell>
        </row>
        <row r="991">
          <cell r="C991" t="str">
            <v>250203031-4</v>
          </cell>
          <cell r="D991" t="str">
            <v>血浆凝血因子活性测定(血浆凝血因子(Ⅶ)活性测定)</v>
          </cell>
        </row>
        <row r="991">
          <cell r="G991" t="str">
            <v>项</v>
          </cell>
          <cell r="H991">
            <v>24</v>
          </cell>
          <cell r="I991">
            <v>21</v>
          </cell>
          <cell r="J991">
            <v>20</v>
          </cell>
          <cell r="K991">
            <v>20</v>
          </cell>
          <cell r="L991">
            <v>17</v>
          </cell>
        </row>
        <row r="991">
          <cell r="N991" t="str">
            <v>甲类</v>
          </cell>
        </row>
        <row r="991">
          <cell r="P991" t="str">
            <v>002502030310000-250203031-4</v>
          </cell>
        </row>
        <row r="992">
          <cell r="C992" t="str">
            <v>250203031-5</v>
          </cell>
          <cell r="D992" t="str">
            <v>血浆凝血因子活性测定(血浆凝血因子(Ⅷ)活性测定)</v>
          </cell>
        </row>
        <row r="992">
          <cell r="G992" t="str">
            <v>项</v>
          </cell>
          <cell r="H992">
            <v>24</v>
          </cell>
          <cell r="I992">
            <v>21</v>
          </cell>
          <cell r="J992">
            <v>20</v>
          </cell>
          <cell r="K992">
            <v>20</v>
          </cell>
          <cell r="L992">
            <v>17</v>
          </cell>
        </row>
        <row r="992">
          <cell r="N992" t="str">
            <v>甲类</v>
          </cell>
        </row>
        <row r="992">
          <cell r="P992" t="str">
            <v>002502030310000-250203031-5</v>
          </cell>
        </row>
        <row r="993">
          <cell r="C993" t="str">
            <v>250203031-6</v>
          </cell>
          <cell r="D993" t="str">
            <v>血浆凝血因子活性测定(血浆凝血因子(Ⅸ)活性测定)</v>
          </cell>
        </row>
        <row r="993">
          <cell r="G993" t="str">
            <v>项</v>
          </cell>
          <cell r="H993">
            <v>24</v>
          </cell>
          <cell r="I993">
            <v>21</v>
          </cell>
          <cell r="J993">
            <v>20</v>
          </cell>
          <cell r="K993">
            <v>20</v>
          </cell>
          <cell r="L993">
            <v>17</v>
          </cell>
        </row>
        <row r="993">
          <cell r="N993" t="str">
            <v>甲类</v>
          </cell>
        </row>
        <row r="993">
          <cell r="P993" t="str">
            <v>002502030310000-250203031-6</v>
          </cell>
        </row>
        <row r="994">
          <cell r="C994" t="str">
            <v>250203031-7</v>
          </cell>
          <cell r="D994" t="str">
            <v>血浆凝血因子活性测定(血浆凝血因子(Ⅹ)活性测定)</v>
          </cell>
        </row>
        <row r="994">
          <cell r="G994" t="str">
            <v>项</v>
          </cell>
          <cell r="H994">
            <v>24</v>
          </cell>
          <cell r="I994">
            <v>21</v>
          </cell>
          <cell r="J994">
            <v>20</v>
          </cell>
          <cell r="K994">
            <v>20</v>
          </cell>
          <cell r="L994">
            <v>17</v>
          </cell>
        </row>
        <row r="994">
          <cell r="N994" t="str">
            <v>甲类</v>
          </cell>
        </row>
        <row r="994">
          <cell r="P994" t="str">
            <v>002502030310000-250203031-7</v>
          </cell>
        </row>
        <row r="995">
          <cell r="C995" t="str">
            <v>250203031-8</v>
          </cell>
          <cell r="D995" t="str">
            <v>血浆凝血因子活性测定(血浆凝血因子(Ⅺ)活性测定)</v>
          </cell>
        </row>
        <row r="995">
          <cell r="G995" t="str">
            <v>项</v>
          </cell>
          <cell r="H995">
            <v>24</v>
          </cell>
          <cell r="I995">
            <v>21</v>
          </cell>
          <cell r="J995">
            <v>20</v>
          </cell>
          <cell r="K995">
            <v>20</v>
          </cell>
          <cell r="L995">
            <v>17</v>
          </cell>
        </row>
        <row r="995">
          <cell r="N995" t="str">
            <v>甲类</v>
          </cell>
        </row>
        <row r="995">
          <cell r="P995" t="str">
            <v>002502030310000-250203031-8</v>
          </cell>
        </row>
        <row r="996">
          <cell r="C996" t="str">
            <v>250203031-9</v>
          </cell>
          <cell r="D996" t="str">
            <v>血浆凝血因子活性测定(血浆凝血因子(Ⅻ)活性测定)</v>
          </cell>
        </row>
        <row r="996">
          <cell r="G996" t="str">
            <v>项</v>
          </cell>
          <cell r="H996">
            <v>24</v>
          </cell>
          <cell r="I996">
            <v>21</v>
          </cell>
          <cell r="J996">
            <v>20</v>
          </cell>
          <cell r="K996">
            <v>20</v>
          </cell>
          <cell r="L996">
            <v>17</v>
          </cell>
        </row>
        <row r="996">
          <cell r="N996" t="str">
            <v>甲类</v>
          </cell>
        </row>
        <row r="996">
          <cell r="P996" t="str">
            <v>002502030310000-250203031-9</v>
          </cell>
        </row>
        <row r="997">
          <cell r="C997" t="str">
            <v>250203031-10</v>
          </cell>
          <cell r="D997" t="str">
            <v>血浆凝血因子活性测定(血浆凝血因子(ⅩⅢ)活性测定)</v>
          </cell>
        </row>
        <row r="997">
          <cell r="G997" t="str">
            <v>项</v>
          </cell>
          <cell r="H997">
            <v>24</v>
          </cell>
          <cell r="I997">
            <v>21</v>
          </cell>
          <cell r="J997">
            <v>20</v>
          </cell>
          <cell r="K997">
            <v>20</v>
          </cell>
          <cell r="L997">
            <v>17</v>
          </cell>
        </row>
        <row r="997">
          <cell r="N997" t="str">
            <v>甲类</v>
          </cell>
        </row>
        <row r="997">
          <cell r="P997" t="str">
            <v>002502030310000-250203031-10</v>
          </cell>
        </row>
        <row r="998">
          <cell r="C998">
            <v>250203032</v>
          </cell>
          <cell r="D998" t="str">
            <v>血浆因子Ⅷ抑制物定性测定</v>
          </cell>
          <cell r="E998" t="str">
            <v>指手工法</v>
          </cell>
        </row>
        <row r="998">
          <cell r="G998" t="str">
            <v>项</v>
          </cell>
          <cell r="H998">
            <v>12</v>
          </cell>
          <cell r="I998">
            <v>12</v>
          </cell>
          <cell r="J998">
            <v>12</v>
          </cell>
          <cell r="K998">
            <v>12</v>
          </cell>
          <cell r="L998">
            <v>12</v>
          </cell>
          <cell r="M998" t="str">
            <v>仪器法加收8元</v>
          </cell>
          <cell r="N998" t="str">
            <v>甲类</v>
          </cell>
        </row>
        <row r="998">
          <cell r="P998" t="str">
            <v>002502030320000-250203032</v>
          </cell>
        </row>
        <row r="999">
          <cell r="C999" t="str">
            <v>250203032-1</v>
          </cell>
          <cell r="D999" t="str">
            <v>血浆因子Ⅷ抑制物定性测定(仪器法加收)</v>
          </cell>
        </row>
        <row r="999">
          <cell r="G999" t="str">
            <v>项</v>
          </cell>
          <cell r="H999">
            <v>8</v>
          </cell>
          <cell r="I999">
            <v>8</v>
          </cell>
          <cell r="J999">
            <v>8</v>
          </cell>
          <cell r="K999">
            <v>8</v>
          </cell>
          <cell r="L999">
            <v>8</v>
          </cell>
        </row>
        <row r="999">
          <cell r="N999" t="str">
            <v>甲类</v>
          </cell>
        </row>
        <row r="999">
          <cell r="P999" t="str">
            <v>002502030320100-250203032-1</v>
          </cell>
        </row>
        <row r="1000">
          <cell r="C1000">
            <v>250203033</v>
          </cell>
          <cell r="D1000" t="str">
            <v>血浆因子Ⅷ抑制物定量测定</v>
          </cell>
          <cell r="E1000" t="str">
            <v>指手工法</v>
          </cell>
        </row>
        <row r="1000">
          <cell r="G1000" t="str">
            <v>项</v>
          </cell>
        </row>
        <row r="1000">
          <cell r="M1000" t="str">
            <v>仪器法加收</v>
          </cell>
          <cell r="N1000" t="str">
            <v>甲类</v>
          </cell>
        </row>
        <row r="1000">
          <cell r="P1000" t="str">
            <v>002502030330000-250203033</v>
          </cell>
        </row>
        <row r="1001">
          <cell r="C1001" t="str">
            <v>250203033-1</v>
          </cell>
          <cell r="D1001" t="str">
            <v>血浆因子Ⅷ抑制物定量测定(仪器法加收)</v>
          </cell>
        </row>
        <row r="1001">
          <cell r="G1001" t="str">
            <v>项</v>
          </cell>
        </row>
        <row r="1001">
          <cell r="N1001" t="str">
            <v>甲类</v>
          </cell>
        </row>
        <row r="1001">
          <cell r="P1001" t="str">
            <v>002502030330100-250203033-1</v>
          </cell>
        </row>
        <row r="1002">
          <cell r="C1002">
            <v>250203034</v>
          </cell>
          <cell r="D1002" t="str">
            <v>血浆因子XIII缺乏筛选试验</v>
          </cell>
        </row>
        <row r="1002">
          <cell r="G1002" t="str">
            <v>项</v>
          </cell>
        </row>
        <row r="1002">
          <cell r="N1002" t="str">
            <v>甲类</v>
          </cell>
        </row>
        <row r="1002">
          <cell r="P1002" t="str">
            <v>002502030340000-250203034</v>
          </cell>
        </row>
        <row r="1003">
          <cell r="C1003">
            <v>250203035</v>
          </cell>
          <cell r="D1003" t="str">
            <v>凝血酶时间测定(TT)</v>
          </cell>
          <cell r="E1003" t="str">
            <v>指手工法</v>
          </cell>
        </row>
        <row r="1003">
          <cell r="G1003" t="str">
            <v>项</v>
          </cell>
          <cell r="H1003">
            <v>8</v>
          </cell>
          <cell r="I1003">
            <v>8</v>
          </cell>
          <cell r="J1003">
            <v>8</v>
          </cell>
          <cell r="K1003">
            <v>8</v>
          </cell>
          <cell r="L1003">
            <v>8</v>
          </cell>
          <cell r="M1003" t="str">
            <v>仪器法加收2元</v>
          </cell>
          <cell r="N1003" t="str">
            <v>甲类</v>
          </cell>
        </row>
        <row r="1003">
          <cell r="P1003" t="str">
            <v>002502030350000-250203035</v>
          </cell>
        </row>
        <row r="1004">
          <cell r="C1004" t="str">
            <v>250203035-1</v>
          </cell>
          <cell r="D1004" t="str">
            <v>凝血酶时间测定(TT)(仪器法加收)</v>
          </cell>
        </row>
        <row r="1004">
          <cell r="G1004" t="str">
            <v>项</v>
          </cell>
          <cell r="H1004">
            <v>2</v>
          </cell>
          <cell r="I1004">
            <v>2</v>
          </cell>
          <cell r="J1004">
            <v>2</v>
          </cell>
          <cell r="K1004">
            <v>2</v>
          </cell>
          <cell r="L1004">
            <v>2</v>
          </cell>
        </row>
        <row r="1004">
          <cell r="N1004" t="str">
            <v>甲类</v>
          </cell>
        </row>
        <row r="1004">
          <cell r="P1004" t="str">
            <v>002502030350100-250203035-1</v>
          </cell>
        </row>
        <row r="1005">
          <cell r="C1005">
            <v>250203036</v>
          </cell>
          <cell r="D1005" t="str">
            <v>甲苯胺蓝纠正试验</v>
          </cell>
        </row>
        <row r="1005">
          <cell r="G1005" t="str">
            <v>项</v>
          </cell>
        </row>
        <row r="1005">
          <cell r="N1005" t="str">
            <v>甲类</v>
          </cell>
        </row>
        <row r="1005">
          <cell r="P1005" t="str">
            <v>002502030360000-250203036</v>
          </cell>
        </row>
        <row r="1006">
          <cell r="C1006">
            <v>250203037</v>
          </cell>
          <cell r="D1006" t="str">
            <v>复钙交叉时间测定</v>
          </cell>
        </row>
        <row r="1006">
          <cell r="G1006" t="str">
            <v>项</v>
          </cell>
          <cell r="H1006">
            <v>10.8</v>
          </cell>
          <cell r="I1006">
            <v>10</v>
          </cell>
          <cell r="J1006">
            <v>9</v>
          </cell>
          <cell r="K1006">
            <v>8</v>
          </cell>
          <cell r="L1006">
            <v>6.8</v>
          </cell>
        </row>
        <row r="1006">
          <cell r="N1006" t="str">
            <v>甲类</v>
          </cell>
        </row>
        <row r="1006">
          <cell r="P1006" t="str">
            <v>002502030370000-250203037</v>
          </cell>
        </row>
        <row r="1007">
          <cell r="C1007">
            <v>250203038</v>
          </cell>
          <cell r="D1007" t="str">
            <v>瑞斯托霉素辅因子测定(VWF：ROOF)</v>
          </cell>
        </row>
        <row r="1007">
          <cell r="G1007" t="str">
            <v>项</v>
          </cell>
        </row>
        <row r="1007">
          <cell r="N1007" t="str">
            <v>甲类</v>
          </cell>
        </row>
        <row r="1007">
          <cell r="P1007" t="str">
            <v>002502030380000-250203038</v>
          </cell>
        </row>
        <row r="1008">
          <cell r="C1008">
            <v>250203039</v>
          </cell>
          <cell r="D1008" t="str">
            <v>优球蛋白溶解时间测定(ELT)</v>
          </cell>
        </row>
        <row r="1008">
          <cell r="G1008" t="str">
            <v>项</v>
          </cell>
        </row>
        <row r="1008">
          <cell r="N1008" t="str">
            <v>甲类</v>
          </cell>
        </row>
        <row r="1008">
          <cell r="P1008" t="str">
            <v>002502030390000-250203039</v>
          </cell>
        </row>
        <row r="1009">
          <cell r="C1009">
            <v>250203040</v>
          </cell>
          <cell r="D1009" t="str">
            <v>血浆鱼精蛋白副凝试验(3P)</v>
          </cell>
        </row>
        <row r="1009">
          <cell r="G1009" t="str">
            <v>项</v>
          </cell>
          <cell r="H1009">
            <v>3.6</v>
          </cell>
          <cell r="I1009">
            <v>3</v>
          </cell>
          <cell r="J1009">
            <v>3</v>
          </cell>
          <cell r="K1009">
            <v>3</v>
          </cell>
          <cell r="L1009">
            <v>2.55</v>
          </cell>
        </row>
        <row r="1009">
          <cell r="N1009" t="str">
            <v>甲类</v>
          </cell>
        </row>
        <row r="1009">
          <cell r="P1009" t="str">
            <v>002502030400000-250203040</v>
          </cell>
        </row>
        <row r="1010">
          <cell r="C1010">
            <v>250203041</v>
          </cell>
          <cell r="D1010" t="str">
            <v>连续血浆鱼精蛋白稀释试验</v>
          </cell>
        </row>
        <row r="1010">
          <cell r="G1010" t="str">
            <v>项</v>
          </cell>
        </row>
        <row r="1010">
          <cell r="N1010" t="str">
            <v>甲类</v>
          </cell>
        </row>
        <row r="1010">
          <cell r="P1010" t="str">
            <v>002502030410000-250203041</v>
          </cell>
        </row>
        <row r="1011">
          <cell r="C1011">
            <v>250203042</v>
          </cell>
          <cell r="D1011" t="str">
            <v>乙醇胶试验</v>
          </cell>
        </row>
        <row r="1011">
          <cell r="G1011" t="str">
            <v>项</v>
          </cell>
        </row>
        <row r="1011">
          <cell r="N1011" t="str">
            <v>甲类</v>
          </cell>
        </row>
        <row r="1011">
          <cell r="P1011" t="str">
            <v>002502030420000-250203042</v>
          </cell>
        </row>
        <row r="1012">
          <cell r="C1012">
            <v>250203043</v>
          </cell>
          <cell r="D1012" t="str">
            <v>血浆纤溶酶原活性测定(PLGA)</v>
          </cell>
          <cell r="E1012" t="str">
            <v>指手工法</v>
          </cell>
        </row>
        <row r="1012">
          <cell r="G1012" t="str">
            <v>项</v>
          </cell>
          <cell r="H1012">
            <v>6</v>
          </cell>
          <cell r="I1012">
            <v>6</v>
          </cell>
          <cell r="J1012">
            <v>6</v>
          </cell>
          <cell r="K1012">
            <v>6</v>
          </cell>
          <cell r="L1012">
            <v>6</v>
          </cell>
          <cell r="M1012" t="str">
            <v>仪器法加收4元</v>
          </cell>
          <cell r="N1012" t="str">
            <v>甲类</v>
          </cell>
        </row>
        <row r="1012">
          <cell r="P1012" t="str">
            <v>002502030430000-250203043</v>
          </cell>
        </row>
        <row r="1013">
          <cell r="C1013" t="str">
            <v>250203043-1</v>
          </cell>
          <cell r="D1013" t="str">
            <v>血浆纤溶酶原活性测定(PLGA)(仪器法加收)</v>
          </cell>
        </row>
        <row r="1013">
          <cell r="G1013" t="str">
            <v>项</v>
          </cell>
          <cell r="H1013">
            <v>4</v>
          </cell>
          <cell r="I1013">
            <v>4</v>
          </cell>
          <cell r="J1013">
            <v>4</v>
          </cell>
          <cell r="K1013">
            <v>4</v>
          </cell>
          <cell r="L1013">
            <v>4</v>
          </cell>
        </row>
        <row r="1013">
          <cell r="N1013" t="str">
            <v>甲类</v>
          </cell>
        </row>
        <row r="1013">
          <cell r="P1013" t="str">
            <v>002502030430100-250203043-1</v>
          </cell>
        </row>
        <row r="1014">
          <cell r="C1014">
            <v>250203044</v>
          </cell>
          <cell r="D1014" t="str">
            <v>血浆纤溶酶原抗原测定(PLGAg)</v>
          </cell>
          <cell r="E1014" t="str">
            <v>指手工法</v>
          </cell>
        </row>
        <row r="1014">
          <cell r="G1014" t="str">
            <v>项</v>
          </cell>
        </row>
        <row r="1014">
          <cell r="M1014" t="str">
            <v>仪器法加收</v>
          </cell>
          <cell r="N1014" t="str">
            <v>甲类</v>
          </cell>
        </row>
        <row r="1014">
          <cell r="P1014" t="str">
            <v>002502030440000-250203044</v>
          </cell>
        </row>
        <row r="1015">
          <cell r="C1015" t="str">
            <v>250203044-1</v>
          </cell>
          <cell r="D1015" t="str">
            <v>血浆纤溶酶原抗原测定(PLGAg)(仪器法加收)</v>
          </cell>
        </row>
        <row r="1015">
          <cell r="G1015" t="str">
            <v>项</v>
          </cell>
        </row>
        <row r="1015">
          <cell r="N1015" t="str">
            <v>甲类</v>
          </cell>
        </row>
        <row r="1015">
          <cell r="P1015" t="str">
            <v>002502030440100-250203044-1</v>
          </cell>
        </row>
        <row r="1016">
          <cell r="C1016">
            <v>250203045</v>
          </cell>
          <cell r="D1016" t="str">
            <v>血浆α2纤溶酶抑制物活性测定(α2—PIA)</v>
          </cell>
          <cell r="E1016" t="str">
            <v>指手工法</v>
          </cell>
        </row>
        <row r="1016">
          <cell r="G1016" t="str">
            <v>项</v>
          </cell>
        </row>
        <row r="1016">
          <cell r="M1016" t="str">
            <v>仪器法加收</v>
          </cell>
          <cell r="N1016" t="str">
            <v>甲类</v>
          </cell>
        </row>
        <row r="1016">
          <cell r="P1016" t="str">
            <v>002502030450000-250203045</v>
          </cell>
        </row>
        <row r="1017">
          <cell r="C1017" t="str">
            <v>250203045-1</v>
          </cell>
          <cell r="D1017" t="str">
            <v>血浆α2纤溶酶抑制物活性测定(α2—PIA)(仪器法加收)</v>
          </cell>
        </row>
        <row r="1017">
          <cell r="G1017" t="str">
            <v>项</v>
          </cell>
        </row>
        <row r="1017">
          <cell r="N1017" t="str">
            <v>甲类</v>
          </cell>
        </row>
        <row r="1017">
          <cell r="P1017" t="str">
            <v>002502030450100-250203045-1</v>
          </cell>
        </row>
        <row r="1018">
          <cell r="C1018">
            <v>250203046</v>
          </cell>
          <cell r="D1018" t="str">
            <v>血浆α2纤溶酶抑制物抗原测定(α2—PIAg)</v>
          </cell>
          <cell r="E1018" t="str">
            <v>指手工法</v>
          </cell>
        </row>
        <row r="1018">
          <cell r="G1018" t="str">
            <v>项</v>
          </cell>
        </row>
        <row r="1018">
          <cell r="M1018" t="str">
            <v>仪器法加收</v>
          </cell>
          <cell r="N1018" t="str">
            <v>甲类</v>
          </cell>
        </row>
        <row r="1018">
          <cell r="P1018" t="str">
            <v>002502030460000-250203046</v>
          </cell>
        </row>
        <row r="1019">
          <cell r="C1019" t="str">
            <v>250203046-1</v>
          </cell>
          <cell r="D1019" t="str">
            <v>血浆α2纤溶酶抑制物抗原测定(α2—PIAg)(仪器法加收)</v>
          </cell>
        </row>
        <row r="1019">
          <cell r="G1019" t="str">
            <v>项</v>
          </cell>
        </row>
        <row r="1019">
          <cell r="N1019" t="str">
            <v>甲类</v>
          </cell>
        </row>
        <row r="1019">
          <cell r="P1019" t="str">
            <v>002502030460100-250203046-1</v>
          </cell>
        </row>
        <row r="1020">
          <cell r="C1020">
            <v>250203047</v>
          </cell>
          <cell r="D1020" t="str">
            <v>血浆抗凝血酶Ⅲ活性测定(AT—ⅢA)</v>
          </cell>
          <cell r="E1020" t="str">
            <v>指手工法</v>
          </cell>
        </row>
        <row r="1020">
          <cell r="G1020" t="str">
            <v>项</v>
          </cell>
          <cell r="H1020">
            <v>10</v>
          </cell>
          <cell r="I1020">
            <v>10</v>
          </cell>
          <cell r="J1020">
            <v>10</v>
          </cell>
          <cell r="K1020">
            <v>10</v>
          </cell>
          <cell r="L1020">
            <v>10</v>
          </cell>
          <cell r="M1020" t="str">
            <v>仪器法加收5元</v>
          </cell>
          <cell r="N1020" t="str">
            <v>甲类</v>
          </cell>
        </row>
        <row r="1020">
          <cell r="P1020" t="str">
            <v>002502030470000-250203047</v>
          </cell>
        </row>
        <row r="1021">
          <cell r="C1021" t="str">
            <v>250203047-1</v>
          </cell>
          <cell r="D1021" t="str">
            <v>血浆抗凝血酶Ⅲ活性测定(AT—ⅢA)(仪器法加收)</v>
          </cell>
        </row>
        <row r="1021">
          <cell r="G1021" t="str">
            <v>项</v>
          </cell>
          <cell r="H1021">
            <v>5</v>
          </cell>
          <cell r="I1021">
            <v>5</v>
          </cell>
          <cell r="J1021">
            <v>5</v>
          </cell>
          <cell r="K1021">
            <v>5</v>
          </cell>
          <cell r="L1021">
            <v>5</v>
          </cell>
        </row>
        <row r="1021">
          <cell r="N1021" t="str">
            <v>甲类</v>
          </cell>
        </row>
        <row r="1021">
          <cell r="P1021" t="str">
            <v>002502030470100-250203047-1</v>
          </cell>
        </row>
        <row r="1022">
          <cell r="C1022">
            <v>250203048</v>
          </cell>
          <cell r="D1022" t="str">
            <v>血浆抗凝血酶Ⅲ抗原测定(AT—ⅢAg)</v>
          </cell>
          <cell r="E1022" t="str">
            <v>指手工法</v>
          </cell>
        </row>
        <row r="1022">
          <cell r="G1022" t="str">
            <v>项</v>
          </cell>
        </row>
        <row r="1022">
          <cell r="M1022" t="str">
            <v>仪器法加收</v>
          </cell>
          <cell r="N1022" t="str">
            <v>甲类</v>
          </cell>
        </row>
        <row r="1022">
          <cell r="P1022" t="str">
            <v>002502030480000-250203048</v>
          </cell>
        </row>
        <row r="1023">
          <cell r="C1023" t="str">
            <v>250203048-1</v>
          </cell>
          <cell r="D1023" t="str">
            <v>血浆抗凝血酶Ⅲ抗原测定(AT—ⅢAg)(仪器法加收)</v>
          </cell>
        </row>
        <row r="1023">
          <cell r="G1023" t="str">
            <v>项</v>
          </cell>
        </row>
        <row r="1023">
          <cell r="N1023" t="str">
            <v>甲类</v>
          </cell>
        </row>
        <row r="1023">
          <cell r="P1023" t="str">
            <v>002502030480100-250203048-1</v>
          </cell>
        </row>
        <row r="1024">
          <cell r="C1024">
            <v>250203049</v>
          </cell>
          <cell r="D1024" t="str">
            <v>凝血酶抗凝血酶III复合物测定(TAT)</v>
          </cell>
        </row>
        <row r="1024">
          <cell r="G1024" t="str">
            <v>项</v>
          </cell>
          <cell r="H1024">
            <v>23</v>
          </cell>
          <cell r="I1024">
            <v>22</v>
          </cell>
          <cell r="J1024">
            <v>20</v>
          </cell>
          <cell r="K1024">
            <v>18</v>
          </cell>
          <cell r="L1024">
            <v>16</v>
          </cell>
          <cell r="M1024" t="str">
            <v>定量加收</v>
          </cell>
          <cell r="N1024" t="str">
            <v>甲类</v>
          </cell>
          <cell r="O1024" t="str">
            <v>新增价格，巴医保规（2022）3号</v>
          </cell>
          <cell r="P1024" t="str">
            <v>002502030490000-250203049</v>
          </cell>
        </row>
        <row r="1025">
          <cell r="C1025" t="str">
            <v>250203049-1</v>
          </cell>
          <cell r="D1025" t="str">
            <v>凝血酶抗凝血酶III复合物测定(TAT)(定量加收)</v>
          </cell>
        </row>
        <row r="1025">
          <cell r="G1025" t="str">
            <v>项</v>
          </cell>
          <cell r="H1025">
            <v>63</v>
          </cell>
          <cell r="I1025">
            <v>63</v>
          </cell>
          <cell r="J1025">
            <v>63</v>
          </cell>
          <cell r="K1025">
            <v>63</v>
          </cell>
          <cell r="L1025">
            <v>63</v>
          </cell>
        </row>
        <row r="1025">
          <cell r="N1025" t="str">
            <v>甲类</v>
          </cell>
          <cell r="O1025" t="str">
            <v>新增价格，巴医保规（2022）3号</v>
          </cell>
          <cell r="P1025" t="str">
            <v>002502030490000-250203049-1</v>
          </cell>
        </row>
        <row r="1026">
          <cell r="C1026">
            <v>250203050</v>
          </cell>
          <cell r="D1026" t="str">
            <v>血浆肝素含量测定</v>
          </cell>
        </row>
        <row r="1026">
          <cell r="G1026" t="str">
            <v>项</v>
          </cell>
          <cell r="H1026">
            <v>18</v>
          </cell>
          <cell r="I1026">
            <v>15</v>
          </cell>
          <cell r="J1026">
            <v>15</v>
          </cell>
          <cell r="K1026">
            <v>15</v>
          </cell>
          <cell r="L1026">
            <v>12.75</v>
          </cell>
        </row>
        <row r="1026">
          <cell r="N1026" t="str">
            <v>甲类</v>
          </cell>
        </row>
        <row r="1026">
          <cell r="P1026" t="str">
            <v>002502030500000-250203050</v>
          </cell>
        </row>
        <row r="1027">
          <cell r="C1027">
            <v>250203051</v>
          </cell>
          <cell r="D1027" t="str">
            <v>血浆蛋白C活性测定(PC)</v>
          </cell>
        </row>
        <row r="1027">
          <cell r="G1027" t="str">
            <v>项</v>
          </cell>
        </row>
        <row r="1027">
          <cell r="N1027" t="str">
            <v>甲类</v>
          </cell>
        </row>
        <row r="1027">
          <cell r="P1027" t="str">
            <v>002502030510000-250203051</v>
          </cell>
        </row>
        <row r="1028">
          <cell r="C1028">
            <v>250203052</v>
          </cell>
          <cell r="D1028" t="str">
            <v>血浆蛋白C抗原测定(PCAg)</v>
          </cell>
        </row>
        <row r="1028">
          <cell r="G1028" t="str">
            <v>项</v>
          </cell>
        </row>
        <row r="1028">
          <cell r="N1028" t="str">
            <v>甲类</v>
          </cell>
        </row>
        <row r="1028">
          <cell r="P1028" t="str">
            <v>002502030520000-250203052</v>
          </cell>
        </row>
        <row r="1029">
          <cell r="C1029">
            <v>250203053</v>
          </cell>
          <cell r="D1029" t="str">
            <v>活化蛋白C抵抗试验(APCR)</v>
          </cell>
        </row>
        <row r="1029">
          <cell r="G1029" t="str">
            <v>项</v>
          </cell>
        </row>
        <row r="1029">
          <cell r="N1029" t="str">
            <v>甲类</v>
          </cell>
        </row>
        <row r="1029">
          <cell r="P1029" t="str">
            <v>002502030530000-250203053</v>
          </cell>
        </row>
        <row r="1030">
          <cell r="C1030">
            <v>250203054</v>
          </cell>
          <cell r="D1030" t="str">
            <v>血浆蛋白S测定(PS)</v>
          </cell>
        </row>
        <row r="1030">
          <cell r="G1030" t="str">
            <v>项</v>
          </cell>
        </row>
        <row r="1030">
          <cell r="N1030" t="str">
            <v>甲类</v>
          </cell>
        </row>
        <row r="1030">
          <cell r="P1030" t="str">
            <v>002502030540000-250203054</v>
          </cell>
        </row>
        <row r="1031">
          <cell r="C1031">
            <v>250203055</v>
          </cell>
          <cell r="D1031" t="str">
            <v>狼疮抗凝物质检测</v>
          </cell>
        </row>
        <row r="1031">
          <cell r="G1031" t="str">
            <v>项</v>
          </cell>
        </row>
        <row r="1031">
          <cell r="N1031" t="str">
            <v>甲类</v>
          </cell>
        </row>
        <row r="1031">
          <cell r="P1031" t="str">
            <v>002502030550000-250203055</v>
          </cell>
        </row>
        <row r="1032">
          <cell r="C1032">
            <v>250203056</v>
          </cell>
          <cell r="D1032" t="str">
            <v>血浆组织纤溶酶原活化物活性检测(t-PAA)</v>
          </cell>
        </row>
        <row r="1032">
          <cell r="G1032" t="str">
            <v>项</v>
          </cell>
        </row>
        <row r="1032">
          <cell r="N1032" t="str">
            <v>甲类</v>
          </cell>
        </row>
        <row r="1032">
          <cell r="P1032" t="str">
            <v>002502030560000-250203056</v>
          </cell>
        </row>
        <row r="1033">
          <cell r="C1033">
            <v>250203057</v>
          </cell>
          <cell r="D1033" t="str">
            <v>血浆组织纤溶酶原活化物抗原检测(t-PAAg)</v>
          </cell>
        </row>
        <row r="1033">
          <cell r="G1033" t="str">
            <v>项</v>
          </cell>
        </row>
        <row r="1033">
          <cell r="N1033" t="str">
            <v>甲类</v>
          </cell>
        </row>
        <row r="1033">
          <cell r="P1033" t="str">
            <v>002502030570000-250203057</v>
          </cell>
        </row>
        <row r="1034">
          <cell r="C1034">
            <v>250203058</v>
          </cell>
          <cell r="D1034" t="str">
            <v>血浆组织纤溶酶原活化物抑制物活性检测</v>
          </cell>
        </row>
        <row r="1034">
          <cell r="G1034" t="str">
            <v>项</v>
          </cell>
          <cell r="H1034">
            <v>25</v>
          </cell>
          <cell r="I1034">
            <v>24</v>
          </cell>
          <cell r="J1034">
            <v>23</v>
          </cell>
          <cell r="K1034">
            <v>22</v>
          </cell>
          <cell r="L1034">
            <v>21</v>
          </cell>
          <cell r="M1034" t="str">
            <v>定量加收</v>
          </cell>
          <cell r="N1034" t="str">
            <v>甲类</v>
          </cell>
          <cell r="O1034" t="str">
            <v>新增价格，巴医保规（2022）3号</v>
          </cell>
          <cell r="P1034" t="str">
            <v>002502030580000-250203058</v>
          </cell>
        </row>
        <row r="1035">
          <cell r="C1035" t="str">
            <v>250203058-1</v>
          </cell>
          <cell r="D1035" t="str">
            <v>血浆组织纤溶酶原活化物抑制物活性检测(定量加收)</v>
          </cell>
        </row>
        <row r="1035">
          <cell r="G1035" t="str">
            <v>项</v>
          </cell>
          <cell r="H1035">
            <v>63</v>
          </cell>
          <cell r="I1035">
            <v>63</v>
          </cell>
          <cell r="J1035">
            <v>63</v>
          </cell>
          <cell r="K1035">
            <v>63</v>
          </cell>
          <cell r="L1035">
            <v>63</v>
          </cell>
        </row>
        <row r="1035">
          <cell r="N1035" t="str">
            <v>甲类</v>
          </cell>
          <cell r="O1035" t="str">
            <v>新增价格，巴医保规（2022）3号</v>
          </cell>
          <cell r="P1035" t="str">
            <v>002502030580000-250203058-1</v>
          </cell>
        </row>
        <row r="1036">
          <cell r="C1036">
            <v>250203059</v>
          </cell>
          <cell r="D1036" t="str">
            <v>血浆组织纤溶酶原活化物抑制物抗原检测</v>
          </cell>
        </row>
        <row r="1036">
          <cell r="G1036" t="str">
            <v>项</v>
          </cell>
        </row>
        <row r="1036">
          <cell r="N1036" t="str">
            <v>甲类</v>
          </cell>
        </row>
        <row r="1036">
          <cell r="P1036" t="str">
            <v>002502030590000-250203059</v>
          </cell>
        </row>
        <row r="1037">
          <cell r="C1037">
            <v>250203060</v>
          </cell>
          <cell r="D1037" t="str">
            <v>血浆凝血酶调节蛋白抗原检测(TMAg)</v>
          </cell>
        </row>
        <row r="1037">
          <cell r="G1037" t="str">
            <v>项</v>
          </cell>
          <cell r="H1037">
            <v>25</v>
          </cell>
          <cell r="I1037">
            <v>24</v>
          </cell>
          <cell r="J1037">
            <v>23</v>
          </cell>
          <cell r="K1037">
            <v>22</v>
          </cell>
          <cell r="L1037">
            <v>21</v>
          </cell>
          <cell r="M1037" t="str">
            <v>定量加收</v>
          </cell>
          <cell r="N1037" t="str">
            <v>甲类</v>
          </cell>
          <cell r="O1037" t="str">
            <v>新增价格，巴医保规（2022）3号</v>
          </cell>
          <cell r="P1037" t="str">
            <v>002502030600000-250203060</v>
          </cell>
        </row>
        <row r="1038">
          <cell r="C1038" t="str">
            <v>250203060-1</v>
          </cell>
          <cell r="D1038" t="str">
            <v>血浆凝血酶调节蛋白抗原检测(TMAg)(定量加收)</v>
          </cell>
        </row>
        <row r="1038">
          <cell r="G1038" t="str">
            <v>项</v>
          </cell>
          <cell r="H1038">
            <v>63</v>
          </cell>
          <cell r="I1038">
            <v>63</v>
          </cell>
          <cell r="J1038">
            <v>63</v>
          </cell>
          <cell r="K1038">
            <v>63</v>
          </cell>
          <cell r="L1038">
            <v>63</v>
          </cell>
        </row>
        <row r="1038">
          <cell r="N1038" t="str">
            <v>甲类</v>
          </cell>
          <cell r="O1038" t="str">
            <v>新增价格，巴医保规（2022）3号</v>
          </cell>
          <cell r="P1038" t="str">
            <v>002502030600000-250203060-1</v>
          </cell>
        </row>
        <row r="1039">
          <cell r="C1039">
            <v>250203061</v>
          </cell>
          <cell r="D1039" t="str">
            <v>血浆凝血酶调节蛋白活性检测(TMA)</v>
          </cell>
        </row>
        <row r="1039">
          <cell r="G1039" t="str">
            <v>项</v>
          </cell>
        </row>
        <row r="1039">
          <cell r="N1039" t="str">
            <v>甲类</v>
          </cell>
        </row>
        <row r="1039">
          <cell r="P1039" t="str">
            <v>002502030610000-250203061</v>
          </cell>
        </row>
        <row r="1040">
          <cell r="C1040">
            <v>250203062</v>
          </cell>
          <cell r="D1040" t="str">
            <v>血浆凝血酶原片段1+2检测(F1+2)</v>
          </cell>
        </row>
        <row r="1040">
          <cell r="G1040" t="str">
            <v>项</v>
          </cell>
        </row>
        <row r="1040">
          <cell r="N1040" t="str">
            <v>甲类</v>
          </cell>
        </row>
        <row r="1040">
          <cell r="P1040" t="str">
            <v>002502030620000-250203062</v>
          </cell>
        </row>
        <row r="1041">
          <cell r="C1041">
            <v>250203063</v>
          </cell>
          <cell r="D1041" t="str">
            <v>血浆纤维蛋白肽Bβ1-42和BP15-42检测(FPBβ1-42，BP15-42)</v>
          </cell>
        </row>
        <row r="1041">
          <cell r="G1041" t="str">
            <v>项</v>
          </cell>
        </row>
        <row r="1041">
          <cell r="N1041" t="str">
            <v>甲类</v>
          </cell>
        </row>
        <row r="1041">
          <cell r="P1041" t="str">
            <v>002502030630000-250203063</v>
          </cell>
        </row>
        <row r="1042">
          <cell r="C1042">
            <v>250203064</v>
          </cell>
          <cell r="D1042" t="str">
            <v>血浆纤溶酶—抗纤溶酶复合物测定(PAP)</v>
          </cell>
        </row>
        <row r="1042">
          <cell r="G1042" t="str">
            <v>项</v>
          </cell>
          <cell r="H1042">
            <v>25</v>
          </cell>
          <cell r="I1042">
            <v>24</v>
          </cell>
          <cell r="J1042">
            <v>23</v>
          </cell>
          <cell r="K1042">
            <v>22</v>
          </cell>
          <cell r="L1042">
            <v>21</v>
          </cell>
          <cell r="M1042" t="str">
            <v>定量加收</v>
          </cell>
          <cell r="N1042" t="str">
            <v>乙类</v>
          </cell>
          <cell r="O1042" t="str">
            <v>新增价格，巴医保规（2022）3号</v>
          </cell>
          <cell r="P1042" t="str">
            <v>002502030640000-250203064</v>
          </cell>
        </row>
        <row r="1043">
          <cell r="C1043" t="str">
            <v>250203064-1</v>
          </cell>
          <cell r="D1043" t="str">
            <v>血浆纤溶酶—抗纤溶酶复合物测定(PAP)(定量加收)</v>
          </cell>
        </row>
        <row r="1043">
          <cell r="G1043" t="str">
            <v>项</v>
          </cell>
          <cell r="H1043">
            <v>63</v>
          </cell>
          <cell r="I1043">
            <v>63</v>
          </cell>
          <cell r="J1043">
            <v>63</v>
          </cell>
          <cell r="K1043">
            <v>63</v>
          </cell>
          <cell r="L1043">
            <v>63</v>
          </cell>
        </row>
        <row r="1043">
          <cell r="N1043" t="str">
            <v>乙类</v>
          </cell>
          <cell r="O1043" t="str">
            <v>新增价格，巴医保规（2022）3号</v>
          </cell>
          <cell r="P1043" t="str">
            <v>002502030640000-250203064-1</v>
          </cell>
        </row>
        <row r="1044">
          <cell r="C1044">
            <v>250203065</v>
          </cell>
          <cell r="D1044" t="str">
            <v>纤维蛋白(原)降解产物测定(FDP)</v>
          </cell>
          <cell r="E1044" t="str">
            <v>指乳胶凝集法</v>
          </cell>
        </row>
        <row r="1044">
          <cell r="G1044" t="str">
            <v>项</v>
          </cell>
          <cell r="H1044">
            <v>34</v>
          </cell>
          <cell r="I1044">
            <v>29</v>
          </cell>
          <cell r="J1044">
            <v>29</v>
          </cell>
          <cell r="K1044">
            <v>28</v>
          </cell>
          <cell r="L1044">
            <v>25</v>
          </cell>
          <cell r="M1044" t="str">
            <v>标本每稀释一个浓度另计费一次；酶免法减收5元；仪器法加收10元</v>
          </cell>
          <cell r="N1044" t="str">
            <v>甲类</v>
          </cell>
        </row>
        <row r="1044">
          <cell r="P1044" t="str">
            <v>002502030650000-250203065</v>
          </cell>
        </row>
        <row r="1045">
          <cell r="C1045" t="str">
            <v>250203065-1</v>
          </cell>
          <cell r="D1045" t="str">
            <v>纤维蛋白(原)降解产物测定(FDP)(酶免法)</v>
          </cell>
        </row>
        <row r="1045">
          <cell r="G1045" t="str">
            <v>项</v>
          </cell>
          <cell r="H1045">
            <v>29</v>
          </cell>
          <cell r="I1045">
            <v>24</v>
          </cell>
          <cell r="J1045">
            <v>24</v>
          </cell>
          <cell r="K1045">
            <v>23</v>
          </cell>
          <cell r="L1045">
            <v>20</v>
          </cell>
        </row>
        <row r="1045">
          <cell r="N1045" t="str">
            <v>甲类</v>
          </cell>
        </row>
        <row r="1045">
          <cell r="P1045" t="str">
            <v>002502030650200-250203065-1</v>
          </cell>
        </row>
        <row r="1046">
          <cell r="C1046" t="str">
            <v>250203065-2</v>
          </cell>
          <cell r="D1046" t="str">
            <v>纤维蛋白(原)降解产物测定(FDP)(仪器法加收)</v>
          </cell>
        </row>
        <row r="1046">
          <cell r="G1046" t="str">
            <v>项</v>
          </cell>
          <cell r="H1046">
            <v>10</v>
          </cell>
          <cell r="I1046">
            <v>10</v>
          </cell>
          <cell r="J1046">
            <v>10</v>
          </cell>
          <cell r="K1046">
            <v>10</v>
          </cell>
          <cell r="L1046">
            <v>10</v>
          </cell>
        </row>
        <row r="1046">
          <cell r="N1046" t="str">
            <v>甲类</v>
          </cell>
        </row>
        <row r="1046">
          <cell r="P1046" t="str">
            <v>002502030650300-250203065-2</v>
          </cell>
        </row>
        <row r="1047">
          <cell r="C1047">
            <v>250203066</v>
          </cell>
          <cell r="D1047" t="str">
            <v>血浆D-二聚体测定(D-Dimer)</v>
          </cell>
          <cell r="E1047" t="str">
            <v>指各种免疫学方法</v>
          </cell>
        </row>
        <row r="1047">
          <cell r="G1047" t="str">
            <v>项</v>
          </cell>
          <cell r="H1047">
            <v>25</v>
          </cell>
          <cell r="I1047">
            <v>25</v>
          </cell>
          <cell r="J1047">
            <v>25</v>
          </cell>
          <cell r="K1047">
            <v>25</v>
          </cell>
          <cell r="L1047">
            <v>25</v>
          </cell>
          <cell r="M1047" t="str">
            <v>乳胶凝集法减收10元</v>
          </cell>
          <cell r="N1047" t="str">
            <v>甲类</v>
          </cell>
        </row>
        <row r="1047">
          <cell r="P1047" t="str">
            <v>002502030660000-250203066</v>
          </cell>
        </row>
        <row r="1048">
          <cell r="C1048" t="str">
            <v>250203066-1</v>
          </cell>
          <cell r="D1048" t="str">
            <v>血浆D-二聚体测定(D-Dimer)(乳胶凝集法)</v>
          </cell>
        </row>
        <row r="1048">
          <cell r="G1048" t="str">
            <v>项</v>
          </cell>
          <cell r="H1048">
            <v>15</v>
          </cell>
          <cell r="I1048">
            <v>15</v>
          </cell>
          <cell r="J1048">
            <v>15</v>
          </cell>
          <cell r="K1048">
            <v>15</v>
          </cell>
          <cell r="L1048">
            <v>15</v>
          </cell>
        </row>
        <row r="1048">
          <cell r="N1048" t="str">
            <v>甲类</v>
          </cell>
        </row>
        <row r="1048">
          <cell r="P1048" t="str">
            <v>002502030660100-250203066-1</v>
          </cell>
        </row>
        <row r="1049">
          <cell r="C1049">
            <v>250203067</v>
          </cell>
          <cell r="D1049" t="str">
            <v>α2-巨球蛋白测定</v>
          </cell>
          <cell r="E1049" t="str">
            <v>指免疫法</v>
          </cell>
        </row>
        <row r="1049">
          <cell r="G1049" t="str">
            <v>项</v>
          </cell>
          <cell r="H1049">
            <v>12</v>
          </cell>
          <cell r="I1049">
            <v>12</v>
          </cell>
          <cell r="J1049">
            <v>12</v>
          </cell>
          <cell r="K1049">
            <v>12</v>
          </cell>
          <cell r="L1049">
            <v>10.2</v>
          </cell>
          <cell r="M1049" t="str">
            <v>单扩法加收13元</v>
          </cell>
          <cell r="N1049" t="str">
            <v>甲类</v>
          </cell>
        </row>
        <row r="1049">
          <cell r="P1049" t="str">
            <v>002502030670000-250203067</v>
          </cell>
        </row>
        <row r="1050">
          <cell r="C1050" t="str">
            <v>250203067-1</v>
          </cell>
          <cell r="D1050" t="str">
            <v>α2-巨球蛋白测定(单扩法加收)</v>
          </cell>
        </row>
        <row r="1050">
          <cell r="G1050" t="str">
            <v>项</v>
          </cell>
          <cell r="H1050">
            <v>13</v>
          </cell>
          <cell r="I1050">
            <v>13</v>
          </cell>
          <cell r="J1050">
            <v>13</v>
          </cell>
          <cell r="K1050">
            <v>13</v>
          </cell>
          <cell r="L1050">
            <v>13</v>
          </cell>
        </row>
        <row r="1050">
          <cell r="N1050" t="str">
            <v>甲类</v>
          </cell>
        </row>
        <row r="1050">
          <cell r="P1050" t="str">
            <v>002502030670200-250203067-1</v>
          </cell>
        </row>
        <row r="1051">
          <cell r="C1051">
            <v>250203068</v>
          </cell>
          <cell r="D1051" t="str">
            <v>人类白细胞抗原B27测定(HLA-B27)</v>
          </cell>
          <cell r="E1051" t="str">
            <v>指流式细胞仪法</v>
          </cell>
        </row>
        <row r="1051">
          <cell r="G1051" t="str">
            <v>项</v>
          </cell>
          <cell r="H1051">
            <v>80</v>
          </cell>
          <cell r="I1051">
            <v>73</v>
          </cell>
          <cell r="J1051">
            <v>67</v>
          </cell>
          <cell r="K1051">
            <v>63</v>
          </cell>
          <cell r="L1051">
            <v>60</v>
          </cell>
          <cell r="M1051" t="str">
            <v>细胞毒法加收；免疫法加收；基因检测法加收</v>
          </cell>
          <cell r="N1051" t="str">
            <v>乙类</v>
          </cell>
          <cell r="O1051" t="str">
            <v>新增价格，巴医保规（2022）3号</v>
          </cell>
          <cell r="P1051" t="str">
            <v>002502030680000-250203068</v>
          </cell>
        </row>
        <row r="1052">
          <cell r="C1052" t="str">
            <v>250203068-1</v>
          </cell>
          <cell r="D1052" t="str">
            <v>人类白细胞抗原B27测定(HLA-B27)(细胞毒法加收)</v>
          </cell>
        </row>
        <row r="1052">
          <cell r="G1052" t="str">
            <v>项</v>
          </cell>
          <cell r="H1052">
            <v>45</v>
          </cell>
          <cell r="I1052">
            <v>45</v>
          </cell>
          <cell r="J1052">
            <v>45</v>
          </cell>
          <cell r="K1052">
            <v>45</v>
          </cell>
          <cell r="L1052">
            <v>45</v>
          </cell>
        </row>
        <row r="1052">
          <cell r="N1052" t="str">
            <v>乙类</v>
          </cell>
          <cell r="O1052" t="str">
            <v>新增价格，巴医保规（2022）3号</v>
          </cell>
          <cell r="P1052" t="str">
            <v>002502030680300-250203068-1</v>
          </cell>
        </row>
        <row r="1053">
          <cell r="C1053" t="str">
            <v>250203068-2</v>
          </cell>
          <cell r="D1053" t="str">
            <v>人类白细胞抗原B27测定(HLA-B27)(免疫法加收)</v>
          </cell>
        </row>
        <row r="1053">
          <cell r="G1053" t="str">
            <v>项</v>
          </cell>
          <cell r="H1053">
            <v>30</v>
          </cell>
          <cell r="I1053">
            <v>30</v>
          </cell>
          <cell r="J1053">
            <v>30</v>
          </cell>
          <cell r="K1053">
            <v>30</v>
          </cell>
          <cell r="L1053">
            <v>30</v>
          </cell>
        </row>
        <row r="1053">
          <cell r="N1053" t="str">
            <v>乙类</v>
          </cell>
          <cell r="O1053" t="str">
            <v>新增价格，巴医保规（2022）3号</v>
          </cell>
          <cell r="P1053" t="str">
            <v>002502030680400-250203068-2</v>
          </cell>
        </row>
        <row r="1054">
          <cell r="C1054" t="str">
            <v>250203068-3</v>
          </cell>
          <cell r="D1054" t="str">
            <v>人类白细胞抗原B27测定(HLA-B27)(基因检测法加收)</v>
          </cell>
        </row>
        <row r="1054">
          <cell r="G1054" t="str">
            <v>项</v>
          </cell>
          <cell r="H1054">
            <v>15</v>
          </cell>
          <cell r="I1054">
            <v>15</v>
          </cell>
          <cell r="J1054">
            <v>15</v>
          </cell>
          <cell r="K1054">
            <v>15</v>
          </cell>
          <cell r="L1054">
            <v>15</v>
          </cell>
        </row>
        <row r="1054">
          <cell r="N1054" t="str">
            <v>乙类</v>
          </cell>
          <cell r="O1054" t="str">
            <v>新增价格，巴医保规（2022）3号</v>
          </cell>
          <cell r="P1054" t="str">
            <v>002502030680100-250203068-3</v>
          </cell>
        </row>
        <row r="1055">
          <cell r="C1055">
            <v>250203069</v>
          </cell>
          <cell r="D1055" t="str">
            <v>体外血栓形成试验</v>
          </cell>
        </row>
        <row r="1055">
          <cell r="G1055" t="str">
            <v>项</v>
          </cell>
        </row>
        <row r="1055">
          <cell r="N1055" t="str">
            <v>甲类</v>
          </cell>
        </row>
        <row r="1055">
          <cell r="P1055" t="str">
            <v>002502030690000-250203069</v>
          </cell>
        </row>
        <row r="1056">
          <cell r="C1056">
            <v>250203070</v>
          </cell>
          <cell r="D1056" t="str">
            <v>红细胞流变特性检测</v>
          </cell>
          <cell r="E1056" t="str">
            <v>含红细胞取向、变形、脆性、松驰等</v>
          </cell>
        </row>
        <row r="1056">
          <cell r="G1056" t="str">
            <v>次</v>
          </cell>
          <cell r="H1056">
            <v>25.2</v>
          </cell>
          <cell r="I1056">
            <v>22</v>
          </cell>
          <cell r="J1056">
            <v>21</v>
          </cell>
          <cell r="K1056">
            <v>20</v>
          </cell>
          <cell r="L1056">
            <v>17</v>
          </cell>
        </row>
        <row r="1056">
          <cell r="N1056" t="str">
            <v>甲类</v>
          </cell>
        </row>
        <row r="1056">
          <cell r="P1056" t="str">
            <v>002502030700000-250203070</v>
          </cell>
        </row>
        <row r="1057">
          <cell r="C1057">
            <v>250203071</v>
          </cell>
          <cell r="D1057" t="str">
            <v>全血粘度测定</v>
          </cell>
          <cell r="E1057" t="str">
            <v>包括高切、中切、低切</v>
          </cell>
        </row>
        <row r="1057">
          <cell r="G1057" t="str">
            <v>项</v>
          </cell>
          <cell r="H1057">
            <v>25.2</v>
          </cell>
          <cell r="I1057">
            <v>22</v>
          </cell>
          <cell r="J1057">
            <v>21</v>
          </cell>
          <cell r="K1057">
            <v>21</v>
          </cell>
          <cell r="L1057">
            <v>17.85</v>
          </cell>
        </row>
        <row r="1057">
          <cell r="N1057" t="str">
            <v>甲类</v>
          </cell>
        </row>
        <row r="1057">
          <cell r="P1057" t="str">
            <v>002502030710000-250203071</v>
          </cell>
        </row>
        <row r="1058">
          <cell r="C1058" t="str">
            <v>250203071-1</v>
          </cell>
          <cell r="D1058" t="str">
            <v>全血粘度测定(高切)</v>
          </cell>
        </row>
        <row r="1058">
          <cell r="G1058" t="str">
            <v>项</v>
          </cell>
          <cell r="H1058">
            <v>25.2</v>
          </cell>
          <cell r="I1058">
            <v>22</v>
          </cell>
          <cell r="J1058">
            <v>21</v>
          </cell>
          <cell r="K1058">
            <v>21</v>
          </cell>
          <cell r="L1058">
            <v>17.85</v>
          </cell>
        </row>
        <row r="1058">
          <cell r="N1058" t="str">
            <v>甲类</v>
          </cell>
        </row>
        <row r="1058">
          <cell r="P1058" t="str">
            <v>002502030710100-250203071-1</v>
          </cell>
        </row>
        <row r="1059">
          <cell r="C1059" t="str">
            <v>250203071-2</v>
          </cell>
          <cell r="D1059" t="str">
            <v>全血粘度测定(中切)</v>
          </cell>
        </row>
        <row r="1059">
          <cell r="G1059" t="str">
            <v>项</v>
          </cell>
          <cell r="H1059">
            <v>25.2</v>
          </cell>
          <cell r="I1059">
            <v>22</v>
          </cell>
          <cell r="J1059">
            <v>21</v>
          </cell>
          <cell r="K1059">
            <v>21</v>
          </cell>
          <cell r="L1059">
            <v>17.85</v>
          </cell>
        </row>
        <row r="1059">
          <cell r="N1059" t="str">
            <v>甲类</v>
          </cell>
        </row>
        <row r="1059">
          <cell r="P1059" t="str">
            <v>002502030710200-250203071-2</v>
          </cell>
        </row>
        <row r="1060">
          <cell r="C1060" t="str">
            <v>250203071-3</v>
          </cell>
          <cell r="D1060" t="str">
            <v>全血粘度测定(低切)</v>
          </cell>
        </row>
        <row r="1060">
          <cell r="G1060" t="str">
            <v>项</v>
          </cell>
          <cell r="H1060">
            <v>25.2</v>
          </cell>
          <cell r="I1060">
            <v>22</v>
          </cell>
          <cell r="J1060">
            <v>21</v>
          </cell>
          <cell r="K1060">
            <v>21</v>
          </cell>
          <cell r="L1060">
            <v>17.85</v>
          </cell>
        </row>
        <row r="1060">
          <cell r="N1060" t="str">
            <v>甲类</v>
          </cell>
        </row>
        <row r="1060">
          <cell r="P1060" t="str">
            <v>002502030710300-250203071-3</v>
          </cell>
        </row>
        <row r="1061">
          <cell r="C1061">
            <v>250203072</v>
          </cell>
          <cell r="D1061" t="str">
            <v>血浆粘度测定</v>
          </cell>
        </row>
        <row r="1061">
          <cell r="G1061" t="str">
            <v>项</v>
          </cell>
          <cell r="H1061">
            <v>15.6</v>
          </cell>
          <cell r="I1061">
            <v>14</v>
          </cell>
          <cell r="J1061">
            <v>13</v>
          </cell>
          <cell r="K1061">
            <v>13</v>
          </cell>
          <cell r="L1061">
            <v>11.05</v>
          </cell>
        </row>
        <row r="1061">
          <cell r="N1061" t="str">
            <v>甲类</v>
          </cell>
        </row>
        <row r="1061">
          <cell r="P1061" t="str">
            <v>002502030720000-250203072</v>
          </cell>
        </row>
        <row r="1062">
          <cell r="C1062">
            <v>250203073</v>
          </cell>
          <cell r="D1062" t="str">
            <v>血小板ATP释放试验</v>
          </cell>
        </row>
        <row r="1062">
          <cell r="G1062" t="str">
            <v>项</v>
          </cell>
        </row>
        <row r="1062">
          <cell r="N1062" t="str">
            <v>甲类</v>
          </cell>
        </row>
        <row r="1062">
          <cell r="P1062" t="str">
            <v>002502030730000-250203073</v>
          </cell>
        </row>
        <row r="1063">
          <cell r="C1063">
            <v>250203074</v>
          </cell>
          <cell r="D1063" t="str">
            <v>纤维蛋白肽A检测</v>
          </cell>
        </row>
        <row r="1063">
          <cell r="G1063" t="str">
            <v>项</v>
          </cell>
        </row>
        <row r="1063">
          <cell r="N1063" t="str">
            <v>甲类</v>
          </cell>
        </row>
        <row r="1063">
          <cell r="P1063" t="str">
            <v>002502030740000-250203074</v>
          </cell>
        </row>
        <row r="1064">
          <cell r="C1064">
            <v>250203075</v>
          </cell>
          <cell r="D1064" t="str">
            <v>肝素辅因子II活性测定</v>
          </cell>
        </row>
        <row r="1064">
          <cell r="G1064" t="str">
            <v>项</v>
          </cell>
        </row>
        <row r="1064">
          <cell r="N1064" t="str">
            <v>甲类</v>
          </cell>
        </row>
        <row r="1064">
          <cell r="P1064" t="str">
            <v>002502030750000-250203075</v>
          </cell>
        </row>
        <row r="1065">
          <cell r="C1065">
            <v>250203076</v>
          </cell>
          <cell r="D1065" t="str">
            <v>低分子肝素测定(LMWH)</v>
          </cell>
        </row>
        <row r="1065">
          <cell r="G1065" t="str">
            <v>项</v>
          </cell>
        </row>
        <row r="1065">
          <cell r="N1065" t="str">
            <v>甲类</v>
          </cell>
        </row>
        <row r="1065">
          <cell r="P1065" t="str">
            <v>002502030760000-250203076</v>
          </cell>
        </row>
        <row r="1066">
          <cell r="C1066">
            <v>250203077</v>
          </cell>
          <cell r="D1066" t="str">
            <v>血浆激肽释放酶原测定</v>
          </cell>
        </row>
        <row r="1066">
          <cell r="G1066" t="str">
            <v>项</v>
          </cell>
        </row>
        <row r="1066">
          <cell r="N1066" t="str">
            <v>甲类</v>
          </cell>
        </row>
        <row r="1066">
          <cell r="P1066" t="str">
            <v>002502030770000-250203077</v>
          </cell>
        </row>
        <row r="1067">
          <cell r="C1067">
            <v>250203078</v>
          </cell>
          <cell r="D1067" t="str">
            <v>简易凝血活酶纠正试验</v>
          </cell>
        </row>
        <row r="1067">
          <cell r="G1067" t="str">
            <v>次</v>
          </cell>
        </row>
        <row r="1067">
          <cell r="N1067" t="str">
            <v>丙类</v>
          </cell>
        </row>
        <row r="1067">
          <cell r="P1067" t="str">
            <v>002502030780000-250203078</v>
          </cell>
        </row>
        <row r="1068">
          <cell r="C1068">
            <v>250203079</v>
          </cell>
          <cell r="D1068" t="str">
            <v>纤维蛋白溶解试验</v>
          </cell>
        </row>
        <row r="1068">
          <cell r="G1068" t="str">
            <v>项</v>
          </cell>
        </row>
        <row r="1068">
          <cell r="N1068" t="str">
            <v>丙类</v>
          </cell>
        </row>
        <row r="1068">
          <cell r="P1068" t="str">
            <v>002502030790000-250203079</v>
          </cell>
        </row>
        <row r="1069">
          <cell r="C1069">
            <v>250203080</v>
          </cell>
          <cell r="D1069" t="str">
            <v>血栓弹力图试验(TEG)</v>
          </cell>
        </row>
        <row r="1069">
          <cell r="G1069" t="str">
            <v>次</v>
          </cell>
          <cell r="H1069">
            <v>200</v>
          </cell>
          <cell r="I1069">
            <v>183</v>
          </cell>
          <cell r="J1069">
            <v>167</v>
          </cell>
          <cell r="K1069">
            <v>158</v>
          </cell>
          <cell r="L1069">
            <v>150</v>
          </cell>
        </row>
        <row r="1069">
          <cell r="N1069" t="str">
            <v>乙类</v>
          </cell>
          <cell r="O1069" t="str">
            <v>新增价格，巴医保规（2022）3号</v>
          </cell>
          <cell r="P1069" t="str">
            <v>002502030800000-250203080</v>
          </cell>
        </row>
        <row r="1070">
          <cell r="C1070">
            <v>250301001</v>
          </cell>
          <cell r="D1070" t="str">
            <v>血清总蛋白测定</v>
          </cell>
          <cell r="E1070" t="str">
            <v>指化学法</v>
          </cell>
        </row>
        <row r="1070">
          <cell r="G1070" t="str">
            <v>项</v>
          </cell>
          <cell r="H1070">
            <v>5</v>
          </cell>
          <cell r="I1070">
            <v>5</v>
          </cell>
          <cell r="J1070">
            <v>4</v>
          </cell>
          <cell r="K1070">
            <v>3</v>
          </cell>
          <cell r="L1070">
            <v>2.55</v>
          </cell>
          <cell r="M1070" t="str">
            <v>干化学法加收0元</v>
          </cell>
          <cell r="N1070" t="str">
            <v>甲类</v>
          </cell>
        </row>
        <row r="1070">
          <cell r="P1070" t="str">
            <v>002503010010000-250301001</v>
          </cell>
        </row>
        <row r="1071">
          <cell r="C1071" t="str">
            <v>250301001-1</v>
          </cell>
          <cell r="D1071" t="str">
            <v>血清总蛋白测定(干化学法加收)</v>
          </cell>
        </row>
        <row r="1071">
          <cell r="G1071" t="str">
            <v>项</v>
          </cell>
          <cell r="H1071">
            <v>0</v>
          </cell>
          <cell r="I1071">
            <v>0</v>
          </cell>
          <cell r="J1071">
            <v>0</v>
          </cell>
          <cell r="K1071">
            <v>0</v>
          </cell>
          <cell r="L1071">
            <v>0</v>
          </cell>
        </row>
        <row r="1071">
          <cell r="N1071" t="str">
            <v>甲类</v>
          </cell>
        </row>
        <row r="1071">
          <cell r="P1071" t="str">
            <v>002503010010100-250301001-1</v>
          </cell>
        </row>
        <row r="1072">
          <cell r="C1072">
            <v>250301002</v>
          </cell>
          <cell r="D1072" t="str">
            <v>血清白蛋白测定</v>
          </cell>
          <cell r="E1072" t="str">
            <v>指化学法或免疫比浊法</v>
          </cell>
        </row>
        <row r="1072">
          <cell r="G1072" t="str">
            <v>项</v>
          </cell>
          <cell r="H1072">
            <v>4.2</v>
          </cell>
          <cell r="I1072">
            <v>4</v>
          </cell>
          <cell r="J1072">
            <v>3.5</v>
          </cell>
          <cell r="K1072">
            <v>3</v>
          </cell>
          <cell r="L1072">
            <v>2.55</v>
          </cell>
          <cell r="M1072" t="str">
            <v>干化学法加收0元</v>
          </cell>
          <cell r="N1072" t="str">
            <v>甲类</v>
          </cell>
        </row>
        <row r="1072">
          <cell r="P1072" t="str">
            <v>002503010020000-250301002</v>
          </cell>
        </row>
        <row r="1073">
          <cell r="C1073" t="str">
            <v>250301002-1</v>
          </cell>
          <cell r="D1073" t="str">
            <v>血清白蛋白测定(干化学法加收)</v>
          </cell>
        </row>
        <row r="1073">
          <cell r="G1073" t="str">
            <v>项</v>
          </cell>
          <cell r="H1073">
            <v>0</v>
          </cell>
          <cell r="I1073">
            <v>0</v>
          </cell>
          <cell r="J1073">
            <v>0</v>
          </cell>
          <cell r="K1073">
            <v>0</v>
          </cell>
          <cell r="L1073">
            <v>0</v>
          </cell>
        </row>
        <row r="1073">
          <cell r="N1073" t="str">
            <v>甲类</v>
          </cell>
        </row>
        <row r="1073">
          <cell r="P1073" t="str">
            <v>002503010020100-250301002-1</v>
          </cell>
        </row>
        <row r="1074">
          <cell r="C1074">
            <v>250301003</v>
          </cell>
          <cell r="D1074" t="str">
            <v>血清粘蛋白测定</v>
          </cell>
        </row>
        <row r="1074">
          <cell r="G1074" t="str">
            <v>项</v>
          </cell>
          <cell r="H1074">
            <v>6</v>
          </cell>
          <cell r="I1074">
            <v>6</v>
          </cell>
          <cell r="J1074">
            <v>5</v>
          </cell>
          <cell r="K1074">
            <v>4</v>
          </cell>
          <cell r="L1074">
            <v>3.4</v>
          </cell>
        </row>
        <row r="1074">
          <cell r="N1074" t="str">
            <v>甲类</v>
          </cell>
        </row>
        <row r="1074">
          <cell r="P1074" t="str">
            <v>002503010030000-250301003</v>
          </cell>
        </row>
        <row r="1075">
          <cell r="C1075">
            <v>250301004</v>
          </cell>
          <cell r="D1075" t="str">
            <v>血清蛋白电泳</v>
          </cell>
        </row>
        <row r="1075">
          <cell r="G1075" t="str">
            <v>项</v>
          </cell>
          <cell r="H1075">
            <v>18</v>
          </cell>
          <cell r="I1075">
            <v>15</v>
          </cell>
          <cell r="J1075">
            <v>15</v>
          </cell>
          <cell r="K1075">
            <v>15</v>
          </cell>
          <cell r="L1075">
            <v>12.75</v>
          </cell>
        </row>
        <row r="1075">
          <cell r="N1075" t="str">
            <v>甲类</v>
          </cell>
        </row>
        <row r="1075">
          <cell r="P1075" t="str">
            <v>002503010040000-250301004</v>
          </cell>
        </row>
        <row r="1076">
          <cell r="C1076">
            <v>250301005</v>
          </cell>
          <cell r="D1076" t="str">
            <v>免疫固定电泳</v>
          </cell>
          <cell r="E1076" t="str">
            <v>包括血清或尿标本</v>
          </cell>
        </row>
        <row r="1076">
          <cell r="G1076" t="str">
            <v>项</v>
          </cell>
        </row>
        <row r="1076">
          <cell r="N1076" t="str">
            <v>甲类</v>
          </cell>
        </row>
        <row r="1076">
          <cell r="P1076" t="str">
            <v>002503010050000-250301005</v>
          </cell>
        </row>
        <row r="1077">
          <cell r="C1077" t="str">
            <v>250301005-1</v>
          </cell>
          <cell r="D1077" t="str">
            <v>免疫固定电泳(血清标本)</v>
          </cell>
        </row>
        <row r="1077">
          <cell r="G1077" t="str">
            <v>项</v>
          </cell>
        </row>
        <row r="1077">
          <cell r="N1077" t="str">
            <v>甲类</v>
          </cell>
        </row>
        <row r="1077">
          <cell r="P1077" t="str">
            <v>002503010050000-250301005-1</v>
          </cell>
        </row>
        <row r="1078">
          <cell r="C1078" t="str">
            <v>250301005-2</v>
          </cell>
          <cell r="D1078" t="str">
            <v>免疫固定电泳(尿标本)</v>
          </cell>
        </row>
        <row r="1078">
          <cell r="G1078" t="str">
            <v>项</v>
          </cell>
        </row>
        <row r="1078">
          <cell r="N1078" t="str">
            <v>甲类</v>
          </cell>
        </row>
        <row r="1078">
          <cell r="P1078" t="str">
            <v>002503010050000-250301005-2</v>
          </cell>
        </row>
        <row r="1079">
          <cell r="C1079">
            <v>250301006</v>
          </cell>
          <cell r="D1079" t="str">
            <v>血清前白蛋白测定</v>
          </cell>
          <cell r="E1079" t="str">
            <v>指化学发光法</v>
          </cell>
        </row>
        <row r="1079">
          <cell r="G1079" t="str">
            <v>项</v>
          </cell>
          <cell r="H1079">
            <v>15</v>
          </cell>
          <cell r="I1079">
            <v>15</v>
          </cell>
          <cell r="J1079">
            <v>15</v>
          </cell>
          <cell r="K1079">
            <v>15</v>
          </cell>
          <cell r="L1079">
            <v>15</v>
          </cell>
          <cell r="M1079" t="str">
            <v>免疫比浊法减收6元</v>
          </cell>
          <cell r="N1079" t="str">
            <v>甲类</v>
          </cell>
        </row>
        <row r="1079">
          <cell r="P1079" t="str">
            <v>002503010060000-250301006</v>
          </cell>
        </row>
        <row r="1080">
          <cell r="C1080" t="str">
            <v>250301006-1</v>
          </cell>
          <cell r="D1080" t="str">
            <v>血清前白蛋白测定(免疫比浊法)</v>
          </cell>
        </row>
        <row r="1080">
          <cell r="G1080" t="str">
            <v>项</v>
          </cell>
          <cell r="H1080">
            <v>9</v>
          </cell>
          <cell r="I1080">
            <v>9</v>
          </cell>
          <cell r="J1080">
            <v>9</v>
          </cell>
          <cell r="K1080">
            <v>9</v>
          </cell>
          <cell r="L1080">
            <v>9</v>
          </cell>
        </row>
        <row r="1080">
          <cell r="N1080" t="str">
            <v>甲类</v>
          </cell>
        </row>
        <row r="1080">
          <cell r="P1080" t="str">
            <v>002503010060100-250301006-1</v>
          </cell>
        </row>
        <row r="1081">
          <cell r="C1081">
            <v>250301007</v>
          </cell>
          <cell r="D1081" t="str">
            <v>转铁蛋白测定</v>
          </cell>
          <cell r="E1081" t="str">
            <v>包括血清或粪便标本</v>
          </cell>
        </row>
        <row r="1081">
          <cell r="G1081" t="str">
            <v>项</v>
          </cell>
          <cell r="H1081">
            <v>28.8</v>
          </cell>
          <cell r="I1081">
            <v>25</v>
          </cell>
          <cell r="J1081">
            <v>24</v>
          </cell>
          <cell r="K1081">
            <v>23</v>
          </cell>
          <cell r="L1081">
            <v>19.55</v>
          </cell>
        </row>
        <row r="1081">
          <cell r="N1081" t="str">
            <v>甲类</v>
          </cell>
        </row>
        <row r="1081">
          <cell r="P1081" t="str">
            <v>002503010070000-250301007</v>
          </cell>
        </row>
        <row r="1082">
          <cell r="C1082" t="str">
            <v>250301007-1</v>
          </cell>
          <cell r="D1082" t="str">
            <v>转铁蛋白测定(血清标本)</v>
          </cell>
        </row>
        <row r="1082">
          <cell r="G1082" t="str">
            <v>项</v>
          </cell>
          <cell r="H1082">
            <v>28.8</v>
          </cell>
          <cell r="I1082">
            <v>25</v>
          </cell>
          <cell r="J1082">
            <v>24</v>
          </cell>
          <cell r="K1082">
            <v>23</v>
          </cell>
          <cell r="L1082">
            <v>19.55</v>
          </cell>
        </row>
        <row r="1082">
          <cell r="N1082" t="str">
            <v>甲类</v>
          </cell>
        </row>
        <row r="1082">
          <cell r="P1082" t="str">
            <v>002503010070000-250301007-1</v>
          </cell>
        </row>
        <row r="1083">
          <cell r="C1083" t="str">
            <v>250301007-2</v>
          </cell>
          <cell r="D1083" t="str">
            <v>转铁蛋白测定(粪便标本)</v>
          </cell>
        </row>
        <row r="1083">
          <cell r="G1083" t="str">
            <v>项</v>
          </cell>
          <cell r="H1083">
            <v>28.8</v>
          </cell>
          <cell r="I1083">
            <v>25</v>
          </cell>
          <cell r="J1083">
            <v>24</v>
          </cell>
          <cell r="K1083">
            <v>23</v>
          </cell>
          <cell r="L1083">
            <v>19.55</v>
          </cell>
        </row>
        <row r="1083">
          <cell r="N1083" t="str">
            <v>甲类</v>
          </cell>
        </row>
        <row r="1083">
          <cell r="P1083" t="str">
            <v>002503010070000-250301007-2</v>
          </cell>
        </row>
        <row r="1084">
          <cell r="C1084">
            <v>250301008</v>
          </cell>
          <cell r="D1084" t="str">
            <v>血清铁蛋白测定</v>
          </cell>
          <cell r="E1084" t="str">
            <v>指化学发光法</v>
          </cell>
        </row>
        <row r="1084">
          <cell r="G1084" t="str">
            <v>项</v>
          </cell>
          <cell r="H1084">
            <v>15</v>
          </cell>
          <cell r="I1084">
            <v>15</v>
          </cell>
          <cell r="J1084">
            <v>15</v>
          </cell>
          <cell r="K1084">
            <v>15</v>
          </cell>
          <cell r="L1084">
            <v>15</v>
          </cell>
          <cell r="M1084" t="str">
            <v>各种免疫学方法减收8元；加测酸性铁蛋白等加收5元</v>
          </cell>
          <cell r="N1084" t="str">
            <v>甲类</v>
          </cell>
        </row>
        <row r="1084">
          <cell r="P1084" t="str">
            <v>002503010080000-250301008</v>
          </cell>
        </row>
        <row r="1085">
          <cell r="C1085" t="str">
            <v>250301008-1</v>
          </cell>
          <cell r="D1085" t="str">
            <v>血清铁蛋白测定(各种免疫学方法)</v>
          </cell>
        </row>
        <row r="1085">
          <cell r="G1085" t="str">
            <v>项</v>
          </cell>
          <cell r="H1085">
            <v>7</v>
          </cell>
          <cell r="I1085">
            <v>7</v>
          </cell>
          <cell r="J1085">
            <v>7</v>
          </cell>
          <cell r="K1085">
            <v>7</v>
          </cell>
          <cell r="L1085">
            <v>7</v>
          </cell>
        </row>
        <row r="1085">
          <cell r="N1085" t="str">
            <v>甲类</v>
          </cell>
        </row>
        <row r="1085">
          <cell r="P1085" t="str">
            <v>002503010080200-250301008-1</v>
          </cell>
        </row>
        <row r="1086">
          <cell r="C1086" t="str">
            <v>250301008-2</v>
          </cell>
          <cell r="D1086" t="str">
            <v>血清铁蛋白测定(加测酸性铁蛋白等加收)</v>
          </cell>
        </row>
        <row r="1086">
          <cell r="G1086" t="str">
            <v>项</v>
          </cell>
          <cell r="H1086">
            <v>5</v>
          </cell>
          <cell r="I1086">
            <v>5</v>
          </cell>
          <cell r="J1086">
            <v>5</v>
          </cell>
          <cell r="K1086">
            <v>5</v>
          </cell>
          <cell r="L1086">
            <v>5</v>
          </cell>
        </row>
        <row r="1086">
          <cell r="N1086" t="str">
            <v>甲类</v>
          </cell>
        </row>
        <row r="1086">
          <cell r="P1086" t="str">
            <v>002503010080001-250301008-2</v>
          </cell>
        </row>
        <row r="1087">
          <cell r="C1087">
            <v>250301009</v>
          </cell>
          <cell r="D1087" t="str">
            <v>可溶性转铁蛋白受体测定</v>
          </cell>
        </row>
        <row r="1087">
          <cell r="G1087" t="str">
            <v>项</v>
          </cell>
        </row>
        <row r="1087">
          <cell r="N1087" t="str">
            <v>甲类</v>
          </cell>
        </row>
        <row r="1087">
          <cell r="P1087" t="str">
            <v>002503010090000-250301009</v>
          </cell>
        </row>
        <row r="1088">
          <cell r="C1088">
            <v>250301010</v>
          </cell>
          <cell r="D1088" t="str">
            <v>脑脊液总蛋白测定</v>
          </cell>
          <cell r="E1088" t="str">
            <v>指化学法或免疫比浊法</v>
          </cell>
        </row>
        <row r="1088">
          <cell r="G1088" t="str">
            <v>项</v>
          </cell>
          <cell r="H1088">
            <v>8</v>
          </cell>
          <cell r="I1088">
            <v>8</v>
          </cell>
          <cell r="J1088">
            <v>8</v>
          </cell>
          <cell r="K1088">
            <v>8</v>
          </cell>
          <cell r="L1088">
            <v>8</v>
          </cell>
          <cell r="M1088" t="str">
            <v>干化学法加收0元；化学发光法加收5元</v>
          </cell>
          <cell r="N1088" t="str">
            <v>甲类</v>
          </cell>
        </row>
        <row r="1088">
          <cell r="P1088" t="str">
            <v>002503010100000-250301010</v>
          </cell>
        </row>
        <row r="1089">
          <cell r="C1089" t="str">
            <v>250301010-1</v>
          </cell>
          <cell r="D1089" t="str">
            <v>脑脊液总蛋白测定(干化学法加收)</v>
          </cell>
        </row>
        <row r="1089">
          <cell r="G1089" t="str">
            <v>项</v>
          </cell>
          <cell r="H1089">
            <v>0</v>
          </cell>
          <cell r="I1089">
            <v>0</v>
          </cell>
          <cell r="J1089">
            <v>0</v>
          </cell>
          <cell r="K1089">
            <v>0</v>
          </cell>
          <cell r="L1089">
            <v>0</v>
          </cell>
        </row>
        <row r="1089">
          <cell r="N1089" t="str">
            <v>甲类</v>
          </cell>
        </row>
        <row r="1089">
          <cell r="P1089" t="str">
            <v>002503010100100-250301010-1</v>
          </cell>
        </row>
        <row r="1090">
          <cell r="C1090" t="str">
            <v>250301010-2</v>
          </cell>
          <cell r="D1090" t="str">
            <v>脑脊液总蛋白测定(化学发光法加收)</v>
          </cell>
        </row>
        <row r="1090">
          <cell r="G1090" t="str">
            <v>项</v>
          </cell>
          <cell r="H1090">
            <v>5</v>
          </cell>
          <cell r="I1090">
            <v>5</v>
          </cell>
          <cell r="J1090">
            <v>5</v>
          </cell>
          <cell r="K1090">
            <v>5</v>
          </cell>
          <cell r="L1090">
            <v>5</v>
          </cell>
        </row>
        <row r="1090">
          <cell r="N1090" t="str">
            <v>甲类</v>
          </cell>
        </row>
        <row r="1090">
          <cell r="P1090" t="str">
            <v>002503010100400-250301010-2</v>
          </cell>
        </row>
        <row r="1091">
          <cell r="C1091">
            <v>250301011</v>
          </cell>
          <cell r="D1091" t="str">
            <v>脑脊液寡克隆电泳分析</v>
          </cell>
        </row>
        <row r="1091">
          <cell r="G1091" t="str">
            <v>项</v>
          </cell>
        </row>
        <row r="1091">
          <cell r="N1091" t="str">
            <v>甲类</v>
          </cell>
        </row>
        <row r="1091">
          <cell r="P1091" t="str">
            <v>002503010110000-250301011</v>
          </cell>
        </row>
        <row r="1092">
          <cell r="C1092">
            <v>250301012</v>
          </cell>
          <cell r="D1092" t="str">
            <v>脑脊液白蛋白测定</v>
          </cell>
          <cell r="E1092" t="str">
            <v>指免疫比浊法</v>
          </cell>
        </row>
        <row r="1092">
          <cell r="G1092" t="str">
            <v>项</v>
          </cell>
          <cell r="H1092">
            <v>6</v>
          </cell>
          <cell r="I1092">
            <v>6</v>
          </cell>
          <cell r="J1092">
            <v>6</v>
          </cell>
          <cell r="K1092">
            <v>6</v>
          </cell>
          <cell r="L1092">
            <v>6</v>
          </cell>
          <cell r="M1092" t="str">
            <v>免疫电泳法加收4元；化学发光法加收4元</v>
          </cell>
          <cell r="N1092" t="str">
            <v>甲类</v>
          </cell>
        </row>
        <row r="1092">
          <cell r="P1092" t="str">
            <v>002503010120000-250301012</v>
          </cell>
        </row>
        <row r="1093">
          <cell r="C1093" t="str">
            <v>250301012-1</v>
          </cell>
          <cell r="D1093" t="str">
            <v>脑脊液白蛋白测定(免疫电泳法加收)</v>
          </cell>
        </row>
        <row r="1093">
          <cell r="G1093" t="str">
            <v>项</v>
          </cell>
          <cell r="H1093">
            <v>4</v>
          </cell>
          <cell r="I1093">
            <v>4</v>
          </cell>
          <cell r="J1093">
            <v>4</v>
          </cell>
          <cell r="K1093">
            <v>4</v>
          </cell>
          <cell r="L1093">
            <v>4</v>
          </cell>
        </row>
        <row r="1093">
          <cell r="N1093" t="str">
            <v>甲类</v>
          </cell>
        </row>
        <row r="1093">
          <cell r="P1093" t="str">
            <v>002503010120200-250301012-1</v>
          </cell>
        </row>
        <row r="1094">
          <cell r="C1094" t="str">
            <v>250301012-2</v>
          </cell>
          <cell r="D1094" t="str">
            <v>脑脊液白蛋白测定(化学发光法加收)</v>
          </cell>
        </row>
        <row r="1094">
          <cell r="G1094" t="str">
            <v>项</v>
          </cell>
          <cell r="H1094">
            <v>4</v>
          </cell>
          <cell r="I1094">
            <v>4</v>
          </cell>
          <cell r="J1094">
            <v>4</v>
          </cell>
          <cell r="K1094">
            <v>4</v>
          </cell>
          <cell r="L1094">
            <v>4</v>
          </cell>
        </row>
        <row r="1094">
          <cell r="N1094" t="str">
            <v>甲类</v>
          </cell>
        </row>
        <row r="1094">
          <cell r="P1094" t="str">
            <v>002503010120300-250301012-2</v>
          </cell>
        </row>
        <row r="1095">
          <cell r="C1095">
            <v>250301013</v>
          </cell>
          <cell r="D1095" t="str">
            <v>脑脊液IgG测定</v>
          </cell>
          <cell r="E1095" t="str">
            <v>指免疫比浊法</v>
          </cell>
        </row>
        <row r="1095">
          <cell r="G1095" t="str">
            <v>项</v>
          </cell>
          <cell r="H1095">
            <v>10</v>
          </cell>
          <cell r="I1095">
            <v>10</v>
          </cell>
          <cell r="J1095">
            <v>10</v>
          </cell>
          <cell r="K1095">
            <v>10</v>
          </cell>
          <cell r="L1095">
            <v>10</v>
          </cell>
          <cell r="M1095" t="str">
            <v>免疫电泳法加收8元；化学发光法加收13元</v>
          </cell>
          <cell r="N1095" t="str">
            <v>甲类</v>
          </cell>
        </row>
        <row r="1095">
          <cell r="P1095" t="str">
            <v>002503010130000-250301013</v>
          </cell>
        </row>
        <row r="1096">
          <cell r="C1096" t="str">
            <v>250301013-1</v>
          </cell>
          <cell r="D1096" t="str">
            <v>脑脊液IgG测定(免疫电泳法加收)</v>
          </cell>
        </row>
        <row r="1096">
          <cell r="G1096" t="str">
            <v>项</v>
          </cell>
          <cell r="H1096">
            <v>8</v>
          </cell>
          <cell r="I1096">
            <v>8</v>
          </cell>
          <cell r="J1096">
            <v>8</v>
          </cell>
          <cell r="K1096">
            <v>8</v>
          </cell>
          <cell r="L1096">
            <v>8</v>
          </cell>
        </row>
        <row r="1096">
          <cell r="N1096" t="str">
            <v>甲类</v>
          </cell>
        </row>
        <row r="1096">
          <cell r="P1096" t="str">
            <v>002503010130200-250301013-1</v>
          </cell>
        </row>
        <row r="1097">
          <cell r="C1097" t="str">
            <v>250301013-2</v>
          </cell>
          <cell r="D1097" t="str">
            <v>脑脊液IgG测定(化学发光法加收)</v>
          </cell>
        </row>
        <row r="1097">
          <cell r="G1097" t="str">
            <v>项</v>
          </cell>
          <cell r="H1097">
            <v>13</v>
          </cell>
          <cell r="I1097">
            <v>13</v>
          </cell>
          <cell r="J1097">
            <v>13</v>
          </cell>
          <cell r="K1097">
            <v>13</v>
          </cell>
          <cell r="L1097">
            <v>13</v>
          </cell>
        </row>
        <row r="1097">
          <cell r="N1097" t="str">
            <v>甲类</v>
          </cell>
        </row>
        <row r="1097">
          <cell r="P1097" t="str">
            <v>002503010130300-250301013-2</v>
          </cell>
        </row>
        <row r="1098">
          <cell r="C1098">
            <v>250301014</v>
          </cell>
          <cell r="D1098" t="str">
            <v>β2微球蛋白测定</v>
          </cell>
          <cell r="E1098" t="str">
            <v>包括血清或尿标本；指各种免疫学方法</v>
          </cell>
        </row>
        <row r="1098">
          <cell r="G1098" t="str">
            <v>项</v>
          </cell>
          <cell r="H1098">
            <v>14</v>
          </cell>
          <cell r="I1098">
            <v>14</v>
          </cell>
          <cell r="J1098">
            <v>13</v>
          </cell>
          <cell r="K1098">
            <v>13</v>
          </cell>
          <cell r="L1098">
            <v>13</v>
          </cell>
          <cell r="M1098" t="str">
            <v>化学发光法加收3元</v>
          </cell>
          <cell r="N1098" t="str">
            <v>甲类</v>
          </cell>
        </row>
        <row r="1098">
          <cell r="P1098" t="str">
            <v>002503010140000-250301014</v>
          </cell>
        </row>
        <row r="1099">
          <cell r="C1099" t="str">
            <v>250301014-1</v>
          </cell>
          <cell r="D1099" t="str">
            <v>β2微球蛋白测定(化学发光法加收)</v>
          </cell>
        </row>
        <row r="1099">
          <cell r="G1099" t="str">
            <v>项</v>
          </cell>
          <cell r="H1099">
            <v>3</v>
          </cell>
          <cell r="I1099">
            <v>3</v>
          </cell>
          <cell r="J1099">
            <v>3</v>
          </cell>
          <cell r="K1099">
            <v>3</v>
          </cell>
          <cell r="L1099">
            <v>3</v>
          </cell>
        </row>
        <row r="1099">
          <cell r="N1099" t="str">
            <v>甲类</v>
          </cell>
        </row>
        <row r="1099">
          <cell r="P1099" t="str">
            <v>002503010140100-250301014-1</v>
          </cell>
        </row>
        <row r="1100">
          <cell r="C1100" t="str">
            <v>250301014-2</v>
          </cell>
          <cell r="D1100" t="str">
            <v>β2微球蛋白测定(血清标本)</v>
          </cell>
        </row>
        <row r="1100">
          <cell r="G1100" t="str">
            <v>项</v>
          </cell>
          <cell r="H1100">
            <v>14</v>
          </cell>
          <cell r="I1100">
            <v>14</v>
          </cell>
          <cell r="J1100">
            <v>13</v>
          </cell>
          <cell r="K1100">
            <v>13</v>
          </cell>
          <cell r="L1100">
            <v>13</v>
          </cell>
        </row>
        <row r="1100">
          <cell r="N1100" t="str">
            <v>甲类</v>
          </cell>
        </row>
        <row r="1100">
          <cell r="P1100" t="str">
            <v>002503010140000-250301014-2</v>
          </cell>
        </row>
        <row r="1101">
          <cell r="C1101" t="str">
            <v>250301014-3</v>
          </cell>
          <cell r="D1101" t="str">
            <v>β2微球蛋白测定(尿标本)</v>
          </cell>
        </row>
        <row r="1101">
          <cell r="G1101" t="str">
            <v>项</v>
          </cell>
          <cell r="H1101">
            <v>14</v>
          </cell>
          <cell r="I1101">
            <v>14</v>
          </cell>
          <cell r="J1101">
            <v>13</v>
          </cell>
          <cell r="K1101">
            <v>13</v>
          </cell>
          <cell r="L1101">
            <v>13</v>
          </cell>
        </row>
        <row r="1101">
          <cell r="N1101" t="str">
            <v>甲类</v>
          </cell>
        </row>
        <row r="1101">
          <cell r="P1101" t="str">
            <v>002503010140000-250301014-3</v>
          </cell>
        </row>
        <row r="1102">
          <cell r="C1102">
            <v>250301015</v>
          </cell>
          <cell r="D1102" t="str">
            <v>α1抗胰蛋白酶测定</v>
          </cell>
          <cell r="E1102" t="str">
            <v>指免疫比浊法</v>
          </cell>
        </row>
        <row r="1102">
          <cell r="G1102" t="str">
            <v>项</v>
          </cell>
          <cell r="H1102">
            <v>10</v>
          </cell>
          <cell r="I1102">
            <v>9</v>
          </cell>
          <cell r="J1102">
            <v>8</v>
          </cell>
          <cell r="K1102">
            <v>8</v>
          </cell>
          <cell r="L1102">
            <v>6.8</v>
          </cell>
          <cell r="M1102" t="str">
            <v>化学发光法加收</v>
          </cell>
          <cell r="N1102" t="str">
            <v>甲类</v>
          </cell>
        </row>
        <row r="1102">
          <cell r="P1102" t="str">
            <v>002503010150000-250301015</v>
          </cell>
        </row>
        <row r="1103">
          <cell r="C1103" t="str">
            <v>250301015-1</v>
          </cell>
          <cell r="D1103" t="str">
            <v>α1抗胰蛋白酶测定(化学发光法加收)</v>
          </cell>
        </row>
        <row r="1103">
          <cell r="G1103" t="str">
            <v>项</v>
          </cell>
          <cell r="H1103">
            <v>8</v>
          </cell>
          <cell r="I1103">
            <v>7</v>
          </cell>
          <cell r="J1103">
            <v>6</v>
          </cell>
          <cell r="K1103">
            <v>4</v>
          </cell>
          <cell r="L1103">
            <v>10.2</v>
          </cell>
        </row>
        <row r="1103">
          <cell r="N1103" t="str">
            <v>甲类</v>
          </cell>
        </row>
        <row r="1103">
          <cell r="P1103" t="str">
            <v>002503010150100-250301015-1</v>
          </cell>
        </row>
        <row r="1104">
          <cell r="C1104">
            <v>250301016</v>
          </cell>
          <cell r="D1104" t="str">
            <v>α巨球蛋白测定</v>
          </cell>
        </row>
        <row r="1104">
          <cell r="G1104" t="str">
            <v>项</v>
          </cell>
        </row>
        <row r="1104">
          <cell r="N1104" t="str">
            <v>甲类</v>
          </cell>
        </row>
        <row r="1104">
          <cell r="P1104" t="str">
            <v>002503010160000-250301016</v>
          </cell>
        </row>
        <row r="1105">
          <cell r="C1105">
            <v>250301017</v>
          </cell>
          <cell r="D1105" t="str">
            <v>超敏C反应蛋白测定</v>
          </cell>
        </row>
        <row r="1105">
          <cell r="G1105" t="str">
            <v>项</v>
          </cell>
          <cell r="H1105">
            <v>34.8</v>
          </cell>
          <cell r="I1105">
            <v>30</v>
          </cell>
          <cell r="J1105">
            <v>29</v>
          </cell>
          <cell r="K1105">
            <v>28</v>
          </cell>
          <cell r="L1105">
            <v>23.8</v>
          </cell>
        </row>
        <row r="1105">
          <cell r="N1105" t="str">
            <v>甲类</v>
          </cell>
        </row>
        <row r="1105">
          <cell r="P1105" t="str">
            <v>002503010170000-250301017</v>
          </cell>
        </row>
        <row r="1106">
          <cell r="C1106">
            <v>250301018</v>
          </cell>
          <cell r="D1106" t="str">
            <v>视黄醇结合蛋白测定</v>
          </cell>
        </row>
        <row r="1106">
          <cell r="G1106" t="str">
            <v>项</v>
          </cell>
          <cell r="H1106">
            <v>18</v>
          </cell>
          <cell r="I1106">
            <v>18</v>
          </cell>
          <cell r="J1106">
            <v>16</v>
          </cell>
          <cell r="K1106">
            <v>15</v>
          </cell>
          <cell r="L1106">
            <v>14</v>
          </cell>
        </row>
        <row r="1106">
          <cell r="N1106" t="str">
            <v>甲类</v>
          </cell>
        </row>
        <row r="1106">
          <cell r="P1106" t="str">
            <v>002503010180000-250301018</v>
          </cell>
        </row>
        <row r="1107">
          <cell r="C1107">
            <v>250301019</v>
          </cell>
          <cell r="D1107" t="str">
            <v>血清淀粉样蛋白测定(SAA)</v>
          </cell>
        </row>
        <row r="1107">
          <cell r="G1107" t="str">
            <v>项</v>
          </cell>
          <cell r="H1107">
            <v>18</v>
          </cell>
          <cell r="I1107">
            <v>17</v>
          </cell>
          <cell r="J1107">
            <v>15</v>
          </cell>
          <cell r="K1107">
            <v>14</v>
          </cell>
          <cell r="L1107">
            <v>13</v>
          </cell>
        </row>
        <row r="1107">
          <cell r="N1107" t="str">
            <v>甲类</v>
          </cell>
        </row>
        <row r="1107">
          <cell r="P1107" t="str">
            <v>002503010190000-250301019</v>
          </cell>
        </row>
        <row r="1108">
          <cell r="C1108">
            <v>250301020</v>
          </cell>
          <cell r="D1108" t="str">
            <v>蛋白指纹图谱分析</v>
          </cell>
          <cell r="E1108" t="str">
            <v>样本类型：血液、体液。样本采集、签收、处理，定标和质控，检测样本，审核结果，录入实验室信息系统或人工登记，发送报告；按规定处理废弃物；接受临床相关咨询。</v>
          </cell>
        </row>
        <row r="1108">
          <cell r="G1108" t="str">
            <v>次</v>
          </cell>
          <cell r="H1108">
            <v>180</v>
          </cell>
          <cell r="I1108">
            <v>160</v>
          </cell>
          <cell r="J1108">
            <v>150</v>
          </cell>
          <cell r="K1108">
            <v>130</v>
          </cell>
          <cell r="L1108">
            <v>110.5</v>
          </cell>
        </row>
        <row r="1108">
          <cell r="N1108" t="str">
            <v>乙类</v>
          </cell>
        </row>
        <row r="1108">
          <cell r="P1108" t="str">
            <v>512507000290000-250301020</v>
          </cell>
        </row>
        <row r="1109">
          <cell r="C1109">
            <v>250301033</v>
          </cell>
          <cell r="D1109" t="str">
            <v>阿尔茨海默相关神经丝蛋白(AD7C-NTP)检测</v>
          </cell>
          <cell r="E1109" t="str">
            <v>样本类型：血液。样本采集、签收、处理，定标和质控，检测样本，审核结果，录入实验室信息系统或人工登记，发送报告；按规定处理废弃物；接受临床相关咨询。</v>
          </cell>
        </row>
        <row r="1109">
          <cell r="G1109" t="str">
            <v>次</v>
          </cell>
          <cell r="H1109">
            <v>340</v>
          </cell>
          <cell r="I1109">
            <v>300</v>
          </cell>
          <cell r="J1109">
            <v>280</v>
          </cell>
          <cell r="K1109">
            <v>260</v>
          </cell>
          <cell r="L1109">
            <v>221</v>
          </cell>
        </row>
        <row r="1109">
          <cell r="N1109" t="str">
            <v>丙类</v>
          </cell>
        </row>
        <row r="1109">
          <cell r="P1109" t="str">
            <v>512503010250000-250301033</v>
          </cell>
        </row>
        <row r="1110">
          <cell r="C1110">
            <v>250302001</v>
          </cell>
          <cell r="D1110" t="str">
            <v>葡萄糖测定</v>
          </cell>
          <cell r="E1110" t="str">
            <v>指各种酶法；包括血清、脑脊液、尿标本</v>
          </cell>
        </row>
        <row r="1110">
          <cell r="G1110" t="str">
            <v>次</v>
          </cell>
          <cell r="H1110">
            <v>4.8</v>
          </cell>
          <cell r="I1110">
            <v>4</v>
          </cell>
          <cell r="J1110">
            <v>4</v>
          </cell>
          <cell r="K1110">
            <v>4</v>
          </cell>
          <cell r="L1110">
            <v>3.4</v>
          </cell>
          <cell r="M1110" t="str">
            <v>干化学法加收；酶电极法加收；床边血糖仪检测加收</v>
          </cell>
          <cell r="N1110" t="str">
            <v>甲类</v>
          </cell>
        </row>
        <row r="1110">
          <cell r="P1110" t="str">
            <v>002503020010000-250302001</v>
          </cell>
        </row>
        <row r="1111">
          <cell r="C1111" t="str">
            <v>250302001-1</v>
          </cell>
          <cell r="D1111" t="str">
            <v>葡萄糖测定(干化学法加收)</v>
          </cell>
        </row>
        <row r="1111">
          <cell r="G1111" t="str">
            <v>次</v>
          </cell>
          <cell r="H1111">
            <v>4.2</v>
          </cell>
          <cell r="I1111">
            <v>5</v>
          </cell>
          <cell r="J1111">
            <v>5</v>
          </cell>
          <cell r="K1111">
            <v>5</v>
          </cell>
          <cell r="L1111">
            <v>5.6</v>
          </cell>
        </row>
        <row r="1111">
          <cell r="N1111" t="str">
            <v>甲类</v>
          </cell>
        </row>
        <row r="1111">
          <cell r="P1111" t="str">
            <v>002503020010100-250302001-1</v>
          </cell>
        </row>
        <row r="1112">
          <cell r="C1112" t="str">
            <v>250302001-2</v>
          </cell>
          <cell r="D1112" t="str">
            <v>葡萄糖测定(酶电极法加收)</v>
          </cell>
        </row>
        <row r="1112">
          <cell r="G1112" t="str">
            <v>次</v>
          </cell>
          <cell r="H1112">
            <v>2.2</v>
          </cell>
          <cell r="I1112">
            <v>3</v>
          </cell>
          <cell r="J1112">
            <v>3</v>
          </cell>
          <cell r="K1112">
            <v>3</v>
          </cell>
          <cell r="L1112">
            <v>3.6</v>
          </cell>
        </row>
        <row r="1112">
          <cell r="N1112" t="str">
            <v>甲类</v>
          </cell>
        </row>
        <row r="1112">
          <cell r="P1112" t="str">
            <v>002503020010300-250302001-2</v>
          </cell>
        </row>
        <row r="1113">
          <cell r="C1113" t="str">
            <v>250302001-3</v>
          </cell>
          <cell r="D1113" t="str">
            <v>葡萄糖测定(床边血糖仪检测加收)</v>
          </cell>
        </row>
        <row r="1113">
          <cell r="G1113" t="str">
            <v>次</v>
          </cell>
          <cell r="H1113">
            <v>3</v>
          </cell>
          <cell r="I1113">
            <v>3</v>
          </cell>
          <cell r="J1113">
            <v>3</v>
          </cell>
          <cell r="K1113">
            <v>3</v>
          </cell>
          <cell r="L1113">
            <v>3</v>
          </cell>
        </row>
        <row r="1113">
          <cell r="N1113" t="str">
            <v>甲</v>
          </cell>
          <cell r="O1113" t="str">
            <v>巴医保规〔2023〕9号新增价格</v>
          </cell>
          <cell r="P1113" t="str">
            <v>002503020010001-250302001-3</v>
          </cell>
        </row>
        <row r="1114">
          <cell r="C1114" t="str">
            <v>250302001-4</v>
          </cell>
          <cell r="D1114" t="str">
            <v>葡萄糖测定(血清标本)</v>
          </cell>
        </row>
        <row r="1114">
          <cell r="G1114" t="str">
            <v>次</v>
          </cell>
          <cell r="H1114">
            <v>4</v>
          </cell>
          <cell r="I1114">
            <v>4</v>
          </cell>
          <cell r="J1114">
            <v>4</v>
          </cell>
          <cell r="K1114">
            <v>4</v>
          </cell>
          <cell r="L1114">
            <v>3.4</v>
          </cell>
        </row>
        <row r="1114">
          <cell r="N1114" t="str">
            <v>甲类</v>
          </cell>
        </row>
        <row r="1114">
          <cell r="P1114" t="str">
            <v>002503020010000-250302001-4</v>
          </cell>
        </row>
        <row r="1115">
          <cell r="C1115" t="str">
            <v>250302001-5</v>
          </cell>
          <cell r="D1115" t="str">
            <v>葡萄糖测定(脑脊液标本)</v>
          </cell>
        </row>
        <row r="1115">
          <cell r="G1115" t="str">
            <v>次</v>
          </cell>
          <cell r="H1115">
            <v>4</v>
          </cell>
          <cell r="I1115">
            <v>4</v>
          </cell>
          <cell r="J1115">
            <v>4</v>
          </cell>
          <cell r="K1115">
            <v>4</v>
          </cell>
          <cell r="L1115">
            <v>3.4</v>
          </cell>
        </row>
        <row r="1115">
          <cell r="N1115" t="str">
            <v>甲类</v>
          </cell>
        </row>
        <row r="1115">
          <cell r="P1115" t="str">
            <v>002503020010000-250302001-5</v>
          </cell>
        </row>
        <row r="1116">
          <cell r="C1116" t="str">
            <v>250302001-6</v>
          </cell>
          <cell r="D1116" t="str">
            <v>葡萄糖测定(尿标本)</v>
          </cell>
        </row>
        <row r="1116">
          <cell r="G1116" t="str">
            <v>次</v>
          </cell>
          <cell r="H1116">
            <v>4</v>
          </cell>
          <cell r="I1116">
            <v>4</v>
          </cell>
          <cell r="J1116">
            <v>4</v>
          </cell>
          <cell r="K1116">
            <v>4</v>
          </cell>
          <cell r="L1116">
            <v>3.4</v>
          </cell>
        </row>
        <row r="1116">
          <cell r="N1116" t="str">
            <v>甲类</v>
          </cell>
        </row>
        <row r="1116">
          <cell r="P1116" t="str">
            <v>002503020010000-250302001-6</v>
          </cell>
        </row>
        <row r="1117">
          <cell r="C1117">
            <v>250302002</v>
          </cell>
          <cell r="D1117" t="str">
            <v>血清果糖胺测定</v>
          </cell>
          <cell r="E1117" t="str">
            <v>指糖化血清蛋白测定</v>
          </cell>
        </row>
        <row r="1117">
          <cell r="G1117" t="str">
            <v>项</v>
          </cell>
          <cell r="H1117">
            <v>7.2</v>
          </cell>
          <cell r="I1117">
            <v>6</v>
          </cell>
          <cell r="J1117">
            <v>6</v>
          </cell>
          <cell r="K1117">
            <v>6</v>
          </cell>
          <cell r="L1117">
            <v>5.1</v>
          </cell>
        </row>
        <row r="1117">
          <cell r="N1117" t="str">
            <v>甲类</v>
          </cell>
        </row>
        <row r="1117">
          <cell r="P1117" t="str">
            <v>002503020020000-250302002</v>
          </cell>
        </row>
        <row r="1118">
          <cell r="C1118">
            <v>250302003</v>
          </cell>
          <cell r="D1118" t="str">
            <v>糖化血红蛋白测定</v>
          </cell>
          <cell r="E1118" t="str">
            <v>指各种免疫学方法</v>
          </cell>
        </row>
        <row r="1118">
          <cell r="G1118" t="str">
            <v>项</v>
          </cell>
          <cell r="H1118">
            <v>43</v>
          </cell>
          <cell r="I1118">
            <v>40</v>
          </cell>
          <cell r="J1118">
            <v>36</v>
          </cell>
          <cell r="K1118">
            <v>32</v>
          </cell>
          <cell r="L1118">
            <v>30</v>
          </cell>
          <cell r="M1118" t="str">
            <v>色谱法加收17元</v>
          </cell>
          <cell r="N1118" t="str">
            <v>甲类</v>
          </cell>
        </row>
        <row r="1118">
          <cell r="P1118" t="str">
            <v>002503020030000-250302003</v>
          </cell>
        </row>
        <row r="1119">
          <cell r="C1119" t="str">
            <v>250302003-1</v>
          </cell>
          <cell r="D1119" t="str">
            <v>糖化血红蛋白测定(色谱法加收)</v>
          </cell>
        </row>
        <row r="1119">
          <cell r="G1119" t="str">
            <v>项</v>
          </cell>
          <cell r="H1119">
            <v>17</v>
          </cell>
          <cell r="I1119">
            <v>17</v>
          </cell>
          <cell r="J1119">
            <v>17</v>
          </cell>
          <cell r="K1119">
            <v>17</v>
          </cell>
          <cell r="L1119">
            <v>17</v>
          </cell>
        </row>
        <row r="1119">
          <cell r="N1119" t="str">
            <v>甲类</v>
          </cell>
        </row>
        <row r="1119">
          <cell r="P1119" t="str">
            <v>002503020030100-250302003-1</v>
          </cell>
        </row>
        <row r="1120">
          <cell r="C1120">
            <v>250302004</v>
          </cell>
          <cell r="D1120" t="str">
            <v>半乳糖测定</v>
          </cell>
          <cell r="E1120" t="str">
            <v>包括全血、尿标本</v>
          </cell>
        </row>
        <row r="1120">
          <cell r="G1120" t="str">
            <v>项</v>
          </cell>
        </row>
        <row r="1120">
          <cell r="N1120" t="str">
            <v>甲类</v>
          </cell>
        </row>
        <row r="1120">
          <cell r="P1120" t="str">
            <v>002503020040000-250302004</v>
          </cell>
        </row>
        <row r="1121">
          <cell r="C1121" t="str">
            <v>250302004-1</v>
          </cell>
          <cell r="D1121" t="str">
            <v>半乳糖测定(全血标本)</v>
          </cell>
        </row>
        <row r="1121">
          <cell r="G1121" t="str">
            <v>项</v>
          </cell>
        </row>
        <row r="1121">
          <cell r="N1121" t="str">
            <v>甲类</v>
          </cell>
        </row>
        <row r="1121">
          <cell r="P1121" t="str">
            <v>002503020040100-250302004-1</v>
          </cell>
        </row>
        <row r="1122">
          <cell r="C1122" t="str">
            <v>250302004-2</v>
          </cell>
          <cell r="D1122" t="str">
            <v>半乳糖测定(尿标本)</v>
          </cell>
        </row>
        <row r="1122">
          <cell r="G1122" t="str">
            <v>项</v>
          </cell>
        </row>
        <row r="1122">
          <cell r="N1122" t="str">
            <v>甲类</v>
          </cell>
        </row>
        <row r="1122">
          <cell r="P1122" t="str">
            <v>002503020040200-250302004-2</v>
          </cell>
        </row>
        <row r="1123">
          <cell r="C1123">
            <v>250302005</v>
          </cell>
          <cell r="D1123" t="str">
            <v>血清果糖测定</v>
          </cell>
        </row>
        <row r="1123">
          <cell r="G1123" t="str">
            <v>项</v>
          </cell>
          <cell r="H1123">
            <v>9.6</v>
          </cell>
          <cell r="I1123">
            <v>8</v>
          </cell>
          <cell r="J1123">
            <v>8</v>
          </cell>
          <cell r="K1123">
            <v>8</v>
          </cell>
          <cell r="L1123">
            <v>6.8</v>
          </cell>
        </row>
        <row r="1123">
          <cell r="N1123" t="str">
            <v>甲类</v>
          </cell>
        </row>
        <row r="1123">
          <cell r="P1123" t="str">
            <v>002503020050000-250302005</v>
          </cell>
        </row>
        <row r="1124">
          <cell r="C1124">
            <v>250302006</v>
          </cell>
          <cell r="D1124" t="str">
            <v>木糖测定</v>
          </cell>
        </row>
        <row r="1124">
          <cell r="G1124" t="str">
            <v>项</v>
          </cell>
        </row>
        <row r="1124">
          <cell r="N1124" t="str">
            <v>甲类</v>
          </cell>
        </row>
        <row r="1124">
          <cell r="P1124" t="str">
            <v>002503020060000-250302006</v>
          </cell>
        </row>
        <row r="1125">
          <cell r="C1125">
            <v>250302007</v>
          </cell>
          <cell r="D1125" t="str">
            <v>血清唾液酸测定</v>
          </cell>
        </row>
        <row r="1125">
          <cell r="G1125" t="str">
            <v>项</v>
          </cell>
          <cell r="H1125">
            <v>14.4</v>
          </cell>
          <cell r="I1125">
            <v>13</v>
          </cell>
          <cell r="J1125">
            <v>12</v>
          </cell>
          <cell r="K1125">
            <v>10</v>
          </cell>
          <cell r="L1125">
            <v>8.5</v>
          </cell>
        </row>
        <row r="1125">
          <cell r="N1125" t="str">
            <v>甲类</v>
          </cell>
        </row>
        <row r="1125">
          <cell r="P1125" t="str">
            <v>002503020070000-250302007</v>
          </cell>
        </row>
        <row r="1126">
          <cell r="C1126">
            <v>250302008</v>
          </cell>
          <cell r="D1126" t="str">
            <v>血浆乳酸测定</v>
          </cell>
          <cell r="E1126" t="str">
            <v>包括体液、分泌物标本</v>
          </cell>
        </row>
        <row r="1126">
          <cell r="G1126" t="str">
            <v>项</v>
          </cell>
          <cell r="H1126">
            <v>13.2</v>
          </cell>
          <cell r="I1126">
            <v>12</v>
          </cell>
          <cell r="J1126">
            <v>11</v>
          </cell>
          <cell r="K1126">
            <v>10</v>
          </cell>
          <cell r="L1126">
            <v>8.5</v>
          </cell>
          <cell r="M1126" t="str">
            <v>全血乳酸测定加收5元</v>
          </cell>
          <cell r="N1126" t="str">
            <v>甲类</v>
          </cell>
        </row>
        <row r="1126">
          <cell r="P1126" t="str">
            <v>002503020080000-250302008</v>
          </cell>
        </row>
        <row r="1127">
          <cell r="C1127" t="str">
            <v>250302008-1</v>
          </cell>
          <cell r="D1127" t="str">
            <v>血浆乳酸测定(全血乳酸测定加收)</v>
          </cell>
        </row>
        <row r="1127">
          <cell r="G1127" t="str">
            <v>项</v>
          </cell>
          <cell r="H1127">
            <v>5</v>
          </cell>
          <cell r="I1127">
            <v>5</v>
          </cell>
          <cell r="J1127">
            <v>5</v>
          </cell>
          <cell r="K1127">
            <v>5</v>
          </cell>
          <cell r="L1127">
            <v>5</v>
          </cell>
        </row>
        <row r="1127">
          <cell r="N1127" t="str">
            <v>甲类</v>
          </cell>
        </row>
        <row r="1127">
          <cell r="P1127" t="str">
            <v>002503020080001-250302008-1</v>
          </cell>
        </row>
        <row r="1128">
          <cell r="C1128" t="str">
            <v>250302008-2</v>
          </cell>
          <cell r="D1128" t="str">
            <v>血浆乳酸测定(体液标本)</v>
          </cell>
        </row>
        <row r="1128">
          <cell r="G1128" t="str">
            <v>项</v>
          </cell>
          <cell r="H1128">
            <v>13.2</v>
          </cell>
          <cell r="I1128">
            <v>12</v>
          </cell>
          <cell r="J1128">
            <v>11</v>
          </cell>
          <cell r="K1128">
            <v>10</v>
          </cell>
          <cell r="L1128">
            <v>8.5</v>
          </cell>
        </row>
        <row r="1128">
          <cell r="N1128" t="str">
            <v>甲类</v>
          </cell>
        </row>
        <row r="1128">
          <cell r="P1128" t="str">
            <v>002503020080100-250302008-2</v>
          </cell>
        </row>
        <row r="1129">
          <cell r="C1129" t="str">
            <v>250302008-3</v>
          </cell>
          <cell r="D1129" t="str">
            <v>血浆乳酸测定(分泌物标本)</v>
          </cell>
        </row>
        <row r="1129">
          <cell r="G1129" t="str">
            <v>项</v>
          </cell>
          <cell r="H1129">
            <v>13.2</v>
          </cell>
          <cell r="I1129">
            <v>12</v>
          </cell>
          <cell r="J1129">
            <v>11</v>
          </cell>
          <cell r="K1129">
            <v>10</v>
          </cell>
          <cell r="L1129">
            <v>8.5</v>
          </cell>
        </row>
        <row r="1129">
          <cell r="N1129" t="str">
            <v>甲类</v>
          </cell>
        </row>
        <row r="1129">
          <cell r="P1129" t="str">
            <v>002503020080200-250302008-3</v>
          </cell>
        </row>
        <row r="1130">
          <cell r="C1130">
            <v>250302009</v>
          </cell>
          <cell r="D1130" t="str">
            <v>全血丙酮酸测定</v>
          </cell>
        </row>
        <row r="1130">
          <cell r="G1130" t="str">
            <v>项</v>
          </cell>
          <cell r="H1130">
            <v>13.2</v>
          </cell>
          <cell r="I1130">
            <v>12</v>
          </cell>
          <cell r="J1130">
            <v>11</v>
          </cell>
          <cell r="K1130">
            <v>10</v>
          </cell>
          <cell r="L1130">
            <v>8.5</v>
          </cell>
        </row>
        <row r="1130">
          <cell r="N1130" t="str">
            <v>甲类</v>
          </cell>
        </row>
        <row r="1130">
          <cell r="P1130" t="str">
            <v>002503020090000-250302009</v>
          </cell>
        </row>
        <row r="1131">
          <cell r="C1131">
            <v>250302010</v>
          </cell>
          <cell r="D1131" t="str">
            <v>多种代谢疾病检测</v>
          </cell>
          <cell r="E1131" t="str">
            <v>检测血液中的氨基酸、有机酸和脂肪酸及尿液中的有机酸。样本类型：血液及尿液。样本采集、签收、处理、检测、报告审核、发送；按规定处理废弃物；接受临床咨询。</v>
          </cell>
        </row>
        <row r="1131">
          <cell r="G1131" t="str">
            <v>次</v>
          </cell>
          <cell r="H1131">
            <v>600</v>
          </cell>
          <cell r="I1131">
            <v>540</v>
          </cell>
          <cell r="J1131">
            <v>480</v>
          </cell>
          <cell r="K1131">
            <v>430</v>
          </cell>
          <cell r="L1131">
            <v>365.5</v>
          </cell>
          <cell r="M1131" t="str">
            <v>串联质谱法</v>
          </cell>
          <cell r="N1131" t="str">
            <v>丙类</v>
          </cell>
        </row>
        <row r="1131">
          <cell r="P1131" t="str">
            <v>512503020140000-250302010</v>
          </cell>
        </row>
        <row r="1132">
          <cell r="C1132">
            <v>250302011</v>
          </cell>
          <cell r="D1132" t="str">
            <v>能量代谢测定</v>
          </cell>
        </row>
        <row r="1132">
          <cell r="N1132" t="str">
            <v>丙类</v>
          </cell>
        </row>
        <row r="1132">
          <cell r="P1132" t="str">
            <v>512503020110000-250302011</v>
          </cell>
        </row>
        <row r="1133">
          <cell r="C1133">
            <v>250303001</v>
          </cell>
          <cell r="D1133" t="str">
            <v>血清总胆固醇测定</v>
          </cell>
          <cell r="E1133" t="str">
            <v>指化学法或酶法</v>
          </cell>
        </row>
        <row r="1133">
          <cell r="G1133" t="str">
            <v>项</v>
          </cell>
          <cell r="H1133">
            <v>4.5</v>
          </cell>
          <cell r="I1133">
            <v>4.5</v>
          </cell>
          <cell r="J1133">
            <v>4.5</v>
          </cell>
          <cell r="K1133">
            <v>4.5</v>
          </cell>
          <cell r="L1133">
            <v>4.5</v>
          </cell>
          <cell r="M1133" t="str">
            <v>干化学法加收5.5元</v>
          </cell>
          <cell r="N1133" t="str">
            <v>甲类</v>
          </cell>
        </row>
        <row r="1133">
          <cell r="P1133" t="str">
            <v>002503030010000-250303001</v>
          </cell>
        </row>
        <row r="1134">
          <cell r="C1134" t="str">
            <v>250303001-1</v>
          </cell>
          <cell r="D1134" t="str">
            <v>血清总胆固醇测定(干化学法加收)</v>
          </cell>
        </row>
        <row r="1134">
          <cell r="G1134" t="str">
            <v>项</v>
          </cell>
          <cell r="H1134">
            <v>5.5</v>
          </cell>
          <cell r="I1134">
            <v>5.5</v>
          </cell>
          <cell r="J1134">
            <v>5.5</v>
          </cell>
          <cell r="K1134">
            <v>5.5</v>
          </cell>
          <cell r="L1134">
            <v>5.5</v>
          </cell>
        </row>
        <row r="1134">
          <cell r="N1134" t="str">
            <v>甲类</v>
          </cell>
        </row>
        <row r="1134">
          <cell r="P1134" t="str">
            <v>002503030010100-250303001-1</v>
          </cell>
        </row>
        <row r="1135">
          <cell r="C1135">
            <v>250303002</v>
          </cell>
          <cell r="D1135" t="str">
            <v>血清甘油三酯测定</v>
          </cell>
          <cell r="E1135" t="str">
            <v>指化学法或酶法</v>
          </cell>
        </row>
        <row r="1135">
          <cell r="G1135" t="str">
            <v>项</v>
          </cell>
          <cell r="H1135">
            <v>4.6</v>
          </cell>
          <cell r="I1135">
            <v>4.6</v>
          </cell>
          <cell r="J1135">
            <v>4.6</v>
          </cell>
          <cell r="K1135">
            <v>4.6</v>
          </cell>
          <cell r="L1135">
            <v>4.6</v>
          </cell>
          <cell r="M1135" t="str">
            <v>干化学法加收5.4元</v>
          </cell>
          <cell r="N1135" t="str">
            <v>甲类</v>
          </cell>
        </row>
        <row r="1135">
          <cell r="P1135" t="str">
            <v>002503030020000-250303002</v>
          </cell>
        </row>
        <row r="1136">
          <cell r="C1136" t="str">
            <v>250303002-1</v>
          </cell>
          <cell r="D1136" t="str">
            <v>血清甘油三酯测定(干化学法加收)</v>
          </cell>
        </row>
        <row r="1136">
          <cell r="G1136" t="str">
            <v>项</v>
          </cell>
          <cell r="H1136">
            <v>5.4</v>
          </cell>
          <cell r="I1136">
            <v>5.4</v>
          </cell>
          <cell r="J1136">
            <v>5.4</v>
          </cell>
          <cell r="K1136">
            <v>5.4</v>
          </cell>
          <cell r="L1136">
            <v>5.4</v>
          </cell>
        </row>
        <row r="1136">
          <cell r="N1136" t="str">
            <v>甲类</v>
          </cell>
        </row>
        <row r="1136">
          <cell r="P1136" t="str">
            <v>002503030020100-250303002-1</v>
          </cell>
        </row>
        <row r="1137">
          <cell r="C1137">
            <v>250303003</v>
          </cell>
          <cell r="D1137" t="str">
            <v>血清磷脂测定</v>
          </cell>
        </row>
        <row r="1137">
          <cell r="G1137" t="str">
            <v>项</v>
          </cell>
        </row>
        <row r="1137">
          <cell r="N1137" t="str">
            <v>甲类</v>
          </cell>
        </row>
        <row r="1137">
          <cell r="P1137" t="str">
            <v>002503030030000-250303003</v>
          </cell>
        </row>
        <row r="1138">
          <cell r="C1138">
            <v>250303004</v>
          </cell>
          <cell r="D1138" t="str">
            <v>血清高密度脂蛋白胆固醇测定</v>
          </cell>
          <cell r="E1138" t="str">
            <v>指干化学法</v>
          </cell>
        </row>
        <row r="1138">
          <cell r="G1138" t="str">
            <v>项</v>
          </cell>
          <cell r="H1138">
            <v>10</v>
          </cell>
          <cell r="I1138">
            <v>10</v>
          </cell>
          <cell r="J1138">
            <v>10</v>
          </cell>
          <cell r="K1138">
            <v>10</v>
          </cell>
          <cell r="L1138">
            <v>10</v>
          </cell>
          <cell r="M1138" t="str">
            <v>其他方法减收5元</v>
          </cell>
          <cell r="N1138" t="str">
            <v>甲类</v>
          </cell>
        </row>
        <row r="1138">
          <cell r="P1138" t="str">
            <v>002503030040000-250303004</v>
          </cell>
        </row>
        <row r="1139">
          <cell r="C1139" t="str">
            <v>250303004-1</v>
          </cell>
          <cell r="D1139" t="str">
            <v>血清高密度脂蛋白胆固醇测定(其他方法)</v>
          </cell>
        </row>
        <row r="1139">
          <cell r="G1139" t="str">
            <v>项</v>
          </cell>
          <cell r="H1139">
            <v>5</v>
          </cell>
          <cell r="I1139">
            <v>5</v>
          </cell>
          <cell r="J1139">
            <v>5</v>
          </cell>
          <cell r="K1139">
            <v>5</v>
          </cell>
          <cell r="L1139">
            <v>5</v>
          </cell>
        </row>
        <row r="1139">
          <cell r="N1139" t="str">
            <v>甲类</v>
          </cell>
        </row>
        <row r="1139">
          <cell r="P1139" t="str">
            <v>002503030040200-250303004-1</v>
          </cell>
        </row>
        <row r="1140">
          <cell r="C1140">
            <v>250303005</v>
          </cell>
          <cell r="D1140" t="str">
            <v>血清低密度脂蛋白胆固醇测定</v>
          </cell>
          <cell r="E1140" t="str">
            <v>指干化学法</v>
          </cell>
        </row>
        <row r="1140">
          <cell r="G1140" t="str">
            <v>项</v>
          </cell>
          <cell r="H1140">
            <v>12</v>
          </cell>
          <cell r="I1140">
            <v>12</v>
          </cell>
          <cell r="J1140">
            <v>12</v>
          </cell>
          <cell r="K1140">
            <v>12</v>
          </cell>
          <cell r="L1140">
            <v>12</v>
          </cell>
          <cell r="M1140" t="str">
            <v>其他方法减收6元</v>
          </cell>
          <cell r="N1140" t="str">
            <v>甲类</v>
          </cell>
        </row>
        <row r="1140">
          <cell r="P1140" t="str">
            <v>002503030050000-250303005</v>
          </cell>
        </row>
        <row r="1141">
          <cell r="C1141" t="str">
            <v>250303005-1</v>
          </cell>
          <cell r="D1141" t="str">
            <v>血清低密度脂蛋白胆固醇测定(其他方法)</v>
          </cell>
        </row>
        <row r="1141">
          <cell r="G1141" t="str">
            <v>项</v>
          </cell>
          <cell r="H1141">
            <v>6</v>
          </cell>
          <cell r="I1141">
            <v>6</v>
          </cell>
          <cell r="J1141">
            <v>6</v>
          </cell>
          <cell r="K1141">
            <v>6</v>
          </cell>
          <cell r="L1141">
            <v>6</v>
          </cell>
        </row>
        <row r="1141">
          <cell r="N1141" t="str">
            <v>甲类</v>
          </cell>
        </row>
        <row r="1141">
          <cell r="P1141" t="str">
            <v>002503030050200-250303005-1</v>
          </cell>
        </row>
        <row r="1142">
          <cell r="C1142">
            <v>250303006</v>
          </cell>
          <cell r="D1142" t="str">
            <v>血清脂蛋白电泳分析</v>
          </cell>
          <cell r="E1142" t="str">
            <v>包括酯质、胆固醇染色</v>
          </cell>
        </row>
        <row r="1142">
          <cell r="G1142" t="str">
            <v>项</v>
          </cell>
          <cell r="H1142">
            <v>14.4</v>
          </cell>
          <cell r="I1142">
            <v>12</v>
          </cell>
          <cell r="J1142">
            <v>12</v>
          </cell>
          <cell r="K1142">
            <v>12</v>
          </cell>
          <cell r="L1142">
            <v>10.2</v>
          </cell>
        </row>
        <row r="1142">
          <cell r="N1142" t="str">
            <v>甲类</v>
          </cell>
        </row>
        <row r="1142">
          <cell r="P1142" t="str">
            <v>002503030060000-250303006</v>
          </cell>
        </row>
        <row r="1143">
          <cell r="C1143" t="str">
            <v>250303006-1</v>
          </cell>
          <cell r="D1143" t="str">
            <v>血清脂蛋白电泳分析(酯质染色)</v>
          </cell>
        </row>
        <row r="1143">
          <cell r="G1143" t="str">
            <v>项</v>
          </cell>
          <cell r="H1143">
            <v>14.4</v>
          </cell>
          <cell r="I1143">
            <v>12</v>
          </cell>
          <cell r="J1143">
            <v>12</v>
          </cell>
          <cell r="K1143">
            <v>12</v>
          </cell>
          <cell r="L1143">
            <v>10.2</v>
          </cell>
        </row>
        <row r="1143">
          <cell r="N1143" t="str">
            <v>甲类</v>
          </cell>
        </row>
        <row r="1143">
          <cell r="P1143" t="str">
            <v>002503030060100-250303006-1</v>
          </cell>
        </row>
        <row r="1144">
          <cell r="C1144" t="str">
            <v>250303006-2</v>
          </cell>
          <cell r="D1144" t="str">
            <v>血清脂蛋白电泳分析(胆固醇染色)</v>
          </cell>
        </row>
        <row r="1144">
          <cell r="G1144" t="str">
            <v>项</v>
          </cell>
          <cell r="H1144">
            <v>14.4</v>
          </cell>
          <cell r="I1144">
            <v>12</v>
          </cell>
          <cell r="J1144">
            <v>12</v>
          </cell>
          <cell r="K1144">
            <v>12</v>
          </cell>
          <cell r="L1144">
            <v>10.2</v>
          </cell>
        </row>
        <row r="1144">
          <cell r="N1144" t="str">
            <v>甲类</v>
          </cell>
        </row>
        <row r="1144">
          <cell r="P1144" t="str">
            <v>002503030060200-250303006-2</v>
          </cell>
        </row>
        <row r="1145">
          <cell r="C1145">
            <v>250303007</v>
          </cell>
          <cell r="D1145" t="str">
            <v>血清载脂蛋白AⅠ测定</v>
          </cell>
        </row>
        <row r="1145">
          <cell r="G1145" t="str">
            <v>项</v>
          </cell>
          <cell r="H1145">
            <v>10.8</v>
          </cell>
          <cell r="I1145">
            <v>10</v>
          </cell>
          <cell r="J1145">
            <v>9</v>
          </cell>
          <cell r="K1145">
            <v>8</v>
          </cell>
          <cell r="L1145">
            <v>6.8</v>
          </cell>
        </row>
        <row r="1145">
          <cell r="N1145" t="str">
            <v>甲类</v>
          </cell>
        </row>
        <row r="1145">
          <cell r="P1145" t="str">
            <v>002503030070000-250303007</v>
          </cell>
        </row>
        <row r="1146">
          <cell r="C1146">
            <v>250303008</v>
          </cell>
          <cell r="D1146" t="str">
            <v>血清载脂蛋白AⅡ测定</v>
          </cell>
        </row>
        <row r="1146">
          <cell r="G1146" t="str">
            <v>项</v>
          </cell>
        </row>
        <row r="1146">
          <cell r="N1146" t="str">
            <v>甲类</v>
          </cell>
        </row>
        <row r="1146">
          <cell r="P1146" t="str">
            <v>002503030080000-250303008</v>
          </cell>
        </row>
        <row r="1147">
          <cell r="C1147">
            <v>250303009</v>
          </cell>
          <cell r="D1147" t="str">
            <v>血清载脂蛋白B测定</v>
          </cell>
        </row>
        <row r="1147">
          <cell r="G1147" t="str">
            <v>项</v>
          </cell>
          <cell r="H1147">
            <v>10.8</v>
          </cell>
          <cell r="I1147">
            <v>10</v>
          </cell>
          <cell r="J1147">
            <v>9</v>
          </cell>
          <cell r="K1147">
            <v>8</v>
          </cell>
          <cell r="L1147">
            <v>6.8</v>
          </cell>
        </row>
        <row r="1147">
          <cell r="N1147" t="str">
            <v>甲类</v>
          </cell>
        </row>
        <row r="1147">
          <cell r="P1147" t="str">
            <v>002503030090000-250303009</v>
          </cell>
        </row>
        <row r="1148">
          <cell r="C1148">
            <v>250303010</v>
          </cell>
          <cell r="D1148" t="str">
            <v>血清载脂蛋白CⅡ测定</v>
          </cell>
        </row>
        <row r="1148">
          <cell r="G1148" t="str">
            <v>项</v>
          </cell>
        </row>
        <row r="1148">
          <cell r="N1148" t="str">
            <v>甲类</v>
          </cell>
        </row>
        <row r="1148">
          <cell r="P1148" t="str">
            <v>002503030100000-250303010</v>
          </cell>
        </row>
        <row r="1149">
          <cell r="C1149">
            <v>250303011</v>
          </cell>
          <cell r="D1149" t="str">
            <v>血清载脂蛋白CⅢ测定</v>
          </cell>
        </row>
        <row r="1149">
          <cell r="G1149" t="str">
            <v>项</v>
          </cell>
        </row>
        <row r="1149">
          <cell r="N1149" t="str">
            <v>甲类</v>
          </cell>
        </row>
        <row r="1149">
          <cell r="P1149" t="str">
            <v>002503030110000-250303011</v>
          </cell>
        </row>
        <row r="1150">
          <cell r="C1150">
            <v>250303012</v>
          </cell>
          <cell r="D1150" t="str">
            <v>血清载脂蛋白E测定</v>
          </cell>
        </row>
        <row r="1150">
          <cell r="G1150" t="str">
            <v>项</v>
          </cell>
        </row>
        <row r="1150">
          <cell r="N1150" t="str">
            <v>甲类</v>
          </cell>
        </row>
        <row r="1150">
          <cell r="P1150" t="str">
            <v>002503030120000-250303012</v>
          </cell>
        </row>
        <row r="1151">
          <cell r="C1151">
            <v>250303013</v>
          </cell>
          <cell r="D1151" t="str">
            <v>血清载脂蛋白α测定</v>
          </cell>
        </row>
        <row r="1151">
          <cell r="G1151" t="str">
            <v>项</v>
          </cell>
          <cell r="H1151">
            <v>27.6</v>
          </cell>
          <cell r="I1151">
            <v>25</v>
          </cell>
          <cell r="J1151">
            <v>23</v>
          </cell>
          <cell r="K1151">
            <v>23</v>
          </cell>
          <cell r="L1151">
            <v>19.55</v>
          </cell>
        </row>
        <row r="1151">
          <cell r="N1151" t="str">
            <v>甲类</v>
          </cell>
        </row>
        <row r="1151">
          <cell r="P1151" t="str">
            <v>002503030130000-250303013</v>
          </cell>
        </row>
        <row r="1152">
          <cell r="C1152">
            <v>250303014</v>
          </cell>
          <cell r="D1152" t="str">
            <v>血清β-羟基丁酸测定</v>
          </cell>
        </row>
        <row r="1152">
          <cell r="G1152" t="str">
            <v>项</v>
          </cell>
          <cell r="H1152">
            <v>13.2</v>
          </cell>
          <cell r="I1152">
            <v>12</v>
          </cell>
          <cell r="J1152">
            <v>11</v>
          </cell>
          <cell r="K1152">
            <v>10</v>
          </cell>
          <cell r="L1152">
            <v>8.5</v>
          </cell>
        </row>
        <row r="1152">
          <cell r="N1152" t="str">
            <v>甲类</v>
          </cell>
        </row>
        <row r="1152">
          <cell r="P1152" t="str">
            <v>002503030140000-250303014</v>
          </cell>
        </row>
        <row r="1153">
          <cell r="C1153">
            <v>250303015</v>
          </cell>
          <cell r="D1153" t="str">
            <v>血游离脂肪酸测定</v>
          </cell>
        </row>
        <row r="1153">
          <cell r="G1153" t="str">
            <v>项</v>
          </cell>
          <cell r="H1153">
            <v>60</v>
          </cell>
          <cell r="I1153">
            <v>55</v>
          </cell>
          <cell r="J1153">
            <v>50</v>
          </cell>
          <cell r="K1153">
            <v>45</v>
          </cell>
          <cell r="L1153">
            <v>38.25</v>
          </cell>
        </row>
        <row r="1153">
          <cell r="N1153" t="str">
            <v>甲类</v>
          </cell>
        </row>
        <row r="1153">
          <cell r="P1153" t="str">
            <v>002503030150000-250303015</v>
          </cell>
        </row>
        <row r="1154">
          <cell r="C1154">
            <v>250303016</v>
          </cell>
          <cell r="D1154" t="str">
            <v>甘油测定</v>
          </cell>
        </row>
        <row r="1154">
          <cell r="G1154" t="str">
            <v>项</v>
          </cell>
          <cell r="H1154">
            <v>8.4</v>
          </cell>
          <cell r="I1154">
            <v>8</v>
          </cell>
          <cell r="J1154">
            <v>7</v>
          </cell>
          <cell r="K1154">
            <v>6</v>
          </cell>
          <cell r="L1154">
            <v>5.1</v>
          </cell>
        </row>
        <row r="1154">
          <cell r="N1154" t="str">
            <v>甲类</v>
          </cell>
        </row>
        <row r="1154">
          <cell r="P1154" t="str">
            <v>002503030160000-250303016</v>
          </cell>
        </row>
        <row r="1155">
          <cell r="C1155">
            <v>250303017</v>
          </cell>
          <cell r="D1155" t="str">
            <v>载脂蛋白E基因分型</v>
          </cell>
        </row>
        <row r="1155">
          <cell r="G1155" t="str">
            <v>项</v>
          </cell>
        </row>
        <row r="1155">
          <cell r="N1155" t="str">
            <v>甲类</v>
          </cell>
        </row>
        <row r="1155">
          <cell r="P1155" t="str">
            <v>002503030170000-250303017</v>
          </cell>
        </row>
        <row r="1156">
          <cell r="C1156">
            <v>250303018</v>
          </cell>
          <cell r="D1156" t="str">
            <v>小密低密度脂蛋白(sdLDL)测定</v>
          </cell>
          <cell r="E1156" t="str">
            <v>指梯度电泳法</v>
          </cell>
        </row>
        <row r="1156">
          <cell r="G1156" t="str">
            <v>项</v>
          </cell>
        </row>
        <row r="1156">
          <cell r="N1156" t="str">
            <v>丙类</v>
          </cell>
        </row>
        <row r="1156">
          <cell r="P1156" t="str">
            <v>002503030180000-250303018</v>
          </cell>
        </row>
        <row r="1157">
          <cell r="C1157">
            <v>250303019</v>
          </cell>
          <cell r="D1157" t="str">
            <v>血酮体测定</v>
          </cell>
          <cell r="E1157" t="str">
            <v>包括血酮体快速测定指定量法</v>
          </cell>
        </row>
        <row r="1157">
          <cell r="G1157" t="str">
            <v>项</v>
          </cell>
        </row>
        <row r="1157">
          <cell r="N1157" t="str">
            <v>丙类</v>
          </cell>
        </row>
        <row r="1157">
          <cell r="P1157" t="str">
            <v>002503030190000-250303019</v>
          </cell>
        </row>
        <row r="1158">
          <cell r="C1158" t="str">
            <v>250303019-1</v>
          </cell>
          <cell r="D1158" t="str">
            <v>血酮体测定(血酮体快速测定)</v>
          </cell>
        </row>
        <row r="1158">
          <cell r="G1158" t="str">
            <v>项</v>
          </cell>
        </row>
        <row r="1158">
          <cell r="N1158" t="str">
            <v>丙类</v>
          </cell>
        </row>
        <row r="1158">
          <cell r="P1158" t="str">
            <v>002503030190100-250303019-1</v>
          </cell>
        </row>
        <row r="1159">
          <cell r="C1159">
            <v>250304001</v>
          </cell>
          <cell r="D1159" t="str">
            <v>钾测定</v>
          </cell>
          <cell r="E1159" t="str">
            <v>指火焰分光光度法或离子选择电极法、酶促动力学法</v>
          </cell>
        </row>
        <row r="1159">
          <cell r="G1159" t="str">
            <v>项</v>
          </cell>
          <cell r="H1159">
            <v>10</v>
          </cell>
          <cell r="I1159">
            <v>10</v>
          </cell>
          <cell r="J1159">
            <v>9</v>
          </cell>
          <cell r="K1159">
            <v>8</v>
          </cell>
          <cell r="L1159">
            <v>7.4</v>
          </cell>
          <cell r="M1159" t="str">
            <v>干化学法加收0元</v>
          </cell>
          <cell r="N1159" t="str">
            <v>甲类</v>
          </cell>
        </row>
        <row r="1159">
          <cell r="P1159" t="str">
            <v>002503040010000-250304001</v>
          </cell>
        </row>
        <row r="1160">
          <cell r="C1160" t="str">
            <v>250304001-1</v>
          </cell>
          <cell r="D1160" t="str">
            <v>钾测定(干化学法加收)</v>
          </cell>
        </row>
        <row r="1160">
          <cell r="G1160" t="str">
            <v>项</v>
          </cell>
          <cell r="H1160">
            <v>0</v>
          </cell>
          <cell r="I1160">
            <v>0</v>
          </cell>
          <cell r="J1160">
            <v>0</v>
          </cell>
          <cell r="K1160">
            <v>0</v>
          </cell>
          <cell r="L1160">
            <v>0</v>
          </cell>
        </row>
        <row r="1160">
          <cell r="N1160" t="str">
            <v>甲类</v>
          </cell>
        </row>
        <row r="1160">
          <cell r="P1160" t="str">
            <v>002503040010100-250304001-1</v>
          </cell>
        </row>
        <row r="1161">
          <cell r="C1161">
            <v>250304002</v>
          </cell>
          <cell r="D1161" t="str">
            <v>钠测定</v>
          </cell>
          <cell r="E1161" t="str">
            <v>指火焰分光光度法或离子选择电极法、酶促动力学法</v>
          </cell>
        </row>
        <row r="1161">
          <cell r="G1161" t="str">
            <v>项</v>
          </cell>
          <cell r="H1161">
            <v>9.16</v>
          </cell>
          <cell r="I1161">
            <v>9</v>
          </cell>
          <cell r="J1161">
            <v>8.3</v>
          </cell>
          <cell r="K1161">
            <v>8</v>
          </cell>
          <cell r="L1161">
            <v>7.4</v>
          </cell>
          <cell r="M1161" t="str">
            <v>干化学法加收0元</v>
          </cell>
          <cell r="N1161" t="str">
            <v>甲类</v>
          </cell>
        </row>
        <row r="1161">
          <cell r="P1161" t="str">
            <v>002503040020000-250304002</v>
          </cell>
        </row>
        <row r="1162">
          <cell r="C1162" t="str">
            <v>250304002-1</v>
          </cell>
          <cell r="D1162" t="str">
            <v>钠测定(干化学法加收)</v>
          </cell>
        </row>
        <row r="1162">
          <cell r="G1162" t="str">
            <v>项</v>
          </cell>
          <cell r="H1162">
            <v>0</v>
          </cell>
          <cell r="I1162">
            <v>0</v>
          </cell>
          <cell r="J1162">
            <v>0</v>
          </cell>
          <cell r="K1162">
            <v>0</v>
          </cell>
          <cell r="L1162">
            <v>0</v>
          </cell>
        </row>
        <row r="1162">
          <cell r="N1162" t="str">
            <v>甲类</v>
          </cell>
        </row>
        <row r="1162">
          <cell r="P1162" t="str">
            <v>002503040020100-250304002-1</v>
          </cell>
        </row>
        <row r="1163">
          <cell r="C1163">
            <v>250304003</v>
          </cell>
          <cell r="D1163" t="str">
            <v>氯测定</v>
          </cell>
          <cell r="E1163" t="str">
            <v>指离子选择电极法</v>
          </cell>
        </row>
        <row r="1163">
          <cell r="G1163" t="str">
            <v>项</v>
          </cell>
          <cell r="H1163">
            <v>5.16</v>
          </cell>
          <cell r="I1163">
            <v>5</v>
          </cell>
          <cell r="J1163">
            <v>4.3</v>
          </cell>
          <cell r="K1163">
            <v>4</v>
          </cell>
          <cell r="L1163">
            <v>3.4</v>
          </cell>
          <cell r="M1163" t="str">
            <v>干化学法加收3元；滴定法加收3元</v>
          </cell>
          <cell r="N1163" t="str">
            <v>甲类</v>
          </cell>
        </row>
        <row r="1163">
          <cell r="P1163" t="str">
            <v>002503040030000-250304003</v>
          </cell>
        </row>
        <row r="1164">
          <cell r="C1164" t="str">
            <v>250304003-1</v>
          </cell>
          <cell r="D1164" t="str">
            <v>氯测定(干化学法加收)</v>
          </cell>
        </row>
        <row r="1164">
          <cell r="G1164" t="str">
            <v>项</v>
          </cell>
          <cell r="H1164">
            <v>3</v>
          </cell>
          <cell r="I1164">
            <v>3</v>
          </cell>
          <cell r="J1164">
            <v>3</v>
          </cell>
          <cell r="K1164">
            <v>3</v>
          </cell>
          <cell r="L1164">
            <v>3</v>
          </cell>
        </row>
        <row r="1164">
          <cell r="N1164" t="str">
            <v>甲类</v>
          </cell>
        </row>
        <row r="1164">
          <cell r="P1164" t="str">
            <v>002503040030100-250304003-1</v>
          </cell>
        </row>
        <row r="1165">
          <cell r="C1165" t="str">
            <v>250304003-2</v>
          </cell>
          <cell r="D1165" t="str">
            <v>氯测定(滴定法加收)</v>
          </cell>
        </row>
        <row r="1165">
          <cell r="G1165" t="str">
            <v>项</v>
          </cell>
          <cell r="H1165">
            <v>3</v>
          </cell>
          <cell r="I1165">
            <v>3</v>
          </cell>
          <cell r="J1165">
            <v>3</v>
          </cell>
          <cell r="K1165">
            <v>3</v>
          </cell>
          <cell r="L1165">
            <v>3</v>
          </cell>
        </row>
        <row r="1165">
          <cell r="N1165" t="str">
            <v>甲类</v>
          </cell>
        </row>
        <row r="1165">
          <cell r="P1165" t="str">
            <v>002503040030300-250304003-2</v>
          </cell>
        </row>
        <row r="1166">
          <cell r="C1166">
            <v>250304004</v>
          </cell>
          <cell r="D1166" t="str">
            <v>钙测定</v>
          </cell>
          <cell r="E1166" t="str">
            <v>指离子选择电极法、比色法、分光光度法</v>
          </cell>
        </row>
        <row r="1166">
          <cell r="G1166" t="str">
            <v>项</v>
          </cell>
          <cell r="H1166">
            <v>5.4</v>
          </cell>
          <cell r="I1166">
            <v>5</v>
          </cell>
          <cell r="J1166">
            <v>4.5</v>
          </cell>
          <cell r="K1166">
            <v>4</v>
          </cell>
          <cell r="L1166">
            <v>3.4</v>
          </cell>
          <cell r="M1166" t="str">
            <v>干化学法加收3元</v>
          </cell>
          <cell r="N1166" t="str">
            <v>甲类</v>
          </cell>
        </row>
        <row r="1166">
          <cell r="P1166" t="str">
            <v>002503040040000-250304004</v>
          </cell>
        </row>
        <row r="1167">
          <cell r="C1167" t="str">
            <v>250304004-1</v>
          </cell>
          <cell r="D1167" t="str">
            <v>钙测定(干化学法加收)</v>
          </cell>
        </row>
        <row r="1167">
          <cell r="G1167" t="str">
            <v>项</v>
          </cell>
          <cell r="H1167">
            <v>3</v>
          </cell>
          <cell r="I1167">
            <v>3</v>
          </cell>
          <cell r="J1167">
            <v>3</v>
          </cell>
          <cell r="K1167">
            <v>3</v>
          </cell>
          <cell r="L1167">
            <v>3</v>
          </cell>
        </row>
        <row r="1167">
          <cell r="N1167" t="str">
            <v>甲类</v>
          </cell>
        </row>
        <row r="1167">
          <cell r="P1167" t="str">
            <v>002503040040100-250304004-1</v>
          </cell>
        </row>
        <row r="1168">
          <cell r="C1168">
            <v>250304005</v>
          </cell>
          <cell r="D1168" t="str">
            <v>无机磷测定</v>
          </cell>
          <cell r="E1168" t="str">
            <v>指比色法</v>
          </cell>
        </row>
        <row r="1168">
          <cell r="G1168" t="str">
            <v>项</v>
          </cell>
          <cell r="H1168">
            <v>4.5</v>
          </cell>
          <cell r="I1168">
            <v>4.5</v>
          </cell>
          <cell r="J1168">
            <v>4.5</v>
          </cell>
          <cell r="K1168">
            <v>4.5</v>
          </cell>
          <cell r="L1168">
            <v>4.5</v>
          </cell>
          <cell r="M1168" t="str">
            <v>干化学法加收3.5元</v>
          </cell>
          <cell r="N1168" t="str">
            <v>甲类</v>
          </cell>
        </row>
        <row r="1168">
          <cell r="P1168" t="str">
            <v>002503040050000-250304005</v>
          </cell>
        </row>
        <row r="1169">
          <cell r="C1169" t="str">
            <v>250304005-1</v>
          </cell>
          <cell r="D1169" t="str">
            <v>无机磷测定(干化学法加收)</v>
          </cell>
        </row>
        <row r="1169">
          <cell r="G1169" t="str">
            <v>项</v>
          </cell>
          <cell r="H1169">
            <v>3.5</v>
          </cell>
          <cell r="I1169">
            <v>3.5</v>
          </cell>
          <cell r="J1169">
            <v>3.5</v>
          </cell>
          <cell r="K1169">
            <v>3.5</v>
          </cell>
          <cell r="L1169">
            <v>3.5</v>
          </cell>
        </row>
        <row r="1169">
          <cell r="N1169" t="str">
            <v>甲类</v>
          </cell>
        </row>
        <row r="1169">
          <cell r="P1169" t="str">
            <v>002503040050100-250304005-1</v>
          </cell>
        </row>
        <row r="1170">
          <cell r="C1170">
            <v>250304006</v>
          </cell>
          <cell r="D1170" t="str">
            <v>镁测定</v>
          </cell>
          <cell r="E1170" t="str">
            <v>指离子选择电极法、比色法、分光光度法</v>
          </cell>
        </row>
        <row r="1170">
          <cell r="G1170" t="str">
            <v>项</v>
          </cell>
          <cell r="H1170">
            <v>6</v>
          </cell>
          <cell r="I1170">
            <v>6</v>
          </cell>
          <cell r="J1170">
            <v>6</v>
          </cell>
          <cell r="K1170">
            <v>6</v>
          </cell>
          <cell r="L1170">
            <v>6</v>
          </cell>
          <cell r="M1170" t="str">
            <v>干化学法加收2元</v>
          </cell>
          <cell r="N1170" t="str">
            <v>甲类</v>
          </cell>
        </row>
        <row r="1170">
          <cell r="P1170" t="str">
            <v>002503040060000-250304006</v>
          </cell>
        </row>
        <row r="1171">
          <cell r="C1171" t="str">
            <v>250304006-1</v>
          </cell>
          <cell r="D1171" t="str">
            <v>镁测定(干化学法加收)</v>
          </cell>
        </row>
        <row r="1171">
          <cell r="G1171" t="str">
            <v>项</v>
          </cell>
          <cell r="H1171">
            <v>2</v>
          </cell>
          <cell r="I1171">
            <v>2</v>
          </cell>
          <cell r="J1171">
            <v>2</v>
          </cell>
          <cell r="K1171">
            <v>2</v>
          </cell>
          <cell r="L1171">
            <v>2</v>
          </cell>
        </row>
        <row r="1171">
          <cell r="N1171" t="str">
            <v>甲类</v>
          </cell>
        </row>
        <row r="1171">
          <cell r="P1171" t="str">
            <v>002503040060100-250304006-1</v>
          </cell>
        </row>
        <row r="1172">
          <cell r="C1172">
            <v>250304007</v>
          </cell>
          <cell r="D1172" t="str">
            <v>铁测定</v>
          </cell>
          <cell r="E1172" t="str">
            <v>指离子选择电极法、比色法、分光光度法</v>
          </cell>
        </row>
        <row r="1172">
          <cell r="G1172" t="str">
            <v>项</v>
          </cell>
          <cell r="H1172">
            <v>6</v>
          </cell>
          <cell r="I1172">
            <v>6</v>
          </cell>
          <cell r="J1172">
            <v>6</v>
          </cell>
          <cell r="K1172">
            <v>6</v>
          </cell>
          <cell r="L1172">
            <v>6</v>
          </cell>
          <cell r="M1172" t="str">
            <v>干化学法加收2元</v>
          </cell>
          <cell r="N1172" t="str">
            <v>甲类</v>
          </cell>
        </row>
        <row r="1172">
          <cell r="P1172" t="str">
            <v>002503040070000-250304007</v>
          </cell>
        </row>
        <row r="1173">
          <cell r="C1173" t="str">
            <v>250304007-1</v>
          </cell>
          <cell r="D1173" t="str">
            <v>铁测定(干化学法加收)</v>
          </cell>
        </row>
        <row r="1173">
          <cell r="G1173" t="str">
            <v>项</v>
          </cell>
          <cell r="H1173">
            <v>2</v>
          </cell>
          <cell r="I1173">
            <v>2</v>
          </cell>
          <cell r="J1173">
            <v>2</v>
          </cell>
          <cell r="K1173">
            <v>2</v>
          </cell>
          <cell r="L1173">
            <v>2</v>
          </cell>
        </row>
        <row r="1173">
          <cell r="N1173" t="str">
            <v>甲类</v>
          </cell>
        </row>
        <row r="1173">
          <cell r="P1173" t="str">
            <v>002503040070100-250304007-1</v>
          </cell>
        </row>
        <row r="1174">
          <cell r="C1174">
            <v>250304008</v>
          </cell>
          <cell r="D1174" t="str">
            <v>血清总铁结合力测定</v>
          </cell>
        </row>
        <row r="1174">
          <cell r="G1174" t="str">
            <v>项</v>
          </cell>
          <cell r="H1174">
            <v>9.6</v>
          </cell>
          <cell r="I1174">
            <v>8</v>
          </cell>
          <cell r="J1174">
            <v>8</v>
          </cell>
          <cell r="K1174">
            <v>8</v>
          </cell>
          <cell r="L1174">
            <v>6.8</v>
          </cell>
        </row>
        <row r="1174">
          <cell r="N1174" t="str">
            <v>甲类</v>
          </cell>
        </row>
        <row r="1174">
          <cell r="P1174" t="str">
            <v>002503040080000-250304008</v>
          </cell>
        </row>
        <row r="1175">
          <cell r="C1175">
            <v>250304009</v>
          </cell>
          <cell r="D1175" t="str">
            <v>全血铅测定</v>
          </cell>
        </row>
        <row r="1175">
          <cell r="G1175" t="str">
            <v>项</v>
          </cell>
          <cell r="H1175">
            <v>12</v>
          </cell>
          <cell r="I1175">
            <v>10</v>
          </cell>
          <cell r="J1175">
            <v>10</v>
          </cell>
          <cell r="K1175">
            <v>10</v>
          </cell>
          <cell r="L1175">
            <v>8.5</v>
          </cell>
        </row>
        <row r="1175">
          <cell r="N1175" t="str">
            <v>甲类</v>
          </cell>
        </row>
        <row r="1175">
          <cell r="P1175" t="str">
            <v>002503040090000-250304009</v>
          </cell>
        </row>
        <row r="1176">
          <cell r="C1176">
            <v>250304010</v>
          </cell>
          <cell r="D1176" t="str">
            <v>血清碳酸氢盐(HCO3)测定</v>
          </cell>
          <cell r="E1176" t="str">
            <v>含血清总二氧化碳(TCO2)测定；指手工法</v>
          </cell>
        </row>
        <row r="1176">
          <cell r="G1176" t="str">
            <v>项</v>
          </cell>
          <cell r="H1176">
            <v>3.5</v>
          </cell>
          <cell r="I1176">
            <v>3.5</v>
          </cell>
          <cell r="J1176">
            <v>3.5</v>
          </cell>
          <cell r="K1176">
            <v>3.5</v>
          </cell>
          <cell r="L1176">
            <v>3.5</v>
          </cell>
          <cell r="M1176" t="str">
            <v>酶促动力学法加收1.5元</v>
          </cell>
          <cell r="N1176" t="str">
            <v>甲类</v>
          </cell>
        </row>
        <row r="1176">
          <cell r="P1176" t="str">
            <v>002503040100000-250304010</v>
          </cell>
        </row>
        <row r="1177">
          <cell r="C1177" t="str">
            <v>250304010-1</v>
          </cell>
          <cell r="D1177" t="str">
            <v>血清碳酸氢盐(HCO3)测定(酶促动力学法加收)</v>
          </cell>
        </row>
        <row r="1177">
          <cell r="G1177" t="str">
            <v>项</v>
          </cell>
          <cell r="H1177">
            <v>1.5</v>
          </cell>
          <cell r="I1177">
            <v>1.5</v>
          </cell>
          <cell r="J1177">
            <v>1.5</v>
          </cell>
          <cell r="K1177">
            <v>1.5</v>
          </cell>
          <cell r="L1177">
            <v>1.5</v>
          </cell>
        </row>
        <row r="1177">
          <cell r="N1177" t="str">
            <v>甲类</v>
          </cell>
        </row>
        <row r="1177">
          <cell r="P1177" t="str">
            <v>002503040100200-250304010-1</v>
          </cell>
        </row>
        <row r="1178">
          <cell r="C1178">
            <v>250304011</v>
          </cell>
          <cell r="D1178" t="str">
            <v>血一氧化碳分析</v>
          </cell>
          <cell r="E1178" t="str">
            <v>指比色法</v>
          </cell>
        </row>
        <row r="1178">
          <cell r="G1178" t="str">
            <v>项</v>
          </cell>
          <cell r="H1178">
            <v>4.5</v>
          </cell>
          <cell r="I1178">
            <v>4.5</v>
          </cell>
          <cell r="J1178">
            <v>4.5</v>
          </cell>
          <cell r="K1178">
            <v>4.5</v>
          </cell>
          <cell r="L1178">
            <v>4.5</v>
          </cell>
          <cell r="M1178" t="str">
            <v>干化学法加收3.5元</v>
          </cell>
          <cell r="N1178" t="str">
            <v>甲类</v>
          </cell>
        </row>
        <row r="1178">
          <cell r="P1178" t="str">
            <v>002503040110000-250304011</v>
          </cell>
        </row>
        <row r="1179">
          <cell r="C1179" t="str">
            <v>250304011-1</v>
          </cell>
          <cell r="D1179" t="str">
            <v>血一氧化碳分析(干化学法加收)</v>
          </cell>
        </row>
        <row r="1179">
          <cell r="G1179" t="str">
            <v>项</v>
          </cell>
          <cell r="H1179">
            <v>3.5</v>
          </cell>
          <cell r="I1179">
            <v>3.5</v>
          </cell>
          <cell r="J1179">
            <v>3.5</v>
          </cell>
          <cell r="K1179">
            <v>3.5</v>
          </cell>
          <cell r="L1179">
            <v>3.5</v>
          </cell>
        </row>
        <row r="1179">
          <cell r="N1179" t="str">
            <v>甲类</v>
          </cell>
        </row>
        <row r="1179">
          <cell r="P1179" t="str">
            <v>002503040110100-250304011-1</v>
          </cell>
        </row>
        <row r="1180">
          <cell r="C1180">
            <v>250304012</v>
          </cell>
          <cell r="D1180" t="str">
            <v>血一氧化氮分析</v>
          </cell>
        </row>
        <row r="1180">
          <cell r="G1180" t="str">
            <v>项</v>
          </cell>
          <cell r="H1180">
            <v>9.6</v>
          </cell>
          <cell r="I1180">
            <v>9</v>
          </cell>
          <cell r="J1180">
            <v>8</v>
          </cell>
          <cell r="K1180">
            <v>7</v>
          </cell>
          <cell r="L1180">
            <v>5.95</v>
          </cell>
        </row>
        <row r="1180">
          <cell r="N1180" t="str">
            <v>甲类</v>
          </cell>
        </row>
        <row r="1180">
          <cell r="P1180" t="str">
            <v>002503040120000-250304012</v>
          </cell>
        </row>
        <row r="1181">
          <cell r="C1181">
            <v>250304013</v>
          </cell>
          <cell r="D1181" t="str">
            <v>微量元素测定</v>
          </cell>
          <cell r="E1181" t="str">
            <v>包括铜、硒、锌、锶、镉、汞、铝、锰、钼、锂、砷、碘等</v>
          </cell>
        </row>
        <row r="1181">
          <cell r="G1181" t="str">
            <v>项</v>
          </cell>
          <cell r="H1181">
            <v>9.6</v>
          </cell>
          <cell r="I1181">
            <v>9</v>
          </cell>
          <cell r="J1181">
            <v>8</v>
          </cell>
          <cell r="K1181">
            <v>7</v>
          </cell>
          <cell r="L1181">
            <v>5.95</v>
          </cell>
          <cell r="M1181" t="str">
            <v>每种元素计费一次</v>
          </cell>
          <cell r="N1181" t="str">
            <v>丙类</v>
          </cell>
        </row>
        <row r="1181">
          <cell r="P1181" t="str">
            <v>002503040130000-250304013</v>
          </cell>
        </row>
        <row r="1182">
          <cell r="C1182" t="str">
            <v>250304013-1</v>
          </cell>
          <cell r="D1182" t="str">
            <v>微量元素测定(铜)</v>
          </cell>
        </row>
        <row r="1182">
          <cell r="G1182" t="str">
            <v>项</v>
          </cell>
          <cell r="H1182">
            <v>9.6</v>
          </cell>
          <cell r="I1182">
            <v>9</v>
          </cell>
          <cell r="J1182">
            <v>8</v>
          </cell>
          <cell r="K1182">
            <v>7</v>
          </cell>
          <cell r="L1182">
            <v>5.95</v>
          </cell>
        </row>
        <row r="1182">
          <cell r="N1182" t="str">
            <v>丙类</v>
          </cell>
        </row>
        <row r="1182">
          <cell r="P1182" t="str">
            <v>002503040130100-250304013-1</v>
          </cell>
        </row>
        <row r="1183">
          <cell r="C1183" t="str">
            <v>250304013-2</v>
          </cell>
          <cell r="D1183" t="str">
            <v>微量元素测定(硒)</v>
          </cell>
        </row>
        <row r="1183">
          <cell r="G1183" t="str">
            <v>项</v>
          </cell>
          <cell r="H1183">
            <v>9.6</v>
          </cell>
          <cell r="I1183">
            <v>9</v>
          </cell>
          <cell r="J1183">
            <v>8</v>
          </cell>
          <cell r="K1183">
            <v>7</v>
          </cell>
          <cell r="L1183">
            <v>5.95</v>
          </cell>
        </row>
        <row r="1183">
          <cell r="N1183" t="str">
            <v>丙类</v>
          </cell>
        </row>
        <row r="1183">
          <cell r="P1183" t="str">
            <v>002503040130200-250304013-2</v>
          </cell>
        </row>
        <row r="1184">
          <cell r="C1184" t="str">
            <v>250304013-3</v>
          </cell>
          <cell r="D1184" t="str">
            <v>微量元素测定(锌)</v>
          </cell>
        </row>
        <row r="1184">
          <cell r="G1184" t="str">
            <v>项</v>
          </cell>
          <cell r="H1184">
            <v>9.6</v>
          </cell>
          <cell r="I1184">
            <v>9</v>
          </cell>
          <cell r="J1184">
            <v>8</v>
          </cell>
          <cell r="K1184">
            <v>7</v>
          </cell>
          <cell r="L1184">
            <v>5.95</v>
          </cell>
        </row>
        <row r="1184">
          <cell r="N1184" t="str">
            <v>丙类</v>
          </cell>
        </row>
        <row r="1184">
          <cell r="P1184" t="str">
            <v>002503040130300-250304013-3</v>
          </cell>
        </row>
        <row r="1185">
          <cell r="C1185" t="str">
            <v>250304013-4</v>
          </cell>
          <cell r="D1185" t="str">
            <v>微量元素测定(锶)</v>
          </cell>
        </row>
        <row r="1185">
          <cell r="G1185" t="str">
            <v>项</v>
          </cell>
          <cell r="H1185">
            <v>9.6</v>
          </cell>
          <cell r="I1185">
            <v>9</v>
          </cell>
          <cell r="J1185">
            <v>8</v>
          </cell>
          <cell r="K1185">
            <v>7</v>
          </cell>
          <cell r="L1185">
            <v>5.95</v>
          </cell>
        </row>
        <row r="1185">
          <cell r="N1185" t="str">
            <v>丙类</v>
          </cell>
        </row>
        <row r="1185">
          <cell r="P1185" t="str">
            <v>002503040130400-250304013-4</v>
          </cell>
        </row>
        <row r="1186">
          <cell r="C1186" t="str">
            <v>250304013-5</v>
          </cell>
          <cell r="D1186" t="str">
            <v>微量元素测定(镉)</v>
          </cell>
        </row>
        <row r="1186">
          <cell r="G1186" t="str">
            <v>项</v>
          </cell>
          <cell r="H1186">
            <v>9.6</v>
          </cell>
          <cell r="I1186">
            <v>9</v>
          </cell>
          <cell r="J1186">
            <v>8</v>
          </cell>
          <cell r="K1186">
            <v>7</v>
          </cell>
          <cell r="L1186">
            <v>5.95</v>
          </cell>
        </row>
        <row r="1186">
          <cell r="N1186" t="str">
            <v>丙类</v>
          </cell>
        </row>
        <row r="1186">
          <cell r="P1186" t="str">
            <v>002503040130500-250304013-5</v>
          </cell>
        </row>
        <row r="1187">
          <cell r="C1187" t="str">
            <v>250304013-6</v>
          </cell>
          <cell r="D1187" t="str">
            <v>微量元素测定(汞)</v>
          </cell>
        </row>
        <row r="1187">
          <cell r="G1187" t="str">
            <v>项</v>
          </cell>
          <cell r="H1187">
            <v>9.6</v>
          </cell>
          <cell r="I1187">
            <v>9</v>
          </cell>
          <cell r="J1187">
            <v>8</v>
          </cell>
          <cell r="K1187">
            <v>7</v>
          </cell>
          <cell r="L1187">
            <v>5.95</v>
          </cell>
        </row>
        <row r="1187">
          <cell r="N1187" t="str">
            <v>丙类</v>
          </cell>
        </row>
        <row r="1187">
          <cell r="P1187" t="str">
            <v>002503040130600-250304013-6</v>
          </cell>
        </row>
        <row r="1188">
          <cell r="C1188" t="str">
            <v>250304013-7</v>
          </cell>
          <cell r="D1188" t="str">
            <v>微量元素测定(铝)</v>
          </cell>
        </row>
        <row r="1188">
          <cell r="G1188" t="str">
            <v>项</v>
          </cell>
          <cell r="H1188">
            <v>9.6</v>
          </cell>
          <cell r="I1188">
            <v>9</v>
          </cell>
          <cell r="J1188">
            <v>8</v>
          </cell>
          <cell r="K1188">
            <v>7</v>
          </cell>
          <cell r="L1188">
            <v>5.95</v>
          </cell>
        </row>
        <row r="1188">
          <cell r="N1188" t="str">
            <v>丙类</v>
          </cell>
        </row>
        <row r="1188">
          <cell r="P1188" t="str">
            <v>002503040130700-250304013-7</v>
          </cell>
        </row>
        <row r="1189">
          <cell r="C1189" t="str">
            <v>250304013-8</v>
          </cell>
          <cell r="D1189" t="str">
            <v>微量元素测定(锰)</v>
          </cell>
        </row>
        <row r="1189">
          <cell r="G1189" t="str">
            <v>项</v>
          </cell>
          <cell r="H1189">
            <v>9.6</v>
          </cell>
          <cell r="I1189">
            <v>9</v>
          </cell>
          <cell r="J1189">
            <v>8</v>
          </cell>
          <cell r="K1189">
            <v>7</v>
          </cell>
          <cell r="L1189">
            <v>5.95</v>
          </cell>
        </row>
        <row r="1189">
          <cell r="N1189" t="str">
            <v>丙类</v>
          </cell>
        </row>
        <row r="1189">
          <cell r="P1189" t="str">
            <v>002503040130800-250304013-8</v>
          </cell>
        </row>
        <row r="1190">
          <cell r="C1190" t="str">
            <v>250304013-9</v>
          </cell>
          <cell r="D1190" t="str">
            <v>微量元素测定(钼)</v>
          </cell>
        </row>
        <row r="1190">
          <cell r="G1190" t="str">
            <v>项</v>
          </cell>
          <cell r="H1190">
            <v>9.6</v>
          </cell>
          <cell r="I1190">
            <v>9</v>
          </cell>
          <cell r="J1190">
            <v>8</v>
          </cell>
          <cell r="K1190">
            <v>7</v>
          </cell>
          <cell r="L1190">
            <v>5.95</v>
          </cell>
        </row>
        <row r="1190">
          <cell r="N1190" t="str">
            <v>丙类</v>
          </cell>
        </row>
        <row r="1190">
          <cell r="P1190" t="str">
            <v>002503040130900-250304013-9</v>
          </cell>
        </row>
        <row r="1191">
          <cell r="C1191" t="str">
            <v>250304013-10</v>
          </cell>
          <cell r="D1191" t="str">
            <v>微量元素测定(锂)</v>
          </cell>
        </row>
        <row r="1191">
          <cell r="G1191" t="str">
            <v>项</v>
          </cell>
          <cell r="H1191">
            <v>9.6</v>
          </cell>
          <cell r="I1191">
            <v>9</v>
          </cell>
          <cell r="J1191">
            <v>8</v>
          </cell>
          <cell r="K1191">
            <v>7</v>
          </cell>
          <cell r="L1191">
            <v>5.95</v>
          </cell>
        </row>
        <row r="1191">
          <cell r="N1191" t="str">
            <v>丙类</v>
          </cell>
        </row>
        <row r="1191">
          <cell r="P1191" t="str">
            <v>002503040131000-250304013-10</v>
          </cell>
        </row>
        <row r="1192">
          <cell r="C1192" t="str">
            <v>250304013-11</v>
          </cell>
          <cell r="D1192" t="str">
            <v>微量元素测定(砷)</v>
          </cell>
        </row>
        <row r="1192">
          <cell r="G1192" t="str">
            <v>项</v>
          </cell>
          <cell r="H1192">
            <v>9.6</v>
          </cell>
          <cell r="I1192">
            <v>9</v>
          </cell>
          <cell r="J1192">
            <v>8</v>
          </cell>
          <cell r="K1192">
            <v>7</v>
          </cell>
          <cell r="L1192">
            <v>5.95</v>
          </cell>
        </row>
        <row r="1192">
          <cell r="N1192" t="str">
            <v>丙类</v>
          </cell>
        </row>
        <row r="1192">
          <cell r="P1192" t="str">
            <v>002503040131100-250304013-11</v>
          </cell>
        </row>
        <row r="1193">
          <cell r="C1193" t="str">
            <v>250304013-12</v>
          </cell>
          <cell r="D1193" t="str">
            <v>微量元素测定(碘)</v>
          </cell>
        </row>
        <row r="1193">
          <cell r="G1193" t="str">
            <v>项</v>
          </cell>
          <cell r="H1193">
            <v>9.6</v>
          </cell>
          <cell r="I1193">
            <v>9</v>
          </cell>
          <cell r="J1193">
            <v>8</v>
          </cell>
          <cell r="K1193">
            <v>7</v>
          </cell>
          <cell r="L1193">
            <v>5.95</v>
          </cell>
        </row>
        <row r="1193">
          <cell r="N1193" t="str">
            <v>丙类</v>
          </cell>
        </row>
        <row r="1193">
          <cell r="P1193" t="str">
            <v>002503040131200-250304013-12</v>
          </cell>
        </row>
        <row r="1194">
          <cell r="C1194">
            <v>250304014</v>
          </cell>
          <cell r="D1194" t="str">
            <v>血清游离钙测定</v>
          </cell>
          <cell r="E1194" t="str">
            <v>离子选择电极法</v>
          </cell>
        </row>
        <row r="1194">
          <cell r="G1194" t="str">
            <v>项</v>
          </cell>
        </row>
        <row r="1194">
          <cell r="N1194" t="str">
            <v>丙类</v>
          </cell>
        </row>
        <row r="1194">
          <cell r="P1194" t="str">
            <v>002503040140000-250304014</v>
          </cell>
        </row>
        <row r="1195">
          <cell r="C1195">
            <v>250305001</v>
          </cell>
          <cell r="D1195" t="str">
            <v>血清总胆红素测定</v>
          </cell>
          <cell r="E1195" t="str">
            <v>指化学法或酶促法</v>
          </cell>
        </row>
        <row r="1195">
          <cell r="G1195" t="str">
            <v>项</v>
          </cell>
          <cell r="H1195">
            <v>8</v>
          </cell>
          <cell r="I1195">
            <v>8</v>
          </cell>
          <cell r="J1195">
            <v>8</v>
          </cell>
          <cell r="K1195">
            <v>8</v>
          </cell>
          <cell r="L1195">
            <v>8</v>
          </cell>
          <cell r="M1195" t="str">
            <v>干化学法加收0元</v>
          </cell>
          <cell r="N1195" t="str">
            <v>甲类</v>
          </cell>
        </row>
        <row r="1195">
          <cell r="P1195" t="str">
            <v>002503050010000-250305001</v>
          </cell>
        </row>
        <row r="1196">
          <cell r="C1196" t="str">
            <v>250305001-1</v>
          </cell>
          <cell r="D1196" t="str">
            <v>血清总胆红素测定(干化学法加收)</v>
          </cell>
        </row>
        <row r="1196">
          <cell r="G1196" t="str">
            <v>项</v>
          </cell>
          <cell r="H1196">
            <v>0</v>
          </cell>
          <cell r="I1196">
            <v>0</v>
          </cell>
          <cell r="J1196">
            <v>0</v>
          </cell>
          <cell r="K1196">
            <v>0</v>
          </cell>
          <cell r="L1196">
            <v>0</v>
          </cell>
        </row>
        <row r="1196">
          <cell r="N1196" t="str">
            <v>甲类</v>
          </cell>
        </row>
        <row r="1196">
          <cell r="P1196" t="str">
            <v>002503050010100-250305001-1</v>
          </cell>
        </row>
        <row r="1197">
          <cell r="C1197">
            <v>250305002</v>
          </cell>
          <cell r="D1197" t="str">
            <v>血清直接胆红素测定</v>
          </cell>
          <cell r="E1197" t="str">
            <v>指化学法或酶促法</v>
          </cell>
        </row>
        <row r="1197">
          <cell r="G1197" t="str">
            <v>项</v>
          </cell>
          <cell r="H1197">
            <v>8</v>
          </cell>
          <cell r="I1197">
            <v>8</v>
          </cell>
          <cell r="J1197">
            <v>8</v>
          </cell>
          <cell r="K1197">
            <v>8</v>
          </cell>
          <cell r="L1197">
            <v>8</v>
          </cell>
          <cell r="M1197" t="str">
            <v>干化学法加收0元</v>
          </cell>
          <cell r="N1197" t="str">
            <v>甲类</v>
          </cell>
        </row>
        <row r="1197">
          <cell r="P1197" t="str">
            <v>002503050020000-250305002</v>
          </cell>
        </row>
        <row r="1198">
          <cell r="C1198" t="str">
            <v>250305002-1</v>
          </cell>
          <cell r="D1198" t="str">
            <v>血清直接胆红素测定(干化学法加收)</v>
          </cell>
        </row>
        <row r="1198">
          <cell r="G1198" t="str">
            <v>项</v>
          </cell>
          <cell r="H1198">
            <v>0</v>
          </cell>
          <cell r="I1198">
            <v>0</v>
          </cell>
          <cell r="J1198">
            <v>0</v>
          </cell>
          <cell r="K1198">
            <v>0</v>
          </cell>
          <cell r="L1198">
            <v>0</v>
          </cell>
        </row>
        <row r="1198">
          <cell r="N1198" t="str">
            <v>甲类</v>
          </cell>
        </row>
        <row r="1198">
          <cell r="P1198" t="str">
            <v>002503050020100-250305002-1</v>
          </cell>
        </row>
        <row r="1199">
          <cell r="C1199">
            <v>250305003</v>
          </cell>
          <cell r="D1199" t="str">
            <v>血清间接胆红素测定</v>
          </cell>
          <cell r="E1199" t="str">
            <v>指速率法</v>
          </cell>
        </row>
        <row r="1199">
          <cell r="G1199" t="str">
            <v>项</v>
          </cell>
          <cell r="H1199">
            <v>3</v>
          </cell>
          <cell r="I1199">
            <v>3</v>
          </cell>
          <cell r="J1199">
            <v>3</v>
          </cell>
          <cell r="K1199">
            <v>3</v>
          </cell>
          <cell r="L1199">
            <v>3</v>
          </cell>
          <cell r="M1199" t="str">
            <v>干化学法加收2元</v>
          </cell>
          <cell r="N1199" t="str">
            <v>甲类</v>
          </cell>
        </row>
        <row r="1199">
          <cell r="P1199" t="str">
            <v>002503050030000-250305003</v>
          </cell>
        </row>
        <row r="1200">
          <cell r="C1200" t="str">
            <v>250305003-1</v>
          </cell>
          <cell r="D1200" t="str">
            <v>血清间接胆红素测定(干化学法加收)</v>
          </cell>
        </row>
        <row r="1200">
          <cell r="G1200" t="str">
            <v>项</v>
          </cell>
          <cell r="H1200">
            <v>2</v>
          </cell>
          <cell r="I1200">
            <v>2</v>
          </cell>
          <cell r="J1200">
            <v>2</v>
          </cell>
          <cell r="K1200">
            <v>2</v>
          </cell>
          <cell r="L1200">
            <v>2</v>
          </cell>
        </row>
        <row r="1200">
          <cell r="N1200" t="str">
            <v>甲类</v>
          </cell>
        </row>
        <row r="1200">
          <cell r="P1200" t="str">
            <v>002503050030200-250305003-1</v>
          </cell>
        </row>
        <row r="1201">
          <cell r="C1201">
            <v>250305004</v>
          </cell>
          <cell r="D1201" t="str">
            <v>血清δ-胆红素测定</v>
          </cell>
        </row>
        <row r="1201">
          <cell r="G1201" t="str">
            <v>项</v>
          </cell>
        </row>
        <row r="1201">
          <cell r="N1201" t="str">
            <v>甲类</v>
          </cell>
        </row>
        <row r="1201">
          <cell r="P1201" t="str">
            <v>002503050040000-250305004</v>
          </cell>
        </row>
        <row r="1202">
          <cell r="C1202">
            <v>250305005</v>
          </cell>
          <cell r="D1202" t="str">
            <v>血清总胆汁酸测定</v>
          </cell>
          <cell r="E1202" t="str">
            <v>指化学法或比色法</v>
          </cell>
        </row>
        <row r="1202">
          <cell r="G1202" t="str">
            <v>项</v>
          </cell>
          <cell r="H1202">
            <v>12</v>
          </cell>
          <cell r="I1202">
            <v>12</v>
          </cell>
          <cell r="J1202">
            <v>12</v>
          </cell>
          <cell r="K1202">
            <v>12</v>
          </cell>
          <cell r="L1202">
            <v>12</v>
          </cell>
          <cell r="M1202" t="str">
            <v>干化学法加收3元；酶促法加收0元</v>
          </cell>
          <cell r="N1202" t="str">
            <v>甲类</v>
          </cell>
        </row>
        <row r="1202">
          <cell r="P1202" t="str">
            <v>002503050050000-250305005</v>
          </cell>
        </row>
        <row r="1203">
          <cell r="C1203" t="str">
            <v>250305005-1</v>
          </cell>
          <cell r="D1203" t="str">
            <v>血清总胆汁酸测定(干化学法加收)</v>
          </cell>
        </row>
        <row r="1203">
          <cell r="G1203" t="str">
            <v>项</v>
          </cell>
          <cell r="H1203">
            <v>3</v>
          </cell>
          <cell r="I1203">
            <v>3</v>
          </cell>
          <cell r="J1203">
            <v>3</v>
          </cell>
          <cell r="K1203">
            <v>3</v>
          </cell>
          <cell r="L1203">
            <v>3</v>
          </cell>
        </row>
        <row r="1203">
          <cell r="N1203" t="str">
            <v>甲类</v>
          </cell>
        </row>
        <row r="1203">
          <cell r="P1203" t="str">
            <v>002503050050100-250305005-1</v>
          </cell>
        </row>
        <row r="1204">
          <cell r="C1204" t="str">
            <v>250305005-2</v>
          </cell>
          <cell r="D1204" t="str">
            <v>血清总胆汁酸测定(酶促法加收)</v>
          </cell>
        </row>
        <row r="1204">
          <cell r="G1204" t="str">
            <v>项</v>
          </cell>
          <cell r="H1204">
            <v>0</v>
          </cell>
          <cell r="I1204">
            <v>0</v>
          </cell>
          <cell r="J1204">
            <v>0</v>
          </cell>
          <cell r="K1204">
            <v>0</v>
          </cell>
          <cell r="L1204">
            <v>0</v>
          </cell>
        </row>
        <row r="1204">
          <cell r="N1204" t="str">
            <v>甲类</v>
          </cell>
        </row>
        <row r="1204">
          <cell r="P1204" t="str">
            <v>002503050050300-250305005-2</v>
          </cell>
        </row>
        <row r="1205">
          <cell r="C1205">
            <v>250305006</v>
          </cell>
          <cell r="D1205" t="str">
            <v>血浆氨测定</v>
          </cell>
          <cell r="E1205" t="str">
            <v>指酶促法</v>
          </cell>
        </row>
        <row r="1205">
          <cell r="G1205" t="str">
            <v>项</v>
          </cell>
          <cell r="H1205">
            <v>36</v>
          </cell>
          <cell r="I1205">
            <v>32</v>
          </cell>
          <cell r="J1205">
            <v>28</v>
          </cell>
          <cell r="K1205">
            <v>24</v>
          </cell>
          <cell r="L1205">
            <v>20.4</v>
          </cell>
          <cell r="M1205" t="str">
            <v>干化学法加收2元</v>
          </cell>
          <cell r="N1205" t="str">
            <v>甲类</v>
          </cell>
        </row>
        <row r="1205">
          <cell r="P1205" t="str">
            <v>002503050060000-250305006</v>
          </cell>
        </row>
        <row r="1206">
          <cell r="C1206" t="str">
            <v>250305006-1</v>
          </cell>
          <cell r="D1206" t="str">
            <v>血浆氨测定(干化学法加收)</v>
          </cell>
        </row>
        <row r="1206">
          <cell r="G1206" t="str">
            <v>项</v>
          </cell>
          <cell r="H1206">
            <v>2</v>
          </cell>
          <cell r="I1206">
            <v>2</v>
          </cell>
          <cell r="J1206">
            <v>2</v>
          </cell>
          <cell r="K1206">
            <v>2</v>
          </cell>
          <cell r="L1206">
            <v>2</v>
          </cell>
        </row>
        <row r="1206">
          <cell r="N1206" t="str">
            <v>甲类</v>
          </cell>
        </row>
        <row r="1206">
          <cell r="P1206" t="str">
            <v>002503050060100-250305006-1</v>
          </cell>
        </row>
        <row r="1207">
          <cell r="C1207">
            <v>250305007</v>
          </cell>
          <cell r="D1207" t="str">
            <v>血清丙氨酸氨基转移酶测定</v>
          </cell>
          <cell r="E1207" t="str">
            <v>指速率法</v>
          </cell>
        </row>
        <row r="1207">
          <cell r="G1207" t="str">
            <v>项</v>
          </cell>
          <cell r="H1207">
            <v>5</v>
          </cell>
          <cell r="I1207">
            <v>5</v>
          </cell>
          <cell r="J1207">
            <v>5</v>
          </cell>
          <cell r="K1207">
            <v>5</v>
          </cell>
          <cell r="L1207">
            <v>5</v>
          </cell>
          <cell r="M1207" t="str">
            <v>干化学法加收1元</v>
          </cell>
          <cell r="N1207" t="str">
            <v>甲类</v>
          </cell>
        </row>
        <row r="1207">
          <cell r="P1207" t="str">
            <v>002503050070000-250305007</v>
          </cell>
        </row>
        <row r="1208">
          <cell r="C1208" t="str">
            <v>250305007-1</v>
          </cell>
          <cell r="D1208" t="str">
            <v>血清丙氨酸氨基转移酶测定(干化学法加收)</v>
          </cell>
        </row>
        <row r="1208">
          <cell r="G1208" t="str">
            <v>项</v>
          </cell>
          <cell r="H1208">
            <v>1</v>
          </cell>
          <cell r="I1208">
            <v>1</v>
          </cell>
          <cell r="J1208">
            <v>1</v>
          </cell>
          <cell r="K1208">
            <v>1</v>
          </cell>
          <cell r="L1208">
            <v>1</v>
          </cell>
        </row>
        <row r="1208">
          <cell r="N1208" t="str">
            <v>甲类</v>
          </cell>
        </row>
        <row r="1208">
          <cell r="P1208" t="str">
            <v>002503050070100-250305007-1</v>
          </cell>
        </row>
        <row r="1209">
          <cell r="C1209">
            <v>250305008</v>
          </cell>
          <cell r="D1209" t="str">
            <v>血清天门冬氨酸氨基转移酶测定</v>
          </cell>
          <cell r="E1209" t="str">
            <v>指速率法</v>
          </cell>
        </row>
        <row r="1209">
          <cell r="G1209" t="str">
            <v>项</v>
          </cell>
          <cell r="H1209">
            <v>5</v>
          </cell>
          <cell r="I1209">
            <v>5</v>
          </cell>
          <cell r="J1209">
            <v>5</v>
          </cell>
          <cell r="K1209">
            <v>5</v>
          </cell>
          <cell r="L1209">
            <v>5</v>
          </cell>
          <cell r="M1209" t="str">
            <v>干化学法加收1元</v>
          </cell>
          <cell r="N1209" t="str">
            <v>甲类</v>
          </cell>
        </row>
        <row r="1209">
          <cell r="P1209" t="str">
            <v>002503050080000-250305008</v>
          </cell>
        </row>
        <row r="1210">
          <cell r="C1210" t="str">
            <v>250305008-1</v>
          </cell>
          <cell r="D1210" t="str">
            <v>血清天门冬氨酸氨基转移酶测定(干化学法加收)</v>
          </cell>
        </row>
        <row r="1210">
          <cell r="G1210" t="str">
            <v>项</v>
          </cell>
          <cell r="H1210">
            <v>1</v>
          </cell>
          <cell r="I1210">
            <v>1</v>
          </cell>
          <cell r="J1210">
            <v>1</v>
          </cell>
          <cell r="K1210">
            <v>1</v>
          </cell>
          <cell r="L1210">
            <v>1</v>
          </cell>
        </row>
        <row r="1210">
          <cell r="N1210" t="str">
            <v>甲类</v>
          </cell>
        </row>
        <row r="1210">
          <cell r="P1210" t="str">
            <v>002503050080100-250305008-1</v>
          </cell>
        </row>
        <row r="1211">
          <cell r="C1211">
            <v>250305009</v>
          </cell>
          <cell r="D1211" t="str">
            <v>血清γ-谷氨酰基转移酶测定</v>
          </cell>
          <cell r="E1211" t="str">
            <v>指速率法</v>
          </cell>
        </row>
        <row r="1211">
          <cell r="G1211" t="str">
            <v>项</v>
          </cell>
          <cell r="H1211">
            <v>6</v>
          </cell>
          <cell r="I1211">
            <v>6</v>
          </cell>
          <cell r="J1211">
            <v>6</v>
          </cell>
          <cell r="K1211">
            <v>6</v>
          </cell>
          <cell r="L1211">
            <v>6</v>
          </cell>
          <cell r="M1211" t="str">
            <v>干化学法加收</v>
          </cell>
          <cell r="N1211" t="str">
            <v>甲类</v>
          </cell>
        </row>
        <row r="1211">
          <cell r="P1211" t="str">
            <v>002503050090000-250305009</v>
          </cell>
        </row>
        <row r="1212">
          <cell r="C1212" t="str">
            <v>250305009-1</v>
          </cell>
          <cell r="D1212" t="str">
            <v>血清γ-谷氨酰基转移酶测定(干化学法加收)</v>
          </cell>
        </row>
        <row r="1212">
          <cell r="G1212" t="str">
            <v>项</v>
          </cell>
          <cell r="H1212">
            <v>2</v>
          </cell>
          <cell r="I1212">
            <v>2</v>
          </cell>
          <cell r="J1212">
            <v>2</v>
          </cell>
          <cell r="K1212">
            <v>2</v>
          </cell>
          <cell r="L1212">
            <v>2</v>
          </cell>
        </row>
        <row r="1212">
          <cell r="N1212" t="str">
            <v>甲类</v>
          </cell>
        </row>
        <row r="1212">
          <cell r="P1212" t="str">
            <v>002503050090100-250305009-1</v>
          </cell>
        </row>
        <row r="1213">
          <cell r="C1213">
            <v>250305010</v>
          </cell>
          <cell r="D1213" t="str">
            <v>血清γ-谷氨酰基转移酶同工酶电泳</v>
          </cell>
        </row>
        <row r="1213">
          <cell r="G1213" t="str">
            <v>项</v>
          </cell>
        </row>
        <row r="1213">
          <cell r="N1213" t="str">
            <v>甲类</v>
          </cell>
        </row>
        <row r="1213">
          <cell r="P1213" t="str">
            <v>002503050100000-250305010</v>
          </cell>
        </row>
        <row r="1214">
          <cell r="C1214">
            <v>250305011</v>
          </cell>
          <cell r="D1214" t="str">
            <v>血清碱性磷酸酶测定</v>
          </cell>
          <cell r="E1214" t="str">
            <v>指速率法</v>
          </cell>
        </row>
        <row r="1214">
          <cell r="G1214" t="str">
            <v>项</v>
          </cell>
          <cell r="H1214">
            <v>4.8</v>
          </cell>
          <cell r="I1214">
            <v>4</v>
          </cell>
          <cell r="J1214">
            <v>4</v>
          </cell>
          <cell r="K1214">
            <v>4</v>
          </cell>
          <cell r="L1214">
            <v>3.4</v>
          </cell>
          <cell r="M1214" t="str">
            <v>干化学法加收0元</v>
          </cell>
          <cell r="N1214" t="str">
            <v>甲类</v>
          </cell>
        </row>
        <row r="1214">
          <cell r="P1214" t="str">
            <v>002503050110000-250305011</v>
          </cell>
        </row>
        <row r="1215">
          <cell r="C1215" t="str">
            <v>250305011-1</v>
          </cell>
          <cell r="D1215" t="str">
            <v>血清碱性磷酸酶测定(干化学法加收)</v>
          </cell>
        </row>
        <row r="1215">
          <cell r="G1215" t="str">
            <v>项</v>
          </cell>
          <cell r="H1215">
            <v>0</v>
          </cell>
          <cell r="I1215">
            <v>0</v>
          </cell>
          <cell r="J1215">
            <v>0</v>
          </cell>
          <cell r="K1215">
            <v>0</v>
          </cell>
          <cell r="L1215">
            <v>0</v>
          </cell>
        </row>
        <row r="1215">
          <cell r="N1215" t="str">
            <v>甲类</v>
          </cell>
        </row>
        <row r="1215">
          <cell r="P1215" t="str">
            <v>002503050110300-250305011-1</v>
          </cell>
        </row>
        <row r="1216">
          <cell r="C1216">
            <v>250305012</v>
          </cell>
          <cell r="D1216" t="str">
            <v>血清碱性磷酸酶同工酶电泳分析</v>
          </cell>
        </row>
        <row r="1216">
          <cell r="G1216" t="str">
            <v>项</v>
          </cell>
        </row>
        <row r="1216">
          <cell r="N1216" t="str">
            <v>甲类</v>
          </cell>
        </row>
        <row r="1216">
          <cell r="P1216" t="str">
            <v>002503050120000-250305012</v>
          </cell>
        </row>
        <row r="1217">
          <cell r="C1217">
            <v>250305013</v>
          </cell>
          <cell r="D1217" t="str">
            <v>血清骨型碱性磷酸酶质量测定</v>
          </cell>
          <cell r="E1217" t="str">
            <v>指化学发光法</v>
          </cell>
        </row>
        <row r="1217">
          <cell r="G1217" t="str">
            <v>项</v>
          </cell>
          <cell r="H1217">
            <v>42</v>
          </cell>
          <cell r="I1217">
            <v>38</v>
          </cell>
          <cell r="J1217">
            <v>34</v>
          </cell>
          <cell r="K1217">
            <v>30</v>
          </cell>
          <cell r="L1217">
            <v>25.5</v>
          </cell>
          <cell r="M1217" t="str">
            <v>放免法或酶免法减收，金标法、干化学法减收</v>
          </cell>
          <cell r="N1217" t="str">
            <v>甲类</v>
          </cell>
        </row>
        <row r="1217">
          <cell r="P1217" t="str">
            <v>002503050130000-250305013</v>
          </cell>
        </row>
        <row r="1218">
          <cell r="C1218" t="str">
            <v>250305013-1</v>
          </cell>
          <cell r="D1218" t="str">
            <v>血清骨型碱性磷酸酶质量测定(放免法)</v>
          </cell>
        </row>
        <row r="1218">
          <cell r="G1218" t="str">
            <v>项</v>
          </cell>
        </row>
        <row r="1218">
          <cell r="N1218" t="str">
            <v>甲类</v>
          </cell>
        </row>
        <row r="1218">
          <cell r="P1218" t="str">
            <v>002503050130200-250305013-1</v>
          </cell>
        </row>
        <row r="1219">
          <cell r="C1219" t="str">
            <v>250305013-2</v>
          </cell>
          <cell r="D1219" t="str">
            <v>血清骨型碱性磷酸酶质量测定(酶免法)</v>
          </cell>
        </row>
        <row r="1219">
          <cell r="G1219" t="str">
            <v>项</v>
          </cell>
        </row>
        <row r="1219">
          <cell r="N1219" t="str">
            <v>甲类</v>
          </cell>
        </row>
        <row r="1219">
          <cell r="P1219" t="str">
            <v>002503050130200-250305013-2</v>
          </cell>
        </row>
        <row r="1220">
          <cell r="C1220" t="str">
            <v>250305013-3</v>
          </cell>
          <cell r="D1220" t="str">
            <v>血清骨型碱性磷酸酶质量测定(金标法)</v>
          </cell>
        </row>
        <row r="1220">
          <cell r="G1220" t="str">
            <v>项</v>
          </cell>
        </row>
        <row r="1220">
          <cell r="N1220" t="str">
            <v>甲类</v>
          </cell>
        </row>
        <row r="1220">
          <cell r="P1220" t="str">
            <v>002503050130000-250305013-3</v>
          </cell>
        </row>
        <row r="1221">
          <cell r="C1221" t="str">
            <v>250305013-4</v>
          </cell>
          <cell r="D1221" t="str">
            <v>血清骨型碱性磷酸酶质量测定(干化学法)</v>
          </cell>
        </row>
        <row r="1221">
          <cell r="G1221" t="str">
            <v>项</v>
          </cell>
        </row>
        <row r="1221">
          <cell r="N1221" t="str">
            <v>甲类</v>
          </cell>
        </row>
        <row r="1221">
          <cell r="P1221" t="str">
            <v>002503050130000-250305013-4</v>
          </cell>
        </row>
        <row r="1222">
          <cell r="C1222">
            <v>250305014</v>
          </cell>
          <cell r="D1222" t="str">
            <v>血清胆碱脂酶测定</v>
          </cell>
          <cell r="E1222" t="str">
            <v>指速率法</v>
          </cell>
        </row>
        <row r="1222">
          <cell r="G1222" t="str">
            <v>项</v>
          </cell>
          <cell r="H1222">
            <v>6</v>
          </cell>
          <cell r="I1222">
            <v>6</v>
          </cell>
          <cell r="J1222">
            <v>6</v>
          </cell>
          <cell r="K1222">
            <v>6</v>
          </cell>
          <cell r="L1222">
            <v>6</v>
          </cell>
          <cell r="M1222" t="str">
            <v>干化学法加收0元</v>
          </cell>
          <cell r="N1222" t="str">
            <v>甲类</v>
          </cell>
        </row>
        <row r="1222">
          <cell r="P1222" t="str">
            <v>002503050140000-250305014</v>
          </cell>
        </row>
        <row r="1223">
          <cell r="C1223" t="str">
            <v>250305014-1</v>
          </cell>
          <cell r="D1223" t="str">
            <v>血清胆碱脂酶测定(干化学法加收)</v>
          </cell>
        </row>
        <row r="1223">
          <cell r="G1223" t="str">
            <v>项</v>
          </cell>
          <cell r="H1223">
            <v>0</v>
          </cell>
          <cell r="I1223">
            <v>0</v>
          </cell>
          <cell r="J1223">
            <v>0</v>
          </cell>
          <cell r="K1223">
            <v>0</v>
          </cell>
          <cell r="L1223">
            <v>0</v>
          </cell>
        </row>
        <row r="1223">
          <cell r="N1223" t="str">
            <v>甲类</v>
          </cell>
        </row>
        <row r="1223">
          <cell r="P1223" t="str">
            <v>002503050140100-250305014-1</v>
          </cell>
        </row>
        <row r="1224">
          <cell r="C1224">
            <v>250305015</v>
          </cell>
          <cell r="D1224" t="str">
            <v>血清单胺氧化酶测定</v>
          </cell>
        </row>
        <row r="1224">
          <cell r="G1224" t="str">
            <v>项</v>
          </cell>
          <cell r="H1224">
            <v>8.88</v>
          </cell>
          <cell r="I1224">
            <v>8</v>
          </cell>
          <cell r="J1224">
            <v>7.4</v>
          </cell>
          <cell r="K1224">
            <v>7</v>
          </cell>
          <cell r="L1224">
            <v>5.95</v>
          </cell>
        </row>
        <row r="1224">
          <cell r="N1224" t="str">
            <v>甲类</v>
          </cell>
        </row>
        <row r="1224">
          <cell r="P1224" t="str">
            <v>002503050150000-250305015</v>
          </cell>
        </row>
        <row r="1225">
          <cell r="C1225">
            <v>250305016</v>
          </cell>
          <cell r="D1225" t="str">
            <v>血清5′核苷酸酶测定</v>
          </cell>
        </row>
        <row r="1225">
          <cell r="G1225" t="str">
            <v>项</v>
          </cell>
          <cell r="H1225">
            <v>9.6</v>
          </cell>
          <cell r="I1225">
            <v>8</v>
          </cell>
          <cell r="J1225">
            <v>8</v>
          </cell>
          <cell r="K1225">
            <v>8</v>
          </cell>
          <cell r="L1225">
            <v>6.8</v>
          </cell>
        </row>
        <row r="1225">
          <cell r="N1225" t="str">
            <v>甲类</v>
          </cell>
        </row>
        <row r="1225">
          <cell r="P1225" t="str">
            <v>002503050160000-250305016</v>
          </cell>
        </row>
        <row r="1226">
          <cell r="C1226">
            <v>250305017</v>
          </cell>
          <cell r="D1226" t="str">
            <v>血清α-L-岩藻糖苷酶测定</v>
          </cell>
        </row>
        <row r="1226">
          <cell r="G1226" t="str">
            <v>项</v>
          </cell>
          <cell r="H1226">
            <v>14.4</v>
          </cell>
          <cell r="I1226">
            <v>12</v>
          </cell>
          <cell r="J1226">
            <v>12</v>
          </cell>
          <cell r="K1226">
            <v>12</v>
          </cell>
          <cell r="L1226">
            <v>10.2</v>
          </cell>
        </row>
        <row r="1226">
          <cell r="N1226" t="str">
            <v>甲类</v>
          </cell>
        </row>
        <row r="1226">
          <cell r="P1226" t="str">
            <v>002503050170000-250305017</v>
          </cell>
        </row>
        <row r="1227">
          <cell r="C1227">
            <v>250305018</v>
          </cell>
          <cell r="D1227" t="str">
            <v>血清Ⅳ型胶原测定</v>
          </cell>
        </row>
        <row r="1227">
          <cell r="G1227" t="str">
            <v>项</v>
          </cell>
          <cell r="H1227">
            <v>18</v>
          </cell>
          <cell r="I1227">
            <v>16</v>
          </cell>
          <cell r="J1227">
            <v>15</v>
          </cell>
          <cell r="K1227">
            <v>14</v>
          </cell>
          <cell r="L1227">
            <v>11.9</v>
          </cell>
        </row>
        <row r="1227">
          <cell r="N1227" t="str">
            <v>甲类</v>
          </cell>
        </row>
        <row r="1227">
          <cell r="P1227" t="str">
            <v>002503050180000-250305018</v>
          </cell>
        </row>
        <row r="1228">
          <cell r="C1228">
            <v>250305019</v>
          </cell>
          <cell r="D1228" t="str">
            <v>血清Ⅲ型胶原测定</v>
          </cell>
        </row>
        <row r="1228">
          <cell r="G1228" t="str">
            <v>项</v>
          </cell>
          <cell r="H1228">
            <v>16.8</v>
          </cell>
          <cell r="I1228">
            <v>15</v>
          </cell>
          <cell r="J1228">
            <v>14</v>
          </cell>
          <cell r="K1228">
            <v>13</v>
          </cell>
          <cell r="L1228">
            <v>11.05</v>
          </cell>
        </row>
        <row r="1228">
          <cell r="N1228" t="str">
            <v>甲类</v>
          </cell>
        </row>
        <row r="1228">
          <cell r="P1228" t="str">
            <v>002503050190000-250305019</v>
          </cell>
        </row>
        <row r="1229">
          <cell r="C1229">
            <v>250305020</v>
          </cell>
          <cell r="D1229" t="str">
            <v>血清层粘连蛋白测定</v>
          </cell>
        </row>
        <row r="1229">
          <cell r="G1229" t="str">
            <v>项</v>
          </cell>
          <cell r="H1229">
            <v>16.8</v>
          </cell>
          <cell r="I1229">
            <v>15</v>
          </cell>
          <cell r="J1229">
            <v>14</v>
          </cell>
          <cell r="K1229">
            <v>13</v>
          </cell>
          <cell r="L1229">
            <v>11.05</v>
          </cell>
        </row>
        <row r="1229">
          <cell r="N1229" t="str">
            <v>甲类</v>
          </cell>
        </row>
        <row r="1229">
          <cell r="P1229" t="str">
            <v>002503050200000-250305020</v>
          </cell>
        </row>
        <row r="1230">
          <cell r="C1230">
            <v>250305021</v>
          </cell>
          <cell r="D1230" t="str">
            <v>血清纤维连接蛋白测定</v>
          </cell>
        </row>
        <row r="1230">
          <cell r="G1230" t="str">
            <v>项</v>
          </cell>
        </row>
        <row r="1230">
          <cell r="N1230" t="str">
            <v>甲类</v>
          </cell>
        </row>
        <row r="1230">
          <cell r="P1230" t="str">
            <v>002503050210000-250305021</v>
          </cell>
        </row>
        <row r="1231">
          <cell r="C1231">
            <v>250305022</v>
          </cell>
          <cell r="D1231" t="str">
            <v>血清透明质酸酶测定</v>
          </cell>
        </row>
        <row r="1231">
          <cell r="G1231" t="str">
            <v>项</v>
          </cell>
          <cell r="H1231">
            <v>22.8</v>
          </cell>
          <cell r="I1231">
            <v>20</v>
          </cell>
          <cell r="J1231">
            <v>19</v>
          </cell>
          <cell r="K1231">
            <v>18</v>
          </cell>
          <cell r="L1231">
            <v>15.3</v>
          </cell>
          <cell r="M1231" t="str">
            <v>增加：化学发光法加收元。</v>
          </cell>
          <cell r="N1231" t="str">
            <v>甲类</v>
          </cell>
          <cell r="O1231" t="str">
            <v>巴医保发〔2022〕35号修订项目</v>
          </cell>
          <cell r="P1231" t="str">
            <v>002503050220000-250305022</v>
          </cell>
        </row>
        <row r="1232">
          <cell r="C1232" t="str">
            <v>250305022-1</v>
          </cell>
          <cell r="D1232" t="str">
            <v>血清透明质酸酶测定（化学发光法加收）</v>
          </cell>
        </row>
        <row r="1232">
          <cell r="G1232" t="str">
            <v>项</v>
          </cell>
        </row>
        <row r="1232">
          <cell r="O1232" t="str">
            <v>巴医保发〔2022〕35号修订项目</v>
          </cell>
          <cell r="P1232" t="str">
            <v>002503050220000-250305022-1</v>
          </cell>
        </row>
        <row r="1233">
          <cell r="C1233">
            <v>250305023</v>
          </cell>
          <cell r="D1233" t="str">
            <v>腺苷脱氨酶测定</v>
          </cell>
          <cell r="E1233" t="str">
            <v>包括血清、脑脊液和胸水标本</v>
          </cell>
        </row>
        <row r="1233">
          <cell r="G1233" t="str">
            <v>项</v>
          </cell>
          <cell r="H1233">
            <v>26.4</v>
          </cell>
          <cell r="I1233">
            <v>23</v>
          </cell>
          <cell r="J1233">
            <v>22</v>
          </cell>
          <cell r="K1233">
            <v>21</v>
          </cell>
          <cell r="L1233">
            <v>17.85</v>
          </cell>
        </row>
        <row r="1233">
          <cell r="N1233" t="str">
            <v>甲类</v>
          </cell>
        </row>
        <row r="1233">
          <cell r="P1233" t="str">
            <v>002503050230000-250305023</v>
          </cell>
        </row>
        <row r="1234">
          <cell r="C1234" t="str">
            <v>250305023-1</v>
          </cell>
          <cell r="D1234" t="str">
            <v>腺苷脱氨酶测定(血清标本)</v>
          </cell>
        </row>
        <row r="1234">
          <cell r="G1234" t="str">
            <v>项</v>
          </cell>
          <cell r="H1234">
            <v>26.4</v>
          </cell>
          <cell r="I1234">
            <v>23</v>
          </cell>
          <cell r="J1234">
            <v>22</v>
          </cell>
          <cell r="K1234">
            <v>21</v>
          </cell>
          <cell r="L1234">
            <v>17.85</v>
          </cell>
        </row>
        <row r="1234">
          <cell r="N1234" t="str">
            <v>甲类</v>
          </cell>
        </row>
        <row r="1234">
          <cell r="P1234" t="str">
            <v>002503050230100-250305023-1</v>
          </cell>
        </row>
        <row r="1235">
          <cell r="C1235" t="str">
            <v>250305023-2</v>
          </cell>
          <cell r="D1235" t="str">
            <v>腺苷脱氨酶测定(脑脊液标本)</v>
          </cell>
        </row>
        <row r="1235">
          <cell r="G1235" t="str">
            <v>项</v>
          </cell>
          <cell r="H1235">
            <v>26.4</v>
          </cell>
          <cell r="I1235">
            <v>23</v>
          </cell>
          <cell r="J1235">
            <v>22</v>
          </cell>
          <cell r="K1235">
            <v>21</v>
          </cell>
          <cell r="L1235">
            <v>17.85</v>
          </cell>
        </row>
        <row r="1235">
          <cell r="N1235" t="str">
            <v>甲类</v>
          </cell>
        </row>
        <row r="1235">
          <cell r="P1235" t="str">
            <v>002503050230200-250305023-2</v>
          </cell>
        </row>
        <row r="1236">
          <cell r="C1236" t="str">
            <v>250305023-3</v>
          </cell>
          <cell r="D1236" t="str">
            <v>腺苷脱氨酶测定(胸水标本)</v>
          </cell>
        </row>
        <row r="1236">
          <cell r="G1236" t="str">
            <v>项</v>
          </cell>
          <cell r="H1236">
            <v>26.4</v>
          </cell>
          <cell r="I1236">
            <v>23</v>
          </cell>
          <cell r="J1236">
            <v>22</v>
          </cell>
          <cell r="K1236">
            <v>21</v>
          </cell>
          <cell r="L1236">
            <v>17.85</v>
          </cell>
        </row>
        <row r="1236">
          <cell r="N1236" t="str">
            <v>甲类</v>
          </cell>
        </row>
        <row r="1236">
          <cell r="P1236" t="str">
            <v>002503050230300-250305023-3</v>
          </cell>
        </row>
        <row r="1237">
          <cell r="C1237">
            <v>250305024</v>
          </cell>
          <cell r="D1237" t="str">
            <v>血清亮氨酰氨基肽酶测定</v>
          </cell>
        </row>
        <row r="1237">
          <cell r="G1237" t="str">
            <v>项</v>
          </cell>
        </row>
        <row r="1237">
          <cell r="N1237" t="str">
            <v>甲类</v>
          </cell>
        </row>
        <row r="1237">
          <cell r="P1237" t="str">
            <v>002503050240000-250305024</v>
          </cell>
        </row>
        <row r="1238">
          <cell r="C1238">
            <v>250305025</v>
          </cell>
          <cell r="D1238" t="str">
            <v>胆酸测定</v>
          </cell>
        </row>
        <row r="1238">
          <cell r="G1238" t="str">
            <v>项</v>
          </cell>
        </row>
        <row r="1238">
          <cell r="N1238" t="str">
            <v>甲类</v>
          </cell>
        </row>
        <row r="1238">
          <cell r="P1238" t="str">
            <v>002503050250000-250305025</v>
          </cell>
        </row>
        <row r="1239">
          <cell r="C1239">
            <v>250305026</v>
          </cell>
          <cell r="D1239" t="str">
            <v>人Ⅲ型前胶原肽(PⅢP)测定</v>
          </cell>
          <cell r="E1239" t="str">
            <v>指化学发光法</v>
          </cell>
        </row>
        <row r="1239">
          <cell r="G1239" t="str">
            <v>项</v>
          </cell>
        </row>
        <row r="1239">
          <cell r="N1239" t="str">
            <v>丙类</v>
          </cell>
        </row>
        <row r="1239">
          <cell r="P1239" t="str">
            <v>002503050260000-250305026</v>
          </cell>
        </row>
        <row r="1240">
          <cell r="C1240">
            <v>250305027</v>
          </cell>
          <cell r="D1240" t="str">
            <v>谷胱苷肽还原酶测定</v>
          </cell>
        </row>
        <row r="1240">
          <cell r="G1240" t="str">
            <v>项</v>
          </cell>
          <cell r="H1240">
            <v>22</v>
          </cell>
          <cell r="I1240">
            <v>20</v>
          </cell>
          <cell r="J1240">
            <v>17</v>
          </cell>
          <cell r="K1240">
            <v>16</v>
          </cell>
          <cell r="L1240">
            <v>15</v>
          </cell>
        </row>
        <row r="1240">
          <cell r="N1240" t="str">
            <v>乙类</v>
          </cell>
          <cell r="O1240" t="str">
            <v>新增价格，巴医保规（2023）1号</v>
          </cell>
          <cell r="P1240" t="str">
            <v>002503050270000-250305027</v>
          </cell>
        </row>
        <row r="1241">
          <cell r="C1241">
            <v>250305028</v>
          </cell>
          <cell r="D1241" t="str">
            <v>血清谷氨酸脱氢酶测定</v>
          </cell>
        </row>
        <row r="1241">
          <cell r="G1241" t="str">
            <v>项</v>
          </cell>
        </row>
        <row r="1241">
          <cell r="N1241" t="str">
            <v>丙类</v>
          </cell>
        </row>
        <row r="1241">
          <cell r="P1241" t="str">
            <v>002503050280000-250305028</v>
          </cell>
        </row>
        <row r="1242">
          <cell r="C1242">
            <v>250305029</v>
          </cell>
          <cell r="D1242" t="str">
            <v>甘胆酸(CG)检测</v>
          </cell>
          <cell r="E1242" t="str">
            <v>指放免法</v>
          </cell>
        </row>
        <row r="1242">
          <cell r="G1242" t="str">
            <v>项</v>
          </cell>
          <cell r="H1242">
            <v>11</v>
          </cell>
          <cell r="I1242">
            <v>10</v>
          </cell>
          <cell r="J1242">
            <v>9</v>
          </cell>
          <cell r="K1242">
            <v>8</v>
          </cell>
          <cell r="L1242">
            <v>7</v>
          </cell>
        </row>
        <row r="1242">
          <cell r="N1242" t="str">
            <v>乙类</v>
          </cell>
        </row>
        <row r="1242">
          <cell r="P1242" t="str">
            <v>002503050290000-250305029</v>
          </cell>
        </row>
        <row r="1243">
          <cell r="C1243">
            <v>250305030</v>
          </cell>
          <cell r="D1243" t="str">
            <v>糖缺失性转铁蛋白(CDT)检测</v>
          </cell>
          <cell r="E1243" t="str">
            <v>定时散射比浊法</v>
          </cell>
        </row>
        <row r="1243">
          <cell r="G1243" t="str">
            <v>项</v>
          </cell>
        </row>
        <row r="1243">
          <cell r="N1243" t="str">
            <v>丙类</v>
          </cell>
        </row>
        <row r="1243">
          <cell r="P1243" t="str">
            <v>002503050300000-250305030</v>
          </cell>
        </row>
        <row r="1244">
          <cell r="C1244">
            <v>250305031</v>
          </cell>
          <cell r="D1244" t="str">
            <v>(真实)结合胆红素测定</v>
          </cell>
          <cell r="E1244" t="str">
            <v>样本类型：血液。样本采集、签收、处理，定标和质控，检测样本，审核结果，录入实验室信息系统或人工登记，发送报告；按规定处理废弃物；接受临床相关咨询。</v>
          </cell>
        </row>
        <row r="1244">
          <cell r="G1244" t="str">
            <v>次</v>
          </cell>
          <cell r="H1244">
            <v>23</v>
          </cell>
          <cell r="I1244">
            <v>20</v>
          </cell>
          <cell r="J1244">
            <v>18</v>
          </cell>
          <cell r="K1244">
            <v>16</v>
          </cell>
          <cell r="L1244">
            <v>13.6</v>
          </cell>
        </row>
        <row r="1244">
          <cell r="N1244" t="str">
            <v>甲类</v>
          </cell>
        </row>
        <row r="1244">
          <cell r="P1244" t="str">
            <v>512503050350000-250305031</v>
          </cell>
        </row>
        <row r="1245">
          <cell r="C1245">
            <v>250306001</v>
          </cell>
          <cell r="D1245" t="str">
            <v>血清肌酸激酶测定</v>
          </cell>
          <cell r="E1245" t="str">
            <v>指化学发光法</v>
          </cell>
        </row>
        <row r="1245">
          <cell r="G1245" t="str">
            <v>项</v>
          </cell>
          <cell r="H1245">
            <v>12</v>
          </cell>
          <cell r="I1245">
            <v>12</v>
          </cell>
          <cell r="J1245">
            <v>12</v>
          </cell>
          <cell r="K1245">
            <v>12</v>
          </cell>
          <cell r="L1245">
            <v>12</v>
          </cell>
          <cell r="M1245" t="str">
            <v>干化学法加收0元；速率法减收7元</v>
          </cell>
          <cell r="N1245" t="str">
            <v>甲类</v>
          </cell>
        </row>
        <row r="1245">
          <cell r="P1245" t="str">
            <v>002503060010000-250306001</v>
          </cell>
        </row>
        <row r="1246">
          <cell r="C1246" t="str">
            <v>250306001-1</v>
          </cell>
          <cell r="D1246" t="str">
            <v>血清肌酸激酶测定(干化学法加收)</v>
          </cell>
        </row>
        <row r="1246">
          <cell r="G1246" t="str">
            <v>项</v>
          </cell>
          <cell r="H1246">
            <v>0</v>
          </cell>
          <cell r="I1246">
            <v>0</v>
          </cell>
          <cell r="J1246">
            <v>0</v>
          </cell>
          <cell r="K1246">
            <v>0</v>
          </cell>
          <cell r="L1246">
            <v>0</v>
          </cell>
        </row>
        <row r="1246">
          <cell r="N1246" t="str">
            <v>甲类</v>
          </cell>
        </row>
        <row r="1246">
          <cell r="P1246" t="str">
            <v>002503060010100-250306001-1</v>
          </cell>
        </row>
        <row r="1247">
          <cell r="C1247" t="str">
            <v>250306001-2</v>
          </cell>
          <cell r="D1247" t="str">
            <v>血清肌酸激酶测定(速率法)</v>
          </cell>
        </row>
        <row r="1247">
          <cell r="G1247" t="str">
            <v>项</v>
          </cell>
          <cell r="H1247">
            <v>5</v>
          </cell>
          <cell r="I1247">
            <v>5</v>
          </cell>
          <cell r="J1247">
            <v>5</v>
          </cell>
          <cell r="K1247">
            <v>5</v>
          </cell>
          <cell r="L1247">
            <v>5</v>
          </cell>
        </row>
        <row r="1247">
          <cell r="N1247" t="str">
            <v>甲类</v>
          </cell>
        </row>
        <row r="1247">
          <cell r="P1247" t="str">
            <v>002503060010200-250306001-2</v>
          </cell>
        </row>
        <row r="1248">
          <cell r="C1248">
            <v>250306002</v>
          </cell>
          <cell r="D1248" t="str">
            <v>血清肌酸激酶-MB同工酶活性测定</v>
          </cell>
          <cell r="E1248" t="str">
            <v>指金标法</v>
          </cell>
        </row>
        <row r="1248">
          <cell r="G1248" t="str">
            <v>项</v>
          </cell>
          <cell r="H1248">
            <v>6</v>
          </cell>
          <cell r="I1248">
            <v>6</v>
          </cell>
          <cell r="J1248">
            <v>6</v>
          </cell>
          <cell r="K1248">
            <v>6</v>
          </cell>
          <cell r="L1248">
            <v>6</v>
          </cell>
          <cell r="M1248" t="str">
            <v>干化学法加收4元；速率法减收</v>
          </cell>
          <cell r="N1248" t="str">
            <v>甲类</v>
          </cell>
        </row>
        <row r="1248">
          <cell r="P1248" t="str">
            <v>002503060020000-250306002</v>
          </cell>
        </row>
        <row r="1249">
          <cell r="C1249" t="str">
            <v>250306002-1</v>
          </cell>
          <cell r="D1249" t="str">
            <v>血清肌酸激酶-MB同工酶活性测定(干化学法加收)</v>
          </cell>
        </row>
        <row r="1249">
          <cell r="G1249" t="str">
            <v>项</v>
          </cell>
          <cell r="H1249">
            <v>4</v>
          </cell>
          <cell r="I1249">
            <v>4</v>
          </cell>
          <cell r="J1249">
            <v>4</v>
          </cell>
          <cell r="K1249">
            <v>4</v>
          </cell>
          <cell r="L1249">
            <v>4</v>
          </cell>
        </row>
        <row r="1249">
          <cell r="N1249" t="str">
            <v>甲类</v>
          </cell>
        </row>
        <row r="1249">
          <cell r="P1249" t="str">
            <v>002503060020100-250306002-1</v>
          </cell>
        </row>
        <row r="1250">
          <cell r="C1250" t="str">
            <v>250306002-2</v>
          </cell>
          <cell r="D1250" t="str">
            <v>血清肌酸激酶-MB同工酶活性测定(速率法)</v>
          </cell>
        </row>
        <row r="1250">
          <cell r="G1250" t="str">
            <v>项</v>
          </cell>
          <cell r="H1250">
            <v>6</v>
          </cell>
          <cell r="I1250">
            <v>6</v>
          </cell>
          <cell r="J1250">
            <v>6</v>
          </cell>
          <cell r="K1250">
            <v>6</v>
          </cell>
          <cell r="L1250">
            <v>6</v>
          </cell>
        </row>
        <row r="1250">
          <cell r="N1250" t="str">
            <v>甲类</v>
          </cell>
        </row>
        <row r="1250">
          <cell r="P1250" t="str">
            <v>002503060020300-250306002-2</v>
          </cell>
        </row>
        <row r="1251">
          <cell r="C1251">
            <v>250306003</v>
          </cell>
          <cell r="D1251" t="str">
            <v>血清肌酸激酶-MB同工酶质量测定</v>
          </cell>
        </row>
        <row r="1251">
          <cell r="G1251" t="str">
            <v>项</v>
          </cell>
          <cell r="H1251">
            <v>14.4</v>
          </cell>
          <cell r="I1251">
            <v>12</v>
          </cell>
          <cell r="J1251">
            <v>12</v>
          </cell>
          <cell r="K1251">
            <v>12</v>
          </cell>
          <cell r="L1251">
            <v>10.2</v>
          </cell>
        </row>
        <row r="1251">
          <cell r="N1251" t="str">
            <v>甲类</v>
          </cell>
        </row>
        <row r="1251">
          <cell r="P1251" t="str">
            <v>002503060030000-250306003</v>
          </cell>
        </row>
        <row r="1252">
          <cell r="C1252">
            <v>250306004</v>
          </cell>
          <cell r="D1252" t="str">
            <v>血清肌酸激酶同工酶电泳分析</v>
          </cell>
        </row>
        <row r="1252">
          <cell r="G1252" t="str">
            <v>项</v>
          </cell>
        </row>
        <row r="1252">
          <cell r="N1252" t="str">
            <v>甲类</v>
          </cell>
        </row>
        <row r="1252">
          <cell r="P1252" t="str">
            <v>002503060040000-250306004</v>
          </cell>
        </row>
        <row r="1253">
          <cell r="C1253">
            <v>250306005</v>
          </cell>
          <cell r="D1253" t="str">
            <v>乳酸脱氢酶测定</v>
          </cell>
          <cell r="E1253" t="str">
            <v>包括血清、脑脊液及胸腹水标本；指速率法</v>
          </cell>
        </row>
        <row r="1253">
          <cell r="G1253" t="str">
            <v>项</v>
          </cell>
          <cell r="H1253">
            <v>4.5</v>
          </cell>
          <cell r="I1253">
            <v>4.5</v>
          </cell>
          <cell r="J1253">
            <v>4.5</v>
          </cell>
          <cell r="K1253">
            <v>4.5</v>
          </cell>
          <cell r="L1253">
            <v>4.5</v>
          </cell>
          <cell r="M1253" t="str">
            <v>干化学法加收1.5元</v>
          </cell>
          <cell r="N1253" t="str">
            <v>甲类</v>
          </cell>
        </row>
        <row r="1253">
          <cell r="P1253" t="str">
            <v>002503060050000-250306005</v>
          </cell>
        </row>
        <row r="1254">
          <cell r="C1254" t="str">
            <v>250306005-1</v>
          </cell>
          <cell r="D1254" t="str">
            <v>乳酸脱氢酶测定(干化学法加收)</v>
          </cell>
        </row>
        <row r="1254">
          <cell r="G1254" t="str">
            <v>项</v>
          </cell>
          <cell r="H1254">
            <v>1.5</v>
          </cell>
          <cell r="I1254">
            <v>1.5</v>
          </cell>
          <cell r="J1254">
            <v>1.5</v>
          </cell>
          <cell r="K1254">
            <v>1.5</v>
          </cell>
          <cell r="L1254">
            <v>1.5</v>
          </cell>
        </row>
        <row r="1254">
          <cell r="N1254" t="str">
            <v>甲类</v>
          </cell>
        </row>
        <row r="1254">
          <cell r="P1254" t="str">
            <v>002503060050200-250306005-1</v>
          </cell>
        </row>
        <row r="1255">
          <cell r="C1255" t="str">
            <v>250306005-2</v>
          </cell>
          <cell r="D1255" t="str">
            <v>乳酸脱氢酶测定(血清)</v>
          </cell>
        </row>
        <row r="1255">
          <cell r="G1255" t="str">
            <v>项</v>
          </cell>
          <cell r="H1255">
            <v>4.5</v>
          </cell>
          <cell r="I1255">
            <v>4.5</v>
          </cell>
          <cell r="J1255">
            <v>4.5</v>
          </cell>
          <cell r="K1255">
            <v>4.5</v>
          </cell>
          <cell r="L1255">
            <v>4.5</v>
          </cell>
        </row>
        <row r="1255">
          <cell r="N1255" t="str">
            <v>甲类</v>
          </cell>
        </row>
        <row r="1255">
          <cell r="P1255" t="str">
            <v>002503060050000-250306005-2</v>
          </cell>
        </row>
        <row r="1256">
          <cell r="C1256" t="str">
            <v>250306005-3</v>
          </cell>
          <cell r="D1256" t="str">
            <v>乳酸脱氢酶测定(脑脊液)</v>
          </cell>
        </row>
        <row r="1256">
          <cell r="G1256" t="str">
            <v>项</v>
          </cell>
          <cell r="H1256">
            <v>4.5</v>
          </cell>
          <cell r="I1256">
            <v>4.5</v>
          </cell>
          <cell r="J1256">
            <v>4.5</v>
          </cell>
          <cell r="K1256">
            <v>4.5</v>
          </cell>
          <cell r="L1256">
            <v>4.5</v>
          </cell>
        </row>
        <row r="1256">
          <cell r="N1256" t="str">
            <v>甲类</v>
          </cell>
        </row>
        <row r="1256">
          <cell r="P1256" t="str">
            <v>002503060050000-250306005-3</v>
          </cell>
        </row>
        <row r="1257">
          <cell r="C1257" t="str">
            <v>250306005-4</v>
          </cell>
          <cell r="D1257" t="str">
            <v>乳酸脱氢酶测定(胸腹水)</v>
          </cell>
        </row>
        <row r="1257">
          <cell r="G1257" t="str">
            <v>项</v>
          </cell>
          <cell r="H1257">
            <v>4.5</v>
          </cell>
          <cell r="I1257">
            <v>4.5</v>
          </cell>
          <cell r="J1257">
            <v>4.5</v>
          </cell>
          <cell r="K1257">
            <v>4.5</v>
          </cell>
          <cell r="L1257">
            <v>4.5</v>
          </cell>
        </row>
        <row r="1257">
          <cell r="N1257" t="str">
            <v>甲类</v>
          </cell>
        </row>
        <row r="1257">
          <cell r="P1257" t="str">
            <v>002503060050000-250306005-4</v>
          </cell>
        </row>
        <row r="1258">
          <cell r="C1258">
            <v>250306006</v>
          </cell>
          <cell r="D1258" t="str">
            <v>血清乳酸脱氢酶同工酶电泳分析</v>
          </cell>
        </row>
        <row r="1258">
          <cell r="G1258" t="str">
            <v>项</v>
          </cell>
        </row>
        <row r="1258">
          <cell r="N1258" t="str">
            <v>甲类</v>
          </cell>
        </row>
        <row r="1258">
          <cell r="P1258" t="str">
            <v>002503060060000-250306006</v>
          </cell>
        </row>
        <row r="1259">
          <cell r="C1259">
            <v>250306007</v>
          </cell>
          <cell r="D1259" t="str">
            <v>血清α羟基丁酸脱氢酶测定</v>
          </cell>
        </row>
        <row r="1259">
          <cell r="G1259" t="str">
            <v>项</v>
          </cell>
          <cell r="H1259">
            <v>6</v>
          </cell>
          <cell r="I1259">
            <v>5</v>
          </cell>
          <cell r="J1259">
            <v>5</v>
          </cell>
          <cell r="K1259">
            <v>5</v>
          </cell>
          <cell r="L1259">
            <v>4.25</v>
          </cell>
        </row>
        <row r="1259">
          <cell r="N1259" t="str">
            <v>甲类</v>
          </cell>
        </row>
        <row r="1259">
          <cell r="P1259" t="str">
            <v>002503060070000-250306007</v>
          </cell>
        </row>
        <row r="1260">
          <cell r="C1260">
            <v>250306008</v>
          </cell>
          <cell r="D1260" t="str">
            <v>血清肌钙蛋白T测定</v>
          </cell>
          <cell r="E1260" t="str">
            <v>指化学发光法</v>
          </cell>
        </row>
        <row r="1260">
          <cell r="G1260" t="str">
            <v>项</v>
          </cell>
          <cell r="H1260">
            <v>95</v>
          </cell>
          <cell r="I1260">
            <v>60</v>
          </cell>
          <cell r="J1260">
            <v>60</v>
          </cell>
          <cell r="K1260">
            <v>50</v>
          </cell>
          <cell r="L1260">
            <v>42.5</v>
          </cell>
          <cell r="M1260" t="str">
            <v>干化学法或干免疫法加收0元；各种免疫学方法减收</v>
          </cell>
          <cell r="N1260" t="str">
            <v>甲类</v>
          </cell>
        </row>
        <row r="1260">
          <cell r="P1260" t="str">
            <v>002503060080000-250306008</v>
          </cell>
        </row>
        <row r="1261">
          <cell r="C1261" t="str">
            <v>250306008-1</v>
          </cell>
          <cell r="D1261" t="str">
            <v>血清肌钙蛋白T测定(干化学法加收)</v>
          </cell>
        </row>
        <row r="1261">
          <cell r="G1261" t="str">
            <v>项</v>
          </cell>
          <cell r="H1261">
            <v>0</v>
          </cell>
          <cell r="I1261">
            <v>0</v>
          </cell>
          <cell r="J1261">
            <v>0</v>
          </cell>
          <cell r="K1261">
            <v>0</v>
          </cell>
          <cell r="L1261">
            <v>0</v>
          </cell>
        </row>
        <row r="1261">
          <cell r="N1261" t="str">
            <v>甲类</v>
          </cell>
        </row>
        <row r="1261">
          <cell r="P1261" t="str">
            <v>002503060080100-250306008-1</v>
          </cell>
        </row>
        <row r="1262">
          <cell r="C1262" t="str">
            <v>250306008-2</v>
          </cell>
          <cell r="D1262" t="str">
            <v>血清肌钙蛋白T测定(干免疫法加收)</v>
          </cell>
        </row>
        <row r="1262">
          <cell r="G1262" t="str">
            <v>项</v>
          </cell>
          <cell r="H1262">
            <v>0</v>
          </cell>
          <cell r="I1262">
            <v>0</v>
          </cell>
          <cell r="J1262">
            <v>0</v>
          </cell>
          <cell r="K1262">
            <v>0</v>
          </cell>
          <cell r="L1262">
            <v>0</v>
          </cell>
        </row>
        <row r="1262">
          <cell r="N1262" t="str">
            <v>甲类</v>
          </cell>
        </row>
        <row r="1262">
          <cell r="P1262" t="str">
            <v>002503060080200-250306008-2</v>
          </cell>
        </row>
        <row r="1263">
          <cell r="C1263" t="str">
            <v>250306008-3</v>
          </cell>
          <cell r="D1263" t="str">
            <v>血清肌钙蛋白T测定(各种免疫学方法)</v>
          </cell>
        </row>
        <row r="1263">
          <cell r="G1263" t="str">
            <v>项</v>
          </cell>
          <cell r="H1263">
            <v>40</v>
          </cell>
          <cell r="I1263">
            <v>40</v>
          </cell>
          <cell r="J1263">
            <v>40</v>
          </cell>
          <cell r="K1263">
            <v>40</v>
          </cell>
          <cell r="L1263">
            <v>40</v>
          </cell>
        </row>
        <row r="1263">
          <cell r="N1263" t="str">
            <v>甲类</v>
          </cell>
        </row>
        <row r="1263">
          <cell r="P1263" t="str">
            <v>002503060080300-250306008-3</v>
          </cell>
        </row>
        <row r="1264">
          <cell r="C1264">
            <v>250306009</v>
          </cell>
          <cell r="D1264" t="str">
            <v>血清肌钙蛋白Ⅰ测定</v>
          </cell>
          <cell r="E1264" t="str">
            <v>指化学发光法</v>
          </cell>
        </row>
        <row r="1264">
          <cell r="G1264" t="str">
            <v>项</v>
          </cell>
          <cell r="H1264">
            <v>78</v>
          </cell>
          <cell r="I1264">
            <v>69</v>
          </cell>
          <cell r="J1264">
            <v>63</v>
          </cell>
          <cell r="K1264">
            <v>60</v>
          </cell>
          <cell r="L1264">
            <v>53.55</v>
          </cell>
          <cell r="M1264" t="str">
            <v>干化学法或干免疫法加收；各种免疫学方法减收</v>
          </cell>
          <cell r="N1264" t="str">
            <v>甲类</v>
          </cell>
        </row>
        <row r="1264">
          <cell r="P1264" t="str">
            <v>002503060090000-250306009</v>
          </cell>
        </row>
        <row r="1265">
          <cell r="C1265" t="str">
            <v>250306009-1</v>
          </cell>
          <cell r="D1265" t="str">
            <v>血清肌钙蛋白Ⅰ测定(干化学法加收)</v>
          </cell>
        </row>
        <row r="1265">
          <cell r="G1265" t="str">
            <v>项</v>
          </cell>
          <cell r="H1265">
            <v>0</v>
          </cell>
          <cell r="I1265">
            <v>0</v>
          </cell>
          <cell r="J1265">
            <v>0</v>
          </cell>
          <cell r="K1265">
            <v>0</v>
          </cell>
          <cell r="L1265">
            <v>0</v>
          </cell>
        </row>
        <row r="1265">
          <cell r="N1265" t="str">
            <v>甲类</v>
          </cell>
        </row>
        <row r="1265">
          <cell r="P1265" t="str">
            <v>002503060090000-250306009-1</v>
          </cell>
        </row>
        <row r="1266">
          <cell r="C1266" t="str">
            <v>250306009-2</v>
          </cell>
          <cell r="D1266" t="str">
            <v>血清肌钙蛋白Ⅰ测定(干免疫法加收)</v>
          </cell>
        </row>
        <row r="1266">
          <cell r="G1266" t="str">
            <v>项</v>
          </cell>
          <cell r="H1266">
            <v>35</v>
          </cell>
          <cell r="I1266">
            <v>33</v>
          </cell>
          <cell r="J1266">
            <v>27</v>
          </cell>
          <cell r="K1266">
            <v>20</v>
          </cell>
          <cell r="L1266">
            <v>14.45</v>
          </cell>
        </row>
        <row r="1266">
          <cell r="N1266" t="str">
            <v>甲类</v>
          </cell>
        </row>
        <row r="1266">
          <cell r="P1266" t="str">
            <v>002503060090300-250306009-2</v>
          </cell>
        </row>
        <row r="1267">
          <cell r="C1267" t="str">
            <v>250306009-3</v>
          </cell>
          <cell r="D1267" t="str">
            <v>血清肌钙蛋白Ⅰ测定(各种免疫学方法)</v>
          </cell>
        </row>
        <row r="1267">
          <cell r="G1267" t="str">
            <v>项</v>
          </cell>
        </row>
        <row r="1267">
          <cell r="N1267" t="str">
            <v>甲类</v>
          </cell>
        </row>
        <row r="1267">
          <cell r="P1267" t="str">
            <v>002503060090100-250306009-3</v>
          </cell>
        </row>
        <row r="1268">
          <cell r="C1268">
            <v>250306010</v>
          </cell>
          <cell r="D1268" t="str">
            <v>血清肌红蛋白测定</v>
          </cell>
          <cell r="E1268" t="str">
            <v>指各种免疫学方法</v>
          </cell>
        </row>
        <row r="1268">
          <cell r="G1268" t="str">
            <v>项</v>
          </cell>
          <cell r="H1268">
            <v>40</v>
          </cell>
          <cell r="I1268">
            <v>40</v>
          </cell>
          <cell r="J1268">
            <v>40</v>
          </cell>
          <cell r="K1268">
            <v>40</v>
          </cell>
          <cell r="L1268">
            <v>40</v>
          </cell>
          <cell r="M1268" t="str">
            <v>化学发光法加收30元</v>
          </cell>
          <cell r="N1268" t="str">
            <v>甲类</v>
          </cell>
        </row>
        <row r="1268">
          <cell r="P1268" t="str">
            <v>002503060100000-250306010</v>
          </cell>
        </row>
        <row r="1269">
          <cell r="C1269" t="str">
            <v>250306010-1</v>
          </cell>
          <cell r="D1269" t="str">
            <v>血清肌红蛋白测定(化学发光法加收)</v>
          </cell>
        </row>
        <row r="1269">
          <cell r="G1269" t="str">
            <v>项</v>
          </cell>
          <cell r="H1269">
            <v>30</v>
          </cell>
          <cell r="I1269">
            <v>30</v>
          </cell>
          <cell r="J1269">
            <v>30</v>
          </cell>
          <cell r="K1269">
            <v>30</v>
          </cell>
          <cell r="L1269">
            <v>30</v>
          </cell>
        </row>
        <row r="1269">
          <cell r="N1269" t="str">
            <v>甲类</v>
          </cell>
        </row>
        <row r="1269">
          <cell r="P1269" t="str">
            <v>002503060100100-250306010-1</v>
          </cell>
        </row>
        <row r="1270">
          <cell r="C1270">
            <v>250306011</v>
          </cell>
          <cell r="D1270" t="str">
            <v>血同型半胱氨酸测定</v>
          </cell>
          <cell r="E1270" t="str">
            <v>指色谱法</v>
          </cell>
        </row>
        <row r="1270">
          <cell r="G1270" t="str">
            <v>项</v>
          </cell>
          <cell r="H1270">
            <v>88</v>
          </cell>
          <cell r="I1270">
            <v>80</v>
          </cell>
          <cell r="J1270">
            <v>72</v>
          </cell>
          <cell r="K1270">
            <v>65</v>
          </cell>
          <cell r="L1270">
            <v>61</v>
          </cell>
          <cell r="M1270" t="str">
            <v>各种免疫学方法减收20元，荧光定量法加收，化学发光法加收</v>
          </cell>
          <cell r="N1270" t="str">
            <v>甲类</v>
          </cell>
        </row>
        <row r="1270">
          <cell r="P1270" t="str">
            <v>002503060110000-250306011</v>
          </cell>
        </row>
        <row r="1271">
          <cell r="C1271" t="str">
            <v>250306011-1</v>
          </cell>
          <cell r="D1271" t="str">
            <v>血同型半胱氨酸测定(各种免疫学方法)</v>
          </cell>
        </row>
        <row r="1271">
          <cell r="G1271" t="str">
            <v>项</v>
          </cell>
          <cell r="H1271">
            <v>68</v>
          </cell>
          <cell r="I1271">
            <v>60</v>
          </cell>
          <cell r="J1271">
            <v>52</v>
          </cell>
          <cell r="K1271">
            <v>45</v>
          </cell>
          <cell r="L1271">
            <v>41</v>
          </cell>
        </row>
        <row r="1271">
          <cell r="N1271" t="str">
            <v>甲类</v>
          </cell>
        </row>
        <row r="1271">
          <cell r="P1271" t="str">
            <v>002503060110200-250306011-1</v>
          </cell>
        </row>
        <row r="1272">
          <cell r="C1272" t="str">
            <v>250306011-2</v>
          </cell>
          <cell r="D1272" t="str">
            <v>血同型半胱氨酸测定(荧光定量法加收)</v>
          </cell>
        </row>
        <row r="1272">
          <cell r="G1272" t="str">
            <v>项</v>
          </cell>
          <cell r="H1272">
            <v>7</v>
          </cell>
          <cell r="I1272">
            <v>7</v>
          </cell>
          <cell r="J1272">
            <v>7</v>
          </cell>
          <cell r="K1272">
            <v>7</v>
          </cell>
          <cell r="L1272">
            <v>7</v>
          </cell>
        </row>
        <row r="1272">
          <cell r="N1272" t="str">
            <v>甲类</v>
          </cell>
          <cell r="O1272" t="str">
            <v>新增价格，巴医保规（2023）1号</v>
          </cell>
          <cell r="P1272" t="str">
            <v>002503060110000-250306011-2</v>
          </cell>
        </row>
        <row r="1273">
          <cell r="C1273" t="str">
            <v>250306011-3</v>
          </cell>
          <cell r="D1273" t="str">
            <v>血同型半胱氨酸测定(化学发光法加收)</v>
          </cell>
        </row>
        <row r="1273">
          <cell r="G1273" t="str">
            <v>项</v>
          </cell>
        </row>
        <row r="1273">
          <cell r="N1273" t="str">
            <v>甲类</v>
          </cell>
        </row>
        <row r="1273">
          <cell r="P1273" t="str">
            <v>002503060110000-250306011-3</v>
          </cell>
        </row>
        <row r="1274">
          <cell r="C1274">
            <v>250306012</v>
          </cell>
          <cell r="D1274" t="str">
            <v>B型钠尿肽(BNP)测定</v>
          </cell>
          <cell r="E1274" t="str">
            <v>化学发光法</v>
          </cell>
        </row>
        <row r="1274">
          <cell r="G1274" t="str">
            <v>项</v>
          </cell>
          <cell r="H1274">
            <v>210</v>
          </cell>
          <cell r="I1274">
            <v>210</v>
          </cell>
          <cell r="J1274">
            <v>178.5</v>
          </cell>
          <cell r="K1274">
            <v>178.5</v>
          </cell>
          <cell r="L1274">
            <v>151.725</v>
          </cell>
        </row>
        <row r="1274">
          <cell r="N1274" t="str">
            <v>丙类</v>
          </cell>
        </row>
        <row r="1274">
          <cell r="P1274" t="str">
            <v>002503060120000-250306012</v>
          </cell>
        </row>
        <row r="1275">
          <cell r="C1275">
            <v>250306013</v>
          </cell>
          <cell r="D1275" t="str">
            <v>B型钠尿肽前体(PRO-BNP)测定</v>
          </cell>
          <cell r="E1275" t="str">
            <v>化学发光法</v>
          </cell>
        </row>
        <row r="1275">
          <cell r="G1275" t="str">
            <v>项</v>
          </cell>
          <cell r="H1275">
            <v>210</v>
          </cell>
          <cell r="I1275">
            <v>191</v>
          </cell>
          <cell r="J1275">
            <v>174</v>
          </cell>
          <cell r="K1275">
            <v>157</v>
          </cell>
          <cell r="L1275">
            <v>148</v>
          </cell>
        </row>
        <row r="1275">
          <cell r="N1275" t="str">
            <v>丙类</v>
          </cell>
        </row>
        <row r="1275">
          <cell r="P1275" t="str">
            <v>002503060130000-250306013</v>
          </cell>
        </row>
        <row r="1276">
          <cell r="C1276">
            <v>250306014</v>
          </cell>
          <cell r="D1276" t="str">
            <v>缺血修饰白蛋白测定</v>
          </cell>
          <cell r="E1276" t="str">
            <v>样本类型：血液.样本采集、签收、处理，定标和质控，检测样本，审核结果，录入实验室信息系统或人工登记，发送报告；按规定处理废弃物；接受临床相关咨询。</v>
          </cell>
        </row>
        <row r="1276">
          <cell r="G1276" t="str">
            <v>次</v>
          </cell>
          <cell r="H1276">
            <v>40</v>
          </cell>
          <cell r="I1276">
            <v>36</v>
          </cell>
          <cell r="J1276">
            <v>32</v>
          </cell>
          <cell r="K1276">
            <v>30</v>
          </cell>
          <cell r="L1276">
            <v>25.5</v>
          </cell>
        </row>
        <row r="1276">
          <cell r="N1276" t="str">
            <v>丙类</v>
          </cell>
        </row>
        <row r="1276">
          <cell r="P1276" t="str">
            <v>512503060140000-250306014</v>
          </cell>
        </row>
        <row r="1277">
          <cell r="C1277">
            <v>250306019</v>
          </cell>
          <cell r="D1277" t="str">
            <v>心脏型脂肪酸结合蛋白(H-FABP)测定</v>
          </cell>
          <cell r="E1277" t="str">
            <v>样本类型：血液。样本采集、签收、处理，检测样本，审核结果，录入实验室信息系统或人工登记，发送报告；按规定处理废弃物；接受临床相关咨询。包含检测过程中所需的一次性卫生耗材，不得另外加收。</v>
          </cell>
        </row>
        <row r="1277">
          <cell r="G1277" t="str">
            <v>次</v>
          </cell>
          <cell r="H1277">
            <v>200</v>
          </cell>
          <cell r="I1277">
            <v>180</v>
          </cell>
          <cell r="J1277">
            <v>160</v>
          </cell>
          <cell r="K1277">
            <v>140</v>
          </cell>
          <cell r="L1277">
            <v>119</v>
          </cell>
        </row>
        <row r="1277">
          <cell r="N1277" t="str">
            <v>丙类</v>
          </cell>
        </row>
        <row r="1277">
          <cell r="P1277" t="str">
            <v>512503060150000-250306019</v>
          </cell>
        </row>
        <row r="1278">
          <cell r="C1278">
            <v>250306711</v>
          </cell>
          <cell r="D1278" t="str">
            <v>化学药物用药指导的基因(CYP2C9VKORC1)检测(DNA微陈列芯片法)</v>
          </cell>
          <cell r="E1278" t="str">
            <v>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278">
          <cell r="G1278" t="str">
            <v>每个位点</v>
          </cell>
          <cell r="H1278">
            <v>400</v>
          </cell>
          <cell r="I1278">
            <v>360</v>
          </cell>
          <cell r="J1278">
            <v>330</v>
          </cell>
          <cell r="K1278">
            <v>310</v>
          </cell>
          <cell r="L1278">
            <v>263.5</v>
          </cell>
        </row>
        <row r="1278">
          <cell r="N1278" t="str">
            <v>丙类</v>
          </cell>
        </row>
        <row r="1278">
          <cell r="P1278" t="str">
            <v>002507000190300-250306711</v>
          </cell>
        </row>
        <row r="1279">
          <cell r="C1279">
            <v>250307001</v>
          </cell>
          <cell r="D1279" t="str">
            <v>尿素测定</v>
          </cell>
          <cell r="E1279" t="str">
            <v>包括血清或尿标本；指酶促动力学法</v>
          </cell>
        </row>
        <row r="1279">
          <cell r="G1279" t="str">
            <v>项</v>
          </cell>
          <cell r="H1279">
            <v>4</v>
          </cell>
          <cell r="I1279">
            <v>4</v>
          </cell>
          <cell r="J1279">
            <v>4</v>
          </cell>
          <cell r="K1279">
            <v>4</v>
          </cell>
          <cell r="L1279">
            <v>4</v>
          </cell>
          <cell r="M1279" t="str">
            <v>干化学法加收1元；化学法减收1元</v>
          </cell>
          <cell r="N1279" t="str">
            <v>甲类</v>
          </cell>
        </row>
        <row r="1279">
          <cell r="P1279" t="str">
            <v>002503070010000-250307001</v>
          </cell>
        </row>
        <row r="1280">
          <cell r="C1280" t="str">
            <v>250307001-1</v>
          </cell>
          <cell r="D1280" t="str">
            <v>尿素测定(干化学法加收)</v>
          </cell>
        </row>
        <row r="1280">
          <cell r="G1280" t="str">
            <v>项</v>
          </cell>
          <cell r="H1280">
            <v>1</v>
          </cell>
          <cell r="I1280">
            <v>1</v>
          </cell>
          <cell r="J1280">
            <v>1</v>
          </cell>
          <cell r="K1280">
            <v>1</v>
          </cell>
          <cell r="L1280">
            <v>1</v>
          </cell>
        </row>
        <row r="1280">
          <cell r="N1280" t="str">
            <v>甲类</v>
          </cell>
        </row>
        <row r="1280">
          <cell r="P1280" t="str">
            <v>002503070010100-250307001-1</v>
          </cell>
        </row>
        <row r="1281">
          <cell r="C1281" t="str">
            <v>250307001-2</v>
          </cell>
          <cell r="D1281" t="str">
            <v>尿素测定(化学法)</v>
          </cell>
        </row>
        <row r="1281">
          <cell r="G1281" t="str">
            <v>项</v>
          </cell>
          <cell r="H1281">
            <v>3</v>
          </cell>
          <cell r="I1281">
            <v>3</v>
          </cell>
          <cell r="J1281">
            <v>3</v>
          </cell>
          <cell r="K1281">
            <v>3</v>
          </cell>
          <cell r="L1281">
            <v>3</v>
          </cell>
        </row>
        <row r="1281">
          <cell r="N1281" t="str">
            <v>甲类</v>
          </cell>
        </row>
        <row r="1281">
          <cell r="P1281" t="str">
            <v>002503070010300-250307001-2</v>
          </cell>
        </row>
        <row r="1282">
          <cell r="C1282" t="str">
            <v>250307001-3</v>
          </cell>
          <cell r="D1282" t="str">
            <v>尿素测定(血清标本)</v>
          </cell>
        </row>
        <row r="1282">
          <cell r="G1282" t="str">
            <v>项</v>
          </cell>
          <cell r="H1282">
            <v>4</v>
          </cell>
          <cell r="I1282">
            <v>4</v>
          </cell>
          <cell r="J1282">
            <v>4</v>
          </cell>
          <cell r="K1282">
            <v>4</v>
          </cell>
          <cell r="L1282">
            <v>4</v>
          </cell>
        </row>
        <row r="1282">
          <cell r="N1282" t="str">
            <v>甲类</v>
          </cell>
        </row>
        <row r="1282">
          <cell r="P1282" t="str">
            <v>002503070010000-250307001-3</v>
          </cell>
        </row>
        <row r="1283">
          <cell r="C1283" t="str">
            <v>250307001-4</v>
          </cell>
          <cell r="D1283" t="str">
            <v>尿素测定(尿标本)</v>
          </cell>
        </row>
        <row r="1283">
          <cell r="G1283" t="str">
            <v>项</v>
          </cell>
          <cell r="H1283">
            <v>4</v>
          </cell>
          <cell r="I1283">
            <v>4</v>
          </cell>
          <cell r="J1283">
            <v>4</v>
          </cell>
          <cell r="K1283">
            <v>4</v>
          </cell>
          <cell r="L1283">
            <v>4</v>
          </cell>
        </row>
        <row r="1283">
          <cell r="N1283" t="str">
            <v>甲类</v>
          </cell>
        </row>
        <row r="1283">
          <cell r="P1283" t="str">
            <v>002503070010000-250307001-4</v>
          </cell>
        </row>
        <row r="1284">
          <cell r="C1284">
            <v>250307002</v>
          </cell>
          <cell r="D1284" t="str">
            <v>肌酐测定</v>
          </cell>
          <cell r="E1284" t="str">
            <v>包括血清或尿标本；指酶促动力学法</v>
          </cell>
        </row>
        <row r="1284">
          <cell r="G1284" t="str">
            <v>项</v>
          </cell>
          <cell r="H1284">
            <v>5</v>
          </cell>
          <cell r="I1284">
            <v>5</v>
          </cell>
          <cell r="J1284">
            <v>5</v>
          </cell>
          <cell r="K1284">
            <v>5</v>
          </cell>
          <cell r="L1284">
            <v>5</v>
          </cell>
          <cell r="M1284" t="str">
            <v>干化学法加收2元</v>
          </cell>
          <cell r="N1284" t="str">
            <v>甲类</v>
          </cell>
        </row>
        <row r="1284">
          <cell r="P1284" t="str">
            <v>002503070020000-250307002</v>
          </cell>
        </row>
        <row r="1285">
          <cell r="C1285" t="str">
            <v>250307002-1</v>
          </cell>
          <cell r="D1285" t="str">
            <v>肌酐测定(干化学法加收)</v>
          </cell>
        </row>
        <row r="1285">
          <cell r="G1285" t="str">
            <v>项</v>
          </cell>
          <cell r="H1285">
            <v>2</v>
          </cell>
          <cell r="I1285">
            <v>2</v>
          </cell>
          <cell r="J1285">
            <v>2</v>
          </cell>
          <cell r="K1285">
            <v>2</v>
          </cell>
          <cell r="L1285">
            <v>2</v>
          </cell>
        </row>
        <row r="1285">
          <cell r="N1285" t="str">
            <v>甲类</v>
          </cell>
        </row>
        <row r="1285">
          <cell r="P1285" t="str">
            <v>002503070020100-250307002-1</v>
          </cell>
        </row>
        <row r="1286">
          <cell r="C1286" t="str">
            <v>250307002-2</v>
          </cell>
          <cell r="D1286" t="str">
            <v>肌酐测定(血清标本)</v>
          </cell>
        </row>
        <row r="1286">
          <cell r="G1286" t="str">
            <v>项</v>
          </cell>
          <cell r="H1286">
            <v>6</v>
          </cell>
          <cell r="I1286">
            <v>5</v>
          </cell>
          <cell r="J1286">
            <v>5</v>
          </cell>
          <cell r="K1286">
            <v>5</v>
          </cell>
          <cell r="L1286">
            <v>5</v>
          </cell>
        </row>
        <row r="1286">
          <cell r="N1286" t="str">
            <v>甲类</v>
          </cell>
        </row>
        <row r="1286">
          <cell r="P1286" t="str">
            <v>002503070020000-250307002-2</v>
          </cell>
        </row>
        <row r="1287">
          <cell r="C1287" t="str">
            <v>250307002-3</v>
          </cell>
          <cell r="D1287" t="str">
            <v>肌酐测定(尿标本)</v>
          </cell>
        </row>
        <row r="1287">
          <cell r="G1287" t="str">
            <v>项</v>
          </cell>
          <cell r="H1287">
            <v>6</v>
          </cell>
          <cell r="I1287">
            <v>5</v>
          </cell>
          <cell r="J1287">
            <v>5</v>
          </cell>
          <cell r="K1287">
            <v>5</v>
          </cell>
          <cell r="L1287">
            <v>5</v>
          </cell>
        </row>
        <row r="1287">
          <cell r="N1287" t="str">
            <v>甲类</v>
          </cell>
        </row>
        <row r="1287">
          <cell r="P1287" t="str">
            <v>002503070020000-250307002-3</v>
          </cell>
        </row>
        <row r="1288">
          <cell r="C1288">
            <v>250307003</v>
          </cell>
          <cell r="D1288" t="str">
            <v>内生肌酐清除率试验</v>
          </cell>
        </row>
        <row r="1288">
          <cell r="G1288" t="str">
            <v>项</v>
          </cell>
          <cell r="H1288">
            <v>9.6</v>
          </cell>
          <cell r="I1288">
            <v>8</v>
          </cell>
          <cell r="J1288">
            <v>8</v>
          </cell>
          <cell r="K1288">
            <v>8</v>
          </cell>
          <cell r="L1288">
            <v>6.8</v>
          </cell>
        </row>
        <row r="1288">
          <cell r="N1288" t="str">
            <v>甲类</v>
          </cell>
        </row>
        <row r="1288">
          <cell r="P1288" t="str">
            <v>002503070030000-250307003</v>
          </cell>
        </row>
        <row r="1289">
          <cell r="C1289">
            <v>250307004</v>
          </cell>
          <cell r="D1289" t="str">
            <v>指甲肌酐测定</v>
          </cell>
          <cell r="E1289" t="str">
            <v>指酶促动力学法或化学法</v>
          </cell>
        </row>
        <row r="1289">
          <cell r="G1289" t="str">
            <v>项</v>
          </cell>
        </row>
        <row r="1289">
          <cell r="N1289" t="str">
            <v>甲类</v>
          </cell>
        </row>
        <row r="1289">
          <cell r="P1289" t="str">
            <v>002503070040000-250307004</v>
          </cell>
        </row>
        <row r="1290">
          <cell r="C1290">
            <v>250307005</v>
          </cell>
          <cell r="D1290" t="str">
            <v>血清尿酸测定</v>
          </cell>
        </row>
        <row r="1290">
          <cell r="G1290" t="str">
            <v>项</v>
          </cell>
          <cell r="H1290">
            <v>6</v>
          </cell>
          <cell r="I1290">
            <v>5</v>
          </cell>
          <cell r="J1290">
            <v>5</v>
          </cell>
          <cell r="K1290">
            <v>5</v>
          </cell>
          <cell r="L1290">
            <v>4.25</v>
          </cell>
        </row>
        <row r="1290">
          <cell r="N1290" t="str">
            <v>甲类</v>
          </cell>
        </row>
        <row r="1290">
          <cell r="P1290" t="str">
            <v>002503070050000-250307005</v>
          </cell>
        </row>
        <row r="1291">
          <cell r="C1291">
            <v>250307006</v>
          </cell>
          <cell r="D1291" t="str">
            <v>尿微量白蛋白测定</v>
          </cell>
          <cell r="E1291" t="str">
            <v>指各种免疫学方法</v>
          </cell>
        </row>
        <row r="1291">
          <cell r="G1291" t="str">
            <v>项</v>
          </cell>
          <cell r="H1291">
            <v>10</v>
          </cell>
          <cell r="I1291">
            <v>10</v>
          </cell>
          <cell r="J1291">
            <v>10</v>
          </cell>
          <cell r="K1291">
            <v>10</v>
          </cell>
          <cell r="L1291">
            <v>10</v>
          </cell>
          <cell r="M1291" t="str">
            <v>报告尿mAlb/gCr比值时应另加尿肌酐测定费用，化学发光法加收10元</v>
          </cell>
          <cell r="N1291" t="str">
            <v>甲类</v>
          </cell>
        </row>
        <row r="1291">
          <cell r="P1291" t="str">
            <v>002503070060000-250307006</v>
          </cell>
        </row>
        <row r="1292">
          <cell r="C1292" t="str">
            <v>250307006-1</v>
          </cell>
          <cell r="D1292" t="str">
            <v>尿微量白蛋白测定(化学发光法加收)</v>
          </cell>
        </row>
        <row r="1292">
          <cell r="G1292" t="str">
            <v>项</v>
          </cell>
          <cell r="H1292">
            <v>10</v>
          </cell>
          <cell r="I1292">
            <v>10</v>
          </cell>
          <cell r="J1292">
            <v>10</v>
          </cell>
          <cell r="K1292">
            <v>10</v>
          </cell>
          <cell r="L1292">
            <v>10</v>
          </cell>
        </row>
        <row r="1292">
          <cell r="N1292" t="str">
            <v>甲类</v>
          </cell>
        </row>
        <row r="1292">
          <cell r="P1292" t="str">
            <v>002503070060200-250307006-1</v>
          </cell>
        </row>
        <row r="1293">
          <cell r="C1293">
            <v>250307007</v>
          </cell>
          <cell r="D1293" t="str">
            <v>尿转铁蛋白测定</v>
          </cell>
          <cell r="E1293" t="str">
            <v>指各种免疫学方法</v>
          </cell>
        </row>
        <row r="1293">
          <cell r="G1293" t="str">
            <v>项</v>
          </cell>
          <cell r="H1293">
            <v>14</v>
          </cell>
          <cell r="I1293">
            <v>13</v>
          </cell>
          <cell r="J1293">
            <v>12</v>
          </cell>
          <cell r="K1293">
            <v>11</v>
          </cell>
          <cell r="L1293">
            <v>10</v>
          </cell>
          <cell r="M1293" t="str">
            <v>报告尿TF/gCr比值时应另加收尿肌酐测定费用，化学发光法加收</v>
          </cell>
          <cell r="N1293" t="str">
            <v>甲类</v>
          </cell>
        </row>
        <row r="1293">
          <cell r="P1293" t="str">
            <v>002503070070000-250307007</v>
          </cell>
        </row>
        <row r="1294">
          <cell r="C1294" t="str">
            <v>250307007-1</v>
          </cell>
          <cell r="D1294" t="str">
            <v>尿转铁蛋白测定(化学发光法加收)</v>
          </cell>
        </row>
        <row r="1294">
          <cell r="G1294" t="str">
            <v>项</v>
          </cell>
          <cell r="H1294">
            <v>6</v>
          </cell>
          <cell r="I1294">
            <v>7</v>
          </cell>
          <cell r="J1294">
            <v>4</v>
          </cell>
          <cell r="K1294">
            <v>3</v>
          </cell>
          <cell r="L1294">
            <v>2</v>
          </cell>
        </row>
        <row r="1294">
          <cell r="N1294" t="str">
            <v>甲类</v>
          </cell>
        </row>
        <row r="1294">
          <cell r="P1294" t="str">
            <v>002503070070200-250307007-1</v>
          </cell>
        </row>
        <row r="1295">
          <cell r="C1295">
            <v>250307008</v>
          </cell>
          <cell r="D1295" t="str">
            <v>尿α1微量球蛋白测定</v>
          </cell>
          <cell r="E1295" t="str">
            <v>指各种免疫学方法</v>
          </cell>
        </row>
        <row r="1295">
          <cell r="G1295" t="str">
            <v>项</v>
          </cell>
          <cell r="H1295">
            <v>10</v>
          </cell>
          <cell r="I1295">
            <v>10</v>
          </cell>
          <cell r="J1295">
            <v>10</v>
          </cell>
          <cell r="K1295">
            <v>10</v>
          </cell>
          <cell r="L1295">
            <v>10</v>
          </cell>
          <cell r="M1295" t="str">
            <v>报告g-尿Cr比值时应加尿肌酐测定费用，化学发光法加收10元</v>
          </cell>
          <cell r="N1295" t="str">
            <v>甲类</v>
          </cell>
        </row>
        <row r="1295">
          <cell r="P1295" t="str">
            <v>002503070080000-250307008</v>
          </cell>
        </row>
        <row r="1296">
          <cell r="C1296" t="str">
            <v>250307008-1</v>
          </cell>
          <cell r="D1296" t="str">
            <v>尿α1微量球蛋白测定(化学发光法加收)</v>
          </cell>
        </row>
        <row r="1296">
          <cell r="G1296" t="str">
            <v>项</v>
          </cell>
          <cell r="H1296">
            <v>10</v>
          </cell>
          <cell r="I1296">
            <v>10</v>
          </cell>
          <cell r="J1296">
            <v>10</v>
          </cell>
          <cell r="K1296">
            <v>10</v>
          </cell>
          <cell r="L1296">
            <v>10</v>
          </cell>
        </row>
        <row r="1296">
          <cell r="N1296" t="str">
            <v>甲类</v>
          </cell>
        </row>
        <row r="1296">
          <cell r="P1296" t="str">
            <v>002503070080200-250307008-1</v>
          </cell>
        </row>
        <row r="1297">
          <cell r="C1297">
            <v>250307009</v>
          </cell>
          <cell r="D1297" t="str">
            <v>β2微球蛋白测定</v>
          </cell>
          <cell r="E1297" t="str">
            <v>包括血清或尿标本；指各种免疫学方法</v>
          </cell>
        </row>
        <row r="1297">
          <cell r="G1297" t="str">
            <v>项</v>
          </cell>
          <cell r="H1297">
            <v>14</v>
          </cell>
          <cell r="I1297">
            <v>14</v>
          </cell>
          <cell r="J1297">
            <v>13</v>
          </cell>
          <cell r="K1297">
            <v>13</v>
          </cell>
          <cell r="L1297">
            <v>13</v>
          </cell>
          <cell r="M1297" t="str">
            <v>化学发光法加收3元</v>
          </cell>
          <cell r="N1297" t="str">
            <v>甲类</v>
          </cell>
        </row>
        <row r="1297">
          <cell r="P1297" t="str">
            <v>002503070090000-250307009</v>
          </cell>
        </row>
        <row r="1298">
          <cell r="C1298" t="str">
            <v>250307009-1</v>
          </cell>
          <cell r="D1298" t="str">
            <v>β2微球蛋白测定(化学发光法加收)</v>
          </cell>
        </row>
        <row r="1298">
          <cell r="G1298" t="str">
            <v>项</v>
          </cell>
          <cell r="H1298">
            <v>3</v>
          </cell>
          <cell r="I1298">
            <v>3</v>
          </cell>
          <cell r="J1298">
            <v>3</v>
          </cell>
          <cell r="K1298">
            <v>3</v>
          </cell>
          <cell r="L1298">
            <v>3</v>
          </cell>
        </row>
        <row r="1298">
          <cell r="N1298" t="str">
            <v>甲类</v>
          </cell>
        </row>
        <row r="1298">
          <cell r="P1298" t="str">
            <v>002503070090100-250307009-1</v>
          </cell>
        </row>
        <row r="1299">
          <cell r="C1299" t="str">
            <v>250307009-2</v>
          </cell>
          <cell r="D1299" t="str">
            <v>β2微球蛋白测定(血清标本)</v>
          </cell>
        </row>
        <row r="1299">
          <cell r="G1299" t="str">
            <v>项</v>
          </cell>
          <cell r="H1299">
            <v>14</v>
          </cell>
          <cell r="I1299">
            <v>14</v>
          </cell>
          <cell r="J1299">
            <v>13</v>
          </cell>
          <cell r="K1299">
            <v>13</v>
          </cell>
          <cell r="L1299">
            <v>13</v>
          </cell>
        </row>
        <row r="1299">
          <cell r="N1299" t="str">
            <v>甲类</v>
          </cell>
        </row>
        <row r="1299">
          <cell r="P1299" t="str">
            <v>002503070090000-250307009-2</v>
          </cell>
        </row>
        <row r="1300">
          <cell r="C1300" t="str">
            <v>250307009-3</v>
          </cell>
          <cell r="D1300" t="str">
            <v>β2微球蛋白测定(尿标本)</v>
          </cell>
        </row>
        <row r="1300">
          <cell r="G1300" t="str">
            <v>项</v>
          </cell>
          <cell r="H1300">
            <v>14</v>
          </cell>
          <cell r="I1300">
            <v>14</v>
          </cell>
          <cell r="J1300">
            <v>13</v>
          </cell>
          <cell r="K1300">
            <v>13</v>
          </cell>
          <cell r="L1300">
            <v>13</v>
          </cell>
        </row>
        <row r="1300">
          <cell r="N1300" t="str">
            <v>甲类</v>
          </cell>
        </row>
        <row r="1300">
          <cell r="P1300" t="str">
            <v>002503070090000-250307009-3</v>
          </cell>
        </row>
        <row r="1301">
          <cell r="C1301">
            <v>250307010</v>
          </cell>
          <cell r="D1301" t="str">
            <v>尿蛋白电泳分析</v>
          </cell>
        </row>
        <row r="1301">
          <cell r="G1301" t="str">
            <v>项</v>
          </cell>
          <cell r="H1301">
            <v>15.6</v>
          </cell>
          <cell r="I1301">
            <v>13</v>
          </cell>
          <cell r="J1301">
            <v>13</v>
          </cell>
          <cell r="K1301">
            <v>13</v>
          </cell>
          <cell r="L1301">
            <v>11.05</v>
          </cell>
        </row>
        <row r="1301">
          <cell r="N1301" t="str">
            <v>甲类</v>
          </cell>
        </row>
        <row r="1301">
          <cell r="P1301" t="str">
            <v>002503070100000-250307010</v>
          </cell>
        </row>
        <row r="1302">
          <cell r="C1302">
            <v>250307011</v>
          </cell>
          <cell r="D1302" t="str">
            <v>尿N-酰-β-D-氨基葡萄糖苷酶测定</v>
          </cell>
        </row>
        <row r="1302">
          <cell r="G1302" t="str">
            <v>项</v>
          </cell>
          <cell r="H1302">
            <v>14.4</v>
          </cell>
          <cell r="I1302">
            <v>13</v>
          </cell>
          <cell r="J1302">
            <v>12</v>
          </cell>
          <cell r="K1302">
            <v>11</v>
          </cell>
          <cell r="L1302">
            <v>9.35</v>
          </cell>
        </row>
        <row r="1302">
          <cell r="N1302" t="str">
            <v>甲类</v>
          </cell>
        </row>
        <row r="1302">
          <cell r="P1302" t="str">
            <v>002503070110000-250307011</v>
          </cell>
        </row>
        <row r="1303">
          <cell r="C1303">
            <v>250307012</v>
          </cell>
          <cell r="D1303" t="str">
            <v>尿β-D-半乳糖苷酶测定</v>
          </cell>
        </row>
        <row r="1303">
          <cell r="G1303" t="str">
            <v>项</v>
          </cell>
        </row>
        <row r="1303">
          <cell r="N1303" t="str">
            <v>甲类</v>
          </cell>
        </row>
        <row r="1303">
          <cell r="P1303" t="str">
            <v>002503070120000-250307012</v>
          </cell>
        </row>
        <row r="1304">
          <cell r="C1304">
            <v>250307013</v>
          </cell>
          <cell r="D1304" t="str">
            <v>尿γ-谷氨酰转移酶测定</v>
          </cell>
        </row>
        <row r="1304">
          <cell r="G1304" t="str">
            <v>项</v>
          </cell>
          <cell r="H1304">
            <v>6</v>
          </cell>
          <cell r="I1304">
            <v>5</v>
          </cell>
          <cell r="J1304">
            <v>5</v>
          </cell>
          <cell r="K1304">
            <v>5</v>
          </cell>
          <cell r="L1304">
            <v>4.25</v>
          </cell>
        </row>
        <row r="1304">
          <cell r="N1304" t="str">
            <v>甲类</v>
          </cell>
        </row>
        <row r="1304">
          <cell r="P1304" t="str">
            <v>002503070130000-250307013</v>
          </cell>
        </row>
        <row r="1305">
          <cell r="C1305">
            <v>250307014</v>
          </cell>
          <cell r="D1305" t="str">
            <v>尿丙氨酰氨基肽酶</v>
          </cell>
        </row>
        <row r="1305">
          <cell r="G1305" t="str">
            <v>项</v>
          </cell>
        </row>
        <row r="1305">
          <cell r="N1305" t="str">
            <v>甲类</v>
          </cell>
        </row>
        <row r="1305">
          <cell r="P1305" t="str">
            <v>002503070140000-250307014</v>
          </cell>
        </row>
        <row r="1306">
          <cell r="C1306">
            <v>250307015</v>
          </cell>
          <cell r="D1306" t="str">
            <v>尿亮氨酰氨基肽酶</v>
          </cell>
        </row>
        <row r="1306">
          <cell r="G1306" t="str">
            <v>项</v>
          </cell>
        </row>
        <row r="1306">
          <cell r="N1306" t="str">
            <v>甲类</v>
          </cell>
        </row>
        <row r="1306">
          <cell r="P1306" t="str">
            <v>002503070150000-250307015</v>
          </cell>
        </row>
        <row r="1307">
          <cell r="C1307">
            <v>250307016</v>
          </cell>
          <cell r="D1307" t="str">
            <v>尿碱性磷酸酶测定</v>
          </cell>
        </row>
        <row r="1307">
          <cell r="G1307" t="str">
            <v>项</v>
          </cell>
          <cell r="H1307">
            <v>6</v>
          </cell>
          <cell r="I1307">
            <v>5</v>
          </cell>
          <cell r="J1307">
            <v>5</v>
          </cell>
          <cell r="K1307">
            <v>5</v>
          </cell>
          <cell r="L1307">
            <v>4.25</v>
          </cell>
        </row>
        <row r="1307">
          <cell r="N1307" t="str">
            <v>甲类</v>
          </cell>
        </row>
        <row r="1307">
          <cell r="P1307" t="str">
            <v>002503070160000-250307016</v>
          </cell>
        </row>
        <row r="1308">
          <cell r="C1308">
            <v>250307017</v>
          </cell>
          <cell r="D1308" t="str">
            <v>尿浓缩试验</v>
          </cell>
        </row>
        <row r="1308">
          <cell r="G1308" t="str">
            <v>项</v>
          </cell>
          <cell r="H1308">
            <v>13.2</v>
          </cell>
          <cell r="I1308">
            <v>12</v>
          </cell>
          <cell r="J1308">
            <v>11</v>
          </cell>
          <cell r="K1308">
            <v>10</v>
          </cell>
          <cell r="L1308">
            <v>8.5</v>
          </cell>
        </row>
        <row r="1308">
          <cell r="N1308" t="str">
            <v>甲类</v>
          </cell>
        </row>
        <row r="1308">
          <cell r="P1308" t="str">
            <v>002503070170000-250307017</v>
          </cell>
        </row>
        <row r="1309">
          <cell r="C1309">
            <v>250307018</v>
          </cell>
          <cell r="D1309" t="str">
            <v>酸负荷试验</v>
          </cell>
        </row>
        <row r="1309">
          <cell r="G1309" t="str">
            <v>项</v>
          </cell>
        </row>
        <row r="1309">
          <cell r="N1309" t="str">
            <v>甲类</v>
          </cell>
        </row>
        <row r="1309">
          <cell r="P1309" t="str">
            <v>002503070180000-250307018</v>
          </cell>
        </row>
        <row r="1310">
          <cell r="C1310">
            <v>250307019</v>
          </cell>
          <cell r="D1310" t="str">
            <v>碱负荷试验</v>
          </cell>
        </row>
        <row r="1310">
          <cell r="G1310" t="str">
            <v>项</v>
          </cell>
        </row>
        <row r="1310">
          <cell r="N1310" t="str">
            <v>甲类</v>
          </cell>
        </row>
        <row r="1310">
          <cell r="P1310" t="str">
            <v>002503070190000-250307019</v>
          </cell>
        </row>
        <row r="1311">
          <cell r="C1311">
            <v>250307020</v>
          </cell>
          <cell r="D1311" t="str">
            <v>尿碳酸氢盐(HCO3)测定</v>
          </cell>
        </row>
        <row r="1311">
          <cell r="G1311" t="str">
            <v>项</v>
          </cell>
        </row>
        <row r="1311">
          <cell r="N1311" t="str">
            <v>甲类</v>
          </cell>
        </row>
        <row r="1311">
          <cell r="P1311" t="str">
            <v>002503070200000-250307020</v>
          </cell>
        </row>
        <row r="1312">
          <cell r="C1312">
            <v>250307021</v>
          </cell>
          <cell r="D1312" t="str">
            <v>尿氨测定</v>
          </cell>
        </row>
        <row r="1312">
          <cell r="G1312" t="str">
            <v>项</v>
          </cell>
          <cell r="H1312">
            <v>9.6</v>
          </cell>
          <cell r="I1312">
            <v>9</v>
          </cell>
          <cell r="J1312">
            <v>8</v>
          </cell>
          <cell r="K1312">
            <v>7</v>
          </cell>
          <cell r="L1312">
            <v>5.95</v>
          </cell>
        </row>
        <row r="1312">
          <cell r="N1312" t="str">
            <v>甲类</v>
          </cell>
        </row>
        <row r="1312">
          <cell r="P1312" t="str">
            <v>002503070210000-250307021</v>
          </cell>
        </row>
        <row r="1313">
          <cell r="C1313">
            <v>250307022</v>
          </cell>
          <cell r="D1313" t="str">
            <v>尿可滴定酸测定</v>
          </cell>
        </row>
        <row r="1313">
          <cell r="G1313" t="str">
            <v>项</v>
          </cell>
        </row>
        <row r="1313">
          <cell r="N1313" t="str">
            <v>甲类</v>
          </cell>
        </row>
        <row r="1313">
          <cell r="P1313" t="str">
            <v>002503070220000-250307022</v>
          </cell>
        </row>
        <row r="1314">
          <cell r="C1314">
            <v>250307023</v>
          </cell>
          <cell r="D1314" t="str">
            <v>尿结石成份分析</v>
          </cell>
          <cell r="E1314" t="str">
            <v>指红外光谱法</v>
          </cell>
        </row>
        <row r="1314">
          <cell r="G1314" t="str">
            <v>项</v>
          </cell>
          <cell r="H1314">
            <v>25</v>
          </cell>
          <cell r="I1314">
            <v>25</v>
          </cell>
          <cell r="J1314">
            <v>25</v>
          </cell>
          <cell r="K1314">
            <v>25</v>
          </cell>
          <cell r="L1314">
            <v>25</v>
          </cell>
          <cell r="M1314" t="str">
            <v>化学法减收10元</v>
          </cell>
          <cell r="N1314" t="str">
            <v>甲类</v>
          </cell>
        </row>
        <row r="1314">
          <cell r="P1314" t="str">
            <v>002503070230000-250307023</v>
          </cell>
        </row>
        <row r="1315">
          <cell r="C1315" t="str">
            <v>250307023-1</v>
          </cell>
          <cell r="D1315" t="str">
            <v>尿结石成份分析(化学法)</v>
          </cell>
        </row>
        <row r="1315">
          <cell r="G1315" t="str">
            <v>项</v>
          </cell>
          <cell r="H1315">
            <v>15</v>
          </cell>
          <cell r="I1315">
            <v>15</v>
          </cell>
          <cell r="J1315">
            <v>15</v>
          </cell>
          <cell r="K1315">
            <v>15</v>
          </cell>
          <cell r="L1315">
            <v>15</v>
          </cell>
        </row>
        <row r="1315">
          <cell r="N1315" t="str">
            <v>甲类</v>
          </cell>
        </row>
        <row r="1315">
          <cell r="P1315" t="str">
            <v>002503070230100-250307023-1</v>
          </cell>
        </row>
        <row r="1316">
          <cell r="C1316">
            <v>250307024</v>
          </cell>
          <cell r="D1316" t="str">
            <v>尿尿酸测定</v>
          </cell>
        </row>
        <row r="1316">
          <cell r="G1316" t="str">
            <v>项</v>
          </cell>
          <cell r="H1316">
            <v>6</v>
          </cell>
          <cell r="I1316">
            <v>6</v>
          </cell>
          <cell r="J1316">
            <v>5</v>
          </cell>
          <cell r="K1316">
            <v>4</v>
          </cell>
          <cell r="L1316">
            <v>3.4</v>
          </cell>
        </row>
        <row r="1316">
          <cell r="N1316" t="str">
            <v>甲类</v>
          </cell>
        </row>
        <row r="1316">
          <cell r="P1316" t="str">
            <v>002503070240000-250307024</v>
          </cell>
        </row>
        <row r="1317">
          <cell r="C1317">
            <v>250307025</v>
          </cell>
          <cell r="D1317" t="str">
            <v>尿草酸测定</v>
          </cell>
        </row>
        <row r="1317">
          <cell r="G1317" t="str">
            <v>项</v>
          </cell>
        </row>
        <row r="1317">
          <cell r="N1317" t="str">
            <v>甲类</v>
          </cell>
        </row>
        <row r="1317">
          <cell r="P1317" t="str">
            <v>002503070250000-250307025</v>
          </cell>
        </row>
        <row r="1318">
          <cell r="C1318">
            <v>250307026</v>
          </cell>
          <cell r="D1318" t="str">
            <v>尿透明质酸酶测定</v>
          </cell>
        </row>
        <row r="1318">
          <cell r="G1318" t="str">
            <v>项</v>
          </cell>
        </row>
        <row r="1318">
          <cell r="N1318" t="str">
            <v>甲类</v>
          </cell>
        </row>
        <row r="1318">
          <cell r="P1318" t="str">
            <v>002503070260000-250307026</v>
          </cell>
        </row>
        <row r="1319">
          <cell r="C1319">
            <v>250307027</v>
          </cell>
          <cell r="D1319" t="str">
            <v>超氧化物歧化酶(SOD)测定</v>
          </cell>
        </row>
        <row r="1319">
          <cell r="G1319" t="str">
            <v>项</v>
          </cell>
          <cell r="H1319">
            <v>10.8</v>
          </cell>
          <cell r="I1319">
            <v>10</v>
          </cell>
          <cell r="J1319">
            <v>9</v>
          </cell>
          <cell r="K1319">
            <v>8</v>
          </cell>
          <cell r="L1319">
            <v>6.8</v>
          </cell>
        </row>
        <row r="1319">
          <cell r="N1319" t="str">
            <v>甲类</v>
          </cell>
        </row>
        <row r="1319">
          <cell r="P1319" t="str">
            <v>002503070270000-250307027</v>
          </cell>
        </row>
        <row r="1320">
          <cell r="C1320">
            <v>250307028</v>
          </cell>
          <cell r="D1320" t="str">
            <v>血清胱抑素(CystatinC)测定</v>
          </cell>
        </row>
        <row r="1320">
          <cell r="G1320" t="str">
            <v>项</v>
          </cell>
          <cell r="H1320">
            <v>12</v>
          </cell>
          <cell r="I1320">
            <v>11</v>
          </cell>
          <cell r="J1320">
            <v>10</v>
          </cell>
          <cell r="K1320">
            <v>9</v>
          </cell>
          <cell r="L1320">
            <v>7.65</v>
          </cell>
        </row>
        <row r="1320">
          <cell r="N1320" t="str">
            <v>甲类</v>
          </cell>
        </row>
        <row r="1320">
          <cell r="P1320" t="str">
            <v>002503070280000-250307028</v>
          </cell>
        </row>
        <row r="1321">
          <cell r="C1321">
            <v>250307029</v>
          </cell>
          <cell r="D1321" t="str">
            <v>α1—微球蛋白测定</v>
          </cell>
          <cell r="E1321" t="str">
            <v>包括血清及尿标本速率散射比浊法</v>
          </cell>
        </row>
        <row r="1321">
          <cell r="G1321" t="str">
            <v>项</v>
          </cell>
          <cell r="H1321">
            <v>19</v>
          </cell>
          <cell r="I1321">
            <v>17</v>
          </cell>
          <cell r="J1321">
            <v>15</v>
          </cell>
          <cell r="K1321">
            <v>14</v>
          </cell>
          <cell r="L1321">
            <v>13</v>
          </cell>
        </row>
        <row r="1321">
          <cell r="N1321" t="str">
            <v>乙类</v>
          </cell>
        </row>
        <row r="1321">
          <cell r="P1321" t="str">
            <v>002503070290000-250307029</v>
          </cell>
        </row>
        <row r="1322">
          <cell r="C1322" t="str">
            <v>250307029-1</v>
          </cell>
          <cell r="D1322" t="str">
            <v>α1—微球蛋白测定(血清标本清速率散射比浊法)</v>
          </cell>
        </row>
        <row r="1322">
          <cell r="G1322" t="str">
            <v>项</v>
          </cell>
        </row>
        <row r="1322">
          <cell r="N1322" t="str">
            <v>丙类</v>
          </cell>
        </row>
        <row r="1322">
          <cell r="P1322" t="str">
            <v>002503070290100-250307029-1</v>
          </cell>
        </row>
        <row r="1323">
          <cell r="C1323" t="str">
            <v>250307029-2</v>
          </cell>
          <cell r="D1323" t="str">
            <v>α1—微球蛋白测定(尿标本速率散射比浊法)</v>
          </cell>
        </row>
        <row r="1323">
          <cell r="G1323" t="str">
            <v>项</v>
          </cell>
        </row>
        <row r="1323">
          <cell r="N1323" t="str">
            <v>丙类</v>
          </cell>
        </row>
        <row r="1323">
          <cell r="P1323" t="str">
            <v>002503070290000-250307029-2</v>
          </cell>
        </row>
        <row r="1324">
          <cell r="C1324">
            <v>250307030</v>
          </cell>
          <cell r="D1324" t="str">
            <v>T-H糖蛋白测定</v>
          </cell>
        </row>
        <row r="1324">
          <cell r="G1324" t="str">
            <v>次</v>
          </cell>
        </row>
        <row r="1324">
          <cell r="N1324" t="str">
            <v>丙类</v>
          </cell>
        </row>
        <row r="1324">
          <cell r="P1324" t="str">
            <v>002503070300000-250307030</v>
          </cell>
        </row>
        <row r="1325">
          <cell r="C1325">
            <v>250307055</v>
          </cell>
          <cell r="D1325" t="str">
            <v>尿中性粒细胞明胶酶相关脂质运载蛋白(NGAL)测定</v>
          </cell>
          <cell r="E1325" t="str">
            <v>样本类型：血液、尿液等。样本采集，比色观察，审核结果，录入实验室信息系统或人工登记，发送报告；按规定处理废弃物；接受临床相关咨询。</v>
          </cell>
        </row>
        <row r="1325">
          <cell r="G1325" t="str">
            <v>次</v>
          </cell>
          <cell r="H1325">
            <v>250</v>
          </cell>
          <cell r="I1325">
            <v>220</v>
          </cell>
          <cell r="J1325">
            <v>200</v>
          </cell>
          <cell r="K1325">
            <v>180</v>
          </cell>
          <cell r="L1325">
            <v>153</v>
          </cell>
        </row>
        <row r="1325">
          <cell r="N1325" t="str">
            <v>丙类</v>
          </cell>
        </row>
        <row r="1325">
          <cell r="P1325" t="str">
            <v>512503070310000-250307055</v>
          </cell>
        </row>
        <row r="1326">
          <cell r="C1326">
            <v>250308001</v>
          </cell>
          <cell r="D1326" t="str">
            <v>血清酸性磷酸酶测定</v>
          </cell>
          <cell r="E1326" t="str">
            <v>指速率法</v>
          </cell>
        </row>
        <row r="1326">
          <cell r="G1326" t="str">
            <v>项</v>
          </cell>
          <cell r="H1326">
            <v>3</v>
          </cell>
          <cell r="I1326">
            <v>3</v>
          </cell>
          <cell r="J1326">
            <v>3</v>
          </cell>
          <cell r="K1326">
            <v>3</v>
          </cell>
          <cell r="L1326">
            <v>3</v>
          </cell>
          <cell r="M1326" t="str">
            <v>干化学法加收2元；比色法减收0元</v>
          </cell>
          <cell r="N1326" t="str">
            <v>甲类</v>
          </cell>
        </row>
        <row r="1326">
          <cell r="P1326" t="str">
            <v>002503080010000-250308001</v>
          </cell>
        </row>
        <row r="1327">
          <cell r="C1327" t="str">
            <v>250308001-1</v>
          </cell>
          <cell r="D1327" t="str">
            <v>血清酸性磷酸酶测定(干化学法加收)</v>
          </cell>
        </row>
        <row r="1327">
          <cell r="G1327" t="str">
            <v>项</v>
          </cell>
          <cell r="H1327">
            <v>2</v>
          </cell>
          <cell r="I1327">
            <v>2</v>
          </cell>
          <cell r="J1327">
            <v>2</v>
          </cell>
          <cell r="K1327">
            <v>2</v>
          </cell>
          <cell r="L1327">
            <v>2</v>
          </cell>
        </row>
        <row r="1327">
          <cell r="N1327" t="str">
            <v>甲类</v>
          </cell>
        </row>
        <row r="1327">
          <cell r="P1327" t="str">
            <v>002503080010100-250308001-1</v>
          </cell>
        </row>
        <row r="1328">
          <cell r="C1328" t="str">
            <v>250308001-2</v>
          </cell>
          <cell r="D1328" t="str">
            <v>血清酸性磷酸酶测定(比色法)</v>
          </cell>
        </row>
        <row r="1328">
          <cell r="G1328" t="str">
            <v>项</v>
          </cell>
          <cell r="H1328">
            <v>2.5</v>
          </cell>
          <cell r="I1328">
            <v>2.5</v>
          </cell>
          <cell r="J1328">
            <v>2.5</v>
          </cell>
          <cell r="K1328">
            <v>2.5</v>
          </cell>
          <cell r="L1328">
            <v>2.5</v>
          </cell>
        </row>
        <row r="1328">
          <cell r="N1328" t="str">
            <v>甲类</v>
          </cell>
        </row>
        <row r="1328">
          <cell r="P1328" t="str">
            <v>002503080010200-250308001-2</v>
          </cell>
        </row>
        <row r="1329">
          <cell r="C1329">
            <v>250308002</v>
          </cell>
          <cell r="D1329" t="str">
            <v>血清酒石酸抑制酸性磷酸酶测定</v>
          </cell>
          <cell r="E1329" t="str">
            <v>指速率法</v>
          </cell>
        </row>
        <row r="1329">
          <cell r="G1329" t="str">
            <v>项</v>
          </cell>
        </row>
        <row r="1329">
          <cell r="M1329" t="str">
            <v>干化学法加收；比色法减收</v>
          </cell>
          <cell r="N1329" t="str">
            <v>甲类</v>
          </cell>
        </row>
        <row r="1329">
          <cell r="P1329" t="str">
            <v>002503080020000-250308002</v>
          </cell>
        </row>
        <row r="1330">
          <cell r="C1330" t="str">
            <v>250308002-1</v>
          </cell>
          <cell r="D1330" t="str">
            <v>血清酒石酸抑制酸性磷酸酶测定(干化学法加收)</v>
          </cell>
        </row>
        <row r="1330">
          <cell r="G1330" t="str">
            <v>项</v>
          </cell>
        </row>
        <row r="1330">
          <cell r="N1330" t="str">
            <v>甲类</v>
          </cell>
        </row>
        <row r="1330">
          <cell r="P1330" t="str">
            <v>002503080020100-250308002-1</v>
          </cell>
        </row>
        <row r="1331">
          <cell r="C1331" t="str">
            <v>250308002-2</v>
          </cell>
          <cell r="D1331" t="str">
            <v>血清酒石酸抑制酸性磷酸酶测定(比色法)</v>
          </cell>
        </row>
        <row r="1331">
          <cell r="G1331" t="str">
            <v>项</v>
          </cell>
        </row>
        <row r="1331">
          <cell r="N1331" t="str">
            <v>甲类</v>
          </cell>
        </row>
        <row r="1331">
          <cell r="P1331" t="str">
            <v>002503080020200-250308002-2</v>
          </cell>
        </row>
        <row r="1332">
          <cell r="C1332">
            <v>250308003</v>
          </cell>
          <cell r="D1332" t="str">
            <v>血清前列腺酸性磷酸酶质量测定</v>
          </cell>
        </row>
        <row r="1332">
          <cell r="G1332" t="str">
            <v>项</v>
          </cell>
        </row>
        <row r="1332">
          <cell r="N1332" t="str">
            <v>甲类</v>
          </cell>
        </row>
        <row r="1332">
          <cell r="P1332" t="str">
            <v>002503080030000-250308003</v>
          </cell>
        </row>
        <row r="1333">
          <cell r="C1333">
            <v>250308004</v>
          </cell>
          <cell r="D1333" t="str">
            <v>淀粉酶测定</v>
          </cell>
          <cell r="E1333" t="str">
            <v>包括血清、尿或腹水；指速率法</v>
          </cell>
        </row>
        <row r="1333">
          <cell r="G1333" t="str">
            <v>项</v>
          </cell>
          <cell r="H1333">
            <v>8</v>
          </cell>
          <cell r="I1333">
            <v>8</v>
          </cell>
          <cell r="J1333">
            <v>8</v>
          </cell>
          <cell r="K1333">
            <v>8</v>
          </cell>
          <cell r="L1333">
            <v>8</v>
          </cell>
          <cell r="M1333" t="str">
            <v>干化学法加收2元；比色法减收2元</v>
          </cell>
          <cell r="N1333" t="str">
            <v>甲类</v>
          </cell>
        </row>
        <row r="1333">
          <cell r="P1333" t="str">
            <v>002503080040000-250308004</v>
          </cell>
        </row>
        <row r="1334">
          <cell r="C1334" t="str">
            <v>250308004-1</v>
          </cell>
          <cell r="D1334" t="str">
            <v>淀粉酶测定(干化学法加收)</v>
          </cell>
        </row>
        <row r="1334">
          <cell r="G1334" t="str">
            <v>项</v>
          </cell>
          <cell r="H1334">
            <v>2</v>
          </cell>
          <cell r="I1334">
            <v>2</v>
          </cell>
          <cell r="J1334">
            <v>2</v>
          </cell>
          <cell r="K1334">
            <v>2</v>
          </cell>
          <cell r="L1334">
            <v>2</v>
          </cell>
        </row>
        <row r="1334">
          <cell r="N1334" t="str">
            <v>甲类</v>
          </cell>
        </row>
        <row r="1334">
          <cell r="P1334" t="str">
            <v>002503080040100-250308004-1</v>
          </cell>
        </row>
        <row r="1335">
          <cell r="C1335" t="str">
            <v>250308004-2</v>
          </cell>
          <cell r="D1335" t="str">
            <v>淀粉酶测定(比色法)</v>
          </cell>
        </row>
        <row r="1335">
          <cell r="G1335" t="str">
            <v>项</v>
          </cell>
          <cell r="H1335">
            <v>6</v>
          </cell>
          <cell r="I1335">
            <v>6</v>
          </cell>
          <cell r="J1335">
            <v>6</v>
          </cell>
          <cell r="K1335">
            <v>6</v>
          </cell>
          <cell r="L1335">
            <v>6</v>
          </cell>
        </row>
        <row r="1335">
          <cell r="N1335" t="str">
            <v>甲类</v>
          </cell>
        </row>
        <row r="1335">
          <cell r="P1335" t="str">
            <v>002503080040200-250308004-2</v>
          </cell>
        </row>
        <row r="1336">
          <cell r="C1336" t="str">
            <v>250308004-3</v>
          </cell>
          <cell r="D1336" t="str">
            <v>淀粉酶测定(血清)</v>
          </cell>
        </row>
        <row r="1336">
          <cell r="G1336" t="str">
            <v>项</v>
          </cell>
          <cell r="H1336">
            <v>8</v>
          </cell>
          <cell r="I1336">
            <v>8</v>
          </cell>
          <cell r="J1336">
            <v>8</v>
          </cell>
          <cell r="K1336">
            <v>8</v>
          </cell>
          <cell r="L1336">
            <v>8</v>
          </cell>
        </row>
        <row r="1336">
          <cell r="N1336" t="str">
            <v>甲类</v>
          </cell>
        </row>
        <row r="1336">
          <cell r="P1336" t="str">
            <v>002503080040000-250308004-3</v>
          </cell>
        </row>
        <row r="1337">
          <cell r="C1337" t="str">
            <v>250308004-4</v>
          </cell>
          <cell r="D1337" t="str">
            <v>淀粉酶测定(尿)</v>
          </cell>
        </row>
        <row r="1337">
          <cell r="G1337" t="str">
            <v>项</v>
          </cell>
          <cell r="H1337">
            <v>8</v>
          </cell>
          <cell r="I1337">
            <v>8</v>
          </cell>
          <cell r="J1337">
            <v>8</v>
          </cell>
          <cell r="K1337">
            <v>8</v>
          </cell>
          <cell r="L1337">
            <v>8</v>
          </cell>
        </row>
        <row r="1337">
          <cell r="N1337" t="str">
            <v>甲类</v>
          </cell>
        </row>
        <row r="1337">
          <cell r="P1337" t="str">
            <v>002503080040000-250308004-4</v>
          </cell>
        </row>
        <row r="1338">
          <cell r="C1338" t="str">
            <v>250308004-5</v>
          </cell>
          <cell r="D1338" t="str">
            <v>淀粉酶测定(腹水)</v>
          </cell>
        </row>
        <row r="1338">
          <cell r="G1338" t="str">
            <v>项</v>
          </cell>
          <cell r="H1338">
            <v>8</v>
          </cell>
          <cell r="I1338">
            <v>8</v>
          </cell>
          <cell r="J1338">
            <v>8</v>
          </cell>
          <cell r="K1338">
            <v>8</v>
          </cell>
          <cell r="L1338">
            <v>8</v>
          </cell>
        </row>
        <row r="1338">
          <cell r="N1338" t="str">
            <v>甲类</v>
          </cell>
        </row>
        <row r="1338">
          <cell r="P1338" t="str">
            <v>002503080040000-250308004-5</v>
          </cell>
        </row>
        <row r="1339">
          <cell r="C1339">
            <v>250308005</v>
          </cell>
          <cell r="D1339" t="str">
            <v>血清淀粉酶同工酶电泳</v>
          </cell>
        </row>
        <row r="1339">
          <cell r="G1339" t="str">
            <v>项</v>
          </cell>
        </row>
        <row r="1339">
          <cell r="N1339" t="str">
            <v>甲类</v>
          </cell>
        </row>
        <row r="1339">
          <cell r="P1339" t="str">
            <v>002503080050000-250308005</v>
          </cell>
        </row>
        <row r="1340">
          <cell r="C1340">
            <v>250308006</v>
          </cell>
          <cell r="D1340" t="str">
            <v>血清脂肪酶测定</v>
          </cell>
          <cell r="E1340" t="str">
            <v>指干化学法</v>
          </cell>
        </row>
        <row r="1340">
          <cell r="G1340" t="str">
            <v>项</v>
          </cell>
          <cell r="H1340">
            <v>12</v>
          </cell>
          <cell r="I1340">
            <v>11</v>
          </cell>
          <cell r="J1340">
            <v>10</v>
          </cell>
          <cell r="K1340">
            <v>9</v>
          </cell>
          <cell r="L1340">
            <v>8</v>
          </cell>
          <cell r="M1340" t="str">
            <v>比浊法减收</v>
          </cell>
          <cell r="N1340" t="str">
            <v>乙类</v>
          </cell>
        </row>
        <row r="1340">
          <cell r="P1340" t="str">
            <v>002503080060000-250308006</v>
          </cell>
        </row>
        <row r="1341">
          <cell r="C1341" t="str">
            <v>250308006-1</v>
          </cell>
          <cell r="D1341" t="str">
            <v>血清脂肪酶测定(比浊法)</v>
          </cell>
        </row>
        <row r="1341">
          <cell r="G1341" t="str">
            <v>项</v>
          </cell>
        </row>
        <row r="1341">
          <cell r="N1341" t="str">
            <v>甲类</v>
          </cell>
        </row>
        <row r="1341">
          <cell r="P1341" t="str">
            <v>002503080060200-250308006-1</v>
          </cell>
        </row>
        <row r="1342">
          <cell r="C1342">
            <v>250308007</v>
          </cell>
          <cell r="D1342" t="str">
            <v>血清血管紧张转化酶测定</v>
          </cell>
        </row>
        <row r="1342">
          <cell r="G1342" t="str">
            <v>项</v>
          </cell>
          <cell r="H1342">
            <v>21</v>
          </cell>
          <cell r="I1342">
            <v>18</v>
          </cell>
          <cell r="J1342">
            <v>17</v>
          </cell>
          <cell r="K1342">
            <v>15</v>
          </cell>
          <cell r="L1342">
            <v>14</v>
          </cell>
        </row>
        <row r="1342">
          <cell r="N1342" t="str">
            <v>乙类</v>
          </cell>
        </row>
        <row r="1342">
          <cell r="P1342" t="str">
            <v>002503080070000-250308007</v>
          </cell>
        </row>
        <row r="1343">
          <cell r="C1343">
            <v>250308008</v>
          </cell>
          <cell r="D1343" t="str">
            <v>血清骨钙素测定</v>
          </cell>
        </row>
        <row r="1343">
          <cell r="G1343" t="str">
            <v>项</v>
          </cell>
        </row>
        <row r="1343">
          <cell r="M1343" t="str">
            <v>增加：化学发光法加收元。</v>
          </cell>
          <cell r="N1343" t="str">
            <v>甲类</v>
          </cell>
          <cell r="O1343" t="str">
            <v>巴医保发〔2022〕35号修订项目</v>
          </cell>
          <cell r="P1343" t="str">
            <v>002503080080000-250308008</v>
          </cell>
        </row>
        <row r="1344">
          <cell r="C1344" t="str">
            <v>250308008-1</v>
          </cell>
          <cell r="D1344" t="str">
            <v>血清骨钙素测定（化学发光法加收）</v>
          </cell>
        </row>
        <row r="1344">
          <cell r="G1344" t="str">
            <v>项</v>
          </cell>
        </row>
        <row r="1344">
          <cell r="P1344" t="str">
            <v>002503080080000-250308008-1</v>
          </cell>
        </row>
        <row r="1345">
          <cell r="C1345">
            <v>250308009</v>
          </cell>
          <cell r="D1345" t="str">
            <v>醛缩酶测定</v>
          </cell>
        </row>
        <row r="1345">
          <cell r="G1345" t="str">
            <v>项</v>
          </cell>
        </row>
        <row r="1345">
          <cell r="N1345" t="str">
            <v>甲类</v>
          </cell>
        </row>
        <row r="1345">
          <cell r="P1345" t="str">
            <v>002503080090000-250308009</v>
          </cell>
        </row>
        <row r="1346">
          <cell r="C1346">
            <v>250308010</v>
          </cell>
          <cell r="D1346" t="str">
            <v>尿胰蛋白酶原-2检测</v>
          </cell>
          <cell r="E1346" t="str">
            <v>样本类型：尿液。样本采集、签收、处理，定标和质控，检测样本，审核结果，录入实验室信息系统或人工登记，发送报告；按规定处理废弃物；接受临床相关咨询。</v>
          </cell>
        </row>
        <row r="1346">
          <cell r="G1346" t="str">
            <v>次</v>
          </cell>
          <cell r="H1346">
            <v>72</v>
          </cell>
          <cell r="I1346">
            <v>64</v>
          </cell>
          <cell r="J1346">
            <v>57</v>
          </cell>
          <cell r="K1346">
            <v>52</v>
          </cell>
          <cell r="L1346">
            <v>44.2</v>
          </cell>
        </row>
        <row r="1346">
          <cell r="N1346" t="str">
            <v>乙类</v>
          </cell>
        </row>
        <row r="1346">
          <cell r="P1346" t="str">
            <v>512501020410000-250308010</v>
          </cell>
        </row>
        <row r="1347">
          <cell r="C1347">
            <v>250309001</v>
          </cell>
          <cell r="D1347" t="str">
            <v>25羟维生素D测定</v>
          </cell>
        </row>
        <row r="1347">
          <cell r="G1347" t="str">
            <v>项</v>
          </cell>
          <cell r="H1347">
            <v>13</v>
          </cell>
          <cell r="I1347">
            <v>12</v>
          </cell>
          <cell r="J1347">
            <v>11</v>
          </cell>
          <cell r="K1347">
            <v>10</v>
          </cell>
          <cell r="L1347">
            <v>9</v>
          </cell>
          <cell r="M1347" t="str">
            <v>化学发光法加收，质谱法加收。</v>
          </cell>
          <cell r="N1347" t="str">
            <v>甲类</v>
          </cell>
          <cell r="O1347" t="str">
            <v>新增价格，巴医保规（2023）1号</v>
          </cell>
          <cell r="P1347" t="str">
            <v>002503090010000-250309001</v>
          </cell>
        </row>
        <row r="1348">
          <cell r="C1348" t="str">
            <v>250309001-1</v>
          </cell>
          <cell r="D1348" t="str">
            <v>25羟维生素D测定(化学发光法加收)</v>
          </cell>
        </row>
        <row r="1348">
          <cell r="G1348" t="str">
            <v>项</v>
          </cell>
          <cell r="H1348">
            <v>30</v>
          </cell>
          <cell r="I1348">
            <v>30</v>
          </cell>
          <cell r="J1348">
            <v>30</v>
          </cell>
          <cell r="K1348">
            <v>30</v>
          </cell>
          <cell r="L1348">
            <v>30</v>
          </cell>
        </row>
        <row r="1348">
          <cell r="N1348" t="str">
            <v>甲类</v>
          </cell>
          <cell r="O1348" t="str">
            <v>新增价格，巴医保规（2023）1号</v>
          </cell>
          <cell r="P1348" t="str">
            <v>002503090010000-250309001-1</v>
          </cell>
        </row>
        <row r="1349">
          <cell r="C1349" t="str">
            <v>250309001-2</v>
          </cell>
          <cell r="D1349" t="str">
            <v>25羟维生素D测定(质谱法加收)</v>
          </cell>
        </row>
        <row r="1349">
          <cell r="G1349" t="str">
            <v>项</v>
          </cell>
          <cell r="H1349">
            <v>40</v>
          </cell>
          <cell r="I1349">
            <v>40</v>
          </cell>
          <cell r="J1349">
            <v>40</v>
          </cell>
          <cell r="K1349">
            <v>40</v>
          </cell>
          <cell r="L1349">
            <v>40</v>
          </cell>
        </row>
        <row r="1349">
          <cell r="N1349" t="str">
            <v>甲类</v>
          </cell>
          <cell r="O1349" t="str">
            <v>新增价格，巴医保规（2023）1号</v>
          </cell>
          <cell r="P1349" t="str">
            <v>002503090010000-250309001-2</v>
          </cell>
        </row>
        <row r="1350">
          <cell r="C1350">
            <v>250309002</v>
          </cell>
          <cell r="D1350" t="str">
            <v>1，25双羟维生素D测定</v>
          </cell>
        </row>
        <row r="1350">
          <cell r="G1350" t="str">
            <v>项</v>
          </cell>
        </row>
        <row r="1350">
          <cell r="N1350" t="str">
            <v>甲类</v>
          </cell>
        </row>
        <row r="1350">
          <cell r="P1350" t="str">
            <v>002503090020000-250309002</v>
          </cell>
        </row>
        <row r="1351">
          <cell r="C1351">
            <v>250309003</v>
          </cell>
          <cell r="D1351" t="str">
            <v>叶酸测定</v>
          </cell>
        </row>
        <row r="1351">
          <cell r="G1351" t="str">
            <v>项</v>
          </cell>
          <cell r="H1351">
            <v>16</v>
          </cell>
          <cell r="I1351">
            <v>16</v>
          </cell>
          <cell r="J1351">
            <v>13.6</v>
          </cell>
          <cell r="K1351">
            <v>13.6</v>
          </cell>
          <cell r="L1351">
            <v>11.56</v>
          </cell>
          <cell r="M1351" t="str">
            <v>化学发光法加收30元</v>
          </cell>
          <cell r="N1351" t="str">
            <v>甲类</v>
          </cell>
        </row>
        <row r="1351">
          <cell r="P1351" t="str">
            <v>002503090030000-250309003</v>
          </cell>
        </row>
        <row r="1352">
          <cell r="C1352" t="str">
            <v>250309003-1</v>
          </cell>
          <cell r="D1352" t="str">
            <v>叶酸测定(化学发光法加收)</v>
          </cell>
        </row>
        <row r="1352">
          <cell r="G1352" t="str">
            <v>项</v>
          </cell>
          <cell r="H1352">
            <v>30</v>
          </cell>
          <cell r="I1352">
            <v>30</v>
          </cell>
          <cell r="J1352">
            <v>30</v>
          </cell>
          <cell r="K1352">
            <v>30</v>
          </cell>
          <cell r="L1352">
            <v>30</v>
          </cell>
        </row>
        <row r="1352">
          <cell r="N1352" t="str">
            <v>甲类</v>
          </cell>
        </row>
        <row r="1352">
          <cell r="P1352" t="str">
            <v>002503090030000-250309003-1</v>
          </cell>
        </row>
        <row r="1353">
          <cell r="C1353">
            <v>250309004</v>
          </cell>
          <cell r="D1353" t="str">
            <v>血清维生素测定</v>
          </cell>
          <cell r="E1353" t="str">
            <v>包括维生素D以外的各类维生素。样本类型：血液。样本采集、签收、处理，定标和质控，检测样本，审核结果，录入实验室信息系统或人工登记，发送报告；按规定处理废弃物；接受临床相关咨询。</v>
          </cell>
        </row>
        <row r="1353">
          <cell r="G1353" t="str">
            <v>每种维生素</v>
          </cell>
          <cell r="H1353">
            <v>26</v>
          </cell>
          <cell r="I1353">
            <v>23</v>
          </cell>
          <cell r="J1353">
            <v>20</v>
          </cell>
          <cell r="K1353">
            <v>18</v>
          </cell>
          <cell r="L1353">
            <v>15.3</v>
          </cell>
          <cell r="M1353" t="str">
            <v>化学发光法加收，质谱法加收</v>
          </cell>
          <cell r="N1353" t="str">
            <v>甲类</v>
          </cell>
        </row>
        <row r="1353">
          <cell r="P1353" t="str">
            <v>002503090040000-250309004</v>
          </cell>
        </row>
        <row r="1354">
          <cell r="C1354" t="str">
            <v>250309004-1</v>
          </cell>
          <cell r="D1354" t="str">
            <v>血清维生素测定(化学发光法加收)</v>
          </cell>
        </row>
        <row r="1354">
          <cell r="G1354" t="str">
            <v>每种维生素</v>
          </cell>
          <cell r="H1354">
            <v>29</v>
          </cell>
          <cell r="I1354">
            <v>29</v>
          </cell>
          <cell r="J1354">
            <v>29</v>
          </cell>
          <cell r="K1354">
            <v>29</v>
          </cell>
          <cell r="L1354">
            <v>29</v>
          </cell>
        </row>
        <row r="1354">
          <cell r="N1354" t="str">
            <v>甲类</v>
          </cell>
          <cell r="O1354" t="str">
            <v>新增价格，巴医保规（2023）1号</v>
          </cell>
          <cell r="P1354" t="str">
            <v>002503090040000-250309004-1</v>
          </cell>
        </row>
        <row r="1355">
          <cell r="C1355" t="str">
            <v>250309004-2</v>
          </cell>
          <cell r="D1355" t="str">
            <v>血清维生素测定(质谱法加收)</v>
          </cell>
        </row>
        <row r="1355">
          <cell r="G1355" t="str">
            <v>每种维生素</v>
          </cell>
        </row>
        <row r="1355">
          <cell r="N1355" t="str">
            <v>甲类</v>
          </cell>
        </row>
        <row r="1355">
          <cell r="P1355" t="str">
            <v>002503090040000-250309004-2</v>
          </cell>
        </row>
        <row r="1356">
          <cell r="C1356">
            <v>250309005</v>
          </cell>
          <cell r="D1356" t="str">
            <v>药物浓度测定</v>
          </cell>
        </row>
        <row r="1356">
          <cell r="G1356" t="str">
            <v>每种药物</v>
          </cell>
          <cell r="H1356">
            <v>30</v>
          </cell>
          <cell r="I1356">
            <v>25</v>
          </cell>
          <cell r="J1356">
            <v>25</v>
          </cell>
          <cell r="K1356">
            <v>25</v>
          </cell>
          <cell r="L1356">
            <v>21.25</v>
          </cell>
          <cell r="M1356" t="str">
            <v>化学发光法加收，免疫抑制药物加收</v>
          </cell>
          <cell r="N1356" t="str">
            <v>甲类</v>
          </cell>
        </row>
        <row r="1356">
          <cell r="P1356" t="str">
            <v>002503090050000-250309005</v>
          </cell>
        </row>
        <row r="1357">
          <cell r="C1357" t="str">
            <v>250309005-1</v>
          </cell>
          <cell r="D1357" t="str">
            <v>药物浓度测定(化学发光法加收)</v>
          </cell>
        </row>
        <row r="1357">
          <cell r="G1357" t="str">
            <v>每种药物</v>
          </cell>
        </row>
        <row r="1357">
          <cell r="N1357" t="str">
            <v>甲类</v>
          </cell>
        </row>
        <row r="1357">
          <cell r="P1357" t="str">
            <v>002503090050000-250309005-1</v>
          </cell>
        </row>
        <row r="1358">
          <cell r="C1358">
            <v>250309006</v>
          </cell>
          <cell r="D1358" t="str">
            <v>各类滥用药物筛查</v>
          </cell>
        </row>
        <row r="1358">
          <cell r="G1358" t="str">
            <v>每种药物</v>
          </cell>
        </row>
        <row r="1358">
          <cell r="N1358" t="str">
            <v>甲类</v>
          </cell>
        </row>
        <row r="1358">
          <cell r="P1358" t="str">
            <v>002503090060000-250309006</v>
          </cell>
        </row>
        <row r="1359">
          <cell r="C1359">
            <v>250309007</v>
          </cell>
          <cell r="D1359" t="str">
            <v>血清各类氨基酸测定</v>
          </cell>
        </row>
        <row r="1359">
          <cell r="G1359" t="str">
            <v>每种氨基酸</v>
          </cell>
          <cell r="H1359">
            <v>35</v>
          </cell>
          <cell r="I1359">
            <v>31</v>
          </cell>
          <cell r="J1359">
            <v>28</v>
          </cell>
          <cell r="K1359">
            <v>25</v>
          </cell>
          <cell r="L1359">
            <v>24</v>
          </cell>
        </row>
        <row r="1359">
          <cell r="N1359" t="str">
            <v>乙类</v>
          </cell>
        </row>
        <row r="1359">
          <cell r="P1359" t="str">
            <v>002503090070000-250309007</v>
          </cell>
        </row>
        <row r="1360">
          <cell r="C1360">
            <v>250309008</v>
          </cell>
          <cell r="D1360" t="str">
            <v>血清乙醇测定</v>
          </cell>
        </row>
        <row r="1360">
          <cell r="G1360" t="str">
            <v>项</v>
          </cell>
        </row>
        <row r="1360">
          <cell r="N1360" t="str">
            <v>甲类</v>
          </cell>
        </row>
        <row r="1360">
          <cell r="P1360" t="str">
            <v>002503090080000-250309008</v>
          </cell>
        </row>
        <row r="1361">
          <cell r="C1361">
            <v>250309009</v>
          </cell>
          <cell r="D1361" t="str">
            <v>排泄物的毒物测定</v>
          </cell>
          <cell r="E1361" t="str">
            <v>含呕吐物</v>
          </cell>
        </row>
        <row r="1361">
          <cell r="G1361" t="str">
            <v>次</v>
          </cell>
        </row>
        <row r="1361">
          <cell r="N1361" t="str">
            <v>丙类</v>
          </cell>
        </row>
        <row r="1361">
          <cell r="P1361" t="str">
            <v>002503090090000-250309009</v>
          </cell>
        </row>
        <row r="1362">
          <cell r="C1362">
            <v>250309010</v>
          </cell>
          <cell r="D1362" t="str">
            <v>中枢神经特异蛋白(S100β)测定</v>
          </cell>
          <cell r="E1362" t="str">
            <v>化学发光法</v>
          </cell>
        </row>
        <row r="1362">
          <cell r="G1362" t="str">
            <v>项</v>
          </cell>
          <cell r="H1362">
            <v>235</v>
          </cell>
          <cell r="I1362">
            <v>207</v>
          </cell>
          <cell r="J1362">
            <v>188</v>
          </cell>
          <cell r="K1362">
            <v>169</v>
          </cell>
          <cell r="L1362">
            <v>160</v>
          </cell>
        </row>
        <row r="1362">
          <cell r="N1362" t="str">
            <v>乙类</v>
          </cell>
        </row>
        <row r="1362">
          <cell r="P1362" t="str">
            <v>002503090100000-250309010</v>
          </cell>
        </row>
        <row r="1363">
          <cell r="C1363">
            <v>250309011</v>
          </cell>
          <cell r="D1363" t="str">
            <v>尿羟脯氨酸测定</v>
          </cell>
        </row>
        <row r="1363">
          <cell r="G1363" t="str">
            <v>次</v>
          </cell>
        </row>
        <row r="1363">
          <cell r="N1363" t="str">
            <v>丙类</v>
          </cell>
        </row>
        <row r="1363">
          <cell r="P1363" t="str">
            <v>002503090110000-250309011</v>
          </cell>
        </row>
        <row r="1364">
          <cell r="C1364">
            <v>250310001</v>
          </cell>
          <cell r="D1364" t="str">
            <v>血清促甲状腺激素测定</v>
          </cell>
          <cell r="E1364" t="str">
            <v>指各种免疫学方法</v>
          </cell>
        </row>
        <row r="1364">
          <cell r="G1364" t="str">
            <v>项</v>
          </cell>
          <cell r="H1364">
            <v>17.25</v>
          </cell>
          <cell r="I1364">
            <v>17.25</v>
          </cell>
          <cell r="J1364">
            <v>15</v>
          </cell>
          <cell r="K1364">
            <v>15</v>
          </cell>
          <cell r="L1364">
            <v>12.75</v>
          </cell>
          <cell r="M1364" t="str">
            <v>化学发光法加收35元</v>
          </cell>
          <cell r="N1364" t="str">
            <v>甲类</v>
          </cell>
        </row>
        <row r="1364">
          <cell r="P1364" t="str">
            <v>002503100010000-250310001</v>
          </cell>
        </row>
        <row r="1365">
          <cell r="C1365" t="str">
            <v>250310001-1</v>
          </cell>
          <cell r="D1365" t="str">
            <v>血清促甲状腺激素测定(化学发光法加收)</v>
          </cell>
        </row>
        <row r="1365">
          <cell r="G1365" t="str">
            <v>项</v>
          </cell>
          <cell r="H1365">
            <v>35</v>
          </cell>
          <cell r="I1365">
            <v>35</v>
          </cell>
          <cell r="J1365">
            <v>35</v>
          </cell>
          <cell r="K1365">
            <v>35</v>
          </cell>
          <cell r="L1365">
            <v>35</v>
          </cell>
        </row>
        <row r="1365">
          <cell r="N1365" t="str">
            <v>甲类</v>
          </cell>
        </row>
        <row r="1365">
          <cell r="P1365" t="str">
            <v>002503100010200-250310001-1</v>
          </cell>
        </row>
        <row r="1366">
          <cell r="C1366">
            <v>250310002</v>
          </cell>
          <cell r="D1366" t="str">
            <v>血清泌乳素测定</v>
          </cell>
          <cell r="E1366" t="str">
            <v>指各种免疫学方法</v>
          </cell>
        </row>
        <row r="1366">
          <cell r="G1366" t="str">
            <v>项</v>
          </cell>
          <cell r="H1366">
            <v>15</v>
          </cell>
          <cell r="I1366">
            <v>15</v>
          </cell>
          <cell r="J1366">
            <v>13</v>
          </cell>
          <cell r="K1366">
            <v>13</v>
          </cell>
          <cell r="L1366">
            <v>11</v>
          </cell>
          <cell r="M1366" t="str">
            <v>化学发光法加收15元</v>
          </cell>
          <cell r="N1366" t="str">
            <v>甲类</v>
          </cell>
        </row>
        <row r="1366">
          <cell r="P1366" t="str">
            <v>002503100020000-250310002</v>
          </cell>
        </row>
        <row r="1367">
          <cell r="C1367" t="str">
            <v>250310002-1</v>
          </cell>
          <cell r="D1367" t="str">
            <v>血清泌乳素测定(化学发光法加收)</v>
          </cell>
        </row>
        <row r="1367">
          <cell r="G1367" t="str">
            <v>项</v>
          </cell>
          <cell r="H1367">
            <v>15</v>
          </cell>
          <cell r="I1367">
            <v>15</v>
          </cell>
          <cell r="J1367">
            <v>15</v>
          </cell>
          <cell r="K1367">
            <v>15</v>
          </cell>
          <cell r="L1367">
            <v>15</v>
          </cell>
        </row>
        <row r="1367">
          <cell r="N1367" t="str">
            <v>甲类</v>
          </cell>
        </row>
        <row r="1367">
          <cell r="P1367" t="str">
            <v>002503100020100-250310002-1</v>
          </cell>
        </row>
        <row r="1368">
          <cell r="C1368">
            <v>250310003</v>
          </cell>
          <cell r="D1368" t="str">
            <v>血清生长激素测定</v>
          </cell>
          <cell r="E1368" t="str">
            <v>指各种免疫学方法</v>
          </cell>
        </row>
        <row r="1368">
          <cell r="G1368" t="str">
            <v>项</v>
          </cell>
          <cell r="H1368">
            <v>46</v>
          </cell>
          <cell r="I1368">
            <v>41</v>
          </cell>
          <cell r="J1368">
            <v>36</v>
          </cell>
          <cell r="K1368">
            <v>30</v>
          </cell>
          <cell r="L1368">
            <v>25.5</v>
          </cell>
          <cell r="M1368" t="str">
            <v>化学发光法加收</v>
          </cell>
          <cell r="N1368" t="str">
            <v>甲类</v>
          </cell>
        </row>
        <row r="1368">
          <cell r="P1368" t="str">
            <v>002503100030000-250310003</v>
          </cell>
        </row>
        <row r="1369">
          <cell r="C1369" t="str">
            <v>250310003-1</v>
          </cell>
          <cell r="D1369" t="str">
            <v>血清生长激素测定(化学发光法加收)</v>
          </cell>
        </row>
        <row r="1369">
          <cell r="G1369" t="str">
            <v>项</v>
          </cell>
        </row>
        <row r="1369">
          <cell r="N1369" t="str">
            <v>甲类</v>
          </cell>
        </row>
        <row r="1369">
          <cell r="P1369" t="str">
            <v>002503100030100-250310003-1</v>
          </cell>
        </row>
        <row r="1370">
          <cell r="C1370">
            <v>250310004</v>
          </cell>
          <cell r="D1370" t="str">
            <v>血清促卵泡刺激素测定</v>
          </cell>
          <cell r="E1370" t="str">
            <v>指各种免疫学方法</v>
          </cell>
        </row>
        <row r="1370">
          <cell r="G1370" t="str">
            <v>项</v>
          </cell>
          <cell r="H1370">
            <v>20</v>
          </cell>
          <cell r="I1370">
            <v>18</v>
          </cell>
          <cell r="J1370">
            <v>16</v>
          </cell>
          <cell r="K1370">
            <v>14</v>
          </cell>
          <cell r="L1370">
            <v>13</v>
          </cell>
          <cell r="M1370" t="str">
            <v>化学发光法加收</v>
          </cell>
          <cell r="N1370" t="str">
            <v>甲类</v>
          </cell>
        </row>
        <row r="1370">
          <cell r="P1370" t="str">
            <v>002503100040000-250310004</v>
          </cell>
        </row>
        <row r="1371">
          <cell r="C1371" t="str">
            <v>250310004-1</v>
          </cell>
          <cell r="D1371" t="str">
            <v>血清促卵泡刺激素测定(化学发光法加收)</v>
          </cell>
        </row>
        <row r="1371">
          <cell r="G1371" t="str">
            <v>项</v>
          </cell>
          <cell r="H1371">
            <v>17</v>
          </cell>
          <cell r="I1371">
            <v>15</v>
          </cell>
          <cell r="J1371">
            <v>14</v>
          </cell>
          <cell r="K1371">
            <v>13</v>
          </cell>
          <cell r="L1371">
            <v>10</v>
          </cell>
        </row>
        <row r="1371">
          <cell r="N1371" t="str">
            <v>甲类</v>
          </cell>
        </row>
        <row r="1371">
          <cell r="P1371" t="str">
            <v>002503100040100-250310004-1</v>
          </cell>
        </row>
        <row r="1372">
          <cell r="C1372">
            <v>250310005</v>
          </cell>
          <cell r="D1372" t="str">
            <v>血清促黄体生成素测定</v>
          </cell>
          <cell r="E1372" t="str">
            <v>指各种免疫学方法</v>
          </cell>
        </row>
        <row r="1372">
          <cell r="G1372" t="str">
            <v>项</v>
          </cell>
          <cell r="H1372">
            <v>14.4</v>
          </cell>
          <cell r="I1372">
            <v>12</v>
          </cell>
          <cell r="J1372">
            <v>12</v>
          </cell>
          <cell r="K1372">
            <v>12</v>
          </cell>
          <cell r="L1372">
            <v>10.2</v>
          </cell>
          <cell r="M1372" t="str">
            <v>化学发光法加收</v>
          </cell>
          <cell r="N1372" t="str">
            <v>甲类</v>
          </cell>
        </row>
        <row r="1372">
          <cell r="P1372" t="str">
            <v>002503100050000-250310005</v>
          </cell>
        </row>
        <row r="1373">
          <cell r="C1373" t="str">
            <v>250310005-1</v>
          </cell>
          <cell r="D1373" t="str">
            <v>血清促黄体生成素测定(化学发光法加收)</v>
          </cell>
        </row>
        <row r="1373">
          <cell r="G1373" t="str">
            <v>项</v>
          </cell>
          <cell r="H1373">
            <v>17.6</v>
          </cell>
          <cell r="I1373">
            <v>20</v>
          </cell>
          <cell r="J1373">
            <v>20</v>
          </cell>
          <cell r="K1373">
            <v>20</v>
          </cell>
          <cell r="L1373">
            <v>21.8</v>
          </cell>
        </row>
        <row r="1373">
          <cell r="N1373" t="str">
            <v>甲类</v>
          </cell>
        </row>
        <row r="1373">
          <cell r="P1373" t="str">
            <v>002503100050100-250310005-1</v>
          </cell>
        </row>
        <row r="1374">
          <cell r="C1374">
            <v>250310006</v>
          </cell>
          <cell r="D1374" t="str">
            <v>血清促肾上腺皮质激素测定</v>
          </cell>
          <cell r="E1374" t="str">
            <v>指各种免疫学方法</v>
          </cell>
        </row>
        <row r="1374">
          <cell r="G1374" t="str">
            <v>项</v>
          </cell>
          <cell r="H1374">
            <v>20</v>
          </cell>
          <cell r="I1374">
            <v>18</v>
          </cell>
          <cell r="J1374">
            <v>16</v>
          </cell>
          <cell r="K1374">
            <v>14</v>
          </cell>
          <cell r="L1374">
            <v>13</v>
          </cell>
          <cell r="M1374" t="str">
            <v>化学发光法加收</v>
          </cell>
          <cell r="N1374" t="str">
            <v>甲类</v>
          </cell>
        </row>
        <row r="1374">
          <cell r="P1374" t="str">
            <v>002503100060000-250310006</v>
          </cell>
        </row>
        <row r="1375">
          <cell r="C1375" t="str">
            <v>250310006-1</v>
          </cell>
          <cell r="D1375" t="str">
            <v>血清促肾上腺皮质激素测定(化学发光法加收)</v>
          </cell>
        </row>
        <row r="1375">
          <cell r="G1375" t="str">
            <v>项</v>
          </cell>
          <cell r="H1375">
            <v>15</v>
          </cell>
          <cell r="I1375">
            <v>13</v>
          </cell>
          <cell r="J1375">
            <v>10</v>
          </cell>
          <cell r="K1375">
            <v>10</v>
          </cell>
          <cell r="L1375">
            <v>7</v>
          </cell>
        </row>
        <row r="1375">
          <cell r="N1375" t="str">
            <v>甲类</v>
          </cell>
        </row>
        <row r="1375">
          <cell r="P1375" t="str">
            <v>002503100060100-250310006-1</v>
          </cell>
        </row>
        <row r="1376">
          <cell r="C1376">
            <v>250310007</v>
          </cell>
          <cell r="D1376" t="str">
            <v>抗利尿激素测定</v>
          </cell>
          <cell r="E1376" t="str">
            <v>指各种免疫学方法</v>
          </cell>
        </row>
        <row r="1376">
          <cell r="G1376" t="str">
            <v>项</v>
          </cell>
          <cell r="H1376">
            <v>14</v>
          </cell>
          <cell r="I1376">
            <v>12</v>
          </cell>
          <cell r="J1376">
            <v>10</v>
          </cell>
          <cell r="K1376">
            <v>9</v>
          </cell>
          <cell r="L1376">
            <v>7.65</v>
          </cell>
          <cell r="M1376" t="str">
            <v>化学发光法加收15元</v>
          </cell>
          <cell r="N1376" t="str">
            <v>甲类</v>
          </cell>
        </row>
        <row r="1376">
          <cell r="P1376" t="str">
            <v>002503100070000-250310007</v>
          </cell>
        </row>
        <row r="1377">
          <cell r="C1377" t="str">
            <v>250310007-1</v>
          </cell>
          <cell r="D1377" t="str">
            <v>抗利尿激素测定(化学发光法加收)</v>
          </cell>
        </row>
        <row r="1377">
          <cell r="G1377" t="str">
            <v>项</v>
          </cell>
          <cell r="H1377">
            <v>15</v>
          </cell>
          <cell r="I1377">
            <v>15</v>
          </cell>
          <cell r="J1377">
            <v>15</v>
          </cell>
          <cell r="K1377">
            <v>15</v>
          </cell>
          <cell r="L1377">
            <v>15</v>
          </cell>
        </row>
        <row r="1377">
          <cell r="N1377" t="str">
            <v>甲类</v>
          </cell>
        </row>
        <row r="1377">
          <cell r="P1377" t="str">
            <v>002503100070100-250310007-1</v>
          </cell>
        </row>
        <row r="1378">
          <cell r="C1378">
            <v>250310008</v>
          </cell>
          <cell r="D1378" t="str">
            <v>降钙素测定</v>
          </cell>
          <cell r="E1378" t="str">
            <v>指各种免疫学方法</v>
          </cell>
        </row>
        <row r="1378">
          <cell r="G1378" t="str">
            <v>项</v>
          </cell>
          <cell r="H1378">
            <v>14</v>
          </cell>
          <cell r="I1378">
            <v>12</v>
          </cell>
          <cell r="J1378">
            <v>10</v>
          </cell>
          <cell r="K1378">
            <v>9</v>
          </cell>
          <cell r="L1378">
            <v>7.65</v>
          </cell>
          <cell r="M1378" t="str">
            <v>化学发光法加收15元</v>
          </cell>
          <cell r="N1378" t="str">
            <v>甲类</v>
          </cell>
        </row>
        <row r="1378">
          <cell r="P1378" t="str">
            <v>002503100080000-250310008</v>
          </cell>
        </row>
        <row r="1379">
          <cell r="C1379" t="str">
            <v>250310008-1</v>
          </cell>
          <cell r="D1379" t="str">
            <v>降钙素测定(化学发光法加收)</v>
          </cell>
        </row>
        <row r="1379">
          <cell r="G1379" t="str">
            <v>项</v>
          </cell>
          <cell r="H1379">
            <v>15</v>
          </cell>
          <cell r="I1379">
            <v>15</v>
          </cell>
          <cell r="J1379">
            <v>15</v>
          </cell>
          <cell r="K1379">
            <v>15</v>
          </cell>
          <cell r="L1379">
            <v>15</v>
          </cell>
        </row>
        <row r="1379">
          <cell r="N1379" t="str">
            <v>甲类</v>
          </cell>
        </row>
        <row r="1379">
          <cell r="P1379" t="str">
            <v>002503100080100-250310008-1</v>
          </cell>
        </row>
        <row r="1380">
          <cell r="C1380">
            <v>250310009</v>
          </cell>
          <cell r="D1380" t="str">
            <v>甲状旁腺激素测定</v>
          </cell>
          <cell r="E1380" t="str">
            <v>指各种免疫学方法</v>
          </cell>
        </row>
        <row r="1380">
          <cell r="G1380" t="str">
            <v>项</v>
          </cell>
          <cell r="H1380">
            <v>15</v>
          </cell>
          <cell r="I1380">
            <v>15</v>
          </cell>
          <cell r="J1380">
            <v>12.75</v>
          </cell>
          <cell r="K1380">
            <v>12.75</v>
          </cell>
          <cell r="L1380">
            <v>10.8375</v>
          </cell>
          <cell r="M1380" t="str">
            <v>化学发光法加收15元</v>
          </cell>
          <cell r="N1380" t="str">
            <v>甲类</v>
          </cell>
        </row>
        <row r="1380">
          <cell r="P1380" t="str">
            <v>002503100090000-250310009</v>
          </cell>
        </row>
        <row r="1381">
          <cell r="C1381" t="str">
            <v>250310009-1</v>
          </cell>
          <cell r="D1381" t="str">
            <v>甲状旁腺激素测定(化学发光法加收)</v>
          </cell>
        </row>
        <row r="1381">
          <cell r="G1381" t="str">
            <v>项</v>
          </cell>
          <cell r="H1381">
            <v>15</v>
          </cell>
          <cell r="I1381">
            <v>15</v>
          </cell>
          <cell r="J1381">
            <v>15</v>
          </cell>
          <cell r="K1381">
            <v>15</v>
          </cell>
          <cell r="L1381">
            <v>15</v>
          </cell>
        </row>
        <row r="1381">
          <cell r="N1381" t="str">
            <v>甲类</v>
          </cell>
        </row>
        <row r="1381">
          <cell r="P1381" t="str">
            <v>002503100090100-250310009-1</v>
          </cell>
        </row>
        <row r="1382">
          <cell r="C1382">
            <v>250310010</v>
          </cell>
          <cell r="D1382" t="str">
            <v>血清甲状腺素(T4)测定</v>
          </cell>
          <cell r="E1382" t="str">
            <v>指各种免疫学方法</v>
          </cell>
        </row>
        <row r="1382">
          <cell r="G1382" t="str">
            <v>项</v>
          </cell>
          <cell r="H1382">
            <v>10</v>
          </cell>
          <cell r="I1382">
            <v>10</v>
          </cell>
          <cell r="J1382">
            <v>10</v>
          </cell>
          <cell r="K1382">
            <v>10</v>
          </cell>
          <cell r="L1382">
            <v>10</v>
          </cell>
          <cell r="M1382" t="str">
            <v>化学发光法加收15元</v>
          </cell>
          <cell r="N1382" t="str">
            <v>甲类</v>
          </cell>
        </row>
        <row r="1382">
          <cell r="P1382" t="str">
            <v>002503100100000-250310010</v>
          </cell>
        </row>
        <row r="1383">
          <cell r="C1383" t="str">
            <v>250310010-1</v>
          </cell>
          <cell r="D1383" t="str">
            <v>血清甲状腺素(T4)测定(化学发光法加收)</v>
          </cell>
        </row>
        <row r="1383">
          <cell r="G1383" t="str">
            <v>项</v>
          </cell>
          <cell r="H1383">
            <v>15</v>
          </cell>
          <cell r="I1383">
            <v>15</v>
          </cell>
          <cell r="J1383">
            <v>15</v>
          </cell>
          <cell r="K1383">
            <v>15</v>
          </cell>
          <cell r="L1383">
            <v>15</v>
          </cell>
        </row>
        <row r="1383">
          <cell r="N1383" t="str">
            <v>甲类</v>
          </cell>
        </row>
        <row r="1383">
          <cell r="P1383" t="str">
            <v>002503100100100-250310010-1</v>
          </cell>
        </row>
        <row r="1384">
          <cell r="C1384">
            <v>250310011</v>
          </cell>
          <cell r="D1384" t="str">
            <v>血清三碘甲状原氨酸(T3)测定</v>
          </cell>
          <cell r="E1384" t="str">
            <v>指各种免疫学方法</v>
          </cell>
        </row>
        <row r="1384">
          <cell r="G1384" t="str">
            <v>项</v>
          </cell>
          <cell r="H1384">
            <v>12</v>
          </cell>
          <cell r="I1384">
            <v>10</v>
          </cell>
          <cell r="J1384">
            <v>10</v>
          </cell>
          <cell r="K1384">
            <v>10</v>
          </cell>
          <cell r="L1384">
            <v>8.5</v>
          </cell>
          <cell r="M1384" t="str">
            <v>化学发光法加收0元</v>
          </cell>
          <cell r="N1384" t="str">
            <v>甲类</v>
          </cell>
        </row>
        <row r="1384">
          <cell r="P1384" t="str">
            <v>002503100110000-250310011</v>
          </cell>
        </row>
        <row r="1385">
          <cell r="C1385" t="str">
            <v>250310011-1</v>
          </cell>
          <cell r="D1385" t="str">
            <v>血清三碘甲状原氨酸(T3)测定(化学发光法加收)</v>
          </cell>
        </row>
        <row r="1385">
          <cell r="G1385" t="str">
            <v>项</v>
          </cell>
          <cell r="H1385">
            <v>0</v>
          </cell>
          <cell r="I1385">
            <v>0</v>
          </cell>
          <cell r="J1385">
            <v>0</v>
          </cell>
          <cell r="K1385">
            <v>0</v>
          </cell>
          <cell r="L1385">
            <v>0</v>
          </cell>
        </row>
        <row r="1385">
          <cell r="N1385" t="str">
            <v>甲类</v>
          </cell>
        </row>
        <row r="1385">
          <cell r="P1385" t="str">
            <v>002503100110100-250310011-1</v>
          </cell>
        </row>
        <row r="1386">
          <cell r="C1386">
            <v>250310012</v>
          </cell>
          <cell r="D1386" t="str">
            <v>血清反T3测定</v>
          </cell>
          <cell r="E1386" t="str">
            <v>指各种免疫学方法</v>
          </cell>
        </row>
        <row r="1386">
          <cell r="G1386" t="str">
            <v>项</v>
          </cell>
          <cell r="H1386">
            <v>10</v>
          </cell>
          <cell r="I1386">
            <v>10</v>
          </cell>
          <cell r="J1386">
            <v>10</v>
          </cell>
          <cell r="K1386">
            <v>10</v>
          </cell>
          <cell r="L1386">
            <v>10</v>
          </cell>
          <cell r="M1386" t="str">
            <v>化学发光法加收15元</v>
          </cell>
          <cell r="N1386" t="str">
            <v>甲类</v>
          </cell>
        </row>
        <row r="1386">
          <cell r="P1386" t="str">
            <v>002503100120000-250310012</v>
          </cell>
        </row>
        <row r="1387">
          <cell r="C1387" t="str">
            <v>250310012-1</v>
          </cell>
          <cell r="D1387" t="str">
            <v>血清反T3测定(化学发光法加收)</v>
          </cell>
        </row>
        <row r="1387">
          <cell r="G1387" t="str">
            <v>项</v>
          </cell>
          <cell r="H1387">
            <v>15</v>
          </cell>
          <cell r="I1387">
            <v>15</v>
          </cell>
          <cell r="J1387">
            <v>15</v>
          </cell>
          <cell r="K1387">
            <v>15</v>
          </cell>
          <cell r="L1387">
            <v>15</v>
          </cell>
        </row>
        <row r="1387">
          <cell r="N1387" t="str">
            <v>甲类</v>
          </cell>
        </row>
        <row r="1387">
          <cell r="P1387" t="str">
            <v>002503100120100-250310012-1</v>
          </cell>
        </row>
        <row r="1388">
          <cell r="C1388">
            <v>250310013</v>
          </cell>
          <cell r="D1388" t="str">
            <v>血清游离甲状腺素(FT4)测定</v>
          </cell>
          <cell r="E1388" t="str">
            <v>指各种免疫学方法</v>
          </cell>
        </row>
        <row r="1388">
          <cell r="G1388" t="str">
            <v>项</v>
          </cell>
          <cell r="H1388">
            <v>12</v>
          </cell>
          <cell r="I1388">
            <v>12</v>
          </cell>
          <cell r="J1388">
            <v>12</v>
          </cell>
          <cell r="K1388">
            <v>12</v>
          </cell>
          <cell r="L1388">
            <v>12</v>
          </cell>
          <cell r="M1388" t="str">
            <v>化学发光法加收13元</v>
          </cell>
          <cell r="N1388" t="str">
            <v>甲类</v>
          </cell>
        </row>
        <row r="1388">
          <cell r="P1388" t="str">
            <v>002503100130000-250310013</v>
          </cell>
        </row>
        <row r="1389">
          <cell r="C1389" t="str">
            <v>250310013-1</v>
          </cell>
          <cell r="D1389" t="str">
            <v>血清游离甲状腺素(FT4)测定(化学发光法加收)</v>
          </cell>
        </row>
        <row r="1389">
          <cell r="G1389" t="str">
            <v>项</v>
          </cell>
          <cell r="H1389">
            <v>13</v>
          </cell>
          <cell r="I1389">
            <v>13</v>
          </cell>
          <cell r="J1389">
            <v>13</v>
          </cell>
          <cell r="K1389">
            <v>13</v>
          </cell>
          <cell r="L1389">
            <v>13</v>
          </cell>
        </row>
        <row r="1389">
          <cell r="N1389" t="str">
            <v>甲类</v>
          </cell>
        </row>
        <row r="1389">
          <cell r="P1389" t="str">
            <v>002503100130100-250310013-1</v>
          </cell>
        </row>
        <row r="1390">
          <cell r="C1390">
            <v>250310014</v>
          </cell>
          <cell r="D1390" t="str">
            <v>血清游离三碘甲状原氨酸(FT3)测定</v>
          </cell>
          <cell r="E1390" t="str">
            <v>指各种免疫学方法</v>
          </cell>
        </row>
        <row r="1390">
          <cell r="G1390" t="str">
            <v>项</v>
          </cell>
          <cell r="H1390">
            <v>12</v>
          </cell>
          <cell r="I1390">
            <v>12</v>
          </cell>
          <cell r="J1390">
            <v>12</v>
          </cell>
          <cell r="K1390">
            <v>12</v>
          </cell>
          <cell r="L1390">
            <v>12</v>
          </cell>
          <cell r="M1390" t="str">
            <v>化学发光法加收13元</v>
          </cell>
          <cell r="N1390" t="str">
            <v>甲类</v>
          </cell>
        </row>
        <row r="1390">
          <cell r="P1390" t="str">
            <v>002503100140000-250310014</v>
          </cell>
        </row>
        <row r="1391">
          <cell r="C1391" t="str">
            <v>250310014-1</v>
          </cell>
          <cell r="D1391" t="str">
            <v>血清游离三碘甲状原氨酸(FT3)测定(化学发光法加收)</v>
          </cell>
        </row>
        <row r="1391">
          <cell r="G1391" t="str">
            <v>项</v>
          </cell>
          <cell r="H1391">
            <v>13</v>
          </cell>
          <cell r="I1391">
            <v>13</v>
          </cell>
          <cell r="J1391">
            <v>13</v>
          </cell>
          <cell r="K1391">
            <v>13</v>
          </cell>
          <cell r="L1391">
            <v>13</v>
          </cell>
        </row>
        <row r="1391">
          <cell r="N1391" t="str">
            <v>甲类</v>
          </cell>
        </row>
        <row r="1391">
          <cell r="P1391" t="str">
            <v>002503100140100-250310014-1</v>
          </cell>
        </row>
        <row r="1392">
          <cell r="C1392">
            <v>250310015</v>
          </cell>
          <cell r="D1392" t="str">
            <v>血清T3摄取实验</v>
          </cell>
          <cell r="E1392" t="str">
            <v>指各种免疫学方法</v>
          </cell>
        </row>
        <row r="1392">
          <cell r="G1392" t="str">
            <v>项</v>
          </cell>
          <cell r="H1392">
            <v>15</v>
          </cell>
          <cell r="I1392">
            <v>15</v>
          </cell>
          <cell r="J1392">
            <v>12.75</v>
          </cell>
          <cell r="K1392">
            <v>12.75</v>
          </cell>
          <cell r="L1392">
            <v>10.8375</v>
          </cell>
          <cell r="M1392" t="str">
            <v>化学发光法加收15元</v>
          </cell>
          <cell r="N1392" t="str">
            <v>甲类</v>
          </cell>
        </row>
        <row r="1392">
          <cell r="P1392" t="str">
            <v>002503100150000-250310015</v>
          </cell>
        </row>
        <row r="1393">
          <cell r="C1393" t="str">
            <v>250310015-1</v>
          </cell>
          <cell r="D1393" t="str">
            <v>血清T3摄取实验(化学发光法加收)</v>
          </cell>
        </row>
        <row r="1393">
          <cell r="G1393" t="str">
            <v>项</v>
          </cell>
          <cell r="H1393">
            <v>15</v>
          </cell>
          <cell r="I1393">
            <v>15</v>
          </cell>
          <cell r="J1393">
            <v>15</v>
          </cell>
          <cell r="K1393">
            <v>15</v>
          </cell>
          <cell r="L1393">
            <v>15</v>
          </cell>
        </row>
        <row r="1393">
          <cell r="N1393" t="str">
            <v>甲类</v>
          </cell>
        </row>
        <row r="1393">
          <cell r="P1393" t="str">
            <v>002503100150100-250310015-1</v>
          </cell>
        </row>
        <row r="1394">
          <cell r="C1394">
            <v>250310016</v>
          </cell>
          <cell r="D1394" t="str">
            <v>血清甲状腺结合球蛋白测定</v>
          </cell>
          <cell r="E1394" t="str">
            <v>指各种免疫学方法</v>
          </cell>
        </row>
        <row r="1394">
          <cell r="G1394" t="str">
            <v>项</v>
          </cell>
          <cell r="H1394">
            <v>24</v>
          </cell>
          <cell r="I1394">
            <v>21</v>
          </cell>
          <cell r="J1394">
            <v>20</v>
          </cell>
          <cell r="K1394">
            <v>20</v>
          </cell>
          <cell r="L1394">
            <v>17</v>
          </cell>
          <cell r="M1394" t="str">
            <v>化学发光法加收</v>
          </cell>
          <cell r="N1394" t="str">
            <v>甲类</v>
          </cell>
        </row>
        <row r="1394">
          <cell r="P1394" t="str">
            <v>002503100160000-250310016</v>
          </cell>
        </row>
        <row r="1395">
          <cell r="C1395" t="str">
            <v>250310016-1</v>
          </cell>
          <cell r="D1395" t="str">
            <v>血清甲状腺结合球蛋白测定(化学发光法加收)</v>
          </cell>
        </row>
        <row r="1395">
          <cell r="G1395" t="str">
            <v>项</v>
          </cell>
        </row>
        <row r="1395">
          <cell r="N1395" t="str">
            <v>甲类</v>
          </cell>
        </row>
        <row r="1395">
          <cell r="P1395" t="str">
            <v>002503100160100-250310016-1</v>
          </cell>
        </row>
        <row r="1396">
          <cell r="C1396">
            <v>250310017</v>
          </cell>
          <cell r="D1396" t="str">
            <v>促甲状腺素受体抗体测定</v>
          </cell>
          <cell r="E1396" t="str">
            <v>指各种免疫学方法</v>
          </cell>
        </row>
        <row r="1396">
          <cell r="G1396" t="str">
            <v>项</v>
          </cell>
          <cell r="H1396">
            <v>12</v>
          </cell>
          <cell r="I1396">
            <v>12</v>
          </cell>
          <cell r="J1396">
            <v>12</v>
          </cell>
          <cell r="K1396">
            <v>12</v>
          </cell>
          <cell r="L1396">
            <v>12</v>
          </cell>
          <cell r="M1396" t="str">
            <v>化学发光法加收13元</v>
          </cell>
          <cell r="N1396" t="str">
            <v>甲类</v>
          </cell>
        </row>
        <row r="1396">
          <cell r="P1396" t="str">
            <v>002503100170000-250310017</v>
          </cell>
        </row>
        <row r="1397">
          <cell r="C1397" t="str">
            <v>250310017-1</v>
          </cell>
          <cell r="D1397" t="str">
            <v>促甲状腺素受体抗体测定(化学发光法加收)</v>
          </cell>
        </row>
        <row r="1397">
          <cell r="G1397" t="str">
            <v>项</v>
          </cell>
          <cell r="H1397">
            <v>13</v>
          </cell>
          <cell r="I1397">
            <v>13</v>
          </cell>
          <cell r="J1397">
            <v>13</v>
          </cell>
          <cell r="K1397">
            <v>13</v>
          </cell>
          <cell r="L1397">
            <v>13</v>
          </cell>
        </row>
        <row r="1397">
          <cell r="N1397" t="str">
            <v>甲类</v>
          </cell>
        </row>
        <row r="1397">
          <cell r="P1397" t="str">
            <v>002503100170100-250310017-1</v>
          </cell>
        </row>
        <row r="1398">
          <cell r="C1398">
            <v>250310018</v>
          </cell>
          <cell r="D1398" t="str">
            <v>血浆皮质醇测定</v>
          </cell>
          <cell r="E1398" t="str">
            <v>指各种免疫学方法</v>
          </cell>
        </row>
        <row r="1398">
          <cell r="G1398" t="str">
            <v>项</v>
          </cell>
          <cell r="H1398">
            <v>12</v>
          </cell>
          <cell r="I1398">
            <v>12</v>
          </cell>
          <cell r="J1398">
            <v>12</v>
          </cell>
          <cell r="K1398">
            <v>12</v>
          </cell>
          <cell r="L1398">
            <v>12</v>
          </cell>
          <cell r="M1398" t="str">
            <v>化学发光法加收13元</v>
          </cell>
          <cell r="N1398" t="str">
            <v>甲类</v>
          </cell>
        </row>
        <row r="1398">
          <cell r="P1398" t="str">
            <v>002503100180000-250310018</v>
          </cell>
        </row>
        <row r="1399">
          <cell r="C1399" t="str">
            <v>250310018-1</v>
          </cell>
          <cell r="D1399" t="str">
            <v>血浆皮质醇测定(化学发光法加收)</v>
          </cell>
        </row>
        <row r="1399">
          <cell r="G1399" t="str">
            <v>项</v>
          </cell>
          <cell r="H1399">
            <v>13</v>
          </cell>
          <cell r="I1399">
            <v>13</v>
          </cell>
          <cell r="J1399">
            <v>13</v>
          </cell>
          <cell r="K1399">
            <v>13</v>
          </cell>
          <cell r="L1399">
            <v>13</v>
          </cell>
        </row>
        <row r="1399">
          <cell r="N1399" t="str">
            <v>甲类</v>
          </cell>
        </row>
        <row r="1399">
          <cell r="P1399" t="str">
            <v>002503100180100-250310018-1</v>
          </cell>
        </row>
        <row r="1400">
          <cell r="C1400">
            <v>250310019</v>
          </cell>
          <cell r="D1400" t="str">
            <v>24小时尿游离皮质醇测定</v>
          </cell>
          <cell r="E1400" t="str">
            <v>指各种免疫学方法</v>
          </cell>
        </row>
        <row r="1400">
          <cell r="G1400" t="str">
            <v>项</v>
          </cell>
          <cell r="H1400">
            <v>12</v>
          </cell>
          <cell r="I1400">
            <v>12</v>
          </cell>
          <cell r="J1400">
            <v>12</v>
          </cell>
          <cell r="K1400">
            <v>12</v>
          </cell>
          <cell r="L1400">
            <v>12</v>
          </cell>
          <cell r="M1400" t="str">
            <v>化学发光法加收13元</v>
          </cell>
          <cell r="N1400" t="str">
            <v>甲类</v>
          </cell>
        </row>
        <row r="1400">
          <cell r="P1400" t="str">
            <v>002503100190000-250310019</v>
          </cell>
        </row>
        <row r="1401">
          <cell r="C1401" t="str">
            <v>250310019-1</v>
          </cell>
          <cell r="D1401" t="str">
            <v>24小时尿游离皮质醇测定(化学发光法加收)</v>
          </cell>
        </row>
        <row r="1401">
          <cell r="G1401" t="str">
            <v>项</v>
          </cell>
          <cell r="H1401">
            <v>13</v>
          </cell>
          <cell r="I1401">
            <v>13</v>
          </cell>
          <cell r="J1401">
            <v>13</v>
          </cell>
          <cell r="K1401">
            <v>13</v>
          </cell>
          <cell r="L1401">
            <v>13</v>
          </cell>
        </row>
        <row r="1401">
          <cell r="N1401" t="str">
            <v>甲类</v>
          </cell>
        </row>
        <row r="1401">
          <cell r="P1401" t="str">
            <v>002503100190100-250310019-1</v>
          </cell>
        </row>
        <row r="1402">
          <cell r="C1402">
            <v>250310020</v>
          </cell>
          <cell r="D1402" t="str">
            <v>尿17-羟皮质类固醇测定</v>
          </cell>
          <cell r="E1402" t="str">
            <v>指各种免疫学方法</v>
          </cell>
        </row>
        <row r="1402">
          <cell r="G1402" t="str">
            <v>项</v>
          </cell>
          <cell r="H1402">
            <v>12</v>
          </cell>
          <cell r="I1402">
            <v>12</v>
          </cell>
          <cell r="J1402">
            <v>12</v>
          </cell>
          <cell r="K1402">
            <v>12</v>
          </cell>
          <cell r="L1402">
            <v>12</v>
          </cell>
          <cell r="M1402" t="str">
            <v>化学发光法加收13元</v>
          </cell>
          <cell r="N1402" t="str">
            <v>甲类</v>
          </cell>
        </row>
        <row r="1402">
          <cell r="P1402" t="str">
            <v>002503100200000-250310020</v>
          </cell>
        </row>
        <row r="1403">
          <cell r="C1403" t="str">
            <v>250310020-1</v>
          </cell>
          <cell r="D1403" t="str">
            <v>尿17-羟皮质类固醇测定(化学发光法加收)</v>
          </cell>
        </row>
        <row r="1403">
          <cell r="G1403" t="str">
            <v>项</v>
          </cell>
          <cell r="H1403">
            <v>13</v>
          </cell>
          <cell r="I1403">
            <v>13</v>
          </cell>
          <cell r="J1403">
            <v>13</v>
          </cell>
          <cell r="K1403">
            <v>13</v>
          </cell>
          <cell r="L1403">
            <v>13</v>
          </cell>
        </row>
        <row r="1403">
          <cell r="N1403" t="str">
            <v>甲类</v>
          </cell>
        </row>
        <row r="1403">
          <cell r="P1403" t="str">
            <v>002503100200100-250310020-1</v>
          </cell>
        </row>
        <row r="1404">
          <cell r="C1404">
            <v>250310021</v>
          </cell>
          <cell r="D1404" t="str">
            <v>尿17-酮类固醇测定</v>
          </cell>
          <cell r="E1404" t="str">
            <v>指各种免疫学方法</v>
          </cell>
        </row>
        <row r="1404">
          <cell r="G1404" t="str">
            <v>项</v>
          </cell>
          <cell r="H1404">
            <v>12</v>
          </cell>
          <cell r="I1404">
            <v>12</v>
          </cell>
          <cell r="J1404">
            <v>12</v>
          </cell>
          <cell r="K1404">
            <v>12</v>
          </cell>
          <cell r="L1404">
            <v>12</v>
          </cell>
          <cell r="M1404" t="str">
            <v>化学发光法加收13元</v>
          </cell>
          <cell r="N1404" t="str">
            <v>甲类</v>
          </cell>
        </row>
        <row r="1404">
          <cell r="P1404" t="str">
            <v>002503100210000-250310021</v>
          </cell>
        </row>
        <row r="1405">
          <cell r="C1405" t="str">
            <v>250310021-1</v>
          </cell>
          <cell r="D1405" t="str">
            <v>尿17-酮类固醇测定(化学发光法加收)</v>
          </cell>
        </row>
        <row r="1405">
          <cell r="G1405" t="str">
            <v>项</v>
          </cell>
          <cell r="H1405">
            <v>13</v>
          </cell>
          <cell r="I1405">
            <v>13</v>
          </cell>
          <cell r="J1405">
            <v>13</v>
          </cell>
          <cell r="K1405">
            <v>13</v>
          </cell>
          <cell r="L1405">
            <v>13</v>
          </cell>
        </row>
        <row r="1405">
          <cell r="N1405" t="str">
            <v>甲类</v>
          </cell>
        </row>
        <row r="1405">
          <cell r="P1405" t="str">
            <v>002503100210100-250310021-1</v>
          </cell>
        </row>
        <row r="1406">
          <cell r="C1406">
            <v>250310022</v>
          </cell>
          <cell r="D1406" t="str">
            <v>血清脱氢表雄酮及硫酸酯测定</v>
          </cell>
          <cell r="E1406" t="str">
            <v>指各种免疫学方法</v>
          </cell>
        </row>
        <row r="1406">
          <cell r="G1406" t="str">
            <v>项</v>
          </cell>
          <cell r="H1406">
            <v>20</v>
          </cell>
          <cell r="I1406">
            <v>20</v>
          </cell>
          <cell r="J1406">
            <v>17</v>
          </cell>
          <cell r="K1406">
            <v>17</v>
          </cell>
          <cell r="L1406">
            <v>14.45</v>
          </cell>
          <cell r="M1406" t="str">
            <v>化学发光法加收20元</v>
          </cell>
          <cell r="N1406" t="str">
            <v>甲类</v>
          </cell>
        </row>
        <row r="1406">
          <cell r="P1406" t="str">
            <v>002503100220000-250310022</v>
          </cell>
        </row>
        <row r="1407">
          <cell r="C1407" t="str">
            <v>250310022-1</v>
          </cell>
          <cell r="D1407" t="str">
            <v>血清脱氢表雄酮及硫酸酯测定(化学发光法加收)</v>
          </cell>
        </row>
        <row r="1407">
          <cell r="G1407" t="str">
            <v>项</v>
          </cell>
          <cell r="H1407">
            <v>20</v>
          </cell>
          <cell r="I1407">
            <v>20</v>
          </cell>
          <cell r="J1407">
            <v>20</v>
          </cell>
          <cell r="K1407">
            <v>20</v>
          </cell>
          <cell r="L1407">
            <v>20</v>
          </cell>
        </row>
        <row r="1407">
          <cell r="N1407" t="str">
            <v>甲类</v>
          </cell>
        </row>
        <row r="1407">
          <cell r="P1407" t="str">
            <v>002503100220100-250310022-1</v>
          </cell>
        </row>
        <row r="1408">
          <cell r="C1408">
            <v>250310023</v>
          </cell>
          <cell r="D1408" t="str">
            <v>醛固酮测定</v>
          </cell>
          <cell r="E1408" t="str">
            <v>指各种免疫学方法</v>
          </cell>
        </row>
        <row r="1408">
          <cell r="G1408" t="str">
            <v>项</v>
          </cell>
          <cell r="H1408">
            <v>14</v>
          </cell>
          <cell r="I1408">
            <v>12</v>
          </cell>
          <cell r="J1408">
            <v>10</v>
          </cell>
          <cell r="K1408">
            <v>9</v>
          </cell>
          <cell r="L1408">
            <v>7.65</v>
          </cell>
          <cell r="M1408" t="str">
            <v>化学发光法加收10元</v>
          </cell>
          <cell r="N1408" t="str">
            <v>甲类</v>
          </cell>
        </row>
        <row r="1408">
          <cell r="P1408" t="str">
            <v>002503100230000-250310023</v>
          </cell>
        </row>
        <row r="1409">
          <cell r="C1409" t="str">
            <v>250310023-1</v>
          </cell>
          <cell r="D1409" t="str">
            <v>醛固酮测定(化学发光法加收)</v>
          </cell>
        </row>
        <row r="1409">
          <cell r="G1409" t="str">
            <v>项</v>
          </cell>
          <cell r="H1409">
            <v>10</v>
          </cell>
          <cell r="I1409">
            <v>10</v>
          </cell>
          <cell r="J1409">
            <v>10</v>
          </cell>
          <cell r="K1409">
            <v>10</v>
          </cell>
          <cell r="L1409">
            <v>10</v>
          </cell>
        </row>
        <row r="1409">
          <cell r="N1409" t="str">
            <v>甲类</v>
          </cell>
        </row>
        <row r="1409">
          <cell r="P1409" t="str">
            <v>002503100230100-250310023-1</v>
          </cell>
        </row>
        <row r="1410">
          <cell r="C1410">
            <v>250310024</v>
          </cell>
          <cell r="D1410" t="str">
            <v>尿儿茶酚胺测定</v>
          </cell>
          <cell r="E1410" t="str">
            <v>指各种免疫学方法</v>
          </cell>
        </row>
        <row r="1410">
          <cell r="G1410" t="str">
            <v>项</v>
          </cell>
          <cell r="H1410">
            <v>20</v>
          </cell>
          <cell r="I1410">
            <v>18</v>
          </cell>
          <cell r="J1410">
            <v>16</v>
          </cell>
          <cell r="K1410">
            <v>14</v>
          </cell>
          <cell r="L1410">
            <v>11.9</v>
          </cell>
          <cell r="M1410" t="str">
            <v>化学发光法加收20元</v>
          </cell>
          <cell r="N1410" t="str">
            <v>甲类</v>
          </cell>
        </row>
        <row r="1410">
          <cell r="P1410" t="str">
            <v>002503100240000-250310024</v>
          </cell>
        </row>
        <row r="1411">
          <cell r="C1411" t="str">
            <v>250310024-1</v>
          </cell>
          <cell r="D1411" t="str">
            <v>尿儿茶酚胺测定(化学发光法加收)</v>
          </cell>
        </row>
        <row r="1411">
          <cell r="G1411" t="str">
            <v>项</v>
          </cell>
          <cell r="H1411">
            <v>20</v>
          </cell>
          <cell r="I1411">
            <v>20</v>
          </cell>
          <cell r="J1411">
            <v>20</v>
          </cell>
          <cell r="K1411">
            <v>20</v>
          </cell>
          <cell r="L1411">
            <v>20</v>
          </cell>
        </row>
        <row r="1411">
          <cell r="N1411" t="str">
            <v>甲类</v>
          </cell>
        </row>
        <row r="1411">
          <cell r="P1411" t="str">
            <v>002503100240000-250310024-1</v>
          </cell>
        </row>
        <row r="1412">
          <cell r="C1412">
            <v>250310025</v>
          </cell>
          <cell r="D1412" t="str">
            <v>尿香草苦杏仁酸(VMA)测定</v>
          </cell>
          <cell r="E1412" t="str">
            <v>指各种免疫学方法</v>
          </cell>
        </row>
        <row r="1412">
          <cell r="G1412" t="str">
            <v>项</v>
          </cell>
          <cell r="H1412">
            <v>20</v>
          </cell>
          <cell r="I1412">
            <v>18</v>
          </cell>
          <cell r="J1412">
            <v>16</v>
          </cell>
          <cell r="K1412">
            <v>14</v>
          </cell>
          <cell r="L1412">
            <v>11.9</v>
          </cell>
          <cell r="M1412" t="str">
            <v>化学发光法加收20元</v>
          </cell>
          <cell r="N1412" t="str">
            <v>甲类</v>
          </cell>
        </row>
        <row r="1412">
          <cell r="P1412" t="str">
            <v>002503100250000-250310025</v>
          </cell>
        </row>
        <row r="1413">
          <cell r="C1413" t="str">
            <v>250310025-1</v>
          </cell>
          <cell r="D1413" t="str">
            <v>尿香草苦杏仁酸(VMA)测定(化学发光法加收)</v>
          </cell>
        </row>
        <row r="1413">
          <cell r="G1413" t="str">
            <v>项</v>
          </cell>
          <cell r="H1413">
            <v>20</v>
          </cell>
          <cell r="I1413">
            <v>20</v>
          </cell>
          <cell r="J1413">
            <v>20</v>
          </cell>
          <cell r="K1413">
            <v>20</v>
          </cell>
          <cell r="L1413">
            <v>20</v>
          </cell>
        </row>
        <row r="1413">
          <cell r="N1413" t="str">
            <v>甲类</v>
          </cell>
        </row>
        <row r="1413">
          <cell r="P1413" t="str">
            <v>002503100250000-250310025-1</v>
          </cell>
        </row>
        <row r="1414">
          <cell r="C1414">
            <v>250310026</v>
          </cell>
          <cell r="D1414" t="str">
            <v>血浆肾素活性测定</v>
          </cell>
        </row>
        <row r="1414">
          <cell r="G1414" t="str">
            <v>项</v>
          </cell>
          <cell r="H1414">
            <v>30</v>
          </cell>
          <cell r="I1414">
            <v>27</v>
          </cell>
          <cell r="J1414">
            <v>24</v>
          </cell>
          <cell r="K1414">
            <v>21</v>
          </cell>
          <cell r="L1414">
            <v>17.85</v>
          </cell>
          <cell r="M1414" t="str">
            <v>增加：化学发光法加收元。</v>
          </cell>
          <cell r="N1414" t="str">
            <v>甲类</v>
          </cell>
          <cell r="O1414" t="str">
            <v>巴医保发〔2022〕35号修订项目</v>
          </cell>
          <cell r="P1414" t="str">
            <v>002503100260000-250310026</v>
          </cell>
        </row>
        <row r="1415">
          <cell r="C1415" t="str">
            <v>250310026-1</v>
          </cell>
          <cell r="D1415" t="str">
            <v>血浆肾素活性测定（化学发光法加收）</v>
          </cell>
        </row>
        <row r="1415">
          <cell r="G1415" t="str">
            <v>项</v>
          </cell>
        </row>
        <row r="1415">
          <cell r="O1415" t="str">
            <v>巴医保发〔2022〕35号修订项目</v>
          </cell>
          <cell r="P1415" t="str">
            <v>002503100260000-250310026-1</v>
          </cell>
        </row>
        <row r="1416">
          <cell r="C1416">
            <v>250310027</v>
          </cell>
          <cell r="D1416" t="str">
            <v>血管紧张素Ⅰ测定</v>
          </cell>
        </row>
        <row r="1416">
          <cell r="G1416" t="str">
            <v>项</v>
          </cell>
          <cell r="H1416">
            <v>14.4</v>
          </cell>
          <cell r="I1416">
            <v>12</v>
          </cell>
          <cell r="J1416">
            <v>12</v>
          </cell>
          <cell r="K1416">
            <v>12</v>
          </cell>
          <cell r="L1416">
            <v>10.2</v>
          </cell>
        </row>
        <row r="1416">
          <cell r="N1416" t="str">
            <v>甲类</v>
          </cell>
        </row>
        <row r="1416">
          <cell r="P1416" t="str">
            <v>002503100270000-250310027</v>
          </cell>
        </row>
        <row r="1417">
          <cell r="C1417">
            <v>250310028</v>
          </cell>
          <cell r="D1417" t="str">
            <v>血管紧张素Ⅱ测定</v>
          </cell>
        </row>
        <row r="1417">
          <cell r="G1417" t="str">
            <v>项</v>
          </cell>
          <cell r="H1417">
            <v>14.4</v>
          </cell>
          <cell r="I1417">
            <v>12</v>
          </cell>
          <cell r="J1417">
            <v>12</v>
          </cell>
          <cell r="K1417">
            <v>12</v>
          </cell>
          <cell r="L1417">
            <v>10.2</v>
          </cell>
          <cell r="M1417" t="str">
            <v>增加：化学发光法加收元。</v>
          </cell>
          <cell r="N1417" t="str">
            <v>甲类</v>
          </cell>
          <cell r="O1417" t="str">
            <v>巴医保发〔2022〕35号修订项目</v>
          </cell>
          <cell r="P1417" t="str">
            <v>002503100280000-250310028</v>
          </cell>
        </row>
        <row r="1418">
          <cell r="C1418" t="str">
            <v>250310028-1</v>
          </cell>
          <cell r="D1418" t="str">
            <v>血管紧张素Ⅱ测定（化学发光法加收）</v>
          </cell>
        </row>
        <row r="1418">
          <cell r="G1418" t="str">
            <v>项</v>
          </cell>
        </row>
        <row r="1418">
          <cell r="O1418" t="str">
            <v>巴医保发〔2022〕35号修订项目</v>
          </cell>
          <cell r="P1418" t="str">
            <v>002503100280000-250310028-1</v>
          </cell>
        </row>
        <row r="1419">
          <cell r="C1419">
            <v>250310029</v>
          </cell>
          <cell r="D1419" t="str">
            <v>促红细胞生成素测定</v>
          </cell>
        </row>
        <row r="1419">
          <cell r="G1419" t="str">
            <v>项</v>
          </cell>
          <cell r="H1419">
            <v>14.4</v>
          </cell>
          <cell r="I1419">
            <v>12</v>
          </cell>
          <cell r="J1419">
            <v>12</v>
          </cell>
          <cell r="K1419">
            <v>12</v>
          </cell>
          <cell r="L1419">
            <v>10.2</v>
          </cell>
        </row>
        <row r="1419">
          <cell r="N1419" t="str">
            <v>甲类</v>
          </cell>
        </row>
        <row r="1419">
          <cell r="P1419" t="str">
            <v>002503100290000-250310029</v>
          </cell>
        </row>
        <row r="1420">
          <cell r="C1420">
            <v>250310030</v>
          </cell>
          <cell r="D1420" t="str">
            <v>睾酮测定</v>
          </cell>
          <cell r="E1420" t="str">
            <v>指各种免疫学方法</v>
          </cell>
        </row>
        <row r="1420">
          <cell r="G1420" t="str">
            <v>项</v>
          </cell>
          <cell r="H1420">
            <v>12</v>
          </cell>
          <cell r="I1420">
            <v>12</v>
          </cell>
          <cell r="J1420">
            <v>12</v>
          </cell>
          <cell r="K1420">
            <v>12</v>
          </cell>
          <cell r="L1420">
            <v>12</v>
          </cell>
          <cell r="M1420" t="str">
            <v>化学发光法加收13元</v>
          </cell>
          <cell r="N1420" t="str">
            <v>甲类</v>
          </cell>
        </row>
        <row r="1420">
          <cell r="P1420" t="str">
            <v>002503100300000-250310030</v>
          </cell>
        </row>
        <row r="1421">
          <cell r="C1421" t="str">
            <v>250310030-1</v>
          </cell>
          <cell r="D1421" t="str">
            <v>睾酮测定(化学发光法加收)</v>
          </cell>
        </row>
        <row r="1421">
          <cell r="G1421" t="str">
            <v>项</v>
          </cell>
          <cell r="H1421">
            <v>13</v>
          </cell>
          <cell r="I1421">
            <v>13</v>
          </cell>
          <cell r="J1421">
            <v>13</v>
          </cell>
          <cell r="K1421">
            <v>13</v>
          </cell>
          <cell r="L1421">
            <v>13</v>
          </cell>
        </row>
        <row r="1421">
          <cell r="N1421" t="str">
            <v>甲类</v>
          </cell>
        </row>
        <row r="1421">
          <cell r="P1421" t="str">
            <v>002503100300100-250310030-1</v>
          </cell>
        </row>
        <row r="1422">
          <cell r="C1422">
            <v>250310031</v>
          </cell>
          <cell r="D1422" t="str">
            <v>血清双氢睾酮测定</v>
          </cell>
          <cell r="E1422" t="str">
            <v>指各种免疫学方法</v>
          </cell>
        </row>
        <row r="1422">
          <cell r="G1422" t="str">
            <v>项</v>
          </cell>
        </row>
        <row r="1422">
          <cell r="M1422" t="str">
            <v>化学发光法加收</v>
          </cell>
          <cell r="N1422" t="str">
            <v>甲类</v>
          </cell>
        </row>
        <row r="1422">
          <cell r="P1422" t="str">
            <v>002503100310000-250310031</v>
          </cell>
        </row>
        <row r="1423">
          <cell r="C1423" t="str">
            <v>250310031-1</v>
          </cell>
          <cell r="D1423" t="str">
            <v>血清双氢睾酮测定(化学发光法加收)</v>
          </cell>
        </row>
        <row r="1423">
          <cell r="G1423" t="str">
            <v>项</v>
          </cell>
        </row>
        <row r="1423">
          <cell r="N1423" t="str">
            <v>甲类</v>
          </cell>
        </row>
        <row r="1423">
          <cell r="P1423" t="str">
            <v>002503100310100-250310031-1</v>
          </cell>
        </row>
        <row r="1424">
          <cell r="C1424">
            <v>250310032</v>
          </cell>
          <cell r="D1424" t="str">
            <v>雄烯二酮测定</v>
          </cell>
          <cell r="E1424" t="str">
            <v>指各种免疫学方法</v>
          </cell>
        </row>
        <row r="1424">
          <cell r="G1424" t="str">
            <v>项</v>
          </cell>
          <cell r="H1424">
            <v>17</v>
          </cell>
          <cell r="I1424">
            <v>15</v>
          </cell>
          <cell r="J1424">
            <v>13</v>
          </cell>
          <cell r="K1424">
            <v>12</v>
          </cell>
          <cell r="L1424">
            <v>10.2</v>
          </cell>
          <cell r="M1424" t="str">
            <v>化学发光法加收12元</v>
          </cell>
          <cell r="N1424" t="str">
            <v>甲类</v>
          </cell>
        </row>
        <row r="1424">
          <cell r="P1424" t="str">
            <v>002503100320000-250310032</v>
          </cell>
        </row>
        <row r="1425">
          <cell r="C1425" t="str">
            <v>250310032-1</v>
          </cell>
          <cell r="D1425" t="str">
            <v>雄烯二酮测定(化学发光法加收)</v>
          </cell>
        </row>
        <row r="1425">
          <cell r="G1425" t="str">
            <v>项</v>
          </cell>
          <cell r="H1425">
            <v>12</v>
          </cell>
          <cell r="I1425">
            <v>12</v>
          </cell>
          <cell r="J1425">
            <v>12</v>
          </cell>
          <cell r="K1425">
            <v>12</v>
          </cell>
          <cell r="L1425">
            <v>12</v>
          </cell>
        </row>
        <row r="1425">
          <cell r="N1425" t="str">
            <v>甲类</v>
          </cell>
        </row>
        <row r="1425">
          <cell r="P1425" t="str">
            <v>002503100320100-250310032-1</v>
          </cell>
        </row>
        <row r="1426">
          <cell r="C1426">
            <v>250310033</v>
          </cell>
          <cell r="D1426" t="str">
            <v>17α羟孕酮测定</v>
          </cell>
        </row>
        <row r="1426">
          <cell r="G1426" t="str">
            <v>项</v>
          </cell>
          <cell r="H1426">
            <v>17</v>
          </cell>
          <cell r="I1426">
            <v>15</v>
          </cell>
          <cell r="J1426">
            <v>13</v>
          </cell>
          <cell r="K1426">
            <v>12</v>
          </cell>
          <cell r="L1426">
            <v>10.2</v>
          </cell>
        </row>
        <row r="1426">
          <cell r="N1426" t="str">
            <v>甲类</v>
          </cell>
        </row>
        <row r="1426">
          <cell r="P1426" t="str">
            <v>002503100330000-250310033</v>
          </cell>
        </row>
        <row r="1427">
          <cell r="C1427">
            <v>250310034</v>
          </cell>
          <cell r="D1427" t="str">
            <v>雌酮测定</v>
          </cell>
          <cell r="E1427" t="str">
            <v>指各种免疫学方法</v>
          </cell>
        </row>
        <row r="1427">
          <cell r="G1427" t="str">
            <v>项</v>
          </cell>
          <cell r="H1427">
            <v>12</v>
          </cell>
          <cell r="I1427">
            <v>12</v>
          </cell>
          <cell r="J1427">
            <v>12</v>
          </cell>
          <cell r="K1427">
            <v>12</v>
          </cell>
          <cell r="L1427">
            <v>10.2</v>
          </cell>
          <cell r="M1427" t="str">
            <v>化学发光法加收13元</v>
          </cell>
          <cell r="N1427" t="str">
            <v>甲类</v>
          </cell>
        </row>
        <row r="1427">
          <cell r="P1427" t="str">
            <v>002503100340000-250310034</v>
          </cell>
        </row>
        <row r="1428">
          <cell r="C1428" t="str">
            <v>250310034-1</v>
          </cell>
          <cell r="D1428" t="str">
            <v>雌酮测定(化学发光法加收)</v>
          </cell>
        </row>
        <row r="1428">
          <cell r="G1428" t="str">
            <v>项</v>
          </cell>
          <cell r="H1428">
            <v>13</v>
          </cell>
          <cell r="I1428">
            <v>13</v>
          </cell>
          <cell r="J1428">
            <v>13</v>
          </cell>
          <cell r="K1428">
            <v>13</v>
          </cell>
          <cell r="L1428">
            <v>13</v>
          </cell>
        </row>
        <row r="1428">
          <cell r="N1428" t="str">
            <v>甲类</v>
          </cell>
        </row>
        <row r="1428">
          <cell r="P1428" t="str">
            <v>002503100340100-250310034-1</v>
          </cell>
        </row>
        <row r="1429">
          <cell r="C1429">
            <v>250310035</v>
          </cell>
          <cell r="D1429" t="str">
            <v>雌三醇测定</v>
          </cell>
          <cell r="E1429" t="str">
            <v>指各种免疫学方法</v>
          </cell>
        </row>
        <row r="1429">
          <cell r="G1429" t="str">
            <v>项</v>
          </cell>
          <cell r="H1429">
            <v>12</v>
          </cell>
          <cell r="I1429">
            <v>12</v>
          </cell>
          <cell r="J1429">
            <v>12</v>
          </cell>
          <cell r="K1429">
            <v>12</v>
          </cell>
          <cell r="L1429">
            <v>12</v>
          </cell>
          <cell r="M1429" t="str">
            <v>化学发光法加收13元</v>
          </cell>
          <cell r="N1429" t="str">
            <v>甲类</v>
          </cell>
        </row>
        <row r="1429">
          <cell r="P1429" t="str">
            <v>002503100350000-250310035</v>
          </cell>
        </row>
        <row r="1430">
          <cell r="C1430" t="str">
            <v>250310035-1</v>
          </cell>
          <cell r="D1430" t="str">
            <v>雌三醇测定(化学发光法加收)</v>
          </cell>
        </row>
        <row r="1430">
          <cell r="G1430" t="str">
            <v>项</v>
          </cell>
          <cell r="H1430">
            <v>13</v>
          </cell>
          <cell r="I1430">
            <v>13</v>
          </cell>
          <cell r="J1430">
            <v>13</v>
          </cell>
          <cell r="K1430">
            <v>13</v>
          </cell>
          <cell r="L1430">
            <v>13</v>
          </cell>
        </row>
        <row r="1430">
          <cell r="N1430" t="str">
            <v>甲类</v>
          </cell>
        </row>
        <row r="1430">
          <cell r="P1430" t="str">
            <v>002503100350100-250310035-1</v>
          </cell>
        </row>
        <row r="1431">
          <cell r="C1431">
            <v>250310036</v>
          </cell>
          <cell r="D1431" t="str">
            <v>雌二醇测定</v>
          </cell>
          <cell r="E1431" t="str">
            <v>指各种免疫学方法</v>
          </cell>
        </row>
        <row r="1431">
          <cell r="G1431" t="str">
            <v>项</v>
          </cell>
          <cell r="H1431">
            <v>12</v>
          </cell>
          <cell r="I1431">
            <v>12</v>
          </cell>
          <cell r="J1431">
            <v>12</v>
          </cell>
          <cell r="K1431">
            <v>12</v>
          </cell>
          <cell r="L1431">
            <v>12</v>
          </cell>
          <cell r="M1431" t="str">
            <v>化学发光法加收13元</v>
          </cell>
          <cell r="N1431" t="str">
            <v>甲类</v>
          </cell>
        </row>
        <row r="1431">
          <cell r="P1431" t="str">
            <v>002503100360000-250310036</v>
          </cell>
        </row>
        <row r="1432">
          <cell r="C1432" t="str">
            <v>250310036-1</v>
          </cell>
          <cell r="D1432" t="str">
            <v>雌二醇测定(化学发光法加收)</v>
          </cell>
        </row>
        <row r="1432">
          <cell r="G1432" t="str">
            <v>项</v>
          </cell>
          <cell r="H1432">
            <v>13</v>
          </cell>
          <cell r="I1432">
            <v>13</v>
          </cell>
          <cell r="J1432">
            <v>13</v>
          </cell>
          <cell r="K1432">
            <v>13</v>
          </cell>
          <cell r="L1432">
            <v>13</v>
          </cell>
        </row>
        <row r="1432">
          <cell r="N1432" t="str">
            <v>甲类</v>
          </cell>
        </row>
        <row r="1432">
          <cell r="P1432" t="str">
            <v>002503100360100-250310036-1</v>
          </cell>
        </row>
        <row r="1433">
          <cell r="C1433">
            <v>250310037</v>
          </cell>
          <cell r="D1433" t="str">
            <v>孕酮测定</v>
          </cell>
          <cell r="E1433" t="str">
            <v>指各种免疫学方法</v>
          </cell>
        </row>
        <row r="1433">
          <cell r="G1433" t="str">
            <v>项</v>
          </cell>
          <cell r="H1433">
            <v>12</v>
          </cell>
          <cell r="I1433">
            <v>12</v>
          </cell>
          <cell r="J1433">
            <v>12</v>
          </cell>
          <cell r="K1433">
            <v>12</v>
          </cell>
          <cell r="L1433">
            <v>12</v>
          </cell>
          <cell r="M1433" t="str">
            <v>化学发光法加收13元</v>
          </cell>
          <cell r="N1433" t="str">
            <v>甲类</v>
          </cell>
        </row>
        <row r="1433">
          <cell r="P1433" t="str">
            <v>002503100370000-250310037</v>
          </cell>
        </row>
        <row r="1434">
          <cell r="C1434" t="str">
            <v>250310037-1</v>
          </cell>
          <cell r="D1434" t="str">
            <v>孕酮测定(化学发光法加收)</v>
          </cell>
        </row>
        <row r="1434">
          <cell r="G1434" t="str">
            <v>项</v>
          </cell>
          <cell r="H1434">
            <v>13</v>
          </cell>
          <cell r="I1434">
            <v>13</v>
          </cell>
          <cell r="J1434">
            <v>13</v>
          </cell>
          <cell r="K1434">
            <v>13</v>
          </cell>
          <cell r="L1434">
            <v>13</v>
          </cell>
        </row>
        <row r="1434">
          <cell r="N1434" t="str">
            <v>甲类</v>
          </cell>
        </row>
        <row r="1434">
          <cell r="P1434" t="str">
            <v>002503100370100-250310037-1</v>
          </cell>
        </row>
        <row r="1435">
          <cell r="C1435">
            <v>250310038</v>
          </cell>
          <cell r="D1435" t="str">
            <v>血清人绒毛膜促性腺激素测定</v>
          </cell>
          <cell r="E1435" t="str">
            <v>指各种免疫学方法</v>
          </cell>
        </row>
        <row r="1435">
          <cell r="G1435" t="str">
            <v>项</v>
          </cell>
          <cell r="H1435">
            <v>12</v>
          </cell>
          <cell r="I1435">
            <v>12</v>
          </cell>
          <cell r="J1435">
            <v>12</v>
          </cell>
          <cell r="K1435">
            <v>12</v>
          </cell>
          <cell r="L1435">
            <v>12</v>
          </cell>
          <cell r="M1435" t="str">
            <v>化学发光法加收18元</v>
          </cell>
          <cell r="N1435" t="str">
            <v>甲类</v>
          </cell>
        </row>
        <row r="1435">
          <cell r="P1435" t="str">
            <v>002503100380000-250310038</v>
          </cell>
        </row>
        <row r="1436">
          <cell r="C1436" t="str">
            <v>250310038-1</v>
          </cell>
          <cell r="D1436" t="str">
            <v>血清人绒毛膜促性腺激素测定(化学发光法加收)</v>
          </cell>
        </row>
        <row r="1436">
          <cell r="G1436" t="str">
            <v>项</v>
          </cell>
          <cell r="H1436">
            <v>18</v>
          </cell>
          <cell r="I1436">
            <v>18</v>
          </cell>
          <cell r="J1436">
            <v>18</v>
          </cell>
          <cell r="K1436">
            <v>18</v>
          </cell>
          <cell r="L1436">
            <v>18</v>
          </cell>
        </row>
        <row r="1436">
          <cell r="N1436" t="str">
            <v>甲类</v>
          </cell>
        </row>
        <row r="1436">
          <cell r="P1436" t="str">
            <v>002503100380100-250310038-1</v>
          </cell>
        </row>
        <row r="1437">
          <cell r="C1437">
            <v>250310039</v>
          </cell>
          <cell r="D1437" t="str">
            <v>血清胰岛素测定</v>
          </cell>
          <cell r="E1437" t="str">
            <v>指各种免疫学方法</v>
          </cell>
        </row>
        <row r="1437">
          <cell r="G1437" t="str">
            <v>项</v>
          </cell>
          <cell r="H1437">
            <v>12</v>
          </cell>
          <cell r="I1437">
            <v>12</v>
          </cell>
          <cell r="J1437">
            <v>12</v>
          </cell>
          <cell r="K1437">
            <v>12</v>
          </cell>
          <cell r="L1437">
            <v>12</v>
          </cell>
          <cell r="M1437" t="str">
            <v>化学发光法加收13元</v>
          </cell>
          <cell r="N1437" t="str">
            <v>甲类</v>
          </cell>
        </row>
        <row r="1437">
          <cell r="P1437" t="str">
            <v>002503100390000-250310039</v>
          </cell>
        </row>
        <row r="1438">
          <cell r="C1438" t="str">
            <v>250310039-1</v>
          </cell>
          <cell r="D1438" t="str">
            <v>血清胰岛素测定(化学发光法加收)</v>
          </cell>
        </row>
        <row r="1438">
          <cell r="G1438" t="str">
            <v>项</v>
          </cell>
          <cell r="H1438">
            <v>13</v>
          </cell>
          <cell r="I1438">
            <v>13</v>
          </cell>
          <cell r="J1438">
            <v>13</v>
          </cell>
          <cell r="K1438">
            <v>13</v>
          </cell>
          <cell r="L1438">
            <v>13</v>
          </cell>
        </row>
        <row r="1438">
          <cell r="N1438" t="str">
            <v>甲类</v>
          </cell>
        </row>
        <row r="1438">
          <cell r="P1438" t="str">
            <v>002503100390100-250310039-1</v>
          </cell>
        </row>
        <row r="1439">
          <cell r="C1439">
            <v>250310040</v>
          </cell>
          <cell r="D1439" t="str">
            <v>血清胰高血糖测定</v>
          </cell>
          <cell r="E1439" t="str">
            <v>指各种免疫学方法</v>
          </cell>
        </row>
        <row r="1439">
          <cell r="G1439" t="str">
            <v>项</v>
          </cell>
        </row>
        <row r="1439">
          <cell r="M1439" t="str">
            <v>化学发光法加收</v>
          </cell>
          <cell r="N1439" t="str">
            <v>甲类</v>
          </cell>
        </row>
        <row r="1439">
          <cell r="P1439" t="str">
            <v>002503100400000-250310040</v>
          </cell>
        </row>
        <row r="1440">
          <cell r="C1440" t="str">
            <v>250310040-1</v>
          </cell>
          <cell r="D1440" t="str">
            <v>血清胰高血糖测定(化学发光法加收)</v>
          </cell>
        </row>
        <row r="1440">
          <cell r="G1440" t="str">
            <v>项</v>
          </cell>
        </row>
        <row r="1440">
          <cell r="N1440" t="str">
            <v>甲类</v>
          </cell>
        </row>
        <row r="1440">
          <cell r="P1440" t="str">
            <v>002503100400100-250310040-1</v>
          </cell>
        </row>
        <row r="1441">
          <cell r="C1441">
            <v>250310041</v>
          </cell>
          <cell r="D1441" t="str">
            <v>血清C肽测定</v>
          </cell>
          <cell r="E1441" t="str">
            <v>指各种免疫学方法</v>
          </cell>
        </row>
        <row r="1441">
          <cell r="G1441" t="str">
            <v>项</v>
          </cell>
          <cell r="H1441">
            <v>12</v>
          </cell>
          <cell r="I1441">
            <v>12</v>
          </cell>
          <cell r="J1441">
            <v>12</v>
          </cell>
          <cell r="K1441">
            <v>12</v>
          </cell>
          <cell r="L1441">
            <v>12</v>
          </cell>
          <cell r="M1441" t="str">
            <v>化学发光法加收13元</v>
          </cell>
          <cell r="N1441" t="str">
            <v>甲类</v>
          </cell>
        </row>
        <row r="1441">
          <cell r="P1441" t="str">
            <v>002503100410000-250310041</v>
          </cell>
        </row>
        <row r="1442">
          <cell r="C1442" t="str">
            <v>250310041-1</v>
          </cell>
          <cell r="D1442" t="str">
            <v>血清C肽测定(化学发光法加收)</v>
          </cell>
        </row>
        <row r="1442">
          <cell r="G1442" t="str">
            <v>项</v>
          </cell>
          <cell r="H1442">
            <v>13</v>
          </cell>
          <cell r="I1442">
            <v>13</v>
          </cell>
          <cell r="J1442">
            <v>13</v>
          </cell>
          <cell r="K1442">
            <v>13</v>
          </cell>
          <cell r="L1442">
            <v>13</v>
          </cell>
        </row>
        <row r="1442">
          <cell r="N1442" t="str">
            <v>甲类</v>
          </cell>
        </row>
        <row r="1442">
          <cell r="P1442" t="str">
            <v>002503100410100-250310041-1</v>
          </cell>
        </row>
        <row r="1443">
          <cell r="C1443">
            <v>250310042</v>
          </cell>
          <cell r="D1443" t="str">
            <v>C肽兴奋试验</v>
          </cell>
          <cell r="E1443" t="str">
            <v>指各种免疫学方法</v>
          </cell>
        </row>
        <row r="1443">
          <cell r="G1443" t="str">
            <v>项</v>
          </cell>
          <cell r="H1443">
            <v>12</v>
          </cell>
          <cell r="I1443">
            <v>12</v>
          </cell>
          <cell r="J1443">
            <v>12</v>
          </cell>
          <cell r="K1443">
            <v>12</v>
          </cell>
          <cell r="L1443">
            <v>12</v>
          </cell>
          <cell r="M1443" t="str">
            <v>化学发光法加收13元</v>
          </cell>
          <cell r="N1443" t="str">
            <v>甲类</v>
          </cell>
        </row>
        <row r="1443">
          <cell r="P1443" t="str">
            <v>002503100420000-250310042</v>
          </cell>
        </row>
        <row r="1444">
          <cell r="C1444" t="str">
            <v>250310042-1</v>
          </cell>
          <cell r="D1444" t="str">
            <v>C肽兴奋试验(化学发光法加收)</v>
          </cell>
        </row>
        <row r="1444">
          <cell r="G1444" t="str">
            <v>项</v>
          </cell>
          <cell r="H1444">
            <v>13</v>
          </cell>
          <cell r="I1444">
            <v>13</v>
          </cell>
          <cell r="J1444">
            <v>13</v>
          </cell>
          <cell r="K1444">
            <v>13</v>
          </cell>
          <cell r="L1444">
            <v>13</v>
          </cell>
        </row>
        <row r="1444">
          <cell r="N1444" t="str">
            <v>甲类</v>
          </cell>
        </row>
        <row r="1444">
          <cell r="P1444" t="str">
            <v>002503100420200-250310042-1</v>
          </cell>
        </row>
        <row r="1445">
          <cell r="C1445">
            <v>250310043</v>
          </cell>
          <cell r="D1445" t="str">
            <v>血清抗谷氨酸脱羧酶抗体测定</v>
          </cell>
          <cell r="E1445" t="str">
            <v>指各种免疫学方法</v>
          </cell>
        </row>
        <row r="1445">
          <cell r="G1445" t="str">
            <v>项</v>
          </cell>
          <cell r="H1445">
            <v>12</v>
          </cell>
          <cell r="I1445">
            <v>12</v>
          </cell>
          <cell r="J1445">
            <v>12</v>
          </cell>
          <cell r="K1445">
            <v>12</v>
          </cell>
          <cell r="L1445">
            <v>12</v>
          </cell>
          <cell r="M1445" t="str">
            <v>化学发光法加收13元</v>
          </cell>
          <cell r="N1445" t="str">
            <v>甲类</v>
          </cell>
        </row>
        <row r="1445">
          <cell r="P1445" t="str">
            <v>002503100430000-250310043</v>
          </cell>
        </row>
        <row r="1446">
          <cell r="C1446" t="str">
            <v>250310043-1</v>
          </cell>
          <cell r="D1446" t="str">
            <v>血清抗谷氨酸脱羧酶抗体测定(化学发光法加收)</v>
          </cell>
        </row>
        <row r="1446">
          <cell r="G1446" t="str">
            <v>项</v>
          </cell>
          <cell r="H1446">
            <v>13</v>
          </cell>
          <cell r="I1446">
            <v>13</v>
          </cell>
          <cell r="J1446">
            <v>13</v>
          </cell>
          <cell r="K1446">
            <v>13</v>
          </cell>
          <cell r="L1446">
            <v>13</v>
          </cell>
        </row>
        <row r="1446">
          <cell r="N1446" t="str">
            <v>甲类</v>
          </cell>
        </row>
        <row r="1446">
          <cell r="P1446" t="str">
            <v>002503100430100-250310043-1</v>
          </cell>
        </row>
        <row r="1447">
          <cell r="C1447">
            <v>250310044</v>
          </cell>
          <cell r="D1447" t="str">
            <v>胃泌素测定</v>
          </cell>
          <cell r="E1447" t="str">
            <v>指各种免疫学方法</v>
          </cell>
        </row>
        <row r="1447">
          <cell r="G1447" t="str">
            <v>项</v>
          </cell>
          <cell r="H1447">
            <v>12</v>
          </cell>
          <cell r="I1447">
            <v>12</v>
          </cell>
          <cell r="J1447">
            <v>12</v>
          </cell>
          <cell r="K1447">
            <v>12</v>
          </cell>
          <cell r="L1447">
            <v>12</v>
          </cell>
          <cell r="M1447" t="str">
            <v>化学发光法加收13元</v>
          </cell>
          <cell r="N1447" t="str">
            <v>甲类</v>
          </cell>
        </row>
        <row r="1447">
          <cell r="P1447" t="str">
            <v>002503100440000-250310044</v>
          </cell>
        </row>
        <row r="1448">
          <cell r="C1448" t="str">
            <v>250310044-1</v>
          </cell>
          <cell r="D1448" t="str">
            <v>胃泌素测定(化学发光法加收)</v>
          </cell>
        </row>
        <row r="1448">
          <cell r="G1448" t="str">
            <v>项</v>
          </cell>
          <cell r="H1448">
            <v>13</v>
          </cell>
          <cell r="I1448">
            <v>13</v>
          </cell>
          <cell r="J1448">
            <v>13</v>
          </cell>
          <cell r="K1448">
            <v>13</v>
          </cell>
          <cell r="L1448">
            <v>13</v>
          </cell>
        </row>
        <row r="1448">
          <cell r="N1448" t="str">
            <v>甲类</v>
          </cell>
        </row>
        <row r="1448">
          <cell r="P1448" t="str">
            <v>002503100440100-250310044-1</v>
          </cell>
        </row>
        <row r="1449">
          <cell r="C1449">
            <v>250310045</v>
          </cell>
          <cell r="D1449" t="str">
            <v>血浆前列腺素(PG)测定</v>
          </cell>
        </row>
        <row r="1449">
          <cell r="G1449" t="str">
            <v>项</v>
          </cell>
          <cell r="H1449">
            <v>14.4</v>
          </cell>
          <cell r="I1449">
            <v>12</v>
          </cell>
          <cell r="J1449">
            <v>12</v>
          </cell>
          <cell r="K1449">
            <v>12</v>
          </cell>
          <cell r="L1449">
            <v>10.2</v>
          </cell>
        </row>
        <row r="1449">
          <cell r="N1449" t="str">
            <v>甲类</v>
          </cell>
        </row>
        <row r="1449">
          <cell r="P1449" t="str">
            <v>002503100450000-250310045</v>
          </cell>
        </row>
        <row r="1450">
          <cell r="C1450">
            <v>250310046</v>
          </cell>
          <cell r="D1450" t="str">
            <v>血浆6-酮前列腺素F1α测定</v>
          </cell>
        </row>
        <row r="1450">
          <cell r="G1450" t="str">
            <v>项</v>
          </cell>
          <cell r="H1450">
            <v>14.4</v>
          </cell>
          <cell r="I1450">
            <v>12</v>
          </cell>
          <cell r="J1450">
            <v>12</v>
          </cell>
          <cell r="K1450">
            <v>12</v>
          </cell>
          <cell r="L1450">
            <v>10.2</v>
          </cell>
        </row>
        <row r="1450">
          <cell r="N1450" t="str">
            <v>甲类</v>
          </cell>
        </row>
        <row r="1450">
          <cell r="P1450" t="str">
            <v>002503100460000-250310046</v>
          </cell>
        </row>
        <row r="1451">
          <cell r="C1451">
            <v>250310047</v>
          </cell>
          <cell r="D1451" t="str">
            <v>肾上腺素测定</v>
          </cell>
          <cell r="E1451" t="str">
            <v>指各种免疫学方法</v>
          </cell>
        </row>
        <row r="1451">
          <cell r="G1451" t="str">
            <v>项</v>
          </cell>
          <cell r="H1451">
            <v>17</v>
          </cell>
          <cell r="I1451">
            <v>15</v>
          </cell>
          <cell r="J1451">
            <v>13</v>
          </cell>
          <cell r="K1451">
            <v>12</v>
          </cell>
          <cell r="L1451">
            <v>10.2</v>
          </cell>
          <cell r="M1451" t="str">
            <v>化学发光法加收14元</v>
          </cell>
          <cell r="N1451" t="str">
            <v>甲类</v>
          </cell>
        </row>
        <row r="1451">
          <cell r="P1451" t="str">
            <v>002503100470000-250310047</v>
          </cell>
        </row>
        <row r="1452">
          <cell r="C1452" t="str">
            <v>250310047-1</v>
          </cell>
          <cell r="D1452" t="str">
            <v>肾上腺素测定(化学发光法加收)</v>
          </cell>
        </row>
        <row r="1452">
          <cell r="G1452" t="str">
            <v>项</v>
          </cell>
          <cell r="H1452">
            <v>14</v>
          </cell>
          <cell r="I1452">
            <v>14</v>
          </cell>
          <cell r="J1452">
            <v>14</v>
          </cell>
          <cell r="K1452">
            <v>14</v>
          </cell>
          <cell r="L1452">
            <v>14</v>
          </cell>
        </row>
        <row r="1452">
          <cell r="N1452" t="str">
            <v>甲类</v>
          </cell>
        </row>
        <row r="1452">
          <cell r="P1452" t="str">
            <v>002503100470100-250310047-1</v>
          </cell>
        </row>
        <row r="1453">
          <cell r="C1453">
            <v>250310048</v>
          </cell>
          <cell r="D1453" t="str">
            <v>去甲肾上腺素测定</v>
          </cell>
          <cell r="E1453" t="str">
            <v>指各种免疫学方法</v>
          </cell>
        </row>
        <row r="1453">
          <cell r="G1453" t="str">
            <v>项</v>
          </cell>
          <cell r="H1453">
            <v>17</v>
          </cell>
          <cell r="I1453">
            <v>15</v>
          </cell>
          <cell r="J1453">
            <v>13</v>
          </cell>
          <cell r="K1453">
            <v>12</v>
          </cell>
          <cell r="L1453">
            <v>10.2</v>
          </cell>
          <cell r="M1453" t="str">
            <v>化学发光法加收14元</v>
          </cell>
          <cell r="N1453" t="str">
            <v>甲类</v>
          </cell>
        </row>
        <row r="1453">
          <cell r="P1453" t="str">
            <v>002503100480000-250310048</v>
          </cell>
        </row>
        <row r="1454">
          <cell r="C1454" t="str">
            <v>250310048-1</v>
          </cell>
          <cell r="D1454" t="str">
            <v>去甲肾上腺素测定(化学发光法加收)</v>
          </cell>
        </row>
        <row r="1454">
          <cell r="G1454" t="str">
            <v>项</v>
          </cell>
          <cell r="H1454">
            <v>14</v>
          </cell>
          <cell r="I1454">
            <v>14</v>
          </cell>
          <cell r="J1454">
            <v>14</v>
          </cell>
          <cell r="K1454">
            <v>14</v>
          </cell>
          <cell r="L1454">
            <v>14</v>
          </cell>
        </row>
        <row r="1454">
          <cell r="N1454" t="str">
            <v>甲类</v>
          </cell>
        </row>
        <row r="1454">
          <cell r="P1454" t="str">
            <v>002503100480100-250310048-1</v>
          </cell>
        </row>
        <row r="1455">
          <cell r="C1455">
            <v>250310049</v>
          </cell>
          <cell r="D1455" t="str">
            <v>胆囊收缩素测定</v>
          </cell>
          <cell r="E1455" t="str">
            <v>指各种免疫学方法</v>
          </cell>
        </row>
        <row r="1455">
          <cell r="G1455" t="str">
            <v>项</v>
          </cell>
        </row>
        <row r="1455">
          <cell r="M1455" t="str">
            <v>化学发光法加收</v>
          </cell>
          <cell r="N1455" t="str">
            <v>乙类</v>
          </cell>
        </row>
        <row r="1455">
          <cell r="P1455" t="str">
            <v>002503100490000-250310049</v>
          </cell>
        </row>
        <row r="1456">
          <cell r="C1456" t="str">
            <v>250310049-1</v>
          </cell>
          <cell r="D1456" t="str">
            <v>胆囊收缩素测定(化学发光法加收)</v>
          </cell>
        </row>
        <row r="1456">
          <cell r="G1456" t="str">
            <v>项</v>
          </cell>
        </row>
        <row r="1456">
          <cell r="N1456" t="str">
            <v>乙类</v>
          </cell>
        </row>
        <row r="1456">
          <cell r="P1456" t="str">
            <v>002503100490100-250310049-1</v>
          </cell>
        </row>
        <row r="1457">
          <cell r="C1457">
            <v>250310050</v>
          </cell>
          <cell r="D1457" t="str">
            <v>心纳素测定</v>
          </cell>
          <cell r="E1457" t="str">
            <v>指各种免疫学方法</v>
          </cell>
        </row>
        <row r="1457">
          <cell r="G1457" t="str">
            <v>项</v>
          </cell>
          <cell r="H1457">
            <v>12</v>
          </cell>
          <cell r="I1457">
            <v>12</v>
          </cell>
          <cell r="J1457">
            <v>12</v>
          </cell>
          <cell r="K1457">
            <v>12</v>
          </cell>
          <cell r="L1457">
            <v>12</v>
          </cell>
          <cell r="M1457" t="str">
            <v>化学发光法加收13元</v>
          </cell>
          <cell r="N1457" t="str">
            <v>甲类</v>
          </cell>
        </row>
        <row r="1457">
          <cell r="P1457" t="str">
            <v>002503100500000-250310050</v>
          </cell>
        </row>
        <row r="1458">
          <cell r="C1458" t="str">
            <v>250310050-1</v>
          </cell>
          <cell r="D1458" t="str">
            <v>心纳素测定(化学发光法加收)</v>
          </cell>
        </row>
        <row r="1458">
          <cell r="G1458" t="str">
            <v>项</v>
          </cell>
          <cell r="H1458">
            <v>13</v>
          </cell>
          <cell r="I1458">
            <v>13</v>
          </cell>
          <cell r="J1458">
            <v>13</v>
          </cell>
          <cell r="K1458">
            <v>13</v>
          </cell>
          <cell r="L1458">
            <v>13</v>
          </cell>
        </row>
        <row r="1458">
          <cell r="N1458" t="str">
            <v>甲类</v>
          </cell>
        </row>
        <row r="1458">
          <cell r="P1458" t="str">
            <v>002503100500100-250310050-1</v>
          </cell>
        </row>
        <row r="1459">
          <cell r="C1459">
            <v>250310051</v>
          </cell>
          <cell r="D1459" t="str">
            <v>环磷酸腺苷(cAMP)测定</v>
          </cell>
        </row>
        <row r="1459">
          <cell r="G1459" t="str">
            <v>项</v>
          </cell>
        </row>
        <row r="1459">
          <cell r="N1459" t="str">
            <v>甲类</v>
          </cell>
        </row>
        <row r="1459">
          <cell r="P1459" t="str">
            <v>002503100510000-250310051</v>
          </cell>
        </row>
        <row r="1460">
          <cell r="C1460">
            <v>250310052</v>
          </cell>
          <cell r="D1460" t="str">
            <v>环磷酸鸟苷(cGMP)测定</v>
          </cell>
        </row>
        <row r="1460">
          <cell r="G1460" t="str">
            <v>项</v>
          </cell>
        </row>
        <row r="1460">
          <cell r="N1460" t="str">
            <v>甲类</v>
          </cell>
        </row>
        <row r="1460">
          <cell r="P1460" t="str">
            <v>002503100520000-250310052</v>
          </cell>
        </row>
        <row r="1461">
          <cell r="C1461">
            <v>250310053</v>
          </cell>
          <cell r="D1461" t="str">
            <v>甲状腺球蛋白(TG)测定</v>
          </cell>
          <cell r="E1461" t="str">
            <v>化学发光法</v>
          </cell>
        </row>
        <row r="1461">
          <cell r="G1461" t="str">
            <v>项</v>
          </cell>
          <cell r="H1461">
            <v>40</v>
          </cell>
          <cell r="I1461">
            <v>40</v>
          </cell>
          <cell r="J1461">
            <v>34</v>
          </cell>
          <cell r="K1461">
            <v>34</v>
          </cell>
          <cell r="L1461">
            <v>28.9</v>
          </cell>
        </row>
        <row r="1461">
          <cell r="N1461" t="str">
            <v>甲类</v>
          </cell>
        </row>
        <row r="1461">
          <cell r="P1461" t="str">
            <v>002503100530000-250310053</v>
          </cell>
        </row>
        <row r="1462">
          <cell r="C1462">
            <v>250310054</v>
          </cell>
          <cell r="D1462" t="str">
            <v>降钙素原检测</v>
          </cell>
          <cell r="E1462" t="str">
            <v>免疫荧光定量分析法</v>
          </cell>
        </row>
        <row r="1462">
          <cell r="G1462" t="str">
            <v>项</v>
          </cell>
          <cell r="H1462">
            <v>280</v>
          </cell>
          <cell r="I1462">
            <v>252</v>
          </cell>
          <cell r="J1462">
            <v>227</v>
          </cell>
          <cell r="K1462">
            <v>205</v>
          </cell>
          <cell r="L1462">
            <v>174.25</v>
          </cell>
          <cell r="M1462" t="str">
            <v>定性减收</v>
          </cell>
          <cell r="N1462" t="str">
            <v>甲类</v>
          </cell>
        </row>
        <row r="1462">
          <cell r="P1462" t="str">
            <v>002503100540000-250310054</v>
          </cell>
        </row>
        <row r="1463">
          <cell r="C1463" t="str">
            <v>250310054-1</v>
          </cell>
          <cell r="D1463" t="str">
            <v>降钙素原检测(定性)</v>
          </cell>
        </row>
        <row r="1463">
          <cell r="G1463" t="str">
            <v>项</v>
          </cell>
        </row>
        <row r="1463">
          <cell r="N1463" t="str">
            <v>甲类</v>
          </cell>
        </row>
        <row r="1463">
          <cell r="P1463" t="str">
            <v>002503100540000-250310054-1</v>
          </cell>
        </row>
        <row r="1464">
          <cell r="C1464">
            <v>250310055</v>
          </cell>
          <cell r="D1464" t="str">
            <v>特异β人绒毛膜促性腺激素(β-HCG)测定</v>
          </cell>
          <cell r="E1464" t="str">
            <v>化学发光法</v>
          </cell>
        </row>
        <row r="1464">
          <cell r="G1464" t="str">
            <v>项</v>
          </cell>
        </row>
        <row r="1464">
          <cell r="M1464" t="str">
            <v>其他方法减收</v>
          </cell>
          <cell r="N1464" t="str">
            <v>甲类</v>
          </cell>
        </row>
        <row r="1464">
          <cell r="P1464" t="str">
            <v>002503100550000-250310055</v>
          </cell>
        </row>
        <row r="1465">
          <cell r="C1465" t="str">
            <v>250310055-1</v>
          </cell>
          <cell r="D1465" t="str">
            <v>特异β人绒毛膜促性腺激素(β-HCG)测定(其他方法)</v>
          </cell>
        </row>
        <row r="1465">
          <cell r="G1465" t="str">
            <v>项</v>
          </cell>
        </row>
        <row r="1465">
          <cell r="N1465" t="str">
            <v>甲类</v>
          </cell>
        </row>
        <row r="1465">
          <cell r="P1465" t="str">
            <v>002503100550000-250310055-1</v>
          </cell>
        </row>
        <row r="1466">
          <cell r="C1466">
            <v>250310056</v>
          </cell>
          <cell r="D1466" t="str">
            <v>甾体激素受体测定</v>
          </cell>
          <cell r="E1466" t="str">
            <v>包括皮质激素、雌激素、孕激素、雄激素等</v>
          </cell>
        </row>
        <row r="1466">
          <cell r="G1466" t="str">
            <v>项</v>
          </cell>
        </row>
        <row r="1466">
          <cell r="N1466" t="str">
            <v>丙类</v>
          </cell>
        </row>
        <row r="1466">
          <cell r="P1466" t="str">
            <v>002503100560000-250310056</v>
          </cell>
        </row>
        <row r="1467">
          <cell r="C1467" t="str">
            <v>250310056-1</v>
          </cell>
          <cell r="D1467" t="str">
            <v>甾体激素受体测定(皮质激素)</v>
          </cell>
        </row>
        <row r="1467">
          <cell r="G1467" t="str">
            <v>项</v>
          </cell>
        </row>
        <row r="1467">
          <cell r="N1467" t="str">
            <v>丙类</v>
          </cell>
        </row>
        <row r="1467">
          <cell r="P1467" t="str">
            <v>002503100560100-250310056-1</v>
          </cell>
        </row>
        <row r="1468">
          <cell r="C1468" t="str">
            <v>250310056-2</v>
          </cell>
          <cell r="D1468" t="str">
            <v>甾体激素受体测定(雌激素)</v>
          </cell>
        </row>
        <row r="1468">
          <cell r="G1468" t="str">
            <v>项</v>
          </cell>
        </row>
        <row r="1468">
          <cell r="N1468" t="str">
            <v>丙类</v>
          </cell>
        </row>
        <row r="1468">
          <cell r="P1468" t="str">
            <v>002503100560200-250310056-2</v>
          </cell>
        </row>
        <row r="1469">
          <cell r="C1469" t="str">
            <v>250310056-3</v>
          </cell>
          <cell r="D1469" t="str">
            <v>甾体激素受体测定(孕激素)</v>
          </cell>
        </row>
        <row r="1469">
          <cell r="G1469" t="str">
            <v>项</v>
          </cell>
        </row>
        <row r="1469">
          <cell r="N1469" t="str">
            <v>丙类</v>
          </cell>
        </row>
        <row r="1469">
          <cell r="P1469" t="str">
            <v>002503100560300-250310056-3</v>
          </cell>
        </row>
        <row r="1470">
          <cell r="C1470" t="str">
            <v>250310056-4</v>
          </cell>
          <cell r="D1470" t="str">
            <v>甾体激素受体测定(雄激素)</v>
          </cell>
        </row>
        <row r="1470">
          <cell r="G1470" t="str">
            <v>项</v>
          </cell>
        </row>
        <row r="1470">
          <cell r="N1470" t="str">
            <v>丙类</v>
          </cell>
        </row>
        <row r="1470">
          <cell r="P1470" t="str">
            <v>002503100560400-250310056-4</v>
          </cell>
        </row>
        <row r="1471">
          <cell r="C1471">
            <v>250310057</v>
          </cell>
          <cell r="D1471" t="str">
            <v>血清胃泌素释放肽前体(ProGRP)测定</v>
          </cell>
          <cell r="E1471" t="str">
            <v>样本类型：血液。样本采集、签收、处理，定标和质控，检测样本，审核结果，录入实验室信息系统或人工登记，发送报告；按规定处理废弃物；接受临床相关咨询。</v>
          </cell>
        </row>
        <row r="1471">
          <cell r="G1471" t="str">
            <v>次</v>
          </cell>
          <cell r="H1471">
            <v>36</v>
          </cell>
          <cell r="I1471">
            <v>32</v>
          </cell>
          <cell r="J1471">
            <v>29</v>
          </cell>
          <cell r="K1471">
            <v>26</v>
          </cell>
          <cell r="L1471">
            <v>22.1</v>
          </cell>
          <cell r="M1471" t="str">
            <v>化学发光法加收</v>
          </cell>
          <cell r="N1471" t="str">
            <v>乙类</v>
          </cell>
        </row>
        <row r="1471">
          <cell r="P1471" t="str">
            <v>002503100570000-250310057</v>
          </cell>
        </row>
        <row r="1472">
          <cell r="C1472" t="str">
            <v>250310057-1</v>
          </cell>
          <cell r="D1472" t="str">
            <v>血清胃泌素释放肽前体(ProGRP)测定(化学发光法加收)</v>
          </cell>
        </row>
        <row r="1472">
          <cell r="G1472" t="str">
            <v>次</v>
          </cell>
        </row>
        <row r="1472">
          <cell r="N1472" t="str">
            <v>乙类</v>
          </cell>
        </row>
        <row r="1472">
          <cell r="P1472" t="str">
            <v>002503100570000-250310057-1</v>
          </cell>
        </row>
        <row r="1473">
          <cell r="C1473">
            <v>250310058</v>
          </cell>
          <cell r="D1473" t="str">
            <v>生长抑素测定</v>
          </cell>
        </row>
        <row r="1473">
          <cell r="G1473" t="str">
            <v>次</v>
          </cell>
        </row>
        <row r="1473">
          <cell r="N1473" t="str">
            <v>甲类</v>
          </cell>
        </row>
        <row r="1473">
          <cell r="P1473" t="str">
            <v>002503100580000-250310058</v>
          </cell>
        </row>
        <row r="1474">
          <cell r="C1474">
            <v>250310059</v>
          </cell>
          <cell r="D1474" t="str">
            <v>促胰液素测定</v>
          </cell>
        </row>
        <row r="1474">
          <cell r="G1474" t="str">
            <v>次</v>
          </cell>
        </row>
        <row r="1474">
          <cell r="N1474" t="str">
            <v>甲类</v>
          </cell>
        </row>
        <row r="1474">
          <cell r="P1474" t="str">
            <v>002503100590000-250310059</v>
          </cell>
        </row>
        <row r="1475">
          <cell r="C1475">
            <v>250310060</v>
          </cell>
          <cell r="D1475" t="str">
            <v>组织胺测定</v>
          </cell>
        </row>
        <row r="1475">
          <cell r="G1475" t="str">
            <v>次</v>
          </cell>
        </row>
        <row r="1475">
          <cell r="N1475" t="str">
            <v>甲类</v>
          </cell>
        </row>
        <row r="1475">
          <cell r="P1475" t="str">
            <v>002503100600000-250310060</v>
          </cell>
        </row>
        <row r="1476">
          <cell r="C1476">
            <v>250310061</v>
          </cell>
          <cell r="D1476" t="str">
            <v>5羟色胺测定</v>
          </cell>
        </row>
        <row r="1476">
          <cell r="G1476" t="str">
            <v>次</v>
          </cell>
        </row>
        <row r="1476">
          <cell r="N1476" t="str">
            <v>甲类</v>
          </cell>
        </row>
        <row r="1476">
          <cell r="P1476" t="str">
            <v>002503100610000-250310061</v>
          </cell>
        </row>
        <row r="1477">
          <cell r="C1477">
            <v>250310062</v>
          </cell>
          <cell r="D1477" t="str">
            <v>3-甲氧基肾上腺素</v>
          </cell>
          <cell r="E1477" t="str">
            <v>样本类型：血液。样本采集、签收、处理，定标和质控，检测样本，审核结果，录入实验室信息系统或人工登记，发送报告；按规定处理废弃物；接受临床相关咨询。</v>
          </cell>
        </row>
        <row r="1477">
          <cell r="G1477" t="str">
            <v>次</v>
          </cell>
          <cell r="H1477">
            <v>80</v>
          </cell>
          <cell r="I1477">
            <v>72</v>
          </cell>
          <cell r="J1477">
            <v>65</v>
          </cell>
          <cell r="K1477">
            <v>60</v>
          </cell>
          <cell r="L1477">
            <v>51</v>
          </cell>
        </row>
        <row r="1477">
          <cell r="N1477" t="str">
            <v>甲类</v>
          </cell>
        </row>
        <row r="1477">
          <cell r="P1477" t="str">
            <v>002503100470000-250310062</v>
          </cell>
        </row>
        <row r="1478">
          <cell r="C1478">
            <v>250310063</v>
          </cell>
          <cell r="D1478" t="str">
            <v>3-甲氧基去甲肾上腺素检测</v>
          </cell>
          <cell r="E1478" t="str">
            <v>样本类型：血液。样本采集、签收、处理，定标和质控，检测样本，审核结果，录入实验室信息系统或人工登记，发送报告；按规定处理废弃物；接受临床相关咨询。</v>
          </cell>
        </row>
        <row r="1478">
          <cell r="G1478" t="str">
            <v>次</v>
          </cell>
          <cell r="H1478">
            <v>80</v>
          </cell>
          <cell r="I1478">
            <v>72</v>
          </cell>
          <cell r="J1478">
            <v>65</v>
          </cell>
          <cell r="K1478">
            <v>60</v>
          </cell>
          <cell r="L1478">
            <v>51</v>
          </cell>
        </row>
        <row r="1478">
          <cell r="N1478" t="str">
            <v>甲类</v>
          </cell>
        </row>
        <row r="1478">
          <cell r="P1478" t="str">
            <v>002503100480000-250310063</v>
          </cell>
        </row>
        <row r="1479">
          <cell r="C1479">
            <v>250310068</v>
          </cell>
          <cell r="D1479" t="str">
            <v>胃泌素17(G-17)测定</v>
          </cell>
          <cell r="E1479" t="str">
            <v>样本类型：血液。样本采集、签收、处理，定标和质控，检测样本，审核结果，录入实验室信息系统或人工登记，发送报告；按规定处理废弃物；接受临床相关咨询。</v>
          </cell>
        </row>
        <row r="1479">
          <cell r="G1479" t="str">
            <v>项</v>
          </cell>
          <cell r="H1479">
            <v>110</v>
          </cell>
          <cell r="I1479">
            <v>100</v>
          </cell>
          <cell r="J1479">
            <v>90</v>
          </cell>
          <cell r="K1479">
            <v>80</v>
          </cell>
          <cell r="L1479">
            <v>68</v>
          </cell>
        </row>
        <row r="1479">
          <cell r="N1479" t="str">
            <v>甲类</v>
          </cell>
        </row>
        <row r="1479">
          <cell r="P1479" t="str">
            <v>002503100440000-250310068</v>
          </cell>
        </row>
        <row r="1480">
          <cell r="C1480">
            <v>250310076</v>
          </cell>
          <cell r="D1480" t="str">
            <v>抗缪勒氏管激素(AMH)检测</v>
          </cell>
          <cell r="E1480" t="str">
            <v>样本类型：血液。样本采集、签收、处理，定标和质控，检测样本，审核结果，录入实验室信息系统或人工登记，发送报告；按规定处理废弃物；接受临床相关咨询。</v>
          </cell>
        </row>
        <row r="1480">
          <cell r="G1480" t="str">
            <v>次</v>
          </cell>
          <cell r="H1480">
            <v>300</v>
          </cell>
          <cell r="I1480">
            <v>270</v>
          </cell>
          <cell r="J1480">
            <v>240</v>
          </cell>
          <cell r="K1480">
            <v>220</v>
          </cell>
          <cell r="L1480">
            <v>187</v>
          </cell>
        </row>
        <row r="1480">
          <cell r="N1480" t="str">
            <v>乙类</v>
          </cell>
        </row>
        <row r="1480">
          <cell r="P1480" t="str">
            <v>512503100630000-250310076</v>
          </cell>
        </row>
        <row r="1481">
          <cell r="C1481">
            <v>250311001</v>
          </cell>
          <cell r="D1481" t="str">
            <v>尿CTx测定</v>
          </cell>
        </row>
        <row r="1481">
          <cell r="G1481" t="str">
            <v>项</v>
          </cell>
          <cell r="H1481">
            <v>30</v>
          </cell>
          <cell r="I1481">
            <v>27</v>
          </cell>
          <cell r="J1481">
            <v>24</v>
          </cell>
          <cell r="K1481">
            <v>21</v>
          </cell>
          <cell r="L1481">
            <v>17.85</v>
          </cell>
        </row>
        <row r="1481">
          <cell r="N1481" t="str">
            <v>甲类</v>
          </cell>
        </row>
        <row r="1481">
          <cell r="P1481" t="str">
            <v>002503110010000-250311001</v>
          </cell>
        </row>
        <row r="1482">
          <cell r="C1482">
            <v>250311002</v>
          </cell>
          <cell r="D1482" t="str">
            <v>尿NTx测定</v>
          </cell>
        </row>
        <row r="1482">
          <cell r="G1482" t="str">
            <v>项</v>
          </cell>
          <cell r="H1482">
            <v>50</v>
          </cell>
          <cell r="I1482">
            <v>45</v>
          </cell>
          <cell r="J1482">
            <v>40</v>
          </cell>
          <cell r="K1482">
            <v>35</v>
          </cell>
          <cell r="L1482">
            <v>29.75</v>
          </cell>
          <cell r="M1482" t="str">
            <v>报告g-尿Cr比值时，应加尿肌酐测定费用</v>
          </cell>
          <cell r="N1482" t="str">
            <v>甲类</v>
          </cell>
        </row>
        <row r="1482">
          <cell r="P1482" t="str">
            <v>002503110020000-250311002</v>
          </cell>
        </row>
        <row r="1483">
          <cell r="C1483">
            <v>250311003</v>
          </cell>
          <cell r="D1483" t="str">
            <v>尿吡啶酚测定</v>
          </cell>
        </row>
        <row r="1483">
          <cell r="G1483" t="str">
            <v>项</v>
          </cell>
          <cell r="H1483">
            <v>30</v>
          </cell>
          <cell r="I1483">
            <v>27</v>
          </cell>
          <cell r="J1483">
            <v>24</v>
          </cell>
          <cell r="K1483">
            <v>21</v>
          </cell>
          <cell r="L1483">
            <v>17.85</v>
          </cell>
          <cell r="M1483" t="str">
            <v>报告g-尿Cr比值时，应加尿肌酐测定费用</v>
          </cell>
          <cell r="N1483" t="str">
            <v>甲类</v>
          </cell>
        </row>
        <row r="1483">
          <cell r="P1483" t="str">
            <v>002503110030000-250311003</v>
          </cell>
        </row>
        <row r="1484">
          <cell r="C1484">
            <v>250311004</v>
          </cell>
          <cell r="D1484" t="str">
            <v>尿脱氧吡啶酚测定</v>
          </cell>
        </row>
        <row r="1484">
          <cell r="G1484" t="str">
            <v>项</v>
          </cell>
          <cell r="H1484">
            <v>30</v>
          </cell>
          <cell r="I1484">
            <v>27</v>
          </cell>
          <cell r="J1484">
            <v>24</v>
          </cell>
          <cell r="K1484">
            <v>21</v>
          </cell>
          <cell r="L1484">
            <v>17.85</v>
          </cell>
          <cell r="M1484" t="str">
            <v>报告g-尿Cr比值时，应加尿肌酐测定费用</v>
          </cell>
          <cell r="N1484" t="str">
            <v>甲类</v>
          </cell>
        </row>
        <row r="1484">
          <cell r="P1484" t="str">
            <v>002503110040000-250311004</v>
          </cell>
        </row>
        <row r="1485">
          <cell r="C1485">
            <v>250311005</v>
          </cell>
          <cell r="D1485" t="str">
            <v>I型胶原羧基端前肽(PICP)测定</v>
          </cell>
        </row>
        <row r="1485">
          <cell r="G1485" t="str">
            <v>次</v>
          </cell>
        </row>
        <row r="1485">
          <cell r="N1485" t="str">
            <v>丙类</v>
          </cell>
        </row>
        <row r="1485">
          <cell r="P1485" t="str">
            <v>002503110050000-250311005</v>
          </cell>
        </row>
        <row r="1486">
          <cell r="C1486">
            <v>250311006</v>
          </cell>
          <cell r="D1486" t="str">
            <v>骨钙素N端中分子片段测定(N-MID)</v>
          </cell>
          <cell r="E1486" t="str">
            <v>化学发光法</v>
          </cell>
        </row>
        <row r="1486">
          <cell r="G1486" t="str">
            <v>项</v>
          </cell>
        </row>
        <row r="1486">
          <cell r="N1486" t="str">
            <v>丙类</v>
          </cell>
        </row>
        <row r="1486">
          <cell r="P1486" t="str">
            <v>002503110060000-250311006</v>
          </cell>
        </row>
        <row r="1487">
          <cell r="C1487">
            <v>250311007</v>
          </cell>
          <cell r="D1487" t="str">
            <v>β-胶原降解产物测定(β-CTX)</v>
          </cell>
          <cell r="E1487" t="str">
            <v>化学发光法</v>
          </cell>
        </row>
        <row r="1487">
          <cell r="G1487" t="str">
            <v>项</v>
          </cell>
        </row>
        <row r="1487">
          <cell r="N1487" t="str">
            <v>丙类</v>
          </cell>
        </row>
        <row r="1487">
          <cell r="P1487" t="str">
            <v>002503110070000-250311007</v>
          </cell>
        </row>
        <row r="1488">
          <cell r="C1488">
            <v>250401001</v>
          </cell>
          <cell r="D1488" t="str">
            <v>T淋巴细胞转化试验</v>
          </cell>
        </row>
        <row r="1488">
          <cell r="G1488" t="str">
            <v>项</v>
          </cell>
        </row>
        <row r="1488">
          <cell r="N1488" t="str">
            <v>甲类</v>
          </cell>
        </row>
        <row r="1488">
          <cell r="P1488" t="str">
            <v>002504010010000-250401001</v>
          </cell>
        </row>
        <row r="1489">
          <cell r="C1489">
            <v>250401002</v>
          </cell>
          <cell r="D1489" t="str">
            <v>T淋巴细胞花环试验</v>
          </cell>
        </row>
        <row r="1489">
          <cell r="G1489" t="str">
            <v>项</v>
          </cell>
        </row>
        <row r="1489">
          <cell r="N1489" t="str">
            <v>甲类</v>
          </cell>
        </row>
        <row r="1489">
          <cell r="P1489" t="str">
            <v>002504010020000-250401002</v>
          </cell>
        </row>
        <row r="1490">
          <cell r="C1490">
            <v>250401003</v>
          </cell>
          <cell r="D1490" t="str">
            <v>红细胞花环试验</v>
          </cell>
        </row>
        <row r="1490">
          <cell r="G1490" t="str">
            <v>项</v>
          </cell>
        </row>
        <row r="1490">
          <cell r="N1490" t="str">
            <v>甲类</v>
          </cell>
        </row>
        <row r="1490">
          <cell r="P1490" t="str">
            <v>002504010030000-250401003</v>
          </cell>
        </row>
        <row r="1491">
          <cell r="C1491">
            <v>250401004</v>
          </cell>
          <cell r="D1491" t="str">
            <v>细胞膜表面免疫球蛋白测定(SmIg)</v>
          </cell>
        </row>
        <row r="1491">
          <cell r="G1491" t="str">
            <v>项</v>
          </cell>
        </row>
        <row r="1491">
          <cell r="N1491" t="str">
            <v>甲类</v>
          </cell>
        </row>
        <row r="1491">
          <cell r="P1491" t="str">
            <v>002504010040000-250401004</v>
          </cell>
        </row>
        <row r="1492">
          <cell r="C1492">
            <v>250401005</v>
          </cell>
          <cell r="D1492" t="str">
            <v>中性粒细胞趋化功能试验</v>
          </cell>
        </row>
        <row r="1492">
          <cell r="G1492" t="str">
            <v>项</v>
          </cell>
        </row>
        <row r="1492">
          <cell r="N1492" t="str">
            <v>甲类</v>
          </cell>
        </row>
        <row r="1492">
          <cell r="P1492" t="str">
            <v>002504010050000-250401005</v>
          </cell>
        </row>
        <row r="1493">
          <cell r="C1493">
            <v>250401006</v>
          </cell>
          <cell r="D1493" t="str">
            <v>硝基四氮唑蓝还原试验</v>
          </cell>
        </row>
        <row r="1493">
          <cell r="G1493" t="str">
            <v>项</v>
          </cell>
        </row>
        <row r="1493">
          <cell r="N1493" t="str">
            <v>甲类</v>
          </cell>
        </row>
        <row r="1493">
          <cell r="P1493" t="str">
            <v>002504010060000-250401006</v>
          </cell>
        </row>
        <row r="1494">
          <cell r="C1494">
            <v>250401007</v>
          </cell>
          <cell r="D1494" t="str">
            <v>白细胞粘附抑制试验</v>
          </cell>
        </row>
        <row r="1494">
          <cell r="G1494" t="str">
            <v>项</v>
          </cell>
        </row>
        <row r="1494">
          <cell r="N1494" t="str">
            <v>甲类</v>
          </cell>
        </row>
        <row r="1494">
          <cell r="P1494" t="str">
            <v>002504010070000-250401007</v>
          </cell>
        </row>
        <row r="1495">
          <cell r="C1495">
            <v>250401008</v>
          </cell>
          <cell r="D1495" t="str">
            <v>白细胞杀菌功能试验</v>
          </cell>
        </row>
        <row r="1495">
          <cell r="G1495" t="str">
            <v>项</v>
          </cell>
        </row>
        <row r="1495">
          <cell r="N1495" t="str">
            <v>甲类</v>
          </cell>
        </row>
        <row r="1495">
          <cell r="P1495" t="str">
            <v>002504010080000-250401008</v>
          </cell>
        </row>
        <row r="1496">
          <cell r="C1496">
            <v>250401009</v>
          </cell>
          <cell r="D1496" t="str">
            <v>白细胞吞噬功能试验</v>
          </cell>
        </row>
        <row r="1496">
          <cell r="G1496" t="str">
            <v>项</v>
          </cell>
        </row>
        <row r="1496">
          <cell r="N1496" t="str">
            <v>甲类</v>
          </cell>
        </row>
        <row r="1496">
          <cell r="P1496" t="str">
            <v>002504010090000-250401009</v>
          </cell>
        </row>
        <row r="1497">
          <cell r="C1497">
            <v>250401010</v>
          </cell>
          <cell r="D1497" t="str">
            <v>巨噬细胞吞噬功能试验</v>
          </cell>
        </row>
        <row r="1497">
          <cell r="G1497" t="str">
            <v>项</v>
          </cell>
        </row>
        <row r="1497">
          <cell r="N1497" t="str">
            <v>甲类</v>
          </cell>
        </row>
        <row r="1497">
          <cell r="P1497" t="str">
            <v>002504010100000-250401010</v>
          </cell>
        </row>
        <row r="1498">
          <cell r="C1498">
            <v>250401011</v>
          </cell>
          <cell r="D1498" t="str">
            <v>自然杀伤淋巴细胞功能试验</v>
          </cell>
        </row>
        <row r="1498">
          <cell r="G1498" t="str">
            <v>项</v>
          </cell>
        </row>
        <row r="1498">
          <cell r="N1498" t="str">
            <v>甲类</v>
          </cell>
        </row>
        <row r="1498">
          <cell r="P1498" t="str">
            <v>002504010110000-250401011</v>
          </cell>
        </row>
        <row r="1499">
          <cell r="C1499">
            <v>250401012</v>
          </cell>
          <cell r="D1499" t="str">
            <v>抗体依赖性细胞毒性试验</v>
          </cell>
        </row>
        <row r="1499">
          <cell r="G1499" t="str">
            <v>项</v>
          </cell>
        </row>
        <row r="1499">
          <cell r="N1499" t="str">
            <v>甲类</v>
          </cell>
        </row>
        <row r="1499">
          <cell r="P1499" t="str">
            <v>002504010120000-250401012</v>
          </cell>
        </row>
        <row r="1500">
          <cell r="C1500">
            <v>250401013</v>
          </cell>
          <cell r="D1500" t="str">
            <v>干扰素测定</v>
          </cell>
        </row>
        <row r="1500">
          <cell r="G1500" t="str">
            <v>项</v>
          </cell>
          <cell r="H1500">
            <v>42</v>
          </cell>
          <cell r="I1500">
            <v>35</v>
          </cell>
          <cell r="J1500">
            <v>35</v>
          </cell>
          <cell r="K1500">
            <v>35</v>
          </cell>
          <cell r="L1500">
            <v>29.75</v>
          </cell>
          <cell r="M1500" t="str">
            <v>每类干扰素测定计价一次</v>
          </cell>
          <cell r="N1500" t="str">
            <v>甲类</v>
          </cell>
        </row>
        <row r="1500">
          <cell r="P1500" t="str">
            <v>002504010130000-250401013</v>
          </cell>
        </row>
        <row r="1501">
          <cell r="C1501">
            <v>250401014</v>
          </cell>
          <cell r="D1501" t="str">
            <v>各种白介素测定</v>
          </cell>
          <cell r="E1501" t="str">
            <v>指化学发光法</v>
          </cell>
        </row>
        <row r="1501">
          <cell r="G1501" t="str">
            <v>项</v>
          </cell>
          <cell r="H1501">
            <v>30</v>
          </cell>
          <cell r="I1501">
            <v>30</v>
          </cell>
          <cell r="J1501">
            <v>30</v>
          </cell>
          <cell r="K1501">
            <v>30</v>
          </cell>
          <cell r="L1501">
            <v>30</v>
          </cell>
          <cell r="M1501" t="str">
            <v>每种测定计费一次；各种免疫学方法减收7元</v>
          </cell>
          <cell r="N1501" t="str">
            <v>甲类</v>
          </cell>
        </row>
        <row r="1501">
          <cell r="P1501" t="str">
            <v>002504010140000-250401014</v>
          </cell>
        </row>
        <row r="1502">
          <cell r="C1502" t="str">
            <v>250401014-1</v>
          </cell>
          <cell r="D1502" t="str">
            <v>各种白介素测定(各种免疫学方法)</v>
          </cell>
        </row>
        <row r="1502">
          <cell r="G1502" t="str">
            <v>项</v>
          </cell>
          <cell r="H1502">
            <v>23</v>
          </cell>
          <cell r="I1502">
            <v>23</v>
          </cell>
          <cell r="J1502">
            <v>23</v>
          </cell>
          <cell r="K1502">
            <v>23</v>
          </cell>
          <cell r="L1502">
            <v>23</v>
          </cell>
        </row>
        <row r="1502">
          <cell r="N1502" t="str">
            <v>甲类</v>
          </cell>
        </row>
        <row r="1502">
          <cell r="P1502" t="str">
            <v>002504010140200-250401014-1</v>
          </cell>
        </row>
        <row r="1503">
          <cell r="C1503">
            <v>250401015</v>
          </cell>
          <cell r="D1503" t="str">
            <v>溶菌酶测定</v>
          </cell>
        </row>
        <row r="1503">
          <cell r="G1503" t="str">
            <v>项</v>
          </cell>
        </row>
        <row r="1503">
          <cell r="N1503" t="str">
            <v>甲类</v>
          </cell>
        </row>
        <row r="1503">
          <cell r="P1503" t="str">
            <v>002504010150000-250401015</v>
          </cell>
        </row>
        <row r="1504">
          <cell r="C1504">
            <v>250401016</v>
          </cell>
          <cell r="D1504" t="str">
            <v>抗淋巴细胞抗体试验</v>
          </cell>
        </row>
        <row r="1504">
          <cell r="G1504" t="str">
            <v>项</v>
          </cell>
        </row>
        <row r="1504">
          <cell r="N1504" t="str">
            <v>甲类</v>
          </cell>
        </row>
        <row r="1504">
          <cell r="P1504" t="str">
            <v>002504010160000-250401016</v>
          </cell>
        </row>
        <row r="1505">
          <cell r="C1505">
            <v>250401017</v>
          </cell>
          <cell r="D1505" t="str">
            <v>肥大细胞脱颗粒试验</v>
          </cell>
        </row>
        <row r="1505">
          <cell r="G1505" t="str">
            <v>项</v>
          </cell>
        </row>
        <row r="1505">
          <cell r="N1505" t="str">
            <v>甲类</v>
          </cell>
        </row>
        <row r="1505">
          <cell r="P1505" t="str">
            <v>002504010170000-250401017</v>
          </cell>
        </row>
        <row r="1506">
          <cell r="C1506">
            <v>250401018</v>
          </cell>
          <cell r="D1506" t="str">
            <v>B因子测定</v>
          </cell>
        </row>
        <row r="1506">
          <cell r="G1506" t="str">
            <v>项</v>
          </cell>
          <cell r="H1506">
            <v>27.6</v>
          </cell>
          <cell r="I1506">
            <v>23</v>
          </cell>
          <cell r="J1506">
            <v>23</v>
          </cell>
          <cell r="K1506">
            <v>23</v>
          </cell>
          <cell r="L1506">
            <v>19.55</v>
          </cell>
        </row>
        <row r="1506">
          <cell r="N1506" t="str">
            <v>甲类</v>
          </cell>
        </row>
        <row r="1506">
          <cell r="P1506" t="str">
            <v>002504010180000-250401018</v>
          </cell>
        </row>
        <row r="1507">
          <cell r="C1507">
            <v>250401019</v>
          </cell>
          <cell r="D1507" t="str">
            <v>总补体测定(CH50)</v>
          </cell>
          <cell r="E1507" t="str">
            <v>指各种免疫学方法</v>
          </cell>
        </row>
        <row r="1507">
          <cell r="G1507" t="str">
            <v>项</v>
          </cell>
          <cell r="H1507">
            <v>15</v>
          </cell>
          <cell r="I1507">
            <v>15</v>
          </cell>
          <cell r="J1507">
            <v>15</v>
          </cell>
          <cell r="K1507">
            <v>15</v>
          </cell>
          <cell r="L1507">
            <v>15</v>
          </cell>
          <cell r="M1507" t="str">
            <v>试管溶血法减收3元</v>
          </cell>
          <cell r="N1507" t="str">
            <v>甲类</v>
          </cell>
        </row>
        <row r="1507">
          <cell r="P1507" t="str">
            <v>002504010190000-250401019</v>
          </cell>
        </row>
        <row r="1508">
          <cell r="C1508" t="str">
            <v>250401019-1</v>
          </cell>
          <cell r="D1508" t="str">
            <v>总补体测定(CH50)(试管溶血法)</v>
          </cell>
        </row>
        <row r="1508">
          <cell r="G1508" t="str">
            <v>项</v>
          </cell>
          <cell r="H1508">
            <v>12</v>
          </cell>
          <cell r="I1508">
            <v>12</v>
          </cell>
          <cell r="J1508">
            <v>12</v>
          </cell>
          <cell r="K1508">
            <v>12</v>
          </cell>
          <cell r="L1508">
            <v>12</v>
          </cell>
        </row>
        <row r="1508">
          <cell r="N1508" t="str">
            <v>甲类</v>
          </cell>
        </row>
        <row r="1508">
          <cell r="P1508" t="str">
            <v>002504010190200-250401019-1</v>
          </cell>
        </row>
        <row r="1509">
          <cell r="C1509">
            <v>250401020</v>
          </cell>
          <cell r="D1509" t="str">
            <v>单项补体测定</v>
          </cell>
          <cell r="E1509" t="str">
            <v>包括C1q、C1r、C1s、C2－C9，包括血、尿标本；指各种免疫学方法</v>
          </cell>
        </row>
        <row r="1509">
          <cell r="G1509" t="str">
            <v>项</v>
          </cell>
          <cell r="H1509">
            <v>30</v>
          </cell>
          <cell r="I1509">
            <v>15</v>
          </cell>
          <cell r="J1509">
            <v>15</v>
          </cell>
          <cell r="K1509">
            <v>15</v>
          </cell>
          <cell r="L1509">
            <v>15</v>
          </cell>
          <cell r="M1509" t="str">
            <v>每项测定计费一次；单扩法减收0元</v>
          </cell>
          <cell r="N1509" t="str">
            <v>甲类</v>
          </cell>
        </row>
        <row r="1509">
          <cell r="P1509" t="str">
            <v>002504010200000-250401020</v>
          </cell>
        </row>
        <row r="1510">
          <cell r="C1510" t="str">
            <v>250401020-1</v>
          </cell>
          <cell r="D1510" t="str">
            <v>单项补体测定(单扩法)</v>
          </cell>
        </row>
        <row r="1510">
          <cell r="G1510" t="str">
            <v>项</v>
          </cell>
          <cell r="H1510">
            <v>30</v>
          </cell>
          <cell r="I1510">
            <v>12</v>
          </cell>
          <cell r="J1510">
            <v>12</v>
          </cell>
          <cell r="K1510">
            <v>12</v>
          </cell>
          <cell r="L1510">
            <v>12</v>
          </cell>
        </row>
        <row r="1510">
          <cell r="N1510" t="str">
            <v>甲类</v>
          </cell>
        </row>
        <row r="1510">
          <cell r="P1510" t="str">
            <v>002504010200200-250401020-1</v>
          </cell>
        </row>
        <row r="1511">
          <cell r="C1511" t="str">
            <v>250401020-2</v>
          </cell>
          <cell r="D1511" t="str">
            <v>单项补体测定(C1q)</v>
          </cell>
        </row>
        <row r="1511">
          <cell r="G1511" t="str">
            <v>项</v>
          </cell>
          <cell r="H1511">
            <v>30</v>
          </cell>
          <cell r="I1511">
            <v>15</v>
          </cell>
          <cell r="J1511">
            <v>15</v>
          </cell>
          <cell r="K1511">
            <v>15</v>
          </cell>
          <cell r="L1511">
            <v>15</v>
          </cell>
        </row>
        <row r="1511">
          <cell r="N1511" t="str">
            <v>甲类</v>
          </cell>
        </row>
        <row r="1511">
          <cell r="P1511" t="str">
            <v>002504010200000-250401020-2</v>
          </cell>
        </row>
        <row r="1512">
          <cell r="C1512" t="str">
            <v>250401020-3</v>
          </cell>
          <cell r="D1512" t="str">
            <v>单项补体测定(C1r)</v>
          </cell>
        </row>
        <row r="1512">
          <cell r="G1512" t="str">
            <v>项</v>
          </cell>
          <cell r="H1512">
            <v>30</v>
          </cell>
          <cell r="I1512">
            <v>15</v>
          </cell>
          <cell r="J1512">
            <v>15</v>
          </cell>
          <cell r="K1512">
            <v>15</v>
          </cell>
          <cell r="L1512">
            <v>15</v>
          </cell>
        </row>
        <row r="1512">
          <cell r="N1512" t="str">
            <v>甲类</v>
          </cell>
        </row>
        <row r="1512">
          <cell r="P1512" t="str">
            <v>002504010200000-250401020-3</v>
          </cell>
        </row>
        <row r="1513">
          <cell r="C1513" t="str">
            <v>250401020-4</v>
          </cell>
          <cell r="D1513" t="str">
            <v>单项补体测定(C1s)</v>
          </cell>
        </row>
        <row r="1513">
          <cell r="G1513" t="str">
            <v>项</v>
          </cell>
          <cell r="H1513">
            <v>30</v>
          </cell>
          <cell r="I1513">
            <v>15</v>
          </cell>
          <cell r="J1513">
            <v>15</v>
          </cell>
          <cell r="K1513">
            <v>15</v>
          </cell>
          <cell r="L1513">
            <v>15</v>
          </cell>
        </row>
        <row r="1513">
          <cell r="N1513" t="str">
            <v>甲类</v>
          </cell>
        </row>
        <row r="1513">
          <cell r="P1513" t="str">
            <v>002504010200000-250401020-4</v>
          </cell>
        </row>
        <row r="1514">
          <cell r="C1514" t="str">
            <v>250401020-5</v>
          </cell>
          <cell r="D1514" t="str">
            <v>单项补体测定(C2)</v>
          </cell>
        </row>
        <row r="1514">
          <cell r="G1514" t="str">
            <v>项</v>
          </cell>
          <cell r="H1514">
            <v>30</v>
          </cell>
          <cell r="I1514">
            <v>15</v>
          </cell>
          <cell r="J1514">
            <v>15</v>
          </cell>
          <cell r="K1514">
            <v>15</v>
          </cell>
          <cell r="L1514">
            <v>15</v>
          </cell>
        </row>
        <row r="1514">
          <cell r="N1514" t="str">
            <v>甲类</v>
          </cell>
        </row>
        <row r="1514">
          <cell r="P1514" t="str">
            <v>002504010200000-250401020-5</v>
          </cell>
        </row>
        <row r="1515">
          <cell r="C1515" t="str">
            <v>250401020-6</v>
          </cell>
          <cell r="D1515" t="str">
            <v>单项补体测定(C3)</v>
          </cell>
        </row>
        <row r="1515">
          <cell r="G1515" t="str">
            <v>项</v>
          </cell>
          <cell r="H1515">
            <v>30</v>
          </cell>
          <cell r="I1515">
            <v>15</v>
          </cell>
          <cell r="J1515">
            <v>15</v>
          </cell>
          <cell r="K1515">
            <v>15</v>
          </cell>
          <cell r="L1515">
            <v>15</v>
          </cell>
        </row>
        <row r="1515">
          <cell r="N1515" t="str">
            <v>甲类</v>
          </cell>
        </row>
        <row r="1515">
          <cell r="P1515" t="str">
            <v>002504010200000-250401020-6</v>
          </cell>
        </row>
        <row r="1516">
          <cell r="C1516" t="str">
            <v>250401020-7</v>
          </cell>
          <cell r="D1516" t="str">
            <v>单项补体测定(C4)</v>
          </cell>
        </row>
        <row r="1516">
          <cell r="G1516" t="str">
            <v>项</v>
          </cell>
          <cell r="H1516">
            <v>30</v>
          </cell>
          <cell r="I1516">
            <v>15</v>
          </cell>
          <cell r="J1516">
            <v>15</v>
          </cell>
          <cell r="K1516">
            <v>15</v>
          </cell>
          <cell r="L1516">
            <v>15</v>
          </cell>
        </row>
        <row r="1516">
          <cell r="N1516" t="str">
            <v>甲类</v>
          </cell>
        </row>
        <row r="1516">
          <cell r="P1516" t="str">
            <v>002504010200000-250401020-7</v>
          </cell>
        </row>
        <row r="1517">
          <cell r="C1517" t="str">
            <v>250401020-8</v>
          </cell>
          <cell r="D1517" t="str">
            <v>单项补体测定(C5)</v>
          </cell>
        </row>
        <row r="1517">
          <cell r="G1517" t="str">
            <v>项</v>
          </cell>
          <cell r="H1517">
            <v>30</v>
          </cell>
          <cell r="I1517">
            <v>15</v>
          </cell>
          <cell r="J1517">
            <v>15</v>
          </cell>
          <cell r="K1517">
            <v>15</v>
          </cell>
          <cell r="L1517">
            <v>15</v>
          </cell>
        </row>
        <row r="1517">
          <cell r="N1517" t="str">
            <v>甲类</v>
          </cell>
        </row>
        <row r="1517">
          <cell r="P1517" t="str">
            <v>002504010200000-250401020-8</v>
          </cell>
        </row>
        <row r="1518">
          <cell r="C1518" t="str">
            <v>250401020-9</v>
          </cell>
          <cell r="D1518" t="str">
            <v>单项补体测定(C6)</v>
          </cell>
        </row>
        <row r="1518">
          <cell r="G1518" t="str">
            <v>项</v>
          </cell>
          <cell r="H1518">
            <v>30</v>
          </cell>
          <cell r="I1518">
            <v>15</v>
          </cell>
          <cell r="J1518">
            <v>15</v>
          </cell>
          <cell r="K1518">
            <v>15</v>
          </cell>
          <cell r="L1518">
            <v>15</v>
          </cell>
        </row>
        <row r="1518">
          <cell r="N1518" t="str">
            <v>甲类</v>
          </cell>
        </row>
        <row r="1518">
          <cell r="P1518" t="str">
            <v>002504010200000-250401020-9</v>
          </cell>
        </row>
        <row r="1519">
          <cell r="C1519" t="str">
            <v>250401020-10</v>
          </cell>
          <cell r="D1519" t="str">
            <v>单项补体测定(C7)</v>
          </cell>
        </row>
        <row r="1519">
          <cell r="G1519" t="str">
            <v>项</v>
          </cell>
          <cell r="H1519">
            <v>30</v>
          </cell>
          <cell r="I1519">
            <v>15</v>
          </cell>
          <cell r="J1519">
            <v>15</v>
          </cell>
          <cell r="K1519">
            <v>15</v>
          </cell>
          <cell r="L1519">
            <v>15</v>
          </cell>
        </row>
        <row r="1519">
          <cell r="N1519" t="str">
            <v>甲类</v>
          </cell>
        </row>
        <row r="1519">
          <cell r="P1519" t="str">
            <v>002504010200000-250401020-10</v>
          </cell>
        </row>
        <row r="1520">
          <cell r="C1520" t="str">
            <v>250401020-11</v>
          </cell>
          <cell r="D1520" t="str">
            <v>单项补体测定(C8)</v>
          </cell>
        </row>
        <row r="1520">
          <cell r="G1520" t="str">
            <v>项</v>
          </cell>
          <cell r="H1520">
            <v>30</v>
          </cell>
          <cell r="I1520">
            <v>15</v>
          </cell>
          <cell r="J1520">
            <v>15</v>
          </cell>
          <cell r="K1520">
            <v>15</v>
          </cell>
          <cell r="L1520">
            <v>15</v>
          </cell>
        </row>
        <row r="1520">
          <cell r="N1520" t="str">
            <v>甲类</v>
          </cell>
        </row>
        <row r="1520">
          <cell r="P1520" t="str">
            <v>002504010200000-250401020-11</v>
          </cell>
        </row>
        <row r="1521">
          <cell r="C1521" t="str">
            <v>250401020-12</v>
          </cell>
          <cell r="D1521" t="str">
            <v>单项补体测定(C9)</v>
          </cell>
        </row>
        <row r="1521">
          <cell r="G1521" t="str">
            <v>项</v>
          </cell>
          <cell r="H1521">
            <v>30</v>
          </cell>
          <cell r="I1521">
            <v>15</v>
          </cell>
          <cell r="J1521">
            <v>15</v>
          </cell>
          <cell r="K1521">
            <v>15</v>
          </cell>
          <cell r="L1521">
            <v>15</v>
          </cell>
        </row>
        <row r="1521">
          <cell r="N1521" t="str">
            <v>甲类</v>
          </cell>
        </row>
        <row r="1521">
          <cell r="P1521" t="str">
            <v>002504010200000-250401020-12</v>
          </cell>
        </row>
        <row r="1522">
          <cell r="C1522" t="str">
            <v>250401020-13</v>
          </cell>
          <cell r="D1522" t="str">
            <v>单项补体测定(血标本)</v>
          </cell>
        </row>
        <row r="1522">
          <cell r="G1522" t="str">
            <v>项</v>
          </cell>
          <cell r="H1522">
            <v>30</v>
          </cell>
          <cell r="I1522">
            <v>15</v>
          </cell>
          <cell r="J1522">
            <v>15</v>
          </cell>
          <cell r="K1522">
            <v>15</v>
          </cell>
          <cell r="L1522">
            <v>15</v>
          </cell>
        </row>
        <row r="1522">
          <cell r="N1522" t="str">
            <v>甲类</v>
          </cell>
        </row>
        <row r="1522">
          <cell r="P1522" t="str">
            <v>002504010200000-250401020-13</v>
          </cell>
        </row>
        <row r="1523">
          <cell r="C1523" t="str">
            <v>250401020-14</v>
          </cell>
          <cell r="D1523" t="str">
            <v>单项补体测定(尿标本)</v>
          </cell>
        </row>
        <row r="1523">
          <cell r="G1523" t="str">
            <v>项</v>
          </cell>
          <cell r="H1523">
            <v>30</v>
          </cell>
          <cell r="I1523">
            <v>15</v>
          </cell>
          <cell r="J1523">
            <v>15</v>
          </cell>
          <cell r="K1523">
            <v>15</v>
          </cell>
          <cell r="L1523">
            <v>15</v>
          </cell>
        </row>
        <row r="1523">
          <cell r="N1523" t="str">
            <v>甲类</v>
          </cell>
        </row>
        <row r="1523">
          <cell r="P1523" t="str">
            <v>002504010200000-250401020-14</v>
          </cell>
        </row>
        <row r="1524">
          <cell r="C1524">
            <v>250401021</v>
          </cell>
          <cell r="D1524" t="str">
            <v>补体1抑制因子测定</v>
          </cell>
        </row>
        <row r="1524">
          <cell r="G1524" t="str">
            <v>项</v>
          </cell>
        </row>
        <row r="1524">
          <cell r="N1524" t="str">
            <v>甲类</v>
          </cell>
        </row>
        <row r="1524">
          <cell r="P1524" t="str">
            <v>002504010210000-250401021</v>
          </cell>
        </row>
        <row r="1525">
          <cell r="C1525">
            <v>250401022</v>
          </cell>
          <cell r="D1525" t="str">
            <v>C3裂解产物测定(C3SP)</v>
          </cell>
        </row>
        <row r="1525">
          <cell r="G1525" t="str">
            <v>项</v>
          </cell>
        </row>
        <row r="1525">
          <cell r="N1525" t="str">
            <v>甲类</v>
          </cell>
        </row>
        <row r="1525">
          <cell r="P1525" t="str">
            <v>002504010220000-250401022</v>
          </cell>
        </row>
        <row r="1526">
          <cell r="C1526">
            <v>250401023</v>
          </cell>
          <cell r="D1526" t="str">
            <v>免疫球蛋白定量测定</v>
          </cell>
          <cell r="E1526" t="str">
            <v>包括IgA、IgG、IgM、IgD、IgE；指各种免疫学方法</v>
          </cell>
        </row>
        <row r="1526">
          <cell r="G1526" t="str">
            <v>项</v>
          </cell>
          <cell r="H1526">
            <v>15</v>
          </cell>
          <cell r="I1526">
            <v>15</v>
          </cell>
          <cell r="J1526">
            <v>15</v>
          </cell>
          <cell r="K1526">
            <v>15</v>
          </cell>
          <cell r="L1526">
            <v>15</v>
          </cell>
          <cell r="M1526" t="str">
            <v>每项测定计费一次；单扩法减收7元</v>
          </cell>
          <cell r="N1526" t="str">
            <v>甲类</v>
          </cell>
        </row>
        <row r="1526">
          <cell r="P1526" t="str">
            <v>002504010230000-250401023</v>
          </cell>
        </row>
        <row r="1527">
          <cell r="C1527" t="str">
            <v>250401023-1</v>
          </cell>
          <cell r="D1527" t="str">
            <v>免疫球蛋白定量测定(单扩法)</v>
          </cell>
        </row>
        <row r="1527">
          <cell r="G1527" t="str">
            <v>项</v>
          </cell>
          <cell r="H1527">
            <v>8</v>
          </cell>
          <cell r="I1527">
            <v>8</v>
          </cell>
          <cell r="J1527">
            <v>8</v>
          </cell>
          <cell r="K1527">
            <v>8</v>
          </cell>
          <cell r="L1527">
            <v>8</v>
          </cell>
        </row>
        <row r="1527">
          <cell r="N1527" t="str">
            <v>甲类</v>
          </cell>
        </row>
        <row r="1527">
          <cell r="P1527" t="str">
            <v>002504010230200-250401023-1</v>
          </cell>
        </row>
        <row r="1528">
          <cell r="C1528" t="str">
            <v>250401023-2</v>
          </cell>
          <cell r="D1528" t="str">
            <v>免疫球蛋白定量测定(IgA)</v>
          </cell>
        </row>
        <row r="1528">
          <cell r="G1528" t="str">
            <v>项</v>
          </cell>
          <cell r="H1528">
            <v>15</v>
          </cell>
          <cell r="I1528">
            <v>15</v>
          </cell>
          <cell r="J1528">
            <v>15</v>
          </cell>
          <cell r="K1528">
            <v>15</v>
          </cell>
          <cell r="L1528">
            <v>15</v>
          </cell>
        </row>
        <row r="1528">
          <cell r="N1528" t="str">
            <v>甲类</v>
          </cell>
        </row>
        <row r="1528">
          <cell r="P1528" t="str">
            <v>002504010230000-250401023-2</v>
          </cell>
        </row>
        <row r="1529">
          <cell r="C1529" t="str">
            <v>250401023-3</v>
          </cell>
          <cell r="D1529" t="str">
            <v>免疫球蛋白定量测定(IgG)</v>
          </cell>
        </row>
        <row r="1529">
          <cell r="G1529" t="str">
            <v>项</v>
          </cell>
          <cell r="H1529">
            <v>15</v>
          </cell>
          <cell r="I1529">
            <v>15</v>
          </cell>
          <cell r="J1529">
            <v>15</v>
          </cell>
          <cell r="K1529">
            <v>15</v>
          </cell>
          <cell r="L1529">
            <v>15</v>
          </cell>
        </row>
        <row r="1529">
          <cell r="N1529" t="str">
            <v>甲类</v>
          </cell>
        </row>
        <row r="1529">
          <cell r="P1529" t="str">
            <v>002504010230000-250401023-3</v>
          </cell>
        </row>
        <row r="1530">
          <cell r="C1530" t="str">
            <v>250401023-4</v>
          </cell>
          <cell r="D1530" t="str">
            <v>免疫球蛋白定量测定(IgM)</v>
          </cell>
        </row>
        <row r="1530">
          <cell r="G1530" t="str">
            <v>项</v>
          </cell>
          <cell r="H1530">
            <v>15</v>
          </cell>
          <cell r="I1530">
            <v>15</v>
          </cell>
          <cell r="J1530">
            <v>15</v>
          </cell>
          <cell r="K1530">
            <v>15</v>
          </cell>
          <cell r="L1530">
            <v>15</v>
          </cell>
        </row>
        <row r="1530">
          <cell r="N1530" t="str">
            <v>甲类</v>
          </cell>
        </row>
        <row r="1530">
          <cell r="P1530" t="str">
            <v>002504010230000-250401023-4</v>
          </cell>
        </row>
        <row r="1531">
          <cell r="C1531" t="str">
            <v>250401023-5</v>
          </cell>
          <cell r="D1531" t="str">
            <v>免疫球蛋白定量测定(IgD)</v>
          </cell>
        </row>
        <row r="1531">
          <cell r="G1531" t="str">
            <v>项</v>
          </cell>
          <cell r="H1531">
            <v>15</v>
          </cell>
          <cell r="I1531">
            <v>15</v>
          </cell>
          <cell r="J1531">
            <v>15</v>
          </cell>
          <cell r="K1531">
            <v>15</v>
          </cell>
          <cell r="L1531">
            <v>15</v>
          </cell>
        </row>
        <row r="1531">
          <cell r="N1531" t="str">
            <v>甲类</v>
          </cell>
        </row>
        <row r="1531">
          <cell r="P1531" t="str">
            <v>002504010230000-250401023-5</v>
          </cell>
        </row>
        <row r="1532">
          <cell r="C1532" t="str">
            <v>250401023-6</v>
          </cell>
          <cell r="D1532" t="str">
            <v>免疫球蛋白定量测定(IgE)</v>
          </cell>
        </row>
        <row r="1532">
          <cell r="G1532" t="str">
            <v>项</v>
          </cell>
          <cell r="H1532">
            <v>15</v>
          </cell>
          <cell r="I1532">
            <v>15</v>
          </cell>
          <cell r="J1532">
            <v>15</v>
          </cell>
          <cell r="K1532">
            <v>15</v>
          </cell>
          <cell r="L1532">
            <v>15</v>
          </cell>
        </row>
        <row r="1532">
          <cell r="N1532" t="str">
            <v>甲类</v>
          </cell>
        </row>
        <row r="1532">
          <cell r="P1532" t="str">
            <v>002504010230000-250401023-6</v>
          </cell>
        </row>
        <row r="1533">
          <cell r="C1533">
            <v>250401024</v>
          </cell>
          <cell r="D1533" t="str">
            <v>冷球蛋白测定</v>
          </cell>
        </row>
        <row r="1533">
          <cell r="G1533" t="str">
            <v>项</v>
          </cell>
          <cell r="H1533">
            <v>16.8</v>
          </cell>
          <cell r="I1533">
            <v>14</v>
          </cell>
          <cell r="J1533">
            <v>14</v>
          </cell>
          <cell r="K1533">
            <v>14</v>
          </cell>
          <cell r="L1533">
            <v>11.9</v>
          </cell>
        </row>
        <row r="1533">
          <cell r="N1533" t="str">
            <v>甲类</v>
          </cell>
        </row>
        <row r="1533">
          <cell r="P1533" t="str">
            <v>002504010240000-250401024</v>
          </cell>
        </row>
        <row r="1534">
          <cell r="C1534">
            <v>250401025</v>
          </cell>
          <cell r="D1534" t="str">
            <v>C-反应蛋白测定(CRP)</v>
          </cell>
        </row>
        <row r="1534">
          <cell r="G1534" t="str">
            <v>项</v>
          </cell>
          <cell r="H1534">
            <v>9.6</v>
          </cell>
          <cell r="I1534">
            <v>8</v>
          </cell>
          <cell r="J1534">
            <v>8</v>
          </cell>
          <cell r="K1534">
            <v>8</v>
          </cell>
          <cell r="L1534">
            <v>6.8</v>
          </cell>
          <cell r="M1534" t="str">
            <v>单扩法减收0元、全血速率法定量加收</v>
          </cell>
          <cell r="N1534" t="str">
            <v>甲类</v>
          </cell>
        </row>
        <row r="1534">
          <cell r="P1534" t="str">
            <v>002504010250000-250401025</v>
          </cell>
        </row>
        <row r="1535">
          <cell r="C1535" t="str">
            <v>250401025-1</v>
          </cell>
          <cell r="D1535" t="str">
            <v>C-反应蛋白测定(CRP)(单扩法)</v>
          </cell>
        </row>
        <row r="1535">
          <cell r="G1535" t="str">
            <v>项</v>
          </cell>
          <cell r="H1535">
            <v>8</v>
          </cell>
          <cell r="I1535">
            <v>8</v>
          </cell>
          <cell r="J1535">
            <v>8</v>
          </cell>
          <cell r="K1535">
            <v>8</v>
          </cell>
          <cell r="L1535">
            <v>8</v>
          </cell>
        </row>
        <row r="1535">
          <cell r="N1535" t="str">
            <v>甲类</v>
          </cell>
        </row>
        <row r="1535">
          <cell r="P1535" t="str">
            <v>002504010250200-250401025-1</v>
          </cell>
        </row>
        <row r="1536">
          <cell r="C1536" t="str">
            <v>250401025-2</v>
          </cell>
          <cell r="D1536" t="str">
            <v>C-反应蛋白测定(CRP)(全血速率法定量加收)</v>
          </cell>
        </row>
        <row r="1536">
          <cell r="G1536" t="str">
            <v>项</v>
          </cell>
        </row>
        <row r="1536">
          <cell r="N1536" t="str">
            <v>甲类</v>
          </cell>
        </row>
        <row r="1536">
          <cell r="P1536" t="str">
            <v>002504010250000-250401025-2</v>
          </cell>
        </row>
        <row r="1537">
          <cell r="C1537">
            <v>250401026</v>
          </cell>
          <cell r="D1537" t="str">
            <v>纤维结合蛋白测定(Fn)</v>
          </cell>
        </row>
        <row r="1537">
          <cell r="G1537" t="str">
            <v>项</v>
          </cell>
          <cell r="H1537">
            <v>17</v>
          </cell>
          <cell r="I1537">
            <v>15</v>
          </cell>
          <cell r="J1537">
            <v>13</v>
          </cell>
          <cell r="K1537">
            <v>12</v>
          </cell>
          <cell r="L1537">
            <v>10.2</v>
          </cell>
        </row>
        <row r="1537">
          <cell r="N1537" t="str">
            <v>甲类</v>
          </cell>
        </row>
        <row r="1537">
          <cell r="P1537" t="str">
            <v>002504010260000-250401026</v>
          </cell>
        </row>
        <row r="1538">
          <cell r="C1538">
            <v>250401027</v>
          </cell>
          <cell r="D1538" t="str">
            <v>轻链KAPPA、LAMBDA定量(K-LC，λ-LC)</v>
          </cell>
        </row>
        <row r="1538">
          <cell r="G1538" t="str">
            <v>项</v>
          </cell>
          <cell r="H1538">
            <v>20</v>
          </cell>
          <cell r="I1538">
            <v>18</v>
          </cell>
          <cell r="J1538">
            <v>16</v>
          </cell>
          <cell r="K1538">
            <v>14</v>
          </cell>
          <cell r="L1538">
            <v>11.9</v>
          </cell>
          <cell r="M1538" t="str">
            <v>每项测定计费一次</v>
          </cell>
          <cell r="N1538" t="str">
            <v>甲类</v>
          </cell>
        </row>
        <row r="1538">
          <cell r="P1538" t="str">
            <v>002504010270000-250401027</v>
          </cell>
        </row>
        <row r="1539">
          <cell r="C1539">
            <v>250401028</v>
          </cell>
          <cell r="D1539" t="str">
            <v>铜蓝蛋白测定</v>
          </cell>
          <cell r="E1539" t="str">
            <v>指各种免疫学方法</v>
          </cell>
        </row>
        <row r="1539">
          <cell r="G1539" t="str">
            <v>项</v>
          </cell>
          <cell r="H1539">
            <v>31</v>
          </cell>
          <cell r="I1539">
            <v>28</v>
          </cell>
          <cell r="J1539">
            <v>25</v>
          </cell>
          <cell r="K1539">
            <v>22</v>
          </cell>
          <cell r="L1539">
            <v>19.45</v>
          </cell>
          <cell r="M1539" t="str">
            <v>单扩法减收</v>
          </cell>
          <cell r="N1539" t="str">
            <v>甲类</v>
          </cell>
        </row>
        <row r="1539">
          <cell r="P1539" t="str">
            <v>002504010280000-250401028</v>
          </cell>
        </row>
        <row r="1540">
          <cell r="C1540" t="str">
            <v>250401028-1</v>
          </cell>
          <cell r="D1540" t="str">
            <v>铜蓝蛋白测定(单扩法)</v>
          </cell>
        </row>
        <row r="1540">
          <cell r="G1540" t="str">
            <v>项</v>
          </cell>
        </row>
        <row r="1540">
          <cell r="N1540" t="str">
            <v>甲类</v>
          </cell>
        </row>
        <row r="1540">
          <cell r="P1540" t="str">
            <v>002504010280200-250401028-1</v>
          </cell>
        </row>
        <row r="1541">
          <cell r="C1541">
            <v>250401029</v>
          </cell>
          <cell r="D1541" t="str">
            <v>淋巴细胞免疫分析</v>
          </cell>
        </row>
        <row r="1541">
          <cell r="G1541" t="str">
            <v>项</v>
          </cell>
          <cell r="H1541">
            <v>27.6</v>
          </cell>
          <cell r="I1541">
            <v>23</v>
          </cell>
          <cell r="J1541">
            <v>23</v>
          </cell>
          <cell r="K1541">
            <v>23</v>
          </cell>
          <cell r="L1541">
            <v>19.55</v>
          </cell>
        </row>
        <row r="1541">
          <cell r="N1541" t="str">
            <v>甲类</v>
          </cell>
        </row>
        <row r="1541">
          <cell r="P1541" t="str">
            <v>002504010290000-250401029</v>
          </cell>
        </row>
        <row r="1542">
          <cell r="C1542">
            <v>250401030</v>
          </cell>
          <cell r="D1542" t="str">
            <v>活化淋巴细胞测定</v>
          </cell>
        </row>
        <row r="1542">
          <cell r="G1542" t="str">
            <v>项</v>
          </cell>
          <cell r="H1542">
            <v>33</v>
          </cell>
          <cell r="I1542">
            <v>29</v>
          </cell>
          <cell r="J1542">
            <v>26</v>
          </cell>
          <cell r="K1542">
            <v>24</v>
          </cell>
          <cell r="L1542">
            <v>20.4</v>
          </cell>
          <cell r="M1542" t="str">
            <v>流式细胞仪法</v>
          </cell>
          <cell r="N1542" t="str">
            <v>甲类</v>
          </cell>
        </row>
        <row r="1542">
          <cell r="P1542" t="str">
            <v>002504010300000-250401030</v>
          </cell>
        </row>
        <row r="1543">
          <cell r="C1543">
            <v>250401031</v>
          </cell>
          <cell r="D1543" t="str">
            <v>血细胞簇分化抗原(CD)系列检测</v>
          </cell>
        </row>
        <row r="1543">
          <cell r="G1543" t="str">
            <v>每个抗原</v>
          </cell>
          <cell r="H1543">
            <v>49</v>
          </cell>
          <cell r="I1543">
            <v>45</v>
          </cell>
          <cell r="J1543">
            <v>43</v>
          </cell>
          <cell r="K1543">
            <v>42</v>
          </cell>
          <cell r="L1543">
            <v>37</v>
          </cell>
          <cell r="M1543" t="str">
            <v>流式细胞仪法</v>
          </cell>
          <cell r="N1543" t="str">
            <v>甲类</v>
          </cell>
        </row>
        <row r="1543">
          <cell r="P1543" t="str">
            <v>002504010310000-250401031</v>
          </cell>
        </row>
        <row r="1544">
          <cell r="C1544">
            <v>250401032</v>
          </cell>
          <cell r="D1544" t="str">
            <v>可溶性细胞间黏附分子-1(sICAM-1)测定</v>
          </cell>
        </row>
        <row r="1544">
          <cell r="G1544" t="str">
            <v>项</v>
          </cell>
        </row>
        <row r="1544">
          <cell r="N1544" t="str">
            <v>甲类</v>
          </cell>
        </row>
        <row r="1544">
          <cell r="P1544" t="str">
            <v>002504010320000-250401032</v>
          </cell>
        </row>
        <row r="1545">
          <cell r="C1545">
            <v>250401033</v>
          </cell>
          <cell r="D1545" t="str">
            <v>免疫球蛋白亚类定量测定</v>
          </cell>
          <cell r="E1545" t="str">
            <v>含IgG1、IgG2、IgG3、IgG4、IgA1
、IgA2,指免疫比浊法</v>
          </cell>
        </row>
        <row r="1545">
          <cell r="G1545" t="str">
            <v>份</v>
          </cell>
        </row>
        <row r="1545">
          <cell r="N1545" t="str">
            <v>丙类</v>
          </cell>
        </row>
        <row r="1545">
          <cell r="P1545" t="str">
            <v>002504010330000-250401033</v>
          </cell>
        </row>
        <row r="1546">
          <cell r="C1546">
            <v>250401034</v>
          </cell>
          <cell r="D1546" t="str">
            <v>24小时IgG鞘内合成率测定</v>
          </cell>
        </row>
        <row r="1546">
          <cell r="G1546" t="str">
            <v>次</v>
          </cell>
        </row>
        <row r="1546">
          <cell r="N1546" t="str">
            <v>丙类</v>
          </cell>
        </row>
        <row r="1546">
          <cell r="P1546" t="str">
            <v>002504010340000-250401034</v>
          </cell>
        </row>
        <row r="1547">
          <cell r="C1547">
            <v>250401035</v>
          </cell>
          <cell r="D1547" t="str">
            <v>碱性髓鞘蛋白测定</v>
          </cell>
        </row>
        <row r="1547">
          <cell r="G1547" t="str">
            <v>项</v>
          </cell>
        </row>
        <row r="1547">
          <cell r="N1547" t="str">
            <v>丙类</v>
          </cell>
        </row>
        <row r="1547">
          <cell r="P1547" t="str">
            <v>002504010350000-250401035</v>
          </cell>
        </row>
        <row r="1548">
          <cell r="C1548">
            <v>250401038</v>
          </cell>
          <cell r="D1548" t="str">
            <v>血管内皮生长因子检测</v>
          </cell>
          <cell r="E1548" t="str">
            <v>样本类型：血液。样本采集、签收、处理，定标和质控，检测样本，审核结果。录入实验室信息系统或人工登记，发送报告；按规定处理废弃物；接受临床相关咨询。</v>
          </cell>
        </row>
        <row r="1548">
          <cell r="G1548" t="str">
            <v>次</v>
          </cell>
          <cell r="H1548">
            <v>210</v>
          </cell>
          <cell r="I1548">
            <v>190</v>
          </cell>
          <cell r="J1548">
            <v>180</v>
          </cell>
          <cell r="K1548">
            <v>160</v>
          </cell>
          <cell r="L1548">
            <v>136</v>
          </cell>
        </row>
        <row r="1548">
          <cell r="N1548" t="str">
            <v>乙类</v>
          </cell>
        </row>
        <row r="1548">
          <cell r="P1548" t="str">
            <v>002504010410000-250401038</v>
          </cell>
        </row>
        <row r="1549">
          <cell r="C1549">
            <v>250402001</v>
          </cell>
          <cell r="D1549" t="str">
            <v>系统性红斑狼疮因子试验(LEF)</v>
          </cell>
        </row>
        <row r="1549">
          <cell r="G1549" t="str">
            <v>项</v>
          </cell>
        </row>
        <row r="1549">
          <cell r="N1549" t="str">
            <v>甲类</v>
          </cell>
        </row>
        <row r="1549">
          <cell r="P1549" t="str">
            <v>002504020010000-250402001</v>
          </cell>
        </row>
        <row r="1550">
          <cell r="C1550">
            <v>250402002</v>
          </cell>
          <cell r="D1550" t="str">
            <v>抗核抗体测定(ANA)</v>
          </cell>
        </row>
        <row r="1550">
          <cell r="G1550" t="str">
            <v>项</v>
          </cell>
          <cell r="H1550">
            <v>60</v>
          </cell>
          <cell r="I1550">
            <v>60</v>
          </cell>
          <cell r="J1550">
            <v>60</v>
          </cell>
          <cell r="K1550">
            <v>60</v>
          </cell>
          <cell r="L1550">
            <v>60</v>
          </cell>
        </row>
        <row r="1550">
          <cell r="N1550" t="str">
            <v>甲类</v>
          </cell>
        </row>
        <row r="1550">
          <cell r="P1550" t="str">
            <v>002504020020000-250402002</v>
          </cell>
        </row>
        <row r="1551">
          <cell r="C1551">
            <v>250402003</v>
          </cell>
          <cell r="D1551" t="str">
            <v>抗核提取物抗体测定(抗ENA抗体)</v>
          </cell>
          <cell r="E1551" t="str">
            <v>包括抗SSA、抗SSB、抗JO－1、抗Sm、抗nRNP、抗ScL-70、抗着丝点抗体测定；指免疫学法</v>
          </cell>
        </row>
        <row r="1551">
          <cell r="G1551" t="str">
            <v>项</v>
          </cell>
          <cell r="H1551">
            <v>6</v>
          </cell>
          <cell r="I1551">
            <v>6</v>
          </cell>
          <cell r="J1551">
            <v>6</v>
          </cell>
          <cell r="K1551">
            <v>6</v>
          </cell>
          <cell r="L1551">
            <v>6</v>
          </cell>
          <cell r="M1551" t="str">
            <v>每项测定计费一次；免疫印迹法加收4元；增加：化学发光法加收 元。</v>
          </cell>
          <cell r="N1551" t="str">
            <v>甲类</v>
          </cell>
          <cell r="O1551" t="str">
            <v>巴医保发〔2022〕35号修订项目</v>
          </cell>
          <cell r="P1551" t="str">
            <v>002504020030000-250402003</v>
          </cell>
        </row>
        <row r="1552">
          <cell r="C1552" t="str">
            <v>250402003-1</v>
          </cell>
          <cell r="D1552" t="str">
            <v>抗核提取物抗体测定(抗ENA抗体)(免疫印迹法加收)</v>
          </cell>
        </row>
        <row r="1552">
          <cell r="G1552" t="str">
            <v>项</v>
          </cell>
          <cell r="H1552">
            <v>4</v>
          </cell>
          <cell r="I1552">
            <v>4</v>
          </cell>
          <cell r="J1552">
            <v>4</v>
          </cell>
          <cell r="K1552">
            <v>4</v>
          </cell>
          <cell r="L1552">
            <v>4</v>
          </cell>
        </row>
        <row r="1552">
          <cell r="N1552" t="str">
            <v>甲类</v>
          </cell>
        </row>
        <row r="1552">
          <cell r="P1552" t="str">
            <v>002504020030200-250402003-1</v>
          </cell>
        </row>
        <row r="1553">
          <cell r="C1553" t="str">
            <v>250402003-2</v>
          </cell>
          <cell r="D1553" t="str">
            <v>抗核提取物抗体测定(抗ENA抗体)(抗SSA)</v>
          </cell>
        </row>
        <row r="1553">
          <cell r="G1553" t="str">
            <v>项</v>
          </cell>
          <cell r="H1553">
            <v>6</v>
          </cell>
          <cell r="I1553">
            <v>6</v>
          </cell>
          <cell r="J1553">
            <v>6</v>
          </cell>
          <cell r="K1553">
            <v>6</v>
          </cell>
          <cell r="L1553">
            <v>6</v>
          </cell>
        </row>
        <row r="1553">
          <cell r="N1553" t="str">
            <v>甲类</v>
          </cell>
        </row>
        <row r="1553">
          <cell r="P1553" t="str">
            <v>002504020030000-250402003-2</v>
          </cell>
        </row>
        <row r="1554">
          <cell r="C1554" t="str">
            <v>250402003-3</v>
          </cell>
          <cell r="D1554" t="str">
            <v>抗核提取物抗体测定(抗ENA抗体)(抗SSB)</v>
          </cell>
        </row>
        <row r="1554">
          <cell r="G1554" t="str">
            <v>项</v>
          </cell>
          <cell r="H1554">
            <v>6</v>
          </cell>
          <cell r="I1554">
            <v>6</v>
          </cell>
          <cell r="J1554">
            <v>6</v>
          </cell>
          <cell r="K1554">
            <v>6</v>
          </cell>
          <cell r="L1554">
            <v>6</v>
          </cell>
        </row>
        <row r="1554">
          <cell r="N1554" t="str">
            <v>甲类</v>
          </cell>
        </row>
        <row r="1554">
          <cell r="P1554" t="str">
            <v>002504020030000-250402003-3</v>
          </cell>
        </row>
        <row r="1555">
          <cell r="C1555" t="str">
            <v>250402003-4</v>
          </cell>
          <cell r="D1555" t="str">
            <v>抗核提取物抗体测定(抗ENA抗体)(抗JO-1)</v>
          </cell>
        </row>
        <row r="1555">
          <cell r="G1555" t="str">
            <v>项</v>
          </cell>
          <cell r="H1555">
            <v>6</v>
          </cell>
          <cell r="I1555">
            <v>6</v>
          </cell>
          <cell r="J1555">
            <v>6</v>
          </cell>
          <cell r="K1555">
            <v>6</v>
          </cell>
          <cell r="L1555">
            <v>6</v>
          </cell>
        </row>
        <row r="1555">
          <cell r="N1555" t="str">
            <v>甲类</v>
          </cell>
        </row>
        <row r="1555">
          <cell r="P1555" t="str">
            <v>002504020030000-250402003-4</v>
          </cell>
        </row>
        <row r="1556">
          <cell r="C1556" t="str">
            <v>250402003-5</v>
          </cell>
          <cell r="D1556" t="str">
            <v>抗核提取物抗体测定(抗ENA抗体)(抗Sm)</v>
          </cell>
        </row>
        <row r="1556">
          <cell r="G1556" t="str">
            <v>项</v>
          </cell>
          <cell r="H1556">
            <v>6</v>
          </cell>
          <cell r="I1556">
            <v>6</v>
          </cell>
          <cell r="J1556">
            <v>6</v>
          </cell>
          <cell r="K1556">
            <v>6</v>
          </cell>
          <cell r="L1556">
            <v>6</v>
          </cell>
        </row>
        <row r="1556">
          <cell r="N1556" t="str">
            <v>甲类</v>
          </cell>
        </row>
        <row r="1556">
          <cell r="P1556" t="str">
            <v>002504020030000-250402003-5</v>
          </cell>
        </row>
        <row r="1557">
          <cell r="C1557" t="str">
            <v>250402003-6</v>
          </cell>
          <cell r="D1557" t="str">
            <v>抗核提取物抗体测定(抗ENA抗体)(抗nRNP)</v>
          </cell>
        </row>
        <row r="1557">
          <cell r="G1557" t="str">
            <v>项</v>
          </cell>
          <cell r="H1557">
            <v>6</v>
          </cell>
          <cell r="I1557">
            <v>6</v>
          </cell>
          <cell r="J1557">
            <v>6</v>
          </cell>
          <cell r="K1557">
            <v>6</v>
          </cell>
          <cell r="L1557">
            <v>6</v>
          </cell>
        </row>
        <row r="1557">
          <cell r="N1557" t="str">
            <v>甲类</v>
          </cell>
        </row>
        <row r="1557">
          <cell r="P1557" t="str">
            <v>002504020030000-250402003-6</v>
          </cell>
        </row>
        <row r="1558">
          <cell r="C1558" t="str">
            <v>250402003-7</v>
          </cell>
          <cell r="D1558" t="str">
            <v>抗核提取物抗体测定(抗ENA抗体)(抗ScL-70)</v>
          </cell>
        </row>
        <row r="1558">
          <cell r="G1558" t="str">
            <v>项</v>
          </cell>
          <cell r="H1558">
            <v>6</v>
          </cell>
          <cell r="I1558">
            <v>6</v>
          </cell>
          <cell r="J1558">
            <v>6</v>
          </cell>
          <cell r="K1558">
            <v>6</v>
          </cell>
          <cell r="L1558">
            <v>6</v>
          </cell>
        </row>
        <row r="1558">
          <cell r="N1558" t="str">
            <v>甲类</v>
          </cell>
        </row>
        <row r="1558">
          <cell r="P1558" t="str">
            <v>002504020030000-250402003-7</v>
          </cell>
        </row>
        <row r="1559">
          <cell r="C1559" t="str">
            <v>250402003-8</v>
          </cell>
          <cell r="D1559" t="str">
            <v>抗核提取物抗体测定(抗ENA抗体)(抗着丝点抗体)</v>
          </cell>
        </row>
        <row r="1559">
          <cell r="G1559" t="str">
            <v>项</v>
          </cell>
          <cell r="H1559">
            <v>6</v>
          </cell>
          <cell r="I1559">
            <v>6</v>
          </cell>
          <cell r="J1559">
            <v>6</v>
          </cell>
          <cell r="K1559">
            <v>6</v>
          </cell>
          <cell r="L1559">
            <v>6</v>
          </cell>
        </row>
        <row r="1559">
          <cell r="N1559" t="str">
            <v>甲类</v>
          </cell>
        </row>
        <row r="1559">
          <cell r="P1559" t="str">
            <v>002504020030000-250402003-8</v>
          </cell>
        </row>
        <row r="1560">
          <cell r="C1560" t="str">
            <v>250402003-9</v>
          </cell>
          <cell r="D1560" t="str">
            <v>抗核提取物抗体测定（抗ENA抗体）（化学发光法加收）</v>
          </cell>
        </row>
        <row r="1560">
          <cell r="G1560" t="str">
            <v>项</v>
          </cell>
        </row>
        <row r="1560">
          <cell r="O1560" t="str">
            <v>巴医保发〔2022〕35号修订项目</v>
          </cell>
          <cell r="P1560" t="str">
            <v>002504020030000-250402003-9</v>
          </cell>
        </row>
        <row r="1561">
          <cell r="C1561">
            <v>250402004</v>
          </cell>
          <cell r="D1561" t="str">
            <v>抗单链DNA测定</v>
          </cell>
          <cell r="E1561" t="str">
            <v>指免疫学法</v>
          </cell>
        </row>
        <row r="1561">
          <cell r="G1561" t="str">
            <v>项</v>
          </cell>
          <cell r="H1561">
            <v>9</v>
          </cell>
          <cell r="I1561">
            <v>9</v>
          </cell>
          <cell r="J1561">
            <v>9</v>
          </cell>
          <cell r="K1561">
            <v>9</v>
          </cell>
          <cell r="L1561">
            <v>9</v>
          </cell>
          <cell r="M1561" t="str">
            <v>免疫印迹法加收6元</v>
          </cell>
          <cell r="N1561" t="str">
            <v>甲类</v>
          </cell>
        </row>
        <row r="1561">
          <cell r="P1561" t="str">
            <v>002504020040000-250402004</v>
          </cell>
        </row>
        <row r="1562">
          <cell r="C1562" t="str">
            <v>250402004-1</v>
          </cell>
          <cell r="D1562" t="str">
            <v>抗单链DNA测定(免疫印迹法加收)</v>
          </cell>
        </row>
        <row r="1562">
          <cell r="G1562" t="str">
            <v>项</v>
          </cell>
          <cell r="H1562">
            <v>6</v>
          </cell>
          <cell r="I1562">
            <v>6</v>
          </cell>
          <cell r="J1562">
            <v>6</v>
          </cell>
          <cell r="K1562">
            <v>6</v>
          </cell>
          <cell r="L1562">
            <v>6</v>
          </cell>
        </row>
        <row r="1562">
          <cell r="N1562" t="str">
            <v>甲类</v>
          </cell>
        </row>
        <row r="1562">
          <cell r="P1562" t="str">
            <v>002504020040200-250402004-1</v>
          </cell>
        </row>
        <row r="1563">
          <cell r="C1563">
            <v>250402005</v>
          </cell>
          <cell r="D1563" t="str">
            <v>抗中性粒细胞胞浆抗体测定(ANCA)</v>
          </cell>
          <cell r="E1563" t="str">
            <v>包括cANCA、pANCA、PR3-ANCA、MPO-ANCA</v>
          </cell>
        </row>
        <row r="1563">
          <cell r="G1563" t="str">
            <v>项</v>
          </cell>
          <cell r="H1563">
            <v>17</v>
          </cell>
          <cell r="I1563">
            <v>15</v>
          </cell>
          <cell r="J1563">
            <v>13</v>
          </cell>
          <cell r="K1563">
            <v>12</v>
          </cell>
          <cell r="L1563">
            <v>10.2</v>
          </cell>
          <cell r="M1563" t="str">
            <v>免疫学法，每项测定计价一次</v>
          </cell>
          <cell r="N1563" t="str">
            <v>甲类</v>
          </cell>
        </row>
        <row r="1563">
          <cell r="P1563" t="str">
            <v>002504020050000-250402005</v>
          </cell>
        </row>
        <row r="1564">
          <cell r="C1564" t="str">
            <v>250402005-1</v>
          </cell>
          <cell r="D1564" t="str">
            <v>抗中性粒细胞胞浆抗体测定(ANCA)(cANCA)</v>
          </cell>
        </row>
        <row r="1564">
          <cell r="G1564" t="str">
            <v>项</v>
          </cell>
        </row>
        <row r="1564">
          <cell r="N1564" t="str">
            <v>甲类</v>
          </cell>
        </row>
        <row r="1564">
          <cell r="P1564" t="str">
            <v>002504020050400-250402005-1</v>
          </cell>
        </row>
        <row r="1565">
          <cell r="C1565" t="str">
            <v>250402005-2</v>
          </cell>
          <cell r="D1565" t="str">
            <v>抗中性粒细胞胞浆抗体测定(ANCA)(pANCA)</v>
          </cell>
        </row>
        <row r="1565">
          <cell r="G1565" t="str">
            <v>项</v>
          </cell>
        </row>
        <row r="1565">
          <cell r="N1565" t="str">
            <v>甲类</v>
          </cell>
        </row>
        <row r="1565">
          <cell r="P1565" t="str">
            <v>002504020050100-250402005-2</v>
          </cell>
        </row>
        <row r="1566">
          <cell r="C1566" t="str">
            <v>250402005-3</v>
          </cell>
          <cell r="D1566" t="str">
            <v>抗中性粒细胞胞浆抗体测定(ANCA)(PR3-ANCA)</v>
          </cell>
        </row>
        <row r="1566">
          <cell r="G1566" t="str">
            <v>项</v>
          </cell>
        </row>
        <row r="1566">
          <cell r="N1566" t="str">
            <v>甲类</v>
          </cell>
        </row>
        <row r="1566">
          <cell r="P1566" t="str">
            <v>002504020050200-250402005-3</v>
          </cell>
        </row>
        <row r="1567">
          <cell r="C1567" t="str">
            <v>250402005-4</v>
          </cell>
          <cell r="D1567" t="str">
            <v>抗中性粒细胞胞浆抗体测定(ANCA)(MPO-ANCA)</v>
          </cell>
        </row>
        <row r="1567">
          <cell r="G1567" t="str">
            <v>项</v>
          </cell>
        </row>
        <row r="1567">
          <cell r="N1567" t="str">
            <v>甲类</v>
          </cell>
        </row>
        <row r="1567">
          <cell r="P1567" t="str">
            <v>002504020050300-250402005-4</v>
          </cell>
        </row>
        <row r="1568">
          <cell r="C1568">
            <v>250402006</v>
          </cell>
          <cell r="D1568" t="str">
            <v>抗双链DNA测定(抗dsDNA)</v>
          </cell>
          <cell r="E1568" t="str">
            <v>指免疫学法</v>
          </cell>
        </row>
        <row r="1568">
          <cell r="G1568" t="str">
            <v>项</v>
          </cell>
          <cell r="H1568">
            <v>9</v>
          </cell>
          <cell r="I1568">
            <v>9</v>
          </cell>
          <cell r="J1568">
            <v>9</v>
          </cell>
          <cell r="K1568">
            <v>9</v>
          </cell>
          <cell r="L1568">
            <v>9</v>
          </cell>
          <cell r="M1568" t="str">
            <v>免疫印迹法加收6元</v>
          </cell>
          <cell r="N1568" t="str">
            <v>甲类</v>
          </cell>
        </row>
        <row r="1568">
          <cell r="P1568" t="str">
            <v>002504020060000-250402006</v>
          </cell>
        </row>
        <row r="1569">
          <cell r="C1569" t="str">
            <v>250402006-1</v>
          </cell>
          <cell r="D1569" t="str">
            <v>抗双链DNA测定(抗dsDNA)(免疫印迹法加收)</v>
          </cell>
        </row>
        <row r="1569">
          <cell r="G1569" t="str">
            <v>项</v>
          </cell>
          <cell r="H1569">
            <v>6</v>
          </cell>
          <cell r="I1569">
            <v>6</v>
          </cell>
          <cell r="J1569">
            <v>6</v>
          </cell>
          <cell r="K1569">
            <v>6</v>
          </cell>
          <cell r="L1569">
            <v>6</v>
          </cell>
        </row>
        <row r="1569">
          <cell r="N1569" t="str">
            <v>甲类</v>
          </cell>
        </row>
        <row r="1569">
          <cell r="P1569" t="str">
            <v>002504020060100-250402006-1</v>
          </cell>
        </row>
        <row r="1570">
          <cell r="C1570">
            <v>250402007</v>
          </cell>
          <cell r="D1570" t="str">
            <v>抗线粒体抗体测定(AMA)</v>
          </cell>
          <cell r="E1570" t="str">
            <v>指免疫学法</v>
          </cell>
        </row>
        <row r="1570">
          <cell r="G1570" t="str">
            <v>项</v>
          </cell>
          <cell r="H1570">
            <v>20</v>
          </cell>
          <cell r="I1570">
            <v>17</v>
          </cell>
          <cell r="J1570">
            <v>16</v>
          </cell>
          <cell r="K1570">
            <v>15</v>
          </cell>
          <cell r="L1570">
            <v>13.6</v>
          </cell>
          <cell r="M1570" t="str">
            <v>免疫印迹法加收</v>
          </cell>
          <cell r="N1570" t="str">
            <v>甲类</v>
          </cell>
        </row>
        <row r="1570">
          <cell r="P1570" t="str">
            <v>002504020070000-250402007</v>
          </cell>
        </row>
        <row r="1571">
          <cell r="C1571" t="str">
            <v>250402007-1</v>
          </cell>
          <cell r="D1571" t="str">
            <v>抗线粒体抗体测定(AMA)(免疫印迹法加收)</v>
          </cell>
        </row>
        <row r="1571">
          <cell r="G1571" t="str">
            <v>项</v>
          </cell>
          <cell r="H1571">
            <v>15</v>
          </cell>
          <cell r="I1571">
            <v>14</v>
          </cell>
          <cell r="J1571">
            <v>11</v>
          </cell>
          <cell r="K1571">
            <v>8</v>
          </cell>
          <cell r="L1571">
            <v>8</v>
          </cell>
        </row>
        <row r="1571">
          <cell r="N1571" t="str">
            <v>甲类</v>
          </cell>
        </row>
        <row r="1571">
          <cell r="P1571" t="str">
            <v>002504020070200-250402007-1</v>
          </cell>
        </row>
        <row r="1572">
          <cell r="C1572">
            <v>250402008</v>
          </cell>
          <cell r="D1572" t="str">
            <v>抗核骨架蛋白抗体测定(amin)</v>
          </cell>
          <cell r="E1572" t="str">
            <v>指免疫学法</v>
          </cell>
        </row>
        <row r="1572">
          <cell r="G1572" t="str">
            <v>项</v>
          </cell>
          <cell r="H1572">
            <v>20</v>
          </cell>
          <cell r="I1572">
            <v>18</v>
          </cell>
          <cell r="J1572">
            <v>16</v>
          </cell>
          <cell r="K1572">
            <v>14</v>
          </cell>
          <cell r="L1572">
            <v>11.9</v>
          </cell>
          <cell r="M1572" t="str">
            <v>免疫印迹法加收5元</v>
          </cell>
          <cell r="N1572" t="str">
            <v>甲类</v>
          </cell>
        </row>
        <row r="1572">
          <cell r="P1572" t="str">
            <v>002504020080000-250402008</v>
          </cell>
        </row>
        <row r="1573">
          <cell r="C1573" t="str">
            <v>250402008-1</v>
          </cell>
          <cell r="D1573" t="str">
            <v>抗核骨架蛋白抗体测定(amin)(免疫印迹法加收)</v>
          </cell>
        </row>
        <row r="1573">
          <cell r="G1573" t="str">
            <v>项</v>
          </cell>
          <cell r="H1573">
            <v>5</v>
          </cell>
          <cell r="I1573">
            <v>5</v>
          </cell>
          <cell r="J1573">
            <v>5</v>
          </cell>
          <cell r="K1573">
            <v>5</v>
          </cell>
          <cell r="L1573">
            <v>5</v>
          </cell>
        </row>
        <row r="1573">
          <cell r="N1573" t="str">
            <v>甲类</v>
          </cell>
        </row>
        <row r="1573">
          <cell r="P1573" t="str">
            <v>002504020080200-250402008-1</v>
          </cell>
        </row>
        <row r="1574">
          <cell r="C1574">
            <v>250402009</v>
          </cell>
          <cell r="D1574" t="str">
            <v>抗核糖体抗体测定</v>
          </cell>
          <cell r="E1574" t="str">
            <v>指免疫学法</v>
          </cell>
        </row>
        <row r="1574">
          <cell r="G1574" t="str">
            <v>项</v>
          </cell>
          <cell r="H1574">
            <v>20</v>
          </cell>
          <cell r="I1574">
            <v>17</v>
          </cell>
          <cell r="J1574">
            <v>16</v>
          </cell>
          <cell r="K1574">
            <v>15</v>
          </cell>
          <cell r="L1574">
            <v>13.6</v>
          </cell>
          <cell r="M1574" t="str">
            <v>免疫印迹法加收</v>
          </cell>
          <cell r="N1574" t="str">
            <v>甲类</v>
          </cell>
        </row>
        <row r="1574">
          <cell r="P1574" t="str">
            <v>002504020090000-250402009</v>
          </cell>
        </row>
        <row r="1575">
          <cell r="C1575" t="str">
            <v>250402009-1</v>
          </cell>
          <cell r="D1575" t="str">
            <v>抗核糖体抗体测定(免疫印迹法加收)</v>
          </cell>
        </row>
        <row r="1575">
          <cell r="G1575" t="str">
            <v>项</v>
          </cell>
          <cell r="H1575">
            <v>12</v>
          </cell>
          <cell r="I1575">
            <v>12</v>
          </cell>
          <cell r="J1575">
            <v>10</v>
          </cell>
          <cell r="K1575">
            <v>7</v>
          </cell>
          <cell r="L1575">
            <v>5</v>
          </cell>
        </row>
        <row r="1575">
          <cell r="N1575" t="str">
            <v>甲类</v>
          </cell>
        </row>
        <row r="1575">
          <cell r="P1575" t="str">
            <v>002504020090100-250402009-1</v>
          </cell>
        </row>
        <row r="1576">
          <cell r="C1576">
            <v>250402010</v>
          </cell>
          <cell r="D1576" t="str">
            <v>抗核糖核蛋白抗体测定</v>
          </cell>
          <cell r="E1576" t="str">
            <v>指免疫学法</v>
          </cell>
        </row>
        <row r="1576">
          <cell r="G1576" t="str">
            <v>项</v>
          </cell>
          <cell r="H1576">
            <v>20</v>
          </cell>
          <cell r="I1576">
            <v>17</v>
          </cell>
          <cell r="J1576">
            <v>16</v>
          </cell>
          <cell r="K1576">
            <v>15</v>
          </cell>
          <cell r="L1576">
            <v>13.6</v>
          </cell>
          <cell r="M1576" t="str">
            <v>免疫印迹法加收</v>
          </cell>
          <cell r="N1576" t="str">
            <v>甲类</v>
          </cell>
        </row>
        <row r="1576">
          <cell r="P1576" t="str">
            <v>002504020100000-250402010</v>
          </cell>
        </row>
        <row r="1577">
          <cell r="C1577" t="str">
            <v>250402010-1</v>
          </cell>
          <cell r="D1577" t="str">
            <v>抗核糖核蛋白抗体测定(免疫印迹法加收)</v>
          </cell>
        </row>
        <row r="1577">
          <cell r="G1577" t="str">
            <v>项</v>
          </cell>
          <cell r="H1577">
            <v>12</v>
          </cell>
          <cell r="I1577">
            <v>12</v>
          </cell>
          <cell r="J1577">
            <v>10</v>
          </cell>
          <cell r="K1577">
            <v>7</v>
          </cell>
          <cell r="L1577">
            <v>5</v>
          </cell>
        </row>
        <row r="1577">
          <cell r="N1577" t="str">
            <v>甲类</v>
          </cell>
        </row>
        <row r="1577">
          <cell r="P1577" t="str">
            <v>002504020100200-250402010-1</v>
          </cell>
        </row>
        <row r="1578">
          <cell r="C1578">
            <v>250402011</v>
          </cell>
          <cell r="D1578" t="str">
            <v>抗染色体抗体测定</v>
          </cell>
          <cell r="E1578" t="str">
            <v>指免疫学法</v>
          </cell>
        </row>
        <row r="1578">
          <cell r="G1578" t="str">
            <v>项</v>
          </cell>
          <cell r="H1578">
            <v>8</v>
          </cell>
          <cell r="I1578">
            <v>8</v>
          </cell>
          <cell r="J1578">
            <v>8</v>
          </cell>
          <cell r="K1578">
            <v>8</v>
          </cell>
          <cell r="L1578">
            <v>8</v>
          </cell>
          <cell r="M1578" t="str">
            <v>免疫印迹法加收12元</v>
          </cell>
          <cell r="N1578" t="str">
            <v>甲类</v>
          </cell>
        </row>
        <row r="1578">
          <cell r="P1578" t="str">
            <v>002504020110000-250402011</v>
          </cell>
        </row>
        <row r="1579">
          <cell r="C1579" t="str">
            <v>250402011-1</v>
          </cell>
          <cell r="D1579" t="str">
            <v>抗染色体抗体测定(免疫印迹法加收)</v>
          </cell>
        </row>
        <row r="1579">
          <cell r="G1579" t="str">
            <v>项</v>
          </cell>
          <cell r="H1579">
            <v>12</v>
          </cell>
          <cell r="I1579">
            <v>12</v>
          </cell>
          <cell r="J1579">
            <v>12</v>
          </cell>
          <cell r="K1579">
            <v>12</v>
          </cell>
          <cell r="L1579">
            <v>12</v>
          </cell>
        </row>
        <row r="1579">
          <cell r="N1579" t="str">
            <v>甲类</v>
          </cell>
        </row>
        <row r="1579">
          <cell r="P1579" t="str">
            <v>002504020110100-250402011-1</v>
          </cell>
        </row>
        <row r="1580">
          <cell r="C1580">
            <v>250402012</v>
          </cell>
          <cell r="D1580" t="str">
            <v>抗血液细胞抗体测定</v>
          </cell>
          <cell r="E1580" t="str">
            <v>包括红细胞抗体、淋巴细胞抗体、巨噬细胞抗体、血小板抗体测定</v>
          </cell>
        </row>
        <row r="1580">
          <cell r="G1580" t="str">
            <v>项</v>
          </cell>
          <cell r="H1580">
            <v>17</v>
          </cell>
          <cell r="I1580">
            <v>15</v>
          </cell>
          <cell r="J1580">
            <v>13</v>
          </cell>
          <cell r="K1580">
            <v>12</v>
          </cell>
          <cell r="L1580">
            <v>10.2</v>
          </cell>
          <cell r="M1580" t="str">
            <v>每项测定计费一次</v>
          </cell>
          <cell r="N1580" t="str">
            <v>甲类</v>
          </cell>
        </row>
        <row r="1580">
          <cell r="P1580" t="str">
            <v>002504020120000-250402012</v>
          </cell>
        </row>
        <row r="1581">
          <cell r="C1581" t="str">
            <v>250402012-1</v>
          </cell>
          <cell r="D1581" t="str">
            <v>抗血液细胞抗体测定(红细胞抗体)</v>
          </cell>
        </row>
        <row r="1581">
          <cell r="G1581" t="str">
            <v>项</v>
          </cell>
          <cell r="H1581">
            <v>17</v>
          </cell>
          <cell r="I1581">
            <v>15</v>
          </cell>
          <cell r="J1581">
            <v>13</v>
          </cell>
          <cell r="K1581">
            <v>12</v>
          </cell>
          <cell r="L1581">
            <v>10.2</v>
          </cell>
        </row>
        <row r="1581">
          <cell r="N1581" t="str">
            <v>甲类</v>
          </cell>
        </row>
        <row r="1581">
          <cell r="P1581" t="str">
            <v>002504020120100-250402012-1</v>
          </cell>
        </row>
        <row r="1582">
          <cell r="C1582" t="str">
            <v>250402012-2</v>
          </cell>
          <cell r="D1582" t="str">
            <v>抗血液细胞抗体测定(淋巴细胞抗体)</v>
          </cell>
        </row>
        <row r="1582">
          <cell r="G1582" t="str">
            <v>项</v>
          </cell>
          <cell r="H1582">
            <v>17</v>
          </cell>
          <cell r="I1582">
            <v>15</v>
          </cell>
          <cell r="J1582">
            <v>13</v>
          </cell>
          <cell r="K1582">
            <v>12</v>
          </cell>
          <cell r="L1582">
            <v>10.2</v>
          </cell>
        </row>
        <row r="1582">
          <cell r="N1582" t="str">
            <v>甲类</v>
          </cell>
        </row>
        <row r="1582">
          <cell r="P1582" t="str">
            <v>002504020120200-250402012-2</v>
          </cell>
        </row>
        <row r="1583">
          <cell r="C1583" t="str">
            <v>250402012-3</v>
          </cell>
          <cell r="D1583" t="str">
            <v>抗血液细胞抗体测定(巨噬细胞抗体)</v>
          </cell>
        </row>
        <row r="1583">
          <cell r="G1583" t="str">
            <v>项</v>
          </cell>
          <cell r="H1583">
            <v>17</v>
          </cell>
          <cell r="I1583">
            <v>15</v>
          </cell>
          <cell r="J1583">
            <v>13</v>
          </cell>
          <cell r="K1583">
            <v>12</v>
          </cell>
          <cell r="L1583">
            <v>10.2</v>
          </cell>
        </row>
        <row r="1583">
          <cell r="N1583" t="str">
            <v>甲类</v>
          </cell>
        </row>
        <row r="1583">
          <cell r="P1583" t="str">
            <v>002504020120300-250402012-3</v>
          </cell>
        </row>
        <row r="1584">
          <cell r="C1584" t="str">
            <v>250402012-4</v>
          </cell>
          <cell r="D1584" t="str">
            <v>抗血液细胞抗体测定(血小板抗体测定)</v>
          </cell>
        </row>
        <row r="1584">
          <cell r="G1584" t="str">
            <v>项</v>
          </cell>
          <cell r="H1584">
            <v>17</v>
          </cell>
          <cell r="I1584">
            <v>15</v>
          </cell>
          <cell r="J1584">
            <v>13</v>
          </cell>
          <cell r="K1584">
            <v>12</v>
          </cell>
          <cell r="L1584">
            <v>10.2</v>
          </cell>
        </row>
        <row r="1584">
          <cell r="N1584" t="str">
            <v>甲类</v>
          </cell>
        </row>
        <row r="1584">
          <cell r="P1584" t="str">
            <v>002504020120400-250402012-4</v>
          </cell>
        </row>
        <row r="1585">
          <cell r="C1585">
            <v>250402013</v>
          </cell>
          <cell r="D1585" t="str">
            <v>抗肝细胞特异性脂蛋白抗体测定</v>
          </cell>
        </row>
        <row r="1585">
          <cell r="G1585" t="str">
            <v>项</v>
          </cell>
          <cell r="H1585">
            <v>18</v>
          </cell>
          <cell r="I1585">
            <v>16</v>
          </cell>
          <cell r="J1585">
            <v>14</v>
          </cell>
          <cell r="K1585">
            <v>13</v>
          </cell>
          <cell r="L1585">
            <v>11.05</v>
          </cell>
        </row>
        <row r="1585">
          <cell r="N1585" t="str">
            <v>甲类</v>
          </cell>
        </row>
        <row r="1585">
          <cell r="P1585" t="str">
            <v>002504020130000-250402013</v>
          </cell>
        </row>
        <row r="1586">
          <cell r="C1586">
            <v>250402014</v>
          </cell>
          <cell r="D1586" t="str">
            <v>抗组织细胞抗体测定</v>
          </cell>
          <cell r="E1586" t="str">
            <v>包括肝细胞、胃壁细胞、胰岛细胞、肾上腺细胞、骨骼肌、平滑肌等抗体测定</v>
          </cell>
        </row>
        <row r="1586">
          <cell r="G1586" t="str">
            <v>项</v>
          </cell>
          <cell r="H1586">
            <v>18</v>
          </cell>
          <cell r="I1586">
            <v>16</v>
          </cell>
          <cell r="J1586">
            <v>14</v>
          </cell>
          <cell r="K1586">
            <v>13</v>
          </cell>
          <cell r="L1586">
            <v>11.05</v>
          </cell>
          <cell r="M1586" t="str">
            <v>每项测定计费一次</v>
          </cell>
          <cell r="N1586" t="str">
            <v>甲类</v>
          </cell>
        </row>
        <row r="1586">
          <cell r="P1586" t="str">
            <v>002504020140000-250402014</v>
          </cell>
        </row>
        <row r="1587">
          <cell r="C1587" t="str">
            <v>250402014-1</v>
          </cell>
          <cell r="D1587" t="str">
            <v>抗组织细胞抗体测定(肝细胞抗体)</v>
          </cell>
        </row>
        <row r="1587">
          <cell r="G1587" t="str">
            <v>项</v>
          </cell>
          <cell r="H1587">
            <v>9.6</v>
          </cell>
          <cell r="I1587">
            <v>8</v>
          </cell>
          <cell r="J1587">
            <v>8</v>
          </cell>
          <cell r="K1587">
            <v>8</v>
          </cell>
          <cell r="L1587">
            <v>6.8</v>
          </cell>
        </row>
        <row r="1587">
          <cell r="N1587" t="str">
            <v>甲类</v>
          </cell>
        </row>
        <row r="1587">
          <cell r="P1587" t="str">
            <v>002504020140100-250402014-1</v>
          </cell>
        </row>
        <row r="1588">
          <cell r="C1588" t="str">
            <v>250402014-2</v>
          </cell>
          <cell r="D1588" t="str">
            <v>抗组织细胞抗体测定(胃壁细胞抗体)</v>
          </cell>
        </row>
        <row r="1588">
          <cell r="G1588" t="str">
            <v>项</v>
          </cell>
          <cell r="H1588">
            <v>9.6</v>
          </cell>
          <cell r="I1588">
            <v>8</v>
          </cell>
          <cell r="J1588">
            <v>8</v>
          </cell>
          <cell r="K1588">
            <v>8</v>
          </cell>
          <cell r="L1588">
            <v>6.8</v>
          </cell>
        </row>
        <row r="1588">
          <cell r="N1588" t="str">
            <v>甲类</v>
          </cell>
        </row>
        <row r="1588">
          <cell r="P1588" t="str">
            <v>002504020140200-250402014-2</v>
          </cell>
        </row>
        <row r="1589">
          <cell r="C1589" t="str">
            <v>250402014-3</v>
          </cell>
          <cell r="D1589" t="str">
            <v>抗组织细胞抗体测定(胰岛细胞抗体)</v>
          </cell>
        </row>
        <row r="1589">
          <cell r="G1589" t="str">
            <v>项</v>
          </cell>
          <cell r="H1589">
            <v>9.6</v>
          </cell>
          <cell r="I1589">
            <v>8</v>
          </cell>
          <cell r="J1589">
            <v>8</v>
          </cell>
          <cell r="K1589">
            <v>8</v>
          </cell>
          <cell r="L1589">
            <v>6.8</v>
          </cell>
        </row>
        <row r="1589">
          <cell r="N1589" t="str">
            <v>甲类</v>
          </cell>
        </row>
        <row r="1589">
          <cell r="P1589" t="str">
            <v>002504020140300-250402014-3</v>
          </cell>
        </row>
        <row r="1590">
          <cell r="C1590" t="str">
            <v>250402014-4</v>
          </cell>
          <cell r="D1590" t="str">
            <v>抗组织细胞抗体测定(肾上腺细胞抗体)</v>
          </cell>
        </row>
        <row r="1590">
          <cell r="G1590" t="str">
            <v>项</v>
          </cell>
          <cell r="H1590">
            <v>9.6</v>
          </cell>
          <cell r="I1590">
            <v>8</v>
          </cell>
          <cell r="J1590">
            <v>8</v>
          </cell>
          <cell r="K1590">
            <v>8</v>
          </cell>
          <cell r="L1590">
            <v>6.8</v>
          </cell>
        </row>
        <row r="1590">
          <cell r="N1590" t="str">
            <v>甲类</v>
          </cell>
        </row>
        <row r="1590">
          <cell r="P1590" t="str">
            <v>002504020140400-250402014-4</v>
          </cell>
        </row>
        <row r="1591">
          <cell r="C1591" t="str">
            <v>250402014-5</v>
          </cell>
          <cell r="D1591" t="str">
            <v>抗组织细胞抗体测定(骨骼肌抗体)</v>
          </cell>
        </row>
        <row r="1591">
          <cell r="G1591" t="str">
            <v>项</v>
          </cell>
          <cell r="H1591">
            <v>9.6</v>
          </cell>
          <cell r="I1591">
            <v>8</v>
          </cell>
          <cell r="J1591">
            <v>8</v>
          </cell>
          <cell r="K1591">
            <v>8</v>
          </cell>
          <cell r="L1591">
            <v>6.8</v>
          </cell>
        </row>
        <row r="1591">
          <cell r="N1591" t="str">
            <v>甲类</v>
          </cell>
        </row>
        <row r="1591">
          <cell r="P1591" t="str">
            <v>002504020140500-250402014-5</v>
          </cell>
        </row>
        <row r="1592">
          <cell r="C1592" t="str">
            <v>250402014-6</v>
          </cell>
          <cell r="D1592" t="str">
            <v>抗组织细胞抗体测定(平滑肌抗体)</v>
          </cell>
        </row>
        <row r="1592">
          <cell r="G1592" t="str">
            <v>项</v>
          </cell>
          <cell r="H1592">
            <v>9.6</v>
          </cell>
          <cell r="I1592">
            <v>8</v>
          </cell>
          <cell r="J1592">
            <v>8</v>
          </cell>
          <cell r="K1592">
            <v>8</v>
          </cell>
          <cell r="L1592">
            <v>6.8</v>
          </cell>
        </row>
        <row r="1592">
          <cell r="N1592" t="str">
            <v>甲类</v>
          </cell>
        </row>
        <row r="1592">
          <cell r="P1592" t="str">
            <v>002504020140600-250402014-6</v>
          </cell>
        </row>
        <row r="1593">
          <cell r="C1593">
            <v>250402015</v>
          </cell>
          <cell r="D1593" t="str">
            <v>抗心肌抗体测定(AHA)</v>
          </cell>
          <cell r="E1593" t="str">
            <v>指各种免疫学方法</v>
          </cell>
        </row>
        <row r="1593">
          <cell r="G1593" t="str">
            <v>项</v>
          </cell>
          <cell r="H1593">
            <v>21</v>
          </cell>
          <cell r="I1593">
            <v>19</v>
          </cell>
          <cell r="J1593">
            <v>17</v>
          </cell>
          <cell r="K1593">
            <v>16</v>
          </cell>
          <cell r="L1593">
            <v>14.2</v>
          </cell>
          <cell r="M1593" t="str">
            <v>凝集法减收</v>
          </cell>
          <cell r="N1593" t="str">
            <v>甲类</v>
          </cell>
        </row>
        <row r="1593">
          <cell r="P1593" t="str">
            <v>002504020150000-250402015</v>
          </cell>
        </row>
        <row r="1594">
          <cell r="C1594" t="str">
            <v>250402015-1</v>
          </cell>
          <cell r="D1594" t="str">
            <v>抗心肌抗体测定(AHA)(凝集法)</v>
          </cell>
        </row>
        <row r="1594">
          <cell r="G1594" t="str">
            <v>项</v>
          </cell>
        </row>
        <row r="1594">
          <cell r="N1594" t="str">
            <v>甲类</v>
          </cell>
        </row>
        <row r="1594">
          <cell r="P1594" t="str">
            <v>002504020150100-250402015-1</v>
          </cell>
        </row>
        <row r="1595">
          <cell r="C1595">
            <v>250402016</v>
          </cell>
          <cell r="D1595" t="str">
            <v>抗心磷脂抗体测定(ACA)</v>
          </cell>
          <cell r="E1595" t="str">
            <v>包括IgA、IgM、IgG</v>
          </cell>
        </row>
        <row r="1595">
          <cell r="G1595" t="str">
            <v>项</v>
          </cell>
          <cell r="H1595">
            <v>20</v>
          </cell>
          <cell r="I1595">
            <v>18</v>
          </cell>
          <cell r="J1595">
            <v>16</v>
          </cell>
          <cell r="K1595">
            <v>14</v>
          </cell>
          <cell r="L1595">
            <v>11.9</v>
          </cell>
          <cell r="M1595" t="str">
            <v>每项测定计费一次</v>
          </cell>
          <cell r="N1595" t="str">
            <v>甲类</v>
          </cell>
        </row>
        <row r="1595">
          <cell r="P1595" t="str">
            <v>002504020160000-250402016</v>
          </cell>
        </row>
        <row r="1596">
          <cell r="C1596" t="str">
            <v>250402016-1</v>
          </cell>
          <cell r="D1596" t="str">
            <v>抗心磷脂抗体测定(ACA)(IgA)</v>
          </cell>
        </row>
        <row r="1596">
          <cell r="G1596" t="str">
            <v>项</v>
          </cell>
          <cell r="H1596">
            <v>20</v>
          </cell>
          <cell r="I1596">
            <v>18</v>
          </cell>
          <cell r="J1596">
            <v>16</v>
          </cell>
          <cell r="K1596">
            <v>14</v>
          </cell>
          <cell r="L1596">
            <v>11.9</v>
          </cell>
        </row>
        <row r="1596">
          <cell r="N1596" t="str">
            <v>甲类</v>
          </cell>
        </row>
        <row r="1596">
          <cell r="P1596" t="str">
            <v>002504020160100-250402016-1</v>
          </cell>
        </row>
        <row r="1597">
          <cell r="C1597" t="str">
            <v>250402016-2</v>
          </cell>
          <cell r="D1597" t="str">
            <v>抗心磷脂抗体测定(ACA)(IgM)</v>
          </cell>
        </row>
        <row r="1597">
          <cell r="G1597" t="str">
            <v>项</v>
          </cell>
          <cell r="H1597">
            <v>20</v>
          </cell>
          <cell r="I1597">
            <v>18</v>
          </cell>
          <cell r="J1597">
            <v>16</v>
          </cell>
          <cell r="K1597">
            <v>14</v>
          </cell>
          <cell r="L1597">
            <v>11.9</v>
          </cell>
        </row>
        <row r="1597">
          <cell r="N1597" t="str">
            <v>甲类</v>
          </cell>
        </row>
        <row r="1597">
          <cell r="P1597" t="str">
            <v>002504020160200-250402016-2</v>
          </cell>
        </row>
        <row r="1598">
          <cell r="C1598" t="str">
            <v>250402016-3</v>
          </cell>
          <cell r="D1598" t="str">
            <v>抗心磷脂抗体测定(ACA)(IgG)</v>
          </cell>
        </row>
        <row r="1598">
          <cell r="G1598" t="str">
            <v>项</v>
          </cell>
          <cell r="H1598">
            <v>20</v>
          </cell>
          <cell r="I1598">
            <v>18</v>
          </cell>
          <cell r="J1598">
            <v>16</v>
          </cell>
          <cell r="K1598">
            <v>14</v>
          </cell>
          <cell r="L1598">
            <v>11.9</v>
          </cell>
        </row>
        <row r="1598">
          <cell r="N1598" t="str">
            <v>甲类</v>
          </cell>
        </row>
        <row r="1598">
          <cell r="P1598" t="str">
            <v>002504020160300-250402016-3</v>
          </cell>
        </row>
        <row r="1599">
          <cell r="C1599">
            <v>250402017</v>
          </cell>
          <cell r="D1599" t="str">
            <v>抗甲状腺球蛋白抗体测定(TGAb)</v>
          </cell>
          <cell r="E1599" t="str">
            <v>指凝集法</v>
          </cell>
        </row>
        <row r="1599">
          <cell r="G1599" t="str">
            <v>项</v>
          </cell>
          <cell r="H1599">
            <v>12</v>
          </cell>
          <cell r="I1599">
            <v>12</v>
          </cell>
          <cell r="J1599">
            <v>12</v>
          </cell>
          <cell r="K1599">
            <v>12</v>
          </cell>
          <cell r="L1599">
            <v>12</v>
          </cell>
          <cell r="M1599" t="str">
            <v>各种免疫学方法加收3元；增加：化学发光法加收 元。</v>
          </cell>
          <cell r="N1599" t="str">
            <v>甲类</v>
          </cell>
          <cell r="O1599" t="str">
            <v>巴医保发〔2022〕35号修订项目</v>
          </cell>
          <cell r="P1599" t="str">
            <v>002504020170000-250402017</v>
          </cell>
        </row>
        <row r="1600">
          <cell r="C1600" t="str">
            <v>250402017-1</v>
          </cell>
          <cell r="D1600" t="str">
            <v>抗甲状腺球蛋白抗体测定(TGAb)(各种免疫学方法加收)</v>
          </cell>
        </row>
        <row r="1600">
          <cell r="G1600" t="str">
            <v>项</v>
          </cell>
          <cell r="H1600">
            <v>3</v>
          </cell>
          <cell r="I1600">
            <v>3</v>
          </cell>
          <cell r="J1600">
            <v>3</v>
          </cell>
          <cell r="K1600">
            <v>3</v>
          </cell>
          <cell r="L1600">
            <v>3</v>
          </cell>
        </row>
        <row r="1600">
          <cell r="N1600" t="str">
            <v>甲类</v>
          </cell>
        </row>
        <row r="1600">
          <cell r="P1600" t="str">
            <v>002504020170200-250402017-1</v>
          </cell>
        </row>
        <row r="1601">
          <cell r="C1601" t="str">
            <v>250402017-2</v>
          </cell>
          <cell r="D1601" t="str">
            <v>抗甲状腺球蛋白抗体测定(TGAb)（化学发光法加收）</v>
          </cell>
        </row>
        <row r="1601">
          <cell r="G1601" t="str">
            <v>项</v>
          </cell>
        </row>
        <row r="1601">
          <cell r="O1601" t="str">
            <v>巴医保发〔2022〕35号修订项目</v>
          </cell>
          <cell r="P1601" t="str">
            <v>002504020170000-250402017-2</v>
          </cell>
        </row>
        <row r="1602">
          <cell r="C1602">
            <v>250402018</v>
          </cell>
          <cell r="D1602" t="str">
            <v>抗甲状腺微粒体抗体测定(TMAb)</v>
          </cell>
          <cell r="E1602" t="str">
            <v>指各种免疫学方法</v>
          </cell>
        </row>
        <row r="1602">
          <cell r="G1602" t="str">
            <v>项</v>
          </cell>
          <cell r="H1602">
            <v>12</v>
          </cell>
          <cell r="I1602">
            <v>12</v>
          </cell>
          <cell r="J1602">
            <v>12</v>
          </cell>
          <cell r="K1602">
            <v>12</v>
          </cell>
          <cell r="L1602">
            <v>12</v>
          </cell>
          <cell r="M1602" t="str">
            <v>化学发光法加收3元</v>
          </cell>
          <cell r="N1602" t="str">
            <v>甲类</v>
          </cell>
        </row>
        <row r="1602">
          <cell r="P1602" t="str">
            <v>002504020180000-250402018</v>
          </cell>
        </row>
        <row r="1603">
          <cell r="C1603" t="str">
            <v>250402018-1</v>
          </cell>
          <cell r="D1603" t="str">
            <v>抗甲状腺微粒体抗体测定(TMAb)(化学发光法加收)</v>
          </cell>
        </row>
        <row r="1603">
          <cell r="G1603" t="str">
            <v>项</v>
          </cell>
          <cell r="H1603">
            <v>3</v>
          </cell>
          <cell r="I1603">
            <v>3</v>
          </cell>
          <cell r="J1603">
            <v>3</v>
          </cell>
          <cell r="K1603">
            <v>3</v>
          </cell>
          <cell r="L1603">
            <v>3</v>
          </cell>
        </row>
        <row r="1603">
          <cell r="N1603" t="str">
            <v>甲类</v>
          </cell>
        </row>
        <row r="1603">
          <cell r="P1603" t="str">
            <v>002504020180100-250402018-1</v>
          </cell>
        </row>
        <row r="1604">
          <cell r="C1604">
            <v>250402019</v>
          </cell>
          <cell r="D1604" t="str">
            <v>抗肾小球基底膜抗体测定</v>
          </cell>
          <cell r="E1604" t="str">
            <v>指凝集法</v>
          </cell>
        </row>
        <row r="1604">
          <cell r="G1604" t="str">
            <v>项</v>
          </cell>
          <cell r="H1604">
            <v>26</v>
          </cell>
          <cell r="I1604">
            <v>23</v>
          </cell>
          <cell r="J1604">
            <v>21</v>
          </cell>
          <cell r="K1604">
            <v>20</v>
          </cell>
          <cell r="L1604">
            <v>17</v>
          </cell>
          <cell r="M1604" t="str">
            <v>各种免疫学方法加收10元</v>
          </cell>
          <cell r="N1604" t="str">
            <v>甲类</v>
          </cell>
        </row>
        <row r="1604">
          <cell r="P1604" t="str">
            <v>002504020190000-250402019</v>
          </cell>
        </row>
        <row r="1605">
          <cell r="C1605" t="str">
            <v>250402019-1</v>
          </cell>
          <cell r="D1605" t="str">
            <v>抗肾小球基底膜抗体测定(各种免疫学方法加收)</v>
          </cell>
        </row>
        <row r="1605">
          <cell r="G1605" t="str">
            <v>项</v>
          </cell>
          <cell r="H1605">
            <v>10</v>
          </cell>
          <cell r="I1605">
            <v>10</v>
          </cell>
          <cell r="J1605">
            <v>10</v>
          </cell>
          <cell r="K1605">
            <v>10</v>
          </cell>
          <cell r="L1605">
            <v>10</v>
          </cell>
        </row>
        <row r="1605">
          <cell r="N1605" t="str">
            <v>甲类</v>
          </cell>
        </row>
        <row r="1605">
          <cell r="P1605" t="str">
            <v>002504020190200-250402019-1</v>
          </cell>
        </row>
        <row r="1606">
          <cell r="C1606">
            <v>250402020</v>
          </cell>
          <cell r="D1606" t="str">
            <v>抗脑组织抗体测定</v>
          </cell>
        </row>
        <row r="1606">
          <cell r="G1606" t="str">
            <v>项</v>
          </cell>
          <cell r="H1606">
            <v>26</v>
          </cell>
          <cell r="I1606">
            <v>23</v>
          </cell>
          <cell r="J1606">
            <v>21</v>
          </cell>
          <cell r="K1606">
            <v>20</v>
          </cell>
          <cell r="L1606">
            <v>17</v>
          </cell>
        </row>
        <row r="1606">
          <cell r="N1606" t="str">
            <v>甲类</v>
          </cell>
        </row>
        <row r="1606">
          <cell r="P1606" t="str">
            <v>002504020200000-250402020</v>
          </cell>
        </row>
        <row r="1607">
          <cell r="C1607">
            <v>250402021</v>
          </cell>
          <cell r="D1607" t="str">
            <v>抗腮腺管抗体测定</v>
          </cell>
        </row>
        <row r="1607">
          <cell r="G1607" t="str">
            <v>项</v>
          </cell>
          <cell r="H1607">
            <v>26</v>
          </cell>
          <cell r="I1607">
            <v>23</v>
          </cell>
          <cell r="J1607">
            <v>21</v>
          </cell>
          <cell r="K1607">
            <v>20</v>
          </cell>
          <cell r="L1607">
            <v>17</v>
          </cell>
        </row>
        <row r="1607">
          <cell r="N1607" t="str">
            <v>甲类</v>
          </cell>
        </row>
        <row r="1607">
          <cell r="P1607" t="str">
            <v>002504020210000-250402021</v>
          </cell>
        </row>
        <row r="1608">
          <cell r="C1608">
            <v>250402022</v>
          </cell>
          <cell r="D1608" t="str">
            <v>抗卵巢抗体测定</v>
          </cell>
        </row>
        <row r="1608">
          <cell r="G1608" t="str">
            <v>项</v>
          </cell>
          <cell r="H1608">
            <v>20.4</v>
          </cell>
          <cell r="I1608">
            <v>17</v>
          </cell>
          <cell r="J1608">
            <v>17</v>
          </cell>
          <cell r="K1608">
            <v>17</v>
          </cell>
          <cell r="L1608">
            <v>14.45</v>
          </cell>
        </row>
        <row r="1608">
          <cell r="N1608" t="str">
            <v>甲类</v>
          </cell>
        </row>
        <row r="1608">
          <cell r="P1608" t="str">
            <v>002504020220000-250402022</v>
          </cell>
        </row>
        <row r="1609">
          <cell r="C1609">
            <v>250402023</v>
          </cell>
          <cell r="D1609" t="str">
            <v>抗子宫内膜抗体测定(EMAb)</v>
          </cell>
        </row>
        <row r="1609">
          <cell r="G1609" t="str">
            <v>项</v>
          </cell>
          <cell r="H1609">
            <v>26</v>
          </cell>
          <cell r="I1609">
            <v>23</v>
          </cell>
          <cell r="J1609">
            <v>21</v>
          </cell>
          <cell r="K1609">
            <v>20</v>
          </cell>
          <cell r="L1609">
            <v>17</v>
          </cell>
        </row>
        <row r="1609">
          <cell r="N1609" t="str">
            <v>甲类</v>
          </cell>
        </row>
        <row r="1609">
          <cell r="P1609" t="str">
            <v>002504020230000-250402023</v>
          </cell>
        </row>
        <row r="1610">
          <cell r="C1610">
            <v>250402024</v>
          </cell>
          <cell r="D1610" t="str">
            <v>抗精子抗体测定</v>
          </cell>
        </row>
        <row r="1610">
          <cell r="G1610" t="str">
            <v>项</v>
          </cell>
          <cell r="H1610">
            <v>26</v>
          </cell>
          <cell r="I1610">
            <v>23</v>
          </cell>
          <cell r="J1610">
            <v>21</v>
          </cell>
          <cell r="K1610">
            <v>20</v>
          </cell>
          <cell r="L1610">
            <v>17</v>
          </cell>
        </row>
        <row r="1610">
          <cell r="N1610" t="str">
            <v>甲类</v>
          </cell>
        </row>
        <row r="1610">
          <cell r="P1610" t="str">
            <v>002504020240000-250402024</v>
          </cell>
        </row>
        <row r="1611">
          <cell r="C1611">
            <v>250402025</v>
          </cell>
          <cell r="D1611" t="str">
            <v>抗硬皮病抗体测定</v>
          </cell>
        </row>
        <row r="1611">
          <cell r="G1611" t="str">
            <v>项</v>
          </cell>
          <cell r="H1611">
            <v>22</v>
          </cell>
          <cell r="I1611">
            <v>20</v>
          </cell>
          <cell r="J1611">
            <v>18</v>
          </cell>
          <cell r="K1611">
            <v>16</v>
          </cell>
          <cell r="L1611">
            <v>13.6</v>
          </cell>
        </row>
        <row r="1611">
          <cell r="N1611" t="str">
            <v>甲类</v>
          </cell>
        </row>
        <row r="1611">
          <cell r="P1611" t="str">
            <v>002504020250000-250402025</v>
          </cell>
        </row>
        <row r="1612">
          <cell r="C1612">
            <v>250402026</v>
          </cell>
          <cell r="D1612" t="str">
            <v>抗胰岛素抗体测定</v>
          </cell>
          <cell r="E1612" t="str">
            <v>指各种免疫学方法</v>
          </cell>
        </row>
        <row r="1612">
          <cell r="G1612" t="str">
            <v>项</v>
          </cell>
          <cell r="H1612">
            <v>25</v>
          </cell>
          <cell r="I1612">
            <v>23</v>
          </cell>
          <cell r="J1612">
            <v>21</v>
          </cell>
          <cell r="K1612">
            <v>19</v>
          </cell>
          <cell r="L1612">
            <v>16.9</v>
          </cell>
          <cell r="M1612" t="str">
            <v>凝集法减收</v>
          </cell>
          <cell r="N1612" t="str">
            <v>甲类</v>
          </cell>
        </row>
        <row r="1612">
          <cell r="P1612" t="str">
            <v>002504020260000-250402026</v>
          </cell>
        </row>
        <row r="1613">
          <cell r="C1613" t="str">
            <v>250402026-1</v>
          </cell>
          <cell r="D1613" t="str">
            <v>抗胰岛素抗体测定(凝集法)</v>
          </cell>
        </row>
        <row r="1613">
          <cell r="G1613" t="str">
            <v>项</v>
          </cell>
        </row>
        <row r="1613">
          <cell r="N1613" t="str">
            <v>甲类</v>
          </cell>
        </row>
        <row r="1613">
          <cell r="P1613" t="str">
            <v>002504020260100-250402026-1</v>
          </cell>
        </row>
        <row r="1614">
          <cell r="C1614">
            <v>250402027</v>
          </cell>
          <cell r="D1614" t="str">
            <v>抗胰岛素受体抗体测定</v>
          </cell>
        </row>
        <row r="1614">
          <cell r="G1614" t="str">
            <v>项</v>
          </cell>
          <cell r="H1614">
            <v>18</v>
          </cell>
          <cell r="I1614">
            <v>15</v>
          </cell>
          <cell r="J1614">
            <v>15</v>
          </cell>
          <cell r="K1614">
            <v>15</v>
          </cell>
          <cell r="L1614">
            <v>12.75</v>
          </cell>
        </row>
        <row r="1614">
          <cell r="N1614" t="str">
            <v>甲类</v>
          </cell>
        </row>
        <row r="1614">
          <cell r="P1614" t="str">
            <v>002504020270000-250402027</v>
          </cell>
        </row>
        <row r="1615">
          <cell r="C1615">
            <v>250402028</v>
          </cell>
          <cell r="D1615" t="str">
            <v>抗乙酰胆碱受体抗体测定</v>
          </cell>
        </row>
        <row r="1615">
          <cell r="G1615" t="str">
            <v>项</v>
          </cell>
          <cell r="H1615">
            <v>13</v>
          </cell>
          <cell r="I1615">
            <v>12</v>
          </cell>
          <cell r="J1615">
            <v>11</v>
          </cell>
          <cell r="K1615">
            <v>10</v>
          </cell>
          <cell r="L1615">
            <v>8.5</v>
          </cell>
        </row>
        <row r="1615">
          <cell r="N1615" t="str">
            <v>甲类</v>
          </cell>
        </row>
        <row r="1615">
          <cell r="P1615" t="str">
            <v>002504020280000-250402028</v>
          </cell>
        </row>
        <row r="1616">
          <cell r="C1616">
            <v>250402029</v>
          </cell>
          <cell r="D1616" t="str">
            <v>抗磷壁酸抗体测定</v>
          </cell>
        </row>
        <row r="1616">
          <cell r="G1616" t="str">
            <v>项</v>
          </cell>
          <cell r="H1616">
            <v>13</v>
          </cell>
          <cell r="I1616">
            <v>12</v>
          </cell>
          <cell r="J1616">
            <v>11</v>
          </cell>
          <cell r="K1616">
            <v>10</v>
          </cell>
          <cell r="L1616">
            <v>8.5</v>
          </cell>
        </row>
        <row r="1616">
          <cell r="N1616" t="str">
            <v>甲类</v>
          </cell>
        </row>
        <row r="1616">
          <cell r="P1616" t="str">
            <v>002504020290000-250402029</v>
          </cell>
        </row>
        <row r="1617">
          <cell r="C1617">
            <v>250402030</v>
          </cell>
          <cell r="D1617" t="str">
            <v>抗鞘磷脂抗体测定</v>
          </cell>
          <cell r="E1617" t="str">
            <v>包括IgA、IgG、
IgM</v>
          </cell>
        </row>
        <row r="1617">
          <cell r="G1617" t="str">
            <v>项</v>
          </cell>
          <cell r="H1617">
            <v>17</v>
          </cell>
          <cell r="I1617">
            <v>15</v>
          </cell>
          <cell r="J1617">
            <v>13</v>
          </cell>
          <cell r="K1617">
            <v>12</v>
          </cell>
          <cell r="L1617">
            <v>10.2</v>
          </cell>
          <cell r="M1617" t="str">
            <v>每项测定计费一次</v>
          </cell>
          <cell r="N1617" t="str">
            <v>甲类</v>
          </cell>
        </row>
        <row r="1617">
          <cell r="P1617" t="str">
            <v>002504020300000-250402030</v>
          </cell>
        </row>
        <row r="1618">
          <cell r="C1618" t="str">
            <v>250402030-1</v>
          </cell>
          <cell r="D1618" t="str">
            <v>抗鞘磷脂抗体测定(IgA)</v>
          </cell>
        </row>
        <row r="1618">
          <cell r="G1618" t="str">
            <v>项</v>
          </cell>
          <cell r="H1618">
            <v>17</v>
          </cell>
          <cell r="I1618">
            <v>15</v>
          </cell>
          <cell r="J1618">
            <v>13</v>
          </cell>
          <cell r="K1618">
            <v>12</v>
          </cell>
          <cell r="L1618">
            <v>10.2</v>
          </cell>
        </row>
        <row r="1618">
          <cell r="N1618" t="str">
            <v>甲类</v>
          </cell>
        </row>
        <row r="1618">
          <cell r="P1618" t="str">
            <v>002504020300100-250402030-1</v>
          </cell>
        </row>
        <row r="1619">
          <cell r="C1619" t="str">
            <v>250402030-2</v>
          </cell>
          <cell r="D1619" t="str">
            <v>抗鞘磷脂抗体测定(IgG)</v>
          </cell>
        </row>
        <row r="1619">
          <cell r="G1619" t="str">
            <v>项</v>
          </cell>
          <cell r="H1619">
            <v>17</v>
          </cell>
          <cell r="I1619">
            <v>15</v>
          </cell>
          <cell r="J1619">
            <v>13</v>
          </cell>
          <cell r="K1619">
            <v>12</v>
          </cell>
          <cell r="L1619">
            <v>10.2</v>
          </cell>
        </row>
        <row r="1619">
          <cell r="N1619" t="str">
            <v>甲类</v>
          </cell>
        </row>
        <row r="1619">
          <cell r="P1619" t="str">
            <v>002504020300200-250402030-2</v>
          </cell>
        </row>
        <row r="1620">
          <cell r="C1620" t="str">
            <v>250402030-3</v>
          </cell>
          <cell r="D1620" t="str">
            <v>抗鞘磷脂抗体测定(IgM)</v>
          </cell>
        </row>
        <row r="1620">
          <cell r="G1620" t="str">
            <v>项</v>
          </cell>
          <cell r="H1620">
            <v>17</v>
          </cell>
          <cell r="I1620">
            <v>15</v>
          </cell>
          <cell r="J1620">
            <v>13</v>
          </cell>
          <cell r="K1620">
            <v>12</v>
          </cell>
          <cell r="L1620">
            <v>10.2</v>
          </cell>
        </row>
        <row r="1620">
          <cell r="N1620" t="str">
            <v>甲类</v>
          </cell>
        </row>
        <row r="1620">
          <cell r="P1620" t="str">
            <v>002504020300300-250402030-3</v>
          </cell>
        </row>
        <row r="1621">
          <cell r="C1621">
            <v>250402031</v>
          </cell>
          <cell r="D1621" t="str">
            <v>抗白蛋白抗体测定</v>
          </cell>
          <cell r="E1621" t="str">
            <v>包括IgA、IgG、
IgM</v>
          </cell>
        </row>
        <row r="1621">
          <cell r="G1621" t="str">
            <v>项</v>
          </cell>
          <cell r="H1621">
            <v>17</v>
          </cell>
          <cell r="I1621">
            <v>15</v>
          </cell>
          <cell r="J1621">
            <v>13</v>
          </cell>
          <cell r="K1621">
            <v>12</v>
          </cell>
          <cell r="L1621">
            <v>10.2</v>
          </cell>
          <cell r="M1621" t="str">
            <v>每项测定计费一次</v>
          </cell>
          <cell r="N1621" t="str">
            <v>甲类</v>
          </cell>
        </row>
        <row r="1621">
          <cell r="P1621" t="str">
            <v>002504020310000-250402031</v>
          </cell>
        </row>
        <row r="1622">
          <cell r="C1622" t="str">
            <v>250402031-1</v>
          </cell>
          <cell r="D1622" t="str">
            <v>抗白蛋白抗体测定(IgA)</v>
          </cell>
        </row>
        <row r="1622">
          <cell r="G1622" t="str">
            <v>项</v>
          </cell>
          <cell r="H1622">
            <v>17</v>
          </cell>
          <cell r="I1622">
            <v>15</v>
          </cell>
          <cell r="J1622">
            <v>13</v>
          </cell>
          <cell r="K1622">
            <v>12</v>
          </cell>
          <cell r="L1622">
            <v>10.2</v>
          </cell>
        </row>
        <row r="1622">
          <cell r="N1622" t="str">
            <v>甲类</v>
          </cell>
        </row>
        <row r="1622">
          <cell r="P1622" t="str">
            <v>002504020310100-250402031-1</v>
          </cell>
        </row>
        <row r="1623">
          <cell r="C1623" t="str">
            <v>250402031-2</v>
          </cell>
          <cell r="D1623" t="str">
            <v>抗白蛋白抗体测定(IgG)</v>
          </cell>
        </row>
        <row r="1623">
          <cell r="G1623" t="str">
            <v>项</v>
          </cell>
          <cell r="H1623">
            <v>17</v>
          </cell>
          <cell r="I1623">
            <v>15</v>
          </cell>
          <cell r="J1623">
            <v>13</v>
          </cell>
          <cell r="K1623">
            <v>12</v>
          </cell>
          <cell r="L1623">
            <v>10.2</v>
          </cell>
        </row>
        <row r="1623">
          <cell r="N1623" t="str">
            <v>甲类</v>
          </cell>
        </row>
        <row r="1623">
          <cell r="P1623" t="str">
            <v>002504020310200-250402031-2</v>
          </cell>
        </row>
        <row r="1624">
          <cell r="C1624" t="str">
            <v>250402031-3</v>
          </cell>
          <cell r="D1624" t="str">
            <v>抗白蛋白抗体测定(IgM)</v>
          </cell>
        </row>
        <row r="1624">
          <cell r="G1624" t="str">
            <v>项</v>
          </cell>
          <cell r="H1624">
            <v>17</v>
          </cell>
          <cell r="I1624">
            <v>15</v>
          </cell>
          <cell r="J1624">
            <v>13</v>
          </cell>
          <cell r="K1624">
            <v>12</v>
          </cell>
          <cell r="L1624">
            <v>10.2</v>
          </cell>
        </row>
        <row r="1624">
          <cell r="N1624" t="str">
            <v>甲类</v>
          </cell>
        </row>
        <row r="1624">
          <cell r="P1624" t="str">
            <v>002504020310300-250402031-3</v>
          </cell>
        </row>
        <row r="1625">
          <cell r="C1625">
            <v>250402032</v>
          </cell>
          <cell r="D1625" t="str">
            <v>抗补体抗体测定</v>
          </cell>
        </row>
        <row r="1625">
          <cell r="G1625" t="str">
            <v>项</v>
          </cell>
          <cell r="H1625">
            <v>17</v>
          </cell>
          <cell r="I1625">
            <v>15</v>
          </cell>
          <cell r="J1625">
            <v>13</v>
          </cell>
          <cell r="K1625">
            <v>12</v>
          </cell>
          <cell r="L1625">
            <v>10.2</v>
          </cell>
        </row>
        <row r="1625">
          <cell r="N1625" t="str">
            <v>甲类</v>
          </cell>
        </row>
        <row r="1625">
          <cell r="P1625" t="str">
            <v>002504020320000-250402032</v>
          </cell>
        </row>
        <row r="1626">
          <cell r="C1626">
            <v>250402033</v>
          </cell>
          <cell r="D1626" t="str">
            <v>抗载脂蛋白抗体测定</v>
          </cell>
          <cell r="E1626" t="str">
            <v>包括A1、B抗体测定</v>
          </cell>
        </row>
        <row r="1626">
          <cell r="G1626" t="str">
            <v>项</v>
          </cell>
          <cell r="H1626">
            <v>17</v>
          </cell>
          <cell r="I1626">
            <v>15</v>
          </cell>
          <cell r="J1626">
            <v>13</v>
          </cell>
          <cell r="K1626">
            <v>12</v>
          </cell>
          <cell r="L1626">
            <v>10.2</v>
          </cell>
          <cell r="M1626" t="str">
            <v>每项测定计费一次</v>
          </cell>
          <cell r="N1626" t="str">
            <v>甲类</v>
          </cell>
        </row>
        <row r="1626">
          <cell r="P1626" t="str">
            <v>002504020330000-250402033</v>
          </cell>
        </row>
        <row r="1627">
          <cell r="C1627" t="str">
            <v>250402033-1</v>
          </cell>
          <cell r="D1627" t="str">
            <v>抗载脂蛋白抗体测定(A1)</v>
          </cell>
        </row>
        <row r="1627">
          <cell r="G1627" t="str">
            <v>项</v>
          </cell>
          <cell r="H1627">
            <v>17</v>
          </cell>
          <cell r="I1627">
            <v>15</v>
          </cell>
          <cell r="J1627">
            <v>13</v>
          </cell>
          <cell r="K1627">
            <v>12</v>
          </cell>
          <cell r="L1627">
            <v>10.2</v>
          </cell>
        </row>
        <row r="1627">
          <cell r="N1627" t="str">
            <v>甲类</v>
          </cell>
        </row>
        <row r="1627">
          <cell r="P1627" t="str">
            <v>002504020330100-250402033-1</v>
          </cell>
        </row>
        <row r="1628">
          <cell r="C1628" t="str">
            <v>250402033-2</v>
          </cell>
          <cell r="D1628" t="str">
            <v>抗载脂蛋白抗体测定(B)</v>
          </cell>
        </row>
        <row r="1628">
          <cell r="G1628" t="str">
            <v>项</v>
          </cell>
          <cell r="H1628">
            <v>17</v>
          </cell>
          <cell r="I1628">
            <v>15</v>
          </cell>
          <cell r="J1628">
            <v>13</v>
          </cell>
          <cell r="K1628">
            <v>12</v>
          </cell>
          <cell r="L1628">
            <v>10.2</v>
          </cell>
        </row>
        <row r="1628">
          <cell r="N1628" t="str">
            <v>甲类</v>
          </cell>
        </row>
        <row r="1628">
          <cell r="P1628" t="str">
            <v>002504020330200-250402033-2</v>
          </cell>
        </row>
        <row r="1629">
          <cell r="C1629">
            <v>250402034</v>
          </cell>
          <cell r="D1629" t="str">
            <v>抗内因子抗体测定</v>
          </cell>
        </row>
        <row r="1629">
          <cell r="G1629" t="str">
            <v>项</v>
          </cell>
          <cell r="H1629">
            <v>26</v>
          </cell>
          <cell r="I1629">
            <v>23</v>
          </cell>
          <cell r="J1629">
            <v>21</v>
          </cell>
          <cell r="K1629">
            <v>20</v>
          </cell>
          <cell r="L1629">
            <v>17</v>
          </cell>
        </row>
        <row r="1629">
          <cell r="N1629" t="str">
            <v>甲类</v>
          </cell>
        </row>
        <row r="1629">
          <cell r="P1629" t="str">
            <v>002504020340000-250402034</v>
          </cell>
        </row>
        <row r="1630">
          <cell r="C1630">
            <v>250402035</v>
          </cell>
          <cell r="D1630" t="str">
            <v>类风湿因子(RF)测定</v>
          </cell>
          <cell r="E1630" t="str">
            <v>指各种免疫学方法</v>
          </cell>
        </row>
        <row r="1630">
          <cell r="G1630" t="str">
            <v>项</v>
          </cell>
          <cell r="H1630">
            <v>15</v>
          </cell>
          <cell r="I1630">
            <v>15</v>
          </cell>
          <cell r="J1630">
            <v>15</v>
          </cell>
          <cell r="K1630">
            <v>15</v>
          </cell>
          <cell r="L1630">
            <v>15</v>
          </cell>
          <cell r="M1630" t="str">
            <v>凝集法减收9元</v>
          </cell>
          <cell r="N1630" t="str">
            <v>甲类</v>
          </cell>
        </row>
        <row r="1630">
          <cell r="P1630" t="str">
            <v>002504020350000-250402035</v>
          </cell>
        </row>
        <row r="1631">
          <cell r="C1631" t="str">
            <v>250402035-1</v>
          </cell>
          <cell r="D1631" t="str">
            <v>类风湿因子(RF)测定(凝集法)</v>
          </cell>
        </row>
        <row r="1631">
          <cell r="G1631" t="str">
            <v>项</v>
          </cell>
          <cell r="H1631">
            <v>6</v>
          </cell>
          <cell r="I1631">
            <v>6</v>
          </cell>
          <cell r="J1631">
            <v>6</v>
          </cell>
          <cell r="K1631">
            <v>6</v>
          </cell>
          <cell r="L1631">
            <v>6</v>
          </cell>
        </row>
        <row r="1631">
          <cell r="N1631" t="str">
            <v>甲类</v>
          </cell>
        </row>
        <row r="1631">
          <cell r="P1631" t="str">
            <v>002504020350200-250402035-1</v>
          </cell>
        </row>
        <row r="1632">
          <cell r="C1632">
            <v>250402036</v>
          </cell>
          <cell r="D1632" t="str">
            <v>抗增殖细胞核抗原抗体(抗PCNA)测定</v>
          </cell>
        </row>
        <row r="1632">
          <cell r="G1632" t="str">
            <v>项</v>
          </cell>
          <cell r="H1632">
            <v>22</v>
          </cell>
          <cell r="I1632">
            <v>20</v>
          </cell>
          <cell r="J1632">
            <v>18</v>
          </cell>
          <cell r="K1632">
            <v>16</v>
          </cell>
          <cell r="L1632">
            <v>13.6</v>
          </cell>
        </row>
        <row r="1632">
          <cell r="N1632" t="str">
            <v>甲类</v>
          </cell>
        </row>
        <row r="1632">
          <cell r="P1632" t="str">
            <v>002504020360000-250402036</v>
          </cell>
        </row>
        <row r="1633">
          <cell r="C1633">
            <v>250402037</v>
          </cell>
          <cell r="D1633" t="str">
            <v>分泌型免疫球蛋白A测定</v>
          </cell>
        </row>
        <row r="1633">
          <cell r="G1633" t="str">
            <v>项</v>
          </cell>
          <cell r="H1633">
            <v>13</v>
          </cell>
          <cell r="I1633">
            <v>12</v>
          </cell>
          <cell r="J1633">
            <v>11</v>
          </cell>
          <cell r="K1633">
            <v>10</v>
          </cell>
          <cell r="L1633">
            <v>8.5</v>
          </cell>
        </row>
        <row r="1633">
          <cell r="N1633" t="str">
            <v>甲类</v>
          </cell>
        </row>
        <row r="1633">
          <cell r="P1633" t="str">
            <v>002504020370000-250402037</v>
          </cell>
        </row>
        <row r="1634">
          <cell r="C1634">
            <v>250402038</v>
          </cell>
          <cell r="D1634" t="str">
            <v>抗角蛋白抗体(AKA)测定</v>
          </cell>
        </row>
        <row r="1634">
          <cell r="G1634" t="str">
            <v>项</v>
          </cell>
          <cell r="H1634">
            <v>33</v>
          </cell>
          <cell r="I1634">
            <v>29</v>
          </cell>
          <cell r="J1634">
            <v>26</v>
          </cell>
          <cell r="K1634">
            <v>24</v>
          </cell>
          <cell r="L1634">
            <v>20.4</v>
          </cell>
        </row>
        <row r="1634">
          <cell r="N1634" t="str">
            <v>甲类</v>
          </cell>
        </row>
        <row r="1634">
          <cell r="P1634" t="str">
            <v>002504020380000-250402038</v>
          </cell>
        </row>
        <row r="1635">
          <cell r="C1635">
            <v>250402039</v>
          </cell>
          <cell r="D1635" t="str">
            <v>抗可溶性肝抗原/肝-胰抗原抗体(SLA/LP)测定</v>
          </cell>
        </row>
        <row r="1635">
          <cell r="G1635" t="str">
            <v>项</v>
          </cell>
          <cell r="H1635">
            <v>42</v>
          </cell>
          <cell r="I1635">
            <v>37</v>
          </cell>
          <cell r="J1635">
            <v>34</v>
          </cell>
          <cell r="K1635">
            <v>32</v>
          </cell>
          <cell r="L1635">
            <v>27.2</v>
          </cell>
        </row>
        <row r="1635">
          <cell r="N1635" t="str">
            <v>甲类</v>
          </cell>
        </row>
        <row r="1635">
          <cell r="P1635" t="str">
            <v>002504020390000-250402039</v>
          </cell>
        </row>
        <row r="1636">
          <cell r="C1636">
            <v>250402040</v>
          </cell>
          <cell r="D1636" t="str">
            <v>抗肝肾微粒体抗体(LKM)测定</v>
          </cell>
        </row>
        <row r="1636">
          <cell r="G1636" t="str">
            <v>项</v>
          </cell>
          <cell r="H1636">
            <v>33</v>
          </cell>
          <cell r="I1636">
            <v>29</v>
          </cell>
          <cell r="J1636">
            <v>26</v>
          </cell>
          <cell r="K1636">
            <v>24</v>
          </cell>
          <cell r="L1636">
            <v>20.4</v>
          </cell>
        </row>
        <row r="1636">
          <cell r="N1636" t="str">
            <v>甲类</v>
          </cell>
        </row>
        <row r="1636">
          <cell r="P1636" t="str">
            <v>002504020400000-250402040</v>
          </cell>
        </row>
        <row r="1637">
          <cell r="C1637">
            <v>250402041</v>
          </cell>
          <cell r="D1637" t="str">
            <v>抗环瓜氨酸肽抗体(抗CCP抗体)测定</v>
          </cell>
        </row>
        <row r="1637">
          <cell r="G1637" t="str">
            <v>项</v>
          </cell>
          <cell r="H1637">
            <v>80</v>
          </cell>
          <cell r="I1637">
            <v>80</v>
          </cell>
          <cell r="J1637">
            <v>68</v>
          </cell>
          <cell r="K1637">
            <v>68</v>
          </cell>
          <cell r="L1637">
            <v>57.8</v>
          </cell>
        </row>
        <row r="1637">
          <cell r="N1637" t="str">
            <v>乙类</v>
          </cell>
        </row>
        <row r="1637">
          <cell r="P1637" t="str">
            <v>002504020410000-250402041</v>
          </cell>
        </row>
        <row r="1638">
          <cell r="C1638">
            <v>250402042</v>
          </cell>
          <cell r="D1638" t="str">
            <v>抗β2-糖蛋白1抗体测定</v>
          </cell>
        </row>
        <row r="1638">
          <cell r="G1638" t="str">
            <v>项</v>
          </cell>
          <cell r="H1638">
            <v>33</v>
          </cell>
          <cell r="I1638">
            <v>29</v>
          </cell>
          <cell r="J1638">
            <v>26</v>
          </cell>
          <cell r="K1638">
            <v>24</v>
          </cell>
          <cell r="L1638">
            <v>20.4</v>
          </cell>
        </row>
        <row r="1638">
          <cell r="N1638" t="str">
            <v>乙类</v>
          </cell>
        </row>
        <row r="1638">
          <cell r="P1638" t="str">
            <v>002504020420000-250402042</v>
          </cell>
        </row>
        <row r="1639">
          <cell r="C1639">
            <v>250402043</v>
          </cell>
          <cell r="D1639" t="str">
            <v>抗透明带抗体(AZP)测定</v>
          </cell>
        </row>
        <row r="1639">
          <cell r="G1639" t="str">
            <v>项</v>
          </cell>
          <cell r="H1639">
            <v>7</v>
          </cell>
          <cell r="I1639">
            <v>6</v>
          </cell>
          <cell r="J1639">
            <v>5</v>
          </cell>
          <cell r="K1639">
            <v>4</v>
          </cell>
          <cell r="L1639">
            <v>3.4</v>
          </cell>
        </row>
        <row r="1639">
          <cell r="N1639" t="str">
            <v>丙类</v>
          </cell>
        </row>
        <row r="1639">
          <cell r="P1639" t="str">
            <v>002504020430000-250402043</v>
          </cell>
        </row>
        <row r="1640">
          <cell r="C1640">
            <v>250402044</v>
          </cell>
          <cell r="D1640" t="str">
            <v>抗核小体抗体测定(AnuA)</v>
          </cell>
        </row>
        <row r="1640">
          <cell r="G1640" t="str">
            <v>项</v>
          </cell>
          <cell r="H1640">
            <v>30</v>
          </cell>
          <cell r="I1640">
            <v>27</v>
          </cell>
          <cell r="J1640">
            <v>24</v>
          </cell>
          <cell r="K1640">
            <v>21</v>
          </cell>
          <cell r="L1640">
            <v>17.85</v>
          </cell>
        </row>
        <row r="1640">
          <cell r="N1640" t="str">
            <v>乙类</v>
          </cell>
        </row>
        <row r="1640">
          <cell r="P1640" t="str">
            <v>002504020440000-250402044</v>
          </cell>
        </row>
        <row r="1641">
          <cell r="C1641">
            <v>250402045</v>
          </cell>
          <cell r="D1641" t="str">
            <v>抗核周因子抗体(APF)测定</v>
          </cell>
        </row>
        <row r="1641">
          <cell r="G1641" t="str">
            <v>项</v>
          </cell>
          <cell r="H1641">
            <v>13</v>
          </cell>
          <cell r="I1641">
            <v>12</v>
          </cell>
          <cell r="J1641">
            <v>11</v>
          </cell>
          <cell r="K1641">
            <v>10</v>
          </cell>
          <cell r="L1641">
            <v>8.5</v>
          </cell>
        </row>
        <row r="1641">
          <cell r="N1641" t="str">
            <v>乙类</v>
          </cell>
        </row>
        <row r="1641">
          <cell r="P1641" t="str">
            <v>002504020450000-250402045</v>
          </cell>
        </row>
        <row r="1642">
          <cell r="C1642">
            <v>250402046</v>
          </cell>
          <cell r="D1642" t="str">
            <v>抗肝细胞溶质抗原I型抗体测定(LC-1)</v>
          </cell>
          <cell r="E1642" t="str">
            <v>免疫印迹法</v>
          </cell>
        </row>
        <row r="1642">
          <cell r="G1642" t="str">
            <v>项</v>
          </cell>
          <cell r="H1642">
            <v>20</v>
          </cell>
          <cell r="I1642">
            <v>18</v>
          </cell>
          <cell r="J1642">
            <v>16</v>
          </cell>
          <cell r="K1642">
            <v>15</v>
          </cell>
          <cell r="L1642">
            <v>12.75</v>
          </cell>
        </row>
        <row r="1642">
          <cell r="N1642" t="str">
            <v>乙类</v>
          </cell>
        </row>
        <row r="1642">
          <cell r="P1642" t="str">
            <v>002504020460000-250402046</v>
          </cell>
        </row>
        <row r="1643">
          <cell r="C1643">
            <v>250402047</v>
          </cell>
          <cell r="D1643" t="str">
            <v>抗RA33抗体测定</v>
          </cell>
        </row>
        <row r="1643">
          <cell r="G1643" t="str">
            <v>次</v>
          </cell>
          <cell r="H1643">
            <v>18</v>
          </cell>
          <cell r="I1643">
            <v>16</v>
          </cell>
          <cell r="J1643">
            <v>14</v>
          </cell>
          <cell r="K1643">
            <v>13</v>
          </cell>
          <cell r="L1643">
            <v>11.05</v>
          </cell>
        </row>
        <row r="1643">
          <cell r="N1643" t="str">
            <v>乙类</v>
          </cell>
        </row>
        <row r="1643">
          <cell r="P1643" t="str">
            <v>002504020470000-250402047</v>
          </cell>
        </row>
        <row r="1644">
          <cell r="C1644">
            <v>250402048</v>
          </cell>
          <cell r="D1644" t="str">
            <v>抗DNA酶B抗体测定</v>
          </cell>
        </row>
        <row r="1644">
          <cell r="G1644" t="str">
            <v>次</v>
          </cell>
          <cell r="H1644">
            <v>10</v>
          </cell>
          <cell r="I1644">
            <v>9</v>
          </cell>
          <cell r="J1644">
            <v>8</v>
          </cell>
          <cell r="K1644">
            <v>7</v>
          </cell>
          <cell r="L1644">
            <v>5.95</v>
          </cell>
        </row>
        <row r="1644">
          <cell r="N1644" t="str">
            <v>乙类</v>
          </cell>
        </row>
        <row r="1644">
          <cell r="P1644" t="str">
            <v>002504020480000-250402048</v>
          </cell>
        </row>
        <row r="1645">
          <cell r="C1645">
            <v>250402049</v>
          </cell>
          <cell r="D1645" t="str">
            <v>抗组蛋白抗体(AHA)测定</v>
          </cell>
        </row>
        <row r="1645">
          <cell r="G1645" t="str">
            <v>项</v>
          </cell>
          <cell r="H1645">
            <v>30</v>
          </cell>
          <cell r="I1645">
            <v>27</v>
          </cell>
          <cell r="J1645">
            <v>24</v>
          </cell>
          <cell r="K1645">
            <v>21</v>
          </cell>
          <cell r="L1645">
            <v>17.85</v>
          </cell>
        </row>
        <row r="1645">
          <cell r="N1645" t="str">
            <v>乙类</v>
          </cell>
        </row>
        <row r="1645">
          <cell r="P1645" t="str">
            <v>002504020490000-250402049</v>
          </cell>
        </row>
        <row r="1646">
          <cell r="C1646">
            <v>250402050</v>
          </cell>
          <cell r="D1646" t="str">
            <v>抗Sa抗体测定</v>
          </cell>
        </row>
        <row r="1646">
          <cell r="G1646" t="str">
            <v>次</v>
          </cell>
          <cell r="H1646">
            <v>8</v>
          </cell>
          <cell r="I1646">
            <v>7</v>
          </cell>
          <cell r="J1646">
            <v>6</v>
          </cell>
          <cell r="K1646">
            <v>5</v>
          </cell>
          <cell r="L1646">
            <v>4.25</v>
          </cell>
        </row>
        <row r="1646">
          <cell r="N1646" t="str">
            <v>丙类</v>
          </cell>
        </row>
        <row r="1646">
          <cell r="P1646" t="str">
            <v>002504020500000-250402050</v>
          </cell>
        </row>
        <row r="1647">
          <cell r="C1647">
            <v>250402051</v>
          </cell>
          <cell r="D1647" t="str">
            <v>抗聚角蛋白微丝蛋白抗体(AFA)测定</v>
          </cell>
        </row>
        <row r="1647">
          <cell r="G1647" t="str">
            <v>次</v>
          </cell>
          <cell r="H1647">
            <v>10</v>
          </cell>
          <cell r="I1647">
            <v>9</v>
          </cell>
          <cell r="J1647">
            <v>8</v>
          </cell>
          <cell r="K1647">
            <v>7</v>
          </cell>
          <cell r="L1647">
            <v>5.95</v>
          </cell>
        </row>
        <row r="1647">
          <cell r="N1647" t="str">
            <v>丙类</v>
          </cell>
        </row>
        <row r="1647">
          <cell r="P1647" t="str">
            <v>002504020510000-250402051</v>
          </cell>
        </row>
        <row r="1648">
          <cell r="C1648">
            <v>250402052</v>
          </cell>
          <cell r="D1648" t="str">
            <v>抗杀菌通透性增高蛋白(BPI)抗体测定</v>
          </cell>
        </row>
        <row r="1648">
          <cell r="G1648" t="str">
            <v>项</v>
          </cell>
          <cell r="H1648">
            <v>35</v>
          </cell>
          <cell r="I1648">
            <v>31</v>
          </cell>
          <cell r="J1648">
            <v>28</v>
          </cell>
          <cell r="K1648">
            <v>25</v>
          </cell>
          <cell r="L1648">
            <v>21.25</v>
          </cell>
        </row>
        <row r="1648">
          <cell r="N1648" t="str">
            <v>丙类</v>
          </cell>
        </row>
        <row r="1648">
          <cell r="P1648" t="str">
            <v>002504020520000-250402052</v>
          </cell>
        </row>
        <row r="1649">
          <cell r="C1649">
            <v>250402053</v>
          </cell>
          <cell r="D1649" t="str">
            <v>抗α胞衬蛋白抗体测定</v>
          </cell>
        </row>
        <row r="1649">
          <cell r="G1649" t="str">
            <v>次</v>
          </cell>
          <cell r="H1649">
            <v>8</v>
          </cell>
          <cell r="I1649">
            <v>7</v>
          </cell>
          <cell r="J1649">
            <v>6</v>
          </cell>
          <cell r="K1649">
            <v>5</v>
          </cell>
          <cell r="L1649">
            <v>4.25</v>
          </cell>
        </row>
        <row r="1649">
          <cell r="N1649" t="str">
            <v>丙类</v>
          </cell>
        </row>
        <row r="1649">
          <cell r="P1649" t="str">
            <v>002504020530000-250402053</v>
          </cell>
        </row>
        <row r="1650">
          <cell r="C1650">
            <v>250402054</v>
          </cell>
          <cell r="D1650" t="str">
            <v>抗人绒毛膜促性腺激素抗体(AHcGAb)测定</v>
          </cell>
        </row>
        <row r="1650">
          <cell r="G1650" t="str">
            <v>项</v>
          </cell>
          <cell r="H1650">
            <v>36</v>
          </cell>
          <cell r="I1650">
            <v>32</v>
          </cell>
          <cell r="J1650">
            <v>29</v>
          </cell>
          <cell r="K1650">
            <v>26</v>
          </cell>
          <cell r="L1650">
            <v>22.1</v>
          </cell>
        </row>
        <row r="1650">
          <cell r="N1650" t="str">
            <v>甲类</v>
          </cell>
        </row>
        <row r="1650">
          <cell r="P1650" t="str">
            <v>002504020540000-250402054</v>
          </cell>
        </row>
        <row r="1651">
          <cell r="C1651">
            <v>250402055</v>
          </cell>
          <cell r="D1651" t="str">
            <v>抗神经节苷脂IgG,IgM抗体测定</v>
          </cell>
        </row>
        <row r="1651">
          <cell r="G1651" t="str">
            <v>项</v>
          </cell>
          <cell r="H1651">
            <v>13</v>
          </cell>
          <cell r="I1651">
            <v>12</v>
          </cell>
          <cell r="J1651">
            <v>11</v>
          </cell>
          <cell r="K1651">
            <v>10</v>
          </cell>
          <cell r="L1651">
            <v>8.5</v>
          </cell>
        </row>
        <row r="1651">
          <cell r="N1651" t="str">
            <v>丙类</v>
          </cell>
        </row>
        <row r="1651">
          <cell r="P1651" t="str">
            <v>002504020550000-250402055</v>
          </cell>
        </row>
        <row r="1652">
          <cell r="C1652">
            <v>250402056</v>
          </cell>
          <cell r="D1652" t="str">
            <v>抗磷脂酶A2受体抗体检测</v>
          </cell>
          <cell r="E1652" t="str">
            <v>样本类型：血液。样本采集、签收、处理，加免疫试剂，温育，检测，质控，审核结果，录入实验室信息系统或人工登记，发送报告；按规定处理废弃物；接受临床相关咨询。</v>
          </cell>
        </row>
        <row r="1652">
          <cell r="G1652" t="str">
            <v>项</v>
          </cell>
        </row>
        <row r="1652">
          <cell r="N1652" t="str">
            <v>丙类</v>
          </cell>
        </row>
        <row r="1652">
          <cell r="P1652" t="str">
            <v>512504020560000-250402056</v>
          </cell>
        </row>
        <row r="1653">
          <cell r="C1653">
            <v>250402057</v>
          </cell>
          <cell r="D1653" t="str">
            <v>肺癌七种自身抗体检测（特需）</v>
          </cell>
          <cell r="E1653" t="str">
            <v>样本类型：血液。样本采集、签收、处理，加免疫试剂，温育，检测，质控，审核结果，录入实验室信息系统或人工登记，发送报告；按规定处理废弃物；接受临床相关咨询。</v>
          </cell>
        </row>
        <row r="1653">
          <cell r="G1653" t="str">
            <v>次</v>
          </cell>
        </row>
        <row r="1653">
          <cell r="M1653" t="str">
            <v>特需医疗服务项目</v>
          </cell>
          <cell r="N1653" t="str">
            <v>丙类</v>
          </cell>
        </row>
        <row r="1653">
          <cell r="P1653" t="str">
            <v>512504040340000-250402057</v>
          </cell>
        </row>
        <row r="1654">
          <cell r="C1654">
            <v>250402058</v>
          </cell>
          <cell r="D1654" t="str">
            <v>抗突变型瓜氨酸波型蛋白(MCV)抗体测定</v>
          </cell>
          <cell r="E1654" t="str">
            <v>样本类型：血液。样本采集、签收、处理，加试剂，检测，质控，审核结果，录入实验室信息系统或人工登记，发送报告；按规定处理废弃物；接受临床相关咨询。</v>
          </cell>
        </row>
        <row r="1654">
          <cell r="G1654" t="str">
            <v>项</v>
          </cell>
        </row>
        <row r="1654">
          <cell r="O1654" t="str">
            <v>巴医保发〔2022〕35号新增项目</v>
          </cell>
          <cell r="P1654" t="str">
            <v>002504021170000-250402058</v>
          </cell>
        </row>
        <row r="1655">
          <cell r="C1655">
            <v>250403001</v>
          </cell>
          <cell r="D1655" t="str">
            <v>甲型肝炎抗体测定(Anti-HAV)</v>
          </cell>
          <cell r="E1655" t="str">
            <v>包括IgG、IgM</v>
          </cell>
        </row>
        <row r="1655">
          <cell r="G1655" t="str">
            <v>项</v>
          </cell>
          <cell r="H1655">
            <v>18</v>
          </cell>
          <cell r="I1655">
            <v>17</v>
          </cell>
          <cell r="J1655">
            <v>15</v>
          </cell>
          <cell r="K1655">
            <v>15</v>
          </cell>
          <cell r="L1655">
            <v>13</v>
          </cell>
          <cell r="M1655" t="str">
            <v>每项测定计费一次</v>
          </cell>
          <cell r="N1655" t="str">
            <v>甲类</v>
          </cell>
        </row>
        <row r="1655">
          <cell r="P1655" t="str">
            <v>002504030010000-250403001</v>
          </cell>
        </row>
        <row r="1656">
          <cell r="C1656" t="str">
            <v>250403001-1</v>
          </cell>
          <cell r="D1656" t="str">
            <v>甲型肝炎抗体测定(IgG)</v>
          </cell>
        </row>
        <row r="1656">
          <cell r="G1656" t="str">
            <v>项</v>
          </cell>
          <cell r="H1656">
            <v>18</v>
          </cell>
          <cell r="I1656">
            <v>17</v>
          </cell>
          <cell r="J1656">
            <v>15</v>
          </cell>
          <cell r="K1656">
            <v>15</v>
          </cell>
          <cell r="L1656">
            <v>13</v>
          </cell>
        </row>
        <row r="1656">
          <cell r="N1656" t="str">
            <v>甲类</v>
          </cell>
        </row>
        <row r="1656">
          <cell r="P1656" t="str">
            <v>002504030010100-250403001-1</v>
          </cell>
        </row>
        <row r="1657">
          <cell r="C1657" t="str">
            <v>250403001-2</v>
          </cell>
          <cell r="D1657" t="str">
            <v>甲型肝炎抗体测定(IgM)</v>
          </cell>
        </row>
        <row r="1657">
          <cell r="G1657" t="str">
            <v>项</v>
          </cell>
          <cell r="H1657">
            <v>18</v>
          </cell>
          <cell r="I1657">
            <v>17</v>
          </cell>
          <cell r="J1657">
            <v>15</v>
          </cell>
          <cell r="K1657">
            <v>15</v>
          </cell>
          <cell r="L1657">
            <v>13</v>
          </cell>
        </row>
        <row r="1657">
          <cell r="N1657" t="str">
            <v>甲类</v>
          </cell>
        </row>
        <row r="1657">
          <cell r="P1657" t="str">
            <v>002504030010200-250403001-2</v>
          </cell>
        </row>
        <row r="1658">
          <cell r="C1658">
            <v>250403002</v>
          </cell>
          <cell r="D1658" t="str">
            <v>甲型肝炎抗原测定(HAVAg)</v>
          </cell>
          <cell r="E1658" t="str">
            <v>指各种免疫学方法</v>
          </cell>
        </row>
        <row r="1658">
          <cell r="G1658" t="str">
            <v>项</v>
          </cell>
          <cell r="H1658">
            <v>17</v>
          </cell>
          <cell r="I1658">
            <v>17</v>
          </cell>
          <cell r="J1658">
            <v>17</v>
          </cell>
          <cell r="K1658">
            <v>17</v>
          </cell>
          <cell r="L1658">
            <v>17</v>
          </cell>
          <cell r="M1658" t="str">
            <v>荧光探针法加收13元</v>
          </cell>
          <cell r="N1658" t="str">
            <v>甲类</v>
          </cell>
        </row>
        <row r="1658">
          <cell r="P1658" t="str">
            <v>002504030020000-250403002</v>
          </cell>
        </row>
        <row r="1659">
          <cell r="C1659" t="str">
            <v>250403002-1</v>
          </cell>
          <cell r="D1659" t="str">
            <v>甲型肝炎抗原测定(HAVAg)(荧光探针法加收)</v>
          </cell>
        </row>
        <row r="1659">
          <cell r="G1659" t="str">
            <v>项</v>
          </cell>
          <cell r="H1659">
            <v>13</v>
          </cell>
          <cell r="I1659">
            <v>13</v>
          </cell>
          <cell r="J1659">
            <v>13</v>
          </cell>
          <cell r="K1659">
            <v>13</v>
          </cell>
          <cell r="L1659">
            <v>13</v>
          </cell>
        </row>
        <row r="1659">
          <cell r="N1659" t="str">
            <v>甲类</v>
          </cell>
        </row>
        <row r="1659">
          <cell r="P1659" t="str">
            <v>002504030020200-250403002-1</v>
          </cell>
        </row>
        <row r="1660">
          <cell r="C1660">
            <v>250403003</v>
          </cell>
          <cell r="D1660" t="str">
            <v>乙型肝炎DNA测定</v>
          </cell>
        </row>
        <row r="1660">
          <cell r="G1660" t="str">
            <v>项</v>
          </cell>
          <cell r="H1660">
            <v>65</v>
          </cell>
          <cell r="I1660">
            <v>58</v>
          </cell>
          <cell r="J1660">
            <v>53</v>
          </cell>
          <cell r="K1660">
            <v>50</v>
          </cell>
          <cell r="L1660">
            <v>45</v>
          </cell>
        </row>
        <row r="1660">
          <cell r="N1660" t="str">
            <v>甲类</v>
          </cell>
        </row>
        <row r="1660">
          <cell r="P1660" t="str">
            <v>002504030030000-250403003</v>
          </cell>
        </row>
        <row r="1661">
          <cell r="C1661">
            <v>250403004</v>
          </cell>
          <cell r="D1661" t="str">
            <v>乙型肝炎表面抗原测定(HBsAg)</v>
          </cell>
        </row>
        <row r="1661">
          <cell r="G1661" t="str">
            <v>项</v>
          </cell>
          <cell r="H1661">
            <v>10.8</v>
          </cell>
          <cell r="I1661">
            <v>9</v>
          </cell>
          <cell r="J1661">
            <v>9</v>
          </cell>
          <cell r="K1661">
            <v>9</v>
          </cell>
          <cell r="L1661">
            <v>7.65</v>
          </cell>
          <cell r="M1661" t="str">
            <v>定量分析加收10元</v>
          </cell>
          <cell r="N1661" t="str">
            <v>甲类</v>
          </cell>
        </row>
        <row r="1661">
          <cell r="P1661" t="str">
            <v>002504030040000-250403004</v>
          </cell>
        </row>
        <row r="1662">
          <cell r="C1662" t="str">
            <v>250403004-1</v>
          </cell>
          <cell r="D1662" t="str">
            <v>乙型肝炎表面抗原测定(HBsAg)(定量分析加收)</v>
          </cell>
        </row>
        <row r="1662">
          <cell r="G1662" t="str">
            <v>项</v>
          </cell>
          <cell r="H1662">
            <v>10</v>
          </cell>
          <cell r="I1662">
            <v>10</v>
          </cell>
          <cell r="J1662">
            <v>10</v>
          </cell>
          <cell r="K1662">
            <v>10</v>
          </cell>
          <cell r="L1662">
            <v>10</v>
          </cell>
        </row>
        <row r="1662">
          <cell r="N1662" t="str">
            <v>甲类</v>
          </cell>
        </row>
        <row r="1662">
          <cell r="P1662" t="str">
            <v>002504030040001-250403004-1</v>
          </cell>
        </row>
        <row r="1663">
          <cell r="C1663">
            <v>250403005</v>
          </cell>
          <cell r="D1663" t="str">
            <v>乙型肝炎表面抗体测定(Anti-HBs)</v>
          </cell>
        </row>
        <row r="1663">
          <cell r="G1663" t="str">
            <v>项</v>
          </cell>
          <cell r="H1663">
            <v>8.4</v>
          </cell>
          <cell r="I1663">
            <v>7</v>
          </cell>
          <cell r="J1663">
            <v>7</v>
          </cell>
          <cell r="K1663">
            <v>7</v>
          </cell>
          <cell r="L1663">
            <v>5.95</v>
          </cell>
          <cell r="M1663" t="str">
            <v>定量分析加收10元</v>
          </cell>
          <cell r="N1663" t="str">
            <v>甲类</v>
          </cell>
        </row>
        <row r="1663">
          <cell r="P1663" t="str">
            <v>002504030050000-250403005</v>
          </cell>
        </row>
        <row r="1664">
          <cell r="C1664" t="str">
            <v>250403005-1</v>
          </cell>
          <cell r="D1664" t="str">
            <v>乙型肝炎表面抗体测定(Anti-HBs)(定量分析加收)</v>
          </cell>
        </row>
        <row r="1664">
          <cell r="G1664" t="str">
            <v>项</v>
          </cell>
          <cell r="H1664">
            <v>10</v>
          </cell>
          <cell r="I1664">
            <v>10</v>
          </cell>
          <cell r="J1664">
            <v>10</v>
          </cell>
          <cell r="K1664">
            <v>10</v>
          </cell>
          <cell r="L1664">
            <v>10</v>
          </cell>
        </row>
        <row r="1664">
          <cell r="N1664" t="str">
            <v>甲类</v>
          </cell>
          <cell r="O1664" t="str">
            <v>新增价格，巴医保规（2022）3号</v>
          </cell>
          <cell r="P1664" t="str">
            <v>002504030050001-250403005-1</v>
          </cell>
        </row>
        <row r="1665">
          <cell r="C1665">
            <v>250403006</v>
          </cell>
          <cell r="D1665" t="str">
            <v>乙型肝炎e抗原测定(HBeAg)</v>
          </cell>
        </row>
        <row r="1665">
          <cell r="G1665" t="str">
            <v>项</v>
          </cell>
          <cell r="H1665">
            <v>8.4</v>
          </cell>
          <cell r="I1665">
            <v>7</v>
          </cell>
          <cell r="J1665">
            <v>7</v>
          </cell>
          <cell r="K1665">
            <v>7</v>
          </cell>
          <cell r="L1665">
            <v>5.95</v>
          </cell>
          <cell r="M1665" t="str">
            <v>定量分析加收10元</v>
          </cell>
          <cell r="N1665" t="str">
            <v>甲类</v>
          </cell>
        </row>
        <row r="1665">
          <cell r="P1665" t="str">
            <v>002504030060000-250403006</v>
          </cell>
        </row>
        <row r="1666">
          <cell r="C1666" t="str">
            <v>250403006-1</v>
          </cell>
          <cell r="D1666" t="str">
            <v>乙型肝炎e抗原测定(HBeAg)(定量分析加收)</v>
          </cell>
        </row>
        <row r="1666">
          <cell r="G1666" t="str">
            <v>项</v>
          </cell>
          <cell r="H1666">
            <v>10</v>
          </cell>
          <cell r="I1666">
            <v>10</v>
          </cell>
          <cell r="J1666">
            <v>10</v>
          </cell>
          <cell r="K1666">
            <v>10</v>
          </cell>
          <cell r="L1666">
            <v>10</v>
          </cell>
        </row>
        <row r="1666">
          <cell r="N1666" t="str">
            <v>甲类</v>
          </cell>
          <cell r="O1666" t="str">
            <v>新增价格，巴医保规（2022）3号</v>
          </cell>
          <cell r="P1666" t="str">
            <v>002504030060001-250403006-1</v>
          </cell>
        </row>
        <row r="1667">
          <cell r="C1667">
            <v>250403007</v>
          </cell>
          <cell r="D1667" t="str">
            <v>乙型肝炎e抗体测定(Anti-HBe)</v>
          </cell>
        </row>
        <row r="1667">
          <cell r="G1667" t="str">
            <v>项</v>
          </cell>
          <cell r="H1667">
            <v>8.4</v>
          </cell>
          <cell r="I1667">
            <v>7</v>
          </cell>
          <cell r="J1667">
            <v>7</v>
          </cell>
          <cell r="K1667">
            <v>7</v>
          </cell>
          <cell r="L1667">
            <v>5.95</v>
          </cell>
          <cell r="M1667" t="str">
            <v>定量分析加收10元</v>
          </cell>
          <cell r="N1667" t="str">
            <v>甲类</v>
          </cell>
        </row>
        <row r="1667">
          <cell r="P1667" t="str">
            <v>002504030070000-250403007</v>
          </cell>
        </row>
        <row r="1668">
          <cell r="C1668" t="str">
            <v>250403007-1</v>
          </cell>
          <cell r="D1668" t="str">
            <v>乙型肝炎e抗体测定(Anti-HBe)(定量分析加收)</v>
          </cell>
        </row>
        <row r="1668">
          <cell r="G1668" t="str">
            <v>项</v>
          </cell>
          <cell r="H1668">
            <v>10</v>
          </cell>
          <cell r="I1668">
            <v>10</v>
          </cell>
          <cell r="J1668">
            <v>10</v>
          </cell>
          <cell r="K1668">
            <v>10</v>
          </cell>
          <cell r="L1668">
            <v>10</v>
          </cell>
        </row>
        <row r="1668">
          <cell r="N1668" t="str">
            <v>甲类</v>
          </cell>
          <cell r="O1668" t="str">
            <v>新增价格，巴医保规（2022）3号</v>
          </cell>
          <cell r="P1668" t="str">
            <v>002504030070001-250403007-1</v>
          </cell>
        </row>
        <row r="1669">
          <cell r="C1669">
            <v>250403008</v>
          </cell>
          <cell r="D1669" t="str">
            <v>乙型肝炎核心抗原测定(HBcAg)</v>
          </cell>
        </row>
        <row r="1669">
          <cell r="G1669" t="str">
            <v>项</v>
          </cell>
          <cell r="H1669">
            <v>8.4</v>
          </cell>
          <cell r="I1669">
            <v>7</v>
          </cell>
          <cell r="J1669">
            <v>7</v>
          </cell>
          <cell r="K1669">
            <v>7</v>
          </cell>
          <cell r="L1669">
            <v>5.95</v>
          </cell>
          <cell r="M1669" t="str">
            <v>定量分析加收10元</v>
          </cell>
          <cell r="N1669" t="str">
            <v>甲类</v>
          </cell>
        </row>
        <row r="1669">
          <cell r="P1669" t="str">
            <v>002504030080000-250403008</v>
          </cell>
        </row>
        <row r="1670">
          <cell r="C1670" t="str">
            <v>250403008-1</v>
          </cell>
          <cell r="D1670" t="str">
            <v>乙型肝炎核心抗原测定(HBcAg)(定量分析加收)</v>
          </cell>
        </row>
        <row r="1670">
          <cell r="G1670" t="str">
            <v>项</v>
          </cell>
          <cell r="H1670">
            <v>10</v>
          </cell>
          <cell r="I1670">
            <v>10</v>
          </cell>
          <cell r="J1670">
            <v>10</v>
          </cell>
          <cell r="K1670">
            <v>10</v>
          </cell>
          <cell r="L1670">
            <v>10</v>
          </cell>
        </row>
        <row r="1670">
          <cell r="N1670" t="str">
            <v>甲类</v>
          </cell>
          <cell r="O1670" t="str">
            <v>新增价格，巴医保规（2022）3号</v>
          </cell>
          <cell r="P1670" t="str">
            <v>002504030080001-250403008-1</v>
          </cell>
        </row>
        <row r="1671">
          <cell r="C1671">
            <v>250403009</v>
          </cell>
          <cell r="D1671" t="str">
            <v>乙型肝炎核心抗体测定(Anti-HBc)</v>
          </cell>
        </row>
        <row r="1671">
          <cell r="G1671" t="str">
            <v>项</v>
          </cell>
          <cell r="H1671">
            <v>8.4</v>
          </cell>
          <cell r="I1671">
            <v>7</v>
          </cell>
          <cell r="J1671">
            <v>7</v>
          </cell>
          <cell r="K1671">
            <v>7</v>
          </cell>
          <cell r="L1671">
            <v>5.95</v>
          </cell>
          <cell r="M1671" t="str">
            <v>定量分析加收10元</v>
          </cell>
          <cell r="N1671" t="str">
            <v>甲类</v>
          </cell>
        </row>
        <row r="1671">
          <cell r="P1671" t="str">
            <v>002504030090000-250403009</v>
          </cell>
        </row>
        <row r="1672">
          <cell r="C1672" t="str">
            <v>250403009-1</v>
          </cell>
          <cell r="D1672" t="str">
            <v>乙型肝炎核心抗体测定(Anti-HBc)(定量分析加收)</v>
          </cell>
        </row>
        <row r="1672">
          <cell r="G1672" t="str">
            <v>项</v>
          </cell>
          <cell r="H1672">
            <v>10</v>
          </cell>
          <cell r="I1672">
            <v>10</v>
          </cell>
          <cell r="J1672">
            <v>10</v>
          </cell>
          <cell r="K1672">
            <v>10</v>
          </cell>
          <cell r="L1672">
            <v>10</v>
          </cell>
        </row>
        <row r="1672">
          <cell r="N1672" t="str">
            <v>甲类</v>
          </cell>
          <cell r="O1672" t="str">
            <v>新增价格，巴医保规（2022）3号</v>
          </cell>
          <cell r="P1672" t="str">
            <v>002504030090000-250403009-1</v>
          </cell>
        </row>
        <row r="1673">
          <cell r="C1673">
            <v>250403010</v>
          </cell>
          <cell r="D1673" t="str">
            <v>乙型肝炎核心IgM抗体测定(Anti-HBcIgM)</v>
          </cell>
        </row>
        <row r="1673">
          <cell r="G1673" t="str">
            <v>项</v>
          </cell>
          <cell r="H1673">
            <v>8.4</v>
          </cell>
          <cell r="I1673">
            <v>7</v>
          </cell>
          <cell r="J1673">
            <v>7</v>
          </cell>
          <cell r="K1673">
            <v>7</v>
          </cell>
          <cell r="L1673">
            <v>5.95</v>
          </cell>
          <cell r="M1673" t="str">
            <v>定量分析加收10元</v>
          </cell>
          <cell r="N1673" t="str">
            <v>甲类</v>
          </cell>
        </row>
        <row r="1673">
          <cell r="P1673" t="str">
            <v>002504030100000-250403010</v>
          </cell>
        </row>
        <row r="1674">
          <cell r="C1674" t="str">
            <v>250403010-1</v>
          </cell>
          <cell r="D1674" t="str">
            <v>乙型肝炎核心IgM抗体测定(Anti-HBcIgM)(定量分析加收)</v>
          </cell>
        </row>
        <row r="1674">
          <cell r="G1674" t="str">
            <v>项</v>
          </cell>
          <cell r="H1674">
            <v>10</v>
          </cell>
          <cell r="I1674">
            <v>10</v>
          </cell>
          <cell r="J1674">
            <v>10</v>
          </cell>
          <cell r="K1674">
            <v>10</v>
          </cell>
          <cell r="L1674">
            <v>10</v>
          </cell>
        </row>
        <row r="1674">
          <cell r="N1674" t="str">
            <v>甲类</v>
          </cell>
          <cell r="O1674" t="str">
            <v>新增价格，巴医保规（2022）3号</v>
          </cell>
          <cell r="P1674" t="str">
            <v>002504030100000-250403010-1</v>
          </cell>
        </row>
        <row r="1675">
          <cell r="C1675">
            <v>250403011</v>
          </cell>
          <cell r="D1675" t="str">
            <v>乙型肝炎病毒外膜蛋白前S1抗原测定</v>
          </cell>
          <cell r="E1675" t="str">
            <v>包括前S1抗体测定</v>
          </cell>
        </row>
        <row r="1675">
          <cell r="G1675" t="str">
            <v>项</v>
          </cell>
          <cell r="H1675">
            <v>20.4</v>
          </cell>
          <cell r="I1675">
            <v>17</v>
          </cell>
          <cell r="J1675">
            <v>17</v>
          </cell>
          <cell r="K1675">
            <v>17</v>
          </cell>
          <cell r="L1675">
            <v>14.45</v>
          </cell>
        </row>
        <row r="1675">
          <cell r="N1675" t="str">
            <v>甲类</v>
          </cell>
        </row>
        <row r="1675">
          <cell r="P1675" t="str">
            <v>002504030110000-250403011</v>
          </cell>
        </row>
        <row r="1676">
          <cell r="C1676" t="str">
            <v>250403011-1</v>
          </cell>
          <cell r="D1676" t="str">
            <v>乙型肝炎病毒外膜蛋白前S1抗原测定(前S1抗体)</v>
          </cell>
        </row>
        <row r="1676">
          <cell r="G1676" t="str">
            <v>项</v>
          </cell>
          <cell r="H1676">
            <v>20.4</v>
          </cell>
          <cell r="I1676">
            <v>17</v>
          </cell>
          <cell r="J1676">
            <v>17</v>
          </cell>
          <cell r="K1676">
            <v>17</v>
          </cell>
          <cell r="L1676">
            <v>14.45</v>
          </cell>
        </row>
        <row r="1676">
          <cell r="N1676" t="str">
            <v>甲类</v>
          </cell>
        </row>
        <row r="1676">
          <cell r="P1676" t="str">
            <v>002504030110100-250403011-1</v>
          </cell>
        </row>
        <row r="1677">
          <cell r="C1677">
            <v>250403012</v>
          </cell>
          <cell r="D1677" t="str">
            <v>乙型肝炎病毒外膜蛋白前S2抗原测定</v>
          </cell>
          <cell r="E1677" t="str">
            <v>包括前S2抗体测定</v>
          </cell>
        </row>
        <row r="1677">
          <cell r="G1677" t="str">
            <v>项</v>
          </cell>
          <cell r="H1677">
            <v>31.2</v>
          </cell>
          <cell r="I1677">
            <v>26</v>
          </cell>
          <cell r="J1677">
            <v>26</v>
          </cell>
          <cell r="K1677">
            <v>26</v>
          </cell>
          <cell r="L1677">
            <v>22.1</v>
          </cell>
        </row>
        <row r="1677">
          <cell r="N1677" t="str">
            <v>甲类</v>
          </cell>
        </row>
        <row r="1677">
          <cell r="P1677" t="str">
            <v>002504030120000-250403012</v>
          </cell>
        </row>
        <row r="1678">
          <cell r="C1678" t="str">
            <v>250403012-1</v>
          </cell>
          <cell r="D1678" t="str">
            <v>乙型肝炎病毒外膜蛋白前S2抗原测定(前S2抗体测定)</v>
          </cell>
        </row>
        <row r="1678">
          <cell r="G1678" t="str">
            <v>项</v>
          </cell>
          <cell r="H1678">
            <v>31.2</v>
          </cell>
          <cell r="I1678">
            <v>26</v>
          </cell>
          <cell r="J1678">
            <v>26</v>
          </cell>
          <cell r="K1678">
            <v>26</v>
          </cell>
          <cell r="L1678">
            <v>22.1</v>
          </cell>
        </row>
        <row r="1678">
          <cell r="N1678" t="str">
            <v>甲类</v>
          </cell>
        </row>
        <row r="1678">
          <cell r="P1678" t="str">
            <v>002504030120100-250403012-1</v>
          </cell>
        </row>
        <row r="1679">
          <cell r="C1679">
            <v>250403013</v>
          </cell>
          <cell r="D1679" t="str">
            <v>丙型肝炎RNA测定</v>
          </cell>
        </row>
        <row r="1679">
          <cell r="G1679" t="str">
            <v>项</v>
          </cell>
          <cell r="H1679">
            <v>69.6</v>
          </cell>
          <cell r="I1679">
            <v>58</v>
          </cell>
          <cell r="J1679">
            <v>58</v>
          </cell>
          <cell r="K1679">
            <v>58</v>
          </cell>
          <cell r="L1679">
            <v>49.3</v>
          </cell>
        </row>
        <row r="1679">
          <cell r="N1679" t="str">
            <v>甲类</v>
          </cell>
        </row>
        <row r="1679">
          <cell r="P1679" t="str">
            <v>002504030130000-250403013</v>
          </cell>
        </row>
        <row r="1680">
          <cell r="C1680">
            <v>250403014</v>
          </cell>
          <cell r="D1680" t="str">
            <v>丙型肝炎抗体测定(Anti-HCV)</v>
          </cell>
        </row>
        <row r="1680">
          <cell r="G1680" t="str">
            <v>项</v>
          </cell>
          <cell r="H1680">
            <v>27.6</v>
          </cell>
          <cell r="I1680">
            <v>23</v>
          </cell>
          <cell r="J1680">
            <v>23</v>
          </cell>
          <cell r="K1680">
            <v>23</v>
          </cell>
          <cell r="L1680">
            <v>19.55</v>
          </cell>
          <cell r="M1680" t="str">
            <v>化学发光法加收</v>
          </cell>
          <cell r="N1680" t="str">
            <v>甲类</v>
          </cell>
        </row>
        <row r="1680">
          <cell r="P1680" t="str">
            <v>002504030140000-250403014</v>
          </cell>
        </row>
        <row r="1681">
          <cell r="C1681" t="str">
            <v>250403014-1</v>
          </cell>
          <cell r="D1681" t="str">
            <v>丙型肝炎抗体测定(Anti-HCV)(化学发光法加收)</v>
          </cell>
        </row>
        <row r="1681">
          <cell r="G1681" t="str">
            <v>项</v>
          </cell>
          <cell r="H1681">
            <v>22.4</v>
          </cell>
          <cell r="I1681">
            <v>27</v>
          </cell>
          <cell r="J1681">
            <v>27</v>
          </cell>
          <cell r="K1681">
            <v>27</v>
          </cell>
          <cell r="L1681">
            <v>22.95</v>
          </cell>
        </row>
        <row r="1681">
          <cell r="N1681" t="str">
            <v>甲类</v>
          </cell>
        </row>
        <row r="1681">
          <cell r="P1681" t="str">
            <v>002504030140000-250403014-1</v>
          </cell>
        </row>
        <row r="1682">
          <cell r="C1682">
            <v>250403015</v>
          </cell>
          <cell r="D1682" t="str">
            <v>丁型肝炎抗体测定(Anti-HDV)</v>
          </cell>
        </row>
        <row r="1682">
          <cell r="G1682" t="str">
            <v>项</v>
          </cell>
          <cell r="H1682">
            <v>21.6</v>
          </cell>
          <cell r="I1682">
            <v>18</v>
          </cell>
          <cell r="J1682">
            <v>18</v>
          </cell>
          <cell r="K1682">
            <v>18</v>
          </cell>
          <cell r="L1682">
            <v>15.3</v>
          </cell>
        </row>
        <row r="1682">
          <cell r="N1682" t="str">
            <v>甲类</v>
          </cell>
        </row>
        <row r="1682">
          <cell r="P1682" t="str">
            <v>002504030150000-250403015</v>
          </cell>
        </row>
        <row r="1683">
          <cell r="C1683">
            <v>250403016</v>
          </cell>
          <cell r="D1683" t="str">
            <v>丁型肝炎抗原测定(HDVAg)</v>
          </cell>
        </row>
        <row r="1683">
          <cell r="G1683" t="str">
            <v>项</v>
          </cell>
        </row>
        <row r="1683">
          <cell r="N1683" t="str">
            <v>甲类</v>
          </cell>
        </row>
        <row r="1683">
          <cell r="P1683" t="str">
            <v>002504030160000-250403016</v>
          </cell>
        </row>
        <row r="1684">
          <cell r="C1684">
            <v>250403017</v>
          </cell>
          <cell r="D1684" t="str">
            <v>戊型肝炎抗体测定(Anti-HEV)</v>
          </cell>
          <cell r="E1684" t="str">
            <v>包括IgG、IgM；指荧光探针法</v>
          </cell>
        </row>
        <row r="1684">
          <cell r="G1684" t="str">
            <v>项</v>
          </cell>
          <cell r="H1684">
            <v>49</v>
          </cell>
          <cell r="I1684">
            <v>47</v>
          </cell>
          <cell r="J1684">
            <v>45</v>
          </cell>
          <cell r="K1684">
            <v>43</v>
          </cell>
          <cell r="L1684">
            <v>38</v>
          </cell>
          <cell r="M1684" t="str">
            <v>每项测定计费一次；各种免疫学方法减收9元</v>
          </cell>
          <cell r="N1684" t="str">
            <v>甲类</v>
          </cell>
        </row>
        <row r="1684">
          <cell r="P1684" t="str">
            <v>002504030170000-250403017</v>
          </cell>
        </row>
        <row r="1685">
          <cell r="C1685" t="str">
            <v>250403017-1</v>
          </cell>
          <cell r="D1685" t="str">
            <v>戊型肝炎抗体测定(Anti-HEV)(各种免疫学方法)</v>
          </cell>
        </row>
        <row r="1685">
          <cell r="G1685" t="str">
            <v>项</v>
          </cell>
          <cell r="H1685">
            <v>39</v>
          </cell>
          <cell r="I1685">
            <v>37</v>
          </cell>
          <cell r="J1685">
            <v>35</v>
          </cell>
          <cell r="K1685">
            <v>33</v>
          </cell>
          <cell r="L1685">
            <v>28</v>
          </cell>
        </row>
        <row r="1685">
          <cell r="N1685" t="str">
            <v>甲类</v>
          </cell>
        </row>
        <row r="1685">
          <cell r="P1685" t="str">
            <v>002504030170100-250403017-1</v>
          </cell>
        </row>
        <row r="1686">
          <cell r="C1686" t="str">
            <v>250403017-2</v>
          </cell>
          <cell r="D1686" t="str">
            <v>戊型肝炎抗体测定(Anti-HEV)(IgG)</v>
          </cell>
        </row>
        <row r="1686">
          <cell r="G1686" t="str">
            <v>项</v>
          </cell>
          <cell r="H1686">
            <v>34</v>
          </cell>
          <cell r="I1686">
            <v>34</v>
          </cell>
          <cell r="J1686">
            <v>34</v>
          </cell>
          <cell r="K1686">
            <v>34</v>
          </cell>
          <cell r="L1686">
            <v>34</v>
          </cell>
        </row>
        <row r="1686">
          <cell r="N1686" t="str">
            <v>甲类</v>
          </cell>
        </row>
        <row r="1686">
          <cell r="P1686" t="str">
            <v>002504030170000-250403017-2</v>
          </cell>
        </row>
        <row r="1687">
          <cell r="C1687" t="str">
            <v>250403017-3</v>
          </cell>
          <cell r="D1687" t="str">
            <v>戊型肝炎抗体测定(Anti-HEV)(IgM)</v>
          </cell>
        </row>
        <row r="1687">
          <cell r="G1687" t="str">
            <v>项</v>
          </cell>
          <cell r="H1687">
            <v>34</v>
          </cell>
          <cell r="I1687">
            <v>34</v>
          </cell>
          <cell r="J1687">
            <v>34</v>
          </cell>
          <cell r="K1687">
            <v>34</v>
          </cell>
          <cell r="L1687">
            <v>34</v>
          </cell>
        </row>
        <row r="1687">
          <cell r="N1687" t="str">
            <v>甲类</v>
          </cell>
        </row>
        <row r="1687">
          <cell r="P1687" t="str">
            <v>002504030170000-250403017-3</v>
          </cell>
        </row>
        <row r="1688">
          <cell r="C1688">
            <v>250403018</v>
          </cell>
          <cell r="D1688" t="str">
            <v>庚型肝炎IgG抗体测定(Anti-HGVIgG)</v>
          </cell>
          <cell r="E1688" t="str">
            <v>指荧光探针法</v>
          </cell>
        </row>
        <row r="1688">
          <cell r="G1688" t="str">
            <v>项</v>
          </cell>
          <cell r="H1688">
            <v>35</v>
          </cell>
          <cell r="I1688">
            <v>35</v>
          </cell>
          <cell r="J1688">
            <v>35</v>
          </cell>
          <cell r="K1688">
            <v>35</v>
          </cell>
          <cell r="L1688">
            <v>35</v>
          </cell>
          <cell r="M1688" t="str">
            <v>每项测定计费一次；各种免疫学方法减收13元</v>
          </cell>
          <cell r="N1688" t="str">
            <v>甲类</v>
          </cell>
        </row>
        <row r="1688">
          <cell r="P1688" t="str">
            <v>002504030180000-250403018</v>
          </cell>
        </row>
        <row r="1689">
          <cell r="C1689" t="str">
            <v>250403018-1</v>
          </cell>
          <cell r="D1689" t="str">
            <v>庚型肝炎IgG抗体测定(Anti-HGVIgG)(各种免疫学方法)</v>
          </cell>
        </row>
        <row r="1689">
          <cell r="G1689" t="str">
            <v>项</v>
          </cell>
          <cell r="H1689">
            <v>22</v>
          </cell>
          <cell r="I1689">
            <v>22</v>
          </cell>
          <cell r="J1689">
            <v>22</v>
          </cell>
          <cell r="K1689">
            <v>22</v>
          </cell>
          <cell r="L1689">
            <v>22</v>
          </cell>
        </row>
        <row r="1689">
          <cell r="N1689" t="str">
            <v>甲类</v>
          </cell>
        </row>
        <row r="1689">
          <cell r="P1689" t="str">
            <v>002504030180200-250403018-1</v>
          </cell>
        </row>
        <row r="1690">
          <cell r="C1690">
            <v>250403019</v>
          </cell>
          <cell r="D1690" t="str">
            <v>人免疫缺陷病毒抗体测定(Anti-HIV)</v>
          </cell>
          <cell r="E1690" t="str">
            <v>指各种免疫学方法或印迹法</v>
          </cell>
        </row>
        <row r="1690">
          <cell r="G1690" t="str">
            <v>项</v>
          </cell>
          <cell r="H1690">
            <v>25</v>
          </cell>
          <cell r="I1690">
            <v>25</v>
          </cell>
          <cell r="J1690">
            <v>25</v>
          </cell>
          <cell r="K1690">
            <v>25</v>
          </cell>
          <cell r="L1690">
            <v>25</v>
          </cell>
          <cell r="M1690" t="str">
            <v>单扩法减收8元、快速渗透法、化学发光法加收</v>
          </cell>
          <cell r="N1690" t="str">
            <v>丙类</v>
          </cell>
        </row>
        <row r="1690">
          <cell r="P1690" t="str">
            <v>002504030190000-250403019</v>
          </cell>
        </row>
        <row r="1691">
          <cell r="C1691" t="str">
            <v>250403019-1</v>
          </cell>
          <cell r="D1691" t="str">
            <v>人免疫缺陷病毒抗体测定(Anti-HIV)(单扩法)</v>
          </cell>
        </row>
        <row r="1691">
          <cell r="G1691" t="str">
            <v>项</v>
          </cell>
          <cell r="H1691">
            <v>17</v>
          </cell>
          <cell r="I1691">
            <v>17</v>
          </cell>
          <cell r="J1691">
            <v>17</v>
          </cell>
          <cell r="K1691">
            <v>17</v>
          </cell>
          <cell r="L1691">
            <v>17</v>
          </cell>
        </row>
        <row r="1691">
          <cell r="N1691" t="str">
            <v>丙类</v>
          </cell>
        </row>
        <row r="1691">
          <cell r="P1691" t="str">
            <v>002504030190100-250403019-1</v>
          </cell>
        </row>
        <row r="1692">
          <cell r="C1692" t="str">
            <v>250403019-2</v>
          </cell>
          <cell r="D1692" t="str">
            <v>人免疫缺陷病毒抗体测定(Anti-HIV)(快速渗透法加收)</v>
          </cell>
        </row>
        <row r="1692">
          <cell r="G1692" t="str">
            <v>项</v>
          </cell>
        </row>
        <row r="1692">
          <cell r="N1692" t="str">
            <v>丙类</v>
          </cell>
        </row>
        <row r="1692">
          <cell r="P1692" t="str">
            <v>002504030190000-250403019-2</v>
          </cell>
        </row>
        <row r="1693">
          <cell r="C1693" t="str">
            <v>250403019-3</v>
          </cell>
          <cell r="D1693" t="str">
            <v>人免疫缺陷病毒抗体测定(Anti-HIV)(化学发光法加收)</v>
          </cell>
        </row>
        <row r="1693">
          <cell r="G1693" t="str">
            <v>项</v>
          </cell>
          <cell r="H1693">
            <v>25</v>
          </cell>
          <cell r="I1693">
            <v>25</v>
          </cell>
          <cell r="J1693">
            <v>25</v>
          </cell>
          <cell r="K1693">
            <v>25</v>
          </cell>
          <cell r="L1693">
            <v>25</v>
          </cell>
        </row>
        <row r="1693">
          <cell r="N1693" t="str">
            <v>丙类</v>
          </cell>
        </row>
        <row r="1693">
          <cell r="P1693" t="str">
            <v>002504030190000-250403019-3</v>
          </cell>
        </row>
        <row r="1694">
          <cell r="C1694">
            <v>250403020</v>
          </cell>
          <cell r="D1694" t="str">
            <v>弓形体抗体测定</v>
          </cell>
          <cell r="E1694" t="str">
            <v>包括IgG、IgM；指荧光探针法</v>
          </cell>
        </row>
        <row r="1694">
          <cell r="G1694" t="str">
            <v>项</v>
          </cell>
          <cell r="H1694">
            <v>20</v>
          </cell>
          <cell r="I1694">
            <v>20</v>
          </cell>
          <cell r="J1694">
            <v>20</v>
          </cell>
          <cell r="K1694">
            <v>20</v>
          </cell>
          <cell r="L1694">
            <v>20</v>
          </cell>
          <cell r="M1694" t="str">
            <v>每项测定计费一次；各种免疫学方法减收2元</v>
          </cell>
          <cell r="N1694" t="str">
            <v>甲类</v>
          </cell>
        </row>
        <row r="1694">
          <cell r="P1694" t="str">
            <v>002504030200000-250403020</v>
          </cell>
        </row>
        <row r="1695">
          <cell r="C1695" t="str">
            <v>250403020-1</v>
          </cell>
          <cell r="D1695" t="str">
            <v>弓形体抗体测定(各种免疫学方法)</v>
          </cell>
        </row>
        <row r="1695">
          <cell r="G1695" t="str">
            <v>项</v>
          </cell>
          <cell r="H1695">
            <v>18</v>
          </cell>
          <cell r="I1695">
            <v>18</v>
          </cell>
          <cell r="J1695">
            <v>18</v>
          </cell>
          <cell r="K1695">
            <v>18</v>
          </cell>
          <cell r="L1695">
            <v>18</v>
          </cell>
        </row>
        <row r="1695">
          <cell r="N1695" t="str">
            <v>甲类</v>
          </cell>
        </row>
        <row r="1695">
          <cell r="P1695" t="str">
            <v>002504030200200-250403020-1</v>
          </cell>
        </row>
        <row r="1696">
          <cell r="C1696" t="str">
            <v>250403020-2</v>
          </cell>
          <cell r="D1696" t="str">
            <v>弓形体抗体测定(IgG)</v>
          </cell>
        </row>
        <row r="1696">
          <cell r="G1696" t="str">
            <v>项</v>
          </cell>
          <cell r="H1696">
            <v>20</v>
          </cell>
          <cell r="I1696">
            <v>20</v>
          </cell>
          <cell r="J1696">
            <v>20</v>
          </cell>
          <cell r="K1696">
            <v>20</v>
          </cell>
          <cell r="L1696">
            <v>20</v>
          </cell>
        </row>
        <row r="1696">
          <cell r="N1696" t="str">
            <v>甲类</v>
          </cell>
        </row>
        <row r="1696">
          <cell r="P1696" t="str">
            <v>002504030200000-250403020-2</v>
          </cell>
        </row>
        <row r="1697">
          <cell r="C1697" t="str">
            <v>250403020-3</v>
          </cell>
          <cell r="D1697" t="str">
            <v>弓形体抗体测定(IgM)</v>
          </cell>
        </row>
        <row r="1697">
          <cell r="G1697" t="str">
            <v>项</v>
          </cell>
          <cell r="H1697">
            <v>20</v>
          </cell>
          <cell r="I1697">
            <v>20</v>
          </cell>
          <cell r="J1697">
            <v>20</v>
          </cell>
          <cell r="K1697">
            <v>20</v>
          </cell>
          <cell r="L1697">
            <v>20</v>
          </cell>
        </row>
        <row r="1697">
          <cell r="N1697" t="str">
            <v>甲类</v>
          </cell>
        </row>
        <row r="1697">
          <cell r="P1697" t="str">
            <v>002504030200000-250403020-3</v>
          </cell>
        </row>
        <row r="1698">
          <cell r="C1698">
            <v>250403021</v>
          </cell>
          <cell r="D1698" t="str">
            <v>风疹病毒抗体测定</v>
          </cell>
          <cell r="E1698" t="str">
            <v>包括IgG、IgM；指荧光探针法</v>
          </cell>
        </row>
        <row r="1698">
          <cell r="G1698" t="str">
            <v>项</v>
          </cell>
          <cell r="H1698">
            <v>25</v>
          </cell>
          <cell r="I1698">
            <v>25</v>
          </cell>
          <cell r="J1698">
            <v>25</v>
          </cell>
          <cell r="K1698">
            <v>25</v>
          </cell>
          <cell r="L1698">
            <v>25</v>
          </cell>
          <cell r="M1698" t="str">
            <v>每项测定计费一次；各种免疫学方法减收5元</v>
          </cell>
          <cell r="N1698" t="str">
            <v>甲类</v>
          </cell>
        </row>
        <row r="1698">
          <cell r="P1698" t="str">
            <v>002504030210000-250403021</v>
          </cell>
        </row>
        <row r="1699">
          <cell r="C1699" t="str">
            <v>250403021-1</v>
          </cell>
          <cell r="D1699" t="str">
            <v>风疹病毒抗体测定(各种免疫学方法)</v>
          </cell>
        </row>
        <row r="1699">
          <cell r="G1699" t="str">
            <v>项</v>
          </cell>
          <cell r="H1699">
            <v>20</v>
          </cell>
          <cell r="I1699">
            <v>20</v>
          </cell>
          <cell r="J1699">
            <v>20</v>
          </cell>
          <cell r="K1699">
            <v>20</v>
          </cell>
          <cell r="L1699">
            <v>20</v>
          </cell>
        </row>
        <row r="1699">
          <cell r="N1699" t="str">
            <v>甲类</v>
          </cell>
        </row>
        <row r="1699">
          <cell r="P1699" t="str">
            <v>002504030210100-250403021-1</v>
          </cell>
        </row>
        <row r="1700">
          <cell r="C1700" t="str">
            <v>250403021-2</v>
          </cell>
          <cell r="D1700" t="str">
            <v>风疹病毒抗体测定(IgG)</v>
          </cell>
        </row>
        <row r="1700">
          <cell r="G1700" t="str">
            <v>项</v>
          </cell>
          <cell r="H1700">
            <v>25</v>
          </cell>
          <cell r="I1700">
            <v>25</v>
          </cell>
          <cell r="J1700">
            <v>25</v>
          </cell>
          <cell r="K1700">
            <v>25</v>
          </cell>
          <cell r="L1700">
            <v>25</v>
          </cell>
        </row>
        <row r="1700">
          <cell r="N1700" t="str">
            <v>甲类</v>
          </cell>
        </row>
        <row r="1700">
          <cell r="P1700" t="str">
            <v>002504030210000-250403021-2</v>
          </cell>
        </row>
        <row r="1701">
          <cell r="C1701" t="str">
            <v>250403021-3</v>
          </cell>
          <cell r="D1701" t="str">
            <v>风疹病毒抗体测定(IgM)</v>
          </cell>
        </row>
        <row r="1701">
          <cell r="G1701" t="str">
            <v>项</v>
          </cell>
          <cell r="H1701">
            <v>25</v>
          </cell>
          <cell r="I1701">
            <v>25</v>
          </cell>
          <cell r="J1701">
            <v>25</v>
          </cell>
          <cell r="K1701">
            <v>25</v>
          </cell>
          <cell r="L1701">
            <v>25</v>
          </cell>
        </row>
        <row r="1701">
          <cell r="N1701" t="str">
            <v>甲类</v>
          </cell>
        </row>
        <row r="1701">
          <cell r="P1701" t="str">
            <v>002504030210000-250403021-3</v>
          </cell>
        </row>
        <row r="1702">
          <cell r="C1702">
            <v>250403022</v>
          </cell>
          <cell r="D1702" t="str">
            <v>巨细胞病毒抗体测定</v>
          </cell>
          <cell r="E1702" t="str">
            <v>包括IgG、IgM</v>
          </cell>
        </row>
        <row r="1702">
          <cell r="G1702" t="str">
            <v>项</v>
          </cell>
          <cell r="H1702">
            <v>21.6</v>
          </cell>
          <cell r="I1702">
            <v>18</v>
          </cell>
          <cell r="J1702">
            <v>18</v>
          </cell>
          <cell r="K1702">
            <v>18</v>
          </cell>
          <cell r="L1702">
            <v>15.3</v>
          </cell>
          <cell r="M1702" t="str">
            <v>每项测定计费一次</v>
          </cell>
          <cell r="N1702" t="str">
            <v>甲类</v>
          </cell>
        </row>
        <row r="1702">
          <cell r="P1702" t="str">
            <v>002504030220000-250403022</v>
          </cell>
        </row>
        <row r="1703">
          <cell r="C1703" t="str">
            <v>250403022-1</v>
          </cell>
          <cell r="D1703" t="str">
            <v>巨细胞病毒抗体测定(IgG)</v>
          </cell>
        </row>
        <row r="1703">
          <cell r="G1703" t="str">
            <v>项</v>
          </cell>
          <cell r="H1703">
            <v>21.6</v>
          </cell>
          <cell r="I1703">
            <v>18</v>
          </cell>
          <cell r="J1703">
            <v>18</v>
          </cell>
          <cell r="K1703">
            <v>18</v>
          </cell>
          <cell r="L1703">
            <v>15.3</v>
          </cell>
        </row>
        <row r="1703">
          <cell r="N1703" t="str">
            <v>甲类</v>
          </cell>
        </row>
        <row r="1703">
          <cell r="P1703" t="str">
            <v>002504030220100-250403022-1</v>
          </cell>
        </row>
        <row r="1704">
          <cell r="C1704" t="str">
            <v>250403022-2</v>
          </cell>
          <cell r="D1704" t="str">
            <v>巨细胞病毒抗体测定(IgM)</v>
          </cell>
        </row>
        <row r="1704">
          <cell r="G1704" t="str">
            <v>项</v>
          </cell>
          <cell r="H1704">
            <v>21.6</v>
          </cell>
          <cell r="I1704">
            <v>18</v>
          </cell>
          <cell r="J1704">
            <v>18</v>
          </cell>
          <cell r="K1704">
            <v>18</v>
          </cell>
          <cell r="L1704">
            <v>15.3</v>
          </cell>
        </row>
        <row r="1704">
          <cell r="N1704" t="str">
            <v>甲类</v>
          </cell>
        </row>
        <row r="1704">
          <cell r="P1704" t="str">
            <v>002504030220200-250403022-2</v>
          </cell>
        </row>
        <row r="1705">
          <cell r="C1705">
            <v>250403023</v>
          </cell>
          <cell r="D1705" t="str">
            <v>单纯疱疹病毒抗体测定</v>
          </cell>
          <cell r="E1705" t="str">
            <v>包括Ⅰ型、Ⅱ型；指荧光探针法</v>
          </cell>
        </row>
        <row r="1705">
          <cell r="G1705" t="str">
            <v>项</v>
          </cell>
          <cell r="H1705">
            <v>20</v>
          </cell>
          <cell r="I1705">
            <v>20</v>
          </cell>
          <cell r="J1705">
            <v>20</v>
          </cell>
          <cell r="K1705">
            <v>20</v>
          </cell>
          <cell r="L1705">
            <v>20</v>
          </cell>
          <cell r="M1705" t="str">
            <v>每项测定计费一次；各种免疫学方法减收3元</v>
          </cell>
          <cell r="N1705" t="str">
            <v>甲类</v>
          </cell>
        </row>
        <row r="1705">
          <cell r="P1705" t="str">
            <v>002504030230000-250403023</v>
          </cell>
        </row>
        <row r="1706">
          <cell r="C1706" t="str">
            <v>250403023-1</v>
          </cell>
          <cell r="D1706" t="str">
            <v>单纯疱疹病毒抗体测定(各种免疫学方法)</v>
          </cell>
        </row>
        <row r="1706">
          <cell r="G1706" t="str">
            <v>项</v>
          </cell>
          <cell r="H1706">
            <v>17</v>
          </cell>
          <cell r="I1706">
            <v>17</v>
          </cell>
          <cell r="J1706">
            <v>17</v>
          </cell>
          <cell r="K1706">
            <v>17</v>
          </cell>
          <cell r="L1706">
            <v>17</v>
          </cell>
        </row>
        <row r="1706">
          <cell r="N1706" t="str">
            <v>甲类</v>
          </cell>
        </row>
        <row r="1706">
          <cell r="P1706" t="str">
            <v>002504030230200-250403023-1</v>
          </cell>
        </row>
        <row r="1707">
          <cell r="C1707" t="str">
            <v>250403023-2</v>
          </cell>
          <cell r="D1707" t="str">
            <v>单纯疱疹病毒抗体测定(Ⅰ型)</v>
          </cell>
        </row>
        <row r="1707">
          <cell r="G1707" t="str">
            <v>项</v>
          </cell>
          <cell r="H1707">
            <v>20</v>
          </cell>
          <cell r="I1707">
            <v>20</v>
          </cell>
          <cell r="J1707">
            <v>20</v>
          </cell>
          <cell r="K1707">
            <v>20</v>
          </cell>
          <cell r="L1707">
            <v>20</v>
          </cell>
        </row>
        <row r="1707">
          <cell r="N1707" t="str">
            <v>甲类</v>
          </cell>
        </row>
        <row r="1707">
          <cell r="P1707" t="str">
            <v>002504030230000-250403023-2</v>
          </cell>
        </row>
        <row r="1708">
          <cell r="C1708" t="str">
            <v>250403023-3</v>
          </cell>
          <cell r="D1708" t="str">
            <v>单纯疱疹病毒抗体测定(Ⅱ型)</v>
          </cell>
        </row>
        <row r="1708">
          <cell r="G1708" t="str">
            <v>项</v>
          </cell>
          <cell r="H1708">
            <v>20</v>
          </cell>
          <cell r="I1708">
            <v>20</v>
          </cell>
          <cell r="J1708">
            <v>20</v>
          </cell>
          <cell r="K1708">
            <v>20</v>
          </cell>
          <cell r="L1708">
            <v>20</v>
          </cell>
        </row>
        <row r="1708">
          <cell r="N1708" t="str">
            <v>甲类</v>
          </cell>
        </row>
        <row r="1708">
          <cell r="P1708" t="str">
            <v>002504030230000-250403023-3</v>
          </cell>
        </row>
        <row r="1709">
          <cell r="C1709">
            <v>250403024</v>
          </cell>
          <cell r="D1709" t="str">
            <v>单纯疱疹病毒抗体测定</v>
          </cell>
          <cell r="E1709" t="str">
            <v>包括IgG、IgM</v>
          </cell>
        </row>
        <row r="1709">
          <cell r="G1709" t="str">
            <v>项</v>
          </cell>
          <cell r="H1709">
            <v>21.6</v>
          </cell>
          <cell r="I1709">
            <v>18</v>
          </cell>
          <cell r="J1709">
            <v>18</v>
          </cell>
          <cell r="K1709">
            <v>18</v>
          </cell>
          <cell r="L1709">
            <v>15.3</v>
          </cell>
          <cell r="M1709" t="str">
            <v>每项测定计费一次</v>
          </cell>
          <cell r="N1709" t="str">
            <v>甲类</v>
          </cell>
        </row>
        <row r="1709">
          <cell r="P1709" t="str">
            <v>002504030240000-250403024</v>
          </cell>
        </row>
        <row r="1710">
          <cell r="C1710" t="str">
            <v>250403024-1</v>
          </cell>
          <cell r="D1710" t="str">
            <v>单纯疱疹病毒抗体测定(IgG)</v>
          </cell>
        </row>
        <row r="1710">
          <cell r="G1710" t="str">
            <v>项</v>
          </cell>
          <cell r="H1710">
            <v>21.6</v>
          </cell>
          <cell r="I1710">
            <v>18</v>
          </cell>
          <cell r="J1710">
            <v>18</v>
          </cell>
          <cell r="K1710">
            <v>18</v>
          </cell>
          <cell r="L1710">
            <v>15.3</v>
          </cell>
        </row>
        <row r="1710">
          <cell r="N1710" t="str">
            <v>甲类</v>
          </cell>
        </row>
        <row r="1710">
          <cell r="P1710" t="str">
            <v>002504030240100-250403024-1</v>
          </cell>
        </row>
        <row r="1711">
          <cell r="C1711" t="str">
            <v>250403024-2</v>
          </cell>
          <cell r="D1711" t="str">
            <v>单纯疱疹病毒抗体测定(IgM)</v>
          </cell>
        </row>
        <row r="1711">
          <cell r="G1711" t="str">
            <v>项</v>
          </cell>
          <cell r="H1711">
            <v>21.6</v>
          </cell>
          <cell r="I1711">
            <v>18</v>
          </cell>
          <cell r="J1711">
            <v>18</v>
          </cell>
          <cell r="K1711">
            <v>18</v>
          </cell>
          <cell r="L1711">
            <v>15.3</v>
          </cell>
        </row>
        <row r="1711">
          <cell r="N1711" t="str">
            <v>甲类</v>
          </cell>
        </row>
        <row r="1711">
          <cell r="P1711" t="str">
            <v>002504030240200-250403024-2</v>
          </cell>
        </row>
        <row r="1712">
          <cell r="C1712">
            <v>250403025</v>
          </cell>
          <cell r="D1712" t="str">
            <v>EB病毒抗体测定</v>
          </cell>
          <cell r="E1712" t="str">
            <v>包括IgG、IgM、IgA、EBV-CA、EBV-EA、EBNA(EBVIgG、IgM、EBV-EAIgG、EBNA-G)</v>
          </cell>
        </row>
        <row r="1712">
          <cell r="G1712" t="str">
            <v>项</v>
          </cell>
          <cell r="H1712">
            <v>35</v>
          </cell>
          <cell r="I1712">
            <v>33</v>
          </cell>
          <cell r="J1712">
            <v>31</v>
          </cell>
          <cell r="K1712">
            <v>30</v>
          </cell>
          <cell r="L1712">
            <v>25.5</v>
          </cell>
          <cell r="M1712" t="str">
            <v>每项测定计费一次；各种免疫学方法减收10元</v>
          </cell>
          <cell r="N1712" t="str">
            <v>甲类</v>
          </cell>
        </row>
        <row r="1712">
          <cell r="P1712" t="str">
            <v>002504030250000-250403025</v>
          </cell>
        </row>
        <row r="1713">
          <cell r="C1713" t="str">
            <v>250403025-1</v>
          </cell>
          <cell r="D1713" t="str">
            <v>EB病毒抗体测定(各种免疫学方法)</v>
          </cell>
        </row>
        <row r="1713">
          <cell r="G1713" t="str">
            <v>项</v>
          </cell>
          <cell r="H1713">
            <v>20</v>
          </cell>
          <cell r="I1713">
            <v>20</v>
          </cell>
          <cell r="J1713">
            <v>20</v>
          </cell>
          <cell r="K1713">
            <v>20</v>
          </cell>
          <cell r="L1713">
            <v>20</v>
          </cell>
        </row>
        <row r="1713">
          <cell r="N1713" t="str">
            <v>甲类</v>
          </cell>
        </row>
        <row r="1713">
          <cell r="P1713" t="str">
            <v>002504030250000-250403025-1</v>
          </cell>
        </row>
        <row r="1714">
          <cell r="C1714" t="str">
            <v>250403025-2</v>
          </cell>
          <cell r="D1714" t="str">
            <v>EB病毒抗体测定(IgG)</v>
          </cell>
        </row>
        <row r="1714">
          <cell r="G1714" t="str">
            <v>项</v>
          </cell>
          <cell r="H1714">
            <v>35</v>
          </cell>
          <cell r="I1714">
            <v>33</v>
          </cell>
          <cell r="J1714">
            <v>31</v>
          </cell>
          <cell r="K1714">
            <v>30</v>
          </cell>
          <cell r="L1714">
            <v>25.5</v>
          </cell>
        </row>
        <row r="1714">
          <cell r="N1714" t="str">
            <v>甲类</v>
          </cell>
        </row>
        <row r="1714">
          <cell r="P1714" t="str">
            <v>002504030250100-250403025-2</v>
          </cell>
        </row>
        <row r="1715">
          <cell r="C1715" t="str">
            <v>250403025-3</v>
          </cell>
          <cell r="D1715" t="str">
            <v>EB病毒抗体测定(IgM)</v>
          </cell>
        </row>
        <row r="1715">
          <cell r="G1715" t="str">
            <v>项</v>
          </cell>
          <cell r="H1715">
            <v>35</v>
          </cell>
          <cell r="I1715">
            <v>33</v>
          </cell>
          <cell r="J1715">
            <v>31</v>
          </cell>
          <cell r="K1715">
            <v>30</v>
          </cell>
          <cell r="L1715">
            <v>25.5</v>
          </cell>
        </row>
        <row r="1715">
          <cell r="N1715" t="str">
            <v>甲类</v>
          </cell>
        </row>
        <row r="1715">
          <cell r="P1715" t="str">
            <v>002504030250200-250403025-3</v>
          </cell>
        </row>
        <row r="1716">
          <cell r="C1716" t="str">
            <v>250403025-4</v>
          </cell>
          <cell r="D1716" t="str">
            <v>EB病毒抗体测定(IgA)</v>
          </cell>
        </row>
        <row r="1716">
          <cell r="G1716" t="str">
            <v>项</v>
          </cell>
          <cell r="H1716">
            <v>35</v>
          </cell>
          <cell r="I1716">
            <v>33</v>
          </cell>
          <cell r="J1716">
            <v>31</v>
          </cell>
          <cell r="K1716">
            <v>30</v>
          </cell>
          <cell r="L1716">
            <v>25.5</v>
          </cell>
        </row>
        <row r="1716">
          <cell r="N1716" t="str">
            <v>甲类</v>
          </cell>
        </row>
        <row r="1716">
          <cell r="P1716" t="str">
            <v>002504030250300-250403025-4</v>
          </cell>
        </row>
        <row r="1717">
          <cell r="C1717" t="str">
            <v>250403025-5</v>
          </cell>
          <cell r="D1717" t="str">
            <v>EB病毒抗体测定(EBV-CA)</v>
          </cell>
        </row>
        <row r="1717">
          <cell r="G1717" t="str">
            <v>项</v>
          </cell>
          <cell r="H1717">
            <v>35</v>
          </cell>
          <cell r="I1717">
            <v>33</v>
          </cell>
          <cell r="J1717">
            <v>31</v>
          </cell>
          <cell r="K1717">
            <v>30</v>
          </cell>
          <cell r="L1717">
            <v>25.5</v>
          </cell>
        </row>
        <row r="1717">
          <cell r="N1717" t="str">
            <v>甲类</v>
          </cell>
        </row>
        <row r="1717">
          <cell r="P1717" t="str">
            <v>002504030250400-250403025-5</v>
          </cell>
        </row>
        <row r="1718">
          <cell r="C1718" t="str">
            <v>250403025-6</v>
          </cell>
          <cell r="D1718" t="str">
            <v>EB病毒抗体测定(EBV-EA)</v>
          </cell>
        </row>
        <row r="1718">
          <cell r="G1718" t="str">
            <v>项</v>
          </cell>
          <cell r="H1718">
            <v>35</v>
          </cell>
          <cell r="I1718">
            <v>33</v>
          </cell>
          <cell r="J1718">
            <v>31</v>
          </cell>
          <cell r="K1718">
            <v>30</v>
          </cell>
          <cell r="L1718">
            <v>25.5</v>
          </cell>
        </row>
        <row r="1718">
          <cell r="N1718" t="str">
            <v>甲类</v>
          </cell>
        </row>
        <row r="1718">
          <cell r="P1718" t="str">
            <v>002504030250500-250403025-6</v>
          </cell>
        </row>
        <row r="1719">
          <cell r="C1719" t="str">
            <v>250403025-7</v>
          </cell>
          <cell r="D1719" t="str">
            <v>EB病毒抗体测定(EBNAIgG)</v>
          </cell>
        </row>
        <row r="1719">
          <cell r="G1719" t="str">
            <v>项</v>
          </cell>
          <cell r="H1719">
            <v>35</v>
          </cell>
          <cell r="I1719">
            <v>33</v>
          </cell>
          <cell r="J1719">
            <v>31</v>
          </cell>
          <cell r="K1719">
            <v>30</v>
          </cell>
          <cell r="L1719">
            <v>25.5</v>
          </cell>
        </row>
        <row r="1719">
          <cell r="N1719" t="str">
            <v>甲类</v>
          </cell>
        </row>
        <row r="1719">
          <cell r="P1719" t="str">
            <v>002504030250600-250403025-7</v>
          </cell>
        </row>
        <row r="1720">
          <cell r="C1720" t="str">
            <v>250403025-8</v>
          </cell>
          <cell r="D1720" t="str">
            <v>EB病毒抗体测定(EBVIgM)</v>
          </cell>
        </row>
        <row r="1720">
          <cell r="G1720" t="str">
            <v>项</v>
          </cell>
          <cell r="H1720">
            <v>35</v>
          </cell>
          <cell r="I1720">
            <v>33</v>
          </cell>
          <cell r="J1720">
            <v>31</v>
          </cell>
          <cell r="K1720">
            <v>30</v>
          </cell>
          <cell r="L1720">
            <v>25.5</v>
          </cell>
        </row>
        <row r="1720">
          <cell r="N1720" t="str">
            <v>甲类</v>
          </cell>
        </row>
        <row r="1720">
          <cell r="P1720" t="str">
            <v>002504030250700-250403025-8</v>
          </cell>
        </row>
        <row r="1721">
          <cell r="C1721" t="str">
            <v>250403025-9</v>
          </cell>
          <cell r="D1721" t="str">
            <v>EB病毒抗体测定(EBNA-G)</v>
          </cell>
        </row>
        <row r="1721">
          <cell r="G1721" t="str">
            <v>项</v>
          </cell>
          <cell r="H1721">
            <v>35</v>
          </cell>
          <cell r="I1721">
            <v>33</v>
          </cell>
          <cell r="J1721">
            <v>31</v>
          </cell>
          <cell r="K1721">
            <v>30</v>
          </cell>
          <cell r="L1721">
            <v>25.5</v>
          </cell>
        </row>
        <row r="1721">
          <cell r="N1721" t="str">
            <v>甲类</v>
          </cell>
        </row>
        <row r="1721">
          <cell r="P1721" t="str">
            <v>002504030250800-250403025-9</v>
          </cell>
        </row>
        <row r="1722">
          <cell r="C1722">
            <v>250403026</v>
          </cell>
          <cell r="D1722" t="str">
            <v>呼吸道合胞病毒抗体测定</v>
          </cell>
        </row>
        <row r="1722">
          <cell r="G1722" t="str">
            <v>项</v>
          </cell>
          <cell r="H1722">
            <v>30</v>
          </cell>
          <cell r="I1722">
            <v>27</v>
          </cell>
          <cell r="J1722">
            <v>24</v>
          </cell>
          <cell r="K1722">
            <v>21</v>
          </cell>
          <cell r="L1722">
            <v>20</v>
          </cell>
        </row>
        <row r="1722">
          <cell r="N1722" t="str">
            <v>乙类</v>
          </cell>
        </row>
        <row r="1722">
          <cell r="P1722" t="str">
            <v>002504030260000-250403026</v>
          </cell>
        </row>
        <row r="1723">
          <cell r="C1723">
            <v>250403027</v>
          </cell>
          <cell r="D1723" t="str">
            <v>呼吸道合胞病毒抗原测定</v>
          </cell>
        </row>
        <row r="1723">
          <cell r="G1723" t="str">
            <v>项</v>
          </cell>
          <cell r="H1723">
            <v>30</v>
          </cell>
          <cell r="I1723">
            <v>27</v>
          </cell>
          <cell r="J1723">
            <v>24</v>
          </cell>
          <cell r="K1723">
            <v>21</v>
          </cell>
          <cell r="L1723">
            <v>17.85</v>
          </cell>
        </row>
        <row r="1723">
          <cell r="N1723" t="str">
            <v>甲类</v>
          </cell>
        </row>
        <row r="1723">
          <cell r="P1723" t="str">
            <v>002504030270000-250403027</v>
          </cell>
        </row>
        <row r="1724">
          <cell r="C1724">
            <v>250403028</v>
          </cell>
          <cell r="D1724" t="str">
            <v>副流感病毒抗体测定</v>
          </cell>
        </row>
        <row r="1724">
          <cell r="G1724" t="str">
            <v>项</v>
          </cell>
          <cell r="H1724">
            <v>26</v>
          </cell>
          <cell r="I1724">
            <v>26</v>
          </cell>
          <cell r="J1724">
            <v>24</v>
          </cell>
          <cell r="K1724">
            <v>22</v>
          </cell>
          <cell r="L1724">
            <v>19</v>
          </cell>
        </row>
        <row r="1724">
          <cell r="N1724" t="str">
            <v>甲类</v>
          </cell>
        </row>
        <row r="1724">
          <cell r="P1724" t="str">
            <v>002504030280000-250403028</v>
          </cell>
        </row>
        <row r="1725">
          <cell r="C1725">
            <v>250403029</v>
          </cell>
          <cell r="D1725" t="str">
            <v>天疱疮抗体测定</v>
          </cell>
        </row>
        <row r="1725">
          <cell r="G1725" t="str">
            <v>项</v>
          </cell>
        </row>
        <row r="1725">
          <cell r="N1725" t="str">
            <v>甲类</v>
          </cell>
        </row>
        <row r="1725">
          <cell r="P1725" t="str">
            <v>002504030290000-250403029</v>
          </cell>
        </row>
        <row r="1726">
          <cell r="C1726">
            <v>250403030</v>
          </cell>
          <cell r="D1726" t="str">
            <v>水痘—带状疱疹病毒抗体测定</v>
          </cell>
        </row>
        <row r="1726">
          <cell r="G1726" t="str">
            <v>项</v>
          </cell>
        </row>
        <row r="1726">
          <cell r="N1726" t="str">
            <v>甲类</v>
          </cell>
        </row>
        <row r="1726">
          <cell r="P1726" t="str">
            <v>002504030300000-250403030</v>
          </cell>
        </row>
        <row r="1727">
          <cell r="C1727">
            <v>250403031</v>
          </cell>
          <cell r="D1727" t="str">
            <v>腺病毒抗体测定</v>
          </cell>
          <cell r="E1727" t="str">
            <v>指荧光探针法</v>
          </cell>
        </row>
        <row r="1727">
          <cell r="G1727" t="str">
            <v>项</v>
          </cell>
          <cell r="H1727">
            <v>48</v>
          </cell>
          <cell r="I1727">
            <v>44</v>
          </cell>
          <cell r="J1727">
            <v>40</v>
          </cell>
          <cell r="K1727">
            <v>37</v>
          </cell>
          <cell r="L1727">
            <v>33.4</v>
          </cell>
          <cell r="M1727" t="str">
            <v>各种免疫学方法减收</v>
          </cell>
          <cell r="N1727" t="str">
            <v>甲类</v>
          </cell>
        </row>
        <row r="1727">
          <cell r="P1727" t="str">
            <v>002504030310000-250403031</v>
          </cell>
        </row>
        <row r="1728">
          <cell r="C1728" t="str">
            <v>250403031-1</v>
          </cell>
          <cell r="D1728" t="str">
            <v>腺病毒抗体测定(各种免疫学方法)</v>
          </cell>
        </row>
        <row r="1728">
          <cell r="G1728" t="str">
            <v>项</v>
          </cell>
          <cell r="H1728">
            <v>35</v>
          </cell>
          <cell r="I1728">
            <v>31</v>
          </cell>
          <cell r="J1728">
            <v>27</v>
          </cell>
          <cell r="K1728">
            <v>24</v>
          </cell>
          <cell r="L1728">
            <v>20.4</v>
          </cell>
        </row>
        <row r="1728">
          <cell r="N1728" t="str">
            <v>甲类</v>
          </cell>
        </row>
        <row r="1728">
          <cell r="P1728" t="str">
            <v>002504030310200-250403031-1</v>
          </cell>
        </row>
        <row r="1729">
          <cell r="C1729">
            <v>250403032</v>
          </cell>
          <cell r="D1729" t="str">
            <v>人轮状病毒抗原测定</v>
          </cell>
        </row>
        <row r="1729">
          <cell r="G1729" t="str">
            <v>项</v>
          </cell>
          <cell r="H1729">
            <v>40</v>
          </cell>
          <cell r="I1729">
            <v>40</v>
          </cell>
          <cell r="J1729">
            <v>40</v>
          </cell>
          <cell r="K1729">
            <v>40</v>
          </cell>
          <cell r="L1729">
            <v>40</v>
          </cell>
        </row>
        <row r="1729">
          <cell r="N1729" t="str">
            <v>甲类</v>
          </cell>
        </row>
        <row r="1729">
          <cell r="P1729" t="str">
            <v>002504030320000-250403032</v>
          </cell>
        </row>
        <row r="1730">
          <cell r="C1730">
            <v>250403033</v>
          </cell>
          <cell r="D1730" t="str">
            <v>流行性出血热病毒抗体测定</v>
          </cell>
          <cell r="E1730" t="str">
            <v>包括IgG、IgM</v>
          </cell>
        </row>
        <row r="1730">
          <cell r="G1730" t="str">
            <v>项</v>
          </cell>
        </row>
        <row r="1730">
          <cell r="M1730" t="str">
            <v>每项测定计费一次</v>
          </cell>
          <cell r="N1730" t="str">
            <v>甲类</v>
          </cell>
        </row>
        <row r="1730">
          <cell r="P1730" t="str">
            <v>002504030330000-250403033</v>
          </cell>
        </row>
        <row r="1731">
          <cell r="C1731" t="str">
            <v>250403033-1</v>
          </cell>
          <cell r="D1731" t="str">
            <v>流行性出血热病毒抗体测定(IgG)</v>
          </cell>
        </row>
        <row r="1731">
          <cell r="G1731" t="str">
            <v>项</v>
          </cell>
        </row>
        <row r="1731">
          <cell r="N1731" t="str">
            <v>甲类</v>
          </cell>
        </row>
        <row r="1731">
          <cell r="P1731" t="str">
            <v>002504030330100-250403033-1</v>
          </cell>
        </row>
        <row r="1732">
          <cell r="C1732" t="str">
            <v>250403033-2</v>
          </cell>
          <cell r="D1732" t="str">
            <v>流行性出血热病毒抗体测定(IgM)</v>
          </cell>
        </row>
        <row r="1732">
          <cell r="G1732" t="str">
            <v>项</v>
          </cell>
        </row>
        <row r="1732">
          <cell r="N1732" t="str">
            <v>甲类</v>
          </cell>
        </row>
        <row r="1732">
          <cell r="P1732" t="str">
            <v>002504030330200-250403033-2</v>
          </cell>
        </row>
        <row r="1733">
          <cell r="C1733">
            <v>250403034</v>
          </cell>
          <cell r="D1733" t="str">
            <v>狂犬病毒抗体测定</v>
          </cell>
          <cell r="E1733" t="str">
            <v>指各种免疫学方法</v>
          </cell>
        </row>
        <row r="1733">
          <cell r="G1733" t="str">
            <v>项</v>
          </cell>
        </row>
        <row r="1733">
          <cell r="M1733" t="str">
            <v>凝集法加收</v>
          </cell>
          <cell r="N1733" t="str">
            <v>甲类</v>
          </cell>
        </row>
        <row r="1733">
          <cell r="P1733" t="str">
            <v>002504030340000-250403034</v>
          </cell>
        </row>
        <row r="1734">
          <cell r="C1734" t="str">
            <v>250403034-1</v>
          </cell>
          <cell r="D1734" t="str">
            <v>狂犬病毒抗体测定(凝集法加收)</v>
          </cell>
        </row>
        <row r="1734">
          <cell r="G1734" t="str">
            <v>项</v>
          </cell>
        </row>
        <row r="1734">
          <cell r="N1734" t="str">
            <v>甲类</v>
          </cell>
        </row>
        <row r="1734">
          <cell r="P1734" t="str">
            <v>002504030340100-250403034-1</v>
          </cell>
        </row>
        <row r="1735">
          <cell r="C1735">
            <v>250403035</v>
          </cell>
          <cell r="D1735" t="str">
            <v>病毒血清学试验</v>
          </cell>
          <cell r="E1735" t="str">
            <v>包括脊髓灰质炎病毒、柯萨奇病毒、流行性乙型脑炎病毒、流行性腮腺炎病毒、麻疹病毒</v>
          </cell>
        </row>
        <row r="1735">
          <cell r="G1735" t="str">
            <v>项</v>
          </cell>
          <cell r="H1735">
            <v>36</v>
          </cell>
          <cell r="I1735">
            <v>32</v>
          </cell>
          <cell r="J1735">
            <v>29</v>
          </cell>
          <cell r="K1735">
            <v>26</v>
          </cell>
          <cell r="L1735">
            <v>22.1</v>
          </cell>
          <cell r="M1735" t="str">
            <v>每项测定计价一次</v>
          </cell>
          <cell r="N1735" t="str">
            <v>甲类</v>
          </cell>
        </row>
        <row r="1735">
          <cell r="P1735" t="str">
            <v>002504030350000-250403035</v>
          </cell>
        </row>
        <row r="1736">
          <cell r="C1736" t="str">
            <v>250403035-1</v>
          </cell>
          <cell r="D1736" t="str">
            <v>病毒血清学试验(脊髓灰质炎病毒)</v>
          </cell>
        </row>
        <row r="1736">
          <cell r="G1736" t="str">
            <v>项</v>
          </cell>
          <cell r="H1736">
            <v>36</v>
          </cell>
          <cell r="I1736">
            <v>32</v>
          </cell>
          <cell r="J1736">
            <v>29</v>
          </cell>
          <cell r="K1736">
            <v>26</v>
          </cell>
          <cell r="L1736">
            <v>22.1</v>
          </cell>
        </row>
        <row r="1736">
          <cell r="N1736" t="str">
            <v>甲类</v>
          </cell>
        </row>
        <row r="1736">
          <cell r="P1736" t="str">
            <v>002504030350100-250403035-1</v>
          </cell>
        </row>
        <row r="1737">
          <cell r="C1737" t="str">
            <v>250403035-2</v>
          </cell>
          <cell r="D1737" t="str">
            <v>病毒血清学试验(柯萨奇病毒)</v>
          </cell>
        </row>
        <row r="1737">
          <cell r="G1737" t="str">
            <v>项</v>
          </cell>
          <cell r="H1737">
            <v>36</v>
          </cell>
          <cell r="I1737">
            <v>32</v>
          </cell>
          <cell r="J1737">
            <v>29</v>
          </cell>
          <cell r="K1737">
            <v>26</v>
          </cell>
          <cell r="L1737">
            <v>22.1</v>
          </cell>
        </row>
        <row r="1737">
          <cell r="N1737" t="str">
            <v>甲类</v>
          </cell>
        </row>
        <row r="1737">
          <cell r="P1737" t="str">
            <v>002504030350200-250403035-2</v>
          </cell>
        </row>
        <row r="1738">
          <cell r="C1738" t="str">
            <v>250403035-3</v>
          </cell>
          <cell r="D1738" t="str">
            <v>病毒血清学试验(流行性乙型脑炎病毒)</v>
          </cell>
        </row>
        <row r="1738">
          <cell r="G1738" t="str">
            <v>项</v>
          </cell>
          <cell r="H1738">
            <v>36</v>
          </cell>
          <cell r="I1738">
            <v>32</v>
          </cell>
          <cell r="J1738">
            <v>29</v>
          </cell>
          <cell r="K1738">
            <v>26</v>
          </cell>
          <cell r="L1738">
            <v>22.1</v>
          </cell>
        </row>
        <row r="1738">
          <cell r="N1738" t="str">
            <v>甲类</v>
          </cell>
        </row>
        <row r="1738">
          <cell r="P1738" t="str">
            <v>002504030350300-250403035-3</v>
          </cell>
        </row>
        <row r="1739">
          <cell r="C1739" t="str">
            <v>250403035-4</v>
          </cell>
          <cell r="D1739" t="str">
            <v>病毒血清学试验(流行性腮腺炎病毒)</v>
          </cell>
        </row>
        <row r="1739">
          <cell r="G1739" t="str">
            <v>项</v>
          </cell>
          <cell r="H1739">
            <v>36</v>
          </cell>
          <cell r="I1739">
            <v>32</v>
          </cell>
          <cell r="J1739">
            <v>29</v>
          </cell>
          <cell r="K1739">
            <v>26</v>
          </cell>
          <cell r="L1739">
            <v>22.1</v>
          </cell>
        </row>
        <row r="1739">
          <cell r="N1739" t="str">
            <v>甲类</v>
          </cell>
        </row>
        <row r="1739">
          <cell r="P1739" t="str">
            <v>002504030350400-250403035-4</v>
          </cell>
        </row>
        <row r="1740">
          <cell r="C1740" t="str">
            <v>250403035-5</v>
          </cell>
          <cell r="D1740" t="str">
            <v>病毒血清学试验(麻疹病毒)</v>
          </cell>
        </row>
        <row r="1740">
          <cell r="G1740" t="str">
            <v>项</v>
          </cell>
          <cell r="H1740">
            <v>36</v>
          </cell>
          <cell r="I1740">
            <v>32</v>
          </cell>
          <cell r="J1740">
            <v>29</v>
          </cell>
          <cell r="K1740">
            <v>26</v>
          </cell>
          <cell r="L1740">
            <v>22.1</v>
          </cell>
        </row>
        <row r="1740">
          <cell r="N1740" t="str">
            <v>甲类</v>
          </cell>
        </row>
        <row r="1740">
          <cell r="P1740" t="str">
            <v>002504030350500-250403035-5</v>
          </cell>
        </row>
        <row r="1741">
          <cell r="C1741">
            <v>250403036</v>
          </cell>
          <cell r="D1741" t="str">
            <v>嗜异性凝集试验</v>
          </cell>
        </row>
        <row r="1741">
          <cell r="G1741" t="str">
            <v>项</v>
          </cell>
        </row>
        <row r="1741">
          <cell r="N1741" t="str">
            <v>甲类</v>
          </cell>
        </row>
        <row r="1741">
          <cell r="P1741" t="str">
            <v>002504030360000-250403036</v>
          </cell>
        </row>
        <row r="1742">
          <cell r="C1742">
            <v>250403037</v>
          </cell>
          <cell r="D1742" t="str">
            <v>冷凝集试验</v>
          </cell>
        </row>
        <row r="1742">
          <cell r="G1742" t="str">
            <v>项</v>
          </cell>
        </row>
        <row r="1742">
          <cell r="N1742" t="str">
            <v>甲类</v>
          </cell>
        </row>
        <row r="1742">
          <cell r="P1742" t="str">
            <v>002504030370000-250403037</v>
          </cell>
        </row>
        <row r="1743">
          <cell r="C1743">
            <v>250403038</v>
          </cell>
          <cell r="D1743" t="str">
            <v>肥达氏反应</v>
          </cell>
        </row>
        <row r="1743">
          <cell r="G1743" t="str">
            <v>项</v>
          </cell>
          <cell r="H1743">
            <v>12</v>
          </cell>
          <cell r="I1743">
            <v>10</v>
          </cell>
          <cell r="J1743">
            <v>10</v>
          </cell>
          <cell r="K1743">
            <v>10</v>
          </cell>
          <cell r="L1743">
            <v>8.5</v>
          </cell>
        </row>
        <row r="1743">
          <cell r="N1743" t="str">
            <v>甲类</v>
          </cell>
        </row>
        <row r="1743">
          <cell r="P1743" t="str">
            <v>002504030380000-250403038</v>
          </cell>
        </row>
        <row r="1744">
          <cell r="C1744">
            <v>250403039</v>
          </cell>
          <cell r="D1744" t="str">
            <v>外斐氏反应</v>
          </cell>
        </row>
        <row r="1744">
          <cell r="G1744" t="str">
            <v>项</v>
          </cell>
          <cell r="H1744">
            <v>14.4</v>
          </cell>
          <cell r="I1744">
            <v>12</v>
          </cell>
          <cell r="J1744">
            <v>12</v>
          </cell>
          <cell r="K1744">
            <v>12</v>
          </cell>
          <cell r="L1744">
            <v>10.2</v>
          </cell>
        </row>
        <row r="1744">
          <cell r="N1744" t="str">
            <v>甲类</v>
          </cell>
        </row>
        <row r="1744">
          <cell r="P1744" t="str">
            <v>002504030390000-250403039</v>
          </cell>
        </row>
        <row r="1745">
          <cell r="C1745">
            <v>250403040</v>
          </cell>
          <cell r="D1745" t="str">
            <v>斑疹伤寒抗体测定</v>
          </cell>
        </row>
        <row r="1745">
          <cell r="G1745" t="str">
            <v>项</v>
          </cell>
        </row>
        <row r="1745">
          <cell r="N1745" t="str">
            <v>甲类</v>
          </cell>
        </row>
        <row r="1745">
          <cell r="P1745" t="str">
            <v>002504030400000-250403040</v>
          </cell>
        </row>
        <row r="1746">
          <cell r="C1746">
            <v>250403041</v>
          </cell>
          <cell r="D1746" t="str">
            <v>布氏杆菌凝集试验</v>
          </cell>
        </row>
        <row r="1746">
          <cell r="G1746" t="str">
            <v>项</v>
          </cell>
          <cell r="H1746">
            <v>13</v>
          </cell>
          <cell r="I1746">
            <v>12</v>
          </cell>
          <cell r="J1746">
            <v>11</v>
          </cell>
          <cell r="K1746">
            <v>10</v>
          </cell>
          <cell r="L1746">
            <v>9.35</v>
          </cell>
        </row>
        <row r="1746">
          <cell r="N1746" t="str">
            <v>甲类</v>
          </cell>
        </row>
        <row r="1746">
          <cell r="P1746" t="str">
            <v>002504030410000-250403041</v>
          </cell>
        </row>
        <row r="1747">
          <cell r="C1747">
            <v>250403042</v>
          </cell>
          <cell r="D1747" t="str">
            <v>细菌抗体测定</v>
          </cell>
          <cell r="E1747" t="str">
            <v>包括结核杆菌、破伤风杆菌、百日咳杆菌、军团菌、幽门螺杆菌；指各种免疫学方法</v>
          </cell>
        </row>
        <row r="1747">
          <cell r="G1747" t="str">
            <v>项</v>
          </cell>
          <cell r="H1747">
            <v>17</v>
          </cell>
          <cell r="I1747">
            <v>17</v>
          </cell>
          <cell r="J1747">
            <v>17</v>
          </cell>
          <cell r="K1747">
            <v>17</v>
          </cell>
          <cell r="L1747">
            <v>17</v>
          </cell>
          <cell r="M1747" t="str">
            <v>每项测定计价一次；荧光探针法加收8元</v>
          </cell>
          <cell r="N1747" t="str">
            <v>甲类</v>
          </cell>
        </row>
        <row r="1747">
          <cell r="P1747" t="str">
            <v>002504030420000-250403042</v>
          </cell>
        </row>
        <row r="1748">
          <cell r="C1748" t="str">
            <v>250403042-1</v>
          </cell>
          <cell r="D1748" t="str">
            <v>细菌抗体测定(荧光探针法加收)</v>
          </cell>
        </row>
        <row r="1748">
          <cell r="G1748" t="str">
            <v>项</v>
          </cell>
          <cell r="H1748">
            <v>8</v>
          </cell>
          <cell r="I1748">
            <v>8</v>
          </cell>
          <cell r="J1748">
            <v>8</v>
          </cell>
          <cell r="K1748">
            <v>8</v>
          </cell>
          <cell r="L1748">
            <v>8</v>
          </cell>
        </row>
        <row r="1748">
          <cell r="N1748" t="str">
            <v>甲类</v>
          </cell>
        </row>
        <row r="1748">
          <cell r="P1748" t="str">
            <v>002504030420200-250403042-1</v>
          </cell>
        </row>
        <row r="1749">
          <cell r="C1749" t="str">
            <v>250403042-2</v>
          </cell>
          <cell r="D1749" t="str">
            <v>细菌抗体测定(结核杆菌)</v>
          </cell>
        </row>
        <row r="1749">
          <cell r="G1749" t="str">
            <v>项</v>
          </cell>
          <cell r="H1749">
            <v>17</v>
          </cell>
          <cell r="I1749">
            <v>17</v>
          </cell>
          <cell r="J1749">
            <v>17</v>
          </cell>
          <cell r="K1749">
            <v>17</v>
          </cell>
          <cell r="L1749">
            <v>17</v>
          </cell>
        </row>
        <row r="1749">
          <cell r="N1749" t="str">
            <v>甲类</v>
          </cell>
        </row>
        <row r="1749">
          <cell r="P1749" t="str">
            <v>002504030420000-250403042-2</v>
          </cell>
        </row>
        <row r="1750">
          <cell r="C1750" t="str">
            <v>250403042-3</v>
          </cell>
          <cell r="D1750" t="str">
            <v>细菌抗体测定(破伤风杆菌)</v>
          </cell>
        </row>
        <row r="1750">
          <cell r="G1750" t="str">
            <v>项</v>
          </cell>
          <cell r="H1750">
            <v>17</v>
          </cell>
          <cell r="I1750">
            <v>17</v>
          </cell>
          <cell r="J1750">
            <v>17</v>
          </cell>
          <cell r="K1750">
            <v>17</v>
          </cell>
          <cell r="L1750">
            <v>17</v>
          </cell>
        </row>
        <row r="1750">
          <cell r="N1750" t="str">
            <v>甲类</v>
          </cell>
        </row>
        <row r="1750">
          <cell r="P1750" t="str">
            <v>002504030420000-250403042-3</v>
          </cell>
        </row>
        <row r="1751">
          <cell r="C1751" t="str">
            <v>250403042-4</v>
          </cell>
          <cell r="D1751" t="str">
            <v>细菌抗体测定(百日咳杆菌)</v>
          </cell>
        </row>
        <row r="1751">
          <cell r="G1751" t="str">
            <v>项</v>
          </cell>
          <cell r="H1751">
            <v>17</v>
          </cell>
          <cell r="I1751">
            <v>17</v>
          </cell>
          <cell r="J1751">
            <v>17</v>
          </cell>
          <cell r="K1751">
            <v>17</v>
          </cell>
          <cell r="L1751">
            <v>17</v>
          </cell>
        </row>
        <row r="1751">
          <cell r="N1751" t="str">
            <v>甲类</v>
          </cell>
        </row>
        <row r="1751">
          <cell r="P1751" t="str">
            <v>002504030420000-250403042-4</v>
          </cell>
        </row>
        <row r="1752">
          <cell r="C1752" t="str">
            <v>250403042-5</v>
          </cell>
          <cell r="D1752" t="str">
            <v>细菌抗体测定(军团菌)</v>
          </cell>
        </row>
        <row r="1752">
          <cell r="G1752" t="str">
            <v>项</v>
          </cell>
          <cell r="H1752">
            <v>17</v>
          </cell>
          <cell r="I1752">
            <v>17</v>
          </cell>
          <cell r="J1752">
            <v>17</v>
          </cell>
          <cell r="K1752">
            <v>17</v>
          </cell>
          <cell r="L1752">
            <v>17</v>
          </cell>
        </row>
        <row r="1752">
          <cell r="N1752" t="str">
            <v>甲类</v>
          </cell>
        </row>
        <row r="1752">
          <cell r="P1752" t="str">
            <v>002504030420000-250403042-5</v>
          </cell>
        </row>
        <row r="1753">
          <cell r="C1753" t="str">
            <v>250403042-6</v>
          </cell>
          <cell r="D1753" t="str">
            <v>细菌抗体测定(幽门螺杆菌)</v>
          </cell>
        </row>
        <row r="1753">
          <cell r="G1753" t="str">
            <v>项</v>
          </cell>
          <cell r="H1753">
            <v>17</v>
          </cell>
          <cell r="I1753">
            <v>17</v>
          </cell>
          <cell r="J1753">
            <v>17</v>
          </cell>
          <cell r="K1753">
            <v>17</v>
          </cell>
          <cell r="L1753">
            <v>17</v>
          </cell>
        </row>
        <row r="1753">
          <cell r="N1753" t="str">
            <v>甲类</v>
          </cell>
        </row>
        <row r="1753">
          <cell r="P1753" t="str">
            <v>002504030420000-250403042-6</v>
          </cell>
        </row>
        <row r="1754">
          <cell r="C1754">
            <v>250403043</v>
          </cell>
          <cell r="D1754" t="str">
            <v>抗链球菌溶血素O测定(ASO)</v>
          </cell>
          <cell r="E1754" t="str">
            <v>指免疫法</v>
          </cell>
        </row>
        <row r="1754">
          <cell r="G1754" t="str">
            <v>项</v>
          </cell>
          <cell r="H1754">
            <v>15</v>
          </cell>
          <cell r="I1754">
            <v>15</v>
          </cell>
          <cell r="J1754">
            <v>15</v>
          </cell>
          <cell r="K1754">
            <v>15</v>
          </cell>
          <cell r="L1754">
            <v>15</v>
          </cell>
          <cell r="M1754" t="str">
            <v>凝集法减收8元</v>
          </cell>
          <cell r="N1754" t="str">
            <v>甲类</v>
          </cell>
        </row>
        <row r="1754">
          <cell r="P1754" t="str">
            <v>002504030430000-250403043</v>
          </cell>
        </row>
        <row r="1755">
          <cell r="C1755" t="str">
            <v>250403043-1</v>
          </cell>
          <cell r="D1755" t="str">
            <v>抗链球菌溶血素O测定(ASO)(凝集法)</v>
          </cell>
        </row>
        <row r="1755">
          <cell r="G1755" t="str">
            <v>项</v>
          </cell>
          <cell r="H1755">
            <v>7</v>
          </cell>
          <cell r="I1755">
            <v>7</v>
          </cell>
          <cell r="J1755">
            <v>7</v>
          </cell>
          <cell r="K1755">
            <v>7</v>
          </cell>
          <cell r="L1755">
            <v>7</v>
          </cell>
        </row>
        <row r="1755">
          <cell r="N1755" t="str">
            <v>甲类</v>
          </cell>
        </row>
        <row r="1755">
          <cell r="P1755" t="str">
            <v>002504030430100-250403043-1</v>
          </cell>
        </row>
        <row r="1756">
          <cell r="C1756">
            <v>250403044</v>
          </cell>
          <cell r="D1756" t="str">
            <v>抗链球菌透明质酸酶试验</v>
          </cell>
        </row>
        <row r="1756">
          <cell r="G1756" t="str">
            <v>项</v>
          </cell>
        </row>
        <row r="1756">
          <cell r="M1756" t="str">
            <v>.</v>
          </cell>
          <cell r="N1756" t="str">
            <v>甲类</v>
          </cell>
        </row>
        <row r="1756">
          <cell r="P1756" t="str">
            <v>002504030440000-250403044</v>
          </cell>
        </row>
        <row r="1757">
          <cell r="C1757">
            <v>250403045</v>
          </cell>
          <cell r="D1757" t="str">
            <v>鼠疫血清学试验</v>
          </cell>
        </row>
        <row r="1757">
          <cell r="G1757" t="str">
            <v>项</v>
          </cell>
        </row>
        <row r="1757">
          <cell r="N1757" t="str">
            <v>甲类</v>
          </cell>
        </row>
        <row r="1757">
          <cell r="P1757" t="str">
            <v>002504030450000-250403045</v>
          </cell>
        </row>
        <row r="1758">
          <cell r="C1758">
            <v>250403046</v>
          </cell>
          <cell r="D1758" t="str">
            <v>芽生菌血清学试验</v>
          </cell>
        </row>
        <row r="1758">
          <cell r="G1758" t="str">
            <v>项</v>
          </cell>
        </row>
        <row r="1758">
          <cell r="N1758" t="str">
            <v>甲类</v>
          </cell>
        </row>
        <row r="1758">
          <cell r="P1758" t="str">
            <v>002504030460000-250403046</v>
          </cell>
        </row>
        <row r="1759">
          <cell r="C1759">
            <v>250403047</v>
          </cell>
          <cell r="D1759" t="str">
            <v>耶尔森氏菌血清学试验</v>
          </cell>
        </row>
        <row r="1759">
          <cell r="G1759" t="str">
            <v>项</v>
          </cell>
        </row>
        <row r="1759">
          <cell r="N1759" t="str">
            <v>甲类</v>
          </cell>
        </row>
        <row r="1759">
          <cell r="P1759" t="str">
            <v>002504030470000-250403047</v>
          </cell>
        </row>
        <row r="1760">
          <cell r="C1760">
            <v>250403048</v>
          </cell>
          <cell r="D1760" t="str">
            <v>组织胞浆菌血清学试验</v>
          </cell>
        </row>
        <row r="1760">
          <cell r="G1760" t="str">
            <v>项</v>
          </cell>
        </row>
        <row r="1760">
          <cell r="N1760" t="str">
            <v>甲类</v>
          </cell>
        </row>
        <row r="1760">
          <cell r="P1760" t="str">
            <v>002504030480000-250403048</v>
          </cell>
        </row>
        <row r="1761">
          <cell r="C1761">
            <v>250403049</v>
          </cell>
          <cell r="D1761" t="str">
            <v>野兔热血清学试验</v>
          </cell>
        </row>
        <row r="1761">
          <cell r="G1761" t="str">
            <v>项</v>
          </cell>
        </row>
        <row r="1761">
          <cell r="N1761" t="str">
            <v>甲类</v>
          </cell>
        </row>
        <row r="1761">
          <cell r="P1761" t="str">
            <v>002504030490000-250403049</v>
          </cell>
        </row>
        <row r="1762">
          <cell r="C1762">
            <v>250403050</v>
          </cell>
          <cell r="D1762" t="str">
            <v>肺炎支原体血清学试验</v>
          </cell>
          <cell r="E1762" t="str">
            <v>指凝集法</v>
          </cell>
        </row>
        <row r="1762">
          <cell r="G1762" t="str">
            <v>项</v>
          </cell>
          <cell r="H1762">
            <v>18</v>
          </cell>
          <cell r="I1762">
            <v>18</v>
          </cell>
          <cell r="J1762">
            <v>18</v>
          </cell>
          <cell r="K1762">
            <v>18</v>
          </cell>
          <cell r="L1762">
            <v>18</v>
          </cell>
          <cell r="M1762" t="str">
            <v>荧光探针法加收7元</v>
          </cell>
          <cell r="N1762" t="str">
            <v>甲类</v>
          </cell>
        </row>
        <row r="1762">
          <cell r="P1762" t="str">
            <v>002504030500000-250403050</v>
          </cell>
        </row>
        <row r="1763">
          <cell r="C1763" t="str">
            <v>250403050-1</v>
          </cell>
          <cell r="D1763" t="str">
            <v>肺炎支原体血清学试验(荧光探针法加收)</v>
          </cell>
        </row>
        <row r="1763">
          <cell r="G1763" t="str">
            <v>项</v>
          </cell>
          <cell r="H1763">
            <v>7</v>
          </cell>
          <cell r="I1763">
            <v>7</v>
          </cell>
          <cell r="J1763">
            <v>7</v>
          </cell>
          <cell r="K1763">
            <v>7</v>
          </cell>
          <cell r="L1763">
            <v>7</v>
          </cell>
        </row>
        <row r="1763">
          <cell r="N1763" t="str">
            <v>甲类</v>
          </cell>
        </row>
        <row r="1763">
          <cell r="P1763" t="str">
            <v>002504030500200-250403050-1</v>
          </cell>
        </row>
        <row r="1764">
          <cell r="C1764">
            <v>250403051</v>
          </cell>
          <cell r="D1764" t="str">
            <v>沙眼衣原体肺炎血清学试验</v>
          </cell>
        </row>
        <row r="1764">
          <cell r="G1764" t="str">
            <v>项</v>
          </cell>
        </row>
        <row r="1764">
          <cell r="N1764" t="str">
            <v>甲类</v>
          </cell>
        </row>
        <row r="1764">
          <cell r="P1764" t="str">
            <v>002504030510000-250403051</v>
          </cell>
        </row>
        <row r="1765">
          <cell r="C1765">
            <v>250403052</v>
          </cell>
          <cell r="D1765" t="str">
            <v>立克次体血清学试验</v>
          </cell>
        </row>
        <row r="1765">
          <cell r="G1765" t="str">
            <v>项</v>
          </cell>
        </row>
        <row r="1765">
          <cell r="N1765" t="str">
            <v>甲类</v>
          </cell>
        </row>
        <row r="1765">
          <cell r="P1765" t="str">
            <v>002504030520000-250403052</v>
          </cell>
        </row>
        <row r="1766">
          <cell r="C1766">
            <v>250403053</v>
          </cell>
          <cell r="D1766" t="str">
            <v>梅毒螺旋体特异抗体测定</v>
          </cell>
          <cell r="E1766" t="str">
            <v>指凝集法、酶免法</v>
          </cell>
        </row>
        <row r="1766">
          <cell r="G1766" t="str">
            <v>项</v>
          </cell>
          <cell r="H1766">
            <v>30</v>
          </cell>
          <cell r="I1766">
            <v>27</v>
          </cell>
          <cell r="J1766">
            <v>24</v>
          </cell>
          <cell r="K1766">
            <v>22</v>
          </cell>
          <cell r="L1766">
            <v>20.4</v>
          </cell>
          <cell r="M1766" t="str">
            <v>荧光探针法、印迹法加收0元、化学发光法加收</v>
          </cell>
          <cell r="N1766" t="str">
            <v>丙类</v>
          </cell>
        </row>
        <row r="1766">
          <cell r="P1766" t="str">
            <v>002504030530000-250403053</v>
          </cell>
        </row>
        <row r="1767">
          <cell r="C1767" t="str">
            <v>250403053-1</v>
          </cell>
          <cell r="D1767" t="str">
            <v>梅毒螺旋体特异抗体测定(荧光探针法加收)</v>
          </cell>
        </row>
        <row r="1767">
          <cell r="G1767" t="str">
            <v>项</v>
          </cell>
          <cell r="H1767">
            <v>0</v>
          </cell>
          <cell r="I1767">
            <v>0</v>
          </cell>
          <cell r="J1767">
            <v>0</v>
          </cell>
          <cell r="K1767">
            <v>0</v>
          </cell>
          <cell r="L1767">
            <v>0</v>
          </cell>
        </row>
        <row r="1767">
          <cell r="N1767" t="str">
            <v>丙类</v>
          </cell>
        </row>
        <row r="1767">
          <cell r="P1767" t="str">
            <v>002504030530200-250403053-1</v>
          </cell>
        </row>
        <row r="1768">
          <cell r="C1768" t="str">
            <v>250403053-2</v>
          </cell>
          <cell r="D1768" t="str">
            <v>梅毒螺旋体特异抗体测定(印迹法加收)</v>
          </cell>
        </row>
        <row r="1768">
          <cell r="G1768" t="str">
            <v>项</v>
          </cell>
          <cell r="H1768">
            <v>0</v>
          </cell>
          <cell r="I1768">
            <v>0</v>
          </cell>
          <cell r="J1768">
            <v>0</v>
          </cell>
          <cell r="K1768">
            <v>0</v>
          </cell>
          <cell r="L1768">
            <v>0</v>
          </cell>
        </row>
        <row r="1768">
          <cell r="N1768" t="str">
            <v>丙类</v>
          </cell>
        </row>
        <row r="1768">
          <cell r="P1768" t="str">
            <v>002504030530300-250403053-2</v>
          </cell>
        </row>
        <row r="1769">
          <cell r="C1769" t="str">
            <v>250403053-3</v>
          </cell>
          <cell r="D1769" t="str">
            <v>梅毒螺旋体特异抗体测定(化学发光发加收)</v>
          </cell>
        </row>
        <row r="1769">
          <cell r="G1769" t="str">
            <v>项</v>
          </cell>
          <cell r="H1769">
            <v>14</v>
          </cell>
          <cell r="I1769">
            <v>17</v>
          </cell>
          <cell r="J1769">
            <v>20</v>
          </cell>
          <cell r="K1769">
            <v>22</v>
          </cell>
          <cell r="L1769">
            <v>23.6</v>
          </cell>
        </row>
        <row r="1769">
          <cell r="N1769" t="str">
            <v>丙类</v>
          </cell>
        </row>
        <row r="1769">
          <cell r="P1769" t="str">
            <v>002504030530000-250403053-3</v>
          </cell>
        </row>
        <row r="1770">
          <cell r="C1770">
            <v>250403054</v>
          </cell>
          <cell r="D1770" t="str">
            <v>快速血浆反应素试验(RPR)</v>
          </cell>
        </row>
        <row r="1770">
          <cell r="G1770" t="str">
            <v>项</v>
          </cell>
          <cell r="H1770">
            <v>7.2</v>
          </cell>
          <cell r="I1770">
            <v>6</v>
          </cell>
          <cell r="J1770">
            <v>6</v>
          </cell>
          <cell r="K1770">
            <v>6</v>
          </cell>
          <cell r="L1770">
            <v>5.1</v>
          </cell>
        </row>
        <row r="1770">
          <cell r="N1770" t="str">
            <v>甲类</v>
          </cell>
        </row>
        <row r="1770">
          <cell r="P1770" t="str">
            <v>002504030540000-250403054</v>
          </cell>
        </row>
        <row r="1771">
          <cell r="C1771">
            <v>250403055</v>
          </cell>
          <cell r="D1771" t="str">
            <v>不加热血清反应素试验</v>
          </cell>
        </row>
        <row r="1771">
          <cell r="G1771" t="str">
            <v>项</v>
          </cell>
        </row>
        <row r="1771">
          <cell r="N1771" t="str">
            <v>甲类</v>
          </cell>
        </row>
        <row r="1771">
          <cell r="P1771" t="str">
            <v>002504030550000-250403055</v>
          </cell>
        </row>
        <row r="1772">
          <cell r="C1772">
            <v>250403056</v>
          </cell>
          <cell r="D1772" t="str">
            <v>钩端螺旋体病血清学试验</v>
          </cell>
        </row>
        <row r="1772">
          <cell r="G1772" t="str">
            <v>项</v>
          </cell>
        </row>
        <row r="1772">
          <cell r="N1772" t="str">
            <v>甲类</v>
          </cell>
        </row>
        <row r="1772">
          <cell r="P1772" t="str">
            <v>002504030560000-250403056</v>
          </cell>
        </row>
        <row r="1773">
          <cell r="C1773">
            <v>250403057</v>
          </cell>
          <cell r="D1773" t="str">
            <v>莱姆氏螺旋体抗体测定</v>
          </cell>
        </row>
        <row r="1773">
          <cell r="G1773" t="str">
            <v>项</v>
          </cell>
        </row>
        <row r="1773">
          <cell r="N1773" t="str">
            <v>甲类</v>
          </cell>
        </row>
        <row r="1773">
          <cell r="P1773" t="str">
            <v>002504030570000-250403057</v>
          </cell>
        </row>
        <row r="1774">
          <cell r="C1774">
            <v>250403058</v>
          </cell>
          <cell r="D1774" t="str">
            <v>念珠菌病血清学试验</v>
          </cell>
        </row>
        <row r="1774">
          <cell r="G1774" t="str">
            <v>项</v>
          </cell>
        </row>
        <row r="1774">
          <cell r="N1774" t="str">
            <v>甲类</v>
          </cell>
        </row>
        <row r="1774">
          <cell r="P1774" t="str">
            <v>002504030580000-250403058</v>
          </cell>
        </row>
        <row r="1775">
          <cell r="C1775">
            <v>250403059</v>
          </cell>
          <cell r="D1775" t="str">
            <v>曲霉菌血清学试验</v>
          </cell>
        </row>
        <row r="1775">
          <cell r="G1775" t="str">
            <v>项</v>
          </cell>
          <cell r="H1775">
            <v>26</v>
          </cell>
          <cell r="I1775">
            <v>23</v>
          </cell>
          <cell r="J1775">
            <v>21</v>
          </cell>
          <cell r="K1775">
            <v>20</v>
          </cell>
          <cell r="L1775">
            <v>17</v>
          </cell>
        </row>
        <row r="1775">
          <cell r="N1775" t="str">
            <v>甲类</v>
          </cell>
        </row>
        <row r="1775">
          <cell r="P1775" t="str">
            <v>002504030590000-250403059</v>
          </cell>
        </row>
        <row r="1776">
          <cell r="C1776">
            <v>250403060</v>
          </cell>
          <cell r="D1776" t="str">
            <v>新型隐球菌荚膜抗原测定</v>
          </cell>
        </row>
        <row r="1776">
          <cell r="G1776" t="str">
            <v>项</v>
          </cell>
          <cell r="H1776">
            <v>26</v>
          </cell>
          <cell r="I1776">
            <v>23</v>
          </cell>
          <cell r="J1776">
            <v>21</v>
          </cell>
          <cell r="K1776">
            <v>20</v>
          </cell>
          <cell r="L1776">
            <v>17</v>
          </cell>
          <cell r="M1776" t="str">
            <v>胶体金免疫层析法加收</v>
          </cell>
          <cell r="N1776" t="str">
            <v>甲类</v>
          </cell>
        </row>
        <row r="1776">
          <cell r="P1776" t="str">
            <v>002504030600000-250403060</v>
          </cell>
        </row>
        <row r="1777">
          <cell r="C1777" t="str">
            <v>250403060-1</v>
          </cell>
          <cell r="D1777" t="str">
            <v>新型隐球菌荚膜抗原测定(胶体金免疫层析法加收)</v>
          </cell>
        </row>
        <row r="1777">
          <cell r="G1777" t="str">
            <v>项</v>
          </cell>
        </row>
        <row r="1777">
          <cell r="N1777" t="str">
            <v>甲类</v>
          </cell>
        </row>
        <row r="1777">
          <cell r="P1777" t="str">
            <v>002504030600000-250403060-1</v>
          </cell>
        </row>
        <row r="1778">
          <cell r="C1778">
            <v>250403061</v>
          </cell>
          <cell r="D1778" t="str">
            <v>孢子丝菌血清学试验</v>
          </cell>
        </row>
        <row r="1778">
          <cell r="G1778" t="str">
            <v>项</v>
          </cell>
          <cell r="H1778">
            <v>26</v>
          </cell>
          <cell r="I1778">
            <v>23</v>
          </cell>
          <cell r="J1778">
            <v>21</v>
          </cell>
          <cell r="K1778">
            <v>20</v>
          </cell>
          <cell r="L1778">
            <v>17</v>
          </cell>
        </row>
        <row r="1778">
          <cell r="N1778" t="str">
            <v>甲类</v>
          </cell>
        </row>
        <row r="1778">
          <cell r="P1778" t="str">
            <v>002504030610000-250403061</v>
          </cell>
        </row>
        <row r="1779">
          <cell r="C1779">
            <v>250403062</v>
          </cell>
          <cell r="D1779" t="str">
            <v>球孢子菌血清学试验</v>
          </cell>
        </row>
        <row r="1779">
          <cell r="G1779" t="str">
            <v>项</v>
          </cell>
          <cell r="H1779">
            <v>26</v>
          </cell>
          <cell r="I1779">
            <v>23</v>
          </cell>
          <cell r="J1779">
            <v>21</v>
          </cell>
          <cell r="K1779">
            <v>20</v>
          </cell>
          <cell r="L1779">
            <v>17</v>
          </cell>
        </row>
        <row r="1779">
          <cell r="N1779" t="str">
            <v>甲类</v>
          </cell>
        </row>
        <row r="1779">
          <cell r="P1779" t="str">
            <v>002504030620000-250403062</v>
          </cell>
        </row>
        <row r="1780">
          <cell r="C1780">
            <v>250403063</v>
          </cell>
          <cell r="D1780" t="str">
            <v>猪囊尾蚴抗原和抗体测定</v>
          </cell>
        </row>
        <row r="1780">
          <cell r="G1780" t="str">
            <v>项</v>
          </cell>
          <cell r="H1780">
            <v>26</v>
          </cell>
          <cell r="I1780">
            <v>23</v>
          </cell>
          <cell r="J1780">
            <v>21</v>
          </cell>
          <cell r="K1780">
            <v>20</v>
          </cell>
          <cell r="L1780">
            <v>17</v>
          </cell>
          <cell r="M1780" t="str">
            <v>每项测定计价一次</v>
          </cell>
          <cell r="N1780" t="str">
            <v>甲类</v>
          </cell>
        </row>
        <row r="1780">
          <cell r="P1780" t="str">
            <v>002504030630000-250403063</v>
          </cell>
        </row>
        <row r="1781">
          <cell r="C1781">
            <v>250403064</v>
          </cell>
          <cell r="D1781" t="str">
            <v>肺吸虫抗原和抗体测定</v>
          </cell>
        </row>
        <row r="1781">
          <cell r="G1781" t="str">
            <v>项</v>
          </cell>
          <cell r="H1781">
            <v>26</v>
          </cell>
          <cell r="I1781">
            <v>23</v>
          </cell>
          <cell r="J1781">
            <v>21</v>
          </cell>
          <cell r="K1781">
            <v>20</v>
          </cell>
          <cell r="L1781">
            <v>17</v>
          </cell>
          <cell r="M1781" t="str">
            <v>每项测定计价一次</v>
          </cell>
          <cell r="N1781" t="str">
            <v>甲类</v>
          </cell>
        </row>
        <row r="1781">
          <cell r="P1781" t="str">
            <v>002504030640000-250403064</v>
          </cell>
        </row>
        <row r="1782">
          <cell r="C1782">
            <v>250403065</v>
          </cell>
          <cell r="D1782" t="str">
            <v>各类病原体DNA测定</v>
          </cell>
        </row>
        <row r="1782">
          <cell r="G1782" t="str">
            <v>项</v>
          </cell>
          <cell r="H1782">
            <v>60</v>
          </cell>
          <cell r="I1782">
            <v>55</v>
          </cell>
          <cell r="J1782">
            <v>50</v>
          </cell>
          <cell r="K1782">
            <v>45</v>
          </cell>
          <cell r="L1782">
            <v>38.25</v>
          </cell>
          <cell r="M1782" t="str">
            <v>每类病原体测定计费一次</v>
          </cell>
          <cell r="N1782" t="str">
            <v>甲类</v>
          </cell>
        </row>
        <row r="1782">
          <cell r="P1782" t="str">
            <v>002504030650000-250403065</v>
          </cell>
        </row>
        <row r="1783">
          <cell r="C1783">
            <v>250403066</v>
          </cell>
          <cell r="D1783" t="str">
            <v>人乳头瘤病毒(HPV)核酸检测</v>
          </cell>
          <cell r="E1783" t="str">
            <v>实时荧光定量法</v>
          </cell>
        </row>
        <row r="1783">
          <cell r="G1783" t="str">
            <v>项</v>
          </cell>
          <cell r="H1783">
            <v>28</v>
          </cell>
          <cell r="I1783">
            <v>26</v>
          </cell>
          <cell r="J1783">
            <v>24</v>
          </cell>
          <cell r="K1783">
            <v>22</v>
          </cell>
          <cell r="L1783">
            <v>20</v>
          </cell>
          <cell r="M1783" t="str">
            <v>检测8项不超过150元，检测13种高危型不超过350元</v>
          </cell>
          <cell r="N1783" t="str">
            <v>丙类</v>
          </cell>
        </row>
        <row r="1783">
          <cell r="P1783" t="str">
            <v>002504030660000-250403066</v>
          </cell>
        </row>
        <row r="1784">
          <cell r="C1784" t="str">
            <v>250403066-1</v>
          </cell>
          <cell r="D1784" t="str">
            <v>人乳头瘤病毒(HPV)核酸检测</v>
          </cell>
          <cell r="E1784" t="str">
            <v>利用二代杂交捕获化学发光技术检测宫颈口脱落细胞中的13种高危型人乳头瘤病毒(即HPV16、18、31、33、35、39、45、51、52、56、58、59、68)的DNA,非扩增定性检测。</v>
          </cell>
        </row>
        <row r="1784">
          <cell r="G1784" t="str">
            <v>次</v>
          </cell>
          <cell r="H1784">
            <v>350</v>
          </cell>
          <cell r="I1784">
            <v>350</v>
          </cell>
          <cell r="J1784">
            <v>350</v>
          </cell>
          <cell r="K1784">
            <v>350</v>
          </cell>
          <cell r="L1784">
            <v>350</v>
          </cell>
        </row>
        <row r="1784">
          <cell r="N1784" t="str">
            <v>丙类</v>
          </cell>
        </row>
        <row r="1784">
          <cell r="P1784" t="str">
            <v>002504030660000-250403066-1</v>
          </cell>
        </row>
        <row r="1785">
          <cell r="C1785">
            <v>250403067</v>
          </cell>
          <cell r="D1785" t="str">
            <v>埃可病毒抗体检测</v>
          </cell>
        </row>
        <row r="1785">
          <cell r="G1785" t="str">
            <v>次</v>
          </cell>
          <cell r="H1785">
            <v>18</v>
          </cell>
          <cell r="I1785">
            <v>16</v>
          </cell>
          <cell r="J1785">
            <v>14</v>
          </cell>
          <cell r="K1785">
            <v>13</v>
          </cell>
          <cell r="L1785">
            <v>11.05</v>
          </cell>
        </row>
        <row r="1785">
          <cell r="N1785" t="str">
            <v>丙类</v>
          </cell>
        </row>
        <row r="1785">
          <cell r="P1785" t="str">
            <v>002504030670000-250403067</v>
          </cell>
        </row>
        <row r="1786">
          <cell r="C1786">
            <v>250403068</v>
          </cell>
          <cell r="D1786" t="str">
            <v>尿液人类免疫缺陷病毒I型(HIV一I)抗体测定</v>
          </cell>
          <cell r="E1786" t="str">
            <v>包括病毒RNA定量测定</v>
          </cell>
        </row>
        <row r="1786">
          <cell r="G1786" t="str">
            <v>项</v>
          </cell>
          <cell r="H1786">
            <v>60</v>
          </cell>
          <cell r="I1786">
            <v>54</v>
          </cell>
          <cell r="J1786">
            <v>49</v>
          </cell>
          <cell r="K1786">
            <v>45</v>
          </cell>
          <cell r="L1786">
            <v>38.25</v>
          </cell>
        </row>
        <row r="1786">
          <cell r="N1786" t="str">
            <v>丙类</v>
          </cell>
        </row>
        <row r="1786">
          <cell r="P1786" t="str">
            <v>002504030680000-250403068</v>
          </cell>
        </row>
        <row r="1787">
          <cell r="C1787" t="str">
            <v>250403068-1</v>
          </cell>
          <cell r="D1787" t="str">
            <v>尿液人类免疫缺陷病毒I型(HIV-I)抗体测定(病毒RNA定量测定)</v>
          </cell>
        </row>
        <row r="1787">
          <cell r="G1787" t="str">
            <v>项</v>
          </cell>
          <cell r="H1787">
            <v>60</v>
          </cell>
          <cell r="I1787">
            <v>54</v>
          </cell>
          <cell r="J1787">
            <v>49</v>
          </cell>
          <cell r="K1787">
            <v>45</v>
          </cell>
          <cell r="L1787">
            <v>38.25</v>
          </cell>
        </row>
        <row r="1787">
          <cell r="N1787" t="str">
            <v>丙类</v>
          </cell>
        </row>
        <row r="1787">
          <cell r="P1787" t="str">
            <v>002504030680100-250403068-1</v>
          </cell>
        </row>
        <row r="1788">
          <cell r="C1788">
            <v>250403069</v>
          </cell>
          <cell r="D1788" t="str">
            <v>严重急性呼吸综合征冠状病毒抗体测定</v>
          </cell>
          <cell r="E1788" t="str">
            <v>包括IgG、IgM</v>
          </cell>
        </row>
        <row r="1788">
          <cell r="G1788" t="str">
            <v>次</v>
          </cell>
          <cell r="H1788">
            <v>80</v>
          </cell>
          <cell r="I1788">
            <v>72</v>
          </cell>
          <cell r="J1788">
            <v>65</v>
          </cell>
          <cell r="K1788">
            <v>59</v>
          </cell>
          <cell r="L1788">
            <v>50.15</v>
          </cell>
        </row>
        <row r="1788">
          <cell r="N1788" t="str">
            <v>甲类</v>
          </cell>
        </row>
        <row r="1788">
          <cell r="P1788" t="str">
            <v>002504030690000-250403069</v>
          </cell>
        </row>
        <row r="1789">
          <cell r="C1789" t="str">
            <v>250403069-1</v>
          </cell>
          <cell r="D1789" t="str">
            <v>严重急性呼吸综合征冠状病毒抗体测定(IgG)</v>
          </cell>
        </row>
        <row r="1789">
          <cell r="G1789" t="str">
            <v>次</v>
          </cell>
          <cell r="H1789">
            <v>80</v>
          </cell>
          <cell r="I1789">
            <v>72</v>
          </cell>
          <cell r="J1789">
            <v>65</v>
          </cell>
          <cell r="K1789">
            <v>59</v>
          </cell>
          <cell r="L1789">
            <v>50.15</v>
          </cell>
        </row>
        <row r="1789">
          <cell r="N1789" t="str">
            <v>甲类</v>
          </cell>
        </row>
        <row r="1789">
          <cell r="P1789" t="str">
            <v>002504030690100-250403069-1</v>
          </cell>
        </row>
        <row r="1790">
          <cell r="C1790" t="str">
            <v>250403069-2</v>
          </cell>
          <cell r="D1790" t="str">
            <v>严重急性呼吸综合征冠状病毒抗体测定(IgM)</v>
          </cell>
        </row>
        <row r="1790">
          <cell r="G1790" t="str">
            <v>次</v>
          </cell>
          <cell r="H1790">
            <v>80</v>
          </cell>
          <cell r="I1790">
            <v>72</v>
          </cell>
          <cell r="J1790">
            <v>65</v>
          </cell>
          <cell r="K1790">
            <v>59</v>
          </cell>
          <cell r="L1790">
            <v>50.15</v>
          </cell>
        </row>
        <row r="1790">
          <cell r="N1790" t="str">
            <v>甲类</v>
          </cell>
        </row>
        <row r="1790">
          <cell r="P1790" t="str">
            <v>002504030690200-250403069-2</v>
          </cell>
        </row>
        <row r="1791">
          <cell r="C1791" t="str">
            <v>250403069-LS</v>
          </cell>
          <cell r="D1791" t="str">
            <v>严重急性呼吸综合征冠状病毒抗体测定-新型冠状病毒</v>
          </cell>
          <cell r="E1791" t="str">
            <v>包括IgG、IgM</v>
          </cell>
        </row>
        <row r="1791">
          <cell r="G1791" t="str">
            <v>次</v>
          </cell>
          <cell r="H1791">
            <v>20</v>
          </cell>
          <cell r="I1791">
            <v>20</v>
          </cell>
          <cell r="J1791">
            <v>20</v>
          </cell>
          <cell r="K1791">
            <v>20</v>
          </cell>
          <cell r="L1791">
            <v>20</v>
          </cell>
          <cell r="M1791" t="str">
            <v>不区分检验方法</v>
          </cell>
          <cell r="N1791" t="str">
            <v>甲类</v>
          </cell>
        </row>
        <row r="1791">
          <cell r="P1791" t="str">
            <v>002504030690000-250403069-LS</v>
          </cell>
        </row>
        <row r="1792">
          <cell r="C1792" t="str">
            <v>250403069-LS-1</v>
          </cell>
          <cell r="D1792" t="str">
            <v>严重急性呼吸综合征冠状病毒抗体测定-新型冠状病毒(IgG)</v>
          </cell>
        </row>
        <row r="1792">
          <cell r="G1792" t="str">
            <v>次</v>
          </cell>
          <cell r="H1792">
            <v>20</v>
          </cell>
          <cell r="I1792">
            <v>20</v>
          </cell>
          <cell r="J1792">
            <v>20</v>
          </cell>
          <cell r="K1792">
            <v>20</v>
          </cell>
          <cell r="L1792">
            <v>20</v>
          </cell>
        </row>
        <row r="1792">
          <cell r="N1792" t="str">
            <v>甲类</v>
          </cell>
        </row>
        <row r="1792">
          <cell r="P1792" t="str">
            <v>002504030690000-250403069-LS-1</v>
          </cell>
        </row>
        <row r="1793">
          <cell r="C1793" t="str">
            <v>250403069-LS-2</v>
          </cell>
          <cell r="D1793" t="str">
            <v>严重急性呼吸综合征冠状病毒抗体测定-新型冠状病毒(IgM)</v>
          </cell>
        </row>
        <row r="1793">
          <cell r="G1793" t="str">
            <v>次</v>
          </cell>
          <cell r="H1793">
            <v>20</v>
          </cell>
          <cell r="I1793">
            <v>20</v>
          </cell>
          <cell r="J1793">
            <v>20</v>
          </cell>
          <cell r="K1793">
            <v>20</v>
          </cell>
          <cell r="L1793">
            <v>20</v>
          </cell>
        </row>
        <row r="1793">
          <cell r="N1793" t="str">
            <v>甲类</v>
          </cell>
        </row>
        <row r="1793">
          <cell r="P1793" t="str">
            <v>002504030690000-250403069-LS-2</v>
          </cell>
        </row>
        <row r="1794">
          <cell r="C1794">
            <v>250403070</v>
          </cell>
          <cell r="D1794" t="str">
            <v>单纯疱疹病毒抗原测定</v>
          </cell>
        </row>
        <row r="1794">
          <cell r="G1794" t="str">
            <v>次</v>
          </cell>
          <cell r="H1794">
            <v>18</v>
          </cell>
          <cell r="I1794">
            <v>16</v>
          </cell>
          <cell r="J1794">
            <v>14</v>
          </cell>
          <cell r="K1794">
            <v>13</v>
          </cell>
          <cell r="L1794">
            <v>11.05</v>
          </cell>
        </row>
        <row r="1794">
          <cell r="N1794" t="str">
            <v>乙类</v>
          </cell>
        </row>
        <row r="1794">
          <cell r="P1794" t="str">
            <v>002504030700000-250403070</v>
          </cell>
        </row>
        <row r="1795">
          <cell r="C1795">
            <v>250403071</v>
          </cell>
          <cell r="D1795" t="str">
            <v>丙型肝炎病毒(HCV)基因分型</v>
          </cell>
        </row>
        <row r="1795">
          <cell r="G1795" t="str">
            <v>项</v>
          </cell>
          <cell r="H1795">
            <v>91</v>
          </cell>
          <cell r="I1795">
            <v>82</v>
          </cell>
          <cell r="J1795">
            <v>74</v>
          </cell>
          <cell r="K1795">
            <v>67</v>
          </cell>
          <cell r="L1795">
            <v>56.95</v>
          </cell>
        </row>
        <row r="1795">
          <cell r="N1795" t="str">
            <v>丙类</v>
          </cell>
        </row>
        <row r="1795">
          <cell r="P1795" t="str">
            <v>002504030710000-250403071</v>
          </cell>
        </row>
        <row r="1796">
          <cell r="C1796">
            <v>250403072</v>
          </cell>
          <cell r="D1796" t="str">
            <v>乙型肝炎病毒(HBV)基因分型</v>
          </cell>
        </row>
        <row r="1796">
          <cell r="G1796" t="str">
            <v>项</v>
          </cell>
          <cell r="H1796">
            <v>104</v>
          </cell>
          <cell r="I1796">
            <v>94</v>
          </cell>
          <cell r="J1796">
            <v>85</v>
          </cell>
          <cell r="K1796">
            <v>77</v>
          </cell>
          <cell r="L1796">
            <v>65.45</v>
          </cell>
        </row>
        <row r="1796">
          <cell r="N1796" t="str">
            <v>丙类</v>
          </cell>
        </row>
        <row r="1796">
          <cell r="P1796" t="str">
            <v>002504030720000-250403072</v>
          </cell>
        </row>
        <row r="1797">
          <cell r="C1797">
            <v>250403073</v>
          </cell>
          <cell r="D1797" t="str">
            <v>庚型肝炎病毒核糖核酸定性(HGV-RNA)</v>
          </cell>
        </row>
        <row r="1797">
          <cell r="G1797" t="str">
            <v>项</v>
          </cell>
          <cell r="H1797">
            <v>91</v>
          </cell>
          <cell r="I1797">
            <v>82</v>
          </cell>
          <cell r="J1797">
            <v>74</v>
          </cell>
          <cell r="K1797">
            <v>67</v>
          </cell>
          <cell r="L1797">
            <v>56.95</v>
          </cell>
        </row>
        <row r="1797">
          <cell r="N1797" t="str">
            <v>乙类</v>
          </cell>
        </row>
        <row r="1797">
          <cell r="P1797" t="str">
            <v>002504030730000-250403073</v>
          </cell>
        </row>
        <row r="1798">
          <cell r="C1798">
            <v>250403074</v>
          </cell>
          <cell r="D1798" t="str">
            <v>TT病毒抗体检测</v>
          </cell>
        </row>
        <row r="1798">
          <cell r="G1798" t="str">
            <v>次</v>
          </cell>
          <cell r="H1798">
            <v>30</v>
          </cell>
          <cell r="I1798">
            <v>27</v>
          </cell>
          <cell r="J1798">
            <v>24</v>
          </cell>
          <cell r="K1798">
            <v>22</v>
          </cell>
          <cell r="L1798">
            <v>18.7</v>
          </cell>
        </row>
        <row r="1798">
          <cell r="N1798" t="str">
            <v>乙类</v>
          </cell>
        </row>
        <row r="1798">
          <cell r="P1798" t="str">
            <v>002504030740000-250403074</v>
          </cell>
        </row>
        <row r="1799">
          <cell r="C1799">
            <v>250403075</v>
          </cell>
          <cell r="D1799" t="str">
            <v>鹦鹉热衣原体检测</v>
          </cell>
        </row>
        <row r="1799">
          <cell r="G1799" t="str">
            <v>次</v>
          </cell>
          <cell r="H1799">
            <v>30</v>
          </cell>
          <cell r="I1799">
            <v>27</v>
          </cell>
          <cell r="J1799">
            <v>24</v>
          </cell>
          <cell r="K1799">
            <v>22</v>
          </cell>
          <cell r="L1799">
            <v>18.7</v>
          </cell>
        </row>
        <row r="1799">
          <cell r="N1799" t="str">
            <v>乙类</v>
          </cell>
        </row>
        <row r="1799">
          <cell r="P1799" t="str">
            <v>002504030750000-250403075</v>
          </cell>
        </row>
        <row r="1800">
          <cell r="C1800">
            <v>250403076</v>
          </cell>
          <cell r="D1800" t="str">
            <v>肺炎衣原体抗体检测</v>
          </cell>
        </row>
        <row r="1800">
          <cell r="G1800" t="str">
            <v>项</v>
          </cell>
          <cell r="H1800">
            <v>26</v>
          </cell>
          <cell r="I1800">
            <v>23</v>
          </cell>
          <cell r="J1800">
            <v>21</v>
          </cell>
          <cell r="K1800">
            <v>20</v>
          </cell>
          <cell r="L1800">
            <v>17</v>
          </cell>
        </row>
        <row r="1800">
          <cell r="N1800" t="str">
            <v>乙类</v>
          </cell>
        </row>
        <row r="1800">
          <cell r="P1800" t="str">
            <v>002504030760000-250403076</v>
          </cell>
        </row>
        <row r="1801">
          <cell r="C1801">
            <v>250403077</v>
          </cell>
          <cell r="D1801" t="str">
            <v>白三烯B4水平测定</v>
          </cell>
          <cell r="E1801" t="str">
            <v>包括白三烯E4</v>
          </cell>
        </row>
        <row r="1801">
          <cell r="G1801" t="str">
            <v>次</v>
          </cell>
          <cell r="H1801">
            <v>29</v>
          </cell>
          <cell r="I1801">
            <v>26</v>
          </cell>
          <cell r="J1801">
            <v>23</v>
          </cell>
          <cell r="K1801">
            <v>21</v>
          </cell>
          <cell r="L1801">
            <v>17.85</v>
          </cell>
        </row>
        <row r="1801">
          <cell r="N1801" t="str">
            <v>丙类</v>
          </cell>
        </row>
        <row r="1801">
          <cell r="P1801" t="str">
            <v>002504030770000-250403077</v>
          </cell>
        </row>
        <row r="1802">
          <cell r="C1802" t="str">
            <v>250403077-1</v>
          </cell>
          <cell r="D1802" t="str">
            <v>白三烯B4水平测定(白三烯E4)</v>
          </cell>
        </row>
        <row r="1802">
          <cell r="G1802" t="str">
            <v>次</v>
          </cell>
          <cell r="H1802">
            <v>29</v>
          </cell>
          <cell r="I1802">
            <v>26</v>
          </cell>
          <cell r="J1802">
            <v>23</v>
          </cell>
          <cell r="K1802">
            <v>21</v>
          </cell>
          <cell r="L1802">
            <v>17.85</v>
          </cell>
        </row>
        <row r="1802">
          <cell r="N1802" t="str">
            <v>丙类</v>
          </cell>
        </row>
        <row r="1802">
          <cell r="P1802" t="str">
            <v>002504030770100-250403077-1</v>
          </cell>
        </row>
        <row r="1803">
          <cell r="C1803">
            <v>250403078</v>
          </cell>
          <cell r="D1803" t="str">
            <v>幽门螺杆菌快速检测</v>
          </cell>
        </row>
        <row r="1803">
          <cell r="G1803" t="str">
            <v>项</v>
          </cell>
          <cell r="H1803">
            <v>75</v>
          </cell>
          <cell r="I1803">
            <v>67</v>
          </cell>
          <cell r="J1803">
            <v>60</v>
          </cell>
          <cell r="K1803">
            <v>55</v>
          </cell>
          <cell r="L1803">
            <v>46.75</v>
          </cell>
        </row>
        <row r="1803">
          <cell r="N1803" t="str">
            <v>甲类</v>
          </cell>
        </row>
        <row r="1803">
          <cell r="P1803" t="str">
            <v>002504030780000-250403078</v>
          </cell>
        </row>
        <row r="1804">
          <cell r="C1804">
            <v>250403079</v>
          </cell>
          <cell r="D1804" t="str">
            <v>13碳尿素呼气试验</v>
          </cell>
        </row>
        <row r="1804">
          <cell r="G1804" t="str">
            <v>次</v>
          </cell>
          <cell r="H1804">
            <v>184</v>
          </cell>
          <cell r="I1804">
            <v>184</v>
          </cell>
          <cell r="J1804">
            <v>160</v>
          </cell>
          <cell r="K1804">
            <v>160</v>
          </cell>
          <cell r="L1804">
            <v>136</v>
          </cell>
        </row>
        <row r="1804">
          <cell r="N1804" t="str">
            <v>乙类</v>
          </cell>
        </row>
        <row r="1804">
          <cell r="P1804" t="str">
            <v>002504030790000-250403079</v>
          </cell>
        </row>
        <row r="1805">
          <cell r="C1805">
            <v>250403080</v>
          </cell>
          <cell r="D1805" t="str">
            <v>幽门螺杆菌粪便抗原检查</v>
          </cell>
        </row>
        <row r="1805">
          <cell r="G1805" t="str">
            <v>项</v>
          </cell>
          <cell r="H1805">
            <v>70</v>
          </cell>
          <cell r="I1805">
            <v>63</v>
          </cell>
          <cell r="J1805">
            <v>56</v>
          </cell>
          <cell r="K1805">
            <v>51</v>
          </cell>
          <cell r="L1805">
            <v>43.35</v>
          </cell>
        </row>
        <row r="1805">
          <cell r="N1805" t="str">
            <v>乙类</v>
          </cell>
        </row>
        <row r="1805">
          <cell r="P1805" t="str">
            <v>002504030800000-250403080</v>
          </cell>
        </row>
        <row r="1806">
          <cell r="C1806">
            <v>250403081</v>
          </cell>
          <cell r="D1806" t="str">
            <v>粪便空肠弯曲菌抗原测定</v>
          </cell>
        </row>
        <row r="1806">
          <cell r="G1806" t="str">
            <v>次</v>
          </cell>
          <cell r="H1806">
            <v>15</v>
          </cell>
          <cell r="I1806">
            <v>14</v>
          </cell>
          <cell r="J1806">
            <v>13</v>
          </cell>
          <cell r="K1806">
            <v>12</v>
          </cell>
          <cell r="L1806">
            <v>10.2</v>
          </cell>
        </row>
        <row r="1806">
          <cell r="N1806" t="str">
            <v>乙类</v>
          </cell>
        </row>
        <row r="1806">
          <cell r="P1806" t="str">
            <v>002504030810000-250403081</v>
          </cell>
        </row>
        <row r="1807">
          <cell r="C1807">
            <v>250403082</v>
          </cell>
          <cell r="D1807" t="str">
            <v>丙型肝炎核心抗原测定</v>
          </cell>
          <cell r="E1807" t="str">
            <v>样本类型：血液。样本采集、签收、处理，加免疫试剂，温育，检测，质控，审核结果，录入实验室信息系统或人工登记，发送报告；按规定处理废弃物；接受临床相关咨询。</v>
          </cell>
        </row>
        <row r="1807">
          <cell r="G1807" t="str">
            <v>次</v>
          </cell>
          <cell r="H1807">
            <v>55</v>
          </cell>
          <cell r="I1807">
            <v>50</v>
          </cell>
          <cell r="J1807">
            <v>45</v>
          </cell>
          <cell r="K1807">
            <v>40</v>
          </cell>
          <cell r="L1807">
            <v>38.25</v>
          </cell>
        </row>
        <row r="1807">
          <cell r="N1807" t="str">
            <v>乙类</v>
          </cell>
        </row>
        <row r="1807">
          <cell r="P1807" t="str">
            <v>002504030840000-250403082</v>
          </cell>
        </row>
        <row r="1808">
          <cell r="C1808">
            <v>250403083</v>
          </cell>
          <cell r="D1808" t="str">
            <v>弓形虫IgG亲和力检测</v>
          </cell>
        </row>
        <row r="1808">
          <cell r="G1808" t="str">
            <v>次</v>
          </cell>
        </row>
        <row r="1808">
          <cell r="N1808" t="str">
            <v>丙类</v>
          </cell>
        </row>
        <row r="1808">
          <cell r="P1808" t="str">
            <v>512504031270000-250403083</v>
          </cell>
        </row>
        <row r="1809">
          <cell r="C1809">
            <v>250403084</v>
          </cell>
          <cell r="D1809" t="str">
            <v>肠道病毒71型lgM抗体(EV71-lgM)测定</v>
          </cell>
          <cell r="E1809" t="str">
            <v>样本类型：血液。样本采集、签收、处理，定标和质控，检测样本，审核结果，录入实验室信息系统或人工登记，发送报告；按规定处理废弃物；接受临床相关咨询。</v>
          </cell>
        </row>
        <row r="1809">
          <cell r="G1809" t="str">
            <v>次</v>
          </cell>
          <cell r="H1809">
            <v>45</v>
          </cell>
          <cell r="I1809">
            <v>40</v>
          </cell>
          <cell r="J1809">
            <v>35</v>
          </cell>
          <cell r="K1809">
            <v>30</v>
          </cell>
          <cell r="L1809">
            <v>25.5</v>
          </cell>
        </row>
        <row r="1809">
          <cell r="N1809" t="str">
            <v>乙类</v>
          </cell>
        </row>
        <row r="1809">
          <cell r="P1809" t="str">
            <v>512504030900000-250403084</v>
          </cell>
        </row>
        <row r="1810">
          <cell r="C1810">
            <v>250403085</v>
          </cell>
          <cell r="D1810" t="str">
            <v>甲乙型流感病毒抗原检测</v>
          </cell>
          <cell r="E1810" t="str">
            <v>样本类型：鼻咽拭子样本、咽拭子样本、肺泡灌洗液、痰液。样本采集、签收，样本裂解液裂解，检测，质控，审核结果，录入实验室信息系统或人工登记，发送报告；按规定处理废弃物；接受临床相关咨询。包括甲型、乙型流感病毒。</v>
          </cell>
        </row>
        <row r="1810">
          <cell r="G1810" t="str">
            <v>每种病毒</v>
          </cell>
          <cell r="H1810">
            <v>50</v>
          </cell>
          <cell r="I1810">
            <v>46</v>
          </cell>
          <cell r="J1810">
            <v>42</v>
          </cell>
          <cell r="K1810">
            <v>39</v>
          </cell>
          <cell r="L1810">
            <v>37</v>
          </cell>
        </row>
        <row r="1810">
          <cell r="N1810" t="str">
            <v>乙类</v>
          </cell>
          <cell r="O1810" t="str">
            <v>新增价格，巴医保规（2022）3号</v>
          </cell>
          <cell r="P1810" t="str">
            <v>512504030850000-250403085</v>
          </cell>
        </row>
        <row r="1811">
          <cell r="C1811">
            <v>250403086</v>
          </cell>
          <cell r="D1811" t="str">
            <v>EB病毒Rta蛋白抗体检测</v>
          </cell>
          <cell r="E1811" t="str">
            <v>样本类型：血清标本。样本采集、签收、处理、实验完成后判断并审核结果，录入实验室信息系统或人工登记，发送报告；按规定处理废弃物；接受临床相关咨询。</v>
          </cell>
        </row>
        <row r="1811">
          <cell r="G1811" t="str">
            <v>项</v>
          </cell>
        </row>
        <row r="1811">
          <cell r="N1811" t="str">
            <v>丙类</v>
          </cell>
        </row>
        <row r="1811">
          <cell r="P1811" t="str">
            <v>512504030860000-250403086</v>
          </cell>
        </row>
        <row r="1812">
          <cell r="C1812">
            <v>250403087</v>
          </cell>
          <cell r="D1812" t="str">
            <v>巨细胞病毒IgG亲和力检测</v>
          </cell>
        </row>
        <row r="1812">
          <cell r="G1812" t="str">
            <v>次</v>
          </cell>
          <cell r="H1812">
            <v>55</v>
          </cell>
          <cell r="I1812">
            <v>50</v>
          </cell>
          <cell r="J1812">
            <v>45</v>
          </cell>
          <cell r="K1812">
            <v>40</v>
          </cell>
          <cell r="L1812">
            <v>34</v>
          </cell>
        </row>
        <row r="1812">
          <cell r="N1812" t="str">
            <v>甲类</v>
          </cell>
        </row>
        <row r="1812">
          <cell r="P1812" t="str">
            <v>512504031260000-250403087</v>
          </cell>
        </row>
        <row r="1813">
          <cell r="C1813">
            <v>250403088</v>
          </cell>
          <cell r="D1813" t="str">
            <v>新型冠状病毒抗原检测</v>
          </cell>
          <cell r="E1813" t="str">
            <v>指采集样本开展新型冠状病毒抗原检测。所定价格涵盖样本采集、处理、保存、检测、出具报告、数据存储、废弃物处理等步骤的人力资源和基本物质资源消耗，接受临床相关咨询。</v>
          </cell>
          <cell r="F1813" t="str">
            <v>抗原检测试剂（含采样器具</v>
          </cell>
          <cell r="G1813" t="str">
            <v>人次</v>
          </cell>
          <cell r="H1813">
            <v>2</v>
          </cell>
          <cell r="I1813">
            <v>2</v>
          </cell>
          <cell r="J1813">
            <v>2</v>
          </cell>
          <cell r="K1813">
            <v>2</v>
          </cell>
          <cell r="L1813">
            <v>2</v>
          </cell>
          <cell r="M1813" t="str">
            <v>1.适用范围按照卫生健康部门相关规定执行。2.“检测价格项目＋检测试剂”总费用不超过6元／人次。</v>
          </cell>
        </row>
        <row r="1813">
          <cell r="O1813" t="str">
            <v>2022.5.26调整（巴医保发巴医保发【2022】16号），川医保办发〔2022〕15号</v>
          </cell>
          <cell r="P1813" t="str">
            <v>512504031610000-250403088</v>
          </cell>
        </row>
        <row r="1814">
          <cell r="C1814">
            <v>250404001</v>
          </cell>
          <cell r="D1814" t="str">
            <v>癌胚抗原测定(CEA)</v>
          </cell>
          <cell r="E1814" t="str">
            <v>指各种免疫学方法</v>
          </cell>
        </row>
        <row r="1814">
          <cell r="G1814" t="str">
            <v>项</v>
          </cell>
          <cell r="H1814">
            <v>18</v>
          </cell>
          <cell r="I1814">
            <v>18</v>
          </cell>
          <cell r="J1814">
            <v>18</v>
          </cell>
          <cell r="K1814">
            <v>18</v>
          </cell>
          <cell r="L1814">
            <v>18</v>
          </cell>
          <cell r="M1814" t="str">
            <v>化学发光法加收22元</v>
          </cell>
          <cell r="N1814" t="str">
            <v>甲类</v>
          </cell>
        </row>
        <row r="1814">
          <cell r="P1814" t="str">
            <v>002504040010000-250404001</v>
          </cell>
        </row>
        <row r="1815">
          <cell r="C1815" t="str">
            <v>250404001-1</v>
          </cell>
          <cell r="D1815" t="str">
            <v>癌胚抗原测定(CEA)(化学发光法加收)</v>
          </cell>
        </row>
        <row r="1815">
          <cell r="G1815" t="str">
            <v>项</v>
          </cell>
          <cell r="H1815">
            <v>22</v>
          </cell>
          <cell r="I1815">
            <v>22</v>
          </cell>
          <cell r="J1815">
            <v>22</v>
          </cell>
          <cell r="K1815">
            <v>22</v>
          </cell>
          <cell r="L1815">
            <v>22</v>
          </cell>
        </row>
        <row r="1815">
          <cell r="N1815" t="str">
            <v>甲类</v>
          </cell>
        </row>
        <row r="1815">
          <cell r="P1815" t="str">
            <v>002504040010200-250404001-1</v>
          </cell>
        </row>
        <row r="1816">
          <cell r="C1816">
            <v>250404002</v>
          </cell>
          <cell r="D1816" t="str">
            <v>甲胎蛋白测定(AFP)</v>
          </cell>
          <cell r="E1816" t="str">
            <v>指各种免疫学方法</v>
          </cell>
        </row>
        <row r="1816">
          <cell r="G1816" t="str">
            <v>项</v>
          </cell>
          <cell r="H1816">
            <v>18</v>
          </cell>
          <cell r="I1816">
            <v>18</v>
          </cell>
          <cell r="J1816">
            <v>18</v>
          </cell>
          <cell r="K1816">
            <v>18</v>
          </cell>
          <cell r="L1816">
            <v>18</v>
          </cell>
          <cell r="M1816" t="str">
            <v>化学发光法加收22元</v>
          </cell>
          <cell r="N1816" t="str">
            <v>甲类</v>
          </cell>
        </row>
        <row r="1816">
          <cell r="P1816" t="str">
            <v>002504040020000-250404002</v>
          </cell>
        </row>
        <row r="1817">
          <cell r="C1817" t="str">
            <v>250404002-1</v>
          </cell>
          <cell r="D1817" t="str">
            <v>甲胎蛋白测定(AFP)(化学发光法加收)</v>
          </cell>
        </row>
        <row r="1817">
          <cell r="G1817" t="str">
            <v>项</v>
          </cell>
          <cell r="H1817">
            <v>22</v>
          </cell>
          <cell r="I1817">
            <v>22</v>
          </cell>
          <cell r="J1817">
            <v>22</v>
          </cell>
          <cell r="K1817">
            <v>22</v>
          </cell>
          <cell r="L1817">
            <v>22</v>
          </cell>
        </row>
        <row r="1817">
          <cell r="N1817" t="str">
            <v>甲类</v>
          </cell>
        </row>
        <row r="1817">
          <cell r="P1817" t="str">
            <v>002504040020200-250404002-1</v>
          </cell>
        </row>
        <row r="1818">
          <cell r="C1818">
            <v>250404003</v>
          </cell>
          <cell r="D1818" t="str">
            <v>副蛋白免疫学检查</v>
          </cell>
        </row>
        <row r="1818">
          <cell r="G1818" t="str">
            <v>项</v>
          </cell>
          <cell r="H1818">
            <v>22</v>
          </cell>
          <cell r="I1818">
            <v>20</v>
          </cell>
          <cell r="J1818">
            <v>18</v>
          </cell>
          <cell r="K1818">
            <v>16</v>
          </cell>
          <cell r="L1818">
            <v>13.6</v>
          </cell>
        </row>
        <row r="1818">
          <cell r="N1818" t="str">
            <v>甲类</v>
          </cell>
        </row>
        <row r="1818">
          <cell r="P1818" t="str">
            <v>002504040030000-250404003</v>
          </cell>
        </row>
        <row r="1819">
          <cell r="C1819">
            <v>250404004</v>
          </cell>
          <cell r="D1819" t="str">
            <v>碱性胎儿蛋白测定(BFP)</v>
          </cell>
        </row>
        <row r="1819">
          <cell r="G1819" t="str">
            <v>项</v>
          </cell>
          <cell r="H1819">
            <v>22</v>
          </cell>
          <cell r="I1819">
            <v>20</v>
          </cell>
          <cell r="J1819">
            <v>18</v>
          </cell>
          <cell r="K1819">
            <v>16</v>
          </cell>
          <cell r="L1819">
            <v>13.6</v>
          </cell>
        </row>
        <row r="1819">
          <cell r="N1819" t="str">
            <v>甲类</v>
          </cell>
        </row>
        <row r="1819">
          <cell r="P1819" t="str">
            <v>002504040040000-250404004</v>
          </cell>
        </row>
        <row r="1820">
          <cell r="C1820">
            <v>250404005</v>
          </cell>
          <cell r="D1820" t="str">
            <v>总前列腺特异性抗原测定(TPSA)</v>
          </cell>
          <cell r="E1820" t="str">
            <v>指各种免疫学方法</v>
          </cell>
        </row>
        <row r="1820">
          <cell r="G1820" t="str">
            <v>项</v>
          </cell>
          <cell r="H1820">
            <v>18</v>
          </cell>
          <cell r="I1820">
            <v>18</v>
          </cell>
          <cell r="J1820">
            <v>18</v>
          </cell>
          <cell r="K1820">
            <v>18</v>
          </cell>
          <cell r="L1820">
            <v>18</v>
          </cell>
          <cell r="M1820" t="str">
            <v>化学发光法加收22元</v>
          </cell>
          <cell r="N1820" t="str">
            <v>甲类</v>
          </cell>
        </row>
        <row r="1820">
          <cell r="P1820" t="str">
            <v>002504040050000-250404005</v>
          </cell>
        </row>
        <row r="1821">
          <cell r="C1821" t="str">
            <v>250404005-1</v>
          </cell>
          <cell r="D1821" t="str">
            <v>总前列腺特异性抗原测定(TPSA)(化学发光法加收)</v>
          </cell>
        </row>
        <row r="1821">
          <cell r="G1821" t="str">
            <v>项</v>
          </cell>
          <cell r="H1821">
            <v>22</v>
          </cell>
          <cell r="I1821">
            <v>22</v>
          </cell>
          <cell r="J1821">
            <v>22</v>
          </cell>
          <cell r="K1821">
            <v>22</v>
          </cell>
          <cell r="L1821">
            <v>22</v>
          </cell>
        </row>
        <row r="1821">
          <cell r="N1821" t="str">
            <v>甲类</v>
          </cell>
        </row>
        <row r="1821">
          <cell r="P1821" t="str">
            <v>002504040050200-250404005-1</v>
          </cell>
        </row>
        <row r="1822">
          <cell r="C1822">
            <v>250404006</v>
          </cell>
          <cell r="D1822" t="str">
            <v>游离前列腺特异性抗原测定(FPSA)</v>
          </cell>
          <cell r="E1822" t="str">
            <v>指各种免疫学方法</v>
          </cell>
        </row>
        <row r="1822">
          <cell r="G1822" t="str">
            <v>项</v>
          </cell>
          <cell r="H1822">
            <v>24</v>
          </cell>
          <cell r="I1822">
            <v>24</v>
          </cell>
          <cell r="J1822">
            <v>24</v>
          </cell>
          <cell r="K1822">
            <v>24</v>
          </cell>
          <cell r="L1822">
            <v>24</v>
          </cell>
          <cell r="M1822" t="str">
            <v>化学发光法加收16元</v>
          </cell>
          <cell r="N1822" t="str">
            <v>甲类</v>
          </cell>
        </row>
        <row r="1822">
          <cell r="P1822" t="str">
            <v>002504040060000-250404006</v>
          </cell>
        </row>
        <row r="1823">
          <cell r="C1823" t="str">
            <v>250404006-1</v>
          </cell>
          <cell r="D1823" t="str">
            <v>游离前列腺特异性抗原测定(FPSA)(化学发光法加收)</v>
          </cell>
        </row>
        <row r="1823">
          <cell r="G1823" t="str">
            <v>项</v>
          </cell>
          <cell r="H1823">
            <v>16</v>
          </cell>
          <cell r="I1823">
            <v>16</v>
          </cell>
          <cell r="J1823">
            <v>16</v>
          </cell>
          <cell r="K1823">
            <v>16</v>
          </cell>
          <cell r="L1823">
            <v>16</v>
          </cell>
        </row>
        <row r="1823">
          <cell r="N1823" t="str">
            <v>甲类</v>
          </cell>
        </row>
        <row r="1823">
          <cell r="P1823" t="str">
            <v>002504040060200-250404006-1</v>
          </cell>
        </row>
        <row r="1824">
          <cell r="C1824">
            <v>250404007</v>
          </cell>
          <cell r="D1824" t="str">
            <v>复合前列腺特异性抗原(CPSA)测定</v>
          </cell>
        </row>
        <row r="1824">
          <cell r="G1824" t="str">
            <v>项</v>
          </cell>
          <cell r="H1824">
            <v>26.4</v>
          </cell>
          <cell r="I1824">
            <v>22</v>
          </cell>
          <cell r="J1824">
            <v>22</v>
          </cell>
          <cell r="K1824">
            <v>22</v>
          </cell>
          <cell r="L1824">
            <v>18.7</v>
          </cell>
        </row>
        <row r="1824">
          <cell r="N1824" t="str">
            <v>甲类</v>
          </cell>
        </row>
        <row r="1824">
          <cell r="P1824" t="str">
            <v>002504040070000-250404007</v>
          </cell>
        </row>
        <row r="1825">
          <cell r="C1825">
            <v>250404008</v>
          </cell>
          <cell r="D1825" t="str">
            <v>前列腺酸性磷酸酶测定(PAP)</v>
          </cell>
          <cell r="E1825" t="str">
            <v>指各种免疫学方法</v>
          </cell>
        </row>
        <row r="1825">
          <cell r="G1825" t="str">
            <v>项</v>
          </cell>
          <cell r="H1825">
            <v>26</v>
          </cell>
          <cell r="I1825">
            <v>23</v>
          </cell>
          <cell r="J1825">
            <v>21</v>
          </cell>
          <cell r="K1825">
            <v>20</v>
          </cell>
          <cell r="L1825">
            <v>17</v>
          </cell>
          <cell r="M1825" t="str">
            <v>化学发光法加收20元</v>
          </cell>
          <cell r="N1825" t="str">
            <v>甲类</v>
          </cell>
        </row>
        <row r="1825">
          <cell r="P1825" t="str">
            <v>002504040080000-250404008</v>
          </cell>
        </row>
        <row r="1826">
          <cell r="C1826" t="str">
            <v>250404008-1</v>
          </cell>
          <cell r="D1826" t="str">
            <v>前列腺酸性磷酸酶测定(PAP)(化学发光法加收)</v>
          </cell>
        </row>
        <row r="1826">
          <cell r="G1826" t="str">
            <v>项</v>
          </cell>
          <cell r="H1826">
            <v>20</v>
          </cell>
          <cell r="I1826">
            <v>20</v>
          </cell>
          <cell r="J1826">
            <v>20</v>
          </cell>
          <cell r="K1826">
            <v>20</v>
          </cell>
          <cell r="L1826">
            <v>20</v>
          </cell>
        </row>
        <row r="1826">
          <cell r="N1826" t="str">
            <v>甲类</v>
          </cell>
        </row>
        <row r="1826">
          <cell r="P1826" t="str">
            <v>002504040080100-250404008-1</v>
          </cell>
        </row>
        <row r="1827">
          <cell r="C1827">
            <v>250404009</v>
          </cell>
          <cell r="D1827" t="str">
            <v>神经元特异性烯醇化酶测定(NSE)</v>
          </cell>
          <cell r="E1827" t="str">
            <v>指各种免疫学方法</v>
          </cell>
        </row>
        <row r="1827">
          <cell r="G1827" t="str">
            <v>项</v>
          </cell>
          <cell r="H1827">
            <v>18</v>
          </cell>
          <cell r="I1827">
            <v>18</v>
          </cell>
          <cell r="J1827">
            <v>18</v>
          </cell>
          <cell r="K1827">
            <v>18</v>
          </cell>
          <cell r="L1827">
            <v>18</v>
          </cell>
          <cell r="M1827" t="str">
            <v>化学发光法加收22元</v>
          </cell>
          <cell r="N1827" t="str">
            <v>甲类</v>
          </cell>
        </row>
        <row r="1827">
          <cell r="P1827" t="str">
            <v>002504040090000-250404009</v>
          </cell>
        </row>
        <row r="1828">
          <cell r="C1828" t="str">
            <v>250404009-1</v>
          </cell>
          <cell r="D1828" t="str">
            <v>神经元特异性烯醇化酶测定(NSE)(化学发光法加收)</v>
          </cell>
        </row>
        <row r="1828">
          <cell r="G1828" t="str">
            <v>项</v>
          </cell>
          <cell r="H1828">
            <v>22</v>
          </cell>
          <cell r="I1828">
            <v>22</v>
          </cell>
          <cell r="J1828">
            <v>22</v>
          </cell>
          <cell r="K1828">
            <v>22</v>
          </cell>
          <cell r="L1828">
            <v>22</v>
          </cell>
        </row>
        <row r="1828">
          <cell r="N1828" t="str">
            <v>甲类</v>
          </cell>
        </row>
        <row r="1828">
          <cell r="P1828" t="str">
            <v>002504040090100-250404009-1</v>
          </cell>
        </row>
        <row r="1829">
          <cell r="C1829">
            <v>250404010</v>
          </cell>
          <cell r="D1829" t="str">
            <v>细胞角蛋白19片段测定(CYFRA21-1)</v>
          </cell>
          <cell r="E1829" t="str">
            <v>指各种免疫学方法</v>
          </cell>
        </row>
        <row r="1829">
          <cell r="G1829" t="str">
            <v>项</v>
          </cell>
          <cell r="H1829">
            <v>26</v>
          </cell>
          <cell r="I1829">
            <v>23</v>
          </cell>
          <cell r="J1829">
            <v>21</v>
          </cell>
          <cell r="K1829">
            <v>20</v>
          </cell>
          <cell r="L1829">
            <v>17</v>
          </cell>
          <cell r="M1829" t="str">
            <v>化学发光法加收20元</v>
          </cell>
          <cell r="N1829" t="str">
            <v>甲类</v>
          </cell>
        </row>
        <row r="1829">
          <cell r="P1829" t="str">
            <v>002504040100000-250404010</v>
          </cell>
        </row>
        <row r="1830">
          <cell r="C1830" t="str">
            <v>250404010-1</v>
          </cell>
          <cell r="D1830" t="str">
            <v>细胞角蛋白19片段测定(CYFRA21-1)(化学发光法加收)</v>
          </cell>
        </row>
        <row r="1830">
          <cell r="G1830" t="str">
            <v>项</v>
          </cell>
          <cell r="H1830">
            <v>20</v>
          </cell>
          <cell r="I1830">
            <v>20</v>
          </cell>
          <cell r="J1830">
            <v>20</v>
          </cell>
          <cell r="K1830">
            <v>20</v>
          </cell>
          <cell r="L1830">
            <v>20</v>
          </cell>
        </row>
        <row r="1830">
          <cell r="N1830" t="str">
            <v>甲类</v>
          </cell>
        </row>
        <row r="1830">
          <cell r="P1830" t="str">
            <v>002504040100100-250404010-1</v>
          </cell>
        </row>
        <row r="1831">
          <cell r="C1831">
            <v>250404011</v>
          </cell>
          <cell r="D1831" t="str">
            <v>糖类抗原测定</v>
          </cell>
          <cell r="E1831" t="str">
            <v>指各种免疫学方法包括CA-27、CA-29、CA-50、CA-125、CA15-3、CA130、CA19-9、CA24-2、CA72-4等</v>
          </cell>
        </row>
        <row r="1831">
          <cell r="G1831" t="str">
            <v>每种抗原</v>
          </cell>
          <cell r="H1831">
            <v>18</v>
          </cell>
          <cell r="I1831">
            <v>18</v>
          </cell>
          <cell r="J1831">
            <v>18</v>
          </cell>
          <cell r="K1831">
            <v>18</v>
          </cell>
          <cell r="L1831">
            <v>18</v>
          </cell>
          <cell r="M1831" t="str">
            <v>化学发光法加收22元</v>
          </cell>
          <cell r="N1831" t="str">
            <v>甲类</v>
          </cell>
        </row>
        <row r="1831">
          <cell r="P1831" t="str">
            <v>002504040110000-250404011</v>
          </cell>
        </row>
        <row r="1832">
          <cell r="C1832" t="str">
            <v>250404011-1</v>
          </cell>
          <cell r="D1832" t="str">
            <v>糖类抗原测定(化学发光法加收)</v>
          </cell>
        </row>
        <row r="1832">
          <cell r="G1832" t="str">
            <v>每种抗原</v>
          </cell>
          <cell r="H1832">
            <v>22</v>
          </cell>
          <cell r="I1832">
            <v>22</v>
          </cell>
          <cell r="J1832">
            <v>22</v>
          </cell>
          <cell r="K1832">
            <v>22</v>
          </cell>
          <cell r="L1832">
            <v>22</v>
          </cell>
        </row>
        <row r="1832">
          <cell r="N1832" t="str">
            <v>甲类</v>
          </cell>
        </row>
        <row r="1832">
          <cell r="P1832" t="str">
            <v>002504040110200-250404011-1</v>
          </cell>
        </row>
        <row r="1833">
          <cell r="C1833" t="str">
            <v>250404011-2</v>
          </cell>
          <cell r="D1833" t="str">
            <v>糖类抗原测定(CA-27)</v>
          </cell>
        </row>
        <row r="1833">
          <cell r="G1833" t="str">
            <v>每种抗原</v>
          </cell>
          <cell r="H1833">
            <v>18</v>
          </cell>
          <cell r="I1833">
            <v>18</v>
          </cell>
          <cell r="J1833">
            <v>18</v>
          </cell>
          <cell r="K1833">
            <v>18</v>
          </cell>
          <cell r="L1833">
            <v>18</v>
          </cell>
        </row>
        <row r="1833">
          <cell r="N1833" t="str">
            <v>甲类</v>
          </cell>
        </row>
        <row r="1833">
          <cell r="P1833" t="str">
            <v>002504040110000-250404011-2</v>
          </cell>
        </row>
        <row r="1834">
          <cell r="C1834" t="str">
            <v>250404011-3</v>
          </cell>
          <cell r="D1834" t="str">
            <v>糖类抗原测定(CA-29)</v>
          </cell>
        </row>
        <row r="1834">
          <cell r="G1834" t="str">
            <v>每种抗原</v>
          </cell>
          <cell r="H1834">
            <v>18</v>
          </cell>
          <cell r="I1834">
            <v>18</v>
          </cell>
          <cell r="J1834">
            <v>18</v>
          </cell>
          <cell r="K1834">
            <v>18</v>
          </cell>
          <cell r="L1834">
            <v>18</v>
          </cell>
        </row>
        <row r="1834">
          <cell r="N1834" t="str">
            <v>甲类</v>
          </cell>
        </row>
        <row r="1834">
          <cell r="P1834" t="str">
            <v>002504040110000-250404011-3</v>
          </cell>
        </row>
        <row r="1835">
          <cell r="C1835" t="str">
            <v>250404011-4</v>
          </cell>
          <cell r="D1835" t="str">
            <v>糖类抗原测定(CA-50)</v>
          </cell>
        </row>
        <row r="1835">
          <cell r="G1835" t="str">
            <v>每种抗原</v>
          </cell>
          <cell r="H1835">
            <v>18</v>
          </cell>
          <cell r="I1835">
            <v>18</v>
          </cell>
          <cell r="J1835">
            <v>18</v>
          </cell>
          <cell r="K1835">
            <v>18</v>
          </cell>
          <cell r="L1835">
            <v>18</v>
          </cell>
        </row>
        <row r="1835">
          <cell r="N1835" t="str">
            <v>甲类</v>
          </cell>
        </row>
        <row r="1835">
          <cell r="P1835" t="str">
            <v>002504040110000-250404011-4</v>
          </cell>
        </row>
        <row r="1836">
          <cell r="C1836" t="str">
            <v>250404011-5</v>
          </cell>
          <cell r="D1836" t="str">
            <v>糖类抗原测定(CA-125)</v>
          </cell>
        </row>
        <row r="1836">
          <cell r="G1836" t="str">
            <v>每种抗原</v>
          </cell>
          <cell r="H1836">
            <v>18</v>
          </cell>
          <cell r="I1836">
            <v>18</v>
          </cell>
          <cell r="J1836">
            <v>18</v>
          </cell>
          <cell r="K1836">
            <v>18</v>
          </cell>
          <cell r="L1836">
            <v>18</v>
          </cell>
        </row>
        <row r="1836">
          <cell r="N1836" t="str">
            <v>甲类</v>
          </cell>
        </row>
        <row r="1836">
          <cell r="P1836" t="str">
            <v>002504040110000-250404011-5</v>
          </cell>
        </row>
        <row r="1837">
          <cell r="C1837" t="str">
            <v>250404011-6</v>
          </cell>
          <cell r="D1837" t="str">
            <v>糖类抗原测定(CA15-3)</v>
          </cell>
        </row>
        <row r="1837">
          <cell r="G1837" t="str">
            <v>每种抗原</v>
          </cell>
          <cell r="H1837">
            <v>18</v>
          </cell>
          <cell r="I1837">
            <v>18</v>
          </cell>
          <cell r="J1837">
            <v>18</v>
          </cell>
          <cell r="K1837">
            <v>18</v>
          </cell>
          <cell r="L1837">
            <v>18</v>
          </cell>
        </row>
        <row r="1837">
          <cell r="N1837" t="str">
            <v>甲类</v>
          </cell>
        </row>
        <row r="1837">
          <cell r="P1837" t="str">
            <v>002504040110000-250404011-6</v>
          </cell>
        </row>
        <row r="1838">
          <cell r="C1838" t="str">
            <v>250404011-7</v>
          </cell>
          <cell r="D1838" t="str">
            <v>糖类抗原测定(CA130)</v>
          </cell>
        </row>
        <row r="1838">
          <cell r="G1838" t="str">
            <v>每种抗原</v>
          </cell>
          <cell r="H1838">
            <v>18</v>
          </cell>
          <cell r="I1838">
            <v>18</v>
          </cell>
          <cell r="J1838">
            <v>18</v>
          </cell>
          <cell r="K1838">
            <v>18</v>
          </cell>
          <cell r="L1838">
            <v>18</v>
          </cell>
        </row>
        <row r="1838">
          <cell r="N1838" t="str">
            <v>甲类</v>
          </cell>
        </row>
        <row r="1838">
          <cell r="P1838" t="str">
            <v>002504040110000-250404011-7</v>
          </cell>
        </row>
        <row r="1839">
          <cell r="C1839" t="str">
            <v>250404011-8</v>
          </cell>
          <cell r="D1839" t="str">
            <v>糖类抗原测定(CA19-9)</v>
          </cell>
        </row>
        <row r="1839">
          <cell r="G1839" t="str">
            <v>每种抗原</v>
          </cell>
          <cell r="H1839">
            <v>18</v>
          </cell>
          <cell r="I1839">
            <v>18</v>
          </cell>
          <cell r="J1839">
            <v>18</v>
          </cell>
          <cell r="K1839">
            <v>18</v>
          </cell>
          <cell r="L1839">
            <v>18</v>
          </cell>
        </row>
        <row r="1839">
          <cell r="N1839" t="str">
            <v>甲类</v>
          </cell>
        </row>
        <row r="1839">
          <cell r="P1839" t="str">
            <v>002504040110000-250404011-8</v>
          </cell>
        </row>
        <row r="1840">
          <cell r="C1840" t="str">
            <v>250404011-9</v>
          </cell>
          <cell r="D1840" t="str">
            <v>糖类抗原测定(CA24-2)</v>
          </cell>
        </row>
        <row r="1840">
          <cell r="G1840" t="str">
            <v>每种抗原</v>
          </cell>
          <cell r="H1840">
            <v>18</v>
          </cell>
          <cell r="I1840">
            <v>18</v>
          </cell>
          <cell r="J1840">
            <v>18</v>
          </cell>
          <cell r="K1840">
            <v>18</v>
          </cell>
          <cell r="L1840">
            <v>18</v>
          </cell>
        </row>
        <row r="1840">
          <cell r="N1840" t="str">
            <v>甲类</v>
          </cell>
        </row>
        <row r="1840">
          <cell r="P1840" t="str">
            <v>002504040110000-250404011-9</v>
          </cell>
        </row>
        <row r="1841">
          <cell r="C1841" t="str">
            <v>250404011-10</v>
          </cell>
          <cell r="D1841" t="str">
            <v>糖类抗原测定(CA72-4)</v>
          </cell>
        </row>
        <row r="1841">
          <cell r="G1841" t="str">
            <v>每种抗原</v>
          </cell>
          <cell r="H1841">
            <v>18</v>
          </cell>
          <cell r="I1841">
            <v>18</v>
          </cell>
          <cell r="J1841">
            <v>18</v>
          </cell>
          <cell r="K1841">
            <v>18</v>
          </cell>
          <cell r="L1841">
            <v>18</v>
          </cell>
        </row>
        <row r="1841">
          <cell r="N1841" t="str">
            <v>甲类</v>
          </cell>
        </row>
        <row r="1841">
          <cell r="P1841" t="str">
            <v>002504040110000-250404011-10</v>
          </cell>
        </row>
        <row r="1842">
          <cell r="C1842">
            <v>250404012</v>
          </cell>
          <cell r="D1842" t="str">
            <v>鳞状细胞癌相关抗原测定(SCC)</v>
          </cell>
          <cell r="E1842" t="str">
            <v>指各种免疫学方法</v>
          </cell>
        </row>
        <row r="1842">
          <cell r="G1842" t="str">
            <v>项</v>
          </cell>
        </row>
        <row r="1842">
          <cell r="M1842" t="str">
            <v>化学发光法加收</v>
          </cell>
          <cell r="N1842" t="str">
            <v>甲类</v>
          </cell>
        </row>
        <row r="1842">
          <cell r="P1842" t="str">
            <v>002504040120000-250404012</v>
          </cell>
        </row>
        <row r="1843">
          <cell r="C1843" t="str">
            <v>250404012-1</v>
          </cell>
          <cell r="D1843" t="str">
            <v>鳞状细胞癌相关抗原测定(SCC)(化学发光法加收)</v>
          </cell>
        </row>
        <row r="1843">
          <cell r="G1843" t="str">
            <v>项</v>
          </cell>
        </row>
        <row r="1843">
          <cell r="N1843" t="str">
            <v>甲类</v>
          </cell>
        </row>
        <row r="1843">
          <cell r="P1843" t="str">
            <v>002504040120200-250404012-1</v>
          </cell>
        </row>
        <row r="1844">
          <cell r="C1844">
            <v>250404013</v>
          </cell>
          <cell r="D1844" t="str">
            <v>肿瘤坏死因子测定(TNF)</v>
          </cell>
          <cell r="E1844" t="str">
            <v>指各种免疫学方法</v>
          </cell>
        </row>
        <row r="1844">
          <cell r="G1844" t="str">
            <v>项</v>
          </cell>
          <cell r="H1844">
            <v>20</v>
          </cell>
          <cell r="I1844">
            <v>20</v>
          </cell>
          <cell r="J1844">
            <v>20</v>
          </cell>
          <cell r="K1844">
            <v>20</v>
          </cell>
          <cell r="L1844">
            <v>20</v>
          </cell>
          <cell r="M1844" t="str">
            <v>化学发光法加收15元</v>
          </cell>
          <cell r="N1844" t="str">
            <v>甲类</v>
          </cell>
        </row>
        <row r="1844">
          <cell r="P1844" t="str">
            <v>002504040130000-250404013</v>
          </cell>
        </row>
        <row r="1845">
          <cell r="C1845" t="str">
            <v>250404013-1</v>
          </cell>
          <cell r="D1845" t="str">
            <v>肿瘤坏死因子测定(TNF)(化学发光法加收)</v>
          </cell>
        </row>
        <row r="1845">
          <cell r="G1845" t="str">
            <v>项</v>
          </cell>
          <cell r="H1845">
            <v>15</v>
          </cell>
          <cell r="I1845">
            <v>15</v>
          </cell>
          <cell r="J1845">
            <v>15</v>
          </cell>
          <cell r="K1845">
            <v>15</v>
          </cell>
          <cell r="L1845">
            <v>15</v>
          </cell>
        </row>
        <row r="1845">
          <cell r="N1845" t="str">
            <v>甲类</v>
          </cell>
        </row>
        <row r="1845">
          <cell r="P1845" t="str">
            <v>002504040130200-250404013-1</v>
          </cell>
        </row>
        <row r="1846">
          <cell r="C1846">
            <v>250404014</v>
          </cell>
          <cell r="D1846" t="str">
            <v>肿瘤相关抗原测定</v>
          </cell>
          <cell r="E1846" t="str">
            <v>包括MG－Ags、TA－4</v>
          </cell>
        </row>
        <row r="1846">
          <cell r="G1846" t="str">
            <v>项</v>
          </cell>
          <cell r="H1846">
            <v>20</v>
          </cell>
          <cell r="I1846">
            <v>18</v>
          </cell>
          <cell r="J1846">
            <v>16</v>
          </cell>
          <cell r="K1846">
            <v>14</v>
          </cell>
          <cell r="L1846">
            <v>14</v>
          </cell>
        </row>
        <row r="1846">
          <cell r="N1846" t="str">
            <v>甲类</v>
          </cell>
        </row>
        <row r="1846">
          <cell r="P1846" t="str">
            <v>002504040140000-250404014</v>
          </cell>
        </row>
        <row r="1847">
          <cell r="C1847" t="str">
            <v>250404014-1</v>
          </cell>
          <cell r="D1847" t="str">
            <v>肿瘤相关抗原测定</v>
          </cell>
          <cell r="E1847" t="str">
            <v>指蛋白芯片法；含AFP、NSE、F-PSA、PSA、CEA、CA125、CA242、CA15-3、CA19-9、B-HCG、Ferritin、HGH</v>
          </cell>
        </row>
        <row r="1847">
          <cell r="G1847" t="str">
            <v>次</v>
          </cell>
          <cell r="H1847">
            <v>210</v>
          </cell>
          <cell r="I1847">
            <v>185</v>
          </cell>
          <cell r="J1847">
            <v>168</v>
          </cell>
          <cell r="K1847">
            <v>151</v>
          </cell>
          <cell r="L1847">
            <v>143</v>
          </cell>
        </row>
        <row r="1847">
          <cell r="N1847" t="str">
            <v>甲类</v>
          </cell>
        </row>
        <row r="1847">
          <cell r="P1847" t="str">
            <v>002504040140000-250404014-1</v>
          </cell>
        </row>
        <row r="1848">
          <cell r="C1848" t="str">
            <v>250404014-2</v>
          </cell>
          <cell r="D1848" t="str">
            <v>肿瘤相关抗原测定(MG-Ags)</v>
          </cell>
        </row>
        <row r="1848">
          <cell r="G1848" t="str">
            <v>项</v>
          </cell>
          <cell r="H1848">
            <v>20</v>
          </cell>
          <cell r="I1848">
            <v>18</v>
          </cell>
          <cell r="J1848">
            <v>16</v>
          </cell>
          <cell r="K1848">
            <v>14</v>
          </cell>
          <cell r="L1848">
            <v>14</v>
          </cell>
        </row>
        <row r="1848">
          <cell r="N1848" t="str">
            <v>甲类</v>
          </cell>
        </row>
        <row r="1848">
          <cell r="P1848" t="str">
            <v>002504040140100-250404014-2</v>
          </cell>
        </row>
        <row r="1849">
          <cell r="C1849" t="str">
            <v>250404014-3</v>
          </cell>
          <cell r="D1849" t="str">
            <v>肿瘤相关抗原测定(TA-4)</v>
          </cell>
        </row>
        <row r="1849">
          <cell r="G1849" t="str">
            <v>项</v>
          </cell>
          <cell r="H1849">
            <v>20</v>
          </cell>
          <cell r="I1849">
            <v>18</v>
          </cell>
          <cell r="J1849">
            <v>16</v>
          </cell>
          <cell r="K1849">
            <v>14</v>
          </cell>
          <cell r="L1849">
            <v>14</v>
          </cell>
        </row>
        <row r="1849">
          <cell r="N1849" t="str">
            <v>甲类</v>
          </cell>
        </row>
        <row r="1849">
          <cell r="P1849" t="str">
            <v>002504040140200-250404014-3</v>
          </cell>
        </row>
        <row r="1850">
          <cell r="C1850">
            <v>250404015</v>
          </cell>
          <cell r="D1850" t="str">
            <v>铁蛋白测定</v>
          </cell>
          <cell r="E1850" t="str">
            <v>包括各类标本</v>
          </cell>
        </row>
        <row r="1850">
          <cell r="G1850" t="str">
            <v>项</v>
          </cell>
          <cell r="H1850">
            <v>42</v>
          </cell>
          <cell r="I1850">
            <v>35</v>
          </cell>
          <cell r="J1850">
            <v>35</v>
          </cell>
          <cell r="K1850">
            <v>35</v>
          </cell>
          <cell r="L1850">
            <v>29.75</v>
          </cell>
        </row>
        <row r="1850">
          <cell r="N1850" t="str">
            <v>甲类</v>
          </cell>
        </row>
        <row r="1850">
          <cell r="P1850" t="str">
            <v>002504040150000-250404015</v>
          </cell>
        </row>
        <row r="1851">
          <cell r="C1851">
            <v>250404016</v>
          </cell>
          <cell r="D1851" t="str">
            <v>显形胶质蛋白(AP)测定</v>
          </cell>
        </row>
        <row r="1851">
          <cell r="G1851" t="str">
            <v>项</v>
          </cell>
        </row>
        <row r="1851">
          <cell r="N1851" t="str">
            <v>甲类</v>
          </cell>
        </row>
        <row r="1851">
          <cell r="P1851" t="str">
            <v>002504040160000-250404016</v>
          </cell>
        </row>
        <row r="1852">
          <cell r="C1852">
            <v>250404017</v>
          </cell>
          <cell r="D1852" t="str">
            <v>恶性肿瘤特异生长因子(TSGF)测定</v>
          </cell>
        </row>
        <row r="1852">
          <cell r="G1852" t="str">
            <v>项</v>
          </cell>
          <cell r="H1852">
            <v>48</v>
          </cell>
          <cell r="I1852">
            <v>40</v>
          </cell>
          <cell r="J1852">
            <v>40</v>
          </cell>
          <cell r="K1852">
            <v>40</v>
          </cell>
          <cell r="L1852">
            <v>34</v>
          </cell>
        </row>
        <row r="1852">
          <cell r="N1852" t="str">
            <v>甲类</v>
          </cell>
        </row>
        <row r="1852">
          <cell r="P1852" t="str">
            <v>002504040170000-250404017</v>
          </cell>
        </row>
        <row r="1853">
          <cell r="C1853">
            <v>250404018</v>
          </cell>
          <cell r="D1853" t="str">
            <v>触珠蛋白测定</v>
          </cell>
        </row>
        <row r="1853">
          <cell r="G1853" t="str">
            <v>项</v>
          </cell>
          <cell r="H1853">
            <v>18</v>
          </cell>
          <cell r="I1853">
            <v>16</v>
          </cell>
          <cell r="J1853">
            <v>14</v>
          </cell>
          <cell r="K1853">
            <v>12</v>
          </cell>
          <cell r="L1853">
            <v>10.2</v>
          </cell>
        </row>
        <row r="1853">
          <cell r="N1853" t="str">
            <v>甲类</v>
          </cell>
        </row>
        <row r="1853">
          <cell r="P1853" t="str">
            <v>002504040180000-250404018</v>
          </cell>
        </row>
        <row r="1854">
          <cell r="C1854">
            <v>250404019</v>
          </cell>
          <cell r="D1854" t="str">
            <v>酸性糖蛋白测定</v>
          </cell>
        </row>
        <row r="1854">
          <cell r="G1854" t="str">
            <v>项</v>
          </cell>
          <cell r="H1854">
            <v>18</v>
          </cell>
          <cell r="I1854">
            <v>16</v>
          </cell>
          <cell r="J1854">
            <v>14</v>
          </cell>
          <cell r="K1854">
            <v>12</v>
          </cell>
          <cell r="L1854">
            <v>10.2</v>
          </cell>
        </row>
        <row r="1854">
          <cell r="N1854" t="str">
            <v>甲类</v>
          </cell>
        </row>
        <row r="1854">
          <cell r="P1854" t="str">
            <v>002504040190000-250404019</v>
          </cell>
        </row>
        <row r="1855">
          <cell r="C1855">
            <v>250404020</v>
          </cell>
          <cell r="D1855" t="str">
            <v>细菌抗原分析</v>
          </cell>
        </row>
        <row r="1855">
          <cell r="G1855" t="str">
            <v>项</v>
          </cell>
          <cell r="H1855">
            <v>30</v>
          </cell>
          <cell r="I1855">
            <v>25</v>
          </cell>
          <cell r="J1855">
            <v>25</v>
          </cell>
          <cell r="K1855">
            <v>25</v>
          </cell>
          <cell r="L1855">
            <v>21.25</v>
          </cell>
        </row>
        <row r="1855">
          <cell r="N1855" t="str">
            <v>甲类</v>
          </cell>
        </row>
        <row r="1855">
          <cell r="P1855" t="str">
            <v>002504040200000-250404020</v>
          </cell>
        </row>
        <row r="1856">
          <cell r="C1856">
            <v>250404021</v>
          </cell>
          <cell r="D1856" t="str">
            <v>I型胶原吡啶交联终肽测定(ICTP)</v>
          </cell>
        </row>
        <row r="1856">
          <cell r="G1856" t="str">
            <v>次</v>
          </cell>
        </row>
        <row r="1856">
          <cell r="N1856" t="str">
            <v>丙类</v>
          </cell>
        </row>
        <row r="1856">
          <cell r="P1856" t="str">
            <v>002504040210000-250404021</v>
          </cell>
        </row>
        <row r="1857">
          <cell r="C1857">
            <v>250404022</v>
          </cell>
          <cell r="D1857" t="str">
            <v>组织多肽特异抗原(TPS)测定</v>
          </cell>
        </row>
        <row r="1857">
          <cell r="G1857" t="str">
            <v>次</v>
          </cell>
        </row>
        <row r="1857">
          <cell r="N1857" t="str">
            <v>丙类</v>
          </cell>
        </row>
        <row r="1857">
          <cell r="P1857" t="str">
            <v>002504040220000-250404022</v>
          </cell>
        </row>
        <row r="1858">
          <cell r="C1858">
            <v>250404023</v>
          </cell>
          <cell r="D1858" t="str">
            <v>端粒酶活性检测</v>
          </cell>
        </row>
        <row r="1858">
          <cell r="G1858" t="str">
            <v>项</v>
          </cell>
        </row>
        <row r="1858">
          <cell r="N1858" t="str">
            <v>丙类</v>
          </cell>
        </row>
        <row r="1858">
          <cell r="P1858" t="str">
            <v>002504040230000-250404023</v>
          </cell>
        </row>
        <row r="1859">
          <cell r="C1859">
            <v>250404024</v>
          </cell>
          <cell r="D1859" t="str">
            <v>等克分子前列腺特异抗原测定</v>
          </cell>
        </row>
        <row r="1859">
          <cell r="G1859" t="str">
            <v>次</v>
          </cell>
        </row>
        <row r="1859">
          <cell r="N1859" t="str">
            <v>丙类</v>
          </cell>
        </row>
        <row r="1859">
          <cell r="P1859" t="str">
            <v>002504040240000-250404024</v>
          </cell>
        </row>
        <row r="1860">
          <cell r="C1860">
            <v>250404025</v>
          </cell>
          <cell r="D1860" t="str">
            <v>尿核基质蛋白(NMP22)测定</v>
          </cell>
        </row>
        <row r="1860">
          <cell r="G1860" t="str">
            <v>项</v>
          </cell>
        </row>
        <row r="1860">
          <cell r="N1860" t="str">
            <v>丙类</v>
          </cell>
        </row>
        <row r="1860">
          <cell r="P1860" t="str">
            <v>002504040250000-250404025</v>
          </cell>
        </row>
        <row r="1861">
          <cell r="C1861">
            <v>250404026</v>
          </cell>
          <cell r="D1861" t="str">
            <v>甲胎蛋白异质体测定</v>
          </cell>
        </row>
        <row r="1861">
          <cell r="G1861" t="str">
            <v>次</v>
          </cell>
          <cell r="H1861">
            <v>170</v>
          </cell>
          <cell r="I1861">
            <v>150</v>
          </cell>
          <cell r="J1861">
            <v>136</v>
          </cell>
          <cell r="K1861">
            <v>122</v>
          </cell>
          <cell r="L1861">
            <v>116</v>
          </cell>
        </row>
        <row r="1861">
          <cell r="N1861" t="str">
            <v>乙类</v>
          </cell>
        </row>
        <row r="1861">
          <cell r="P1861" t="str">
            <v>002504040260000-250404026</v>
          </cell>
        </row>
        <row r="1862">
          <cell r="C1862">
            <v>250404027</v>
          </cell>
          <cell r="D1862" t="str">
            <v>胃蛋白酶原定量检测</v>
          </cell>
          <cell r="E1862" t="str">
            <v>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v>
          </cell>
        </row>
        <row r="1862">
          <cell r="G1862" t="str">
            <v>项</v>
          </cell>
          <cell r="H1862">
            <v>72</v>
          </cell>
          <cell r="I1862">
            <v>64</v>
          </cell>
          <cell r="J1862">
            <v>57</v>
          </cell>
          <cell r="K1862">
            <v>52</v>
          </cell>
          <cell r="L1862">
            <v>44.2</v>
          </cell>
        </row>
        <row r="1862">
          <cell r="N1862" t="str">
            <v>乙类</v>
          </cell>
        </row>
        <row r="1862">
          <cell r="P1862" t="str">
            <v>512504040410000-250404027</v>
          </cell>
        </row>
        <row r="1863">
          <cell r="C1863">
            <v>250404029</v>
          </cell>
          <cell r="D1863" t="str">
            <v>高尔基体蛋白73(GP73)测定</v>
          </cell>
          <cell r="E1863" t="str">
            <v>样本类型：血液。样本采集、签收、处理，定标和质控，检测样本，审核结果，录入实验室信息系统或人工登记，发送报告；按照规定处理废弃物；接受临床相关咨询。</v>
          </cell>
        </row>
        <row r="1863">
          <cell r="G1863" t="str">
            <v>项</v>
          </cell>
        </row>
        <row r="1863">
          <cell r="N1863" t="str">
            <v>丙类</v>
          </cell>
        </row>
        <row r="1863">
          <cell r="P1863" t="str">
            <v>002504040280000-250404029</v>
          </cell>
        </row>
        <row r="1864">
          <cell r="C1864">
            <v>250404030</v>
          </cell>
          <cell r="D1864" t="str">
            <v>胸苷激酶(TK1)检测</v>
          </cell>
          <cell r="E1864" t="str">
            <v>样本类型：血液。样本采集、签收、处理、加试剂、测定、指控，审核结果，记录、发送报告；按规定处理废弃物；接受临床相关咨询。</v>
          </cell>
        </row>
        <row r="1864">
          <cell r="G1864" t="str">
            <v>次</v>
          </cell>
          <cell r="H1864">
            <v>280</v>
          </cell>
          <cell r="I1864">
            <v>260</v>
          </cell>
          <cell r="J1864">
            <v>240</v>
          </cell>
          <cell r="K1864">
            <v>220</v>
          </cell>
          <cell r="L1864">
            <v>187</v>
          </cell>
        </row>
        <row r="1864">
          <cell r="N1864" t="str">
            <v>丙类</v>
          </cell>
        </row>
        <row r="1864">
          <cell r="P1864" t="str">
            <v>512504040310000-250404030</v>
          </cell>
        </row>
        <row r="1865">
          <cell r="C1865">
            <v>250405001</v>
          </cell>
          <cell r="D1865" t="str">
            <v>总IgE测定</v>
          </cell>
        </row>
        <row r="1865">
          <cell r="G1865" t="str">
            <v>项</v>
          </cell>
        </row>
        <row r="1865">
          <cell r="M1865" t="str">
            <v>各种免疫学方法</v>
          </cell>
          <cell r="N1865" t="str">
            <v>甲类</v>
          </cell>
        </row>
        <row r="1865">
          <cell r="P1865" t="str">
            <v>002504050010000-250405001</v>
          </cell>
        </row>
        <row r="1866">
          <cell r="C1866">
            <v>250405002</v>
          </cell>
          <cell r="D1866" t="str">
            <v>吸入物变应原筛查</v>
          </cell>
          <cell r="E1866" t="str">
            <v>指各种免疫学方法</v>
          </cell>
        </row>
        <row r="1866">
          <cell r="G1866" t="str">
            <v>项</v>
          </cell>
          <cell r="H1866">
            <v>33</v>
          </cell>
          <cell r="I1866">
            <v>29</v>
          </cell>
          <cell r="J1866">
            <v>26</v>
          </cell>
          <cell r="K1866">
            <v>24</v>
          </cell>
          <cell r="L1866">
            <v>22</v>
          </cell>
        </row>
        <row r="1866">
          <cell r="N1866" t="str">
            <v>甲类</v>
          </cell>
        </row>
        <row r="1866">
          <cell r="P1866" t="str">
            <v>002504050020000-250405002</v>
          </cell>
        </row>
        <row r="1867">
          <cell r="C1867">
            <v>250405003</v>
          </cell>
          <cell r="D1867" t="str">
            <v>食入物变应原筛查</v>
          </cell>
          <cell r="E1867" t="str">
            <v>指各种免疫学方法</v>
          </cell>
        </row>
        <row r="1867">
          <cell r="G1867" t="str">
            <v>项</v>
          </cell>
          <cell r="H1867">
            <v>35</v>
          </cell>
          <cell r="I1867">
            <v>31</v>
          </cell>
          <cell r="J1867">
            <v>28</v>
          </cell>
          <cell r="K1867">
            <v>25</v>
          </cell>
          <cell r="L1867">
            <v>24</v>
          </cell>
        </row>
        <row r="1867">
          <cell r="N1867" t="str">
            <v>甲类</v>
          </cell>
        </row>
        <row r="1867">
          <cell r="P1867" t="str">
            <v>002504050030000-250405003</v>
          </cell>
        </row>
        <row r="1868">
          <cell r="C1868">
            <v>250405004</v>
          </cell>
          <cell r="D1868" t="str">
            <v>特殊变应原(多价变应原)筛查</v>
          </cell>
          <cell r="E1868" t="str">
            <v>指各种免疫学方法；包括混合虫螨、混合霉菌、多价动物毛等</v>
          </cell>
        </row>
        <row r="1868">
          <cell r="G1868" t="str">
            <v>项</v>
          </cell>
          <cell r="H1868">
            <v>35</v>
          </cell>
          <cell r="I1868">
            <v>31</v>
          </cell>
          <cell r="J1868">
            <v>28</v>
          </cell>
          <cell r="K1868">
            <v>25</v>
          </cell>
          <cell r="L1868">
            <v>24</v>
          </cell>
        </row>
        <row r="1868">
          <cell r="N1868" t="str">
            <v>甲类</v>
          </cell>
        </row>
        <row r="1868">
          <cell r="P1868" t="str">
            <v>002504050040000-250405004</v>
          </cell>
        </row>
        <row r="1869">
          <cell r="C1869" t="str">
            <v>250405004-1</v>
          </cell>
          <cell r="D1869" t="str">
            <v>特殊变应原(多价变应原)筛查(混合虫螨)</v>
          </cell>
        </row>
        <row r="1869">
          <cell r="G1869" t="str">
            <v>项</v>
          </cell>
          <cell r="H1869">
            <v>35</v>
          </cell>
          <cell r="I1869">
            <v>31</v>
          </cell>
          <cell r="J1869">
            <v>28</v>
          </cell>
          <cell r="K1869">
            <v>25</v>
          </cell>
          <cell r="L1869">
            <v>24</v>
          </cell>
        </row>
        <row r="1869">
          <cell r="N1869" t="str">
            <v>甲类</v>
          </cell>
        </row>
        <row r="1869">
          <cell r="P1869" t="str">
            <v>002504050040100-250405004-1</v>
          </cell>
        </row>
        <row r="1870">
          <cell r="C1870" t="str">
            <v>250405004-2</v>
          </cell>
          <cell r="D1870" t="str">
            <v>特殊变应原(多价变应原)筛查(混合霉菌)</v>
          </cell>
        </row>
        <row r="1870">
          <cell r="G1870" t="str">
            <v>项</v>
          </cell>
          <cell r="H1870">
            <v>35</v>
          </cell>
          <cell r="I1870">
            <v>31</v>
          </cell>
          <cell r="J1870">
            <v>28</v>
          </cell>
          <cell r="K1870">
            <v>25</v>
          </cell>
          <cell r="L1870">
            <v>24</v>
          </cell>
        </row>
        <row r="1870">
          <cell r="N1870" t="str">
            <v>甲类</v>
          </cell>
        </row>
        <row r="1870">
          <cell r="P1870" t="str">
            <v>002504050040200-250405004-2</v>
          </cell>
        </row>
        <row r="1871">
          <cell r="C1871" t="str">
            <v>250405004-3</v>
          </cell>
          <cell r="D1871" t="str">
            <v>特殊变应原(多价变应原)筛查(多价动物毛)</v>
          </cell>
        </row>
        <row r="1871">
          <cell r="G1871" t="str">
            <v>项</v>
          </cell>
          <cell r="H1871">
            <v>35</v>
          </cell>
          <cell r="I1871">
            <v>31</v>
          </cell>
          <cell r="J1871">
            <v>28</v>
          </cell>
          <cell r="K1871">
            <v>25</v>
          </cell>
          <cell r="L1871">
            <v>24</v>
          </cell>
        </row>
        <row r="1871">
          <cell r="N1871" t="str">
            <v>甲类</v>
          </cell>
        </row>
        <row r="1871">
          <cell r="P1871" t="str">
            <v>002504050040300-250405004-3</v>
          </cell>
        </row>
        <row r="1872">
          <cell r="C1872">
            <v>250405005</v>
          </cell>
          <cell r="D1872" t="str">
            <v>专项变应原(单价变应原)筛查</v>
          </cell>
          <cell r="E1872" t="str">
            <v>指各种免疫学方法；包括牛奶、蛋清等</v>
          </cell>
        </row>
        <row r="1872">
          <cell r="G1872" t="str">
            <v>项</v>
          </cell>
          <cell r="H1872">
            <v>33</v>
          </cell>
          <cell r="I1872">
            <v>29</v>
          </cell>
          <cell r="J1872">
            <v>26</v>
          </cell>
          <cell r="K1872">
            <v>24</v>
          </cell>
          <cell r="L1872">
            <v>22</v>
          </cell>
        </row>
        <row r="1872">
          <cell r="N1872" t="str">
            <v>甲类</v>
          </cell>
        </row>
        <row r="1872">
          <cell r="P1872" t="str">
            <v>002504050050000-250405005</v>
          </cell>
        </row>
        <row r="1873">
          <cell r="C1873" t="str">
            <v>250405005-1</v>
          </cell>
          <cell r="D1873" t="str">
            <v>专项变应原(单价变应原)筛查(牛奶)</v>
          </cell>
        </row>
        <row r="1873">
          <cell r="G1873" t="str">
            <v>项</v>
          </cell>
          <cell r="H1873">
            <v>33</v>
          </cell>
          <cell r="I1873">
            <v>29</v>
          </cell>
          <cell r="J1873">
            <v>26</v>
          </cell>
          <cell r="K1873">
            <v>24</v>
          </cell>
          <cell r="L1873">
            <v>22</v>
          </cell>
        </row>
        <row r="1873">
          <cell r="N1873" t="str">
            <v>甲类</v>
          </cell>
        </row>
        <row r="1873">
          <cell r="P1873" t="str">
            <v>002504050050100-250405005-1</v>
          </cell>
        </row>
        <row r="1874">
          <cell r="C1874" t="str">
            <v>250405005-2</v>
          </cell>
          <cell r="D1874" t="str">
            <v>专项变应原(单价变应原)筛查(蛋清)</v>
          </cell>
        </row>
        <row r="1874">
          <cell r="G1874" t="str">
            <v>项</v>
          </cell>
          <cell r="H1874">
            <v>33</v>
          </cell>
          <cell r="I1874">
            <v>29</v>
          </cell>
          <cell r="J1874">
            <v>26</v>
          </cell>
          <cell r="K1874">
            <v>24</v>
          </cell>
          <cell r="L1874">
            <v>22</v>
          </cell>
        </row>
        <row r="1874">
          <cell r="N1874" t="str">
            <v>甲类</v>
          </cell>
        </row>
        <row r="1874">
          <cell r="P1874" t="str">
            <v>002504050050200-250405005-2</v>
          </cell>
        </row>
        <row r="1875">
          <cell r="C1875">
            <v>250405006</v>
          </cell>
          <cell r="D1875" t="str">
            <v>嗜酸细胞阳离子蛋白(ECP)测定</v>
          </cell>
          <cell r="E1875" t="str">
            <v>指各种免疫学方法</v>
          </cell>
        </row>
        <row r="1875">
          <cell r="G1875" t="str">
            <v>项</v>
          </cell>
        </row>
        <row r="1875">
          <cell r="N1875" t="str">
            <v>甲类</v>
          </cell>
        </row>
        <row r="1875">
          <cell r="P1875" t="str">
            <v>002504050060000-250405006</v>
          </cell>
        </row>
        <row r="1876">
          <cell r="C1876">
            <v>250405007</v>
          </cell>
          <cell r="D1876" t="str">
            <v>循环免疫复合物(CIC)测定</v>
          </cell>
          <cell r="E1876" t="str">
            <v>各种免疫学方法</v>
          </cell>
        </row>
        <row r="1876">
          <cell r="G1876" t="str">
            <v>项</v>
          </cell>
        </row>
        <row r="1876">
          <cell r="N1876" t="str">
            <v>甲类</v>
          </cell>
        </row>
        <row r="1876">
          <cell r="P1876" t="str">
            <v>002504050070000-250405007</v>
          </cell>
        </row>
        <row r="1877">
          <cell r="C1877">
            <v>250405008</v>
          </cell>
          <cell r="D1877" t="str">
            <v>脱敏免疫球蛋白IgG测定</v>
          </cell>
        </row>
        <row r="1877">
          <cell r="G1877" t="str">
            <v>次</v>
          </cell>
        </row>
        <row r="1877">
          <cell r="N1877" t="str">
            <v>丙类</v>
          </cell>
        </row>
        <row r="1877">
          <cell r="P1877" t="str">
            <v>002504050080000-250405008</v>
          </cell>
        </row>
        <row r="1878">
          <cell r="C1878">
            <v>250405009</v>
          </cell>
          <cell r="D1878" t="str">
            <v>脱敏免疫球蛋白IgG4测定</v>
          </cell>
        </row>
        <row r="1878">
          <cell r="G1878" t="str">
            <v>次</v>
          </cell>
        </row>
        <row r="1878">
          <cell r="N1878" t="str">
            <v>丙类</v>
          </cell>
        </row>
        <row r="1878">
          <cell r="P1878" t="str">
            <v>002504050090000-250405009</v>
          </cell>
        </row>
        <row r="1879">
          <cell r="C1879">
            <v>250501001</v>
          </cell>
          <cell r="D1879" t="str">
            <v>一般细菌涂片检查</v>
          </cell>
          <cell r="E1879" t="str">
            <v>包括各种标本</v>
          </cell>
        </row>
        <row r="1879">
          <cell r="G1879" t="str">
            <v>项</v>
          </cell>
          <cell r="H1879">
            <v>6.48</v>
          </cell>
          <cell r="I1879">
            <v>6</v>
          </cell>
          <cell r="J1879">
            <v>5.4</v>
          </cell>
          <cell r="K1879">
            <v>5.4</v>
          </cell>
          <cell r="L1879">
            <v>4.59</v>
          </cell>
        </row>
        <row r="1879">
          <cell r="N1879" t="str">
            <v>甲类</v>
          </cell>
        </row>
        <row r="1879">
          <cell r="P1879" t="str">
            <v>002505010010000-250501001</v>
          </cell>
        </row>
        <row r="1880">
          <cell r="C1880">
            <v>250501002</v>
          </cell>
          <cell r="D1880" t="str">
            <v>结核菌涂片检查</v>
          </cell>
          <cell r="E1880" t="str">
            <v>包括各种标本</v>
          </cell>
        </row>
        <row r="1880">
          <cell r="G1880" t="str">
            <v>项</v>
          </cell>
          <cell r="H1880">
            <v>9.12</v>
          </cell>
          <cell r="I1880">
            <v>8</v>
          </cell>
          <cell r="J1880">
            <v>7.6</v>
          </cell>
          <cell r="K1880">
            <v>7.6</v>
          </cell>
          <cell r="L1880">
            <v>6.46</v>
          </cell>
        </row>
        <row r="1880">
          <cell r="N1880" t="str">
            <v>甲类</v>
          </cell>
        </row>
        <row r="1880">
          <cell r="P1880" t="str">
            <v>002505010020000-250501002</v>
          </cell>
        </row>
        <row r="1881">
          <cell r="C1881">
            <v>250501003</v>
          </cell>
          <cell r="D1881" t="str">
            <v>浓缩集菌抗酸菌检测</v>
          </cell>
        </row>
        <row r="1881">
          <cell r="G1881" t="str">
            <v>项</v>
          </cell>
          <cell r="H1881">
            <v>12</v>
          </cell>
          <cell r="I1881">
            <v>10</v>
          </cell>
          <cell r="J1881">
            <v>10</v>
          </cell>
          <cell r="K1881">
            <v>10</v>
          </cell>
          <cell r="L1881">
            <v>8.5</v>
          </cell>
        </row>
        <row r="1881">
          <cell r="N1881" t="str">
            <v>甲类</v>
          </cell>
        </row>
        <row r="1881">
          <cell r="P1881" t="str">
            <v>002505010030000-250501003</v>
          </cell>
        </row>
        <row r="1882">
          <cell r="C1882">
            <v>250501004</v>
          </cell>
          <cell r="D1882" t="str">
            <v>特殊细菌涂片检查</v>
          </cell>
          <cell r="E1882" t="str">
            <v>包括淋球菌、新型隐球菌、梅毒螺旋体、白喉棒状杆菌等</v>
          </cell>
        </row>
        <row r="1882">
          <cell r="G1882" t="str">
            <v>每种细菌</v>
          </cell>
          <cell r="H1882">
            <v>9.6</v>
          </cell>
          <cell r="I1882">
            <v>8</v>
          </cell>
          <cell r="J1882">
            <v>8</v>
          </cell>
          <cell r="K1882">
            <v>8</v>
          </cell>
          <cell r="L1882">
            <v>6.8</v>
          </cell>
        </row>
        <row r="1882">
          <cell r="N1882" t="str">
            <v>甲类</v>
          </cell>
        </row>
        <row r="1882">
          <cell r="P1882" t="str">
            <v>002505010040000-250501004</v>
          </cell>
        </row>
        <row r="1883">
          <cell r="C1883" t="str">
            <v>250501004-1</v>
          </cell>
          <cell r="D1883" t="str">
            <v>特殊细菌涂片检查(淋球菌)</v>
          </cell>
        </row>
        <row r="1883">
          <cell r="G1883" t="str">
            <v>每种细菌</v>
          </cell>
          <cell r="H1883">
            <v>9.6</v>
          </cell>
          <cell r="I1883">
            <v>8</v>
          </cell>
          <cell r="J1883">
            <v>8</v>
          </cell>
          <cell r="K1883">
            <v>8</v>
          </cell>
          <cell r="L1883">
            <v>6.8</v>
          </cell>
        </row>
        <row r="1883">
          <cell r="N1883" t="str">
            <v>甲类</v>
          </cell>
        </row>
        <row r="1883">
          <cell r="P1883" t="str">
            <v>002505010040100-250501004-1</v>
          </cell>
        </row>
        <row r="1884">
          <cell r="C1884" t="str">
            <v>250501004-2</v>
          </cell>
          <cell r="D1884" t="str">
            <v>特殊细菌涂片检查(新型隐球菌)</v>
          </cell>
        </row>
        <row r="1884">
          <cell r="G1884" t="str">
            <v>每种细菌</v>
          </cell>
          <cell r="H1884">
            <v>9.6</v>
          </cell>
          <cell r="I1884">
            <v>8</v>
          </cell>
          <cell r="J1884">
            <v>8</v>
          </cell>
          <cell r="K1884">
            <v>8</v>
          </cell>
          <cell r="L1884">
            <v>6.8</v>
          </cell>
        </row>
        <row r="1884">
          <cell r="N1884" t="str">
            <v>甲类</v>
          </cell>
        </row>
        <row r="1884">
          <cell r="P1884" t="str">
            <v>002505010040200-250501004-2</v>
          </cell>
        </row>
        <row r="1885">
          <cell r="C1885" t="str">
            <v>250501004-3</v>
          </cell>
          <cell r="D1885" t="str">
            <v>特殊细菌涂片检查(梅毒螺旋体)</v>
          </cell>
        </row>
        <row r="1885">
          <cell r="G1885" t="str">
            <v>每种细菌</v>
          </cell>
          <cell r="H1885">
            <v>9.6</v>
          </cell>
          <cell r="I1885">
            <v>8</v>
          </cell>
          <cell r="J1885">
            <v>8</v>
          </cell>
          <cell r="K1885">
            <v>8</v>
          </cell>
          <cell r="L1885">
            <v>6.8</v>
          </cell>
        </row>
        <row r="1885">
          <cell r="N1885" t="str">
            <v>丙类</v>
          </cell>
        </row>
        <row r="1885">
          <cell r="P1885" t="str">
            <v>002505010040300-250501004-3</v>
          </cell>
        </row>
        <row r="1886">
          <cell r="C1886" t="str">
            <v>250501004-4</v>
          </cell>
          <cell r="D1886" t="str">
            <v>特殊细菌涂片检查(白喉棒状杆菌)</v>
          </cell>
        </row>
        <row r="1886">
          <cell r="G1886" t="str">
            <v>每种细菌</v>
          </cell>
          <cell r="H1886">
            <v>9.6</v>
          </cell>
          <cell r="I1886">
            <v>8</v>
          </cell>
          <cell r="J1886">
            <v>8</v>
          </cell>
          <cell r="K1886">
            <v>8</v>
          </cell>
          <cell r="L1886">
            <v>6.8</v>
          </cell>
        </row>
        <row r="1886">
          <cell r="N1886" t="str">
            <v>甲类</v>
          </cell>
        </row>
        <row r="1886">
          <cell r="P1886" t="str">
            <v>002505010040400-250501004-4</v>
          </cell>
        </row>
        <row r="1887">
          <cell r="C1887">
            <v>250501005</v>
          </cell>
          <cell r="D1887" t="str">
            <v>麻风菌镜检</v>
          </cell>
        </row>
        <row r="1887">
          <cell r="G1887" t="str">
            <v>每个取材部位</v>
          </cell>
        </row>
        <row r="1887">
          <cell r="N1887" t="str">
            <v>甲类</v>
          </cell>
        </row>
        <row r="1887">
          <cell r="P1887" t="str">
            <v>002505010050000-250501005</v>
          </cell>
        </row>
        <row r="1888">
          <cell r="C1888">
            <v>250501006</v>
          </cell>
          <cell r="D1888" t="str">
            <v>梅毒螺旋体镜检</v>
          </cell>
        </row>
        <row r="1888">
          <cell r="G1888" t="str">
            <v>项</v>
          </cell>
          <cell r="H1888">
            <v>7.2</v>
          </cell>
          <cell r="I1888">
            <v>6</v>
          </cell>
          <cell r="J1888">
            <v>6</v>
          </cell>
          <cell r="K1888">
            <v>6</v>
          </cell>
          <cell r="L1888">
            <v>5.1</v>
          </cell>
        </row>
        <row r="1888">
          <cell r="N1888" t="str">
            <v>丙类</v>
          </cell>
        </row>
        <row r="1888">
          <cell r="P1888" t="str">
            <v>002505010060000-250501006</v>
          </cell>
        </row>
        <row r="1889">
          <cell r="C1889">
            <v>250501007</v>
          </cell>
          <cell r="D1889" t="str">
            <v>艰难梭菌检查</v>
          </cell>
        </row>
        <row r="1889">
          <cell r="G1889" t="str">
            <v>项</v>
          </cell>
          <cell r="H1889">
            <v>20.4</v>
          </cell>
          <cell r="I1889">
            <v>17</v>
          </cell>
          <cell r="J1889">
            <v>17</v>
          </cell>
          <cell r="K1889">
            <v>17</v>
          </cell>
          <cell r="L1889">
            <v>14.45</v>
          </cell>
        </row>
        <row r="1889">
          <cell r="N1889" t="str">
            <v>甲类</v>
          </cell>
        </row>
        <row r="1889">
          <cell r="P1889" t="str">
            <v>002505010070000-250501007</v>
          </cell>
        </row>
        <row r="1890">
          <cell r="C1890">
            <v>250501008</v>
          </cell>
          <cell r="D1890" t="str">
            <v>耐甲氧西林葡萄球菌检测(MRSA、MRS)</v>
          </cell>
        </row>
        <row r="1890">
          <cell r="G1890" t="str">
            <v>项</v>
          </cell>
          <cell r="H1890">
            <v>33</v>
          </cell>
          <cell r="I1890">
            <v>29</v>
          </cell>
          <cell r="J1890">
            <v>26</v>
          </cell>
          <cell r="K1890">
            <v>24</v>
          </cell>
          <cell r="L1890">
            <v>20.4</v>
          </cell>
        </row>
        <row r="1890">
          <cell r="N1890" t="str">
            <v>甲类</v>
          </cell>
        </row>
        <row r="1890">
          <cell r="P1890" t="str">
            <v>002505010080000-250501008</v>
          </cell>
        </row>
        <row r="1891">
          <cell r="C1891">
            <v>250501009</v>
          </cell>
          <cell r="D1891" t="str">
            <v>一般细菌培养及鉴定</v>
          </cell>
        </row>
        <row r="1891">
          <cell r="G1891" t="str">
            <v>项</v>
          </cell>
          <cell r="H1891">
            <v>72</v>
          </cell>
          <cell r="I1891">
            <v>60</v>
          </cell>
          <cell r="J1891">
            <v>60</v>
          </cell>
          <cell r="K1891">
            <v>60</v>
          </cell>
          <cell r="L1891">
            <v>51</v>
          </cell>
        </row>
        <row r="1891">
          <cell r="N1891" t="str">
            <v>甲类</v>
          </cell>
        </row>
        <row r="1891">
          <cell r="P1891" t="str">
            <v>002505010090000-250501009</v>
          </cell>
        </row>
        <row r="1892">
          <cell r="C1892">
            <v>250501010</v>
          </cell>
          <cell r="D1892" t="str">
            <v>尿培养加菌落计数</v>
          </cell>
        </row>
        <row r="1892">
          <cell r="G1892" t="str">
            <v>项</v>
          </cell>
          <cell r="H1892">
            <v>36</v>
          </cell>
          <cell r="I1892">
            <v>30</v>
          </cell>
          <cell r="J1892">
            <v>30</v>
          </cell>
          <cell r="K1892">
            <v>30</v>
          </cell>
          <cell r="L1892">
            <v>25.5</v>
          </cell>
        </row>
        <row r="1892">
          <cell r="N1892" t="str">
            <v>甲类</v>
          </cell>
        </row>
        <row r="1892">
          <cell r="P1892" t="str">
            <v>002505010100000-250501010</v>
          </cell>
        </row>
        <row r="1893">
          <cell r="C1893">
            <v>250501011</v>
          </cell>
          <cell r="D1893" t="str">
            <v>血培养及鉴定</v>
          </cell>
        </row>
        <row r="1893">
          <cell r="G1893" t="str">
            <v>项</v>
          </cell>
          <cell r="H1893">
            <v>42</v>
          </cell>
          <cell r="I1893">
            <v>35</v>
          </cell>
          <cell r="J1893">
            <v>35</v>
          </cell>
          <cell r="K1893">
            <v>35</v>
          </cell>
          <cell r="L1893">
            <v>29.75</v>
          </cell>
          <cell r="M1893" t="str">
            <v>仪器法加收</v>
          </cell>
          <cell r="N1893" t="str">
            <v>甲类</v>
          </cell>
        </row>
        <row r="1893">
          <cell r="P1893" t="str">
            <v>002505010110000-250501011</v>
          </cell>
        </row>
        <row r="1894">
          <cell r="C1894" t="str">
            <v>250501011-1</v>
          </cell>
          <cell r="D1894" t="str">
            <v>血培养及鉴定(仪器法加收)</v>
          </cell>
        </row>
        <row r="1894">
          <cell r="G1894" t="str">
            <v>项</v>
          </cell>
          <cell r="H1894">
            <v>35</v>
          </cell>
          <cell r="I1894">
            <v>35</v>
          </cell>
          <cell r="J1894">
            <v>35</v>
          </cell>
          <cell r="K1894">
            <v>35</v>
          </cell>
          <cell r="L1894">
            <v>35</v>
          </cell>
        </row>
        <row r="1894">
          <cell r="N1894" t="str">
            <v>甲类</v>
          </cell>
          <cell r="O1894" t="str">
            <v>巴医保规〔2023〕9号新增价格</v>
          </cell>
          <cell r="P1894" t="str">
            <v>002505010110000-250501011-1</v>
          </cell>
        </row>
        <row r="1895">
          <cell r="C1895">
            <v>250501012</v>
          </cell>
          <cell r="D1895" t="str">
            <v>厌氧菌培养及鉴定</v>
          </cell>
        </row>
        <row r="1895">
          <cell r="G1895" t="str">
            <v>项</v>
          </cell>
          <cell r="H1895">
            <v>36</v>
          </cell>
          <cell r="I1895">
            <v>30</v>
          </cell>
          <cell r="J1895">
            <v>30</v>
          </cell>
          <cell r="K1895">
            <v>30</v>
          </cell>
          <cell r="L1895">
            <v>25.5</v>
          </cell>
          <cell r="M1895" t="str">
            <v>仪器法加收</v>
          </cell>
          <cell r="N1895" t="str">
            <v>甲类</v>
          </cell>
        </row>
        <row r="1895">
          <cell r="P1895" t="str">
            <v>002505010120000-250501012</v>
          </cell>
        </row>
        <row r="1896">
          <cell r="C1896" t="str">
            <v>250501012-1</v>
          </cell>
          <cell r="D1896" t="str">
            <v>厌氧菌培养及鉴定(仪器法加收)</v>
          </cell>
        </row>
        <row r="1896">
          <cell r="G1896" t="str">
            <v>项</v>
          </cell>
        </row>
        <row r="1896">
          <cell r="N1896" t="str">
            <v>甲类</v>
          </cell>
        </row>
        <row r="1896">
          <cell r="P1896" t="str">
            <v>002505010120000-250501012-1</v>
          </cell>
        </row>
        <row r="1897">
          <cell r="C1897">
            <v>250501013</v>
          </cell>
          <cell r="D1897" t="str">
            <v>结核菌培养</v>
          </cell>
        </row>
        <row r="1897">
          <cell r="G1897" t="str">
            <v>项</v>
          </cell>
          <cell r="H1897">
            <v>36</v>
          </cell>
          <cell r="I1897">
            <v>30</v>
          </cell>
          <cell r="J1897">
            <v>30</v>
          </cell>
          <cell r="K1897">
            <v>30</v>
          </cell>
          <cell r="L1897">
            <v>25.5</v>
          </cell>
          <cell r="M1897" t="str">
            <v>仪器法加收</v>
          </cell>
          <cell r="N1897" t="str">
            <v>甲类</v>
          </cell>
        </row>
        <row r="1897">
          <cell r="P1897" t="str">
            <v>002505010130000-250501013</v>
          </cell>
        </row>
        <row r="1898">
          <cell r="C1898" t="str">
            <v>250501013-1</v>
          </cell>
          <cell r="D1898" t="str">
            <v>结核菌培养(仪器法加收)</v>
          </cell>
        </row>
        <row r="1898">
          <cell r="G1898" t="str">
            <v>项</v>
          </cell>
          <cell r="H1898">
            <v>9</v>
          </cell>
          <cell r="I1898">
            <v>9</v>
          </cell>
          <cell r="J1898">
            <v>6</v>
          </cell>
          <cell r="K1898">
            <v>4</v>
          </cell>
          <cell r="L1898">
            <v>4</v>
          </cell>
        </row>
        <row r="1898">
          <cell r="N1898" t="str">
            <v>甲类</v>
          </cell>
        </row>
        <row r="1898">
          <cell r="P1898" t="str">
            <v>002505010130000-250501013-1</v>
          </cell>
        </row>
        <row r="1899">
          <cell r="C1899">
            <v>250501014</v>
          </cell>
          <cell r="D1899" t="str">
            <v>淋球菌培养</v>
          </cell>
        </row>
        <row r="1899">
          <cell r="G1899" t="str">
            <v>项</v>
          </cell>
          <cell r="H1899">
            <v>36</v>
          </cell>
          <cell r="I1899">
            <v>30</v>
          </cell>
          <cell r="J1899">
            <v>30</v>
          </cell>
          <cell r="K1899">
            <v>30</v>
          </cell>
          <cell r="L1899">
            <v>25.5</v>
          </cell>
        </row>
        <row r="1899">
          <cell r="N1899" t="str">
            <v>甲类</v>
          </cell>
        </row>
        <row r="1899">
          <cell r="P1899" t="str">
            <v>002505010140000-250501014</v>
          </cell>
        </row>
        <row r="1900">
          <cell r="C1900">
            <v>250501015</v>
          </cell>
          <cell r="D1900" t="str">
            <v>白喉棒状杆菌培养及鉴定</v>
          </cell>
        </row>
        <row r="1900">
          <cell r="G1900" t="str">
            <v>项</v>
          </cell>
          <cell r="H1900">
            <v>48</v>
          </cell>
          <cell r="I1900">
            <v>40</v>
          </cell>
          <cell r="J1900">
            <v>40</v>
          </cell>
          <cell r="K1900">
            <v>40</v>
          </cell>
          <cell r="L1900">
            <v>34</v>
          </cell>
        </row>
        <row r="1900">
          <cell r="N1900" t="str">
            <v>甲类</v>
          </cell>
        </row>
        <row r="1900">
          <cell r="P1900" t="str">
            <v>002505010150000-250501015</v>
          </cell>
        </row>
        <row r="1901">
          <cell r="C1901">
            <v>250501016</v>
          </cell>
          <cell r="D1901" t="str">
            <v>百日咳杆菌培养</v>
          </cell>
        </row>
        <row r="1901">
          <cell r="G1901" t="str">
            <v>项</v>
          </cell>
          <cell r="H1901">
            <v>44.4</v>
          </cell>
          <cell r="I1901">
            <v>37</v>
          </cell>
          <cell r="J1901">
            <v>37</v>
          </cell>
          <cell r="K1901">
            <v>37</v>
          </cell>
          <cell r="L1901">
            <v>31.45</v>
          </cell>
        </row>
        <row r="1901">
          <cell r="N1901" t="str">
            <v>甲类</v>
          </cell>
        </row>
        <row r="1901">
          <cell r="P1901" t="str">
            <v>002505010160000-250501016</v>
          </cell>
        </row>
        <row r="1902">
          <cell r="C1902">
            <v>250501017</v>
          </cell>
          <cell r="D1902" t="str">
            <v>嗜血杆菌培养</v>
          </cell>
        </row>
        <row r="1902">
          <cell r="G1902" t="str">
            <v>项</v>
          </cell>
        </row>
        <row r="1902">
          <cell r="N1902" t="str">
            <v>甲类</v>
          </cell>
        </row>
        <row r="1902">
          <cell r="P1902" t="str">
            <v>002505010170000-250501017</v>
          </cell>
        </row>
        <row r="1903">
          <cell r="C1903">
            <v>250501018</v>
          </cell>
          <cell r="D1903" t="str">
            <v>霍乱弧菌培养</v>
          </cell>
        </row>
        <row r="1903">
          <cell r="G1903" t="str">
            <v>项</v>
          </cell>
          <cell r="H1903">
            <v>42</v>
          </cell>
          <cell r="I1903">
            <v>35</v>
          </cell>
          <cell r="J1903">
            <v>35</v>
          </cell>
          <cell r="K1903">
            <v>35</v>
          </cell>
          <cell r="L1903">
            <v>29.75</v>
          </cell>
        </row>
        <row r="1903">
          <cell r="N1903" t="str">
            <v>甲类</v>
          </cell>
        </row>
        <row r="1903">
          <cell r="P1903" t="str">
            <v>002505010180000-250501018</v>
          </cell>
        </row>
        <row r="1904">
          <cell r="C1904">
            <v>250501019</v>
          </cell>
          <cell r="D1904" t="str">
            <v>副溶血弧菌培养</v>
          </cell>
        </row>
        <row r="1904">
          <cell r="G1904" t="str">
            <v>项</v>
          </cell>
          <cell r="H1904">
            <v>42</v>
          </cell>
          <cell r="I1904">
            <v>35</v>
          </cell>
          <cell r="J1904">
            <v>35</v>
          </cell>
          <cell r="K1904">
            <v>35</v>
          </cell>
          <cell r="L1904">
            <v>29.75</v>
          </cell>
        </row>
        <row r="1904">
          <cell r="N1904" t="str">
            <v>甲类</v>
          </cell>
        </row>
        <row r="1904">
          <cell r="P1904" t="str">
            <v>002505010190000-250501019</v>
          </cell>
        </row>
        <row r="1905">
          <cell r="C1905">
            <v>250501020</v>
          </cell>
          <cell r="D1905" t="str">
            <v>L型菌培养</v>
          </cell>
        </row>
        <row r="1905">
          <cell r="G1905" t="str">
            <v>项</v>
          </cell>
          <cell r="H1905">
            <v>42</v>
          </cell>
          <cell r="I1905">
            <v>35</v>
          </cell>
          <cell r="J1905">
            <v>35</v>
          </cell>
          <cell r="K1905">
            <v>35</v>
          </cell>
          <cell r="L1905">
            <v>29.75</v>
          </cell>
        </row>
        <row r="1905">
          <cell r="N1905" t="str">
            <v>甲类</v>
          </cell>
        </row>
        <row r="1905">
          <cell r="P1905" t="str">
            <v>002505010200000-250501020</v>
          </cell>
        </row>
        <row r="1906">
          <cell r="C1906">
            <v>250501021</v>
          </cell>
          <cell r="D1906" t="str">
            <v>空肠弯曲菌培养</v>
          </cell>
        </row>
        <row r="1906">
          <cell r="G1906" t="str">
            <v>项</v>
          </cell>
        </row>
        <row r="1906">
          <cell r="N1906" t="str">
            <v>甲类</v>
          </cell>
        </row>
        <row r="1906">
          <cell r="P1906" t="str">
            <v>002505010210000-250501021</v>
          </cell>
        </row>
        <row r="1907">
          <cell r="C1907">
            <v>250501022</v>
          </cell>
          <cell r="D1907" t="str">
            <v>幽门螺杆菌培养及鉴定</v>
          </cell>
        </row>
        <row r="1907">
          <cell r="G1907" t="str">
            <v>项</v>
          </cell>
          <cell r="H1907">
            <v>36</v>
          </cell>
          <cell r="I1907">
            <v>30</v>
          </cell>
          <cell r="J1907">
            <v>30</v>
          </cell>
          <cell r="K1907">
            <v>30</v>
          </cell>
          <cell r="L1907">
            <v>25.5</v>
          </cell>
        </row>
        <row r="1907">
          <cell r="N1907" t="str">
            <v>甲类</v>
          </cell>
        </row>
        <row r="1907">
          <cell r="P1907" t="str">
            <v>002505010220000-250501022</v>
          </cell>
        </row>
        <row r="1908">
          <cell r="C1908">
            <v>250501023</v>
          </cell>
          <cell r="D1908" t="str">
            <v>军团菌培养</v>
          </cell>
        </row>
        <row r="1908">
          <cell r="G1908" t="str">
            <v>项</v>
          </cell>
          <cell r="H1908">
            <v>36</v>
          </cell>
          <cell r="I1908">
            <v>30</v>
          </cell>
          <cell r="J1908">
            <v>30</v>
          </cell>
          <cell r="K1908">
            <v>30</v>
          </cell>
          <cell r="L1908">
            <v>25.5</v>
          </cell>
        </row>
        <row r="1908">
          <cell r="N1908" t="str">
            <v>甲类</v>
          </cell>
        </row>
        <row r="1908">
          <cell r="P1908" t="str">
            <v>002505010230000-250501023</v>
          </cell>
        </row>
        <row r="1909">
          <cell r="C1909">
            <v>250501024</v>
          </cell>
          <cell r="D1909" t="str">
            <v>O—157大肠埃希菌培养及鉴定</v>
          </cell>
        </row>
        <row r="1909">
          <cell r="G1909" t="str">
            <v>项</v>
          </cell>
          <cell r="H1909">
            <v>60</v>
          </cell>
          <cell r="I1909">
            <v>50</v>
          </cell>
          <cell r="J1909">
            <v>50</v>
          </cell>
          <cell r="K1909">
            <v>50</v>
          </cell>
          <cell r="L1909">
            <v>42.5</v>
          </cell>
        </row>
        <row r="1909">
          <cell r="N1909" t="str">
            <v>甲类</v>
          </cell>
        </row>
        <row r="1909">
          <cell r="P1909" t="str">
            <v>002505010240000-250501024</v>
          </cell>
        </row>
        <row r="1910">
          <cell r="C1910">
            <v>250501025</v>
          </cell>
          <cell r="D1910" t="str">
            <v>沙门菌、志贺菌培养及鉴定</v>
          </cell>
        </row>
        <row r="1910">
          <cell r="G1910" t="str">
            <v>项</v>
          </cell>
          <cell r="H1910">
            <v>63.6</v>
          </cell>
          <cell r="I1910">
            <v>53</v>
          </cell>
          <cell r="J1910">
            <v>53</v>
          </cell>
          <cell r="K1910">
            <v>53</v>
          </cell>
          <cell r="L1910">
            <v>45.05</v>
          </cell>
        </row>
        <row r="1910">
          <cell r="N1910" t="str">
            <v>甲类</v>
          </cell>
        </row>
        <row r="1910">
          <cell r="P1910" t="str">
            <v>002505010250000-250501025</v>
          </cell>
        </row>
        <row r="1911">
          <cell r="C1911">
            <v>250501026</v>
          </cell>
          <cell r="D1911" t="str">
            <v>真菌涂片检查</v>
          </cell>
          <cell r="E1911" t="str">
            <v>包括各种标本</v>
          </cell>
        </row>
        <row r="1911">
          <cell r="G1911" t="str">
            <v>项</v>
          </cell>
          <cell r="H1911">
            <v>9.6</v>
          </cell>
          <cell r="I1911">
            <v>8</v>
          </cell>
          <cell r="J1911">
            <v>8</v>
          </cell>
          <cell r="K1911">
            <v>8</v>
          </cell>
          <cell r="L1911">
            <v>6.8</v>
          </cell>
        </row>
        <row r="1911">
          <cell r="N1911" t="str">
            <v>甲类</v>
          </cell>
        </row>
        <row r="1911">
          <cell r="P1911" t="str">
            <v>002505010260000-250501026</v>
          </cell>
        </row>
        <row r="1912">
          <cell r="C1912">
            <v>250501027</v>
          </cell>
          <cell r="D1912" t="str">
            <v>真菌培养及鉴定</v>
          </cell>
        </row>
        <row r="1912">
          <cell r="G1912" t="str">
            <v>项</v>
          </cell>
          <cell r="H1912">
            <v>55.2</v>
          </cell>
          <cell r="I1912">
            <v>46</v>
          </cell>
          <cell r="J1912">
            <v>46</v>
          </cell>
          <cell r="K1912">
            <v>46</v>
          </cell>
          <cell r="L1912">
            <v>39.1</v>
          </cell>
        </row>
        <row r="1912">
          <cell r="N1912" t="str">
            <v>甲类</v>
          </cell>
        </row>
        <row r="1912">
          <cell r="P1912" t="str">
            <v>002505010270000-250501027</v>
          </cell>
        </row>
        <row r="1913">
          <cell r="C1913">
            <v>250501028</v>
          </cell>
          <cell r="D1913" t="str">
            <v>念珠菌镜检</v>
          </cell>
        </row>
        <row r="1913">
          <cell r="G1913" t="str">
            <v>每个取材部位</v>
          </cell>
          <cell r="H1913">
            <v>6</v>
          </cell>
          <cell r="I1913">
            <v>5</v>
          </cell>
          <cell r="J1913">
            <v>5</v>
          </cell>
          <cell r="K1913">
            <v>5</v>
          </cell>
          <cell r="L1913">
            <v>4.25</v>
          </cell>
        </row>
        <row r="1913">
          <cell r="N1913" t="str">
            <v>甲类</v>
          </cell>
        </row>
        <row r="1913">
          <cell r="P1913" t="str">
            <v>002505010280000-250501028</v>
          </cell>
        </row>
        <row r="1914">
          <cell r="C1914">
            <v>250501029</v>
          </cell>
          <cell r="D1914" t="str">
            <v>念珠菌培养</v>
          </cell>
        </row>
        <row r="1914">
          <cell r="G1914" t="str">
            <v>每个取材部位</v>
          </cell>
          <cell r="H1914">
            <v>30</v>
          </cell>
          <cell r="I1914">
            <v>25</v>
          </cell>
          <cell r="J1914">
            <v>25</v>
          </cell>
          <cell r="K1914">
            <v>25</v>
          </cell>
          <cell r="L1914">
            <v>21.25</v>
          </cell>
        </row>
        <row r="1914">
          <cell r="N1914" t="str">
            <v>甲类</v>
          </cell>
        </row>
        <row r="1914">
          <cell r="P1914" t="str">
            <v>002505010290000-250501029</v>
          </cell>
        </row>
        <row r="1915">
          <cell r="C1915">
            <v>250501030</v>
          </cell>
          <cell r="D1915" t="str">
            <v>念珠菌系统鉴定</v>
          </cell>
          <cell r="E1915" t="str">
            <v>指手工法</v>
          </cell>
        </row>
        <row r="1915">
          <cell r="G1915" t="str">
            <v>项</v>
          </cell>
        </row>
        <row r="1915">
          <cell r="M1915" t="str">
            <v>仪器法加收</v>
          </cell>
          <cell r="N1915" t="str">
            <v>甲类</v>
          </cell>
        </row>
        <row r="1915">
          <cell r="P1915" t="str">
            <v>002505010300000-250501030</v>
          </cell>
        </row>
        <row r="1916">
          <cell r="C1916" t="str">
            <v>250501030-1</v>
          </cell>
          <cell r="D1916" t="str">
            <v>念珠菌系统鉴定(仪器法加收)</v>
          </cell>
        </row>
        <row r="1916">
          <cell r="G1916" t="str">
            <v>项</v>
          </cell>
        </row>
        <row r="1916">
          <cell r="N1916" t="str">
            <v>甲类</v>
          </cell>
        </row>
        <row r="1916">
          <cell r="P1916" t="str">
            <v>002505010300100-250501030-1</v>
          </cell>
        </row>
        <row r="1917">
          <cell r="C1917">
            <v>250501031</v>
          </cell>
          <cell r="D1917" t="str">
            <v>衣原体检查</v>
          </cell>
          <cell r="E1917" t="str">
            <v>指免疫学法</v>
          </cell>
        </row>
        <row r="1917">
          <cell r="G1917" t="str">
            <v>项</v>
          </cell>
          <cell r="H1917">
            <v>23</v>
          </cell>
          <cell r="I1917">
            <v>23</v>
          </cell>
          <cell r="J1917">
            <v>23</v>
          </cell>
          <cell r="K1917">
            <v>23</v>
          </cell>
          <cell r="L1917">
            <v>23</v>
          </cell>
          <cell r="M1917" t="str">
            <v>培养法加收12元</v>
          </cell>
          <cell r="N1917" t="str">
            <v>甲类</v>
          </cell>
        </row>
        <row r="1917">
          <cell r="P1917" t="str">
            <v>002505010310000-250501031</v>
          </cell>
        </row>
        <row r="1918">
          <cell r="C1918" t="str">
            <v>250501031-1</v>
          </cell>
          <cell r="D1918" t="str">
            <v>衣原体检查(培养法加收)</v>
          </cell>
        </row>
        <row r="1918">
          <cell r="G1918" t="str">
            <v>项</v>
          </cell>
          <cell r="H1918">
            <v>12</v>
          </cell>
          <cell r="I1918">
            <v>12</v>
          </cell>
          <cell r="J1918">
            <v>12</v>
          </cell>
          <cell r="K1918">
            <v>12</v>
          </cell>
          <cell r="L1918">
            <v>12</v>
          </cell>
        </row>
        <row r="1918">
          <cell r="N1918" t="str">
            <v>甲类</v>
          </cell>
        </row>
        <row r="1918">
          <cell r="P1918" t="str">
            <v>002505010310200-250501031-1</v>
          </cell>
        </row>
        <row r="1919">
          <cell r="C1919">
            <v>250501032</v>
          </cell>
          <cell r="D1919" t="str">
            <v>衣原体培养</v>
          </cell>
        </row>
        <row r="1919">
          <cell r="G1919" t="str">
            <v>每个取材部位</v>
          </cell>
        </row>
        <row r="1919">
          <cell r="N1919" t="str">
            <v>甲类</v>
          </cell>
        </row>
        <row r="1919">
          <cell r="P1919" t="str">
            <v>002505010320000-250501032</v>
          </cell>
        </row>
        <row r="1920">
          <cell r="C1920">
            <v>250501033</v>
          </cell>
          <cell r="D1920" t="str">
            <v>支原体检查</v>
          </cell>
        </row>
        <row r="1920">
          <cell r="G1920" t="str">
            <v>项</v>
          </cell>
          <cell r="H1920">
            <v>27.6</v>
          </cell>
          <cell r="I1920">
            <v>23</v>
          </cell>
          <cell r="J1920">
            <v>23</v>
          </cell>
          <cell r="K1920">
            <v>23</v>
          </cell>
          <cell r="L1920">
            <v>19.55</v>
          </cell>
          <cell r="M1920" t="str">
            <v>每种支原体检查收费一次</v>
          </cell>
          <cell r="N1920" t="str">
            <v>甲类</v>
          </cell>
        </row>
        <row r="1920">
          <cell r="P1920" t="str">
            <v>002505010330000-250501033</v>
          </cell>
        </row>
        <row r="1921">
          <cell r="C1921">
            <v>250501034</v>
          </cell>
          <cell r="D1921" t="str">
            <v>支原体培养及药敏</v>
          </cell>
        </row>
        <row r="1921">
          <cell r="G1921" t="str">
            <v>项</v>
          </cell>
          <cell r="H1921">
            <v>84</v>
          </cell>
          <cell r="I1921">
            <v>70</v>
          </cell>
          <cell r="J1921">
            <v>70</v>
          </cell>
          <cell r="K1921">
            <v>70</v>
          </cell>
          <cell r="L1921">
            <v>59.5</v>
          </cell>
        </row>
        <row r="1921">
          <cell r="N1921" t="str">
            <v>甲类</v>
          </cell>
        </row>
        <row r="1921">
          <cell r="P1921" t="str">
            <v>002505010340000-250501034</v>
          </cell>
        </row>
        <row r="1922">
          <cell r="C1922">
            <v>250501035</v>
          </cell>
          <cell r="D1922" t="str">
            <v>轮状病毒检测</v>
          </cell>
          <cell r="E1922" t="str">
            <v>指凝集法</v>
          </cell>
        </row>
        <row r="1922">
          <cell r="G1922" t="str">
            <v>项</v>
          </cell>
          <cell r="H1922">
            <v>20</v>
          </cell>
          <cell r="I1922">
            <v>20</v>
          </cell>
          <cell r="J1922">
            <v>20</v>
          </cell>
          <cell r="K1922">
            <v>20</v>
          </cell>
          <cell r="L1922">
            <v>20</v>
          </cell>
          <cell r="M1922" t="str">
            <v>免疫学法加收30元、电镜法加收50元</v>
          </cell>
          <cell r="N1922" t="str">
            <v>甲类</v>
          </cell>
        </row>
        <row r="1922">
          <cell r="P1922" t="str">
            <v>002505010350000-250501035</v>
          </cell>
        </row>
        <row r="1923">
          <cell r="C1923" t="str">
            <v>250501035-1</v>
          </cell>
          <cell r="D1923" t="str">
            <v>轮状病毒检测(免疫学法加收)</v>
          </cell>
        </row>
        <row r="1923">
          <cell r="G1923" t="str">
            <v>项</v>
          </cell>
          <cell r="H1923">
            <v>30</v>
          </cell>
          <cell r="I1923">
            <v>30</v>
          </cell>
          <cell r="J1923">
            <v>30</v>
          </cell>
          <cell r="K1923">
            <v>30</v>
          </cell>
          <cell r="L1923">
            <v>30</v>
          </cell>
        </row>
        <row r="1923">
          <cell r="N1923" t="str">
            <v>甲类</v>
          </cell>
        </row>
        <row r="1923">
          <cell r="P1923" t="str">
            <v>002505010350200-250501035-1</v>
          </cell>
        </row>
        <row r="1924">
          <cell r="C1924" t="str">
            <v>250501035-2</v>
          </cell>
          <cell r="D1924" t="str">
            <v>轮状病毒检测(电镜法加收)</v>
          </cell>
        </row>
        <row r="1924">
          <cell r="G1924" t="str">
            <v>项</v>
          </cell>
          <cell r="H1924">
            <v>50</v>
          </cell>
          <cell r="I1924">
            <v>50</v>
          </cell>
          <cell r="J1924">
            <v>50</v>
          </cell>
          <cell r="K1924">
            <v>50</v>
          </cell>
          <cell r="L1924">
            <v>50</v>
          </cell>
        </row>
        <row r="1924">
          <cell r="N1924" t="str">
            <v>甲类</v>
          </cell>
        </row>
        <row r="1924">
          <cell r="P1924" t="str">
            <v>002505010350300-250501035-2</v>
          </cell>
        </row>
        <row r="1925">
          <cell r="C1925">
            <v>250501036</v>
          </cell>
          <cell r="D1925" t="str">
            <v>其它病毒的血清学诊断</v>
          </cell>
        </row>
        <row r="1925">
          <cell r="G1925" t="str">
            <v>每种病毒</v>
          </cell>
        </row>
        <row r="1925">
          <cell r="N1925" t="str">
            <v>甲类</v>
          </cell>
        </row>
        <row r="1925">
          <cell r="P1925" t="str">
            <v>002505010360000-250501036</v>
          </cell>
        </row>
        <row r="1926">
          <cell r="C1926">
            <v>250501037</v>
          </cell>
          <cell r="D1926" t="str">
            <v>病毒培养与鉴定</v>
          </cell>
        </row>
        <row r="1926">
          <cell r="G1926" t="str">
            <v>项</v>
          </cell>
        </row>
        <row r="1926">
          <cell r="N1926" t="str">
            <v>甲类</v>
          </cell>
        </row>
        <row r="1926">
          <cell r="P1926" t="str">
            <v>002505010370000-250501037</v>
          </cell>
        </row>
        <row r="1927">
          <cell r="C1927">
            <v>250501038</v>
          </cell>
          <cell r="D1927" t="str">
            <v>滴虫培养</v>
          </cell>
        </row>
        <row r="1927">
          <cell r="G1927" t="str">
            <v>项</v>
          </cell>
        </row>
        <row r="1927">
          <cell r="N1927" t="str">
            <v>丙类</v>
          </cell>
        </row>
        <row r="1927">
          <cell r="P1927" t="str">
            <v>002505010380000-250501038</v>
          </cell>
        </row>
        <row r="1928">
          <cell r="C1928">
            <v>250501039</v>
          </cell>
          <cell r="D1928" t="str">
            <v>细菌性阴道病唾液酸酶测定</v>
          </cell>
        </row>
        <row r="1928">
          <cell r="G1928" t="str">
            <v>项</v>
          </cell>
          <cell r="H1928">
            <v>36</v>
          </cell>
          <cell r="I1928">
            <v>33</v>
          </cell>
          <cell r="J1928">
            <v>30</v>
          </cell>
          <cell r="K1928">
            <v>27</v>
          </cell>
          <cell r="L1928">
            <v>26</v>
          </cell>
        </row>
        <row r="1928">
          <cell r="N1928" t="str">
            <v>乙类</v>
          </cell>
        </row>
        <row r="1928">
          <cell r="P1928" t="str">
            <v>002505010390000-250501039</v>
          </cell>
        </row>
        <row r="1929">
          <cell r="C1929">
            <v>250501040</v>
          </cell>
          <cell r="D1929" t="str">
            <v>真菌D-葡聚糖检测</v>
          </cell>
          <cell r="E1929" t="str">
            <v>包括真菌D-肽聚糖检测动态比浊法</v>
          </cell>
        </row>
        <row r="1929">
          <cell r="G1929" t="str">
            <v>项</v>
          </cell>
          <cell r="H1929">
            <v>98</v>
          </cell>
          <cell r="I1929">
            <v>86</v>
          </cell>
          <cell r="J1929">
            <v>78</v>
          </cell>
          <cell r="K1929">
            <v>70</v>
          </cell>
          <cell r="L1929">
            <v>66</v>
          </cell>
          <cell r="M1929" t="str">
            <v>酶促反应法减收</v>
          </cell>
          <cell r="N1929" t="str">
            <v>乙类</v>
          </cell>
        </row>
        <row r="1929">
          <cell r="P1929" t="str">
            <v>002505010400000-250501040</v>
          </cell>
        </row>
        <row r="1930">
          <cell r="C1930" t="str">
            <v>250501040-1</v>
          </cell>
          <cell r="D1930" t="str">
            <v>真菌D-葡聚糖检测(酶促反应法)</v>
          </cell>
        </row>
        <row r="1930">
          <cell r="G1930" t="str">
            <v>项</v>
          </cell>
        </row>
        <row r="1930">
          <cell r="N1930" t="str">
            <v>乙类</v>
          </cell>
        </row>
        <row r="1930">
          <cell r="P1930" t="str">
            <v>002505010400000-250501040-1</v>
          </cell>
        </row>
        <row r="1931">
          <cell r="C1931" t="str">
            <v>250501040-2</v>
          </cell>
          <cell r="D1931" t="str">
            <v>真菌D-葡聚糖检测(真菌D-肽聚糖检测动态比浊法)</v>
          </cell>
        </row>
        <row r="1931">
          <cell r="G1931" t="str">
            <v>项</v>
          </cell>
        </row>
        <row r="1931">
          <cell r="N1931" t="str">
            <v>乙类</v>
          </cell>
        </row>
        <row r="1931">
          <cell r="P1931" t="str">
            <v>002505010400100-250501040-2</v>
          </cell>
        </row>
        <row r="1932">
          <cell r="C1932">
            <v>250501041</v>
          </cell>
          <cell r="D1932" t="str">
            <v>乙型肝炎病毒基因YMDD变异测定</v>
          </cell>
          <cell r="E1932" t="str">
            <v>包括YIDD变异测定实时荧光定量法</v>
          </cell>
        </row>
        <row r="1932">
          <cell r="G1932" t="str">
            <v>项</v>
          </cell>
        </row>
        <row r="1932">
          <cell r="N1932" t="str">
            <v>丙类</v>
          </cell>
        </row>
        <row r="1932">
          <cell r="P1932" t="str">
            <v>002505010410000-250501041</v>
          </cell>
        </row>
        <row r="1933">
          <cell r="C1933" t="str">
            <v>250501041-1</v>
          </cell>
          <cell r="D1933" t="str">
            <v>乙型肝炎病毒基因YMDD变异测定(YIDD变异测定实时荧光定量法)</v>
          </cell>
        </row>
        <row r="1933">
          <cell r="G1933" t="str">
            <v>项</v>
          </cell>
        </row>
        <row r="1933">
          <cell r="N1933" t="str">
            <v>丙类</v>
          </cell>
        </row>
        <row r="1933">
          <cell r="P1933" t="str">
            <v>002505010410100-250501041-1</v>
          </cell>
        </row>
        <row r="1934">
          <cell r="C1934">
            <v>250501042</v>
          </cell>
          <cell r="D1934" t="str">
            <v>分支杆菌菌种鉴定(芯片法)</v>
          </cell>
          <cell r="E193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934">
          <cell r="G1934" t="str">
            <v>次</v>
          </cell>
          <cell r="H1934">
            <v>450</v>
          </cell>
          <cell r="I1934">
            <v>410</v>
          </cell>
          <cell r="J1934">
            <v>370</v>
          </cell>
          <cell r="K1934">
            <v>350</v>
          </cell>
          <cell r="L1934">
            <v>297.5</v>
          </cell>
        </row>
        <row r="1934">
          <cell r="N1934" t="str">
            <v>乙类</v>
          </cell>
        </row>
        <row r="1934">
          <cell r="P1934" t="str">
            <v>512505010420000-250501042</v>
          </cell>
        </row>
        <row r="1935">
          <cell r="C1935">
            <v>250502001</v>
          </cell>
          <cell r="D1935" t="str">
            <v>常规药敏定性试验</v>
          </cell>
        </row>
        <row r="1935">
          <cell r="G1935" t="str">
            <v>每种药物</v>
          </cell>
          <cell r="H1935">
            <v>4.8</v>
          </cell>
          <cell r="I1935">
            <v>4</v>
          </cell>
          <cell r="J1935">
            <v>4</v>
          </cell>
          <cell r="K1935">
            <v>4</v>
          </cell>
          <cell r="L1935">
            <v>3.4</v>
          </cell>
        </row>
        <row r="1935">
          <cell r="N1935" t="str">
            <v>甲类</v>
          </cell>
        </row>
        <row r="1935">
          <cell r="P1935" t="str">
            <v>002505020010000-250502001</v>
          </cell>
        </row>
        <row r="1936">
          <cell r="C1936">
            <v>250502002</v>
          </cell>
          <cell r="D1936" t="str">
            <v>常规药敏定量试验(MIC)</v>
          </cell>
        </row>
        <row r="1936">
          <cell r="G1936" t="str">
            <v>每种药物</v>
          </cell>
          <cell r="H1936">
            <v>9.6</v>
          </cell>
          <cell r="I1936">
            <v>8</v>
          </cell>
          <cell r="J1936">
            <v>8</v>
          </cell>
          <cell r="K1936">
            <v>8</v>
          </cell>
          <cell r="L1936">
            <v>6.8</v>
          </cell>
        </row>
        <row r="1936">
          <cell r="N1936" t="str">
            <v>甲类</v>
          </cell>
        </row>
        <row r="1936">
          <cell r="P1936" t="str">
            <v>002505020020000-250502002</v>
          </cell>
        </row>
        <row r="1937">
          <cell r="C1937">
            <v>250502003</v>
          </cell>
          <cell r="D1937" t="str">
            <v>真菌药敏试验</v>
          </cell>
        </row>
        <row r="1937">
          <cell r="G1937" t="str">
            <v>每种药物</v>
          </cell>
        </row>
        <row r="1937">
          <cell r="N1937" t="str">
            <v>甲类</v>
          </cell>
        </row>
        <row r="1937">
          <cell r="P1937" t="str">
            <v>002505020030000-250502003</v>
          </cell>
        </row>
        <row r="1938">
          <cell r="C1938">
            <v>250502004</v>
          </cell>
          <cell r="D1938" t="str">
            <v>结核菌药敏试验</v>
          </cell>
          <cell r="E1938" t="str">
            <v>指仪器法</v>
          </cell>
        </row>
        <row r="1938">
          <cell r="G1938" t="str">
            <v>每种药物</v>
          </cell>
          <cell r="H1938">
            <v>20</v>
          </cell>
          <cell r="I1938">
            <v>20</v>
          </cell>
          <cell r="J1938">
            <v>20</v>
          </cell>
          <cell r="K1938">
            <v>20</v>
          </cell>
          <cell r="L1938">
            <v>20</v>
          </cell>
        </row>
        <row r="1938">
          <cell r="N1938" t="str">
            <v>甲类</v>
          </cell>
        </row>
        <row r="1938">
          <cell r="P1938" t="str">
            <v>002505020040000-250502004</v>
          </cell>
        </row>
        <row r="1939">
          <cell r="C1939">
            <v>250502005</v>
          </cell>
          <cell r="D1939" t="str">
            <v>厌氧菌药敏试验</v>
          </cell>
        </row>
        <row r="1939">
          <cell r="G1939" t="str">
            <v>项</v>
          </cell>
          <cell r="H1939">
            <v>9.6</v>
          </cell>
          <cell r="I1939">
            <v>8</v>
          </cell>
          <cell r="J1939">
            <v>8</v>
          </cell>
          <cell r="K1939">
            <v>8</v>
          </cell>
          <cell r="L1939">
            <v>6.8</v>
          </cell>
        </row>
        <row r="1939">
          <cell r="N1939" t="str">
            <v>甲类</v>
          </cell>
        </row>
        <row r="1939">
          <cell r="P1939" t="str">
            <v>002505020050000-250502005</v>
          </cell>
        </row>
        <row r="1940">
          <cell r="C1940">
            <v>250502006</v>
          </cell>
          <cell r="D1940" t="str">
            <v>血清杀菌水平测定</v>
          </cell>
        </row>
        <row r="1940">
          <cell r="G1940" t="str">
            <v>项</v>
          </cell>
        </row>
        <row r="1940">
          <cell r="N1940" t="str">
            <v>甲类</v>
          </cell>
        </row>
        <row r="1940">
          <cell r="P1940" t="str">
            <v>002505020060000-250502006</v>
          </cell>
        </row>
        <row r="1941">
          <cell r="C1941">
            <v>250502007</v>
          </cell>
          <cell r="D1941" t="str">
            <v>联合药物敏感试验</v>
          </cell>
        </row>
        <row r="1941">
          <cell r="G1941" t="str">
            <v>每种药物</v>
          </cell>
          <cell r="H1941">
            <v>12</v>
          </cell>
          <cell r="I1941">
            <v>10</v>
          </cell>
          <cell r="J1941">
            <v>10</v>
          </cell>
          <cell r="K1941">
            <v>10</v>
          </cell>
          <cell r="L1941">
            <v>8.5</v>
          </cell>
        </row>
        <row r="1941">
          <cell r="N1941" t="str">
            <v>甲类</v>
          </cell>
        </row>
        <row r="1941">
          <cell r="P1941" t="str">
            <v>002505020070000-250502007</v>
          </cell>
        </row>
        <row r="1942">
          <cell r="C1942">
            <v>250502008</v>
          </cell>
          <cell r="D1942" t="str">
            <v>抗生素最小抑／杀菌浓度测定</v>
          </cell>
        </row>
        <row r="1942">
          <cell r="G1942" t="str">
            <v>项</v>
          </cell>
          <cell r="H1942">
            <v>16.8</v>
          </cell>
          <cell r="I1942">
            <v>14</v>
          </cell>
          <cell r="J1942">
            <v>14</v>
          </cell>
          <cell r="K1942">
            <v>14</v>
          </cell>
          <cell r="L1942">
            <v>11.9</v>
          </cell>
        </row>
        <row r="1942">
          <cell r="N1942" t="str">
            <v>甲类</v>
          </cell>
        </row>
        <row r="1942">
          <cell r="P1942" t="str">
            <v>002505020080000-250502008</v>
          </cell>
        </row>
        <row r="1943">
          <cell r="C1943">
            <v>250502009</v>
          </cell>
          <cell r="D1943" t="str">
            <v>体液抗生素浓度测定</v>
          </cell>
          <cell r="E1943" t="str">
            <v>包括氨基糖甙类药物等；色谱法</v>
          </cell>
        </row>
        <row r="1943">
          <cell r="G1943" t="str">
            <v>项</v>
          </cell>
        </row>
        <row r="1943">
          <cell r="M1943" t="str">
            <v>免疫法减收</v>
          </cell>
          <cell r="N1943" t="str">
            <v>甲类</v>
          </cell>
        </row>
        <row r="1943">
          <cell r="P1943" t="str">
            <v>002505020090000-250502009</v>
          </cell>
        </row>
        <row r="1944">
          <cell r="C1944" t="str">
            <v>250502009-1</v>
          </cell>
          <cell r="D1944" t="str">
            <v>体液抗生素浓度测定(免疫法)</v>
          </cell>
        </row>
        <row r="1944">
          <cell r="G1944" t="str">
            <v>项</v>
          </cell>
        </row>
        <row r="1944">
          <cell r="N1944" t="str">
            <v>甲类</v>
          </cell>
        </row>
        <row r="1944">
          <cell r="P1944" t="str">
            <v>002505020090200-250502009-1</v>
          </cell>
        </row>
        <row r="1945">
          <cell r="C1945" t="str">
            <v>250502009-2</v>
          </cell>
          <cell r="D1945" t="str">
            <v>体液抗生素浓度测定(氨基糖甙类药物)</v>
          </cell>
        </row>
        <row r="1945">
          <cell r="G1945" t="str">
            <v>项</v>
          </cell>
        </row>
        <row r="1945">
          <cell r="N1945" t="str">
            <v>甲类</v>
          </cell>
        </row>
        <row r="1945">
          <cell r="P1945" t="str">
            <v>002505020090000-250502009-2</v>
          </cell>
        </row>
        <row r="1946">
          <cell r="C1946">
            <v>250502010</v>
          </cell>
          <cell r="D1946" t="str">
            <v>肿瘤细胞化疗药物敏感试验</v>
          </cell>
        </row>
        <row r="1946">
          <cell r="G1946" t="str">
            <v>组</v>
          </cell>
          <cell r="H1946">
            <v>72</v>
          </cell>
          <cell r="I1946">
            <v>66</v>
          </cell>
          <cell r="J1946">
            <v>60</v>
          </cell>
          <cell r="K1946">
            <v>54</v>
          </cell>
          <cell r="L1946">
            <v>51</v>
          </cell>
        </row>
        <row r="1946">
          <cell r="N1946" t="str">
            <v>甲类</v>
          </cell>
        </row>
        <row r="1946">
          <cell r="P1946" t="str">
            <v>002505020100000-250502010</v>
          </cell>
        </row>
        <row r="1947">
          <cell r="C1947">
            <v>250503001</v>
          </cell>
          <cell r="D1947" t="str">
            <v>肠毒素检测</v>
          </cell>
        </row>
        <row r="1947">
          <cell r="G1947" t="str">
            <v>项</v>
          </cell>
        </row>
        <row r="1947">
          <cell r="N1947" t="str">
            <v>甲类</v>
          </cell>
        </row>
        <row r="1947">
          <cell r="P1947" t="str">
            <v>002505030010000-250503001</v>
          </cell>
        </row>
        <row r="1948">
          <cell r="C1948">
            <v>250503002</v>
          </cell>
          <cell r="D1948" t="str">
            <v>细菌毒素测定</v>
          </cell>
        </row>
        <row r="1948">
          <cell r="G1948" t="str">
            <v>项</v>
          </cell>
        </row>
        <row r="1948">
          <cell r="N1948" t="str">
            <v>甲类</v>
          </cell>
        </row>
        <row r="1948">
          <cell r="P1948" t="str">
            <v>002505030020000-250503002</v>
          </cell>
        </row>
        <row r="1949">
          <cell r="C1949">
            <v>250503003</v>
          </cell>
          <cell r="D1949" t="str">
            <v>病原体乳胶凝集试验快速检测</v>
          </cell>
        </row>
        <row r="1949">
          <cell r="G1949" t="str">
            <v>项</v>
          </cell>
        </row>
        <row r="1949">
          <cell r="N1949" t="str">
            <v>甲类</v>
          </cell>
        </row>
        <row r="1949">
          <cell r="P1949" t="str">
            <v>002505030030000-250503003</v>
          </cell>
        </row>
        <row r="1950">
          <cell r="C1950">
            <v>250503004</v>
          </cell>
          <cell r="D1950" t="str">
            <v>细菌分型</v>
          </cell>
          <cell r="E1950" t="str">
            <v>包括各种细菌</v>
          </cell>
        </row>
        <row r="1950">
          <cell r="G1950" t="str">
            <v>项</v>
          </cell>
          <cell r="H1950">
            <v>20.4</v>
          </cell>
          <cell r="I1950">
            <v>17</v>
          </cell>
          <cell r="J1950">
            <v>17</v>
          </cell>
          <cell r="K1950">
            <v>17</v>
          </cell>
          <cell r="L1950">
            <v>14.45</v>
          </cell>
        </row>
        <row r="1950">
          <cell r="N1950" t="str">
            <v>甲类</v>
          </cell>
        </row>
        <row r="1950">
          <cell r="P1950" t="str">
            <v>002505030040000-250503004</v>
          </cell>
        </row>
        <row r="1951">
          <cell r="C1951">
            <v>250503005</v>
          </cell>
          <cell r="D1951" t="str">
            <v>内毒素鲎定性试验</v>
          </cell>
        </row>
        <row r="1951">
          <cell r="G1951" t="str">
            <v>项</v>
          </cell>
        </row>
        <row r="1951">
          <cell r="N1951" t="str">
            <v>甲类</v>
          </cell>
        </row>
        <row r="1951">
          <cell r="P1951" t="str">
            <v>002505030050000-250503005</v>
          </cell>
        </row>
        <row r="1952">
          <cell r="C1952">
            <v>250503006</v>
          </cell>
          <cell r="D1952" t="str">
            <v>内毒素鲎定量</v>
          </cell>
          <cell r="E1952" t="str">
            <v>样本类型：血液、透析液。采集血液，透析液，离心，标本预处理(适用时)，上机检测，人工判读结果。审核结果，录入实验室信息系统或人工登记，发送报告；实验室消毒，按规定处理废弃物；接受临床相关咨询。</v>
          </cell>
        </row>
        <row r="1952">
          <cell r="G1952" t="str">
            <v>次</v>
          </cell>
          <cell r="H1952">
            <v>27</v>
          </cell>
          <cell r="I1952">
            <v>24</v>
          </cell>
          <cell r="J1952">
            <v>22</v>
          </cell>
          <cell r="K1952">
            <v>20</v>
          </cell>
          <cell r="L1952">
            <v>17</v>
          </cell>
          <cell r="M1952" t="str">
            <v>光度法加收</v>
          </cell>
          <cell r="N1952" t="str">
            <v>甲类</v>
          </cell>
        </row>
        <row r="1952">
          <cell r="P1952" t="str">
            <v>002505030060000-250503006</v>
          </cell>
        </row>
        <row r="1953">
          <cell r="C1953" t="str">
            <v>250503006-1</v>
          </cell>
          <cell r="D1953" t="str">
            <v>内毒素鲎定量(光度法加收)</v>
          </cell>
        </row>
        <row r="1953">
          <cell r="G1953" t="str">
            <v>次</v>
          </cell>
        </row>
        <row r="1953">
          <cell r="N1953" t="str">
            <v>甲类</v>
          </cell>
        </row>
        <row r="1953">
          <cell r="P1953" t="str">
            <v>002505030060000-250503006-1</v>
          </cell>
        </row>
        <row r="1954">
          <cell r="C1954">
            <v>250503007</v>
          </cell>
          <cell r="D1954" t="str">
            <v>O—129试验</v>
          </cell>
        </row>
        <row r="1954">
          <cell r="G1954" t="str">
            <v>项</v>
          </cell>
          <cell r="H1954">
            <v>16.8</v>
          </cell>
          <cell r="I1954">
            <v>14</v>
          </cell>
          <cell r="J1954">
            <v>14</v>
          </cell>
          <cell r="K1954">
            <v>14</v>
          </cell>
          <cell r="L1954">
            <v>11.9</v>
          </cell>
        </row>
        <row r="1954">
          <cell r="N1954" t="str">
            <v>甲类</v>
          </cell>
        </row>
        <row r="1954">
          <cell r="P1954" t="str">
            <v>002505030070000-250503007</v>
          </cell>
        </row>
        <row r="1955">
          <cell r="C1955">
            <v>250503008</v>
          </cell>
          <cell r="D1955" t="str">
            <v>β—内酰胺酶试验</v>
          </cell>
        </row>
        <row r="1955">
          <cell r="G1955" t="str">
            <v>项</v>
          </cell>
          <cell r="H1955">
            <v>16.8</v>
          </cell>
          <cell r="I1955">
            <v>14</v>
          </cell>
          <cell r="J1955">
            <v>14</v>
          </cell>
          <cell r="K1955">
            <v>14</v>
          </cell>
          <cell r="L1955">
            <v>11.9</v>
          </cell>
        </row>
        <row r="1955">
          <cell r="N1955" t="str">
            <v>甲类</v>
          </cell>
        </row>
        <row r="1955">
          <cell r="P1955" t="str">
            <v>002505030080000-250503008</v>
          </cell>
        </row>
        <row r="1956">
          <cell r="C1956">
            <v>250503009</v>
          </cell>
          <cell r="D1956" t="str">
            <v>超广谱β-内酰胺酶试验</v>
          </cell>
        </row>
        <row r="1956">
          <cell r="G1956" t="str">
            <v>项</v>
          </cell>
          <cell r="H1956">
            <v>20</v>
          </cell>
          <cell r="I1956">
            <v>18</v>
          </cell>
          <cell r="J1956">
            <v>16</v>
          </cell>
          <cell r="K1956">
            <v>14</v>
          </cell>
          <cell r="L1956">
            <v>11.9</v>
          </cell>
        </row>
        <row r="1956">
          <cell r="N1956" t="str">
            <v>甲类</v>
          </cell>
        </row>
        <row r="1956">
          <cell r="P1956" t="str">
            <v>002505030090000-250503009</v>
          </cell>
        </row>
        <row r="1957">
          <cell r="C1957">
            <v>250503010</v>
          </cell>
          <cell r="D1957" t="str">
            <v>耐万古霉素基因试验</v>
          </cell>
          <cell r="E1957" t="str">
            <v>包括基因A、B、C</v>
          </cell>
        </row>
        <row r="1957">
          <cell r="G1957" t="str">
            <v>每种基因</v>
          </cell>
          <cell r="H1957">
            <v>39</v>
          </cell>
          <cell r="I1957">
            <v>35</v>
          </cell>
          <cell r="J1957">
            <v>32</v>
          </cell>
          <cell r="K1957">
            <v>30</v>
          </cell>
          <cell r="L1957">
            <v>25.5</v>
          </cell>
        </row>
        <row r="1957">
          <cell r="N1957" t="str">
            <v>甲类</v>
          </cell>
        </row>
        <row r="1957">
          <cell r="P1957" t="str">
            <v>002505030100000-250503010</v>
          </cell>
        </row>
        <row r="1958">
          <cell r="C1958" t="str">
            <v>250503010-1</v>
          </cell>
          <cell r="D1958" t="str">
            <v>耐万古霉素基因试验(A)</v>
          </cell>
        </row>
        <row r="1958">
          <cell r="G1958" t="str">
            <v>每种基因</v>
          </cell>
          <cell r="H1958">
            <v>39</v>
          </cell>
          <cell r="I1958">
            <v>35</v>
          </cell>
          <cell r="J1958">
            <v>32</v>
          </cell>
          <cell r="K1958">
            <v>30</v>
          </cell>
          <cell r="L1958">
            <v>25.5</v>
          </cell>
        </row>
        <row r="1958">
          <cell r="N1958" t="str">
            <v>甲类</v>
          </cell>
        </row>
        <row r="1958">
          <cell r="P1958" t="str">
            <v>002505030100100-250503010-1</v>
          </cell>
        </row>
        <row r="1959">
          <cell r="C1959" t="str">
            <v>250503010-2</v>
          </cell>
          <cell r="D1959" t="str">
            <v>耐万古霉素基因试验(B)</v>
          </cell>
        </row>
        <row r="1959">
          <cell r="G1959" t="str">
            <v>每种基因</v>
          </cell>
          <cell r="H1959">
            <v>39</v>
          </cell>
          <cell r="I1959">
            <v>35</v>
          </cell>
          <cell r="J1959">
            <v>32</v>
          </cell>
          <cell r="K1959">
            <v>30</v>
          </cell>
          <cell r="L1959">
            <v>25.5</v>
          </cell>
        </row>
        <row r="1959">
          <cell r="N1959" t="str">
            <v>甲类</v>
          </cell>
        </row>
        <row r="1959">
          <cell r="P1959" t="str">
            <v>002505030100200-250503010-2</v>
          </cell>
        </row>
        <row r="1960">
          <cell r="C1960" t="str">
            <v>250503010-3</v>
          </cell>
          <cell r="D1960" t="str">
            <v>耐万古霉素基因试验(C)</v>
          </cell>
        </row>
        <row r="1960">
          <cell r="G1960" t="str">
            <v>每种基因</v>
          </cell>
          <cell r="H1960">
            <v>39</v>
          </cell>
          <cell r="I1960">
            <v>35</v>
          </cell>
          <cell r="J1960">
            <v>32</v>
          </cell>
          <cell r="K1960">
            <v>30</v>
          </cell>
          <cell r="L1960">
            <v>25.5</v>
          </cell>
        </row>
        <row r="1960">
          <cell r="N1960" t="str">
            <v>甲类</v>
          </cell>
        </row>
        <row r="1960">
          <cell r="P1960" t="str">
            <v>002505030100300-250503010-3</v>
          </cell>
        </row>
        <row r="1961">
          <cell r="C1961">
            <v>250503011</v>
          </cell>
          <cell r="D1961" t="str">
            <v>DNA探针技术查meeA基因</v>
          </cell>
        </row>
        <row r="1961">
          <cell r="G1961" t="str">
            <v>项</v>
          </cell>
        </row>
        <row r="1961">
          <cell r="N1961" t="str">
            <v>甲类</v>
          </cell>
        </row>
        <row r="1961">
          <cell r="P1961" t="str">
            <v>002505030110000-250503011</v>
          </cell>
        </row>
        <row r="1962">
          <cell r="C1962">
            <v>250503012</v>
          </cell>
          <cell r="D1962" t="str">
            <v>梅毒荧光抗体FTA—ABS测定</v>
          </cell>
        </row>
        <row r="1962">
          <cell r="G1962" t="str">
            <v>项</v>
          </cell>
          <cell r="H1962">
            <v>48</v>
          </cell>
          <cell r="I1962">
            <v>42</v>
          </cell>
          <cell r="J1962">
            <v>40</v>
          </cell>
          <cell r="K1962">
            <v>38</v>
          </cell>
          <cell r="L1962">
            <v>32.3</v>
          </cell>
        </row>
        <row r="1962">
          <cell r="N1962" t="str">
            <v>丙类</v>
          </cell>
        </row>
        <row r="1962">
          <cell r="P1962" t="str">
            <v>002505030120000-250503012</v>
          </cell>
        </row>
        <row r="1963">
          <cell r="C1963">
            <v>250503013</v>
          </cell>
          <cell r="D1963" t="str">
            <v>高精度病毒载量分析</v>
          </cell>
          <cell r="E1963"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v>
          </cell>
        </row>
        <row r="1963">
          <cell r="G1963" t="str">
            <v>次</v>
          </cell>
          <cell r="H1963">
            <v>450</v>
          </cell>
          <cell r="I1963">
            <v>400</v>
          </cell>
          <cell r="J1963">
            <v>350</v>
          </cell>
          <cell r="K1963">
            <v>300</v>
          </cell>
          <cell r="L1963">
            <v>255</v>
          </cell>
          <cell r="M1963" t="str">
            <v>HIV(要求实际灵敏度达到20copies/mL)加收300元</v>
          </cell>
          <cell r="N1963" t="str">
            <v>丙类</v>
          </cell>
        </row>
        <row r="1963">
          <cell r="P1963" t="str">
            <v>512505010430000-250503013</v>
          </cell>
        </row>
        <row r="1964">
          <cell r="C1964" t="str">
            <v>250503013-1</v>
          </cell>
          <cell r="D1964" t="str">
            <v>高精度病毒载量分析(HIV(要求实际灵敏度达到20copies/mL)加收)</v>
          </cell>
        </row>
        <row r="1964">
          <cell r="G1964" t="str">
            <v>次</v>
          </cell>
          <cell r="H1964">
            <v>300</v>
          </cell>
          <cell r="I1964">
            <v>300</v>
          </cell>
          <cell r="J1964">
            <v>300</v>
          </cell>
          <cell r="K1964">
            <v>300</v>
          </cell>
          <cell r="L1964">
            <v>300</v>
          </cell>
        </row>
        <row r="1964">
          <cell r="N1964" t="str">
            <v>丙类</v>
          </cell>
        </row>
        <row r="1964">
          <cell r="P1964" t="str">
            <v>512505010430000-250503013-1</v>
          </cell>
        </row>
        <row r="1965">
          <cell r="C1965">
            <v>250503016</v>
          </cell>
          <cell r="D1965" t="str">
            <v>抗甲状腺过氧化物酶抗体(A-TPO)测定</v>
          </cell>
          <cell r="E1965" t="str">
            <v>样本类型：血液。样本采集、签收、处理，定标和质控，检测样本，审核结果，录入实验室信息系统或人工登记，发送报告；按规定处理废弃物；接受临床相关咨询。</v>
          </cell>
        </row>
        <row r="1965">
          <cell r="G1965" t="str">
            <v>次</v>
          </cell>
          <cell r="H1965">
            <v>50</v>
          </cell>
          <cell r="I1965">
            <v>45</v>
          </cell>
          <cell r="J1965">
            <v>40</v>
          </cell>
          <cell r="K1965">
            <v>35</v>
          </cell>
          <cell r="L1965">
            <v>29.75</v>
          </cell>
        </row>
        <row r="1965">
          <cell r="N1965" t="str">
            <v>甲类</v>
          </cell>
        </row>
        <row r="1965">
          <cell r="P1965" t="str">
            <v>512504021230000-250503016</v>
          </cell>
        </row>
        <row r="1966">
          <cell r="C1966">
            <v>250503017</v>
          </cell>
          <cell r="D1966" t="str">
            <v>性激素结合球蛋白(SHBG)测定</v>
          </cell>
          <cell r="E1966" t="str">
            <v>样本类型：血液。样本采集、签收、处理，定标和质控，检测样本，审核结果，录入实验室信息系统或人工登记，发送报告；按规定处理废弃物；接受临床相关咨询。</v>
          </cell>
        </row>
        <row r="1966">
          <cell r="G1966" t="str">
            <v>次</v>
          </cell>
          <cell r="H1966">
            <v>80</v>
          </cell>
          <cell r="I1966">
            <v>75</v>
          </cell>
          <cell r="J1966">
            <v>70</v>
          </cell>
          <cell r="K1966">
            <v>65</v>
          </cell>
          <cell r="L1966">
            <v>55.25</v>
          </cell>
        </row>
        <row r="1966">
          <cell r="N1966" t="str">
            <v>丙类</v>
          </cell>
        </row>
        <row r="1966">
          <cell r="P1966" t="str">
            <v>002503100620000-250503017</v>
          </cell>
        </row>
        <row r="1967">
          <cell r="C1967">
            <v>250503018</v>
          </cell>
          <cell r="D1967" t="str">
            <v>总Ⅰ型胶原氨基端延长肽(Total-P1NP)测定</v>
          </cell>
          <cell r="E1967" t="str">
            <v>样本类型：血液，尿液。样本采集、签收、处理，定标和质控，检测样本，审核结果，录入实验室信息系统或人工登记，发送报告；按规定处理废弃物；接受临床相关咨询。</v>
          </cell>
        </row>
        <row r="1967">
          <cell r="G1967" t="str">
            <v>次</v>
          </cell>
          <cell r="H1967">
            <v>100</v>
          </cell>
          <cell r="I1967">
            <v>90</v>
          </cell>
          <cell r="J1967">
            <v>80</v>
          </cell>
          <cell r="K1967">
            <v>70</v>
          </cell>
          <cell r="L1967">
            <v>59.5</v>
          </cell>
        </row>
        <row r="1967">
          <cell r="N1967" t="str">
            <v>丙类</v>
          </cell>
        </row>
        <row r="1967">
          <cell r="P1967" t="str">
            <v>002503110050000-250503018</v>
          </cell>
        </row>
        <row r="1968">
          <cell r="C1968">
            <v>250503019</v>
          </cell>
          <cell r="D1968" t="str">
            <v>乙醛脱氢酶2(ALDH2基因)基因检测</v>
          </cell>
          <cell r="E1968" t="str">
            <v>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968">
          <cell r="G1968" t="str">
            <v>次</v>
          </cell>
          <cell r="H1968">
            <v>480</v>
          </cell>
          <cell r="I1968">
            <v>440</v>
          </cell>
          <cell r="J1968">
            <v>400</v>
          </cell>
          <cell r="K1968">
            <v>380</v>
          </cell>
          <cell r="L1968">
            <v>323</v>
          </cell>
        </row>
        <row r="1968">
          <cell r="N1968" t="str">
            <v>丙类</v>
          </cell>
        </row>
        <row r="1968">
          <cell r="P1968" t="str">
            <v>512505030270000-250503019</v>
          </cell>
        </row>
        <row r="1969">
          <cell r="C1969">
            <v>250503020</v>
          </cell>
          <cell r="D1969" t="str">
            <v>CYP2C19基因的突变检测</v>
          </cell>
          <cell r="E1969" t="str">
            <v>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969">
          <cell r="G1969" t="str">
            <v>次</v>
          </cell>
          <cell r="H1969">
            <v>800</v>
          </cell>
          <cell r="I1969">
            <v>720</v>
          </cell>
          <cell r="J1969">
            <v>670</v>
          </cell>
          <cell r="K1969">
            <v>640</v>
          </cell>
          <cell r="L1969">
            <v>544</v>
          </cell>
        </row>
        <row r="1969">
          <cell r="N1969" t="str">
            <v>丙类</v>
          </cell>
        </row>
        <row r="1969">
          <cell r="P1969" t="str">
            <v>512505020110000-250503020</v>
          </cell>
        </row>
        <row r="1970">
          <cell r="C1970">
            <v>250503021</v>
          </cell>
          <cell r="D1970" t="str">
            <v>7种微小核糖核酸(microRNA)检测</v>
          </cell>
          <cell r="E1970" t="str">
            <v>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v>
          </cell>
        </row>
        <row r="1970">
          <cell r="G1970" t="str">
            <v>次</v>
          </cell>
        </row>
        <row r="1970">
          <cell r="N1970" t="str">
            <v>丙类</v>
          </cell>
        </row>
        <row r="1970">
          <cell r="P1970" t="str">
            <v>512505030210000-250503021</v>
          </cell>
        </row>
        <row r="1971">
          <cell r="C1971">
            <v>250601001</v>
          </cell>
          <cell r="D1971" t="str">
            <v>粪寄生虫镜检</v>
          </cell>
          <cell r="E1971" t="str">
            <v>包括寄生虫、原虫、虫卵镜检</v>
          </cell>
        </row>
        <row r="1971">
          <cell r="G1971" t="str">
            <v>次</v>
          </cell>
          <cell r="H1971">
            <v>3.84</v>
          </cell>
          <cell r="I1971">
            <v>3.2</v>
          </cell>
          <cell r="J1971">
            <v>3.2</v>
          </cell>
          <cell r="K1971">
            <v>3.2</v>
          </cell>
          <cell r="L1971">
            <v>2.72</v>
          </cell>
        </row>
        <row r="1971">
          <cell r="N1971" t="str">
            <v>甲类</v>
          </cell>
        </row>
        <row r="1971">
          <cell r="P1971" t="str">
            <v>002506010010000-250601001</v>
          </cell>
        </row>
        <row r="1972">
          <cell r="C1972" t="str">
            <v>250601001-1</v>
          </cell>
          <cell r="D1972" t="str">
            <v>粪寄生虫镜检(寄生虫)</v>
          </cell>
        </row>
        <row r="1972">
          <cell r="G1972" t="str">
            <v>次</v>
          </cell>
          <cell r="H1972">
            <v>3.84</v>
          </cell>
          <cell r="I1972">
            <v>3.2</v>
          </cell>
          <cell r="J1972">
            <v>3.2</v>
          </cell>
          <cell r="K1972">
            <v>3.2</v>
          </cell>
          <cell r="L1972">
            <v>2.72</v>
          </cell>
        </row>
        <row r="1972">
          <cell r="N1972" t="str">
            <v>甲类</v>
          </cell>
        </row>
        <row r="1972">
          <cell r="P1972" t="str">
            <v>002506010010100-250601001-1</v>
          </cell>
        </row>
        <row r="1973">
          <cell r="C1973" t="str">
            <v>250601001-2</v>
          </cell>
          <cell r="D1973" t="str">
            <v>粪寄生虫镜检(原虫)</v>
          </cell>
        </row>
        <row r="1973">
          <cell r="G1973" t="str">
            <v>次</v>
          </cell>
          <cell r="H1973">
            <v>3.84</v>
          </cell>
          <cell r="I1973">
            <v>3.2</v>
          </cell>
          <cell r="J1973">
            <v>3.2</v>
          </cell>
          <cell r="K1973">
            <v>3.2</v>
          </cell>
          <cell r="L1973">
            <v>2.72</v>
          </cell>
        </row>
        <row r="1973">
          <cell r="N1973" t="str">
            <v>甲类</v>
          </cell>
        </row>
        <row r="1973">
          <cell r="P1973" t="str">
            <v>002506010010200-250601001-2</v>
          </cell>
        </row>
        <row r="1974">
          <cell r="C1974" t="str">
            <v>250601001-3</v>
          </cell>
          <cell r="D1974" t="str">
            <v>粪寄生虫镜检(虫卵)</v>
          </cell>
        </row>
        <row r="1974">
          <cell r="G1974" t="str">
            <v>次</v>
          </cell>
          <cell r="H1974">
            <v>3.84</v>
          </cell>
          <cell r="I1974">
            <v>3.2</v>
          </cell>
          <cell r="J1974">
            <v>3.2</v>
          </cell>
          <cell r="K1974">
            <v>3.2</v>
          </cell>
          <cell r="L1974">
            <v>2.72</v>
          </cell>
        </row>
        <row r="1974">
          <cell r="N1974" t="str">
            <v>甲类</v>
          </cell>
        </row>
        <row r="1974">
          <cell r="P1974" t="str">
            <v>002506010010300-250601001-3</v>
          </cell>
        </row>
        <row r="1975">
          <cell r="C1975">
            <v>250601002</v>
          </cell>
          <cell r="D1975" t="str">
            <v>粪寄生虫卵集卵镜检</v>
          </cell>
        </row>
        <row r="1975">
          <cell r="G1975" t="str">
            <v>次</v>
          </cell>
          <cell r="H1975">
            <v>6</v>
          </cell>
          <cell r="I1975">
            <v>5</v>
          </cell>
          <cell r="J1975">
            <v>5</v>
          </cell>
          <cell r="K1975">
            <v>5</v>
          </cell>
          <cell r="L1975">
            <v>4.25</v>
          </cell>
        </row>
        <row r="1975">
          <cell r="N1975" t="str">
            <v>甲类</v>
          </cell>
        </row>
        <row r="1975">
          <cell r="P1975" t="str">
            <v>002506010020000-250601002</v>
          </cell>
        </row>
        <row r="1976">
          <cell r="C1976">
            <v>250601003</v>
          </cell>
          <cell r="D1976" t="str">
            <v>粪寄生虫卵计数</v>
          </cell>
        </row>
        <row r="1976">
          <cell r="G1976" t="str">
            <v>次</v>
          </cell>
          <cell r="H1976">
            <v>8.4</v>
          </cell>
          <cell r="I1976">
            <v>7</v>
          </cell>
          <cell r="J1976">
            <v>7</v>
          </cell>
          <cell r="K1976">
            <v>7</v>
          </cell>
          <cell r="L1976">
            <v>5.95</v>
          </cell>
        </row>
        <row r="1976">
          <cell r="N1976" t="str">
            <v>甲类</v>
          </cell>
        </row>
        <row r="1976">
          <cell r="P1976" t="str">
            <v>002506010030000-250601003</v>
          </cell>
        </row>
        <row r="1977">
          <cell r="C1977">
            <v>250601004</v>
          </cell>
          <cell r="D1977" t="str">
            <v>寄生虫卵孵化试验</v>
          </cell>
        </row>
        <row r="1977">
          <cell r="G1977" t="str">
            <v>次</v>
          </cell>
          <cell r="H1977">
            <v>12</v>
          </cell>
          <cell r="I1977">
            <v>10</v>
          </cell>
          <cell r="J1977">
            <v>10</v>
          </cell>
          <cell r="K1977">
            <v>10</v>
          </cell>
          <cell r="L1977">
            <v>8.5</v>
          </cell>
        </row>
        <row r="1977">
          <cell r="N1977" t="str">
            <v>甲类</v>
          </cell>
        </row>
        <row r="1977">
          <cell r="P1977" t="str">
            <v>002506010040000-250601004</v>
          </cell>
        </row>
        <row r="1978">
          <cell r="C1978">
            <v>250601005</v>
          </cell>
          <cell r="D1978" t="str">
            <v>血液虐原虫检查</v>
          </cell>
        </row>
        <row r="1978">
          <cell r="G1978" t="str">
            <v>项</v>
          </cell>
          <cell r="H1978">
            <v>4.8</v>
          </cell>
          <cell r="I1978">
            <v>4</v>
          </cell>
          <cell r="J1978">
            <v>4</v>
          </cell>
          <cell r="K1978">
            <v>4</v>
          </cell>
          <cell r="L1978">
            <v>3.4</v>
          </cell>
        </row>
        <row r="1978">
          <cell r="N1978" t="str">
            <v>甲类</v>
          </cell>
        </row>
        <row r="1978">
          <cell r="P1978" t="str">
            <v>002506010050000-250601005</v>
          </cell>
        </row>
        <row r="1979">
          <cell r="C1979">
            <v>250601006</v>
          </cell>
          <cell r="D1979" t="str">
            <v>血液微丝蚴检查</v>
          </cell>
        </row>
        <row r="1979">
          <cell r="G1979" t="str">
            <v>项</v>
          </cell>
          <cell r="H1979">
            <v>7.2</v>
          </cell>
          <cell r="I1979">
            <v>6</v>
          </cell>
          <cell r="J1979">
            <v>6</v>
          </cell>
          <cell r="K1979">
            <v>6</v>
          </cell>
          <cell r="L1979">
            <v>5.1</v>
          </cell>
        </row>
        <row r="1979">
          <cell r="N1979" t="str">
            <v>甲类</v>
          </cell>
        </row>
        <row r="1979">
          <cell r="P1979" t="str">
            <v>002506010060000-250601006</v>
          </cell>
        </row>
        <row r="1980">
          <cell r="C1980">
            <v>250601007</v>
          </cell>
          <cell r="D1980" t="str">
            <v>血液回归热螺旋体检查</v>
          </cell>
        </row>
        <row r="1980">
          <cell r="G1980" t="str">
            <v>项</v>
          </cell>
        </row>
        <row r="1980">
          <cell r="N1980" t="str">
            <v>甲类</v>
          </cell>
        </row>
        <row r="1980">
          <cell r="P1980" t="str">
            <v>002506010070000-250601007</v>
          </cell>
        </row>
        <row r="1981">
          <cell r="C1981">
            <v>250601008</v>
          </cell>
          <cell r="D1981" t="str">
            <v>血液黑热病利一集氏体检查</v>
          </cell>
        </row>
        <row r="1981">
          <cell r="G1981" t="str">
            <v>项</v>
          </cell>
          <cell r="H1981">
            <v>10.08</v>
          </cell>
          <cell r="I1981">
            <v>8.4</v>
          </cell>
          <cell r="J1981">
            <v>8.4</v>
          </cell>
          <cell r="K1981">
            <v>8.4</v>
          </cell>
          <cell r="L1981">
            <v>7.14</v>
          </cell>
        </row>
        <row r="1981">
          <cell r="N1981" t="str">
            <v>甲类</v>
          </cell>
        </row>
        <row r="1981">
          <cell r="P1981" t="str">
            <v>002506010080000-250601008</v>
          </cell>
        </row>
        <row r="1982">
          <cell r="C1982">
            <v>250601009</v>
          </cell>
          <cell r="D1982" t="str">
            <v>血液弓形虫检查</v>
          </cell>
        </row>
        <row r="1982">
          <cell r="G1982" t="str">
            <v>项</v>
          </cell>
          <cell r="H1982">
            <v>6</v>
          </cell>
          <cell r="I1982">
            <v>5</v>
          </cell>
          <cell r="J1982">
            <v>5</v>
          </cell>
          <cell r="K1982">
            <v>5</v>
          </cell>
          <cell r="L1982">
            <v>4.25</v>
          </cell>
        </row>
        <row r="1982">
          <cell r="N1982" t="str">
            <v>甲类</v>
          </cell>
        </row>
        <row r="1982">
          <cell r="P1982" t="str">
            <v>002506010090000-250601009</v>
          </cell>
        </row>
        <row r="1983">
          <cell r="C1983">
            <v>250602001</v>
          </cell>
          <cell r="D1983" t="str">
            <v>各种寄生虫免疫学检查</v>
          </cell>
          <cell r="E1983" t="str">
            <v>一般免疫学法：放免法、酶免法、免疫电泳法、免疫荧光法</v>
          </cell>
        </row>
        <row r="1983">
          <cell r="G1983" t="str">
            <v>项</v>
          </cell>
        </row>
        <row r="1983">
          <cell r="M1983" t="str">
            <v>每种寄生虫检查计费一次；凝集法：血凝法、乳胶法减收；双扩法、免疫印迹法加收</v>
          </cell>
          <cell r="N1983" t="str">
            <v>甲类</v>
          </cell>
        </row>
        <row r="1983">
          <cell r="P1983" t="str">
            <v>002506020010000-250602001</v>
          </cell>
        </row>
        <row r="1984">
          <cell r="C1984" t="str">
            <v>250602001-1</v>
          </cell>
          <cell r="D1984" t="str">
            <v>各种寄生虫免疫学检查(血凝法)</v>
          </cell>
        </row>
        <row r="1984">
          <cell r="G1984" t="str">
            <v>项</v>
          </cell>
        </row>
        <row r="1984">
          <cell r="N1984" t="str">
            <v>甲类</v>
          </cell>
        </row>
        <row r="1984">
          <cell r="P1984" t="str">
            <v>002506020010100-250602001-1</v>
          </cell>
        </row>
        <row r="1985">
          <cell r="C1985" t="str">
            <v>250602001-2</v>
          </cell>
          <cell r="D1985" t="str">
            <v>各种寄生虫免疫学检查(乳胶法)</v>
          </cell>
        </row>
        <row r="1985">
          <cell r="G1985" t="str">
            <v>项</v>
          </cell>
        </row>
        <row r="1985">
          <cell r="N1985" t="str">
            <v>甲类</v>
          </cell>
        </row>
        <row r="1985">
          <cell r="P1985" t="str">
            <v>002506020010100-250602001-2</v>
          </cell>
        </row>
        <row r="1986">
          <cell r="C1986" t="str">
            <v>250602001-3</v>
          </cell>
          <cell r="D1986" t="str">
            <v>各种寄生虫免疫学检查(双扩法加收)</v>
          </cell>
        </row>
        <row r="1986">
          <cell r="G1986" t="str">
            <v>项</v>
          </cell>
        </row>
        <row r="1986">
          <cell r="N1986" t="str">
            <v>甲类</v>
          </cell>
        </row>
        <row r="1986">
          <cell r="P1986" t="str">
            <v>002506020010300-250602001-3</v>
          </cell>
        </row>
        <row r="1987">
          <cell r="C1987" t="str">
            <v>250602001-4</v>
          </cell>
          <cell r="D1987" t="str">
            <v>各种寄生虫免疫学检查(免疫印迹法加收)</v>
          </cell>
        </row>
        <row r="1987">
          <cell r="G1987" t="str">
            <v>项</v>
          </cell>
        </row>
        <row r="1987">
          <cell r="N1987" t="str">
            <v>甲类</v>
          </cell>
        </row>
        <row r="1987">
          <cell r="P1987" t="str">
            <v>002506020010400-250602001-4</v>
          </cell>
        </row>
        <row r="1988">
          <cell r="C1988" t="str">
            <v>250602001-5</v>
          </cell>
          <cell r="D1988" t="str">
            <v>各种寄生虫免疫学检查(放免法)</v>
          </cell>
        </row>
        <row r="1988">
          <cell r="G1988" t="str">
            <v>项</v>
          </cell>
        </row>
        <row r="1988">
          <cell r="N1988" t="str">
            <v>甲类</v>
          </cell>
        </row>
        <row r="1988">
          <cell r="P1988" t="str">
            <v>002506020010200-250602001-5</v>
          </cell>
        </row>
        <row r="1989">
          <cell r="C1989" t="str">
            <v>250602001-6</v>
          </cell>
          <cell r="D1989" t="str">
            <v>各种寄生虫免疫学检查(酶免法)</v>
          </cell>
        </row>
        <row r="1989">
          <cell r="G1989" t="str">
            <v>项</v>
          </cell>
        </row>
        <row r="1989">
          <cell r="N1989" t="str">
            <v>甲类</v>
          </cell>
        </row>
        <row r="1989">
          <cell r="P1989" t="str">
            <v>002506020010200-250602001-6</v>
          </cell>
        </row>
        <row r="1990">
          <cell r="C1990" t="str">
            <v>250602001-7</v>
          </cell>
          <cell r="D1990" t="str">
            <v>各种寄生虫免疫学检查(免疫电泳法)</v>
          </cell>
        </row>
        <row r="1990">
          <cell r="G1990" t="str">
            <v>项</v>
          </cell>
        </row>
        <row r="1990">
          <cell r="N1990" t="str">
            <v>甲类</v>
          </cell>
        </row>
        <row r="1990">
          <cell r="P1990" t="str">
            <v>002506020010200-250602001-7</v>
          </cell>
        </row>
        <row r="1991">
          <cell r="C1991" t="str">
            <v>250602001-8</v>
          </cell>
          <cell r="D1991" t="str">
            <v>各种寄生虫免疫学检查(免疫荧光法)</v>
          </cell>
        </row>
        <row r="1991">
          <cell r="G1991" t="str">
            <v>项</v>
          </cell>
        </row>
        <row r="1991">
          <cell r="N1991" t="str">
            <v>甲类</v>
          </cell>
        </row>
        <row r="1991">
          <cell r="P1991" t="str">
            <v>002506020010200-250602001-8</v>
          </cell>
        </row>
        <row r="1992">
          <cell r="C1992">
            <v>250700001</v>
          </cell>
          <cell r="D1992" t="str">
            <v>外周血细胞染色体检查</v>
          </cell>
        </row>
        <row r="1992">
          <cell r="G1992" t="str">
            <v>项</v>
          </cell>
        </row>
        <row r="1992">
          <cell r="N1992" t="str">
            <v>甲类</v>
          </cell>
        </row>
        <row r="1992">
          <cell r="P1992" t="str">
            <v>002507000010000-250700001</v>
          </cell>
        </row>
        <row r="1993">
          <cell r="C1993">
            <v>250700002</v>
          </cell>
          <cell r="D1993" t="str">
            <v>脆性X染色体检查</v>
          </cell>
        </row>
        <row r="1993">
          <cell r="G1993" t="str">
            <v>项</v>
          </cell>
        </row>
        <row r="1993">
          <cell r="N1993" t="str">
            <v>甲类</v>
          </cell>
        </row>
        <row r="1993">
          <cell r="P1993" t="str">
            <v>002507000020000-250700002</v>
          </cell>
        </row>
        <row r="1994">
          <cell r="C1994">
            <v>250700003</v>
          </cell>
          <cell r="D1994" t="str">
            <v>血高分辨染色体检查</v>
          </cell>
        </row>
        <row r="1994">
          <cell r="G1994" t="str">
            <v>项</v>
          </cell>
        </row>
        <row r="1994">
          <cell r="N1994" t="str">
            <v>甲类</v>
          </cell>
        </row>
        <row r="1994">
          <cell r="P1994" t="str">
            <v>002507000030000-250700003</v>
          </cell>
        </row>
        <row r="1995">
          <cell r="C1995">
            <v>250700004</v>
          </cell>
          <cell r="D1995" t="str">
            <v>血姐妹染色体互换试验</v>
          </cell>
        </row>
        <row r="1995">
          <cell r="G1995" t="str">
            <v>项</v>
          </cell>
        </row>
        <row r="1995">
          <cell r="N1995" t="str">
            <v>甲类</v>
          </cell>
        </row>
        <row r="1995">
          <cell r="P1995" t="str">
            <v>002507000040000-250700004</v>
          </cell>
        </row>
        <row r="1996">
          <cell r="C1996">
            <v>250700005</v>
          </cell>
          <cell r="D1996" t="str">
            <v>脐血染色体检查</v>
          </cell>
        </row>
        <row r="1996">
          <cell r="G1996" t="str">
            <v>项</v>
          </cell>
        </row>
        <row r="1996">
          <cell r="N1996" t="str">
            <v>甲类</v>
          </cell>
        </row>
        <row r="1996">
          <cell r="P1996" t="str">
            <v>002507000050000-250700005</v>
          </cell>
        </row>
        <row r="1997">
          <cell r="C1997">
            <v>250700006</v>
          </cell>
          <cell r="D1997" t="str">
            <v>进行性肌营养不良基因分析</v>
          </cell>
        </row>
        <row r="1997">
          <cell r="G1997" t="str">
            <v>项</v>
          </cell>
        </row>
        <row r="1997">
          <cell r="N1997" t="str">
            <v>丙类</v>
          </cell>
        </row>
        <row r="1997">
          <cell r="P1997" t="str">
            <v>002507000060000-250700006</v>
          </cell>
        </row>
        <row r="1998">
          <cell r="C1998">
            <v>250700007</v>
          </cell>
          <cell r="D1998" t="str">
            <v>肝豆状核变性基因分析</v>
          </cell>
        </row>
        <row r="1998">
          <cell r="G1998" t="str">
            <v>项</v>
          </cell>
        </row>
        <row r="1998">
          <cell r="N1998" t="str">
            <v>甲类</v>
          </cell>
        </row>
        <row r="1998">
          <cell r="P1998" t="str">
            <v>002507000070000-250700007</v>
          </cell>
        </row>
        <row r="1999">
          <cell r="C1999">
            <v>250700008</v>
          </cell>
          <cell r="D1999" t="str">
            <v>血友病甲基因分析</v>
          </cell>
        </row>
        <row r="1999">
          <cell r="G1999" t="str">
            <v>项</v>
          </cell>
        </row>
        <row r="1999">
          <cell r="N1999" t="str">
            <v>甲类</v>
          </cell>
        </row>
        <row r="1999">
          <cell r="P1999" t="str">
            <v>002507000080000-250700008</v>
          </cell>
        </row>
        <row r="2000">
          <cell r="C2000">
            <v>250700009</v>
          </cell>
          <cell r="D2000" t="str">
            <v>脆X综合症基因诊断</v>
          </cell>
        </row>
        <row r="2000">
          <cell r="G2000" t="str">
            <v>项</v>
          </cell>
        </row>
        <row r="2000">
          <cell r="N2000" t="str">
            <v>甲类</v>
          </cell>
        </row>
        <row r="2000">
          <cell r="P2000" t="str">
            <v>002507000090000-250700009</v>
          </cell>
        </row>
        <row r="2001">
          <cell r="C2001">
            <v>250700010</v>
          </cell>
          <cell r="D2001" t="str">
            <v>唐氏综合症筛查</v>
          </cell>
          <cell r="E2001" t="str">
            <v>含检验项目；指时间分辨荧光免疫法</v>
          </cell>
        </row>
        <row r="2001">
          <cell r="G2001" t="str">
            <v>次</v>
          </cell>
          <cell r="H2001">
            <v>256</v>
          </cell>
          <cell r="I2001">
            <v>233</v>
          </cell>
          <cell r="J2001">
            <v>209</v>
          </cell>
          <cell r="K2001">
            <v>189</v>
          </cell>
          <cell r="L2001">
            <v>177.65</v>
          </cell>
          <cell r="M2001" t="str">
            <v>同时查神经管缺陷按一定比例加收；查18—3体综合症按一定比例加收</v>
          </cell>
          <cell r="N2001" t="str">
            <v>甲类</v>
          </cell>
        </row>
        <row r="2001">
          <cell r="P2001" t="str">
            <v>002507000100000-250700010</v>
          </cell>
        </row>
        <row r="2002">
          <cell r="C2002" t="str">
            <v>250700010-1</v>
          </cell>
          <cell r="D2002" t="str">
            <v>唐氏综合症筛查(同时查神经管缺陷加收)</v>
          </cell>
        </row>
        <row r="2002">
          <cell r="G2002" t="str">
            <v>次</v>
          </cell>
        </row>
        <row r="2002">
          <cell r="N2002" t="str">
            <v>甲类</v>
          </cell>
        </row>
        <row r="2002">
          <cell r="P2002" t="str">
            <v>002507000100000-250700010-1</v>
          </cell>
        </row>
        <row r="2003">
          <cell r="C2003" t="str">
            <v>250700010-2</v>
          </cell>
          <cell r="D2003" t="str">
            <v>唐氏综合症筛查(查18—3体综合症加收)</v>
          </cell>
        </row>
        <row r="2003">
          <cell r="G2003" t="str">
            <v>次</v>
          </cell>
        </row>
        <row r="2003">
          <cell r="N2003" t="str">
            <v>甲类</v>
          </cell>
        </row>
        <row r="2003">
          <cell r="P2003" t="str">
            <v>002507000100000-250700010-2</v>
          </cell>
        </row>
        <row r="2004">
          <cell r="C2004">
            <v>250700011</v>
          </cell>
          <cell r="D2004" t="str">
            <v>性别基因(SRY)检测</v>
          </cell>
        </row>
        <row r="2004">
          <cell r="G2004" t="str">
            <v>项</v>
          </cell>
        </row>
        <row r="2004">
          <cell r="N2004" t="str">
            <v>甲类</v>
          </cell>
        </row>
        <row r="2004">
          <cell r="P2004" t="str">
            <v>002507000110000-250700011</v>
          </cell>
        </row>
        <row r="2005">
          <cell r="C2005">
            <v>250700012</v>
          </cell>
          <cell r="D2005" t="str">
            <v>脱氧核糖核酸(DNA)倍体分析</v>
          </cell>
          <cell r="E2005" t="str">
            <v>含DNA周期分析、DNA异倍体测定、细胞凋亡测定</v>
          </cell>
        </row>
        <row r="2005">
          <cell r="G2005" t="str">
            <v>项</v>
          </cell>
        </row>
        <row r="2005">
          <cell r="N2005" t="str">
            <v>甲类</v>
          </cell>
        </row>
        <row r="2005">
          <cell r="P2005" t="str">
            <v>002507000120000-250700012</v>
          </cell>
        </row>
        <row r="2006">
          <cell r="C2006">
            <v>250700013</v>
          </cell>
          <cell r="D2006" t="str">
            <v>染色体分析</v>
          </cell>
          <cell r="E2006" t="str">
            <v>包括各种标本</v>
          </cell>
        </row>
        <row r="2006">
          <cell r="G2006" t="str">
            <v>项</v>
          </cell>
        </row>
        <row r="2006">
          <cell r="M2006" t="str">
            <v>染色体畸变率分析加收</v>
          </cell>
          <cell r="N2006" t="str">
            <v>甲类</v>
          </cell>
        </row>
        <row r="2006">
          <cell r="P2006" t="str">
            <v>002507000130000-250700013</v>
          </cell>
        </row>
        <row r="2007">
          <cell r="C2007" t="str">
            <v>250700013-1</v>
          </cell>
          <cell r="D2007" t="str">
            <v>染色体分析(染色体畸变率分析加收)</v>
          </cell>
        </row>
        <row r="2007">
          <cell r="G2007" t="str">
            <v>项</v>
          </cell>
        </row>
        <row r="2007">
          <cell r="N2007" t="str">
            <v>甲类</v>
          </cell>
        </row>
        <row r="2007">
          <cell r="P2007" t="str">
            <v>002507000130000-250700013-1</v>
          </cell>
        </row>
        <row r="2008">
          <cell r="C2008">
            <v>250700014</v>
          </cell>
          <cell r="D2008" t="str">
            <v>培养细胞的染色体分析</v>
          </cell>
          <cell r="E2008" t="str">
            <v>包括各种标本；含细胞培养和染色体分析</v>
          </cell>
        </row>
        <row r="2008">
          <cell r="G2008" t="str">
            <v>项</v>
          </cell>
        </row>
        <row r="2008">
          <cell r="N2008" t="str">
            <v>甲类</v>
          </cell>
        </row>
        <row r="2008">
          <cell r="P2008" t="str">
            <v>002507000140000-250700014</v>
          </cell>
        </row>
        <row r="2009">
          <cell r="C2009" t="str">
            <v>250700014-1</v>
          </cell>
          <cell r="D2009" t="str">
            <v>羊水、绒毛细胞培养</v>
          </cell>
        </row>
        <row r="2009">
          <cell r="G2009" t="str">
            <v>项</v>
          </cell>
        </row>
        <row r="2009">
          <cell r="M2009" t="str">
            <v>脐血、外周血细胞培养减收</v>
          </cell>
          <cell r="N2009" t="str">
            <v>丙类</v>
          </cell>
        </row>
        <row r="2009">
          <cell r="P2009" t="str">
            <v>512507000380100-250700014-1</v>
          </cell>
        </row>
        <row r="2010">
          <cell r="C2010" t="str">
            <v>250700014-2</v>
          </cell>
          <cell r="D2010" t="str">
            <v>羊水、绒毛细胞培养(脐血细胞培养)</v>
          </cell>
        </row>
        <row r="2010">
          <cell r="G2010" t="str">
            <v>项</v>
          </cell>
        </row>
        <row r="2010">
          <cell r="N2010" t="str">
            <v>丙类</v>
          </cell>
        </row>
        <row r="2010">
          <cell r="P2010" t="str">
            <v>512507000380100-250700014-2</v>
          </cell>
        </row>
        <row r="2011">
          <cell r="C2011" t="str">
            <v>250700014-3</v>
          </cell>
          <cell r="D2011" t="str">
            <v>羊水、绒毛细胞培养(外周血细胞培养)</v>
          </cell>
        </row>
        <row r="2011">
          <cell r="G2011" t="str">
            <v>项</v>
          </cell>
        </row>
        <row r="2011">
          <cell r="N2011" t="str">
            <v>丙类</v>
          </cell>
        </row>
        <row r="2011">
          <cell r="P2011" t="str">
            <v>512507000380100-250700014-3</v>
          </cell>
        </row>
        <row r="2012">
          <cell r="C2012">
            <v>250700015</v>
          </cell>
          <cell r="D2012" t="str">
            <v>苯丙氨酸测定(PKU)</v>
          </cell>
          <cell r="E2012" t="str">
            <v>包括各种标本</v>
          </cell>
        </row>
        <row r="2012">
          <cell r="G2012" t="str">
            <v>项</v>
          </cell>
        </row>
        <row r="2012">
          <cell r="N2012" t="str">
            <v>甲类</v>
          </cell>
        </row>
        <row r="2012">
          <cell r="P2012" t="str">
            <v>002507000150000-250700015</v>
          </cell>
        </row>
        <row r="2013">
          <cell r="C2013">
            <v>250700016</v>
          </cell>
          <cell r="D2013" t="str">
            <v>血苯丙酮酸定量</v>
          </cell>
        </row>
        <row r="2013">
          <cell r="G2013" t="str">
            <v>项</v>
          </cell>
        </row>
        <row r="2013">
          <cell r="N2013" t="str">
            <v>甲类</v>
          </cell>
        </row>
        <row r="2013">
          <cell r="P2013" t="str">
            <v>002507000160000-250700016</v>
          </cell>
        </row>
        <row r="2014">
          <cell r="C2014">
            <v>250700017</v>
          </cell>
          <cell r="D2014" t="str">
            <v>白血病融合基因分型</v>
          </cell>
          <cell r="E2014" t="str">
            <v>包括BCR-ABL、AML1-ETO/MTG8、PML-RARα、TEL-AML1、MLL-ENL、PBX-E2A等</v>
          </cell>
        </row>
        <row r="2014">
          <cell r="G2014" t="str">
            <v>每种</v>
          </cell>
        </row>
        <row r="2014">
          <cell r="N2014" t="str">
            <v>丙类</v>
          </cell>
        </row>
        <row r="2014">
          <cell r="P2014" t="str">
            <v>002507000170000-250700017</v>
          </cell>
        </row>
        <row r="2015">
          <cell r="C2015" t="str">
            <v>250700017-1</v>
          </cell>
          <cell r="D2015" t="str">
            <v>白血病融合基因分型(BCR-ABL)</v>
          </cell>
        </row>
        <row r="2015">
          <cell r="G2015" t="str">
            <v>每种</v>
          </cell>
        </row>
        <row r="2015">
          <cell r="N2015" t="str">
            <v>丙类</v>
          </cell>
        </row>
        <row r="2015">
          <cell r="P2015" t="str">
            <v>002507000170100-250700017-1</v>
          </cell>
        </row>
        <row r="2016">
          <cell r="C2016" t="str">
            <v>250700017-2</v>
          </cell>
          <cell r="D2016" t="str">
            <v>白血病融合基因分型(AML1-ETO/MTG8)</v>
          </cell>
        </row>
        <row r="2016">
          <cell r="G2016" t="str">
            <v>每种</v>
          </cell>
        </row>
        <row r="2016">
          <cell r="N2016" t="str">
            <v>丙类</v>
          </cell>
        </row>
        <row r="2016">
          <cell r="P2016" t="str">
            <v>002507000170200-250700017-2</v>
          </cell>
        </row>
        <row r="2017">
          <cell r="C2017" t="str">
            <v>250700017-3</v>
          </cell>
          <cell r="D2017" t="str">
            <v>白血病融合基因分型(PML-RARα)</v>
          </cell>
        </row>
        <row r="2017">
          <cell r="G2017" t="str">
            <v>每种</v>
          </cell>
        </row>
        <row r="2017">
          <cell r="N2017" t="str">
            <v>丙类</v>
          </cell>
        </row>
        <row r="2017">
          <cell r="P2017" t="str">
            <v>002507000170300-250700017-3</v>
          </cell>
        </row>
        <row r="2018">
          <cell r="C2018" t="str">
            <v>250700017-4</v>
          </cell>
          <cell r="D2018" t="str">
            <v>白血病融合基因分型(TEL-AML1)</v>
          </cell>
        </row>
        <row r="2018">
          <cell r="G2018" t="str">
            <v>每种</v>
          </cell>
        </row>
        <row r="2018">
          <cell r="N2018" t="str">
            <v>丙类</v>
          </cell>
        </row>
        <row r="2018">
          <cell r="P2018" t="str">
            <v>002507000170400-250700017-4</v>
          </cell>
        </row>
        <row r="2019">
          <cell r="C2019" t="str">
            <v>250700017-5</v>
          </cell>
          <cell r="D2019" t="str">
            <v>白血病融合基因分型(MLL-ENL)</v>
          </cell>
        </row>
        <row r="2019">
          <cell r="G2019" t="str">
            <v>每种</v>
          </cell>
        </row>
        <row r="2019">
          <cell r="N2019" t="str">
            <v>丙类</v>
          </cell>
        </row>
        <row r="2019">
          <cell r="P2019" t="str">
            <v>002507000170500-250700017-5</v>
          </cell>
        </row>
        <row r="2020">
          <cell r="C2020" t="str">
            <v>250700017-6</v>
          </cell>
          <cell r="D2020" t="str">
            <v>白血病融合基因分型(PBX-E2A)</v>
          </cell>
        </row>
        <row r="2020">
          <cell r="G2020" t="str">
            <v>每种</v>
          </cell>
        </row>
        <row r="2020">
          <cell r="N2020" t="str">
            <v>丙类</v>
          </cell>
        </row>
        <row r="2020">
          <cell r="P2020" t="str">
            <v>002507000170600-250700017-6</v>
          </cell>
        </row>
        <row r="2021">
          <cell r="C2021">
            <v>250700018</v>
          </cell>
          <cell r="D2021" t="str">
            <v>荧光原位杂交胎儿染色体检测</v>
          </cell>
          <cell r="E2021" t="str">
            <v>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v>
          </cell>
        </row>
        <row r="2021">
          <cell r="G2021" t="str">
            <v>个探针</v>
          </cell>
          <cell r="H2021">
            <v>450</v>
          </cell>
          <cell r="I2021">
            <v>400</v>
          </cell>
          <cell r="J2021">
            <v>360</v>
          </cell>
          <cell r="K2021">
            <v>320</v>
          </cell>
          <cell r="L2021">
            <v>272</v>
          </cell>
        </row>
        <row r="2021">
          <cell r="N2021" t="str">
            <v>丙类</v>
          </cell>
        </row>
        <row r="2021">
          <cell r="P2021" t="str">
            <v>512507000630000-250700018</v>
          </cell>
        </row>
        <row r="2022">
          <cell r="C2022">
            <v>250700019</v>
          </cell>
          <cell r="D2022" t="str">
            <v>遗传性粘多糖贮积症酶活性检测</v>
          </cell>
          <cell r="E2022" t="str">
            <v>标本类型：血液或羊水细胞。样本采集、签收、处理。分离及处理细胞，底物与样本反应，终止反应，荧光检测，分析酶活性。结果审核，发报告，接受临床咨询，废弃物处理。</v>
          </cell>
        </row>
        <row r="2022">
          <cell r="G2022" t="str">
            <v>每个酶</v>
          </cell>
          <cell r="H2022">
            <v>660</v>
          </cell>
          <cell r="I2022">
            <v>600</v>
          </cell>
          <cell r="J2022">
            <v>540</v>
          </cell>
          <cell r="K2022">
            <v>500</v>
          </cell>
          <cell r="L2022">
            <v>425</v>
          </cell>
        </row>
        <row r="2022">
          <cell r="N2022" t="str">
            <v>丙类</v>
          </cell>
        </row>
        <row r="2022">
          <cell r="P2022" t="str">
            <v>512507000520000-250700019</v>
          </cell>
        </row>
        <row r="2023">
          <cell r="C2023">
            <v>250700020</v>
          </cell>
          <cell r="D2023" t="str">
            <v>Y染色体无精症因子微缺失检测(AZF)</v>
          </cell>
          <cell r="E202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2023">
          <cell r="G2023" t="str">
            <v>次</v>
          </cell>
          <cell r="H2023">
            <v>240</v>
          </cell>
          <cell r="I2023">
            <v>220</v>
          </cell>
          <cell r="J2023">
            <v>200</v>
          </cell>
          <cell r="K2023">
            <v>180</v>
          </cell>
          <cell r="L2023">
            <v>153</v>
          </cell>
        </row>
        <row r="2023">
          <cell r="N2023" t="str">
            <v>丙类</v>
          </cell>
        </row>
        <row r="2023">
          <cell r="P2023" t="str">
            <v>512507000210000-250700020</v>
          </cell>
        </row>
        <row r="2024">
          <cell r="C2024">
            <v>250700021</v>
          </cell>
          <cell r="D2024" t="str">
            <v>α-地中海贫血基因检测</v>
          </cell>
          <cell r="E2024"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2024">
          <cell r="G2024" t="str">
            <v>次</v>
          </cell>
          <cell r="H2024">
            <v>180</v>
          </cell>
          <cell r="I2024">
            <v>160</v>
          </cell>
          <cell r="J2024">
            <v>140</v>
          </cell>
          <cell r="K2024">
            <v>130</v>
          </cell>
          <cell r="L2024">
            <v>110.5</v>
          </cell>
        </row>
        <row r="2024">
          <cell r="N2024" t="str">
            <v>丙类</v>
          </cell>
        </row>
        <row r="2024">
          <cell r="P2024" t="str">
            <v>512507000270000-250700021</v>
          </cell>
        </row>
        <row r="2025">
          <cell r="C2025">
            <v>250700022</v>
          </cell>
          <cell r="D2025" t="str">
            <v>β-地中海贫血基因检测</v>
          </cell>
          <cell r="E2025"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2025">
          <cell r="G2025" t="str">
            <v>次</v>
          </cell>
          <cell r="H2025">
            <v>200</v>
          </cell>
          <cell r="I2025">
            <v>180</v>
          </cell>
          <cell r="J2025">
            <v>160</v>
          </cell>
          <cell r="K2025">
            <v>150</v>
          </cell>
          <cell r="L2025">
            <v>127.5</v>
          </cell>
        </row>
        <row r="2025">
          <cell r="N2025" t="str">
            <v>丙类</v>
          </cell>
        </row>
        <row r="2025">
          <cell r="P2025" t="str">
            <v>512507000270000-250700022</v>
          </cell>
        </row>
        <row r="2026">
          <cell r="C2026">
            <v>250700023</v>
          </cell>
          <cell r="D2026" t="str">
            <v>脊髓性肌萎缩症(SMA)基因检测</v>
          </cell>
          <cell r="E2026" t="str">
            <v>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2026">
          <cell r="G2026" t="str">
            <v>次</v>
          </cell>
          <cell r="H2026">
            <v>350</v>
          </cell>
          <cell r="I2026">
            <v>320</v>
          </cell>
          <cell r="J2026">
            <v>300</v>
          </cell>
          <cell r="K2026">
            <v>280</v>
          </cell>
          <cell r="L2026">
            <v>238</v>
          </cell>
        </row>
        <row r="2026">
          <cell r="N2026" t="str">
            <v>丙类</v>
          </cell>
        </row>
        <row r="2026">
          <cell r="P2026" t="str">
            <v>512507000370000-250700023</v>
          </cell>
        </row>
        <row r="2027">
          <cell r="C2027">
            <v>250700025</v>
          </cell>
          <cell r="D2027" t="str">
            <v>单细胞水平单基因病检测</v>
          </cell>
          <cell r="E2027" t="str">
            <v>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v>
          </cell>
        </row>
        <row r="2027">
          <cell r="G2027" t="str">
            <v>次</v>
          </cell>
        </row>
        <row r="2027">
          <cell r="M2027" t="str">
            <v>每增加一种单基因病检测加收。</v>
          </cell>
          <cell r="N2027" t="str">
            <v>丙类</v>
          </cell>
        </row>
        <row r="2027">
          <cell r="P2027" t="str">
            <v>512507000250000-250700025</v>
          </cell>
        </row>
        <row r="2028">
          <cell r="C2028" t="str">
            <v>250700025-1</v>
          </cell>
          <cell r="D2028" t="str">
            <v>单细胞水平单基因病检测(每增加一种单基因病检测加收)</v>
          </cell>
        </row>
        <row r="2028">
          <cell r="G2028" t="str">
            <v>次</v>
          </cell>
        </row>
        <row r="2028">
          <cell r="N2028" t="str">
            <v>丙类</v>
          </cell>
        </row>
        <row r="2028">
          <cell r="P2028" t="str">
            <v>512507000250001-250700025-1</v>
          </cell>
        </row>
        <row r="2029">
          <cell r="C2029">
            <v>260000001</v>
          </cell>
          <cell r="D2029" t="str">
            <v>ABO红细胞定型</v>
          </cell>
          <cell r="E2029" t="str">
            <v>指血清定型(反定)</v>
          </cell>
        </row>
        <row r="2029">
          <cell r="G2029" t="str">
            <v>次</v>
          </cell>
          <cell r="H2029">
            <v>6.36</v>
          </cell>
          <cell r="I2029">
            <v>6</v>
          </cell>
          <cell r="J2029">
            <v>5.3</v>
          </cell>
          <cell r="K2029">
            <v>5</v>
          </cell>
          <cell r="L2029">
            <v>4.25</v>
          </cell>
          <cell r="M2029" t="str">
            <v>微柱凝胶法加收</v>
          </cell>
          <cell r="N2029" t="str">
            <v>甲类</v>
          </cell>
        </row>
        <row r="2029">
          <cell r="P2029" t="str">
            <v>002600000010000-260000001</v>
          </cell>
        </row>
        <row r="2030">
          <cell r="C2030" t="str">
            <v>260000001-1</v>
          </cell>
          <cell r="D2030" t="str">
            <v>ABO红细胞定型(微柱凝胶法加收)</v>
          </cell>
        </row>
        <row r="2030">
          <cell r="G2030" t="str">
            <v>次</v>
          </cell>
        </row>
        <row r="2030">
          <cell r="N2030" t="str">
            <v>甲类</v>
          </cell>
        </row>
        <row r="2030">
          <cell r="P2030" t="str">
            <v>002600000010000-260000001-1</v>
          </cell>
        </row>
        <row r="2031">
          <cell r="C2031">
            <v>260000002</v>
          </cell>
          <cell r="D2031" t="str">
            <v>ABO血型鉴定</v>
          </cell>
          <cell r="E2031" t="str">
            <v>指正定法和反定法联合使用</v>
          </cell>
        </row>
        <row r="2031">
          <cell r="G2031" t="str">
            <v>次</v>
          </cell>
          <cell r="H2031">
            <v>13.2</v>
          </cell>
          <cell r="I2031">
            <v>12</v>
          </cell>
          <cell r="J2031">
            <v>11</v>
          </cell>
          <cell r="K2031">
            <v>10</v>
          </cell>
          <cell r="L2031">
            <v>8.5</v>
          </cell>
          <cell r="M2031" t="str">
            <v>微柱凝胶法加收</v>
          </cell>
          <cell r="N2031" t="str">
            <v>甲类</v>
          </cell>
        </row>
        <row r="2031">
          <cell r="P2031" t="str">
            <v>002600000020000-260000002</v>
          </cell>
        </row>
        <row r="2032">
          <cell r="C2032" t="str">
            <v>260000002-1</v>
          </cell>
          <cell r="D2032" t="str">
            <v>ABO血型鉴定(微柱凝胶法加收)</v>
          </cell>
        </row>
        <row r="2032">
          <cell r="G2032" t="str">
            <v>次</v>
          </cell>
          <cell r="H2032">
            <v>29.8</v>
          </cell>
          <cell r="I2032">
            <v>27</v>
          </cell>
          <cell r="J2032">
            <v>24</v>
          </cell>
          <cell r="K2032">
            <v>23</v>
          </cell>
          <cell r="L2032">
            <v>21.25</v>
          </cell>
        </row>
        <row r="2032">
          <cell r="N2032" t="str">
            <v>甲类</v>
          </cell>
        </row>
        <row r="2032">
          <cell r="P2032" t="str">
            <v>002600000020000-260000002-1</v>
          </cell>
        </row>
        <row r="2033">
          <cell r="C2033">
            <v>260000003</v>
          </cell>
          <cell r="D2033" t="str">
            <v>ABO亚型鉴定</v>
          </cell>
          <cell r="E2033" t="str">
            <v>指仅鉴定RhD(o),不查其他抗体</v>
          </cell>
        </row>
        <row r="2033">
          <cell r="G2033" t="str">
            <v>次</v>
          </cell>
          <cell r="H2033">
            <v>13.2</v>
          </cell>
          <cell r="I2033">
            <v>12</v>
          </cell>
          <cell r="J2033">
            <v>11</v>
          </cell>
          <cell r="K2033">
            <v>10</v>
          </cell>
          <cell r="L2033">
            <v>8.5</v>
          </cell>
        </row>
        <row r="2033">
          <cell r="N2033" t="str">
            <v>甲类</v>
          </cell>
        </row>
        <row r="2033">
          <cell r="P2033" t="str">
            <v>002600000030000-260000003</v>
          </cell>
        </row>
        <row r="2034">
          <cell r="C2034">
            <v>260000004</v>
          </cell>
          <cell r="D2034" t="str">
            <v>Rh血型鉴定</v>
          </cell>
          <cell r="E2034" t="str">
            <v>指仅鉴定RhD(o)，不查其他抗体</v>
          </cell>
        </row>
        <row r="2034">
          <cell r="G2034" t="str">
            <v>次</v>
          </cell>
          <cell r="H2034">
            <v>15.6</v>
          </cell>
          <cell r="I2034">
            <v>14</v>
          </cell>
          <cell r="J2034">
            <v>13</v>
          </cell>
          <cell r="K2034">
            <v>12</v>
          </cell>
          <cell r="L2034">
            <v>10.2</v>
          </cell>
          <cell r="M2034" t="str">
            <v>微柱凝胶法加收</v>
          </cell>
          <cell r="N2034" t="str">
            <v>甲类</v>
          </cell>
        </row>
        <row r="2034">
          <cell r="P2034" t="str">
            <v>002600000040000-260000004</v>
          </cell>
        </row>
        <row r="2035">
          <cell r="C2035" t="str">
            <v>260000004-1</v>
          </cell>
          <cell r="D2035" t="str">
            <v>Rh血型鉴定(微柱凝胶法加收)</v>
          </cell>
        </row>
        <row r="2035">
          <cell r="G2035" t="str">
            <v>次</v>
          </cell>
        </row>
        <row r="2035">
          <cell r="N2035" t="str">
            <v>甲类</v>
          </cell>
        </row>
        <row r="2035">
          <cell r="P2035" t="str">
            <v>002600000040000-260000004-1</v>
          </cell>
        </row>
        <row r="2036">
          <cell r="C2036">
            <v>260000005</v>
          </cell>
          <cell r="D2036" t="str">
            <v>Rh血型其他抗原鉴定</v>
          </cell>
          <cell r="E2036" t="str">
            <v>含Rh血型的C、c、E、e抗原鉴定</v>
          </cell>
        </row>
        <row r="2036">
          <cell r="G2036" t="str">
            <v>每个抗原</v>
          </cell>
          <cell r="H2036">
            <v>21.6</v>
          </cell>
          <cell r="I2036">
            <v>19</v>
          </cell>
          <cell r="J2036">
            <v>18</v>
          </cell>
          <cell r="K2036">
            <v>17</v>
          </cell>
          <cell r="L2036">
            <v>14.45</v>
          </cell>
        </row>
        <row r="2036">
          <cell r="N2036" t="str">
            <v>甲类</v>
          </cell>
        </row>
        <row r="2036">
          <cell r="P2036" t="str">
            <v>002600000050000-260000005</v>
          </cell>
        </row>
        <row r="2037">
          <cell r="C2037">
            <v>260000006</v>
          </cell>
          <cell r="D2037" t="str">
            <v>特殊血型抗原鉴定</v>
          </cell>
          <cell r="E2037" t="str">
            <v>包括以下特殊血型抗原鉴定：P血型、Ii血型、Lewis血型、MNSs血型、Lutheran血型、Kell血型、Duffy血型、Kidd血型、Diego血型、Auberger血型、Sid血型、Colton血型、Yt血型、Dombrock血型、Vel血型、Scianna血型、Xg血型、Gerbich血型、Wright血型、Stoltzfus血型等</v>
          </cell>
        </row>
        <row r="2037">
          <cell r="G2037" t="str">
            <v>每个抗原</v>
          </cell>
          <cell r="H2037">
            <v>21.6</v>
          </cell>
          <cell r="I2037">
            <v>19</v>
          </cell>
          <cell r="J2037">
            <v>18</v>
          </cell>
          <cell r="K2037">
            <v>17</v>
          </cell>
          <cell r="L2037">
            <v>14.45</v>
          </cell>
        </row>
        <row r="2037">
          <cell r="N2037" t="str">
            <v>甲类</v>
          </cell>
        </row>
        <row r="2037">
          <cell r="P2037" t="str">
            <v>002600000060000-260000006</v>
          </cell>
        </row>
        <row r="2038">
          <cell r="C2038" t="str">
            <v>260000006-1</v>
          </cell>
          <cell r="D2038" t="str">
            <v>特殊血型抗原鉴定(P血型)</v>
          </cell>
        </row>
        <row r="2038">
          <cell r="G2038" t="str">
            <v>每个抗原</v>
          </cell>
          <cell r="H2038">
            <v>21.6</v>
          </cell>
          <cell r="I2038">
            <v>19</v>
          </cell>
          <cell r="J2038">
            <v>18</v>
          </cell>
          <cell r="K2038">
            <v>17</v>
          </cell>
          <cell r="L2038">
            <v>14.45</v>
          </cell>
        </row>
        <row r="2038">
          <cell r="N2038" t="str">
            <v>甲类</v>
          </cell>
        </row>
        <row r="2038">
          <cell r="P2038" t="str">
            <v>002600000060500-260000006-1</v>
          </cell>
        </row>
        <row r="2039">
          <cell r="C2039" t="str">
            <v>260000006-2</v>
          </cell>
          <cell r="D2039" t="str">
            <v>特殊血型抗原鉴定(Ii血型)</v>
          </cell>
        </row>
        <row r="2039">
          <cell r="G2039" t="str">
            <v>每个抗原</v>
          </cell>
          <cell r="H2039">
            <v>21.6</v>
          </cell>
          <cell r="I2039">
            <v>19</v>
          </cell>
          <cell r="J2039">
            <v>18</v>
          </cell>
          <cell r="K2039">
            <v>17</v>
          </cell>
          <cell r="L2039">
            <v>14.45</v>
          </cell>
        </row>
        <row r="2039">
          <cell r="N2039" t="str">
            <v>甲类</v>
          </cell>
        </row>
        <row r="2039">
          <cell r="P2039" t="str">
            <v>002600000060100-260000006-2</v>
          </cell>
        </row>
        <row r="2040">
          <cell r="C2040" t="str">
            <v>260000006-3</v>
          </cell>
          <cell r="D2040" t="str">
            <v>特殊血型抗原鉴定(Lewis血型)</v>
          </cell>
        </row>
        <row r="2040">
          <cell r="G2040" t="str">
            <v>每个抗原</v>
          </cell>
          <cell r="H2040">
            <v>21.6</v>
          </cell>
          <cell r="I2040">
            <v>19</v>
          </cell>
          <cell r="J2040">
            <v>18</v>
          </cell>
          <cell r="K2040">
            <v>17</v>
          </cell>
          <cell r="L2040">
            <v>14.45</v>
          </cell>
        </row>
        <row r="2040">
          <cell r="N2040" t="str">
            <v>甲类</v>
          </cell>
        </row>
        <row r="2040">
          <cell r="P2040" t="str">
            <v>002600000060200-260000006-3</v>
          </cell>
        </row>
        <row r="2041">
          <cell r="C2041" t="str">
            <v>260000006-4</v>
          </cell>
          <cell r="D2041" t="str">
            <v>特殊血型抗原鉴定(MNSs血型)</v>
          </cell>
        </row>
        <row r="2041">
          <cell r="G2041" t="str">
            <v>每个抗原</v>
          </cell>
          <cell r="H2041">
            <v>21.6</v>
          </cell>
          <cell r="I2041">
            <v>19</v>
          </cell>
          <cell r="J2041">
            <v>18</v>
          </cell>
          <cell r="K2041">
            <v>17</v>
          </cell>
          <cell r="L2041">
            <v>14.45</v>
          </cell>
        </row>
        <row r="2041">
          <cell r="N2041" t="str">
            <v>甲类</v>
          </cell>
        </row>
        <row r="2041">
          <cell r="P2041" t="str">
            <v>002600000060300-260000006-4</v>
          </cell>
        </row>
        <row r="2042">
          <cell r="C2042" t="str">
            <v>260000006-5</v>
          </cell>
          <cell r="D2042" t="str">
            <v>特殊血型抗原鉴定(Lutheran血型)</v>
          </cell>
        </row>
        <row r="2042">
          <cell r="G2042" t="str">
            <v>每个抗原</v>
          </cell>
          <cell r="H2042">
            <v>21.6</v>
          </cell>
          <cell r="I2042">
            <v>19</v>
          </cell>
          <cell r="J2042">
            <v>18</v>
          </cell>
          <cell r="K2042">
            <v>17</v>
          </cell>
          <cell r="L2042">
            <v>14.45</v>
          </cell>
        </row>
        <row r="2042">
          <cell r="N2042" t="str">
            <v>甲类</v>
          </cell>
        </row>
        <row r="2042">
          <cell r="P2042" t="str">
            <v>002600000060400-260000006-5</v>
          </cell>
        </row>
        <row r="2043">
          <cell r="C2043" t="str">
            <v>260000006-6</v>
          </cell>
          <cell r="D2043" t="str">
            <v>特殊血型抗原鉴定(Kell血型)</v>
          </cell>
        </row>
        <row r="2043">
          <cell r="G2043" t="str">
            <v>每个抗原</v>
          </cell>
          <cell r="H2043">
            <v>21.6</v>
          </cell>
          <cell r="I2043">
            <v>19</v>
          </cell>
          <cell r="J2043">
            <v>18</v>
          </cell>
          <cell r="K2043">
            <v>17</v>
          </cell>
          <cell r="L2043">
            <v>14.45</v>
          </cell>
        </row>
        <row r="2043">
          <cell r="N2043" t="str">
            <v>甲类</v>
          </cell>
        </row>
        <row r="2043">
          <cell r="P2043" t="str">
            <v>002600000060600-260000006-6</v>
          </cell>
        </row>
        <row r="2044">
          <cell r="C2044" t="str">
            <v>260000006-7</v>
          </cell>
          <cell r="D2044" t="str">
            <v>特殊血型抗原鉴定(Duffy血型)</v>
          </cell>
        </row>
        <row r="2044">
          <cell r="G2044" t="str">
            <v>每个抗原</v>
          </cell>
          <cell r="H2044">
            <v>21.6</v>
          </cell>
          <cell r="I2044">
            <v>19</v>
          </cell>
          <cell r="J2044">
            <v>18</v>
          </cell>
          <cell r="K2044">
            <v>17</v>
          </cell>
          <cell r="L2044">
            <v>14.45</v>
          </cell>
        </row>
        <row r="2044">
          <cell r="N2044" t="str">
            <v>甲类</v>
          </cell>
        </row>
        <row r="2044">
          <cell r="P2044" t="str">
            <v>002600000060700-260000006-7</v>
          </cell>
        </row>
        <row r="2045">
          <cell r="C2045" t="str">
            <v>260000006-8</v>
          </cell>
          <cell r="D2045" t="str">
            <v>特殊血型抗原鉴定(Kidd血型)</v>
          </cell>
        </row>
        <row r="2045">
          <cell r="G2045" t="str">
            <v>每个抗原</v>
          </cell>
          <cell r="H2045">
            <v>21.6</v>
          </cell>
          <cell r="I2045">
            <v>19</v>
          </cell>
          <cell r="J2045">
            <v>18</v>
          </cell>
          <cell r="K2045">
            <v>17</v>
          </cell>
          <cell r="L2045">
            <v>14.45</v>
          </cell>
        </row>
        <row r="2045">
          <cell r="N2045" t="str">
            <v>甲类</v>
          </cell>
        </row>
        <row r="2045">
          <cell r="P2045" t="str">
            <v>002600000060800-260000006-8</v>
          </cell>
        </row>
        <row r="2046">
          <cell r="C2046" t="str">
            <v>260000006-9</v>
          </cell>
          <cell r="D2046" t="str">
            <v>特殊血型抗原鉴定(Diego血型)</v>
          </cell>
        </row>
        <row r="2046">
          <cell r="G2046" t="str">
            <v>每个抗原</v>
          </cell>
          <cell r="H2046">
            <v>21.6</v>
          </cell>
          <cell r="I2046">
            <v>19</v>
          </cell>
          <cell r="J2046">
            <v>18</v>
          </cell>
          <cell r="K2046">
            <v>17</v>
          </cell>
          <cell r="L2046">
            <v>14.45</v>
          </cell>
        </row>
        <row r="2046">
          <cell r="N2046" t="str">
            <v>甲类</v>
          </cell>
        </row>
        <row r="2046">
          <cell r="P2046" t="str">
            <v>002600000060900-260000006-9</v>
          </cell>
        </row>
        <row r="2047">
          <cell r="C2047" t="str">
            <v>260000006-10</v>
          </cell>
          <cell r="D2047" t="str">
            <v>特殊血型抗原鉴定(Auberger血型)</v>
          </cell>
        </row>
        <row r="2047">
          <cell r="G2047" t="str">
            <v>每个抗原</v>
          </cell>
          <cell r="H2047">
            <v>21.6</v>
          </cell>
          <cell r="I2047">
            <v>19</v>
          </cell>
          <cell r="J2047">
            <v>18</v>
          </cell>
          <cell r="K2047">
            <v>17</v>
          </cell>
          <cell r="L2047">
            <v>14.45</v>
          </cell>
        </row>
        <row r="2047">
          <cell r="N2047" t="str">
            <v>甲类</v>
          </cell>
        </row>
        <row r="2047">
          <cell r="P2047" t="str">
            <v>002600000061000-260000006-10</v>
          </cell>
        </row>
        <row r="2048">
          <cell r="C2048" t="str">
            <v>260000006-11</v>
          </cell>
          <cell r="D2048" t="str">
            <v>特殊血型抗原鉴定(Sid血型)</v>
          </cell>
        </row>
        <row r="2048">
          <cell r="G2048" t="str">
            <v>每个抗原</v>
          </cell>
          <cell r="H2048">
            <v>21.6</v>
          </cell>
          <cell r="I2048">
            <v>19</v>
          </cell>
          <cell r="J2048">
            <v>18</v>
          </cell>
          <cell r="K2048">
            <v>17</v>
          </cell>
          <cell r="L2048">
            <v>14.45</v>
          </cell>
        </row>
        <row r="2048">
          <cell r="N2048" t="str">
            <v>甲类</v>
          </cell>
        </row>
        <row r="2048">
          <cell r="P2048" t="str">
            <v>002600000061100-260000006-11</v>
          </cell>
        </row>
        <row r="2049">
          <cell r="C2049" t="str">
            <v>260000006-12</v>
          </cell>
          <cell r="D2049" t="str">
            <v>特殊血型抗原鉴定(Colton血型)</v>
          </cell>
        </row>
        <row r="2049">
          <cell r="G2049" t="str">
            <v>每个抗原</v>
          </cell>
          <cell r="H2049">
            <v>21.6</v>
          </cell>
          <cell r="I2049">
            <v>19</v>
          </cell>
          <cell r="J2049">
            <v>18</v>
          </cell>
          <cell r="K2049">
            <v>17</v>
          </cell>
          <cell r="L2049">
            <v>14.45</v>
          </cell>
        </row>
        <row r="2049">
          <cell r="N2049" t="str">
            <v>甲类</v>
          </cell>
        </row>
        <row r="2049">
          <cell r="P2049" t="str">
            <v>002600000061200-260000006-12</v>
          </cell>
        </row>
        <row r="2050">
          <cell r="C2050" t="str">
            <v>260000006-13</v>
          </cell>
          <cell r="D2050" t="str">
            <v>特殊血型抗原鉴定(Yt血型)</v>
          </cell>
        </row>
        <row r="2050">
          <cell r="G2050" t="str">
            <v>每个抗原</v>
          </cell>
          <cell r="H2050">
            <v>21.6</v>
          </cell>
          <cell r="I2050">
            <v>19</v>
          </cell>
          <cell r="J2050">
            <v>18</v>
          </cell>
          <cell r="K2050">
            <v>17</v>
          </cell>
          <cell r="L2050">
            <v>14.45</v>
          </cell>
        </row>
        <row r="2050">
          <cell r="N2050" t="str">
            <v>甲类</v>
          </cell>
        </row>
        <row r="2050">
          <cell r="P2050" t="str">
            <v>002600000061300-260000006-13</v>
          </cell>
        </row>
        <row r="2051">
          <cell r="C2051" t="str">
            <v>260000006-14</v>
          </cell>
          <cell r="D2051" t="str">
            <v>特殊血型抗原鉴定(Dombrock血型)</v>
          </cell>
        </row>
        <row r="2051">
          <cell r="G2051" t="str">
            <v>每个抗原</v>
          </cell>
          <cell r="H2051">
            <v>21.6</v>
          </cell>
          <cell r="I2051">
            <v>19</v>
          </cell>
          <cell r="J2051">
            <v>18</v>
          </cell>
          <cell r="K2051">
            <v>17</v>
          </cell>
          <cell r="L2051">
            <v>14.45</v>
          </cell>
        </row>
        <row r="2051">
          <cell r="N2051" t="str">
            <v>甲类</v>
          </cell>
        </row>
        <row r="2051">
          <cell r="P2051" t="str">
            <v>002600000061400-260000006-14</v>
          </cell>
        </row>
        <row r="2052">
          <cell r="C2052" t="str">
            <v>260000006-15</v>
          </cell>
          <cell r="D2052" t="str">
            <v>特殊血型抗原鉴定(Vel血型)</v>
          </cell>
        </row>
        <row r="2052">
          <cell r="G2052" t="str">
            <v>每个抗原</v>
          </cell>
          <cell r="H2052">
            <v>21.6</v>
          </cell>
          <cell r="I2052">
            <v>19</v>
          </cell>
          <cell r="J2052">
            <v>18</v>
          </cell>
          <cell r="K2052">
            <v>17</v>
          </cell>
          <cell r="L2052">
            <v>14.45</v>
          </cell>
        </row>
        <row r="2052">
          <cell r="N2052" t="str">
            <v>甲类</v>
          </cell>
        </row>
        <row r="2052">
          <cell r="P2052" t="str">
            <v>002600000061500-260000006-15</v>
          </cell>
        </row>
        <row r="2053">
          <cell r="C2053" t="str">
            <v>260000006-16</v>
          </cell>
          <cell r="D2053" t="str">
            <v>特殊血型抗原鉴定(Scianna血型)</v>
          </cell>
        </row>
        <row r="2053">
          <cell r="G2053" t="str">
            <v>每个抗原</v>
          </cell>
          <cell r="H2053">
            <v>21.6</v>
          </cell>
          <cell r="I2053">
            <v>19</v>
          </cell>
          <cell r="J2053">
            <v>18</v>
          </cell>
          <cell r="K2053">
            <v>17</v>
          </cell>
          <cell r="L2053">
            <v>14.45</v>
          </cell>
        </row>
        <row r="2053">
          <cell r="N2053" t="str">
            <v>甲类</v>
          </cell>
        </row>
        <row r="2053">
          <cell r="P2053" t="str">
            <v>002600000061600-260000006-16</v>
          </cell>
        </row>
        <row r="2054">
          <cell r="C2054" t="str">
            <v>260000006-17</v>
          </cell>
          <cell r="D2054" t="str">
            <v>特殊血型抗原鉴定(Xg血型)</v>
          </cell>
        </row>
        <row r="2054">
          <cell r="G2054" t="str">
            <v>每个抗原</v>
          </cell>
          <cell r="H2054">
            <v>21.6</v>
          </cell>
          <cell r="I2054">
            <v>19</v>
          </cell>
          <cell r="J2054">
            <v>18</v>
          </cell>
          <cell r="K2054">
            <v>17</v>
          </cell>
          <cell r="L2054">
            <v>14.45</v>
          </cell>
        </row>
        <row r="2054">
          <cell r="N2054" t="str">
            <v>甲类</v>
          </cell>
        </row>
        <row r="2054">
          <cell r="P2054" t="str">
            <v>002600000061700-260000006-17</v>
          </cell>
        </row>
        <row r="2055">
          <cell r="C2055" t="str">
            <v>260000006-18</v>
          </cell>
          <cell r="D2055" t="str">
            <v>特殊血型抗原鉴定(Gerbich血型)</v>
          </cell>
        </row>
        <row r="2055">
          <cell r="G2055" t="str">
            <v>每个抗原</v>
          </cell>
          <cell r="H2055">
            <v>21.6</v>
          </cell>
          <cell r="I2055">
            <v>19</v>
          </cell>
          <cell r="J2055">
            <v>18</v>
          </cell>
          <cell r="K2055">
            <v>17</v>
          </cell>
          <cell r="L2055">
            <v>14.45</v>
          </cell>
        </row>
        <row r="2055">
          <cell r="N2055" t="str">
            <v>甲类</v>
          </cell>
        </row>
        <row r="2055">
          <cell r="P2055" t="str">
            <v>002600000061800-260000006-18</v>
          </cell>
        </row>
        <row r="2056">
          <cell r="C2056" t="str">
            <v>260000006-19</v>
          </cell>
          <cell r="D2056" t="str">
            <v>特殊血型抗原鉴定(Wright血型)</v>
          </cell>
        </row>
        <row r="2056">
          <cell r="G2056" t="str">
            <v>每个抗原</v>
          </cell>
          <cell r="H2056">
            <v>21.6</v>
          </cell>
          <cell r="I2056">
            <v>19</v>
          </cell>
          <cell r="J2056">
            <v>18</v>
          </cell>
          <cell r="K2056">
            <v>17</v>
          </cell>
          <cell r="L2056">
            <v>14.45</v>
          </cell>
        </row>
        <row r="2056">
          <cell r="N2056" t="str">
            <v>甲类</v>
          </cell>
        </row>
        <row r="2056">
          <cell r="P2056" t="str">
            <v>002600000061900-260000006-19</v>
          </cell>
        </row>
        <row r="2057">
          <cell r="C2057" t="str">
            <v>260000006-20</v>
          </cell>
          <cell r="D2057" t="str">
            <v>特殊血型抗原鉴定(Stoltzfus血型)</v>
          </cell>
        </row>
        <row r="2057">
          <cell r="G2057" t="str">
            <v>每个抗原</v>
          </cell>
          <cell r="H2057">
            <v>21.6</v>
          </cell>
          <cell r="I2057">
            <v>19</v>
          </cell>
          <cell r="J2057">
            <v>18</v>
          </cell>
          <cell r="K2057">
            <v>17</v>
          </cell>
          <cell r="L2057">
            <v>14.45</v>
          </cell>
        </row>
        <row r="2057">
          <cell r="N2057" t="str">
            <v>甲类</v>
          </cell>
        </row>
        <row r="2057">
          <cell r="P2057" t="str">
            <v>002600000062000-260000006-20</v>
          </cell>
        </row>
        <row r="2058">
          <cell r="C2058">
            <v>260000007</v>
          </cell>
          <cell r="D2058" t="str">
            <v>血型单特异性抗体鉴定</v>
          </cell>
        </row>
        <row r="2058">
          <cell r="G2058" t="str">
            <v>次</v>
          </cell>
          <cell r="H2058">
            <v>50.4</v>
          </cell>
          <cell r="I2058">
            <v>46</v>
          </cell>
          <cell r="J2058">
            <v>42</v>
          </cell>
          <cell r="K2058">
            <v>40</v>
          </cell>
          <cell r="L2058">
            <v>34</v>
          </cell>
          <cell r="M2058" t="str">
            <v>以常规鉴定的8种谱红细胞为基数，每增加一种谱红细胞时加收14元</v>
          </cell>
          <cell r="N2058" t="str">
            <v>甲类</v>
          </cell>
        </row>
        <row r="2058">
          <cell r="P2058" t="str">
            <v>002600000070000-260000007</v>
          </cell>
        </row>
        <row r="2059">
          <cell r="C2059" t="str">
            <v>260000007-1</v>
          </cell>
          <cell r="D2059" t="str">
            <v>血型单特异性抗体鉴定(以常规鉴定的8种谱红细胞为基数，每增加一种谱红细胞时加收)</v>
          </cell>
        </row>
        <row r="2059">
          <cell r="G2059" t="str">
            <v>每种谱红细胞</v>
          </cell>
          <cell r="H2059">
            <v>14</v>
          </cell>
          <cell r="I2059">
            <v>14</v>
          </cell>
          <cell r="J2059">
            <v>14</v>
          </cell>
          <cell r="K2059">
            <v>14</v>
          </cell>
          <cell r="L2059">
            <v>14</v>
          </cell>
        </row>
        <row r="2059">
          <cell r="N2059" t="str">
            <v>甲类</v>
          </cell>
        </row>
        <row r="2059">
          <cell r="P2059" t="str">
            <v>002600000070001-260000007-1</v>
          </cell>
        </row>
        <row r="2060">
          <cell r="C2060">
            <v>260000008</v>
          </cell>
          <cell r="D2060" t="str">
            <v>血型抗体特异性鉴定(吸收试验)</v>
          </cell>
        </row>
        <row r="2060">
          <cell r="G2060" t="str">
            <v>次</v>
          </cell>
          <cell r="H2060">
            <v>50.4</v>
          </cell>
          <cell r="I2060">
            <v>46</v>
          </cell>
          <cell r="J2060">
            <v>42</v>
          </cell>
          <cell r="K2060">
            <v>40</v>
          </cell>
          <cell r="L2060">
            <v>34</v>
          </cell>
        </row>
        <row r="2060">
          <cell r="N2060" t="str">
            <v>甲类</v>
          </cell>
        </row>
        <row r="2060">
          <cell r="P2060" t="str">
            <v>002600000080000-260000008</v>
          </cell>
        </row>
        <row r="2061">
          <cell r="C2061">
            <v>260000009</v>
          </cell>
          <cell r="D2061" t="str">
            <v>血型抗体特异性鉴定(放散试验)</v>
          </cell>
        </row>
        <row r="2061">
          <cell r="G2061" t="str">
            <v>次</v>
          </cell>
          <cell r="H2061">
            <v>50.4</v>
          </cell>
          <cell r="I2061">
            <v>46</v>
          </cell>
          <cell r="J2061">
            <v>42</v>
          </cell>
          <cell r="K2061">
            <v>40</v>
          </cell>
          <cell r="L2061">
            <v>34</v>
          </cell>
        </row>
        <row r="2061">
          <cell r="N2061" t="str">
            <v>甲类</v>
          </cell>
        </row>
        <row r="2061">
          <cell r="P2061" t="str">
            <v>002600000090000-260000009</v>
          </cell>
        </row>
        <row r="2062">
          <cell r="C2062">
            <v>260000010</v>
          </cell>
          <cell r="D2062" t="str">
            <v>血型抗体效价测定</v>
          </cell>
        </row>
        <row r="2062">
          <cell r="G2062" t="str">
            <v>每个抗体</v>
          </cell>
          <cell r="H2062">
            <v>31.2</v>
          </cell>
          <cell r="I2062">
            <v>29</v>
          </cell>
          <cell r="J2062">
            <v>26</v>
          </cell>
          <cell r="K2062">
            <v>25</v>
          </cell>
          <cell r="L2062">
            <v>21.25</v>
          </cell>
        </row>
        <row r="2062">
          <cell r="N2062" t="str">
            <v>甲类</v>
          </cell>
        </row>
        <row r="2062">
          <cell r="P2062" t="str">
            <v>002600000100000-260000010</v>
          </cell>
        </row>
        <row r="2063">
          <cell r="C2063">
            <v>260000011</v>
          </cell>
          <cell r="D2063" t="str">
            <v>盐水介质交叉配血</v>
          </cell>
        </row>
        <row r="2063">
          <cell r="G2063" t="str">
            <v>次</v>
          </cell>
          <cell r="H2063">
            <v>6</v>
          </cell>
          <cell r="I2063">
            <v>5</v>
          </cell>
          <cell r="J2063">
            <v>5</v>
          </cell>
          <cell r="K2063">
            <v>5</v>
          </cell>
          <cell r="L2063">
            <v>4.25</v>
          </cell>
        </row>
        <row r="2063">
          <cell r="N2063" t="str">
            <v>甲类</v>
          </cell>
        </row>
        <row r="2063">
          <cell r="P2063" t="str">
            <v>002600000110000-260000011</v>
          </cell>
        </row>
        <row r="2064">
          <cell r="C2064">
            <v>260000012</v>
          </cell>
          <cell r="D2064" t="str">
            <v>特殊介质交叉配血</v>
          </cell>
          <cell r="E2064" t="str">
            <v>指用于发现不全抗体；白蛋白法、Liss法、酶处理法、抗人球蛋白法、凝集胺法等</v>
          </cell>
        </row>
        <row r="2064">
          <cell r="G2064" t="str">
            <v>每个方法</v>
          </cell>
          <cell r="H2064">
            <v>21.6</v>
          </cell>
          <cell r="I2064">
            <v>18</v>
          </cell>
          <cell r="J2064">
            <v>18</v>
          </cell>
          <cell r="K2064">
            <v>18</v>
          </cell>
          <cell r="L2064">
            <v>15.3</v>
          </cell>
          <cell r="M2064" t="str">
            <v>微柱凝胶法加收</v>
          </cell>
          <cell r="N2064" t="str">
            <v>甲类</v>
          </cell>
        </row>
        <row r="2064">
          <cell r="P2064" t="str">
            <v>002600000120000-260000012</v>
          </cell>
        </row>
        <row r="2065">
          <cell r="C2065" t="str">
            <v>260000012-1</v>
          </cell>
          <cell r="D2065" t="str">
            <v>特殊介质交叉配血(微柱凝胶法加收)</v>
          </cell>
        </row>
        <row r="2065">
          <cell r="G2065" t="str">
            <v>次</v>
          </cell>
          <cell r="H2065">
            <v>20</v>
          </cell>
          <cell r="I2065">
            <v>20</v>
          </cell>
          <cell r="J2065">
            <v>20</v>
          </cell>
          <cell r="K2065">
            <v>20</v>
          </cell>
          <cell r="L2065">
            <v>20</v>
          </cell>
        </row>
        <row r="2065">
          <cell r="N2065" t="str">
            <v>甲类</v>
          </cell>
          <cell r="O2065" t="str">
            <v>新增价格，巴医保规（2022）3号</v>
          </cell>
          <cell r="P2065" t="str">
            <v>002600000120000-260000012-1</v>
          </cell>
        </row>
        <row r="2066">
          <cell r="C2066">
            <v>260000013</v>
          </cell>
          <cell r="D2066" t="str">
            <v>疑难交叉配血</v>
          </cell>
          <cell r="E2066" t="str">
            <v>包括以下情况的交叉配血：ABO血型亚型不合、少见特殊血型、有血型特异性抗体者、冷球蛋白血症、自身免疫性溶血性贫血等</v>
          </cell>
        </row>
        <row r="2066">
          <cell r="G2066" t="str">
            <v>次</v>
          </cell>
          <cell r="H2066">
            <v>34.8</v>
          </cell>
          <cell r="I2066">
            <v>30</v>
          </cell>
          <cell r="J2066">
            <v>29</v>
          </cell>
          <cell r="K2066">
            <v>28</v>
          </cell>
          <cell r="L2066">
            <v>23.8</v>
          </cell>
        </row>
        <row r="2066">
          <cell r="N2066" t="str">
            <v>甲类</v>
          </cell>
        </row>
        <row r="2066">
          <cell r="P2066" t="str">
            <v>002600000130000-260000013</v>
          </cell>
        </row>
        <row r="2067">
          <cell r="C2067" t="str">
            <v>260000013-1</v>
          </cell>
          <cell r="D2067" t="str">
            <v>疑难交叉配血(ABO血型亚型不合)</v>
          </cell>
        </row>
        <row r="2067">
          <cell r="G2067" t="str">
            <v>次</v>
          </cell>
          <cell r="H2067">
            <v>34.8</v>
          </cell>
          <cell r="I2067">
            <v>30</v>
          </cell>
          <cell r="J2067">
            <v>29</v>
          </cell>
          <cell r="K2067">
            <v>28</v>
          </cell>
          <cell r="L2067">
            <v>23.8</v>
          </cell>
        </row>
        <row r="2067">
          <cell r="N2067" t="str">
            <v>甲类</v>
          </cell>
        </row>
        <row r="2067">
          <cell r="P2067" t="str">
            <v>002600000130000-260000013-1</v>
          </cell>
        </row>
        <row r="2068">
          <cell r="C2068" t="str">
            <v>260000013-2</v>
          </cell>
          <cell r="D2068" t="str">
            <v>疑难交叉配血(少见特殊血型)</v>
          </cell>
        </row>
        <row r="2068">
          <cell r="G2068" t="str">
            <v>次</v>
          </cell>
          <cell r="H2068">
            <v>34.8</v>
          </cell>
          <cell r="I2068">
            <v>30</v>
          </cell>
          <cell r="J2068">
            <v>29</v>
          </cell>
          <cell r="K2068">
            <v>28</v>
          </cell>
          <cell r="L2068">
            <v>23.8</v>
          </cell>
        </row>
        <row r="2068">
          <cell r="N2068" t="str">
            <v>甲类</v>
          </cell>
        </row>
        <row r="2068">
          <cell r="P2068" t="str">
            <v>002600000130000-260000013-2</v>
          </cell>
        </row>
        <row r="2069">
          <cell r="C2069" t="str">
            <v>260000013-3</v>
          </cell>
          <cell r="D2069" t="str">
            <v>疑难交叉配血(有血型特异性抗体者)</v>
          </cell>
        </row>
        <row r="2069">
          <cell r="G2069" t="str">
            <v>次</v>
          </cell>
          <cell r="H2069">
            <v>34.8</v>
          </cell>
          <cell r="I2069">
            <v>30</v>
          </cell>
          <cell r="J2069">
            <v>29</v>
          </cell>
          <cell r="K2069">
            <v>28</v>
          </cell>
          <cell r="L2069">
            <v>23.8</v>
          </cell>
        </row>
        <row r="2069">
          <cell r="N2069" t="str">
            <v>甲类</v>
          </cell>
        </row>
        <row r="2069">
          <cell r="P2069" t="str">
            <v>002600000130000-260000013-3</v>
          </cell>
        </row>
        <row r="2070">
          <cell r="C2070" t="str">
            <v>260000013-4</v>
          </cell>
          <cell r="D2070" t="str">
            <v>疑难交叉配血(冷球蛋白血症)</v>
          </cell>
        </row>
        <row r="2070">
          <cell r="G2070" t="str">
            <v>次</v>
          </cell>
          <cell r="H2070">
            <v>34.8</v>
          </cell>
          <cell r="I2070">
            <v>30</v>
          </cell>
          <cell r="J2070">
            <v>29</v>
          </cell>
          <cell r="K2070">
            <v>28</v>
          </cell>
          <cell r="L2070">
            <v>23.8</v>
          </cell>
        </row>
        <row r="2070">
          <cell r="N2070" t="str">
            <v>甲类</v>
          </cell>
        </row>
        <row r="2070">
          <cell r="P2070" t="str">
            <v>002600000130000-260000013-4</v>
          </cell>
        </row>
        <row r="2071">
          <cell r="C2071" t="str">
            <v>260000013-5</v>
          </cell>
          <cell r="D2071" t="str">
            <v>疑难交叉配血(自身免疫性溶血性贫血)</v>
          </cell>
        </row>
        <row r="2071">
          <cell r="G2071" t="str">
            <v>次</v>
          </cell>
          <cell r="H2071">
            <v>34.8</v>
          </cell>
          <cell r="I2071">
            <v>30</v>
          </cell>
          <cell r="J2071">
            <v>29</v>
          </cell>
          <cell r="K2071">
            <v>28</v>
          </cell>
          <cell r="L2071">
            <v>23.8</v>
          </cell>
        </row>
        <row r="2071">
          <cell r="N2071" t="str">
            <v>甲类</v>
          </cell>
        </row>
        <row r="2071">
          <cell r="P2071" t="str">
            <v>002600000130000-260000013-5</v>
          </cell>
        </row>
        <row r="2072">
          <cell r="C2072">
            <v>260000014</v>
          </cell>
          <cell r="D2072" t="str">
            <v>唾液ABH血型物质测定</v>
          </cell>
        </row>
        <row r="2072">
          <cell r="G2072" t="str">
            <v>次</v>
          </cell>
          <cell r="H2072">
            <v>26.4</v>
          </cell>
          <cell r="I2072">
            <v>25</v>
          </cell>
          <cell r="J2072">
            <v>22</v>
          </cell>
          <cell r="K2072">
            <v>20</v>
          </cell>
          <cell r="L2072">
            <v>17</v>
          </cell>
        </row>
        <row r="2072">
          <cell r="N2072" t="str">
            <v>甲类</v>
          </cell>
        </row>
        <row r="2072">
          <cell r="P2072" t="str">
            <v>002600000140000-260000014</v>
          </cell>
        </row>
        <row r="2073">
          <cell r="C2073">
            <v>260000015</v>
          </cell>
          <cell r="D2073" t="str">
            <v>Rh阴性确诊试验</v>
          </cell>
        </row>
        <row r="2073">
          <cell r="G2073" t="str">
            <v>次</v>
          </cell>
          <cell r="H2073">
            <v>31.2</v>
          </cell>
          <cell r="I2073">
            <v>29</v>
          </cell>
          <cell r="J2073">
            <v>26</v>
          </cell>
          <cell r="K2073">
            <v>25</v>
          </cell>
          <cell r="L2073">
            <v>21.25</v>
          </cell>
        </row>
        <row r="2073">
          <cell r="N2073" t="str">
            <v>甲类</v>
          </cell>
        </row>
        <row r="2073">
          <cell r="P2073" t="str">
            <v>002600000150000-260000015</v>
          </cell>
        </row>
        <row r="2074">
          <cell r="C2074">
            <v>260000016</v>
          </cell>
          <cell r="D2074" t="str">
            <v>白细胞特异性和组织相关融性(HLA)抗体检测</v>
          </cell>
        </row>
        <row r="2074">
          <cell r="G2074" t="str">
            <v>次</v>
          </cell>
          <cell r="H2074">
            <v>15.6</v>
          </cell>
          <cell r="I2074">
            <v>14</v>
          </cell>
          <cell r="J2074">
            <v>13</v>
          </cell>
          <cell r="K2074">
            <v>12</v>
          </cell>
          <cell r="L2074">
            <v>10.2</v>
          </cell>
        </row>
        <row r="2074">
          <cell r="N2074" t="str">
            <v>甲类</v>
          </cell>
        </row>
        <row r="2074">
          <cell r="P2074" t="str">
            <v>002600000160000-260000016</v>
          </cell>
        </row>
        <row r="2075">
          <cell r="C2075">
            <v>260000017</v>
          </cell>
          <cell r="D2075" t="str">
            <v>血小板特异性和组织相关融性(HLA)抗体检测</v>
          </cell>
        </row>
        <row r="2075">
          <cell r="G2075" t="str">
            <v>次</v>
          </cell>
          <cell r="H2075">
            <v>15.6</v>
          </cell>
          <cell r="I2075">
            <v>14</v>
          </cell>
          <cell r="J2075">
            <v>13</v>
          </cell>
          <cell r="K2075">
            <v>12</v>
          </cell>
          <cell r="L2075">
            <v>10.2</v>
          </cell>
        </row>
        <row r="2075">
          <cell r="N2075" t="str">
            <v>甲类</v>
          </cell>
        </row>
        <row r="2075">
          <cell r="P2075" t="str">
            <v>002600000170000-260000017</v>
          </cell>
        </row>
        <row r="2076">
          <cell r="C2076">
            <v>260000018</v>
          </cell>
          <cell r="D2076" t="str">
            <v>红细胞系统血型抗体致新生儿溶血病检测</v>
          </cell>
        </row>
        <row r="2076">
          <cell r="G2076" t="str">
            <v>次</v>
          </cell>
          <cell r="H2076">
            <v>39.6</v>
          </cell>
          <cell r="I2076">
            <v>36</v>
          </cell>
          <cell r="J2076">
            <v>33</v>
          </cell>
          <cell r="K2076">
            <v>29</v>
          </cell>
          <cell r="L2076">
            <v>24.65</v>
          </cell>
          <cell r="M2076" t="str">
            <v>微柱凝胶法加收</v>
          </cell>
          <cell r="N2076" t="str">
            <v>甲类</v>
          </cell>
        </row>
        <row r="2076">
          <cell r="P2076" t="str">
            <v>002600000180000-260000018</v>
          </cell>
        </row>
        <row r="2077">
          <cell r="C2077" t="str">
            <v>260000018-1</v>
          </cell>
          <cell r="D2077" t="str">
            <v>红细胞系统血型抗体致新生儿溶血病检测(微柱凝胶法加收)</v>
          </cell>
        </row>
        <row r="2077">
          <cell r="G2077" t="str">
            <v>次</v>
          </cell>
        </row>
        <row r="2077">
          <cell r="N2077" t="str">
            <v>甲类</v>
          </cell>
        </row>
        <row r="2077">
          <cell r="P2077" t="str">
            <v>002600000180000-260000018-1</v>
          </cell>
        </row>
        <row r="2078">
          <cell r="C2078">
            <v>260000019</v>
          </cell>
          <cell r="D2078" t="str">
            <v>血小板交叉配合试验</v>
          </cell>
        </row>
        <row r="2078">
          <cell r="G2078" t="str">
            <v>次</v>
          </cell>
          <cell r="H2078">
            <v>32.4</v>
          </cell>
          <cell r="I2078">
            <v>30</v>
          </cell>
          <cell r="J2078">
            <v>27</v>
          </cell>
          <cell r="K2078">
            <v>25</v>
          </cell>
          <cell r="L2078">
            <v>21.25</v>
          </cell>
        </row>
        <row r="2078">
          <cell r="N2078" t="str">
            <v>甲类</v>
          </cell>
        </row>
        <row r="2078">
          <cell r="P2078" t="str">
            <v>002600000190000-260000019</v>
          </cell>
        </row>
        <row r="2079">
          <cell r="C2079">
            <v>260000020</v>
          </cell>
          <cell r="D2079" t="str">
            <v>淋巴细胞毒试验</v>
          </cell>
          <cell r="E2079" t="str">
            <v>包括一般试验和快速试验</v>
          </cell>
        </row>
        <row r="2079">
          <cell r="G2079" t="str">
            <v>次</v>
          </cell>
        </row>
        <row r="2079">
          <cell r="N2079" t="str">
            <v>甲类</v>
          </cell>
        </row>
        <row r="2079">
          <cell r="P2079" t="str">
            <v>002600000200000-260000020</v>
          </cell>
        </row>
        <row r="2080">
          <cell r="C2080" t="str">
            <v>260000020-1</v>
          </cell>
          <cell r="D2080" t="str">
            <v>淋巴细胞毒试验(一般实验)</v>
          </cell>
        </row>
        <row r="2080">
          <cell r="G2080" t="str">
            <v>次</v>
          </cell>
        </row>
        <row r="2080">
          <cell r="N2080" t="str">
            <v>甲类</v>
          </cell>
        </row>
        <row r="2080">
          <cell r="P2080" t="str">
            <v>002600000200100-260000020-1</v>
          </cell>
        </row>
        <row r="2081">
          <cell r="C2081" t="str">
            <v>260000020-2</v>
          </cell>
          <cell r="D2081" t="str">
            <v>淋巴细胞毒试验(快速实验)</v>
          </cell>
        </row>
        <row r="2081">
          <cell r="G2081" t="str">
            <v>次</v>
          </cell>
        </row>
        <row r="2081">
          <cell r="N2081" t="str">
            <v>甲类</v>
          </cell>
        </row>
        <row r="2081">
          <cell r="P2081" t="str">
            <v>002600000200200-260000020-2</v>
          </cell>
        </row>
        <row r="2082">
          <cell r="C2082">
            <v>260000021</v>
          </cell>
          <cell r="D2082" t="str">
            <v>群体反应抗体检测</v>
          </cell>
        </row>
        <row r="2082">
          <cell r="G2082" t="str">
            <v>次</v>
          </cell>
        </row>
        <row r="2082">
          <cell r="N2082" t="str">
            <v>甲类</v>
          </cell>
        </row>
        <row r="2082">
          <cell r="P2082" t="str">
            <v>002600000210000-260000021</v>
          </cell>
        </row>
        <row r="2083">
          <cell r="C2083">
            <v>260000022</v>
          </cell>
          <cell r="D2083" t="str">
            <v>人组织相容性抗原I类(HLA-I)分型</v>
          </cell>
          <cell r="E2083" t="str">
            <v>血清学配型,包括可溶性HLA-I</v>
          </cell>
        </row>
        <row r="2083">
          <cell r="G2083" t="str">
            <v>组</v>
          </cell>
          <cell r="H2083">
            <v>204</v>
          </cell>
          <cell r="I2083">
            <v>187</v>
          </cell>
          <cell r="J2083">
            <v>170</v>
          </cell>
          <cell r="K2083">
            <v>161</v>
          </cell>
          <cell r="L2083">
            <v>153</v>
          </cell>
          <cell r="M2083" t="str">
            <v>基因配型加收</v>
          </cell>
          <cell r="N2083" t="str">
            <v>乙类</v>
          </cell>
          <cell r="O2083" t="str">
            <v>新增价格，巴医保规（2022）3号</v>
          </cell>
          <cell r="P2083" t="str">
            <v>002600000220000-260000022</v>
          </cell>
        </row>
        <row r="2084">
          <cell r="C2084" t="str">
            <v>260000022-1</v>
          </cell>
          <cell r="D2084" t="str">
            <v>人组织相容性抗原I类(HLA-I)分型(基因配型加收)</v>
          </cell>
        </row>
        <row r="2084">
          <cell r="G2084" t="str">
            <v>组</v>
          </cell>
          <cell r="H2084">
            <v>60</v>
          </cell>
          <cell r="I2084">
            <v>60</v>
          </cell>
          <cell r="J2084">
            <v>60</v>
          </cell>
          <cell r="K2084">
            <v>60</v>
          </cell>
          <cell r="L2084">
            <v>60</v>
          </cell>
        </row>
        <row r="2084">
          <cell r="N2084" t="str">
            <v>乙类</v>
          </cell>
          <cell r="O2084" t="str">
            <v>新增价格，巴医保规（2022）3号</v>
          </cell>
          <cell r="P2084" t="str">
            <v>002600000220200-260000022-1</v>
          </cell>
        </row>
        <row r="2085">
          <cell r="C2085" t="str">
            <v>260000022-2</v>
          </cell>
          <cell r="D2085" t="str">
            <v>人组织相容性抗原I类(HLA-I)分型(可溶性HLA-I)</v>
          </cell>
        </row>
        <row r="2085">
          <cell r="G2085" t="str">
            <v>组</v>
          </cell>
          <cell r="H2085">
            <v>204</v>
          </cell>
          <cell r="I2085">
            <v>187</v>
          </cell>
          <cell r="J2085">
            <v>170</v>
          </cell>
          <cell r="K2085">
            <v>161</v>
          </cell>
          <cell r="L2085">
            <v>153</v>
          </cell>
        </row>
        <row r="2085">
          <cell r="N2085" t="str">
            <v>乙类</v>
          </cell>
          <cell r="O2085" t="str">
            <v>新增价格，巴医保规（2022）3号</v>
          </cell>
          <cell r="P2085" t="str">
            <v>002600000220100-260000022-2</v>
          </cell>
        </row>
        <row r="2086">
          <cell r="C2086">
            <v>260000023</v>
          </cell>
          <cell r="D2086" t="str">
            <v>人组织相容性抗原II类(HLA-II)分型</v>
          </cell>
          <cell r="E2086" t="str">
            <v>指血清学配型</v>
          </cell>
        </row>
        <row r="2086">
          <cell r="G2086" t="str">
            <v>组</v>
          </cell>
          <cell r="H2086">
            <v>204</v>
          </cell>
          <cell r="I2086">
            <v>187</v>
          </cell>
          <cell r="J2086">
            <v>170</v>
          </cell>
          <cell r="K2086">
            <v>161</v>
          </cell>
          <cell r="L2086">
            <v>153</v>
          </cell>
          <cell r="M2086" t="str">
            <v>基因配型加收</v>
          </cell>
          <cell r="N2086" t="str">
            <v>乙类</v>
          </cell>
          <cell r="O2086" t="str">
            <v>新增价格，巴医保规（2022）3号</v>
          </cell>
          <cell r="P2086" t="str">
            <v>002600000230000-260000023</v>
          </cell>
        </row>
        <row r="2087">
          <cell r="C2087" t="str">
            <v>260000023-1</v>
          </cell>
          <cell r="D2087" t="str">
            <v>人组织相容性抗原II类(HLA-II)分型(基因配型加收)</v>
          </cell>
        </row>
        <row r="2087">
          <cell r="G2087" t="str">
            <v>组</v>
          </cell>
          <cell r="H2087">
            <v>60</v>
          </cell>
          <cell r="I2087">
            <v>60</v>
          </cell>
          <cell r="J2087">
            <v>60</v>
          </cell>
          <cell r="K2087">
            <v>60</v>
          </cell>
          <cell r="L2087">
            <v>60</v>
          </cell>
        </row>
        <row r="2087">
          <cell r="N2087" t="str">
            <v>乙类</v>
          </cell>
          <cell r="O2087" t="str">
            <v>新增价格，巴医保规（2022）3号</v>
          </cell>
          <cell r="P2087" t="str">
            <v>002600000230100-260000023-1</v>
          </cell>
        </row>
        <row r="2088">
          <cell r="C2088">
            <v>270100001</v>
          </cell>
          <cell r="D2088" t="str">
            <v>尸检病理诊断</v>
          </cell>
          <cell r="E2088"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row>
        <row r="2088">
          <cell r="G2088" t="str">
            <v>次</v>
          </cell>
          <cell r="H2088">
            <v>777.6</v>
          </cell>
          <cell r="I2088">
            <v>690</v>
          </cell>
          <cell r="J2088">
            <v>648</v>
          </cell>
          <cell r="K2088">
            <v>600</v>
          </cell>
          <cell r="L2088">
            <v>510</v>
          </cell>
          <cell r="M2088" t="str">
            <v>1．局部解剖诊断按全身解剖计费；2．传染病和特异性感染病尸体加收200元</v>
          </cell>
          <cell r="N2088" t="str">
            <v>丙类</v>
          </cell>
        </row>
        <row r="2088">
          <cell r="P2088" t="str">
            <v>002701000010000-270100001</v>
          </cell>
        </row>
        <row r="2089">
          <cell r="C2089" t="str">
            <v>270100001-1</v>
          </cell>
          <cell r="D2089" t="str">
            <v>尸检病理诊断(传染病和特异性感染病尸体加收)</v>
          </cell>
        </row>
        <row r="2089">
          <cell r="G2089" t="str">
            <v>次</v>
          </cell>
          <cell r="H2089">
            <v>200</v>
          </cell>
          <cell r="I2089">
            <v>200</v>
          </cell>
          <cell r="J2089">
            <v>200</v>
          </cell>
          <cell r="K2089">
            <v>200</v>
          </cell>
          <cell r="L2089">
            <v>200</v>
          </cell>
        </row>
        <row r="2089">
          <cell r="N2089" t="str">
            <v>丙类</v>
          </cell>
        </row>
        <row r="2089">
          <cell r="P2089" t="str">
            <v>002701000010001-270100001-1</v>
          </cell>
        </row>
        <row r="2090">
          <cell r="C2090">
            <v>270100002</v>
          </cell>
          <cell r="D2090" t="str">
            <v>儿童及胎儿尸检病理诊断</v>
          </cell>
          <cell r="E2090" t="str">
            <v>指7岁以下儿童及胎儿尸解，其余同尸检病理诊断</v>
          </cell>
        </row>
        <row r="2090">
          <cell r="G2090" t="str">
            <v>次</v>
          </cell>
        </row>
        <row r="2090">
          <cell r="N2090" t="str">
            <v>丙类</v>
          </cell>
        </row>
        <row r="2090">
          <cell r="P2090" t="str">
            <v>002701000020000-270100002</v>
          </cell>
        </row>
        <row r="2091">
          <cell r="C2091">
            <v>270100003</v>
          </cell>
          <cell r="D2091" t="str">
            <v>尸体化学防腐处理</v>
          </cell>
          <cell r="E2091" t="str">
            <v>含各种手术操作及消耗材料、废弃物处理</v>
          </cell>
          <cell r="F2091" t="str">
            <v>防腐药物</v>
          </cell>
          <cell r="G2091" t="str">
            <v>次</v>
          </cell>
        </row>
        <row r="2091">
          <cell r="N2091" t="str">
            <v>丙类</v>
          </cell>
        </row>
        <row r="2091">
          <cell r="P2091" t="str">
            <v>002701000030000-270100003</v>
          </cell>
        </row>
        <row r="2092">
          <cell r="C2092" t="str">
            <v>270200000-1</v>
          </cell>
          <cell r="D2092" t="str">
            <v>超过两张每增加一张加收</v>
          </cell>
        </row>
        <row r="2092">
          <cell r="G2092" t="str">
            <v>张</v>
          </cell>
          <cell r="H2092">
            <v>10</v>
          </cell>
          <cell r="I2092">
            <v>10</v>
          </cell>
          <cell r="J2092">
            <v>10</v>
          </cell>
          <cell r="K2092">
            <v>10</v>
          </cell>
          <cell r="L2092">
            <v>10</v>
          </cell>
          <cell r="M2092" t="str">
            <v>以两张涂(压)片为基价</v>
          </cell>
          <cell r="N2092" t="str">
            <v>丙类</v>
          </cell>
        </row>
        <row r="2092">
          <cell r="P2092" t="str">
            <v>002702000000001-270200000-1</v>
          </cell>
        </row>
        <row r="2093">
          <cell r="C2093">
            <v>270200001</v>
          </cell>
          <cell r="D2093" t="str">
            <v>体液细胞学检查与诊断</v>
          </cell>
          <cell r="E2093" t="str">
            <v>包括胸水、腹水、心包液、脑脊液、精液、各种囊肿穿刺液、唾液、龈沟液的细胞学检查与诊断</v>
          </cell>
        </row>
        <row r="2093">
          <cell r="G2093" t="str">
            <v>例</v>
          </cell>
          <cell r="H2093">
            <v>38.4</v>
          </cell>
          <cell r="I2093">
            <v>35</v>
          </cell>
          <cell r="J2093">
            <v>32</v>
          </cell>
          <cell r="K2093">
            <v>30</v>
          </cell>
          <cell r="L2093">
            <v>25.5</v>
          </cell>
          <cell r="M2093" t="str">
            <v>需塑料包埋的标本加收5元</v>
          </cell>
          <cell r="N2093" t="str">
            <v>甲类</v>
          </cell>
        </row>
        <row r="2093">
          <cell r="P2093" t="str">
            <v>002702000010000-270200001</v>
          </cell>
        </row>
        <row r="2094">
          <cell r="C2094" t="str">
            <v>270200001-1</v>
          </cell>
          <cell r="D2094" t="str">
            <v>体液细胞学检查与诊断(需塑料包埋的标本加收)</v>
          </cell>
        </row>
        <row r="2094">
          <cell r="G2094" t="str">
            <v>例</v>
          </cell>
          <cell r="H2094">
            <v>5</v>
          </cell>
          <cell r="I2094">
            <v>5</v>
          </cell>
          <cell r="J2094">
            <v>5</v>
          </cell>
          <cell r="K2094">
            <v>5</v>
          </cell>
          <cell r="L2094">
            <v>5</v>
          </cell>
        </row>
        <row r="2094">
          <cell r="N2094" t="str">
            <v>甲类</v>
          </cell>
        </row>
        <row r="2094">
          <cell r="P2094" t="str">
            <v>002702000010001-270200001-1</v>
          </cell>
        </row>
        <row r="2095">
          <cell r="C2095" t="str">
            <v>270200001-2</v>
          </cell>
          <cell r="D2095" t="str">
            <v>体液细胞学检查与诊断(胸水)</v>
          </cell>
        </row>
        <row r="2095">
          <cell r="G2095" t="str">
            <v>例</v>
          </cell>
          <cell r="H2095">
            <v>38.4</v>
          </cell>
          <cell r="I2095">
            <v>35</v>
          </cell>
          <cell r="J2095">
            <v>32</v>
          </cell>
          <cell r="K2095">
            <v>30</v>
          </cell>
          <cell r="L2095">
            <v>25.5</v>
          </cell>
        </row>
        <row r="2095">
          <cell r="N2095" t="str">
            <v>甲类</v>
          </cell>
        </row>
        <row r="2095">
          <cell r="P2095" t="str">
            <v>002702000010100-270200001-2</v>
          </cell>
        </row>
        <row r="2096">
          <cell r="C2096" t="str">
            <v>270200001-3</v>
          </cell>
          <cell r="D2096" t="str">
            <v>体液细胞学检查与诊断(腹水)</v>
          </cell>
        </row>
        <row r="2096">
          <cell r="G2096" t="str">
            <v>例</v>
          </cell>
          <cell r="H2096">
            <v>38.4</v>
          </cell>
          <cell r="I2096">
            <v>35</v>
          </cell>
          <cell r="J2096">
            <v>32</v>
          </cell>
          <cell r="K2096">
            <v>30</v>
          </cell>
          <cell r="L2096">
            <v>25.5</v>
          </cell>
        </row>
        <row r="2096">
          <cell r="N2096" t="str">
            <v>甲类</v>
          </cell>
        </row>
        <row r="2096">
          <cell r="P2096" t="str">
            <v>002702000010200-270200001-3</v>
          </cell>
        </row>
        <row r="2097">
          <cell r="C2097" t="str">
            <v>270200001-4</v>
          </cell>
          <cell r="D2097" t="str">
            <v>体液细胞学检查与诊断(心包液)</v>
          </cell>
        </row>
        <row r="2097">
          <cell r="G2097" t="str">
            <v>例</v>
          </cell>
          <cell r="H2097">
            <v>38.4</v>
          </cell>
          <cell r="I2097">
            <v>35</v>
          </cell>
          <cell r="J2097">
            <v>32</v>
          </cell>
          <cell r="K2097">
            <v>30</v>
          </cell>
          <cell r="L2097">
            <v>25.5</v>
          </cell>
        </row>
        <row r="2097">
          <cell r="N2097" t="str">
            <v>甲类</v>
          </cell>
        </row>
        <row r="2097">
          <cell r="P2097" t="str">
            <v>002702000010300-270200001-4</v>
          </cell>
        </row>
        <row r="2098">
          <cell r="C2098" t="str">
            <v>270200001-5</v>
          </cell>
          <cell r="D2098" t="str">
            <v>体液细胞学检查与诊断(脑脊液)</v>
          </cell>
        </row>
        <row r="2098">
          <cell r="G2098" t="str">
            <v>例</v>
          </cell>
          <cell r="H2098">
            <v>38.4</v>
          </cell>
          <cell r="I2098">
            <v>35</v>
          </cell>
          <cell r="J2098">
            <v>32</v>
          </cell>
          <cell r="K2098">
            <v>30</v>
          </cell>
          <cell r="L2098">
            <v>25.5</v>
          </cell>
        </row>
        <row r="2098">
          <cell r="N2098" t="str">
            <v>甲类</v>
          </cell>
        </row>
        <row r="2098">
          <cell r="P2098" t="str">
            <v>002702000010400-270200001-5</v>
          </cell>
        </row>
        <row r="2099">
          <cell r="C2099" t="str">
            <v>270200001-6</v>
          </cell>
          <cell r="D2099" t="str">
            <v>体液细胞学检查与诊断(精液)</v>
          </cell>
        </row>
        <row r="2099">
          <cell r="G2099" t="str">
            <v>例</v>
          </cell>
          <cell r="H2099">
            <v>38.4</v>
          </cell>
          <cell r="I2099">
            <v>35</v>
          </cell>
          <cell r="J2099">
            <v>32</v>
          </cell>
          <cell r="K2099">
            <v>30</v>
          </cell>
          <cell r="L2099">
            <v>25.5</v>
          </cell>
        </row>
        <row r="2099">
          <cell r="N2099" t="str">
            <v>甲类</v>
          </cell>
        </row>
        <row r="2099">
          <cell r="P2099" t="str">
            <v>002702000010500-270200001-6</v>
          </cell>
        </row>
        <row r="2100">
          <cell r="C2100" t="str">
            <v>270200001-7</v>
          </cell>
          <cell r="D2100" t="str">
            <v>体液细胞学检查与诊断(各种囊肿穿刺液)</v>
          </cell>
        </row>
        <row r="2100">
          <cell r="G2100" t="str">
            <v>例</v>
          </cell>
          <cell r="H2100">
            <v>38.4</v>
          </cell>
          <cell r="I2100">
            <v>35</v>
          </cell>
          <cell r="J2100">
            <v>32</v>
          </cell>
          <cell r="K2100">
            <v>30</v>
          </cell>
          <cell r="L2100">
            <v>25.5</v>
          </cell>
        </row>
        <row r="2100">
          <cell r="N2100" t="str">
            <v>甲类</v>
          </cell>
        </row>
        <row r="2100">
          <cell r="P2100" t="str">
            <v>002702000010600-270200001-7</v>
          </cell>
        </row>
        <row r="2101">
          <cell r="C2101" t="str">
            <v>270200001-8</v>
          </cell>
          <cell r="D2101" t="str">
            <v>体液细胞学检查与诊断(唾液)</v>
          </cell>
        </row>
        <row r="2101">
          <cell r="G2101" t="str">
            <v>例</v>
          </cell>
          <cell r="H2101">
            <v>38.4</v>
          </cell>
          <cell r="I2101">
            <v>35</v>
          </cell>
          <cell r="J2101">
            <v>32</v>
          </cell>
          <cell r="K2101">
            <v>30</v>
          </cell>
          <cell r="L2101">
            <v>25.5</v>
          </cell>
        </row>
        <row r="2101">
          <cell r="N2101" t="str">
            <v>甲类</v>
          </cell>
        </row>
        <row r="2101">
          <cell r="P2101" t="str">
            <v>002702000010700-270200001-8</v>
          </cell>
        </row>
        <row r="2102">
          <cell r="C2102" t="str">
            <v>270200001-9</v>
          </cell>
          <cell r="D2102" t="str">
            <v>体液细胞学检查与诊断(龈沟液)</v>
          </cell>
        </row>
        <row r="2102">
          <cell r="G2102" t="str">
            <v>例</v>
          </cell>
          <cell r="H2102">
            <v>38.4</v>
          </cell>
          <cell r="I2102">
            <v>35</v>
          </cell>
          <cell r="J2102">
            <v>32</v>
          </cell>
          <cell r="K2102">
            <v>30</v>
          </cell>
          <cell r="L2102">
            <v>25.5</v>
          </cell>
        </row>
        <row r="2102">
          <cell r="N2102" t="str">
            <v>甲类</v>
          </cell>
        </row>
        <row r="2102">
          <cell r="P2102" t="str">
            <v>002702000010800-270200001-9</v>
          </cell>
        </row>
        <row r="2103">
          <cell r="C2103">
            <v>270200002</v>
          </cell>
          <cell r="D2103" t="str">
            <v>拉网细胞学检查与诊断</v>
          </cell>
          <cell r="E2103" t="str">
            <v>指食管、胃等拉网细胞学检查与诊断</v>
          </cell>
        </row>
        <row r="2103">
          <cell r="G2103" t="str">
            <v>例</v>
          </cell>
        </row>
        <row r="2103">
          <cell r="N2103" t="str">
            <v>甲类</v>
          </cell>
        </row>
        <row r="2103">
          <cell r="P2103" t="str">
            <v>002702000020000-270200002</v>
          </cell>
        </row>
        <row r="2104">
          <cell r="C2104">
            <v>270200003</v>
          </cell>
          <cell r="D2104" t="str">
            <v>细针穿刺细胞学检查与诊断</v>
          </cell>
          <cell r="E2104" t="str">
            <v>指各种实质性脏器的细针穿刺标本的涂片(压片)检查及诊断</v>
          </cell>
        </row>
        <row r="2104">
          <cell r="G2104" t="str">
            <v>例</v>
          </cell>
          <cell r="H2104">
            <v>48</v>
          </cell>
          <cell r="I2104">
            <v>45</v>
          </cell>
          <cell r="J2104">
            <v>40</v>
          </cell>
          <cell r="K2104">
            <v>35</v>
          </cell>
          <cell r="L2104">
            <v>29.75</v>
          </cell>
        </row>
        <row r="2104">
          <cell r="N2104" t="str">
            <v>甲类</v>
          </cell>
        </row>
        <row r="2104">
          <cell r="P2104" t="str">
            <v>002702000030000-270200003</v>
          </cell>
        </row>
        <row r="2105">
          <cell r="C2105">
            <v>270200004</v>
          </cell>
          <cell r="D2105" t="str">
            <v>脱落细胞学检查与诊断</v>
          </cell>
          <cell r="E2105" t="str">
            <v>包括子宫内膜、宫颈、阴道、痰、乳腺溢液、窥镜刷片及其他脱落细胞学的各种涂片检查及诊断加口腔粘液涂片</v>
          </cell>
        </row>
        <row r="2105">
          <cell r="G2105" t="str">
            <v>例</v>
          </cell>
          <cell r="H2105">
            <v>27.6</v>
          </cell>
          <cell r="I2105">
            <v>25</v>
          </cell>
          <cell r="J2105">
            <v>23</v>
          </cell>
          <cell r="K2105">
            <v>20</v>
          </cell>
          <cell r="L2105">
            <v>17</v>
          </cell>
        </row>
        <row r="2105">
          <cell r="N2105" t="str">
            <v>甲类</v>
          </cell>
        </row>
        <row r="2105">
          <cell r="P2105" t="str">
            <v>002702000040000-270200004</v>
          </cell>
        </row>
        <row r="2106">
          <cell r="C2106" t="str">
            <v>270200004-1</v>
          </cell>
          <cell r="D2106" t="str">
            <v>脱落细胞学检查与诊断(子宫内膜)</v>
          </cell>
        </row>
        <row r="2106">
          <cell r="G2106" t="str">
            <v>例</v>
          </cell>
          <cell r="H2106">
            <v>27.6</v>
          </cell>
          <cell r="I2106">
            <v>25</v>
          </cell>
          <cell r="J2106">
            <v>23</v>
          </cell>
          <cell r="K2106">
            <v>20</v>
          </cell>
          <cell r="L2106">
            <v>17</v>
          </cell>
        </row>
        <row r="2106">
          <cell r="N2106" t="str">
            <v>甲类</v>
          </cell>
        </row>
        <row r="2106">
          <cell r="P2106" t="str">
            <v>002702000040100-270200004-1</v>
          </cell>
        </row>
        <row r="2107">
          <cell r="C2107" t="str">
            <v>270200004-2</v>
          </cell>
          <cell r="D2107" t="str">
            <v>脱落细胞学检查与诊断(宫颈)</v>
          </cell>
        </row>
        <row r="2107">
          <cell r="G2107" t="str">
            <v>例</v>
          </cell>
          <cell r="H2107">
            <v>27.6</v>
          </cell>
          <cell r="I2107">
            <v>25</v>
          </cell>
          <cell r="J2107">
            <v>23</v>
          </cell>
          <cell r="K2107">
            <v>20</v>
          </cell>
          <cell r="L2107">
            <v>17</v>
          </cell>
        </row>
        <row r="2107">
          <cell r="N2107" t="str">
            <v>甲类</v>
          </cell>
        </row>
        <row r="2107">
          <cell r="P2107" t="str">
            <v>002702000040200-270200004-2</v>
          </cell>
        </row>
        <row r="2108">
          <cell r="C2108" t="str">
            <v>270200004-3</v>
          </cell>
          <cell r="D2108" t="str">
            <v>脱落细胞学检查与诊断(阴道)</v>
          </cell>
        </row>
        <row r="2108">
          <cell r="G2108" t="str">
            <v>例</v>
          </cell>
          <cell r="H2108">
            <v>27.6</v>
          </cell>
          <cell r="I2108">
            <v>25</v>
          </cell>
          <cell r="J2108">
            <v>23</v>
          </cell>
          <cell r="K2108">
            <v>20</v>
          </cell>
          <cell r="L2108">
            <v>17</v>
          </cell>
        </row>
        <row r="2108">
          <cell r="N2108" t="str">
            <v>甲类</v>
          </cell>
        </row>
        <row r="2108">
          <cell r="P2108" t="str">
            <v>002702000040300-270200004-3</v>
          </cell>
        </row>
        <row r="2109">
          <cell r="C2109" t="str">
            <v>270200004-4</v>
          </cell>
          <cell r="D2109" t="str">
            <v>脱落细胞学检查与诊断(痰)</v>
          </cell>
        </row>
        <row r="2109">
          <cell r="G2109" t="str">
            <v>例</v>
          </cell>
          <cell r="H2109">
            <v>27.6</v>
          </cell>
          <cell r="I2109">
            <v>25</v>
          </cell>
          <cell r="J2109">
            <v>23</v>
          </cell>
          <cell r="K2109">
            <v>20</v>
          </cell>
          <cell r="L2109">
            <v>17</v>
          </cell>
        </row>
        <row r="2109">
          <cell r="N2109" t="str">
            <v>甲类</v>
          </cell>
        </row>
        <row r="2109">
          <cell r="P2109" t="str">
            <v>002702000040400-270200004-4</v>
          </cell>
        </row>
        <row r="2110">
          <cell r="C2110" t="str">
            <v>270200004-5</v>
          </cell>
          <cell r="D2110" t="str">
            <v>脱落细胞学检查与诊断(乳腺溢液)</v>
          </cell>
        </row>
        <row r="2110">
          <cell r="G2110" t="str">
            <v>例</v>
          </cell>
          <cell r="H2110">
            <v>27.6</v>
          </cell>
          <cell r="I2110">
            <v>25</v>
          </cell>
          <cell r="J2110">
            <v>23</v>
          </cell>
          <cell r="K2110">
            <v>20</v>
          </cell>
          <cell r="L2110">
            <v>17</v>
          </cell>
        </row>
        <row r="2110">
          <cell r="N2110" t="str">
            <v>甲类</v>
          </cell>
        </row>
        <row r="2110">
          <cell r="P2110" t="str">
            <v>002702000040500-270200004-5</v>
          </cell>
        </row>
        <row r="2111">
          <cell r="C2111" t="str">
            <v>270200004-6</v>
          </cell>
          <cell r="D2111" t="str">
            <v>脱落细胞学检查与诊断(窥镜刷片)</v>
          </cell>
        </row>
        <row r="2111">
          <cell r="G2111" t="str">
            <v>例</v>
          </cell>
          <cell r="H2111">
            <v>27.6</v>
          </cell>
          <cell r="I2111">
            <v>25</v>
          </cell>
          <cell r="J2111">
            <v>23</v>
          </cell>
          <cell r="K2111">
            <v>20</v>
          </cell>
          <cell r="L2111">
            <v>17</v>
          </cell>
        </row>
        <row r="2111">
          <cell r="N2111" t="str">
            <v>甲类</v>
          </cell>
        </row>
        <row r="2111">
          <cell r="P2111" t="str">
            <v>002702000040600-270200004-6</v>
          </cell>
        </row>
        <row r="2112">
          <cell r="C2112" t="str">
            <v>270200004-7</v>
          </cell>
          <cell r="D2112" t="str">
            <v>脱落细胞学检查与诊断(其他脱落细胞)</v>
          </cell>
        </row>
        <row r="2112">
          <cell r="G2112" t="str">
            <v>例</v>
          </cell>
          <cell r="H2112">
            <v>27.6</v>
          </cell>
          <cell r="I2112">
            <v>25</v>
          </cell>
          <cell r="J2112">
            <v>23</v>
          </cell>
          <cell r="K2112">
            <v>20</v>
          </cell>
          <cell r="L2112">
            <v>17</v>
          </cell>
        </row>
        <row r="2112">
          <cell r="N2112" t="str">
            <v>甲类</v>
          </cell>
        </row>
        <row r="2112">
          <cell r="P2112" t="str">
            <v>002702000040600-270200004-7</v>
          </cell>
        </row>
        <row r="2113">
          <cell r="C2113">
            <v>270200005</v>
          </cell>
          <cell r="D2113" t="str">
            <v>细胞学计数</v>
          </cell>
          <cell r="E2113" t="str">
            <v>包括支气管灌洗液、脑脊液等细胞的计数；不含骨髓涂片计数</v>
          </cell>
        </row>
        <row r="2113">
          <cell r="G2113" t="str">
            <v>例</v>
          </cell>
          <cell r="H2113">
            <v>19.2</v>
          </cell>
          <cell r="I2113">
            <v>17</v>
          </cell>
          <cell r="J2113">
            <v>16</v>
          </cell>
          <cell r="K2113">
            <v>15</v>
          </cell>
          <cell r="L2113">
            <v>12.75</v>
          </cell>
        </row>
        <row r="2113">
          <cell r="N2113" t="str">
            <v>甲类</v>
          </cell>
        </row>
        <row r="2113">
          <cell r="P2113" t="str">
            <v>002702000050000-270200005</v>
          </cell>
        </row>
        <row r="2114">
          <cell r="C2114" t="str">
            <v>270200005-1</v>
          </cell>
          <cell r="D2114" t="str">
            <v>细胞学计数(支气管灌洗液)</v>
          </cell>
        </row>
        <row r="2114">
          <cell r="G2114" t="str">
            <v>例</v>
          </cell>
          <cell r="H2114">
            <v>19.2</v>
          </cell>
          <cell r="I2114">
            <v>17</v>
          </cell>
          <cell r="J2114">
            <v>16</v>
          </cell>
          <cell r="K2114">
            <v>15</v>
          </cell>
          <cell r="L2114">
            <v>12.75</v>
          </cell>
        </row>
        <row r="2114">
          <cell r="N2114" t="str">
            <v>甲类</v>
          </cell>
        </row>
        <row r="2114">
          <cell r="P2114" t="str">
            <v>002702000050100-270200005-1</v>
          </cell>
        </row>
        <row r="2115">
          <cell r="C2115" t="str">
            <v>270200005-2</v>
          </cell>
          <cell r="D2115" t="str">
            <v>细胞学计数(脑脊液)</v>
          </cell>
        </row>
        <row r="2115">
          <cell r="G2115" t="str">
            <v>例</v>
          </cell>
          <cell r="H2115">
            <v>19.2</v>
          </cell>
          <cell r="I2115">
            <v>17</v>
          </cell>
          <cell r="J2115">
            <v>16</v>
          </cell>
          <cell r="K2115">
            <v>15</v>
          </cell>
          <cell r="L2115">
            <v>12.75</v>
          </cell>
        </row>
        <row r="2115">
          <cell r="N2115" t="str">
            <v>甲类</v>
          </cell>
        </row>
        <row r="2115">
          <cell r="P2115" t="str">
            <v>002702000050200-270200005-2</v>
          </cell>
        </row>
        <row r="2116">
          <cell r="C2116">
            <v>270300001</v>
          </cell>
          <cell r="D2116" t="str">
            <v>穿刺组织活检检查与诊断</v>
          </cell>
          <cell r="E2116" t="str">
            <v>包括、肾、乳腺、体表肿块等穿刺组织活检及诊断</v>
          </cell>
        </row>
        <row r="2116">
          <cell r="G2116" t="str">
            <v>例</v>
          </cell>
          <cell r="H2116">
            <v>84</v>
          </cell>
          <cell r="I2116">
            <v>75</v>
          </cell>
          <cell r="J2116">
            <v>70</v>
          </cell>
          <cell r="K2116">
            <v>65</v>
          </cell>
          <cell r="L2116">
            <v>55.25</v>
          </cell>
        </row>
        <row r="2116">
          <cell r="N2116" t="str">
            <v>甲类</v>
          </cell>
        </row>
        <row r="2116">
          <cell r="P2116" t="str">
            <v>002703000010000-270300001</v>
          </cell>
        </row>
        <row r="2117">
          <cell r="C2117" t="str">
            <v>270300001-1</v>
          </cell>
          <cell r="D2117" t="str">
            <v>穿刺组织活检检查与诊断(肾)</v>
          </cell>
        </row>
        <row r="2117">
          <cell r="G2117" t="str">
            <v>例</v>
          </cell>
          <cell r="H2117">
            <v>84</v>
          </cell>
          <cell r="I2117">
            <v>75</v>
          </cell>
          <cell r="J2117">
            <v>70</v>
          </cell>
          <cell r="K2117">
            <v>65</v>
          </cell>
          <cell r="L2117">
            <v>55.25</v>
          </cell>
        </row>
        <row r="2117">
          <cell r="N2117" t="str">
            <v>甲类</v>
          </cell>
        </row>
        <row r="2117">
          <cell r="P2117" t="str">
            <v>002703000010100-270300001-1</v>
          </cell>
        </row>
        <row r="2118">
          <cell r="C2118" t="str">
            <v>270300001-2</v>
          </cell>
          <cell r="D2118" t="str">
            <v>穿刺组织活检检查与诊断(乳腺)</v>
          </cell>
        </row>
        <row r="2118">
          <cell r="G2118" t="str">
            <v>例</v>
          </cell>
          <cell r="H2118">
            <v>84</v>
          </cell>
          <cell r="I2118">
            <v>75</v>
          </cell>
          <cell r="J2118">
            <v>70</v>
          </cell>
          <cell r="K2118">
            <v>65</v>
          </cell>
          <cell r="L2118">
            <v>55.25</v>
          </cell>
        </row>
        <row r="2118">
          <cell r="N2118" t="str">
            <v>甲类</v>
          </cell>
        </row>
        <row r="2118">
          <cell r="P2118" t="str">
            <v>002703000010200-270300001-2</v>
          </cell>
        </row>
        <row r="2119">
          <cell r="C2119" t="str">
            <v>270300001-3</v>
          </cell>
          <cell r="D2119" t="str">
            <v>穿刺组织活检检查与诊断(体表肿块)</v>
          </cell>
        </row>
        <row r="2119">
          <cell r="G2119" t="str">
            <v>例</v>
          </cell>
          <cell r="H2119">
            <v>84</v>
          </cell>
          <cell r="I2119">
            <v>75</v>
          </cell>
          <cell r="J2119">
            <v>70</v>
          </cell>
          <cell r="K2119">
            <v>65</v>
          </cell>
          <cell r="L2119">
            <v>55.25</v>
          </cell>
        </row>
        <row r="2119">
          <cell r="N2119" t="str">
            <v>甲类</v>
          </cell>
        </row>
        <row r="2119">
          <cell r="P2119" t="str">
            <v>002703000010300-270300001-3</v>
          </cell>
        </row>
        <row r="2120">
          <cell r="C2120">
            <v>270300002</v>
          </cell>
          <cell r="D2120" t="str">
            <v>内镜组织活检检查与诊断</v>
          </cell>
          <cell r="E2120" t="str">
            <v>包括各种内镜采集的小组织标本的病理学检查与诊断</v>
          </cell>
        </row>
        <row r="2120">
          <cell r="G2120" t="str">
            <v>例</v>
          </cell>
          <cell r="H2120">
            <v>72</v>
          </cell>
          <cell r="I2120">
            <v>65</v>
          </cell>
          <cell r="J2120">
            <v>60</v>
          </cell>
          <cell r="K2120">
            <v>55</v>
          </cell>
          <cell r="L2120">
            <v>46.75</v>
          </cell>
          <cell r="M2120" t="str">
            <v>以两个蜡块为基价，超过两个每增加一个加收10元</v>
          </cell>
          <cell r="N2120" t="str">
            <v>甲类</v>
          </cell>
        </row>
        <row r="2120">
          <cell r="P2120" t="str">
            <v>002703000020000-270300002</v>
          </cell>
        </row>
        <row r="2121">
          <cell r="C2121" t="str">
            <v>270300002-1</v>
          </cell>
          <cell r="D2121" t="str">
            <v>内镜组织活检检查与诊断(以两个蜡块为基价，超过两个每增加一个加收)</v>
          </cell>
        </row>
        <row r="2121">
          <cell r="G2121" t="str">
            <v>一个蜡块</v>
          </cell>
          <cell r="H2121">
            <v>10</v>
          </cell>
          <cell r="I2121">
            <v>10</v>
          </cell>
          <cell r="J2121">
            <v>10</v>
          </cell>
          <cell r="K2121">
            <v>10</v>
          </cell>
          <cell r="L2121">
            <v>10</v>
          </cell>
        </row>
        <row r="2121">
          <cell r="N2121" t="str">
            <v>甲类</v>
          </cell>
        </row>
        <row r="2121">
          <cell r="P2121" t="str">
            <v>002703000020001-270300002-1</v>
          </cell>
        </row>
        <row r="2122">
          <cell r="C2122">
            <v>270300003</v>
          </cell>
          <cell r="D2122" t="str">
            <v>局部切除组织活检检查与诊断</v>
          </cell>
          <cell r="E2122" t="str">
            <v>包括切除组织、咬取组织、切除肿块部分组织的活检</v>
          </cell>
        </row>
        <row r="2122">
          <cell r="G2122" t="str">
            <v>每个部位</v>
          </cell>
          <cell r="H2122">
            <v>84</v>
          </cell>
          <cell r="I2122">
            <v>75</v>
          </cell>
          <cell r="J2122">
            <v>70</v>
          </cell>
          <cell r="K2122">
            <v>65</v>
          </cell>
          <cell r="L2122">
            <v>55.25</v>
          </cell>
          <cell r="M2122" t="str">
            <v>以两个蜡块为基价，超过两个每增加一个加收10元</v>
          </cell>
          <cell r="N2122" t="str">
            <v>甲类</v>
          </cell>
        </row>
        <row r="2122">
          <cell r="P2122" t="str">
            <v>002703000030000-270300003</v>
          </cell>
        </row>
        <row r="2123">
          <cell r="C2123" t="str">
            <v>270300003-1</v>
          </cell>
          <cell r="D2123" t="str">
            <v>局部切除组织活检检查与诊断(以两个蜡块为基价，超过两个每增加一个加收)</v>
          </cell>
        </row>
        <row r="2123">
          <cell r="G2123" t="str">
            <v>一个蜡块</v>
          </cell>
          <cell r="H2123">
            <v>10</v>
          </cell>
          <cell r="I2123">
            <v>10</v>
          </cell>
          <cell r="J2123">
            <v>10</v>
          </cell>
          <cell r="K2123">
            <v>10</v>
          </cell>
          <cell r="L2123">
            <v>10</v>
          </cell>
        </row>
        <row r="2123">
          <cell r="N2123" t="str">
            <v>甲类</v>
          </cell>
        </row>
        <row r="2123">
          <cell r="P2123" t="str">
            <v>002703000030001-270300003-1</v>
          </cell>
        </row>
        <row r="2124">
          <cell r="C2124" t="str">
            <v>270300003-2</v>
          </cell>
          <cell r="D2124" t="str">
            <v>局部切除组织活检检查与诊断(切除组织)</v>
          </cell>
        </row>
        <row r="2124">
          <cell r="G2124" t="str">
            <v>每个部位</v>
          </cell>
          <cell r="H2124">
            <v>84</v>
          </cell>
          <cell r="I2124">
            <v>75</v>
          </cell>
          <cell r="J2124">
            <v>70</v>
          </cell>
          <cell r="K2124">
            <v>65</v>
          </cell>
          <cell r="L2124">
            <v>55.25</v>
          </cell>
        </row>
        <row r="2124">
          <cell r="N2124" t="str">
            <v>甲类</v>
          </cell>
        </row>
        <row r="2124">
          <cell r="P2124" t="str">
            <v>002703000030000-270300003-2</v>
          </cell>
        </row>
        <row r="2125">
          <cell r="C2125" t="str">
            <v>270300003-3</v>
          </cell>
          <cell r="D2125" t="str">
            <v>局部切除组织活检检查与诊断(咬取组织)</v>
          </cell>
        </row>
        <row r="2125">
          <cell r="G2125" t="str">
            <v>每个部位</v>
          </cell>
          <cell r="H2125">
            <v>84</v>
          </cell>
          <cell r="I2125">
            <v>75</v>
          </cell>
          <cell r="J2125">
            <v>70</v>
          </cell>
          <cell r="K2125">
            <v>65</v>
          </cell>
          <cell r="L2125">
            <v>55.25</v>
          </cell>
        </row>
        <row r="2125">
          <cell r="N2125" t="str">
            <v>甲类</v>
          </cell>
        </row>
        <row r="2125">
          <cell r="P2125" t="str">
            <v>002703000030000-270300003-3</v>
          </cell>
        </row>
        <row r="2126">
          <cell r="C2126" t="str">
            <v>270300003-4</v>
          </cell>
          <cell r="D2126" t="str">
            <v>局部切除组织活检检查与诊断(切除肿块部分组织)</v>
          </cell>
        </row>
        <row r="2126">
          <cell r="G2126" t="str">
            <v>每个部位</v>
          </cell>
          <cell r="H2126">
            <v>84</v>
          </cell>
          <cell r="I2126">
            <v>75</v>
          </cell>
          <cell r="J2126">
            <v>70</v>
          </cell>
          <cell r="K2126">
            <v>65</v>
          </cell>
          <cell r="L2126">
            <v>55.25</v>
          </cell>
        </row>
        <row r="2126">
          <cell r="N2126" t="str">
            <v>甲类</v>
          </cell>
        </row>
        <row r="2126">
          <cell r="P2126" t="str">
            <v>002703000030000-270300003-4</v>
          </cell>
        </row>
        <row r="2127">
          <cell r="C2127">
            <v>270300004</v>
          </cell>
          <cell r="D2127" t="str">
            <v>骨髓组织活检检查与诊断</v>
          </cell>
          <cell r="E2127" t="str">
            <v>指骨髓组织标本常规染色检查</v>
          </cell>
        </row>
        <row r="2127">
          <cell r="G2127" t="str">
            <v>例</v>
          </cell>
          <cell r="H2127">
            <v>84</v>
          </cell>
          <cell r="I2127">
            <v>75</v>
          </cell>
          <cell r="J2127">
            <v>70</v>
          </cell>
          <cell r="K2127">
            <v>65</v>
          </cell>
          <cell r="L2127">
            <v>55.25</v>
          </cell>
        </row>
        <row r="2127">
          <cell r="N2127" t="str">
            <v>甲类</v>
          </cell>
        </row>
        <row r="2127">
          <cell r="P2127" t="str">
            <v>002703000040000-270300004</v>
          </cell>
        </row>
        <row r="2128">
          <cell r="C2128">
            <v>270300005</v>
          </cell>
          <cell r="D2128" t="str">
            <v>手术标本检查与诊断</v>
          </cell>
        </row>
        <row r="2128">
          <cell r="G2128" t="str">
            <v>例</v>
          </cell>
          <cell r="H2128">
            <v>69</v>
          </cell>
          <cell r="I2128">
            <v>64</v>
          </cell>
          <cell r="J2128">
            <v>57.5</v>
          </cell>
          <cell r="K2128">
            <v>50</v>
          </cell>
          <cell r="L2128">
            <v>42.5</v>
          </cell>
          <cell r="M2128" t="str">
            <v>以两个蜡块为基价，超过两个每增加一个加收10元；塑料包埋加收10元</v>
          </cell>
          <cell r="N2128" t="str">
            <v>甲类</v>
          </cell>
        </row>
        <row r="2128">
          <cell r="P2128" t="str">
            <v>002703000050000-270300005</v>
          </cell>
        </row>
        <row r="2129">
          <cell r="C2129" t="str">
            <v>270300005-1</v>
          </cell>
          <cell r="D2129" t="str">
            <v>手术标本检查与诊断(以两个蜡块为基价，超过两个每增加一个加收)</v>
          </cell>
        </row>
        <row r="2129">
          <cell r="G2129" t="str">
            <v>一个蜡块</v>
          </cell>
          <cell r="H2129">
            <v>10</v>
          </cell>
          <cell r="I2129">
            <v>10</v>
          </cell>
          <cell r="J2129">
            <v>10</v>
          </cell>
          <cell r="K2129">
            <v>10</v>
          </cell>
          <cell r="L2129">
            <v>10</v>
          </cell>
        </row>
        <row r="2129">
          <cell r="N2129" t="str">
            <v>甲类</v>
          </cell>
        </row>
        <row r="2129">
          <cell r="P2129" t="str">
            <v>002703000050000-270300005-1</v>
          </cell>
        </row>
        <row r="2130">
          <cell r="C2130" t="str">
            <v>270300005-2</v>
          </cell>
          <cell r="D2130" t="str">
            <v>手术标本检查与诊断(塑料包埋加收)</v>
          </cell>
        </row>
        <row r="2130">
          <cell r="G2130" t="str">
            <v>例</v>
          </cell>
          <cell r="H2130">
            <v>10</v>
          </cell>
          <cell r="I2130">
            <v>10</v>
          </cell>
          <cell r="J2130">
            <v>10</v>
          </cell>
          <cell r="K2130">
            <v>10</v>
          </cell>
          <cell r="L2130">
            <v>10</v>
          </cell>
        </row>
        <row r="2130">
          <cell r="N2130" t="str">
            <v>甲类</v>
          </cell>
        </row>
        <row r="2130">
          <cell r="P2130" t="str">
            <v>002703000050000-270300005-2</v>
          </cell>
        </row>
        <row r="2131">
          <cell r="C2131">
            <v>270300006</v>
          </cell>
          <cell r="D2131" t="str">
            <v>截肢标本病理检查与诊断</v>
          </cell>
          <cell r="E2131" t="str">
            <v>包括上下肢截肢标本等</v>
          </cell>
        </row>
        <row r="2131">
          <cell r="G2131" t="str">
            <v>每肢、每指(趾)</v>
          </cell>
          <cell r="H2131">
            <v>120</v>
          </cell>
          <cell r="I2131">
            <v>110</v>
          </cell>
          <cell r="J2131">
            <v>100</v>
          </cell>
          <cell r="K2131">
            <v>90</v>
          </cell>
          <cell r="L2131">
            <v>76.5</v>
          </cell>
        </row>
        <row r="2131">
          <cell r="N2131" t="str">
            <v>甲类</v>
          </cell>
        </row>
        <row r="2131">
          <cell r="P2131" t="str">
            <v>002703000060000-270300006</v>
          </cell>
        </row>
        <row r="2132">
          <cell r="C2132" t="str">
            <v>270300006-1</v>
          </cell>
          <cell r="D2132" t="str">
            <v>截肢标本病理检查与诊断(上肢截肢标本)</v>
          </cell>
        </row>
        <row r="2132">
          <cell r="G2132" t="str">
            <v>每肢、每指(趾)</v>
          </cell>
          <cell r="H2132">
            <v>120</v>
          </cell>
          <cell r="I2132">
            <v>110</v>
          </cell>
          <cell r="J2132">
            <v>100</v>
          </cell>
          <cell r="K2132">
            <v>90</v>
          </cell>
          <cell r="L2132">
            <v>76.5</v>
          </cell>
        </row>
        <row r="2132">
          <cell r="N2132" t="str">
            <v>甲类</v>
          </cell>
        </row>
        <row r="2132">
          <cell r="P2132" t="str">
            <v>002703000060000-270300006-1</v>
          </cell>
        </row>
        <row r="2133">
          <cell r="C2133" t="str">
            <v>270300006-2</v>
          </cell>
          <cell r="D2133" t="str">
            <v>截肢标本病理检查与诊断(下肢截肢标本)</v>
          </cell>
        </row>
        <row r="2133">
          <cell r="G2133" t="str">
            <v>每肢、每指(趾)</v>
          </cell>
          <cell r="H2133">
            <v>120</v>
          </cell>
          <cell r="I2133">
            <v>110</v>
          </cell>
          <cell r="J2133">
            <v>100</v>
          </cell>
          <cell r="K2133">
            <v>90</v>
          </cell>
          <cell r="L2133">
            <v>76.5</v>
          </cell>
        </row>
        <row r="2133">
          <cell r="N2133" t="str">
            <v>甲类</v>
          </cell>
        </row>
        <row r="2133">
          <cell r="P2133" t="str">
            <v>002703000060000-270300006-2</v>
          </cell>
        </row>
        <row r="2134">
          <cell r="C2134">
            <v>270300007</v>
          </cell>
          <cell r="D2134" t="str">
            <v>牙齿及骨骼磨片诊断(不脱钙)</v>
          </cell>
        </row>
        <row r="2134">
          <cell r="G2134" t="str">
            <v>例</v>
          </cell>
        </row>
        <row r="2134">
          <cell r="N2134" t="str">
            <v>甲类</v>
          </cell>
        </row>
        <row r="2134">
          <cell r="P2134" t="str">
            <v>002703000070000-270300007</v>
          </cell>
        </row>
        <row r="2135">
          <cell r="C2135">
            <v>270300008</v>
          </cell>
          <cell r="D2135" t="str">
            <v>牙齿及骨骼磨片诊断(脱钙)</v>
          </cell>
        </row>
        <row r="2135">
          <cell r="G2135" t="str">
            <v>例</v>
          </cell>
          <cell r="H2135">
            <v>90</v>
          </cell>
          <cell r="I2135">
            <v>80</v>
          </cell>
          <cell r="J2135">
            <v>75</v>
          </cell>
          <cell r="K2135">
            <v>70</v>
          </cell>
          <cell r="L2135">
            <v>59.5</v>
          </cell>
        </row>
        <row r="2135">
          <cell r="N2135" t="str">
            <v>丙类</v>
          </cell>
        </row>
        <row r="2135">
          <cell r="P2135" t="str">
            <v>002703000080000-270300008</v>
          </cell>
        </row>
        <row r="2136">
          <cell r="C2136">
            <v>270300009</v>
          </cell>
          <cell r="D2136" t="str">
            <v>颌骨样本及牙体牙周样本诊断</v>
          </cell>
        </row>
        <row r="2136">
          <cell r="G2136" t="str">
            <v>例</v>
          </cell>
        </row>
        <row r="2136">
          <cell r="M2136" t="str">
            <v>以两个蜡块为基价，超过两个每增加一个加收；不脱钙直接切片标本加收</v>
          </cell>
          <cell r="N2136" t="str">
            <v>甲类</v>
          </cell>
        </row>
        <row r="2136">
          <cell r="P2136" t="str">
            <v>002703000090000-270300009</v>
          </cell>
        </row>
        <row r="2137">
          <cell r="C2137" t="str">
            <v>270300009-1</v>
          </cell>
          <cell r="D2137" t="str">
            <v>颌骨样本及牙体牙周样本诊断(以两个蜡块为基价，超过两个每增加一个加收)</v>
          </cell>
        </row>
        <row r="2137">
          <cell r="G2137" t="str">
            <v>一个蜡块</v>
          </cell>
        </row>
        <row r="2137">
          <cell r="N2137" t="str">
            <v>甲类</v>
          </cell>
        </row>
        <row r="2137">
          <cell r="P2137" t="str">
            <v>002703000090001-270300009-1</v>
          </cell>
        </row>
        <row r="2138">
          <cell r="C2138" t="str">
            <v>270300009-2</v>
          </cell>
          <cell r="D2138" t="str">
            <v>颌骨样本及牙体牙周样本诊断(不脱钙直接切片标本加收)</v>
          </cell>
        </row>
        <row r="2138">
          <cell r="G2138" t="str">
            <v>例</v>
          </cell>
        </row>
        <row r="2138">
          <cell r="N2138" t="str">
            <v>甲类</v>
          </cell>
        </row>
        <row r="2138">
          <cell r="P2138" t="str">
            <v>002703000090002-270300009-2</v>
          </cell>
        </row>
        <row r="2139">
          <cell r="C2139">
            <v>270300010</v>
          </cell>
          <cell r="D2139" t="str">
            <v>全器官大切片检查与诊断</v>
          </cell>
        </row>
        <row r="2139">
          <cell r="G2139" t="str">
            <v>例</v>
          </cell>
          <cell r="H2139">
            <v>126</v>
          </cell>
          <cell r="I2139">
            <v>115</v>
          </cell>
          <cell r="J2139">
            <v>105</v>
          </cell>
          <cell r="K2139">
            <v>100</v>
          </cell>
          <cell r="L2139">
            <v>85</v>
          </cell>
        </row>
        <row r="2139">
          <cell r="N2139" t="str">
            <v>甲类</v>
          </cell>
        </row>
        <row r="2139">
          <cell r="P2139" t="str">
            <v>002703000100000-270300010</v>
          </cell>
        </row>
        <row r="2140">
          <cell r="C2140" t="str">
            <v>270400000-1</v>
          </cell>
          <cell r="D2140" t="str">
            <v>特异性感染标本加收</v>
          </cell>
        </row>
        <row r="2140">
          <cell r="G2140" t="str">
            <v>例</v>
          </cell>
          <cell r="H2140">
            <v>30</v>
          </cell>
          <cell r="I2140">
            <v>30</v>
          </cell>
          <cell r="J2140">
            <v>30</v>
          </cell>
          <cell r="K2140">
            <v>30</v>
          </cell>
          <cell r="L2140">
            <v>30</v>
          </cell>
        </row>
        <row r="2140">
          <cell r="N2140" t="str">
            <v>甲类</v>
          </cell>
        </row>
        <row r="2140">
          <cell r="P2140" t="str">
            <v>002704000000001-270400000-1</v>
          </cell>
        </row>
        <row r="2141">
          <cell r="C2141">
            <v>270400001</v>
          </cell>
          <cell r="D2141" t="str">
            <v>冰冻切片检查与诊断</v>
          </cell>
        </row>
        <row r="2141">
          <cell r="G2141" t="str">
            <v>例</v>
          </cell>
          <cell r="H2141">
            <v>207</v>
          </cell>
          <cell r="I2141">
            <v>180</v>
          </cell>
          <cell r="J2141">
            <v>172.5</v>
          </cell>
          <cell r="K2141">
            <v>150</v>
          </cell>
          <cell r="L2141">
            <v>127.5</v>
          </cell>
        </row>
        <row r="2141">
          <cell r="N2141" t="str">
            <v>甲类</v>
          </cell>
        </row>
        <row r="2141">
          <cell r="P2141" t="str">
            <v>002704000010000-270400001</v>
          </cell>
        </row>
        <row r="2142">
          <cell r="C2142">
            <v>270400002</v>
          </cell>
          <cell r="D2142" t="str">
            <v>快速石蜡切片检查与诊断</v>
          </cell>
          <cell r="E2142" t="str">
            <v>包括快速细胞病理诊断</v>
          </cell>
        </row>
        <row r="2142">
          <cell r="G2142" t="str">
            <v>例</v>
          </cell>
          <cell r="H2142">
            <v>144</v>
          </cell>
          <cell r="I2142">
            <v>130</v>
          </cell>
          <cell r="J2142">
            <v>120</v>
          </cell>
          <cell r="K2142">
            <v>110</v>
          </cell>
          <cell r="L2142">
            <v>93.5</v>
          </cell>
        </row>
        <row r="2142">
          <cell r="N2142" t="str">
            <v>甲类</v>
          </cell>
        </row>
        <row r="2142">
          <cell r="P2142" t="str">
            <v>002704000020000-270400002</v>
          </cell>
        </row>
        <row r="2143">
          <cell r="C2143" t="str">
            <v>270400002-1</v>
          </cell>
          <cell r="D2143" t="str">
            <v>快速石蜡切片检查与诊断(快速细胞病理诊断)</v>
          </cell>
        </row>
        <row r="2143">
          <cell r="G2143" t="str">
            <v>例</v>
          </cell>
          <cell r="H2143">
            <v>144</v>
          </cell>
          <cell r="I2143">
            <v>130</v>
          </cell>
          <cell r="J2143">
            <v>120</v>
          </cell>
          <cell r="K2143">
            <v>110</v>
          </cell>
          <cell r="L2143">
            <v>93.5</v>
          </cell>
        </row>
        <row r="2143">
          <cell r="N2143" t="str">
            <v>甲类</v>
          </cell>
        </row>
        <row r="2143">
          <cell r="P2143" t="str">
            <v>002704000020100-270400002-1</v>
          </cell>
        </row>
        <row r="2144">
          <cell r="C2144">
            <v>270500001</v>
          </cell>
          <cell r="D2144" t="str">
            <v>特殊染色及酶组织化学染色诊断</v>
          </cell>
        </row>
        <row r="2144">
          <cell r="G2144" t="str">
            <v>每个标本，每种染色</v>
          </cell>
          <cell r="H2144">
            <v>42</v>
          </cell>
          <cell r="I2144">
            <v>40</v>
          </cell>
          <cell r="J2144">
            <v>35</v>
          </cell>
          <cell r="K2144">
            <v>30</v>
          </cell>
          <cell r="L2144">
            <v>25.5</v>
          </cell>
        </row>
        <row r="2144">
          <cell r="N2144" t="str">
            <v>甲类</v>
          </cell>
        </row>
        <row r="2144">
          <cell r="P2144" t="str">
            <v>002705000010000-270500001</v>
          </cell>
        </row>
        <row r="2145">
          <cell r="C2145">
            <v>270500002</v>
          </cell>
          <cell r="D2145" t="str">
            <v>免疫组织化学染色诊断</v>
          </cell>
        </row>
        <row r="2145">
          <cell r="G2145" t="str">
            <v>每个标本，每种染色</v>
          </cell>
          <cell r="H2145">
            <v>108</v>
          </cell>
          <cell r="I2145">
            <v>100</v>
          </cell>
          <cell r="J2145">
            <v>90</v>
          </cell>
          <cell r="K2145">
            <v>80</v>
          </cell>
          <cell r="L2145">
            <v>68</v>
          </cell>
        </row>
        <row r="2145">
          <cell r="N2145" t="str">
            <v>甲类</v>
          </cell>
        </row>
        <row r="2145">
          <cell r="P2145" t="str">
            <v>002705000020000-270500002</v>
          </cell>
        </row>
        <row r="2146">
          <cell r="C2146">
            <v>270500003</v>
          </cell>
          <cell r="D2146" t="str">
            <v>免疫荧光染色诊断</v>
          </cell>
        </row>
        <row r="2146">
          <cell r="G2146" t="str">
            <v>每个标本，每种染色</v>
          </cell>
          <cell r="H2146">
            <v>72</v>
          </cell>
          <cell r="I2146">
            <v>65</v>
          </cell>
          <cell r="J2146">
            <v>60</v>
          </cell>
          <cell r="K2146">
            <v>55</v>
          </cell>
          <cell r="L2146">
            <v>46.75</v>
          </cell>
        </row>
        <row r="2146">
          <cell r="N2146" t="str">
            <v>甲类</v>
          </cell>
        </row>
        <row r="2146">
          <cell r="P2146" t="str">
            <v>002705000030000-270500003</v>
          </cell>
        </row>
        <row r="2147">
          <cell r="C2147">
            <v>270500004</v>
          </cell>
          <cell r="D2147" t="str">
            <v>全自动快速免疫组织化学染色诊断</v>
          </cell>
          <cell r="E2147" t="str">
            <v>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v>
          </cell>
        </row>
        <row r="2147">
          <cell r="G2147" t="str">
            <v>次</v>
          </cell>
          <cell r="H2147">
            <v>150</v>
          </cell>
          <cell r="I2147">
            <v>140</v>
          </cell>
          <cell r="J2147">
            <v>130</v>
          </cell>
          <cell r="K2147">
            <v>120</v>
          </cell>
          <cell r="L2147">
            <v>102</v>
          </cell>
        </row>
        <row r="2147">
          <cell r="N2147" t="str">
            <v>甲类</v>
          </cell>
        </row>
        <row r="2147">
          <cell r="P2147" t="str">
            <v>002705000020000-270500004</v>
          </cell>
        </row>
        <row r="2148">
          <cell r="C2148">
            <v>270500005</v>
          </cell>
          <cell r="D2148" t="str">
            <v>程序性死亡受体-配体1(PD-L1)蛋白伴随诊断</v>
          </cell>
          <cell r="E2148" t="str">
            <v>样本类型：组织。样本采集、签收、处理，加免疫试剂，温育，检测，质控，医师判读计数，审核结果，录入实验室信息系统或人工登记，发送报告；按规定处理废弃物；检测结果用于确诊样本的PD-L1蛋白表达，用于指导免疫治疗用药。</v>
          </cell>
        </row>
        <row r="2148">
          <cell r="G2148" t="str">
            <v>次</v>
          </cell>
        </row>
        <row r="2148">
          <cell r="N2148" t="str">
            <v>丙类</v>
          </cell>
        </row>
        <row r="2148">
          <cell r="P2148" t="str">
            <v>512705000050000-270500005</v>
          </cell>
        </row>
        <row r="2149">
          <cell r="C2149">
            <v>270600001</v>
          </cell>
          <cell r="D2149" t="str">
            <v>普通透射电镜检查与诊断</v>
          </cell>
        </row>
        <row r="2149">
          <cell r="G2149" t="str">
            <v>每个标本</v>
          </cell>
        </row>
        <row r="2149">
          <cell r="N2149" t="str">
            <v>甲类</v>
          </cell>
        </row>
        <row r="2149">
          <cell r="P2149" t="str">
            <v>002706000010000-270600001</v>
          </cell>
        </row>
        <row r="2150">
          <cell r="C2150">
            <v>270600002</v>
          </cell>
          <cell r="D2150" t="str">
            <v>免疫电镜检查与诊断</v>
          </cell>
        </row>
        <row r="2150">
          <cell r="G2150" t="str">
            <v>每个标本</v>
          </cell>
        </row>
        <row r="2150">
          <cell r="N2150" t="str">
            <v>甲类</v>
          </cell>
        </row>
        <row r="2150">
          <cell r="P2150" t="str">
            <v>002706000020000-270600002</v>
          </cell>
        </row>
        <row r="2151">
          <cell r="C2151">
            <v>270600003</v>
          </cell>
          <cell r="D2151" t="str">
            <v>扫描电镜检查与诊断</v>
          </cell>
        </row>
        <row r="2151">
          <cell r="G2151" t="str">
            <v>每个标本</v>
          </cell>
        </row>
        <row r="2151">
          <cell r="N2151" t="str">
            <v>甲类</v>
          </cell>
        </row>
        <row r="2151">
          <cell r="P2151" t="str">
            <v>002706000030000-270600003</v>
          </cell>
        </row>
        <row r="2152">
          <cell r="C2152">
            <v>270700001</v>
          </cell>
          <cell r="D2152" t="str">
            <v>原位杂交技术</v>
          </cell>
        </row>
        <row r="2152">
          <cell r="G2152" t="str">
            <v>项</v>
          </cell>
        </row>
        <row r="2152">
          <cell r="N2152" t="str">
            <v>甲类</v>
          </cell>
        </row>
        <row r="2152">
          <cell r="P2152" t="str">
            <v>002707000010000-270700001</v>
          </cell>
        </row>
        <row r="2153">
          <cell r="C2153">
            <v>270700002</v>
          </cell>
          <cell r="D2153" t="str">
            <v>印迹杂交技术</v>
          </cell>
          <cell r="E2153" t="str">
            <v>包括SouthernNorthernWestern等杂交技术</v>
          </cell>
        </row>
        <row r="2153">
          <cell r="G2153" t="str">
            <v>项</v>
          </cell>
          <cell r="H2153">
            <v>48</v>
          </cell>
          <cell r="I2153">
            <v>40</v>
          </cell>
          <cell r="J2153">
            <v>40</v>
          </cell>
          <cell r="K2153">
            <v>40</v>
          </cell>
          <cell r="L2153">
            <v>34</v>
          </cell>
        </row>
        <row r="2153">
          <cell r="N2153" t="str">
            <v>甲类</v>
          </cell>
        </row>
        <row r="2153">
          <cell r="P2153" t="str">
            <v>002707000020000-270700002</v>
          </cell>
        </row>
        <row r="2154">
          <cell r="C2154" t="str">
            <v>270700002-1</v>
          </cell>
          <cell r="D2154" t="str">
            <v>印迹杂交技术(Southern)</v>
          </cell>
        </row>
        <row r="2154">
          <cell r="G2154" t="str">
            <v>项</v>
          </cell>
          <cell r="H2154">
            <v>48</v>
          </cell>
          <cell r="I2154">
            <v>40</v>
          </cell>
          <cell r="J2154">
            <v>40</v>
          </cell>
          <cell r="K2154">
            <v>40</v>
          </cell>
          <cell r="L2154">
            <v>34</v>
          </cell>
        </row>
        <row r="2154">
          <cell r="N2154" t="str">
            <v>甲类</v>
          </cell>
        </row>
        <row r="2154">
          <cell r="P2154" t="str">
            <v>002707000020100-270700002-1</v>
          </cell>
        </row>
        <row r="2155">
          <cell r="C2155" t="str">
            <v>270700002-2</v>
          </cell>
          <cell r="D2155" t="str">
            <v>印迹杂交技术(Northern)</v>
          </cell>
        </row>
        <row r="2155">
          <cell r="G2155" t="str">
            <v>项</v>
          </cell>
          <cell r="H2155">
            <v>48</v>
          </cell>
          <cell r="I2155">
            <v>40</v>
          </cell>
          <cell r="J2155">
            <v>40</v>
          </cell>
          <cell r="K2155">
            <v>40</v>
          </cell>
          <cell r="L2155">
            <v>34</v>
          </cell>
        </row>
        <row r="2155">
          <cell r="N2155" t="str">
            <v>甲类</v>
          </cell>
        </row>
        <row r="2155">
          <cell r="P2155" t="str">
            <v>002707000020200-270700002-2</v>
          </cell>
        </row>
        <row r="2156">
          <cell r="C2156" t="str">
            <v>270700002-3</v>
          </cell>
          <cell r="D2156" t="str">
            <v>印迹杂交技术(Western)</v>
          </cell>
        </row>
        <row r="2156">
          <cell r="G2156" t="str">
            <v>项</v>
          </cell>
          <cell r="H2156">
            <v>48</v>
          </cell>
          <cell r="I2156">
            <v>40</v>
          </cell>
          <cell r="J2156">
            <v>40</v>
          </cell>
          <cell r="K2156">
            <v>40</v>
          </cell>
          <cell r="L2156">
            <v>34</v>
          </cell>
        </row>
        <row r="2156">
          <cell r="N2156" t="str">
            <v>甲类</v>
          </cell>
        </row>
        <row r="2156">
          <cell r="P2156" t="str">
            <v>002707000020300-270700002-3</v>
          </cell>
        </row>
        <row r="2157">
          <cell r="C2157">
            <v>270700003</v>
          </cell>
          <cell r="D2157" t="str">
            <v>脱氧核糖核酸(DNA)测序</v>
          </cell>
        </row>
        <row r="2157">
          <cell r="G2157" t="str">
            <v>项</v>
          </cell>
          <cell r="H2157">
            <v>360</v>
          </cell>
          <cell r="I2157">
            <v>317</v>
          </cell>
          <cell r="J2157">
            <v>288</v>
          </cell>
          <cell r="K2157">
            <v>260</v>
          </cell>
          <cell r="L2157">
            <v>244.8</v>
          </cell>
        </row>
        <row r="2157">
          <cell r="N2157" t="str">
            <v>甲类</v>
          </cell>
        </row>
        <row r="2157">
          <cell r="P2157" t="str">
            <v>002707000030000-270700003</v>
          </cell>
        </row>
        <row r="2158">
          <cell r="C2158">
            <v>270700004</v>
          </cell>
          <cell r="D2158" t="str">
            <v>荧光原位杂交(FISH)检测</v>
          </cell>
          <cell r="E2158" t="str">
            <v>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v>
          </cell>
        </row>
        <row r="2158">
          <cell r="G2158" t="str">
            <v>次</v>
          </cell>
          <cell r="H2158">
            <v>1000</v>
          </cell>
          <cell r="I2158">
            <v>900</v>
          </cell>
          <cell r="J2158">
            <v>800</v>
          </cell>
          <cell r="K2158">
            <v>700</v>
          </cell>
          <cell r="L2158">
            <v>595</v>
          </cell>
        </row>
        <row r="2158">
          <cell r="N2158" t="str">
            <v>甲类</v>
          </cell>
        </row>
        <row r="2158">
          <cell r="P2158" t="str">
            <v>002707000010000-270700004</v>
          </cell>
        </row>
        <row r="2159">
          <cell r="C2159">
            <v>270700005</v>
          </cell>
          <cell r="D2159" t="str">
            <v>人乳头瘤病毒（HPV）E6/E7 mRNA检测</v>
          </cell>
          <cell r="E2159" t="str">
            <v>样本采集、签收、处理，检测样本，审 核结果，录入实验室信息系统或人工登 记，发送报告；按规定处理废弃物；接 受临床相关咨询。</v>
          </cell>
        </row>
        <row r="2159">
          <cell r="G2159" t="str">
            <v>次</v>
          </cell>
        </row>
        <row r="2159">
          <cell r="M2159" t="str">
            <v>适应于感染高危14种HPV病毒阳性下进行</v>
          </cell>
        </row>
        <row r="2159">
          <cell r="P2159" t="str">
            <v>000000000000000-270700005</v>
          </cell>
        </row>
        <row r="2160">
          <cell r="C2160">
            <v>270800001</v>
          </cell>
          <cell r="D2160" t="str">
            <v>病理体视学检查与图象分析</v>
          </cell>
          <cell r="E2160" t="str">
            <v>包括流式细胞仪、显微分光光度技术等</v>
          </cell>
        </row>
        <row r="2160">
          <cell r="G2160" t="str">
            <v>次</v>
          </cell>
          <cell r="H2160">
            <v>48</v>
          </cell>
          <cell r="I2160">
            <v>45</v>
          </cell>
          <cell r="J2160">
            <v>40</v>
          </cell>
          <cell r="K2160">
            <v>35</v>
          </cell>
          <cell r="L2160">
            <v>29.75</v>
          </cell>
        </row>
        <row r="2160">
          <cell r="N2160" t="str">
            <v>甲类</v>
          </cell>
        </row>
        <row r="2160">
          <cell r="P2160" t="str">
            <v>002708000010000-270800001</v>
          </cell>
        </row>
        <row r="2161">
          <cell r="C2161" t="str">
            <v>270800001-1</v>
          </cell>
          <cell r="D2161" t="str">
            <v>病理体视学检查与图象分析(流式细胞仪)</v>
          </cell>
        </row>
        <row r="2161">
          <cell r="G2161" t="str">
            <v>次</v>
          </cell>
          <cell r="H2161">
            <v>48</v>
          </cell>
          <cell r="I2161">
            <v>45</v>
          </cell>
          <cell r="J2161">
            <v>40</v>
          </cell>
          <cell r="K2161">
            <v>35</v>
          </cell>
          <cell r="L2161">
            <v>29.75</v>
          </cell>
        </row>
        <row r="2161">
          <cell r="N2161" t="str">
            <v>甲类</v>
          </cell>
        </row>
        <row r="2161">
          <cell r="P2161" t="str">
            <v>002708000010100-270800001-1</v>
          </cell>
        </row>
        <row r="2162">
          <cell r="C2162" t="str">
            <v>270800001-2</v>
          </cell>
          <cell r="D2162" t="str">
            <v>病理体视学检查与图象分析(显微分光光度技术)</v>
          </cell>
        </row>
        <row r="2162">
          <cell r="G2162" t="str">
            <v>次</v>
          </cell>
          <cell r="H2162">
            <v>48</v>
          </cell>
          <cell r="I2162">
            <v>45</v>
          </cell>
          <cell r="J2162">
            <v>40</v>
          </cell>
          <cell r="K2162">
            <v>35</v>
          </cell>
          <cell r="L2162">
            <v>29.75</v>
          </cell>
        </row>
        <row r="2162">
          <cell r="N2162" t="str">
            <v>甲类</v>
          </cell>
        </row>
        <row r="2162">
          <cell r="P2162" t="str">
            <v>002708000010200-270800001-2</v>
          </cell>
        </row>
        <row r="2163">
          <cell r="C2163">
            <v>270800002</v>
          </cell>
          <cell r="D2163" t="str">
            <v>宫颈细胞学计算机辅助诊断</v>
          </cell>
        </row>
        <row r="2163">
          <cell r="G2163" t="str">
            <v>次</v>
          </cell>
          <cell r="H2163">
            <v>110</v>
          </cell>
          <cell r="I2163">
            <v>99</v>
          </cell>
          <cell r="J2163">
            <v>90</v>
          </cell>
          <cell r="K2163">
            <v>80</v>
          </cell>
          <cell r="L2163">
            <v>64</v>
          </cell>
        </row>
        <row r="2163">
          <cell r="N2163" t="str">
            <v>甲</v>
          </cell>
          <cell r="O2163" t="str">
            <v>巴医保规〔2023〕9号新增价格</v>
          </cell>
          <cell r="P2163" t="str">
            <v>002708000020000-270800002</v>
          </cell>
        </row>
        <row r="2164">
          <cell r="C2164">
            <v>270800003</v>
          </cell>
          <cell r="D2164" t="str">
            <v>膜式病变细胞采集术</v>
          </cell>
          <cell r="E2164" t="str">
            <v>指细胞病理学检查中使用的特殊膜式细胞采集方法</v>
          </cell>
        </row>
        <row r="2164">
          <cell r="G2164" t="str">
            <v>次</v>
          </cell>
        </row>
        <row r="2164">
          <cell r="N2164" t="str">
            <v>甲类</v>
          </cell>
        </row>
        <row r="2164">
          <cell r="P2164" t="str">
            <v>002708000030000-270800003</v>
          </cell>
        </row>
        <row r="2165">
          <cell r="C2165">
            <v>270800004</v>
          </cell>
          <cell r="D2165" t="str">
            <v>液基薄层细胞制片术</v>
          </cell>
          <cell r="E2165" t="str">
            <v>包括液基细胞学薄片技术和液基细胞学超薄片技术</v>
          </cell>
        </row>
        <row r="2165">
          <cell r="G2165" t="str">
            <v>次</v>
          </cell>
          <cell r="H2165">
            <v>195</v>
          </cell>
          <cell r="I2165">
            <v>175</v>
          </cell>
          <cell r="J2165">
            <v>158</v>
          </cell>
          <cell r="K2165">
            <v>142</v>
          </cell>
          <cell r="L2165">
            <v>120.7</v>
          </cell>
          <cell r="M2165" t="str">
            <v>液基细胞学超薄片技术加收50元</v>
          </cell>
          <cell r="N2165" t="str">
            <v>甲类</v>
          </cell>
        </row>
        <row r="2165">
          <cell r="P2165" t="str">
            <v>002708000040000-270800004</v>
          </cell>
        </row>
        <row r="2166">
          <cell r="C2166" t="str">
            <v>270800004-1</v>
          </cell>
          <cell r="D2166" t="str">
            <v>液基薄层细胞制片术(液基细胞学超薄片技术加收)</v>
          </cell>
        </row>
        <row r="2166">
          <cell r="G2166" t="str">
            <v>次</v>
          </cell>
          <cell r="H2166">
            <v>50</v>
          </cell>
          <cell r="I2166">
            <v>50</v>
          </cell>
          <cell r="J2166">
            <v>50</v>
          </cell>
          <cell r="K2166">
            <v>50</v>
          </cell>
          <cell r="L2166">
            <v>50</v>
          </cell>
        </row>
        <row r="2166">
          <cell r="N2166" t="str">
            <v>甲类</v>
          </cell>
        </row>
        <row r="2166">
          <cell r="P2166" t="str">
            <v>002708000040200-270800004-1</v>
          </cell>
        </row>
        <row r="2167">
          <cell r="C2167" t="str">
            <v>270800004-2</v>
          </cell>
          <cell r="D2167" t="str">
            <v>液基薄层细胞制片术(液基细胞学薄片技术)</v>
          </cell>
        </row>
        <row r="2167">
          <cell r="G2167" t="str">
            <v>次</v>
          </cell>
          <cell r="H2167">
            <v>195</v>
          </cell>
          <cell r="I2167">
            <v>175</v>
          </cell>
          <cell r="J2167">
            <v>158</v>
          </cell>
          <cell r="K2167">
            <v>142</v>
          </cell>
          <cell r="L2167">
            <v>120.7</v>
          </cell>
        </row>
        <row r="2167">
          <cell r="N2167" t="str">
            <v>甲类</v>
          </cell>
        </row>
        <row r="2167">
          <cell r="P2167" t="str">
            <v>002708000040100-270800004-2</v>
          </cell>
        </row>
        <row r="2168">
          <cell r="C2168">
            <v>270800005</v>
          </cell>
          <cell r="D2168" t="str">
            <v>病理大体标本摄影</v>
          </cell>
        </row>
        <row r="2168">
          <cell r="G2168" t="str">
            <v>每个标本</v>
          </cell>
          <cell r="H2168">
            <v>14.4</v>
          </cell>
          <cell r="I2168">
            <v>13</v>
          </cell>
          <cell r="J2168">
            <v>12</v>
          </cell>
          <cell r="K2168">
            <v>10</v>
          </cell>
          <cell r="L2168">
            <v>8.5</v>
          </cell>
          <cell r="M2168" t="str">
            <v>积累科研资料的摄影不得计费</v>
          </cell>
          <cell r="N2168" t="str">
            <v>甲类</v>
          </cell>
        </row>
        <row r="2168">
          <cell r="P2168" t="str">
            <v>002708000050000-270800005</v>
          </cell>
        </row>
        <row r="2169">
          <cell r="C2169">
            <v>270800006</v>
          </cell>
          <cell r="D2169" t="str">
            <v>显微摄影术</v>
          </cell>
        </row>
        <row r="2169">
          <cell r="G2169" t="str">
            <v>每个视野</v>
          </cell>
          <cell r="H2169">
            <v>45</v>
          </cell>
          <cell r="I2169">
            <v>43.2</v>
          </cell>
          <cell r="J2169">
            <v>36</v>
          </cell>
          <cell r="K2169">
            <v>32.4</v>
          </cell>
          <cell r="L2169">
            <v>30.6</v>
          </cell>
          <cell r="M2169" t="str">
            <v>积累科研资料的摄影不得计费</v>
          </cell>
          <cell r="N2169" t="str">
            <v>甲类</v>
          </cell>
        </row>
        <row r="2169">
          <cell r="P2169" t="str">
            <v>002708000060000-270800006</v>
          </cell>
        </row>
        <row r="2170">
          <cell r="C2170">
            <v>270800007</v>
          </cell>
          <cell r="D2170" t="str">
            <v>疑难病理会诊</v>
          </cell>
        </row>
        <row r="2170">
          <cell r="G2170" t="str">
            <v>次</v>
          </cell>
          <cell r="H2170">
            <v>84</v>
          </cell>
          <cell r="I2170">
            <v>80</v>
          </cell>
          <cell r="J2170">
            <v>70</v>
          </cell>
          <cell r="K2170">
            <v>60</v>
          </cell>
          <cell r="L2170">
            <v>51</v>
          </cell>
          <cell r="M2170" t="str">
            <v>由高级职称病理医师主持的专家组会诊</v>
          </cell>
          <cell r="N2170" t="str">
            <v>丙类</v>
          </cell>
        </row>
        <row r="2170">
          <cell r="P2170" t="str">
            <v>002708000070000-270800007</v>
          </cell>
        </row>
        <row r="2171">
          <cell r="C2171">
            <v>270800008</v>
          </cell>
          <cell r="D2171" t="str">
            <v>普通病理会诊</v>
          </cell>
        </row>
        <row r="2171">
          <cell r="G2171" t="str">
            <v>次</v>
          </cell>
          <cell r="H2171">
            <v>63.6</v>
          </cell>
          <cell r="I2171">
            <v>55</v>
          </cell>
          <cell r="J2171">
            <v>53</v>
          </cell>
          <cell r="K2171">
            <v>50</v>
          </cell>
          <cell r="L2171">
            <v>42.5</v>
          </cell>
          <cell r="M2171" t="str">
            <v>不符合疑难病理会诊条件的其他会诊</v>
          </cell>
          <cell r="N2171" t="str">
            <v>丙类</v>
          </cell>
        </row>
        <row r="2171">
          <cell r="P2171" t="str">
            <v>002708000080000-270800008</v>
          </cell>
        </row>
        <row r="2172">
          <cell r="C2172">
            <v>270800009</v>
          </cell>
          <cell r="D2172" t="str">
            <v>远程病理会诊</v>
          </cell>
          <cell r="E2172" t="str">
            <v>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v>
          </cell>
        </row>
        <row r="2172">
          <cell r="G2172" t="str">
            <v>次</v>
          </cell>
          <cell r="H2172">
            <v>263</v>
          </cell>
          <cell r="I2172">
            <v>224</v>
          </cell>
        </row>
        <row r="2172">
          <cell r="M2172" t="str">
            <v>“次”为每人次；以2张切片为基数，超过2张每增加1张，三甲医院加收100元/张，三乙医院加收85元/张；6张及以上切片，三甲医院不超过663元，三乙医院不超过564元；受邀方限三级医院</v>
          </cell>
          <cell r="N2172" t="str">
            <v>住院患者先自负30%后按乙类报销</v>
          </cell>
          <cell r="O2172" t="str">
            <v>巴医保发〔2022〕1号</v>
          </cell>
          <cell r="P2172" t="str">
            <v>001110000030000-270800009</v>
          </cell>
        </row>
        <row r="2173">
          <cell r="C2173" t="str">
            <v>270800009-1</v>
          </cell>
          <cell r="D2173" t="str">
            <v>远程病理会诊(超过2张每增加1张加收)</v>
          </cell>
        </row>
        <row r="2173">
          <cell r="G2173" t="str">
            <v>张</v>
          </cell>
          <cell r="H2173">
            <v>100</v>
          </cell>
          <cell r="I2173">
            <v>85</v>
          </cell>
        </row>
        <row r="2173">
          <cell r="M2173" t="str">
            <v>以2张切片为基数；6张及以上切片，三甲医院不超过663元，三乙医院不超过564元；受邀方限三级医院</v>
          </cell>
          <cell r="N2173" t="str">
            <v>住院患者先自负30%后按乙类报销</v>
          </cell>
          <cell r="O2173" t="str">
            <v>巴医保发〔2022〕1号</v>
          </cell>
          <cell r="P2173" t="str">
            <v>001110000030000-270800009-1</v>
          </cell>
        </row>
        <row r="2174">
          <cell r="C2174">
            <v>270800019</v>
          </cell>
          <cell r="D2174" t="str">
            <v>肿瘤细胞化疗药物敏感试验(ATP-TCA)</v>
          </cell>
          <cell r="E2174" t="str">
            <v>样本类型：血液、骨髓、组织。制备肿瘤细胞悬液，调整细胞浓度，接种96孔板，分别加抗癌药物，设空白对照组，孵育、培养、离心、加入荧光素酶工作液40ul到各个检测孔，用化学发光仪检测。</v>
          </cell>
        </row>
        <row r="2174">
          <cell r="G2174" t="str">
            <v>次</v>
          </cell>
          <cell r="H2174">
            <v>360</v>
          </cell>
          <cell r="I2174">
            <v>320</v>
          </cell>
          <cell r="J2174">
            <v>280</v>
          </cell>
          <cell r="K2174">
            <v>260</v>
          </cell>
          <cell r="L2174">
            <v>221</v>
          </cell>
        </row>
        <row r="2174">
          <cell r="N2174" t="str">
            <v>甲类</v>
          </cell>
        </row>
        <row r="2174">
          <cell r="P2174" t="str">
            <v>512708000190001-270800019</v>
          </cell>
        </row>
        <row r="2175">
          <cell r="C2175" t="str">
            <v>310000000-1</v>
          </cell>
          <cell r="D2175" t="str">
            <v>采用各种内镜治疗加收</v>
          </cell>
        </row>
        <row r="2175">
          <cell r="G2175" t="str">
            <v>次</v>
          </cell>
        </row>
        <row r="2175">
          <cell r="M2175" t="str">
            <v>在原价基础上加收50%，若诊疗项目名称中已明确规定使用某种仪器设备的,则该项目服务价格已含仪器设备的使用成本,不再加收。</v>
          </cell>
          <cell r="N2175" t="str">
            <v>乙类</v>
          </cell>
        </row>
        <row r="2175">
          <cell r="P2175" t="str">
            <v>513100000000001-310000000-1</v>
          </cell>
        </row>
        <row r="2176">
          <cell r="C2176">
            <v>310100001</v>
          </cell>
          <cell r="D2176" t="str">
            <v>脑电图</v>
          </cell>
          <cell r="E2176" t="str">
            <v>含深呼吸诱发，至少8导</v>
          </cell>
        </row>
        <row r="2176">
          <cell r="G2176" t="str">
            <v>次</v>
          </cell>
          <cell r="H2176">
            <v>38.4</v>
          </cell>
          <cell r="I2176">
            <v>35</v>
          </cell>
          <cell r="J2176">
            <v>32</v>
          </cell>
          <cell r="K2176">
            <v>30</v>
          </cell>
          <cell r="L2176">
            <v>25.5</v>
          </cell>
          <cell r="M2176" t="str">
            <v>脑电发生源定位加收10元；术中监测按小时计价</v>
          </cell>
          <cell r="N2176" t="str">
            <v>甲类</v>
          </cell>
        </row>
        <row r="2176">
          <cell r="P2176" t="str">
            <v>003101000010000-310100001</v>
          </cell>
        </row>
        <row r="2177">
          <cell r="C2177" t="str">
            <v>310100001-1</v>
          </cell>
          <cell r="D2177" t="str">
            <v>脑电图(脑电发生源定位加收)</v>
          </cell>
        </row>
        <row r="2177">
          <cell r="G2177" t="str">
            <v>次</v>
          </cell>
          <cell r="H2177">
            <v>10</v>
          </cell>
          <cell r="I2177">
            <v>10</v>
          </cell>
          <cell r="J2177">
            <v>10</v>
          </cell>
          <cell r="K2177">
            <v>10</v>
          </cell>
          <cell r="L2177">
            <v>10</v>
          </cell>
        </row>
        <row r="2177">
          <cell r="N2177" t="str">
            <v>甲类</v>
          </cell>
        </row>
        <row r="2177">
          <cell r="P2177" t="str">
            <v>003101000010001-310100001-1</v>
          </cell>
        </row>
        <row r="2178">
          <cell r="C2178" t="str">
            <v>310100001-2</v>
          </cell>
          <cell r="D2178" t="str">
            <v>脑电图(术中监测)</v>
          </cell>
        </row>
        <row r="2178">
          <cell r="G2178" t="str">
            <v>小时</v>
          </cell>
          <cell r="H2178">
            <v>28</v>
          </cell>
          <cell r="I2178">
            <v>28</v>
          </cell>
          <cell r="J2178">
            <v>28</v>
          </cell>
          <cell r="K2178">
            <v>28</v>
          </cell>
          <cell r="L2178">
            <v>28</v>
          </cell>
        </row>
        <row r="2178">
          <cell r="N2178" t="str">
            <v>甲类</v>
          </cell>
        </row>
        <row r="2178">
          <cell r="P2178" t="str">
            <v>003101000010000-310100001-2</v>
          </cell>
        </row>
        <row r="2179">
          <cell r="C2179">
            <v>310100002</v>
          </cell>
          <cell r="D2179" t="str">
            <v>特殊脑电图</v>
          </cell>
          <cell r="E2179" t="str">
            <v>包括特殊电极(鼻咽或蝶骨或皮层等)、特殊诱发</v>
          </cell>
        </row>
        <row r="2179">
          <cell r="G2179" t="str">
            <v>次</v>
          </cell>
          <cell r="H2179">
            <v>72</v>
          </cell>
          <cell r="I2179">
            <v>63</v>
          </cell>
          <cell r="J2179">
            <v>60</v>
          </cell>
          <cell r="K2179">
            <v>58</v>
          </cell>
          <cell r="L2179">
            <v>49.3</v>
          </cell>
        </row>
        <row r="2179">
          <cell r="N2179" t="str">
            <v>甲类</v>
          </cell>
        </row>
        <row r="2179">
          <cell r="P2179" t="str">
            <v>003101000020000-310100002</v>
          </cell>
        </row>
        <row r="2180">
          <cell r="C2180" t="str">
            <v>310100002-1</v>
          </cell>
          <cell r="D2180" t="str">
            <v>特殊脑电图(特殊电极(鼻咽))</v>
          </cell>
        </row>
        <row r="2180">
          <cell r="G2180" t="str">
            <v>次</v>
          </cell>
          <cell r="H2180">
            <v>72</v>
          </cell>
          <cell r="I2180">
            <v>63</v>
          </cell>
          <cell r="J2180">
            <v>60</v>
          </cell>
          <cell r="K2180">
            <v>58</v>
          </cell>
          <cell r="L2180">
            <v>49.3</v>
          </cell>
        </row>
        <row r="2180">
          <cell r="N2180" t="str">
            <v>甲类</v>
          </cell>
        </row>
        <row r="2180">
          <cell r="P2180" t="str">
            <v>003101000020100-310100002-1</v>
          </cell>
        </row>
        <row r="2181">
          <cell r="C2181" t="str">
            <v>310100002-2</v>
          </cell>
          <cell r="D2181" t="str">
            <v>特殊脑电图(特殊电极(蝶骨))</v>
          </cell>
        </row>
        <row r="2181">
          <cell r="G2181" t="str">
            <v>次</v>
          </cell>
          <cell r="H2181">
            <v>72</v>
          </cell>
          <cell r="I2181">
            <v>63</v>
          </cell>
          <cell r="J2181">
            <v>60</v>
          </cell>
          <cell r="K2181">
            <v>58</v>
          </cell>
          <cell r="L2181">
            <v>49.3</v>
          </cell>
        </row>
        <row r="2181">
          <cell r="N2181" t="str">
            <v>甲类</v>
          </cell>
        </row>
        <row r="2181">
          <cell r="P2181" t="str">
            <v>003101000020100-310100002-2</v>
          </cell>
        </row>
        <row r="2182">
          <cell r="C2182" t="str">
            <v>310100002-3</v>
          </cell>
          <cell r="D2182" t="str">
            <v>特殊脑电图(特殊电极(皮层))</v>
          </cell>
        </row>
        <row r="2182">
          <cell r="G2182" t="str">
            <v>次</v>
          </cell>
          <cell r="H2182">
            <v>72</v>
          </cell>
          <cell r="I2182">
            <v>63</v>
          </cell>
          <cell r="J2182">
            <v>60</v>
          </cell>
          <cell r="K2182">
            <v>58</v>
          </cell>
          <cell r="L2182">
            <v>49.3</v>
          </cell>
        </row>
        <row r="2182">
          <cell r="N2182" t="str">
            <v>甲类</v>
          </cell>
        </row>
        <row r="2182">
          <cell r="P2182" t="str">
            <v>003101000020100-310100002-3</v>
          </cell>
        </row>
        <row r="2183">
          <cell r="C2183" t="str">
            <v>310100002-4</v>
          </cell>
          <cell r="D2183" t="str">
            <v>特殊脑电图(特殊诱发)</v>
          </cell>
        </row>
        <row r="2183">
          <cell r="G2183" t="str">
            <v>次</v>
          </cell>
          <cell r="H2183">
            <v>72</v>
          </cell>
          <cell r="I2183">
            <v>63</v>
          </cell>
          <cell r="J2183">
            <v>60</v>
          </cell>
          <cell r="K2183">
            <v>58</v>
          </cell>
          <cell r="L2183">
            <v>49.3</v>
          </cell>
        </row>
        <row r="2183">
          <cell r="N2183" t="str">
            <v>甲类</v>
          </cell>
        </row>
        <row r="2183">
          <cell r="P2183" t="str">
            <v>003101000020200-310100002-4</v>
          </cell>
        </row>
        <row r="2184">
          <cell r="C2184">
            <v>310100003</v>
          </cell>
          <cell r="D2184" t="str">
            <v>脑地形图</v>
          </cell>
          <cell r="E2184" t="str">
            <v>含二维脑地形图(至少16导)</v>
          </cell>
        </row>
        <row r="2184">
          <cell r="G2184" t="str">
            <v>次</v>
          </cell>
          <cell r="H2184">
            <v>60</v>
          </cell>
          <cell r="I2184">
            <v>58</v>
          </cell>
          <cell r="J2184">
            <v>50</v>
          </cell>
          <cell r="K2184">
            <v>45</v>
          </cell>
          <cell r="L2184">
            <v>38.25</v>
          </cell>
        </row>
        <row r="2184">
          <cell r="N2184" t="str">
            <v>甲类</v>
          </cell>
        </row>
        <row r="2184">
          <cell r="P2184" t="str">
            <v>003101000030000-310100003</v>
          </cell>
        </row>
        <row r="2185">
          <cell r="C2185">
            <v>310100004</v>
          </cell>
          <cell r="D2185" t="str">
            <v>动态脑电图</v>
          </cell>
          <cell r="E2185" t="str">
            <v>包括24小时脑电视频监测或脑电Holter</v>
          </cell>
        </row>
        <row r="2185">
          <cell r="G2185" t="str">
            <v>次</v>
          </cell>
          <cell r="H2185">
            <v>151.2</v>
          </cell>
          <cell r="I2185">
            <v>132</v>
          </cell>
          <cell r="J2185">
            <v>126</v>
          </cell>
          <cell r="K2185">
            <v>120</v>
          </cell>
          <cell r="L2185">
            <v>102</v>
          </cell>
        </row>
        <row r="2185">
          <cell r="N2185" t="str">
            <v>甲类</v>
          </cell>
        </row>
        <row r="2185">
          <cell r="P2185" t="str">
            <v>003101000040000-310100004</v>
          </cell>
        </row>
        <row r="2186">
          <cell r="C2186" t="str">
            <v>310100004-1</v>
          </cell>
          <cell r="D2186" t="str">
            <v>动态脑电图(24小时脑电视频监测)</v>
          </cell>
        </row>
        <row r="2186">
          <cell r="G2186" t="str">
            <v>次</v>
          </cell>
          <cell r="H2186">
            <v>151.2</v>
          </cell>
          <cell r="I2186">
            <v>132</v>
          </cell>
          <cell r="J2186">
            <v>126</v>
          </cell>
          <cell r="K2186">
            <v>120</v>
          </cell>
          <cell r="L2186">
            <v>102</v>
          </cell>
        </row>
        <row r="2186">
          <cell r="N2186" t="str">
            <v>甲类</v>
          </cell>
        </row>
        <row r="2186">
          <cell r="P2186" t="str">
            <v>003101000040100-310100004-1</v>
          </cell>
        </row>
        <row r="2187">
          <cell r="C2187" t="str">
            <v>310100004-2</v>
          </cell>
          <cell r="D2187" t="str">
            <v>动态脑电图(脑电Holter)</v>
          </cell>
        </row>
        <row r="2187">
          <cell r="G2187" t="str">
            <v>次</v>
          </cell>
          <cell r="H2187">
            <v>151.2</v>
          </cell>
          <cell r="I2187">
            <v>132</v>
          </cell>
          <cell r="J2187">
            <v>126</v>
          </cell>
          <cell r="K2187">
            <v>120</v>
          </cell>
          <cell r="L2187">
            <v>102</v>
          </cell>
        </row>
        <row r="2187">
          <cell r="N2187" t="str">
            <v>甲类</v>
          </cell>
        </row>
        <row r="2187">
          <cell r="P2187" t="str">
            <v>003101000040200-310100004-2</v>
          </cell>
        </row>
        <row r="2188">
          <cell r="C2188">
            <v>310100005</v>
          </cell>
          <cell r="D2188" t="str">
            <v>脑电图录象监测</v>
          </cell>
          <cell r="E2188" t="str">
            <v>含摄像观测患者行为及脑电图监测</v>
          </cell>
        </row>
        <row r="2188">
          <cell r="G2188" t="str">
            <v>小时</v>
          </cell>
          <cell r="H2188">
            <v>63.6</v>
          </cell>
          <cell r="I2188">
            <v>55</v>
          </cell>
          <cell r="J2188">
            <v>53</v>
          </cell>
          <cell r="K2188">
            <v>50</v>
          </cell>
          <cell r="L2188">
            <v>42.5</v>
          </cell>
        </row>
        <row r="2188">
          <cell r="N2188" t="str">
            <v>甲类</v>
          </cell>
        </row>
        <row r="2188">
          <cell r="P2188" t="str">
            <v>003101000050000-310100005</v>
          </cell>
        </row>
        <row r="2189">
          <cell r="C2189">
            <v>310100006</v>
          </cell>
          <cell r="D2189" t="str">
            <v>脑磁图</v>
          </cell>
        </row>
        <row r="2189">
          <cell r="G2189" t="str">
            <v>次</v>
          </cell>
        </row>
        <row r="2189">
          <cell r="N2189" t="str">
            <v>乙类</v>
          </cell>
        </row>
        <row r="2189">
          <cell r="P2189" t="str">
            <v>003101000060000-310100006</v>
          </cell>
        </row>
        <row r="2190">
          <cell r="C2190">
            <v>310100007</v>
          </cell>
          <cell r="D2190" t="str">
            <v>神经传导速度测定</v>
          </cell>
          <cell r="E2190" t="str">
            <v>含感觉神经与运动神经传导速度；包括重复神经电刺激</v>
          </cell>
        </row>
        <row r="2190">
          <cell r="G2190" t="str">
            <v>每条神经</v>
          </cell>
          <cell r="H2190">
            <v>25.2</v>
          </cell>
          <cell r="I2190">
            <v>22</v>
          </cell>
          <cell r="J2190">
            <v>21</v>
          </cell>
          <cell r="K2190">
            <v>20</v>
          </cell>
          <cell r="L2190">
            <v>17</v>
          </cell>
        </row>
        <row r="2190">
          <cell r="N2190" t="str">
            <v>甲类</v>
          </cell>
        </row>
        <row r="2190">
          <cell r="P2190" t="str">
            <v>003101000070000-310100007</v>
          </cell>
        </row>
        <row r="2191">
          <cell r="C2191" t="str">
            <v>310100007-1</v>
          </cell>
          <cell r="D2191" t="str">
            <v>神经传导速度测定(重复神经电刺激)</v>
          </cell>
        </row>
        <row r="2191">
          <cell r="G2191" t="str">
            <v>每条神经</v>
          </cell>
          <cell r="H2191">
            <v>25.2</v>
          </cell>
          <cell r="I2191">
            <v>22</v>
          </cell>
          <cell r="J2191">
            <v>21</v>
          </cell>
          <cell r="K2191">
            <v>20</v>
          </cell>
          <cell r="L2191">
            <v>17</v>
          </cell>
        </row>
        <row r="2191">
          <cell r="N2191" t="str">
            <v>甲类</v>
          </cell>
        </row>
        <row r="2191">
          <cell r="P2191" t="str">
            <v>003101000070100-310100007-1</v>
          </cell>
        </row>
        <row r="2192">
          <cell r="C2192">
            <v>310100008</v>
          </cell>
          <cell r="D2192" t="str">
            <v>神经电图</v>
          </cell>
          <cell r="E2192" t="str">
            <v>含检查F波、H反射、瞬目反射及重复神经电刺激</v>
          </cell>
        </row>
        <row r="2192">
          <cell r="G2192" t="str">
            <v>每条神经</v>
          </cell>
          <cell r="H2192">
            <v>63.6</v>
          </cell>
          <cell r="I2192">
            <v>55</v>
          </cell>
          <cell r="J2192">
            <v>53</v>
          </cell>
          <cell r="K2192">
            <v>50</v>
          </cell>
          <cell r="L2192">
            <v>42.5</v>
          </cell>
        </row>
        <row r="2192">
          <cell r="N2192" t="str">
            <v>甲类</v>
          </cell>
        </row>
        <row r="2192">
          <cell r="P2192" t="str">
            <v>003101000080000-310100008</v>
          </cell>
        </row>
        <row r="2193">
          <cell r="C2193">
            <v>310100009</v>
          </cell>
          <cell r="D2193" t="str">
            <v>体感诱发电位</v>
          </cell>
          <cell r="E2193" t="str">
            <v>包括上肢体感诱发电位检查应含头皮、颈部、Erb氏点记录,下肢体感诱发电位检查应含头皮、腰部记录</v>
          </cell>
        </row>
        <row r="2193">
          <cell r="G2193" t="str">
            <v>次、单肢</v>
          </cell>
          <cell r="H2193">
            <v>63.6</v>
          </cell>
          <cell r="I2193">
            <v>55</v>
          </cell>
          <cell r="J2193">
            <v>53</v>
          </cell>
          <cell r="K2193">
            <v>50</v>
          </cell>
          <cell r="L2193">
            <v>42.5</v>
          </cell>
          <cell r="M2193" t="str">
            <v>诱发电位地形图分析加收15元;术中监测按小时计价</v>
          </cell>
          <cell r="N2193" t="str">
            <v>甲类</v>
          </cell>
        </row>
        <row r="2193">
          <cell r="P2193" t="str">
            <v>003101000090000-310100009</v>
          </cell>
        </row>
        <row r="2194">
          <cell r="C2194" t="str">
            <v>310100009-1</v>
          </cell>
          <cell r="D2194" t="str">
            <v>体感诱发电位(诱发电位地形图分析加收)</v>
          </cell>
        </row>
        <row r="2194">
          <cell r="G2194" t="str">
            <v>次、单肢</v>
          </cell>
          <cell r="H2194">
            <v>15</v>
          </cell>
          <cell r="I2194">
            <v>15</v>
          </cell>
          <cell r="J2194">
            <v>15</v>
          </cell>
          <cell r="K2194">
            <v>15</v>
          </cell>
          <cell r="L2194">
            <v>15</v>
          </cell>
        </row>
        <row r="2194">
          <cell r="N2194" t="str">
            <v>甲类</v>
          </cell>
        </row>
        <row r="2194">
          <cell r="P2194" t="str">
            <v>003101000090001-310100009-1</v>
          </cell>
        </row>
        <row r="2195">
          <cell r="C2195" t="str">
            <v>310100009-2</v>
          </cell>
          <cell r="D2195" t="str">
            <v>体感诱发电位(术中监测)</v>
          </cell>
        </row>
        <row r="2195">
          <cell r="G2195" t="str">
            <v>小时</v>
          </cell>
          <cell r="H2195">
            <v>63.6</v>
          </cell>
          <cell r="I2195">
            <v>55</v>
          </cell>
          <cell r="J2195">
            <v>53</v>
          </cell>
          <cell r="K2195">
            <v>50</v>
          </cell>
          <cell r="L2195">
            <v>42.5</v>
          </cell>
        </row>
        <row r="2195">
          <cell r="N2195" t="str">
            <v>甲类</v>
          </cell>
        </row>
        <row r="2195">
          <cell r="P2195" t="str">
            <v>003101000090000-310100009-2</v>
          </cell>
        </row>
        <row r="2196">
          <cell r="C2196" t="str">
            <v>310100009-3</v>
          </cell>
          <cell r="D2196" t="str">
            <v>体感诱发电位(上肢体感诱发电位检查)</v>
          </cell>
          <cell r="E2196" t="str">
            <v>应含头皮、颈部、Erb氏点记录</v>
          </cell>
        </row>
        <row r="2196">
          <cell r="G2196" t="str">
            <v>次、单肢</v>
          </cell>
          <cell r="H2196">
            <v>63.6</v>
          </cell>
          <cell r="I2196">
            <v>55</v>
          </cell>
          <cell r="J2196">
            <v>53</v>
          </cell>
          <cell r="K2196">
            <v>50</v>
          </cell>
          <cell r="L2196">
            <v>42.5</v>
          </cell>
        </row>
        <row r="2196">
          <cell r="N2196" t="str">
            <v>甲类</v>
          </cell>
        </row>
        <row r="2196">
          <cell r="P2196" t="str">
            <v>003101000090100-310100009-3</v>
          </cell>
        </row>
        <row r="2197">
          <cell r="C2197" t="str">
            <v>310100009-4</v>
          </cell>
          <cell r="D2197" t="str">
            <v>体感诱发电位(下肢体感诱发电位检查)</v>
          </cell>
          <cell r="E2197" t="str">
            <v>应含头皮、腰部记录</v>
          </cell>
        </row>
        <row r="2197">
          <cell r="G2197" t="str">
            <v>次、单肢</v>
          </cell>
          <cell r="H2197">
            <v>63.6</v>
          </cell>
          <cell r="I2197">
            <v>55</v>
          </cell>
          <cell r="J2197">
            <v>53</v>
          </cell>
          <cell r="K2197">
            <v>50</v>
          </cell>
          <cell r="L2197">
            <v>42.5</v>
          </cell>
        </row>
        <row r="2197">
          <cell r="N2197" t="str">
            <v>甲类</v>
          </cell>
        </row>
        <row r="2197">
          <cell r="P2197" t="str">
            <v>003101000090200-310100009-4</v>
          </cell>
        </row>
        <row r="2198">
          <cell r="C2198">
            <v>310100010</v>
          </cell>
          <cell r="D2198" t="str">
            <v>运动诱发电位</v>
          </cell>
          <cell r="E2198" t="str">
            <v>含大脑皮层和周围神经刺激</v>
          </cell>
        </row>
        <row r="2198">
          <cell r="G2198" t="str">
            <v>次</v>
          </cell>
          <cell r="H2198">
            <v>54</v>
          </cell>
          <cell r="I2198">
            <v>50</v>
          </cell>
          <cell r="J2198">
            <v>45</v>
          </cell>
          <cell r="K2198">
            <v>42</v>
          </cell>
          <cell r="L2198">
            <v>35.7</v>
          </cell>
          <cell r="M2198" t="str">
            <v>术中监测按小时计价</v>
          </cell>
          <cell r="N2198" t="str">
            <v>甲类</v>
          </cell>
        </row>
        <row r="2198">
          <cell r="P2198" t="str">
            <v>003101000100000-310100010</v>
          </cell>
        </row>
        <row r="2199">
          <cell r="C2199" t="str">
            <v>310100010-1</v>
          </cell>
          <cell r="D2199" t="str">
            <v>运动诱发电位(术中监测)</v>
          </cell>
        </row>
        <row r="2199">
          <cell r="G2199" t="str">
            <v>小时</v>
          </cell>
          <cell r="H2199">
            <v>54</v>
          </cell>
          <cell r="I2199">
            <v>50</v>
          </cell>
          <cell r="J2199">
            <v>45</v>
          </cell>
          <cell r="K2199">
            <v>42</v>
          </cell>
          <cell r="L2199">
            <v>35.7</v>
          </cell>
        </row>
        <row r="2199">
          <cell r="N2199" t="str">
            <v>甲类</v>
          </cell>
        </row>
        <row r="2199">
          <cell r="P2199" t="str">
            <v>003101000100000-310100010-1</v>
          </cell>
        </row>
        <row r="2200">
          <cell r="C2200">
            <v>310100011</v>
          </cell>
          <cell r="D2200" t="str">
            <v>事件相关电位</v>
          </cell>
          <cell r="E2200" t="str">
            <v>包括视觉、体感刺激P300与听觉P300</v>
          </cell>
        </row>
        <row r="2200">
          <cell r="G2200" t="str">
            <v>次</v>
          </cell>
          <cell r="H2200">
            <v>60</v>
          </cell>
          <cell r="I2200">
            <v>55</v>
          </cell>
          <cell r="J2200">
            <v>50</v>
          </cell>
          <cell r="K2200">
            <v>45</v>
          </cell>
          <cell r="L2200">
            <v>38.25</v>
          </cell>
          <cell r="M2200" t="str">
            <v>增加N400检查加收30元</v>
          </cell>
          <cell r="N2200" t="str">
            <v>甲类</v>
          </cell>
        </row>
        <row r="2200">
          <cell r="P2200" t="str">
            <v>003101000110000-310100011</v>
          </cell>
        </row>
        <row r="2201">
          <cell r="C2201" t="str">
            <v>310100011-1</v>
          </cell>
          <cell r="D2201" t="str">
            <v>事件相关电位(增加N400检查加收)</v>
          </cell>
        </row>
        <row r="2201">
          <cell r="G2201" t="str">
            <v>次</v>
          </cell>
          <cell r="H2201">
            <v>30</v>
          </cell>
          <cell r="I2201">
            <v>30</v>
          </cell>
          <cell r="J2201">
            <v>30</v>
          </cell>
          <cell r="K2201">
            <v>30</v>
          </cell>
          <cell r="L2201">
            <v>30</v>
          </cell>
        </row>
        <row r="2201">
          <cell r="N2201" t="str">
            <v>甲类</v>
          </cell>
        </row>
        <row r="2201">
          <cell r="P2201" t="str">
            <v>003101000110001-310100011-1</v>
          </cell>
        </row>
        <row r="2202">
          <cell r="C2202" t="str">
            <v>310100011-2</v>
          </cell>
          <cell r="D2202" t="str">
            <v>事件相关电位(视觉刺激P300)</v>
          </cell>
        </row>
        <row r="2202">
          <cell r="G2202" t="str">
            <v>次</v>
          </cell>
          <cell r="H2202">
            <v>60</v>
          </cell>
          <cell r="I2202">
            <v>55</v>
          </cell>
          <cell r="J2202">
            <v>50</v>
          </cell>
          <cell r="K2202">
            <v>45</v>
          </cell>
          <cell r="L2202">
            <v>38.25</v>
          </cell>
        </row>
        <row r="2202">
          <cell r="N2202" t="str">
            <v>甲类</v>
          </cell>
        </row>
        <row r="2202">
          <cell r="P2202" t="str">
            <v>003101000110100-310100011-2</v>
          </cell>
        </row>
        <row r="2203">
          <cell r="C2203" t="str">
            <v>310100011-3</v>
          </cell>
          <cell r="D2203" t="str">
            <v>事件相关电位(体感刺激P300)</v>
          </cell>
        </row>
        <row r="2203">
          <cell r="G2203" t="str">
            <v>次</v>
          </cell>
          <cell r="H2203">
            <v>60</v>
          </cell>
          <cell r="I2203">
            <v>55</v>
          </cell>
          <cell r="J2203">
            <v>50</v>
          </cell>
          <cell r="K2203">
            <v>45</v>
          </cell>
          <cell r="L2203">
            <v>38.25</v>
          </cell>
        </row>
        <row r="2203">
          <cell r="N2203" t="str">
            <v>甲类</v>
          </cell>
        </row>
        <row r="2203">
          <cell r="P2203" t="str">
            <v>003101000110200-310100011-3</v>
          </cell>
        </row>
        <row r="2204">
          <cell r="C2204" t="str">
            <v>310100011-4</v>
          </cell>
          <cell r="D2204" t="str">
            <v>事件相关电位(听觉P300)</v>
          </cell>
        </row>
        <row r="2204">
          <cell r="G2204" t="str">
            <v>次</v>
          </cell>
          <cell r="H2204">
            <v>60</v>
          </cell>
          <cell r="I2204">
            <v>55</v>
          </cell>
          <cell r="J2204">
            <v>50</v>
          </cell>
          <cell r="K2204">
            <v>45</v>
          </cell>
          <cell r="L2204">
            <v>38.25</v>
          </cell>
        </row>
        <row r="2204">
          <cell r="N2204" t="str">
            <v>甲类</v>
          </cell>
        </row>
        <row r="2204">
          <cell r="P2204" t="str">
            <v>003101000110300-310100011-4</v>
          </cell>
        </row>
        <row r="2205">
          <cell r="C2205">
            <v>310100012</v>
          </cell>
          <cell r="D2205" t="str">
            <v>脑干听觉诱发电位</v>
          </cell>
        </row>
        <row r="2205">
          <cell r="G2205" t="str">
            <v>次</v>
          </cell>
          <cell r="H2205">
            <v>51.6</v>
          </cell>
          <cell r="I2205">
            <v>46</v>
          </cell>
          <cell r="J2205">
            <v>43</v>
          </cell>
          <cell r="K2205">
            <v>40</v>
          </cell>
          <cell r="L2205">
            <v>34</v>
          </cell>
        </row>
        <row r="2205">
          <cell r="N2205" t="str">
            <v>甲类</v>
          </cell>
        </row>
        <row r="2205">
          <cell r="P2205" t="str">
            <v>003101000120000-310100012</v>
          </cell>
        </row>
        <row r="2206">
          <cell r="C2206">
            <v>310100013</v>
          </cell>
          <cell r="D2206" t="str">
            <v>术中颅神经监测</v>
          </cell>
        </row>
        <row r="2206">
          <cell r="G2206" t="str">
            <v>小时</v>
          </cell>
          <cell r="H2206">
            <v>28.8</v>
          </cell>
          <cell r="I2206">
            <v>25</v>
          </cell>
          <cell r="J2206">
            <v>24</v>
          </cell>
          <cell r="K2206">
            <v>23</v>
          </cell>
          <cell r="L2206">
            <v>19.55</v>
          </cell>
        </row>
        <row r="2206">
          <cell r="N2206" t="str">
            <v>甲类</v>
          </cell>
        </row>
        <row r="2206">
          <cell r="P2206" t="str">
            <v>003101000130000-310100013</v>
          </cell>
        </row>
        <row r="2207">
          <cell r="C2207">
            <v>310100014</v>
          </cell>
          <cell r="D2207" t="str">
            <v>颅内压监测</v>
          </cell>
        </row>
        <row r="2207">
          <cell r="G2207" t="str">
            <v>小时</v>
          </cell>
          <cell r="H2207">
            <v>21.6</v>
          </cell>
          <cell r="I2207">
            <v>19</v>
          </cell>
          <cell r="J2207">
            <v>18</v>
          </cell>
          <cell r="K2207">
            <v>17</v>
          </cell>
          <cell r="L2207">
            <v>14.45</v>
          </cell>
        </row>
        <row r="2207">
          <cell r="N2207" t="str">
            <v>甲类</v>
          </cell>
        </row>
        <row r="2207">
          <cell r="P2207" t="str">
            <v>003101000140000-310100014</v>
          </cell>
        </row>
        <row r="2208">
          <cell r="C2208">
            <v>310100015</v>
          </cell>
          <cell r="D2208" t="str">
            <v>感觉阈值测量</v>
          </cell>
          <cell r="E2208" t="str">
            <v>包括感觉障碍电生理诊断</v>
          </cell>
        </row>
        <row r="2208">
          <cell r="G2208" t="str">
            <v>次</v>
          </cell>
          <cell r="H2208">
            <v>63.6</v>
          </cell>
          <cell r="I2208">
            <v>55</v>
          </cell>
          <cell r="J2208">
            <v>53</v>
          </cell>
          <cell r="K2208">
            <v>50</v>
          </cell>
          <cell r="L2208">
            <v>42.5</v>
          </cell>
        </row>
        <row r="2208">
          <cell r="N2208" t="str">
            <v>甲类</v>
          </cell>
        </row>
        <row r="2208">
          <cell r="P2208" t="str">
            <v>003101000150000-310100015</v>
          </cell>
        </row>
        <row r="2209">
          <cell r="C2209" t="str">
            <v>310100015-1</v>
          </cell>
          <cell r="D2209" t="str">
            <v>感觉阈值测量(感觉障碍电生理诊断)</v>
          </cell>
        </row>
        <row r="2209">
          <cell r="G2209" t="str">
            <v>次</v>
          </cell>
          <cell r="H2209">
            <v>63.6</v>
          </cell>
          <cell r="I2209">
            <v>55</v>
          </cell>
          <cell r="J2209">
            <v>53</v>
          </cell>
          <cell r="K2209">
            <v>50</v>
          </cell>
          <cell r="L2209">
            <v>42.5</v>
          </cell>
        </row>
        <row r="2209">
          <cell r="N2209" t="str">
            <v>甲类</v>
          </cell>
        </row>
        <row r="2209">
          <cell r="P2209" t="str">
            <v>003101000150100-310100015-1</v>
          </cell>
        </row>
        <row r="2210">
          <cell r="C2210">
            <v>310100016</v>
          </cell>
          <cell r="D2210" t="str">
            <v>腰椎穿刺术</v>
          </cell>
          <cell r="E2210" t="str">
            <v>含测压、注药</v>
          </cell>
        </row>
        <row r="2210">
          <cell r="G2210" t="str">
            <v>次</v>
          </cell>
          <cell r="H2210">
            <v>108</v>
          </cell>
          <cell r="I2210">
            <v>103</v>
          </cell>
          <cell r="J2210">
            <v>98</v>
          </cell>
          <cell r="K2210">
            <v>93</v>
          </cell>
          <cell r="L2210">
            <v>79.05</v>
          </cell>
          <cell r="M2210" t="str">
            <v>儿科穿刺加收</v>
          </cell>
          <cell r="N2210" t="str">
            <v>甲类</v>
          </cell>
        </row>
        <row r="2210">
          <cell r="P2210" t="str">
            <v>003101000160000-310100016</v>
          </cell>
        </row>
        <row r="2211">
          <cell r="C2211" t="str">
            <v>310100016-1</v>
          </cell>
          <cell r="D2211" t="str">
            <v>腰椎穿刺术(儿科穿刺加收)</v>
          </cell>
        </row>
        <row r="2211">
          <cell r="G2211" t="str">
            <v>次</v>
          </cell>
        </row>
        <row r="2211">
          <cell r="N2211" t="str">
            <v>甲类</v>
          </cell>
        </row>
        <row r="2211">
          <cell r="P2211" t="str">
            <v>003101000160000-310100016-1</v>
          </cell>
        </row>
        <row r="2212">
          <cell r="C2212">
            <v>310100017</v>
          </cell>
          <cell r="D2212" t="str">
            <v>侧脑室穿刺术</v>
          </cell>
          <cell r="E2212" t="str">
            <v>包括引流、注药</v>
          </cell>
        </row>
        <row r="2212">
          <cell r="G2212" t="str">
            <v>次</v>
          </cell>
          <cell r="H2212">
            <v>176.4</v>
          </cell>
          <cell r="I2212">
            <v>161</v>
          </cell>
          <cell r="J2212">
            <v>147</v>
          </cell>
          <cell r="K2212">
            <v>140</v>
          </cell>
          <cell r="L2212">
            <v>119</v>
          </cell>
        </row>
        <row r="2212">
          <cell r="N2212" t="str">
            <v>甲类</v>
          </cell>
        </row>
        <row r="2212">
          <cell r="P2212" t="str">
            <v>003101000170000-310100017</v>
          </cell>
        </row>
        <row r="2213">
          <cell r="C2213" t="str">
            <v>310100017-1</v>
          </cell>
          <cell r="D2213" t="str">
            <v>侧脑室穿刺术(引流)</v>
          </cell>
        </row>
        <row r="2213">
          <cell r="G2213" t="str">
            <v>次</v>
          </cell>
          <cell r="H2213">
            <v>176.4</v>
          </cell>
          <cell r="I2213">
            <v>161</v>
          </cell>
          <cell r="J2213">
            <v>147</v>
          </cell>
          <cell r="K2213">
            <v>140</v>
          </cell>
          <cell r="L2213">
            <v>119</v>
          </cell>
        </row>
        <row r="2213">
          <cell r="N2213" t="str">
            <v>甲类</v>
          </cell>
        </row>
        <row r="2213">
          <cell r="P2213" t="str">
            <v>003101000170100-310100017-1</v>
          </cell>
        </row>
        <row r="2214">
          <cell r="C2214" t="str">
            <v>310100017-2</v>
          </cell>
          <cell r="D2214" t="str">
            <v>侧脑室穿刺术(注药)</v>
          </cell>
        </row>
        <row r="2214">
          <cell r="G2214" t="str">
            <v>次</v>
          </cell>
          <cell r="H2214">
            <v>176.4</v>
          </cell>
          <cell r="I2214">
            <v>161</v>
          </cell>
          <cell r="J2214">
            <v>147</v>
          </cell>
          <cell r="K2214">
            <v>140</v>
          </cell>
          <cell r="L2214">
            <v>119</v>
          </cell>
        </row>
        <row r="2214">
          <cell r="N2214" t="str">
            <v>甲类</v>
          </cell>
        </row>
        <row r="2214">
          <cell r="P2214" t="str">
            <v>003101000170200-310100017-2</v>
          </cell>
        </row>
        <row r="2215">
          <cell r="C2215">
            <v>310100018</v>
          </cell>
          <cell r="D2215" t="str">
            <v>枕大池穿刺术</v>
          </cell>
        </row>
        <row r="2215">
          <cell r="G2215" t="str">
            <v>次</v>
          </cell>
          <cell r="H2215">
            <v>151.2</v>
          </cell>
          <cell r="I2215">
            <v>138</v>
          </cell>
          <cell r="J2215">
            <v>126</v>
          </cell>
          <cell r="K2215">
            <v>120</v>
          </cell>
          <cell r="L2215">
            <v>102</v>
          </cell>
        </row>
        <row r="2215">
          <cell r="N2215" t="str">
            <v>甲类</v>
          </cell>
        </row>
        <row r="2215">
          <cell r="P2215" t="str">
            <v>003101000180000-310100018</v>
          </cell>
        </row>
        <row r="2216">
          <cell r="C2216">
            <v>310100019</v>
          </cell>
          <cell r="D2216" t="str">
            <v>硬脑膜下穿刺术</v>
          </cell>
        </row>
        <row r="2216">
          <cell r="G2216" t="str">
            <v>次</v>
          </cell>
          <cell r="H2216">
            <v>108</v>
          </cell>
          <cell r="I2216">
            <v>100</v>
          </cell>
          <cell r="J2216">
            <v>90</v>
          </cell>
          <cell r="K2216">
            <v>80</v>
          </cell>
          <cell r="L2216">
            <v>68</v>
          </cell>
        </row>
        <row r="2216">
          <cell r="N2216" t="str">
            <v>甲类</v>
          </cell>
        </row>
        <row r="2216">
          <cell r="P2216" t="str">
            <v>003101000190000-310100019</v>
          </cell>
        </row>
        <row r="2217">
          <cell r="C2217">
            <v>310100020</v>
          </cell>
          <cell r="D2217" t="str">
            <v>周围神经活检术</v>
          </cell>
          <cell r="E2217" t="str">
            <v>包括肌肉活检</v>
          </cell>
        </row>
        <row r="2217">
          <cell r="G2217" t="str">
            <v>每个切口</v>
          </cell>
          <cell r="H2217">
            <v>132</v>
          </cell>
          <cell r="I2217">
            <v>115</v>
          </cell>
          <cell r="J2217">
            <v>110</v>
          </cell>
          <cell r="K2217">
            <v>100</v>
          </cell>
          <cell r="L2217">
            <v>85</v>
          </cell>
          <cell r="M2217" t="str">
            <v>同一切口取肌肉和神经标本时以一项计价</v>
          </cell>
          <cell r="N2217" t="str">
            <v>甲类</v>
          </cell>
        </row>
        <row r="2217">
          <cell r="P2217" t="str">
            <v>003101000200000-310100020</v>
          </cell>
        </row>
        <row r="2218">
          <cell r="C2218" t="str">
            <v>310100020-1</v>
          </cell>
          <cell r="D2218" t="str">
            <v>周围神经活检术(肌肉活检)</v>
          </cell>
        </row>
        <row r="2218">
          <cell r="G2218" t="str">
            <v>每个切口</v>
          </cell>
          <cell r="H2218">
            <v>132</v>
          </cell>
          <cell r="I2218">
            <v>115</v>
          </cell>
          <cell r="J2218">
            <v>110</v>
          </cell>
          <cell r="K2218">
            <v>100</v>
          </cell>
          <cell r="L2218">
            <v>85</v>
          </cell>
        </row>
        <row r="2218">
          <cell r="N2218" t="str">
            <v>甲类</v>
          </cell>
        </row>
        <row r="2218">
          <cell r="P2218" t="str">
            <v>003101000200100-310100020-1</v>
          </cell>
        </row>
        <row r="2219">
          <cell r="C2219">
            <v>310100021</v>
          </cell>
          <cell r="D2219" t="str">
            <v>植物神经功能检查</v>
          </cell>
        </row>
        <row r="2219">
          <cell r="G2219" t="str">
            <v>次</v>
          </cell>
          <cell r="H2219">
            <v>38.4</v>
          </cell>
          <cell r="I2219">
            <v>35</v>
          </cell>
          <cell r="J2219">
            <v>32</v>
          </cell>
          <cell r="K2219">
            <v>30</v>
          </cell>
          <cell r="L2219">
            <v>25.5</v>
          </cell>
        </row>
        <row r="2219">
          <cell r="N2219" t="str">
            <v>甲类</v>
          </cell>
        </row>
        <row r="2219">
          <cell r="P2219" t="str">
            <v>003101000210000-310100021</v>
          </cell>
        </row>
        <row r="2220">
          <cell r="C2220">
            <v>310100022</v>
          </cell>
          <cell r="D2220" t="str">
            <v>多功能神经肌肉功能监测</v>
          </cell>
          <cell r="E2220" t="str">
            <v>包括表面肌电测定</v>
          </cell>
        </row>
        <row r="2220">
          <cell r="G2220" t="str">
            <v>小时</v>
          </cell>
          <cell r="H2220">
            <v>72</v>
          </cell>
          <cell r="I2220">
            <v>66</v>
          </cell>
          <cell r="J2220">
            <v>60</v>
          </cell>
          <cell r="K2220">
            <v>54</v>
          </cell>
          <cell r="L2220">
            <v>51</v>
          </cell>
        </row>
        <row r="2220">
          <cell r="N2220" t="str">
            <v>甲类</v>
          </cell>
        </row>
        <row r="2220">
          <cell r="P2220" t="str">
            <v>003101000220000-310100022</v>
          </cell>
        </row>
        <row r="2221">
          <cell r="C2221" t="str">
            <v>310100022-1</v>
          </cell>
          <cell r="D2221" t="str">
            <v>多功能神经肌肉功能监测(表面肌电测定)</v>
          </cell>
        </row>
        <row r="2221">
          <cell r="G2221" t="str">
            <v>小时</v>
          </cell>
          <cell r="H2221">
            <v>72</v>
          </cell>
          <cell r="I2221">
            <v>66</v>
          </cell>
          <cell r="J2221">
            <v>60</v>
          </cell>
          <cell r="K2221">
            <v>54</v>
          </cell>
          <cell r="L2221">
            <v>51</v>
          </cell>
        </row>
        <row r="2221">
          <cell r="N2221" t="str">
            <v>甲类</v>
          </cell>
        </row>
        <row r="2221">
          <cell r="P2221" t="str">
            <v>003101000220100-310100022-1</v>
          </cell>
        </row>
        <row r="2222">
          <cell r="C2222">
            <v>310100023</v>
          </cell>
          <cell r="D2222" t="str">
            <v>肌电图</v>
          </cell>
          <cell r="E2222" t="str">
            <v>包括眼肌电图</v>
          </cell>
        </row>
        <row r="2222">
          <cell r="G2222" t="str">
            <v>每条肌肉</v>
          </cell>
          <cell r="H2222">
            <v>31.2</v>
          </cell>
          <cell r="I2222">
            <v>29</v>
          </cell>
          <cell r="J2222">
            <v>26</v>
          </cell>
          <cell r="K2222">
            <v>25</v>
          </cell>
          <cell r="L2222">
            <v>21.25</v>
          </cell>
        </row>
        <row r="2222">
          <cell r="N2222" t="str">
            <v>甲类</v>
          </cell>
        </row>
        <row r="2222">
          <cell r="P2222" t="str">
            <v>003101000230000-310100023</v>
          </cell>
        </row>
        <row r="2223">
          <cell r="C2223" t="str">
            <v>310100023-1</v>
          </cell>
          <cell r="D2223" t="str">
            <v>肌电图(眼肌电图)</v>
          </cell>
        </row>
        <row r="2223">
          <cell r="G2223" t="str">
            <v>每条肌肉</v>
          </cell>
          <cell r="H2223">
            <v>31.2</v>
          </cell>
          <cell r="I2223">
            <v>29</v>
          </cell>
          <cell r="J2223">
            <v>26</v>
          </cell>
          <cell r="K2223">
            <v>25</v>
          </cell>
          <cell r="L2223">
            <v>21.25</v>
          </cell>
        </row>
        <row r="2223">
          <cell r="N2223" t="str">
            <v>甲类</v>
          </cell>
        </row>
        <row r="2223">
          <cell r="P2223" t="str">
            <v>003101000230100-310100023-1</v>
          </cell>
        </row>
        <row r="2224">
          <cell r="C2224">
            <v>310100024</v>
          </cell>
          <cell r="D2224" t="str">
            <v>单纤维肌电图</v>
          </cell>
        </row>
        <row r="2224">
          <cell r="G2224" t="str">
            <v>每条肌肉</v>
          </cell>
          <cell r="H2224">
            <v>50.4</v>
          </cell>
          <cell r="I2224">
            <v>44</v>
          </cell>
          <cell r="J2224">
            <v>42</v>
          </cell>
          <cell r="K2224">
            <v>40</v>
          </cell>
          <cell r="L2224">
            <v>34</v>
          </cell>
        </row>
        <row r="2224">
          <cell r="N2224" t="str">
            <v>甲类</v>
          </cell>
        </row>
        <row r="2224">
          <cell r="P2224" t="str">
            <v>003101000240000-310100024</v>
          </cell>
        </row>
        <row r="2225">
          <cell r="C2225">
            <v>310100025</v>
          </cell>
          <cell r="D2225" t="str">
            <v>肌电图监测</v>
          </cell>
        </row>
        <row r="2225">
          <cell r="G2225" t="str">
            <v>小时</v>
          </cell>
        </row>
        <row r="2225">
          <cell r="N2225" t="str">
            <v>甲类</v>
          </cell>
        </row>
        <row r="2225">
          <cell r="P2225" t="str">
            <v>003101000250000-310100025</v>
          </cell>
        </row>
        <row r="2226">
          <cell r="C2226">
            <v>310100026</v>
          </cell>
          <cell r="D2226" t="str">
            <v>多轨迹断层肌电图</v>
          </cell>
        </row>
        <row r="2226">
          <cell r="G2226" t="str">
            <v>次</v>
          </cell>
        </row>
        <row r="2226">
          <cell r="N2226" t="str">
            <v>甲类</v>
          </cell>
        </row>
        <row r="2226">
          <cell r="P2226" t="str">
            <v>003101000260000-310100026</v>
          </cell>
        </row>
        <row r="2227">
          <cell r="C2227">
            <v>310100027</v>
          </cell>
          <cell r="D2227" t="str">
            <v>神经阻滞治疗</v>
          </cell>
        </row>
        <row r="2227">
          <cell r="G2227" t="str">
            <v>次</v>
          </cell>
          <cell r="H2227">
            <v>36</v>
          </cell>
          <cell r="I2227">
            <v>32</v>
          </cell>
          <cell r="J2227">
            <v>29</v>
          </cell>
          <cell r="K2227">
            <v>26</v>
          </cell>
          <cell r="L2227">
            <v>24</v>
          </cell>
        </row>
        <row r="2227">
          <cell r="N2227" t="str">
            <v>乙类</v>
          </cell>
        </row>
        <row r="2227">
          <cell r="P2227" t="str">
            <v>003101000270000-310100027</v>
          </cell>
        </row>
        <row r="2228">
          <cell r="C2228">
            <v>310100028</v>
          </cell>
          <cell r="D2228" t="str">
            <v>经皮穿刺三叉神经半月节注射治疗术</v>
          </cell>
          <cell r="E2228" t="str">
            <v>含CT定位、神经感觉定位、注射药物、测定疗效范围、局部加压；不含术中影像学检查</v>
          </cell>
        </row>
        <row r="2228">
          <cell r="G2228" t="str">
            <v>次</v>
          </cell>
          <cell r="H2228">
            <v>132</v>
          </cell>
          <cell r="I2228">
            <v>115</v>
          </cell>
          <cell r="J2228">
            <v>110</v>
          </cell>
          <cell r="K2228">
            <v>100</v>
          </cell>
          <cell r="L2228">
            <v>85</v>
          </cell>
        </row>
        <row r="2228">
          <cell r="N2228" t="str">
            <v>乙类</v>
          </cell>
        </row>
        <row r="2228">
          <cell r="P2228" t="str">
            <v>003101000280000-310100028</v>
          </cell>
        </row>
        <row r="2229">
          <cell r="C2229">
            <v>310100029</v>
          </cell>
          <cell r="D2229" t="str">
            <v>经皮穿刺三叉神经半月节射频温控热凝术</v>
          </cell>
          <cell r="E2229" t="str">
            <v>含CT定位、神经感觉定位、射频温控治疗、测定疗效范围、局部加压；包括感觉根射频温控热凝；不含术中影像学检查、全麻</v>
          </cell>
        </row>
        <row r="2229">
          <cell r="G2229" t="str">
            <v>次</v>
          </cell>
          <cell r="H2229">
            <v>288</v>
          </cell>
          <cell r="I2229">
            <v>255</v>
          </cell>
          <cell r="J2229">
            <v>240</v>
          </cell>
          <cell r="K2229">
            <v>220</v>
          </cell>
          <cell r="L2229">
            <v>187</v>
          </cell>
        </row>
        <row r="2229">
          <cell r="N2229" t="str">
            <v>乙类</v>
          </cell>
        </row>
        <row r="2229">
          <cell r="P2229" t="str">
            <v>003101000290000-310100029</v>
          </cell>
        </row>
        <row r="2230">
          <cell r="C2230" t="str">
            <v>310100029-1</v>
          </cell>
          <cell r="D2230" t="str">
            <v>经皮穿刺三叉神经半月节射频温控热凝术(感觉根射频温控热凝)</v>
          </cell>
        </row>
        <row r="2230">
          <cell r="G2230" t="str">
            <v>次</v>
          </cell>
          <cell r="H2230">
            <v>288</v>
          </cell>
          <cell r="I2230">
            <v>255</v>
          </cell>
          <cell r="J2230">
            <v>240</v>
          </cell>
          <cell r="K2230">
            <v>220</v>
          </cell>
          <cell r="L2230">
            <v>187</v>
          </cell>
        </row>
        <row r="2230">
          <cell r="N2230" t="str">
            <v>乙类</v>
          </cell>
        </row>
        <row r="2230">
          <cell r="P2230" t="str">
            <v>003101000290100-310100029-1</v>
          </cell>
        </row>
        <row r="2231">
          <cell r="C2231">
            <v>310100030</v>
          </cell>
          <cell r="D2231" t="str">
            <v>经皮穿刺三叉神经干注射术</v>
          </cell>
          <cell r="E2231" t="str">
            <v>含CT定位、神经感觉定位、注射药物、测定疗效范围、局部加压；不含术中影像学检查</v>
          </cell>
        </row>
        <row r="2231">
          <cell r="G2231" t="str">
            <v>次</v>
          </cell>
          <cell r="H2231">
            <v>156</v>
          </cell>
          <cell r="I2231">
            <v>140</v>
          </cell>
          <cell r="J2231">
            <v>130</v>
          </cell>
          <cell r="K2231">
            <v>120</v>
          </cell>
          <cell r="L2231">
            <v>102</v>
          </cell>
        </row>
        <row r="2231">
          <cell r="N2231" t="str">
            <v>乙类</v>
          </cell>
        </row>
        <row r="2231">
          <cell r="P2231" t="str">
            <v>003101000300000-310100030</v>
          </cell>
        </row>
        <row r="2232">
          <cell r="C2232">
            <v>310100031</v>
          </cell>
          <cell r="D2232" t="str">
            <v>慢性小脑电刺激术</v>
          </cell>
        </row>
        <row r="2232">
          <cell r="G2232" t="str">
            <v>次</v>
          </cell>
          <cell r="H2232">
            <v>120</v>
          </cell>
          <cell r="I2232">
            <v>105</v>
          </cell>
          <cell r="J2232">
            <v>100</v>
          </cell>
          <cell r="K2232">
            <v>95</v>
          </cell>
          <cell r="L2232">
            <v>80.75</v>
          </cell>
        </row>
        <row r="2232">
          <cell r="N2232" t="str">
            <v>甲类</v>
          </cell>
        </row>
        <row r="2232">
          <cell r="P2232" t="str">
            <v>003101000310000-310100031</v>
          </cell>
        </row>
        <row r="2233">
          <cell r="C2233">
            <v>310100032</v>
          </cell>
          <cell r="D2233" t="str">
            <v>肉毒素注射治疗</v>
          </cell>
          <cell r="E2233" t="str">
            <v>含神经、肌肉各部位治疗</v>
          </cell>
        </row>
        <row r="2233">
          <cell r="G2233" t="str">
            <v>次</v>
          </cell>
          <cell r="H2233">
            <v>89</v>
          </cell>
          <cell r="I2233">
            <v>82</v>
          </cell>
          <cell r="J2233">
            <v>75</v>
          </cell>
          <cell r="K2233">
            <v>67</v>
          </cell>
          <cell r="L2233">
            <v>60</v>
          </cell>
          <cell r="M2233" t="str">
            <v>肌肉注射减收</v>
          </cell>
          <cell r="N2233" t="str">
            <v>丙</v>
          </cell>
          <cell r="O2233" t="str">
            <v>巴医保规〔2023〕9号新增价格</v>
          </cell>
          <cell r="P2233" t="str">
            <v>003101000320000-310100032</v>
          </cell>
        </row>
        <row r="2234">
          <cell r="C2234" t="str">
            <v>310100032-1</v>
          </cell>
          <cell r="D2234" t="str">
            <v>肉毒素注射治疗(肌肉注射)</v>
          </cell>
        </row>
        <row r="2234">
          <cell r="G2234" t="str">
            <v>次</v>
          </cell>
          <cell r="H2234">
            <v>48</v>
          </cell>
          <cell r="I2234">
            <v>33</v>
          </cell>
          <cell r="J2234">
            <v>30</v>
          </cell>
          <cell r="K2234">
            <v>23</v>
          </cell>
          <cell r="L2234">
            <v>16</v>
          </cell>
        </row>
        <row r="2234">
          <cell r="N2234" t="str">
            <v>丙</v>
          </cell>
          <cell r="O2234" t="str">
            <v>巴医保规〔2023〕9号新增价格</v>
          </cell>
          <cell r="P2234" t="str">
            <v>003101000320000-310100032-1</v>
          </cell>
        </row>
        <row r="2235">
          <cell r="C2235">
            <v>310100033</v>
          </cell>
          <cell r="D2235" t="str">
            <v>周围神经毁损术</v>
          </cell>
          <cell r="E2235" t="str">
            <v>含神经穿刺及注射
。指射频法，基价包含二根神经</v>
          </cell>
        </row>
        <row r="2235">
          <cell r="G2235" t="str">
            <v>次</v>
          </cell>
          <cell r="H2235">
            <v>577</v>
          </cell>
          <cell r="I2235">
            <v>529</v>
          </cell>
          <cell r="J2235">
            <v>481</v>
          </cell>
          <cell r="K2235">
            <v>436</v>
          </cell>
          <cell r="L2235">
            <v>349</v>
          </cell>
          <cell r="M2235" t="str">
            <v>二根神经以上每增加一根神经加收，无水酒精注射法减收</v>
          </cell>
          <cell r="N2235" t="str">
            <v>丙</v>
          </cell>
          <cell r="O2235" t="str">
            <v>巴医保规〔2023〕9号新增价格</v>
          </cell>
          <cell r="P2235" t="str">
            <v>003101000330000-310100033</v>
          </cell>
        </row>
        <row r="2236">
          <cell r="C2236" t="str">
            <v>310100033-1</v>
          </cell>
          <cell r="D2236" t="str">
            <v>周围神经毁损术(二根神经以上每增加一根神经加收)</v>
          </cell>
        </row>
        <row r="2236">
          <cell r="G2236" t="str">
            <v>一根神经</v>
          </cell>
          <cell r="H2236">
            <v>148</v>
          </cell>
          <cell r="I2236">
            <v>148</v>
          </cell>
          <cell r="J2236">
            <v>148</v>
          </cell>
          <cell r="K2236">
            <v>148</v>
          </cell>
          <cell r="L2236">
            <v>148</v>
          </cell>
        </row>
        <row r="2236">
          <cell r="N2236" t="str">
            <v>丙</v>
          </cell>
          <cell r="O2236" t="str">
            <v>巴医保规〔2023〕9号新增价格</v>
          </cell>
          <cell r="P2236" t="str">
            <v>003101000330000-310100033-1</v>
          </cell>
        </row>
        <row r="2237">
          <cell r="C2237" t="str">
            <v>310100033-2</v>
          </cell>
          <cell r="D2237" t="str">
            <v>周围神经毁损术(无水酒精注射法)</v>
          </cell>
        </row>
        <row r="2237">
          <cell r="G2237" t="str">
            <v>次</v>
          </cell>
          <cell r="H2237">
            <v>312</v>
          </cell>
          <cell r="I2237">
            <v>286</v>
          </cell>
          <cell r="J2237">
            <v>260</v>
          </cell>
          <cell r="K2237">
            <v>214</v>
          </cell>
          <cell r="L2237">
            <v>127</v>
          </cell>
        </row>
        <row r="2237">
          <cell r="N2237" t="str">
            <v>丙</v>
          </cell>
          <cell r="O2237" t="str">
            <v>巴医保规〔2023〕9号新增价格</v>
          </cell>
          <cell r="P2237" t="str">
            <v>003101000330000-310100033-2</v>
          </cell>
        </row>
        <row r="2238">
          <cell r="C2238">
            <v>310100034</v>
          </cell>
          <cell r="D2238" t="str">
            <v>交感神经节毁损术</v>
          </cell>
          <cell r="E2238" t="str">
            <v>指颈、胸、腰交感神经节穿刺及注射，含神经穿刺及注射。指射频法</v>
          </cell>
        </row>
        <row r="2238">
          <cell r="G2238" t="str">
            <v>次</v>
          </cell>
          <cell r="H2238">
            <v>363</v>
          </cell>
          <cell r="I2238">
            <v>333</v>
          </cell>
          <cell r="J2238">
            <v>303</v>
          </cell>
          <cell r="K2238">
            <v>273</v>
          </cell>
          <cell r="L2238">
            <v>254</v>
          </cell>
          <cell r="M2238" t="str">
            <v>胸交感神经加收，无水酒精注射法减收</v>
          </cell>
          <cell r="N2238" t="str">
            <v>丙</v>
          </cell>
          <cell r="O2238" t="str">
            <v>巴医保规〔2023〕9号新增价格</v>
          </cell>
          <cell r="P2238" t="str">
            <v>003101000340000-310100034</v>
          </cell>
        </row>
        <row r="2239">
          <cell r="C2239" t="str">
            <v>310100034-1</v>
          </cell>
          <cell r="D2239" t="str">
            <v>交感神经节毁损术(胸交感神经加收)</v>
          </cell>
        </row>
        <row r="2239">
          <cell r="G2239" t="str">
            <v>次</v>
          </cell>
          <cell r="H2239">
            <v>222</v>
          </cell>
          <cell r="I2239">
            <v>222</v>
          </cell>
          <cell r="J2239">
            <v>222</v>
          </cell>
          <cell r="K2239">
            <v>222</v>
          </cell>
          <cell r="L2239">
            <v>222</v>
          </cell>
        </row>
        <row r="2239">
          <cell r="N2239" t="str">
            <v>丙</v>
          </cell>
          <cell r="O2239" t="str">
            <v>巴医保规〔2023〕9号新增价格</v>
          </cell>
          <cell r="P2239" t="str">
            <v>003101000340001-310100034-1</v>
          </cell>
        </row>
        <row r="2240">
          <cell r="C2240" t="str">
            <v>310100034-2</v>
          </cell>
          <cell r="D2240" t="str">
            <v>交感神经节毁损术(无水酒精注射法)</v>
          </cell>
        </row>
        <row r="2240">
          <cell r="G2240" t="str">
            <v>次</v>
          </cell>
          <cell r="H2240">
            <v>232</v>
          </cell>
          <cell r="I2240">
            <v>212</v>
          </cell>
          <cell r="J2240">
            <v>193</v>
          </cell>
          <cell r="K2240">
            <v>162</v>
          </cell>
          <cell r="L2240">
            <v>108</v>
          </cell>
        </row>
        <row r="2240">
          <cell r="N2240" t="str">
            <v>丙</v>
          </cell>
          <cell r="O2240" t="str">
            <v>巴医保规〔2023〕9号新增价格</v>
          </cell>
          <cell r="P2240" t="str">
            <v>003101000340000-310100034-2</v>
          </cell>
        </row>
        <row r="2241">
          <cell r="C2241">
            <v>310100035</v>
          </cell>
          <cell r="D2241" t="str">
            <v>功能性近红外光谱成像</v>
          </cell>
          <cell r="E2241" t="str">
            <v>通过功能性近红外光成像技术,对神经疾病患者的脑功能和运动系统功能成像进行深入研究，配合影像学的研究结果,设计患者的运动疗法和方案。</v>
          </cell>
        </row>
        <row r="2241">
          <cell r="G2241" t="str">
            <v>次</v>
          </cell>
          <cell r="H2241">
            <v>290</v>
          </cell>
          <cell r="I2241">
            <v>255.2</v>
          </cell>
          <cell r="J2241">
            <v>232</v>
          </cell>
          <cell r="K2241">
            <v>220.4</v>
          </cell>
          <cell r="L2241">
            <v>208.8</v>
          </cell>
        </row>
        <row r="2241">
          <cell r="N2241" t="str">
            <v>丙类</v>
          </cell>
        </row>
        <row r="2241">
          <cell r="P2241" t="str">
            <v>513101000610000-310100035</v>
          </cell>
        </row>
        <row r="2242">
          <cell r="C2242" t="str">
            <v>310100036</v>
          </cell>
          <cell r="D2242" t="str">
            <v>术中喉返神经功能监测</v>
          </cell>
          <cell r="E2242" t="str">
            <v>经口神经监护专用气管插管，将表面电极紧密贴合声带，在甲状腺后方探查、显露、刺激喉返神经,术中收集声带等肌电信号，确定有无损伤。</v>
          </cell>
          <cell r="F2242" t="str">
            <v>神经监护气管插管、一次性刺激探头</v>
          </cell>
          <cell r="G2242" t="str">
            <v>小时</v>
          </cell>
        </row>
        <row r="2242">
          <cell r="M2242" t="str">
            <v>术中监测按小时计价，不足1小时按1小时计费，每增加1小时加收元，最多计费不超过元。</v>
          </cell>
        </row>
        <row r="2242">
          <cell r="P2242" t="str">
            <v>003101000210000-310100036</v>
          </cell>
        </row>
        <row r="2243">
          <cell r="C2243" t="str">
            <v>310100036-1</v>
          </cell>
          <cell r="D2243" t="str">
            <v>术中喉返神经功能监测（每增加1小时加收）</v>
          </cell>
        </row>
        <row r="2243">
          <cell r="G2243" t="str">
            <v>小时</v>
          </cell>
        </row>
        <row r="2243">
          <cell r="O2243" t="str">
            <v>巴医保发〔2022〕35号新增项目</v>
          </cell>
          <cell r="P2243" t="str">
            <v>003101000210000-310100036-1</v>
          </cell>
        </row>
        <row r="2244">
          <cell r="C2244">
            <v>310100037</v>
          </cell>
          <cell r="D2244" t="str">
            <v>良性阵发性位置性眩晕试验</v>
          </cell>
          <cell r="E2244" t="str">
            <v>含位置试验及仰卧位滚转试验。</v>
          </cell>
        </row>
        <row r="2244">
          <cell r="G2244" t="str">
            <v>次</v>
          </cell>
          <cell r="H2244">
            <v>40</v>
          </cell>
          <cell r="I2244">
            <v>37</v>
          </cell>
          <cell r="J2244">
            <v>34</v>
          </cell>
          <cell r="K2244">
            <v>32</v>
          </cell>
          <cell r="L2244">
            <v>30</v>
          </cell>
        </row>
        <row r="2244">
          <cell r="N2244" t="str">
            <v>丙类</v>
          </cell>
          <cell r="O2244" t="str">
            <v>新增价格，巴医保规（2022）3号</v>
          </cell>
          <cell r="P2244" t="str">
            <v>513101000370000-310100037</v>
          </cell>
        </row>
        <row r="2245">
          <cell r="C2245">
            <v>310201001</v>
          </cell>
          <cell r="D2245" t="str">
            <v>生长激素释放激素兴奋试验(GRH)</v>
          </cell>
        </row>
        <row r="2245">
          <cell r="G2245" t="str">
            <v>每试验项目</v>
          </cell>
          <cell r="H2245">
            <v>105.6</v>
          </cell>
          <cell r="I2245">
            <v>92</v>
          </cell>
          <cell r="J2245">
            <v>88</v>
          </cell>
          <cell r="K2245">
            <v>80</v>
          </cell>
          <cell r="L2245">
            <v>68</v>
          </cell>
        </row>
        <row r="2245">
          <cell r="N2245" t="str">
            <v>甲类</v>
          </cell>
        </row>
        <row r="2245">
          <cell r="P2245" t="str">
            <v>003102010010000-310201001</v>
          </cell>
        </row>
        <row r="2246">
          <cell r="C2246">
            <v>310201002</v>
          </cell>
          <cell r="D2246" t="str">
            <v>促甲状腺释放激素兴奋试验(TRH)</v>
          </cell>
        </row>
        <row r="2246">
          <cell r="G2246" t="str">
            <v>每试验项目</v>
          </cell>
          <cell r="H2246">
            <v>66</v>
          </cell>
          <cell r="I2246">
            <v>58</v>
          </cell>
          <cell r="J2246">
            <v>55</v>
          </cell>
          <cell r="K2246">
            <v>50</v>
          </cell>
          <cell r="L2246">
            <v>42.5</v>
          </cell>
        </row>
        <row r="2246">
          <cell r="N2246" t="str">
            <v>甲类</v>
          </cell>
        </row>
        <row r="2246">
          <cell r="P2246" t="str">
            <v>003102010020000-310201002</v>
          </cell>
        </row>
        <row r="2247">
          <cell r="C2247">
            <v>310201003</v>
          </cell>
          <cell r="D2247" t="str">
            <v>促肾上腺释放激素兴奋试验(CRF)</v>
          </cell>
        </row>
        <row r="2247">
          <cell r="G2247" t="str">
            <v>每试验项目</v>
          </cell>
          <cell r="H2247">
            <v>100.8</v>
          </cell>
          <cell r="I2247">
            <v>88</v>
          </cell>
          <cell r="J2247">
            <v>84</v>
          </cell>
          <cell r="K2247">
            <v>80</v>
          </cell>
          <cell r="L2247">
            <v>68</v>
          </cell>
        </row>
        <row r="2247">
          <cell r="N2247" t="str">
            <v>甲类</v>
          </cell>
        </row>
        <row r="2247">
          <cell r="P2247" t="str">
            <v>003102010030000-310201003</v>
          </cell>
        </row>
        <row r="2248">
          <cell r="C2248">
            <v>310201004</v>
          </cell>
          <cell r="D2248" t="str">
            <v>促性腺释放激素兴奋试验(GnRH)</v>
          </cell>
          <cell r="E2248" t="str">
            <v>含卵泡刺激素(FSH)和黄体生成素(LH)</v>
          </cell>
        </row>
        <row r="2248">
          <cell r="G2248" t="str">
            <v>每试验项目</v>
          </cell>
          <cell r="H2248">
            <v>105.6</v>
          </cell>
          <cell r="I2248">
            <v>92</v>
          </cell>
          <cell r="J2248">
            <v>88</v>
          </cell>
          <cell r="K2248">
            <v>80</v>
          </cell>
          <cell r="L2248">
            <v>68</v>
          </cell>
        </row>
        <row r="2248">
          <cell r="N2248" t="str">
            <v>甲类</v>
          </cell>
        </row>
        <row r="2248">
          <cell r="P2248" t="str">
            <v>003102010040000-310201004</v>
          </cell>
        </row>
        <row r="2249">
          <cell r="C2249">
            <v>310201005</v>
          </cell>
          <cell r="D2249" t="str">
            <v>胰岛素低血糖兴奋试验</v>
          </cell>
          <cell r="E2249" t="str">
            <v>含开放静脉、床旁血糖监测、低血糖紧急处理</v>
          </cell>
        </row>
        <row r="2249">
          <cell r="G2249" t="str">
            <v>每试验项目</v>
          </cell>
          <cell r="H2249">
            <v>61.2</v>
          </cell>
          <cell r="I2249">
            <v>53</v>
          </cell>
          <cell r="J2249">
            <v>51</v>
          </cell>
          <cell r="K2249">
            <v>46</v>
          </cell>
          <cell r="L2249">
            <v>39.1</v>
          </cell>
        </row>
        <row r="2249">
          <cell r="N2249" t="str">
            <v>甲类</v>
          </cell>
        </row>
        <row r="2249">
          <cell r="P2249" t="str">
            <v>003102010050000-310201005</v>
          </cell>
        </row>
        <row r="2250">
          <cell r="C2250">
            <v>310201006</v>
          </cell>
          <cell r="D2250" t="str">
            <v>精氨酸试验</v>
          </cell>
        </row>
        <row r="2250">
          <cell r="G2250" t="str">
            <v>每试验项目</v>
          </cell>
          <cell r="H2250">
            <v>100.8</v>
          </cell>
          <cell r="I2250">
            <v>88</v>
          </cell>
          <cell r="J2250">
            <v>84</v>
          </cell>
          <cell r="K2250">
            <v>80</v>
          </cell>
          <cell r="L2250">
            <v>68</v>
          </cell>
        </row>
        <row r="2250">
          <cell r="N2250" t="str">
            <v>甲类</v>
          </cell>
        </row>
        <row r="2250">
          <cell r="P2250" t="str">
            <v>003102010060000-310201006</v>
          </cell>
        </row>
        <row r="2251">
          <cell r="C2251">
            <v>310201007</v>
          </cell>
          <cell r="D2251" t="str">
            <v>各种药物兴奋泌乳素(PRL)动态试验</v>
          </cell>
        </row>
        <row r="2251">
          <cell r="G2251" t="str">
            <v>每试验项目</v>
          </cell>
          <cell r="H2251">
            <v>105.6</v>
          </cell>
          <cell r="I2251">
            <v>92</v>
          </cell>
          <cell r="J2251">
            <v>88</v>
          </cell>
          <cell r="K2251">
            <v>80</v>
          </cell>
          <cell r="L2251">
            <v>68</v>
          </cell>
        </row>
        <row r="2251">
          <cell r="N2251" t="str">
            <v>甲类</v>
          </cell>
        </row>
        <row r="2251">
          <cell r="P2251" t="str">
            <v>003102010070000-310201007</v>
          </cell>
        </row>
        <row r="2252">
          <cell r="C2252">
            <v>310202001</v>
          </cell>
          <cell r="D2252" t="str">
            <v>葡萄糖抑制(GH)试验</v>
          </cell>
          <cell r="E2252" t="str">
            <v>含取静脉血5次及结果分析</v>
          </cell>
        </row>
        <row r="2252">
          <cell r="G2252" t="str">
            <v>每试验项目</v>
          </cell>
          <cell r="H2252">
            <v>63.6</v>
          </cell>
          <cell r="I2252">
            <v>56</v>
          </cell>
          <cell r="J2252">
            <v>53</v>
          </cell>
          <cell r="K2252">
            <v>50</v>
          </cell>
          <cell r="L2252">
            <v>42.5</v>
          </cell>
        </row>
        <row r="2252">
          <cell r="N2252" t="str">
            <v>甲类</v>
          </cell>
        </row>
        <row r="2252">
          <cell r="P2252" t="str">
            <v>003102020010000-310202001</v>
          </cell>
        </row>
        <row r="2253">
          <cell r="C2253">
            <v>310202002</v>
          </cell>
          <cell r="D2253" t="str">
            <v>兴奋泌乳素(PRL)抑制试验</v>
          </cell>
          <cell r="E2253" t="str">
            <v>含取血2—4次及结果分析</v>
          </cell>
        </row>
        <row r="2253">
          <cell r="G2253" t="str">
            <v>每试验项目</v>
          </cell>
          <cell r="H2253">
            <v>100.8</v>
          </cell>
          <cell r="I2253">
            <v>88</v>
          </cell>
          <cell r="J2253">
            <v>84</v>
          </cell>
          <cell r="K2253">
            <v>80</v>
          </cell>
          <cell r="L2253">
            <v>68</v>
          </cell>
        </row>
        <row r="2253">
          <cell r="N2253" t="str">
            <v>甲类</v>
          </cell>
        </row>
        <row r="2253">
          <cell r="P2253" t="str">
            <v>003102020020000-310202002</v>
          </cell>
        </row>
        <row r="2254">
          <cell r="C2254">
            <v>310203001</v>
          </cell>
          <cell r="D2254" t="str">
            <v>禁水试验</v>
          </cell>
          <cell r="E2254" t="str">
            <v>含血、尿渗透压,尿比重测定至少各3个标本,每小时测尿量、血压、脉搏、尿比重,需时6—8小时，必要时延至12—16小时</v>
          </cell>
        </row>
        <row r="2254">
          <cell r="G2254" t="str">
            <v>每试验项目</v>
          </cell>
          <cell r="H2254">
            <v>88.8</v>
          </cell>
          <cell r="I2254">
            <v>77</v>
          </cell>
          <cell r="J2254">
            <v>74</v>
          </cell>
          <cell r="K2254">
            <v>70</v>
          </cell>
          <cell r="L2254">
            <v>59.5</v>
          </cell>
        </row>
        <row r="2254">
          <cell r="N2254" t="str">
            <v>甲类</v>
          </cell>
        </row>
        <row r="2254">
          <cell r="P2254" t="str">
            <v>003102030010000-310203001</v>
          </cell>
        </row>
        <row r="2255">
          <cell r="C2255">
            <v>310203002</v>
          </cell>
          <cell r="D2255" t="str">
            <v>禁水加压素试验</v>
          </cell>
          <cell r="E2255" t="str">
            <v>含血、尿渗透压,尿比重测定至少各5—6个标本,皮下注射去氨加压素(DDAVP)1—4μg,注射DDAVP后每15分钟测尿量,每小时测血压、脉搏、尿比重共8—10小时</v>
          </cell>
        </row>
        <row r="2255">
          <cell r="G2255" t="str">
            <v>每试验项目</v>
          </cell>
          <cell r="H2255">
            <v>100.8</v>
          </cell>
          <cell r="I2255">
            <v>88</v>
          </cell>
          <cell r="J2255">
            <v>84</v>
          </cell>
          <cell r="K2255">
            <v>80</v>
          </cell>
          <cell r="L2255">
            <v>68</v>
          </cell>
        </row>
        <row r="2255">
          <cell r="N2255" t="str">
            <v>甲类</v>
          </cell>
        </row>
        <row r="2255">
          <cell r="P2255" t="str">
            <v>003102030020000-310203002</v>
          </cell>
        </row>
        <row r="2256">
          <cell r="C2256">
            <v>310203003</v>
          </cell>
          <cell r="D2256" t="str">
            <v>高渗盐水试验</v>
          </cell>
          <cell r="E2256" t="str">
            <v>含血、尿渗透压,尿比重测定至少各5—6个标本，皮下注射去氨加压素(DDAVP)1—4μg,注射DDAVP后每15分钟记尿量,每小时测血压、脉搏、尿比重共8—10小时；包括口服、静脉点滴高渗盐水试验</v>
          </cell>
        </row>
        <row r="2256">
          <cell r="G2256" t="str">
            <v>每试验项目</v>
          </cell>
          <cell r="H2256">
            <v>66</v>
          </cell>
          <cell r="I2256">
            <v>58</v>
          </cell>
          <cell r="J2256">
            <v>55</v>
          </cell>
          <cell r="K2256">
            <v>50</v>
          </cell>
          <cell r="L2256">
            <v>42.5</v>
          </cell>
        </row>
        <row r="2256">
          <cell r="N2256" t="str">
            <v>甲类</v>
          </cell>
        </row>
        <row r="2256">
          <cell r="P2256" t="str">
            <v>003102030030000-310203003</v>
          </cell>
        </row>
        <row r="2257">
          <cell r="C2257" t="str">
            <v>310203003-1</v>
          </cell>
          <cell r="D2257" t="str">
            <v>高渗盐水试验(口服高渗盐水试验)</v>
          </cell>
        </row>
        <row r="2257">
          <cell r="G2257" t="str">
            <v>每试验项目</v>
          </cell>
          <cell r="H2257">
            <v>66</v>
          </cell>
          <cell r="I2257">
            <v>58</v>
          </cell>
          <cell r="J2257">
            <v>55</v>
          </cell>
          <cell r="K2257">
            <v>50</v>
          </cell>
          <cell r="L2257">
            <v>42.5</v>
          </cell>
        </row>
        <row r="2257">
          <cell r="N2257" t="str">
            <v>甲类</v>
          </cell>
        </row>
        <row r="2257">
          <cell r="P2257" t="str">
            <v>003102030030100-310203003-1</v>
          </cell>
        </row>
        <row r="2258">
          <cell r="C2258" t="str">
            <v>310203003-2</v>
          </cell>
          <cell r="D2258" t="str">
            <v>高渗盐水试验(静脉点滴高渗盐水试验)</v>
          </cell>
        </row>
        <row r="2258">
          <cell r="G2258" t="str">
            <v>每试验项目</v>
          </cell>
          <cell r="H2258">
            <v>66</v>
          </cell>
          <cell r="I2258">
            <v>58</v>
          </cell>
          <cell r="J2258">
            <v>55</v>
          </cell>
          <cell r="K2258">
            <v>50</v>
          </cell>
          <cell r="L2258">
            <v>42.5</v>
          </cell>
        </row>
        <row r="2258">
          <cell r="N2258" t="str">
            <v>甲类</v>
          </cell>
        </row>
        <row r="2258">
          <cell r="P2258" t="str">
            <v>003102030030200-310203003-2</v>
          </cell>
        </row>
        <row r="2259">
          <cell r="C2259">
            <v>310203004</v>
          </cell>
          <cell r="D2259" t="str">
            <v>水负荷试验</v>
          </cell>
          <cell r="E2259" t="str">
            <v>含血尿渗透压测定各5次、抗利尿激素(ADH)测定3次</v>
          </cell>
        </row>
        <row r="2259">
          <cell r="G2259" t="str">
            <v>每试验项目</v>
          </cell>
          <cell r="H2259">
            <v>38.4</v>
          </cell>
          <cell r="I2259">
            <v>35</v>
          </cell>
          <cell r="J2259">
            <v>32</v>
          </cell>
          <cell r="K2259">
            <v>30</v>
          </cell>
          <cell r="L2259">
            <v>25.5</v>
          </cell>
        </row>
        <row r="2259">
          <cell r="N2259" t="str">
            <v>甲类</v>
          </cell>
        </row>
        <row r="2259">
          <cell r="P2259" t="str">
            <v>003102030040000-310203004</v>
          </cell>
        </row>
        <row r="2260">
          <cell r="C2260">
            <v>310203005</v>
          </cell>
          <cell r="D2260" t="str">
            <v>去氨加压素(DDAVP)治疗试验</v>
          </cell>
          <cell r="E2260" t="str">
            <v>含需时两天，每日两次测体重、血钠、血和尿渗透压，记出入量</v>
          </cell>
        </row>
        <row r="2260">
          <cell r="G2260" t="str">
            <v>每试验项目</v>
          </cell>
        </row>
        <row r="2260">
          <cell r="N2260" t="str">
            <v>甲类</v>
          </cell>
        </row>
        <row r="2260">
          <cell r="P2260" t="str">
            <v>003102030050000-310203005</v>
          </cell>
        </row>
        <row r="2261">
          <cell r="C2261">
            <v>310204001</v>
          </cell>
          <cell r="D2261" t="str">
            <v>钙耐量试验</v>
          </cell>
          <cell r="E2261" t="str">
            <v>含静脉点滴钙剂，测血钙、磷5次,尿钙、磷2次</v>
          </cell>
        </row>
        <row r="2261">
          <cell r="G2261" t="str">
            <v>每试验项目</v>
          </cell>
        </row>
        <row r="2261">
          <cell r="N2261" t="str">
            <v>甲类</v>
          </cell>
        </row>
        <row r="2261">
          <cell r="P2261" t="str">
            <v>003102040010000-310204001</v>
          </cell>
        </row>
        <row r="2262">
          <cell r="C2262">
            <v>310204002</v>
          </cell>
          <cell r="D2262" t="str">
            <v>快速钙滴注抑制试验</v>
          </cell>
          <cell r="E2262" t="str">
            <v>含低钙磷饮食、静脉注射钙剂，尿钙磷、肌酐测定8次</v>
          </cell>
        </row>
        <row r="2262">
          <cell r="G2262" t="str">
            <v>每试验项目</v>
          </cell>
        </row>
        <row r="2262">
          <cell r="N2262" t="str">
            <v>甲类</v>
          </cell>
        </row>
        <row r="2262">
          <cell r="P2262" t="str">
            <v>003102040020000-310204002</v>
          </cell>
        </row>
        <row r="2263">
          <cell r="C2263">
            <v>310204003</v>
          </cell>
          <cell r="D2263" t="str">
            <v>肾小管磷重吸收试验</v>
          </cell>
          <cell r="E2263" t="str">
            <v>含固定钙磷饮食、双蒸水饮用,连续两日饮水后1、2小时测尿量,查血尿肌酐和钙磷及结果分析</v>
          </cell>
        </row>
        <row r="2263">
          <cell r="G2263" t="str">
            <v>每试验项目</v>
          </cell>
        </row>
        <row r="2263">
          <cell r="N2263" t="str">
            <v>乙类</v>
          </cell>
        </row>
        <row r="2263">
          <cell r="P2263" t="str">
            <v>003102040030000-310204003</v>
          </cell>
        </row>
        <row r="2264">
          <cell r="C2264">
            <v>310204004</v>
          </cell>
          <cell r="D2264" t="str">
            <v>磷清除试验</v>
          </cell>
          <cell r="E2264" t="str">
            <v>含固定钙磷饮食、双蒸水饮用,连续两日饮水后1、3小时测尿量,查血尿肌酐和钙磷及结果分析</v>
          </cell>
        </row>
        <row r="2264">
          <cell r="G2264" t="str">
            <v>每试验项目</v>
          </cell>
        </row>
        <row r="2264">
          <cell r="N2264" t="str">
            <v>甲类</v>
          </cell>
        </row>
        <row r="2264">
          <cell r="P2264" t="str">
            <v>003102040040000-310204004</v>
          </cell>
        </row>
        <row r="2265">
          <cell r="C2265">
            <v>310204005</v>
          </cell>
          <cell r="D2265" t="str">
            <v>低钙试验</v>
          </cell>
          <cell r="E2265" t="str">
            <v>含低钙饮食,尿钙测定3次</v>
          </cell>
        </row>
        <row r="2265">
          <cell r="G2265" t="str">
            <v>每试验项目</v>
          </cell>
        </row>
        <row r="2265">
          <cell r="N2265" t="str">
            <v>甲类</v>
          </cell>
        </row>
        <row r="2265">
          <cell r="P2265" t="str">
            <v>003102040050000-310204005</v>
          </cell>
        </row>
        <row r="2266">
          <cell r="C2266">
            <v>310204006</v>
          </cell>
          <cell r="D2266" t="str">
            <v>低磷试验</v>
          </cell>
          <cell r="E2266" t="str">
            <v>含低磷饮食,血钙、磷及尿磷测定3次</v>
          </cell>
        </row>
        <row r="2266">
          <cell r="G2266" t="str">
            <v>每试验项目</v>
          </cell>
        </row>
        <row r="2266">
          <cell r="N2266" t="str">
            <v>甲类</v>
          </cell>
        </row>
        <row r="2266">
          <cell r="P2266" t="str">
            <v>003102040060000-310204006</v>
          </cell>
        </row>
        <row r="2267">
          <cell r="C2267">
            <v>310205001</v>
          </cell>
          <cell r="D2267" t="str">
            <v>葡萄糖耐量试验</v>
          </cell>
          <cell r="E2267" t="str">
            <v>含5次血糖测定；包括口服和静脉</v>
          </cell>
        </row>
        <row r="2267">
          <cell r="G2267" t="str">
            <v>每试验项目</v>
          </cell>
          <cell r="H2267">
            <v>30</v>
          </cell>
          <cell r="I2267">
            <v>27</v>
          </cell>
          <cell r="J2267">
            <v>25</v>
          </cell>
          <cell r="K2267">
            <v>23</v>
          </cell>
          <cell r="L2267">
            <v>19.55</v>
          </cell>
        </row>
        <row r="2267">
          <cell r="N2267" t="str">
            <v>甲类</v>
          </cell>
        </row>
        <row r="2267">
          <cell r="P2267" t="str">
            <v>003102050010000-310205001</v>
          </cell>
        </row>
        <row r="2268">
          <cell r="C2268" t="str">
            <v>310205001-1</v>
          </cell>
          <cell r="D2268" t="str">
            <v>葡萄糖耐量试验(口服)</v>
          </cell>
        </row>
        <row r="2268">
          <cell r="G2268" t="str">
            <v>每试验项目</v>
          </cell>
          <cell r="H2268">
            <v>30</v>
          </cell>
          <cell r="I2268">
            <v>27</v>
          </cell>
          <cell r="J2268">
            <v>25</v>
          </cell>
          <cell r="K2268">
            <v>23</v>
          </cell>
          <cell r="L2268">
            <v>19.55</v>
          </cell>
        </row>
        <row r="2268">
          <cell r="N2268" t="str">
            <v>甲类</v>
          </cell>
        </row>
        <row r="2268">
          <cell r="P2268" t="str">
            <v>003102050010100-310205001-1</v>
          </cell>
        </row>
        <row r="2269">
          <cell r="C2269" t="str">
            <v>310205001-2</v>
          </cell>
          <cell r="D2269" t="str">
            <v>葡萄糖耐量试验(静脉)</v>
          </cell>
        </row>
        <row r="2269">
          <cell r="G2269" t="str">
            <v>每试验项目</v>
          </cell>
          <cell r="H2269">
            <v>30</v>
          </cell>
          <cell r="I2269">
            <v>27</v>
          </cell>
          <cell r="J2269">
            <v>25</v>
          </cell>
          <cell r="K2269">
            <v>23</v>
          </cell>
          <cell r="L2269">
            <v>19.55</v>
          </cell>
        </row>
        <row r="2269">
          <cell r="N2269" t="str">
            <v>甲类</v>
          </cell>
        </row>
        <row r="2269">
          <cell r="P2269" t="str">
            <v>003102050010200-310205001-2</v>
          </cell>
        </row>
        <row r="2270">
          <cell r="C2270">
            <v>310205002</v>
          </cell>
          <cell r="D2270" t="str">
            <v>馒头餐糖耐量试验</v>
          </cell>
          <cell r="E2270" t="str">
            <v>含4次血糖测定</v>
          </cell>
        </row>
        <row r="2270">
          <cell r="G2270" t="str">
            <v>每试验项目</v>
          </cell>
          <cell r="H2270">
            <v>15.6</v>
          </cell>
          <cell r="I2270">
            <v>14</v>
          </cell>
          <cell r="J2270">
            <v>13</v>
          </cell>
          <cell r="K2270">
            <v>12</v>
          </cell>
          <cell r="L2270">
            <v>10.2</v>
          </cell>
        </row>
        <row r="2270">
          <cell r="N2270" t="str">
            <v>甲类</v>
          </cell>
        </row>
        <row r="2270">
          <cell r="P2270" t="str">
            <v>003102050020000-310205002</v>
          </cell>
        </row>
        <row r="2271">
          <cell r="C2271">
            <v>310205003</v>
          </cell>
          <cell r="D2271" t="str">
            <v>可的松糖耐量试验</v>
          </cell>
          <cell r="E2271" t="str">
            <v>含5次血糖测定</v>
          </cell>
        </row>
        <row r="2271">
          <cell r="G2271" t="str">
            <v>每试验项目</v>
          </cell>
          <cell r="H2271">
            <v>38.4</v>
          </cell>
          <cell r="I2271">
            <v>35</v>
          </cell>
          <cell r="J2271">
            <v>32</v>
          </cell>
          <cell r="K2271">
            <v>30</v>
          </cell>
          <cell r="L2271">
            <v>25.5</v>
          </cell>
        </row>
        <row r="2271">
          <cell r="N2271" t="str">
            <v>甲类</v>
          </cell>
        </row>
        <row r="2271">
          <cell r="P2271" t="str">
            <v>003102050030000-310205003</v>
          </cell>
        </row>
        <row r="2272">
          <cell r="C2272">
            <v>310205004</v>
          </cell>
          <cell r="D2272" t="str">
            <v>胰岛素释放试验</v>
          </cell>
          <cell r="E2272" t="str">
            <v>含5次血糖和/或胰岛素测定，与口服葡萄糖耐量试验或馒头餐试验同时进行；包括C肽释放试验</v>
          </cell>
        </row>
        <row r="2272">
          <cell r="G2272" t="str">
            <v>每试验项目</v>
          </cell>
          <cell r="H2272">
            <v>38.4</v>
          </cell>
          <cell r="I2272">
            <v>35</v>
          </cell>
          <cell r="J2272">
            <v>32</v>
          </cell>
          <cell r="K2272">
            <v>30</v>
          </cell>
          <cell r="L2272">
            <v>25.5</v>
          </cell>
        </row>
        <row r="2272">
          <cell r="N2272" t="str">
            <v>甲类</v>
          </cell>
        </row>
        <row r="2272">
          <cell r="P2272" t="str">
            <v>003102050040000-310205004</v>
          </cell>
        </row>
        <row r="2273">
          <cell r="C2273" t="str">
            <v>310205004-1</v>
          </cell>
          <cell r="D2273" t="str">
            <v>胰岛素释放试验(C肽释放试验)</v>
          </cell>
        </row>
        <row r="2273">
          <cell r="G2273" t="str">
            <v>每试验项目</v>
          </cell>
          <cell r="H2273">
            <v>38.4</v>
          </cell>
          <cell r="I2273">
            <v>35</v>
          </cell>
          <cell r="J2273">
            <v>32</v>
          </cell>
          <cell r="K2273">
            <v>30</v>
          </cell>
          <cell r="L2273">
            <v>25.5</v>
          </cell>
        </row>
        <row r="2273">
          <cell r="N2273" t="str">
            <v>甲类</v>
          </cell>
        </row>
        <row r="2273">
          <cell r="P2273" t="str">
            <v>003102050040100-310205004-1</v>
          </cell>
        </row>
        <row r="2274">
          <cell r="C2274">
            <v>310205005</v>
          </cell>
          <cell r="D2274" t="str">
            <v>胰高血糖素试验</v>
          </cell>
          <cell r="E2274" t="str">
            <v>含7次血糖、胰岛素测定</v>
          </cell>
        </row>
        <row r="2274">
          <cell r="G2274" t="str">
            <v>每试验项目</v>
          </cell>
        </row>
        <row r="2274">
          <cell r="N2274" t="str">
            <v>甲类</v>
          </cell>
        </row>
        <row r="2274">
          <cell r="P2274" t="str">
            <v>003102050050000-310205005</v>
          </cell>
        </row>
        <row r="2275">
          <cell r="C2275">
            <v>310205006</v>
          </cell>
          <cell r="D2275" t="str">
            <v>甲苯磺丁脲(D860)试验</v>
          </cell>
          <cell r="E2275" t="str">
            <v>含血糖、胰岛素测定6次、床旁监护</v>
          </cell>
        </row>
        <row r="2275">
          <cell r="G2275" t="str">
            <v>每试验项目</v>
          </cell>
        </row>
        <row r="2275">
          <cell r="N2275" t="str">
            <v>甲类</v>
          </cell>
        </row>
        <row r="2275">
          <cell r="P2275" t="str">
            <v>003102050060000-310205006</v>
          </cell>
        </row>
        <row r="2276">
          <cell r="C2276">
            <v>310205007</v>
          </cell>
          <cell r="D2276" t="str">
            <v>饥饿试验</v>
          </cell>
          <cell r="E2276" t="str">
            <v>含24小时或2.3天监测血糖、胰岛素、床旁监护</v>
          </cell>
        </row>
        <row r="2276">
          <cell r="G2276" t="str">
            <v>每试验项目</v>
          </cell>
          <cell r="H2276">
            <v>33.6</v>
          </cell>
          <cell r="I2276">
            <v>31</v>
          </cell>
          <cell r="J2276">
            <v>28</v>
          </cell>
          <cell r="K2276">
            <v>27</v>
          </cell>
          <cell r="L2276">
            <v>22.95</v>
          </cell>
        </row>
        <row r="2276">
          <cell r="N2276" t="str">
            <v>甲类</v>
          </cell>
        </row>
        <row r="2276">
          <cell r="P2276" t="str">
            <v>003102050070000-310205007</v>
          </cell>
        </row>
        <row r="2277">
          <cell r="C2277">
            <v>310205008</v>
          </cell>
          <cell r="D2277" t="str">
            <v>电脑血糖监测</v>
          </cell>
          <cell r="E2277" t="str">
            <v>含床旁血糖监测</v>
          </cell>
        </row>
        <row r="2277">
          <cell r="G2277" t="str">
            <v>每试验项目</v>
          </cell>
          <cell r="H2277">
            <v>25.2</v>
          </cell>
          <cell r="I2277">
            <v>23</v>
          </cell>
          <cell r="J2277">
            <v>21</v>
          </cell>
          <cell r="K2277">
            <v>20</v>
          </cell>
          <cell r="L2277">
            <v>17</v>
          </cell>
        </row>
        <row r="2277">
          <cell r="N2277" t="str">
            <v>甲类</v>
          </cell>
        </row>
        <row r="2277">
          <cell r="P2277" t="str">
            <v>003102050080000-310205008</v>
          </cell>
        </row>
        <row r="2278">
          <cell r="C2278">
            <v>310205009</v>
          </cell>
          <cell r="D2278" t="str">
            <v>连续动态血糖监测</v>
          </cell>
          <cell r="E2278" t="str">
            <v>指持续监测72小时，每24小时测定不少于288个血糖值</v>
          </cell>
          <cell r="F2278" t="str">
            <v>监测用探头</v>
          </cell>
          <cell r="G2278" t="str">
            <v>次</v>
          </cell>
          <cell r="H2278">
            <v>200</v>
          </cell>
          <cell r="I2278">
            <v>183</v>
          </cell>
          <cell r="J2278">
            <v>167</v>
          </cell>
          <cell r="K2278">
            <v>158</v>
          </cell>
          <cell r="L2278">
            <v>150</v>
          </cell>
        </row>
        <row r="2278">
          <cell r="N2278" t="str">
            <v>乙类</v>
          </cell>
          <cell r="O2278" t="str">
            <v>新增价格，巴医保规（2022）3号</v>
          </cell>
          <cell r="P2278" t="str">
            <v>003102050090000-310205009</v>
          </cell>
        </row>
        <row r="2279">
          <cell r="C2279">
            <v>310205010</v>
          </cell>
          <cell r="D2279" t="str">
            <v>D-木糖耐量测定</v>
          </cell>
        </row>
        <row r="2279">
          <cell r="G2279" t="str">
            <v>次</v>
          </cell>
        </row>
        <row r="2279">
          <cell r="N2279" t="str">
            <v>丙类</v>
          </cell>
        </row>
        <row r="2279">
          <cell r="P2279" t="str">
            <v>003102050100000-310205010</v>
          </cell>
        </row>
        <row r="2280">
          <cell r="C2280">
            <v>310206001</v>
          </cell>
          <cell r="D2280" t="str">
            <v>昼夜皮质醇节律测定</v>
          </cell>
          <cell r="E2280" t="str">
            <v>含24小时内3次皮质醇或/和ACTH测定</v>
          </cell>
        </row>
        <row r="2280">
          <cell r="G2280" t="str">
            <v>每试验项目</v>
          </cell>
        </row>
        <row r="2280">
          <cell r="N2280" t="str">
            <v>甲类</v>
          </cell>
        </row>
        <row r="2280">
          <cell r="P2280" t="str">
            <v>003102060010000-310206001</v>
          </cell>
        </row>
        <row r="2281">
          <cell r="C2281">
            <v>310206002</v>
          </cell>
          <cell r="D2281" t="str">
            <v>促肾上腺皮质激素(ACTH)兴奋试验</v>
          </cell>
          <cell r="E2281" t="str">
            <v>含快速法,一日三次皮质醇测定1天；包括传统法或肌注法，每日2次皮质醇测定,连续3天</v>
          </cell>
        </row>
        <row r="2281">
          <cell r="G2281" t="str">
            <v>每试验项目</v>
          </cell>
        </row>
        <row r="2281">
          <cell r="N2281" t="str">
            <v>甲类</v>
          </cell>
        </row>
        <row r="2281">
          <cell r="P2281" t="str">
            <v>003102060020000-310206002</v>
          </cell>
        </row>
        <row r="2282">
          <cell r="C2282" t="str">
            <v>310206002-1</v>
          </cell>
          <cell r="D2282" t="str">
            <v>促肾上腺皮质激素(ACTH)兴奋试验(传统法)</v>
          </cell>
        </row>
        <row r="2282">
          <cell r="G2282" t="str">
            <v>每试验项目</v>
          </cell>
        </row>
        <row r="2282">
          <cell r="N2282" t="str">
            <v>甲类</v>
          </cell>
        </row>
        <row r="2282">
          <cell r="P2282" t="str">
            <v>003102060020100-310206002-1</v>
          </cell>
        </row>
        <row r="2283">
          <cell r="C2283" t="str">
            <v>310206002-2</v>
          </cell>
          <cell r="D2283" t="str">
            <v>促肾上腺皮质激素(ACTH)兴奋试验(肌注法)</v>
          </cell>
        </row>
        <row r="2283">
          <cell r="G2283" t="str">
            <v>每试验项目</v>
          </cell>
        </row>
        <row r="2283">
          <cell r="N2283" t="str">
            <v>甲类</v>
          </cell>
        </row>
        <row r="2283">
          <cell r="P2283" t="str">
            <v>003102060020200-310206002-2</v>
          </cell>
        </row>
        <row r="2284">
          <cell r="C2284">
            <v>310206003</v>
          </cell>
          <cell r="D2284" t="str">
            <v>过夜地塞米松抑制试验</v>
          </cell>
          <cell r="E2284" t="str">
            <v>含血皮质醇测定2次</v>
          </cell>
        </row>
        <row r="2284">
          <cell r="G2284" t="str">
            <v>每试验项目</v>
          </cell>
        </row>
        <row r="2284">
          <cell r="N2284" t="str">
            <v>甲类</v>
          </cell>
        </row>
        <row r="2284">
          <cell r="P2284" t="str">
            <v>003102060030000-310206003</v>
          </cell>
        </row>
        <row r="2285">
          <cell r="C2285">
            <v>310206004</v>
          </cell>
          <cell r="D2285" t="str">
            <v>地塞米松抑制试验</v>
          </cell>
          <cell r="E2285" t="str">
            <v>含24小时尿17－羟皮质类固醇(17-OHCS),17－酮(17-KS)及皮质醇测定各5次；包括小、大剂量</v>
          </cell>
        </row>
        <row r="2285">
          <cell r="G2285" t="str">
            <v>每试验项目</v>
          </cell>
        </row>
        <row r="2285">
          <cell r="N2285" t="str">
            <v>甲类</v>
          </cell>
        </row>
        <row r="2285">
          <cell r="P2285" t="str">
            <v>003102060040000-310206004</v>
          </cell>
        </row>
        <row r="2286">
          <cell r="C2286" t="str">
            <v>310206004-1</v>
          </cell>
          <cell r="D2286" t="str">
            <v>地塞米松抑制试验(小剂量)</v>
          </cell>
        </row>
        <row r="2286">
          <cell r="G2286" t="str">
            <v>每试验项目</v>
          </cell>
        </row>
        <row r="2286">
          <cell r="N2286" t="str">
            <v>甲类</v>
          </cell>
        </row>
        <row r="2286">
          <cell r="P2286" t="str">
            <v>003102060040100-310206004-1</v>
          </cell>
        </row>
        <row r="2287">
          <cell r="C2287" t="str">
            <v>310206004-2</v>
          </cell>
          <cell r="D2287" t="str">
            <v>地塞米松抑制试验(大剂量)</v>
          </cell>
        </row>
        <row r="2287">
          <cell r="G2287" t="str">
            <v>每试验项目</v>
          </cell>
        </row>
        <row r="2287">
          <cell r="N2287" t="str">
            <v>甲类</v>
          </cell>
        </row>
        <row r="2287">
          <cell r="P2287" t="str">
            <v>003102060040200-310206004-2</v>
          </cell>
        </row>
        <row r="2288">
          <cell r="C2288">
            <v>310206005</v>
          </cell>
          <cell r="D2288" t="str">
            <v>皮质素水试验</v>
          </cell>
          <cell r="E2288" t="str">
            <v>含血皮质醇和ACTH测定各5次,测尿量8次,结果分析；包括水利尿试验</v>
          </cell>
        </row>
        <row r="2288">
          <cell r="G2288" t="str">
            <v>每试验项目</v>
          </cell>
        </row>
        <row r="2288">
          <cell r="N2288" t="str">
            <v>甲类</v>
          </cell>
        </row>
        <row r="2288">
          <cell r="P2288" t="str">
            <v>003102060050000-310206005</v>
          </cell>
        </row>
        <row r="2289">
          <cell r="C2289" t="str">
            <v>310206005-1</v>
          </cell>
          <cell r="D2289" t="str">
            <v>皮质素水试验(水利尿试验)</v>
          </cell>
        </row>
        <row r="2289">
          <cell r="G2289" t="str">
            <v>每试验项目</v>
          </cell>
        </row>
        <row r="2289">
          <cell r="N2289" t="str">
            <v>甲类</v>
          </cell>
        </row>
        <row r="2289">
          <cell r="P2289" t="str">
            <v>003102060050100-310206005-1</v>
          </cell>
        </row>
        <row r="2290">
          <cell r="C2290">
            <v>310206006</v>
          </cell>
          <cell r="D2290" t="str">
            <v>醛固酮肾素测定卧立位试验</v>
          </cell>
          <cell r="E2290" t="str">
            <v>含血醛固酮肾素测定2次</v>
          </cell>
        </row>
        <row r="2290">
          <cell r="G2290" t="str">
            <v>每试验项目</v>
          </cell>
        </row>
        <row r="2290">
          <cell r="N2290" t="str">
            <v>甲类</v>
          </cell>
        </row>
        <row r="2290">
          <cell r="P2290" t="str">
            <v>003102060060000-310206006</v>
          </cell>
        </row>
        <row r="2291">
          <cell r="C2291">
            <v>310206007</v>
          </cell>
          <cell r="D2291" t="str">
            <v>低钠试验</v>
          </cell>
          <cell r="E2291" t="str">
            <v>含血尿钾、钠、氯测定3次；包括高钠试验</v>
          </cell>
        </row>
        <row r="2291">
          <cell r="G2291" t="str">
            <v>每试验项目</v>
          </cell>
        </row>
        <row r="2291">
          <cell r="N2291" t="str">
            <v>甲类</v>
          </cell>
        </row>
        <row r="2291">
          <cell r="P2291" t="str">
            <v>003102060070000-310206007</v>
          </cell>
        </row>
        <row r="2292">
          <cell r="C2292" t="str">
            <v>310206007-1</v>
          </cell>
          <cell r="D2292" t="str">
            <v>低钠试验(高钠试验)</v>
          </cell>
        </row>
        <row r="2292">
          <cell r="G2292" t="str">
            <v>每试验项目</v>
          </cell>
        </row>
        <row r="2292">
          <cell r="N2292" t="str">
            <v>甲类</v>
          </cell>
        </row>
        <row r="2292">
          <cell r="P2292" t="str">
            <v>003102060070100-310206007-1</v>
          </cell>
        </row>
        <row r="2293">
          <cell r="C2293">
            <v>310206008</v>
          </cell>
          <cell r="D2293" t="str">
            <v>钾负荷试验</v>
          </cell>
          <cell r="E2293" t="str">
            <v>含血尿钾、钠测定4次</v>
          </cell>
        </row>
        <row r="2293">
          <cell r="G2293" t="str">
            <v>每试验项目</v>
          </cell>
        </row>
        <row r="2293">
          <cell r="N2293" t="str">
            <v>甲类</v>
          </cell>
        </row>
        <row r="2293">
          <cell r="P2293" t="str">
            <v>003102060080000-310206008</v>
          </cell>
        </row>
        <row r="2294">
          <cell r="C2294">
            <v>310206009</v>
          </cell>
          <cell r="D2294" t="str">
            <v>安体舒通试验</v>
          </cell>
          <cell r="E2294" t="str">
            <v>含测血尿钾、钠6
—8次</v>
          </cell>
        </row>
        <row r="2294">
          <cell r="G2294" t="str">
            <v>每试验项目</v>
          </cell>
          <cell r="H2294">
            <v>14.4</v>
          </cell>
          <cell r="I2294">
            <v>14</v>
          </cell>
          <cell r="J2294">
            <v>12</v>
          </cell>
          <cell r="K2294">
            <v>10</v>
          </cell>
          <cell r="L2294">
            <v>8.5</v>
          </cell>
        </row>
        <row r="2294">
          <cell r="N2294" t="str">
            <v>甲类</v>
          </cell>
        </row>
        <row r="2294">
          <cell r="P2294" t="str">
            <v>003102060090000-310206009</v>
          </cell>
        </row>
        <row r="2295">
          <cell r="C2295">
            <v>310206010</v>
          </cell>
          <cell r="D2295" t="str">
            <v>赛庚啶试验</v>
          </cell>
          <cell r="E2295" t="str">
            <v>含测血醛固酮5次</v>
          </cell>
        </row>
        <row r="2295">
          <cell r="G2295" t="str">
            <v>每试验项目</v>
          </cell>
        </row>
        <row r="2295">
          <cell r="N2295" t="str">
            <v>甲类</v>
          </cell>
        </row>
        <row r="2295">
          <cell r="P2295" t="str">
            <v>003102060100000-310206010</v>
          </cell>
        </row>
        <row r="2296">
          <cell r="C2296">
            <v>310206011</v>
          </cell>
          <cell r="D2296" t="str">
            <v>氨苯喋啶试验</v>
          </cell>
          <cell r="E2296" t="str">
            <v>含测血尿钾、钠6
—8次</v>
          </cell>
        </row>
        <row r="2296">
          <cell r="G2296" t="str">
            <v>每试验项目</v>
          </cell>
        </row>
        <row r="2296">
          <cell r="N2296" t="str">
            <v>甲类</v>
          </cell>
        </row>
        <row r="2296">
          <cell r="P2296" t="str">
            <v>003102060110000-310206011</v>
          </cell>
        </row>
        <row r="2297">
          <cell r="C2297">
            <v>310206012</v>
          </cell>
          <cell r="D2297" t="str">
            <v>开搏通试验</v>
          </cell>
          <cell r="E2297" t="str">
            <v>含测血醛固酮测定7次</v>
          </cell>
        </row>
        <row r="2297">
          <cell r="G2297" t="str">
            <v>每试验项目</v>
          </cell>
          <cell r="H2297">
            <v>26.4</v>
          </cell>
          <cell r="I2297">
            <v>24</v>
          </cell>
          <cell r="J2297">
            <v>22</v>
          </cell>
          <cell r="K2297">
            <v>20</v>
          </cell>
          <cell r="L2297">
            <v>17</v>
          </cell>
        </row>
        <row r="2297">
          <cell r="N2297" t="str">
            <v>甲类</v>
          </cell>
        </row>
        <row r="2297">
          <cell r="P2297" t="str">
            <v>003102060120000-310206012</v>
          </cell>
        </row>
        <row r="2298">
          <cell r="C2298">
            <v>310207001</v>
          </cell>
          <cell r="D2298" t="str">
            <v>苄胺唑啉阻滞试验</v>
          </cell>
          <cell r="E2298" t="str">
            <v>含床旁血压、脉搏监测,血压监测每5分钟一次,至少30分钟</v>
          </cell>
        </row>
        <row r="2298">
          <cell r="G2298" t="str">
            <v>每试验项目</v>
          </cell>
          <cell r="H2298">
            <v>39</v>
          </cell>
          <cell r="I2298">
            <v>35</v>
          </cell>
          <cell r="J2298">
            <v>32</v>
          </cell>
          <cell r="K2298">
            <v>30</v>
          </cell>
          <cell r="L2298">
            <v>25.5</v>
          </cell>
        </row>
        <row r="2298">
          <cell r="N2298" t="str">
            <v>甲类</v>
          </cell>
        </row>
        <row r="2298">
          <cell r="P2298" t="str">
            <v>003102070010000-310207001</v>
          </cell>
        </row>
        <row r="2299">
          <cell r="C2299">
            <v>310207002</v>
          </cell>
          <cell r="D2299" t="str">
            <v>可乐宁试验</v>
          </cell>
          <cell r="E2299" t="str">
            <v>含查血肾上腺素、血儿茶酚胺，血压监测每小时一次,连续6小时；包括哌唑嗪试验</v>
          </cell>
        </row>
        <row r="2299">
          <cell r="G2299" t="str">
            <v>每试验项目</v>
          </cell>
          <cell r="H2299">
            <v>52</v>
          </cell>
          <cell r="I2299">
            <v>46</v>
          </cell>
          <cell r="J2299">
            <v>42</v>
          </cell>
          <cell r="K2299">
            <v>40</v>
          </cell>
          <cell r="L2299">
            <v>34</v>
          </cell>
        </row>
        <row r="2299">
          <cell r="N2299" t="str">
            <v>甲类</v>
          </cell>
        </row>
        <row r="2299">
          <cell r="P2299" t="str">
            <v>003102070020000-310207002</v>
          </cell>
        </row>
        <row r="2300">
          <cell r="C2300" t="str">
            <v>310207002-1</v>
          </cell>
          <cell r="D2300" t="str">
            <v>可乐宁试验(哌唑嗪试验)</v>
          </cell>
        </row>
        <row r="2300">
          <cell r="G2300" t="str">
            <v>每试验项目</v>
          </cell>
        </row>
        <row r="2300">
          <cell r="N2300" t="str">
            <v>甲类</v>
          </cell>
        </row>
        <row r="2300">
          <cell r="P2300" t="str">
            <v>003102070020100-310207002-1</v>
          </cell>
        </row>
        <row r="2301">
          <cell r="C2301">
            <v>310207003</v>
          </cell>
          <cell r="D2301" t="str">
            <v>胰高血糖素激发试验</v>
          </cell>
          <cell r="E2301" t="str">
            <v>含血压监测每半分钟一次,连续5分钟后每分钟一次,连续10分钟</v>
          </cell>
        </row>
        <row r="2301">
          <cell r="G2301" t="str">
            <v>每试验项目</v>
          </cell>
          <cell r="H2301">
            <v>52</v>
          </cell>
          <cell r="I2301">
            <v>46</v>
          </cell>
          <cell r="J2301">
            <v>42</v>
          </cell>
          <cell r="K2301">
            <v>40</v>
          </cell>
          <cell r="L2301">
            <v>34</v>
          </cell>
        </row>
        <row r="2301">
          <cell r="N2301" t="str">
            <v>甲类</v>
          </cell>
        </row>
        <row r="2301">
          <cell r="P2301" t="str">
            <v>003102070030000-310207003</v>
          </cell>
        </row>
        <row r="2302">
          <cell r="C2302">
            <v>310207004</v>
          </cell>
          <cell r="D2302" t="str">
            <v>冷加压试验</v>
          </cell>
          <cell r="E2302" t="str">
            <v>含血压监测20分钟内测7次</v>
          </cell>
        </row>
        <row r="2302">
          <cell r="G2302" t="str">
            <v>每试验项目</v>
          </cell>
          <cell r="H2302">
            <v>33</v>
          </cell>
          <cell r="I2302">
            <v>30</v>
          </cell>
          <cell r="J2302">
            <v>27</v>
          </cell>
          <cell r="K2302">
            <v>25</v>
          </cell>
          <cell r="L2302">
            <v>21.25</v>
          </cell>
        </row>
        <row r="2302">
          <cell r="N2302" t="str">
            <v>甲类</v>
          </cell>
        </row>
        <row r="2302">
          <cell r="P2302" t="str">
            <v>003102070040000-310207004</v>
          </cell>
        </row>
        <row r="2303">
          <cell r="C2303">
            <v>310207005</v>
          </cell>
          <cell r="D2303" t="str">
            <v>组织胺激发试验</v>
          </cell>
          <cell r="E2303" t="str">
            <v>含血压监测每半分钟一次,连续15分钟</v>
          </cell>
        </row>
        <row r="2303">
          <cell r="G2303" t="str">
            <v>每试验项目</v>
          </cell>
          <cell r="H2303">
            <v>33</v>
          </cell>
          <cell r="I2303">
            <v>30</v>
          </cell>
          <cell r="J2303">
            <v>27</v>
          </cell>
          <cell r="K2303">
            <v>25</v>
          </cell>
          <cell r="L2303">
            <v>21.25</v>
          </cell>
        </row>
        <row r="2303">
          <cell r="N2303" t="str">
            <v>甲类</v>
          </cell>
        </row>
        <row r="2303">
          <cell r="P2303" t="str">
            <v>003102070050000-310207005</v>
          </cell>
        </row>
        <row r="2304">
          <cell r="C2304">
            <v>310207006</v>
          </cell>
          <cell r="D2304" t="str">
            <v>酪胺激发试验</v>
          </cell>
          <cell r="E2304" t="str">
            <v>含血压监测每半分钟一次,连续15分钟</v>
          </cell>
        </row>
        <row r="2304">
          <cell r="G2304" t="str">
            <v>每试验项目</v>
          </cell>
          <cell r="H2304">
            <v>26</v>
          </cell>
          <cell r="I2304">
            <v>23</v>
          </cell>
          <cell r="J2304">
            <v>21</v>
          </cell>
          <cell r="K2304">
            <v>20</v>
          </cell>
          <cell r="L2304">
            <v>17</v>
          </cell>
        </row>
        <row r="2304">
          <cell r="N2304" t="str">
            <v>甲类</v>
          </cell>
        </row>
        <row r="2304">
          <cell r="P2304" t="str">
            <v>003102070060000-310207006</v>
          </cell>
        </row>
        <row r="2305">
          <cell r="C2305">
            <v>310208001</v>
          </cell>
          <cell r="D2305" t="str">
            <v>胰岛素泵持续皮下注射胰岛素</v>
          </cell>
        </row>
        <row r="2305">
          <cell r="F2305" t="str">
            <v>输注管路、储药器</v>
          </cell>
          <cell r="G2305" t="str">
            <v>小时</v>
          </cell>
          <cell r="H2305">
            <v>2.5</v>
          </cell>
          <cell r="I2305">
            <v>2</v>
          </cell>
          <cell r="J2305">
            <v>2</v>
          </cell>
          <cell r="K2305">
            <v>2</v>
          </cell>
          <cell r="L2305">
            <v>1.7</v>
          </cell>
        </row>
        <row r="2305">
          <cell r="N2305" t="str">
            <v>乙类</v>
          </cell>
        </row>
        <row r="2305">
          <cell r="P2305" t="str">
            <v>003102080010000-310208001</v>
          </cell>
        </row>
        <row r="2306">
          <cell r="C2306">
            <v>310208002</v>
          </cell>
          <cell r="D2306" t="str">
            <v>人绒毛膜促性腺激素兴奋试验</v>
          </cell>
          <cell r="E2306" t="str">
            <v>含3次性腺激素测定</v>
          </cell>
        </row>
        <row r="2306">
          <cell r="G2306" t="str">
            <v>每试验项目</v>
          </cell>
          <cell r="H2306">
            <v>26</v>
          </cell>
          <cell r="I2306">
            <v>23</v>
          </cell>
          <cell r="J2306">
            <v>21</v>
          </cell>
          <cell r="K2306">
            <v>20</v>
          </cell>
          <cell r="L2306">
            <v>17</v>
          </cell>
        </row>
        <row r="2306">
          <cell r="N2306" t="str">
            <v>甲类</v>
          </cell>
        </row>
        <row r="2306">
          <cell r="P2306" t="str">
            <v>003102080020000-310208002</v>
          </cell>
        </row>
        <row r="2307">
          <cell r="C2307">
            <v>310300001</v>
          </cell>
          <cell r="D2307" t="str">
            <v>普通视力检查</v>
          </cell>
          <cell r="E2307" t="str">
            <v>含远视力、近视力、光机能(包括光感及光定位)、伪盲检查</v>
          </cell>
        </row>
        <row r="2307">
          <cell r="G2307" t="str">
            <v>次</v>
          </cell>
          <cell r="H2307">
            <v>2.52</v>
          </cell>
          <cell r="I2307">
            <v>2.5</v>
          </cell>
          <cell r="J2307">
            <v>2.1</v>
          </cell>
          <cell r="K2307">
            <v>1.8</v>
          </cell>
          <cell r="L2307">
            <v>1.53</v>
          </cell>
        </row>
        <row r="2307">
          <cell r="N2307" t="str">
            <v>甲类</v>
          </cell>
        </row>
        <row r="2307">
          <cell r="P2307" t="str">
            <v>003103000010000-310300001</v>
          </cell>
        </row>
        <row r="2308">
          <cell r="C2308">
            <v>310300002</v>
          </cell>
          <cell r="D2308" t="str">
            <v>特殊视力检查</v>
          </cell>
          <cell r="E2308" t="str">
            <v>包括儿童图形视力表、点视力表、条栅视力卡、视动性眼震仪</v>
          </cell>
        </row>
        <row r="2308">
          <cell r="G2308" t="str">
            <v>项</v>
          </cell>
          <cell r="H2308">
            <v>3</v>
          </cell>
          <cell r="I2308">
            <v>3</v>
          </cell>
          <cell r="J2308">
            <v>2.5</v>
          </cell>
          <cell r="K2308">
            <v>2</v>
          </cell>
          <cell r="L2308">
            <v>1.7</v>
          </cell>
          <cell r="M2308" t="str">
            <v>每增加一项加收1元</v>
          </cell>
          <cell r="N2308" t="str">
            <v>甲类</v>
          </cell>
        </row>
        <row r="2308">
          <cell r="P2308" t="str">
            <v>003103000020000-310300002</v>
          </cell>
        </row>
        <row r="2309">
          <cell r="C2309" t="str">
            <v>310300002-1</v>
          </cell>
          <cell r="D2309" t="str">
            <v>特殊视力检查(每增加一项加收)</v>
          </cell>
        </row>
        <row r="2309">
          <cell r="G2309" t="str">
            <v>项</v>
          </cell>
          <cell r="H2309">
            <v>1</v>
          </cell>
          <cell r="I2309">
            <v>1</v>
          </cell>
          <cell r="J2309">
            <v>1</v>
          </cell>
          <cell r="K2309">
            <v>1</v>
          </cell>
          <cell r="L2309">
            <v>1</v>
          </cell>
        </row>
        <row r="2309">
          <cell r="N2309" t="str">
            <v>甲类</v>
          </cell>
        </row>
        <row r="2309">
          <cell r="P2309" t="str">
            <v>003103000020001-310300002-1</v>
          </cell>
        </row>
        <row r="2310">
          <cell r="C2310" t="str">
            <v>310300002-2</v>
          </cell>
          <cell r="D2310" t="str">
            <v>特殊视力检查(儿童图形视力表)</v>
          </cell>
        </row>
        <row r="2310">
          <cell r="G2310" t="str">
            <v>项</v>
          </cell>
          <cell r="H2310">
            <v>1</v>
          </cell>
          <cell r="I2310">
            <v>1</v>
          </cell>
          <cell r="J2310">
            <v>1</v>
          </cell>
          <cell r="K2310">
            <v>1</v>
          </cell>
          <cell r="L2310">
            <v>1</v>
          </cell>
        </row>
        <row r="2310">
          <cell r="N2310" t="str">
            <v>甲类</v>
          </cell>
        </row>
        <row r="2310">
          <cell r="P2310" t="str">
            <v>003103000020100-310300002-2</v>
          </cell>
        </row>
        <row r="2311">
          <cell r="C2311" t="str">
            <v>310300002-3</v>
          </cell>
          <cell r="D2311" t="str">
            <v>特殊视力检查(点视力表)</v>
          </cell>
        </row>
        <row r="2311">
          <cell r="G2311" t="str">
            <v>项</v>
          </cell>
          <cell r="H2311">
            <v>1</v>
          </cell>
          <cell r="I2311">
            <v>1</v>
          </cell>
          <cell r="J2311">
            <v>1</v>
          </cell>
          <cell r="K2311">
            <v>1</v>
          </cell>
          <cell r="L2311">
            <v>1</v>
          </cell>
        </row>
        <row r="2311">
          <cell r="N2311" t="str">
            <v>甲类</v>
          </cell>
        </row>
        <row r="2311">
          <cell r="P2311" t="str">
            <v>003103000020200-310300002-3</v>
          </cell>
        </row>
        <row r="2312">
          <cell r="C2312" t="str">
            <v>310300002-4</v>
          </cell>
          <cell r="D2312" t="str">
            <v>特殊视力检查(条栅视力卡)</v>
          </cell>
        </row>
        <row r="2312">
          <cell r="G2312" t="str">
            <v>项</v>
          </cell>
          <cell r="H2312">
            <v>1</v>
          </cell>
          <cell r="I2312">
            <v>1</v>
          </cell>
          <cell r="J2312">
            <v>1</v>
          </cell>
          <cell r="K2312">
            <v>1</v>
          </cell>
          <cell r="L2312">
            <v>1</v>
          </cell>
        </row>
        <row r="2312">
          <cell r="N2312" t="str">
            <v>甲类</v>
          </cell>
        </row>
        <row r="2312">
          <cell r="P2312" t="str">
            <v>003103000020300-310300002-4</v>
          </cell>
        </row>
        <row r="2313">
          <cell r="C2313" t="str">
            <v>310300002-5</v>
          </cell>
          <cell r="D2313" t="str">
            <v>特殊视力检查(视动性眼震仪)</v>
          </cell>
        </row>
        <row r="2313">
          <cell r="G2313" t="str">
            <v>项</v>
          </cell>
          <cell r="H2313">
            <v>1</v>
          </cell>
          <cell r="I2313">
            <v>1</v>
          </cell>
          <cell r="J2313">
            <v>1</v>
          </cell>
          <cell r="K2313">
            <v>1</v>
          </cell>
          <cell r="L2313">
            <v>1</v>
          </cell>
        </row>
        <row r="2313">
          <cell r="N2313" t="str">
            <v>甲类</v>
          </cell>
        </row>
        <row r="2313">
          <cell r="P2313" t="str">
            <v>003103000020400-310300002-5</v>
          </cell>
        </row>
        <row r="2314">
          <cell r="C2314">
            <v>310300003</v>
          </cell>
          <cell r="D2314" t="str">
            <v>选择性观看检查</v>
          </cell>
        </row>
        <row r="2314">
          <cell r="G2314" t="str">
            <v>次</v>
          </cell>
          <cell r="H2314">
            <v>7.2</v>
          </cell>
          <cell r="I2314">
            <v>7</v>
          </cell>
          <cell r="J2314">
            <v>6</v>
          </cell>
          <cell r="K2314">
            <v>5</v>
          </cell>
          <cell r="L2314">
            <v>4.25</v>
          </cell>
        </row>
        <row r="2314">
          <cell r="N2314" t="str">
            <v>甲类</v>
          </cell>
        </row>
        <row r="2314">
          <cell r="P2314" t="str">
            <v>003103000030000-310300003</v>
          </cell>
        </row>
        <row r="2315">
          <cell r="C2315">
            <v>310300004</v>
          </cell>
          <cell r="D2315" t="str">
            <v>视网膜视力检查</v>
          </cell>
        </row>
        <row r="2315">
          <cell r="G2315" t="str">
            <v>次</v>
          </cell>
          <cell r="H2315">
            <v>15.6</v>
          </cell>
          <cell r="I2315">
            <v>14</v>
          </cell>
          <cell r="J2315">
            <v>13</v>
          </cell>
          <cell r="K2315">
            <v>12</v>
          </cell>
          <cell r="L2315">
            <v>10.2</v>
          </cell>
        </row>
        <row r="2315">
          <cell r="N2315" t="str">
            <v>甲类</v>
          </cell>
        </row>
        <row r="2315">
          <cell r="P2315" t="str">
            <v>003103000040000-310300004</v>
          </cell>
        </row>
        <row r="2316">
          <cell r="C2316">
            <v>310300005</v>
          </cell>
          <cell r="D2316" t="str">
            <v>视野检查</v>
          </cell>
        </row>
        <row r="2316">
          <cell r="G2316" t="str">
            <v>只</v>
          </cell>
          <cell r="H2316">
            <v>36</v>
          </cell>
          <cell r="I2316">
            <v>30</v>
          </cell>
          <cell r="J2316">
            <v>30</v>
          </cell>
          <cell r="K2316">
            <v>30</v>
          </cell>
          <cell r="L2316">
            <v>25.5</v>
          </cell>
        </row>
        <row r="2316">
          <cell r="N2316" t="str">
            <v>甲类</v>
          </cell>
        </row>
        <row r="2316">
          <cell r="P2316" t="str">
            <v>003103000050000-310300005</v>
          </cell>
        </row>
        <row r="2317">
          <cell r="C2317" t="str">
            <v>310300005-1</v>
          </cell>
          <cell r="D2317" t="str">
            <v>电脑视野检查</v>
          </cell>
        </row>
        <row r="2317">
          <cell r="G2317" t="str">
            <v>只</v>
          </cell>
          <cell r="H2317">
            <v>72</v>
          </cell>
          <cell r="I2317">
            <v>60</v>
          </cell>
          <cell r="J2317">
            <v>60</v>
          </cell>
          <cell r="K2317">
            <v>60</v>
          </cell>
          <cell r="L2317">
            <v>51</v>
          </cell>
        </row>
        <row r="2317">
          <cell r="N2317" t="str">
            <v>甲类</v>
          </cell>
        </row>
        <row r="2317">
          <cell r="P2317" t="str">
            <v>003103000050200-310300005-1</v>
          </cell>
        </row>
        <row r="2318">
          <cell r="C2318" t="str">
            <v>310300005-2</v>
          </cell>
          <cell r="D2318" t="str">
            <v>动态视野检查</v>
          </cell>
        </row>
        <row r="2318">
          <cell r="G2318" t="str">
            <v>只</v>
          </cell>
          <cell r="H2318">
            <v>72</v>
          </cell>
          <cell r="I2318">
            <v>60</v>
          </cell>
          <cell r="J2318">
            <v>60</v>
          </cell>
          <cell r="K2318">
            <v>60</v>
          </cell>
          <cell r="L2318">
            <v>51</v>
          </cell>
        </row>
        <row r="2318">
          <cell r="N2318" t="str">
            <v>甲类</v>
          </cell>
        </row>
        <row r="2318">
          <cell r="P2318" t="str">
            <v>003103000050100-310300005-2</v>
          </cell>
        </row>
        <row r="2319">
          <cell r="C2319">
            <v>310300006</v>
          </cell>
          <cell r="D2319" t="str">
            <v>阿姆斯勒(Amsler)表检查</v>
          </cell>
        </row>
        <row r="2319">
          <cell r="G2319" t="str">
            <v>次</v>
          </cell>
          <cell r="H2319">
            <v>3</v>
          </cell>
          <cell r="I2319">
            <v>3</v>
          </cell>
          <cell r="J2319">
            <v>2.5</v>
          </cell>
          <cell r="K2319">
            <v>2</v>
          </cell>
          <cell r="L2319">
            <v>1.7</v>
          </cell>
        </row>
        <row r="2319">
          <cell r="N2319" t="str">
            <v>甲类</v>
          </cell>
        </row>
        <row r="2319">
          <cell r="P2319" t="str">
            <v>003103000060000-310300006</v>
          </cell>
        </row>
        <row r="2320">
          <cell r="C2320">
            <v>310300007</v>
          </cell>
          <cell r="D2320" t="str">
            <v>验光</v>
          </cell>
          <cell r="E2320" t="str">
            <v>包括检影、散瞳、云雾试验、试镜</v>
          </cell>
        </row>
        <row r="2320">
          <cell r="G2320" t="str">
            <v>项</v>
          </cell>
          <cell r="H2320">
            <v>6.48</v>
          </cell>
          <cell r="I2320">
            <v>6</v>
          </cell>
          <cell r="J2320">
            <v>5.4</v>
          </cell>
          <cell r="K2320">
            <v>5</v>
          </cell>
          <cell r="L2320">
            <v>4.25</v>
          </cell>
          <cell r="M2320" t="str">
            <v>每增加一项加收2元</v>
          </cell>
          <cell r="N2320" t="str">
            <v>丙类</v>
          </cell>
        </row>
        <row r="2320">
          <cell r="P2320" t="str">
            <v>003103000070000-310300007</v>
          </cell>
        </row>
        <row r="2321">
          <cell r="C2321" t="str">
            <v>310300007-1</v>
          </cell>
          <cell r="D2321" t="str">
            <v>验光(每增加一项加收)</v>
          </cell>
        </row>
        <row r="2321">
          <cell r="G2321" t="str">
            <v>项</v>
          </cell>
          <cell r="H2321">
            <v>2</v>
          </cell>
          <cell r="I2321">
            <v>2</v>
          </cell>
          <cell r="J2321">
            <v>2</v>
          </cell>
          <cell r="K2321">
            <v>2</v>
          </cell>
          <cell r="L2321">
            <v>2</v>
          </cell>
        </row>
        <row r="2321">
          <cell r="N2321" t="str">
            <v>丙类</v>
          </cell>
        </row>
        <row r="2321">
          <cell r="P2321" t="str">
            <v>003103000070001-310300007-1</v>
          </cell>
        </row>
        <row r="2322">
          <cell r="C2322" t="str">
            <v>310300007-2</v>
          </cell>
          <cell r="D2322" t="str">
            <v>验光(检影)</v>
          </cell>
        </row>
        <row r="2322">
          <cell r="G2322" t="str">
            <v>项</v>
          </cell>
          <cell r="H2322">
            <v>2</v>
          </cell>
          <cell r="I2322">
            <v>2</v>
          </cell>
          <cell r="J2322">
            <v>2</v>
          </cell>
          <cell r="K2322">
            <v>2</v>
          </cell>
          <cell r="L2322">
            <v>2</v>
          </cell>
        </row>
        <row r="2322">
          <cell r="N2322" t="str">
            <v>丙类</v>
          </cell>
        </row>
        <row r="2322">
          <cell r="P2322" t="str">
            <v>003103000070100-310300007-2</v>
          </cell>
        </row>
        <row r="2323">
          <cell r="C2323" t="str">
            <v>310300007-3</v>
          </cell>
          <cell r="D2323" t="str">
            <v>验光(散瞳)</v>
          </cell>
        </row>
        <row r="2323">
          <cell r="G2323" t="str">
            <v>项</v>
          </cell>
          <cell r="H2323">
            <v>2</v>
          </cell>
          <cell r="I2323">
            <v>2</v>
          </cell>
          <cell r="J2323">
            <v>2</v>
          </cell>
          <cell r="K2323">
            <v>2</v>
          </cell>
          <cell r="L2323">
            <v>2</v>
          </cell>
        </row>
        <row r="2323">
          <cell r="N2323" t="str">
            <v>丙类</v>
          </cell>
        </row>
        <row r="2323">
          <cell r="P2323" t="str">
            <v>003103000070200-310300007-3</v>
          </cell>
        </row>
        <row r="2324">
          <cell r="C2324" t="str">
            <v>310300007-4</v>
          </cell>
          <cell r="D2324" t="str">
            <v>验光(云雾试验)</v>
          </cell>
        </row>
        <row r="2324">
          <cell r="G2324" t="str">
            <v>项</v>
          </cell>
          <cell r="H2324">
            <v>2</v>
          </cell>
          <cell r="I2324">
            <v>2</v>
          </cell>
          <cell r="J2324">
            <v>2</v>
          </cell>
          <cell r="K2324">
            <v>2</v>
          </cell>
          <cell r="L2324">
            <v>2</v>
          </cell>
        </row>
        <row r="2324">
          <cell r="N2324" t="str">
            <v>丙类</v>
          </cell>
        </row>
        <row r="2324">
          <cell r="P2324" t="str">
            <v>003103000070300-310300007-4</v>
          </cell>
        </row>
        <row r="2325">
          <cell r="C2325" t="str">
            <v>310300007-5</v>
          </cell>
          <cell r="D2325" t="str">
            <v>验光(试镜)</v>
          </cell>
        </row>
        <row r="2325">
          <cell r="G2325" t="str">
            <v>项</v>
          </cell>
          <cell r="H2325">
            <v>2</v>
          </cell>
          <cell r="I2325">
            <v>2</v>
          </cell>
          <cell r="J2325">
            <v>2</v>
          </cell>
          <cell r="K2325">
            <v>2</v>
          </cell>
          <cell r="L2325">
            <v>2</v>
          </cell>
        </row>
        <row r="2325">
          <cell r="N2325" t="str">
            <v>丙类</v>
          </cell>
        </row>
        <row r="2325">
          <cell r="P2325" t="str">
            <v>003103000070400-310300007-5</v>
          </cell>
        </row>
        <row r="2326">
          <cell r="C2326">
            <v>310300008</v>
          </cell>
          <cell r="D2326" t="str">
            <v>镜片检测</v>
          </cell>
        </row>
        <row r="2326">
          <cell r="G2326" t="str">
            <v>次</v>
          </cell>
          <cell r="H2326">
            <v>5</v>
          </cell>
          <cell r="I2326">
            <v>5</v>
          </cell>
          <cell r="J2326">
            <v>4</v>
          </cell>
          <cell r="K2326">
            <v>3</v>
          </cell>
          <cell r="L2326">
            <v>2.55</v>
          </cell>
        </row>
        <row r="2326">
          <cell r="N2326" t="str">
            <v>丙类</v>
          </cell>
        </row>
        <row r="2326">
          <cell r="P2326" t="str">
            <v>003103000080000-310300008</v>
          </cell>
        </row>
        <row r="2327">
          <cell r="C2327">
            <v>310300009</v>
          </cell>
          <cell r="D2327" t="str">
            <v>隐形眼镜配置</v>
          </cell>
          <cell r="E2327" t="str">
            <v>含验光、角膜曲率测量、泪液分泌功能(Schirmer)测定</v>
          </cell>
        </row>
        <row r="2327">
          <cell r="G2327" t="str">
            <v>次</v>
          </cell>
          <cell r="H2327">
            <v>20.4</v>
          </cell>
          <cell r="I2327">
            <v>18</v>
          </cell>
          <cell r="J2327">
            <v>17</v>
          </cell>
          <cell r="K2327">
            <v>16</v>
          </cell>
          <cell r="L2327">
            <v>13.6</v>
          </cell>
        </row>
        <row r="2327">
          <cell r="N2327" t="str">
            <v>丙类</v>
          </cell>
        </row>
        <row r="2327">
          <cell r="P2327" t="str">
            <v>003103000090000-310300009</v>
          </cell>
        </row>
        <row r="2328">
          <cell r="C2328">
            <v>310300010</v>
          </cell>
          <cell r="D2328" t="str">
            <v>主导眼检查</v>
          </cell>
        </row>
        <row r="2328">
          <cell r="G2328" t="str">
            <v>次</v>
          </cell>
          <cell r="H2328">
            <v>6</v>
          </cell>
          <cell r="I2328">
            <v>6</v>
          </cell>
          <cell r="J2328">
            <v>5</v>
          </cell>
          <cell r="K2328">
            <v>4</v>
          </cell>
          <cell r="L2328">
            <v>3.4</v>
          </cell>
        </row>
        <row r="2328">
          <cell r="N2328" t="str">
            <v>甲类</v>
          </cell>
        </row>
        <row r="2328">
          <cell r="P2328" t="str">
            <v>003103000100000-310300010</v>
          </cell>
        </row>
        <row r="2329">
          <cell r="C2329">
            <v>310300011</v>
          </cell>
          <cell r="D2329" t="str">
            <v>代偿头位测定</v>
          </cell>
          <cell r="E2329" t="str">
            <v>含使用头位检测仪</v>
          </cell>
        </row>
        <row r="2329">
          <cell r="G2329" t="str">
            <v>次</v>
          </cell>
          <cell r="H2329">
            <v>6</v>
          </cell>
          <cell r="I2329">
            <v>6</v>
          </cell>
          <cell r="J2329">
            <v>5</v>
          </cell>
          <cell r="K2329">
            <v>4</v>
          </cell>
          <cell r="L2329">
            <v>3.4</v>
          </cell>
        </row>
        <row r="2329">
          <cell r="N2329" t="str">
            <v>甲类</v>
          </cell>
        </row>
        <row r="2329">
          <cell r="P2329" t="str">
            <v>003103000110000-310300011</v>
          </cell>
        </row>
        <row r="2330">
          <cell r="C2330">
            <v>310300012</v>
          </cell>
          <cell r="D2330" t="str">
            <v>复视检查</v>
          </cell>
        </row>
        <row r="2330">
          <cell r="G2330" t="str">
            <v>次</v>
          </cell>
          <cell r="H2330">
            <v>6.36</v>
          </cell>
          <cell r="I2330">
            <v>6</v>
          </cell>
          <cell r="J2330">
            <v>5.3</v>
          </cell>
          <cell r="K2330">
            <v>5</v>
          </cell>
          <cell r="L2330">
            <v>4.25</v>
          </cell>
        </row>
        <row r="2330">
          <cell r="N2330" t="str">
            <v>甲类</v>
          </cell>
        </row>
        <row r="2330">
          <cell r="P2330" t="str">
            <v>003103000120000-310300012</v>
          </cell>
        </row>
        <row r="2331">
          <cell r="C2331">
            <v>310300013</v>
          </cell>
          <cell r="D2331" t="str">
            <v>斜视度测定</v>
          </cell>
          <cell r="E2331" t="str">
            <v>含九个注视方向双眼分别注视时的斜度，看远及看近</v>
          </cell>
        </row>
        <row r="2331">
          <cell r="G2331" t="str">
            <v>次</v>
          </cell>
          <cell r="H2331">
            <v>8.4</v>
          </cell>
          <cell r="I2331">
            <v>8</v>
          </cell>
          <cell r="J2331">
            <v>7</v>
          </cell>
          <cell r="K2331">
            <v>6</v>
          </cell>
          <cell r="L2331">
            <v>5.1</v>
          </cell>
        </row>
        <row r="2331">
          <cell r="N2331" t="str">
            <v>甲类</v>
          </cell>
        </row>
        <row r="2331">
          <cell r="P2331" t="str">
            <v>003103000130000-310300013</v>
          </cell>
        </row>
        <row r="2332">
          <cell r="C2332">
            <v>310300014</v>
          </cell>
          <cell r="D2332" t="str">
            <v>三棱镜检查</v>
          </cell>
        </row>
        <row r="2332">
          <cell r="G2332" t="str">
            <v>次</v>
          </cell>
          <cell r="H2332">
            <v>18</v>
          </cell>
          <cell r="I2332">
            <v>17</v>
          </cell>
          <cell r="J2332">
            <v>15</v>
          </cell>
          <cell r="K2332">
            <v>13</v>
          </cell>
          <cell r="L2332">
            <v>11.05</v>
          </cell>
        </row>
        <row r="2332">
          <cell r="N2332" t="str">
            <v>甲类</v>
          </cell>
        </row>
        <row r="2332">
          <cell r="P2332" t="str">
            <v>003103000140000-310300014</v>
          </cell>
        </row>
        <row r="2333">
          <cell r="C2333">
            <v>310300015</v>
          </cell>
          <cell r="D2333" t="str">
            <v>线状镜检查</v>
          </cell>
        </row>
        <row r="2333">
          <cell r="G2333" t="str">
            <v>次</v>
          </cell>
          <cell r="H2333">
            <v>7.2</v>
          </cell>
          <cell r="I2333">
            <v>7</v>
          </cell>
          <cell r="J2333">
            <v>6</v>
          </cell>
          <cell r="K2333">
            <v>5</v>
          </cell>
          <cell r="L2333">
            <v>4.25</v>
          </cell>
        </row>
        <row r="2333">
          <cell r="N2333" t="str">
            <v>甲类</v>
          </cell>
        </row>
        <row r="2333">
          <cell r="P2333" t="str">
            <v>003103000150000-310300015</v>
          </cell>
        </row>
        <row r="2334">
          <cell r="C2334">
            <v>310300016</v>
          </cell>
          <cell r="D2334" t="str">
            <v>黑氏(Hess)屏检查</v>
          </cell>
        </row>
        <row r="2334">
          <cell r="G2334" t="str">
            <v>次</v>
          </cell>
          <cell r="H2334">
            <v>14.4</v>
          </cell>
          <cell r="I2334">
            <v>14</v>
          </cell>
          <cell r="J2334">
            <v>12</v>
          </cell>
          <cell r="K2334">
            <v>10</v>
          </cell>
          <cell r="L2334">
            <v>8.5</v>
          </cell>
        </row>
        <row r="2334">
          <cell r="N2334" t="str">
            <v>甲类</v>
          </cell>
        </row>
        <row r="2334">
          <cell r="P2334" t="str">
            <v>003103000160000-310300016</v>
          </cell>
        </row>
        <row r="2335">
          <cell r="C2335">
            <v>310300017</v>
          </cell>
          <cell r="D2335" t="str">
            <v>调节/集合测定</v>
          </cell>
        </row>
        <row r="2335">
          <cell r="G2335" t="str">
            <v>次</v>
          </cell>
          <cell r="H2335">
            <v>10.2</v>
          </cell>
          <cell r="I2335">
            <v>10</v>
          </cell>
          <cell r="J2335">
            <v>8.5</v>
          </cell>
          <cell r="K2335">
            <v>7</v>
          </cell>
          <cell r="L2335">
            <v>5.95</v>
          </cell>
        </row>
        <row r="2335">
          <cell r="N2335" t="str">
            <v>甲类</v>
          </cell>
        </row>
        <row r="2335">
          <cell r="P2335" t="str">
            <v>003103000170000-310300017</v>
          </cell>
        </row>
        <row r="2336">
          <cell r="C2336">
            <v>310300018</v>
          </cell>
          <cell r="D2336" t="str">
            <v>牵拉试验</v>
          </cell>
          <cell r="E2336" t="str">
            <v>含有无复视及耐受程度、被动牵拉、主动收缩</v>
          </cell>
        </row>
        <row r="2336">
          <cell r="G2336" t="str">
            <v>次</v>
          </cell>
          <cell r="H2336">
            <v>9.6</v>
          </cell>
          <cell r="I2336">
            <v>9</v>
          </cell>
          <cell r="J2336">
            <v>8</v>
          </cell>
          <cell r="K2336">
            <v>7</v>
          </cell>
          <cell r="L2336">
            <v>5.95</v>
          </cell>
        </row>
        <row r="2336">
          <cell r="N2336" t="str">
            <v>甲类</v>
          </cell>
        </row>
        <row r="2336">
          <cell r="P2336" t="str">
            <v>003103000180000-310300018</v>
          </cell>
        </row>
        <row r="2337">
          <cell r="C2337">
            <v>310300019</v>
          </cell>
          <cell r="D2337" t="str">
            <v>双眼视觉检查</v>
          </cell>
          <cell r="E2337" t="str">
            <v>含双眼同时知觉、双眼同时视、双眼融合功能、立体视功能</v>
          </cell>
        </row>
        <row r="2337">
          <cell r="G2337" t="str">
            <v>次</v>
          </cell>
          <cell r="H2337">
            <v>13.2</v>
          </cell>
          <cell r="I2337">
            <v>12</v>
          </cell>
          <cell r="J2337">
            <v>11</v>
          </cell>
          <cell r="K2337">
            <v>10</v>
          </cell>
          <cell r="L2337">
            <v>8.5</v>
          </cell>
        </row>
        <row r="2337">
          <cell r="N2337" t="str">
            <v>甲类</v>
          </cell>
        </row>
        <row r="2337">
          <cell r="P2337" t="str">
            <v>003103000190000-310300019</v>
          </cell>
        </row>
        <row r="2338">
          <cell r="C2338">
            <v>310300020</v>
          </cell>
          <cell r="D2338" t="str">
            <v>色觉检查</v>
          </cell>
          <cell r="E2338" t="str">
            <v>包括普通图谱法、FM-100Hue测试盒法、色觉仪法</v>
          </cell>
        </row>
        <row r="2338">
          <cell r="G2338" t="str">
            <v>项</v>
          </cell>
          <cell r="H2338">
            <v>6</v>
          </cell>
          <cell r="I2338">
            <v>6</v>
          </cell>
          <cell r="J2338">
            <v>5</v>
          </cell>
          <cell r="K2338">
            <v>4</v>
          </cell>
          <cell r="L2338">
            <v>3.4</v>
          </cell>
          <cell r="M2338" t="str">
            <v>每增加一项加收0.5元</v>
          </cell>
          <cell r="N2338" t="str">
            <v>丙类</v>
          </cell>
        </row>
        <row r="2338">
          <cell r="P2338" t="str">
            <v>003103000200000-310300020</v>
          </cell>
        </row>
        <row r="2339">
          <cell r="C2339" t="str">
            <v>310300020-1</v>
          </cell>
          <cell r="D2339" t="str">
            <v>色觉检查(每增加一项加收)</v>
          </cell>
        </row>
        <row r="2339">
          <cell r="G2339" t="str">
            <v>项</v>
          </cell>
          <cell r="H2339">
            <v>0.5</v>
          </cell>
          <cell r="I2339">
            <v>0.5</v>
          </cell>
          <cell r="J2339">
            <v>0.5</v>
          </cell>
          <cell r="K2339">
            <v>0.5</v>
          </cell>
          <cell r="L2339">
            <v>0.5</v>
          </cell>
        </row>
        <row r="2339">
          <cell r="N2339" t="str">
            <v>丙类</v>
          </cell>
        </row>
        <row r="2339">
          <cell r="P2339" t="str">
            <v>003103000200001-310300020-1</v>
          </cell>
        </row>
        <row r="2340">
          <cell r="C2340" t="str">
            <v>310300020-2</v>
          </cell>
          <cell r="D2340" t="str">
            <v>色觉检查(普通图谱法)</v>
          </cell>
        </row>
        <row r="2340">
          <cell r="G2340" t="str">
            <v>项</v>
          </cell>
          <cell r="H2340">
            <v>0.5</v>
          </cell>
          <cell r="I2340">
            <v>0.5</v>
          </cell>
          <cell r="J2340">
            <v>0.5</v>
          </cell>
          <cell r="K2340">
            <v>0.5</v>
          </cell>
          <cell r="L2340">
            <v>0.5</v>
          </cell>
        </row>
        <row r="2340">
          <cell r="N2340" t="str">
            <v>丙类</v>
          </cell>
        </row>
        <row r="2340">
          <cell r="P2340" t="str">
            <v>003103000200100-310300020-2</v>
          </cell>
        </row>
        <row r="2341">
          <cell r="C2341" t="str">
            <v>310300020-3</v>
          </cell>
          <cell r="D2341" t="str">
            <v>色觉检查(FM-100Hue测试盒法)</v>
          </cell>
        </row>
        <row r="2341">
          <cell r="G2341" t="str">
            <v>项</v>
          </cell>
          <cell r="H2341">
            <v>0.5</v>
          </cell>
          <cell r="I2341">
            <v>0.5</v>
          </cell>
          <cell r="J2341">
            <v>0.5</v>
          </cell>
          <cell r="K2341">
            <v>0.5</v>
          </cell>
          <cell r="L2341">
            <v>0.5</v>
          </cell>
        </row>
        <row r="2341">
          <cell r="N2341" t="str">
            <v>丙类</v>
          </cell>
        </row>
        <row r="2341">
          <cell r="P2341" t="str">
            <v>003103000200200-310300020-3</v>
          </cell>
        </row>
        <row r="2342">
          <cell r="C2342" t="str">
            <v>310300020-4</v>
          </cell>
          <cell r="D2342" t="str">
            <v>色觉检查(色觉仪法)</v>
          </cell>
        </row>
        <row r="2342">
          <cell r="G2342" t="str">
            <v>项</v>
          </cell>
          <cell r="H2342">
            <v>0.5</v>
          </cell>
          <cell r="I2342">
            <v>0.5</v>
          </cell>
          <cell r="J2342">
            <v>0.5</v>
          </cell>
          <cell r="K2342">
            <v>0.5</v>
          </cell>
          <cell r="L2342">
            <v>0.5</v>
          </cell>
        </row>
        <row r="2342">
          <cell r="N2342" t="str">
            <v>丙类</v>
          </cell>
        </row>
        <row r="2342">
          <cell r="P2342" t="str">
            <v>003103000200300-310300020-4</v>
          </cell>
        </row>
        <row r="2343">
          <cell r="C2343">
            <v>310300021</v>
          </cell>
          <cell r="D2343" t="str">
            <v>对比敏感度检查</v>
          </cell>
        </row>
        <row r="2343">
          <cell r="G2343" t="str">
            <v>次</v>
          </cell>
          <cell r="H2343">
            <v>7.8</v>
          </cell>
          <cell r="I2343">
            <v>7</v>
          </cell>
          <cell r="J2343">
            <v>6.5</v>
          </cell>
          <cell r="K2343">
            <v>6</v>
          </cell>
          <cell r="L2343">
            <v>5.1</v>
          </cell>
        </row>
        <row r="2343">
          <cell r="N2343" t="str">
            <v>甲类</v>
          </cell>
        </row>
        <row r="2343">
          <cell r="P2343" t="str">
            <v>003103000210000-310300021</v>
          </cell>
        </row>
        <row r="2344">
          <cell r="C2344">
            <v>310300022</v>
          </cell>
          <cell r="D2344" t="str">
            <v>暗适应测定</v>
          </cell>
          <cell r="E2344" t="str">
            <v>含图形及报告</v>
          </cell>
        </row>
        <row r="2344">
          <cell r="G2344" t="str">
            <v>次</v>
          </cell>
          <cell r="H2344">
            <v>27.6</v>
          </cell>
          <cell r="I2344">
            <v>25</v>
          </cell>
          <cell r="J2344">
            <v>23</v>
          </cell>
          <cell r="K2344">
            <v>20</v>
          </cell>
          <cell r="L2344">
            <v>17</v>
          </cell>
        </row>
        <row r="2344">
          <cell r="N2344" t="str">
            <v>甲类</v>
          </cell>
        </row>
        <row r="2344">
          <cell r="P2344" t="str">
            <v>003103000220000-310300022</v>
          </cell>
        </row>
        <row r="2345">
          <cell r="C2345">
            <v>310300023</v>
          </cell>
          <cell r="D2345" t="str">
            <v>明适应测定</v>
          </cell>
        </row>
        <row r="2345">
          <cell r="G2345" t="str">
            <v>次</v>
          </cell>
          <cell r="H2345">
            <v>24</v>
          </cell>
          <cell r="I2345">
            <v>23</v>
          </cell>
          <cell r="J2345">
            <v>20</v>
          </cell>
          <cell r="K2345">
            <v>18</v>
          </cell>
          <cell r="L2345">
            <v>15.3</v>
          </cell>
        </row>
        <row r="2345">
          <cell r="N2345" t="str">
            <v>甲类</v>
          </cell>
        </row>
        <row r="2345">
          <cell r="P2345" t="str">
            <v>003103000230000-310300023</v>
          </cell>
        </row>
        <row r="2346">
          <cell r="C2346">
            <v>310300024</v>
          </cell>
          <cell r="D2346" t="str">
            <v>正切尺检查</v>
          </cell>
        </row>
        <row r="2346">
          <cell r="G2346" t="str">
            <v>次</v>
          </cell>
          <cell r="H2346">
            <v>7.2</v>
          </cell>
          <cell r="I2346">
            <v>7</v>
          </cell>
          <cell r="J2346">
            <v>6</v>
          </cell>
          <cell r="K2346">
            <v>5</v>
          </cell>
          <cell r="L2346">
            <v>4.25</v>
          </cell>
        </row>
        <row r="2346">
          <cell r="N2346" t="str">
            <v>甲类</v>
          </cell>
        </row>
        <row r="2346">
          <cell r="P2346" t="str">
            <v>003103000240000-310300024</v>
          </cell>
        </row>
        <row r="2347">
          <cell r="C2347">
            <v>310300025</v>
          </cell>
          <cell r="D2347" t="str">
            <v>注视性质检查</v>
          </cell>
        </row>
        <row r="2347">
          <cell r="G2347" t="str">
            <v>次</v>
          </cell>
          <cell r="H2347">
            <v>6</v>
          </cell>
          <cell r="I2347">
            <v>6</v>
          </cell>
          <cell r="J2347">
            <v>5</v>
          </cell>
          <cell r="K2347">
            <v>4</v>
          </cell>
          <cell r="L2347">
            <v>3.4</v>
          </cell>
        </row>
        <row r="2347">
          <cell r="N2347" t="str">
            <v>甲类</v>
          </cell>
        </row>
        <row r="2347">
          <cell r="P2347" t="str">
            <v>003103000250000-310300025</v>
          </cell>
        </row>
        <row r="2348">
          <cell r="C2348">
            <v>310300026</v>
          </cell>
          <cell r="D2348" t="str">
            <v>眼象差检查</v>
          </cell>
        </row>
        <row r="2348">
          <cell r="G2348" t="str">
            <v>次</v>
          </cell>
          <cell r="H2348">
            <v>10.8</v>
          </cell>
          <cell r="I2348">
            <v>10</v>
          </cell>
          <cell r="J2348">
            <v>9</v>
          </cell>
          <cell r="K2348">
            <v>8</v>
          </cell>
          <cell r="L2348">
            <v>6.8</v>
          </cell>
        </row>
        <row r="2348">
          <cell r="N2348" t="str">
            <v>甲类</v>
          </cell>
        </row>
        <row r="2348">
          <cell r="P2348" t="str">
            <v>003103000260000-310300026</v>
          </cell>
        </row>
        <row r="2349">
          <cell r="C2349">
            <v>310300027</v>
          </cell>
          <cell r="D2349" t="str">
            <v>眼压检查</v>
          </cell>
          <cell r="E2349" t="str">
            <v>包括Schiotz眼压计法、非接触眼压计法、电眼压计法、压平眼压计法</v>
          </cell>
        </row>
        <row r="2349">
          <cell r="G2349" t="str">
            <v>次</v>
          </cell>
          <cell r="H2349">
            <v>11.04</v>
          </cell>
          <cell r="I2349">
            <v>10</v>
          </cell>
          <cell r="J2349">
            <v>9.2</v>
          </cell>
          <cell r="K2349">
            <v>8</v>
          </cell>
          <cell r="L2349">
            <v>6.8</v>
          </cell>
        </row>
        <row r="2349">
          <cell r="N2349" t="str">
            <v>甲类</v>
          </cell>
        </row>
        <row r="2349">
          <cell r="P2349" t="str">
            <v>003103000270000-310300027</v>
          </cell>
        </row>
        <row r="2350">
          <cell r="C2350" t="str">
            <v>310300027-1</v>
          </cell>
          <cell r="D2350" t="str">
            <v>眼压检查(Schiotz眼压计法)</v>
          </cell>
        </row>
        <row r="2350">
          <cell r="G2350" t="str">
            <v>次</v>
          </cell>
          <cell r="H2350">
            <v>11.04</v>
          </cell>
          <cell r="I2350">
            <v>10</v>
          </cell>
          <cell r="J2350">
            <v>9.2</v>
          </cell>
          <cell r="K2350">
            <v>8</v>
          </cell>
          <cell r="L2350">
            <v>6.8</v>
          </cell>
        </row>
        <row r="2350">
          <cell r="N2350" t="str">
            <v>甲类</v>
          </cell>
        </row>
        <row r="2350">
          <cell r="P2350" t="str">
            <v>003103000270100-310300027-1</v>
          </cell>
        </row>
        <row r="2351">
          <cell r="C2351" t="str">
            <v>310300027-2</v>
          </cell>
          <cell r="D2351" t="str">
            <v>眼压检查(非接触眼压计法)</v>
          </cell>
        </row>
        <row r="2351">
          <cell r="G2351" t="str">
            <v>次</v>
          </cell>
          <cell r="H2351">
            <v>11.04</v>
          </cell>
          <cell r="I2351">
            <v>10</v>
          </cell>
          <cell r="J2351">
            <v>9.2</v>
          </cell>
          <cell r="K2351">
            <v>8</v>
          </cell>
          <cell r="L2351">
            <v>6.8</v>
          </cell>
        </row>
        <row r="2351">
          <cell r="N2351" t="str">
            <v>甲类</v>
          </cell>
        </row>
        <row r="2351">
          <cell r="P2351" t="str">
            <v>003103000270200-310300027-2</v>
          </cell>
        </row>
        <row r="2352">
          <cell r="C2352" t="str">
            <v>310300027-3</v>
          </cell>
          <cell r="D2352" t="str">
            <v>眼压检查(电眼压计法)</v>
          </cell>
        </row>
        <row r="2352">
          <cell r="G2352" t="str">
            <v>次</v>
          </cell>
          <cell r="H2352">
            <v>11.04</v>
          </cell>
          <cell r="I2352">
            <v>10</v>
          </cell>
          <cell r="J2352">
            <v>9.2</v>
          </cell>
          <cell r="K2352">
            <v>8</v>
          </cell>
          <cell r="L2352">
            <v>6.8</v>
          </cell>
        </row>
        <row r="2352">
          <cell r="N2352" t="str">
            <v>甲类</v>
          </cell>
        </row>
        <row r="2352">
          <cell r="P2352" t="str">
            <v>003103000270300-310300027-3</v>
          </cell>
        </row>
        <row r="2353">
          <cell r="C2353" t="str">
            <v>310300027-4</v>
          </cell>
          <cell r="D2353" t="str">
            <v>眼压检查(压平眼压计法)</v>
          </cell>
        </row>
        <row r="2353">
          <cell r="G2353" t="str">
            <v>次</v>
          </cell>
          <cell r="H2353">
            <v>11.04</v>
          </cell>
          <cell r="I2353">
            <v>10</v>
          </cell>
          <cell r="J2353">
            <v>9.2</v>
          </cell>
          <cell r="K2353">
            <v>8</v>
          </cell>
          <cell r="L2353">
            <v>6.8</v>
          </cell>
        </row>
        <row r="2353">
          <cell r="N2353" t="str">
            <v>甲类</v>
          </cell>
        </row>
        <row r="2353">
          <cell r="P2353" t="str">
            <v>003103000270400-310300027-4</v>
          </cell>
        </row>
        <row r="2354">
          <cell r="C2354">
            <v>310300028</v>
          </cell>
          <cell r="D2354" t="str">
            <v>眼压日曲线检查</v>
          </cell>
        </row>
        <row r="2354">
          <cell r="G2354" t="str">
            <v>次</v>
          </cell>
          <cell r="H2354">
            <v>24</v>
          </cell>
          <cell r="I2354">
            <v>23</v>
          </cell>
          <cell r="J2354">
            <v>20</v>
          </cell>
          <cell r="K2354">
            <v>18</v>
          </cell>
          <cell r="L2354">
            <v>15.3</v>
          </cell>
        </row>
        <row r="2354">
          <cell r="N2354" t="str">
            <v>甲类</v>
          </cell>
        </row>
        <row r="2354">
          <cell r="P2354" t="str">
            <v>003103000280000-310300028</v>
          </cell>
        </row>
        <row r="2355">
          <cell r="C2355">
            <v>310300029</v>
          </cell>
          <cell r="D2355" t="str">
            <v>眼压描记</v>
          </cell>
        </row>
        <row r="2355">
          <cell r="G2355" t="str">
            <v>次</v>
          </cell>
          <cell r="H2355">
            <v>12</v>
          </cell>
          <cell r="I2355">
            <v>11</v>
          </cell>
          <cell r="J2355">
            <v>10</v>
          </cell>
          <cell r="K2355">
            <v>9</v>
          </cell>
          <cell r="L2355">
            <v>7.65</v>
          </cell>
        </row>
        <row r="2355">
          <cell r="N2355" t="str">
            <v>甲类</v>
          </cell>
        </row>
        <row r="2355">
          <cell r="P2355" t="str">
            <v>003103000290000-310300029</v>
          </cell>
        </row>
        <row r="2356">
          <cell r="C2356">
            <v>310300030</v>
          </cell>
          <cell r="D2356" t="str">
            <v>眼球突出度测量</v>
          </cell>
          <cell r="E2356" t="str">
            <v>包括米尺测量法、眼球突出计测量法</v>
          </cell>
        </row>
        <row r="2356">
          <cell r="G2356" t="str">
            <v>次</v>
          </cell>
          <cell r="H2356">
            <v>6</v>
          </cell>
          <cell r="I2356">
            <v>6</v>
          </cell>
          <cell r="J2356">
            <v>5</v>
          </cell>
          <cell r="K2356">
            <v>4</v>
          </cell>
          <cell r="L2356">
            <v>3.4</v>
          </cell>
        </row>
        <row r="2356">
          <cell r="N2356" t="str">
            <v>甲类</v>
          </cell>
        </row>
        <row r="2356">
          <cell r="P2356" t="str">
            <v>003103000300000-310300030</v>
          </cell>
        </row>
        <row r="2357">
          <cell r="C2357" t="str">
            <v>310300030-1</v>
          </cell>
          <cell r="D2357" t="str">
            <v>眼球突出度测量(米尺测量法)</v>
          </cell>
        </row>
        <row r="2357">
          <cell r="G2357" t="str">
            <v>次</v>
          </cell>
          <cell r="H2357">
            <v>6</v>
          </cell>
          <cell r="I2357">
            <v>6</v>
          </cell>
          <cell r="J2357">
            <v>5</v>
          </cell>
          <cell r="K2357">
            <v>4</v>
          </cell>
          <cell r="L2357">
            <v>3.4</v>
          </cell>
        </row>
        <row r="2357">
          <cell r="N2357" t="str">
            <v>甲类</v>
          </cell>
        </row>
        <row r="2357">
          <cell r="P2357" t="str">
            <v>003103000300100-310300030-1</v>
          </cell>
        </row>
        <row r="2358">
          <cell r="C2358" t="str">
            <v>310300030-2</v>
          </cell>
          <cell r="D2358" t="str">
            <v>眼球突出度测量(眼球突出计测量法)</v>
          </cell>
        </row>
        <row r="2358">
          <cell r="G2358" t="str">
            <v>次</v>
          </cell>
          <cell r="H2358">
            <v>6</v>
          </cell>
          <cell r="I2358">
            <v>6</v>
          </cell>
          <cell r="J2358">
            <v>5</v>
          </cell>
          <cell r="K2358">
            <v>4</v>
          </cell>
          <cell r="L2358">
            <v>3.4</v>
          </cell>
        </row>
        <row r="2358">
          <cell r="N2358" t="str">
            <v>甲类</v>
          </cell>
        </row>
        <row r="2358">
          <cell r="P2358" t="str">
            <v>003103000300200-310300030-2</v>
          </cell>
        </row>
        <row r="2359">
          <cell r="C2359">
            <v>310300031</v>
          </cell>
          <cell r="D2359" t="str">
            <v>青光眼视网膜神经纤维层计算机图象分析</v>
          </cell>
          <cell r="E2359" t="str">
            <v>含计算机图相分析；不含OCT、HRT及SLO</v>
          </cell>
        </row>
        <row r="2359">
          <cell r="G2359" t="str">
            <v>次</v>
          </cell>
          <cell r="H2359">
            <v>50.4</v>
          </cell>
          <cell r="I2359">
            <v>46</v>
          </cell>
          <cell r="J2359">
            <v>42</v>
          </cell>
          <cell r="K2359">
            <v>40</v>
          </cell>
          <cell r="L2359">
            <v>34</v>
          </cell>
          <cell r="M2359" t="str">
            <v>增加定量分析另计价</v>
          </cell>
          <cell r="N2359" t="str">
            <v>甲类</v>
          </cell>
        </row>
        <row r="2359">
          <cell r="P2359" t="str">
            <v>003103000310000-310300031</v>
          </cell>
        </row>
        <row r="2360">
          <cell r="C2360" t="str">
            <v>310300031-1</v>
          </cell>
          <cell r="D2360" t="str">
            <v>青光眼视网膜神经纤维层计算机图象分析(增加定量分析另计价)</v>
          </cell>
        </row>
        <row r="2360">
          <cell r="G2360" t="str">
            <v>次</v>
          </cell>
          <cell r="H2360">
            <v>15</v>
          </cell>
          <cell r="I2360">
            <v>15</v>
          </cell>
          <cell r="J2360">
            <v>15</v>
          </cell>
          <cell r="K2360">
            <v>15</v>
          </cell>
          <cell r="L2360">
            <v>15</v>
          </cell>
        </row>
        <row r="2360">
          <cell r="N2360" t="str">
            <v>甲</v>
          </cell>
          <cell r="O2360" t="str">
            <v>巴医保规〔2023〕9号新增价格</v>
          </cell>
          <cell r="P2360" t="str">
            <v>003103000310001-310300031-1</v>
          </cell>
        </row>
        <row r="2361">
          <cell r="C2361">
            <v>310300032</v>
          </cell>
          <cell r="D2361" t="str">
            <v>低视力助视器试验</v>
          </cell>
        </row>
        <row r="2361">
          <cell r="G2361" t="str">
            <v>次</v>
          </cell>
          <cell r="H2361">
            <v>6</v>
          </cell>
          <cell r="I2361">
            <v>6</v>
          </cell>
          <cell r="J2361">
            <v>5</v>
          </cell>
          <cell r="K2361">
            <v>5</v>
          </cell>
          <cell r="L2361">
            <v>4.25</v>
          </cell>
        </row>
        <row r="2361">
          <cell r="N2361" t="str">
            <v>丙类</v>
          </cell>
        </row>
        <row r="2361">
          <cell r="P2361" t="str">
            <v>003103000320000-310300032</v>
          </cell>
        </row>
        <row r="2362">
          <cell r="C2362">
            <v>310300033</v>
          </cell>
          <cell r="D2362" t="str">
            <v>上睑下垂检查</v>
          </cell>
        </row>
        <row r="2362">
          <cell r="G2362" t="str">
            <v>次</v>
          </cell>
          <cell r="H2362">
            <v>6</v>
          </cell>
          <cell r="I2362">
            <v>6</v>
          </cell>
          <cell r="J2362">
            <v>5</v>
          </cell>
          <cell r="K2362">
            <v>5</v>
          </cell>
          <cell r="L2362">
            <v>4.25</v>
          </cell>
        </row>
        <row r="2362">
          <cell r="N2362" t="str">
            <v>甲类</v>
          </cell>
        </row>
        <row r="2362">
          <cell r="P2362" t="str">
            <v>003103000330000-310300033</v>
          </cell>
        </row>
        <row r="2363">
          <cell r="C2363">
            <v>310300034</v>
          </cell>
          <cell r="D2363" t="str">
            <v>泪膜破裂时间测定</v>
          </cell>
        </row>
        <row r="2363">
          <cell r="G2363" t="str">
            <v>次</v>
          </cell>
          <cell r="H2363">
            <v>13.2</v>
          </cell>
          <cell r="I2363">
            <v>12</v>
          </cell>
          <cell r="J2363">
            <v>11</v>
          </cell>
          <cell r="K2363">
            <v>10</v>
          </cell>
          <cell r="L2363">
            <v>8.5</v>
          </cell>
        </row>
        <row r="2363">
          <cell r="N2363" t="str">
            <v>甲类</v>
          </cell>
        </row>
        <row r="2363">
          <cell r="P2363" t="str">
            <v>003103000340000-310300034</v>
          </cell>
        </row>
        <row r="2364">
          <cell r="C2364">
            <v>310300035</v>
          </cell>
          <cell r="D2364" t="str">
            <v>泪液分泌功能测定</v>
          </cell>
        </row>
        <row r="2364">
          <cell r="G2364" t="str">
            <v>次</v>
          </cell>
          <cell r="H2364">
            <v>12</v>
          </cell>
          <cell r="I2364">
            <v>11</v>
          </cell>
          <cell r="J2364">
            <v>10</v>
          </cell>
          <cell r="K2364">
            <v>9</v>
          </cell>
          <cell r="L2364">
            <v>7.65</v>
          </cell>
        </row>
        <row r="2364">
          <cell r="N2364" t="str">
            <v>甲类</v>
          </cell>
        </row>
        <row r="2364">
          <cell r="P2364" t="str">
            <v>003103000350000-310300035</v>
          </cell>
        </row>
        <row r="2365">
          <cell r="C2365">
            <v>310300036</v>
          </cell>
          <cell r="D2365" t="str">
            <v>泪道冲洗</v>
          </cell>
        </row>
        <row r="2365">
          <cell r="G2365" t="str">
            <v>次</v>
          </cell>
          <cell r="H2365">
            <v>12</v>
          </cell>
          <cell r="I2365">
            <v>11</v>
          </cell>
          <cell r="J2365">
            <v>10</v>
          </cell>
          <cell r="K2365">
            <v>9</v>
          </cell>
          <cell r="L2365">
            <v>7.65</v>
          </cell>
        </row>
        <row r="2365">
          <cell r="N2365" t="str">
            <v>甲类</v>
          </cell>
        </row>
        <row r="2365">
          <cell r="P2365" t="str">
            <v>003103000360000-310300036</v>
          </cell>
        </row>
        <row r="2366">
          <cell r="C2366">
            <v>310300037</v>
          </cell>
          <cell r="D2366" t="str">
            <v>青光眼诱导试验</v>
          </cell>
          <cell r="E2366" t="str">
            <v>包括饮水、暗室、妥拉苏林等</v>
          </cell>
        </row>
        <row r="2366">
          <cell r="G2366" t="str">
            <v>次</v>
          </cell>
          <cell r="H2366">
            <v>30</v>
          </cell>
          <cell r="I2366">
            <v>27</v>
          </cell>
          <cell r="J2366">
            <v>25</v>
          </cell>
          <cell r="K2366">
            <v>23</v>
          </cell>
          <cell r="L2366">
            <v>19.55</v>
          </cell>
        </row>
        <row r="2366">
          <cell r="N2366" t="str">
            <v>甲类</v>
          </cell>
        </row>
        <row r="2366">
          <cell r="P2366" t="str">
            <v>003103000370000-310300037</v>
          </cell>
        </row>
        <row r="2367">
          <cell r="C2367" t="str">
            <v>310300037-1</v>
          </cell>
          <cell r="D2367" t="str">
            <v>青光眼诱导试验(饮水)</v>
          </cell>
        </row>
        <row r="2367">
          <cell r="G2367" t="str">
            <v>次</v>
          </cell>
          <cell r="H2367">
            <v>30</v>
          </cell>
          <cell r="I2367">
            <v>27</v>
          </cell>
          <cell r="J2367">
            <v>25</v>
          </cell>
          <cell r="K2367">
            <v>23</v>
          </cell>
          <cell r="L2367">
            <v>19.55</v>
          </cell>
        </row>
        <row r="2367">
          <cell r="N2367" t="str">
            <v>甲类</v>
          </cell>
        </row>
        <row r="2367">
          <cell r="P2367" t="str">
            <v>003103000370100-310300037-1</v>
          </cell>
        </row>
        <row r="2368">
          <cell r="C2368" t="str">
            <v>310300037-2</v>
          </cell>
          <cell r="D2368" t="str">
            <v>青光眼诱导试验(暗室)</v>
          </cell>
        </row>
        <row r="2368">
          <cell r="G2368" t="str">
            <v>次</v>
          </cell>
          <cell r="H2368">
            <v>30</v>
          </cell>
          <cell r="I2368">
            <v>27</v>
          </cell>
          <cell r="J2368">
            <v>25</v>
          </cell>
          <cell r="K2368">
            <v>23</v>
          </cell>
          <cell r="L2368">
            <v>19.55</v>
          </cell>
        </row>
        <row r="2368">
          <cell r="N2368" t="str">
            <v>甲类</v>
          </cell>
        </row>
        <row r="2368">
          <cell r="P2368" t="str">
            <v>003103000370200-310300037-2</v>
          </cell>
        </row>
        <row r="2369">
          <cell r="C2369" t="str">
            <v>310300037-3</v>
          </cell>
          <cell r="D2369" t="str">
            <v>青光眼诱导试验(妥拉苏林)</v>
          </cell>
        </row>
        <row r="2369">
          <cell r="G2369" t="str">
            <v>次</v>
          </cell>
          <cell r="H2369">
            <v>30</v>
          </cell>
          <cell r="I2369">
            <v>27</v>
          </cell>
          <cell r="J2369">
            <v>25</v>
          </cell>
          <cell r="K2369">
            <v>23</v>
          </cell>
          <cell r="L2369">
            <v>19.55</v>
          </cell>
        </row>
        <row r="2369">
          <cell r="N2369" t="str">
            <v>甲类</v>
          </cell>
        </row>
        <row r="2369">
          <cell r="P2369" t="str">
            <v>003103000370300-310300037-3</v>
          </cell>
        </row>
        <row r="2370">
          <cell r="C2370">
            <v>310300038</v>
          </cell>
          <cell r="D2370" t="str">
            <v>角膜荧光素染色检查</v>
          </cell>
        </row>
        <row r="2370">
          <cell r="G2370" t="str">
            <v>次</v>
          </cell>
          <cell r="H2370">
            <v>9.6</v>
          </cell>
          <cell r="I2370">
            <v>9</v>
          </cell>
          <cell r="J2370">
            <v>8</v>
          </cell>
          <cell r="K2370">
            <v>7</v>
          </cell>
          <cell r="L2370">
            <v>5.95</v>
          </cell>
        </row>
        <row r="2370">
          <cell r="N2370" t="str">
            <v>甲类</v>
          </cell>
        </row>
        <row r="2370">
          <cell r="P2370" t="str">
            <v>003103000380000-310300038</v>
          </cell>
        </row>
        <row r="2371">
          <cell r="C2371">
            <v>310300039</v>
          </cell>
          <cell r="D2371" t="str">
            <v>角膜曲率测量</v>
          </cell>
        </row>
        <row r="2371">
          <cell r="G2371" t="str">
            <v>只</v>
          </cell>
          <cell r="H2371">
            <v>18</v>
          </cell>
          <cell r="I2371">
            <v>16</v>
          </cell>
          <cell r="J2371">
            <v>15</v>
          </cell>
          <cell r="K2371">
            <v>14</v>
          </cell>
          <cell r="L2371">
            <v>11.9</v>
          </cell>
        </row>
        <row r="2371">
          <cell r="N2371" t="str">
            <v>甲类</v>
          </cell>
        </row>
        <row r="2371">
          <cell r="P2371" t="str">
            <v>003103000390000-310300039</v>
          </cell>
        </row>
        <row r="2372">
          <cell r="C2372">
            <v>310300040</v>
          </cell>
          <cell r="D2372" t="str">
            <v>角膜地形图检查</v>
          </cell>
        </row>
        <row r="2372">
          <cell r="G2372" t="str">
            <v>只</v>
          </cell>
          <cell r="H2372">
            <v>50.4</v>
          </cell>
          <cell r="I2372">
            <v>44</v>
          </cell>
          <cell r="J2372">
            <v>42</v>
          </cell>
          <cell r="K2372">
            <v>40</v>
          </cell>
          <cell r="L2372">
            <v>34</v>
          </cell>
        </row>
        <row r="2372">
          <cell r="N2372" t="str">
            <v>甲类</v>
          </cell>
        </row>
        <row r="2372">
          <cell r="P2372" t="str">
            <v>003103000400000-310300040</v>
          </cell>
        </row>
        <row r="2373">
          <cell r="C2373">
            <v>310300041</v>
          </cell>
          <cell r="D2373" t="str">
            <v>角膜内皮镜检查</v>
          </cell>
        </row>
        <row r="2373">
          <cell r="G2373" t="str">
            <v>只</v>
          </cell>
          <cell r="H2373">
            <v>50.4</v>
          </cell>
          <cell r="I2373">
            <v>44</v>
          </cell>
          <cell r="J2373">
            <v>42</v>
          </cell>
          <cell r="K2373">
            <v>40</v>
          </cell>
          <cell r="L2373">
            <v>34</v>
          </cell>
          <cell r="M2373" t="str">
            <v>录象记录按比例加收6元</v>
          </cell>
          <cell r="N2373" t="str">
            <v>甲类</v>
          </cell>
        </row>
        <row r="2373">
          <cell r="P2373" t="str">
            <v>003103000410000-310300041</v>
          </cell>
        </row>
        <row r="2374">
          <cell r="C2374" t="str">
            <v>310300041-1</v>
          </cell>
          <cell r="D2374" t="str">
            <v>角膜内皮镜检查(录象记录按比例加收)</v>
          </cell>
        </row>
        <row r="2374">
          <cell r="G2374" t="str">
            <v>只</v>
          </cell>
          <cell r="H2374">
            <v>6</v>
          </cell>
          <cell r="I2374">
            <v>6</v>
          </cell>
          <cell r="J2374">
            <v>6</v>
          </cell>
          <cell r="K2374">
            <v>6</v>
          </cell>
          <cell r="L2374">
            <v>6</v>
          </cell>
        </row>
        <row r="2374">
          <cell r="N2374" t="str">
            <v>甲类</v>
          </cell>
        </row>
        <row r="2374">
          <cell r="P2374" t="str">
            <v>003103000410001-310300041-1</v>
          </cell>
        </row>
        <row r="2375">
          <cell r="C2375">
            <v>310300042</v>
          </cell>
          <cell r="D2375" t="str">
            <v>角膜厚度检查</v>
          </cell>
          <cell r="E2375" t="str">
            <v>包括裂隙灯法、超声法</v>
          </cell>
        </row>
        <row r="2375">
          <cell r="G2375" t="str">
            <v>次</v>
          </cell>
          <cell r="H2375">
            <v>26.4</v>
          </cell>
          <cell r="I2375">
            <v>24</v>
          </cell>
          <cell r="J2375">
            <v>22</v>
          </cell>
          <cell r="K2375">
            <v>20</v>
          </cell>
          <cell r="L2375">
            <v>17</v>
          </cell>
        </row>
        <row r="2375">
          <cell r="N2375" t="str">
            <v>甲类</v>
          </cell>
        </row>
        <row r="2375">
          <cell r="P2375" t="str">
            <v>003103000420000-310300042</v>
          </cell>
        </row>
        <row r="2376">
          <cell r="C2376" t="str">
            <v>310300042-1</v>
          </cell>
          <cell r="D2376" t="str">
            <v>角膜厚度检查(裂隙灯法)</v>
          </cell>
        </row>
        <row r="2376">
          <cell r="G2376" t="str">
            <v>次</v>
          </cell>
          <cell r="H2376">
            <v>26.4</v>
          </cell>
          <cell r="I2376">
            <v>24</v>
          </cell>
          <cell r="J2376">
            <v>22</v>
          </cell>
          <cell r="K2376">
            <v>20</v>
          </cell>
          <cell r="L2376">
            <v>17</v>
          </cell>
        </row>
        <row r="2376">
          <cell r="N2376" t="str">
            <v>甲类</v>
          </cell>
        </row>
        <row r="2376">
          <cell r="P2376" t="str">
            <v>003103000420100-310300042-1</v>
          </cell>
        </row>
        <row r="2377">
          <cell r="C2377" t="str">
            <v>310300042-2</v>
          </cell>
          <cell r="D2377" t="str">
            <v>角膜厚度检查(超声法)</v>
          </cell>
        </row>
        <row r="2377">
          <cell r="G2377" t="str">
            <v>次</v>
          </cell>
          <cell r="H2377">
            <v>26.4</v>
          </cell>
          <cell r="I2377">
            <v>24</v>
          </cell>
          <cell r="J2377">
            <v>22</v>
          </cell>
          <cell r="K2377">
            <v>20</v>
          </cell>
          <cell r="L2377">
            <v>17</v>
          </cell>
        </row>
        <row r="2377">
          <cell r="N2377" t="str">
            <v>甲类</v>
          </cell>
        </row>
        <row r="2377">
          <cell r="P2377" t="str">
            <v>003103000420200-310300042-2</v>
          </cell>
        </row>
        <row r="2378">
          <cell r="C2378">
            <v>310300043</v>
          </cell>
          <cell r="D2378" t="str">
            <v>角膜知觉检查</v>
          </cell>
        </row>
        <row r="2378">
          <cell r="G2378" t="str">
            <v>次</v>
          </cell>
          <cell r="H2378">
            <v>6</v>
          </cell>
          <cell r="I2378">
            <v>6</v>
          </cell>
          <cell r="J2378">
            <v>5</v>
          </cell>
          <cell r="K2378">
            <v>5</v>
          </cell>
          <cell r="L2378">
            <v>4.25</v>
          </cell>
        </row>
        <row r="2378">
          <cell r="N2378" t="str">
            <v>甲类</v>
          </cell>
        </row>
        <row r="2378">
          <cell r="P2378" t="str">
            <v>003103000430000-310300043</v>
          </cell>
        </row>
        <row r="2379">
          <cell r="C2379">
            <v>310300044</v>
          </cell>
          <cell r="D2379" t="str">
            <v>巩膜透照检查</v>
          </cell>
          <cell r="E2379" t="str">
            <v>含散瞳</v>
          </cell>
        </row>
        <row r="2379">
          <cell r="G2379" t="str">
            <v>次</v>
          </cell>
          <cell r="H2379">
            <v>6</v>
          </cell>
          <cell r="I2379">
            <v>6</v>
          </cell>
          <cell r="J2379">
            <v>5</v>
          </cell>
          <cell r="K2379">
            <v>5</v>
          </cell>
          <cell r="L2379">
            <v>4.25</v>
          </cell>
        </row>
        <row r="2379">
          <cell r="N2379" t="str">
            <v>甲类</v>
          </cell>
        </row>
        <row r="2379">
          <cell r="P2379" t="str">
            <v>003103000440000-310300044</v>
          </cell>
        </row>
        <row r="2380">
          <cell r="C2380">
            <v>310300045</v>
          </cell>
          <cell r="D2380" t="str">
            <v>人工晶体度数测量</v>
          </cell>
        </row>
        <row r="2380">
          <cell r="G2380" t="str">
            <v>次</v>
          </cell>
          <cell r="H2380">
            <v>42</v>
          </cell>
          <cell r="I2380">
            <v>40</v>
          </cell>
          <cell r="J2380">
            <v>35</v>
          </cell>
          <cell r="K2380">
            <v>30</v>
          </cell>
          <cell r="L2380">
            <v>25.5</v>
          </cell>
        </row>
        <row r="2380">
          <cell r="N2380" t="str">
            <v>甲类</v>
          </cell>
        </row>
        <row r="2380">
          <cell r="P2380" t="str">
            <v>003103000450000-310300045</v>
          </cell>
        </row>
        <row r="2381">
          <cell r="C2381">
            <v>310300046</v>
          </cell>
          <cell r="D2381" t="str">
            <v>前房深度测量</v>
          </cell>
          <cell r="E2381" t="str">
            <v>包括裂隙灯法(测量周边前房及轴部前房)、前房深度测量仪法</v>
          </cell>
        </row>
        <row r="2381">
          <cell r="G2381" t="str">
            <v>次</v>
          </cell>
          <cell r="H2381">
            <v>12</v>
          </cell>
          <cell r="I2381">
            <v>11</v>
          </cell>
          <cell r="J2381">
            <v>10</v>
          </cell>
          <cell r="K2381">
            <v>9</v>
          </cell>
          <cell r="L2381">
            <v>7.65</v>
          </cell>
        </row>
        <row r="2381">
          <cell r="N2381" t="str">
            <v>甲类</v>
          </cell>
        </row>
        <row r="2381">
          <cell r="P2381" t="str">
            <v>003103000460000-310300046</v>
          </cell>
        </row>
        <row r="2382">
          <cell r="C2382" t="str">
            <v>310300046-1</v>
          </cell>
          <cell r="D2382" t="str">
            <v>前房深度测量(裂隙灯法(测量周边前房及轴部前房))</v>
          </cell>
        </row>
        <row r="2382">
          <cell r="G2382" t="str">
            <v>次</v>
          </cell>
          <cell r="H2382">
            <v>12</v>
          </cell>
          <cell r="I2382">
            <v>11</v>
          </cell>
          <cell r="J2382">
            <v>10</v>
          </cell>
          <cell r="K2382">
            <v>9</v>
          </cell>
          <cell r="L2382">
            <v>7.65</v>
          </cell>
        </row>
        <row r="2382">
          <cell r="N2382" t="str">
            <v>甲类</v>
          </cell>
        </row>
        <row r="2382">
          <cell r="P2382" t="str">
            <v>003103000460100-310300046-1</v>
          </cell>
        </row>
        <row r="2383">
          <cell r="C2383" t="str">
            <v>310300046-2</v>
          </cell>
          <cell r="D2383" t="str">
            <v>前房深度测量(前房深度测量仪法)</v>
          </cell>
        </row>
        <row r="2383">
          <cell r="G2383" t="str">
            <v>次</v>
          </cell>
          <cell r="H2383">
            <v>12</v>
          </cell>
          <cell r="I2383">
            <v>11</v>
          </cell>
          <cell r="J2383">
            <v>10</v>
          </cell>
          <cell r="K2383">
            <v>9</v>
          </cell>
          <cell r="L2383">
            <v>7.65</v>
          </cell>
        </row>
        <row r="2383">
          <cell r="N2383" t="str">
            <v>甲类</v>
          </cell>
        </row>
        <row r="2383">
          <cell r="P2383" t="str">
            <v>003103000460200-310300046-2</v>
          </cell>
        </row>
        <row r="2384">
          <cell r="C2384">
            <v>310300047</v>
          </cell>
          <cell r="D2384" t="str">
            <v>房水荧光测定</v>
          </cell>
        </row>
        <row r="2384">
          <cell r="G2384" t="str">
            <v>次</v>
          </cell>
          <cell r="H2384">
            <v>12</v>
          </cell>
          <cell r="I2384">
            <v>12</v>
          </cell>
          <cell r="J2384">
            <v>10</v>
          </cell>
          <cell r="K2384">
            <v>10</v>
          </cell>
          <cell r="L2384">
            <v>8.5</v>
          </cell>
        </row>
        <row r="2384">
          <cell r="N2384" t="str">
            <v>甲类</v>
          </cell>
        </row>
        <row r="2384">
          <cell r="P2384" t="str">
            <v>003103000470000-310300047</v>
          </cell>
        </row>
        <row r="2385">
          <cell r="C2385">
            <v>310300048</v>
          </cell>
          <cell r="D2385" t="str">
            <v>裂隙灯检查</v>
          </cell>
        </row>
        <row r="2385">
          <cell r="G2385" t="str">
            <v>次</v>
          </cell>
          <cell r="H2385">
            <v>6</v>
          </cell>
          <cell r="I2385">
            <v>6</v>
          </cell>
          <cell r="J2385">
            <v>5</v>
          </cell>
          <cell r="K2385">
            <v>4</v>
          </cell>
          <cell r="L2385">
            <v>3.4</v>
          </cell>
        </row>
        <row r="2385">
          <cell r="N2385" t="str">
            <v>甲类</v>
          </cell>
        </row>
        <row r="2385">
          <cell r="P2385" t="str">
            <v>003103000480000-310300048</v>
          </cell>
        </row>
        <row r="2386">
          <cell r="C2386">
            <v>310300049</v>
          </cell>
          <cell r="D2386" t="str">
            <v>裂隙灯下眼底检查</v>
          </cell>
          <cell r="E2386" t="str">
            <v>包括前置镜、三面镜、视网膜镜</v>
          </cell>
        </row>
        <row r="2386">
          <cell r="G2386" t="str">
            <v>次</v>
          </cell>
          <cell r="H2386">
            <v>28</v>
          </cell>
          <cell r="I2386">
            <v>27</v>
          </cell>
          <cell r="J2386">
            <v>26</v>
          </cell>
          <cell r="K2386">
            <v>25</v>
          </cell>
          <cell r="L2386">
            <v>21.25</v>
          </cell>
        </row>
        <row r="2386">
          <cell r="N2386" t="str">
            <v>甲类</v>
          </cell>
        </row>
        <row r="2386">
          <cell r="P2386" t="str">
            <v>003103000490000-310300049</v>
          </cell>
        </row>
        <row r="2387">
          <cell r="C2387" t="str">
            <v>310300049-1</v>
          </cell>
          <cell r="D2387" t="str">
            <v>裂隙灯下眼底检查(前置镜)</v>
          </cell>
        </row>
        <row r="2387">
          <cell r="G2387" t="str">
            <v>次</v>
          </cell>
          <cell r="H2387">
            <v>28</v>
          </cell>
          <cell r="I2387">
            <v>27</v>
          </cell>
          <cell r="J2387">
            <v>26</v>
          </cell>
          <cell r="K2387">
            <v>25</v>
          </cell>
          <cell r="L2387">
            <v>21.25</v>
          </cell>
        </row>
        <row r="2387">
          <cell r="N2387" t="str">
            <v>甲类</v>
          </cell>
        </row>
        <row r="2387">
          <cell r="P2387" t="str">
            <v>003103000490100-310300049-1</v>
          </cell>
        </row>
        <row r="2388">
          <cell r="C2388" t="str">
            <v>310300049-2</v>
          </cell>
          <cell r="D2388" t="str">
            <v>裂隙灯下眼底检查(三面镜)</v>
          </cell>
        </row>
        <row r="2388">
          <cell r="G2388" t="str">
            <v>次</v>
          </cell>
          <cell r="H2388">
            <v>28</v>
          </cell>
          <cell r="I2388">
            <v>27</v>
          </cell>
          <cell r="J2388">
            <v>26</v>
          </cell>
          <cell r="K2388">
            <v>25</v>
          </cell>
          <cell r="L2388">
            <v>21.25</v>
          </cell>
        </row>
        <row r="2388">
          <cell r="N2388" t="str">
            <v>甲类</v>
          </cell>
        </row>
        <row r="2388">
          <cell r="P2388" t="str">
            <v>003103000490200-310300049-2</v>
          </cell>
        </row>
        <row r="2389">
          <cell r="C2389" t="str">
            <v>310300049-3</v>
          </cell>
          <cell r="D2389" t="str">
            <v>裂隙灯下眼底检查(视网膜镜)</v>
          </cell>
        </row>
        <row r="2389">
          <cell r="G2389" t="str">
            <v>次</v>
          </cell>
          <cell r="H2389">
            <v>28</v>
          </cell>
          <cell r="I2389">
            <v>27</v>
          </cell>
          <cell r="J2389">
            <v>26</v>
          </cell>
          <cell r="K2389">
            <v>25</v>
          </cell>
          <cell r="L2389">
            <v>21.25</v>
          </cell>
        </row>
        <row r="2389">
          <cell r="N2389" t="str">
            <v>甲类</v>
          </cell>
        </row>
        <row r="2389">
          <cell r="P2389" t="str">
            <v>003103000490300-310300049-3</v>
          </cell>
        </row>
        <row r="2390">
          <cell r="C2390">
            <v>310300050</v>
          </cell>
          <cell r="D2390" t="str">
            <v>裂隙灯下房角镜检查</v>
          </cell>
        </row>
        <row r="2390">
          <cell r="G2390" t="str">
            <v>次</v>
          </cell>
          <cell r="H2390">
            <v>21.6</v>
          </cell>
          <cell r="I2390">
            <v>19</v>
          </cell>
          <cell r="J2390">
            <v>18</v>
          </cell>
          <cell r="K2390">
            <v>17</v>
          </cell>
          <cell r="L2390">
            <v>14.45</v>
          </cell>
        </row>
        <row r="2390">
          <cell r="N2390" t="str">
            <v>甲类</v>
          </cell>
        </row>
        <row r="2390">
          <cell r="P2390" t="str">
            <v>003103000500000-310300050</v>
          </cell>
        </row>
        <row r="2391">
          <cell r="C2391">
            <v>310300051</v>
          </cell>
          <cell r="D2391" t="str">
            <v>眼位照相</v>
          </cell>
        </row>
        <row r="2391">
          <cell r="G2391" t="str">
            <v>只</v>
          </cell>
          <cell r="H2391">
            <v>21.6</v>
          </cell>
          <cell r="I2391">
            <v>19</v>
          </cell>
          <cell r="J2391">
            <v>18</v>
          </cell>
          <cell r="K2391">
            <v>17</v>
          </cell>
          <cell r="L2391">
            <v>14.45</v>
          </cell>
        </row>
        <row r="2391">
          <cell r="N2391" t="str">
            <v>甲类</v>
          </cell>
        </row>
        <row r="2391">
          <cell r="P2391" t="str">
            <v>003103000510000-310300051</v>
          </cell>
        </row>
        <row r="2392">
          <cell r="C2392">
            <v>310300052</v>
          </cell>
          <cell r="D2392" t="str">
            <v>眼前段照相</v>
          </cell>
        </row>
        <row r="2392">
          <cell r="G2392" t="str">
            <v>只</v>
          </cell>
          <cell r="H2392">
            <v>19.2</v>
          </cell>
          <cell r="I2392">
            <v>17</v>
          </cell>
          <cell r="J2392">
            <v>16</v>
          </cell>
          <cell r="K2392">
            <v>15</v>
          </cell>
          <cell r="L2392">
            <v>12.75</v>
          </cell>
        </row>
        <row r="2392">
          <cell r="N2392" t="str">
            <v>甲类</v>
          </cell>
        </row>
        <row r="2392">
          <cell r="P2392" t="str">
            <v>003103000520000-310300052</v>
          </cell>
        </row>
        <row r="2393">
          <cell r="C2393">
            <v>310300053</v>
          </cell>
          <cell r="D2393" t="str">
            <v>眼底照相</v>
          </cell>
        </row>
        <row r="2393">
          <cell r="G2393" t="str">
            <v>只</v>
          </cell>
          <cell r="H2393">
            <v>24</v>
          </cell>
          <cell r="I2393">
            <v>22</v>
          </cell>
          <cell r="J2393">
            <v>20</v>
          </cell>
          <cell r="K2393">
            <v>18</v>
          </cell>
          <cell r="L2393">
            <v>15.3</v>
          </cell>
        </row>
        <row r="2393">
          <cell r="N2393" t="str">
            <v>甲类</v>
          </cell>
        </row>
        <row r="2393">
          <cell r="P2393" t="str">
            <v>003103000530000-310300053</v>
          </cell>
        </row>
        <row r="2394">
          <cell r="C2394">
            <v>310300054</v>
          </cell>
          <cell r="D2394" t="str">
            <v>眼底血管造影</v>
          </cell>
          <cell r="E2394" t="str">
            <v>包括眼底荧光血管造影(FFA)、靛青绿血管造影(ICGA)</v>
          </cell>
        </row>
        <row r="2394">
          <cell r="G2394" t="str">
            <v>只</v>
          </cell>
          <cell r="H2394">
            <v>216</v>
          </cell>
          <cell r="I2394">
            <v>196</v>
          </cell>
          <cell r="J2394">
            <v>180</v>
          </cell>
          <cell r="K2394">
            <v>163</v>
          </cell>
          <cell r="L2394">
            <v>138.55</v>
          </cell>
        </row>
        <row r="2394">
          <cell r="N2394" t="str">
            <v>乙类</v>
          </cell>
        </row>
        <row r="2394">
          <cell r="P2394" t="str">
            <v>003103000540000-310300054</v>
          </cell>
        </row>
        <row r="2395">
          <cell r="C2395" t="str">
            <v>310300054-1</v>
          </cell>
          <cell r="D2395" t="str">
            <v>眼底血管造影(眼底荧光血管造影(FFA))</v>
          </cell>
        </row>
        <row r="2395">
          <cell r="G2395" t="str">
            <v>只</v>
          </cell>
          <cell r="H2395">
            <v>216</v>
          </cell>
          <cell r="I2395">
            <v>196</v>
          </cell>
          <cell r="J2395">
            <v>180</v>
          </cell>
          <cell r="K2395">
            <v>163</v>
          </cell>
          <cell r="L2395">
            <v>138.55</v>
          </cell>
        </row>
        <row r="2395">
          <cell r="N2395" t="str">
            <v>乙类</v>
          </cell>
        </row>
        <row r="2395">
          <cell r="P2395" t="str">
            <v>003103000540100-310300054-1</v>
          </cell>
        </row>
        <row r="2396">
          <cell r="C2396" t="str">
            <v>310300054-2</v>
          </cell>
          <cell r="D2396" t="str">
            <v>眼底血管造影(靛青绿血管造影(ICGA))</v>
          </cell>
        </row>
        <row r="2396">
          <cell r="G2396" t="str">
            <v>只</v>
          </cell>
          <cell r="H2396">
            <v>216</v>
          </cell>
          <cell r="I2396">
            <v>196</v>
          </cell>
          <cell r="J2396">
            <v>180</v>
          </cell>
          <cell r="K2396">
            <v>163</v>
          </cell>
          <cell r="L2396">
            <v>138.55</v>
          </cell>
        </row>
        <row r="2396">
          <cell r="N2396" t="str">
            <v>乙类</v>
          </cell>
        </row>
        <row r="2396">
          <cell r="P2396" t="str">
            <v>003103000540200-310300054-2</v>
          </cell>
        </row>
        <row r="2397">
          <cell r="C2397">
            <v>310300055</v>
          </cell>
          <cell r="D2397" t="str">
            <v>裂隙灯下眼底视神经立体照相</v>
          </cell>
        </row>
        <row r="2397">
          <cell r="G2397" t="str">
            <v>只</v>
          </cell>
        </row>
        <row r="2397">
          <cell r="N2397" t="str">
            <v>甲类</v>
          </cell>
        </row>
        <row r="2397">
          <cell r="P2397" t="str">
            <v>003103000550000-310300055</v>
          </cell>
        </row>
        <row r="2398">
          <cell r="C2398">
            <v>310300056</v>
          </cell>
          <cell r="D2398" t="str">
            <v>眼底检查</v>
          </cell>
          <cell r="E2398" t="str">
            <v>包括直接、间接眼底镜法；不含散瞳</v>
          </cell>
        </row>
        <row r="2398">
          <cell r="G2398" t="str">
            <v>次</v>
          </cell>
          <cell r="H2398">
            <v>12</v>
          </cell>
          <cell r="I2398">
            <v>11</v>
          </cell>
          <cell r="J2398">
            <v>10</v>
          </cell>
          <cell r="K2398">
            <v>9</v>
          </cell>
          <cell r="L2398">
            <v>7.65</v>
          </cell>
        </row>
        <row r="2398">
          <cell r="N2398" t="str">
            <v>甲类</v>
          </cell>
        </row>
        <row r="2398">
          <cell r="P2398" t="str">
            <v>003103000560000-310300056</v>
          </cell>
        </row>
        <row r="2399">
          <cell r="C2399" t="str">
            <v>310300056-1</v>
          </cell>
          <cell r="D2399" t="str">
            <v>眼底检查(直接眼底镜法)</v>
          </cell>
        </row>
        <row r="2399">
          <cell r="G2399" t="str">
            <v>次</v>
          </cell>
          <cell r="H2399">
            <v>12</v>
          </cell>
          <cell r="I2399">
            <v>11</v>
          </cell>
          <cell r="J2399">
            <v>10</v>
          </cell>
          <cell r="K2399">
            <v>9</v>
          </cell>
          <cell r="L2399">
            <v>7.65</v>
          </cell>
        </row>
        <row r="2399">
          <cell r="N2399" t="str">
            <v>甲类</v>
          </cell>
        </row>
        <row r="2399">
          <cell r="P2399" t="str">
            <v>003103000560100-310300056-1</v>
          </cell>
        </row>
        <row r="2400">
          <cell r="C2400" t="str">
            <v>310300056-2</v>
          </cell>
          <cell r="D2400" t="str">
            <v>眼底检查(间接眼底镜法)</v>
          </cell>
        </row>
        <row r="2400">
          <cell r="G2400" t="str">
            <v>次</v>
          </cell>
          <cell r="H2400">
            <v>12</v>
          </cell>
          <cell r="I2400">
            <v>11</v>
          </cell>
          <cell r="J2400">
            <v>10</v>
          </cell>
          <cell r="K2400">
            <v>9</v>
          </cell>
          <cell r="L2400">
            <v>7.65</v>
          </cell>
        </row>
        <row r="2400">
          <cell r="N2400" t="str">
            <v>甲类</v>
          </cell>
        </row>
        <row r="2400">
          <cell r="P2400" t="str">
            <v>003103000560200-310300056-2</v>
          </cell>
        </row>
        <row r="2401">
          <cell r="C2401">
            <v>310300057</v>
          </cell>
          <cell r="D2401" t="str">
            <v>扫描激光眼底检查(SLO)</v>
          </cell>
        </row>
        <row r="2401">
          <cell r="G2401" t="str">
            <v>次</v>
          </cell>
          <cell r="H2401">
            <v>108</v>
          </cell>
          <cell r="I2401">
            <v>100</v>
          </cell>
          <cell r="J2401">
            <v>90</v>
          </cell>
          <cell r="K2401">
            <v>80</v>
          </cell>
          <cell r="L2401">
            <v>68</v>
          </cell>
        </row>
        <row r="2401">
          <cell r="N2401" t="str">
            <v>甲类</v>
          </cell>
        </row>
        <row r="2401">
          <cell r="P2401" t="str">
            <v>003103000570000-310300057</v>
          </cell>
        </row>
        <row r="2402">
          <cell r="C2402">
            <v>310300058</v>
          </cell>
          <cell r="D2402" t="str">
            <v>视网膜裂孔定位检查</v>
          </cell>
          <cell r="E2402" t="str">
            <v>包括直接检眼镜观察+测算、双目间接检眼镜观察+巩膜加压法</v>
          </cell>
        </row>
        <row r="2402">
          <cell r="G2402" t="str">
            <v>次</v>
          </cell>
          <cell r="H2402">
            <v>24</v>
          </cell>
          <cell r="I2402">
            <v>23</v>
          </cell>
          <cell r="J2402">
            <v>20</v>
          </cell>
          <cell r="K2402">
            <v>18</v>
          </cell>
          <cell r="L2402">
            <v>15.3</v>
          </cell>
        </row>
        <row r="2402">
          <cell r="N2402" t="str">
            <v>甲类</v>
          </cell>
        </row>
        <row r="2402">
          <cell r="P2402" t="str">
            <v>003103000580000-310300058</v>
          </cell>
        </row>
        <row r="2403">
          <cell r="C2403" t="str">
            <v>310300058-1</v>
          </cell>
          <cell r="D2403" t="str">
            <v>视网膜裂孔定位检查(直接检眼镜观察+测算)</v>
          </cell>
        </row>
        <row r="2403">
          <cell r="G2403" t="str">
            <v>次</v>
          </cell>
          <cell r="H2403">
            <v>24</v>
          </cell>
          <cell r="I2403">
            <v>23</v>
          </cell>
          <cell r="J2403">
            <v>20</v>
          </cell>
          <cell r="K2403">
            <v>18</v>
          </cell>
          <cell r="L2403">
            <v>15.3</v>
          </cell>
        </row>
        <row r="2403">
          <cell r="N2403" t="str">
            <v>甲类</v>
          </cell>
        </row>
        <row r="2403">
          <cell r="P2403" t="str">
            <v>003103000580100-310300058-1</v>
          </cell>
        </row>
        <row r="2404">
          <cell r="C2404" t="str">
            <v>310300058-2</v>
          </cell>
          <cell r="D2404" t="str">
            <v>视网膜裂孔定位检查(双目间接检眼镜观察+巩膜加压法)</v>
          </cell>
        </row>
        <row r="2404">
          <cell r="G2404" t="str">
            <v>次</v>
          </cell>
          <cell r="H2404">
            <v>24</v>
          </cell>
          <cell r="I2404">
            <v>23</v>
          </cell>
          <cell r="J2404">
            <v>20</v>
          </cell>
          <cell r="K2404">
            <v>18</v>
          </cell>
          <cell r="L2404">
            <v>15.3</v>
          </cell>
        </row>
        <row r="2404">
          <cell r="N2404" t="str">
            <v>甲类</v>
          </cell>
        </row>
        <row r="2404">
          <cell r="P2404" t="str">
            <v>003103000580200-310300058-2</v>
          </cell>
        </row>
        <row r="2405">
          <cell r="C2405">
            <v>310300059</v>
          </cell>
          <cell r="D2405" t="str">
            <v>海德堡视网膜厚度检查(HRT)</v>
          </cell>
        </row>
        <row r="2405">
          <cell r="G2405" t="str">
            <v>次</v>
          </cell>
        </row>
        <row r="2405">
          <cell r="N2405" t="str">
            <v>甲类</v>
          </cell>
        </row>
        <row r="2405">
          <cell r="P2405" t="str">
            <v>003103000590000-310300059</v>
          </cell>
        </row>
        <row r="2406">
          <cell r="C2406">
            <v>310300060</v>
          </cell>
          <cell r="D2406" t="str">
            <v>眼血流图</v>
          </cell>
        </row>
        <row r="2406">
          <cell r="G2406" t="str">
            <v>次</v>
          </cell>
        </row>
        <row r="2406">
          <cell r="N2406" t="str">
            <v>甲类</v>
          </cell>
        </row>
        <row r="2406">
          <cell r="P2406" t="str">
            <v>003103000600000-310300060</v>
          </cell>
        </row>
        <row r="2407">
          <cell r="C2407">
            <v>310300061</v>
          </cell>
          <cell r="D2407" t="str">
            <v>视网膜动脉压测定</v>
          </cell>
        </row>
        <row r="2407">
          <cell r="G2407" t="str">
            <v>次</v>
          </cell>
        </row>
        <row r="2407">
          <cell r="N2407" t="str">
            <v>甲类</v>
          </cell>
        </row>
        <row r="2407">
          <cell r="P2407" t="str">
            <v>003103000610000-310300061</v>
          </cell>
        </row>
        <row r="2408">
          <cell r="C2408">
            <v>310300062</v>
          </cell>
          <cell r="D2408" t="str">
            <v>临界融合频率检查</v>
          </cell>
        </row>
        <row r="2408">
          <cell r="G2408" t="str">
            <v>次</v>
          </cell>
        </row>
        <row r="2408">
          <cell r="N2408" t="str">
            <v>甲类</v>
          </cell>
        </row>
        <row r="2408">
          <cell r="P2408" t="str">
            <v>003103000620000-310300062</v>
          </cell>
        </row>
        <row r="2409">
          <cell r="C2409">
            <v>310300063</v>
          </cell>
          <cell r="D2409" t="str">
            <v>超声生物显微镜检查(UBM)</v>
          </cell>
        </row>
        <row r="2409">
          <cell r="G2409" t="str">
            <v>次</v>
          </cell>
          <cell r="H2409">
            <v>97</v>
          </cell>
          <cell r="I2409">
            <v>85</v>
          </cell>
          <cell r="J2409">
            <v>78</v>
          </cell>
          <cell r="K2409">
            <v>70</v>
          </cell>
          <cell r="L2409">
            <v>66</v>
          </cell>
        </row>
        <row r="2409">
          <cell r="N2409" t="str">
            <v>丙类</v>
          </cell>
        </row>
        <row r="2409">
          <cell r="P2409" t="str">
            <v>003103000630000-310300063</v>
          </cell>
        </row>
        <row r="2410">
          <cell r="C2410">
            <v>310300064</v>
          </cell>
          <cell r="D2410" t="str">
            <v>光学相干断层成相(OCT)</v>
          </cell>
          <cell r="E2410" t="str">
            <v>含测眼球后极组织厚度及断面相</v>
          </cell>
        </row>
        <row r="2410">
          <cell r="G2410" t="str">
            <v>次</v>
          </cell>
          <cell r="H2410">
            <v>100</v>
          </cell>
          <cell r="I2410">
            <v>92</v>
          </cell>
          <cell r="J2410">
            <v>87</v>
          </cell>
          <cell r="K2410">
            <v>75</v>
          </cell>
          <cell r="L2410">
            <v>70</v>
          </cell>
        </row>
        <row r="2410">
          <cell r="N2410" t="str">
            <v>甲类</v>
          </cell>
          <cell r="O2410" t="str">
            <v>巴医保规〔2023〕10号、调整</v>
          </cell>
          <cell r="P2410" t="str">
            <v>003103000640000-310300064</v>
          </cell>
        </row>
        <row r="2411">
          <cell r="C2411">
            <v>310300065</v>
          </cell>
          <cell r="D2411" t="str">
            <v>视网膜电流图(ERG)</v>
          </cell>
          <cell r="E2411" t="str">
            <v>包括图形视网膜电图(P-ERG)或多焦视网膜电图(m-ERG)</v>
          </cell>
        </row>
        <row r="2411">
          <cell r="G2411" t="str">
            <v>次</v>
          </cell>
          <cell r="H2411">
            <v>75.6</v>
          </cell>
          <cell r="I2411">
            <v>66</v>
          </cell>
          <cell r="J2411">
            <v>63</v>
          </cell>
          <cell r="K2411">
            <v>58</v>
          </cell>
          <cell r="L2411">
            <v>49.3</v>
          </cell>
        </row>
        <row r="2411">
          <cell r="N2411" t="str">
            <v>甲类</v>
          </cell>
        </row>
        <row r="2411">
          <cell r="P2411" t="str">
            <v>003103000650000-310300065</v>
          </cell>
        </row>
        <row r="2412">
          <cell r="C2412" t="str">
            <v>310300065-1</v>
          </cell>
          <cell r="D2412" t="str">
            <v>视网膜电流图(ERG)(图形视网膜电图(P-ERG)</v>
          </cell>
        </row>
        <row r="2412">
          <cell r="G2412" t="str">
            <v>次</v>
          </cell>
          <cell r="H2412">
            <v>75.6</v>
          </cell>
          <cell r="I2412">
            <v>66</v>
          </cell>
          <cell r="J2412">
            <v>63</v>
          </cell>
          <cell r="K2412">
            <v>58</v>
          </cell>
          <cell r="L2412">
            <v>49.3</v>
          </cell>
        </row>
        <row r="2412">
          <cell r="N2412" t="str">
            <v>甲类</v>
          </cell>
        </row>
        <row r="2412">
          <cell r="P2412" t="str">
            <v>003103000650100-310300065-1</v>
          </cell>
        </row>
        <row r="2413">
          <cell r="C2413" t="str">
            <v>310300065-2</v>
          </cell>
          <cell r="D2413" t="str">
            <v>视网膜电流图(ERG)(多焦视网膜电图(m-ERG))</v>
          </cell>
        </row>
        <row r="2413">
          <cell r="G2413" t="str">
            <v>次</v>
          </cell>
          <cell r="H2413">
            <v>75.6</v>
          </cell>
          <cell r="I2413">
            <v>66</v>
          </cell>
          <cell r="J2413">
            <v>63</v>
          </cell>
          <cell r="K2413">
            <v>58</v>
          </cell>
          <cell r="L2413">
            <v>49.3</v>
          </cell>
        </row>
        <row r="2413">
          <cell r="N2413" t="str">
            <v>甲类</v>
          </cell>
        </row>
        <row r="2413">
          <cell r="P2413" t="str">
            <v>003103000650200-310300065-2</v>
          </cell>
        </row>
        <row r="2414">
          <cell r="C2414">
            <v>310300066</v>
          </cell>
          <cell r="D2414" t="str">
            <v>视网膜地形图</v>
          </cell>
        </row>
        <row r="2414">
          <cell r="G2414" t="str">
            <v>次</v>
          </cell>
        </row>
        <row r="2414">
          <cell r="N2414" t="str">
            <v>甲类</v>
          </cell>
        </row>
        <row r="2414">
          <cell r="P2414" t="str">
            <v>003103000660000-310300066</v>
          </cell>
        </row>
        <row r="2415">
          <cell r="C2415">
            <v>310300067</v>
          </cell>
          <cell r="D2415" t="str">
            <v>眼电图(EOG)</v>
          </cell>
          <cell r="E2415" t="str">
            <v>含运动或感觉</v>
          </cell>
        </row>
        <row r="2415">
          <cell r="G2415" t="str">
            <v>次</v>
          </cell>
          <cell r="H2415">
            <v>75.6</v>
          </cell>
          <cell r="I2415">
            <v>66</v>
          </cell>
          <cell r="J2415">
            <v>63</v>
          </cell>
          <cell r="K2415">
            <v>58</v>
          </cell>
          <cell r="L2415">
            <v>49.3</v>
          </cell>
        </row>
        <row r="2415">
          <cell r="N2415" t="str">
            <v>甲类</v>
          </cell>
        </row>
        <row r="2415">
          <cell r="P2415" t="str">
            <v>003103000670000-310300067</v>
          </cell>
        </row>
        <row r="2416">
          <cell r="C2416">
            <v>310300068</v>
          </cell>
          <cell r="D2416" t="str">
            <v>视诱发电位(VEP)</v>
          </cell>
          <cell r="E2416" t="str">
            <v>含单导、图形</v>
          </cell>
        </row>
        <row r="2416">
          <cell r="G2416" t="str">
            <v>次</v>
          </cell>
          <cell r="H2416">
            <v>75.6</v>
          </cell>
          <cell r="I2416">
            <v>66</v>
          </cell>
          <cell r="J2416">
            <v>63</v>
          </cell>
          <cell r="K2416">
            <v>58</v>
          </cell>
          <cell r="L2416">
            <v>49.3</v>
          </cell>
        </row>
        <row r="2416">
          <cell r="N2416" t="str">
            <v>甲类</v>
          </cell>
        </row>
        <row r="2416">
          <cell r="P2416" t="str">
            <v>003103000680000-310300068</v>
          </cell>
        </row>
        <row r="2417">
          <cell r="C2417">
            <v>310300069</v>
          </cell>
          <cell r="D2417" t="str">
            <v>眼外肌功能检查</v>
          </cell>
          <cell r="E2417" t="str">
            <v>含眼球运动、歪头试验、集合与散开</v>
          </cell>
        </row>
        <row r="2417">
          <cell r="G2417" t="str">
            <v>次</v>
          </cell>
          <cell r="H2417">
            <v>9.6</v>
          </cell>
          <cell r="I2417">
            <v>9</v>
          </cell>
          <cell r="J2417">
            <v>8</v>
          </cell>
          <cell r="K2417">
            <v>7</v>
          </cell>
          <cell r="L2417">
            <v>5.95</v>
          </cell>
        </row>
        <row r="2417">
          <cell r="N2417" t="str">
            <v>甲类</v>
          </cell>
        </row>
        <row r="2417">
          <cell r="P2417" t="str">
            <v>003103000690000-310300069</v>
          </cell>
        </row>
        <row r="2418">
          <cell r="C2418">
            <v>310300070</v>
          </cell>
          <cell r="D2418" t="str">
            <v>眼肌力检查</v>
          </cell>
        </row>
        <row r="2418">
          <cell r="G2418" t="str">
            <v>次</v>
          </cell>
          <cell r="H2418">
            <v>8.4</v>
          </cell>
          <cell r="I2418">
            <v>8</v>
          </cell>
          <cell r="J2418">
            <v>7</v>
          </cell>
          <cell r="K2418">
            <v>6</v>
          </cell>
          <cell r="L2418">
            <v>5.1</v>
          </cell>
        </row>
        <row r="2418">
          <cell r="N2418" t="str">
            <v>甲类</v>
          </cell>
        </row>
        <row r="2418">
          <cell r="P2418" t="str">
            <v>003103000700000-310300070</v>
          </cell>
        </row>
        <row r="2419">
          <cell r="C2419">
            <v>310300071</v>
          </cell>
          <cell r="D2419" t="str">
            <v>结膜印痕细胞检查</v>
          </cell>
        </row>
        <row r="2419">
          <cell r="G2419" t="str">
            <v>次</v>
          </cell>
        </row>
        <row r="2419">
          <cell r="N2419" t="str">
            <v>甲类</v>
          </cell>
        </row>
        <row r="2419">
          <cell r="P2419" t="str">
            <v>003103000710000-310300071</v>
          </cell>
        </row>
        <row r="2420">
          <cell r="C2420">
            <v>310300072</v>
          </cell>
          <cell r="D2420" t="str">
            <v>马氏(Maddox)杆试验</v>
          </cell>
        </row>
        <row r="2420">
          <cell r="G2420" t="str">
            <v>次</v>
          </cell>
          <cell r="H2420">
            <v>9.6</v>
          </cell>
          <cell r="I2420">
            <v>9</v>
          </cell>
          <cell r="J2420">
            <v>8</v>
          </cell>
          <cell r="K2420">
            <v>7</v>
          </cell>
          <cell r="L2420">
            <v>5.95</v>
          </cell>
        </row>
        <row r="2420">
          <cell r="N2420" t="str">
            <v>甲类</v>
          </cell>
        </row>
        <row r="2420">
          <cell r="P2420" t="str">
            <v>003103000720000-310300072</v>
          </cell>
        </row>
        <row r="2421">
          <cell r="C2421">
            <v>310300073</v>
          </cell>
          <cell r="D2421" t="str">
            <v>球内异物定位</v>
          </cell>
          <cell r="E2421" t="str">
            <v>含眼科操作部分</v>
          </cell>
        </row>
        <row r="2421">
          <cell r="G2421" t="str">
            <v>次</v>
          </cell>
          <cell r="H2421">
            <v>38.4</v>
          </cell>
          <cell r="I2421">
            <v>33</v>
          </cell>
          <cell r="J2421">
            <v>32</v>
          </cell>
          <cell r="K2421">
            <v>29</v>
          </cell>
          <cell r="L2421">
            <v>24.65</v>
          </cell>
        </row>
        <row r="2421">
          <cell r="N2421" t="str">
            <v>甲类</v>
          </cell>
        </row>
        <row r="2421">
          <cell r="P2421" t="str">
            <v>003103000730000-310300073</v>
          </cell>
        </row>
        <row r="2422">
          <cell r="C2422">
            <v>310300074</v>
          </cell>
          <cell r="D2422" t="str">
            <v>磁石试验</v>
          </cell>
        </row>
        <row r="2422">
          <cell r="G2422" t="str">
            <v>次</v>
          </cell>
          <cell r="H2422">
            <v>18</v>
          </cell>
          <cell r="I2422">
            <v>17</v>
          </cell>
          <cell r="J2422">
            <v>15</v>
          </cell>
          <cell r="K2422">
            <v>13</v>
          </cell>
          <cell r="L2422">
            <v>11.05</v>
          </cell>
        </row>
        <row r="2422">
          <cell r="N2422" t="str">
            <v>甲类</v>
          </cell>
        </row>
        <row r="2422">
          <cell r="P2422" t="str">
            <v>003103000740000-310300074</v>
          </cell>
        </row>
        <row r="2423">
          <cell r="C2423">
            <v>310300075</v>
          </cell>
          <cell r="D2423" t="str">
            <v>眼活体组织检查</v>
          </cell>
        </row>
        <row r="2423">
          <cell r="G2423" t="str">
            <v>次</v>
          </cell>
          <cell r="H2423">
            <v>18</v>
          </cell>
          <cell r="I2423">
            <v>17</v>
          </cell>
          <cell r="J2423">
            <v>15</v>
          </cell>
          <cell r="K2423">
            <v>13</v>
          </cell>
          <cell r="L2423">
            <v>11.05</v>
          </cell>
        </row>
        <row r="2423">
          <cell r="N2423" t="str">
            <v>甲类</v>
          </cell>
        </row>
        <row r="2423">
          <cell r="P2423" t="str">
            <v>003103000750000-310300075</v>
          </cell>
        </row>
        <row r="2424">
          <cell r="C2424">
            <v>310300076</v>
          </cell>
          <cell r="D2424" t="str">
            <v>角膜刮片检查</v>
          </cell>
          <cell r="E2424" t="str">
            <v>不含微生物检查</v>
          </cell>
        </row>
        <row r="2424">
          <cell r="G2424" t="str">
            <v>次</v>
          </cell>
          <cell r="H2424">
            <v>15.6</v>
          </cell>
          <cell r="I2424">
            <v>14</v>
          </cell>
          <cell r="J2424">
            <v>13</v>
          </cell>
          <cell r="K2424">
            <v>12</v>
          </cell>
          <cell r="L2424">
            <v>10.2</v>
          </cell>
        </row>
        <row r="2424">
          <cell r="N2424" t="str">
            <v>甲类</v>
          </cell>
        </row>
        <row r="2424">
          <cell r="P2424" t="str">
            <v>003103000760000-310300076</v>
          </cell>
        </row>
        <row r="2425">
          <cell r="C2425">
            <v>310300077</v>
          </cell>
          <cell r="D2425" t="str">
            <v>结膜囊取材检查</v>
          </cell>
          <cell r="E2425" t="str">
            <v>不含微生物检查</v>
          </cell>
        </row>
        <row r="2425">
          <cell r="G2425" t="str">
            <v>次</v>
          </cell>
          <cell r="H2425">
            <v>15.6</v>
          </cell>
          <cell r="I2425">
            <v>14</v>
          </cell>
          <cell r="J2425">
            <v>13</v>
          </cell>
          <cell r="K2425">
            <v>12</v>
          </cell>
          <cell r="L2425">
            <v>10.2</v>
          </cell>
        </row>
        <row r="2425">
          <cell r="N2425" t="str">
            <v>甲类</v>
          </cell>
        </row>
        <row r="2425">
          <cell r="P2425" t="str">
            <v>003103000770000-310300077</v>
          </cell>
        </row>
        <row r="2426">
          <cell r="C2426">
            <v>310300078</v>
          </cell>
          <cell r="D2426" t="str">
            <v>准分子激光屈光性角膜矫正术(PRK)</v>
          </cell>
          <cell r="E2426" t="str">
            <v>包括准分子激光治疗性角膜矫正术(PTK)</v>
          </cell>
        </row>
        <row r="2426">
          <cell r="G2426" t="str">
            <v>次/只</v>
          </cell>
        </row>
        <row r="2426">
          <cell r="N2426" t="str">
            <v>甲类</v>
          </cell>
        </row>
        <row r="2426">
          <cell r="P2426" t="str">
            <v>003103000780000-310300078</v>
          </cell>
        </row>
        <row r="2427">
          <cell r="C2427" t="str">
            <v>310300078-1</v>
          </cell>
          <cell r="D2427" t="str">
            <v>准分子激光屈光性角膜矫正术(PRK)(准分子激光治疗性角膜矫正术(PTK))</v>
          </cell>
        </row>
        <row r="2427">
          <cell r="G2427" t="str">
            <v>次/只</v>
          </cell>
        </row>
        <row r="2427">
          <cell r="N2427" t="str">
            <v>甲类</v>
          </cell>
        </row>
        <row r="2427">
          <cell r="P2427" t="str">
            <v>003103000780100-310300078-1</v>
          </cell>
        </row>
        <row r="2428">
          <cell r="C2428">
            <v>310300079</v>
          </cell>
          <cell r="D2428" t="str">
            <v>激光原位角膜磨镶术(LASIK)</v>
          </cell>
        </row>
        <row r="2428">
          <cell r="G2428" t="str">
            <v>次/只</v>
          </cell>
          <cell r="H2428">
            <v>2196</v>
          </cell>
          <cell r="I2428">
            <v>1920</v>
          </cell>
          <cell r="J2428">
            <v>1830</v>
          </cell>
          <cell r="K2428">
            <v>1750</v>
          </cell>
          <cell r="L2428">
            <v>1487.5</v>
          </cell>
          <cell r="M2428" t="str">
            <v>飞秒激光角膜切削术加收(单侧)(不含术中一次性无菌患者接口组件材料)</v>
          </cell>
          <cell r="N2428" t="str">
            <v>甲类</v>
          </cell>
        </row>
        <row r="2428">
          <cell r="P2428" t="str">
            <v>003103000790000-310300079</v>
          </cell>
        </row>
        <row r="2429">
          <cell r="C2429" t="str">
            <v>310300079-1</v>
          </cell>
          <cell r="D2429" t="str">
            <v>激光原位角膜磨镶术(LASIK)(飞秒激光角膜切削术加收)</v>
          </cell>
        </row>
        <row r="2429">
          <cell r="G2429" t="str">
            <v>单侧</v>
          </cell>
          <cell r="H2429">
            <v>2196</v>
          </cell>
          <cell r="I2429">
            <v>1920</v>
          </cell>
          <cell r="J2429">
            <v>1830</v>
          </cell>
          <cell r="K2429">
            <v>1750</v>
          </cell>
          <cell r="L2429">
            <v>1487.5</v>
          </cell>
          <cell r="M2429" t="str">
            <v>(不含术中一次性无菌患者接口组件材料)</v>
          </cell>
          <cell r="N2429" t="str">
            <v>甲类</v>
          </cell>
        </row>
        <row r="2429">
          <cell r="P2429" t="str">
            <v>003103000790000-310300079-1</v>
          </cell>
        </row>
        <row r="2430">
          <cell r="C2430">
            <v>310300080</v>
          </cell>
          <cell r="D2430" t="str">
            <v>视网膜激光光凝术</v>
          </cell>
        </row>
        <row r="2430">
          <cell r="G2430" t="str">
            <v>次</v>
          </cell>
          <cell r="H2430">
            <v>240</v>
          </cell>
          <cell r="I2430">
            <v>220</v>
          </cell>
          <cell r="J2430">
            <v>200</v>
          </cell>
          <cell r="K2430">
            <v>180</v>
          </cell>
          <cell r="L2430">
            <v>170</v>
          </cell>
        </row>
        <row r="2430">
          <cell r="N2430" t="str">
            <v>乙类</v>
          </cell>
        </row>
        <row r="2430">
          <cell r="P2430" t="str">
            <v>003103000800000-310300080</v>
          </cell>
        </row>
        <row r="2431">
          <cell r="C2431">
            <v>310300081</v>
          </cell>
          <cell r="D2431" t="str">
            <v>激光治疗眼前节病</v>
          </cell>
          <cell r="E2431" t="str">
            <v>包括治疗青光眼、晶状体囊膜切开、虹膜囊肿切除</v>
          </cell>
        </row>
        <row r="2431">
          <cell r="G2431" t="str">
            <v>次</v>
          </cell>
          <cell r="H2431">
            <v>234</v>
          </cell>
          <cell r="I2431">
            <v>210</v>
          </cell>
          <cell r="J2431">
            <v>195</v>
          </cell>
          <cell r="K2431">
            <v>175</v>
          </cell>
          <cell r="L2431">
            <v>148.75</v>
          </cell>
          <cell r="M2431" t="str">
            <v>多波长激光加收40元</v>
          </cell>
          <cell r="N2431" t="str">
            <v>甲类</v>
          </cell>
        </row>
        <row r="2431">
          <cell r="P2431" t="str">
            <v>003103000810000-310300081</v>
          </cell>
        </row>
        <row r="2432">
          <cell r="C2432" t="str">
            <v>310300081-1</v>
          </cell>
          <cell r="D2432" t="str">
            <v>激光治疗眼前节病(多波长激光加收)</v>
          </cell>
        </row>
        <row r="2432">
          <cell r="G2432" t="str">
            <v>次</v>
          </cell>
          <cell r="H2432">
            <v>48</v>
          </cell>
          <cell r="I2432">
            <v>40</v>
          </cell>
          <cell r="J2432">
            <v>40</v>
          </cell>
          <cell r="K2432">
            <v>40</v>
          </cell>
          <cell r="L2432">
            <v>40</v>
          </cell>
        </row>
        <row r="2432">
          <cell r="N2432" t="str">
            <v>甲类</v>
          </cell>
        </row>
        <row r="2432">
          <cell r="P2432" t="str">
            <v>003103000810001-310300081-1</v>
          </cell>
        </row>
        <row r="2433">
          <cell r="C2433" t="str">
            <v>310300081-2</v>
          </cell>
          <cell r="D2433" t="str">
            <v>激光治疗眼前节病(治疗青光眼)</v>
          </cell>
        </row>
        <row r="2433">
          <cell r="G2433" t="str">
            <v>次</v>
          </cell>
          <cell r="H2433">
            <v>234</v>
          </cell>
          <cell r="I2433">
            <v>210</v>
          </cell>
          <cell r="J2433">
            <v>195</v>
          </cell>
          <cell r="K2433">
            <v>175</v>
          </cell>
          <cell r="L2433">
            <v>148.75</v>
          </cell>
        </row>
        <row r="2433">
          <cell r="N2433" t="str">
            <v>甲类</v>
          </cell>
        </row>
        <row r="2433">
          <cell r="P2433" t="str">
            <v>003103000810100-310300081-2</v>
          </cell>
        </row>
        <row r="2434">
          <cell r="C2434" t="str">
            <v>310300081-3</v>
          </cell>
          <cell r="D2434" t="str">
            <v>激光治疗眼前节病(晶状体囊膜切开)</v>
          </cell>
        </row>
        <row r="2434">
          <cell r="G2434" t="str">
            <v>次</v>
          </cell>
          <cell r="H2434">
            <v>234</v>
          </cell>
          <cell r="I2434">
            <v>210</v>
          </cell>
          <cell r="J2434">
            <v>195</v>
          </cell>
          <cell r="K2434">
            <v>175</v>
          </cell>
          <cell r="L2434">
            <v>148.75</v>
          </cell>
        </row>
        <row r="2434">
          <cell r="N2434" t="str">
            <v>甲类</v>
          </cell>
        </row>
        <row r="2434">
          <cell r="P2434" t="str">
            <v>003103000810200-310300081-3</v>
          </cell>
        </row>
        <row r="2435">
          <cell r="C2435" t="str">
            <v>310300081-4</v>
          </cell>
          <cell r="D2435" t="str">
            <v>激光治疗眼前节病(虹膜囊肿切除)</v>
          </cell>
        </row>
        <row r="2435">
          <cell r="G2435" t="str">
            <v>次</v>
          </cell>
          <cell r="H2435">
            <v>234</v>
          </cell>
          <cell r="I2435">
            <v>210</v>
          </cell>
          <cell r="J2435">
            <v>195</v>
          </cell>
          <cell r="K2435">
            <v>175</v>
          </cell>
          <cell r="L2435">
            <v>148.75</v>
          </cell>
        </row>
        <row r="2435">
          <cell r="N2435" t="str">
            <v>甲类</v>
          </cell>
        </row>
        <row r="2435">
          <cell r="P2435" t="str">
            <v>003103000810300-310300081-4</v>
          </cell>
        </row>
        <row r="2436">
          <cell r="C2436">
            <v>310300082</v>
          </cell>
          <cell r="D2436" t="str">
            <v>铒激光眼科手术</v>
          </cell>
          <cell r="E2436" t="str">
            <v>包括治疗白内障、晶体囊膜切开、晶体摘除</v>
          </cell>
        </row>
        <row r="2436">
          <cell r="G2436" t="str">
            <v>次/只</v>
          </cell>
        </row>
        <row r="2436">
          <cell r="N2436" t="str">
            <v>甲类</v>
          </cell>
        </row>
        <row r="2436">
          <cell r="P2436" t="str">
            <v>003103000820000-310300082</v>
          </cell>
        </row>
        <row r="2437">
          <cell r="C2437" t="str">
            <v>310300082-1</v>
          </cell>
          <cell r="D2437" t="str">
            <v>铒激光眼科手术(治疗白内障)</v>
          </cell>
        </row>
        <row r="2437">
          <cell r="G2437" t="str">
            <v>次/只</v>
          </cell>
        </row>
        <row r="2437">
          <cell r="N2437" t="str">
            <v>甲类</v>
          </cell>
        </row>
        <row r="2437">
          <cell r="P2437" t="str">
            <v>003103000820100-310300082-1</v>
          </cell>
        </row>
        <row r="2438">
          <cell r="C2438" t="str">
            <v>310300082-2</v>
          </cell>
          <cell r="D2438" t="str">
            <v>铒激光眼科手术(晶体囊膜切开)</v>
          </cell>
        </row>
        <row r="2438">
          <cell r="G2438" t="str">
            <v>次/只</v>
          </cell>
        </row>
        <row r="2438">
          <cell r="N2438" t="str">
            <v>甲类</v>
          </cell>
        </row>
        <row r="2438">
          <cell r="P2438" t="str">
            <v>003103000820200-310300082-2</v>
          </cell>
        </row>
        <row r="2439">
          <cell r="C2439" t="str">
            <v>310300082-3</v>
          </cell>
          <cell r="D2439" t="str">
            <v>铒激光眼科手术(晶体摘除)</v>
          </cell>
        </row>
        <row r="2439">
          <cell r="G2439" t="str">
            <v>次/只</v>
          </cell>
        </row>
        <row r="2439">
          <cell r="N2439" t="str">
            <v>甲类</v>
          </cell>
        </row>
        <row r="2439">
          <cell r="P2439" t="str">
            <v>003103000820300-310300082-3</v>
          </cell>
        </row>
        <row r="2440">
          <cell r="C2440">
            <v>310300083</v>
          </cell>
          <cell r="D2440" t="str">
            <v>钬激光巩膜切除手术</v>
          </cell>
        </row>
        <row r="2440">
          <cell r="G2440" t="str">
            <v>次</v>
          </cell>
        </row>
        <row r="2440">
          <cell r="N2440" t="str">
            <v>甲类</v>
          </cell>
        </row>
        <row r="2440">
          <cell r="P2440" t="str">
            <v>003103000830000-310300083</v>
          </cell>
        </row>
        <row r="2441">
          <cell r="C2441">
            <v>310300084</v>
          </cell>
          <cell r="D2441" t="str">
            <v>低功率氦-氖激光治疗</v>
          </cell>
          <cell r="E2441" t="str">
            <v>包括温热激光</v>
          </cell>
        </row>
        <row r="2441">
          <cell r="G2441" t="str">
            <v>次</v>
          </cell>
          <cell r="H2441">
            <v>336</v>
          </cell>
          <cell r="I2441">
            <v>300</v>
          </cell>
          <cell r="J2441">
            <v>280</v>
          </cell>
          <cell r="K2441">
            <v>260</v>
          </cell>
          <cell r="L2441">
            <v>221</v>
          </cell>
        </row>
        <row r="2441">
          <cell r="N2441" t="str">
            <v>丙类</v>
          </cell>
        </row>
        <row r="2441">
          <cell r="P2441" t="str">
            <v>003103000840000-310300084</v>
          </cell>
        </row>
        <row r="2442">
          <cell r="C2442" t="str">
            <v>310300084-1</v>
          </cell>
          <cell r="D2442" t="str">
            <v>低功率氦-氖激光治疗(温热激光)</v>
          </cell>
        </row>
        <row r="2442">
          <cell r="G2442" t="str">
            <v>次</v>
          </cell>
          <cell r="H2442">
            <v>336</v>
          </cell>
          <cell r="I2442">
            <v>300</v>
          </cell>
          <cell r="J2442">
            <v>280</v>
          </cell>
          <cell r="K2442">
            <v>260</v>
          </cell>
          <cell r="L2442">
            <v>221</v>
          </cell>
        </row>
        <row r="2442">
          <cell r="N2442" t="str">
            <v>丙类</v>
          </cell>
        </row>
        <row r="2442">
          <cell r="P2442" t="str">
            <v>003103000840100-310300084-1</v>
          </cell>
        </row>
        <row r="2443">
          <cell r="C2443">
            <v>310300085</v>
          </cell>
          <cell r="D2443" t="str">
            <v>电解倒睫</v>
          </cell>
          <cell r="E2443" t="str">
            <v>包括拔倒睫</v>
          </cell>
        </row>
        <row r="2443">
          <cell r="G2443" t="str">
            <v>次</v>
          </cell>
          <cell r="H2443">
            <v>7.2</v>
          </cell>
          <cell r="I2443">
            <v>7</v>
          </cell>
          <cell r="J2443">
            <v>6</v>
          </cell>
          <cell r="K2443">
            <v>5</v>
          </cell>
          <cell r="L2443">
            <v>4.25</v>
          </cell>
        </row>
        <row r="2443">
          <cell r="N2443" t="str">
            <v>丙类</v>
          </cell>
        </row>
        <row r="2443">
          <cell r="P2443" t="str">
            <v>003103000850000-310300085</v>
          </cell>
        </row>
        <row r="2444">
          <cell r="C2444" t="str">
            <v>310300085-1</v>
          </cell>
          <cell r="D2444" t="str">
            <v>电解倒睫(拔倒睫)</v>
          </cell>
        </row>
        <row r="2444">
          <cell r="G2444" t="str">
            <v>次</v>
          </cell>
          <cell r="H2444">
            <v>7.2</v>
          </cell>
          <cell r="I2444">
            <v>7</v>
          </cell>
          <cell r="J2444">
            <v>6</v>
          </cell>
          <cell r="K2444">
            <v>5</v>
          </cell>
          <cell r="L2444">
            <v>4.25</v>
          </cell>
        </row>
        <row r="2444">
          <cell r="N2444" t="str">
            <v>丙类</v>
          </cell>
        </row>
        <row r="2444">
          <cell r="P2444" t="str">
            <v>003103000850100-310300085-1</v>
          </cell>
        </row>
        <row r="2445">
          <cell r="C2445">
            <v>310300086</v>
          </cell>
          <cell r="D2445" t="str">
            <v>光动力疗法(PDT)</v>
          </cell>
          <cell r="E2445" t="str">
            <v>含光敏剂配置、微泵注入药物、激光治疗</v>
          </cell>
          <cell r="F2445" t="str">
            <v>光敏剂</v>
          </cell>
          <cell r="G2445" t="str">
            <v>次</v>
          </cell>
        </row>
        <row r="2445">
          <cell r="N2445" t="str">
            <v>甲类</v>
          </cell>
        </row>
        <row r="2445">
          <cell r="P2445" t="str">
            <v>003103000860000-310300086</v>
          </cell>
        </row>
        <row r="2446">
          <cell r="C2446">
            <v>310300087</v>
          </cell>
          <cell r="D2446" t="str">
            <v>睑板腺按摩</v>
          </cell>
        </row>
        <row r="2446">
          <cell r="G2446" t="str">
            <v>次</v>
          </cell>
          <cell r="H2446">
            <v>12</v>
          </cell>
          <cell r="I2446">
            <v>11</v>
          </cell>
          <cell r="J2446">
            <v>10</v>
          </cell>
          <cell r="K2446">
            <v>9</v>
          </cell>
          <cell r="L2446">
            <v>7.65</v>
          </cell>
        </row>
        <row r="2446">
          <cell r="N2446" t="str">
            <v>丙类</v>
          </cell>
        </row>
        <row r="2446">
          <cell r="P2446" t="str">
            <v>003103000870000-310300087</v>
          </cell>
        </row>
        <row r="2447">
          <cell r="C2447">
            <v>310300088</v>
          </cell>
          <cell r="D2447" t="str">
            <v>冲洗结膜囊</v>
          </cell>
        </row>
        <row r="2447">
          <cell r="G2447" t="str">
            <v>次</v>
          </cell>
          <cell r="H2447">
            <v>7.2</v>
          </cell>
          <cell r="I2447">
            <v>7</v>
          </cell>
          <cell r="J2447">
            <v>6</v>
          </cell>
          <cell r="K2447">
            <v>5</v>
          </cell>
          <cell r="L2447">
            <v>4.25</v>
          </cell>
        </row>
        <row r="2447">
          <cell r="N2447" t="str">
            <v>甲类</v>
          </cell>
        </row>
        <row r="2447">
          <cell r="P2447" t="str">
            <v>003103000880000-310300088</v>
          </cell>
        </row>
        <row r="2448">
          <cell r="C2448">
            <v>310300089</v>
          </cell>
          <cell r="D2448" t="str">
            <v>睑结膜伪膜去除冲洗</v>
          </cell>
        </row>
        <row r="2448">
          <cell r="G2448" t="str">
            <v>次</v>
          </cell>
          <cell r="H2448">
            <v>8.4</v>
          </cell>
          <cell r="I2448">
            <v>8</v>
          </cell>
          <cell r="J2448">
            <v>7</v>
          </cell>
          <cell r="K2448">
            <v>6</v>
          </cell>
          <cell r="L2448">
            <v>5.1</v>
          </cell>
        </row>
        <row r="2448">
          <cell r="N2448" t="str">
            <v>乙类</v>
          </cell>
        </row>
        <row r="2448">
          <cell r="P2448" t="str">
            <v>003103000890000-310300089</v>
          </cell>
        </row>
        <row r="2449">
          <cell r="C2449">
            <v>310300090</v>
          </cell>
          <cell r="D2449" t="str">
            <v>晶体囊截开术</v>
          </cell>
        </row>
        <row r="2449">
          <cell r="G2449" t="str">
            <v>次</v>
          </cell>
          <cell r="H2449">
            <v>127.2</v>
          </cell>
          <cell r="I2449">
            <v>112</v>
          </cell>
          <cell r="J2449">
            <v>106</v>
          </cell>
          <cell r="K2449">
            <v>100</v>
          </cell>
          <cell r="L2449">
            <v>85</v>
          </cell>
          <cell r="M2449" t="str">
            <v>激光加收35元</v>
          </cell>
          <cell r="N2449" t="str">
            <v>甲类</v>
          </cell>
        </row>
        <row r="2449">
          <cell r="P2449" t="str">
            <v>003103000900000-310300090</v>
          </cell>
        </row>
        <row r="2450">
          <cell r="C2450" t="str">
            <v>310300090-1</v>
          </cell>
          <cell r="D2450" t="str">
            <v>晶体囊截开术(激光加收)</v>
          </cell>
        </row>
        <row r="2450">
          <cell r="G2450" t="str">
            <v>次</v>
          </cell>
          <cell r="H2450">
            <v>35</v>
          </cell>
          <cell r="I2450">
            <v>35</v>
          </cell>
          <cell r="J2450">
            <v>35</v>
          </cell>
          <cell r="K2450">
            <v>35</v>
          </cell>
          <cell r="L2450">
            <v>35</v>
          </cell>
        </row>
        <row r="2450">
          <cell r="N2450" t="str">
            <v>甲类</v>
          </cell>
        </row>
        <row r="2450">
          <cell r="P2450" t="str">
            <v>003103000900001-310300090-1</v>
          </cell>
        </row>
        <row r="2451">
          <cell r="C2451">
            <v>310300091</v>
          </cell>
          <cell r="D2451" t="str">
            <v>取结膜结石</v>
          </cell>
        </row>
        <row r="2451">
          <cell r="G2451" t="str">
            <v>次</v>
          </cell>
          <cell r="H2451">
            <v>18</v>
          </cell>
          <cell r="I2451">
            <v>16</v>
          </cell>
          <cell r="J2451">
            <v>15</v>
          </cell>
          <cell r="K2451">
            <v>14</v>
          </cell>
          <cell r="L2451">
            <v>11.9</v>
          </cell>
        </row>
        <row r="2451">
          <cell r="N2451" t="str">
            <v>甲类</v>
          </cell>
        </row>
        <row r="2451">
          <cell r="P2451" t="str">
            <v>003103000910000-310300091</v>
          </cell>
        </row>
        <row r="2452">
          <cell r="C2452">
            <v>310300092</v>
          </cell>
          <cell r="D2452" t="str">
            <v>沙眼磨擦压挤术</v>
          </cell>
        </row>
        <row r="2452">
          <cell r="G2452" t="str">
            <v>次</v>
          </cell>
          <cell r="H2452">
            <v>15.6</v>
          </cell>
          <cell r="I2452">
            <v>14</v>
          </cell>
          <cell r="J2452">
            <v>13</v>
          </cell>
          <cell r="K2452">
            <v>12</v>
          </cell>
          <cell r="L2452">
            <v>10.2</v>
          </cell>
        </row>
        <row r="2452">
          <cell r="N2452" t="str">
            <v>甲类</v>
          </cell>
        </row>
        <row r="2452">
          <cell r="P2452" t="str">
            <v>003103000920000-310300092</v>
          </cell>
        </row>
        <row r="2453">
          <cell r="C2453">
            <v>310300093</v>
          </cell>
          <cell r="D2453" t="str">
            <v>眼部脓肿切开引流术</v>
          </cell>
        </row>
        <row r="2453">
          <cell r="G2453" t="str">
            <v>次</v>
          </cell>
          <cell r="H2453">
            <v>30</v>
          </cell>
          <cell r="I2453">
            <v>27</v>
          </cell>
          <cell r="J2453">
            <v>25</v>
          </cell>
          <cell r="K2453">
            <v>23</v>
          </cell>
          <cell r="L2453">
            <v>19.55</v>
          </cell>
        </row>
        <row r="2453">
          <cell r="N2453" t="str">
            <v>甲类</v>
          </cell>
        </row>
        <row r="2453">
          <cell r="P2453" t="str">
            <v>003103000930000-310300093</v>
          </cell>
        </row>
        <row r="2454">
          <cell r="C2454">
            <v>310300094</v>
          </cell>
          <cell r="D2454" t="str">
            <v>球结膜下注射</v>
          </cell>
        </row>
        <row r="2454">
          <cell r="G2454" t="str">
            <v>次</v>
          </cell>
          <cell r="H2454">
            <v>9.6</v>
          </cell>
          <cell r="I2454">
            <v>9</v>
          </cell>
          <cell r="J2454">
            <v>8</v>
          </cell>
          <cell r="K2454">
            <v>7</v>
          </cell>
          <cell r="L2454">
            <v>5.95</v>
          </cell>
        </row>
        <row r="2454">
          <cell r="N2454" t="str">
            <v>甲类</v>
          </cell>
        </row>
        <row r="2454">
          <cell r="P2454" t="str">
            <v>003103000940000-310300094</v>
          </cell>
        </row>
        <row r="2455">
          <cell r="C2455">
            <v>310300095</v>
          </cell>
          <cell r="D2455" t="str">
            <v>球后注射</v>
          </cell>
          <cell r="E2455" t="str">
            <v>包括球周半球后、球旁</v>
          </cell>
        </row>
        <row r="2455">
          <cell r="G2455" t="str">
            <v>次</v>
          </cell>
          <cell r="H2455">
            <v>12</v>
          </cell>
          <cell r="I2455">
            <v>11</v>
          </cell>
          <cell r="J2455">
            <v>10</v>
          </cell>
          <cell r="K2455">
            <v>9</v>
          </cell>
          <cell r="L2455">
            <v>7.65</v>
          </cell>
        </row>
        <row r="2455">
          <cell r="N2455" t="str">
            <v>甲类</v>
          </cell>
        </row>
        <row r="2455">
          <cell r="P2455" t="str">
            <v>003103000950000-310300095</v>
          </cell>
        </row>
        <row r="2456">
          <cell r="C2456" t="str">
            <v>310300095-1</v>
          </cell>
          <cell r="D2456" t="str">
            <v>球后注射(球周半球后)</v>
          </cell>
        </row>
        <row r="2456">
          <cell r="G2456" t="str">
            <v>次</v>
          </cell>
          <cell r="H2456">
            <v>12</v>
          </cell>
          <cell r="I2456">
            <v>11</v>
          </cell>
          <cell r="J2456">
            <v>10</v>
          </cell>
          <cell r="K2456">
            <v>9</v>
          </cell>
          <cell r="L2456">
            <v>7.65</v>
          </cell>
        </row>
        <row r="2456">
          <cell r="N2456" t="str">
            <v>甲类</v>
          </cell>
        </row>
        <row r="2456">
          <cell r="P2456" t="str">
            <v>003103000950100-310300095-1</v>
          </cell>
        </row>
        <row r="2457">
          <cell r="C2457" t="str">
            <v>310300095-2</v>
          </cell>
          <cell r="D2457" t="str">
            <v>球后注射(球旁)</v>
          </cell>
        </row>
        <row r="2457">
          <cell r="G2457" t="str">
            <v>次</v>
          </cell>
          <cell r="H2457">
            <v>12</v>
          </cell>
          <cell r="I2457">
            <v>11</v>
          </cell>
          <cell r="J2457">
            <v>10</v>
          </cell>
          <cell r="K2457">
            <v>9</v>
          </cell>
          <cell r="L2457">
            <v>7.65</v>
          </cell>
        </row>
        <row r="2457">
          <cell r="N2457" t="str">
            <v>甲类</v>
          </cell>
        </row>
        <row r="2457">
          <cell r="P2457" t="str">
            <v>003103000950200-310300095-2</v>
          </cell>
        </row>
        <row r="2458">
          <cell r="C2458">
            <v>310300096</v>
          </cell>
          <cell r="D2458" t="str">
            <v>眶上神经封闭</v>
          </cell>
        </row>
        <row r="2458">
          <cell r="G2458" t="str">
            <v>次</v>
          </cell>
          <cell r="H2458">
            <v>12</v>
          </cell>
          <cell r="I2458">
            <v>11</v>
          </cell>
          <cell r="J2458">
            <v>10</v>
          </cell>
          <cell r="K2458">
            <v>9</v>
          </cell>
          <cell r="L2458">
            <v>7.65</v>
          </cell>
        </row>
        <row r="2458">
          <cell r="N2458" t="str">
            <v>甲类</v>
          </cell>
        </row>
        <row r="2458">
          <cell r="P2458" t="str">
            <v>003103000960000-310300096</v>
          </cell>
        </row>
        <row r="2459">
          <cell r="C2459">
            <v>310300097</v>
          </cell>
          <cell r="D2459" t="str">
            <v>肉毒杆菌素眼外肌注射</v>
          </cell>
          <cell r="E2459" t="str">
            <v>包括治疗眼睑痉挛
、麻痹性斜视、上睑后退</v>
          </cell>
        </row>
        <row r="2459">
          <cell r="G2459" t="str">
            <v>次</v>
          </cell>
          <cell r="H2459">
            <v>4.5</v>
          </cell>
          <cell r="I2459">
            <v>4.5</v>
          </cell>
          <cell r="J2459">
            <v>3.5</v>
          </cell>
          <cell r="K2459">
            <v>3.5</v>
          </cell>
          <cell r="L2459">
            <v>3</v>
          </cell>
        </row>
        <row r="2459">
          <cell r="N2459" t="str">
            <v>甲</v>
          </cell>
          <cell r="O2459" t="str">
            <v>巴医保规〔2023〕9号新增价格</v>
          </cell>
          <cell r="P2459" t="str">
            <v>003103000970000-310300097</v>
          </cell>
        </row>
        <row r="2460">
          <cell r="C2460" t="str">
            <v>310300097-1</v>
          </cell>
          <cell r="D2460" t="str">
            <v>肉毒杆菌素眼外肌注射(治疗眼睑痉挛)</v>
          </cell>
        </row>
        <row r="2460">
          <cell r="G2460" t="str">
            <v>次</v>
          </cell>
          <cell r="H2460">
            <v>4.5</v>
          </cell>
          <cell r="I2460">
            <v>4.5</v>
          </cell>
          <cell r="J2460">
            <v>3.5</v>
          </cell>
          <cell r="K2460">
            <v>3.5</v>
          </cell>
          <cell r="L2460">
            <v>3</v>
          </cell>
        </row>
        <row r="2460">
          <cell r="N2460" t="str">
            <v>甲</v>
          </cell>
          <cell r="O2460" t="str">
            <v>巴医保规〔2023〕9号新增价格</v>
          </cell>
          <cell r="P2460" t="str">
            <v>003103000970100-310300097-1</v>
          </cell>
        </row>
        <row r="2461">
          <cell r="C2461" t="str">
            <v>310300097-2</v>
          </cell>
          <cell r="D2461" t="str">
            <v>肉毒杆菌素眼外肌注射(麻痹性斜视)</v>
          </cell>
        </row>
        <row r="2461">
          <cell r="G2461" t="str">
            <v>次</v>
          </cell>
          <cell r="H2461">
            <v>4.5</v>
          </cell>
          <cell r="I2461">
            <v>4.5</v>
          </cell>
          <cell r="J2461">
            <v>3.5</v>
          </cell>
          <cell r="K2461">
            <v>3.5</v>
          </cell>
          <cell r="L2461">
            <v>3</v>
          </cell>
        </row>
        <row r="2461">
          <cell r="N2461" t="str">
            <v>甲</v>
          </cell>
          <cell r="O2461" t="str">
            <v>巴医保规〔2023〕9号新增价格</v>
          </cell>
          <cell r="P2461" t="str">
            <v>003103000970200-310300097-2</v>
          </cell>
        </row>
        <row r="2462">
          <cell r="C2462" t="str">
            <v>310300097-3</v>
          </cell>
          <cell r="D2462" t="str">
            <v>肉毒杆菌素眼外肌注射(上睑后退)</v>
          </cell>
        </row>
        <row r="2462">
          <cell r="G2462" t="str">
            <v>次</v>
          </cell>
          <cell r="H2462">
            <v>4.5</v>
          </cell>
          <cell r="I2462">
            <v>4.5</v>
          </cell>
          <cell r="J2462">
            <v>3.5</v>
          </cell>
          <cell r="K2462">
            <v>3.5</v>
          </cell>
          <cell r="L2462">
            <v>3</v>
          </cell>
        </row>
        <row r="2462">
          <cell r="N2462" t="str">
            <v>甲</v>
          </cell>
          <cell r="O2462" t="str">
            <v>巴医保规〔2023〕9号新增价格</v>
          </cell>
          <cell r="P2462" t="str">
            <v>003103000970300-310300097-3</v>
          </cell>
        </row>
        <row r="2463">
          <cell r="C2463">
            <v>310300098</v>
          </cell>
          <cell r="D2463" t="str">
            <v>协调器治疗</v>
          </cell>
        </row>
        <row r="2463">
          <cell r="G2463" t="str">
            <v>次</v>
          </cell>
        </row>
        <row r="2463">
          <cell r="N2463" t="str">
            <v>甲类</v>
          </cell>
        </row>
        <row r="2463">
          <cell r="P2463" t="str">
            <v>003103000980000-310300098</v>
          </cell>
        </row>
        <row r="2464">
          <cell r="C2464">
            <v>310300099</v>
          </cell>
          <cell r="D2464" t="str">
            <v>后象治疗</v>
          </cell>
        </row>
        <row r="2464">
          <cell r="G2464" t="str">
            <v>次</v>
          </cell>
        </row>
        <row r="2464">
          <cell r="N2464" t="str">
            <v>甲类</v>
          </cell>
        </row>
        <row r="2464">
          <cell r="P2464" t="str">
            <v>003103000990000-310300099</v>
          </cell>
        </row>
        <row r="2465">
          <cell r="C2465">
            <v>310300100</v>
          </cell>
          <cell r="D2465" t="str">
            <v>前房穿刺术</v>
          </cell>
          <cell r="E2465" t="str">
            <v>包括前房冲洗术</v>
          </cell>
        </row>
        <row r="2465">
          <cell r="G2465" t="str">
            <v>次</v>
          </cell>
          <cell r="H2465">
            <v>168</v>
          </cell>
          <cell r="I2465">
            <v>160</v>
          </cell>
          <cell r="J2465">
            <v>140</v>
          </cell>
          <cell r="K2465">
            <v>120</v>
          </cell>
          <cell r="L2465">
            <v>102</v>
          </cell>
        </row>
        <row r="2465">
          <cell r="N2465" t="str">
            <v>甲类</v>
          </cell>
        </row>
        <row r="2465">
          <cell r="P2465" t="str">
            <v>003103001000000-310300100</v>
          </cell>
        </row>
        <row r="2466">
          <cell r="C2466" t="str">
            <v>310300100-1</v>
          </cell>
          <cell r="D2466" t="str">
            <v>前房穿刺术(前房冲洗术)</v>
          </cell>
        </row>
        <row r="2466">
          <cell r="G2466" t="str">
            <v>次</v>
          </cell>
          <cell r="H2466">
            <v>168</v>
          </cell>
          <cell r="I2466">
            <v>160</v>
          </cell>
          <cell r="J2466">
            <v>140</v>
          </cell>
          <cell r="K2466">
            <v>120</v>
          </cell>
          <cell r="L2466">
            <v>102</v>
          </cell>
        </row>
        <row r="2466">
          <cell r="N2466" t="str">
            <v>甲类</v>
          </cell>
        </row>
        <row r="2466">
          <cell r="P2466" t="str">
            <v>003103001000100-310300100-1</v>
          </cell>
        </row>
        <row r="2467">
          <cell r="C2467">
            <v>310300101</v>
          </cell>
          <cell r="D2467" t="str">
            <v>前房注气术</v>
          </cell>
          <cell r="E2467" t="str">
            <v>包括脉络膜上腔放液术</v>
          </cell>
        </row>
        <row r="2467">
          <cell r="G2467" t="str">
            <v>次</v>
          </cell>
          <cell r="H2467">
            <v>168</v>
          </cell>
          <cell r="I2467">
            <v>160</v>
          </cell>
          <cell r="J2467">
            <v>140</v>
          </cell>
          <cell r="K2467">
            <v>120</v>
          </cell>
          <cell r="L2467">
            <v>102</v>
          </cell>
        </row>
        <row r="2467">
          <cell r="N2467" t="str">
            <v>甲类</v>
          </cell>
        </row>
        <row r="2467">
          <cell r="P2467" t="str">
            <v>003103001010000-310300101</v>
          </cell>
        </row>
        <row r="2468">
          <cell r="C2468" t="str">
            <v>310300101-1</v>
          </cell>
          <cell r="D2468" t="str">
            <v>前房注气术(脉络膜上腔放液术)</v>
          </cell>
        </row>
        <row r="2468">
          <cell r="G2468" t="str">
            <v>次</v>
          </cell>
          <cell r="H2468">
            <v>168</v>
          </cell>
          <cell r="I2468">
            <v>160</v>
          </cell>
          <cell r="J2468">
            <v>140</v>
          </cell>
          <cell r="K2468">
            <v>120</v>
          </cell>
          <cell r="L2468">
            <v>102</v>
          </cell>
        </row>
        <row r="2468">
          <cell r="N2468" t="str">
            <v>甲类</v>
          </cell>
        </row>
        <row r="2468">
          <cell r="P2468" t="str">
            <v>003103001010100-310300101-1</v>
          </cell>
        </row>
        <row r="2469">
          <cell r="C2469">
            <v>310300102</v>
          </cell>
          <cell r="D2469" t="str">
            <v>角膜异物剔除术</v>
          </cell>
        </row>
        <row r="2469">
          <cell r="G2469" t="str">
            <v>次</v>
          </cell>
          <cell r="H2469">
            <v>18</v>
          </cell>
          <cell r="I2469">
            <v>16</v>
          </cell>
          <cell r="J2469">
            <v>15</v>
          </cell>
          <cell r="K2469">
            <v>14</v>
          </cell>
          <cell r="L2469">
            <v>11.9</v>
          </cell>
        </row>
        <row r="2469">
          <cell r="N2469" t="str">
            <v>甲类</v>
          </cell>
        </row>
        <row r="2469">
          <cell r="P2469" t="str">
            <v>003103001020000-310300102</v>
          </cell>
        </row>
        <row r="2470">
          <cell r="C2470">
            <v>310300103</v>
          </cell>
          <cell r="D2470" t="str">
            <v>角膜溃疡灼烙术</v>
          </cell>
        </row>
        <row r="2470">
          <cell r="G2470" t="str">
            <v>次</v>
          </cell>
          <cell r="H2470">
            <v>21.6</v>
          </cell>
          <cell r="I2470">
            <v>19</v>
          </cell>
          <cell r="J2470">
            <v>18</v>
          </cell>
          <cell r="K2470">
            <v>17</v>
          </cell>
          <cell r="L2470">
            <v>14.45</v>
          </cell>
        </row>
        <row r="2470">
          <cell r="N2470" t="str">
            <v>甲类</v>
          </cell>
        </row>
        <row r="2470">
          <cell r="P2470" t="str">
            <v>003103001030000-310300103</v>
          </cell>
        </row>
        <row r="2471">
          <cell r="C2471">
            <v>310300104</v>
          </cell>
          <cell r="D2471" t="str">
            <v>眼部冷冻治疗</v>
          </cell>
          <cell r="E2471" t="str">
            <v>包括治疗炎性肉芽肿、血管瘤、青光眼、角膜溃疡</v>
          </cell>
        </row>
        <row r="2471">
          <cell r="G2471" t="str">
            <v>次</v>
          </cell>
          <cell r="H2471">
            <v>50.4</v>
          </cell>
          <cell r="I2471">
            <v>50</v>
          </cell>
          <cell r="J2471">
            <v>42</v>
          </cell>
          <cell r="K2471">
            <v>35</v>
          </cell>
          <cell r="L2471">
            <v>29.75</v>
          </cell>
        </row>
        <row r="2471">
          <cell r="N2471" t="str">
            <v>甲类</v>
          </cell>
        </row>
        <row r="2471">
          <cell r="P2471" t="str">
            <v>003103001040000-310300104</v>
          </cell>
        </row>
        <row r="2472">
          <cell r="C2472" t="str">
            <v>310300104-1</v>
          </cell>
          <cell r="D2472" t="str">
            <v>眼部冷冻治疗(炎性肉芽肿)</v>
          </cell>
        </row>
        <row r="2472">
          <cell r="G2472" t="str">
            <v>次</v>
          </cell>
          <cell r="H2472">
            <v>50.4</v>
          </cell>
          <cell r="I2472">
            <v>50</v>
          </cell>
          <cell r="J2472">
            <v>42</v>
          </cell>
          <cell r="K2472">
            <v>35</v>
          </cell>
          <cell r="L2472">
            <v>29.75</v>
          </cell>
        </row>
        <row r="2472">
          <cell r="N2472" t="str">
            <v>甲类</v>
          </cell>
        </row>
        <row r="2472">
          <cell r="P2472" t="str">
            <v>003103001040100-310300104-1</v>
          </cell>
        </row>
        <row r="2473">
          <cell r="C2473" t="str">
            <v>310300104-2</v>
          </cell>
          <cell r="D2473" t="str">
            <v>眼部冷冻治疗(血管瘤)</v>
          </cell>
        </row>
        <row r="2473">
          <cell r="G2473" t="str">
            <v>次</v>
          </cell>
          <cell r="H2473">
            <v>50.4</v>
          </cell>
          <cell r="I2473">
            <v>50</v>
          </cell>
          <cell r="J2473">
            <v>42</v>
          </cell>
          <cell r="K2473">
            <v>35</v>
          </cell>
          <cell r="L2473">
            <v>29.75</v>
          </cell>
        </row>
        <row r="2473">
          <cell r="N2473" t="str">
            <v>甲类</v>
          </cell>
        </row>
        <row r="2473">
          <cell r="P2473" t="str">
            <v>003103001040200-310300104-2</v>
          </cell>
        </row>
        <row r="2474">
          <cell r="C2474" t="str">
            <v>310300104-3</v>
          </cell>
          <cell r="D2474" t="str">
            <v>眼部冷冻治疗(青光眼)</v>
          </cell>
        </row>
        <row r="2474">
          <cell r="G2474" t="str">
            <v>次</v>
          </cell>
          <cell r="H2474">
            <v>50.4</v>
          </cell>
          <cell r="I2474">
            <v>50</v>
          </cell>
          <cell r="J2474">
            <v>42</v>
          </cell>
          <cell r="K2474">
            <v>35</v>
          </cell>
          <cell r="L2474">
            <v>29.75</v>
          </cell>
        </row>
        <row r="2474">
          <cell r="N2474" t="str">
            <v>甲类</v>
          </cell>
        </row>
        <row r="2474">
          <cell r="P2474" t="str">
            <v>003103001040300-310300104-3</v>
          </cell>
        </row>
        <row r="2475">
          <cell r="C2475" t="str">
            <v>310300104-4</v>
          </cell>
          <cell r="D2475" t="str">
            <v>眼部冷冻治疗(角膜溃疡)</v>
          </cell>
        </row>
        <row r="2475">
          <cell r="G2475" t="str">
            <v>次</v>
          </cell>
          <cell r="H2475">
            <v>50.4</v>
          </cell>
          <cell r="I2475">
            <v>50</v>
          </cell>
          <cell r="J2475">
            <v>42</v>
          </cell>
          <cell r="K2475">
            <v>35</v>
          </cell>
          <cell r="L2475">
            <v>29.75</v>
          </cell>
        </row>
        <row r="2475">
          <cell r="N2475" t="str">
            <v>甲类</v>
          </cell>
        </row>
        <row r="2475">
          <cell r="P2475" t="str">
            <v>003103001040400-310300104-4</v>
          </cell>
        </row>
        <row r="2476">
          <cell r="C2476">
            <v>310300105</v>
          </cell>
          <cell r="D2476" t="str">
            <v>泪小点扩张</v>
          </cell>
        </row>
        <row r="2476">
          <cell r="G2476" t="str">
            <v>次</v>
          </cell>
          <cell r="H2476">
            <v>7.2</v>
          </cell>
          <cell r="I2476">
            <v>7</v>
          </cell>
          <cell r="J2476">
            <v>6</v>
          </cell>
          <cell r="K2476">
            <v>5</v>
          </cell>
          <cell r="L2476">
            <v>4.25</v>
          </cell>
        </row>
        <row r="2476">
          <cell r="N2476" t="str">
            <v>甲类</v>
          </cell>
        </row>
        <row r="2476">
          <cell r="P2476" t="str">
            <v>003103001050000-310300105</v>
          </cell>
        </row>
        <row r="2477">
          <cell r="C2477">
            <v>310300106</v>
          </cell>
          <cell r="D2477" t="str">
            <v>泪道探通术</v>
          </cell>
        </row>
        <row r="2477">
          <cell r="G2477" t="str">
            <v>次</v>
          </cell>
          <cell r="H2477">
            <v>54</v>
          </cell>
          <cell r="I2477">
            <v>50</v>
          </cell>
          <cell r="J2477">
            <v>45</v>
          </cell>
          <cell r="K2477">
            <v>40</v>
          </cell>
          <cell r="L2477">
            <v>34</v>
          </cell>
          <cell r="M2477" t="str">
            <v>激光加收14元</v>
          </cell>
          <cell r="N2477" t="str">
            <v>甲类</v>
          </cell>
        </row>
        <row r="2477">
          <cell r="P2477" t="str">
            <v>003103001060000-310300106</v>
          </cell>
        </row>
        <row r="2478">
          <cell r="C2478" t="str">
            <v>310300106-1</v>
          </cell>
          <cell r="D2478" t="str">
            <v>泪道探通术(激光加收)</v>
          </cell>
        </row>
        <row r="2478">
          <cell r="G2478" t="str">
            <v>次</v>
          </cell>
          <cell r="H2478">
            <v>14</v>
          </cell>
          <cell r="I2478">
            <v>14</v>
          </cell>
          <cell r="J2478">
            <v>14</v>
          </cell>
          <cell r="K2478">
            <v>14</v>
          </cell>
          <cell r="L2478">
            <v>14</v>
          </cell>
        </row>
        <row r="2478">
          <cell r="N2478" t="str">
            <v>甲类</v>
          </cell>
        </row>
        <row r="2478">
          <cell r="P2478" t="str">
            <v>003103001060001-310300106-1</v>
          </cell>
        </row>
        <row r="2479">
          <cell r="C2479">
            <v>310300107</v>
          </cell>
          <cell r="D2479" t="str">
            <v>双眼单视功能训练</v>
          </cell>
          <cell r="E2479" t="str">
            <v>含双眼同时视、辐辏外展、融合</v>
          </cell>
        </row>
        <row r="2479">
          <cell r="G2479" t="str">
            <v>次</v>
          </cell>
          <cell r="H2479">
            <v>12</v>
          </cell>
          <cell r="I2479">
            <v>11</v>
          </cell>
          <cell r="J2479">
            <v>10</v>
          </cell>
          <cell r="K2479">
            <v>9</v>
          </cell>
          <cell r="L2479">
            <v>7.65</v>
          </cell>
        </row>
        <row r="2479">
          <cell r="N2479" t="str">
            <v>丙类</v>
          </cell>
        </row>
        <row r="2479">
          <cell r="P2479" t="str">
            <v>003103001070000-310300107</v>
          </cell>
        </row>
        <row r="2480">
          <cell r="C2480">
            <v>310300108</v>
          </cell>
          <cell r="D2480" t="str">
            <v>弱视训练</v>
          </cell>
        </row>
        <row r="2480">
          <cell r="G2480" t="str">
            <v>次</v>
          </cell>
          <cell r="H2480">
            <v>7.2</v>
          </cell>
          <cell r="I2480">
            <v>7</v>
          </cell>
          <cell r="J2480">
            <v>6</v>
          </cell>
          <cell r="K2480">
            <v>5</v>
          </cell>
          <cell r="L2480">
            <v>4.25</v>
          </cell>
        </row>
        <row r="2480">
          <cell r="N2480" t="str">
            <v>丙类</v>
          </cell>
        </row>
        <row r="2480">
          <cell r="P2480" t="str">
            <v>003103001080000-310300108</v>
          </cell>
        </row>
        <row r="2481">
          <cell r="C2481">
            <v>310300109</v>
          </cell>
          <cell r="D2481" t="str">
            <v>共焦激光角膜显微镜检查</v>
          </cell>
          <cell r="E2481" t="str">
            <v>无创、快速显示角膜各层细胞结构层，探查病原体及排查眼表疾病，应用在角膜疾病的诊治。</v>
          </cell>
          <cell r="F2481" t="str">
            <v>一次性角膜帽</v>
          </cell>
          <cell r="G2481" t="str">
            <v>次</v>
          </cell>
        </row>
        <row r="2481">
          <cell r="N2481" t="str">
            <v>丙类</v>
          </cell>
        </row>
        <row r="2481">
          <cell r="P2481" t="str">
            <v>513103001090000-310300109</v>
          </cell>
        </row>
        <row r="2482">
          <cell r="C2482">
            <v>310401001</v>
          </cell>
          <cell r="D2482" t="str">
            <v>听性脑干反应</v>
          </cell>
        </row>
        <row r="2482">
          <cell r="G2482" t="str">
            <v>次</v>
          </cell>
          <cell r="H2482">
            <v>100</v>
          </cell>
          <cell r="I2482">
            <v>90</v>
          </cell>
          <cell r="J2482">
            <v>80</v>
          </cell>
          <cell r="K2482">
            <v>70</v>
          </cell>
          <cell r="L2482">
            <v>59.5</v>
          </cell>
        </row>
        <row r="2482">
          <cell r="N2482" t="str">
            <v>甲类</v>
          </cell>
        </row>
        <row r="2482">
          <cell r="P2482" t="str">
            <v>003104010010000-310401001</v>
          </cell>
        </row>
        <row r="2483">
          <cell r="C2483">
            <v>310401002</v>
          </cell>
          <cell r="D2483" t="str">
            <v>纯音听阈测定</v>
          </cell>
          <cell r="E2483" t="str">
            <v>含气导、骨导和必要的掩蔽</v>
          </cell>
        </row>
        <row r="2483">
          <cell r="G2483" t="str">
            <v>次</v>
          </cell>
          <cell r="H2483">
            <v>38.4</v>
          </cell>
          <cell r="I2483">
            <v>34</v>
          </cell>
          <cell r="J2483">
            <v>32</v>
          </cell>
          <cell r="K2483">
            <v>30</v>
          </cell>
          <cell r="L2483">
            <v>25.5</v>
          </cell>
        </row>
        <row r="2483">
          <cell r="N2483" t="str">
            <v>丙类</v>
          </cell>
        </row>
        <row r="2483">
          <cell r="P2483" t="str">
            <v>003104010020000-310401002</v>
          </cell>
        </row>
        <row r="2484">
          <cell r="C2484">
            <v>310401003</v>
          </cell>
          <cell r="D2484" t="str">
            <v>自描听力检查</v>
          </cell>
        </row>
        <row r="2484">
          <cell r="G2484" t="str">
            <v>次</v>
          </cell>
        </row>
        <row r="2484">
          <cell r="N2484" t="str">
            <v>甲类</v>
          </cell>
        </row>
        <row r="2484">
          <cell r="P2484" t="str">
            <v>003104010030000-310401003</v>
          </cell>
        </row>
        <row r="2485">
          <cell r="C2485">
            <v>310401004</v>
          </cell>
          <cell r="D2485" t="str">
            <v>纯音短增量敏感指数试验</v>
          </cell>
        </row>
        <row r="2485">
          <cell r="G2485" t="str">
            <v>次</v>
          </cell>
          <cell r="H2485">
            <v>25.2</v>
          </cell>
          <cell r="I2485">
            <v>22</v>
          </cell>
          <cell r="J2485">
            <v>21</v>
          </cell>
          <cell r="K2485">
            <v>20</v>
          </cell>
          <cell r="L2485">
            <v>17</v>
          </cell>
        </row>
        <row r="2485">
          <cell r="N2485" t="str">
            <v>丙类</v>
          </cell>
        </row>
        <row r="2485">
          <cell r="P2485" t="str">
            <v>003104010040000-310401004</v>
          </cell>
        </row>
        <row r="2486">
          <cell r="C2486">
            <v>310401005</v>
          </cell>
          <cell r="D2486" t="str">
            <v>纯音衰减试验</v>
          </cell>
        </row>
        <row r="2486">
          <cell r="G2486" t="str">
            <v>次</v>
          </cell>
          <cell r="H2486">
            <v>30</v>
          </cell>
          <cell r="I2486">
            <v>27</v>
          </cell>
          <cell r="J2486">
            <v>25</v>
          </cell>
          <cell r="K2486">
            <v>23</v>
          </cell>
          <cell r="L2486">
            <v>19.55</v>
          </cell>
        </row>
        <row r="2486">
          <cell r="N2486" t="str">
            <v>丙类</v>
          </cell>
        </row>
        <row r="2486">
          <cell r="P2486" t="str">
            <v>003104010050000-310401005</v>
          </cell>
        </row>
        <row r="2487">
          <cell r="C2487">
            <v>310401006</v>
          </cell>
          <cell r="D2487" t="str">
            <v>双耳交替响度平衡试验</v>
          </cell>
          <cell r="E2487" t="str">
            <v>含至少2个频率</v>
          </cell>
        </row>
        <row r="2487">
          <cell r="G2487" t="str">
            <v>次</v>
          </cell>
          <cell r="H2487">
            <v>27.6</v>
          </cell>
          <cell r="I2487">
            <v>24</v>
          </cell>
          <cell r="J2487">
            <v>23</v>
          </cell>
          <cell r="K2487">
            <v>22</v>
          </cell>
          <cell r="L2487">
            <v>18.7</v>
          </cell>
        </row>
        <row r="2487">
          <cell r="N2487" t="str">
            <v>甲类</v>
          </cell>
        </row>
        <row r="2487">
          <cell r="P2487" t="str">
            <v>003104010060000-310401006</v>
          </cell>
        </row>
        <row r="2488">
          <cell r="C2488">
            <v>310401007</v>
          </cell>
          <cell r="D2488" t="str">
            <v>响度不适与舒适阈检测</v>
          </cell>
        </row>
        <row r="2488">
          <cell r="G2488" t="str">
            <v>次</v>
          </cell>
          <cell r="H2488">
            <v>27.6</v>
          </cell>
          <cell r="I2488">
            <v>24</v>
          </cell>
          <cell r="J2488">
            <v>23</v>
          </cell>
          <cell r="K2488">
            <v>22</v>
          </cell>
          <cell r="L2488">
            <v>18.7</v>
          </cell>
        </row>
        <row r="2488">
          <cell r="N2488" t="str">
            <v>甲类</v>
          </cell>
        </row>
        <row r="2488">
          <cell r="P2488" t="str">
            <v>003104010070000-310401007</v>
          </cell>
        </row>
        <row r="2489">
          <cell r="C2489">
            <v>310401008</v>
          </cell>
          <cell r="D2489" t="str">
            <v>调谐曲线</v>
          </cell>
        </row>
        <row r="2489">
          <cell r="G2489" t="str">
            <v>次</v>
          </cell>
        </row>
        <row r="2489">
          <cell r="N2489" t="str">
            <v>甲类</v>
          </cell>
        </row>
        <row r="2489">
          <cell r="P2489" t="str">
            <v>003104010080000-310401008</v>
          </cell>
        </row>
        <row r="2490">
          <cell r="C2490">
            <v>310401009</v>
          </cell>
          <cell r="D2490" t="str">
            <v>言语测听</v>
          </cell>
          <cell r="E2490" t="str">
            <v>含畸变语言、交错扬扬格、识别率、言语听阈</v>
          </cell>
        </row>
        <row r="2490">
          <cell r="G2490" t="str">
            <v>次</v>
          </cell>
          <cell r="H2490">
            <v>30</v>
          </cell>
          <cell r="I2490">
            <v>27</v>
          </cell>
          <cell r="J2490">
            <v>25</v>
          </cell>
          <cell r="K2490">
            <v>23</v>
          </cell>
          <cell r="L2490">
            <v>19.55</v>
          </cell>
        </row>
        <row r="2490">
          <cell r="N2490" t="str">
            <v>丙类</v>
          </cell>
        </row>
        <row r="2490">
          <cell r="P2490" t="str">
            <v>003104010090000-310401009</v>
          </cell>
        </row>
        <row r="2491">
          <cell r="C2491">
            <v>310401010</v>
          </cell>
          <cell r="D2491" t="str">
            <v>声导抗测听</v>
          </cell>
          <cell r="E2491" t="str">
            <v>包括鼓室图、镫骨肌反射试验</v>
          </cell>
        </row>
        <row r="2491">
          <cell r="G2491" t="str">
            <v>次</v>
          </cell>
          <cell r="H2491">
            <v>52.8</v>
          </cell>
          <cell r="I2491">
            <v>46</v>
          </cell>
          <cell r="J2491">
            <v>44</v>
          </cell>
          <cell r="K2491">
            <v>40</v>
          </cell>
          <cell r="L2491">
            <v>34</v>
          </cell>
        </row>
        <row r="2491">
          <cell r="N2491" t="str">
            <v>丙类</v>
          </cell>
        </row>
        <row r="2491">
          <cell r="P2491" t="str">
            <v>003104010100000-310401010</v>
          </cell>
        </row>
        <row r="2492">
          <cell r="C2492" t="str">
            <v>310401010-1</v>
          </cell>
          <cell r="D2492" t="str">
            <v>声导抗测听(鼓室图)</v>
          </cell>
        </row>
        <row r="2492">
          <cell r="G2492" t="str">
            <v>次</v>
          </cell>
          <cell r="H2492">
            <v>52.8</v>
          </cell>
          <cell r="I2492">
            <v>46</v>
          </cell>
          <cell r="J2492">
            <v>44</v>
          </cell>
          <cell r="K2492">
            <v>40</v>
          </cell>
          <cell r="L2492">
            <v>34</v>
          </cell>
        </row>
        <row r="2492">
          <cell r="N2492" t="str">
            <v>丙类</v>
          </cell>
        </row>
        <row r="2492">
          <cell r="P2492" t="str">
            <v>003104010100100-310401010-1</v>
          </cell>
        </row>
        <row r="2493">
          <cell r="C2493" t="str">
            <v>310401010-2</v>
          </cell>
          <cell r="D2493" t="str">
            <v>声导抗测听(镫骨肌反射试验)</v>
          </cell>
        </row>
        <row r="2493">
          <cell r="G2493" t="str">
            <v>次</v>
          </cell>
          <cell r="H2493">
            <v>52.8</v>
          </cell>
          <cell r="I2493">
            <v>46</v>
          </cell>
          <cell r="J2493">
            <v>44</v>
          </cell>
          <cell r="K2493">
            <v>40</v>
          </cell>
          <cell r="L2493">
            <v>34</v>
          </cell>
        </row>
        <row r="2493">
          <cell r="N2493" t="str">
            <v>丙类</v>
          </cell>
        </row>
        <row r="2493">
          <cell r="P2493" t="str">
            <v>003104010100200-310401010-2</v>
          </cell>
        </row>
        <row r="2494">
          <cell r="C2494">
            <v>310401011</v>
          </cell>
          <cell r="D2494" t="str">
            <v>镫骨活动度检测(盖来试验)</v>
          </cell>
        </row>
        <row r="2494">
          <cell r="G2494" t="str">
            <v>次</v>
          </cell>
          <cell r="H2494">
            <v>15.6</v>
          </cell>
          <cell r="I2494">
            <v>14</v>
          </cell>
          <cell r="J2494">
            <v>13</v>
          </cell>
          <cell r="K2494">
            <v>12</v>
          </cell>
          <cell r="L2494">
            <v>10.2</v>
          </cell>
        </row>
        <row r="2494">
          <cell r="N2494" t="str">
            <v>甲类</v>
          </cell>
        </row>
        <row r="2494">
          <cell r="P2494" t="str">
            <v>003104010110000-310401011</v>
          </cell>
        </row>
        <row r="2495">
          <cell r="C2495">
            <v>310401012</v>
          </cell>
          <cell r="D2495" t="str">
            <v>镫骨肌反射衰减试验</v>
          </cell>
          <cell r="E2495" t="str">
            <v>含镫骨肌反射阈值</v>
          </cell>
        </row>
        <row r="2495">
          <cell r="G2495" t="str">
            <v>次</v>
          </cell>
          <cell r="H2495">
            <v>22</v>
          </cell>
          <cell r="I2495">
            <v>20</v>
          </cell>
          <cell r="J2495">
            <v>18</v>
          </cell>
          <cell r="K2495">
            <v>16</v>
          </cell>
          <cell r="L2495">
            <v>13.6</v>
          </cell>
        </row>
        <row r="2495">
          <cell r="N2495" t="str">
            <v>甲类</v>
          </cell>
        </row>
        <row r="2495">
          <cell r="P2495" t="str">
            <v>003104010120000-310401012</v>
          </cell>
        </row>
        <row r="2496">
          <cell r="C2496">
            <v>310401013</v>
          </cell>
          <cell r="D2496" t="str">
            <v>咽鼓管压力测定</v>
          </cell>
          <cell r="E2496" t="str">
            <v>不含声导抗测听</v>
          </cell>
        </row>
        <row r="2496">
          <cell r="G2496" t="str">
            <v>次</v>
          </cell>
          <cell r="H2496">
            <v>30</v>
          </cell>
          <cell r="I2496">
            <v>27</v>
          </cell>
          <cell r="J2496">
            <v>25</v>
          </cell>
          <cell r="K2496">
            <v>23</v>
          </cell>
          <cell r="L2496">
            <v>19.55</v>
          </cell>
        </row>
        <row r="2496">
          <cell r="N2496" t="str">
            <v>甲类</v>
          </cell>
        </row>
        <row r="2496">
          <cell r="P2496" t="str">
            <v>003104010130000-310401013</v>
          </cell>
        </row>
        <row r="2497">
          <cell r="C2497">
            <v>310401014</v>
          </cell>
          <cell r="D2497" t="str">
            <v>耳蜗电图</v>
          </cell>
        </row>
        <row r="2497">
          <cell r="G2497" t="str">
            <v>次</v>
          </cell>
          <cell r="H2497">
            <v>75.6</v>
          </cell>
          <cell r="I2497">
            <v>66</v>
          </cell>
          <cell r="J2497">
            <v>63</v>
          </cell>
          <cell r="K2497">
            <v>58</v>
          </cell>
          <cell r="L2497">
            <v>49.3</v>
          </cell>
        </row>
        <row r="2497">
          <cell r="N2497" t="str">
            <v>甲类</v>
          </cell>
        </row>
        <row r="2497">
          <cell r="P2497" t="str">
            <v>003104010140000-310401014</v>
          </cell>
        </row>
        <row r="2498">
          <cell r="C2498">
            <v>310401015</v>
          </cell>
          <cell r="D2498" t="str">
            <v>耳声发射检查</v>
          </cell>
          <cell r="E2498" t="str">
            <v>包括自发性、诱发性和畸变产物耳声发射</v>
          </cell>
        </row>
        <row r="2498">
          <cell r="G2498" t="str">
            <v>次</v>
          </cell>
          <cell r="H2498">
            <v>45.6</v>
          </cell>
          <cell r="I2498">
            <v>40</v>
          </cell>
          <cell r="J2498">
            <v>38</v>
          </cell>
          <cell r="K2498">
            <v>35</v>
          </cell>
          <cell r="L2498">
            <v>29.75</v>
          </cell>
        </row>
        <row r="2498">
          <cell r="N2498" t="str">
            <v>甲类</v>
          </cell>
        </row>
        <row r="2498">
          <cell r="P2498" t="str">
            <v>003104010150000-310401015</v>
          </cell>
        </row>
        <row r="2499">
          <cell r="C2499" t="str">
            <v>310401015-1</v>
          </cell>
          <cell r="D2499" t="str">
            <v>耳声发射检查(自发性)</v>
          </cell>
        </row>
        <row r="2499">
          <cell r="G2499" t="str">
            <v>次</v>
          </cell>
          <cell r="H2499">
            <v>45.6</v>
          </cell>
          <cell r="I2499">
            <v>40</v>
          </cell>
          <cell r="J2499">
            <v>38</v>
          </cell>
          <cell r="K2499">
            <v>35</v>
          </cell>
          <cell r="L2499">
            <v>29.75</v>
          </cell>
        </row>
        <row r="2499">
          <cell r="N2499" t="str">
            <v>甲类</v>
          </cell>
        </row>
        <row r="2499">
          <cell r="P2499" t="str">
            <v>003104010150100-310401015-1</v>
          </cell>
        </row>
        <row r="2500">
          <cell r="C2500" t="str">
            <v>310401015-2</v>
          </cell>
          <cell r="D2500" t="str">
            <v>耳声发射检查(诱发性)</v>
          </cell>
        </row>
        <row r="2500">
          <cell r="G2500" t="str">
            <v>次</v>
          </cell>
          <cell r="H2500">
            <v>45.6</v>
          </cell>
          <cell r="I2500">
            <v>40</v>
          </cell>
          <cell r="J2500">
            <v>38</v>
          </cell>
          <cell r="K2500">
            <v>35</v>
          </cell>
          <cell r="L2500">
            <v>29.75</v>
          </cell>
        </row>
        <row r="2500">
          <cell r="N2500" t="str">
            <v>甲类</v>
          </cell>
        </row>
        <row r="2500">
          <cell r="P2500" t="str">
            <v>003104010150200-310401015-2</v>
          </cell>
        </row>
        <row r="2501">
          <cell r="C2501" t="str">
            <v>310401015-3</v>
          </cell>
          <cell r="D2501" t="str">
            <v>耳声发射检查(畸变产物耳声发射)</v>
          </cell>
        </row>
        <row r="2501">
          <cell r="G2501" t="str">
            <v>次</v>
          </cell>
          <cell r="H2501">
            <v>45.6</v>
          </cell>
          <cell r="I2501">
            <v>40</v>
          </cell>
          <cell r="J2501">
            <v>38</v>
          </cell>
          <cell r="K2501">
            <v>35</v>
          </cell>
          <cell r="L2501">
            <v>29.75</v>
          </cell>
        </row>
        <row r="2501">
          <cell r="N2501" t="str">
            <v>甲类</v>
          </cell>
        </row>
        <row r="2501">
          <cell r="P2501" t="str">
            <v>003104010150300-310401015-3</v>
          </cell>
        </row>
        <row r="2502">
          <cell r="C2502">
            <v>310401016</v>
          </cell>
          <cell r="D2502" t="str">
            <v>稳态听觉诱发反应</v>
          </cell>
        </row>
        <row r="2502">
          <cell r="G2502" t="str">
            <v>次</v>
          </cell>
          <cell r="H2502">
            <v>44</v>
          </cell>
          <cell r="I2502">
            <v>40</v>
          </cell>
          <cell r="J2502">
            <v>37</v>
          </cell>
          <cell r="K2502">
            <v>33</v>
          </cell>
          <cell r="L2502">
            <v>30</v>
          </cell>
        </row>
        <row r="2502">
          <cell r="N2502" t="str">
            <v>甲</v>
          </cell>
          <cell r="O2502" t="str">
            <v>巴医保规〔2023〕9号新增价格</v>
          </cell>
          <cell r="P2502" t="str">
            <v>003104010160000-310401016</v>
          </cell>
        </row>
        <row r="2503">
          <cell r="C2503">
            <v>310401017</v>
          </cell>
          <cell r="D2503" t="str">
            <v>中潜伏期诱发电位</v>
          </cell>
        </row>
        <row r="2503">
          <cell r="G2503" t="str">
            <v>次</v>
          </cell>
        </row>
        <row r="2503">
          <cell r="N2503" t="str">
            <v>甲类</v>
          </cell>
        </row>
        <row r="2503">
          <cell r="P2503" t="str">
            <v>003104010170000-310401017</v>
          </cell>
        </row>
        <row r="2504">
          <cell r="C2504">
            <v>310401018</v>
          </cell>
          <cell r="D2504" t="str">
            <v>皮层慢反应</v>
          </cell>
        </row>
        <row r="2504">
          <cell r="G2504" t="str">
            <v>次</v>
          </cell>
        </row>
        <row r="2504">
          <cell r="N2504" t="str">
            <v>甲类</v>
          </cell>
        </row>
        <row r="2504">
          <cell r="P2504" t="str">
            <v>003104010180000-310401018</v>
          </cell>
        </row>
        <row r="2505">
          <cell r="C2505">
            <v>310401019</v>
          </cell>
          <cell r="D2505" t="str">
            <v>迟期成分检查</v>
          </cell>
        </row>
        <row r="2505">
          <cell r="G2505" t="str">
            <v>次</v>
          </cell>
        </row>
        <row r="2505">
          <cell r="N2505" t="str">
            <v>甲类</v>
          </cell>
        </row>
        <row r="2505">
          <cell r="P2505" t="str">
            <v>003104010190000-310401019</v>
          </cell>
        </row>
        <row r="2506">
          <cell r="C2506">
            <v>310401020</v>
          </cell>
          <cell r="D2506" t="str">
            <v>鼓岬电刺激反应</v>
          </cell>
        </row>
        <row r="2506">
          <cell r="G2506" t="str">
            <v>次</v>
          </cell>
        </row>
        <row r="2506">
          <cell r="N2506" t="str">
            <v>甲类</v>
          </cell>
        </row>
        <row r="2506">
          <cell r="P2506" t="str">
            <v>003104010200000-310401020</v>
          </cell>
        </row>
        <row r="2507">
          <cell r="C2507">
            <v>310401021</v>
          </cell>
          <cell r="D2507" t="str">
            <v>眼震电图</v>
          </cell>
          <cell r="E2507" t="str">
            <v>包括温度试验和自发眼震</v>
          </cell>
        </row>
        <row r="2507">
          <cell r="G2507" t="str">
            <v>次</v>
          </cell>
          <cell r="H2507">
            <v>75</v>
          </cell>
          <cell r="I2507">
            <v>73</v>
          </cell>
          <cell r="J2507">
            <v>67</v>
          </cell>
          <cell r="K2507">
            <v>63</v>
          </cell>
          <cell r="L2507">
            <v>60</v>
          </cell>
        </row>
        <row r="2507">
          <cell r="N2507" t="str">
            <v>甲类</v>
          </cell>
          <cell r="O2507" t="str">
            <v>新增价格，巴医保规（2022）3号</v>
          </cell>
          <cell r="P2507" t="str">
            <v>003104010210000-310401021</v>
          </cell>
        </row>
        <row r="2508">
          <cell r="C2508" t="str">
            <v>310401021-1</v>
          </cell>
          <cell r="D2508" t="str">
            <v>眼震电图(温度试验)</v>
          </cell>
        </row>
        <row r="2508">
          <cell r="G2508" t="str">
            <v>次</v>
          </cell>
          <cell r="H2508">
            <v>75</v>
          </cell>
          <cell r="I2508">
            <v>73</v>
          </cell>
          <cell r="J2508">
            <v>67</v>
          </cell>
          <cell r="K2508">
            <v>63</v>
          </cell>
          <cell r="L2508">
            <v>60</v>
          </cell>
        </row>
        <row r="2508">
          <cell r="N2508" t="str">
            <v>甲类</v>
          </cell>
          <cell r="O2508" t="str">
            <v>新增价格，巴医保规（2022）3号</v>
          </cell>
          <cell r="P2508" t="str">
            <v>003104010210100-310401021-1</v>
          </cell>
        </row>
        <row r="2509">
          <cell r="C2509" t="str">
            <v>310401021-2</v>
          </cell>
          <cell r="D2509" t="str">
            <v>眼震电图(自发眼震)</v>
          </cell>
        </row>
        <row r="2509">
          <cell r="G2509" t="str">
            <v>次</v>
          </cell>
          <cell r="H2509">
            <v>75</v>
          </cell>
          <cell r="I2509">
            <v>73</v>
          </cell>
          <cell r="J2509">
            <v>67</v>
          </cell>
          <cell r="K2509">
            <v>63</v>
          </cell>
          <cell r="L2509">
            <v>60</v>
          </cell>
        </row>
        <row r="2509">
          <cell r="N2509" t="str">
            <v>甲类</v>
          </cell>
          <cell r="O2509" t="str">
            <v>新增价格，巴医保规（2022）3号</v>
          </cell>
          <cell r="P2509" t="str">
            <v>003104010210200-310401021-2</v>
          </cell>
        </row>
        <row r="2510">
          <cell r="C2510">
            <v>310401022</v>
          </cell>
          <cell r="D2510" t="str">
            <v>平衡试验</v>
          </cell>
          <cell r="E2510" t="str">
            <v>包括平板或平衡台试验、视动试验、旋转试验、甘油试验</v>
          </cell>
        </row>
        <row r="2510">
          <cell r="G2510" t="str">
            <v>次</v>
          </cell>
          <cell r="H2510">
            <v>50.4</v>
          </cell>
          <cell r="I2510">
            <v>44</v>
          </cell>
          <cell r="J2510">
            <v>42</v>
          </cell>
          <cell r="K2510">
            <v>40</v>
          </cell>
          <cell r="L2510">
            <v>34</v>
          </cell>
        </row>
        <row r="2510">
          <cell r="N2510" t="str">
            <v>乙类</v>
          </cell>
        </row>
        <row r="2510">
          <cell r="P2510" t="str">
            <v>003104010220000-310401022</v>
          </cell>
        </row>
        <row r="2511">
          <cell r="C2511" t="str">
            <v>310401022-1</v>
          </cell>
          <cell r="D2511" t="str">
            <v>平衡试验(平板试验)</v>
          </cell>
        </row>
        <row r="2511">
          <cell r="G2511" t="str">
            <v>次</v>
          </cell>
          <cell r="H2511">
            <v>50.4</v>
          </cell>
          <cell r="I2511">
            <v>44</v>
          </cell>
          <cell r="J2511">
            <v>42</v>
          </cell>
          <cell r="K2511">
            <v>40</v>
          </cell>
          <cell r="L2511">
            <v>34</v>
          </cell>
        </row>
        <row r="2511">
          <cell r="N2511" t="str">
            <v>乙类</v>
          </cell>
        </row>
        <row r="2511">
          <cell r="P2511" t="str">
            <v>003104010220100-310401022-1</v>
          </cell>
        </row>
        <row r="2512">
          <cell r="C2512" t="str">
            <v>310401022-2</v>
          </cell>
          <cell r="D2512" t="str">
            <v>平衡试验(平衡台试验)</v>
          </cell>
        </row>
        <row r="2512">
          <cell r="G2512" t="str">
            <v>次</v>
          </cell>
          <cell r="H2512">
            <v>50.4</v>
          </cell>
          <cell r="I2512">
            <v>44</v>
          </cell>
          <cell r="J2512">
            <v>42</v>
          </cell>
          <cell r="K2512">
            <v>40</v>
          </cell>
          <cell r="L2512">
            <v>34</v>
          </cell>
        </row>
        <row r="2512">
          <cell r="N2512" t="str">
            <v>乙类</v>
          </cell>
        </row>
        <row r="2512">
          <cell r="P2512" t="str">
            <v>003104010220100-310401022-2</v>
          </cell>
        </row>
        <row r="2513">
          <cell r="C2513" t="str">
            <v>310401022-3</v>
          </cell>
          <cell r="D2513" t="str">
            <v>平衡试验(视动试验)</v>
          </cell>
        </row>
        <row r="2513">
          <cell r="G2513" t="str">
            <v>次</v>
          </cell>
          <cell r="H2513">
            <v>50.4</v>
          </cell>
          <cell r="I2513">
            <v>44</v>
          </cell>
          <cell r="J2513">
            <v>42</v>
          </cell>
          <cell r="K2513">
            <v>40</v>
          </cell>
          <cell r="L2513">
            <v>34</v>
          </cell>
        </row>
        <row r="2513">
          <cell r="N2513" t="str">
            <v>乙类</v>
          </cell>
        </row>
        <row r="2513">
          <cell r="P2513" t="str">
            <v>003104010220200-310401022-3</v>
          </cell>
        </row>
        <row r="2514">
          <cell r="C2514" t="str">
            <v>310401022-4</v>
          </cell>
          <cell r="D2514" t="str">
            <v>平衡试验(旋转试验)</v>
          </cell>
        </row>
        <row r="2514">
          <cell r="G2514" t="str">
            <v>次</v>
          </cell>
          <cell r="H2514">
            <v>50.4</v>
          </cell>
          <cell r="I2514">
            <v>44</v>
          </cell>
          <cell r="J2514">
            <v>42</v>
          </cell>
          <cell r="K2514">
            <v>40</v>
          </cell>
          <cell r="L2514">
            <v>34</v>
          </cell>
        </row>
        <row r="2514">
          <cell r="N2514" t="str">
            <v>乙类</v>
          </cell>
        </row>
        <row r="2514">
          <cell r="P2514" t="str">
            <v>003104010220300-310401022-4</v>
          </cell>
        </row>
        <row r="2515">
          <cell r="C2515" t="str">
            <v>310401022-5</v>
          </cell>
          <cell r="D2515" t="str">
            <v>平衡试验(甘油试验)</v>
          </cell>
        </row>
        <row r="2515">
          <cell r="G2515" t="str">
            <v>次</v>
          </cell>
          <cell r="H2515">
            <v>50.4</v>
          </cell>
          <cell r="I2515">
            <v>44</v>
          </cell>
          <cell r="J2515">
            <v>42</v>
          </cell>
          <cell r="K2515">
            <v>40</v>
          </cell>
          <cell r="L2515">
            <v>34</v>
          </cell>
        </row>
        <row r="2515">
          <cell r="N2515" t="str">
            <v>乙类</v>
          </cell>
        </row>
        <row r="2515">
          <cell r="P2515" t="str">
            <v>003104010220400-310401022-5</v>
          </cell>
        </row>
        <row r="2516">
          <cell r="C2516">
            <v>310401023</v>
          </cell>
          <cell r="D2516" t="str">
            <v>中耳共振频率测定</v>
          </cell>
        </row>
        <row r="2516">
          <cell r="G2516" t="str">
            <v>次</v>
          </cell>
          <cell r="H2516">
            <v>15.6</v>
          </cell>
          <cell r="I2516">
            <v>14</v>
          </cell>
          <cell r="J2516">
            <v>13</v>
          </cell>
          <cell r="K2516">
            <v>12</v>
          </cell>
          <cell r="L2516">
            <v>10.2</v>
          </cell>
        </row>
        <row r="2516">
          <cell r="N2516" t="str">
            <v>甲类</v>
          </cell>
        </row>
        <row r="2516">
          <cell r="P2516" t="str">
            <v>003104010230000-310401023</v>
          </cell>
        </row>
        <row r="2517">
          <cell r="C2517">
            <v>310401024</v>
          </cell>
          <cell r="D2517" t="str">
            <v>听探子检查</v>
          </cell>
        </row>
        <row r="2517">
          <cell r="G2517" t="str">
            <v>次</v>
          </cell>
          <cell r="H2517">
            <v>15.6</v>
          </cell>
          <cell r="I2517">
            <v>14</v>
          </cell>
          <cell r="J2517">
            <v>13</v>
          </cell>
          <cell r="K2517">
            <v>12</v>
          </cell>
          <cell r="L2517">
            <v>10.2</v>
          </cell>
        </row>
        <row r="2517">
          <cell r="N2517" t="str">
            <v>甲类</v>
          </cell>
        </row>
        <row r="2517">
          <cell r="P2517" t="str">
            <v>003104010240000-310401024</v>
          </cell>
        </row>
        <row r="2518">
          <cell r="C2518">
            <v>310401025</v>
          </cell>
          <cell r="D2518" t="str">
            <v>听力筛选试验</v>
          </cell>
        </row>
        <row r="2518">
          <cell r="G2518" t="str">
            <v>次</v>
          </cell>
          <cell r="H2518">
            <v>30</v>
          </cell>
          <cell r="I2518">
            <v>27</v>
          </cell>
          <cell r="J2518">
            <v>25</v>
          </cell>
          <cell r="K2518">
            <v>23</v>
          </cell>
          <cell r="L2518">
            <v>19.55</v>
          </cell>
        </row>
        <row r="2518">
          <cell r="N2518" t="str">
            <v>丙类</v>
          </cell>
        </row>
        <row r="2518">
          <cell r="P2518" t="str">
            <v>003104010250000-310401025</v>
          </cell>
        </row>
        <row r="2519">
          <cell r="C2519">
            <v>310401026</v>
          </cell>
          <cell r="D2519" t="str">
            <v>耳鸣检查</v>
          </cell>
          <cell r="E2519" t="str">
            <v>含匹配、频率和响度；包括他觉耳鸣检查</v>
          </cell>
        </row>
        <row r="2519">
          <cell r="G2519" t="str">
            <v>次</v>
          </cell>
          <cell r="H2519">
            <v>30</v>
          </cell>
          <cell r="I2519">
            <v>27</v>
          </cell>
          <cell r="J2519">
            <v>25</v>
          </cell>
          <cell r="K2519">
            <v>23</v>
          </cell>
          <cell r="L2519">
            <v>19.55</v>
          </cell>
        </row>
        <row r="2519">
          <cell r="N2519" t="str">
            <v>甲类</v>
          </cell>
        </row>
        <row r="2519">
          <cell r="P2519" t="str">
            <v>003104010260000-310401026</v>
          </cell>
        </row>
        <row r="2520">
          <cell r="C2520" t="str">
            <v>310401026-1</v>
          </cell>
          <cell r="D2520" t="str">
            <v>耳鸣检查(他觉耳鸣检查)</v>
          </cell>
        </row>
        <row r="2520">
          <cell r="G2520" t="str">
            <v>次</v>
          </cell>
          <cell r="H2520">
            <v>30</v>
          </cell>
          <cell r="I2520">
            <v>27</v>
          </cell>
          <cell r="J2520">
            <v>25</v>
          </cell>
          <cell r="K2520">
            <v>23</v>
          </cell>
          <cell r="L2520">
            <v>19.55</v>
          </cell>
        </row>
        <row r="2520">
          <cell r="N2520" t="str">
            <v>甲类</v>
          </cell>
        </row>
        <row r="2520">
          <cell r="P2520" t="str">
            <v>003104010260100-310401026-1</v>
          </cell>
        </row>
        <row r="2521">
          <cell r="C2521">
            <v>310401027</v>
          </cell>
          <cell r="D2521" t="str">
            <v>定向条件反射测定</v>
          </cell>
          <cell r="E2521" t="str">
            <v>含游戏测定和行为观察</v>
          </cell>
        </row>
        <row r="2521">
          <cell r="G2521" t="str">
            <v>次</v>
          </cell>
          <cell r="H2521">
            <v>30</v>
          </cell>
          <cell r="I2521">
            <v>27</v>
          </cell>
          <cell r="J2521">
            <v>25</v>
          </cell>
          <cell r="K2521">
            <v>23</v>
          </cell>
          <cell r="L2521">
            <v>19.55</v>
          </cell>
        </row>
        <row r="2521">
          <cell r="N2521" t="str">
            <v>甲类</v>
          </cell>
        </row>
        <row r="2521">
          <cell r="P2521" t="str">
            <v>003104010270000-310401027</v>
          </cell>
        </row>
        <row r="2522">
          <cell r="C2522">
            <v>310401028</v>
          </cell>
          <cell r="D2522" t="str">
            <v>助听器选配试验</v>
          </cell>
          <cell r="E2522" t="str">
            <v>含程控编程</v>
          </cell>
        </row>
        <row r="2522">
          <cell r="G2522" t="str">
            <v>次</v>
          </cell>
          <cell r="H2522">
            <v>30</v>
          </cell>
          <cell r="I2522">
            <v>27</v>
          </cell>
          <cell r="J2522">
            <v>25</v>
          </cell>
          <cell r="K2522">
            <v>23</v>
          </cell>
          <cell r="L2522">
            <v>19.55</v>
          </cell>
        </row>
        <row r="2522">
          <cell r="N2522" t="str">
            <v>丙类</v>
          </cell>
        </row>
        <row r="2522">
          <cell r="P2522" t="str">
            <v>003104010280000-310401028</v>
          </cell>
        </row>
        <row r="2523">
          <cell r="C2523">
            <v>310401029</v>
          </cell>
          <cell r="D2523" t="str">
            <v>电子耳蜗编程</v>
          </cell>
        </row>
        <row r="2523">
          <cell r="G2523" t="str">
            <v>次</v>
          </cell>
        </row>
        <row r="2523">
          <cell r="N2523" t="str">
            <v>丙类</v>
          </cell>
        </row>
        <row r="2523">
          <cell r="P2523" t="str">
            <v>003104010290000-310401029</v>
          </cell>
        </row>
        <row r="2524">
          <cell r="C2524">
            <v>310401030</v>
          </cell>
          <cell r="D2524" t="str">
            <v>真耳分析</v>
          </cell>
        </row>
        <row r="2524">
          <cell r="G2524" t="str">
            <v>次</v>
          </cell>
        </row>
        <row r="2524">
          <cell r="N2524" t="str">
            <v>甲类</v>
          </cell>
        </row>
        <row r="2524">
          <cell r="P2524" t="str">
            <v>003104010300000-310401030</v>
          </cell>
        </row>
        <row r="2525">
          <cell r="C2525">
            <v>310401031</v>
          </cell>
          <cell r="D2525" t="str">
            <v>鼓膜贴补试验</v>
          </cell>
        </row>
        <row r="2525">
          <cell r="G2525" t="str">
            <v>次</v>
          </cell>
          <cell r="H2525">
            <v>36</v>
          </cell>
          <cell r="I2525">
            <v>35</v>
          </cell>
          <cell r="J2525">
            <v>30</v>
          </cell>
          <cell r="K2525">
            <v>28</v>
          </cell>
          <cell r="L2525">
            <v>23.8</v>
          </cell>
        </row>
        <row r="2525">
          <cell r="N2525" t="str">
            <v>甲类</v>
          </cell>
        </row>
        <row r="2525">
          <cell r="P2525" t="str">
            <v>003104010310000-310401031</v>
          </cell>
        </row>
        <row r="2526">
          <cell r="C2526">
            <v>310401032</v>
          </cell>
          <cell r="D2526" t="str">
            <v>味觉试验</v>
          </cell>
          <cell r="E2526" t="str">
            <v>包括电刺激法或直接法</v>
          </cell>
        </row>
        <row r="2526">
          <cell r="G2526" t="str">
            <v>次</v>
          </cell>
          <cell r="H2526">
            <v>18</v>
          </cell>
          <cell r="I2526">
            <v>17</v>
          </cell>
          <cell r="J2526">
            <v>15</v>
          </cell>
          <cell r="K2526">
            <v>13</v>
          </cell>
          <cell r="L2526">
            <v>11.05</v>
          </cell>
        </row>
        <row r="2526">
          <cell r="N2526" t="str">
            <v>丙类</v>
          </cell>
        </row>
        <row r="2526">
          <cell r="P2526" t="str">
            <v>003104010320000-310401032</v>
          </cell>
        </row>
        <row r="2527">
          <cell r="C2527" t="str">
            <v>310401032-1</v>
          </cell>
          <cell r="D2527" t="str">
            <v>味觉试验(电刺激法)</v>
          </cell>
        </row>
        <row r="2527">
          <cell r="G2527" t="str">
            <v>次</v>
          </cell>
          <cell r="H2527">
            <v>18</v>
          </cell>
          <cell r="I2527">
            <v>17</v>
          </cell>
          <cell r="J2527">
            <v>15</v>
          </cell>
          <cell r="K2527">
            <v>13</v>
          </cell>
          <cell r="L2527">
            <v>11.05</v>
          </cell>
        </row>
        <row r="2527">
          <cell r="N2527" t="str">
            <v>丙类</v>
          </cell>
        </row>
        <row r="2527">
          <cell r="P2527" t="str">
            <v>003104010320100-310401032-1</v>
          </cell>
        </row>
        <row r="2528">
          <cell r="C2528" t="str">
            <v>310401032-2</v>
          </cell>
          <cell r="D2528" t="str">
            <v>味觉试验(直接法)</v>
          </cell>
        </row>
        <row r="2528">
          <cell r="G2528" t="str">
            <v>次</v>
          </cell>
          <cell r="H2528">
            <v>18</v>
          </cell>
          <cell r="I2528">
            <v>17</v>
          </cell>
          <cell r="J2528">
            <v>15</v>
          </cell>
          <cell r="K2528">
            <v>13</v>
          </cell>
          <cell r="L2528">
            <v>11.05</v>
          </cell>
        </row>
        <row r="2528">
          <cell r="N2528" t="str">
            <v>丙类</v>
          </cell>
        </row>
        <row r="2528">
          <cell r="P2528" t="str">
            <v>003104010320200-310401032-2</v>
          </cell>
        </row>
        <row r="2529">
          <cell r="C2529">
            <v>310401033</v>
          </cell>
          <cell r="D2529" t="str">
            <v>溢泪试验</v>
          </cell>
        </row>
        <row r="2529">
          <cell r="G2529" t="str">
            <v>次</v>
          </cell>
          <cell r="H2529">
            <v>18</v>
          </cell>
          <cell r="I2529">
            <v>17</v>
          </cell>
          <cell r="J2529">
            <v>15</v>
          </cell>
          <cell r="K2529">
            <v>13</v>
          </cell>
          <cell r="L2529">
            <v>11.05</v>
          </cell>
        </row>
        <row r="2529">
          <cell r="N2529" t="str">
            <v>甲类</v>
          </cell>
        </row>
        <row r="2529">
          <cell r="P2529" t="str">
            <v>003104010330000-310401033</v>
          </cell>
        </row>
        <row r="2530">
          <cell r="C2530">
            <v>310401034</v>
          </cell>
          <cell r="D2530" t="str">
            <v>耳纤维内镜检查</v>
          </cell>
          <cell r="E2530" t="str">
            <v>含图象记录及输出系统；包括完壁式乳突术后、视频耳内镜检查</v>
          </cell>
        </row>
        <row r="2530">
          <cell r="G2530" t="str">
            <v>次</v>
          </cell>
          <cell r="H2530">
            <v>110</v>
          </cell>
          <cell r="I2530">
            <v>100</v>
          </cell>
          <cell r="J2530">
            <v>90</v>
          </cell>
          <cell r="K2530">
            <v>81</v>
          </cell>
          <cell r="L2530">
            <v>68.85</v>
          </cell>
        </row>
        <row r="2530">
          <cell r="N2530" t="str">
            <v>甲类</v>
          </cell>
        </row>
        <row r="2530">
          <cell r="P2530" t="str">
            <v>003104010340000-310401034</v>
          </cell>
        </row>
        <row r="2531">
          <cell r="C2531" t="str">
            <v>310401034-1</v>
          </cell>
          <cell r="D2531" t="str">
            <v>耳纤维内镜检查(完壁式乳突术后)</v>
          </cell>
        </row>
        <row r="2531">
          <cell r="G2531" t="str">
            <v>次</v>
          </cell>
          <cell r="H2531">
            <v>110</v>
          </cell>
          <cell r="I2531">
            <v>100</v>
          </cell>
          <cell r="J2531">
            <v>90</v>
          </cell>
          <cell r="K2531">
            <v>81</v>
          </cell>
          <cell r="L2531">
            <v>68.85</v>
          </cell>
        </row>
        <row r="2531">
          <cell r="N2531" t="str">
            <v>甲类</v>
          </cell>
        </row>
        <row r="2531">
          <cell r="P2531" t="str">
            <v>003104010340100-310401034-1</v>
          </cell>
        </row>
        <row r="2532">
          <cell r="C2532" t="str">
            <v>310401034-2</v>
          </cell>
          <cell r="D2532" t="str">
            <v>耳纤维内镜检查(视频耳内镜检查)</v>
          </cell>
        </row>
        <row r="2532">
          <cell r="G2532" t="str">
            <v>次</v>
          </cell>
          <cell r="H2532">
            <v>110</v>
          </cell>
          <cell r="I2532">
            <v>100</v>
          </cell>
          <cell r="J2532">
            <v>90</v>
          </cell>
          <cell r="K2532">
            <v>81</v>
          </cell>
          <cell r="L2532">
            <v>68.85</v>
          </cell>
        </row>
        <row r="2532">
          <cell r="N2532" t="str">
            <v>甲类</v>
          </cell>
        </row>
        <row r="2532">
          <cell r="P2532" t="str">
            <v>003104010340200-310401034-2</v>
          </cell>
        </row>
        <row r="2533">
          <cell r="C2533">
            <v>310401035</v>
          </cell>
          <cell r="D2533" t="str">
            <v>硬性耳内镜检查</v>
          </cell>
        </row>
        <row r="2533">
          <cell r="G2533" t="str">
            <v>次</v>
          </cell>
          <cell r="H2533">
            <v>38.4</v>
          </cell>
          <cell r="I2533">
            <v>33</v>
          </cell>
          <cell r="J2533">
            <v>32</v>
          </cell>
          <cell r="K2533">
            <v>29</v>
          </cell>
          <cell r="L2533">
            <v>24.65</v>
          </cell>
        </row>
        <row r="2533">
          <cell r="N2533" t="str">
            <v>甲类</v>
          </cell>
        </row>
        <row r="2533">
          <cell r="P2533" t="str">
            <v>003104010350000-310401035</v>
          </cell>
        </row>
        <row r="2534">
          <cell r="C2534">
            <v>310401036</v>
          </cell>
          <cell r="D2534" t="str">
            <v>电耳镜检查</v>
          </cell>
        </row>
        <row r="2534">
          <cell r="G2534" t="str">
            <v>次</v>
          </cell>
          <cell r="H2534">
            <v>12</v>
          </cell>
          <cell r="I2534">
            <v>12</v>
          </cell>
          <cell r="J2534">
            <v>10</v>
          </cell>
          <cell r="K2534">
            <v>8</v>
          </cell>
          <cell r="L2534">
            <v>6.8</v>
          </cell>
        </row>
        <row r="2534">
          <cell r="N2534" t="str">
            <v>甲类</v>
          </cell>
        </row>
        <row r="2534">
          <cell r="P2534" t="str">
            <v>003104010360000-310401036</v>
          </cell>
        </row>
        <row r="2535">
          <cell r="C2535">
            <v>310401037</v>
          </cell>
          <cell r="D2535" t="str">
            <v>耳显微镜检查</v>
          </cell>
        </row>
        <row r="2535">
          <cell r="G2535" t="str">
            <v>次</v>
          </cell>
          <cell r="H2535">
            <v>51</v>
          </cell>
          <cell r="I2535">
            <v>46</v>
          </cell>
          <cell r="J2535">
            <v>41</v>
          </cell>
          <cell r="K2535">
            <v>36</v>
          </cell>
          <cell r="L2535">
            <v>30.6</v>
          </cell>
        </row>
        <row r="2535">
          <cell r="N2535" t="str">
            <v>甲类</v>
          </cell>
        </row>
        <row r="2535">
          <cell r="P2535" t="str">
            <v>003104010370000-310401037</v>
          </cell>
        </row>
        <row r="2536">
          <cell r="C2536">
            <v>310401038</v>
          </cell>
          <cell r="D2536" t="str">
            <v>西格氏耳镜检查</v>
          </cell>
          <cell r="E2536" t="str">
            <v>包括瘘管试验、鼓膜按摩</v>
          </cell>
        </row>
        <row r="2536">
          <cell r="G2536" t="str">
            <v>次</v>
          </cell>
          <cell r="H2536">
            <v>7.2</v>
          </cell>
          <cell r="I2536">
            <v>7</v>
          </cell>
          <cell r="J2536">
            <v>6</v>
          </cell>
          <cell r="K2536">
            <v>6</v>
          </cell>
          <cell r="L2536">
            <v>5.1</v>
          </cell>
        </row>
        <row r="2536">
          <cell r="N2536" t="str">
            <v>甲类</v>
          </cell>
        </row>
        <row r="2536">
          <cell r="P2536" t="str">
            <v>003104010380000-310401038</v>
          </cell>
        </row>
        <row r="2537">
          <cell r="C2537" t="str">
            <v>310401038-1</v>
          </cell>
          <cell r="D2537" t="str">
            <v>西格氏耳镜检查(瘘管试验)</v>
          </cell>
        </row>
        <row r="2537">
          <cell r="G2537" t="str">
            <v>次</v>
          </cell>
          <cell r="H2537">
            <v>7.2</v>
          </cell>
          <cell r="I2537">
            <v>7</v>
          </cell>
          <cell r="J2537">
            <v>6</v>
          </cell>
          <cell r="K2537">
            <v>6</v>
          </cell>
          <cell r="L2537">
            <v>5.1</v>
          </cell>
        </row>
        <row r="2537">
          <cell r="N2537" t="str">
            <v>甲类</v>
          </cell>
        </row>
        <row r="2537">
          <cell r="P2537" t="str">
            <v>003104010380100-310401038-1</v>
          </cell>
        </row>
        <row r="2538">
          <cell r="C2538" t="str">
            <v>310401038-2</v>
          </cell>
          <cell r="D2538" t="str">
            <v>西格氏耳镜检查(鼓膜按摩)</v>
          </cell>
        </row>
        <row r="2538">
          <cell r="G2538" t="str">
            <v>次</v>
          </cell>
          <cell r="H2538">
            <v>7.2</v>
          </cell>
          <cell r="I2538">
            <v>7</v>
          </cell>
          <cell r="J2538">
            <v>6</v>
          </cell>
          <cell r="K2538">
            <v>6</v>
          </cell>
          <cell r="L2538">
            <v>5.1</v>
          </cell>
        </row>
        <row r="2538">
          <cell r="N2538" t="str">
            <v>甲类</v>
          </cell>
        </row>
        <row r="2538">
          <cell r="P2538" t="str">
            <v>003104010380200-310401038-2</v>
          </cell>
        </row>
        <row r="2539">
          <cell r="C2539">
            <v>310401039</v>
          </cell>
          <cell r="D2539" t="str">
            <v>上鼓室冲洗术</v>
          </cell>
        </row>
        <row r="2539">
          <cell r="G2539" t="str">
            <v>次</v>
          </cell>
          <cell r="H2539">
            <v>18</v>
          </cell>
          <cell r="I2539">
            <v>17</v>
          </cell>
          <cell r="J2539">
            <v>15</v>
          </cell>
          <cell r="K2539">
            <v>13</v>
          </cell>
          <cell r="L2539">
            <v>11.05</v>
          </cell>
        </row>
        <row r="2539">
          <cell r="N2539" t="str">
            <v>甲类</v>
          </cell>
        </row>
        <row r="2539">
          <cell r="P2539" t="str">
            <v>003104010390000-310401039</v>
          </cell>
        </row>
        <row r="2540">
          <cell r="C2540">
            <v>310401040</v>
          </cell>
          <cell r="D2540" t="str">
            <v>鼓膜穿刺术</v>
          </cell>
          <cell r="E2540" t="str">
            <v>含抽液、注药</v>
          </cell>
        </row>
        <row r="2540">
          <cell r="G2540" t="str">
            <v>次</v>
          </cell>
          <cell r="H2540">
            <v>40</v>
          </cell>
          <cell r="I2540">
            <v>36</v>
          </cell>
          <cell r="J2540">
            <v>34</v>
          </cell>
          <cell r="K2540">
            <v>32</v>
          </cell>
          <cell r="L2540">
            <v>27.2</v>
          </cell>
        </row>
        <row r="2540">
          <cell r="N2540" t="str">
            <v>甲类</v>
          </cell>
        </row>
        <row r="2540">
          <cell r="P2540" t="str">
            <v>003104010400000-310401040</v>
          </cell>
        </row>
        <row r="2541">
          <cell r="C2541">
            <v>310401041</v>
          </cell>
          <cell r="D2541" t="str">
            <v>耵聍冲洗</v>
          </cell>
          <cell r="E2541" t="str">
            <v>包括耳道冲洗</v>
          </cell>
        </row>
        <row r="2541">
          <cell r="G2541" t="str">
            <v>次</v>
          </cell>
          <cell r="H2541">
            <v>12</v>
          </cell>
          <cell r="I2541">
            <v>11</v>
          </cell>
          <cell r="J2541">
            <v>10</v>
          </cell>
          <cell r="K2541">
            <v>9</v>
          </cell>
          <cell r="L2541">
            <v>7.65</v>
          </cell>
        </row>
        <row r="2541">
          <cell r="N2541" t="str">
            <v>丙类</v>
          </cell>
        </row>
        <row r="2541">
          <cell r="P2541" t="str">
            <v>003104010410000-310401041</v>
          </cell>
        </row>
        <row r="2542">
          <cell r="C2542" t="str">
            <v>310401041-1</v>
          </cell>
          <cell r="D2542" t="str">
            <v>耵聍冲洗(耳道冲洗)</v>
          </cell>
        </row>
        <row r="2542">
          <cell r="G2542" t="str">
            <v>次</v>
          </cell>
          <cell r="H2542">
            <v>12</v>
          </cell>
          <cell r="I2542">
            <v>11</v>
          </cell>
          <cell r="J2542">
            <v>10</v>
          </cell>
          <cell r="K2542">
            <v>9</v>
          </cell>
          <cell r="L2542">
            <v>7.65</v>
          </cell>
        </row>
        <row r="2542">
          <cell r="N2542" t="str">
            <v>丙类</v>
          </cell>
        </row>
        <row r="2542">
          <cell r="P2542" t="str">
            <v>003104010410100-310401041-1</v>
          </cell>
        </row>
        <row r="2543">
          <cell r="C2543">
            <v>310401042</v>
          </cell>
          <cell r="D2543" t="str">
            <v>耳正负压治疗</v>
          </cell>
        </row>
        <row r="2543">
          <cell r="G2543" t="str">
            <v>次</v>
          </cell>
          <cell r="H2543">
            <v>7.8</v>
          </cell>
          <cell r="I2543">
            <v>7</v>
          </cell>
          <cell r="J2543">
            <v>6.5</v>
          </cell>
          <cell r="K2543">
            <v>6</v>
          </cell>
          <cell r="L2543">
            <v>5.1</v>
          </cell>
        </row>
        <row r="2543">
          <cell r="N2543" t="str">
            <v>甲类</v>
          </cell>
        </row>
        <row r="2543">
          <cell r="P2543" t="str">
            <v>003104010420000-310401042</v>
          </cell>
        </row>
        <row r="2544">
          <cell r="C2544">
            <v>310401043</v>
          </cell>
          <cell r="D2544" t="str">
            <v>波氏法咽鼓管吹张</v>
          </cell>
        </row>
        <row r="2544">
          <cell r="G2544" t="str">
            <v>次</v>
          </cell>
          <cell r="H2544">
            <v>12</v>
          </cell>
          <cell r="I2544">
            <v>11</v>
          </cell>
          <cell r="J2544">
            <v>10</v>
          </cell>
          <cell r="K2544">
            <v>9</v>
          </cell>
          <cell r="L2544">
            <v>7.65</v>
          </cell>
        </row>
        <row r="2544">
          <cell r="N2544" t="str">
            <v>甲类</v>
          </cell>
        </row>
        <row r="2544">
          <cell r="P2544" t="str">
            <v>003104010430000-310401043</v>
          </cell>
        </row>
        <row r="2545">
          <cell r="C2545">
            <v>310401044</v>
          </cell>
          <cell r="D2545" t="str">
            <v>导管法咽鼓管吹张</v>
          </cell>
        </row>
        <row r="2545">
          <cell r="G2545" t="str">
            <v>次</v>
          </cell>
          <cell r="H2545">
            <v>18</v>
          </cell>
          <cell r="I2545">
            <v>17</v>
          </cell>
          <cell r="J2545">
            <v>15</v>
          </cell>
          <cell r="K2545">
            <v>13</v>
          </cell>
          <cell r="L2545">
            <v>11.05</v>
          </cell>
        </row>
        <row r="2545">
          <cell r="N2545" t="str">
            <v>甲类</v>
          </cell>
        </row>
        <row r="2545">
          <cell r="P2545" t="str">
            <v>003104010440000-310401044</v>
          </cell>
        </row>
        <row r="2546">
          <cell r="C2546">
            <v>310401045</v>
          </cell>
          <cell r="D2546" t="str">
            <v>耳药物烧灼</v>
          </cell>
        </row>
        <row r="2546">
          <cell r="G2546" t="str">
            <v>次</v>
          </cell>
          <cell r="H2546">
            <v>12</v>
          </cell>
          <cell r="I2546">
            <v>11</v>
          </cell>
          <cell r="J2546">
            <v>10</v>
          </cell>
          <cell r="K2546">
            <v>9</v>
          </cell>
          <cell r="L2546">
            <v>7.65</v>
          </cell>
        </row>
        <row r="2546">
          <cell r="N2546" t="str">
            <v>甲类</v>
          </cell>
        </row>
        <row r="2546">
          <cell r="P2546" t="str">
            <v>003104010450000-310401045</v>
          </cell>
        </row>
        <row r="2547">
          <cell r="C2547">
            <v>310401046</v>
          </cell>
          <cell r="D2547" t="str">
            <v>鼓膜贴补治疗</v>
          </cell>
          <cell r="E2547" t="str">
            <v>包括烧灼法、针拨法</v>
          </cell>
        </row>
        <row r="2547">
          <cell r="G2547" t="str">
            <v>次</v>
          </cell>
          <cell r="H2547">
            <v>50</v>
          </cell>
          <cell r="I2547">
            <v>50</v>
          </cell>
          <cell r="J2547">
            <v>40</v>
          </cell>
          <cell r="K2547">
            <v>30</v>
          </cell>
          <cell r="L2547">
            <v>25.5</v>
          </cell>
        </row>
        <row r="2547">
          <cell r="N2547" t="str">
            <v>甲类</v>
          </cell>
        </row>
        <row r="2547">
          <cell r="P2547" t="str">
            <v>003104010460000-310401046</v>
          </cell>
        </row>
        <row r="2548">
          <cell r="C2548" t="str">
            <v>310401046-1</v>
          </cell>
          <cell r="D2548" t="str">
            <v>鼓膜贴补治疗(烧灼法)</v>
          </cell>
        </row>
        <row r="2548">
          <cell r="G2548" t="str">
            <v>次</v>
          </cell>
          <cell r="H2548">
            <v>50</v>
          </cell>
          <cell r="I2548">
            <v>50</v>
          </cell>
          <cell r="J2548">
            <v>40</v>
          </cell>
          <cell r="K2548">
            <v>30</v>
          </cell>
          <cell r="L2548">
            <v>25.5</v>
          </cell>
        </row>
        <row r="2548">
          <cell r="N2548" t="str">
            <v>甲类</v>
          </cell>
        </row>
        <row r="2548">
          <cell r="P2548" t="str">
            <v>003104010460100-310401046-1</v>
          </cell>
        </row>
        <row r="2549">
          <cell r="C2549" t="str">
            <v>310401046-2</v>
          </cell>
          <cell r="D2549" t="str">
            <v>鼓膜贴补治疗(针拨法)</v>
          </cell>
        </row>
        <row r="2549">
          <cell r="G2549" t="str">
            <v>次</v>
          </cell>
          <cell r="H2549">
            <v>50</v>
          </cell>
          <cell r="I2549">
            <v>50</v>
          </cell>
          <cell r="J2549">
            <v>40</v>
          </cell>
          <cell r="K2549">
            <v>30</v>
          </cell>
          <cell r="L2549">
            <v>25.5</v>
          </cell>
        </row>
        <row r="2549">
          <cell r="N2549" t="str">
            <v>甲类</v>
          </cell>
        </row>
        <row r="2549">
          <cell r="P2549" t="str">
            <v>003104010460200-310401046-2</v>
          </cell>
        </row>
        <row r="2550">
          <cell r="C2550">
            <v>310401047</v>
          </cell>
          <cell r="D2550" t="str">
            <v>耳神经阻滞</v>
          </cell>
        </row>
        <row r="2550">
          <cell r="G2550" t="str">
            <v>次</v>
          </cell>
          <cell r="H2550">
            <v>22.8</v>
          </cell>
          <cell r="I2550">
            <v>20</v>
          </cell>
          <cell r="J2550">
            <v>19</v>
          </cell>
          <cell r="K2550">
            <v>17</v>
          </cell>
          <cell r="L2550">
            <v>14.45</v>
          </cell>
        </row>
        <row r="2550">
          <cell r="N2550" t="str">
            <v>甲类</v>
          </cell>
        </row>
        <row r="2550">
          <cell r="P2550" t="str">
            <v>003104010470000-310401047</v>
          </cell>
        </row>
        <row r="2551">
          <cell r="C2551">
            <v>310401048</v>
          </cell>
          <cell r="D2551" t="str">
            <v>耳廓假性囊肿穿刺压迫治疗</v>
          </cell>
          <cell r="E2551" t="str">
            <v>含穿刺、抽吸和压迫、压迫材料；不含抽液检验</v>
          </cell>
        </row>
        <row r="2551">
          <cell r="G2551" t="str">
            <v>次</v>
          </cell>
          <cell r="H2551">
            <v>45.6</v>
          </cell>
          <cell r="I2551">
            <v>40</v>
          </cell>
          <cell r="J2551">
            <v>38</v>
          </cell>
          <cell r="K2551">
            <v>35</v>
          </cell>
          <cell r="L2551">
            <v>29.75</v>
          </cell>
        </row>
        <row r="2551">
          <cell r="N2551" t="str">
            <v>甲类</v>
          </cell>
        </row>
        <row r="2551">
          <cell r="P2551" t="str">
            <v>003104010480000-310401048</v>
          </cell>
        </row>
        <row r="2552">
          <cell r="C2552">
            <v>310401049</v>
          </cell>
          <cell r="D2552" t="str">
            <v>耳部特殊治疗</v>
          </cell>
        </row>
        <row r="2552">
          <cell r="M2552" t="str">
            <v>射频、激光、微波、冷冻、等离子等法可分别计价</v>
          </cell>
        </row>
        <row r="2552">
          <cell r="P2552" t="str">
            <v>003104010490000-310401049</v>
          </cell>
        </row>
        <row r="2553">
          <cell r="C2553" t="str">
            <v>310401049-1</v>
          </cell>
          <cell r="D2553" t="str">
            <v>耳部冷冻治疗</v>
          </cell>
        </row>
        <row r="2553">
          <cell r="G2553" t="str">
            <v>次</v>
          </cell>
          <cell r="H2553">
            <v>76</v>
          </cell>
          <cell r="I2553">
            <v>72</v>
          </cell>
          <cell r="J2553">
            <v>69</v>
          </cell>
          <cell r="K2553">
            <v>66</v>
          </cell>
          <cell r="L2553">
            <v>56.1</v>
          </cell>
        </row>
        <row r="2553">
          <cell r="N2553" t="str">
            <v>甲类</v>
          </cell>
        </row>
        <row r="2553">
          <cell r="P2553" t="str">
            <v>003104010490000-310401049-1</v>
          </cell>
        </row>
        <row r="2554">
          <cell r="C2554" t="str">
            <v>310401049-2</v>
          </cell>
          <cell r="D2554" t="str">
            <v>耳部激光、射频、微波治疗</v>
          </cell>
        </row>
        <row r="2554">
          <cell r="G2554" t="str">
            <v>次</v>
          </cell>
          <cell r="H2554">
            <v>76</v>
          </cell>
          <cell r="I2554">
            <v>72</v>
          </cell>
          <cell r="J2554">
            <v>69</v>
          </cell>
          <cell r="K2554">
            <v>66</v>
          </cell>
          <cell r="L2554">
            <v>56.1</v>
          </cell>
        </row>
        <row r="2554">
          <cell r="N2554" t="str">
            <v>甲类</v>
          </cell>
        </row>
        <row r="2554">
          <cell r="P2554" t="str">
            <v>003104010490000-310401049-2</v>
          </cell>
        </row>
        <row r="2555">
          <cell r="C2555" t="str">
            <v>310401049-3</v>
          </cell>
          <cell r="D2555" t="str">
            <v>耳部等离子治疗</v>
          </cell>
        </row>
        <row r="2555">
          <cell r="G2555" t="str">
            <v>次</v>
          </cell>
          <cell r="H2555">
            <v>76</v>
          </cell>
          <cell r="I2555">
            <v>72</v>
          </cell>
          <cell r="J2555">
            <v>69</v>
          </cell>
          <cell r="K2555">
            <v>66</v>
          </cell>
          <cell r="L2555">
            <v>56.1</v>
          </cell>
        </row>
        <row r="2555">
          <cell r="N2555" t="str">
            <v>甲类</v>
          </cell>
        </row>
        <row r="2555">
          <cell r="P2555" t="str">
            <v>003104010490000-310401049-3</v>
          </cell>
        </row>
        <row r="2556">
          <cell r="C2556">
            <v>310402001</v>
          </cell>
          <cell r="D2556" t="str">
            <v>鼻内镜检查</v>
          </cell>
        </row>
        <row r="2556">
          <cell r="G2556" t="str">
            <v>次</v>
          </cell>
          <cell r="H2556">
            <v>60</v>
          </cell>
          <cell r="I2556">
            <v>57</v>
          </cell>
          <cell r="J2556">
            <v>54</v>
          </cell>
          <cell r="K2556">
            <v>51</v>
          </cell>
          <cell r="L2556">
            <v>43.35</v>
          </cell>
          <cell r="M2556" t="str">
            <v>视频镜加收10元</v>
          </cell>
          <cell r="N2556" t="str">
            <v>甲类</v>
          </cell>
        </row>
        <row r="2556">
          <cell r="P2556" t="str">
            <v>003104020010000-310402001</v>
          </cell>
        </row>
        <row r="2557">
          <cell r="C2557" t="str">
            <v>310402001-1</v>
          </cell>
          <cell r="D2557" t="str">
            <v>鼻内镜检查(视频镜加收)</v>
          </cell>
        </row>
        <row r="2557">
          <cell r="G2557" t="str">
            <v>次</v>
          </cell>
          <cell r="H2557">
            <v>10</v>
          </cell>
          <cell r="I2557">
            <v>10</v>
          </cell>
          <cell r="J2557">
            <v>10</v>
          </cell>
          <cell r="K2557">
            <v>10</v>
          </cell>
          <cell r="L2557">
            <v>10</v>
          </cell>
        </row>
        <row r="2557">
          <cell r="N2557" t="str">
            <v>甲类</v>
          </cell>
        </row>
        <row r="2557">
          <cell r="P2557" t="str">
            <v>003104020010001-310402001-1</v>
          </cell>
        </row>
        <row r="2558">
          <cell r="C2558">
            <v>310402002</v>
          </cell>
          <cell r="D2558" t="str">
            <v>前鼻镜检查</v>
          </cell>
        </row>
        <row r="2558">
          <cell r="M2558" t="str">
            <v>取消该项目</v>
          </cell>
        </row>
        <row r="2558">
          <cell r="P2558" t="str">
            <v>003104020020000-310402002</v>
          </cell>
        </row>
        <row r="2559">
          <cell r="C2559">
            <v>310402003</v>
          </cell>
          <cell r="D2559" t="str">
            <v>长鼻镜检查</v>
          </cell>
        </row>
        <row r="2559">
          <cell r="M2559" t="str">
            <v>取消该项目</v>
          </cell>
        </row>
        <row r="2559">
          <cell r="P2559" t="str">
            <v>003104020030000-310402003</v>
          </cell>
        </row>
        <row r="2560">
          <cell r="C2560">
            <v>310402004</v>
          </cell>
          <cell r="D2560" t="str">
            <v>鼻内镜手术后检查处理</v>
          </cell>
          <cell r="E2560" t="str">
            <v>含残余病变清理</v>
          </cell>
        </row>
        <row r="2560">
          <cell r="G2560" t="str">
            <v>次</v>
          </cell>
          <cell r="H2560">
            <v>83</v>
          </cell>
          <cell r="I2560">
            <v>79</v>
          </cell>
          <cell r="J2560">
            <v>75</v>
          </cell>
          <cell r="K2560">
            <v>71</v>
          </cell>
          <cell r="L2560">
            <v>60.35</v>
          </cell>
        </row>
        <row r="2560">
          <cell r="N2560" t="str">
            <v>甲类</v>
          </cell>
        </row>
        <row r="2560">
          <cell r="P2560" t="str">
            <v>003104020040000-310402004</v>
          </cell>
        </row>
        <row r="2561">
          <cell r="C2561">
            <v>310402005</v>
          </cell>
          <cell r="D2561" t="str">
            <v>鼻粘膜激发试验</v>
          </cell>
        </row>
        <row r="2561">
          <cell r="G2561" t="str">
            <v>次</v>
          </cell>
          <cell r="H2561">
            <v>30</v>
          </cell>
          <cell r="I2561">
            <v>27</v>
          </cell>
          <cell r="J2561">
            <v>25</v>
          </cell>
          <cell r="K2561">
            <v>23</v>
          </cell>
          <cell r="L2561">
            <v>19.55</v>
          </cell>
        </row>
        <row r="2561">
          <cell r="N2561" t="str">
            <v>甲类</v>
          </cell>
        </row>
        <row r="2561">
          <cell r="P2561" t="str">
            <v>003104020050000-310402005</v>
          </cell>
        </row>
        <row r="2562">
          <cell r="C2562">
            <v>310402006</v>
          </cell>
          <cell r="D2562" t="str">
            <v>鼻分泌物细胞检测</v>
          </cell>
          <cell r="E2562" t="str">
            <v>含嗜酸细胞、肥大细胞</v>
          </cell>
        </row>
        <row r="2562">
          <cell r="G2562" t="str">
            <v>次</v>
          </cell>
          <cell r="H2562">
            <v>27.6</v>
          </cell>
          <cell r="I2562">
            <v>26</v>
          </cell>
          <cell r="J2562">
            <v>23</v>
          </cell>
          <cell r="K2562">
            <v>20</v>
          </cell>
          <cell r="L2562">
            <v>17</v>
          </cell>
        </row>
        <row r="2562">
          <cell r="N2562" t="str">
            <v>甲类</v>
          </cell>
        </row>
        <row r="2562">
          <cell r="P2562" t="str">
            <v>003104020060000-310402006</v>
          </cell>
        </row>
        <row r="2563">
          <cell r="C2563">
            <v>310402007</v>
          </cell>
          <cell r="D2563" t="str">
            <v>嗅觉功能检测</v>
          </cell>
        </row>
        <row r="2563">
          <cell r="G2563" t="str">
            <v>次</v>
          </cell>
          <cell r="H2563">
            <v>7.2</v>
          </cell>
          <cell r="I2563">
            <v>7</v>
          </cell>
          <cell r="J2563">
            <v>6</v>
          </cell>
          <cell r="K2563">
            <v>5</v>
          </cell>
          <cell r="L2563">
            <v>4.25</v>
          </cell>
        </row>
        <row r="2563">
          <cell r="N2563" t="str">
            <v>甲类</v>
          </cell>
        </row>
        <row r="2563">
          <cell r="P2563" t="str">
            <v>003104020070000-310402007</v>
          </cell>
        </row>
        <row r="2564">
          <cell r="C2564">
            <v>310402008</v>
          </cell>
          <cell r="D2564" t="str">
            <v>鼻阻力测定</v>
          </cell>
        </row>
        <row r="2564">
          <cell r="G2564" t="str">
            <v>次</v>
          </cell>
          <cell r="H2564">
            <v>22.8</v>
          </cell>
          <cell r="I2564">
            <v>20</v>
          </cell>
          <cell r="J2564">
            <v>19</v>
          </cell>
          <cell r="K2564">
            <v>17</v>
          </cell>
          <cell r="L2564">
            <v>14.45</v>
          </cell>
        </row>
        <row r="2564">
          <cell r="N2564" t="str">
            <v>甲类</v>
          </cell>
        </row>
        <row r="2564">
          <cell r="P2564" t="str">
            <v>003104020080000-310402008</v>
          </cell>
        </row>
        <row r="2565">
          <cell r="C2565">
            <v>310402009</v>
          </cell>
          <cell r="D2565" t="str">
            <v>声反射鼻腔测量</v>
          </cell>
        </row>
        <row r="2565">
          <cell r="G2565" t="str">
            <v>次</v>
          </cell>
        </row>
        <row r="2565">
          <cell r="N2565" t="str">
            <v>甲类</v>
          </cell>
        </row>
        <row r="2565">
          <cell r="P2565" t="str">
            <v>003104020090000-310402009</v>
          </cell>
        </row>
        <row r="2566">
          <cell r="C2566">
            <v>310402010</v>
          </cell>
          <cell r="D2566" t="str">
            <v>糖精试验</v>
          </cell>
        </row>
        <row r="2566">
          <cell r="G2566" t="str">
            <v>次</v>
          </cell>
        </row>
        <row r="2566">
          <cell r="M2566" t="str">
            <v>亦称纤毛功能测定</v>
          </cell>
          <cell r="N2566" t="str">
            <v>甲类</v>
          </cell>
        </row>
        <row r="2566">
          <cell r="P2566" t="str">
            <v>003104020100000-310402010</v>
          </cell>
        </row>
        <row r="2567">
          <cell r="C2567">
            <v>310402011</v>
          </cell>
          <cell r="D2567" t="str">
            <v>蝶窦穿刺活检术</v>
          </cell>
        </row>
        <row r="2567">
          <cell r="G2567" t="str">
            <v>次</v>
          </cell>
          <cell r="H2567">
            <v>120</v>
          </cell>
          <cell r="I2567">
            <v>110</v>
          </cell>
          <cell r="J2567">
            <v>100</v>
          </cell>
          <cell r="K2567">
            <v>90</v>
          </cell>
          <cell r="L2567">
            <v>76.5</v>
          </cell>
        </row>
        <row r="2567">
          <cell r="N2567" t="str">
            <v>甲类</v>
          </cell>
        </row>
        <row r="2567">
          <cell r="P2567" t="str">
            <v>003104020110000-310402011</v>
          </cell>
        </row>
        <row r="2568">
          <cell r="C2568">
            <v>310402012</v>
          </cell>
          <cell r="D2568" t="str">
            <v>鼻腔冲洗</v>
          </cell>
        </row>
        <row r="2568">
          <cell r="F2568" t="str">
            <v>鼻腔冲洗器</v>
          </cell>
          <cell r="G2568" t="str">
            <v>次</v>
          </cell>
          <cell r="H2568">
            <v>17</v>
          </cell>
          <cell r="I2568">
            <v>16</v>
          </cell>
          <cell r="J2568">
            <v>15</v>
          </cell>
          <cell r="K2568">
            <v>14</v>
          </cell>
          <cell r="L2568">
            <v>11.9</v>
          </cell>
        </row>
        <row r="2568">
          <cell r="N2568" t="str">
            <v>甲类</v>
          </cell>
        </row>
        <row r="2568">
          <cell r="P2568" t="str">
            <v>003104020120000-310402012</v>
          </cell>
        </row>
        <row r="2569">
          <cell r="C2569">
            <v>310402013</v>
          </cell>
          <cell r="D2569" t="str">
            <v>鼻腔取活检术</v>
          </cell>
        </row>
        <row r="2569">
          <cell r="G2569" t="str">
            <v>次</v>
          </cell>
          <cell r="H2569">
            <v>45.6</v>
          </cell>
          <cell r="I2569">
            <v>40</v>
          </cell>
          <cell r="J2569">
            <v>38</v>
          </cell>
          <cell r="K2569">
            <v>35</v>
          </cell>
          <cell r="L2569">
            <v>29.75</v>
          </cell>
        </row>
        <row r="2569">
          <cell r="N2569" t="str">
            <v>甲类</v>
          </cell>
        </row>
        <row r="2569">
          <cell r="P2569" t="str">
            <v>003104020130000-310402013</v>
          </cell>
        </row>
        <row r="2570">
          <cell r="C2570">
            <v>310402014</v>
          </cell>
          <cell r="D2570" t="str">
            <v>上颌窦穿刺术</v>
          </cell>
        </row>
        <row r="2570">
          <cell r="G2570" t="str">
            <v>次</v>
          </cell>
          <cell r="H2570">
            <v>45.6</v>
          </cell>
          <cell r="I2570">
            <v>40</v>
          </cell>
          <cell r="J2570">
            <v>38</v>
          </cell>
          <cell r="K2570">
            <v>35</v>
          </cell>
          <cell r="L2570">
            <v>29.75</v>
          </cell>
        </row>
        <row r="2570">
          <cell r="N2570" t="str">
            <v>甲类</v>
          </cell>
        </row>
        <row r="2570">
          <cell r="P2570" t="str">
            <v>003104020140000-310402014</v>
          </cell>
        </row>
        <row r="2571">
          <cell r="C2571">
            <v>310402015</v>
          </cell>
          <cell r="D2571" t="str">
            <v>鼻窦冲洗</v>
          </cell>
        </row>
        <row r="2571">
          <cell r="F2571" t="str">
            <v>鼻腔冲洗器</v>
          </cell>
          <cell r="G2571" t="str">
            <v>次</v>
          </cell>
          <cell r="H2571">
            <v>25</v>
          </cell>
          <cell r="I2571">
            <v>23</v>
          </cell>
          <cell r="J2571">
            <v>21</v>
          </cell>
          <cell r="K2571">
            <v>19</v>
          </cell>
          <cell r="L2571">
            <v>16.15</v>
          </cell>
        </row>
        <row r="2571">
          <cell r="N2571" t="str">
            <v>甲类</v>
          </cell>
        </row>
        <row r="2571">
          <cell r="P2571" t="str">
            <v>003104020150000-310402015</v>
          </cell>
        </row>
        <row r="2572">
          <cell r="C2572">
            <v>310402016</v>
          </cell>
          <cell r="D2572" t="str">
            <v>鼻咽部活检术</v>
          </cell>
        </row>
        <row r="2572">
          <cell r="G2572" t="str">
            <v>次</v>
          </cell>
          <cell r="H2572">
            <v>63.6</v>
          </cell>
          <cell r="I2572">
            <v>56</v>
          </cell>
          <cell r="J2572">
            <v>53</v>
          </cell>
          <cell r="K2572">
            <v>50</v>
          </cell>
          <cell r="L2572">
            <v>42.5</v>
          </cell>
        </row>
        <row r="2572">
          <cell r="N2572" t="str">
            <v>甲类</v>
          </cell>
        </row>
        <row r="2572">
          <cell r="P2572" t="str">
            <v>003104020160000-310402016</v>
          </cell>
        </row>
        <row r="2573">
          <cell r="C2573">
            <v>310402017</v>
          </cell>
          <cell r="D2573" t="str">
            <v>下鼻甲封闭术</v>
          </cell>
          <cell r="E2573" t="str">
            <v>包括鼻丘封闭及硬化剂注射</v>
          </cell>
        </row>
        <row r="2573">
          <cell r="G2573" t="str">
            <v>次</v>
          </cell>
          <cell r="H2573">
            <v>38.4</v>
          </cell>
          <cell r="I2573">
            <v>35</v>
          </cell>
          <cell r="J2573">
            <v>32</v>
          </cell>
          <cell r="K2573">
            <v>30</v>
          </cell>
          <cell r="L2573">
            <v>25.5</v>
          </cell>
        </row>
        <row r="2573">
          <cell r="N2573" t="str">
            <v>甲类</v>
          </cell>
        </row>
        <row r="2573">
          <cell r="P2573" t="str">
            <v>003104020170000-310402017</v>
          </cell>
        </row>
        <row r="2574">
          <cell r="C2574" t="str">
            <v>310402017-1</v>
          </cell>
          <cell r="D2574" t="str">
            <v>下鼻甲封闭术(鼻丘封闭)</v>
          </cell>
        </row>
        <row r="2574">
          <cell r="G2574" t="str">
            <v>次</v>
          </cell>
          <cell r="H2574">
            <v>38.4</v>
          </cell>
          <cell r="I2574">
            <v>35</v>
          </cell>
          <cell r="J2574">
            <v>32</v>
          </cell>
          <cell r="K2574">
            <v>30</v>
          </cell>
          <cell r="L2574">
            <v>25.5</v>
          </cell>
        </row>
        <row r="2574">
          <cell r="N2574" t="str">
            <v>甲类</v>
          </cell>
        </row>
        <row r="2574">
          <cell r="P2574" t="str">
            <v>003104020170100-310402017-1</v>
          </cell>
        </row>
        <row r="2575">
          <cell r="C2575" t="str">
            <v>310402017-2</v>
          </cell>
          <cell r="D2575" t="str">
            <v>下鼻甲封闭术(硬化剂注射)</v>
          </cell>
        </row>
        <row r="2575">
          <cell r="G2575" t="str">
            <v>次</v>
          </cell>
          <cell r="H2575">
            <v>38.4</v>
          </cell>
          <cell r="I2575">
            <v>35</v>
          </cell>
          <cell r="J2575">
            <v>32</v>
          </cell>
          <cell r="K2575">
            <v>30</v>
          </cell>
          <cell r="L2575">
            <v>25.5</v>
          </cell>
        </row>
        <row r="2575">
          <cell r="N2575" t="str">
            <v>甲类</v>
          </cell>
        </row>
        <row r="2575">
          <cell r="P2575" t="str">
            <v>003104020170200-310402017-2</v>
          </cell>
        </row>
        <row r="2576">
          <cell r="C2576">
            <v>310402018</v>
          </cell>
          <cell r="D2576" t="str">
            <v>鼻腔粘连分离术</v>
          </cell>
        </row>
        <row r="2576">
          <cell r="G2576" t="str">
            <v>次</v>
          </cell>
          <cell r="H2576">
            <v>52.8</v>
          </cell>
          <cell r="I2576">
            <v>46</v>
          </cell>
          <cell r="J2576">
            <v>44</v>
          </cell>
          <cell r="K2576">
            <v>40</v>
          </cell>
          <cell r="L2576">
            <v>34</v>
          </cell>
        </row>
        <row r="2576">
          <cell r="N2576" t="str">
            <v>甲类</v>
          </cell>
        </row>
        <row r="2576">
          <cell r="P2576" t="str">
            <v>003104020180000-310402018</v>
          </cell>
        </row>
        <row r="2577">
          <cell r="C2577">
            <v>310402019</v>
          </cell>
          <cell r="D2577" t="str">
            <v>鼻负压置换治疗</v>
          </cell>
        </row>
        <row r="2577">
          <cell r="G2577" t="str">
            <v>次</v>
          </cell>
          <cell r="H2577">
            <v>24</v>
          </cell>
          <cell r="I2577">
            <v>22</v>
          </cell>
          <cell r="J2577">
            <v>20</v>
          </cell>
          <cell r="K2577">
            <v>18</v>
          </cell>
          <cell r="L2577">
            <v>15.3</v>
          </cell>
        </row>
        <row r="2577">
          <cell r="N2577" t="str">
            <v>甲类</v>
          </cell>
        </row>
        <row r="2577">
          <cell r="P2577" t="str">
            <v>003104020190000-310402019</v>
          </cell>
        </row>
        <row r="2578">
          <cell r="C2578">
            <v>310402020</v>
          </cell>
          <cell r="D2578" t="str">
            <v>脱敏治疗</v>
          </cell>
        </row>
        <row r="2578">
          <cell r="G2578" t="str">
            <v>次</v>
          </cell>
          <cell r="H2578">
            <v>15.6</v>
          </cell>
          <cell r="I2578">
            <v>14</v>
          </cell>
          <cell r="J2578">
            <v>13</v>
          </cell>
          <cell r="K2578">
            <v>12</v>
          </cell>
          <cell r="L2578">
            <v>10.2</v>
          </cell>
        </row>
        <row r="2578">
          <cell r="N2578" t="str">
            <v>甲类</v>
          </cell>
        </row>
        <row r="2578">
          <cell r="P2578" t="str">
            <v>003104020200000-310402020</v>
          </cell>
        </row>
        <row r="2579">
          <cell r="C2579">
            <v>310402021</v>
          </cell>
          <cell r="D2579" t="str">
            <v>快速脱敏治疗</v>
          </cell>
        </row>
        <row r="2579">
          <cell r="G2579" t="str">
            <v>次</v>
          </cell>
          <cell r="H2579">
            <v>22.8</v>
          </cell>
          <cell r="I2579">
            <v>20</v>
          </cell>
          <cell r="J2579">
            <v>19</v>
          </cell>
          <cell r="K2579">
            <v>17</v>
          </cell>
          <cell r="L2579">
            <v>14.45</v>
          </cell>
        </row>
        <row r="2579">
          <cell r="N2579" t="str">
            <v>甲类</v>
          </cell>
        </row>
        <row r="2579">
          <cell r="P2579" t="str">
            <v>003104020210000-310402021</v>
          </cell>
        </row>
        <row r="2580">
          <cell r="C2580">
            <v>310402022</v>
          </cell>
          <cell r="D2580" t="str">
            <v>前鼻孔填塞</v>
          </cell>
        </row>
        <row r="2580">
          <cell r="G2580" t="str">
            <v>次</v>
          </cell>
          <cell r="H2580">
            <v>34</v>
          </cell>
          <cell r="I2580">
            <v>32</v>
          </cell>
          <cell r="J2580">
            <v>30</v>
          </cell>
          <cell r="K2580">
            <v>28</v>
          </cell>
          <cell r="L2580">
            <v>23.8</v>
          </cell>
        </row>
        <row r="2580">
          <cell r="N2580" t="str">
            <v>甲类</v>
          </cell>
        </row>
        <row r="2580">
          <cell r="P2580" t="str">
            <v>003104020220000-310402022</v>
          </cell>
        </row>
        <row r="2581">
          <cell r="C2581">
            <v>310402023</v>
          </cell>
          <cell r="D2581" t="str">
            <v>后鼻孔填塞</v>
          </cell>
        </row>
        <row r="2581">
          <cell r="G2581" t="str">
            <v>次</v>
          </cell>
          <cell r="H2581">
            <v>55</v>
          </cell>
          <cell r="I2581">
            <v>52</v>
          </cell>
          <cell r="J2581">
            <v>49</v>
          </cell>
          <cell r="K2581">
            <v>46</v>
          </cell>
          <cell r="L2581">
            <v>39.1</v>
          </cell>
        </row>
        <row r="2581">
          <cell r="N2581" t="str">
            <v>甲类</v>
          </cell>
        </row>
        <row r="2581">
          <cell r="P2581" t="str">
            <v>003104020230000-310402023</v>
          </cell>
        </row>
        <row r="2582">
          <cell r="C2582">
            <v>310402024</v>
          </cell>
          <cell r="D2582" t="str">
            <v>鼻异物取出</v>
          </cell>
        </row>
        <row r="2582">
          <cell r="G2582" t="str">
            <v>次</v>
          </cell>
          <cell r="H2582">
            <v>26.4</v>
          </cell>
          <cell r="I2582">
            <v>25</v>
          </cell>
          <cell r="J2582">
            <v>22</v>
          </cell>
          <cell r="K2582">
            <v>20</v>
          </cell>
          <cell r="L2582">
            <v>17</v>
          </cell>
        </row>
        <row r="2582">
          <cell r="N2582" t="str">
            <v>甲类</v>
          </cell>
        </row>
        <row r="2582">
          <cell r="P2582" t="str">
            <v>003104020240000-310402024</v>
          </cell>
        </row>
        <row r="2583">
          <cell r="C2583">
            <v>310402025</v>
          </cell>
          <cell r="D2583" t="str">
            <v>鼻部特殊治疗</v>
          </cell>
        </row>
        <row r="2583">
          <cell r="M2583" t="str">
            <v>射频、激光、微波、冷冻、等离子、聚焦超声、药物烧灼、电灼等法可分别计价</v>
          </cell>
        </row>
        <row r="2583">
          <cell r="P2583" t="str">
            <v>003104020250000-310402025</v>
          </cell>
        </row>
        <row r="2584">
          <cell r="C2584" t="str">
            <v>310402025-1</v>
          </cell>
          <cell r="D2584" t="str">
            <v>鼻部药物烧灼、电灼治疗</v>
          </cell>
        </row>
        <row r="2584">
          <cell r="G2584" t="str">
            <v>次</v>
          </cell>
          <cell r="H2584">
            <v>76</v>
          </cell>
          <cell r="I2584">
            <v>72</v>
          </cell>
          <cell r="J2584">
            <v>68</v>
          </cell>
          <cell r="K2584">
            <v>64</v>
          </cell>
          <cell r="L2584">
            <v>54.4</v>
          </cell>
        </row>
        <row r="2584">
          <cell r="N2584" t="str">
            <v>甲类</v>
          </cell>
        </row>
        <row r="2584">
          <cell r="P2584" t="str">
            <v>003104020250000-310402025-1</v>
          </cell>
        </row>
        <row r="2585">
          <cell r="C2585" t="str">
            <v>310402025-2</v>
          </cell>
          <cell r="D2585" t="str">
            <v>鼻部冷冻治疗</v>
          </cell>
        </row>
        <row r="2585">
          <cell r="G2585" t="str">
            <v>次</v>
          </cell>
          <cell r="H2585">
            <v>76</v>
          </cell>
          <cell r="I2585">
            <v>72</v>
          </cell>
          <cell r="J2585">
            <v>68</v>
          </cell>
          <cell r="K2585">
            <v>64</v>
          </cell>
          <cell r="L2585">
            <v>54.4</v>
          </cell>
        </row>
        <row r="2585">
          <cell r="N2585" t="str">
            <v>甲类</v>
          </cell>
        </row>
        <row r="2585">
          <cell r="P2585" t="str">
            <v>003104020250000-310402025-2</v>
          </cell>
        </row>
        <row r="2586">
          <cell r="C2586" t="str">
            <v>310402025-3</v>
          </cell>
          <cell r="D2586" t="str">
            <v>鼻部激光、射频、微波治疗</v>
          </cell>
        </row>
        <row r="2586">
          <cell r="G2586" t="str">
            <v>次</v>
          </cell>
          <cell r="H2586">
            <v>76</v>
          </cell>
          <cell r="I2586">
            <v>72</v>
          </cell>
          <cell r="J2586">
            <v>68</v>
          </cell>
          <cell r="K2586">
            <v>64</v>
          </cell>
          <cell r="L2586">
            <v>54.4</v>
          </cell>
        </row>
        <row r="2586">
          <cell r="N2586" t="str">
            <v>甲类</v>
          </cell>
        </row>
        <row r="2586">
          <cell r="P2586" t="str">
            <v>003104020250000-310402025-3</v>
          </cell>
        </row>
        <row r="2587">
          <cell r="C2587" t="str">
            <v>310402025-4</v>
          </cell>
          <cell r="D2587" t="str">
            <v>鼻部聚焦超声治疗</v>
          </cell>
        </row>
        <row r="2587">
          <cell r="G2587" t="str">
            <v>次</v>
          </cell>
          <cell r="H2587">
            <v>76</v>
          </cell>
          <cell r="I2587">
            <v>72</v>
          </cell>
          <cell r="J2587">
            <v>68</v>
          </cell>
          <cell r="K2587">
            <v>64</v>
          </cell>
          <cell r="L2587">
            <v>54.4</v>
          </cell>
        </row>
        <row r="2587">
          <cell r="N2587" t="str">
            <v>甲类</v>
          </cell>
        </row>
        <row r="2587">
          <cell r="P2587" t="str">
            <v>003104020250000-310402025-4</v>
          </cell>
        </row>
        <row r="2588">
          <cell r="C2588" t="str">
            <v>310402025-5</v>
          </cell>
          <cell r="D2588" t="str">
            <v>鼻部等离子治疗</v>
          </cell>
        </row>
        <row r="2588">
          <cell r="G2588" t="str">
            <v>次</v>
          </cell>
          <cell r="H2588">
            <v>76</v>
          </cell>
          <cell r="I2588">
            <v>72</v>
          </cell>
          <cell r="J2588">
            <v>68</v>
          </cell>
          <cell r="K2588">
            <v>64</v>
          </cell>
          <cell r="L2588">
            <v>54.4</v>
          </cell>
        </row>
        <row r="2588">
          <cell r="N2588" t="str">
            <v>甲类</v>
          </cell>
        </row>
        <row r="2588">
          <cell r="P2588" t="str">
            <v>003104020250000-310402025-5</v>
          </cell>
        </row>
        <row r="2589">
          <cell r="C2589">
            <v>310403001</v>
          </cell>
          <cell r="D2589" t="str">
            <v>喉声图</v>
          </cell>
          <cell r="E2589" t="str">
            <v>含声门图</v>
          </cell>
        </row>
        <row r="2589">
          <cell r="G2589" t="str">
            <v>次</v>
          </cell>
          <cell r="H2589">
            <v>61.2</v>
          </cell>
          <cell r="I2589">
            <v>53</v>
          </cell>
          <cell r="J2589">
            <v>51</v>
          </cell>
          <cell r="K2589">
            <v>46</v>
          </cell>
          <cell r="L2589">
            <v>39.1</v>
          </cell>
        </row>
        <row r="2589">
          <cell r="N2589" t="str">
            <v>甲类</v>
          </cell>
        </row>
        <row r="2589">
          <cell r="P2589" t="str">
            <v>003104030010000-310403001</v>
          </cell>
        </row>
        <row r="2590">
          <cell r="C2590">
            <v>310403002</v>
          </cell>
          <cell r="D2590" t="str">
            <v>喉频谱仪检查</v>
          </cell>
        </row>
        <row r="2590">
          <cell r="G2590" t="str">
            <v>次</v>
          </cell>
        </row>
        <row r="2590">
          <cell r="N2590" t="str">
            <v>甲类</v>
          </cell>
        </row>
        <row r="2590">
          <cell r="P2590" t="str">
            <v>003104030020000-310403002</v>
          </cell>
        </row>
        <row r="2591">
          <cell r="C2591">
            <v>310403003</v>
          </cell>
          <cell r="D2591" t="str">
            <v>喉电图测试</v>
          </cell>
        </row>
        <row r="2591">
          <cell r="G2591" t="str">
            <v>次</v>
          </cell>
        </row>
        <row r="2591">
          <cell r="N2591" t="str">
            <v>甲类</v>
          </cell>
        </row>
        <row r="2591">
          <cell r="P2591" t="str">
            <v>003104030030000-310403003</v>
          </cell>
        </row>
        <row r="2592">
          <cell r="C2592">
            <v>310403004</v>
          </cell>
          <cell r="D2592" t="str">
            <v>计算机嗓音疾病评估</v>
          </cell>
        </row>
        <row r="2592">
          <cell r="G2592" t="str">
            <v>次</v>
          </cell>
          <cell r="H2592">
            <v>75.6</v>
          </cell>
          <cell r="I2592">
            <v>66</v>
          </cell>
          <cell r="J2592">
            <v>63</v>
          </cell>
          <cell r="K2592">
            <v>58</v>
          </cell>
          <cell r="L2592">
            <v>49.3</v>
          </cell>
        </row>
        <row r="2592">
          <cell r="N2592" t="str">
            <v>丙类</v>
          </cell>
        </row>
        <row r="2592">
          <cell r="P2592" t="str">
            <v>003104030040000-310403004</v>
          </cell>
        </row>
        <row r="2593">
          <cell r="C2593">
            <v>310403005</v>
          </cell>
          <cell r="D2593" t="str">
            <v>计算机言语疾病矫治</v>
          </cell>
        </row>
        <row r="2593">
          <cell r="G2593" t="str">
            <v>次</v>
          </cell>
        </row>
        <row r="2593">
          <cell r="N2593" t="str">
            <v>丙类</v>
          </cell>
        </row>
        <row r="2593">
          <cell r="P2593" t="str">
            <v>003104030050000-310403005</v>
          </cell>
        </row>
        <row r="2594">
          <cell r="C2594">
            <v>310403006</v>
          </cell>
          <cell r="D2594" t="str">
            <v>纤维鼻咽镜检查</v>
          </cell>
        </row>
        <row r="2594">
          <cell r="G2594" t="str">
            <v>次</v>
          </cell>
          <cell r="H2594">
            <v>204</v>
          </cell>
          <cell r="I2594">
            <v>190</v>
          </cell>
          <cell r="J2594">
            <v>170</v>
          </cell>
          <cell r="K2594">
            <v>150</v>
          </cell>
          <cell r="L2594">
            <v>127.5</v>
          </cell>
        </row>
        <row r="2594">
          <cell r="N2594" t="str">
            <v>乙类</v>
          </cell>
        </row>
        <row r="2594">
          <cell r="P2594" t="str">
            <v>003104030060000-310403006</v>
          </cell>
        </row>
        <row r="2595">
          <cell r="C2595">
            <v>310403007</v>
          </cell>
          <cell r="D2595" t="str">
            <v>间接鼻咽镜检查</v>
          </cell>
        </row>
        <row r="2595">
          <cell r="G2595" t="str">
            <v>次</v>
          </cell>
          <cell r="H2595">
            <v>21.6</v>
          </cell>
          <cell r="I2595">
            <v>19</v>
          </cell>
          <cell r="J2595">
            <v>18</v>
          </cell>
          <cell r="K2595">
            <v>17</v>
          </cell>
          <cell r="L2595">
            <v>14.45</v>
          </cell>
        </row>
        <row r="2595">
          <cell r="N2595" t="str">
            <v>甲类</v>
          </cell>
        </row>
        <row r="2595">
          <cell r="P2595" t="str">
            <v>003104030070000-310403007</v>
          </cell>
        </row>
        <row r="2596">
          <cell r="C2596">
            <v>310403008</v>
          </cell>
          <cell r="D2596" t="str">
            <v>硬性鼻咽镜检查</v>
          </cell>
        </row>
        <row r="2596">
          <cell r="G2596" t="str">
            <v>次</v>
          </cell>
          <cell r="H2596">
            <v>33.6</v>
          </cell>
          <cell r="I2596">
            <v>32</v>
          </cell>
          <cell r="J2596">
            <v>28</v>
          </cell>
          <cell r="K2596">
            <v>25</v>
          </cell>
          <cell r="L2596">
            <v>21.25</v>
          </cell>
        </row>
        <row r="2596">
          <cell r="N2596" t="str">
            <v>甲类</v>
          </cell>
        </row>
        <row r="2596">
          <cell r="P2596" t="str">
            <v>003104030080000-310403008</v>
          </cell>
        </row>
        <row r="2597">
          <cell r="C2597">
            <v>310403009</v>
          </cell>
          <cell r="D2597" t="str">
            <v>纤维喉镜检查</v>
          </cell>
        </row>
        <row r="2597">
          <cell r="G2597" t="str">
            <v>次</v>
          </cell>
          <cell r="H2597">
            <v>120</v>
          </cell>
          <cell r="I2597">
            <v>105</v>
          </cell>
          <cell r="J2597">
            <v>100</v>
          </cell>
          <cell r="K2597">
            <v>92</v>
          </cell>
          <cell r="L2597">
            <v>78.2</v>
          </cell>
          <cell r="M2597" t="str">
            <v>电子镜加收14元</v>
          </cell>
          <cell r="N2597" t="str">
            <v>乙类</v>
          </cell>
        </row>
        <row r="2597">
          <cell r="P2597" t="str">
            <v>003104030090000-310403009</v>
          </cell>
        </row>
        <row r="2598">
          <cell r="C2598" t="str">
            <v>310403009-1</v>
          </cell>
          <cell r="D2598" t="str">
            <v>纤维喉镜检查(电子镜加收)</v>
          </cell>
        </row>
        <row r="2598">
          <cell r="G2598" t="str">
            <v>次</v>
          </cell>
          <cell r="H2598">
            <v>14</v>
          </cell>
          <cell r="I2598">
            <v>14</v>
          </cell>
          <cell r="J2598">
            <v>14</v>
          </cell>
          <cell r="K2598">
            <v>14</v>
          </cell>
          <cell r="L2598">
            <v>14</v>
          </cell>
        </row>
        <row r="2598">
          <cell r="N2598" t="str">
            <v>乙类</v>
          </cell>
        </row>
        <row r="2598">
          <cell r="P2598" t="str">
            <v>003104030090001-310403009-1</v>
          </cell>
        </row>
        <row r="2599">
          <cell r="C2599">
            <v>310403010</v>
          </cell>
          <cell r="D2599" t="str">
            <v>喉动态镜检查</v>
          </cell>
        </row>
        <row r="2599">
          <cell r="G2599" t="str">
            <v>次</v>
          </cell>
        </row>
        <row r="2599">
          <cell r="N2599" t="str">
            <v>甲类</v>
          </cell>
        </row>
        <row r="2599">
          <cell r="P2599" t="str">
            <v>003104030100000-310403010</v>
          </cell>
        </row>
        <row r="2600">
          <cell r="C2600">
            <v>310403011</v>
          </cell>
          <cell r="D2600" t="str">
            <v>直达喉镜检查</v>
          </cell>
          <cell r="E2600" t="str">
            <v>包括前联合镜检查</v>
          </cell>
        </row>
        <row r="2600">
          <cell r="G2600" t="str">
            <v>次</v>
          </cell>
          <cell r="H2600">
            <v>100.8</v>
          </cell>
          <cell r="I2600">
            <v>90</v>
          </cell>
          <cell r="J2600">
            <v>84</v>
          </cell>
          <cell r="K2600">
            <v>80</v>
          </cell>
          <cell r="L2600">
            <v>68</v>
          </cell>
        </row>
        <row r="2600">
          <cell r="N2600" t="str">
            <v>甲类</v>
          </cell>
        </row>
        <row r="2600">
          <cell r="P2600" t="str">
            <v>003104030110000-310403011</v>
          </cell>
        </row>
        <row r="2601">
          <cell r="C2601" t="str">
            <v>310403011-1</v>
          </cell>
          <cell r="D2601" t="str">
            <v>直达喉镜检查(前联合镜检查)</v>
          </cell>
        </row>
        <row r="2601">
          <cell r="G2601" t="str">
            <v>次</v>
          </cell>
          <cell r="H2601">
            <v>100.8</v>
          </cell>
          <cell r="I2601">
            <v>90</v>
          </cell>
          <cell r="J2601">
            <v>84</v>
          </cell>
          <cell r="K2601">
            <v>80</v>
          </cell>
          <cell r="L2601">
            <v>68</v>
          </cell>
        </row>
        <row r="2601">
          <cell r="N2601" t="str">
            <v>甲类</v>
          </cell>
        </row>
        <row r="2601">
          <cell r="P2601" t="str">
            <v>003104030110100-310403011-1</v>
          </cell>
        </row>
        <row r="2602">
          <cell r="C2602">
            <v>310403012</v>
          </cell>
          <cell r="D2602" t="str">
            <v>间接喉镜检查</v>
          </cell>
        </row>
        <row r="2602">
          <cell r="G2602" t="str">
            <v>次</v>
          </cell>
          <cell r="H2602">
            <v>12</v>
          </cell>
          <cell r="I2602">
            <v>11</v>
          </cell>
          <cell r="J2602">
            <v>10</v>
          </cell>
          <cell r="K2602">
            <v>9</v>
          </cell>
          <cell r="L2602">
            <v>7.65</v>
          </cell>
        </row>
        <row r="2602">
          <cell r="N2602" t="str">
            <v>甲类</v>
          </cell>
        </row>
        <row r="2602">
          <cell r="P2602" t="str">
            <v>003104030120000-310403012</v>
          </cell>
        </row>
        <row r="2603">
          <cell r="C2603">
            <v>310403013</v>
          </cell>
          <cell r="D2603" t="str">
            <v>支撑喉镜检查</v>
          </cell>
        </row>
        <row r="2603">
          <cell r="G2603" t="str">
            <v>次</v>
          </cell>
          <cell r="H2603">
            <v>96</v>
          </cell>
          <cell r="I2603">
            <v>90</v>
          </cell>
          <cell r="J2603">
            <v>80</v>
          </cell>
          <cell r="K2603">
            <v>70</v>
          </cell>
          <cell r="L2603">
            <v>59.5</v>
          </cell>
        </row>
        <row r="2603">
          <cell r="N2603" t="str">
            <v>甲类</v>
          </cell>
        </row>
        <row r="2603">
          <cell r="P2603" t="str">
            <v>003104030130000-310403013</v>
          </cell>
        </row>
        <row r="2604">
          <cell r="C2604">
            <v>310403014</v>
          </cell>
          <cell r="D2604" t="str">
            <v>咽封闭</v>
          </cell>
        </row>
        <row r="2604">
          <cell r="G2604" t="str">
            <v>次</v>
          </cell>
          <cell r="H2604">
            <v>26.4</v>
          </cell>
          <cell r="I2604">
            <v>25</v>
          </cell>
          <cell r="J2604">
            <v>22</v>
          </cell>
          <cell r="K2604">
            <v>19</v>
          </cell>
          <cell r="L2604">
            <v>16.15</v>
          </cell>
        </row>
        <row r="2604">
          <cell r="N2604" t="str">
            <v>甲类</v>
          </cell>
        </row>
        <row r="2604">
          <cell r="P2604" t="str">
            <v>003104030140000-310403014</v>
          </cell>
        </row>
        <row r="2605">
          <cell r="C2605">
            <v>310403015</v>
          </cell>
          <cell r="D2605" t="str">
            <v>喉上神经封闭术</v>
          </cell>
        </row>
        <row r="2605">
          <cell r="G2605" t="str">
            <v>次</v>
          </cell>
          <cell r="H2605">
            <v>15.6</v>
          </cell>
          <cell r="I2605">
            <v>13</v>
          </cell>
          <cell r="J2605">
            <v>13</v>
          </cell>
          <cell r="K2605">
            <v>12</v>
          </cell>
          <cell r="L2605">
            <v>10.2</v>
          </cell>
        </row>
        <row r="2605">
          <cell r="N2605" t="str">
            <v>甲类</v>
          </cell>
        </row>
        <row r="2605">
          <cell r="P2605" t="str">
            <v>003104030150000-310403015</v>
          </cell>
        </row>
        <row r="2606">
          <cell r="C2606">
            <v>310403016</v>
          </cell>
          <cell r="D2606" t="str">
            <v>咽部特殊治疗</v>
          </cell>
        </row>
        <row r="2606">
          <cell r="M2606" t="str">
            <v>射频、激光、微波、冷冻、等离子等法可分别计价</v>
          </cell>
        </row>
        <row r="2606">
          <cell r="P2606" t="str">
            <v>003104030160000-310403016</v>
          </cell>
        </row>
        <row r="2607">
          <cell r="C2607" t="str">
            <v>310403016-1</v>
          </cell>
          <cell r="D2607" t="str">
            <v>咽部冷冻治疗</v>
          </cell>
        </row>
        <row r="2607">
          <cell r="G2607" t="str">
            <v>次</v>
          </cell>
          <cell r="H2607">
            <v>60</v>
          </cell>
          <cell r="I2607">
            <v>60</v>
          </cell>
          <cell r="J2607">
            <v>50</v>
          </cell>
          <cell r="K2607">
            <v>45</v>
          </cell>
          <cell r="L2607">
            <v>38.25</v>
          </cell>
        </row>
        <row r="2607">
          <cell r="N2607" t="str">
            <v>甲类</v>
          </cell>
        </row>
        <row r="2607">
          <cell r="P2607" t="str">
            <v>003104030160000-310403016-1</v>
          </cell>
        </row>
        <row r="2608">
          <cell r="C2608" t="str">
            <v>310403016-2</v>
          </cell>
          <cell r="D2608" t="str">
            <v>咽部激光、射频、微波治疗</v>
          </cell>
        </row>
        <row r="2608">
          <cell r="G2608" t="str">
            <v>次</v>
          </cell>
          <cell r="H2608">
            <v>60</v>
          </cell>
          <cell r="I2608">
            <v>60</v>
          </cell>
          <cell r="J2608">
            <v>50</v>
          </cell>
          <cell r="K2608">
            <v>45</v>
          </cell>
          <cell r="L2608">
            <v>38.25</v>
          </cell>
        </row>
        <row r="2608">
          <cell r="N2608" t="str">
            <v>甲类</v>
          </cell>
        </row>
        <row r="2608">
          <cell r="P2608" t="str">
            <v>003104030160000-310403016-2</v>
          </cell>
        </row>
        <row r="2609">
          <cell r="C2609" t="str">
            <v>310403016-3</v>
          </cell>
          <cell r="D2609" t="str">
            <v>咽部等离子治疗</v>
          </cell>
        </row>
        <row r="2609">
          <cell r="G2609" t="str">
            <v>次</v>
          </cell>
          <cell r="H2609">
            <v>60</v>
          </cell>
          <cell r="I2609">
            <v>60</v>
          </cell>
          <cell r="J2609">
            <v>50</v>
          </cell>
          <cell r="K2609">
            <v>45</v>
          </cell>
          <cell r="L2609">
            <v>38.25</v>
          </cell>
        </row>
        <row r="2609">
          <cell r="N2609" t="str">
            <v>甲类</v>
          </cell>
        </row>
        <row r="2609">
          <cell r="P2609" t="str">
            <v>003104030160000-310403016-3</v>
          </cell>
        </row>
        <row r="2610">
          <cell r="C2610">
            <v>310501001</v>
          </cell>
          <cell r="D2610" t="str">
            <v>全口牙病系统检查与治疗设计</v>
          </cell>
          <cell r="E2610" t="str">
            <v>包括各专业检查表；不含错合畸形诊断设计、种植治疗设计</v>
          </cell>
        </row>
        <row r="2610">
          <cell r="G2610" t="str">
            <v>次</v>
          </cell>
          <cell r="H2610">
            <v>14.4</v>
          </cell>
          <cell r="I2610">
            <v>13</v>
          </cell>
          <cell r="J2610">
            <v>12</v>
          </cell>
          <cell r="K2610">
            <v>11</v>
          </cell>
          <cell r="L2610">
            <v>9.35</v>
          </cell>
          <cell r="M2610" t="str">
            <v>牙周专业检查加收2.5元</v>
          </cell>
          <cell r="N2610" t="str">
            <v>丙类</v>
          </cell>
        </row>
        <row r="2610">
          <cell r="P2610" t="str">
            <v>003105010010000-310501001</v>
          </cell>
        </row>
        <row r="2611">
          <cell r="C2611" t="str">
            <v>310501001-1</v>
          </cell>
          <cell r="D2611" t="str">
            <v>全口牙病系统检查与治疗设计(牙周专业检查加收)</v>
          </cell>
        </row>
        <row r="2611">
          <cell r="G2611" t="str">
            <v>次</v>
          </cell>
          <cell r="H2611">
            <v>2.5</v>
          </cell>
          <cell r="I2611">
            <v>2.5</v>
          </cell>
          <cell r="J2611">
            <v>2.5</v>
          </cell>
          <cell r="K2611">
            <v>2.5</v>
          </cell>
          <cell r="L2611">
            <v>2.5</v>
          </cell>
        </row>
        <row r="2611">
          <cell r="N2611" t="str">
            <v>丙类</v>
          </cell>
        </row>
        <row r="2611">
          <cell r="P2611" t="str">
            <v>003105010010001-310501001-1</v>
          </cell>
        </row>
        <row r="2612">
          <cell r="C2612" t="str">
            <v>310501001-2</v>
          </cell>
          <cell r="D2612" t="str">
            <v>全口牙病系统检查与治疗设计(各专业检查表)</v>
          </cell>
        </row>
        <row r="2612">
          <cell r="G2612" t="str">
            <v>次</v>
          </cell>
          <cell r="H2612">
            <v>14.4</v>
          </cell>
          <cell r="I2612">
            <v>13</v>
          </cell>
          <cell r="J2612">
            <v>12</v>
          </cell>
          <cell r="K2612">
            <v>11</v>
          </cell>
          <cell r="L2612">
            <v>9.35</v>
          </cell>
        </row>
        <row r="2612">
          <cell r="N2612" t="str">
            <v>丙类</v>
          </cell>
        </row>
        <row r="2612">
          <cell r="P2612" t="str">
            <v>003105010010100-310501001-2</v>
          </cell>
        </row>
        <row r="2613">
          <cell r="C2613">
            <v>310501002</v>
          </cell>
          <cell r="D2613" t="str">
            <v>咬合检查</v>
          </cell>
          <cell r="E2613" t="str">
            <v>不含咀嚼肌肌电图检查</v>
          </cell>
        </row>
        <row r="2613">
          <cell r="G2613" t="str">
            <v>次</v>
          </cell>
          <cell r="H2613">
            <v>6</v>
          </cell>
          <cell r="I2613">
            <v>6</v>
          </cell>
          <cell r="J2613">
            <v>5</v>
          </cell>
          <cell r="K2613">
            <v>5</v>
          </cell>
          <cell r="L2613">
            <v>4.25</v>
          </cell>
        </row>
        <row r="2613">
          <cell r="N2613" t="str">
            <v>丙类</v>
          </cell>
        </row>
        <row r="2613">
          <cell r="P2613" t="str">
            <v>003105010020000-310501002</v>
          </cell>
        </row>
        <row r="2614">
          <cell r="C2614">
            <v>310501003</v>
          </cell>
          <cell r="D2614" t="str">
            <v>合力测量检查</v>
          </cell>
        </row>
        <row r="2614">
          <cell r="G2614" t="str">
            <v>次</v>
          </cell>
        </row>
        <row r="2614">
          <cell r="N2614" t="str">
            <v>丙类</v>
          </cell>
        </row>
        <row r="2614">
          <cell r="P2614" t="str">
            <v>003105010030000-310501003</v>
          </cell>
        </row>
        <row r="2615">
          <cell r="C2615">
            <v>310501004</v>
          </cell>
          <cell r="D2615" t="str">
            <v>咀嚼功能检查</v>
          </cell>
        </row>
        <row r="2615">
          <cell r="G2615" t="str">
            <v>次</v>
          </cell>
          <cell r="H2615">
            <v>6</v>
          </cell>
          <cell r="I2615">
            <v>6</v>
          </cell>
          <cell r="J2615">
            <v>5</v>
          </cell>
          <cell r="K2615">
            <v>5</v>
          </cell>
          <cell r="L2615">
            <v>4.25</v>
          </cell>
        </row>
        <row r="2615">
          <cell r="N2615" t="str">
            <v>丙类</v>
          </cell>
        </row>
        <row r="2615">
          <cell r="P2615" t="str">
            <v>003105010040000-310501004</v>
          </cell>
        </row>
        <row r="2616">
          <cell r="C2616">
            <v>310501005</v>
          </cell>
          <cell r="D2616" t="str">
            <v>下颌运动检查</v>
          </cell>
          <cell r="E2616" t="str">
            <v>包括髁状突运动轨迹描记</v>
          </cell>
        </row>
        <row r="2616">
          <cell r="G2616" t="str">
            <v>次</v>
          </cell>
          <cell r="H2616">
            <v>7.2</v>
          </cell>
          <cell r="I2616">
            <v>7</v>
          </cell>
          <cell r="J2616">
            <v>6</v>
          </cell>
          <cell r="K2616">
            <v>5</v>
          </cell>
          <cell r="L2616">
            <v>4.25</v>
          </cell>
        </row>
        <row r="2616">
          <cell r="N2616" t="str">
            <v>丙类</v>
          </cell>
        </row>
        <row r="2616">
          <cell r="P2616" t="str">
            <v>003105010050000-310501005</v>
          </cell>
        </row>
        <row r="2617">
          <cell r="C2617" t="str">
            <v>310501005-1</v>
          </cell>
          <cell r="D2617" t="str">
            <v>下颌运动检查(髁状突运动轨迹描记)</v>
          </cell>
        </row>
        <row r="2617">
          <cell r="G2617" t="str">
            <v>次</v>
          </cell>
          <cell r="H2617">
            <v>7.2</v>
          </cell>
          <cell r="I2617">
            <v>7</v>
          </cell>
          <cell r="J2617">
            <v>6</v>
          </cell>
          <cell r="K2617">
            <v>5</v>
          </cell>
          <cell r="L2617">
            <v>4.25</v>
          </cell>
        </row>
        <row r="2617">
          <cell r="N2617" t="str">
            <v>丙类</v>
          </cell>
        </row>
        <row r="2617">
          <cell r="P2617" t="str">
            <v>003105010050100-310501005-1</v>
          </cell>
        </row>
        <row r="2618">
          <cell r="C2618">
            <v>310501006</v>
          </cell>
          <cell r="D2618" t="str">
            <v>唾液流量测定</v>
          </cell>
          <cell r="E2618" t="str">
            <v>包括全唾液流量及单个腺体流量测定</v>
          </cell>
        </row>
        <row r="2618">
          <cell r="G2618" t="str">
            <v>次</v>
          </cell>
        </row>
        <row r="2618">
          <cell r="N2618" t="str">
            <v>甲类</v>
          </cell>
        </row>
        <row r="2618">
          <cell r="P2618" t="str">
            <v>003105010060000-310501006</v>
          </cell>
        </row>
        <row r="2619">
          <cell r="C2619" t="str">
            <v>310501006-1</v>
          </cell>
          <cell r="D2619" t="str">
            <v>唾液流量测定(全唾液流量)</v>
          </cell>
        </row>
        <row r="2619">
          <cell r="G2619" t="str">
            <v>次</v>
          </cell>
        </row>
        <row r="2619">
          <cell r="N2619" t="str">
            <v>甲类</v>
          </cell>
        </row>
        <row r="2619">
          <cell r="P2619" t="str">
            <v>003105010060100-310501006-1</v>
          </cell>
        </row>
        <row r="2620">
          <cell r="C2620" t="str">
            <v>310501006-2</v>
          </cell>
          <cell r="D2620" t="str">
            <v>唾液流量测定(单个腺体流量)</v>
          </cell>
        </row>
        <row r="2620">
          <cell r="G2620" t="str">
            <v>次</v>
          </cell>
        </row>
        <row r="2620">
          <cell r="N2620" t="str">
            <v>甲类</v>
          </cell>
        </row>
        <row r="2620">
          <cell r="P2620" t="str">
            <v>003105010060000-310501006-2</v>
          </cell>
        </row>
        <row r="2621">
          <cell r="C2621">
            <v>310501007</v>
          </cell>
          <cell r="D2621" t="str">
            <v>口腔模型制备</v>
          </cell>
          <cell r="E2621" t="str">
            <v>含口腔印模制取、石膏模型灌制、普通藻酸盐印摸材、普通石膏</v>
          </cell>
          <cell r="F2621" t="str">
            <v>特殊印模材料、特殊模型材料</v>
          </cell>
          <cell r="G2621" t="str">
            <v>单颌</v>
          </cell>
          <cell r="H2621">
            <v>6</v>
          </cell>
          <cell r="I2621">
            <v>6</v>
          </cell>
          <cell r="J2621">
            <v>5</v>
          </cell>
          <cell r="K2621">
            <v>5</v>
          </cell>
          <cell r="L2621">
            <v>4.25</v>
          </cell>
        </row>
        <row r="2621">
          <cell r="N2621" t="str">
            <v>丙类</v>
          </cell>
        </row>
        <row r="2621">
          <cell r="P2621" t="str">
            <v>003105010070000-310501007</v>
          </cell>
        </row>
        <row r="2622">
          <cell r="C2622">
            <v>310501008</v>
          </cell>
          <cell r="D2622" t="str">
            <v>记存模型制备</v>
          </cell>
          <cell r="E2622" t="str">
            <v>含印模制取、模型灌制、修正及取蜡型</v>
          </cell>
          <cell r="F2622" t="str">
            <v>特殊印模材料、特殊模型材料</v>
          </cell>
          <cell r="G2622" t="str">
            <v>单颌</v>
          </cell>
          <cell r="H2622">
            <v>44.4</v>
          </cell>
          <cell r="I2622">
            <v>39</v>
          </cell>
          <cell r="J2622">
            <v>37</v>
          </cell>
          <cell r="K2622">
            <v>35</v>
          </cell>
          <cell r="L2622">
            <v>29.75</v>
          </cell>
        </row>
        <row r="2622">
          <cell r="N2622" t="str">
            <v>丙类</v>
          </cell>
        </row>
        <row r="2622">
          <cell r="P2622" t="str">
            <v>003105010080000-310501008</v>
          </cell>
        </row>
        <row r="2623">
          <cell r="C2623">
            <v>310501009</v>
          </cell>
          <cell r="D2623" t="str">
            <v>面部模型制备</v>
          </cell>
          <cell r="E2623" t="str">
            <v>含印模制取、石膏模型灌制及修正</v>
          </cell>
          <cell r="F2623" t="str">
            <v>特殊印模材料、特殊模型材料</v>
          </cell>
          <cell r="G2623" t="str">
            <v>次</v>
          </cell>
          <cell r="H2623">
            <v>44.4</v>
          </cell>
          <cell r="I2623">
            <v>39</v>
          </cell>
          <cell r="J2623">
            <v>37</v>
          </cell>
          <cell r="K2623">
            <v>35</v>
          </cell>
          <cell r="L2623">
            <v>29.75</v>
          </cell>
        </row>
        <row r="2623">
          <cell r="N2623" t="str">
            <v>丙类</v>
          </cell>
        </row>
        <row r="2623">
          <cell r="P2623" t="str">
            <v>003105010090000-310501009</v>
          </cell>
        </row>
        <row r="2624">
          <cell r="C2624">
            <v>310501010</v>
          </cell>
          <cell r="D2624" t="str">
            <v>常规面合像检查</v>
          </cell>
          <cell r="E2624" t="str">
            <v>包括正侧位面像、微笑像、正侧位合像及上下颌合面像</v>
          </cell>
        </row>
        <row r="2624">
          <cell r="G2624" t="str">
            <v>每片</v>
          </cell>
          <cell r="H2624">
            <v>6</v>
          </cell>
          <cell r="I2624">
            <v>6</v>
          </cell>
          <cell r="J2624">
            <v>5</v>
          </cell>
          <cell r="K2624">
            <v>5</v>
          </cell>
          <cell r="L2624">
            <v>4.25</v>
          </cell>
        </row>
        <row r="2624">
          <cell r="N2624" t="str">
            <v>甲类</v>
          </cell>
        </row>
        <row r="2624">
          <cell r="P2624" t="str">
            <v>003105010100000-310501010</v>
          </cell>
        </row>
        <row r="2625">
          <cell r="C2625" t="str">
            <v>310501010-1</v>
          </cell>
          <cell r="D2625" t="str">
            <v>常规面合像检查(正侧位面像)</v>
          </cell>
        </row>
        <row r="2625">
          <cell r="G2625" t="str">
            <v>每片</v>
          </cell>
          <cell r="H2625">
            <v>6</v>
          </cell>
          <cell r="I2625">
            <v>6</v>
          </cell>
          <cell r="J2625">
            <v>5</v>
          </cell>
          <cell r="K2625">
            <v>5</v>
          </cell>
          <cell r="L2625">
            <v>4.25</v>
          </cell>
        </row>
        <row r="2625">
          <cell r="N2625" t="str">
            <v>甲类</v>
          </cell>
        </row>
        <row r="2625">
          <cell r="P2625" t="str">
            <v>003105010100100-310501010-1</v>
          </cell>
        </row>
        <row r="2626">
          <cell r="C2626" t="str">
            <v>310501010-2</v>
          </cell>
          <cell r="D2626" t="str">
            <v>常规面合像检查(微笑像)</v>
          </cell>
        </row>
        <row r="2626">
          <cell r="G2626" t="str">
            <v>每片</v>
          </cell>
          <cell r="H2626">
            <v>6</v>
          </cell>
          <cell r="I2626">
            <v>6</v>
          </cell>
          <cell r="J2626">
            <v>5</v>
          </cell>
          <cell r="K2626">
            <v>5</v>
          </cell>
          <cell r="L2626">
            <v>4.25</v>
          </cell>
        </row>
        <row r="2626">
          <cell r="N2626" t="str">
            <v>甲类</v>
          </cell>
        </row>
        <row r="2626">
          <cell r="P2626" t="str">
            <v>003105010100200-310501010-2</v>
          </cell>
        </row>
        <row r="2627">
          <cell r="C2627" t="str">
            <v>310501010-3</v>
          </cell>
          <cell r="D2627" t="str">
            <v>常规面合像检查(正侧位合像)</v>
          </cell>
        </row>
        <row r="2627">
          <cell r="G2627" t="str">
            <v>每片</v>
          </cell>
          <cell r="H2627">
            <v>6</v>
          </cell>
          <cell r="I2627">
            <v>6</v>
          </cell>
          <cell r="J2627">
            <v>5</v>
          </cell>
          <cell r="K2627">
            <v>5</v>
          </cell>
          <cell r="L2627">
            <v>4.25</v>
          </cell>
        </row>
        <row r="2627">
          <cell r="N2627" t="str">
            <v>甲类</v>
          </cell>
        </row>
        <row r="2627">
          <cell r="P2627" t="str">
            <v>003105010100300-310501010-3</v>
          </cell>
        </row>
        <row r="2628">
          <cell r="C2628" t="str">
            <v>310501010-4</v>
          </cell>
          <cell r="D2628" t="str">
            <v>常规面合像检查(上下颌合面像)</v>
          </cell>
        </row>
        <row r="2628">
          <cell r="G2628" t="str">
            <v>每片</v>
          </cell>
          <cell r="H2628">
            <v>6</v>
          </cell>
          <cell r="I2628">
            <v>6</v>
          </cell>
          <cell r="J2628">
            <v>5</v>
          </cell>
          <cell r="K2628">
            <v>5</v>
          </cell>
          <cell r="L2628">
            <v>4.25</v>
          </cell>
        </row>
        <row r="2628">
          <cell r="N2628" t="str">
            <v>甲类</v>
          </cell>
        </row>
        <row r="2628">
          <cell r="P2628" t="str">
            <v>003105010100400-310501010-4</v>
          </cell>
        </row>
        <row r="2629">
          <cell r="C2629">
            <v>310501011</v>
          </cell>
          <cell r="D2629" t="str">
            <v>口腔内镜检查</v>
          </cell>
        </row>
        <row r="2629">
          <cell r="G2629" t="str">
            <v>每牙</v>
          </cell>
          <cell r="H2629">
            <v>4</v>
          </cell>
          <cell r="I2629">
            <v>4</v>
          </cell>
          <cell r="J2629">
            <v>3</v>
          </cell>
          <cell r="K2629">
            <v>3</v>
          </cell>
          <cell r="L2629">
            <v>2.55</v>
          </cell>
        </row>
        <row r="2629">
          <cell r="N2629" t="str">
            <v>丙类</v>
          </cell>
        </row>
        <row r="2629">
          <cell r="P2629" t="str">
            <v>003105010110000-310501011</v>
          </cell>
        </row>
        <row r="2630">
          <cell r="C2630">
            <v>310501012</v>
          </cell>
          <cell r="D2630" t="str">
            <v>口腔导板计算机辅助设计</v>
          </cell>
          <cell r="E2630" t="str">
            <v>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v>
          </cell>
          <cell r="F2630" t="str">
            <v>导板、导板配件</v>
          </cell>
          <cell r="G2630" t="str">
            <v>单颌</v>
          </cell>
        </row>
        <row r="2630">
          <cell r="N2630" t="str">
            <v>丙类</v>
          </cell>
        </row>
        <row r="2630">
          <cell r="P2630" t="str">
            <v>513105010130000-310501012</v>
          </cell>
        </row>
        <row r="2631">
          <cell r="C2631">
            <v>310510013</v>
          </cell>
          <cell r="D2631" t="str">
            <v>无回吸口腔治疗术</v>
          </cell>
          <cell r="E2631" t="str">
            <v>结合精准、微创的口腔治疗技术使用新的动力工具在牙体预备、去腐、窝洞制备及口腔颌面外科局部手术过程中使用的无回吸治疗术。</v>
          </cell>
        </row>
        <row r="2631">
          <cell r="G2631" t="str">
            <v>次</v>
          </cell>
        </row>
        <row r="2631">
          <cell r="N2631" t="str">
            <v>丙类</v>
          </cell>
        </row>
        <row r="2631">
          <cell r="P2631" t="str">
            <v>513105100130000-310510013</v>
          </cell>
        </row>
        <row r="2632">
          <cell r="C2632">
            <v>310502001</v>
          </cell>
          <cell r="D2632" t="str">
            <v>牙髓活力检查</v>
          </cell>
          <cell r="E2632" t="str">
            <v>包括冷测、热测、牙髓活力电测</v>
          </cell>
        </row>
        <row r="2632">
          <cell r="G2632" t="str">
            <v>每牙</v>
          </cell>
          <cell r="H2632">
            <v>5</v>
          </cell>
          <cell r="I2632">
            <v>5</v>
          </cell>
          <cell r="J2632">
            <v>4</v>
          </cell>
          <cell r="K2632">
            <v>4</v>
          </cell>
          <cell r="L2632">
            <v>3.4</v>
          </cell>
        </row>
        <row r="2632">
          <cell r="N2632" t="str">
            <v>丙类</v>
          </cell>
        </row>
        <row r="2632">
          <cell r="P2632" t="str">
            <v>003105020010000-310502001</v>
          </cell>
        </row>
        <row r="2633">
          <cell r="C2633" t="str">
            <v>310502001-1</v>
          </cell>
          <cell r="D2633" t="str">
            <v>牙髓活力检查(冷测)</v>
          </cell>
        </row>
        <row r="2633">
          <cell r="G2633" t="str">
            <v>每牙</v>
          </cell>
          <cell r="H2633">
            <v>5</v>
          </cell>
          <cell r="I2633">
            <v>5</v>
          </cell>
          <cell r="J2633">
            <v>4</v>
          </cell>
          <cell r="K2633">
            <v>4</v>
          </cell>
          <cell r="L2633">
            <v>3.4</v>
          </cell>
        </row>
        <row r="2633">
          <cell r="N2633" t="str">
            <v>丙类</v>
          </cell>
        </row>
        <row r="2633">
          <cell r="P2633" t="str">
            <v>003105020010100-310502001-1</v>
          </cell>
        </row>
        <row r="2634">
          <cell r="C2634" t="str">
            <v>310502001-2</v>
          </cell>
          <cell r="D2634" t="str">
            <v>牙髓活力检查(热测)</v>
          </cell>
        </row>
        <row r="2634">
          <cell r="G2634" t="str">
            <v>每牙</v>
          </cell>
          <cell r="H2634">
            <v>5</v>
          </cell>
          <cell r="I2634">
            <v>5</v>
          </cell>
          <cell r="J2634">
            <v>4</v>
          </cell>
          <cell r="K2634">
            <v>4</v>
          </cell>
          <cell r="L2634">
            <v>3.4</v>
          </cell>
        </row>
        <row r="2634">
          <cell r="N2634" t="str">
            <v>丙类</v>
          </cell>
        </row>
        <row r="2634">
          <cell r="P2634" t="str">
            <v>003105020010200-310502001-2</v>
          </cell>
        </row>
        <row r="2635">
          <cell r="C2635" t="str">
            <v>310502001-3</v>
          </cell>
          <cell r="D2635" t="str">
            <v>牙髓活力检查(牙髓活力电测)</v>
          </cell>
        </row>
        <row r="2635">
          <cell r="G2635" t="str">
            <v>每牙</v>
          </cell>
          <cell r="H2635">
            <v>5</v>
          </cell>
          <cell r="I2635">
            <v>5</v>
          </cell>
          <cell r="J2635">
            <v>4</v>
          </cell>
          <cell r="K2635">
            <v>4</v>
          </cell>
          <cell r="L2635">
            <v>3.4</v>
          </cell>
        </row>
        <row r="2635">
          <cell r="N2635" t="str">
            <v>丙类</v>
          </cell>
        </row>
        <row r="2635">
          <cell r="P2635" t="str">
            <v>003105020010300-310502001-3</v>
          </cell>
        </row>
        <row r="2636">
          <cell r="C2636">
            <v>310502002</v>
          </cell>
          <cell r="D2636" t="str">
            <v>根管长度测量</v>
          </cell>
          <cell r="E2636" t="str">
            <v>含使用根管长度测量仪或插诊断丝确定工作长度</v>
          </cell>
        </row>
        <row r="2636">
          <cell r="G2636" t="str">
            <v>每根管</v>
          </cell>
          <cell r="H2636">
            <v>6</v>
          </cell>
          <cell r="I2636">
            <v>5</v>
          </cell>
          <cell r="J2636">
            <v>5</v>
          </cell>
          <cell r="K2636">
            <v>4</v>
          </cell>
          <cell r="L2636">
            <v>3.4</v>
          </cell>
        </row>
        <row r="2636">
          <cell r="N2636" t="str">
            <v>丙类</v>
          </cell>
        </row>
        <row r="2636">
          <cell r="P2636" t="str">
            <v>003105020020000-310502002</v>
          </cell>
        </row>
        <row r="2637">
          <cell r="C2637">
            <v>310502003</v>
          </cell>
          <cell r="D2637" t="str">
            <v>口腔X线一次成像(RVG)</v>
          </cell>
        </row>
        <row r="2637">
          <cell r="G2637" t="str">
            <v>每牙</v>
          </cell>
          <cell r="H2637">
            <v>7.2</v>
          </cell>
          <cell r="I2637">
            <v>7</v>
          </cell>
          <cell r="J2637">
            <v>6</v>
          </cell>
          <cell r="K2637">
            <v>5</v>
          </cell>
          <cell r="L2637">
            <v>4.25</v>
          </cell>
        </row>
        <row r="2637">
          <cell r="N2637" t="str">
            <v>丙类</v>
          </cell>
        </row>
        <row r="2637">
          <cell r="P2637" t="str">
            <v>003105020030000-310502003</v>
          </cell>
        </row>
        <row r="2638">
          <cell r="C2638">
            <v>310503001</v>
          </cell>
          <cell r="D2638" t="str">
            <v>白细胞趋化功能检查</v>
          </cell>
          <cell r="E2638" t="str">
            <v>含龈沟液白细胞采集或血白细胞采集,实验室白细胞趋化功能测定</v>
          </cell>
        </row>
        <row r="2638">
          <cell r="G2638" t="str">
            <v>次</v>
          </cell>
          <cell r="H2638">
            <v>6</v>
          </cell>
          <cell r="I2638">
            <v>5.5</v>
          </cell>
          <cell r="J2638">
            <v>5</v>
          </cell>
          <cell r="K2638">
            <v>4</v>
          </cell>
          <cell r="L2638">
            <v>3.4</v>
          </cell>
        </row>
        <row r="2638">
          <cell r="N2638" t="str">
            <v>丙类</v>
          </cell>
        </row>
        <row r="2638">
          <cell r="P2638" t="str">
            <v>003105030010000-310503001</v>
          </cell>
        </row>
        <row r="2639">
          <cell r="C2639">
            <v>310503002</v>
          </cell>
          <cell r="D2639" t="str">
            <v>龈沟液量测定</v>
          </cell>
          <cell r="E2639" t="str">
            <v>含龈沟液的采集和定量</v>
          </cell>
        </row>
        <row r="2639">
          <cell r="G2639" t="str">
            <v>牙</v>
          </cell>
          <cell r="H2639">
            <v>5</v>
          </cell>
          <cell r="I2639">
            <v>5</v>
          </cell>
          <cell r="J2639">
            <v>4</v>
          </cell>
          <cell r="K2639">
            <v>3</v>
          </cell>
          <cell r="L2639">
            <v>2.55</v>
          </cell>
        </row>
        <row r="2639">
          <cell r="N2639" t="str">
            <v>丙类</v>
          </cell>
        </row>
        <row r="2639">
          <cell r="P2639" t="str">
            <v>003105030020000-310503002</v>
          </cell>
        </row>
        <row r="2640">
          <cell r="C2640">
            <v>310503003</v>
          </cell>
          <cell r="D2640" t="str">
            <v>咬合动度测定</v>
          </cell>
        </row>
        <row r="2640">
          <cell r="G2640" t="str">
            <v>次</v>
          </cell>
          <cell r="H2640">
            <v>6</v>
          </cell>
          <cell r="I2640">
            <v>6</v>
          </cell>
          <cell r="J2640">
            <v>5</v>
          </cell>
          <cell r="K2640">
            <v>4</v>
          </cell>
          <cell r="L2640">
            <v>3.4</v>
          </cell>
        </row>
        <row r="2640">
          <cell r="N2640" t="str">
            <v>丙类</v>
          </cell>
        </row>
        <row r="2640">
          <cell r="P2640" t="str">
            <v>003105030030000-310503003</v>
          </cell>
        </row>
        <row r="2641">
          <cell r="C2641">
            <v>310503004</v>
          </cell>
          <cell r="D2641" t="str">
            <v>龈上菌斑检查</v>
          </cell>
          <cell r="E2641" t="str">
            <v>含牙菌斑显示及菌斑指数确定</v>
          </cell>
        </row>
        <row r="2641">
          <cell r="G2641" t="str">
            <v>次</v>
          </cell>
          <cell r="H2641">
            <v>1.8</v>
          </cell>
          <cell r="I2641">
            <v>1.5</v>
          </cell>
          <cell r="J2641">
            <v>1.5</v>
          </cell>
          <cell r="K2641">
            <v>1</v>
          </cell>
          <cell r="L2641">
            <v>0.85</v>
          </cell>
        </row>
        <row r="2641">
          <cell r="N2641" t="str">
            <v>丙类</v>
          </cell>
        </row>
        <row r="2641">
          <cell r="P2641" t="str">
            <v>003105030040000-310503004</v>
          </cell>
        </row>
        <row r="2642">
          <cell r="C2642">
            <v>310503005</v>
          </cell>
          <cell r="D2642" t="str">
            <v>菌斑微生物检测</v>
          </cell>
          <cell r="E2642" t="str">
            <v>含菌斑采集及微生物检测；包括刚果红负染法、暗视野显微镜法、Periocheck法</v>
          </cell>
          <cell r="F2642" t="str">
            <v>Periocheck试剂盒</v>
          </cell>
          <cell r="G2642" t="str">
            <v>次</v>
          </cell>
          <cell r="H2642">
            <v>45.6</v>
          </cell>
          <cell r="I2642">
            <v>40</v>
          </cell>
          <cell r="J2642">
            <v>38</v>
          </cell>
          <cell r="K2642">
            <v>35</v>
          </cell>
          <cell r="L2642">
            <v>29.75</v>
          </cell>
        </row>
        <row r="2642">
          <cell r="N2642" t="str">
            <v>丙类</v>
          </cell>
        </row>
        <row r="2642">
          <cell r="P2642" t="str">
            <v>003105030050000-310503005</v>
          </cell>
        </row>
        <row r="2643">
          <cell r="C2643" t="str">
            <v>310503005-1</v>
          </cell>
          <cell r="D2643" t="str">
            <v>菌斑微生物检测(刚果红负染法)</v>
          </cell>
        </row>
        <row r="2643">
          <cell r="G2643" t="str">
            <v>次</v>
          </cell>
          <cell r="H2643">
            <v>45.6</v>
          </cell>
          <cell r="I2643">
            <v>40</v>
          </cell>
          <cell r="J2643">
            <v>38</v>
          </cell>
          <cell r="K2643">
            <v>35</v>
          </cell>
          <cell r="L2643">
            <v>29.75</v>
          </cell>
        </row>
        <row r="2643">
          <cell r="N2643" t="str">
            <v>丙类</v>
          </cell>
        </row>
        <row r="2643">
          <cell r="P2643" t="str">
            <v>003105030050100-310503005-1</v>
          </cell>
        </row>
        <row r="2644">
          <cell r="C2644" t="str">
            <v>310503005-2</v>
          </cell>
          <cell r="D2644" t="str">
            <v>菌斑微生物检测(暗视野显微镜法)</v>
          </cell>
        </row>
        <row r="2644">
          <cell r="G2644" t="str">
            <v>次</v>
          </cell>
          <cell r="H2644">
            <v>45.6</v>
          </cell>
          <cell r="I2644">
            <v>40</v>
          </cell>
          <cell r="J2644">
            <v>38</v>
          </cell>
          <cell r="K2644">
            <v>35</v>
          </cell>
          <cell r="L2644">
            <v>29.75</v>
          </cell>
        </row>
        <row r="2644">
          <cell r="N2644" t="str">
            <v>丙类</v>
          </cell>
        </row>
        <row r="2644">
          <cell r="P2644" t="str">
            <v>003105030050200-310503005-2</v>
          </cell>
        </row>
        <row r="2645">
          <cell r="C2645" t="str">
            <v>310503005-3</v>
          </cell>
          <cell r="D2645" t="str">
            <v>菌斑微生物检测(Periocheck法)</v>
          </cell>
        </row>
        <row r="2645">
          <cell r="G2645" t="str">
            <v>次</v>
          </cell>
          <cell r="H2645">
            <v>45.6</v>
          </cell>
          <cell r="I2645">
            <v>40</v>
          </cell>
          <cell r="J2645">
            <v>38</v>
          </cell>
          <cell r="K2645">
            <v>35</v>
          </cell>
          <cell r="L2645">
            <v>29.75</v>
          </cell>
        </row>
        <row r="2645">
          <cell r="N2645" t="str">
            <v>丙类</v>
          </cell>
        </row>
        <row r="2645">
          <cell r="P2645" t="str">
            <v>003105030050300-310503005-3</v>
          </cell>
        </row>
        <row r="2646">
          <cell r="C2646">
            <v>310504001</v>
          </cell>
          <cell r="D2646" t="str">
            <v>面神经功能主观检测</v>
          </cell>
          <cell r="E2646" t="str">
            <v>指美国耳、鼻、喉及头颈外科通用主观检测方法</v>
          </cell>
        </row>
        <row r="2646">
          <cell r="G2646" t="str">
            <v>次</v>
          </cell>
        </row>
        <row r="2646">
          <cell r="N2646" t="str">
            <v>甲类</v>
          </cell>
        </row>
        <row r="2646">
          <cell r="P2646" t="str">
            <v>003105040010000-310504001</v>
          </cell>
        </row>
        <row r="2647">
          <cell r="C2647">
            <v>310504002</v>
          </cell>
          <cell r="D2647" t="str">
            <v>面神经功能电脑检测</v>
          </cell>
          <cell r="E2647" t="str">
            <v>指用数码相机及专门的软件包
(QFES)而进行的客观检测方法</v>
          </cell>
        </row>
        <row r="2647">
          <cell r="G2647" t="str">
            <v>次</v>
          </cell>
        </row>
        <row r="2647">
          <cell r="N2647" t="str">
            <v>甲类</v>
          </cell>
        </row>
        <row r="2647">
          <cell r="P2647" t="str">
            <v>003105040020000-310504002</v>
          </cell>
        </row>
        <row r="2648">
          <cell r="C2648">
            <v>310504003</v>
          </cell>
          <cell r="D2648" t="str">
            <v>面神经肌电图检查</v>
          </cell>
          <cell r="E2648" t="str">
            <v>包括额、眼、上唇及下唇四个功能区</v>
          </cell>
        </row>
        <row r="2648">
          <cell r="G2648" t="str">
            <v>每区</v>
          </cell>
        </row>
        <row r="2648">
          <cell r="M2648" t="str">
            <v>每功能区均含双侧</v>
          </cell>
          <cell r="N2648" t="str">
            <v>甲类</v>
          </cell>
        </row>
        <row r="2648">
          <cell r="P2648" t="str">
            <v>003105040030000-310504003</v>
          </cell>
        </row>
        <row r="2649">
          <cell r="C2649" t="str">
            <v>310504003-1</v>
          </cell>
          <cell r="D2649" t="str">
            <v>面神经肌电图检查(额)</v>
          </cell>
        </row>
        <row r="2649">
          <cell r="G2649" t="str">
            <v>每区</v>
          </cell>
        </row>
        <row r="2649">
          <cell r="M2649" t="str">
            <v>均含双侧</v>
          </cell>
          <cell r="N2649" t="str">
            <v>甲类</v>
          </cell>
        </row>
        <row r="2649">
          <cell r="P2649" t="str">
            <v>003105040030100-310504003-1</v>
          </cell>
        </row>
        <row r="2650">
          <cell r="C2650" t="str">
            <v>310504003-2</v>
          </cell>
          <cell r="D2650" t="str">
            <v>面神经肌电图检查(眼)</v>
          </cell>
        </row>
        <row r="2650">
          <cell r="G2650" t="str">
            <v>每区</v>
          </cell>
        </row>
        <row r="2650">
          <cell r="M2650" t="str">
            <v>均含双侧</v>
          </cell>
          <cell r="N2650" t="str">
            <v>甲类</v>
          </cell>
        </row>
        <row r="2650">
          <cell r="P2650" t="str">
            <v>003105040030200-310504003-2</v>
          </cell>
        </row>
        <row r="2651">
          <cell r="C2651" t="str">
            <v>310504003-3</v>
          </cell>
          <cell r="D2651" t="str">
            <v>面神经肌电图检查(上唇)</v>
          </cell>
        </row>
        <row r="2651">
          <cell r="G2651" t="str">
            <v>每区</v>
          </cell>
        </row>
        <row r="2651">
          <cell r="M2651" t="str">
            <v>均含双侧</v>
          </cell>
          <cell r="N2651" t="str">
            <v>甲类</v>
          </cell>
        </row>
        <row r="2651">
          <cell r="P2651" t="str">
            <v>003105040030300-310504003-3</v>
          </cell>
        </row>
        <row r="2652">
          <cell r="C2652" t="str">
            <v>310504003-4</v>
          </cell>
          <cell r="D2652" t="str">
            <v>面神经肌电图检查(下唇)</v>
          </cell>
        </row>
        <row r="2652">
          <cell r="G2652" t="str">
            <v>每区</v>
          </cell>
        </row>
        <row r="2652">
          <cell r="M2652" t="str">
            <v>均含双侧</v>
          </cell>
          <cell r="N2652" t="str">
            <v>甲类</v>
          </cell>
        </row>
        <row r="2652">
          <cell r="P2652" t="str">
            <v>003105040030400-310504003-4</v>
          </cell>
        </row>
        <row r="2653">
          <cell r="C2653">
            <v>310504004</v>
          </cell>
          <cell r="D2653" t="str">
            <v>腭咽闭合功能检查</v>
          </cell>
          <cell r="E2653" t="str">
            <v>包括鼻咽纤维镜进行鼻音计检查、语音仪检查、计算机语音检查；不含反馈治疗</v>
          </cell>
        </row>
        <row r="2653">
          <cell r="G2653" t="str">
            <v>次</v>
          </cell>
        </row>
        <row r="2653">
          <cell r="N2653" t="str">
            <v>甲类</v>
          </cell>
        </row>
        <row r="2653">
          <cell r="P2653" t="str">
            <v>003105040040000-310504004</v>
          </cell>
        </row>
        <row r="2654">
          <cell r="C2654" t="str">
            <v>310504004-1</v>
          </cell>
          <cell r="D2654" t="str">
            <v>腭咽闭合功能检查(鼻咽纤维镜进行鼻音计检查)</v>
          </cell>
        </row>
        <row r="2654">
          <cell r="G2654" t="str">
            <v>次</v>
          </cell>
        </row>
        <row r="2654">
          <cell r="N2654" t="str">
            <v>甲类</v>
          </cell>
        </row>
        <row r="2654">
          <cell r="P2654" t="str">
            <v>003105040040100-310504004-1</v>
          </cell>
        </row>
        <row r="2655">
          <cell r="C2655" t="str">
            <v>310504004-2</v>
          </cell>
          <cell r="D2655" t="str">
            <v>腭咽闭合功能检查(语音仪检查)</v>
          </cell>
        </row>
        <row r="2655">
          <cell r="G2655" t="str">
            <v>次</v>
          </cell>
        </row>
        <row r="2655">
          <cell r="N2655" t="str">
            <v>甲类</v>
          </cell>
        </row>
        <row r="2655">
          <cell r="P2655" t="str">
            <v>003105040040200-310504004-2</v>
          </cell>
        </row>
        <row r="2656">
          <cell r="C2656" t="str">
            <v>310504004-3</v>
          </cell>
          <cell r="D2656" t="str">
            <v>腭咽闭合功能检查(计算机语音检查)</v>
          </cell>
        </row>
        <row r="2656">
          <cell r="G2656" t="str">
            <v>次</v>
          </cell>
        </row>
        <row r="2656">
          <cell r="N2656" t="str">
            <v>甲类</v>
          </cell>
        </row>
        <row r="2656">
          <cell r="P2656" t="str">
            <v>003105040040300-310504004-3</v>
          </cell>
        </row>
        <row r="2657">
          <cell r="C2657">
            <v>310505001</v>
          </cell>
          <cell r="D2657" t="str">
            <v>正颌外科手术设计与面型预测</v>
          </cell>
          <cell r="E2657" t="str">
            <v>包括1.VTO技术：含X线头影测量、颌骨模板模拟手术及术后效果的预测，2.电子计算机技术：含电子计算机专家系统行X线头影测量与诊断、手术模拟与术后效果的预测</v>
          </cell>
          <cell r="F2657" t="str">
            <v>录象带、计算机软盘、照相及胶片</v>
          </cell>
          <cell r="G2657" t="str">
            <v>次</v>
          </cell>
        </row>
        <row r="2657">
          <cell r="N2657" t="str">
            <v>甲类</v>
          </cell>
        </row>
        <row r="2657">
          <cell r="P2657" t="str">
            <v>003105050010000-310505001</v>
          </cell>
        </row>
        <row r="2658">
          <cell r="C2658" t="str">
            <v>310505001-1</v>
          </cell>
          <cell r="D2658" t="str">
            <v>正颌外科手术设计与面型预测(VTO技术)</v>
          </cell>
          <cell r="E2658" t="str">
            <v>含X线头影测量、颌骨模板模拟手术及术后效果的预测</v>
          </cell>
        </row>
        <row r="2658">
          <cell r="G2658" t="str">
            <v>次</v>
          </cell>
        </row>
        <row r="2658">
          <cell r="N2658" t="str">
            <v>甲类</v>
          </cell>
        </row>
        <row r="2658">
          <cell r="P2658" t="str">
            <v>003105050010100-310505001-1</v>
          </cell>
        </row>
        <row r="2659">
          <cell r="C2659" t="str">
            <v>310505001-2</v>
          </cell>
          <cell r="D2659" t="str">
            <v>正颌外科手术设计与面型预测(电子计算机技术)</v>
          </cell>
          <cell r="E2659" t="str">
            <v>含电子计算机专家系统行X线头影测量与诊断、手术模拟与术后效果的预测</v>
          </cell>
        </row>
        <row r="2659">
          <cell r="G2659" t="str">
            <v>次</v>
          </cell>
        </row>
        <row r="2659">
          <cell r="N2659" t="str">
            <v>甲类</v>
          </cell>
        </row>
        <row r="2659">
          <cell r="P2659" t="str">
            <v>003105050010200-310505001-2</v>
          </cell>
        </row>
        <row r="2660">
          <cell r="C2660">
            <v>310505002</v>
          </cell>
          <cell r="D2660" t="str">
            <v>云纹仪检查</v>
          </cell>
          <cell r="E2660" t="str">
            <v>包括正位、侧位及斜位等各种位置的云纹照相及测量</v>
          </cell>
          <cell r="F2660" t="str">
            <v>化妆品、照相底片及冲印</v>
          </cell>
          <cell r="G2660" t="str">
            <v>次</v>
          </cell>
        </row>
        <row r="2660">
          <cell r="N2660" t="str">
            <v>甲类</v>
          </cell>
        </row>
        <row r="2660">
          <cell r="P2660" t="str">
            <v>003105050020000-310505002</v>
          </cell>
        </row>
        <row r="2661">
          <cell r="C2661" t="str">
            <v>310505002-1</v>
          </cell>
          <cell r="D2661" t="str">
            <v>云纹仪检查(正位云纹照相及测量)</v>
          </cell>
        </row>
        <row r="2661">
          <cell r="G2661" t="str">
            <v>次</v>
          </cell>
        </row>
        <row r="2661">
          <cell r="N2661" t="str">
            <v>甲类</v>
          </cell>
        </row>
        <row r="2661">
          <cell r="P2661" t="str">
            <v>003105050020100-310505002-1</v>
          </cell>
        </row>
        <row r="2662">
          <cell r="C2662" t="str">
            <v>310505002-2</v>
          </cell>
          <cell r="D2662" t="str">
            <v>云纹仪检查(侧位云纹照相及测量)</v>
          </cell>
        </row>
        <row r="2662">
          <cell r="G2662" t="str">
            <v>次</v>
          </cell>
        </row>
        <row r="2662">
          <cell r="N2662" t="str">
            <v>甲类</v>
          </cell>
        </row>
        <row r="2662">
          <cell r="P2662" t="str">
            <v>003105050020200-310505002-2</v>
          </cell>
        </row>
        <row r="2663">
          <cell r="C2663" t="str">
            <v>310505002-3</v>
          </cell>
          <cell r="D2663" t="str">
            <v>云纹仪检查(斜位云纹照相及测量)</v>
          </cell>
        </row>
        <row r="2663">
          <cell r="G2663" t="str">
            <v>次</v>
          </cell>
        </row>
        <row r="2663">
          <cell r="N2663" t="str">
            <v>甲类</v>
          </cell>
        </row>
        <row r="2663">
          <cell r="P2663" t="str">
            <v>003105050020300-310505002-3</v>
          </cell>
        </row>
        <row r="2664">
          <cell r="C2664">
            <v>310505003</v>
          </cell>
          <cell r="D2664" t="str">
            <v>模型外科设计</v>
          </cell>
          <cell r="E2664" t="str">
            <v>含面弓转移、上合架、模型测量及模拟手术拼对等</v>
          </cell>
          <cell r="F2664" t="str">
            <v>石膏模型制备</v>
          </cell>
          <cell r="G2664" t="str">
            <v>次</v>
          </cell>
          <cell r="H2664">
            <v>169</v>
          </cell>
          <cell r="I2664">
            <v>155</v>
          </cell>
          <cell r="J2664">
            <v>141</v>
          </cell>
          <cell r="K2664">
            <v>133</v>
          </cell>
          <cell r="L2664">
            <v>126</v>
          </cell>
        </row>
        <row r="2664">
          <cell r="N2664" t="str">
            <v>丙类</v>
          </cell>
          <cell r="O2664" t="str">
            <v>新增价格，巴医保规（2022）3号</v>
          </cell>
          <cell r="P2664" t="str">
            <v>003105050030000-310505003</v>
          </cell>
        </row>
        <row r="2665">
          <cell r="C2665">
            <v>310505004</v>
          </cell>
          <cell r="D2665" t="str">
            <v>带环制备</v>
          </cell>
          <cell r="E2665" t="str">
            <v>含代型制作、带环的焊接、锤制、圆管焊接等技术</v>
          </cell>
          <cell r="F2665" t="str">
            <v>石膏模型制备、分牙及牙体预备、粘接带环等</v>
          </cell>
          <cell r="G2665" t="str">
            <v>每个</v>
          </cell>
          <cell r="H2665">
            <v>30</v>
          </cell>
          <cell r="I2665">
            <v>27</v>
          </cell>
          <cell r="J2665">
            <v>25</v>
          </cell>
          <cell r="K2665">
            <v>23</v>
          </cell>
          <cell r="L2665">
            <v>19.55</v>
          </cell>
        </row>
        <row r="2665">
          <cell r="N2665" t="str">
            <v>丙类</v>
          </cell>
        </row>
        <row r="2665">
          <cell r="P2665" t="str">
            <v>003105050040000-310505004</v>
          </cell>
        </row>
        <row r="2666">
          <cell r="C2666">
            <v>310505005</v>
          </cell>
          <cell r="D2666" t="str">
            <v>唇弓制备</v>
          </cell>
          <cell r="E2666" t="str">
            <v>含唇弓弯制、焊接等技术，以及钢丝、焊媒等材料</v>
          </cell>
          <cell r="F2666" t="str">
            <v>方弓丝、予成牵引弓、唇弓及其他特殊材料</v>
          </cell>
          <cell r="G2666" t="str">
            <v>每根</v>
          </cell>
          <cell r="H2666">
            <v>30</v>
          </cell>
          <cell r="I2666">
            <v>27</v>
          </cell>
          <cell r="J2666">
            <v>25</v>
          </cell>
          <cell r="K2666">
            <v>23</v>
          </cell>
          <cell r="L2666">
            <v>19.55</v>
          </cell>
          <cell r="M2666" t="str">
            <v>特殊要求唇弓费用加收2.5元</v>
          </cell>
          <cell r="N2666" t="str">
            <v>丙类</v>
          </cell>
        </row>
        <row r="2666">
          <cell r="P2666" t="str">
            <v>003105050050000-310505005</v>
          </cell>
        </row>
        <row r="2667">
          <cell r="C2667" t="str">
            <v>310505005-1</v>
          </cell>
          <cell r="D2667" t="str">
            <v>唇弓制备(特殊要求唇弓费用加收)</v>
          </cell>
        </row>
        <row r="2667">
          <cell r="G2667" t="str">
            <v>每根</v>
          </cell>
          <cell r="H2667">
            <v>2.5</v>
          </cell>
          <cell r="I2667">
            <v>2.5</v>
          </cell>
          <cell r="J2667">
            <v>2.5</v>
          </cell>
          <cell r="K2667">
            <v>2.5</v>
          </cell>
          <cell r="L2667">
            <v>2.5</v>
          </cell>
        </row>
        <row r="2667">
          <cell r="N2667" t="str">
            <v>丙类</v>
          </cell>
        </row>
        <row r="2667">
          <cell r="P2667" t="str">
            <v>003105050050001-310505005-1</v>
          </cell>
        </row>
        <row r="2668">
          <cell r="C2668">
            <v>310505006</v>
          </cell>
          <cell r="D2668" t="str">
            <v>合导板制备</v>
          </cell>
          <cell r="E2668" t="str">
            <v>含合导板制作、打磨、抛光，以及自凝牙托粉、单体、分离剂等</v>
          </cell>
        </row>
        <row r="2668">
          <cell r="G2668" t="str">
            <v>每个</v>
          </cell>
          <cell r="H2668">
            <v>30</v>
          </cell>
          <cell r="I2668">
            <v>27</v>
          </cell>
          <cell r="J2668">
            <v>25</v>
          </cell>
          <cell r="K2668">
            <v>23</v>
          </cell>
          <cell r="L2668">
            <v>19.55</v>
          </cell>
          <cell r="M2668" t="str">
            <v>特殊要求合导板费用加收2.5元</v>
          </cell>
          <cell r="N2668" t="str">
            <v>丙类</v>
          </cell>
        </row>
        <row r="2668">
          <cell r="P2668" t="str">
            <v>003105050060000-310505006</v>
          </cell>
        </row>
        <row r="2669">
          <cell r="C2669" t="str">
            <v>310505006-1</v>
          </cell>
          <cell r="D2669" t="str">
            <v>合导板制备(特殊要求合导板费用加收)</v>
          </cell>
        </row>
        <row r="2669">
          <cell r="G2669" t="str">
            <v>每个</v>
          </cell>
          <cell r="H2669">
            <v>2.5</v>
          </cell>
          <cell r="I2669">
            <v>2.5</v>
          </cell>
          <cell r="J2669">
            <v>2.5</v>
          </cell>
          <cell r="K2669">
            <v>2.5</v>
          </cell>
          <cell r="L2669">
            <v>2.5</v>
          </cell>
        </row>
        <row r="2669">
          <cell r="N2669" t="str">
            <v>丙类</v>
          </cell>
        </row>
        <row r="2669">
          <cell r="P2669" t="str">
            <v>003105050060001-310505006-1</v>
          </cell>
        </row>
        <row r="2670">
          <cell r="C2670">
            <v>310506001</v>
          </cell>
          <cell r="D2670" t="str">
            <v>颞颌关节系统检查设计</v>
          </cell>
          <cell r="E2670" t="str">
            <v>含专业检查表；包括颞颌关节系统检查；不含关节镜等特殊检查</v>
          </cell>
        </row>
        <row r="2670">
          <cell r="G2670" t="str">
            <v>每人次</v>
          </cell>
          <cell r="H2670">
            <v>22.8</v>
          </cell>
          <cell r="I2670">
            <v>20</v>
          </cell>
          <cell r="J2670">
            <v>19</v>
          </cell>
          <cell r="K2670">
            <v>17</v>
          </cell>
          <cell r="L2670">
            <v>14.45</v>
          </cell>
          <cell r="M2670" t="str">
            <v>唾液量、流速、缓冲能力检查另收</v>
          </cell>
          <cell r="N2670" t="str">
            <v>丙类</v>
          </cell>
        </row>
        <row r="2670">
          <cell r="P2670" t="str">
            <v>003105060010000-310506001</v>
          </cell>
        </row>
        <row r="2671">
          <cell r="C2671" t="str">
            <v>310506001-1</v>
          </cell>
          <cell r="D2671" t="str">
            <v>颞颌关节系统检查设计(唾液量检查另收)</v>
          </cell>
        </row>
        <row r="2671">
          <cell r="G2671" t="str">
            <v>每人次</v>
          </cell>
          <cell r="H2671">
            <v>22.8</v>
          </cell>
          <cell r="I2671">
            <v>20</v>
          </cell>
          <cell r="J2671">
            <v>19</v>
          </cell>
          <cell r="K2671">
            <v>17</v>
          </cell>
          <cell r="L2671">
            <v>14.45</v>
          </cell>
        </row>
        <row r="2671">
          <cell r="N2671" t="str">
            <v>丙类</v>
          </cell>
        </row>
        <row r="2671">
          <cell r="P2671" t="str">
            <v>003105060010000-310506001-1</v>
          </cell>
        </row>
        <row r="2672">
          <cell r="C2672" t="str">
            <v>310506001-2</v>
          </cell>
          <cell r="D2672" t="str">
            <v>颞颌关节系统检查设计(流速检查另收)</v>
          </cell>
        </row>
        <row r="2672">
          <cell r="G2672" t="str">
            <v>每人次</v>
          </cell>
          <cell r="H2672">
            <v>22.8</v>
          </cell>
          <cell r="I2672">
            <v>20</v>
          </cell>
          <cell r="J2672">
            <v>19</v>
          </cell>
          <cell r="K2672">
            <v>17</v>
          </cell>
          <cell r="L2672">
            <v>14.45</v>
          </cell>
        </row>
        <row r="2672">
          <cell r="N2672" t="str">
            <v>丙类</v>
          </cell>
        </row>
        <row r="2672">
          <cell r="P2672" t="str">
            <v>003105060010000-310506001-2</v>
          </cell>
        </row>
        <row r="2673">
          <cell r="C2673" t="str">
            <v>310506001-3</v>
          </cell>
          <cell r="D2673" t="str">
            <v>颞颌关节系统检查设计(缓冲能力检查另收)</v>
          </cell>
        </row>
        <row r="2673">
          <cell r="G2673" t="str">
            <v>每人次</v>
          </cell>
          <cell r="H2673">
            <v>22.8</v>
          </cell>
          <cell r="I2673">
            <v>20</v>
          </cell>
          <cell r="J2673">
            <v>19</v>
          </cell>
          <cell r="K2673">
            <v>17</v>
          </cell>
          <cell r="L2673">
            <v>14.45</v>
          </cell>
        </row>
        <row r="2673">
          <cell r="N2673" t="str">
            <v>丙类</v>
          </cell>
        </row>
        <row r="2673">
          <cell r="P2673" t="str">
            <v>003105060010000-310506001-3</v>
          </cell>
        </row>
        <row r="2674">
          <cell r="C2674" t="str">
            <v>310506001-4</v>
          </cell>
          <cell r="D2674" t="str">
            <v>颞颌关节系统检查设计(颞颌关节系统检查)</v>
          </cell>
        </row>
        <row r="2674">
          <cell r="G2674" t="str">
            <v>每人次</v>
          </cell>
          <cell r="H2674">
            <v>22.8</v>
          </cell>
          <cell r="I2674">
            <v>20</v>
          </cell>
          <cell r="J2674">
            <v>19</v>
          </cell>
          <cell r="K2674">
            <v>17</v>
          </cell>
          <cell r="L2674">
            <v>14.45</v>
          </cell>
        </row>
        <row r="2674">
          <cell r="N2674" t="str">
            <v>丙类</v>
          </cell>
        </row>
        <row r="2674">
          <cell r="P2674" t="str">
            <v>003105060010100-310506001-4</v>
          </cell>
        </row>
        <row r="2675">
          <cell r="C2675">
            <v>310506002</v>
          </cell>
          <cell r="D2675" t="str">
            <v>颞颌关节镜检查</v>
          </cell>
        </row>
        <row r="2675">
          <cell r="G2675" t="str">
            <v>次</v>
          </cell>
        </row>
        <row r="2675">
          <cell r="N2675" t="str">
            <v>甲类</v>
          </cell>
        </row>
        <row r="2675">
          <cell r="P2675" t="str">
            <v>003105060020000-310506002</v>
          </cell>
        </row>
        <row r="2676">
          <cell r="C2676">
            <v>310506003</v>
          </cell>
          <cell r="D2676" t="str">
            <v>关节腔压力测定</v>
          </cell>
        </row>
        <row r="2676">
          <cell r="G2676" t="str">
            <v>每人次</v>
          </cell>
          <cell r="H2676">
            <v>7.8</v>
          </cell>
          <cell r="I2676">
            <v>7</v>
          </cell>
          <cell r="J2676">
            <v>6.5</v>
          </cell>
          <cell r="K2676">
            <v>6</v>
          </cell>
          <cell r="L2676">
            <v>5.1</v>
          </cell>
        </row>
        <row r="2676">
          <cell r="N2676" t="str">
            <v>丙类</v>
          </cell>
        </row>
        <row r="2676">
          <cell r="P2676" t="str">
            <v>003105060030000-310506003</v>
          </cell>
        </row>
        <row r="2677">
          <cell r="C2677">
            <v>310507001</v>
          </cell>
          <cell r="D2677" t="str">
            <v>错合畸形初检</v>
          </cell>
          <cell r="E2677" t="str">
            <v>含咨询、检查、登记、正畸专业病历</v>
          </cell>
        </row>
        <row r="2677">
          <cell r="G2677" t="str">
            <v>次</v>
          </cell>
          <cell r="H2677">
            <v>13.2</v>
          </cell>
          <cell r="I2677">
            <v>12</v>
          </cell>
          <cell r="J2677">
            <v>11</v>
          </cell>
          <cell r="K2677">
            <v>10</v>
          </cell>
          <cell r="L2677">
            <v>8.5</v>
          </cell>
        </row>
        <row r="2677">
          <cell r="N2677" t="str">
            <v>丙类</v>
          </cell>
        </row>
        <row r="2677">
          <cell r="P2677" t="str">
            <v>003105070010000-310507001</v>
          </cell>
        </row>
        <row r="2678">
          <cell r="C2678">
            <v>310507002</v>
          </cell>
          <cell r="D2678" t="str">
            <v>错合畸形治疗设计</v>
          </cell>
          <cell r="E2678" t="str">
            <v>包括1．牙合模型测量：含手工模型测量牙弓长度、拥挤度或三维牙合模型计算机测量，2．模型诊断性排牙：含上下颌模型排牙，3．X线头影测量：含手工或计算机X线测量分析</v>
          </cell>
          <cell r="F2678" t="str">
            <v>模型制备</v>
          </cell>
          <cell r="G2678" t="str">
            <v>次</v>
          </cell>
          <cell r="H2678">
            <v>339.6</v>
          </cell>
          <cell r="I2678">
            <v>297</v>
          </cell>
          <cell r="J2678">
            <v>283</v>
          </cell>
          <cell r="K2678">
            <v>270</v>
          </cell>
          <cell r="L2678">
            <v>229.5</v>
          </cell>
          <cell r="M2678" t="str">
            <v>使用计算机进行三维牙合模型测量和X线头影测量加收23元</v>
          </cell>
          <cell r="N2678" t="str">
            <v>丙类</v>
          </cell>
        </row>
        <row r="2678">
          <cell r="P2678" t="str">
            <v>003105070020000-310507002</v>
          </cell>
        </row>
        <row r="2679">
          <cell r="C2679" t="str">
            <v>310507002-1</v>
          </cell>
          <cell r="D2679" t="str">
            <v>错合畸形治疗设计(使用计算机进行三维牙合模型测量和X线头影测量加收)</v>
          </cell>
        </row>
        <row r="2679">
          <cell r="G2679" t="str">
            <v>次</v>
          </cell>
          <cell r="H2679">
            <v>23</v>
          </cell>
          <cell r="I2679">
            <v>23</v>
          </cell>
          <cell r="J2679">
            <v>23</v>
          </cell>
          <cell r="K2679">
            <v>23</v>
          </cell>
          <cell r="L2679">
            <v>23</v>
          </cell>
        </row>
        <row r="2679">
          <cell r="N2679" t="str">
            <v>丙类</v>
          </cell>
        </row>
        <row r="2679">
          <cell r="P2679" t="str">
            <v>003105070020001-310507002-1</v>
          </cell>
        </row>
        <row r="2680">
          <cell r="C2680" t="str">
            <v>310507002-2</v>
          </cell>
          <cell r="D2680" t="str">
            <v>错合畸形治疗设计(牙合模型测量)</v>
          </cell>
          <cell r="E2680" t="str">
            <v>含手工模型测量牙弓长度、拥挤度或三维牙合模型计算机测量</v>
          </cell>
        </row>
        <row r="2680">
          <cell r="G2680" t="str">
            <v>次</v>
          </cell>
          <cell r="H2680">
            <v>339.6</v>
          </cell>
          <cell r="I2680">
            <v>297</v>
          </cell>
          <cell r="J2680">
            <v>283</v>
          </cell>
          <cell r="K2680">
            <v>270</v>
          </cell>
          <cell r="L2680">
            <v>229.5</v>
          </cell>
        </row>
        <row r="2680">
          <cell r="N2680" t="str">
            <v>丙类</v>
          </cell>
        </row>
        <row r="2680">
          <cell r="P2680" t="str">
            <v>003105070020100-310507002-2</v>
          </cell>
        </row>
        <row r="2681">
          <cell r="C2681" t="str">
            <v>310507002-3</v>
          </cell>
          <cell r="D2681" t="str">
            <v>错合畸形治疗设计(模型诊断性排牙)</v>
          </cell>
          <cell r="E2681" t="str">
            <v>含上下颌模型排牙</v>
          </cell>
        </row>
        <row r="2681">
          <cell r="G2681" t="str">
            <v>次</v>
          </cell>
          <cell r="H2681">
            <v>339.6</v>
          </cell>
          <cell r="I2681">
            <v>297</v>
          </cell>
          <cell r="J2681">
            <v>283</v>
          </cell>
          <cell r="K2681">
            <v>270</v>
          </cell>
          <cell r="L2681">
            <v>229.5</v>
          </cell>
        </row>
        <row r="2681">
          <cell r="N2681" t="str">
            <v>丙类</v>
          </cell>
        </row>
        <row r="2681">
          <cell r="P2681" t="str">
            <v>003105070020200-310507002-3</v>
          </cell>
        </row>
        <row r="2682">
          <cell r="C2682" t="str">
            <v>310507002-4</v>
          </cell>
          <cell r="D2682" t="str">
            <v>错合畸形治疗设计(X线头影测量)</v>
          </cell>
          <cell r="E2682" t="str">
            <v>含手工或计算机X线测量分析</v>
          </cell>
        </row>
        <row r="2682">
          <cell r="G2682" t="str">
            <v>次</v>
          </cell>
          <cell r="H2682">
            <v>339.6</v>
          </cell>
          <cell r="I2682">
            <v>297</v>
          </cell>
          <cell r="J2682">
            <v>283</v>
          </cell>
          <cell r="K2682">
            <v>270</v>
          </cell>
          <cell r="L2682">
            <v>229.5</v>
          </cell>
        </row>
        <row r="2682">
          <cell r="N2682" t="str">
            <v>丙类</v>
          </cell>
        </row>
        <row r="2682">
          <cell r="P2682" t="str">
            <v>003105070020000-310507002-4</v>
          </cell>
        </row>
        <row r="2683">
          <cell r="C2683">
            <v>310507003</v>
          </cell>
          <cell r="D2683" t="str">
            <v>固定矫治器复诊处置</v>
          </cell>
          <cell r="E2683" t="str">
            <v>含常规检查及矫治器调整</v>
          </cell>
          <cell r="F2683" t="str">
            <v>更换弓丝及附件</v>
          </cell>
          <cell r="G2683" t="str">
            <v>次</v>
          </cell>
          <cell r="H2683">
            <v>13.2</v>
          </cell>
          <cell r="I2683">
            <v>12</v>
          </cell>
          <cell r="J2683">
            <v>11</v>
          </cell>
          <cell r="K2683">
            <v>10</v>
          </cell>
          <cell r="L2683">
            <v>8.5</v>
          </cell>
        </row>
        <row r="2683">
          <cell r="N2683" t="str">
            <v>丙类</v>
          </cell>
        </row>
        <row r="2683">
          <cell r="P2683" t="str">
            <v>003105070030000-310507003</v>
          </cell>
        </row>
        <row r="2684">
          <cell r="C2684">
            <v>310507004</v>
          </cell>
          <cell r="D2684" t="str">
            <v>活动矫治器复诊处置</v>
          </cell>
          <cell r="E2684" t="str">
            <v>含常规检查及弹簧加力</v>
          </cell>
          <cell r="F2684" t="str">
            <v>各种弹簧和其他附件</v>
          </cell>
          <cell r="G2684" t="str">
            <v>次</v>
          </cell>
          <cell r="H2684">
            <v>12</v>
          </cell>
          <cell r="I2684">
            <v>11</v>
          </cell>
          <cell r="J2684">
            <v>10</v>
          </cell>
          <cell r="K2684">
            <v>9</v>
          </cell>
          <cell r="L2684">
            <v>7.65</v>
          </cell>
        </row>
        <row r="2684">
          <cell r="N2684" t="str">
            <v>丙类</v>
          </cell>
        </row>
        <row r="2684">
          <cell r="P2684" t="str">
            <v>003105070040000-310507004</v>
          </cell>
        </row>
        <row r="2685">
          <cell r="C2685">
            <v>310507005</v>
          </cell>
          <cell r="D2685" t="str">
            <v>功能矫治器复诊处置</v>
          </cell>
          <cell r="E2685" t="str">
            <v>含常规检查及调整</v>
          </cell>
          <cell r="F2685" t="str">
            <v>其他材料及附件</v>
          </cell>
          <cell r="G2685" t="str">
            <v>次</v>
          </cell>
          <cell r="H2685">
            <v>12</v>
          </cell>
          <cell r="I2685">
            <v>11</v>
          </cell>
          <cell r="J2685">
            <v>10</v>
          </cell>
          <cell r="K2685">
            <v>9</v>
          </cell>
          <cell r="L2685">
            <v>7.65</v>
          </cell>
        </row>
        <row r="2685">
          <cell r="N2685" t="str">
            <v>丙类</v>
          </cell>
        </row>
        <row r="2685">
          <cell r="P2685" t="str">
            <v>003105070050000-310507005</v>
          </cell>
        </row>
        <row r="2686">
          <cell r="C2686">
            <v>310507006</v>
          </cell>
          <cell r="D2686" t="str">
            <v>特殊矫治器复诊处置</v>
          </cell>
          <cell r="E2686" t="str">
            <v>含常规检查及调整、包括推杆式矫治</v>
          </cell>
          <cell r="F2686" t="str">
            <v>其他材料及附件</v>
          </cell>
          <cell r="G2686" t="str">
            <v>次</v>
          </cell>
          <cell r="H2686">
            <v>19.2</v>
          </cell>
          <cell r="I2686">
            <v>17</v>
          </cell>
          <cell r="J2686">
            <v>16</v>
          </cell>
          <cell r="K2686">
            <v>15</v>
          </cell>
          <cell r="L2686">
            <v>12.75</v>
          </cell>
          <cell r="M2686" t="str">
            <v>使用舌侧矫正器加收8元</v>
          </cell>
          <cell r="N2686" t="str">
            <v>丙类</v>
          </cell>
        </row>
        <row r="2686">
          <cell r="P2686" t="str">
            <v>003105070060000-310507006</v>
          </cell>
        </row>
        <row r="2687">
          <cell r="C2687" t="str">
            <v>310507006-1</v>
          </cell>
          <cell r="D2687" t="str">
            <v>特殊矫治器复诊处置(使用舌侧矫正器加收)</v>
          </cell>
        </row>
        <row r="2687">
          <cell r="G2687" t="str">
            <v>次</v>
          </cell>
          <cell r="H2687">
            <v>8</v>
          </cell>
          <cell r="I2687">
            <v>8</v>
          </cell>
          <cell r="J2687">
            <v>8</v>
          </cell>
          <cell r="K2687">
            <v>8</v>
          </cell>
          <cell r="L2687">
            <v>8</v>
          </cell>
        </row>
        <row r="2687">
          <cell r="N2687" t="str">
            <v>丙类</v>
          </cell>
        </row>
        <row r="2687">
          <cell r="P2687" t="str">
            <v>003105070060001-310507006-1</v>
          </cell>
        </row>
        <row r="2688">
          <cell r="C2688" t="str">
            <v>310507006-2</v>
          </cell>
          <cell r="D2688" t="str">
            <v>特殊矫治器复诊处置(推杆式矫治)</v>
          </cell>
        </row>
        <row r="2688">
          <cell r="G2688" t="str">
            <v>次</v>
          </cell>
          <cell r="H2688">
            <v>19.2</v>
          </cell>
          <cell r="I2688">
            <v>17</v>
          </cell>
          <cell r="J2688">
            <v>16</v>
          </cell>
          <cell r="K2688">
            <v>15</v>
          </cell>
          <cell r="L2688">
            <v>12.75</v>
          </cell>
        </row>
        <row r="2688">
          <cell r="N2688" t="str">
            <v>丙类</v>
          </cell>
        </row>
        <row r="2688">
          <cell r="P2688" t="str">
            <v>003105070060100-310507006-2</v>
          </cell>
        </row>
        <row r="2689">
          <cell r="C2689">
            <v>310507007</v>
          </cell>
          <cell r="D2689" t="str">
            <v>错合畸形正中和位检查</v>
          </cell>
          <cell r="E2689" t="str">
            <v>含蜡堤制作塑料基托</v>
          </cell>
        </row>
        <row r="2689">
          <cell r="G2689" t="str">
            <v>次</v>
          </cell>
          <cell r="H2689">
            <v>38.4</v>
          </cell>
          <cell r="I2689">
            <v>35</v>
          </cell>
          <cell r="J2689">
            <v>32</v>
          </cell>
          <cell r="K2689">
            <v>30</v>
          </cell>
          <cell r="L2689">
            <v>25.5</v>
          </cell>
        </row>
        <row r="2689">
          <cell r="N2689" t="str">
            <v>丙类</v>
          </cell>
        </row>
        <row r="2689">
          <cell r="P2689" t="str">
            <v>003105070070000-310507007</v>
          </cell>
        </row>
        <row r="2690">
          <cell r="C2690">
            <v>310508001</v>
          </cell>
          <cell r="D2690" t="str">
            <v>光合仪检查</v>
          </cell>
          <cell r="E2690" t="str">
            <v>包括1.光合仪合力测量，2.牙列合接触状态检查，3.咬合仪检查</v>
          </cell>
        </row>
        <row r="2690">
          <cell r="G2690" t="str">
            <v>次</v>
          </cell>
          <cell r="H2690">
            <v>29</v>
          </cell>
          <cell r="I2690">
            <v>27</v>
          </cell>
          <cell r="J2690">
            <v>24</v>
          </cell>
          <cell r="K2690">
            <v>22</v>
          </cell>
          <cell r="L2690">
            <v>21</v>
          </cell>
        </row>
        <row r="2690">
          <cell r="N2690" t="str">
            <v>甲类</v>
          </cell>
          <cell r="O2690" t="str">
            <v>新增价格，巴医保规（2023）1号</v>
          </cell>
          <cell r="P2690" t="str">
            <v>003105080010000-310508001</v>
          </cell>
        </row>
        <row r="2691">
          <cell r="C2691" t="str">
            <v>310508001-1</v>
          </cell>
          <cell r="D2691" t="str">
            <v>光合仪检查(光合仪合力测量)</v>
          </cell>
        </row>
        <row r="2691">
          <cell r="G2691" t="str">
            <v>次</v>
          </cell>
          <cell r="H2691">
            <v>29</v>
          </cell>
          <cell r="I2691">
            <v>27</v>
          </cell>
          <cell r="J2691">
            <v>24</v>
          </cell>
          <cell r="K2691">
            <v>22</v>
          </cell>
          <cell r="L2691">
            <v>21</v>
          </cell>
        </row>
        <row r="2691">
          <cell r="N2691" t="str">
            <v>甲类</v>
          </cell>
          <cell r="O2691" t="str">
            <v>新增价格，巴医保规（2023）1号</v>
          </cell>
          <cell r="P2691" t="str">
            <v>003105080010100-310508001-1</v>
          </cell>
        </row>
        <row r="2692">
          <cell r="C2692" t="str">
            <v>310508001-2</v>
          </cell>
          <cell r="D2692" t="str">
            <v>光合仪检查(牙列合接触状态检查)</v>
          </cell>
        </row>
        <row r="2692">
          <cell r="G2692" t="str">
            <v>次</v>
          </cell>
          <cell r="H2692">
            <v>29</v>
          </cell>
          <cell r="I2692">
            <v>27</v>
          </cell>
          <cell r="J2692">
            <v>24</v>
          </cell>
          <cell r="K2692">
            <v>22</v>
          </cell>
          <cell r="L2692">
            <v>21</v>
          </cell>
        </row>
        <row r="2692">
          <cell r="N2692" t="str">
            <v>甲类</v>
          </cell>
          <cell r="O2692" t="str">
            <v>新增价格，巴医保规（2023）1号</v>
          </cell>
          <cell r="P2692" t="str">
            <v>003105080010200-310508001-2</v>
          </cell>
        </row>
        <row r="2693">
          <cell r="C2693" t="str">
            <v>310508001-3</v>
          </cell>
          <cell r="D2693" t="str">
            <v>光合仪检查(咬合仪检查)</v>
          </cell>
        </row>
        <row r="2693">
          <cell r="G2693" t="str">
            <v>次</v>
          </cell>
          <cell r="H2693">
            <v>29</v>
          </cell>
          <cell r="I2693">
            <v>27</v>
          </cell>
          <cell r="J2693">
            <v>24</v>
          </cell>
          <cell r="K2693">
            <v>22</v>
          </cell>
          <cell r="L2693">
            <v>21</v>
          </cell>
        </row>
        <row r="2693">
          <cell r="N2693" t="str">
            <v>甲类</v>
          </cell>
          <cell r="O2693" t="str">
            <v>新增价格，巴医保规（2023）1号</v>
          </cell>
          <cell r="P2693" t="str">
            <v>003105080010300-310508001-3</v>
          </cell>
        </row>
        <row r="2694">
          <cell r="C2694">
            <v>310508002</v>
          </cell>
          <cell r="D2694" t="str">
            <v>测色仪检查</v>
          </cell>
          <cell r="E2694" t="str">
            <v>指固定修复中牙的比色</v>
          </cell>
        </row>
        <row r="2694">
          <cell r="G2694" t="str">
            <v>次</v>
          </cell>
          <cell r="H2694">
            <v>7.8</v>
          </cell>
          <cell r="I2694">
            <v>7</v>
          </cell>
          <cell r="J2694">
            <v>6.5</v>
          </cell>
          <cell r="K2694">
            <v>6</v>
          </cell>
          <cell r="L2694">
            <v>5.1</v>
          </cell>
        </row>
        <row r="2694">
          <cell r="N2694" t="str">
            <v>丙类</v>
          </cell>
        </row>
        <row r="2694">
          <cell r="P2694" t="str">
            <v>003105080020000-310508002</v>
          </cell>
        </row>
        <row r="2695">
          <cell r="C2695">
            <v>310508003</v>
          </cell>
          <cell r="D2695" t="str">
            <v>义齿压痛定位仪检查</v>
          </cell>
        </row>
        <row r="2695">
          <cell r="G2695" t="str">
            <v>每牙</v>
          </cell>
          <cell r="H2695">
            <v>4</v>
          </cell>
          <cell r="I2695">
            <v>4</v>
          </cell>
          <cell r="J2695">
            <v>3</v>
          </cell>
          <cell r="K2695">
            <v>2</v>
          </cell>
          <cell r="L2695">
            <v>1.7</v>
          </cell>
        </row>
        <row r="2695">
          <cell r="N2695" t="str">
            <v>丙类</v>
          </cell>
        </row>
        <row r="2695">
          <cell r="P2695" t="str">
            <v>003105080030000-310508003</v>
          </cell>
        </row>
        <row r="2696">
          <cell r="C2696">
            <v>310508004</v>
          </cell>
          <cell r="D2696" t="str">
            <v>触痛仪检查</v>
          </cell>
          <cell r="E2696" t="str">
            <v>指颞下颌关节病人肌肉关节区压痛痛域大小的测量</v>
          </cell>
        </row>
        <row r="2696">
          <cell r="G2696" t="str">
            <v>次</v>
          </cell>
          <cell r="H2696">
            <v>7.2</v>
          </cell>
          <cell r="I2696">
            <v>7</v>
          </cell>
          <cell r="J2696">
            <v>6</v>
          </cell>
          <cell r="K2696">
            <v>5</v>
          </cell>
          <cell r="L2696">
            <v>4.25</v>
          </cell>
        </row>
        <row r="2696">
          <cell r="N2696" t="str">
            <v>丙类</v>
          </cell>
        </row>
        <row r="2696">
          <cell r="P2696" t="str">
            <v>003105080040000-310508004</v>
          </cell>
        </row>
        <row r="2697">
          <cell r="C2697">
            <v>310509001</v>
          </cell>
          <cell r="D2697" t="str">
            <v>种植治疗设计</v>
          </cell>
          <cell r="E2697" t="str">
            <v>含专家会诊、X线影像分析、模型分析</v>
          </cell>
        </row>
        <row r="2697">
          <cell r="G2697" t="str">
            <v>次</v>
          </cell>
          <cell r="H2697">
            <v>120</v>
          </cell>
          <cell r="I2697">
            <v>105</v>
          </cell>
          <cell r="J2697">
            <v>100</v>
          </cell>
          <cell r="K2697">
            <v>92</v>
          </cell>
          <cell r="L2697">
            <v>78.2</v>
          </cell>
          <cell r="M2697" t="str">
            <v>CT颌骨重建模拟种植设计加收14元</v>
          </cell>
          <cell r="N2697" t="str">
            <v>停用</v>
          </cell>
        </row>
        <row r="2697">
          <cell r="P2697" t="str">
            <v>003105090010000-310509001</v>
          </cell>
        </row>
        <row r="2698">
          <cell r="C2698" t="str">
            <v>310509001-1</v>
          </cell>
          <cell r="D2698" t="str">
            <v>种植治疗设计(CT颌骨重建模拟种植设计加收)</v>
          </cell>
        </row>
        <row r="2698">
          <cell r="G2698" t="str">
            <v>次</v>
          </cell>
          <cell r="H2698">
            <v>14</v>
          </cell>
          <cell r="I2698">
            <v>14</v>
          </cell>
          <cell r="J2698">
            <v>14</v>
          </cell>
          <cell r="K2698">
            <v>14</v>
          </cell>
          <cell r="L2698">
            <v>14</v>
          </cell>
        </row>
        <row r="2698">
          <cell r="N2698" t="str">
            <v>停用</v>
          </cell>
        </row>
        <row r="2698">
          <cell r="P2698" t="str">
            <v>003105090010001-310509001-1</v>
          </cell>
        </row>
        <row r="2699">
          <cell r="C2699">
            <v>310510001</v>
          </cell>
          <cell r="D2699" t="str">
            <v>调合</v>
          </cell>
        </row>
        <row r="2699">
          <cell r="G2699" t="str">
            <v>每牙</v>
          </cell>
          <cell r="H2699">
            <v>3.6</v>
          </cell>
          <cell r="I2699">
            <v>3.5</v>
          </cell>
          <cell r="J2699">
            <v>3</v>
          </cell>
          <cell r="K2699">
            <v>3</v>
          </cell>
          <cell r="L2699">
            <v>2.55</v>
          </cell>
        </row>
        <row r="2699">
          <cell r="N2699" t="str">
            <v>丙类</v>
          </cell>
        </row>
        <row r="2699">
          <cell r="P2699" t="str">
            <v>003105100010000-310510001</v>
          </cell>
        </row>
        <row r="2700">
          <cell r="C2700">
            <v>310510002</v>
          </cell>
          <cell r="D2700" t="str">
            <v>氟防龋治疗</v>
          </cell>
          <cell r="E2700" t="str">
            <v>包括局部涂氟、氟液含漱、氟打磨</v>
          </cell>
          <cell r="F2700" t="str">
            <v>特殊材料</v>
          </cell>
          <cell r="G2700" t="str">
            <v>每牙</v>
          </cell>
          <cell r="H2700">
            <v>2.5</v>
          </cell>
          <cell r="I2700">
            <v>2.5</v>
          </cell>
          <cell r="J2700">
            <v>2</v>
          </cell>
          <cell r="K2700">
            <v>1</v>
          </cell>
          <cell r="L2700">
            <v>0.85</v>
          </cell>
        </row>
        <row r="2700">
          <cell r="N2700" t="str">
            <v>丙类</v>
          </cell>
        </row>
        <row r="2700">
          <cell r="P2700" t="str">
            <v>003105100020000-310510002</v>
          </cell>
        </row>
        <row r="2701">
          <cell r="C2701" t="str">
            <v>310510002-1</v>
          </cell>
          <cell r="D2701" t="str">
            <v>氟防龋治疗(局部涂氟)</v>
          </cell>
        </row>
        <row r="2701">
          <cell r="G2701" t="str">
            <v>每牙</v>
          </cell>
          <cell r="H2701">
            <v>2.5</v>
          </cell>
          <cell r="I2701">
            <v>2.5</v>
          </cell>
          <cell r="J2701">
            <v>2</v>
          </cell>
          <cell r="K2701">
            <v>1</v>
          </cell>
          <cell r="L2701">
            <v>0.85</v>
          </cell>
        </row>
        <row r="2701">
          <cell r="N2701" t="str">
            <v>丙类</v>
          </cell>
        </row>
        <row r="2701">
          <cell r="P2701" t="str">
            <v>003105100020100-310510002-1</v>
          </cell>
        </row>
        <row r="2702">
          <cell r="C2702" t="str">
            <v>310510002-2</v>
          </cell>
          <cell r="D2702" t="str">
            <v>氟防龋治疗(氟液含漱)</v>
          </cell>
        </row>
        <row r="2702">
          <cell r="G2702" t="str">
            <v>每牙</v>
          </cell>
          <cell r="H2702">
            <v>2.5</v>
          </cell>
          <cell r="I2702">
            <v>2.5</v>
          </cell>
          <cell r="J2702">
            <v>2</v>
          </cell>
          <cell r="K2702">
            <v>1</v>
          </cell>
          <cell r="L2702">
            <v>0.85</v>
          </cell>
        </row>
        <row r="2702">
          <cell r="N2702" t="str">
            <v>丙类</v>
          </cell>
        </row>
        <row r="2702">
          <cell r="P2702" t="str">
            <v>003105100020200-310510002-2</v>
          </cell>
        </row>
        <row r="2703">
          <cell r="C2703" t="str">
            <v>310510002-3</v>
          </cell>
          <cell r="D2703" t="str">
            <v>氟防龋治疗(氟打磨)</v>
          </cell>
        </row>
        <row r="2703">
          <cell r="G2703" t="str">
            <v>每牙</v>
          </cell>
          <cell r="H2703">
            <v>2.5</v>
          </cell>
          <cell r="I2703">
            <v>2.5</v>
          </cell>
          <cell r="J2703">
            <v>2</v>
          </cell>
          <cell r="K2703">
            <v>1</v>
          </cell>
          <cell r="L2703">
            <v>0.85</v>
          </cell>
        </row>
        <row r="2703">
          <cell r="N2703" t="str">
            <v>丙类</v>
          </cell>
        </row>
        <row r="2703">
          <cell r="P2703" t="str">
            <v>003105100020300-310510002-3</v>
          </cell>
        </row>
        <row r="2704">
          <cell r="C2704">
            <v>310510003</v>
          </cell>
          <cell r="D2704" t="str">
            <v>牙脱敏治疗</v>
          </cell>
          <cell r="E2704" t="str">
            <v>包括氟化钠、酚制剂等药物</v>
          </cell>
          <cell r="F2704" t="str">
            <v>高分子脱敏剂；其他特殊材料</v>
          </cell>
          <cell r="G2704" t="str">
            <v>每牙</v>
          </cell>
          <cell r="H2704">
            <v>6</v>
          </cell>
          <cell r="I2704">
            <v>5.5</v>
          </cell>
          <cell r="J2704">
            <v>5</v>
          </cell>
          <cell r="K2704">
            <v>4.5</v>
          </cell>
          <cell r="L2704">
            <v>3.83</v>
          </cell>
          <cell r="M2704" t="str">
            <v>使用激光脱敏仪加收1元</v>
          </cell>
          <cell r="N2704" t="str">
            <v>丙类</v>
          </cell>
        </row>
        <row r="2704">
          <cell r="P2704" t="str">
            <v>003105100030000-310510003</v>
          </cell>
        </row>
        <row r="2705">
          <cell r="C2705" t="str">
            <v>310510003-1</v>
          </cell>
          <cell r="D2705" t="str">
            <v>牙脱敏治疗(使用激光脱敏仪加收)</v>
          </cell>
        </row>
        <row r="2705">
          <cell r="G2705" t="str">
            <v>每牙</v>
          </cell>
          <cell r="H2705">
            <v>1</v>
          </cell>
          <cell r="I2705">
            <v>1</v>
          </cell>
          <cell r="J2705">
            <v>1</v>
          </cell>
          <cell r="K2705">
            <v>1</v>
          </cell>
          <cell r="L2705">
            <v>1</v>
          </cell>
        </row>
        <row r="2705">
          <cell r="N2705" t="str">
            <v>丙类</v>
          </cell>
        </row>
        <row r="2705">
          <cell r="P2705" t="str">
            <v>003105100030001-310510003-1</v>
          </cell>
        </row>
        <row r="2706">
          <cell r="C2706" t="str">
            <v>310510003-2</v>
          </cell>
          <cell r="D2706" t="str">
            <v>牙脱敏治疗(氟化钠)</v>
          </cell>
        </row>
        <row r="2706">
          <cell r="G2706" t="str">
            <v>每牙</v>
          </cell>
          <cell r="H2706">
            <v>6</v>
          </cell>
          <cell r="I2706">
            <v>5.5</v>
          </cell>
          <cell r="J2706">
            <v>5</v>
          </cell>
          <cell r="K2706">
            <v>4.5</v>
          </cell>
          <cell r="L2706">
            <v>3.83</v>
          </cell>
        </row>
        <row r="2706">
          <cell r="N2706" t="str">
            <v>丙类</v>
          </cell>
        </row>
        <row r="2706">
          <cell r="P2706" t="str">
            <v>003105100030100-310510003-2</v>
          </cell>
        </row>
        <row r="2707">
          <cell r="C2707" t="str">
            <v>310510003-3</v>
          </cell>
          <cell r="D2707" t="str">
            <v>牙脱敏治疗(酚制剂)</v>
          </cell>
        </row>
        <row r="2707">
          <cell r="G2707" t="str">
            <v>每牙</v>
          </cell>
          <cell r="H2707">
            <v>6</v>
          </cell>
          <cell r="I2707">
            <v>5.5</v>
          </cell>
          <cell r="J2707">
            <v>5</v>
          </cell>
          <cell r="K2707">
            <v>4.5</v>
          </cell>
          <cell r="L2707">
            <v>3.83</v>
          </cell>
        </row>
        <row r="2707">
          <cell r="N2707" t="str">
            <v>丙类</v>
          </cell>
        </row>
        <row r="2707">
          <cell r="P2707" t="str">
            <v>003105100030200-310510003-3</v>
          </cell>
        </row>
        <row r="2708">
          <cell r="C2708">
            <v>310510004</v>
          </cell>
          <cell r="D2708" t="str">
            <v>口腔局部冲洗上药</v>
          </cell>
          <cell r="E2708" t="str">
            <v>含冲洗、含漱；包括牙周袋内上药、粘膜病变部位上药</v>
          </cell>
        </row>
        <row r="2708">
          <cell r="G2708" t="str">
            <v>每牙</v>
          </cell>
          <cell r="H2708">
            <v>3</v>
          </cell>
          <cell r="I2708">
            <v>3</v>
          </cell>
          <cell r="J2708">
            <v>2.5</v>
          </cell>
          <cell r="K2708">
            <v>2</v>
          </cell>
          <cell r="L2708">
            <v>1.7</v>
          </cell>
        </row>
        <row r="2708">
          <cell r="N2708" t="str">
            <v>甲类</v>
          </cell>
        </row>
        <row r="2708">
          <cell r="P2708" t="str">
            <v>003105100040000-310510004</v>
          </cell>
        </row>
        <row r="2709">
          <cell r="C2709" t="str">
            <v>310510004-1</v>
          </cell>
          <cell r="D2709" t="str">
            <v>口腔局部冲洗上药(牙周袋内上药)</v>
          </cell>
        </row>
        <row r="2709">
          <cell r="G2709" t="str">
            <v>每牙</v>
          </cell>
          <cell r="H2709">
            <v>3</v>
          </cell>
          <cell r="I2709">
            <v>3</v>
          </cell>
          <cell r="J2709">
            <v>2.5</v>
          </cell>
          <cell r="K2709">
            <v>2</v>
          </cell>
          <cell r="L2709">
            <v>1.7</v>
          </cell>
        </row>
        <row r="2709">
          <cell r="N2709" t="str">
            <v>甲类</v>
          </cell>
        </row>
        <row r="2709">
          <cell r="P2709" t="str">
            <v>003105100040100-310510004-1</v>
          </cell>
        </row>
        <row r="2710">
          <cell r="C2710" t="str">
            <v>310510004-2</v>
          </cell>
          <cell r="D2710" t="str">
            <v>口腔局部冲洗上药(粘膜病变部位上药)</v>
          </cell>
        </row>
        <row r="2710">
          <cell r="G2710" t="str">
            <v>每牙</v>
          </cell>
          <cell r="H2710">
            <v>3</v>
          </cell>
          <cell r="I2710">
            <v>3</v>
          </cell>
          <cell r="J2710">
            <v>2.5</v>
          </cell>
          <cell r="K2710">
            <v>2</v>
          </cell>
          <cell r="L2710">
            <v>1.7</v>
          </cell>
        </row>
        <row r="2710">
          <cell r="N2710" t="str">
            <v>甲类</v>
          </cell>
        </row>
        <row r="2710">
          <cell r="P2710" t="str">
            <v>003105100040200-310510004-2</v>
          </cell>
        </row>
        <row r="2711">
          <cell r="C2711">
            <v>310510005</v>
          </cell>
          <cell r="D2711" t="str">
            <v>不良修复体拆除</v>
          </cell>
          <cell r="E2711" t="str">
            <v>包括不良修复体及不良充填体</v>
          </cell>
        </row>
        <row r="2711">
          <cell r="G2711" t="str">
            <v>每牙</v>
          </cell>
          <cell r="H2711">
            <v>12</v>
          </cell>
          <cell r="I2711">
            <v>11</v>
          </cell>
          <cell r="J2711">
            <v>10</v>
          </cell>
          <cell r="K2711">
            <v>9</v>
          </cell>
          <cell r="L2711">
            <v>7.65</v>
          </cell>
        </row>
        <row r="2711">
          <cell r="N2711" t="str">
            <v>丙类</v>
          </cell>
        </row>
        <row r="2711">
          <cell r="P2711" t="str">
            <v>003105100050000-310510005</v>
          </cell>
        </row>
        <row r="2712">
          <cell r="C2712" t="str">
            <v>310510005-1</v>
          </cell>
          <cell r="D2712" t="str">
            <v>不良修复体拆除(不良修复体及不良充填体)</v>
          </cell>
        </row>
        <row r="2712">
          <cell r="G2712" t="str">
            <v>每牙</v>
          </cell>
          <cell r="H2712">
            <v>12</v>
          </cell>
          <cell r="I2712">
            <v>11</v>
          </cell>
          <cell r="J2712">
            <v>10</v>
          </cell>
          <cell r="K2712">
            <v>9</v>
          </cell>
          <cell r="L2712">
            <v>7.65</v>
          </cell>
        </row>
        <row r="2712">
          <cell r="N2712" t="str">
            <v>丙类</v>
          </cell>
        </row>
        <row r="2712">
          <cell r="P2712" t="str">
            <v>003105100050100-310510005-1</v>
          </cell>
        </row>
        <row r="2713">
          <cell r="C2713">
            <v>310510006</v>
          </cell>
          <cell r="D2713" t="str">
            <v>牙开窗助萌术</v>
          </cell>
          <cell r="E2713" t="str">
            <v>包括各类阻生恒牙</v>
          </cell>
        </row>
        <row r="2713">
          <cell r="G2713" t="str">
            <v>每牙</v>
          </cell>
          <cell r="H2713">
            <v>20.4</v>
          </cell>
          <cell r="I2713">
            <v>19</v>
          </cell>
          <cell r="J2713">
            <v>17</v>
          </cell>
          <cell r="K2713">
            <v>15</v>
          </cell>
          <cell r="L2713">
            <v>12.75</v>
          </cell>
        </row>
        <row r="2713">
          <cell r="N2713" t="str">
            <v>丙类</v>
          </cell>
        </row>
        <row r="2713">
          <cell r="P2713" t="str">
            <v>003105100060000-310510006</v>
          </cell>
        </row>
        <row r="2714">
          <cell r="C2714" t="str">
            <v>310510006-1</v>
          </cell>
          <cell r="D2714" t="str">
            <v>牙开窗助萌术(各类阻生恒牙)</v>
          </cell>
        </row>
        <row r="2714">
          <cell r="G2714" t="str">
            <v>每牙</v>
          </cell>
          <cell r="H2714">
            <v>20.4</v>
          </cell>
          <cell r="I2714">
            <v>19</v>
          </cell>
          <cell r="J2714">
            <v>17</v>
          </cell>
          <cell r="K2714">
            <v>15</v>
          </cell>
          <cell r="L2714">
            <v>12.75</v>
          </cell>
        </row>
        <row r="2714">
          <cell r="N2714" t="str">
            <v>丙类</v>
          </cell>
        </row>
        <row r="2714">
          <cell r="P2714" t="str">
            <v>003105100060100-310510006-1</v>
          </cell>
        </row>
        <row r="2715">
          <cell r="C2715">
            <v>310510007</v>
          </cell>
          <cell r="D2715" t="str">
            <v>口腔局部止血</v>
          </cell>
          <cell r="E2715" t="str">
            <v>包括拔牙后出血、各种口腔内局部出血的清理创面、填塞或缝合</v>
          </cell>
          <cell r="F2715" t="str">
            <v>特殊填塞或止血材料</v>
          </cell>
          <cell r="G2715" t="str">
            <v>每牙</v>
          </cell>
          <cell r="H2715">
            <v>7.2</v>
          </cell>
          <cell r="I2715">
            <v>7</v>
          </cell>
          <cell r="J2715">
            <v>6</v>
          </cell>
          <cell r="K2715">
            <v>5</v>
          </cell>
          <cell r="L2715">
            <v>4.25</v>
          </cell>
        </row>
        <row r="2715">
          <cell r="N2715" t="str">
            <v>甲类</v>
          </cell>
        </row>
        <row r="2715">
          <cell r="P2715" t="str">
            <v>003105100070000-310510007</v>
          </cell>
        </row>
        <row r="2716">
          <cell r="C2716" t="str">
            <v>310510007-1</v>
          </cell>
          <cell r="D2716" t="str">
            <v>口腔局部止血(拔牙后出血)</v>
          </cell>
        </row>
        <row r="2716">
          <cell r="G2716" t="str">
            <v>每牙</v>
          </cell>
          <cell r="H2716">
            <v>7.2</v>
          </cell>
          <cell r="I2716">
            <v>7</v>
          </cell>
          <cell r="J2716">
            <v>6</v>
          </cell>
          <cell r="K2716">
            <v>5</v>
          </cell>
          <cell r="L2716">
            <v>4.25</v>
          </cell>
        </row>
        <row r="2716">
          <cell r="N2716" t="str">
            <v>甲类</v>
          </cell>
        </row>
        <row r="2716">
          <cell r="P2716" t="str">
            <v>003105100070100-310510007-1</v>
          </cell>
        </row>
        <row r="2717">
          <cell r="C2717" t="str">
            <v>310510007-2</v>
          </cell>
          <cell r="D2717" t="str">
            <v>口腔局部止血(各种口腔内局部出血的清理创面)</v>
          </cell>
        </row>
        <row r="2717">
          <cell r="G2717" t="str">
            <v>每牙</v>
          </cell>
          <cell r="H2717">
            <v>7.2</v>
          </cell>
          <cell r="I2717">
            <v>7</v>
          </cell>
          <cell r="J2717">
            <v>6</v>
          </cell>
          <cell r="K2717">
            <v>5</v>
          </cell>
          <cell r="L2717">
            <v>4.25</v>
          </cell>
        </row>
        <row r="2717">
          <cell r="N2717" t="str">
            <v>甲类</v>
          </cell>
        </row>
        <row r="2717">
          <cell r="P2717" t="str">
            <v>003105100070200-310510007-2</v>
          </cell>
        </row>
        <row r="2718">
          <cell r="C2718" t="str">
            <v>310510007-3</v>
          </cell>
          <cell r="D2718" t="str">
            <v>口腔局部止血(填塞)</v>
          </cell>
        </row>
        <row r="2718">
          <cell r="G2718" t="str">
            <v>每牙</v>
          </cell>
          <cell r="H2718">
            <v>7.2</v>
          </cell>
          <cell r="I2718">
            <v>7</v>
          </cell>
          <cell r="J2718">
            <v>6</v>
          </cell>
          <cell r="K2718">
            <v>5</v>
          </cell>
          <cell r="L2718">
            <v>4.25</v>
          </cell>
        </row>
        <row r="2718">
          <cell r="N2718" t="str">
            <v>甲类</v>
          </cell>
        </row>
        <row r="2718">
          <cell r="P2718" t="str">
            <v>003105100070300-310510007-3</v>
          </cell>
        </row>
        <row r="2719">
          <cell r="C2719" t="str">
            <v>310510007-4</v>
          </cell>
          <cell r="D2719" t="str">
            <v>口腔局部止血(缝合)</v>
          </cell>
        </row>
        <row r="2719">
          <cell r="G2719" t="str">
            <v>每牙</v>
          </cell>
          <cell r="H2719">
            <v>7.2</v>
          </cell>
          <cell r="I2719">
            <v>7</v>
          </cell>
          <cell r="J2719">
            <v>6</v>
          </cell>
          <cell r="K2719">
            <v>5</v>
          </cell>
          <cell r="L2719">
            <v>4.25</v>
          </cell>
        </row>
        <row r="2719">
          <cell r="N2719" t="str">
            <v>甲类</v>
          </cell>
        </row>
        <row r="2719">
          <cell r="P2719" t="str">
            <v>003105100070400-310510007-4</v>
          </cell>
        </row>
        <row r="2720">
          <cell r="C2720">
            <v>310510008</v>
          </cell>
          <cell r="D2720" t="str">
            <v>激光口内治疗</v>
          </cell>
          <cell r="E2720" t="str">
            <v>包括1.根管处置，2.牙周处置，3.各种斑、痣、小肿物、溃疡治疗</v>
          </cell>
        </row>
        <row r="2720">
          <cell r="G2720" t="str">
            <v>每部位</v>
          </cell>
          <cell r="H2720">
            <v>13.2</v>
          </cell>
          <cell r="I2720">
            <v>12</v>
          </cell>
          <cell r="J2720">
            <v>11</v>
          </cell>
          <cell r="K2720">
            <v>10</v>
          </cell>
          <cell r="L2720">
            <v>8.5</v>
          </cell>
          <cell r="M2720" t="str">
            <v>视病变范围增大加收3.5元</v>
          </cell>
          <cell r="N2720" t="str">
            <v>丙类</v>
          </cell>
        </row>
        <row r="2720">
          <cell r="P2720" t="str">
            <v>003105100080000-310510008</v>
          </cell>
        </row>
        <row r="2721">
          <cell r="C2721" t="str">
            <v>310510008-1</v>
          </cell>
          <cell r="D2721" t="str">
            <v>激光口内治疗(视病变范围增大加收)</v>
          </cell>
        </row>
        <row r="2721">
          <cell r="G2721" t="str">
            <v>每部位</v>
          </cell>
          <cell r="H2721">
            <v>3.5</v>
          </cell>
          <cell r="I2721">
            <v>3.5</v>
          </cell>
          <cell r="J2721">
            <v>3.5</v>
          </cell>
          <cell r="K2721">
            <v>3.5</v>
          </cell>
          <cell r="L2721">
            <v>3.5</v>
          </cell>
        </row>
        <row r="2721">
          <cell r="N2721" t="str">
            <v>丙类</v>
          </cell>
        </row>
        <row r="2721">
          <cell r="P2721" t="str">
            <v>003105100080001-310510008-1</v>
          </cell>
        </row>
        <row r="2722">
          <cell r="C2722" t="str">
            <v>310510008-2</v>
          </cell>
          <cell r="D2722" t="str">
            <v>激光口内治疗(根管处置)</v>
          </cell>
        </row>
        <row r="2722">
          <cell r="G2722" t="str">
            <v>每部位</v>
          </cell>
          <cell r="H2722">
            <v>13.2</v>
          </cell>
          <cell r="I2722">
            <v>12</v>
          </cell>
          <cell r="J2722">
            <v>11</v>
          </cell>
          <cell r="K2722">
            <v>10</v>
          </cell>
          <cell r="L2722">
            <v>8.5</v>
          </cell>
        </row>
        <row r="2722">
          <cell r="N2722" t="str">
            <v>丙类</v>
          </cell>
        </row>
        <row r="2722">
          <cell r="P2722" t="str">
            <v>003105100080100-310510008-2</v>
          </cell>
        </row>
        <row r="2723">
          <cell r="C2723" t="str">
            <v>310510008-3</v>
          </cell>
          <cell r="D2723" t="str">
            <v>激光口内治疗(牙周处置)</v>
          </cell>
        </row>
        <row r="2723">
          <cell r="G2723" t="str">
            <v>每部位</v>
          </cell>
          <cell r="H2723">
            <v>13.2</v>
          </cell>
          <cell r="I2723">
            <v>12</v>
          </cell>
          <cell r="J2723">
            <v>11</v>
          </cell>
          <cell r="K2723">
            <v>10</v>
          </cell>
          <cell r="L2723">
            <v>8.5</v>
          </cell>
        </row>
        <row r="2723">
          <cell r="N2723" t="str">
            <v>丙类</v>
          </cell>
        </row>
        <row r="2723">
          <cell r="P2723" t="str">
            <v>003105100080200-310510008-3</v>
          </cell>
        </row>
        <row r="2724">
          <cell r="C2724" t="str">
            <v>310510008-4</v>
          </cell>
          <cell r="D2724" t="str">
            <v>激光口内治疗(各种斑)</v>
          </cell>
        </row>
        <row r="2724">
          <cell r="G2724" t="str">
            <v>每部位</v>
          </cell>
          <cell r="H2724">
            <v>13.2</v>
          </cell>
          <cell r="I2724">
            <v>12</v>
          </cell>
          <cell r="J2724">
            <v>11</v>
          </cell>
          <cell r="K2724">
            <v>10</v>
          </cell>
          <cell r="L2724">
            <v>8.5</v>
          </cell>
        </row>
        <row r="2724">
          <cell r="N2724" t="str">
            <v>丙类</v>
          </cell>
        </row>
        <row r="2724">
          <cell r="P2724" t="str">
            <v>003105100080000-310510008-4</v>
          </cell>
        </row>
        <row r="2725">
          <cell r="C2725" t="str">
            <v>310510008-5</v>
          </cell>
          <cell r="D2725" t="str">
            <v>激光口内治疗(各种痣)</v>
          </cell>
        </row>
        <row r="2725">
          <cell r="G2725" t="str">
            <v>每部位</v>
          </cell>
          <cell r="H2725">
            <v>13.2</v>
          </cell>
          <cell r="I2725">
            <v>12</v>
          </cell>
          <cell r="J2725">
            <v>11</v>
          </cell>
          <cell r="K2725">
            <v>10</v>
          </cell>
          <cell r="L2725">
            <v>8.5</v>
          </cell>
        </row>
        <row r="2725">
          <cell r="N2725" t="str">
            <v>丙类</v>
          </cell>
        </row>
        <row r="2725">
          <cell r="P2725" t="str">
            <v>003105100080000-310510008-5</v>
          </cell>
        </row>
        <row r="2726">
          <cell r="C2726" t="str">
            <v>310510008-6</v>
          </cell>
          <cell r="D2726" t="str">
            <v>激光口内治疗(各种小肿物)</v>
          </cell>
        </row>
        <row r="2726">
          <cell r="G2726" t="str">
            <v>每部位</v>
          </cell>
          <cell r="H2726">
            <v>13.2</v>
          </cell>
          <cell r="I2726">
            <v>12</v>
          </cell>
          <cell r="J2726">
            <v>11</v>
          </cell>
          <cell r="K2726">
            <v>10</v>
          </cell>
          <cell r="L2726">
            <v>8.5</v>
          </cell>
        </row>
        <row r="2726">
          <cell r="N2726" t="str">
            <v>丙类</v>
          </cell>
        </row>
        <row r="2726">
          <cell r="P2726" t="str">
            <v>003105100080000-310510008-6</v>
          </cell>
        </row>
        <row r="2727">
          <cell r="C2727" t="str">
            <v>310510008-7</v>
          </cell>
          <cell r="D2727" t="str">
            <v>激光口内治疗(各种溃疡)</v>
          </cell>
        </row>
        <row r="2727">
          <cell r="G2727" t="str">
            <v>每部位</v>
          </cell>
          <cell r="H2727">
            <v>13.2</v>
          </cell>
          <cell r="I2727">
            <v>12</v>
          </cell>
          <cell r="J2727">
            <v>11</v>
          </cell>
          <cell r="K2727">
            <v>10</v>
          </cell>
          <cell r="L2727">
            <v>8.5</v>
          </cell>
        </row>
        <row r="2727">
          <cell r="N2727" t="str">
            <v>丙类</v>
          </cell>
        </row>
        <row r="2727">
          <cell r="P2727" t="str">
            <v>003105100080000-310510008-7</v>
          </cell>
        </row>
        <row r="2728">
          <cell r="C2728">
            <v>310510009</v>
          </cell>
          <cell r="D2728" t="str">
            <v>口内脓肿切开引流术</v>
          </cell>
        </row>
        <row r="2728">
          <cell r="G2728" t="str">
            <v>每牙</v>
          </cell>
          <cell r="H2728">
            <v>50.4</v>
          </cell>
          <cell r="I2728">
            <v>44</v>
          </cell>
          <cell r="J2728">
            <v>42</v>
          </cell>
          <cell r="K2728">
            <v>40</v>
          </cell>
          <cell r="L2728">
            <v>34</v>
          </cell>
        </row>
        <row r="2728">
          <cell r="N2728" t="str">
            <v>甲类</v>
          </cell>
        </row>
        <row r="2728">
          <cell r="P2728" t="str">
            <v>003105100090000-310510009</v>
          </cell>
        </row>
        <row r="2729">
          <cell r="C2729">
            <v>310510010</v>
          </cell>
          <cell r="D2729" t="str">
            <v>牙外伤结扎固定术</v>
          </cell>
          <cell r="E2729" t="str">
            <v>含局麻、复位、结扎固定及调合；包括牙根折、挫伤、脱位；不含根管治疗</v>
          </cell>
          <cell r="F2729" t="str">
            <v>特殊结扎固定材料</v>
          </cell>
          <cell r="G2729" t="str">
            <v>每牙</v>
          </cell>
          <cell r="H2729">
            <v>30</v>
          </cell>
          <cell r="I2729">
            <v>27</v>
          </cell>
          <cell r="J2729">
            <v>25</v>
          </cell>
          <cell r="K2729">
            <v>23</v>
          </cell>
          <cell r="L2729">
            <v>19.55</v>
          </cell>
        </row>
        <row r="2729">
          <cell r="N2729" t="str">
            <v>甲类</v>
          </cell>
        </row>
        <row r="2729">
          <cell r="P2729" t="str">
            <v>003105100100000-310510010</v>
          </cell>
        </row>
        <row r="2730">
          <cell r="C2730" t="str">
            <v>310510010-1</v>
          </cell>
          <cell r="D2730" t="str">
            <v>牙外伤结扎固定术(牙根折)</v>
          </cell>
        </row>
        <row r="2730">
          <cell r="G2730" t="str">
            <v>每牙</v>
          </cell>
          <cell r="H2730">
            <v>30</v>
          </cell>
          <cell r="I2730">
            <v>27</v>
          </cell>
          <cell r="J2730">
            <v>25</v>
          </cell>
          <cell r="K2730">
            <v>23</v>
          </cell>
          <cell r="L2730">
            <v>19.55</v>
          </cell>
        </row>
        <row r="2730">
          <cell r="N2730" t="str">
            <v>甲类</v>
          </cell>
        </row>
        <row r="2730">
          <cell r="P2730" t="str">
            <v>003105100100100-310510010-1</v>
          </cell>
        </row>
        <row r="2731">
          <cell r="C2731" t="str">
            <v>310510010-2</v>
          </cell>
          <cell r="D2731" t="str">
            <v>牙外伤结扎固定术(挫伤)</v>
          </cell>
        </row>
        <row r="2731">
          <cell r="G2731" t="str">
            <v>每牙</v>
          </cell>
          <cell r="H2731">
            <v>30</v>
          </cell>
          <cell r="I2731">
            <v>27</v>
          </cell>
          <cell r="J2731">
            <v>25</v>
          </cell>
          <cell r="K2731">
            <v>23</v>
          </cell>
          <cell r="L2731">
            <v>19.55</v>
          </cell>
        </row>
        <row r="2731">
          <cell r="N2731" t="str">
            <v>甲类</v>
          </cell>
        </row>
        <row r="2731">
          <cell r="P2731" t="str">
            <v>003105100100200-310510010-2</v>
          </cell>
        </row>
        <row r="2732">
          <cell r="C2732" t="str">
            <v>310510010-3</v>
          </cell>
          <cell r="D2732" t="str">
            <v>牙外伤结扎固定术(脱位)</v>
          </cell>
        </row>
        <row r="2732">
          <cell r="G2732" t="str">
            <v>每牙</v>
          </cell>
          <cell r="H2732">
            <v>30</v>
          </cell>
          <cell r="I2732">
            <v>27</v>
          </cell>
          <cell r="J2732">
            <v>25</v>
          </cell>
          <cell r="K2732">
            <v>23</v>
          </cell>
          <cell r="L2732">
            <v>19.55</v>
          </cell>
        </row>
        <row r="2732">
          <cell r="N2732" t="str">
            <v>甲类</v>
          </cell>
        </row>
        <row r="2732">
          <cell r="P2732" t="str">
            <v>003105100100300-310510010-3</v>
          </cell>
        </row>
        <row r="2733">
          <cell r="C2733">
            <v>310510011</v>
          </cell>
          <cell r="D2733" t="str">
            <v>拆除固定装置</v>
          </cell>
          <cell r="E2733" t="str">
            <v>包括去除由各种原因使用的口腔固定材料</v>
          </cell>
        </row>
        <row r="2733">
          <cell r="G2733" t="str">
            <v>每牙</v>
          </cell>
          <cell r="H2733">
            <v>2.5</v>
          </cell>
          <cell r="I2733">
            <v>2.5</v>
          </cell>
          <cell r="J2733">
            <v>2</v>
          </cell>
          <cell r="K2733">
            <v>1.5</v>
          </cell>
          <cell r="L2733">
            <v>1.275</v>
          </cell>
        </row>
        <row r="2733">
          <cell r="N2733" t="str">
            <v>丙类</v>
          </cell>
        </row>
        <row r="2733">
          <cell r="P2733" t="str">
            <v>003105100110000-310510011</v>
          </cell>
        </row>
        <row r="2734">
          <cell r="C2734" t="str">
            <v>310510011-1</v>
          </cell>
          <cell r="D2734" t="str">
            <v>拆除固定装置(去除由各种原因使用的口腔固定材料)</v>
          </cell>
        </row>
        <row r="2734">
          <cell r="G2734" t="str">
            <v>每牙</v>
          </cell>
          <cell r="H2734">
            <v>2.5</v>
          </cell>
          <cell r="I2734">
            <v>2.5</v>
          </cell>
          <cell r="J2734">
            <v>2</v>
          </cell>
          <cell r="K2734">
            <v>1.5</v>
          </cell>
          <cell r="L2734">
            <v>1.275</v>
          </cell>
        </row>
        <row r="2734">
          <cell r="N2734" t="str">
            <v>丙类</v>
          </cell>
        </row>
        <row r="2734">
          <cell r="P2734" t="str">
            <v>003105100110100-310510011-1</v>
          </cell>
        </row>
        <row r="2735">
          <cell r="C2735">
            <v>310510012</v>
          </cell>
          <cell r="D2735" t="str">
            <v>口腔活检术</v>
          </cell>
          <cell r="E2735" t="str">
            <v>含口腔软组织活检</v>
          </cell>
        </row>
        <row r="2735">
          <cell r="G2735" t="str">
            <v>次</v>
          </cell>
          <cell r="H2735">
            <v>72</v>
          </cell>
          <cell r="I2735">
            <v>66</v>
          </cell>
          <cell r="J2735">
            <v>60</v>
          </cell>
          <cell r="K2735">
            <v>57</v>
          </cell>
          <cell r="L2735">
            <v>54</v>
          </cell>
        </row>
        <row r="2735">
          <cell r="N2735" t="str">
            <v>乙类</v>
          </cell>
          <cell r="O2735" t="str">
            <v>新增价格，巴医保规（2022）3号</v>
          </cell>
          <cell r="P2735" t="str">
            <v>003105100120000-310510012</v>
          </cell>
        </row>
        <row r="2736">
          <cell r="C2736">
            <v>310511001</v>
          </cell>
          <cell r="D2736" t="str">
            <v>简单充填术</v>
          </cell>
          <cell r="E2736" t="str">
            <v>含备洞、垫底、洞型设计、国产充填材料；包括I、V类洞的充填</v>
          </cell>
          <cell r="F2736" t="str">
            <v>特殊材料</v>
          </cell>
          <cell r="G2736" t="str">
            <v>每洞</v>
          </cell>
          <cell r="H2736">
            <v>48</v>
          </cell>
          <cell r="I2736">
            <v>45</v>
          </cell>
          <cell r="J2736">
            <v>40</v>
          </cell>
          <cell r="K2736">
            <v>35</v>
          </cell>
          <cell r="L2736">
            <v>29.75</v>
          </cell>
        </row>
        <row r="2736">
          <cell r="N2736" t="str">
            <v>丙类</v>
          </cell>
        </row>
        <row r="2736">
          <cell r="P2736" t="str">
            <v>003105110010000-310511001</v>
          </cell>
        </row>
        <row r="2737">
          <cell r="C2737" t="str">
            <v>310511001-1</v>
          </cell>
          <cell r="D2737" t="str">
            <v>简单充填术(I类洞)</v>
          </cell>
        </row>
        <row r="2737">
          <cell r="G2737" t="str">
            <v>每洞</v>
          </cell>
          <cell r="H2737">
            <v>48</v>
          </cell>
          <cell r="I2737">
            <v>45</v>
          </cell>
          <cell r="J2737">
            <v>40</v>
          </cell>
          <cell r="K2737">
            <v>35</v>
          </cell>
          <cell r="L2737">
            <v>29.75</v>
          </cell>
        </row>
        <row r="2737">
          <cell r="N2737" t="str">
            <v>丙类</v>
          </cell>
        </row>
        <row r="2737">
          <cell r="P2737" t="str">
            <v>003105110010100-310511001-1</v>
          </cell>
        </row>
        <row r="2738">
          <cell r="C2738" t="str">
            <v>310511001-2</v>
          </cell>
          <cell r="D2738" t="str">
            <v>简单充填术(V类洞)</v>
          </cell>
        </row>
        <row r="2738">
          <cell r="G2738" t="str">
            <v>每洞</v>
          </cell>
          <cell r="H2738">
            <v>48</v>
          </cell>
          <cell r="I2738">
            <v>45</v>
          </cell>
          <cell r="J2738">
            <v>40</v>
          </cell>
          <cell r="K2738">
            <v>35</v>
          </cell>
          <cell r="L2738">
            <v>29.75</v>
          </cell>
        </row>
        <row r="2738">
          <cell r="N2738" t="str">
            <v>丙类</v>
          </cell>
        </row>
        <row r="2738">
          <cell r="P2738" t="str">
            <v>003105110010100-310511001-2</v>
          </cell>
        </row>
        <row r="2739">
          <cell r="C2739">
            <v>310511002</v>
          </cell>
          <cell r="D2739" t="str">
            <v>复杂充填术</v>
          </cell>
          <cell r="E2739" t="str">
            <v>含龋齿的特殊检查(如检知液、光纤透照仪等)、备洞、垫底、洞形设计和充填；包括II、III、IV类洞及大面积缺损的充填、化学微创祛龋术</v>
          </cell>
          <cell r="F2739" t="str">
            <v>特殊材料</v>
          </cell>
          <cell r="G2739" t="str">
            <v>每牙</v>
          </cell>
          <cell r="H2739">
            <v>50.4</v>
          </cell>
          <cell r="I2739">
            <v>47</v>
          </cell>
          <cell r="J2739">
            <v>42</v>
          </cell>
          <cell r="K2739">
            <v>38</v>
          </cell>
          <cell r="L2739">
            <v>32.3</v>
          </cell>
        </row>
        <row r="2739">
          <cell r="N2739" t="str">
            <v>甲类</v>
          </cell>
        </row>
        <row r="2739">
          <cell r="P2739" t="str">
            <v>003105110020000-310511002</v>
          </cell>
        </row>
        <row r="2740">
          <cell r="C2740" t="str">
            <v>310511002-1</v>
          </cell>
          <cell r="D2740" t="str">
            <v>复杂充填术(II类洞的充填)</v>
          </cell>
        </row>
        <row r="2740">
          <cell r="G2740" t="str">
            <v>每牙</v>
          </cell>
          <cell r="H2740">
            <v>50.4</v>
          </cell>
          <cell r="I2740">
            <v>47</v>
          </cell>
          <cell r="J2740">
            <v>42</v>
          </cell>
          <cell r="K2740">
            <v>38</v>
          </cell>
          <cell r="L2740">
            <v>32.3</v>
          </cell>
        </row>
        <row r="2740">
          <cell r="N2740" t="str">
            <v>甲类</v>
          </cell>
        </row>
        <row r="2740">
          <cell r="P2740" t="str">
            <v>003105110020100-310511002-1</v>
          </cell>
        </row>
        <row r="2741">
          <cell r="C2741" t="str">
            <v>310511002-2</v>
          </cell>
          <cell r="D2741" t="str">
            <v>复杂充填术(II类洞的化学微创祛龋术)</v>
          </cell>
        </row>
        <row r="2741">
          <cell r="G2741" t="str">
            <v>每牙</v>
          </cell>
          <cell r="H2741">
            <v>50.4</v>
          </cell>
          <cell r="I2741">
            <v>47</v>
          </cell>
          <cell r="J2741">
            <v>42</v>
          </cell>
          <cell r="K2741">
            <v>38</v>
          </cell>
          <cell r="L2741">
            <v>32.3</v>
          </cell>
        </row>
        <row r="2741">
          <cell r="N2741" t="str">
            <v>甲类</v>
          </cell>
        </row>
        <row r="2741">
          <cell r="P2741" t="str">
            <v>003105110020300-310511002-2</v>
          </cell>
        </row>
        <row r="2742">
          <cell r="C2742" t="str">
            <v>310511002-3</v>
          </cell>
          <cell r="D2742" t="str">
            <v>复杂充填术(III类洞的充填)</v>
          </cell>
        </row>
        <row r="2742">
          <cell r="G2742" t="str">
            <v>每牙</v>
          </cell>
          <cell r="H2742">
            <v>50.4</v>
          </cell>
          <cell r="I2742">
            <v>47</v>
          </cell>
          <cell r="J2742">
            <v>42</v>
          </cell>
          <cell r="K2742">
            <v>38</v>
          </cell>
          <cell r="L2742">
            <v>32.3</v>
          </cell>
        </row>
        <row r="2742">
          <cell r="N2742" t="str">
            <v>甲类</v>
          </cell>
        </row>
        <row r="2742">
          <cell r="P2742" t="str">
            <v>003105110020100-310511002-3</v>
          </cell>
        </row>
        <row r="2743">
          <cell r="C2743" t="str">
            <v>310511002-4</v>
          </cell>
          <cell r="D2743" t="str">
            <v>复杂充填术(III类洞的化学微创祛龋术)</v>
          </cell>
        </row>
        <row r="2743">
          <cell r="G2743" t="str">
            <v>每牙</v>
          </cell>
          <cell r="H2743">
            <v>50.4</v>
          </cell>
          <cell r="I2743">
            <v>47</v>
          </cell>
          <cell r="J2743">
            <v>42</v>
          </cell>
          <cell r="K2743">
            <v>38</v>
          </cell>
          <cell r="L2743">
            <v>32.3</v>
          </cell>
        </row>
        <row r="2743">
          <cell r="N2743" t="str">
            <v>甲类</v>
          </cell>
        </row>
        <row r="2743">
          <cell r="P2743" t="str">
            <v>003105110020300-310511002-4</v>
          </cell>
        </row>
        <row r="2744">
          <cell r="C2744" t="str">
            <v>310511002-5</v>
          </cell>
          <cell r="D2744" t="str">
            <v>复杂充填术(IV类洞的充填)</v>
          </cell>
        </row>
        <row r="2744">
          <cell r="G2744" t="str">
            <v>每牙</v>
          </cell>
          <cell r="H2744">
            <v>50.4</v>
          </cell>
          <cell r="I2744">
            <v>47</v>
          </cell>
          <cell r="J2744">
            <v>42</v>
          </cell>
          <cell r="K2744">
            <v>38</v>
          </cell>
          <cell r="L2744">
            <v>32.3</v>
          </cell>
        </row>
        <row r="2744">
          <cell r="N2744" t="str">
            <v>甲类</v>
          </cell>
        </row>
        <row r="2744">
          <cell r="P2744" t="str">
            <v>003105110020100-310511002-5</v>
          </cell>
        </row>
        <row r="2745">
          <cell r="C2745" t="str">
            <v>310511002-6</v>
          </cell>
          <cell r="D2745" t="str">
            <v>复杂充填术(IV类洞的化学微创祛龋术)</v>
          </cell>
        </row>
        <row r="2745">
          <cell r="G2745" t="str">
            <v>每牙</v>
          </cell>
          <cell r="H2745">
            <v>50.4</v>
          </cell>
          <cell r="I2745">
            <v>47</v>
          </cell>
          <cell r="J2745">
            <v>42</v>
          </cell>
          <cell r="K2745">
            <v>38</v>
          </cell>
          <cell r="L2745">
            <v>32.3</v>
          </cell>
        </row>
        <row r="2745">
          <cell r="N2745" t="str">
            <v>甲类</v>
          </cell>
        </row>
        <row r="2745">
          <cell r="P2745" t="str">
            <v>003105110020300-310511002-6</v>
          </cell>
        </row>
        <row r="2746">
          <cell r="C2746">
            <v>310511003</v>
          </cell>
          <cell r="D2746" t="str">
            <v>牙体桩钉固位修复术</v>
          </cell>
          <cell r="E2746" t="str">
            <v>含备洞、垫底、洞形设计、打桩(钉)、充填；包括大面积缺损的充填</v>
          </cell>
          <cell r="F2746" t="str">
            <v>各种特殊材料、桩、钉</v>
          </cell>
          <cell r="G2746" t="str">
            <v>每牙</v>
          </cell>
          <cell r="H2746">
            <v>50.4</v>
          </cell>
          <cell r="I2746">
            <v>47</v>
          </cell>
          <cell r="J2746">
            <v>42</v>
          </cell>
          <cell r="K2746">
            <v>38</v>
          </cell>
          <cell r="L2746">
            <v>32.3</v>
          </cell>
        </row>
        <row r="2746">
          <cell r="N2746" t="str">
            <v>丙类</v>
          </cell>
        </row>
        <row r="2746">
          <cell r="P2746" t="str">
            <v>003105110030000-310511003</v>
          </cell>
        </row>
        <row r="2747">
          <cell r="C2747" t="str">
            <v>310511003-1</v>
          </cell>
          <cell r="D2747" t="str">
            <v>牙体桩钉固位修复术(大面积缺损的充填)</v>
          </cell>
        </row>
        <row r="2747">
          <cell r="G2747" t="str">
            <v>每牙</v>
          </cell>
          <cell r="H2747">
            <v>50.4</v>
          </cell>
          <cell r="I2747">
            <v>47</v>
          </cell>
          <cell r="J2747">
            <v>42</v>
          </cell>
          <cell r="K2747">
            <v>38</v>
          </cell>
          <cell r="L2747">
            <v>32.3</v>
          </cell>
        </row>
        <row r="2747">
          <cell r="N2747" t="str">
            <v>丙类</v>
          </cell>
        </row>
        <row r="2747">
          <cell r="P2747" t="str">
            <v>003105110030100-310511003-1</v>
          </cell>
        </row>
        <row r="2748">
          <cell r="C2748">
            <v>310511004</v>
          </cell>
          <cell r="D2748" t="str">
            <v>牙体缺损粘接修复术</v>
          </cell>
          <cell r="E2748" t="str">
            <v>含牙体预备、酸蚀、粘接、充填</v>
          </cell>
          <cell r="F2748" t="str">
            <v>特殊材料</v>
          </cell>
          <cell r="G2748" t="str">
            <v>每牙</v>
          </cell>
          <cell r="H2748">
            <v>30</v>
          </cell>
          <cell r="I2748">
            <v>27</v>
          </cell>
          <cell r="J2748">
            <v>25</v>
          </cell>
          <cell r="K2748">
            <v>23</v>
          </cell>
          <cell r="L2748">
            <v>19.55</v>
          </cell>
        </row>
        <row r="2748">
          <cell r="N2748" t="str">
            <v>丙类</v>
          </cell>
        </row>
        <row r="2748">
          <cell r="P2748" t="str">
            <v>003105110040000-310511004</v>
          </cell>
        </row>
        <row r="2749">
          <cell r="C2749">
            <v>310511005</v>
          </cell>
          <cell r="D2749" t="str">
            <v>充填体抛光术</v>
          </cell>
          <cell r="E2749" t="str">
            <v>包括各类充填体的修整、抛光</v>
          </cell>
        </row>
        <row r="2749">
          <cell r="G2749" t="str">
            <v>每牙</v>
          </cell>
          <cell r="H2749">
            <v>2.5</v>
          </cell>
          <cell r="I2749">
            <v>2.5</v>
          </cell>
          <cell r="J2749">
            <v>2</v>
          </cell>
          <cell r="K2749">
            <v>1</v>
          </cell>
          <cell r="L2749">
            <v>0.85</v>
          </cell>
        </row>
        <row r="2749">
          <cell r="N2749" t="str">
            <v>丙类</v>
          </cell>
        </row>
        <row r="2749">
          <cell r="P2749" t="str">
            <v>003105110050000-310511005</v>
          </cell>
        </row>
        <row r="2750">
          <cell r="C2750" t="str">
            <v>310511005-1</v>
          </cell>
          <cell r="D2750" t="str">
            <v>充填体抛光术(各类充填体的修整、抛光)</v>
          </cell>
        </row>
        <row r="2750">
          <cell r="G2750" t="str">
            <v>每牙</v>
          </cell>
          <cell r="H2750">
            <v>2.5</v>
          </cell>
          <cell r="I2750">
            <v>2.5</v>
          </cell>
          <cell r="J2750">
            <v>2</v>
          </cell>
          <cell r="K2750">
            <v>1</v>
          </cell>
          <cell r="L2750">
            <v>0.85</v>
          </cell>
        </row>
        <row r="2750">
          <cell r="N2750" t="str">
            <v>丙类</v>
          </cell>
        </row>
        <row r="2750">
          <cell r="P2750" t="str">
            <v>003105110050100-310511005-1</v>
          </cell>
        </row>
        <row r="2751">
          <cell r="C2751">
            <v>310511006</v>
          </cell>
          <cell r="D2751" t="str">
            <v>前牙美容修复术</v>
          </cell>
          <cell r="E2751" t="str">
            <v>含牙体预备、酸蚀、粘接、修复；包括切角、切缘、关闭间隙、畸形牙改形、牙体缺陷和着色牙贴面等</v>
          </cell>
          <cell r="F2751" t="str">
            <v>各种特殊材料</v>
          </cell>
          <cell r="G2751" t="str">
            <v>每牙</v>
          </cell>
          <cell r="H2751">
            <v>72</v>
          </cell>
          <cell r="I2751">
            <v>63</v>
          </cell>
          <cell r="J2751">
            <v>60</v>
          </cell>
          <cell r="K2751">
            <v>57</v>
          </cell>
          <cell r="L2751">
            <v>48.45</v>
          </cell>
        </row>
        <row r="2751">
          <cell r="N2751" t="str">
            <v>丙类</v>
          </cell>
        </row>
        <row r="2751">
          <cell r="P2751" t="str">
            <v>003105110060000-310511006</v>
          </cell>
        </row>
        <row r="2752">
          <cell r="C2752" t="str">
            <v>310511006-1</v>
          </cell>
          <cell r="D2752" t="str">
            <v>前牙美容修复术(切角)</v>
          </cell>
        </row>
        <row r="2752">
          <cell r="G2752" t="str">
            <v>每牙</v>
          </cell>
          <cell r="H2752">
            <v>72</v>
          </cell>
          <cell r="I2752">
            <v>63</v>
          </cell>
          <cell r="J2752">
            <v>60</v>
          </cell>
          <cell r="K2752">
            <v>57</v>
          </cell>
          <cell r="L2752">
            <v>48.45</v>
          </cell>
        </row>
        <row r="2752">
          <cell r="N2752" t="str">
            <v>丙类</v>
          </cell>
        </row>
        <row r="2752">
          <cell r="P2752" t="str">
            <v>003105110060100-310511006-1</v>
          </cell>
        </row>
        <row r="2753">
          <cell r="C2753" t="str">
            <v>310511006-2</v>
          </cell>
          <cell r="D2753" t="str">
            <v>前牙美容修复术(切缘)</v>
          </cell>
        </row>
        <row r="2753">
          <cell r="G2753" t="str">
            <v>每牙</v>
          </cell>
          <cell r="H2753">
            <v>72</v>
          </cell>
          <cell r="I2753">
            <v>63</v>
          </cell>
          <cell r="J2753">
            <v>60</v>
          </cell>
          <cell r="K2753">
            <v>57</v>
          </cell>
          <cell r="L2753">
            <v>48.45</v>
          </cell>
        </row>
        <row r="2753">
          <cell r="N2753" t="str">
            <v>丙类</v>
          </cell>
        </row>
        <row r="2753">
          <cell r="P2753" t="str">
            <v>003105110060200-310511006-2</v>
          </cell>
        </row>
        <row r="2754">
          <cell r="C2754" t="str">
            <v>310511006-3</v>
          </cell>
          <cell r="D2754" t="str">
            <v>前牙美容修复术(关闭间隙)</v>
          </cell>
        </row>
        <row r="2754">
          <cell r="G2754" t="str">
            <v>每牙</v>
          </cell>
          <cell r="H2754">
            <v>72</v>
          </cell>
          <cell r="I2754">
            <v>63</v>
          </cell>
          <cell r="J2754">
            <v>60</v>
          </cell>
          <cell r="K2754">
            <v>57</v>
          </cell>
          <cell r="L2754">
            <v>48.45</v>
          </cell>
        </row>
        <row r="2754">
          <cell r="N2754" t="str">
            <v>丙类</v>
          </cell>
        </row>
        <row r="2754">
          <cell r="P2754" t="str">
            <v>003105110060300-310511006-3</v>
          </cell>
        </row>
        <row r="2755">
          <cell r="C2755" t="str">
            <v>310511006-4</v>
          </cell>
          <cell r="D2755" t="str">
            <v>前牙美容修复术(畸形牙改形)</v>
          </cell>
        </row>
        <row r="2755">
          <cell r="G2755" t="str">
            <v>每牙</v>
          </cell>
          <cell r="H2755">
            <v>72</v>
          </cell>
          <cell r="I2755">
            <v>63</v>
          </cell>
          <cell r="J2755">
            <v>60</v>
          </cell>
          <cell r="K2755">
            <v>57</v>
          </cell>
          <cell r="L2755">
            <v>48.45</v>
          </cell>
        </row>
        <row r="2755">
          <cell r="N2755" t="str">
            <v>丙类</v>
          </cell>
        </row>
        <row r="2755">
          <cell r="P2755" t="str">
            <v>003105110060400-310511006-4</v>
          </cell>
        </row>
        <row r="2756">
          <cell r="C2756" t="str">
            <v>310511006-5</v>
          </cell>
          <cell r="D2756" t="str">
            <v>前牙美容修复术(牙体缺陷)</v>
          </cell>
        </row>
        <row r="2756">
          <cell r="G2756" t="str">
            <v>每牙</v>
          </cell>
          <cell r="H2756">
            <v>72</v>
          </cell>
          <cell r="I2756">
            <v>63</v>
          </cell>
          <cell r="J2756">
            <v>60</v>
          </cell>
          <cell r="K2756">
            <v>57</v>
          </cell>
          <cell r="L2756">
            <v>48.45</v>
          </cell>
        </row>
        <row r="2756">
          <cell r="N2756" t="str">
            <v>丙类</v>
          </cell>
        </row>
        <row r="2756">
          <cell r="P2756" t="str">
            <v>003105110060500-310511006-5</v>
          </cell>
        </row>
        <row r="2757">
          <cell r="C2757" t="str">
            <v>310511006-6</v>
          </cell>
          <cell r="D2757" t="str">
            <v>前牙美容修复术(着色牙贴面)</v>
          </cell>
        </row>
        <row r="2757">
          <cell r="G2757" t="str">
            <v>每牙</v>
          </cell>
          <cell r="H2757">
            <v>72</v>
          </cell>
          <cell r="I2757">
            <v>63</v>
          </cell>
          <cell r="J2757">
            <v>60</v>
          </cell>
          <cell r="K2757">
            <v>57</v>
          </cell>
          <cell r="L2757">
            <v>48.45</v>
          </cell>
        </row>
        <row r="2757">
          <cell r="N2757" t="str">
            <v>丙类</v>
          </cell>
        </row>
        <row r="2757">
          <cell r="P2757" t="str">
            <v>003105110060600-310511006-6</v>
          </cell>
        </row>
        <row r="2758">
          <cell r="C2758">
            <v>310511007</v>
          </cell>
          <cell r="D2758" t="str">
            <v>树脂嵌体修复术</v>
          </cell>
          <cell r="E2758" t="str">
            <v>含牙体预备和嵌体修复</v>
          </cell>
          <cell r="F2758" t="str">
            <v>各种特殊材料</v>
          </cell>
          <cell r="G2758" t="str">
            <v>每牙</v>
          </cell>
          <cell r="H2758">
            <v>50.4</v>
          </cell>
          <cell r="I2758">
            <v>44</v>
          </cell>
          <cell r="J2758">
            <v>42</v>
          </cell>
          <cell r="K2758">
            <v>40</v>
          </cell>
          <cell r="L2758">
            <v>34</v>
          </cell>
          <cell r="M2758" t="str">
            <v>高嵌体修复加收4.5元</v>
          </cell>
          <cell r="N2758" t="str">
            <v>丙类</v>
          </cell>
        </row>
        <row r="2758">
          <cell r="P2758" t="str">
            <v>003105110070000-310511007</v>
          </cell>
        </row>
        <row r="2759">
          <cell r="C2759" t="str">
            <v>310511007-1</v>
          </cell>
          <cell r="D2759" t="str">
            <v>树脂嵌体修复术(高嵌体修复加收)</v>
          </cell>
        </row>
        <row r="2759">
          <cell r="G2759" t="str">
            <v>每牙</v>
          </cell>
          <cell r="H2759">
            <v>4.5</v>
          </cell>
          <cell r="I2759">
            <v>4.5</v>
          </cell>
          <cell r="J2759">
            <v>4.5</v>
          </cell>
          <cell r="K2759">
            <v>4.5</v>
          </cell>
          <cell r="L2759">
            <v>4.5</v>
          </cell>
        </row>
        <row r="2759">
          <cell r="N2759" t="str">
            <v>丙类</v>
          </cell>
        </row>
        <row r="2759">
          <cell r="P2759" t="str">
            <v>003105110070001-310511007-1</v>
          </cell>
        </row>
        <row r="2760">
          <cell r="C2760">
            <v>310511008</v>
          </cell>
          <cell r="D2760" t="str">
            <v>橡皮障隔湿法</v>
          </cell>
          <cell r="E2760" t="str">
            <v>含一次性橡皮布</v>
          </cell>
        </row>
        <row r="2760">
          <cell r="G2760" t="str">
            <v>次</v>
          </cell>
          <cell r="H2760">
            <v>9.6</v>
          </cell>
          <cell r="I2760">
            <v>9</v>
          </cell>
          <cell r="J2760">
            <v>8</v>
          </cell>
          <cell r="K2760">
            <v>7</v>
          </cell>
          <cell r="L2760">
            <v>5.95</v>
          </cell>
        </row>
        <row r="2760">
          <cell r="N2760" t="str">
            <v>丙类</v>
          </cell>
        </row>
        <row r="2760">
          <cell r="P2760" t="str">
            <v>003105110080000-310511008</v>
          </cell>
        </row>
        <row r="2761">
          <cell r="C2761">
            <v>310511009</v>
          </cell>
          <cell r="D2761" t="str">
            <v>牙脱色术</v>
          </cell>
          <cell r="E2761" t="str">
            <v>包括氟斑牙、四环素牙、变色牙</v>
          </cell>
        </row>
        <row r="2761">
          <cell r="G2761" t="str">
            <v>每牙</v>
          </cell>
          <cell r="H2761">
            <v>6</v>
          </cell>
          <cell r="I2761">
            <v>6</v>
          </cell>
          <cell r="J2761">
            <v>5</v>
          </cell>
          <cell r="K2761">
            <v>4</v>
          </cell>
          <cell r="L2761">
            <v>3.4</v>
          </cell>
          <cell r="M2761" t="str">
            <v>使用特殊仪器加收0.5元</v>
          </cell>
          <cell r="N2761" t="str">
            <v>丙类</v>
          </cell>
        </row>
        <row r="2761">
          <cell r="P2761" t="str">
            <v>003105110090000-310511009</v>
          </cell>
        </row>
        <row r="2762">
          <cell r="C2762" t="str">
            <v>310511009-1</v>
          </cell>
          <cell r="D2762" t="str">
            <v>牙脱色术(使用特殊仪器加收)</v>
          </cell>
        </row>
        <row r="2762">
          <cell r="G2762" t="str">
            <v>每牙</v>
          </cell>
          <cell r="H2762">
            <v>0.5</v>
          </cell>
          <cell r="I2762">
            <v>0.5</v>
          </cell>
          <cell r="J2762">
            <v>0.5</v>
          </cell>
          <cell r="K2762">
            <v>0.5</v>
          </cell>
          <cell r="L2762">
            <v>0.5</v>
          </cell>
        </row>
        <row r="2762">
          <cell r="N2762" t="str">
            <v>丙类</v>
          </cell>
        </row>
        <row r="2762">
          <cell r="P2762" t="str">
            <v>003105110090001-310511009-1</v>
          </cell>
        </row>
        <row r="2763">
          <cell r="C2763" t="str">
            <v>310511009-2</v>
          </cell>
          <cell r="D2763" t="str">
            <v>牙脱色术(氟斑牙)</v>
          </cell>
        </row>
        <row r="2763">
          <cell r="G2763" t="str">
            <v>每牙</v>
          </cell>
          <cell r="H2763">
            <v>6</v>
          </cell>
          <cell r="I2763">
            <v>6</v>
          </cell>
          <cell r="J2763">
            <v>5</v>
          </cell>
          <cell r="K2763">
            <v>4</v>
          </cell>
          <cell r="L2763">
            <v>3.4</v>
          </cell>
        </row>
        <row r="2763">
          <cell r="N2763" t="str">
            <v>丙类</v>
          </cell>
        </row>
        <row r="2763">
          <cell r="P2763" t="str">
            <v>003105110090100-310511009-2</v>
          </cell>
        </row>
        <row r="2764">
          <cell r="C2764" t="str">
            <v>310511009-3</v>
          </cell>
          <cell r="D2764" t="str">
            <v>牙脱色术(四环素牙)</v>
          </cell>
        </row>
        <row r="2764">
          <cell r="G2764" t="str">
            <v>每牙</v>
          </cell>
          <cell r="H2764">
            <v>6</v>
          </cell>
          <cell r="I2764">
            <v>6</v>
          </cell>
          <cell r="J2764">
            <v>5</v>
          </cell>
          <cell r="K2764">
            <v>4</v>
          </cell>
          <cell r="L2764">
            <v>3.4</v>
          </cell>
        </row>
        <row r="2764">
          <cell r="N2764" t="str">
            <v>丙类</v>
          </cell>
        </row>
        <row r="2764">
          <cell r="P2764" t="str">
            <v>003105110090200-310511009-3</v>
          </cell>
        </row>
        <row r="2765">
          <cell r="C2765" t="str">
            <v>310511009-4</v>
          </cell>
          <cell r="D2765" t="str">
            <v>牙脱色术(变色牙)</v>
          </cell>
        </row>
        <row r="2765">
          <cell r="G2765" t="str">
            <v>每牙</v>
          </cell>
          <cell r="H2765">
            <v>6</v>
          </cell>
          <cell r="I2765">
            <v>6</v>
          </cell>
          <cell r="J2765">
            <v>5</v>
          </cell>
          <cell r="K2765">
            <v>4</v>
          </cell>
          <cell r="L2765">
            <v>3.4</v>
          </cell>
        </row>
        <row r="2765">
          <cell r="N2765" t="str">
            <v>丙类</v>
          </cell>
        </row>
        <row r="2765">
          <cell r="P2765" t="str">
            <v>003105110090300-310511009-4</v>
          </cell>
        </row>
        <row r="2766">
          <cell r="C2766">
            <v>310511010</v>
          </cell>
          <cell r="D2766" t="str">
            <v>牙齿漂白术</v>
          </cell>
          <cell r="E2766" t="str">
            <v>包括内漂白和外漂白</v>
          </cell>
        </row>
        <row r="2766">
          <cell r="G2766" t="str">
            <v>每牙</v>
          </cell>
          <cell r="H2766">
            <v>7.2</v>
          </cell>
          <cell r="I2766">
            <v>7</v>
          </cell>
          <cell r="J2766">
            <v>6</v>
          </cell>
          <cell r="K2766">
            <v>5</v>
          </cell>
          <cell r="L2766">
            <v>4.25</v>
          </cell>
          <cell r="M2766" t="str">
            <v>使用特殊仪器加收</v>
          </cell>
          <cell r="N2766" t="str">
            <v>丙类</v>
          </cell>
        </row>
        <row r="2766">
          <cell r="P2766" t="str">
            <v>003105110100000-310511010</v>
          </cell>
        </row>
        <row r="2767">
          <cell r="C2767" t="str">
            <v>310511010-1</v>
          </cell>
          <cell r="D2767" t="str">
            <v>牙齿漂白术(使用特殊仪器加收)</v>
          </cell>
        </row>
        <row r="2767">
          <cell r="G2767" t="str">
            <v>每牙</v>
          </cell>
          <cell r="H2767">
            <v>0.5</v>
          </cell>
          <cell r="I2767">
            <v>0.5</v>
          </cell>
          <cell r="J2767">
            <v>0.5</v>
          </cell>
          <cell r="K2767">
            <v>0.5</v>
          </cell>
          <cell r="L2767">
            <v>0.5</v>
          </cell>
        </row>
        <row r="2767">
          <cell r="N2767" t="str">
            <v>丙类</v>
          </cell>
        </row>
        <row r="2767">
          <cell r="P2767" t="str">
            <v>003105110100001-310511010-1</v>
          </cell>
        </row>
        <row r="2768">
          <cell r="C2768" t="str">
            <v>310511010-2</v>
          </cell>
          <cell r="D2768" t="str">
            <v>牙齿漂白术(内漂白)</v>
          </cell>
        </row>
        <row r="2768">
          <cell r="G2768" t="str">
            <v>每牙</v>
          </cell>
          <cell r="H2768">
            <v>7.2</v>
          </cell>
          <cell r="I2768">
            <v>7</v>
          </cell>
          <cell r="J2768">
            <v>6</v>
          </cell>
          <cell r="K2768">
            <v>5</v>
          </cell>
          <cell r="L2768">
            <v>4.25</v>
          </cell>
        </row>
        <row r="2768">
          <cell r="N2768" t="str">
            <v>丙类</v>
          </cell>
        </row>
        <row r="2768">
          <cell r="P2768" t="str">
            <v>003105110100100-310511010-2</v>
          </cell>
        </row>
        <row r="2769">
          <cell r="C2769" t="str">
            <v>310511010-3</v>
          </cell>
          <cell r="D2769" t="str">
            <v>牙齿漂白术(外漂白)</v>
          </cell>
        </row>
        <row r="2769">
          <cell r="G2769" t="str">
            <v>每牙</v>
          </cell>
          <cell r="H2769">
            <v>7.2</v>
          </cell>
          <cell r="I2769">
            <v>7</v>
          </cell>
          <cell r="J2769">
            <v>6</v>
          </cell>
          <cell r="K2769">
            <v>5</v>
          </cell>
          <cell r="L2769">
            <v>4.25</v>
          </cell>
        </row>
        <row r="2769">
          <cell r="N2769" t="str">
            <v>丙类</v>
          </cell>
        </row>
        <row r="2769">
          <cell r="P2769" t="str">
            <v>003105110100200-310511010-3</v>
          </cell>
        </row>
        <row r="2770">
          <cell r="C2770">
            <v>310511011</v>
          </cell>
          <cell r="D2770" t="str">
            <v>盖髓术</v>
          </cell>
          <cell r="E2770" t="str">
            <v>含备洞、间接盖髓或直接盖髓、垫底、安抚；包括龋齿的特殊检查</v>
          </cell>
          <cell r="F2770" t="str">
            <v>特殊盖髓剂</v>
          </cell>
          <cell r="G2770" t="str">
            <v>每牙</v>
          </cell>
          <cell r="H2770">
            <v>15.6</v>
          </cell>
          <cell r="I2770">
            <v>13</v>
          </cell>
          <cell r="J2770">
            <v>13</v>
          </cell>
          <cell r="K2770">
            <v>12</v>
          </cell>
          <cell r="L2770">
            <v>10.2</v>
          </cell>
        </row>
        <row r="2770">
          <cell r="N2770" t="str">
            <v>甲类</v>
          </cell>
        </row>
        <row r="2770">
          <cell r="P2770" t="str">
            <v>003105110110000-310511011</v>
          </cell>
        </row>
        <row r="2771">
          <cell r="C2771" t="str">
            <v>310511011-1</v>
          </cell>
          <cell r="D2771" t="str">
            <v>盖髓术(龋齿的特殊检查)</v>
          </cell>
        </row>
        <row r="2771">
          <cell r="G2771" t="str">
            <v>每牙</v>
          </cell>
          <cell r="H2771">
            <v>15.6</v>
          </cell>
          <cell r="I2771">
            <v>13</v>
          </cell>
          <cell r="J2771">
            <v>13</v>
          </cell>
          <cell r="K2771">
            <v>12</v>
          </cell>
          <cell r="L2771">
            <v>10.2</v>
          </cell>
        </row>
        <row r="2771">
          <cell r="N2771" t="str">
            <v>甲类</v>
          </cell>
        </row>
        <row r="2771">
          <cell r="P2771" t="str">
            <v>003105110110100-310511011-1</v>
          </cell>
        </row>
        <row r="2772">
          <cell r="C2772">
            <v>310511012</v>
          </cell>
          <cell r="D2772" t="str">
            <v>牙髓失活术</v>
          </cell>
          <cell r="E2772" t="str">
            <v>含麻醉、开髓、备洞、封药</v>
          </cell>
        </row>
        <row r="2772">
          <cell r="G2772" t="str">
            <v>每牙</v>
          </cell>
          <cell r="H2772">
            <v>19.2</v>
          </cell>
          <cell r="I2772">
            <v>18</v>
          </cell>
          <cell r="J2772">
            <v>16</v>
          </cell>
          <cell r="K2772">
            <v>14</v>
          </cell>
          <cell r="L2772">
            <v>11.9</v>
          </cell>
        </row>
        <row r="2772">
          <cell r="N2772" t="str">
            <v>甲类</v>
          </cell>
        </row>
        <row r="2772">
          <cell r="P2772" t="str">
            <v>003105110120000-310511012</v>
          </cell>
        </row>
        <row r="2773">
          <cell r="C2773">
            <v>310511013</v>
          </cell>
          <cell r="D2773" t="str">
            <v>开髓引流术</v>
          </cell>
          <cell r="E2773" t="str">
            <v>含麻醉、开髓</v>
          </cell>
        </row>
        <row r="2773">
          <cell r="G2773" t="str">
            <v>每牙</v>
          </cell>
          <cell r="H2773">
            <v>18</v>
          </cell>
          <cell r="I2773">
            <v>18</v>
          </cell>
          <cell r="J2773">
            <v>15</v>
          </cell>
          <cell r="K2773">
            <v>12</v>
          </cell>
          <cell r="L2773">
            <v>10.2</v>
          </cell>
        </row>
        <row r="2773">
          <cell r="N2773" t="str">
            <v>甲类</v>
          </cell>
        </row>
        <row r="2773">
          <cell r="P2773" t="str">
            <v>003105110130000-310511013</v>
          </cell>
        </row>
        <row r="2774">
          <cell r="C2774">
            <v>310511014</v>
          </cell>
          <cell r="D2774" t="str">
            <v>干髓术</v>
          </cell>
          <cell r="E2774" t="str">
            <v>含揭髓顶、切冠髓、FC浴、放置干髓剂等</v>
          </cell>
        </row>
        <row r="2774">
          <cell r="G2774" t="str">
            <v>每牙</v>
          </cell>
          <cell r="H2774">
            <v>13.2</v>
          </cell>
          <cell r="I2774">
            <v>12</v>
          </cell>
          <cell r="J2774">
            <v>11</v>
          </cell>
          <cell r="K2774">
            <v>10</v>
          </cell>
          <cell r="L2774">
            <v>8.5</v>
          </cell>
        </row>
        <row r="2774">
          <cell r="N2774" t="str">
            <v>甲类</v>
          </cell>
        </row>
        <row r="2774">
          <cell r="P2774" t="str">
            <v>003105110140000-310511014</v>
          </cell>
        </row>
        <row r="2775">
          <cell r="C2775">
            <v>310511015</v>
          </cell>
          <cell r="D2775" t="str">
            <v>牙髓摘除术</v>
          </cell>
          <cell r="E2775" t="str">
            <v>含揭髓顶、拔髓、荡洗根管</v>
          </cell>
        </row>
        <row r="2775">
          <cell r="G2775" t="str">
            <v>每根管</v>
          </cell>
          <cell r="H2775">
            <v>12</v>
          </cell>
          <cell r="I2775">
            <v>11</v>
          </cell>
          <cell r="J2775">
            <v>10</v>
          </cell>
          <cell r="K2775">
            <v>9</v>
          </cell>
          <cell r="L2775">
            <v>7.65</v>
          </cell>
        </row>
        <row r="2775">
          <cell r="N2775" t="str">
            <v>甲类</v>
          </cell>
        </row>
        <row r="2775">
          <cell r="P2775" t="str">
            <v>003105110150000-310511015</v>
          </cell>
        </row>
        <row r="2776">
          <cell r="C2776">
            <v>310511016</v>
          </cell>
          <cell r="D2776" t="str">
            <v>根管预备</v>
          </cell>
          <cell r="E2776" t="str">
            <v>含髓腔预备、根管预备、根管冲洗</v>
          </cell>
        </row>
        <row r="2776">
          <cell r="G2776" t="str">
            <v>每根管</v>
          </cell>
          <cell r="H2776">
            <v>19.55</v>
          </cell>
          <cell r="I2776">
            <v>17</v>
          </cell>
          <cell r="J2776">
            <v>15</v>
          </cell>
          <cell r="K2776">
            <v>13</v>
          </cell>
          <cell r="L2776">
            <v>11.05</v>
          </cell>
          <cell r="M2776" t="str">
            <v>使用特殊仪器加收2.5元</v>
          </cell>
          <cell r="N2776" t="str">
            <v>甲类</v>
          </cell>
        </row>
        <row r="2776">
          <cell r="P2776" t="str">
            <v>003105110160000-310511016</v>
          </cell>
        </row>
        <row r="2777">
          <cell r="C2777" t="str">
            <v>310511016-1</v>
          </cell>
          <cell r="D2777" t="str">
            <v>根管预备(使用特殊仪器加收)</v>
          </cell>
        </row>
        <row r="2777">
          <cell r="G2777" t="str">
            <v>每根管</v>
          </cell>
          <cell r="H2777">
            <v>2.5</v>
          </cell>
          <cell r="I2777">
            <v>2.5</v>
          </cell>
          <cell r="J2777">
            <v>2.5</v>
          </cell>
          <cell r="K2777">
            <v>2.5</v>
          </cell>
          <cell r="L2777">
            <v>2.5</v>
          </cell>
        </row>
        <row r="2777">
          <cell r="N2777" t="str">
            <v>甲类</v>
          </cell>
        </row>
        <row r="2777">
          <cell r="P2777" t="str">
            <v>003105110160001-310511016-1</v>
          </cell>
        </row>
        <row r="2778">
          <cell r="C2778">
            <v>310511017</v>
          </cell>
          <cell r="D2778" t="str">
            <v>根管充填术</v>
          </cell>
        </row>
        <row r="2778">
          <cell r="F2778" t="str">
            <v>特殊充填材料(如各种银尖、钛尖等)</v>
          </cell>
          <cell r="G2778" t="str">
            <v>每根管</v>
          </cell>
          <cell r="H2778">
            <v>19.2</v>
          </cell>
          <cell r="I2778">
            <v>18</v>
          </cell>
          <cell r="J2778">
            <v>16</v>
          </cell>
          <cell r="K2778">
            <v>14</v>
          </cell>
          <cell r="L2778">
            <v>11.9</v>
          </cell>
          <cell r="M2778" t="str">
            <v>使用特殊仪器(螺旋充填器、热牙胶装置等)加收2.5元</v>
          </cell>
          <cell r="N2778" t="str">
            <v>甲类</v>
          </cell>
        </row>
        <row r="2778">
          <cell r="P2778" t="str">
            <v>003105110170000-310511017</v>
          </cell>
        </row>
        <row r="2779">
          <cell r="C2779" t="str">
            <v>310511017-1</v>
          </cell>
          <cell r="D2779" t="str">
            <v>根管充填术(使用特殊仪器(螺旋充填器、热牙胶装置等)加收)</v>
          </cell>
        </row>
        <row r="2779">
          <cell r="G2779" t="str">
            <v>每根管</v>
          </cell>
          <cell r="H2779">
            <v>2.5</v>
          </cell>
          <cell r="I2779">
            <v>2.5</v>
          </cell>
          <cell r="J2779">
            <v>2.5</v>
          </cell>
          <cell r="K2779">
            <v>2.5</v>
          </cell>
          <cell r="L2779">
            <v>2.5</v>
          </cell>
        </row>
        <row r="2779">
          <cell r="N2779" t="str">
            <v>甲类</v>
          </cell>
        </row>
        <row r="2779">
          <cell r="P2779" t="str">
            <v>003105110170001-310511017-1</v>
          </cell>
        </row>
        <row r="2780">
          <cell r="C2780">
            <v>310511018</v>
          </cell>
          <cell r="D2780" t="str">
            <v>显微根管治疗术</v>
          </cell>
          <cell r="E2780" t="str">
            <v>包括显微镜下复杂根管治疗、根尖屏障制备等</v>
          </cell>
        </row>
        <row r="2780">
          <cell r="G2780" t="str">
            <v>每根管</v>
          </cell>
          <cell r="H2780">
            <v>128</v>
          </cell>
          <cell r="I2780">
            <v>117</v>
          </cell>
          <cell r="J2780">
            <v>107</v>
          </cell>
          <cell r="K2780">
            <v>101</v>
          </cell>
          <cell r="L2780">
            <v>96</v>
          </cell>
          <cell r="M2780" t="str">
            <v>使用特殊仪器加收</v>
          </cell>
          <cell r="N2780" t="str">
            <v>乙类</v>
          </cell>
          <cell r="O2780" t="str">
            <v>新增价格，巴医保规（2022）3号</v>
          </cell>
          <cell r="P2780" t="str">
            <v>003105110180000-310511018</v>
          </cell>
        </row>
        <row r="2781">
          <cell r="C2781" t="str">
            <v>310511018-1</v>
          </cell>
          <cell r="D2781" t="str">
            <v>显微根管治疗术(使用特殊仪器加收)</v>
          </cell>
        </row>
        <row r="2781">
          <cell r="G2781" t="str">
            <v>每根管</v>
          </cell>
          <cell r="H2781">
            <v>50</v>
          </cell>
          <cell r="I2781">
            <v>50</v>
          </cell>
          <cell r="J2781">
            <v>50</v>
          </cell>
          <cell r="K2781">
            <v>50</v>
          </cell>
          <cell r="L2781">
            <v>50</v>
          </cell>
        </row>
        <row r="2781">
          <cell r="N2781" t="str">
            <v>乙类</v>
          </cell>
          <cell r="O2781" t="str">
            <v>新增价格，巴医保规（2022）3号</v>
          </cell>
          <cell r="P2781" t="str">
            <v>003105110180001-310511018-1</v>
          </cell>
        </row>
        <row r="2782">
          <cell r="C2782" t="str">
            <v>310511018-2</v>
          </cell>
          <cell r="D2782" t="str">
            <v>显微根管治疗术(显微镜下复杂根管治疗)</v>
          </cell>
        </row>
        <row r="2782">
          <cell r="G2782" t="str">
            <v>每根管</v>
          </cell>
          <cell r="H2782">
            <v>128</v>
          </cell>
          <cell r="I2782">
            <v>117</v>
          </cell>
          <cell r="J2782">
            <v>107</v>
          </cell>
          <cell r="K2782">
            <v>101</v>
          </cell>
          <cell r="L2782">
            <v>96</v>
          </cell>
        </row>
        <row r="2782">
          <cell r="N2782" t="str">
            <v>乙类</v>
          </cell>
          <cell r="O2782" t="str">
            <v>新增价格，巴医保规（2022）3号</v>
          </cell>
          <cell r="P2782" t="str">
            <v>003105110180100-310511018-2</v>
          </cell>
        </row>
        <row r="2783">
          <cell r="C2783" t="str">
            <v>310511018-3</v>
          </cell>
          <cell r="D2783" t="str">
            <v>显微根管治疗术(根尖屏障制备)</v>
          </cell>
        </row>
        <row r="2783">
          <cell r="G2783" t="str">
            <v>每根管</v>
          </cell>
          <cell r="H2783">
            <v>128</v>
          </cell>
          <cell r="I2783">
            <v>117</v>
          </cell>
          <cell r="J2783">
            <v>107</v>
          </cell>
          <cell r="K2783">
            <v>101</v>
          </cell>
          <cell r="L2783">
            <v>96</v>
          </cell>
        </row>
        <row r="2783">
          <cell r="N2783" t="str">
            <v>乙类</v>
          </cell>
          <cell r="O2783" t="str">
            <v>新增价格，巴医保规（2022）3号</v>
          </cell>
          <cell r="P2783" t="str">
            <v>003105110180200-310511018-3</v>
          </cell>
        </row>
        <row r="2784">
          <cell r="C2784">
            <v>310511019</v>
          </cell>
          <cell r="D2784" t="str">
            <v>髓腔消毒术</v>
          </cell>
          <cell r="E2784" t="str">
            <v>包括1．髓腔或根管消毒，2．瘘管治疗</v>
          </cell>
        </row>
        <row r="2784">
          <cell r="G2784" t="str">
            <v>每根管</v>
          </cell>
          <cell r="H2784">
            <v>10</v>
          </cell>
          <cell r="I2784">
            <v>10</v>
          </cell>
          <cell r="J2784">
            <v>8</v>
          </cell>
          <cell r="K2784">
            <v>6</v>
          </cell>
          <cell r="L2784">
            <v>5.1</v>
          </cell>
          <cell r="M2784" t="str">
            <v>使用特殊仪器(微波仪等)加收1元</v>
          </cell>
          <cell r="N2784" t="str">
            <v>甲类</v>
          </cell>
        </row>
        <row r="2784">
          <cell r="P2784" t="str">
            <v>003105110190000-310511019</v>
          </cell>
        </row>
        <row r="2785">
          <cell r="C2785" t="str">
            <v>310511019-1</v>
          </cell>
          <cell r="D2785" t="str">
            <v>髓腔消毒术(使用特殊仪器(微波仪等)加收)</v>
          </cell>
        </row>
        <row r="2785">
          <cell r="G2785" t="str">
            <v>每根管</v>
          </cell>
          <cell r="H2785">
            <v>1</v>
          </cell>
          <cell r="I2785">
            <v>1</v>
          </cell>
          <cell r="J2785">
            <v>1</v>
          </cell>
          <cell r="K2785">
            <v>1</v>
          </cell>
          <cell r="L2785">
            <v>1</v>
          </cell>
        </row>
        <row r="2785">
          <cell r="N2785" t="str">
            <v>甲类</v>
          </cell>
        </row>
        <row r="2785">
          <cell r="P2785" t="str">
            <v>003105110190001-310511019-1</v>
          </cell>
        </row>
        <row r="2786">
          <cell r="C2786" t="str">
            <v>310511019-2</v>
          </cell>
          <cell r="D2786" t="str">
            <v>髓腔消毒术(髓腔消毒)</v>
          </cell>
        </row>
        <row r="2786">
          <cell r="G2786" t="str">
            <v>每根管</v>
          </cell>
          <cell r="H2786">
            <v>10</v>
          </cell>
          <cell r="I2786">
            <v>10</v>
          </cell>
          <cell r="J2786">
            <v>8</v>
          </cell>
          <cell r="K2786">
            <v>6</v>
          </cell>
          <cell r="L2786">
            <v>5.1</v>
          </cell>
        </row>
        <row r="2786">
          <cell r="N2786" t="str">
            <v>甲类</v>
          </cell>
        </row>
        <row r="2786">
          <cell r="P2786" t="str">
            <v>003105110190100-310511019-2</v>
          </cell>
        </row>
        <row r="2787">
          <cell r="C2787" t="str">
            <v>310511019-3</v>
          </cell>
          <cell r="D2787" t="str">
            <v>髓腔消毒术(根管消毒)</v>
          </cell>
        </row>
        <row r="2787">
          <cell r="G2787" t="str">
            <v>每根管</v>
          </cell>
          <cell r="H2787">
            <v>10</v>
          </cell>
          <cell r="I2787">
            <v>10</v>
          </cell>
          <cell r="J2787">
            <v>8</v>
          </cell>
          <cell r="K2787">
            <v>6</v>
          </cell>
          <cell r="L2787">
            <v>5.1</v>
          </cell>
        </row>
        <row r="2787">
          <cell r="N2787" t="str">
            <v>甲类</v>
          </cell>
        </row>
        <row r="2787">
          <cell r="P2787" t="str">
            <v>003105110190100-310511019-3</v>
          </cell>
        </row>
        <row r="2788">
          <cell r="C2788" t="str">
            <v>310511019-4</v>
          </cell>
          <cell r="D2788" t="str">
            <v>髓腔消毒术(瘘管治疗)</v>
          </cell>
        </row>
        <row r="2788">
          <cell r="G2788" t="str">
            <v>每根管</v>
          </cell>
          <cell r="H2788">
            <v>10</v>
          </cell>
          <cell r="I2788">
            <v>10</v>
          </cell>
          <cell r="J2788">
            <v>8</v>
          </cell>
          <cell r="K2788">
            <v>6</v>
          </cell>
          <cell r="L2788">
            <v>5.1</v>
          </cell>
        </row>
        <row r="2788">
          <cell r="N2788" t="str">
            <v>甲类</v>
          </cell>
        </row>
        <row r="2788">
          <cell r="P2788" t="str">
            <v>003105110190200-310511019-4</v>
          </cell>
        </row>
        <row r="2789">
          <cell r="C2789">
            <v>310511020</v>
          </cell>
          <cell r="D2789" t="str">
            <v>牙髓塑化治疗术</v>
          </cell>
          <cell r="E2789" t="str">
            <v>含根管预备及塑化</v>
          </cell>
        </row>
        <row r="2789">
          <cell r="G2789" t="str">
            <v>每根管</v>
          </cell>
          <cell r="H2789">
            <v>10</v>
          </cell>
          <cell r="I2789">
            <v>10</v>
          </cell>
          <cell r="J2789">
            <v>8</v>
          </cell>
          <cell r="K2789">
            <v>6</v>
          </cell>
          <cell r="L2789">
            <v>5.1</v>
          </cell>
        </row>
        <row r="2789">
          <cell r="N2789" t="str">
            <v>甲类</v>
          </cell>
        </row>
        <row r="2789">
          <cell r="P2789" t="str">
            <v>003105110200000-310511020</v>
          </cell>
        </row>
        <row r="2790">
          <cell r="C2790">
            <v>310511021</v>
          </cell>
          <cell r="D2790" t="str">
            <v>根管再治疗术</v>
          </cell>
          <cell r="E2790" t="str">
            <v>包括1．取根管内充物，2．疑难根管口的定位，3．不通根管的扩通，4.取根管内折断器械</v>
          </cell>
          <cell r="F2790" t="str">
            <v>特殊仪器及器械</v>
          </cell>
          <cell r="G2790" t="str">
            <v>每根管</v>
          </cell>
          <cell r="H2790">
            <v>38.4</v>
          </cell>
          <cell r="I2790">
            <v>35</v>
          </cell>
          <cell r="J2790">
            <v>32</v>
          </cell>
          <cell r="K2790">
            <v>30</v>
          </cell>
          <cell r="L2790">
            <v>25.5</v>
          </cell>
          <cell r="M2790" t="str">
            <v>使用显微镜、超声仪等特殊仪器加收5元</v>
          </cell>
          <cell r="N2790" t="str">
            <v>甲类</v>
          </cell>
        </row>
        <row r="2790">
          <cell r="P2790" t="str">
            <v>003105110210000-310511021</v>
          </cell>
        </row>
        <row r="2791">
          <cell r="C2791" t="str">
            <v>310511021-1</v>
          </cell>
          <cell r="D2791" t="str">
            <v>根管再治疗术(使用显微镜、超声仪等特殊仪器加收)</v>
          </cell>
        </row>
        <row r="2791">
          <cell r="G2791" t="str">
            <v>每根管</v>
          </cell>
          <cell r="H2791">
            <v>5</v>
          </cell>
          <cell r="I2791">
            <v>5</v>
          </cell>
          <cell r="J2791">
            <v>5</v>
          </cell>
          <cell r="K2791">
            <v>5</v>
          </cell>
          <cell r="L2791">
            <v>5</v>
          </cell>
        </row>
        <row r="2791">
          <cell r="N2791" t="str">
            <v>甲类</v>
          </cell>
        </row>
        <row r="2791">
          <cell r="P2791" t="str">
            <v>003105110210001-310511021-1</v>
          </cell>
        </row>
        <row r="2792">
          <cell r="C2792" t="str">
            <v>310511021-2</v>
          </cell>
          <cell r="D2792" t="str">
            <v>根管再治疗术(取根管内充物)</v>
          </cell>
        </row>
        <row r="2792">
          <cell r="G2792" t="str">
            <v>每根管</v>
          </cell>
          <cell r="H2792">
            <v>38.4</v>
          </cell>
          <cell r="I2792">
            <v>35</v>
          </cell>
          <cell r="J2792">
            <v>32</v>
          </cell>
          <cell r="K2792">
            <v>30</v>
          </cell>
          <cell r="L2792">
            <v>25.5</v>
          </cell>
        </row>
        <row r="2792">
          <cell r="N2792" t="str">
            <v>甲类</v>
          </cell>
        </row>
        <row r="2792">
          <cell r="P2792" t="str">
            <v>003105110210100-310511021-2</v>
          </cell>
        </row>
        <row r="2793">
          <cell r="C2793" t="str">
            <v>310511021-3</v>
          </cell>
          <cell r="D2793" t="str">
            <v>根管再治疗术(疑难根管口的定位)</v>
          </cell>
        </row>
        <row r="2793">
          <cell r="G2793" t="str">
            <v>每根管</v>
          </cell>
          <cell r="H2793">
            <v>38.4</v>
          </cell>
          <cell r="I2793">
            <v>35</v>
          </cell>
          <cell r="J2793">
            <v>32</v>
          </cell>
          <cell r="K2793">
            <v>30</v>
          </cell>
          <cell r="L2793">
            <v>25.5</v>
          </cell>
        </row>
        <row r="2793">
          <cell r="N2793" t="str">
            <v>甲类</v>
          </cell>
        </row>
        <row r="2793">
          <cell r="P2793" t="str">
            <v>003105110210200-310511021-3</v>
          </cell>
        </row>
        <row r="2794">
          <cell r="C2794" t="str">
            <v>310511021-4</v>
          </cell>
          <cell r="D2794" t="str">
            <v>根管再治疗术(不通根管的扩通)</v>
          </cell>
        </row>
        <row r="2794">
          <cell r="G2794" t="str">
            <v>每根管</v>
          </cell>
          <cell r="H2794">
            <v>38.4</v>
          </cell>
          <cell r="I2794">
            <v>35</v>
          </cell>
          <cell r="J2794">
            <v>32</v>
          </cell>
          <cell r="K2794">
            <v>30</v>
          </cell>
          <cell r="L2794">
            <v>25.5</v>
          </cell>
        </row>
        <row r="2794">
          <cell r="N2794" t="str">
            <v>甲类</v>
          </cell>
        </row>
        <row r="2794">
          <cell r="P2794" t="str">
            <v>003105110210300-310511021-4</v>
          </cell>
        </row>
        <row r="2795">
          <cell r="C2795" t="str">
            <v>310511021-5</v>
          </cell>
          <cell r="D2795" t="str">
            <v>根管再治疗术(取根管内折断器械)</v>
          </cell>
        </row>
        <row r="2795">
          <cell r="G2795" t="str">
            <v>每根管</v>
          </cell>
          <cell r="H2795">
            <v>38.4</v>
          </cell>
          <cell r="I2795">
            <v>35</v>
          </cell>
          <cell r="J2795">
            <v>32</v>
          </cell>
          <cell r="K2795">
            <v>30</v>
          </cell>
          <cell r="L2795">
            <v>25.5</v>
          </cell>
        </row>
        <row r="2795">
          <cell r="N2795" t="str">
            <v>甲类</v>
          </cell>
        </row>
        <row r="2795">
          <cell r="P2795" t="str">
            <v>003105110210400-310511021-5</v>
          </cell>
        </row>
        <row r="2796">
          <cell r="C2796">
            <v>310511022</v>
          </cell>
          <cell r="D2796" t="str">
            <v>髓腔穿孔修补术</v>
          </cell>
          <cell r="E2796" t="str">
            <v>包括髓腔或根管穿孔</v>
          </cell>
          <cell r="F2796" t="str">
            <v>特殊材料</v>
          </cell>
          <cell r="G2796" t="str">
            <v>每根管</v>
          </cell>
          <cell r="H2796">
            <v>8.4</v>
          </cell>
          <cell r="I2796">
            <v>8</v>
          </cell>
          <cell r="J2796">
            <v>7</v>
          </cell>
          <cell r="K2796">
            <v>6</v>
          </cell>
          <cell r="L2796">
            <v>5.1</v>
          </cell>
          <cell r="M2796" t="str">
            <v>使用特殊仪器加收0.5元</v>
          </cell>
          <cell r="N2796" t="str">
            <v>甲类</v>
          </cell>
        </row>
        <row r="2796">
          <cell r="P2796" t="str">
            <v>003105110220000-310511022</v>
          </cell>
        </row>
        <row r="2797">
          <cell r="C2797" t="str">
            <v>310511022-1</v>
          </cell>
          <cell r="D2797" t="str">
            <v>髓腔穿孔修补术(使用特殊仪器加收)</v>
          </cell>
        </row>
        <row r="2797">
          <cell r="G2797" t="str">
            <v>每根管</v>
          </cell>
          <cell r="H2797">
            <v>0.5</v>
          </cell>
          <cell r="I2797">
            <v>0.5</v>
          </cell>
          <cell r="J2797">
            <v>0.5</v>
          </cell>
          <cell r="K2797">
            <v>0.5</v>
          </cell>
          <cell r="L2797">
            <v>0.5</v>
          </cell>
        </row>
        <row r="2797">
          <cell r="N2797" t="str">
            <v>甲类</v>
          </cell>
        </row>
        <row r="2797">
          <cell r="P2797" t="str">
            <v>003105110220001-310511022-1</v>
          </cell>
        </row>
        <row r="2798">
          <cell r="C2798" t="str">
            <v>310511022-3</v>
          </cell>
          <cell r="D2798" t="str">
            <v>髓腔穿孔修补术(根管穿孔)</v>
          </cell>
        </row>
        <row r="2798">
          <cell r="G2798" t="str">
            <v>每根管</v>
          </cell>
          <cell r="H2798">
            <v>8.4</v>
          </cell>
          <cell r="I2798">
            <v>8</v>
          </cell>
          <cell r="J2798">
            <v>7</v>
          </cell>
          <cell r="K2798">
            <v>6</v>
          </cell>
          <cell r="L2798">
            <v>5.1</v>
          </cell>
        </row>
        <row r="2798">
          <cell r="N2798" t="str">
            <v>甲类</v>
          </cell>
        </row>
        <row r="2798">
          <cell r="P2798" t="str">
            <v>003105110220200-310511022-3</v>
          </cell>
        </row>
        <row r="2799">
          <cell r="C2799">
            <v>310511023</v>
          </cell>
          <cell r="D2799" t="str">
            <v>根管壁穿孔外科修补术</v>
          </cell>
          <cell r="E2799" t="str">
            <v>含翻瓣、穿孔修补</v>
          </cell>
          <cell r="F2799" t="str">
            <v>根管充填及特殊材料</v>
          </cell>
          <cell r="G2799" t="str">
            <v>每根管</v>
          </cell>
          <cell r="H2799">
            <v>60</v>
          </cell>
          <cell r="I2799">
            <v>55</v>
          </cell>
          <cell r="J2799">
            <v>50</v>
          </cell>
          <cell r="K2799">
            <v>45</v>
          </cell>
          <cell r="L2799">
            <v>38.25</v>
          </cell>
          <cell r="M2799" t="str">
            <v>使用特殊仪器加收2.5元</v>
          </cell>
          <cell r="N2799" t="str">
            <v>甲类</v>
          </cell>
        </row>
        <row r="2799">
          <cell r="P2799" t="str">
            <v>003105110230000-310511023</v>
          </cell>
        </row>
        <row r="2800">
          <cell r="C2800" t="str">
            <v>310511023-1</v>
          </cell>
          <cell r="D2800" t="str">
            <v>根管壁穿孔外科修补术(使用特殊仪器加收)</v>
          </cell>
        </row>
        <row r="2800">
          <cell r="G2800" t="str">
            <v>每根管</v>
          </cell>
          <cell r="H2800">
            <v>2.5</v>
          </cell>
          <cell r="I2800">
            <v>2.5</v>
          </cell>
          <cell r="J2800">
            <v>2.5</v>
          </cell>
          <cell r="K2800">
            <v>2.5</v>
          </cell>
          <cell r="L2800">
            <v>2.5</v>
          </cell>
        </row>
        <row r="2800">
          <cell r="N2800" t="str">
            <v>甲类</v>
          </cell>
        </row>
        <row r="2800">
          <cell r="P2800" t="str">
            <v>003105110230001-310511023-1</v>
          </cell>
        </row>
        <row r="2801">
          <cell r="C2801">
            <v>310511024</v>
          </cell>
          <cell r="D2801" t="str">
            <v>牙槽骨烧伤清创术</v>
          </cell>
          <cell r="E2801" t="str">
            <v>指牙髓治疗药物所致的烧伤；含去除坏死组织和死骨、上药</v>
          </cell>
        </row>
        <row r="2801">
          <cell r="G2801" t="str">
            <v>次</v>
          </cell>
          <cell r="H2801">
            <v>12</v>
          </cell>
          <cell r="I2801">
            <v>11</v>
          </cell>
          <cell r="J2801">
            <v>10</v>
          </cell>
          <cell r="K2801">
            <v>9</v>
          </cell>
          <cell r="L2801">
            <v>7.65</v>
          </cell>
        </row>
        <row r="2801">
          <cell r="N2801" t="str">
            <v>甲类</v>
          </cell>
        </row>
        <row r="2801">
          <cell r="P2801" t="str">
            <v>003105110240000-310511024</v>
          </cell>
        </row>
        <row r="2802">
          <cell r="C2802">
            <v>310511025</v>
          </cell>
          <cell r="D2802" t="str">
            <v>根管内固定术</v>
          </cell>
          <cell r="E2802" t="str">
            <v>含根管预备</v>
          </cell>
          <cell r="F2802" t="str">
            <v>特殊固定材料</v>
          </cell>
          <cell r="G2802" t="str">
            <v>每根管</v>
          </cell>
          <cell r="H2802">
            <v>38.4</v>
          </cell>
          <cell r="I2802">
            <v>35</v>
          </cell>
          <cell r="J2802">
            <v>32</v>
          </cell>
          <cell r="K2802">
            <v>30</v>
          </cell>
          <cell r="L2802">
            <v>25.5</v>
          </cell>
        </row>
        <row r="2802">
          <cell r="N2802" t="str">
            <v>甲类</v>
          </cell>
        </row>
        <row r="2802">
          <cell r="P2802" t="str">
            <v>003105110250000-310511025</v>
          </cell>
        </row>
        <row r="2803">
          <cell r="C2803">
            <v>310511026</v>
          </cell>
          <cell r="D2803" t="str">
            <v>劈裂牙治疗</v>
          </cell>
          <cell r="E2803" t="str">
            <v>包括1.取劈裂牙残片，2.劈裂牙结扎</v>
          </cell>
          <cell r="F2803" t="str">
            <v>根管治疗</v>
          </cell>
          <cell r="G2803" t="str">
            <v>每牙</v>
          </cell>
          <cell r="H2803">
            <v>16.8</v>
          </cell>
          <cell r="I2803">
            <v>15</v>
          </cell>
          <cell r="J2803">
            <v>14</v>
          </cell>
          <cell r="K2803">
            <v>13</v>
          </cell>
          <cell r="L2803">
            <v>11.05</v>
          </cell>
        </row>
        <row r="2803">
          <cell r="N2803" t="str">
            <v>甲类</v>
          </cell>
        </row>
        <row r="2803">
          <cell r="P2803" t="str">
            <v>003105110260000-310511026</v>
          </cell>
        </row>
        <row r="2804">
          <cell r="C2804" t="str">
            <v>310511026-1</v>
          </cell>
          <cell r="D2804" t="str">
            <v>劈裂牙治疗(取劈裂牙残片)</v>
          </cell>
        </row>
        <row r="2804">
          <cell r="G2804" t="str">
            <v>每牙</v>
          </cell>
          <cell r="H2804">
            <v>16.8</v>
          </cell>
          <cell r="I2804">
            <v>15</v>
          </cell>
          <cell r="J2804">
            <v>14</v>
          </cell>
          <cell r="K2804">
            <v>13</v>
          </cell>
          <cell r="L2804">
            <v>11.05</v>
          </cell>
        </row>
        <row r="2804">
          <cell r="N2804" t="str">
            <v>甲类</v>
          </cell>
        </row>
        <row r="2804">
          <cell r="P2804" t="str">
            <v>003105110260100-310511026-1</v>
          </cell>
        </row>
        <row r="2805">
          <cell r="C2805" t="str">
            <v>310511026-2</v>
          </cell>
          <cell r="D2805" t="str">
            <v>劈裂牙治疗(劈裂牙结扎)</v>
          </cell>
        </row>
        <row r="2805">
          <cell r="G2805" t="str">
            <v>每牙</v>
          </cell>
          <cell r="H2805">
            <v>16.8</v>
          </cell>
          <cell r="I2805">
            <v>15</v>
          </cell>
          <cell r="J2805">
            <v>14</v>
          </cell>
          <cell r="K2805">
            <v>13</v>
          </cell>
          <cell r="L2805">
            <v>11.05</v>
          </cell>
        </row>
        <row r="2805">
          <cell r="N2805" t="str">
            <v>甲类</v>
          </cell>
        </row>
        <row r="2805">
          <cell r="P2805" t="str">
            <v>003105110260200-310511026-2</v>
          </cell>
        </row>
        <row r="2806">
          <cell r="C2806">
            <v>310511027</v>
          </cell>
          <cell r="D2806" t="str">
            <v>后牙纵折固定术</v>
          </cell>
          <cell r="E2806" t="str">
            <v>含麻醉固定、调合</v>
          </cell>
          <cell r="F2806" t="str">
            <v>根管治疗及特殊固定材料</v>
          </cell>
          <cell r="G2806" t="str">
            <v>每牙</v>
          </cell>
          <cell r="H2806">
            <v>30</v>
          </cell>
          <cell r="I2806">
            <v>27</v>
          </cell>
          <cell r="J2806">
            <v>25</v>
          </cell>
          <cell r="K2806">
            <v>23</v>
          </cell>
          <cell r="L2806">
            <v>19.55</v>
          </cell>
        </row>
        <row r="2806">
          <cell r="N2806" t="str">
            <v>甲类</v>
          </cell>
        </row>
        <row r="2806">
          <cell r="P2806" t="str">
            <v>003105110270000-310511027</v>
          </cell>
        </row>
        <row r="2807">
          <cell r="C2807">
            <v>310512001</v>
          </cell>
          <cell r="D2807" t="str">
            <v>根尖诱导成形术</v>
          </cell>
          <cell r="E2807" t="str">
            <v>指年青恒牙牙根继续形成；含拔髓(保留牙乳头)、清洁干燥根管、导入诱导糊剂、充填</v>
          </cell>
          <cell r="F2807" t="str">
            <v>特殊充填材料</v>
          </cell>
          <cell r="G2807" t="str">
            <v>每根管</v>
          </cell>
          <cell r="H2807">
            <v>42</v>
          </cell>
          <cell r="I2807">
            <v>40</v>
          </cell>
          <cell r="J2807">
            <v>35</v>
          </cell>
          <cell r="K2807">
            <v>30</v>
          </cell>
          <cell r="L2807">
            <v>25.5</v>
          </cell>
        </row>
        <row r="2807">
          <cell r="N2807" t="str">
            <v>丙类</v>
          </cell>
        </row>
        <row r="2807">
          <cell r="P2807" t="str">
            <v>003105120010000-310512001</v>
          </cell>
        </row>
        <row r="2808">
          <cell r="C2808">
            <v>310512002</v>
          </cell>
          <cell r="D2808" t="str">
            <v>窝沟封闭</v>
          </cell>
          <cell r="E2808" t="str">
            <v>指预防恒前磨牙及磨牙窝沟龋；含清洁窝沟、酸蚀、涂封闭剂、固化、调磨</v>
          </cell>
          <cell r="F2808" t="str">
            <v>特殊窝沟封闭剂</v>
          </cell>
          <cell r="G2808" t="str">
            <v>每牙</v>
          </cell>
          <cell r="H2808">
            <v>21.6</v>
          </cell>
          <cell r="I2808">
            <v>20</v>
          </cell>
          <cell r="J2808">
            <v>18</v>
          </cell>
          <cell r="K2808">
            <v>16</v>
          </cell>
          <cell r="L2808">
            <v>13.6</v>
          </cell>
        </row>
        <row r="2808">
          <cell r="N2808" t="str">
            <v>丙类</v>
          </cell>
        </row>
        <row r="2808">
          <cell r="P2808" t="str">
            <v>003105120020000-310512002</v>
          </cell>
        </row>
        <row r="2809">
          <cell r="C2809">
            <v>310512003</v>
          </cell>
          <cell r="D2809" t="str">
            <v>乳牙预成冠修复</v>
          </cell>
          <cell r="E2809" t="str">
            <v>含牙体预备、试冠、粘结；包括合金冠修复乳磨牙大面积牙体缺损或做保持器的固位体</v>
          </cell>
          <cell r="F2809" t="str">
            <v>特殊材料</v>
          </cell>
          <cell r="G2809" t="str">
            <v>每牙</v>
          </cell>
          <cell r="H2809">
            <v>48</v>
          </cell>
          <cell r="I2809">
            <v>45</v>
          </cell>
          <cell r="J2809">
            <v>40</v>
          </cell>
          <cell r="K2809">
            <v>35</v>
          </cell>
          <cell r="L2809">
            <v>29.75</v>
          </cell>
        </row>
        <row r="2809">
          <cell r="N2809" t="str">
            <v>丙类</v>
          </cell>
        </row>
        <row r="2809">
          <cell r="P2809" t="str">
            <v>003105120030000-310512003</v>
          </cell>
        </row>
        <row r="2810">
          <cell r="C2810" t="str">
            <v>310512003-1</v>
          </cell>
          <cell r="D2810" t="str">
            <v>乳牙预成冠修复(合金冠修复乳磨牙大面积牙体缺损)</v>
          </cell>
        </row>
        <row r="2810">
          <cell r="G2810" t="str">
            <v>每牙</v>
          </cell>
          <cell r="H2810">
            <v>48</v>
          </cell>
          <cell r="I2810">
            <v>45</v>
          </cell>
          <cell r="J2810">
            <v>40</v>
          </cell>
          <cell r="K2810">
            <v>35</v>
          </cell>
          <cell r="L2810">
            <v>29.75</v>
          </cell>
        </row>
        <row r="2810">
          <cell r="N2810" t="str">
            <v>丙类</v>
          </cell>
        </row>
        <row r="2810">
          <cell r="P2810" t="str">
            <v>003105120030100-310512003-1</v>
          </cell>
        </row>
        <row r="2811">
          <cell r="C2811" t="str">
            <v>310512003-2</v>
          </cell>
          <cell r="D2811" t="str">
            <v>乳牙预成冠修复(合金冠做保持器的固位体)</v>
          </cell>
        </row>
        <row r="2811">
          <cell r="G2811" t="str">
            <v>每牙</v>
          </cell>
          <cell r="H2811">
            <v>48</v>
          </cell>
          <cell r="I2811">
            <v>45</v>
          </cell>
          <cell r="J2811">
            <v>40</v>
          </cell>
          <cell r="K2811">
            <v>35</v>
          </cell>
          <cell r="L2811">
            <v>29.75</v>
          </cell>
        </row>
        <row r="2811">
          <cell r="N2811" t="str">
            <v>丙类</v>
          </cell>
        </row>
        <row r="2811">
          <cell r="P2811" t="str">
            <v>003105120030000-310512003-2</v>
          </cell>
        </row>
        <row r="2812">
          <cell r="C2812">
            <v>310512004</v>
          </cell>
          <cell r="D2812" t="str">
            <v>儿童前牙树脂冠修复</v>
          </cell>
          <cell r="E2812" t="str">
            <v>含牙体预备、试冠、粘结；包括树脂冠修复前牙大面积牙体缺损(外伤及龋患)</v>
          </cell>
          <cell r="F2812" t="str">
            <v>特殊材料</v>
          </cell>
          <cell r="G2812" t="str">
            <v>每牙</v>
          </cell>
          <cell r="H2812">
            <v>42</v>
          </cell>
          <cell r="I2812">
            <v>40</v>
          </cell>
          <cell r="J2812">
            <v>35</v>
          </cell>
          <cell r="K2812">
            <v>30</v>
          </cell>
          <cell r="L2812">
            <v>25.5</v>
          </cell>
        </row>
        <row r="2812">
          <cell r="N2812" t="str">
            <v>丙类</v>
          </cell>
        </row>
        <row r="2812">
          <cell r="P2812" t="str">
            <v>003105120040000-310512004</v>
          </cell>
        </row>
        <row r="2813">
          <cell r="C2813" t="str">
            <v>310512004-1</v>
          </cell>
          <cell r="D2813" t="str">
            <v>儿童前牙树脂冠修复(树脂冠修复前牙大面积牙体缺损(外伤及龋患))</v>
          </cell>
        </row>
        <row r="2813">
          <cell r="G2813" t="str">
            <v>每牙</v>
          </cell>
          <cell r="H2813">
            <v>42</v>
          </cell>
          <cell r="I2813">
            <v>40</v>
          </cell>
          <cell r="J2813">
            <v>35</v>
          </cell>
          <cell r="K2813">
            <v>30</v>
          </cell>
          <cell r="L2813">
            <v>25.5</v>
          </cell>
        </row>
        <row r="2813">
          <cell r="N2813" t="str">
            <v>丙类</v>
          </cell>
        </row>
        <row r="2813">
          <cell r="P2813" t="str">
            <v>003105120040100-310512004-1</v>
          </cell>
        </row>
        <row r="2814">
          <cell r="C2814">
            <v>310512005</v>
          </cell>
          <cell r="D2814" t="str">
            <v>制戴固定式缺隙保持器</v>
          </cell>
          <cell r="E2814" t="str">
            <v>指用于乳牙早失，使继承恒牙正常萌出替换；含试冠、牙体预备、试带环、制作、粘结、复查</v>
          </cell>
          <cell r="F2814" t="str">
            <v>特殊材料、印模、模型制备、下颌舌弓、导萌式保持器、丝圈式保持器</v>
          </cell>
          <cell r="G2814" t="str">
            <v>次</v>
          </cell>
          <cell r="H2814">
            <v>108</v>
          </cell>
          <cell r="I2814">
            <v>100</v>
          </cell>
          <cell r="J2814">
            <v>90</v>
          </cell>
          <cell r="K2814">
            <v>80</v>
          </cell>
          <cell r="L2814">
            <v>68</v>
          </cell>
        </row>
        <row r="2814">
          <cell r="N2814" t="str">
            <v>丙类</v>
          </cell>
        </row>
        <row r="2814">
          <cell r="P2814" t="str">
            <v>003105120050000-310512005</v>
          </cell>
        </row>
        <row r="2815">
          <cell r="C2815">
            <v>310512006</v>
          </cell>
          <cell r="D2815" t="str">
            <v>制戴活动式缺隙保持器</v>
          </cell>
          <cell r="E2815" t="str">
            <v>指恒牙正常萌出替换</v>
          </cell>
          <cell r="F2815" t="str">
            <v>印模、模型制备</v>
          </cell>
          <cell r="G2815" t="str">
            <v>次</v>
          </cell>
          <cell r="H2815">
            <v>90</v>
          </cell>
          <cell r="I2815">
            <v>80</v>
          </cell>
          <cell r="J2815">
            <v>75</v>
          </cell>
          <cell r="K2815">
            <v>70</v>
          </cell>
          <cell r="L2815">
            <v>59.5</v>
          </cell>
        </row>
        <row r="2815">
          <cell r="N2815" t="str">
            <v>丙类</v>
          </cell>
        </row>
        <row r="2815">
          <cell r="P2815" t="str">
            <v>003105120060000-310512006</v>
          </cell>
        </row>
        <row r="2816">
          <cell r="C2816">
            <v>310512007</v>
          </cell>
          <cell r="D2816" t="str">
            <v>制戴活动矫正器</v>
          </cell>
          <cell r="E2816" t="str">
            <v>包括乳牙列或混合牙列部分错合畸形的矫治</v>
          </cell>
          <cell r="F2816" t="str">
            <v>印模、模型材料、特殊矫正装置</v>
          </cell>
          <cell r="G2816" t="str">
            <v>次</v>
          </cell>
          <cell r="H2816">
            <v>120</v>
          </cell>
          <cell r="I2816">
            <v>105</v>
          </cell>
          <cell r="J2816">
            <v>100</v>
          </cell>
          <cell r="K2816">
            <v>92</v>
          </cell>
          <cell r="L2816">
            <v>78.2</v>
          </cell>
        </row>
        <row r="2816">
          <cell r="N2816" t="str">
            <v>丙类</v>
          </cell>
        </row>
        <row r="2816">
          <cell r="P2816" t="str">
            <v>003105120070000-310512007</v>
          </cell>
        </row>
        <row r="2817">
          <cell r="C2817" t="str">
            <v>310512007-1</v>
          </cell>
          <cell r="D2817" t="str">
            <v>制戴活动矫正器(乳牙列部分错合畸形的矫治)</v>
          </cell>
        </row>
        <row r="2817">
          <cell r="G2817" t="str">
            <v>次</v>
          </cell>
          <cell r="H2817">
            <v>120</v>
          </cell>
          <cell r="I2817">
            <v>105</v>
          </cell>
          <cell r="J2817">
            <v>100</v>
          </cell>
          <cell r="K2817">
            <v>92</v>
          </cell>
          <cell r="L2817">
            <v>78.2</v>
          </cell>
        </row>
        <row r="2817">
          <cell r="N2817" t="str">
            <v>丙类</v>
          </cell>
        </row>
        <row r="2817">
          <cell r="P2817" t="str">
            <v>003105120070100-310512007-1</v>
          </cell>
        </row>
        <row r="2818">
          <cell r="C2818" t="str">
            <v>310512007-2</v>
          </cell>
          <cell r="D2818" t="str">
            <v>制戴活动矫正器(混合牙列部分错合畸形的矫治)</v>
          </cell>
        </row>
        <row r="2818">
          <cell r="G2818" t="str">
            <v>次</v>
          </cell>
          <cell r="H2818">
            <v>120</v>
          </cell>
          <cell r="I2818">
            <v>105</v>
          </cell>
          <cell r="J2818">
            <v>100</v>
          </cell>
          <cell r="K2818">
            <v>92</v>
          </cell>
          <cell r="L2818">
            <v>78.2</v>
          </cell>
        </row>
        <row r="2818">
          <cell r="N2818" t="str">
            <v>丙类</v>
          </cell>
        </row>
        <row r="2818">
          <cell r="P2818" t="str">
            <v>003105120070200-310512007-2</v>
          </cell>
        </row>
        <row r="2819">
          <cell r="C2819">
            <v>310512008</v>
          </cell>
          <cell r="D2819" t="str">
            <v>前牙根折根牵引</v>
          </cell>
          <cell r="E2819" t="str">
            <v>指根折位于龈下经龈切及冠延长术后不能进行修复治疗而必须进行牙根牵引；含外伤牙根管治疗，制作牵引装置</v>
          </cell>
          <cell r="F2819" t="str">
            <v>矫正牵引装置材料、复诊更换牵引装置、印模、模型制备</v>
          </cell>
          <cell r="G2819" t="str">
            <v>每牙</v>
          </cell>
          <cell r="H2819">
            <v>138</v>
          </cell>
          <cell r="I2819">
            <v>130</v>
          </cell>
          <cell r="J2819">
            <v>115</v>
          </cell>
          <cell r="K2819">
            <v>100</v>
          </cell>
          <cell r="L2819">
            <v>85</v>
          </cell>
        </row>
        <row r="2819">
          <cell r="N2819" t="str">
            <v>丙类</v>
          </cell>
        </row>
        <row r="2819">
          <cell r="P2819" t="str">
            <v>003105120080000-310512008</v>
          </cell>
        </row>
        <row r="2820">
          <cell r="C2820">
            <v>310512009</v>
          </cell>
          <cell r="D2820" t="str">
            <v>钙化桥打通术</v>
          </cell>
          <cell r="E2820" t="str">
            <v>指年轻恒牙经活髓切断牙根已形成，需进一步根管治疗修复，但存在鈣化桥；含去旧充填体、打通钙化桥、根管治疗修复</v>
          </cell>
          <cell r="F2820" t="str">
            <v>特殊根管充填材料如银尖、钛尖</v>
          </cell>
          <cell r="G2820" t="str">
            <v>每根管</v>
          </cell>
          <cell r="H2820">
            <v>64</v>
          </cell>
          <cell r="I2820">
            <v>59</v>
          </cell>
          <cell r="J2820">
            <v>54</v>
          </cell>
          <cell r="K2820">
            <v>48</v>
          </cell>
          <cell r="L2820">
            <v>44</v>
          </cell>
        </row>
        <row r="2820">
          <cell r="N2820" t="str">
            <v>甲类</v>
          </cell>
          <cell r="O2820" t="str">
            <v>新增价格，巴医保规（2023）1号</v>
          </cell>
          <cell r="P2820" t="str">
            <v>003105120090000-310512009</v>
          </cell>
        </row>
        <row r="2821">
          <cell r="C2821">
            <v>310512010</v>
          </cell>
          <cell r="D2821" t="str">
            <v>全牙列合垫固定术</v>
          </cell>
          <cell r="E2821" t="str">
            <v>指用于恒牙外伤的治疗；含外伤牙的复位、固定、制作全牙列合垫、试戴、复查</v>
          </cell>
          <cell r="F2821" t="str">
            <v>特殊材料、印模、模型制备</v>
          </cell>
          <cell r="G2821" t="str">
            <v>单颌</v>
          </cell>
          <cell r="H2821">
            <v>174</v>
          </cell>
          <cell r="I2821">
            <v>150</v>
          </cell>
          <cell r="J2821">
            <v>145</v>
          </cell>
          <cell r="K2821">
            <v>140</v>
          </cell>
          <cell r="L2821">
            <v>119</v>
          </cell>
        </row>
        <row r="2821">
          <cell r="N2821" t="str">
            <v>丙类</v>
          </cell>
        </row>
        <row r="2821">
          <cell r="P2821" t="str">
            <v>003105120100000-310512010</v>
          </cell>
        </row>
        <row r="2822">
          <cell r="C2822">
            <v>310512011</v>
          </cell>
          <cell r="D2822" t="str">
            <v>活髓切断术</v>
          </cell>
        </row>
        <row r="2822">
          <cell r="G2822" t="str">
            <v>每牙</v>
          </cell>
          <cell r="H2822">
            <v>22.8</v>
          </cell>
          <cell r="I2822">
            <v>20</v>
          </cell>
          <cell r="J2822">
            <v>19</v>
          </cell>
          <cell r="K2822">
            <v>17</v>
          </cell>
          <cell r="L2822">
            <v>14.45</v>
          </cell>
        </row>
        <row r="2822">
          <cell r="N2822" t="str">
            <v>甲类</v>
          </cell>
        </row>
        <row r="2822">
          <cell r="P2822" t="str">
            <v>003105120110000-310512011</v>
          </cell>
        </row>
        <row r="2823">
          <cell r="C2823">
            <v>310513001</v>
          </cell>
          <cell r="D2823" t="str">
            <v>洁治</v>
          </cell>
          <cell r="E2823" t="str">
            <v>包括超声洁治或手工洁治；不含洁治后抛光</v>
          </cell>
        </row>
        <row r="2823">
          <cell r="G2823" t="str">
            <v>每牙</v>
          </cell>
          <cell r="H2823">
            <v>2.5</v>
          </cell>
          <cell r="I2823">
            <v>2.5</v>
          </cell>
          <cell r="J2823">
            <v>2</v>
          </cell>
          <cell r="K2823">
            <v>2</v>
          </cell>
          <cell r="L2823">
            <v>1.7</v>
          </cell>
        </row>
        <row r="2823">
          <cell r="N2823" t="str">
            <v>丙类</v>
          </cell>
        </row>
        <row r="2823">
          <cell r="P2823" t="str">
            <v>003105130010000-310513001</v>
          </cell>
        </row>
        <row r="2824">
          <cell r="C2824" t="str">
            <v>310513001-1</v>
          </cell>
          <cell r="D2824" t="str">
            <v>洁治(超声洁治)</v>
          </cell>
        </row>
        <row r="2824">
          <cell r="G2824" t="str">
            <v>每牙</v>
          </cell>
          <cell r="H2824">
            <v>2.5</v>
          </cell>
          <cell r="I2824">
            <v>2.5</v>
          </cell>
          <cell r="J2824">
            <v>2</v>
          </cell>
          <cell r="K2824">
            <v>2</v>
          </cell>
          <cell r="L2824">
            <v>1.7</v>
          </cell>
        </row>
        <row r="2824">
          <cell r="N2824" t="str">
            <v>丙类</v>
          </cell>
        </row>
        <row r="2824">
          <cell r="P2824" t="str">
            <v>003105130010100-310513001-1</v>
          </cell>
        </row>
        <row r="2825">
          <cell r="C2825" t="str">
            <v>310513001-2</v>
          </cell>
          <cell r="D2825" t="str">
            <v>洁治(手工洁治)</v>
          </cell>
        </row>
        <row r="2825">
          <cell r="G2825" t="str">
            <v>每牙</v>
          </cell>
          <cell r="H2825">
            <v>2.5</v>
          </cell>
          <cell r="I2825">
            <v>2.5</v>
          </cell>
          <cell r="J2825">
            <v>2</v>
          </cell>
          <cell r="K2825">
            <v>2</v>
          </cell>
          <cell r="L2825">
            <v>1.7</v>
          </cell>
        </row>
        <row r="2825">
          <cell r="N2825" t="str">
            <v>丙类</v>
          </cell>
        </row>
        <row r="2825">
          <cell r="P2825" t="str">
            <v>003105130010200-310513001-2</v>
          </cell>
        </row>
        <row r="2826">
          <cell r="C2826">
            <v>310513002</v>
          </cell>
          <cell r="D2826" t="str">
            <v>龈下刮治</v>
          </cell>
          <cell r="E2826" t="str">
            <v>包括龈下超声刮治或手工刮治</v>
          </cell>
        </row>
        <row r="2826">
          <cell r="G2826" t="str">
            <v>每牙</v>
          </cell>
          <cell r="H2826">
            <v>2.5</v>
          </cell>
          <cell r="I2826">
            <v>2.5</v>
          </cell>
          <cell r="J2826">
            <v>2</v>
          </cell>
          <cell r="K2826">
            <v>2</v>
          </cell>
          <cell r="L2826">
            <v>1.7</v>
          </cell>
          <cell r="M2826" t="str">
            <v>后牙龈下刮治加收1元</v>
          </cell>
          <cell r="N2826" t="str">
            <v>甲类</v>
          </cell>
        </row>
        <row r="2826">
          <cell r="P2826" t="str">
            <v>003105130020000-310513002</v>
          </cell>
        </row>
        <row r="2827">
          <cell r="C2827" t="str">
            <v>310513002-1</v>
          </cell>
          <cell r="D2827" t="str">
            <v>龈下刮治(后牙龈下刮治加收)</v>
          </cell>
        </row>
        <row r="2827">
          <cell r="G2827" t="str">
            <v>每牙</v>
          </cell>
          <cell r="H2827">
            <v>1</v>
          </cell>
          <cell r="I2827">
            <v>1</v>
          </cell>
          <cell r="J2827">
            <v>1</v>
          </cell>
          <cell r="K2827">
            <v>1</v>
          </cell>
          <cell r="L2827">
            <v>1</v>
          </cell>
        </row>
        <row r="2827">
          <cell r="N2827" t="str">
            <v>甲类</v>
          </cell>
        </row>
        <row r="2827">
          <cell r="P2827" t="str">
            <v>003105130020001-310513002-1</v>
          </cell>
        </row>
        <row r="2828">
          <cell r="C2828" t="str">
            <v>310513002-2</v>
          </cell>
          <cell r="D2828" t="str">
            <v>龈下刮治(龈下超声刮治)</v>
          </cell>
        </row>
        <row r="2828">
          <cell r="G2828" t="str">
            <v>每牙</v>
          </cell>
          <cell r="H2828">
            <v>2.5</v>
          </cell>
          <cell r="I2828">
            <v>2.5</v>
          </cell>
          <cell r="J2828">
            <v>2</v>
          </cell>
          <cell r="K2828">
            <v>2</v>
          </cell>
          <cell r="L2828">
            <v>1.7</v>
          </cell>
        </row>
        <row r="2828">
          <cell r="N2828" t="str">
            <v>甲类</v>
          </cell>
        </row>
        <row r="2828">
          <cell r="P2828" t="str">
            <v>003105130020100-310513002-2</v>
          </cell>
        </row>
        <row r="2829">
          <cell r="C2829" t="str">
            <v>310513002-3</v>
          </cell>
          <cell r="D2829" t="str">
            <v>龈下刮治(手工刮治)</v>
          </cell>
        </row>
        <row r="2829">
          <cell r="G2829" t="str">
            <v>每牙</v>
          </cell>
          <cell r="H2829">
            <v>2.5</v>
          </cell>
          <cell r="I2829">
            <v>2.5</v>
          </cell>
          <cell r="J2829">
            <v>2</v>
          </cell>
          <cell r="K2829">
            <v>2</v>
          </cell>
          <cell r="L2829">
            <v>1.7</v>
          </cell>
        </row>
        <row r="2829">
          <cell r="N2829" t="str">
            <v>甲类</v>
          </cell>
        </row>
        <row r="2829">
          <cell r="P2829" t="str">
            <v>003105130020200-310513002-3</v>
          </cell>
        </row>
        <row r="2830">
          <cell r="C2830">
            <v>310513003</v>
          </cell>
          <cell r="D2830" t="str">
            <v>牙周固定</v>
          </cell>
          <cell r="E2830" t="str">
            <v>含结扎材料；包括结扎与联合固定</v>
          </cell>
          <cell r="F2830" t="str">
            <v>特殊材料如树脂、高强纤维</v>
          </cell>
          <cell r="G2830" t="str">
            <v>每牙</v>
          </cell>
          <cell r="H2830">
            <v>13.2</v>
          </cell>
          <cell r="I2830">
            <v>12</v>
          </cell>
          <cell r="J2830">
            <v>11</v>
          </cell>
          <cell r="K2830">
            <v>10</v>
          </cell>
          <cell r="L2830">
            <v>8.5</v>
          </cell>
        </row>
        <row r="2830">
          <cell r="N2830" t="str">
            <v>丙类</v>
          </cell>
        </row>
        <row r="2830">
          <cell r="P2830" t="str">
            <v>003105130030000-310513003</v>
          </cell>
        </row>
        <row r="2831">
          <cell r="C2831" t="str">
            <v>310513003-1</v>
          </cell>
          <cell r="D2831" t="str">
            <v>牙周固定(结扎)</v>
          </cell>
        </row>
        <row r="2831">
          <cell r="G2831" t="str">
            <v>每牙</v>
          </cell>
          <cell r="H2831">
            <v>13.2</v>
          </cell>
          <cell r="I2831">
            <v>12</v>
          </cell>
          <cell r="J2831">
            <v>11</v>
          </cell>
          <cell r="K2831">
            <v>10</v>
          </cell>
          <cell r="L2831">
            <v>8.5</v>
          </cell>
        </row>
        <row r="2831">
          <cell r="N2831" t="str">
            <v>丙类</v>
          </cell>
        </row>
        <row r="2831">
          <cell r="P2831" t="str">
            <v>003105130030100-310513003-1</v>
          </cell>
        </row>
        <row r="2832">
          <cell r="C2832" t="str">
            <v>310513003-2</v>
          </cell>
          <cell r="D2832" t="str">
            <v>牙周固定(联合固定)</v>
          </cell>
        </row>
        <row r="2832">
          <cell r="G2832" t="str">
            <v>每牙</v>
          </cell>
          <cell r="H2832">
            <v>13.2</v>
          </cell>
          <cell r="I2832">
            <v>12</v>
          </cell>
          <cell r="J2832">
            <v>11</v>
          </cell>
          <cell r="K2832">
            <v>10</v>
          </cell>
          <cell r="L2832">
            <v>8.5</v>
          </cell>
        </row>
        <row r="2832">
          <cell r="N2832" t="str">
            <v>丙类</v>
          </cell>
        </row>
        <row r="2832">
          <cell r="P2832" t="str">
            <v>003105130030200-310513003-2</v>
          </cell>
        </row>
        <row r="2833">
          <cell r="C2833">
            <v>310513004</v>
          </cell>
          <cell r="D2833" t="str">
            <v>去除牙周固定</v>
          </cell>
          <cell r="E2833" t="str">
            <v>包括去除各种牙周固定材料</v>
          </cell>
        </row>
        <row r="2833">
          <cell r="G2833" t="str">
            <v>每牙</v>
          </cell>
          <cell r="H2833">
            <v>4</v>
          </cell>
          <cell r="I2833">
            <v>4</v>
          </cell>
          <cell r="J2833">
            <v>3</v>
          </cell>
          <cell r="K2833">
            <v>3</v>
          </cell>
          <cell r="L2833">
            <v>2.55</v>
          </cell>
        </row>
        <row r="2833">
          <cell r="N2833" t="str">
            <v>丙类</v>
          </cell>
        </row>
        <row r="2833">
          <cell r="P2833" t="str">
            <v>003105130040000-310513004</v>
          </cell>
        </row>
        <row r="2834">
          <cell r="C2834">
            <v>310513005</v>
          </cell>
          <cell r="D2834" t="str">
            <v>牙面光洁术</v>
          </cell>
          <cell r="E2834" t="str">
            <v>包括洁治后抛光、喷砂</v>
          </cell>
          <cell r="F2834" t="str">
            <v>特殊材料</v>
          </cell>
          <cell r="G2834" t="str">
            <v>每牙</v>
          </cell>
          <cell r="H2834">
            <v>2</v>
          </cell>
          <cell r="I2834">
            <v>2</v>
          </cell>
          <cell r="J2834">
            <v>1.5</v>
          </cell>
          <cell r="K2834">
            <v>1</v>
          </cell>
          <cell r="L2834">
            <v>0.85</v>
          </cell>
        </row>
        <row r="2834">
          <cell r="N2834" t="str">
            <v>丙类</v>
          </cell>
        </row>
        <row r="2834">
          <cell r="P2834" t="str">
            <v>003105130050000-310513005</v>
          </cell>
        </row>
        <row r="2835">
          <cell r="C2835" t="str">
            <v>310513005-1</v>
          </cell>
          <cell r="D2835" t="str">
            <v>牙面光洁术(洁治后抛光)</v>
          </cell>
        </row>
        <row r="2835">
          <cell r="G2835" t="str">
            <v>每牙</v>
          </cell>
          <cell r="H2835">
            <v>2</v>
          </cell>
          <cell r="I2835">
            <v>2</v>
          </cell>
          <cell r="J2835">
            <v>1.5</v>
          </cell>
          <cell r="K2835">
            <v>1</v>
          </cell>
          <cell r="L2835">
            <v>0.85</v>
          </cell>
        </row>
        <row r="2835">
          <cell r="N2835" t="str">
            <v>丙类</v>
          </cell>
        </row>
        <row r="2835">
          <cell r="P2835" t="str">
            <v>003105130050100-310513005-1</v>
          </cell>
        </row>
        <row r="2836">
          <cell r="C2836" t="str">
            <v>310513005-2</v>
          </cell>
          <cell r="D2836" t="str">
            <v>牙面光洁术(洁治后喷砂)</v>
          </cell>
        </row>
        <row r="2836">
          <cell r="G2836" t="str">
            <v>每牙</v>
          </cell>
          <cell r="H2836">
            <v>2</v>
          </cell>
          <cell r="I2836">
            <v>2</v>
          </cell>
          <cell r="J2836">
            <v>1.5</v>
          </cell>
          <cell r="K2836">
            <v>1</v>
          </cell>
          <cell r="L2836">
            <v>0.85</v>
          </cell>
        </row>
        <row r="2836">
          <cell r="N2836" t="str">
            <v>丙类</v>
          </cell>
        </row>
        <row r="2836">
          <cell r="P2836" t="str">
            <v>003105130050200-310513005-2</v>
          </cell>
        </row>
        <row r="2837">
          <cell r="C2837">
            <v>310513006</v>
          </cell>
          <cell r="D2837" t="str">
            <v>牙龈保护剂塞治</v>
          </cell>
          <cell r="E2837" t="str">
            <v>含牙龈表面及牙间隙</v>
          </cell>
          <cell r="F2837" t="str">
            <v>特殊保护剂</v>
          </cell>
          <cell r="G2837" t="str">
            <v>每牙</v>
          </cell>
          <cell r="H2837">
            <v>6</v>
          </cell>
          <cell r="I2837">
            <v>6</v>
          </cell>
          <cell r="J2837">
            <v>5</v>
          </cell>
          <cell r="K2837">
            <v>4</v>
          </cell>
          <cell r="L2837">
            <v>3.4</v>
          </cell>
        </row>
        <row r="2837">
          <cell r="N2837" t="str">
            <v>丙类</v>
          </cell>
        </row>
        <row r="2837">
          <cell r="P2837" t="str">
            <v>003105130060000-310513006</v>
          </cell>
        </row>
        <row r="2838">
          <cell r="C2838">
            <v>310513007</v>
          </cell>
          <cell r="D2838" t="str">
            <v>急性坏死性龈炎局部清创</v>
          </cell>
          <cell r="E2838" t="str">
            <v>包括局部清创、药物冲洗及上药</v>
          </cell>
        </row>
        <row r="2838">
          <cell r="G2838" t="str">
            <v>每牙</v>
          </cell>
          <cell r="H2838">
            <v>7.2</v>
          </cell>
          <cell r="I2838">
            <v>6.5</v>
          </cell>
          <cell r="J2838">
            <v>6</v>
          </cell>
          <cell r="K2838">
            <v>5</v>
          </cell>
          <cell r="L2838">
            <v>4.25</v>
          </cell>
        </row>
        <row r="2838">
          <cell r="N2838" t="str">
            <v>甲类</v>
          </cell>
        </row>
        <row r="2838">
          <cell r="P2838" t="str">
            <v>003105130070000-310513007</v>
          </cell>
        </row>
        <row r="2839">
          <cell r="C2839" t="str">
            <v>310513007-1</v>
          </cell>
          <cell r="D2839" t="str">
            <v>急性坏死性龈炎局部清创(药物冲洗)</v>
          </cell>
        </row>
        <row r="2839">
          <cell r="G2839" t="str">
            <v>每牙</v>
          </cell>
          <cell r="H2839">
            <v>7.2</v>
          </cell>
          <cell r="I2839">
            <v>6.5</v>
          </cell>
          <cell r="J2839">
            <v>6</v>
          </cell>
          <cell r="K2839">
            <v>5</v>
          </cell>
          <cell r="L2839">
            <v>4.25</v>
          </cell>
        </row>
        <row r="2839">
          <cell r="N2839" t="str">
            <v>甲类</v>
          </cell>
        </row>
        <row r="2839">
          <cell r="P2839" t="str">
            <v>003105130070200-310513007-1</v>
          </cell>
        </row>
        <row r="2840">
          <cell r="C2840" t="str">
            <v>310513007-2</v>
          </cell>
          <cell r="D2840" t="str">
            <v>急性坏死性龈炎局部清创(上药)</v>
          </cell>
        </row>
        <row r="2840">
          <cell r="G2840" t="str">
            <v>每牙</v>
          </cell>
          <cell r="H2840">
            <v>7.2</v>
          </cell>
          <cell r="I2840">
            <v>6.5</v>
          </cell>
          <cell r="J2840">
            <v>6</v>
          </cell>
          <cell r="K2840">
            <v>5</v>
          </cell>
          <cell r="L2840">
            <v>4.25</v>
          </cell>
        </row>
        <row r="2840">
          <cell r="N2840" t="str">
            <v>甲类</v>
          </cell>
        </row>
        <row r="2840">
          <cell r="P2840" t="str">
            <v>003105130070300-310513007-2</v>
          </cell>
        </row>
        <row r="2841">
          <cell r="C2841">
            <v>310513008</v>
          </cell>
          <cell r="D2841" t="str">
            <v>根面平整术</v>
          </cell>
          <cell r="E2841" t="str">
            <v>包括手工根面平整</v>
          </cell>
        </row>
        <row r="2841">
          <cell r="G2841" t="str">
            <v>每牙</v>
          </cell>
          <cell r="H2841">
            <v>7.2</v>
          </cell>
          <cell r="I2841">
            <v>7</v>
          </cell>
          <cell r="J2841">
            <v>6</v>
          </cell>
          <cell r="K2841">
            <v>5</v>
          </cell>
          <cell r="L2841">
            <v>4.25</v>
          </cell>
          <cell r="M2841" t="str">
            <v>超声根面平整加收2.5元</v>
          </cell>
          <cell r="N2841" t="str">
            <v>甲类</v>
          </cell>
        </row>
        <row r="2841">
          <cell r="P2841" t="str">
            <v>003105130080000-310513008</v>
          </cell>
        </row>
        <row r="2842">
          <cell r="C2842" t="str">
            <v>310513008-1</v>
          </cell>
          <cell r="D2842" t="str">
            <v>根面平整术(超声根面平整加收)</v>
          </cell>
        </row>
        <row r="2842">
          <cell r="G2842" t="str">
            <v>每牙</v>
          </cell>
          <cell r="H2842">
            <v>2.5</v>
          </cell>
          <cell r="I2842">
            <v>2.5</v>
          </cell>
          <cell r="J2842">
            <v>2.5</v>
          </cell>
          <cell r="K2842">
            <v>2.5</v>
          </cell>
          <cell r="L2842">
            <v>2.5</v>
          </cell>
        </row>
        <row r="2842">
          <cell r="N2842" t="str">
            <v>甲类</v>
          </cell>
        </row>
        <row r="2842">
          <cell r="P2842" t="str">
            <v>003105130080001-310513008-1</v>
          </cell>
        </row>
        <row r="2843">
          <cell r="C2843" t="str">
            <v>310513008-2</v>
          </cell>
          <cell r="D2843" t="str">
            <v>根面平整术(手工根面平整)</v>
          </cell>
        </row>
        <row r="2843">
          <cell r="G2843" t="str">
            <v>每牙</v>
          </cell>
          <cell r="H2843">
            <v>7.2</v>
          </cell>
          <cell r="I2843">
            <v>7</v>
          </cell>
          <cell r="J2843">
            <v>6</v>
          </cell>
          <cell r="K2843">
            <v>5</v>
          </cell>
          <cell r="L2843">
            <v>4.25</v>
          </cell>
        </row>
        <row r="2843">
          <cell r="N2843" t="str">
            <v>甲类</v>
          </cell>
        </row>
        <row r="2843">
          <cell r="P2843" t="str">
            <v>003105130080100-310513008-2</v>
          </cell>
        </row>
        <row r="2844">
          <cell r="C2844">
            <v>310513009</v>
          </cell>
          <cell r="D2844" t="str">
            <v>口腔抗菌光动力治疗</v>
          </cell>
          <cell r="E2844" t="str">
            <v>牙周或种植体周灌注光敏剂，进行光动力治疗。治疗过程中全程监测患者是否出现不良反应，并及时处理。</v>
          </cell>
          <cell r="F2844" t="str">
            <v>光敏剂</v>
          </cell>
          <cell r="G2844" t="str">
            <v>每牙</v>
          </cell>
        </row>
        <row r="2844">
          <cell r="M2844" t="str">
            <v>不与激光口内治疗同时计费</v>
          </cell>
        </row>
        <row r="2844">
          <cell r="O2844" t="str">
            <v>巴医保发〔2022〕35号新增项目</v>
          </cell>
          <cell r="P2844" t="str">
            <v>513105130170000-310513009</v>
          </cell>
        </row>
        <row r="2845">
          <cell r="C2845">
            <v>310514001</v>
          </cell>
          <cell r="D2845" t="str">
            <v>口腔粘膜病系统治疗设计</v>
          </cell>
        </row>
        <row r="2845">
          <cell r="G2845" t="str">
            <v>次</v>
          </cell>
          <cell r="H2845">
            <v>13.2</v>
          </cell>
          <cell r="I2845">
            <v>12</v>
          </cell>
          <cell r="J2845">
            <v>11</v>
          </cell>
          <cell r="K2845">
            <v>10</v>
          </cell>
          <cell r="L2845">
            <v>8.5</v>
          </cell>
        </row>
        <row r="2845">
          <cell r="N2845" t="str">
            <v>甲类</v>
          </cell>
        </row>
        <row r="2845">
          <cell r="P2845" t="str">
            <v>003105140010000-310514001</v>
          </cell>
        </row>
        <row r="2846">
          <cell r="C2846">
            <v>310514002</v>
          </cell>
          <cell r="D2846" t="str">
            <v>口腔粘膜雾化治疗</v>
          </cell>
        </row>
        <row r="2846">
          <cell r="G2846" t="str">
            <v>次</v>
          </cell>
          <cell r="H2846">
            <v>10.8</v>
          </cell>
          <cell r="I2846">
            <v>10</v>
          </cell>
          <cell r="J2846">
            <v>9</v>
          </cell>
          <cell r="K2846">
            <v>8</v>
          </cell>
          <cell r="L2846">
            <v>6.8</v>
          </cell>
        </row>
        <row r="2846">
          <cell r="N2846" t="str">
            <v>甲类</v>
          </cell>
        </row>
        <row r="2846">
          <cell r="P2846" t="str">
            <v>003105140020000-310514002</v>
          </cell>
        </row>
        <row r="2847">
          <cell r="C2847">
            <v>310514003</v>
          </cell>
          <cell r="D2847" t="str">
            <v>口腔粘膜病特殊治疗</v>
          </cell>
        </row>
        <row r="2847">
          <cell r="F2847" t="str">
            <v>冷冻</v>
          </cell>
          <cell r="G2847" t="str">
            <v>每部位</v>
          </cell>
          <cell r="H2847">
            <v>9.6</v>
          </cell>
          <cell r="I2847">
            <v>9</v>
          </cell>
          <cell r="J2847">
            <v>8</v>
          </cell>
          <cell r="K2847">
            <v>7</v>
          </cell>
          <cell r="L2847">
            <v>5.95</v>
          </cell>
          <cell r="M2847" t="str">
            <v>红外线、微波、频谱等法分别计价加收</v>
          </cell>
          <cell r="N2847" t="str">
            <v>甲类</v>
          </cell>
        </row>
        <row r="2847">
          <cell r="P2847" t="str">
            <v>003105140030000-310514003</v>
          </cell>
        </row>
        <row r="2848">
          <cell r="C2848" t="str">
            <v>310514003-1</v>
          </cell>
          <cell r="D2848" t="str">
            <v>口腔粘膜病特殊治疗(红外线加收)</v>
          </cell>
        </row>
        <row r="2848">
          <cell r="G2848" t="str">
            <v>每部位</v>
          </cell>
        </row>
        <row r="2848">
          <cell r="N2848" t="str">
            <v>甲类</v>
          </cell>
        </row>
        <row r="2848">
          <cell r="P2848" t="str">
            <v>003105140030100-310514003-1</v>
          </cell>
        </row>
        <row r="2849">
          <cell r="C2849" t="str">
            <v>310514003-2</v>
          </cell>
          <cell r="D2849" t="str">
            <v>口腔粘膜病特殊治疗(微波加收)</v>
          </cell>
        </row>
        <row r="2849">
          <cell r="G2849" t="str">
            <v>每部位</v>
          </cell>
        </row>
        <row r="2849">
          <cell r="N2849" t="str">
            <v>甲类</v>
          </cell>
        </row>
        <row r="2849">
          <cell r="P2849" t="str">
            <v>003105140030200-310514003-2</v>
          </cell>
        </row>
        <row r="2850">
          <cell r="C2850" t="str">
            <v>310514003-3</v>
          </cell>
          <cell r="D2850" t="str">
            <v>口腔粘膜病特殊治疗(频谱加收)</v>
          </cell>
        </row>
        <row r="2850">
          <cell r="G2850" t="str">
            <v>每部位</v>
          </cell>
        </row>
        <row r="2850">
          <cell r="N2850" t="str">
            <v>甲类</v>
          </cell>
        </row>
        <row r="2850">
          <cell r="P2850" t="str">
            <v>003105140030000-310514003-3</v>
          </cell>
        </row>
        <row r="2851">
          <cell r="C2851">
            <v>310515001</v>
          </cell>
          <cell r="D2851" t="str">
            <v>颞下颌关节复位</v>
          </cell>
          <cell r="E2851" t="str">
            <v>指限制下颌运动的手法复位</v>
          </cell>
        </row>
        <row r="2851">
          <cell r="G2851" t="str">
            <v>次</v>
          </cell>
          <cell r="H2851">
            <v>22.8</v>
          </cell>
          <cell r="I2851">
            <v>20</v>
          </cell>
          <cell r="J2851">
            <v>19</v>
          </cell>
          <cell r="K2851">
            <v>17</v>
          </cell>
          <cell r="L2851">
            <v>14.45</v>
          </cell>
        </row>
        <row r="2851">
          <cell r="N2851" t="str">
            <v>甲类</v>
          </cell>
        </row>
        <row r="2851">
          <cell r="P2851" t="str">
            <v>003105150010000-310515001</v>
          </cell>
        </row>
        <row r="2852">
          <cell r="C2852">
            <v>310515002</v>
          </cell>
          <cell r="D2852" t="str">
            <v>冠周炎局部治疗</v>
          </cell>
          <cell r="E2852" t="str">
            <v>含药液冲洗盲袋及上药</v>
          </cell>
        </row>
        <row r="2852">
          <cell r="G2852" t="str">
            <v>每牙</v>
          </cell>
          <cell r="H2852">
            <v>13.2</v>
          </cell>
          <cell r="I2852">
            <v>12</v>
          </cell>
          <cell r="J2852">
            <v>11</v>
          </cell>
          <cell r="K2852">
            <v>10</v>
          </cell>
          <cell r="L2852">
            <v>8.5</v>
          </cell>
        </row>
        <row r="2852">
          <cell r="N2852" t="str">
            <v>甲类</v>
          </cell>
        </row>
        <row r="2852">
          <cell r="P2852" t="str">
            <v>003105150020000-310515002</v>
          </cell>
        </row>
        <row r="2853">
          <cell r="C2853">
            <v>310515003</v>
          </cell>
          <cell r="D2853" t="str">
            <v>干槽症换药</v>
          </cell>
          <cell r="E2853" t="str">
            <v>含清理拔牙创、药物冲洗、骨创填塞</v>
          </cell>
          <cell r="F2853" t="str">
            <v>特殊材料</v>
          </cell>
          <cell r="G2853" t="str">
            <v>每牙</v>
          </cell>
          <cell r="H2853">
            <v>9.6</v>
          </cell>
          <cell r="I2853">
            <v>9</v>
          </cell>
          <cell r="J2853">
            <v>8</v>
          </cell>
          <cell r="K2853">
            <v>7</v>
          </cell>
          <cell r="L2853">
            <v>5.95</v>
          </cell>
        </row>
        <row r="2853">
          <cell r="N2853" t="str">
            <v>甲类</v>
          </cell>
        </row>
        <row r="2853">
          <cell r="P2853" t="str">
            <v>003105150030000-310515003</v>
          </cell>
        </row>
        <row r="2854">
          <cell r="C2854">
            <v>310515004</v>
          </cell>
          <cell r="D2854" t="str">
            <v>涎腺导管扩大术</v>
          </cell>
        </row>
        <row r="2854">
          <cell r="G2854" t="str">
            <v>次</v>
          </cell>
          <cell r="H2854">
            <v>32.4</v>
          </cell>
          <cell r="I2854">
            <v>30</v>
          </cell>
          <cell r="J2854">
            <v>27</v>
          </cell>
          <cell r="K2854">
            <v>25</v>
          </cell>
          <cell r="L2854">
            <v>21.25</v>
          </cell>
        </row>
        <row r="2854">
          <cell r="N2854" t="str">
            <v>甲类</v>
          </cell>
        </row>
        <row r="2854">
          <cell r="P2854" t="str">
            <v>003105150040000-310515004</v>
          </cell>
        </row>
        <row r="2855">
          <cell r="C2855">
            <v>310515005</v>
          </cell>
          <cell r="D2855" t="str">
            <v>腮腺导管内药物灌注治疗</v>
          </cell>
        </row>
        <row r="2855">
          <cell r="G2855" t="str">
            <v>次</v>
          </cell>
          <cell r="H2855">
            <v>20.4</v>
          </cell>
          <cell r="I2855">
            <v>19</v>
          </cell>
          <cell r="J2855">
            <v>17</v>
          </cell>
          <cell r="K2855">
            <v>15</v>
          </cell>
          <cell r="L2855">
            <v>12.75</v>
          </cell>
        </row>
        <row r="2855">
          <cell r="N2855" t="str">
            <v>甲类</v>
          </cell>
        </row>
        <row r="2855">
          <cell r="P2855" t="str">
            <v>003105150050000-310515005</v>
          </cell>
        </row>
        <row r="2856">
          <cell r="C2856">
            <v>310515006</v>
          </cell>
          <cell r="D2856" t="str">
            <v>面神经功能训练</v>
          </cell>
          <cell r="E2856" t="str">
            <v>含面神经周围支支配区共十项面部表情运动功能的示教及训练</v>
          </cell>
        </row>
        <row r="2856">
          <cell r="G2856" t="str">
            <v>次</v>
          </cell>
          <cell r="H2856">
            <v>19.2</v>
          </cell>
          <cell r="I2856">
            <v>17</v>
          </cell>
          <cell r="J2856">
            <v>16</v>
          </cell>
          <cell r="K2856">
            <v>15</v>
          </cell>
          <cell r="L2856">
            <v>12.75</v>
          </cell>
        </row>
        <row r="2856">
          <cell r="N2856" t="str">
            <v>丙类</v>
          </cell>
        </row>
        <row r="2856">
          <cell r="P2856" t="str">
            <v>003105150060000-310515006</v>
          </cell>
        </row>
        <row r="2857">
          <cell r="C2857">
            <v>310515007</v>
          </cell>
          <cell r="D2857" t="str">
            <v>腭裂术后语音训练治疗</v>
          </cell>
          <cell r="E2857" t="str">
            <v>包括常规语音治疗、鼻咽纤维镜反馈治疗、鼻音计反馈治疗、听说反馈治疗、腭电图仪反馈治疗；不含制作腭托</v>
          </cell>
          <cell r="F2857" t="str">
            <v>特殊材料</v>
          </cell>
          <cell r="G2857" t="str">
            <v>次</v>
          </cell>
          <cell r="H2857">
            <v>29</v>
          </cell>
          <cell r="I2857">
            <v>26</v>
          </cell>
          <cell r="J2857">
            <v>24</v>
          </cell>
          <cell r="K2857">
            <v>22</v>
          </cell>
          <cell r="L2857">
            <v>21</v>
          </cell>
        </row>
        <row r="2857">
          <cell r="N2857" t="str">
            <v>甲类</v>
          </cell>
          <cell r="O2857" t="str">
            <v>新增价格，巴医保规（2023）1号</v>
          </cell>
          <cell r="P2857" t="str">
            <v>003105150070000-310515007</v>
          </cell>
        </row>
        <row r="2858">
          <cell r="C2858" t="str">
            <v>310515007-1</v>
          </cell>
          <cell r="D2858" t="str">
            <v>腭裂术后语音训练治疗(常规语音治疗)</v>
          </cell>
        </row>
        <row r="2858">
          <cell r="G2858" t="str">
            <v>次</v>
          </cell>
          <cell r="H2858">
            <v>29</v>
          </cell>
          <cell r="I2858">
            <v>26</v>
          </cell>
          <cell r="J2858">
            <v>24</v>
          </cell>
          <cell r="K2858">
            <v>22</v>
          </cell>
          <cell r="L2858">
            <v>20</v>
          </cell>
        </row>
        <row r="2858">
          <cell r="N2858" t="str">
            <v>甲类</v>
          </cell>
          <cell r="O2858" t="str">
            <v>新增价格，巴医保规（2023）1号</v>
          </cell>
          <cell r="P2858" t="str">
            <v>003105150070100-310515007-1</v>
          </cell>
        </row>
        <row r="2859">
          <cell r="C2859" t="str">
            <v>310515007-2</v>
          </cell>
          <cell r="D2859" t="str">
            <v>腭裂术后语音训练治疗(鼻咽纤维镜反馈治疗)</v>
          </cell>
        </row>
        <row r="2859">
          <cell r="G2859" t="str">
            <v>次</v>
          </cell>
          <cell r="H2859">
            <v>29</v>
          </cell>
          <cell r="I2859">
            <v>26</v>
          </cell>
          <cell r="J2859">
            <v>24</v>
          </cell>
          <cell r="K2859">
            <v>22</v>
          </cell>
          <cell r="L2859">
            <v>20</v>
          </cell>
        </row>
        <row r="2859">
          <cell r="N2859" t="str">
            <v>甲类</v>
          </cell>
          <cell r="O2859" t="str">
            <v>新增价格，巴医保规（2023）1号</v>
          </cell>
          <cell r="P2859" t="str">
            <v>003105150070200-310515007-2</v>
          </cell>
        </row>
        <row r="2860">
          <cell r="C2860" t="str">
            <v>310515007-3</v>
          </cell>
          <cell r="D2860" t="str">
            <v>腭裂术后语音训练治疗(鼻音计反馈治疗)</v>
          </cell>
        </row>
        <row r="2860">
          <cell r="G2860" t="str">
            <v>次</v>
          </cell>
          <cell r="H2860">
            <v>29</v>
          </cell>
          <cell r="I2860">
            <v>26</v>
          </cell>
          <cell r="J2860">
            <v>24</v>
          </cell>
          <cell r="K2860">
            <v>22</v>
          </cell>
          <cell r="L2860">
            <v>20</v>
          </cell>
        </row>
        <row r="2860">
          <cell r="N2860" t="str">
            <v>甲类</v>
          </cell>
          <cell r="O2860" t="str">
            <v>新增价格，巴医保规（2023）1号</v>
          </cell>
          <cell r="P2860" t="str">
            <v>003105150070300-310515007-3</v>
          </cell>
        </row>
        <row r="2861">
          <cell r="C2861" t="str">
            <v>310515007-4</v>
          </cell>
          <cell r="D2861" t="str">
            <v>腭裂术后语音训练治疗(听说反馈治疗)</v>
          </cell>
        </row>
        <row r="2861">
          <cell r="G2861" t="str">
            <v>次</v>
          </cell>
          <cell r="H2861">
            <v>29</v>
          </cell>
          <cell r="I2861">
            <v>26</v>
          </cell>
          <cell r="J2861">
            <v>24</v>
          </cell>
          <cell r="K2861">
            <v>22</v>
          </cell>
          <cell r="L2861">
            <v>20</v>
          </cell>
        </row>
        <row r="2861">
          <cell r="N2861" t="str">
            <v>甲类</v>
          </cell>
          <cell r="O2861" t="str">
            <v>新增价格，巴医保规（2023）1号</v>
          </cell>
          <cell r="P2861" t="str">
            <v>003105150070400-310515007-4</v>
          </cell>
        </row>
        <row r="2862">
          <cell r="C2862" t="str">
            <v>310515007-5</v>
          </cell>
          <cell r="D2862" t="str">
            <v>腭裂术后语音训练治疗(腭电图仪反馈治疗)</v>
          </cell>
        </row>
        <row r="2862">
          <cell r="G2862" t="str">
            <v>次</v>
          </cell>
          <cell r="H2862">
            <v>29</v>
          </cell>
          <cell r="I2862">
            <v>26</v>
          </cell>
          <cell r="J2862">
            <v>24</v>
          </cell>
          <cell r="K2862">
            <v>22</v>
          </cell>
          <cell r="L2862">
            <v>20</v>
          </cell>
        </row>
        <row r="2862">
          <cell r="N2862" t="str">
            <v>甲类</v>
          </cell>
          <cell r="O2862" t="str">
            <v>新增价格，巴医保规（2023）1号</v>
          </cell>
          <cell r="P2862" t="str">
            <v>003105150070500-310515007-5</v>
          </cell>
        </row>
        <row r="2863">
          <cell r="C2863">
            <v>310515008</v>
          </cell>
          <cell r="D2863" t="str">
            <v>口腔颌面部各类冷冻治疗</v>
          </cell>
          <cell r="E2863" t="str">
            <v>包括口腔及颌面部各类小肿物的冷冻治疗</v>
          </cell>
        </row>
        <row r="2863">
          <cell r="G2863" t="str">
            <v>每部位</v>
          </cell>
          <cell r="H2863">
            <v>24</v>
          </cell>
          <cell r="I2863">
            <v>21</v>
          </cell>
          <cell r="J2863">
            <v>20</v>
          </cell>
          <cell r="K2863">
            <v>19</v>
          </cell>
          <cell r="L2863">
            <v>16.15</v>
          </cell>
        </row>
        <row r="2863">
          <cell r="N2863" t="str">
            <v>甲类</v>
          </cell>
        </row>
        <row r="2863">
          <cell r="P2863" t="str">
            <v>003105150080000-310515008</v>
          </cell>
        </row>
        <row r="2864">
          <cell r="C2864" t="str">
            <v>310515008-1</v>
          </cell>
          <cell r="D2864" t="str">
            <v>口腔颌面部各类冷冻治疗(口腔及颌面部各类小肿物的冷冻治疗)</v>
          </cell>
        </row>
        <row r="2864">
          <cell r="G2864" t="str">
            <v>每部位</v>
          </cell>
          <cell r="H2864">
            <v>24</v>
          </cell>
          <cell r="I2864">
            <v>21</v>
          </cell>
          <cell r="J2864">
            <v>20</v>
          </cell>
          <cell r="K2864">
            <v>19</v>
          </cell>
          <cell r="L2864">
            <v>16.15</v>
          </cell>
        </row>
        <row r="2864">
          <cell r="N2864" t="str">
            <v>甲类</v>
          </cell>
        </row>
        <row r="2864">
          <cell r="P2864" t="str">
            <v>003105150080000-310515008-1</v>
          </cell>
        </row>
        <row r="2865">
          <cell r="C2865">
            <v>310516001</v>
          </cell>
          <cell r="D2865" t="str">
            <v>颞颌关节腔内封闭治疗</v>
          </cell>
          <cell r="E2865" t="str">
            <v>包括封闭治疗或药物注射</v>
          </cell>
        </row>
        <row r="2865">
          <cell r="G2865" t="str">
            <v>单侧</v>
          </cell>
          <cell r="H2865">
            <v>19.2</v>
          </cell>
          <cell r="I2865">
            <v>17</v>
          </cell>
          <cell r="J2865">
            <v>16</v>
          </cell>
          <cell r="K2865">
            <v>15</v>
          </cell>
          <cell r="L2865">
            <v>12.75</v>
          </cell>
        </row>
        <row r="2865">
          <cell r="N2865" t="str">
            <v>甲类</v>
          </cell>
        </row>
        <row r="2865">
          <cell r="P2865" t="str">
            <v>003105160010000-310516001</v>
          </cell>
        </row>
        <row r="2866">
          <cell r="C2866" t="str">
            <v>310516001-1</v>
          </cell>
          <cell r="D2866" t="str">
            <v>颞颌关节腔内封闭治疗(药物注射)</v>
          </cell>
        </row>
        <row r="2866">
          <cell r="G2866" t="str">
            <v>单侧</v>
          </cell>
          <cell r="H2866">
            <v>19.2</v>
          </cell>
          <cell r="I2866">
            <v>17</v>
          </cell>
          <cell r="J2866">
            <v>16</v>
          </cell>
          <cell r="K2866">
            <v>15</v>
          </cell>
          <cell r="L2866">
            <v>12.75</v>
          </cell>
        </row>
        <row r="2866">
          <cell r="N2866" t="str">
            <v>甲类</v>
          </cell>
        </row>
        <row r="2866">
          <cell r="P2866" t="str">
            <v>003105160010200-310516001-1</v>
          </cell>
        </row>
        <row r="2867">
          <cell r="C2867">
            <v>310516002</v>
          </cell>
          <cell r="D2867" t="str">
            <v>关节腔灌洗治疗</v>
          </cell>
        </row>
        <row r="2867">
          <cell r="G2867" t="str">
            <v>单侧</v>
          </cell>
          <cell r="H2867">
            <v>2</v>
          </cell>
          <cell r="I2867">
            <v>2</v>
          </cell>
          <cell r="J2867">
            <v>1.5</v>
          </cell>
          <cell r="K2867">
            <v>1</v>
          </cell>
          <cell r="L2867">
            <v>0.85</v>
          </cell>
        </row>
        <row r="2867">
          <cell r="N2867" t="str">
            <v>甲类</v>
          </cell>
        </row>
        <row r="2867">
          <cell r="P2867" t="str">
            <v>003105160020000-310516002</v>
          </cell>
        </row>
        <row r="2868">
          <cell r="C2868">
            <v>310516003</v>
          </cell>
          <cell r="D2868" t="str">
            <v>调磨合垫</v>
          </cell>
        </row>
        <row r="2868">
          <cell r="G2868" t="str">
            <v>每次</v>
          </cell>
          <cell r="H2868">
            <v>9.6</v>
          </cell>
          <cell r="I2868">
            <v>9</v>
          </cell>
          <cell r="J2868">
            <v>8</v>
          </cell>
          <cell r="K2868">
            <v>7</v>
          </cell>
          <cell r="L2868">
            <v>5.95</v>
          </cell>
        </row>
        <row r="2868">
          <cell r="N2868" t="str">
            <v>丙类</v>
          </cell>
        </row>
        <row r="2868">
          <cell r="P2868" t="str">
            <v>003105160030000-310516003</v>
          </cell>
        </row>
        <row r="2869">
          <cell r="C2869">
            <v>310516004</v>
          </cell>
          <cell r="D2869" t="str">
            <v>关节镜手术治疗</v>
          </cell>
          <cell r="E2869" t="str">
            <v>包括颞下颌关节活检术或颞下颌关节盘复位术或骨关节病刨削术</v>
          </cell>
          <cell r="F2869" t="str">
            <v>特殊材料</v>
          </cell>
          <cell r="G2869" t="str">
            <v>单侧</v>
          </cell>
          <cell r="H2869">
            <v>606</v>
          </cell>
          <cell r="I2869">
            <v>556</v>
          </cell>
          <cell r="J2869">
            <v>505</v>
          </cell>
          <cell r="K2869">
            <v>451</v>
          </cell>
          <cell r="L2869">
            <v>435</v>
          </cell>
          <cell r="M2869" t="str">
            <v>关节下腔治疗加收</v>
          </cell>
          <cell r="N2869" t="str">
            <v>甲</v>
          </cell>
          <cell r="O2869" t="str">
            <v>巴医保规〔2023〕9号新增价格</v>
          </cell>
          <cell r="P2869" t="str">
            <v>003105160040000-310516004</v>
          </cell>
        </row>
        <row r="2870">
          <cell r="C2870" t="str">
            <v>310516004-1</v>
          </cell>
          <cell r="D2870" t="str">
            <v>关节镜手术治疗(关节下腔治疗加收)</v>
          </cell>
        </row>
        <row r="2870">
          <cell r="G2870" t="str">
            <v>单侧</v>
          </cell>
          <cell r="H2870">
            <v>74</v>
          </cell>
          <cell r="I2870">
            <v>74</v>
          </cell>
          <cell r="J2870">
            <v>74</v>
          </cell>
          <cell r="K2870">
            <v>74</v>
          </cell>
          <cell r="L2870">
            <v>74</v>
          </cell>
        </row>
        <row r="2870">
          <cell r="N2870" t="str">
            <v>甲</v>
          </cell>
          <cell r="O2870" t="str">
            <v>巴医保规〔2023〕9号新增价格</v>
          </cell>
          <cell r="P2870" t="str">
            <v>003105160040001-310516004-1</v>
          </cell>
        </row>
        <row r="2871">
          <cell r="C2871" t="str">
            <v>310516004-2</v>
          </cell>
          <cell r="D2871" t="str">
            <v>关节镜手术治疗(颞下颌关节活检术)</v>
          </cell>
        </row>
        <row r="2871">
          <cell r="G2871" t="str">
            <v>单侧</v>
          </cell>
          <cell r="H2871">
            <v>606</v>
          </cell>
          <cell r="I2871">
            <v>556</v>
          </cell>
          <cell r="J2871">
            <v>505</v>
          </cell>
          <cell r="K2871">
            <v>451</v>
          </cell>
          <cell r="L2871">
            <v>361</v>
          </cell>
        </row>
        <row r="2871">
          <cell r="N2871" t="str">
            <v>甲</v>
          </cell>
          <cell r="O2871" t="str">
            <v>巴医保规〔2023〕9号新增价格</v>
          </cell>
          <cell r="P2871" t="str">
            <v>003105160040100-310516004-2</v>
          </cell>
        </row>
        <row r="2872">
          <cell r="C2872" t="str">
            <v>310516004-3</v>
          </cell>
          <cell r="D2872" t="str">
            <v>关节镜手术治疗(颞下颌关节盘复位术)</v>
          </cell>
        </row>
        <row r="2872">
          <cell r="G2872" t="str">
            <v>单侧</v>
          </cell>
          <cell r="H2872">
            <v>606</v>
          </cell>
          <cell r="I2872">
            <v>556</v>
          </cell>
          <cell r="J2872">
            <v>505</v>
          </cell>
          <cell r="K2872">
            <v>451</v>
          </cell>
          <cell r="L2872">
            <v>361</v>
          </cell>
        </row>
        <row r="2872">
          <cell r="N2872" t="str">
            <v>甲</v>
          </cell>
          <cell r="O2872" t="str">
            <v>巴医保规〔2023〕9号新增价格</v>
          </cell>
          <cell r="P2872" t="str">
            <v>003105160040200-310516004-3</v>
          </cell>
        </row>
        <row r="2873">
          <cell r="C2873" t="str">
            <v>310516004-4</v>
          </cell>
          <cell r="D2873" t="str">
            <v>关节镜手术治疗(骨关节病刨削术)</v>
          </cell>
        </row>
        <row r="2873">
          <cell r="G2873" t="str">
            <v>单侧</v>
          </cell>
          <cell r="H2873">
            <v>606</v>
          </cell>
          <cell r="I2873">
            <v>556</v>
          </cell>
          <cell r="J2873">
            <v>505</v>
          </cell>
          <cell r="K2873">
            <v>451</v>
          </cell>
          <cell r="L2873">
            <v>361</v>
          </cell>
        </row>
        <row r="2873">
          <cell r="N2873" t="str">
            <v>甲</v>
          </cell>
          <cell r="O2873" t="str">
            <v>巴医保规〔2023〕9号新增价格</v>
          </cell>
          <cell r="P2873" t="str">
            <v>003105160040300-310516004-4</v>
          </cell>
        </row>
        <row r="2874">
          <cell r="C2874">
            <v>310517001</v>
          </cell>
          <cell r="D2874" t="str">
            <v>冠修复</v>
          </cell>
          <cell r="E2874" t="str">
            <v>含牙体预备,药线排龈蜡合记录,测色,技工室制作全冠,试戴修改全冠；包括全冠、半冠、3/4冠</v>
          </cell>
        </row>
        <row r="2874">
          <cell r="G2874" t="str">
            <v>每牙</v>
          </cell>
          <cell r="H2874">
            <v>126</v>
          </cell>
          <cell r="I2874">
            <v>110</v>
          </cell>
          <cell r="J2874">
            <v>105</v>
          </cell>
          <cell r="K2874">
            <v>100</v>
          </cell>
          <cell r="L2874">
            <v>85</v>
          </cell>
          <cell r="M2874" t="str">
            <v>种植体冠修复加收23元</v>
          </cell>
          <cell r="N2874" t="str">
            <v>丙类</v>
          </cell>
        </row>
        <row r="2874">
          <cell r="P2874" t="str">
            <v>003105170010000-310517001</v>
          </cell>
        </row>
        <row r="2875">
          <cell r="C2875" t="str">
            <v>310517001-1</v>
          </cell>
          <cell r="D2875" t="str">
            <v>冠修复(种植体冠修复加收)</v>
          </cell>
        </row>
        <row r="2875">
          <cell r="G2875" t="str">
            <v>每牙</v>
          </cell>
          <cell r="H2875">
            <v>23</v>
          </cell>
          <cell r="I2875">
            <v>23</v>
          </cell>
          <cell r="J2875">
            <v>23</v>
          </cell>
          <cell r="K2875">
            <v>23</v>
          </cell>
          <cell r="L2875">
            <v>23</v>
          </cell>
        </row>
        <row r="2875">
          <cell r="N2875" t="str">
            <v>丙类</v>
          </cell>
        </row>
        <row r="2875">
          <cell r="P2875" t="str">
            <v>003105170010000-310517001-1</v>
          </cell>
        </row>
        <row r="2876">
          <cell r="C2876" t="str">
            <v>310517001-2</v>
          </cell>
          <cell r="D2876" t="str">
            <v>冠修复(全冠)</v>
          </cell>
        </row>
        <row r="2876">
          <cell r="G2876" t="str">
            <v>每牙</v>
          </cell>
          <cell r="H2876">
            <v>126</v>
          </cell>
          <cell r="I2876">
            <v>110</v>
          </cell>
          <cell r="J2876">
            <v>105</v>
          </cell>
          <cell r="K2876">
            <v>100</v>
          </cell>
          <cell r="L2876">
            <v>85</v>
          </cell>
        </row>
        <row r="2876">
          <cell r="N2876" t="str">
            <v>丙类</v>
          </cell>
        </row>
        <row r="2876">
          <cell r="P2876" t="str">
            <v>003105170010100-310517001-2</v>
          </cell>
        </row>
        <row r="2877">
          <cell r="C2877" t="str">
            <v>310517001-3</v>
          </cell>
          <cell r="D2877" t="str">
            <v>冠修复(半冠)</v>
          </cell>
        </row>
        <row r="2877">
          <cell r="G2877" t="str">
            <v>每牙</v>
          </cell>
          <cell r="H2877">
            <v>126</v>
          </cell>
          <cell r="I2877">
            <v>110</v>
          </cell>
          <cell r="J2877">
            <v>105</v>
          </cell>
          <cell r="K2877">
            <v>100</v>
          </cell>
          <cell r="L2877">
            <v>85</v>
          </cell>
        </row>
        <row r="2877">
          <cell r="N2877" t="str">
            <v>丙类</v>
          </cell>
        </row>
        <row r="2877">
          <cell r="P2877" t="str">
            <v>003105170010200-310517001-3</v>
          </cell>
        </row>
        <row r="2878">
          <cell r="C2878" t="str">
            <v>310517001-4</v>
          </cell>
          <cell r="D2878" t="str">
            <v>冠修复(3/4冠)</v>
          </cell>
        </row>
        <row r="2878">
          <cell r="G2878" t="str">
            <v>每牙</v>
          </cell>
          <cell r="H2878">
            <v>126</v>
          </cell>
          <cell r="I2878">
            <v>110</v>
          </cell>
          <cell r="J2878">
            <v>105</v>
          </cell>
          <cell r="K2878">
            <v>100</v>
          </cell>
          <cell r="L2878">
            <v>85</v>
          </cell>
        </row>
        <row r="2878">
          <cell r="N2878" t="str">
            <v>丙类</v>
          </cell>
        </row>
        <row r="2878">
          <cell r="P2878" t="str">
            <v>003105170010300-310517001-4</v>
          </cell>
        </row>
        <row r="2879">
          <cell r="C2879">
            <v>310517002</v>
          </cell>
          <cell r="D2879" t="str">
            <v>嵌体修复</v>
          </cell>
          <cell r="E2879" t="str">
            <v>含牙体预备，药线排龈，制取印模、模型，蜡合记录，技工室制作嵌体，试戴修改嵌体；包括嵌体、高嵌体、嵌体冠</v>
          </cell>
        </row>
        <row r="2879">
          <cell r="G2879" t="str">
            <v>每牙</v>
          </cell>
          <cell r="H2879">
            <v>94.8</v>
          </cell>
          <cell r="I2879">
            <v>84</v>
          </cell>
          <cell r="J2879">
            <v>79</v>
          </cell>
          <cell r="K2879">
            <v>75</v>
          </cell>
          <cell r="L2879">
            <v>63.75</v>
          </cell>
        </row>
        <row r="2879">
          <cell r="N2879" t="str">
            <v>丙类</v>
          </cell>
        </row>
        <row r="2879">
          <cell r="P2879" t="str">
            <v>003105170020000-310517002</v>
          </cell>
        </row>
        <row r="2880">
          <cell r="C2880" t="str">
            <v>310517002-1</v>
          </cell>
          <cell r="D2880" t="str">
            <v>嵌体修复(高嵌体)</v>
          </cell>
        </row>
        <row r="2880">
          <cell r="G2880" t="str">
            <v>每牙</v>
          </cell>
          <cell r="H2880">
            <v>94.8</v>
          </cell>
          <cell r="I2880">
            <v>84</v>
          </cell>
          <cell r="J2880">
            <v>79</v>
          </cell>
          <cell r="K2880">
            <v>75</v>
          </cell>
          <cell r="L2880">
            <v>63.75</v>
          </cell>
        </row>
        <row r="2880">
          <cell r="N2880" t="str">
            <v>丙类</v>
          </cell>
        </row>
        <row r="2880">
          <cell r="P2880" t="str">
            <v>003105170020200-310517002-1</v>
          </cell>
        </row>
        <row r="2881">
          <cell r="C2881" t="str">
            <v>310517002-2</v>
          </cell>
          <cell r="D2881" t="str">
            <v>嵌体修复(嵌体冠)</v>
          </cell>
        </row>
        <row r="2881">
          <cell r="G2881" t="str">
            <v>每牙</v>
          </cell>
          <cell r="H2881">
            <v>94.8</v>
          </cell>
          <cell r="I2881">
            <v>84</v>
          </cell>
          <cell r="J2881">
            <v>79</v>
          </cell>
          <cell r="K2881">
            <v>75</v>
          </cell>
          <cell r="L2881">
            <v>63.75</v>
          </cell>
        </row>
        <row r="2881">
          <cell r="N2881" t="str">
            <v>丙类</v>
          </cell>
        </row>
        <row r="2881">
          <cell r="P2881" t="str">
            <v>003105170020300-310517002-2</v>
          </cell>
        </row>
        <row r="2882">
          <cell r="C2882">
            <v>310517003</v>
          </cell>
          <cell r="D2882" t="str">
            <v>桩核根帽修复</v>
          </cell>
          <cell r="E2882" t="str">
            <v>含牙体预备，合记录，制作蜡型，技工室制作桩核、根帽，试戴修改桩核、根帽</v>
          </cell>
        </row>
        <row r="2882">
          <cell r="G2882" t="str">
            <v>每牙</v>
          </cell>
          <cell r="H2882">
            <v>75.6</v>
          </cell>
          <cell r="I2882">
            <v>69</v>
          </cell>
          <cell r="J2882">
            <v>63</v>
          </cell>
          <cell r="K2882">
            <v>60</v>
          </cell>
          <cell r="L2882">
            <v>51</v>
          </cell>
        </row>
        <row r="2882">
          <cell r="N2882" t="str">
            <v>丙类</v>
          </cell>
        </row>
        <row r="2882">
          <cell r="P2882" t="str">
            <v>003105170030000-310517003</v>
          </cell>
        </row>
        <row r="2883">
          <cell r="C2883">
            <v>310517004</v>
          </cell>
          <cell r="D2883" t="str">
            <v>贴面修复</v>
          </cell>
          <cell r="E2883" t="str">
            <v>含牙体预备，药线排龈，测色，技工室制作贴面，试戴贴面</v>
          </cell>
        </row>
        <row r="2883">
          <cell r="G2883" t="str">
            <v>每牙</v>
          </cell>
          <cell r="H2883">
            <v>102</v>
          </cell>
          <cell r="I2883">
            <v>90</v>
          </cell>
          <cell r="J2883">
            <v>85</v>
          </cell>
          <cell r="K2883">
            <v>80</v>
          </cell>
          <cell r="L2883">
            <v>68</v>
          </cell>
        </row>
        <row r="2883">
          <cell r="N2883" t="str">
            <v>丙类</v>
          </cell>
        </row>
        <row r="2883">
          <cell r="P2883" t="str">
            <v>003105170040000-310517004</v>
          </cell>
        </row>
        <row r="2884">
          <cell r="C2884">
            <v>310517005</v>
          </cell>
          <cell r="D2884" t="str">
            <v>桩冠修复</v>
          </cell>
          <cell r="E2884" t="str">
            <v>含牙体预备，合记录，制桩蜡型，技工室制作桩，试桩，制冠蜡型，技工室制作完成桩冠，试戴桩冠；包括简单桩冠，铸造桩冠</v>
          </cell>
        </row>
        <row r="2884">
          <cell r="G2884" t="str">
            <v>每牙</v>
          </cell>
          <cell r="H2884">
            <v>144</v>
          </cell>
          <cell r="I2884">
            <v>130</v>
          </cell>
          <cell r="J2884">
            <v>120</v>
          </cell>
          <cell r="K2884">
            <v>110</v>
          </cell>
          <cell r="L2884">
            <v>93.5</v>
          </cell>
        </row>
        <row r="2884">
          <cell r="N2884" t="str">
            <v>丙类</v>
          </cell>
        </row>
        <row r="2884">
          <cell r="P2884" t="str">
            <v>003105170050000-310517005</v>
          </cell>
        </row>
        <row r="2885">
          <cell r="C2885" t="str">
            <v>310517005-1</v>
          </cell>
          <cell r="D2885" t="str">
            <v>桩冠修复(简单桩冠)</v>
          </cell>
        </row>
        <row r="2885">
          <cell r="G2885" t="str">
            <v>每牙</v>
          </cell>
          <cell r="H2885">
            <v>144</v>
          </cell>
          <cell r="I2885">
            <v>130</v>
          </cell>
          <cell r="J2885">
            <v>120</v>
          </cell>
          <cell r="K2885">
            <v>110</v>
          </cell>
          <cell r="L2885">
            <v>93.5</v>
          </cell>
        </row>
        <row r="2885">
          <cell r="N2885" t="str">
            <v>丙类</v>
          </cell>
        </row>
        <row r="2885">
          <cell r="P2885" t="str">
            <v>003105170050100-310517005-1</v>
          </cell>
        </row>
        <row r="2886">
          <cell r="C2886" t="str">
            <v>310517005-2</v>
          </cell>
          <cell r="D2886" t="str">
            <v>桩冠修复(铸造桩冠)</v>
          </cell>
        </row>
        <row r="2886">
          <cell r="G2886" t="str">
            <v>每牙</v>
          </cell>
          <cell r="H2886">
            <v>144</v>
          </cell>
          <cell r="I2886">
            <v>130</v>
          </cell>
          <cell r="J2886">
            <v>120</v>
          </cell>
          <cell r="K2886">
            <v>110</v>
          </cell>
          <cell r="L2886">
            <v>93.5</v>
          </cell>
        </row>
        <row r="2886">
          <cell r="N2886" t="str">
            <v>丙类</v>
          </cell>
        </row>
        <row r="2886">
          <cell r="P2886" t="str">
            <v>003105170050200-310517005-2</v>
          </cell>
        </row>
        <row r="2887">
          <cell r="C2887">
            <v>310517006</v>
          </cell>
          <cell r="D2887" t="str">
            <v>固定桥</v>
          </cell>
          <cell r="E2887" t="str">
            <v>含牙体预备和药线排龈，蜡合记录，测色，技工室制作固定桥支架，固定桥支架试戴修改、技工室制作完成固定桥，固定桥试戴修改，金属固位体电解蚀刻处理；包括双端、单端固定桥、粘结桥(马里兰桥)</v>
          </cell>
        </row>
        <row r="2887">
          <cell r="G2887" t="str">
            <v>每牙</v>
          </cell>
          <cell r="H2887">
            <v>240</v>
          </cell>
          <cell r="I2887">
            <v>200</v>
          </cell>
          <cell r="J2887">
            <v>200</v>
          </cell>
          <cell r="K2887">
            <v>190</v>
          </cell>
          <cell r="L2887">
            <v>161.5</v>
          </cell>
        </row>
        <row r="2887">
          <cell r="N2887" t="str">
            <v>丙类</v>
          </cell>
        </row>
        <row r="2887">
          <cell r="P2887" t="str">
            <v>003105170060000-310517006</v>
          </cell>
        </row>
        <row r="2888">
          <cell r="C2888" t="str">
            <v>310517006-1</v>
          </cell>
          <cell r="D2888" t="str">
            <v>固定桥(双端固定桥)</v>
          </cell>
        </row>
        <row r="2888">
          <cell r="G2888" t="str">
            <v>每牙</v>
          </cell>
          <cell r="H2888">
            <v>240</v>
          </cell>
          <cell r="I2888">
            <v>200</v>
          </cell>
          <cell r="J2888">
            <v>200</v>
          </cell>
          <cell r="K2888">
            <v>190</v>
          </cell>
          <cell r="L2888">
            <v>161.5</v>
          </cell>
        </row>
        <row r="2888">
          <cell r="N2888" t="str">
            <v>丙类</v>
          </cell>
        </row>
        <row r="2888">
          <cell r="P2888" t="str">
            <v>003105170060100-310517006-1</v>
          </cell>
        </row>
        <row r="2889">
          <cell r="C2889" t="str">
            <v>310517006-2</v>
          </cell>
          <cell r="D2889" t="str">
            <v>固定桥(单端固定桥)</v>
          </cell>
        </row>
        <row r="2889">
          <cell r="G2889" t="str">
            <v>每牙</v>
          </cell>
          <cell r="H2889">
            <v>240</v>
          </cell>
          <cell r="I2889">
            <v>200</v>
          </cell>
          <cell r="J2889">
            <v>200</v>
          </cell>
          <cell r="K2889">
            <v>190</v>
          </cell>
          <cell r="L2889">
            <v>161.5</v>
          </cell>
        </row>
        <row r="2889">
          <cell r="N2889" t="str">
            <v>丙类</v>
          </cell>
        </row>
        <row r="2889">
          <cell r="P2889" t="str">
            <v>003105170060200-310517006-2</v>
          </cell>
        </row>
        <row r="2890">
          <cell r="C2890" t="str">
            <v>310517006-3</v>
          </cell>
          <cell r="D2890" t="str">
            <v>固定桥(粘结桥(马里兰桥))</v>
          </cell>
        </row>
        <row r="2890">
          <cell r="G2890" t="str">
            <v>每牙</v>
          </cell>
          <cell r="H2890">
            <v>240</v>
          </cell>
          <cell r="I2890">
            <v>200</v>
          </cell>
          <cell r="J2890">
            <v>200</v>
          </cell>
          <cell r="K2890">
            <v>190</v>
          </cell>
          <cell r="L2890">
            <v>161.5</v>
          </cell>
        </row>
        <row r="2890">
          <cell r="N2890" t="str">
            <v>丙类</v>
          </cell>
        </row>
        <row r="2890">
          <cell r="P2890" t="str">
            <v>003105170060300-310517006-3</v>
          </cell>
        </row>
        <row r="2891">
          <cell r="C2891">
            <v>310517007</v>
          </cell>
          <cell r="D2891" t="str">
            <v>固定修复计算机辅助设计</v>
          </cell>
          <cell r="E2891" t="str">
            <v>包括计算机辅助设计制作全冠、嵌体、固定桥</v>
          </cell>
        </row>
        <row r="2891">
          <cell r="G2891" t="str">
            <v>次</v>
          </cell>
          <cell r="H2891">
            <v>86</v>
          </cell>
          <cell r="I2891">
            <v>79</v>
          </cell>
          <cell r="J2891">
            <v>72</v>
          </cell>
          <cell r="K2891">
            <v>68</v>
          </cell>
          <cell r="L2891">
            <v>64</v>
          </cell>
        </row>
        <row r="2891">
          <cell r="N2891" t="str">
            <v>丙类</v>
          </cell>
          <cell r="O2891" t="str">
            <v>新增价格，巴医保规（2022）3号</v>
          </cell>
          <cell r="P2891" t="str">
            <v>003105170070000-310517007</v>
          </cell>
        </row>
        <row r="2892">
          <cell r="C2892" t="str">
            <v>310517007-1</v>
          </cell>
          <cell r="D2892" t="str">
            <v>固定修复计算机辅助设计(全冠)</v>
          </cell>
        </row>
        <row r="2892">
          <cell r="G2892" t="str">
            <v>次</v>
          </cell>
          <cell r="H2892">
            <v>86</v>
          </cell>
          <cell r="I2892">
            <v>79</v>
          </cell>
          <cell r="J2892">
            <v>72</v>
          </cell>
          <cell r="K2892">
            <v>68</v>
          </cell>
          <cell r="L2892">
            <v>64</v>
          </cell>
        </row>
        <row r="2892">
          <cell r="N2892" t="str">
            <v>丙类</v>
          </cell>
          <cell r="O2892" t="str">
            <v>新增价格，巴医保规（2022）3号</v>
          </cell>
          <cell r="P2892" t="str">
            <v>003105170070100-310517007-1</v>
          </cell>
        </row>
        <row r="2893">
          <cell r="C2893" t="str">
            <v>310517007-2</v>
          </cell>
          <cell r="D2893" t="str">
            <v>固定修复计算机辅助设计(嵌体)</v>
          </cell>
        </row>
        <row r="2893">
          <cell r="G2893" t="str">
            <v>次</v>
          </cell>
          <cell r="H2893">
            <v>86</v>
          </cell>
          <cell r="I2893">
            <v>79</v>
          </cell>
          <cell r="J2893">
            <v>72</v>
          </cell>
          <cell r="K2893">
            <v>68</v>
          </cell>
          <cell r="L2893">
            <v>64</v>
          </cell>
        </row>
        <row r="2893">
          <cell r="N2893" t="str">
            <v>丙类</v>
          </cell>
          <cell r="O2893" t="str">
            <v>新增价格，巴医保规（2022）3号</v>
          </cell>
          <cell r="P2893" t="str">
            <v>003105170070200-310517007-2</v>
          </cell>
        </row>
        <row r="2894">
          <cell r="C2894" t="str">
            <v>310517007-3</v>
          </cell>
          <cell r="D2894" t="str">
            <v>固定修复计算机辅助设计(固定桥)</v>
          </cell>
        </row>
        <row r="2894">
          <cell r="G2894" t="str">
            <v>次</v>
          </cell>
          <cell r="H2894">
            <v>86</v>
          </cell>
          <cell r="I2894">
            <v>79</v>
          </cell>
          <cell r="J2894">
            <v>72</v>
          </cell>
          <cell r="K2894">
            <v>68</v>
          </cell>
          <cell r="L2894">
            <v>64</v>
          </cell>
        </row>
        <row r="2894">
          <cell r="N2894" t="str">
            <v>丙类</v>
          </cell>
          <cell r="O2894" t="str">
            <v>新增价格，巴医保规（2022）3号</v>
          </cell>
          <cell r="P2894" t="str">
            <v>003105170070300-310517007-3</v>
          </cell>
        </row>
        <row r="2895">
          <cell r="C2895">
            <v>310517008</v>
          </cell>
          <cell r="D2895" t="str">
            <v>咬合重建</v>
          </cell>
          <cell r="E2895" t="str">
            <v>含全牙列固定修复咬合重建，改变原合关系，升高垂直距离咬合分析，X线头影测量，研究模型设计与修整，牙体预备，转移面弓与上颌架；包括复杂冠桥修复</v>
          </cell>
        </row>
        <row r="2895">
          <cell r="G2895" t="str">
            <v>次</v>
          </cell>
          <cell r="H2895">
            <v>126</v>
          </cell>
          <cell r="I2895">
            <v>110</v>
          </cell>
          <cell r="J2895">
            <v>105</v>
          </cell>
          <cell r="K2895">
            <v>100</v>
          </cell>
          <cell r="L2895">
            <v>85</v>
          </cell>
          <cell r="M2895" t="str">
            <v>特殊设计费加收14元</v>
          </cell>
          <cell r="N2895" t="str">
            <v>丙类</v>
          </cell>
        </row>
        <row r="2895">
          <cell r="P2895" t="str">
            <v>003105170080000-310517008</v>
          </cell>
        </row>
        <row r="2896">
          <cell r="C2896" t="str">
            <v>310517008-1</v>
          </cell>
          <cell r="D2896" t="str">
            <v>咬合重建(特殊设计费加收)</v>
          </cell>
        </row>
        <row r="2896">
          <cell r="G2896" t="str">
            <v>次</v>
          </cell>
          <cell r="H2896">
            <v>14</v>
          </cell>
          <cell r="I2896">
            <v>14</v>
          </cell>
          <cell r="J2896">
            <v>14</v>
          </cell>
          <cell r="K2896">
            <v>14</v>
          </cell>
          <cell r="L2896">
            <v>14</v>
          </cell>
        </row>
        <row r="2896">
          <cell r="N2896" t="str">
            <v>丙类</v>
          </cell>
        </row>
        <row r="2896">
          <cell r="P2896" t="str">
            <v>003105170080000-310517008-1</v>
          </cell>
        </row>
        <row r="2897">
          <cell r="C2897" t="str">
            <v>310517008-2</v>
          </cell>
          <cell r="D2897" t="str">
            <v>咬合重建(复杂冠桥修复)</v>
          </cell>
        </row>
        <row r="2897">
          <cell r="G2897" t="str">
            <v>次</v>
          </cell>
          <cell r="H2897">
            <v>126</v>
          </cell>
          <cell r="I2897">
            <v>110</v>
          </cell>
          <cell r="J2897">
            <v>105</v>
          </cell>
          <cell r="K2897">
            <v>100</v>
          </cell>
          <cell r="L2897">
            <v>85</v>
          </cell>
        </row>
        <row r="2897">
          <cell r="N2897" t="str">
            <v>丙类</v>
          </cell>
        </row>
        <row r="2897">
          <cell r="P2897" t="str">
            <v>003105170080100-310517008-2</v>
          </cell>
        </row>
        <row r="2898">
          <cell r="C2898">
            <v>310517009</v>
          </cell>
          <cell r="D2898" t="str">
            <v>粘结</v>
          </cell>
          <cell r="E2898" t="str">
            <v>包括嵌体、冠、桩核粘结(酸蚀、消毒、粘固)</v>
          </cell>
          <cell r="F2898" t="str">
            <v>特殊粘接剂</v>
          </cell>
          <cell r="G2898" t="str">
            <v>每牙</v>
          </cell>
          <cell r="H2898">
            <v>13.2</v>
          </cell>
          <cell r="I2898">
            <v>12</v>
          </cell>
          <cell r="J2898">
            <v>11</v>
          </cell>
          <cell r="K2898">
            <v>10</v>
          </cell>
          <cell r="L2898">
            <v>8.5</v>
          </cell>
        </row>
        <row r="2898">
          <cell r="N2898" t="str">
            <v>丙类</v>
          </cell>
        </row>
        <row r="2898">
          <cell r="P2898" t="str">
            <v>003105170090000-310517009</v>
          </cell>
        </row>
        <row r="2899">
          <cell r="C2899" t="str">
            <v>310517009-1</v>
          </cell>
          <cell r="D2899" t="str">
            <v>粘结(嵌体)</v>
          </cell>
        </row>
        <row r="2899">
          <cell r="G2899" t="str">
            <v>每牙</v>
          </cell>
          <cell r="H2899">
            <v>13.2</v>
          </cell>
          <cell r="I2899">
            <v>12</v>
          </cell>
          <cell r="J2899">
            <v>11</v>
          </cell>
          <cell r="K2899">
            <v>10</v>
          </cell>
          <cell r="L2899">
            <v>8.5</v>
          </cell>
        </row>
        <row r="2899">
          <cell r="N2899" t="str">
            <v>丙类</v>
          </cell>
        </row>
        <row r="2899">
          <cell r="P2899" t="str">
            <v>003105170090100-310517009-1</v>
          </cell>
        </row>
        <row r="2900">
          <cell r="C2900" t="str">
            <v>310517009-2</v>
          </cell>
          <cell r="D2900" t="str">
            <v>粘结(冠)</v>
          </cell>
        </row>
        <row r="2900">
          <cell r="G2900" t="str">
            <v>每牙</v>
          </cell>
          <cell r="H2900">
            <v>13.2</v>
          </cell>
          <cell r="I2900">
            <v>12</v>
          </cell>
          <cell r="J2900">
            <v>11</v>
          </cell>
          <cell r="K2900">
            <v>10</v>
          </cell>
          <cell r="L2900">
            <v>8.5</v>
          </cell>
        </row>
        <row r="2900">
          <cell r="N2900" t="str">
            <v>丙类</v>
          </cell>
        </row>
        <row r="2900">
          <cell r="P2900" t="str">
            <v>003105170090200-310517009-2</v>
          </cell>
        </row>
        <row r="2901">
          <cell r="C2901" t="str">
            <v>310517009-3</v>
          </cell>
          <cell r="D2901" t="str">
            <v>粘结(桩核粘结(酸蚀、消毒、粘固))</v>
          </cell>
        </row>
        <row r="2901">
          <cell r="G2901" t="str">
            <v>每牙</v>
          </cell>
          <cell r="H2901">
            <v>13.2</v>
          </cell>
          <cell r="I2901">
            <v>12</v>
          </cell>
          <cell r="J2901">
            <v>11</v>
          </cell>
          <cell r="K2901">
            <v>10</v>
          </cell>
          <cell r="L2901">
            <v>8.5</v>
          </cell>
        </row>
        <row r="2901">
          <cell r="N2901" t="str">
            <v>丙类</v>
          </cell>
        </row>
        <row r="2901">
          <cell r="P2901" t="str">
            <v>003105170090300-310517009-3</v>
          </cell>
        </row>
        <row r="2902">
          <cell r="C2902">
            <v>310518001</v>
          </cell>
          <cell r="D2902" t="str">
            <v>活动桥</v>
          </cell>
          <cell r="E2902" t="str">
            <v>包括普通弯制卡环、整体铸造卡环及支托活动桥</v>
          </cell>
        </row>
        <row r="2902">
          <cell r="G2902" t="str">
            <v>每牙</v>
          </cell>
          <cell r="H2902">
            <v>63.6</v>
          </cell>
          <cell r="I2902">
            <v>55</v>
          </cell>
          <cell r="J2902">
            <v>53</v>
          </cell>
          <cell r="K2902">
            <v>50</v>
          </cell>
          <cell r="L2902">
            <v>42.5</v>
          </cell>
        </row>
        <row r="2902">
          <cell r="N2902" t="str">
            <v>丙类</v>
          </cell>
        </row>
        <row r="2902">
          <cell r="P2902" t="str">
            <v>003105180010000-310518001</v>
          </cell>
        </row>
        <row r="2903">
          <cell r="C2903" t="str">
            <v>310518001-1</v>
          </cell>
          <cell r="D2903" t="str">
            <v>活动桥(普通弯制卡环)</v>
          </cell>
        </row>
        <row r="2903">
          <cell r="G2903" t="str">
            <v>每牙</v>
          </cell>
          <cell r="H2903">
            <v>63.6</v>
          </cell>
          <cell r="I2903">
            <v>55</v>
          </cell>
          <cell r="J2903">
            <v>53</v>
          </cell>
          <cell r="K2903">
            <v>50</v>
          </cell>
          <cell r="L2903">
            <v>42.5</v>
          </cell>
        </row>
        <row r="2903">
          <cell r="N2903" t="str">
            <v>丙类</v>
          </cell>
        </row>
        <row r="2903">
          <cell r="P2903" t="str">
            <v>003105180010100-310518001-1</v>
          </cell>
        </row>
        <row r="2904">
          <cell r="C2904" t="str">
            <v>310518001-2</v>
          </cell>
          <cell r="D2904" t="str">
            <v>活动桥(整体铸造卡环)</v>
          </cell>
        </row>
        <row r="2904">
          <cell r="G2904" t="str">
            <v>每牙</v>
          </cell>
          <cell r="H2904">
            <v>63.6</v>
          </cell>
          <cell r="I2904">
            <v>55</v>
          </cell>
          <cell r="J2904">
            <v>53</v>
          </cell>
          <cell r="K2904">
            <v>50</v>
          </cell>
          <cell r="L2904">
            <v>42.5</v>
          </cell>
        </row>
        <row r="2904">
          <cell r="N2904" t="str">
            <v>丙类</v>
          </cell>
        </row>
        <row r="2904">
          <cell r="P2904" t="str">
            <v>003105180010200-310518001-2</v>
          </cell>
        </row>
        <row r="2905">
          <cell r="C2905" t="str">
            <v>310518001-3</v>
          </cell>
          <cell r="D2905" t="str">
            <v>活动桥(支托活动桥)</v>
          </cell>
        </row>
        <row r="2905">
          <cell r="G2905" t="str">
            <v>每牙</v>
          </cell>
          <cell r="H2905">
            <v>63.6</v>
          </cell>
          <cell r="I2905">
            <v>55</v>
          </cell>
          <cell r="J2905">
            <v>53</v>
          </cell>
          <cell r="K2905">
            <v>50</v>
          </cell>
          <cell r="L2905">
            <v>42.5</v>
          </cell>
        </row>
        <row r="2905">
          <cell r="N2905" t="str">
            <v>丙类</v>
          </cell>
        </row>
        <row r="2905">
          <cell r="P2905" t="str">
            <v>003105180010300-310518001-3</v>
          </cell>
        </row>
        <row r="2906">
          <cell r="C2906">
            <v>310518002</v>
          </cell>
          <cell r="D2906" t="str">
            <v>塑料可摘局部义齿</v>
          </cell>
          <cell r="E2906" t="str">
            <v>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v>
          </cell>
        </row>
        <row r="2906">
          <cell r="G2906" t="str">
            <v>每牙</v>
          </cell>
          <cell r="H2906">
            <v>56.4</v>
          </cell>
          <cell r="I2906">
            <v>49</v>
          </cell>
          <cell r="J2906">
            <v>47</v>
          </cell>
          <cell r="K2906">
            <v>45</v>
          </cell>
          <cell r="L2906">
            <v>38.25</v>
          </cell>
        </row>
        <row r="2906">
          <cell r="N2906" t="str">
            <v>丙类</v>
          </cell>
        </row>
        <row r="2906">
          <cell r="P2906" t="str">
            <v>003105180020000-310518002</v>
          </cell>
        </row>
        <row r="2907">
          <cell r="C2907" t="str">
            <v>310518002-1</v>
          </cell>
          <cell r="D2907" t="str">
            <v>塑料可摘局部义齿(普通弯制卡环塑料可摘局部义齿)</v>
          </cell>
        </row>
        <row r="2907">
          <cell r="G2907" t="str">
            <v>每牙</v>
          </cell>
          <cell r="H2907">
            <v>56.4</v>
          </cell>
          <cell r="I2907">
            <v>49</v>
          </cell>
          <cell r="J2907">
            <v>47</v>
          </cell>
          <cell r="K2907">
            <v>45</v>
          </cell>
          <cell r="L2907">
            <v>38.25</v>
          </cell>
        </row>
        <row r="2907">
          <cell r="N2907" t="str">
            <v>丙类</v>
          </cell>
        </row>
        <row r="2907">
          <cell r="P2907" t="str">
            <v>003105180020100-310518002-1</v>
          </cell>
        </row>
        <row r="2908">
          <cell r="C2908" t="str">
            <v>310518002-2</v>
          </cell>
          <cell r="D2908" t="str">
            <v>塑料可摘局部义齿(无卡环塑料可摘局部义齿)</v>
          </cell>
        </row>
        <row r="2908">
          <cell r="G2908" t="str">
            <v>每牙</v>
          </cell>
          <cell r="H2908">
            <v>56.4</v>
          </cell>
          <cell r="I2908">
            <v>49</v>
          </cell>
          <cell r="J2908">
            <v>47</v>
          </cell>
          <cell r="K2908">
            <v>45</v>
          </cell>
          <cell r="L2908">
            <v>38.25</v>
          </cell>
        </row>
        <row r="2908">
          <cell r="N2908" t="str">
            <v>丙类</v>
          </cell>
        </row>
        <row r="2908">
          <cell r="P2908" t="str">
            <v>003105180020200-310518002-2</v>
          </cell>
        </row>
        <row r="2909">
          <cell r="C2909" t="str">
            <v>310518002-3</v>
          </cell>
          <cell r="D2909" t="str">
            <v>塑料可摘局部义齿(普通覆盖义齿)</v>
          </cell>
        </row>
        <row r="2909">
          <cell r="G2909" t="str">
            <v>每牙</v>
          </cell>
          <cell r="H2909">
            <v>56.4</v>
          </cell>
          <cell r="I2909">
            <v>49</v>
          </cell>
          <cell r="J2909">
            <v>47</v>
          </cell>
          <cell r="K2909">
            <v>45</v>
          </cell>
          <cell r="L2909">
            <v>38.25</v>
          </cell>
        </row>
        <row r="2909">
          <cell r="N2909" t="str">
            <v>丙类</v>
          </cell>
        </row>
        <row r="2909">
          <cell r="P2909" t="str">
            <v>003105180020300-310518002-3</v>
          </cell>
        </row>
        <row r="2910">
          <cell r="C2910" t="str">
            <v>310518002-4</v>
          </cell>
          <cell r="D2910" t="str">
            <v>塑料可摘局部义齿(弹性隐形义齿)</v>
          </cell>
        </row>
        <row r="2910">
          <cell r="G2910" t="str">
            <v>每牙</v>
          </cell>
          <cell r="H2910">
            <v>56.4</v>
          </cell>
          <cell r="I2910">
            <v>49</v>
          </cell>
          <cell r="J2910">
            <v>47</v>
          </cell>
          <cell r="K2910">
            <v>45</v>
          </cell>
          <cell r="L2910">
            <v>38.25</v>
          </cell>
        </row>
        <row r="2910">
          <cell r="N2910" t="str">
            <v>丙类</v>
          </cell>
        </row>
        <row r="2910">
          <cell r="P2910" t="str">
            <v>003105180020400-310518002-4</v>
          </cell>
        </row>
        <row r="2911">
          <cell r="C2911">
            <v>310518003</v>
          </cell>
          <cell r="D2911" t="str">
            <v>铸造可摘局部义齿</v>
          </cell>
          <cell r="E2911" t="str">
            <v>含牙体预备，制双重印模、模型，模型观测，蜡咬合关系记录，技工室制作铸造支架，试支架及再次蜡咬合关系记录，技工室制作义齿排牙蜡型，试排牙，技工室制作完成义齿，义齿试戴、修改，咬合检查；包括覆盖义齿</v>
          </cell>
        </row>
        <row r="2911">
          <cell r="G2911" t="str">
            <v>每牙</v>
          </cell>
          <cell r="H2911">
            <v>180</v>
          </cell>
          <cell r="I2911">
            <v>160</v>
          </cell>
          <cell r="J2911">
            <v>150</v>
          </cell>
          <cell r="K2911">
            <v>140</v>
          </cell>
          <cell r="L2911">
            <v>119</v>
          </cell>
        </row>
        <row r="2911">
          <cell r="N2911" t="str">
            <v>丙类</v>
          </cell>
        </row>
        <row r="2911">
          <cell r="P2911" t="str">
            <v>003105180030000-310518003</v>
          </cell>
        </row>
        <row r="2912">
          <cell r="C2912" t="str">
            <v>310518003-1</v>
          </cell>
          <cell r="D2912" t="str">
            <v>铸造可摘局部义齿(覆盖义齿)</v>
          </cell>
        </row>
        <row r="2912">
          <cell r="G2912" t="str">
            <v>每牙</v>
          </cell>
          <cell r="H2912">
            <v>180</v>
          </cell>
          <cell r="I2912">
            <v>160</v>
          </cell>
          <cell r="J2912">
            <v>150</v>
          </cell>
          <cell r="K2912">
            <v>140</v>
          </cell>
          <cell r="L2912">
            <v>119</v>
          </cell>
        </row>
        <row r="2912">
          <cell r="N2912" t="str">
            <v>丙类</v>
          </cell>
        </row>
        <row r="2912">
          <cell r="P2912" t="str">
            <v>003105180030100-310518003-1</v>
          </cell>
        </row>
        <row r="2913">
          <cell r="C2913">
            <v>310518004</v>
          </cell>
          <cell r="D2913" t="str">
            <v>美容义齿</v>
          </cell>
          <cell r="E2913" t="str">
            <v>含各类义齿的基础上特殊造型、设计制作；包括双牙列义齿，化妆义齿</v>
          </cell>
        </row>
        <row r="2913">
          <cell r="G2913" t="str">
            <v>每牙</v>
          </cell>
          <cell r="H2913">
            <v>15.6</v>
          </cell>
          <cell r="I2913">
            <v>13</v>
          </cell>
          <cell r="J2913">
            <v>13</v>
          </cell>
          <cell r="K2913">
            <v>12</v>
          </cell>
          <cell r="L2913">
            <v>10.2</v>
          </cell>
          <cell r="M2913" t="str">
            <v>特殊设计加收14元</v>
          </cell>
          <cell r="N2913" t="str">
            <v>丙类</v>
          </cell>
        </row>
        <row r="2913">
          <cell r="P2913" t="str">
            <v>003105180040000-310518004</v>
          </cell>
        </row>
        <row r="2914">
          <cell r="C2914" t="str">
            <v>310518004-1</v>
          </cell>
          <cell r="D2914" t="str">
            <v>美容义齿(特殊设计加收)</v>
          </cell>
        </row>
        <row r="2914">
          <cell r="G2914" t="str">
            <v>每牙</v>
          </cell>
          <cell r="H2914">
            <v>14</v>
          </cell>
          <cell r="I2914">
            <v>14</v>
          </cell>
          <cell r="J2914">
            <v>14</v>
          </cell>
          <cell r="K2914">
            <v>14</v>
          </cell>
          <cell r="L2914">
            <v>14</v>
          </cell>
        </row>
        <row r="2914">
          <cell r="N2914" t="str">
            <v>丙类</v>
          </cell>
        </row>
        <row r="2914">
          <cell r="P2914" t="str">
            <v>003105180040000-310518004-1</v>
          </cell>
        </row>
        <row r="2915">
          <cell r="C2915" t="str">
            <v>310518004-2</v>
          </cell>
          <cell r="D2915" t="str">
            <v>美容义齿(双牙列义齿)</v>
          </cell>
        </row>
        <row r="2915">
          <cell r="G2915" t="str">
            <v>每牙</v>
          </cell>
          <cell r="H2915">
            <v>15.6</v>
          </cell>
          <cell r="I2915">
            <v>13</v>
          </cell>
          <cell r="J2915">
            <v>13</v>
          </cell>
          <cell r="K2915">
            <v>12</v>
          </cell>
          <cell r="L2915">
            <v>10.2</v>
          </cell>
        </row>
        <row r="2915">
          <cell r="N2915" t="str">
            <v>丙类</v>
          </cell>
        </row>
        <row r="2915">
          <cell r="P2915" t="str">
            <v>003105180040100-310518004-2</v>
          </cell>
        </row>
        <row r="2916">
          <cell r="C2916" t="str">
            <v>310518004-3</v>
          </cell>
          <cell r="D2916" t="str">
            <v>美容义齿(化妆义齿)</v>
          </cell>
        </row>
        <row r="2916">
          <cell r="G2916" t="str">
            <v>每牙</v>
          </cell>
          <cell r="H2916">
            <v>15.6</v>
          </cell>
          <cell r="I2916">
            <v>13</v>
          </cell>
          <cell r="J2916">
            <v>13</v>
          </cell>
          <cell r="K2916">
            <v>12</v>
          </cell>
          <cell r="L2916">
            <v>10.2</v>
          </cell>
        </row>
        <row r="2916">
          <cell r="N2916" t="str">
            <v>丙类</v>
          </cell>
        </row>
        <row r="2916">
          <cell r="P2916" t="str">
            <v>003105180040200-310518004-3</v>
          </cell>
        </row>
        <row r="2917">
          <cell r="C2917">
            <v>310518005</v>
          </cell>
          <cell r="D2917" t="str">
            <v>即刻义齿</v>
          </cell>
          <cell r="E2917" t="str">
            <v>含拔牙前制作印模，制作模型及特殊修整，各类义齿的常规制作及消毒；包括拔牙前制作，拔牙后即刻或数日内戴入的各类塑料义齿和暂时义齿</v>
          </cell>
        </row>
        <row r="2917">
          <cell r="G2917" t="str">
            <v>每牙</v>
          </cell>
          <cell r="H2917">
            <v>48</v>
          </cell>
          <cell r="I2917">
            <v>40</v>
          </cell>
          <cell r="J2917">
            <v>40</v>
          </cell>
          <cell r="K2917">
            <v>38</v>
          </cell>
          <cell r="L2917">
            <v>32.3</v>
          </cell>
        </row>
        <row r="2917">
          <cell r="N2917" t="str">
            <v>丙类</v>
          </cell>
        </row>
        <row r="2917">
          <cell r="P2917" t="str">
            <v>003105180050000-310518005</v>
          </cell>
        </row>
        <row r="2918">
          <cell r="C2918" t="str">
            <v>310518005-1</v>
          </cell>
          <cell r="D2918" t="str">
            <v>即刻义齿(拔牙前制作的各类塑料义齿和暂时义齿)</v>
          </cell>
        </row>
        <row r="2918">
          <cell r="G2918" t="str">
            <v>每牙</v>
          </cell>
          <cell r="H2918">
            <v>48</v>
          </cell>
          <cell r="I2918">
            <v>40</v>
          </cell>
          <cell r="J2918">
            <v>40</v>
          </cell>
          <cell r="K2918">
            <v>38</v>
          </cell>
          <cell r="L2918">
            <v>32.3</v>
          </cell>
        </row>
        <row r="2918">
          <cell r="N2918" t="str">
            <v>丙类</v>
          </cell>
        </row>
        <row r="2918">
          <cell r="P2918" t="str">
            <v>003105180050100-310518005-1</v>
          </cell>
        </row>
        <row r="2919">
          <cell r="C2919" t="str">
            <v>310518005-2</v>
          </cell>
          <cell r="D2919" t="str">
            <v>即刻义齿(拔牙后即刻的各类塑料义齿和暂时义齿)</v>
          </cell>
        </row>
        <row r="2919">
          <cell r="G2919" t="str">
            <v>每牙</v>
          </cell>
          <cell r="H2919">
            <v>48</v>
          </cell>
          <cell r="I2919">
            <v>40</v>
          </cell>
          <cell r="J2919">
            <v>40</v>
          </cell>
          <cell r="K2919">
            <v>38</v>
          </cell>
          <cell r="L2919">
            <v>32.3</v>
          </cell>
        </row>
        <row r="2919">
          <cell r="N2919" t="str">
            <v>丙类</v>
          </cell>
        </row>
        <row r="2919">
          <cell r="P2919" t="str">
            <v>003105180050200-310518005-2</v>
          </cell>
        </row>
        <row r="2920">
          <cell r="C2920" t="str">
            <v>310518005-3</v>
          </cell>
          <cell r="D2920" t="str">
            <v>即刻义齿(拔牙后数日内戴入的各类塑料义齿和暂时义齿)</v>
          </cell>
        </row>
        <row r="2920">
          <cell r="G2920" t="str">
            <v>每牙</v>
          </cell>
          <cell r="H2920">
            <v>48</v>
          </cell>
          <cell r="I2920">
            <v>40</v>
          </cell>
          <cell r="J2920">
            <v>40</v>
          </cell>
          <cell r="K2920">
            <v>38</v>
          </cell>
          <cell r="L2920">
            <v>32.3</v>
          </cell>
        </row>
        <row r="2920">
          <cell r="N2920" t="str">
            <v>丙类</v>
          </cell>
        </row>
        <row r="2920">
          <cell r="P2920" t="str">
            <v>003105180050200-310518005-3</v>
          </cell>
        </row>
        <row r="2921">
          <cell r="C2921">
            <v>310518006</v>
          </cell>
          <cell r="D2921" t="str">
            <v>附着体义齿</v>
          </cell>
          <cell r="E2921" t="str">
            <v>含牙体预备制个别托盘，双重印模，模型，咬合关系记录，模型观测，固位体平行度测量，平行研磨，试排牙，试附着体，复诊三次调改义齿；包括可摘义齿，固定义齿，活动固定联合修复</v>
          </cell>
        </row>
        <row r="2921">
          <cell r="G2921" t="str">
            <v>每牙</v>
          </cell>
          <cell r="H2921">
            <v>114</v>
          </cell>
          <cell r="I2921">
            <v>105</v>
          </cell>
          <cell r="J2921">
            <v>95</v>
          </cell>
          <cell r="K2921">
            <v>85</v>
          </cell>
          <cell r="L2921">
            <v>72.25</v>
          </cell>
          <cell r="M2921" t="str">
            <v>活动固定联合修复是指胶连式塑料可摘义齿、铸造可摘义齿、总义齿的基本结构以外加用各种附着体</v>
          </cell>
          <cell r="N2921" t="str">
            <v>丙类</v>
          </cell>
        </row>
        <row r="2921">
          <cell r="P2921" t="str">
            <v>003105180060000-310518006</v>
          </cell>
        </row>
        <row r="2922">
          <cell r="C2922" t="str">
            <v>310518006-1</v>
          </cell>
          <cell r="D2922" t="str">
            <v>附着体义齿(可摘义齿)</v>
          </cell>
        </row>
        <row r="2922">
          <cell r="G2922" t="str">
            <v>每牙</v>
          </cell>
          <cell r="H2922">
            <v>114</v>
          </cell>
          <cell r="I2922">
            <v>105</v>
          </cell>
          <cell r="J2922">
            <v>95</v>
          </cell>
          <cell r="K2922">
            <v>85</v>
          </cell>
          <cell r="L2922">
            <v>72.25</v>
          </cell>
        </row>
        <row r="2922">
          <cell r="N2922" t="str">
            <v>丙类</v>
          </cell>
        </row>
        <row r="2922">
          <cell r="P2922" t="str">
            <v>003105180060100-310518006-1</v>
          </cell>
        </row>
        <row r="2923">
          <cell r="C2923" t="str">
            <v>310518006-2</v>
          </cell>
          <cell r="D2923" t="str">
            <v>附着体义齿(固定义齿)</v>
          </cell>
        </row>
        <row r="2923">
          <cell r="G2923" t="str">
            <v>每牙</v>
          </cell>
          <cell r="H2923">
            <v>114</v>
          </cell>
          <cell r="I2923">
            <v>105</v>
          </cell>
          <cell r="J2923">
            <v>95</v>
          </cell>
          <cell r="K2923">
            <v>85</v>
          </cell>
          <cell r="L2923">
            <v>72.25</v>
          </cell>
        </row>
        <row r="2923">
          <cell r="N2923" t="str">
            <v>丙类</v>
          </cell>
        </row>
        <row r="2923">
          <cell r="P2923" t="str">
            <v>003105180060200-310518006-2</v>
          </cell>
        </row>
        <row r="2924">
          <cell r="C2924" t="str">
            <v>310518006-3</v>
          </cell>
          <cell r="D2924" t="str">
            <v>附着体义齿(活动固定联合修复)</v>
          </cell>
        </row>
        <row r="2924">
          <cell r="G2924" t="str">
            <v>每牙</v>
          </cell>
          <cell r="H2924">
            <v>114</v>
          </cell>
          <cell r="I2924">
            <v>105</v>
          </cell>
          <cell r="J2924">
            <v>95</v>
          </cell>
          <cell r="K2924">
            <v>85</v>
          </cell>
          <cell r="L2924">
            <v>72.25</v>
          </cell>
        </row>
        <row r="2924">
          <cell r="N2924" t="str">
            <v>丙类</v>
          </cell>
        </row>
        <row r="2924">
          <cell r="P2924" t="str">
            <v>003105180060300-310518006-3</v>
          </cell>
        </row>
        <row r="2925">
          <cell r="C2925">
            <v>310518007</v>
          </cell>
          <cell r="D2925" t="str">
            <v>总义齿</v>
          </cell>
          <cell r="E2925" t="str">
            <v>含义齿设计，制个别托盘，制作双重印模、模型、合托,正中合关系记录，面弓转移，试排牙，总义齿试戴、修改，咬合检查，调整咬；包括覆盖义齿，无唇翼义齿</v>
          </cell>
          <cell r="F2925" t="str">
            <v>铸造金属基托、金属加强网</v>
          </cell>
          <cell r="G2925" t="str">
            <v>单颌</v>
          </cell>
          <cell r="H2925">
            <v>180</v>
          </cell>
          <cell r="I2925">
            <v>160</v>
          </cell>
          <cell r="J2925">
            <v>150</v>
          </cell>
          <cell r="K2925">
            <v>140</v>
          </cell>
          <cell r="L2925">
            <v>119</v>
          </cell>
        </row>
        <row r="2925">
          <cell r="N2925" t="str">
            <v>丙类</v>
          </cell>
        </row>
        <row r="2925">
          <cell r="P2925" t="str">
            <v>003105180070000-310518007</v>
          </cell>
        </row>
        <row r="2926">
          <cell r="C2926" t="str">
            <v>310518007-1</v>
          </cell>
          <cell r="D2926" t="str">
            <v>总义齿(覆盖义齿)</v>
          </cell>
        </row>
        <row r="2926">
          <cell r="G2926" t="str">
            <v>单颌</v>
          </cell>
          <cell r="H2926">
            <v>180</v>
          </cell>
          <cell r="I2926">
            <v>160</v>
          </cell>
          <cell r="J2926">
            <v>150</v>
          </cell>
          <cell r="K2926">
            <v>140</v>
          </cell>
          <cell r="L2926">
            <v>119</v>
          </cell>
        </row>
        <row r="2926">
          <cell r="N2926" t="str">
            <v>丙类</v>
          </cell>
        </row>
        <row r="2926">
          <cell r="P2926" t="str">
            <v>003105180070100-310518007-1</v>
          </cell>
        </row>
        <row r="2927">
          <cell r="C2927" t="str">
            <v>310518007-2</v>
          </cell>
          <cell r="D2927" t="str">
            <v>总义齿(无唇翼义齿)</v>
          </cell>
        </row>
        <row r="2927">
          <cell r="G2927" t="str">
            <v>单颌</v>
          </cell>
          <cell r="H2927">
            <v>180</v>
          </cell>
          <cell r="I2927">
            <v>160</v>
          </cell>
          <cell r="J2927">
            <v>150</v>
          </cell>
          <cell r="K2927">
            <v>140</v>
          </cell>
          <cell r="L2927">
            <v>119</v>
          </cell>
        </row>
        <row r="2927">
          <cell r="N2927" t="str">
            <v>丙类</v>
          </cell>
        </row>
        <row r="2927">
          <cell r="P2927" t="str">
            <v>003105180070200-310518007-2</v>
          </cell>
        </row>
        <row r="2928">
          <cell r="C2928">
            <v>310519001</v>
          </cell>
          <cell r="D2928" t="str">
            <v>拆冠桥</v>
          </cell>
          <cell r="E2928" t="str">
            <v>包括锤造冠</v>
          </cell>
        </row>
        <row r="2928">
          <cell r="G2928" t="str">
            <v>每牙</v>
          </cell>
          <cell r="H2928">
            <v>13.2</v>
          </cell>
          <cell r="I2928">
            <v>11</v>
          </cell>
          <cell r="J2928">
            <v>11</v>
          </cell>
          <cell r="K2928">
            <v>10</v>
          </cell>
          <cell r="L2928">
            <v>8.5</v>
          </cell>
          <cell r="M2928" t="str">
            <v>铸造冠拆除加收2.5元</v>
          </cell>
          <cell r="N2928" t="str">
            <v>丙类</v>
          </cell>
        </row>
        <row r="2928">
          <cell r="P2928" t="str">
            <v>003105190010000-310519001</v>
          </cell>
        </row>
        <row r="2929">
          <cell r="C2929" t="str">
            <v>310519001-1</v>
          </cell>
          <cell r="D2929" t="str">
            <v>拆冠桥(铸造冠拆除加收)</v>
          </cell>
        </row>
        <row r="2929">
          <cell r="G2929" t="str">
            <v>每牙</v>
          </cell>
          <cell r="H2929">
            <v>2.5</v>
          </cell>
          <cell r="I2929">
            <v>2.5</v>
          </cell>
          <cell r="J2929">
            <v>2.5</v>
          </cell>
          <cell r="K2929">
            <v>2.5</v>
          </cell>
          <cell r="L2929">
            <v>2.5</v>
          </cell>
        </row>
        <row r="2929">
          <cell r="N2929" t="str">
            <v>丙类</v>
          </cell>
        </row>
        <row r="2929">
          <cell r="P2929" t="str">
            <v>003105190010001-310519001-1</v>
          </cell>
        </row>
        <row r="2930">
          <cell r="C2930" t="str">
            <v>310519001-2</v>
          </cell>
          <cell r="D2930" t="str">
            <v>拆冠桥(锤造冠)</v>
          </cell>
        </row>
        <row r="2930">
          <cell r="G2930" t="str">
            <v>每牙</v>
          </cell>
          <cell r="H2930">
            <v>13.2</v>
          </cell>
          <cell r="I2930">
            <v>11</v>
          </cell>
          <cell r="J2930">
            <v>11</v>
          </cell>
          <cell r="K2930">
            <v>10</v>
          </cell>
          <cell r="L2930">
            <v>8.5</v>
          </cell>
        </row>
        <row r="2930">
          <cell r="N2930" t="str">
            <v>丙类</v>
          </cell>
        </row>
        <row r="2930">
          <cell r="P2930" t="str">
            <v>003105190010000-310519001-2</v>
          </cell>
        </row>
        <row r="2931">
          <cell r="C2931">
            <v>310519002</v>
          </cell>
          <cell r="D2931" t="str">
            <v>拆桩</v>
          </cell>
          <cell r="E2931" t="str">
            <v>包括预成桩、各种材料的桩核</v>
          </cell>
        </row>
        <row r="2931">
          <cell r="G2931" t="str">
            <v>每牙</v>
          </cell>
          <cell r="H2931">
            <v>15.6</v>
          </cell>
          <cell r="I2931">
            <v>14</v>
          </cell>
          <cell r="J2931">
            <v>13</v>
          </cell>
          <cell r="K2931">
            <v>12</v>
          </cell>
          <cell r="L2931">
            <v>10.2</v>
          </cell>
        </row>
        <row r="2931">
          <cell r="N2931" t="str">
            <v>丙类</v>
          </cell>
        </row>
        <row r="2931">
          <cell r="P2931" t="str">
            <v>003105190020000-310519002</v>
          </cell>
        </row>
        <row r="2932">
          <cell r="C2932" t="str">
            <v>310519002-1</v>
          </cell>
          <cell r="D2932" t="str">
            <v>拆桩(预成桩)</v>
          </cell>
        </row>
        <row r="2932">
          <cell r="G2932" t="str">
            <v>每牙</v>
          </cell>
          <cell r="H2932">
            <v>15.6</v>
          </cell>
          <cell r="I2932">
            <v>14</v>
          </cell>
          <cell r="J2932">
            <v>13</v>
          </cell>
          <cell r="K2932">
            <v>12</v>
          </cell>
          <cell r="L2932">
            <v>10.2</v>
          </cell>
        </row>
        <row r="2932">
          <cell r="N2932" t="str">
            <v>丙类</v>
          </cell>
        </row>
        <row r="2932">
          <cell r="P2932" t="str">
            <v>003105190020100-310519002-1</v>
          </cell>
        </row>
        <row r="2933">
          <cell r="C2933" t="str">
            <v>310519002-2</v>
          </cell>
          <cell r="D2933" t="str">
            <v>拆桩(各种材料的桩核)</v>
          </cell>
        </row>
        <row r="2933">
          <cell r="G2933" t="str">
            <v>每牙</v>
          </cell>
          <cell r="H2933">
            <v>15.6</v>
          </cell>
          <cell r="I2933">
            <v>14</v>
          </cell>
          <cell r="J2933">
            <v>13</v>
          </cell>
          <cell r="K2933">
            <v>12</v>
          </cell>
          <cell r="L2933">
            <v>10.2</v>
          </cell>
        </row>
        <row r="2933">
          <cell r="N2933" t="str">
            <v>丙类</v>
          </cell>
        </row>
        <row r="2933">
          <cell r="P2933" t="str">
            <v>003105190020200-310519002-2</v>
          </cell>
        </row>
        <row r="2934">
          <cell r="C2934">
            <v>310519003</v>
          </cell>
          <cell r="D2934" t="str">
            <v>加焊</v>
          </cell>
          <cell r="E2934" t="str">
            <v>包括锡焊、金焊、银焊</v>
          </cell>
          <cell r="F2934" t="str">
            <v>焊接材料</v>
          </cell>
          <cell r="G2934" t="str">
            <v>每2mm缺隙</v>
          </cell>
          <cell r="H2934">
            <v>6</v>
          </cell>
          <cell r="I2934">
            <v>6</v>
          </cell>
          <cell r="J2934">
            <v>5</v>
          </cell>
          <cell r="K2934">
            <v>4</v>
          </cell>
          <cell r="L2934">
            <v>3.4</v>
          </cell>
          <cell r="M2934" t="str">
            <v>＞2mm、激光焊接加收0.5元</v>
          </cell>
          <cell r="N2934" t="str">
            <v>丙类</v>
          </cell>
        </row>
        <row r="2934">
          <cell r="P2934" t="str">
            <v>003105190030000-310519003</v>
          </cell>
        </row>
        <row r="2935">
          <cell r="C2935" t="str">
            <v>310519003-1</v>
          </cell>
          <cell r="D2935" t="str">
            <v>加焊(＞2mm加收)</v>
          </cell>
        </row>
        <row r="2935">
          <cell r="G2935" t="str">
            <v>次</v>
          </cell>
          <cell r="H2935">
            <v>0.5</v>
          </cell>
          <cell r="I2935">
            <v>0.5</v>
          </cell>
          <cell r="J2935">
            <v>0.5</v>
          </cell>
          <cell r="K2935">
            <v>0.5</v>
          </cell>
          <cell r="L2935">
            <v>0.5</v>
          </cell>
        </row>
        <row r="2935">
          <cell r="N2935" t="str">
            <v>丙类</v>
          </cell>
        </row>
        <row r="2935">
          <cell r="P2935" t="str">
            <v>003105190030002-310519003-1</v>
          </cell>
        </row>
        <row r="2936">
          <cell r="C2936" t="str">
            <v>310519003-2</v>
          </cell>
          <cell r="D2936" t="str">
            <v>加焊(激光焊接加收)</v>
          </cell>
        </row>
        <row r="2936">
          <cell r="G2936" t="str">
            <v>每2mm缺隙</v>
          </cell>
          <cell r="H2936">
            <v>6</v>
          </cell>
          <cell r="I2936">
            <v>6</v>
          </cell>
          <cell r="J2936">
            <v>5</v>
          </cell>
          <cell r="K2936">
            <v>4</v>
          </cell>
          <cell r="L2936">
            <v>3.4</v>
          </cell>
        </row>
        <row r="2936">
          <cell r="N2936" t="str">
            <v>丙类</v>
          </cell>
        </row>
        <row r="2936">
          <cell r="P2936" t="str">
            <v>003105190030001-310519003-2</v>
          </cell>
        </row>
        <row r="2937">
          <cell r="C2937" t="str">
            <v>310519003-3</v>
          </cell>
          <cell r="D2937" t="str">
            <v>加焊(锡焊)</v>
          </cell>
        </row>
        <row r="2937">
          <cell r="G2937" t="str">
            <v>每2mm缺隙</v>
          </cell>
          <cell r="H2937">
            <v>6</v>
          </cell>
          <cell r="I2937">
            <v>6</v>
          </cell>
          <cell r="J2937">
            <v>5</v>
          </cell>
          <cell r="K2937">
            <v>4</v>
          </cell>
          <cell r="L2937">
            <v>3.4</v>
          </cell>
        </row>
        <row r="2937">
          <cell r="N2937" t="str">
            <v>丙类</v>
          </cell>
        </row>
        <row r="2937">
          <cell r="P2937" t="str">
            <v>003105190030100-310519003-3</v>
          </cell>
        </row>
        <row r="2938">
          <cell r="C2938" t="str">
            <v>310519003-4</v>
          </cell>
          <cell r="D2938" t="str">
            <v>加焊(金焊)</v>
          </cell>
        </row>
        <row r="2938">
          <cell r="G2938" t="str">
            <v>每2mm缺隙</v>
          </cell>
          <cell r="H2938">
            <v>6</v>
          </cell>
          <cell r="I2938">
            <v>6</v>
          </cell>
          <cell r="J2938">
            <v>5</v>
          </cell>
          <cell r="K2938">
            <v>4</v>
          </cell>
          <cell r="L2938">
            <v>3.4</v>
          </cell>
        </row>
        <row r="2938">
          <cell r="N2938" t="str">
            <v>丙类</v>
          </cell>
        </row>
        <row r="2938">
          <cell r="P2938" t="str">
            <v>003105190030200-310519003-4</v>
          </cell>
        </row>
        <row r="2939">
          <cell r="C2939" t="str">
            <v>310519003-5</v>
          </cell>
          <cell r="D2939" t="str">
            <v>加焊(银焊)</v>
          </cell>
        </row>
        <row r="2939">
          <cell r="G2939" t="str">
            <v>每2mm缺隙</v>
          </cell>
          <cell r="H2939">
            <v>6</v>
          </cell>
          <cell r="I2939">
            <v>6</v>
          </cell>
          <cell r="J2939">
            <v>5</v>
          </cell>
          <cell r="K2939">
            <v>4</v>
          </cell>
          <cell r="L2939">
            <v>3.4</v>
          </cell>
        </row>
        <row r="2939">
          <cell r="N2939" t="str">
            <v>丙类</v>
          </cell>
        </row>
        <row r="2939">
          <cell r="P2939" t="str">
            <v>003105190030300-310519003-5</v>
          </cell>
        </row>
        <row r="2940">
          <cell r="C2940">
            <v>310519004</v>
          </cell>
          <cell r="D2940" t="str">
            <v>加装饰面</v>
          </cell>
          <cell r="E2940" t="str">
            <v>包括桩冠、桥体</v>
          </cell>
          <cell r="F2940" t="str">
            <v>特殊材料</v>
          </cell>
          <cell r="G2940" t="str">
            <v>每牙</v>
          </cell>
          <cell r="H2940">
            <v>19.2</v>
          </cell>
          <cell r="I2940">
            <v>17</v>
          </cell>
          <cell r="J2940">
            <v>16</v>
          </cell>
          <cell r="K2940">
            <v>15</v>
          </cell>
          <cell r="L2940">
            <v>12.75</v>
          </cell>
        </row>
        <row r="2940">
          <cell r="N2940" t="str">
            <v>丙类</v>
          </cell>
        </row>
        <row r="2940">
          <cell r="P2940" t="str">
            <v>003105190040000-310519004</v>
          </cell>
        </row>
        <row r="2941">
          <cell r="C2941" t="str">
            <v>310519004-1</v>
          </cell>
          <cell r="D2941" t="str">
            <v>加装饰面(桩冠)</v>
          </cell>
        </row>
        <row r="2941">
          <cell r="G2941" t="str">
            <v>每牙</v>
          </cell>
          <cell r="H2941">
            <v>19.2</v>
          </cell>
          <cell r="I2941">
            <v>17</v>
          </cell>
          <cell r="J2941">
            <v>16</v>
          </cell>
          <cell r="K2941">
            <v>15</v>
          </cell>
          <cell r="L2941">
            <v>12.75</v>
          </cell>
        </row>
        <row r="2941">
          <cell r="N2941" t="str">
            <v>丙类</v>
          </cell>
        </row>
        <row r="2941">
          <cell r="P2941" t="str">
            <v>003105190040100-310519004-1</v>
          </cell>
        </row>
        <row r="2942">
          <cell r="C2942" t="str">
            <v>310519004-2</v>
          </cell>
          <cell r="D2942" t="str">
            <v>加装饰面(桥体)</v>
          </cell>
        </row>
        <row r="2942">
          <cell r="G2942" t="str">
            <v>每牙</v>
          </cell>
          <cell r="H2942">
            <v>19.2</v>
          </cell>
          <cell r="I2942">
            <v>17</v>
          </cell>
          <cell r="J2942">
            <v>16</v>
          </cell>
          <cell r="K2942">
            <v>15</v>
          </cell>
          <cell r="L2942">
            <v>12.75</v>
          </cell>
        </row>
        <row r="2942">
          <cell r="N2942" t="str">
            <v>丙类</v>
          </cell>
        </row>
        <row r="2942">
          <cell r="P2942" t="str">
            <v>003105190040200-310519004-2</v>
          </cell>
        </row>
        <row r="2943">
          <cell r="C2943">
            <v>310519005</v>
          </cell>
          <cell r="D2943" t="str">
            <v>烤瓷冠崩瓷修理</v>
          </cell>
          <cell r="E2943" t="str">
            <v>包括粘结、树脂修补</v>
          </cell>
          <cell r="F2943" t="str">
            <v>特殊材料</v>
          </cell>
          <cell r="G2943" t="str">
            <v>每牙</v>
          </cell>
          <cell r="H2943">
            <v>45.6</v>
          </cell>
          <cell r="I2943">
            <v>40</v>
          </cell>
          <cell r="J2943">
            <v>38</v>
          </cell>
          <cell r="K2943">
            <v>35</v>
          </cell>
          <cell r="L2943">
            <v>29.75</v>
          </cell>
        </row>
        <row r="2943">
          <cell r="N2943" t="str">
            <v>丙类</v>
          </cell>
        </row>
        <row r="2943">
          <cell r="P2943" t="str">
            <v>003105190050000-310519005</v>
          </cell>
        </row>
        <row r="2944">
          <cell r="C2944" t="str">
            <v>310519005-1</v>
          </cell>
          <cell r="D2944" t="str">
            <v>烤瓷冠崩瓷修理(粘结)</v>
          </cell>
        </row>
        <row r="2944">
          <cell r="G2944" t="str">
            <v>每牙</v>
          </cell>
          <cell r="H2944">
            <v>45.6</v>
          </cell>
          <cell r="I2944">
            <v>40</v>
          </cell>
          <cell r="J2944">
            <v>38</v>
          </cell>
          <cell r="K2944">
            <v>35</v>
          </cell>
          <cell r="L2944">
            <v>29.75</v>
          </cell>
        </row>
        <row r="2944">
          <cell r="N2944" t="str">
            <v>丙类</v>
          </cell>
        </row>
        <row r="2944">
          <cell r="P2944" t="str">
            <v>003105190050100-310519005-1</v>
          </cell>
        </row>
        <row r="2945">
          <cell r="C2945" t="str">
            <v>310519005-2</v>
          </cell>
          <cell r="D2945" t="str">
            <v>烤瓷冠崩瓷修理(树脂修补)</v>
          </cell>
        </row>
        <row r="2945">
          <cell r="G2945" t="str">
            <v>每牙</v>
          </cell>
          <cell r="H2945">
            <v>45.6</v>
          </cell>
          <cell r="I2945">
            <v>40</v>
          </cell>
          <cell r="J2945">
            <v>38</v>
          </cell>
          <cell r="K2945">
            <v>35</v>
          </cell>
          <cell r="L2945">
            <v>29.75</v>
          </cell>
        </row>
        <row r="2945">
          <cell r="N2945" t="str">
            <v>丙类</v>
          </cell>
        </row>
        <row r="2945">
          <cell r="P2945" t="str">
            <v>003105190050200-310519005-2</v>
          </cell>
        </row>
        <row r="2946">
          <cell r="C2946">
            <v>310519006</v>
          </cell>
          <cell r="D2946" t="str">
            <v>调改义齿</v>
          </cell>
          <cell r="E2946" t="str">
            <v>含检查、调合、调改外形、缓冲基托、调整卡环</v>
          </cell>
        </row>
        <row r="2946">
          <cell r="G2946" t="str">
            <v>次</v>
          </cell>
          <cell r="H2946">
            <v>12</v>
          </cell>
          <cell r="I2946">
            <v>11</v>
          </cell>
          <cell r="J2946">
            <v>10</v>
          </cell>
          <cell r="K2946">
            <v>9</v>
          </cell>
          <cell r="L2946">
            <v>7.65</v>
          </cell>
        </row>
        <row r="2946">
          <cell r="N2946" t="str">
            <v>丙类</v>
          </cell>
        </row>
        <row r="2946">
          <cell r="P2946" t="str">
            <v>003105190060000-310519006</v>
          </cell>
        </row>
        <row r="2947">
          <cell r="C2947">
            <v>310519007</v>
          </cell>
          <cell r="D2947" t="str">
            <v>取局部合关系记录</v>
          </cell>
          <cell r="E2947" t="str">
            <v>指义齿组织面压痛衬印检查；含取印模、检查用衬印材料等</v>
          </cell>
          <cell r="F2947" t="str">
            <v>特殊衬印材料</v>
          </cell>
          <cell r="G2947" t="str">
            <v>次</v>
          </cell>
          <cell r="H2947">
            <v>14.4</v>
          </cell>
          <cell r="I2947">
            <v>13</v>
          </cell>
          <cell r="J2947">
            <v>12</v>
          </cell>
          <cell r="K2947">
            <v>11</v>
          </cell>
          <cell r="L2947">
            <v>9.35</v>
          </cell>
        </row>
        <row r="2947">
          <cell r="N2947" t="str">
            <v>丙类</v>
          </cell>
        </row>
        <row r="2947">
          <cell r="P2947" t="str">
            <v>003105190070000-310519007</v>
          </cell>
        </row>
        <row r="2948">
          <cell r="C2948">
            <v>310519008</v>
          </cell>
          <cell r="D2948" t="str">
            <v>取正中合关系记录</v>
          </cell>
        </row>
        <row r="2948">
          <cell r="G2948" t="str">
            <v>次</v>
          </cell>
          <cell r="H2948">
            <v>18</v>
          </cell>
          <cell r="I2948">
            <v>16</v>
          </cell>
          <cell r="J2948">
            <v>15</v>
          </cell>
          <cell r="K2948">
            <v>14</v>
          </cell>
          <cell r="L2948">
            <v>11.9</v>
          </cell>
        </row>
        <row r="2948">
          <cell r="N2948" t="str">
            <v>丙类</v>
          </cell>
        </row>
        <row r="2948">
          <cell r="P2948" t="str">
            <v>003105190080000-310519008</v>
          </cell>
        </row>
        <row r="2949">
          <cell r="C2949">
            <v>310519009</v>
          </cell>
          <cell r="D2949" t="str">
            <v>加人工牙</v>
          </cell>
        </row>
        <row r="2949">
          <cell r="F2949" t="str">
            <v>各种人工牙材料</v>
          </cell>
          <cell r="G2949" t="str">
            <v>每牙</v>
          </cell>
          <cell r="H2949">
            <v>19.2</v>
          </cell>
          <cell r="I2949">
            <v>17</v>
          </cell>
          <cell r="J2949">
            <v>16</v>
          </cell>
          <cell r="K2949">
            <v>15</v>
          </cell>
          <cell r="L2949">
            <v>12.75</v>
          </cell>
        </row>
        <row r="2949">
          <cell r="N2949" t="str">
            <v>丙类</v>
          </cell>
        </row>
        <row r="2949">
          <cell r="P2949" t="str">
            <v>003105190090000-310519009</v>
          </cell>
        </row>
        <row r="2950">
          <cell r="C2950">
            <v>310519010</v>
          </cell>
          <cell r="D2950" t="str">
            <v>义齿接长基托</v>
          </cell>
          <cell r="E2950" t="str">
            <v>包括边缘、游离端、义齿鞍基</v>
          </cell>
          <cell r="F2950" t="str">
            <v>各种基托材料</v>
          </cell>
          <cell r="G2950" t="str">
            <v>次</v>
          </cell>
          <cell r="H2950">
            <v>18</v>
          </cell>
          <cell r="I2950">
            <v>16</v>
          </cell>
          <cell r="J2950">
            <v>15</v>
          </cell>
          <cell r="K2950">
            <v>14</v>
          </cell>
          <cell r="L2950">
            <v>11.9</v>
          </cell>
        </row>
        <row r="2950">
          <cell r="N2950" t="str">
            <v>丙类</v>
          </cell>
        </row>
        <row r="2950">
          <cell r="P2950" t="str">
            <v>003105190100000-310519010</v>
          </cell>
        </row>
        <row r="2951">
          <cell r="C2951" t="str">
            <v>310519010-1</v>
          </cell>
          <cell r="D2951" t="str">
            <v>义齿接长基托(边缘)</v>
          </cell>
        </row>
        <row r="2951">
          <cell r="G2951" t="str">
            <v>次</v>
          </cell>
          <cell r="H2951">
            <v>18</v>
          </cell>
          <cell r="I2951">
            <v>16</v>
          </cell>
          <cell r="J2951">
            <v>15</v>
          </cell>
          <cell r="K2951">
            <v>14</v>
          </cell>
          <cell r="L2951">
            <v>11.9</v>
          </cell>
        </row>
        <row r="2951">
          <cell r="N2951" t="str">
            <v>丙类</v>
          </cell>
        </row>
        <row r="2951">
          <cell r="P2951" t="str">
            <v>003105190100100-310519010-1</v>
          </cell>
        </row>
        <row r="2952">
          <cell r="C2952" t="str">
            <v>310519010-2</v>
          </cell>
          <cell r="D2952" t="str">
            <v>义齿接长基托(游离端)</v>
          </cell>
        </row>
        <row r="2952">
          <cell r="G2952" t="str">
            <v>次</v>
          </cell>
          <cell r="H2952">
            <v>18</v>
          </cell>
          <cell r="I2952">
            <v>16</v>
          </cell>
          <cell r="J2952">
            <v>15</v>
          </cell>
          <cell r="K2952">
            <v>14</v>
          </cell>
          <cell r="L2952">
            <v>11.9</v>
          </cell>
        </row>
        <row r="2952">
          <cell r="N2952" t="str">
            <v>丙类</v>
          </cell>
        </row>
        <row r="2952">
          <cell r="P2952" t="str">
            <v>003105190100200-310519010-2</v>
          </cell>
        </row>
        <row r="2953">
          <cell r="C2953" t="str">
            <v>310519010-3</v>
          </cell>
          <cell r="D2953" t="str">
            <v>义齿接长基托(义齿鞍基)</v>
          </cell>
        </row>
        <row r="2953">
          <cell r="G2953" t="str">
            <v>次</v>
          </cell>
          <cell r="H2953">
            <v>18</v>
          </cell>
          <cell r="I2953">
            <v>16</v>
          </cell>
          <cell r="J2953">
            <v>15</v>
          </cell>
          <cell r="K2953">
            <v>14</v>
          </cell>
          <cell r="L2953">
            <v>11.9</v>
          </cell>
        </row>
        <row r="2953">
          <cell r="N2953" t="str">
            <v>丙类</v>
          </cell>
        </row>
        <row r="2953">
          <cell r="P2953" t="str">
            <v>003105190100300-310519010-3</v>
          </cell>
        </row>
        <row r="2954">
          <cell r="C2954">
            <v>310519011</v>
          </cell>
          <cell r="D2954" t="str">
            <v>义齿裂纹及折裂修理</v>
          </cell>
          <cell r="E2954" t="str">
            <v>含加固钢丝</v>
          </cell>
          <cell r="F2954" t="str">
            <v>各种材料</v>
          </cell>
          <cell r="G2954" t="str">
            <v>次</v>
          </cell>
          <cell r="H2954">
            <v>15.6</v>
          </cell>
          <cell r="I2954">
            <v>14</v>
          </cell>
          <cell r="J2954">
            <v>13</v>
          </cell>
          <cell r="K2954">
            <v>12</v>
          </cell>
          <cell r="L2954">
            <v>10.2</v>
          </cell>
        </row>
        <row r="2954">
          <cell r="N2954" t="str">
            <v>丙类</v>
          </cell>
        </row>
        <row r="2954">
          <cell r="P2954" t="str">
            <v>003105190110000-310519011</v>
          </cell>
        </row>
        <row r="2955">
          <cell r="C2955">
            <v>310519012</v>
          </cell>
          <cell r="D2955" t="str">
            <v>义齿组织面重衬</v>
          </cell>
          <cell r="E2955" t="str">
            <v>包括硬衬、软衬</v>
          </cell>
          <cell r="F2955" t="str">
            <v>各种材料费(自凝塑料、热凝塑料、光固化树脂、软塑料、橡胶)</v>
          </cell>
          <cell r="G2955" t="str">
            <v>每厘米</v>
          </cell>
          <cell r="H2955">
            <v>19.2</v>
          </cell>
          <cell r="I2955">
            <v>17</v>
          </cell>
          <cell r="J2955">
            <v>16</v>
          </cell>
          <cell r="K2955">
            <v>15</v>
          </cell>
          <cell r="L2955">
            <v>12.75</v>
          </cell>
        </row>
        <row r="2955">
          <cell r="N2955" t="str">
            <v>丙类</v>
          </cell>
        </row>
        <row r="2955">
          <cell r="P2955" t="str">
            <v>003105190120000-310519012</v>
          </cell>
        </row>
        <row r="2956">
          <cell r="C2956" t="str">
            <v>310519012-1</v>
          </cell>
          <cell r="D2956" t="str">
            <v>义齿组织面重衬(硬衬)</v>
          </cell>
        </row>
        <row r="2956">
          <cell r="G2956" t="str">
            <v>每厘米</v>
          </cell>
          <cell r="H2956">
            <v>19.2</v>
          </cell>
          <cell r="I2956">
            <v>17</v>
          </cell>
          <cell r="J2956">
            <v>16</v>
          </cell>
          <cell r="K2956">
            <v>15</v>
          </cell>
          <cell r="L2956">
            <v>12.75</v>
          </cell>
        </row>
        <row r="2956">
          <cell r="N2956" t="str">
            <v>丙类</v>
          </cell>
        </row>
        <row r="2956">
          <cell r="P2956" t="str">
            <v>003105190120100-310519012-1</v>
          </cell>
        </row>
        <row r="2957">
          <cell r="C2957" t="str">
            <v>310519012-2</v>
          </cell>
          <cell r="D2957" t="str">
            <v>义齿组织面重衬(软衬)</v>
          </cell>
        </row>
        <row r="2957">
          <cell r="G2957" t="str">
            <v>每厘米</v>
          </cell>
          <cell r="H2957">
            <v>19.2</v>
          </cell>
          <cell r="I2957">
            <v>17</v>
          </cell>
          <cell r="J2957">
            <v>16</v>
          </cell>
          <cell r="K2957">
            <v>15</v>
          </cell>
          <cell r="L2957">
            <v>12.75</v>
          </cell>
        </row>
        <row r="2957">
          <cell r="N2957" t="str">
            <v>丙类</v>
          </cell>
        </row>
        <row r="2957">
          <cell r="P2957" t="str">
            <v>003105190120200-310519012-2</v>
          </cell>
        </row>
        <row r="2958">
          <cell r="C2958">
            <v>310519013</v>
          </cell>
          <cell r="D2958" t="str">
            <v>加卡环</v>
          </cell>
          <cell r="E2958" t="str">
            <v>含单臂、双臂、三臂卡环；包括加钢丝或铸造卡环</v>
          </cell>
          <cell r="F2958" t="str">
            <v>各种卡环材料(钢丝弯制卡环，铸造钴铬合金、贵金属合金卡环)</v>
          </cell>
          <cell r="G2958" t="str">
            <v>每卡环</v>
          </cell>
          <cell r="H2958">
            <v>18</v>
          </cell>
          <cell r="I2958">
            <v>16</v>
          </cell>
          <cell r="J2958">
            <v>15</v>
          </cell>
          <cell r="K2958">
            <v>14</v>
          </cell>
          <cell r="L2958">
            <v>11.9</v>
          </cell>
        </row>
        <row r="2958">
          <cell r="N2958" t="str">
            <v>丙类</v>
          </cell>
        </row>
        <row r="2958">
          <cell r="P2958" t="str">
            <v>003105190130000-310519013</v>
          </cell>
        </row>
        <row r="2959">
          <cell r="C2959" t="str">
            <v>310519013-1</v>
          </cell>
          <cell r="D2959" t="str">
            <v>加卡环(加钢丝)</v>
          </cell>
        </row>
        <row r="2959">
          <cell r="G2959" t="str">
            <v>每卡环</v>
          </cell>
          <cell r="H2959">
            <v>18</v>
          </cell>
          <cell r="I2959">
            <v>16</v>
          </cell>
          <cell r="J2959">
            <v>15</v>
          </cell>
          <cell r="K2959">
            <v>14</v>
          </cell>
          <cell r="L2959">
            <v>11.9</v>
          </cell>
        </row>
        <row r="2959">
          <cell r="N2959" t="str">
            <v>丙类</v>
          </cell>
        </row>
        <row r="2959">
          <cell r="P2959" t="str">
            <v>003105190130100-310519013-1</v>
          </cell>
        </row>
        <row r="2960">
          <cell r="C2960" t="str">
            <v>310519013-2</v>
          </cell>
          <cell r="D2960" t="str">
            <v>加卡环(铸造卡环)</v>
          </cell>
        </row>
        <row r="2960">
          <cell r="G2960" t="str">
            <v>每卡环</v>
          </cell>
          <cell r="H2960">
            <v>18</v>
          </cell>
          <cell r="I2960">
            <v>16</v>
          </cell>
          <cell r="J2960">
            <v>15</v>
          </cell>
          <cell r="K2960">
            <v>14</v>
          </cell>
          <cell r="L2960">
            <v>11.9</v>
          </cell>
        </row>
        <row r="2960">
          <cell r="N2960" t="str">
            <v>丙类</v>
          </cell>
        </row>
        <row r="2960">
          <cell r="P2960" t="str">
            <v>003105190130200-310519013-2</v>
          </cell>
        </row>
        <row r="2961">
          <cell r="C2961">
            <v>310519014</v>
          </cell>
          <cell r="D2961" t="str">
            <v>增加铸造基托</v>
          </cell>
        </row>
        <row r="2961">
          <cell r="F2961" t="str">
            <v>各种基托材料(钢、金合金)</v>
          </cell>
          <cell r="G2961" t="str">
            <v>每件</v>
          </cell>
          <cell r="H2961">
            <v>30</v>
          </cell>
          <cell r="I2961">
            <v>27</v>
          </cell>
          <cell r="J2961">
            <v>25</v>
          </cell>
          <cell r="K2961">
            <v>23</v>
          </cell>
          <cell r="L2961">
            <v>19.55</v>
          </cell>
        </row>
        <row r="2961">
          <cell r="N2961" t="str">
            <v>丙类</v>
          </cell>
        </row>
        <row r="2961">
          <cell r="P2961" t="str">
            <v>003105190140000-310519014</v>
          </cell>
        </row>
        <row r="2962">
          <cell r="C2962">
            <v>310519015</v>
          </cell>
          <cell r="D2962" t="str">
            <v>加合支托</v>
          </cell>
        </row>
        <row r="2962">
          <cell r="F2962" t="str">
            <v>各种合支托材料(钢丝支托、扁钢丝支托、铸造钴铬合金支托、铸造金合金支托)</v>
          </cell>
          <cell r="G2962" t="str">
            <v>次</v>
          </cell>
          <cell r="H2962">
            <v>26.4</v>
          </cell>
          <cell r="I2962">
            <v>24</v>
          </cell>
          <cell r="J2962">
            <v>22</v>
          </cell>
          <cell r="K2962">
            <v>20</v>
          </cell>
          <cell r="L2962">
            <v>17</v>
          </cell>
        </row>
        <row r="2962">
          <cell r="N2962" t="str">
            <v>丙类</v>
          </cell>
        </row>
        <row r="2962">
          <cell r="P2962" t="str">
            <v>003105190150000-310519015</v>
          </cell>
        </row>
        <row r="2963">
          <cell r="C2963">
            <v>310519016</v>
          </cell>
          <cell r="D2963" t="str">
            <v>加铸面</v>
          </cell>
        </row>
        <row r="2963">
          <cell r="G2963" t="str">
            <v>次</v>
          </cell>
          <cell r="H2963">
            <v>30</v>
          </cell>
          <cell r="I2963">
            <v>27</v>
          </cell>
          <cell r="J2963">
            <v>25</v>
          </cell>
          <cell r="K2963">
            <v>23</v>
          </cell>
          <cell r="L2963">
            <v>19.55</v>
          </cell>
        </row>
        <row r="2963">
          <cell r="N2963" t="str">
            <v>丙类</v>
          </cell>
        </row>
        <row r="2963">
          <cell r="P2963" t="str">
            <v>003105190160000-310519016</v>
          </cell>
        </row>
        <row r="2964">
          <cell r="C2964">
            <v>310519017</v>
          </cell>
          <cell r="D2964" t="str">
            <v>增加加固装置</v>
          </cell>
          <cell r="E2964" t="str">
            <v>包括加固钢丝、网</v>
          </cell>
          <cell r="F2964" t="str">
            <v>各种加固装置材料(金属丝，扁钢丝，尼龙网、预成不锈钢网、铸造不锈钢网、金网)</v>
          </cell>
          <cell r="G2964" t="str">
            <v>次</v>
          </cell>
          <cell r="H2964">
            <v>60</v>
          </cell>
          <cell r="I2964">
            <v>55</v>
          </cell>
          <cell r="J2964">
            <v>50</v>
          </cell>
          <cell r="K2964">
            <v>45</v>
          </cell>
          <cell r="L2964">
            <v>38.25</v>
          </cell>
        </row>
        <row r="2964">
          <cell r="N2964" t="str">
            <v>丙类</v>
          </cell>
        </row>
        <row r="2964">
          <cell r="P2964" t="str">
            <v>003105190170000-310519017</v>
          </cell>
        </row>
        <row r="2965">
          <cell r="C2965" t="str">
            <v>310519017-1</v>
          </cell>
          <cell r="D2965" t="str">
            <v>增加加固装置(加固钢丝)</v>
          </cell>
        </row>
        <row r="2965">
          <cell r="G2965" t="str">
            <v>次</v>
          </cell>
          <cell r="H2965">
            <v>60</v>
          </cell>
          <cell r="I2965">
            <v>55</v>
          </cell>
          <cell r="J2965">
            <v>50</v>
          </cell>
          <cell r="K2965">
            <v>45</v>
          </cell>
          <cell r="L2965">
            <v>38.25</v>
          </cell>
        </row>
        <row r="2965">
          <cell r="N2965" t="str">
            <v>丙类</v>
          </cell>
        </row>
        <row r="2965">
          <cell r="P2965" t="str">
            <v>003105190170100-310519017-1</v>
          </cell>
        </row>
        <row r="2966">
          <cell r="C2966" t="str">
            <v>310519017-2</v>
          </cell>
          <cell r="D2966" t="str">
            <v>增加加固装置(加固网)</v>
          </cell>
        </row>
        <row r="2966">
          <cell r="G2966" t="str">
            <v>次</v>
          </cell>
          <cell r="H2966">
            <v>60</v>
          </cell>
          <cell r="I2966">
            <v>55</v>
          </cell>
          <cell r="J2966">
            <v>50</v>
          </cell>
          <cell r="K2966">
            <v>45</v>
          </cell>
          <cell r="L2966">
            <v>38.25</v>
          </cell>
        </row>
        <row r="2966">
          <cell r="N2966" t="str">
            <v>丙类</v>
          </cell>
        </row>
        <row r="2966">
          <cell r="P2966" t="str">
            <v>003105190170200-310519017-2</v>
          </cell>
        </row>
        <row r="2967">
          <cell r="C2967">
            <v>310519018</v>
          </cell>
          <cell r="D2967" t="str">
            <v>加连接杆</v>
          </cell>
        </row>
        <row r="2967">
          <cell r="F2967" t="str">
            <v>各种材料(预成杆、铸造不锈钢杆、铸造金杆)</v>
          </cell>
          <cell r="G2967" t="str">
            <v>次</v>
          </cell>
          <cell r="H2967">
            <v>38.4</v>
          </cell>
          <cell r="I2967">
            <v>33</v>
          </cell>
          <cell r="J2967">
            <v>32</v>
          </cell>
          <cell r="K2967">
            <v>30</v>
          </cell>
          <cell r="L2967">
            <v>25.5</v>
          </cell>
        </row>
        <row r="2967">
          <cell r="N2967" t="str">
            <v>丙类</v>
          </cell>
        </row>
        <row r="2967">
          <cell r="P2967" t="str">
            <v>003105190180000-310519018</v>
          </cell>
        </row>
        <row r="2968">
          <cell r="C2968">
            <v>310519019</v>
          </cell>
          <cell r="D2968" t="str">
            <v>塑料合面加高咬合</v>
          </cell>
        </row>
        <row r="2968">
          <cell r="F2968" t="str">
            <v>材料费(自凝塑料、热凝塑料)</v>
          </cell>
          <cell r="G2968" t="str">
            <v>次</v>
          </cell>
          <cell r="H2968">
            <v>30</v>
          </cell>
          <cell r="I2968">
            <v>27</v>
          </cell>
          <cell r="J2968">
            <v>25</v>
          </cell>
          <cell r="K2968">
            <v>23</v>
          </cell>
          <cell r="L2968">
            <v>19.55</v>
          </cell>
        </row>
        <row r="2968">
          <cell r="N2968" t="str">
            <v>丙类</v>
          </cell>
        </row>
        <row r="2968">
          <cell r="P2968" t="str">
            <v>003105190190000-310519019</v>
          </cell>
        </row>
        <row r="2969">
          <cell r="C2969">
            <v>310519020</v>
          </cell>
          <cell r="D2969" t="str">
            <v>弹性假牙龈</v>
          </cell>
        </row>
        <row r="2969">
          <cell r="G2969" t="str">
            <v>每牙</v>
          </cell>
          <cell r="H2969">
            <v>30</v>
          </cell>
          <cell r="I2969">
            <v>27</v>
          </cell>
          <cell r="J2969">
            <v>25</v>
          </cell>
          <cell r="K2969">
            <v>23</v>
          </cell>
          <cell r="L2969">
            <v>19.55</v>
          </cell>
        </row>
        <row r="2969">
          <cell r="N2969" t="str">
            <v>丙类</v>
          </cell>
        </row>
        <row r="2969">
          <cell r="P2969" t="str">
            <v>003105190200000-310519020</v>
          </cell>
        </row>
        <row r="2970">
          <cell r="C2970">
            <v>310519021</v>
          </cell>
          <cell r="D2970" t="str">
            <v>镀金加工</v>
          </cell>
        </row>
        <row r="2970">
          <cell r="G2970" t="str">
            <v>每牙</v>
          </cell>
        </row>
        <row r="2970">
          <cell r="N2970" t="str">
            <v>丙类</v>
          </cell>
        </row>
        <row r="2970">
          <cell r="P2970" t="str">
            <v>003105190210000-310519021</v>
          </cell>
        </row>
        <row r="2971">
          <cell r="C2971">
            <v>310519022</v>
          </cell>
          <cell r="D2971" t="str">
            <v>铸造加工</v>
          </cell>
          <cell r="E2971" t="str">
            <v>指患者自带材料加工；包括所有铸造修复体</v>
          </cell>
        </row>
        <row r="2971">
          <cell r="G2971" t="str">
            <v>每件</v>
          </cell>
          <cell r="H2971">
            <v>100.8</v>
          </cell>
          <cell r="I2971">
            <v>88</v>
          </cell>
          <cell r="J2971">
            <v>84</v>
          </cell>
          <cell r="K2971">
            <v>80</v>
          </cell>
          <cell r="L2971">
            <v>68</v>
          </cell>
        </row>
        <row r="2971">
          <cell r="N2971" t="str">
            <v>丙类</v>
          </cell>
        </row>
        <row r="2971">
          <cell r="P2971" t="str">
            <v>003105190220000-310519022</v>
          </cell>
        </row>
        <row r="2972">
          <cell r="C2972" t="str">
            <v>310519022-1</v>
          </cell>
          <cell r="D2972" t="str">
            <v>铸造加工(所有铸造修复体)</v>
          </cell>
        </row>
        <row r="2972">
          <cell r="G2972" t="str">
            <v>每件</v>
          </cell>
          <cell r="H2972">
            <v>100.8</v>
          </cell>
          <cell r="I2972">
            <v>88</v>
          </cell>
          <cell r="J2972">
            <v>84</v>
          </cell>
          <cell r="K2972">
            <v>80</v>
          </cell>
          <cell r="L2972">
            <v>68</v>
          </cell>
        </row>
        <row r="2972">
          <cell r="N2972" t="str">
            <v>丙类</v>
          </cell>
        </row>
        <row r="2972">
          <cell r="P2972" t="str">
            <v>003105190220000-310519022-1</v>
          </cell>
        </row>
        <row r="2973">
          <cell r="C2973">
            <v>310519023</v>
          </cell>
          <cell r="D2973" t="str">
            <v>配金加工</v>
          </cell>
        </row>
        <row r="2973">
          <cell r="G2973" t="str">
            <v>每牙</v>
          </cell>
        </row>
        <row r="2973">
          <cell r="M2973" t="str">
            <v>仅限患者自备材料</v>
          </cell>
          <cell r="N2973" t="str">
            <v>甲类</v>
          </cell>
        </row>
        <row r="2973">
          <cell r="P2973" t="str">
            <v>003105190230000-310519023</v>
          </cell>
        </row>
        <row r="2974">
          <cell r="C2974">
            <v>310519024</v>
          </cell>
          <cell r="D2974" t="str">
            <v>黄金材料加工</v>
          </cell>
        </row>
        <row r="2974">
          <cell r="G2974" t="str">
            <v>每牙</v>
          </cell>
        </row>
        <row r="2974">
          <cell r="N2974" t="str">
            <v>丙类</v>
          </cell>
        </row>
        <row r="2974">
          <cell r="P2974" t="str">
            <v>003105190240000-310519024</v>
          </cell>
        </row>
        <row r="2975">
          <cell r="C2975">
            <v>310519025</v>
          </cell>
          <cell r="D2975" t="str">
            <v>加磁性固位体</v>
          </cell>
        </row>
        <row r="2975">
          <cell r="G2975" t="str">
            <v>每牙</v>
          </cell>
          <cell r="H2975">
            <v>126</v>
          </cell>
          <cell r="I2975">
            <v>110</v>
          </cell>
          <cell r="J2975">
            <v>105</v>
          </cell>
          <cell r="K2975">
            <v>100</v>
          </cell>
          <cell r="L2975">
            <v>85</v>
          </cell>
        </row>
        <row r="2975">
          <cell r="N2975" t="str">
            <v>丙类</v>
          </cell>
        </row>
        <row r="2975">
          <cell r="P2975" t="str">
            <v>003105190250000-310519025</v>
          </cell>
        </row>
        <row r="2976">
          <cell r="C2976">
            <v>310519026</v>
          </cell>
          <cell r="D2976" t="str">
            <v>附着体增换</v>
          </cell>
          <cell r="E2976" t="str">
            <v>包括附着体增加或更换</v>
          </cell>
          <cell r="F2976" t="str">
            <v>附着体材料</v>
          </cell>
          <cell r="G2976" t="str">
            <v>每附着体</v>
          </cell>
          <cell r="H2976">
            <v>88.8</v>
          </cell>
          <cell r="I2976">
            <v>81</v>
          </cell>
          <cell r="J2976">
            <v>74</v>
          </cell>
          <cell r="K2976">
            <v>70</v>
          </cell>
          <cell r="L2976">
            <v>59.5</v>
          </cell>
        </row>
        <row r="2976">
          <cell r="N2976" t="str">
            <v>丙类</v>
          </cell>
        </row>
        <row r="2976">
          <cell r="P2976" t="str">
            <v>003105190260000-310519026</v>
          </cell>
        </row>
        <row r="2977">
          <cell r="C2977" t="str">
            <v>310519026-1</v>
          </cell>
          <cell r="D2977" t="str">
            <v>附着体增换(附着体更换)</v>
          </cell>
        </row>
        <row r="2977">
          <cell r="G2977" t="str">
            <v>每附着体</v>
          </cell>
          <cell r="H2977">
            <v>88.8</v>
          </cell>
          <cell r="I2977">
            <v>81</v>
          </cell>
          <cell r="J2977">
            <v>74</v>
          </cell>
          <cell r="K2977">
            <v>70</v>
          </cell>
          <cell r="L2977">
            <v>59.5</v>
          </cell>
        </row>
        <row r="2977">
          <cell r="N2977" t="str">
            <v>丙类</v>
          </cell>
        </row>
        <row r="2977">
          <cell r="P2977" t="str">
            <v>003105190260000-310519026-1</v>
          </cell>
        </row>
        <row r="2978">
          <cell r="C2978">
            <v>310520001</v>
          </cell>
          <cell r="D2978" t="str">
            <v>合垫</v>
          </cell>
          <cell r="E2978" t="str">
            <v>含牙体预备，调合,制印模、模型，蜡合记录，技工室制作；不含疗效分析专用设备检查</v>
          </cell>
          <cell r="F2978" t="str">
            <v>铸造支架、合垫材料、咬合板材料(塑料，树脂，铸造不锈钢，铸造金合金，铸造不锈钢或铸造金合金网+塑料，铸造不锈钢或铸造金合金网+树脂)</v>
          </cell>
          <cell r="G2978" t="str">
            <v>每件</v>
          </cell>
          <cell r="H2978">
            <v>88.8</v>
          </cell>
          <cell r="I2978">
            <v>81</v>
          </cell>
          <cell r="J2978">
            <v>74</v>
          </cell>
          <cell r="K2978">
            <v>70</v>
          </cell>
          <cell r="L2978">
            <v>59.5</v>
          </cell>
        </row>
        <row r="2978">
          <cell r="N2978" t="str">
            <v>丙类</v>
          </cell>
        </row>
        <row r="2978">
          <cell r="P2978" t="str">
            <v>003105200010000-310520001</v>
          </cell>
        </row>
        <row r="2979">
          <cell r="C2979">
            <v>310520002</v>
          </cell>
          <cell r="D2979" t="str">
            <v>肌松弛治疗</v>
          </cell>
        </row>
        <row r="2979">
          <cell r="G2979" t="str">
            <v>次</v>
          </cell>
          <cell r="H2979">
            <v>5</v>
          </cell>
          <cell r="I2979">
            <v>5</v>
          </cell>
          <cell r="J2979">
            <v>4</v>
          </cell>
          <cell r="K2979">
            <v>3</v>
          </cell>
          <cell r="L2979">
            <v>2.55</v>
          </cell>
        </row>
        <row r="2979">
          <cell r="N2979" t="str">
            <v>丙类</v>
          </cell>
        </row>
        <row r="2979">
          <cell r="P2979" t="str">
            <v>003105200020000-310520002</v>
          </cell>
        </row>
        <row r="2980">
          <cell r="C2980">
            <v>310521001</v>
          </cell>
          <cell r="D2980" t="str">
            <v>腭护板导板矫治</v>
          </cell>
          <cell r="E2980" t="str">
            <v>含牙体预备；模型设计及手术预备；技工制作；临床戴入</v>
          </cell>
          <cell r="F2980" t="str">
            <v>腭护板、导板材料、模型设备</v>
          </cell>
          <cell r="G2980" t="str">
            <v>单颌</v>
          </cell>
          <cell r="H2980">
            <v>100.8</v>
          </cell>
          <cell r="I2980">
            <v>92</v>
          </cell>
          <cell r="J2980">
            <v>84</v>
          </cell>
          <cell r="K2980">
            <v>80</v>
          </cell>
          <cell r="L2980">
            <v>68</v>
          </cell>
          <cell r="M2980" t="str">
            <v>间接法制作、加放射治疗装置加收6元</v>
          </cell>
          <cell r="N2980" t="str">
            <v>丙类</v>
          </cell>
        </row>
        <row r="2980">
          <cell r="P2980" t="str">
            <v>003105210010000-310521001</v>
          </cell>
        </row>
        <row r="2981">
          <cell r="C2981" t="str">
            <v>310521001-1</v>
          </cell>
          <cell r="D2981" t="str">
            <v>腭护板导板矫治(间接法制作加收)</v>
          </cell>
        </row>
        <row r="2981">
          <cell r="G2981" t="str">
            <v>单颌</v>
          </cell>
          <cell r="H2981">
            <v>6</v>
          </cell>
          <cell r="I2981">
            <v>6</v>
          </cell>
          <cell r="J2981">
            <v>6</v>
          </cell>
          <cell r="K2981">
            <v>6</v>
          </cell>
          <cell r="L2981">
            <v>6</v>
          </cell>
        </row>
        <row r="2981">
          <cell r="N2981" t="str">
            <v>丙类</v>
          </cell>
        </row>
        <row r="2981">
          <cell r="P2981" t="str">
            <v>003105210010002-310521001-1</v>
          </cell>
        </row>
        <row r="2982">
          <cell r="C2982" t="str">
            <v>310521001-2</v>
          </cell>
          <cell r="D2982" t="str">
            <v>腭护板导板矫治(加放射治疗装置加收)</v>
          </cell>
        </row>
        <row r="2982">
          <cell r="G2982" t="str">
            <v>单颌</v>
          </cell>
          <cell r="H2982">
            <v>6</v>
          </cell>
          <cell r="I2982">
            <v>6</v>
          </cell>
          <cell r="J2982">
            <v>6</v>
          </cell>
          <cell r="K2982">
            <v>6</v>
          </cell>
          <cell r="L2982">
            <v>6</v>
          </cell>
        </row>
        <row r="2982">
          <cell r="N2982" t="str">
            <v>丙类</v>
          </cell>
        </row>
        <row r="2982">
          <cell r="P2982" t="str">
            <v>003105210010001-310521001-2</v>
          </cell>
        </row>
        <row r="2983">
          <cell r="C2983">
            <v>310521002</v>
          </cell>
          <cell r="D2983" t="str">
            <v>义颌修复</v>
          </cell>
          <cell r="E2983" t="str">
            <v>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v>
          </cell>
          <cell r="F2983" t="str">
            <v>义颌、义齿、义耳、义鼻、义眼等专用材料</v>
          </cell>
          <cell r="G2983" t="str">
            <v>每区段</v>
          </cell>
          <cell r="H2983">
            <v>126</v>
          </cell>
          <cell r="I2983">
            <v>110</v>
          </cell>
          <cell r="J2983">
            <v>105</v>
          </cell>
          <cell r="K2983">
            <v>100</v>
          </cell>
          <cell r="L2983">
            <v>85</v>
          </cell>
          <cell r="M2983" t="str">
            <v>1．上或下颌骨一侧全切加收35元；2．分段或分区双重印模双收35元</v>
          </cell>
          <cell r="N2983" t="str">
            <v>丙类</v>
          </cell>
        </row>
        <row r="2983">
          <cell r="P2983" t="str">
            <v>003105210020000-310521002</v>
          </cell>
        </row>
        <row r="2984">
          <cell r="C2984" t="str">
            <v>310521002-1</v>
          </cell>
          <cell r="D2984" t="str">
            <v>义颌修复(上颌骨一侧全切加收)</v>
          </cell>
        </row>
        <row r="2984">
          <cell r="G2984" t="str">
            <v>每区段</v>
          </cell>
          <cell r="H2984">
            <v>35</v>
          </cell>
          <cell r="I2984">
            <v>35</v>
          </cell>
          <cell r="J2984">
            <v>35</v>
          </cell>
          <cell r="K2984">
            <v>35</v>
          </cell>
          <cell r="L2984">
            <v>35</v>
          </cell>
        </row>
        <row r="2984">
          <cell r="N2984" t="str">
            <v>丙类</v>
          </cell>
        </row>
        <row r="2984">
          <cell r="P2984" t="str">
            <v>003105210020001-310521002-1</v>
          </cell>
        </row>
        <row r="2985">
          <cell r="C2985" t="str">
            <v>310521002-2</v>
          </cell>
          <cell r="D2985" t="str">
            <v>义颌修复(下颌骨一侧全切加收)</v>
          </cell>
        </row>
        <row r="2985">
          <cell r="G2985" t="str">
            <v>每区段</v>
          </cell>
          <cell r="H2985">
            <v>35</v>
          </cell>
          <cell r="I2985">
            <v>35</v>
          </cell>
          <cell r="J2985">
            <v>35</v>
          </cell>
          <cell r="K2985">
            <v>35</v>
          </cell>
          <cell r="L2985">
            <v>35</v>
          </cell>
        </row>
        <row r="2985">
          <cell r="N2985" t="str">
            <v>丙类</v>
          </cell>
        </row>
        <row r="2985">
          <cell r="P2985" t="str">
            <v>003105210020001-310521002-2</v>
          </cell>
        </row>
        <row r="2986">
          <cell r="C2986" t="str">
            <v>310521002-3</v>
          </cell>
          <cell r="D2986" t="str">
            <v>义颌修复(分段双重印模双收)</v>
          </cell>
        </row>
        <row r="2986">
          <cell r="G2986" t="str">
            <v>每区段</v>
          </cell>
          <cell r="H2986">
            <v>35</v>
          </cell>
          <cell r="I2986">
            <v>35</v>
          </cell>
          <cell r="J2986">
            <v>35</v>
          </cell>
          <cell r="K2986">
            <v>35</v>
          </cell>
          <cell r="L2986">
            <v>35</v>
          </cell>
        </row>
        <row r="2986">
          <cell r="N2986" t="str">
            <v>丙类</v>
          </cell>
        </row>
        <row r="2986">
          <cell r="P2986" t="str">
            <v>003105210020002-310521002-3</v>
          </cell>
        </row>
        <row r="2987">
          <cell r="C2987" t="str">
            <v>310521002-4</v>
          </cell>
          <cell r="D2987" t="str">
            <v>义颌修复(分区双重印模双收)</v>
          </cell>
        </row>
        <row r="2987">
          <cell r="G2987" t="str">
            <v>每区段</v>
          </cell>
          <cell r="H2987">
            <v>35</v>
          </cell>
          <cell r="I2987">
            <v>35</v>
          </cell>
          <cell r="J2987">
            <v>35</v>
          </cell>
          <cell r="K2987">
            <v>35</v>
          </cell>
          <cell r="L2987">
            <v>35</v>
          </cell>
        </row>
        <row r="2987">
          <cell r="N2987" t="str">
            <v>丙类</v>
          </cell>
        </row>
        <row r="2987">
          <cell r="P2987" t="str">
            <v>003105210020002-310521002-4</v>
          </cell>
        </row>
        <row r="2988">
          <cell r="C2988" t="str">
            <v>310521002-5</v>
          </cell>
          <cell r="D2988" t="str">
            <v>义颌修复(中空阻塞器)</v>
          </cell>
        </row>
        <row r="2988">
          <cell r="G2988" t="str">
            <v>每区段</v>
          </cell>
          <cell r="H2988">
            <v>126</v>
          </cell>
          <cell r="I2988">
            <v>110</v>
          </cell>
          <cell r="J2988">
            <v>105</v>
          </cell>
          <cell r="K2988">
            <v>100</v>
          </cell>
          <cell r="L2988">
            <v>85</v>
          </cell>
        </row>
        <row r="2988">
          <cell r="N2988" t="str">
            <v>丙类</v>
          </cell>
        </row>
        <row r="2988">
          <cell r="P2988" t="str">
            <v>003105210020100-310521002-5</v>
          </cell>
        </row>
        <row r="2989">
          <cell r="C2989" t="str">
            <v>310521002-6</v>
          </cell>
          <cell r="D2989" t="str">
            <v>义颌修复(义齿)</v>
          </cell>
        </row>
        <row r="2989">
          <cell r="G2989" t="str">
            <v>每区段</v>
          </cell>
          <cell r="H2989">
            <v>126</v>
          </cell>
          <cell r="I2989">
            <v>110</v>
          </cell>
          <cell r="J2989">
            <v>105</v>
          </cell>
          <cell r="K2989">
            <v>100</v>
          </cell>
          <cell r="L2989">
            <v>85</v>
          </cell>
        </row>
        <row r="2989">
          <cell r="N2989" t="str">
            <v>丙类</v>
          </cell>
        </row>
        <row r="2989">
          <cell r="P2989" t="str">
            <v>003105210020200-310521002-6</v>
          </cell>
        </row>
        <row r="2990">
          <cell r="C2990" t="str">
            <v>310521002-7</v>
          </cell>
          <cell r="D2990" t="str">
            <v>义颌修复(义耳)</v>
          </cell>
        </row>
        <row r="2990">
          <cell r="G2990" t="str">
            <v>每区段</v>
          </cell>
          <cell r="H2990">
            <v>126</v>
          </cell>
          <cell r="I2990">
            <v>110</v>
          </cell>
          <cell r="J2990">
            <v>105</v>
          </cell>
          <cell r="K2990">
            <v>100</v>
          </cell>
          <cell r="L2990">
            <v>85</v>
          </cell>
        </row>
        <row r="2990">
          <cell r="N2990" t="str">
            <v>丙类</v>
          </cell>
        </row>
        <row r="2990">
          <cell r="P2990" t="str">
            <v>003105210020300-310521002-7</v>
          </cell>
        </row>
        <row r="2991">
          <cell r="C2991" t="str">
            <v>310521002-8</v>
          </cell>
          <cell r="D2991" t="str">
            <v>义颌修复(义鼻)</v>
          </cell>
        </row>
        <row r="2991">
          <cell r="G2991" t="str">
            <v>每区段</v>
          </cell>
          <cell r="H2991">
            <v>126</v>
          </cell>
          <cell r="I2991">
            <v>110</v>
          </cell>
          <cell r="J2991">
            <v>105</v>
          </cell>
          <cell r="K2991">
            <v>100</v>
          </cell>
          <cell r="L2991">
            <v>85</v>
          </cell>
        </row>
        <row r="2991">
          <cell r="N2991" t="str">
            <v>丙类</v>
          </cell>
        </row>
        <row r="2991">
          <cell r="P2991" t="str">
            <v>003105210020400-310521002-8</v>
          </cell>
        </row>
        <row r="2992">
          <cell r="C2992" t="str">
            <v>310521002-9</v>
          </cell>
          <cell r="D2992" t="str">
            <v>义颌修复(义眼)</v>
          </cell>
        </row>
        <row r="2992">
          <cell r="G2992" t="str">
            <v>每区段</v>
          </cell>
          <cell r="H2992">
            <v>126</v>
          </cell>
          <cell r="I2992">
            <v>110</v>
          </cell>
          <cell r="J2992">
            <v>105</v>
          </cell>
          <cell r="K2992">
            <v>100</v>
          </cell>
          <cell r="L2992">
            <v>85</v>
          </cell>
        </row>
        <row r="2992">
          <cell r="N2992" t="str">
            <v>丙类</v>
          </cell>
        </row>
        <row r="2992">
          <cell r="P2992" t="str">
            <v>003105210020500-310521002-9</v>
          </cell>
        </row>
        <row r="2993">
          <cell r="C2993">
            <v>310521003</v>
          </cell>
          <cell r="D2993" t="str">
            <v>软腭抬高器治疗</v>
          </cell>
          <cell r="E2993" t="str">
            <v>含：1.试戴上颌腭托、加制软腭部印模、灌制模型；2.模型预备、制作抬高软腭部分；3.临床戴入及调整抬高高度；包括制作上颌腭托；舌不良运动矫治器、咽阻塞器</v>
          </cell>
          <cell r="F2993" t="str">
            <v>各种材料(铁钛合金丝、软塑胶、光敏树脂)模型制备</v>
          </cell>
          <cell r="G2993" t="str">
            <v>次</v>
          </cell>
        </row>
        <row r="2993">
          <cell r="M2993" t="str">
            <v>咽阻塞器加收</v>
          </cell>
          <cell r="N2993" t="str">
            <v>甲类</v>
          </cell>
        </row>
        <row r="2993">
          <cell r="P2993" t="str">
            <v>003105210030000-310521003</v>
          </cell>
        </row>
        <row r="2994">
          <cell r="C2994" t="str">
            <v>310521003-1</v>
          </cell>
          <cell r="D2994" t="str">
            <v>软腭抬高器治疗(咽阻塞器加收)</v>
          </cell>
        </row>
        <row r="2994">
          <cell r="G2994" t="str">
            <v>次</v>
          </cell>
        </row>
        <row r="2994">
          <cell r="N2994" t="str">
            <v>甲类</v>
          </cell>
        </row>
        <row r="2994">
          <cell r="P2994" t="str">
            <v>003105210030001-310521003-1</v>
          </cell>
        </row>
        <row r="2995">
          <cell r="C2995" t="str">
            <v>310521003-2</v>
          </cell>
          <cell r="D2995" t="str">
            <v>软腭抬高器治疗(制作上颌腭托)</v>
          </cell>
        </row>
        <row r="2995">
          <cell r="G2995" t="str">
            <v>次</v>
          </cell>
        </row>
        <row r="2995">
          <cell r="N2995" t="str">
            <v>甲类</v>
          </cell>
        </row>
        <row r="2995">
          <cell r="P2995" t="str">
            <v>003105210030100-310521003-2</v>
          </cell>
        </row>
        <row r="2996">
          <cell r="C2996" t="str">
            <v>310521003-3</v>
          </cell>
          <cell r="D2996" t="str">
            <v>软腭抬高器治疗(舌不良运动矫治器)</v>
          </cell>
        </row>
        <row r="2996">
          <cell r="G2996" t="str">
            <v>次</v>
          </cell>
        </row>
        <row r="2996">
          <cell r="N2996" t="str">
            <v>甲类</v>
          </cell>
        </row>
        <row r="2996">
          <cell r="P2996" t="str">
            <v>003105210030200-310521003-3</v>
          </cell>
        </row>
        <row r="2997">
          <cell r="C2997" t="str">
            <v>310521003-4</v>
          </cell>
          <cell r="D2997" t="str">
            <v>软腭抬高器治疗(咽阻塞器)</v>
          </cell>
        </row>
        <row r="2997">
          <cell r="G2997" t="str">
            <v>次</v>
          </cell>
        </row>
        <row r="2997">
          <cell r="N2997" t="str">
            <v>甲类</v>
          </cell>
        </row>
        <row r="2997">
          <cell r="P2997" t="str">
            <v>003105210030300-310521003-4</v>
          </cell>
        </row>
        <row r="2998">
          <cell r="C2998">
            <v>310521004</v>
          </cell>
          <cell r="D2998" t="str">
            <v>骨折后义齿夹板固位及合板治疗</v>
          </cell>
          <cell r="E2998" t="str">
            <v>包括上或下颌骨骨折</v>
          </cell>
          <cell r="F2998" t="str">
            <v>义齿夹板材料</v>
          </cell>
          <cell r="G2998" t="str">
            <v>单颌</v>
          </cell>
          <cell r="H2998">
            <v>100.8</v>
          </cell>
          <cell r="I2998">
            <v>92</v>
          </cell>
          <cell r="J2998">
            <v>84</v>
          </cell>
          <cell r="K2998">
            <v>80</v>
          </cell>
          <cell r="L2998">
            <v>68</v>
          </cell>
        </row>
        <row r="2998">
          <cell r="N2998" t="str">
            <v>丙类</v>
          </cell>
        </row>
        <row r="2998">
          <cell r="P2998" t="str">
            <v>003105210040000-310521004</v>
          </cell>
        </row>
        <row r="2999">
          <cell r="C2999" t="str">
            <v>310521004-1</v>
          </cell>
          <cell r="D2999" t="str">
            <v>骨折后义齿夹板固位及合板治疗(上颌骨骨折)</v>
          </cell>
        </row>
        <row r="2999">
          <cell r="G2999" t="str">
            <v>单颌</v>
          </cell>
          <cell r="H2999">
            <v>100.8</v>
          </cell>
          <cell r="I2999">
            <v>92</v>
          </cell>
          <cell r="J2999">
            <v>84</v>
          </cell>
          <cell r="K2999">
            <v>80</v>
          </cell>
          <cell r="L2999">
            <v>68</v>
          </cell>
        </row>
        <row r="2999">
          <cell r="N2999" t="str">
            <v>丙类</v>
          </cell>
        </row>
        <row r="2999">
          <cell r="P2999" t="str">
            <v>003105210040100-310521004-1</v>
          </cell>
        </row>
        <row r="3000">
          <cell r="C3000" t="str">
            <v>310521004-2</v>
          </cell>
          <cell r="D3000" t="str">
            <v>骨折后义齿夹板固位及合板治疗(下颌骨骨折)</v>
          </cell>
        </row>
        <row r="3000">
          <cell r="G3000" t="str">
            <v>单颌</v>
          </cell>
          <cell r="H3000">
            <v>100.8</v>
          </cell>
          <cell r="I3000">
            <v>92</v>
          </cell>
          <cell r="J3000">
            <v>84</v>
          </cell>
          <cell r="K3000">
            <v>80</v>
          </cell>
          <cell r="L3000">
            <v>68</v>
          </cell>
        </row>
        <row r="3000">
          <cell r="N3000" t="str">
            <v>丙类</v>
          </cell>
        </row>
        <row r="3000">
          <cell r="P3000" t="str">
            <v>003105210040200-310521004-2</v>
          </cell>
        </row>
        <row r="3001">
          <cell r="C3001">
            <v>310522001</v>
          </cell>
          <cell r="D3001" t="str">
            <v>乳牙期安氏I类错合正畸治疗</v>
          </cell>
          <cell r="E3001" t="str">
            <v>包括：1.含乳牙早失、乳前牙反合的矫治；2.使用间隙保持器、活动矫治器</v>
          </cell>
          <cell r="F3001" t="str">
            <v>功能矫治器</v>
          </cell>
          <cell r="G3001" t="str">
            <v>次</v>
          </cell>
          <cell r="H3001">
            <v>252</v>
          </cell>
          <cell r="I3001">
            <v>220</v>
          </cell>
          <cell r="J3001">
            <v>210</v>
          </cell>
          <cell r="K3001">
            <v>200</v>
          </cell>
          <cell r="L3001">
            <v>170</v>
          </cell>
          <cell r="M3001" t="str">
            <v>前牙或后牙开合、严重深覆合加收23元</v>
          </cell>
          <cell r="N3001" t="str">
            <v>丙类</v>
          </cell>
        </row>
        <row r="3001">
          <cell r="P3001" t="str">
            <v>003105220010000-310522001</v>
          </cell>
        </row>
        <row r="3002">
          <cell r="C3002" t="str">
            <v>310522001-1</v>
          </cell>
          <cell r="D3002" t="str">
            <v>乳牙期安氏I类错合正畸治疗(前牙开合加收)</v>
          </cell>
        </row>
        <row r="3002">
          <cell r="G3002" t="str">
            <v>次</v>
          </cell>
          <cell r="H3002">
            <v>23</v>
          </cell>
          <cell r="I3002">
            <v>23</v>
          </cell>
          <cell r="J3002">
            <v>23</v>
          </cell>
          <cell r="K3002">
            <v>23</v>
          </cell>
          <cell r="L3002">
            <v>23</v>
          </cell>
        </row>
        <row r="3002">
          <cell r="N3002" t="str">
            <v>丙类</v>
          </cell>
        </row>
        <row r="3002">
          <cell r="P3002" t="str">
            <v>003105220010001-310522001-1</v>
          </cell>
        </row>
        <row r="3003">
          <cell r="C3003" t="str">
            <v>310522001-2</v>
          </cell>
          <cell r="D3003" t="str">
            <v>乳牙期安氏I类错合正畸治疗(后牙开合加收)</v>
          </cell>
        </row>
        <row r="3003">
          <cell r="G3003" t="str">
            <v>次</v>
          </cell>
          <cell r="H3003">
            <v>23</v>
          </cell>
          <cell r="I3003">
            <v>23</v>
          </cell>
          <cell r="J3003">
            <v>23</v>
          </cell>
          <cell r="K3003">
            <v>23</v>
          </cell>
          <cell r="L3003">
            <v>23</v>
          </cell>
        </row>
        <row r="3003">
          <cell r="N3003" t="str">
            <v>丙类</v>
          </cell>
        </row>
        <row r="3003">
          <cell r="P3003" t="str">
            <v>003105220010001-310522001-2</v>
          </cell>
        </row>
        <row r="3004">
          <cell r="C3004" t="str">
            <v>310522001-3</v>
          </cell>
          <cell r="D3004" t="str">
            <v>乳牙期安氏I类错合正畸治疗(严重深覆合加收)</v>
          </cell>
        </row>
        <row r="3004">
          <cell r="G3004" t="str">
            <v>次</v>
          </cell>
          <cell r="H3004">
            <v>23</v>
          </cell>
          <cell r="I3004">
            <v>23</v>
          </cell>
          <cell r="J3004">
            <v>23</v>
          </cell>
          <cell r="K3004">
            <v>23</v>
          </cell>
          <cell r="L3004">
            <v>23</v>
          </cell>
        </row>
        <row r="3004">
          <cell r="N3004" t="str">
            <v>丙类</v>
          </cell>
        </row>
        <row r="3004">
          <cell r="P3004" t="str">
            <v>003105220010000-310522001-3</v>
          </cell>
        </row>
        <row r="3005">
          <cell r="C3005" t="str">
            <v>310522001-4</v>
          </cell>
          <cell r="D3005" t="str">
            <v>乳牙期安氏I类错合正畸治疗(乳牙早失的矫治)</v>
          </cell>
        </row>
        <row r="3005">
          <cell r="G3005" t="str">
            <v>次</v>
          </cell>
          <cell r="H3005">
            <v>252</v>
          </cell>
          <cell r="I3005">
            <v>220</v>
          </cell>
          <cell r="J3005">
            <v>210</v>
          </cell>
          <cell r="K3005">
            <v>200</v>
          </cell>
          <cell r="L3005">
            <v>170</v>
          </cell>
        </row>
        <row r="3005">
          <cell r="N3005" t="str">
            <v>丙类</v>
          </cell>
        </row>
        <row r="3005">
          <cell r="P3005" t="str">
            <v>003105220010100-310522001-4</v>
          </cell>
        </row>
        <row r="3006">
          <cell r="C3006" t="str">
            <v>310522001-5</v>
          </cell>
          <cell r="D3006" t="str">
            <v>乳牙期安氏I类错合正畸治疗(乳前牙反合的矫治)</v>
          </cell>
        </row>
        <row r="3006">
          <cell r="G3006" t="str">
            <v>次</v>
          </cell>
          <cell r="H3006">
            <v>252</v>
          </cell>
          <cell r="I3006">
            <v>220</v>
          </cell>
          <cell r="J3006">
            <v>210</v>
          </cell>
          <cell r="K3006">
            <v>200</v>
          </cell>
          <cell r="L3006">
            <v>170</v>
          </cell>
        </row>
        <row r="3006">
          <cell r="N3006" t="str">
            <v>丙类</v>
          </cell>
        </row>
        <row r="3006">
          <cell r="P3006" t="str">
            <v>003105220010100-310522001-5</v>
          </cell>
        </row>
        <row r="3007">
          <cell r="C3007" t="str">
            <v>310522001-6</v>
          </cell>
          <cell r="D3007" t="str">
            <v>乳牙期安氏I类错合正畸治疗(使用间隙保持器)</v>
          </cell>
        </row>
        <row r="3007">
          <cell r="G3007" t="str">
            <v>次</v>
          </cell>
          <cell r="H3007">
            <v>252</v>
          </cell>
          <cell r="I3007">
            <v>220</v>
          </cell>
          <cell r="J3007">
            <v>210</v>
          </cell>
          <cell r="K3007">
            <v>200</v>
          </cell>
          <cell r="L3007">
            <v>170</v>
          </cell>
        </row>
        <row r="3007">
          <cell r="N3007" t="str">
            <v>丙类</v>
          </cell>
        </row>
        <row r="3007">
          <cell r="P3007" t="str">
            <v>003105220010200-310522001-6</v>
          </cell>
        </row>
        <row r="3008">
          <cell r="C3008" t="str">
            <v>310522001-7</v>
          </cell>
          <cell r="D3008" t="str">
            <v>乳牙期安氏I类错合正畸治疗(活动矫治器)</v>
          </cell>
        </row>
        <row r="3008">
          <cell r="G3008" t="str">
            <v>次</v>
          </cell>
          <cell r="H3008">
            <v>252</v>
          </cell>
          <cell r="I3008">
            <v>220</v>
          </cell>
          <cell r="J3008">
            <v>210</v>
          </cell>
          <cell r="K3008">
            <v>200</v>
          </cell>
          <cell r="L3008">
            <v>170</v>
          </cell>
        </row>
        <row r="3008">
          <cell r="N3008" t="str">
            <v>丙类</v>
          </cell>
        </row>
        <row r="3008">
          <cell r="P3008" t="str">
            <v>003105220010200-310522001-7</v>
          </cell>
        </row>
        <row r="3009">
          <cell r="C3009">
            <v>310522002</v>
          </cell>
          <cell r="D3009" t="str">
            <v>替牙期安氏I类错合活动矫治器正畸治疗</v>
          </cell>
          <cell r="E3009" t="str">
            <v>包括替牙障碍、不良口腔习惯的矫治</v>
          </cell>
          <cell r="F3009" t="str">
            <v>活动矫治器增加的其他部件</v>
          </cell>
          <cell r="G3009" t="str">
            <v>次</v>
          </cell>
          <cell r="H3009">
            <v>252</v>
          </cell>
          <cell r="I3009">
            <v>230</v>
          </cell>
          <cell r="J3009">
            <v>210</v>
          </cell>
          <cell r="K3009">
            <v>200</v>
          </cell>
          <cell r="L3009">
            <v>170</v>
          </cell>
          <cell r="M3009" t="str">
            <v>阻生齿开窗矫治加收69元</v>
          </cell>
          <cell r="N3009" t="str">
            <v>丙类</v>
          </cell>
        </row>
        <row r="3009">
          <cell r="P3009" t="str">
            <v>003105220020000-310522002</v>
          </cell>
        </row>
        <row r="3010">
          <cell r="C3010" t="str">
            <v>310522002-1</v>
          </cell>
          <cell r="D3010" t="str">
            <v>替牙期安氏I类错合活动矫治器正畸治疗(阻生齿开窗矫治加收)</v>
          </cell>
        </row>
        <row r="3010">
          <cell r="G3010" t="str">
            <v>次</v>
          </cell>
          <cell r="H3010">
            <v>69</v>
          </cell>
          <cell r="I3010">
            <v>69</v>
          </cell>
          <cell r="J3010">
            <v>69</v>
          </cell>
          <cell r="K3010">
            <v>69</v>
          </cell>
          <cell r="L3010">
            <v>69</v>
          </cell>
        </row>
        <row r="3010">
          <cell r="N3010" t="str">
            <v>丙类</v>
          </cell>
        </row>
        <row r="3010">
          <cell r="P3010" t="str">
            <v>003105220020000-310522002-1</v>
          </cell>
        </row>
        <row r="3011">
          <cell r="C3011" t="str">
            <v>310522002-2</v>
          </cell>
          <cell r="D3011" t="str">
            <v>替牙期安氏I类错合活动矫治器正畸治疗(替牙障碍)</v>
          </cell>
        </row>
        <row r="3011">
          <cell r="G3011" t="str">
            <v>次</v>
          </cell>
          <cell r="H3011">
            <v>252</v>
          </cell>
          <cell r="I3011">
            <v>230</v>
          </cell>
          <cell r="J3011">
            <v>210</v>
          </cell>
          <cell r="K3011">
            <v>200</v>
          </cell>
          <cell r="L3011">
            <v>170</v>
          </cell>
        </row>
        <row r="3011">
          <cell r="N3011" t="str">
            <v>丙类</v>
          </cell>
        </row>
        <row r="3011">
          <cell r="P3011" t="str">
            <v>003105220020100-310522002-2</v>
          </cell>
        </row>
        <row r="3012">
          <cell r="C3012" t="str">
            <v>310522002-3</v>
          </cell>
          <cell r="D3012" t="str">
            <v>替牙期安氏I类错合活动矫治器正畸治疗(不良口腔习惯的矫治)</v>
          </cell>
        </row>
        <row r="3012">
          <cell r="G3012" t="str">
            <v>次</v>
          </cell>
          <cell r="H3012">
            <v>252</v>
          </cell>
          <cell r="I3012">
            <v>230</v>
          </cell>
          <cell r="J3012">
            <v>210</v>
          </cell>
          <cell r="K3012">
            <v>200</v>
          </cell>
          <cell r="L3012">
            <v>170</v>
          </cell>
        </row>
        <row r="3012">
          <cell r="N3012" t="str">
            <v>丙类</v>
          </cell>
        </row>
        <row r="3012">
          <cell r="P3012" t="str">
            <v>003105220020200-310522002-3</v>
          </cell>
        </row>
        <row r="3013">
          <cell r="C3013">
            <v>310522003</v>
          </cell>
          <cell r="D3013" t="str">
            <v>替牙期安氏I类错合固定矫治器正畸治疗</v>
          </cell>
          <cell r="E3013" t="str">
            <v>包括使用简单固定矫治器和常规固定矫治器治疗</v>
          </cell>
          <cell r="F3013" t="str">
            <v>简单固定矫治器增加的其他弓丝或附件</v>
          </cell>
          <cell r="G3013" t="str">
            <v>次</v>
          </cell>
          <cell r="H3013">
            <v>315.6</v>
          </cell>
          <cell r="I3013">
            <v>288</v>
          </cell>
          <cell r="J3013">
            <v>263</v>
          </cell>
          <cell r="K3013">
            <v>250</v>
          </cell>
          <cell r="L3013">
            <v>212.5</v>
          </cell>
        </row>
        <row r="3013">
          <cell r="N3013" t="str">
            <v>丙类</v>
          </cell>
        </row>
        <row r="3013">
          <cell r="P3013" t="str">
            <v>003105220030000-310522003</v>
          </cell>
        </row>
        <row r="3014">
          <cell r="C3014" t="str">
            <v>310522003-1</v>
          </cell>
          <cell r="D3014" t="str">
            <v>替牙期安氏I类错合固定矫治器正畸治疗(使用简单固定矫治器)</v>
          </cell>
        </row>
        <row r="3014">
          <cell r="G3014" t="str">
            <v>次</v>
          </cell>
          <cell r="H3014">
            <v>315.6</v>
          </cell>
          <cell r="I3014">
            <v>288</v>
          </cell>
          <cell r="J3014">
            <v>263</v>
          </cell>
          <cell r="K3014">
            <v>250</v>
          </cell>
          <cell r="L3014">
            <v>212.5</v>
          </cell>
        </row>
        <row r="3014">
          <cell r="N3014" t="str">
            <v>丙类</v>
          </cell>
        </row>
        <row r="3014">
          <cell r="P3014" t="str">
            <v>003105220030100-310522003-1</v>
          </cell>
        </row>
        <row r="3015">
          <cell r="C3015" t="str">
            <v>310522003-2</v>
          </cell>
          <cell r="D3015" t="str">
            <v>替牙期安氏I类错合固定矫治器正畸治疗(使用常规固定矫治器治疗)</v>
          </cell>
        </row>
        <row r="3015">
          <cell r="G3015" t="str">
            <v>次</v>
          </cell>
          <cell r="H3015">
            <v>315.6</v>
          </cell>
          <cell r="I3015">
            <v>288</v>
          </cell>
          <cell r="J3015">
            <v>263</v>
          </cell>
          <cell r="K3015">
            <v>250</v>
          </cell>
          <cell r="L3015">
            <v>212.5</v>
          </cell>
        </row>
        <row r="3015">
          <cell r="N3015" t="str">
            <v>丙类</v>
          </cell>
        </row>
        <row r="3015">
          <cell r="P3015" t="str">
            <v>003105220030200-310522003-2</v>
          </cell>
        </row>
        <row r="3016">
          <cell r="C3016">
            <v>310522004</v>
          </cell>
          <cell r="D3016" t="str">
            <v>恒牙期安氏I类错合固定矫治器正畸治疗</v>
          </cell>
          <cell r="E3016" t="str">
            <v>包括拥挤不拔牙病例、牙列间隙病例和简单拥挤双尖牙拔牙病例；不含间隙调整后修复</v>
          </cell>
          <cell r="F3016" t="str">
            <v>口外弓、上下颌扩弓装置及其他附加装置、隐形固定器特殊材料</v>
          </cell>
          <cell r="G3016" t="str">
            <v>次</v>
          </cell>
          <cell r="H3016">
            <v>315.6</v>
          </cell>
          <cell r="I3016">
            <v>288</v>
          </cell>
          <cell r="J3016">
            <v>263</v>
          </cell>
          <cell r="K3016">
            <v>250</v>
          </cell>
          <cell r="L3016">
            <v>212.5</v>
          </cell>
          <cell r="M3016" t="str">
            <v>1．伴开合、深覆合等疑难病例加收100元；2．阻生齿开窗矫治病例加收100元；3.拔牙病例加收100元</v>
          </cell>
          <cell r="N3016" t="str">
            <v>丙类</v>
          </cell>
        </row>
        <row r="3016">
          <cell r="P3016" t="str">
            <v>003105220040000-310522004</v>
          </cell>
        </row>
        <row r="3017">
          <cell r="C3017" t="str">
            <v>310522004-1</v>
          </cell>
          <cell r="D3017" t="str">
            <v>恒牙期安氏I类错合固定矫治器正畸治疗(伴开合、深覆合等疑难病例加收)</v>
          </cell>
        </row>
        <row r="3017">
          <cell r="G3017" t="str">
            <v>次</v>
          </cell>
          <cell r="H3017">
            <v>100</v>
          </cell>
          <cell r="I3017">
            <v>100</v>
          </cell>
          <cell r="J3017">
            <v>100</v>
          </cell>
          <cell r="K3017">
            <v>100</v>
          </cell>
          <cell r="L3017">
            <v>100</v>
          </cell>
        </row>
        <row r="3017">
          <cell r="N3017" t="str">
            <v>丙类</v>
          </cell>
        </row>
        <row r="3017">
          <cell r="P3017" t="str">
            <v>003105220040001-310522004-1</v>
          </cell>
        </row>
        <row r="3018">
          <cell r="C3018" t="str">
            <v>310522004-2</v>
          </cell>
          <cell r="D3018" t="str">
            <v>恒牙期安氏I类错合固定矫治器正畸治疗(阻生齿开窗矫治病例加收)</v>
          </cell>
        </row>
        <row r="3018">
          <cell r="G3018" t="str">
            <v>次</v>
          </cell>
          <cell r="H3018">
            <v>100</v>
          </cell>
          <cell r="I3018">
            <v>100</v>
          </cell>
          <cell r="J3018">
            <v>100</v>
          </cell>
          <cell r="K3018">
            <v>100</v>
          </cell>
          <cell r="L3018">
            <v>100</v>
          </cell>
        </row>
        <row r="3018">
          <cell r="N3018" t="str">
            <v>丙类</v>
          </cell>
        </row>
        <row r="3018">
          <cell r="P3018" t="str">
            <v>003105220040002-310522004-2</v>
          </cell>
        </row>
        <row r="3019">
          <cell r="C3019" t="str">
            <v>310522004-3</v>
          </cell>
          <cell r="D3019" t="str">
            <v>恒牙期安氏I类错合固定矫治器正畸治疗(拔牙病例加收)</v>
          </cell>
        </row>
        <row r="3019">
          <cell r="G3019" t="str">
            <v>次</v>
          </cell>
          <cell r="H3019">
            <v>100</v>
          </cell>
          <cell r="I3019">
            <v>100</v>
          </cell>
          <cell r="J3019">
            <v>100</v>
          </cell>
          <cell r="K3019">
            <v>100</v>
          </cell>
          <cell r="L3019">
            <v>100</v>
          </cell>
        </row>
        <row r="3019">
          <cell r="N3019" t="str">
            <v>丙类</v>
          </cell>
        </row>
        <row r="3019">
          <cell r="P3019" t="str">
            <v>003105220040003-310522004-3</v>
          </cell>
        </row>
        <row r="3020">
          <cell r="C3020" t="str">
            <v>310522004-4</v>
          </cell>
          <cell r="D3020" t="str">
            <v>恒牙期安氏I类错合固定矫治器正畸治疗(拥挤不拔牙病例)</v>
          </cell>
        </row>
        <row r="3020">
          <cell r="G3020" t="str">
            <v>次</v>
          </cell>
          <cell r="H3020">
            <v>315.6</v>
          </cell>
          <cell r="I3020">
            <v>288</v>
          </cell>
          <cell r="J3020">
            <v>263</v>
          </cell>
          <cell r="K3020">
            <v>250</v>
          </cell>
          <cell r="L3020">
            <v>212.5</v>
          </cell>
        </row>
        <row r="3020">
          <cell r="N3020" t="str">
            <v>丙类</v>
          </cell>
        </row>
        <row r="3020">
          <cell r="P3020" t="str">
            <v>003105220040100-310522004-4</v>
          </cell>
        </row>
        <row r="3021">
          <cell r="C3021" t="str">
            <v>310522004-5</v>
          </cell>
          <cell r="D3021" t="str">
            <v>恒牙期安氏I类错合固定矫治器正畸治疗(牙列间隙病例)</v>
          </cell>
        </row>
        <row r="3021">
          <cell r="G3021" t="str">
            <v>次</v>
          </cell>
          <cell r="H3021">
            <v>315.6</v>
          </cell>
          <cell r="I3021">
            <v>288</v>
          </cell>
          <cell r="J3021">
            <v>263</v>
          </cell>
          <cell r="K3021">
            <v>250</v>
          </cell>
          <cell r="L3021">
            <v>212.5</v>
          </cell>
        </row>
        <row r="3021">
          <cell r="N3021" t="str">
            <v>丙类</v>
          </cell>
        </row>
        <row r="3021">
          <cell r="P3021" t="str">
            <v>003105220040200-310522004-5</v>
          </cell>
        </row>
        <row r="3022">
          <cell r="C3022" t="str">
            <v>310522004-6</v>
          </cell>
          <cell r="D3022" t="str">
            <v>恒牙期安氏I类错合固定矫治器正畸治疗(简单拥挤双尖牙拔牙病例)</v>
          </cell>
        </row>
        <row r="3022">
          <cell r="G3022" t="str">
            <v>次</v>
          </cell>
          <cell r="H3022">
            <v>315.6</v>
          </cell>
          <cell r="I3022">
            <v>288</v>
          </cell>
          <cell r="J3022">
            <v>263</v>
          </cell>
          <cell r="K3022">
            <v>250</v>
          </cell>
          <cell r="L3022">
            <v>212.5</v>
          </cell>
        </row>
        <row r="3022">
          <cell r="N3022" t="str">
            <v>丙类</v>
          </cell>
        </row>
        <row r="3022">
          <cell r="P3022" t="str">
            <v>003105220040300-310522004-6</v>
          </cell>
        </row>
        <row r="3023">
          <cell r="C3023">
            <v>310522005</v>
          </cell>
          <cell r="D3023" t="str">
            <v>乳牙期安氏II类错合正畸治疗</v>
          </cell>
          <cell r="E3023" t="str">
            <v>包括：1.乳牙早失、上頦前突、乳前牙反合的矫治；2.使用间隙保持器、活动矫治器治疗</v>
          </cell>
          <cell r="F3023" t="str">
            <v>功能矫治器</v>
          </cell>
          <cell r="G3023" t="str">
            <v>次</v>
          </cell>
          <cell r="H3023">
            <v>264</v>
          </cell>
          <cell r="I3023">
            <v>230</v>
          </cell>
          <cell r="J3023">
            <v>220</v>
          </cell>
          <cell r="K3023">
            <v>210</v>
          </cell>
          <cell r="L3023">
            <v>178.5</v>
          </cell>
        </row>
        <row r="3023">
          <cell r="N3023" t="str">
            <v>丙类</v>
          </cell>
        </row>
        <row r="3023">
          <cell r="P3023" t="str">
            <v>003105220050000-310522005</v>
          </cell>
        </row>
        <row r="3024">
          <cell r="C3024" t="str">
            <v>310522005-1</v>
          </cell>
          <cell r="D3024" t="str">
            <v>乳牙期安氏II类错合正畸治疗(乳牙早失的矫治)</v>
          </cell>
        </row>
        <row r="3024">
          <cell r="G3024" t="str">
            <v>次</v>
          </cell>
          <cell r="H3024">
            <v>264</v>
          </cell>
          <cell r="I3024">
            <v>230</v>
          </cell>
          <cell r="J3024">
            <v>220</v>
          </cell>
          <cell r="K3024">
            <v>210</v>
          </cell>
          <cell r="L3024">
            <v>178.5</v>
          </cell>
        </row>
        <row r="3024">
          <cell r="N3024" t="str">
            <v>丙类</v>
          </cell>
        </row>
        <row r="3024">
          <cell r="P3024" t="str">
            <v>003105220050100-310522005-1</v>
          </cell>
        </row>
        <row r="3025">
          <cell r="C3025" t="str">
            <v>310522005-2</v>
          </cell>
          <cell r="D3025" t="str">
            <v>乳牙期安氏II类错合正畸治疗(上頦前突的矫治)</v>
          </cell>
        </row>
        <row r="3025">
          <cell r="G3025" t="str">
            <v>次</v>
          </cell>
          <cell r="H3025">
            <v>264</v>
          </cell>
          <cell r="I3025">
            <v>230</v>
          </cell>
          <cell r="J3025">
            <v>220</v>
          </cell>
          <cell r="K3025">
            <v>210</v>
          </cell>
          <cell r="L3025">
            <v>178.5</v>
          </cell>
        </row>
        <row r="3025">
          <cell r="N3025" t="str">
            <v>丙类</v>
          </cell>
        </row>
        <row r="3025">
          <cell r="P3025" t="str">
            <v>003105220050100-310522005-2</v>
          </cell>
        </row>
        <row r="3026">
          <cell r="C3026" t="str">
            <v>310522005-3</v>
          </cell>
          <cell r="D3026" t="str">
            <v>乳牙期安氏II类错合正畸治疗(乳前牙反合的矫治)</v>
          </cell>
        </row>
        <row r="3026">
          <cell r="G3026" t="str">
            <v>次</v>
          </cell>
          <cell r="H3026">
            <v>264</v>
          </cell>
          <cell r="I3026">
            <v>230</v>
          </cell>
          <cell r="J3026">
            <v>220</v>
          </cell>
          <cell r="K3026">
            <v>210</v>
          </cell>
          <cell r="L3026">
            <v>178.5</v>
          </cell>
        </row>
        <row r="3026">
          <cell r="N3026" t="str">
            <v>丙类</v>
          </cell>
        </row>
        <row r="3026">
          <cell r="P3026" t="str">
            <v>003105220050100-310522005-3</v>
          </cell>
        </row>
        <row r="3027">
          <cell r="C3027" t="str">
            <v>310522005-4</v>
          </cell>
          <cell r="D3027" t="str">
            <v>乳牙期安氏II类错合正畸治疗(使用间隙保持器治疗)</v>
          </cell>
        </row>
        <row r="3027">
          <cell r="G3027" t="str">
            <v>次</v>
          </cell>
          <cell r="H3027">
            <v>264</v>
          </cell>
          <cell r="I3027">
            <v>230</v>
          </cell>
          <cell r="J3027">
            <v>220</v>
          </cell>
          <cell r="K3027">
            <v>210</v>
          </cell>
          <cell r="L3027">
            <v>178.5</v>
          </cell>
        </row>
        <row r="3027">
          <cell r="N3027" t="str">
            <v>丙类</v>
          </cell>
        </row>
        <row r="3027">
          <cell r="P3027" t="str">
            <v>003105220050200-310522005-4</v>
          </cell>
        </row>
        <row r="3028">
          <cell r="C3028" t="str">
            <v>310522005-5</v>
          </cell>
          <cell r="D3028" t="str">
            <v>乳牙期安氏II类错合正畸治疗(使用活动矫治器治疗)</v>
          </cell>
        </row>
        <row r="3028">
          <cell r="G3028" t="str">
            <v>次</v>
          </cell>
          <cell r="H3028">
            <v>264</v>
          </cell>
          <cell r="I3028">
            <v>230</v>
          </cell>
          <cell r="J3028">
            <v>220</v>
          </cell>
          <cell r="K3028">
            <v>210</v>
          </cell>
          <cell r="L3028">
            <v>178.5</v>
          </cell>
        </row>
        <row r="3028">
          <cell r="N3028" t="str">
            <v>丙类</v>
          </cell>
        </row>
        <row r="3028">
          <cell r="P3028" t="str">
            <v>003105220050200-310522005-5</v>
          </cell>
        </row>
        <row r="3029">
          <cell r="C3029">
            <v>310522006</v>
          </cell>
          <cell r="D3029" t="str">
            <v>替牙期安氏II类错合口腔不良习惯正畸治疗</v>
          </cell>
          <cell r="E3029" t="str">
            <v>包括简单固定矫治器或活动矫治器</v>
          </cell>
          <cell r="F3029" t="str">
            <v>口外弓或其他远中移动装置、活动矫治器的增加其他部件、腭杆</v>
          </cell>
          <cell r="G3029" t="str">
            <v>次</v>
          </cell>
          <cell r="H3029">
            <v>276</v>
          </cell>
          <cell r="I3029">
            <v>240</v>
          </cell>
          <cell r="J3029">
            <v>230</v>
          </cell>
          <cell r="K3029">
            <v>220</v>
          </cell>
          <cell r="L3029">
            <v>187</v>
          </cell>
        </row>
        <row r="3029">
          <cell r="N3029" t="str">
            <v>丙类</v>
          </cell>
        </row>
        <row r="3029">
          <cell r="P3029" t="str">
            <v>003105220060000-310522006</v>
          </cell>
        </row>
        <row r="3030">
          <cell r="C3030" t="str">
            <v>310522006-1</v>
          </cell>
          <cell r="D3030" t="str">
            <v>替牙期安氏II类错合口腔不良习惯正畸治疗(简单固定矫治器)</v>
          </cell>
        </row>
        <row r="3030">
          <cell r="G3030" t="str">
            <v>次</v>
          </cell>
          <cell r="H3030">
            <v>276</v>
          </cell>
          <cell r="I3030">
            <v>240</v>
          </cell>
          <cell r="J3030">
            <v>230</v>
          </cell>
          <cell r="K3030">
            <v>220</v>
          </cell>
          <cell r="L3030">
            <v>187</v>
          </cell>
        </row>
        <row r="3030">
          <cell r="N3030" t="str">
            <v>丙类</v>
          </cell>
        </row>
        <row r="3030">
          <cell r="P3030" t="str">
            <v>003105220060100-310522006-1</v>
          </cell>
        </row>
        <row r="3031">
          <cell r="C3031" t="str">
            <v>310522006-2</v>
          </cell>
          <cell r="D3031" t="str">
            <v>替牙期安氏II类错合口腔不良习惯正畸治疗(活动矫治器)</v>
          </cell>
        </row>
        <row r="3031">
          <cell r="G3031" t="str">
            <v>次</v>
          </cell>
          <cell r="H3031">
            <v>276</v>
          </cell>
          <cell r="I3031">
            <v>240</v>
          </cell>
          <cell r="J3031">
            <v>230</v>
          </cell>
          <cell r="K3031">
            <v>220</v>
          </cell>
          <cell r="L3031">
            <v>187</v>
          </cell>
        </row>
        <row r="3031">
          <cell r="N3031" t="str">
            <v>丙类</v>
          </cell>
        </row>
        <row r="3031">
          <cell r="P3031" t="str">
            <v>003105220060200-310522006-2</v>
          </cell>
        </row>
        <row r="3032">
          <cell r="C3032">
            <v>310522007</v>
          </cell>
          <cell r="D3032" t="str">
            <v>替牙期牙性安氏II类错合活动矫治器正畸治疗</v>
          </cell>
          <cell r="E3032" t="str">
            <v>包括含替牙障碍、上颌前突</v>
          </cell>
          <cell r="F3032" t="str">
            <v>使用口外弓、使用Frankel等功能矫治器、咬合诱导</v>
          </cell>
          <cell r="G3032" t="str">
            <v>次</v>
          </cell>
          <cell r="H3032">
            <v>315.6</v>
          </cell>
          <cell r="I3032">
            <v>288</v>
          </cell>
          <cell r="J3032">
            <v>263</v>
          </cell>
          <cell r="K3032">
            <v>250</v>
          </cell>
          <cell r="L3032">
            <v>212.5</v>
          </cell>
          <cell r="M3032" t="str">
            <v>前牙反合、前牙或后牙开合、严重深覆合加收12元</v>
          </cell>
          <cell r="N3032" t="str">
            <v>丙类</v>
          </cell>
        </row>
        <row r="3032">
          <cell r="P3032" t="str">
            <v>003105220070000-310522007</v>
          </cell>
        </row>
        <row r="3033">
          <cell r="C3033" t="str">
            <v>310522007-1</v>
          </cell>
          <cell r="D3033" t="str">
            <v>替牙期牙性安氏II类错合活动矫治器正畸治疗(前牙反合加收)</v>
          </cell>
        </row>
        <row r="3033">
          <cell r="G3033" t="str">
            <v>次</v>
          </cell>
          <cell r="H3033">
            <v>12</v>
          </cell>
          <cell r="I3033">
            <v>12</v>
          </cell>
          <cell r="J3033">
            <v>12</v>
          </cell>
          <cell r="K3033">
            <v>12</v>
          </cell>
          <cell r="L3033">
            <v>12</v>
          </cell>
        </row>
        <row r="3033">
          <cell r="N3033" t="str">
            <v>丙类</v>
          </cell>
        </row>
        <row r="3033">
          <cell r="P3033" t="str">
            <v>003105220070001-310522007-1</v>
          </cell>
        </row>
        <row r="3034">
          <cell r="C3034" t="str">
            <v>310522007-2</v>
          </cell>
          <cell r="D3034" t="str">
            <v>替牙期牙性安氏II类错合活动矫治器正畸治疗(前牙开合加收)</v>
          </cell>
        </row>
        <row r="3034">
          <cell r="G3034" t="str">
            <v>次</v>
          </cell>
          <cell r="H3034">
            <v>12</v>
          </cell>
          <cell r="I3034">
            <v>12</v>
          </cell>
          <cell r="J3034">
            <v>12</v>
          </cell>
          <cell r="K3034">
            <v>12</v>
          </cell>
          <cell r="L3034">
            <v>12</v>
          </cell>
        </row>
        <row r="3034">
          <cell r="N3034" t="str">
            <v>丙类</v>
          </cell>
        </row>
        <row r="3034">
          <cell r="P3034" t="str">
            <v>003105220070002-310522007-2</v>
          </cell>
        </row>
        <row r="3035">
          <cell r="C3035" t="str">
            <v>310522007-3</v>
          </cell>
          <cell r="D3035" t="str">
            <v>替牙期牙性安氏II类错合活动矫治器正畸治疗(后牙开合加收)</v>
          </cell>
        </row>
        <row r="3035">
          <cell r="G3035" t="str">
            <v>次</v>
          </cell>
          <cell r="H3035">
            <v>12</v>
          </cell>
          <cell r="I3035">
            <v>12</v>
          </cell>
          <cell r="J3035">
            <v>12</v>
          </cell>
          <cell r="K3035">
            <v>12</v>
          </cell>
          <cell r="L3035">
            <v>12</v>
          </cell>
        </row>
        <row r="3035">
          <cell r="N3035" t="str">
            <v>丙类</v>
          </cell>
        </row>
        <row r="3035">
          <cell r="P3035" t="str">
            <v>003105220070002-310522007-3</v>
          </cell>
        </row>
        <row r="3036">
          <cell r="C3036" t="str">
            <v>310522007-4</v>
          </cell>
          <cell r="D3036" t="str">
            <v>替牙期牙性安氏II类错合活动矫治器正畸治疗(严重深覆合加收)</v>
          </cell>
        </row>
        <row r="3036">
          <cell r="G3036" t="str">
            <v>次</v>
          </cell>
          <cell r="H3036">
            <v>12</v>
          </cell>
          <cell r="I3036">
            <v>12</v>
          </cell>
          <cell r="J3036">
            <v>12</v>
          </cell>
          <cell r="K3036">
            <v>12</v>
          </cell>
          <cell r="L3036">
            <v>12</v>
          </cell>
        </row>
        <row r="3036">
          <cell r="N3036" t="str">
            <v>丙类</v>
          </cell>
        </row>
        <row r="3036">
          <cell r="P3036" t="str">
            <v>003105220070003-310522007-4</v>
          </cell>
        </row>
        <row r="3037">
          <cell r="C3037" t="str">
            <v>310522007-5</v>
          </cell>
          <cell r="D3037" t="str">
            <v>替牙期牙性安氏II类错合活动矫治器正畸治疗(替牙障碍)</v>
          </cell>
        </row>
        <row r="3037">
          <cell r="G3037" t="str">
            <v>次</v>
          </cell>
          <cell r="H3037">
            <v>315.6</v>
          </cell>
          <cell r="I3037">
            <v>288</v>
          </cell>
          <cell r="J3037">
            <v>263</v>
          </cell>
          <cell r="K3037">
            <v>250</v>
          </cell>
          <cell r="L3037">
            <v>212.5</v>
          </cell>
        </row>
        <row r="3037">
          <cell r="N3037" t="str">
            <v>丙类</v>
          </cell>
        </row>
        <row r="3037">
          <cell r="P3037" t="str">
            <v>003105220070100-310522007-5</v>
          </cell>
        </row>
        <row r="3038">
          <cell r="C3038" t="str">
            <v>310522007-6</v>
          </cell>
          <cell r="D3038" t="str">
            <v>替牙期牙性安氏II类错合活动矫治器正畸治疗(上颌前突)</v>
          </cell>
        </row>
        <row r="3038">
          <cell r="G3038" t="str">
            <v>次</v>
          </cell>
          <cell r="H3038">
            <v>315.6</v>
          </cell>
          <cell r="I3038">
            <v>288</v>
          </cell>
          <cell r="J3038">
            <v>263</v>
          </cell>
          <cell r="K3038">
            <v>250</v>
          </cell>
          <cell r="L3038">
            <v>212.5</v>
          </cell>
        </row>
        <row r="3038">
          <cell r="N3038" t="str">
            <v>丙类</v>
          </cell>
        </row>
        <row r="3038">
          <cell r="P3038" t="str">
            <v>003105220070200-310522007-6</v>
          </cell>
        </row>
        <row r="3039">
          <cell r="C3039">
            <v>310522008</v>
          </cell>
          <cell r="D3039" t="str">
            <v>替牙期牙性安氏II类错合固定矫治器正畸治疗</v>
          </cell>
          <cell r="E3039" t="str">
            <v>包括简单固定矫正器和常规固定矫正器</v>
          </cell>
          <cell r="F3039" t="str">
            <v>口外弓、上下颌扩弓装置及其他附加装置</v>
          </cell>
          <cell r="G3039" t="str">
            <v>次</v>
          </cell>
        </row>
        <row r="3039">
          <cell r="M3039" t="str">
            <v>前牙反合、前牙或后牙开合、严重深覆合加收</v>
          </cell>
          <cell r="N3039" t="str">
            <v>丙类</v>
          </cell>
        </row>
        <row r="3039">
          <cell r="P3039" t="str">
            <v>003105220080000-310522008</v>
          </cell>
        </row>
        <row r="3040">
          <cell r="C3040" t="str">
            <v>310522008-1</v>
          </cell>
          <cell r="D3040" t="str">
            <v>替牙期牙性安氏II类错合固定矫治器正畸治疗(前牙反合加收)</v>
          </cell>
        </row>
        <row r="3040">
          <cell r="G3040" t="str">
            <v>次</v>
          </cell>
        </row>
        <row r="3040">
          <cell r="N3040" t="str">
            <v>丙类</v>
          </cell>
        </row>
        <row r="3040">
          <cell r="P3040" t="str">
            <v>003105220080001-310522008-1</v>
          </cell>
        </row>
        <row r="3041">
          <cell r="C3041" t="str">
            <v>310522008-2</v>
          </cell>
          <cell r="D3041" t="str">
            <v>替牙期牙性安氏II类错合固定矫治器正畸治疗(前牙开合加收)</v>
          </cell>
        </row>
        <row r="3041">
          <cell r="G3041" t="str">
            <v>次</v>
          </cell>
        </row>
        <row r="3041">
          <cell r="N3041" t="str">
            <v>丙类</v>
          </cell>
        </row>
        <row r="3041">
          <cell r="P3041" t="str">
            <v>003105220080002-310522008-2</v>
          </cell>
        </row>
        <row r="3042">
          <cell r="C3042" t="str">
            <v>310522008-3</v>
          </cell>
          <cell r="D3042" t="str">
            <v>替牙期牙性安氏II类错合固定矫治器正畸治疗(后牙开合加收)</v>
          </cell>
        </row>
        <row r="3042">
          <cell r="G3042" t="str">
            <v>次</v>
          </cell>
        </row>
        <row r="3042">
          <cell r="N3042" t="str">
            <v>丙类</v>
          </cell>
        </row>
        <row r="3042">
          <cell r="P3042" t="str">
            <v>003105220080002-310522008-3</v>
          </cell>
        </row>
        <row r="3043">
          <cell r="C3043" t="str">
            <v>310522008-4</v>
          </cell>
          <cell r="D3043" t="str">
            <v>替牙期牙性安氏II类错合固定矫治器正畸治疗(严重深覆合加收)</v>
          </cell>
        </row>
        <row r="3043">
          <cell r="G3043" t="str">
            <v>次</v>
          </cell>
        </row>
        <row r="3043">
          <cell r="N3043" t="str">
            <v>丙类</v>
          </cell>
        </row>
        <row r="3043">
          <cell r="P3043" t="str">
            <v>003105220080003-310522008-4</v>
          </cell>
        </row>
        <row r="3044">
          <cell r="C3044" t="str">
            <v>310522008-5</v>
          </cell>
          <cell r="D3044" t="str">
            <v>替牙期牙性安氏II类错合固定矫治器正畸治疗(简单固定矫正器)</v>
          </cell>
        </row>
        <row r="3044">
          <cell r="G3044" t="str">
            <v>次</v>
          </cell>
        </row>
        <row r="3044">
          <cell r="N3044" t="str">
            <v>丙类</v>
          </cell>
        </row>
        <row r="3044">
          <cell r="P3044" t="str">
            <v>003105220080100-310522008-5</v>
          </cell>
        </row>
        <row r="3045">
          <cell r="C3045" t="str">
            <v>310522008-6</v>
          </cell>
          <cell r="D3045" t="str">
            <v>替牙期牙性安氏II类错合固定矫治器正畸治疗(常规固定矫正器)</v>
          </cell>
        </row>
        <row r="3045">
          <cell r="G3045" t="str">
            <v>次</v>
          </cell>
        </row>
        <row r="3045">
          <cell r="N3045" t="str">
            <v>丙类</v>
          </cell>
        </row>
        <row r="3045">
          <cell r="P3045" t="str">
            <v>003105220080200-310522008-6</v>
          </cell>
        </row>
        <row r="3046">
          <cell r="C3046">
            <v>310522009</v>
          </cell>
          <cell r="D3046" t="str">
            <v>替牙期骨性安氏II类错合正畸治疗</v>
          </cell>
          <cell r="E3046" t="str">
            <v>包括：1.严重上颌前突；2.活动矫治器治疗或简单固定矫治器</v>
          </cell>
          <cell r="F3046" t="str">
            <v>使用口外弓上下颌扩弓装置及其他附加装置、使用常规固定矫治器、使用Frankel、ActivatorTwin-Block等功能矫治器及Herbst矫治器</v>
          </cell>
          <cell r="G3046" t="str">
            <v>次</v>
          </cell>
          <cell r="H3046">
            <v>378</v>
          </cell>
          <cell r="I3046">
            <v>330</v>
          </cell>
          <cell r="J3046">
            <v>315</v>
          </cell>
          <cell r="K3046">
            <v>300</v>
          </cell>
          <cell r="L3046">
            <v>255</v>
          </cell>
          <cell r="M3046" t="str">
            <v>前牙反合、前牙或后牙开合、严重深覆合加收4.5元</v>
          </cell>
          <cell r="N3046" t="str">
            <v>丙类</v>
          </cell>
        </row>
        <row r="3046">
          <cell r="P3046" t="str">
            <v>003105220090000-310522009</v>
          </cell>
        </row>
        <row r="3047">
          <cell r="C3047" t="str">
            <v>310522009-1</v>
          </cell>
          <cell r="D3047" t="str">
            <v>替牙期骨性安氏II类错合正畸治疗(前牙反合加收)</v>
          </cell>
        </row>
        <row r="3047">
          <cell r="G3047" t="str">
            <v>次</v>
          </cell>
          <cell r="H3047">
            <v>4.5</v>
          </cell>
          <cell r="I3047">
            <v>4.5</v>
          </cell>
          <cell r="J3047">
            <v>4.5</v>
          </cell>
          <cell r="K3047">
            <v>4.5</v>
          </cell>
          <cell r="L3047">
            <v>4.5</v>
          </cell>
        </row>
        <row r="3047">
          <cell r="N3047" t="str">
            <v>丙类</v>
          </cell>
        </row>
        <row r="3047">
          <cell r="P3047" t="str">
            <v>003105220090001-310522009-1</v>
          </cell>
        </row>
        <row r="3048">
          <cell r="C3048" t="str">
            <v>310522009-2</v>
          </cell>
          <cell r="D3048" t="str">
            <v>替牙期骨性安氏II类错合正畸治疗(前牙开合加收)</v>
          </cell>
        </row>
        <row r="3048">
          <cell r="G3048" t="str">
            <v>次</v>
          </cell>
          <cell r="H3048">
            <v>4.5</v>
          </cell>
          <cell r="I3048">
            <v>4.5</v>
          </cell>
          <cell r="J3048">
            <v>4.5</v>
          </cell>
          <cell r="K3048">
            <v>4.5</v>
          </cell>
          <cell r="L3048">
            <v>4.5</v>
          </cell>
        </row>
        <row r="3048">
          <cell r="N3048" t="str">
            <v>丙类</v>
          </cell>
        </row>
        <row r="3048">
          <cell r="P3048" t="str">
            <v>003105220090002-310522009-2</v>
          </cell>
        </row>
        <row r="3049">
          <cell r="C3049" t="str">
            <v>310522009-3</v>
          </cell>
          <cell r="D3049" t="str">
            <v>替牙期骨性安氏II类错合正畸治疗(后牙开合加收)</v>
          </cell>
        </row>
        <row r="3049">
          <cell r="G3049" t="str">
            <v>次</v>
          </cell>
          <cell r="H3049">
            <v>4.5</v>
          </cell>
          <cell r="I3049">
            <v>4.5</v>
          </cell>
          <cell r="J3049">
            <v>4.5</v>
          </cell>
          <cell r="K3049">
            <v>4.5</v>
          </cell>
          <cell r="L3049">
            <v>4.5</v>
          </cell>
        </row>
        <row r="3049">
          <cell r="N3049" t="str">
            <v>丙类</v>
          </cell>
        </row>
        <row r="3049">
          <cell r="P3049" t="str">
            <v>003105220090002-310522009-3</v>
          </cell>
        </row>
        <row r="3050">
          <cell r="C3050" t="str">
            <v>310522009-4</v>
          </cell>
          <cell r="D3050" t="str">
            <v>替牙期骨性安氏II类错合正畸治疗(严重深覆合加收)</v>
          </cell>
        </row>
        <row r="3050">
          <cell r="G3050" t="str">
            <v>次</v>
          </cell>
          <cell r="H3050">
            <v>4.5</v>
          </cell>
          <cell r="I3050">
            <v>4.5</v>
          </cell>
          <cell r="J3050">
            <v>4.5</v>
          </cell>
          <cell r="K3050">
            <v>4.5</v>
          </cell>
          <cell r="L3050">
            <v>4.5</v>
          </cell>
        </row>
        <row r="3050">
          <cell r="N3050" t="str">
            <v>丙类</v>
          </cell>
        </row>
        <row r="3050">
          <cell r="P3050" t="str">
            <v>003105220090003-310522009-4</v>
          </cell>
        </row>
        <row r="3051">
          <cell r="C3051" t="str">
            <v>310522009-5</v>
          </cell>
          <cell r="D3051" t="str">
            <v>替牙期骨性安氏II类错合正畸治疗(严重上颌前突)</v>
          </cell>
        </row>
        <row r="3051">
          <cell r="G3051" t="str">
            <v>次</v>
          </cell>
          <cell r="H3051">
            <v>378</v>
          </cell>
          <cell r="I3051">
            <v>330</v>
          </cell>
          <cell r="J3051">
            <v>315</v>
          </cell>
          <cell r="K3051">
            <v>300</v>
          </cell>
          <cell r="L3051">
            <v>255</v>
          </cell>
        </row>
        <row r="3051">
          <cell r="N3051" t="str">
            <v>丙类</v>
          </cell>
        </row>
        <row r="3051">
          <cell r="P3051" t="str">
            <v>003105220090100-310522009-5</v>
          </cell>
        </row>
        <row r="3052">
          <cell r="C3052" t="str">
            <v>310522009-6</v>
          </cell>
          <cell r="D3052" t="str">
            <v>替牙期骨性安氏II类错合正畸治疗(活动矫治器)</v>
          </cell>
        </row>
        <row r="3052">
          <cell r="G3052" t="str">
            <v>次</v>
          </cell>
          <cell r="H3052">
            <v>378</v>
          </cell>
          <cell r="I3052">
            <v>330</v>
          </cell>
          <cell r="J3052">
            <v>315</v>
          </cell>
          <cell r="K3052">
            <v>300</v>
          </cell>
          <cell r="L3052">
            <v>255</v>
          </cell>
        </row>
        <row r="3052">
          <cell r="N3052" t="str">
            <v>丙类</v>
          </cell>
        </row>
        <row r="3052">
          <cell r="P3052" t="str">
            <v>003105220090200-310522009-6</v>
          </cell>
        </row>
        <row r="3053">
          <cell r="C3053" t="str">
            <v>310522009-7</v>
          </cell>
          <cell r="D3053" t="str">
            <v>替牙期骨性安氏II类错合正畸治疗(简单固定矫治器)</v>
          </cell>
        </row>
        <row r="3053">
          <cell r="G3053" t="str">
            <v>次</v>
          </cell>
          <cell r="H3053">
            <v>378</v>
          </cell>
          <cell r="I3053">
            <v>330</v>
          </cell>
          <cell r="J3053">
            <v>315</v>
          </cell>
          <cell r="K3053">
            <v>300</v>
          </cell>
          <cell r="L3053">
            <v>255</v>
          </cell>
        </row>
        <row r="3053">
          <cell r="N3053" t="str">
            <v>丙类</v>
          </cell>
        </row>
        <row r="3053">
          <cell r="P3053" t="str">
            <v>003105220090200-310522009-7</v>
          </cell>
        </row>
        <row r="3054">
          <cell r="C3054">
            <v>310522010</v>
          </cell>
          <cell r="D3054" t="str">
            <v>恒牙早期安氏II类错合功能矫治器治疗</v>
          </cell>
          <cell r="E3054" t="str">
            <v>包括：1.严重牙性II类错合和骨性II类错合；2.使用Frankel功能矫治器II型或Activator功能矫治器；其他功能矫治器</v>
          </cell>
          <cell r="F3054" t="str">
            <v>Activator增加扩弓装置、口外弓、腭杆</v>
          </cell>
          <cell r="G3054" t="str">
            <v>次</v>
          </cell>
          <cell r="H3054">
            <v>378</v>
          </cell>
          <cell r="I3054">
            <v>330</v>
          </cell>
          <cell r="J3054">
            <v>315</v>
          </cell>
          <cell r="K3054">
            <v>300</v>
          </cell>
          <cell r="L3054">
            <v>255</v>
          </cell>
          <cell r="M3054" t="str">
            <v>前牙或后牙开合、严重深覆合加收9元</v>
          </cell>
          <cell r="N3054" t="str">
            <v>丙类</v>
          </cell>
        </row>
        <row r="3054">
          <cell r="P3054" t="str">
            <v>003105220100000-310522010</v>
          </cell>
        </row>
        <row r="3055">
          <cell r="C3055" t="str">
            <v>310522010-1</v>
          </cell>
          <cell r="D3055" t="str">
            <v>恒牙早期安氏II类错合功能矫治器治疗(前牙开合加收)</v>
          </cell>
        </row>
        <row r="3055">
          <cell r="G3055" t="str">
            <v>次</v>
          </cell>
          <cell r="H3055">
            <v>9</v>
          </cell>
          <cell r="I3055">
            <v>9</v>
          </cell>
          <cell r="J3055">
            <v>9</v>
          </cell>
          <cell r="K3055">
            <v>9</v>
          </cell>
          <cell r="L3055">
            <v>9</v>
          </cell>
        </row>
        <row r="3055">
          <cell r="N3055" t="str">
            <v>丙类</v>
          </cell>
        </row>
        <row r="3055">
          <cell r="P3055" t="str">
            <v>003105220100001-310522010-1</v>
          </cell>
        </row>
        <row r="3056">
          <cell r="C3056" t="str">
            <v>310522010-2</v>
          </cell>
          <cell r="D3056" t="str">
            <v>恒牙早期安氏II类错合功能矫治器治疗(后牙开合加收)</v>
          </cell>
        </row>
        <row r="3056">
          <cell r="G3056" t="str">
            <v>次</v>
          </cell>
          <cell r="H3056">
            <v>9</v>
          </cell>
          <cell r="I3056">
            <v>9</v>
          </cell>
          <cell r="J3056">
            <v>9</v>
          </cell>
          <cell r="K3056">
            <v>9</v>
          </cell>
          <cell r="L3056">
            <v>9</v>
          </cell>
        </row>
        <row r="3056">
          <cell r="N3056" t="str">
            <v>丙类</v>
          </cell>
        </row>
        <row r="3056">
          <cell r="P3056" t="str">
            <v>003105220100001-310522010-2</v>
          </cell>
        </row>
        <row r="3057">
          <cell r="C3057" t="str">
            <v>310522010-3</v>
          </cell>
          <cell r="D3057" t="str">
            <v>恒牙早期安氏II类错合功能矫治器治疗(严重深覆合加收)</v>
          </cell>
        </row>
        <row r="3057">
          <cell r="G3057" t="str">
            <v>次</v>
          </cell>
          <cell r="H3057">
            <v>9</v>
          </cell>
          <cell r="I3057">
            <v>9</v>
          </cell>
          <cell r="J3057">
            <v>9</v>
          </cell>
          <cell r="K3057">
            <v>9</v>
          </cell>
          <cell r="L3057">
            <v>9</v>
          </cell>
        </row>
        <row r="3057">
          <cell r="N3057" t="str">
            <v>丙类</v>
          </cell>
        </row>
        <row r="3057">
          <cell r="P3057" t="str">
            <v>003105220100002-310522010-3</v>
          </cell>
        </row>
        <row r="3058">
          <cell r="C3058" t="str">
            <v>310522010-4</v>
          </cell>
          <cell r="D3058" t="str">
            <v>恒牙早期安氏II类错合功能矫治器治疗(严重牙性II类错合)</v>
          </cell>
        </row>
        <row r="3058">
          <cell r="G3058" t="str">
            <v>次</v>
          </cell>
          <cell r="H3058">
            <v>378</v>
          </cell>
          <cell r="I3058">
            <v>330</v>
          </cell>
          <cell r="J3058">
            <v>315</v>
          </cell>
          <cell r="K3058">
            <v>300</v>
          </cell>
          <cell r="L3058">
            <v>255</v>
          </cell>
        </row>
        <row r="3058">
          <cell r="N3058" t="str">
            <v>丙类</v>
          </cell>
        </row>
        <row r="3058">
          <cell r="P3058" t="str">
            <v>003105220100100-310522010-4</v>
          </cell>
        </row>
        <row r="3059">
          <cell r="C3059" t="str">
            <v>310522010-5</v>
          </cell>
          <cell r="D3059" t="str">
            <v>恒牙早期安氏II类错合功能矫治器治疗(严重骨性II类错合)</v>
          </cell>
        </row>
        <row r="3059">
          <cell r="G3059" t="str">
            <v>次</v>
          </cell>
          <cell r="H3059">
            <v>378</v>
          </cell>
          <cell r="I3059">
            <v>330</v>
          </cell>
          <cell r="J3059">
            <v>315</v>
          </cell>
          <cell r="K3059">
            <v>300</v>
          </cell>
          <cell r="L3059">
            <v>255</v>
          </cell>
        </row>
        <row r="3059">
          <cell r="N3059" t="str">
            <v>丙类</v>
          </cell>
        </row>
        <row r="3059">
          <cell r="P3059" t="str">
            <v>003105220100100-310522010-5</v>
          </cell>
        </row>
        <row r="3060">
          <cell r="C3060" t="str">
            <v>310522010-6</v>
          </cell>
          <cell r="D3060" t="str">
            <v>恒牙早期安氏II类错合功能矫治器治疗(使用Frankel功能矫治器II型)</v>
          </cell>
        </row>
        <row r="3060">
          <cell r="G3060" t="str">
            <v>次</v>
          </cell>
          <cell r="H3060">
            <v>378</v>
          </cell>
          <cell r="I3060">
            <v>330</v>
          </cell>
          <cell r="J3060">
            <v>315</v>
          </cell>
          <cell r="K3060">
            <v>300</v>
          </cell>
          <cell r="L3060">
            <v>255</v>
          </cell>
        </row>
        <row r="3060">
          <cell r="N3060" t="str">
            <v>丙类</v>
          </cell>
        </row>
        <row r="3060">
          <cell r="P3060" t="str">
            <v>003105220100200-310522010-6</v>
          </cell>
        </row>
        <row r="3061">
          <cell r="C3061" t="str">
            <v>310522010-7</v>
          </cell>
          <cell r="D3061" t="str">
            <v>恒牙早期安氏II类错合功能矫治器治疗(使用Activator功能矫治器)</v>
          </cell>
        </row>
        <row r="3061">
          <cell r="G3061" t="str">
            <v>次</v>
          </cell>
          <cell r="H3061">
            <v>378</v>
          </cell>
          <cell r="I3061">
            <v>330</v>
          </cell>
          <cell r="J3061">
            <v>315</v>
          </cell>
          <cell r="K3061">
            <v>300</v>
          </cell>
          <cell r="L3061">
            <v>255</v>
          </cell>
        </row>
        <row r="3061">
          <cell r="N3061" t="str">
            <v>丙类</v>
          </cell>
        </row>
        <row r="3061">
          <cell r="P3061" t="str">
            <v>003105220100200-310522010-7</v>
          </cell>
        </row>
        <row r="3062">
          <cell r="C3062" t="str">
            <v>310522010-8</v>
          </cell>
          <cell r="D3062" t="str">
            <v>恒牙早期安氏II类错合功能矫治器治疗(使用其他功能矫治器)</v>
          </cell>
        </row>
        <row r="3062">
          <cell r="G3062" t="str">
            <v>次</v>
          </cell>
          <cell r="H3062">
            <v>378</v>
          </cell>
          <cell r="I3062">
            <v>330</v>
          </cell>
          <cell r="J3062">
            <v>315</v>
          </cell>
          <cell r="K3062">
            <v>300</v>
          </cell>
          <cell r="L3062">
            <v>255</v>
          </cell>
        </row>
        <row r="3062">
          <cell r="N3062" t="str">
            <v>丙类</v>
          </cell>
        </row>
        <row r="3062">
          <cell r="P3062" t="str">
            <v>003105220100200-310522010-8</v>
          </cell>
        </row>
        <row r="3063">
          <cell r="C3063">
            <v>310522011</v>
          </cell>
          <cell r="D3063" t="str">
            <v>恒牙期牙性安氏II类错合固定矫治器治疗</v>
          </cell>
          <cell r="E3063" t="str">
            <v>含上下颌所需带环、弓丝、托槽；包括牙性安氏II类错合拥挤不拔牙病例和简单拥挤拔牙病例</v>
          </cell>
          <cell r="F3063" t="str">
            <v>口外弓、上下颌扩弓装置及其他辅助性矫治装置、腭杆</v>
          </cell>
          <cell r="G3063" t="str">
            <v>次</v>
          </cell>
          <cell r="H3063">
            <v>630</v>
          </cell>
          <cell r="I3063">
            <v>575</v>
          </cell>
          <cell r="J3063">
            <v>525</v>
          </cell>
          <cell r="K3063">
            <v>500</v>
          </cell>
          <cell r="L3063">
            <v>425</v>
          </cell>
          <cell r="M3063" t="str">
            <v>1．伴前牙严重开合、深覆合加收150元；2．阻生齿开窗矫治、磨牙拔除矫治加收150元</v>
          </cell>
          <cell r="N3063" t="str">
            <v>丙类</v>
          </cell>
        </row>
        <row r="3063">
          <cell r="P3063" t="str">
            <v>003105220110000-310522011</v>
          </cell>
        </row>
        <row r="3064">
          <cell r="C3064" t="str">
            <v>310522011-1</v>
          </cell>
          <cell r="D3064" t="str">
            <v>恒牙期牙性安氏II类错合固定矫治器治疗(伴前牙严重开合加收)</v>
          </cell>
        </row>
        <row r="3064">
          <cell r="G3064" t="str">
            <v>次</v>
          </cell>
          <cell r="H3064">
            <v>150</v>
          </cell>
          <cell r="I3064">
            <v>150</v>
          </cell>
          <cell r="J3064">
            <v>150</v>
          </cell>
          <cell r="K3064">
            <v>150</v>
          </cell>
          <cell r="L3064">
            <v>150</v>
          </cell>
        </row>
        <row r="3064">
          <cell r="N3064" t="str">
            <v>丙类</v>
          </cell>
        </row>
        <row r="3064">
          <cell r="P3064" t="str">
            <v>003105220110001-310522011-1</v>
          </cell>
        </row>
        <row r="3065">
          <cell r="C3065" t="str">
            <v>310522011-2</v>
          </cell>
          <cell r="D3065" t="str">
            <v>恒牙期牙性安氏II类错合固定矫治器治疗(伴前牙深覆合加收)</v>
          </cell>
        </row>
        <row r="3065">
          <cell r="G3065" t="str">
            <v>次</v>
          </cell>
          <cell r="H3065">
            <v>150</v>
          </cell>
          <cell r="I3065">
            <v>150</v>
          </cell>
          <cell r="J3065">
            <v>150</v>
          </cell>
          <cell r="K3065">
            <v>150</v>
          </cell>
          <cell r="L3065">
            <v>150</v>
          </cell>
        </row>
        <row r="3065">
          <cell r="N3065" t="str">
            <v>丙类</v>
          </cell>
        </row>
        <row r="3065">
          <cell r="P3065" t="str">
            <v>003105220110001-310522011-2</v>
          </cell>
        </row>
        <row r="3066">
          <cell r="C3066" t="str">
            <v>310522011-3</v>
          </cell>
          <cell r="D3066" t="str">
            <v>恒牙期牙性安氏II类错合固定矫治器治疗(阻生齿开窗矫治加收)</v>
          </cell>
        </row>
        <row r="3066">
          <cell r="G3066" t="str">
            <v>次</v>
          </cell>
          <cell r="H3066">
            <v>150</v>
          </cell>
          <cell r="I3066">
            <v>150</v>
          </cell>
          <cell r="J3066">
            <v>150</v>
          </cell>
          <cell r="K3066">
            <v>150</v>
          </cell>
          <cell r="L3066">
            <v>150</v>
          </cell>
        </row>
        <row r="3066">
          <cell r="N3066" t="str">
            <v>丙类</v>
          </cell>
        </row>
        <row r="3066">
          <cell r="P3066" t="str">
            <v>003105220110002-310522011-3</v>
          </cell>
        </row>
        <row r="3067">
          <cell r="C3067" t="str">
            <v>310522011-4</v>
          </cell>
          <cell r="D3067" t="str">
            <v>恒牙期牙性安氏II类错合固定矫治器治疗(磨牙拔除矫治加收)</v>
          </cell>
        </row>
        <row r="3067">
          <cell r="G3067" t="str">
            <v>次</v>
          </cell>
          <cell r="H3067">
            <v>150</v>
          </cell>
          <cell r="I3067">
            <v>150</v>
          </cell>
          <cell r="J3067">
            <v>150</v>
          </cell>
          <cell r="K3067">
            <v>150</v>
          </cell>
          <cell r="L3067">
            <v>150</v>
          </cell>
        </row>
        <row r="3067">
          <cell r="N3067" t="str">
            <v>丙类</v>
          </cell>
        </row>
        <row r="3067">
          <cell r="P3067" t="str">
            <v>003105220110002-310522011-4</v>
          </cell>
        </row>
        <row r="3068">
          <cell r="C3068" t="str">
            <v>310522011-5</v>
          </cell>
          <cell r="D3068" t="str">
            <v>恒牙期牙性安氏II类错合固定矫治器治疗(牙性安氏II类错合拥挤不拔牙病例)</v>
          </cell>
        </row>
        <row r="3068">
          <cell r="G3068" t="str">
            <v>次</v>
          </cell>
          <cell r="H3068">
            <v>630</v>
          </cell>
          <cell r="I3068">
            <v>575</v>
          </cell>
          <cell r="J3068">
            <v>525</v>
          </cell>
          <cell r="K3068">
            <v>500</v>
          </cell>
          <cell r="L3068">
            <v>425</v>
          </cell>
        </row>
        <row r="3068">
          <cell r="N3068" t="str">
            <v>丙类</v>
          </cell>
        </row>
        <row r="3068">
          <cell r="P3068" t="str">
            <v>003105220110100-310522011-5</v>
          </cell>
        </row>
        <row r="3069">
          <cell r="C3069" t="str">
            <v>310522011-6</v>
          </cell>
          <cell r="D3069" t="str">
            <v>恒牙期牙性安氏II类错合固定矫治器治疗(简单拥挤拔牙病例)</v>
          </cell>
        </row>
        <row r="3069">
          <cell r="G3069" t="str">
            <v>次</v>
          </cell>
          <cell r="H3069">
            <v>630</v>
          </cell>
          <cell r="I3069">
            <v>575</v>
          </cell>
          <cell r="J3069">
            <v>525</v>
          </cell>
          <cell r="K3069">
            <v>500</v>
          </cell>
          <cell r="L3069">
            <v>425</v>
          </cell>
        </row>
        <row r="3069">
          <cell r="N3069" t="str">
            <v>丙类</v>
          </cell>
        </row>
        <row r="3069">
          <cell r="P3069" t="str">
            <v>003105220110200-310522011-6</v>
          </cell>
        </row>
        <row r="3070">
          <cell r="C3070">
            <v>310522012</v>
          </cell>
          <cell r="D3070" t="str">
            <v>恒牙期骨性安氏II类错合固定矫治器拔牙治疗</v>
          </cell>
          <cell r="E3070" t="str">
            <v>包括骨性安氏II类错合拔牙病例</v>
          </cell>
          <cell r="F3070" t="str">
            <v>口外弓、上下颌扩弓装置及其他辅助性矫治装置、腭杆</v>
          </cell>
          <cell r="G3070" t="str">
            <v>次</v>
          </cell>
          <cell r="H3070">
            <v>630</v>
          </cell>
          <cell r="I3070">
            <v>575</v>
          </cell>
          <cell r="J3070">
            <v>525</v>
          </cell>
          <cell r="K3070">
            <v>500</v>
          </cell>
          <cell r="L3070">
            <v>425</v>
          </cell>
          <cell r="M3070" t="str">
            <v>1．伴前牙严重开合、深覆合等复杂疑难病例加收150元；2．阻生齿开窗矫治、磨牙拔除矫治加收150元</v>
          </cell>
          <cell r="N3070" t="str">
            <v>丙类</v>
          </cell>
        </row>
        <row r="3070">
          <cell r="P3070" t="str">
            <v>003105220120000-310522012</v>
          </cell>
        </row>
        <row r="3071">
          <cell r="C3071" t="str">
            <v>310522012-1</v>
          </cell>
          <cell r="D3071" t="str">
            <v>恒牙期骨性安氏II类错合固定矫治器拔牙治疗(伴前牙严重开合、深覆合等复杂疑难病例加收)</v>
          </cell>
        </row>
        <row r="3071">
          <cell r="G3071" t="str">
            <v>次</v>
          </cell>
          <cell r="H3071">
            <v>150</v>
          </cell>
          <cell r="I3071">
            <v>150</v>
          </cell>
          <cell r="J3071">
            <v>150</v>
          </cell>
          <cell r="K3071">
            <v>150</v>
          </cell>
          <cell r="L3071">
            <v>150</v>
          </cell>
        </row>
        <row r="3071">
          <cell r="N3071" t="str">
            <v>丙类</v>
          </cell>
        </row>
        <row r="3071">
          <cell r="P3071" t="str">
            <v>003105220120001-310522012-1</v>
          </cell>
        </row>
        <row r="3072">
          <cell r="C3072" t="str">
            <v>310522012-2</v>
          </cell>
          <cell r="D3072" t="str">
            <v>恒牙期骨性安氏II类错合固定矫治器拔牙治疗(阻生齿开窗矫治加收)</v>
          </cell>
        </row>
        <row r="3072">
          <cell r="G3072" t="str">
            <v>次</v>
          </cell>
          <cell r="H3072">
            <v>150</v>
          </cell>
          <cell r="I3072">
            <v>150</v>
          </cell>
          <cell r="J3072">
            <v>150</v>
          </cell>
          <cell r="K3072">
            <v>150</v>
          </cell>
          <cell r="L3072">
            <v>150</v>
          </cell>
        </row>
        <row r="3072">
          <cell r="N3072" t="str">
            <v>丙类</v>
          </cell>
        </row>
        <row r="3072">
          <cell r="P3072" t="str">
            <v>003105220120002-310522012-2</v>
          </cell>
        </row>
        <row r="3073">
          <cell r="C3073" t="str">
            <v>310522012-3</v>
          </cell>
          <cell r="D3073" t="str">
            <v>恒牙期骨性安氏II类错合固定矫治器拔牙治疗(磨牙拔除矫治加收)</v>
          </cell>
        </row>
        <row r="3073">
          <cell r="G3073" t="str">
            <v>次</v>
          </cell>
          <cell r="H3073">
            <v>150</v>
          </cell>
          <cell r="I3073">
            <v>150</v>
          </cell>
          <cell r="J3073">
            <v>150</v>
          </cell>
          <cell r="K3073">
            <v>150</v>
          </cell>
          <cell r="L3073">
            <v>150</v>
          </cell>
        </row>
        <row r="3073">
          <cell r="N3073" t="str">
            <v>丙类</v>
          </cell>
        </row>
        <row r="3073">
          <cell r="P3073" t="str">
            <v>003105220120002-310522012-3</v>
          </cell>
        </row>
        <row r="3074">
          <cell r="C3074" t="str">
            <v>310522012-4</v>
          </cell>
          <cell r="D3074" t="str">
            <v>恒牙期骨性安氏II类错合固定矫治器拔牙治疗(骨性安氏II类错合拔牙病例)</v>
          </cell>
        </row>
        <row r="3074">
          <cell r="G3074" t="str">
            <v>次</v>
          </cell>
          <cell r="H3074">
            <v>630</v>
          </cell>
          <cell r="I3074">
            <v>575</v>
          </cell>
          <cell r="J3074">
            <v>525</v>
          </cell>
          <cell r="K3074">
            <v>500</v>
          </cell>
          <cell r="L3074">
            <v>425</v>
          </cell>
        </row>
        <row r="3074">
          <cell r="N3074" t="str">
            <v>丙类</v>
          </cell>
        </row>
        <row r="3074">
          <cell r="P3074" t="str">
            <v>003105220120100-310522012-4</v>
          </cell>
        </row>
        <row r="3075">
          <cell r="C3075">
            <v>310522013</v>
          </cell>
          <cell r="D3075" t="str">
            <v>乳牙期安氏III类错合正畸治疗</v>
          </cell>
          <cell r="E3075" t="str">
            <v>包括：1．乳前牙反合；2．使用活动矫治器或下颌连冠式斜面导板治疗</v>
          </cell>
          <cell r="F3075" t="str">
            <v>功能矫治器、颏兜</v>
          </cell>
          <cell r="G3075" t="str">
            <v>次</v>
          </cell>
          <cell r="H3075">
            <v>252</v>
          </cell>
          <cell r="I3075">
            <v>230</v>
          </cell>
          <cell r="J3075">
            <v>210</v>
          </cell>
          <cell r="K3075">
            <v>200</v>
          </cell>
          <cell r="L3075">
            <v>170</v>
          </cell>
          <cell r="M3075" t="str">
            <v>全牙弓乳牙反合加收50元</v>
          </cell>
          <cell r="N3075" t="str">
            <v>丙类</v>
          </cell>
        </row>
        <row r="3075">
          <cell r="P3075" t="str">
            <v>003105220130000-310522013</v>
          </cell>
        </row>
        <row r="3076">
          <cell r="C3076" t="str">
            <v>310522013-1</v>
          </cell>
          <cell r="D3076" t="str">
            <v>乳牙期安氏III类错合正畸治疗(全牙弓乳牙反合加收)</v>
          </cell>
        </row>
        <row r="3076">
          <cell r="G3076" t="str">
            <v>次</v>
          </cell>
          <cell r="H3076">
            <v>50</v>
          </cell>
          <cell r="I3076">
            <v>50</v>
          </cell>
          <cell r="J3076">
            <v>50</v>
          </cell>
          <cell r="K3076">
            <v>50</v>
          </cell>
          <cell r="L3076">
            <v>50</v>
          </cell>
        </row>
        <row r="3076">
          <cell r="N3076" t="str">
            <v>丙类</v>
          </cell>
        </row>
        <row r="3076">
          <cell r="P3076" t="str">
            <v>003105220130000-310522013-1</v>
          </cell>
        </row>
        <row r="3077">
          <cell r="C3077" t="str">
            <v>310522013-2</v>
          </cell>
          <cell r="D3077" t="str">
            <v>乳牙期安氏III类错合正畸治疗(乳前牙反合)</v>
          </cell>
        </row>
        <row r="3077">
          <cell r="G3077" t="str">
            <v>次</v>
          </cell>
          <cell r="H3077">
            <v>252</v>
          </cell>
          <cell r="I3077">
            <v>230</v>
          </cell>
          <cell r="J3077">
            <v>210</v>
          </cell>
          <cell r="K3077">
            <v>200</v>
          </cell>
          <cell r="L3077">
            <v>170</v>
          </cell>
        </row>
        <row r="3077">
          <cell r="N3077" t="str">
            <v>丙类</v>
          </cell>
        </row>
        <row r="3077">
          <cell r="P3077" t="str">
            <v>003105220130100-310522013-2</v>
          </cell>
        </row>
        <row r="3078">
          <cell r="C3078" t="str">
            <v>310522013-3</v>
          </cell>
          <cell r="D3078" t="str">
            <v>乳牙期安氏III类错合正畸治疗(使用活动矫治器)</v>
          </cell>
        </row>
        <row r="3078">
          <cell r="G3078" t="str">
            <v>次</v>
          </cell>
          <cell r="H3078">
            <v>252</v>
          </cell>
          <cell r="I3078">
            <v>230</v>
          </cell>
          <cell r="J3078">
            <v>210</v>
          </cell>
          <cell r="K3078">
            <v>200</v>
          </cell>
          <cell r="L3078">
            <v>170</v>
          </cell>
        </row>
        <row r="3078">
          <cell r="N3078" t="str">
            <v>丙类</v>
          </cell>
        </row>
        <row r="3078">
          <cell r="P3078" t="str">
            <v>003105220130200-310522013-3</v>
          </cell>
        </row>
        <row r="3079">
          <cell r="C3079" t="str">
            <v>310522013-4</v>
          </cell>
          <cell r="D3079" t="str">
            <v>乳牙期安氏III类错合正畸治疗(使用下颌连冠式斜面导板)</v>
          </cell>
        </row>
        <row r="3079">
          <cell r="G3079" t="str">
            <v>次</v>
          </cell>
          <cell r="H3079">
            <v>252</v>
          </cell>
          <cell r="I3079">
            <v>230</v>
          </cell>
          <cell r="J3079">
            <v>210</v>
          </cell>
          <cell r="K3079">
            <v>200</v>
          </cell>
          <cell r="L3079">
            <v>170</v>
          </cell>
        </row>
        <row r="3079">
          <cell r="N3079" t="str">
            <v>丙类</v>
          </cell>
        </row>
        <row r="3079">
          <cell r="P3079" t="str">
            <v>003105220130200-310522013-4</v>
          </cell>
        </row>
        <row r="3080">
          <cell r="C3080">
            <v>310522014</v>
          </cell>
          <cell r="D3080" t="str">
            <v>替牙期安氏III类错合正畸治疗</v>
          </cell>
          <cell r="E3080" t="str">
            <v>包括：1．前牙反合；2．使用活动矫治器</v>
          </cell>
          <cell r="F3080" t="str">
            <v>上颌扩弓装置、功能矫治、颏兜</v>
          </cell>
          <cell r="G3080" t="str">
            <v>次</v>
          </cell>
          <cell r="H3080">
            <v>252</v>
          </cell>
          <cell r="I3080">
            <v>230</v>
          </cell>
          <cell r="J3080">
            <v>210</v>
          </cell>
          <cell r="K3080">
            <v>200</v>
          </cell>
          <cell r="L3080">
            <v>170</v>
          </cell>
          <cell r="M3080" t="str">
            <v>全牙弓反合加收50元</v>
          </cell>
          <cell r="N3080" t="str">
            <v>丙类</v>
          </cell>
        </row>
        <row r="3080">
          <cell r="P3080" t="str">
            <v>003105220140000-310522014</v>
          </cell>
        </row>
        <row r="3081">
          <cell r="C3081" t="str">
            <v>310522014-1</v>
          </cell>
          <cell r="D3081" t="str">
            <v>替牙期安氏III类错合正畸治疗(全牙弓反合加收)</v>
          </cell>
        </row>
        <row r="3081">
          <cell r="G3081" t="str">
            <v>次</v>
          </cell>
          <cell r="H3081">
            <v>50</v>
          </cell>
          <cell r="I3081">
            <v>50</v>
          </cell>
          <cell r="J3081">
            <v>50</v>
          </cell>
          <cell r="K3081">
            <v>50</v>
          </cell>
          <cell r="L3081">
            <v>50</v>
          </cell>
        </row>
        <row r="3081">
          <cell r="N3081" t="str">
            <v>丙类</v>
          </cell>
        </row>
        <row r="3081">
          <cell r="P3081" t="str">
            <v>003105220140001-310522014-1</v>
          </cell>
        </row>
        <row r="3082">
          <cell r="C3082" t="str">
            <v>310522014-2</v>
          </cell>
          <cell r="D3082" t="str">
            <v>替牙期安氏III类错合正畸治疗(前牙反合)</v>
          </cell>
        </row>
        <row r="3082">
          <cell r="G3082" t="str">
            <v>次</v>
          </cell>
          <cell r="H3082">
            <v>252</v>
          </cell>
          <cell r="I3082">
            <v>230</v>
          </cell>
          <cell r="J3082">
            <v>210</v>
          </cell>
          <cell r="K3082">
            <v>200</v>
          </cell>
          <cell r="L3082">
            <v>170</v>
          </cell>
        </row>
        <row r="3082">
          <cell r="N3082" t="str">
            <v>丙类</v>
          </cell>
        </row>
        <row r="3082">
          <cell r="P3082" t="str">
            <v>003105220140100-310522014-2</v>
          </cell>
        </row>
        <row r="3083">
          <cell r="C3083" t="str">
            <v>310522014-3</v>
          </cell>
          <cell r="D3083" t="str">
            <v>替牙期安氏III类错合正畸治疗(使用活动矫治器)</v>
          </cell>
        </row>
        <row r="3083">
          <cell r="G3083" t="str">
            <v>次</v>
          </cell>
          <cell r="H3083">
            <v>252</v>
          </cell>
          <cell r="I3083">
            <v>230</v>
          </cell>
          <cell r="J3083">
            <v>210</v>
          </cell>
          <cell r="K3083">
            <v>200</v>
          </cell>
          <cell r="L3083">
            <v>170</v>
          </cell>
        </row>
        <row r="3083">
          <cell r="N3083" t="str">
            <v>丙类</v>
          </cell>
        </row>
        <row r="3083">
          <cell r="P3083" t="str">
            <v>003105220140200-310522014-3</v>
          </cell>
        </row>
        <row r="3084">
          <cell r="C3084">
            <v>310522015</v>
          </cell>
          <cell r="D3084" t="str">
            <v>替牙期安氏III类错合功能矫治器治疗</v>
          </cell>
          <cell r="E3084" t="str">
            <v>包括：1.严重牙性III类错合和骨性III类错合；2.使用rankel功能矫治器III型；其他功能矫治器</v>
          </cell>
          <cell r="F3084" t="str">
            <v>颏兜</v>
          </cell>
          <cell r="G3084" t="str">
            <v>次</v>
          </cell>
          <cell r="H3084">
            <v>378</v>
          </cell>
          <cell r="I3084">
            <v>345</v>
          </cell>
          <cell r="J3084">
            <v>315</v>
          </cell>
          <cell r="K3084">
            <v>300</v>
          </cell>
          <cell r="L3084">
            <v>255</v>
          </cell>
          <cell r="M3084" t="str">
            <v>伴开合、深覆合等疑难病加收50元</v>
          </cell>
          <cell r="N3084" t="str">
            <v>丙类</v>
          </cell>
        </row>
        <row r="3084">
          <cell r="P3084" t="str">
            <v>003105220150000-310522015</v>
          </cell>
        </row>
        <row r="3085">
          <cell r="C3085" t="str">
            <v>310522015-1</v>
          </cell>
          <cell r="D3085" t="str">
            <v>替牙期安氏III类错合功能矫治器治疗(伴开合、深覆合等疑难病加收)</v>
          </cell>
        </row>
        <row r="3085">
          <cell r="G3085" t="str">
            <v>次</v>
          </cell>
          <cell r="H3085">
            <v>50</v>
          </cell>
          <cell r="I3085">
            <v>50</v>
          </cell>
          <cell r="J3085">
            <v>50</v>
          </cell>
          <cell r="K3085">
            <v>50</v>
          </cell>
          <cell r="L3085">
            <v>50</v>
          </cell>
        </row>
        <row r="3085">
          <cell r="N3085" t="str">
            <v>丙类</v>
          </cell>
        </row>
        <row r="3085">
          <cell r="P3085" t="str">
            <v>003105220150001-310522015-1</v>
          </cell>
        </row>
        <row r="3086">
          <cell r="C3086" t="str">
            <v>310522015-2</v>
          </cell>
          <cell r="D3086" t="str">
            <v>替牙期安氏III类错合功能矫治器治疗(严重牙性III类错合和骨性III类错合)</v>
          </cell>
        </row>
        <row r="3086">
          <cell r="G3086" t="str">
            <v>次</v>
          </cell>
          <cell r="H3086">
            <v>378</v>
          </cell>
          <cell r="I3086">
            <v>345</v>
          </cell>
          <cell r="J3086">
            <v>315</v>
          </cell>
          <cell r="K3086">
            <v>300</v>
          </cell>
          <cell r="L3086">
            <v>255</v>
          </cell>
        </row>
        <row r="3086">
          <cell r="N3086" t="str">
            <v>丙类</v>
          </cell>
        </row>
        <row r="3086">
          <cell r="P3086" t="str">
            <v>003105220150100-310522015-2</v>
          </cell>
        </row>
        <row r="3087">
          <cell r="C3087" t="str">
            <v>310522015-3</v>
          </cell>
          <cell r="D3087" t="str">
            <v>替牙期安氏III类错合功能矫治器治疗(使用rankel功能矫治器III型、其他功能矫治器)</v>
          </cell>
        </row>
        <row r="3087">
          <cell r="G3087" t="str">
            <v>次</v>
          </cell>
          <cell r="H3087">
            <v>378</v>
          </cell>
          <cell r="I3087">
            <v>345</v>
          </cell>
          <cell r="J3087">
            <v>315</v>
          </cell>
          <cell r="K3087">
            <v>300</v>
          </cell>
          <cell r="L3087">
            <v>255</v>
          </cell>
        </row>
        <row r="3087">
          <cell r="N3087" t="str">
            <v>丙类</v>
          </cell>
        </row>
        <row r="3087">
          <cell r="P3087" t="str">
            <v>003105220150200-310522015-3</v>
          </cell>
        </row>
        <row r="3088">
          <cell r="C3088">
            <v>310522016</v>
          </cell>
          <cell r="D3088" t="str">
            <v>恒牙期安氏III类错合固定矫治器治疗</v>
          </cell>
          <cell r="E3088" t="str">
            <v>包括牙性安氏III类错合拥挤不拔牙病例和简单拥挤拔牙病例</v>
          </cell>
          <cell r="F3088" t="str">
            <v>上颌扩弓装置及其他附加装置</v>
          </cell>
          <cell r="G3088" t="str">
            <v>次</v>
          </cell>
          <cell r="H3088">
            <v>756</v>
          </cell>
          <cell r="I3088">
            <v>690</v>
          </cell>
          <cell r="J3088">
            <v>630</v>
          </cell>
          <cell r="K3088">
            <v>600</v>
          </cell>
          <cell r="L3088">
            <v>510</v>
          </cell>
          <cell r="M3088" t="str">
            <v>1.全牙弓反合加收100元；2.伴开合、深覆合等复杂疑难病加收120元；3.磨牙拔除矫治加收130元</v>
          </cell>
          <cell r="N3088" t="str">
            <v>丙类</v>
          </cell>
        </row>
        <row r="3088">
          <cell r="P3088" t="str">
            <v>003105220160000-310522016</v>
          </cell>
        </row>
        <row r="3089">
          <cell r="C3089" t="str">
            <v>310522016-1</v>
          </cell>
          <cell r="D3089" t="str">
            <v>恒牙期安氏III类错合固定矫治器治疗(全牙弓反合加收)</v>
          </cell>
        </row>
        <row r="3089">
          <cell r="G3089" t="str">
            <v>次</v>
          </cell>
          <cell r="H3089">
            <v>100</v>
          </cell>
          <cell r="I3089">
            <v>100</v>
          </cell>
          <cell r="J3089">
            <v>100</v>
          </cell>
          <cell r="K3089">
            <v>100</v>
          </cell>
          <cell r="L3089">
            <v>100</v>
          </cell>
        </row>
        <row r="3089">
          <cell r="N3089" t="str">
            <v>丙类</v>
          </cell>
        </row>
        <row r="3089">
          <cell r="P3089" t="str">
            <v>003105220160001-310522016-1</v>
          </cell>
        </row>
        <row r="3090">
          <cell r="C3090" t="str">
            <v>310522016-2</v>
          </cell>
          <cell r="D3090" t="str">
            <v>恒牙期安氏III类错合固定矫治器治疗(伴开合、深覆合等复杂疑难病加收)</v>
          </cell>
        </row>
        <row r="3090">
          <cell r="G3090" t="str">
            <v>次</v>
          </cell>
          <cell r="H3090">
            <v>120</v>
          </cell>
          <cell r="I3090">
            <v>120</v>
          </cell>
          <cell r="J3090">
            <v>120</v>
          </cell>
          <cell r="K3090">
            <v>120</v>
          </cell>
          <cell r="L3090">
            <v>120</v>
          </cell>
        </row>
        <row r="3090">
          <cell r="N3090" t="str">
            <v>丙类</v>
          </cell>
        </row>
        <row r="3090">
          <cell r="P3090" t="str">
            <v>003105220160002-310522016-2</v>
          </cell>
        </row>
        <row r="3091">
          <cell r="C3091" t="str">
            <v>310522016-3</v>
          </cell>
          <cell r="D3091" t="str">
            <v>恒牙期安氏III类错合固定矫治器治疗(磨牙拔除矫治加收)</v>
          </cell>
        </row>
        <row r="3091">
          <cell r="G3091" t="str">
            <v>次</v>
          </cell>
          <cell r="H3091">
            <v>130</v>
          </cell>
          <cell r="I3091">
            <v>130</v>
          </cell>
          <cell r="J3091">
            <v>130</v>
          </cell>
          <cell r="K3091">
            <v>130</v>
          </cell>
          <cell r="L3091">
            <v>130</v>
          </cell>
        </row>
        <row r="3091">
          <cell r="N3091" t="str">
            <v>丙类</v>
          </cell>
        </row>
        <row r="3091">
          <cell r="P3091" t="str">
            <v>003105220160003-310522016-3</v>
          </cell>
        </row>
        <row r="3092">
          <cell r="C3092" t="str">
            <v>310522016-4</v>
          </cell>
          <cell r="D3092" t="str">
            <v>恒牙期安氏III类错合固定矫治器治疗(牙性安氏III类错合拥挤不拔牙病例)</v>
          </cell>
        </row>
        <row r="3092">
          <cell r="G3092" t="str">
            <v>次</v>
          </cell>
          <cell r="H3092">
            <v>756</v>
          </cell>
          <cell r="I3092">
            <v>690</v>
          </cell>
          <cell r="J3092">
            <v>630</v>
          </cell>
          <cell r="K3092">
            <v>600</v>
          </cell>
          <cell r="L3092">
            <v>510</v>
          </cell>
        </row>
        <row r="3092">
          <cell r="N3092" t="str">
            <v>丙类</v>
          </cell>
        </row>
        <row r="3092">
          <cell r="P3092" t="str">
            <v>003105220160100-310522016-4</v>
          </cell>
        </row>
        <row r="3093">
          <cell r="C3093" t="str">
            <v>310522016-5</v>
          </cell>
          <cell r="D3093" t="str">
            <v>恒牙期安氏III类错合固定矫治器治疗(简单拥挤拔牙病例)</v>
          </cell>
        </row>
        <row r="3093">
          <cell r="G3093" t="str">
            <v>次</v>
          </cell>
          <cell r="H3093">
            <v>756</v>
          </cell>
          <cell r="I3093">
            <v>690</v>
          </cell>
          <cell r="J3093">
            <v>630</v>
          </cell>
          <cell r="K3093">
            <v>600</v>
          </cell>
          <cell r="L3093">
            <v>510</v>
          </cell>
        </row>
        <row r="3093">
          <cell r="N3093" t="str">
            <v>丙类</v>
          </cell>
        </row>
        <row r="3093">
          <cell r="P3093" t="str">
            <v>003105220160200-310522016-5</v>
          </cell>
        </row>
        <row r="3094">
          <cell r="C3094">
            <v>310522017</v>
          </cell>
          <cell r="D3094" t="str">
            <v>恒牙期骨性安氏III类错合固定矫治器拔牙治疗</v>
          </cell>
          <cell r="E3094" t="str">
            <v>包括骨性安氏III类错合拔牙病例</v>
          </cell>
          <cell r="F3094" t="str">
            <v>前方牵引器、头帽颏兜、上颌扩弓装置及其他附加装置、特殊材料</v>
          </cell>
          <cell r="G3094" t="str">
            <v>次</v>
          </cell>
          <cell r="H3094">
            <v>756</v>
          </cell>
          <cell r="I3094">
            <v>690</v>
          </cell>
          <cell r="J3094">
            <v>630</v>
          </cell>
          <cell r="K3094">
            <v>600</v>
          </cell>
          <cell r="L3094">
            <v>510</v>
          </cell>
          <cell r="M3094" t="str">
            <v>隐形材料加收</v>
          </cell>
          <cell r="N3094" t="str">
            <v>丙类</v>
          </cell>
        </row>
        <row r="3094">
          <cell r="P3094" t="str">
            <v>003105220170000-310522017</v>
          </cell>
        </row>
        <row r="3095">
          <cell r="C3095" t="str">
            <v>310522017-1</v>
          </cell>
          <cell r="D3095" t="str">
            <v>恒牙期骨性安氏III类错合固定矫治器拔牙治疗(隐形材料加收)</v>
          </cell>
        </row>
        <row r="3095">
          <cell r="G3095" t="str">
            <v>次</v>
          </cell>
        </row>
        <row r="3095">
          <cell r="N3095" t="str">
            <v>丙类</v>
          </cell>
        </row>
        <row r="3095">
          <cell r="P3095" t="str">
            <v>003105220170001-310522017-1</v>
          </cell>
        </row>
        <row r="3096">
          <cell r="C3096" t="str">
            <v>310522017-2</v>
          </cell>
          <cell r="D3096" t="str">
            <v>恒牙期骨性安氏III类错合固定矫治器拔牙治疗(骨性安氏III类错合拔牙病例)</v>
          </cell>
        </row>
        <row r="3096">
          <cell r="G3096" t="str">
            <v>次</v>
          </cell>
          <cell r="H3096">
            <v>756</v>
          </cell>
          <cell r="I3096">
            <v>690</v>
          </cell>
          <cell r="J3096">
            <v>630</v>
          </cell>
          <cell r="K3096">
            <v>600</v>
          </cell>
          <cell r="L3096">
            <v>510</v>
          </cell>
        </row>
        <row r="3096">
          <cell r="N3096" t="str">
            <v>丙类</v>
          </cell>
        </row>
        <row r="3096">
          <cell r="P3096" t="str">
            <v>003105220170100-310522017-2</v>
          </cell>
        </row>
        <row r="3097">
          <cell r="C3097">
            <v>310522018</v>
          </cell>
          <cell r="D3097" t="str">
            <v>牙周病伴错合畸形活动矫治器正畸治疗</v>
          </cell>
          <cell r="E3097" t="str">
            <v>包括局部牙周炎的正畸治疗</v>
          </cell>
        </row>
        <row r="3097">
          <cell r="G3097" t="str">
            <v>次</v>
          </cell>
          <cell r="H3097">
            <v>315.6</v>
          </cell>
          <cell r="I3097">
            <v>288</v>
          </cell>
          <cell r="J3097">
            <v>263</v>
          </cell>
          <cell r="K3097">
            <v>250</v>
          </cell>
          <cell r="L3097">
            <v>212.5</v>
          </cell>
          <cell r="M3097" t="str">
            <v>重度牙周炎的正畸治疗加收40元</v>
          </cell>
          <cell r="N3097" t="str">
            <v>丙类</v>
          </cell>
        </row>
        <row r="3097">
          <cell r="P3097" t="str">
            <v>003105220180000-310522018</v>
          </cell>
        </row>
        <row r="3098">
          <cell r="C3098" t="str">
            <v>310522018-1</v>
          </cell>
          <cell r="D3098" t="str">
            <v>牙周病伴错合畸形活动矫治器正畸治疗(重度牙周炎的正畸治疗加收)</v>
          </cell>
        </row>
        <row r="3098">
          <cell r="G3098" t="str">
            <v>次</v>
          </cell>
          <cell r="H3098">
            <v>40</v>
          </cell>
          <cell r="I3098">
            <v>40</v>
          </cell>
          <cell r="J3098">
            <v>40</v>
          </cell>
          <cell r="K3098">
            <v>40</v>
          </cell>
          <cell r="L3098">
            <v>40</v>
          </cell>
        </row>
        <row r="3098">
          <cell r="N3098" t="str">
            <v>丙类</v>
          </cell>
        </row>
        <row r="3098">
          <cell r="P3098" t="str">
            <v>003105220180001-310522018-1</v>
          </cell>
        </row>
        <row r="3099">
          <cell r="C3099" t="str">
            <v>310522018-2</v>
          </cell>
          <cell r="D3099" t="str">
            <v>牙周病伴错合畸形活动矫治器正畸治疗(局部牙周炎的正畸治疗)</v>
          </cell>
        </row>
        <row r="3099">
          <cell r="G3099" t="str">
            <v>次</v>
          </cell>
          <cell r="H3099">
            <v>315.6</v>
          </cell>
          <cell r="I3099">
            <v>288</v>
          </cell>
          <cell r="J3099">
            <v>263</v>
          </cell>
          <cell r="K3099">
            <v>250</v>
          </cell>
          <cell r="L3099">
            <v>212.5</v>
          </cell>
        </row>
        <row r="3099">
          <cell r="N3099" t="str">
            <v>丙类</v>
          </cell>
        </row>
        <row r="3099">
          <cell r="P3099" t="str">
            <v>003105220180100-310522018-2</v>
          </cell>
        </row>
        <row r="3100">
          <cell r="C3100">
            <v>310522019</v>
          </cell>
          <cell r="D3100" t="str">
            <v>牙周病伴错合畸形固定矫治器正畸治疗</v>
          </cell>
          <cell r="E3100" t="str">
            <v>包括局部牙周炎的正畸治疗</v>
          </cell>
        </row>
        <row r="3100">
          <cell r="G3100" t="str">
            <v>次</v>
          </cell>
          <cell r="H3100">
            <v>504</v>
          </cell>
          <cell r="I3100">
            <v>460</v>
          </cell>
          <cell r="J3100">
            <v>420</v>
          </cell>
          <cell r="K3100">
            <v>400</v>
          </cell>
          <cell r="L3100">
            <v>340</v>
          </cell>
          <cell r="M3100" t="str">
            <v>1.伴开合、深覆合等疑难病加收50元；2.拔牙矫治加收5元</v>
          </cell>
          <cell r="N3100" t="str">
            <v>丙类</v>
          </cell>
        </row>
        <row r="3100">
          <cell r="P3100" t="str">
            <v>003105220190000-310522019</v>
          </cell>
        </row>
        <row r="3101">
          <cell r="C3101" t="str">
            <v>310522019-1</v>
          </cell>
          <cell r="D3101" t="str">
            <v>牙周病伴错合畸形固定矫治器正畸治疗(伴开合、深覆合等疑难病加收)</v>
          </cell>
        </row>
        <row r="3101">
          <cell r="G3101" t="str">
            <v>次</v>
          </cell>
          <cell r="H3101">
            <v>50</v>
          </cell>
          <cell r="I3101">
            <v>50</v>
          </cell>
          <cell r="J3101">
            <v>50</v>
          </cell>
          <cell r="K3101">
            <v>50</v>
          </cell>
          <cell r="L3101">
            <v>50</v>
          </cell>
        </row>
        <row r="3101">
          <cell r="N3101" t="str">
            <v>丙类</v>
          </cell>
        </row>
        <row r="3101">
          <cell r="P3101" t="str">
            <v>003105220190001-310522019-1</v>
          </cell>
        </row>
        <row r="3102">
          <cell r="C3102" t="str">
            <v>310522019-2</v>
          </cell>
          <cell r="D3102" t="str">
            <v>牙周病伴错合畸形固定矫治器正畸治疗(拔牙矫治加收)</v>
          </cell>
        </row>
        <row r="3102">
          <cell r="G3102" t="str">
            <v>次</v>
          </cell>
          <cell r="H3102">
            <v>5</v>
          </cell>
          <cell r="I3102">
            <v>5</v>
          </cell>
          <cell r="J3102">
            <v>5</v>
          </cell>
          <cell r="K3102">
            <v>5</v>
          </cell>
          <cell r="L3102">
            <v>5</v>
          </cell>
        </row>
        <row r="3102">
          <cell r="N3102" t="str">
            <v>丙类</v>
          </cell>
        </row>
        <row r="3102">
          <cell r="P3102" t="str">
            <v>003105220190002-310522019-2</v>
          </cell>
        </row>
        <row r="3103">
          <cell r="C3103" t="str">
            <v>310522019-3</v>
          </cell>
          <cell r="D3103" t="str">
            <v>牙周病伴错合畸形固定矫治器正畸治疗(局部牙周炎的正畸治疗)</v>
          </cell>
        </row>
        <row r="3103">
          <cell r="G3103" t="str">
            <v>次</v>
          </cell>
          <cell r="H3103">
            <v>504</v>
          </cell>
          <cell r="I3103">
            <v>460</v>
          </cell>
          <cell r="J3103">
            <v>420</v>
          </cell>
          <cell r="K3103">
            <v>400</v>
          </cell>
          <cell r="L3103">
            <v>340</v>
          </cell>
        </row>
        <row r="3103">
          <cell r="N3103" t="str">
            <v>丙类</v>
          </cell>
        </row>
        <row r="3103">
          <cell r="P3103" t="str">
            <v>003105220190100-310522019-3</v>
          </cell>
        </row>
        <row r="3104">
          <cell r="C3104">
            <v>310522020</v>
          </cell>
          <cell r="D3104" t="str">
            <v>合创伤正畸治疗</v>
          </cell>
          <cell r="E3104" t="str">
            <v>包括：1．由咬合因素引起的合创伤；2．用活动矫治器或固定矫治器治疗</v>
          </cell>
        </row>
        <row r="3104">
          <cell r="G3104" t="str">
            <v>次</v>
          </cell>
          <cell r="H3104">
            <v>756</v>
          </cell>
          <cell r="I3104">
            <v>690</v>
          </cell>
          <cell r="J3104">
            <v>630</v>
          </cell>
          <cell r="K3104">
            <v>600</v>
          </cell>
          <cell r="L3104">
            <v>510</v>
          </cell>
        </row>
        <row r="3104">
          <cell r="N3104" t="str">
            <v>丙类</v>
          </cell>
        </row>
        <row r="3104">
          <cell r="P3104" t="str">
            <v>003105220200000-310522020</v>
          </cell>
        </row>
        <row r="3105">
          <cell r="C3105" t="str">
            <v>310522020-1</v>
          </cell>
          <cell r="D3105" t="str">
            <v>合创伤正畸治疗(由咬合因素引起的合创伤)</v>
          </cell>
        </row>
        <row r="3105">
          <cell r="G3105" t="str">
            <v>次</v>
          </cell>
          <cell r="H3105">
            <v>756</v>
          </cell>
          <cell r="I3105">
            <v>690</v>
          </cell>
          <cell r="J3105">
            <v>630</v>
          </cell>
          <cell r="K3105">
            <v>600</v>
          </cell>
          <cell r="L3105">
            <v>510</v>
          </cell>
        </row>
        <row r="3105">
          <cell r="N3105" t="str">
            <v>丙类</v>
          </cell>
        </row>
        <row r="3105">
          <cell r="P3105" t="str">
            <v>003105220200100-310522020-1</v>
          </cell>
        </row>
        <row r="3106">
          <cell r="C3106" t="str">
            <v>310522020-2</v>
          </cell>
          <cell r="D3106" t="str">
            <v>合创伤正畸治疗(用活动矫治器或固定矫治器治疗)</v>
          </cell>
        </row>
        <row r="3106">
          <cell r="G3106" t="str">
            <v>次</v>
          </cell>
          <cell r="H3106">
            <v>756</v>
          </cell>
          <cell r="I3106">
            <v>690</v>
          </cell>
          <cell r="J3106">
            <v>630</v>
          </cell>
          <cell r="K3106">
            <v>600</v>
          </cell>
          <cell r="L3106">
            <v>510</v>
          </cell>
        </row>
        <row r="3106">
          <cell r="N3106" t="str">
            <v>丙类</v>
          </cell>
        </row>
        <row r="3106">
          <cell r="P3106" t="str">
            <v>003105220200200-310522020-2</v>
          </cell>
        </row>
        <row r="3107">
          <cell r="C3107">
            <v>310522021</v>
          </cell>
          <cell r="D3107" t="str">
            <v>单侧唇腭裂序列正畸治疗</v>
          </cell>
          <cell r="E3107" t="str">
            <v>包括：单侧牙槽突裂、无骨骼畸形和面部畸形、腭托使用的正畸治疗；不含替牙期植骨前后的正畸治疗</v>
          </cell>
          <cell r="F3107" t="str">
            <v>乳牙期用于解除后牙反合、前牙反合的活动矫治器或固定矫治器、恒牙期用于解除后牙反合、前牙反合的活动矫治器或固定矫治器、颈牵引、低位头帽牵引等附加装置</v>
          </cell>
          <cell r="G3107" t="str">
            <v>次</v>
          </cell>
          <cell r="H3107">
            <v>942</v>
          </cell>
          <cell r="I3107">
            <v>825</v>
          </cell>
          <cell r="J3107">
            <v>785</v>
          </cell>
          <cell r="K3107">
            <v>750</v>
          </cell>
          <cell r="L3107">
            <v>637.5</v>
          </cell>
          <cell r="M3107" t="str">
            <v>双侧完全性唇腭裂加收160元</v>
          </cell>
          <cell r="N3107" t="str">
            <v>丙类</v>
          </cell>
        </row>
        <row r="3107">
          <cell r="P3107" t="str">
            <v>003105220210000-310522021</v>
          </cell>
        </row>
        <row r="3108">
          <cell r="C3108" t="str">
            <v>310522021-1</v>
          </cell>
          <cell r="D3108" t="str">
            <v>单侧唇腭裂序列正畸治疗(双侧完全性唇腭裂加收)</v>
          </cell>
        </row>
        <row r="3108">
          <cell r="G3108" t="str">
            <v>次</v>
          </cell>
          <cell r="H3108">
            <v>160</v>
          </cell>
          <cell r="I3108">
            <v>160</v>
          </cell>
          <cell r="J3108">
            <v>160</v>
          </cell>
          <cell r="K3108">
            <v>160</v>
          </cell>
          <cell r="L3108">
            <v>160</v>
          </cell>
        </row>
        <row r="3108">
          <cell r="N3108" t="str">
            <v>丙类</v>
          </cell>
        </row>
        <row r="3108">
          <cell r="P3108" t="str">
            <v>003105220210000-310522021-1</v>
          </cell>
        </row>
        <row r="3109">
          <cell r="C3109" t="str">
            <v>310522021-2</v>
          </cell>
          <cell r="D3109" t="str">
            <v>单侧唇腭裂序列正畸治疗(单侧牙槽突裂)</v>
          </cell>
        </row>
        <row r="3109">
          <cell r="G3109" t="str">
            <v>次</v>
          </cell>
          <cell r="H3109">
            <v>942</v>
          </cell>
          <cell r="I3109">
            <v>825</v>
          </cell>
          <cell r="J3109">
            <v>785</v>
          </cell>
          <cell r="K3109">
            <v>750</v>
          </cell>
          <cell r="L3109">
            <v>637.5</v>
          </cell>
        </row>
        <row r="3109">
          <cell r="N3109" t="str">
            <v>丙类</v>
          </cell>
        </row>
        <row r="3109">
          <cell r="P3109" t="str">
            <v>003105220210100-310522021-2</v>
          </cell>
        </row>
        <row r="3110">
          <cell r="C3110" t="str">
            <v>310522021-3</v>
          </cell>
          <cell r="D3110" t="str">
            <v>单侧唇腭裂序列正畸治疗(无骨骼畸形和面部畸形)</v>
          </cell>
        </row>
        <row r="3110">
          <cell r="G3110" t="str">
            <v>次</v>
          </cell>
          <cell r="H3110">
            <v>942</v>
          </cell>
          <cell r="I3110">
            <v>825</v>
          </cell>
          <cell r="J3110">
            <v>785</v>
          </cell>
          <cell r="K3110">
            <v>750</v>
          </cell>
          <cell r="L3110">
            <v>637.5</v>
          </cell>
        </row>
        <row r="3110">
          <cell r="N3110" t="str">
            <v>丙类</v>
          </cell>
        </row>
        <row r="3110">
          <cell r="P3110" t="str">
            <v>003105220210200-310522021-3</v>
          </cell>
        </row>
        <row r="3111">
          <cell r="C3111" t="str">
            <v>310522021-4</v>
          </cell>
          <cell r="D3111" t="str">
            <v>单侧唇腭裂序列正畸治疗(腭托使用的正畸治疗)</v>
          </cell>
        </row>
        <row r="3111">
          <cell r="G3111" t="str">
            <v>次</v>
          </cell>
          <cell r="H3111">
            <v>942</v>
          </cell>
          <cell r="I3111">
            <v>825</v>
          </cell>
          <cell r="J3111">
            <v>785</v>
          </cell>
          <cell r="K3111">
            <v>750</v>
          </cell>
          <cell r="L3111">
            <v>637.5</v>
          </cell>
        </row>
        <row r="3111">
          <cell r="N3111" t="str">
            <v>丙类</v>
          </cell>
        </row>
        <row r="3111">
          <cell r="P3111" t="str">
            <v>003105220210300-310522021-4</v>
          </cell>
        </row>
        <row r="3112">
          <cell r="C3112">
            <v>310522022</v>
          </cell>
          <cell r="D3112" t="str">
            <v>早期颜面不对称正畸治疗</v>
          </cell>
          <cell r="E3112" t="str">
            <v>包括：1.替牙期由错合引起或颜面不对称伴错合的病例；2.使用活动矫治器和固定矫治器</v>
          </cell>
        </row>
        <row r="3112">
          <cell r="G3112" t="str">
            <v>次</v>
          </cell>
          <cell r="H3112">
            <v>465.6</v>
          </cell>
          <cell r="I3112">
            <v>407</v>
          </cell>
          <cell r="J3112">
            <v>388</v>
          </cell>
          <cell r="K3112">
            <v>370</v>
          </cell>
          <cell r="L3112">
            <v>314.5</v>
          </cell>
        </row>
        <row r="3112">
          <cell r="N3112" t="str">
            <v>丙类</v>
          </cell>
        </row>
        <row r="3112">
          <cell r="P3112" t="str">
            <v>003105220220000-310522022</v>
          </cell>
        </row>
        <row r="3113">
          <cell r="C3113" t="str">
            <v>310522022-1</v>
          </cell>
          <cell r="D3113" t="str">
            <v>早期颜面不对称正畸治疗(替牙期由错合引起)</v>
          </cell>
        </row>
        <row r="3113">
          <cell r="G3113" t="str">
            <v>次</v>
          </cell>
          <cell r="H3113">
            <v>465.6</v>
          </cell>
          <cell r="I3113">
            <v>407</v>
          </cell>
          <cell r="J3113">
            <v>388</v>
          </cell>
          <cell r="K3113">
            <v>370</v>
          </cell>
          <cell r="L3113">
            <v>314.5</v>
          </cell>
        </row>
        <row r="3113">
          <cell r="N3113" t="str">
            <v>丙类</v>
          </cell>
        </row>
        <row r="3113">
          <cell r="P3113" t="str">
            <v>003105220220100-310522022-1</v>
          </cell>
        </row>
        <row r="3114">
          <cell r="C3114" t="str">
            <v>310522022-2</v>
          </cell>
          <cell r="D3114" t="str">
            <v>早期颜面不对称正畸治疗(颜面不对称伴错合)</v>
          </cell>
        </row>
        <row r="3114">
          <cell r="G3114" t="str">
            <v>次</v>
          </cell>
          <cell r="H3114">
            <v>465.6</v>
          </cell>
          <cell r="I3114">
            <v>407</v>
          </cell>
          <cell r="J3114">
            <v>388</v>
          </cell>
          <cell r="K3114">
            <v>370</v>
          </cell>
          <cell r="L3114">
            <v>314.5</v>
          </cell>
        </row>
        <row r="3114">
          <cell r="N3114" t="str">
            <v>丙类</v>
          </cell>
        </row>
        <row r="3114">
          <cell r="P3114" t="str">
            <v>003105220220100-310522022-2</v>
          </cell>
        </row>
        <row r="3115">
          <cell r="C3115" t="str">
            <v>310522022-3</v>
          </cell>
          <cell r="D3115" t="str">
            <v>早期颜面不对称正畸治疗(使用活动矫治器)</v>
          </cell>
        </row>
        <row r="3115">
          <cell r="G3115" t="str">
            <v>次</v>
          </cell>
          <cell r="H3115">
            <v>465.6</v>
          </cell>
          <cell r="I3115">
            <v>407</v>
          </cell>
          <cell r="J3115">
            <v>388</v>
          </cell>
          <cell r="K3115">
            <v>370</v>
          </cell>
          <cell r="L3115">
            <v>314.5</v>
          </cell>
        </row>
        <row r="3115">
          <cell r="N3115" t="str">
            <v>丙类</v>
          </cell>
        </row>
        <row r="3115">
          <cell r="P3115" t="str">
            <v>003105220220200-310522022-3</v>
          </cell>
        </row>
        <row r="3116">
          <cell r="C3116" t="str">
            <v>310522022-4</v>
          </cell>
          <cell r="D3116" t="str">
            <v>早期颜面不对称正畸治疗(使用固定矫治器)</v>
          </cell>
        </row>
        <row r="3116">
          <cell r="G3116" t="str">
            <v>次</v>
          </cell>
          <cell r="H3116">
            <v>465.6</v>
          </cell>
          <cell r="I3116">
            <v>407</v>
          </cell>
          <cell r="J3116">
            <v>388</v>
          </cell>
          <cell r="K3116">
            <v>370</v>
          </cell>
          <cell r="L3116">
            <v>314.5</v>
          </cell>
        </row>
        <row r="3116">
          <cell r="N3116" t="str">
            <v>丙类</v>
          </cell>
        </row>
        <row r="3116">
          <cell r="P3116" t="str">
            <v>003105220220200-310522022-4</v>
          </cell>
        </row>
        <row r="3117">
          <cell r="C3117">
            <v>310522023</v>
          </cell>
          <cell r="D3117" t="str">
            <v>恒牙期颜面不对称正畸治疗</v>
          </cell>
          <cell r="E3117" t="str">
            <v>包括：1.恒牙期由错合引起或颜面不对称伴错合的早期正畸治疗；2.用活动矫治器或固定矫治器</v>
          </cell>
          <cell r="F3117" t="str">
            <v>活动矫治器增加部件或其他附加装置</v>
          </cell>
          <cell r="G3117" t="str">
            <v>次</v>
          </cell>
          <cell r="H3117">
            <v>438</v>
          </cell>
          <cell r="I3117">
            <v>385</v>
          </cell>
          <cell r="J3117">
            <v>365</v>
          </cell>
          <cell r="K3117">
            <v>350</v>
          </cell>
          <cell r="L3117">
            <v>297.5</v>
          </cell>
        </row>
        <row r="3117">
          <cell r="N3117" t="str">
            <v>丙类</v>
          </cell>
        </row>
        <row r="3117">
          <cell r="P3117" t="str">
            <v>003105220230000-310522023</v>
          </cell>
        </row>
        <row r="3118">
          <cell r="C3118" t="str">
            <v>310522023-1</v>
          </cell>
          <cell r="D3118" t="str">
            <v>恒牙期颜面不对称正畸治疗(恒牙期由错合引起的早期正畸治疗)</v>
          </cell>
        </row>
        <row r="3118">
          <cell r="G3118" t="str">
            <v>次</v>
          </cell>
          <cell r="H3118">
            <v>438</v>
          </cell>
          <cell r="I3118">
            <v>385</v>
          </cell>
          <cell r="J3118">
            <v>365</v>
          </cell>
          <cell r="K3118">
            <v>350</v>
          </cell>
          <cell r="L3118">
            <v>297.5</v>
          </cell>
        </row>
        <row r="3118">
          <cell r="N3118" t="str">
            <v>丙类</v>
          </cell>
        </row>
        <row r="3118">
          <cell r="P3118" t="str">
            <v>003105220230100-310522023-1</v>
          </cell>
        </row>
        <row r="3119">
          <cell r="C3119" t="str">
            <v>310522023-2</v>
          </cell>
          <cell r="D3119" t="str">
            <v>恒牙期颜面不对称正畸治疗(颜面不对称伴错合的早期正畸治疗)</v>
          </cell>
        </row>
        <row r="3119">
          <cell r="G3119" t="str">
            <v>次</v>
          </cell>
          <cell r="H3119">
            <v>438</v>
          </cell>
          <cell r="I3119">
            <v>385</v>
          </cell>
          <cell r="J3119">
            <v>365</v>
          </cell>
          <cell r="K3119">
            <v>350</v>
          </cell>
          <cell r="L3119">
            <v>297.5</v>
          </cell>
        </row>
        <row r="3119">
          <cell r="N3119" t="str">
            <v>丙类</v>
          </cell>
        </row>
        <row r="3119">
          <cell r="P3119" t="str">
            <v>003105220230100-310522023-2</v>
          </cell>
        </row>
        <row r="3120">
          <cell r="C3120" t="str">
            <v>310522023-3</v>
          </cell>
          <cell r="D3120" t="str">
            <v>恒牙期颜面不对称正畸治疗(用活动矫治器)</v>
          </cell>
        </row>
        <row r="3120">
          <cell r="G3120" t="str">
            <v>次</v>
          </cell>
          <cell r="H3120">
            <v>438</v>
          </cell>
          <cell r="I3120">
            <v>385</v>
          </cell>
          <cell r="J3120">
            <v>365</v>
          </cell>
          <cell r="K3120">
            <v>350</v>
          </cell>
          <cell r="L3120">
            <v>297.5</v>
          </cell>
        </row>
        <row r="3120">
          <cell r="N3120" t="str">
            <v>丙类</v>
          </cell>
        </row>
        <row r="3120">
          <cell r="P3120" t="str">
            <v>003105220230200-310522023-3</v>
          </cell>
        </row>
        <row r="3121">
          <cell r="C3121" t="str">
            <v>310522023-4</v>
          </cell>
          <cell r="D3121" t="str">
            <v>恒牙期颜面不对称正畸治疗(用固定矫治器)</v>
          </cell>
        </row>
        <row r="3121">
          <cell r="G3121" t="str">
            <v>次</v>
          </cell>
          <cell r="H3121">
            <v>438</v>
          </cell>
          <cell r="I3121">
            <v>385</v>
          </cell>
          <cell r="J3121">
            <v>365</v>
          </cell>
          <cell r="K3121">
            <v>350</v>
          </cell>
          <cell r="L3121">
            <v>297.5</v>
          </cell>
        </row>
        <row r="3121">
          <cell r="N3121" t="str">
            <v>丙类</v>
          </cell>
        </row>
        <row r="3121">
          <cell r="P3121" t="str">
            <v>003105220230200-310522023-4</v>
          </cell>
        </row>
        <row r="3122">
          <cell r="C3122">
            <v>310522024</v>
          </cell>
          <cell r="D3122" t="str">
            <v>颅面畸形正畸治疗</v>
          </cell>
          <cell r="E3122" t="str">
            <v>包括：1．Crouzon综合征、Apert综合征、Treacher-Collins综合征；2．用活动矫治器或固定矫治器治疗</v>
          </cell>
          <cell r="F3122" t="str">
            <v>活动矫治器增加其他部件、固定矫治器增加其他附加装置另加</v>
          </cell>
          <cell r="G3122" t="str">
            <v>次</v>
          </cell>
          <cell r="H3122">
            <v>504</v>
          </cell>
          <cell r="I3122">
            <v>440</v>
          </cell>
          <cell r="J3122">
            <v>420</v>
          </cell>
          <cell r="K3122">
            <v>400</v>
          </cell>
          <cell r="L3122">
            <v>340</v>
          </cell>
        </row>
        <row r="3122">
          <cell r="N3122" t="str">
            <v>丙类</v>
          </cell>
        </row>
        <row r="3122">
          <cell r="P3122" t="str">
            <v>003105220240000-310522024</v>
          </cell>
        </row>
        <row r="3123">
          <cell r="C3123" t="str">
            <v>310522024-1</v>
          </cell>
          <cell r="D3123" t="str">
            <v>颅面畸形正畸治疗(Crouzon综合征)</v>
          </cell>
        </row>
        <row r="3123">
          <cell r="G3123" t="str">
            <v>次</v>
          </cell>
          <cell r="H3123">
            <v>504</v>
          </cell>
          <cell r="I3123">
            <v>440</v>
          </cell>
          <cell r="J3123">
            <v>420</v>
          </cell>
          <cell r="K3123">
            <v>400</v>
          </cell>
          <cell r="L3123">
            <v>340</v>
          </cell>
        </row>
        <row r="3123">
          <cell r="N3123" t="str">
            <v>丙类</v>
          </cell>
        </row>
        <row r="3123">
          <cell r="P3123" t="str">
            <v>003105220240100-310522024-1</v>
          </cell>
        </row>
        <row r="3124">
          <cell r="C3124" t="str">
            <v>310522024-2</v>
          </cell>
          <cell r="D3124" t="str">
            <v>颅面畸形正畸治疗(Apert综合征)</v>
          </cell>
        </row>
        <row r="3124">
          <cell r="G3124" t="str">
            <v>次</v>
          </cell>
          <cell r="H3124">
            <v>504</v>
          </cell>
          <cell r="I3124">
            <v>440</v>
          </cell>
          <cell r="J3124">
            <v>420</v>
          </cell>
          <cell r="K3124">
            <v>400</v>
          </cell>
          <cell r="L3124">
            <v>340</v>
          </cell>
        </row>
        <row r="3124">
          <cell r="N3124" t="str">
            <v>丙类</v>
          </cell>
        </row>
        <row r="3124">
          <cell r="P3124" t="str">
            <v>003105220240100-310522024-2</v>
          </cell>
        </row>
        <row r="3125">
          <cell r="C3125" t="str">
            <v>310522024-3</v>
          </cell>
          <cell r="D3125" t="str">
            <v>颅面畸形正畸治疗(Treacher-Collins综合征)</v>
          </cell>
        </row>
        <row r="3125">
          <cell r="G3125" t="str">
            <v>次</v>
          </cell>
          <cell r="H3125">
            <v>504</v>
          </cell>
          <cell r="I3125">
            <v>440</v>
          </cell>
          <cell r="J3125">
            <v>420</v>
          </cell>
          <cell r="K3125">
            <v>400</v>
          </cell>
          <cell r="L3125">
            <v>340</v>
          </cell>
        </row>
        <row r="3125">
          <cell r="N3125" t="str">
            <v>丙类</v>
          </cell>
        </row>
        <row r="3125">
          <cell r="P3125" t="str">
            <v>003105220240100-310522024-3</v>
          </cell>
        </row>
        <row r="3126">
          <cell r="C3126" t="str">
            <v>310522024-4</v>
          </cell>
          <cell r="D3126" t="str">
            <v>颅面畸形正畸治疗(活动矫治器)</v>
          </cell>
        </row>
        <row r="3126">
          <cell r="G3126" t="str">
            <v>次</v>
          </cell>
          <cell r="H3126">
            <v>504</v>
          </cell>
          <cell r="I3126">
            <v>440</v>
          </cell>
          <cell r="J3126">
            <v>420</v>
          </cell>
          <cell r="K3126">
            <v>400</v>
          </cell>
          <cell r="L3126">
            <v>340</v>
          </cell>
        </row>
        <row r="3126">
          <cell r="N3126" t="str">
            <v>丙类</v>
          </cell>
        </row>
        <row r="3126">
          <cell r="P3126" t="str">
            <v>003105220240200-310522024-4</v>
          </cell>
        </row>
        <row r="3127">
          <cell r="C3127" t="str">
            <v>310522024-5</v>
          </cell>
          <cell r="D3127" t="str">
            <v>颅面畸形正畸治疗(固定矫治器治疗)</v>
          </cell>
        </row>
        <row r="3127">
          <cell r="G3127" t="str">
            <v>次</v>
          </cell>
          <cell r="H3127">
            <v>504</v>
          </cell>
          <cell r="I3127">
            <v>440</v>
          </cell>
          <cell r="J3127">
            <v>420</v>
          </cell>
          <cell r="K3127">
            <v>400</v>
          </cell>
          <cell r="L3127">
            <v>340</v>
          </cell>
        </row>
        <row r="3127">
          <cell r="N3127" t="str">
            <v>丙类</v>
          </cell>
        </row>
        <row r="3127">
          <cell r="P3127" t="str">
            <v>003105220240200-310522024-5</v>
          </cell>
        </row>
        <row r="3128">
          <cell r="C3128">
            <v>310522025</v>
          </cell>
          <cell r="D3128" t="str">
            <v>颞下颌关节病正畸治疗</v>
          </cell>
          <cell r="E3128" t="str">
            <v>包括：1．颞下颌关节的弹响、疼痛、关节盘移位等的正畸治疗；2．用活动矫治器或固定矫治器治疗</v>
          </cell>
        </row>
        <row r="3128">
          <cell r="G3128" t="str">
            <v>次</v>
          </cell>
          <cell r="H3128">
            <v>630</v>
          </cell>
          <cell r="I3128">
            <v>550</v>
          </cell>
          <cell r="J3128">
            <v>525</v>
          </cell>
          <cell r="K3128">
            <v>500</v>
          </cell>
          <cell r="L3128">
            <v>425</v>
          </cell>
        </row>
        <row r="3128">
          <cell r="N3128" t="str">
            <v>丙类</v>
          </cell>
        </row>
        <row r="3128">
          <cell r="P3128" t="str">
            <v>003105220250000-310522025</v>
          </cell>
        </row>
        <row r="3129">
          <cell r="C3129" t="str">
            <v>310522025-1</v>
          </cell>
          <cell r="D3129" t="str">
            <v>颞下颌关节病正畸治疗(颞下颌关节的弹响)</v>
          </cell>
        </row>
        <row r="3129">
          <cell r="G3129" t="str">
            <v>次</v>
          </cell>
          <cell r="H3129">
            <v>630</v>
          </cell>
          <cell r="I3129">
            <v>550</v>
          </cell>
          <cell r="J3129">
            <v>525</v>
          </cell>
          <cell r="K3129">
            <v>500</v>
          </cell>
          <cell r="L3129">
            <v>425</v>
          </cell>
        </row>
        <row r="3129">
          <cell r="N3129" t="str">
            <v>丙类</v>
          </cell>
        </row>
        <row r="3129">
          <cell r="P3129" t="str">
            <v>003105220250100-310522025-1</v>
          </cell>
        </row>
        <row r="3130">
          <cell r="C3130" t="str">
            <v>310522025-2</v>
          </cell>
          <cell r="D3130" t="str">
            <v>颞下颌关节病正畸治疗(颞下颌关节的疼痛)</v>
          </cell>
        </row>
        <row r="3130">
          <cell r="G3130" t="str">
            <v>次</v>
          </cell>
          <cell r="H3130">
            <v>630</v>
          </cell>
          <cell r="I3130">
            <v>550</v>
          </cell>
          <cell r="J3130">
            <v>525</v>
          </cell>
          <cell r="K3130">
            <v>500</v>
          </cell>
          <cell r="L3130">
            <v>425</v>
          </cell>
        </row>
        <row r="3130">
          <cell r="N3130" t="str">
            <v>丙类</v>
          </cell>
        </row>
        <row r="3130">
          <cell r="P3130" t="str">
            <v>003105220250100-310522025-2</v>
          </cell>
        </row>
        <row r="3131">
          <cell r="C3131" t="str">
            <v>310522025-3</v>
          </cell>
          <cell r="D3131" t="str">
            <v>颞下颌关节病正畸治疗(颞下颌关节的关节盘移位)</v>
          </cell>
        </row>
        <row r="3131">
          <cell r="G3131" t="str">
            <v>次</v>
          </cell>
          <cell r="H3131">
            <v>630</v>
          </cell>
          <cell r="I3131">
            <v>550</v>
          </cell>
          <cell r="J3131">
            <v>525</v>
          </cell>
          <cell r="K3131">
            <v>500</v>
          </cell>
          <cell r="L3131">
            <v>425</v>
          </cell>
        </row>
        <row r="3131">
          <cell r="N3131" t="str">
            <v>丙类</v>
          </cell>
        </row>
        <row r="3131">
          <cell r="P3131" t="str">
            <v>003105220250100-310522025-3</v>
          </cell>
        </row>
        <row r="3132">
          <cell r="C3132" t="str">
            <v>310522025-4</v>
          </cell>
          <cell r="D3132" t="str">
            <v>颞下颌关节病正畸治疗(活动矫治器治疗)</v>
          </cell>
        </row>
        <row r="3132">
          <cell r="G3132" t="str">
            <v>次</v>
          </cell>
          <cell r="H3132">
            <v>630</v>
          </cell>
          <cell r="I3132">
            <v>550</v>
          </cell>
          <cell r="J3132">
            <v>525</v>
          </cell>
          <cell r="K3132">
            <v>500</v>
          </cell>
          <cell r="L3132">
            <v>425</v>
          </cell>
        </row>
        <row r="3132">
          <cell r="N3132" t="str">
            <v>丙类</v>
          </cell>
        </row>
        <row r="3132">
          <cell r="P3132" t="str">
            <v>003105220250200-310522025-4</v>
          </cell>
        </row>
        <row r="3133">
          <cell r="C3133" t="str">
            <v>310522025-5</v>
          </cell>
          <cell r="D3133" t="str">
            <v>颞下颌关节病正畸治疗(固定矫治器治疗)</v>
          </cell>
        </row>
        <row r="3133">
          <cell r="G3133" t="str">
            <v>次</v>
          </cell>
          <cell r="H3133">
            <v>630</v>
          </cell>
          <cell r="I3133">
            <v>550</v>
          </cell>
          <cell r="J3133">
            <v>525</v>
          </cell>
          <cell r="K3133">
            <v>500</v>
          </cell>
          <cell r="L3133">
            <v>425</v>
          </cell>
        </row>
        <row r="3133">
          <cell r="N3133" t="str">
            <v>丙类</v>
          </cell>
        </row>
        <row r="3133">
          <cell r="P3133" t="str">
            <v>003105220250200-310522025-5</v>
          </cell>
        </row>
        <row r="3134">
          <cell r="C3134">
            <v>310522026</v>
          </cell>
          <cell r="D3134" t="str">
            <v>正颌外科术前术后正畸治疗</v>
          </cell>
          <cell r="E3134" t="str">
            <v>包括：1．安氏II类、III类严重骨性错合、严重骨性开合、严重腭裂、面部偏斜及其他颅面畸形的正颌外科术前、术后正畸治疗；2．使用固定矫治器治疗</v>
          </cell>
        </row>
        <row r="3134">
          <cell r="G3134" t="str">
            <v>次</v>
          </cell>
          <cell r="H3134">
            <v>756</v>
          </cell>
          <cell r="I3134">
            <v>660</v>
          </cell>
          <cell r="J3134">
            <v>630</v>
          </cell>
          <cell r="K3134">
            <v>575</v>
          </cell>
          <cell r="L3134">
            <v>488.75</v>
          </cell>
        </row>
        <row r="3134">
          <cell r="N3134" t="str">
            <v>丙类</v>
          </cell>
        </row>
        <row r="3134">
          <cell r="P3134" t="str">
            <v>003105220260000-310522026</v>
          </cell>
        </row>
        <row r="3135">
          <cell r="C3135" t="str">
            <v>310522026-1</v>
          </cell>
          <cell r="D3135" t="str">
            <v>正颌外科术前术后正畸治疗(安氏II类严重骨性错)</v>
          </cell>
        </row>
        <row r="3135">
          <cell r="G3135" t="str">
            <v>次</v>
          </cell>
          <cell r="H3135">
            <v>756</v>
          </cell>
          <cell r="I3135">
            <v>660</v>
          </cell>
          <cell r="J3135">
            <v>630</v>
          </cell>
          <cell r="K3135">
            <v>575</v>
          </cell>
          <cell r="L3135">
            <v>488.75</v>
          </cell>
        </row>
        <row r="3135">
          <cell r="N3135" t="str">
            <v>丙类</v>
          </cell>
        </row>
        <row r="3135">
          <cell r="P3135" t="str">
            <v>003105220260100-310522026-1</v>
          </cell>
        </row>
        <row r="3136">
          <cell r="C3136" t="str">
            <v>310522026-2</v>
          </cell>
          <cell r="D3136" t="str">
            <v>正颌外科术前术后正畸治疗(安氏III类严重骨性错)</v>
          </cell>
        </row>
        <row r="3136">
          <cell r="G3136" t="str">
            <v>次</v>
          </cell>
          <cell r="H3136">
            <v>756</v>
          </cell>
          <cell r="I3136">
            <v>660</v>
          </cell>
          <cell r="J3136">
            <v>630</v>
          </cell>
          <cell r="K3136">
            <v>575</v>
          </cell>
          <cell r="L3136">
            <v>488.75</v>
          </cell>
        </row>
        <row r="3136">
          <cell r="N3136" t="str">
            <v>丙类</v>
          </cell>
        </row>
        <row r="3136">
          <cell r="P3136" t="str">
            <v>003105220260200-310522026-2</v>
          </cell>
        </row>
        <row r="3137">
          <cell r="C3137" t="str">
            <v>310522026-3</v>
          </cell>
          <cell r="D3137" t="str">
            <v>正颌外科术前术后正畸治疗(严重骨性开合)</v>
          </cell>
        </row>
        <row r="3137">
          <cell r="G3137" t="str">
            <v>次</v>
          </cell>
          <cell r="H3137">
            <v>756</v>
          </cell>
          <cell r="I3137">
            <v>660</v>
          </cell>
          <cell r="J3137">
            <v>630</v>
          </cell>
          <cell r="K3137">
            <v>575</v>
          </cell>
          <cell r="L3137">
            <v>488.75</v>
          </cell>
        </row>
        <row r="3137">
          <cell r="N3137" t="str">
            <v>丙类</v>
          </cell>
        </row>
        <row r="3137">
          <cell r="P3137" t="str">
            <v>003105220260300-310522026-3</v>
          </cell>
        </row>
        <row r="3138">
          <cell r="C3138" t="str">
            <v>310522026-4</v>
          </cell>
          <cell r="D3138" t="str">
            <v>正颌外科术前术后正畸治疗(严重腭裂)</v>
          </cell>
        </row>
        <row r="3138">
          <cell r="G3138" t="str">
            <v>次</v>
          </cell>
          <cell r="H3138">
            <v>756</v>
          </cell>
          <cell r="I3138">
            <v>660</v>
          </cell>
          <cell r="J3138">
            <v>630</v>
          </cell>
          <cell r="K3138">
            <v>575</v>
          </cell>
          <cell r="L3138">
            <v>488.75</v>
          </cell>
        </row>
        <row r="3138">
          <cell r="N3138" t="str">
            <v>丙类</v>
          </cell>
        </row>
        <row r="3138">
          <cell r="P3138" t="str">
            <v>003105220260400-310522026-4</v>
          </cell>
        </row>
        <row r="3139">
          <cell r="C3139" t="str">
            <v>310522026-5</v>
          </cell>
          <cell r="D3139" t="str">
            <v>正颌外科术前术后正畸治疗(面部偏斜)</v>
          </cell>
        </row>
        <row r="3139">
          <cell r="G3139" t="str">
            <v>次</v>
          </cell>
          <cell r="H3139">
            <v>756</v>
          </cell>
          <cell r="I3139">
            <v>660</v>
          </cell>
          <cell r="J3139">
            <v>630</v>
          </cell>
          <cell r="K3139">
            <v>575</v>
          </cell>
          <cell r="L3139">
            <v>488.75</v>
          </cell>
        </row>
        <row r="3139">
          <cell r="N3139" t="str">
            <v>丙类</v>
          </cell>
        </row>
        <row r="3139">
          <cell r="P3139" t="str">
            <v>003105220260500-310522026-5</v>
          </cell>
        </row>
        <row r="3140">
          <cell r="C3140" t="str">
            <v>310522026-6</v>
          </cell>
          <cell r="D3140" t="str">
            <v>正颌外科术前术后正畸治疗(其他颅面畸形的正颌外科术前、术后)</v>
          </cell>
        </row>
        <row r="3140">
          <cell r="G3140" t="str">
            <v>次</v>
          </cell>
          <cell r="H3140">
            <v>756</v>
          </cell>
          <cell r="I3140">
            <v>660</v>
          </cell>
          <cell r="J3140">
            <v>630</v>
          </cell>
          <cell r="K3140">
            <v>575</v>
          </cell>
          <cell r="L3140">
            <v>488.75</v>
          </cell>
        </row>
        <row r="3140">
          <cell r="N3140" t="str">
            <v>丙类</v>
          </cell>
        </row>
        <row r="3140">
          <cell r="P3140" t="str">
            <v>003105220260600-310522026-6</v>
          </cell>
        </row>
        <row r="3141">
          <cell r="C3141" t="str">
            <v>310522026-7</v>
          </cell>
          <cell r="D3141" t="str">
            <v>正颌外科术前术后正畸治疗(使用固定矫治器治疗)</v>
          </cell>
        </row>
        <row r="3141">
          <cell r="G3141" t="str">
            <v>次</v>
          </cell>
          <cell r="H3141">
            <v>756</v>
          </cell>
          <cell r="I3141">
            <v>660</v>
          </cell>
          <cell r="J3141">
            <v>630</v>
          </cell>
          <cell r="K3141">
            <v>575</v>
          </cell>
          <cell r="L3141">
            <v>488.75</v>
          </cell>
        </row>
        <row r="3141">
          <cell r="N3141" t="str">
            <v>丙类</v>
          </cell>
        </row>
        <row r="3141">
          <cell r="P3141" t="str">
            <v>003105220260700-310522026-7</v>
          </cell>
        </row>
        <row r="3142">
          <cell r="C3142">
            <v>310522027</v>
          </cell>
          <cell r="D3142" t="str">
            <v>睡眠呼吸暂停综合征(OSAS)正畸治疗</v>
          </cell>
          <cell r="E3142" t="str">
            <v>包括各种表现的睡眠呼吸暂停及相应错合的正畸治疗</v>
          </cell>
          <cell r="F3142" t="str">
            <v>常规OSAS矫治器以外的附件</v>
          </cell>
          <cell r="G3142" t="str">
            <v>次</v>
          </cell>
        </row>
        <row r="3142">
          <cell r="N3142" t="str">
            <v>甲类</v>
          </cell>
        </row>
        <row r="3142">
          <cell r="P3142" t="str">
            <v>003105220270000-310522027</v>
          </cell>
        </row>
        <row r="3143">
          <cell r="C3143" t="str">
            <v>310522027-1</v>
          </cell>
          <cell r="D3143" t="str">
            <v>睡眠呼吸暂停综合征(OSAS)正畸治疗(各种表现的睡眠呼吸暂停及相应错合的正畸治疗)</v>
          </cell>
        </row>
        <row r="3143">
          <cell r="G3143" t="str">
            <v>次</v>
          </cell>
        </row>
        <row r="3143">
          <cell r="N3143" t="str">
            <v>甲类</v>
          </cell>
        </row>
        <row r="3143">
          <cell r="P3143" t="str">
            <v>003105220270100-310522027-1</v>
          </cell>
        </row>
        <row r="3144">
          <cell r="C3144">
            <v>310522028</v>
          </cell>
          <cell r="D3144" t="str">
            <v>正畸保持器治疗</v>
          </cell>
          <cell r="E3144" t="str">
            <v>含取模型、制作用材料</v>
          </cell>
          <cell r="F3144" t="str">
            <v>特殊材料及固定保持器、正位器、透明保持器</v>
          </cell>
          <cell r="G3144" t="str">
            <v>每副</v>
          </cell>
          <cell r="H3144">
            <v>228</v>
          </cell>
          <cell r="I3144">
            <v>200</v>
          </cell>
          <cell r="J3144">
            <v>190</v>
          </cell>
          <cell r="K3144">
            <v>170</v>
          </cell>
          <cell r="L3144">
            <v>144.5</v>
          </cell>
        </row>
        <row r="3144">
          <cell r="N3144" t="str">
            <v>丙类</v>
          </cell>
        </row>
        <row r="3144">
          <cell r="P3144" t="str">
            <v>003105220280000-310522028</v>
          </cell>
        </row>
        <row r="3145">
          <cell r="C3145">
            <v>310522029</v>
          </cell>
          <cell r="D3145" t="str">
            <v>美学舌侧固定正畸治疗等医学美容项目</v>
          </cell>
        </row>
        <row r="3145">
          <cell r="N3145" t="str">
            <v>丙类</v>
          </cell>
        </row>
        <row r="3145">
          <cell r="P3145" t="str">
            <v>513105220290000-310522029</v>
          </cell>
        </row>
        <row r="3146">
          <cell r="C3146">
            <v>310523001</v>
          </cell>
          <cell r="D3146" t="str">
            <v>种植模型制备</v>
          </cell>
          <cell r="E3146" t="str">
            <v>含取印模、灌模型、做蜡型、排牙、上合架</v>
          </cell>
          <cell r="F3146" t="str">
            <v>唇侧Index材料</v>
          </cell>
          <cell r="G3146" t="str">
            <v>单颌</v>
          </cell>
          <cell r="H3146">
            <v>114</v>
          </cell>
          <cell r="I3146">
            <v>105</v>
          </cell>
          <cell r="J3146">
            <v>95</v>
          </cell>
          <cell r="K3146">
            <v>90</v>
          </cell>
          <cell r="L3146">
            <v>76.5</v>
          </cell>
        </row>
        <row r="3146">
          <cell r="N3146" t="str">
            <v>停用</v>
          </cell>
        </row>
        <row r="3146">
          <cell r="P3146" t="str">
            <v>003105230010000-310523001</v>
          </cell>
        </row>
        <row r="3147">
          <cell r="C3147">
            <v>310523002</v>
          </cell>
          <cell r="D3147" t="str">
            <v>外科引导合板</v>
          </cell>
          <cell r="E3147" t="str">
            <v>含技工室制作、临床试戴</v>
          </cell>
          <cell r="F3147" t="str">
            <v>唇侧Index材料、光固化基板、热压塑料板、自凝塑料、金属套管</v>
          </cell>
          <cell r="G3147" t="str">
            <v>单颌</v>
          </cell>
          <cell r="H3147">
            <v>306</v>
          </cell>
          <cell r="I3147">
            <v>265</v>
          </cell>
          <cell r="J3147">
            <v>255</v>
          </cell>
          <cell r="K3147">
            <v>230</v>
          </cell>
          <cell r="L3147">
            <v>195.5</v>
          </cell>
        </row>
        <row r="3147">
          <cell r="N3147" t="str">
            <v>丙类</v>
          </cell>
        </row>
        <row r="3147">
          <cell r="P3147" t="str">
            <v>003105230020000-310523002</v>
          </cell>
        </row>
        <row r="3148">
          <cell r="C3148">
            <v>310523003</v>
          </cell>
          <cell r="D3148" t="str">
            <v>种植过渡义齿</v>
          </cell>
          <cell r="E3148" t="str">
            <v>含技工室制作、临床试戴</v>
          </cell>
          <cell r="F3148" t="str">
            <v>义齿修复材料、进口软衬材料</v>
          </cell>
          <cell r="G3148" t="str">
            <v>每牙</v>
          </cell>
          <cell r="H3148">
            <v>63.6</v>
          </cell>
          <cell r="I3148">
            <v>58</v>
          </cell>
          <cell r="J3148">
            <v>53</v>
          </cell>
          <cell r="K3148">
            <v>50</v>
          </cell>
          <cell r="L3148">
            <v>42.5</v>
          </cell>
        </row>
        <row r="3148">
          <cell r="N3148" t="str">
            <v>停用</v>
          </cell>
        </row>
        <row r="3148">
          <cell r="P3148" t="str">
            <v>003105230030000-310523003</v>
          </cell>
        </row>
        <row r="3149">
          <cell r="C3149">
            <v>310523004</v>
          </cell>
          <cell r="D3149" t="str">
            <v>种植体-真牙栓道式附着体</v>
          </cell>
          <cell r="E3149" t="str">
            <v>含牙体预备、个别托盘制作、再取印模、灌模型、合记录、面弓转移上合架、技工室制作、切开、激光焊接、烤瓷配色和上色、临床试戴</v>
          </cell>
          <cell r="F3149" t="str">
            <v>义齿修复材料、进口软衬材料、栓道材料</v>
          </cell>
          <cell r="G3149" t="str">
            <v>每牙</v>
          </cell>
          <cell r="H3149">
            <v>504</v>
          </cell>
          <cell r="I3149">
            <v>460</v>
          </cell>
          <cell r="J3149">
            <v>420</v>
          </cell>
          <cell r="K3149">
            <v>400</v>
          </cell>
          <cell r="L3149">
            <v>340</v>
          </cell>
        </row>
        <row r="3149">
          <cell r="N3149" t="str">
            <v>停用</v>
          </cell>
        </row>
        <row r="3149">
          <cell r="P3149" t="str">
            <v>003105230040000-310523004</v>
          </cell>
        </row>
        <row r="3150">
          <cell r="C3150">
            <v>310523005</v>
          </cell>
          <cell r="D3150" t="str">
            <v>种植覆盖义齿</v>
          </cell>
          <cell r="E3150" t="str">
            <v>包括：1.全口杆卡式；2.磁附着式3.套筒冠</v>
          </cell>
          <cell r="F3150" t="str">
            <v>特殊材料</v>
          </cell>
          <cell r="G3150" t="str">
            <v>单颌</v>
          </cell>
          <cell r="H3150">
            <v>2268</v>
          </cell>
          <cell r="I3150">
            <v>2070</v>
          </cell>
          <cell r="J3150">
            <v>1890</v>
          </cell>
          <cell r="K3150">
            <v>1800</v>
          </cell>
          <cell r="L3150">
            <v>1530</v>
          </cell>
        </row>
        <row r="3150">
          <cell r="N3150" t="str">
            <v>停用</v>
          </cell>
        </row>
        <row r="3150">
          <cell r="P3150" t="str">
            <v>003105230050000-310523005</v>
          </cell>
        </row>
        <row r="3151">
          <cell r="C3151" t="str">
            <v>310523005-1</v>
          </cell>
          <cell r="D3151" t="str">
            <v>种植覆盖义齿(全口杆卡式)</v>
          </cell>
        </row>
        <row r="3151">
          <cell r="G3151" t="str">
            <v>单颌</v>
          </cell>
          <cell r="H3151">
            <v>2268</v>
          </cell>
          <cell r="I3151">
            <v>2070</v>
          </cell>
          <cell r="J3151">
            <v>1890</v>
          </cell>
          <cell r="K3151">
            <v>1800</v>
          </cell>
          <cell r="L3151">
            <v>1530</v>
          </cell>
        </row>
        <row r="3151">
          <cell r="N3151" t="str">
            <v>停用</v>
          </cell>
        </row>
        <row r="3151">
          <cell r="P3151" t="str">
            <v>003105230050100-310523005-1</v>
          </cell>
        </row>
        <row r="3152">
          <cell r="C3152" t="str">
            <v>310523005-2</v>
          </cell>
          <cell r="D3152" t="str">
            <v>种植覆盖义齿(磁附着式)</v>
          </cell>
        </row>
        <row r="3152">
          <cell r="G3152" t="str">
            <v>单颌</v>
          </cell>
          <cell r="H3152">
            <v>2268</v>
          </cell>
          <cell r="I3152">
            <v>2070</v>
          </cell>
          <cell r="J3152">
            <v>1890</v>
          </cell>
          <cell r="K3152">
            <v>1800</v>
          </cell>
          <cell r="L3152">
            <v>1530</v>
          </cell>
        </row>
        <row r="3152">
          <cell r="N3152" t="str">
            <v>停用</v>
          </cell>
        </row>
        <row r="3152">
          <cell r="P3152" t="str">
            <v>003105230050300-310523005-2</v>
          </cell>
        </row>
        <row r="3153">
          <cell r="C3153" t="str">
            <v>310523005-3</v>
          </cell>
          <cell r="D3153" t="str">
            <v>种植覆盖义齿(套筒冠)</v>
          </cell>
        </row>
        <row r="3153">
          <cell r="G3153" t="str">
            <v>单颌</v>
          </cell>
          <cell r="H3153">
            <v>2268</v>
          </cell>
          <cell r="I3153">
            <v>2070</v>
          </cell>
          <cell r="J3153">
            <v>1890</v>
          </cell>
          <cell r="K3153">
            <v>1800</v>
          </cell>
          <cell r="L3153">
            <v>1530</v>
          </cell>
        </row>
        <row r="3153">
          <cell r="N3153" t="str">
            <v>停用</v>
          </cell>
        </row>
        <row r="3153">
          <cell r="P3153" t="str">
            <v>003105230050500-310523005-3</v>
          </cell>
        </row>
        <row r="3154">
          <cell r="C3154">
            <v>310523006</v>
          </cell>
          <cell r="D3154" t="str">
            <v>全口固定种植义齿</v>
          </cell>
        </row>
        <row r="3154">
          <cell r="G3154" t="str">
            <v>单颌</v>
          </cell>
        </row>
        <row r="3154">
          <cell r="N3154" t="str">
            <v>停用</v>
          </cell>
        </row>
        <row r="3154">
          <cell r="P3154" t="str">
            <v>003105230060000-310523006</v>
          </cell>
        </row>
        <row r="3155">
          <cell r="C3155">
            <v>310523007</v>
          </cell>
          <cell r="D3155" t="str">
            <v>颜面赝复体种植修复</v>
          </cell>
          <cell r="E3155" t="str">
            <v>含个别托盘制作、技工制作、激光焊接、配色、临床试戴；包括眼或耳或鼻缺损修复或颌面缺损修复</v>
          </cell>
          <cell r="F3155" t="str">
            <v>个别托盘材料、基台、贵金属包埋材料、进口成型塑料、金属材料、激光焊接材料、硅胶材料</v>
          </cell>
          <cell r="G3155" t="str">
            <v>每种植体</v>
          </cell>
          <cell r="H3155">
            <v>466.8</v>
          </cell>
          <cell r="I3155">
            <v>426</v>
          </cell>
          <cell r="J3155">
            <v>389</v>
          </cell>
          <cell r="K3155">
            <v>370</v>
          </cell>
          <cell r="L3155">
            <v>314.5</v>
          </cell>
        </row>
        <row r="3155">
          <cell r="N3155" t="str">
            <v>丙类</v>
          </cell>
        </row>
        <row r="3155">
          <cell r="P3155" t="str">
            <v>003105230070000-310523007</v>
          </cell>
        </row>
        <row r="3156">
          <cell r="C3156" t="str">
            <v>310523007-1</v>
          </cell>
          <cell r="D3156" t="str">
            <v>颜面赝复体种植修复(眼缺损修复)</v>
          </cell>
        </row>
        <row r="3156">
          <cell r="G3156" t="str">
            <v>每种植体</v>
          </cell>
          <cell r="H3156">
            <v>466.8</v>
          </cell>
          <cell r="I3156">
            <v>426</v>
          </cell>
          <cell r="J3156">
            <v>389</v>
          </cell>
          <cell r="K3156">
            <v>370</v>
          </cell>
          <cell r="L3156">
            <v>314.5</v>
          </cell>
        </row>
        <row r="3156">
          <cell r="N3156" t="str">
            <v>丙类</v>
          </cell>
        </row>
        <row r="3156">
          <cell r="P3156" t="str">
            <v>003105230070000-310523007-1</v>
          </cell>
        </row>
        <row r="3157">
          <cell r="C3157" t="str">
            <v>310523007-2</v>
          </cell>
          <cell r="D3157" t="str">
            <v>颜面赝复体种植修复(耳缺损修复)</v>
          </cell>
        </row>
        <row r="3157">
          <cell r="G3157" t="str">
            <v>每种植体</v>
          </cell>
          <cell r="H3157">
            <v>466.8</v>
          </cell>
          <cell r="I3157">
            <v>426</v>
          </cell>
          <cell r="J3157">
            <v>389</v>
          </cell>
          <cell r="K3157">
            <v>370</v>
          </cell>
          <cell r="L3157">
            <v>314.5</v>
          </cell>
        </row>
        <row r="3157">
          <cell r="N3157" t="str">
            <v>丙类</v>
          </cell>
        </row>
        <row r="3157">
          <cell r="P3157" t="str">
            <v>003105230070000-310523007-2</v>
          </cell>
        </row>
        <row r="3158">
          <cell r="C3158" t="str">
            <v>310523007-3</v>
          </cell>
          <cell r="D3158" t="str">
            <v>颜面赝复体种植修复(鼻缺损修复)</v>
          </cell>
        </row>
        <row r="3158">
          <cell r="G3158" t="str">
            <v>每种植体</v>
          </cell>
          <cell r="H3158">
            <v>466.8</v>
          </cell>
          <cell r="I3158">
            <v>426</v>
          </cell>
          <cell r="J3158">
            <v>389</v>
          </cell>
          <cell r="K3158">
            <v>370</v>
          </cell>
          <cell r="L3158">
            <v>314.5</v>
          </cell>
        </row>
        <row r="3158">
          <cell r="N3158" t="str">
            <v>丙类</v>
          </cell>
        </row>
        <row r="3158">
          <cell r="P3158" t="str">
            <v>003105230070000-310523007-3</v>
          </cell>
        </row>
        <row r="3159">
          <cell r="C3159" t="str">
            <v>310523007-4</v>
          </cell>
          <cell r="D3159" t="str">
            <v>颜面赝复体种植修复(颌面缺损修复)</v>
          </cell>
        </row>
        <row r="3159">
          <cell r="G3159" t="str">
            <v>每种植体</v>
          </cell>
          <cell r="H3159">
            <v>466.8</v>
          </cell>
          <cell r="I3159">
            <v>426</v>
          </cell>
          <cell r="J3159">
            <v>389</v>
          </cell>
          <cell r="K3159">
            <v>370</v>
          </cell>
          <cell r="L3159">
            <v>314.5</v>
          </cell>
        </row>
        <row r="3159">
          <cell r="N3159" t="str">
            <v>丙类</v>
          </cell>
        </row>
        <row r="3159">
          <cell r="P3159" t="str">
            <v>003105230070000-310523007-4</v>
          </cell>
        </row>
        <row r="3160">
          <cell r="C3160">
            <v>310523009</v>
          </cell>
          <cell r="D3160" t="str">
            <v>种植牙冠修复置入费(连续冠桥修复)</v>
          </cell>
          <cell r="E3160" t="str">
            <v>服务产出:实现种植体上部不超过一个象限的连续固定义齿的修复置入。价格构成:涵盖方案设计、印模制取、颌位确定、位置转移、模型制作、试排牙、戴入、调改、宣教等人力资源和基本物资消耗。</v>
          </cell>
          <cell r="F3160" t="str">
            <v>牙冠、种植体系统</v>
          </cell>
          <cell r="G3160" t="str">
            <v>牙位</v>
          </cell>
          <cell r="H3160">
            <v>1098</v>
          </cell>
          <cell r="I3160">
            <v>1006</v>
          </cell>
          <cell r="J3160">
            <v>915</v>
          </cell>
          <cell r="K3160">
            <v>824</v>
          </cell>
          <cell r="L3160">
            <v>732</v>
          </cell>
          <cell r="M3160" t="str">
            <v>01 即刻修复置入加收30%;
02临时冠修复置入减收30%</v>
          </cell>
          <cell r="N3160" t="str">
            <v>丙类</v>
          </cell>
          <cell r="O3160" t="str">
            <v>巴医保规（2023）3号新增</v>
          </cell>
          <cell r="P3160" t="str">
            <v>013105170020000</v>
          </cell>
        </row>
        <row r="3161">
          <cell r="C3161" t="str">
            <v>310523009-1</v>
          </cell>
          <cell r="D3161" t="str">
            <v>种植牙冠修复置入费(连续冠桥修复)-即刻修复置入(加收)</v>
          </cell>
        </row>
        <row r="3161">
          <cell r="G3161" t="str">
            <v>牙位</v>
          </cell>
          <cell r="H3161">
            <v>0.3</v>
          </cell>
          <cell r="I3161">
            <v>0.3</v>
          </cell>
          <cell r="J3161">
            <v>0.3</v>
          </cell>
          <cell r="K3161">
            <v>0.3</v>
          </cell>
          <cell r="L3161">
            <v>0.3</v>
          </cell>
        </row>
        <row r="3161">
          <cell r="N3161" t="str">
            <v>丙类</v>
          </cell>
          <cell r="O3161" t="str">
            <v>巴医保规（2023）3号新增</v>
          </cell>
          <cell r="P3161" t="str">
            <v>013105170020001</v>
          </cell>
        </row>
        <row r="3162">
          <cell r="C3162" t="str">
            <v>310523009-2</v>
          </cell>
          <cell r="D3162" t="str">
            <v>种植牙冠修复置入费(连续冠桥修复)-临时冠修复置入(减收)</v>
          </cell>
        </row>
        <row r="3162">
          <cell r="G3162" t="str">
            <v>牙位</v>
          </cell>
          <cell r="H3162">
            <v>0.3</v>
          </cell>
          <cell r="I3162">
            <v>0.3</v>
          </cell>
          <cell r="J3162">
            <v>0.3</v>
          </cell>
          <cell r="K3162">
            <v>0.3</v>
          </cell>
          <cell r="L3162">
            <v>0.3</v>
          </cell>
        </row>
        <row r="3162">
          <cell r="N3162" t="str">
            <v>丙类</v>
          </cell>
          <cell r="O3162" t="str">
            <v>巴医保规（2023）3号新增</v>
          </cell>
          <cell r="P3162" t="str">
            <v>013105170020002</v>
          </cell>
        </row>
        <row r="3163">
          <cell r="C3163">
            <v>330609016</v>
          </cell>
          <cell r="D3163" t="str">
            <v>口腔内植骨费(简单)</v>
          </cell>
          <cell r="E3163" t="str">
            <v>服务产出:通过手术方式,对轻度牙槽嵴萎缩骨量增加,达到可种植条件。价格构成:涵盖方案设计、术前准备、手术入路,组织切开,植骨,关闭缝合受植区等手术步骤及术后复查处置等人力资源和基本物资消耗。</v>
          </cell>
          <cell r="F3163" t="str">
            <v>骨代用品和引导组织再生膜</v>
          </cell>
          <cell r="G3163" t="str">
            <v>牙位</v>
          </cell>
          <cell r="H3163">
            <v>1002</v>
          </cell>
          <cell r="I3163">
            <v>918</v>
          </cell>
          <cell r="J3163">
            <v>835</v>
          </cell>
          <cell r="K3163">
            <v>752</v>
          </cell>
          <cell r="L3163">
            <v>668</v>
          </cell>
          <cell r="M3163" t="str">
            <v>与种植体同时植入,上颌窦底剩余牙槽嵴高度≥5mm</v>
          </cell>
          <cell r="N3163" t="str">
            <v>丙类</v>
          </cell>
          <cell r="O3163" t="str">
            <v>巴医保规（2023）3号新增</v>
          </cell>
          <cell r="P3163" t="str">
            <v>013306090030000</v>
          </cell>
        </row>
        <row r="3164">
          <cell r="C3164">
            <v>330609017</v>
          </cell>
          <cell r="D3164" t="str">
            <v>口腔内植骨费(一般)</v>
          </cell>
          <cell r="E3164" t="str">
            <v>服务产出:通过手术方式,对中度牙槽嵴萎缩骨量增加,达到可种植条件。
价格构成:涵盖方案设计、术前准备、手术入路,组织切开,骨劈开/骨挤压,植骨,关闭缝合受植区等手术步骤及术后复查处置等人力资源和基本物资消耗。</v>
          </cell>
          <cell r="F3164" t="str">
            <v>螺钉、骨代用品和引导组织再生膜</v>
          </cell>
          <cell r="G3164" t="str">
            <v>牙位</v>
          </cell>
          <cell r="H3164">
            <v>1684</v>
          </cell>
          <cell r="I3164">
            <v>1543</v>
          </cell>
          <cell r="J3164">
            <v>1403</v>
          </cell>
          <cell r="K3164">
            <v>1262</v>
          </cell>
          <cell r="L3164">
            <v>1123</v>
          </cell>
          <cell r="M3164" t="str">
            <v>不与种植体同时植入,局限于水平骨缺损,上颌窦底剩余牙槽嵴高度&lt;5mm</v>
          </cell>
          <cell r="N3164" t="str">
            <v>丙类</v>
          </cell>
          <cell r="O3164" t="str">
            <v>巴医保规（2023）3号新增</v>
          </cell>
          <cell r="P3164" t="str">
            <v>013306090040000</v>
          </cell>
        </row>
        <row r="3165">
          <cell r="C3165">
            <v>330609018</v>
          </cell>
          <cell r="D3165" t="str">
            <v>口腔内植骨费(复杂)</v>
          </cell>
          <cell r="E3165" t="str">
            <v>服务产出:通过手术方式,对重度牙槽嵴萎缩或上颌窦底骨量增加,达到可种植条件。
价格构成:涵盖方案设计、术前准备、手术入路,组织切开,自体骨移植、植骨，关闭缝合受植区等手术步骤及术后复查处置等人力资源和基本物资消耗。</v>
          </cell>
          <cell r="F3165" t="str">
            <v>螺钉、钛网、骨代用品和引导组织再生膜</v>
          </cell>
          <cell r="G3165" t="str">
            <v>牙位</v>
          </cell>
          <cell r="H3165">
            <v>2469</v>
          </cell>
          <cell r="I3165">
            <v>2264</v>
          </cell>
          <cell r="J3165">
            <v>2058</v>
          </cell>
          <cell r="K3165">
            <v>1852</v>
          </cell>
          <cell r="L3165">
            <v>1647</v>
          </cell>
          <cell r="M3165" t="str">
            <v>不与种植体同时植入，需做垂直骨增量；上颌窦底剩余牙槽嵴高度&lt;5mm，同时伴有囊肿、纵膈或异物。
01上颌窦囊肿摘除加收25%;
02口腔以外其他部位取骨加收40%</v>
          </cell>
          <cell r="N3165" t="str">
            <v>丙类</v>
          </cell>
          <cell r="O3165" t="str">
            <v>巴医保规（2023）3号新增</v>
          </cell>
          <cell r="P3165" t="str">
            <v>013306090050000</v>
          </cell>
        </row>
        <row r="3166">
          <cell r="C3166" t="str">
            <v>330609018-1</v>
          </cell>
          <cell r="D3166" t="str">
            <v>口腔内植骨费(复杂)-上颌窦囊肿摘除(加收)</v>
          </cell>
        </row>
        <row r="3166">
          <cell r="G3166" t="str">
            <v>牙位</v>
          </cell>
          <cell r="H3166">
            <v>0.25</v>
          </cell>
          <cell r="I3166">
            <v>0.25</v>
          </cell>
          <cell r="J3166">
            <v>0.25</v>
          </cell>
          <cell r="K3166">
            <v>0.25</v>
          </cell>
          <cell r="L3166">
            <v>0.25</v>
          </cell>
        </row>
        <row r="3166">
          <cell r="N3166" t="str">
            <v>丙类</v>
          </cell>
          <cell r="O3166" t="str">
            <v>巴医保规（2023）3号新增</v>
          </cell>
          <cell r="P3166" t="str">
            <v>013306090050001</v>
          </cell>
        </row>
        <row r="3167">
          <cell r="C3167" t="str">
            <v>330609018-2</v>
          </cell>
          <cell r="D3167" t="str">
            <v>口腔内植骨费(复杂)-口腔以外其他部位取骨(加收)</v>
          </cell>
        </row>
        <row r="3167">
          <cell r="G3167" t="str">
            <v>牙位</v>
          </cell>
          <cell r="H3167">
            <v>0.4</v>
          </cell>
          <cell r="I3167">
            <v>0.4</v>
          </cell>
          <cell r="J3167">
            <v>0.4</v>
          </cell>
          <cell r="K3167">
            <v>0.4</v>
          </cell>
          <cell r="L3167">
            <v>0.4</v>
          </cell>
        </row>
        <row r="3167">
          <cell r="N3167" t="str">
            <v>丙类</v>
          </cell>
          <cell r="O3167" t="str">
            <v>巴医保规（2023）3号新增</v>
          </cell>
          <cell r="P3167" t="str">
            <v>013306090050002</v>
          </cell>
        </row>
        <row r="3168">
          <cell r="C3168">
            <v>330609019</v>
          </cell>
          <cell r="D3168" t="str">
            <v>种植体周软组织移植费</v>
          </cell>
          <cell r="E3168" t="str">
            <v>服务产出:通过局部软组织移植,改善治疗部位及周围软组织状况,达到治疗所需软组织条件。
价格构成:涵盖方案设计、术前准备、切开、翻瓣、供软组织制备、组织固定、缝合及处置等手术步骤人力资源和基本物资消耗。</v>
          </cell>
          <cell r="F3168" t="str">
            <v>引导组织再生膜</v>
          </cell>
          <cell r="G3168" t="str">
            <v>牙位</v>
          </cell>
          <cell r="H3168">
            <v>1493</v>
          </cell>
          <cell r="I3168">
            <v>1368</v>
          </cell>
          <cell r="J3168">
            <v>1244</v>
          </cell>
          <cell r="K3168">
            <v>1120</v>
          </cell>
          <cell r="L3168">
            <v>995</v>
          </cell>
        </row>
        <row r="3168">
          <cell r="N3168" t="str">
            <v>丙类</v>
          </cell>
          <cell r="O3168" t="str">
            <v>巴医保规（2023）3号新增</v>
          </cell>
          <cell r="P3168" t="str">
            <v>013306090060000</v>
          </cell>
        </row>
        <row r="3169">
          <cell r="C3169">
            <v>330609020</v>
          </cell>
          <cell r="D3169" t="str">
            <v>种植体取出费</v>
          </cell>
          <cell r="E3169" t="str">
            <v>服务产出:拆除患者口腔内已植入且无法继续使用的种植体。
价格构成:涵盖种植体拆除操作步骤的人力资源和基本物资消耗。</v>
          </cell>
        </row>
        <row r="3169">
          <cell r="G3169" t="str">
            <v>牙位</v>
          </cell>
          <cell r="H3169">
            <v>1026</v>
          </cell>
          <cell r="I3169">
            <v>941</v>
          </cell>
          <cell r="J3169">
            <v>855</v>
          </cell>
          <cell r="K3169">
            <v>770</v>
          </cell>
          <cell r="L3169">
            <v>684</v>
          </cell>
        </row>
        <row r="3169">
          <cell r="N3169" t="str">
            <v>丙类</v>
          </cell>
          <cell r="O3169" t="str">
            <v>巴医保规（2023）3号新增</v>
          </cell>
          <cell r="P3169" t="str">
            <v>013306090070000</v>
          </cell>
        </row>
        <row r="3170">
          <cell r="C3170">
            <v>310523012</v>
          </cell>
          <cell r="D3170" t="str">
            <v>种植牙冠修理费</v>
          </cell>
          <cell r="E3170" t="str">
            <v>服务产出:对产品保质保修条件外,种植牙冠脱落、崩瓷、嵌食、断裂等机械性或器质性损坏进行修理,恢复正常使用。
价格构成:涵盖种植修复置入体的检查、拆卸、修补、置入等人力资源和基本物资消耗。</v>
          </cell>
        </row>
        <row r="3170">
          <cell r="G3170" t="str">
            <v>牙位</v>
          </cell>
          <cell r="H3170">
            <v>828</v>
          </cell>
          <cell r="I3170">
            <v>759</v>
          </cell>
          <cell r="J3170">
            <v>690</v>
          </cell>
          <cell r="K3170">
            <v>621</v>
          </cell>
          <cell r="L3170">
            <v>552</v>
          </cell>
        </row>
        <row r="3170">
          <cell r="N3170" t="str">
            <v>丙类</v>
          </cell>
          <cell r="O3170" t="str">
            <v>巴医保规（2023）3号新增</v>
          </cell>
          <cell r="P3170" t="str">
            <v>013105190010000</v>
          </cell>
        </row>
        <row r="3171">
          <cell r="C3171">
            <v>310510014</v>
          </cell>
          <cell r="D3171" t="str">
            <v>医学3D建模
(口腔)</v>
          </cell>
          <cell r="E3171" t="str">
            <v>服务产出:利用医学影像检查等手段获得患者特定部位的真实信息。通过数字技术构建的虚拟3D模型、真实再现口腔及颌面特定部位的形态,能够满足疾病诊断、手术规划、治疗及导板设计的需要。
价格构成:涵盖数字化扫描、建模、存储、传输,装置设计等步骤的人力资源和基本物资消耗。</v>
          </cell>
        </row>
        <row r="3171">
          <cell r="G3171" t="str">
            <v>例</v>
          </cell>
          <cell r="H3171">
            <v>192</v>
          </cell>
          <cell r="I3171">
            <v>192</v>
          </cell>
          <cell r="J3171">
            <v>160</v>
          </cell>
          <cell r="K3171">
            <v>160</v>
          </cell>
          <cell r="L3171">
            <v>128</v>
          </cell>
        </row>
        <row r="3171">
          <cell r="N3171" t="str">
            <v>丙类</v>
          </cell>
          <cell r="O3171" t="str">
            <v>巴医保规（2023）3号新增</v>
          </cell>
          <cell r="P3171" t="str">
            <v> 
013105170040000</v>
          </cell>
        </row>
        <row r="3172">
          <cell r="C3172">
            <v>310510015</v>
          </cell>
          <cell r="D3172" t="str">
            <v>医学3D模型打印(口腔)</v>
          </cell>
          <cell r="E3172" t="str">
            <v>服务产出:将虚拟3D模型打印或切削制作成仅用于口腔疾病诊断、手术规划、治疗及导板设计的实体模型。
价格构成:涵盖3D打印或切削制作的人力资源和基本物资消耗。</v>
          </cell>
        </row>
        <row r="3172">
          <cell r="G3172" t="str">
            <v>件</v>
          </cell>
          <cell r="H3172">
            <v>331</v>
          </cell>
          <cell r="I3172">
            <v>331</v>
          </cell>
          <cell r="J3172">
            <v>276</v>
          </cell>
          <cell r="K3172">
            <v>221</v>
          </cell>
          <cell r="L3172">
            <v>221</v>
          </cell>
          <cell r="M3172" t="str">
            <v>常规单颗种植中使用本项目,按收费标准的7%计价</v>
          </cell>
          <cell r="N3172" t="str">
            <v>丙类</v>
          </cell>
          <cell r="O3172" t="str">
            <v>巴医保规（2023）3号新增</v>
          </cell>
          <cell r="P3172" t="str">
            <v>013105230020000</v>
          </cell>
        </row>
        <row r="3173">
          <cell r="C3173">
            <v>310510016</v>
          </cell>
          <cell r="D3173" t="str">
            <v>医学3D导板打印(口腔)</v>
          </cell>
          <cell r="E3173" t="str">
            <v>服务产出:将虚拟3D模型打印或切削制作成用于治疗部位、确保植(置)入物精准到达和处理预定位置的实物模板或手术操作对治疗部位进行精确处理。
价格构成:涵盖3D打印或切削制作的人力资源和基本物资消耗。</v>
          </cell>
        </row>
        <row r="3173">
          <cell r="G3173" t="str">
            <v>件</v>
          </cell>
          <cell r="H3173">
            <v>1022</v>
          </cell>
          <cell r="I3173">
            <v>1022</v>
          </cell>
          <cell r="J3173">
            <v>852</v>
          </cell>
          <cell r="K3173">
            <v>852</v>
          </cell>
          <cell r="L3173">
            <v>682</v>
          </cell>
          <cell r="M3173" t="str">
            <v>常规单颗种植中使用本项目,按收费标准的7%计价</v>
          </cell>
          <cell r="N3173" t="str">
            <v>丙类</v>
          </cell>
          <cell r="O3173" t="str">
            <v>巴医保规（2023）3号新增</v>
          </cell>
          <cell r="P3173" t="str">
            <v>013105230030000</v>
          </cell>
        </row>
        <row r="3174">
          <cell r="C3174">
            <v>330609014</v>
          </cell>
          <cell r="D3174" t="str">
            <v>种植体植入费(单颗)</v>
          </cell>
          <cell r="E3174" t="str">
            <v>服务产出:实现口腔单颗种植体植入。
价格构成:涵盖方案设计、术前准备,备洞,种植体植入,二期手术,术后处理,手术复查等步骤人力资源和基本物资消耗。</v>
          </cell>
          <cell r="F3174" t="str">
            <v>种植体系统</v>
          </cell>
          <cell r="G3174" t="str">
            <v>牙位</v>
          </cell>
          <cell r="H3174">
            <v>1208</v>
          </cell>
          <cell r="I3174">
            <v>1208</v>
          </cell>
          <cell r="J3174">
            <v>1007</v>
          </cell>
          <cell r="K3174">
            <v>1007</v>
          </cell>
          <cell r="L3174">
            <v>1007</v>
          </cell>
          <cell r="M3174" t="str">
            <v>01种植体即刻种植加收30%;
02颅颌面种植体植入加收100%</v>
          </cell>
          <cell r="N3174" t="str">
            <v>丙类</v>
          </cell>
          <cell r="O3174" t="str">
            <v>巴医保规（2023）3号新增</v>
          </cell>
          <cell r="P3174" t="str">
            <v> 
013306090010000</v>
          </cell>
        </row>
        <row r="3175">
          <cell r="C3175" t="str">
            <v>330609014-1</v>
          </cell>
          <cell r="D3175" t="str">
            <v>种植体植入费(单颗)-种植体即刻种植(加收)</v>
          </cell>
        </row>
        <row r="3175">
          <cell r="G3175" t="str">
            <v>牙位</v>
          </cell>
          <cell r="H3175">
            <v>0.3</v>
          </cell>
          <cell r="I3175">
            <v>0.3</v>
          </cell>
          <cell r="J3175">
            <v>0.3</v>
          </cell>
          <cell r="K3175">
            <v>0.3</v>
          </cell>
          <cell r="L3175">
            <v>0.3</v>
          </cell>
        </row>
        <row r="3175">
          <cell r="N3175" t="str">
            <v>丙类</v>
          </cell>
          <cell r="O3175" t="str">
            <v>巴医保规（2023）3号新增</v>
          </cell>
          <cell r="P3175" t="str">
            <v>013306090010001</v>
          </cell>
        </row>
        <row r="3176">
          <cell r="C3176" t="str">
            <v>330609014-2</v>
          </cell>
          <cell r="D3176" t="str">
            <v>种植体植入费(单颗)-颅颌面种植体植入(加收)</v>
          </cell>
        </row>
        <row r="3176">
          <cell r="G3176" t="str">
            <v>牙位</v>
          </cell>
          <cell r="H3176">
            <v>1</v>
          </cell>
          <cell r="I3176">
            <v>1</v>
          </cell>
          <cell r="J3176">
            <v>1</v>
          </cell>
          <cell r="K3176">
            <v>1</v>
          </cell>
          <cell r="L3176">
            <v>1</v>
          </cell>
        </row>
        <row r="3176">
          <cell r="N3176" t="str">
            <v>丙类</v>
          </cell>
          <cell r="O3176" t="str">
            <v>巴医保规（2023）3号新增</v>
          </cell>
          <cell r="P3176" t="str">
            <v>013306090010002</v>
          </cell>
        </row>
        <row r="3177">
          <cell r="C3177">
            <v>330609015</v>
          </cell>
          <cell r="D3177" t="str">
            <v>种植体植入费(全牙弓)</v>
          </cell>
          <cell r="E3177" t="str">
            <v>服务产出：对范围超过一个象限以上的连续牙齿缺失进行种植体的植入以实现桥式修复。价格构成：涵盖方案设计、术前准备，备洞，种植体植入，二期手术，术后处理，手术复查等步骤人力资源和基本物资消耗。</v>
          </cell>
          <cell r="F3177" t="str">
            <v>种植体系统</v>
          </cell>
          <cell r="G3177" t="str">
            <v>例</v>
          </cell>
        </row>
        <row r="3177">
          <cell r="M3177" t="str">
            <v>01种植体即刻种植加收X%;
02颅颌面种植体植入每一牙位加收X%;
03种植体倾斜植入每一牙位加收X%
（市场调节价）</v>
          </cell>
          <cell r="N3177" t="str">
            <v>丙类</v>
          </cell>
          <cell r="O3177" t="str">
            <v>巴医保规（2023）3号新增</v>
          </cell>
          <cell r="P3177" t="str">
            <v>013306090020000</v>
          </cell>
        </row>
        <row r="3178">
          <cell r="C3178" t="str">
            <v>330609015-1</v>
          </cell>
          <cell r="D3178" t="str">
            <v>种植体植入费(全牙弓)-种植体即刻种植(加收)</v>
          </cell>
        </row>
        <row r="3178">
          <cell r="G3178" t="str">
            <v>例</v>
          </cell>
        </row>
        <row r="3178">
          <cell r="M3178" t="str">
            <v>（市场调节价）</v>
          </cell>
          <cell r="N3178" t="str">
            <v>丙类</v>
          </cell>
          <cell r="O3178" t="str">
            <v>巴医保规（2023）3号新增</v>
          </cell>
          <cell r="P3178" t="str">
            <v>013306090020001</v>
          </cell>
        </row>
        <row r="3179">
          <cell r="C3179" t="str">
            <v>330609015-2</v>
          </cell>
          <cell r="D3179" t="str">
            <v>种植体植入费(全牙弓)-颅颌面种植体植入(加收)</v>
          </cell>
        </row>
        <row r="3179">
          <cell r="G3179" t="str">
            <v>牙位</v>
          </cell>
        </row>
        <row r="3179">
          <cell r="M3179" t="str">
            <v>（市场调节价）</v>
          </cell>
          <cell r="N3179" t="str">
            <v>丙类</v>
          </cell>
          <cell r="O3179" t="str">
            <v>巴医保规（2023）3号新增</v>
          </cell>
          <cell r="P3179" t="str">
            <v>013306090020002</v>
          </cell>
        </row>
        <row r="3180">
          <cell r="C3180" t="str">
            <v>330609015-3</v>
          </cell>
          <cell r="D3180" t="str">
            <v>种植体植入费(全牙弓)-种植体倾斜植入(加收)</v>
          </cell>
        </row>
        <row r="3180">
          <cell r="G3180" t="str">
            <v>牙位</v>
          </cell>
        </row>
        <row r="3180">
          <cell r="M3180" t="str">
            <v>（市场调节价）</v>
          </cell>
          <cell r="N3180" t="str">
            <v>丙类</v>
          </cell>
          <cell r="O3180" t="str">
            <v>巴医保规（2023）3号新增</v>
          </cell>
          <cell r="P3180" t="str">
            <v>013306090020003</v>
          </cell>
        </row>
        <row r="3181">
          <cell r="C3181">
            <v>310523008</v>
          </cell>
          <cell r="D3181" t="str">
            <v>种植牙冠修复置入费(单颗)</v>
          </cell>
          <cell r="E3181" t="str">
            <v>服务产出:实现种植体上部固定义齿的修复置入。
价格构成:涵盖方案设计、印模制取、颌位确定、位置转移、模型制作、试排牙、戴入、调改、宣教等人力资源和基本物资消耗。</v>
          </cell>
          <cell r="F3181" t="str">
            <v>牙冠、种植体系统</v>
          </cell>
          <cell r="G3181" t="str">
            <v>牙位</v>
          </cell>
          <cell r="H3181">
            <v>906</v>
          </cell>
          <cell r="I3181">
            <v>906</v>
          </cell>
          <cell r="J3181">
            <v>755</v>
          </cell>
          <cell r="K3181">
            <v>755</v>
          </cell>
          <cell r="L3181">
            <v>755</v>
          </cell>
          <cell r="M3181" t="str">
            <v>01即刻修复置入加收30%;
02临时冠修复置入减收30%</v>
          </cell>
          <cell r="N3181" t="str">
            <v>丙类</v>
          </cell>
          <cell r="O3181" t="str">
            <v>巴医保规（2023）3号新增</v>
          </cell>
          <cell r="P3181" t="str">
            <v>013105170010000</v>
          </cell>
        </row>
        <row r="3182">
          <cell r="C3182" t="str">
            <v>310523008-1</v>
          </cell>
          <cell r="D3182" t="str">
            <v>种植牙冠修复置入费(单颗)-即刻修复置入(加收)</v>
          </cell>
        </row>
        <row r="3182">
          <cell r="G3182" t="str">
            <v>牙位</v>
          </cell>
          <cell r="H3182">
            <v>0.3</v>
          </cell>
          <cell r="I3182">
            <v>0.3</v>
          </cell>
          <cell r="J3182">
            <v>0.3</v>
          </cell>
          <cell r="K3182">
            <v>0.3</v>
          </cell>
          <cell r="L3182">
            <v>0.3</v>
          </cell>
        </row>
        <row r="3182">
          <cell r="N3182" t="str">
            <v>丙类</v>
          </cell>
          <cell r="O3182" t="str">
            <v>巴医保规（2023）3号新增</v>
          </cell>
          <cell r="P3182" t="str">
            <v>013105170010001</v>
          </cell>
        </row>
        <row r="3183">
          <cell r="C3183" t="str">
            <v>310523008-2</v>
          </cell>
          <cell r="D3183" t="str">
            <v>种植牙冠修复置入费(单颗)-临时冠修复置入(减收)</v>
          </cell>
        </row>
        <row r="3183">
          <cell r="G3183" t="str">
            <v>牙位</v>
          </cell>
          <cell r="H3183">
            <v>0.3</v>
          </cell>
          <cell r="I3183">
            <v>0.3</v>
          </cell>
          <cell r="J3183">
            <v>0.3</v>
          </cell>
          <cell r="K3183">
            <v>0.3</v>
          </cell>
          <cell r="L3183">
            <v>0.3</v>
          </cell>
        </row>
        <row r="3183">
          <cell r="N3183" t="str">
            <v>丙类</v>
          </cell>
          <cell r="O3183" t="str">
            <v>巴医保规（2023）3号新增</v>
          </cell>
          <cell r="P3183" t="str">
            <v>013105170010002</v>
          </cell>
        </row>
        <row r="3184">
          <cell r="C3184">
            <v>310523010</v>
          </cell>
          <cell r="D3184" t="str">
            <v>种植牙冠修复置入费(固定咬合重建)</v>
          </cell>
          <cell r="E3184" t="str">
            <v>服务产出：实现对咬合支持丧失、半口牙齿缺失或全口牙齿缺失的种植体上部固定义齿的修复置入。价格构成：涵盖方案设计、印模制取、颌位确定、位置转移、模型制作、试排牙、戴入、调改、宣教等人力资源和基本物资消耗。</v>
          </cell>
          <cell r="F3184" t="str">
            <v>牙冠、种植体系统</v>
          </cell>
          <cell r="G3184" t="str">
            <v>件</v>
          </cell>
        </row>
        <row r="3184">
          <cell r="M3184" t="str">
            <v>“件”为半口；01即刻修复置入加收X%
（市场调节价）</v>
          </cell>
          <cell r="N3184" t="str">
            <v>丙类</v>
          </cell>
          <cell r="O3184" t="str">
            <v>巴医保规（2023）3号新增</v>
          </cell>
          <cell r="P3184" t="str">
            <v>013105170030000</v>
          </cell>
        </row>
        <row r="3185">
          <cell r="C3185" t="str">
            <v>310523010-1</v>
          </cell>
          <cell r="D3185" t="str">
            <v>种植牙冠修复置入费(固定咬合重建)即刻修复置入(加收)</v>
          </cell>
        </row>
        <row r="3185">
          <cell r="G3185" t="str">
            <v>件</v>
          </cell>
        </row>
        <row r="3185">
          <cell r="M3185" t="str">
            <v>（市场调节价）</v>
          </cell>
          <cell r="N3185" t="str">
            <v>丙类</v>
          </cell>
          <cell r="O3185" t="str">
            <v>巴医保规（2023）3号新增</v>
          </cell>
          <cell r="P3185" t="str">
            <v>013105170030001</v>
          </cell>
        </row>
        <row r="3186">
          <cell r="C3186">
            <v>310523011</v>
          </cell>
          <cell r="D3186" t="str">
            <v>种植可摘修复置入费</v>
          </cell>
          <cell r="E3186" t="str">
            <v>服务产出：实现种植体上部可摘修复体的置入。价格构成：涵盖方案设计、印模制取、颌位确定、位置转移、试排牙、模型制作、戴入、调改、宣教等人力资源和基本物资消耗。</v>
          </cell>
          <cell r="F3186" t="str">
            <v>牙冠、种植体系统</v>
          </cell>
          <cell r="G3186" t="str">
            <v>件</v>
          </cell>
        </row>
        <row r="3186">
          <cell r="M3186" t="str">
            <v>“件”为半口；01即刻修复置入加收X%
（市场调节价）</v>
          </cell>
          <cell r="N3186" t="str">
            <v>丙类</v>
          </cell>
          <cell r="O3186" t="str">
            <v>巴医保规（2023）3号新增</v>
          </cell>
          <cell r="P3186" t="str">
            <v>013105230010000</v>
          </cell>
        </row>
        <row r="3187">
          <cell r="C3187" t="str">
            <v>310523011-1</v>
          </cell>
          <cell r="D3187" t="str">
            <v>种植可摘修复置入费-即刻修复置入(加收)</v>
          </cell>
        </row>
        <row r="3187">
          <cell r="G3187" t="str">
            <v>件</v>
          </cell>
        </row>
        <row r="3187">
          <cell r="M3187" t="str">
            <v>（市场调节价）</v>
          </cell>
          <cell r="N3187" t="str">
            <v>丙类</v>
          </cell>
          <cell r="O3187" t="str">
            <v>巴医保规（2023）3号新增</v>
          </cell>
          <cell r="P3187" t="str">
            <v>013105230010001</v>
          </cell>
        </row>
        <row r="3188">
          <cell r="C3188">
            <v>310601001</v>
          </cell>
          <cell r="D3188" t="str">
            <v>肺通气功能检查</v>
          </cell>
          <cell r="E3188" t="str">
            <v>含潮气量、肺活量、每分通气量、补吸、呼气量、深吸气量、用力肺活量、一秒钟用力呼吸容积；不含最大通气量</v>
          </cell>
        </row>
        <row r="3188">
          <cell r="G3188" t="str">
            <v>次</v>
          </cell>
          <cell r="H3188">
            <v>57.6</v>
          </cell>
          <cell r="I3188">
            <v>51</v>
          </cell>
          <cell r="J3188">
            <v>48</v>
          </cell>
          <cell r="K3188">
            <v>45</v>
          </cell>
          <cell r="L3188">
            <v>38.25</v>
          </cell>
        </row>
        <row r="3188">
          <cell r="N3188" t="str">
            <v>甲类</v>
          </cell>
        </row>
        <row r="3188">
          <cell r="P3188" t="str">
            <v>003106010010000-310601001</v>
          </cell>
        </row>
        <row r="3189">
          <cell r="C3189">
            <v>310601002</v>
          </cell>
          <cell r="D3189" t="str">
            <v>肺弥散功能检查</v>
          </cell>
          <cell r="E3189" t="str">
            <v>包括一口气法、重复呼吸法</v>
          </cell>
        </row>
        <row r="3189">
          <cell r="G3189" t="str">
            <v>项</v>
          </cell>
          <cell r="H3189">
            <v>61.2</v>
          </cell>
          <cell r="I3189">
            <v>53</v>
          </cell>
          <cell r="J3189">
            <v>51</v>
          </cell>
          <cell r="K3189">
            <v>45</v>
          </cell>
          <cell r="L3189">
            <v>38.25</v>
          </cell>
        </row>
        <row r="3189">
          <cell r="N3189" t="str">
            <v>甲类</v>
          </cell>
        </row>
        <row r="3189">
          <cell r="P3189" t="str">
            <v>003106010020000-310601002</v>
          </cell>
        </row>
        <row r="3190">
          <cell r="C3190" t="str">
            <v>310601002-1</v>
          </cell>
          <cell r="D3190" t="str">
            <v>肺弥散功能检查(一口气法)</v>
          </cell>
        </row>
        <row r="3190">
          <cell r="G3190" t="str">
            <v>项</v>
          </cell>
          <cell r="H3190">
            <v>61.2</v>
          </cell>
          <cell r="I3190">
            <v>53</v>
          </cell>
          <cell r="J3190">
            <v>51</v>
          </cell>
          <cell r="K3190">
            <v>45</v>
          </cell>
          <cell r="L3190">
            <v>38.25</v>
          </cell>
        </row>
        <row r="3190">
          <cell r="N3190" t="str">
            <v>甲类</v>
          </cell>
        </row>
        <row r="3190">
          <cell r="P3190" t="str">
            <v>003106010020100-310601002-1</v>
          </cell>
        </row>
        <row r="3191">
          <cell r="C3191" t="str">
            <v>310601002-2</v>
          </cell>
          <cell r="D3191" t="str">
            <v>肺弥散功能检查(重复呼吸法)</v>
          </cell>
        </row>
        <row r="3191">
          <cell r="G3191" t="str">
            <v>项</v>
          </cell>
          <cell r="H3191">
            <v>61.2</v>
          </cell>
          <cell r="I3191">
            <v>53</v>
          </cell>
          <cell r="J3191">
            <v>51</v>
          </cell>
          <cell r="K3191">
            <v>45</v>
          </cell>
          <cell r="L3191">
            <v>38.25</v>
          </cell>
        </row>
        <row r="3191">
          <cell r="N3191" t="str">
            <v>甲类</v>
          </cell>
        </row>
        <row r="3191">
          <cell r="P3191" t="str">
            <v>003106010020200-310601002-2</v>
          </cell>
        </row>
        <row r="3192">
          <cell r="C3192">
            <v>310601003</v>
          </cell>
          <cell r="D3192" t="str">
            <v>运动心肺功能检查</v>
          </cell>
          <cell r="E3192" t="str">
            <v>不含心电监测</v>
          </cell>
        </row>
        <row r="3192">
          <cell r="G3192" t="str">
            <v>项</v>
          </cell>
          <cell r="H3192">
            <v>120</v>
          </cell>
          <cell r="I3192">
            <v>110</v>
          </cell>
          <cell r="J3192">
            <v>100</v>
          </cell>
          <cell r="K3192">
            <v>90</v>
          </cell>
          <cell r="L3192">
            <v>76.5</v>
          </cell>
          <cell r="M3192" t="str">
            <v>因病情变化未能完成本试验者，亦应按本标准计价</v>
          </cell>
          <cell r="N3192" t="str">
            <v>甲类</v>
          </cell>
        </row>
        <row r="3192">
          <cell r="P3192" t="str">
            <v>003106010030000-310601003</v>
          </cell>
        </row>
        <row r="3193">
          <cell r="C3193">
            <v>310601004</v>
          </cell>
          <cell r="D3193" t="str">
            <v>气道阻力测定</v>
          </cell>
          <cell r="E3193" t="str">
            <v>包括阻断法；不含残气容积测定</v>
          </cell>
        </row>
        <row r="3193">
          <cell r="G3193" t="str">
            <v>项</v>
          </cell>
          <cell r="H3193">
            <v>52.8</v>
          </cell>
          <cell r="I3193">
            <v>44</v>
          </cell>
          <cell r="J3193">
            <v>44</v>
          </cell>
          <cell r="K3193">
            <v>40</v>
          </cell>
          <cell r="L3193">
            <v>34</v>
          </cell>
        </row>
        <row r="3193">
          <cell r="N3193" t="str">
            <v>甲类</v>
          </cell>
        </row>
        <row r="3193">
          <cell r="P3193" t="str">
            <v>003106010040000-310601004</v>
          </cell>
        </row>
        <row r="3194">
          <cell r="C3194" t="str">
            <v>310601004-1</v>
          </cell>
          <cell r="D3194" t="str">
            <v>气道阻力测定(阻断法)</v>
          </cell>
        </row>
        <row r="3194">
          <cell r="G3194" t="str">
            <v>项</v>
          </cell>
          <cell r="H3194">
            <v>52.8</v>
          </cell>
          <cell r="I3194">
            <v>44</v>
          </cell>
          <cell r="J3194">
            <v>44</v>
          </cell>
          <cell r="K3194">
            <v>40</v>
          </cell>
          <cell r="L3194">
            <v>34</v>
          </cell>
        </row>
        <row r="3194">
          <cell r="N3194" t="str">
            <v>甲类</v>
          </cell>
        </row>
        <row r="3194">
          <cell r="P3194" t="str">
            <v>003106010040100-310601004-1</v>
          </cell>
        </row>
        <row r="3195">
          <cell r="C3195">
            <v>310601005</v>
          </cell>
          <cell r="D3195" t="str">
            <v>残气容积测定</v>
          </cell>
          <cell r="E3195" t="str">
            <v>包括体描法、氦气平衡法、氮气稀释法、重复呼吸法</v>
          </cell>
        </row>
        <row r="3195">
          <cell r="G3195" t="str">
            <v>项</v>
          </cell>
          <cell r="H3195">
            <v>39.6</v>
          </cell>
          <cell r="I3195">
            <v>38</v>
          </cell>
          <cell r="J3195">
            <v>33</v>
          </cell>
          <cell r="K3195">
            <v>30</v>
          </cell>
          <cell r="L3195">
            <v>25.5</v>
          </cell>
        </row>
        <row r="3195">
          <cell r="N3195" t="str">
            <v>甲类</v>
          </cell>
        </row>
        <row r="3195">
          <cell r="P3195" t="str">
            <v>003106010050000-310601005</v>
          </cell>
        </row>
        <row r="3196">
          <cell r="C3196" t="str">
            <v>310601005-1</v>
          </cell>
          <cell r="D3196" t="str">
            <v>残气容积测定(体描法)</v>
          </cell>
        </row>
        <row r="3196">
          <cell r="G3196" t="str">
            <v>项</v>
          </cell>
          <cell r="H3196">
            <v>39.6</v>
          </cell>
          <cell r="I3196">
            <v>38</v>
          </cell>
          <cell r="J3196">
            <v>33</v>
          </cell>
          <cell r="K3196">
            <v>30</v>
          </cell>
          <cell r="L3196">
            <v>25.5</v>
          </cell>
        </row>
        <row r="3196">
          <cell r="N3196" t="str">
            <v>甲类</v>
          </cell>
        </row>
        <row r="3196">
          <cell r="P3196" t="str">
            <v>003106010050100-310601005-1</v>
          </cell>
        </row>
        <row r="3197">
          <cell r="C3197" t="str">
            <v>310601005-2</v>
          </cell>
          <cell r="D3197" t="str">
            <v>残气容积测定(氦气平衡法)</v>
          </cell>
        </row>
        <row r="3197">
          <cell r="G3197" t="str">
            <v>项</v>
          </cell>
          <cell r="H3197">
            <v>39.6</v>
          </cell>
          <cell r="I3197">
            <v>38</v>
          </cell>
          <cell r="J3197">
            <v>33</v>
          </cell>
          <cell r="K3197">
            <v>30</v>
          </cell>
          <cell r="L3197">
            <v>25.5</v>
          </cell>
        </row>
        <row r="3197">
          <cell r="N3197" t="str">
            <v>甲类</v>
          </cell>
        </row>
        <row r="3197">
          <cell r="P3197" t="str">
            <v>003106010050200-310601005-2</v>
          </cell>
        </row>
        <row r="3198">
          <cell r="C3198" t="str">
            <v>310601005-3</v>
          </cell>
          <cell r="D3198" t="str">
            <v>残气容积测定(氮气稀释法)</v>
          </cell>
        </row>
        <row r="3198">
          <cell r="G3198" t="str">
            <v>项</v>
          </cell>
          <cell r="H3198">
            <v>39.6</v>
          </cell>
          <cell r="I3198">
            <v>38</v>
          </cell>
          <cell r="J3198">
            <v>33</v>
          </cell>
          <cell r="K3198">
            <v>30</v>
          </cell>
          <cell r="L3198">
            <v>25.5</v>
          </cell>
        </row>
        <row r="3198">
          <cell r="N3198" t="str">
            <v>甲类</v>
          </cell>
        </row>
        <row r="3198">
          <cell r="P3198" t="str">
            <v>003106010050300-310601005-3</v>
          </cell>
        </row>
        <row r="3199">
          <cell r="C3199" t="str">
            <v>310601005-4</v>
          </cell>
          <cell r="D3199" t="str">
            <v>残气容积测定(重复呼吸法)</v>
          </cell>
        </row>
        <row r="3199">
          <cell r="G3199" t="str">
            <v>项</v>
          </cell>
          <cell r="H3199">
            <v>39.6</v>
          </cell>
          <cell r="I3199">
            <v>38</v>
          </cell>
          <cell r="J3199">
            <v>33</v>
          </cell>
          <cell r="K3199">
            <v>30</v>
          </cell>
          <cell r="L3199">
            <v>25.5</v>
          </cell>
        </row>
        <row r="3199">
          <cell r="N3199" t="str">
            <v>甲类</v>
          </cell>
        </row>
        <row r="3199">
          <cell r="P3199" t="str">
            <v>003106010050400-310601005-4</v>
          </cell>
        </row>
        <row r="3200">
          <cell r="C3200">
            <v>310601006</v>
          </cell>
          <cell r="D3200" t="str">
            <v>强迫振荡肺功能检查</v>
          </cell>
        </row>
        <row r="3200">
          <cell r="G3200" t="str">
            <v>项</v>
          </cell>
          <cell r="H3200">
            <v>75.6</v>
          </cell>
          <cell r="I3200">
            <v>66</v>
          </cell>
          <cell r="J3200">
            <v>63</v>
          </cell>
          <cell r="K3200">
            <v>58</v>
          </cell>
          <cell r="L3200">
            <v>49.3</v>
          </cell>
        </row>
        <row r="3200">
          <cell r="N3200" t="str">
            <v>甲类</v>
          </cell>
        </row>
        <row r="3200">
          <cell r="P3200" t="str">
            <v>003106010060000-310601006</v>
          </cell>
        </row>
        <row r="3201">
          <cell r="C3201">
            <v>310601007</v>
          </cell>
          <cell r="D3201" t="str">
            <v>第一秒平静吸气口腔闭合压测定</v>
          </cell>
        </row>
        <row r="3201">
          <cell r="G3201" t="str">
            <v>项</v>
          </cell>
        </row>
        <row r="3201">
          <cell r="N3201" t="str">
            <v>甲类</v>
          </cell>
        </row>
        <row r="3201">
          <cell r="P3201" t="str">
            <v>003106010070000-310601007</v>
          </cell>
        </row>
        <row r="3202">
          <cell r="C3202">
            <v>310601008</v>
          </cell>
          <cell r="D3202" t="str">
            <v>流速容量曲线(V—V曲线)</v>
          </cell>
          <cell r="E3202" t="str">
            <v>含最大吸气和呼气流量曲线</v>
          </cell>
        </row>
        <row r="3202">
          <cell r="G3202" t="str">
            <v>项</v>
          </cell>
          <cell r="H3202">
            <v>31.2</v>
          </cell>
          <cell r="I3202">
            <v>28</v>
          </cell>
          <cell r="J3202">
            <v>26</v>
          </cell>
          <cell r="K3202">
            <v>24</v>
          </cell>
          <cell r="L3202">
            <v>20.4</v>
          </cell>
        </row>
        <row r="3202">
          <cell r="N3202" t="str">
            <v>甲类</v>
          </cell>
        </row>
        <row r="3202">
          <cell r="P3202" t="str">
            <v>003106010080000-310601008</v>
          </cell>
        </row>
        <row r="3203">
          <cell r="C3203">
            <v>310601009</v>
          </cell>
          <cell r="D3203" t="str">
            <v>二氧化碳反应曲线</v>
          </cell>
        </row>
        <row r="3203">
          <cell r="G3203" t="str">
            <v>项</v>
          </cell>
          <cell r="H3203">
            <v>52.8</v>
          </cell>
          <cell r="I3203">
            <v>46</v>
          </cell>
          <cell r="J3203">
            <v>44</v>
          </cell>
          <cell r="K3203">
            <v>40</v>
          </cell>
          <cell r="L3203">
            <v>34</v>
          </cell>
        </row>
        <row r="3203">
          <cell r="N3203" t="str">
            <v>甲类</v>
          </cell>
        </row>
        <row r="3203">
          <cell r="P3203" t="str">
            <v>003106010090000-310601009</v>
          </cell>
        </row>
        <row r="3204">
          <cell r="C3204">
            <v>310601010</v>
          </cell>
          <cell r="D3204" t="str">
            <v>支气管激发试验</v>
          </cell>
        </row>
        <row r="3204">
          <cell r="G3204" t="str">
            <v>项</v>
          </cell>
          <cell r="H3204">
            <v>75.6</v>
          </cell>
          <cell r="I3204">
            <v>66</v>
          </cell>
          <cell r="J3204">
            <v>63</v>
          </cell>
          <cell r="K3204">
            <v>60</v>
          </cell>
          <cell r="L3204">
            <v>51</v>
          </cell>
        </row>
        <row r="3204">
          <cell r="N3204" t="str">
            <v>甲类</v>
          </cell>
        </row>
        <row r="3204">
          <cell r="P3204" t="str">
            <v>003106010100000-310601010</v>
          </cell>
        </row>
        <row r="3205">
          <cell r="C3205">
            <v>310601011</v>
          </cell>
          <cell r="D3205" t="str">
            <v>运动激发试验</v>
          </cell>
          <cell r="E3205" t="str">
            <v>含通气功能测定7次；不含心电监测</v>
          </cell>
        </row>
        <row r="3205">
          <cell r="G3205" t="str">
            <v>项</v>
          </cell>
          <cell r="H3205">
            <v>120</v>
          </cell>
          <cell r="I3205">
            <v>105</v>
          </cell>
          <cell r="J3205">
            <v>100</v>
          </cell>
          <cell r="K3205">
            <v>92</v>
          </cell>
          <cell r="L3205">
            <v>78.2</v>
          </cell>
        </row>
        <row r="3205">
          <cell r="N3205" t="str">
            <v>甲类</v>
          </cell>
        </row>
        <row r="3205">
          <cell r="P3205" t="str">
            <v>003106010110000-310601011</v>
          </cell>
        </row>
        <row r="3206">
          <cell r="C3206">
            <v>310601012</v>
          </cell>
          <cell r="D3206" t="str">
            <v>支气管舒张试验</v>
          </cell>
          <cell r="E3206" t="str">
            <v>含通气功能测定2次</v>
          </cell>
        </row>
        <row r="3206">
          <cell r="G3206" t="str">
            <v>项</v>
          </cell>
          <cell r="H3206">
            <v>60</v>
          </cell>
          <cell r="I3206">
            <v>55</v>
          </cell>
          <cell r="J3206">
            <v>50</v>
          </cell>
          <cell r="K3206">
            <v>48</v>
          </cell>
          <cell r="L3206">
            <v>40.8</v>
          </cell>
        </row>
        <row r="3206">
          <cell r="N3206" t="str">
            <v>甲类</v>
          </cell>
        </row>
        <row r="3206">
          <cell r="P3206" t="str">
            <v>003106010120000-310601012</v>
          </cell>
        </row>
        <row r="3207">
          <cell r="C3207">
            <v>310601013</v>
          </cell>
          <cell r="D3207" t="str">
            <v>一氧化氮呼气测定</v>
          </cell>
          <cell r="E3207" t="str">
            <v>含6次测量值</v>
          </cell>
        </row>
        <row r="3207">
          <cell r="G3207" t="str">
            <v>次</v>
          </cell>
          <cell r="H3207">
            <v>220</v>
          </cell>
          <cell r="I3207">
            <v>200</v>
          </cell>
          <cell r="J3207">
            <v>180</v>
          </cell>
          <cell r="K3207">
            <v>160</v>
          </cell>
          <cell r="L3207">
            <v>136</v>
          </cell>
        </row>
        <row r="3207">
          <cell r="N3207" t="str">
            <v>丙类</v>
          </cell>
        </row>
        <row r="3207">
          <cell r="P3207" t="str">
            <v>003106010130000-310601013</v>
          </cell>
        </row>
        <row r="3208">
          <cell r="C3208">
            <v>310602001</v>
          </cell>
          <cell r="D3208" t="str">
            <v>床边简易肺功能测定</v>
          </cell>
        </row>
        <row r="3208">
          <cell r="G3208" t="str">
            <v>次</v>
          </cell>
          <cell r="H3208">
            <v>15.6</v>
          </cell>
          <cell r="I3208">
            <v>13</v>
          </cell>
          <cell r="J3208">
            <v>13</v>
          </cell>
          <cell r="K3208">
            <v>12</v>
          </cell>
          <cell r="L3208">
            <v>10.2</v>
          </cell>
          <cell r="M3208" t="str">
            <v>即肺通气功能测定</v>
          </cell>
          <cell r="N3208" t="str">
            <v>甲类</v>
          </cell>
        </row>
        <row r="3208">
          <cell r="P3208" t="str">
            <v>003106020010000-310602001</v>
          </cell>
        </row>
        <row r="3209">
          <cell r="C3209">
            <v>310602002</v>
          </cell>
          <cell r="D3209" t="str">
            <v>肺阻抗血流图</v>
          </cell>
        </row>
        <row r="3209">
          <cell r="G3209" t="str">
            <v>次</v>
          </cell>
        </row>
        <row r="3209">
          <cell r="N3209" t="str">
            <v>甲类</v>
          </cell>
        </row>
        <row r="3209">
          <cell r="P3209" t="str">
            <v>003106020020000-310602002</v>
          </cell>
        </row>
        <row r="3210">
          <cell r="C3210">
            <v>310602003</v>
          </cell>
          <cell r="D3210" t="str">
            <v>呼吸肌功能测定</v>
          </cell>
          <cell r="E3210" t="str">
            <v>含最大吸气、呼气压、膈肌功能测定</v>
          </cell>
        </row>
        <row r="3210">
          <cell r="G3210" t="str">
            <v>次</v>
          </cell>
          <cell r="H3210">
            <v>53</v>
          </cell>
          <cell r="I3210">
            <v>48</v>
          </cell>
          <cell r="J3210">
            <v>44</v>
          </cell>
          <cell r="K3210">
            <v>37</v>
          </cell>
          <cell r="L3210">
            <v>35</v>
          </cell>
        </row>
        <row r="3210">
          <cell r="N3210" t="str">
            <v>甲</v>
          </cell>
          <cell r="O3210" t="str">
            <v>巴医保规〔2023〕9号新增价格</v>
          </cell>
          <cell r="P3210" t="str">
            <v>003106020030000-310602003</v>
          </cell>
        </row>
        <row r="3211">
          <cell r="C3211">
            <v>310602004</v>
          </cell>
          <cell r="D3211" t="str">
            <v>动态呼吸监测(呼吸Holter)</v>
          </cell>
        </row>
        <row r="3211">
          <cell r="G3211" t="str">
            <v>次</v>
          </cell>
          <cell r="H3211">
            <v>80</v>
          </cell>
          <cell r="I3211">
            <v>70</v>
          </cell>
          <cell r="J3211">
            <v>60</v>
          </cell>
          <cell r="K3211">
            <v>55</v>
          </cell>
          <cell r="L3211">
            <v>51</v>
          </cell>
        </row>
        <row r="3211">
          <cell r="N3211" t="str">
            <v>甲类</v>
          </cell>
        </row>
        <row r="3211">
          <cell r="P3211" t="str">
            <v>003106020040000-310602004</v>
          </cell>
        </row>
        <row r="3212">
          <cell r="C3212">
            <v>310602005</v>
          </cell>
          <cell r="D3212" t="str">
            <v>持续呼吸功能检测</v>
          </cell>
          <cell r="E3212" t="str">
            <v>含潮气量、气道压力、顺应性、压力容积、Pol、最大吸气压</v>
          </cell>
        </row>
        <row r="3212">
          <cell r="G3212" t="str">
            <v>小时</v>
          </cell>
          <cell r="H3212">
            <v>8.4</v>
          </cell>
          <cell r="I3212">
            <v>8</v>
          </cell>
          <cell r="J3212">
            <v>7</v>
          </cell>
          <cell r="K3212">
            <v>6</v>
          </cell>
          <cell r="L3212">
            <v>5.1</v>
          </cell>
        </row>
        <row r="3212">
          <cell r="N3212" t="str">
            <v>甲类</v>
          </cell>
        </row>
        <row r="3212">
          <cell r="P3212" t="str">
            <v>003106020050000-310602005</v>
          </cell>
        </row>
        <row r="3213">
          <cell r="C3213">
            <v>310602006</v>
          </cell>
          <cell r="D3213" t="str">
            <v>血气分析</v>
          </cell>
          <cell r="E3213" t="str">
            <v>含血液PH、血氧和血二氧化碳测定以及酸碱平衡分析</v>
          </cell>
        </row>
        <row r="3213">
          <cell r="G3213" t="str">
            <v>次</v>
          </cell>
          <cell r="H3213">
            <v>63</v>
          </cell>
          <cell r="I3213">
            <v>60</v>
          </cell>
          <cell r="J3213">
            <v>57</v>
          </cell>
          <cell r="K3213">
            <v>54</v>
          </cell>
          <cell r="L3213">
            <v>45.9</v>
          </cell>
        </row>
        <row r="3213">
          <cell r="N3213" t="str">
            <v>甲类</v>
          </cell>
        </row>
        <row r="3213">
          <cell r="P3213" t="str">
            <v>003106020060000-310602006</v>
          </cell>
        </row>
        <row r="3214">
          <cell r="C3214">
            <v>310602007</v>
          </cell>
          <cell r="D3214" t="str">
            <v>肺循环血流动力学检查</v>
          </cell>
        </row>
        <row r="3214">
          <cell r="G3214" t="str">
            <v>次</v>
          </cell>
          <cell r="H3214">
            <v>156</v>
          </cell>
          <cell r="I3214">
            <v>140</v>
          </cell>
          <cell r="J3214">
            <v>126</v>
          </cell>
          <cell r="K3214">
            <v>114</v>
          </cell>
          <cell r="L3214">
            <v>96.9</v>
          </cell>
        </row>
        <row r="3214">
          <cell r="N3214" t="str">
            <v>甲类</v>
          </cell>
        </row>
        <row r="3214">
          <cell r="P3214" t="str">
            <v>003106020070000-310602007</v>
          </cell>
        </row>
        <row r="3215">
          <cell r="C3215">
            <v>310603001</v>
          </cell>
          <cell r="D3215" t="str">
            <v>呼吸机辅助呼吸</v>
          </cell>
          <cell r="E3215" t="str">
            <v>含氧气、高频喷射通气呼吸机；不含CO2监测、肺功能监测</v>
          </cell>
          <cell r="F3215" t="str">
            <v>气管插管导管</v>
          </cell>
          <cell r="G3215" t="str">
            <v>小时</v>
          </cell>
          <cell r="H3215">
            <v>18</v>
          </cell>
          <cell r="I3215">
            <v>17</v>
          </cell>
          <cell r="J3215">
            <v>16</v>
          </cell>
          <cell r="K3215">
            <v>15</v>
          </cell>
          <cell r="L3215">
            <v>12.75</v>
          </cell>
          <cell r="M3215" t="str">
            <v>非高频喷射通气呼吸机减收</v>
          </cell>
          <cell r="N3215" t="str">
            <v>甲类</v>
          </cell>
        </row>
        <row r="3215">
          <cell r="P3215" t="str">
            <v>003106030010000-310603001</v>
          </cell>
        </row>
        <row r="3216">
          <cell r="C3216" t="str">
            <v>310603001-1</v>
          </cell>
          <cell r="D3216" t="str">
            <v>呼吸机辅助呼吸(非高频喷射通气呼吸机)</v>
          </cell>
        </row>
        <row r="3216">
          <cell r="G3216" t="str">
            <v>小时</v>
          </cell>
          <cell r="H3216">
            <v>7</v>
          </cell>
          <cell r="I3216">
            <v>6</v>
          </cell>
          <cell r="J3216">
            <v>5</v>
          </cell>
          <cell r="K3216">
            <v>4</v>
          </cell>
          <cell r="L3216">
            <v>4</v>
          </cell>
        </row>
        <row r="3216">
          <cell r="N3216" t="str">
            <v>甲类</v>
          </cell>
          <cell r="O3216" t="str">
            <v>新增价格，巴医保规（2023）1号</v>
          </cell>
          <cell r="P3216" t="str">
            <v>003106030010000-310603001-1</v>
          </cell>
        </row>
        <row r="3217">
          <cell r="C3217">
            <v>310603002</v>
          </cell>
          <cell r="D3217" t="str">
            <v>无创辅助通气</v>
          </cell>
          <cell r="E3217" t="str">
            <v>含氧气；包括持续气道正压(CPAP)、双水平气道正压(BIPAP)</v>
          </cell>
        </row>
        <row r="3217">
          <cell r="G3217" t="str">
            <v>小时</v>
          </cell>
          <cell r="H3217">
            <v>12</v>
          </cell>
          <cell r="I3217">
            <v>11</v>
          </cell>
          <cell r="J3217">
            <v>10</v>
          </cell>
          <cell r="K3217">
            <v>9</v>
          </cell>
          <cell r="L3217">
            <v>7.65</v>
          </cell>
          <cell r="M3217" t="str">
            <v>非高频喷射通气呼吸机减收</v>
          </cell>
          <cell r="N3217" t="str">
            <v>甲类</v>
          </cell>
        </row>
        <row r="3217">
          <cell r="P3217" t="str">
            <v>003106030020000-310603002</v>
          </cell>
        </row>
        <row r="3218">
          <cell r="C3218" t="str">
            <v>310603002-1</v>
          </cell>
          <cell r="D3218" t="str">
            <v>无创辅助通气(持续气道正压(CPAP))</v>
          </cell>
        </row>
        <row r="3218">
          <cell r="G3218" t="str">
            <v>小时</v>
          </cell>
          <cell r="H3218">
            <v>12</v>
          </cell>
          <cell r="I3218">
            <v>11</v>
          </cell>
          <cell r="J3218">
            <v>10</v>
          </cell>
          <cell r="K3218">
            <v>9</v>
          </cell>
          <cell r="L3218">
            <v>7.65</v>
          </cell>
        </row>
        <row r="3218">
          <cell r="N3218" t="str">
            <v>甲类</v>
          </cell>
        </row>
        <row r="3218">
          <cell r="P3218" t="str">
            <v>003106030020100-310603002-1</v>
          </cell>
        </row>
        <row r="3219">
          <cell r="C3219" t="str">
            <v>310603002-2</v>
          </cell>
          <cell r="D3219" t="str">
            <v>无创辅助通气(持续气道正压(CPAP))</v>
          </cell>
        </row>
        <row r="3219">
          <cell r="G3219" t="str">
            <v>小时</v>
          </cell>
          <cell r="H3219">
            <v>6</v>
          </cell>
          <cell r="I3219">
            <v>5</v>
          </cell>
          <cell r="J3219">
            <v>4</v>
          </cell>
          <cell r="K3219">
            <v>3.5</v>
          </cell>
          <cell r="L3219">
            <v>3.5</v>
          </cell>
        </row>
        <row r="3219">
          <cell r="N3219" t="str">
            <v>甲类</v>
          </cell>
          <cell r="O3219" t="str">
            <v>新增价格，巴医保规（2023）1号</v>
          </cell>
          <cell r="P3219" t="str">
            <v>003106030020100-310603002-2</v>
          </cell>
        </row>
        <row r="3220">
          <cell r="C3220" t="str">
            <v>310603002-3</v>
          </cell>
          <cell r="D3220" t="str">
            <v>无创辅助通气(双水平气道正压(BIPAP))</v>
          </cell>
        </row>
        <row r="3220">
          <cell r="G3220" t="str">
            <v>小时</v>
          </cell>
          <cell r="H3220">
            <v>12</v>
          </cell>
          <cell r="I3220">
            <v>11</v>
          </cell>
          <cell r="J3220">
            <v>10</v>
          </cell>
          <cell r="K3220">
            <v>9</v>
          </cell>
          <cell r="L3220">
            <v>7.65</v>
          </cell>
        </row>
        <row r="3220">
          <cell r="N3220" t="str">
            <v>甲类</v>
          </cell>
        </row>
        <row r="3220">
          <cell r="P3220" t="str">
            <v>003106030020200-310603002-3</v>
          </cell>
        </row>
        <row r="3221">
          <cell r="C3221" t="str">
            <v>310603002-4</v>
          </cell>
          <cell r="D3221" t="str">
            <v>无创辅助通气(双水平气道正压(BIPAP)使用非高频喷射通气呼吸机)</v>
          </cell>
        </row>
        <row r="3221">
          <cell r="G3221" t="str">
            <v>小时</v>
          </cell>
          <cell r="H3221">
            <v>6</v>
          </cell>
          <cell r="I3221">
            <v>5</v>
          </cell>
          <cell r="J3221">
            <v>4</v>
          </cell>
          <cell r="K3221">
            <v>3.5</v>
          </cell>
          <cell r="L3221">
            <v>3.5</v>
          </cell>
        </row>
        <row r="3221">
          <cell r="N3221" t="str">
            <v>甲类</v>
          </cell>
          <cell r="O3221" t="str">
            <v>新增价格，巴医保规（2023）1号</v>
          </cell>
          <cell r="P3221" t="str">
            <v>003106030020200-310603002-4</v>
          </cell>
        </row>
        <row r="3222">
          <cell r="C3222">
            <v>310603003</v>
          </cell>
          <cell r="D3222" t="str">
            <v>体外膈肌起搏治疗</v>
          </cell>
        </row>
        <row r="3222">
          <cell r="G3222" t="str">
            <v>次</v>
          </cell>
          <cell r="H3222">
            <v>18</v>
          </cell>
          <cell r="I3222">
            <v>16</v>
          </cell>
          <cell r="J3222">
            <v>14</v>
          </cell>
          <cell r="K3222">
            <v>13</v>
          </cell>
          <cell r="L3222">
            <v>12</v>
          </cell>
        </row>
        <row r="3222">
          <cell r="N3222" t="str">
            <v>乙类</v>
          </cell>
        </row>
        <row r="3222">
          <cell r="P3222" t="str">
            <v>003106030030000-310603003</v>
          </cell>
        </row>
        <row r="3223">
          <cell r="C3223">
            <v>310604001</v>
          </cell>
          <cell r="D3223" t="str">
            <v>睡眠呼吸监测</v>
          </cell>
          <cell r="E3223" t="str">
            <v>含心电、脑电、肌电、眼动、呼吸监测和血氧饱和度测定</v>
          </cell>
        </row>
        <row r="3223">
          <cell r="G3223" t="str">
            <v>次</v>
          </cell>
          <cell r="H3223">
            <v>252</v>
          </cell>
          <cell r="I3223">
            <v>230</v>
          </cell>
          <cell r="J3223">
            <v>210</v>
          </cell>
          <cell r="K3223">
            <v>200</v>
          </cell>
          <cell r="L3223">
            <v>170</v>
          </cell>
        </row>
        <row r="3223">
          <cell r="N3223" t="str">
            <v>丙类</v>
          </cell>
        </row>
        <row r="3223">
          <cell r="P3223" t="str">
            <v>003106040010000-310604001</v>
          </cell>
        </row>
        <row r="3224">
          <cell r="C3224">
            <v>310604002</v>
          </cell>
          <cell r="D3224" t="str">
            <v>睡眠呼吸监测过筛试验</v>
          </cell>
          <cell r="E3224" t="str">
            <v>含口鼻呼吸、胸腹呼吸、血氧饱和度测定</v>
          </cell>
        </row>
        <row r="3224">
          <cell r="G3224" t="str">
            <v>次</v>
          </cell>
          <cell r="H3224">
            <v>72</v>
          </cell>
          <cell r="I3224">
            <v>65</v>
          </cell>
          <cell r="J3224">
            <v>59</v>
          </cell>
          <cell r="K3224">
            <v>54</v>
          </cell>
          <cell r="L3224">
            <v>45.9</v>
          </cell>
        </row>
        <row r="3224">
          <cell r="N3224" t="str">
            <v>丙类</v>
          </cell>
        </row>
        <row r="3224">
          <cell r="P3224" t="str">
            <v>003106040020000-310604002</v>
          </cell>
        </row>
        <row r="3225">
          <cell r="C3225">
            <v>310604003</v>
          </cell>
          <cell r="D3225" t="str">
            <v>人工气胸术</v>
          </cell>
        </row>
        <row r="3225">
          <cell r="G3225" t="str">
            <v>次</v>
          </cell>
          <cell r="H3225">
            <v>38.4</v>
          </cell>
          <cell r="I3225">
            <v>35</v>
          </cell>
          <cell r="J3225">
            <v>32</v>
          </cell>
          <cell r="K3225">
            <v>30</v>
          </cell>
          <cell r="L3225">
            <v>25.5</v>
          </cell>
        </row>
        <row r="3225">
          <cell r="N3225" t="str">
            <v>甲类</v>
          </cell>
        </row>
        <row r="3225">
          <cell r="P3225" t="str">
            <v>003106040030000-310604003</v>
          </cell>
        </row>
        <row r="3226">
          <cell r="C3226">
            <v>310604004</v>
          </cell>
          <cell r="D3226" t="str">
            <v>人工气腹术</v>
          </cell>
        </row>
        <row r="3226">
          <cell r="G3226" t="str">
            <v>次</v>
          </cell>
          <cell r="H3226">
            <v>38.4</v>
          </cell>
          <cell r="I3226">
            <v>35</v>
          </cell>
          <cell r="J3226">
            <v>32</v>
          </cell>
          <cell r="K3226">
            <v>30</v>
          </cell>
          <cell r="L3226">
            <v>25.5</v>
          </cell>
        </row>
        <row r="3226">
          <cell r="N3226" t="str">
            <v>甲类</v>
          </cell>
        </row>
        <row r="3226">
          <cell r="P3226" t="str">
            <v>003106040040000-310604004</v>
          </cell>
        </row>
        <row r="3227">
          <cell r="C3227">
            <v>310604005</v>
          </cell>
          <cell r="D3227" t="str">
            <v>胸腔穿刺术</v>
          </cell>
          <cell r="E3227" t="str">
            <v>含抽气、抽液、注药</v>
          </cell>
          <cell r="F3227" t="str">
            <v>药物</v>
          </cell>
          <cell r="G3227" t="str">
            <v>次</v>
          </cell>
          <cell r="H3227">
            <v>90</v>
          </cell>
          <cell r="I3227">
            <v>86</v>
          </cell>
          <cell r="J3227">
            <v>82</v>
          </cell>
          <cell r="K3227">
            <v>78</v>
          </cell>
          <cell r="L3227">
            <v>66.3</v>
          </cell>
        </row>
        <row r="3227">
          <cell r="N3227" t="str">
            <v>甲类</v>
          </cell>
        </row>
        <row r="3227">
          <cell r="P3227" t="str">
            <v>003106040050000-310604005</v>
          </cell>
        </row>
        <row r="3228">
          <cell r="C3228">
            <v>310604006</v>
          </cell>
          <cell r="D3228" t="str">
            <v>经皮穿刺肺活检术</v>
          </cell>
          <cell r="E3228" t="str">
            <v>包括胸膜活检；不含CT、X线、B超引导</v>
          </cell>
        </row>
        <row r="3228">
          <cell r="G3228" t="str">
            <v>每处</v>
          </cell>
          <cell r="H3228">
            <v>168</v>
          </cell>
          <cell r="I3228">
            <v>150</v>
          </cell>
          <cell r="J3228">
            <v>140</v>
          </cell>
          <cell r="K3228">
            <v>130</v>
          </cell>
          <cell r="L3228">
            <v>110.5</v>
          </cell>
        </row>
        <row r="3228">
          <cell r="N3228" t="str">
            <v>甲类</v>
          </cell>
        </row>
        <row r="3228">
          <cell r="P3228" t="str">
            <v>003106040060000-310604006</v>
          </cell>
        </row>
        <row r="3229">
          <cell r="C3229" t="str">
            <v>310604006-1</v>
          </cell>
          <cell r="D3229" t="str">
            <v>经皮穿刺胸膜活检术(胸膜活检)</v>
          </cell>
        </row>
        <row r="3229">
          <cell r="G3229" t="str">
            <v>每处</v>
          </cell>
          <cell r="H3229">
            <v>168</v>
          </cell>
          <cell r="I3229">
            <v>150</v>
          </cell>
          <cell r="J3229">
            <v>140</v>
          </cell>
          <cell r="K3229">
            <v>130</v>
          </cell>
          <cell r="L3229">
            <v>110.5</v>
          </cell>
        </row>
        <row r="3229">
          <cell r="N3229" t="str">
            <v>甲类</v>
          </cell>
        </row>
        <row r="3229">
          <cell r="P3229" t="str">
            <v>003106040060100-310604006-1</v>
          </cell>
        </row>
        <row r="3230">
          <cell r="C3230">
            <v>310604007</v>
          </cell>
          <cell r="D3230" t="str">
            <v>俯卧位通气治疗</v>
          </cell>
          <cell r="E3230" t="str">
            <v>将有创通气的急性呼吸窘迫综合征患者的体位调整为俯卧位，以纠正严重低氧血症和改善临床预后。所定价格涵盖评估患者情况、翻转体位、调整各种管路连线、观察记录等操作步骤的人力资源和基本物质资源消耗。</v>
          </cell>
        </row>
        <row r="3230">
          <cell r="G3230" t="str">
            <v>次</v>
          </cell>
          <cell r="H3230">
            <v>108</v>
          </cell>
          <cell r="I3230">
            <v>99</v>
          </cell>
          <cell r="J3230">
            <v>90</v>
          </cell>
          <cell r="K3230">
            <v>81</v>
          </cell>
          <cell r="L3230">
            <v>72</v>
          </cell>
          <cell r="M3230" t="str">
            <v>1.首次限重度ARDS（氧合指数≤150mmHg）和有创机械通气（气管插管或气管切开）,常规治疗无效患者。治疗后氧合指数≥200mmH停止收费。2.俯卧位通气治疗时长累计超过12小时的，再次实施该治疗可重新计 费，每天收费不超过2次 。</v>
          </cell>
          <cell r="N3230" t="str">
            <v>丙类</v>
          </cell>
          <cell r="O3230" t="str">
            <v>巴医保规（2023）2号新增</v>
          </cell>
          <cell r="P3230" t="str">
            <v>513106040100000-310604007</v>
          </cell>
        </row>
        <row r="3231">
          <cell r="C3231" t="str">
            <v>310605000-1</v>
          </cell>
          <cell r="D3231" t="str">
            <v>呼吸系统窥镜诊疗(使用电子纤维内镜酌情加收)</v>
          </cell>
        </row>
        <row r="3231">
          <cell r="G3231" t="str">
            <v>次</v>
          </cell>
          <cell r="H3231">
            <v>0.3</v>
          </cell>
          <cell r="I3231">
            <v>0.3</v>
          </cell>
          <cell r="J3231">
            <v>0.3</v>
          </cell>
          <cell r="K3231">
            <v>0.3</v>
          </cell>
          <cell r="L3231">
            <v>0.3</v>
          </cell>
          <cell r="M3231" t="str">
            <v>使用电子纤维内镜酌情加收30%</v>
          </cell>
          <cell r="N3231" t="str">
            <v>乙类</v>
          </cell>
        </row>
        <row r="3231">
          <cell r="P3231" t="str">
            <v>003106050000001-310605000-1</v>
          </cell>
        </row>
        <row r="3232">
          <cell r="C3232">
            <v>310605001</v>
          </cell>
          <cell r="D3232" t="str">
            <v>硬性气管镜检查</v>
          </cell>
        </row>
        <row r="3232">
          <cell r="G3232" t="str">
            <v>次</v>
          </cell>
        </row>
        <row r="3232">
          <cell r="N3232" t="str">
            <v>甲类</v>
          </cell>
        </row>
        <row r="3232">
          <cell r="P3232" t="str">
            <v>003106050010000-310605001</v>
          </cell>
        </row>
        <row r="3233">
          <cell r="C3233">
            <v>310605002</v>
          </cell>
          <cell r="D3233" t="str">
            <v>纤维支气管镜检查</v>
          </cell>
          <cell r="E3233" t="str">
            <v>包括针吸活检、支气管刷片</v>
          </cell>
        </row>
        <row r="3233">
          <cell r="G3233" t="str">
            <v>次</v>
          </cell>
          <cell r="H3233">
            <v>100</v>
          </cell>
          <cell r="I3233">
            <v>90</v>
          </cell>
          <cell r="J3233">
            <v>83</v>
          </cell>
          <cell r="K3233">
            <v>78</v>
          </cell>
          <cell r="L3233">
            <v>74</v>
          </cell>
        </row>
        <row r="3233">
          <cell r="N3233" t="str">
            <v>甲类</v>
          </cell>
          <cell r="O3233" t="str">
            <v>巴医保规〔2023〕7号，动态调整</v>
          </cell>
          <cell r="P3233" t="str">
            <v>003106050020000-310605002</v>
          </cell>
        </row>
        <row r="3234">
          <cell r="C3234" t="str">
            <v>310605002-1</v>
          </cell>
          <cell r="D3234" t="str">
            <v>纤维支气管镜检查(针吸活检)</v>
          </cell>
        </row>
        <row r="3234">
          <cell r="G3234" t="str">
            <v>次</v>
          </cell>
          <cell r="H3234">
            <v>100</v>
          </cell>
          <cell r="I3234">
            <v>90</v>
          </cell>
          <cell r="J3234">
            <v>83</v>
          </cell>
          <cell r="K3234">
            <v>78</v>
          </cell>
          <cell r="L3234">
            <v>74</v>
          </cell>
        </row>
        <row r="3234">
          <cell r="N3234" t="str">
            <v>甲类</v>
          </cell>
          <cell r="O3234" t="str">
            <v>巴医保规〔2023〕7号，动态调整</v>
          </cell>
          <cell r="P3234" t="str">
            <v>003106050020100-310605002-1</v>
          </cell>
        </row>
        <row r="3235">
          <cell r="C3235" t="str">
            <v>310605002-2</v>
          </cell>
          <cell r="D3235" t="str">
            <v>纤维支气管镜检查(支气管刷片)</v>
          </cell>
        </row>
        <row r="3235">
          <cell r="G3235" t="str">
            <v>次</v>
          </cell>
          <cell r="H3235">
            <v>100</v>
          </cell>
          <cell r="I3235">
            <v>90</v>
          </cell>
          <cell r="J3235">
            <v>83</v>
          </cell>
          <cell r="K3235">
            <v>78</v>
          </cell>
          <cell r="L3235">
            <v>74</v>
          </cell>
        </row>
        <row r="3235">
          <cell r="N3235" t="str">
            <v>甲类</v>
          </cell>
          <cell r="O3235" t="str">
            <v>巴医保规〔2023〕7号，动态调整</v>
          </cell>
          <cell r="P3235" t="str">
            <v>003106050020200-310605002-2</v>
          </cell>
        </row>
        <row r="3236">
          <cell r="C3236">
            <v>310605003</v>
          </cell>
          <cell r="D3236" t="str">
            <v>经纤支镜治疗</v>
          </cell>
          <cell r="E3236" t="str">
            <v>含经纤支镜痰吸引；包括取异物、滴药、止血、化疗</v>
          </cell>
        </row>
        <row r="3236">
          <cell r="G3236" t="str">
            <v>次</v>
          </cell>
          <cell r="H3236">
            <v>180</v>
          </cell>
          <cell r="I3236">
            <v>160</v>
          </cell>
          <cell r="J3236">
            <v>150</v>
          </cell>
          <cell r="K3236">
            <v>140</v>
          </cell>
          <cell r="L3236">
            <v>119</v>
          </cell>
        </row>
        <row r="3236">
          <cell r="N3236" t="str">
            <v>甲类</v>
          </cell>
        </row>
        <row r="3236">
          <cell r="P3236" t="str">
            <v>003106050030000-310605003</v>
          </cell>
        </row>
        <row r="3237">
          <cell r="C3237" t="str">
            <v>310605003-1</v>
          </cell>
          <cell r="D3237" t="str">
            <v>经纤支镜治疗(取异物)</v>
          </cell>
        </row>
        <row r="3237">
          <cell r="G3237" t="str">
            <v>次</v>
          </cell>
          <cell r="H3237">
            <v>180</v>
          </cell>
          <cell r="I3237">
            <v>160</v>
          </cell>
          <cell r="J3237">
            <v>150</v>
          </cell>
          <cell r="K3237">
            <v>140</v>
          </cell>
          <cell r="L3237">
            <v>119</v>
          </cell>
        </row>
        <row r="3237">
          <cell r="N3237" t="str">
            <v>甲类</v>
          </cell>
        </row>
        <row r="3237">
          <cell r="P3237" t="str">
            <v>003106050030100-310605003-1</v>
          </cell>
        </row>
        <row r="3238">
          <cell r="C3238" t="str">
            <v>310605003-2</v>
          </cell>
          <cell r="D3238" t="str">
            <v>经纤支镜治疗(滴药)</v>
          </cell>
        </row>
        <row r="3238">
          <cell r="G3238" t="str">
            <v>次</v>
          </cell>
          <cell r="H3238">
            <v>180</v>
          </cell>
          <cell r="I3238">
            <v>160</v>
          </cell>
          <cell r="J3238">
            <v>150</v>
          </cell>
          <cell r="K3238">
            <v>140</v>
          </cell>
          <cell r="L3238">
            <v>119</v>
          </cell>
        </row>
        <row r="3238">
          <cell r="N3238" t="str">
            <v>甲类</v>
          </cell>
        </row>
        <row r="3238">
          <cell r="P3238" t="str">
            <v>003106050030200-310605003-2</v>
          </cell>
        </row>
        <row r="3239">
          <cell r="C3239" t="str">
            <v>310605003-3</v>
          </cell>
          <cell r="D3239" t="str">
            <v>经纤支镜治疗(止血)</v>
          </cell>
        </row>
        <row r="3239">
          <cell r="G3239" t="str">
            <v>次</v>
          </cell>
          <cell r="H3239">
            <v>180</v>
          </cell>
          <cell r="I3239">
            <v>160</v>
          </cell>
          <cell r="J3239">
            <v>150</v>
          </cell>
          <cell r="K3239">
            <v>140</v>
          </cell>
          <cell r="L3239">
            <v>119</v>
          </cell>
        </row>
        <row r="3239">
          <cell r="N3239" t="str">
            <v>甲类</v>
          </cell>
        </row>
        <row r="3239">
          <cell r="P3239" t="str">
            <v>003106050030300-310605003-3</v>
          </cell>
        </row>
        <row r="3240">
          <cell r="C3240" t="str">
            <v>310605003-4</v>
          </cell>
          <cell r="D3240" t="str">
            <v>经纤支镜治疗(化疗)</v>
          </cell>
        </row>
        <row r="3240">
          <cell r="G3240" t="str">
            <v>次</v>
          </cell>
          <cell r="H3240">
            <v>180</v>
          </cell>
          <cell r="I3240">
            <v>160</v>
          </cell>
          <cell r="J3240">
            <v>150</v>
          </cell>
          <cell r="K3240">
            <v>140</v>
          </cell>
          <cell r="L3240">
            <v>119</v>
          </cell>
        </row>
        <row r="3240">
          <cell r="N3240" t="str">
            <v>甲类</v>
          </cell>
        </row>
        <row r="3240">
          <cell r="P3240" t="str">
            <v>003106050030400-310605003-4</v>
          </cell>
        </row>
        <row r="3241">
          <cell r="C3241">
            <v>310605004</v>
          </cell>
          <cell r="D3241" t="str">
            <v>经纤支镜粘膜活检术</v>
          </cell>
        </row>
        <row r="3241">
          <cell r="G3241" t="str">
            <v>每个部位</v>
          </cell>
          <cell r="H3241">
            <v>44</v>
          </cell>
          <cell r="I3241">
            <v>40</v>
          </cell>
          <cell r="J3241">
            <v>37</v>
          </cell>
          <cell r="K3241">
            <v>33</v>
          </cell>
          <cell r="L3241">
            <v>29</v>
          </cell>
        </row>
        <row r="3241">
          <cell r="N3241" t="str">
            <v>乙类</v>
          </cell>
          <cell r="O3241" t="str">
            <v>巴医保规〔2023〕7号，动态调整</v>
          </cell>
          <cell r="P3241" t="str">
            <v>003106050040000-310605004</v>
          </cell>
        </row>
        <row r="3242">
          <cell r="C3242">
            <v>310605005</v>
          </cell>
          <cell r="D3242" t="str">
            <v>经纤支镜透支气管壁肺活检术</v>
          </cell>
        </row>
        <row r="3242">
          <cell r="G3242" t="str">
            <v>每个部位</v>
          </cell>
          <cell r="H3242">
            <v>75.6</v>
          </cell>
          <cell r="I3242">
            <v>66</v>
          </cell>
          <cell r="J3242">
            <v>63</v>
          </cell>
          <cell r="K3242">
            <v>58</v>
          </cell>
          <cell r="L3242">
            <v>49.3</v>
          </cell>
        </row>
        <row r="3242">
          <cell r="N3242" t="str">
            <v>乙类</v>
          </cell>
        </row>
        <row r="3242">
          <cell r="P3242" t="str">
            <v>003106050050000-310605005</v>
          </cell>
        </row>
        <row r="3243">
          <cell r="C3243">
            <v>310605006</v>
          </cell>
          <cell r="D3243" t="str">
            <v>经纤支镜肺泡灌洗诊疗术</v>
          </cell>
          <cell r="E3243" t="str">
            <v>含生理盐水</v>
          </cell>
        </row>
        <row r="3243">
          <cell r="G3243" t="str">
            <v>每个肺段</v>
          </cell>
          <cell r="H3243">
            <v>75.6</v>
          </cell>
          <cell r="I3243">
            <v>66</v>
          </cell>
          <cell r="J3243">
            <v>63</v>
          </cell>
          <cell r="K3243">
            <v>58</v>
          </cell>
          <cell r="L3243">
            <v>49.3</v>
          </cell>
        </row>
        <row r="3243">
          <cell r="N3243" t="str">
            <v>乙类</v>
          </cell>
        </row>
        <row r="3243">
          <cell r="P3243" t="str">
            <v>003106050060000-310605006</v>
          </cell>
        </row>
        <row r="3244">
          <cell r="C3244">
            <v>310605007</v>
          </cell>
          <cell r="D3244" t="str">
            <v>经纤支镜防污染采样刷检查</v>
          </cell>
          <cell r="E3244" t="str">
            <v>包括经气管切开防污染采样刷检查；不含微生物学检查</v>
          </cell>
        </row>
        <row r="3244">
          <cell r="G3244" t="str">
            <v>次</v>
          </cell>
          <cell r="H3244">
            <v>75.6</v>
          </cell>
          <cell r="I3244">
            <v>66</v>
          </cell>
          <cell r="J3244">
            <v>63</v>
          </cell>
          <cell r="K3244">
            <v>58</v>
          </cell>
          <cell r="L3244">
            <v>49.3</v>
          </cell>
          <cell r="M3244" t="str">
            <v>经气管切开防污染采样刷检查加收</v>
          </cell>
          <cell r="N3244" t="str">
            <v>乙类</v>
          </cell>
        </row>
        <row r="3244">
          <cell r="P3244" t="str">
            <v>003106050070000-310605007</v>
          </cell>
        </row>
        <row r="3245">
          <cell r="C3245" t="str">
            <v>310605007-1</v>
          </cell>
          <cell r="D3245" t="str">
            <v>经纤支镜防污染采样刷检查(经气管切开防污染采样刷检查加收)</v>
          </cell>
        </row>
        <row r="3245">
          <cell r="G3245" t="str">
            <v>次</v>
          </cell>
        </row>
        <row r="3245">
          <cell r="N3245" t="str">
            <v>乙类</v>
          </cell>
        </row>
        <row r="3245">
          <cell r="P3245" t="str">
            <v>003106050070100-310605007-1</v>
          </cell>
        </row>
        <row r="3246">
          <cell r="C3246">
            <v>310605008</v>
          </cell>
          <cell r="D3246" t="str">
            <v>经纤支镜特殊治疗</v>
          </cell>
        </row>
        <row r="3246">
          <cell r="G3246" t="str">
            <v>次</v>
          </cell>
          <cell r="H3246">
            <v>225</v>
          </cell>
          <cell r="I3246">
            <v>195</v>
          </cell>
          <cell r="J3246">
            <v>188</v>
          </cell>
          <cell r="K3246">
            <v>173</v>
          </cell>
          <cell r="L3246">
            <v>147</v>
          </cell>
          <cell r="M3246" t="str">
            <v>微波、激光、高频电等法可分别加收</v>
          </cell>
          <cell r="N3246" t="str">
            <v>乙类</v>
          </cell>
          <cell r="O3246" t="str">
            <v>巴医保规〔2023〕10号、调整</v>
          </cell>
          <cell r="P3246" t="str">
            <v>003106050080000-310605008</v>
          </cell>
        </row>
        <row r="3247">
          <cell r="C3247" t="str">
            <v>310605008-1</v>
          </cell>
          <cell r="D3247" t="str">
            <v>经纤支镜特殊治疗(微波加收)</v>
          </cell>
        </row>
        <row r="3247">
          <cell r="G3247" t="str">
            <v>次</v>
          </cell>
        </row>
        <row r="3247">
          <cell r="N3247" t="str">
            <v>乙类</v>
          </cell>
        </row>
        <row r="3247">
          <cell r="P3247" t="str">
            <v>003106050080000-310605008-1</v>
          </cell>
        </row>
        <row r="3248">
          <cell r="C3248" t="str">
            <v>310605008-2</v>
          </cell>
          <cell r="D3248" t="str">
            <v>经纤支镜特殊治疗(激光加收)</v>
          </cell>
        </row>
        <row r="3248">
          <cell r="G3248" t="str">
            <v>次</v>
          </cell>
        </row>
        <row r="3248">
          <cell r="N3248" t="str">
            <v>乙类</v>
          </cell>
        </row>
        <row r="3248">
          <cell r="P3248" t="str">
            <v>003106050080000-310605008-2</v>
          </cell>
        </row>
        <row r="3249">
          <cell r="C3249" t="str">
            <v>310605008-3</v>
          </cell>
          <cell r="D3249" t="str">
            <v>经纤支镜特殊治疗(高频电加收)</v>
          </cell>
        </row>
        <row r="3249">
          <cell r="G3249" t="str">
            <v>次</v>
          </cell>
        </row>
        <row r="3249">
          <cell r="N3249" t="str">
            <v>乙类</v>
          </cell>
        </row>
        <row r="3249">
          <cell r="P3249" t="str">
            <v>003106050080000-310605008-3</v>
          </cell>
        </row>
        <row r="3250">
          <cell r="C3250">
            <v>310605009</v>
          </cell>
          <cell r="D3250" t="str">
            <v>经内镜气管扩张术</v>
          </cell>
        </row>
        <row r="3250">
          <cell r="G3250" t="str">
            <v>次</v>
          </cell>
          <cell r="H3250">
            <v>214.8</v>
          </cell>
          <cell r="I3250">
            <v>187</v>
          </cell>
          <cell r="J3250">
            <v>179</v>
          </cell>
          <cell r="K3250">
            <v>170</v>
          </cell>
          <cell r="L3250">
            <v>144.5</v>
          </cell>
        </row>
        <row r="3250">
          <cell r="N3250" t="str">
            <v>乙类</v>
          </cell>
        </row>
        <row r="3250">
          <cell r="P3250" t="str">
            <v>003106050090000-310605009</v>
          </cell>
        </row>
        <row r="3251">
          <cell r="C3251">
            <v>310605010</v>
          </cell>
          <cell r="D3251" t="str">
            <v>经纤支镜支架置入术</v>
          </cell>
        </row>
        <row r="3251">
          <cell r="F3251" t="str">
            <v>支架</v>
          </cell>
          <cell r="G3251" t="str">
            <v>次</v>
          </cell>
          <cell r="H3251">
            <v>441.6</v>
          </cell>
          <cell r="I3251">
            <v>403</v>
          </cell>
          <cell r="J3251">
            <v>368</v>
          </cell>
          <cell r="K3251">
            <v>350</v>
          </cell>
          <cell r="L3251">
            <v>297.5</v>
          </cell>
        </row>
        <row r="3251">
          <cell r="N3251" t="str">
            <v>甲类</v>
          </cell>
        </row>
        <row r="3251">
          <cell r="P3251" t="str">
            <v>003106050100000-310605010</v>
          </cell>
        </row>
        <row r="3252">
          <cell r="C3252">
            <v>310605011</v>
          </cell>
          <cell r="D3252" t="str">
            <v>经纤支镜引导支气管腔内放疗</v>
          </cell>
        </row>
        <row r="3252">
          <cell r="F3252" t="str">
            <v>药物</v>
          </cell>
          <cell r="G3252" t="str">
            <v>次</v>
          </cell>
        </row>
        <row r="3252">
          <cell r="N3252" t="str">
            <v>甲类</v>
          </cell>
        </row>
        <row r="3252">
          <cell r="P3252" t="str">
            <v>003106050110000-310605011</v>
          </cell>
        </row>
        <row r="3253">
          <cell r="C3253">
            <v>310605012</v>
          </cell>
          <cell r="D3253" t="str">
            <v>经内镜气管内肿瘤切除术</v>
          </cell>
        </row>
        <row r="3253">
          <cell r="G3253" t="str">
            <v>次</v>
          </cell>
          <cell r="H3253">
            <v>504</v>
          </cell>
          <cell r="I3253">
            <v>440</v>
          </cell>
          <cell r="J3253">
            <v>420</v>
          </cell>
          <cell r="K3253">
            <v>400</v>
          </cell>
          <cell r="L3253">
            <v>340</v>
          </cell>
        </row>
        <row r="3253">
          <cell r="N3253" t="str">
            <v>乙类</v>
          </cell>
        </row>
        <row r="3253">
          <cell r="P3253" t="str">
            <v>003106050120000-310605012</v>
          </cell>
        </row>
        <row r="3254">
          <cell r="C3254">
            <v>310605013</v>
          </cell>
          <cell r="D3254" t="str">
            <v>胸腔镜检查</v>
          </cell>
          <cell r="E3254" t="str">
            <v>含活检；不含经胸腔镜的特殊治疗</v>
          </cell>
        </row>
        <row r="3254">
          <cell r="G3254" t="str">
            <v>次</v>
          </cell>
          <cell r="H3254">
            <v>378</v>
          </cell>
          <cell r="I3254">
            <v>345</v>
          </cell>
          <cell r="J3254">
            <v>315</v>
          </cell>
          <cell r="K3254">
            <v>300</v>
          </cell>
          <cell r="L3254">
            <v>255</v>
          </cell>
        </row>
        <row r="3254">
          <cell r="N3254" t="str">
            <v>甲类</v>
          </cell>
        </row>
        <row r="3254">
          <cell r="P3254" t="str">
            <v>003106050130000-310605013</v>
          </cell>
        </row>
        <row r="3255">
          <cell r="C3255">
            <v>310605014</v>
          </cell>
          <cell r="D3255" t="str">
            <v>纵隔镜检查</v>
          </cell>
          <cell r="E3255" t="str">
            <v>含纵隔淋巴结活检</v>
          </cell>
        </row>
        <row r="3255">
          <cell r="G3255" t="str">
            <v>次</v>
          </cell>
          <cell r="H3255">
            <v>378</v>
          </cell>
          <cell r="I3255">
            <v>345</v>
          </cell>
          <cell r="J3255">
            <v>315</v>
          </cell>
          <cell r="K3255">
            <v>300</v>
          </cell>
          <cell r="L3255">
            <v>255</v>
          </cell>
        </row>
        <row r="3255">
          <cell r="N3255" t="str">
            <v>甲类</v>
          </cell>
        </row>
        <row r="3255">
          <cell r="P3255" t="str">
            <v>003106050140000-310605014</v>
          </cell>
        </row>
        <row r="3256">
          <cell r="C3256">
            <v>310606001</v>
          </cell>
          <cell r="D3256" t="str">
            <v>经内镜胸部肿瘤特殊治疗</v>
          </cell>
          <cell r="E3256" t="str">
            <v>包括食管、气管、支气管、肺良性肿瘤或狭窄的治疗</v>
          </cell>
        </row>
        <row r="3256">
          <cell r="G3256" t="str">
            <v>次</v>
          </cell>
          <cell r="H3256">
            <v>150</v>
          </cell>
          <cell r="I3256">
            <v>130</v>
          </cell>
          <cell r="J3256">
            <v>125</v>
          </cell>
          <cell r="K3256">
            <v>115</v>
          </cell>
          <cell r="L3256">
            <v>97.75</v>
          </cell>
          <cell r="M3256" t="str">
            <v>激光、电凝、局部注药等法可分别加收20%</v>
          </cell>
          <cell r="N3256" t="str">
            <v>乙类</v>
          </cell>
        </row>
        <row r="3256">
          <cell r="P3256" t="str">
            <v>003106060010000-310606001</v>
          </cell>
        </row>
        <row r="3257">
          <cell r="C3257" t="str">
            <v>310606001-1</v>
          </cell>
          <cell r="D3257" t="str">
            <v>经内镜胸部肿瘤特殊治疗(激光加收)</v>
          </cell>
        </row>
        <row r="3257">
          <cell r="G3257" t="str">
            <v>次</v>
          </cell>
          <cell r="H3257">
            <v>7.5</v>
          </cell>
          <cell r="I3257">
            <v>6.5</v>
          </cell>
          <cell r="J3257">
            <v>6.25</v>
          </cell>
          <cell r="K3257">
            <v>5.75</v>
          </cell>
          <cell r="L3257">
            <v>4.89</v>
          </cell>
        </row>
        <row r="3257">
          <cell r="N3257" t="str">
            <v>乙类</v>
          </cell>
        </row>
        <row r="3257">
          <cell r="P3257" t="str">
            <v>003106060010100-310606001-1</v>
          </cell>
        </row>
        <row r="3258">
          <cell r="C3258" t="str">
            <v>310606001-2</v>
          </cell>
          <cell r="D3258" t="str">
            <v>经内镜胸部肿瘤特殊治疗(电凝加收)</v>
          </cell>
        </row>
        <row r="3258">
          <cell r="G3258" t="str">
            <v>次</v>
          </cell>
          <cell r="H3258">
            <v>15</v>
          </cell>
          <cell r="I3258">
            <v>13</v>
          </cell>
          <cell r="J3258">
            <v>12.5</v>
          </cell>
          <cell r="K3258">
            <v>11.5</v>
          </cell>
          <cell r="L3258">
            <v>9.78</v>
          </cell>
        </row>
        <row r="3258">
          <cell r="N3258" t="str">
            <v>乙类</v>
          </cell>
        </row>
        <row r="3258">
          <cell r="P3258" t="str">
            <v>003106060010200-310606001-2</v>
          </cell>
        </row>
        <row r="3259">
          <cell r="C3259" t="str">
            <v>310606001-3</v>
          </cell>
          <cell r="D3259" t="str">
            <v>经内镜胸部肿瘤特殊治疗(局部注药加收)</v>
          </cell>
        </row>
        <row r="3259">
          <cell r="G3259" t="str">
            <v>次</v>
          </cell>
          <cell r="H3259">
            <v>30</v>
          </cell>
          <cell r="I3259">
            <v>26</v>
          </cell>
          <cell r="J3259">
            <v>25</v>
          </cell>
          <cell r="K3259">
            <v>23</v>
          </cell>
          <cell r="L3259">
            <v>19.55</v>
          </cell>
        </row>
        <row r="3259">
          <cell r="N3259" t="str">
            <v>乙类</v>
          </cell>
        </row>
        <row r="3259">
          <cell r="P3259" t="str">
            <v>003106060010300-310606001-3</v>
          </cell>
        </row>
        <row r="3260">
          <cell r="C3260" t="str">
            <v>310606001-4</v>
          </cell>
          <cell r="D3260" t="str">
            <v>经内镜胸部肿瘤特殊治疗(食管良性肿瘤或狭窄的治疗)</v>
          </cell>
        </row>
        <row r="3260">
          <cell r="G3260" t="str">
            <v>次</v>
          </cell>
          <cell r="H3260">
            <v>150</v>
          </cell>
          <cell r="I3260">
            <v>130</v>
          </cell>
          <cell r="J3260">
            <v>125</v>
          </cell>
          <cell r="K3260">
            <v>115</v>
          </cell>
          <cell r="L3260">
            <v>97.75</v>
          </cell>
        </row>
        <row r="3260">
          <cell r="N3260" t="str">
            <v>乙类</v>
          </cell>
        </row>
        <row r="3260">
          <cell r="P3260" t="str">
            <v>003106060010000-310606001-4</v>
          </cell>
        </row>
        <row r="3261">
          <cell r="C3261" t="str">
            <v>310606001-5</v>
          </cell>
          <cell r="D3261" t="str">
            <v>经内镜胸部肿瘤特殊治疗(气管良性肿瘤或狭窄的治疗)</v>
          </cell>
        </row>
        <row r="3261">
          <cell r="G3261" t="str">
            <v>次</v>
          </cell>
          <cell r="H3261">
            <v>150</v>
          </cell>
          <cell r="I3261">
            <v>130</v>
          </cell>
          <cell r="J3261">
            <v>125</v>
          </cell>
          <cell r="K3261">
            <v>115</v>
          </cell>
          <cell r="L3261">
            <v>97.75</v>
          </cell>
        </row>
        <row r="3261">
          <cell r="N3261" t="str">
            <v>乙类</v>
          </cell>
        </row>
        <row r="3261">
          <cell r="P3261" t="str">
            <v>003106060010000-310606001-5</v>
          </cell>
        </row>
        <row r="3262">
          <cell r="C3262" t="str">
            <v>310606001-6</v>
          </cell>
          <cell r="D3262" t="str">
            <v>经内镜胸部肿瘤特殊治疗(支气管良性肿瘤或狭窄的治疗)</v>
          </cell>
        </row>
        <row r="3262">
          <cell r="G3262" t="str">
            <v>次</v>
          </cell>
          <cell r="H3262">
            <v>150</v>
          </cell>
          <cell r="I3262">
            <v>130</v>
          </cell>
          <cell r="J3262">
            <v>125</v>
          </cell>
          <cell r="K3262">
            <v>115</v>
          </cell>
          <cell r="L3262">
            <v>97.75</v>
          </cell>
        </row>
        <row r="3262">
          <cell r="N3262" t="str">
            <v>乙类</v>
          </cell>
        </row>
        <row r="3262">
          <cell r="P3262" t="str">
            <v>003106060010000-310606001-6</v>
          </cell>
        </row>
        <row r="3263">
          <cell r="C3263" t="str">
            <v>310606001-7</v>
          </cell>
          <cell r="D3263" t="str">
            <v>经内镜胸部肿瘤特殊治疗(肺良性肿瘤或狭窄的治疗)</v>
          </cell>
        </row>
        <row r="3263">
          <cell r="G3263" t="str">
            <v>次</v>
          </cell>
          <cell r="H3263">
            <v>150</v>
          </cell>
          <cell r="I3263">
            <v>130</v>
          </cell>
          <cell r="J3263">
            <v>125</v>
          </cell>
          <cell r="K3263">
            <v>115</v>
          </cell>
          <cell r="L3263">
            <v>97.75</v>
          </cell>
        </row>
        <row r="3263">
          <cell r="N3263" t="str">
            <v>乙类</v>
          </cell>
        </row>
        <row r="3263">
          <cell r="P3263" t="str">
            <v>003106060010000-310606001-7</v>
          </cell>
        </row>
        <row r="3264">
          <cell r="C3264">
            <v>310606002</v>
          </cell>
          <cell r="D3264" t="str">
            <v>恶性肿瘤腔内灌注治疗</v>
          </cell>
          <cell r="E3264" t="str">
            <v>包括结核病灌注治疗</v>
          </cell>
        </row>
        <row r="3264">
          <cell r="G3264" t="str">
            <v>次</v>
          </cell>
          <cell r="H3264">
            <v>178</v>
          </cell>
          <cell r="I3264">
            <v>162</v>
          </cell>
          <cell r="J3264">
            <v>149</v>
          </cell>
          <cell r="K3264">
            <v>140</v>
          </cell>
          <cell r="L3264">
            <v>133</v>
          </cell>
        </row>
        <row r="3264">
          <cell r="N3264" t="str">
            <v>甲类</v>
          </cell>
          <cell r="O3264" t="str">
            <v>新增价格，巴医保规（2022）3号</v>
          </cell>
          <cell r="P3264" t="str">
            <v>003106060020000-310606002</v>
          </cell>
        </row>
        <row r="3265">
          <cell r="C3265" t="str">
            <v>310606002-1</v>
          </cell>
          <cell r="D3265" t="str">
            <v>恶性肿瘤腔内灌注治疗(结核病灌注治疗)</v>
          </cell>
        </row>
        <row r="3265">
          <cell r="G3265" t="str">
            <v>次</v>
          </cell>
          <cell r="H3265">
            <v>178</v>
          </cell>
          <cell r="I3265">
            <v>162</v>
          </cell>
          <cell r="J3265">
            <v>149</v>
          </cell>
          <cell r="K3265">
            <v>140</v>
          </cell>
          <cell r="L3265">
            <v>133</v>
          </cell>
        </row>
        <row r="3265">
          <cell r="N3265" t="str">
            <v>甲类</v>
          </cell>
          <cell r="O3265" t="str">
            <v>新增价格，巴医保规（2022）3号</v>
          </cell>
          <cell r="P3265" t="str">
            <v>003106060020100-310606002-1</v>
          </cell>
        </row>
        <row r="3266">
          <cell r="C3266">
            <v>310607001</v>
          </cell>
          <cell r="D3266" t="str">
            <v>高压氧舱治疗</v>
          </cell>
          <cell r="E3266" t="str">
            <v>含治疗压力为2个大气压以上(超高压除外)、舱内吸氧用面罩、头罩和安全防护措施、舱内医护人员监护和指导；不含舱内心电、呼吸监护和药物雾化吸入等</v>
          </cell>
        </row>
        <row r="3266">
          <cell r="G3266" t="str">
            <v>次</v>
          </cell>
          <cell r="H3266">
            <v>63.6</v>
          </cell>
          <cell r="I3266">
            <v>55</v>
          </cell>
          <cell r="J3266">
            <v>53</v>
          </cell>
          <cell r="K3266">
            <v>50</v>
          </cell>
          <cell r="L3266">
            <v>42.5</v>
          </cell>
        </row>
        <row r="3266">
          <cell r="N3266" t="str">
            <v>乙类</v>
          </cell>
        </row>
        <row r="3266">
          <cell r="P3266" t="str">
            <v>003106070010000-310607001</v>
          </cell>
        </row>
        <row r="3267">
          <cell r="C3267">
            <v>310607002</v>
          </cell>
          <cell r="D3267" t="str">
            <v>单人舱治疗</v>
          </cell>
          <cell r="E3267" t="str">
            <v>包括纯氧舱</v>
          </cell>
        </row>
        <row r="3267">
          <cell r="G3267" t="str">
            <v>次</v>
          </cell>
          <cell r="H3267">
            <v>63.6</v>
          </cell>
          <cell r="I3267">
            <v>55</v>
          </cell>
          <cell r="J3267">
            <v>53</v>
          </cell>
          <cell r="K3267">
            <v>50</v>
          </cell>
          <cell r="L3267">
            <v>42.5</v>
          </cell>
        </row>
        <row r="3267">
          <cell r="N3267" t="str">
            <v>乙类</v>
          </cell>
        </row>
        <row r="3267">
          <cell r="P3267" t="str">
            <v>003106070020000-310607002</v>
          </cell>
        </row>
        <row r="3268">
          <cell r="C3268" t="str">
            <v>310607002-1</v>
          </cell>
          <cell r="D3268" t="str">
            <v>单人舱治疗(纯氧舱)</v>
          </cell>
        </row>
        <row r="3268">
          <cell r="G3268" t="str">
            <v>次</v>
          </cell>
          <cell r="H3268">
            <v>63.6</v>
          </cell>
          <cell r="I3268">
            <v>55</v>
          </cell>
          <cell r="J3268">
            <v>53</v>
          </cell>
          <cell r="K3268">
            <v>50</v>
          </cell>
          <cell r="L3268">
            <v>42.5</v>
          </cell>
        </row>
        <row r="3268">
          <cell r="N3268" t="str">
            <v>乙类</v>
          </cell>
        </row>
        <row r="3268">
          <cell r="P3268" t="str">
            <v>003106070020100-310607002-1</v>
          </cell>
        </row>
        <row r="3269">
          <cell r="C3269">
            <v>310607003</v>
          </cell>
          <cell r="D3269" t="str">
            <v>婴儿氧舱治疗</v>
          </cell>
          <cell r="E3269" t="str">
            <v>包括纯氧舱</v>
          </cell>
        </row>
        <row r="3269">
          <cell r="G3269" t="str">
            <v>次</v>
          </cell>
          <cell r="H3269">
            <v>72</v>
          </cell>
          <cell r="I3269">
            <v>65</v>
          </cell>
          <cell r="J3269">
            <v>60</v>
          </cell>
          <cell r="K3269">
            <v>55</v>
          </cell>
          <cell r="L3269">
            <v>46.75</v>
          </cell>
        </row>
        <row r="3269">
          <cell r="N3269" t="str">
            <v>甲类</v>
          </cell>
        </row>
        <row r="3269">
          <cell r="P3269" t="str">
            <v>003106070030000-310607003</v>
          </cell>
        </row>
        <row r="3270">
          <cell r="C3270" t="str">
            <v>310607003-1</v>
          </cell>
          <cell r="D3270" t="str">
            <v>婴儿氧舱治疗(纯氧舱)</v>
          </cell>
        </row>
        <row r="3270">
          <cell r="G3270" t="str">
            <v>次</v>
          </cell>
          <cell r="H3270">
            <v>72</v>
          </cell>
          <cell r="I3270">
            <v>65</v>
          </cell>
          <cell r="J3270">
            <v>60</v>
          </cell>
          <cell r="K3270">
            <v>55</v>
          </cell>
          <cell r="L3270">
            <v>46.75</v>
          </cell>
        </row>
        <row r="3270">
          <cell r="N3270" t="str">
            <v>甲类</v>
          </cell>
        </row>
        <row r="3270">
          <cell r="P3270" t="str">
            <v>003106070030100-310607003-1</v>
          </cell>
        </row>
        <row r="3271">
          <cell r="C3271">
            <v>310607004</v>
          </cell>
          <cell r="D3271" t="str">
            <v>急救单独开舱治疗</v>
          </cell>
        </row>
        <row r="3271">
          <cell r="G3271" t="str">
            <v>次</v>
          </cell>
          <cell r="H3271">
            <v>78</v>
          </cell>
          <cell r="I3271">
            <v>70</v>
          </cell>
          <cell r="J3271">
            <v>65</v>
          </cell>
          <cell r="K3271">
            <v>60</v>
          </cell>
          <cell r="L3271">
            <v>51</v>
          </cell>
        </row>
        <row r="3271">
          <cell r="N3271" t="str">
            <v>甲类</v>
          </cell>
        </row>
        <row r="3271">
          <cell r="P3271" t="str">
            <v>003106070040000-310607004</v>
          </cell>
        </row>
        <row r="3272">
          <cell r="C3272">
            <v>310607005</v>
          </cell>
          <cell r="D3272" t="str">
            <v>舱内抢救</v>
          </cell>
        </row>
        <row r="3272">
          <cell r="G3272" t="str">
            <v>次</v>
          </cell>
          <cell r="H3272">
            <v>78</v>
          </cell>
          <cell r="I3272">
            <v>70</v>
          </cell>
          <cell r="J3272">
            <v>65</v>
          </cell>
          <cell r="K3272">
            <v>60</v>
          </cell>
          <cell r="L3272">
            <v>51</v>
          </cell>
        </row>
        <row r="3272">
          <cell r="N3272" t="str">
            <v>甲类</v>
          </cell>
        </row>
        <row r="3272">
          <cell r="P3272" t="str">
            <v>003106070050000-310607005</v>
          </cell>
        </row>
        <row r="3273">
          <cell r="C3273">
            <v>310607006</v>
          </cell>
          <cell r="D3273" t="str">
            <v>舱外高流量吸氧</v>
          </cell>
        </row>
        <row r="3273">
          <cell r="G3273" t="str">
            <v>次</v>
          </cell>
          <cell r="H3273">
            <v>14.4</v>
          </cell>
          <cell r="I3273">
            <v>14</v>
          </cell>
          <cell r="J3273">
            <v>12</v>
          </cell>
          <cell r="K3273">
            <v>10</v>
          </cell>
          <cell r="L3273">
            <v>8.5</v>
          </cell>
        </row>
        <row r="3273">
          <cell r="N3273" t="str">
            <v>甲类</v>
          </cell>
        </row>
        <row r="3273">
          <cell r="P3273" t="str">
            <v>003106070060000-310607006</v>
          </cell>
        </row>
        <row r="3274">
          <cell r="C3274">
            <v>310701001</v>
          </cell>
          <cell r="D3274" t="str">
            <v>常规心电图检查</v>
          </cell>
          <cell r="E3274" t="str">
            <v>含单通道、常规导联</v>
          </cell>
        </row>
        <row r="3274">
          <cell r="G3274" t="str">
            <v>次</v>
          </cell>
          <cell r="H3274">
            <v>12</v>
          </cell>
          <cell r="I3274">
            <v>11</v>
          </cell>
          <cell r="J3274">
            <v>10</v>
          </cell>
          <cell r="K3274">
            <v>9</v>
          </cell>
          <cell r="L3274">
            <v>9</v>
          </cell>
          <cell r="M3274" t="str">
            <v>三通道、六通道、十二通道、十五导联、十八导联加收；床旁心电图加收，病区自备心电图机不得加收床旁费用</v>
          </cell>
          <cell r="N3274" t="str">
            <v>甲类</v>
          </cell>
        </row>
        <row r="3274">
          <cell r="P3274" t="str">
            <v>003107010010000-310701001</v>
          </cell>
        </row>
        <row r="3275">
          <cell r="C3275" t="str">
            <v>310701001-1</v>
          </cell>
          <cell r="D3275" t="str">
            <v>常规心电图检查(三通道加收)</v>
          </cell>
        </row>
        <row r="3275">
          <cell r="G3275" t="str">
            <v>次</v>
          </cell>
          <cell r="H3275">
            <v>10</v>
          </cell>
          <cell r="I3275">
            <v>9</v>
          </cell>
          <cell r="J3275">
            <v>8</v>
          </cell>
          <cell r="K3275">
            <v>7</v>
          </cell>
          <cell r="L3275">
            <v>7</v>
          </cell>
        </row>
        <row r="3275">
          <cell r="N3275" t="str">
            <v>甲类</v>
          </cell>
        </row>
        <row r="3275">
          <cell r="P3275" t="str">
            <v>003107010010004-310701001-1</v>
          </cell>
        </row>
        <row r="3276">
          <cell r="C3276" t="str">
            <v>310701001-2</v>
          </cell>
          <cell r="D3276" t="str">
            <v>常规心电图检查(六通道加收)</v>
          </cell>
        </row>
        <row r="3276">
          <cell r="G3276" t="str">
            <v>次</v>
          </cell>
          <cell r="H3276">
            <v>22</v>
          </cell>
          <cell r="I3276">
            <v>20</v>
          </cell>
          <cell r="J3276">
            <v>18</v>
          </cell>
          <cell r="K3276">
            <v>16</v>
          </cell>
          <cell r="L3276">
            <v>16</v>
          </cell>
        </row>
        <row r="3276">
          <cell r="N3276" t="str">
            <v>甲类</v>
          </cell>
        </row>
        <row r="3276">
          <cell r="P3276" t="str">
            <v>003107010010000-310701001-2</v>
          </cell>
        </row>
        <row r="3277">
          <cell r="C3277" t="str">
            <v>310701001-3</v>
          </cell>
          <cell r="D3277" t="str">
            <v>常规心电图检查(十二通道加收)</v>
          </cell>
        </row>
        <row r="3277">
          <cell r="G3277" t="str">
            <v>次</v>
          </cell>
          <cell r="H3277">
            <v>22</v>
          </cell>
          <cell r="I3277">
            <v>20</v>
          </cell>
          <cell r="J3277">
            <v>18</v>
          </cell>
          <cell r="K3277">
            <v>16</v>
          </cell>
          <cell r="L3277">
            <v>16</v>
          </cell>
        </row>
        <row r="3277">
          <cell r="N3277" t="str">
            <v>甲类</v>
          </cell>
        </row>
        <row r="3277">
          <cell r="P3277" t="str">
            <v>003107010010002-310701001-3</v>
          </cell>
        </row>
        <row r="3278">
          <cell r="C3278" t="str">
            <v>310701001-4</v>
          </cell>
          <cell r="D3278" t="str">
            <v>常规心电图检查(十五导联加收)</v>
          </cell>
        </row>
        <row r="3278">
          <cell r="G3278" t="str">
            <v>次</v>
          </cell>
          <cell r="H3278">
            <v>4</v>
          </cell>
          <cell r="I3278">
            <v>3</v>
          </cell>
          <cell r="J3278">
            <v>3</v>
          </cell>
          <cell r="K3278">
            <v>3</v>
          </cell>
          <cell r="L3278">
            <v>2</v>
          </cell>
        </row>
        <row r="3278">
          <cell r="N3278" t="str">
            <v>甲类</v>
          </cell>
        </row>
        <row r="3278">
          <cell r="P3278" t="str">
            <v>003107010010001-310701001-4</v>
          </cell>
        </row>
        <row r="3279">
          <cell r="C3279" t="str">
            <v>310701001-5</v>
          </cell>
          <cell r="D3279" t="str">
            <v>常规心电图检查(十八导联加收)</v>
          </cell>
        </row>
        <row r="3279">
          <cell r="G3279" t="str">
            <v>次</v>
          </cell>
          <cell r="H3279">
            <v>6</v>
          </cell>
          <cell r="I3279">
            <v>6</v>
          </cell>
          <cell r="J3279">
            <v>5</v>
          </cell>
          <cell r="K3279">
            <v>5</v>
          </cell>
          <cell r="L3279">
            <v>4</v>
          </cell>
        </row>
        <row r="3279">
          <cell r="N3279" t="str">
            <v>甲类</v>
          </cell>
        </row>
        <row r="3279">
          <cell r="P3279" t="str">
            <v>003107010010001-310701001-5</v>
          </cell>
        </row>
        <row r="3280">
          <cell r="C3280" t="str">
            <v>310701001-6</v>
          </cell>
          <cell r="D3280" t="str">
            <v>常规心电图检查(床旁心电图加收)</v>
          </cell>
        </row>
        <row r="3280">
          <cell r="G3280" t="str">
            <v>次</v>
          </cell>
          <cell r="H3280">
            <v>31</v>
          </cell>
          <cell r="I3280">
            <v>27</v>
          </cell>
          <cell r="J3280">
            <v>24</v>
          </cell>
          <cell r="K3280">
            <v>23</v>
          </cell>
          <cell r="L3280">
            <v>21</v>
          </cell>
          <cell r="M3280" t="str">
            <v>病区自备心电图机不得加收床旁费用</v>
          </cell>
          <cell r="N3280" t="str">
            <v>甲类</v>
          </cell>
        </row>
        <row r="3280">
          <cell r="P3280" t="str">
            <v>003107010010003-310701001-6</v>
          </cell>
        </row>
        <row r="3281">
          <cell r="C3281">
            <v>310701002</v>
          </cell>
          <cell r="D3281" t="str">
            <v>食管内心电图</v>
          </cell>
        </row>
        <row r="3281">
          <cell r="F3281" t="str">
            <v>一次性导管</v>
          </cell>
          <cell r="G3281" t="str">
            <v>次</v>
          </cell>
          <cell r="H3281">
            <v>60</v>
          </cell>
          <cell r="I3281">
            <v>55</v>
          </cell>
          <cell r="J3281">
            <v>50</v>
          </cell>
          <cell r="K3281">
            <v>48</v>
          </cell>
          <cell r="L3281">
            <v>40.8</v>
          </cell>
        </row>
        <row r="3281">
          <cell r="N3281" t="str">
            <v>甲类</v>
          </cell>
        </row>
        <row r="3281">
          <cell r="P3281" t="str">
            <v>003107010020000-310701002</v>
          </cell>
        </row>
        <row r="3282">
          <cell r="C3282">
            <v>310701003</v>
          </cell>
          <cell r="D3282" t="str">
            <v>动态心电图</v>
          </cell>
          <cell r="E3282" t="str">
            <v>含磁带、电池费用</v>
          </cell>
        </row>
        <row r="3282">
          <cell r="G3282" t="str">
            <v>次</v>
          </cell>
          <cell r="H3282">
            <v>155</v>
          </cell>
          <cell r="I3282">
            <v>147</v>
          </cell>
          <cell r="J3282">
            <v>140</v>
          </cell>
          <cell r="K3282">
            <v>133</v>
          </cell>
          <cell r="L3282">
            <v>113.05</v>
          </cell>
        </row>
        <row r="3282">
          <cell r="N3282" t="str">
            <v>甲类</v>
          </cell>
        </row>
        <row r="3282">
          <cell r="P3282" t="str">
            <v>003107010030000-310701003</v>
          </cell>
        </row>
        <row r="3283">
          <cell r="C3283">
            <v>310701004</v>
          </cell>
          <cell r="D3283" t="str">
            <v>频谱心电图</v>
          </cell>
          <cell r="E3283" t="str">
            <v>含电极费用</v>
          </cell>
        </row>
        <row r="3283">
          <cell r="G3283" t="str">
            <v>次</v>
          </cell>
          <cell r="H3283">
            <v>38.4</v>
          </cell>
          <cell r="I3283">
            <v>33</v>
          </cell>
          <cell r="J3283">
            <v>32</v>
          </cell>
          <cell r="K3283">
            <v>30</v>
          </cell>
          <cell r="L3283">
            <v>25.5</v>
          </cell>
        </row>
        <row r="3283">
          <cell r="N3283" t="str">
            <v>甲类</v>
          </cell>
        </row>
        <row r="3283">
          <cell r="P3283" t="str">
            <v>003107010040000-310701004</v>
          </cell>
        </row>
        <row r="3284">
          <cell r="C3284">
            <v>310701005</v>
          </cell>
          <cell r="D3284" t="str">
            <v>标测心电图</v>
          </cell>
          <cell r="E3284" t="str">
            <v>含电极费用</v>
          </cell>
        </row>
        <row r="3284">
          <cell r="G3284" t="str">
            <v>次</v>
          </cell>
          <cell r="H3284">
            <v>54</v>
          </cell>
          <cell r="I3284">
            <v>50</v>
          </cell>
          <cell r="J3284">
            <v>45</v>
          </cell>
          <cell r="K3284">
            <v>40</v>
          </cell>
          <cell r="L3284">
            <v>34</v>
          </cell>
        </row>
        <row r="3284">
          <cell r="N3284" t="str">
            <v>甲类</v>
          </cell>
        </row>
        <row r="3284">
          <cell r="P3284" t="str">
            <v>003107010050000-310701005</v>
          </cell>
        </row>
        <row r="3285">
          <cell r="C3285">
            <v>310701006</v>
          </cell>
          <cell r="D3285" t="str">
            <v>体表窦房结心电图</v>
          </cell>
        </row>
        <row r="3285">
          <cell r="G3285" t="str">
            <v>次</v>
          </cell>
          <cell r="H3285">
            <v>34.8</v>
          </cell>
          <cell r="I3285">
            <v>30</v>
          </cell>
          <cell r="J3285">
            <v>29</v>
          </cell>
          <cell r="K3285">
            <v>27</v>
          </cell>
          <cell r="L3285">
            <v>22.95</v>
          </cell>
        </row>
        <row r="3285">
          <cell r="N3285" t="str">
            <v>甲类</v>
          </cell>
        </row>
        <row r="3285">
          <cell r="P3285" t="str">
            <v>003107010060000-310701006</v>
          </cell>
        </row>
        <row r="3286">
          <cell r="C3286">
            <v>310701007</v>
          </cell>
          <cell r="D3286" t="str">
            <v>心电事件记录</v>
          </cell>
          <cell r="E3286" t="str">
            <v>含磁带、电池费用</v>
          </cell>
        </row>
        <row r="3286">
          <cell r="G3286" t="str">
            <v>次</v>
          </cell>
          <cell r="H3286">
            <v>38.4</v>
          </cell>
          <cell r="I3286">
            <v>35</v>
          </cell>
          <cell r="J3286">
            <v>32</v>
          </cell>
          <cell r="K3286">
            <v>30</v>
          </cell>
          <cell r="L3286">
            <v>25.5</v>
          </cell>
        </row>
        <row r="3286">
          <cell r="N3286" t="str">
            <v>甲类</v>
          </cell>
        </row>
        <row r="3286">
          <cell r="P3286" t="str">
            <v>003107010070000-310701007</v>
          </cell>
        </row>
        <row r="3287">
          <cell r="C3287">
            <v>310701008</v>
          </cell>
          <cell r="D3287" t="str">
            <v>遥测心电监护</v>
          </cell>
          <cell r="E3287" t="str">
            <v>含电池、电极费用</v>
          </cell>
        </row>
        <row r="3287">
          <cell r="G3287" t="str">
            <v>小时</v>
          </cell>
          <cell r="H3287">
            <v>10</v>
          </cell>
          <cell r="I3287">
            <v>9</v>
          </cell>
          <cell r="J3287">
            <v>8</v>
          </cell>
          <cell r="K3287">
            <v>7.2</v>
          </cell>
          <cell r="L3287">
            <v>6.8</v>
          </cell>
        </row>
        <row r="3287">
          <cell r="N3287" t="str">
            <v>甲类</v>
          </cell>
        </row>
        <row r="3287">
          <cell r="P3287" t="str">
            <v>003107010080000-310701008</v>
          </cell>
        </row>
        <row r="3288">
          <cell r="C3288">
            <v>310701009</v>
          </cell>
          <cell r="D3288" t="str">
            <v>心电监测电话传输</v>
          </cell>
          <cell r="E3288" t="str">
            <v>含电池、电极费用</v>
          </cell>
        </row>
        <row r="3288">
          <cell r="G3288" t="str">
            <v>日</v>
          </cell>
        </row>
        <row r="3288">
          <cell r="N3288" t="str">
            <v>甲类</v>
          </cell>
        </row>
        <row r="3288">
          <cell r="P3288" t="str">
            <v>003107010090000-310701009</v>
          </cell>
        </row>
        <row r="3289">
          <cell r="C3289">
            <v>310701010</v>
          </cell>
          <cell r="D3289" t="str">
            <v>心电图踏车负荷试验</v>
          </cell>
          <cell r="E3289" t="str">
            <v>含电极费用、包括二阶梯、平板运动试验</v>
          </cell>
        </row>
        <row r="3289">
          <cell r="G3289" t="str">
            <v>次</v>
          </cell>
          <cell r="H3289">
            <v>120</v>
          </cell>
          <cell r="I3289">
            <v>105</v>
          </cell>
          <cell r="J3289">
            <v>100</v>
          </cell>
          <cell r="K3289">
            <v>92</v>
          </cell>
          <cell r="L3289">
            <v>78.2</v>
          </cell>
        </row>
        <row r="3289">
          <cell r="N3289" t="str">
            <v>甲类</v>
          </cell>
        </row>
        <row r="3289">
          <cell r="P3289" t="str">
            <v>003107010100000-310701010</v>
          </cell>
        </row>
        <row r="3290">
          <cell r="C3290" t="str">
            <v>310701010-1</v>
          </cell>
          <cell r="D3290" t="str">
            <v>心电图踏车负荷试验(二阶梯)</v>
          </cell>
          <cell r="E3290" t="str">
            <v>含电极费用</v>
          </cell>
        </row>
        <row r="3290">
          <cell r="G3290" t="str">
            <v>次</v>
          </cell>
          <cell r="H3290">
            <v>120</v>
          </cell>
          <cell r="I3290">
            <v>105</v>
          </cell>
          <cell r="J3290">
            <v>100</v>
          </cell>
          <cell r="K3290">
            <v>92</v>
          </cell>
          <cell r="L3290">
            <v>78.2</v>
          </cell>
        </row>
        <row r="3290">
          <cell r="N3290" t="str">
            <v>甲类</v>
          </cell>
        </row>
        <row r="3290">
          <cell r="P3290" t="str">
            <v>003107010100100-310701010-1</v>
          </cell>
        </row>
        <row r="3291">
          <cell r="C3291" t="str">
            <v>310701010-2</v>
          </cell>
          <cell r="D3291" t="str">
            <v>心电图踏车负荷试验(平板运动试验)</v>
          </cell>
          <cell r="E3291" t="str">
            <v>含电极费用</v>
          </cell>
        </row>
        <row r="3291">
          <cell r="G3291" t="str">
            <v>次</v>
          </cell>
          <cell r="H3291">
            <v>120</v>
          </cell>
          <cell r="I3291">
            <v>105</v>
          </cell>
          <cell r="J3291">
            <v>100</v>
          </cell>
          <cell r="K3291">
            <v>92</v>
          </cell>
          <cell r="L3291">
            <v>78.2</v>
          </cell>
        </row>
        <row r="3291">
          <cell r="N3291" t="str">
            <v>甲类</v>
          </cell>
        </row>
        <row r="3291">
          <cell r="P3291" t="str">
            <v>003107010100200-310701010-2</v>
          </cell>
        </row>
        <row r="3292">
          <cell r="C3292">
            <v>310701011</v>
          </cell>
          <cell r="D3292" t="str">
            <v>心电图药物负荷试验</v>
          </cell>
          <cell r="E3292" t="str">
            <v>含电极费用</v>
          </cell>
        </row>
        <row r="3292">
          <cell r="G3292" t="str">
            <v>次</v>
          </cell>
          <cell r="H3292">
            <v>60</v>
          </cell>
          <cell r="I3292">
            <v>60</v>
          </cell>
          <cell r="J3292">
            <v>50</v>
          </cell>
          <cell r="K3292">
            <v>40</v>
          </cell>
          <cell r="L3292">
            <v>34</v>
          </cell>
        </row>
        <row r="3292">
          <cell r="N3292" t="str">
            <v>甲类</v>
          </cell>
        </row>
        <row r="3292">
          <cell r="P3292" t="str">
            <v>003107010110000-310701011</v>
          </cell>
        </row>
        <row r="3293">
          <cell r="C3293">
            <v>310701012</v>
          </cell>
          <cell r="D3293" t="str">
            <v>心电向量图</v>
          </cell>
        </row>
        <row r="3293">
          <cell r="G3293" t="str">
            <v>次</v>
          </cell>
          <cell r="H3293">
            <v>45.6</v>
          </cell>
          <cell r="I3293">
            <v>40</v>
          </cell>
          <cell r="J3293">
            <v>38</v>
          </cell>
          <cell r="K3293">
            <v>35</v>
          </cell>
          <cell r="L3293">
            <v>29.75</v>
          </cell>
        </row>
        <row r="3293">
          <cell r="N3293" t="str">
            <v>甲类</v>
          </cell>
        </row>
        <row r="3293">
          <cell r="P3293" t="str">
            <v>003107010120000-310701012</v>
          </cell>
        </row>
        <row r="3294">
          <cell r="C3294">
            <v>310701013</v>
          </cell>
          <cell r="D3294" t="str">
            <v>心音图</v>
          </cell>
        </row>
        <row r="3294">
          <cell r="G3294" t="str">
            <v>次</v>
          </cell>
          <cell r="H3294">
            <v>33.6</v>
          </cell>
          <cell r="I3294">
            <v>30</v>
          </cell>
          <cell r="J3294">
            <v>28</v>
          </cell>
          <cell r="K3294">
            <v>27</v>
          </cell>
          <cell r="L3294">
            <v>22.95</v>
          </cell>
        </row>
        <row r="3294">
          <cell r="N3294" t="str">
            <v>甲类</v>
          </cell>
        </row>
        <row r="3294">
          <cell r="P3294" t="str">
            <v>003107010130000-310701013</v>
          </cell>
        </row>
        <row r="3295">
          <cell r="C3295">
            <v>310701014</v>
          </cell>
          <cell r="D3295" t="str">
            <v>心阻抗图</v>
          </cell>
        </row>
        <row r="3295">
          <cell r="G3295" t="str">
            <v>次</v>
          </cell>
          <cell r="H3295">
            <v>33.6</v>
          </cell>
          <cell r="I3295">
            <v>30</v>
          </cell>
          <cell r="J3295">
            <v>28</v>
          </cell>
          <cell r="K3295">
            <v>27</v>
          </cell>
          <cell r="L3295">
            <v>22.95</v>
          </cell>
          <cell r="M3295" t="str">
            <v>心导纳图加收6元</v>
          </cell>
          <cell r="N3295" t="str">
            <v>甲类</v>
          </cell>
        </row>
        <row r="3295">
          <cell r="P3295" t="str">
            <v>003107010140000-310701014</v>
          </cell>
        </row>
        <row r="3296">
          <cell r="C3296" t="str">
            <v>310701014-1</v>
          </cell>
          <cell r="D3296" t="str">
            <v>心阻抗图(心导纳图加收)</v>
          </cell>
        </row>
        <row r="3296">
          <cell r="G3296" t="str">
            <v>次</v>
          </cell>
          <cell r="H3296">
            <v>6</v>
          </cell>
          <cell r="I3296">
            <v>6</v>
          </cell>
          <cell r="J3296">
            <v>6</v>
          </cell>
          <cell r="K3296">
            <v>6</v>
          </cell>
          <cell r="L3296">
            <v>6</v>
          </cell>
        </row>
        <row r="3296">
          <cell r="N3296" t="str">
            <v>甲类</v>
          </cell>
        </row>
        <row r="3296">
          <cell r="P3296" t="str">
            <v>003107010140001-310701014-1</v>
          </cell>
        </row>
        <row r="3297">
          <cell r="C3297">
            <v>310701015</v>
          </cell>
          <cell r="D3297" t="str">
            <v>心室晚电位</v>
          </cell>
          <cell r="E3297" t="str">
            <v>含电极费用</v>
          </cell>
        </row>
        <row r="3297">
          <cell r="G3297" t="str">
            <v>次</v>
          </cell>
          <cell r="H3297">
            <v>50.4</v>
          </cell>
          <cell r="I3297">
            <v>44</v>
          </cell>
          <cell r="J3297">
            <v>42</v>
          </cell>
          <cell r="K3297">
            <v>40</v>
          </cell>
          <cell r="L3297">
            <v>34</v>
          </cell>
        </row>
        <row r="3297">
          <cell r="N3297" t="str">
            <v>甲类</v>
          </cell>
        </row>
        <row r="3297">
          <cell r="P3297" t="str">
            <v>003107010150000-310701015</v>
          </cell>
        </row>
        <row r="3298">
          <cell r="C3298">
            <v>310701016</v>
          </cell>
          <cell r="D3298" t="str">
            <v>心房晚电位</v>
          </cell>
          <cell r="E3298" t="str">
            <v>含电极费用</v>
          </cell>
        </row>
        <row r="3298">
          <cell r="G3298" t="str">
            <v>次</v>
          </cell>
          <cell r="H3298">
            <v>50.4</v>
          </cell>
          <cell r="I3298">
            <v>44</v>
          </cell>
          <cell r="J3298">
            <v>42</v>
          </cell>
          <cell r="K3298">
            <v>40</v>
          </cell>
          <cell r="L3298">
            <v>34</v>
          </cell>
        </row>
        <row r="3298">
          <cell r="N3298" t="str">
            <v>甲类</v>
          </cell>
        </row>
        <row r="3298">
          <cell r="P3298" t="str">
            <v>003107010160000-310701016</v>
          </cell>
        </row>
        <row r="3299">
          <cell r="C3299">
            <v>310701017</v>
          </cell>
          <cell r="D3299" t="str">
            <v>倾斜试验</v>
          </cell>
        </row>
        <row r="3299">
          <cell r="G3299" t="str">
            <v>次</v>
          </cell>
          <cell r="H3299">
            <v>126</v>
          </cell>
          <cell r="I3299">
            <v>110</v>
          </cell>
          <cell r="J3299">
            <v>105</v>
          </cell>
          <cell r="K3299">
            <v>100</v>
          </cell>
          <cell r="L3299">
            <v>85</v>
          </cell>
        </row>
        <row r="3299">
          <cell r="N3299" t="str">
            <v>甲类</v>
          </cell>
        </row>
        <row r="3299">
          <cell r="P3299" t="str">
            <v>003107010170000-310701017</v>
          </cell>
        </row>
        <row r="3300">
          <cell r="C3300">
            <v>310701018</v>
          </cell>
          <cell r="D3300" t="str">
            <v>心率变异性分析</v>
          </cell>
          <cell r="E3300" t="str">
            <v>包括短程或24小时</v>
          </cell>
        </row>
        <row r="3300">
          <cell r="G3300" t="str">
            <v>次</v>
          </cell>
          <cell r="H3300">
            <v>100</v>
          </cell>
          <cell r="I3300">
            <v>90</v>
          </cell>
          <cell r="J3300">
            <v>80</v>
          </cell>
          <cell r="K3300">
            <v>70</v>
          </cell>
          <cell r="L3300">
            <v>68</v>
          </cell>
          <cell r="M3300" t="str">
            <v>超过24小时每增加一小时加收10元</v>
          </cell>
          <cell r="N3300" t="str">
            <v>甲类</v>
          </cell>
        </row>
        <row r="3300">
          <cell r="P3300" t="str">
            <v>003107010180000-310701018</v>
          </cell>
        </row>
        <row r="3301">
          <cell r="C3301" t="str">
            <v>310701018-1</v>
          </cell>
          <cell r="D3301" t="str">
            <v>心率变异性分析(超过24小时每增加一小时加收)</v>
          </cell>
        </row>
        <row r="3301">
          <cell r="G3301" t="str">
            <v>小时</v>
          </cell>
          <cell r="H3301">
            <v>10</v>
          </cell>
          <cell r="I3301">
            <v>10</v>
          </cell>
          <cell r="J3301">
            <v>10</v>
          </cell>
          <cell r="K3301">
            <v>10</v>
          </cell>
          <cell r="L3301">
            <v>10</v>
          </cell>
        </row>
        <row r="3301">
          <cell r="N3301" t="str">
            <v>甲类</v>
          </cell>
        </row>
        <row r="3301">
          <cell r="P3301" t="str">
            <v>003107010180001-310701018-1</v>
          </cell>
        </row>
        <row r="3302">
          <cell r="C3302" t="str">
            <v>310701018-2</v>
          </cell>
          <cell r="D3302" t="str">
            <v>心率变异性分析(短程)</v>
          </cell>
        </row>
        <row r="3302">
          <cell r="G3302" t="str">
            <v>次</v>
          </cell>
          <cell r="H3302">
            <v>100</v>
          </cell>
          <cell r="I3302">
            <v>90</v>
          </cell>
          <cell r="J3302">
            <v>80</v>
          </cell>
          <cell r="K3302">
            <v>70</v>
          </cell>
          <cell r="L3302">
            <v>68</v>
          </cell>
        </row>
        <row r="3302">
          <cell r="N3302" t="str">
            <v>甲类</v>
          </cell>
        </row>
        <row r="3302">
          <cell r="P3302" t="str">
            <v>003107010180100-310701018-2</v>
          </cell>
        </row>
        <row r="3303">
          <cell r="C3303">
            <v>310701019</v>
          </cell>
          <cell r="D3303" t="str">
            <v>无创阻抗法心搏出量测定</v>
          </cell>
        </row>
        <row r="3303">
          <cell r="G3303" t="str">
            <v>次</v>
          </cell>
          <cell r="H3303">
            <v>101.2</v>
          </cell>
          <cell r="I3303">
            <v>88</v>
          </cell>
          <cell r="J3303">
            <v>84</v>
          </cell>
          <cell r="K3303">
            <v>82</v>
          </cell>
          <cell r="L3303">
            <v>69.7</v>
          </cell>
        </row>
        <row r="3303">
          <cell r="N3303" t="str">
            <v>甲类</v>
          </cell>
        </row>
        <row r="3303">
          <cell r="P3303" t="str">
            <v>003107010190000-310701019</v>
          </cell>
        </row>
        <row r="3304">
          <cell r="C3304">
            <v>310701020</v>
          </cell>
          <cell r="D3304" t="str">
            <v>无创心功能监测</v>
          </cell>
          <cell r="E3304" t="str">
            <v>包括心血流图、心尖搏动图</v>
          </cell>
        </row>
        <row r="3304">
          <cell r="G3304" t="str">
            <v>每监测项目</v>
          </cell>
          <cell r="H3304">
            <v>4</v>
          </cell>
          <cell r="I3304">
            <v>4</v>
          </cell>
          <cell r="J3304">
            <v>3.5</v>
          </cell>
          <cell r="K3304">
            <v>3.5</v>
          </cell>
          <cell r="L3304">
            <v>3</v>
          </cell>
        </row>
        <row r="3304">
          <cell r="N3304" t="str">
            <v>甲类</v>
          </cell>
        </row>
        <row r="3304">
          <cell r="P3304" t="str">
            <v>003107010200000-310701020</v>
          </cell>
        </row>
        <row r="3305">
          <cell r="C3305" t="str">
            <v>310701020-1</v>
          </cell>
          <cell r="D3305" t="str">
            <v>无创心功能监测(心血流图)</v>
          </cell>
        </row>
        <row r="3305">
          <cell r="G3305" t="str">
            <v>每监测项目</v>
          </cell>
          <cell r="H3305">
            <v>4</v>
          </cell>
          <cell r="I3305">
            <v>4</v>
          </cell>
          <cell r="J3305">
            <v>3.5</v>
          </cell>
          <cell r="K3305">
            <v>3.5</v>
          </cell>
          <cell r="L3305">
            <v>3</v>
          </cell>
        </row>
        <row r="3305">
          <cell r="N3305" t="str">
            <v>甲类</v>
          </cell>
        </row>
        <row r="3305">
          <cell r="P3305" t="str">
            <v>003107010200100-310701020-1</v>
          </cell>
        </row>
        <row r="3306">
          <cell r="C3306" t="str">
            <v>310701020-2</v>
          </cell>
          <cell r="D3306" t="str">
            <v>无创心功能监测(心尖搏动图)</v>
          </cell>
        </row>
        <row r="3306">
          <cell r="G3306" t="str">
            <v>每监测项目</v>
          </cell>
          <cell r="H3306">
            <v>4</v>
          </cell>
          <cell r="I3306">
            <v>4</v>
          </cell>
          <cell r="J3306">
            <v>3.5</v>
          </cell>
          <cell r="K3306">
            <v>3.5</v>
          </cell>
          <cell r="L3306">
            <v>3</v>
          </cell>
        </row>
        <row r="3306">
          <cell r="N3306" t="str">
            <v>甲类</v>
          </cell>
        </row>
        <row r="3306">
          <cell r="P3306" t="str">
            <v>003107010200200-310701020-2</v>
          </cell>
        </row>
        <row r="3307">
          <cell r="C3307">
            <v>310701021</v>
          </cell>
          <cell r="D3307" t="str">
            <v>动态血压监测</v>
          </cell>
          <cell r="E3307" t="str">
            <v>含电池费用；包括运动血压监测</v>
          </cell>
        </row>
        <row r="3307">
          <cell r="G3307" t="str">
            <v>次</v>
          </cell>
          <cell r="H3307">
            <v>14</v>
          </cell>
          <cell r="I3307">
            <v>13</v>
          </cell>
          <cell r="J3307">
            <v>12</v>
          </cell>
          <cell r="K3307">
            <v>11</v>
          </cell>
          <cell r="L3307">
            <v>9.35</v>
          </cell>
          <cell r="M3307" t="str">
            <v>24小时最高不超过336元</v>
          </cell>
          <cell r="N3307" t="str">
            <v>乙类</v>
          </cell>
        </row>
        <row r="3307">
          <cell r="P3307" t="str">
            <v>003107010210000-310701021</v>
          </cell>
        </row>
        <row r="3308">
          <cell r="C3308" t="str">
            <v>310701021-1</v>
          </cell>
          <cell r="D3308" t="str">
            <v>动态血压监测(运动血压监测)</v>
          </cell>
        </row>
        <row r="3308">
          <cell r="G3308" t="str">
            <v>次</v>
          </cell>
          <cell r="H3308">
            <v>14</v>
          </cell>
          <cell r="I3308">
            <v>13</v>
          </cell>
          <cell r="J3308">
            <v>12</v>
          </cell>
          <cell r="K3308">
            <v>11</v>
          </cell>
          <cell r="L3308">
            <v>9.35</v>
          </cell>
        </row>
        <row r="3308">
          <cell r="N3308" t="str">
            <v>乙类</v>
          </cell>
        </row>
        <row r="3308">
          <cell r="P3308" t="str">
            <v>003107010210100-310701021-1</v>
          </cell>
        </row>
        <row r="3309">
          <cell r="C3309">
            <v>310701022</v>
          </cell>
          <cell r="D3309" t="str">
            <v>心电监测</v>
          </cell>
          <cell r="E3309" t="str">
            <v>含无创血压监测</v>
          </cell>
        </row>
        <row r="3309">
          <cell r="G3309" t="str">
            <v>小时</v>
          </cell>
          <cell r="H3309">
            <v>10</v>
          </cell>
          <cell r="I3309">
            <v>9</v>
          </cell>
          <cell r="J3309">
            <v>8</v>
          </cell>
          <cell r="K3309">
            <v>7.2</v>
          </cell>
          <cell r="L3309">
            <v>6.8</v>
          </cell>
        </row>
        <row r="3309">
          <cell r="N3309" t="str">
            <v>乙类</v>
          </cell>
        </row>
        <row r="3309">
          <cell r="P3309" t="str">
            <v>003107010220000-310701022</v>
          </cell>
        </row>
        <row r="3310">
          <cell r="C3310">
            <v>310701023</v>
          </cell>
          <cell r="D3310" t="str">
            <v>心输出量测定</v>
          </cell>
        </row>
        <row r="3310">
          <cell r="F3310" t="str">
            <v>漂浮导管、传感器、漂浮导管置入套件</v>
          </cell>
          <cell r="G3310" t="str">
            <v>次</v>
          </cell>
          <cell r="H3310">
            <v>75.6</v>
          </cell>
          <cell r="I3310">
            <v>66</v>
          </cell>
          <cell r="J3310">
            <v>63</v>
          </cell>
          <cell r="K3310">
            <v>58</v>
          </cell>
          <cell r="L3310">
            <v>49.3</v>
          </cell>
        </row>
        <row r="3310">
          <cell r="N3310" t="str">
            <v>甲类</v>
          </cell>
        </row>
        <row r="3310">
          <cell r="P3310" t="str">
            <v>003107010230000-310701023</v>
          </cell>
        </row>
        <row r="3311">
          <cell r="C3311">
            <v>310701024</v>
          </cell>
          <cell r="D3311" t="str">
            <v>肺动脉压和右心房压力监测</v>
          </cell>
        </row>
        <row r="3311">
          <cell r="F3311" t="str">
            <v>漂浮导管、漂浮导管置入套件</v>
          </cell>
          <cell r="G3311" t="str">
            <v>小时</v>
          </cell>
          <cell r="H3311">
            <v>10.8</v>
          </cell>
          <cell r="I3311">
            <v>9</v>
          </cell>
          <cell r="J3311">
            <v>9</v>
          </cell>
          <cell r="K3311">
            <v>8</v>
          </cell>
          <cell r="L3311">
            <v>6.8</v>
          </cell>
        </row>
        <row r="3311">
          <cell r="N3311" t="str">
            <v>甲类</v>
          </cell>
        </row>
        <row r="3311">
          <cell r="P3311" t="str">
            <v>003107010240000-310701024</v>
          </cell>
        </row>
        <row r="3312">
          <cell r="C3312">
            <v>310701025</v>
          </cell>
          <cell r="D3312" t="str">
            <v>动脉内压力监测</v>
          </cell>
        </row>
        <row r="3312">
          <cell r="F3312" t="str">
            <v>套管针、测压套件</v>
          </cell>
          <cell r="G3312" t="str">
            <v>小时</v>
          </cell>
          <cell r="H3312">
            <v>10.8</v>
          </cell>
          <cell r="I3312">
            <v>10</v>
          </cell>
          <cell r="J3312">
            <v>9</v>
          </cell>
          <cell r="K3312">
            <v>8</v>
          </cell>
          <cell r="L3312">
            <v>6.8</v>
          </cell>
        </row>
        <row r="3312">
          <cell r="N3312" t="str">
            <v>甲类</v>
          </cell>
        </row>
        <row r="3312">
          <cell r="P3312" t="str">
            <v>003107010250000-310701025</v>
          </cell>
        </row>
        <row r="3313">
          <cell r="C3313">
            <v>310701026</v>
          </cell>
          <cell r="D3313" t="str">
            <v>周围静脉压测定</v>
          </cell>
          <cell r="E3313" t="str">
            <v>包括中心静脉压测定</v>
          </cell>
        </row>
        <row r="3313">
          <cell r="G3313" t="str">
            <v>次</v>
          </cell>
          <cell r="H3313">
            <v>12</v>
          </cell>
          <cell r="I3313">
            <v>11</v>
          </cell>
          <cell r="J3313">
            <v>10</v>
          </cell>
          <cell r="K3313">
            <v>9</v>
          </cell>
          <cell r="L3313">
            <v>7.65</v>
          </cell>
        </row>
        <row r="3313">
          <cell r="N3313" t="str">
            <v>甲类</v>
          </cell>
        </row>
        <row r="3313">
          <cell r="P3313" t="str">
            <v>003107010260000-310701026</v>
          </cell>
        </row>
        <row r="3314">
          <cell r="C3314" t="str">
            <v>310701026-1</v>
          </cell>
          <cell r="D3314" t="str">
            <v>周围静脉压测定(中心静脉压测定)</v>
          </cell>
        </row>
        <row r="3314">
          <cell r="G3314" t="str">
            <v>次</v>
          </cell>
          <cell r="H3314">
            <v>24</v>
          </cell>
          <cell r="I3314">
            <v>22</v>
          </cell>
          <cell r="J3314">
            <v>20</v>
          </cell>
          <cell r="K3314">
            <v>18</v>
          </cell>
          <cell r="L3314">
            <v>17</v>
          </cell>
        </row>
        <row r="3314">
          <cell r="N3314" t="str">
            <v>甲类</v>
          </cell>
        </row>
        <row r="3314">
          <cell r="P3314" t="str">
            <v>003107010260000-310701026-1</v>
          </cell>
        </row>
        <row r="3315">
          <cell r="C3315">
            <v>310701027</v>
          </cell>
          <cell r="D3315" t="str">
            <v>指脉氧监测</v>
          </cell>
        </row>
        <row r="3315">
          <cell r="G3315" t="str">
            <v>小时</v>
          </cell>
          <cell r="H3315">
            <v>3.6</v>
          </cell>
          <cell r="I3315">
            <v>3.5</v>
          </cell>
          <cell r="J3315">
            <v>3</v>
          </cell>
          <cell r="K3315">
            <v>2.5</v>
          </cell>
          <cell r="L3315">
            <v>2.13</v>
          </cell>
        </row>
        <row r="3315">
          <cell r="N3315" t="str">
            <v>甲类</v>
          </cell>
        </row>
        <row r="3315">
          <cell r="P3315" t="str">
            <v>003107010270000-310701027</v>
          </cell>
        </row>
        <row r="3316">
          <cell r="C3316">
            <v>310701028</v>
          </cell>
          <cell r="D3316" t="str">
            <v>血氧饱和度监测</v>
          </cell>
        </row>
        <row r="3316">
          <cell r="G3316" t="str">
            <v>小时</v>
          </cell>
          <cell r="H3316">
            <v>6</v>
          </cell>
          <cell r="I3316">
            <v>6</v>
          </cell>
          <cell r="J3316">
            <v>5</v>
          </cell>
          <cell r="K3316">
            <v>5</v>
          </cell>
          <cell r="L3316">
            <v>4</v>
          </cell>
        </row>
        <row r="3316">
          <cell r="N3316" t="str">
            <v>乙类</v>
          </cell>
        </row>
        <row r="3316">
          <cell r="P3316" t="str">
            <v>003107010280000-310701028</v>
          </cell>
        </row>
        <row r="3317">
          <cell r="C3317">
            <v>310701029</v>
          </cell>
          <cell r="D3317" t="str">
            <v>动脉硬化指数测定</v>
          </cell>
          <cell r="E3317" t="str">
            <v>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v>
          </cell>
        </row>
        <row r="3317">
          <cell r="G3317" t="str">
            <v>次</v>
          </cell>
          <cell r="H3317">
            <v>55</v>
          </cell>
          <cell r="I3317">
            <v>50</v>
          </cell>
          <cell r="J3317">
            <v>45</v>
          </cell>
          <cell r="K3317">
            <v>40</v>
          </cell>
          <cell r="L3317">
            <v>34</v>
          </cell>
        </row>
        <row r="3317">
          <cell r="N3317" t="str">
            <v>甲类</v>
          </cell>
        </row>
        <row r="3317">
          <cell r="P3317" t="str">
            <v>513107010310000-310701029</v>
          </cell>
        </row>
        <row r="3318">
          <cell r="C3318">
            <v>310701030</v>
          </cell>
          <cell r="D3318" t="str">
            <v>脑氧饱和度监测</v>
          </cell>
          <cell r="E3318" t="str">
            <v>通过放置于前额上的发光电极，感应脑氧饱和度的变化，监测仪自动记录分析数据变化。</v>
          </cell>
          <cell r="F3318" t="str">
            <v>一次性传感器</v>
          </cell>
          <cell r="G3318" t="str">
            <v>小时</v>
          </cell>
        </row>
        <row r="3318">
          <cell r="N3318" t="str">
            <v>丙类</v>
          </cell>
        </row>
        <row r="3318">
          <cell r="P3318" t="str">
            <v>513107010300000-310701030</v>
          </cell>
        </row>
        <row r="3319">
          <cell r="C3319">
            <v>310701031</v>
          </cell>
          <cell r="D3319" t="str">
            <v>远程心电监测</v>
          </cell>
          <cell r="E3319" t="str">
            <v>指使用心电监测远程传输系统，利用无线网络收集传输数据，由医务人员指导患者使用、记录并处理患者触发的心电事件，由心内科或心电图专业医师根据有关数据提供分析或指导服务，含设备安置。</v>
          </cell>
        </row>
        <row r="3319">
          <cell r="G3319" t="str">
            <v>小时</v>
          </cell>
          <cell r="H3319">
            <v>6</v>
          </cell>
          <cell r="I3319">
            <v>6</v>
          </cell>
          <cell r="J3319">
            <v>5</v>
          </cell>
          <cell r="K3319">
            <v>5</v>
          </cell>
          <cell r="L3319">
            <v>4.25</v>
          </cell>
          <cell r="M3319" t="str">
            <v>按实际监测时间计收，不足1小时按1小时计收。</v>
          </cell>
          <cell r="N3319" t="str">
            <v>乙类
限心率不齐</v>
          </cell>
        </row>
        <row r="3319">
          <cell r="P3319" t="str">
            <v>511110000050000-310701031</v>
          </cell>
        </row>
        <row r="3320">
          <cell r="C3320">
            <v>310701032</v>
          </cell>
          <cell r="D3320" t="str">
            <v>远程起搏器监测</v>
          </cell>
          <cell r="E3320" t="str">
            <v>指通过带有远程监测功能的起搏器，利用无线网络收集传输起搏器的数据，专业医师根据数据判断起搏器工作状态，提供分析或指导服务，如确定患者到医院程控和随访的时间等。含设备安置，不含起搏器程控功能检查。</v>
          </cell>
        </row>
        <row r="3320">
          <cell r="G3320" t="str">
            <v>次</v>
          </cell>
          <cell r="H3320">
            <v>70</v>
          </cell>
          <cell r="I3320">
            <v>65</v>
          </cell>
          <cell r="J3320">
            <v>59</v>
          </cell>
          <cell r="K3320">
            <v>53</v>
          </cell>
          <cell r="L3320">
            <v>50.15</v>
          </cell>
          <cell r="M3320" t="str">
            <v>每周计费不超过1次，每月计费不超过2次。</v>
          </cell>
          <cell r="N3320" t="str">
            <v>丙类</v>
          </cell>
        </row>
        <row r="3320">
          <cell r="P3320" t="str">
            <v>511110000060100-310701032</v>
          </cell>
        </row>
        <row r="3321">
          <cell r="C3321">
            <v>310701034</v>
          </cell>
          <cell r="D3321" t="str">
            <v>远程多参数监测</v>
          </cell>
          <cell r="E3321" t="str">
            <v>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v>
          </cell>
        </row>
        <row r="3321">
          <cell r="G3321" t="str">
            <v>小时</v>
          </cell>
          <cell r="H3321">
            <v>6</v>
          </cell>
        </row>
        <row r="3321">
          <cell r="M3321" t="str">
            <v>每天至少出具一次报告，不足一天仍需出具一次报告。</v>
          </cell>
          <cell r="N3321" t="str">
            <v>乙类
限SOFA评分10分以上患者</v>
          </cell>
        </row>
        <row r="3321">
          <cell r="P3321" t="str">
            <v>511110000050000-310701034</v>
          </cell>
        </row>
        <row r="3322">
          <cell r="C3322">
            <v>310702001</v>
          </cell>
          <cell r="D3322" t="str">
            <v>有创性血流动力学监测(床旁)</v>
          </cell>
          <cell r="E3322" t="str">
            <v>含各房室腔内压力监测、心排血量测定</v>
          </cell>
          <cell r="F3322" t="str">
            <v>漂浮导管、动脉穿刺套针</v>
          </cell>
          <cell r="G3322" t="str">
            <v>次</v>
          </cell>
          <cell r="H3322">
            <v>25.2</v>
          </cell>
          <cell r="I3322">
            <v>23</v>
          </cell>
          <cell r="J3322">
            <v>21</v>
          </cell>
          <cell r="K3322">
            <v>20</v>
          </cell>
          <cell r="L3322">
            <v>17</v>
          </cell>
          <cell r="M3322" t="str">
            <v>心电、压力连续示波每小时加收20元</v>
          </cell>
          <cell r="N3322" t="str">
            <v>甲类</v>
          </cell>
        </row>
        <row r="3322">
          <cell r="P3322" t="str">
            <v>003107020010000-310702001</v>
          </cell>
        </row>
        <row r="3323">
          <cell r="C3323" t="str">
            <v>310702001-1</v>
          </cell>
          <cell r="D3323" t="str">
            <v>有创性血流动力学监测(床旁)(心电、压力连续示波每小时加收)</v>
          </cell>
        </row>
        <row r="3323">
          <cell r="G3323" t="str">
            <v>小时</v>
          </cell>
          <cell r="H3323">
            <v>20</v>
          </cell>
          <cell r="I3323">
            <v>20</v>
          </cell>
          <cell r="J3323">
            <v>20</v>
          </cell>
          <cell r="K3323">
            <v>20</v>
          </cell>
          <cell r="L3323">
            <v>20</v>
          </cell>
        </row>
        <row r="3323">
          <cell r="N3323" t="str">
            <v>甲类</v>
          </cell>
        </row>
        <row r="3323">
          <cell r="P3323" t="str">
            <v>003107020010000-310702001-1</v>
          </cell>
        </row>
        <row r="3324">
          <cell r="C3324">
            <v>310702002</v>
          </cell>
          <cell r="D3324" t="str">
            <v>持续有创性血压监测</v>
          </cell>
          <cell r="E3324" t="str">
            <v>含心电、压力连续示波</v>
          </cell>
          <cell r="F3324" t="str">
            <v>漂浮导管、动脉穿刺套针</v>
          </cell>
          <cell r="G3324" t="str">
            <v>小时</v>
          </cell>
          <cell r="H3324">
            <v>15.6</v>
          </cell>
          <cell r="I3324">
            <v>14</v>
          </cell>
          <cell r="J3324">
            <v>13</v>
          </cell>
          <cell r="K3324">
            <v>12</v>
          </cell>
          <cell r="L3324">
            <v>10.2</v>
          </cell>
        </row>
        <row r="3324">
          <cell r="N3324" t="str">
            <v>甲类</v>
          </cell>
        </row>
        <row r="3324">
          <cell r="P3324" t="str">
            <v>003107020020000-310702002</v>
          </cell>
        </row>
        <row r="3325">
          <cell r="C3325">
            <v>310702003</v>
          </cell>
          <cell r="D3325" t="str">
            <v>有创性心内电生理检查</v>
          </cell>
        </row>
        <row r="3325">
          <cell r="F3325" t="str">
            <v>心导管</v>
          </cell>
          <cell r="G3325" t="str">
            <v>次</v>
          </cell>
          <cell r="H3325">
            <v>366</v>
          </cell>
          <cell r="I3325">
            <v>334</v>
          </cell>
          <cell r="J3325">
            <v>305</v>
          </cell>
          <cell r="K3325">
            <v>290</v>
          </cell>
          <cell r="L3325">
            <v>246.5</v>
          </cell>
        </row>
        <row r="3325">
          <cell r="N3325" t="str">
            <v>甲类</v>
          </cell>
        </row>
        <row r="3325">
          <cell r="P3325" t="str">
            <v>003107020030000-310702003</v>
          </cell>
        </row>
        <row r="3326">
          <cell r="C3326">
            <v>310702004</v>
          </cell>
          <cell r="D3326" t="str">
            <v>射频消融术</v>
          </cell>
        </row>
        <row r="3326">
          <cell r="F3326" t="str">
            <v>射频导管、心导管</v>
          </cell>
          <cell r="G3326" t="str">
            <v>次</v>
          </cell>
          <cell r="H3326">
            <v>2280</v>
          </cell>
          <cell r="I3326">
            <v>1980</v>
          </cell>
          <cell r="J3326">
            <v>1900</v>
          </cell>
          <cell r="K3326">
            <v>1730</v>
          </cell>
          <cell r="L3326">
            <v>1470.5</v>
          </cell>
          <cell r="M3326" t="str">
            <v>冷冻消融术按该标准收取。</v>
          </cell>
          <cell r="N3326" t="str">
            <v>乙类</v>
          </cell>
        </row>
        <row r="3326">
          <cell r="P3326" t="str">
            <v>003107020040000-310702004</v>
          </cell>
        </row>
        <row r="3327">
          <cell r="C3327" t="str">
            <v>310702004-1</v>
          </cell>
          <cell r="D3327" t="str">
            <v>射频消融术(冷冻消融术)</v>
          </cell>
        </row>
        <row r="3327">
          <cell r="G3327" t="str">
            <v>次</v>
          </cell>
        </row>
        <row r="3327">
          <cell r="N3327" t="str">
            <v>乙类</v>
          </cell>
        </row>
        <row r="3327">
          <cell r="P3327" t="str">
            <v>003107020040000-310702004-1</v>
          </cell>
        </row>
        <row r="3328">
          <cell r="C3328">
            <v>310702005</v>
          </cell>
          <cell r="D3328" t="str">
            <v>临时起搏器安置术</v>
          </cell>
        </row>
        <row r="3328">
          <cell r="F3328" t="str">
            <v>心导管、电极</v>
          </cell>
          <cell r="G3328" t="str">
            <v>次</v>
          </cell>
          <cell r="H3328">
            <v>907.2</v>
          </cell>
          <cell r="I3328">
            <v>808</v>
          </cell>
          <cell r="J3328">
            <v>756</v>
          </cell>
          <cell r="K3328">
            <v>700</v>
          </cell>
          <cell r="L3328">
            <v>595</v>
          </cell>
        </row>
        <row r="3328">
          <cell r="N3328" t="str">
            <v>甲类</v>
          </cell>
        </row>
        <row r="3328">
          <cell r="P3328" t="str">
            <v>003107020050000-310702005</v>
          </cell>
        </row>
        <row r="3329">
          <cell r="C3329">
            <v>310702006</v>
          </cell>
          <cell r="D3329" t="str">
            <v>临时起搏器应用</v>
          </cell>
        </row>
        <row r="3329">
          <cell r="G3329" t="str">
            <v>小时</v>
          </cell>
          <cell r="H3329">
            <v>9.6</v>
          </cell>
          <cell r="I3329">
            <v>9</v>
          </cell>
          <cell r="J3329">
            <v>8</v>
          </cell>
          <cell r="K3329">
            <v>7</v>
          </cell>
          <cell r="L3329">
            <v>5.95</v>
          </cell>
        </row>
        <row r="3329">
          <cell r="N3329" t="str">
            <v>甲类</v>
          </cell>
        </row>
        <row r="3329">
          <cell r="P3329" t="str">
            <v>003107020060000-310702006</v>
          </cell>
        </row>
        <row r="3330">
          <cell r="C3330">
            <v>310702007</v>
          </cell>
          <cell r="D3330" t="str">
            <v>永久起搏器安置术</v>
          </cell>
        </row>
        <row r="3330">
          <cell r="F3330" t="str">
            <v>起搏器、心导管、电极</v>
          </cell>
          <cell r="G3330" t="str">
            <v>次</v>
          </cell>
          <cell r="H3330">
            <v>1200</v>
          </cell>
          <cell r="I3330">
            <v>1100</v>
          </cell>
          <cell r="J3330">
            <v>1000</v>
          </cell>
          <cell r="K3330">
            <v>900</v>
          </cell>
          <cell r="L3330">
            <v>765</v>
          </cell>
        </row>
        <row r="3330">
          <cell r="N3330" t="str">
            <v>乙类</v>
          </cell>
        </row>
        <row r="3330">
          <cell r="P3330" t="str">
            <v>003107020070000-310702007</v>
          </cell>
        </row>
        <row r="3331">
          <cell r="C3331">
            <v>310702008</v>
          </cell>
          <cell r="D3331" t="str">
            <v>永久起搏器更换术</v>
          </cell>
          <cell r="E3331" t="str">
            <v>包括取出术</v>
          </cell>
          <cell r="F3331" t="str">
            <v>起搏器、心导管、电极</v>
          </cell>
          <cell r="G3331" t="str">
            <v>次</v>
          </cell>
          <cell r="H3331">
            <v>1200</v>
          </cell>
          <cell r="I3331">
            <v>1100</v>
          </cell>
          <cell r="J3331">
            <v>1000</v>
          </cell>
          <cell r="K3331">
            <v>900</v>
          </cell>
          <cell r="L3331">
            <v>765</v>
          </cell>
        </row>
        <row r="3331">
          <cell r="N3331" t="str">
            <v>乙类</v>
          </cell>
        </row>
        <row r="3331">
          <cell r="P3331" t="str">
            <v>003107020080000-310702008</v>
          </cell>
        </row>
        <row r="3332">
          <cell r="C3332" t="str">
            <v>310702008-1</v>
          </cell>
          <cell r="D3332" t="str">
            <v>永久起搏器更换术(取出术)</v>
          </cell>
        </row>
        <row r="3332">
          <cell r="G3332" t="str">
            <v>次</v>
          </cell>
          <cell r="H3332">
            <v>1200</v>
          </cell>
          <cell r="I3332">
            <v>1100</v>
          </cell>
          <cell r="J3332">
            <v>1000</v>
          </cell>
          <cell r="K3332">
            <v>900</v>
          </cell>
          <cell r="L3332">
            <v>765</v>
          </cell>
        </row>
        <row r="3332">
          <cell r="N3332" t="str">
            <v>乙类</v>
          </cell>
        </row>
        <row r="3332">
          <cell r="P3332" t="str">
            <v>003107020080100-310702008-1</v>
          </cell>
        </row>
        <row r="3333">
          <cell r="C3333">
            <v>310702009</v>
          </cell>
          <cell r="D3333" t="str">
            <v>埋藏式心脏复律除颤器安置术</v>
          </cell>
        </row>
        <row r="3333">
          <cell r="F3333" t="str">
            <v>除颤器、心导管、电极</v>
          </cell>
          <cell r="G3333" t="str">
            <v>次</v>
          </cell>
          <cell r="H3333">
            <v>2112</v>
          </cell>
          <cell r="I3333">
            <v>1840</v>
          </cell>
          <cell r="J3333">
            <v>1760</v>
          </cell>
          <cell r="K3333">
            <v>1600</v>
          </cell>
          <cell r="L3333">
            <v>1360</v>
          </cell>
        </row>
        <row r="3333">
          <cell r="N3333" t="str">
            <v>甲类</v>
          </cell>
        </row>
        <row r="3333">
          <cell r="P3333" t="str">
            <v>003107020090000-310702009</v>
          </cell>
        </row>
        <row r="3334">
          <cell r="C3334">
            <v>310702010</v>
          </cell>
          <cell r="D3334" t="str">
            <v>起搏器功能分析和随访</v>
          </cell>
        </row>
        <row r="3334">
          <cell r="G3334" t="str">
            <v>次</v>
          </cell>
          <cell r="H3334">
            <v>38.4</v>
          </cell>
          <cell r="I3334">
            <v>35</v>
          </cell>
          <cell r="J3334">
            <v>32</v>
          </cell>
          <cell r="K3334">
            <v>29</v>
          </cell>
          <cell r="L3334">
            <v>24.65</v>
          </cell>
        </row>
        <row r="3334">
          <cell r="N3334" t="str">
            <v>丙类</v>
          </cell>
        </row>
        <row r="3334">
          <cell r="P3334" t="str">
            <v>003107020100000-310702010</v>
          </cell>
        </row>
        <row r="3335">
          <cell r="C3335">
            <v>310702011</v>
          </cell>
          <cell r="D3335" t="str">
            <v>起搏器程控功能检查</v>
          </cell>
          <cell r="E3335" t="str">
            <v>含起搏器功能分析与编程</v>
          </cell>
        </row>
        <row r="3335">
          <cell r="G3335" t="str">
            <v>次</v>
          </cell>
          <cell r="H3335">
            <v>44.4</v>
          </cell>
          <cell r="I3335">
            <v>40</v>
          </cell>
          <cell r="J3335">
            <v>37</v>
          </cell>
          <cell r="K3335">
            <v>35</v>
          </cell>
          <cell r="L3335">
            <v>29.75</v>
          </cell>
        </row>
        <row r="3335">
          <cell r="N3335" t="str">
            <v>丙类</v>
          </cell>
        </row>
        <row r="3335">
          <cell r="P3335" t="str">
            <v>003107020110000-310702011</v>
          </cell>
        </row>
        <row r="3336">
          <cell r="C3336">
            <v>310702012</v>
          </cell>
          <cell r="D3336" t="str">
            <v>起搏器胸壁刺激法检查</v>
          </cell>
        </row>
        <row r="3336">
          <cell r="G3336" t="str">
            <v>次</v>
          </cell>
          <cell r="H3336">
            <v>38.4</v>
          </cell>
          <cell r="I3336">
            <v>33</v>
          </cell>
          <cell r="J3336">
            <v>32</v>
          </cell>
          <cell r="K3336">
            <v>30</v>
          </cell>
          <cell r="L3336">
            <v>25.5</v>
          </cell>
        </row>
        <row r="3336">
          <cell r="N3336" t="str">
            <v>甲类</v>
          </cell>
        </row>
        <row r="3336">
          <cell r="P3336" t="str">
            <v>003107020120000-310702012</v>
          </cell>
        </row>
        <row r="3337">
          <cell r="C3337">
            <v>310702013</v>
          </cell>
          <cell r="D3337" t="str">
            <v>体外经胸型心脏临时起搏术</v>
          </cell>
        </row>
        <row r="3337">
          <cell r="G3337" t="str">
            <v>次</v>
          </cell>
          <cell r="H3337">
            <v>45.6</v>
          </cell>
          <cell r="I3337">
            <v>40</v>
          </cell>
          <cell r="J3337">
            <v>38</v>
          </cell>
          <cell r="K3337">
            <v>35</v>
          </cell>
          <cell r="L3337">
            <v>29.75</v>
          </cell>
        </row>
        <row r="3337">
          <cell r="N3337" t="str">
            <v>乙类</v>
          </cell>
        </row>
        <row r="3337">
          <cell r="P3337" t="str">
            <v>003107020130000-310702013</v>
          </cell>
        </row>
        <row r="3338">
          <cell r="C3338">
            <v>310702014</v>
          </cell>
          <cell r="D3338" t="str">
            <v>经食管心脏起搏术</v>
          </cell>
        </row>
        <row r="3338">
          <cell r="G3338" t="str">
            <v>次</v>
          </cell>
          <cell r="H3338">
            <v>102</v>
          </cell>
          <cell r="I3338">
            <v>90</v>
          </cell>
          <cell r="J3338">
            <v>85</v>
          </cell>
          <cell r="K3338">
            <v>80</v>
          </cell>
          <cell r="L3338">
            <v>68</v>
          </cell>
        </row>
        <row r="3338">
          <cell r="N3338" t="str">
            <v>乙类</v>
          </cell>
        </row>
        <row r="3338">
          <cell r="P3338" t="str">
            <v>003107020140000-310702014</v>
          </cell>
        </row>
        <row r="3339">
          <cell r="C3339">
            <v>310702015</v>
          </cell>
          <cell r="D3339" t="str">
            <v>经食管心脏调搏术</v>
          </cell>
          <cell r="E3339" t="str">
            <v>指超速抑制心动过速治疗</v>
          </cell>
        </row>
        <row r="3339">
          <cell r="G3339" t="str">
            <v>次</v>
          </cell>
          <cell r="H3339">
            <v>102</v>
          </cell>
          <cell r="I3339">
            <v>90</v>
          </cell>
          <cell r="J3339">
            <v>85</v>
          </cell>
          <cell r="K3339">
            <v>80</v>
          </cell>
          <cell r="L3339">
            <v>68</v>
          </cell>
        </row>
        <row r="3339">
          <cell r="N3339" t="str">
            <v>乙类</v>
          </cell>
        </row>
        <row r="3339">
          <cell r="P3339" t="str">
            <v>003107020150000-310702015</v>
          </cell>
        </row>
        <row r="3340">
          <cell r="C3340">
            <v>310702016</v>
          </cell>
          <cell r="D3340" t="str">
            <v>心脏电复律术</v>
          </cell>
        </row>
        <row r="3340">
          <cell r="G3340" t="str">
            <v>次</v>
          </cell>
          <cell r="H3340">
            <v>204</v>
          </cell>
          <cell r="I3340">
            <v>180</v>
          </cell>
          <cell r="J3340">
            <v>170</v>
          </cell>
          <cell r="K3340">
            <v>160</v>
          </cell>
          <cell r="L3340">
            <v>136</v>
          </cell>
        </row>
        <row r="3340">
          <cell r="N3340" t="str">
            <v>甲类</v>
          </cell>
        </row>
        <row r="3340">
          <cell r="P3340" t="str">
            <v>003107020160000-310702016</v>
          </cell>
        </row>
        <row r="3341">
          <cell r="C3341">
            <v>310702017</v>
          </cell>
          <cell r="D3341" t="str">
            <v>心脏电除颤术</v>
          </cell>
        </row>
        <row r="3341">
          <cell r="G3341" t="str">
            <v>次</v>
          </cell>
          <cell r="H3341">
            <v>72</v>
          </cell>
          <cell r="I3341">
            <v>65</v>
          </cell>
          <cell r="J3341">
            <v>60</v>
          </cell>
          <cell r="K3341">
            <v>55</v>
          </cell>
          <cell r="L3341">
            <v>46.75</v>
          </cell>
        </row>
        <row r="3341">
          <cell r="N3341" t="str">
            <v>甲类</v>
          </cell>
        </row>
        <row r="3341">
          <cell r="P3341" t="str">
            <v>003107020170000-310702017</v>
          </cell>
        </row>
        <row r="3342">
          <cell r="C3342">
            <v>310702018</v>
          </cell>
          <cell r="D3342" t="str">
            <v>体外自动心脏变律除颤术</v>
          </cell>
          <cell r="E3342" t="str">
            <v>包括半自动</v>
          </cell>
          <cell r="F3342" t="str">
            <v>一次性复律除颤电极</v>
          </cell>
          <cell r="G3342" t="str">
            <v>次</v>
          </cell>
          <cell r="H3342">
            <v>75.6</v>
          </cell>
          <cell r="I3342">
            <v>66</v>
          </cell>
          <cell r="J3342">
            <v>63</v>
          </cell>
          <cell r="K3342">
            <v>60</v>
          </cell>
          <cell r="L3342">
            <v>51</v>
          </cell>
        </row>
        <row r="3342">
          <cell r="N3342" t="str">
            <v>甲类</v>
          </cell>
        </row>
        <row r="3342">
          <cell r="P3342" t="str">
            <v>003107020180000-310702018</v>
          </cell>
        </row>
        <row r="3343">
          <cell r="C3343" t="str">
            <v>310702018-1</v>
          </cell>
          <cell r="D3343" t="str">
            <v>体外自动心脏变律除颤术(半自动)</v>
          </cell>
        </row>
        <row r="3343">
          <cell r="G3343" t="str">
            <v>次</v>
          </cell>
          <cell r="H3343">
            <v>75.6</v>
          </cell>
          <cell r="I3343">
            <v>66</v>
          </cell>
          <cell r="J3343">
            <v>63</v>
          </cell>
          <cell r="K3343">
            <v>60</v>
          </cell>
          <cell r="L3343">
            <v>51</v>
          </cell>
        </row>
        <row r="3343">
          <cell r="N3343" t="str">
            <v>甲类</v>
          </cell>
        </row>
        <row r="3343">
          <cell r="P3343" t="str">
            <v>003107020180100-310702018-1</v>
          </cell>
        </row>
        <row r="3344">
          <cell r="C3344">
            <v>310702019</v>
          </cell>
          <cell r="D3344" t="str">
            <v>体外反搏治疗</v>
          </cell>
        </row>
        <row r="3344">
          <cell r="G3344" t="str">
            <v>次</v>
          </cell>
          <cell r="H3344">
            <v>70.8</v>
          </cell>
          <cell r="I3344">
            <v>62</v>
          </cell>
          <cell r="J3344">
            <v>59</v>
          </cell>
          <cell r="K3344">
            <v>56</v>
          </cell>
          <cell r="L3344">
            <v>47.6</v>
          </cell>
        </row>
        <row r="3344">
          <cell r="N3344" t="str">
            <v>乙类</v>
          </cell>
        </row>
        <row r="3344">
          <cell r="P3344" t="str">
            <v>003107020190000-310702019</v>
          </cell>
        </row>
        <row r="3345">
          <cell r="C3345">
            <v>310702020</v>
          </cell>
          <cell r="D3345" t="str">
            <v>右心导管检查术</v>
          </cell>
        </row>
        <row r="3345">
          <cell r="F3345" t="str">
            <v>导管、导丝</v>
          </cell>
          <cell r="G3345" t="str">
            <v>次</v>
          </cell>
          <cell r="H3345">
            <v>1134</v>
          </cell>
          <cell r="I3345">
            <v>990</v>
          </cell>
          <cell r="J3345">
            <v>945</v>
          </cell>
          <cell r="K3345">
            <v>900</v>
          </cell>
          <cell r="L3345">
            <v>765</v>
          </cell>
        </row>
        <row r="3345">
          <cell r="N3345" t="str">
            <v>甲类</v>
          </cell>
        </row>
        <row r="3345">
          <cell r="P3345" t="str">
            <v>003107020200000-310702020</v>
          </cell>
        </row>
        <row r="3346">
          <cell r="C3346">
            <v>310702021</v>
          </cell>
          <cell r="D3346" t="str">
            <v>左心导管检查术</v>
          </cell>
          <cell r="E3346" t="str">
            <v>包括左室造影术</v>
          </cell>
          <cell r="F3346" t="str">
            <v>导管、导丝</v>
          </cell>
          <cell r="G3346" t="str">
            <v>次</v>
          </cell>
          <cell r="H3346">
            <v>1134</v>
          </cell>
          <cell r="I3346">
            <v>990</v>
          </cell>
          <cell r="J3346">
            <v>945</v>
          </cell>
          <cell r="K3346">
            <v>900</v>
          </cell>
          <cell r="L3346">
            <v>765</v>
          </cell>
        </row>
        <row r="3346">
          <cell r="N3346" t="str">
            <v>甲类</v>
          </cell>
        </row>
        <row r="3346">
          <cell r="P3346" t="str">
            <v>003107020210000-310702021</v>
          </cell>
        </row>
        <row r="3347">
          <cell r="C3347" t="str">
            <v>310702021-1</v>
          </cell>
          <cell r="D3347" t="str">
            <v>左心导管检查术(左室造影术)</v>
          </cell>
        </row>
        <row r="3347">
          <cell r="G3347" t="str">
            <v>次</v>
          </cell>
          <cell r="H3347">
            <v>1134</v>
          </cell>
          <cell r="I3347">
            <v>990</v>
          </cell>
          <cell r="J3347">
            <v>945</v>
          </cell>
          <cell r="K3347">
            <v>900</v>
          </cell>
          <cell r="L3347">
            <v>765</v>
          </cell>
        </row>
        <row r="3347">
          <cell r="N3347" t="str">
            <v>甲类</v>
          </cell>
        </row>
        <row r="3347">
          <cell r="P3347" t="str">
            <v>003107020210100-310702021-1</v>
          </cell>
        </row>
        <row r="3348">
          <cell r="C3348">
            <v>310702022</v>
          </cell>
          <cell r="D3348" t="str">
            <v>心包穿刺术</v>
          </cell>
          <cell r="E3348" t="str">
            <v>包括引流</v>
          </cell>
          <cell r="F3348" t="str">
            <v>引流导管</v>
          </cell>
          <cell r="G3348" t="str">
            <v>次</v>
          </cell>
          <cell r="H3348">
            <v>240</v>
          </cell>
          <cell r="I3348">
            <v>220</v>
          </cell>
          <cell r="J3348">
            <v>200</v>
          </cell>
          <cell r="K3348">
            <v>180</v>
          </cell>
          <cell r="L3348">
            <v>153</v>
          </cell>
        </row>
        <row r="3348">
          <cell r="N3348" t="str">
            <v>甲类</v>
          </cell>
        </row>
        <row r="3348">
          <cell r="P3348" t="str">
            <v>003107020220000-310702022</v>
          </cell>
        </row>
        <row r="3349">
          <cell r="C3349" t="str">
            <v>310702022-1</v>
          </cell>
          <cell r="D3349" t="str">
            <v>心包穿刺术(引流)</v>
          </cell>
        </row>
        <row r="3349">
          <cell r="G3349" t="str">
            <v>次</v>
          </cell>
          <cell r="H3349">
            <v>240</v>
          </cell>
          <cell r="I3349">
            <v>220</v>
          </cell>
          <cell r="J3349">
            <v>200</v>
          </cell>
          <cell r="K3349">
            <v>180</v>
          </cell>
          <cell r="L3349">
            <v>153</v>
          </cell>
        </row>
        <row r="3349">
          <cell r="N3349" t="str">
            <v>甲类</v>
          </cell>
        </row>
        <row r="3349">
          <cell r="P3349" t="str">
            <v>003107020220100-310702022-1</v>
          </cell>
        </row>
        <row r="3350">
          <cell r="C3350">
            <v>310702023</v>
          </cell>
          <cell r="D3350" t="str">
            <v>心腔三维标测术</v>
          </cell>
          <cell r="E3350" t="str">
            <v>使用三维标测系统，应用三维标测技术(三维电解剖标测技术、非接触电极标测技术、三维接触标测技术、磁导航标测技术、网篮导管标测技术、影像融合技术等)，构建心腔三维图像，明确诊断及指导相关治疗。</v>
          </cell>
          <cell r="F3350" t="str">
            <v>血管鞘</v>
          </cell>
          <cell r="G3350" t="str">
            <v>次</v>
          </cell>
        </row>
        <row r="3350">
          <cell r="N3350" t="str">
            <v>丙类</v>
          </cell>
        </row>
        <row r="3350">
          <cell r="P3350" t="str">
            <v>003107020230000-310702023</v>
          </cell>
        </row>
        <row r="3351">
          <cell r="C3351">
            <v>310800001</v>
          </cell>
          <cell r="D3351" t="str">
            <v>骨髓穿刺术</v>
          </cell>
        </row>
        <row r="3351">
          <cell r="G3351" t="str">
            <v>次</v>
          </cell>
          <cell r="H3351">
            <v>58</v>
          </cell>
          <cell r="I3351">
            <v>55</v>
          </cell>
          <cell r="J3351">
            <v>52</v>
          </cell>
          <cell r="K3351">
            <v>49</v>
          </cell>
          <cell r="L3351">
            <v>41.65</v>
          </cell>
        </row>
        <row r="3351">
          <cell r="N3351" t="str">
            <v>甲类</v>
          </cell>
        </row>
        <row r="3351">
          <cell r="P3351" t="str">
            <v>003108000010000-310800001</v>
          </cell>
        </row>
        <row r="3352">
          <cell r="C3352">
            <v>310800002</v>
          </cell>
          <cell r="D3352" t="str">
            <v>骨髓活检术</v>
          </cell>
        </row>
        <row r="3352">
          <cell r="G3352" t="str">
            <v>次</v>
          </cell>
          <cell r="H3352">
            <v>50.4</v>
          </cell>
          <cell r="I3352">
            <v>46</v>
          </cell>
          <cell r="J3352">
            <v>42</v>
          </cell>
          <cell r="K3352">
            <v>38</v>
          </cell>
          <cell r="L3352">
            <v>32.3</v>
          </cell>
        </row>
        <row r="3352">
          <cell r="N3352" t="str">
            <v>甲类</v>
          </cell>
        </row>
        <row r="3352">
          <cell r="P3352" t="str">
            <v>003108000020000-310800002</v>
          </cell>
        </row>
        <row r="3353">
          <cell r="C3353">
            <v>310800003</v>
          </cell>
          <cell r="D3353" t="str">
            <v>混合淋巴细胞培养</v>
          </cell>
          <cell r="E3353" t="str">
            <v>指液闪技术体外细胞培养</v>
          </cell>
        </row>
        <row r="3353">
          <cell r="G3353" t="str">
            <v>每个人</v>
          </cell>
          <cell r="H3353">
            <v>75.6</v>
          </cell>
          <cell r="I3353">
            <v>66</v>
          </cell>
          <cell r="J3353">
            <v>63</v>
          </cell>
          <cell r="K3353">
            <v>58</v>
          </cell>
          <cell r="L3353">
            <v>49.3</v>
          </cell>
        </row>
        <row r="3353">
          <cell r="N3353" t="str">
            <v>丙类</v>
          </cell>
        </row>
        <row r="3353">
          <cell r="P3353" t="str">
            <v>003108000030000-310800003</v>
          </cell>
        </row>
        <row r="3354">
          <cell r="C3354">
            <v>310800004</v>
          </cell>
          <cell r="D3354" t="str">
            <v>采自体血及保存</v>
          </cell>
          <cell r="E3354" t="str">
            <v>含麻醉下手术采集和低温保存</v>
          </cell>
        </row>
        <row r="3354">
          <cell r="G3354" t="str">
            <v>采血次数</v>
          </cell>
          <cell r="H3354">
            <v>34.8</v>
          </cell>
          <cell r="I3354">
            <v>31</v>
          </cell>
          <cell r="J3354">
            <v>29</v>
          </cell>
          <cell r="K3354">
            <v>28</v>
          </cell>
          <cell r="L3354">
            <v>23.8</v>
          </cell>
          <cell r="M3354" t="str">
            <v>长期低温保存以月计价</v>
          </cell>
          <cell r="N3354" t="str">
            <v>丙类</v>
          </cell>
        </row>
        <row r="3354">
          <cell r="P3354" t="str">
            <v>003108000040000-310800004</v>
          </cell>
        </row>
        <row r="3355">
          <cell r="C3355" t="str">
            <v>310800004-1</v>
          </cell>
          <cell r="D3355" t="str">
            <v>采自体血及保存(长期低温保存,每保存一月加收)</v>
          </cell>
        </row>
        <row r="3355">
          <cell r="G3355" t="str">
            <v>月</v>
          </cell>
          <cell r="H3355">
            <v>34.8</v>
          </cell>
          <cell r="I3355">
            <v>31</v>
          </cell>
          <cell r="J3355">
            <v>29</v>
          </cell>
          <cell r="K3355">
            <v>28</v>
          </cell>
          <cell r="L3355">
            <v>23.8</v>
          </cell>
          <cell r="M3355" t="str">
            <v>以月计价</v>
          </cell>
          <cell r="N3355" t="str">
            <v>丙类</v>
          </cell>
        </row>
        <row r="3355">
          <cell r="P3355" t="str">
            <v>003108000040000-310800004-1</v>
          </cell>
        </row>
        <row r="3356">
          <cell r="C3356">
            <v>310800005</v>
          </cell>
          <cell r="D3356" t="str">
            <v>血细胞分离单采</v>
          </cell>
        </row>
        <row r="3356">
          <cell r="G3356" t="str">
            <v>次</v>
          </cell>
          <cell r="H3356">
            <v>2400</v>
          </cell>
          <cell r="I3356">
            <v>2200</v>
          </cell>
          <cell r="J3356">
            <v>2000</v>
          </cell>
          <cell r="K3356">
            <v>1800</v>
          </cell>
          <cell r="L3356">
            <v>1530</v>
          </cell>
          <cell r="M3356" t="str">
            <v>每增加循环量1000ml加收460元</v>
          </cell>
          <cell r="N3356" t="str">
            <v>甲类</v>
          </cell>
        </row>
        <row r="3356">
          <cell r="P3356" t="str">
            <v>003108000050000-310800005</v>
          </cell>
        </row>
        <row r="3357">
          <cell r="C3357" t="str">
            <v>310800005-1</v>
          </cell>
          <cell r="D3357" t="str">
            <v>血细胞分离单采(每增加循环量1000ml加收)</v>
          </cell>
        </row>
        <row r="3357">
          <cell r="G3357" t="str">
            <v>1000ml</v>
          </cell>
          <cell r="H3357">
            <v>460</v>
          </cell>
          <cell r="I3357">
            <v>460</v>
          </cell>
          <cell r="J3357">
            <v>460</v>
          </cell>
          <cell r="K3357">
            <v>460</v>
          </cell>
          <cell r="L3357">
            <v>460</v>
          </cell>
        </row>
        <row r="3357">
          <cell r="N3357" t="str">
            <v>甲类</v>
          </cell>
        </row>
        <row r="3357">
          <cell r="P3357" t="str">
            <v>003108000050001-310800005-1</v>
          </cell>
        </row>
        <row r="3358">
          <cell r="C3358">
            <v>310800006</v>
          </cell>
          <cell r="D3358" t="str">
            <v>白细胞除滤</v>
          </cell>
          <cell r="E3358" t="str">
            <v>包括全血或悬浮红细胞、血小板过滤</v>
          </cell>
          <cell r="F3358" t="str">
            <v>滤除白细胞输血器</v>
          </cell>
          <cell r="G3358" t="str">
            <v>次</v>
          </cell>
          <cell r="H3358">
            <v>12</v>
          </cell>
          <cell r="I3358">
            <v>11</v>
          </cell>
          <cell r="J3358">
            <v>10</v>
          </cell>
          <cell r="K3358">
            <v>10</v>
          </cell>
          <cell r="L3358">
            <v>8.5</v>
          </cell>
        </row>
        <row r="3358">
          <cell r="N3358" t="str">
            <v>乙类</v>
          </cell>
        </row>
        <row r="3358">
          <cell r="P3358" t="str">
            <v>003108000060000-310800006</v>
          </cell>
        </row>
        <row r="3359">
          <cell r="C3359" t="str">
            <v>310800006-1</v>
          </cell>
          <cell r="D3359" t="str">
            <v>白细胞除滤(全血)</v>
          </cell>
        </row>
        <row r="3359">
          <cell r="G3359" t="str">
            <v>次</v>
          </cell>
          <cell r="H3359">
            <v>12</v>
          </cell>
          <cell r="I3359">
            <v>11</v>
          </cell>
          <cell r="J3359">
            <v>10</v>
          </cell>
          <cell r="K3359">
            <v>10</v>
          </cell>
          <cell r="L3359">
            <v>8.5</v>
          </cell>
        </row>
        <row r="3359">
          <cell r="N3359" t="str">
            <v>乙类</v>
          </cell>
        </row>
        <row r="3359">
          <cell r="P3359" t="str">
            <v>003108000060100-310800006-1</v>
          </cell>
        </row>
        <row r="3360">
          <cell r="C3360" t="str">
            <v>310800006-2</v>
          </cell>
          <cell r="D3360" t="str">
            <v>白细胞除滤(悬浮红细胞)</v>
          </cell>
        </row>
        <row r="3360">
          <cell r="G3360" t="str">
            <v>次</v>
          </cell>
          <cell r="H3360">
            <v>12</v>
          </cell>
          <cell r="I3360">
            <v>11</v>
          </cell>
          <cell r="J3360">
            <v>10</v>
          </cell>
          <cell r="K3360">
            <v>10</v>
          </cell>
          <cell r="L3360">
            <v>8.5</v>
          </cell>
        </row>
        <row r="3360">
          <cell r="N3360" t="str">
            <v>乙类</v>
          </cell>
        </row>
        <row r="3360">
          <cell r="P3360" t="str">
            <v>003108000060200-310800006-2</v>
          </cell>
        </row>
        <row r="3361">
          <cell r="C3361" t="str">
            <v>310800006-3</v>
          </cell>
          <cell r="D3361" t="str">
            <v>白细胞除滤(血小板过滤)</v>
          </cell>
        </row>
        <row r="3361">
          <cell r="G3361" t="str">
            <v>次</v>
          </cell>
          <cell r="H3361">
            <v>12</v>
          </cell>
          <cell r="I3361">
            <v>11</v>
          </cell>
          <cell r="J3361">
            <v>10</v>
          </cell>
          <cell r="K3361">
            <v>10</v>
          </cell>
          <cell r="L3361">
            <v>8.5</v>
          </cell>
        </row>
        <row r="3361">
          <cell r="N3361" t="str">
            <v>乙类</v>
          </cell>
        </row>
        <row r="3361">
          <cell r="P3361" t="str">
            <v>003108000060300-310800006-3</v>
          </cell>
        </row>
        <row r="3362">
          <cell r="C3362">
            <v>310800007</v>
          </cell>
          <cell r="D3362" t="str">
            <v>自体血回收</v>
          </cell>
          <cell r="E3362" t="str">
            <v>包括术中自体血回输</v>
          </cell>
        </row>
        <row r="3362">
          <cell r="G3362" t="str">
            <v>次</v>
          </cell>
          <cell r="H3362">
            <v>51</v>
          </cell>
          <cell r="I3362">
            <v>46</v>
          </cell>
          <cell r="J3362">
            <v>41</v>
          </cell>
          <cell r="K3362">
            <v>36</v>
          </cell>
          <cell r="L3362">
            <v>30.6</v>
          </cell>
        </row>
        <row r="3362">
          <cell r="N3362" t="str">
            <v>甲类</v>
          </cell>
        </row>
        <row r="3362">
          <cell r="P3362" t="str">
            <v>003108000070000-310800007</v>
          </cell>
        </row>
        <row r="3363">
          <cell r="C3363" t="str">
            <v>310800007-1</v>
          </cell>
          <cell r="D3363" t="str">
            <v>自体血回收(术中自体血回输)</v>
          </cell>
        </row>
        <row r="3363">
          <cell r="G3363" t="str">
            <v>次</v>
          </cell>
          <cell r="H3363">
            <v>51</v>
          </cell>
          <cell r="I3363">
            <v>46</v>
          </cell>
          <cell r="J3363">
            <v>41</v>
          </cell>
          <cell r="K3363">
            <v>36</v>
          </cell>
          <cell r="L3363">
            <v>30.6</v>
          </cell>
        </row>
        <row r="3363">
          <cell r="N3363" t="str">
            <v>甲类</v>
          </cell>
        </row>
        <row r="3363">
          <cell r="P3363" t="str">
            <v>003108000070100-310800007-1</v>
          </cell>
        </row>
        <row r="3364">
          <cell r="C3364">
            <v>310800008</v>
          </cell>
          <cell r="D3364" t="str">
            <v>血浆置换术</v>
          </cell>
          <cell r="E3364" t="str">
            <v>机采</v>
          </cell>
        </row>
        <row r="3364">
          <cell r="G3364" t="str">
            <v>次</v>
          </cell>
          <cell r="H3364">
            <v>2400</v>
          </cell>
          <cell r="I3364">
            <v>2200</v>
          </cell>
          <cell r="J3364">
            <v>2000</v>
          </cell>
          <cell r="K3364">
            <v>1800</v>
          </cell>
          <cell r="L3364">
            <v>1530</v>
          </cell>
        </row>
        <row r="3364">
          <cell r="N3364" t="str">
            <v>乙类</v>
          </cell>
        </row>
        <row r="3364">
          <cell r="P3364" t="str">
            <v>003108000080000-310800008</v>
          </cell>
        </row>
        <row r="3365">
          <cell r="C3365">
            <v>310800009</v>
          </cell>
          <cell r="D3365" t="str">
            <v>血液照射</v>
          </cell>
          <cell r="E3365" t="str">
            <v>包括加速器或60钴照射源，照射2000rad±，包括自体、异体</v>
          </cell>
        </row>
        <row r="3365">
          <cell r="G3365" t="str">
            <v>次</v>
          </cell>
          <cell r="H3365">
            <v>100.8</v>
          </cell>
          <cell r="I3365">
            <v>92</v>
          </cell>
          <cell r="J3365">
            <v>84</v>
          </cell>
          <cell r="K3365">
            <v>80</v>
          </cell>
          <cell r="L3365">
            <v>68</v>
          </cell>
        </row>
        <row r="3365">
          <cell r="N3365" t="str">
            <v>甲类</v>
          </cell>
        </row>
        <row r="3365">
          <cell r="P3365" t="str">
            <v>003108000090000-310800009</v>
          </cell>
        </row>
        <row r="3366">
          <cell r="C3366" t="str">
            <v>310800009-1</v>
          </cell>
          <cell r="D3366" t="str">
            <v>自体血液照射(加速器,照射2000rad±)</v>
          </cell>
        </row>
        <row r="3366">
          <cell r="G3366" t="str">
            <v>次</v>
          </cell>
          <cell r="H3366">
            <v>100.8</v>
          </cell>
          <cell r="I3366">
            <v>92</v>
          </cell>
          <cell r="J3366">
            <v>84</v>
          </cell>
          <cell r="K3366">
            <v>80</v>
          </cell>
          <cell r="L3366">
            <v>68</v>
          </cell>
        </row>
        <row r="3366">
          <cell r="N3366" t="str">
            <v>甲类</v>
          </cell>
        </row>
        <row r="3366">
          <cell r="P3366" t="str">
            <v>003108000090200-310800009-1</v>
          </cell>
        </row>
        <row r="3367">
          <cell r="C3367" t="str">
            <v>310800009-2</v>
          </cell>
          <cell r="D3367" t="str">
            <v>自体血液照射(60钴照射源,照射2000rad±)</v>
          </cell>
        </row>
        <row r="3367">
          <cell r="G3367" t="str">
            <v>次</v>
          </cell>
          <cell r="H3367">
            <v>100.8</v>
          </cell>
          <cell r="I3367">
            <v>92</v>
          </cell>
          <cell r="J3367">
            <v>84</v>
          </cell>
          <cell r="K3367">
            <v>80</v>
          </cell>
          <cell r="L3367">
            <v>68</v>
          </cell>
        </row>
        <row r="3367">
          <cell r="N3367" t="str">
            <v>甲类</v>
          </cell>
        </row>
        <row r="3367">
          <cell r="P3367" t="str">
            <v>003108000090200-310800009-2</v>
          </cell>
        </row>
        <row r="3368">
          <cell r="C3368" t="str">
            <v>310800009-3</v>
          </cell>
          <cell r="D3368" t="str">
            <v>异体血液照射(加速器,照射2000rad±)</v>
          </cell>
        </row>
        <row r="3368">
          <cell r="G3368" t="str">
            <v>次</v>
          </cell>
          <cell r="H3368">
            <v>100.8</v>
          </cell>
          <cell r="I3368">
            <v>92</v>
          </cell>
          <cell r="J3368">
            <v>84</v>
          </cell>
          <cell r="K3368">
            <v>80</v>
          </cell>
          <cell r="L3368">
            <v>68</v>
          </cell>
        </row>
        <row r="3368">
          <cell r="N3368" t="str">
            <v>甲类</v>
          </cell>
        </row>
        <row r="3368">
          <cell r="P3368" t="str">
            <v>003108000090300-310800009-3</v>
          </cell>
        </row>
        <row r="3369">
          <cell r="C3369" t="str">
            <v>310800009-4</v>
          </cell>
          <cell r="D3369" t="str">
            <v>异体血液照射(60钴照射源,照射2000rad±)</v>
          </cell>
        </row>
        <row r="3369">
          <cell r="G3369" t="str">
            <v>次</v>
          </cell>
          <cell r="H3369">
            <v>100.8</v>
          </cell>
          <cell r="I3369">
            <v>92</v>
          </cell>
          <cell r="J3369">
            <v>84</v>
          </cell>
          <cell r="K3369">
            <v>80</v>
          </cell>
          <cell r="L3369">
            <v>68</v>
          </cell>
        </row>
        <row r="3369">
          <cell r="N3369" t="str">
            <v>甲类</v>
          </cell>
        </row>
        <row r="3369">
          <cell r="P3369" t="str">
            <v>003108000090300-310800009-4</v>
          </cell>
        </row>
        <row r="3370">
          <cell r="C3370">
            <v>310800010</v>
          </cell>
          <cell r="D3370" t="str">
            <v>血液稀释疗法</v>
          </cell>
        </row>
        <row r="3370">
          <cell r="G3370" t="str">
            <v>次</v>
          </cell>
          <cell r="H3370">
            <v>139.2</v>
          </cell>
          <cell r="I3370">
            <v>121</v>
          </cell>
          <cell r="J3370">
            <v>116</v>
          </cell>
          <cell r="K3370">
            <v>110</v>
          </cell>
          <cell r="L3370">
            <v>93.5</v>
          </cell>
        </row>
        <row r="3370">
          <cell r="N3370" t="str">
            <v>丙类</v>
          </cell>
        </row>
        <row r="3370">
          <cell r="P3370" t="str">
            <v>003108000100000-310800010</v>
          </cell>
        </row>
        <row r="3371">
          <cell r="C3371">
            <v>310800011</v>
          </cell>
          <cell r="D3371" t="str">
            <v>血液光量子自体血回输治疗</v>
          </cell>
          <cell r="E3371" t="str">
            <v>含输氧、采血、紫外线照射及回输；包括光量子自体血回输(紫外光照射)及免疫三氧血回输治疗</v>
          </cell>
        </row>
        <row r="3371">
          <cell r="G3371" t="str">
            <v>次</v>
          </cell>
          <cell r="H3371">
            <v>44.4</v>
          </cell>
          <cell r="I3371">
            <v>39</v>
          </cell>
          <cell r="J3371">
            <v>37</v>
          </cell>
          <cell r="K3371">
            <v>35</v>
          </cell>
          <cell r="L3371">
            <v>29.75</v>
          </cell>
        </row>
        <row r="3371">
          <cell r="N3371" t="str">
            <v>丙类</v>
          </cell>
        </row>
        <row r="3371">
          <cell r="P3371" t="str">
            <v>003108000110000-310800011</v>
          </cell>
        </row>
        <row r="3372">
          <cell r="C3372" t="str">
            <v>310800011-1</v>
          </cell>
          <cell r="D3372" t="str">
            <v>血液光量子自体血回输治疗(光量子自体血回输(紫外光照射))</v>
          </cell>
        </row>
        <row r="3372">
          <cell r="G3372" t="str">
            <v>次</v>
          </cell>
          <cell r="H3372">
            <v>44.4</v>
          </cell>
          <cell r="I3372">
            <v>39</v>
          </cell>
          <cell r="J3372">
            <v>37</v>
          </cell>
          <cell r="K3372">
            <v>35</v>
          </cell>
          <cell r="L3372">
            <v>29.75</v>
          </cell>
        </row>
        <row r="3372">
          <cell r="N3372" t="str">
            <v>丙类</v>
          </cell>
        </row>
        <row r="3372">
          <cell r="P3372" t="str">
            <v>003108000110100-310800011-1</v>
          </cell>
        </row>
        <row r="3373">
          <cell r="C3373" t="str">
            <v>310800011-2</v>
          </cell>
          <cell r="D3373" t="str">
            <v>血液光量子自体血回输治疗(免疫三氧血回输治疗)</v>
          </cell>
        </row>
        <row r="3373">
          <cell r="G3373" t="str">
            <v>次</v>
          </cell>
          <cell r="H3373">
            <v>44.4</v>
          </cell>
          <cell r="I3373">
            <v>39</v>
          </cell>
          <cell r="J3373">
            <v>37</v>
          </cell>
          <cell r="K3373">
            <v>35</v>
          </cell>
          <cell r="L3373">
            <v>29.75</v>
          </cell>
        </row>
        <row r="3373">
          <cell r="N3373" t="str">
            <v>丙类</v>
          </cell>
        </row>
        <row r="3373">
          <cell r="P3373" t="str">
            <v>003108000110200-310800011-2</v>
          </cell>
        </row>
        <row r="3374">
          <cell r="C3374">
            <v>310800012</v>
          </cell>
          <cell r="D3374" t="str">
            <v>骨髓采集术</v>
          </cell>
          <cell r="E3374" t="str">
            <v>含保存</v>
          </cell>
        </row>
        <row r="3374">
          <cell r="G3374" t="str">
            <v>200ml/单
位</v>
          </cell>
        </row>
        <row r="3374">
          <cell r="N3374" t="str">
            <v>甲类</v>
          </cell>
        </row>
        <row r="3374">
          <cell r="P3374" t="str">
            <v>003108000120000-310800012</v>
          </cell>
        </row>
        <row r="3375">
          <cell r="C3375">
            <v>310800013</v>
          </cell>
          <cell r="D3375" t="str">
            <v>骨髓血回输</v>
          </cell>
          <cell r="E3375" t="str">
            <v>含骨髓复苏</v>
          </cell>
        </row>
        <row r="3375">
          <cell r="G3375" t="str">
            <v>次</v>
          </cell>
        </row>
        <row r="3375">
          <cell r="N3375" t="str">
            <v>甲类</v>
          </cell>
        </row>
        <row r="3375">
          <cell r="P3375" t="str">
            <v>003108000130000-310800013</v>
          </cell>
        </row>
        <row r="3376">
          <cell r="C3376">
            <v>310800014</v>
          </cell>
          <cell r="D3376" t="str">
            <v>外周血干细胞回输</v>
          </cell>
        </row>
        <row r="3376">
          <cell r="G3376" t="str">
            <v>次</v>
          </cell>
          <cell r="H3376">
            <v>178</v>
          </cell>
          <cell r="I3376">
            <v>163</v>
          </cell>
          <cell r="J3376">
            <v>146</v>
          </cell>
          <cell r="K3376">
            <v>134</v>
          </cell>
          <cell r="L3376">
            <v>130</v>
          </cell>
        </row>
        <row r="3376">
          <cell r="N3376" t="str">
            <v>甲类</v>
          </cell>
          <cell r="O3376" t="str">
            <v>新增价格，巴医保规（2023）1号</v>
          </cell>
          <cell r="P3376" t="str">
            <v>003108000140000-310800014</v>
          </cell>
        </row>
        <row r="3377">
          <cell r="C3377">
            <v>310800015</v>
          </cell>
          <cell r="D3377" t="str">
            <v>骨髓或外周血干细胞体外净化</v>
          </cell>
          <cell r="E3377" t="str">
            <v>指严格无菌下体外细胞培养法</v>
          </cell>
        </row>
        <row r="3377">
          <cell r="G3377" t="str">
            <v>次</v>
          </cell>
        </row>
        <row r="3377">
          <cell r="N3377" t="str">
            <v>甲类</v>
          </cell>
        </row>
        <row r="3377">
          <cell r="P3377" t="str">
            <v>003108000150000-310800015</v>
          </cell>
        </row>
        <row r="3378">
          <cell r="C3378">
            <v>310800016</v>
          </cell>
          <cell r="D3378" t="str">
            <v>骨髓或外周血干细胞冷冻保存</v>
          </cell>
          <cell r="E3378" t="str">
            <v>包括程控降温仪或超低温、液氮保存</v>
          </cell>
        </row>
        <row r="3378">
          <cell r="G3378" t="str">
            <v>天</v>
          </cell>
        </row>
        <row r="3378">
          <cell r="N3378" t="str">
            <v>甲类</v>
          </cell>
        </row>
        <row r="3378">
          <cell r="P3378" t="str">
            <v>003108000160000-310800016</v>
          </cell>
        </row>
        <row r="3379">
          <cell r="C3379" t="str">
            <v>310800016-1</v>
          </cell>
          <cell r="D3379" t="str">
            <v>骨髓或外周血干细胞冷冻保存(程控降温仪)</v>
          </cell>
        </row>
        <row r="3379">
          <cell r="G3379" t="str">
            <v>天</v>
          </cell>
        </row>
        <row r="3379">
          <cell r="N3379" t="str">
            <v>甲类</v>
          </cell>
        </row>
        <row r="3379">
          <cell r="P3379" t="str">
            <v>003108000160100-310800016-1</v>
          </cell>
        </row>
        <row r="3380">
          <cell r="C3380" t="str">
            <v>310800016-2</v>
          </cell>
          <cell r="D3380" t="str">
            <v>骨髓或外周血干细胞冷冻保存(超低温)</v>
          </cell>
        </row>
        <row r="3380">
          <cell r="G3380" t="str">
            <v>天</v>
          </cell>
        </row>
        <row r="3380">
          <cell r="N3380" t="str">
            <v>甲类</v>
          </cell>
        </row>
        <row r="3380">
          <cell r="P3380" t="str">
            <v>003108000160100-310800016-2</v>
          </cell>
        </row>
        <row r="3381">
          <cell r="C3381" t="str">
            <v>310800016-3</v>
          </cell>
          <cell r="D3381" t="str">
            <v>骨髓或外周血干细胞冷冻保存(液氮保存)</v>
          </cell>
        </row>
        <row r="3381">
          <cell r="G3381" t="str">
            <v>天</v>
          </cell>
        </row>
        <row r="3381">
          <cell r="N3381" t="str">
            <v>甲类</v>
          </cell>
        </row>
        <row r="3381">
          <cell r="P3381" t="str">
            <v>003108000160200-310800016-3</v>
          </cell>
        </row>
        <row r="3382">
          <cell r="C3382">
            <v>310800017</v>
          </cell>
          <cell r="D3382" t="str">
            <v>血细胞分化簇抗原(CD)34阳性造血干细胞分选</v>
          </cell>
        </row>
        <row r="3382">
          <cell r="G3382" t="str">
            <v>次</v>
          </cell>
        </row>
        <row r="3382">
          <cell r="N3382" t="str">
            <v>乙类</v>
          </cell>
        </row>
        <row r="3382">
          <cell r="P3382" t="str">
            <v>003108000170000-310800017</v>
          </cell>
        </row>
        <row r="3383">
          <cell r="C3383">
            <v>310800018</v>
          </cell>
          <cell r="D3383" t="str">
            <v>血细胞分化簇抗原(CD)34阳性造血干细胞移植</v>
          </cell>
        </row>
        <row r="3383">
          <cell r="G3383" t="str">
            <v>次</v>
          </cell>
        </row>
        <row r="3383">
          <cell r="N3383" t="str">
            <v>乙类</v>
          </cell>
        </row>
        <row r="3383">
          <cell r="P3383" t="str">
            <v>003108000180000-310800018</v>
          </cell>
        </row>
        <row r="3384">
          <cell r="C3384">
            <v>310800019</v>
          </cell>
          <cell r="D3384" t="str">
            <v>配型不合异基因骨髓移植T细胞去除术</v>
          </cell>
          <cell r="E3384" t="str">
            <v>包括体外细胞培养法、白细胞分离沉降</v>
          </cell>
        </row>
        <row r="3384">
          <cell r="G3384" t="str">
            <v>次</v>
          </cell>
        </row>
        <row r="3384">
          <cell r="N3384" t="str">
            <v>甲类</v>
          </cell>
        </row>
        <row r="3384">
          <cell r="P3384" t="str">
            <v>003108000190000-310800019</v>
          </cell>
        </row>
        <row r="3385">
          <cell r="C3385" t="str">
            <v>310800019-1</v>
          </cell>
          <cell r="D3385" t="str">
            <v>配型不合异基因骨髓移植T细胞去除术(体外细胞培养法)</v>
          </cell>
        </row>
        <row r="3385">
          <cell r="G3385" t="str">
            <v>次</v>
          </cell>
        </row>
        <row r="3385">
          <cell r="N3385" t="str">
            <v>甲类</v>
          </cell>
        </row>
        <row r="3385">
          <cell r="P3385" t="str">
            <v>003108000190100-310800019-1</v>
          </cell>
        </row>
        <row r="3386">
          <cell r="C3386" t="str">
            <v>310800019-2</v>
          </cell>
          <cell r="D3386" t="str">
            <v>配型不合异基因骨髓移植T细胞去除术(白细胞分离沉降)</v>
          </cell>
        </row>
        <row r="3386">
          <cell r="G3386" t="str">
            <v>次</v>
          </cell>
        </row>
        <row r="3386">
          <cell r="N3386" t="str">
            <v>甲类</v>
          </cell>
        </row>
        <row r="3386">
          <cell r="P3386" t="str">
            <v>003108000190200-310800019-2</v>
          </cell>
        </row>
        <row r="3387">
          <cell r="C3387">
            <v>310800020</v>
          </cell>
          <cell r="D3387" t="str">
            <v>骨髓移植术</v>
          </cell>
          <cell r="E3387" t="str">
            <v>含严格无菌消毒隔离措施；包括异体基因、自体基因</v>
          </cell>
          <cell r="F3387" t="str">
            <v>供体</v>
          </cell>
          <cell r="G3387" t="str">
            <v>次</v>
          </cell>
        </row>
        <row r="3387">
          <cell r="N3387" t="str">
            <v>甲类</v>
          </cell>
        </row>
        <row r="3387">
          <cell r="P3387" t="str">
            <v>003108000200000-310800020</v>
          </cell>
        </row>
        <row r="3388">
          <cell r="C3388" t="str">
            <v>310800020-1</v>
          </cell>
          <cell r="D3388" t="str">
            <v>骨髓移植术(异体基因)</v>
          </cell>
        </row>
        <row r="3388">
          <cell r="G3388" t="str">
            <v>次</v>
          </cell>
        </row>
        <row r="3388">
          <cell r="N3388" t="str">
            <v>甲类</v>
          </cell>
        </row>
        <row r="3388">
          <cell r="P3388" t="str">
            <v>003108000200100-310800020-1</v>
          </cell>
        </row>
        <row r="3389">
          <cell r="C3389" t="str">
            <v>310800020-2</v>
          </cell>
          <cell r="D3389" t="str">
            <v>骨髓移植术(自体基因)</v>
          </cell>
        </row>
        <row r="3389">
          <cell r="G3389" t="str">
            <v>次</v>
          </cell>
        </row>
        <row r="3389">
          <cell r="N3389" t="str">
            <v>甲类</v>
          </cell>
        </row>
        <row r="3389">
          <cell r="P3389" t="str">
            <v>003108000200200-310800020-2</v>
          </cell>
        </row>
        <row r="3390">
          <cell r="C3390">
            <v>310800021</v>
          </cell>
          <cell r="D3390" t="str">
            <v>外周血干细胞移植术</v>
          </cell>
          <cell r="E3390" t="str">
            <v>含严格无菌消毒隔离措施；包括异体基因、自体基因</v>
          </cell>
          <cell r="F3390" t="str">
            <v>供体</v>
          </cell>
          <cell r="G3390" t="str">
            <v>次</v>
          </cell>
          <cell r="H3390">
            <v>2700</v>
          </cell>
          <cell r="I3390">
            <v>2530</v>
          </cell>
          <cell r="J3390">
            <v>2266</v>
          </cell>
          <cell r="K3390">
            <v>1900</v>
          </cell>
          <cell r="L3390">
            <v>1750</v>
          </cell>
        </row>
        <row r="3390">
          <cell r="N3390" t="str">
            <v>乙类</v>
          </cell>
          <cell r="O3390" t="str">
            <v>新增价格，巴医保规（2023）1号</v>
          </cell>
          <cell r="P3390" t="str">
            <v>003108000210000-310800021</v>
          </cell>
        </row>
        <row r="3391">
          <cell r="C3391" t="str">
            <v>310800021-1</v>
          </cell>
          <cell r="D3391" t="str">
            <v>外周血干细胞移植术(异体基因)</v>
          </cell>
        </row>
        <row r="3391">
          <cell r="G3391" t="str">
            <v>次</v>
          </cell>
          <cell r="H3391">
            <v>2700</v>
          </cell>
          <cell r="I3391">
            <v>2530</v>
          </cell>
          <cell r="J3391">
            <v>2266</v>
          </cell>
          <cell r="K3391">
            <v>1900</v>
          </cell>
          <cell r="L3391">
            <v>1750</v>
          </cell>
        </row>
        <row r="3391">
          <cell r="N3391" t="str">
            <v>乙类</v>
          </cell>
          <cell r="O3391" t="str">
            <v>新增价格，巴医保规（2023）1号</v>
          </cell>
          <cell r="P3391" t="str">
            <v>003108000210100-310800021-1</v>
          </cell>
        </row>
        <row r="3392">
          <cell r="C3392" t="str">
            <v>310800021-2</v>
          </cell>
          <cell r="D3392" t="str">
            <v>外周血干细胞移植术(自体基因)</v>
          </cell>
        </row>
        <row r="3392">
          <cell r="G3392" t="str">
            <v>次</v>
          </cell>
          <cell r="H3392">
            <v>2700</v>
          </cell>
          <cell r="I3392">
            <v>2530</v>
          </cell>
          <cell r="J3392">
            <v>2266</v>
          </cell>
          <cell r="K3392">
            <v>1900</v>
          </cell>
          <cell r="L3392">
            <v>1750</v>
          </cell>
        </row>
        <row r="3392">
          <cell r="N3392" t="str">
            <v>乙类</v>
          </cell>
          <cell r="O3392" t="str">
            <v>新增价格，巴医保规（2023）1号</v>
          </cell>
          <cell r="P3392" t="str">
            <v>003108000210200-310800021-2</v>
          </cell>
        </row>
        <row r="3393">
          <cell r="C3393">
            <v>310800022</v>
          </cell>
          <cell r="D3393" t="str">
            <v>自体骨髓或外周血干细胞支持治疗</v>
          </cell>
          <cell r="E3393" t="str">
            <v>指大剂量化疗后；含严格无菌消毒隔离措施</v>
          </cell>
        </row>
        <row r="3393">
          <cell r="G3393" t="str">
            <v>次</v>
          </cell>
          <cell r="H3393">
            <v>2700</v>
          </cell>
          <cell r="I3393">
            <v>2530</v>
          </cell>
          <cell r="J3393">
            <v>2266</v>
          </cell>
          <cell r="K3393">
            <v>1900</v>
          </cell>
          <cell r="L3393">
            <v>1750</v>
          </cell>
        </row>
        <row r="3393">
          <cell r="N3393" t="str">
            <v>乙类</v>
          </cell>
          <cell r="O3393" t="str">
            <v>新增价格，巴医保规（2023）1号</v>
          </cell>
          <cell r="P3393" t="str">
            <v>003108000220000-310800022</v>
          </cell>
        </row>
        <row r="3394">
          <cell r="C3394">
            <v>310800023</v>
          </cell>
          <cell r="D3394" t="str">
            <v>脐血移植术</v>
          </cell>
          <cell r="E3394" t="str">
            <v>含严格无菌消毒隔离措施；包括异体基因、自体基因</v>
          </cell>
          <cell r="F3394" t="str">
            <v>脐血</v>
          </cell>
          <cell r="G3394" t="str">
            <v>次</v>
          </cell>
        </row>
        <row r="3394">
          <cell r="N3394" t="str">
            <v>乙类</v>
          </cell>
        </row>
        <row r="3394">
          <cell r="P3394" t="str">
            <v>003108000230000-310800023</v>
          </cell>
        </row>
        <row r="3395">
          <cell r="C3395" t="str">
            <v>310800023-1</v>
          </cell>
          <cell r="D3395" t="str">
            <v>脐血移植术(异体基因)</v>
          </cell>
        </row>
        <row r="3395">
          <cell r="G3395" t="str">
            <v>次</v>
          </cell>
        </row>
        <row r="3395">
          <cell r="N3395" t="str">
            <v>乙类</v>
          </cell>
        </row>
        <row r="3395">
          <cell r="P3395" t="str">
            <v>003108000230100-310800023-1</v>
          </cell>
        </row>
        <row r="3396">
          <cell r="C3396" t="str">
            <v>310800023-2</v>
          </cell>
          <cell r="D3396" t="str">
            <v>脐血移植术(自体基因)</v>
          </cell>
        </row>
        <row r="3396">
          <cell r="G3396" t="str">
            <v>次</v>
          </cell>
        </row>
        <row r="3396">
          <cell r="N3396" t="str">
            <v>乙类</v>
          </cell>
        </row>
        <row r="3396">
          <cell r="P3396" t="str">
            <v>003108000230200-310800023-2</v>
          </cell>
        </row>
        <row r="3397">
          <cell r="C3397">
            <v>310800024</v>
          </cell>
          <cell r="D3397" t="str">
            <v>细胞因子活化杀伤(CIK)细胞输注治疗</v>
          </cell>
          <cell r="E3397" t="str">
            <v>含药物加无血清培养基、体外细胞培养;包括树突状细胞治疗(DC)</v>
          </cell>
        </row>
        <row r="3397">
          <cell r="G3397" t="str">
            <v>次</v>
          </cell>
        </row>
        <row r="3397">
          <cell r="M3397" t="str">
            <v>LAK细胞治疗加收</v>
          </cell>
          <cell r="N3397" t="str">
            <v>甲类</v>
          </cell>
        </row>
        <row r="3397">
          <cell r="P3397" t="str">
            <v>003108000240000-310800024</v>
          </cell>
        </row>
        <row r="3398">
          <cell r="C3398" t="str">
            <v>310800024-1</v>
          </cell>
          <cell r="D3398" t="str">
            <v>细胞因子活化杀伤(CIK)细胞输注治疗(LAK细胞治疗加收)</v>
          </cell>
        </row>
        <row r="3398">
          <cell r="G3398" t="str">
            <v>次</v>
          </cell>
        </row>
        <row r="3398">
          <cell r="N3398" t="str">
            <v>甲类</v>
          </cell>
        </row>
        <row r="3398">
          <cell r="P3398" t="str">
            <v>003108000240001-310800024-1</v>
          </cell>
        </row>
        <row r="3399">
          <cell r="C3399" t="str">
            <v>310800024-2</v>
          </cell>
          <cell r="D3399" t="str">
            <v>细胞因子活化杀伤(CIK)细胞输注治疗(树突状细胞治疗(DC))</v>
          </cell>
        </row>
        <row r="3399">
          <cell r="G3399" t="str">
            <v>次</v>
          </cell>
        </row>
        <row r="3399">
          <cell r="N3399" t="str">
            <v>甲类</v>
          </cell>
        </row>
        <row r="3399">
          <cell r="P3399" t="str">
            <v>003108000240100-310800024-2</v>
          </cell>
        </row>
        <row r="3400">
          <cell r="C3400">
            <v>310800025</v>
          </cell>
          <cell r="D3400" t="str">
            <v>淋巴造影术</v>
          </cell>
        </row>
        <row r="3400">
          <cell r="F3400" t="str">
            <v>导管</v>
          </cell>
          <cell r="G3400" t="str">
            <v>次</v>
          </cell>
        </row>
        <row r="3400">
          <cell r="N3400" t="str">
            <v>乙类</v>
          </cell>
        </row>
        <row r="3400">
          <cell r="P3400" t="str">
            <v>003108000250000-310800025</v>
          </cell>
        </row>
        <row r="3401">
          <cell r="C3401">
            <v>310800026</v>
          </cell>
          <cell r="D3401" t="str">
            <v>骨髓细胞彩色图象分析</v>
          </cell>
        </row>
        <row r="3401">
          <cell r="G3401" t="str">
            <v>次</v>
          </cell>
        </row>
        <row r="3401">
          <cell r="N3401" t="str">
            <v>甲类</v>
          </cell>
        </row>
        <row r="3401">
          <cell r="P3401" t="str">
            <v>003108000260000-310800026</v>
          </cell>
        </row>
        <row r="3402">
          <cell r="C3402">
            <v>310800027</v>
          </cell>
          <cell r="D3402" t="str">
            <v>脾穿刺术</v>
          </cell>
        </row>
        <row r="3402">
          <cell r="G3402" t="str">
            <v>次</v>
          </cell>
          <cell r="H3402">
            <v>130</v>
          </cell>
          <cell r="I3402">
            <v>117</v>
          </cell>
          <cell r="J3402">
            <v>105</v>
          </cell>
          <cell r="K3402">
            <v>95</v>
          </cell>
          <cell r="L3402">
            <v>80.75</v>
          </cell>
        </row>
        <row r="3402">
          <cell r="N3402" t="str">
            <v>甲类</v>
          </cell>
        </row>
        <row r="3402">
          <cell r="P3402" t="str">
            <v>003108000270000-310800027</v>
          </cell>
        </row>
        <row r="3403">
          <cell r="C3403">
            <v>310800028</v>
          </cell>
          <cell r="D3403" t="str">
            <v>输血指征动态测定</v>
          </cell>
          <cell r="E3403" t="str">
            <v>样本类型：新鲜血液。样本采集，稀释，溶血，比色，比体积，计算，审核结果，录入实验室信息系统或人工登记；按规定处理废弃物；接受临床相关咨询。提供输血依据。</v>
          </cell>
        </row>
        <row r="3403">
          <cell r="G3403" t="str">
            <v>次</v>
          </cell>
          <cell r="H3403">
            <v>18</v>
          </cell>
          <cell r="I3403">
            <v>16</v>
          </cell>
          <cell r="J3403">
            <v>14</v>
          </cell>
          <cell r="K3403">
            <v>12</v>
          </cell>
          <cell r="L3403">
            <v>10.2</v>
          </cell>
        </row>
        <row r="3403">
          <cell r="N3403" t="str">
            <v>丙类</v>
          </cell>
        </row>
        <row r="3403">
          <cell r="P3403" t="str">
            <v>512600000240000-310800028</v>
          </cell>
        </row>
        <row r="3404">
          <cell r="C3404">
            <v>310901001</v>
          </cell>
          <cell r="D3404" t="str">
            <v>食管测压</v>
          </cell>
          <cell r="E3404" t="str">
            <v>含上、下食管括约肌压力测定、食管蠕动测定、食管及括约肌长度测定、药物激发试验、打印报告；不含动态压力监测</v>
          </cell>
        </row>
        <row r="3404">
          <cell r="G3404" t="str">
            <v>次</v>
          </cell>
          <cell r="H3404">
            <v>192</v>
          </cell>
          <cell r="I3404">
            <v>170</v>
          </cell>
          <cell r="J3404">
            <v>160</v>
          </cell>
          <cell r="K3404">
            <v>150</v>
          </cell>
          <cell r="L3404">
            <v>127.5</v>
          </cell>
          <cell r="M3404" t="str">
            <v>以全部食管测压计价，部分测压减收30元</v>
          </cell>
          <cell r="N3404" t="str">
            <v>甲类</v>
          </cell>
        </row>
        <row r="3404">
          <cell r="P3404" t="str">
            <v>003109010010000-310901001</v>
          </cell>
        </row>
        <row r="3405">
          <cell r="C3405" t="str">
            <v>310901001-1</v>
          </cell>
          <cell r="D3405" t="str">
            <v>食管测压(部分测压)</v>
          </cell>
        </row>
        <row r="3405">
          <cell r="G3405" t="str">
            <v>次</v>
          </cell>
          <cell r="H3405">
            <v>162</v>
          </cell>
          <cell r="I3405">
            <v>140</v>
          </cell>
          <cell r="J3405">
            <v>130</v>
          </cell>
          <cell r="K3405">
            <v>120</v>
          </cell>
          <cell r="L3405">
            <v>97.5</v>
          </cell>
        </row>
        <row r="3405">
          <cell r="N3405" t="str">
            <v>甲类</v>
          </cell>
        </row>
        <row r="3405">
          <cell r="P3405" t="str">
            <v>003109010010001-310901001-1</v>
          </cell>
        </row>
        <row r="3406">
          <cell r="C3406">
            <v>310901002</v>
          </cell>
          <cell r="D3406" t="str">
            <v>食管拉网术</v>
          </cell>
        </row>
        <row r="3406">
          <cell r="G3406" t="str">
            <v>次</v>
          </cell>
          <cell r="H3406">
            <v>30</v>
          </cell>
          <cell r="I3406">
            <v>27</v>
          </cell>
          <cell r="J3406">
            <v>25</v>
          </cell>
          <cell r="K3406">
            <v>23</v>
          </cell>
          <cell r="L3406">
            <v>19.55</v>
          </cell>
        </row>
        <row r="3406">
          <cell r="N3406" t="str">
            <v>甲类</v>
          </cell>
        </row>
        <row r="3406">
          <cell r="P3406" t="str">
            <v>003109010020000-310901002</v>
          </cell>
        </row>
        <row r="3407">
          <cell r="C3407">
            <v>310901003</v>
          </cell>
          <cell r="D3407" t="str">
            <v>硬性食管镜检查</v>
          </cell>
        </row>
        <row r="3407">
          <cell r="G3407" t="str">
            <v>次</v>
          </cell>
          <cell r="H3407">
            <v>39.6</v>
          </cell>
          <cell r="I3407">
            <v>35</v>
          </cell>
          <cell r="J3407">
            <v>33</v>
          </cell>
          <cell r="K3407">
            <v>30</v>
          </cell>
          <cell r="L3407">
            <v>25.5</v>
          </cell>
        </row>
        <row r="3407">
          <cell r="N3407" t="str">
            <v>甲类</v>
          </cell>
        </row>
        <row r="3407">
          <cell r="P3407" t="str">
            <v>003109010030000-310901003</v>
          </cell>
        </row>
        <row r="3408">
          <cell r="C3408">
            <v>310901004</v>
          </cell>
          <cell r="D3408" t="str">
            <v>纤维食管镜检查</v>
          </cell>
          <cell r="E3408" t="str">
            <v>含活检</v>
          </cell>
        </row>
        <row r="3408">
          <cell r="G3408" t="str">
            <v>次</v>
          </cell>
          <cell r="H3408">
            <v>42</v>
          </cell>
          <cell r="I3408">
            <v>40</v>
          </cell>
          <cell r="J3408">
            <v>35</v>
          </cell>
          <cell r="K3408">
            <v>30</v>
          </cell>
          <cell r="L3408">
            <v>25.5</v>
          </cell>
          <cell r="M3408" t="str">
            <v>电子镜加收35元</v>
          </cell>
          <cell r="N3408" t="str">
            <v>甲类</v>
          </cell>
        </row>
        <row r="3408">
          <cell r="P3408" t="str">
            <v>003109010040000-310901004</v>
          </cell>
        </row>
        <row r="3409">
          <cell r="C3409" t="str">
            <v>310901004-1</v>
          </cell>
          <cell r="D3409" t="str">
            <v>纤维食管镜检查(电子镜加收)</v>
          </cell>
        </row>
        <row r="3409">
          <cell r="G3409" t="str">
            <v>次</v>
          </cell>
          <cell r="H3409">
            <v>35</v>
          </cell>
          <cell r="I3409">
            <v>35</v>
          </cell>
          <cell r="J3409">
            <v>35</v>
          </cell>
          <cell r="K3409">
            <v>35</v>
          </cell>
          <cell r="L3409">
            <v>35</v>
          </cell>
        </row>
        <row r="3409">
          <cell r="N3409" t="str">
            <v>甲类</v>
          </cell>
        </row>
        <row r="3409">
          <cell r="P3409" t="str">
            <v>003109010040001-310901004-1</v>
          </cell>
        </row>
        <row r="3410">
          <cell r="C3410">
            <v>310901005</v>
          </cell>
          <cell r="D3410" t="str">
            <v>经食管镜取异物</v>
          </cell>
          <cell r="E3410" t="str">
            <v>不含止血等治疗</v>
          </cell>
        </row>
        <row r="3410">
          <cell r="G3410" t="str">
            <v>次</v>
          </cell>
          <cell r="H3410">
            <v>66</v>
          </cell>
          <cell r="I3410">
            <v>60</v>
          </cell>
          <cell r="J3410">
            <v>55</v>
          </cell>
          <cell r="K3410">
            <v>50</v>
          </cell>
          <cell r="L3410">
            <v>42.5</v>
          </cell>
          <cell r="M3410" t="str">
            <v>电子镜加收50元</v>
          </cell>
          <cell r="N3410" t="str">
            <v>乙类</v>
          </cell>
        </row>
        <row r="3410">
          <cell r="P3410" t="str">
            <v>003109010050000-310901005</v>
          </cell>
        </row>
        <row r="3411">
          <cell r="C3411" t="str">
            <v>310901005-1</v>
          </cell>
          <cell r="D3411" t="str">
            <v>经食管镜取异物(电子镜加收)</v>
          </cell>
        </row>
        <row r="3411">
          <cell r="G3411" t="str">
            <v>次</v>
          </cell>
          <cell r="H3411">
            <v>50</v>
          </cell>
          <cell r="I3411">
            <v>50</v>
          </cell>
          <cell r="J3411">
            <v>50</v>
          </cell>
          <cell r="K3411">
            <v>50</v>
          </cell>
          <cell r="L3411">
            <v>50</v>
          </cell>
        </row>
        <row r="3411">
          <cell r="N3411" t="str">
            <v>乙类</v>
          </cell>
        </row>
        <row r="3411">
          <cell r="P3411" t="str">
            <v>003109010050001-310901005-1</v>
          </cell>
        </row>
        <row r="3412">
          <cell r="C3412">
            <v>310901006</v>
          </cell>
          <cell r="D3412" t="str">
            <v>食管腔内支架置入术</v>
          </cell>
          <cell r="E3412" t="str">
            <v>包括内镜下或透视下置入或取出支架</v>
          </cell>
          <cell r="F3412" t="str">
            <v>支架</v>
          </cell>
          <cell r="G3412" t="str">
            <v>次</v>
          </cell>
          <cell r="H3412">
            <v>630</v>
          </cell>
          <cell r="I3412">
            <v>575</v>
          </cell>
          <cell r="J3412">
            <v>525</v>
          </cell>
          <cell r="K3412">
            <v>500</v>
          </cell>
          <cell r="L3412">
            <v>425</v>
          </cell>
        </row>
        <row r="3412">
          <cell r="N3412" t="str">
            <v>甲类</v>
          </cell>
        </row>
        <row r="3412">
          <cell r="P3412" t="str">
            <v>003109010060000-310901006</v>
          </cell>
        </row>
        <row r="3413">
          <cell r="C3413" t="str">
            <v>310901006-1</v>
          </cell>
          <cell r="D3413" t="str">
            <v>食管腔内支架置入术(内镜下置入)</v>
          </cell>
        </row>
        <row r="3413">
          <cell r="G3413" t="str">
            <v>次</v>
          </cell>
          <cell r="H3413">
            <v>630</v>
          </cell>
          <cell r="I3413">
            <v>575</v>
          </cell>
          <cell r="J3413">
            <v>525</v>
          </cell>
          <cell r="K3413">
            <v>500</v>
          </cell>
          <cell r="L3413">
            <v>425</v>
          </cell>
        </row>
        <row r="3413">
          <cell r="N3413" t="str">
            <v>甲类</v>
          </cell>
        </row>
        <row r="3413">
          <cell r="P3413" t="str">
            <v>003109010060100-310901006-1</v>
          </cell>
        </row>
        <row r="3414">
          <cell r="C3414" t="str">
            <v>310901006-2</v>
          </cell>
          <cell r="D3414" t="str">
            <v>食管腔内支架置入术(透视下置入)</v>
          </cell>
        </row>
        <row r="3414">
          <cell r="G3414" t="str">
            <v>次</v>
          </cell>
          <cell r="H3414">
            <v>630</v>
          </cell>
          <cell r="I3414">
            <v>575</v>
          </cell>
          <cell r="J3414">
            <v>525</v>
          </cell>
          <cell r="K3414">
            <v>500</v>
          </cell>
          <cell r="L3414">
            <v>425</v>
          </cell>
        </row>
        <row r="3414">
          <cell r="N3414" t="str">
            <v>甲类</v>
          </cell>
        </row>
        <row r="3414">
          <cell r="P3414" t="str">
            <v>003109010060200-310901006-2</v>
          </cell>
        </row>
        <row r="3415">
          <cell r="C3415" t="str">
            <v>310901006-3</v>
          </cell>
          <cell r="D3415" t="str">
            <v>食管腔内支架置入术(取出支架)</v>
          </cell>
        </row>
        <row r="3415">
          <cell r="G3415" t="str">
            <v>次</v>
          </cell>
          <cell r="H3415">
            <v>630</v>
          </cell>
          <cell r="I3415">
            <v>575</v>
          </cell>
          <cell r="J3415">
            <v>525</v>
          </cell>
          <cell r="K3415">
            <v>500</v>
          </cell>
          <cell r="L3415">
            <v>425</v>
          </cell>
        </row>
        <row r="3415">
          <cell r="N3415" t="str">
            <v>甲类</v>
          </cell>
        </row>
        <row r="3415">
          <cell r="P3415" t="str">
            <v>003109010060300-310901006-3</v>
          </cell>
        </row>
        <row r="3416">
          <cell r="C3416">
            <v>310901007</v>
          </cell>
          <cell r="D3416" t="str">
            <v>经胃镜食管静脉曲张治疗</v>
          </cell>
          <cell r="E3416" t="str">
            <v>含胃镜检查；包括硬化、套扎、组织粘合</v>
          </cell>
          <cell r="F3416" t="str">
            <v>圈套器</v>
          </cell>
          <cell r="G3416" t="str">
            <v>每个位点</v>
          </cell>
          <cell r="H3416">
            <v>306</v>
          </cell>
          <cell r="I3416">
            <v>265</v>
          </cell>
          <cell r="J3416">
            <v>255</v>
          </cell>
          <cell r="K3416">
            <v>230</v>
          </cell>
          <cell r="L3416">
            <v>195.5</v>
          </cell>
        </row>
        <row r="3416">
          <cell r="N3416" t="str">
            <v>乙类</v>
          </cell>
        </row>
        <row r="3416">
          <cell r="P3416" t="str">
            <v>003109010070000-310901007</v>
          </cell>
        </row>
        <row r="3417">
          <cell r="C3417" t="str">
            <v>310901007-1</v>
          </cell>
          <cell r="D3417" t="str">
            <v>经胃镜食管静脉曲张治疗(硬化)</v>
          </cell>
        </row>
        <row r="3417">
          <cell r="G3417" t="str">
            <v>每个位点</v>
          </cell>
          <cell r="H3417">
            <v>306</v>
          </cell>
          <cell r="I3417">
            <v>265</v>
          </cell>
          <cell r="J3417">
            <v>255</v>
          </cell>
          <cell r="K3417">
            <v>230</v>
          </cell>
          <cell r="L3417">
            <v>195.5</v>
          </cell>
        </row>
        <row r="3417">
          <cell r="N3417" t="str">
            <v>乙类</v>
          </cell>
        </row>
        <row r="3417">
          <cell r="P3417" t="str">
            <v>003109010070100-310901007-1</v>
          </cell>
        </row>
        <row r="3418">
          <cell r="C3418" t="str">
            <v>310901007-2</v>
          </cell>
          <cell r="D3418" t="str">
            <v>经胃镜食管静脉曲张治疗(套扎)</v>
          </cell>
        </row>
        <row r="3418">
          <cell r="G3418" t="str">
            <v>每个位点</v>
          </cell>
          <cell r="H3418">
            <v>306</v>
          </cell>
          <cell r="I3418">
            <v>265</v>
          </cell>
          <cell r="J3418">
            <v>255</v>
          </cell>
          <cell r="K3418">
            <v>230</v>
          </cell>
          <cell r="L3418">
            <v>195.5</v>
          </cell>
        </row>
        <row r="3418">
          <cell r="N3418" t="str">
            <v>乙类</v>
          </cell>
        </row>
        <row r="3418">
          <cell r="P3418" t="str">
            <v>003109010070200-310901007-2</v>
          </cell>
        </row>
        <row r="3419">
          <cell r="C3419" t="str">
            <v>310901007-3</v>
          </cell>
          <cell r="D3419" t="str">
            <v>经胃镜食管静脉曲张治疗(组织粘合)</v>
          </cell>
        </row>
        <row r="3419">
          <cell r="G3419" t="str">
            <v>每个位点</v>
          </cell>
          <cell r="H3419">
            <v>306</v>
          </cell>
          <cell r="I3419">
            <v>265</v>
          </cell>
          <cell r="J3419">
            <v>255</v>
          </cell>
          <cell r="K3419">
            <v>230</v>
          </cell>
          <cell r="L3419">
            <v>195.5</v>
          </cell>
        </row>
        <row r="3419">
          <cell r="N3419" t="str">
            <v>乙类</v>
          </cell>
        </row>
        <row r="3419">
          <cell r="P3419" t="str">
            <v>003109010070300-310901007-3</v>
          </cell>
        </row>
        <row r="3420">
          <cell r="C3420">
            <v>310901008</v>
          </cell>
          <cell r="D3420" t="str">
            <v>食管狭窄扩张术</v>
          </cell>
          <cell r="E3420" t="str">
            <v>包括经内镜扩张、器械扩张、透视下气囊或水囊扩张及逆行扩张、贲门、幽门、十二指肠狭窄扩张术</v>
          </cell>
          <cell r="F3420" t="str">
            <v>气囊或水囊扩张导管</v>
          </cell>
          <cell r="G3420" t="str">
            <v>次</v>
          </cell>
          <cell r="H3420">
            <v>636</v>
          </cell>
          <cell r="I3420">
            <v>580</v>
          </cell>
          <cell r="J3420">
            <v>530</v>
          </cell>
          <cell r="K3420">
            <v>480</v>
          </cell>
          <cell r="L3420">
            <v>408</v>
          </cell>
        </row>
        <row r="3420">
          <cell r="N3420" t="str">
            <v>甲类</v>
          </cell>
        </row>
        <row r="3420">
          <cell r="P3420" t="str">
            <v>003109010080000-310901008</v>
          </cell>
        </row>
        <row r="3421">
          <cell r="C3421" t="str">
            <v>310901008-1</v>
          </cell>
          <cell r="D3421" t="str">
            <v>食管狭窄扩张术(经内镜扩张)</v>
          </cell>
        </row>
        <row r="3421">
          <cell r="G3421" t="str">
            <v>次</v>
          </cell>
          <cell r="H3421">
            <v>636</v>
          </cell>
          <cell r="I3421">
            <v>580</v>
          </cell>
          <cell r="J3421">
            <v>530</v>
          </cell>
          <cell r="K3421">
            <v>480</v>
          </cell>
          <cell r="L3421">
            <v>408</v>
          </cell>
        </row>
        <row r="3421">
          <cell r="N3421" t="str">
            <v>甲类</v>
          </cell>
        </row>
        <row r="3421">
          <cell r="P3421" t="str">
            <v>003109010080100-310901008-1</v>
          </cell>
        </row>
        <row r="3422">
          <cell r="C3422" t="str">
            <v>310901008-2</v>
          </cell>
          <cell r="D3422" t="str">
            <v>食管狭窄扩张术(器械扩张)</v>
          </cell>
        </row>
        <row r="3422">
          <cell r="G3422" t="str">
            <v>次</v>
          </cell>
          <cell r="H3422">
            <v>636</v>
          </cell>
          <cell r="I3422">
            <v>580</v>
          </cell>
          <cell r="J3422">
            <v>530</v>
          </cell>
          <cell r="K3422">
            <v>480</v>
          </cell>
          <cell r="L3422">
            <v>408</v>
          </cell>
        </row>
        <row r="3422">
          <cell r="N3422" t="str">
            <v>甲类</v>
          </cell>
        </row>
        <row r="3422">
          <cell r="P3422" t="str">
            <v>003109010080200-310901008-2</v>
          </cell>
        </row>
        <row r="3423">
          <cell r="C3423" t="str">
            <v>310901008-3</v>
          </cell>
          <cell r="D3423" t="str">
            <v>食管狭窄扩张术(透视下气囊或水囊扩张)</v>
          </cell>
        </row>
        <row r="3423">
          <cell r="G3423" t="str">
            <v>次</v>
          </cell>
          <cell r="H3423">
            <v>636</v>
          </cell>
          <cell r="I3423">
            <v>580</v>
          </cell>
          <cell r="J3423">
            <v>530</v>
          </cell>
          <cell r="K3423">
            <v>480</v>
          </cell>
          <cell r="L3423">
            <v>408</v>
          </cell>
        </row>
        <row r="3423">
          <cell r="N3423" t="str">
            <v>甲类</v>
          </cell>
        </row>
        <row r="3423">
          <cell r="P3423" t="str">
            <v>003109010080300-310901008-3</v>
          </cell>
        </row>
        <row r="3424">
          <cell r="C3424" t="str">
            <v>310901008-4</v>
          </cell>
          <cell r="D3424" t="str">
            <v>食管狭窄扩张术(逆行扩张)</v>
          </cell>
        </row>
        <row r="3424">
          <cell r="G3424" t="str">
            <v>次</v>
          </cell>
          <cell r="H3424">
            <v>636</v>
          </cell>
          <cell r="I3424">
            <v>580</v>
          </cell>
          <cell r="J3424">
            <v>530</v>
          </cell>
          <cell r="K3424">
            <v>480</v>
          </cell>
          <cell r="L3424">
            <v>408</v>
          </cell>
        </row>
        <row r="3424">
          <cell r="N3424" t="str">
            <v>甲类</v>
          </cell>
        </row>
        <row r="3424">
          <cell r="P3424" t="str">
            <v>003109010080400-310901008-4</v>
          </cell>
        </row>
        <row r="3425">
          <cell r="C3425" t="str">
            <v>310901008-5</v>
          </cell>
          <cell r="D3425" t="str">
            <v>食管狭窄扩张术(贲门)</v>
          </cell>
        </row>
        <row r="3425">
          <cell r="G3425" t="str">
            <v>次</v>
          </cell>
          <cell r="H3425">
            <v>636</v>
          </cell>
          <cell r="I3425">
            <v>580</v>
          </cell>
          <cell r="J3425">
            <v>530</v>
          </cell>
          <cell r="K3425">
            <v>480</v>
          </cell>
          <cell r="L3425">
            <v>408</v>
          </cell>
        </row>
        <row r="3425">
          <cell r="N3425" t="str">
            <v>甲类</v>
          </cell>
        </row>
        <row r="3425">
          <cell r="P3425" t="str">
            <v>003109010080500-310901008-5</v>
          </cell>
        </row>
        <row r="3426">
          <cell r="C3426" t="str">
            <v>310901008-6</v>
          </cell>
          <cell r="D3426" t="str">
            <v>食管狭窄扩张术(幽门)</v>
          </cell>
        </row>
        <row r="3426">
          <cell r="G3426" t="str">
            <v>次</v>
          </cell>
          <cell r="H3426">
            <v>636</v>
          </cell>
          <cell r="I3426">
            <v>580</v>
          </cell>
          <cell r="J3426">
            <v>530</v>
          </cell>
          <cell r="K3426">
            <v>480</v>
          </cell>
          <cell r="L3426">
            <v>408</v>
          </cell>
        </row>
        <row r="3426">
          <cell r="N3426" t="str">
            <v>甲类</v>
          </cell>
        </row>
        <row r="3426">
          <cell r="P3426" t="str">
            <v>003109010080600-310901008-6</v>
          </cell>
        </row>
        <row r="3427">
          <cell r="C3427" t="str">
            <v>310901008-7</v>
          </cell>
          <cell r="D3427" t="str">
            <v>食管狭窄扩张术(十二指肠)</v>
          </cell>
        </row>
        <row r="3427">
          <cell r="G3427" t="str">
            <v>次</v>
          </cell>
          <cell r="H3427">
            <v>636</v>
          </cell>
          <cell r="I3427">
            <v>580</v>
          </cell>
          <cell r="J3427">
            <v>530</v>
          </cell>
          <cell r="K3427">
            <v>480</v>
          </cell>
          <cell r="L3427">
            <v>408</v>
          </cell>
        </row>
        <row r="3427">
          <cell r="N3427" t="str">
            <v>甲类</v>
          </cell>
        </row>
        <row r="3427">
          <cell r="P3427" t="str">
            <v>003109010080700-310901008-7</v>
          </cell>
        </row>
        <row r="3428">
          <cell r="C3428">
            <v>310901009</v>
          </cell>
          <cell r="D3428" t="str">
            <v>三腔管安置术</v>
          </cell>
          <cell r="E3428" t="str">
            <v>包括四腔管</v>
          </cell>
        </row>
        <row r="3428">
          <cell r="G3428" t="str">
            <v>次</v>
          </cell>
          <cell r="H3428">
            <v>120</v>
          </cell>
          <cell r="I3428">
            <v>115</v>
          </cell>
          <cell r="J3428">
            <v>100</v>
          </cell>
          <cell r="K3428">
            <v>85</v>
          </cell>
          <cell r="L3428">
            <v>72.25</v>
          </cell>
        </row>
        <row r="3428">
          <cell r="N3428" t="str">
            <v>甲类</v>
          </cell>
        </row>
        <row r="3428">
          <cell r="P3428" t="str">
            <v>003109010090000-310901009</v>
          </cell>
        </row>
        <row r="3429">
          <cell r="C3429" t="str">
            <v>310901009-1</v>
          </cell>
          <cell r="D3429" t="str">
            <v>三腔管安置术(四腔管)</v>
          </cell>
        </row>
        <row r="3429">
          <cell r="G3429" t="str">
            <v>次</v>
          </cell>
          <cell r="H3429">
            <v>120</v>
          </cell>
          <cell r="I3429">
            <v>115</v>
          </cell>
          <cell r="J3429">
            <v>100</v>
          </cell>
          <cell r="K3429">
            <v>85</v>
          </cell>
          <cell r="L3429">
            <v>72.25</v>
          </cell>
        </row>
        <row r="3429">
          <cell r="N3429" t="str">
            <v>甲类</v>
          </cell>
        </row>
        <row r="3429">
          <cell r="P3429" t="str">
            <v>003109010090100-310901009-1</v>
          </cell>
        </row>
        <row r="3430">
          <cell r="C3430">
            <v>310901010</v>
          </cell>
          <cell r="D3430" t="str">
            <v>经内镜食管瘘填堵术</v>
          </cell>
        </row>
        <row r="3430">
          <cell r="G3430" t="str">
            <v>次</v>
          </cell>
        </row>
        <row r="3430">
          <cell r="N3430" t="str">
            <v>乙类</v>
          </cell>
        </row>
        <row r="3430">
          <cell r="P3430" t="str">
            <v>003109010100000-310901010</v>
          </cell>
        </row>
        <row r="3431">
          <cell r="C3431">
            <v>310902001</v>
          </cell>
          <cell r="D3431" t="str">
            <v>胃肠电图</v>
          </cell>
        </row>
        <row r="3431">
          <cell r="G3431" t="str">
            <v>项</v>
          </cell>
        </row>
        <row r="3431">
          <cell r="M3431" t="str">
            <v>动态胃电图、导纳式胃动力检测加收</v>
          </cell>
          <cell r="N3431" t="str">
            <v>甲类</v>
          </cell>
        </row>
        <row r="3431">
          <cell r="P3431" t="str">
            <v>003109020010000-310902001</v>
          </cell>
        </row>
        <row r="3432">
          <cell r="C3432" t="str">
            <v>310902001-1</v>
          </cell>
          <cell r="D3432" t="str">
            <v>胃肠电图(动态胃电图加收)</v>
          </cell>
        </row>
        <row r="3432">
          <cell r="G3432" t="str">
            <v>项</v>
          </cell>
        </row>
        <row r="3432">
          <cell r="N3432" t="str">
            <v>甲类</v>
          </cell>
        </row>
        <row r="3432">
          <cell r="P3432" t="str">
            <v>003109020010001-310902001-1</v>
          </cell>
        </row>
        <row r="3433">
          <cell r="C3433" t="str">
            <v>310902001-2</v>
          </cell>
          <cell r="D3433" t="str">
            <v>胃肠电图(导纳式胃动力检测加收)</v>
          </cell>
        </row>
        <row r="3433">
          <cell r="G3433" t="str">
            <v>项</v>
          </cell>
        </row>
        <row r="3433">
          <cell r="N3433" t="str">
            <v>甲类</v>
          </cell>
        </row>
        <row r="3433">
          <cell r="P3433" t="str">
            <v>003109020010002-310902001-2</v>
          </cell>
        </row>
        <row r="3434">
          <cell r="C3434">
            <v>310902002</v>
          </cell>
          <cell r="D3434" t="str">
            <v>24小时动态胃酸监测</v>
          </cell>
          <cell r="E3434" t="str">
            <v>含酸监测和碱监测</v>
          </cell>
        </row>
        <row r="3434">
          <cell r="G3434" t="str">
            <v>次</v>
          </cell>
          <cell r="H3434">
            <v>228</v>
          </cell>
          <cell r="I3434">
            <v>200</v>
          </cell>
          <cell r="J3434">
            <v>190</v>
          </cell>
          <cell r="K3434">
            <v>170</v>
          </cell>
          <cell r="L3434">
            <v>144.5</v>
          </cell>
          <cell r="M3434" t="str">
            <v>儿科监测按一定比例加收</v>
          </cell>
          <cell r="N3434" t="str">
            <v>甲类</v>
          </cell>
        </row>
        <row r="3434">
          <cell r="P3434" t="str">
            <v>003109020020000-310902002</v>
          </cell>
        </row>
        <row r="3435">
          <cell r="C3435" t="str">
            <v>310902002-1</v>
          </cell>
          <cell r="D3435" t="str">
            <v>24小时动态胃酸监测(儿科加收)</v>
          </cell>
        </row>
        <row r="3435">
          <cell r="G3435" t="str">
            <v>次</v>
          </cell>
        </row>
        <row r="3435">
          <cell r="N3435" t="str">
            <v>甲类</v>
          </cell>
        </row>
        <row r="3435">
          <cell r="P3435" t="str">
            <v>003109020020000-310902002-1</v>
          </cell>
        </row>
        <row r="3436">
          <cell r="C3436">
            <v>310902003</v>
          </cell>
          <cell r="D3436" t="str">
            <v>胃幽门十二指肠压力测定</v>
          </cell>
        </row>
        <row r="3436">
          <cell r="G3436" t="str">
            <v>次</v>
          </cell>
          <cell r="H3436">
            <v>156</v>
          </cell>
          <cell r="I3436">
            <v>140</v>
          </cell>
          <cell r="J3436">
            <v>130</v>
          </cell>
          <cell r="K3436">
            <v>12</v>
          </cell>
          <cell r="L3436">
            <v>10.2</v>
          </cell>
        </row>
        <row r="3436">
          <cell r="N3436" t="str">
            <v>甲类</v>
          </cell>
        </row>
        <row r="3436">
          <cell r="P3436" t="str">
            <v>003109020030000-310902003</v>
          </cell>
        </row>
        <row r="3437">
          <cell r="C3437">
            <v>310902004</v>
          </cell>
          <cell r="D3437" t="str">
            <v>24小时胃肠压力测定</v>
          </cell>
        </row>
        <row r="3437">
          <cell r="G3437" t="str">
            <v>次</v>
          </cell>
        </row>
        <row r="3437">
          <cell r="N3437" t="str">
            <v>甲类</v>
          </cell>
        </row>
        <row r="3437">
          <cell r="P3437" t="str">
            <v>003109020040000-310902004</v>
          </cell>
        </row>
        <row r="3438">
          <cell r="C3438">
            <v>310902005</v>
          </cell>
          <cell r="D3438" t="str">
            <v>纤维胃十二指肠镜检查</v>
          </cell>
          <cell r="E3438" t="str">
            <v>含活检、刷检。不含食管检查。</v>
          </cell>
        </row>
        <row r="3438">
          <cell r="G3438" t="str">
            <v>次</v>
          </cell>
          <cell r="H3438">
            <v>101</v>
          </cell>
          <cell r="I3438">
            <v>96</v>
          </cell>
          <cell r="J3438">
            <v>91</v>
          </cell>
          <cell r="K3438">
            <v>86</v>
          </cell>
          <cell r="L3438">
            <v>73.1</v>
          </cell>
          <cell r="M3438" t="str">
            <v>电子镜加收60元</v>
          </cell>
          <cell r="N3438" t="str">
            <v>甲类</v>
          </cell>
          <cell r="O3438" t="str">
            <v>巴医保发〔2022〕35号修订项目</v>
          </cell>
          <cell r="P3438" t="str">
            <v>003109020050000-310902005</v>
          </cell>
        </row>
        <row r="3439">
          <cell r="C3439" t="str">
            <v>310902005-1</v>
          </cell>
          <cell r="D3439" t="str">
            <v>纤维胃十二指肠镜检查(电子镜加收)</v>
          </cell>
        </row>
        <row r="3439">
          <cell r="G3439" t="str">
            <v>次</v>
          </cell>
          <cell r="H3439">
            <v>60</v>
          </cell>
          <cell r="I3439">
            <v>60</v>
          </cell>
          <cell r="J3439">
            <v>60</v>
          </cell>
          <cell r="K3439">
            <v>60</v>
          </cell>
          <cell r="L3439">
            <v>60</v>
          </cell>
        </row>
        <row r="3439">
          <cell r="N3439" t="str">
            <v>甲类</v>
          </cell>
        </row>
        <row r="3439">
          <cell r="P3439" t="str">
            <v>003109020050001-310902005-1</v>
          </cell>
        </row>
        <row r="3440">
          <cell r="C3440">
            <v>310902006</v>
          </cell>
          <cell r="D3440" t="str">
            <v>经胃镜特殊治疗</v>
          </cell>
          <cell r="E3440" t="str">
            <v>指微波、激光法；包括取异物、粘膜切除、粘膜血流量测定、止血、息肉肿物切除等病变及内镜下胃食道返流治疗、药疗、化疗、硬化剂治疗</v>
          </cell>
          <cell r="F3440" t="str">
            <v>圈套器、钛夹</v>
          </cell>
          <cell r="G3440" t="str">
            <v>次、每个肿物或出血点</v>
          </cell>
          <cell r="H3440">
            <v>200</v>
          </cell>
          <cell r="I3440">
            <v>194</v>
          </cell>
          <cell r="J3440">
            <v>185</v>
          </cell>
          <cell r="K3440">
            <v>176</v>
          </cell>
          <cell r="L3440">
            <v>157</v>
          </cell>
          <cell r="M3440" t="str">
            <v>电凝减收12.5%、电切减收0%；消融、等离子加收</v>
          </cell>
          <cell r="N3440" t="str">
            <v>乙类</v>
          </cell>
        </row>
        <row r="3440">
          <cell r="P3440" t="str">
            <v>003109020060000-310902006</v>
          </cell>
        </row>
        <row r="3441">
          <cell r="C3441" t="str">
            <v>310902006-1</v>
          </cell>
          <cell r="D3441" t="str">
            <v>经胃镜特殊治疗(电凝)</v>
          </cell>
        </row>
        <row r="3441">
          <cell r="G3441" t="str">
            <v>次、每个肿物或出血点</v>
          </cell>
          <cell r="H3441">
            <v>175</v>
          </cell>
          <cell r="I3441">
            <v>170</v>
          </cell>
          <cell r="J3441">
            <v>162</v>
          </cell>
          <cell r="K3441">
            <v>154</v>
          </cell>
          <cell r="L3441">
            <v>137</v>
          </cell>
        </row>
        <row r="3441">
          <cell r="N3441" t="str">
            <v>乙类</v>
          </cell>
        </row>
        <row r="3441">
          <cell r="P3441" t="str">
            <v>003109020060000-310902006-1</v>
          </cell>
        </row>
        <row r="3442">
          <cell r="C3442" t="str">
            <v>310902006-2</v>
          </cell>
          <cell r="D3442" t="str">
            <v>经胃镜特殊治疗(电切)</v>
          </cell>
        </row>
        <row r="3442">
          <cell r="G3442" t="str">
            <v>次、每个肿物或出血点</v>
          </cell>
          <cell r="H3442">
            <v>200</v>
          </cell>
          <cell r="I3442">
            <v>194</v>
          </cell>
          <cell r="J3442">
            <v>185</v>
          </cell>
          <cell r="K3442">
            <v>176</v>
          </cell>
          <cell r="L3442">
            <v>157</v>
          </cell>
        </row>
        <row r="3442">
          <cell r="N3442" t="str">
            <v>乙类</v>
          </cell>
        </row>
        <row r="3442">
          <cell r="P3442" t="str">
            <v>003109020060000-310902006-2</v>
          </cell>
        </row>
        <row r="3443">
          <cell r="C3443" t="str">
            <v>310902006-3</v>
          </cell>
          <cell r="D3443" t="str">
            <v>经胃镜特殊治疗(消融加收)</v>
          </cell>
        </row>
        <row r="3443">
          <cell r="G3443" t="str">
            <v>次、每个肿物或出血点</v>
          </cell>
          <cell r="H3443">
            <v>100</v>
          </cell>
          <cell r="I3443">
            <v>95</v>
          </cell>
          <cell r="J3443">
            <v>90</v>
          </cell>
          <cell r="K3443">
            <v>85</v>
          </cell>
          <cell r="L3443">
            <v>80</v>
          </cell>
        </row>
        <row r="3443">
          <cell r="N3443" t="str">
            <v>乙类</v>
          </cell>
        </row>
        <row r="3443">
          <cell r="P3443" t="str">
            <v>003109020060000-310902006-3</v>
          </cell>
        </row>
        <row r="3444">
          <cell r="C3444" t="str">
            <v>310902006-4</v>
          </cell>
          <cell r="D3444" t="str">
            <v>经胃镜特殊治疗(等离子加收)</v>
          </cell>
        </row>
        <row r="3444">
          <cell r="G3444" t="str">
            <v>次、每个肿物或出血点</v>
          </cell>
          <cell r="H3444">
            <v>100</v>
          </cell>
          <cell r="I3444">
            <v>95</v>
          </cell>
          <cell r="J3444">
            <v>90</v>
          </cell>
          <cell r="K3444">
            <v>85</v>
          </cell>
          <cell r="L3444">
            <v>80</v>
          </cell>
        </row>
        <row r="3444">
          <cell r="N3444" t="str">
            <v>乙类</v>
          </cell>
        </row>
        <row r="3444">
          <cell r="P3444" t="str">
            <v>003109020060000-310902006-4</v>
          </cell>
        </row>
        <row r="3445">
          <cell r="C3445" t="str">
            <v>310902006-5</v>
          </cell>
          <cell r="D3445" t="str">
            <v>经胃镜特殊治疗(取异物)</v>
          </cell>
        </row>
        <row r="3445">
          <cell r="G3445" t="str">
            <v>次、每个肿物或出血点</v>
          </cell>
          <cell r="H3445">
            <v>245</v>
          </cell>
          <cell r="I3445">
            <v>233</v>
          </cell>
          <cell r="J3445">
            <v>221</v>
          </cell>
          <cell r="K3445">
            <v>210</v>
          </cell>
          <cell r="L3445">
            <v>178.5</v>
          </cell>
        </row>
        <row r="3445">
          <cell r="N3445" t="str">
            <v>乙类</v>
          </cell>
        </row>
        <row r="3445">
          <cell r="P3445" t="str">
            <v>003109020060100-310902006-5</v>
          </cell>
        </row>
        <row r="3446">
          <cell r="C3446" t="str">
            <v>310902006-6</v>
          </cell>
          <cell r="D3446" t="str">
            <v>经胃镜特殊治疗(粘膜切除)</v>
          </cell>
        </row>
        <row r="3446">
          <cell r="G3446" t="str">
            <v>次、每个肿物或出血点</v>
          </cell>
          <cell r="H3446">
            <v>245</v>
          </cell>
          <cell r="I3446">
            <v>233</v>
          </cell>
          <cell r="J3446">
            <v>221</v>
          </cell>
          <cell r="K3446">
            <v>210</v>
          </cell>
          <cell r="L3446">
            <v>178.5</v>
          </cell>
        </row>
        <row r="3446">
          <cell r="N3446" t="str">
            <v>乙类</v>
          </cell>
        </row>
        <row r="3446">
          <cell r="P3446" t="str">
            <v>003109020060200-310902006-6</v>
          </cell>
        </row>
        <row r="3447">
          <cell r="C3447" t="str">
            <v>310902006-7</v>
          </cell>
          <cell r="D3447" t="str">
            <v>经胃镜特殊治疗(粘膜血流量测定)</v>
          </cell>
        </row>
        <row r="3447">
          <cell r="G3447" t="str">
            <v>次、每个肿物或出血点</v>
          </cell>
          <cell r="H3447">
            <v>245</v>
          </cell>
          <cell r="I3447">
            <v>233</v>
          </cell>
          <cell r="J3447">
            <v>221</v>
          </cell>
          <cell r="K3447">
            <v>210</v>
          </cell>
          <cell r="L3447">
            <v>178.5</v>
          </cell>
        </row>
        <row r="3447">
          <cell r="N3447" t="str">
            <v>乙类</v>
          </cell>
        </row>
        <row r="3447">
          <cell r="P3447" t="str">
            <v>003109020060300-310902006-7</v>
          </cell>
        </row>
        <row r="3448">
          <cell r="C3448" t="str">
            <v>310902006-8</v>
          </cell>
          <cell r="D3448" t="str">
            <v>经胃镜特殊治疗(止血)</v>
          </cell>
        </row>
        <row r="3448">
          <cell r="G3448" t="str">
            <v>次、每个肿物或出血点</v>
          </cell>
          <cell r="H3448">
            <v>245</v>
          </cell>
          <cell r="I3448">
            <v>233</v>
          </cell>
          <cell r="J3448">
            <v>221</v>
          </cell>
          <cell r="K3448">
            <v>210</v>
          </cell>
          <cell r="L3448">
            <v>178.5</v>
          </cell>
        </row>
        <row r="3448">
          <cell r="N3448" t="str">
            <v>乙类</v>
          </cell>
        </row>
        <row r="3448">
          <cell r="P3448" t="str">
            <v>003109020060400-310902006-8</v>
          </cell>
        </row>
        <row r="3449">
          <cell r="C3449" t="str">
            <v>310902006-9</v>
          </cell>
          <cell r="D3449" t="str">
            <v>经胃镜特殊治疗(息肉肿物切除)</v>
          </cell>
        </row>
        <row r="3449">
          <cell r="G3449" t="str">
            <v>次、每个肿物或出血点</v>
          </cell>
          <cell r="H3449">
            <v>300</v>
          </cell>
          <cell r="I3449">
            <v>280</v>
          </cell>
          <cell r="J3449">
            <v>250</v>
          </cell>
          <cell r="K3449">
            <v>230</v>
          </cell>
          <cell r="L3449">
            <v>213</v>
          </cell>
        </row>
        <row r="3449">
          <cell r="N3449" t="str">
            <v>乙类</v>
          </cell>
        </row>
        <row r="3449">
          <cell r="P3449" t="str">
            <v>003109020060500-310902006-9</v>
          </cell>
        </row>
        <row r="3450">
          <cell r="C3450" t="str">
            <v>310902006-10</v>
          </cell>
          <cell r="D3450" t="str">
            <v>经胃镜特殊治疗(内镜下胃食道返流治疗)</v>
          </cell>
        </row>
        <row r="3450">
          <cell r="G3450" t="str">
            <v>次、每个肿物或出血点</v>
          </cell>
          <cell r="H3450">
            <v>245</v>
          </cell>
          <cell r="I3450">
            <v>233</v>
          </cell>
          <cell r="J3450">
            <v>221</v>
          </cell>
          <cell r="K3450">
            <v>210</v>
          </cell>
          <cell r="L3450">
            <v>178.5</v>
          </cell>
        </row>
        <row r="3450">
          <cell r="N3450" t="str">
            <v>乙类</v>
          </cell>
        </row>
        <row r="3450">
          <cell r="P3450" t="str">
            <v>003109020060600-310902006-10</v>
          </cell>
        </row>
        <row r="3451">
          <cell r="C3451" t="str">
            <v>310902006-11</v>
          </cell>
          <cell r="D3451" t="str">
            <v>经胃镜特殊治疗(药疗)</v>
          </cell>
        </row>
        <row r="3451">
          <cell r="G3451" t="str">
            <v>次、每个肿物或出血点</v>
          </cell>
          <cell r="H3451">
            <v>245</v>
          </cell>
          <cell r="I3451">
            <v>233</v>
          </cell>
          <cell r="J3451">
            <v>221</v>
          </cell>
          <cell r="K3451">
            <v>210</v>
          </cell>
          <cell r="L3451">
            <v>178.5</v>
          </cell>
        </row>
        <row r="3451">
          <cell r="N3451" t="str">
            <v>乙类</v>
          </cell>
        </row>
        <row r="3451">
          <cell r="P3451" t="str">
            <v>003109020060700-310902006-11</v>
          </cell>
        </row>
        <row r="3452">
          <cell r="C3452" t="str">
            <v>310902006-12</v>
          </cell>
          <cell r="D3452" t="str">
            <v>经胃镜特殊治疗(化疗)</v>
          </cell>
        </row>
        <row r="3452">
          <cell r="G3452" t="str">
            <v>次、每个肿物或出血点</v>
          </cell>
          <cell r="H3452">
            <v>245</v>
          </cell>
          <cell r="I3452">
            <v>233</v>
          </cell>
          <cell r="J3452">
            <v>221</v>
          </cell>
          <cell r="K3452">
            <v>210</v>
          </cell>
          <cell r="L3452">
            <v>178.5</v>
          </cell>
        </row>
        <row r="3452">
          <cell r="N3452" t="str">
            <v>乙类</v>
          </cell>
        </row>
        <row r="3452">
          <cell r="P3452" t="str">
            <v>003109020060800-310902006-12</v>
          </cell>
        </row>
        <row r="3453">
          <cell r="C3453" t="str">
            <v>310902006-13</v>
          </cell>
          <cell r="D3453" t="str">
            <v>经胃镜特殊治疗(硬化剂治疗)</v>
          </cell>
        </row>
        <row r="3453">
          <cell r="G3453" t="str">
            <v>次、每个肿物或出血点</v>
          </cell>
          <cell r="H3453">
            <v>245</v>
          </cell>
          <cell r="I3453">
            <v>233</v>
          </cell>
          <cell r="J3453">
            <v>221</v>
          </cell>
          <cell r="K3453">
            <v>210</v>
          </cell>
          <cell r="L3453">
            <v>178.5</v>
          </cell>
        </row>
        <row r="3453">
          <cell r="N3453" t="str">
            <v>乙类</v>
          </cell>
        </row>
        <row r="3453">
          <cell r="P3453" t="str">
            <v>003109020060900-310902006-13</v>
          </cell>
        </row>
        <row r="3454">
          <cell r="C3454">
            <v>310902007</v>
          </cell>
          <cell r="D3454" t="str">
            <v>经胃镜胃内支架置入术</v>
          </cell>
          <cell r="E3454" t="str">
            <v>包括食管、贲门、幽门、十二指肠支架置入术</v>
          </cell>
          <cell r="F3454" t="str">
            <v>支架</v>
          </cell>
          <cell r="G3454" t="str">
            <v>次</v>
          </cell>
          <cell r="H3454">
            <v>756</v>
          </cell>
          <cell r="I3454">
            <v>660</v>
          </cell>
          <cell r="J3454">
            <v>630</v>
          </cell>
          <cell r="K3454">
            <v>600</v>
          </cell>
          <cell r="L3454">
            <v>510</v>
          </cell>
          <cell r="M3454" t="str">
            <v>幽门、十二指肠支架置入术加收</v>
          </cell>
          <cell r="N3454" t="str">
            <v>乙类</v>
          </cell>
        </row>
        <row r="3454">
          <cell r="P3454" t="str">
            <v>003109020070000-310902007</v>
          </cell>
        </row>
        <row r="3455">
          <cell r="C3455" t="str">
            <v>310902007-1</v>
          </cell>
          <cell r="D3455" t="str">
            <v>经胃镜胃内支架置入术(幽门支架置入术)</v>
          </cell>
        </row>
        <row r="3455">
          <cell r="G3455" t="str">
            <v>次</v>
          </cell>
          <cell r="H3455">
            <v>756</v>
          </cell>
          <cell r="I3455">
            <v>660</v>
          </cell>
          <cell r="J3455">
            <v>630</v>
          </cell>
          <cell r="K3455">
            <v>600</v>
          </cell>
          <cell r="L3455">
            <v>510</v>
          </cell>
        </row>
        <row r="3455">
          <cell r="N3455" t="str">
            <v>乙类</v>
          </cell>
        </row>
        <row r="3455">
          <cell r="P3455" t="str">
            <v>003109020070300-310902007-1</v>
          </cell>
        </row>
        <row r="3456">
          <cell r="C3456" t="str">
            <v>310902007-2</v>
          </cell>
          <cell r="D3456" t="str">
            <v>经胃镜胃内支架置入术(十二指肠支架置入术)</v>
          </cell>
        </row>
        <row r="3456">
          <cell r="G3456" t="str">
            <v>次</v>
          </cell>
          <cell r="H3456">
            <v>756</v>
          </cell>
          <cell r="I3456">
            <v>660</v>
          </cell>
          <cell r="J3456">
            <v>630</v>
          </cell>
          <cell r="K3456">
            <v>600</v>
          </cell>
          <cell r="L3456">
            <v>510</v>
          </cell>
        </row>
        <row r="3456">
          <cell r="N3456" t="str">
            <v>乙类</v>
          </cell>
        </row>
        <row r="3456">
          <cell r="P3456" t="str">
            <v>003109020070400-310902007-2</v>
          </cell>
        </row>
        <row r="3457">
          <cell r="C3457" t="str">
            <v>310902007-3</v>
          </cell>
          <cell r="D3457" t="str">
            <v>经胃镜胃内支架置入术(食管支架置入术)</v>
          </cell>
        </row>
        <row r="3457">
          <cell r="G3457" t="str">
            <v>次</v>
          </cell>
          <cell r="H3457">
            <v>756</v>
          </cell>
          <cell r="I3457">
            <v>660</v>
          </cell>
          <cell r="J3457">
            <v>630</v>
          </cell>
          <cell r="K3457">
            <v>600</v>
          </cell>
          <cell r="L3457">
            <v>510</v>
          </cell>
        </row>
        <row r="3457">
          <cell r="N3457" t="str">
            <v>乙类</v>
          </cell>
        </row>
        <row r="3457">
          <cell r="P3457" t="str">
            <v>003109020070100-310902007-3</v>
          </cell>
        </row>
        <row r="3458">
          <cell r="C3458" t="str">
            <v>310902007-4</v>
          </cell>
          <cell r="D3458" t="str">
            <v>经胃镜胃内支架置入术(贲门支架置入术)</v>
          </cell>
        </row>
        <row r="3458">
          <cell r="G3458" t="str">
            <v>次</v>
          </cell>
          <cell r="H3458">
            <v>756</v>
          </cell>
          <cell r="I3458">
            <v>660</v>
          </cell>
          <cell r="J3458">
            <v>630</v>
          </cell>
          <cell r="K3458">
            <v>600</v>
          </cell>
          <cell r="L3458">
            <v>510</v>
          </cell>
        </row>
        <row r="3458">
          <cell r="N3458" t="str">
            <v>乙类</v>
          </cell>
        </row>
        <row r="3458">
          <cell r="P3458" t="str">
            <v>003109020070200-310902007-4</v>
          </cell>
        </row>
        <row r="3459">
          <cell r="C3459" t="str">
            <v>310902007-5</v>
          </cell>
          <cell r="D3459" t="str">
            <v>经胃镜胃内支架置入术(幽门支架置入术加收)</v>
          </cell>
        </row>
        <row r="3459">
          <cell r="G3459" t="str">
            <v>次</v>
          </cell>
        </row>
        <row r="3459">
          <cell r="N3459" t="str">
            <v>乙类</v>
          </cell>
        </row>
        <row r="3459">
          <cell r="P3459" t="str">
            <v>003109020070300-310902007-5</v>
          </cell>
        </row>
        <row r="3460">
          <cell r="C3460" t="str">
            <v>310902007-6</v>
          </cell>
          <cell r="D3460" t="str">
            <v>经胃镜胃内支架置入术(十二指肠支架置入术加收)</v>
          </cell>
        </row>
        <row r="3460">
          <cell r="G3460" t="str">
            <v>次</v>
          </cell>
        </row>
        <row r="3460">
          <cell r="N3460" t="str">
            <v>乙类</v>
          </cell>
        </row>
        <row r="3460">
          <cell r="P3460" t="str">
            <v>003109020070400-310902007-6</v>
          </cell>
        </row>
        <row r="3461">
          <cell r="C3461">
            <v>310902008</v>
          </cell>
          <cell r="D3461" t="str">
            <v>经胃镜碎石术</v>
          </cell>
          <cell r="E3461" t="str">
            <v>包括机械碎石法、激光碎石法、爆破碎石法</v>
          </cell>
        </row>
        <row r="3461">
          <cell r="G3461" t="str">
            <v>次</v>
          </cell>
        </row>
        <row r="3461">
          <cell r="M3461" t="str">
            <v>电子镜加收</v>
          </cell>
          <cell r="N3461" t="str">
            <v>乙类</v>
          </cell>
        </row>
        <row r="3461">
          <cell r="P3461" t="str">
            <v>003109020080000-310902008</v>
          </cell>
        </row>
        <row r="3462">
          <cell r="C3462" t="str">
            <v>310902008-1</v>
          </cell>
          <cell r="D3462" t="str">
            <v>经胃镜碎石术(电子镜加收)</v>
          </cell>
        </row>
        <row r="3462">
          <cell r="G3462" t="str">
            <v>次</v>
          </cell>
        </row>
        <row r="3462">
          <cell r="N3462" t="str">
            <v>乙类</v>
          </cell>
        </row>
        <row r="3462">
          <cell r="P3462" t="str">
            <v>003109020080001-310902008-1</v>
          </cell>
        </row>
        <row r="3463">
          <cell r="C3463" t="str">
            <v>310902008-2</v>
          </cell>
          <cell r="D3463" t="str">
            <v>经胃镜碎石术(机械碎石法)</v>
          </cell>
        </row>
        <row r="3463">
          <cell r="G3463" t="str">
            <v>次</v>
          </cell>
        </row>
        <row r="3463">
          <cell r="N3463" t="str">
            <v>乙类</v>
          </cell>
        </row>
        <row r="3463">
          <cell r="P3463" t="str">
            <v>003109020080100-310902008-2</v>
          </cell>
        </row>
        <row r="3464">
          <cell r="C3464" t="str">
            <v>310902008-3</v>
          </cell>
          <cell r="D3464" t="str">
            <v>经胃镜碎石术(激光碎石法)</v>
          </cell>
        </row>
        <row r="3464">
          <cell r="G3464" t="str">
            <v>次</v>
          </cell>
        </row>
        <row r="3464">
          <cell r="N3464" t="str">
            <v>乙类</v>
          </cell>
        </row>
        <row r="3464">
          <cell r="P3464" t="str">
            <v>003109020080200-310902008-3</v>
          </cell>
        </row>
        <row r="3465">
          <cell r="C3465" t="str">
            <v>310902008-4</v>
          </cell>
          <cell r="D3465" t="str">
            <v>经胃镜碎石术(爆破碎石法)</v>
          </cell>
        </row>
        <row r="3465">
          <cell r="G3465" t="str">
            <v>次</v>
          </cell>
        </row>
        <row r="3465">
          <cell r="N3465" t="str">
            <v>乙类</v>
          </cell>
        </row>
        <row r="3465">
          <cell r="P3465" t="str">
            <v>003109020080300-310902008-4</v>
          </cell>
        </row>
        <row r="3466">
          <cell r="C3466">
            <v>310902009</v>
          </cell>
          <cell r="D3466" t="str">
            <v>超声胃镜检查术</v>
          </cell>
          <cell r="E3466" t="str">
            <v>含活检</v>
          </cell>
        </row>
        <row r="3466">
          <cell r="G3466" t="str">
            <v>次</v>
          </cell>
        </row>
        <row r="3466">
          <cell r="N3466" t="str">
            <v>甲类</v>
          </cell>
        </row>
        <row r="3466">
          <cell r="P3466" t="str">
            <v>003109020090000-310902009</v>
          </cell>
        </row>
        <row r="3467">
          <cell r="C3467">
            <v>310903001</v>
          </cell>
          <cell r="D3467" t="str">
            <v>经胃镜胃肠置管术</v>
          </cell>
        </row>
        <row r="3467">
          <cell r="G3467" t="str">
            <v>次</v>
          </cell>
          <cell r="H3467">
            <v>333</v>
          </cell>
          <cell r="I3467">
            <v>310</v>
          </cell>
          <cell r="J3467">
            <v>278</v>
          </cell>
          <cell r="K3467">
            <v>268</v>
          </cell>
          <cell r="L3467">
            <v>247</v>
          </cell>
        </row>
        <row r="3467">
          <cell r="N3467" t="str">
            <v>甲类</v>
          </cell>
          <cell r="O3467" t="str">
            <v>新增价格，巴医保规（2023）1号</v>
          </cell>
          <cell r="P3467" t="str">
            <v>003109030010000-310903001</v>
          </cell>
        </row>
        <row r="3468">
          <cell r="C3468">
            <v>310903002</v>
          </cell>
          <cell r="D3468" t="str">
            <v>奥迪氏括约肌压力测定</v>
          </cell>
          <cell r="E3468" t="str">
            <v>含经十二指肠镜置管及括约肌压力胆总管压力测定</v>
          </cell>
        </row>
        <row r="3468">
          <cell r="G3468" t="str">
            <v>次</v>
          </cell>
        </row>
        <row r="3468">
          <cell r="N3468" t="str">
            <v>甲类</v>
          </cell>
        </row>
        <row r="3468">
          <cell r="P3468" t="str">
            <v>003109030020000-310903002</v>
          </cell>
        </row>
        <row r="3469">
          <cell r="C3469">
            <v>310903003</v>
          </cell>
          <cell r="D3469" t="str">
            <v>经十二指肠镜胆道结石取出术</v>
          </cell>
          <cell r="E3469" t="str">
            <v>包括取异物、取蛔虫</v>
          </cell>
        </row>
        <row r="3469">
          <cell r="G3469" t="str">
            <v>次</v>
          </cell>
          <cell r="H3469">
            <v>1386</v>
          </cell>
          <cell r="I3469">
            <v>1210</v>
          </cell>
          <cell r="J3469">
            <v>1155</v>
          </cell>
          <cell r="K3469">
            <v>1100</v>
          </cell>
          <cell r="L3469">
            <v>935</v>
          </cell>
        </row>
        <row r="3469">
          <cell r="N3469" t="str">
            <v>乙类</v>
          </cell>
        </row>
        <row r="3469">
          <cell r="P3469" t="str">
            <v>003109030030000-310903003</v>
          </cell>
        </row>
        <row r="3470">
          <cell r="C3470" t="str">
            <v>310903003-1</v>
          </cell>
          <cell r="D3470" t="str">
            <v>经十二指肠镜胆道结石取出术(取异物)</v>
          </cell>
        </row>
        <row r="3470">
          <cell r="G3470" t="str">
            <v>次</v>
          </cell>
          <cell r="H3470">
            <v>1386</v>
          </cell>
          <cell r="I3470">
            <v>1210</v>
          </cell>
          <cell r="J3470">
            <v>1155</v>
          </cell>
          <cell r="K3470">
            <v>1100</v>
          </cell>
          <cell r="L3470">
            <v>935</v>
          </cell>
        </row>
        <row r="3470">
          <cell r="N3470" t="str">
            <v>乙类</v>
          </cell>
        </row>
        <row r="3470">
          <cell r="P3470" t="str">
            <v>003109030030100-310903003-1</v>
          </cell>
        </row>
        <row r="3471">
          <cell r="C3471" t="str">
            <v>310903003-2</v>
          </cell>
          <cell r="D3471" t="str">
            <v>经十二指肠镜胆道结石取出术(取蛔虫)</v>
          </cell>
        </row>
        <row r="3471">
          <cell r="G3471" t="str">
            <v>次</v>
          </cell>
          <cell r="H3471">
            <v>1386</v>
          </cell>
          <cell r="I3471">
            <v>1210</v>
          </cell>
          <cell r="J3471">
            <v>1155</v>
          </cell>
          <cell r="K3471">
            <v>1100</v>
          </cell>
          <cell r="L3471">
            <v>935</v>
          </cell>
        </row>
        <row r="3471">
          <cell r="N3471" t="str">
            <v>乙类</v>
          </cell>
        </row>
        <row r="3471">
          <cell r="P3471" t="str">
            <v>003109030030200-310903003-2</v>
          </cell>
        </row>
        <row r="3472">
          <cell r="C3472">
            <v>310903004</v>
          </cell>
          <cell r="D3472" t="str">
            <v>小肠镜检查</v>
          </cell>
          <cell r="E3472" t="str">
            <v>含活检</v>
          </cell>
        </row>
        <row r="3472">
          <cell r="G3472" t="str">
            <v>次</v>
          </cell>
        </row>
        <row r="3472">
          <cell r="M3472" t="str">
            <v>电子镜、双气囊小肠镜加收</v>
          </cell>
          <cell r="N3472" t="str">
            <v>甲类</v>
          </cell>
        </row>
        <row r="3472">
          <cell r="P3472" t="str">
            <v>003109030040000-310903004</v>
          </cell>
        </row>
        <row r="3473">
          <cell r="C3473" t="str">
            <v>310903004-1</v>
          </cell>
          <cell r="D3473" t="str">
            <v>小肠镜检查(电子镜加收)</v>
          </cell>
        </row>
        <row r="3473">
          <cell r="G3473" t="str">
            <v>次</v>
          </cell>
        </row>
        <row r="3473">
          <cell r="N3473" t="str">
            <v>甲类</v>
          </cell>
        </row>
        <row r="3473">
          <cell r="P3473" t="str">
            <v>003109030040001-310903004-1</v>
          </cell>
        </row>
        <row r="3474">
          <cell r="C3474" t="str">
            <v>310903004-2</v>
          </cell>
          <cell r="D3474" t="str">
            <v>小肠镜检查(双气囊小肠镜加收)</v>
          </cell>
        </row>
        <row r="3474">
          <cell r="G3474" t="str">
            <v>次</v>
          </cell>
        </row>
        <row r="3474">
          <cell r="N3474" t="str">
            <v>甲类</v>
          </cell>
        </row>
        <row r="3474">
          <cell r="P3474" t="str">
            <v>003109030040002-310903004-2</v>
          </cell>
        </row>
        <row r="3475">
          <cell r="C3475">
            <v>310903005</v>
          </cell>
          <cell r="D3475" t="str">
            <v>纤维结肠镜检查</v>
          </cell>
          <cell r="E3475" t="str">
            <v>含活检。增加：不含直肠检查。</v>
          </cell>
        </row>
        <row r="3475">
          <cell r="G3475" t="str">
            <v>次</v>
          </cell>
          <cell r="H3475">
            <v>88.8</v>
          </cell>
          <cell r="I3475">
            <v>77</v>
          </cell>
          <cell r="J3475">
            <v>74</v>
          </cell>
          <cell r="K3475">
            <v>70</v>
          </cell>
          <cell r="L3475">
            <v>59.5</v>
          </cell>
          <cell r="M3475" t="str">
            <v>电子镜加收70元</v>
          </cell>
          <cell r="N3475" t="str">
            <v>甲类</v>
          </cell>
          <cell r="O3475" t="str">
            <v>巴医保发〔2022〕35号修订项目</v>
          </cell>
          <cell r="P3475" t="str">
            <v>003109030050000-310903005</v>
          </cell>
        </row>
        <row r="3476">
          <cell r="C3476" t="str">
            <v>310903005-1</v>
          </cell>
          <cell r="D3476" t="str">
            <v>纤维结肠镜检查(电子镜加收)</v>
          </cell>
        </row>
        <row r="3476">
          <cell r="G3476" t="str">
            <v>次</v>
          </cell>
          <cell r="H3476">
            <v>70</v>
          </cell>
          <cell r="I3476">
            <v>70</v>
          </cell>
          <cell r="J3476">
            <v>70</v>
          </cell>
          <cell r="K3476">
            <v>70</v>
          </cell>
          <cell r="L3476">
            <v>70</v>
          </cell>
        </row>
        <row r="3476">
          <cell r="N3476" t="str">
            <v>甲类</v>
          </cell>
        </row>
        <row r="3476">
          <cell r="P3476" t="str">
            <v>003109030050001-310903005-1</v>
          </cell>
        </row>
        <row r="3477">
          <cell r="C3477">
            <v>310903006</v>
          </cell>
          <cell r="D3477" t="str">
            <v>乙状结肠镜检查</v>
          </cell>
          <cell r="E3477" t="str">
            <v>含活检</v>
          </cell>
        </row>
        <row r="3477">
          <cell r="G3477" t="str">
            <v>次</v>
          </cell>
          <cell r="H3477">
            <v>204</v>
          </cell>
          <cell r="I3477">
            <v>190</v>
          </cell>
          <cell r="J3477">
            <v>170</v>
          </cell>
          <cell r="K3477">
            <v>150</v>
          </cell>
          <cell r="L3477">
            <v>127.5</v>
          </cell>
          <cell r="M3477" t="str">
            <v>电子镜加收100元</v>
          </cell>
          <cell r="N3477" t="str">
            <v>甲类</v>
          </cell>
        </row>
        <row r="3477">
          <cell r="P3477" t="str">
            <v>003109030060000-310903006</v>
          </cell>
        </row>
        <row r="3478">
          <cell r="C3478" t="str">
            <v>310903006-1</v>
          </cell>
          <cell r="D3478" t="str">
            <v>乙状结肠镜检查(电子镜加收)</v>
          </cell>
        </row>
        <row r="3478">
          <cell r="G3478" t="str">
            <v>次</v>
          </cell>
          <cell r="H3478">
            <v>100</v>
          </cell>
          <cell r="I3478">
            <v>100</v>
          </cell>
          <cell r="J3478">
            <v>100</v>
          </cell>
          <cell r="K3478">
            <v>100</v>
          </cell>
          <cell r="L3478">
            <v>100</v>
          </cell>
        </row>
        <row r="3478">
          <cell r="N3478" t="str">
            <v>甲类</v>
          </cell>
        </row>
        <row r="3478">
          <cell r="P3478" t="str">
            <v>003109030060001-310903006-1</v>
          </cell>
        </row>
        <row r="3479">
          <cell r="C3479">
            <v>310903007</v>
          </cell>
          <cell r="D3479" t="str">
            <v>经内镜肠道球囊扩张术</v>
          </cell>
        </row>
        <row r="3479">
          <cell r="F3479" t="str">
            <v>球囊</v>
          </cell>
          <cell r="G3479" t="str">
            <v>次</v>
          </cell>
          <cell r="H3479">
            <v>370</v>
          </cell>
          <cell r="I3479">
            <v>339</v>
          </cell>
          <cell r="J3479">
            <v>304</v>
          </cell>
          <cell r="K3479">
            <v>270</v>
          </cell>
          <cell r="L3479">
            <v>260</v>
          </cell>
        </row>
        <row r="3479">
          <cell r="N3479" t="str">
            <v>甲类</v>
          </cell>
          <cell r="O3479" t="str">
            <v>新增价格，巴医保规（2023）1号</v>
          </cell>
          <cell r="P3479" t="str">
            <v>003109030070000-310903007</v>
          </cell>
        </row>
        <row r="3480">
          <cell r="C3480">
            <v>310903008</v>
          </cell>
          <cell r="D3480" t="str">
            <v>经内镜肠道支架置入术</v>
          </cell>
          <cell r="E3480" t="str">
            <v>包括取出术</v>
          </cell>
          <cell r="F3480" t="str">
            <v>支架</v>
          </cell>
          <cell r="G3480" t="str">
            <v>次</v>
          </cell>
          <cell r="H3480">
            <v>355</v>
          </cell>
          <cell r="I3480">
            <v>326</v>
          </cell>
          <cell r="J3480">
            <v>296</v>
          </cell>
          <cell r="K3480">
            <v>260</v>
          </cell>
          <cell r="L3480">
            <v>205</v>
          </cell>
        </row>
        <row r="3480">
          <cell r="N3480" t="str">
            <v>乙</v>
          </cell>
          <cell r="O3480" t="str">
            <v>巴医保规〔2023〕9号新增价格</v>
          </cell>
          <cell r="P3480" t="str">
            <v>003109030080000-310903008</v>
          </cell>
        </row>
        <row r="3481">
          <cell r="C3481" t="str">
            <v>310903008-1</v>
          </cell>
          <cell r="D3481" t="str">
            <v>经内镜肠道支架置入术(取出术)</v>
          </cell>
        </row>
        <row r="3481">
          <cell r="G3481" t="str">
            <v>次</v>
          </cell>
          <cell r="H3481">
            <v>355</v>
          </cell>
          <cell r="I3481">
            <v>326</v>
          </cell>
          <cell r="J3481">
            <v>296</v>
          </cell>
          <cell r="K3481">
            <v>260</v>
          </cell>
          <cell r="L3481">
            <v>205</v>
          </cell>
        </row>
        <row r="3481">
          <cell r="N3481" t="str">
            <v>乙</v>
          </cell>
          <cell r="O3481" t="str">
            <v>巴医保规〔2023〕9号新增价格</v>
          </cell>
          <cell r="P3481" t="str">
            <v>003109030080100-310903008-1</v>
          </cell>
        </row>
        <row r="3482">
          <cell r="C3482">
            <v>310903009</v>
          </cell>
          <cell r="D3482" t="str">
            <v>经内镜结肠治疗</v>
          </cell>
          <cell r="E3482" t="str">
            <v>包括液疗、药疗、取异物</v>
          </cell>
        </row>
        <row r="3482">
          <cell r="G3482" t="str">
            <v>次</v>
          </cell>
          <cell r="H3482">
            <v>456</v>
          </cell>
          <cell r="I3482">
            <v>395</v>
          </cell>
          <cell r="J3482">
            <v>380</v>
          </cell>
          <cell r="K3482">
            <v>345</v>
          </cell>
          <cell r="L3482">
            <v>293.25</v>
          </cell>
        </row>
        <row r="3482">
          <cell r="N3482" t="str">
            <v>乙类</v>
          </cell>
        </row>
        <row r="3482">
          <cell r="P3482" t="str">
            <v>003109030090000-310903009</v>
          </cell>
        </row>
        <row r="3483">
          <cell r="C3483" t="str">
            <v>310903009-1</v>
          </cell>
          <cell r="D3483" t="str">
            <v>经内镜结肠治疗(液疗)</v>
          </cell>
        </row>
        <row r="3483">
          <cell r="G3483" t="str">
            <v>次</v>
          </cell>
          <cell r="H3483">
            <v>456</v>
          </cell>
          <cell r="I3483">
            <v>395</v>
          </cell>
          <cell r="J3483">
            <v>380</v>
          </cell>
          <cell r="K3483">
            <v>345</v>
          </cell>
          <cell r="L3483">
            <v>293.25</v>
          </cell>
        </row>
        <row r="3483">
          <cell r="N3483" t="str">
            <v>乙类</v>
          </cell>
        </row>
        <row r="3483">
          <cell r="P3483" t="str">
            <v>003109030090100-310903009-1</v>
          </cell>
        </row>
        <row r="3484">
          <cell r="C3484" t="str">
            <v>310903009-2</v>
          </cell>
          <cell r="D3484" t="str">
            <v>经内镜结肠治疗(药疗)</v>
          </cell>
        </row>
        <row r="3484">
          <cell r="G3484" t="str">
            <v>次</v>
          </cell>
          <cell r="H3484">
            <v>456</v>
          </cell>
          <cell r="I3484">
            <v>395</v>
          </cell>
          <cell r="J3484">
            <v>380</v>
          </cell>
          <cell r="K3484">
            <v>345</v>
          </cell>
          <cell r="L3484">
            <v>293.25</v>
          </cell>
        </row>
        <row r="3484">
          <cell r="N3484" t="str">
            <v>乙类</v>
          </cell>
        </row>
        <row r="3484">
          <cell r="P3484" t="str">
            <v>003109030090200-310903009-2</v>
          </cell>
        </row>
        <row r="3485">
          <cell r="C3485" t="str">
            <v>310903009-3</v>
          </cell>
          <cell r="D3485" t="str">
            <v>经内镜结肠治疗(取异物)</v>
          </cell>
        </row>
        <row r="3485">
          <cell r="G3485" t="str">
            <v>次</v>
          </cell>
          <cell r="H3485">
            <v>456</v>
          </cell>
          <cell r="I3485">
            <v>395</v>
          </cell>
          <cell r="J3485">
            <v>380</v>
          </cell>
          <cell r="K3485">
            <v>345</v>
          </cell>
          <cell r="L3485">
            <v>293.25</v>
          </cell>
        </row>
        <row r="3485">
          <cell r="N3485" t="str">
            <v>乙类</v>
          </cell>
        </row>
        <row r="3485">
          <cell r="P3485" t="str">
            <v>003109030090300-310903009-3</v>
          </cell>
        </row>
        <row r="3486">
          <cell r="C3486">
            <v>310903010</v>
          </cell>
          <cell r="D3486" t="str">
            <v>经肠镜特殊治疗</v>
          </cell>
          <cell r="E3486" t="str">
            <v>指电凝法</v>
          </cell>
        </row>
        <row r="3486">
          <cell r="G3486" t="str">
            <v>次</v>
          </cell>
          <cell r="H3486">
            <v>482</v>
          </cell>
          <cell r="I3486">
            <v>458</v>
          </cell>
          <cell r="J3486">
            <v>435</v>
          </cell>
          <cell r="K3486">
            <v>413</v>
          </cell>
          <cell r="L3486">
            <v>351.05</v>
          </cell>
          <cell r="M3486" t="str">
            <v>微波、激光、电切法加收0元</v>
          </cell>
          <cell r="N3486" t="str">
            <v>甲类</v>
          </cell>
        </row>
        <row r="3486">
          <cell r="P3486" t="str">
            <v>003109030100000-310903010</v>
          </cell>
        </row>
        <row r="3487">
          <cell r="C3487" t="str">
            <v>310903010-1</v>
          </cell>
          <cell r="D3487" t="str">
            <v>经肠镜特殊治疗(微波加收)</v>
          </cell>
        </row>
        <row r="3487">
          <cell r="G3487" t="str">
            <v>次</v>
          </cell>
          <cell r="H3487">
            <v>0</v>
          </cell>
          <cell r="I3487">
            <v>0</v>
          </cell>
          <cell r="J3487">
            <v>0</v>
          </cell>
          <cell r="K3487">
            <v>0</v>
          </cell>
          <cell r="L3487">
            <v>0</v>
          </cell>
        </row>
        <row r="3487">
          <cell r="N3487" t="str">
            <v>甲类</v>
          </cell>
        </row>
        <row r="3487">
          <cell r="P3487" t="str">
            <v>003109030100000-310903010-1</v>
          </cell>
        </row>
        <row r="3488">
          <cell r="C3488" t="str">
            <v>310903010-2</v>
          </cell>
          <cell r="D3488" t="str">
            <v>经肠镜特殊治疗(激光加收)</v>
          </cell>
        </row>
        <row r="3488">
          <cell r="G3488" t="str">
            <v>次</v>
          </cell>
          <cell r="H3488">
            <v>0</v>
          </cell>
          <cell r="I3488">
            <v>0</v>
          </cell>
          <cell r="J3488">
            <v>0</v>
          </cell>
          <cell r="K3488">
            <v>0</v>
          </cell>
          <cell r="L3488">
            <v>0</v>
          </cell>
        </row>
        <row r="3488">
          <cell r="N3488" t="str">
            <v>甲类</v>
          </cell>
        </row>
        <row r="3488">
          <cell r="P3488" t="str">
            <v>003109030100000-310903010-2</v>
          </cell>
        </row>
        <row r="3489">
          <cell r="C3489" t="str">
            <v>310903010-3</v>
          </cell>
          <cell r="D3489" t="str">
            <v>经肠镜特殊治疗(电切法加收)</v>
          </cell>
        </row>
        <row r="3489">
          <cell r="G3489" t="str">
            <v>次</v>
          </cell>
          <cell r="H3489">
            <v>0</v>
          </cell>
          <cell r="I3489">
            <v>0</v>
          </cell>
          <cell r="J3489">
            <v>0</v>
          </cell>
          <cell r="K3489">
            <v>0</v>
          </cell>
          <cell r="L3489">
            <v>0</v>
          </cell>
        </row>
        <row r="3489">
          <cell r="N3489" t="str">
            <v>甲类</v>
          </cell>
        </row>
        <row r="3489">
          <cell r="P3489" t="str">
            <v>003109030100000-310903010-3</v>
          </cell>
        </row>
        <row r="3490">
          <cell r="C3490">
            <v>310903011</v>
          </cell>
          <cell r="D3490" t="str">
            <v>先天性巨结肠清洁洗肠术</v>
          </cell>
          <cell r="E3490" t="str">
            <v>含乙状结肠镜置管，分次灌洗30-120分钟</v>
          </cell>
        </row>
        <row r="3490">
          <cell r="G3490" t="str">
            <v>次</v>
          </cell>
          <cell r="H3490">
            <v>126</v>
          </cell>
          <cell r="I3490">
            <v>110</v>
          </cell>
          <cell r="J3490">
            <v>105</v>
          </cell>
          <cell r="K3490">
            <v>100</v>
          </cell>
          <cell r="L3490">
            <v>85</v>
          </cell>
        </row>
        <row r="3490">
          <cell r="N3490" t="str">
            <v>丙类</v>
          </cell>
        </row>
        <row r="3490">
          <cell r="P3490" t="str">
            <v>003109030110000-310903011</v>
          </cell>
        </row>
        <row r="3491">
          <cell r="C3491">
            <v>310903012</v>
          </cell>
          <cell r="D3491" t="str">
            <v>肠套叠手法复位</v>
          </cell>
          <cell r="E3491" t="str">
            <v>包括嵌顿疝手法复位</v>
          </cell>
        </row>
        <row r="3491">
          <cell r="G3491" t="str">
            <v>次</v>
          </cell>
          <cell r="H3491">
            <v>100.8</v>
          </cell>
          <cell r="I3491">
            <v>88</v>
          </cell>
          <cell r="J3491">
            <v>84</v>
          </cell>
          <cell r="K3491">
            <v>80</v>
          </cell>
          <cell r="L3491">
            <v>68</v>
          </cell>
        </row>
        <row r="3491">
          <cell r="N3491" t="str">
            <v>甲类</v>
          </cell>
        </row>
        <row r="3491">
          <cell r="P3491" t="str">
            <v>003109030120000-310903012</v>
          </cell>
        </row>
        <row r="3492">
          <cell r="C3492" t="str">
            <v>310903012-1</v>
          </cell>
          <cell r="D3492" t="str">
            <v>肠套叠手法复位(嵌顿疝手法复位)</v>
          </cell>
        </row>
        <row r="3492">
          <cell r="G3492" t="str">
            <v>次</v>
          </cell>
          <cell r="H3492">
            <v>100.8</v>
          </cell>
          <cell r="I3492">
            <v>88</v>
          </cell>
          <cell r="J3492">
            <v>84</v>
          </cell>
          <cell r="K3492">
            <v>80</v>
          </cell>
          <cell r="L3492">
            <v>68</v>
          </cell>
        </row>
        <row r="3492">
          <cell r="N3492" t="str">
            <v>甲类</v>
          </cell>
        </row>
        <row r="3492">
          <cell r="P3492" t="str">
            <v>003109030120100-310903012-1</v>
          </cell>
        </row>
        <row r="3493">
          <cell r="C3493">
            <v>310903013</v>
          </cell>
          <cell r="D3493" t="str">
            <v>肠套叠充气造影及整复</v>
          </cell>
          <cell r="E3493" t="str">
            <v>含临床操作及注气设备使用</v>
          </cell>
        </row>
        <row r="3493">
          <cell r="G3493" t="str">
            <v>次</v>
          </cell>
          <cell r="H3493">
            <v>100.8</v>
          </cell>
          <cell r="I3493">
            <v>88</v>
          </cell>
          <cell r="J3493">
            <v>84</v>
          </cell>
          <cell r="K3493">
            <v>80</v>
          </cell>
          <cell r="L3493">
            <v>68</v>
          </cell>
        </row>
        <row r="3493">
          <cell r="N3493" t="str">
            <v>乙类</v>
          </cell>
        </row>
        <row r="3493">
          <cell r="P3493" t="str">
            <v>003109030130000-310903013</v>
          </cell>
        </row>
        <row r="3494">
          <cell r="C3494">
            <v>310903014</v>
          </cell>
          <cell r="D3494" t="str">
            <v>胶囊内镜检查</v>
          </cell>
          <cell r="E3494" t="str">
            <v>含检查留测、图像分析、图文报告</v>
          </cell>
          <cell r="F3494" t="str">
            <v>胶囊内镜</v>
          </cell>
          <cell r="G3494" t="str">
            <v>次</v>
          </cell>
          <cell r="H3494">
            <v>546</v>
          </cell>
          <cell r="I3494">
            <v>490</v>
          </cell>
          <cell r="J3494">
            <v>450</v>
          </cell>
          <cell r="K3494">
            <v>400</v>
          </cell>
          <cell r="L3494">
            <v>340</v>
          </cell>
        </row>
        <row r="3494">
          <cell r="N3494" t="str">
            <v>乙类</v>
          </cell>
        </row>
        <row r="3494">
          <cell r="P3494" t="str">
            <v>003109030140000-310903014</v>
          </cell>
        </row>
        <row r="3495">
          <cell r="C3495">
            <v>310904001</v>
          </cell>
          <cell r="D3495" t="str">
            <v>直肠镜检查</v>
          </cell>
          <cell r="E3495" t="str">
            <v>含活检；包括直肠取活检术</v>
          </cell>
        </row>
        <row r="3495">
          <cell r="G3495" t="str">
            <v>次</v>
          </cell>
          <cell r="H3495">
            <v>38.4</v>
          </cell>
          <cell r="I3495">
            <v>36</v>
          </cell>
          <cell r="J3495">
            <v>32</v>
          </cell>
          <cell r="K3495">
            <v>28</v>
          </cell>
          <cell r="L3495">
            <v>23.8</v>
          </cell>
        </row>
        <row r="3495">
          <cell r="N3495" t="str">
            <v>甲类</v>
          </cell>
        </row>
        <row r="3495">
          <cell r="P3495" t="str">
            <v>003109040010000-310904001</v>
          </cell>
        </row>
        <row r="3496">
          <cell r="C3496" t="str">
            <v>310904001-1</v>
          </cell>
          <cell r="D3496" t="str">
            <v>直肠镜检查(直肠取活检术)</v>
          </cell>
        </row>
        <row r="3496">
          <cell r="G3496" t="str">
            <v>次</v>
          </cell>
          <cell r="H3496">
            <v>38.4</v>
          </cell>
          <cell r="I3496">
            <v>36</v>
          </cell>
          <cell r="J3496">
            <v>32</v>
          </cell>
          <cell r="K3496">
            <v>28</v>
          </cell>
          <cell r="L3496">
            <v>23.8</v>
          </cell>
        </row>
        <row r="3496">
          <cell r="N3496" t="str">
            <v>甲类</v>
          </cell>
        </row>
        <row r="3496">
          <cell r="P3496" t="str">
            <v>003109040010100-310904001-1</v>
          </cell>
        </row>
        <row r="3497">
          <cell r="C3497">
            <v>310904002</v>
          </cell>
          <cell r="D3497" t="str">
            <v>肛门直肠测压</v>
          </cell>
          <cell r="E3497" t="str">
            <v>含直肠5-10cm置气囊、肛门内括约肌置气囊、直肠气囊充气加压、扫描计录曲线、内括约肌松驰反射、肛门内括约肌长度、最大缩窄压、最大耐宽量、最小感应阈测定</v>
          </cell>
        </row>
        <row r="3497">
          <cell r="G3497" t="str">
            <v>次</v>
          </cell>
          <cell r="H3497">
            <v>100.8</v>
          </cell>
          <cell r="I3497">
            <v>92</v>
          </cell>
          <cell r="J3497">
            <v>84</v>
          </cell>
          <cell r="K3497">
            <v>80</v>
          </cell>
          <cell r="L3497">
            <v>68</v>
          </cell>
        </row>
        <row r="3497">
          <cell r="N3497" t="str">
            <v>甲类</v>
          </cell>
        </row>
        <row r="3497">
          <cell r="P3497" t="str">
            <v>003109040020000-310904002</v>
          </cell>
        </row>
        <row r="3498">
          <cell r="C3498">
            <v>310904003</v>
          </cell>
          <cell r="D3498" t="str">
            <v>肛门镜检查</v>
          </cell>
          <cell r="E3498" t="str">
            <v>含活检、穿刺</v>
          </cell>
        </row>
        <row r="3498">
          <cell r="G3498" t="str">
            <v>次</v>
          </cell>
          <cell r="H3498">
            <v>38.4</v>
          </cell>
          <cell r="I3498">
            <v>35</v>
          </cell>
          <cell r="J3498">
            <v>32</v>
          </cell>
          <cell r="K3498">
            <v>30</v>
          </cell>
          <cell r="L3498">
            <v>25.5</v>
          </cell>
        </row>
        <row r="3498">
          <cell r="N3498" t="str">
            <v>甲类</v>
          </cell>
        </row>
        <row r="3498">
          <cell r="P3498" t="str">
            <v>003109040030000-310904003</v>
          </cell>
        </row>
        <row r="3499">
          <cell r="C3499">
            <v>310904004</v>
          </cell>
          <cell r="D3499" t="str">
            <v>肛门指检</v>
          </cell>
        </row>
        <row r="3499">
          <cell r="G3499" t="str">
            <v>次</v>
          </cell>
          <cell r="H3499">
            <v>15</v>
          </cell>
          <cell r="I3499">
            <v>14</v>
          </cell>
          <cell r="J3499">
            <v>13</v>
          </cell>
          <cell r="K3499">
            <v>12</v>
          </cell>
          <cell r="L3499">
            <v>10.2</v>
          </cell>
        </row>
        <row r="3499">
          <cell r="N3499" t="str">
            <v>甲类</v>
          </cell>
        </row>
        <row r="3499">
          <cell r="P3499" t="str">
            <v>003109040040000-310904004</v>
          </cell>
        </row>
        <row r="3500">
          <cell r="C3500">
            <v>310904005</v>
          </cell>
          <cell r="D3500" t="str">
            <v>肛直肠肌电测量</v>
          </cell>
        </row>
        <row r="3500">
          <cell r="G3500" t="str">
            <v>次</v>
          </cell>
        </row>
        <row r="3500">
          <cell r="N3500" t="str">
            <v>甲类</v>
          </cell>
        </row>
        <row r="3500">
          <cell r="P3500" t="str">
            <v>003109040050000-310904005</v>
          </cell>
        </row>
        <row r="3501">
          <cell r="C3501">
            <v>310904006</v>
          </cell>
          <cell r="D3501" t="str">
            <v>直肠肛门特殊治疗</v>
          </cell>
          <cell r="E3501" t="str">
            <v>指电凝法</v>
          </cell>
        </row>
        <row r="3501">
          <cell r="G3501" t="str">
            <v>次</v>
          </cell>
          <cell r="H3501">
            <v>60</v>
          </cell>
          <cell r="I3501">
            <v>60</v>
          </cell>
          <cell r="J3501">
            <v>50</v>
          </cell>
          <cell r="K3501">
            <v>40</v>
          </cell>
          <cell r="L3501">
            <v>34</v>
          </cell>
          <cell r="M3501" t="str">
            <v>微波、激光减收0元</v>
          </cell>
          <cell r="N3501" t="str">
            <v>甲类</v>
          </cell>
        </row>
        <row r="3501">
          <cell r="P3501" t="str">
            <v>003109040060000-310904006</v>
          </cell>
        </row>
        <row r="3502">
          <cell r="C3502" t="str">
            <v>310904006-1</v>
          </cell>
          <cell r="D3502" t="str">
            <v>直肠肛门特殊治疗(微波)</v>
          </cell>
        </row>
        <row r="3502">
          <cell r="G3502" t="str">
            <v>次</v>
          </cell>
          <cell r="H3502">
            <v>60</v>
          </cell>
          <cell r="I3502">
            <v>60</v>
          </cell>
          <cell r="J3502">
            <v>50</v>
          </cell>
          <cell r="K3502">
            <v>40</v>
          </cell>
          <cell r="L3502">
            <v>34</v>
          </cell>
        </row>
        <row r="3502">
          <cell r="N3502" t="str">
            <v>甲类</v>
          </cell>
        </row>
        <row r="3502">
          <cell r="P3502" t="str">
            <v>003109040060100-310904006-1</v>
          </cell>
        </row>
        <row r="3503">
          <cell r="C3503" t="str">
            <v>310904006-2</v>
          </cell>
          <cell r="D3503" t="str">
            <v>直肠肛门特殊治疗(激光)</v>
          </cell>
        </row>
        <row r="3503">
          <cell r="G3503" t="str">
            <v>次</v>
          </cell>
          <cell r="H3503">
            <v>60</v>
          </cell>
          <cell r="I3503">
            <v>60</v>
          </cell>
          <cell r="J3503">
            <v>50</v>
          </cell>
          <cell r="K3503">
            <v>40</v>
          </cell>
          <cell r="L3503">
            <v>34</v>
          </cell>
        </row>
        <row r="3503">
          <cell r="N3503" t="str">
            <v>甲类</v>
          </cell>
        </row>
        <row r="3503">
          <cell r="P3503" t="str">
            <v>003109040060200-310904006-2</v>
          </cell>
        </row>
        <row r="3504">
          <cell r="C3504">
            <v>310904007</v>
          </cell>
          <cell r="D3504" t="str">
            <v>肛门皮下组织美兰注射神经阻滞术</v>
          </cell>
        </row>
        <row r="3504">
          <cell r="G3504" t="str">
            <v>次</v>
          </cell>
          <cell r="H3504">
            <v>75.6</v>
          </cell>
          <cell r="I3504">
            <v>73</v>
          </cell>
          <cell r="J3504">
            <v>63</v>
          </cell>
          <cell r="K3504">
            <v>53</v>
          </cell>
          <cell r="L3504">
            <v>45.05</v>
          </cell>
        </row>
        <row r="3504">
          <cell r="N3504" t="str">
            <v>甲类</v>
          </cell>
        </row>
        <row r="3504">
          <cell r="P3504" t="str">
            <v>003109040070000-310904007</v>
          </cell>
        </row>
        <row r="3505">
          <cell r="C3505">
            <v>310904008</v>
          </cell>
          <cell r="D3505" t="str">
            <v>便秘及腹泻的生物反馈治疗</v>
          </cell>
        </row>
        <row r="3505">
          <cell r="G3505" t="str">
            <v>次</v>
          </cell>
          <cell r="H3505">
            <v>30</v>
          </cell>
          <cell r="I3505">
            <v>27</v>
          </cell>
          <cell r="J3505">
            <v>25</v>
          </cell>
          <cell r="K3505">
            <v>23</v>
          </cell>
          <cell r="L3505">
            <v>19.55</v>
          </cell>
        </row>
        <row r="3505">
          <cell r="N3505" t="str">
            <v>丙类</v>
          </cell>
        </row>
        <row r="3505">
          <cell r="P3505" t="str">
            <v>003109040080000-310904008</v>
          </cell>
        </row>
        <row r="3506">
          <cell r="C3506">
            <v>310905001</v>
          </cell>
          <cell r="D3506" t="str">
            <v>腹腔穿刺术</v>
          </cell>
          <cell r="E3506" t="str">
            <v>包括抽液、注药</v>
          </cell>
        </row>
        <row r="3506">
          <cell r="G3506" t="str">
            <v>次</v>
          </cell>
          <cell r="H3506">
            <v>55</v>
          </cell>
          <cell r="I3506">
            <v>50</v>
          </cell>
          <cell r="J3506">
            <v>45</v>
          </cell>
          <cell r="K3506">
            <v>40</v>
          </cell>
          <cell r="L3506">
            <v>34</v>
          </cell>
          <cell r="M3506" t="str">
            <v>放腹水治疗加收35元</v>
          </cell>
          <cell r="N3506" t="str">
            <v>甲类</v>
          </cell>
        </row>
        <row r="3506">
          <cell r="P3506" t="str">
            <v>003109050010000-310905001</v>
          </cell>
        </row>
        <row r="3507">
          <cell r="C3507" t="str">
            <v>310905001-1</v>
          </cell>
          <cell r="D3507" t="str">
            <v>腹腔穿刺术(放腹水治疗加收)</v>
          </cell>
        </row>
        <row r="3507">
          <cell r="G3507" t="str">
            <v>次</v>
          </cell>
          <cell r="H3507">
            <v>35</v>
          </cell>
          <cell r="I3507">
            <v>35</v>
          </cell>
          <cell r="J3507">
            <v>35</v>
          </cell>
          <cell r="K3507">
            <v>35</v>
          </cell>
          <cell r="L3507">
            <v>35</v>
          </cell>
        </row>
        <row r="3507">
          <cell r="N3507" t="str">
            <v>甲类</v>
          </cell>
        </row>
        <row r="3507">
          <cell r="P3507" t="str">
            <v>003109050010001-310905001-1</v>
          </cell>
        </row>
        <row r="3508">
          <cell r="C3508" t="str">
            <v>310905001-2</v>
          </cell>
          <cell r="D3508" t="str">
            <v>腹腔穿刺术(抽液)</v>
          </cell>
        </row>
        <row r="3508">
          <cell r="G3508" t="str">
            <v>次</v>
          </cell>
          <cell r="H3508">
            <v>55</v>
          </cell>
          <cell r="I3508">
            <v>50</v>
          </cell>
          <cell r="J3508">
            <v>45</v>
          </cell>
          <cell r="K3508">
            <v>40</v>
          </cell>
          <cell r="L3508">
            <v>34</v>
          </cell>
        </row>
        <row r="3508">
          <cell r="N3508" t="str">
            <v>甲类</v>
          </cell>
        </row>
        <row r="3508">
          <cell r="P3508" t="str">
            <v>003109050010100-310905001-2</v>
          </cell>
        </row>
        <row r="3509">
          <cell r="C3509" t="str">
            <v>310905001-3</v>
          </cell>
          <cell r="D3509" t="str">
            <v>腹腔穿刺术(注药)</v>
          </cell>
        </row>
        <row r="3509">
          <cell r="G3509" t="str">
            <v>次</v>
          </cell>
          <cell r="H3509">
            <v>55</v>
          </cell>
          <cell r="I3509">
            <v>50</v>
          </cell>
          <cell r="J3509">
            <v>45</v>
          </cell>
          <cell r="K3509">
            <v>40</v>
          </cell>
          <cell r="L3509">
            <v>34</v>
          </cell>
        </row>
        <row r="3509">
          <cell r="N3509" t="str">
            <v>甲类</v>
          </cell>
        </row>
        <row r="3509">
          <cell r="P3509" t="str">
            <v>003109050010200-310905001-3</v>
          </cell>
        </row>
        <row r="3510">
          <cell r="C3510">
            <v>310905002</v>
          </cell>
          <cell r="D3510" t="str">
            <v>腹水直接回输治疗</v>
          </cell>
        </row>
        <row r="3510">
          <cell r="G3510" t="str">
            <v>次</v>
          </cell>
          <cell r="H3510">
            <v>264</v>
          </cell>
          <cell r="I3510">
            <v>240</v>
          </cell>
          <cell r="J3510">
            <v>220</v>
          </cell>
          <cell r="K3510">
            <v>200</v>
          </cell>
          <cell r="L3510">
            <v>170</v>
          </cell>
          <cell r="M3510" t="str">
            <v>超滤回输加收60元</v>
          </cell>
          <cell r="N3510" t="str">
            <v>甲类</v>
          </cell>
        </row>
        <row r="3510">
          <cell r="P3510" t="str">
            <v>003109050020000-310905002</v>
          </cell>
        </row>
        <row r="3511">
          <cell r="C3511" t="str">
            <v>310905002-1</v>
          </cell>
          <cell r="D3511" t="str">
            <v>腹水直接回输治疗(超滤回输加收)</v>
          </cell>
        </row>
        <row r="3511">
          <cell r="G3511" t="str">
            <v>次</v>
          </cell>
          <cell r="H3511">
            <v>60</v>
          </cell>
          <cell r="I3511">
            <v>60</v>
          </cell>
          <cell r="J3511">
            <v>60</v>
          </cell>
          <cell r="K3511">
            <v>60</v>
          </cell>
          <cell r="L3511">
            <v>60</v>
          </cell>
        </row>
        <row r="3511">
          <cell r="N3511" t="str">
            <v>甲类</v>
          </cell>
        </row>
        <row r="3511">
          <cell r="P3511" t="str">
            <v>003109050020001-310905002-1</v>
          </cell>
        </row>
        <row r="3512">
          <cell r="C3512">
            <v>310905003</v>
          </cell>
          <cell r="D3512" t="str">
            <v>肝穿刺术</v>
          </cell>
          <cell r="E3512" t="str">
            <v>含活检</v>
          </cell>
        </row>
        <row r="3512">
          <cell r="G3512" t="str">
            <v>次</v>
          </cell>
          <cell r="H3512">
            <v>240</v>
          </cell>
          <cell r="I3512">
            <v>220</v>
          </cell>
          <cell r="J3512">
            <v>200</v>
          </cell>
          <cell r="K3512">
            <v>180</v>
          </cell>
          <cell r="L3512">
            <v>153</v>
          </cell>
        </row>
        <row r="3512">
          <cell r="N3512" t="str">
            <v>甲类</v>
          </cell>
        </row>
        <row r="3512">
          <cell r="P3512" t="str">
            <v>003109050030000-310905003</v>
          </cell>
        </row>
        <row r="3513">
          <cell r="C3513">
            <v>310905004</v>
          </cell>
          <cell r="D3513" t="str">
            <v>经皮肝穿刺门静脉插管术</v>
          </cell>
          <cell r="E3513" t="str">
            <v>包括化疗、栓塞</v>
          </cell>
        </row>
        <row r="3513">
          <cell r="G3513" t="str">
            <v>次</v>
          </cell>
          <cell r="H3513">
            <v>355</v>
          </cell>
          <cell r="I3513">
            <v>326</v>
          </cell>
          <cell r="J3513">
            <v>296</v>
          </cell>
          <cell r="K3513">
            <v>260</v>
          </cell>
          <cell r="L3513">
            <v>205</v>
          </cell>
        </row>
        <row r="3513">
          <cell r="N3513" t="str">
            <v>乙</v>
          </cell>
          <cell r="O3513" t="str">
            <v>巴医保规〔2023〕9号新增价格</v>
          </cell>
          <cell r="P3513" t="str">
            <v>003109050040000-310905004</v>
          </cell>
        </row>
        <row r="3514">
          <cell r="C3514" t="str">
            <v>310905004-1</v>
          </cell>
          <cell r="D3514" t="str">
            <v>经皮肝穿刺门静脉插管术(化疗)</v>
          </cell>
        </row>
        <row r="3514">
          <cell r="G3514" t="str">
            <v>次</v>
          </cell>
          <cell r="H3514">
            <v>355</v>
          </cell>
          <cell r="I3514">
            <v>326</v>
          </cell>
          <cell r="J3514">
            <v>296</v>
          </cell>
          <cell r="K3514">
            <v>260</v>
          </cell>
          <cell r="L3514">
            <v>205</v>
          </cell>
        </row>
        <row r="3514">
          <cell r="N3514" t="str">
            <v>乙</v>
          </cell>
          <cell r="O3514" t="str">
            <v>巴医保规〔2023〕9号新增价格</v>
          </cell>
          <cell r="P3514" t="str">
            <v>003109050040100-310905004-1</v>
          </cell>
        </row>
        <row r="3515">
          <cell r="C3515" t="str">
            <v>310905004-2</v>
          </cell>
          <cell r="D3515" t="str">
            <v>经皮肝穿刺门静脉插管术(栓塞)</v>
          </cell>
        </row>
        <row r="3515">
          <cell r="G3515" t="str">
            <v>次</v>
          </cell>
          <cell r="H3515">
            <v>355</v>
          </cell>
          <cell r="I3515">
            <v>326</v>
          </cell>
          <cell r="J3515">
            <v>296</v>
          </cell>
          <cell r="K3515">
            <v>260</v>
          </cell>
          <cell r="L3515">
            <v>205</v>
          </cell>
        </row>
        <row r="3515">
          <cell r="N3515" t="str">
            <v>乙</v>
          </cell>
          <cell r="O3515" t="str">
            <v>巴医保规〔2023〕9号新增价格</v>
          </cell>
          <cell r="P3515" t="str">
            <v>003109050040200-310905004-2</v>
          </cell>
        </row>
        <row r="3516">
          <cell r="C3516">
            <v>310905005</v>
          </cell>
          <cell r="D3516" t="str">
            <v>经皮穿刺肝肿物特殊治疗</v>
          </cell>
          <cell r="E3516" t="str">
            <v>指药物</v>
          </cell>
        </row>
        <row r="3516">
          <cell r="G3516" t="str">
            <v>次</v>
          </cell>
          <cell r="H3516">
            <v>192</v>
          </cell>
          <cell r="I3516">
            <v>170</v>
          </cell>
          <cell r="J3516">
            <v>160</v>
          </cell>
          <cell r="K3516">
            <v>150</v>
          </cell>
          <cell r="L3516">
            <v>127.5</v>
          </cell>
          <cell r="M3516" t="str">
            <v>激光加收5%、微波加收10%、90钇加收30%</v>
          </cell>
          <cell r="N3516" t="str">
            <v>甲类</v>
          </cell>
        </row>
        <row r="3516">
          <cell r="P3516" t="str">
            <v>003109050050000-310905005</v>
          </cell>
        </row>
        <row r="3517">
          <cell r="C3517" t="str">
            <v>310905005-1</v>
          </cell>
          <cell r="D3517" t="str">
            <v>经皮穿刺肝肿物特殊治疗(激光法加收)</v>
          </cell>
        </row>
        <row r="3517">
          <cell r="G3517" t="str">
            <v>次</v>
          </cell>
          <cell r="H3517">
            <v>9.60000000000002</v>
          </cell>
          <cell r="I3517">
            <v>8.5</v>
          </cell>
          <cell r="J3517">
            <v>8</v>
          </cell>
          <cell r="K3517">
            <v>7.5</v>
          </cell>
          <cell r="L3517">
            <v>6.38</v>
          </cell>
        </row>
        <row r="3517">
          <cell r="N3517" t="str">
            <v>甲类</v>
          </cell>
        </row>
        <row r="3517">
          <cell r="P3517" t="str">
            <v>003109050050100-310905005-1</v>
          </cell>
        </row>
        <row r="3518">
          <cell r="C3518" t="str">
            <v>310905005-2</v>
          </cell>
          <cell r="D3518" t="str">
            <v>经皮穿刺肝肿物特殊治疗(微波法加收)</v>
          </cell>
        </row>
        <row r="3518">
          <cell r="G3518" t="str">
            <v>次</v>
          </cell>
          <cell r="H3518">
            <v>19.2</v>
          </cell>
          <cell r="I3518">
            <v>17</v>
          </cell>
          <cell r="J3518">
            <v>16</v>
          </cell>
          <cell r="K3518">
            <v>15</v>
          </cell>
          <cell r="L3518">
            <v>12.75</v>
          </cell>
        </row>
        <row r="3518">
          <cell r="N3518" t="str">
            <v>甲类</v>
          </cell>
        </row>
        <row r="3518">
          <cell r="P3518" t="str">
            <v>003109050050200-310905005-2</v>
          </cell>
        </row>
        <row r="3519">
          <cell r="C3519" t="str">
            <v>310905005-3</v>
          </cell>
          <cell r="D3519" t="str">
            <v>经皮穿刺肝肿物特殊治疗(90钇法加收)</v>
          </cell>
        </row>
        <row r="3519">
          <cell r="G3519" t="str">
            <v>次</v>
          </cell>
          <cell r="H3519">
            <v>57.6</v>
          </cell>
          <cell r="I3519">
            <v>51</v>
          </cell>
          <cell r="J3519">
            <v>48</v>
          </cell>
          <cell r="K3519">
            <v>45</v>
          </cell>
          <cell r="L3519">
            <v>38.25</v>
          </cell>
        </row>
        <row r="3519">
          <cell r="N3519" t="str">
            <v>甲类</v>
          </cell>
        </row>
        <row r="3519">
          <cell r="P3519" t="str">
            <v>003109050050400-310905005-3</v>
          </cell>
        </row>
        <row r="3520">
          <cell r="C3520">
            <v>310905006</v>
          </cell>
          <cell r="D3520" t="str">
            <v>胆道镜检查</v>
          </cell>
        </row>
        <row r="3520">
          <cell r="G3520" t="str">
            <v>次</v>
          </cell>
          <cell r="H3520">
            <v>150</v>
          </cell>
          <cell r="I3520">
            <v>130</v>
          </cell>
          <cell r="J3520">
            <v>125</v>
          </cell>
          <cell r="K3520">
            <v>115</v>
          </cell>
          <cell r="L3520">
            <v>97.75</v>
          </cell>
          <cell r="M3520" t="str">
            <v>超选择造影加收58元、电子镜加收</v>
          </cell>
          <cell r="N3520" t="str">
            <v>乙类</v>
          </cell>
        </row>
        <row r="3520">
          <cell r="P3520" t="str">
            <v>003109050060000-310905006</v>
          </cell>
        </row>
        <row r="3521">
          <cell r="C3521" t="str">
            <v>310905006-1</v>
          </cell>
          <cell r="D3521" t="str">
            <v>胆道镜检查(超选择造影加收)</v>
          </cell>
        </row>
        <row r="3521">
          <cell r="G3521" t="str">
            <v>次</v>
          </cell>
          <cell r="H3521">
            <v>58</v>
          </cell>
          <cell r="I3521">
            <v>58</v>
          </cell>
          <cell r="J3521">
            <v>58</v>
          </cell>
          <cell r="K3521">
            <v>58</v>
          </cell>
          <cell r="L3521">
            <v>58</v>
          </cell>
        </row>
        <row r="3521">
          <cell r="N3521" t="str">
            <v>乙类</v>
          </cell>
        </row>
        <row r="3521">
          <cell r="P3521" t="str">
            <v>003109050060001-310905006-1</v>
          </cell>
        </row>
        <row r="3522">
          <cell r="C3522" t="str">
            <v>310905006-2</v>
          </cell>
          <cell r="D3522" t="str">
            <v>胆道镜检查(电子镜加收)</v>
          </cell>
        </row>
        <row r="3522">
          <cell r="G3522" t="str">
            <v>次</v>
          </cell>
        </row>
        <row r="3522">
          <cell r="N3522" t="str">
            <v>乙类</v>
          </cell>
        </row>
        <row r="3522">
          <cell r="P3522" t="str">
            <v>003109050060000-310905006-2</v>
          </cell>
        </row>
        <row r="3523">
          <cell r="C3523">
            <v>310905007</v>
          </cell>
          <cell r="D3523" t="str">
            <v>腹腔镜检查</v>
          </cell>
          <cell r="E3523" t="str">
            <v>含活检</v>
          </cell>
        </row>
        <row r="3523">
          <cell r="G3523" t="str">
            <v>次</v>
          </cell>
          <cell r="H3523">
            <v>360</v>
          </cell>
          <cell r="I3523">
            <v>320</v>
          </cell>
          <cell r="J3523">
            <v>300</v>
          </cell>
          <cell r="K3523">
            <v>280</v>
          </cell>
          <cell r="L3523">
            <v>238</v>
          </cell>
        </row>
        <row r="3523">
          <cell r="N3523" t="str">
            <v>乙类</v>
          </cell>
        </row>
        <row r="3523">
          <cell r="P3523" t="str">
            <v>003109050070000-310905007</v>
          </cell>
        </row>
        <row r="3524">
          <cell r="C3524">
            <v>310905008</v>
          </cell>
          <cell r="D3524" t="str">
            <v>膈下脓肿穿刺引流术</v>
          </cell>
          <cell r="E3524" t="str">
            <v>包括腹腔脓肿、胆汁穿刺引流；不含超声定位引导</v>
          </cell>
        </row>
        <row r="3524">
          <cell r="G3524" t="str">
            <v>次</v>
          </cell>
          <cell r="H3524">
            <v>164.4</v>
          </cell>
          <cell r="I3524">
            <v>150</v>
          </cell>
          <cell r="J3524">
            <v>137</v>
          </cell>
          <cell r="K3524">
            <v>130</v>
          </cell>
          <cell r="L3524">
            <v>110.5</v>
          </cell>
        </row>
        <row r="3524">
          <cell r="N3524" t="str">
            <v>甲类</v>
          </cell>
        </row>
        <row r="3524">
          <cell r="P3524" t="str">
            <v>003109050080000-310905008</v>
          </cell>
        </row>
        <row r="3525">
          <cell r="C3525" t="str">
            <v>310905008-1</v>
          </cell>
          <cell r="D3525" t="str">
            <v>膈下脓肿穿刺引流术(腹腔脓肿)</v>
          </cell>
        </row>
        <row r="3525">
          <cell r="G3525" t="str">
            <v>次</v>
          </cell>
          <cell r="H3525">
            <v>164.4</v>
          </cell>
          <cell r="I3525">
            <v>150</v>
          </cell>
          <cell r="J3525">
            <v>137</v>
          </cell>
          <cell r="K3525">
            <v>130</v>
          </cell>
          <cell r="L3525">
            <v>110.5</v>
          </cell>
        </row>
        <row r="3525">
          <cell r="N3525" t="str">
            <v>甲类</v>
          </cell>
        </row>
        <row r="3525">
          <cell r="P3525" t="str">
            <v>003109050080100-310905008-1</v>
          </cell>
        </row>
        <row r="3526">
          <cell r="C3526" t="str">
            <v>310905008-2</v>
          </cell>
          <cell r="D3526" t="str">
            <v>膈下脓肿穿刺引流术(胆汁穿刺引流)</v>
          </cell>
        </row>
        <row r="3526">
          <cell r="G3526" t="str">
            <v>次</v>
          </cell>
          <cell r="H3526">
            <v>164.4</v>
          </cell>
          <cell r="I3526">
            <v>150</v>
          </cell>
          <cell r="J3526">
            <v>137</v>
          </cell>
          <cell r="K3526">
            <v>130</v>
          </cell>
          <cell r="L3526">
            <v>110.5</v>
          </cell>
        </row>
        <row r="3526">
          <cell r="N3526" t="str">
            <v>甲类</v>
          </cell>
        </row>
        <row r="3526">
          <cell r="P3526" t="str">
            <v>003109050080200-310905008-2</v>
          </cell>
        </row>
        <row r="3527">
          <cell r="C3527">
            <v>310905009</v>
          </cell>
          <cell r="D3527" t="str">
            <v>肝囊肿硬化剂注射治疗</v>
          </cell>
          <cell r="E3527" t="str">
            <v>不含超声定位引导</v>
          </cell>
        </row>
        <row r="3527">
          <cell r="G3527" t="str">
            <v>次</v>
          </cell>
          <cell r="H3527">
            <v>192</v>
          </cell>
          <cell r="I3527">
            <v>170</v>
          </cell>
          <cell r="J3527">
            <v>160</v>
          </cell>
          <cell r="K3527">
            <v>150</v>
          </cell>
          <cell r="L3527">
            <v>127.5</v>
          </cell>
        </row>
        <row r="3527">
          <cell r="N3527" t="str">
            <v>甲类</v>
          </cell>
        </row>
        <row r="3527">
          <cell r="P3527" t="str">
            <v>003109050090000-310905009</v>
          </cell>
        </row>
        <row r="3528">
          <cell r="C3528">
            <v>310905010</v>
          </cell>
          <cell r="D3528" t="str">
            <v>经皮肝穿胆道引流术(PTCD)</v>
          </cell>
          <cell r="E3528" t="str">
            <v>不含超声定位引导或X线引导</v>
          </cell>
        </row>
        <row r="3528">
          <cell r="G3528" t="str">
            <v>次</v>
          </cell>
          <cell r="H3528">
            <v>315.6</v>
          </cell>
          <cell r="I3528">
            <v>275</v>
          </cell>
          <cell r="J3528">
            <v>263</v>
          </cell>
          <cell r="K3528">
            <v>250</v>
          </cell>
          <cell r="L3528">
            <v>212.5</v>
          </cell>
        </row>
        <row r="3528">
          <cell r="N3528" t="str">
            <v>乙类</v>
          </cell>
        </row>
        <row r="3528">
          <cell r="P3528" t="str">
            <v>003109050100000-310905010</v>
          </cell>
        </row>
        <row r="3529">
          <cell r="C3529">
            <v>310905011</v>
          </cell>
          <cell r="D3529" t="str">
            <v>经内镜胆管内引流术＋支架置入术</v>
          </cell>
          <cell r="E3529" t="str">
            <v>不含X线监视</v>
          </cell>
          <cell r="F3529" t="str">
            <v>支架</v>
          </cell>
          <cell r="G3529" t="str">
            <v>次</v>
          </cell>
          <cell r="H3529">
            <v>882</v>
          </cell>
          <cell r="I3529">
            <v>770</v>
          </cell>
          <cell r="J3529">
            <v>735</v>
          </cell>
          <cell r="K3529">
            <v>700</v>
          </cell>
          <cell r="L3529">
            <v>595</v>
          </cell>
        </row>
        <row r="3529">
          <cell r="N3529" t="str">
            <v>乙类</v>
          </cell>
        </row>
        <row r="3529">
          <cell r="P3529" t="str">
            <v>003109050110000-310905011</v>
          </cell>
        </row>
        <row r="3530">
          <cell r="C3530">
            <v>310905012</v>
          </cell>
          <cell r="D3530" t="str">
            <v>经内镜鼻胆管引流术(ENBD)</v>
          </cell>
        </row>
        <row r="3530">
          <cell r="G3530" t="str">
            <v>次</v>
          </cell>
          <cell r="H3530">
            <v>882</v>
          </cell>
          <cell r="I3530">
            <v>770</v>
          </cell>
          <cell r="J3530">
            <v>735</v>
          </cell>
          <cell r="K3530">
            <v>700</v>
          </cell>
          <cell r="L3530">
            <v>595</v>
          </cell>
        </row>
        <row r="3530">
          <cell r="N3530" t="str">
            <v>甲类</v>
          </cell>
        </row>
        <row r="3530">
          <cell r="P3530" t="str">
            <v>003109050120000-310905012</v>
          </cell>
        </row>
        <row r="3531">
          <cell r="C3531">
            <v>310905013</v>
          </cell>
          <cell r="D3531" t="str">
            <v>经胆道镜瘘管取石术</v>
          </cell>
          <cell r="E3531" t="str">
            <v>包括肝内、外胆道结石取出</v>
          </cell>
        </row>
        <row r="3531">
          <cell r="G3531" t="str">
            <v>次</v>
          </cell>
          <cell r="H3531">
            <v>756</v>
          </cell>
          <cell r="I3531">
            <v>660</v>
          </cell>
          <cell r="J3531">
            <v>630</v>
          </cell>
          <cell r="K3531">
            <v>575</v>
          </cell>
          <cell r="L3531">
            <v>488.75</v>
          </cell>
        </row>
        <row r="3531">
          <cell r="N3531" t="str">
            <v>甲类</v>
          </cell>
        </row>
        <row r="3531">
          <cell r="P3531" t="str">
            <v>003109050130000-310905013</v>
          </cell>
        </row>
        <row r="3532">
          <cell r="C3532" t="str">
            <v>310905013-1</v>
          </cell>
          <cell r="D3532" t="str">
            <v>经胆道镜瘘管取石术(肝内结石取出)</v>
          </cell>
        </row>
        <row r="3532">
          <cell r="G3532" t="str">
            <v>次</v>
          </cell>
          <cell r="H3532">
            <v>756</v>
          </cell>
          <cell r="I3532">
            <v>660</v>
          </cell>
          <cell r="J3532">
            <v>630</v>
          </cell>
          <cell r="K3532">
            <v>575</v>
          </cell>
          <cell r="L3532">
            <v>488.75</v>
          </cell>
        </row>
        <row r="3532">
          <cell r="N3532" t="str">
            <v>甲类</v>
          </cell>
        </row>
        <row r="3532">
          <cell r="P3532" t="str">
            <v>003109050130100-310905013-1</v>
          </cell>
        </row>
        <row r="3533">
          <cell r="C3533" t="str">
            <v>310905013-2</v>
          </cell>
          <cell r="D3533" t="str">
            <v>经胆道镜瘘管取石术(外胆道结石取出)</v>
          </cell>
        </row>
        <row r="3533">
          <cell r="G3533" t="str">
            <v>次</v>
          </cell>
          <cell r="H3533">
            <v>756</v>
          </cell>
          <cell r="I3533">
            <v>660</v>
          </cell>
          <cell r="J3533">
            <v>630</v>
          </cell>
          <cell r="K3533">
            <v>575</v>
          </cell>
          <cell r="L3533">
            <v>488.75</v>
          </cell>
        </row>
        <row r="3533">
          <cell r="N3533" t="str">
            <v>甲类</v>
          </cell>
        </row>
        <row r="3533">
          <cell r="P3533" t="str">
            <v>003109050130200-310905013-2</v>
          </cell>
        </row>
        <row r="3534">
          <cell r="C3534">
            <v>310905014</v>
          </cell>
          <cell r="D3534" t="str">
            <v>经胆道镜胆道结石取出术</v>
          </cell>
          <cell r="E3534" t="str">
            <v>含插管引流</v>
          </cell>
        </row>
        <row r="3534">
          <cell r="G3534" t="str">
            <v>次</v>
          </cell>
          <cell r="H3534">
            <v>876</v>
          </cell>
          <cell r="I3534">
            <v>800</v>
          </cell>
          <cell r="J3534">
            <v>730</v>
          </cell>
          <cell r="K3534">
            <v>660</v>
          </cell>
          <cell r="L3534">
            <v>561</v>
          </cell>
        </row>
        <row r="3534">
          <cell r="N3534" t="str">
            <v>甲类</v>
          </cell>
        </row>
        <row r="3534">
          <cell r="P3534" t="str">
            <v>003109050140000-310905014</v>
          </cell>
        </row>
        <row r="3535">
          <cell r="C3535">
            <v>310905015</v>
          </cell>
          <cell r="D3535" t="str">
            <v>经皮胆囊超声碎石取石术</v>
          </cell>
          <cell r="E3535" t="str">
            <v>含胆囊穿刺后超声碎石、取出结石；不含超声引导</v>
          </cell>
        </row>
        <row r="3535">
          <cell r="G3535" t="str">
            <v>次</v>
          </cell>
          <cell r="H3535">
            <v>594</v>
          </cell>
          <cell r="I3535">
            <v>520</v>
          </cell>
          <cell r="J3535">
            <v>495</v>
          </cell>
          <cell r="K3535">
            <v>450</v>
          </cell>
          <cell r="L3535">
            <v>382.5</v>
          </cell>
        </row>
        <row r="3535">
          <cell r="N3535" t="str">
            <v>乙类</v>
          </cell>
        </row>
        <row r="3535">
          <cell r="P3535" t="str">
            <v>003109050150000-310905015</v>
          </cell>
        </row>
        <row r="3536">
          <cell r="C3536">
            <v>310905016</v>
          </cell>
          <cell r="D3536" t="str">
            <v>经皮经肝胆道镜取石术</v>
          </cell>
        </row>
        <row r="3536">
          <cell r="G3536" t="str">
            <v>次</v>
          </cell>
          <cell r="H3536">
            <v>660</v>
          </cell>
          <cell r="I3536">
            <v>600</v>
          </cell>
          <cell r="J3536">
            <v>550</v>
          </cell>
          <cell r="K3536">
            <v>500</v>
          </cell>
          <cell r="L3536">
            <v>425</v>
          </cell>
        </row>
        <row r="3536">
          <cell r="N3536" t="str">
            <v>乙类</v>
          </cell>
        </row>
        <row r="3536">
          <cell r="P3536" t="str">
            <v>003109050160000-310905016</v>
          </cell>
        </row>
        <row r="3537">
          <cell r="C3537">
            <v>310905017</v>
          </cell>
          <cell r="D3537" t="str">
            <v>经皮经肝胆道镜胆管狭窄内瘘术</v>
          </cell>
        </row>
        <row r="3537">
          <cell r="G3537" t="str">
            <v>次</v>
          </cell>
          <cell r="H3537">
            <v>660</v>
          </cell>
          <cell r="I3537">
            <v>600</v>
          </cell>
          <cell r="J3537">
            <v>550</v>
          </cell>
          <cell r="K3537">
            <v>500</v>
          </cell>
          <cell r="L3537">
            <v>425</v>
          </cell>
        </row>
        <row r="3537">
          <cell r="N3537" t="str">
            <v>乙类</v>
          </cell>
        </row>
        <row r="3537">
          <cell r="P3537" t="str">
            <v>003109050170000-310905017</v>
          </cell>
        </row>
        <row r="3538">
          <cell r="C3538">
            <v>310905018</v>
          </cell>
          <cell r="D3538" t="str">
            <v>经内镜十二指肠狭窄支架置入术</v>
          </cell>
        </row>
        <row r="3538">
          <cell r="F3538" t="str">
            <v>支架</v>
          </cell>
          <cell r="G3538" t="str">
            <v>次</v>
          </cell>
          <cell r="H3538">
            <v>660</v>
          </cell>
          <cell r="I3538">
            <v>600</v>
          </cell>
          <cell r="J3538">
            <v>550</v>
          </cell>
          <cell r="K3538">
            <v>500</v>
          </cell>
          <cell r="L3538">
            <v>425</v>
          </cell>
        </row>
        <row r="3538">
          <cell r="N3538" t="str">
            <v>乙类</v>
          </cell>
        </row>
        <row r="3538">
          <cell r="P3538" t="str">
            <v>003109050180000-310905018</v>
          </cell>
        </row>
        <row r="3539">
          <cell r="C3539">
            <v>310905019</v>
          </cell>
          <cell r="D3539" t="str">
            <v>经内镜胰管内引流术</v>
          </cell>
          <cell r="E3539" t="str">
            <v>包括胰腺囊肿内引流</v>
          </cell>
        </row>
        <row r="3539">
          <cell r="G3539" t="str">
            <v>次</v>
          </cell>
          <cell r="H3539">
            <v>840</v>
          </cell>
          <cell r="I3539">
            <v>750</v>
          </cell>
          <cell r="J3539">
            <v>700</v>
          </cell>
          <cell r="K3539">
            <v>650</v>
          </cell>
          <cell r="L3539">
            <v>552.5</v>
          </cell>
        </row>
        <row r="3539">
          <cell r="N3539" t="str">
            <v>乙类</v>
          </cell>
        </row>
        <row r="3539">
          <cell r="P3539" t="str">
            <v>003109050190000-310905019</v>
          </cell>
        </row>
        <row r="3540">
          <cell r="C3540" t="str">
            <v>310905019-1</v>
          </cell>
          <cell r="D3540" t="str">
            <v>经内镜胰管内引流术(胰腺囊肿内引流)</v>
          </cell>
        </row>
        <row r="3540">
          <cell r="G3540" t="str">
            <v>次</v>
          </cell>
          <cell r="H3540">
            <v>840</v>
          </cell>
          <cell r="I3540">
            <v>750</v>
          </cell>
          <cell r="J3540">
            <v>700</v>
          </cell>
          <cell r="K3540">
            <v>650</v>
          </cell>
          <cell r="L3540">
            <v>552.5</v>
          </cell>
        </row>
        <row r="3540">
          <cell r="N3540" t="str">
            <v>乙类</v>
          </cell>
        </row>
        <row r="3540">
          <cell r="P3540" t="str">
            <v>003109050190100-310905019-1</v>
          </cell>
        </row>
        <row r="3541">
          <cell r="C3541">
            <v>310905020</v>
          </cell>
          <cell r="D3541" t="str">
            <v>经内镜胰胆管扩张术＋支架置入术</v>
          </cell>
        </row>
        <row r="3541">
          <cell r="F3541" t="str">
            <v>支架</v>
          </cell>
          <cell r="G3541" t="str">
            <v>次</v>
          </cell>
          <cell r="H3541">
            <v>1200</v>
          </cell>
          <cell r="I3541">
            <v>1100</v>
          </cell>
          <cell r="J3541">
            <v>1000</v>
          </cell>
          <cell r="K3541">
            <v>900</v>
          </cell>
          <cell r="L3541">
            <v>765</v>
          </cell>
          <cell r="M3541" t="str">
            <v>双管按一定比例加收100元</v>
          </cell>
          <cell r="N3541" t="str">
            <v>乙类</v>
          </cell>
        </row>
        <row r="3541">
          <cell r="P3541" t="str">
            <v>003109050200000-310905020</v>
          </cell>
        </row>
        <row r="3542">
          <cell r="C3542" t="str">
            <v>310905020-1</v>
          </cell>
          <cell r="D3542" t="str">
            <v>经内镜胰胆管扩张术＋支架置入术(双管加收)</v>
          </cell>
        </row>
        <row r="3542">
          <cell r="G3542" t="str">
            <v>次</v>
          </cell>
          <cell r="H3542">
            <v>100</v>
          </cell>
          <cell r="I3542">
            <v>100</v>
          </cell>
          <cell r="J3542">
            <v>100</v>
          </cell>
          <cell r="K3542">
            <v>100</v>
          </cell>
          <cell r="L3542">
            <v>100</v>
          </cell>
        </row>
        <row r="3542">
          <cell r="N3542" t="str">
            <v>乙类</v>
          </cell>
        </row>
        <row r="3542">
          <cell r="P3542" t="str">
            <v>003109050200001-310905020-1</v>
          </cell>
        </row>
        <row r="3543">
          <cell r="C3543">
            <v>310905021</v>
          </cell>
          <cell r="D3543" t="str">
            <v>胆道球囊扩张术</v>
          </cell>
        </row>
        <row r="3543">
          <cell r="F3543" t="str">
            <v>球囊</v>
          </cell>
          <cell r="G3543" t="str">
            <v>次</v>
          </cell>
          <cell r="H3543">
            <v>594</v>
          </cell>
          <cell r="I3543">
            <v>540</v>
          </cell>
          <cell r="J3543">
            <v>495</v>
          </cell>
          <cell r="K3543">
            <v>450</v>
          </cell>
          <cell r="L3543">
            <v>382.5</v>
          </cell>
        </row>
        <row r="3543">
          <cell r="N3543" t="str">
            <v>甲类</v>
          </cell>
        </row>
        <row r="3543">
          <cell r="P3543" t="str">
            <v>003109050210000-310905021</v>
          </cell>
        </row>
        <row r="3544">
          <cell r="C3544">
            <v>310905022</v>
          </cell>
          <cell r="D3544" t="str">
            <v>胆道支架置入术</v>
          </cell>
        </row>
        <row r="3544">
          <cell r="F3544" t="str">
            <v>支架</v>
          </cell>
          <cell r="G3544" t="str">
            <v>次</v>
          </cell>
          <cell r="H3544">
            <v>576</v>
          </cell>
          <cell r="I3544">
            <v>530</v>
          </cell>
          <cell r="J3544">
            <v>480</v>
          </cell>
          <cell r="K3544">
            <v>430</v>
          </cell>
          <cell r="L3544">
            <v>365.5</v>
          </cell>
        </row>
        <row r="3544">
          <cell r="N3544" t="str">
            <v>甲类</v>
          </cell>
        </row>
        <row r="3544">
          <cell r="P3544" t="str">
            <v>003109050220000-310905022</v>
          </cell>
        </row>
        <row r="3545">
          <cell r="C3545">
            <v>310905023</v>
          </cell>
          <cell r="D3545" t="str">
            <v>人工肝治疗</v>
          </cell>
        </row>
        <row r="3545">
          <cell r="G3545" t="str">
            <v>次</v>
          </cell>
          <cell r="H3545">
            <v>730</v>
          </cell>
          <cell r="I3545">
            <v>660</v>
          </cell>
          <cell r="J3545">
            <v>590</v>
          </cell>
          <cell r="K3545">
            <v>520</v>
          </cell>
          <cell r="L3545">
            <v>442</v>
          </cell>
        </row>
        <row r="3545">
          <cell r="N3545" t="str">
            <v>甲类</v>
          </cell>
        </row>
        <row r="3545">
          <cell r="P3545" t="str">
            <v>003109050230000-310905023</v>
          </cell>
        </row>
        <row r="3546">
          <cell r="C3546">
            <v>310905024</v>
          </cell>
          <cell r="D3546" t="str">
            <v>经内镜胆管内超声检查术</v>
          </cell>
        </row>
        <row r="3546">
          <cell r="G3546" t="str">
            <v>次</v>
          </cell>
        </row>
        <row r="3546">
          <cell r="N3546" t="str">
            <v>丙类</v>
          </cell>
        </row>
        <row r="3546">
          <cell r="P3546" t="str">
            <v>003109050240000-310905024</v>
          </cell>
        </row>
        <row r="3547">
          <cell r="C3547">
            <v>310905025</v>
          </cell>
          <cell r="D3547" t="str">
            <v>消化道造瘘管换管术</v>
          </cell>
          <cell r="E3547" t="str">
            <v>包括胃、胆道、空肠造瘘</v>
          </cell>
        </row>
        <row r="3547">
          <cell r="G3547" t="str">
            <v>次</v>
          </cell>
          <cell r="H3547">
            <v>444</v>
          </cell>
          <cell r="I3547">
            <v>416</v>
          </cell>
          <cell r="J3547">
            <v>372</v>
          </cell>
          <cell r="K3547">
            <v>340</v>
          </cell>
          <cell r="L3547">
            <v>331</v>
          </cell>
        </row>
        <row r="3547">
          <cell r="N3547" t="str">
            <v>甲类</v>
          </cell>
          <cell r="O3547" t="str">
            <v>新增价格，巴医保规（2023）1号</v>
          </cell>
          <cell r="P3547" t="str">
            <v>003109050250000-310905025</v>
          </cell>
        </row>
        <row r="3548">
          <cell r="C3548" t="str">
            <v>310905025-1</v>
          </cell>
          <cell r="D3548" t="str">
            <v>消化道造瘘管换管术(胃造瘘)</v>
          </cell>
        </row>
        <row r="3548">
          <cell r="G3548" t="str">
            <v>次</v>
          </cell>
          <cell r="H3548">
            <v>444</v>
          </cell>
          <cell r="I3548">
            <v>416</v>
          </cell>
          <cell r="J3548">
            <v>372</v>
          </cell>
          <cell r="K3548">
            <v>340</v>
          </cell>
          <cell r="L3548">
            <v>331</v>
          </cell>
        </row>
        <row r="3548">
          <cell r="N3548" t="str">
            <v>甲类</v>
          </cell>
          <cell r="O3548" t="str">
            <v>新增价格，巴医保规（2023）1号</v>
          </cell>
          <cell r="P3548" t="str">
            <v>003109050250100-310905025-1</v>
          </cell>
        </row>
        <row r="3549">
          <cell r="C3549" t="str">
            <v>310905025-2</v>
          </cell>
          <cell r="D3549" t="str">
            <v>消化道造瘘管换管术(胆道造瘘)</v>
          </cell>
        </row>
        <row r="3549">
          <cell r="G3549" t="str">
            <v>次</v>
          </cell>
          <cell r="H3549">
            <v>444</v>
          </cell>
          <cell r="I3549">
            <v>416</v>
          </cell>
          <cell r="J3549">
            <v>372</v>
          </cell>
          <cell r="K3549">
            <v>340</v>
          </cell>
          <cell r="L3549">
            <v>331</v>
          </cell>
        </row>
        <row r="3549">
          <cell r="N3549" t="str">
            <v>甲类</v>
          </cell>
          <cell r="O3549" t="str">
            <v>新增价格，巴医保规（2023）1号</v>
          </cell>
          <cell r="P3549" t="str">
            <v>003109050250200-310905025-2</v>
          </cell>
        </row>
        <row r="3550">
          <cell r="C3550" t="str">
            <v>310905025-3</v>
          </cell>
          <cell r="D3550" t="str">
            <v>消化道造瘘管换管术(空肠造瘘)</v>
          </cell>
        </row>
        <row r="3550">
          <cell r="G3550" t="str">
            <v>次</v>
          </cell>
          <cell r="H3550">
            <v>444</v>
          </cell>
          <cell r="I3550">
            <v>416</v>
          </cell>
          <cell r="J3550">
            <v>372</v>
          </cell>
          <cell r="K3550">
            <v>340</v>
          </cell>
          <cell r="L3550">
            <v>331</v>
          </cell>
        </row>
        <row r="3550">
          <cell r="N3550" t="str">
            <v>甲类</v>
          </cell>
          <cell r="O3550" t="str">
            <v>新增价格，巴医保规（2023）1号</v>
          </cell>
          <cell r="P3550" t="str">
            <v>003109050250300-310905025-3</v>
          </cell>
        </row>
        <row r="3551">
          <cell r="C3551">
            <v>310905026</v>
          </cell>
          <cell r="D3551" t="str">
            <v>超声诊断仪肝纤维化无创诊断</v>
          </cell>
          <cell r="E3551" t="str">
            <v>利用肝脏瞬时弹性成像技术测量肝脏硬度值，同时肝脏脂肪变性定量诊断技术(CAP)对脂肪肝进行定量诊断，图文报告。</v>
          </cell>
        </row>
        <row r="3551">
          <cell r="G3551" t="str">
            <v>次</v>
          </cell>
          <cell r="H3551">
            <v>140</v>
          </cell>
          <cell r="I3551">
            <v>125</v>
          </cell>
          <cell r="J3551">
            <v>110</v>
          </cell>
          <cell r="K3551">
            <v>100</v>
          </cell>
          <cell r="L3551">
            <v>85</v>
          </cell>
        </row>
        <row r="3551">
          <cell r="N3551" t="str">
            <v>丙类</v>
          </cell>
        </row>
        <row r="3551">
          <cell r="P3551" t="str">
            <v>513109050320000-310905026</v>
          </cell>
        </row>
        <row r="3552">
          <cell r="C3552">
            <v>310905027</v>
          </cell>
          <cell r="D3552" t="str">
            <v>经电子内镜消化道异物取出术</v>
          </cell>
          <cell r="E3552" t="str">
            <v>经消化腔管道插入电子内镜寻找异物，使用相关工具取异物。</v>
          </cell>
          <cell r="F3552" t="str">
            <v>一次性圈套器、一次性网篮、一次性异物钳</v>
          </cell>
          <cell r="G3552" t="str">
            <v>次</v>
          </cell>
          <cell r="H3552">
            <v>412</v>
          </cell>
          <cell r="I3552">
            <v>379</v>
          </cell>
          <cell r="J3552">
            <v>340</v>
          </cell>
          <cell r="K3552">
            <v>327</v>
          </cell>
          <cell r="L3552">
            <v>302</v>
          </cell>
          <cell r="M3552" t="str">
            <v>不包括食道异物取出。</v>
          </cell>
          <cell r="N3552" t="str">
            <v>乙类</v>
          </cell>
          <cell r="O3552" t="str">
            <v>新增价格，巴医保规（2023）1号</v>
          </cell>
          <cell r="P3552" t="str">
            <v>513109050280000-310905027</v>
          </cell>
        </row>
        <row r="3553">
          <cell r="C3553" t="str">
            <v>FQP01603</v>
          </cell>
          <cell r="D3553" t="str">
            <v>经口直视胰管镜检查</v>
          </cell>
          <cell r="E3553" t="str">
            <v>咽部麻醉，镇静，润滑，消泡，电子十二指肠镜经口插至十二指肠乳头部位，将胆胰管镜自十二指肠镜活检通道插入，经乳头开口插入胰管内，通过胆胰管镜进行直视检查，图文报告。</v>
          </cell>
          <cell r="F3553" t="str">
            <v>导丝，导管，十二指肠乳头括约肌切开刀，扩张球囊，取石网篮，活检钳，血管夹，息肉勒除器，圈套器</v>
          </cell>
          <cell r="G3553" t="str">
            <v>次</v>
          </cell>
          <cell r="H3553">
            <v>1800</v>
          </cell>
          <cell r="I3553">
            <v>1600</v>
          </cell>
          <cell r="J3553">
            <v>1400</v>
          </cell>
          <cell r="K3553">
            <v>1250</v>
          </cell>
          <cell r="L3553">
            <v>1062.5</v>
          </cell>
        </row>
        <row r="3553">
          <cell r="N3553" t="str">
            <v>乙类</v>
          </cell>
        </row>
        <row r="3553">
          <cell r="P3553" t="str">
            <v>513109050270000-FQP01603</v>
          </cell>
        </row>
        <row r="3554">
          <cell r="C3554">
            <v>310905034</v>
          </cell>
          <cell r="D3554" t="str">
            <v>标准化粪菌制备</v>
          </cell>
          <cell r="E3554" t="str">
            <v>供体筛查、粪便采集、粪菌分离纯化粪菌保存</v>
          </cell>
        </row>
        <row r="3554">
          <cell r="N3554" t="str">
            <v>丙类</v>
          </cell>
          <cell r="O3554" t="str">
            <v>放开价格项目</v>
          </cell>
          <cell r="P3554" t="str">
            <v>513109050340000-310905034</v>
          </cell>
        </row>
        <row r="3555">
          <cell r="C3555">
            <v>311000001</v>
          </cell>
          <cell r="D3555" t="str">
            <v>腹膜透析置管术</v>
          </cell>
          <cell r="E3555" t="str">
            <v>包括拔管术</v>
          </cell>
        </row>
        <row r="3555">
          <cell r="G3555" t="str">
            <v>次</v>
          </cell>
          <cell r="H3555">
            <v>333.5</v>
          </cell>
          <cell r="I3555">
            <v>290</v>
          </cell>
          <cell r="J3555">
            <v>270</v>
          </cell>
          <cell r="K3555">
            <v>250</v>
          </cell>
          <cell r="L3555">
            <v>212.5</v>
          </cell>
          <cell r="M3555" t="str">
            <v>拔管术单独计费</v>
          </cell>
          <cell r="N3555" t="str">
            <v>甲类</v>
          </cell>
        </row>
        <row r="3555">
          <cell r="P3555" t="str">
            <v>003110000010000-311000001</v>
          </cell>
        </row>
        <row r="3556">
          <cell r="C3556" t="str">
            <v>311000001-1</v>
          </cell>
          <cell r="D3556" t="str">
            <v>腹膜透析管(拔管术)</v>
          </cell>
        </row>
        <row r="3556">
          <cell r="G3556" t="str">
            <v>次</v>
          </cell>
          <cell r="H3556">
            <v>333.5</v>
          </cell>
          <cell r="I3556">
            <v>290</v>
          </cell>
          <cell r="J3556">
            <v>270</v>
          </cell>
          <cell r="K3556">
            <v>250</v>
          </cell>
          <cell r="L3556">
            <v>212.5</v>
          </cell>
        </row>
        <row r="3556">
          <cell r="N3556" t="str">
            <v>甲类</v>
          </cell>
        </row>
        <row r="3556">
          <cell r="P3556" t="str">
            <v>003110000010100-311000001-1</v>
          </cell>
        </row>
        <row r="3557">
          <cell r="C3557">
            <v>311000002</v>
          </cell>
          <cell r="D3557" t="str">
            <v>腹透机自动腹膜透析</v>
          </cell>
        </row>
        <row r="3557">
          <cell r="G3557" t="str">
            <v>小时</v>
          </cell>
          <cell r="H3557">
            <v>18</v>
          </cell>
          <cell r="I3557">
            <v>17</v>
          </cell>
          <cell r="J3557">
            <v>16</v>
          </cell>
          <cell r="K3557">
            <v>15</v>
          </cell>
          <cell r="L3557">
            <v>14</v>
          </cell>
        </row>
        <row r="3557">
          <cell r="N3557" t="str">
            <v>乙类</v>
          </cell>
        </row>
        <row r="3557">
          <cell r="P3557" t="str">
            <v>003110000020000-311000002</v>
          </cell>
        </row>
        <row r="3558">
          <cell r="C3558">
            <v>311000003</v>
          </cell>
          <cell r="D3558" t="str">
            <v>腹膜透析换液</v>
          </cell>
          <cell r="E3558" t="str">
            <v>含腹透液加温、加药、腹透换液操作及培训</v>
          </cell>
        </row>
        <row r="3558">
          <cell r="G3558" t="str">
            <v>次</v>
          </cell>
          <cell r="H3558">
            <v>31.05</v>
          </cell>
          <cell r="I3558">
            <v>27</v>
          </cell>
          <cell r="J3558">
            <v>25</v>
          </cell>
          <cell r="K3558">
            <v>23</v>
          </cell>
          <cell r="L3558">
            <v>19.55</v>
          </cell>
        </row>
        <row r="3558">
          <cell r="N3558" t="str">
            <v>甲类</v>
          </cell>
        </row>
        <row r="3558">
          <cell r="P3558" t="str">
            <v>003110000030000-311000003</v>
          </cell>
        </row>
        <row r="3559">
          <cell r="C3559">
            <v>311000004</v>
          </cell>
          <cell r="D3559" t="str">
            <v>腹膜透析换管</v>
          </cell>
        </row>
        <row r="3559">
          <cell r="G3559" t="str">
            <v>次</v>
          </cell>
          <cell r="H3559">
            <v>34.5</v>
          </cell>
          <cell r="I3559">
            <v>30</v>
          </cell>
          <cell r="J3559">
            <v>27</v>
          </cell>
          <cell r="K3559">
            <v>25</v>
          </cell>
          <cell r="L3559">
            <v>21.25</v>
          </cell>
        </row>
        <row r="3559">
          <cell r="N3559" t="str">
            <v>甲类</v>
          </cell>
        </row>
        <row r="3559">
          <cell r="P3559" t="str">
            <v>003110000040000-311000004</v>
          </cell>
        </row>
        <row r="3560">
          <cell r="C3560">
            <v>311000005</v>
          </cell>
          <cell r="D3560" t="str">
            <v>腹膜平衡试验</v>
          </cell>
          <cell r="E3560" t="str">
            <v>含定时、分段取腹腔液；不含化验检查</v>
          </cell>
        </row>
        <row r="3560">
          <cell r="G3560" t="str">
            <v>次</v>
          </cell>
          <cell r="H3560">
            <v>34.5</v>
          </cell>
          <cell r="I3560">
            <v>30</v>
          </cell>
          <cell r="J3560">
            <v>27</v>
          </cell>
          <cell r="K3560">
            <v>25</v>
          </cell>
          <cell r="L3560">
            <v>21.25</v>
          </cell>
        </row>
        <row r="3560">
          <cell r="N3560" t="str">
            <v>甲类</v>
          </cell>
        </row>
        <row r="3560">
          <cell r="P3560" t="str">
            <v>003110000050000-311000005</v>
          </cell>
        </row>
        <row r="3561">
          <cell r="C3561">
            <v>311000006</v>
          </cell>
          <cell r="D3561" t="str">
            <v>血液透析</v>
          </cell>
          <cell r="E3561" t="str">
            <v>包括碳酸液透析或醋酸液透析</v>
          </cell>
          <cell r="F3561" t="str">
            <v>乙肝、丙肝、HIV、梅毒传染病患者，透析器和管路材料除外</v>
          </cell>
          <cell r="G3561" t="str">
            <v>次</v>
          </cell>
          <cell r="H3561">
            <v>402.5</v>
          </cell>
          <cell r="I3561">
            <v>350</v>
          </cell>
          <cell r="J3561">
            <v>320</v>
          </cell>
          <cell r="K3561">
            <v>300</v>
          </cell>
          <cell r="L3561">
            <v>255</v>
          </cell>
        </row>
        <row r="3561">
          <cell r="N3561" t="str">
            <v>乙类</v>
          </cell>
        </row>
        <row r="3561">
          <cell r="P3561" t="str">
            <v>003110000060000-311000006</v>
          </cell>
        </row>
        <row r="3562">
          <cell r="C3562" t="str">
            <v>311000006-1</v>
          </cell>
          <cell r="D3562" t="str">
            <v>血液透析(碳酸液透析)</v>
          </cell>
        </row>
        <row r="3562">
          <cell r="G3562" t="str">
            <v>次</v>
          </cell>
          <cell r="H3562">
            <v>402.5</v>
          </cell>
          <cell r="I3562">
            <v>350</v>
          </cell>
          <cell r="J3562">
            <v>320</v>
          </cell>
          <cell r="K3562">
            <v>300</v>
          </cell>
          <cell r="L3562">
            <v>255</v>
          </cell>
        </row>
        <row r="3562">
          <cell r="N3562" t="str">
            <v>乙类</v>
          </cell>
        </row>
        <row r="3562">
          <cell r="P3562" t="str">
            <v>003110000060100-311000006-1</v>
          </cell>
        </row>
        <row r="3563">
          <cell r="C3563" t="str">
            <v>311000006-2</v>
          </cell>
          <cell r="D3563" t="str">
            <v>血液透析(醋酸液透析)</v>
          </cell>
        </row>
        <row r="3563">
          <cell r="G3563" t="str">
            <v>次</v>
          </cell>
          <cell r="H3563">
            <v>402.5</v>
          </cell>
          <cell r="I3563">
            <v>350</v>
          </cell>
          <cell r="J3563">
            <v>320</v>
          </cell>
          <cell r="K3563">
            <v>300</v>
          </cell>
          <cell r="L3563">
            <v>255</v>
          </cell>
        </row>
        <row r="3563">
          <cell r="N3563" t="str">
            <v>乙类</v>
          </cell>
        </row>
        <row r="3563">
          <cell r="P3563" t="str">
            <v>003110000060200-311000006-2</v>
          </cell>
        </row>
        <row r="3564">
          <cell r="C3564">
            <v>311000007</v>
          </cell>
          <cell r="D3564" t="str">
            <v>血液滤过</v>
          </cell>
          <cell r="E3564" t="str">
            <v>含透析液、置换液</v>
          </cell>
        </row>
        <row r="3564">
          <cell r="G3564" t="str">
            <v>次</v>
          </cell>
          <cell r="H3564">
            <v>379.5</v>
          </cell>
          <cell r="I3564">
            <v>330</v>
          </cell>
          <cell r="J3564">
            <v>315</v>
          </cell>
          <cell r="K3564">
            <v>300</v>
          </cell>
          <cell r="L3564">
            <v>255</v>
          </cell>
        </row>
        <row r="3564">
          <cell r="N3564" t="str">
            <v>乙类</v>
          </cell>
        </row>
        <row r="3564">
          <cell r="P3564" t="str">
            <v>003110000070000-311000007</v>
          </cell>
        </row>
        <row r="3565">
          <cell r="C3565">
            <v>311000008</v>
          </cell>
          <cell r="D3565" t="str">
            <v>血液透析滤过</v>
          </cell>
          <cell r="E3565" t="str">
            <v>含透析液、置换液</v>
          </cell>
          <cell r="F3565" t="str">
            <v>乙肝、丙肝、HIV、梅毒传染病患者，透析器和管路材料除外</v>
          </cell>
          <cell r="G3565" t="str">
            <v>次</v>
          </cell>
          <cell r="H3565">
            <v>506</v>
          </cell>
          <cell r="I3565">
            <v>440</v>
          </cell>
          <cell r="J3565">
            <v>420</v>
          </cell>
          <cell r="K3565">
            <v>400</v>
          </cell>
          <cell r="L3565">
            <v>340</v>
          </cell>
        </row>
        <row r="3565">
          <cell r="N3565" t="str">
            <v>乙类</v>
          </cell>
        </row>
        <row r="3565">
          <cell r="P3565" t="str">
            <v>003110000080000-311000008</v>
          </cell>
        </row>
        <row r="3566">
          <cell r="C3566">
            <v>311000009</v>
          </cell>
          <cell r="D3566" t="str">
            <v>连续性血浆滤过吸附</v>
          </cell>
        </row>
        <row r="3566">
          <cell r="F3566" t="str">
            <v>滤器</v>
          </cell>
          <cell r="G3566" t="str">
            <v>次</v>
          </cell>
        </row>
        <row r="3566">
          <cell r="N3566" t="str">
            <v>乙类</v>
          </cell>
        </row>
        <row r="3566">
          <cell r="P3566" t="str">
            <v>003110000090000-311000009</v>
          </cell>
        </row>
        <row r="3567">
          <cell r="C3567">
            <v>311000010</v>
          </cell>
          <cell r="D3567" t="str">
            <v>血液灌流</v>
          </cell>
          <cell r="E3567" t="str">
            <v>含透析、透析液</v>
          </cell>
          <cell r="F3567" t="str">
            <v>血液灌流器</v>
          </cell>
          <cell r="G3567" t="str">
            <v>次</v>
          </cell>
          <cell r="H3567">
            <v>500</v>
          </cell>
          <cell r="I3567">
            <v>475</v>
          </cell>
          <cell r="J3567">
            <v>451</v>
          </cell>
          <cell r="K3567">
            <v>427</v>
          </cell>
          <cell r="L3567">
            <v>362.95</v>
          </cell>
        </row>
        <row r="3567">
          <cell r="N3567" t="str">
            <v>乙类</v>
          </cell>
        </row>
        <row r="3567">
          <cell r="P3567" t="str">
            <v>003110000100000-311000010</v>
          </cell>
        </row>
        <row r="3568">
          <cell r="C3568">
            <v>311000011</v>
          </cell>
          <cell r="D3568" t="str">
            <v>连续性血液净化</v>
          </cell>
          <cell r="E3568" t="str">
            <v>含置换液、透析液；包括人工法、机器法</v>
          </cell>
          <cell r="F3568" t="str">
            <v>滤器、管道</v>
          </cell>
          <cell r="G3568" t="str">
            <v>小时</v>
          </cell>
          <cell r="H3568">
            <v>181</v>
          </cell>
          <cell r="I3568">
            <v>172</v>
          </cell>
          <cell r="J3568">
            <v>163</v>
          </cell>
          <cell r="K3568">
            <v>155</v>
          </cell>
          <cell r="L3568">
            <v>131.75</v>
          </cell>
          <cell r="M3568" t="str">
            <v>机器法加收33元</v>
          </cell>
          <cell r="N3568" t="str">
            <v>乙类</v>
          </cell>
        </row>
        <row r="3568">
          <cell r="P3568" t="str">
            <v>003110000110000-311000011</v>
          </cell>
        </row>
        <row r="3569">
          <cell r="C3569" t="str">
            <v>311000011-1</v>
          </cell>
          <cell r="D3569" t="str">
            <v>连续性血液净化(机器法加收)</v>
          </cell>
        </row>
        <row r="3569">
          <cell r="G3569" t="str">
            <v>小时</v>
          </cell>
          <cell r="H3569">
            <v>33</v>
          </cell>
          <cell r="I3569">
            <v>33</v>
          </cell>
          <cell r="J3569">
            <v>33</v>
          </cell>
          <cell r="K3569">
            <v>33</v>
          </cell>
          <cell r="L3569">
            <v>33</v>
          </cell>
        </row>
        <row r="3569">
          <cell r="N3569" t="str">
            <v>乙类</v>
          </cell>
        </row>
        <row r="3569">
          <cell r="P3569" t="str">
            <v>003110000110200-311000011-1</v>
          </cell>
        </row>
        <row r="3570">
          <cell r="C3570" t="str">
            <v>311000011-2</v>
          </cell>
          <cell r="D3570" t="str">
            <v>连续性血液净化(人工法)</v>
          </cell>
        </row>
        <row r="3570">
          <cell r="G3570" t="str">
            <v>小时</v>
          </cell>
          <cell r="H3570">
            <v>181</v>
          </cell>
          <cell r="I3570">
            <v>172</v>
          </cell>
          <cell r="J3570">
            <v>163</v>
          </cell>
          <cell r="K3570">
            <v>155</v>
          </cell>
          <cell r="L3570">
            <v>131.75</v>
          </cell>
        </row>
        <row r="3570">
          <cell r="N3570" t="str">
            <v>乙类</v>
          </cell>
        </row>
        <row r="3570">
          <cell r="P3570" t="str">
            <v>003110000110100-311000011-2</v>
          </cell>
        </row>
        <row r="3571">
          <cell r="C3571">
            <v>311000012</v>
          </cell>
          <cell r="D3571" t="str">
            <v>血透监测</v>
          </cell>
          <cell r="E3571" t="str">
            <v>包括血温、血压、血容量、在线尿素监测</v>
          </cell>
        </row>
        <row r="3571">
          <cell r="G3571" t="str">
            <v>次</v>
          </cell>
          <cell r="H3571">
            <v>60</v>
          </cell>
          <cell r="I3571">
            <v>55</v>
          </cell>
          <cell r="J3571">
            <v>50</v>
          </cell>
          <cell r="K3571">
            <v>45</v>
          </cell>
          <cell r="L3571">
            <v>38.25</v>
          </cell>
        </row>
        <row r="3571">
          <cell r="N3571" t="str">
            <v>乙类</v>
          </cell>
        </row>
        <row r="3571">
          <cell r="P3571" t="str">
            <v>003110000120000-311000012</v>
          </cell>
        </row>
        <row r="3572">
          <cell r="C3572" t="str">
            <v>311000012-1</v>
          </cell>
          <cell r="D3572" t="str">
            <v>血透监测(血温)</v>
          </cell>
        </row>
        <row r="3572">
          <cell r="G3572" t="str">
            <v>次</v>
          </cell>
          <cell r="H3572">
            <v>60</v>
          </cell>
          <cell r="I3572">
            <v>55</v>
          </cell>
          <cell r="J3572">
            <v>50</v>
          </cell>
          <cell r="K3572">
            <v>45</v>
          </cell>
          <cell r="L3572">
            <v>38.25</v>
          </cell>
        </row>
        <row r="3572">
          <cell r="N3572" t="str">
            <v>乙类</v>
          </cell>
        </row>
        <row r="3572">
          <cell r="P3572" t="str">
            <v>003110000120100-311000012-1</v>
          </cell>
        </row>
        <row r="3573">
          <cell r="C3573" t="str">
            <v>311000012-2</v>
          </cell>
          <cell r="D3573" t="str">
            <v>血透监测(血压)</v>
          </cell>
        </row>
        <row r="3573">
          <cell r="G3573" t="str">
            <v>次</v>
          </cell>
          <cell r="H3573">
            <v>60</v>
          </cell>
          <cell r="I3573">
            <v>55</v>
          </cell>
          <cell r="J3573">
            <v>50</v>
          </cell>
          <cell r="K3573">
            <v>45</v>
          </cell>
          <cell r="L3573">
            <v>38.25</v>
          </cell>
        </row>
        <row r="3573">
          <cell r="N3573" t="str">
            <v>乙类</v>
          </cell>
        </row>
        <row r="3573">
          <cell r="P3573" t="str">
            <v>003110000120200-311000012-2</v>
          </cell>
        </row>
        <row r="3574">
          <cell r="C3574" t="str">
            <v>311000012-3</v>
          </cell>
          <cell r="D3574" t="str">
            <v>血透监测(血容量)</v>
          </cell>
        </row>
        <row r="3574">
          <cell r="G3574" t="str">
            <v>次</v>
          </cell>
          <cell r="H3574">
            <v>60</v>
          </cell>
          <cell r="I3574">
            <v>55</v>
          </cell>
          <cell r="J3574">
            <v>50</v>
          </cell>
          <cell r="K3574">
            <v>45</v>
          </cell>
          <cell r="L3574">
            <v>38.25</v>
          </cell>
        </row>
        <row r="3574">
          <cell r="N3574" t="str">
            <v>乙类</v>
          </cell>
        </row>
        <row r="3574">
          <cell r="P3574" t="str">
            <v>003110000120300-311000012-3</v>
          </cell>
        </row>
        <row r="3575">
          <cell r="C3575" t="str">
            <v>311000012-4</v>
          </cell>
          <cell r="D3575" t="str">
            <v>血透监测(在线尿素)</v>
          </cell>
        </row>
        <row r="3575">
          <cell r="G3575" t="str">
            <v>次</v>
          </cell>
          <cell r="H3575">
            <v>60</v>
          </cell>
          <cell r="I3575">
            <v>55</v>
          </cell>
          <cell r="J3575">
            <v>50</v>
          </cell>
          <cell r="K3575">
            <v>45</v>
          </cell>
          <cell r="L3575">
            <v>38.25</v>
          </cell>
        </row>
        <row r="3575">
          <cell r="N3575" t="str">
            <v>乙类</v>
          </cell>
        </row>
        <row r="3575">
          <cell r="P3575" t="str">
            <v>003110000120400-311000012-4</v>
          </cell>
        </row>
        <row r="3576">
          <cell r="C3576">
            <v>311000013</v>
          </cell>
          <cell r="D3576" t="str">
            <v>结肠透析</v>
          </cell>
          <cell r="E3576" t="str">
            <v>包括人工法、机器法</v>
          </cell>
        </row>
        <row r="3576">
          <cell r="G3576" t="str">
            <v>次</v>
          </cell>
          <cell r="H3576">
            <v>75.6</v>
          </cell>
          <cell r="I3576">
            <v>66</v>
          </cell>
          <cell r="J3576">
            <v>63</v>
          </cell>
          <cell r="K3576">
            <v>60</v>
          </cell>
          <cell r="L3576">
            <v>51</v>
          </cell>
        </row>
        <row r="3576">
          <cell r="N3576" t="str">
            <v>乙类</v>
          </cell>
        </row>
        <row r="3576">
          <cell r="P3576" t="str">
            <v>003110000130000-311000013</v>
          </cell>
        </row>
        <row r="3577">
          <cell r="C3577" t="str">
            <v>311000013-1</v>
          </cell>
          <cell r="D3577" t="str">
            <v>结肠透析(人工法)</v>
          </cell>
        </row>
        <row r="3577">
          <cell r="G3577" t="str">
            <v>次</v>
          </cell>
          <cell r="H3577">
            <v>75.6</v>
          </cell>
          <cell r="I3577">
            <v>66</v>
          </cell>
          <cell r="J3577">
            <v>63</v>
          </cell>
          <cell r="K3577">
            <v>60</v>
          </cell>
          <cell r="L3577">
            <v>51</v>
          </cell>
        </row>
        <row r="3577">
          <cell r="N3577" t="str">
            <v>乙类</v>
          </cell>
        </row>
        <row r="3577">
          <cell r="P3577" t="str">
            <v>003110000130100-311000013-1</v>
          </cell>
        </row>
        <row r="3578">
          <cell r="C3578" t="str">
            <v>311000013-2</v>
          </cell>
          <cell r="D3578" t="str">
            <v>结肠透析(机器法)</v>
          </cell>
        </row>
        <row r="3578">
          <cell r="G3578" t="str">
            <v>次</v>
          </cell>
          <cell r="H3578">
            <v>75.6</v>
          </cell>
          <cell r="I3578">
            <v>66</v>
          </cell>
          <cell r="J3578">
            <v>63</v>
          </cell>
          <cell r="K3578">
            <v>60</v>
          </cell>
          <cell r="L3578">
            <v>51</v>
          </cell>
        </row>
        <row r="3578">
          <cell r="N3578" t="str">
            <v>乙类</v>
          </cell>
        </row>
        <row r="3578">
          <cell r="P3578" t="str">
            <v>003110000130200-311000013-2</v>
          </cell>
        </row>
        <row r="3579">
          <cell r="C3579">
            <v>311000014</v>
          </cell>
          <cell r="D3579" t="str">
            <v>肾盂测压</v>
          </cell>
        </row>
        <row r="3579">
          <cell r="G3579" t="str">
            <v>单侧</v>
          </cell>
        </row>
        <row r="3579">
          <cell r="N3579" t="str">
            <v>甲类</v>
          </cell>
        </row>
        <row r="3579">
          <cell r="P3579" t="str">
            <v>003110000140000-311000014</v>
          </cell>
        </row>
        <row r="3580">
          <cell r="C3580">
            <v>311000015</v>
          </cell>
          <cell r="D3580" t="str">
            <v>肾穿刺术</v>
          </cell>
          <cell r="E3580" t="str">
            <v>含活检；包括造瘘
、囊肿硬化治疗等；不含影像学引导</v>
          </cell>
        </row>
        <row r="3580">
          <cell r="G3580" t="str">
            <v>单侧</v>
          </cell>
          <cell r="H3580">
            <v>252</v>
          </cell>
          <cell r="I3580">
            <v>220</v>
          </cell>
          <cell r="J3580">
            <v>210</v>
          </cell>
          <cell r="K3580">
            <v>200</v>
          </cell>
          <cell r="L3580">
            <v>170</v>
          </cell>
        </row>
        <row r="3580">
          <cell r="N3580" t="str">
            <v>甲类</v>
          </cell>
        </row>
        <row r="3580">
          <cell r="P3580" t="str">
            <v>003110000150000-311000015</v>
          </cell>
        </row>
        <row r="3581">
          <cell r="C3581" t="str">
            <v>311000015-1</v>
          </cell>
          <cell r="D3581" t="str">
            <v>肾穿刺术(造瘘)</v>
          </cell>
        </row>
        <row r="3581">
          <cell r="G3581" t="str">
            <v>单侧</v>
          </cell>
          <cell r="H3581">
            <v>252</v>
          </cell>
          <cell r="I3581">
            <v>220</v>
          </cell>
          <cell r="J3581">
            <v>210</v>
          </cell>
          <cell r="K3581">
            <v>200</v>
          </cell>
          <cell r="L3581">
            <v>170</v>
          </cell>
        </row>
        <row r="3581">
          <cell r="N3581" t="str">
            <v>甲类</v>
          </cell>
        </row>
        <row r="3581">
          <cell r="P3581" t="str">
            <v>003110000150100-311000015-1</v>
          </cell>
        </row>
        <row r="3582">
          <cell r="C3582" t="str">
            <v>311000015-2</v>
          </cell>
          <cell r="D3582" t="str">
            <v>肾穿刺术(囊肿硬化治疗)</v>
          </cell>
        </row>
        <row r="3582">
          <cell r="G3582" t="str">
            <v>单侧</v>
          </cell>
          <cell r="H3582">
            <v>252</v>
          </cell>
          <cell r="I3582">
            <v>220</v>
          </cell>
          <cell r="J3582">
            <v>210</v>
          </cell>
          <cell r="K3582">
            <v>200</v>
          </cell>
          <cell r="L3582">
            <v>170</v>
          </cell>
        </row>
        <row r="3582">
          <cell r="N3582" t="str">
            <v>甲类</v>
          </cell>
        </row>
        <row r="3582">
          <cell r="P3582" t="str">
            <v>003110000150200-311000015-2</v>
          </cell>
        </row>
        <row r="3583">
          <cell r="C3583">
            <v>311000016</v>
          </cell>
          <cell r="D3583" t="str">
            <v>肾封闭术</v>
          </cell>
        </row>
        <row r="3583">
          <cell r="G3583" t="str">
            <v>次</v>
          </cell>
          <cell r="H3583">
            <v>75.6</v>
          </cell>
          <cell r="I3583">
            <v>66</v>
          </cell>
          <cell r="J3583">
            <v>63</v>
          </cell>
          <cell r="K3583">
            <v>58</v>
          </cell>
          <cell r="L3583">
            <v>49.3</v>
          </cell>
        </row>
        <row r="3583">
          <cell r="N3583" t="str">
            <v>甲类</v>
          </cell>
        </row>
        <row r="3583">
          <cell r="P3583" t="str">
            <v>003110000160000-311000016</v>
          </cell>
        </row>
        <row r="3584">
          <cell r="C3584">
            <v>311000017</v>
          </cell>
          <cell r="D3584" t="str">
            <v>肾周脓肿引流术</v>
          </cell>
          <cell r="E3584" t="str">
            <v>包括积液引流术</v>
          </cell>
        </row>
        <row r="3584">
          <cell r="G3584" t="str">
            <v>次</v>
          </cell>
          <cell r="H3584">
            <v>504</v>
          </cell>
          <cell r="I3584">
            <v>440</v>
          </cell>
          <cell r="J3584">
            <v>420</v>
          </cell>
          <cell r="K3584">
            <v>400</v>
          </cell>
          <cell r="L3584">
            <v>340</v>
          </cell>
        </row>
        <row r="3584">
          <cell r="N3584" t="str">
            <v>甲类</v>
          </cell>
        </row>
        <row r="3584">
          <cell r="P3584" t="str">
            <v>003110000170000-311000017</v>
          </cell>
        </row>
        <row r="3585">
          <cell r="C3585" t="str">
            <v>311000017-1</v>
          </cell>
          <cell r="D3585" t="str">
            <v>肾周脓肿引流术(积液引流术)</v>
          </cell>
        </row>
        <row r="3585">
          <cell r="G3585" t="str">
            <v>次</v>
          </cell>
          <cell r="H3585">
            <v>504</v>
          </cell>
          <cell r="I3585">
            <v>440</v>
          </cell>
          <cell r="J3585">
            <v>420</v>
          </cell>
          <cell r="K3585">
            <v>400</v>
          </cell>
          <cell r="L3585">
            <v>340</v>
          </cell>
        </row>
        <row r="3585">
          <cell r="N3585" t="str">
            <v>甲类</v>
          </cell>
        </row>
        <row r="3585">
          <cell r="P3585" t="str">
            <v>003110000170100-311000017-1</v>
          </cell>
        </row>
        <row r="3586">
          <cell r="C3586">
            <v>311000018</v>
          </cell>
          <cell r="D3586" t="str">
            <v>经皮肾盂镜检查</v>
          </cell>
          <cell r="E3586" t="str">
            <v>含活检、肾上腺活检</v>
          </cell>
        </row>
        <row r="3586">
          <cell r="G3586" t="str">
            <v>单侧</v>
          </cell>
          <cell r="H3586">
            <v>456</v>
          </cell>
          <cell r="I3586">
            <v>400</v>
          </cell>
          <cell r="J3586">
            <v>380</v>
          </cell>
          <cell r="K3586">
            <v>360</v>
          </cell>
          <cell r="L3586">
            <v>306</v>
          </cell>
        </row>
        <row r="3586">
          <cell r="N3586" t="str">
            <v>乙类</v>
          </cell>
        </row>
        <row r="3586">
          <cell r="P3586" t="str">
            <v>003110000180000-311000018</v>
          </cell>
        </row>
        <row r="3587">
          <cell r="C3587">
            <v>311000019</v>
          </cell>
          <cell r="D3587" t="str">
            <v>经皮肾盂镜取石术</v>
          </cell>
          <cell r="E3587" t="str">
            <v>包括肾上腺肿瘤切除、取异物</v>
          </cell>
        </row>
        <row r="3587">
          <cell r="G3587" t="str">
            <v>次</v>
          </cell>
          <cell r="H3587">
            <v>557</v>
          </cell>
          <cell r="I3587">
            <v>529</v>
          </cell>
          <cell r="J3587">
            <v>503</v>
          </cell>
          <cell r="K3587">
            <v>478</v>
          </cell>
          <cell r="L3587">
            <v>406.3</v>
          </cell>
        </row>
        <row r="3587">
          <cell r="N3587" t="str">
            <v>乙类</v>
          </cell>
        </row>
        <row r="3587">
          <cell r="P3587" t="str">
            <v>003110000190000-311000019</v>
          </cell>
        </row>
        <row r="3588">
          <cell r="C3588" t="str">
            <v>311000019-1</v>
          </cell>
          <cell r="D3588" t="str">
            <v>经皮肾盂镜取石术(肾上腺肿瘤切除)</v>
          </cell>
        </row>
        <row r="3588">
          <cell r="G3588" t="str">
            <v>次</v>
          </cell>
          <cell r="H3588">
            <v>557</v>
          </cell>
          <cell r="I3588">
            <v>529</v>
          </cell>
          <cell r="J3588">
            <v>503</v>
          </cell>
          <cell r="K3588">
            <v>478</v>
          </cell>
          <cell r="L3588">
            <v>406.3</v>
          </cell>
        </row>
        <row r="3588">
          <cell r="N3588" t="str">
            <v>乙类</v>
          </cell>
        </row>
        <row r="3588">
          <cell r="P3588" t="str">
            <v>003110000190100-311000019-1</v>
          </cell>
        </row>
        <row r="3589">
          <cell r="C3589" t="str">
            <v>311000019-2</v>
          </cell>
          <cell r="D3589" t="str">
            <v>经皮肾盂镜取石术(取异物)</v>
          </cell>
        </row>
        <row r="3589">
          <cell r="G3589" t="str">
            <v>次</v>
          </cell>
          <cell r="H3589">
            <v>557</v>
          </cell>
          <cell r="I3589">
            <v>529</v>
          </cell>
          <cell r="J3589">
            <v>503</v>
          </cell>
          <cell r="K3589">
            <v>478</v>
          </cell>
          <cell r="L3589">
            <v>406.3</v>
          </cell>
        </row>
        <row r="3589">
          <cell r="N3589" t="str">
            <v>乙类</v>
          </cell>
        </row>
        <row r="3589">
          <cell r="P3589" t="str">
            <v>003110000190200-311000019-2</v>
          </cell>
        </row>
        <row r="3590">
          <cell r="C3590">
            <v>311000020</v>
          </cell>
          <cell r="D3590" t="str">
            <v>经尿道输尿管镜检查</v>
          </cell>
          <cell r="E3590" t="str">
            <v>含活检；包括取异物</v>
          </cell>
        </row>
        <row r="3590">
          <cell r="G3590" t="str">
            <v>单侧</v>
          </cell>
          <cell r="H3590">
            <v>450</v>
          </cell>
          <cell r="I3590">
            <v>411</v>
          </cell>
          <cell r="J3590">
            <v>374</v>
          </cell>
          <cell r="K3590">
            <v>337</v>
          </cell>
          <cell r="L3590">
            <v>318</v>
          </cell>
        </row>
        <row r="3590">
          <cell r="N3590" t="str">
            <v>乙类</v>
          </cell>
        </row>
        <row r="3590">
          <cell r="P3590" t="str">
            <v>003110000200000-311000020</v>
          </cell>
        </row>
        <row r="3591">
          <cell r="C3591" t="str">
            <v>311000020-1</v>
          </cell>
          <cell r="D3591" t="str">
            <v>经尿道输尿管镜检查(取异物)</v>
          </cell>
        </row>
        <row r="3591">
          <cell r="G3591" t="str">
            <v>单侧</v>
          </cell>
          <cell r="H3591">
            <v>450</v>
          </cell>
          <cell r="I3591">
            <v>411</v>
          </cell>
          <cell r="J3591">
            <v>374</v>
          </cell>
          <cell r="K3591">
            <v>337</v>
          </cell>
          <cell r="L3591">
            <v>318</v>
          </cell>
        </row>
        <row r="3591">
          <cell r="N3591" t="str">
            <v>乙类</v>
          </cell>
        </row>
        <row r="3591">
          <cell r="P3591" t="str">
            <v>003110000200100-311000020-1</v>
          </cell>
        </row>
        <row r="3592">
          <cell r="C3592">
            <v>311000021</v>
          </cell>
          <cell r="D3592" t="str">
            <v>经膀胱镜输尿管插管术</v>
          </cell>
        </row>
        <row r="3592">
          <cell r="G3592" t="str">
            <v>单侧</v>
          </cell>
          <cell r="H3592">
            <v>192</v>
          </cell>
          <cell r="I3592">
            <v>170</v>
          </cell>
          <cell r="J3592">
            <v>160</v>
          </cell>
          <cell r="K3592">
            <v>150</v>
          </cell>
          <cell r="L3592">
            <v>127.5</v>
          </cell>
        </row>
        <row r="3592">
          <cell r="N3592" t="str">
            <v>乙类</v>
          </cell>
        </row>
        <row r="3592">
          <cell r="P3592" t="str">
            <v>003110000210000-311000021</v>
          </cell>
        </row>
        <row r="3593">
          <cell r="C3593">
            <v>311000022</v>
          </cell>
          <cell r="D3593" t="str">
            <v>经皮输尿管内管置入术</v>
          </cell>
        </row>
        <row r="3593">
          <cell r="G3593" t="str">
            <v>次</v>
          </cell>
          <cell r="H3593">
            <v>735</v>
          </cell>
          <cell r="I3593">
            <v>700</v>
          </cell>
          <cell r="J3593">
            <v>665</v>
          </cell>
          <cell r="K3593">
            <v>632</v>
          </cell>
          <cell r="L3593">
            <v>537.2</v>
          </cell>
        </row>
        <row r="3593">
          <cell r="N3593" t="str">
            <v>乙类</v>
          </cell>
        </row>
        <row r="3593">
          <cell r="P3593" t="str">
            <v>003110000220000-311000022</v>
          </cell>
        </row>
        <row r="3594">
          <cell r="C3594">
            <v>311000023</v>
          </cell>
          <cell r="D3594" t="str">
            <v>经输尿管镜肿瘤切除术</v>
          </cell>
          <cell r="E3594" t="str">
            <v>指液电法</v>
          </cell>
        </row>
        <row r="3594">
          <cell r="G3594" t="str">
            <v>次</v>
          </cell>
          <cell r="H3594">
            <v>1090</v>
          </cell>
          <cell r="I3594">
            <v>763</v>
          </cell>
          <cell r="J3594">
            <v>700</v>
          </cell>
          <cell r="K3594">
            <v>636</v>
          </cell>
          <cell r="L3594">
            <v>540.6</v>
          </cell>
          <cell r="M3594" t="str">
            <v>激光法加收500元</v>
          </cell>
          <cell r="N3594" t="str">
            <v>乙类</v>
          </cell>
        </row>
        <row r="3594">
          <cell r="P3594" t="str">
            <v>003110000230000-311000023</v>
          </cell>
        </row>
        <row r="3595">
          <cell r="C3595" t="str">
            <v>311000023-1</v>
          </cell>
          <cell r="D3595" t="str">
            <v>经输尿管镜肿瘤切除术(激光法加收)</v>
          </cell>
        </row>
        <row r="3595">
          <cell r="G3595" t="str">
            <v>次</v>
          </cell>
          <cell r="H3595">
            <v>500</v>
          </cell>
          <cell r="I3595">
            <v>500</v>
          </cell>
          <cell r="J3595">
            <v>500</v>
          </cell>
          <cell r="K3595">
            <v>500</v>
          </cell>
          <cell r="L3595">
            <v>500</v>
          </cell>
        </row>
        <row r="3595">
          <cell r="N3595" t="str">
            <v>乙类</v>
          </cell>
        </row>
        <row r="3595">
          <cell r="P3595" t="str">
            <v>003110000230000-311000023-1</v>
          </cell>
        </row>
        <row r="3596">
          <cell r="C3596">
            <v>311000024</v>
          </cell>
          <cell r="D3596" t="str">
            <v>经膀胱镜输尿管扩张术</v>
          </cell>
        </row>
        <row r="3596">
          <cell r="G3596" t="str">
            <v>次</v>
          </cell>
          <cell r="H3596">
            <v>228</v>
          </cell>
          <cell r="I3596">
            <v>207</v>
          </cell>
          <cell r="J3596">
            <v>190</v>
          </cell>
          <cell r="K3596">
            <v>172</v>
          </cell>
          <cell r="L3596">
            <v>146.2</v>
          </cell>
        </row>
        <row r="3596">
          <cell r="N3596" t="str">
            <v>甲类</v>
          </cell>
        </row>
        <row r="3596">
          <cell r="P3596" t="str">
            <v>003110000240000-311000024</v>
          </cell>
        </row>
        <row r="3597">
          <cell r="C3597">
            <v>311000025</v>
          </cell>
          <cell r="D3597" t="str">
            <v>经输尿管镜输尿管扩张术</v>
          </cell>
        </row>
        <row r="3597">
          <cell r="G3597" t="str">
            <v>次</v>
          </cell>
          <cell r="H3597">
            <v>360</v>
          </cell>
          <cell r="I3597">
            <v>326</v>
          </cell>
          <cell r="J3597">
            <v>300</v>
          </cell>
          <cell r="K3597">
            <v>272</v>
          </cell>
          <cell r="L3597">
            <v>231.2</v>
          </cell>
        </row>
        <row r="3597">
          <cell r="N3597" t="str">
            <v>乙类</v>
          </cell>
        </row>
        <row r="3597">
          <cell r="P3597" t="str">
            <v>003110000250000-311000025</v>
          </cell>
        </row>
        <row r="3598">
          <cell r="C3598">
            <v>311000026</v>
          </cell>
          <cell r="D3598" t="str">
            <v>经输尿管镜碎石取石术</v>
          </cell>
        </row>
        <row r="3598">
          <cell r="G3598" t="str">
            <v>次</v>
          </cell>
          <cell r="H3598">
            <v>1700</v>
          </cell>
          <cell r="I3598">
            <v>1530</v>
          </cell>
          <cell r="J3598">
            <v>1190</v>
          </cell>
          <cell r="K3598">
            <v>1071</v>
          </cell>
          <cell r="L3598">
            <v>1012</v>
          </cell>
          <cell r="M3598" t="str">
            <v>弹道法加收100元</v>
          </cell>
          <cell r="N3598" t="str">
            <v>乙类</v>
          </cell>
        </row>
        <row r="3598">
          <cell r="P3598" t="str">
            <v>003110000260000-311000026</v>
          </cell>
        </row>
        <row r="3599">
          <cell r="C3599" t="str">
            <v>311000026-1</v>
          </cell>
          <cell r="D3599" t="str">
            <v>经输尿管镜碎石取石术(弹道法加收)</v>
          </cell>
        </row>
        <row r="3599">
          <cell r="G3599" t="str">
            <v>次</v>
          </cell>
          <cell r="H3599">
            <v>100</v>
          </cell>
          <cell r="I3599">
            <v>100</v>
          </cell>
          <cell r="J3599">
            <v>100</v>
          </cell>
          <cell r="K3599">
            <v>100</v>
          </cell>
          <cell r="L3599">
            <v>100</v>
          </cell>
        </row>
        <row r="3599">
          <cell r="N3599" t="str">
            <v>乙类</v>
          </cell>
        </row>
        <row r="3599">
          <cell r="P3599" t="str">
            <v>003110000260000-311000026-1</v>
          </cell>
        </row>
        <row r="3600">
          <cell r="C3600">
            <v>311000027</v>
          </cell>
          <cell r="D3600" t="str">
            <v>经膀胱镜输尿管支架置入术</v>
          </cell>
          <cell r="E3600" t="str">
            <v>包括取出术</v>
          </cell>
          <cell r="F3600" t="str">
            <v>支架</v>
          </cell>
          <cell r="G3600" t="str">
            <v>次</v>
          </cell>
          <cell r="H3600">
            <v>180</v>
          </cell>
          <cell r="I3600">
            <v>160</v>
          </cell>
          <cell r="J3600">
            <v>150</v>
          </cell>
          <cell r="K3600">
            <v>140</v>
          </cell>
          <cell r="L3600">
            <v>119</v>
          </cell>
        </row>
        <row r="3600">
          <cell r="N3600" t="str">
            <v>甲类</v>
          </cell>
        </row>
        <row r="3600">
          <cell r="P3600" t="str">
            <v>003110000270000-311000027</v>
          </cell>
        </row>
        <row r="3601">
          <cell r="C3601" t="str">
            <v>311000027-1</v>
          </cell>
          <cell r="D3601" t="str">
            <v>经膀胱镜输尿管支架(取出术)</v>
          </cell>
        </row>
        <row r="3601">
          <cell r="G3601" t="str">
            <v>次</v>
          </cell>
          <cell r="H3601">
            <v>180</v>
          </cell>
          <cell r="I3601">
            <v>160</v>
          </cell>
          <cell r="J3601">
            <v>150</v>
          </cell>
          <cell r="K3601">
            <v>140</v>
          </cell>
          <cell r="L3601">
            <v>119</v>
          </cell>
        </row>
        <row r="3601">
          <cell r="N3601" t="str">
            <v>甲类</v>
          </cell>
        </row>
        <row r="3601">
          <cell r="P3601" t="str">
            <v>003110000270100-311000027-1</v>
          </cell>
        </row>
        <row r="3602">
          <cell r="C3602">
            <v>311000028</v>
          </cell>
          <cell r="D3602" t="str">
            <v>经输尿管镜支架置入术</v>
          </cell>
          <cell r="E3602" t="str">
            <v>包括取出术</v>
          </cell>
          <cell r="F3602" t="str">
            <v>支架</v>
          </cell>
          <cell r="G3602" t="str">
            <v>次</v>
          </cell>
          <cell r="H3602">
            <v>487</v>
          </cell>
          <cell r="I3602">
            <v>463</v>
          </cell>
          <cell r="J3602">
            <v>440</v>
          </cell>
          <cell r="K3602">
            <v>418</v>
          </cell>
          <cell r="L3602">
            <v>355.3</v>
          </cell>
        </row>
        <row r="3602">
          <cell r="N3602" t="str">
            <v>乙类</v>
          </cell>
        </row>
        <row r="3602">
          <cell r="P3602" t="str">
            <v>003110000280000-311000028</v>
          </cell>
        </row>
        <row r="3603">
          <cell r="C3603" t="str">
            <v>311000028-1</v>
          </cell>
          <cell r="D3603" t="str">
            <v>经输尿管镜支架(取出术)</v>
          </cell>
        </row>
        <row r="3603">
          <cell r="G3603" t="str">
            <v>次</v>
          </cell>
          <cell r="H3603">
            <v>487</v>
          </cell>
          <cell r="I3603">
            <v>463</v>
          </cell>
          <cell r="J3603">
            <v>440</v>
          </cell>
          <cell r="K3603">
            <v>418</v>
          </cell>
          <cell r="L3603">
            <v>355.3</v>
          </cell>
        </row>
        <row r="3603">
          <cell r="N3603" t="str">
            <v>乙类</v>
          </cell>
        </row>
        <row r="3603">
          <cell r="P3603" t="str">
            <v>003110000280100-311000028-1</v>
          </cell>
        </row>
        <row r="3604">
          <cell r="C3604">
            <v>311000029</v>
          </cell>
          <cell r="D3604" t="str">
            <v>输尿管支架管冲洗</v>
          </cell>
        </row>
        <row r="3604">
          <cell r="G3604" t="str">
            <v>次</v>
          </cell>
          <cell r="H3604">
            <v>8.4</v>
          </cell>
          <cell r="I3604">
            <v>8</v>
          </cell>
          <cell r="J3604">
            <v>7</v>
          </cell>
          <cell r="K3604">
            <v>6</v>
          </cell>
          <cell r="L3604">
            <v>5.1</v>
          </cell>
        </row>
        <row r="3604">
          <cell r="N3604" t="str">
            <v>甲类</v>
          </cell>
        </row>
        <row r="3604">
          <cell r="P3604" t="str">
            <v>003110000290000-311000029</v>
          </cell>
        </row>
        <row r="3605">
          <cell r="C3605">
            <v>311000030</v>
          </cell>
          <cell r="D3605" t="str">
            <v>膀胱注射</v>
          </cell>
        </row>
        <row r="3605">
          <cell r="G3605" t="str">
            <v>次</v>
          </cell>
          <cell r="H3605">
            <v>22</v>
          </cell>
          <cell r="I3605">
            <v>21</v>
          </cell>
          <cell r="J3605">
            <v>20</v>
          </cell>
          <cell r="K3605">
            <v>19</v>
          </cell>
          <cell r="L3605">
            <v>16.15</v>
          </cell>
        </row>
        <row r="3605">
          <cell r="N3605" t="str">
            <v>甲类</v>
          </cell>
        </row>
        <row r="3605">
          <cell r="P3605" t="str">
            <v>003110000300000-311000030</v>
          </cell>
        </row>
        <row r="3606">
          <cell r="C3606">
            <v>311000031</v>
          </cell>
          <cell r="D3606" t="str">
            <v>膀胱灌注</v>
          </cell>
        </row>
        <row r="3606">
          <cell r="G3606" t="str">
            <v>次</v>
          </cell>
          <cell r="H3606">
            <v>32</v>
          </cell>
          <cell r="I3606">
            <v>30</v>
          </cell>
          <cell r="J3606">
            <v>28</v>
          </cell>
          <cell r="K3606">
            <v>26</v>
          </cell>
          <cell r="L3606">
            <v>22.1</v>
          </cell>
        </row>
        <row r="3606">
          <cell r="N3606" t="str">
            <v>甲类</v>
          </cell>
        </row>
        <row r="3606">
          <cell r="P3606" t="str">
            <v>003110000310000-311000031</v>
          </cell>
        </row>
        <row r="3607">
          <cell r="C3607">
            <v>311000032</v>
          </cell>
          <cell r="D3607" t="str">
            <v>膀胱区封闭</v>
          </cell>
        </row>
        <row r="3607">
          <cell r="G3607" t="str">
            <v>次</v>
          </cell>
          <cell r="H3607">
            <v>15.6</v>
          </cell>
          <cell r="I3607">
            <v>14</v>
          </cell>
          <cell r="J3607">
            <v>13</v>
          </cell>
          <cell r="K3607">
            <v>12</v>
          </cell>
          <cell r="L3607">
            <v>10.2</v>
          </cell>
        </row>
        <row r="3607">
          <cell r="N3607" t="str">
            <v>甲类</v>
          </cell>
        </row>
        <row r="3607">
          <cell r="P3607" t="str">
            <v>003110000320000-311000032</v>
          </cell>
        </row>
        <row r="3608">
          <cell r="C3608">
            <v>311000033</v>
          </cell>
          <cell r="D3608" t="str">
            <v>膀胱穿刺造瘘术</v>
          </cell>
        </row>
        <row r="3608">
          <cell r="G3608" t="str">
            <v>次</v>
          </cell>
          <cell r="H3608">
            <v>180</v>
          </cell>
          <cell r="I3608">
            <v>160</v>
          </cell>
          <cell r="J3608">
            <v>150</v>
          </cell>
          <cell r="K3608">
            <v>140</v>
          </cell>
          <cell r="L3608">
            <v>119</v>
          </cell>
        </row>
        <row r="3608">
          <cell r="N3608" t="str">
            <v>甲类</v>
          </cell>
        </row>
        <row r="3608">
          <cell r="P3608" t="str">
            <v>003110000330000-311000033</v>
          </cell>
        </row>
        <row r="3609">
          <cell r="C3609">
            <v>311000034</v>
          </cell>
          <cell r="D3609" t="str">
            <v>膀胱镜尿道镜检查</v>
          </cell>
          <cell r="E3609" t="str">
            <v>含活检；包括取异物</v>
          </cell>
        </row>
        <row r="3609">
          <cell r="G3609" t="str">
            <v>次</v>
          </cell>
          <cell r="H3609">
            <v>133</v>
          </cell>
          <cell r="I3609">
            <v>126</v>
          </cell>
          <cell r="J3609">
            <v>120</v>
          </cell>
          <cell r="K3609">
            <v>114</v>
          </cell>
          <cell r="L3609">
            <v>96.9</v>
          </cell>
        </row>
        <row r="3609">
          <cell r="N3609" t="str">
            <v>乙类</v>
          </cell>
        </row>
        <row r="3609">
          <cell r="P3609" t="str">
            <v>003110000340000-311000034</v>
          </cell>
        </row>
        <row r="3610">
          <cell r="C3610" t="str">
            <v>311000034-1</v>
          </cell>
          <cell r="D3610" t="str">
            <v>膀胱镜尿道镜检查(取异物)</v>
          </cell>
        </row>
        <row r="3610">
          <cell r="G3610" t="str">
            <v>次</v>
          </cell>
          <cell r="H3610">
            <v>133</v>
          </cell>
          <cell r="I3610">
            <v>126</v>
          </cell>
          <cell r="J3610">
            <v>120</v>
          </cell>
          <cell r="K3610">
            <v>114</v>
          </cell>
          <cell r="L3610">
            <v>96.9</v>
          </cell>
        </row>
        <row r="3610">
          <cell r="N3610" t="str">
            <v>乙类</v>
          </cell>
        </row>
        <row r="3610">
          <cell r="P3610" t="str">
            <v>003110000340100-311000034-1</v>
          </cell>
        </row>
        <row r="3611">
          <cell r="C3611">
            <v>311000035</v>
          </cell>
          <cell r="D3611" t="str">
            <v>经膀胱镜尿道镜特殊治疗</v>
          </cell>
        </row>
        <row r="3611">
          <cell r="G3611" t="str">
            <v>次</v>
          </cell>
          <cell r="H3611">
            <v>120</v>
          </cell>
          <cell r="I3611">
            <v>105</v>
          </cell>
          <cell r="J3611">
            <v>100</v>
          </cell>
          <cell r="K3611">
            <v>92</v>
          </cell>
          <cell r="L3611">
            <v>78.2</v>
          </cell>
          <cell r="M3611" t="str">
            <v>激光、电灼等法可分别计价</v>
          </cell>
          <cell r="N3611" t="str">
            <v>甲类</v>
          </cell>
        </row>
        <row r="3611">
          <cell r="P3611" t="str">
            <v>003110000350000-311000035</v>
          </cell>
        </row>
        <row r="3612">
          <cell r="C3612" t="str">
            <v>311000035-1</v>
          </cell>
          <cell r="D3612" t="str">
            <v>经膀胱镜尿道镜特殊治疗(电灼法)</v>
          </cell>
        </row>
        <row r="3612">
          <cell r="G3612" t="str">
            <v>次</v>
          </cell>
          <cell r="H3612">
            <v>126</v>
          </cell>
          <cell r="I3612">
            <v>110</v>
          </cell>
          <cell r="J3612">
            <v>105</v>
          </cell>
          <cell r="K3612">
            <v>97</v>
          </cell>
          <cell r="L3612">
            <v>82</v>
          </cell>
        </row>
        <row r="3612">
          <cell r="N3612" t="str">
            <v>甲类</v>
          </cell>
        </row>
        <row r="3612">
          <cell r="P3612" t="str">
            <v>003110000350000-311000035-1</v>
          </cell>
        </row>
        <row r="3613">
          <cell r="C3613" t="str">
            <v>311000035-2</v>
          </cell>
          <cell r="D3613" t="str">
            <v>经膀胱镜尿道镜特殊治疗（激光法）</v>
          </cell>
        </row>
        <row r="3613">
          <cell r="G3613" t="str">
            <v>次</v>
          </cell>
          <cell r="H3613">
            <v>126</v>
          </cell>
          <cell r="I3613">
            <v>110</v>
          </cell>
          <cell r="J3613">
            <v>105</v>
          </cell>
          <cell r="K3613">
            <v>97</v>
          </cell>
          <cell r="L3613">
            <v>82</v>
          </cell>
        </row>
        <row r="3613">
          <cell r="N3613" t="str">
            <v>甲类</v>
          </cell>
        </row>
        <row r="3613">
          <cell r="P3613" t="str">
            <v>003110000350000-311000035-2</v>
          </cell>
        </row>
        <row r="3614">
          <cell r="C3614">
            <v>311000036</v>
          </cell>
          <cell r="D3614" t="str">
            <v>尿道狭窄扩张术</v>
          </cell>
        </row>
        <row r="3614">
          <cell r="F3614" t="str">
            <v>丝状探条</v>
          </cell>
          <cell r="G3614" t="str">
            <v>次</v>
          </cell>
          <cell r="H3614">
            <v>38.4</v>
          </cell>
          <cell r="I3614">
            <v>36</v>
          </cell>
          <cell r="J3614">
            <v>32</v>
          </cell>
          <cell r="K3614">
            <v>28</v>
          </cell>
          <cell r="L3614">
            <v>23.8</v>
          </cell>
        </row>
        <row r="3614">
          <cell r="N3614" t="str">
            <v>甲类</v>
          </cell>
        </row>
        <row r="3614">
          <cell r="P3614" t="str">
            <v>003110000360000-311000036</v>
          </cell>
        </row>
        <row r="3615">
          <cell r="C3615">
            <v>311000037</v>
          </cell>
          <cell r="D3615" t="str">
            <v>经尿道治疗尿失禁</v>
          </cell>
          <cell r="E3615" t="str">
            <v>含硬化剂局部注射</v>
          </cell>
        </row>
        <row r="3615">
          <cell r="G3615" t="str">
            <v>次</v>
          </cell>
          <cell r="H3615">
            <v>132</v>
          </cell>
          <cell r="I3615">
            <v>120</v>
          </cell>
          <cell r="J3615">
            <v>110</v>
          </cell>
          <cell r="K3615">
            <v>100</v>
          </cell>
          <cell r="L3615">
            <v>85</v>
          </cell>
        </row>
        <row r="3615">
          <cell r="N3615" t="str">
            <v>甲类</v>
          </cell>
        </row>
        <row r="3615">
          <cell r="P3615" t="str">
            <v>003110000370000-311000037</v>
          </cell>
        </row>
        <row r="3616">
          <cell r="C3616">
            <v>311000038</v>
          </cell>
          <cell r="D3616" t="str">
            <v>尿流率检测</v>
          </cell>
        </row>
        <row r="3616">
          <cell r="G3616" t="str">
            <v>次</v>
          </cell>
          <cell r="H3616">
            <v>36</v>
          </cell>
          <cell r="I3616">
            <v>32</v>
          </cell>
          <cell r="J3616">
            <v>30</v>
          </cell>
          <cell r="K3616">
            <v>27</v>
          </cell>
          <cell r="L3616">
            <v>22.95</v>
          </cell>
        </row>
        <row r="3616">
          <cell r="N3616" t="str">
            <v>甲类</v>
          </cell>
        </row>
        <row r="3616">
          <cell r="P3616" t="str">
            <v>003110000380000-311000038</v>
          </cell>
        </row>
        <row r="3617">
          <cell r="C3617">
            <v>311000039</v>
          </cell>
          <cell r="D3617" t="str">
            <v>尿流动力学检测</v>
          </cell>
          <cell r="E3617" t="str">
            <v>不含摄片</v>
          </cell>
        </row>
        <row r="3617">
          <cell r="G3617" t="str">
            <v>次</v>
          </cell>
          <cell r="H3617">
            <v>228</v>
          </cell>
          <cell r="I3617">
            <v>200</v>
          </cell>
          <cell r="J3617">
            <v>190</v>
          </cell>
          <cell r="K3617">
            <v>170</v>
          </cell>
          <cell r="L3617">
            <v>144.5</v>
          </cell>
        </row>
        <row r="3617">
          <cell r="N3617" t="str">
            <v>甲类</v>
          </cell>
        </row>
        <row r="3617">
          <cell r="P3617" t="str">
            <v>003110000390000-311000039</v>
          </cell>
        </row>
        <row r="3618">
          <cell r="C3618">
            <v>311000040</v>
          </cell>
          <cell r="D3618" t="str">
            <v>体外冲击波碎石</v>
          </cell>
          <cell r="E3618" t="str">
            <v>含影像学监测；不含摄片</v>
          </cell>
        </row>
        <row r="3618">
          <cell r="G3618" t="str">
            <v>次</v>
          </cell>
          <cell r="H3618">
            <v>780</v>
          </cell>
          <cell r="I3618">
            <v>700</v>
          </cell>
          <cell r="J3618">
            <v>650</v>
          </cell>
          <cell r="K3618">
            <v>600</v>
          </cell>
          <cell r="L3618">
            <v>510</v>
          </cell>
        </row>
        <row r="3618">
          <cell r="N3618" t="str">
            <v>乙类</v>
          </cell>
        </row>
        <row r="3618">
          <cell r="P3618" t="str">
            <v>003110000400000-311000040</v>
          </cell>
        </row>
        <row r="3619">
          <cell r="C3619">
            <v>311000041</v>
          </cell>
          <cell r="D3619" t="str">
            <v>家庭自动腹膜透析远程监测</v>
          </cell>
          <cell r="E3619" t="str">
            <v>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v>
          </cell>
        </row>
        <row r="3619">
          <cell r="G3619" t="str">
            <v>次</v>
          </cell>
          <cell r="H3619">
            <v>74</v>
          </cell>
          <cell r="I3619">
            <v>68</v>
          </cell>
          <cell r="J3619">
            <v>62</v>
          </cell>
          <cell r="K3619">
            <v>56</v>
          </cell>
          <cell r="L3619">
            <v>52.7</v>
          </cell>
          <cell r="M3619" t="str">
            <v>限1周不超过1次。</v>
          </cell>
          <cell r="N3619" t="str">
            <v>乙类</v>
          </cell>
        </row>
        <row r="3619">
          <cell r="P3619" t="str">
            <v>511110000050000-311000041</v>
          </cell>
        </row>
        <row r="3620">
          <cell r="C3620">
            <v>311100001</v>
          </cell>
          <cell r="D3620" t="str">
            <v>小儿包茎气囊导管扩张术</v>
          </cell>
        </row>
        <row r="3620">
          <cell r="F3620" t="str">
            <v>气囊导管</v>
          </cell>
          <cell r="G3620" t="str">
            <v>次</v>
          </cell>
          <cell r="H3620">
            <v>22.8</v>
          </cell>
          <cell r="I3620">
            <v>20</v>
          </cell>
          <cell r="J3620">
            <v>19</v>
          </cell>
          <cell r="K3620">
            <v>17</v>
          </cell>
          <cell r="L3620">
            <v>14.45</v>
          </cell>
        </row>
        <row r="3620">
          <cell r="N3620" t="str">
            <v>丙类</v>
          </cell>
        </row>
        <row r="3620">
          <cell r="P3620" t="str">
            <v>003111000010000-311100001</v>
          </cell>
        </row>
        <row r="3621">
          <cell r="C3621">
            <v>311100002</v>
          </cell>
          <cell r="D3621" t="str">
            <v>嵌顿包茎手法复位术</v>
          </cell>
        </row>
        <row r="3621">
          <cell r="G3621" t="str">
            <v>次</v>
          </cell>
          <cell r="H3621">
            <v>63.6</v>
          </cell>
          <cell r="I3621">
            <v>55</v>
          </cell>
          <cell r="J3621">
            <v>53</v>
          </cell>
          <cell r="K3621">
            <v>50</v>
          </cell>
          <cell r="L3621">
            <v>42.5</v>
          </cell>
        </row>
        <row r="3621">
          <cell r="N3621" t="str">
            <v>甲类</v>
          </cell>
        </row>
        <row r="3621">
          <cell r="P3621" t="str">
            <v>003111000020000-311100002</v>
          </cell>
        </row>
        <row r="3622">
          <cell r="C3622">
            <v>311100003</v>
          </cell>
          <cell r="D3622" t="str">
            <v>夜间阴茎胀大试验</v>
          </cell>
          <cell r="E3622" t="str">
            <v>含硬度计法</v>
          </cell>
        </row>
        <row r="3622">
          <cell r="G3622" t="str">
            <v>次</v>
          </cell>
        </row>
        <row r="3622">
          <cell r="N3622" t="str">
            <v>丙类</v>
          </cell>
        </row>
        <row r="3622">
          <cell r="P3622" t="str">
            <v>003111000030000-311100003</v>
          </cell>
        </row>
        <row r="3623">
          <cell r="C3623">
            <v>311100004</v>
          </cell>
          <cell r="D3623" t="str">
            <v>阴茎超声血流图检查</v>
          </cell>
        </row>
        <row r="3623">
          <cell r="G3623" t="str">
            <v>次</v>
          </cell>
        </row>
        <row r="3623">
          <cell r="N3623" t="str">
            <v>丙类</v>
          </cell>
        </row>
        <row r="3623">
          <cell r="P3623" t="str">
            <v>003111000040000-311100004</v>
          </cell>
        </row>
        <row r="3624">
          <cell r="C3624">
            <v>311100005</v>
          </cell>
          <cell r="D3624" t="str">
            <v>阴茎勃起神经检查</v>
          </cell>
          <cell r="E3624" t="str">
            <v>含肌电图检查</v>
          </cell>
        </row>
        <row r="3624">
          <cell r="G3624" t="str">
            <v>次</v>
          </cell>
        </row>
        <row r="3624">
          <cell r="N3624" t="str">
            <v>丙类</v>
          </cell>
        </row>
        <row r="3624">
          <cell r="P3624" t="str">
            <v>003111000050000-311100005</v>
          </cell>
        </row>
        <row r="3625">
          <cell r="C3625">
            <v>311100006</v>
          </cell>
          <cell r="D3625" t="str">
            <v>睾丸阴茎海绵体活检术</v>
          </cell>
          <cell r="E3625" t="str">
            <v>包括穿刺、切开、取精</v>
          </cell>
        </row>
        <row r="3625">
          <cell r="G3625" t="str">
            <v>次</v>
          </cell>
          <cell r="H3625">
            <v>120</v>
          </cell>
          <cell r="I3625">
            <v>110</v>
          </cell>
          <cell r="J3625">
            <v>100</v>
          </cell>
          <cell r="K3625">
            <v>90</v>
          </cell>
          <cell r="L3625">
            <v>76.5</v>
          </cell>
        </row>
        <row r="3625">
          <cell r="N3625" t="str">
            <v>丙类</v>
          </cell>
        </row>
        <row r="3625">
          <cell r="P3625" t="str">
            <v>003111000060000-311100006</v>
          </cell>
        </row>
        <row r="3626">
          <cell r="C3626" t="str">
            <v>311100006-1</v>
          </cell>
          <cell r="D3626" t="str">
            <v>睾丸阴茎海绵体活检术(穿刺)</v>
          </cell>
        </row>
        <row r="3626">
          <cell r="G3626" t="str">
            <v>次</v>
          </cell>
          <cell r="H3626">
            <v>120</v>
          </cell>
          <cell r="I3626">
            <v>110</v>
          </cell>
          <cell r="J3626">
            <v>100</v>
          </cell>
          <cell r="K3626">
            <v>90</v>
          </cell>
          <cell r="L3626">
            <v>76.5</v>
          </cell>
        </row>
        <row r="3626">
          <cell r="N3626" t="str">
            <v>丙类</v>
          </cell>
        </row>
        <row r="3626">
          <cell r="P3626" t="str">
            <v>003111000060100-311100006-1</v>
          </cell>
        </row>
        <row r="3627">
          <cell r="C3627" t="str">
            <v>311100006-2</v>
          </cell>
          <cell r="D3627" t="str">
            <v>睾丸阴茎海绵体活检术(切开)</v>
          </cell>
        </row>
        <row r="3627">
          <cell r="G3627" t="str">
            <v>次</v>
          </cell>
          <cell r="H3627">
            <v>120</v>
          </cell>
          <cell r="I3627">
            <v>110</v>
          </cell>
          <cell r="J3627">
            <v>100</v>
          </cell>
          <cell r="K3627">
            <v>90</v>
          </cell>
          <cell r="L3627">
            <v>76.5</v>
          </cell>
        </row>
        <row r="3627">
          <cell r="N3627" t="str">
            <v>丙类</v>
          </cell>
        </row>
        <row r="3627">
          <cell r="P3627" t="str">
            <v>003111000060200-311100006-2</v>
          </cell>
        </row>
        <row r="3628">
          <cell r="C3628" t="str">
            <v>311100006-3</v>
          </cell>
          <cell r="D3628" t="str">
            <v>睾丸阴茎海绵体活检术(取精)</v>
          </cell>
        </row>
        <row r="3628">
          <cell r="G3628" t="str">
            <v>次</v>
          </cell>
          <cell r="H3628">
            <v>120</v>
          </cell>
          <cell r="I3628">
            <v>110</v>
          </cell>
          <cell r="J3628">
            <v>100</v>
          </cell>
          <cell r="K3628">
            <v>90</v>
          </cell>
          <cell r="L3628">
            <v>76.5</v>
          </cell>
        </row>
        <row r="3628">
          <cell r="N3628" t="str">
            <v>丙类</v>
          </cell>
        </row>
        <row r="3628">
          <cell r="P3628" t="str">
            <v>003111000060300-311100006-3</v>
          </cell>
        </row>
        <row r="3629">
          <cell r="C3629">
            <v>311100007</v>
          </cell>
          <cell r="D3629" t="str">
            <v>附睾抽吸精子分离术</v>
          </cell>
        </row>
        <row r="3629">
          <cell r="G3629" t="str">
            <v>次</v>
          </cell>
        </row>
        <row r="3629">
          <cell r="N3629" t="str">
            <v>丙类</v>
          </cell>
        </row>
        <row r="3629">
          <cell r="P3629" t="str">
            <v>003111000070000-311100007</v>
          </cell>
        </row>
        <row r="3630">
          <cell r="C3630">
            <v>311100008</v>
          </cell>
          <cell r="D3630" t="str">
            <v>促射精电动按摩</v>
          </cell>
          <cell r="E3630" t="str">
            <v>不含精液检测</v>
          </cell>
        </row>
        <row r="3630">
          <cell r="G3630" t="str">
            <v>次</v>
          </cell>
          <cell r="H3630">
            <v>22</v>
          </cell>
          <cell r="I3630">
            <v>21</v>
          </cell>
          <cell r="J3630">
            <v>18</v>
          </cell>
          <cell r="K3630">
            <v>16</v>
          </cell>
          <cell r="L3630">
            <v>15</v>
          </cell>
        </row>
        <row r="3630">
          <cell r="N3630" t="str">
            <v>丙类</v>
          </cell>
          <cell r="O3630" t="str">
            <v>新增价格，巴医保规（2023）1号</v>
          </cell>
          <cell r="P3630" t="str">
            <v>003111000080000-311100008</v>
          </cell>
        </row>
        <row r="3631">
          <cell r="C3631">
            <v>311100009</v>
          </cell>
          <cell r="D3631" t="str">
            <v>阴茎海绵体内药物注射</v>
          </cell>
        </row>
        <row r="3631">
          <cell r="G3631" t="str">
            <v>次</v>
          </cell>
          <cell r="H3631">
            <v>25.2</v>
          </cell>
          <cell r="I3631">
            <v>22</v>
          </cell>
          <cell r="J3631">
            <v>21</v>
          </cell>
          <cell r="K3631">
            <v>20</v>
          </cell>
          <cell r="L3631">
            <v>17</v>
          </cell>
        </row>
        <row r="3631">
          <cell r="N3631" t="str">
            <v>丙类</v>
          </cell>
        </row>
        <row r="3631">
          <cell r="P3631" t="str">
            <v>003111000090000-311100009</v>
          </cell>
        </row>
        <row r="3632">
          <cell r="C3632">
            <v>311100010</v>
          </cell>
          <cell r="D3632" t="str">
            <v>阴茎赘生物电灼术</v>
          </cell>
          <cell r="E3632" t="str">
            <v>包括冷冻术</v>
          </cell>
        </row>
        <row r="3632">
          <cell r="G3632" t="str">
            <v>次</v>
          </cell>
          <cell r="H3632">
            <v>88.8</v>
          </cell>
          <cell r="I3632">
            <v>77</v>
          </cell>
          <cell r="J3632">
            <v>74</v>
          </cell>
          <cell r="K3632">
            <v>70</v>
          </cell>
          <cell r="L3632">
            <v>59.5</v>
          </cell>
        </row>
        <row r="3632">
          <cell r="N3632" t="str">
            <v>甲类</v>
          </cell>
        </row>
        <row r="3632">
          <cell r="P3632" t="str">
            <v>003111000100000-311100010</v>
          </cell>
        </row>
        <row r="3633">
          <cell r="C3633" t="str">
            <v>311100010-1</v>
          </cell>
          <cell r="D3633" t="str">
            <v>阴茎赘生物电灼术(冷冻术)</v>
          </cell>
        </row>
        <row r="3633">
          <cell r="G3633" t="str">
            <v>次</v>
          </cell>
          <cell r="H3633">
            <v>88.8</v>
          </cell>
          <cell r="I3633">
            <v>77</v>
          </cell>
          <cell r="J3633">
            <v>74</v>
          </cell>
          <cell r="K3633">
            <v>70</v>
          </cell>
          <cell r="L3633">
            <v>59.5</v>
          </cell>
        </row>
        <row r="3633">
          <cell r="N3633" t="str">
            <v>甲类</v>
          </cell>
        </row>
        <row r="3633">
          <cell r="P3633" t="str">
            <v>003111000100100-311100010-1</v>
          </cell>
        </row>
        <row r="3634">
          <cell r="C3634">
            <v>311100011</v>
          </cell>
          <cell r="D3634" t="str">
            <v>阴茎动脉测压术</v>
          </cell>
        </row>
        <row r="3634">
          <cell r="G3634" t="str">
            <v>次</v>
          </cell>
        </row>
        <row r="3634">
          <cell r="N3634" t="str">
            <v>甲类</v>
          </cell>
        </row>
        <row r="3634">
          <cell r="P3634" t="str">
            <v>003111000110000-311100011</v>
          </cell>
        </row>
        <row r="3635">
          <cell r="C3635">
            <v>311100012</v>
          </cell>
          <cell r="D3635" t="str">
            <v>阴茎海绵体灌流治疗术</v>
          </cell>
        </row>
        <row r="3635">
          <cell r="G3635" t="str">
            <v>次</v>
          </cell>
          <cell r="H3635">
            <v>444</v>
          </cell>
          <cell r="I3635">
            <v>416</v>
          </cell>
          <cell r="J3635">
            <v>372</v>
          </cell>
          <cell r="K3635">
            <v>345</v>
          </cell>
          <cell r="L3635">
            <v>331</v>
          </cell>
        </row>
        <row r="3635">
          <cell r="N3635" t="str">
            <v>丙类</v>
          </cell>
          <cell r="O3635" t="str">
            <v>新增价格，巴医保规（2023）1号</v>
          </cell>
          <cell r="P3635" t="str">
            <v>003111000120000-311100012</v>
          </cell>
        </row>
        <row r="3636">
          <cell r="C3636">
            <v>311100013</v>
          </cell>
          <cell r="D3636" t="str">
            <v>B超引导下前列腺活检术</v>
          </cell>
        </row>
        <row r="3636">
          <cell r="G3636" t="str">
            <v>次</v>
          </cell>
          <cell r="H3636">
            <v>48</v>
          </cell>
          <cell r="I3636">
            <v>45</v>
          </cell>
          <cell r="J3636">
            <v>40</v>
          </cell>
          <cell r="K3636">
            <v>35</v>
          </cell>
          <cell r="L3636">
            <v>29.75</v>
          </cell>
        </row>
        <row r="3636">
          <cell r="N3636" t="str">
            <v>甲类</v>
          </cell>
        </row>
        <row r="3636">
          <cell r="P3636" t="str">
            <v>003111000130000-311100013</v>
          </cell>
        </row>
        <row r="3637">
          <cell r="C3637">
            <v>311100014</v>
          </cell>
          <cell r="D3637" t="str">
            <v>前列腺针吸细胞学活检术</v>
          </cell>
        </row>
        <row r="3637">
          <cell r="G3637" t="str">
            <v>次</v>
          </cell>
          <cell r="H3637">
            <v>56.4</v>
          </cell>
          <cell r="I3637">
            <v>50</v>
          </cell>
          <cell r="J3637">
            <v>47</v>
          </cell>
          <cell r="K3637">
            <v>45</v>
          </cell>
          <cell r="L3637">
            <v>38.25</v>
          </cell>
        </row>
        <row r="3637">
          <cell r="N3637" t="str">
            <v>甲类</v>
          </cell>
        </row>
        <row r="3637">
          <cell r="P3637" t="str">
            <v>003111000140000-311100014</v>
          </cell>
        </row>
        <row r="3638">
          <cell r="C3638">
            <v>311100015</v>
          </cell>
          <cell r="D3638" t="str">
            <v>前列腺按摩</v>
          </cell>
        </row>
        <row r="3638">
          <cell r="G3638" t="str">
            <v>次</v>
          </cell>
          <cell r="H3638">
            <v>19.2</v>
          </cell>
          <cell r="I3638">
            <v>17</v>
          </cell>
          <cell r="J3638">
            <v>16</v>
          </cell>
          <cell r="K3638">
            <v>15</v>
          </cell>
          <cell r="L3638">
            <v>12.75</v>
          </cell>
        </row>
        <row r="3638">
          <cell r="N3638" t="str">
            <v>乙类</v>
          </cell>
        </row>
        <row r="3638">
          <cell r="P3638" t="str">
            <v>003111000150000-311100015</v>
          </cell>
        </row>
        <row r="3639">
          <cell r="C3639">
            <v>311100016</v>
          </cell>
          <cell r="D3639" t="str">
            <v>前列腺注射</v>
          </cell>
        </row>
        <row r="3639">
          <cell r="G3639" t="str">
            <v>次</v>
          </cell>
          <cell r="H3639">
            <v>25.2</v>
          </cell>
          <cell r="I3639">
            <v>22</v>
          </cell>
          <cell r="J3639">
            <v>21</v>
          </cell>
          <cell r="K3639">
            <v>20</v>
          </cell>
          <cell r="L3639">
            <v>17</v>
          </cell>
        </row>
        <row r="3639">
          <cell r="N3639" t="str">
            <v>甲类</v>
          </cell>
        </row>
        <row r="3639">
          <cell r="P3639" t="str">
            <v>003111000160000-311100016</v>
          </cell>
        </row>
        <row r="3640">
          <cell r="C3640">
            <v>311100017</v>
          </cell>
          <cell r="D3640" t="str">
            <v>前列腺特殊治疗</v>
          </cell>
          <cell r="E3640" t="str">
            <v>指微波法</v>
          </cell>
        </row>
        <row r="3640">
          <cell r="G3640" t="str">
            <v>次</v>
          </cell>
          <cell r="H3640">
            <v>63.6</v>
          </cell>
          <cell r="I3640">
            <v>58</v>
          </cell>
          <cell r="J3640">
            <v>53</v>
          </cell>
          <cell r="K3640">
            <v>50</v>
          </cell>
          <cell r="L3640">
            <v>42.5</v>
          </cell>
          <cell r="M3640" t="str">
            <v>激光、射频法加收20元</v>
          </cell>
          <cell r="N3640" t="str">
            <v>甲类</v>
          </cell>
        </row>
        <row r="3640">
          <cell r="P3640" t="str">
            <v>003111000170000-311100017</v>
          </cell>
        </row>
        <row r="3641">
          <cell r="C3641" t="str">
            <v>311100017-1</v>
          </cell>
          <cell r="D3641" t="str">
            <v>前列腺特殊治疗(激光加收)</v>
          </cell>
        </row>
        <row r="3641">
          <cell r="G3641" t="str">
            <v>次</v>
          </cell>
          <cell r="H3641">
            <v>20</v>
          </cell>
          <cell r="I3641">
            <v>20</v>
          </cell>
          <cell r="J3641">
            <v>20</v>
          </cell>
          <cell r="K3641">
            <v>20</v>
          </cell>
          <cell r="L3641">
            <v>20</v>
          </cell>
        </row>
        <row r="3641">
          <cell r="N3641" t="str">
            <v>甲类</v>
          </cell>
        </row>
        <row r="3641">
          <cell r="P3641" t="str">
            <v>003111000170000-311100017-1</v>
          </cell>
        </row>
        <row r="3642">
          <cell r="C3642" t="str">
            <v>311100017-2</v>
          </cell>
          <cell r="D3642" t="str">
            <v>前列腺特殊治疗(射频法加收)</v>
          </cell>
        </row>
        <row r="3642">
          <cell r="G3642" t="str">
            <v>次</v>
          </cell>
          <cell r="H3642">
            <v>20</v>
          </cell>
          <cell r="I3642">
            <v>20</v>
          </cell>
          <cell r="J3642">
            <v>20</v>
          </cell>
          <cell r="K3642">
            <v>20</v>
          </cell>
          <cell r="L3642">
            <v>20</v>
          </cell>
        </row>
        <row r="3642">
          <cell r="N3642" t="str">
            <v>甲类</v>
          </cell>
        </row>
        <row r="3642">
          <cell r="P3642" t="str">
            <v>003111000170000-311100017-2</v>
          </cell>
        </row>
        <row r="3643">
          <cell r="C3643">
            <v>311100018</v>
          </cell>
          <cell r="D3643" t="str">
            <v>鞘膜积液穿刺抽液术</v>
          </cell>
        </row>
        <row r="3643">
          <cell r="F3643" t="str">
            <v>硬化剂</v>
          </cell>
          <cell r="G3643" t="str">
            <v>次</v>
          </cell>
          <cell r="H3643">
            <v>38.4</v>
          </cell>
          <cell r="I3643">
            <v>35</v>
          </cell>
          <cell r="J3643">
            <v>32</v>
          </cell>
          <cell r="K3643">
            <v>30</v>
          </cell>
          <cell r="L3643">
            <v>25.5</v>
          </cell>
        </row>
        <row r="3643">
          <cell r="N3643" t="str">
            <v>甲类</v>
          </cell>
        </row>
        <row r="3643">
          <cell r="P3643" t="str">
            <v>003111000180000-311100018</v>
          </cell>
        </row>
        <row r="3644">
          <cell r="C3644">
            <v>311100019</v>
          </cell>
          <cell r="D3644" t="str">
            <v>精液优化处理</v>
          </cell>
          <cell r="E3644" t="str">
            <v>含取精和优劣精子分离。指梯度离心法</v>
          </cell>
        </row>
        <row r="3644">
          <cell r="G3644" t="str">
            <v>次</v>
          </cell>
        </row>
        <row r="3644">
          <cell r="N3644" t="str">
            <v>丙类</v>
          </cell>
        </row>
        <row r="3644">
          <cell r="P3644" t="str">
            <v>003111000190000-311100019</v>
          </cell>
        </row>
        <row r="3645">
          <cell r="C3645">
            <v>311201001</v>
          </cell>
          <cell r="D3645" t="str">
            <v>荧光检查</v>
          </cell>
          <cell r="E3645" t="str">
            <v>包括会阴、阴道、宫颈部位病变检查</v>
          </cell>
        </row>
        <row r="3645">
          <cell r="G3645" t="str">
            <v>每个部位</v>
          </cell>
          <cell r="H3645">
            <v>19.2</v>
          </cell>
          <cell r="I3645">
            <v>18</v>
          </cell>
          <cell r="J3645">
            <v>16</v>
          </cell>
          <cell r="K3645">
            <v>14</v>
          </cell>
          <cell r="L3645">
            <v>11.9</v>
          </cell>
        </row>
        <row r="3645">
          <cell r="N3645" t="str">
            <v>甲类</v>
          </cell>
        </row>
        <row r="3645">
          <cell r="P3645" t="str">
            <v>003112010010000-311201001</v>
          </cell>
        </row>
        <row r="3646">
          <cell r="C3646" t="str">
            <v>311201001-1</v>
          </cell>
          <cell r="D3646" t="str">
            <v>荧光检查(会阴部位病变)</v>
          </cell>
        </row>
        <row r="3646">
          <cell r="G3646" t="str">
            <v>每个部位</v>
          </cell>
          <cell r="H3646">
            <v>19.2</v>
          </cell>
          <cell r="I3646">
            <v>18</v>
          </cell>
          <cell r="J3646">
            <v>16</v>
          </cell>
          <cell r="K3646">
            <v>14</v>
          </cell>
          <cell r="L3646">
            <v>11.9</v>
          </cell>
        </row>
        <row r="3646">
          <cell r="N3646" t="str">
            <v>甲类</v>
          </cell>
        </row>
        <row r="3646">
          <cell r="P3646" t="str">
            <v>003112010010100-311201001-1</v>
          </cell>
        </row>
        <row r="3647">
          <cell r="C3647" t="str">
            <v>311201001-2</v>
          </cell>
          <cell r="D3647" t="str">
            <v>荧光检查(阴道部位病变)</v>
          </cell>
        </row>
        <row r="3647">
          <cell r="G3647" t="str">
            <v>每个部位</v>
          </cell>
          <cell r="H3647">
            <v>19.2</v>
          </cell>
          <cell r="I3647">
            <v>18</v>
          </cell>
          <cell r="J3647">
            <v>16</v>
          </cell>
          <cell r="K3647">
            <v>14</v>
          </cell>
          <cell r="L3647">
            <v>11.9</v>
          </cell>
        </row>
        <row r="3647">
          <cell r="N3647" t="str">
            <v>甲类</v>
          </cell>
        </row>
        <row r="3647">
          <cell r="P3647" t="str">
            <v>003112010010200-311201001-2</v>
          </cell>
        </row>
        <row r="3648">
          <cell r="C3648" t="str">
            <v>311201001-3</v>
          </cell>
          <cell r="D3648" t="str">
            <v>荧光检查(宫颈部位病变)</v>
          </cell>
        </row>
        <row r="3648">
          <cell r="G3648" t="str">
            <v>每个部位</v>
          </cell>
          <cell r="H3648">
            <v>19.2</v>
          </cell>
          <cell r="I3648">
            <v>18</v>
          </cell>
          <cell r="J3648">
            <v>16</v>
          </cell>
          <cell r="K3648">
            <v>14</v>
          </cell>
          <cell r="L3648">
            <v>11.9</v>
          </cell>
        </row>
        <row r="3648">
          <cell r="N3648" t="str">
            <v>甲类</v>
          </cell>
        </row>
        <row r="3648">
          <cell r="P3648" t="str">
            <v>003112010010300-311201001-3</v>
          </cell>
        </row>
        <row r="3649">
          <cell r="C3649">
            <v>311201002</v>
          </cell>
          <cell r="D3649" t="str">
            <v>外阴活检术</v>
          </cell>
        </row>
        <row r="3649">
          <cell r="G3649" t="str">
            <v>次</v>
          </cell>
          <cell r="H3649">
            <v>30</v>
          </cell>
          <cell r="I3649">
            <v>28</v>
          </cell>
          <cell r="J3649">
            <v>26</v>
          </cell>
          <cell r="K3649">
            <v>24</v>
          </cell>
          <cell r="L3649">
            <v>20.4</v>
          </cell>
        </row>
        <row r="3649">
          <cell r="N3649" t="str">
            <v>甲类</v>
          </cell>
        </row>
        <row r="3649">
          <cell r="P3649" t="str">
            <v>003112010020000-311201002</v>
          </cell>
        </row>
        <row r="3650">
          <cell r="C3650">
            <v>311201003</v>
          </cell>
          <cell r="D3650" t="str">
            <v>外阴病光照射治疗</v>
          </cell>
          <cell r="E3650" t="str">
            <v>包括光谱治疗、远红外线治疗</v>
          </cell>
        </row>
        <row r="3650">
          <cell r="G3650" t="str">
            <v>30分钟</v>
          </cell>
          <cell r="H3650">
            <v>19.2</v>
          </cell>
          <cell r="I3650">
            <v>17</v>
          </cell>
          <cell r="J3650">
            <v>16</v>
          </cell>
          <cell r="K3650">
            <v>15</v>
          </cell>
          <cell r="L3650">
            <v>12.75</v>
          </cell>
        </row>
        <row r="3650">
          <cell r="N3650" t="str">
            <v>甲类</v>
          </cell>
        </row>
        <row r="3650">
          <cell r="P3650" t="str">
            <v>003112010030000-311201003</v>
          </cell>
        </row>
        <row r="3651">
          <cell r="C3651" t="str">
            <v>311201003-1</v>
          </cell>
          <cell r="D3651" t="str">
            <v>外阴病光照射治疗(光谱治疗)</v>
          </cell>
        </row>
        <row r="3651">
          <cell r="G3651" t="str">
            <v>30分钟</v>
          </cell>
          <cell r="H3651">
            <v>19.2</v>
          </cell>
          <cell r="I3651">
            <v>17</v>
          </cell>
          <cell r="J3651">
            <v>16</v>
          </cell>
          <cell r="K3651">
            <v>15</v>
          </cell>
          <cell r="L3651">
            <v>12.75</v>
          </cell>
        </row>
        <row r="3651">
          <cell r="N3651" t="str">
            <v>甲类</v>
          </cell>
        </row>
        <row r="3651">
          <cell r="P3651" t="str">
            <v>003112010030100-311201003-1</v>
          </cell>
        </row>
        <row r="3652">
          <cell r="C3652" t="str">
            <v>311201003-2</v>
          </cell>
          <cell r="D3652" t="str">
            <v>外阴病光照射治疗(远红外线治疗)</v>
          </cell>
        </row>
        <row r="3652">
          <cell r="G3652" t="str">
            <v>30分钟</v>
          </cell>
          <cell r="H3652">
            <v>19.2</v>
          </cell>
          <cell r="I3652">
            <v>17</v>
          </cell>
          <cell r="J3652">
            <v>16</v>
          </cell>
          <cell r="K3652">
            <v>15</v>
          </cell>
          <cell r="L3652">
            <v>12.75</v>
          </cell>
        </row>
        <row r="3652">
          <cell r="N3652" t="str">
            <v>甲类</v>
          </cell>
        </row>
        <row r="3652">
          <cell r="P3652" t="str">
            <v>003112010030200-311201003-2</v>
          </cell>
        </row>
        <row r="3653">
          <cell r="C3653">
            <v>311201004</v>
          </cell>
          <cell r="D3653" t="str">
            <v>阴道镜检查</v>
          </cell>
        </row>
        <row r="3653">
          <cell r="G3653" t="str">
            <v>次</v>
          </cell>
          <cell r="H3653">
            <v>64</v>
          </cell>
          <cell r="I3653">
            <v>61</v>
          </cell>
          <cell r="J3653">
            <v>58</v>
          </cell>
          <cell r="K3653">
            <v>55</v>
          </cell>
          <cell r="L3653">
            <v>46.75</v>
          </cell>
          <cell r="M3653" t="str">
            <v>电子镜加收50元</v>
          </cell>
          <cell r="N3653" t="str">
            <v>甲类</v>
          </cell>
        </row>
        <row r="3653">
          <cell r="P3653" t="str">
            <v>003112010040000-311201004</v>
          </cell>
        </row>
        <row r="3654">
          <cell r="C3654" t="str">
            <v>311201004-1</v>
          </cell>
          <cell r="D3654" t="str">
            <v>阴道镜检查(电子镜加收)</v>
          </cell>
        </row>
        <row r="3654">
          <cell r="G3654" t="str">
            <v>次</v>
          </cell>
          <cell r="H3654">
            <v>50</v>
          </cell>
          <cell r="I3654">
            <v>50</v>
          </cell>
          <cell r="J3654">
            <v>50</v>
          </cell>
          <cell r="K3654">
            <v>50</v>
          </cell>
          <cell r="L3654">
            <v>50</v>
          </cell>
        </row>
        <row r="3654">
          <cell r="N3654" t="str">
            <v>甲类</v>
          </cell>
        </row>
        <row r="3654">
          <cell r="P3654" t="str">
            <v>003112010040001-311201004-1</v>
          </cell>
        </row>
        <row r="3655">
          <cell r="C3655">
            <v>311201005</v>
          </cell>
          <cell r="D3655" t="str">
            <v>阴道填塞</v>
          </cell>
        </row>
        <row r="3655">
          <cell r="G3655" t="str">
            <v>次</v>
          </cell>
          <cell r="H3655">
            <v>26</v>
          </cell>
          <cell r="I3655">
            <v>24</v>
          </cell>
          <cell r="J3655">
            <v>22</v>
          </cell>
          <cell r="K3655">
            <v>20</v>
          </cell>
          <cell r="L3655">
            <v>17</v>
          </cell>
        </row>
        <row r="3655">
          <cell r="N3655" t="str">
            <v>甲类</v>
          </cell>
        </row>
        <row r="3655">
          <cell r="P3655" t="str">
            <v>003112010050000-311201005</v>
          </cell>
        </row>
        <row r="3656">
          <cell r="C3656">
            <v>311201006</v>
          </cell>
          <cell r="D3656" t="str">
            <v>阴道灌洗上药</v>
          </cell>
        </row>
        <row r="3656">
          <cell r="G3656" t="str">
            <v>次</v>
          </cell>
          <cell r="H3656">
            <v>13</v>
          </cell>
          <cell r="I3656">
            <v>12</v>
          </cell>
          <cell r="J3656">
            <v>11</v>
          </cell>
          <cell r="K3656">
            <v>10</v>
          </cell>
          <cell r="L3656">
            <v>8.5</v>
          </cell>
        </row>
        <row r="3656">
          <cell r="N3656" t="str">
            <v>甲类</v>
          </cell>
        </row>
        <row r="3656">
          <cell r="P3656" t="str">
            <v>003112010060000-311201006</v>
          </cell>
        </row>
        <row r="3657">
          <cell r="C3657">
            <v>311201007</v>
          </cell>
          <cell r="D3657" t="str">
            <v>后穹窿穿刺术</v>
          </cell>
          <cell r="E3657" t="str">
            <v>包括后穹窿注射</v>
          </cell>
        </row>
        <row r="3657">
          <cell r="G3657" t="str">
            <v>次</v>
          </cell>
          <cell r="H3657">
            <v>65</v>
          </cell>
          <cell r="I3657">
            <v>60</v>
          </cell>
          <cell r="J3657">
            <v>55</v>
          </cell>
          <cell r="K3657">
            <v>50</v>
          </cell>
          <cell r="L3657">
            <v>42.5</v>
          </cell>
        </row>
        <row r="3657">
          <cell r="N3657" t="str">
            <v>甲类</v>
          </cell>
        </row>
        <row r="3657">
          <cell r="P3657" t="str">
            <v>003112010070000-311201007</v>
          </cell>
        </row>
        <row r="3658">
          <cell r="C3658" t="str">
            <v>311201007-1</v>
          </cell>
          <cell r="D3658" t="str">
            <v>后穹窿穿刺术(后穹窿注射)</v>
          </cell>
        </row>
        <row r="3658">
          <cell r="G3658" t="str">
            <v>次</v>
          </cell>
          <cell r="H3658">
            <v>65</v>
          </cell>
          <cell r="I3658">
            <v>60</v>
          </cell>
          <cell r="J3658">
            <v>55</v>
          </cell>
          <cell r="K3658">
            <v>50</v>
          </cell>
          <cell r="L3658">
            <v>42.5</v>
          </cell>
        </row>
        <row r="3658">
          <cell r="N3658" t="str">
            <v>甲类</v>
          </cell>
        </row>
        <row r="3658">
          <cell r="P3658" t="str">
            <v>003112010070100-311201007-1</v>
          </cell>
        </row>
        <row r="3659">
          <cell r="C3659">
            <v>311201008</v>
          </cell>
          <cell r="D3659" t="str">
            <v>宫颈活检术</v>
          </cell>
          <cell r="E3659" t="str">
            <v>包括阴道壁活检及阴道囊肿穿刺术</v>
          </cell>
        </row>
        <row r="3659">
          <cell r="G3659" t="str">
            <v>次</v>
          </cell>
          <cell r="H3659">
            <v>40</v>
          </cell>
          <cell r="I3659">
            <v>38</v>
          </cell>
          <cell r="J3659">
            <v>36</v>
          </cell>
          <cell r="K3659">
            <v>34</v>
          </cell>
          <cell r="L3659">
            <v>28.9</v>
          </cell>
          <cell r="M3659" t="str">
            <v>阴道囊肿穿刺术加收100%</v>
          </cell>
          <cell r="N3659" t="str">
            <v>甲类</v>
          </cell>
        </row>
        <row r="3659">
          <cell r="P3659" t="str">
            <v>003112010080000-311201008</v>
          </cell>
        </row>
        <row r="3660">
          <cell r="C3660" t="str">
            <v>311201008-1</v>
          </cell>
          <cell r="D3660" t="str">
            <v>宫颈活检术(阴道囊肿穿刺术加收)</v>
          </cell>
        </row>
        <row r="3660">
          <cell r="G3660" t="str">
            <v>次</v>
          </cell>
          <cell r="H3660">
            <v>40</v>
          </cell>
          <cell r="I3660">
            <v>38</v>
          </cell>
          <cell r="J3660">
            <v>36</v>
          </cell>
          <cell r="K3660">
            <v>34</v>
          </cell>
          <cell r="L3660">
            <v>28.9</v>
          </cell>
        </row>
        <row r="3660">
          <cell r="N3660" t="str">
            <v>甲类</v>
          </cell>
        </row>
        <row r="3660">
          <cell r="P3660" t="str">
            <v>003112010080200-311201008-1</v>
          </cell>
        </row>
        <row r="3661">
          <cell r="C3661" t="str">
            <v>311201008-2</v>
          </cell>
          <cell r="D3661" t="str">
            <v>宫颈活检术(阴道壁活检)</v>
          </cell>
        </row>
        <row r="3661">
          <cell r="G3661" t="str">
            <v>次</v>
          </cell>
          <cell r="H3661">
            <v>40</v>
          </cell>
          <cell r="I3661">
            <v>38</v>
          </cell>
          <cell r="J3661">
            <v>36</v>
          </cell>
          <cell r="K3661">
            <v>34</v>
          </cell>
          <cell r="L3661">
            <v>28.9</v>
          </cell>
        </row>
        <row r="3661">
          <cell r="N3661" t="str">
            <v>甲类</v>
          </cell>
        </row>
        <row r="3661">
          <cell r="P3661" t="str">
            <v>003112010080100-311201008-2</v>
          </cell>
        </row>
        <row r="3662">
          <cell r="C3662">
            <v>311201009</v>
          </cell>
          <cell r="D3662" t="str">
            <v>宫颈注射</v>
          </cell>
          <cell r="E3662" t="str">
            <v>包括宫颈封闭、阴道侧穹窿封闭、上药</v>
          </cell>
        </row>
        <row r="3662">
          <cell r="G3662" t="str">
            <v>次</v>
          </cell>
          <cell r="H3662">
            <v>14</v>
          </cell>
          <cell r="I3662">
            <v>13</v>
          </cell>
          <cell r="J3662">
            <v>12</v>
          </cell>
          <cell r="K3662">
            <v>11</v>
          </cell>
          <cell r="L3662">
            <v>9.35</v>
          </cell>
        </row>
        <row r="3662">
          <cell r="N3662" t="str">
            <v>甲类</v>
          </cell>
        </row>
        <row r="3662">
          <cell r="P3662" t="str">
            <v>003112010090000-311201009</v>
          </cell>
        </row>
        <row r="3663">
          <cell r="C3663" t="str">
            <v>311201009-1</v>
          </cell>
          <cell r="D3663" t="str">
            <v>宫颈注射(宫颈封闭)</v>
          </cell>
        </row>
        <row r="3663">
          <cell r="G3663" t="str">
            <v>次</v>
          </cell>
          <cell r="H3663">
            <v>14</v>
          </cell>
          <cell r="I3663">
            <v>13</v>
          </cell>
          <cell r="J3663">
            <v>12</v>
          </cell>
          <cell r="K3663">
            <v>11</v>
          </cell>
          <cell r="L3663">
            <v>9.35</v>
          </cell>
        </row>
        <row r="3663">
          <cell r="N3663" t="str">
            <v>甲类</v>
          </cell>
        </row>
        <row r="3663">
          <cell r="P3663" t="str">
            <v>003112010090200-311201009-1</v>
          </cell>
        </row>
        <row r="3664">
          <cell r="C3664" t="str">
            <v>311201009-2</v>
          </cell>
          <cell r="D3664" t="str">
            <v>宫颈注射(阴道侧穹窿封闭)</v>
          </cell>
        </row>
        <row r="3664">
          <cell r="G3664" t="str">
            <v>次</v>
          </cell>
          <cell r="H3664">
            <v>14</v>
          </cell>
          <cell r="I3664">
            <v>13</v>
          </cell>
          <cell r="J3664">
            <v>12</v>
          </cell>
          <cell r="K3664">
            <v>11</v>
          </cell>
          <cell r="L3664">
            <v>9.35</v>
          </cell>
        </row>
        <row r="3664">
          <cell r="N3664" t="str">
            <v>甲类</v>
          </cell>
        </row>
        <row r="3664">
          <cell r="P3664" t="str">
            <v>003112010090100-311201009-2</v>
          </cell>
        </row>
        <row r="3665">
          <cell r="C3665" t="str">
            <v>311201009-3</v>
          </cell>
          <cell r="D3665" t="str">
            <v>宫颈注射(上药)</v>
          </cell>
        </row>
        <row r="3665">
          <cell r="G3665" t="str">
            <v>次</v>
          </cell>
          <cell r="H3665">
            <v>14</v>
          </cell>
          <cell r="I3665">
            <v>13</v>
          </cell>
          <cell r="J3665">
            <v>12</v>
          </cell>
          <cell r="K3665">
            <v>11</v>
          </cell>
          <cell r="L3665">
            <v>9.35</v>
          </cell>
        </row>
        <row r="3665">
          <cell r="N3665" t="str">
            <v>甲类</v>
          </cell>
        </row>
        <row r="3665">
          <cell r="P3665" t="str">
            <v>003112010090300-311201009-3</v>
          </cell>
        </row>
        <row r="3666">
          <cell r="C3666">
            <v>311201010</v>
          </cell>
          <cell r="D3666" t="str">
            <v>宫颈扩张术</v>
          </cell>
          <cell r="E3666" t="str">
            <v>含宫颈插管</v>
          </cell>
        </row>
        <row r="3666">
          <cell r="G3666" t="str">
            <v>次</v>
          </cell>
          <cell r="H3666">
            <v>30</v>
          </cell>
          <cell r="I3666">
            <v>28</v>
          </cell>
          <cell r="J3666">
            <v>26</v>
          </cell>
          <cell r="K3666">
            <v>24</v>
          </cell>
          <cell r="L3666">
            <v>20.4</v>
          </cell>
        </row>
        <row r="3666">
          <cell r="N3666" t="str">
            <v>甲类</v>
          </cell>
        </row>
        <row r="3666">
          <cell r="P3666" t="str">
            <v>003112010100000-311201010</v>
          </cell>
        </row>
        <row r="3667">
          <cell r="C3667">
            <v>311201011</v>
          </cell>
          <cell r="D3667" t="str">
            <v>宫颈内口探查术</v>
          </cell>
        </row>
        <row r="3667">
          <cell r="G3667" t="str">
            <v>次</v>
          </cell>
          <cell r="H3667">
            <v>30</v>
          </cell>
          <cell r="I3667">
            <v>28</v>
          </cell>
          <cell r="J3667">
            <v>26</v>
          </cell>
          <cell r="K3667">
            <v>24</v>
          </cell>
          <cell r="L3667">
            <v>20.4</v>
          </cell>
        </row>
        <row r="3667">
          <cell r="N3667" t="str">
            <v>甲类</v>
          </cell>
        </row>
        <row r="3667">
          <cell r="P3667" t="str">
            <v>003112010110000-311201011</v>
          </cell>
        </row>
        <row r="3668">
          <cell r="C3668">
            <v>311201012</v>
          </cell>
          <cell r="D3668" t="str">
            <v>子宫托治疗</v>
          </cell>
          <cell r="E3668" t="str">
            <v>含配戴、指导</v>
          </cell>
        </row>
        <row r="3668">
          <cell r="G3668" t="str">
            <v>次</v>
          </cell>
          <cell r="H3668">
            <v>30</v>
          </cell>
          <cell r="I3668">
            <v>27</v>
          </cell>
          <cell r="J3668">
            <v>25</v>
          </cell>
          <cell r="K3668">
            <v>23</v>
          </cell>
          <cell r="L3668">
            <v>19.55</v>
          </cell>
        </row>
        <row r="3668">
          <cell r="N3668" t="str">
            <v>甲类</v>
          </cell>
        </row>
        <row r="3668">
          <cell r="P3668" t="str">
            <v>003112010120000-311201012</v>
          </cell>
        </row>
        <row r="3669">
          <cell r="C3669">
            <v>311201013</v>
          </cell>
          <cell r="D3669" t="str">
            <v>子宫内膜活检术</v>
          </cell>
        </row>
        <row r="3669">
          <cell r="G3669" t="str">
            <v>次</v>
          </cell>
          <cell r="H3669">
            <v>65</v>
          </cell>
          <cell r="I3669">
            <v>62</v>
          </cell>
          <cell r="J3669">
            <v>59</v>
          </cell>
          <cell r="K3669">
            <v>56</v>
          </cell>
          <cell r="L3669">
            <v>47.6</v>
          </cell>
        </row>
        <row r="3669">
          <cell r="N3669" t="str">
            <v>甲类</v>
          </cell>
        </row>
        <row r="3669">
          <cell r="P3669" t="str">
            <v>003112010130000-311201013</v>
          </cell>
        </row>
        <row r="3670">
          <cell r="C3670">
            <v>311201014</v>
          </cell>
          <cell r="D3670" t="str">
            <v>子宫直肠凹封闭术</v>
          </cell>
        </row>
        <row r="3670">
          <cell r="G3670" t="str">
            <v>次</v>
          </cell>
          <cell r="H3670">
            <v>45.6</v>
          </cell>
          <cell r="I3670">
            <v>40</v>
          </cell>
          <cell r="J3670">
            <v>38</v>
          </cell>
          <cell r="K3670">
            <v>35</v>
          </cell>
          <cell r="L3670">
            <v>29.75</v>
          </cell>
        </row>
        <row r="3670">
          <cell r="N3670" t="str">
            <v>甲类</v>
          </cell>
        </row>
        <row r="3670">
          <cell r="P3670" t="str">
            <v>003112010140000-311201014</v>
          </cell>
        </row>
        <row r="3671">
          <cell r="C3671">
            <v>311201015</v>
          </cell>
          <cell r="D3671" t="str">
            <v>子宫输卵管通液术</v>
          </cell>
          <cell r="E3671" t="str">
            <v>包括通气、注药</v>
          </cell>
        </row>
        <row r="3671">
          <cell r="G3671" t="str">
            <v>次</v>
          </cell>
          <cell r="H3671">
            <v>112</v>
          </cell>
          <cell r="I3671">
            <v>107</v>
          </cell>
          <cell r="J3671">
            <v>102</v>
          </cell>
          <cell r="K3671">
            <v>97</v>
          </cell>
          <cell r="L3671">
            <v>82.45</v>
          </cell>
        </row>
        <row r="3671">
          <cell r="N3671" t="str">
            <v>丙类</v>
          </cell>
        </row>
        <row r="3671">
          <cell r="P3671" t="str">
            <v>003112010150000-311201015</v>
          </cell>
        </row>
        <row r="3672">
          <cell r="C3672" t="str">
            <v>311201015-1</v>
          </cell>
          <cell r="D3672" t="str">
            <v>子宫输卵管通液术(通气)</v>
          </cell>
        </row>
        <row r="3672">
          <cell r="G3672" t="str">
            <v>次</v>
          </cell>
          <cell r="H3672">
            <v>112</v>
          </cell>
          <cell r="I3672">
            <v>107</v>
          </cell>
          <cell r="J3672">
            <v>102</v>
          </cell>
          <cell r="K3672">
            <v>97</v>
          </cell>
          <cell r="L3672">
            <v>82.45</v>
          </cell>
        </row>
        <row r="3672">
          <cell r="N3672" t="str">
            <v>丙类</v>
          </cell>
        </row>
        <row r="3672">
          <cell r="P3672" t="str">
            <v>003112010150100-311201015-1</v>
          </cell>
        </row>
        <row r="3673">
          <cell r="C3673" t="str">
            <v>311201015-2</v>
          </cell>
          <cell r="D3673" t="str">
            <v>子宫输卵管通液术(注药)</v>
          </cell>
        </row>
        <row r="3673">
          <cell r="G3673" t="str">
            <v>次</v>
          </cell>
          <cell r="H3673">
            <v>112</v>
          </cell>
          <cell r="I3673">
            <v>107</v>
          </cell>
          <cell r="J3673">
            <v>102</v>
          </cell>
          <cell r="K3673">
            <v>97</v>
          </cell>
          <cell r="L3673">
            <v>82.45</v>
          </cell>
        </row>
        <row r="3673">
          <cell r="N3673" t="str">
            <v>丙类</v>
          </cell>
        </row>
        <row r="3673">
          <cell r="P3673" t="str">
            <v>003112010150200-311201015-2</v>
          </cell>
        </row>
        <row r="3674">
          <cell r="C3674">
            <v>311201016</v>
          </cell>
          <cell r="D3674" t="str">
            <v>子宫内翻复位术</v>
          </cell>
          <cell r="E3674" t="str">
            <v>指手法复位</v>
          </cell>
        </row>
        <row r="3674">
          <cell r="G3674" t="str">
            <v>次</v>
          </cell>
          <cell r="H3674">
            <v>150</v>
          </cell>
          <cell r="I3674">
            <v>130</v>
          </cell>
          <cell r="J3674">
            <v>125</v>
          </cell>
          <cell r="K3674">
            <v>115</v>
          </cell>
          <cell r="L3674">
            <v>97.75</v>
          </cell>
        </row>
        <row r="3674">
          <cell r="N3674" t="str">
            <v>甲类</v>
          </cell>
        </row>
        <row r="3674">
          <cell r="P3674" t="str">
            <v>003112010160000-311201016</v>
          </cell>
        </row>
        <row r="3675">
          <cell r="C3675">
            <v>311201017</v>
          </cell>
          <cell r="D3675" t="str">
            <v>宫腔吸片</v>
          </cell>
        </row>
        <row r="3675">
          <cell r="G3675" t="str">
            <v>次</v>
          </cell>
          <cell r="H3675">
            <v>33.6</v>
          </cell>
          <cell r="I3675">
            <v>30</v>
          </cell>
          <cell r="J3675">
            <v>28</v>
          </cell>
          <cell r="K3675">
            <v>25</v>
          </cell>
          <cell r="L3675">
            <v>21.25</v>
          </cell>
        </row>
        <row r="3675">
          <cell r="N3675" t="str">
            <v>甲类</v>
          </cell>
        </row>
        <row r="3675">
          <cell r="P3675" t="str">
            <v>003112010170000-311201017</v>
          </cell>
        </row>
        <row r="3676">
          <cell r="C3676">
            <v>311201018</v>
          </cell>
          <cell r="D3676" t="str">
            <v>宫腔粘连分离术</v>
          </cell>
        </row>
        <row r="3676">
          <cell r="G3676" t="str">
            <v>次</v>
          </cell>
          <cell r="H3676">
            <v>106</v>
          </cell>
          <cell r="I3676">
            <v>101</v>
          </cell>
          <cell r="J3676">
            <v>96</v>
          </cell>
          <cell r="K3676">
            <v>91</v>
          </cell>
          <cell r="L3676">
            <v>77.35</v>
          </cell>
        </row>
        <row r="3676">
          <cell r="N3676" t="str">
            <v>甲类</v>
          </cell>
        </row>
        <row r="3676">
          <cell r="P3676" t="str">
            <v>003112010180000-311201018</v>
          </cell>
        </row>
        <row r="3677">
          <cell r="C3677">
            <v>311201019</v>
          </cell>
          <cell r="D3677" t="str">
            <v>宫腔填塞</v>
          </cell>
        </row>
        <row r="3677">
          <cell r="G3677" t="str">
            <v>次</v>
          </cell>
          <cell r="H3677">
            <v>100</v>
          </cell>
          <cell r="I3677">
            <v>95</v>
          </cell>
          <cell r="J3677">
            <v>90</v>
          </cell>
          <cell r="K3677">
            <v>85</v>
          </cell>
          <cell r="L3677">
            <v>72.25</v>
          </cell>
        </row>
        <row r="3677">
          <cell r="N3677" t="str">
            <v>甲类</v>
          </cell>
        </row>
        <row r="3677">
          <cell r="P3677" t="str">
            <v>003112010190000-311201019</v>
          </cell>
        </row>
        <row r="3678">
          <cell r="C3678">
            <v>311201020</v>
          </cell>
          <cell r="D3678" t="str">
            <v>妇科特殊治疗</v>
          </cell>
          <cell r="E3678" t="str">
            <v>包括外阴、阴道、宫颈等疾病；包括激光、微波、电熨、冷冻、高能聚焦超声法</v>
          </cell>
          <cell r="F3678" t="str">
            <v>宫颈炎治疗托</v>
          </cell>
        </row>
        <row r="3678">
          <cell r="P3678" t="str">
            <v>003112010200000-311201020</v>
          </cell>
        </row>
        <row r="3679">
          <cell r="C3679" t="str">
            <v>311201020-1</v>
          </cell>
          <cell r="D3679" t="str">
            <v>妇科激光治疗</v>
          </cell>
        </row>
        <row r="3679">
          <cell r="G3679" t="str">
            <v>每个光斑</v>
          </cell>
          <cell r="H3679">
            <v>22.05</v>
          </cell>
          <cell r="I3679">
            <v>21</v>
          </cell>
          <cell r="J3679">
            <v>19.95</v>
          </cell>
          <cell r="K3679">
            <v>18.9</v>
          </cell>
          <cell r="L3679">
            <v>16.065</v>
          </cell>
        </row>
        <row r="3679">
          <cell r="N3679" t="str">
            <v>甲类</v>
          </cell>
        </row>
        <row r="3679">
          <cell r="P3679" t="str">
            <v>003112010200100-311201020-1</v>
          </cell>
        </row>
        <row r="3680">
          <cell r="C3680" t="str">
            <v>311201020-2</v>
          </cell>
          <cell r="D3680" t="str">
            <v>妇科激光治疗(外阴)</v>
          </cell>
        </row>
        <row r="3680">
          <cell r="G3680" t="str">
            <v>每个光斑</v>
          </cell>
          <cell r="H3680">
            <v>22.05</v>
          </cell>
          <cell r="I3680">
            <v>21</v>
          </cell>
          <cell r="J3680">
            <v>19.95</v>
          </cell>
          <cell r="K3680">
            <v>18.9</v>
          </cell>
          <cell r="L3680">
            <v>16.065</v>
          </cell>
        </row>
        <row r="3680">
          <cell r="N3680" t="str">
            <v>甲类</v>
          </cell>
        </row>
        <row r="3680">
          <cell r="P3680" t="str">
            <v>003112010200100-311201020-2</v>
          </cell>
        </row>
        <row r="3681">
          <cell r="C3681" t="str">
            <v>311201020-3</v>
          </cell>
          <cell r="D3681" t="str">
            <v>妇科激光治疗(阴道)</v>
          </cell>
        </row>
        <row r="3681">
          <cell r="G3681" t="str">
            <v>每个光斑</v>
          </cell>
          <cell r="H3681">
            <v>22.05</v>
          </cell>
          <cell r="I3681">
            <v>21</v>
          </cell>
          <cell r="J3681">
            <v>19.95</v>
          </cell>
          <cell r="K3681">
            <v>18.9</v>
          </cell>
          <cell r="L3681">
            <v>16.065</v>
          </cell>
        </row>
        <row r="3681">
          <cell r="N3681" t="str">
            <v>甲类</v>
          </cell>
        </row>
        <row r="3681">
          <cell r="P3681" t="str">
            <v>003112010200100-311201020-3</v>
          </cell>
        </row>
        <row r="3682">
          <cell r="C3682" t="str">
            <v>311201020-4</v>
          </cell>
          <cell r="D3682" t="str">
            <v>妇科激光治疗(宫颈)</v>
          </cell>
        </row>
        <row r="3682">
          <cell r="G3682" t="str">
            <v>每个光斑</v>
          </cell>
          <cell r="H3682">
            <v>22.05</v>
          </cell>
          <cell r="I3682">
            <v>21</v>
          </cell>
          <cell r="J3682">
            <v>19.95</v>
          </cell>
          <cell r="K3682">
            <v>18.9</v>
          </cell>
          <cell r="L3682">
            <v>16.065</v>
          </cell>
        </row>
        <row r="3682">
          <cell r="N3682" t="str">
            <v>甲类</v>
          </cell>
        </row>
        <row r="3682">
          <cell r="P3682" t="str">
            <v>003112010200100-311201020-4</v>
          </cell>
        </row>
        <row r="3683">
          <cell r="C3683" t="str">
            <v>311201020-5</v>
          </cell>
          <cell r="D3683" t="str">
            <v>妇科微波治疗</v>
          </cell>
        </row>
        <row r="3683">
          <cell r="G3683" t="str">
            <v>每个部位</v>
          </cell>
          <cell r="H3683">
            <v>23.1</v>
          </cell>
          <cell r="I3683">
            <v>22</v>
          </cell>
          <cell r="J3683">
            <v>20.9</v>
          </cell>
          <cell r="K3683">
            <v>19.8</v>
          </cell>
          <cell r="L3683">
            <v>16.83</v>
          </cell>
        </row>
        <row r="3683">
          <cell r="N3683" t="str">
            <v>甲类</v>
          </cell>
        </row>
        <row r="3683">
          <cell r="P3683" t="str">
            <v>003112010200200-311201020-5</v>
          </cell>
        </row>
        <row r="3684">
          <cell r="C3684" t="str">
            <v>311201020-6</v>
          </cell>
          <cell r="D3684" t="str">
            <v>妇科微波治疗(外阴)</v>
          </cell>
        </row>
        <row r="3684">
          <cell r="G3684" t="str">
            <v>每个部位</v>
          </cell>
          <cell r="H3684">
            <v>23.1</v>
          </cell>
          <cell r="I3684">
            <v>22</v>
          </cell>
          <cell r="J3684">
            <v>20.9</v>
          </cell>
          <cell r="K3684">
            <v>19.8</v>
          </cell>
          <cell r="L3684">
            <v>16.83</v>
          </cell>
        </row>
        <row r="3684">
          <cell r="N3684" t="str">
            <v>甲类</v>
          </cell>
        </row>
        <row r="3684">
          <cell r="P3684" t="str">
            <v>003112010200200-311201020-6</v>
          </cell>
        </row>
        <row r="3685">
          <cell r="C3685" t="str">
            <v>311201020-7</v>
          </cell>
          <cell r="D3685" t="str">
            <v>妇科微波治疗(阴道)</v>
          </cell>
        </row>
        <row r="3685">
          <cell r="G3685" t="str">
            <v>每个部位</v>
          </cell>
          <cell r="H3685">
            <v>23.1</v>
          </cell>
          <cell r="I3685">
            <v>22</v>
          </cell>
          <cell r="J3685">
            <v>20.9</v>
          </cell>
          <cell r="K3685">
            <v>19.8</v>
          </cell>
          <cell r="L3685">
            <v>16.83</v>
          </cell>
        </row>
        <row r="3685">
          <cell r="N3685" t="str">
            <v>甲类</v>
          </cell>
        </row>
        <row r="3685">
          <cell r="P3685" t="str">
            <v>003112010200200-311201020-7</v>
          </cell>
        </row>
        <row r="3686">
          <cell r="C3686" t="str">
            <v>311201020-8</v>
          </cell>
          <cell r="D3686" t="str">
            <v>妇科微波治疗(宫颈)</v>
          </cell>
        </row>
        <row r="3686">
          <cell r="G3686" t="str">
            <v>每个部位</v>
          </cell>
          <cell r="H3686">
            <v>23.1</v>
          </cell>
          <cell r="I3686">
            <v>22</v>
          </cell>
          <cell r="J3686">
            <v>20.9</v>
          </cell>
          <cell r="K3686">
            <v>19.8</v>
          </cell>
          <cell r="L3686">
            <v>16.83</v>
          </cell>
        </row>
        <row r="3686">
          <cell r="N3686" t="str">
            <v>甲类</v>
          </cell>
        </row>
        <row r="3686">
          <cell r="P3686" t="str">
            <v>003112010200200-311201020-8</v>
          </cell>
        </row>
        <row r="3687">
          <cell r="C3687" t="str">
            <v>311201020-9</v>
          </cell>
          <cell r="D3687" t="str">
            <v>妇科电熨、冷冻治疗</v>
          </cell>
        </row>
        <row r="3687">
          <cell r="G3687" t="str">
            <v>每个部位</v>
          </cell>
          <cell r="H3687">
            <v>23.1</v>
          </cell>
          <cell r="I3687">
            <v>22</v>
          </cell>
          <cell r="J3687">
            <v>20.9</v>
          </cell>
          <cell r="K3687">
            <v>19.8</v>
          </cell>
          <cell r="L3687">
            <v>16.83</v>
          </cell>
        </row>
        <row r="3687">
          <cell r="N3687" t="str">
            <v>甲类</v>
          </cell>
        </row>
        <row r="3687">
          <cell r="P3687" t="str">
            <v>003112010200300-311201020-9</v>
          </cell>
        </row>
        <row r="3688">
          <cell r="C3688" t="str">
            <v>311201020-10</v>
          </cell>
          <cell r="D3688" t="str">
            <v>妇科电熨、冷冻治疗(外阴)</v>
          </cell>
        </row>
        <row r="3688">
          <cell r="G3688" t="str">
            <v>每个部位</v>
          </cell>
          <cell r="H3688">
            <v>23.1</v>
          </cell>
          <cell r="I3688">
            <v>22</v>
          </cell>
          <cell r="J3688">
            <v>20.9</v>
          </cell>
          <cell r="K3688">
            <v>19.8</v>
          </cell>
          <cell r="L3688">
            <v>16.83</v>
          </cell>
        </row>
        <row r="3688">
          <cell r="N3688" t="str">
            <v>甲类</v>
          </cell>
        </row>
        <row r="3688">
          <cell r="P3688" t="str">
            <v>003112010200300-311201020-10</v>
          </cell>
        </row>
        <row r="3689">
          <cell r="C3689" t="str">
            <v>311201020-11</v>
          </cell>
          <cell r="D3689" t="str">
            <v>妇科电熨、冷冻治疗(阴道)</v>
          </cell>
        </row>
        <row r="3689">
          <cell r="G3689" t="str">
            <v>每个部位</v>
          </cell>
          <cell r="H3689">
            <v>23.1</v>
          </cell>
          <cell r="I3689">
            <v>22</v>
          </cell>
          <cell r="J3689">
            <v>20.9</v>
          </cell>
          <cell r="K3689">
            <v>19.8</v>
          </cell>
          <cell r="L3689">
            <v>16.83</v>
          </cell>
        </row>
        <row r="3689">
          <cell r="N3689" t="str">
            <v>甲类</v>
          </cell>
        </row>
        <row r="3689">
          <cell r="P3689" t="str">
            <v>003112010200300-311201020-11</v>
          </cell>
        </row>
        <row r="3690">
          <cell r="C3690" t="str">
            <v>311201020-12</v>
          </cell>
          <cell r="D3690" t="str">
            <v>妇科电熨、冷冻治疗(宫颈)</v>
          </cell>
        </row>
        <row r="3690">
          <cell r="G3690" t="str">
            <v>每个部位</v>
          </cell>
          <cell r="H3690">
            <v>23.1</v>
          </cell>
          <cell r="I3690">
            <v>22</v>
          </cell>
          <cell r="J3690">
            <v>20.9</v>
          </cell>
          <cell r="K3690">
            <v>19.8</v>
          </cell>
          <cell r="L3690">
            <v>16.83</v>
          </cell>
        </row>
        <row r="3690">
          <cell r="N3690" t="str">
            <v>甲类</v>
          </cell>
        </row>
        <row r="3690">
          <cell r="P3690" t="str">
            <v>003112010200300-311201020-12</v>
          </cell>
        </row>
        <row r="3691">
          <cell r="C3691" t="str">
            <v>311201020-13</v>
          </cell>
          <cell r="D3691" t="str">
            <v>妇科高能聚焦超声治疗</v>
          </cell>
          <cell r="E3691" t="str">
            <v>指宫颈病变</v>
          </cell>
        </row>
        <row r="3691">
          <cell r="G3691" t="str">
            <v>次</v>
          </cell>
          <cell r="H3691">
            <v>31.5</v>
          </cell>
          <cell r="I3691">
            <v>30</v>
          </cell>
          <cell r="J3691">
            <v>28.5</v>
          </cell>
          <cell r="K3691">
            <v>27</v>
          </cell>
          <cell r="L3691">
            <v>23</v>
          </cell>
          <cell r="M3691" t="str">
            <v>中度、重度加收。再次治疗减收</v>
          </cell>
          <cell r="N3691" t="str">
            <v>甲类</v>
          </cell>
          <cell r="O3691" t="str">
            <v>巴医保规〔2023〕10号、调整</v>
          </cell>
          <cell r="P3691" t="str">
            <v>513112010870000-311201020-13</v>
          </cell>
        </row>
        <row r="3692">
          <cell r="C3692" t="str">
            <v>311201020-14</v>
          </cell>
          <cell r="D3692" t="str">
            <v>妇科高能聚焦超声治疗</v>
          </cell>
          <cell r="E3692" t="str">
            <v>指外阴瘙痒</v>
          </cell>
        </row>
        <row r="3692">
          <cell r="G3692" t="str">
            <v>次</v>
          </cell>
          <cell r="H3692">
            <v>31.5</v>
          </cell>
          <cell r="I3692">
            <v>30</v>
          </cell>
          <cell r="J3692">
            <v>28.5</v>
          </cell>
          <cell r="K3692">
            <v>27</v>
          </cell>
          <cell r="L3692">
            <v>23</v>
          </cell>
          <cell r="M3692" t="str">
            <v>再次治疗减收</v>
          </cell>
          <cell r="N3692" t="str">
            <v>甲类</v>
          </cell>
          <cell r="O3692" t="str">
            <v>巴医保规〔2023〕10号、调整</v>
          </cell>
          <cell r="P3692" t="str">
            <v>513112010870000-311201020-14</v>
          </cell>
        </row>
        <row r="3693">
          <cell r="C3693" t="str">
            <v>311201020-15</v>
          </cell>
          <cell r="D3693" t="str">
            <v>妇科高能聚焦超声治疗</v>
          </cell>
          <cell r="E3693" t="str">
            <v>指外阴白斑</v>
          </cell>
        </row>
        <row r="3693">
          <cell r="G3693" t="str">
            <v>次</v>
          </cell>
          <cell r="H3693">
            <v>31.5</v>
          </cell>
          <cell r="I3693">
            <v>30</v>
          </cell>
          <cell r="J3693">
            <v>28.5</v>
          </cell>
          <cell r="K3693">
            <v>27</v>
          </cell>
          <cell r="L3693">
            <v>23</v>
          </cell>
          <cell r="M3693" t="str">
            <v>再次治疗减收</v>
          </cell>
          <cell r="N3693" t="str">
            <v>甲类</v>
          </cell>
          <cell r="O3693" t="str">
            <v>巴医保规〔2023〕10号、调整</v>
          </cell>
          <cell r="P3693" t="str">
            <v>513112010870000-311201020-15</v>
          </cell>
        </row>
        <row r="3694">
          <cell r="C3694" t="str">
            <v>311201020-16</v>
          </cell>
          <cell r="D3694" t="str">
            <v>妇科高能聚焦超声治疗(中度加收)</v>
          </cell>
          <cell r="E3694" t="str">
            <v>指宫颈病变</v>
          </cell>
        </row>
        <row r="3694">
          <cell r="G3694" t="str">
            <v>次</v>
          </cell>
        </row>
        <row r="3694">
          <cell r="N3694" t="str">
            <v>甲类</v>
          </cell>
        </row>
        <row r="3694">
          <cell r="P3694" t="str">
            <v>513112010870000-311201020-16</v>
          </cell>
        </row>
        <row r="3695">
          <cell r="C3695" t="str">
            <v>311201020-17</v>
          </cell>
          <cell r="D3695" t="str">
            <v>妇科高能聚焦超声治疗(重度加收)</v>
          </cell>
          <cell r="E3695" t="str">
            <v>指宫颈病变</v>
          </cell>
        </row>
        <row r="3695">
          <cell r="G3695" t="str">
            <v>次</v>
          </cell>
        </row>
        <row r="3695">
          <cell r="N3695" t="str">
            <v>甲类</v>
          </cell>
        </row>
        <row r="3695">
          <cell r="P3695" t="str">
            <v>513112010870000-311201020-17</v>
          </cell>
        </row>
        <row r="3696">
          <cell r="C3696" t="str">
            <v>311201020-18</v>
          </cell>
          <cell r="D3696" t="str">
            <v>妇科高能聚焦超声治疗(再次治疗)</v>
          </cell>
          <cell r="E3696" t="str">
            <v>指宫颈病变</v>
          </cell>
        </row>
        <row r="3696">
          <cell r="G3696" t="str">
            <v>次</v>
          </cell>
        </row>
        <row r="3696">
          <cell r="N3696" t="str">
            <v>甲类</v>
          </cell>
        </row>
        <row r="3696">
          <cell r="P3696" t="str">
            <v>513112010870000-311201020-18</v>
          </cell>
        </row>
        <row r="3697">
          <cell r="C3697" t="str">
            <v>311201020-19</v>
          </cell>
          <cell r="D3697" t="str">
            <v>妇科高能聚焦超声治疗(再次治疗)</v>
          </cell>
          <cell r="E3697" t="str">
            <v>指外阴瘙痒</v>
          </cell>
        </row>
        <row r="3697">
          <cell r="G3697" t="str">
            <v>次</v>
          </cell>
        </row>
        <row r="3697">
          <cell r="N3697" t="str">
            <v>甲类</v>
          </cell>
        </row>
        <row r="3697">
          <cell r="P3697" t="str">
            <v>513112010870000-311201020-19</v>
          </cell>
        </row>
        <row r="3698">
          <cell r="C3698" t="str">
            <v>311201020-20</v>
          </cell>
          <cell r="D3698" t="str">
            <v>妇科高能聚焦超声治疗(再次治疗)</v>
          </cell>
          <cell r="E3698" t="str">
            <v>指外阴白斑</v>
          </cell>
        </row>
        <row r="3698">
          <cell r="G3698" t="str">
            <v>次</v>
          </cell>
        </row>
        <row r="3698">
          <cell r="N3698" t="str">
            <v>甲类</v>
          </cell>
        </row>
        <row r="3698">
          <cell r="P3698" t="str">
            <v>513112010870000-311201020-20</v>
          </cell>
        </row>
        <row r="3699">
          <cell r="C3699">
            <v>311201021</v>
          </cell>
          <cell r="D3699" t="str">
            <v>腹腔穿刺插管盆腔滴注术</v>
          </cell>
        </row>
        <row r="3699">
          <cell r="G3699" t="str">
            <v>次</v>
          </cell>
          <cell r="H3699">
            <v>63.6</v>
          </cell>
          <cell r="I3699">
            <v>58</v>
          </cell>
          <cell r="J3699">
            <v>53</v>
          </cell>
          <cell r="K3699">
            <v>50</v>
          </cell>
          <cell r="L3699">
            <v>42.5</v>
          </cell>
        </row>
        <row r="3699">
          <cell r="N3699" t="str">
            <v>甲类</v>
          </cell>
        </row>
        <row r="3699">
          <cell r="P3699" t="str">
            <v>003112010210000-311201021</v>
          </cell>
        </row>
        <row r="3700">
          <cell r="C3700">
            <v>311201022</v>
          </cell>
          <cell r="D3700" t="str">
            <v>妇科晚期恶性肿瘤减瘤术</v>
          </cell>
        </row>
        <row r="3700">
          <cell r="G3700" t="str">
            <v>次</v>
          </cell>
          <cell r="H3700">
            <v>1440</v>
          </cell>
          <cell r="I3700">
            <v>1300</v>
          </cell>
          <cell r="J3700">
            <v>1200</v>
          </cell>
          <cell r="K3700">
            <v>1100</v>
          </cell>
          <cell r="L3700">
            <v>935</v>
          </cell>
        </row>
        <row r="3700">
          <cell r="N3700" t="str">
            <v>甲类</v>
          </cell>
        </row>
        <row r="3700">
          <cell r="P3700" t="str">
            <v>003112010220000-311201022</v>
          </cell>
        </row>
        <row r="3701">
          <cell r="C3701">
            <v>311201023</v>
          </cell>
          <cell r="D3701" t="str">
            <v>产前检查</v>
          </cell>
          <cell r="E3701" t="str">
            <v>含测量体重、宫高、腹围、血压、骨盆内外口测量等；不含化验检查和超声检查</v>
          </cell>
        </row>
        <row r="3701">
          <cell r="G3701" t="str">
            <v>次</v>
          </cell>
          <cell r="H3701">
            <v>16</v>
          </cell>
          <cell r="I3701">
            <v>15</v>
          </cell>
          <cell r="J3701">
            <v>14</v>
          </cell>
          <cell r="K3701">
            <v>13</v>
          </cell>
          <cell r="L3701">
            <v>11.05</v>
          </cell>
        </row>
        <row r="3701">
          <cell r="N3701" t="str">
            <v>甲类</v>
          </cell>
        </row>
        <row r="3701">
          <cell r="P3701" t="str">
            <v>003112010230000-311201023</v>
          </cell>
        </row>
        <row r="3702">
          <cell r="C3702">
            <v>311201024</v>
          </cell>
          <cell r="D3702" t="str">
            <v>电子骨盆内测量</v>
          </cell>
        </row>
        <row r="3702">
          <cell r="G3702" t="str">
            <v>次</v>
          </cell>
        </row>
        <row r="3702">
          <cell r="N3702" t="str">
            <v>甲类</v>
          </cell>
        </row>
        <row r="3702">
          <cell r="P3702" t="str">
            <v>003112010240000-311201024</v>
          </cell>
        </row>
        <row r="3703">
          <cell r="C3703">
            <v>311201025</v>
          </cell>
          <cell r="D3703" t="str">
            <v>胎儿心电图</v>
          </cell>
        </row>
        <row r="3703">
          <cell r="G3703" t="str">
            <v>次</v>
          </cell>
          <cell r="H3703">
            <v>15.6</v>
          </cell>
          <cell r="I3703">
            <v>14</v>
          </cell>
          <cell r="J3703">
            <v>13</v>
          </cell>
          <cell r="K3703">
            <v>12</v>
          </cell>
          <cell r="L3703">
            <v>10.2</v>
          </cell>
        </row>
        <row r="3703">
          <cell r="N3703" t="str">
            <v>甲类</v>
          </cell>
        </row>
        <row r="3703">
          <cell r="P3703" t="str">
            <v>003112010250000-311201025</v>
          </cell>
        </row>
        <row r="3704">
          <cell r="C3704">
            <v>311201026</v>
          </cell>
          <cell r="D3704" t="str">
            <v>胎心监测</v>
          </cell>
        </row>
        <row r="3704">
          <cell r="G3704" t="str">
            <v>次</v>
          </cell>
          <cell r="H3704">
            <v>13</v>
          </cell>
          <cell r="I3704">
            <v>12</v>
          </cell>
          <cell r="J3704">
            <v>11</v>
          </cell>
          <cell r="K3704">
            <v>10</v>
          </cell>
          <cell r="L3704">
            <v>8.5</v>
          </cell>
        </row>
        <row r="3704">
          <cell r="N3704" t="str">
            <v>甲类</v>
          </cell>
        </row>
        <row r="3704">
          <cell r="P3704" t="str">
            <v>003112010260000-311201026</v>
          </cell>
        </row>
        <row r="3705">
          <cell r="C3705">
            <v>311201027</v>
          </cell>
          <cell r="D3705" t="str">
            <v>胎儿镜检查</v>
          </cell>
        </row>
        <row r="3705">
          <cell r="G3705" t="str">
            <v>次</v>
          </cell>
        </row>
        <row r="3705">
          <cell r="N3705" t="str">
            <v>丙类</v>
          </cell>
        </row>
        <row r="3705">
          <cell r="P3705" t="str">
            <v>003112010270000-311201027</v>
          </cell>
        </row>
        <row r="3706">
          <cell r="C3706">
            <v>311201028</v>
          </cell>
          <cell r="D3706" t="str">
            <v>胎儿脐血流监测</v>
          </cell>
          <cell r="E3706" t="str">
            <v>含脐动脉速度波形监测、搏动指数、阻力指数</v>
          </cell>
        </row>
        <row r="3706">
          <cell r="G3706" t="str">
            <v>次</v>
          </cell>
          <cell r="H3706">
            <v>26.4</v>
          </cell>
          <cell r="I3706">
            <v>24</v>
          </cell>
          <cell r="J3706">
            <v>22</v>
          </cell>
          <cell r="K3706">
            <v>20</v>
          </cell>
          <cell r="L3706">
            <v>17</v>
          </cell>
        </row>
        <row r="3706">
          <cell r="N3706" t="str">
            <v>丙类</v>
          </cell>
        </row>
        <row r="3706">
          <cell r="P3706" t="str">
            <v>003112010280000-311201028</v>
          </cell>
        </row>
        <row r="3707">
          <cell r="C3707">
            <v>311201029</v>
          </cell>
          <cell r="D3707" t="str">
            <v>羊膜镜检查</v>
          </cell>
        </row>
        <row r="3707">
          <cell r="G3707" t="str">
            <v>次</v>
          </cell>
          <cell r="H3707">
            <v>50.4</v>
          </cell>
          <cell r="I3707">
            <v>44</v>
          </cell>
          <cell r="J3707">
            <v>42</v>
          </cell>
          <cell r="K3707">
            <v>40</v>
          </cell>
          <cell r="L3707">
            <v>34</v>
          </cell>
        </row>
        <row r="3707">
          <cell r="N3707" t="str">
            <v>丙类</v>
          </cell>
        </row>
        <row r="3707">
          <cell r="P3707" t="str">
            <v>003112010290000-311201029</v>
          </cell>
        </row>
        <row r="3708">
          <cell r="C3708">
            <v>311201030</v>
          </cell>
          <cell r="D3708" t="str">
            <v>羊膜腔穿刺术</v>
          </cell>
          <cell r="E3708" t="str">
            <v>包括羊膜腔注药中期引产术；不含B超监测、羊水检查</v>
          </cell>
        </row>
        <row r="3708">
          <cell r="G3708" t="str">
            <v>次</v>
          </cell>
          <cell r="H3708">
            <v>102</v>
          </cell>
          <cell r="I3708">
            <v>90</v>
          </cell>
          <cell r="J3708">
            <v>85</v>
          </cell>
          <cell r="K3708">
            <v>80</v>
          </cell>
          <cell r="L3708">
            <v>68</v>
          </cell>
        </row>
        <row r="3708">
          <cell r="N3708" t="str">
            <v>丙类</v>
          </cell>
        </row>
        <row r="3708">
          <cell r="P3708" t="str">
            <v>003112010300000-311201030</v>
          </cell>
        </row>
        <row r="3709">
          <cell r="C3709" t="str">
            <v>311201030-1</v>
          </cell>
          <cell r="D3709" t="str">
            <v>羊膜腔穿刺术(羊膜腔注药中期引产术)</v>
          </cell>
        </row>
        <row r="3709">
          <cell r="G3709" t="str">
            <v>次</v>
          </cell>
          <cell r="H3709">
            <v>102</v>
          </cell>
          <cell r="I3709">
            <v>90</v>
          </cell>
          <cell r="J3709">
            <v>85</v>
          </cell>
          <cell r="K3709">
            <v>80</v>
          </cell>
          <cell r="L3709">
            <v>68</v>
          </cell>
        </row>
        <row r="3709">
          <cell r="N3709" t="str">
            <v>丙类</v>
          </cell>
        </row>
        <row r="3709">
          <cell r="P3709" t="str">
            <v>003112010300100-311201030-1</v>
          </cell>
        </row>
        <row r="3710">
          <cell r="C3710">
            <v>311201031</v>
          </cell>
          <cell r="D3710" t="str">
            <v>经皮脐静脉穿刺术</v>
          </cell>
          <cell r="E3710" t="str">
            <v>不含超声引导</v>
          </cell>
        </row>
        <row r="3710">
          <cell r="G3710" t="str">
            <v>次</v>
          </cell>
          <cell r="H3710">
            <v>63.6</v>
          </cell>
          <cell r="I3710">
            <v>55</v>
          </cell>
          <cell r="J3710">
            <v>53</v>
          </cell>
          <cell r="K3710">
            <v>50</v>
          </cell>
          <cell r="L3710">
            <v>42.5</v>
          </cell>
        </row>
        <row r="3710">
          <cell r="N3710" t="str">
            <v>甲类</v>
          </cell>
        </row>
        <row r="3710">
          <cell r="P3710" t="str">
            <v>003112010310000-311201031</v>
          </cell>
        </row>
        <row r="3711">
          <cell r="C3711">
            <v>311201032</v>
          </cell>
          <cell r="D3711" t="str">
            <v>羊水泡沫振荡试验</v>
          </cell>
        </row>
        <row r="3711">
          <cell r="G3711" t="str">
            <v>次</v>
          </cell>
        </row>
        <row r="3711">
          <cell r="N3711" t="str">
            <v>甲类</v>
          </cell>
        </row>
        <row r="3711">
          <cell r="P3711" t="str">
            <v>003112010320000-311201032</v>
          </cell>
        </row>
        <row r="3712">
          <cell r="C3712">
            <v>311201033</v>
          </cell>
          <cell r="D3712" t="str">
            <v>羊水中胎肺成熟度LB记数检测</v>
          </cell>
        </row>
        <row r="3712">
          <cell r="G3712" t="str">
            <v>次</v>
          </cell>
          <cell r="H3712">
            <v>38.4</v>
          </cell>
          <cell r="I3712">
            <v>35</v>
          </cell>
          <cell r="J3712">
            <v>32</v>
          </cell>
          <cell r="K3712">
            <v>30</v>
          </cell>
          <cell r="L3712">
            <v>25.5</v>
          </cell>
        </row>
        <row r="3712">
          <cell r="N3712" t="str">
            <v>丙类</v>
          </cell>
        </row>
        <row r="3712">
          <cell r="P3712" t="str">
            <v>003112010330000-311201033</v>
          </cell>
        </row>
        <row r="3713">
          <cell r="C3713">
            <v>311201034</v>
          </cell>
          <cell r="D3713" t="str">
            <v>羊水置换</v>
          </cell>
        </row>
        <row r="3713">
          <cell r="G3713" t="str">
            <v>次</v>
          </cell>
          <cell r="H3713">
            <v>26.4</v>
          </cell>
          <cell r="I3713">
            <v>24</v>
          </cell>
          <cell r="J3713">
            <v>22</v>
          </cell>
          <cell r="K3713">
            <v>20</v>
          </cell>
          <cell r="L3713">
            <v>17</v>
          </cell>
        </row>
        <row r="3713">
          <cell r="N3713" t="str">
            <v>丙类</v>
          </cell>
        </row>
        <row r="3713">
          <cell r="P3713" t="str">
            <v>003112010340000-311201034</v>
          </cell>
        </row>
        <row r="3714">
          <cell r="C3714">
            <v>311201035</v>
          </cell>
          <cell r="D3714" t="str">
            <v>性交试验</v>
          </cell>
          <cell r="E3714" t="str">
            <v>含取精液、显微镜下检查</v>
          </cell>
        </row>
        <row r="3714">
          <cell r="G3714" t="str">
            <v>次</v>
          </cell>
        </row>
        <row r="3714">
          <cell r="N3714" t="str">
            <v>甲类</v>
          </cell>
        </row>
        <row r="3714">
          <cell r="P3714" t="str">
            <v>003112010350000-311201035</v>
          </cell>
        </row>
        <row r="3715">
          <cell r="C3715">
            <v>311201036</v>
          </cell>
          <cell r="D3715" t="str">
            <v>脉冲自动注射促排卵检查</v>
          </cell>
        </row>
        <row r="3715">
          <cell r="G3715" t="str">
            <v>次</v>
          </cell>
        </row>
        <row r="3715">
          <cell r="N3715" t="str">
            <v>丙类</v>
          </cell>
        </row>
        <row r="3715">
          <cell r="P3715" t="str">
            <v>003112010360000-311201036</v>
          </cell>
        </row>
        <row r="3716">
          <cell r="C3716">
            <v>311201037</v>
          </cell>
          <cell r="D3716" t="str">
            <v>B超下采卵术</v>
          </cell>
        </row>
        <row r="3716">
          <cell r="G3716" t="str">
            <v>次</v>
          </cell>
        </row>
        <row r="3716">
          <cell r="N3716" t="str">
            <v>丙类</v>
          </cell>
        </row>
        <row r="3716">
          <cell r="P3716" t="str">
            <v>003112010370000-311201037</v>
          </cell>
        </row>
        <row r="3717">
          <cell r="C3717">
            <v>311201038</v>
          </cell>
          <cell r="D3717" t="str">
            <v>B超下卵巢囊肿穿刺术</v>
          </cell>
        </row>
        <row r="3717">
          <cell r="F3717" t="str">
            <v>穿刺针</v>
          </cell>
          <cell r="G3717" t="str">
            <v>次</v>
          </cell>
        </row>
        <row r="3717">
          <cell r="N3717" t="str">
            <v>甲类</v>
          </cell>
        </row>
        <row r="3717">
          <cell r="P3717" t="str">
            <v>003112010380000-311201038</v>
          </cell>
        </row>
        <row r="3718">
          <cell r="C3718">
            <v>311201039</v>
          </cell>
          <cell r="D3718" t="str">
            <v>胎盘成熟度检测</v>
          </cell>
        </row>
        <row r="3718">
          <cell r="G3718" t="str">
            <v>次</v>
          </cell>
          <cell r="H3718">
            <v>25.2</v>
          </cell>
          <cell r="I3718">
            <v>22</v>
          </cell>
          <cell r="J3718">
            <v>21</v>
          </cell>
          <cell r="K3718">
            <v>20</v>
          </cell>
          <cell r="L3718">
            <v>17</v>
          </cell>
        </row>
        <row r="3718">
          <cell r="N3718" t="str">
            <v>丙类</v>
          </cell>
        </row>
        <row r="3718">
          <cell r="P3718" t="str">
            <v>003112010390000-311201039</v>
          </cell>
        </row>
        <row r="3719">
          <cell r="C3719">
            <v>311201040</v>
          </cell>
          <cell r="D3719" t="str">
            <v>胚胎培养</v>
          </cell>
        </row>
        <row r="3719">
          <cell r="G3719" t="str">
            <v>次</v>
          </cell>
        </row>
        <row r="3719">
          <cell r="N3719" t="str">
            <v>丙类</v>
          </cell>
        </row>
        <row r="3719">
          <cell r="P3719" t="str">
            <v>003112010400000-311201040</v>
          </cell>
        </row>
        <row r="3720">
          <cell r="C3720">
            <v>311201041</v>
          </cell>
          <cell r="D3720" t="str">
            <v>胚胎移植术</v>
          </cell>
        </row>
        <row r="3720">
          <cell r="G3720" t="str">
            <v>次</v>
          </cell>
        </row>
        <row r="3720">
          <cell r="M3720" t="str">
            <v>冻融胚胎加收</v>
          </cell>
          <cell r="N3720" t="str">
            <v>丙类</v>
          </cell>
        </row>
        <row r="3720">
          <cell r="P3720" t="str">
            <v>003112010410000-311201041</v>
          </cell>
        </row>
        <row r="3721">
          <cell r="C3721" t="str">
            <v>311201041-1</v>
          </cell>
          <cell r="D3721" t="str">
            <v>胚胎移植术(冻融胚胎加收)</v>
          </cell>
        </row>
        <row r="3721">
          <cell r="G3721" t="str">
            <v>次</v>
          </cell>
        </row>
        <row r="3721">
          <cell r="N3721" t="str">
            <v>丙类</v>
          </cell>
        </row>
        <row r="3721">
          <cell r="P3721" t="str">
            <v>003112010410001-311201041-1</v>
          </cell>
        </row>
        <row r="3722">
          <cell r="C3722">
            <v>311201042</v>
          </cell>
          <cell r="D3722" t="str">
            <v>单精子卵泡注射</v>
          </cell>
        </row>
        <row r="3722">
          <cell r="G3722" t="str">
            <v>次</v>
          </cell>
        </row>
        <row r="3722">
          <cell r="N3722" t="str">
            <v>丙类</v>
          </cell>
        </row>
        <row r="3722">
          <cell r="P3722" t="str">
            <v>003112010420000-311201042</v>
          </cell>
        </row>
        <row r="3723">
          <cell r="C3723">
            <v>311201043</v>
          </cell>
          <cell r="D3723" t="str">
            <v>单精子显微镜下卵细胞内授精术</v>
          </cell>
        </row>
        <row r="3723">
          <cell r="G3723" t="str">
            <v>次</v>
          </cell>
        </row>
        <row r="3723">
          <cell r="N3723" t="str">
            <v>丙类</v>
          </cell>
        </row>
        <row r="3723">
          <cell r="P3723" t="str">
            <v>003112010430000-311201043</v>
          </cell>
        </row>
        <row r="3724">
          <cell r="C3724">
            <v>311201044</v>
          </cell>
          <cell r="D3724" t="str">
            <v>输卵管内胚子移植术</v>
          </cell>
        </row>
        <row r="3724">
          <cell r="G3724" t="str">
            <v>次</v>
          </cell>
        </row>
        <row r="3724">
          <cell r="N3724" t="str">
            <v>丙类</v>
          </cell>
        </row>
        <row r="3724">
          <cell r="P3724" t="str">
            <v>003112010440000-311201044</v>
          </cell>
        </row>
        <row r="3725">
          <cell r="C3725">
            <v>311201045</v>
          </cell>
          <cell r="D3725" t="str">
            <v>宫腔内人工授精术</v>
          </cell>
        </row>
        <row r="3725">
          <cell r="F3725" t="str">
            <v>精子来源</v>
          </cell>
          <cell r="G3725" t="str">
            <v>次</v>
          </cell>
        </row>
        <row r="3725">
          <cell r="N3725" t="str">
            <v>丙类</v>
          </cell>
        </row>
        <row r="3725">
          <cell r="P3725" t="str">
            <v>003112010450000-311201045</v>
          </cell>
        </row>
        <row r="3726">
          <cell r="C3726">
            <v>311201046</v>
          </cell>
          <cell r="D3726" t="str">
            <v>阴道内人工授精术</v>
          </cell>
        </row>
        <row r="3726">
          <cell r="F3726" t="str">
            <v>精子来源</v>
          </cell>
          <cell r="G3726" t="str">
            <v>次</v>
          </cell>
        </row>
        <row r="3726">
          <cell r="N3726" t="str">
            <v>丙类</v>
          </cell>
        </row>
        <row r="3726">
          <cell r="P3726" t="str">
            <v>003112010460000-311201046</v>
          </cell>
        </row>
        <row r="3727">
          <cell r="C3727">
            <v>311201047</v>
          </cell>
          <cell r="D3727" t="str">
            <v>输卵管绝育术</v>
          </cell>
          <cell r="E3727" t="str">
            <v>包括药物粘堵法</v>
          </cell>
        </row>
        <row r="3727">
          <cell r="G3727" t="str">
            <v>次</v>
          </cell>
          <cell r="H3727">
            <v>150</v>
          </cell>
          <cell r="I3727">
            <v>143</v>
          </cell>
          <cell r="J3727">
            <v>136</v>
          </cell>
          <cell r="K3727">
            <v>129</v>
          </cell>
          <cell r="L3727">
            <v>109.65</v>
          </cell>
        </row>
        <row r="3727">
          <cell r="N3727" t="str">
            <v>丙类</v>
          </cell>
        </row>
        <row r="3727">
          <cell r="P3727" t="str">
            <v>003112010470000-311201047</v>
          </cell>
        </row>
        <row r="3728">
          <cell r="C3728" t="str">
            <v>311201047-1</v>
          </cell>
          <cell r="D3728" t="str">
            <v>输卵管绝育术(药物粘堵法)</v>
          </cell>
        </row>
        <row r="3728">
          <cell r="G3728" t="str">
            <v>次</v>
          </cell>
          <cell r="H3728">
            <v>150</v>
          </cell>
          <cell r="I3728">
            <v>143</v>
          </cell>
          <cell r="J3728">
            <v>136</v>
          </cell>
          <cell r="K3728">
            <v>129</v>
          </cell>
          <cell r="L3728">
            <v>109.65</v>
          </cell>
        </row>
        <row r="3728">
          <cell r="N3728" t="str">
            <v>丙类</v>
          </cell>
        </row>
        <row r="3728">
          <cell r="P3728" t="str">
            <v>003112010470100-311201047-1</v>
          </cell>
        </row>
        <row r="3729">
          <cell r="C3729">
            <v>311201048</v>
          </cell>
          <cell r="D3729" t="str">
            <v>宫内节育器放置术</v>
          </cell>
          <cell r="E3729" t="str">
            <v>包括取出术</v>
          </cell>
          <cell r="F3729" t="str">
            <v>宫内节育器</v>
          </cell>
          <cell r="G3729" t="str">
            <v>次</v>
          </cell>
          <cell r="H3729">
            <v>60</v>
          </cell>
          <cell r="I3729">
            <v>55</v>
          </cell>
          <cell r="J3729">
            <v>50</v>
          </cell>
          <cell r="K3729">
            <v>45</v>
          </cell>
          <cell r="L3729">
            <v>38.25</v>
          </cell>
          <cell r="M3729" t="str">
            <v>双子宫上环加收10元</v>
          </cell>
          <cell r="N3729" t="str">
            <v>丙类</v>
          </cell>
        </row>
        <row r="3729">
          <cell r="P3729" t="str">
            <v>003112010480000-311201048</v>
          </cell>
        </row>
        <row r="3730">
          <cell r="C3730" t="str">
            <v>311201048-1</v>
          </cell>
          <cell r="D3730" t="str">
            <v>宫内节育器放置术(双子宫上环加收)</v>
          </cell>
        </row>
        <row r="3730">
          <cell r="G3730" t="str">
            <v>次</v>
          </cell>
          <cell r="H3730">
            <v>10</v>
          </cell>
          <cell r="I3730">
            <v>10</v>
          </cell>
          <cell r="J3730">
            <v>10</v>
          </cell>
          <cell r="K3730">
            <v>10</v>
          </cell>
          <cell r="L3730">
            <v>10</v>
          </cell>
        </row>
        <row r="3730">
          <cell r="N3730" t="str">
            <v>丙类</v>
          </cell>
        </row>
        <row r="3730">
          <cell r="P3730" t="str">
            <v>003112010480001-311201048-1</v>
          </cell>
        </row>
        <row r="3731">
          <cell r="C3731" t="str">
            <v>311201048-2</v>
          </cell>
          <cell r="D3731" t="str">
            <v>宫内节育器放置术(取出术)</v>
          </cell>
        </row>
        <row r="3731">
          <cell r="G3731" t="str">
            <v>次</v>
          </cell>
          <cell r="H3731">
            <v>60</v>
          </cell>
          <cell r="I3731">
            <v>55</v>
          </cell>
          <cell r="J3731">
            <v>50</v>
          </cell>
          <cell r="K3731">
            <v>45</v>
          </cell>
          <cell r="L3731">
            <v>38.25</v>
          </cell>
        </row>
        <row r="3731">
          <cell r="N3731" t="str">
            <v>丙类</v>
          </cell>
        </row>
        <row r="3731">
          <cell r="P3731" t="str">
            <v>003112010480100-311201048-2</v>
          </cell>
        </row>
        <row r="3732">
          <cell r="C3732">
            <v>311201049</v>
          </cell>
          <cell r="D3732" t="str">
            <v>避孕药皮下埋植术</v>
          </cell>
          <cell r="E3732" t="str">
            <v>包括皮下避孕药取出术</v>
          </cell>
        </row>
        <row r="3732">
          <cell r="G3732" t="str">
            <v>次</v>
          </cell>
          <cell r="H3732">
            <v>51.6</v>
          </cell>
          <cell r="I3732">
            <v>46</v>
          </cell>
          <cell r="J3732">
            <v>43</v>
          </cell>
          <cell r="K3732">
            <v>40</v>
          </cell>
          <cell r="L3732">
            <v>34</v>
          </cell>
        </row>
        <row r="3732">
          <cell r="N3732" t="str">
            <v>丙类</v>
          </cell>
        </row>
        <row r="3732">
          <cell r="P3732" t="str">
            <v>003112010490000-311201049</v>
          </cell>
        </row>
        <row r="3733">
          <cell r="C3733" t="str">
            <v>311201049-1</v>
          </cell>
          <cell r="D3733" t="str">
            <v>避孕药皮下埋植术(皮下避孕药取出术)</v>
          </cell>
        </row>
        <row r="3733">
          <cell r="G3733" t="str">
            <v>次</v>
          </cell>
          <cell r="H3733">
            <v>51.6</v>
          </cell>
          <cell r="I3733">
            <v>46</v>
          </cell>
          <cell r="J3733">
            <v>43</v>
          </cell>
          <cell r="K3733">
            <v>40</v>
          </cell>
          <cell r="L3733">
            <v>34</v>
          </cell>
        </row>
        <row r="3733">
          <cell r="N3733" t="str">
            <v>丙类</v>
          </cell>
        </row>
        <row r="3733">
          <cell r="P3733" t="str">
            <v>003112010490100-311201049-1</v>
          </cell>
        </row>
        <row r="3734">
          <cell r="C3734">
            <v>311201050</v>
          </cell>
          <cell r="D3734" t="str">
            <v>刮宫术</v>
          </cell>
          <cell r="E3734" t="str">
            <v>含常规刮宫；包括分段诊断性刮宫；不含产后刮宫、葡萄胎刮宫</v>
          </cell>
        </row>
        <row r="3734">
          <cell r="G3734" t="str">
            <v>次</v>
          </cell>
          <cell r="H3734">
            <v>110</v>
          </cell>
          <cell r="I3734">
            <v>100</v>
          </cell>
          <cell r="J3734">
            <v>90</v>
          </cell>
          <cell r="K3734">
            <v>80</v>
          </cell>
          <cell r="L3734">
            <v>68</v>
          </cell>
          <cell r="M3734" t="str">
            <v>宫腔可视吸引术加收，使用一次性可视吸引管单独收费。</v>
          </cell>
          <cell r="N3734" t="str">
            <v>丙类</v>
          </cell>
        </row>
        <row r="3734">
          <cell r="P3734" t="str">
            <v>003112010500000-311201050</v>
          </cell>
        </row>
        <row r="3735">
          <cell r="C3735" t="str">
            <v>311201050-1</v>
          </cell>
          <cell r="D3735" t="str">
            <v>刮宫术(宫腔可视吸引术加收)</v>
          </cell>
        </row>
        <row r="3735">
          <cell r="G3735" t="str">
            <v>次</v>
          </cell>
          <cell r="H3735">
            <v>200</v>
          </cell>
          <cell r="I3735">
            <v>200</v>
          </cell>
          <cell r="J3735">
            <v>200</v>
          </cell>
          <cell r="K3735">
            <v>200</v>
          </cell>
          <cell r="L3735">
            <v>200</v>
          </cell>
        </row>
        <row r="3735">
          <cell r="N3735" t="str">
            <v>乙类</v>
          </cell>
          <cell r="O3735" t="str">
            <v>新增价格，巴医保规（2022）3号</v>
          </cell>
          <cell r="P3735" t="str">
            <v>003112010500000-311201050-1</v>
          </cell>
        </row>
        <row r="3736">
          <cell r="C3736" t="str">
            <v>311201050-2</v>
          </cell>
          <cell r="D3736" t="str">
            <v>刮宫术(分段诊断性刮宫)</v>
          </cell>
        </row>
        <row r="3736">
          <cell r="G3736" t="str">
            <v>次</v>
          </cell>
          <cell r="H3736">
            <v>110</v>
          </cell>
          <cell r="I3736">
            <v>100</v>
          </cell>
          <cell r="J3736">
            <v>90</v>
          </cell>
          <cell r="K3736">
            <v>80</v>
          </cell>
          <cell r="L3736">
            <v>68</v>
          </cell>
        </row>
        <row r="3736">
          <cell r="N3736" t="str">
            <v>丙类</v>
          </cell>
        </row>
        <row r="3736">
          <cell r="P3736" t="str">
            <v>003112010500100-311201050-2</v>
          </cell>
        </row>
        <row r="3737">
          <cell r="C3737">
            <v>311201051</v>
          </cell>
          <cell r="D3737" t="str">
            <v>产后刮宫术</v>
          </cell>
        </row>
        <row r="3737">
          <cell r="G3737" t="str">
            <v>次</v>
          </cell>
          <cell r="H3737">
            <v>159</v>
          </cell>
          <cell r="I3737">
            <v>151</v>
          </cell>
          <cell r="J3737">
            <v>143</v>
          </cell>
          <cell r="K3737">
            <v>136</v>
          </cell>
          <cell r="L3737">
            <v>115.6</v>
          </cell>
        </row>
        <row r="3737">
          <cell r="N3737" t="str">
            <v>甲类</v>
          </cell>
        </row>
        <row r="3737">
          <cell r="P3737" t="str">
            <v>003112010510000-311201051</v>
          </cell>
        </row>
        <row r="3738">
          <cell r="C3738">
            <v>311201052</v>
          </cell>
          <cell r="D3738" t="str">
            <v>葡萄胎刮宫术</v>
          </cell>
        </row>
        <row r="3738">
          <cell r="G3738" t="str">
            <v>次</v>
          </cell>
          <cell r="H3738">
            <v>227</v>
          </cell>
          <cell r="I3738">
            <v>216</v>
          </cell>
          <cell r="J3738">
            <v>205</v>
          </cell>
          <cell r="K3738">
            <v>195</v>
          </cell>
          <cell r="L3738">
            <v>165.75</v>
          </cell>
        </row>
        <row r="3738">
          <cell r="N3738" t="str">
            <v>甲类</v>
          </cell>
        </row>
        <row r="3738">
          <cell r="P3738" t="str">
            <v>003112010520000-311201052</v>
          </cell>
        </row>
        <row r="3739">
          <cell r="C3739">
            <v>311201053</v>
          </cell>
          <cell r="D3739" t="str">
            <v>人工流产术</v>
          </cell>
          <cell r="E3739" t="str">
            <v>含宫颈扩张</v>
          </cell>
        </row>
        <row r="3739">
          <cell r="G3739" t="str">
            <v>次</v>
          </cell>
          <cell r="H3739">
            <v>191</v>
          </cell>
          <cell r="I3739">
            <v>191</v>
          </cell>
          <cell r="J3739">
            <v>172</v>
          </cell>
          <cell r="K3739">
            <v>164</v>
          </cell>
          <cell r="L3739">
            <v>139.4</v>
          </cell>
          <cell r="M3739" t="str">
            <v>畸形子宫、疤痕子宫、哺乳期子宫、钳刮术加收30元，宫腔可视吸引术加收，使用一次性可视吸引管单独收费。</v>
          </cell>
          <cell r="N3739" t="str">
            <v>甲类</v>
          </cell>
        </row>
        <row r="3739">
          <cell r="P3739" t="str">
            <v>003112010530000-311201053</v>
          </cell>
        </row>
        <row r="3740">
          <cell r="C3740" t="str">
            <v>311201053-1</v>
          </cell>
          <cell r="D3740" t="str">
            <v>人工流产术(畸形子宫加收)</v>
          </cell>
        </row>
        <row r="3740">
          <cell r="G3740" t="str">
            <v>次</v>
          </cell>
          <cell r="H3740">
            <v>30</v>
          </cell>
          <cell r="I3740">
            <v>30</v>
          </cell>
          <cell r="J3740">
            <v>30</v>
          </cell>
          <cell r="K3740">
            <v>30</v>
          </cell>
          <cell r="L3740">
            <v>30</v>
          </cell>
        </row>
        <row r="3740">
          <cell r="N3740" t="str">
            <v>甲类</v>
          </cell>
        </row>
        <row r="3740">
          <cell r="P3740" t="str">
            <v>003112010530001-311201053-1</v>
          </cell>
        </row>
        <row r="3741">
          <cell r="C3741" t="str">
            <v>311201053-2</v>
          </cell>
          <cell r="D3741" t="str">
            <v>人工流产术(疤痕子宫
加收)</v>
          </cell>
        </row>
        <row r="3741">
          <cell r="G3741" t="str">
            <v>次</v>
          </cell>
          <cell r="H3741">
            <v>30</v>
          </cell>
          <cell r="I3741">
            <v>30</v>
          </cell>
          <cell r="J3741">
            <v>30</v>
          </cell>
          <cell r="K3741">
            <v>30</v>
          </cell>
          <cell r="L3741">
            <v>30</v>
          </cell>
        </row>
        <row r="3741">
          <cell r="N3741" t="str">
            <v>甲类</v>
          </cell>
        </row>
        <row r="3741">
          <cell r="P3741" t="str">
            <v>003112010530002-311201053-2</v>
          </cell>
        </row>
        <row r="3742">
          <cell r="C3742" t="str">
            <v>311201053-3</v>
          </cell>
          <cell r="D3742" t="str">
            <v>人工流产术(哺乳期子宫加收)</v>
          </cell>
        </row>
        <row r="3742">
          <cell r="G3742" t="str">
            <v>次</v>
          </cell>
          <cell r="H3742">
            <v>30</v>
          </cell>
          <cell r="I3742">
            <v>30</v>
          </cell>
          <cell r="J3742">
            <v>30</v>
          </cell>
          <cell r="K3742">
            <v>30</v>
          </cell>
          <cell r="L3742">
            <v>30</v>
          </cell>
        </row>
        <row r="3742">
          <cell r="N3742" t="str">
            <v>甲类</v>
          </cell>
        </row>
        <row r="3742">
          <cell r="P3742" t="str">
            <v>003112010530003-311201053-3</v>
          </cell>
        </row>
        <row r="3743">
          <cell r="C3743" t="str">
            <v>311201053-4</v>
          </cell>
          <cell r="D3743" t="str">
            <v>人工流产术(钳刮术加收)</v>
          </cell>
        </row>
        <row r="3743">
          <cell r="G3743" t="str">
            <v>次</v>
          </cell>
          <cell r="H3743">
            <v>30</v>
          </cell>
          <cell r="I3743">
            <v>30</v>
          </cell>
          <cell r="J3743">
            <v>30</v>
          </cell>
          <cell r="K3743">
            <v>30</v>
          </cell>
          <cell r="L3743">
            <v>30</v>
          </cell>
        </row>
        <row r="3743">
          <cell r="N3743" t="str">
            <v>甲类</v>
          </cell>
        </row>
        <row r="3743">
          <cell r="P3743" t="str">
            <v>003112010530004-311201053-4</v>
          </cell>
        </row>
        <row r="3744">
          <cell r="C3744" t="str">
            <v>311201053-5</v>
          </cell>
          <cell r="D3744" t="str">
            <v>人工流产术(宫腔可视吸引术加收)</v>
          </cell>
        </row>
        <row r="3744">
          <cell r="G3744" t="str">
            <v>次</v>
          </cell>
          <cell r="H3744">
            <v>200</v>
          </cell>
          <cell r="I3744">
            <v>200</v>
          </cell>
          <cell r="J3744">
            <v>200</v>
          </cell>
          <cell r="K3744">
            <v>200</v>
          </cell>
          <cell r="L3744">
            <v>200</v>
          </cell>
        </row>
        <row r="3744">
          <cell r="N3744" t="str">
            <v>乙类</v>
          </cell>
          <cell r="O3744" t="str">
            <v>新增价格，巴医保规（2022）3号</v>
          </cell>
          <cell r="P3744" t="str">
            <v>003112010530000-311201053-5</v>
          </cell>
        </row>
        <row r="3745">
          <cell r="C3745">
            <v>311201054</v>
          </cell>
          <cell r="D3745" t="str">
            <v>子宫内水囊引产术</v>
          </cell>
        </row>
        <row r="3745">
          <cell r="G3745" t="str">
            <v>次</v>
          </cell>
          <cell r="H3745">
            <v>120</v>
          </cell>
          <cell r="I3745">
            <v>110</v>
          </cell>
          <cell r="J3745">
            <v>100</v>
          </cell>
          <cell r="K3745">
            <v>90</v>
          </cell>
          <cell r="L3745">
            <v>76.5</v>
          </cell>
        </row>
        <row r="3745">
          <cell r="N3745" t="str">
            <v>甲类</v>
          </cell>
        </row>
        <row r="3745">
          <cell r="P3745" t="str">
            <v>003112010540000-311201054</v>
          </cell>
        </row>
        <row r="3746">
          <cell r="C3746">
            <v>311201055</v>
          </cell>
          <cell r="D3746" t="str">
            <v>催产素滴注引产术</v>
          </cell>
          <cell r="E3746" t="str">
            <v>含观察宫缩、产程</v>
          </cell>
          <cell r="F3746" t="str">
            <v>胎心检测</v>
          </cell>
          <cell r="G3746" t="str">
            <v>次</v>
          </cell>
          <cell r="H3746">
            <v>110</v>
          </cell>
          <cell r="I3746">
            <v>105</v>
          </cell>
          <cell r="J3746">
            <v>100</v>
          </cell>
          <cell r="K3746">
            <v>95</v>
          </cell>
          <cell r="L3746">
            <v>80.75</v>
          </cell>
        </row>
        <row r="3746">
          <cell r="N3746" t="str">
            <v>甲类</v>
          </cell>
        </row>
        <row r="3746">
          <cell r="P3746" t="str">
            <v>003112010550000-311201055</v>
          </cell>
        </row>
        <row r="3747">
          <cell r="C3747">
            <v>311201056</v>
          </cell>
          <cell r="D3747" t="str">
            <v>药物性引产处置术</v>
          </cell>
          <cell r="E3747" t="str">
            <v>含早孕及中孕；不含中孕接生</v>
          </cell>
        </row>
        <row r="3747">
          <cell r="G3747" t="str">
            <v>次</v>
          </cell>
          <cell r="H3747">
            <v>68</v>
          </cell>
          <cell r="I3747">
            <v>65</v>
          </cell>
          <cell r="J3747">
            <v>62</v>
          </cell>
          <cell r="K3747">
            <v>59</v>
          </cell>
          <cell r="L3747">
            <v>50.15</v>
          </cell>
        </row>
        <row r="3747">
          <cell r="N3747" t="str">
            <v>甲类</v>
          </cell>
        </row>
        <row r="3747">
          <cell r="P3747" t="str">
            <v>003112010560000-311201056</v>
          </cell>
        </row>
        <row r="3748">
          <cell r="C3748">
            <v>311201057</v>
          </cell>
          <cell r="D3748" t="str">
            <v>乳房按摩</v>
          </cell>
          <cell r="E3748" t="str">
            <v>包括微波按摩、吸乳</v>
          </cell>
        </row>
        <row r="3748">
          <cell r="G3748" t="str">
            <v>次</v>
          </cell>
          <cell r="H3748">
            <v>11</v>
          </cell>
          <cell r="I3748">
            <v>10</v>
          </cell>
          <cell r="J3748">
            <v>9</v>
          </cell>
          <cell r="K3748">
            <v>8</v>
          </cell>
          <cell r="L3748">
            <v>6.8</v>
          </cell>
        </row>
        <row r="3748">
          <cell r="N3748" t="str">
            <v>丙类</v>
          </cell>
        </row>
        <row r="3748">
          <cell r="P3748" t="str">
            <v>003112010570000-311201057</v>
          </cell>
        </row>
        <row r="3749">
          <cell r="C3749" t="str">
            <v>311201057-1</v>
          </cell>
          <cell r="D3749" t="str">
            <v>乳房按摩(微波按摩)</v>
          </cell>
        </row>
        <row r="3749">
          <cell r="G3749" t="str">
            <v>次</v>
          </cell>
          <cell r="H3749">
            <v>11</v>
          </cell>
          <cell r="I3749">
            <v>10</v>
          </cell>
          <cell r="J3749">
            <v>9</v>
          </cell>
          <cell r="K3749">
            <v>8</v>
          </cell>
          <cell r="L3749">
            <v>6.8</v>
          </cell>
        </row>
        <row r="3749">
          <cell r="N3749" t="str">
            <v>丙类</v>
          </cell>
        </row>
        <row r="3749">
          <cell r="P3749" t="str">
            <v>003112010570100-311201057-1</v>
          </cell>
        </row>
        <row r="3750">
          <cell r="C3750" t="str">
            <v>311201057-2</v>
          </cell>
          <cell r="D3750" t="str">
            <v>乳房按摩(吸乳)</v>
          </cell>
        </row>
        <row r="3750">
          <cell r="G3750" t="str">
            <v>次</v>
          </cell>
          <cell r="H3750">
            <v>11</v>
          </cell>
          <cell r="I3750">
            <v>10</v>
          </cell>
          <cell r="J3750">
            <v>9</v>
          </cell>
          <cell r="K3750">
            <v>8</v>
          </cell>
          <cell r="L3750">
            <v>6.8</v>
          </cell>
        </row>
        <row r="3750">
          <cell r="N3750" t="str">
            <v>丙类</v>
          </cell>
        </row>
        <row r="3750">
          <cell r="P3750" t="str">
            <v>003112010570200-311201057-2</v>
          </cell>
        </row>
        <row r="3751">
          <cell r="C3751">
            <v>311201058</v>
          </cell>
          <cell r="D3751" t="str">
            <v>经皮盆腔脓肿穿刺引流术</v>
          </cell>
          <cell r="E3751" t="str">
            <v>包括盆腔液性包块穿刺；不含影像引导</v>
          </cell>
        </row>
        <row r="3751">
          <cell r="G3751" t="str">
            <v>次</v>
          </cell>
        </row>
        <row r="3751">
          <cell r="N3751" t="str">
            <v>丙类</v>
          </cell>
        </row>
        <row r="3751">
          <cell r="P3751" t="str">
            <v>003112010580000-311201058</v>
          </cell>
        </row>
        <row r="3752">
          <cell r="C3752" t="str">
            <v>311201058-1</v>
          </cell>
          <cell r="D3752" t="str">
            <v>经皮盆腔脓肿穿刺引流术(盆腔液性包块穿刺)</v>
          </cell>
        </row>
        <row r="3752">
          <cell r="G3752" t="str">
            <v>次</v>
          </cell>
        </row>
        <row r="3752">
          <cell r="N3752" t="str">
            <v>丙类</v>
          </cell>
        </row>
        <row r="3752">
          <cell r="P3752" t="str">
            <v>003112010580100-311201058-1</v>
          </cell>
        </row>
        <row r="3753">
          <cell r="C3753">
            <v>311201059</v>
          </cell>
          <cell r="D3753" t="str">
            <v>未成熟卵体外成熟培养</v>
          </cell>
        </row>
        <row r="3753">
          <cell r="G3753" t="str">
            <v>次</v>
          </cell>
        </row>
        <row r="3753">
          <cell r="N3753" t="str">
            <v>丙类</v>
          </cell>
        </row>
        <row r="3753">
          <cell r="P3753" t="str">
            <v>003112010590000-311201059</v>
          </cell>
        </row>
        <row r="3754">
          <cell r="C3754">
            <v>311201060</v>
          </cell>
          <cell r="D3754" t="str">
            <v>体外受精早期胚胎辅助孵化</v>
          </cell>
          <cell r="E3754" t="str">
            <v>含透明带切割、打孔、削薄，胚胎显微操作</v>
          </cell>
        </row>
        <row r="3754">
          <cell r="G3754" t="str">
            <v>次</v>
          </cell>
        </row>
        <row r="3754">
          <cell r="N3754" t="str">
            <v>丙类</v>
          </cell>
        </row>
        <row r="3754">
          <cell r="P3754" t="str">
            <v>003112010600000-311201060</v>
          </cell>
        </row>
        <row r="3755">
          <cell r="C3755">
            <v>311201061</v>
          </cell>
          <cell r="D3755" t="str">
            <v>囊胚培养</v>
          </cell>
        </row>
        <row r="3755">
          <cell r="G3755" t="str">
            <v>次</v>
          </cell>
        </row>
        <row r="3755">
          <cell r="N3755" t="str">
            <v>丙类</v>
          </cell>
        </row>
        <row r="3755">
          <cell r="P3755" t="str">
            <v>003112010610000-311201061</v>
          </cell>
        </row>
        <row r="3756">
          <cell r="C3756">
            <v>311201062</v>
          </cell>
          <cell r="D3756" t="str">
            <v>胚胎冷冻</v>
          </cell>
          <cell r="E3756" t="str">
            <v>含保存；包括精子冷冻</v>
          </cell>
        </row>
        <row r="3756">
          <cell r="G3756" t="str">
            <v>次</v>
          </cell>
        </row>
        <row r="3756">
          <cell r="M3756" t="str">
            <v>保存超过一个月的，每个月加收，不足月按月收费</v>
          </cell>
          <cell r="N3756" t="str">
            <v>丙类</v>
          </cell>
        </row>
        <row r="3756">
          <cell r="P3756" t="str">
            <v>003112010620000-311201062</v>
          </cell>
        </row>
        <row r="3757">
          <cell r="C3757" t="str">
            <v>311201062-1</v>
          </cell>
          <cell r="D3757" t="str">
            <v>胚胎冷冻(保存超过一个月的，每个月加收)</v>
          </cell>
        </row>
        <row r="3757">
          <cell r="G3757" t="str">
            <v>月</v>
          </cell>
        </row>
        <row r="3757">
          <cell r="N3757" t="str">
            <v>丙类</v>
          </cell>
        </row>
        <row r="3757">
          <cell r="P3757" t="str">
            <v>003112010620000-311201062-1</v>
          </cell>
        </row>
        <row r="3758">
          <cell r="C3758" t="str">
            <v>311201062-2</v>
          </cell>
          <cell r="D3758" t="str">
            <v>胚胎冷冻(精子冷冻)</v>
          </cell>
        </row>
        <row r="3758">
          <cell r="G3758" t="str">
            <v>次</v>
          </cell>
        </row>
        <row r="3758">
          <cell r="N3758" t="str">
            <v>丙类</v>
          </cell>
        </row>
        <row r="3758">
          <cell r="P3758" t="str">
            <v>003112010620100-311201062-2</v>
          </cell>
        </row>
        <row r="3759">
          <cell r="C3759">
            <v>311201063</v>
          </cell>
          <cell r="D3759" t="str">
            <v>冷冻胚胎复苏</v>
          </cell>
          <cell r="E3759" t="str">
            <v>包括精液冷冻复苏</v>
          </cell>
        </row>
        <row r="3759">
          <cell r="G3759" t="str">
            <v>次</v>
          </cell>
        </row>
        <row r="3759">
          <cell r="N3759" t="str">
            <v>丙类</v>
          </cell>
        </row>
        <row r="3759">
          <cell r="P3759" t="str">
            <v>003112010630000-311201063</v>
          </cell>
        </row>
        <row r="3760">
          <cell r="C3760" t="str">
            <v>311201063-1</v>
          </cell>
          <cell r="D3760" t="str">
            <v>冷冻胚胎复苏(精液冷冻复苏)</v>
          </cell>
        </row>
        <row r="3760">
          <cell r="G3760" t="str">
            <v>次</v>
          </cell>
        </row>
        <row r="3760">
          <cell r="N3760" t="str">
            <v>丙类</v>
          </cell>
        </row>
        <row r="3760">
          <cell r="P3760" t="str">
            <v>003112010630100-311201063-1</v>
          </cell>
        </row>
        <row r="3761">
          <cell r="C3761">
            <v>311201064</v>
          </cell>
          <cell r="D3761" t="str">
            <v>乳管镜检查</v>
          </cell>
          <cell r="E3761" t="str">
            <v>含活检；包括疏通、扩张、冲洗</v>
          </cell>
        </row>
        <row r="3761">
          <cell r="G3761" t="str">
            <v>单侧</v>
          </cell>
        </row>
        <row r="3761">
          <cell r="M3761" t="str">
            <v>双侧加收</v>
          </cell>
          <cell r="N3761" t="str">
            <v>丙类</v>
          </cell>
        </row>
        <row r="3761">
          <cell r="P3761" t="str">
            <v>003112010640000-311201064</v>
          </cell>
        </row>
        <row r="3762">
          <cell r="C3762" t="str">
            <v>311201064-1</v>
          </cell>
          <cell r="D3762" t="str">
            <v>乳管镜检查(双侧加收)</v>
          </cell>
        </row>
        <row r="3762">
          <cell r="G3762" t="str">
            <v>次</v>
          </cell>
        </row>
        <row r="3762">
          <cell r="N3762" t="str">
            <v>丙类</v>
          </cell>
        </row>
        <row r="3762">
          <cell r="P3762" t="str">
            <v>003112010640000-311201064-1</v>
          </cell>
        </row>
        <row r="3763">
          <cell r="C3763" t="str">
            <v>311201064-2</v>
          </cell>
          <cell r="D3763" t="str">
            <v>乳管镜检查(疏通)</v>
          </cell>
        </row>
        <row r="3763">
          <cell r="G3763" t="str">
            <v>单侧</v>
          </cell>
        </row>
        <row r="3763">
          <cell r="N3763" t="str">
            <v>丙类</v>
          </cell>
        </row>
        <row r="3763">
          <cell r="P3763" t="str">
            <v>003112010640100-311201064-2</v>
          </cell>
        </row>
        <row r="3764">
          <cell r="C3764" t="str">
            <v>311201064-3</v>
          </cell>
          <cell r="D3764" t="str">
            <v>乳管镜检查(扩张)</v>
          </cell>
        </row>
        <row r="3764">
          <cell r="G3764" t="str">
            <v>单侧</v>
          </cell>
        </row>
        <row r="3764">
          <cell r="N3764" t="str">
            <v>丙类</v>
          </cell>
        </row>
        <row r="3764">
          <cell r="P3764" t="str">
            <v>003112010640200-311201064-3</v>
          </cell>
        </row>
        <row r="3765">
          <cell r="C3765" t="str">
            <v>311201064-4</v>
          </cell>
          <cell r="D3765" t="str">
            <v>乳管镜检查(冲洗)</v>
          </cell>
        </row>
        <row r="3765">
          <cell r="G3765" t="str">
            <v>单侧</v>
          </cell>
        </row>
        <row r="3765">
          <cell r="N3765" t="str">
            <v>丙类</v>
          </cell>
        </row>
        <row r="3765">
          <cell r="P3765" t="str">
            <v>003112010640300-311201064-4</v>
          </cell>
        </row>
        <row r="3766">
          <cell r="C3766">
            <v>311201065</v>
          </cell>
          <cell r="D3766" t="str">
            <v>早孕期经腹绒毛取材术</v>
          </cell>
          <cell r="E3766" t="str">
            <v>不含超声引导</v>
          </cell>
        </row>
        <row r="3766">
          <cell r="G3766" t="str">
            <v>次</v>
          </cell>
        </row>
        <row r="3766">
          <cell r="M3766" t="str">
            <v>未经省级卫生行政部门批准的单位不得使用</v>
          </cell>
          <cell r="N3766" t="str">
            <v>丙类</v>
          </cell>
        </row>
        <row r="3766">
          <cell r="P3766" t="str">
            <v>003112010650000-311201065</v>
          </cell>
        </row>
        <row r="3767">
          <cell r="C3767">
            <v>311201066</v>
          </cell>
          <cell r="D3767" t="str">
            <v>双球囊促宫颈成熟及引产术</v>
          </cell>
          <cell r="E3767" t="str">
            <v>服务价格中含双球囊和一次性耗材费用，外阴清洁清毒，充分暴露宫颈，将双球囊放置于宫颈内口，以促宫颈成熟及引产。</v>
          </cell>
        </row>
        <row r="3767">
          <cell r="G3767" t="str">
            <v>次</v>
          </cell>
          <cell r="H3767">
            <v>810</v>
          </cell>
          <cell r="I3767">
            <v>730</v>
          </cell>
          <cell r="J3767">
            <v>650</v>
          </cell>
          <cell r="K3767">
            <v>590</v>
          </cell>
          <cell r="L3767">
            <v>501.5</v>
          </cell>
        </row>
        <row r="3767">
          <cell r="N3767" t="str">
            <v>甲类</v>
          </cell>
        </row>
        <row r="3767">
          <cell r="P3767" t="str">
            <v>513112011130000-311201066</v>
          </cell>
        </row>
        <row r="3768">
          <cell r="C3768">
            <v>311201067</v>
          </cell>
          <cell r="D3768" t="str">
            <v>远程胎心监测</v>
          </cell>
          <cell r="E3768" t="str">
            <v>指32周及以上的孕妇通过带有远程监测功能的胎心监测仪，利用无线网络实时采集胎心数据，由孕妇在医疗机构规定时间内及时上传，主治医师(中级)及以上的专业医师根据有关数据及时提供分析或指导服务。</v>
          </cell>
        </row>
        <row r="3768">
          <cell r="G3768" t="str">
            <v>次</v>
          </cell>
          <cell r="H3768">
            <v>29</v>
          </cell>
          <cell r="I3768">
            <v>25</v>
          </cell>
          <cell r="J3768">
            <v>21</v>
          </cell>
          <cell r="K3768">
            <v>18</v>
          </cell>
          <cell r="L3768">
            <v>17.85</v>
          </cell>
          <cell r="M3768" t="str">
            <v>每次监测时间20分钟；每天不超过2次</v>
          </cell>
          <cell r="N3768" t="str">
            <v>丙类</v>
          </cell>
        </row>
        <row r="3768">
          <cell r="P3768" t="str">
            <v>511110000050000-311201067</v>
          </cell>
        </row>
        <row r="3769">
          <cell r="C3769">
            <v>311201068</v>
          </cell>
          <cell r="D3769" t="str">
            <v>导乐（Doulas）分娩（特需）</v>
          </cell>
        </row>
        <row r="3769">
          <cell r="G3769" t="str">
            <v>人次</v>
          </cell>
        </row>
        <row r="3769">
          <cell r="N3769" t="str">
            <v>丙类</v>
          </cell>
        </row>
        <row r="3769">
          <cell r="P3769" t="str">
            <v>513314000020300-311201068</v>
          </cell>
        </row>
        <row r="3770">
          <cell r="C3770">
            <v>311202001</v>
          </cell>
          <cell r="D3770" t="str">
            <v>新生儿暖箱</v>
          </cell>
        </row>
        <row r="3770">
          <cell r="G3770" t="str">
            <v>小时</v>
          </cell>
          <cell r="H3770">
            <v>5</v>
          </cell>
          <cell r="I3770">
            <v>4.5</v>
          </cell>
          <cell r="J3770">
            <v>4</v>
          </cell>
          <cell r="K3770">
            <v>3.5</v>
          </cell>
          <cell r="L3770">
            <v>2.975</v>
          </cell>
        </row>
        <row r="3770">
          <cell r="N3770" t="str">
            <v>丙类</v>
          </cell>
        </row>
        <row r="3770">
          <cell r="P3770" t="str">
            <v>003112020010000-311202001</v>
          </cell>
        </row>
        <row r="3771">
          <cell r="C3771">
            <v>311202002</v>
          </cell>
          <cell r="D3771" t="str">
            <v>新生儿测颅压</v>
          </cell>
        </row>
        <row r="3771">
          <cell r="G3771" t="str">
            <v>次</v>
          </cell>
        </row>
        <row r="3771">
          <cell r="N3771" t="str">
            <v>甲类</v>
          </cell>
        </row>
        <row r="3771">
          <cell r="P3771" t="str">
            <v>003112020020000-311202002</v>
          </cell>
        </row>
        <row r="3772">
          <cell r="C3772">
            <v>311202003</v>
          </cell>
          <cell r="D3772" t="str">
            <v>新生儿复苏</v>
          </cell>
        </row>
        <row r="3772">
          <cell r="G3772" t="str">
            <v>次</v>
          </cell>
          <cell r="H3772">
            <v>165</v>
          </cell>
          <cell r="I3772">
            <v>157</v>
          </cell>
          <cell r="J3772">
            <v>150</v>
          </cell>
          <cell r="K3772">
            <v>142</v>
          </cell>
          <cell r="L3772">
            <v>121</v>
          </cell>
        </row>
        <row r="3772">
          <cell r="N3772" t="str">
            <v>甲类</v>
          </cell>
          <cell r="O3772" t="str">
            <v>巴医保规〔2023〕7号，动态调整</v>
          </cell>
          <cell r="P3772" t="str">
            <v>003112020030000-311202003</v>
          </cell>
        </row>
        <row r="3773">
          <cell r="C3773">
            <v>311202004</v>
          </cell>
          <cell r="D3773" t="str">
            <v>新生儿气管插管术</v>
          </cell>
        </row>
        <row r="3773">
          <cell r="G3773" t="str">
            <v>次</v>
          </cell>
          <cell r="H3773">
            <v>54</v>
          </cell>
          <cell r="I3773">
            <v>52</v>
          </cell>
          <cell r="J3773">
            <v>50</v>
          </cell>
          <cell r="K3773">
            <v>48</v>
          </cell>
          <cell r="L3773">
            <v>40.8</v>
          </cell>
        </row>
        <row r="3773">
          <cell r="N3773" t="str">
            <v>甲类</v>
          </cell>
        </row>
        <row r="3773">
          <cell r="P3773" t="str">
            <v>003112020040000-311202004</v>
          </cell>
        </row>
        <row r="3774">
          <cell r="C3774">
            <v>311202005</v>
          </cell>
          <cell r="D3774" t="str">
            <v>新生儿人工呼吸(正压通气)</v>
          </cell>
        </row>
        <row r="3774">
          <cell r="G3774" t="str">
            <v>次</v>
          </cell>
          <cell r="H3774">
            <v>39</v>
          </cell>
          <cell r="I3774">
            <v>37</v>
          </cell>
          <cell r="J3774">
            <v>35</v>
          </cell>
          <cell r="K3774">
            <v>33</v>
          </cell>
          <cell r="L3774">
            <v>28.05</v>
          </cell>
        </row>
        <row r="3774">
          <cell r="N3774" t="str">
            <v>甲类</v>
          </cell>
        </row>
        <row r="3774">
          <cell r="P3774" t="str">
            <v>003112020050000-311202005</v>
          </cell>
        </row>
        <row r="3775">
          <cell r="C3775">
            <v>311202006</v>
          </cell>
          <cell r="D3775" t="str">
            <v>新生儿洗胃</v>
          </cell>
        </row>
        <row r="3775">
          <cell r="G3775" t="str">
            <v>次</v>
          </cell>
          <cell r="H3775">
            <v>32</v>
          </cell>
          <cell r="I3775">
            <v>28</v>
          </cell>
          <cell r="J3775">
            <v>26</v>
          </cell>
          <cell r="K3775">
            <v>24</v>
          </cell>
          <cell r="L3775">
            <v>21</v>
          </cell>
        </row>
        <row r="3775">
          <cell r="N3775" t="str">
            <v>甲类</v>
          </cell>
          <cell r="O3775" t="str">
            <v>巴医保规〔2023〕7号，动态调整</v>
          </cell>
          <cell r="P3775" t="str">
            <v>003112020060000-311202006</v>
          </cell>
        </row>
        <row r="3776">
          <cell r="C3776">
            <v>311202007</v>
          </cell>
          <cell r="D3776" t="str">
            <v>新生儿监护</v>
          </cell>
          <cell r="E3776" t="str">
            <v>包括:1．单独心电监护，2．心电、呼吸、血压监护，3．心电、呼吸、血压、氧饱和度监护</v>
          </cell>
        </row>
        <row r="3776">
          <cell r="G3776" t="str">
            <v>小时</v>
          </cell>
          <cell r="H3776">
            <v>6</v>
          </cell>
          <cell r="I3776">
            <v>5.5</v>
          </cell>
          <cell r="J3776">
            <v>5</v>
          </cell>
          <cell r="K3776">
            <v>4.5</v>
          </cell>
          <cell r="L3776">
            <v>3.825</v>
          </cell>
          <cell r="M3776" t="str">
            <v>无论监测多少参数</v>
          </cell>
          <cell r="N3776" t="str">
            <v>乙类</v>
          </cell>
        </row>
        <row r="3776">
          <cell r="P3776" t="str">
            <v>003112020070000-311202007</v>
          </cell>
        </row>
        <row r="3777">
          <cell r="C3777" t="str">
            <v>311202007-1</v>
          </cell>
          <cell r="D3777" t="str">
            <v>新生儿监护(单独心电监护)</v>
          </cell>
        </row>
        <row r="3777">
          <cell r="G3777" t="str">
            <v>小时</v>
          </cell>
          <cell r="H3777">
            <v>6</v>
          </cell>
          <cell r="I3777">
            <v>5.5</v>
          </cell>
          <cell r="J3777">
            <v>5</v>
          </cell>
          <cell r="K3777">
            <v>4.5</v>
          </cell>
          <cell r="L3777">
            <v>3.825</v>
          </cell>
        </row>
        <row r="3777">
          <cell r="N3777" t="str">
            <v>乙类</v>
          </cell>
        </row>
        <row r="3777">
          <cell r="P3777" t="str">
            <v>003112020070100-311202007-1</v>
          </cell>
        </row>
        <row r="3778">
          <cell r="C3778" t="str">
            <v>311202007-2</v>
          </cell>
          <cell r="D3778" t="str">
            <v>新生儿监护(心电、呼吸、血压监护)</v>
          </cell>
        </row>
        <row r="3778">
          <cell r="G3778" t="str">
            <v>小时</v>
          </cell>
          <cell r="H3778">
            <v>6</v>
          </cell>
          <cell r="I3778">
            <v>5.5</v>
          </cell>
          <cell r="J3778">
            <v>5</v>
          </cell>
          <cell r="K3778">
            <v>4.5</v>
          </cell>
          <cell r="L3778">
            <v>3.825</v>
          </cell>
        </row>
        <row r="3778">
          <cell r="N3778" t="str">
            <v>乙类</v>
          </cell>
        </row>
        <row r="3778">
          <cell r="P3778" t="str">
            <v>003112020070200-311202007-2</v>
          </cell>
        </row>
        <row r="3779">
          <cell r="C3779" t="str">
            <v>311202007-3</v>
          </cell>
          <cell r="D3779" t="str">
            <v>新生儿监护(心电、呼吸、血压、氧饱和度监护)</v>
          </cell>
        </row>
        <row r="3779">
          <cell r="G3779" t="str">
            <v>小时</v>
          </cell>
          <cell r="H3779">
            <v>6</v>
          </cell>
          <cell r="I3779">
            <v>5.5</v>
          </cell>
          <cell r="J3779">
            <v>5</v>
          </cell>
          <cell r="K3779">
            <v>4.5</v>
          </cell>
          <cell r="L3779">
            <v>3.825</v>
          </cell>
        </row>
        <row r="3779">
          <cell r="N3779" t="str">
            <v>乙类</v>
          </cell>
        </row>
        <row r="3779">
          <cell r="P3779" t="str">
            <v>003112020070300-311202007-3</v>
          </cell>
        </row>
        <row r="3780">
          <cell r="C3780">
            <v>311202008</v>
          </cell>
          <cell r="D3780" t="str">
            <v>新生儿脐静脉穿刺和注射</v>
          </cell>
        </row>
        <row r="3780">
          <cell r="G3780" t="str">
            <v>次</v>
          </cell>
          <cell r="H3780">
            <v>10</v>
          </cell>
          <cell r="I3780">
            <v>9</v>
          </cell>
          <cell r="J3780">
            <v>8</v>
          </cell>
          <cell r="K3780">
            <v>7</v>
          </cell>
          <cell r="L3780">
            <v>5.95</v>
          </cell>
        </row>
        <row r="3780">
          <cell r="N3780" t="str">
            <v>甲类</v>
          </cell>
        </row>
        <row r="3780">
          <cell r="P3780" t="str">
            <v>003112020080000-311202008</v>
          </cell>
        </row>
        <row r="3781">
          <cell r="C3781">
            <v>311202009</v>
          </cell>
          <cell r="D3781" t="str">
            <v>新生儿兰光治疗</v>
          </cell>
          <cell r="E3781" t="str">
            <v>含兰光灯、眼罩</v>
          </cell>
        </row>
        <row r="3781">
          <cell r="G3781" t="str">
            <v>小时</v>
          </cell>
          <cell r="H3781">
            <v>12</v>
          </cell>
          <cell r="I3781">
            <v>11</v>
          </cell>
          <cell r="J3781">
            <v>10</v>
          </cell>
          <cell r="K3781">
            <v>9</v>
          </cell>
          <cell r="L3781">
            <v>7.65</v>
          </cell>
          <cell r="M3781" t="str">
            <v>冷光源兰光每小时加收1元</v>
          </cell>
          <cell r="N3781" t="str">
            <v>甲类</v>
          </cell>
        </row>
        <row r="3781">
          <cell r="P3781" t="str">
            <v>003112020090000-311202009</v>
          </cell>
        </row>
        <row r="3782">
          <cell r="C3782" t="str">
            <v>311202009-1</v>
          </cell>
          <cell r="D3782" t="str">
            <v>新生儿兰光治疗(冷光源兰光每小时加收)</v>
          </cell>
        </row>
        <row r="3782">
          <cell r="G3782" t="str">
            <v>小时</v>
          </cell>
          <cell r="H3782">
            <v>1</v>
          </cell>
          <cell r="I3782">
            <v>1</v>
          </cell>
          <cell r="J3782">
            <v>1</v>
          </cell>
          <cell r="K3782">
            <v>1</v>
          </cell>
          <cell r="L3782">
            <v>1</v>
          </cell>
        </row>
        <row r="3782">
          <cell r="N3782" t="str">
            <v>甲类</v>
          </cell>
        </row>
        <row r="3782">
          <cell r="P3782" t="str">
            <v>003112020090001-311202009-1</v>
          </cell>
        </row>
        <row r="3783">
          <cell r="C3783">
            <v>311202010</v>
          </cell>
          <cell r="D3783" t="str">
            <v>新生儿换血术</v>
          </cell>
          <cell r="E3783" t="str">
            <v>含脐静脉插管术</v>
          </cell>
          <cell r="F3783" t="str">
            <v>血液</v>
          </cell>
          <cell r="G3783" t="str">
            <v>次</v>
          </cell>
          <cell r="H3783">
            <v>528</v>
          </cell>
          <cell r="I3783">
            <v>480</v>
          </cell>
          <cell r="J3783">
            <v>440</v>
          </cell>
          <cell r="K3783">
            <v>400</v>
          </cell>
          <cell r="L3783">
            <v>340</v>
          </cell>
        </row>
        <row r="3783">
          <cell r="N3783" t="str">
            <v>甲类</v>
          </cell>
        </row>
        <row r="3783">
          <cell r="P3783" t="str">
            <v>003112020100000-311202010</v>
          </cell>
        </row>
        <row r="3784">
          <cell r="C3784">
            <v>311202011</v>
          </cell>
          <cell r="D3784" t="str">
            <v>新生儿经皮胆红素测定</v>
          </cell>
        </row>
        <row r="3784">
          <cell r="G3784" t="str">
            <v>次</v>
          </cell>
          <cell r="H3784">
            <v>12</v>
          </cell>
          <cell r="I3784">
            <v>11</v>
          </cell>
          <cell r="J3784">
            <v>10</v>
          </cell>
          <cell r="K3784">
            <v>9</v>
          </cell>
          <cell r="L3784">
            <v>7.65</v>
          </cell>
        </row>
        <row r="3784">
          <cell r="N3784" t="str">
            <v>甲类</v>
          </cell>
        </row>
        <row r="3784">
          <cell r="P3784" t="str">
            <v>003112020110000-311202011</v>
          </cell>
        </row>
        <row r="3785">
          <cell r="C3785">
            <v>311202012</v>
          </cell>
          <cell r="D3785" t="str">
            <v>新生儿辐射抢救治疗</v>
          </cell>
          <cell r="E3785" t="str">
            <v>不含监护</v>
          </cell>
        </row>
        <row r="3785">
          <cell r="G3785" t="str">
            <v>小时</v>
          </cell>
          <cell r="H3785">
            <v>10</v>
          </cell>
          <cell r="I3785">
            <v>9</v>
          </cell>
          <cell r="J3785">
            <v>8</v>
          </cell>
          <cell r="K3785">
            <v>7</v>
          </cell>
          <cell r="L3785">
            <v>5.95</v>
          </cell>
        </row>
        <row r="3785">
          <cell r="N3785" t="str">
            <v>甲类</v>
          </cell>
        </row>
        <row r="3785">
          <cell r="P3785" t="str">
            <v>003112020120000-311202012</v>
          </cell>
        </row>
        <row r="3786">
          <cell r="C3786">
            <v>311202013</v>
          </cell>
          <cell r="D3786" t="str">
            <v>新生儿囟门穿刺术</v>
          </cell>
          <cell r="E3786" t="str">
            <v>包括前后囟门</v>
          </cell>
        </row>
        <row r="3786">
          <cell r="G3786" t="str">
            <v>次</v>
          </cell>
          <cell r="H3786">
            <v>13.2</v>
          </cell>
          <cell r="I3786">
            <v>12</v>
          </cell>
          <cell r="J3786">
            <v>11</v>
          </cell>
          <cell r="K3786">
            <v>10</v>
          </cell>
          <cell r="L3786">
            <v>8.5</v>
          </cell>
        </row>
        <row r="3786">
          <cell r="N3786" t="str">
            <v>甲类</v>
          </cell>
        </row>
        <row r="3786">
          <cell r="P3786" t="str">
            <v>003112020130000-311202013</v>
          </cell>
        </row>
        <row r="3787">
          <cell r="C3787" t="str">
            <v>311202013-1</v>
          </cell>
          <cell r="D3787" t="str">
            <v>新生儿囟门穿刺术(前后囟门)</v>
          </cell>
        </row>
        <row r="3787">
          <cell r="G3787" t="str">
            <v>次</v>
          </cell>
          <cell r="H3787">
            <v>13.2</v>
          </cell>
          <cell r="I3787">
            <v>12</v>
          </cell>
          <cell r="J3787">
            <v>11</v>
          </cell>
          <cell r="K3787">
            <v>10</v>
          </cell>
          <cell r="L3787">
            <v>8.5</v>
          </cell>
        </row>
        <row r="3787">
          <cell r="N3787" t="str">
            <v>甲类</v>
          </cell>
        </row>
        <row r="3787">
          <cell r="P3787" t="str">
            <v>003112020130000-311202013-1</v>
          </cell>
        </row>
        <row r="3788">
          <cell r="C3788">
            <v>311202014</v>
          </cell>
          <cell r="D3788" t="str">
            <v>新生儿量表检查</v>
          </cell>
        </row>
        <row r="3788">
          <cell r="G3788" t="str">
            <v>次</v>
          </cell>
          <cell r="H3788">
            <v>13.2</v>
          </cell>
          <cell r="I3788">
            <v>12</v>
          </cell>
          <cell r="J3788">
            <v>11</v>
          </cell>
          <cell r="K3788">
            <v>10</v>
          </cell>
          <cell r="L3788">
            <v>8.5</v>
          </cell>
        </row>
        <row r="3788">
          <cell r="N3788" t="str">
            <v>丙类</v>
          </cell>
        </row>
        <row r="3788">
          <cell r="P3788" t="str">
            <v>003112020140000-311202014</v>
          </cell>
        </row>
        <row r="3789">
          <cell r="C3789">
            <v>311202015</v>
          </cell>
          <cell r="D3789" t="str">
            <v>新生儿行为测定</v>
          </cell>
          <cell r="E3789" t="str">
            <v>包括神经反应测评</v>
          </cell>
        </row>
        <row r="3789">
          <cell r="G3789" t="str">
            <v>次</v>
          </cell>
          <cell r="H3789">
            <v>15.6</v>
          </cell>
          <cell r="I3789">
            <v>14</v>
          </cell>
          <cell r="J3789">
            <v>13</v>
          </cell>
          <cell r="K3789">
            <v>12</v>
          </cell>
          <cell r="L3789">
            <v>10.2</v>
          </cell>
          <cell r="M3789" t="str">
            <v>神经反应测评加收</v>
          </cell>
          <cell r="N3789" t="str">
            <v>丙类</v>
          </cell>
        </row>
        <row r="3789">
          <cell r="P3789" t="str">
            <v>003112020150000-311202015</v>
          </cell>
        </row>
        <row r="3790">
          <cell r="C3790" t="str">
            <v>311202015-1</v>
          </cell>
          <cell r="D3790" t="str">
            <v>新生儿行为测定(神经反应测评加收)</v>
          </cell>
        </row>
        <row r="3790">
          <cell r="G3790" t="str">
            <v>次</v>
          </cell>
          <cell r="H3790">
            <v>15.6</v>
          </cell>
          <cell r="I3790">
            <v>14</v>
          </cell>
          <cell r="J3790">
            <v>13</v>
          </cell>
          <cell r="K3790">
            <v>12</v>
          </cell>
          <cell r="L3790">
            <v>10.2</v>
          </cell>
        </row>
        <row r="3790">
          <cell r="N3790" t="str">
            <v>丙类</v>
          </cell>
        </row>
        <row r="3790">
          <cell r="P3790" t="str">
            <v>003112020150100-311202015-1</v>
          </cell>
        </row>
        <row r="3791">
          <cell r="C3791">
            <v>311300001</v>
          </cell>
          <cell r="D3791" t="str">
            <v>关节镜检查</v>
          </cell>
          <cell r="E3791" t="str">
            <v>含活检</v>
          </cell>
        </row>
        <row r="3791">
          <cell r="G3791" t="str">
            <v>次</v>
          </cell>
          <cell r="H3791">
            <v>90.85</v>
          </cell>
          <cell r="I3791">
            <v>79</v>
          </cell>
          <cell r="J3791">
            <v>76</v>
          </cell>
          <cell r="K3791">
            <v>69</v>
          </cell>
          <cell r="L3791">
            <v>58.65</v>
          </cell>
        </row>
        <row r="3791">
          <cell r="N3791" t="str">
            <v>甲类</v>
          </cell>
        </row>
        <row r="3791">
          <cell r="P3791" t="str">
            <v>003113000010000-311300001</v>
          </cell>
        </row>
        <row r="3792">
          <cell r="C3792">
            <v>311300002</v>
          </cell>
          <cell r="D3792" t="str">
            <v>关节穿刺术</v>
          </cell>
          <cell r="E3792" t="str">
            <v>含加压包扎；包括关节腔减压术</v>
          </cell>
        </row>
        <row r="3792">
          <cell r="G3792" t="str">
            <v>次</v>
          </cell>
          <cell r="H3792">
            <v>61</v>
          </cell>
          <cell r="I3792">
            <v>58</v>
          </cell>
          <cell r="J3792">
            <v>55</v>
          </cell>
          <cell r="K3792">
            <v>52</v>
          </cell>
          <cell r="L3792">
            <v>44.2</v>
          </cell>
        </row>
        <row r="3792">
          <cell r="N3792" t="str">
            <v>甲类</v>
          </cell>
        </row>
        <row r="3792">
          <cell r="P3792" t="str">
            <v>003113000020000-311300002</v>
          </cell>
        </row>
        <row r="3793">
          <cell r="C3793" t="str">
            <v>311300002-1</v>
          </cell>
          <cell r="D3793" t="str">
            <v>关节穿刺术(关节腔减压术)</v>
          </cell>
        </row>
        <row r="3793">
          <cell r="G3793" t="str">
            <v>次</v>
          </cell>
          <cell r="H3793">
            <v>61</v>
          </cell>
          <cell r="I3793">
            <v>58</v>
          </cell>
          <cell r="J3793">
            <v>55</v>
          </cell>
          <cell r="K3793">
            <v>52</v>
          </cell>
          <cell r="L3793">
            <v>44.2</v>
          </cell>
        </row>
        <row r="3793">
          <cell r="N3793" t="str">
            <v>甲类</v>
          </cell>
        </row>
        <row r="3793">
          <cell r="P3793" t="str">
            <v>003113000020100-311300002-1</v>
          </cell>
        </row>
        <row r="3794">
          <cell r="C3794">
            <v>311300003</v>
          </cell>
          <cell r="D3794" t="str">
            <v>关节腔灌注治疗</v>
          </cell>
        </row>
        <row r="3794">
          <cell r="F3794" t="str">
            <v>增加：医用几丁糖</v>
          </cell>
          <cell r="G3794" t="str">
            <v>次</v>
          </cell>
          <cell r="H3794">
            <v>60</v>
          </cell>
          <cell r="I3794">
            <v>60</v>
          </cell>
          <cell r="J3794">
            <v>50</v>
          </cell>
          <cell r="K3794">
            <v>40</v>
          </cell>
          <cell r="L3794">
            <v>34</v>
          </cell>
        </row>
        <row r="3794">
          <cell r="N3794" t="str">
            <v>甲类</v>
          </cell>
          <cell r="O3794" t="str">
            <v>巴医保发〔2022〕35号修订项目</v>
          </cell>
          <cell r="P3794" t="str">
            <v>003113000030000-311300003</v>
          </cell>
        </row>
        <row r="3795">
          <cell r="C3795">
            <v>311300004</v>
          </cell>
          <cell r="D3795" t="str">
            <v>持续关节腔冲洗</v>
          </cell>
        </row>
        <row r="3795">
          <cell r="G3795" t="str">
            <v>次</v>
          </cell>
          <cell r="H3795">
            <v>54</v>
          </cell>
          <cell r="I3795">
            <v>50</v>
          </cell>
          <cell r="J3795">
            <v>45</v>
          </cell>
          <cell r="K3795">
            <v>40</v>
          </cell>
          <cell r="L3795">
            <v>34</v>
          </cell>
        </row>
        <row r="3795">
          <cell r="N3795" t="str">
            <v>甲类</v>
          </cell>
        </row>
        <row r="3795">
          <cell r="P3795" t="str">
            <v>003113000040000-311300004</v>
          </cell>
        </row>
        <row r="3796">
          <cell r="C3796">
            <v>311300005</v>
          </cell>
          <cell r="D3796" t="str">
            <v>骨膜封闭术</v>
          </cell>
        </row>
        <row r="3796">
          <cell r="G3796" t="str">
            <v>次</v>
          </cell>
          <cell r="H3796">
            <v>30</v>
          </cell>
          <cell r="I3796">
            <v>27</v>
          </cell>
          <cell r="J3796">
            <v>25</v>
          </cell>
          <cell r="K3796">
            <v>23</v>
          </cell>
          <cell r="L3796">
            <v>19.55</v>
          </cell>
        </row>
        <row r="3796">
          <cell r="N3796" t="str">
            <v>甲类</v>
          </cell>
        </row>
        <row r="3796">
          <cell r="P3796" t="str">
            <v>003113000050000-311300005</v>
          </cell>
        </row>
        <row r="3797">
          <cell r="C3797">
            <v>311300006</v>
          </cell>
          <cell r="D3797" t="str">
            <v>软组织内封闭术</v>
          </cell>
          <cell r="E3797" t="str">
            <v>包括各种肌肉软组织、筋膜、肌腱</v>
          </cell>
        </row>
        <row r="3797">
          <cell r="G3797" t="str">
            <v>次</v>
          </cell>
          <cell r="H3797">
            <v>7.2</v>
          </cell>
          <cell r="I3797">
            <v>6.5</v>
          </cell>
          <cell r="J3797">
            <v>6</v>
          </cell>
          <cell r="K3797">
            <v>5</v>
          </cell>
          <cell r="L3797">
            <v>4.25</v>
          </cell>
        </row>
        <row r="3797">
          <cell r="N3797" t="str">
            <v>甲类</v>
          </cell>
        </row>
        <row r="3797">
          <cell r="P3797" t="str">
            <v>003113000060000-311300006</v>
          </cell>
        </row>
        <row r="3798">
          <cell r="C3798" t="str">
            <v>311300006-1</v>
          </cell>
          <cell r="D3798" t="str">
            <v>软组织内封闭术(肌肉软组织)</v>
          </cell>
        </row>
        <row r="3798">
          <cell r="G3798" t="str">
            <v>次</v>
          </cell>
          <cell r="H3798">
            <v>7.2</v>
          </cell>
          <cell r="I3798">
            <v>6.5</v>
          </cell>
          <cell r="J3798">
            <v>6</v>
          </cell>
          <cell r="K3798">
            <v>5</v>
          </cell>
          <cell r="L3798">
            <v>4.25</v>
          </cell>
        </row>
        <row r="3798">
          <cell r="N3798" t="str">
            <v>甲类</v>
          </cell>
        </row>
        <row r="3798">
          <cell r="P3798" t="str">
            <v>003113000060000-311300006-1</v>
          </cell>
        </row>
        <row r="3799">
          <cell r="C3799" t="str">
            <v>311300006-2</v>
          </cell>
          <cell r="D3799" t="str">
            <v>软组织内封闭术(筋膜)</v>
          </cell>
        </row>
        <row r="3799">
          <cell r="G3799" t="str">
            <v>次</v>
          </cell>
          <cell r="H3799">
            <v>7.2</v>
          </cell>
          <cell r="I3799">
            <v>6.5</v>
          </cell>
          <cell r="J3799">
            <v>6</v>
          </cell>
          <cell r="K3799">
            <v>5</v>
          </cell>
          <cell r="L3799">
            <v>4.25</v>
          </cell>
        </row>
        <row r="3799">
          <cell r="N3799" t="str">
            <v>甲类</v>
          </cell>
        </row>
        <row r="3799">
          <cell r="P3799" t="str">
            <v>003113000060000-311300006-2</v>
          </cell>
        </row>
        <row r="3800">
          <cell r="C3800" t="str">
            <v>311300006-3</v>
          </cell>
          <cell r="D3800" t="str">
            <v>软组织内封闭术(肌腱)</v>
          </cell>
        </row>
        <row r="3800">
          <cell r="G3800" t="str">
            <v>次</v>
          </cell>
          <cell r="H3800">
            <v>7.2</v>
          </cell>
          <cell r="I3800">
            <v>6.5</v>
          </cell>
          <cell r="J3800">
            <v>6</v>
          </cell>
          <cell r="K3800">
            <v>5</v>
          </cell>
          <cell r="L3800">
            <v>4.25</v>
          </cell>
        </row>
        <row r="3800">
          <cell r="N3800" t="str">
            <v>甲类</v>
          </cell>
        </row>
        <row r="3800">
          <cell r="P3800" t="str">
            <v>003113000060000-311300006-3</v>
          </cell>
        </row>
        <row r="3801">
          <cell r="C3801">
            <v>311300007</v>
          </cell>
          <cell r="D3801" t="str">
            <v>神经根封闭术</v>
          </cell>
        </row>
        <row r="3801">
          <cell r="G3801" t="str">
            <v>次</v>
          </cell>
          <cell r="H3801">
            <v>36</v>
          </cell>
          <cell r="I3801">
            <v>35</v>
          </cell>
          <cell r="J3801">
            <v>30</v>
          </cell>
          <cell r="K3801">
            <v>25</v>
          </cell>
          <cell r="L3801">
            <v>21.25</v>
          </cell>
        </row>
        <row r="3801">
          <cell r="N3801" t="str">
            <v>甲类</v>
          </cell>
        </row>
        <row r="3801">
          <cell r="P3801" t="str">
            <v>003113000070000-311300007</v>
          </cell>
        </row>
        <row r="3802">
          <cell r="C3802">
            <v>311300008</v>
          </cell>
          <cell r="D3802" t="str">
            <v>周围神经封闭术</v>
          </cell>
        </row>
        <row r="3802">
          <cell r="G3802" t="str">
            <v>次</v>
          </cell>
          <cell r="H3802">
            <v>36</v>
          </cell>
          <cell r="I3802">
            <v>35</v>
          </cell>
          <cell r="J3802">
            <v>30</v>
          </cell>
          <cell r="K3802">
            <v>25</v>
          </cell>
          <cell r="L3802">
            <v>21.25</v>
          </cell>
        </row>
        <row r="3802">
          <cell r="N3802" t="str">
            <v>甲类</v>
          </cell>
        </row>
        <row r="3802">
          <cell r="P3802" t="str">
            <v>003113000080000-311300008</v>
          </cell>
        </row>
        <row r="3803">
          <cell r="C3803">
            <v>311300009</v>
          </cell>
          <cell r="D3803" t="str">
            <v>神经丛封闭术</v>
          </cell>
          <cell r="E3803" t="str">
            <v>包括臂丛、腰骶丛</v>
          </cell>
        </row>
        <row r="3803">
          <cell r="G3803" t="str">
            <v>次</v>
          </cell>
          <cell r="H3803">
            <v>30</v>
          </cell>
          <cell r="I3803">
            <v>27</v>
          </cell>
          <cell r="J3803">
            <v>25</v>
          </cell>
          <cell r="K3803">
            <v>23</v>
          </cell>
          <cell r="L3803">
            <v>19.55</v>
          </cell>
        </row>
        <row r="3803">
          <cell r="N3803" t="str">
            <v>甲类</v>
          </cell>
        </row>
        <row r="3803">
          <cell r="P3803" t="str">
            <v>003113000090000-311300009</v>
          </cell>
        </row>
        <row r="3804">
          <cell r="C3804" t="str">
            <v>311300009-1</v>
          </cell>
          <cell r="D3804" t="str">
            <v>神经丛封闭术(臂丛)</v>
          </cell>
        </row>
        <row r="3804">
          <cell r="G3804" t="str">
            <v>次</v>
          </cell>
          <cell r="H3804">
            <v>30</v>
          </cell>
          <cell r="I3804">
            <v>27</v>
          </cell>
          <cell r="J3804">
            <v>25</v>
          </cell>
          <cell r="K3804">
            <v>23</v>
          </cell>
          <cell r="L3804">
            <v>19.55</v>
          </cell>
        </row>
        <row r="3804">
          <cell r="N3804" t="str">
            <v>甲类</v>
          </cell>
        </row>
        <row r="3804">
          <cell r="P3804" t="str">
            <v>003113000090100-311300009-1</v>
          </cell>
        </row>
        <row r="3805">
          <cell r="C3805" t="str">
            <v>311300009-2</v>
          </cell>
          <cell r="D3805" t="str">
            <v>神经丛封闭术(腰骶丛)</v>
          </cell>
        </row>
        <row r="3805">
          <cell r="G3805" t="str">
            <v>次</v>
          </cell>
          <cell r="H3805">
            <v>30</v>
          </cell>
          <cell r="I3805">
            <v>27</v>
          </cell>
          <cell r="J3805">
            <v>25</v>
          </cell>
          <cell r="K3805">
            <v>23</v>
          </cell>
          <cell r="L3805">
            <v>19.55</v>
          </cell>
        </row>
        <row r="3805">
          <cell r="N3805" t="str">
            <v>甲类</v>
          </cell>
        </row>
        <row r="3805">
          <cell r="P3805" t="str">
            <v>003113000090200-311300009-2</v>
          </cell>
        </row>
        <row r="3806">
          <cell r="C3806">
            <v>311300010</v>
          </cell>
          <cell r="D3806" t="str">
            <v>鞘内注射</v>
          </cell>
          <cell r="E3806" t="str">
            <v>包括鞘内封闭</v>
          </cell>
        </row>
        <row r="3806">
          <cell r="G3806" t="str">
            <v>次</v>
          </cell>
          <cell r="H3806">
            <v>30</v>
          </cell>
          <cell r="I3806">
            <v>27</v>
          </cell>
          <cell r="J3806">
            <v>25</v>
          </cell>
          <cell r="K3806">
            <v>23</v>
          </cell>
          <cell r="L3806">
            <v>19.55</v>
          </cell>
        </row>
        <row r="3806">
          <cell r="N3806" t="str">
            <v>甲类</v>
          </cell>
        </row>
        <row r="3806">
          <cell r="P3806" t="str">
            <v>003113000100000-311300010</v>
          </cell>
        </row>
        <row r="3807">
          <cell r="C3807" t="str">
            <v>311300010-1</v>
          </cell>
          <cell r="D3807" t="str">
            <v>鞘内注射(鞘内封闭)</v>
          </cell>
        </row>
        <row r="3807">
          <cell r="G3807" t="str">
            <v>次</v>
          </cell>
          <cell r="H3807">
            <v>30</v>
          </cell>
          <cell r="I3807">
            <v>27</v>
          </cell>
          <cell r="J3807">
            <v>25</v>
          </cell>
          <cell r="K3807">
            <v>23</v>
          </cell>
          <cell r="L3807">
            <v>19.55</v>
          </cell>
        </row>
        <row r="3807">
          <cell r="N3807" t="str">
            <v>甲类</v>
          </cell>
        </row>
        <row r="3807">
          <cell r="P3807" t="str">
            <v>003113000100100-311300010-1</v>
          </cell>
        </row>
        <row r="3808">
          <cell r="C3808">
            <v>311300011</v>
          </cell>
          <cell r="D3808" t="str">
            <v>骶管滴注</v>
          </cell>
        </row>
        <row r="3808">
          <cell r="G3808" t="str">
            <v>次</v>
          </cell>
          <cell r="H3808">
            <v>30</v>
          </cell>
          <cell r="I3808">
            <v>27</v>
          </cell>
          <cell r="J3808">
            <v>25</v>
          </cell>
          <cell r="K3808">
            <v>23</v>
          </cell>
          <cell r="L3808">
            <v>19.55</v>
          </cell>
        </row>
        <row r="3808">
          <cell r="N3808" t="str">
            <v>甲类</v>
          </cell>
        </row>
        <row r="3808">
          <cell r="P3808" t="str">
            <v>003113000110000-311300011</v>
          </cell>
        </row>
        <row r="3809">
          <cell r="C3809">
            <v>311300012</v>
          </cell>
          <cell r="D3809" t="str">
            <v>骨穿刺术</v>
          </cell>
          <cell r="E3809" t="str">
            <v>含活检、加压包扎</v>
          </cell>
          <cell r="F3809" t="str">
            <v>弹性绷带</v>
          </cell>
          <cell r="G3809" t="str">
            <v>次</v>
          </cell>
          <cell r="H3809">
            <v>160</v>
          </cell>
          <cell r="I3809">
            <v>144</v>
          </cell>
          <cell r="J3809">
            <v>130</v>
          </cell>
          <cell r="K3809">
            <v>117</v>
          </cell>
          <cell r="L3809">
            <v>99.45</v>
          </cell>
          <cell r="M3809" t="str">
            <v>锥体穿刺加收100元</v>
          </cell>
          <cell r="N3809" t="str">
            <v>甲类</v>
          </cell>
        </row>
        <row r="3809">
          <cell r="P3809" t="str">
            <v>003113000120000-311300012</v>
          </cell>
        </row>
        <row r="3810">
          <cell r="C3810" t="str">
            <v>311300012-1</v>
          </cell>
          <cell r="D3810" t="str">
            <v>骨穿刺术(锥体穿刺加收)</v>
          </cell>
        </row>
        <row r="3810">
          <cell r="G3810" t="str">
            <v>次</v>
          </cell>
          <cell r="H3810">
            <v>100</v>
          </cell>
          <cell r="I3810">
            <v>100</v>
          </cell>
          <cell r="J3810">
            <v>100</v>
          </cell>
          <cell r="K3810">
            <v>100</v>
          </cell>
          <cell r="L3810">
            <v>100</v>
          </cell>
        </row>
        <row r="3810">
          <cell r="N3810" t="str">
            <v>甲类</v>
          </cell>
        </row>
        <row r="3810">
          <cell r="P3810" t="str">
            <v>003113000120000-311300012-1</v>
          </cell>
        </row>
        <row r="3811">
          <cell r="C3811">
            <v>311400001</v>
          </cell>
          <cell r="D3811" t="str">
            <v>变应原皮内试验</v>
          </cell>
          <cell r="E3811" t="str">
            <v>包括吸入组、食物组、水果组、细菌组</v>
          </cell>
        </row>
        <row r="3811">
          <cell r="G3811" t="str">
            <v>组</v>
          </cell>
          <cell r="H3811">
            <v>54</v>
          </cell>
          <cell r="I3811">
            <v>50</v>
          </cell>
          <cell r="J3811">
            <v>45</v>
          </cell>
          <cell r="K3811">
            <v>40</v>
          </cell>
          <cell r="L3811">
            <v>34</v>
          </cell>
        </row>
        <row r="3811">
          <cell r="N3811" t="str">
            <v>丙类</v>
          </cell>
        </row>
        <row r="3811">
          <cell r="P3811" t="str">
            <v>003114000010000-311400001</v>
          </cell>
        </row>
        <row r="3812">
          <cell r="C3812" t="str">
            <v>311400001-1</v>
          </cell>
          <cell r="D3812" t="str">
            <v>变应原皮内试验(吸入组)</v>
          </cell>
        </row>
        <row r="3812">
          <cell r="G3812" t="str">
            <v>组</v>
          </cell>
          <cell r="H3812">
            <v>54</v>
          </cell>
          <cell r="I3812">
            <v>50</v>
          </cell>
          <cell r="J3812">
            <v>45</v>
          </cell>
          <cell r="K3812">
            <v>40</v>
          </cell>
          <cell r="L3812">
            <v>34</v>
          </cell>
        </row>
        <row r="3812">
          <cell r="N3812" t="str">
            <v>丙类</v>
          </cell>
        </row>
        <row r="3812">
          <cell r="P3812" t="str">
            <v>003114000010100-311400001-1</v>
          </cell>
        </row>
        <row r="3813">
          <cell r="C3813" t="str">
            <v>311400001-2</v>
          </cell>
          <cell r="D3813" t="str">
            <v>变应原皮内试验(食物组)</v>
          </cell>
        </row>
        <row r="3813">
          <cell r="G3813" t="str">
            <v>组</v>
          </cell>
          <cell r="H3813">
            <v>54</v>
          </cell>
          <cell r="I3813">
            <v>50</v>
          </cell>
          <cell r="J3813">
            <v>45</v>
          </cell>
          <cell r="K3813">
            <v>40</v>
          </cell>
          <cell r="L3813">
            <v>34</v>
          </cell>
        </row>
        <row r="3813">
          <cell r="N3813" t="str">
            <v>丙类</v>
          </cell>
        </row>
        <row r="3813">
          <cell r="P3813" t="str">
            <v>003114000010200-311400001-2</v>
          </cell>
        </row>
        <row r="3814">
          <cell r="C3814" t="str">
            <v>311400001-3</v>
          </cell>
          <cell r="D3814" t="str">
            <v>变应原皮内试验(水果组)</v>
          </cell>
        </row>
        <row r="3814">
          <cell r="G3814" t="str">
            <v>组</v>
          </cell>
          <cell r="H3814">
            <v>54</v>
          </cell>
          <cell r="I3814">
            <v>50</v>
          </cell>
          <cell r="J3814">
            <v>45</v>
          </cell>
          <cell r="K3814">
            <v>40</v>
          </cell>
          <cell r="L3814">
            <v>34</v>
          </cell>
        </row>
        <row r="3814">
          <cell r="N3814" t="str">
            <v>丙类</v>
          </cell>
        </row>
        <row r="3814">
          <cell r="P3814" t="str">
            <v>003114000010300-311400001-3</v>
          </cell>
        </row>
        <row r="3815">
          <cell r="C3815" t="str">
            <v>311400001-4</v>
          </cell>
          <cell r="D3815" t="str">
            <v>变应原皮内试验(细菌组)</v>
          </cell>
        </row>
        <row r="3815">
          <cell r="G3815" t="str">
            <v>组</v>
          </cell>
          <cell r="H3815">
            <v>54</v>
          </cell>
          <cell r="I3815">
            <v>50</v>
          </cell>
          <cell r="J3815">
            <v>45</v>
          </cell>
          <cell r="K3815">
            <v>40</v>
          </cell>
          <cell r="L3815">
            <v>34</v>
          </cell>
        </row>
        <row r="3815">
          <cell r="N3815" t="str">
            <v>丙类</v>
          </cell>
        </row>
        <row r="3815">
          <cell r="P3815" t="str">
            <v>003114000010400-311400001-4</v>
          </cell>
        </row>
        <row r="3816">
          <cell r="C3816">
            <v>311400002</v>
          </cell>
          <cell r="D3816" t="str">
            <v>性病检查</v>
          </cell>
        </row>
        <row r="3816">
          <cell r="G3816" t="str">
            <v>次</v>
          </cell>
          <cell r="H3816">
            <v>18</v>
          </cell>
          <cell r="I3816">
            <v>16</v>
          </cell>
          <cell r="J3816">
            <v>15</v>
          </cell>
          <cell r="K3816">
            <v>14</v>
          </cell>
          <cell r="L3816">
            <v>11.9</v>
          </cell>
        </row>
        <row r="3816">
          <cell r="N3816" t="str">
            <v>丙类</v>
          </cell>
        </row>
        <row r="3816">
          <cell r="P3816" t="str">
            <v>003114000020000-311400002</v>
          </cell>
        </row>
        <row r="3817">
          <cell r="C3817">
            <v>311400003</v>
          </cell>
          <cell r="D3817" t="str">
            <v>皮肤活检术</v>
          </cell>
          <cell r="E3817" t="str">
            <v>含钻孔法；不含切口法</v>
          </cell>
        </row>
        <row r="3817">
          <cell r="G3817" t="str">
            <v>每个取材部位</v>
          </cell>
          <cell r="H3817">
            <v>31.2</v>
          </cell>
          <cell r="I3817">
            <v>29</v>
          </cell>
          <cell r="J3817">
            <v>26</v>
          </cell>
          <cell r="K3817">
            <v>25</v>
          </cell>
          <cell r="L3817">
            <v>21.25</v>
          </cell>
        </row>
        <row r="3817">
          <cell r="N3817" t="str">
            <v>甲类</v>
          </cell>
        </row>
        <row r="3817">
          <cell r="P3817" t="str">
            <v>003114000030000-311400003</v>
          </cell>
        </row>
        <row r="3818">
          <cell r="C3818">
            <v>311400004</v>
          </cell>
          <cell r="D3818" t="str">
            <v>皮肤直接免疫荧光检查</v>
          </cell>
        </row>
        <row r="3818">
          <cell r="G3818" t="str">
            <v>次</v>
          </cell>
          <cell r="H3818">
            <v>75.6</v>
          </cell>
          <cell r="I3818">
            <v>66</v>
          </cell>
          <cell r="J3818">
            <v>63</v>
          </cell>
          <cell r="K3818">
            <v>58</v>
          </cell>
          <cell r="L3818">
            <v>49.3</v>
          </cell>
        </row>
        <row r="3818">
          <cell r="N3818" t="str">
            <v>甲类</v>
          </cell>
        </row>
        <row r="3818">
          <cell r="P3818" t="str">
            <v>003114000040000-311400004</v>
          </cell>
        </row>
        <row r="3819">
          <cell r="C3819">
            <v>311400005</v>
          </cell>
          <cell r="D3819" t="str">
            <v>皮肤生理指标系统分析</v>
          </cell>
          <cell r="E3819" t="str">
            <v>含色素、皮脂、水份、PH测定及局部色彩图象</v>
          </cell>
        </row>
        <row r="3819">
          <cell r="G3819" t="str">
            <v>次</v>
          </cell>
          <cell r="H3819">
            <v>38.4</v>
          </cell>
          <cell r="I3819">
            <v>33</v>
          </cell>
          <cell r="J3819">
            <v>32</v>
          </cell>
          <cell r="K3819">
            <v>29</v>
          </cell>
          <cell r="L3819">
            <v>24.65</v>
          </cell>
        </row>
        <row r="3819">
          <cell r="N3819" t="str">
            <v>丙类</v>
          </cell>
        </row>
        <row r="3819">
          <cell r="P3819" t="str">
            <v>003114000050000-311400005</v>
          </cell>
        </row>
        <row r="3820">
          <cell r="C3820">
            <v>311400006</v>
          </cell>
          <cell r="D3820" t="str">
            <v>皮损取材检查</v>
          </cell>
          <cell r="E3820" t="str">
            <v>包括阴虱、疥虫、利杜体</v>
          </cell>
        </row>
        <row r="3820">
          <cell r="G3820" t="str">
            <v>每个取材部位</v>
          </cell>
          <cell r="H3820">
            <v>19.2</v>
          </cell>
          <cell r="I3820">
            <v>17</v>
          </cell>
          <cell r="J3820">
            <v>16</v>
          </cell>
          <cell r="K3820">
            <v>15</v>
          </cell>
          <cell r="L3820">
            <v>12.75</v>
          </cell>
        </row>
        <row r="3820">
          <cell r="N3820" t="str">
            <v>甲类</v>
          </cell>
        </row>
        <row r="3820">
          <cell r="P3820" t="str">
            <v>003114000060000-311400006</v>
          </cell>
        </row>
        <row r="3821">
          <cell r="C3821" t="str">
            <v>311400006-1</v>
          </cell>
          <cell r="D3821" t="str">
            <v>皮损取材检查(阴虱)</v>
          </cell>
        </row>
        <row r="3821">
          <cell r="G3821" t="str">
            <v>每个取材部位</v>
          </cell>
          <cell r="H3821">
            <v>19.2</v>
          </cell>
          <cell r="I3821">
            <v>17</v>
          </cell>
          <cell r="J3821">
            <v>16</v>
          </cell>
          <cell r="K3821">
            <v>15</v>
          </cell>
          <cell r="L3821">
            <v>12.75</v>
          </cell>
        </row>
        <row r="3821">
          <cell r="N3821" t="str">
            <v>甲类</v>
          </cell>
        </row>
        <row r="3821">
          <cell r="P3821" t="str">
            <v>003114000060100-311400006-1</v>
          </cell>
        </row>
        <row r="3822">
          <cell r="C3822" t="str">
            <v>311400006-2</v>
          </cell>
          <cell r="D3822" t="str">
            <v>皮损取材检查(疥虫)</v>
          </cell>
        </row>
        <row r="3822">
          <cell r="G3822" t="str">
            <v>每个取材部位</v>
          </cell>
          <cell r="H3822">
            <v>19.2</v>
          </cell>
          <cell r="I3822">
            <v>17</v>
          </cell>
          <cell r="J3822">
            <v>16</v>
          </cell>
          <cell r="K3822">
            <v>15</v>
          </cell>
          <cell r="L3822">
            <v>12.75</v>
          </cell>
        </row>
        <row r="3822">
          <cell r="N3822" t="str">
            <v>甲类</v>
          </cell>
        </row>
        <row r="3822">
          <cell r="P3822" t="str">
            <v>003114000060200-311400006-2</v>
          </cell>
        </row>
        <row r="3823">
          <cell r="C3823" t="str">
            <v>311400006-3</v>
          </cell>
          <cell r="D3823" t="str">
            <v>皮损取材检查(利杜体)</v>
          </cell>
        </row>
        <row r="3823">
          <cell r="G3823" t="str">
            <v>每个取材部位</v>
          </cell>
          <cell r="H3823">
            <v>19.2</v>
          </cell>
          <cell r="I3823">
            <v>17</v>
          </cell>
          <cell r="J3823">
            <v>16</v>
          </cell>
          <cell r="K3823">
            <v>15</v>
          </cell>
          <cell r="L3823">
            <v>12.75</v>
          </cell>
        </row>
        <row r="3823">
          <cell r="N3823" t="str">
            <v>甲类</v>
          </cell>
        </row>
        <row r="3823">
          <cell r="P3823" t="str">
            <v>003114000060300-311400006-3</v>
          </cell>
        </row>
        <row r="3824">
          <cell r="C3824">
            <v>311400007</v>
          </cell>
          <cell r="D3824" t="str">
            <v>毛雍症检查</v>
          </cell>
          <cell r="E3824" t="str">
            <v>含镜检</v>
          </cell>
        </row>
        <row r="3824">
          <cell r="G3824" t="str">
            <v>每个取材部位</v>
          </cell>
          <cell r="H3824">
            <v>13.2</v>
          </cell>
          <cell r="I3824">
            <v>12</v>
          </cell>
          <cell r="J3824">
            <v>11</v>
          </cell>
          <cell r="K3824">
            <v>10</v>
          </cell>
          <cell r="L3824">
            <v>8.5</v>
          </cell>
        </row>
        <row r="3824">
          <cell r="N3824" t="str">
            <v>甲类</v>
          </cell>
        </row>
        <row r="3824">
          <cell r="P3824" t="str">
            <v>003114000070000-311400007</v>
          </cell>
        </row>
        <row r="3825">
          <cell r="C3825">
            <v>311400008</v>
          </cell>
          <cell r="D3825" t="str">
            <v>天疱疮细胞检查</v>
          </cell>
          <cell r="E3825" t="str">
            <v>含镜检</v>
          </cell>
        </row>
        <row r="3825">
          <cell r="G3825" t="str">
            <v>每个取材部位</v>
          </cell>
        </row>
        <row r="3825">
          <cell r="N3825" t="str">
            <v>甲类</v>
          </cell>
        </row>
        <row r="3825">
          <cell r="P3825" t="str">
            <v>003114000080000-311400008</v>
          </cell>
        </row>
        <row r="3826">
          <cell r="C3826">
            <v>311400009</v>
          </cell>
          <cell r="D3826" t="str">
            <v>伍德氏灯检查</v>
          </cell>
        </row>
        <row r="3826">
          <cell r="G3826" t="str">
            <v>次</v>
          </cell>
          <cell r="H3826">
            <v>7.2</v>
          </cell>
          <cell r="I3826">
            <v>7</v>
          </cell>
          <cell r="J3826">
            <v>6</v>
          </cell>
          <cell r="K3826">
            <v>5</v>
          </cell>
          <cell r="L3826">
            <v>4.25</v>
          </cell>
        </row>
        <row r="3826">
          <cell r="N3826" t="str">
            <v>甲类</v>
          </cell>
        </row>
        <row r="3826">
          <cell r="P3826" t="str">
            <v>003114000090000-311400009</v>
          </cell>
        </row>
        <row r="3827">
          <cell r="C3827">
            <v>311400010</v>
          </cell>
          <cell r="D3827" t="str">
            <v>斑贴试验</v>
          </cell>
        </row>
        <row r="3827">
          <cell r="G3827" t="str">
            <v>每个斑贴</v>
          </cell>
          <cell r="H3827">
            <v>7.2</v>
          </cell>
          <cell r="I3827">
            <v>7</v>
          </cell>
          <cell r="J3827">
            <v>6</v>
          </cell>
          <cell r="K3827">
            <v>5</v>
          </cell>
          <cell r="L3827">
            <v>4.25</v>
          </cell>
        </row>
        <row r="3827">
          <cell r="N3827" t="str">
            <v>甲类</v>
          </cell>
        </row>
        <row r="3827">
          <cell r="P3827" t="str">
            <v>003114000100000-311400010</v>
          </cell>
        </row>
        <row r="3828">
          <cell r="C3828">
            <v>311400011</v>
          </cell>
          <cell r="D3828" t="str">
            <v>光敏试验</v>
          </cell>
        </row>
        <row r="3828">
          <cell r="G3828" t="str">
            <v>次</v>
          </cell>
          <cell r="H3828">
            <v>13.2</v>
          </cell>
          <cell r="I3828">
            <v>12</v>
          </cell>
          <cell r="J3828">
            <v>11</v>
          </cell>
          <cell r="K3828">
            <v>10</v>
          </cell>
          <cell r="L3828">
            <v>8.5</v>
          </cell>
        </row>
        <row r="3828">
          <cell r="N3828" t="str">
            <v>甲类</v>
          </cell>
        </row>
        <row r="3828">
          <cell r="P3828" t="str">
            <v>003114000110000-311400011</v>
          </cell>
        </row>
        <row r="3829">
          <cell r="C3829">
            <v>311400012</v>
          </cell>
          <cell r="D3829" t="str">
            <v>醋酸白试验</v>
          </cell>
        </row>
        <row r="3829">
          <cell r="G3829" t="str">
            <v>次</v>
          </cell>
          <cell r="H3829">
            <v>13.2</v>
          </cell>
          <cell r="I3829">
            <v>12</v>
          </cell>
          <cell r="J3829">
            <v>11</v>
          </cell>
          <cell r="K3829">
            <v>10</v>
          </cell>
          <cell r="L3829">
            <v>8.5</v>
          </cell>
        </row>
        <row r="3829">
          <cell r="N3829" t="str">
            <v>丙类</v>
          </cell>
        </row>
        <row r="3829">
          <cell r="P3829" t="str">
            <v>003114000120000-311400012</v>
          </cell>
        </row>
        <row r="3830">
          <cell r="C3830">
            <v>311400013</v>
          </cell>
          <cell r="D3830" t="str">
            <v>电解脱毛治疗</v>
          </cell>
        </row>
        <row r="3830">
          <cell r="G3830" t="str">
            <v>每根毛囊</v>
          </cell>
          <cell r="H3830">
            <v>6</v>
          </cell>
          <cell r="I3830">
            <v>6</v>
          </cell>
          <cell r="J3830">
            <v>5</v>
          </cell>
          <cell r="K3830">
            <v>4</v>
          </cell>
          <cell r="L3830">
            <v>3.4</v>
          </cell>
        </row>
        <row r="3830">
          <cell r="N3830" t="str">
            <v>丙类</v>
          </cell>
        </row>
        <row r="3830">
          <cell r="P3830" t="str">
            <v>003114000130000-311400013</v>
          </cell>
        </row>
        <row r="3831">
          <cell r="C3831">
            <v>311400014</v>
          </cell>
          <cell r="D3831" t="str">
            <v>皮肤赘生物电烧治疗</v>
          </cell>
          <cell r="E3831" t="str">
            <v>包括皮赘去除术</v>
          </cell>
        </row>
        <row r="3831">
          <cell r="G3831" t="str">
            <v>每个皮损</v>
          </cell>
          <cell r="H3831">
            <v>8.4</v>
          </cell>
          <cell r="I3831">
            <v>8</v>
          </cell>
          <cell r="J3831">
            <v>7</v>
          </cell>
          <cell r="K3831">
            <v>6</v>
          </cell>
          <cell r="L3831">
            <v>5.1</v>
          </cell>
        </row>
        <row r="3831">
          <cell r="N3831" t="str">
            <v>丙类</v>
          </cell>
        </row>
        <row r="3831">
          <cell r="P3831" t="str">
            <v>003114000140000-311400014</v>
          </cell>
        </row>
        <row r="3832">
          <cell r="C3832" t="str">
            <v>311400014-1</v>
          </cell>
          <cell r="D3832" t="str">
            <v>皮肤赘生物电烧治疗(皮赘去除术)</v>
          </cell>
        </row>
        <row r="3832">
          <cell r="G3832" t="str">
            <v>每个皮损</v>
          </cell>
          <cell r="H3832">
            <v>8.4</v>
          </cell>
          <cell r="I3832">
            <v>8</v>
          </cell>
          <cell r="J3832">
            <v>7</v>
          </cell>
          <cell r="K3832">
            <v>6</v>
          </cell>
          <cell r="L3832">
            <v>5.1</v>
          </cell>
        </row>
        <row r="3832">
          <cell r="N3832" t="str">
            <v>丙类</v>
          </cell>
        </row>
        <row r="3832">
          <cell r="P3832" t="str">
            <v>003114000140100-311400014-1</v>
          </cell>
        </row>
        <row r="3833">
          <cell r="C3833">
            <v>311400015</v>
          </cell>
          <cell r="D3833" t="str">
            <v>黑光治疗(PUVA治疗)</v>
          </cell>
        </row>
        <row r="3833">
          <cell r="G3833" t="str">
            <v>每个部位</v>
          </cell>
          <cell r="H3833">
            <v>44.4</v>
          </cell>
          <cell r="I3833">
            <v>38</v>
          </cell>
          <cell r="J3833">
            <v>37</v>
          </cell>
          <cell r="K3833">
            <v>35</v>
          </cell>
          <cell r="L3833">
            <v>29.75</v>
          </cell>
        </row>
        <row r="3833">
          <cell r="N3833" t="str">
            <v>丙类</v>
          </cell>
        </row>
        <row r="3833">
          <cell r="P3833" t="str">
            <v>003114000150000-311400015</v>
          </cell>
        </row>
        <row r="3834">
          <cell r="C3834">
            <v>311400016</v>
          </cell>
          <cell r="D3834" t="str">
            <v>红光治疗</v>
          </cell>
        </row>
        <row r="3834">
          <cell r="G3834" t="str">
            <v>每个部位</v>
          </cell>
          <cell r="H3834">
            <v>44.4</v>
          </cell>
          <cell r="I3834">
            <v>38</v>
          </cell>
          <cell r="J3834">
            <v>37</v>
          </cell>
          <cell r="K3834">
            <v>35</v>
          </cell>
          <cell r="L3834">
            <v>29.75</v>
          </cell>
        </row>
        <row r="3834">
          <cell r="N3834" t="str">
            <v>甲类</v>
          </cell>
        </row>
        <row r="3834">
          <cell r="P3834" t="str">
            <v>003114000160000-311400016</v>
          </cell>
        </row>
        <row r="3835">
          <cell r="C3835">
            <v>311400017</v>
          </cell>
          <cell r="D3835" t="str">
            <v>白癜风皮肤移植术</v>
          </cell>
          <cell r="E3835" t="str">
            <v>含取材、移植</v>
          </cell>
        </row>
        <row r="3835">
          <cell r="G3835" t="str">
            <v>1cm2</v>
          </cell>
          <cell r="H3835">
            <v>114</v>
          </cell>
          <cell r="I3835">
            <v>100</v>
          </cell>
          <cell r="J3835">
            <v>95</v>
          </cell>
          <cell r="K3835">
            <v>90</v>
          </cell>
          <cell r="L3835">
            <v>76.5</v>
          </cell>
        </row>
        <row r="3835">
          <cell r="N3835" t="str">
            <v>甲类</v>
          </cell>
        </row>
        <row r="3835">
          <cell r="P3835" t="str">
            <v>003114000170000-311400017</v>
          </cell>
        </row>
        <row r="3836">
          <cell r="C3836">
            <v>311400018</v>
          </cell>
          <cell r="D3836" t="str">
            <v>面部磨削术</v>
          </cell>
        </row>
        <row r="3836">
          <cell r="G3836" t="str">
            <v>次</v>
          </cell>
          <cell r="H3836">
            <v>120</v>
          </cell>
          <cell r="I3836">
            <v>110</v>
          </cell>
          <cell r="J3836">
            <v>100</v>
          </cell>
          <cell r="K3836">
            <v>90</v>
          </cell>
          <cell r="L3836">
            <v>76.5</v>
          </cell>
        </row>
        <row r="3836">
          <cell r="N3836" t="str">
            <v>丙类</v>
          </cell>
        </row>
        <row r="3836">
          <cell r="P3836" t="str">
            <v>003114000180000-311400018</v>
          </cell>
        </row>
        <row r="3837">
          <cell r="C3837">
            <v>311400019</v>
          </cell>
          <cell r="D3837" t="str">
            <v>刮疣治疗</v>
          </cell>
        </row>
        <row r="3837">
          <cell r="G3837" t="str">
            <v>每个</v>
          </cell>
          <cell r="H3837">
            <v>6</v>
          </cell>
          <cell r="I3837">
            <v>6</v>
          </cell>
          <cell r="J3837">
            <v>5</v>
          </cell>
          <cell r="K3837">
            <v>4</v>
          </cell>
          <cell r="L3837">
            <v>3.4</v>
          </cell>
        </row>
        <row r="3837">
          <cell r="N3837" t="str">
            <v>丙类</v>
          </cell>
        </row>
        <row r="3837">
          <cell r="P3837" t="str">
            <v>003114000190000-311400019</v>
          </cell>
        </row>
        <row r="3838">
          <cell r="C3838">
            <v>311400020</v>
          </cell>
          <cell r="D3838" t="str">
            <v>丘疹挤粟治疗</v>
          </cell>
        </row>
        <row r="3838">
          <cell r="G3838" t="str">
            <v>每个</v>
          </cell>
          <cell r="H3838">
            <v>5</v>
          </cell>
          <cell r="I3838">
            <v>5</v>
          </cell>
          <cell r="J3838">
            <v>4</v>
          </cell>
          <cell r="K3838">
            <v>3</v>
          </cell>
          <cell r="L3838">
            <v>2.55</v>
          </cell>
        </row>
        <row r="3838">
          <cell r="N3838" t="str">
            <v>丙类</v>
          </cell>
        </row>
        <row r="3838">
          <cell r="P3838" t="str">
            <v>003114000200000-311400020</v>
          </cell>
        </row>
        <row r="3839">
          <cell r="C3839">
            <v>311400021</v>
          </cell>
          <cell r="D3839" t="str">
            <v>甲癣封包治疗</v>
          </cell>
        </row>
        <row r="3839">
          <cell r="G3839" t="str">
            <v>每个指(趾)甲</v>
          </cell>
          <cell r="H3839">
            <v>15.6</v>
          </cell>
          <cell r="I3839">
            <v>14</v>
          </cell>
          <cell r="J3839">
            <v>13</v>
          </cell>
          <cell r="K3839">
            <v>12</v>
          </cell>
          <cell r="L3839">
            <v>10.2</v>
          </cell>
        </row>
        <row r="3839">
          <cell r="N3839" t="str">
            <v>甲类</v>
          </cell>
        </row>
        <row r="3839">
          <cell r="P3839" t="str">
            <v>003114000210000-311400021</v>
          </cell>
        </row>
        <row r="3840">
          <cell r="C3840">
            <v>311400022</v>
          </cell>
          <cell r="D3840" t="str">
            <v>拔甲治疗</v>
          </cell>
        </row>
        <row r="3840">
          <cell r="G3840" t="str">
            <v>每个</v>
          </cell>
          <cell r="H3840">
            <v>27.6</v>
          </cell>
          <cell r="I3840">
            <v>25</v>
          </cell>
          <cell r="J3840">
            <v>23</v>
          </cell>
          <cell r="K3840">
            <v>20</v>
          </cell>
          <cell r="L3840">
            <v>17</v>
          </cell>
        </row>
        <row r="3840">
          <cell r="N3840" t="str">
            <v>甲类</v>
          </cell>
        </row>
        <row r="3840">
          <cell r="P3840" t="str">
            <v>003114000220000-311400022</v>
          </cell>
        </row>
        <row r="3841">
          <cell r="C3841">
            <v>311400023</v>
          </cell>
          <cell r="D3841" t="str">
            <v>酒渣鼻切割术</v>
          </cell>
        </row>
        <row r="3841">
          <cell r="G3841" t="str">
            <v>次</v>
          </cell>
          <cell r="H3841">
            <v>252</v>
          </cell>
          <cell r="I3841">
            <v>220</v>
          </cell>
          <cell r="J3841">
            <v>210</v>
          </cell>
          <cell r="K3841">
            <v>200</v>
          </cell>
          <cell r="L3841">
            <v>170</v>
          </cell>
        </row>
        <row r="3841">
          <cell r="N3841" t="str">
            <v>丙类</v>
          </cell>
        </row>
        <row r="3841">
          <cell r="P3841" t="str">
            <v>003114000230000-311400023</v>
          </cell>
        </row>
        <row r="3842">
          <cell r="C3842">
            <v>311400024</v>
          </cell>
          <cell r="D3842" t="str">
            <v>药物面膜综合治疗</v>
          </cell>
        </row>
        <row r="3842">
          <cell r="G3842" t="str">
            <v>次</v>
          </cell>
          <cell r="H3842">
            <v>30</v>
          </cell>
          <cell r="I3842">
            <v>27</v>
          </cell>
          <cell r="J3842">
            <v>25</v>
          </cell>
          <cell r="K3842">
            <v>23</v>
          </cell>
          <cell r="L3842">
            <v>19.55</v>
          </cell>
        </row>
        <row r="3842">
          <cell r="N3842" t="str">
            <v>丙类</v>
          </cell>
        </row>
        <row r="3842">
          <cell r="P3842" t="str">
            <v>003114000240000-311400024</v>
          </cell>
        </row>
        <row r="3843">
          <cell r="C3843">
            <v>311400025</v>
          </cell>
          <cell r="D3843" t="str">
            <v>疱病清疮术</v>
          </cell>
        </row>
        <row r="3843">
          <cell r="G3843" t="str">
            <v>每个部位</v>
          </cell>
          <cell r="H3843">
            <v>7.2</v>
          </cell>
          <cell r="I3843">
            <v>7</v>
          </cell>
          <cell r="J3843">
            <v>6</v>
          </cell>
          <cell r="K3843">
            <v>5</v>
          </cell>
          <cell r="L3843">
            <v>4.25</v>
          </cell>
        </row>
        <row r="3843">
          <cell r="N3843" t="str">
            <v>甲类</v>
          </cell>
        </row>
        <row r="3843">
          <cell r="P3843" t="str">
            <v>003114000250000-311400025</v>
          </cell>
        </row>
        <row r="3844">
          <cell r="C3844">
            <v>311400026</v>
          </cell>
          <cell r="D3844" t="str">
            <v>疱液抽取术</v>
          </cell>
        </row>
        <row r="3844">
          <cell r="G3844" t="str">
            <v>每个</v>
          </cell>
          <cell r="H3844">
            <v>3</v>
          </cell>
          <cell r="I3844">
            <v>3</v>
          </cell>
          <cell r="J3844">
            <v>2.5</v>
          </cell>
          <cell r="K3844">
            <v>2</v>
          </cell>
          <cell r="L3844">
            <v>1.7</v>
          </cell>
        </row>
        <row r="3844">
          <cell r="N3844" t="str">
            <v>甲类</v>
          </cell>
        </row>
        <row r="3844">
          <cell r="P3844" t="str">
            <v>003114000260000-311400026</v>
          </cell>
        </row>
        <row r="3845">
          <cell r="C3845">
            <v>311400027</v>
          </cell>
          <cell r="D3845" t="str">
            <v>皮肤溃疡清创术</v>
          </cell>
        </row>
        <row r="3845">
          <cell r="G3845" t="str">
            <v>5cm2/每创面</v>
          </cell>
          <cell r="H3845">
            <v>25.2</v>
          </cell>
          <cell r="I3845">
            <v>23</v>
          </cell>
          <cell r="J3845">
            <v>21</v>
          </cell>
          <cell r="K3845">
            <v>20</v>
          </cell>
          <cell r="L3845">
            <v>17</v>
          </cell>
        </row>
        <row r="3845">
          <cell r="N3845" t="str">
            <v>甲类</v>
          </cell>
        </row>
        <row r="3845">
          <cell r="P3845" t="str">
            <v>003114000270000-311400027</v>
          </cell>
        </row>
        <row r="3846">
          <cell r="C3846">
            <v>311400028</v>
          </cell>
          <cell r="D3846" t="str">
            <v>皮损内注射</v>
          </cell>
        </row>
        <row r="3846">
          <cell r="G3846" t="str">
            <v>每个皮损</v>
          </cell>
          <cell r="H3846">
            <v>7.2</v>
          </cell>
          <cell r="I3846">
            <v>7</v>
          </cell>
          <cell r="J3846">
            <v>6</v>
          </cell>
          <cell r="K3846">
            <v>5</v>
          </cell>
          <cell r="L3846">
            <v>4.25</v>
          </cell>
        </row>
        <row r="3846">
          <cell r="N3846" t="str">
            <v>甲类</v>
          </cell>
        </row>
        <row r="3846">
          <cell r="P3846" t="str">
            <v>003114000280000-311400028</v>
          </cell>
        </row>
        <row r="3847">
          <cell r="C3847">
            <v>311400029</v>
          </cell>
          <cell r="D3847" t="str">
            <v>粉刺去除术</v>
          </cell>
        </row>
        <row r="3847">
          <cell r="G3847" t="str">
            <v>每个</v>
          </cell>
          <cell r="H3847">
            <v>4.8</v>
          </cell>
          <cell r="I3847">
            <v>4.5</v>
          </cell>
          <cell r="J3847">
            <v>4</v>
          </cell>
          <cell r="K3847">
            <v>3.5</v>
          </cell>
          <cell r="L3847">
            <v>2.98</v>
          </cell>
        </row>
        <row r="3847">
          <cell r="N3847" t="str">
            <v>丙类</v>
          </cell>
        </row>
        <row r="3847">
          <cell r="P3847" t="str">
            <v>003114000290000-311400029</v>
          </cell>
        </row>
        <row r="3848">
          <cell r="C3848">
            <v>311400030</v>
          </cell>
          <cell r="D3848" t="str">
            <v>鸡眼刮除术</v>
          </cell>
          <cell r="E3848" t="str">
            <v>包括切除</v>
          </cell>
        </row>
        <row r="3848">
          <cell r="G3848" t="str">
            <v>每个</v>
          </cell>
          <cell r="H3848">
            <v>19.2</v>
          </cell>
          <cell r="I3848">
            <v>18</v>
          </cell>
          <cell r="J3848">
            <v>16</v>
          </cell>
          <cell r="K3848">
            <v>14</v>
          </cell>
          <cell r="L3848">
            <v>11.9</v>
          </cell>
        </row>
        <row r="3848">
          <cell r="N3848" t="str">
            <v>丙类</v>
          </cell>
        </row>
        <row r="3848">
          <cell r="P3848" t="str">
            <v>003114000300000-311400030</v>
          </cell>
        </row>
        <row r="3849">
          <cell r="C3849" t="str">
            <v>311400030-1</v>
          </cell>
          <cell r="D3849" t="str">
            <v>鸡眼刮除术(切除)</v>
          </cell>
        </row>
        <row r="3849">
          <cell r="G3849" t="str">
            <v>每个</v>
          </cell>
          <cell r="H3849">
            <v>19.2</v>
          </cell>
          <cell r="I3849">
            <v>18</v>
          </cell>
          <cell r="J3849">
            <v>16</v>
          </cell>
          <cell r="K3849">
            <v>14</v>
          </cell>
          <cell r="L3849">
            <v>11.9</v>
          </cell>
        </row>
        <row r="3849">
          <cell r="N3849" t="str">
            <v>丙类</v>
          </cell>
        </row>
        <row r="3849">
          <cell r="P3849" t="str">
            <v>003114000300100-311400030-1</v>
          </cell>
        </row>
        <row r="3850">
          <cell r="C3850">
            <v>311400031</v>
          </cell>
          <cell r="D3850" t="str">
            <v>血管瘤硬化剂注射治疗</v>
          </cell>
          <cell r="E3850" t="str">
            <v>包括下肢血管曲张注射</v>
          </cell>
        </row>
        <row r="3850">
          <cell r="G3850" t="str">
            <v>每个</v>
          </cell>
          <cell r="H3850">
            <v>26.4</v>
          </cell>
          <cell r="I3850">
            <v>24</v>
          </cell>
          <cell r="J3850">
            <v>22</v>
          </cell>
          <cell r="K3850">
            <v>20</v>
          </cell>
          <cell r="L3850">
            <v>17</v>
          </cell>
        </row>
        <row r="3850">
          <cell r="N3850" t="str">
            <v>甲类</v>
          </cell>
        </row>
        <row r="3850">
          <cell r="P3850" t="str">
            <v>003114000310000-311400031</v>
          </cell>
        </row>
        <row r="3851">
          <cell r="C3851" t="str">
            <v>311400031-1</v>
          </cell>
          <cell r="D3851" t="str">
            <v>血管瘤硬化剂注射治疗(下肢血管曲张注射)</v>
          </cell>
        </row>
        <row r="3851">
          <cell r="G3851" t="str">
            <v>每个</v>
          </cell>
          <cell r="H3851">
            <v>26.4</v>
          </cell>
          <cell r="I3851">
            <v>24</v>
          </cell>
          <cell r="J3851">
            <v>22</v>
          </cell>
          <cell r="K3851">
            <v>20</v>
          </cell>
          <cell r="L3851">
            <v>17</v>
          </cell>
        </row>
        <row r="3851">
          <cell r="N3851" t="str">
            <v>甲类</v>
          </cell>
        </row>
        <row r="3851">
          <cell r="P3851" t="str">
            <v>003114000310100-311400031-1</v>
          </cell>
        </row>
        <row r="3852">
          <cell r="C3852">
            <v>311400032</v>
          </cell>
          <cell r="D3852" t="str">
            <v>脉冲激光治疗</v>
          </cell>
          <cell r="E3852" t="str">
            <v>包括鲜红斑痣等血管性皮肤病和太田痣等色素性皮肤病</v>
          </cell>
        </row>
        <row r="3852">
          <cell r="G3852" t="str">
            <v>每个光斑</v>
          </cell>
          <cell r="H3852">
            <v>11</v>
          </cell>
          <cell r="I3852">
            <v>10</v>
          </cell>
          <cell r="J3852">
            <v>9.5</v>
          </cell>
          <cell r="K3852">
            <v>8.5</v>
          </cell>
          <cell r="L3852">
            <v>8</v>
          </cell>
        </row>
        <row r="3852">
          <cell r="N3852" t="str">
            <v>乙</v>
          </cell>
          <cell r="O3852" t="str">
            <v>巴医保规〔2023〕9号新增价格</v>
          </cell>
          <cell r="P3852" t="str">
            <v>003114000320000-311400032</v>
          </cell>
        </row>
        <row r="3853">
          <cell r="C3853" t="str">
            <v>311400032-1</v>
          </cell>
          <cell r="D3853" t="str">
            <v>脉冲激光治疗(鲜红斑痣等血管性皮肤病)</v>
          </cell>
        </row>
        <row r="3853">
          <cell r="G3853" t="str">
            <v>每个光斑</v>
          </cell>
        </row>
        <row r="3853">
          <cell r="N3853" t="str">
            <v>乙类</v>
          </cell>
        </row>
        <row r="3853">
          <cell r="P3853" t="str">
            <v>003114000320100-311400032-1</v>
          </cell>
        </row>
        <row r="3854">
          <cell r="C3854" t="str">
            <v>311400032-2</v>
          </cell>
          <cell r="D3854" t="str">
            <v>脉冲激光治疗(太田痣等色素性皮肤病)</v>
          </cell>
        </row>
        <row r="3854">
          <cell r="G3854" t="str">
            <v>每个光斑</v>
          </cell>
        </row>
        <row r="3854">
          <cell r="N3854" t="str">
            <v>乙类</v>
          </cell>
        </row>
        <row r="3854">
          <cell r="P3854" t="str">
            <v>003114000320200-311400032-2</v>
          </cell>
        </row>
        <row r="3855">
          <cell r="C3855">
            <v>311400033</v>
          </cell>
          <cell r="D3855" t="str">
            <v>二氧化碳(CO2)激光治疗</v>
          </cell>
          <cell r="E3855" t="str">
            <v>包括体表良性增生物，如寻常疣、化脓性肉芽肿、脂溢性角化等</v>
          </cell>
        </row>
        <row r="3855">
          <cell r="G3855" t="str">
            <v>每个皮损</v>
          </cell>
          <cell r="H3855">
            <v>19.2</v>
          </cell>
          <cell r="I3855">
            <v>17</v>
          </cell>
          <cell r="J3855">
            <v>16</v>
          </cell>
          <cell r="K3855">
            <v>15</v>
          </cell>
          <cell r="L3855">
            <v>12.75</v>
          </cell>
        </row>
        <row r="3855">
          <cell r="N3855" t="str">
            <v>甲类</v>
          </cell>
        </row>
        <row r="3855">
          <cell r="P3855" t="str">
            <v>003114000330000-311400033</v>
          </cell>
        </row>
        <row r="3856">
          <cell r="C3856" t="str">
            <v>311400033-1</v>
          </cell>
          <cell r="D3856" t="str">
            <v>二氧化碳(CO2)激光治疗(体表良性增生物)</v>
          </cell>
          <cell r="E3856" t="str">
            <v>寻常疣、化脓性肉芽肿、脂溢性角化等</v>
          </cell>
        </row>
        <row r="3856">
          <cell r="G3856" t="str">
            <v>每个皮损</v>
          </cell>
          <cell r="H3856">
            <v>19.2</v>
          </cell>
          <cell r="I3856">
            <v>17</v>
          </cell>
          <cell r="J3856">
            <v>16</v>
          </cell>
          <cell r="K3856">
            <v>15</v>
          </cell>
          <cell r="L3856">
            <v>12.75</v>
          </cell>
        </row>
        <row r="3856">
          <cell r="N3856" t="str">
            <v>甲类</v>
          </cell>
        </row>
        <row r="3856">
          <cell r="P3856" t="str">
            <v>003114000330100-311400033-1</v>
          </cell>
        </row>
        <row r="3857">
          <cell r="C3857">
            <v>311400034</v>
          </cell>
          <cell r="D3857" t="str">
            <v>激光脱毛术</v>
          </cell>
        </row>
        <row r="3857">
          <cell r="G3857" t="str">
            <v>每个光斑</v>
          </cell>
          <cell r="H3857">
            <v>18</v>
          </cell>
          <cell r="I3857">
            <v>16</v>
          </cell>
          <cell r="J3857">
            <v>15</v>
          </cell>
          <cell r="K3857">
            <v>14</v>
          </cell>
          <cell r="L3857">
            <v>11.9</v>
          </cell>
        </row>
        <row r="3857">
          <cell r="N3857" t="str">
            <v>丙类</v>
          </cell>
        </row>
        <row r="3857">
          <cell r="P3857" t="str">
            <v>003114000340000-311400034</v>
          </cell>
        </row>
        <row r="3858">
          <cell r="C3858">
            <v>311400035</v>
          </cell>
          <cell r="D3858" t="str">
            <v>激光除皱术</v>
          </cell>
        </row>
        <row r="3858">
          <cell r="G3858" t="str">
            <v>每个光斑</v>
          </cell>
        </row>
        <row r="3858">
          <cell r="N3858" t="str">
            <v>丙类</v>
          </cell>
        </row>
        <row r="3858">
          <cell r="P3858" t="str">
            <v>003114000350000-311400035</v>
          </cell>
        </row>
        <row r="3859">
          <cell r="C3859">
            <v>311400036</v>
          </cell>
          <cell r="D3859" t="str">
            <v>氦氖(He-Ne)激光照射治疗</v>
          </cell>
          <cell r="E3859" t="str">
            <v>包括过敏性疾患,疖肿及血管内照射等</v>
          </cell>
        </row>
        <row r="3859">
          <cell r="G3859" t="str">
            <v>每个部位</v>
          </cell>
          <cell r="H3859">
            <v>24</v>
          </cell>
          <cell r="I3859">
            <v>22</v>
          </cell>
          <cell r="J3859">
            <v>20</v>
          </cell>
          <cell r="K3859">
            <v>18</v>
          </cell>
          <cell r="L3859">
            <v>15.3</v>
          </cell>
        </row>
        <row r="3859">
          <cell r="N3859" t="str">
            <v>丙类</v>
          </cell>
        </row>
        <row r="3859">
          <cell r="P3859" t="str">
            <v>003114000360000-311400036</v>
          </cell>
        </row>
        <row r="3860">
          <cell r="C3860" t="str">
            <v>311400036-1</v>
          </cell>
          <cell r="D3860" t="str">
            <v>氦氖(He-Ne)激光照射治疗(过敏性疾患)</v>
          </cell>
        </row>
        <row r="3860">
          <cell r="G3860" t="str">
            <v>每个部位</v>
          </cell>
          <cell r="H3860">
            <v>24</v>
          </cell>
          <cell r="I3860">
            <v>22</v>
          </cell>
          <cell r="J3860">
            <v>20</v>
          </cell>
          <cell r="K3860">
            <v>18</v>
          </cell>
          <cell r="L3860">
            <v>15.3</v>
          </cell>
        </row>
        <row r="3860">
          <cell r="N3860" t="str">
            <v>丙类</v>
          </cell>
        </row>
        <row r="3860">
          <cell r="P3860" t="str">
            <v>003114000360100-311400036-1</v>
          </cell>
        </row>
        <row r="3861">
          <cell r="C3861" t="str">
            <v>311400036-2</v>
          </cell>
          <cell r="D3861" t="str">
            <v>氦氖(He-Ne)激光照射治疗(疖肿)</v>
          </cell>
        </row>
        <row r="3861">
          <cell r="G3861" t="str">
            <v>每个部位</v>
          </cell>
          <cell r="H3861">
            <v>24</v>
          </cell>
          <cell r="I3861">
            <v>22</v>
          </cell>
          <cell r="J3861">
            <v>20</v>
          </cell>
          <cell r="K3861">
            <v>18</v>
          </cell>
          <cell r="L3861">
            <v>15.3</v>
          </cell>
        </row>
        <row r="3861">
          <cell r="N3861" t="str">
            <v>丙类</v>
          </cell>
        </row>
        <row r="3861">
          <cell r="P3861" t="str">
            <v>003114000360200-311400036-2</v>
          </cell>
        </row>
        <row r="3862">
          <cell r="C3862" t="str">
            <v>311400036-3</v>
          </cell>
          <cell r="D3862" t="str">
            <v>氦氖(He-Ne)激光照射治疗(血管内照射)</v>
          </cell>
        </row>
        <row r="3862">
          <cell r="G3862" t="str">
            <v>每个部位</v>
          </cell>
          <cell r="H3862">
            <v>24</v>
          </cell>
          <cell r="I3862">
            <v>22</v>
          </cell>
          <cell r="J3862">
            <v>20</v>
          </cell>
          <cell r="K3862">
            <v>18</v>
          </cell>
          <cell r="L3862">
            <v>15.3</v>
          </cell>
        </row>
        <row r="3862">
          <cell r="N3862" t="str">
            <v>丙类</v>
          </cell>
        </row>
        <row r="3862">
          <cell r="P3862" t="str">
            <v>003114000360300-311400036-3</v>
          </cell>
        </row>
        <row r="3863">
          <cell r="C3863">
            <v>311400037</v>
          </cell>
          <cell r="D3863" t="str">
            <v>氩激光治疗</v>
          </cell>
          <cell r="E3863" t="str">
            <v>包括小肿物</v>
          </cell>
        </row>
        <row r="3863">
          <cell r="G3863" t="str">
            <v>每个皮损</v>
          </cell>
        </row>
        <row r="3863">
          <cell r="N3863" t="str">
            <v>甲类</v>
          </cell>
        </row>
        <row r="3863">
          <cell r="P3863" t="str">
            <v>003114000370000-311400037</v>
          </cell>
        </row>
        <row r="3864">
          <cell r="C3864" t="str">
            <v>311400037-1</v>
          </cell>
          <cell r="D3864" t="str">
            <v>氩激光治疗(小肿物)</v>
          </cell>
        </row>
        <row r="3864">
          <cell r="G3864" t="str">
            <v>每个皮损</v>
          </cell>
        </row>
        <row r="3864">
          <cell r="N3864" t="str">
            <v>甲类</v>
          </cell>
        </row>
        <row r="3864">
          <cell r="P3864" t="str">
            <v>003114000370100-311400037-1</v>
          </cell>
        </row>
        <row r="3865">
          <cell r="C3865">
            <v>311400038</v>
          </cell>
          <cell r="D3865" t="str">
            <v>激光治疗腋臭</v>
          </cell>
        </row>
        <row r="3865">
          <cell r="G3865" t="str">
            <v>单侧</v>
          </cell>
          <cell r="H3865">
            <v>138</v>
          </cell>
          <cell r="I3865">
            <v>130</v>
          </cell>
          <cell r="J3865">
            <v>115</v>
          </cell>
          <cell r="K3865">
            <v>100</v>
          </cell>
          <cell r="L3865">
            <v>85</v>
          </cell>
        </row>
        <row r="3865">
          <cell r="N3865" t="str">
            <v>丙类</v>
          </cell>
        </row>
        <row r="3865">
          <cell r="P3865" t="str">
            <v>003114000380000-311400038</v>
          </cell>
        </row>
        <row r="3866">
          <cell r="C3866">
            <v>311400039</v>
          </cell>
          <cell r="D3866" t="str">
            <v>液氮冷冻治疗</v>
          </cell>
          <cell r="E3866" t="str">
            <v>包括疣、老年斑</v>
          </cell>
        </row>
        <row r="3866">
          <cell r="G3866" t="str">
            <v>每个皮损</v>
          </cell>
          <cell r="H3866">
            <v>38.4</v>
          </cell>
          <cell r="I3866">
            <v>34</v>
          </cell>
          <cell r="J3866">
            <v>32</v>
          </cell>
          <cell r="K3866">
            <v>30</v>
          </cell>
          <cell r="L3866">
            <v>25.5</v>
          </cell>
        </row>
        <row r="3866">
          <cell r="N3866" t="str">
            <v>丙类</v>
          </cell>
        </row>
        <row r="3866">
          <cell r="P3866" t="str">
            <v>003114000390000-311400039</v>
          </cell>
        </row>
        <row r="3867">
          <cell r="C3867" t="str">
            <v>311400039-1</v>
          </cell>
          <cell r="D3867" t="str">
            <v>液氮冷冻治疗(疣)</v>
          </cell>
        </row>
        <row r="3867">
          <cell r="G3867" t="str">
            <v>每个皮损</v>
          </cell>
          <cell r="H3867">
            <v>38.4</v>
          </cell>
          <cell r="I3867">
            <v>34</v>
          </cell>
          <cell r="J3867">
            <v>32</v>
          </cell>
          <cell r="K3867">
            <v>30</v>
          </cell>
          <cell r="L3867">
            <v>25.5</v>
          </cell>
        </row>
        <row r="3867">
          <cell r="N3867" t="str">
            <v>丙类</v>
          </cell>
        </row>
        <row r="3867">
          <cell r="P3867" t="str">
            <v>003114000390100-311400039-1</v>
          </cell>
        </row>
        <row r="3868">
          <cell r="C3868" t="str">
            <v>311400039-2</v>
          </cell>
          <cell r="D3868" t="str">
            <v>液氮冷冻治疗(老年斑)</v>
          </cell>
        </row>
        <row r="3868">
          <cell r="G3868" t="str">
            <v>每个皮损</v>
          </cell>
          <cell r="H3868">
            <v>38.4</v>
          </cell>
          <cell r="I3868">
            <v>34</v>
          </cell>
          <cell r="J3868">
            <v>32</v>
          </cell>
          <cell r="K3868">
            <v>30</v>
          </cell>
          <cell r="L3868">
            <v>25.5</v>
          </cell>
        </row>
        <row r="3868">
          <cell r="N3868" t="str">
            <v>丙类</v>
          </cell>
        </row>
        <row r="3868">
          <cell r="P3868" t="str">
            <v>003114000390200-311400039-2</v>
          </cell>
        </row>
        <row r="3869">
          <cell r="C3869">
            <v>311400040</v>
          </cell>
          <cell r="D3869" t="str">
            <v>烧伤抢救(大)</v>
          </cell>
        </row>
        <row r="3869">
          <cell r="G3869" t="str">
            <v>次</v>
          </cell>
          <cell r="H3869">
            <v>378</v>
          </cell>
          <cell r="I3869">
            <v>330</v>
          </cell>
          <cell r="J3869">
            <v>315</v>
          </cell>
          <cell r="K3869">
            <v>290</v>
          </cell>
          <cell r="L3869">
            <v>246.5</v>
          </cell>
          <cell r="M3869" t="str">
            <v>烧伤面积＞80%</v>
          </cell>
          <cell r="N3869" t="str">
            <v>甲类</v>
          </cell>
        </row>
        <row r="3869">
          <cell r="P3869" t="str">
            <v>003114000400000-311400040</v>
          </cell>
        </row>
        <row r="3870">
          <cell r="C3870">
            <v>311400041</v>
          </cell>
          <cell r="D3870" t="str">
            <v>烧伤抢救(中)</v>
          </cell>
        </row>
        <row r="3870">
          <cell r="G3870" t="str">
            <v>次</v>
          </cell>
          <cell r="H3870">
            <v>276</v>
          </cell>
          <cell r="I3870">
            <v>240</v>
          </cell>
          <cell r="J3870">
            <v>230</v>
          </cell>
          <cell r="K3870">
            <v>210</v>
          </cell>
          <cell r="L3870">
            <v>178.5</v>
          </cell>
          <cell r="M3870" t="str">
            <v>烧伤面积＞60%</v>
          </cell>
          <cell r="N3870" t="str">
            <v>甲类</v>
          </cell>
        </row>
        <row r="3870">
          <cell r="P3870" t="str">
            <v>003114000410000-311400041</v>
          </cell>
        </row>
        <row r="3871">
          <cell r="C3871">
            <v>311400042</v>
          </cell>
          <cell r="D3871" t="str">
            <v>烧伤抢救(小)</v>
          </cell>
        </row>
        <row r="3871">
          <cell r="G3871" t="str">
            <v>次</v>
          </cell>
          <cell r="H3871">
            <v>180</v>
          </cell>
          <cell r="I3871">
            <v>160</v>
          </cell>
          <cell r="J3871">
            <v>150</v>
          </cell>
          <cell r="K3871">
            <v>140</v>
          </cell>
          <cell r="L3871">
            <v>119</v>
          </cell>
          <cell r="M3871" t="str">
            <v>烧伤面积＞50%</v>
          </cell>
          <cell r="N3871" t="str">
            <v>甲类</v>
          </cell>
        </row>
        <row r="3871">
          <cell r="P3871" t="str">
            <v>003114000420000-311400042</v>
          </cell>
        </row>
        <row r="3872">
          <cell r="C3872">
            <v>311400043</v>
          </cell>
          <cell r="D3872" t="str">
            <v>烧伤复合伤抢救</v>
          </cell>
          <cell r="E3872" t="str">
            <v>包括严重电烧伤、吸入性损伤、爆震伤以及烧伤复合伤合并中毒</v>
          </cell>
        </row>
        <row r="3872">
          <cell r="G3872" t="str">
            <v>次</v>
          </cell>
          <cell r="H3872">
            <v>456</v>
          </cell>
          <cell r="I3872">
            <v>395</v>
          </cell>
          <cell r="J3872">
            <v>380</v>
          </cell>
          <cell r="K3872">
            <v>345</v>
          </cell>
          <cell r="L3872">
            <v>293.25</v>
          </cell>
        </row>
        <row r="3872">
          <cell r="N3872" t="str">
            <v>甲类</v>
          </cell>
        </row>
        <row r="3872">
          <cell r="P3872" t="str">
            <v>003114000430000-311400043</v>
          </cell>
        </row>
        <row r="3873">
          <cell r="C3873" t="str">
            <v>311400043-1</v>
          </cell>
          <cell r="D3873" t="str">
            <v>烧伤复合伤抢救(严重电烧伤)</v>
          </cell>
        </row>
        <row r="3873">
          <cell r="G3873" t="str">
            <v>次</v>
          </cell>
          <cell r="H3873">
            <v>456</v>
          </cell>
          <cell r="I3873">
            <v>395</v>
          </cell>
          <cell r="J3873">
            <v>380</v>
          </cell>
          <cell r="K3873">
            <v>345</v>
          </cell>
          <cell r="L3873">
            <v>293.25</v>
          </cell>
        </row>
        <row r="3873">
          <cell r="N3873" t="str">
            <v>甲类</v>
          </cell>
        </row>
        <row r="3873">
          <cell r="P3873" t="str">
            <v>003114000430100-311400043-1</v>
          </cell>
        </row>
        <row r="3874">
          <cell r="C3874" t="str">
            <v>311400043-2</v>
          </cell>
          <cell r="D3874" t="str">
            <v>烧伤复合伤抢救(吸入性损伤)</v>
          </cell>
        </row>
        <row r="3874">
          <cell r="G3874" t="str">
            <v>次</v>
          </cell>
          <cell r="H3874">
            <v>456</v>
          </cell>
          <cell r="I3874">
            <v>395</v>
          </cell>
          <cell r="J3874">
            <v>380</v>
          </cell>
          <cell r="K3874">
            <v>345</v>
          </cell>
          <cell r="L3874">
            <v>293.25</v>
          </cell>
        </row>
        <row r="3874">
          <cell r="N3874" t="str">
            <v>甲类</v>
          </cell>
        </row>
        <row r="3874">
          <cell r="P3874" t="str">
            <v>003114000430200-311400043-2</v>
          </cell>
        </row>
        <row r="3875">
          <cell r="C3875" t="str">
            <v>311400043-3</v>
          </cell>
          <cell r="D3875" t="str">
            <v>烧伤复合伤抢救(爆震伤)</v>
          </cell>
        </row>
        <row r="3875">
          <cell r="G3875" t="str">
            <v>次</v>
          </cell>
          <cell r="H3875">
            <v>456</v>
          </cell>
          <cell r="I3875">
            <v>395</v>
          </cell>
          <cell r="J3875">
            <v>380</v>
          </cell>
          <cell r="K3875">
            <v>345</v>
          </cell>
          <cell r="L3875">
            <v>293.25</v>
          </cell>
        </row>
        <row r="3875">
          <cell r="N3875" t="str">
            <v>甲类</v>
          </cell>
        </row>
        <row r="3875">
          <cell r="P3875" t="str">
            <v>003114000430300-311400043-3</v>
          </cell>
        </row>
        <row r="3876">
          <cell r="C3876" t="str">
            <v>311400043-4</v>
          </cell>
          <cell r="D3876" t="str">
            <v>烧伤复合伤抢救(烧伤复合伤合并中毒)</v>
          </cell>
        </row>
        <row r="3876">
          <cell r="G3876" t="str">
            <v>次</v>
          </cell>
          <cell r="H3876">
            <v>456</v>
          </cell>
          <cell r="I3876">
            <v>395</v>
          </cell>
          <cell r="J3876">
            <v>380</v>
          </cell>
          <cell r="K3876">
            <v>345</v>
          </cell>
          <cell r="L3876">
            <v>293.25</v>
          </cell>
        </row>
        <row r="3876">
          <cell r="N3876" t="str">
            <v>甲类</v>
          </cell>
        </row>
        <row r="3876">
          <cell r="P3876" t="str">
            <v>003114000430400-311400043-4</v>
          </cell>
        </row>
        <row r="3877">
          <cell r="C3877">
            <v>311400044</v>
          </cell>
          <cell r="D3877" t="str">
            <v>烧伤冲洗清创术(大)</v>
          </cell>
        </row>
        <row r="3877">
          <cell r="G3877" t="str">
            <v>次</v>
          </cell>
          <cell r="H3877">
            <v>276</v>
          </cell>
          <cell r="I3877">
            <v>240</v>
          </cell>
          <cell r="J3877">
            <v>230</v>
          </cell>
          <cell r="K3877">
            <v>210</v>
          </cell>
          <cell r="L3877">
            <v>178.5</v>
          </cell>
          <cell r="M3877" t="str">
            <v>烧伤面积＞50%</v>
          </cell>
          <cell r="N3877" t="str">
            <v>甲类</v>
          </cell>
        </row>
        <row r="3877">
          <cell r="P3877" t="str">
            <v>003114000440000-311400044</v>
          </cell>
        </row>
        <row r="3878">
          <cell r="C3878">
            <v>311400045</v>
          </cell>
          <cell r="D3878" t="str">
            <v>烧伤冲洗清创术(中)</v>
          </cell>
        </row>
        <row r="3878">
          <cell r="G3878" t="str">
            <v>次</v>
          </cell>
          <cell r="H3878">
            <v>240</v>
          </cell>
          <cell r="I3878">
            <v>210</v>
          </cell>
          <cell r="J3878">
            <v>200</v>
          </cell>
          <cell r="K3878">
            <v>185</v>
          </cell>
          <cell r="L3878">
            <v>157.25</v>
          </cell>
          <cell r="M3878" t="str">
            <v>烧伤面积＞30%</v>
          </cell>
          <cell r="N3878" t="str">
            <v>甲类</v>
          </cell>
        </row>
        <row r="3878">
          <cell r="P3878" t="str">
            <v>003114000450000-311400045</v>
          </cell>
        </row>
        <row r="3879">
          <cell r="C3879">
            <v>311400046</v>
          </cell>
          <cell r="D3879" t="str">
            <v>烧伤冲洗清创术(小)</v>
          </cell>
        </row>
        <row r="3879">
          <cell r="G3879" t="str">
            <v>次</v>
          </cell>
          <cell r="H3879">
            <v>192</v>
          </cell>
          <cell r="I3879">
            <v>170</v>
          </cell>
          <cell r="J3879">
            <v>160</v>
          </cell>
          <cell r="K3879">
            <v>150</v>
          </cell>
          <cell r="L3879">
            <v>127.5</v>
          </cell>
          <cell r="M3879" t="str">
            <v>烧伤面积＞10%</v>
          </cell>
          <cell r="N3879" t="str">
            <v>甲类</v>
          </cell>
        </row>
        <row r="3879">
          <cell r="P3879" t="str">
            <v>003114000460000-311400046</v>
          </cell>
        </row>
        <row r="3880">
          <cell r="C3880">
            <v>311400047</v>
          </cell>
          <cell r="D3880" t="str">
            <v>护架烤灯</v>
          </cell>
        </row>
        <row r="3880">
          <cell r="G3880" t="str">
            <v>千瓦时</v>
          </cell>
          <cell r="H3880">
            <v>3</v>
          </cell>
          <cell r="I3880">
            <v>3</v>
          </cell>
          <cell r="J3880">
            <v>2.5</v>
          </cell>
          <cell r="K3880">
            <v>2</v>
          </cell>
          <cell r="L3880">
            <v>1.7</v>
          </cell>
        </row>
        <row r="3880">
          <cell r="N3880" t="str">
            <v>甲类</v>
          </cell>
        </row>
        <row r="3880">
          <cell r="P3880" t="str">
            <v>003114000470000-311400047</v>
          </cell>
        </row>
        <row r="3881">
          <cell r="C3881">
            <v>311400048</v>
          </cell>
          <cell r="D3881" t="str">
            <v>烧伤大型远红外线治疗机治疗</v>
          </cell>
        </row>
        <row r="3881">
          <cell r="G3881" t="str">
            <v>次</v>
          </cell>
          <cell r="H3881">
            <v>26.4</v>
          </cell>
          <cell r="I3881">
            <v>24</v>
          </cell>
          <cell r="J3881">
            <v>22</v>
          </cell>
          <cell r="K3881">
            <v>20</v>
          </cell>
          <cell r="L3881">
            <v>17</v>
          </cell>
        </row>
        <row r="3881">
          <cell r="N3881" t="str">
            <v>甲类</v>
          </cell>
        </row>
        <row r="3881">
          <cell r="P3881" t="str">
            <v>003114000480000-311400048</v>
          </cell>
        </row>
        <row r="3882">
          <cell r="C3882">
            <v>311400049</v>
          </cell>
          <cell r="D3882" t="str">
            <v>烧伤浸浴扩创术(大)</v>
          </cell>
        </row>
        <row r="3882">
          <cell r="G3882" t="str">
            <v>次</v>
          </cell>
          <cell r="H3882">
            <v>252</v>
          </cell>
          <cell r="I3882">
            <v>230</v>
          </cell>
          <cell r="J3882">
            <v>210</v>
          </cell>
          <cell r="K3882">
            <v>200</v>
          </cell>
          <cell r="L3882">
            <v>170</v>
          </cell>
          <cell r="M3882" t="str">
            <v>烧伤面积＞70%</v>
          </cell>
          <cell r="N3882" t="str">
            <v>甲类</v>
          </cell>
        </row>
        <row r="3882">
          <cell r="P3882" t="str">
            <v>003114000490000-311400049</v>
          </cell>
        </row>
        <row r="3883">
          <cell r="C3883">
            <v>311400050</v>
          </cell>
          <cell r="D3883" t="str">
            <v>烧伤浸浴扩创术(中)</v>
          </cell>
        </row>
        <row r="3883">
          <cell r="G3883" t="str">
            <v>次</v>
          </cell>
          <cell r="H3883">
            <v>189.6</v>
          </cell>
          <cell r="I3883">
            <v>173</v>
          </cell>
          <cell r="J3883">
            <v>158</v>
          </cell>
          <cell r="K3883">
            <v>150</v>
          </cell>
          <cell r="L3883">
            <v>127.5</v>
          </cell>
          <cell r="M3883" t="str">
            <v>烧伤面积＞50%</v>
          </cell>
          <cell r="N3883" t="str">
            <v>甲类</v>
          </cell>
        </row>
        <row r="3883">
          <cell r="P3883" t="str">
            <v>003114000500000-311400050</v>
          </cell>
        </row>
        <row r="3884">
          <cell r="C3884">
            <v>311400051</v>
          </cell>
          <cell r="D3884" t="str">
            <v>烧伤浸浴扩创术(小)</v>
          </cell>
        </row>
        <row r="3884">
          <cell r="G3884" t="str">
            <v>次</v>
          </cell>
          <cell r="H3884">
            <v>126</v>
          </cell>
          <cell r="I3884">
            <v>115</v>
          </cell>
          <cell r="J3884">
            <v>105</v>
          </cell>
          <cell r="K3884">
            <v>100</v>
          </cell>
          <cell r="L3884">
            <v>85</v>
          </cell>
          <cell r="M3884" t="str">
            <v>烧伤面积＞30%</v>
          </cell>
          <cell r="N3884" t="str">
            <v>甲类</v>
          </cell>
        </row>
        <row r="3884">
          <cell r="P3884" t="str">
            <v>003114000510000-311400051</v>
          </cell>
        </row>
        <row r="3885">
          <cell r="C3885">
            <v>311400052</v>
          </cell>
          <cell r="D3885" t="str">
            <v>悬浮床治疗</v>
          </cell>
        </row>
        <row r="3885">
          <cell r="G3885" t="str">
            <v>日</v>
          </cell>
          <cell r="H3885">
            <v>50.4</v>
          </cell>
          <cell r="I3885">
            <v>46</v>
          </cell>
          <cell r="J3885">
            <v>42</v>
          </cell>
          <cell r="K3885">
            <v>40</v>
          </cell>
          <cell r="L3885">
            <v>34</v>
          </cell>
        </row>
        <row r="3885">
          <cell r="N3885" t="str">
            <v>甲类</v>
          </cell>
        </row>
        <row r="3885">
          <cell r="P3885" t="str">
            <v>003114000520000-311400052</v>
          </cell>
        </row>
        <row r="3886">
          <cell r="C3886">
            <v>311400053</v>
          </cell>
          <cell r="D3886" t="str">
            <v>翻身床治疗</v>
          </cell>
        </row>
        <row r="3886">
          <cell r="G3886" t="str">
            <v>日</v>
          </cell>
          <cell r="H3886">
            <v>48</v>
          </cell>
          <cell r="I3886">
            <v>42</v>
          </cell>
          <cell r="J3886">
            <v>40</v>
          </cell>
          <cell r="K3886">
            <v>38</v>
          </cell>
          <cell r="L3886">
            <v>32.3</v>
          </cell>
        </row>
        <row r="3886">
          <cell r="N3886" t="str">
            <v>甲类</v>
          </cell>
        </row>
        <row r="3886">
          <cell r="P3886" t="str">
            <v>003114000530000-311400053</v>
          </cell>
        </row>
        <row r="3887">
          <cell r="C3887">
            <v>311400054</v>
          </cell>
          <cell r="D3887" t="str">
            <v>烧伤功能训练床治疗</v>
          </cell>
        </row>
        <row r="3887">
          <cell r="G3887" t="str">
            <v>日</v>
          </cell>
          <cell r="H3887">
            <v>25.2</v>
          </cell>
          <cell r="I3887">
            <v>23</v>
          </cell>
          <cell r="J3887">
            <v>21</v>
          </cell>
          <cell r="K3887">
            <v>20</v>
          </cell>
          <cell r="L3887">
            <v>17</v>
          </cell>
        </row>
        <row r="3887">
          <cell r="N3887" t="str">
            <v>丙类</v>
          </cell>
        </row>
        <row r="3887">
          <cell r="P3887" t="str">
            <v>003114000540000-311400054</v>
          </cell>
        </row>
        <row r="3888">
          <cell r="C3888">
            <v>311400055</v>
          </cell>
          <cell r="D3888" t="str">
            <v>烧伤后功能训练</v>
          </cell>
        </row>
        <row r="3888">
          <cell r="G3888" t="str">
            <v>每个部位</v>
          </cell>
          <cell r="H3888">
            <v>12</v>
          </cell>
          <cell r="I3888">
            <v>11</v>
          </cell>
          <cell r="J3888">
            <v>10</v>
          </cell>
          <cell r="K3888">
            <v>9</v>
          </cell>
          <cell r="L3888">
            <v>7.65</v>
          </cell>
        </row>
        <row r="3888">
          <cell r="N3888" t="str">
            <v>丙类</v>
          </cell>
        </row>
        <row r="3888">
          <cell r="P3888" t="str">
            <v>003114000550000-311400055</v>
          </cell>
        </row>
        <row r="3889">
          <cell r="C3889">
            <v>311400056</v>
          </cell>
          <cell r="D3889" t="str">
            <v>烧伤换药</v>
          </cell>
        </row>
        <row r="3889">
          <cell r="G3889" t="str">
            <v>1%体表面积</v>
          </cell>
          <cell r="H3889">
            <v>12</v>
          </cell>
          <cell r="I3889">
            <v>11</v>
          </cell>
          <cell r="J3889">
            <v>10</v>
          </cell>
          <cell r="K3889">
            <v>9</v>
          </cell>
          <cell r="L3889">
            <v>7.65</v>
          </cell>
          <cell r="M3889" t="str">
            <v>每次最多不超过</v>
          </cell>
          <cell r="N3889" t="str">
            <v>甲类</v>
          </cell>
        </row>
        <row r="3889">
          <cell r="P3889" t="str">
            <v>003114000560000-311400056</v>
          </cell>
        </row>
        <row r="3890">
          <cell r="C3890">
            <v>311400057</v>
          </cell>
          <cell r="D3890" t="str">
            <v>皮下组织穿刺术</v>
          </cell>
          <cell r="E3890" t="str">
            <v>含活检；包括浅表脓肿、血肿穿刺</v>
          </cell>
        </row>
        <row r="3890">
          <cell r="G3890" t="str">
            <v>次</v>
          </cell>
          <cell r="H3890">
            <v>45</v>
          </cell>
          <cell r="I3890">
            <v>40</v>
          </cell>
          <cell r="J3890">
            <v>35</v>
          </cell>
          <cell r="K3890">
            <v>30</v>
          </cell>
          <cell r="L3890">
            <v>25.5</v>
          </cell>
        </row>
        <row r="3890">
          <cell r="N3890" t="str">
            <v>甲类</v>
          </cell>
        </row>
        <row r="3890">
          <cell r="P3890" t="str">
            <v>003114000570000-311400057</v>
          </cell>
        </row>
        <row r="3891">
          <cell r="C3891" t="str">
            <v>311400057-1</v>
          </cell>
          <cell r="D3891" t="str">
            <v>皮下组织穿刺术(浅表脓肿)</v>
          </cell>
        </row>
        <row r="3891">
          <cell r="G3891" t="str">
            <v>次</v>
          </cell>
          <cell r="H3891">
            <v>45</v>
          </cell>
          <cell r="I3891">
            <v>40</v>
          </cell>
          <cell r="J3891">
            <v>35</v>
          </cell>
          <cell r="K3891">
            <v>30</v>
          </cell>
          <cell r="L3891">
            <v>25.5</v>
          </cell>
        </row>
        <row r="3891">
          <cell r="N3891" t="str">
            <v>甲类</v>
          </cell>
        </row>
        <row r="3891">
          <cell r="P3891" t="str">
            <v>003114000570200-311400057-1</v>
          </cell>
        </row>
        <row r="3892">
          <cell r="C3892" t="str">
            <v>311400057-2</v>
          </cell>
          <cell r="D3892" t="str">
            <v>皮下组织穿刺术(浅表血肿穿刺)</v>
          </cell>
        </row>
        <row r="3892">
          <cell r="G3892" t="str">
            <v>次</v>
          </cell>
          <cell r="H3892">
            <v>45</v>
          </cell>
          <cell r="I3892">
            <v>40</v>
          </cell>
          <cell r="J3892">
            <v>35</v>
          </cell>
          <cell r="K3892">
            <v>30</v>
          </cell>
          <cell r="L3892">
            <v>25.5</v>
          </cell>
        </row>
        <row r="3892">
          <cell r="N3892" t="str">
            <v>甲类</v>
          </cell>
        </row>
        <row r="3892">
          <cell r="P3892" t="str">
            <v>003114000570100-311400057-2</v>
          </cell>
        </row>
        <row r="3893">
          <cell r="C3893">
            <v>311400058</v>
          </cell>
          <cell r="D3893" t="str">
            <v>窄谱紫外线治疗</v>
          </cell>
          <cell r="E3893" t="str">
            <v>含UVA、UVB</v>
          </cell>
        </row>
        <row r="3893">
          <cell r="G3893" t="str">
            <v>次</v>
          </cell>
        </row>
        <row r="3893">
          <cell r="M3893" t="str">
            <v>全身照射加收</v>
          </cell>
          <cell r="N3893" t="str">
            <v>甲类</v>
          </cell>
        </row>
        <row r="3893">
          <cell r="P3893" t="str">
            <v>003114000580000-311400058</v>
          </cell>
        </row>
        <row r="3894">
          <cell r="C3894" t="str">
            <v>311400058-1</v>
          </cell>
          <cell r="D3894" t="str">
            <v>窄谱紫外线治疗(全身照射加收)</v>
          </cell>
        </row>
        <row r="3894">
          <cell r="G3894" t="str">
            <v>次</v>
          </cell>
        </row>
        <row r="3894">
          <cell r="N3894" t="str">
            <v>甲类</v>
          </cell>
        </row>
        <row r="3894">
          <cell r="P3894" t="str">
            <v>003114000580000-311400058-1</v>
          </cell>
        </row>
        <row r="3895">
          <cell r="C3895">
            <v>311400059</v>
          </cell>
          <cell r="D3895" t="str">
            <v>皮肤镜检测诊断</v>
          </cell>
          <cell r="E3895" t="str">
            <v>明确检测部位，消毒镜头与皮肤接触面，皮肤镜下微距摄影，就皮损色泽、边界、形态等进行分析，出具图文报告。</v>
          </cell>
        </row>
        <row r="3895">
          <cell r="G3895" t="str">
            <v>每个视野</v>
          </cell>
        </row>
        <row r="3895">
          <cell r="N3895" t="str">
            <v>丙类</v>
          </cell>
        </row>
        <row r="3895">
          <cell r="P3895" t="str">
            <v>003114000610000-311400059</v>
          </cell>
        </row>
        <row r="3896">
          <cell r="C3896">
            <v>311400060</v>
          </cell>
          <cell r="D3896" t="str">
            <v>光动力治疗</v>
          </cell>
          <cell r="E3896" t="str">
            <v>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v>
          </cell>
        </row>
        <row r="3896">
          <cell r="G3896" t="str">
            <v>每光斑</v>
          </cell>
        </row>
        <row r="3896">
          <cell r="M3896" t="str">
            <v>限用于脉管畸形治疗，每个光斑大小为10cm*10cm，每增加一个光斑加收。</v>
          </cell>
          <cell r="N3896" t="str">
            <v>丙类</v>
          </cell>
        </row>
        <row r="3896">
          <cell r="P3896" t="str">
            <v>513114000600000-311400060</v>
          </cell>
        </row>
        <row r="3897">
          <cell r="C3897" t="str">
            <v>311400060-1</v>
          </cell>
          <cell r="D3897" t="str">
            <v>光动力治疗(每增加一个光斑加收)</v>
          </cell>
        </row>
        <row r="3897">
          <cell r="G3897" t="str">
            <v>每光斑</v>
          </cell>
        </row>
        <row r="3897">
          <cell r="N3897" t="str">
            <v>丙类</v>
          </cell>
        </row>
        <row r="3897">
          <cell r="P3897" t="str">
            <v>513114000600001-311400060-1</v>
          </cell>
        </row>
        <row r="3898">
          <cell r="C3898">
            <v>311501001</v>
          </cell>
          <cell r="D3898" t="str">
            <v>精神科A类量表测查</v>
          </cell>
          <cell r="E3898" t="str">
            <v>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v>
          </cell>
        </row>
        <row r="3898">
          <cell r="G3898" t="str">
            <v>次</v>
          </cell>
          <cell r="H3898">
            <v>38.4</v>
          </cell>
          <cell r="I3898">
            <v>35</v>
          </cell>
          <cell r="J3898">
            <v>32</v>
          </cell>
          <cell r="K3898">
            <v>30</v>
          </cell>
          <cell r="L3898">
            <v>25.5</v>
          </cell>
          <cell r="M3898" t="str">
            <v>测查时间30分钟以内，使用电脑自测的量表加收35元</v>
          </cell>
          <cell r="N3898" t="str">
            <v>甲类</v>
          </cell>
        </row>
        <row r="3898">
          <cell r="P3898" t="str">
            <v>003115010010000-311501001</v>
          </cell>
        </row>
        <row r="3899">
          <cell r="C3899" t="str">
            <v>311501001-1</v>
          </cell>
          <cell r="D3899" t="str">
            <v>精神科A类量表测查(使用电脑自测的量表加收)</v>
          </cell>
        </row>
        <row r="3899">
          <cell r="G3899" t="str">
            <v>次</v>
          </cell>
          <cell r="H3899">
            <v>35</v>
          </cell>
          <cell r="I3899">
            <v>35</v>
          </cell>
          <cell r="J3899">
            <v>35</v>
          </cell>
          <cell r="K3899">
            <v>35</v>
          </cell>
          <cell r="L3899">
            <v>35</v>
          </cell>
          <cell r="M3899" t="str">
            <v>测查时间30分钟以内</v>
          </cell>
          <cell r="N3899" t="str">
            <v>甲类</v>
          </cell>
        </row>
        <row r="3899">
          <cell r="P3899" t="str">
            <v>003115010010001-311501001-1</v>
          </cell>
        </row>
        <row r="3900">
          <cell r="C3900" t="str">
            <v>311501001-2</v>
          </cell>
          <cell r="D3900" t="str">
            <v>精神科A类量表测查(宗(Zung)氏焦虑自评量表)</v>
          </cell>
        </row>
        <row r="3900">
          <cell r="G3900" t="str">
            <v>次</v>
          </cell>
          <cell r="H3900">
            <v>38.4</v>
          </cell>
          <cell r="I3900">
            <v>35</v>
          </cell>
          <cell r="J3900">
            <v>32</v>
          </cell>
          <cell r="K3900">
            <v>30</v>
          </cell>
          <cell r="L3900">
            <v>25.5</v>
          </cell>
        </row>
        <row r="3900">
          <cell r="N3900" t="str">
            <v>甲类</v>
          </cell>
        </row>
        <row r="3900">
          <cell r="P3900" t="str">
            <v>003115010010100-311501001-2</v>
          </cell>
        </row>
        <row r="3901">
          <cell r="C3901" t="str">
            <v>311501001-3</v>
          </cell>
          <cell r="D3901" t="str">
            <v>精神科A类量表测查(宗(Zung)氏抑郁自评量表)</v>
          </cell>
        </row>
        <row r="3901">
          <cell r="G3901" t="str">
            <v>次</v>
          </cell>
          <cell r="H3901">
            <v>38.4</v>
          </cell>
          <cell r="I3901">
            <v>35</v>
          </cell>
          <cell r="J3901">
            <v>32</v>
          </cell>
          <cell r="K3901">
            <v>30</v>
          </cell>
          <cell r="L3901">
            <v>25.5</v>
          </cell>
        </row>
        <row r="3901">
          <cell r="N3901" t="str">
            <v>甲类</v>
          </cell>
        </row>
        <row r="3901">
          <cell r="P3901" t="str">
            <v>003115010010200-311501001-3</v>
          </cell>
        </row>
        <row r="3902">
          <cell r="C3902" t="str">
            <v>311501001-4</v>
          </cell>
          <cell r="D3902" t="str">
            <v>精神科A类量表测查(汉密尔顿焦虑量表)</v>
          </cell>
        </row>
        <row r="3902">
          <cell r="G3902" t="str">
            <v>次</v>
          </cell>
          <cell r="H3902">
            <v>38.4</v>
          </cell>
          <cell r="I3902">
            <v>35</v>
          </cell>
          <cell r="J3902">
            <v>32</v>
          </cell>
          <cell r="K3902">
            <v>30</v>
          </cell>
          <cell r="L3902">
            <v>25.5</v>
          </cell>
        </row>
        <row r="3902">
          <cell r="N3902" t="str">
            <v>甲类</v>
          </cell>
        </row>
        <row r="3902">
          <cell r="P3902" t="str">
            <v>003115010010300-311501001-4</v>
          </cell>
        </row>
        <row r="3903">
          <cell r="C3903" t="str">
            <v>311501001-5</v>
          </cell>
          <cell r="D3903" t="str">
            <v>精神科A类量表测查(汉密尔顿抑郁量表)</v>
          </cell>
        </row>
        <row r="3903">
          <cell r="G3903" t="str">
            <v>次</v>
          </cell>
          <cell r="H3903">
            <v>38.4</v>
          </cell>
          <cell r="I3903">
            <v>35</v>
          </cell>
          <cell r="J3903">
            <v>32</v>
          </cell>
          <cell r="K3903">
            <v>30</v>
          </cell>
          <cell r="L3903">
            <v>25.5</v>
          </cell>
        </row>
        <row r="3903">
          <cell r="N3903" t="str">
            <v>甲类</v>
          </cell>
        </row>
        <row r="3903">
          <cell r="P3903" t="str">
            <v>003115010010400-311501001-5</v>
          </cell>
        </row>
        <row r="3904">
          <cell r="C3904" t="str">
            <v>311501001-6</v>
          </cell>
          <cell r="D3904" t="str">
            <v>精神科A类量表测查(艾森贝格(Asberg)抗抑郁剂副反应量表)</v>
          </cell>
        </row>
        <row r="3904">
          <cell r="G3904" t="str">
            <v>次</v>
          </cell>
          <cell r="H3904">
            <v>38.4</v>
          </cell>
          <cell r="I3904">
            <v>35</v>
          </cell>
          <cell r="J3904">
            <v>32</v>
          </cell>
          <cell r="K3904">
            <v>30</v>
          </cell>
          <cell r="L3904">
            <v>25.5</v>
          </cell>
        </row>
        <row r="3904">
          <cell r="N3904" t="str">
            <v>甲类</v>
          </cell>
        </row>
        <row r="3904">
          <cell r="P3904" t="str">
            <v>003115010010500-311501001-6</v>
          </cell>
        </row>
        <row r="3905">
          <cell r="C3905" t="str">
            <v>311501001-7</v>
          </cell>
          <cell r="D3905" t="str">
            <v>精神科A类量表测查(躁狂状态评定量表)</v>
          </cell>
        </row>
        <row r="3905">
          <cell r="G3905" t="str">
            <v>次</v>
          </cell>
          <cell r="H3905">
            <v>38.4</v>
          </cell>
          <cell r="I3905">
            <v>35</v>
          </cell>
          <cell r="J3905">
            <v>32</v>
          </cell>
          <cell r="K3905">
            <v>30</v>
          </cell>
          <cell r="L3905">
            <v>25.5</v>
          </cell>
        </row>
        <row r="3905">
          <cell r="N3905" t="str">
            <v>甲类</v>
          </cell>
        </row>
        <row r="3905">
          <cell r="P3905" t="str">
            <v>003115010010600-311501001-7</v>
          </cell>
        </row>
        <row r="3906">
          <cell r="C3906" t="str">
            <v>311501001-8</v>
          </cell>
          <cell r="D3906" t="str">
            <v>精神科A类量表测查(简明精神病评定量表(BPRS))</v>
          </cell>
        </row>
        <row r="3906">
          <cell r="G3906" t="str">
            <v>次</v>
          </cell>
          <cell r="H3906">
            <v>38.4</v>
          </cell>
          <cell r="I3906">
            <v>35</v>
          </cell>
          <cell r="J3906">
            <v>32</v>
          </cell>
          <cell r="K3906">
            <v>30</v>
          </cell>
          <cell r="L3906">
            <v>25.5</v>
          </cell>
        </row>
        <row r="3906">
          <cell r="N3906" t="str">
            <v>甲类</v>
          </cell>
        </row>
        <row r="3906">
          <cell r="P3906" t="str">
            <v>003115010010700-311501001-8</v>
          </cell>
        </row>
        <row r="3907">
          <cell r="C3907" t="str">
            <v>311501001-9</v>
          </cell>
          <cell r="D3907" t="str">
            <v>精神科A类量表测查(五分量表)</v>
          </cell>
        </row>
        <row r="3907">
          <cell r="G3907" t="str">
            <v>次</v>
          </cell>
          <cell r="H3907">
            <v>38.4</v>
          </cell>
          <cell r="I3907">
            <v>35</v>
          </cell>
          <cell r="J3907">
            <v>32</v>
          </cell>
          <cell r="K3907">
            <v>30</v>
          </cell>
          <cell r="L3907">
            <v>25.5</v>
          </cell>
        </row>
        <row r="3907">
          <cell r="N3907" t="str">
            <v>甲类</v>
          </cell>
        </row>
        <row r="3907">
          <cell r="P3907" t="str">
            <v>003115010010800-311501001-9</v>
          </cell>
        </row>
        <row r="3908">
          <cell r="C3908" t="str">
            <v>311501001-10</v>
          </cell>
          <cell r="D3908" t="str">
            <v>精神科A类量表测查(临床总体印象量表(CGI))</v>
          </cell>
        </row>
        <row r="3908">
          <cell r="G3908" t="str">
            <v>次</v>
          </cell>
          <cell r="H3908">
            <v>38.4</v>
          </cell>
          <cell r="I3908">
            <v>35</v>
          </cell>
          <cell r="J3908">
            <v>32</v>
          </cell>
          <cell r="K3908">
            <v>30</v>
          </cell>
          <cell r="L3908">
            <v>25.5</v>
          </cell>
        </row>
        <row r="3908">
          <cell r="N3908" t="str">
            <v>甲类</v>
          </cell>
        </row>
        <row r="3908">
          <cell r="P3908" t="str">
            <v>003115010010900-311501001-10</v>
          </cell>
        </row>
        <row r="3909">
          <cell r="C3909" t="str">
            <v>311501001-11</v>
          </cell>
          <cell r="D3909" t="str">
            <v>精神科A类量表测查(药物副作用量表)</v>
          </cell>
        </row>
        <row r="3909">
          <cell r="G3909" t="str">
            <v>次</v>
          </cell>
          <cell r="H3909">
            <v>38.4</v>
          </cell>
          <cell r="I3909">
            <v>35</v>
          </cell>
          <cell r="J3909">
            <v>32</v>
          </cell>
          <cell r="K3909">
            <v>30</v>
          </cell>
          <cell r="L3909">
            <v>25.5</v>
          </cell>
        </row>
        <row r="3909">
          <cell r="N3909" t="str">
            <v>甲类</v>
          </cell>
        </row>
        <row r="3909">
          <cell r="P3909" t="str">
            <v>003115010011000-311501001-11</v>
          </cell>
        </row>
        <row r="3910">
          <cell r="C3910" t="str">
            <v>311501001-12</v>
          </cell>
          <cell r="D3910" t="str">
            <v>精神科A类量表测查(不自主运动评定量表)</v>
          </cell>
        </row>
        <row r="3910">
          <cell r="G3910" t="str">
            <v>次</v>
          </cell>
          <cell r="H3910">
            <v>38.4</v>
          </cell>
          <cell r="I3910">
            <v>35</v>
          </cell>
          <cell r="J3910">
            <v>32</v>
          </cell>
          <cell r="K3910">
            <v>30</v>
          </cell>
          <cell r="L3910">
            <v>25.5</v>
          </cell>
        </row>
        <row r="3910">
          <cell r="N3910" t="str">
            <v>甲类</v>
          </cell>
        </row>
        <row r="3910">
          <cell r="P3910" t="str">
            <v>003115010011100-311501001-12</v>
          </cell>
        </row>
        <row r="3911">
          <cell r="C3911" t="str">
            <v>311501001-13</v>
          </cell>
          <cell r="D3911" t="str">
            <v>精神科A类量表测查(迟发运动障碍评定量表)</v>
          </cell>
        </row>
        <row r="3911">
          <cell r="G3911" t="str">
            <v>次</v>
          </cell>
          <cell r="H3911">
            <v>38.4</v>
          </cell>
          <cell r="I3911">
            <v>35</v>
          </cell>
          <cell r="J3911">
            <v>32</v>
          </cell>
          <cell r="K3911">
            <v>30</v>
          </cell>
          <cell r="L3911">
            <v>25.5</v>
          </cell>
        </row>
        <row r="3911">
          <cell r="N3911" t="str">
            <v>甲类</v>
          </cell>
        </row>
        <row r="3911">
          <cell r="P3911" t="str">
            <v>003115010011200-311501001-13</v>
          </cell>
        </row>
        <row r="3912">
          <cell r="C3912" t="str">
            <v>311501001-14</v>
          </cell>
          <cell r="D3912" t="str">
            <v>精神科A类量表测查(锥体外系副作用量表)</v>
          </cell>
        </row>
        <row r="3912">
          <cell r="G3912" t="str">
            <v>次</v>
          </cell>
          <cell r="H3912">
            <v>38.4</v>
          </cell>
          <cell r="I3912">
            <v>35</v>
          </cell>
          <cell r="J3912">
            <v>32</v>
          </cell>
          <cell r="K3912">
            <v>30</v>
          </cell>
          <cell r="L3912">
            <v>25.5</v>
          </cell>
        </row>
        <row r="3912">
          <cell r="N3912" t="str">
            <v>甲类</v>
          </cell>
        </row>
        <row r="3912">
          <cell r="P3912" t="str">
            <v>003115010011300-311501001-14</v>
          </cell>
        </row>
        <row r="3913">
          <cell r="C3913" t="str">
            <v>311501001-15</v>
          </cell>
          <cell r="D3913" t="str">
            <v>精神科A类量表测查(气质量表)</v>
          </cell>
        </row>
        <row r="3913">
          <cell r="G3913" t="str">
            <v>次</v>
          </cell>
          <cell r="H3913">
            <v>38.4</v>
          </cell>
          <cell r="I3913">
            <v>35</v>
          </cell>
          <cell r="J3913">
            <v>32</v>
          </cell>
          <cell r="K3913">
            <v>30</v>
          </cell>
          <cell r="L3913">
            <v>25.5</v>
          </cell>
        </row>
        <row r="3913">
          <cell r="N3913" t="str">
            <v>甲类</v>
          </cell>
        </row>
        <row r="3913">
          <cell r="P3913" t="str">
            <v>003115010011400-311501001-15</v>
          </cell>
        </row>
        <row r="3914">
          <cell r="C3914" t="str">
            <v>311501001-16</v>
          </cell>
          <cell r="D3914" t="str">
            <v>精神科A类量表测查(艾森贝格行为量表)</v>
          </cell>
        </row>
        <row r="3914">
          <cell r="G3914" t="str">
            <v>次</v>
          </cell>
          <cell r="H3914">
            <v>38.4</v>
          </cell>
          <cell r="I3914">
            <v>35</v>
          </cell>
          <cell r="J3914">
            <v>32</v>
          </cell>
          <cell r="K3914">
            <v>30</v>
          </cell>
          <cell r="L3914">
            <v>25.5</v>
          </cell>
        </row>
        <row r="3914">
          <cell r="N3914" t="str">
            <v>甲类</v>
          </cell>
        </row>
        <row r="3914">
          <cell r="P3914" t="str">
            <v>003115010011500-311501001-16</v>
          </cell>
        </row>
        <row r="3915">
          <cell r="C3915" t="str">
            <v>311501001-17</v>
          </cell>
          <cell r="D3915" t="str">
            <v>精神科A类量表测查(常识注意测验)</v>
          </cell>
        </row>
        <row r="3915">
          <cell r="G3915" t="str">
            <v>次</v>
          </cell>
          <cell r="H3915">
            <v>38.4</v>
          </cell>
          <cell r="I3915">
            <v>35</v>
          </cell>
          <cell r="J3915">
            <v>32</v>
          </cell>
          <cell r="K3915">
            <v>30</v>
          </cell>
          <cell r="L3915">
            <v>25.5</v>
          </cell>
        </row>
        <row r="3915">
          <cell r="N3915" t="str">
            <v>甲类</v>
          </cell>
        </row>
        <row r="3915">
          <cell r="P3915" t="str">
            <v>003115010011600-311501001-17</v>
          </cell>
        </row>
        <row r="3916">
          <cell r="C3916" t="str">
            <v>311501001-18</v>
          </cell>
          <cell r="D3916" t="str">
            <v>精神科A类量表测查(简明心理状况测验(MMSE))</v>
          </cell>
        </row>
        <row r="3916">
          <cell r="G3916" t="str">
            <v>次</v>
          </cell>
          <cell r="H3916">
            <v>38.4</v>
          </cell>
          <cell r="I3916">
            <v>35</v>
          </cell>
          <cell r="J3916">
            <v>32</v>
          </cell>
          <cell r="K3916">
            <v>30</v>
          </cell>
          <cell r="L3916">
            <v>25.5</v>
          </cell>
        </row>
        <row r="3916">
          <cell r="N3916" t="str">
            <v>甲类</v>
          </cell>
        </row>
        <row r="3916">
          <cell r="P3916" t="str">
            <v>003115010011700-311501001-18</v>
          </cell>
        </row>
        <row r="3917">
          <cell r="C3917" t="str">
            <v>311501001-19</v>
          </cell>
          <cell r="D3917" t="str">
            <v>精神科A类量表测查(瞬时记忆测验)</v>
          </cell>
        </row>
        <row r="3917">
          <cell r="G3917" t="str">
            <v>次</v>
          </cell>
          <cell r="H3917">
            <v>38.4</v>
          </cell>
          <cell r="I3917">
            <v>35</v>
          </cell>
          <cell r="J3917">
            <v>32</v>
          </cell>
          <cell r="K3917">
            <v>30</v>
          </cell>
          <cell r="L3917">
            <v>25.5</v>
          </cell>
        </row>
        <row r="3917">
          <cell r="N3917" t="str">
            <v>甲类</v>
          </cell>
        </row>
        <row r="3917">
          <cell r="P3917" t="str">
            <v>003115010011800-311501001-19</v>
          </cell>
        </row>
        <row r="3918">
          <cell r="C3918" t="str">
            <v>311501001-20</v>
          </cell>
          <cell r="D3918" t="str">
            <v>精神科A类量表测查(长谷川痴呆测验)</v>
          </cell>
        </row>
        <row r="3918">
          <cell r="G3918" t="str">
            <v>次</v>
          </cell>
          <cell r="H3918">
            <v>38.4</v>
          </cell>
          <cell r="I3918">
            <v>35</v>
          </cell>
          <cell r="J3918">
            <v>32</v>
          </cell>
          <cell r="K3918">
            <v>30</v>
          </cell>
          <cell r="L3918">
            <v>25.5</v>
          </cell>
        </row>
        <row r="3918">
          <cell r="N3918" t="str">
            <v>甲类</v>
          </cell>
        </row>
        <row r="3918">
          <cell r="P3918" t="str">
            <v>003115010011900-311501001-20</v>
          </cell>
        </row>
        <row r="3919">
          <cell r="C3919" t="str">
            <v>311501001-21</v>
          </cell>
          <cell r="D3919" t="str">
            <v>精神科A类量表测查(认知方式测定)</v>
          </cell>
        </row>
        <row r="3919">
          <cell r="G3919" t="str">
            <v>次</v>
          </cell>
          <cell r="H3919">
            <v>38.4</v>
          </cell>
          <cell r="I3919">
            <v>35</v>
          </cell>
          <cell r="J3919">
            <v>32</v>
          </cell>
          <cell r="K3919">
            <v>30</v>
          </cell>
          <cell r="L3919">
            <v>25.5</v>
          </cell>
        </row>
        <row r="3919">
          <cell r="N3919" t="str">
            <v>甲类</v>
          </cell>
        </row>
        <row r="3919">
          <cell r="P3919" t="str">
            <v>003115010012000-311501001-21</v>
          </cell>
        </row>
        <row r="3920">
          <cell r="C3920" t="str">
            <v>311501001-22</v>
          </cell>
          <cell r="D3920" t="str">
            <v>精神科A类量表测查(小学生推理能力测定)</v>
          </cell>
        </row>
        <row r="3920">
          <cell r="G3920" t="str">
            <v>次</v>
          </cell>
          <cell r="H3920">
            <v>38.4</v>
          </cell>
          <cell r="I3920">
            <v>35</v>
          </cell>
          <cell r="J3920">
            <v>32</v>
          </cell>
          <cell r="K3920">
            <v>30</v>
          </cell>
          <cell r="L3920">
            <v>25.5</v>
          </cell>
        </row>
        <row r="3920">
          <cell r="N3920" t="str">
            <v>甲类</v>
          </cell>
        </row>
        <row r="3920">
          <cell r="P3920" t="str">
            <v>003115010012100-311501001-22</v>
          </cell>
        </row>
        <row r="3921">
          <cell r="C3921" t="str">
            <v>311501001-23</v>
          </cell>
          <cell r="D3921" t="str">
            <v>精神科A类量表测查(儿童内外控量表)</v>
          </cell>
        </row>
        <row r="3921">
          <cell r="G3921" t="str">
            <v>次</v>
          </cell>
          <cell r="H3921">
            <v>38.4</v>
          </cell>
          <cell r="I3921">
            <v>35</v>
          </cell>
          <cell r="J3921">
            <v>32</v>
          </cell>
          <cell r="K3921">
            <v>30</v>
          </cell>
          <cell r="L3921">
            <v>25.5</v>
          </cell>
        </row>
        <row r="3921">
          <cell r="N3921" t="str">
            <v>甲类</v>
          </cell>
        </row>
        <row r="3921">
          <cell r="P3921" t="str">
            <v>003115010012200-311501001-23</v>
          </cell>
        </row>
        <row r="3922">
          <cell r="C3922" t="str">
            <v>311501001-24</v>
          </cell>
          <cell r="D3922" t="str">
            <v>精神科A类量表测查(儿童孤独行为检查量表)</v>
          </cell>
        </row>
        <row r="3922">
          <cell r="G3922" t="str">
            <v>次</v>
          </cell>
          <cell r="H3922">
            <v>38.4</v>
          </cell>
          <cell r="I3922">
            <v>35</v>
          </cell>
          <cell r="J3922">
            <v>32</v>
          </cell>
          <cell r="K3922">
            <v>30</v>
          </cell>
          <cell r="L3922">
            <v>25.5</v>
          </cell>
        </row>
        <row r="3922">
          <cell r="N3922" t="str">
            <v>甲类</v>
          </cell>
        </row>
        <row r="3922">
          <cell r="P3922" t="str">
            <v>003115010012300-311501001-24</v>
          </cell>
        </row>
        <row r="3923">
          <cell r="C3923" t="str">
            <v>311501001-25</v>
          </cell>
          <cell r="D3923" t="str">
            <v>精神科A类量表测查(康奈氏(Conners)儿童行为量表)</v>
          </cell>
        </row>
        <row r="3923">
          <cell r="G3923" t="str">
            <v>次</v>
          </cell>
          <cell r="H3923">
            <v>38.4</v>
          </cell>
          <cell r="I3923">
            <v>35</v>
          </cell>
          <cell r="J3923">
            <v>32</v>
          </cell>
          <cell r="K3923">
            <v>30</v>
          </cell>
          <cell r="L3923">
            <v>25.5</v>
          </cell>
        </row>
        <row r="3923">
          <cell r="N3923" t="str">
            <v>甲类</v>
          </cell>
        </row>
        <row r="3923">
          <cell r="P3923" t="str">
            <v>003115010012400-311501001-25</v>
          </cell>
        </row>
        <row r="3924">
          <cell r="C3924" t="str">
            <v>311501001-26</v>
          </cell>
          <cell r="D3924" t="str">
            <v>精神科A类量表测查(阿成贝切(Achenbach)儿童行为量表)</v>
          </cell>
        </row>
        <row r="3924">
          <cell r="G3924" t="str">
            <v>次</v>
          </cell>
          <cell r="H3924">
            <v>38.4</v>
          </cell>
          <cell r="I3924">
            <v>35</v>
          </cell>
          <cell r="J3924">
            <v>32</v>
          </cell>
          <cell r="K3924">
            <v>30</v>
          </cell>
          <cell r="L3924">
            <v>25.5</v>
          </cell>
        </row>
        <row r="3924">
          <cell r="N3924" t="str">
            <v>甲类</v>
          </cell>
        </row>
        <row r="3924">
          <cell r="P3924" t="str">
            <v>003115010012500-311501001-26</v>
          </cell>
        </row>
        <row r="3925">
          <cell r="C3925" t="str">
            <v>311501001-27</v>
          </cell>
          <cell r="D3925" t="str">
            <v>精神科A类量表测查(注意广度测定表)</v>
          </cell>
        </row>
        <row r="3925">
          <cell r="G3925" t="str">
            <v>次</v>
          </cell>
          <cell r="H3925">
            <v>38.4</v>
          </cell>
          <cell r="I3925">
            <v>35</v>
          </cell>
          <cell r="J3925">
            <v>32</v>
          </cell>
          <cell r="K3925">
            <v>30</v>
          </cell>
          <cell r="L3925">
            <v>25.5</v>
          </cell>
        </row>
        <row r="3925">
          <cell r="N3925" t="str">
            <v>甲类</v>
          </cell>
        </row>
        <row r="3925">
          <cell r="P3925" t="str">
            <v>003115010012600-311501001-27</v>
          </cell>
        </row>
        <row r="3926">
          <cell r="C3926" t="str">
            <v>311501001-28</v>
          </cell>
          <cell r="D3926" t="str">
            <v>精神科A类量表测查(注意分配测定)</v>
          </cell>
        </row>
        <row r="3926">
          <cell r="G3926" t="str">
            <v>次</v>
          </cell>
          <cell r="H3926">
            <v>38.4</v>
          </cell>
          <cell r="I3926">
            <v>35</v>
          </cell>
          <cell r="J3926">
            <v>32</v>
          </cell>
          <cell r="K3926">
            <v>30</v>
          </cell>
          <cell r="L3926">
            <v>25.5</v>
          </cell>
        </row>
        <row r="3926">
          <cell r="N3926" t="str">
            <v>甲类</v>
          </cell>
        </row>
        <row r="3926">
          <cell r="P3926" t="str">
            <v>003115010012700-311501001-28</v>
          </cell>
        </row>
        <row r="3927">
          <cell r="C3927" t="str">
            <v>311501001-29</v>
          </cell>
          <cell r="D3927" t="str">
            <v>精神科A类量表测查(短时记忆广度测定)</v>
          </cell>
        </row>
        <row r="3927">
          <cell r="G3927" t="str">
            <v>次</v>
          </cell>
          <cell r="H3927">
            <v>38.4</v>
          </cell>
          <cell r="I3927">
            <v>35</v>
          </cell>
          <cell r="J3927">
            <v>32</v>
          </cell>
          <cell r="K3927">
            <v>30</v>
          </cell>
          <cell r="L3927">
            <v>25.5</v>
          </cell>
        </row>
        <row r="3927">
          <cell r="N3927" t="str">
            <v>甲类</v>
          </cell>
        </row>
        <row r="3927">
          <cell r="P3927" t="str">
            <v>003115010012800-311501001-29</v>
          </cell>
        </row>
        <row r="3928">
          <cell r="C3928" t="str">
            <v>311501001-30</v>
          </cell>
          <cell r="D3928" t="str">
            <v>精神科A类量表测查(瞬时记忆广度测定)</v>
          </cell>
        </row>
        <row r="3928">
          <cell r="G3928" t="str">
            <v>次</v>
          </cell>
          <cell r="H3928">
            <v>38.4</v>
          </cell>
          <cell r="I3928">
            <v>35</v>
          </cell>
          <cell r="J3928">
            <v>32</v>
          </cell>
          <cell r="K3928">
            <v>30</v>
          </cell>
          <cell r="L3928">
            <v>25.5</v>
          </cell>
        </row>
        <row r="3928">
          <cell r="N3928" t="str">
            <v>甲类</v>
          </cell>
        </row>
        <row r="3928">
          <cell r="P3928" t="str">
            <v>003115010012900-311501001-30</v>
          </cell>
        </row>
        <row r="3929">
          <cell r="C3929" t="str">
            <v>311501001-31</v>
          </cell>
          <cell r="D3929" t="str">
            <v>精神科A类量表测查(检查空间位置记忆广度测定)</v>
          </cell>
        </row>
        <row r="3929">
          <cell r="G3929" t="str">
            <v>次</v>
          </cell>
          <cell r="H3929">
            <v>38.4</v>
          </cell>
          <cell r="I3929">
            <v>35</v>
          </cell>
          <cell r="J3929">
            <v>32</v>
          </cell>
          <cell r="K3929">
            <v>30</v>
          </cell>
          <cell r="L3929">
            <v>25.5</v>
          </cell>
        </row>
        <row r="3929">
          <cell r="N3929" t="str">
            <v>甲类</v>
          </cell>
        </row>
        <row r="3929">
          <cell r="P3929" t="str">
            <v>003115010013000-311501001-31</v>
          </cell>
        </row>
        <row r="3930">
          <cell r="C3930" t="str">
            <v>311501001-32</v>
          </cell>
          <cell r="D3930" t="str">
            <v>精神科A类量表测查(再认能力测定感统量表)</v>
          </cell>
        </row>
        <row r="3930">
          <cell r="G3930" t="str">
            <v>次</v>
          </cell>
          <cell r="H3930">
            <v>38.4</v>
          </cell>
          <cell r="I3930">
            <v>35</v>
          </cell>
          <cell r="J3930">
            <v>32</v>
          </cell>
          <cell r="K3930">
            <v>30</v>
          </cell>
          <cell r="L3930">
            <v>25.5</v>
          </cell>
        </row>
        <row r="3930">
          <cell r="N3930" t="str">
            <v>甲类</v>
          </cell>
        </row>
        <row r="3930">
          <cell r="P3930" t="str">
            <v>003115010013100-311501001-32</v>
          </cell>
        </row>
        <row r="3931">
          <cell r="C3931" t="str">
            <v>311501001-33</v>
          </cell>
          <cell r="D3931" t="str">
            <v>精神科A类量表测查(日常生活能力评定量表)</v>
          </cell>
        </row>
        <row r="3931">
          <cell r="G3931" t="str">
            <v>次</v>
          </cell>
          <cell r="H3931">
            <v>38.4</v>
          </cell>
          <cell r="I3931">
            <v>35</v>
          </cell>
          <cell r="J3931">
            <v>32</v>
          </cell>
          <cell r="K3931">
            <v>30</v>
          </cell>
          <cell r="L3931">
            <v>25.5</v>
          </cell>
        </row>
        <row r="3931">
          <cell r="N3931" t="str">
            <v>甲类</v>
          </cell>
        </row>
        <row r="3931">
          <cell r="P3931" t="str">
            <v>003115010013200-311501001-33</v>
          </cell>
        </row>
        <row r="3932">
          <cell r="C3932" t="str">
            <v>311501001-34</v>
          </cell>
          <cell r="D3932" t="str">
            <v>精神科A类量表测查(智力成就责任问卷)</v>
          </cell>
        </row>
        <row r="3932">
          <cell r="G3932" t="str">
            <v>次</v>
          </cell>
          <cell r="H3932">
            <v>38.4</v>
          </cell>
          <cell r="I3932">
            <v>35</v>
          </cell>
          <cell r="J3932">
            <v>32</v>
          </cell>
          <cell r="K3932">
            <v>30</v>
          </cell>
          <cell r="L3932">
            <v>25.5</v>
          </cell>
        </row>
        <row r="3932">
          <cell r="N3932" t="str">
            <v>甲类</v>
          </cell>
        </row>
        <row r="3932">
          <cell r="P3932" t="str">
            <v>003115010013300-311501001-34</v>
          </cell>
        </row>
        <row r="3933">
          <cell r="C3933" t="str">
            <v>311501001-35</v>
          </cell>
          <cell r="D3933" t="str">
            <v>精神科A类量表测查(丹佛小儿智能发育筛查表)</v>
          </cell>
        </row>
        <row r="3933">
          <cell r="G3933" t="str">
            <v>次</v>
          </cell>
          <cell r="H3933">
            <v>38.4</v>
          </cell>
          <cell r="I3933">
            <v>35</v>
          </cell>
          <cell r="J3933">
            <v>32</v>
          </cell>
          <cell r="K3933">
            <v>30</v>
          </cell>
          <cell r="L3933">
            <v>25.5</v>
          </cell>
        </row>
        <row r="3933">
          <cell r="N3933" t="str">
            <v>甲类</v>
          </cell>
        </row>
        <row r="3933">
          <cell r="P3933" t="str">
            <v>003115010013400-311501001-35</v>
          </cell>
        </row>
        <row r="3934">
          <cell r="C3934" t="str">
            <v>311501001-36</v>
          </cell>
          <cell r="D3934" t="str">
            <v>精神科A类量表测查(比奈智力测定(10岁以下))</v>
          </cell>
        </row>
        <row r="3934">
          <cell r="G3934" t="str">
            <v>次</v>
          </cell>
          <cell r="H3934">
            <v>38.4</v>
          </cell>
          <cell r="I3934">
            <v>35</v>
          </cell>
          <cell r="J3934">
            <v>32</v>
          </cell>
          <cell r="K3934">
            <v>30</v>
          </cell>
          <cell r="L3934">
            <v>25.5</v>
          </cell>
        </row>
        <row r="3934">
          <cell r="N3934" t="str">
            <v>甲类</v>
          </cell>
        </row>
        <row r="3934">
          <cell r="P3934" t="str">
            <v>003115010013500-311501001-36</v>
          </cell>
        </row>
        <row r="3935">
          <cell r="C3935" t="str">
            <v>311501001-37</v>
          </cell>
          <cell r="D3935" t="str">
            <v>精神科A类量表测查(绘人智力测定)</v>
          </cell>
        </row>
        <row r="3935">
          <cell r="G3935" t="str">
            <v>次</v>
          </cell>
          <cell r="H3935">
            <v>38.4</v>
          </cell>
          <cell r="I3935">
            <v>35</v>
          </cell>
          <cell r="J3935">
            <v>32</v>
          </cell>
          <cell r="K3935">
            <v>30</v>
          </cell>
          <cell r="L3935">
            <v>25.5</v>
          </cell>
        </row>
        <row r="3935">
          <cell r="N3935" t="str">
            <v>甲类</v>
          </cell>
        </row>
        <row r="3935">
          <cell r="P3935" t="str">
            <v>003115010013600-311501001-37</v>
          </cell>
        </row>
        <row r="3936">
          <cell r="C3936" t="str">
            <v>311501001-38</v>
          </cell>
          <cell r="D3936" t="str">
            <v>精神科A类量表测查(思维型、艺术型测定)</v>
          </cell>
        </row>
        <row r="3936">
          <cell r="G3936" t="str">
            <v>次</v>
          </cell>
          <cell r="H3936">
            <v>38.4</v>
          </cell>
          <cell r="I3936">
            <v>35</v>
          </cell>
          <cell r="J3936">
            <v>32</v>
          </cell>
          <cell r="K3936">
            <v>30</v>
          </cell>
          <cell r="L3936">
            <v>25.5</v>
          </cell>
        </row>
        <row r="3936">
          <cell r="N3936" t="str">
            <v>甲类</v>
          </cell>
        </row>
        <row r="3936">
          <cell r="P3936" t="str">
            <v>513115010013800-311501001-38</v>
          </cell>
        </row>
        <row r="3937">
          <cell r="C3937" t="str">
            <v>311501001-39</v>
          </cell>
          <cell r="D3937" t="str">
            <v>精神科A类量表测查(催眠感受性测定)</v>
          </cell>
        </row>
        <row r="3937">
          <cell r="G3937" t="str">
            <v>次</v>
          </cell>
          <cell r="H3937">
            <v>38.4</v>
          </cell>
          <cell r="I3937">
            <v>35</v>
          </cell>
          <cell r="J3937">
            <v>32</v>
          </cell>
          <cell r="K3937">
            <v>30</v>
          </cell>
          <cell r="L3937">
            <v>25.5</v>
          </cell>
        </row>
        <row r="3937">
          <cell r="N3937" t="str">
            <v>甲类</v>
          </cell>
        </row>
        <row r="3937">
          <cell r="P3937" t="str">
            <v>003115010013700-311501001-39</v>
          </cell>
        </row>
        <row r="3938">
          <cell r="C3938">
            <v>311501002</v>
          </cell>
          <cell r="D3938" t="str">
            <v>精神科B类量表测查</v>
          </cell>
          <cell r="E3938" t="str">
            <v>包括阳性和阴性精神症状评定(PANSS)量表慢性精神病标准化评定量表紧张性生活事件评定量表老年认知功能量表(SECC)
强迫症状问卷精神护理观察量表社会功能缺陷筛选量表标准化现状检查布雷德(Bleied)痴呆评定量表艾森克人格测定(少年版)
简明智能测查(SM能力测查)图片词汇测验瑞文智力测定格式塔测验本顿视觉保持测定各种个别能力测验</v>
          </cell>
        </row>
        <row r="3938">
          <cell r="G3938" t="str">
            <v>次</v>
          </cell>
          <cell r="H3938">
            <v>48</v>
          </cell>
          <cell r="I3938">
            <v>45</v>
          </cell>
          <cell r="J3938">
            <v>40</v>
          </cell>
          <cell r="K3938">
            <v>35</v>
          </cell>
          <cell r="L3938">
            <v>29.75</v>
          </cell>
          <cell r="M3938" t="str">
            <v>测查时间30—60分钟，使用电脑自测的量表加收70元</v>
          </cell>
          <cell r="N3938" t="str">
            <v>甲类</v>
          </cell>
        </row>
        <row r="3938">
          <cell r="P3938" t="str">
            <v>003115010020000-311501002</v>
          </cell>
        </row>
        <row r="3939">
          <cell r="C3939" t="str">
            <v>311501002-1</v>
          </cell>
          <cell r="D3939" t="str">
            <v>精神科B类量表测查(使用电脑自测的量表加收)</v>
          </cell>
        </row>
        <row r="3939">
          <cell r="G3939" t="str">
            <v>次</v>
          </cell>
          <cell r="H3939">
            <v>70</v>
          </cell>
          <cell r="I3939">
            <v>70</v>
          </cell>
          <cell r="J3939">
            <v>70</v>
          </cell>
          <cell r="K3939">
            <v>70</v>
          </cell>
          <cell r="L3939">
            <v>70</v>
          </cell>
          <cell r="M3939" t="str">
            <v>测查时间30—60分钟</v>
          </cell>
          <cell r="N3939" t="str">
            <v>甲类</v>
          </cell>
        </row>
        <row r="3939">
          <cell r="P3939" t="str">
            <v>003115010020001-311501002-1</v>
          </cell>
        </row>
        <row r="3940">
          <cell r="C3940" t="str">
            <v>311501002-2</v>
          </cell>
          <cell r="D3940" t="str">
            <v>精神科B类量表测查(阳性和阴性精神症状评定(PANSS)量表)</v>
          </cell>
        </row>
        <row r="3940">
          <cell r="G3940" t="str">
            <v>次</v>
          </cell>
          <cell r="H3940">
            <v>48</v>
          </cell>
          <cell r="I3940">
            <v>45</v>
          </cell>
          <cell r="J3940">
            <v>40</v>
          </cell>
          <cell r="K3940">
            <v>35</v>
          </cell>
          <cell r="L3940">
            <v>29.75</v>
          </cell>
        </row>
        <row r="3940">
          <cell r="N3940" t="str">
            <v>甲类</v>
          </cell>
        </row>
        <row r="3940">
          <cell r="P3940" t="str">
            <v>003115010020100-311501002-2</v>
          </cell>
        </row>
        <row r="3941">
          <cell r="C3941" t="str">
            <v>311501002-3</v>
          </cell>
          <cell r="D3941" t="str">
            <v>精神科B类量表测查(慢性精神病标准化评定量表)</v>
          </cell>
        </row>
        <row r="3941">
          <cell r="G3941" t="str">
            <v>次</v>
          </cell>
          <cell r="H3941">
            <v>48</v>
          </cell>
          <cell r="I3941">
            <v>45</v>
          </cell>
          <cell r="J3941">
            <v>40</v>
          </cell>
          <cell r="K3941">
            <v>35</v>
          </cell>
          <cell r="L3941">
            <v>29.75</v>
          </cell>
        </row>
        <row r="3941">
          <cell r="N3941" t="str">
            <v>甲类</v>
          </cell>
        </row>
        <row r="3941">
          <cell r="P3941" t="str">
            <v>003115010020200-311501002-3</v>
          </cell>
        </row>
        <row r="3942">
          <cell r="C3942" t="str">
            <v>311501002-4</v>
          </cell>
          <cell r="D3942" t="str">
            <v>精神科B类量表测查(紧张性生活事件评定量表)</v>
          </cell>
        </row>
        <row r="3942">
          <cell r="G3942" t="str">
            <v>次</v>
          </cell>
          <cell r="H3942">
            <v>48</v>
          </cell>
          <cell r="I3942">
            <v>45</v>
          </cell>
          <cell r="J3942">
            <v>40</v>
          </cell>
          <cell r="K3942">
            <v>35</v>
          </cell>
          <cell r="L3942">
            <v>29.75</v>
          </cell>
        </row>
        <row r="3942">
          <cell r="N3942" t="str">
            <v>甲类</v>
          </cell>
        </row>
        <row r="3942">
          <cell r="P3942" t="str">
            <v>003115010020300-311501002-4</v>
          </cell>
        </row>
        <row r="3943">
          <cell r="C3943" t="str">
            <v>311501002-5</v>
          </cell>
          <cell r="D3943" t="str">
            <v>精神科B类量表测查(老年认知功能量表(SECC))</v>
          </cell>
        </row>
        <row r="3943">
          <cell r="G3943" t="str">
            <v>次</v>
          </cell>
          <cell r="H3943">
            <v>48</v>
          </cell>
          <cell r="I3943">
            <v>45</v>
          </cell>
          <cell r="J3943">
            <v>40</v>
          </cell>
          <cell r="K3943">
            <v>35</v>
          </cell>
          <cell r="L3943">
            <v>29.75</v>
          </cell>
        </row>
        <row r="3943">
          <cell r="N3943" t="str">
            <v>甲类</v>
          </cell>
        </row>
        <row r="3943">
          <cell r="P3943" t="str">
            <v>003115010020400-311501002-5</v>
          </cell>
        </row>
        <row r="3944">
          <cell r="C3944" t="str">
            <v>311501002-6</v>
          </cell>
          <cell r="D3944" t="str">
            <v>精神科B类量表测查(强迫症状问卷)</v>
          </cell>
        </row>
        <row r="3944">
          <cell r="G3944" t="str">
            <v>次</v>
          </cell>
          <cell r="H3944">
            <v>48</v>
          </cell>
          <cell r="I3944">
            <v>45</v>
          </cell>
          <cell r="J3944">
            <v>40</v>
          </cell>
          <cell r="K3944">
            <v>35</v>
          </cell>
          <cell r="L3944">
            <v>29.75</v>
          </cell>
        </row>
        <row r="3944">
          <cell r="N3944" t="str">
            <v>甲类</v>
          </cell>
        </row>
        <row r="3944">
          <cell r="P3944" t="str">
            <v>003115010020500-311501002-6</v>
          </cell>
        </row>
        <row r="3945">
          <cell r="C3945" t="str">
            <v>311501002-7</v>
          </cell>
          <cell r="D3945" t="str">
            <v>精神科B类量表测查(精神护理观察量表)</v>
          </cell>
        </row>
        <row r="3945">
          <cell r="G3945" t="str">
            <v>次</v>
          </cell>
          <cell r="H3945">
            <v>48</v>
          </cell>
          <cell r="I3945">
            <v>45</v>
          </cell>
          <cell r="J3945">
            <v>40</v>
          </cell>
          <cell r="K3945">
            <v>35</v>
          </cell>
          <cell r="L3945">
            <v>29.75</v>
          </cell>
        </row>
        <row r="3945">
          <cell r="N3945" t="str">
            <v>甲类</v>
          </cell>
        </row>
        <row r="3945">
          <cell r="P3945" t="str">
            <v>003115010020600-311501002-7</v>
          </cell>
        </row>
        <row r="3946">
          <cell r="C3946" t="str">
            <v>311501002-8</v>
          </cell>
          <cell r="D3946" t="str">
            <v>精神科B类量表测查(社会功能缺陷筛选量表)</v>
          </cell>
        </row>
        <row r="3946">
          <cell r="G3946" t="str">
            <v>次</v>
          </cell>
          <cell r="H3946">
            <v>48</v>
          </cell>
          <cell r="I3946">
            <v>45</v>
          </cell>
          <cell r="J3946">
            <v>40</v>
          </cell>
          <cell r="K3946">
            <v>35</v>
          </cell>
          <cell r="L3946">
            <v>29.75</v>
          </cell>
        </row>
        <row r="3946">
          <cell r="N3946" t="str">
            <v>甲类</v>
          </cell>
        </row>
        <row r="3946">
          <cell r="P3946" t="str">
            <v>003115010020700-311501002-8</v>
          </cell>
        </row>
        <row r="3947">
          <cell r="C3947" t="str">
            <v>311501002-9</v>
          </cell>
          <cell r="D3947" t="str">
            <v>精神科B类量表测查(标准化现状检查)</v>
          </cell>
        </row>
        <row r="3947">
          <cell r="G3947" t="str">
            <v>次</v>
          </cell>
          <cell r="H3947">
            <v>48</v>
          </cell>
          <cell r="I3947">
            <v>45</v>
          </cell>
          <cell r="J3947">
            <v>40</v>
          </cell>
          <cell r="K3947">
            <v>35</v>
          </cell>
          <cell r="L3947">
            <v>29.75</v>
          </cell>
        </row>
        <row r="3947">
          <cell r="N3947" t="str">
            <v>甲类</v>
          </cell>
        </row>
        <row r="3947">
          <cell r="P3947" t="str">
            <v>003115010020800-311501002-9</v>
          </cell>
        </row>
        <row r="3948">
          <cell r="C3948" t="str">
            <v>311501002-10</v>
          </cell>
          <cell r="D3948" t="str">
            <v>精神科B类量表测查(布雷德(Bleied)痴呆评定量表)</v>
          </cell>
        </row>
        <row r="3948">
          <cell r="G3948" t="str">
            <v>次</v>
          </cell>
          <cell r="H3948">
            <v>48</v>
          </cell>
          <cell r="I3948">
            <v>45</v>
          </cell>
          <cell r="J3948">
            <v>40</v>
          </cell>
          <cell r="K3948">
            <v>35</v>
          </cell>
          <cell r="L3948">
            <v>29.75</v>
          </cell>
        </row>
        <row r="3948">
          <cell r="N3948" t="str">
            <v>甲类</v>
          </cell>
        </row>
        <row r="3948">
          <cell r="P3948" t="str">
            <v>003115010020900-311501002-10</v>
          </cell>
        </row>
        <row r="3949">
          <cell r="C3949" t="str">
            <v>311501002-11</v>
          </cell>
          <cell r="D3949" t="str">
            <v>精神科B类量表测查(艾森克人格测定(少年版))</v>
          </cell>
        </row>
        <row r="3949">
          <cell r="G3949" t="str">
            <v>次</v>
          </cell>
          <cell r="H3949">
            <v>48</v>
          </cell>
          <cell r="I3949">
            <v>45</v>
          </cell>
          <cell r="J3949">
            <v>40</v>
          </cell>
          <cell r="K3949">
            <v>35</v>
          </cell>
          <cell r="L3949">
            <v>29.75</v>
          </cell>
        </row>
        <row r="3949">
          <cell r="N3949" t="str">
            <v>甲类</v>
          </cell>
        </row>
        <row r="3949">
          <cell r="P3949" t="str">
            <v>003115010021000-311501002-11</v>
          </cell>
        </row>
        <row r="3950">
          <cell r="C3950" t="str">
            <v>311501002-12</v>
          </cell>
          <cell r="D3950" t="str">
            <v>精神科B类量表测查(简明智能测查(SM能力测查))</v>
          </cell>
        </row>
        <row r="3950">
          <cell r="G3950" t="str">
            <v>次</v>
          </cell>
          <cell r="H3950">
            <v>48</v>
          </cell>
          <cell r="I3950">
            <v>45</v>
          </cell>
          <cell r="J3950">
            <v>40</v>
          </cell>
          <cell r="K3950">
            <v>35</v>
          </cell>
          <cell r="L3950">
            <v>29.75</v>
          </cell>
        </row>
        <row r="3950">
          <cell r="N3950" t="str">
            <v>甲类</v>
          </cell>
        </row>
        <row r="3950">
          <cell r="P3950" t="str">
            <v>003115010021100-311501002-12</v>
          </cell>
        </row>
        <row r="3951">
          <cell r="C3951" t="str">
            <v>311501002-13</v>
          </cell>
          <cell r="D3951" t="str">
            <v>精神科B类量表测查(图片词汇测验)</v>
          </cell>
        </row>
        <row r="3951">
          <cell r="G3951" t="str">
            <v>次</v>
          </cell>
          <cell r="H3951">
            <v>48</v>
          </cell>
          <cell r="I3951">
            <v>45</v>
          </cell>
          <cell r="J3951">
            <v>40</v>
          </cell>
          <cell r="K3951">
            <v>35</v>
          </cell>
          <cell r="L3951">
            <v>29.75</v>
          </cell>
        </row>
        <row r="3951">
          <cell r="N3951" t="str">
            <v>甲类</v>
          </cell>
        </row>
        <row r="3951">
          <cell r="P3951" t="str">
            <v>003115010021200-311501002-13</v>
          </cell>
        </row>
        <row r="3952">
          <cell r="C3952" t="str">
            <v>311501002-14</v>
          </cell>
          <cell r="D3952" t="str">
            <v>精神科B类量表测查(瑞文智力测定)</v>
          </cell>
        </row>
        <row r="3952">
          <cell r="G3952" t="str">
            <v>次</v>
          </cell>
          <cell r="H3952">
            <v>48</v>
          </cell>
          <cell r="I3952">
            <v>45</v>
          </cell>
          <cell r="J3952">
            <v>40</v>
          </cell>
          <cell r="K3952">
            <v>35</v>
          </cell>
          <cell r="L3952">
            <v>29.75</v>
          </cell>
        </row>
        <row r="3952">
          <cell r="N3952" t="str">
            <v>甲类</v>
          </cell>
        </row>
        <row r="3952">
          <cell r="P3952" t="str">
            <v>003115010021300-311501002-14</v>
          </cell>
        </row>
        <row r="3953">
          <cell r="C3953" t="str">
            <v>311501002-15</v>
          </cell>
          <cell r="D3953" t="str">
            <v>精神科B类量表测查(格式塔测验)</v>
          </cell>
        </row>
        <row r="3953">
          <cell r="G3953" t="str">
            <v>次</v>
          </cell>
          <cell r="H3953">
            <v>48</v>
          </cell>
          <cell r="I3953">
            <v>45</v>
          </cell>
          <cell r="J3953">
            <v>40</v>
          </cell>
          <cell r="K3953">
            <v>35</v>
          </cell>
          <cell r="L3953">
            <v>29.75</v>
          </cell>
        </row>
        <row r="3953">
          <cell r="N3953" t="str">
            <v>甲类</v>
          </cell>
        </row>
        <row r="3953">
          <cell r="P3953" t="str">
            <v>003115010021400-311501002-15</v>
          </cell>
        </row>
        <row r="3954">
          <cell r="C3954" t="str">
            <v>311501002-16</v>
          </cell>
          <cell r="D3954" t="str">
            <v>精神科B类量表测查(本顿视觉保持测定)</v>
          </cell>
        </row>
        <row r="3954">
          <cell r="G3954" t="str">
            <v>次</v>
          </cell>
          <cell r="H3954">
            <v>48</v>
          </cell>
          <cell r="I3954">
            <v>45</v>
          </cell>
          <cell r="J3954">
            <v>40</v>
          </cell>
          <cell r="K3954">
            <v>35</v>
          </cell>
          <cell r="L3954">
            <v>29.75</v>
          </cell>
        </row>
        <row r="3954">
          <cell r="N3954" t="str">
            <v>甲类</v>
          </cell>
        </row>
        <row r="3954">
          <cell r="P3954" t="str">
            <v>003115010021500-311501002-16</v>
          </cell>
        </row>
        <row r="3955">
          <cell r="C3955" t="str">
            <v>311501002-17</v>
          </cell>
          <cell r="D3955" t="str">
            <v>精神科B类量表测查(各种个别能力测验)</v>
          </cell>
        </row>
        <row r="3955">
          <cell r="G3955" t="str">
            <v>次</v>
          </cell>
          <cell r="H3955">
            <v>48</v>
          </cell>
          <cell r="I3955">
            <v>45</v>
          </cell>
          <cell r="J3955">
            <v>40</v>
          </cell>
          <cell r="K3955">
            <v>35</v>
          </cell>
          <cell r="L3955">
            <v>29.75</v>
          </cell>
        </row>
        <row r="3955">
          <cell r="N3955" t="str">
            <v>甲类</v>
          </cell>
        </row>
        <row r="3955">
          <cell r="P3955" t="str">
            <v>003115010021600-311501002-17</v>
          </cell>
        </row>
        <row r="3956">
          <cell r="C3956">
            <v>311501003</v>
          </cell>
          <cell r="D3956" t="str">
            <v>精神科C类量表测查</v>
          </cell>
          <cell r="E3956" t="str">
            <v>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v>
          </cell>
        </row>
        <row r="3956">
          <cell r="G3956" t="str">
            <v>次</v>
          </cell>
          <cell r="H3956">
            <v>60</v>
          </cell>
          <cell r="I3956">
            <v>55</v>
          </cell>
          <cell r="J3956">
            <v>50</v>
          </cell>
          <cell r="K3956">
            <v>45</v>
          </cell>
          <cell r="L3956">
            <v>38.25</v>
          </cell>
          <cell r="M3956" t="str">
            <v>测查时间60分钟以上，使用电脑自测的量表加收80元</v>
          </cell>
          <cell r="N3956" t="str">
            <v>甲类</v>
          </cell>
        </row>
        <row r="3956">
          <cell r="P3956" t="str">
            <v>003115010030000-311501003</v>
          </cell>
        </row>
        <row r="3957">
          <cell r="C3957" t="str">
            <v>311501003-1</v>
          </cell>
          <cell r="D3957" t="str">
            <v>精神科C类量表测查(使用电脑自测的量表加收)</v>
          </cell>
        </row>
        <row r="3957">
          <cell r="G3957" t="str">
            <v>次</v>
          </cell>
          <cell r="H3957">
            <v>80</v>
          </cell>
          <cell r="I3957">
            <v>80</v>
          </cell>
          <cell r="J3957">
            <v>80</v>
          </cell>
          <cell r="K3957">
            <v>80</v>
          </cell>
          <cell r="L3957">
            <v>80</v>
          </cell>
          <cell r="M3957" t="str">
            <v>测查时间60分钟以上</v>
          </cell>
          <cell r="N3957" t="str">
            <v>甲类</v>
          </cell>
        </row>
        <row r="3957">
          <cell r="P3957" t="str">
            <v>003115010030001-311501003-1</v>
          </cell>
        </row>
        <row r="3958">
          <cell r="C3958" t="str">
            <v>311501003-2</v>
          </cell>
          <cell r="D3958" t="str">
            <v>精神科C类量表测查(阳性症状评定量表(SAPS))</v>
          </cell>
        </row>
        <row r="3958">
          <cell r="G3958" t="str">
            <v>次</v>
          </cell>
          <cell r="H3958">
            <v>60</v>
          </cell>
          <cell r="I3958">
            <v>55</v>
          </cell>
          <cell r="J3958">
            <v>50</v>
          </cell>
          <cell r="K3958">
            <v>45</v>
          </cell>
          <cell r="L3958">
            <v>38.25</v>
          </cell>
        </row>
        <row r="3958">
          <cell r="N3958" t="str">
            <v>甲类</v>
          </cell>
        </row>
        <row r="3958">
          <cell r="P3958" t="str">
            <v>003115010030100-311501003-2</v>
          </cell>
        </row>
        <row r="3959">
          <cell r="C3959" t="str">
            <v>311501003-3</v>
          </cell>
          <cell r="D3959" t="str">
            <v>精神科C类量表测查(阴性症状评定量表(SANS))</v>
          </cell>
        </row>
        <row r="3959">
          <cell r="G3959" t="str">
            <v>次</v>
          </cell>
          <cell r="H3959">
            <v>60</v>
          </cell>
          <cell r="I3959">
            <v>55</v>
          </cell>
          <cell r="J3959">
            <v>50</v>
          </cell>
          <cell r="K3959">
            <v>45</v>
          </cell>
          <cell r="L3959">
            <v>38.25</v>
          </cell>
        </row>
        <row r="3959">
          <cell r="N3959" t="str">
            <v>甲类</v>
          </cell>
        </row>
        <row r="3959">
          <cell r="P3959" t="str">
            <v>003115010030200-311501003-3</v>
          </cell>
        </row>
        <row r="3960">
          <cell r="C3960" t="str">
            <v>311501003-4</v>
          </cell>
          <cell r="D3960" t="str">
            <v>精神科C类量表测查(复合性国际诊断问卷(CIDI))</v>
          </cell>
        </row>
        <row r="3960">
          <cell r="G3960" t="str">
            <v>次</v>
          </cell>
          <cell r="H3960">
            <v>60</v>
          </cell>
          <cell r="I3960">
            <v>55</v>
          </cell>
          <cell r="J3960">
            <v>50</v>
          </cell>
          <cell r="K3960">
            <v>45</v>
          </cell>
          <cell r="L3960">
            <v>38.25</v>
          </cell>
        </row>
        <row r="3960">
          <cell r="N3960" t="str">
            <v>甲类</v>
          </cell>
        </row>
        <row r="3960">
          <cell r="P3960" t="str">
            <v>003115010030300-311501003-4</v>
          </cell>
        </row>
        <row r="3961">
          <cell r="C3961" t="str">
            <v>311501003-5</v>
          </cell>
          <cell r="D3961" t="str">
            <v>精神科C类量表测查(现状精神病症状检查(PSE))</v>
          </cell>
        </row>
        <row r="3961">
          <cell r="G3961" t="str">
            <v>次</v>
          </cell>
          <cell r="H3961">
            <v>60</v>
          </cell>
          <cell r="I3961">
            <v>55</v>
          </cell>
          <cell r="J3961">
            <v>50</v>
          </cell>
          <cell r="K3961">
            <v>45</v>
          </cell>
          <cell r="L3961">
            <v>38.25</v>
          </cell>
        </row>
        <row r="3961">
          <cell r="N3961" t="str">
            <v>甲类</v>
          </cell>
        </row>
        <row r="3961">
          <cell r="P3961" t="str">
            <v>003115010030400-311501003-5</v>
          </cell>
        </row>
        <row r="3962">
          <cell r="C3962" t="str">
            <v>311501003-6</v>
          </cell>
          <cell r="D3962" t="str">
            <v>精神科C类量表测查(成人孤独症诊断量表(ADI))</v>
          </cell>
        </row>
        <row r="3962">
          <cell r="G3962" t="str">
            <v>次</v>
          </cell>
          <cell r="H3962">
            <v>60</v>
          </cell>
          <cell r="I3962">
            <v>55</v>
          </cell>
          <cell r="J3962">
            <v>50</v>
          </cell>
          <cell r="K3962">
            <v>45</v>
          </cell>
          <cell r="L3962">
            <v>38.25</v>
          </cell>
        </row>
        <row r="3962">
          <cell r="N3962" t="str">
            <v>甲类</v>
          </cell>
        </row>
        <row r="3962">
          <cell r="P3962" t="str">
            <v>003115010030600-311501003-6</v>
          </cell>
        </row>
        <row r="3963">
          <cell r="C3963" t="str">
            <v>311501003-7</v>
          </cell>
          <cell r="D3963" t="str">
            <v>精神科C类量表测查(成人韦氏记忆测验)</v>
          </cell>
        </row>
        <row r="3963">
          <cell r="G3963" t="str">
            <v>次</v>
          </cell>
          <cell r="H3963">
            <v>60</v>
          </cell>
          <cell r="I3963">
            <v>55</v>
          </cell>
          <cell r="J3963">
            <v>50</v>
          </cell>
          <cell r="K3963">
            <v>45</v>
          </cell>
          <cell r="L3963">
            <v>38.25</v>
          </cell>
        </row>
        <row r="3963">
          <cell r="N3963" t="str">
            <v>甲类</v>
          </cell>
        </row>
        <row r="3963">
          <cell r="P3963" t="str">
            <v>003115010030700-311501003-7</v>
          </cell>
        </row>
        <row r="3964">
          <cell r="C3964" t="str">
            <v>311501003-8</v>
          </cell>
          <cell r="D3964" t="str">
            <v>精神科C类量表测查(临床记忆测验)</v>
          </cell>
        </row>
        <row r="3964">
          <cell r="G3964" t="str">
            <v>次</v>
          </cell>
          <cell r="H3964">
            <v>60</v>
          </cell>
          <cell r="I3964">
            <v>55</v>
          </cell>
          <cell r="J3964">
            <v>50</v>
          </cell>
          <cell r="K3964">
            <v>45</v>
          </cell>
          <cell r="L3964">
            <v>38.25</v>
          </cell>
        </row>
        <row r="3964">
          <cell r="N3964" t="str">
            <v>甲类</v>
          </cell>
        </row>
        <row r="3964">
          <cell r="P3964" t="str">
            <v>003115010030800-311501003-8</v>
          </cell>
        </row>
        <row r="3965">
          <cell r="C3965" t="str">
            <v>311501003-9</v>
          </cell>
          <cell r="D3965" t="str">
            <v>精神科C类量表测查(韦氏智力测验)</v>
          </cell>
        </row>
        <row r="3965">
          <cell r="G3965" t="str">
            <v>次</v>
          </cell>
          <cell r="H3965">
            <v>60</v>
          </cell>
          <cell r="I3965">
            <v>55</v>
          </cell>
          <cell r="J3965">
            <v>50</v>
          </cell>
          <cell r="K3965">
            <v>45</v>
          </cell>
          <cell r="L3965">
            <v>38.25</v>
          </cell>
        </row>
        <row r="3965">
          <cell r="N3965" t="str">
            <v>甲类</v>
          </cell>
        </row>
        <row r="3965">
          <cell r="P3965" t="str">
            <v>003115010030900-311501003-9</v>
          </cell>
        </row>
        <row r="3966">
          <cell r="C3966" t="str">
            <v>311501003-10</v>
          </cell>
          <cell r="D3966" t="str">
            <v>精神科C类量表测查(神经心理测验)</v>
          </cell>
        </row>
        <row r="3966">
          <cell r="G3966" t="str">
            <v>次</v>
          </cell>
          <cell r="H3966">
            <v>60</v>
          </cell>
          <cell r="I3966">
            <v>55</v>
          </cell>
          <cell r="J3966">
            <v>50</v>
          </cell>
          <cell r="K3966">
            <v>45</v>
          </cell>
          <cell r="L3966">
            <v>38.25</v>
          </cell>
        </row>
        <row r="3966">
          <cell r="N3966" t="str">
            <v>甲类</v>
          </cell>
        </row>
        <row r="3966">
          <cell r="P3966" t="str">
            <v>003115010031000-311501003-10</v>
          </cell>
        </row>
        <row r="3967">
          <cell r="C3967" t="str">
            <v>311501003-11</v>
          </cell>
          <cell r="D3967" t="str">
            <v>精神科C类量表测查(科赫(Kohs)立方体组合测验)</v>
          </cell>
        </row>
        <row r="3967">
          <cell r="G3967" t="str">
            <v>次</v>
          </cell>
          <cell r="H3967">
            <v>60</v>
          </cell>
          <cell r="I3967">
            <v>55</v>
          </cell>
          <cell r="J3967">
            <v>50</v>
          </cell>
          <cell r="K3967">
            <v>45</v>
          </cell>
          <cell r="L3967">
            <v>38.25</v>
          </cell>
        </row>
        <row r="3967">
          <cell r="N3967" t="str">
            <v>甲类</v>
          </cell>
        </row>
        <row r="3967">
          <cell r="P3967" t="str">
            <v>003115010031100-311501003-11</v>
          </cell>
        </row>
        <row r="3968">
          <cell r="C3968" t="str">
            <v>311501003-12</v>
          </cell>
          <cell r="D3968" t="str">
            <v>精神科C类量表测查(明尼苏达多相个性测验)</v>
          </cell>
        </row>
        <row r="3968">
          <cell r="G3968" t="str">
            <v>次</v>
          </cell>
          <cell r="H3968">
            <v>60</v>
          </cell>
          <cell r="I3968">
            <v>55</v>
          </cell>
          <cell r="J3968">
            <v>50</v>
          </cell>
          <cell r="K3968">
            <v>45</v>
          </cell>
          <cell r="L3968">
            <v>38.25</v>
          </cell>
        </row>
        <row r="3968">
          <cell r="N3968" t="str">
            <v>甲类</v>
          </cell>
        </row>
        <row r="3968">
          <cell r="P3968" t="str">
            <v>003115010031200-311501003-12</v>
          </cell>
        </row>
        <row r="3969">
          <cell r="C3969" t="str">
            <v>311501003-13</v>
          </cell>
          <cell r="D3969" t="str">
            <v>精神科C类量表测查(艾森克个性测验)</v>
          </cell>
        </row>
        <row r="3969">
          <cell r="G3969" t="str">
            <v>次</v>
          </cell>
          <cell r="H3969">
            <v>60</v>
          </cell>
          <cell r="I3969">
            <v>55</v>
          </cell>
          <cell r="J3969">
            <v>50</v>
          </cell>
          <cell r="K3969">
            <v>45</v>
          </cell>
          <cell r="L3969">
            <v>38.25</v>
          </cell>
        </row>
        <row r="3969">
          <cell r="N3969" t="str">
            <v>甲类</v>
          </cell>
        </row>
        <row r="3969">
          <cell r="P3969" t="str">
            <v>003115010031300-311501003-13</v>
          </cell>
        </row>
        <row r="3970">
          <cell r="C3970" t="str">
            <v>311501003-14</v>
          </cell>
          <cell r="D3970" t="str">
            <v>精神科C类量表测查(卡特尔16项人格测验)</v>
          </cell>
        </row>
        <row r="3970">
          <cell r="G3970" t="str">
            <v>次</v>
          </cell>
          <cell r="H3970">
            <v>60</v>
          </cell>
          <cell r="I3970">
            <v>55</v>
          </cell>
          <cell r="J3970">
            <v>50</v>
          </cell>
          <cell r="K3970">
            <v>45</v>
          </cell>
          <cell r="L3970">
            <v>38.25</v>
          </cell>
        </row>
        <row r="3970">
          <cell r="N3970" t="str">
            <v>甲类</v>
          </cell>
        </row>
        <row r="3970">
          <cell r="P3970" t="str">
            <v>003115010031400-311501003-14</v>
          </cell>
        </row>
        <row r="3971">
          <cell r="C3971" t="str">
            <v>311501003-15</v>
          </cell>
          <cell r="D3971" t="str">
            <v>精神科C类量表测查(十六种人格问卷)</v>
          </cell>
        </row>
        <row r="3971">
          <cell r="G3971" t="str">
            <v>次</v>
          </cell>
          <cell r="H3971">
            <v>60</v>
          </cell>
          <cell r="I3971">
            <v>55</v>
          </cell>
          <cell r="J3971">
            <v>50</v>
          </cell>
          <cell r="K3971">
            <v>45</v>
          </cell>
          <cell r="L3971">
            <v>38.25</v>
          </cell>
        </row>
        <row r="3971">
          <cell r="N3971" t="str">
            <v>甲类</v>
          </cell>
        </row>
        <row r="3971">
          <cell r="P3971" t="str">
            <v>003115010031500-311501003-15</v>
          </cell>
        </row>
        <row r="3972">
          <cell r="C3972" t="str">
            <v>311501003-16</v>
          </cell>
          <cell r="D3972" t="str">
            <v>精神科C类量表测查(专家系统行为观察诊断量表)</v>
          </cell>
        </row>
        <row r="3972">
          <cell r="G3972" t="str">
            <v>次</v>
          </cell>
          <cell r="H3972">
            <v>60</v>
          </cell>
          <cell r="I3972">
            <v>55</v>
          </cell>
          <cell r="J3972">
            <v>50</v>
          </cell>
          <cell r="K3972">
            <v>45</v>
          </cell>
          <cell r="L3972">
            <v>38.25</v>
          </cell>
        </row>
        <row r="3972">
          <cell r="N3972" t="str">
            <v>甲类</v>
          </cell>
        </row>
        <row r="3972">
          <cell r="P3972" t="str">
            <v>003115010031600-311501003-16</v>
          </cell>
        </row>
        <row r="3973">
          <cell r="C3973" t="str">
            <v>311501003-17</v>
          </cell>
          <cell r="D3973" t="str">
            <v>精神科C类量表测查(808神经类型测验)</v>
          </cell>
        </row>
        <row r="3973">
          <cell r="G3973" t="str">
            <v>次</v>
          </cell>
          <cell r="H3973">
            <v>60</v>
          </cell>
          <cell r="I3973">
            <v>55</v>
          </cell>
          <cell r="J3973">
            <v>50</v>
          </cell>
          <cell r="K3973">
            <v>45</v>
          </cell>
          <cell r="L3973">
            <v>38.25</v>
          </cell>
        </row>
        <row r="3973">
          <cell r="N3973" t="str">
            <v>甲类</v>
          </cell>
        </row>
        <row r="3973">
          <cell r="P3973" t="str">
            <v>003115010031700-311501003-17</v>
          </cell>
        </row>
        <row r="3974">
          <cell r="C3974" t="str">
            <v>311501003-18</v>
          </cell>
          <cell r="D3974" t="str">
            <v>精神科C类量表测查(比奈智力测定(10岁以上))</v>
          </cell>
        </row>
        <row r="3974">
          <cell r="G3974" t="str">
            <v>次</v>
          </cell>
          <cell r="H3974">
            <v>60</v>
          </cell>
          <cell r="I3974">
            <v>55</v>
          </cell>
          <cell r="J3974">
            <v>50</v>
          </cell>
          <cell r="K3974">
            <v>45</v>
          </cell>
          <cell r="L3974">
            <v>38.25</v>
          </cell>
        </row>
        <row r="3974">
          <cell r="N3974" t="str">
            <v>甲类</v>
          </cell>
        </row>
        <row r="3974">
          <cell r="P3974" t="str">
            <v>003115010031800-311501003-18</v>
          </cell>
        </row>
        <row r="3975">
          <cell r="C3975" t="str">
            <v>311501003-19</v>
          </cell>
          <cell r="D3975" t="str">
            <v>精神科C类量表测查(韦氏智力测定(学前、学龄))</v>
          </cell>
        </row>
        <row r="3975">
          <cell r="G3975" t="str">
            <v>次</v>
          </cell>
          <cell r="H3975">
            <v>60</v>
          </cell>
          <cell r="I3975">
            <v>55</v>
          </cell>
          <cell r="J3975">
            <v>50</v>
          </cell>
          <cell r="K3975">
            <v>45</v>
          </cell>
          <cell r="L3975">
            <v>38.25</v>
          </cell>
        </row>
        <row r="3975">
          <cell r="N3975" t="str">
            <v>甲类</v>
          </cell>
        </row>
        <row r="3975">
          <cell r="P3975" t="str">
            <v>003115010031900-311501003-19</v>
          </cell>
        </row>
        <row r="3976">
          <cell r="C3976" t="str">
            <v>311501003-20</v>
          </cell>
          <cell r="D3976" t="str">
            <v>精神科C类量表测查(儿童发育量表(PEP))</v>
          </cell>
        </row>
        <row r="3976">
          <cell r="G3976" t="str">
            <v>次</v>
          </cell>
          <cell r="H3976">
            <v>60</v>
          </cell>
          <cell r="I3976">
            <v>55</v>
          </cell>
          <cell r="J3976">
            <v>50</v>
          </cell>
          <cell r="K3976">
            <v>45</v>
          </cell>
          <cell r="L3976">
            <v>38.25</v>
          </cell>
        </row>
        <row r="3976">
          <cell r="N3976" t="str">
            <v>甲类</v>
          </cell>
        </row>
        <row r="3976">
          <cell r="P3976" t="str">
            <v>003115010032000-311501003-20</v>
          </cell>
        </row>
        <row r="3977">
          <cell r="C3977" t="str">
            <v>311501003-21</v>
          </cell>
          <cell r="D3977" t="str">
            <v>精神科C类量表测查(症状自评量表)</v>
          </cell>
        </row>
        <row r="3977">
          <cell r="G3977" t="str">
            <v>次</v>
          </cell>
          <cell r="H3977">
            <v>60</v>
          </cell>
          <cell r="I3977">
            <v>55</v>
          </cell>
          <cell r="J3977">
            <v>50</v>
          </cell>
          <cell r="K3977">
            <v>45</v>
          </cell>
          <cell r="L3977">
            <v>38.25</v>
          </cell>
        </row>
        <row r="3977">
          <cell r="N3977" t="str">
            <v>甲类</v>
          </cell>
        </row>
        <row r="3977">
          <cell r="P3977" t="str">
            <v>003115010030500-311501003-21</v>
          </cell>
        </row>
        <row r="3978">
          <cell r="C3978">
            <v>311502001</v>
          </cell>
          <cell r="D3978" t="str">
            <v>套瓦(TOVA)注意力竞量测试</v>
          </cell>
        </row>
        <row r="3978">
          <cell r="G3978" t="str">
            <v>次</v>
          </cell>
        </row>
        <row r="3978">
          <cell r="N3978" t="str">
            <v>甲类</v>
          </cell>
        </row>
        <row r="3978">
          <cell r="P3978" t="str">
            <v>003115020010000-311502001</v>
          </cell>
        </row>
        <row r="3979">
          <cell r="C3979">
            <v>311502002</v>
          </cell>
          <cell r="D3979" t="str">
            <v>眼动检查</v>
          </cell>
        </row>
        <row r="3979">
          <cell r="G3979" t="str">
            <v>次</v>
          </cell>
        </row>
        <row r="3979">
          <cell r="N3979" t="str">
            <v>甲类</v>
          </cell>
        </row>
        <row r="3979">
          <cell r="P3979" t="str">
            <v>003115020020000-311502002</v>
          </cell>
        </row>
        <row r="3980">
          <cell r="C3980">
            <v>311502003</v>
          </cell>
          <cell r="D3980" t="str">
            <v>尿MHPG测定</v>
          </cell>
        </row>
        <row r="3980">
          <cell r="G3980" t="str">
            <v>次</v>
          </cell>
        </row>
        <row r="3980">
          <cell r="N3980" t="str">
            <v>甲类</v>
          </cell>
        </row>
        <row r="3980">
          <cell r="P3980" t="str">
            <v>003115020030000-311502003</v>
          </cell>
        </row>
        <row r="3981">
          <cell r="C3981">
            <v>311502004</v>
          </cell>
          <cell r="D3981" t="str">
            <v>首诊精神病检查</v>
          </cell>
        </row>
        <row r="3981">
          <cell r="G3981" t="str">
            <v>次</v>
          </cell>
          <cell r="H3981">
            <v>15.6</v>
          </cell>
          <cell r="I3981">
            <v>15</v>
          </cell>
          <cell r="J3981">
            <v>13</v>
          </cell>
          <cell r="K3981">
            <v>12</v>
          </cell>
          <cell r="L3981">
            <v>10.2</v>
          </cell>
        </row>
        <row r="3981">
          <cell r="N3981" t="str">
            <v>甲类</v>
          </cell>
        </row>
        <row r="3981">
          <cell r="P3981" t="str">
            <v>003115020040000-311502004</v>
          </cell>
        </row>
        <row r="3982">
          <cell r="C3982">
            <v>311502005</v>
          </cell>
          <cell r="D3982" t="str">
            <v>临床鉴定</v>
          </cell>
        </row>
        <row r="3982">
          <cell r="G3982" t="str">
            <v>次</v>
          </cell>
          <cell r="H3982">
            <v>88.8</v>
          </cell>
          <cell r="I3982">
            <v>81</v>
          </cell>
          <cell r="J3982">
            <v>74</v>
          </cell>
          <cell r="K3982">
            <v>70</v>
          </cell>
          <cell r="L3982">
            <v>59.5</v>
          </cell>
        </row>
        <row r="3982">
          <cell r="N3982" t="str">
            <v>丙类</v>
          </cell>
        </row>
        <row r="3982">
          <cell r="P3982" t="str">
            <v>003115020050000-311502005</v>
          </cell>
        </row>
        <row r="3983">
          <cell r="C3983">
            <v>311502006</v>
          </cell>
          <cell r="D3983" t="str">
            <v>精神病司法鉴定</v>
          </cell>
        </row>
        <row r="3983">
          <cell r="G3983" t="str">
            <v>次</v>
          </cell>
          <cell r="H3983">
            <v>504</v>
          </cell>
          <cell r="I3983">
            <v>460</v>
          </cell>
          <cell r="J3983">
            <v>420</v>
          </cell>
          <cell r="K3983">
            <v>400</v>
          </cell>
          <cell r="L3983">
            <v>340</v>
          </cell>
        </row>
        <row r="3983">
          <cell r="N3983" t="str">
            <v>丙类</v>
          </cell>
        </row>
        <row r="3983">
          <cell r="P3983" t="str">
            <v>003115020060000-311502006</v>
          </cell>
        </row>
        <row r="3984">
          <cell r="C3984">
            <v>311502007</v>
          </cell>
          <cell r="D3984" t="str">
            <v>脑功能检查</v>
          </cell>
        </row>
        <row r="3984">
          <cell r="G3984" t="str">
            <v>次</v>
          </cell>
          <cell r="H3984">
            <v>39.6</v>
          </cell>
          <cell r="I3984">
            <v>35</v>
          </cell>
          <cell r="J3984">
            <v>33</v>
          </cell>
          <cell r="K3984">
            <v>30</v>
          </cell>
          <cell r="L3984">
            <v>25.5</v>
          </cell>
        </row>
        <row r="3984">
          <cell r="N3984" t="str">
            <v>甲类</v>
          </cell>
        </row>
        <row r="3984">
          <cell r="P3984" t="str">
            <v>003115020070000-311502007</v>
          </cell>
        </row>
        <row r="3985">
          <cell r="C3985">
            <v>311503001</v>
          </cell>
          <cell r="D3985" t="str">
            <v>抗精神病药物治疗监测</v>
          </cell>
        </row>
        <row r="3985">
          <cell r="G3985" t="str">
            <v>日</v>
          </cell>
          <cell r="H3985">
            <v>3</v>
          </cell>
          <cell r="I3985">
            <v>3</v>
          </cell>
          <cell r="J3985">
            <v>2.5</v>
          </cell>
          <cell r="K3985">
            <v>2</v>
          </cell>
          <cell r="L3985">
            <v>1.7</v>
          </cell>
        </row>
        <row r="3985">
          <cell r="N3985" t="str">
            <v>甲类</v>
          </cell>
        </row>
        <row r="3985">
          <cell r="P3985" t="str">
            <v>003115030010000-311503001</v>
          </cell>
        </row>
        <row r="3986">
          <cell r="C3986">
            <v>311503002</v>
          </cell>
          <cell r="D3986" t="str">
            <v>常温冬眠治疗监测</v>
          </cell>
        </row>
        <row r="3986">
          <cell r="G3986" t="str">
            <v>次</v>
          </cell>
          <cell r="H3986">
            <v>13.2</v>
          </cell>
          <cell r="I3986">
            <v>12</v>
          </cell>
          <cell r="J3986">
            <v>11</v>
          </cell>
          <cell r="K3986">
            <v>10</v>
          </cell>
          <cell r="L3986">
            <v>8.5</v>
          </cell>
        </row>
        <row r="3986">
          <cell r="N3986" t="str">
            <v>甲类</v>
          </cell>
        </row>
        <row r="3986">
          <cell r="P3986" t="str">
            <v>003115030020000-311503002</v>
          </cell>
        </row>
        <row r="3987">
          <cell r="C3987">
            <v>311503003</v>
          </cell>
          <cell r="D3987" t="str">
            <v>精神科监护</v>
          </cell>
        </row>
        <row r="3987">
          <cell r="G3987" t="str">
            <v>次</v>
          </cell>
          <cell r="H3987">
            <v>30</v>
          </cell>
          <cell r="I3987">
            <v>27</v>
          </cell>
          <cell r="J3987">
            <v>25</v>
          </cell>
          <cell r="K3987">
            <v>23</v>
          </cell>
          <cell r="L3987">
            <v>19.55</v>
          </cell>
        </row>
        <row r="3987">
          <cell r="N3987" t="str">
            <v>乙类</v>
          </cell>
        </row>
        <row r="3987">
          <cell r="P3987" t="str">
            <v>003115030030000-311503003</v>
          </cell>
        </row>
        <row r="3988">
          <cell r="C3988">
            <v>311503004</v>
          </cell>
          <cell r="D3988" t="str">
            <v>电休克治疗</v>
          </cell>
        </row>
        <row r="3988">
          <cell r="G3988" t="str">
            <v>次</v>
          </cell>
          <cell r="H3988">
            <v>30</v>
          </cell>
          <cell r="I3988">
            <v>27</v>
          </cell>
          <cell r="J3988">
            <v>25</v>
          </cell>
          <cell r="K3988">
            <v>23</v>
          </cell>
          <cell r="L3988">
            <v>19.55</v>
          </cell>
        </row>
        <row r="3988">
          <cell r="N3988" t="str">
            <v>甲类</v>
          </cell>
        </row>
        <row r="3988">
          <cell r="P3988" t="str">
            <v>003115030040000-311503004</v>
          </cell>
        </row>
        <row r="3989">
          <cell r="C3989">
            <v>311503005</v>
          </cell>
          <cell r="D3989" t="str">
            <v>多参数监护无抽搐电休克治疗</v>
          </cell>
        </row>
        <row r="3989">
          <cell r="G3989" t="str">
            <v>次</v>
          </cell>
          <cell r="H3989">
            <v>90</v>
          </cell>
          <cell r="I3989">
            <v>85</v>
          </cell>
          <cell r="J3989">
            <v>80</v>
          </cell>
          <cell r="K3989">
            <v>75</v>
          </cell>
          <cell r="L3989">
            <v>63.75</v>
          </cell>
        </row>
        <row r="3989">
          <cell r="N3989" t="str">
            <v>甲类</v>
          </cell>
        </row>
        <row r="3989">
          <cell r="P3989" t="str">
            <v>003115030050000-311503005</v>
          </cell>
        </row>
        <row r="3990">
          <cell r="C3990">
            <v>311503006</v>
          </cell>
          <cell r="D3990" t="str">
            <v>暴露疗法和半暴露疗法</v>
          </cell>
        </row>
        <row r="3990">
          <cell r="G3990" t="str">
            <v>次</v>
          </cell>
        </row>
        <row r="3990">
          <cell r="N3990" t="str">
            <v>甲类</v>
          </cell>
        </row>
        <row r="3990">
          <cell r="P3990" t="str">
            <v>003115030060000-311503006</v>
          </cell>
        </row>
        <row r="3991">
          <cell r="C3991">
            <v>311503007</v>
          </cell>
          <cell r="D3991" t="str">
            <v>胰岛素低血糖和休克治疗</v>
          </cell>
        </row>
        <row r="3991">
          <cell r="G3991" t="str">
            <v>次</v>
          </cell>
          <cell r="H3991">
            <v>45.6</v>
          </cell>
          <cell r="I3991">
            <v>40</v>
          </cell>
          <cell r="J3991">
            <v>38</v>
          </cell>
          <cell r="K3991">
            <v>35</v>
          </cell>
          <cell r="L3991">
            <v>29.75</v>
          </cell>
        </row>
        <row r="3991">
          <cell r="N3991" t="str">
            <v>甲类</v>
          </cell>
        </row>
        <row r="3991">
          <cell r="P3991" t="str">
            <v>003115030070000-311503007</v>
          </cell>
        </row>
        <row r="3992">
          <cell r="C3992">
            <v>311503008</v>
          </cell>
          <cell r="D3992" t="str">
            <v>行为观察和治疗</v>
          </cell>
        </row>
        <row r="3992">
          <cell r="G3992" t="str">
            <v>次</v>
          </cell>
          <cell r="H3992">
            <v>15.6</v>
          </cell>
          <cell r="I3992">
            <v>13</v>
          </cell>
          <cell r="J3992">
            <v>13</v>
          </cell>
          <cell r="K3992">
            <v>12</v>
          </cell>
          <cell r="L3992">
            <v>10.2</v>
          </cell>
        </row>
        <row r="3992">
          <cell r="N3992" t="str">
            <v>甲类</v>
          </cell>
        </row>
        <row r="3992">
          <cell r="P3992" t="str">
            <v>003115030080000-311503008</v>
          </cell>
        </row>
        <row r="3993">
          <cell r="C3993">
            <v>311503009</v>
          </cell>
          <cell r="D3993" t="str">
            <v>冲动行为干预治疗</v>
          </cell>
        </row>
        <row r="3993">
          <cell r="G3993" t="str">
            <v>次</v>
          </cell>
          <cell r="H3993">
            <v>19.2</v>
          </cell>
          <cell r="I3993">
            <v>17</v>
          </cell>
          <cell r="J3993">
            <v>16</v>
          </cell>
          <cell r="K3993">
            <v>15</v>
          </cell>
          <cell r="L3993">
            <v>12.75</v>
          </cell>
        </row>
        <row r="3993">
          <cell r="N3993" t="str">
            <v>甲类</v>
          </cell>
        </row>
        <row r="3993">
          <cell r="P3993" t="str">
            <v>003115030090000-311503009</v>
          </cell>
        </row>
        <row r="3994">
          <cell r="C3994">
            <v>311503010</v>
          </cell>
          <cell r="D3994" t="str">
            <v>脑电生物反馈治疗</v>
          </cell>
        </row>
        <row r="3994">
          <cell r="G3994" t="str">
            <v>次</v>
          </cell>
          <cell r="H3994">
            <v>19.2</v>
          </cell>
          <cell r="I3994">
            <v>17</v>
          </cell>
          <cell r="J3994">
            <v>16</v>
          </cell>
          <cell r="K3994">
            <v>15</v>
          </cell>
          <cell r="L3994">
            <v>12.75</v>
          </cell>
        </row>
        <row r="3994">
          <cell r="N3994" t="str">
            <v>甲类</v>
          </cell>
        </row>
        <row r="3994">
          <cell r="P3994" t="str">
            <v>003115030100000-311503010</v>
          </cell>
        </row>
        <row r="3995">
          <cell r="C3995">
            <v>311503011</v>
          </cell>
          <cell r="D3995" t="str">
            <v>脑反射治疗</v>
          </cell>
        </row>
        <row r="3995">
          <cell r="G3995" t="str">
            <v>次</v>
          </cell>
        </row>
        <row r="3995">
          <cell r="N3995" t="str">
            <v>甲类</v>
          </cell>
        </row>
        <row r="3995">
          <cell r="P3995" t="str">
            <v>003115030110000-311503011</v>
          </cell>
        </row>
        <row r="3996">
          <cell r="C3996">
            <v>311503012</v>
          </cell>
          <cell r="D3996" t="str">
            <v>脑电治疗(A620)</v>
          </cell>
        </row>
        <row r="3996">
          <cell r="G3996" t="str">
            <v>次</v>
          </cell>
          <cell r="H3996">
            <v>13.2</v>
          </cell>
          <cell r="I3996">
            <v>12</v>
          </cell>
          <cell r="J3996">
            <v>11</v>
          </cell>
          <cell r="K3996">
            <v>10</v>
          </cell>
          <cell r="L3996">
            <v>8.5</v>
          </cell>
        </row>
        <row r="3996">
          <cell r="N3996" t="str">
            <v>甲类</v>
          </cell>
        </row>
        <row r="3996">
          <cell r="P3996" t="str">
            <v>003115030120000-311503012</v>
          </cell>
        </row>
        <row r="3997">
          <cell r="C3997">
            <v>311503013</v>
          </cell>
          <cell r="D3997" t="str">
            <v>智能电针治疗</v>
          </cell>
        </row>
        <row r="3997">
          <cell r="G3997" t="str">
            <v>次</v>
          </cell>
        </row>
        <row r="3997">
          <cell r="N3997" t="str">
            <v>甲类</v>
          </cell>
        </row>
        <row r="3997">
          <cell r="P3997" t="str">
            <v>003115030130000-311503013</v>
          </cell>
        </row>
        <row r="3998">
          <cell r="C3998">
            <v>311503014</v>
          </cell>
          <cell r="D3998" t="str">
            <v>经络氧疗法</v>
          </cell>
        </row>
        <row r="3998">
          <cell r="G3998" t="str">
            <v>次</v>
          </cell>
        </row>
        <row r="3998">
          <cell r="N3998" t="str">
            <v>甲类</v>
          </cell>
        </row>
        <row r="3998">
          <cell r="P3998" t="str">
            <v>003115030140000-311503014</v>
          </cell>
        </row>
        <row r="3999">
          <cell r="C3999">
            <v>311503015</v>
          </cell>
          <cell r="D3999" t="str">
            <v>感觉统合治疗</v>
          </cell>
        </row>
        <row r="3999">
          <cell r="G3999" t="str">
            <v>次</v>
          </cell>
          <cell r="H3999">
            <v>21</v>
          </cell>
          <cell r="I3999">
            <v>19</v>
          </cell>
          <cell r="J3999">
            <v>18</v>
          </cell>
          <cell r="K3999">
            <v>17</v>
          </cell>
          <cell r="L3999">
            <v>16</v>
          </cell>
        </row>
        <row r="3999">
          <cell r="N3999" t="str">
            <v>乙</v>
          </cell>
          <cell r="O3999" t="str">
            <v>巴医保规〔2023〕9号新增价格</v>
          </cell>
          <cell r="P3999" t="str">
            <v>003115030150000-311503015</v>
          </cell>
        </row>
        <row r="4000">
          <cell r="C4000">
            <v>311503016</v>
          </cell>
          <cell r="D4000" t="str">
            <v>工娱治疗</v>
          </cell>
        </row>
        <row r="4000">
          <cell r="G4000" t="str">
            <v>日</v>
          </cell>
          <cell r="H4000">
            <v>12</v>
          </cell>
          <cell r="I4000">
            <v>11</v>
          </cell>
          <cell r="J4000">
            <v>10</v>
          </cell>
          <cell r="K4000">
            <v>9</v>
          </cell>
          <cell r="L4000">
            <v>7.65</v>
          </cell>
        </row>
        <row r="4000">
          <cell r="N4000" t="str">
            <v>丙类</v>
          </cell>
        </row>
        <row r="4000">
          <cell r="P4000" t="str">
            <v>003115030160000-311503016</v>
          </cell>
        </row>
        <row r="4001">
          <cell r="C4001">
            <v>311503017</v>
          </cell>
          <cell r="D4001" t="str">
            <v>特殊工娱治疗</v>
          </cell>
        </row>
        <row r="4001">
          <cell r="G4001" t="str">
            <v>次</v>
          </cell>
          <cell r="H4001">
            <v>16</v>
          </cell>
          <cell r="I4001">
            <v>15</v>
          </cell>
          <cell r="J4001">
            <v>14</v>
          </cell>
          <cell r="K4001">
            <v>12</v>
          </cell>
          <cell r="L4001">
            <v>10</v>
          </cell>
        </row>
        <row r="4001">
          <cell r="N4001" t="str">
            <v>乙</v>
          </cell>
          <cell r="O4001" t="str">
            <v>巴医保规〔2023〕9号新增价格</v>
          </cell>
          <cell r="P4001" t="str">
            <v>003115030170000-311503017</v>
          </cell>
        </row>
        <row r="4002">
          <cell r="C4002">
            <v>311503018</v>
          </cell>
          <cell r="D4002" t="str">
            <v>音乐治疗</v>
          </cell>
        </row>
        <row r="4002">
          <cell r="G4002" t="str">
            <v>次</v>
          </cell>
          <cell r="H4002">
            <v>7.2</v>
          </cell>
          <cell r="I4002">
            <v>7</v>
          </cell>
          <cell r="J4002">
            <v>6</v>
          </cell>
          <cell r="K4002">
            <v>5</v>
          </cell>
          <cell r="L4002">
            <v>4.25</v>
          </cell>
        </row>
        <row r="4002">
          <cell r="N4002" t="str">
            <v>甲类</v>
          </cell>
        </row>
        <row r="4002">
          <cell r="P4002" t="str">
            <v>003115030180000-311503018</v>
          </cell>
        </row>
        <row r="4003">
          <cell r="C4003">
            <v>311503019</v>
          </cell>
          <cell r="D4003" t="str">
            <v>暗示治疗</v>
          </cell>
        </row>
        <row r="4003">
          <cell r="G4003" t="str">
            <v>次</v>
          </cell>
          <cell r="H4003">
            <v>18</v>
          </cell>
          <cell r="I4003">
            <v>16</v>
          </cell>
          <cell r="J4003">
            <v>15</v>
          </cell>
          <cell r="K4003">
            <v>14</v>
          </cell>
          <cell r="L4003">
            <v>11.9</v>
          </cell>
        </row>
        <row r="4003">
          <cell r="N4003" t="str">
            <v>甲类</v>
          </cell>
        </row>
        <row r="4003">
          <cell r="P4003" t="str">
            <v>003115030190000-311503019</v>
          </cell>
        </row>
        <row r="4004">
          <cell r="C4004">
            <v>311503020</v>
          </cell>
          <cell r="D4004" t="str">
            <v>松驰治疗</v>
          </cell>
        </row>
        <row r="4004">
          <cell r="G4004" t="str">
            <v>次</v>
          </cell>
          <cell r="H4004">
            <v>19.2</v>
          </cell>
          <cell r="I4004">
            <v>17</v>
          </cell>
          <cell r="J4004">
            <v>16</v>
          </cell>
          <cell r="K4004">
            <v>15</v>
          </cell>
          <cell r="L4004">
            <v>12.75</v>
          </cell>
        </row>
        <row r="4004">
          <cell r="N4004" t="str">
            <v>甲类</v>
          </cell>
        </row>
        <row r="4004">
          <cell r="P4004" t="str">
            <v>003115030200000-311503020</v>
          </cell>
        </row>
        <row r="4005">
          <cell r="C4005">
            <v>311503021</v>
          </cell>
          <cell r="D4005" t="str">
            <v>漂浮治疗</v>
          </cell>
        </row>
        <row r="4005">
          <cell r="G4005" t="str">
            <v>次</v>
          </cell>
        </row>
        <row r="4005">
          <cell r="N4005" t="str">
            <v>甲类</v>
          </cell>
        </row>
        <row r="4005">
          <cell r="P4005" t="str">
            <v>003115030210000-311503021</v>
          </cell>
        </row>
        <row r="4006">
          <cell r="C4006">
            <v>311503022</v>
          </cell>
          <cell r="D4006" t="str">
            <v>听力整合及语言训练</v>
          </cell>
        </row>
        <row r="4006">
          <cell r="G4006" t="str">
            <v>次</v>
          </cell>
        </row>
        <row r="4006">
          <cell r="N4006" t="str">
            <v>甲类</v>
          </cell>
        </row>
        <row r="4006">
          <cell r="P4006" t="str">
            <v>003115030220000-311503022</v>
          </cell>
        </row>
        <row r="4007">
          <cell r="C4007">
            <v>311503023</v>
          </cell>
          <cell r="D4007" t="str">
            <v>心理咨询</v>
          </cell>
        </row>
        <row r="4007">
          <cell r="G4007" t="str">
            <v>次</v>
          </cell>
          <cell r="H4007">
            <v>15.6</v>
          </cell>
          <cell r="I4007">
            <v>15</v>
          </cell>
          <cell r="J4007">
            <v>13</v>
          </cell>
          <cell r="K4007">
            <v>12</v>
          </cell>
          <cell r="L4007">
            <v>10.2</v>
          </cell>
        </row>
        <row r="4007">
          <cell r="N4007" t="str">
            <v>丙类</v>
          </cell>
        </row>
        <row r="4007">
          <cell r="P4007" t="str">
            <v>003115030230000-311503023</v>
          </cell>
        </row>
        <row r="4008">
          <cell r="C4008">
            <v>311503024</v>
          </cell>
          <cell r="D4008" t="str">
            <v>心理治疗</v>
          </cell>
        </row>
        <row r="4008">
          <cell r="G4008" t="str">
            <v>次</v>
          </cell>
          <cell r="H4008">
            <v>42</v>
          </cell>
          <cell r="I4008">
            <v>40</v>
          </cell>
          <cell r="J4008">
            <v>35</v>
          </cell>
          <cell r="K4008">
            <v>30</v>
          </cell>
          <cell r="L4008">
            <v>25.5</v>
          </cell>
          <cell r="M4008" t="str">
            <v>每次不少于30分钟</v>
          </cell>
          <cell r="N4008" t="str">
            <v>甲类</v>
          </cell>
        </row>
        <row r="4008">
          <cell r="P4008" t="str">
            <v>003115030240000-311503024</v>
          </cell>
        </row>
        <row r="4009">
          <cell r="C4009">
            <v>311503025</v>
          </cell>
          <cell r="D4009" t="str">
            <v>麻醉分析</v>
          </cell>
        </row>
        <row r="4009">
          <cell r="G4009" t="str">
            <v>次</v>
          </cell>
          <cell r="H4009">
            <v>46</v>
          </cell>
          <cell r="I4009">
            <v>40</v>
          </cell>
          <cell r="J4009">
            <v>37</v>
          </cell>
          <cell r="K4009">
            <v>33</v>
          </cell>
          <cell r="L4009">
            <v>31</v>
          </cell>
        </row>
        <row r="4009">
          <cell r="N4009" t="str">
            <v>乙类</v>
          </cell>
        </row>
        <row r="4009">
          <cell r="P4009" t="str">
            <v>003115030250000-311503025</v>
          </cell>
        </row>
        <row r="4010">
          <cell r="C4010">
            <v>311503026</v>
          </cell>
          <cell r="D4010" t="str">
            <v>催眠治疗</v>
          </cell>
        </row>
        <row r="4010">
          <cell r="G4010" t="str">
            <v>次</v>
          </cell>
          <cell r="H4010">
            <v>45.6</v>
          </cell>
          <cell r="I4010">
            <v>40</v>
          </cell>
          <cell r="J4010">
            <v>38</v>
          </cell>
          <cell r="K4010">
            <v>35</v>
          </cell>
          <cell r="L4010">
            <v>29.75</v>
          </cell>
        </row>
        <row r="4010">
          <cell r="N4010" t="str">
            <v>甲类</v>
          </cell>
        </row>
        <row r="4010">
          <cell r="P4010" t="str">
            <v>003115030260000-311503026</v>
          </cell>
        </row>
        <row r="4011">
          <cell r="C4011">
            <v>311503027</v>
          </cell>
          <cell r="D4011" t="str">
            <v>森田疗法</v>
          </cell>
        </row>
        <row r="4011">
          <cell r="G4011" t="str">
            <v>次</v>
          </cell>
          <cell r="H4011">
            <v>25.2</v>
          </cell>
          <cell r="I4011">
            <v>23</v>
          </cell>
          <cell r="J4011">
            <v>21</v>
          </cell>
          <cell r="K4011">
            <v>20</v>
          </cell>
          <cell r="L4011">
            <v>17</v>
          </cell>
        </row>
        <row r="4011">
          <cell r="N4011" t="str">
            <v>甲类</v>
          </cell>
        </row>
        <row r="4011">
          <cell r="P4011" t="str">
            <v>003115030270000-311503027</v>
          </cell>
        </row>
        <row r="4012">
          <cell r="C4012">
            <v>311503028</v>
          </cell>
          <cell r="D4012" t="str">
            <v>行为矫正治疗</v>
          </cell>
        </row>
        <row r="4012">
          <cell r="G4012" t="str">
            <v>日</v>
          </cell>
          <cell r="H4012">
            <v>19.2</v>
          </cell>
          <cell r="I4012">
            <v>17</v>
          </cell>
          <cell r="J4012">
            <v>16</v>
          </cell>
          <cell r="K4012">
            <v>15</v>
          </cell>
          <cell r="L4012">
            <v>12.75</v>
          </cell>
        </row>
        <row r="4012">
          <cell r="N4012" t="str">
            <v>丙类</v>
          </cell>
        </row>
        <row r="4012">
          <cell r="P4012" t="str">
            <v>003115030280000-311503028</v>
          </cell>
        </row>
        <row r="4013">
          <cell r="C4013">
            <v>311503029</v>
          </cell>
          <cell r="D4013" t="str">
            <v>厌恶治疗</v>
          </cell>
        </row>
        <row r="4013">
          <cell r="G4013" t="str">
            <v>次</v>
          </cell>
        </row>
        <row r="4013">
          <cell r="N4013" t="str">
            <v>甲类</v>
          </cell>
        </row>
        <row r="4013">
          <cell r="P4013" t="str">
            <v>003115030290000-311503029</v>
          </cell>
        </row>
        <row r="4014">
          <cell r="C4014">
            <v>311503030</v>
          </cell>
          <cell r="D4014" t="str">
            <v>脱瘾治疗</v>
          </cell>
          <cell r="E4014" t="str">
            <v>含药物、治疗、检验</v>
          </cell>
          <cell r="F4014" t="str">
            <v>床位费、不含脱瘾治疗以外的其他疾病</v>
          </cell>
          <cell r="G4014" t="str">
            <v>疗程(12天)</v>
          </cell>
          <cell r="H4014">
            <v>1524</v>
          </cell>
          <cell r="I4014">
            <v>1320</v>
          </cell>
          <cell r="J4014">
            <v>1270</v>
          </cell>
          <cell r="K4014">
            <v>1150</v>
          </cell>
          <cell r="L4014">
            <v>977.5</v>
          </cell>
          <cell r="M4014" t="str">
            <v>具备戒毒脱瘾治疗执业许可资格的医疗机构</v>
          </cell>
          <cell r="N4014" t="str">
            <v>丙类</v>
          </cell>
        </row>
        <row r="4014">
          <cell r="P4014" t="str">
            <v>003115030300000-311503030</v>
          </cell>
        </row>
        <row r="4015">
          <cell r="C4015" t="str">
            <v>320000000-1</v>
          </cell>
          <cell r="D4015" t="str">
            <v>常规介入检查(第二次)及治疗后的复查(立即进行)</v>
          </cell>
        </row>
        <row r="4015">
          <cell r="G4015" t="str">
            <v>次</v>
          </cell>
          <cell r="H4015">
            <v>0.3</v>
          </cell>
          <cell r="I4015">
            <v>0.3</v>
          </cell>
          <cell r="J4015">
            <v>0.3</v>
          </cell>
          <cell r="K4015">
            <v>0.3</v>
          </cell>
          <cell r="L4015">
            <v>0.3</v>
          </cell>
          <cell r="M4015" t="str">
            <v>曾进行过介入检查已明确诊断，仅是作为介入治疗前进行的常规介入检查(第二次)及治疗后的复查(立即进行)时，则检查费按30%加收</v>
          </cell>
          <cell r="N4015" t="str">
            <v>乙类</v>
          </cell>
          <cell r="O4015" t="str">
            <v>巴医保发〔2021〕18号</v>
          </cell>
          <cell r="P4015" t="str">
            <v>513200000000001-320000000-1</v>
          </cell>
        </row>
        <row r="4016">
          <cell r="C4016" t="str">
            <v>320000000-2</v>
          </cell>
          <cell r="D4016" t="str">
            <v>经血管介入治疗(每增加一根血管加收)</v>
          </cell>
        </row>
        <row r="4016">
          <cell r="G4016" t="str">
            <v>每根血管</v>
          </cell>
          <cell r="H4016">
            <v>0.2</v>
          </cell>
          <cell r="I4016">
            <v>0.2</v>
          </cell>
          <cell r="J4016">
            <v>0.2</v>
          </cell>
          <cell r="K4016">
            <v>0.2</v>
          </cell>
          <cell r="L4016">
            <v>0.2</v>
          </cell>
          <cell r="M4016" t="str">
            <v>经血管介入治疗原则上以经一根血管的介入治疗为起点，每增加一根血管的治疗在原价基础上加收20%,加收最高不超过该项治疗的100%</v>
          </cell>
          <cell r="N4016" t="str">
            <v>乙类</v>
          </cell>
          <cell r="O4016" t="str">
            <v>巴医保发〔2021〕18号</v>
          </cell>
          <cell r="P4016" t="str">
            <v>513200000000002-320000000-2</v>
          </cell>
        </row>
        <row r="4017">
          <cell r="C4017">
            <v>320100001</v>
          </cell>
          <cell r="D4017" t="str">
            <v>经皮选择性静脉造影术</v>
          </cell>
          <cell r="E4017" t="str">
            <v>包括腔静脉、肢体静脉等</v>
          </cell>
        </row>
        <row r="4017">
          <cell r="G4017" t="str">
            <v>次</v>
          </cell>
          <cell r="H4017">
            <v>1072</v>
          </cell>
          <cell r="I4017">
            <v>970</v>
          </cell>
          <cell r="J4017">
            <v>894</v>
          </cell>
          <cell r="K4017">
            <v>824</v>
          </cell>
          <cell r="L4017">
            <v>700</v>
          </cell>
        </row>
        <row r="4017">
          <cell r="N4017" t="str">
            <v>乙类</v>
          </cell>
          <cell r="O4017" t="str">
            <v>巴医保规〔2023〕7号，动态调整</v>
          </cell>
          <cell r="P4017" t="str">
            <v>003201000010000-320100001</v>
          </cell>
        </row>
        <row r="4018">
          <cell r="C4018" t="str">
            <v>320100001-1</v>
          </cell>
          <cell r="D4018" t="str">
            <v>经皮选择性静脉造影术(腔静脉)</v>
          </cell>
        </row>
        <row r="4018">
          <cell r="G4018" t="str">
            <v>次</v>
          </cell>
          <cell r="H4018">
            <v>1072</v>
          </cell>
          <cell r="I4018">
            <v>970</v>
          </cell>
          <cell r="J4018">
            <v>894</v>
          </cell>
          <cell r="K4018">
            <v>824</v>
          </cell>
          <cell r="L4018">
            <v>700</v>
          </cell>
        </row>
        <row r="4018">
          <cell r="N4018" t="str">
            <v>乙类</v>
          </cell>
          <cell r="O4018" t="str">
            <v>巴医保规〔2023〕7号，动态调整</v>
          </cell>
          <cell r="P4018" t="str">
            <v>003201000010100-320100001-1</v>
          </cell>
        </row>
        <row r="4019">
          <cell r="C4019" t="str">
            <v>320100001-2</v>
          </cell>
          <cell r="D4019" t="str">
            <v>经皮选择性静脉造影术(肢体静脉)</v>
          </cell>
        </row>
        <row r="4019">
          <cell r="G4019" t="str">
            <v>次</v>
          </cell>
          <cell r="H4019">
            <v>1072</v>
          </cell>
          <cell r="I4019">
            <v>970</v>
          </cell>
          <cell r="J4019">
            <v>894</v>
          </cell>
          <cell r="K4019">
            <v>824</v>
          </cell>
          <cell r="L4019">
            <v>700</v>
          </cell>
        </row>
        <row r="4019">
          <cell r="N4019" t="str">
            <v>乙类</v>
          </cell>
          <cell r="O4019" t="str">
            <v>巴医保规〔2023〕7号，动态调整</v>
          </cell>
          <cell r="P4019" t="str">
            <v>003201000010200-320100001-2</v>
          </cell>
        </row>
        <row r="4020">
          <cell r="C4020">
            <v>320100002</v>
          </cell>
          <cell r="D4020" t="str">
            <v>经皮静脉内激光成形术</v>
          </cell>
        </row>
        <row r="4020">
          <cell r="F4020" t="str">
            <v>导管</v>
          </cell>
          <cell r="G4020" t="str">
            <v>次</v>
          </cell>
        </row>
        <row r="4020">
          <cell r="N4020" t="str">
            <v>乙类</v>
          </cell>
        </row>
        <row r="4020">
          <cell r="P4020" t="str">
            <v>003201000020000-320100002</v>
          </cell>
        </row>
        <row r="4021">
          <cell r="C4021">
            <v>320100003</v>
          </cell>
          <cell r="D4021" t="str">
            <v>经皮静脉内滤网置入术</v>
          </cell>
          <cell r="E4021" t="str">
            <v>包括经皮静脉内滤网取出术</v>
          </cell>
          <cell r="F4021" t="str">
            <v>滤网</v>
          </cell>
          <cell r="G4021" t="str">
            <v>次</v>
          </cell>
          <cell r="H4021">
            <v>2250</v>
          </cell>
          <cell r="I4021">
            <v>2060</v>
          </cell>
          <cell r="J4021">
            <v>1880</v>
          </cell>
          <cell r="K4021">
            <v>1692</v>
          </cell>
          <cell r="L4021">
            <v>1598</v>
          </cell>
        </row>
        <row r="4021">
          <cell r="N4021" t="str">
            <v>乙类</v>
          </cell>
        </row>
        <row r="4021">
          <cell r="P4021" t="str">
            <v>003201000030000-320100003</v>
          </cell>
        </row>
        <row r="4022">
          <cell r="C4022" t="str">
            <v>320100003-1</v>
          </cell>
          <cell r="D4022" t="str">
            <v>经皮静脉内滤网置入术(经皮静脉内滤网取出术)</v>
          </cell>
        </row>
        <row r="4022">
          <cell r="G4022" t="str">
            <v>次</v>
          </cell>
          <cell r="H4022">
            <v>2250</v>
          </cell>
          <cell r="I4022">
            <v>2060</v>
          </cell>
          <cell r="J4022">
            <v>1880</v>
          </cell>
          <cell r="K4022">
            <v>1692</v>
          </cell>
          <cell r="L4022">
            <v>1598</v>
          </cell>
        </row>
        <row r="4022">
          <cell r="N4022" t="str">
            <v>乙类</v>
          </cell>
          <cell r="O4022" t="str">
            <v>巴医保规〔2023〕7号，动态调整</v>
          </cell>
          <cell r="P4022" t="str">
            <v>003201000030100-320100003-1</v>
          </cell>
        </row>
        <row r="4023">
          <cell r="C4023">
            <v>320100004</v>
          </cell>
          <cell r="D4023" t="str">
            <v>经皮静脉球囊扩张术</v>
          </cell>
        </row>
        <row r="4023">
          <cell r="F4023" t="str">
            <v>球囊、导管</v>
          </cell>
          <cell r="G4023" t="str">
            <v>次</v>
          </cell>
          <cell r="H4023">
            <v>1680</v>
          </cell>
          <cell r="I4023">
            <v>1500</v>
          </cell>
          <cell r="J4023">
            <v>1400</v>
          </cell>
          <cell r="K4023">
            <v>1300</v>
          </cell>
          <cell r="L4023">
            <v>1105</v>
          </cell>
        </row>
        <row r="4023">
          <cell r="N4023" t="str">
            <v>乙类</v>
          </cell>
        </row>
        <row r="4023">
          <cell r="P4023" t="str">
            <v>003201000040000-320100004</v>
          </cell>
        </row>
        <row r="4024">
          <cell r="C4024">
            <v>320100005</v>
          </cell>
          <cell r="D4024" t="str">
            <v>经皮静脉内支架置入术</v>
          </cell>
        </row>
        <row r="4024">
          <cell r="F4024" t="str">
            <v>支架</v>
          </cell>
          <cell r="G4024" t="str">
            <v>次</v>
          </cell>
          <cell r="H4024">
            <v>2160</v>
          </cell>
          <cell r="I4024">
            <v>1900</v>
          </cell>
          <cell r="J4024">
            <v>1800</v>
          </cell>
          <cell r="K4024">
            <v>1700</v>
          </cell>
          <cell r="L4024">
            <v>1445</v>
          </cell>
        </row>
        <row r="4024">
          <cell r="N4024" t="str">
            <v>乙类</v>
          </cell>
        </row>
        <row r="4024">
          <cell r="P4024" t="str">
            <v>003201000050000-320100005</v>
          </cell>
        </row>
        <row r="4025">
          <cell r="C4025">
            <v>320100006</v>
          </cell>
          <cell r="D4025" t="str">
            <v>经皮静脉内球囊扩张+支架置入术</v>
          </cell>
        </row>
        <row r="4025">
          <cell r="F4025" t="str">
            <v>支架、球囊管</v>
          </cell>
          <cell r="G4025" t="str">
            <v>次</v>
          </cell>
          <cell r="H4025">
            <v>2160</v>
          </cell>
          <cell r="I4025">
            <v>1900</v>
          </cell>
          <cell r="J4025">
            <v>1800</v>
          </cell>
          <cell r="K4025">
            <v>1700</v>
          </cell>
          <cell r="L4025">
            <v>1445</v>
          </cell>
        </row>
        <row r="4025">
          <cell r="N4025" t="str">
            <v>乙类</v>
          </cell>
        </row>
        <row r="4025">
          <cell r="P4025" t="str">
            <v>003201000060000-320100006</v>
          </cell>
        </row>
        <row r="4026">
          <cell r="C4026">
            <v>320100007</v>
          </cell>
          <cell r="D4026" t="str">
            <v>经皮静脉内旋切术</v>
          </cell>
        </row>
        <row r="4026">
          <cell r="F4026" t="str">
            <v>导管</v>
          </cell>
          <cell r="G4026" t="str">
            <v>次</v>
          </cell>
          <cell r="H4026">
            <v>1924</v>
          </cell>
          <cell r="I4026">
            <v>1732</v>
          </cell>
          <cell r="J4026">
            <v>1540</v>
          </cell>
          <cell r="K4026">
            <v>1350</v>
          </cell>
          <cell r="L4026">
            <v>1215</v>
          </cell>
        </row>
        <row r="4026">
          <cell r="N4026" t="str">
            <v>乙</v>
          </cell>
          <cell r="O4026" t="str">
            <v>巴医保规〔2023〕9号新增价格</v>
          </cell>
          <cell r="P4026" t="str">
            <v>003201000070000-320100007</v>
          </cell>
        </row>
        <row r="4027">
          <cell r="C4027">
            <v>320100008</v>
          </cell>
          <cell r="D4027" t="str">
            <v>经皮静脉内溶栓术</v>
          </cell>
        </row>
        <row r="4027">
          <cell r="F4027" t="str">
            <v>导管、溶栓导线</v>
          </cell>
          <cell r="G4027" t="str">
            <v>次</v>
          </cell>
          <cell r="H4027">
            <v>1600</v>
          </cell>
          <cell r="I4027">
            <v>1540</v>
          </cell>
          <cell r="J4027">
            <v>1384</v>
          </cell>
          <cell r="K4027">
            <v>1200</v>
          </cell>
          <cell r="L4027">
            <v>1150</v>
          </cell>
        </row>
        <row r="4027">
          <cell r="N4027" t="str">
            <v>乙类</v>
          </cell>
          <cell r="O4027" t="str">
            <v>新增价格，巴医保规（2023）1号</v>
          </cell>
          <cell r="P4027" t="str">
            <v>003201000080000-320100008</v>
          </cell>
        </row>
        <row r="4028">
          <cell r="C4028">
            <v>320100009</v>
          </cell>
          <cell r="D4028" t="str">
            <v>经皮静脉内超声血栓消融术</v>
          </cell>
        </row>
        <row r="4028">
          <cell r="F4028" t="str">
            <v>特殊材料</v>
          </cell>
          <cell r="G4028" t="str">
            <v>次</v>
          </cell>
          <cell r="H4028">
            <v>1924</v>
          </cell>
          <cell r="I4028">
            <v>1723</v>
          </cell>
          <cell r="J4028">
            <v>1540</v>
          </cell>
          <cell r="K4028">
            <v>1350</v>
          </cell>
          <cell r="L4028">
            <v>1215</v>
          </cell>
        </row>
        <row r="4028">
          <cell r="N4028" t="str">
            <v>乙</v>
          </cell>
          <cell r="O4028" t="str">
            <v>巴医保规〔2023〕9号新增价格</v>
          </cell>
          <cell r="P4028" t="str">
            <v>003201000090000-320100009</v>
          </cell>
        </row>
        <row r="4029">
          <cell r="C4029">
            <v>320100010</v>
          </cell>
          <cell r="D4029" t="str">
            <v>经皮选择性静脉置管术</v>
          </cell>
          <cell r="E4029" t="str">
            <v>包括拔管术</v>
          </cell>
        </row>
        <row r="4029">
          <cell r="G4029" t="str">
            <v>次</v>
          </cell>
          <cell r="H4029">
            <v>1440</v>
          </cell>
          <cell r="I4029">
            <v>1320</v>
          </cell>
          <cell r="J4029">
            <v>1200</v>
          </cell>
          <cell r="K4029">
            <v>1080</v>
          </cell>
          <cell r="L4029">
            <v>1020</v>
          </cell>
          <cell r="M4029" t="str">
            <v>拔管术减收50%</v>
          </cell>
          <cell r="N4029" t="str">
            <v>甲类</v>
          </cell>
        </row>
        <row r="4029">
          <cell r="P4029" t="str">
            <v>003201000100000-320100010</v>
          </cell>
        </row>
        <row r="4030">
          <cell r="C4030" t="str">
            <v>320100010-1</v>
          </cell>
          <cell r="D4030" t="str">
            <v>经皮选择性静脉置管术(拔管术)</v>
          </cell>
        </row>
        <row r="4030">
          <cell r="G4030" t="str">
            <v>次</v>
          </cell>
          <cell r="H4030">
            <v>720</v>
          </cell>
          <cell r="I4030">
            <v>660</v>
          </cell>
          <cell r="J4030">
            <v>600</v>
          </cell>
          <cell r="K4030">
            <v>540</v>
          </cell>
          <cell r="L4030">
            <v>510</v>
          </cell>
        </row>
        <row r="4030">
          <cell r="N4030" t="str">
            <v>甲类</v>
          </cell>
        </row>
        <row r="4030">
          <cell r="P4030" t="str">
            <v>003201000100100-320100010-1</v>
          </cell>
        </row>
        <row r="4031">
          <cell r="C4031">
            <v>320100011</v>
          </cell>
          <cell r="D4031" t="str">
            <v>经颈静脉长期透析管植入术</v>
          </cell>
        </row>
        <row r="4031">
          <cell r="G4031" t="str">
            <v>次</v>
          </cell>
          <cell r="H4031">
            <v>90</v>
          </cell>
          <cell r="I4031">
            <v>81</v>
          </cell>
          <cell r="J4031">
            <v>72</v>
          </cell>
          <cell r="K4031">
            <v>63</v>
          </cell>
          <cell r="L4031">
            <v>53.55</v>
          </cell>
        </row>
        <row r="4031">
          <cell r="N4031" t="str">
            <v>甲类</v>
          </cell>
        </row>
        <row r="4031">
          <cell r="P4031" t="str">
            <v>003201000110000-320100011</v>
          </cell>
        </row>
        <row r="4032">
          <cell r="C4032">
            <v>320100012</v>
          </cell>
          <cell r="D4032" t="str">
            <v>经皮静脉内血管异物取出术</v>
          </cell>
        </row>
        <row r="4032">
          <cell r="G4032" t="str">
            <v>次</v>
          </cell>
          <cell r="H4032">
            <v>1065</v>
          </cell>
          <cell r="I4032">
            <v>959</v>
          </cell>
          <cell r="J4032">
            <v>870</v>
          </cell>
          <cell r="K4032">
            <v>790</v>
          </cell>
          <cell r="L4032">
            <v>714</v>
          </cell>
        </row>
        <row r="4032">
          <cell r="N4032" t="str">
            <v>丙</v>
          </cell>
          <cell r="O4032" t="str">
            <v>巴医保规〔2023〕9号新增价格</v>
          </cell>
          <cell r="P4032" t="str">
            <v>003201000120000-320100012</v>
          </cell>
        </row>
        <row r="4033">
          <cell r="C4033">
            <v>320200001</v>
          </cell>
          <cell r="D4033" t="str">
            <v>经股动脉置管腹主动脉带簿网支架置入术</v>
          </cell>
          <cell r="E4033" t="str">
            <v>包括腹主动脉瘤、假性动脉瘤</v>
          </cell>
          <cell r="F4033" t="str">
            <v>支架</v>
          </cell>
          <cell r="G4033" t="str">
            <v>次</v>
          </cell>
          <cell r="H4033">
            <v>2784</v>
          </cell>
          <cell r="I4033">
            <v>2552</v>
          </cell>
          <cell r="J4033">
            <v>2320</v>
          </cell>
          <cell r="K4033">
            <v>2031</v>
          </cell>
          <cell r="L4033">
            <v>1827</v>
          </cell>
        </row>
        <row r="4033">
          <cell r="N4033" t="str">
            <v>乙</v>
          </cell>
          <cell r="O4033" t="str">
            <v>巴医保规〔2023〕9号新增价格</v>
          </cell>
          <cell r="P4033" t="str">
            <v>003202000010000-320200001</v>
          </cell>
        </row>
        <row r="4034">
          <cell r="C4034" t="str">
            <v>320200001-1</v>
          </cell>
          <cell r="D4034" t="str">
            <v>经股动脉置管腹主动脉带簿网支架置入术(腹主动脉瘤)</v>
          </cell>
        </row>
        <row r="4034">
          <cell r="G4034" t="str">
            <v>次</v>
          </cell>
          <cell r="H4034">
            <v>2784</v>
          </cell>
          <cell r="I4034">
            <v>2552</v>
          </cell>
          <cell r="J4034">
            <v>2320</v>
          </cell>
          <cell r="K4034">
            <v>2031</v>
          </cell>
          <cell r="L4034">
            <v>1827</v>
          </cell>
        </row>
        <row r="4034">
          <cell r="N4034" t="str">
            <v>乙</v>
          </cell>
          <cell r="O4034" t="str">
            <v>巴医保规〔2023〕9号新增价格</v>
          </cell>
          <cell r="P4034" t="str">
            <v>003202000010100-320200001-1</v>
          </cell>
        </row>
        <row r="4035">
          <cell r="C4035" t="str">
            <v>320200001-2</v>
          </cell>
          <cell r="D4035" t="str">
            <v>经股动脉置管腹主动脉带簿网支架置入术(假性动脉瘤)</v>
          </cell>
        </row>
        <row r="4035">
          <cell r="G4035" t="str">
            <v>次</v>
          </cell>
          <cell r="H4035">
            <v>2784</v>
          </cell>
          <cell r="I4035">
            <v>2552</v>
          </cell>
          <cell r="J4035">
            <v>2320</v>
          </cell>
          <cell r="K4035">
            <v>2031</v>
          </cell>
          <cell r="L4035">
            <v>1827</v>
          </cell>
        </row>
        <row r="4035">
          <cell r="N4035" t="str">
            <v>乙</v>
          </cell>
          <cell r="O4035" t="str">
            <v>巴医保规〔2023〕9号新增价格</v>
          </cell>
          <cell r="P4035" t="str">
            <v>003202000010200-320200001-2</v>
          </cell>
        </row>
        <row r="4036">
          <cell r="C4036">
            <v>320200002</v>
          </cell>
          <cell r="D4036" t="str">
            <v>经皮选择性动脉造影术</v>
          </cell>
          <cell r="E4036" t="str">
            <v>不含脑血管及冠状动脉</v>
          </cell>
        </row>
        <row r="4036">
          <cell r="G4036" t="str">
            <v>次</v>
          </cell>
          <cell r="H4036">
            <v>1066</v>
          </cell>
          <cell r="I4036">
            <v>959</v>
          </cell>
          <cell r="J4036">
            <v>852</v>
          </cell>
          <cell r="K4036">
            <v>746</v>
          </cell>
          <cell r="L4036">
            <v>671</v>
          </cell>
        </row>
        <row r="4036">
          <cell r="N4036" t="str">
            <v>乙类</v>
          </cell>
          <cell r="O4036" t="str">
            <v>巴医保规〔2023〕7号，动态调整</v>
          </cell>
          <cell r="P4036" t="str">
            <v>003202000020000-320200002</v>
          </cell>
        </row>
        <row r="4037">
          <cell r="C4037">
            <v>320200003</v>
          </cell>
          <cell r="D4037" t="str">
            <v>经皮超选择性动脉造影术</v>
          </cell>
          <cell r="E4037" t="str">
            <v>不含脑血管及冠状动脉</v>
          </cell>
        </row>
        <row r="4037">
          <cell r="G4037" t="str">
            <v>次</v>
          </cell>
          <cell r="H4037">
            <v>1920</v>
          </cell>
          <cell r="I4037">
            <v>1760</v>
          </cell>
          <cell r="J4037">
            <v>1600</v>
          </cell>
          <cell r="K4037">
            <v>1440</v>
          </cell>
          <cell r="L4037">
            <v>1360</v>
          </cell>
        </row>
        <row r="4037">
          <cell r="N4037" t="str">
            <v>乙类</v>
          </cell>
        </row>
        <row r="4037">
          <cell r="P4037" t="str">
            <v>003202000030000-320200003</v>
          </cell>
        </row>
        <row r="4038">
          <cell r="C4038">
            <v>320200004</v>
          </cell>
          <cell r="D4038" t="str">
            <v>经皮选择性动脉置管术</v>
          </cell>
          <cell r="E4038" t="str">
            <v>包括各种药物治疗、栓塞、热灌注、动脉留置鞘管拔出术</v>
          </cell>
          <cell r="F4038" t="str">
            <v>栓塞剂、泵</v>
          </cell>
          <cell r="G4038" t="str">
            <v>次</v>
          </cell>
          <cell r="H4038">
            <v>1920</v>
          </cell>
          <cell r="I4038">
            <v>1760</v>
          </cell>
          <cell r="J4038">
            <v>1600</v>
          </cell>
          <cell r="K4038">
            <v>1440</v>
          </cell>
          <cell r="L4038">
            <v>1360</v>
          </cell>
        </row>
        <row r="4038">
          <cell r="N4038" t="str">
            <v>乙类</v>
          </cell>
        </row>
        <row r="4038">
          <cell r="P4038" t="str">
            <v>003202000040000-320200004</v>
          </cell>
        </row>
        <row r="4039">
          <cell r="C4039" t="str">
            <v>320200004-1</v>
          </cell>
          <cell r="D4039" t="str">
            <v>经皮选择性动脉置管术(各种药物治疗)</v>
          </cell>
        </row>
        <row r="4039">
          <cell r="G4039" t="str">
            <v>次</v>
          </cell>
          <cell r="H4039">
            <v>1260</v>
          </cell>
          <cell r="I4039">
            <v>1150</v>
          </cell>
          <cell r="J4039">
            <v>1050</v>
          </cell>
          <cell r="K4039">
            <v>1000</v>
          </cell>
          <cell r="L4039">
            <v>850</v>
          </cell>
        </row>
        <row r="4039">
          <cell r="N4039" t="str">
            <v>乙类</v>
          </cell>
        </row>
        <row r="4039">
          <cell r="P4039" t="str">
            <v>003202000040100-320200004-1</v>
          </cell>
        </row>
        <row r="4040">
          <cell r="C4040" t="str">
            <v>320200004-2</v>
          </cell>
          <cell r="D4040" t="str">
            <v>经皮选择性动脉置管术(栓塞)</v>
          </cell>
        </row>
        <row r="4040">
          <cell r="G4040" t="str">
            <v>次</v>
          </cell>
          <cell r="H4040">
            <v>1260</v>
          </cell>
          <cell r="I4040">
            <v>1150</v>
          </cell>
          <cell r="J4040">
            <v>1050</v>
          </cell>
          <cell r="K4040">
            <v>1000</v>
          </cell>
          <cell r="L4040">
            <v>850</v>
          </cell>
        </row>
        <row r="4040">
          <cell r="N4040" t="str">
            <v>乙类</v>
          </cell>
        </row>
        <row r="4040">
          <cell r="P4040" t="str">
            <v>003202000040200-320200004-2</v>
          </cell>
        </row>
        <row r="4041">
          <cell r="C4041" t="str">
            <v>320200004-3</v>
          </cell>
          <cell r="D4041" t="str">
            <v>经皮选择性动脉置管术(热灌注)</v>
          </cell>
        </row>
        <row r="4041">
          <cell r="G4041" t="str">
            <v>次</v>
          </cell>
          <cell r="H4041">
            <v>1260</v>
          </cell>
          <cell r="I4041">
            <v>1150</v>
          </cell>
          <cell r="J4041">
            <v>1050</v>
          </cell>
          <cell r="K4041">
            <v>1000</v>
          </cell>
          <cell r="L4041">
            <v>850</v>
          </cell>
        </row>
        <row r="4041">
          <cell r="N4041" t="str">
            <v>乙类</v>
          </cell>
        </row>
        <row r="4041">
          <cell r="P4041" t="str">
            <v>003202000040300-320200004-3</v>
          </cell>
        </row>
        <row r="4042">
          <cell r="C4042" t="str">
            <v>320200004-4</v>
          </cell>
          <cell r="D4042" t="str">
            <v>经皮选择性动脉置管术(动脉留置鞘管拔出术)</v>
          </cell>
        </row>
        <row r="4042">
          <cell r="G4042" t="str">
            <v>次</v>
          </cell>
          <cell r="H4042">
            <v>1260</v>
          </cell>
          <cell r="I4042">
            <v>1150</v>
          </cell>
          <cell r="J4042">
            <v>1050</v>
          </cell>
          <cell r="K4042">
            <v>1000</v>
          </cell>
          <cell r="L4042">
            <v>850</v>
          </cell>
        </row>
        <row r="4042">
          <cell r="N4042" t="str">
            <v>乙类</v>
          </cell>
        </row>
        <row r="4042">
          <cell r="P4042" t="str">
            <v>003202000040400-320200004-4</v>
          </cell>
        </row>
        <row r="4043">
          <cell r="C4043">
            <v>320200005</v>
          </cell>
          <cell r="D4043" t="str">
            <v>经皮动脉斑块旋切术</v>
          </cell>
          <cell r="E4043" t="str">
            <v>不含脑血管及冠状动脉</v>
          </cell>
        </row>
        <row r="4043">
          <cell r="G4043" t="str">
            <v>次</v>
          </cell>
          <cell r="H4043">
            <v>1848</v>
          </cell>
          <cell r="I4043">
            <v>1694</v>
          </cell>
          <cell r="J4043">
            <v>1540</v>
          </cell>
          <cell r="K4043">
            <v>1350</v>
          </cell>
          <cell r="L4043">
            <v>1215</v>
          </cell>
        </row>
        <row r="4043">
          <cell r="N4043" t="str">
            <v>乙</v>
          </cell>
          <cell r="O4043" t="str">
            <v>巴医保规〔2023〕9号新增价格</v>
          </cell>
          <cell r="P4043" t="str">
            <v>003202000050000-320200005</v>
          </cell>
        </row>
        <row r="4044">
          <cell r="C4044">
            <v>320200006</v>
          </cell>
          <cell r="D4044" t="str">
            <v>经皮动脉闭塞激光再通术</v>
          </cell>
          <cell r="E4044" t="str">
            <v>不含脑血管及冠状动脉</v>
          </cell>
        </row>
        <row r="4044">
          <cell r="G4044" t="str">
            <v>次</v>
          </cell>
          <cell r="H4044">
            <v>1848</v>
          </cell>
          <cell r="I4044">
            <v>1694</v>
          </cell>
          <cell r="J4044">
            <v>1540</v>
          </cell>
          <cell r="K4044">
            <v>1350</v>
          </cell>
          <cell r="L4044">
            <v>1215</v>
          </cell>
        </row>
        <row r="4044">
          <cell r="N4044" t="str">
            <v>乙</v>
          </cell>
          <cell r="O4044" t="str">
            <v>巴医保规〔2023〕9号新增价格</v>
          </cell>
          <cell r="P4044" t="str">
            <v>003202000060000-320200006</v>
          </cell>
        </row>
        <row r="4045">
          <cell r="C4045">
            <v>320200007</v>
          </cell>
          <cell r="D4045" t="str">
            <v>经皮动脉栓塞术</v>
          </cell>
          <cell r="E4045" t="str">
            <v>包括动脉瘤、肿瘤等</v>
          </cell>
          <cell r="F4045" t="str">
            <v>栓塞剂</v>
          </cell>
          <cell r="G4045" t="str">
            <v>次</v>
          </cell>
          <cell r="H4045">
            <v>2116</v>
          </cell>
          <cell r="I4045">
            <v>1905</v>
          </cell>
          <cell r="J4045">
            <v>1693</v>
          </cell>
          <cell r="K4045">
            <v>1481</v>
          </cell>
          <cell r="L4045">
            <v>1333</v>
          </cell>
        </row>
        <row r="4045">
          <cell r="N4045" t="str">
            <v>乙类</v>
          </cell>
          <cell r="O4045" t="str">
            <v>巴医保规〔2023〕7号，动态调整</v>
          </cell>
          <cell r="P4045" t="str">
            <v>003202000070000-320200007</v>
          </cell>
        </row>
        <row r="4046">
          <cell r="C4046" t="str">
            <v>320200007-1</v>
          </cell>
          <cell r="D4046" t="str">
            <v>经皮动脉栓塞术(动脉瘤)</v>
          </cell>
        </row>
        <row r="4046">
          <cell r="G4046" t="str">
            <v>次</v>
          </cell>
          <cell r="H4046">
            <v>2116</v>
          </cell>
          <cell r="I4046">
            <v>1905</v>
          </cell>
          <cell r="J4046">
            <v>1693</v>
          </cell>
          <cell r="K4046">
            <v>1481</v>
          </cell>
          <cell r="L4046">
            <v>1333</v>
          </cell>
        </row>
        <row r="4046">
          <cell r="N4046" t="str">
            <v>乙类</v>
          </cell>
          <cell r="O4046" t="str">
            <v>巴医保规〔2023〕7号，动态调整</v>
          </cell>
          <cell r="P4046" t="str">
            <v>003202000070100-320200007-1</v>
          </cell>
        </row>
        <row r="4047">
          <cell r="C4047" t="str">
            <v>320200007-2</v>
          </cell>
          <cell r="D4047" t="str">
            <v>经皮动脉栓塞术(肿瘤)</v>
          </cell>
        </row>
        <row r="4047">
          <cell r="G4047" t="str">
            <v>次</v>
          </cell>
          <cell r="H4047">
            <v>2116</v>
          </cell>
          <cell r="I4047">
            <v>1905</v>
          </cell>
          <cell r="J4047">
            <v>1693</v>
          </cell>
          <cell r="K4047">
            <v>1481</v>
          </cell>
          <cell r="L4047">
            <v>1333</v>
          </cell>
        </row>
        <row r="4047">
          <cell r="N4047" t="str">
            <v>乙类</v>
          </cell>
          <cell r="O4047" t="str">
            <v>巴医保规〔2023〕7号，动态调整</v>
          </cell>
          <cell r="P4047" t="str">
            <v>003202000070200-320200007-2</v>
          </cell>
        </row>
        <row r="4048">
          <cell r="C4048">
            <v>320200008</v>
          </cell>
          <cell r="D4048" t="str">
            <v>经皮动脉内超声血栓消融术</v>
          </cell>
        </row>
        <row r="4048">
          <cell r="F4048" t="str">
            <v>特殊材料</v>
          </cell>
          <cell r="G4048" t="str">
            <v>次</v>
          </cell>
          <cell r="H4048">
            <v>456</v>
          </cell>
          <cell r="I4048">
            <v>395</v>
          </cell>
          <cell r="J4048">
            <v>380</v>
          </cell>
          <cell r="K4048">
            <v>345</v>
          </cell>
          <cell r="L4048">
            <v>293.25</v>
          </cell>
        </row>
        <row r="4048">
          <cell r="N4048" t="str">
            <v>乙类</v>
          </cell>
        </row>
        <row r="4048">
          <cell r="P4048" t="str">
            <v>003202000080000-320200008</v>
          </cell>
        </row>
        <row r="4049">
          <cell r="C4049">
            <v>320200009</v>
          </cell>
          <cell r="D4049" t="str">
            <v>经皮动脉内球囊扩张术</v>
          </cell>
          <cell r="E4049" t="str">
            <v>不含脑血管及冠状动脉</v>
          </cell>
          <cell r="F4049" t="str">
            <v>导管、球囊</v>
          </cell>
          <cell r="G4049" t="str">
            <v>次</v>
          </cell>
          <cell r="H4049">
            <v>2261</v>
          </cell>
          <cell r="I4049">
            <v>2072</v>
          </cell>
          <cell r="J4049">
            <v>1884</v>
          </cell>
          <cell r="K4049">
            <v>1696</v>
          </cell>
          <cell r="L4049">
            <v>1449</v>
          </cell>
        </row>
        <row r="4049">
          <cell r="N4049" t="str">
            <v>乙类</v>
          </cell>
        </row>
        <row r="4049">
          <cell r="P4049" t="str">
            <v>003202000090000-320200009</v>
          </cell>
        </row>
        <row r="4050">
          <cell r="C4050">
            <v>320200010</v>
          </cell>
          <cell r="D4050" t="str">
            <v>经皮动脉支架置入术</v>
          </cell>
          <cell r="E4050" t="str">
            <v>包括肢体动脉、颈动脉、肾动脉</v>
          </cell>
          <cell r="F4050" t="str">
            <v>支架</v>
          </cell>
          <cell r="G4050" t="str">
            <v>次</v>
          </cell>
          <cell r="H4050">
            <v>3640</v>
          </cell>
          <cell r="I4050">
            <v>3323</v>
          </cell>
          <cell r="J4050">
            <v>3021</v>
          </cell>
          <cell r="K4050">
            <v>2719</v>
          </cell>
          <cell r="L4050">
            <v>2568</v>
          </cell>
        </row>
        <row r="4050">
          <cell r="N4050" t="str">
            <v>乙类</v>
          </cell>
        </row>
        <row r="4050">
          <cell r="P4050" t="str">
            <v>003202000100000-320200010</v>
          </cell>
        </row>
        <row r="4051">
          <cell r="C4051" t="str">
            <v>320200010-1</v>
          </cell>
          <cell r="D4051" t="str">
            <v>经皮动脉支架置入术(肢体动脉)</v>
          </cell>
        </row>
        <row r="4051">
          <cell r="G4051" t="str">
            <v>次</v>
          </cell>
          <cell r="H4051">
            <v>2628</v>
          </cell>
          <cell r="I4051">
            <v>2409</v>
          </cell>
          <cell r="J4051">
            <v>2190</v>
          </cell>
          <cell r="K4051">
            <v>2080</v>
          </cell>
          <cell r="L4051">
            <v>1971</v>
          </cell>
        </row>
        <row r="4051">
          <cell r="N4051" t="str">
            <v>乙类</v>
          </cell>
          <cell r="O4051" t="str">
            <v>巴医保规〔2023〕7号，动态调整</v>
          </cell>
          <cell r="P4051" t="str">
            <v>003202000100100-320200010-1</v>
          </cell>
        </row>
        <row r="4052">
          <cell r="C4052" t="str">
            <v>320200010-2</v>
          </cell>
          <cell r="D4052" t="str">
            <v>经皮动脉支架置入术(颈动脉)</v>
          </cell>
        </row>
        <row r="4052">
          <cell r="G4052" t="str">
            <v>次</v>
          </cell>
          <cell r="H4052">
            <v>2628</v>
          </cell>
          <cell r="I4052">
            <v>2409</v>
          </cell>
          <cell r="J4052">
            <v>2190</v>
          </cell>
          <cell r="K4052">
            <v>2080</v>
          </cell>
          <cell r="L4052">
            <v>1971</v>
          </cell>
        </row>
        <row r="4052">
          <cell r="N4052" t="str">
            <v>乙类</v>
          </cell>
          <cell r="O4052" t="str">
            <v>巴医保规〔2023〕7号，动态调整</v>
          </cell>
          <cell r="P4052" t="str">
            <v>003202000100200-320200010-2</v>
          </cell>
        </row>
        <row r="4053">
          <cell r="C4053" t="str">
            <v>320200010-3</v>
          </cell>
          <cell r="D4053" t="str">
            <v>经皮动脉支架置入术(肾动脉)</v>
          </cell>
        </row>
        <row r="4053">
          <cell r="G4053" t="str">
            <v>次</v>
          </cell>
          <cell r="H4053">
            <v>2628</v>
          </cell>
          <cell r="I4053">
            <v>2409</v>
          </cell>
          <cell r="J4053">
            <v>2190</v>
          </cell>
          <cell r="K4053">
            <v>2080</v>
          </cell>
          <cell r="L4053">
            <v>1971</v>
          </cell>
        </row>
        <row r="4053">
          <cell r="N4053" t="str">
            <v>乙类</v>
          </cell>
          <cell r="O4053" t="str">
            <v>巴医保规〔2023〕7号，动态调整</v>
          </cell>
          <cell r="P4053" t="str">
            <v>003202000100300-320200010-3</v>
          </cell>
        </row>
        <row r="4054">
          <cell r="C4054">
            <v>320200011</v>
          </cell>
          <cell r="D4054" t="str">
            <v>经皮动脉激光成形+球囊扩张术</v>
          </cell>
        </row>
        <row r="4054">
          <cell r="F4054" t="str">
            <v>球囊管</v>
          </cell>
          <cell r="G4054" t="str">
            <v>次</v>
          </cell>
          <cell r="H4054">
            <v>1764</v>
          </cell>
          <cell r="I4054">
            <v>1610</v>
          </cell>
          <cell r="J4054">
            <v>1470</v>
          </cell>
          <cell r="K4054">
            <v>1400</v>
          </cell>
          <cell r="L4054">
            <v>1190</v>
          </cell>
        </row>
        <row r="4054">
          <cell r="N4054" t="str">
            <v>乙类</v>
          </cell>
        </row>
        <row r="4054">
          <cell r="P4054" t="str">
            <v>003202000110000-320200011</v>
          </cell>
        </row>
        <row r="4055">
          <cell r="C4055">
            <v>320200012</v>
          </cell>
          <cell r="D4055" t="str">
            <v>经皮肢体动脉旋切＋球囊扩张术</v>
          </cell>
          <cell r="E4055" t="str">
            <v>包括旋磨</v>
          </cell>
          <cell r="F4055" t="str">
            <v>球囊管</v>
          </cell>
          <cell r="G4055" t="str">
            <v>次</v>
          </cell>
        </row>
        <row r="4055">
          <cell r="N4055" t="str">
            <v>乙类</v>
          </cell>
        </row>
        <row r="4055">
          <cell r="P4055" t="str">
            <v>003202000120000-320200012</v>
          </cell>
        </row>
        <row r="4056">
          <cell r="C4056" t="str">
            <v>320200012-1</v>
          </cell>
          <cell r="D4056" t="str">
            <v>经皮肢体动脉旋切＋球囊扩张术(旋磨)</v>
          </cell>
        </row>
        <row r="4056">
          <cell r="G4056" t="str">
            <v>次</v>
          </cell>
        </row>
        <row r="4056">
          <cell r="N4056" t="str">
            <v>乙类</v>
          </cell>
        </row>
        <row r="4056">
          <cell r="P4056" t="str">
            <v>003202000120100-320200012-1</v>
          </cell>
        </row>
        <row r="4057">
          <cell r="C4057">
            <v>320200013</v>
          </cell>
          <cell r="D4057" t="str">
            <v>经皮血管瘤腔内药物灌注术</v>
          </cell>
        </row>
        <row r="4057">
          <cell r="G4057" t="str">
            <v>次</v>
          </cell>
          <cell r="H4057">
            <v>1260</v>
          </cell>
          <cell r="I4057">
            <v>1150</v>
          </cell>
          <cell r="J4057">
            <v>1050</v>
          </cell>
          <cell r="K4057">
            <v>1000</v>
          </cell>
          <cell r="L4057">
            <v>850</v>
          </cell>
        </row>
        <row r="4057">
          <cell r="N4057" t="str">
            <v>乙类</v>
          </cell>
        </row>
        <row r="4057">
          <cell r="P4057" t="str">
            <v>003202000130000-320200013</v>
          </cell>
        </row>
        <row r="4058">
          <cell r="C4058">
            <v>320300001</v>
          </cell>
          <cell r="D4058" t="str">
            <v>经皮肝穿刺肝静脉扩张术</v>
          </cell>
        </row>
        <row r="4058">
          <cell r="F4058" t="str">
            <v>球囊、导管</v>
          </cell>
          <cell r="G4058" t="str">
            <v>次</v>
          </cell>
          <cell r="H4058">
            <v>1572</v>
          </cell>
          <cell r="I4058">
            <v>1380</v>
          </cell>
          <cell r="J4058">
            <v>1310</v>
          </cell>
          <cell r="K4058">
            <v>1250</v>
          </cell>
          <cell r="L4058">
            <v>1062.5</v>
          </cell>
        </row>
        <row r="4058">
          <cell r="N4058" t="str">
            <v>乙类</v>
          </cell>
        </row>
        <row r="4058">
          <cell r="P4058" t="str">
            <v>003203000010000-320300001</v>
          </cell>
        </row>
        <row r="4059">
          <cell r="C4059">
            <v>320300002</v>
          </cell>
          <cell r="D4059" t="str">
            <v>肝动脉插管灌注术</v>
          </cell>
        </row>
        <row r="4059">
          <cell r="F4059" t="str">
            <v>导管及体内放置的投药泵(Port)</v>
          </cell>
          <cell r="G4059" t="str">
            <v>次</v>
          </cell>
          <cell r="H4059">
            <v>1134</v>
          </cell>
          <cell r="I4059">
            <v>1035</v>
          </cell>
          <cell r="J4059">
            <v>945</v>
          </cell>
          <cell r="K4059">
            <v>900</v>
          </cell>
          <cell r="L4059">
            <v>765</v>
          </cell>
        </row>
        <row r="4059">
          <cell r="N4059" t="str">
            <v>甲类</v>
          </cell>
        </row>
        <row r="4059">
          <cell r="P4059" t="str">
            <v>003203000020000-320300002</v>
          </cell>
        </row>
        <row r="4060">
          <cell r="C4060">
            <v>320300003</v>
          </cell>
          <cell r="D4060" t="str">
            <v>经颈内静脉肝内门腔静脉分流术(TIPS)</v>
          </cell>
          <cell r="E4060" t="str">
            <v>不含X线监控及摄片</v>
          </cell>
          <cell r="F4060" t="str">
            <v>导管、导丝、支架</v>
          </cell>
          <cell r="G4060" t="str">
            <v>次</v>
          </cell>
          <cell r="H4060">
            <v>2268</v>
          </cell>
          <cell r="I4060">
            <v>1980</v>
          </cell>
          <cell r="J4060">
            <v>1890</v>
          </cell>
          <cell r="K4060">
            <v>1800</v>
          </cell>
          <cell r="L4060">
            <v>1530</v>
          </cell>
        </row>
        <row r="4060">
          <cell r="N4060" t="str">
            <v>甲类</v>
          </cell>
        </row>
        <row r="4060">
          <cell r="P4060" t="str">
            <v>003203000030000-320300003</v>
          </cell>
        </row>
        <row r="4061">
          <cell r="C4061">
            <v>320400001</v>
          </cell>
          <cell r="D4061" t="str">
            <v>经皮瓣膜球囊成形术</v>
          </cell>
          <cell r="E4061" t="str">
            <v>包括二尖瓣、三尖瓣、主动脉瓣、肺动脉瓣球囊成形术、房间隔穿刺术</v>
          </cell>
          <cell r="F4061" t="str">
            <v>导管球囊</v>
          </cell>
          <cell r="G4061" t="str">
            <v>每个瓣膜</v>
          </cell>
          <cell r="H4061">
            <v>2530</v>
          </cell>
          <cell r="I4061">
            <v>2318</v>
          </cell>
          <cell r="J4061">
            <v>2107</v>
          </cell>
          <cell r="K4061">
            <v>1895</v>
          </cell>
          <cell r="L4061">
            <v>1705</v>
          </cell>
        </row>
        <row r="4061">
          <cell r="N4061" t="str">
            <v>甲类</v>
          </cell>
          <cell r="O4061" t="str">
            <v>巴医保规〔2023〕7号，动态调整</v>
          </cell>
          <cell r="P4061" t="str">
            <v>003204000010000-320400001</v>
          </cell>
        </row>
        <row r="4062">
          <cell r="C4062" t="str">
            <v>320400001-1</v>
          </cell>
          <cell r="D4062" t="str">
            <v>经皮瓣膜球囊成形术(二尖瓣)</v>
          </cell>
        </row>
        <row r="4062">
          <cell r="G4062" t="str">
            <v>每个瓣膜</v>
          </cell>
          <cell r="H4062">
            <v>2530</v>
          </cell>
          <cell r="I4062">
            <v>2318</v>
          </cell>
          <cell r="J4062">
            <v>2107</v>
          </cell>
          <cell r="K4062">
            <v>1895</v>
          </cell>
          <cell r="L4062">
            <v>1705</v>
          </cell>
        </row>
        <row r="4062">
          <cell r="N4062" t="str">
            <v>甲类</v>
          </cell>
          <cell r="O4062" t="str">
            <v>巴医保规〔2023〕7号，动态调整</v>
          </cell>
          <cell r="P4062" t="str">
            <v>003204000010100-320400001-1</v>
          </cell>
        </row>
        <row r="4063">
          <cell r="C4063" t="str">
            <v>320400001-2</v>
          </cell>
          <cell r="D4063" t="str">
            <v>经皮瓣膜球囊成形术(三尖瓣)</v>
          </cell>
        </row>
        <row r="4063">
          <cell r="G4063" t="str">
            <v>每个瓣膜</v>
          </cell>
          <cell r="H4063">
            <v>2530</v>
          </cell>
          <cell r="I4063">
            <v>2318</v>
          </cell>
          <cell r="J4063">
            <v>2107</v>
          </cell>
          <cell r="K4063">
            <v>1895</v>
          </cell>
          <cell r="L4063">
            <v>1705</v>
          </cell>
        </row>
        <row r="4063">
          <cell r="N4063" t="str">
            <v>甲类</v>
          </cell>
          <cell r="O4063" t="str">
            <v>巴医保规〔2023〕7号，动态调整</v>
          </cell>
          <cell r="P4063" t="str">
            <v>003204000010200-320400001-2</v>
          </cell>
        </row>
        <row r="4064">
          <cell r="C4064" t="str">
            <v>320400001-3</v>
          </cell>
          <cell r="D4064" t="str">
            <v>经皮瓣膜球囊成形术(主动脉瓣)</v>
          </cell>
        </row>
        <row r="4064">
          <cell r="G4064" t="str">
            <v>每个瓣膜</v>
          </cell>
          <cell r="H4064">
            <v>2530</v>
          </cell>
          <cell r="I4064">
            <v>2318</v>
          </cell>
          <cell r="J4064">
            <v>2107</v>
          </cell>
          <cell r="K4064">
            <v>1895</v>
          </cell>
          <cell r="L4064">
            <v>1705</v>
          </cell>
        </row>
        <row r="4064">
          <cell r="N4064" t="str">
            <v>甲类</v>
          </cell>
          <cell r="O4064" t="str">
            <v>巴医保规〔2023〕7号，动态调整</v>
          </cell>
          <cell r="P4064" t="str">
            <v>003204000010300-320400001-3</v>
          </cell>
        </row>
        <row r="4065">
          <cell r="C4065" t="str">
            <v>320400001-4</v>
          </cell>
          <cell r="D4065" t="str">
            <v>经皮瓣膜球囊成形术(肺动脉瓣球囊成形术)</v>
          </cell>
        </row>
        <row r="4065">
          <cell r="G4065" t="str">
            <v>每个瓣膜</v>
          </cell>
          <cell r="H4065">
            <v>2530</v>
          </cell>
          <cell r="I4065">
            <v>2318</v>
          </cell>
          <cell r="J4065">
            <v>2107</v>
          </cell>
          <cell r="K4065">
            <v>1895</v>
          </cell>
          <cell r="L4065">
            <v>1705</v>
          </cell>
        </row>
        <row r="4065">
          <cell r="N4065" t="str">
            <v>甲类</v>
          </cell>
          <cell r="O4065" t="str">
            <v>巴医保规〔2023〕7号，动态调整</v>
          </cell>
          <cell r="P4065" t="str">
            <v>003204000010400-320400001-4</v>
          </cell>
        </row>
        <row r="4066">
          <cell r="C4066" t="str">
            <v>320400001-5</v>
          </cell>
          <cell r="D4066" t="str">
            <v>经皮瓣膜球囊成形术(房间隔穿刺术)</v>
          </cell>
        </row>
        <row r="4066">
          <cell r="G4066" t="str">
            <v>每个瓣膜</v>
          </cell>
          <cell r="H4066">
            <v>2530</v>
          </cell>
          <cell r="I4066">
            <v>2318</v>
          </cell>
          <cell r="J4066">
            <v>2107</v>
          </cell>
          <cell r="K4066">
            <v>1895</v>
          </cell>
          <cell r="L4066">
            <v>1705</v>
          </cell>
        </row>
        <row r="4066">
          <cell r="N4066" t="str">
            <v>甲类</v>
          </cell>
          <cell r="O4066" t="str">
            <v>巴医保规〔2023〕7号，动态调整</v>
          </cell>
          <cell r="P4066" t="str">
            <v>003204000010500-320400001-5</v>
          </cell>
        </row>
        <row r="4067">
          <cell r="C4067">
            <v>320400002</v>
          </cell>
          <cell r="D4067" t="str">
            <v>经皮心内膜心肌活检术</v>
          </cell>
          <cell r="E4067" t="str">
            <v>不含病理诊断及其它特殊检查</v>
          </cell>
          <cell r="F4067" t="str">
            <v>导管</v>
          </cell>
          <cell r="G4067" t="str">
            <v>次</v>
          </cell>
          <cell r="H4067">
            <v>630</v>
          </cell>
          <cell r="I4067">
            <v>550</v>
          </cell>
          <cell r="J4067">
            <v>525</v>
          </cell>
          <cell r="K4067">
            <v>500</v>
          </cell>
          <cell r="L4067">
            <v>425</v>
          </cell>
        </row>
        <row r="4067">
          <cell r="N4067" t="str">
            <v>乙类</v>
          </cell>
        </row>
        <row r="4067">
          <cell r="P4067" t="str">
            <v>003204000020000-320400002</v>
          </cell>
        </row>
        <row r="4068">
          <cell r="C4068">
            <v>320400003</v>
          </cell>
          <cell r="D4068" t="str">
            <v>先心病介入治疗</v>
          </cell>
          <cell r="E4068" t="str">
            <v>包括动脉导管未闭、房室间隔缺损等</v>
          </cell>
          <cell r="F4068" t="str">
            <v>导管、关闭器</v>
          </cell>
          <cell r="G4068" t="str">
            <v>次</v>
          </cell>
          <cell r="H4068">
            <v>1864.8</v>
          </cell>
          <cell r="I4068">
            <v>1702</v>
          </cell>
          <cell r="J4068">
            <v>1554</v>
          </cell>
          <cell r="K4068">
            <v>1480</v>
          </cell>
          <cell r="L4068">
            <v>1258</v>
          </cell>
        </row>
        <row r="4068">
          <cell r="N4068" t="str">
            <v>甲类</v>
          </cell>
        </row>
        <row r="4068">
          <cell r="P4068" t="str">
            <v>003204000030000-320400003</v>
          </cell>
        </row>
        <row r="4069">
          <cell r="C4069" t="str">
            <v>320400003-1</v>
          </cell>
          <cell r="D4069" t="str">
            <v>先心病介入治疗(动脉导管未闭)</v>
          </cell>
        </row>
        <row r="4069">
          <cell r="G4069" t="str">
            <v>次</v>
          </cell>
          <cell r="H4069">
            <v>1864.8</v>
          </cell>
          <cell r="I4069">
            <v>1702</v>
          </cell>
          <cell r="J4069">
            <v>1554</v>
          </cell>
          <cell r="K4069">
            <v>1480</v>
          </cell>
          <cell r="L4069">
            <v>1258</v>
          </cell>
        </row>
        <row r="4069">
          <cell r="N4069" t="str">
            <v>甲类</v>
          </cell>
        </row>
        <row r="4069">
          <cell r="P4069" t="str">
            <v>003204000030100-320400003-1</v>
          </cell>
        </row>
        <row r="4070">
          <cell r="C4070" t="str">
            <v>320400003-2</v>
          </cell>
          <cell r="D4070" t="str">
            <v>先心病介入治疗(房室间隔缺损)</v>
          </cell>
        </row>
        <row r="4070">
          <cell r="G4070" t="str">
            <v>次</v>
          </cell>
          <cell r="H4070">
            <v>1864.8</v>
          </cell>
          <cell r="I4070">
            <v>1702</v>
          </cell>
          <cell r="J4070">
            <v>1554</v>
          </cell>
          <cell r="K4070">
            <v>1480</v>
          </cell>
          <cell r="L4070">
            <v>1258</v>
          </cell>
        </row>
        <row r="4070">
          <cell r="N4070" t="str">
            <v>甲类</v>
          </cell>
        </row>
        <row r="4070">
          <cell r="P4070" t="str">
            <v>003204000030200-320400003-2</v>
          </cell>
        </row>
        <row r="4071">
          <cell r="C4071">
            <v>320400004</v>
          </cell>
          <cell r="D4071" t="str">
            <v>经导管主动脉瓣植入术</v>
          </cell>
          <cell r="E4071" t="str">
            <v>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v>
          </cell>
          <cell r="F4071" t="str">
            <v>人工瓣膜及输送系统</v>
          </cell>
          <cell r="G4071" t="str">
            <v>次</v>
          </cell>
          <cell r="H4071">
            <v>5600</v>
          </cell>
          <cell r="I4071">
            <v>5188</v>
          </cell>
          <cell r="J4071">
            <v>4646</v>
          </cell>
          <cell r="K4071">
            <v>3950</v>
          </cell>
          <cell r="L4071">
            <v>3720</v>
          </cell>
        </row>
        <row r="4071">
          <cell r="N4071" t="str">
            <v>甲类</v>
          </cell>
          <cell r="O4071" t="str">
            <v>新增价格，巴医保规（2023）1号</v>
          </cell>
          <cell r="P4071" t="str">
            <v>513204000050000-320400004</v>
          </cell>
        </row>
        <row r="4072">
          <cell r="C4072">
            <v>320500001</v>
          </cell>
          <cell r="D4072" t="str">
            <v>冠状动脉造影术</v>
          </cell>
        </row>
        <row r="4072">
          <cell r="F4072" t="str">
            <v>导管、导丝</v>
          </cell>
          <cell r="G4072" t="str">
            <v>次</v>
          </cell>
          <cell r="H4072">
            <v>2925</v>
          </cell>
          <cell r="I4072">
            <v>2671</v>
          </cell>
          <cell r="J4072">
            <v>2428</v>
          </cell>
          <cell r="K4072">
            <v>2185</v>
          </cell>
          <cell r="L4072">
            <v>2064</v>
          </cell>
          <cell r="M4072" t="str">
            <v>同时做左心室造影加收450元</v>
          </cell>
          <cell r="N4072" t="str">
            <v>乙类</v>
          </cell>
        </row>
        <row r="4072">
          <cell r="P4072" t="str">
            <v>003205000010000-320500001</v>
          </cell>
        </row>
        <row r="4073">
          <cell r="C4073" t="str">
            <v>320500001-1</v>
          </cell>
          <cell r="D4073" t="str">
            <v>冠状动脉造影术(同时做左心室造影加收)</v>
          </cell>
        </row>
        <row r="4073">
          <cell r="G4073" t="str">
            <v>次</v>
          </cell>
          <cell r="H4073">
            <v>450</v>
          </cell>
          <cell r="I4073">
            <v>450</v>
          </cell>
          <cell r="J4073">
            <v>450</v>
          </cell>
          <cell r="K4073">
            <v>450</v>
          </cell>
          <cell r="L4073">
            <v>450</v>
          </cell>
        </row>
        <row r="4073">
          <cell r="N4073" t="str">
            <v>乙类</v>
          </cell>
        </row>
        <row r="4073">
          <cell r="P4073" t="str">
            <v>003205000010001-320500001-1</v>
          </cell>
        </row>
        <row r="4074">
          <cell r="C4074">
            <v>320500002</v>
          </cell>
          <cell r="D4074" t="str">
            <v>经皮冠状动脉腔内成形术(PTCA)</v>
          </cell>
          <cell r="E4074" t="str">
            <v>含PTCA前的靶血管造影</v>
          </cell>
          <cell r="F4074" t="str">
            <v>指引导管、指引导丝、球囊导管、支架</v>
          </cell>
          <cell r="G4074" t="str">
            <v>次</v>
          </cell>
          <cell r="H4074">
            <v>2783</v>
          </cell>
          <cell r="I4074">
            <v>2644</v>
          </cell>
          <cell r="J4074">
            <v>2512</v>
          </cell>
          <cell r="K4074">
            <v>2386</v>
          </cell>
          <cell r="L4074">
            <v>2028.1</v>
          </cell>
          <cell r="M4074" t="str">
            <v>1.以扩张一支冠脉血管为基价，扩张多支血管酌情加收1300元；2.若冠状动脉造影术后立即进行PTCA术，应视作二次手术分别计价</v>
          </cell>
          <cell r="N4074" t="str">
            <v>乙类</v>
          </cell>
        </row>
        <row r="4074">
          <cell r="P4074" t="str">
            <v>003205000020000-320500002</v>
          </cell>
        </row>
        <row r="4075">
          <cell r="C4075" t="str">
            <v>320500002-1</v>
          </cell>
          <cell r="D4075" t="str">
            <v>经皮冠状动脉腔内成形术(PTCA)(扩张多支血管酌情加收)</v>
          </cell>
        </row>
        <row r="4075">
          <cell r="G4075" t="str">
            <v>次</v>
          </cell>
          <cell r="H4075">
            <v>1300</v>
          </cell>
          <cell r="I4075">
            <v>1300</v>
          </cell>
          <cell r="J4075">
            <v>1300</v>
          </cell>
          <cell r="K4075">
            <v>1300</v>
          </cell>
          <cell r="L4075">
            <v>1300</v>
          </cell>
          <cell r="M4075" t="str">
            <v>以一支冠脉血管为基价</v>
          </cell>
          <cell r="N4075" t="str">
            <v>乙类</v>
          </cell>
        </row>
        <row r="4075">
          <cell r="P4075" t="str">
            <v>003205000020001-320500002-1</v>
          </cell>
        </row>
        <row r="4076">
          <cell r="C4076" t="str">
            <v>320500002-2</v>
          </cell>
          <cell r="D4076" t="str">
            <v>经皮冠状动脉腔内成形术(PTCA)(若冠状动脉造影术后立即进行PTCA术，应视作二次手术分别计价)</v>
          </cell>
        </row>
        <row r="4076">
          <cell r="G4076" t="str">
            <v>次</v>
          </cell>
          <cell r="H4076">
            <v>2783</v>
          </cell>
          <cell r="I4076">
            <v>2644</v>
          </cell>
          <cell r="J4076">
            <v>2512</v>
          </cell>
          <cell r="K4076">
            <v>2386</v>
          </cell>
          <cell r="L4076">
            <v>2028.1</v>
          </cell>
        </row>
        <row r="4076">
          <cell r="N4076" t="str">
            <v>乙类</v>
          </cell>
        </row>
        <row r="4076">
          <cell r="P4076" t="str">
            <v>003205000020100-320500002-2</v>
          </cell>
        </row>
        <row r="4077">
          <cell r="C4077">
            <v>320500003</v>
          </cell>
          <cell r="D4077" t="str">
            <v>经皮冠状动脉内支架置入术(STENT)</v>
          </cell>
          <cell r="E4077" t="str">
            <v>含为放置冠脉内支架而进行的球囊预扩张和支架打开后的支架内球囊高压扩张及术前的靶血管造影</v>
          </cell>
          <cell r="F4077" t="str">
            <v>指引导管、指引导丝、球囊导管、支架</v>
          </cell>
          <cell r="G4077" t="str">
            <v>次</v>
          </cell>
          <cell r="H4077">
            <v>3372</v>
          </cell>
          <cell r="I4077">
            <v>3091</v>
          </cell>
          <cell r="J4077">
            <v>2810</v>
          </cell>
          <cell r="K4077">
            <v>2529</v>
          </cell>
          <cell r="L4077">
            <v>2389</v>
          </cell>
          <cell r="M4077" t="str">
            <v>1.以扩张一支冠脉血管为基价，扩张多支血管加收690元；2.若冠状动脉造影术后立即进行STENT术，应视作二次手术分别计价</v>
          </cell>
          <cell r="N4077" t="str">
            <v>乙类</v>
          </cell>
        </row>
        <row r="4077">
          <cell r="P4077" t="str">
            <v>003205000030000-320500003</v>
          </cell>
        </row>
        <row r="4078">
          <cell r="C4078" t="str">
            <v>320500003-1</v>
          </cell>
          <cell r="D4078" t="str">
            <v>经皮冠状动脉内支架置入术(STENT)(扩张多支血管酌情加收)</v>
          </cell>
        </row>
        <row r="4078">
          <cell r="G4078" t="str">
            <v>次</v>
          </cell>
          <cell r="H4078">
            <v>690</v>
          </cell>
          <cell r="I4078">
            <v>690</v>
          </cell>
          <cell r="J4078">
            <v>690</v>
          </cell>
          <cell r="K4078">
            <v>690</v>
          </cell>
          <cell r="L4078">
            <v>690</v>
          </cell>
          <cell r="M4078" t="str">
            <v>以一支冠脉血管为基价</v>
          </cell>
          <cell r="N4078" t="str">
            <v>乙类</v>
          </cell>
        </row>
        <row r="4078">
          <cell r="P4078" t="str">
            <v>003205000030001-320500003-1</v>
          </cell>
        </row>
        <row r="4079">
          <cell r="C4079" t="str">
            <v>320500003-2</v>
          </cell>
          <cell r="D4079" t="str">
            <v>经皮冠状动脉内支架置入术(STENT)(若冠状动脉造影术后立即进行STENT术，应视作二次手术分别计价)</v>
          </cell>
        </row>
        <row r="4079">
          <cell r="G4079" t="str">
            <v>次</v>
          </cell>
          <cell r="H4079">
            <v>2520</v>
          </cell>
          <cell r="I4079">
            <v>2300</v>
          </cell>
          <cell r="J4079">
            <v>2100</v>
          </cell>
          <cell r="K4079">
            <v>2000</v>
          </cell>
          <cell r="L4079">
            <v>1700</v>
          </cell>
        </row>
        <row r="4079">
          <cell r="N4079" t="str">
            <v>乙类</v>
          </cell>
        </row>
        <row r="4079">
          <cell r="P4079" t="str">
            <v>003205000030100-320500003-2</v>
          </cell>
        </row>
        <row r="4080">
          <cell r="C4080">
            <v>320500004</v>
          </cell>
          <cell r="D4080" t="str">
            <v>经皮冠状动脉腔内激光成形术(ELCA)</v>
          </cell>
          <cell r="E4080" t="str">
            <v>含激光消融后球囊扩张和/或支架置入及术前的靶血管造影</v>
          </cell>
          <cell r="F4080" t="str">
            <v>指引导管、指引导丝、球囊导管、支架</v>
          </cell>
          <cell r="G4080" t="str">
            <v>次</v>
          </cell>
          <cell r="H4080">
            <v>3432</v>
          </cell>
          <cell r="I4080">
            <v>2990</v>
          </cell>
          <cell r="J4080">
            <v>2860</v>
          </cell>
          <cell r="K4080">
            <v>2600</v>
          </cell>
          <cell r="L4080">
            <v>2210</v>
          </cell>
          <cell r="M4080" t="str">
            <v>1.以一支冠脉血管为基价，多支血管酌情加收1300元；2.若冠状动脉造影术后立即进行激光成形术，应视作二次手术分别计价</v>
          </cell>
          <cell r="N4080" t="str">
            <v>乙类</v>
          </cell>
        </row>
        <row r="4080">
          <cell r="P4080" t="str">
            <v>003205000040000-320500004</v>
          </cell>
        </row>
        <row r="4081">
          <cell r="C4081" t="str">
            <v>320500004-1</v>
          </cell>
          <cell r="D4081" t="str">
            <v>经皮冠状动脉腔内激光成形术(ELCA)(多支血管酌情加收)</v>
          </cell>
        </row>
        <row r="4081">
          <cell r="G4081" t="str">
            <v>次</v>
          </cell>
          <cell r="H4081">
            <v>1300</v>
          </cell>
          <cell r="I4081">
            <v>1300</v>
          </cell>
          <cell r="J4081">
            <v>1300</v>
          </cell>
          <cell r="K4081">
            <v>1300</v>
          </cell>
          <cell r="L4081">
            <v>1300</v>
          </cell>
          <cell r="M4081" t="str">
            <v>以一支冠脉血管为基价</v>
          </cell>
          <cell r="N4081" t="str">
            <v>乙类</v>
          </cell>
        </row>
        <row r="4081">
          <cell r="P4081" t="str">
            <v>003205000040001-320500004-1</v>
          </cell>
        </row>
        <row r="4082">
          <cell r="C4082" t="str">
            <v>320500004-2</v>
          </cell>
          <cell r="D4082" t="str">
            <v>经皮冠状动脉腔内激光成形术(ELCA)(若冠状动脉造影术后立即进行激光成形术，应视作二次手术分别计价)</v>
          </cell>
        </row>
        <row r="4082">
          <cell r="G4082" t="str">
            <v>次</v>
          </cell>
          <cell r="H4082">
            <v>3432</v>
          </cell>
          <cell r="I4082">
            <v>2990</v>
          </cell>
          <cell r="J4082">
            <v>2860</v>
          </cell>
          <cell r="K4082">
            <v>2600</v>
          </cell>
          <cell r="L4082">
            <v>2210</v>
          </cell>
        </row>
        <row r="4082">
          <cell r="N4082" t="str">
            <v>乙类</v>
          </cell>
        </row>
        <row r="4082">
          <cell r="P4082" t="str">
            <v>003205000040100-320500004-2</v>
          </cell>
        </row>
        <row r="4083">
          <cell r="C4083">
            <v>320500005</v>
          </cell>
          <cell r="D4083" t="str">
            <v>高速冠状动脉内膜旋磨术</v>
          </cell>
          <cell r="E4083" t="str">
            <v>含旋磨后球囊扩张和/或支架置入及术前的靶血管造影</v>
          </cell>
          <cell r="F4083" t="str">
            <v>旋磨术专用导丝和旋磨导管、支架</v>
          </cell>
          <cell r="G4083" t="str">
            <v>次</v>
          </cell>
          <cell r="H4083">
            <v>3432</v>
          </cell>
          <cell r="I4083">
            <v>2990</v>
          </cell>
          <cell r="J4083">
            <v>2860</v>
          </cell>
          <cell r="K4083">
            <v>2600</v>
          </cell>
          <cell r="L4083">
            <v>2210</v>
          </cell>
          <cell r="M4083" t="str">
            <v>1．以旋磨一支冠脉血管为基价，旋磨多支血管酌情加收1300元；2．若冠状动脉造影术后立即进行旋磨术，应视作二次手术分别计价</v>
          </cell>
          <cell r="N4083" t="str">
            <v>甲类</v>
          </cell>
        </row>
        <row r="4083">
          <cell r="P4083" t="str">
            <v>003205000050000-320500005</v>
          </cell>
        </row>
        <row r="4084">
          <cell r="C4084" t="str">
            <v>320500005-1</v>
          </cell>
          <cell r="D4084" t="str">
            <v>高速冠状动脉内膜旋磨术(旋磨多支血管酌情加收)</v>
          </cell>
        </row>
        <row r="4084">
          <cell r="G4084" t="str">
            <v>次</v>
          </cell>
          <cell r="H4084">
            <v>1300</v>
          </cell>
          <cell r="I4084">
            <v>1300</v>
          </cell>
          <cell r="J4084">
            <v>1300</v>
          </cell>
          <cell r="K4084">
            <v>1300</v>
          </cell>
          <cell r="L4084">
            <v>1300</v>
          </cell>
          <cell r="M4084" t="str">
            <v>以旋磨一支冠脉血管为基价</v>
          </cell>
          <cell r="N4084" t="str">
            <v>甲类</v>
          </cell>
        </row>
        <row r="4084">
          <cell r="P4084" t="str">
            <v>003205000050001-320500005-1</v>
          </cell>
        </row>
        <row r="4085">
          <cell r="C4085" t="str">
            <v>320500005-2</v>
          </cell>
          <cell r="D4085" t="str">
            <v>高速冠状动脉内膜旋磨术(若冠状动脉造影术后立即进行旋磨术，应视作二次手术分别计价)</v>
          </cell>
        </row>
        <row r="4085">
          <cell r="G4085" t="str">
            <v>次</v>
          </cell>
          <cell r="H4085">
            <v>3432</v>
          </cell>
          <cell r="I4085">
            <v>2990</v>
          </cell>
          <cell r="J4085">
            <v>2860</v>
          </cell>
          <cell r="K4085">
            <v>2600</v>
          </cell>
          <cell r="L4085">
            <v>2210</v>
          </cell>
        </row>
        <row r="4085">
          <cell r="N4085" t="str">
            <v>甲类</v>
          </cell>
        </row>
        <row r="4085">
          <cell r="P4085" t="str">
            <v>003205000050100-320500005-2</v>
          </cell>
        </row>
        <row r="4086">
          <cell r="C4086">
            <v>320500006</v>
          </cell>
          <cell r="D4086" t="str">
            <v>定向冠脉内膜旋切术</v>
          </cell>
          <cell r="E4086" t="str">
            <v>含术前的靶血管造影</v>
          </cell>
          <cell r="F4086" t="str">
            <v>旋切导管</v>
          </cell>
          <cell r="G4086" t="str">
            <v>次</v>
          </cell>
          <cell r="H4086">
            <v>3432</v>
          </cell>
          <cell r="I4086">
            <v>2990</v>
          </cell>
          <cell r="J4086">
            <v>2860</v>
          </cell>
          <cell r="K4086">
            <v>2600</v>
          </cell>
          <cell r="L4086">
            <v>2210</v>
          </cell>
          <cell r="M4086" t="str">
            <v>1．以旋切一支冠脉血管为基价，旋切多支血管酌情加收1300元；2．若冠状动脉造影术后立即进行旋切术，应视作二次手术分别计价</v>
          </cell>
          <cell r="N4086" t="str">
            <v>甲类</v>
          </cell>
        </row>
        <row r="4086">
          <cell r="P4086" t="str">
            <v>003205000060000-320500006</v>
          </cell>
        </row>
        <row r="4087">
          <cell r="C4087" t="str">
            <v>320500006-1</v>
          </cell>
          <cell r="D4087" t="str">
            <v>定向冠脉内膜旋切术(旋切多支血管酌情加收)</v>
          </cell>
        </row>
        <row r="4087">
          <cell r="G4087" t="str">
            <v>次</v>
          </cell>
          <cell r="H4087">
            <v>1300</v>
          </cell>
          <cell r="I4087">
            <v>1300</v>
          </cell>
          <cell r="J4087">
            <v>1300</v>
          </cell>
          <cell r="K4087">
            <v>1300</v>
          </cell>
          <cell r="L4087">
            <v>1300</v>
          </cell>
          <cell r="M4087" t="str">
            <v>以旋切一支冠脉血管为基价</v>
          </cell>
          <cell r="N4087" t="str">
            <v>甲类</v>
          </cell>
        </row>
        <row r="4087">
          <cell r="P4087" t="str">
            <v>003205000060001-320500006-1</v>
          </cell>
        </row>
        <row r="4088">
          <cell r="C4088" t="str">
            <v>320500006-2</v>
          </cell>
          <cell r="D4088" t="str">
            <v>定向冠脉内膜旋切术(若冠状动脉造影术后立即进行旋切术，应视作二次手术分别计价)</v>
          </cell>
        </row>
        <row r="4088">
          <cell r="G4088" t="str">
            <v>次</v>
          </cell>
          <cell r="H4088">
            <v>3432</v>
          </cell>
          <cell r="I4088">
            <v>2990</v>
          </cell>
          <cell r="J4088">
            <v>2860</v>
          </cell>
          <cell r="K4088">
            <v>2600</v>
          </cell>
          <cell r="L4088">
            <v>2210</v>
          </cell>
        </row>
        <row r="4088">
          <cell r="N4088" t="str">
            <v>甲类</v>
          </cell>
        </row>
        <row r="4088">
          <cell r="P4088" t="str">
            <v>003205000060100-320500006-2</v>
          </cell>
        </row>
        <row r="4089">
          <cell r="C4089">
            <v>320500007</v>
          </cell>
          <cell r="D4089" t="str">
            <v>冠脉血管内超声检查术(IVUS)</v>
          </cell>
          <cell r="E4089" t="str">
            <v>含术前的靶血管造影</v>
          </cell>
          <cell r="F4089" t="str">
            <v>血管内超声导管</v>
          </cell>
          <cell r="G4089" t="str">
            <v>次</v>
          </cell>
          <cell r="H4089">
            <v>2951</v>
          </cell>
          <cell r="I4089">
            <v>2594</v>
          </cell>
          <cell r="J4089">
            <v>2460</v>
          </cell>
          <cell r="K4089">
            <v>2214</v>
          </cell>
          <cell r="L4089">
            <v>1910</v>
          </cell>
        </row>
        <row r="4089">
          <cell r="N4089" t="str">
            <v>甲类</v>
          </cell>
          <cell r="O4089" t="str">
            <v>巴医保规〔2023〕7号，动态调整</v>
          </cell>
          <cell r="P4089" t="str">
            <v>003205000070000-320500007</v>
          </cell>
        </row>
        <row r="4090">
          <cell r="C4090">
            <v>320500008</v>
          </cell>
          <cell r="D4090" t="str">
            <v>冠状血管内多普勒血流测量术</v>
          </cell>
          <cell r="E4090" t="str">
            <v>含术前的靶血管造影</v>
          </cell>
          <cell r="F4090" t="str">
            <v>多普勒导丝</v>
          </cell>
          <cell r="G4090" t="str">
            <v>次</v>
          </cell>
          <cell r="H4090">
            <v>1824</v>
          </cell>
          <cell r="I4090">
            <v>1590</v>
          </cell>
          <cell r="J4090">
            <v>1520</v>
          </cell>
          <cell r="K4090">
            <v>1380</v>
          </cell>
          <cell r="L4090">
            <v>1173</v>
          </cell>
        </row>
        <row r="4090">
          <cell r="N4090" t="str">
            <v>甲类</v>
          </cell>
        </row>
        <row r="4090">
          <cell r="P4090" t="str">
            <v>003205000080000-320500008</v>
          </cell>
        </row>
        <row r="4091">
          <cell r="C4091">
            <v>320500009</v>
          </cell>
          <cell r="D4091" t="str">
            <v>经皮主动脉气囊反搏动术(IABP)</v>
          </cell>
          <cell r="E4091" t="str">
            <v>含主动脉气囊植入、反搏动治疗、气囊取出；不含心电、压力连续示波监护</v>
          </cell>
          <cell r="F4091" t="str">
            <v>主动脉内反搏动球囊导管</v>
          </cell>
          <cell r="G4091" t="str">
            <v>小时</v>
          </cell>
          <cell r="H4091">
            <v>1440</v>
          </cell>
          <cell r="I4091">
            <v>1300</v>
          </cell>
          <cell r="J4091">
            <v>1200</v>
          </cell>
          <cell r="K4091">
            <v>1100</v>
          </cell>
          <cell r="L4091">
            <v>935</v>
          </cell>
        </row>
        <row r="4091">
          <cell r="N4091" t="str">
            <v>乙类</v>
          </cell>
        </row>
        <row r="4091">
          <cell r="P4091" t="str">
            <v>003205000090000-320500009</v>
          </cell>
        </row>
        <row r="4092">
          <cell r="C4092">
            <v>320500010</v>
          </cell>
          <cell r="D4092" t="str">
            <v>冠脉血管内窥镜检查术</v>
          </cell>
        </row>
        <row r="4092">
          <cell r="F4092" t="str">
            <v>血管内窥镜导管</v>
          </cell>
          <cell r="G4092" t="str">
            <v>次</v>
          </cell>
        </row>
        <row r="4092">
          <cell r="N4092" t="str">
            <v>甲类</v>
          </cell>
        </row>
        <row r="4092">
          <cell r="P4092" t="str">
            <v>003205000100000-320500010</v>
          </cell>
        </row>
        <row r="4093">
          <cell r="C4093">
            <v>320500011</v>
          </cell>
          <cell r="D4093" t="str">
            <v>经皮冠状动脉内溶栓术</v>
          </cell>
          <cell r="E4093" t="str">
            <v>含冠脉造影</v>
          </cell>
        </row>
        <row r="4093">
          <cell r="G4093" t="str">
            <v>次</v>
          </cell>
          <cell r="H4093">
            <v>2640</v>
          </cell>
          <cell r="I4093">
            <v>2400</v>
          </cell>
          <cell r="J4093">
            <v>2200</v>
          </cell>
          <cell r="K4093">
            <v>2000</v>
          </cell>
          <cell r="L4093">
            <v>1700</v>
          </cell>
        </row>
        <row r="4093">
          <cell r="N4093" t="str">
            <v>乙类</v>
          </cell>
        </row>
        <row r="4093">
          <cell r="P4093" t="str">
            <v>003205000110000-320500011</v>
          </cell>
        </row>
        <row r="4094">
          <cell r="C4094">
            <v>320500012</v>
          </cell>
          <cell r="D4094" t="str">
            <v>经皮激光心肌血管重建术(PMR)</v>
          </cell>
          <cell r="E4094" t="str">
            <v>含冠脉造影</v>
          </cell>
          <cell r="F4094" t="str">
            <v>激光导管</v>
          </cell>
          <cell r="G4094" t="str">
            <v>次</v>
          </cell>
          <cell r="H4094">
            <v>3432</v>
          </cell>
          <cell r="I4094">
            <v>2990</v>
          </cell>
          <cell r="J4094">
            <v>2860</v>
          </cell>
          <cell r="K4094">
            <v>2600</v>
          </cell>
          <cell r="L4094">
            <v>2210</v>
          </cell>
        </row>
        <row r="4094">
          <cell r="N4094" t="str">
            <v>乙类</v>
          </cell>
        </row>
        <row r="4094">
          <cell r="P4094" t="str">
            <v>003205000120000-320500012</v>
          </cell>
        </row>
        <row r="4095">
          <cell r="C4095">
            <v>320500013</v>
          </cell>
          <cell r="D4095" t="str">
            <v>冠状动脉内超声溶栓术</v>
          </cell>
          <cell r="E4095" t="str">
            <v>含冠脉造影</v>
          </cell>
          <cell r="F4095" t="str">
            <v>超声溶栓导管</v>
          </cell>
          <cell r="G4095" t="str">
            <v>次</v>
          </cell>
          <cell r="H4095">
            <v>3432</v>
          </cell>
          <cell r="I4095">
            <v>2990</v>
          </cell>
          <cell r="J4095">
            <v>2860</v>
          </cell>
          <cell r="K4095">
            <v>2600</v>
          </cell>
          <cell r="L4095">
            <v>2210</v>
          </cell>
        </row>
        <row r="4095">
          <cell r="N4095" t="str">
            <v>甲类</v>
          </cell>
        </row>
        <row r="4095">
          <cell r="P4095" t="str">
            <v>003205000130000-320500013</v>
          </cell>
        </row>
        <row r="4096">
          <cell r="C4096">
            <v>320500014</v>
          </cell>
          <cell r="D4096" t="str">
            <v>冠脉内局部放射治疗术</v>
          </cell>
          <cell r="E4096" t="str">
            <v>含冠脉造影、同位素放射源及放疗装置的使用</v>
          </cell>
        </row>
        <row r="4096">
          <cell r="G4096" t="str">
            <v>次</v>
          </cell>
          <cell r="H4096">
            <v>3432</v>
          </cell>
          <cell r="I4096">
            <v>2990</v>
          </cell>
          <cell r="J4096">
            <v>2860</v>
          </cell>
          <cell r="K4096">
            <v>2600</v>
          </cell>
          <cell r="L4096">
            <v>2210</v>
          </cell>
        </row>
        <row r="4096">
          <cell r="N4096" t="str">
            <v>甲类</v>
          </cell>
        </row>
        <row r="4096">
          <cell r="P4096" t="str">
            <v>003205000140000-320500014</v>
          </cell>
        </row>
        <row r="4097">
          <cell r="C4097">
            <v>320500015</v>
          </cell>
          <cell r="D4097" t="str">
            <v>冠脉内局部药物释放治疗术</v>
          </cell>
          <cell r="E4097" t="str">
            <v>含冠脉造影</v>
          </cell>
          <cell r="F4097" t="str">
            <v>局部药物释放导管</v>
          </cell>
          <cell r="G4097" t="str">
            <v>次</v>
          </cell>
          <cell r="H4097">
            <v>3432</v>
          </cell>
          <cell r="I4097">
            <v>2990</v>
          </cell>
          <cell r="J4097">
            <v>2860</v>
          </cell>
          <cell r="K4097">
            <v>2600</v>
          </cell>
          <cell r="L4097">
            <v>2210</v>
          </cell>
        </row>
        <row r="4097">
          <cell r="N4097" t="str">
            <v>甲类</v>
          </cell>
        </row>
        <row r="4097">
          <cell r="P4097" t="str">
            <v>003205000150000-320500015</v>
          </cell>
        </row>
        <row r="4098">
          <cell r="C4098">
            <v>320500016</v>
          </cell>
          <cell r="D4098" t="str">
            <v>肥厚型心肌病化学消融术</v>
          </cell>
        </row>
        <row r="4098">
          <cell r="F4098" t="str">
            <v>特殊材料</v>
          </cell>
          <cell r="G4098" t="str">
            <v>次</v>
          </cell>
          <cell r="H4098">
            <v>3432</v>
          </cell>
          <cell r="I4098">
            <v>2990</v>
          </cell>
          <cell r="J4098">
            <v>2860</v>
          </cell>
          <cell r="K4098">
            <v>2600</v>
          </cell>
          <cell r="L4098">
            <v>2210</v>
          </cell>
        </row>
        <row r="4098">
          <cell r="N4098" t="str">
            <v>甲类</v>
          </cell>
        </row>
        <row r="4098">
          <cell r="P4098" t="str">
            <v>003205000160000-320500016</v>
          </cell>
        </row>
        <row r="4099">
          <cell r="C4099">
            <v>320500017</v>
          </cell>
          <cell r="D4099" t="str">
            <v>冠脉血管内压力导丝测定术</v>
          </cell>
          <cell r="E409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v>
          </cell>
          <cell r="F4099" t="str">
            <v>血管鞘</v>
          </cell>
          <cell r="G4099" t="str">
            <v>次</v>
          </cell>
        </row>
        <row r="4099">
          <cell r="M4099" t="str">
            <v>增加：无创冠脉功能血流储备分数测定适用于稳定型冠心病（SCAD）患者的血管功能评估、急性冠脉综合征非罪犯血管功能评估，价格按该标准收取。</v>
          </cell>
          <cell r="N4099" t="str">
            <v>丙类</v>
          </cell>
          <cell r="O4099" t="str">
            <v>巴医保发〔2022〕35号修订项目</v>
          </cell>
          <cell r="P4099" t="str">
            <v>513205000170000-320500017</v>
          </cell>
        </row>
        <row r="4100">
          <cell r="C4100" t="str">
            <v>320500017-1</v>
          </cell>
          <cell r="D4100" t="str">
            <v>冠脉血管内压力导丝测定术（无创冠脉功能血流储备分数测定）</v>
          </cell>
        </row>
        <row r="4100">
          <cell r="G4100" t="str">
            <v>次</v>
          </cell>
        </row>
        <row r="4100">
          <cell r="M4100" t="str">
            <v>适用于稳定型冠心病（SCAD）患者的血管功能评估、急性冠脉综合征非罪犯血管功能评估。</v>
          </cell>
        </row>
        <row r="4100">
          <cell r="O4100" t="str">
            <v>巴医保发〔2022〕35号修订项目</v>
          </cell>
          <cell r="P4100" t="str">
            <v>513205000170000-320500017-1</v>
          </cell>
        </row>
        <row r="4101">
          <cell r="C4101">
            <v>320600001</v>
          </cell>
          <cell r="D4101" t="str">
            <v>经股动脉插管全脑动脉造影术</v>
          </cell>
          <cell r="E4101" t="str">
            <v>含颈动脉、椎动脉；包括经颈动脉插管</v>
          </cell>
          <cell r="F4101" t="str">
            <v>导管</v>
          </cell>
          <cell r="G4101" t="str">
            <v>次</v>
          </cell>
          <cell r="H4101">
            <v>1322.5</v>
          </cell>
          <cell r="I4101">
            <v>1150</v>
          </cell>
          <cell r="J4101">
            <v>1050</v>
          </cell>
          <cell r="K4101">
            <v>1000</v>
          </cell>
          <cell r="L4101">
            <v>850</v>
          </cell>
        </row>
        <row r="4101">
          <cell r="N4101" t="str">
            <v>乙类</v>
          </cell>
        </row>
        <row r="4101">
          <cell r="P4101" t="str">
            <v>003206000010000-320600001</v>
          </cell>
        </row>
        <row r="4102">
          <cell r="C4102" t="str">
            <v>320600001-1</v>
          </cell>
          <cell r="D4102" t="str">
            <v>经股动脉插管全脑动脉造影术(经颈动脉插管)</v>
          </cell>
        </row>
        <row r="4102">
          <cell r="G4102" t="str">
            <v>次</v>
          </cell>
          <cell r="H4102">
            <v>1322.5</v>
          </cell>
          <cell r="I4102">
            <v>1150</v>
          </cell>
          <cell r="J4102">
            <v>1050</v>
          </cell>
          <cell r="K4102">
            <v>1000</v>
          </cell>
          <cell r="L4102">
            <v>850</v>
          </cell>
        </row>
        <row r="4102">
          <cell r="N4102" t="str">
            <v>乙类</v>
          </cell>
        </row>
        <row r="4102">
          <cell r="P4102" t="str">
            <v>003206000010100-320600001-1</v>
          </cell>
        </row>
        <row r="4103">
          <cell r="C4103">
            <v>320600002</v>
          </cell>
          <cell r="D4103" t="str">
            <v>单纯脑动静脉瘘栓塞术</v>
          </cell>
        </row>
        <row r="4103">
          <cell r="G4103" t="str">
            <v>次</v>
          </cell>
          <cell r="H4103">
            <v>2886</v>
          </cell>
          <cell r="I4103">
            <v>2645</v>
          </cell>
          <cell r="J4103">
            <v>2405</v>
          </cell>
          <cell r="K4103">
            <v>2164</v>
          </cell>
          <cell r="L4103">
            <v>1948</v>
          </cell>
        </row>
        <row r="4103">
          <cell r="N4103" t="str">
            <v>甲</v>
          </cell>
          <cell r="O4103" t="str">
            <v>巴医保规〔2023〕9号新增价格</v>
          </cell>
          <cell r="P4103" t="str">
            <v>003206000020000-320600002</v>
          </cell>
        </row>
        <row r="4104">
          <cell r="C4104">
            <v>320600003</v>
          </cell>
          <cell r="D4104" t="str">
            <v>经皮穿刺脑血管腔内球囊成形术</v>
          </cell>
        </row>
        <row r="4104">
          <cell r="F4104" t="str">
            <v>指引导管、指引导丝、球囊导管</v>
          </cell>
          <cell r="G4104" t="str">
            <v>次</v>
          </cell>
          <cell r="H4104">
            <v>2016</v>
          </cell>
          <cell r="I4104">
            <v>1760</v>
          </cell>
          <cell r="J4104">
            <v>1680</v>
          </cell>
          <cell r="K4104">
            <v>1600</v>
          </cell>
          <cell r="L4104">
            <v>1360</v>
          </cell>
        </row>
        <row r="4104">
          <cell r="N4104" t="str">
            <v>乙类</v>
          </cell>
        </row>
        <row r="4104">
          <cell r="P4104" t="str">
            <v>003206000030000-320600003</v>
          </cell>
        </row>
        <row r="4105">
          <cell r="C4105">
            <v>320600004</v>
          </cell>
          <cell r="D4105" t="str">
            <v>经皮穿刺脑血管腔内支架置入术</v>
          </cell>
        </row>
        <row r="4105">
          <cell r="F4105" t="str">
            <v>指引导管、指引导丝、球囊导管、支架</v>
          </cell>
          <cell r="G4105" t="str">
            <v>次</v>
          </cell>
          <cell r="H4105">
            <v>2783</v>
          </cell>
          <cell r="I4105">
            <v>2644</v>
          </cell>
          <cell r="J4105">
            <v>2512</v>
          </cell>
          <cell r="K4105">
            <v>2386</v>
          </cell>
          <cell r="L4105">
            <v>2028.1</v>
          </cell>
        </row>
        <row r="4105">
          <cell r="N4105" t="str">
            <v>乙类</v>
          </cell>
        </row>
        <row r="4105">
          <cell r="P4105" t="str">
            <v>003206000040000-320600004</v>
          </cell>
        </row>
        <row r="4106">
          <cell r="C4106">
            <v>320600005</v>
          </cell>
          <cell r="D4106" t="str">
            <v>经皮穿刺脑血管腔内溶栓术</v>
          </cell>
        </row>
        <row r="4106">
          <cell r="F4106" t="str">
            <v>指引导管、指引导丝</v>
          </cell>
          <cell r="G4106" t="str">
            <v>次</v>
          </cell>
          <cell r="H4106">
            <v>1638</v>
          </cell>
          <cell r="I4106">
            <v>1495</v>
          </cell>
          <cell r="J4106">
            <v>1365</v>
          </cell>
          <cell r="K4106">
            <v>1300</v>
          </cell>
          <cell r="L4106">
            <v>1105</v>
          </cell>
        </row>
        <row r="4106">
          <cell r="N4106" t="str">
            <v>乙类</v>
          </cell>
        </row>
        <row r="4106">
          <cell r="P4106" t="str">
            <v>003206000050000-320600005</v>
          </cell>
        </row>
        <row r="4107">
          <cell r="C4107">
            <v>320600006</v>
          </cell>
          <cell r="D4107" t="str">
            <v>经皮穿刺脑血管腔内化疗术</v>
          </cell>
        </row>
        <row r="4107">
          <cell r="F4107" t="str">
            <v>导管</v>
          </cell>
          <cell r="G4107" t="str">
            <v>次</v>
          </cell>
          <cell r="H4107">
            <v>1320</v>
          </cell>
          <cell r="I4107">
            <v>1150</v>
          </cell>
          <cell r="J4107">
            <v>1100</v>
          </cell>
          <cell r="K4107">
            <v>1000</v>
          </cell>
          <cell r="L4107">
            <v>850</v>
          </cell>
        </row>
        <row r="4107">
          <cell r="N4107" t="str">
            <v>乙类</v>
          </cell>
        </row>
        <row r="4107">
          <cell r="P4107" t="str">
            <v>003206000060000-320600006</v>
          </cell>
        </row>
        <row r="4108">
          <cell r="C4108">
            <v>320600007</v>
          </cell>
          <cell r="D4108" t="str">
            <v>颈内动脉海绵窦瘘栓塞术</v>
          </cell>
        </row>
        <row r="4108">
          <cell r="F4108" t="str">
            <v>栓塞材料</v>
          </cell>
          <cell r="G4108" t="str">
            <v>次</v>
          </cell>
          <cell r="H4108">
            <v>2142</v>
          </cell>
          <cell r="I4108">
            <v>1955</v>
          </cell>
          <cell r="J4108">
            <v>1785</v>
          </cell>
          <cell r="K4108">
            <v>1700</v>
          </cell>
          <cell r="L4108">
            <v>1445</v>
          </cell>
        </row>
        <row r="4108">
          <cell r="N4108" t="str">
            <v>甲类</v>
          </cell>
        </row>
        <row r="4108">
          <cell r="P4108" t="str">
            <v>003206000070000-320600007</v>
          </cell>
        </row>
        <row r="4109">
          <cell r="C4109">
            <v>320600008</v>
          </cell>
          <cell r="D4109" t="str">
            <v>颅内动脉瘤栓塞术</v>
          </cell>
        </row>
        <row r="4109">
          <cell r="F4109" t="str">
            <v>栓塞材料</v>
          </cell>
          <cell r="G4109" t="str">
            <v>次</v>
          </cell>
          <cell r="H4109">
            <v>2394</v>
          </cell>
          <cell r="I4109">
            <v>2185</v>
          </cell>
          <cell r="J4109">
            <v>1995</v>
          </cell>
          <cell r="K4109">
            <v>1900</v>
          </cell>
          <cell r="L4109">
            <v>1615</v>
          </cell>
        </row>
        <row r="4109">
          <cell r="N4109" t="str">
            <v>甲类</v>
          </cell>
        </row>
        <row r="4109">
          <cell r="P4109" t="str">
            <v>003206000080000-320600008</v>
          </cell>
        </row>
        <row r="4110">
          <cell r="C4110">
            <v>320600009</v>
          </cell>
          <cell r="D4110" t="str">
            <v>脑及颅内血管畸形栓塞术</v>
          </cell>
        </row>
        <row r="4110">
          <cell r="F4110" t="str">
            <v>栓塞材料</v>
          </cell>
          <cell r="G4110" t="str">
            <v>次</v>
          </cell>
          <cell r="H4110">
            <v>2016</v>
          </cell>
          <cell r="I4110">
            <v>1760</v>
          </cell>
          <cell r="J4110">
            <v>1680</v>
          </cell>
          <cell r="K4110">
            <v>1600</v>
          </cell>
          <cell r="L4110">
            <v>1360</v>
          </cell>
        </row>
        <row r="4110">
          <cell r="N4110" t="str">
            <v>甲类</v>
          </cell>
        </row>
        <row r="4110">
          <cell r="P4110" t="str">
            <v>003206000090000-320600009</v>
          </cell>
        </row>
        <row r="4111">
          <cell r="C4111">
            <v>320600010</v>
          </cell>
          <cell r="D4111" t="str">
            <v>脊髓动脉造影术</v>
          </cell>
        </row>
        <row r="4111">
          <cell r="G4111" t="str">
            <v>次</v>
          </cell>
          <cell r="H4111">
            <v>1452</v>
          </cell>
          <cell r="I4111">
            <v>1270</v>
          </cell>
          <cell r="J4111">
            <v>1210</v>
          </cell>
          <cell r="K4111">
            <v>1100</v>
          </cell>
          <cell r="L4111">
            <v>935</v>
          </cell>
        </row>
        <row r="4111">
          <cell r="N4111" t="str">
            <v>乙类</v>
          </cell>
        </row>
        <row r="4111">
          <cell r="P4111" t="str">
            <v>003206000100000-320600010</v>
          </cell>
        </row>
        <row r="4112">
          <cell r="C4112">
            <v>320600011</v>
          </cell>
          <cell r="D4112" t="str">
            <v>脊髓血管畸形栓塞术</v>
          </cell>
        </row>
        <row r="4112">
          <cell r="F4112" t="str">
            <v>栓塞材料</v>
          </cell>
          <cell r="G4112" t="str">
            <v>次</v>
          </cell>
          <cell r="H4112">
            <v>2520</v>
          </cell>
          <cell r="I4112">
            <v>2200</v>
          </cell>
          <cell r="J4112">
            <v>2100</v>
          </cell>
          <cell r="K4112">
            <v>2000</v>
          </cell>
          <cell r="L4112">
            <v>1700</v>
          </cell>
        </row>
        <row r="4112">
          <cell r="N4112" t="str">
            <v>甲类</v>
          </cell>
        </row>
        <row r="4112">
          <cell r="P4112" t="str">
            <v>003206000110000-320600011</v>
          </cell>
        </row>
        <row r="4113">
          <cell r="C4113">
            <v>320600012</v>
          </cell>
          <cell r="D4113" t="str">
            <v>脑动脉腔内血栓取出术</v>
          </cell>
          <cell r="E4113" t="str">
            <v>消毒铺巾，麻醉，穿刺置管，造影摄片，取栓，术中造影复查，穿刺点压迫包扎。人工报告。含监护、DSA引导、术中造影。</v>
          </cell>
          <cell r="F4113" t="str">
            <v>血管鞘、取栓器械</v>
          </cell>
          <cell r="G4113" t="str">
            <v>次</v>
          </cell>
          <cell r="H4113">
            <v>3465</v>
          </cell>
          <cell r="I4113">
            <v>3150</v>
          </cell>
          <cell r="J4113">
            <v>2835</v>
          </cell>
          <cell r="K4113">
            <v>2552</v>
          </cell>
          <cell r="L4113">
            <v>2409.75</v>
          </cell>
        </row>
        <row r="4113">
          <cell r="N4113" t="str">
            <v>乙类</v>
          </cell>
        </row>
        <row r="4113">
          <cell r="P4113" t="str">
            <v>513206000120000-320600012</v>
          </cell>
        </row>
        <row r="4114">
          <cell r="C4114" t="str">
            <v>330000000-1</v>
          </cell>
          <cell r="D4114" t="str">
            <v>使用各种内镜加收</v>
          </cell>
        </row>
        <row r="4114">
          <cell r="G4114" t="str">
            <v>次</v>
          </cell>
          <cell r="H4114">
            <v>0.15</v>
          </cell>
          <cell r="I4114">
            <v>0.15</v>
          </cell>
          <cell r="J4114">
            <v>0.15</v>
          </cell>
          <cell r="K4114">
            <v>0.15</v>
          </cell>
          <cell r="L4114">
            <v>0.15</v>
          </cell>
          <cell r="M4114" t="str">
            <v>在所施手术的服务价格基础上加收15%，手术项目名称中已明确规定使用某种仪器设备的，则该项目服务价格已包含仪器设备的使用成本，不再加收。</v>
          </cell>
          <cell r="N4114" t="str">
            <v>乙类</v>
          </cell>
        </row>
        <row r="4114">
          <cell r="P4114" t="str">
            <v>513300000010000-330000000-1</v>
          </cell>
        </row>
        <row r="4115">
          <cell r="C4115" t="str">
            <v>330000000-2</v>
          </cell>
          <cell r="D4115" t="str">
            <v>使用手术显微镜加收</v>
          </cell>
        </row>
        <row r="4115">
          <cell r="G4115" t="str">
            <v>次</v>
          </cell>
          <cell r="H4115">
            <v>0.15</v>
          </cell>
          <cell r="I4115">
            <v>0.15</v>
          </cell>
          <cell r="J4115">
            <v>0.15</v>
          </cell>
          <cell r="K4115">
            <v>0.15</v>
          </cell>
          <cell r="L4115">
            <v>0.15</v>
          </cell>
          <cell r="M4115" t="str">
            <v>在所施手术的服务价格基础上加收15%，手术项目名称中已明确规定使用某种仪器设备的，则该项目服务价格已包含仪器设备的使用成本，不再加收。</v>
          </cell>
          <cell r="N4115" t="str">
            <v>乙类</v>
          </cell>
        </row>
        <row r="4115">
          <cell r="P4115" t="str">
            <v>513300000010000-330000000-2</v>
          </cell>
        </row>
        <row r="4116">
          <cell r="C4116" t="str">
            <v>330000000-3</v>
          </cell>
          <cell r="D4116" t="str">
            <v>使用激光方法加收</v>
          </cell>
        </row>
        <row r="4116">
          <cell r="G4116" t="str">
            <v>次</v>
          </cell>
          <cell r="H4116">
            <v>50</v>
          </cell>
          <cell r="I4116">
            <v>50</v>
          </cell>
          <cell r="J4116">
            <v>50</v>
          </cell>
          <cell r="K4116">
            <v>50</v>
          </cell>
          <cell r="L4116">
            <v>50</v>
          </cell>
          <cell r="M4116" t="str">
            <v>术中使用此类设备按所施手术服务价格加收</v>
          </cell>
          <cell r="N4116" t="str">
            <v>乙类</v>
          </cell>
        </row>
        <row r="4116">
          <cell r="P4116" t="str">
            <v>513300000010000-330000000-3</v>
          </cell>
        </row>
        <row r="4117">
          <cell r="C4117" t="str">
            <v>330000000-4</v>
          </cell>
          <cell r="D4117" t="str">
            <v>使用微波方法加收</v>
          </cell>
        </row>
        <row r="4117">
          <cell r="G4117" t="str">
            <v>次</v>
          </cell>
          <cell r="H4117">
            <v>50</v>
          </cell>
          <cell r="I4117">
            <v>50</v>
          </cell>
          <cell r="J4117">
            <v>50</v>
          </cell>
          <cell r="K4117">
            <v>50</v>
          </cell>
          <cell r="L4117">
            <v>50</v>
          </cell>
          <cell r="M4117" t="str">
            <v>术中使用此类设备按所施手术服务价格加收</v>
          </cell>
          <cell r="N4117" t="str">
            <v>乙类</v>
          </cell>
        </row>
        <row r="4117">
          <cell r="P4117" t="str">
            <v>513300000010000-330000000-4</v>
          </cell>
        </row>
        <row r="4118">
          <cell r="C4118" t="str">
            <v>330000000-5</v>
          </cell>
          <cell r="D4118" t="str">
            <v>使用射频方法加收</v>
          </cell>
        </row>
        <row r="4118">
          <cell r="G4118" t="str">
            <v>次</v>
          </cell>
          <cell r="H4118">
            <v>50</v>
          </cell>
          <cell r="I4118">
            <v>50</v>
          </cell>
          <cell r="J4118">
            <v>50</v>
          </cell>
          <cell r="K4118">
            <v>50</v>
          </cell>
          <cell r="L4118">
            <v>50</v>
          </cell>
          <cell r="M4118" t="str">
            <v>术中使用此类设备按所施手术服务价格加收</v>
          </cell>
          <cell r="N4118" t="str">
            <v>乙类</v>
          </cell>
        </row>
        <row r="4118">
          <cell r="P4118" t="str">
            <v>513300000010000-330000000-5</v>
          </cell>
        </row>
        <row r="4119">
          <cell r="C4119" t="str">
            <v>330000000-6</v>
          </cell>
          <cell r="D4119" t="str">
            <v>使用冷冻方法加收</v>
          </cell>
        </row>
        <row r="4119">
          <cell r="G4119" t="str">
            <v>次</v>
          </cell>
          <cell r="H4119">
            <v>50</v>
          </cell>
          <cell r="I4119">
            <v>50</v>
          </cell>
          <cell r="J4119">
            <v>50</v>
          </cell>
          <cell r="K4119">
            <v>50</v>
          </cell>
          <cell r="L4119">
            <v>50</v>
          </cell>
          <cell r="M4119" t="str">
            <v>术中使用此类设备按所施手术服务价格加收</v>
          </cell>
          <cell r="N4119" t="str">
            <v>乙类</v>
          </cell>
        </row>
        <row r="4119">
          <cell r="P4119" t="str">
            <v>513300000010000-330000000-6</v>
          </cell>
        </row>
        <row r="4120">
          <cell r="C4120" t="str">
            <v>330000000-7</v>
          </cell>
          <cell r="D4120" t="str">
            <v>使用激光刀加收</v>
          </cell>
        </row>
        <row r="4120">
          <cell r="G4120" t="str">
            <v>次</v>
          </cell>
          <cell r="H4120">
            <v>0.07</v>
          </cell>
          <cell r="I4120">
            <v>0.07</v>
          </cell>
          <cell r="J4120">
            <v>0.07</v>
          </cell>
          <cell r="K4120">
            <v>0.07</v>
          </cell>
          <cell r="L4120">
            <v>0.07</v>
          </cell>
          <cell r="M4120" t="str">
            <v>术中使用此类设备按所施手术服务价格加收7%</v>
          </cell>
          <cell r="N4120" t="str">
            <v>乙类</v>
          </cell>
        </row>
        <row r="4120">
          <cell r="P4120" t="str">
            <v>513300000010000-330000000-7</v>
          </cell>
        </row>
        <row r="4121">
          <cell r="C4121" t="str">
            <v>330000000-8</v>
          </cell>
          <cell r="D4121" t="str">
            <v>使用高频电刀加收</v>
          </cell>
        </row>
        <row r="4121">
          <cell r="G4121" t="str">
            <v>次</v>
          </cell>
          <cell r="H4121">
            <v>0.07</v>
          </cell>
          <cell r="I4121">
            <v>0.07</v>
          </cell>
          <cell r="J4121">
            <v>0.07</v>
          </cell>
          <cell r="K4121">
            <v>0.07</v>
          </cell>
          <cell r="L4121">
            <v>0.07</v>
          </cell>
          <cell r="M4121" t="str">
            <v>术中使用此类设备按所施手术服务价格加收7%</v>
          </cell>
          <cell r="N4121" t="str">
            <v>乙类</v>
          </cell>
        </row>
        <row r="4121">
          <cell r="P4121" t="str">
            <v>513300000010000-330000000-8</v>
          </cell>
        </row>
        <row r="4122">
          <cell r="C4122" t="str">
            <v>330000000-9</v>
          </cell>
          <cell r="D4122" t="str">
            <v>使用双极电凝加收</v>
          </cell>
        </row>
        <row r="4122">
          <cell r="G4122" t="str">
            <v>次</v>
          </cell>
          <cell r="H4122">
            <v>0.07</v>
          </cell>
          <cell r="I4122">
            <v>0.07</v>
          </cell>
          <cell r="J4122">
            <v>0.07</v>
          </cell>
          <cell r="K4122">
            <v>0.07</v>
          </cell>
          <cell r="L4122">
            <v>0.07</v>
          </cell>
          <cell r="M4122" t="str">
            <v>术中使用此类设备按所施手术服务价格加收7%</v>
          </cell>
          <cell r="N4122" t="str">
            <v>乙类</v>
          </cell>
        </row>
        <row r="4122">
          <cell r="P4122" t="str">
            <v>513300000010000-330000000-9</v>
          </cell>
        </row>
        <row r="4123">
          <cell r="C4123" t="str">
            <v>330000000-10</v>
          </cell>
          <cell r="D4123" t="str">
            <v>使用氩氦刀加收</v>
          </cell>
        </row>
        <row r="4123">
          <cell r="G4123" t="str">
            <v>次</v>
          </cell>
          <cell r="H4123">
            <v>0.07</v>
          </cell>
          <cell r="I4123">
            <v>0.07</v>
          </cell>
          <cell r="J4123">
            <v>0.07</v>
          </cell>
          <cell r="K4123">
            <v>0.07</v>
          </cell>
          <cell r="L4123">
            <v>0.07</v>
          </cell>
          <cell r="M4123" t="str">
            <v>术中使用此类设备按所施手术服务价格加收7%</v>
          </cell>
          <cell r="N4123" t="str">
            <v>乙类</v>
          </cell>
        </row>
        <row r="4123">
          <cell r="P4123" t="str">
            <v>513300000010000-330000000-10</v>
          </cell>
        </row>
        <row r="4124">
          <cell r="C4124" t="str">
            <v>330000000-11</v>
          </cell>
          <cell r="D4124" t="str">
            <v>使用射频刀加收</v>
          </cell>
        </row>
        <row r="4124">
          <cell r="G4124" t="str">
            <v>次</v>
          </cell>
          <cell r="H4124">
            <v>0.07</v>
          </cell>
          <cell r="I4124">
            <v>0.07</v>
          </cell>
          <cell r="J4124">
            <v>0.07</v>
          </cell>
          <cell r="K4124">
            <v>0.07</v>
          </cell>
          <cell r="L4124">
            <v>0.07</v>
          </cell>
          <cell r="M4124" t="str">
            <v>术中使用此类设备按所施手术服务价格加收7%</v>
          </cell>
          <cell r="N4124" t="str">
            <v>乙类</v>
          </cell>
        </row>
        <row r="4124">
          <cell r="P4124" t="str">
            <v>513300000010000-330000000-11</v>
          </cell>
        </row>
        <row r="4125">
          <cell r="C4125" t="str">
            <v>330000000-12</v>
          </cell>
          <cell r="D4125" t="str">
            <v>使用微波刀加收</v>
          </cell>
        </row>
        <row r="4125">
          <cell r="G4125" t="str">
            <v>次</v>
          </cell>
          <cell r="H4125">
            <v>0.07</v>
          </cell>
          <cell r="I4125">
            <v>0.07</v>
          </cell>
          <cell r="J4125">
            <v>0.07</v>
          </cell>
          <cell r="K4125">
            <v>0.07</v>
          </cell>
          <cell r="L4125">
            <v>0.07</v>
          </cell>
          <cell r="M4125" t="str">
            <v>术中使用此类设备按所施手术服务价格加收7%</v>
          </cell>
          <cell r="N4125" t="str">
            <v>乙类</v>
          </cell>
        </row>
        <row r="4125">
          <cell r="P4125" t="str">
            <v>513300000010000-330000000-12</v>
          </cell>
        </row>
        <row r="4126">
          <cell r="C4126" t="str">
            <v>330000000-13</v>
          </cell>
          <cell r="D4126" t="str">
            <v>使用动力(切削)系统加收</v>
          </cell>
        </row>
        <row r="4126">
          <cell r="G4126" t="str">
            <v>次</v>
          </cell>
          <cell r="H4126">
            <v>0.1</v>
          </cell>
          <cell r="I4126">
            <v>0.1</v>
          </cell>
          <cell r="J4126">
            <v>0.1</v>
          </cell>
          <cell r="K4126">
            <v>0.1</v>
          </cell>
          <cell r="L4126">
            <v>0.1</v>
          </cell>
          <cell r="M4126" t="str">
            <v>术中使用此类设备按所施手术服务价格加收10%</v>
          </cell>
          <cell r="N4126" t="str">
            <v>乙类</v>
          </cell>
        </row>
        <row r="4126">
          <cell r="P4126" t="str">
            <v>513300000010000-330000000-13</v>
          </cell>
        </row>
        <row r="4127">
          <cell r="C4127" t="str">
            <v>330000000-14</v>
          </cell>
          <cell r="D4127" t="str">
            <v>使用动力(高速钻)系统加收</v>
          </cell>
        </row>
        <row r="4127">
          <cell r="G4127" t="str">
            <v>次</v>
          </cell>
          <cell r="H4127">
            <v>0.1</v>
          </cell>
          <cell r="I4127">
            <v>0.1</v>
          </cell>
          <cell r="J4127">
            <v>0.1</v>
          </cell>
          <cell r="K4127">
            <v>0.1</v>
          </cell>
          <cell r="L4127">
            <v>0.1</v>
          </cell>
          <cell r="M4127" t="str">
            <v>术中使用此类设备按所施手术服务价格加收10%</v>
          </cell>
          <cell r="N4127" t="str">
            <v>乙类</v>
          </cell>
        </row>
        <row r="4127">
          <cell r="P4127" t="str">
            <v>513300000010000-330000000-14</v>
          </cell>
        </row>
        <row r="4128">
          <cell r="C4128" t="str">
            <v>330000000-15</v>
          </cell>
          <cell r="D4128" t="str">
            <v>使用氩气刀加收</v>
          </cell>
        </row>
        <row r="4128">
          <cell r="G4128" t="str">
            <v>次</v>
          </cell>
          <cell r="H4128">
            <v>0.15</v>
          </cell>
          <cell r="I4128">
            <v>0.15</v>
          </cell>
          <cell r="J4128">
            <v>0.15</v>
          </cell>
          <cell r="K4128">
            <v>0.15</v>
          </cell>
          <cell r="L4128">
            <v>0.15</v>
          </cell>
          <cell r="M4128" t="str">
            <v>术中使用此类设备按所施手术服务价格加收15%</v>
          </cell>
          <cell r="N4128" t="str">
            <v>乙类</v>
          </cell>
        </row>
        <row r="4128">
          <cell r="P4128" t="str">
            <v>513300000010000-330000000-15</v>
          </cell>
        </row>
        <row r="4129">
          <cell r="C4129" t="str">
            <v>330000000-16</v>
          </cell>
          <cell r="D4129" t="str">
            <v>使用等离子刀加收</v>
          </cell>
        </row>
        <row r="4129">
          <cell r="G4129" t="str">
            <v>次</v>
          </cell>
          <cell r="H4129">
            <v>0.15</v>
          </cell>
          <cell r="I4129">
            <v>0.15</v>
          </cell>
          <cell r="J4129">
            <v>0.15</v>
          </cell>
          <cell r="K4129">
            <v>0.15</v>
          </cell>
          <cell r="L4129">
            <v>0.15</v>
          </cell>
          <cell r="M4129" t="str">
            <v>术中使用此类设备按所施手术服务价格加收15%</v>
          </cell>
          <cell r="N4129" t="str">
            <v>乙类</v>
          </cell>
        </row>
        <row r="4129">
          <cell r="P4129" t="str">
            <v>513300000010000-330000000-16</v>
          </cell>
        </row>
        <row r="4130">
          <cell r="C4130" t="str">
            <v>330000000-17</v>
          </cell>
          <cell r="D4130" t="str">
            <v>使用超声刀加收</v>
          </cell>
        </row>
        <row r="4130">
          <cell r="G4130" t="str">
            <v>次</v>
          </cell>
          <cell r="H4130">
            <v>1100</v>
          </cell>
          <cell r="I4130">
            <v>1100</v>
          </cell>
          <cell r="J4130">
            <v>1100</v>
          </cell>
          <cell r="K4130">
            <v>1100</v>
          </cell>
          <cell r="L4130">
            <v>1100</v>
          </cell>
          <cell r="M4130" t="str">
            <v>术中使用此类设备按所施手术服务价格加收</v>
          </cell>
          <cell r="N4130" t="str">
            <v>乙类</v>
          </cell>
        </row>
        <row r="4130">
          <cell r="P4130" t="str">
            <v>513300000010000-330000000-17</v>
          </cell>
        </row>
        <row r="4131">
          <cell r="C4131" t="str">
            <v>330000000-18</v>
          </cell>
          <cell r="D4131" t="str">
            <v>使用大血管闭合系统加收</v>
          </cell>
        </row>
        <row r="4131">
          <cell r="G4131" t="str">
            <v>次</v>
          </cell>
          <cell r="H4131">
            <v>800</v>
          </cell>
          <cell r="I4131">
            <v>800</v>
          </cell>
          <cell r="J4131">
            <v>800</v>
          </cell>
          <cell r="K4131">
            <v>800</v>
          </cell>
          <cell r="L4131">
            <v>800</v>
          </cell>
          <cell r="M4131" t="str">
            <v>术中使用此类设备按所施手术服务价格加收</v>
          </cell>
          <cell r="N4131" t="str">
            <v>乙类</v>
          </cell>
        </row>
        <row r="4131">
          <cell r="P4131" t="str">
            <v>513300000010000-330000000-18</v>
          </cell>
        </row>
        <row r="4132">
          <cell r="C4132" t="str">
            <v>330000000-19</v>
          </cell>
          <cell r="D4132" t="str">
            <v>使用水刀系统加收</v>
          </cell>
        </row>
        <row r="4132">
          <cell r="F4132" t="str">
            <v>一次性泵和手柄</v>
          </cell>
          <cell r="G4132" t="str">
            <v>次</v>
          </cell>
          <cell r="H4132">
            <v>200</v>
          </cell>
          <cell r="I4132">
            <v>200</v>
          </cell>
          <cell r="J4132">
            <v>200</v>
          </cell>
          <cell r="K4132">
            <v>200</v>
          </cell>
          <cell r="L4132">
            <v>200</v>
          </cell>
          <cell r="M4132" t="str">
            <v>术中使用此类设备按所施手术服务价格加收</v>
          </cell>
          <cell r="N4132" t="str">
            <v>乙类</v>
          </cell>
        </row>
        <row r="4132">
          <cell r="P4132" t="str">
            <v>513300000010000-330000000-19</v>
          </cell>
        </row>
        <row r="4133">
          <cell r="C4133" t="str">
            <v>330000000-20</v>
          </cell>
          <cell r="D4133" t="str">
            <v>经同一切口进行的两种不同疾病的手术</v>
          </cell>
        </row>
        <row r="4133">
          <cell r="G4133" t="str">
            <v>次</v>
          </cell>
          <cell r="H4133">
            <v>0.6</v>
          </cell>
          <cell r="I4133">
            <v>0.6</v>
          </cell>
          <cell r="J4133">
            <v>0.6</v>
          </cell>
          <cell r="K4133">
            <v>0.6</v>
          </cell>
          <cell r="L4133">
            <v>0.6</v>
          </cell>
          <cell r="M4133" t="str">
            <v>另一手术按该手术服务价格的60%收取，麻醉费不再另外加收</v>
          </cell>
          <cell r="N4133" t="str">
            <v>乙类</v>
          </cell>
        </row>
        <row r="4133">
          <cell r="P4133" t="str">
            <v>513300000010000-330000000-20</v>
          </cell>
        </row>
        <row r="4134">
          <cell r="C4134" t="str">
            <v>330000000-21</v>
          </cell>
          <cell r="D4134" t="str">
            <v>同一手术项目中两个以上切口的手术加收</v>
          </cell>
        </row>
        <row r="4134">
          <cell r="G4134" t="str">
            <v>次</v>
          </cell>
          <cell r="H4134">
            <v>0.3</v>
          </cell>
          <cell r="I4134">
            <v>0.3</v>
          </cell>
          <cell r="J4134">
            <v>0.3</v>
          </cell>
          <cell r="K4134">
            <v>0.3</v>
          </cell>
          <cell r="L4134">
            <v>0.3</v>
          </cell>
          <cell r="M4134" t="str">
            <v>增加一个切口按该手术服务价格加收30%，麻醉费不再另外加收</v>
          </cell>
          <cell r="N4134" t="str">
            <v>乙类</v>
          </cell>
        </row>
        <row r="4134">
          <cell r="P4134" t="str">
            <v>513300000010000-330000000-21</v>
          </cell>
        </row>
        <row r="4135">
          <cell r="C4135" t="str">
            <v>330000000-22</v>
          </cell>
          <cell r="D4135" t="str">
            <v>双侧器官同时实行的手术加收</v>
          </cell>
        </row>
        <row r="4135">
          <cell r="G4135" t="str">
            <v>次</v>
          </cell>
          <cell r="H4135">
            <v>0.7</v>
          </cell>
          <cell r="I4135">
            <v>0.7</v>
          </cell>
          <cell r="J4135">
            <v>0.7</v>
          </cell>
          <cell r="K4135">
            <v>0.7</v>
          </cell>
          <cell r="L4135">
            <v>0.7</v>
          </cell>
          <cell r="M4135" t="str">
            <v>按相应单侧手术收费基础加收70%，麻醉费不再另外加收</v>
          </cell>
          <cell r="N4135" t="str">
            <v>乙类</v>
          </cell>
        </row>
        <row r="4135">
          <cell r="P4135" t="str">
            <v>513300000010000-330000000-22</v>
          </cell>
        </row>
        <row r="4136">
          <cell r="C4136" t="str">
            <v>330000000-23</v>
          </cell>
          <cell r="D4136" t="str">
            <v>再次手术加收</v>
          </cell>
        </row>
        <row r="4136">
          <cell r="G4136" t="str">
            <v>次</v>
          </cell>
          <cell r="H4136">
            <v>0.2</v>
          </cell>
          <cell r="I4136">
            <v>0.2</v>
          </cell>
          <cell r="J4136">
            <v>0.2</v>
          </cell>
          <cell r="K4136">
            <v>0.2</v>
          </cell>
          <cell r="L4136">
            <v>0.2</v>
          </cell>
          <cell r="M4136" t="str">
            <v>按该手术收费基础加收20%</v>
          </cell>
          <cell r="N4136" t="str">
            <v>乙类</v>
          </cell>
        </row>
        <row r="4136">
          <cell r="P4136" t="str">
            <v>513300000010000-330000000-23</v>
          </cell>
        </row>
        <row r="4137">
          <cell r="C4137" t="str">
            <v>330000000-24</v>
          </cell>
          <cell r="D4137" t="str">
            <v>儿科手术加收</v>
          </cell>
        </row>
        <row r="4137">
          <cell r="G4137" t="str">
            <v>次</v>
          </cell>
          <cell r="H4137">
            <v>0.1</v>
          </cell>
          <cell r="I4137">
            <v>0.1</v>
          </cell>
          <cell r="J4137">
            <v>0.1</v>
          </cell>
          <cell r="K4137">
            <v>0.1</v>
          </cell>
          <cell r="L4137">
            <v>0.1</v>
          </cell>
          <cell r="M4137" t="str">
            <v>儿童专科医院或综合医院儿科手术，按该手术收费基础加收10%</v>
          </cell>
          <cell r="N4137" t="str">
            <v>乙类</v>
          </cell>
        </row>
        <row r="4137">
          <cell r="P4137" t="str">
            <v>513300000010000-330000000-24</v>
          </cell>
        </row>
        <row r="4138">
          <cell r="C4138" t="str">
            <v>330000000-25</v>
          </cell>
          <cell r="D4138" t="str">
            <v>传染病患者手术加收</v>
          </cell>
        </row>
        <row r="4138">
          <cell r="G4138" t="str">
            <v>次</v>
          </cell>
          <cell r="H4138">
            <v>100</v>
          </cell>
          <cell r="I4138">
            <v>100</v>
          </cell>
          <cell r="J4138">
            <v>100</v>
          </cell>
          <cell r="K4138">
            <v>100</v>
          </cell>
          <cell r="L4138">
            <v>100</v>
          </cell>
          <cell r="M4138" t="str">
            <v>特殊消毒费加收100元</v>
          </cell>
          <cell r="N4138" t="str">
            <v>乙类</v>
          </cell>
        </row>
        <row r="4138">
          <cell r="P4138" t="str">
            <v>513300000010000-330000000-25</v>
          </cell>
        </row>
        <row r="4139">
          <cell r="C4139" t="str">
            <v>330000000-26</v>
          </cell>
          <cell r="D4139" t="str">
            <v>特异性感染疾病(破伤风、绿脓杆菌、气性坏疽、艾滋病等)患者手术加收</v>
          </cell>
        </row>
        <row r="4139">
          <cell r="G4139" t="str">
            <v>次</v>
          </cell>
          <cell r="H4139">
            <v>800</v>
          </cell>
          <cell r="I4139">
            <v>800</v>
          </cell>
          <cell r="J4139">
            <v>800</v>
          </cell>
          <cell r="K4139">
            <v>800</v>
          </cell>
          <cell r="L4139">
            <v>800</v>
          </cell>
          <cell r="M4139" t="str">
            <v>特殊消毒及处置费加收800元</v>
          </cell>
          <cell r="N4139" t="str">
            <v>乙类</v>
          </cell>
        </row>
        <row r="4139">
          <cell r="P4139" t="str">
            <v>513300000010000-330000000-26</v>
          </cell>
        </row>
        <row r="4140">
          <cell r="C4140" t="str">
            <v>330000000-27</v>
          </cell>
          <cell r="D4140" t="str">
            <v>内窥镜机器人控制系统</v>
          </cell>
          <cell r="E4140" t="str">
            <v>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v>
          </cell>
        </row>
        <row r="4140">
          <cell r="N4140" t="str">
            <v>丙类</v>
          </cell>
        </row>
        <row r="4140">
          <cell r="P4140" t="str">
            <v>513300000010000-330000000-27</v>
          </cell>
        </row>
        <row r="4141">
          <cell r="C4141" t="str">
            <v>330000000-28</v>
          </cell>
          <cell r="D4141" t="str">
            <v>术中荧光显影辅助操作加收</v>
          </cell>
        </row>
        <row r="4141">
          <cell r="G4141" t="str">
            <v>次</v>
          </cell>
        </row>
        <row r="4141">
          <cell r="N4141" t="str">
            <v>乙类</v>
          </cell>
        </row>
        <row r="4141">
          <cell r="P4141" t="str">
            <v>513300000010000-330000000-28</v>
          </cell>
        </row>
        <row r="4142">
          <cell r="C4142">
            <v>330100001</v>
          </cell>
          <cell r="D4142" t="str">
            <v>局部浸润麻醉</v>
          </cell>
          <cell r="E4142" t="str">
            <v>含表面麻醉</v>
          </cell>
        </row>
        <row r="4142">
          <cell r="G4142" t="str">
            <v>次</v>
          </cell>
          <cell r="H4142">
            <v>53</v>
          </cell>
          <cell r="I4142">
            <v>48</v>
          </cell>
          <cell r="J4142">
            <v>44</v>
          </cell>
          <cell r="K4142">
            <v>41</v>
          </cell>
          <cell r="L4142">
            <v>39</v>
          </cell>
        </row>
        <row r="4142">
          <cell r="N4142" t="str">
            <v>甲类</v>
          </cell>
        </row>
        <row r="4142">
          <cell r="P4142" t="str">
            <v>003301000010000-330100001</v>
          </cell>
        </row>
        <row r="4143">
          <cell r="C4143" t="str">
            <v>330100001-1</v>
          </cell>
          <cell r="D4143" t="str">
            <v>表面麻醉</v>
          </cell>
        </row>
        <row r="4143">
          <cell r="G4143" t="str">
            <v>次</v>
          </cell>
          <cell r="H4143">
            <v>53</v>
          </cell>
          <cell r="I4143">
            <v>48</v>
          </cell>
          <cell r="J4143">
            <v>44</v>
          </cell>
          <cell r="K4143">
            <v>41</v>
          </cell>
          <cell r="L4143">
            <v>39</v>
          </cell>
        </row>
        <row r="4143">
          <cell r="N4143" t="str">
            <v>甲类</v>
          </cell>
        </row>
        <row r="4143">
          <cell r="P4143" t="str">
            <v>003301000010000-330100001-1</v>
          </cell>
        </row>
        <row r="4144">
          <cell r="C4144">
            <v>330100002</v>
          </cell>
          <cell r="D4144" t="str">
            <v>神经阻滞麻醉</v>
          </cell>
          <cell r="E4144" t="str">
            <v>包括颈丛、臂丛、星状神经等各种神经阻滞及侧隐窝阻滞术、侧隐窝臭氧注射等</v>
          </cell>
        </row>
        <row r="4144">
          <cell r="G4144" t="str">
            <v>2小时</v>
          </cell>
          <cell r="H4144">
            <v>187</v>
          </cell>
          <cell r="I4144">
            <v>172</v>
          </cell>
          <cell r="J4144">
            <v>156</v>
          </cell>
          <cell r="K4144">
            <v>147</v>
          </cell>
          <cell r="L4144">
            <v>137</v>
          </cell>
          <cell r="M4144" t="str">
            <v>不足1小时减收50%，不足2小时按2小时收费，超过2小时每增加1小时加收40元</v>
          </cell>
          <cell r="N4144" t="str">
            <v>甲类</v>
          </cell>
        </row>
        <row r="4144">
          <cell r="P4144" t="str">
            <v>003301000020000-330100002</v>
          </cell>
        </row>
        <row r="4145">
          <cell r="C4145" t="str">
            <v>330100002-1</v>
          </cell>
          <cell r="D4145" t="str">
            <v>小神经阻滞麻醉</v>
          </cell>
          <cell r="E4145" t="str">
            <v>指拔牙等小治疗</v>
          </cell>
        </row>
        <row r="4145">
          <cell r="G4145" t="str">
            <v>次</v>
          </cell>
          <cell r="H4145">
            <v>20</v>
          </cell>
          <cell r="I4145">
            <v>20</v>
          </cell>
          <cell r="J4145">
            <v>20</v>
          </cell>
          <cell r="K4145">
            <v>20</v>
          </cell>
          <cell r="L4145">
            <v>20</v>
          </cell>
        </row>
        <row r="4145">
          <cell r="N4145" t="str">
            <v>甲类</v>
          </cell>
        </row>
        <row r="4145">
          <cell r="P4145" t="str">
            <v>003301000020000-330100002-1</v>
          </cell>
        </row>
        <row r="4146">
          <cell r="C4146" t="str">
            <v>330100002-2</v>
          </cell>
          <cell r="D4146" t="str">
            <v>神经阻滞麻醉(不足1小时)</v>
          </cell>
        </row>
        <row r="4146">
          <cell r="H4146">
            <v>94</v>
          </cell>
          <cell r="I4146">
            <v>86</v>
          </cell>
          <cell r="J4146">
            <v>78</v>
          </cell>
          <cell r="K4146">
            <v>74</v>
          </cell>
          <cell r="L4146">
            <v>68</v>
          </cell>
          <cell r="M4146" t="str">
            <v>在原价基础上减收50%</v>
          </cell>
          <cell r="N4146" t="str">
            <v>甲类</v>
          </cell>
        </row>
        <row r="4146">
          <cell r="P4146" t="str">
            <v>003301000020000-330100002-2</v>
          </cell>
        </row>
        <row r="4147">
          <cell r="C4147" t="str">
            <v>330100002-3</v>
          </cell>
          <cell r="D4147" t="str">
            <v>神经阻滞麻醉(超过2小时每增加1小时加收)</v>
          </cell>
        </row>
        <row r="4147">
          <cell r="G4147" t="str">
            <v>小时</v>
          </cell>
          <cell r="H4147">
            <v>40</v>
          </cell>
          <cell r="I4147">
            <v>40</v>
          </cell>
          <cell r="J4147">
            <v>40</v>
          </cell>
          <cell r="K4147">
            <v>40</v>
          </cell>
          <cell r="L4147">
            <v>40</v>
          </cell>
        </row>
        <row r="4147">
          <cell r="N4147" t="str">
            <v>甲类</v>
          </cell>
        </row>
        <row r="4147">
          <cell r="P4147" t="str">
            <v>003301000020001-330100002-3</v>
          </cell>
        </row>
        <row r="4148">
          <cell r="C4148" t="str">
            <v>330100002-4</v>
          </cell>
          <cell r="D4148" t="str">
            <v>神经阻滞麻醉(颈丛神经阻滞)</v>
          </cell>
        </row>
        <row r="4148">
          <cell r="G4148" t="str">
            <v>2小时</v>
          </cell>
          <cell r="H4148">
            <v>187</v>
          </cell>
          <cell r="I4148">
            <v>172</v>
          </cell>
          <cell r="J4148">
            <v>156</v>
          </cell>
          <cell r="K4148">
            <v>147</v>
          </cell>
          <cell r="L4148">
            <v>137</v>
          </cell>
        </row>
        <row r="4148">
          <cell r="N4148" t="str">
            <v>甲类</v>
          </cell>
        </row>
        <row r="4148">
          <cell r="P4148" t="str">
            <v>003301000020100-330100002-4</v>
          </cell>
        </row>
        <row r="4149">
          <cell r="C4149" t="str">
            <v>330100002-5</v>
          </cell>
          <cell r="D4149" t="str">
            <v>神经阻滞麻醉(臂丛神经阻滞)</v>
          </cell>
        </row>
        <row r="4149">
          <cell r="G4149" t="str">
            <v>2小时</v>
          </cell>
          <cell r="H4149">
            <v>187</v>
          </cell>
          <cell r="I4149">
            <v>172</v>
          </cell>
          <cell r="J4149">
            <v>156</v>
          </cell>
          <cell r="K4149">
            <v>147</v>
          </cell>
          <cell r="L4149">
            <v>137</v>
          </cell>
        </row>
        <row r="4149">
          <cell r="N4149" t="str">
            <v>甲类</v>
          </cell>
        </row>
        <row r="4149">
          <cell r="P4149" t="str">
            <v>003301000020200-330100002-5</v>
          </cell>
        </row>
        <row r="4150">
          <cell r="C4150" t="str">
            <v>330100002-6</v>
          </cell>
          <cell r="D4150" t="str">
            <v>神经阻滞麻醉(星状神经阻滞)</v>
          </cell>
        </row>
        <row r="4150">
          <cell r="G4150" t="str">
            <v>2小时</v>
          </cell>
          <cell r="H4150">
            <v>187</v>
          </cell>
          <cell r="I4150">
            <v>172</v>
          </cell>
          <cell r="J4150">
            <v>156</v>
          </cell>
          <cell r="K4150">
            <v>147</v>
          </cell>
          <cell r="L4150">
            <v>137</v>
          </cell>
        </row>
        <row r="4150">
          <cell r="N4150" t="str">
            <v>甲类</v>
          </cell>
        </row>
        <row r="4150">
          <cell r="P4150" t="str">
            <v>003301000020300-330100002-6</v>
          </cell>
        </row>
        <row r="4151">
          <cell r="C4151" t="str">
            <v>330100002-7</v>
          </cell>
          <cell r="D4151" t="str">
            <v>神经阻滞麻醉(侧隐窝阻滞术)</v>
          </cell>
        </row>
        <row r="4151">
          <cell r="G4151" t="str">
            <v>2小时</v>
          </cell>
          <cell r="H4151">
            <v>187</v>
          </cell>
          <cell r="I4151">
            <v>172</v>
          </cell>
          <cell r="J4151">
            <v>156</v>
          </cell>
          <cell r="K4151">
            <v>147</v>
          </cell>
          <cell r="L4151">
            <v>137</v>
          </cell>
        </row>
        <row r="4151">
          <cell r="N4151" t="str">
            <v>甲类</v>
          </cell>
        </row>
        <row r="4151">
          <cell r="P4151" t="str">
            <v>003301000020400-330100002-7</v>
          </cell>
        </row>
        <row r="4152">
          <cell r="C4152" t="str">
            <v>330100002-8</v>
          </cell>
          <cell r="D4152" t="str">
            <v>神经阻滞麻醉(侧隐窝臭氧注射)</v>
          </cell>
        </row>
        <row r="4152">
          <cell r="G4152" t="str">
            <v>2小时</v>
          </cell>
          <cell r="H4152">
            <v>187</v>
          </cell>
          <cell r="I4152">
            <v>172</v>
          </cell>
          <cell r="J4152">
            <v>156</v>
          </cell>
          <cell r="K4152">
            <v>147</v>
          </cell>
          <cell r="L4152">
            <v>137</v>
          </cell>
        </row>
        <row r="4152">
          <cell r="N4152" t="str">
            <v>甲类</v>
          </cell>
        </row>
        <row r="4152">
          <cell r="P4152" t="str">
            <v>003301000020500-330100002-8</v>
          </cell>
        </row>
        <row r="4153">
          <cell r="C4153">
            <v>330100003</v>
          </cell>
          <cell r="D4153" t="str">
            <v>椎管内麻醉</v>
          </cell>
          <cell r="E4153" t="str">
            <v>含椎管内置管术,包括腰麻、硬膜外阻滞</v>
          </cell>
          <cell r="F4153" t="str">
            <v>腰麻硬膜外联合套件、硬膜外套件</v>
          </cell>
          <cell r="G4153" t="str">
            <v>2小时</v>
          </cell>
          <cell r="H4153">
            <v>546</v>
          </cell>
          <cell r="I4153">
            <v>501</v>
          </cell>
          <cell r="J4153">
            <v>455</v>
          </cell>
          <cell r="K4153">
            <v>428</v>
          </cell>
          <cell r="L4153">
            <v>400</v>
          </cell>
          <cell r="M4153" t="str">
            <v>不足2小时按2小时收费，每增加1小时收取加时费40元，另外双穿刺点加收80元。
增加：椎管内分娩镇痛，2小时内加收_元，超过2小时每增加1小时在椎管内麻醉基础上加收_元，加收总费用不超过_元，使用一次性麻醉呼吸回路、镇痛泵单独计费。椎管内分娩镇痛不与术后镇痛同时计费。</v>
          </cell>
          <cell r="N4153" t="str">
            <v>甲类</v>
          </cell>
          <cell r="O4153" t="str">
            <v>巴医保发〔2022〕35号修订项目</v>
          </cell>
          <cell r="P4153" t="str">
            <v>003301000030000-330100003</v>
          </cell>
        </row>
        <row r="4154">
          <cell r="C4154" t="str">
            <v>330100003-1</v>
          </cell>
          <cell r="D4154" t="str">
            <v>腰麻硬膜外联合阻滞</v>
          </cell>
          <cell r="E4154" t="str">
            <v>含椎管内置管术</v>
          </cell>
          <cell r="F4154" t="str">
            <v>腰麻硬膜外、联合套件、硬膜外套件</v>
          </cell>
          <cell r="G4154" t="str">
            <v>2小时</v>
          </cell>
          <cell r="H4154">
            <v>624</v>
          </cell>
          <cell r="I4154">
            <v>572</v>
          </cell>
          <cell r="J4154">
            <v>520</v>
          </cell>
          <cell r="K4154">
            <v>489</v>
          </cell>
          <cell r="L4154">
            <v>458</v>
          </cell>
          <cell r="M4154" t="str">
            <v>不足2小时按2小时收费，超过2小时每增加1小时加收80元</v>
          </cell>
          <cell r="N4154" t="str">
            <v>甲类</v>
          </cell>
        </row>
        <row r="4154">
          <cell r="P4154" t="str">
            <v>003301000030003-330100003-1</v>
          </cell>
        </row>
        <row r="4155">
          <cell r="C4155" t="str">
            <v>330100003-2</v>
          </cell>
          <cell r="D4155" t="str">
            <v>椎管内麻醉(超过2小时每增加1小时加收)</v>
          </cell>
        </row>
        <row r="4155">
          <cell r="G4155" t="str">
            <v>小时</v>
          </cell>
          <cell r="H4155">
            <v>40</v>
          </cell>
          <cell r="I4155">
            <v>40</v>
          </cell>
          <cell r="J4155">
            <v>40</v>
          </cell>
          <cell r="K4155">
            <v>40</v>
          </cell>
          <cell r="L4155">
            <v>40</v>
          </cell>
        </row>
        <row r="4155">
          <cell r="N4155" t="str">
            <v>甲类</v>
          </cell>
        </row>
        <row r="4155">
          <cell r="P4155" t="str">
            <v>003301000030002-330100003-2</v>
          </cell>
        </row>
        <row r="4156">
          <cell r="C4156" t="str">
            <v>330100003-3</v>
          </cell>
          <cell r="D4156" t="str">
            <v>椎管内麻醉(双穿刺点加收)</v>
          </cell>
        </row>
        <row r="4156">
          <cell r="G4156" t="str">
            <v>2小时</v>
          </cell>
          <cell r="H4156">
            <v>80</v>
          </cell>
          <cell r="I4156">
            <v>80</v>
          </cell>
          <cell r="J4156">
            <v>80</v>
          </cell>
          <cell r="K4156">
            <v>80</v>
          </cell>
          <cell r="L4156">
            <v>80</v>
          </cell>
        </row>
        <row r="4156">
          <cell r="N4156" t="str">
            <v>甲类</v>
          </cell>
        </row>
        <row r="4156">
          <cell r="P4156" t="str">
            <v>003301000030001-330100003-3</v>
          </cell>
        </row>
        <row r="4157">
          <cell r="C4157" t="str">
            <v>330100003-4</v>
          </cell>
          <cell r="D4157" t="str">
            <v>腰麻硬膜外联合阻滞(超过2小时每增加1小时加收)</v>
          </cell>
        </row>
        <row r="4157">
          <cell r="G4157" t="str">
            <v>小时</v>
          </cell>
          <cell r="H4157">
            <v>40</v>
          </cell>
          <cell r="I4157">
            <v>40</v>
          </cell>
          <cell r="J4157">
            <v>40</v>
          </cell>
          <cell r="K4157">
            <v>40</v>
          </cell>
          <cell r="L4157">
            <v>40</v>
          </cell>
        </row>
        <row r="4157">
          <cell r="N4157" t="str">
            <v>甲类</v>
          </cell>
        </row>
        <row r="4157">
          <cell r="P4157" t="str">
            <v>003301000030003-330100003-4</v>
          </cell>
        </row>
        <row r="4158">
          <cell r="C4158" t="str">
            <v>330100003-5</v>
          </cell>
          <cell r="D4158" t="str">
            <v>椎管内麻醉(腰麻阻滞)</v>
          </cell>
        </row>
        <row r="4158">
          <cell r="G4158" t="str">
            <v>2小时</v>
          </cell>
          <cell r="H4158">
            <v>624</v>
          </cell>
          <cell r="I4158">
            <v>572</v>
          </cell>
          <cell r="J4158">
            <v>520</v>
          </cell>
          <cell r="K4158">
            <v>489</v>
          </cell>
          <cell r="L4158">
            <v>458</v>
          </cell>
        </row>
        <row r="4158">
          <cell r="N4158" t="str">
            <v>甲类</v>
          </cell>
        </row>
        <row r="4158">
          <cell r="P4158" t="str">
            <v>003301000030100-330100003-5</v>
          </cell>
        </row>
        <row r="4159">
          <cell r="C4159" t="str">
            <v>330100003-6</v>
          </cell>
          <cell r="D4159" t="str">
            <v>椎管内麻醉(硬膜外阻滞)</v>
          </cell>
        </row>
        <row r="4159">
          <cell r="G4159" t="str">
            <v>2小时</v>
          </cell>
          <cell r="H4159">
            <v>624</v>
          </cell>
          <cell r="I4159">
            <v>572</v>
          </cell>
          <cell r="J4159">
            <v>520</v>
          </cell>
          <cell r="K4159">
            <v>489</v>
          </cell>
          <cell r="L4159">
            <v>458</v>
          </cell>
        </row>
        <row r="4159">
          <cell r="N4159" t="str">
            <v>甲类</v>
          </cell>
        </row>
        <row r="4159">
          <cell r="P4159" t="str">
            <v>003301000030200-330100003-6</v>
          </cell>
        </row>
        <row r="4160">
          <cell r="C4160" t="str">
            <v>330100003-7</v>
          </cell>
          <cell r="D4160" t="str">
            <v>椎管内麻醉（分娩镇痛加收）</v>
          </cell>
        </row>
        <row r="4160">
          <cell r="G4160" t="str">
            <v>2小时</v>
          </cell>
        </row>
        <row r="4160">
          <cell r="M4160" t="str">
            <v>椎管内分娩镇痛，2小时内加收_元，超过2小时每增加1小时在椎管内麻醉基础上加收_元，加收总费用不超过_元，使用一次性麻醉呼吸回路、镇痛泵单独计费。椎管内分娩镇痛不与术后镇痛同时计费。</v>
          </cell>
        </row>
        <row r="4160">
          <cell r="O4160" t="str">
            <v>巴医保发〔2022〕35号修订项目</v>
          </cell>
          <cell r="P4160" t="str">
            <v>003301000030000-330100003-7</v>
          </cell>
        </row>
        <row r="4161">
          <cell r="C4161" t="str">
            <v>330100003-8</v>
          </cell>
          <cell r="D4161" t="str">
            <v>椎管内麻醉（分娩镇痛超过2小时每增加1小时加收）</v>
          </cell>
        </row>
        <row r="4161">
          <cell r="G4161" t="str">
            <v>1小时</v>
          </cell>
        </row>
        <row r="4161">
          <cell r="M4161" t="str">
            <v>椎管内分娩镇痛，2小时内加收_元，超过2小时每增加1小时在椎管内麻醉基础上加收_元，加收总费用不超过_元，使用一次性麻醉呼吸回路、镇痛泵单独计费。椎管内分娩镇痛不与术后镇痛同时计费。</v>
          </cell>
        </row>
        <row r="4161">
          <cell r="O4161" t="str">
            <v>巴医保发〔2022〕35号修订项目</v>
          </cell>
          <cell r="P4161" t="str">
            <v>003301000030002-330100003-8</v>
          </cell>
        </row>
        <row r="4162">
          <cell r="C4162">
            <v>330100004</v>
          </cell>
          <cell r="D4162" t="str">
            <v>基础麻醉</v>
          </cell>
          <cell r="E4162" t="str">
            <v>含强化麻醉</v>
          </cell>
        </row>
        <row r="4162">
          <cell r="G4162" t="str">
            <v>次</v>
          </cell>
          <cell r="H4162">
            <v>39</v>
          </cell>
          <cell r="I4162">
            <v>36</v>
          </cell>
          <cell r="J4162">
            <v>33</v>
          </cell>
          <cell r="K4162">
            <v>31</v>
          </cell>
          <cell r="L4162">
            <v>29</v>
          </cell>
        </row>
        <row r="4162">
          <cell r="N4162" t="str">
            <v>甲类</v>
          </cell>
        </row>
        <row r="4162">
          <cell r="P4162" t="str">
            <v>003301000040000-330100004</v>
          </cell>
        </row>
        <row r="4163">
          <cell r="C4163">
            <v>330100005</v>
          </cell>
          <cell r="D4163" t="str">
            <v>全身麻醉</v>
          </cell>
          <cell r="E4163" t="str">
            <v>含气管插管术</v>
          </cell>
          <cell r="F4163" t="str">
            <v>湿热交换/过滤器、麻醉回路系统、导管或一次性气管插管包</v>
          </cell>
          <cell r="G4163" t="str">
            <v>2小时</v>
          </cell>
          <cell r="H4163">
            <v>1080</v>
          </cell>
          <cell r="I4163">
            <v>990</v>
          </cell>
          <cell r="J4163">
            <v>900</v>
          </cell>
          <cell r="K4163">
            <v>846</v>
          </cell>
          <cell r="L4163">
            <v>792</v>
          </cell>
          <cell r="M4163" t="str">
            <v>不足1小时减收50%，不足2小时按2小时收费，超过2小时每增加1小时加收80元</v>
          </cell>
          <cell r="N4163" t="str">
            <v>甲类</v>
          </cell>
        </row>
        <row r="4163">
          <cell r="P4163" t="str">
            <v>003301000050000-330100005</v>
          </cell>
        </row>
        <row r="4164">
          <cell r="C4164" t="str">
            <v>330100005-1</v>
          </cell>
          <cell r="D4164" t="str">
            <v>不插管全身麻醉</v>
          </cell>
          <cell r="E4164" t="str">
            <v>包括吸入、静脉或吸静复合以及靶控输入</v>
          </cell>
        </row>
        <row r="4164">
          <cell r="G4164" t="str">
            <v>2小时</v>
          </cell>
          <cell r="H4164">
            <v>540</v>
          </cell>
          <cell r="I4164">
            <v>495</v>
          </cell>
          <cell r="J4164">
            <v>450</v>
          </cell>
          <cell r="K4164">
            <v>423</v>
          </cell>
          <cell r="L4164">
            <v>382.5</v>
          </cell>
          <cell r="M4164" t="str">
            <v>不足1小时减收50%，不足2小时按2小时收费，超过2小时每增加1小时加收40元</v>
          </cell>
          <cell r="N4164" t="str">
            <v>甲类</v>
          </cell>
        </row>
        <row r="4164">
          <cell r="P4164" t="str">
            <v>003301000050000-330100005-1</v>
          </cell>
        </row>
        <row r="4165">
          <cell r="C4165" t="str">
            <v>330100005-2</v>
          </cell>
          <cell r="D4165" t="str">
            <v>全身麻醉(不足1小时)</v>
          </cell>
        </row>
        <row r="4165">
          <cell r="G4165" t="str">
            <v>次</v>
          </cell>
          <cell r="H4165">
            <v>540</v>
          </cell>
          <cell r="I4165">
            <v>500</v>
          </cell>
          <cell r="J4165">
            <v>450</v>
          </cell>
          <cell r="K4165">
            <v>423</v>
          </cell>
          <cell r="L4165">
            <v>396</v>
          </cell>
          <cell r="M4165" t="str">
            <v>在原价基础上减收50%</v>
          </cell>
          <cell r="N4165" t="str">
            <v>甲类</v>
          </cell>
        </row>
        <row r="4165">
          <cell r="P4165" t="str">
            <v>003301000050000-330100005-2</v>
          </cell>
        </row>
        <row r="4166">
          <cell r="C4166" t="str">
            <v>330100005-3</v>
          </cell>
          <cell r="D4166" t="str">
            <v>全身麻醉(超过2小时每增加1小时加收)</v>
          </cell>
        </row>
        <row r="4166">
          <cell r="G4166" t="str">
            <v>小时</v>
          </cell>
          <cell r="H4166">
            <v>80</v>
          </cell>
          <cell r="I4166">
            <v>80</v>
          </cell>
          <cell r="J4166">
            <v>80</v>
          </cell>
          <cell r="K4166">
            <v>80</v>
          </cell>
          <cell r="L4166">
            <v>80</v>
          </cell>
        </row>
        <row r="4166">
          <cell r="N4166" t="str">
            <v>甲类</v>
          </cell>
        </row>
        <row r="4166">
          <cell r="P4166" t="str">
            <v>003301000050001-330100005-3</v>
          </cell>
        </row>
        <row r="4167">
          <cell r="C4167" t="str">
            <v>330100005-4</v>
          </cell>
          <cell r="D4167" t="str">
            <v>不插管全身麻醉(不足1小时)</v>
          </cell>
        </row>
        <row r="4167">
          <cell r="G4167" t="str">
            <v>次</v>
          </cell>
          <cell r="H4167">
            <v>270</v>
          </cell>
          <cell r="I4167">
            <v>248</v>
          </cell>
          <cell r="J4167">
            <v>225</v>
          </cell>
          <cell r="K4167">
            <v>212</v>
          </cell>
          <cell r="L4167">
            <v>198</v>
          </cell>
          <cell r="M4167" t="str">
            <v>在原价基础上减收50%</v>
          </cell>
          <cell r="N4167" t="str">
            <v>甲类</v>
          </cell>
        </row>
        <row r="4167">
          <cell r="P4167" t="str">
            <v>003301000050000-330100005-4</v>
          </cell>
        </row>
        <row r="4168">
          <cell r="C4168" t="str">
            <v>330100005-5</v>
          </cell>
          <cell r="D4168" t="str">
            <v>不插管全身麻醉(超过2小时每增加1小时加收)</v>
          </cell>
        </row>
        <row r="4168">
          <cell r="G4168" t="str">
            <v>小时</v>
          </cell>
          <cell r="H4168">
            <v>40</v>
          </cell>
          <cell r="I4168">
            <v>40</v>
          </cell>
          <cell r="J4168">
            <v>40</v>
          </cell>
          <cell r="K4168">
            <v>40</v>
          </cell>
          <cell r="L4168">
            <v>40</v>
          </cell>
        </row>
        <row r="4168">
          <cell r="N4168" t="str">
            <v>甲类</v>
          </cell>
        </row>
        <row r="4168">
          <cell r="P4168" t="str">
            <v>003301000050000-330100005-5</v>
          </cell>
        </row>
        <row r="4169">
          <cell r="C4169" t="str">
            <v>330100005-6</v>
          </cell>
          <cell r="D4169" t="str">
            <v>不插管全身麻醉(吸入)</v>
          </cell>
        </row>
        <row r="4169">
          <cell r="G4169" t="str">
            <v>2小时</v>
          </cell>
          <cell r="H4169">
            <v>540</v>
          </cell>
          <cell r="I4169">
            <v>495</v>
          </cell>
          <cell r="J4169">
            <v>450</v>
          </cell>
          <cell r="K4169">
            <v>423</v>
          </cell>
          <cell r="L4169">
            <v>396</v>
          </cell>
        </row>
        <row r="4169">
          <cell r="N4169" t="str">
            <v>甲类</v>
          </cell>
        </row>
        <row r="4169">
          <cell r="P4169" t="str">
            <v>003301000050100-330100005-6</v>
          </cell>
        </row>
        <row r="4170">
          <cell r="C4170" t="str">
            <v>330100005-7</v>
          </cell>
          <cell r="D4170" t="str">
            <v>不插管全身麻醉(静脉)</v>
          </cell>
        </row>
        <row r="4170">
          <cell r="G4170" t="str">
            <v>2小时</v>
          </cell>
          <cell r="H4170">
            <v>540</v>
          </cell>
          <cell r="I4170">
            <v>495</v>
          </cell>
          <cell r="J4170">
            <v>450</v>
          </cell>
          <cell r="K4170">
            <v>423</v>
          </cell>
          <cell r="L4170">
            <v>396</v>
          </cell>
        </row>
        <row r="4170">
          <cell r="N4170" t="str">
            <v>甲类</v>
          </cell>
        </row>
        <row r="4170">
          <cell r="P4170" t="str">
            <v>003301000050200-330100005-7</v>
          </cell>
        </row>
        <row r="4171">
          <cell r="C4171" t="str">
            <v>330100005-8</v>
          </cell>
          <cell r="D4171" t="str">
            <v>不插管全身麻醉(吸静复合)</v>
          </cell>
        </row>
        <row r="4171">
          <cell r="G4171" t="str">
            <v>2小时</v>
          </cell>
          <cell r="H4171">
            <v>540</v>
          </cell>
          <cell r="I4171">
            <v>495</v>
          </cell>
          <cell r="J4171">
            <v>450</v>
          </cell>
          <cell r="K4171">
            <v>423</v>
          </cell>
          <cell r="L4171">
            <v>396</v>
          </cell>
        </row>
        <row r="4171">
          <cell r="N4171" t="str">
            <v>甲类</v>
          </cell>
        </row>
        <row r="4171">
          <cell r="P4171" t="str">
            <v>003301000050300-330100005-8</v>
          </cell>
        </row>
        <row r="4172">
          <cell r="C4172" t="str">
            <v>330100005-9</v>
          </cell>
          <cell r="D4172" t="str">
            <v>不插管全身麻醉(靶控输入)</v>
          </cell>
        </row>
        <row r="4172">
          <cell r="G4172" t="str">
            <v>2小时</v>
          </cell>
          <cell r="H4172">
            <v>540</v>
          </cell>
          <cell r="I4172">
            <v>495</v>
          </cell>
          <cell r="J4172">
            <v>450</v>
          </cell>
          <cell r="K4172">
            <v>423</v>
          </cell>
          <cell r="L4172">
            <v>396</v>
          </cell>
        </row>
        <row r="4172">
          <cell r="N4172" t="str">
            <v>甲类</v>
          </cell>
        </row>
        <row r="4172">
          <cell r="P4172" t="str">
            <v>003301000050400-330100005-9</v>
          </cell>
        </row>
        <row r="4173">
          <cell r="C4173">
            <v>330100006</v>
          </cell>
          <cell r="D4173" t="str">
            <v>血液加温治疗</v>
          </cell>
          <cell r="E4173" t="str">
            <v>包括术中加温和体外加温</v>
          </cell>
          <cell r="F4173" t="str">
            <v>输液、输血</v>
          </cell>
          <cell r="G4173" t="str">
            <v>小时</v>
          </cell>
          <cell r="H4173">
            <v>18</v>
          </cell>
          <cell r="I4173">
            <v>17</v>
          </cell>
          <cell r="J4173">
            <v>16</v>
          </cell>
          <cell r="K4173">
            <v>15</v>
          </cell>
          <cell r="L4173">
            <v>12.75</v>
          </cell>
        </row>
        <row r="4173">
          <cell r="N4173" t="str">
            <v>甲类</v>
          </cell>
        </row>
        <row r="4173">
          <cell r="P4173" t="str">
            <v>003301000060000-330100006</v>
          </cell>
        </row>
        <row r="4174">
          <cell r="C4174" t="str">
            <v>330100006-1</v>
          </cell>
          <cell r="D4174" t="str">
            <v>术中加温</v>
          </cell>
        </row>
        <row r="4174">
          <cell r="F4174" t="str">
            <v>加温袋、加温毡、温度探头</v>
          </cell>
          <cell r="G4174" t="str">
            <v>小时</v>
          </cell>
          <cell r="H4174">
            <v>18</v>
          </cell>
          <cell r="I4174">
            <v>17</v>
          </cell>
          <cell r="J4174">
            <v>16</v>
          </cell>
          <cell r="K4174">
            <v>15</v>
          </cell>
          <cell r="L4174">
            <v>12.75</v>
          </cell>
        </row>
        <row r="4174">
          <cell r="N4174" t="str">
            <v>丙类</v>
          </cell>
        </row>
        <row r="4174">
          <cell r="P4174" t="str">
            <v>003301000060100-330100006-1</v>
          </cell>
        </row>
        <row r="4175">
          <cell r="C4175" t="str">
            <v>330100006-2</v>
          </cell>
          <cell r="D4175" t="str">
            <v>体外加温</v>
          </cell>
        </row>
        <row r="4175">
          <cell r="F4175" t="str">
            <v>加温袋、加温毡、温度探头</v>
          </cell>
          <cell r="G4175" t="str">
            <v>小时</v>
          </cell>
          <cell r="H4175">
            <v>18</v>
          </cell>
          <cell r="I4175">
            <v>17</v>
          </cell>
          <cell r="J4175">
            <v>16</v>
          </cell>
          <cell r="K4175">
            <v>15</v>
          </cell>
          <cell r="L4175">
            <v>12.75</v>
          </cell>
        </row>
        <row r="4175">
          <cell r="N4175" t="str">
            <v>丙类</v>
          </cell>
        </row>
        <row r="4175">
          <cell r="P4175" t="str">
            <v>003301000060200-330100006-2</v>
          </cell>
        </row>
        <row r="4176">
          <cell r="C4176">
            <v>330100007</v>
          </cell>
          <cell r="D4176" t="str">
            <v>支气管内麻醉</v>
          </cell>
          <cell r="E4176" t="str">
            <v>包括各种施行单肺通气的麻醉方法、肺灌洗等治疗</v>
          </cell>
          <cell r="F4176" t="str">
            <v>双腔管</v>
          </cell>
          <cell r="G4176" t="str">
            <v>2小时</v>
          </cell>
          <cell r="H4176">
            <v>1080</v>
          </cell>
          <cell r="I4176">
            <v>990</v>
          </cell>
          <cell r="J4176">
            <v>900</v>
          </cell>
          <cell r="K4176">
            <v>846</v>
          </cell>
          <cell r="L4176">
            <v>792</v>
          </cell>
          <cell r="M4176" t="str">
            <v>不足1小时减收50%，不足2小时按2小时收费，超过2小时每增加1小时加收80元</v>
          </cell>
          <cell r="N4176" t="str">
            <v>甲类</v>
          </cell>
        </row>
        <row r="4176">
          <cell r="P4176" t="str">
            <v>003301000070000-330100007</v>
          </cell>
        </row>
        <row r="4177">
          <cell r="C4177" t="str">
            <v>330100007-1</v>
          </cell>
          <cell r="D4177" t="str">
            <v>支气管内麻醉(不足1小时)</v>
          </cell>
        </row>
        <row r="4177">
          <cell r="G4177" t="str">
            <v>次</v>
          </cell>
          <cell r="H4177">
            <v>540</v>
          </cell>
          <cell r="I4177">
            <v>500</v>
          </cell>
          <cell r="J4177">
            <v>450</v>
          </cell>
          <cell r="K4177">
            <v>423</v>
          </cell>
          <cell r="L4177">
            <v>396</v>
          </cell>
          <cell r="M4177" t="str">
            <v>在原价基础上减收50%</v>
          </cell>
          <cell r="N4177" t="str">
            <v>甲类</v>
          </cell>
        </row>
        <row r="4177">
          <cell r="P4177" t="str">
            <v>003301000070000-330100007-1</v>
          </cell>
        </row>
        <row r="4178">
          <cell r="C4178" t="str">
            <v>330100007-2</v>
          </cell>
          <cell r="D4178" t="str">
            <v>支气管内麻醉(超过2小时每增加1小时加收)</v>
          </cell>
        </row>
        <row r="4178">
          <cell r="G4178" t="str">
            <v>小时</v>
          </cell>
          <cell r="H4178">
            <v>80</v>
          </cell>
          <cell r="I4178">
            <v>80</v>
          </cell>
          <cell r="J4178">
            <v>80</v>
          </cell>
          <cell r="K4178">
            <v>80</v>
          </cell>
          <cell r="L4178">
            <v>80</v>
          </cell>
        </row>
        <row r="4178">
          <cell r="N4178" t="str">
            <v>甲类</v>
          </cell>
        </row>
        <row r="4178">
          <cell r="P4178" t="str">
            <v>003301000070001-330100007-2</v>
          </cell>
        </row>
        <row r="4179">
          <cell r="C4179" t="str">
            <v>330100007-3</v>
          </cell>
          <cell r="D4179" t="str">
            <v>支气管内麻醉(各种施行单肺通气的麻醉方法)</v>
          </cell>
        </row>
        <row r="4179">
          <cell r="G4179" t="str">
            <v>2小时</v>
          </cell>
          <cell r="H4179">
            <v>1080</v>
          </cell>
          <cell r="I4179">
            <v>990</v>
          </cell>
          <cell r="J4179">
            <v>900</v>
          </cell>
          <cell r="K4179">
            <v>846</v>
          </cell>
          <cell r="L4179">
            <v>792</v>
          </cell>
        </row>
        <row r="4179">
          <cell r="N4179" t="str">
            <v>甲类</v>
          </cell>
        </row>
        <row r="4179">
          <cell r="P4179" t="str">
            <v>003301000070100-330100007-3</v>
          </cell>
        </row>
        <row r="4180">
          <cell r="C4180" t="str">
            <v>330100007-4</v>
          </cell>
          <cell r="D4180" t="str">
            <v>支气管内麻醉(肺灌洗)</v>
          </cell>
        </row>
        <row r="4180">
          <cell r="G4180" t="str">
            <v>2小时</v>
          </cell>
          <cell r="H4180">
            <v>1080</v>
          </cell>
          <cell r="I4180">
            <v>990</v>
          </cell>
          <cell r="J4180">
            <v>900</v>
          </cell>
          <cell r="K4180">
            <v>846</v>
          </cell>
          <cell r="L4180">
            <v>792</v>
          </cell>
        </row>
        <row r="4180">
          <cell r="N4180" t="str">
            <v>甲类</v>
          </cell>
        </row>
        <row r="4180">
          <cell r="P4180" t="str">
            <v>003301000070200-330100007-4</v>
          </cell>
        </row>
        <row r="4181">
          <cell r="C4181">
            <v>330100008</v>
          </cell>
          <cell r="D4181" t="str">
            <v>术后镇痛</v>
          </cell>
          <cell r="E4181" t="str">
            <v>包括静脉硬膜外及腰麻硬膜外联合给药,包括分娩</v>
          </cell>
          <cell r="F4181" t="str">
            <v>腰麻硬膜外联合套件、镇痛装置</v>
          </cell>
          <cell r="G4181" t="str">
            <v>天</v>
          </cell>
          <cell r="H4181">
            <v>36</v>
          </cell>
          <cell r="I4181">
            <v>33</v>
          </cell>
          <cell r="J4181">
            <v>30</v>
          </cell>
          <cell r="K4181">
            <v>27</v>
          </cell>
          <cell r="L4181">
            <v>22.95</v>
          </cell>
          <cell r="M4181" t="str">
            <v>需穿刺的加收椎管内置管术费</v>
          </cell>
          <cell r="N4181" t="str">
            <v>丙类</v>
          </cell>
        </row>
        <row r="4181">
          <cell r="P4181" t="str">
            <v>003301000080000-330100008</v>
          </cell>
        </row>
        <row r="4182">
          <cell r="C4182" t="str">
            <v>330100008-1</v>
          </cell>
          <cell r="D4182" t="str">
            <v>自控静脉镇痛治疗</v>
          </cell>
          <cell r="E4182" t="str">
            <v>指患者或产妇通过硬膜外自行控制给药的镇痛治疗。可使用电子泵或一次性镇痛泵。观察镇痛效果，患者生命体征，并发症等。不含特殊检查、特殊监测。</v>
          </cell>
        </row>
        <row r="4182">
          <cell r="G4182" t="str">
            <v>日</v>
          </cell>
          <cell r="H4182">
            <v>70</v>
          </cell>
          <cell r="I4182">
            <v>60</v>
          </cell>
          <cell r="J4182">
            <v>55</v>
          </cell>
          <cell r="K4182">
            <v>50</v>
          </cell>
          <cell r="L4182">
            <v>42.5</v>
          </cell>
        </row>
        <row r="4182">
          <cell r="N4182" t="str">
            <v>丙类</v>
          </cell>
        </row>
        <row r="4182">
          <cell r="P4182" t="str">
            <v>003301000080000-330100008-1</v>
          </cell>
        </row>
        <row r="4183">
          <cell r="C4183" t="str">
            <v>330100008-2</v>
          </cell>
          <cell r="D4183" t="str">
            <v>自控硬膜外镇痛治疗</v>
          </cell>
          <cell r="E4183" t="str">
            <v>指患者或产妇自行控制给药的镇痛治疗。经硬膜外导管放置患者自控镇痛泵进行持续镇痛。观察镇痛效果，患者生命体征，并发症等。不含监测项目、硬膜外穿刺置管。</v>
          </cell>
        </row>
        <row r="4183">
          <cell r="G4183" t="str">
            <v>日</v>
          </cell>
          <cell r="H4183">
            <v>80</v>
          </cell>
          <cell r="I4183">
            <v>70</v>
          </cell>
          <cell r="J4183">
            <v>60</v>
          </cell>
          <cell r="K4183">
            <v>55</v>
          </cell>
          <cell r="L4183">
            <v>46.75</v>
          </cell>
        </row>
        <row r="4183">
          <cell r="N4183" t="str">
            <v>丙类</v>
          </cell>
        </row>
        <row r="4183">
          <cell r="P4183" t="str">
            <v>003301000080000-330100008-2</v>
          </cell>
        </row>
        <row r="4184">
          <cell r="C4184" t="str">
            <v>330100008-3</v>
          </cell>
          <cell r="D4184" t="str">
            <v>术后镇痛(静脉硬膜外及腰麻硬膜外联合给药)</v>
          </cell>
        </row>
        <row r="4184">
          <cell r="G4184" t="str">
            <v>天</v>
          </cell>
          <cell r="H4184">
            <v>36</v>
          </cell>
          <cell r="I4184">
            <v>33</v>
          </cell>
          <cell r="J4184">
            <v>30</v>
          </cell>
          <cell r="K4184">
            <v>27</v>
          </cell>
          <cell r="L4184">
            <v>22.95</v>
          </cell>
        </row>
        <row r="4184">
          <cell r="N4184" t="str">
            <v>丙类</v>
          </cell>
        </row>
        <row r="4184">
          <cell r="P4184" t="str">
            <v>003301000080100-330100008-3</v>
          </cell>
        </row>
        <row r="4185">
          <cell r="C4185" t="str">
            <v>330100008-4</v>
          </cell>
          <cell r="D4185" t="str">
            <v>术后镇痛(分娩)</v>
          </cell>
        </row>
        <row r="4185">
          <cell r="G4185" t="str">
            <v>天</v>
          </cell>
          <cell r="H4185">
            <v>36</v>
          </cell>
          <cell r="I4185">
            <v>33</v>
          </cell>
          <cell r="J4185">
            <v>30</v>
          </cell>
          <cell r="K4185">
            <v>27</v>
          </cell>
          <cell r="L4185">
            <v>22.95</v>
          </cell>
        </row>
        <row r="4185">
          <cell r="N4185" t="str">
            <v>丙类</v>
          </cell>
        </row>
        <row r="4185">
          <cell r="P4185" t="str">
            <v>003301000080200-330100008-4</v>
          </cell>
        </row>
        <row r="4186">
          <cell r="C4186">
            <v>330100009</v>
          </cell>
          <cell r="D4186" t="str">
            <v>侧脑室连续镇痛</v>
          </cell>
        </row>
        <row r="4186">
          <cell r="F4186" t="str">
            <v>镇痛装置</v>
          </cell>
          <cell r="G4186" t="str">
            <v>天</v>
          </cell>
          <cell r="H4186">
            <v>76</v>
          </cell>
          <cell r="I4186">
            <v>72</v>
          </cell>
          <cell r="J4186">
            <v>69</v>
          </cell>
          <cell r="K4186">
            <v>65</v>
          </cell>
          <cell r="L4186">
            <v>55.25</v>
          </cell>
          <cell r="M4186" t="str">
            <v>需穿刺的加收侧脑室穿刺术费</v>
          </cell>
          <cell r="N4186" t="str">
            <v>丙类</v>
          </cell>
        </row>
        <row r="4186">
          <cell r="P4186" t="str">
            <v>003301000090000-330100009</v>
          </cell>
        </row>
        <row r="4187">
          <cell r="C4187">
            <v>330100010</v>
          </cell>
          <cell r="D4187" t="str">
            <v>硬膜外连续镇痛</v>
          </cell>
        </row>
        <row r="4187">
          <cell r="F4187" t="str">
            <v>镇痛装置</v>
          </cell>
          <cell r="G4187" t="str">
            <v>天</v>
          </cell>
          <cell r="H4187">
            <v>60</v>
          </cell>
          <cell r="I4187">
            <v>54</v>
          </cell>
          <cell r="J4187">
            <v>50</v>
          </cell>
          <cell r="K4187">
            <v>45</v>
          </cell>
          <cell r="L4187">
            <v>38.25</v>
          </cell>
          <cell r="M4187" t="str">
            <v>需穿刺的加收椎管内置管术费</v>
          </cell>
          <cell r="N4187" t="str">
            <v>丙类</v>
          </cell>
        </row>
        <row r="4187">
          <cell r="P4187" t="str">
            <v>003301000100000-330100010</v>
          </cell>
        </row>
        <row r="4188">
          <cell r="C4188">
            <v>330100011</v>
          </cell>
          <cell r="D4188" t="str">
            <v>椎管内置管术</v>
          </cell>
          <cell r="E4188" t="str">
            <v>包括神经根脱髓鞘等治疗</v>
          </cell>
          <cell r="F4188" t="str">
            <v>硬膜外套件</v>
          </cell>
          <cell r="G4188" t="str">
            <v>次</v>
          </cell>
          <cell r="H4188">
            <v>100</v>
          </cell>
          <cell r="I4188">
            <v>90</v>
          </cell>
          <cell r="J4188">
            <v>80</v>
          </cell>
          <cell r="K4188">
            <v>70</v>
          </cell>
          <cell r="L4188">
            <v>59.5</v>
          </cell>
        </row>
        <row r="4188">
          <cell r="N4188" t="str">
            <v>甲类</v>
          </cell>
        </row>
        <row r="4188">
          <cell r="P4188" t="str">
            <v>003301000110000-330100011</v>
          </cell>
        </row>
        <row r="4189">
          <cell r="C4189" t="str">
            <v>330100011-1</v>
          </cell>
          <cell r="D4189" t="str">
            <v>椎管内置管术(神经根脱髓鞘等治疗)</v>
          </cell>
        </row>
        <row r="4189">
          <cell r="G4189" t="str">
            <v>次</v>
          </cell>
          <cell r="H4189">
            <v>100</v>
          </cell>
          <cell r="I4189">
            <v>90</v>
          </cell>
          <cell r="J4189">
            <v>80</v>
          </cell>
          <cell r="K4189">
            <v>70</v>
          </cell>
          <cell r="L4189">
            <v>59.5</v>
          </cell>
        </row>
        <row r="4189">
          <cell r="N4189" t="str">
            <v>甲类</v>
          </cell>
        </row>
        <row r="4189">
          <cell r="P4189" t="str">
            <v>003301000110100-330100011-1</v>
          </cell>
        </row>
        <row r="4190">
          <cell r="C4190">
            <v>330100012</v>
          </cell>
          <cell r="D4190" t="str">
            <v>心肺复苏术</v>
          </cell>
          <cell r="E4190" t="str">
            <v>不含开胸复苏和特殊气管插管术</v>
          </cell>
        </row>
        <row r="4190">
          <cell r="G4190" t="str">
            <v>次</v>
          </cell>
          <cell r="H4190">
            <v>340</v>
          </cell>
          <cell r="I4190">
            <v>306</v>
          </cell>
          <cell r="J4190">
            <v>276</v>
          </cell>
          <cell r="K4190">
            <v>250</v>
          </cell>
          <cell r="L4190">
            <v>212.5</v>
          </cell>
        </row>
        <row r="4190">
          <cell r="N4190" t="str">
            <v>甲类</v>
          </cell>
        </row>
        <row r="4190">
          <cell r="P4190" t="str">
            <v>003301000120000-330100012</v>
          </cell>
        </row>
        <row r="4191">
          <cell r="C4191">
            <v>330100013</v>
          </cell>
          <cell r="D4191" t="str">
            <v>气管插管术</v>
          </cell>
          <cell r="E4191" t="str">
            <v>指经口插管</v>
          </cell>
          <cell r="F4191" t="str">
            <v>导管或一次性气管插管包</v>
          </cell>
          <cell r="G4191" t="str">
            <v>次</v>
          </cell>
          <cell r="H4191">
            <v>80</v>
          </cell>
          <cell r="I4191">
            <v>75</v>
          </cell>
          <cell r="J4191">
            <v>70</v>
          </cell>
          <cell r="K4191">
            <v>65</v>
          </cell>
          <cell r="L4191">
            <v>55.25</v>
          </cell>
        </row>
        <row r="4191">
          <cell r="N4191" t="str">
            <v>甲类</v>
          </cell>
        </row>
        <row r="4191">
          <cell r="P4191" t="str">
            <v>003301000130000-330100013</v>
          </cell>
        </row>
        <row r="4192">
          <cell r="C4192">
            <v>330100014</v>
          </cell>
          <cell r="D4192" t="str">
            <v>特殊方法气管插管术</v>
          </cell>
          <cell r="E4192" t="str">
            <v>包括经鼻腔、经口盲探、逆行法，包括纤维喉镜、气管镜置管</v>
          </cell>
          <cell r="F4192" t="str">
            <v>导管或一次性气管插管包</v>
          </cell>
          <cell r="G4192" t="str">
            <v>次</v>
          </cell>
          <cell r="H4192">
            <v>220</v>
          </cell>
          <cell r="I4192">
            <v>210</v>
          </cell>
          <cell r="J4192">
            <v>200</v>
          </cell>
          <cell r="K4192">
            <v>190</v>
          </cell>
          <cell r="L4192">
            <v>161.5</v>
          </cell>
        </row>
        <row r="4192">
          <cell r="N4192" t="str">
            <v>甲类</v>
          </cell>
        </row>
        <row r="4192">
          <cell r="P4192" t="str">
            <v>003301000140000-330100014</v>
          </cell>
        </row>
        <row r="4193">
          <cell r="C4193" t="str">
            <v>330100014-1</v>
          </cell>
          <cell r="D4193" t="str">
            <v>特殊方法气管插管术(经鼻腔)</v>
          </cell>
        </row>
        <row r="4193">
          <cell r="G4193" t="str">
            <v>次</v>
          </cell>
          <cell r="H4193">
            <v>220</v>
          </cell>
          <cell r="I4193">
            <v>210</v>
          </cell>
          <cell r="J4193">
            <v>200</v>
          </cell>
          <cell r="K4193">
            <v>190</v>
          </cell>
          <cell r="L4193">
            <v>161.5</v>
          </cell>
        </row>
        <row r="4193">
          <cell r="N4193" t="str">
            <v>甲类</v>
          </cell>
        </row>
        <row r="4193">
          <cell r="P4193" t="str">
            <v>003301000140100-330100014-1</v>
          </cell>
        </row>
        <row r="4194">
          <cell r="C4194" t="str">
            <v>330100014-2</v>
          </cell>
          <cell r="D4194" t="str">
            <v>特殊方法气管插管术(经口盲探)</v>
          </cell>
        </row>
        <row r="4194">
          <cell r="G4194" t="str">
            <v>次</v>
          </cell>
          <cell r="H4194">
            <v>220</v>
          </cell>
          <cell r="I4194">
            <v>210</v>
          </cell>
          <cell r="J4194">
            <v>200</v>
          </cell>
          <cell r="K4194">
            <v>190</v>
          </cell>
          <cell r="L4194">
            <v>161.5</v>
          </cell>
        </row>
        <row r="4194">
          <cell r="N4194" t="str">
            <v>甲类</v>
          </cell>
        </row>
        <row r="4194">
          <cell r="P4194" t="str">
            <v>003301000140200-330100014-2</v>
          </cell>
        </row>
        <row r="4195">
          <cell r="C4195" t="str">
            <v>330100014-3</v>
          </cell>
          <cell r="D4195" t="str">
            <v>特殊方法气管插管术(逆行法)</v>
          </cell>
        </row>
        <row r="4195">
          <cell r="G4195" t="str">
            <v>次</v>
          </cell>
          <cell r="H4195">
            <v>220</v>
          </cell>
          <cell r="I4195">
            <v>210</v>
          </cell>
          <cell r="J4195">
            <v>200</v>
          </cell>
          <cell r="K4195">
            <v>190</v>
          </cell>
          <cell r="L4195">
            <v>161.5</v>
          </cell>
        </row>
        <row r="4195">
          <cell r="N4195" t="str">
            <v>甲类</v>
          </cell>
        </row>
        <row r="4195">
          <cell r="P4195" t="str">
            <v>003301000140300-330100014-3</v>
          </cell>
        </row>
        <row r="4196">
          <cell r="C4196" t="str">
            <v>330100014-4</v>
          </cell>
          <cell r="D4196" t="str">
            <v>特殊方法气管插管术(纤维喉镜)</v>
          </cell>
        </row>
        <row r="4196">
          <cell r="G4196" t="str">
            <v>次</v>
          </cell>
          <cell r="H4196">
            <v>220</v>
          </cell>
          <cell r="I4196">
            <v>210</v>
          </cell>
          <cell r="J4196">
            <v>200</v>
          </cell>
          <cell r="K4196">
            <v>190</v>
          </cell>
          <cell r="L4196">
            <v>161.5</v>
          </cell>
        </row>
        <row r="4196">
          <cell r="N4196" t="str">
            <v>甲类</v>
          </cell>
        </row>
        <row r="4196">
          <cell r="P4196" t="str">
            <v>003301000140400-330100014-4</v>
          </cell>
        </row>
        <row r="4197">
          <cell r="C4197" t="str">
            <v>330100014-5</v>
          </cell>
          <cell r="D4197" t="str">
            <v>特殊方法气管插管术(气管镜置管)</v>
          </cell>
        </row>
        <row r="4197">
          <cell r="G4197" t="str">
            <v>次</v>
          </cell>
          <cell r="H4197">
            <v>220</v>
          </cell>
          <cell r="I4197">
            <v>210</v>
          </cell>
          <cell r="J4197">
            <v>200</v>
          </cell>
          <cell r="K4197">
            <v>190</v>
          </cell>
          <cell r="L4197">
            <v>161.5</v>
          </cell>
        </row>
        <row r="4197">
          <cell r="N4197" t="str">
            <v>甲类</v>
          </cell>
        </row>
        <row r="4197">
          <cell r="P4197" t="str">
            <v>003301000140500-330100014-5</v>
          </cell>
        </row>
        <row r="4198">
          <cell r="C4198">
            <v>330100015</v>
          </cell>
          <cell r="D4198" t="str">
            <v>麻醉中监测</v>
          </cell>
          <cell r="E4198" t="str">
            <v>含心电图、脉搏、氧饱和度、心率变异分析、ST段分析、无创血压、中心静脉压、呼气末二氧化碳、氧浓度、呼吸频率、潮气量、分钟通气量、气道压、肺顺应性、呼气末麻醉药浓度、体温、肌松、脑电双谱指数</v>
          </cell>
        </row>
        <row r="4198">
          <cell r="P4198" t="str">
            <v>003301000150000-330100015</v>
          </cell>
        </row>
        <row r="4199">
          <cell r="C4199" t="str">
            <v>330100015-1</v>
          </cell>
          <cell r="D4199" t="str">
            <v>麻醉中监测一级</v>
          </cell>
          <cell r="E4199" t="str">
            <v>指全身麻醉、支气管内麻醉、不插管全身麻醉</v>
          </cell>
        </row>
        <row r="4199">
          <cell r="G4199" t="str">
            <v>小时</v>
          </cell>
          <cell r="H4199">
            <v>60</v>
          </cell>
          <cell r="I4199">
            <v>57</v>
          </cell>
          <cell r="J4199">
            <v>54</v>
          </cell>
          <cell r="K4199">
            <v>51</v>
          </cell>
          <cell r="L4199">
            <v>43.35</v>
          </cell>
        </row>
        <row r="4199">
          <cell r="N4199" t="str">
            <v>甲类</v>
          </cell>
        </row>
        <row r="4199">
          <cell r="P4199" t="str">
            <v>003301000150000-330100015-1</v>
          </cell>
        </row>
        <row r="4200">
          <cell r="C4200" t="str">
            <v>330100015-2</v>
          </cell>
          <cell r="D4200" t="str">
            <v>麻醉中监测二级</v>
          </cell>
          <cell r="E4200" t="str">
            <v>指椎管内麻醉、基础麻醉、神经阻滞麻醉</v>
          </cell>
        </row>
        <row r="4200">
          <cell r="G4200" t="str">
            <v>小时</v>
          </cell>
          <cell r="H4200">
            <v>51</v>
          </cell>
          <cell r="I4200">
            <v>45</v>
          </cell>
          <cell r="J4200">
            <v>41</v>
          </cell>
          <cell r="K4200">
            <v>37</v>
          </cell>
          <cell r="L4200">
            <v>35</v>
          </cell>
        </row>
        <row r="4200">
          <cell r="N4200" t="str">
            <v>甲类</v>
          </cell>
        </row>
        <row r="4200">
          <cell r="P4200" t="str">
            <v>003301000150000-330100015-2</v>
          </cell>
        </row>
        <row r="4201">
          <cell r="C4201" t="str">
            <v>330100015-3</v>
          </cell>
          <cell r="D4201" t="str">
            <v>麻醉中监测三级</v>
          </cell>
          <cell r="E4201" t="str">
            <v>指局部浸润麻醉、表面麻醉、小神经阻滞麻醉</v>
          </cell>
        </row>
        <row r="4201">
          <cell r="G4201" t="str">
            <v>小时</v>
          </cell>
          <cell r="H4201">
            <v>42</v>
          </cell>
          <cell r="I4201">
            <v>37</v>
          </cell>
          <cell r="J4201">
            <v>34</v>
          </cell>
          <cell r="K4201">
            <v>31</v>
          </cell>
          <cell r="L4201">
            <v>29</v>
          </cell>
        </row>
        <row r="4201">
          <cell r="N4201" t="str">
            <v>甲类</v>
          </cell>
        </row>
        <row r="4201">
          <cell r="P4201" t="str">
            <v>003301000150000-330100015-3</v>
          </cell>
        </row>
        <row r="4202">
          <cell r="C4202">
            <v>330100016</v>
          </cell>
          <cell r="D4202" t="str">
            <v>控制性降压</v>
          </cell>
        </row>
        <row r="4202">
          <cell r="G4202" t="str">
            <v>次</v>
          </cell>
          <cell r="H4202">
            <v>65</v>
          </cell>
          <cell r="I4202">
            <v>58</v>
          </cell>
          <cell r="J4202">
            <v>53</v>
          </cell>
          <cell r="K4202">
            <v>50</v>
          </cell>
          <cell r="L4202">
            <v>45</v>
          </cell>
        </row>
        <row r="4202">
          <cell r="N4202" t="str">
            <v>甲类</v>
          </cell>
        </row>
        <row r="4202">
          <cell r="P4202" t="str">
            <v>003301000160000-330100016</v>
          </cell>
        </row>
        <row r="4203">
          <cell r="C4203">
            <v>330100017</v>
          </cell>
          <cell r="D4203" t="str">
            <v>体外循环</v>
          </cell>
          <cell r="E4203" t="str">
            <v>含控制性降温和复温</v>
          </cell>
          <cell r="F4203" t="str">
            <v>人工肺、离心泵头、基本体外循环管道、晶体停跳液灌注管道、氧合血停跳液灌注管道、逆行灌注管道、微栓过滤器、主动脉插管、上下腔静脉插管、左房引流管</v>
          </cell>
          <cell r="G4203" t="str">
            <v>2小时</v>
          </cell>
          <cell r="H4203">
            <v>960</v>
          </cell>
          <cell r="I4203">
            <v>880</v>
          </cell>
          <cell r="J4203">
            <v>800</v>
          </cell>
          <cell r="K4203">
            <v>720</v>
          </cell>
          <cell r="L4203">
            <v>680</v>
          </cell>
          <cell r="M4203" t="str">
            <v>每增加1小时加收300元，限心脏或大血管手术中，需深低温停循环时，使用下腔静脉逆行灌注术加收(次)</v>
          </cell>
          <cell r="N4203" t="str">
            <v>甲类</v>
          </cell>
        </row>
        <row r="4203">
          <cell r="P4203" t="str">
            <v>003301000170000-330100017</v>
          </cell>
        </row>
        <row r="4204">
          <cell r="C4204" t="str">
            <v>330100017-1</v>
          </cell>
          <cell r="D4204" t="str">
            <v>体外循环(超过2小时每增加1小时加收)</v>
          </cell>
        </row>
        <row r="4204">
          <cell r="G4204" t="str">
            <v>小时</v>
          </cell>
          <cell r="H4204">
            <v>300</v>
          </cell>
          <cell r="I4204">
            <v>300</v>
          </cell>
          <cell r="J4204">
            <v>300</v>
          </cell>
          <cell r="K4204">
            <v>300</v>
          </cell>
          <cell r="L4204">
            <v>300</v>
          </cell>
        </row>
        <row r="4204">
          <cell r="N4204" t="str">
            <v>甲类</v>
          </cell>
        </row>
        <row r="4204">
          <cell r="P4204" t="str">
            <v>003301000170001-330100017-1</v>
          </cell>
        </row>
        <row r="4205">
          <cell r="C4205" t="str">
            <v>330100017-2</v>
          </cell>
          <cell r="D4205" t="str">
            <v>体外循环(使用下腔静脉逆行灌注术加收)</v>
          </cell>
        </row>
        <row r="4205">
          <cell r="G4205" t="str">
            <v>次</v>
          </cell>
        </row>
        <row r="4205">
          <cell r="M4205" t="str">
            <v>限心脏或大血管手术中，需深低温停循环时</v>
          </cell>
          <cell r="N4205" t="str">
            <v>甲类</v>
          </cell>
        </row>
        <row r="4205">
          <cell r="P4205" t="str">
            <v>003301000170000-330100017-2</v>
          </cell>
        </row>
        <row r="4206">
          <cell r="C4206">
            <v>330100018</v>
          </cell>
          <cell r="D4206" t="str">
            <v>镇痛泵体内置入术</v>
          </cell>
          <cell r="E4206" t="str">
            <v>含置入和取出；包括化疗泵的置入和取出</v>
          </cell>
          <cell r="F4206" t="str">
            <v>泵</v>
          </cell>
          <cell r="G4206" t="str">
            <v>次</v>
          </cell>
        </row>
        <row r="4206">
          <cell r="M4206" t="str">
            <v>附属于其他手术按一定比例减收</v>
          </cell>
          <cell r="N4206" t="str">
            <v>丙类</v>
          </cell>
        </row>
        <row r="4206">
          <cell r="P4206" t="str">
            <v>003301000180000-330100018</v>
          </cell>
        </row>
        <row r="4207">
          <cell r="C4207" t="str">
            <v>330100018-1</v>
          </cell>
          <cell r="D4207" t="str">
            <v>镇痛泵体内置入术(附属于其他手术的)</v>
          </cell>
        </row>
        <row r="4207">
          <cell r="G4207" t="str">
            <v>次</v>
          </cell>
        </row>
        <row r="4207">
          <cell r="N4207" t="str">
            <v>丙类</v>
          </cell>
        </row>
        <row r="4207">
          <cell r="P4207" t="str">
            <v>003301000180000-330100018-1</v>
          </cell>
        </row>
        <row r="4208">
          <cell r="C4208" t="str">
            <v>330100018-2</v>
          </cell>
          <cell r="D4208" t="str">
            <v>镇痛泵体内置入术(化疗泵的置入)</v>
          </cell>
        </row>
        <row r="4208">
          <cell r="G4208" t="str">
            <v>次</v>
          </cell>
        </row>
        <row r="4208">
          <cell r="N4208" t="str">
            <v>丙类</v>
          </cell>
        </row>
        <row r="4208">
          <cell r="P4208" t="str">
            <v>003301000180100-330100018-2</v>
          </cell>
        </row>
        <row r="4209">
          <cell r="C4209" t="str">
            <v>330100018-3</v>
          </cell>
          <cell r="D4209" t="str">
            <v>镇痛泵体内置入术(化疗泵的取出)</v>
          </cell>
        </row>
        <row r="4209">
          <cell r="G4209" t="str">
            <v>次</v>
          </cell>
        </row>
        <row r="4209">
          <cell r="N4209" t="str">
            <v>丙类</v>
          </cell>
        </row>
        <row r="4209">
          <cell r="P4209" t="str">
            <v>003301000180200-330100018-3</v>
          </cell>
        </row>
        <row r="4210">
          <cell r="C4210">
            <v>330100019</v>
          </cell>
          <cell r="D4210" t="str">
            <v>麻醉风险监测与调控</v>
          </cell>
          <cell r="E4210" t="str">
            <v>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v>
          </cell>
        </row>
        <row r="4210">
          <cell r="G4210" t="str">
            <v>次</v>
          </cell>
        </row>
        <row r="4210">
          <cell r="M4210" t="str">
            <v>同次麻醉手术限收一次。需完成不少于6个不良事件。</v>
          </cell>
        </row>
        <row r="4210">
          <cell r="O4210" t="str">
            <v>巴医保发〔2022〕35号新增项目</v>
          </cell>
          <cell r="P4210" t="str">
            <v>513301000390000-330100019</v>
          </cell>
        </row>
        <row r="4211">
          <cell r="C4211">
            <v>330100031</v>
          </cell>
          <cell r="D4211" t="str">
            <v>麻醉深度电生理监测</v>
          </cell>
          <cell r="E4211" t="str">
            <v>连续电极或传感器，使用神经电生理监测仪，根据脑电图、双频谱指数(BIS)，诱发电位等图形数据的变化调节麻醉深度。</v>
          </cell>
          <cell r="F4211" t="str">
            <v>传感器</v>
          </cell>
          <cell r="G4211" t="str">
            <v>2小时</v>
          </cell>
          <cell r="H4211">
            <v>100</v>
          </cell>
          <cell r="I4211">
            <v>90</v>
          </cell>
          <cell r="J4211">
            <v>80</v>
          </cell>
          <cell r="K4211">
            <v>70</v>
          </cell>
          <cell r="L4211">
            <v>59.5</v>
          </cell>
          <cell r="M4211" t="str">
            <v>2小时后每增加1小时加收30元，不足1小时按1小时计算。</v>
          </cell>
          <cell r="N4211" t="str">
            <v>甲类</v>
          </cell>
        </row>
        <row r="4211">
          <cell r="P4211" t="str">
            <v>003301000150000-330100031</v>
          </cell>
        </row>
        <row r="4212">
          <cell r="C4212" t="str">
            <v>330100031-1</v>
          </cell>
          <cell r="D4212" t="str">
            <v>麻醉深度电生理监测(2小时后每增加1小时加收)</v>
          </cell>
        </row>
        <row r="4212">
          <cell r="G4212" t="str">
            <v>小时</v>
          </cell>
          <cell r="H4212">
            <v>30</v>
          </cell>
          <cell r="I4212">
            <v>30</v>
          </cell>
          <cell r="J4212">
            <v>30</v>
          </cell>
          <cell r="K4212">
            <v>30</v>
          </cell>
          <cell r="L4212">
            <v>30</v>
          </cell>
          <cell r="M4212" t="str">
            <v>不足1小时按1小时计算</v>
          </cell>
          <cell r="N4212" t="str">
            <v>甲类</v>
          </cell>
        </row>
        <row r="4212">
          <cell r="P4212" t="str">
            <v>003301000150000-330100031-1</v>
          </cell>
        </row>
        <row r="4213">
          <cell r="C4213" t="str">
            <v>330200000-1</v>
          </cell>
          <cell r="D4213" t="str">
            <v>应用神经导航系统加收</v>
          </cell>
        </row>
        <row r="4213">
          <cell r="G4213" t="str">
            <v>次</v>
          </cell>
        </row>
        <row r="4213">
          <cell r="N4213" t="str">
            <v>丙类</v>
          </cell>
        </row>
        <row r="4213">
          <cell r="P4213" t="str">
            <v>003302000000001-330200000-1</v>
          </cell>
        </row>
        <row r="4214">
          <cell r="C4214">
            <v>330201001</v>
          </cell>
          <cell r="D4214" t="str">
            <v>头皮肿物切除术</v>
          </cell>
          <cell r="E4214" t="str">
            <v>不含植皮</v>
          </cell>
        </row>
        <row r="4214">
          <cell r="G4214" t="str">
            <v>次</v>
          </cell>
          <cell r="H4214">
            <v>360</v>
          </cell>
          <cell r="I4214">
            <v>328</v>
          </cell>
          <cell r="J4214">
            <v>300</v>
          </cell>
          <cell r="K4214">
            <v>273</v>
          </cell>
          <cell r="L4214">
            <v>232.05</v>
          </cell>
        </row>
        <row r="4214">
          <cell r="N4214" t="str">
            <v>甲类</v>
          </cell>
        </row>
        <row r="4214">
          <cell r="P4214" t="str">
            <v>003302010010000-330201001</v>
          </cell>
        </row>
        <row r="4215">
          <cell r="C4215">
            <v>330201002</v>
          </cell>
          <cell r="D4215" t="str">
            <v>颅骨骨瘤切除术</v>
          </cell>
        </row>
        <row r="4215">
          <cell r="F4215" t="str">
            <v>假体</v>
          </cell>
          <cell r="G4215" t="str">
            <v>次</v>
          </cell>
          <cell r="H4215">
            <v>840</v>
          </cell>
          <cell r="I4215">
            <v>763</v>
          </cell>
          <cell r="J4215">
            <v>700</v>
          </cell>
          <cell r="K4215">
            <v>636</v>
          </cell>
          <cell r="L4215">
            <v>540.6</v>
          </cell>
        </row>
        <row r="4215">
          <cell r="N4215" t="str">
            <v>甲类</v>
          </cell>
        </row>
        <row r="4215">
          <cell r="P4215" t="str">
            <v>003302010020000-330201002</v>
          </cell>
        </row>
        <row r="4216">
          <cell r="C4216">
            <v>330201003</v>
          </cell>
          <cell r="D4216" t="str">
            <v>帽状腱膜下血肿切开引流术</v>
          </cell>
          <cell r="E4216" t="str">
            <v>包括脓肿切开引流</v>
          </cell>
        </row>
        <row r="4216">
          <cell r="G4216" t="str">
            <v>次</v>
          </cell>
          <cell r="H4216">
            <v>360</v>
          </cell>
          <cell r="I4216">
            <v>328</v>
          </cell>
          <cell r="J4216">
            <v>300</v>
          </cell>
          <cell r="K4216">
            <v>273</v>
          </cell>
          <cell r="L4216">
            <v>232.05</v>
          </cell>
        </row>
        <row r="4216">
          <cell r="N4216" t="str">
            <v>甲类</v>
          </cell>
        </row>
        <row r="4216">
          <cell r="P4216" t="str">
            <v>003302010030000-330201003</v>
          </cell>
        </row>
        <row r="4217">
          <cell r="C4217" t="str">
            <v>330201003-1</v>
          </cell>
          <cell r="D4217" t="str">
            <v>帽状腱膜下血肿切开引流术(脓肿切开引流)</v>
          </cell>
        </row>
        <row r="4217">
          <cell r="G4217" t="str">
            <v>次</v>
          </cell>
          <cell r="H4217">
            <v>360</v>
          </cell>
          <cell r="I4217">
            <v>328</v>
          </cell>
          <cell r="J4217">
            <v>300</v>
          </cell>
          <cell r="K4217">
            <v>273</v>
          </cell>
          <cell r="L4217">
            <v>232.05</v>
          </cell>
        </row>
        <row r="4217">
          <cell r="N4217" t="str">
            <v>甲类</v>
          </cell>
        </row>
        <row r="4217">
          <cell r="P4217" t="str">
            <v>003302010030100-330201003-1</v>
          </cell>
        </row>
        <row r="4218">
          <cell r="C4218">
            <v>330201004</v>
          </cell>
          <cell r="D4218" t="str">
            <v>颅内硬膜外血肿引流术</v>
          </cell>
          <cell r="E4218" t="str">
            <v>包括脓肿引流</v>
          </cell>
        </row>
        <row r="4218">
          <cell r="G4218" t="str">
            <v>次</v>
          </cell>
          <cell r="H4218">
            <v>1174</v>
          </cell>
          <cell r="I4218">
            <v>1070</v>
          </cell>
          <cell r="J4218">
            <v>977</v>
          </cell>
          <cell r="K4218">
            <v>883</v>
          </cell>
          <cell r="L4218">
            <v>795</v>
          </cell>
        </row>
        <row r="4218">
          <cell r="N4218" t="str">
            <v>甲类</v>
          </cell>
          <cell r="O4218" t="str">
            <v>巴医保规〔2023〕7号，动态调整</v>
          </cell>
          <cell r="P4218" t="str">
            <v>003302010040000-330201004</v>
          </cell>
        </row>
        <row r="4219">
          <cell r="C4219" t="str">
            <v>330201004-1</v>
          </cell>
          <cell r="D4219" t="str">
            <v>颅内硬膜外血肿引流术(脓肿引流)</v>
          </cell>
        </row>
        <row r="4219">
          <cell r="G4219" t="str">
            <v>次</v>
          </cell>
          <cell r="H4219">
            <v>1174</v>
          </cell>
          <cell r="I4219">
            <v>1070</v>
          </cell>
          <cell r="J4219">
            <v>977</v>
          </cell>
          <cell r="K4219">
            <v>883</v>
          </cell>
          <cell r="L4219">
            <v>795</v>
          </cell>
        </row>
        <row r="4219">
          <cell r="N4219" t="str">
            <v>甲类</v>
          </cell>
          <cell r="O4219" t="str">
            <v>巴医保规〔2023〕7号，动态调整</v>
          </cell>
          <cell r="P4219" t="str">
            <v>003302010040100-330201004-1</v>
          </cell>
        </row>
        <row r="4220">
          <cell r="C4220">
            <v>330201005</v>
          </cell>
          <cell r="D4220" t="str">
            <v>脑脓肿穿刺引流术</v>
          </cell>
          <cell r="E4220" t="str">
            <v>不含开颅脓肿切除术</v>
          </cell>
        </row>
        <row r="4220">
          <cell r="G4220" t="str">
            <v>次</v>
          </cell>
          <cell r="H4220">
            <v>1049</v>
          </cell>
          <cell r="I4220">
            <v>966</v>
          </cell>
          <cell r="J4220">
            <v>873</v>
          </cell>
          <cell r="K4220">
            <v>790</v>
          </cell>
          <cell r="L4220">
            <v>710</v>
          </cell>
        </row>
        <row r="4220">
          <cell r="N4220" t="str">
            <v>甲类</v>
          </cell>
          <cell r="O4220" t="str">
            <v>巴医保规〔2023〕7号，动态调整</v>
          </cell>
          <cell r="P4220" t="str">
            <v>003302010050000-330201005</v>
          </cell>
        </row>
        <row r="4221">
          <cell r="C4221">
            <v>330201006</v>
          </cell>
          <cell r="D4221" t="str">
            <v>开放性颅脑损伤清除术</v>
          </cell>
          <cell r="E4221" t="str">
            <v>包括火器伤，含静脉窦破裂手术</v>
          </cell>
          <cell r="F4221" t="str">
            <v>硬膜修补材料</v>
          </cell>
          <cell r="G4221" t="str">
            <v>次</v>
          </cell>
          <cell r="H4221">
            <v>1755</v>
          </cell>
          <cell r="I4221">
            <v>1667</v>
          </cell>
          <cell r="J4221">
            <v>1584</v>
          </cell>
          <cell r="K4221">
            <v>1505</v>
          </cell>
          <cell r="L4221">
            <v>1279.25</v>
          </cell>
        </row>
        <row r="4221">
          <cell r="N4221" t="str">
            <v>甲类</v>
          </cell>
        </row>
        <row r="4221">
          <cell r="P4221" t="str">
            <v>003302010060000-330201006</v>
          </cell>
        </row>
        <row r="4222">
          <cell r="C4222" t="str">
            <v>330201006-1</v>
          </cell>
          <cell r="D4222" t="str">
            <v>开放性颅脑损伤清除术(火器伤)</v>
          </cell>
        </row>
        <row r="4222">
          <cell r="G4222" t="str">
            <v>次</v>
          </cell>
          <cell r="H4222">
            <v>1755</v>
          </cell>
          <cell r="I4222">
            <v>1667</v>
          </cell>
          <cell r="J4222">
            <v>1584</v>
          </cell>
          <cell r="K4222">
            <v>1505</v>
          </cell>
          <cell r="L4222">
            <v>1279.25</v>
          </cell>
        </row>
        <row r="4222">
          <cell r="N4222" t="str">
            <v>甲类</v>
          </cell>
        </row>
        <row r="4222">
          <cell r="P4222" t="str">
            <v>003302010060100-330201006-1</v>
          </cell>
        </row>
        <row r="4223">
          <cell r="C4223">
            <v>330201007</v>
          </cell>
          <cell r="D4223" t="str">
            <v>颅骨凹陷骨折复位术</v>
          </cell>
          <cell r="E4223" t="str">
            <v>含碎骨片清除</v>
          </cell>
        </row>
        <row r="4223">
          <cell r="G4223" t="str">
            <v>次</v>
          </cell>
          <cell r="H4223">
            <v>1212</v>
          </cell>
          <cell r="I4223">
            <v>1102</v>
          </cell>
          <cell r="J4223">
            <v>1010</v>
          </cell>
          <cell r="K4223">
            <v>918</v>
          </cell>
          <cell r="L4223">
            <v>780.3</v>
          </cell>
        </row>
        <row r="4223">
          <cell r="N4223" t="str">
            <v>甲类</v>
          </cell>
        </row>
        <row r="4223">
          <cell r="P4223" t="str">
            <v>003302010070000-330201007</v>
          </cell>
        </row>
        <row r="4224">
          <cell r="C4224">
            <v>330201008</v>
          </cell>
          <cell r="D4224" t="str">
            <v>去颅骨骨瓣减压术</v>
          </cell>
        </row>
        <row r="4224">
          <cell r="G4224" t="str">
            <v>次</v>
          </cell>
          <cell r="H4224">
            <v>1272</v>
          </cell>
          <cell r="I4224">
            <v>1157</v>
          </cell>
          <cell r="J4224">
            <v>1060</v>
          </cell>
          <cell r="K4224">
            <v>964</v>
          </cell>
          <cell r="L4224">
            <v>819.4</v>
          </cell>
        </row>
        <row r="4224">
          <cell r="N4224" t="str">
            <v>甲类</v>
          </cell>
        </row>
        <row r="4224">
          <cell r="P4224" t="str">
            <v>003302010080000-330201008</v>
          </cell>
        </row>
        <row r="4225">
          <cell r="C4225">
            <v>330201009</v>
          </cell>
          <cell r="D4225" t="str">
            <v>颅骨修补术</v>
          </cell>
          <cell r="E4225" t="str">
            <v>包括假体植入</v>
          </cell>
          <cell r="F4225" t="str">
            <v>修补材料</v>
          </cell>
          <cell r="G4225" t="str">
            <v>次</v>
          </cell>
          <cell r="H4225">
            <v>1550</v>
          </cell>
          <cell r="I4225">
            <v>1477</v>
          </cell>
          <cell r="J4225">
            <v>1403</v>
          </cell>
          <cell r="K4225">
            <v>1333</v>
          </cell>
          <cell r="L4225">
            <v>1133.05</v>
          </cell>
        </row>
        <row r="4225">
          <cell r="N4225" t="str">
            <v>甲类</v>
          </cell>
        </row>
        <row r="4225">
          <cell r="P4225" t="str">
            <v>003302010090000-330201009</v>
          </cell>
        </row>
        <row r="4226">
          <cell r="C4226" t="str">
            <v>330201009-1</v>
          </cell>
          <cell r="D4226" t="str">
            <v>颅骨修补术(假体植入)</v>
          </cell>
        </row>
        <row r="4226">
          <cell r="G4226" t="str">
            <v>次</v>
          </cell>
          <cell r="H4226">
            <v>1550</v>
          </cell>
          <cell r="I4226">
            <v>1477</v>
          </cell>
          <cell r="J4226">
            <v>1403</v>
          </cell>
          <cell r="K4226">
            <v>1333</v>
          </cell>
          <cell r="L4226">
            <v>1133.05</v>
          </cell>
        </row>
        <row r="4226">
          <cell r="N4226" t="str">
            <v>甲类</v>
          </cell>
        </row>
        <row r="4226">
          <cell r="P4226" t="str">
            <v>003302010090100-330201009-1</v>
          </cell>
        </row>
        <row r="4227">
          <cell r="C4227">
            <v>330201010</v>
          </cell>
          <cell r="D4227" t="str">
            <v>颅骨钻孔探查术</v>
          </cell>
        </row>
        <row r="4227">
          <cell r="G4227" t="str">
            <v>次</v>
          </cell>
          <cell r="H4227">
            <v>756</v>
          </cell>
          <cell r="I4227">
            <v>688</v>
          </cell>
          <cell r="J4227">
            <v>630</v>
          </cell>
          <cell r="K4227">
            <v>573</v>
          </cell>
          <cell r="L4227">
            <v>487.05</v>
          </cell>
        </row>
        <row r="4227">
          <cell r="N4227" t="str">
            <v>甲类</v>
          </cell>
        </row>
        <row r="4227">
          <cell r="P4227" t="str">
            <v>003302010100000-330201010</v>
          </cell>
        </row>
        <row r="4228">
          <cell r="C4228">
            <v>330201011</v>
          </cell>
          <cell r="D4228" t="str">
            <v>经颅眶肿瘤切除术</v>
          </cell>
        </row>
        <row r="4228">
          <cell r="G4228" t="str">
            <v>次</v>
          </cell>
          <cell r="H4228">
            <v>2238</v>
          </cell>
          <cell r="I4228">
            <v>2014</v>
          </cell>
          <cell r="J4228">
            <v>1813</v>
          </cell>
          <cell r="K4228">
            <v>1622</v>
          </cell>
          <cell r="L4228">
            <v>1460</v>
          </cell>
        </row>
        <row r="4228">
          <cell r="N4228" t="str">
            <v>甲类</v>
          </cell>
          <cell r="O4228" t="str">
            <v>巴医保规〔2023〕7号，动态调整</v>
          </cell>
          <cell r="P4228" t="str">
            <v>003302010110000-330201011</v>
          </cell>
        </row>
        <row r="4229">
          <cell r="C4229">
            <v>330201012</v>
          </cell>
          <cell r="D4229" t="str">
            <v>经颅内镜活检术</v>
          </cell>
        </row>
        <row r="4229">
          <cell r="G4229" t="str">
            <v>次</v>
          </cell>
          <cell r="H4229">
            <v>1512</v>
          </cell>
          <cell r="I4229">
            <v>1375</v>
          </cell>
          <cell r="J4229">
            <v>1260</v>
          </cell>
          <cell r="K4229">
            <v>1146</v>
          </cell>
          <cell r="L4229">
            <v>974.1</v>
          </cell>
        </row>
        <row r="4229">
          <cell r="N4229" t="str">
            <v>甲类</v>
          </cell>
        </row>
        <row r="4229">
          <cell r="P4229" t="str">
            <v>003302010120000-330201012</v>
          </cell>
        </row>
        <row r="4230">
          <cell r="C4230">
            <v>330201013</v>
          </cell>
          <cell r="D4230" t="str">
            <v>慢性硬膜下血肿钻孔术</v>
          </cell>
          <cell r="E4230" t="str">
            <v>包括高血压脑出血碎吸术</v>
          </cell>
        </row>
        <row r="4230">
          <cell r="G4230" t="str">
            <v>次</v>
          </cell>
          <cell r="H4230">
            <v>1047</v>
          </cell>
          <cell r="I4230">
            <v>995</v>
          </cell>
          <cell r="J4230">
            <v>945</v>
          </cell>
          <cell r="K4230">
            <v>898</v>
          </cell>
          <cell r="L4230">
            <v>763.3</v>
          </cell>
        </row>
        <row r="4230">
          <cell r="N4230" t="str">
            <v>甲类</v>
          </cell>
        </row>
        <row r="4230">
          <cell r="P4230" t="str">
            <v>003302010130000-330201013</v>
          </cell>
        </row>
        <row r="4231">
          <cell r="C4231" t="str">
            <v>330201013-1</v>
          </cell>
          <cell r="D4231" t="str">
            <v>慢性硬膜下血肿钻孔术(高血压脑出血碎吸术)</v>
          </cell>
        </row>
        <row r="4231">
          <cell r="G4231" t="str">
            <v>次</v>
          </cell>
          <cell r="H4231">
            <v>1047</v>
          </cell>
          <cell r="I4231">
            <v>995</v>
          </cell>
          <cell r="J4231">
            <v>945</v>
          </cell>
          <cell r="K4231">
            <v>898</v>
          </cell>
          <cell r="L4231">
            <v>763.3</v>
          </cell>
        </row>
        <row r="4231">
          <cell r="N4231" t="str">
            <v>甲类</v>
          </cell>
        </row>
        <row r="4231">
          <cell r="P4231" t="str">
            <v>003302010130100-330201013-1</v>
          </cell>
        </row>
        <row r="4232">
          <cell r="C4232">
            <v>330201014</v>
          </cell>
          <cell r="D4232" t="str">
            <v>颅内多发血肿清除术</v>
          </cell>
          <cell r="E4232" t="str">
            <v>含同一部位硬膜外、硬膜下、脑内血肿清除术</v>
          </cell>
        </row>
        <row r="4232">
          <cell r="G4232" t="str">
            <v>次</v>
          </cell>
          <cell r="H4232">
            <v>2324</v>
          </cell>
          <cell r="I4232">
            <v>2126</v>
          </cell>
          <cell r="J4232">
            <v>1937</v>
          </cell>
          <cell r="K4232">
            <v>1770</v>
          </cell>
          <cell r="L4232">
            <v>1505</v>
          </cell>
          <cell r="M4232" t="str">
            <v>非同一部位血肿加收550元</v>
          </cell>
          <cell r="N4232" t="str">
            <v>甲类</v>
          </cell>
          <cell r="O4232" t="str">
            <v>巴医保规〔2023〕7号，动态调整</v>
          </cell>
          <cell r="P4232" t="str">
            <v>003302010140000-330201014</v>
          </cell>
        </row>
        <row r="4233">
          <cell r="C4233" t="str">
            <v>330201014-1</v>
          </cell>
          <cell r="D4233" t="str">
            <v>颅内多发血肿清除术(非同一部位血肿加收)</v>
          </cell>
        </row>
        <row r="4233">
          <cell r="G4233" t="str">
            <v>次</v>
          </cell>
          <cell r="H4233">
            <v>550</v>
          </cell>
          <cell r="I4233">
            <v>550</v>
          </cell>
          <cell r="J4233">
            <v>550</v>
          </cell>
          <cell r="K4233">
            <v>550</v>
          </cell>
          <cell r="L4233">
            <v>550</v>
          </cell>
        </row>
        <row r="4233">
          <cell r="N4233" t="str">
            <v>甲类</v>
          </cell>
        </row>
        <row r="4233">
          <cell r="P4233" t="str">
            <v>003302010140001-330201014-1</v>
          </cell>
        </row>
        <row r="4234">
          <cell r="C4234">
            <v>330201015</v>
          </cell>
          <cell r="D4234" t="str">
            <v>颅内血肿清除术</v>
          </cell>
          <cell r="E4234" t="str">
            <v>包括单纯硬膜外、硬膜下、脑内血肿清除术</v>
          </cell>
        </row>
        <row r="4234">
          <cell r="G4234" t="str">
            <v>次</v>
          </cell>
          <cell r="H4234">
            <v>1954</v>
          </cell>
          <cell r="I4234">
            <v>1756</v>
          </cell>
          <cell r="J4234">
            <v>1579</v>
          </cell>
          <cell r="K4234">
            <v>1423</v>
          </cell>
          <cell r="L4234">
            <v>1281</v>
          </cell>
        </row>
        <row r="4234">
          <cell r="N4234" t="str">
            <v>甲类</v>
          </cell>
          <cell r="O4234" t="str">
            <v>巴医保规〔2023〕7号，动态调整</v>
          </cell>
          <cell r="P4234" t="str">
            <v>003302010150000-330201015</v>
          </cell>
        </row>
        <row r="4235">
          <cell r="C4235" t="str">
            <v>330201015-1</v>
          </cell>
          <cell r="D4235" t="str">
            <v>颅内血肿清除术(单纯硬膜外血肿清除术)</v>
          </cell>
        </row>
        <row r="4235">
          <cell r="G4235" t="str">
            <v>次</v>
          </cell>
          <cell r="H4235">
            <v>1954</v>
          </cell>
          <cell r="I4235">
            <v>1756</v>
          </cell>
          <cell r="J4235">
            <v>1579</v>
          </cell>
          <cell r="K4235">
            <v>1423</v>
          </cell>
          <cell r="L4235">
            <v>1281</v>
          </cell>
        </row>
        <row r="4235">
          <cell r="N4235" t="str">
            <v>甲类</v>
          </cell>
          <cell r="O4235" t="str">
            <v>巴医保规〔2023〕7号，动态调整</v>
          </cell>
          <cell r="P4235" t="str">
            <v>003302010150100-330201015-1</v>
          </cell>
        </row>
        <row r="4236">
          <cell r="C4236" t="str">
            <v>330201015-2</v>
          </cell>
          <cell r="D4236" t="str">
            <v>颅内血肿清除术(硬膜下血肿清除术)</v>
          </cell>
        </row>
        <row r="4236">
          <cell r="G4236" t="str">
            <v>次</v>
          </cell>
          <cell r="H4236">
            <v>1954</v>
          </cell>
          <cell r="I4236">
            <v>1756</v>
          </cell>
          <cell r="J4236">
            <v>1579</v>
          </cell>
          <cell r="K4236">
            <v>1423</v>
          </cell>
          <cell r="L4236">
            <v>1281</v>
          </cell>
        </row>
        <row r="4236">
          <cell r="N4236" t="str">
            <v>甲类</v>
          </cell>
          <cell r="O4236" t="str">
            <v>巴医保规〔2023〕7号，动态调整</v>
          </cell>
          <cell r="P4236" t="str">
            <v>003302010150200-330201015-2</v>
          </cell>
        </row>
        <row r="4237">
          <cell r="C4237" t="str">
            <v>330201015-3</v>
          </cell>
          <cell r="D4237" t="str">
            <v>颅内血肿清除术(脑内血肿清除术)</v>
          </cell>
        </row>
        <row r="4237">
          <cell r="G4237" t="str">
            <v>次</v>
          </cell>
          <cell r="H4237">
            <v>1954</v>
          </cell>
          <cell r="I4237">
            <v>1756</v>
          </cell>
          <cell r="J4237">
            <v>1579</v>
          </cell>
          <cell r="K4237">
            <v>1423</v>
          </cell>
          <cell r="L4237">
            <v>1281</v>
          </cell>
        </row>
        <row r="4237">
          <cell r="N4237" t="str">
            <v>甲类</v>
          </cell>
          <cell r="O4237" t="str">
            <v>巴医保规〔2023〕7号，动态调整</v>
          </cell>
          <cell r="P4237" t="str">
            <v>003302010150300-330201015-3</v>
          </cell>
        </row>
        <row r="4238">
          <cell r="C4238">
            <v>330201016</v>
          </cell>
          <cell r="D4238" t="str">
            <v>开颅颅内减压术</v>
          </cell>
          <cell r="E4238" t="str">
            <v>包括大脑颞极、额极、枕极切除、颞肌下减压</v>
          </cell>
        </row>
        <row r="4238">
          <cell r="G4238" t="str">
            <v>次</v>
          </cell>
          <cell r="H4238">
            <v>2306</v>
          </cell>
          <cell r="I4238">
            <v>2057</v>
          </cell>
          <cell r="J4238">
            <v>1870</v>
          </cell>
          <cell r="K4238">
            <v>1683</v>
          </cell>
          <cell r="L4238">
            <v>1514</v>
          </cell>
        </row>
        <row r="4238">
          <cell r="N4238" t="str">
            <v>甲类</v>
          </cell>
          <cell r="O4238" t="str">
            <v>巴医保规〔2023〕7号，动态调整</v>
          </cell>
          <cell r="P4238" t="str">
            <v>003302010160000-330201016</v>
          </cell>
        </row>
        <row r="4239">
          <cell r="C4239" t="str">
            <v>330201016-1</v>
          </cell>
          <cell r="D4239" t="str">
            <v>开颅颅内减压术(大脑颞极)</v>
          </cell>
        </row>
        <row r="4239">
          <cell r="G4239" t="str">
            <v>次</v>
          </cell>
          <cell r="H4239">
            <v>2306</v>
          </cell>
          <cell r="I4239">
            <v>2057</v>
          </cell>
          <cell r="J4239">
            <v>1870</v>
          </cell>
          <cell r="K4239">
            <v>1683</v>
          </cell>
          <cell r="L4239">
            <v>1514</v>
          </cell>
        </row>
        <row r="4239">
          <cell r="N4239" t="str">
            <v>甲类</v>
          </cell>
          <cell r="O4239" t="str">
            <v>巴医保规〔2023〕7号，动态调整</v>
          </cell>
          <cell r="P4239" t="str">
            <v>003302010160100-330201016-1</v>
          </cell>
        </row>
        <row r="4240">
          <cell r="C4240" t="str">
            <v>330201016-2</v>
          </cell>
          <cell r="D4240" t="str">
            <v>开颅颅内减压术(额极)</v>
          </cell>
        </row>
        <row r="4240">
          <cell r="G4240" t="str">
            <v>次</v>
          </cell>
          <cell r="H4240">
            <v>2306</v>
          </cell>
          <cell r="I4240">
            <v>2057</v>
          </cell>
          <cell r="J4240">
            <v>1870</v>
          </cell>
          <cell r="K4240">
            <v>1683</v>
          </cell>
          <cell r="L4240">
            <v>1514</v>
          </cell>
        </row>
        <row r="4240">
          <cell r="N4240" t="str">
            <v>甲类</v>
          </cell>
          <cell r="O4240" t="str">
            <v>巴医保规〔2023〕7号，动态调整</v>
          </cell>
          <cell r="P4240" t="str">
            <v>003302010160200-330201016-2</v>
          </cell>
        </row>
        <row r="4241">
          <cell r="C4241" t="str">
            <v>330201016-3</v>
          </cell>
          <cell r="D4241" t="str">
            <v>开颅颅内减压术(枕极切除)</v>
          </cell>
        </row>
        <row r="4241">
          <cell r="G4241" t="str">
            <v>次</v>
          </cell>
          <cell r="H4241">
            <v>2306</v>
          </cell>
          <cell r="I4241">
            <v>2057</v>
          </cell>
          <cell r="J4241">
            <v>1870</v>
          </cell>
          <cell r="K4241">
            <v>1683</v>
          </cell>
          <cell r="L4241">
            <v>1514</v>
          </cell>
        </row>
        <row r="4241">
          <cell r="N4241" t="str">
            <v>甲类</v>
          </cell>
          <cell r="O4241" t="str">
            <v>巴医保规〔2023〕7号，动态调整</v>
          </cell>
          <cell r="P4241" t="str">
            <v>003302010160300-330201016-3</v>
          </cell>
        </row>
        <row r="4242">
          <cell r="C4242" t="str">
            <v>330201016-4</v>
          </cell>
          <cell r="D4242" t="str">
            <v>开颅颅内减压术(颞肌下减压)</v>
          </cell>
        </row>
        <row r="4242">
          <cell r="G4242" t="str">
            <v>次</v>
          </cell>
          <cell r="H4242">
            <v>2306</v>
          </cell>
          <cell r="I4242">
            <v>2057</v>
          </cell>
          <cell r="J4242">
            <v>1870</v>
          </cell>
          <cell r="K4242">
            <v>1683</v>
          </cell>
          <cell r="L4242">
            <v>1514</v>
          </cell>
        </row>
        <row r="4242">
          <cell r="N4242" t="str">
            <v>甲类</v>
          </cell>
          <cell r="O4242" t="str">
            <v>巴医保规〔2023〕7号，动态调整</v>
          </cell>
          <cell r="P4242" t="str">
            <v>003302010160400-330201016-4</v>
          </cell>
        </row>
        <row r="4243">
          <cell r="C4243">
            <v>330201017</v>
          </cell>
          <cell r="D4243" t="str">
            <v>经颅视神经管减压术</v>
          </cell>
        </row>
        <row r="4243">
          <cell r="G4243" t="str">
            <v>次</v>
          </cell>
          <cell r="H4243">
            <v>1368</v>
          </cell>
          <cell r="I4243">
            <v>1243</v>
          </cell>
          <cell r="J4243">
            <v>1140</v>
          </cell>
          <cell r="K4243">
            <v>1036</v>
          </cell>
          <cell r="L4243">
            <v>880.6</v>
          </cell>
        </row>
        <row r="4243">
          <cell r="N4243" t="str">
            <v>甲类</v>
          </cell>
        </row>
        <row r="4243">
          <cell r="P4243" t="str">
            <v>003302010170000-330201017</v>
          </cell>
        </row>
        <row r="4244">
          <cell r="C4244">
            <v>330201018</v>
          </cell>
          <cell r="D4244" t="str">
            <v>颅内压监护传感器置入术</v>
          </cell>
          <cell r="E4244" t="str">
            <v>包括颅内硬膜下、硬膜外、脑内、脑室内</v>
          </cell>
          <cell r="F4244" t="str">
            <v>监护材料</v>
          </cell>
          <cell r="G4244" t="str">
            <v>次</v>
          </cell>
          <cell r="H4244">
            <v>366</v>
          </cell>
          <cell r="I4244">
            <v>332</v>
          </cell>
          <cell r="J4244">
            <v>305</v>
          </cell>
          <cell r="K4244">
            <v>277</v>
          </cell>
          <cell r="L4244">
            <v>235.45</v>
          </cell>
        </row>
        <row r="4244">
          <cell r="N4244" t="str">
            <v>甲类</v>
          </cell>
        </row>
        <row r="4244">
          <cell r="P4244" t="str">
            <v>003302010180000-330201018</v>
          </cell>
        </row>
        <row r="4245">
          <cell r="C4245" t="str">
            <v>330201018-1</v>
          </cell>
          <cell r="D4245" t="str">
            <v>颅内压监护传感器置入术(颅内硬膜下)</v>
          </cell>
        </row>
        <row r="4245">
          <cell r="G4245" t="str">
            <v>次</v>
          </cell>
          <cell r="H4245">
            <v>366</v>
          </cell>
          <cell r="I4245">
            <v>332</v>
          </cell>
          <cell r="J4245">
            <v>305</v>
          </cell>
          <cell r="K4245">
            <v>277</v>
          </cell>
          <cell r="L4245">
            <v>235.45</v>
          </cell>
        </row>
        <row r="4245">
          <cell r="N4245" t="str">
            <v>甲类</v>
          </cell>
        </row>
        <row r="4245">
          <cell r="P4245" t="str">
            <v>003302010180100-330201018-1</v>
          </cell>
        </row>
        <row r="4246">
          <cell r="C4246" t="str">
            <v>330201018-2</v>
          </cell>
          <cell r="D4246" t="str">
            <v>颅内压监护传感器置入术(颅内硬膜外)</v>
          </cell>
        </row>
        <row r="4246">
          <cell r="G4246" t="str">
            <v>次</v>
          </cell>
          <cell r="H4246">
            <v>366</v>
          </cell>
          <cell r="I4246">
            <v>332</v>
          </cell>
          <cell r="J4246">
            <v>305</v>
          </cell>
          <cell r="K4246">
            <v>277</v>
          </cell>
          <cell r="L4246">
            <v>235.45</v>
          </cell>
        </row>
        <row r="4246">
          <cell r="N4246" t="str">
            <v>甲类</v>
          </cell>
        </row>
        <row r="4246">
          <cell r="P4246" t="str">
            <v>003302010180200-330201018-2</v>
          </cell>
        </row>
        <row r="4247">
          <cell r="C4247" t="str">
            <v>330201018-3</v>
          </cell>
          <cell r="D4247" t="str">
            <v>颅内压监护传感器置入术(脑内)</v>
          </cell>
        </row>
        <row r="4247">
          <cell r="G4247" t="str">
            <v>次</v>
          </cell>
          <cell r="H4247">
            <v>366</v>
          </cell>
          <cell r="I4247">
            <v>332</v>
          </cell>
          <cell r="J4247">
            <v>305</v>
          </cell>
          <cell r="K4247">
            <v>277</v>
          </cell>
          <cell r="L4247">
            <v>235.45</v>
          </cell>
        </row>
        <row r="4247">
          <cell r="N4247" t="str">
            <v>甲类</v>
          </cell>
        </row>
        <row r="4247">
          <cell r="P4247" t="str">
            <v>003302010180300-330201018-3</v>
          </cell>
        </row>
        <row r="4248">
          <cell r="C4248" t="str">
            <v>330201018-4</v>
          </cell>
          <cell r="D4248" t="str">
            <v>颅内压监护传感器置入术(脑室内)</v>
          </cell>
        </row>
        <row r="4248">
          <cell r="G4248" t="str">
            <v>次</v>
          </cell>
          <cell r="H4248">
            <v>366</v>
          </cell>
          <cell r="I4248">
            <v>332</v>
          </cell>
          <cell r="J4248">
            <v>305</v>
          </cell>
          <cell r="K4248">
            <v>277</v>
          </cell>
          <cell r="L4248">
            <v>235.45</v>
          </cell>
        </row>
        <row r="4248">
          <cell r="N4248" t="str">
            <v>甲类</v>
          </cell>
        </row>
        <row r="4248">
          <cell r="P4248" t="str">
            <v>003302010180400-330201018-4</v>
          </cell>
        </row>
        <row r="4249">
          <cell r="C4249">
            <v>330201019</v>
          </cell>
          <cell r="D4249" t="str">
            <v>侧脑室分流术</v>
          </cell>
          <cell r="E4249" t="str">
            <v>含分流管调整；包括侧脑室-心房分流术、侧脑室-膀胱分流术、侧脑室-腹腔分流术</v>
          </cell>
          <cell r="F4249" t="str">
            <v>分流管</v>
          </cell>
          <cell r="G4249" t="str">
            <v>次</v>
          </cell>
          <cell r="H4249">
            <v>1805</v>
          </cell>
          <cell r="I4249">
            <v>1652</v>
          </cell>
          <cell r="J4249">
            <v>1505</v>
          </cell>
          <cell r="K4249">
            <v>1375</v>
          </cell>
          <cell r="L4249">
            <v>1170</v>
          </cell>
        </row>
        <row r="4249">
          <cell r="N4249" t="str">
            <v>甲类</v>
          </cell>
          <cell r="O4249" t="str">
            <v>巴医保规〔2023〕7号，动态调整</v>
          </cell>
          <cell r="P4249" t="str">
            <v>003302010190000-330201019</v>
          </cell>
        </row>
        <row r="4250">
          <cell r="C4250" t="str">
            <v>330201019-1</v>
          </cell>
          <cell r="D4250" t="str">
            <v>侧脑室分流术(侧脑室-心房分流术)</v>
          </cell>
        </row>
        <row r="4250">
          <cell r="G4250" t="str">
            <v>次</v>
          </cell>
          <cell r="H4250">
            <v>1805</v>
          </cell>
          <cell r="I4250">
            <v>1652</v>
          </cell>
          <cell r="J4250">
            <v>1505</v>
          </cell>
          <cell r="K4250">
            <v>1375</v>
          </cell>
          <cell r="L4250">
            <v>1170</v>
          </cell>
        </row>
        <row r="4250">
          <cell r="N4250" t="str">
            <v>甲类</v>
          </cell>
          <cell r="O4250" t="str">
            <v>巴医保规〔2023〕7号，动态调整</v>
          </cell>
          <cell r="P4250" t="str">
            <v>003302010190100-330201019-1</v>
          </cell>
        </row>
        <row r="4251">
          <cell r="C4251" t="str">
            <v>330201019-2</v>
          </cell>
          <cell r="D4251" t="str">
            <v>侧脑室分流术(侧脑室-膀胱分流术)</v>
          </cell>
        </row>
        <row r="4251">
          <cell r="G4251" t="str">
            <v>次</v>
          </cell>
          <cell r="H4251">
            <v>1805</v>
          </cell>
          <cell r="I4251">
            <v>1652</v>
          </cell>
          <cell r="J4251">
            <v>1505</v>
          </cell>
          <cell r="K4251">
            <v>1375</v>
          </cell>
          <cell r="L4251">
            <v>1170</v>
          </cell>
        </row>
        <row r="4251">
          <cell r="N4251" t="str">
            <v>甲类</v>
          </cell>
          <cell r="O4251" t="str">
            <v>巴医保规〔2023〕7号，动态调整</v>
          </cell>
          <cell r="P4251" t="str">
            <v>003302010190200-330201019-2</v>
          </cell>
        </row>
        <row r="4252">
          <cell r="C4252" t="str">
            <v>330201019-3</v>
          </cell>
          <cell r="D4252" t="str">
            <v>侧脑室分流术(侧脑室-腹腔分流术)</v>
          </cell>
        </row>
        <row r="4252">
          <cell r="G4252" t="str">
            <v>次</v>
          </cell>
          <cell r="H4252">
            <v>1805</v>
          </cell>
          <cell r="I4252">
            <v>1652</v>
          </cell>
          <cell r="J4252">
            <v>1505</v>
          </cell>
          <cell r="K4252">
            <v>1375</v>
          </cell>
          <cell r="L4252">
            <v>1170</v>
          </cell>
        </row>
        <row r="4252">
          <cell r="N4252" t="str">
            <v>甲类</v>
          </cell>
          <cell r="O4252" t="str">
            <v>巴医保规〔2023〕7号，动态调整</v>
          </cell>
          <cell r="P4252" t="str">
            <v>003302010190300-330201019-3</v>
          </cell>
        </row>
        <row r="4253">
          <cell r="C4253">
            <v>330201020</v>
          </cell>
          <cell r="D4253" t="str">
            <v>脑室钻孔伴脑室引流术</v>
          </cell>
        </row>
        <row r="4253">
          <cell r="G4253" t="str">
            <v>次</v>
          </cell>
          <cell r="H4253">
            <v>1594</v>
          </cell>
          <cell r="I4253">
            <v>1514</v>
          </cell>
          <cell r="J4253">
            <v>1439</v>
          </cell>
          <cell r="K4253">
            <v>1367</v>
          </cell>
          <cell r="L4253">
            <v>1161.95</v>
          </cell>
        </row>
        <row r="4253">
          <cell r="N4253" t="str">
            <v>甲类</v>
          </cell>
        </row>
        <row r="4253">
          <cell r="P4253" t="str">
            <v>003302010200000-330201020</v>
          </cell>
        </row>
        <row r="4254">
          <cell r="C4254">
            <v>330201021</v>
          </cell>
          <cell r="D4254" t="str">
            <v>颅内蛛网膜囊肿分流术</v>
          </cell>
          <cell r="E4254" t="str">
            <v>含囊肿切除</v>
          </cell>
        </row>
        <row r="4254">
          <cell r="G4254" t="str">
            <v>次</v>
          </cell>
          <cell r="H4254">
            <v>1766</v>
          </cell>
          <cell r="I4254">
            <v>1590</v>
          </cell>
          <cell r="J4254">
            <v>1423</v>
          </cell>
          <cell r="K4254">
            <v>1288</v>
          </cell>
          <cell r="L4254">
            <v>1159</v>
          </cell>
        </row>
        <row r="4254">
          <cell r="N4254" t="str">
            <v>甲类</v>
          </cell>
          <cell r="O4254" t="str">
            <v>巴医保规〔2023〕7号，动态调整</v>
          </cell>
          <cell r="P4254" t="str">
            <v>003302010210000-330201021</v>
          </cell>
        </row>
        <row r="4255">
          <cell r="C4255">
            <v>330201022</v>
          </cell>
          <cell r="D4255" t="str">
            <v>幕上浅部病变切除术</v>
          </cell>
          <cell r="E4255" t="str">
            <v>包括大脑半球胶质瘤、转移癌、胶质增生、大脑半球凸面脑膜瘤、脑脓肿；不含矢状窦旁脑膜瘤、大脑镰旁脑膜瘤</v>
          </cell>
        </row>
        <row r="4255">
          <cell r="G4255" t="str">
            <v>次</v>
          </cell>
          <cell r="H4255">
            <v>1968</v>
          </cell>
          <cell r="I4255">
            <v>1788</v>
          </cell>
          <cell r="J4255">
            <v>1640</v>
          </cell>
          <cell r="K4255">
            <v>1490</v>
          </cell>
          <cell r="L4255">
            <v>1266.5</v>
          </cell>
        </row>
        <row r="4255">
          <cell r="N4255" t="str">
            <v>甲类</v>
          </cell>
        </row>
        <row r="4255">
          <cell r="P4255" t="str">
            <v>003302010220000-330201022</v>
          </cell>
        </row>
        <row r="4256">
          <cell r="C4256" t="str">
            <v>330201022-1</v>
          </cell>
          <cell r="D4256" t="str">
            <v>幕上浅部病变切除术(大脑半球胶质瘤)</v>
          </cell>
        </row>
        <row r="4256">
          <cell r="G4256" t="str">
            <v>次</v>
          </cell>
          <cell r="H4256">
            <v>1968</v>
          </cell>
          <cell r="I4256">
            <v>1788</v>
          </cell>
          <cell r="J4256">
            <v>1640</v>
          </cell>
          <cell r="K4256">
            <v>1490</v>
          </cell>
          <cell r="L4256">
            <v>1266.5</v>
          </cell>
        </row>
        <row r="4256">
          <cell r="N4256" t="str">
            <v>甲类</v>
          </cell>
        </row>
        <row r="4256">
          <cell r="P4256" t="str">
            <v>003302010220100-330201022-1</v>
          </cell>
        </row>
        <row r="4257">
          <cell r="C4257" t="str">
            <v>330201022-2</v>
          </cell>
          <cell r="D4257" t="str">
            <v>幕上浅部病变切除术(转移癌)</v>
          </cell>
        </row>
        <row r="4257">
          <cell r="G4257" t="str">
            <v>次</v>
          </cell>
          <cell r="H4257">
            <v>1968</v>
          </cell>
          <cell r="I4257">
            <v>1788</v>
          </cell>
          <cell r="J4257">
            <v>1640</v>
          </cell>
          <cell r="K4257">
            <v>1490</v>
          </cell>
          <cell r="L4257">
            <v>1266.5</v>
          </cell>
        </row>
        <row r="4257">
          <cell r="N4257" t="str">
            <v>甲类</v>
          </cell>
        </row>
        <row r="4257">
          <cell r="P4257" t="str">
            <v>003302010220200-330201022-2</v>
          </cell>
        </row>
        <row r="4258">
          <cell r="C4258" t="str">
            <v>330201022-3</v>
          </cell>
          <cell r="D4258" t="str">
            <v>幕上浅部病变切除术(胶质增生)</v>
          </cell>
        </row>
        <row r="4258">
          <cell r="G4258" t="str">
            <v>次</v>
          </cell>
          <cell r="H4258">
            <v>1968</v>
          </cell>
          <cell r="I4258">
            <v>1788</v>
          </cell>
          <cell r="J4258">
            <v>1640</v>
          </cell>
          <cell r="K4258">
            <v>1490</v>
          </cell>
          <cell r="L4258">
            <v>1266.5</v>
          </cell>
        </row>
        <row r="4258">
          <cell r="N4258" t="str">
            <v>甲类</v>
          </cell>
        </row>
        <row r="4258">
          <cell r="P4258" t="str">
            <v>003302010220300-330201022-3</v>
          </cell>
        </row>
        <row r="4259">
          <cell r="C4259" t="str">
            <v>330201022-4</v>
          </cell>
          <cell r="D4259" t="str">
            <v>幕上浅部病变切除术(大脑半球凸面脑膜瘤)</v>
          </cell>
        </row>
        <row r="4259">
          <cell r="G4259" t="str">
            <v>次</v>
          </cell>
          <cell r="H4259">
            <v>1968</v>
          </cell>
          <cell r="I4259">
            <v>1788</v>
          </cell>
          <cell r="J4259">
            <v>1640</v>
          </cell>
          <cell r="K4259">
            <v>1490</v>
          </cell>
          <cell r="L4259">
            <v>1266.5</v>
          </cell>
        </row>
        <row r="4259">
          <cell r="N4259" t="str">
            <v>甲类</v>
          </cell>
        </row>
        <row r="4259">
          <cell r="P4259" t="str">
            <v>003302010220400-330201022-4</v>
          </cell>
        </row>
        <row r="4260">
          <cell r="C4260" t="str">
            <v>330201022-5</v>
          </cell>
          <cell r="D4260" t="str">
            <v>幕上浅部病变切除术(脑脓肿)</v>
          </cell>
        </row>
        <row r="4260">
          <cell r="G4260" t="str">
            <v>次</v>
          </cell>
          <cell r="H4260">
            <v>1968</v>
          </cell>
          <cell r="I4260">
            <v>1788</v>
          </cell>
          <cell r="J4260">
            <v>1640</v>
          </cell>
          <cell r="K4260">
            <v>1490</v>
          </cell>
          <cell r="L4260">
            <v>1266.5</v>
          </cell>
        </row>
        <row r="4260">
          <cell r="N4260" t="str">
            <v>甲类</v>
          </cell>
        </row>
        <row r="4260">
          <cell r="P4260" t="str">
            <v>003302010220500-330201022-5</v>
          </cell>
        </row>
        <row r="4261">
          <cell r="C4261">
            <v>330201023</v>
          </cell>
          <cell r="D4261" t="str">
            <v>大静脉窦旁脑膜瘤切除+血管窦重建术</v>
          </cell>
          <cell r="E4261" t="str">
            <v>包括矢状窦、横窦、窦汇区脑膜瘤</v>
          </cell>
          <cell r="F4261" t="str">
            <v>人工血管</v>
          </cell>
          <cell r="G4261" t="str">
            <v>次</v>
          </cell>
          <cell r="H4261">
            <v>1890</v>
          </cell>
          <cell r="I4261">
            <v>1718</v>
          </cell>
          <cell r="J4261">
            <v>1575</v>
          </cell>
          <cell r="K4261">
            <v>1432</v>
          </cell>
          <cell r="L4261">
            <v>1217.2</v>
          </cell>
        </row>
        <row r="4261">
          <cell r="N4261" t="str">
            <v>甲类</v>
          </cell>
        </row>
        <row r="4261">
          <cell r="P4261" t="str">
            <v>003302010230000-330201023</v>
          </cell>
        </row>
        <row r="4262">
          <cell r="C4262" t="str">
            <v>330201023-1</v>
          </cell>
          <cell r="D4262" t="str">
            <v>大静脉窦旁脑膜瘤切除+血管窦重建术(矢状窦)</v>
          </cell>
        </row>
        <row r="4262">
          <cell r="G4262" t="str">
            <v>次</v>
          </cell>
          <cell r="H4262">
            <v>1890</v>
          </cell>
          <cell r="I4262">
            <v>1718</v>
          </cell>
          <cell r="J4262">
            <v>1575</v>
          </cell>
          <cell r="K4262">
            <v>1432</v>
          </cell>
          <cell r="L4262">
            <v>1217.2</v>
          </cell>
        </row>
        <row r="4262">
          <cell r="N4262" t="str">
            <v>甲类</v>
          </cell>
        </row>
        <row r="4262">
          <cell r="P4262" t="str">
            <v>003302010230100-330201023-1</v>
          </cell>
        </row>
        <row r="4263">
          <cell r="C4263" t="str">
            <v>330201023-2</v>
          </cell>
          <cell r="D4263" t="str">
            <v>大静脉窦旁脑膜瘤切除+血管窦重建术(横窦)</v>
          </cell>
        </row>
        <row r="4263">
          <cell r="G4263" t="str">
            <v>次</v>
          </cell>
          <cell r="H4263">
            <v>1890</v>
          </cell>
          <cell r="I4263">
            <v>1718</v>
          </cell>
          <cell r="J4263">
            <v>1575</v>
          </cell>
          <cell r="K4263">
            <v>1432</v>
          </cell>
          <cell r="L4263">
            <v>1217.2</v>
          </cell>
        </row>
        <row r="4263">
          <cell r="N4263" t="str">
            <v>甲类</v>
          </cell>
        </row>
        <row r="4263">
          <cell r="P4263" t="str">
            <v>003302010230200-330201023-2</v>
          </cell>
        </row>
        <row r="4264">
          <cell r="C4264" t="str">
            <v>330201023-3</v>
          </cell>
          <cell r="D4264" t="str">
            <v>大静脉窦旁脑膜瘤切除+血管窦重建术(窦汇区脑膜瘤)</v>
          </cell>
        </row>
        <row r="4264">
          <cell r="G4264" t="str">
            <v>次</v>
          </cell>
          <cell r="H4264">
            <v>1890</v>
          </cell>
          <cell r="I4264">
            <v>1718</v>
          </cell>
          <cell r="J4264">
            <v>1575</v>
          </cell>
          <cell r="K4264">
            <v>1432</v>
          </cell>
          <cell r="L4264">
            <v>1217.2</v>
          </cell>
        </row>
        <row r="4264">
          <cell r="N4264" t="str">
            <v>甲类</v>
          </cell>
        </row>
        <row r="4264">
          <cell r="P4264" t="str">
            <v>003302010230300-330201023-3</v>
          </cell>
        </row>
        <row r="4265">
          <cell r="C4265">
            <v>330201024</v>
          </cell>
          <cell r="D4265" t="str">
            <v>幕上深部病变切除术</v>
          </cell>
          <cell r="E4265" t="str">
            <v>包括脑室内肿瘤、海绵状血管瘤、胼胝体肿瘤、三室前(突入到第三脑室)颅咽管瘤、后部肿瘤、脑脓肿；不含矢状窦旁脑膜瘤</v>
          </cell>
        </row>
        <row r="4265">
          <cell r="G4265" t="str">
            <v>次</v>
          </cell>
          <cell r="H4265">
            <v>3150</v>
          </cell>
          <cell r="I4265">
            <v>2863</v>
          </cell>
          <cell r="J4265">
            <v>2625</v>
          </cell>
          <cell r="K4265">
            <v>2386</v>
          </cell>
          <cell r="L4265">
            <v>2028.1</v>
          </cell>
        </row>
        <row r="4265">
          <cell r="N4265" t="str">
            <v>甲类</v>
          </cell>
        </row>
        <row r="4265">
          <cell r="P4265" t="str">
            <v>003302010240000-330201024</v>
          </cell>
        </row>
        <row r="4266">
          <cell r="C4266" t="str">
            <v>330201024-1</v>
          </cell>
          <cell r="D4266" t="str">
            <v>幕上深部病变切除术(脑室内肿瘤)</v>
          </cell>
        </row>
        <row r="4266">
          <cell r="G4266" t="str">
            <v>次</v>
          </cell>
          <cell r="H4266">
            <v>3150</v>
          </cell>
          <cell r="I4266">
            <v>2863</v>
          </cell>
          <cell r="J4266">
            <v>2625</v>
          </cell>
          <cell r="K4266">
            <v>2386</v>
          </cell>
          <cell r="L4266">
            <v>2028.1</v>
          </cell>
        </row>
        <row r="4266">
          <cell r="N4266" t="str">
            <v>甲类</v>
          </cell>
        </row>
        <row r="4266">
          <cell r="P4266" t="str">
            <v>003302010240100-330201024-1</v>
          </cell>
        </row>
        <row r="4267">
          <cell r="C4267" t="str">
            <v>330201024-2</v>
          </cell>
          <cell r="D4267" t="str">
            <v>幕上深部病变切除术(海绵状血管瘤)</v>
          </cell>
        </row>
        <row r="4267">
          <cell r="G4267" t="str">
            <v>次</v>
          </cell>
          <cell r="H4267">
            <v>3150</v>
          </cell>
          <cell r="I4267">
            <v>2863</v>
          </cell>
          <cell r="J4267">
            <v>2625</v>
          </cell>
          <cell r="K4267">
            <v>2386</v>
          </cell>
          <cell r="L4267">
            <v>2028.1</v>
          </cell>
        </row>
        <row r="4267">
          <cell r="N4267" t="str">
            <v>甲类</v>
          </cell>
        </row>
        <row r="4267">
          <cell r="P4267" t="str">
            <v>003302010240200-330201024-2</v>
          </cell>
        </row>
        <row r="4268">
          <cell r="C4268" t="str">
            <v>330201024-3</v>
          </cell>
          <cell r="D4268" t="str">
            <v>幕上深部病变切除术(胼胝体肿瘤)</v>
          </cell>
        </row>
        <row r="4268">
          <cell r="G4268" t="str">
            <v>次</v>
          </cell>
          <cell r="H4268">
            <v>3150</v>
          </cell>
          <cell r="I4268">
            <v>2863</v>
          </cell>
          <cell r="J4268">
            <v>2625</v>
          </cell>
          <cell r="K4268">
            <v>2386</v>
          </cell>
          <cell r="L4268">
            <v>2028.1</v>
          </cell>
        </row>
        <row r="4268">
          <cell r="N4268" t="str">
            <v>甲类</v>
          </cell>
        </row>
        <row r="4268">
          <cell r="P4268" t="str">
            <v>003302010240300-330201024-3</v>
          </cell>
        </row>
        <row r="4269">
          <cell r="C4269" t="str">
            <v>330201024-4</v>
          </cell>
          <cell r="D4269" t="str">
            <v>幕上深部病变切除术(三室前(突入到第三脑室)颅咽管瘤)</v>
          </cell>
        </row>
        <row r="4269">
          <cell r="G4269" t="str">
            <v>次</v>
          </cell>
          <cell r="H4269">
            <v>3150</v>
          </cell>
          <cell r="I4269">
            <v>2863</v>
          </cell>
          <cell r="J4269">
            <v>2625</v>
          </cell>
          <cell r="K4269">
            <v>2386</v>
          </cell>
          <cell r="L4269">
            <v>2028.1</v>
          </cell>
        </row>
        <row r="4269">
          <cell r="N4269" t="str">
            <v>甲类</v>
          </cell>
        </row>
        <row r="4269">
          <cell r="P4269" t="str">
            <v>003302010240400-330201024-4</v>
          </cell>
        </row>
        <row r="4270">
          <cell r="C4270" t="str">
            <v>330201024-5</v>
          </cell>
          <cell r="D4270" t="str">
            <v>幕上深部病变切除术(后部肿瘤)</v>
          </cell>
        </row>
        <row r="4270">
          <cell r="G4270" t="str">
            <v>次</v>
          </cell>
          <cell r="H4270">
            <v>3150</v>
          </cell>
          <cell r="I4270">
            <v>2863</v>
          </cell>
          <cell r="J4270">
            <v>2625</v>
          </cell>
          <cell r="K4270">
            <v>2386</v>
          </cell>
          <cell r="L4270">
            <v>2028.1</v>
          </cell>
        </row>
        <row r="4270">
          <cell r="N4270" t="str">
            <v>甲类</v>
          </cell>
        </row>
        <row r="4270">
          <cell r="P4270" t="str">
            <v>003302010240500-330201024-5</v>
          </cell>
        </row>
        <row r="4271">
          <cell r="C4271" t="str">
            <v>330201024-6</v>
          </cell>
          <cell r="D4271" t="str">
            <v>幕上深部病变切除术(脑脓肿)</v>
          </cell>
        </row>
        <row r="4271">
          <cell r="G4271" t="str">
            <v>次</v>
          </cell>
          <cell r="H4271">
            <v>3150</v>
          </cell>
          <cell r="I4271">
            <v>2863</v>
          </cell>
          <cell r="J4271">
            <v>2625</v>
          </cell>
          <cell r="K4271">
            <v>2386</v>
          </cell>
          <cell r="L4271">
            <v>2028.1</v>
          </cell>
        </row>
        <row r="4271">
          <cell r="N4271" t="str">
            <v>甲类</v>
          </cell>
        </row>
        <row r="4271">
          <cell r="P4271" t="str">
            <v>003302010240600-330201024-6</v>
          </cell>
        </row>
        <row r="4272">
          <cell r="C4272">
            <v>330201025</v>
          </cell>
          <cell r="D4272" t="str">
            <v>第四脑室肿瘤切除术</v>
          </cell>
          <cell r="E4272" t="str">
            <v>包括小脑下蚓部、四室室管膜瘤、四室导水管囊虫；不含桥脑、延髓突入四室胶质瘤</v>
          </cell>
        </row>
        <row r="4272">
          <cell r="G4272" t="str">
            <v>次</v>
          </cell>
          <cell r="H4272">
            <v>2280</v>
          </cell>
          <cell r="I4272">
            <v>2072</v>
          </cell>
          <cell r="J4272">
            <v>1900</v>
          </cell>
          <cell r="K4272">
            <v>1727</v>
          </cell>
          <cell r="L4272">
            <v>1467.95</v>
          </cell>
        </row>
        <row r="4272">
          <cell r="N4272" t="str">
            <v>甲类</v>
          </cell>
        </row>
        <row r="4272">
          <cell r="P4272" t="str">
            <v>003302010250000-330201025</v>
          </cell>
        </row>
        <row r="4273">
          <cell r="C4273" t="str">
            <v>330201025-1</v>
          </cell>
          <cell r="D4273" t="str">
            <v>第四脑室肿瘤切除术(小脑下蚓部)</v>
          </cell>
        </row>
        <row r="4273">
          <cell r="G4273" t="str">
            <v>次</v>
          </cell>
          <cell r="H4273">
            <v>2280</v>
          </cell>
          <cell r="I4273">
            <v>2072</v>
          </cell>
          <cell r="J4273">
            <v>1900</v>
          </cell>
          <cell r="K4273">
            <v>1727</v>
          </cell>
          <cell r="L4273">
            <v>1467.95</v>
          </cell>
        </row>
        <row r="4273">
          <cell r="N4273" t="str">
            <v>甲类</v>
          </cell>
        </row>
        <row r="4273">
          <cell r="P4273" t="str">
            <v>003302010250100-330201025-1</v>
          </cell>
        </row>
        <row r="4274">
          <cell r="C4274" t="str">
            <v>330201025-2</v>
          </cell>
          <cell r="D4274" t="str">
            <v>第四脑室肿瘤切除术(四室室管膜瘤)</v>
          </cell>
        </row>
        <row r="4274">
          <cell r="G4274" t="str">
            <v>次</v>
          </cell>
          <cell r="H4274">
            <v>2280</v>
          </cell>
          <cell r="I4274">
            <v>2072</v>
          </cell>
          <cell r="J4274">
            <v>1900</v>
          </cell>
          <cell r="K4274">
            <v>1727</v>
          </cell>
          <cell r="L4274">
            <v>1467.95</v>
          </cell>
        </row>
        <row r="4274">
          <cell r="N4274" t="str">
            <v>甲类</v>
          </cell>
        </row>
        <row r="4274">
          <cell r="P4274" t="str">
            <v>003302010250200-330201025-2</v>
          </cell>
        </row>
        <row r="4275">
          <cell r="C4275" t="str">
            <v>330201025-3</v>
          </cell>
          <cell r="D4275" t="str">
            <v>第四脑室肿瘤切除术(四室导水管囊虫)</v>
          </cell>
        </row>
        <row r="4275">
          <cell r="G4275" t="str">
            <v>次</v>
          </cell>
          <cell r="H4275">
            <v>2280</v>
          </cell>
          <cell r="I4275">
            <v>2072</v>
          </cell>
          <cell r="J4275">
            <v>1900</v>
          </cell>
          <cell r="K4275">
            <v>1727</v>
          </cell>
          <cell r="L4275">
            <v>1467.95</v>
          </cell>
        </row>
        <row r="4275">
          <cell r="N4275" t="str">
            <v>甲类</v>
          </cell>
        </row>
        <row r="4275">
          <cell r="P4275" t="str">
            <v>003302010250300-330201025-3</v>
          </cell>
        </row>
        <row r="4276">
          <cell r="C4276">
            <v>330201026</v>
          </cell>
          <cell r="D4276" t="str">
            <v>经颅内镜脑室肿瘤切除术</v>
          </cell>
        </row>
        <row r="4276">
          <cell r="G4276" t="str">
            <v>次</v>
          </cell>
          <cell r="H4276">
            <v>1980</v>
          </cell>
          <cell r="I4276">
            <v>1800</v>
          </cell>
          <cell r="J4276">
            <v>1620</v>
          </cell>
          <cell r="K4276">
            <v>1458</v>
          </cell>
          <cell r="L4276">
            <v>1239.3</v>
          </cell>
        </row>
        <row r="4276">
          <cell r="N4276" t="str">
            <v>甲类</v>
          </cell>
        </row>
        <row r="4276">
          <cell r="P4276" t="str">
            <v>003302010260000-330201026</v>
          </cell>
        </row>
        <row r="4277">
          <cell r="C4277">
            <v>330201027</v>
          </cell>
          <cell r="D4277" t="str">
            <v>桥小脑角肿瘤切除术</v>
          </cell>
          <cell r="E4277" t="str">
            <v>包括听神经瘤、三叉神经鞘瘤、胆脂瘤、蛛网膜囊肿；不含面神经吻合术、术中神经电监测</v>
          </cell>
        </row>
        <row r="4277">
          <cell r="G4277" t="str">
            <v>次</v>
          </cell>
          <cell r="H4277">
            <v>2520</v>
          </cell>
          <cell r="I4277">
            <v>2290</v>
          </cell>
          <cell r="J4277">
            <v>2100</v>
          </cell>
          <cell r="K4277">
            <v>1909</v>
          </cell>
          <cell r="L4277">
            <v>1622.65</v>
          </cell>
        </row>
        <row r="4277">
          <cell r="N4277" t="str">
            <v>甲类</v>
          </cell>
        </row>
        <row r="4277">
          <cell r="P4277" t="str">
            <v>003302010270000-330201027</v>
          </cell>
        </row>
        <row r="4278">
          <cell r="C4278" t="str">
            <v>330201027-1</v>
          </cell>
          <cell r="D4278" t="str">
            <v>桥小脑角肿瘤切除术(听神经瘤)</v>
          </cell>
        </row>
        <row r="4278">
          <cell r="G4278" t="str">
            <v>次</v>
          </cell>
          <cell r="H4278">
            <v>2520</v>
          </cell>
          <cell r="I4278">
            <v>2290</v>
          </cell>
          <cell r="J4278">
            <v>2100</v>
          </cell>
          <cell r="K4278">
            <v>1909</v>
          </cell>
          <cell r="L4278">
            <v>1622.65</v>
          </cell>
        </row>
        <row r="4278">
          <cell r="N4278" t="str">
            <v>甲类</v>
          </cell>
        </row>
        <row r="4278">
          <cell r="P4278" t="str">
            <v>003302010270100-330201027-1</v>
          </cell>
        </row>
        <row r="4279">
          <cell r="C4279" t="str">
            <v>330201027-2</v>
          </cell>
          <cell r="D4279" t="str">
            <v>桥小脑角肿瘤切除术(三叉神经鞘瘤)</v>
          </cell>
        </row>
        <row r="4279">
          <cell r="G4279" t="str">
            <v>次</v>
          </cell>
          <cell r="H4279">
            <v>2520</v>
          </cell>
          <cell r="I4279">
            <v>2290</v>
          </cell>
          <cell r="J4279">
            <v>2100</v>
          </cell>
          <cell r="K4279">
            <v>1909</v>
          </cell>
          <cell r="L4279">
            <v>1622.65</v>
          </cell>
        </row>
        <row r="4279">
          <cell r="N4279" t="str">
            <v>甲类</v>
          </cell>
        </row>
        <row r="4279">
          <cell r="P4279" t="str">
            <v>003302010270200-330201027-2</v>
          </cell>
        </row>
        <row r="4280">
          <cell r="C4280" t="str">
            <v>330201027-3</v>
          </cell>
          <cell r="D4280" t="str">
            <v>桥小脑角肿瘤切除术(胆脂瘤)</v>
          </cell>
        </row>
        <row r="4280">
          <cell r="G4280" t="str">
            <v>次</v>
          </cell>
          <cell r="H4280">
            <v>2520</v>
          </cell>
          <cell r="I4280">
            <v>2290</v>
          </cell>
          <cell r="J4280">
            <v>2100</v>
          </cell>
          <cell r="K4280">
            <v>1909</v>
          </cell>
          <cell r="L4280">
            <v>1622.65</v>
          </cell>
        </row>
        <row r="4280">
          <cell r="N4280" t="str">
            <v>甲类</v>
          </cell>
        </row>
        <row r="4280">
          <cell r="P4280" t="str">
            <v>003302010270300-330201027-3</v>
          </cell>
        </row>
        <row r="4281">
          <cell r="C4281" t="str">
            <v>330201027-4</v>
          </cell>
          <cell r="D4281" t="str">
            <v>桥小脑角肿瘤切除术(蛛网膜囊肿)</v>
          </cell>
        </row>
        <row r="4281">
          <cell r="G4281" t="str">
            <v>次</v>
          </cell>
          <cell r="H4281">
            <v>2520</v>
          </cell>
          <cell r="I4281">
            <v>2290</v>
          </cell>
          <cell r="J4281">
            <v>2100</v>
          </cell>
          <cell r="K4281">
            <v>1909</v>
          </cell>
          <cell r="L4281">
            <v>1622.65</v>
          </cell>
        </row>
        <row r="4281">
          <cell r="N4281" t="str">
            <v>甲类</v>
          </cell>
        </row>
        <row r="4281">
          <cell r="P4281" t="str">
            <v>003302010270400-330201027-4</v>
          </cell>
        </row>
        <row r="4282">
          <cell r="C4282">
            <v>330201028</v>
          </cell>
          <cell r="D4282" t="str">
            <v>脑皮质切除术</v>
          </cell>
        </row>
        <row r="4282">
          <cell r="G4282" t="str">
            <v>次</v>
          </cell>
          <cell r="H4282">
            <v>2016</v>
          </cell>
          <cell r="I4282">
            <v>1832</v>
          </cell>
          <cell r="J4282">
            <v>1680</v>
          </cell>
          <cell r="K4282">
            <v>1527</v>
          </cell>
          <cell r="L4282">
            <v>1297.95</v>
          </cell>
        </row>
        <row r="4282">
          <cell r="N4282" t="str">
            <v>甲类</v>
          </cell>
        </row>
        <row r="4282">
          <cell r="P4282" t="str">
            <v>003302010280000-330201028</v>
          </cell>
        </row>
        <row r="4283">
          <cell r="C4283">
            <v>330201029</v>
          </cell>
          <cell r="D4283" t="str">
            <v>大脑半球切除术</v>
          </cell>
          <cell r="E4283" t="str">
            <v>不含术中脑电监测</v>
          </cell>
        </row>
        <row r="4283">
          <cell r="G4283" t="str">
            <v>次</v>
          </cell>
          <cell r="H4283">
            <v>2520</v>
          </cell>
          <cell r="I4283">
            <v>2291</v>
          </cell>
          <cell r="J4283">
            <v>2100</v>
          </cell>
          <cell r="K4283">
            <v>1909</v>
          </cell>
          <cell r="L4283">
            <v>1622.65</v>
          </cell>
        </row>
        <row r="4283">
          <cell r="N4283" t="str">
            <v>甲类</v>
          </cell>
        </row>
        <row r="4283">
          <cell r="P4283" t="str">
            <v>003302010290000-330201029</v>
          </cell>
        </row>
        <row r="4284">
          <cell r="C4284">
            <v>330201030</v>
          </cell>
          <cell r="D4284" t="str">
            <v>选择性杏仁核海马切除术</v>
          </cell>
        </row>
        <row r="4284">
          <cell r="G4284" t="str">
            <v>次</v>
          </cell>
          <cell r="H4284">
            <v>1980</v>
          </cell>
          <cell r="I4284">
            <v>1800</v>
          </cell>
          <cell r="J4284">
            <v>1650</v>
          </cell>
          <cell r="K4284">
            <v>1500</v>
          </cell>
          <cell r="L4284">
            <v>1275</v>
          </cell>
        </row>
        <row r="4284">
          <cell r="N4284" t="str">
            <v>甲类</v>
          </cell>
        </row>
        <row r="4284">
          <cell r="P4284" t="str">
            <v>003302010300000-330201030</v>
          </cell>
        </row>
        <row r="4285">
          <cell r="C4285">
            <v>330201031</v>
          </cell>
          <cell r="D4285" t="str">
            <v>胼胝体切开术</v>
          </cell>
          <cell r="E4285" t="str">
            <v>不含癫痫病灶切除术、术中脑电监测</v>
          </cell>
        </row>
        <row r="4285">
          <cell r="G4285" t="str">
            <v>次</v>
          </cell>
          <cell r="H4285">
            <v>2016</v>
          </cell>
          <cell r="I4285">
            <v>1800</v>
          </cell>
          <cell r="J4285">
            <v>1680</v>
          </cell>
          <cell r="K4285">
            <v>1500</v>
          </cell>
          <cell r="L4285">
            <v>1275</v>
          </cell>
        </row>
        <row r="4285">
          <cell r="N4285" t="str">
            <v>甲类</v>
          </cell>
        </row>
        <row r="4285">
          <cell r="P4285" t="str">
            <v>003302010310000-330201031</v>
          </cell>
        </row>
        <row r="4286">
          <cell r="C4286">
            <v>330201032</v>
          </cell>
          <cell r="D4286" t="str">
            <v>多处软脑膜下横纤维切断术</v>
          </cell>
        </row>
        <row r="4286">
          <cell r="G4286" t="str">
            <v>次</v>
          </cell>
          <cell r="H4286">
            <v>1212</v>
          </cell>
          <cell r="I4286">
            <v>1101</v>
          </cell>
          <cell r="J4286">
            <v>1010</v>
          </cell>
          <cell r="K4286">
            <v>918</v>
          </cell>
          <cell r="L4286">
            <v>780.3</v>
          </cell>
        </row>
        <row r="4286">
          <cell r="N4286" t="str">
            <v>甲类</v>
          </cell>
        </row>
        <row r="4286">
          <cell r="P4286" t="str">
            <v>003302010320000-330201032</v>
          </cell>
        </row>
        <row r="4287">
          <cell r="C4287">
            <v>330201033</v>
          </cell>
          <cell r="D4287" t="str">
            <v>癫痫病灶切除术</v>
          </cell>
          <cell r="E4287" t="str">
            <v>包括病灶切除、软脑膜下烧灼术、脑叶切除；不含术中脑电监测</v>
          </cell>
        </row>
        <row r="4287">
          <cell r="G4287" t="str">
            <v>次</v>
          </cell>
          <cell r="H4287">
            <v>1764</v>
          </cell>
          <cell r="I4287">
            <v>1603</v>
          </cell>
          <cell r="J4287">
            <v>1470</v>
          </cell>
          <cell r="K4287">
            <v>1336</v>
          </cell>
          <cell r="L4287">
            <v>1135.6</v>
          </cell>
          <cell r="M4287" t="str">
            <v>术中发现病灶按肿瘤切除手术计价</v>
          </cell>
          <cell r="N4287" t="str">
            <v>甲类</v>
          </cell>
        </row>
        <row r="4287">
          <cell r="P4287" t="str">
            <v>003302010330000-330201033</v>
          </cell>
        </row>
        <row r="4288">
          <cell r="C4288" t="str">
            <v>330201033-1</v>
          </cell>
          <cell r="D4288" t="str">
            <v>癫痫病灶切除术(病灶切除)</v>
          </cell>
        </row>
        <row r="4288">
          <cell r="G4288" t="str">
            <v>次</v>
          </cell>
          <cell r="H4288">
            <v>1764</v>
          </cell>
          <cell r="I4288">
            <v>1603</v>
          </cell>
          <cell r="J4288">
            <v>1470</v>
          </cell>
          <cell r="K4288">
            <v>1336</v>
          </cell>
          <cell r="L4288">
            <v>1135.6</v>
          </cell>
        </row>
        <row r="4288">
          <cell r="N4288" t="str">
            <v>甲类</v>
          </cell>
        </row>
        <row r="4288">
          <cell r="P4288" t="str">
            <v>003302010330100-330201033-1</v>
          </cell>
        </row>
        <row r="4289">
          <cell r="C4289" t="str">
            <v>330201033-2</v>
          </cell>
          <cell r="D4289" t="str">
            <v>癫痫病灶切除术(软脑膜下烧灼术)</v>
          </cell>
        </row>
        <row r="4289">
          <cell r="G4289" t="str">
            <v>次</v>
          </cell>
          <cell r="H4289">
            <v>1764</v>
          </cell>
          <cell r="I4289">
            <v>1603</v>
          </cell>
          <cell r="J4289">
            <v>1470</v>
          </cell>
          <cell r="K4289">
            <v>1336</v>
          </cell>
          <cell r="L4289">
            <v>1135.6</v>
          </cell>
        </row>
        <row r="4289">
          <cell r="N4289" t="str">
            <v>甲类</v>
          </cell>
        </row>
        <row r="4289">
          <cell r="P4289" t="str">
            <v>003302010330200-330201033-2</v>
          </cell>
        </row>
        <row r="4290">
          <cell r="C4290" t="str">
            <v>330201033-3</v>
          </cell>
          <cell r="D4290" t="str">
            <v>癫痫病灶切除术(脑叶切除)</v>
          </cell>
        </row>
        <row r="4290">
          <cell r="G4290" t="str">
            <v>次</v>
          </cell>
          <cell r="H4290">
            <v>1764</v>
          </cell>
          <cell r="I4290">
            <v>1603</v>
          </cell>
          <cell r="J4290">
            <v>1470</v>
          </cell>
          <cell r="K4290">
            <v>1336</v>
          </cell>
          <cell r="L4290">
            <v>1135.6</v>
          </cell>
        </row>
        <row r="4290">
          <cell r="N4290" t="str">
            <v>甲类</v>
          </cell>
        </row>
        <row r="4290">
          <cell r="P4290" t="str">
            <v>003302010330300-330201033-3</v>
          </cell>
        </row>
        <row r="4291">
          <cell r="C4291">
            <v>330201034</v>
          </cell>
          <cell r="D4291" t="str">
            <v>癫痫刀手术</v>
          </cell>
          <cell r="E4291" t="str">
            <v>含手术计划系统、CT定位、24小时脑电图动态监测、皮层电极</v>
          </cell>
        </row>
        <row r="4291">
          <cell r="G4291" t="str">
            <v>次</v>
          </cell>
        </row>
        <row r="4291">
          <cell r="N4291" t="str">
            <v>丙类</v>
          </cell>
        </row>
        <row r="4291">
          <cell r="P4291" t="str">
            <v>003302010340000-330201034</v>
          </cell>
        </row>
        <row r="4292">
          <cell r="C4292">
            <v>330201035</v>
          </cell>
          <cell r="D4292" t="str">
            <v>脑深部电极置入术</v>
          </cell>
        </row>
        <row r="4292">
          <cell r="G4292" t="str">
            <v>次</v>
          </cell>
        </row>
        <row r="4292">
          <cell r="N4292" t="str">
            <v>甲类</v>
          </cell>
        </row>
        <row r="4292">
          <cell r="P4292" t="str">
            <v>003302010350000-330201035</v>
          </cell>
        </row>
        <row r="4293">
          <cell r="C4293">
            <v>330201036</v>
          </cell>
          <cell r="D4293" t="str">
            <v>小脑半球病变切除术</v>
          </cell>
          <cell r="E4293" t="str">
            <v>包括小脑半球胶质瘤、血管网织细胞瘤、转移癌、脑脓肿、自发性出血</v>
          </cell>
        </row>
        <row r="4293">
          <cell r="G4293" t="str">
            <v>次</v>
          </cell>
          <cell r="H4293">
            <v>2124</v>
          </cell>
          <cell r="I4293">
            <v>1930</v>
          </cell>
          <cell r="J4293">
            <v>1770</v>
          </cell>
          <cell r="K4293">
            <v>1609</v>
          </cell>
          <cell r="L4293">
            <v>1367.65</v>
          </cell>
        </row>
        <row r="4293">
          <cell r="N4293" t="str">
            <v>甲类</v>
          </cell>
        </row>
        <row r="4293">
          <cell r="P4293" t="str">
            <v>003302010360000-330201036</v>
          </cell>
        </row>
        <row r="4294">
          <cell r="C4294" t="str">
            <v>330201036-1</v>
          </cell>
          <cell r="D4294" t="str">
            <v>小脑半球病变切除术(小脑半球胶质瘤)</v>
          </cell>
        </row>
        <row r="4294">
          <cell r="G4294" t="str">
            <v>次</v>
          </cell>
          <cell r="H4294">
            <v>2124</v>
          </cell>
          <cell r="I4294">
            <v>1930</v>
          </cell>
          <cell r="J4294">
            <v>1770</v>
          </cell>
          <cell r="K4294">
            <v>1609</v>
          </cell>
          <cell r="L4294">
            <v>1367.65</v>
          </cell>
        </row>
        <row r="4294">
          <cell r="N4294" t="str">
            <v>甲类</v>
          </cell>
        </row>
        <row r="4294">
          <cell r="P4294" t="str">
            <v>003302010360100-330201036-1</v>
          </cell>
        </row>
        <row r="4295">
          <cell r="C4295" t="str">
            <v>330201036-2</v>
          </cell>
          <cell r="D4295" t="str">
            <v>小脑半球病变切除术(血管网织细胞瘤)</v>
          </cell>
        </row>
        <row r="4295">
          <cell r="G4295" t="str">
            <v>次</v>
          </cell>
          <cell r="H4295">
            <v>2124</v>
          </cell>
          <cell r="I4295">
            <v>1930</v>
          </cell>
          <cell r="J4295">
            <v>1770</v>
          </cell>
          <cell r="K4295">
            <v>1609</v>
          </cell>
          <cell r="L4295">
            <v>1367.65</v>
          </cell>
        </row>
        <row r="4295">
          <cell r="N4295" t="str">
            <v>甲类</v>
          </cell>
        </row>
        <row r="4295">
          <cell r="P4295" t="str">
            <v>003302010360200-330201036-2</v>
          </cell>
        </row>
        <row r="4296">
          <cell r="C4296" t="str">
            <v>330201036-3</v>
          </cell>
          <cell r="D4296" t="str">
            <v>小脑半球病变切除术(转移癌)</v>
          </cell>
        </row>
        <row r="4296">
          <cell r="G4296" t="str">
            <v>次</v>
          </cell>
          <cell r="H4296">
            <v>2124</v>
          </cell>
          <cell r="I4296">
            <v>1930</v>
          </cell>
          <cell r="J4296">
            <v>1770</v>
          </cell>
          <cell r="K4296">
            <v>1609</v>
          </cell>
          <cell r="L4296">
            <v>1367.65</v>
          </cell>
        </row>
        <row r="4296">
          <cell r="N4296" t="str">
            <v>甲类</v>
          </cell>
        </row>
        <row r="4296">
          <cell r="P4296" t="str">
            <v>003302010360300-330201036-3</v>
          </cell>
        </row>
        <row r="4297">
          <cell r="C4297" t="str">
            <v>330201036-4</v>
          </cell>
          <cell r="D4297" t="str">
            <v>小脑半球病变切除术(脑脓肿)</v>
          </cell>
        </row>
        <row r="4297">
          <cell r="G4297" t="str">
            <v>次</v>
          </cell>
          <cell r="H4297">
            <v>2124</v>
          </cell>
          <cell r="I4297">
            <v>1930</v>
          </cell>
          <cell r="J4297">
            <v>1770</v>
          </cell>
          <cell r="K4297">
            <v>1609</v>
          </cell>
          <cell r="L4297">
            <v>1367.65</v>
          </cell>
        </row>
        <row r="4297">
          <cell r="N4297" t="str">
            <v>甲类</v>
          </cell>
        </row>
        <row r="4297">
          <cell r="P4297" t="str">
            <v>003302010360400-330201036-4</v>
          </cell>
        </row>
        <row r="4298">
          <cell r="C4298" t="str">
            <v>330201036-5</v>
          </cell>
          <cell r="D4298" t="str">
            <v>小脑半球病变切除术(自发性出血)</v>
          </cell>
        </row>
        <row r="4298">
          <cell r="G4298" t="str">
            <v>次</v>
          </cell>
          <cell r="H4298">
            <v>2124</v>
          </cell>
          <cell r="I4298">
            <v>1930</v>
          </cell>
          <cell r="J4298">
            <v>1770</v>
          </cell>
          <cell r="K4298">
            <v>1609</v>
          </cell>
          <cell r="L4298">
            <v>1367.65</v>
          </cell>
        </row>
        <row r="4298">
          <cell r="N4298" t="str">
            <v>甲类</v>
          </cell>
        </row>
        <row r="4298">
          <cell r="P4298" t="str">
            <v>003302010360500-330201036-5</v>
          </cell>
        </row>
        <row r="4299">
          <cell r="C4299">
            <v>330201037</v>
          </cell>
          <cell r="D4299" t="str">
            <v>脑干肿瘤切除术</v>
          </cell>
          <cell r="E4299" t="str">
            <v>包括中脑、桥脑、延髓、丘脑肿瘤、自发脑干血肿、脑干血管畸形、小脑实性血网</v>
          </cell>
        </row>
        <row r="4299">
          <cell r="G4299" t="str">
            <v>次</v>
          </cell>
          <cell r="H4299">
            <v>2640</v>
          </cell>
          <cell r="I4299">
            <v>2400</v>
          </cell>
          <cell r="J4299">
            <v>2200</v>
          </cell>
          <cell r="K4299">
            <v>2000</v>
          </cell>
          <cell r="L4299">
            <v>1700</v>
          </cell>
        </row>
        <row r="4299">
          <cell r="N4299" t="str">
            <v>甲类</v>
          </cell>
        </row>
        <row r="4299">
          <cell r="P4299" t="str">
            <v>003302010370000-330201037</v>
          </cell>
        </row>
        <row r="4300">
          <cell r="C4300" t="str">
            <v>330201037-1</v>
          </cell>
          <cell r="D4300" t="str">
            <v>脑干肿瘤切除术(中脑)</v>
          </cell>
        </row>
        <row r="4300">
          <cell r="G4300" t="str">
            <v>次</v>
          </cell>
          <cell r="H4300">
            <v>2640</v>
          </cell>
          <cell r="I4300">
            <v>2400</v>
          </cell>
          <cell r="J4300">
            <v>2200</v>
          </cell>
          <cell r="K4300">
            <v>2000</v>
          </cell>
          <cell r="L4300">
            <v>1700</v>
          </cell>
        </row>
        <row r="4300">
          <cell r="N4300" t="str">
            <v>甲类</v>
          </cell>
        </row>
        <row r="4300">
          <cell r="P4300" t="str">
            <v>003302010370100-330201037-1</v>
          </cell>
        </row>
        <row r="4301">
          <cell r="C4301" t="str">
            <v>330201037-2</v>
          </cell>
          <cell r="D4301" t="str">
            <v>脑干肿瘤切除术(桥脑)</v>
          </cell>
        </row>
        <row r="4301">
          <cell r="G4301" t="str">
            <v>次</v>
          </cell>
          <cell r="H4301">
            <v>2640</v>
          </cell>
          <cell r="I4301">
            <v>2400</v>
          </cell>
          <cell r="J4301">
            <v>2200</v>
          </cell>
          <cell r="K4301">
            <v>2000</v>
          </cell>
          <cell r="L4301">
            <v>1700</v>
          </cell>
        </row>
        <row r="4301">
          <cell r="N4301" t="str">
            <v>甲类</v>
          </cell>
        </row>
        <row r="4301">
          <cell r="P4301" t="str">
            <v>003302010370200-330201037-2</v>
          </cell>
        </row>
        <row r="4302">
          <cell r="C4302" t="str">
            <v>330201037-3</v>
          </cell>
          <cell r="D4302" t="str">
            <v>脑干肿瘤切除术(延髓)</v>
          </cell>
        </row>
        <row r="4302">
          <cell r="G4302" t="str">
            <v>次</v>
          </cell>
          <cell r="H4302">
            <v>2640</v>
          </cell>
          <cell r="I4302">
            <v>2400</v>
          </cell>
          <cell r="J4302">
            <v>2200</v>
          </cell>
          <cell r="K4302">
            <v>2000</v>
          </cell>
          <cell r="L4302">
            <v>1700</v>
          </cell>
        </row>
        <row r="4302">
          <cell r="N4302" t="str">
            <v>甲类</v>
          </cell>
        </row>
        <row r="4302">
          <cell r="P4302" t="str">
            <v>003302010370300-330201037-3</v>
          </cell>
        </row>
        <row r="4303">
          <cell r="C4303" t="str">
            <v>330201037-4</v>
          </cell>
          <cell r="D4303" t="str">
            <v>脑干肿瘤切除术(丘脑肿瘤)</v>
          </cell>
        </row>
        <row r="4303">
          <cell r="G4303" t="str">
            <v>次</v>
          </cell>
          <cell r="H4303">
            <v>2640</v>
          </cell>
          <cell r="I4303">
            <v>2400</v>
          </cell>
          <cell r="J4303">
            <v>2200</v>
          </cell>
          <cell r="K4303">
            <v>2000</v>
          </cell>
          <cell r="L4303">
            <v>1700</v>
          </cell>
        </row>
        <row r="4303">
          <cell r="N4303" t="str">
            <v>甲类</v>
          </cell>
        </row>
        <row r="4303">
          <cell r="P4303" t="str">
            <v>003302010370400-330201037-4</v>
          </cell>
        </row>
        <row r="4304">
          <cell r="C4304" t="str">
            <v>330201037-5</v>
          </cell>
          <cell r="D4304" t="str">
            <v>脑干肿瘤切除术(自发脑干血肿)</v>
          </cell>
        </row>
        <row r="4304">
          <cell r="G4304" t="str">
            <v>次</v>
          </cell>
          <cell r="H4304">
            <v>2640</v>
          </cell>
          <cell r="I4304">
            <v>2400</v>
          </cell>
          <cell r="J4304">
            <v>2200</v>
          </cell>
          <cell r="K4304">
            <v>2000</v>
          </cell>
          <cell r="L4304">
            <v>1700</v>
          </cell>
        </row>
        <row r="4304">
          <cell r="N4304" t="str">
            <v>甲类</v>
          </cell>
        </row>
        <row r="4304">
          <cell r="P4304" t="str">
            <v>003302010370500-330201037-5</v>
          </cell>
        </row>
        <row r="4305">
          <cell r="C4305" t="str">
            <v>330201037-6</v>
          </cell>
          <cell r="D4305" t="str">
            <v>脑干肿瘤切除术(脑干血管畸形)</v>
          </cell>
        </row>
        <row r="4305">
          <cell r="G4305" t="str">
            <v>次</v>
          </cell>
          <cell r="H4305">
            <v>2640</v>
          </cell>
          <cell r="I4305">
            <v>2400</v>
          </cell>
          <cell r="J4305">
            <v>2200</v>
          </cell>
          <cell r="K4305">
            <v>2000</v>
          </cell>
          <cell r="L4305">
            <v>1700</v>
          </cell>
        </row>
        <row r="4305">
          <cell r="N4305" t="str">
            <v>甲类</v>
          </cell>
        </row>
        <row r="4305">
          <cell r="P4305" t="str">
            <v>003302010370600-330201037-6</v>
          </cell>
        </row>
        <row r="4306">
          <cell r="C4306" t="str">
            <v>330201037-7</v>
          </cell>
          <cell r="D4306" t="str">
            <v>脑干肿瘤切除术(小脑实性血网)</v>
          </cell>
        </row>
        <row r="4306">
          <cell r="G4306" t="str">
            <v>次</v>
          </cell>
          <cell r="H4306">
            <v>2640</v>
          </cell>
          <cell r="I4306">
            <v>2400</v>
          </cell>
          <cell r="J4306">
            <v>2200</v>
          </cell>
          <cell r="K4306">
            <v>2000</v>
          </cell>
          <cell r="L4306">
            <v>1700</v>
          </cell>
        </row>
        <row r="4306">
          <cell r="N4306" t="str">
            <v>甲类</v>
          </cell>
        </row>
        <row r="4306">
          <cell r="P4306" t="str">
            <v>003302010370700-330201037-7</v>
          </cell>
        </row>
        <row r="4307">
          <cell r="C4307">
            <v>330201038</v>
          </cell>
          <cell r="D4307" t="str">
            <v>鞍区占位病变切除术</v>
          </cell>
          <cell r="E4307" t="str">
            <v>包括垂体瘤、鞍区颅咽管瘤、视神经胶质瘤；不含侵袭性垂体瘤、突入到第三脑室颅咽管瘤、鞍结节脑膜瘤、下丘脑胶质瘤</v>
          </cell>
        </row>
        <row r="4307">
          <cell r="G4307" t="str">
            <v>次</v>
          </cell>
          <cell r="H4307">
            <v>2280</v>
          </cell>
          <cell r="I4307">
            <v>2072</v>
          </cell>
          <cell r="J4307">
            <v>1900</v>
          </cell>
          <cell r="K4307">
            <v>1727</v>
          </cell>
          <cell r="L4307">
            <v>1467.95</v>
          </cell>
        </row>
        <row r="4307">
          <cell r="N4307" t="str">
            <v>甲类</v>
          </cell>
        </row>
        <row r="4307">
          <cell r="P4307" t="str">
            <v>003302010380000-330201038</v>
          </cell>
        </row>
        <row r="4308">
          <cell r="C4308" t="str">
            <v>330201038-1</v>
          </cell>
          <cell r="D4308" t="str">
            <v>鞍区占位病变切除术(垂体瘤)</v>
          </cell>
        </row>
        <row r="4308">
          <cell r="G4308" t="str">
            <v>次</v>
          </cell>
          <cell r="H4308">
            <v>2280</v>
          </cell>
          <cell r="I4308">
            <v>2072</v>
          </cell>
          <cell r="J4308">
            <v>1900</v>
          </cell>
          <cell r="K4308">
            <v>1727</v>
          </cell>
          <cell r="L4308">
            <v>1467.95</v>
          </cell>
        </row>
        <row r="4308">
          <cell r="N4308" t="str">
            <v>甲类</v>
          </cell>
        </row>
        <row r="4308">
          <cell r="P4308" t="str">
            <v>003302010380100-330201038-1</v>
          </cell>
        </row>
        <row r="4309">
          <cell r="C4309" t="str">
            <v>330201038-2</v>
          </cell>
          <cell r="D4309" t="str">
            <v>鞍区占位病变切除术(鞍区颅咽管瘤)</v>
          </cell>
        </row>
        <row r="4309">
          <cell r="G4309" t="str">
            <v>次</v>
          </cell>
          <cell r="H4309">
            <v>2280</v>
          </cell>
          <cell r="I4309">
            <v>2072</v>
          </cell>
          <cell r="J4309">
            <v>1900</v>
          </cell>
          <cell r="K4309">
            <v>1727</v>
          </cell>
          <cell r="L4309">
            <v>1467.95</v>
          </cell>
        </row>
        <row r="4309">
          <cell r="N4309" t="str">
            <v>甲类</v>
          </cell>
        </row>
        <row r="4309">
          <cell r="P4309" t="str">
            <v>003302010380200-330201038-2</v>
          </cell>
        </row>
        <row r="4310">
          <cell r="C4310" t="str">
            <v>330201038-3</v>
          </cell>
          <cell r="D4310" t="str">
            <v>鞍区占位病变切除术(视神经胶质瘤)</v>
          </cell>
        </row>
        <row r="4310">
          <cell r="G4310" t="str">
            <v>次</v>
          </cell>
          <cell r="H4310">
            <v>2280</v>
          </cell>
          <cell r="I4310">
            <v>2072</v>
          </cell>
          <cell r="J4310">
            <v>1900</v>
          </cell>
          <cell r="K4310">
            <v>1727</v>
          </cell>
          <cell r="L4310">
            <v>1467.95</v>
          </cell>
        </row>
        <row r="4310">
          <cell r="N4310" t="str">
            <v>甲类</v>
          </cell>
        </row>
        <row r="4310">
          <cell r="P4310" t="str">
            <v>003302010380300-330201038-3</v>
          </cell>
        </row>
        <row r="4311">
          <cell r="C4311">
            <v>330201039</v>
          </cell>
          <cell r="D4311" t="str">
            <v>垂体瘤切除术</v>
          </cell>
          <cell r="E4311" t="str">
            <v>含取脂肪填塞；包括经口腔、鼻腔</v>
          </cell>
          <cell r="F4311" t="str">
            <v>生物胶</v>
          </cell>
          <cell r="G4311" t="str">
            <v>次</v>
          </cell>
          <cell r="H4311">
            <v>2289.6</v>
          </cell>
          <cell r="I4311">
            <v>2082</v>
          </cell>
          <cell r="J4311">
            <v>1908</v>
          </cell>
          <cell r="K4311">
            <v>1735</v>
          </cell>
          <cell r="L4311">
            <v>1474.75</v>
          </cell>
        </row>
        <row r="4311">
          <cell r="N4311" t="str">
            <v>甲类</v>
          </cell>
        </row>
        <row r="4311">
          <cell r="P4311" t="str">
            <v>003302010390000-330201039</v>
          </cell>
        </row>
        <row r="4312">
          <cell r="C4312" t="str">
            <v>330201039-1</v>
          </cell>
          <cell r="D4312" t="str">
            <v>垂体瘤切除术(经口腔)</v>
          </cell>
        </row>
        <row r="4312">
          <cell r="G4312" t="str">
            <v>次</v>
          </cell>
          <cell r="H4312">
            <v>2289.6</v>
          </cell>
          <cell r="I4312">
            <v>2082</v>
          </cell>
          <cell r="J4312">
            <v>1908</v>
          </cell>
          <cell r="K4312">
            <v>1735</v>
          </cell>
          <cell r="L4312">
            <v>1474.75</v>
          </cell>
        </row>
        <row r="4312">
          <cell r="N4312" t="str">
            <v>甲类</v>
          </cell>
        </row>
        <row r="4312">
          <cell r="P4312" t="str">
            <v>003302010390100-330201039-1</v>
          </cell>
        </row>
        <row r="4313">
          <cell r="C4313" t="str">
            <v>330201039-2</v>
          </cell>
          <cell r="D4313" t="str">
            <v>垂体瘤切除术(经鼻腔)</v>
          </cell>
        </row>
        <row r="4313">
          <cell r="G4313" t="str">
            <v>次</v>
          </cell>
          <cell r="H4313">
            <v>2289.6</v>
          </cell>
          <cell r="I4313">
            <v>2082</v>
          </cell>
          <cell r="J4313">
            <v>1908</v>
          </cell>
          <cell r="K4313">
            <v>1735</v>
          </cell>
          <cell r="L4313">
            <v>1474.75</v>
          </cell>
        </row>
        <row r="4313">
          <cell r="N4313" t="str">
            <v>甲类</v>
          </cell>
        </row>
        <row r="4313">
          <cell r="P4313" t="str">
            <v>003302010390200-330201039-2</v>
          </cell>
        </row>
        <row r="4314">
          <cell r="C4314">
            <v>330201040</v>
          </cell>
          <cell r="D4314" t="str">
            <v>经口腔入路颅底斜坡肿瘤切除术</v>
          </cell>
          <cell r="E4314" t="str">
            <v>包括上颌入路颅底海绵窦侵入肿瘤切除术</v>
          </cell>
        </row>
        <row r="4314">
          <cell r="G4314" t="str">
            <v>次</v>
          </cell>
          <cell r="H4314">
            <v>2520</v>
          </cell>
          <cell r="I4314">
            <v>2290</v>
          </cell>
          <cell r="J4314">
            <v>2100</v>
          </cell>
          <cell r="K4314">
            <v>1909</v>
          </cell>
          <cell r="L4314">
            <v>1622.65</v>
          </cell>
        </row>
        <row r="4314">
          <cell r="N4314" t="str">
            <v>甲类</v>
          </cell>
        </row>
        <row r="4314">
          <cell r="P4314" t="str">
            <v>003302010400000-330201040</v>
          </cell>
        </row>
        <row r="4315">
          <cell r="C4315" t="str">
            <v>330201040-1</v>
          </cell>
          <cell r="D4315" t="str">
            <v>经口腔入路颅底斜坡肿瘤切除术(上颌入路颅底海绵窦侵入肿瘤切除术)</v>
          </cell>
        </row>
        <row r="4315">
          <cell r="G4315" t="str">
            <v>次</v>
          </cell>
          <cell r="H4315">
            <v>2520</v>
          </cell>
          <cell r="I4315">
            <v>2290</v>
          </cell>
          <cell r="J4315">
            <v>2100</v>
          </cell>
          <cell r="K4315">
            <v>1909</v>
          </cell>
          <cell r="L4315">
            <v>1622.65</v>
          </cell>
        </row>
        <row r="4315">
          <cell r="N4315" t="str">
            <v>甲类</v>
          </cell>
        </row>
        <row r="4315">
          <cell r="P4315" t="str">
            <v>003302010400100-330201040-1</v>
          </cell>
        </row>
        <row r="4316">
          <cell r="C4316">
            <v>330201041</v>
          </cell>
          <cell r="D4316" t="str">
            <v>颅底肿瘤切除术</v>
          </cell>
          <cell r="E4316" t="str">
            <v>包括前、中颅窝颅内外沟通性肿瘤、前、中、后颅窝底肿瘤(鞍结节脑膜瘤、侵袭性垂体瘤、脊索瘤、神经鞘瘤)、颈静脉孔区肿瘤、上颌外旋颅底手术；不含胆脂瘤、囊肿</v>
          </cell>
        </row>
        <row r="4316">
          <cell r="G4316" t="str">
            <v>次</v>
          </cell>
          <cell r="H4316">
            <v>2880</v>
          </cell>
          <cell r="I4316">
            <v>2617</v>
          </cell>
          <cell r="J4316">
            <v>2400</v>
          </cell>
          <cell r="K4316">
            <v>2181</v>
          </cell>
          <cell r="L4316">
            <v>1853.85</v>
          </cell>
          <cell r="M4316" t="str">
            <v>颅底再造按颅骨修补处理</v>
          </cell>
          <cell r="N4316" t="str">
            <v>甲类</v>
          </cell>
        </row>
        <row r="4316">
          <cell r="P4316" t="str">
            <v>003302010410000-330201041</v>
          </cell>
        </row>
        <row r="4317">
          <cell r="C4317" t="str">
            <v>330201041-1</v>
          </cell>
          <cell r="D4317" t="str">
            <v>颅底肿瘤切除术(前颅窝颅内外沟通性肿瘤)</v>
          </cell>
        </row>
        <row r="4317">
          <cell r="G4317" t="str">
            <v>次</v>
          </cell>
          <cell r="H4317">
            <v>2880</v>
          </cell>
          <cell r="I4317">
            <v>2617</v>
          </cell>
          <cell r="J4317">
            <v>2400</v>
          </cell>
          <cell r="K4317">
            <v>2181</v>
          </cell>
          <cell r="L4317">
            <v>1853.85</v>
          </cell>
        </row>
        <row r="4317">
          <cell r="N4317" t="str">
            <v>甲类</v>
          </cell>
        </row>
        <row r="4317">
          <cell r="P4317" t="str">
            <v>003302010410100-330201041-1</v>
          </cell>
        </row>
        <row r="4318">
          <cell r="C4318" t="str">
            <v>330201041-2</v>
          </cell>
          <cell r="D4318" t="str">
            <v>颅底肿瘤切除术(中颅窝颅内外沟通性肿瘤)</v>
          </cell>
        </row>
        <row r="4318">
          <cell r="G4318" t="str">
            <v>次</v>
          </cell>
          <cell r="H4318">
            <v>2880</v>
          </cell>
          <cell r="I4318">
            <v>2617</v>
          </cell>
          <cell r="J4318">
            <v>2400</v>
          </cell>
          <cell r="K4318">
            <v>2181</v>
          </cell>
          <cell r="L4318">
            <v>1853.85</v>
          </cell>
        </row>
        <row r="4318">
          <cell r="N4318" t="str">
            <v>甲类</v>
          </cell>
        </row>
        <row r="4318">
          <cell r="P4318" t="str">
            <v>003302010410200-330201041-2</v>
          </cell>
        </row>
        <row r="4319">
          <cell r="C4319" t="str">
            <v>330201041-3</v>
          </cell>
          <cell r="D4319" t="str">
            <v>颅底肿瘤切除术(前颅窝底肿瘤(鞍结节脑膜瘤、侵袭性垂体瘤、脊索瘤、神经鞘瘤))</v>
          </cell>
        </row>
        <row r="4319">
          <cell r="G4319" t="str">
            <v>次</v>
          </cell>
          <cell r="H4319">
            <v>2880</v>
          </cell>
          <cell r="I4319">
            <v>2617</v>
          </cell>
          <cell r="J4319">
            <v>2400</v>
          </cell>
          <cell r="K4319">
            <v>2181</v>
          </cell>
          <cell r="L4319">
            <v>1853.85</v>
          </cell>
        </row>
        <row r="4319">
          <cell r="N4319" t="str">
            <v>甲类</v>
          </cell>
        </row>
        <row r="4319">
          <cell r="P4319" t="str">
            <v>003302010410300-330201041-3</v>
          </cell>
        </row>
        <row r="4320">
          <cell r="C4320" t="str">
            <v>330201041-4</v>
          </cell>
          <cell r="D4320" t="str">
            <v>颅底肿瘤切除术(中颅窝底肿瘤(鞍结节脑膜瘤、侵袭性垂体瘤、脊索瘤、神经鞘瘤))</v>
          </cell>
        </row>
        <row r="4320">
          <cell r="G4320" t="str">
            <v>次</v>
          </cell>
          <cell r="H4320">
            <v>2880</v>
          </cell>
          <cell r="I4320">
            <v>2617</v>
          </cell>
          <cell r="J4320">
            <v>2400</v>
          </cell>
          <cell r="K4320">
            <v>2181</v>
          </cell>
          <cell r="L4320">
            <v>1853.85</v>
          </cell>
        </row>
        <row r="4320">
          <cell r="N4320" t="str">
            <v>甲类</v>
          </cell>
        </row>
        <row r="4320">
          <cell r="P4320" t="str">
            <v>003302010410400-330201041-4</v>
          </cell>
        </row>
        <row r="4321">
          <cell r="C4321" t="str">
            <v>330201041-5</v>
          </cell>
          <cell r="D4321" t="str">
            <v>颅底肿瘤切除术(后颅窝底肿瘤(鞍结节脑膜瘤、侵袭性垂体瘤、脊索瘤、神经鞘瘤))</v>
          </cell>
        </row>
        <row r="4321">
          <cell r="G4321" t="str">
            <v>次</v>
          </cell>
          <cell r="H4321">
            <v>2880</v>
          </cell>
          <cell r="I4321">
            <v>2617</v>
          </cell>
          <cell r="J4321">
            <v>2400</v>
          </cell>
          <cell r="K4321">
            <v>2181</v>
          </cell>
          <cell r="L4321">
            <v>1853.85</v>
          </cell>
        </row>
        <row r="4321">
          <cell r="N4321" t="str">
            <v>甲类</v>
          </cell>
        </row>
        <row r="4321">
          <cell r="P4321" t="str">
            <v>003302010410500-330201041-5</v>
          </cell>
        </row>
        <row r="4322">
          <cell r="C4322" t="str">
            <v>330201041-6</v>
          </cell>
          <cell r="D4322" t="str">
            <v>颅底肿瘤切除术(颈静脉孔区肿瘤)</v>
          </cell>
        </row>
        <row r="4322">
          <cell r="G4322" t="str">
            <v>次</v>
          </cell>
          <cell r="H4322">
            <v>2880</v>
          </cell>
          <cell r="I4322">
            <v>2617</v>
          </cell>
          <cell r="J4322">
            <v>2400</v>
          </cell>
          <cell r="K4322">
            <v>2181</v>
          </cell>
          <cell r="L4322">
            <v>1853.85</v>
          </cell>
        </row>
        <row r="4322">
          <cell r="N4322" t="str">
            <v>甲类</v>
          </cell>
        </row>
        <row r="4322">
          <cell r="P4322" t="str">
            <v>003302010410600-330201041-6</v>
          </cell>
        </row>
        <row r="4323">
          <cell r="C4323" t="str">
            <v>330201041-7</v>
          </cell>
          <cell r="D4323" t="str">
            <v>颅底肿瘤切除术(上颌外旋颅底手术)</v>
          </cell>
        </row>
        <row r="4323">
          <cell r="G4323" t="str">
            <v>次</v>
          </cell>
          <cell r="H4323">
            <v>2880</v>
          </cell>
          <cell r="I4323">
            <v>2617</v>
          </cell>
          <cell r="J4323">
            <v>2400</v>
          </cell>
          <cell r="K4323">
            <v>2181</v>
          </cell>
          <cell r="L4323">
            <v>1853.85</v>
          </cell>
        </row>
        <row r="4323">
          <cell r="N4323" t="str">
            <v>甲类</v>
          </cell>
        </row>
        <row r="4323">
          <cell r="P4323" t="str">
            <v>003302010410700-330201041-7</v>
          </cell>
        </row>
        <row r="4324">
          <cell r="C4324">
            <v>330201042</v>
          </cell>
          <cell r="D4324" t="str">
            <v>经颅内镜第三脑室底造瘘术</v>
          </cell>
        </row>
        <row r="4324">
          <cell r="G4324" t="str">
            <v>次</v>
          </cell>
          <cell r="H4324">
            <v>1500</v>
          </cell>
          <cell r="I4324">
            <v>1350</v>
          </cell>
          <cell r="J4324">
            <v>1215</v>
          </cell>
          <cell r="K4324">
            <v>1095</v>
          </cell>
          <cell r="L4324">
            <v>930.75</v>
          </cell>
        </row>
        <row r="4324">
          <cell r="N4324" t="str">
            <v>甲类</v>
          </cell>
        </row>
        <row r="4324">
          <cell r="P4324" t="str">
            <v>003302010420000-330201042</v>
          </cell>
        </row>
        <row r="4325">
          <cell r="C4325">
            <v>330201043</v>
          </cell>
          <cell r="D4325" t="str">
            <v>经脑室镜胶样囊肿切除术</v>
          </cell>
        </row>
        <row r="4325">
          <cell r="G4325" t="str">
            <v>次</v>
          </cell>
          <cell r="H4325">
            <v>1500</v>
          </cell>
          <cell r="I4325">
            <v>1350</v>
          </cell>
          <cell r="J4325">
            <v>1215</v>
          </cell>
          <cell r="K4325">
            <v>1095</v>
          </cell>
          <cell r="L4325">
            <v>930.75</v>
          </cell>
        </row>
        <row r="4325">
          <cell r="N4325" t="str">
            <v>甲类</v>
          </cell>
        </row>
        <row r="4325">
          <cell r="P4325" t="str">
            <v>003302010430000-330201043</v>
          </cell>
        </row>
        <row r="4326">
          <cell r="C4326">
            <v>330201044</v>
          </cell>
          <cell r="D4326" t="str">
            <v>脑囊虫摘除术</v>
          </cell>
        </row>
        <row r="4326">
          <cell r="G4326" t="str">
            <v>次</v>
          </cell>
          <cell r="H4326">
            <v>1500</v>
          </cell>
          <cell r="I4326">
            <v>1350</v>
          </cell>
          <cell r="J4326">
            <v>1215</v>
          </cell>
          <cell r="K4326">
            <v>1095</v>
          </cell>
          <cell r="L4326">
            <v>930.75</v>
          </cell>
        </row>
        <row r="4326">
          <cell r="N4326" t="str">
            <v>甲类</v>
          </cell>
        </row>
        <row r="4326">
          <cell r="P4326" t="str">
            <v>003302010440000-330201044</v>
          </cell>
        </row>
        <row r="4327">
          <cell r="C4327">
            <v>330201045</v>
          </cell>
          <cell r="D4327" t="str">
            <v>经颅内镜经鼻蝶垂体肿瘤切除术</v>
          </cell>
        </row>
        <row r="4327">
          <cell r="G4327" t="str">
            <v>次</v>
          </cell>
          <cell r="H4327">
            <v>1500</v>
          </cell>
          <cell r="I4327">
            <v>1350</v>
          </cell>
          <cell r="J4327">
            <v>1215</v>
          </cell>
          <cell r="K4327">
            <v>1095</v>
          </cell>
          <cell r="L4327">
            <v>930.75</v>
          </cell>
        </row>
        <row r="4327">
          <cell r="N4327" t="str">
            <v>甲类</v>
          </cell>
        </row>
        <row r="4327">
          <cell r="P4327" t="str">
            <v>003302010450000-330201045</v>
          </cell>
        </row>
        <row r="4328">
          <cell r="C4328">
            <v>330201046</v>
          </cell>
          <cell r="D4328" t="str">
            <v>经颅内镜脑内囊肿造口术</v>
          </cell>
        </row>
        <row r="4328">
          <cell r="G4328" t="str">
            <v>次</v>
          </cell>
          <cell r="H4328">
            <v>1200</v>
          </cell>
          <cell r="I4328">
            <v>1080</v>
          </cell>
          <cell r="J4328">
            <v>972</v>
          </cell>
          <cell r="K4328">
            <v>875</v>
          </cell>
          <cell r="L4328">
            <v>743.75</v>
          </cell>
        </row>
        <row r="4328">
          <cell r="N4328" t="str">
            <v>甲类</v>
          </cell>
        </row>
        <row r="4328">
          <cell r="P4328" t="str">
            <v>003302010460000-330201046</v>
          </cell>
        </row>
        <row r="4329">
          <cell r="C4329">
            <v>330201047</v>
          </cell>
          <cell r="D4329" t="str">
            <v>经颅内镜脑内异物摘除术</v>
          </cell>
        </row>
        <row r="4329">
          <cell r="G4329" t="str">
            <v>次</v>
          </cell>
          <cell r="H4329">
            <v>2200</v>
          </cell>
          <cell r="I4329">
            <v>1980</v>
          </cell>
          <cell r="J4329">
            <v>1780</v>
          </cell>
          <cell r="K4329">
            <v>1600</v>
          </cell>
          <cell r="L4329">
            <v>1360</v>
          </cell>
          <cell r="M4329" t="str">
            <v>需在立体定位下</v>
          </cell>
          <cell r="N4329" t="str">
            <v>甲类</v>
          </cell>
        </row>
        <row r="4329">
          <cell r="P4329" t="str">
            <v>003302010470000-330201047</v>
          </cell>
        </row>
        <row r="4330">
          <cell r="C4330">
            <v>330201048</v>
          </cell>
          <cell r="D4330" t="str">
            <v>经颅内镜脑室脉络丛烧灼术</v>
          </cell>
        </row>
        <row r="4330">
          <cell r="G4330" t="str">
            <v>次</v>
          </cell>
          <cell r="H4330">
            <v>1040</v>
          </cell>
          <cell r="I4330">
            <v>936</v>
          </cell>
          <cell r="J4330">
            <v>842</v>
          </cell>
          <cell r="K4330">
            <v>758</v>
          </cell>
          <cell r="L4330">
            <v>644.3</v>
          </cell>
        </row>
        <row r="4330">
          <cell r="N4330" t="str">
            <v>甲类</v>
          </cell>
        </row>
        <row r="4330">
          <cell r="P4330" t="str">
            <v>003302010480000-330201048</v>
          </cell>
        </row>
        <row r="4331">
          <cell r="C4331">
            <v>330201049</v>
          </cell>
          <cell r="D4331" t="str">
            <v>终板造瘘术</v>
          </cell>
        </row>
        <row r="4331">
          <cell r="G4331" t="str">
            <v>次</v>
          </cell>
          <cell r="H4331">
            <v>1600</v>
          </cell>
          <cell r="I4331">
            <v>1440</v>
          </cell>
          <cell r="J4331">
            <v>1296</v>
          </cell>
          <cell r="K4331">
            <v>1166</v>
          </cell>
          <cell r="L4331">
            <v>991.1</v>
          </cell>
        </row>
        <row r="4331">
          <cell r="N4331" t="str">
            <v>甲类</v>
          </cell>
        </row>
        <row r="4331">
          <cell r="P4331" t="str">
            <v>003302010490000-330201049</v>
          </cell>
        </row>
        <row r="4332">
          <cell r="C4332">
            <v>330201050</v>
          </cell>
          <cell r="D4332" t="str">
            <v>海绵窦瘘直接手术</v>
          </cell>
        </row>
        <row r="4332">
          <cell r="F4332" t="str">
            <v>栓塞材料</v>
          </cell>
          <cell r="G4332" t="str">
            <v>次</v>
          </cell>
          <cell r="H4332">
            <v>2124</v>
          </cell>
          <cell r="I4332">
            <v>1930</v>
          </cell>
          <cell r="J4332">
            <v>1770</v>
          </cell>
          <cell r="K4332">
            <v>1609</v>
          </cell>
          <cell r="L4332">
            <v>1367.65</v>
          </cell>
        </row>
        <row r="4332">
          <cell r="N4332" t="str">
            <v>甲类</v>
          </cell>
        </row>
        <row r="4332">
          <cell r="P4332" t="str">
            <v>003302010500000-330201050</v>
          </cell>
        </row>
        <row r="4333">
          <cell r="C4333">
            <v>330201051</v>
          </cell>
          <cell r="D4333" t="str">
            <v>脑脊液漏修补术</v>
          </cell>
          <cell r="E4333" t="str">
            <v>包括额窦修补、前颅窝、中颅窝底修补</v>
          </cell>
          <cell r="F4333" t="str">
            <v>生物胶、人工硬膜、钛钢板</v>
          </cell>
          <cell r="G4333" t="str">
            <v>次</v>
          </cell>
          <cell r="H4333">
            <v>1638</v>
          </cell>
          <cell r="I4333">
            <v>1488</v>
          </cell>
          <cell r="J4333">
            <v>1365</v>
          </cell>
          <cell r="K4333">
            <v>1240</v>
          </cell>
          <cell r="L4333">
            <v>1054</v>
          </cell>
        </row>
        <row r="4333">
          <cell r="N4333" t="str">
            <v>甲类</v>
          </cell>
        </row>
        <row r="4333">
          <cell r="P4333" t="str">
            <v>003302010510000-330201051</v>
          </cell>
        </row>
        <row r="4334">
          <cell r="C4334" t="str">
            <v>330201051-1</v>
          </cell>
          <cell r="D4334" t="str">
            <v>脑脊液漏修补术(额窦修补)</v>
          </cell>
        </row>
        <row r="4334">
          <cell r="G4334" t="str">
            <v>次</v>
          </cell>
          <cell r="H4334">
            <v>1638</v>
          </cell>
          <cell r="I4334">
            <v>1488</v>
          </cell>
          <cell r="J4334">
            <v>1365</v>
          </cell>
          <cell r="K4334">
            <v>1240</v>
          </cell>
          <cell r="L4334">
            <v>1054</v>
          </cell>
        </row>
        <row r="4334">
          <cell r="N4334" t="str">
            <v>甲类</v>
          </cell>
        </row>
        <row r="4334">
          <cell r="P4334" t="str">
            <v>003302010510100-330201051-1</v>
          </cell>
        </row>
        <row r="4335">
          <cell r="C4335" t="str">
            <v>330201051-2</v>
          </cell>
          <cell r="D4335" t="str">
            <v>脑脊液漏修补术(前颅窝修补)</v>
          </cell>
        </row>
        <row r="4335">
          <cell r="G4335" t="str">
            <v>次</v>
          </cell>
          <cell r="H4335">
            <v>1638</v>
          </cell>
          <cell r="I4335">
            <v>1488</v>
          </cell>
          <cell r="J4335">
            <v>1365</v>
          </cell>
          <cell r="K4335">
            <v>1240</v>
          </cell>
          <cell r="L4335">
            <v>1054</v>
          </cell>
        </row>
        <row r="4335">
          <cell r="N4335" t="str">
            <v>甲类</v>
          </cell>
        </row>
        <row r="4335">
          <cell r="P4335" t="str">
            <v>003302010510200-330201051-2</v>
          </cell>
        </row>
        <row r="4336">
          <cell r="C4336" t="str">
            <v>330201051-3</v>
          </cell>
          <cell r="D4336" t="str">
            <v>脑脊液漏修补术(中颅窝底修补)</v>
          </cell>
        </row>
        <row r="4336">
          <cell r="G4336" t="str">
            <v>次</v>
          </cell>
          <cell r="H4336">
            <v>1638</v>
          </cell>
          <cell r="I4336">
            <v>1488</v>
          </cell>
          <cell r="J4336">
            <v>1365</v>
          </cell>
          <cell r="K4336">
            <v>1240</v>
          </cell>
          <cell r="L4336">
            <v>1054</v>
          </cell>
        </row>
        <row r="4336">
          <cell r="N4336" t="str">
            <v>甲类</v>
          </cell>
        </row>
        <row r="4336">
          <cell r="P4336" t="str">
            <v>003302010510300-330201051-3</v>
          </cell>
        </row>
        <row r="4337">
          <cell r="C4337">
            <v>330201052</v>
          </cell>
          <cell r="D4337" t="str">
            <v>脑脊膜膨出修补术</v>
          </cell>
          <cell r="E4337" t="str">
            <v>指单纯脑脊膜膨出</v>
          </cell>
          <cell r="F4337" t="str">
            <v>重建硬膜及骨性材料</v>
          </cell>
          <cell r="G4337" t="str">
            <v>次</v>
          </cell>
          <cell r="H4337">
            <v>1392</v>
          </cell>
          <cell r="I4337">
            <v>1266</v>
          </cell>
          <cell r="J4337">
            <v>1160</v>
          </cell>
          <cell r="K4337">
            <v>1055</v>
          </cell>
          <cell r="L4337">
            <v>896.75</v>
          </cell>
        </row>
        <row r="4337">
          <cell r="N4337" t="str">
            <v>甲类</v>
          </cell>
        </row>
        <row r="4337">
          <cell r="P4337" t="str">
            <v>003302010520000-330201052</v>
          </cell>
        </row>
        <row r="4338">
          <cell r="C4338">
            <v>330201053</v>
          </cell>
          <cell r="D4338" t="str">
            <v>环枕畸形减压术</v>
          </cell>
          <cell r="E4338" t="str">
            <v>含骨性结构减压、小脑扁桃体切除、硬膜减张缝合术</v>
          </cell>
        </row>
        <row r="4338">
          <cell r="G4338" t="str">
            <v>次</v>
          </cell>
          <cell r="H4338">
            <v>1575.6</v>
          </cell>
          <cell r="I4338">
            <v>1432</v>
          </cell>
          <cell r="J4338">
            <v>1313</v>
          </cell>
          <cell r="K4338">
            <v>1193</v>
          </cell>
          <cell r="L4338">
            <v>1014.05</v>
          </cell>
        </row>
        <row r="4338">
          <cell r="N4338" t="str">
            <v>甲类</v>
          </cell>
        </row>
        <row r="4338">
          <cell r="P4338" t="str">
            <v>003302010530000-330201053</v>
          </cell>
        </row>
        <row r="4339">
          <cell r="C4339">
            <v>330201054</v>
          </cell>
          <cell r="D4339" t="str">
            <v>经口齿状突切除术</v>
          </cell>
        </row>
        <row r="4339">
          <cell r="G4339" t="str">
            <v>次</v>
          </cell>
        </row>
        <row r="4339">
          <cell r="N4339" t="str">
            <v>甲类</v>
          </cell>
        </row>
        <row r="4339">
          <cell r="P4339" t="str">
            <v>003302010540000-330201054</v>
          </cell>
        </row>
        <row r="4340">
          <cell r="C4340">
            <v>330201055</v>
          </cell>
          <cell r="D4340" t="str">
            <v>颅缝骨化症整形术</v>
          </cell>
        </row>
        <row r="4340">
          <cell r="F4340" t="str">
            <v>特殊固定材料</v>
          </cell>
          <cell r="G4340" t="str">
            <v>次</v>
          </cell>
          <cell r="H4340">
            <v>2520</v>
          </cell>
          <cell r="I4340">
            <v>2290</v>
          </cell>
          <cell r="J4340">
            <v>2100</v>
          </cell>
          <cell r="K4340">
            <v>1909</v>
          </cell>
          <cell r="L4340">
            <v>1622.65</v>
          </cell>
        </row>
        <row r="4340">
          <cell r="N4340" t="str">
            <v>甲类</v>
          </cell>
        </row>
        <row r="4340">
          <cell r="P4340" t="str">
            <v>003302010550000-330201055</v>
          </cell>
        </row>
        <row r="4341">
          <cell r="C4341">
            <v>330201056</v>
          </cell>
          <cell r="D4341" t="str">
            <v>骨纤维异常增殖切除整形术</v>
          </cell>
        </row>
        <row r="4341">
          <cell r="G4341" t="str">
            <v>次</v>
          </cell>
          <cell r="H4341">
            <v>2124</v>
          </cell>
          <cell r="I4341">
            <v>1930</v>
          </cell>
          <cell r="J4341">
            <v>1770</v>
          </cell>
          <cell r="K4341">
            <v>1609</v>
          </cell>
          <cell r="L4341">
            <v>1367.65</v>
          </cell>
        </row>
        <row r="4341">
          <cell r="N4341" t="str">
            <v>甲类</v>
          </cell>
        </row>
        <row r="4341">
          <cell r="P4341" t="str">
            <v>003302010560000-330201056</v>
          </cell>
        </row>
        <row r="4342">
          <cell r="C4342">
            <v>330201057</v>
          </cell>
          <cell r="D4342" t="str">
            <v>颅缝再造术</v>
          </cell>
        </row>
        <row r="4342">
          <cell r="G4342" t="str">
            <v>次</v>
          </cell>
          <cell r="H4342">
            <v>1524</v>
          </cell>
          <cell r="I4342">
            <v>1386</v>
          </cell>
          <cell r="J4342">
            <v>1270</v>
          </cell>
          <cell r="K4342">
            <v>1155</v>
          </cell>
          <cell r="L4342">
            <v>981.75</v>
          </cell>
        </row>
        <row r="4342">
          <cell r="N4342" t="str">
            <v>甲类</v>
          </cell>
        </row>
        <row r="4342">
          <cell r="P4342" t="str">
            <v>003302010570000-330201057</v>
          </cell>
        </row>
        <row r="4343">
          <cell r="C4343">
            <v>330201058</v>
          </cell>
          <cell r="D4343" t="str">
            <v>大网膜颅内移植术</v>
          </cell>
          <cell r="E4343" t="str">
            <v>含大网膜切取</v>
          </cell>
        </row>
        <row r="4343">
          <cell r="G4343" t="str">
            <v>次</v>
          </cell>
          <cell r="H4343">
            <v>3780</v>
          </cell>
          <cell r="I4343">
            <v>3436</v>
          </cell>
          <cell r="J4343">
            <v>3150</v>
          </cell>
          <cell r="K4343">
            <v>2863</v>
          </cell>
          <cell r="L4343">
            <v>2433.55</v>
          </cell>
        </row>
        <row r="4343">
          <cell r="N4343" t="str">
            <v>甲类</v>
          </cell>
        </row>
        <row r="4343">
          <cell r="P4343" t="str">
            <v>003302010580000-330201058</v>
          </cell>
        </row>
        <row r="4344">
          <cell r="C4344">
            <v>330201059</v>
          </cell>
          <cell r="D4344" t="str">
            <v>立体定向颅内肿物清除术</v>
          </cell>
          <cell r="E4344" t="str">
            <v>包括血肿、脓肿、肿瘤,包括取活检、取异物</v>
          </cell>
          <cell r="F4344" t="str">
            <v>引流管</v>
          </cell>
          <cell r="G4344" t="str">
            <v>次</v>
          </cell>
          <cell r="H4344">
            <v>1390</v>
          </cell>
          <cell r="I4344">
            <v>1250</v>
          </cell>
          <cell r="J4344">
            <v>1125</v>
          </cell>
          <cell r="K4344">
            <v>1000</v>
          </cell>
          <cell r="L4344">
            <v>850</v>
          </cell>
        </row>
        <row r="4344">
          <cell r="N4344" t="str">
            <v>甲类</v>
          </cell>
        </row>
        <row r="4344">
          <cell r="P4344" t="str">
            <v>003302010590000-330201059</v>
          </cell>
        </row>
        <row r="4345">
          <cell r="C4345" t="str">
            <v>330201059-1</v>
          </cell>
          <cell r="D4345" t="str">
            <v>立体定向颅内肿物清除术(血肿)</v>
          </cell>
        </row>
        <row r="4345">
          <cell r="G4345" t="str">
            <v>次</v>
          </cell>
          <cell r="H4345">
            <v>1390</v>
          </cell>
          <cell r="I4345">
            <v>1250</v>
          </cell>
          <cell r="J4345">
            <v>1125</v>
          </cell>
          <cell r="K4345">
            <v>1000</v>
          </cell>
          <cell r="L4345">
            <v>850</v>
          </cell>
        </row>
        <row r="4345">
          <cell r="N4345" t="str">
            <v>甲类</v>
          </cell>
        </row>
        <row r="4345">
          <cell r="P4345" t="str">
            <v>003302010590100-330201059-1</v>
          </cell>
        </row>
        <row r="4346">
          <cell r="C4346" t="str">
            <v>330201059-2</v>
          </cell>
          <cell r="D4346" t="str">
            <v>立体定向颅内肿物清除术(脓肿)</v>
          </cell>
        </row>
        <row r="4346">
          <cell r="G4346" t="str">
            <v>次</v>
          </cell>
          <cell r="H4346">
            <v>1390</v>
          </cell>
          <cell r="I4346">
            <v>1250</v>
          </cell>
          <cell r="J4346">
            <v>1125</v>
          </cell>
          <cell r="K4346">
            <v>1000</v>
          </cell>
          <cell r="L4346">
            <v>850</v>
          </cell>
        </row>
        <row r="4346">
          <cell r="N4346" t="str">
            <v>甲类</v>
          </cell>
        </row>
        <row r="4346">
          <cell r="P4346" t="str">
            <v>003302010590200-330201059-2</v>
          </cell>
        </row>
        <row r="4347">
          <cell r="C4347" t="str">
            <v>330201059-3</v>
          </cell>
          <cell r="D4347" t="str">
            <v>立体定向颅内肿物清除术(肿瘤)</v>
          </cell>
        </row>
        <row r="4347">
          <cell r="G4347" t="str">
            <v>次</v>
          </cell>
          <cell r="H4347">
            <v>1390</v>
          </cell>
          <cell r="I4347">
            <v>1250</v>
          </cell>
          <cell r="J4347">
            <v>1125</v>
          </cell>
          <cell r="K4347">
            <v>1000</v>
          </cell>
          <cell r="L4347">
            <v>850</v>
          </cell>
        </row>
        <row r="4347">
          <cell r="N4347" t="str">
            <v>甲类</v>
          </cell>
        </row>
        <row r="4347">
          <cell r="P4347" t="str">
            <v>003302010590300-330201059-3</v>
          </cell>
        </row>
        <row r="4348">
          <cell r="C4348" t="str">
            <v>330201059-4</v>
          </cell>
          <cell r="D4348" t="str">
            <v>立体定向颅内肿物清除术(取活检)</v>
          </cell>
        </row>
        <row r="4348">
          <cell r="G4348" t="str">
            <v>次</v>
          </cell>
          <cell r="H4348">
            <v>1390</v>
          </cell>
          <cell r="I4348">
            <v>1250</v>
          </cell>
          <cell r="J4348">
            <v>1125</v>
          </cell>
          <cell r="K4348">
            <v>1000</v>
          </cell>
          <cell r="L4348">
            <v>850</v>
          </cell>
        </row>
        <row r="4348">
          <cell r="N4348" t="str">
            <v>甲类</v>
          </cell>
        </row>
        <row r="4348">
          <cell r="P4348" t="str">
            <v>003302010590400-330201059-4</v>
          </cell>
        </row>
        <row r="4349">
          <cell r="C4349" t="str">
            <v>330201059-5</v>
          </cell>
          <cell r="D4349" t="str">
            <v>立体定向颅内肿物清除术(取异物)</v>
          </cell>
        </row>
        <row r="4349">
          <cell r="G4349" t="str">
            <v>次</v>
          </cell>
          <cell r="H4349">
            <v>1390</v>
          </cell>
          <cell r="I4349">
            <v>1250</v>
          </cell>
          <cell r="J4349">
            <v>1125</v>
          </cell>
          <cell r="K4349">
            <v>1000</v>
          </cell>
          <cell r="L4349">
            <v>850</v>
          </cell>
        </row>
        <row r="4349">
          <cell r="N4349" t="str">
            <v>甲类</v>
          </cell>
        </row>
        <row r="4349">
          <cell r="P4349" t="str">
            <v>003302010590500-330201059-5</v>
          </cell>
        </row>
        <row r="4350">
          <cell r="C4350">
            <v>330201060</v>
          </cell>
          <cell r="D4350" t="str">
            <v>立体定向脑深部核团毁损术</v>
          </cell>
          <cell r="E4350" t="str">
            <v>包括治疗帕金森氏病、舞蹈病、扭转痉挛、癫痫等，包括射频、细胞刀治疗</v>
          </cell>
        </row>
        <row r="4350">
          <cell r="G4350" t="str">
            <v>靶点</v>
          </cell>
          <cell r="H4350">
            <v>1260</v>
          </cell>
          <cell r="I4350">
            <v>1146</v>
          </cell>
          <cell r="J4350">
            <v>1050</v>
          </cell>
          <cell r="K4350">
            <v>955</v>
          </cell>
          <cell r="L4350">
            <v>811.75</v>
          </cell>
          <cell r="M4350" t="str">
            <v>两个以上“靶点”加收</v>
          </cell>
          <cell r="N4350" t="str">
            <v>甲类</v>
          </cell>
        </row>
        <row r="4350">
          <cell r="P4350" t="str">
            <v>003302010600000-330201060</v>
          </cell>
        </row>
        <row r="4351">
          <cell r="C4351" t="str">
            <v>330201060-1</v>
          </cell>
          <cell r="D4351" t="str">
            <v>立体定向脑深部核团毁损术(两个以上“靶点”加收)</v>
          </cell>
        </row>
        <row r="4351">
          <cell r="G4351" t="str">
            <v>靶点</v>
          </cell>
        </row>
        <row r="4351">
          <cell r="N4351" t="str">
            <v>甲类</v>
          </cell>
        </row>
        <row r="4351">
          <cell r="P4351" t="str">
            <v>003302010600001-330201060-1</v>
          </cell>
        </row>
        <row r="4352">
          <cell r="C4352" t="str">
            <v>330201060-2</v>
          </cell>
          <cell r="D4352" t="str">
            <v>立体定向脑深部核团毁损术(帕金森氏病)</v>
          </cell>
        </row>
        <row r="4352">
          <cell r="G4352" t="str">
            <v>靶点</v>
          </cell>
          <cell r="H4352">
            <v>1260</v>
          </cell>
          <cell r="I4352">
            <v>1146</v>
          </cell>
          <cell r="J4352">
            <v>1050</v>
          </cell>
          <cell r="K4352">
            <v>955</v>
          </cell>
          <cell r="L4352">
            <v>811.75</v>
          </cell>
        </row>
        <row r="4352">
          <cell r="N4352" t="str">
            <v>甲类</v>
          </cell>
        </row>
        <row r="4352">
          <cell r="P4352" t="str">
            <v>003302010600100-330201060-2</v>
          </cell>
        </row>
        <row r="4353">
          <cell r="C4353" t="str">
            <v>330201060-3</v>
          </cell>
          <cell r="D4353" t="str">
            <v>立体定向脑深部核团毁损术(舞蹈病)</v>
          </cell>
        </row>
        <row r="4353">
          <cell r="G4353" t="str">
            <v>靶点</v>
          </cell>
          <cell r="H4353">
            <v>1260</v>
          </cell>
          <cell r="I4353">
            <v>1146</v>
          </cell>
          <cell r="J4353">
            <v>1050</v>
          </cell>
          <cell r="K4353">
            <v>955</v>
          </cell>
          <cell r="L4353">
            <v>811.75</v>
          </cell>
        </row>
        <row r="4353">
          <cell r="N4353" t="str">
            <v>甲类</v>
          </cell>
        </row>
        <row r="4353">
          <cell r="P4353" t="str">
            <v>003302010600200-330201060-3</v>
          </cell>
        </row>
        <row r="4354">
          <cell r="C4354" t="str">
            <v>330201060-4</v>
          </cell>
          <cell r="D4354" t="str">
            <v>立体定向脑深部核团毁损术(扭转痉挛)</v>
          </cell>
        </row>
        <row r="4354">
          <cell r="G4354" t="str">
            <v>靶点</v>
          </cell>
          <cell r="H4354">
            <v>1260</v>
          </cell>
          <cell r="I4354">
            <v>1146</v>
          </cell>
          <cell r="J4354">
            <v>1050</v>
          </cell>
          <cell r="K4354">
            <v>955</v>
          </cell>
          <cell r="L4354">
            <v>811.75</v>
          </cell>
        </row>
        <row r="4354">
          <cell r="N4354" t="str">
            <v>甲类</v>
          </cell>
        </row>
        <row r="4354">
          <cell r="P4354" t="str">
            <v>003302010600300-330201060-4</v>
          </cell>
        </row>
        <row r="4355">
          <cell r="C4355" t="str">
            <v>330201060-5</v>
          </cell>
          <cell r="D4355" t="str">
            <v>立体定向脑深部核团毁损术(癫痫)</v>
          </cell>
        </row>
        <row r="4355">
          <cell r="G4355" t="str">
            <v>靶点</v>
          </cell>
          <cell r="H4355">
            <v>1260</v>
          </cell>
          <cell r="I4355">
            <v>1146</v>
          </cell>
          <cell r="J4355">
            <v>1050</v>
          </cell>
          <cell r="K4355">
            <v>955</v>
          </cell>
          <cell r="L4355">
            <v>811.75</v>
          </cell>
        </row>
        <row r="4355">
          <cell r="N4355" t="str">
            <v>甲类</v>
          </cell>
        </row>
        <row r="4355">
          <cell r="P4355" t="str">
            <v>003302010600400-330201060-5</v>
          </cell>
        </row>
        <row r="4356">
          <cell r="C4356" t="str">
            <v>330201060-6</v>
          </cell>
          <cell r="D4356" t="str">
            <v>立体定向脑深部核团毁损术(射频)</v>
          </cell>
        </row>
        <row r="4356">
          <cell r="G4356" t="str">
            <v>靶点</v>
          </cell>
          <cell r="H4356">
            <v>1260</v>
          </cell>
          <cell r="I4356">
            <v>1146</v>
          </cell>
          <cell r="J4356">
            <v>1050</v>
          </cell>
          <cell r="K4356">
            <v>955</v>
          </cell>
          <cell r="L4356">
            <v>811.75</v>
          </cell>
        </row>
        <row r="4356">
          <cell r="N4356" t="str">
            <v>甲类</v>
          </cell>
        </row>
        <row r="4356">
          <cell r="P4356" t="str">
            <v>003302010600000-330201060-6</v>
          </cell>
        </row>
        <row r="4357">
          <cell r="C4357" t="str">
            <v>330201060-7</v>
          </cell>
          <cell r="D4357" t="str">
            <v>立体定向脑深部核团毁损术(细胞刀治疗)</v>
          </cell>
        </row>
        <row r="4357">
          <cell r="G4357" t="str">
            <v>靶点</v>
          </cell>
          <cell r="H4357">
            <v>1260</v>
          </cell>
          <cell r="I4357">
            <v>1146</v>
          </cell>
          <cell r="J4357">
            <v>1050</v>
          </cell>
          <cell r="K4357">
            <v>955</v>
          </cell>
          <cell r="L4357">
            <v>811.75</v>
          </cell>
        </row>
        <row r="4357">
          <cell r="N4357" t="str">
            <v>甲类</v>
          </cell>
        </row>
        <row r="4357">
          <cell r="P4357" t="str">
            <v>003302010600500-330201060-7</v>
          </cell>
        </row>
        <row r="4358">
          <cell r="C4358">
            <v>330202001</v>
          </cell>
          <cell r="D4358" t="str">
            <v>三叉神经感觉后根切断术</v>
          </cell>
        </row>
        <row r="4358">
          <cell r="G4358" t="str">
            <v>次</v>
          </cell>
          <cell r="H4358">
            <v>1368</v>
          </cell>
          <cell r="I4358">
            <v>1243</v>
          </cell>
          <cell r="J4358">
            <v>1140</v>
          </cell>
          <cell r="K4358">
            <v>1036</v>
          </cell>
          <cell r="L4358">
            <v>880.6</v>
          </cell>
        </row>
        <row r="4358">
          <cell r="N4358" t="str">
            <v>甲类</v>
          </cell>
        </row>
        <row r="4358">
          <cell r="P4358" t="str">
            <v>003302020010000-330202001</v>
          </cell>
        </row>
        <row r="4359">
          <cell r="C4359">
            <v>330202002</v>
          </cell>
          <cell r="D4359" t="str">
            <v>三叉神经周围支切断术</v>
          </cell>
        </row>
        <row r="4359">
          <cell r="G4359" t="str">
            <v>每神经支</v>
          </cell>
          <cell r="H4359">
            <v>1008</v>
          </cell>
          <cell r="I4359">
            <v>917</v>
          </cell>
          <cell r="J4359">
            <v>840</v>
          </cell>
          <cell r="K4359">
            <v>764</v>
          </cell>
          <cell r="L4359">
            <v>649.4</v>
          </cell>
        </row>
        <row r="4359">
          <cell r="N4359" t="str">
            <v>甲类</v>
          </cell>
        </row>
        <row r="4359">
          <cell r="P4359" t="str">
            <v>003302020020000-330202002</v>
          </cell>
        </row>
        <row r="4360">
          <cell r="C4360">
            <v>330202003</v>
          </cell>
          <cell r="D4360" t="str">
            <v>三叉神经撕脱术</v>
          </cell>
        </row>
        <row r="4360">
          <cell r="G4360" t="str">
            <v>每神经支</v>
          </cell>
          <cell r="H4360">
            <v>1008</v>
          </cell>
          <cell r="I4360">
            <v>919</v>
          </cell>
          <cell r="J4360">
            <v>840</v>
          </cell>
          <cell r="K4360">
            <v>766</v>
          </cell>
          <cell r="L4360">
            <v>651.1</v>
          </cell>
        </row>
        <row r="4360">
          <cell r="N4360" t="str">
            <v>甲类</v>
          </cell>
        </row>
        <row r="4360">
          <cell r="P4360" t="str">
            <v>003302020030000-330202003</v>
          </cell>
        </row>
        <row r="4361">
          <cell r="C4361">
            <v>330202004</v>
          </cell>
          <cell r="D4361" t="str">
            <v>三叉神经干鞘膜内注射术</v>
          </cell>
        </row>
        <row r="4361">
          <cell r="G4361" t="str">
            <v>每神经支</v>
          </cell>
          <cell r="H4361">
            <v>315.6</v>
          </cell>
          <cell r="I4361">
            <v>287</v>
          </cell>
          <cell r="J4361">
            <v>263</v>
          </cell>
          <cell r="K4361">
            <v>239</v>
          </cell>
          <cell r="L4361">
            <v>203.15</v>
          </cell>
        </row>
        <row r="4361">
          <cell r="N4361" t="str">
            <v>甲类</v>
          </cell>
        </row>
        <row r="4361">
          <cell r="P4361" t="str">
            <v>003302020040000-330202004</v>
          </cell>
        </row>
        <row r="4362">
          <cell r="C4362">
            <v>330202005</v>
          </cell>
          <cell r="D4362" t="str">
            <v>颞部开颅三叉神经节切断术</v>
          </cell>
        </row>
        <row r="4362">
          <cell r="G4362" t="str">
            <v>次</v>
          </cell>
          <cell r="H4362">
            <v>1953.6</v>
          </cell>
          <cell r="I4362">
            <v>1776</v>
          </cell>
          <cell r="J4362">
            <v>1628</v>
          </cell>
          <cell r="K4362">
            <v>1480</v>
          </cell>
          <cell r="L4362">
            <v>1258</v>
          </cell>
        </row>
        <row r="4362">
          <cell r="N4362" t="str">
            <v>甲类</v>
          </cell>
        </row>
        <row r="4362">
          <cell r="P4362" t="str">
            <v>003302020050000-330202005</v>
          </cell>
        </row>
        <row r="4363">
          <cell r="C4363">
            <v>330202006</v>
          </cell>
          <cell r="D4363" t="str">
            <v>迷路后三叉神经切断术</v>
          </cell>
        </row>
        <row r="4363">
          <cell r="G4363" t="str">
            <v>次</v>
          </cell>
          <cell r="H4363">
            <v>2205.6</v>
          </cell>
          <cell r="I4363">
            <v>2004</v>
          </cell>
          <cell r="J4363">
            <v>1838</v>
          </cell>
          <cell r="K4363">
            <v>1670</v>
          </cell>
          <cell r="L4363">
            <v>1419.5</v>
          </cell>
        </row>
        <row r="4363">
          <cell r="N4363" t="str">
            <v>甲类</v>
          </cell>
        </row>
        <row r="4363">
          <cell r="P4363" t="str">
            <v>003302020060000-330202006</v>
          </cell>
        </row>
        <row r="4364">
          <cell r="C4364">
            <v>330202007</v>
          </cell>
          <cell r="D4364" t="str">
            <v>颅神经微血管减压术</v>
          </cell>
          <cell r="E4364" t="str">
            <v>包括三叉神经、面神经、听神经、舌咽神经、迷走神经</v>
          </cell>
        </row>
        <row r="4364">
          <cell r="G4364" t="str">
            <v>次</v>
          </cell>
          <cell r="H4364">
            <v>1764</v>
          </cell>
          <cell r="I4364">
            <v>1603</v>
          </cell>
          <cell r="J4364">
            <v>1470</v>
          </cell>
          <cell r="K4364">
            <v>1336</v>
          </cell>
          <cell r="L4364">
            <v>1135.6</v>
          </cell>
        </row>
        <row r="4364">
          <cell r="N4364" t="str">
            <v>甲类</v>
          </cell>
        </row>
        <row r="4364">
          <cell r="P4364" t="str">
            <v>003302020070000-330202007</v>
          </cell>
        </row>
        <row r="4365">
          <cell r="C4365" t="str">
            <v>330202007-1</v>
          </cell>
          <cell r="D4365" t="str">
            <v>颅神经微血管减压术(三叉神经)</v>
          </cell>
        </row>
        <row r="4365">
          <cell r="G4365" t="str">
            <v>次</v>
          </cell>
          <cell r="H4365">
            <v>1764</v>
          </cell>
          <cell r="I4365">
            <v>1603</v>
          </cell>
          <cell r="J4365">
            <v>1470</v>
          </cell>
          <cell r="K4365">
            <v>1336</v>
          </cell>
          <cell r="L4365">
            <v>1135.6</v>
          </cell>
        </row>
        <row r="4365">
          <cell r="N4365" t="str">
            <v>甲类</v>
          </cell>
        </row>
        <row r="4365">
          <cell r="P4365" t="str">
            <v>003302020070100-330202007-1</v>
          </cell>
        </row>
        <row r="4366">
          <cell r="C4366" t="str">
            <v>330202007-2</v>
          </cell>
          <cell r="D4366" t="str">
            <v>颅神经微血管减压术(面神经)</v>
          </cell>
        </row>
        <row r="4366">
          <cell r="G4366" t="str">
            <v>次</v>
          </cell>
          <cell r="H4366">
            <v>1764</v>
          </cell>
          <cell r="I4366">
            <v>1603</v>
          </cell>
          <cell r="J4366">
            <v>1470</v>
          </cell>
          <cell r="K4366">
            <v>1336</v>
          </cell>
          <cell r="L4366">
            <v>1135.6</v>
          </cell>
        </row>
        <row r="4366">
          <cell r="N4366" t="str">
            <v>甲类</v>
          </cell>
        </row>
        <row r="4366">
          <cell r="P4366" t="str">
            <v>003302020070200-330202007-2</v>
          </cell>
        </row>
        <row r="4367">
          <cell r="C4367" t="str">
            <v>330202007-3</v>
          </cell>
          <cell r="D4367" t="str">
            <v>颅神经微血管减压术(听神经)</v>
          </cell>
        </row>
        <row r="4367">
          <cell r="G4367" t="str">
            <v>次</v>
          </cell>
          <cell r="H4367">
            <v>1764</v>
          </cell>
          <cell r="I4367">
            <v>1603</v>
          </cell>
          <cell r="J4367">
            <v>1470</v>
          </cell>
          <cell r="K4367">
            <v>1336</v>
          </cell>
          <cell r="L4367">
            <v>1135.6</v>
          </cell>
        </row>
        <row r="4367">
          <cell r="N4367" t="str">
            <v>甲类</v>
          </cell>
        </row>
        <row r="4367">
          <cell r="P4367" t="str">
            <v>003302020070300-330202007-3</v>
          </cell>
        </row>
        <row r="4368">
          <cell r="C4368" t="str">
            <v>330202007-4</v>
          </cell>
          <cell r="D4368" t="str">
            <v>颅神经微血管减压术(舌咽神经)</v>
          </cell>
        </row>
        <row r="4368">
          <cell r="G4368" t="str">
            <v>次</v>
          </cell>
          <cell r="H4368">
            <v>1764</v>
          </cell>
          <cell r="I4368">
            <v>1603</v>
          </cell>
          <cell r="J4368">
            <v>1470</v>
          </cell>
          <cell r="K4368">
            <v>1336</v>
          </cell>
          <cell r="L4368">
            <v>1135.6</v>
          </cell>
        </row>
        <row r="4368">
          <cell r="N4368" t="str">
            <v>甲类</v>
          </cell>
        </row>
        <row r="4368">
          <cell r="P4368" t="str">
            <v>003302020070400-330202007-4</v>
          </cell>
        </row>
        <row r="4369">
          <cell r="C4369" t="str">
            <v>330202007-5</v>
          </cell>
          <cell r="D4369" t="str">
            <v>颅神经微血管减压术(迷走神经)</v>
          </cell>
        </row>
        <row r="4369">
          <cell r="G4369" t="str">
            <v>次</v>
          </cell>
          <cell r="H4369">
            <v>1764</v>
          </cell>
          <cell r="I4369">
            <v>1603</v>
          </cell>
          <cell r="J4369">
            <v>1470</v>
          </cell>
          <cell r="K4369">
            <v>1336</v>
          </cell>
          <cell r="L4369">
            <v>1135.6</v>
          </cell>
        </row>
        <row r="4369">
          <cell r="N4369" t="str">
            <v>甲类</v>
          </cell>
        </row>
        <row r="4369">
          <cell r="P4369" t="str">
            <v>003302020070500-330202007-5</v>
          </cell>
        </row>
        <row r="4370">
          <cell r="C4370">
            <v>330202008</v>
          </cell>
          <cell r="D4370" t="str">
            <v>面神经简单修复术</v>
          </cell>
          <cell r="E4370" t="str">
            <v>包括肌筋膜悬吊术及神经断端直接吻合、局部同一创面的神经移植</v>
          </cell>
        </row>
        <row r="4370">
          <cell r="G4370" t="str">
            <v>次</v>
          </cell>
          <cell r="H4370">
            <v>1323.6</v>
          </cell>
          <cell r="I4370">
            <v>1202</v>
          </cell>
          <cell r="J4370">
            <v>1103</v>
          </cell>
          <cell r="K4370">
            <v>1002</v>
          </cell>
          <cell r="L4370">
            <v>851.7</v>
          </cell>
        </row>
        <row r="4370">
          <cell r="N4370" t="str">
            <v>甲类</v>
          </cell>
        </row>
        <row r="4370">
          <cell r="P4370" t="str">
            <v>003302020080000-330202008</v>
          </cell>
        </row>
        <row r="4371">
          <cell r="C4371" t="str">
            <v>330202008-1</v>
          </cell>
          <cell r="D4371" t="str">
            <v>面神经简单修复术(肌筋膜悬吊术及神经断端直接吻合)</v>
          </cell>
        </row>
        <row r="4371">
          <cell r="G4371" t="str">
            <v>次</v>
          </cell>
          <cell r="H4371">
            <v>1323.6</v>
          </cell>
          <cell r="I4371">
            <v>1202</v>
          </cell>
          <cell r="J4371">
            <v>1103</v>
          </cell>
          <cell r="K4371">
            <v>1002</v>
          </cell>
          <cell r="L4371">
            <v>851.7</v>
          </cell>
        </row>
        <row r="4371">
          <cell r="N4371" t="str">
            <v>甲类</v>
          </cell>
        </row>
        <row r="4371">
          <cell r="P4371" t="str">
            <v>003302020080100-330202008-1</v>
          </cell>
        </row>
        <row r="4372">
          <cell r="C4372" t="str">
            <v>330202008-2</v>
          </cell>
          <cell r="D4372" t="str">
            <v>面神经简单修复术(局部同一创面的神经移植)</v>
          </cell>
        </row>
        <row r="4372">
          <cell r="G4372" t="str">
            <v>次</v>
          </cell>
          <cell r="H4372">
            <v>1323.6</v>
          </cell>
          <cell r="I4372">
            <v>1202</v>
          </cell>
          <cell r="J4372">
            <v>1103</v>
          </cell>
          <cell r="K4372">
            <v>1002</v>
          </cell>
          <cell r="L4372">
            <v>851.7</v>
          </cell>
        </row>
        <row r="4372">
          <cell r="N4372" t="str">
            <v>甲类</v>
          </cell>
        </row>
        <row r="4372">
          <cell r="P4372" t="str">
            <v>003302020080200-330202008-2</v>
          </cell>
        </row>
        <row r="4373">
          <cell r="C4373">
            <v>330202009</v>
          </cell>
          <cell r="D4373" t="str">
            <v>面神经吻合术</v>
          </cell>
          <cell r="E4373" t="str">
            <v>包括面副神经、面舌下神经吻合、听神经瘤手术中颅内直接吻合</v>
          </cell>
        </row>
        <row r="4373">
          <cell r="G4373" t="str">
            <v>次</v>
          </cell>
          <cell r="H4373">
            <v>1392</v>
          </cell>
          <cell r="I4373">
            <v>1266</v>
          </cell>
          <cell r="J4373">
            <v>1160</v>
          </cell>
          <cell r="K4373">
            <v>1055</v>
          </cell>
          <cell r="L4373">
            <v>896.75</v>
          </cell>
        </row>
        <row r="4373">
          <cell r="N4373" t="str">
            <v>甲类</v>
          </cell>
        </row>
        <row r="4373">
          <cell r="P4373" t="str">
            <v>003302020090000-330202009</v>
          </cell>
        </row>
        <row r="4374">
          <cell r="C4374" t="str">
            <v>330202009-1</v>
          </cell>
          <cell r="D4374" t="str">
            <v>面神经吻合术(面副神经吻合)</v>
          </cell>
        </row>
        <row r="4374">
          <cell r="G4374" t="str">
            <v>次</v>
          </cell>
          <cell r="H4374">
            <v>1392</v>
          </cell>
          <cell r="I4374">
            <v>1266</v>
          </cell>
          <cell r="J4374">
            <v>1160</v>
          </cell>
          <cell r="K4374">
            <v>1055</v>
          </cell>
          <cell r="L4374">
            <v>896.75</v>
          </cell>
        </row>
        <row r="4374">
          <cell r="N4374" t="str">
            <v>甲类</v>
          </cell>
        </row>
        <row r="4374">
          <cell r="P4374" t="str">
            <v>003302020090100-330202009-1</v>
          </cell>
        </row>
        <row r="4375">
          <cell r="C4375" t="str">
            <v>330202009-2</v>
          </cell>
          <cell r="D4375" t="str">
            <v>面神经吻合术(面舌下神经吻合)</v>
          </cell>
        </row>
        <row r="4375">
          <cell r="G4375" t="str">
            <v>次</v>
          </cell>
          <cell r="H4375">
            <v>1392</v>
          </cell>
          <cell r="I4375">
            <v>1266</v>
          </cell>
          <cell r="J4375">
            <v>1160</v>
          </cell>
          <cell r="K4375">
            <v>1055</v>
          </cell>
          <cell r="L4375">
            <v>896.75</v>
          </cell>
        </row>
        <row r="4375">
          <cell r="N4375" t="str">
            <v>甲类</v>
          </cell>
        </row>
        <row r="4375">
          <cell r="P4375" t="str">
            <v>003302020090200-330202009-2</v>
          </cell>
        </row>
        <row r="4376">
          <cell r="C4376" t="str">
            <v>330202009-3</v>
          </cell>
          <cell r="D4376" t="str">
            <v>面神经吻合术(听神经瘤手术中颅内直接吻合)</v>
          </cell>
        </row>
        <row r="4376">
          <cell r="G4376" t="str">
            <v>次</v>
          </cell>
          <cell r="H4376">
            <v>1392</v>
          </cell>
          <cell r="I4376">
            <v>1266</v>
          </cell>
          <cell r="J4376">
            <v>1160</v>
          </cell>
          <cell r="K4376">
            <v>1055</v>
          </cell>
          <cell r="L4376">
            <v>896.75</v>
          </cell>
        </row>
        <row r="4376">
          <cell r="N4376" t="str">
            <v>甲类</v>
          </cell>
        </row>
        <row r="4376">
          <cell r="P4376" t="str">
            <v>003302020090300-330202009-3</v>
          </cell>
        </row>
        <row r="4377">
          <cell r="C4377">
            <v>330202010</v>
          </cell>
          <cell r="D4377" t="str">
            <v>面神经跨面移植术</v>
          </cell>
        </row>
        <row r="4377">
          <cell r="F4377" t="str">
            <v>移植材料</v>
          </cell>
          <cell r="G4377" t="str">
            <v>次</v>
          </cell>
        </row>
        <row r="4377">
          <cell r="N4377" t="str">
            <v>丙类</v>
          </cell>
        </row>
        <row r="4377">
          <cell r="P4377" t="str">
            <v>003302020100000-330202010</v>
          </cell>
        </row>
        <row r="4378">
          <cell r="C4378">
            <v>330202011</v>
          </cell>
          <cell r="D4378" t="str">
            <v>面神经松解减压术</v>
          </cell>
          <cell r="E4378" t="str">
            <v>含腮腺浅叶切除；包括面神经周围支支配的外周部分</v>
          </cell>
        </row>
        <row r="4378">
          <cell r="G4378" t="str">
            <v>次</v>
          </cell>
          <cell r="H4378">
            <v>1382.3</v>
          </cell>
          <cell r="I4378">
            <v>1202</v>
          </cell>
          <cell r="J4378">
            <v>1103</v>
          </cell>
          <cell r="K4378">
            <v>1002</v>
          </cell>
          <cell r="L4378">
            <v>851.7</v>
          </cell>
        </row>
        <row r="4378">
          <cell r="N4378" t="str">
            <v>甲类</v>
          </cell>
        </row>
        <row r="4378">
          <cell r="P4378" t="str">
            <v>003302020110000-330202011</v>
          </cell>
        </row>
        <row r="4379">
          <cell r="C4379" t="str">
            <v>330202011-1</v>
          </cell>
          <cell r="D4379" t="str">
            <v>面神经松解减压术(面神经周围支支配的外周部分)</v>
          </cell>
        </row>
        <row r="4379">
          <cell r="G4379" t="str">
            <v>次</v>
          </cell>
          <cell r="H4379">
            <v>1382.3</v>
          </cell>
          <cell r="I4379">
            <v>1202</v>
          </cell>
          <cell r="J4379">
            <v>1103</v>
          </cell>
          <cell r="K4379">
            <v>1002</v>
          </cell>
          <cell r="L4379">
            <v>851.7</v>
          </cell>
        </row>
        <row r="4379">
          <cell r="N4379" t="str">
            <v>甲类</v>
          </cell>
        </row>
        <row r="4379">
          <cell r="P4379" t="str">
            <v>003302020110100-330202011-1</v>
          </cell>
        </row>
        <row r="4380">
          <cell r="C4380">
            <v>330202012</v>
          </cell>
          <cell r="D4380" t="str">
            <v>经耳面神经梳理术</v>
          </cell>
        </row>
        <row r="4380">
          <cell r="G4380" t="str">
            <v>次</v>
          </cell>
        </row>
        <row r="4380">
          <cell r="N4380" t="str">
            <v>甲类</v>
          </cell>
        </row>
        <row r="4380">
          <cell r="P4380" t="str">
            <v>003302020120000-330202012</v>
          </cell>
        </row>
        <row r="4381">
          <cell r="C4381">
            <v>330202013</v>
          </cell>
          <cell r="D4381" t="str">
            <v>面神经周围神经移植术</v>
          </cell>
        </row>
        <row r="4381">
          <cell r="G4381" t="str">
            <v>次</v>
          </cell>
        </row>
        <row r="4381">
          <cell r="N4381" t="str">
            <v>丙类</v>
          </cell>
        </row>
        <row r="4381">
          <cell r="P4381" t="str">
            <v>003302020130000-330202013</v>
          </cell>
        </row>
        <row r="4382">
          <cell r="C4382">
            <v>330202014</v>
          </cell>
          <cell r="D4382" t="str">
            <v>经迷路前庭神经切断术</v>
          </cell>
        </row>
        <row r="4382">
          <cell r="G4382" t="str">
            <v>次</v>
          </cell>
        </row>
        <row r="4382">
          <cell r="N4382" t="str">
            <v>甲类</v>
          </cell>
        </row>
        <row r="4382">
          <cell r="P4382" t="str">
            <v>003302020140000-330202014</v>
          </cell>
        </row>
        <row r="4383">
          <cell r="C4383">
            <v>330202015</v>
          </cell>
          <cell r="D4383" t="str">
            <v>迷路后前庭神经切断术</v>
          </cell>
        </row>
        <row r="4383">
          <cell r="G4383" t="str">
            <v>次</v>
          </cell>
        </row>
        <row r="4383">
          <cell r="N4383" t="str">
            <v>甲类</v>
          </cell>
        </row>
        <row r="4383">
          <cell r="P4383" t="str">
            <v>003302020150000-330202015</v>
          </cell>
        </row>
        <row r="4384">
          <cell r="C4384">
            <v>330202016</v>
          </cell>
          <cell r="D4384" t="str">
            <v>经内镜前庭神经切断术</v>
          </cell>
        </row>
        <row r="4384">
          <cell r="G4384" t="str">
            <v>次</v>
          </cell>
        </row>
        <row r="4384">
          <cell r="N4384" t="str">
            <v>甲类</v>
          </cell>
        </row>
        <row r="4384">
          <cell r="P4384" t="str">
            <v>003302020160000-330202016</v>
          </cell>
        </row>
        <row r="4385">
          <cell r="C4385">
            <v>330202017</v>
          </cell>
          <cell r="D4385" t="str">
            <v>经乙状窦后进路神经切断术</v>
          </cell>
          <cell r="E4385" t="str">
            <v>包括三叉神经、舌咽神经</v>
          </cell>
        </row>
        <row r="4385">
          <cell r="G4385" t="str">
            <v>次</v>
          </cell>
        </row>
        <row r="4385">
          <cell r="N4385" t="str">
            <v>甲类</v>
          </cell>
        </row>
        <row r="4385">
          <cell r="P4385" t="str">
            <v>003302020170000-330202017</v>
          </cell>
        </row>
        <row r="4386">
          <cell r="C4386" t="str">
            <v>330202017-1</v>
          </cell>
          <cell r="D4386" t="str">
            <v>经乙状窦后进路神经切断术(三叉神经)</v>
          </cell>
        </row>
        <row r="4386">
          <cell r="G4386" t="str">
            <v>次</v>
          </cell>
        </row>
        <row r="4386">
          <cell r="N4386" t="str">
            <v>甲类</v>
          </cell>
        </row>
        <row r="4386">
          <cell r="P4386" t="str">
            <v>003302020170100-330202017-1</v>
          </cell>
        </row>
        <row r="4387">
          <cell r="C4387" t="str">
            <v>330202017-2</v>
          </cell>
          <cell r="D4387" t="str">
            <v>经乙状窦后进路神经切断术(舌咽神经)</v>
          </cell>
        </row>
        <row r="4387">
          <cell r="G4387" t="str">
            <v>次</v>
          </cell>
        </row>
        <row r="4387">
          <cell r="N4387" t="str">
            <v>甲类</v>
          </cell>
        </row>
        <row r="4387">
          <cell r="P4387" t="str">
            <v>003302020170200-330202017-2</v>
          </cell>
        </row>
        <row r="4388">
          <cell r="C4388">
            <v>330202018</v>
          </cell>
          <cell r="D4388" t="str">
            <v>经颅脑脊液耳漏修补术</v>
          </cell>
        </row>
        <row r="4388">
          <cell r="G4388" t="str">
            <v>次</v>
          </cell>
          <cell r="H4388">
            <v>1800</v>
          </cell>
          <cell r="I4388">
            <v>1635</v>
          </cell>
          <cell r="J4388">
            <v>1500</v>
          </cell>
          <cell r="K4388">
            <v>1363</v>
          </cell>
          <cell r="L4388">
            <v>1158.55</v>
          </cell>
        </row>
        <row r="4388">
          <cell r="N4388" t="str">
            <v>甲类</v>
          </cell>
        </row>
        <row r="4388">
          <cell r="P4388" t="str">
            <v>003302020180000-330202018</v>
          </cell>
        </row>
        <row r="4389">
          <cell r="C4389">
            <v>330202019</v>
          </cell>
          <cell r="D4389" t="str">
            <v>经皮三叉神经半月节球囊压迫术</v>
          </cell>
          <cell r="E4389" t="str">
            <v>在影像学引导下行半月神经节穿刺，将穿刺鞘管置入半月神经节麦克氏（Meckel's）囊后，放入球囊，注入造影剂，将球囊调整至合适形状，压迫。释放造影剂，拔出球囊及穿刺鞘管。不含影像学引导。</v>
          </cell>
        </row>
        <row r="4389">
          <cell r="G4389" t="str">
            <v>次</v>
          </cell>
        </row>
        <row r="4389">
          <cell r="O4389" t="str">
            <v>巴医保发〔2022〕35号新增项目</v>
          </cell>
          <cell r="P4389" t="str">
            <v>513101000710000-330202019</v>
          </cell>
        </row>
        <row r="4390">
          <cell r="C4390">
            <v>330203001</v>
          </cell>
          <cell r="D4390" t="str">
            <v>颅内巨大动脉瘤夹闭切除术</v>
          </cell>
          <cell r="E4390" t="str">
            <v>包括基底动脉瘤、大脑后动脉瘤；不含血管重建术</v>
          </cell>
          <cell r="F4390" t="str">
            <v>动脉瘤夹</v>
          </cell>
          <cell r="G4390" t="str">
            <v>次</v>
          </cell>
          <cell r="H4390">
            <v>2796</v>
          </cell>
          <cell r="I4390">
            <v>2541</v>
          </cell>
          <cell r="J4390">
            <v>2330</v>
          </cell>
          <cell r="K4390">
            <v>2118</v>
          </cell>
          <cell r="L4390">
            <v>1800.3</v>
          </cell>
        </row>
        <row r="4390">
          <cell r="N4390" t="str">
            <v>甲类</v>
          </cell>
        </row>
        <row r="4390">
          <cell r="P4390" t="str">
            <v>003302030010000-330203001</v>
          </cell>
        </row>
        <row r="4391">
          <cell r="C4391" t="str">
            <v>330203001-1</v>
          </cell>
          <cell r="D4391" t="str">
            <v>颅内巨大动脉瘤夹闭切除术(基底动脉瘤)</v>
          </cell>
        </row>
        <row r="4391">
          <cell r="G4391" t="str">
            <v>次</v>
          </cell>
          <cell r="H4391">
            <v>2796</v>
          </cell>
          <cell r="I4391">
            <v>2541</v>
          </cell>
          <cell r="J4391">
            <v>2330</v>
          </cell>
          <cell r="K4391">
            <v>2118</v>
          </cell>
          <cell r="L4391">
            <v>1800.3</v>
          </cell>
        </row>
        <row r="4391">
          <cell r="N4391" t="str">
            <v>甲类</v>
          </cell>
        </row>
        <row r="4391">
          <cell r="P4391" t="str">
            <v>003302030010100-330203001-1</v>
          </cell>
        </row>
        <row r="4392">
          <cell r="C4392" t="str">
            <v>330203001-2</v>
          </cell>
          <cell r="D4392" t="str">
            <v>颅内巨大动脉瘤夹闭切除术(大脑后动脉瘤)</v>
          </cell>
        </row>
        <row r="4392">
          <cell r="G4392" t="str">
            <v>次</v>
          </cell>
          <cell r="H4392">
            <v>2796</v>
          </cell>
          <cell r="I4392">
            <v>2541</v>
          </cell>
          <cell r="J4392">
            <v>2330</v>
          </cell>
          <cell r="K4392">
            <v>2118</v>
          </cell>
          <cell r="L4392">
            <v>1800.3</v>
          </cell>
        </row>
        <row r="4392">
          <cell r="N4392" t="str">
            <v>甲类</v>
          </cell>
        </row>
        <row r="4392">
          <cell r="P4392" t="str">
            <v>003302030010200-330203001-2</v>
          </cell>
        </row>
        <row r="4393">
          <cell r="C4393">
            <v>330203002</v>
          </cell>
          <cell r="D4393" t="str">
            <v>颅内动脉瘤夹闭术</v>
          </cell>
          <cell r="E4393" t="str">
            <v>不含基底动脉瘤、大脑后动脉瘤、多发性动脉瘤；不含血管重建术</v>
          </cell>
          <cell r="F4393" t="str">
            <v>动脉瘤夹</v>
          </cell>
          <cell r="G4393" t="str">
            <v>次</v>
          </cell>
          <cell r="H4393">
            <v>3133</v>
          </cell>
          <cell r="I4393">
            <v>2820</v>
          </cell>
          <cell r="J4393">
            <v>2540</v>
          </cell>
          <cell r="K4393">
            <v>2294</v>
          </cell>
          <cell r="L4393">
            <v>2064</v>
          </cell>
          <cell r="M4393" t="str">
            <v>动脉瘤直径大于2.5厘米或多夹闭一个动脉瘤加收650元</v>
          </cell>
          <cell r="N4393" t="str">
            <v>甲类</v>
          </cell>
          <cell r="O4393" t="str">
            <v>巴医保规〔2023〕7号，动态调整</v>
          </cell>
          <cell r="P4393" t="str">
            <v>003302030020000-330203002</v>
          </cell>
        </row>
        <row r="4394">
          <cell r="C4394" t="str">
            <v>330203002-1</v>
          </cell>
          <cell r="D4394" t="str">
            <v>颅内动脉瘤夹闭术(动脉瘤直径大于2.5厘米加收)</v>
          </cell>
        </row>
        <row r="4394">
          <cell r="G4394" t="str">
            <v>次</v>
          </cell>
          <cell r="H4394">
            <v>650</v>
          </cell>
          <cell r="I4394">
            <v>650</v>
          </cell>
          <cell r="J4394">
            <v>650</v>
          </cell>
          <cell r="K4394">
            <v>650</v>
          </cell>
          <cell r="L4394">
            <v>650</v>
          </cell>
        </row>
        <row r="4394">
          <cell r="N4394" t="str">
            <v>甲类</v>
          </cell>
        </row>
        <row r="4394">
          <cell r="P4394" t="str">
            <v>003302030020000-330203002-1</v>
          </cell>
        </row>
        <row r="4395">
          <cell r="C4395" t="str">
            <v>330203002-2</v>
          </cell>
          <cell r="D4395" t="str">
            <v>颅内动脉瘤夹闭术(多夹闭一个动脉瘤加收)</v>
          </cell>
        </row>
        <row r="4395">
          <cell r="G4395" t="str">
            <v>个</v>
          </cell>
          <cell r="H4395">
            <v>650</v>
          </cell>
          <cell r="I4395">
            <v>650</v>
          </cell>
          <cell r="J4395">
            <v>650</v>
          </cell>
          <cell r="K4395">
            <v>650</v>
          </cell>
          <cell r="L4395">
            <v>650</v>
          </cell>
        </row>
        <row r="4395">
          <cell r="N4395" t="str">
            <v>甲类</v>
          </cell>
        </row>
        <row r="4395">
          <cell r="P4395" t="str">
            <v>003302030020001-330203002-2</v>
          </cell>
        </row>
        <row r="4396">
          <cell r="C4396">
            <v>330203003</v>
          </cell>
          <cell r="D4396" t="str">
            <v>颅内动脉瘤包裹术</v>
          </cell>
          <cell r="E4396" t="str">
            <v>包括肌肉包裹、生物胶包裹、单纯栓塞</v>
          </cell>
          <cell r="F4396" t="str">
            <v>生物胶</v>
          </cell>
          <cell r="G4396" t="str">
            <v>次</v>
          </cell>
          <cell r="H4396">
            <v>2268</v>
          </cell>
          <cell r="I4396">
            <v>2062</v>
          </cell>
          <cell r="J4396">
            <v>1890</v>
          </cell>
          <cell r="K4396">
            <v>1718</v>
          </cell>
          <cell r="L4396">
            <v>1460.3</v>
          </cell>
        </row>
        <row r="4396">
          <cell r="N4396" t="str">
            <v>甲类</v>
          </cell>
        </row>
        <row r="4396">
          <cell r="P4396" t="str">
            <v>003302030030000-330203003</v>
          </cell>
        </row>
        <row r="4397">
          <cell r="C4397" t="str">
            <v>330203003-1</v>
          </cell>
          <cell r="D4397" t="str">
            <v>颅内动脉瘤包裹术(肌肉包裹)</v>
          </cell>
        </row>
        <row r="4397">
          <cell r="G4397" t="str">
            <v>次</v>
          </cell>
          <cell r="H4397">
            <v>2268</v>
          </cell>
          <cell r="I4397">
            <v>2062</v>
          </cell>
          <cell r="J4397">
            <v>1890</v>
          </cell>
          <cell r="K4397">
            <v>1718</v>
          </cell>
          <cell r="L4397">
            <v>1460.3</v>
          </cell>
        </row>
        <row r="4397">
          <cell r="N4397" t="str">
            <v>甲类</v>
          </cell>
        </row>
        <row r="4397">
          <cell r="P4397" t="str">
            <v>003302030030100-330203003-1</v>
          </cell>
        </row>
        <row r="4398">
          <cell r="C4398" t="str">
            <v>330203003-2</v>
          </cell>
          <cell r="D4398" t="str">
            <v>颅内动脉瘤包裹术(生物胶包裹)</v>
          </cell>
        </row>
        <row r="4398">
          <cell r="G4398" t="str">
            <v>次</v>
          </cell>
          <cell r="H4398">
            <v>2268</v>
          </cell>
          <cell r="I4398">
            <v>2062</v>
          </cell>
          <cell r="J4398">
            <v>1890</v>
          </cell>
          <cell r="K4398">
            <v>1718</v>
          </cell>
          <cell r="L4398">
            <v>1460.3</v>
          </cell>
        </row>
        <row r="4398">
          <cell r="N4398" t="str">
            <v>甲类</v>
          </cell>
        </row>
        <row r="4398">
          <cell r="P4398" t="str">
            <v>003302030030200-330203003-2</v>
          </cell>
        </row>
        <row r="4399">
          <cell r="C4399" t="str">
            <v>330203003-3</v>
          </cell>
          <cell r="D4399" t="str">
            <v>颅内动脉瘤包裹术(单纯栓塞)</v>
          </cell>
        </row>
        <row r="4399">
          <cell r="G4399" t="str">
            <v>次</v>
          </cell>
          <cell r="H4399">
            <v>2268</v>
          </cell>
          <cell r="I4399">
            <v>2062</v>
          </cell>
          <cell r="J4399">
            <v>1890</v>
          </cell>
          <cell r="K4399">
            <v>1718</v>
          </cell>
          <cell r="L4399">
            <v>1460.3</v>
          </cell>
        </row>
        <row r="4399">
          <cell r="N4399" t="str">
            <v>甲类</v>
          </cell>
        </row>
        <row r="4399">
          <cell r="P4399" t="str">
            <v>003302030030300-330203003-3</v>
          </cell>
        </row>
        <row r="4400">
          <cell r="C4400">
            <v>330203004</v>
          </cell>
          <cell r="D4400" t="str">
            <v>颅内巨大动静脉畸形栓塞后切除术</v>
          </cell>
          <cell r="E4400" t="str">
            <v>含直径大于4cm动静脉畸形；包括脑干和脑室周围的小于4cm深部血管畸形</v>
          </cell>
          <cell r="F4400" t="str">
            <v>栓塞剂、微型血管或血管阻断夹</v>
          </cell>
          <cell r="G4400" t="str">
            <v>次</v>
          </cell>
          <cell r="H4400">
            <v>2280</v>
          </cell>
          <cell r="I4400">
            <v>2072</v>
          </cell>
          <cell r="J4400">
            <v>1900</v>
          </cell>
          <cell r="K4400">
            <v>1727</v>
          </cell>
          <cell r="L4400">
            <v>1467.95</v>
          </cell>
        </row>
        <row r="4400">
          <cell r="N4400" t="str">
            <v>甲类</v>
          </cell>
        </row>
        <row r="4400">
          <cell r="P4400" t="str">
            <v>003302030040000-330203004</v>
          </cell>
        </row>
        <row r="4401">
          <cell r="C4401" t="str">
            <v>330203004-1</v>
          </cell>
          <cell r="D4401" t="str">
            <v>颅内巨大动静脉畸形栓塞后切除术(脑干周围的小于4cm深部血管畸形)</v>
          </cell>
        </row>
        <row r="4401">
          <cell r="G4401" t="str">
            <v>次</v>
          </cell>
          <cell r="H4401">
            <v>2280</v>
          </cell>
          <cell r="I4401">
            <v>2072</v>
          </cell>
          <cell r="J4401">
            <v>1900</v>
          </cell>
          <cell r="K4401">
            <v>1727</v>
          </cell>
          <cell r="L4401">
            <v>1467.95</v>
          </cell>
        </row>
        <row r="4401">
          <cell r="N4401" t="str">
            <v>甲类</v>
          </cell>
        </row>
        <row r="4401">
          <cell r="P4401" t="str">
            <v>003302030040100-330203004-1</v>
          </cell>
        </row>
        <row r="4402">
          <cell r="C4402" t="str">
            <v>330203004-2</v>
          </cell>
          <cell r="D4402" t="str">
            <v>颅内巨大动静脉畸形栓塞后切除术(脑室周围的小于4cm深部血管畸形)</v>
          </cell>
        </row>
        <row r="4402">
          <cell r="G4402" t="str">
            <v>次</v>
          </cell>
          <cell r="H4402">
            <v>2280</v>
          </cell>
          <cell r="I4402">
            <v>2072</v>
          </cell>
          <cell r="J4402">
            <v>1900</v>
          </cell>
          <cell r="K4402">
            <v>1727</v>
          </cell>
          <cell r="L4402">
            <v>1467.95</v>
          </cell>
        </row>
        <row r="4402">
          <cell r="N4402" t="str">
            <v>甲类</v>
          </cell>
        </row>
        <row r="4402">
          <cell r="P4402" t="str">
            <v>003302030040000-330203004-2</v>
          </cell>
        </row>
        <row r="4403">
          <cell r="C4403">
            <v>330203005</v>
          </cell>
          <cell r="D4403" t="str">
            <v>颅内动静脉畸形切除术</v>
          </cell>
          <cell r="E4403" t="str">
            <v>含血肿清除、小于4cm动静脉畸形切除</v>
          </cell>
        </row>
        <row r="4403">
          <cell r="G4403" t="str">
            <v>次</v>
          </cell>
          <cell r="H4403">
            <v>2268</v>
          </cell>
          <cell r="I4403">
            <v>2062</v>
          </cell>
          <cell r="J4403">
            <v>1890</v>
          </cell>
          <cell r="K4403">
            <v>1718</v>
          </cell>
          <cell r="L4403">
            <v>1460.3</v>
          </cell>
        </row>
        <row r="4403">
          <cell r="N4403" t="str">
            <v>甲类</v>
          </cell>
        </row>
        <row r="4403">
          <cell r="P4403" t="str">
            <v>003302030050000-330203005</v>
          </cell>
        </row>
        <row r="4404">
          <cell r="C4404">
            <v>330203006</v>
          </cell>
          <cell r="D4404" t="str">
            <v>脑动脉瘤动静脉畸形切除术</v>
          </cell>
          <cell r="E4404" t="str">
            <v>含动静脉畸形直径小于4cm、动脉瘤与动静脉畸形在同一部位</v>
          </cell>
        </row>
        <row r="4404">
          <cell r="G4404" t="str">
            <v>次</v>
          </cell>
          <cell r="H4404">
            <v>2268</v>
          </cell>
          <cell r="I4404">
            <v>2062</v>
          </cell>
          <cell r="J4404">
            <v>1890</v>
          </cell>
          <cell r="K4404">
            <v>1718</v>
          </cell>
          <cell r="L4404">
            <v>1460.3</v>
          </cell>
          <cell r="M4404" t="str">
            <v>动脉瘤与动静脉畸形不在同一部位加收900元</v>
          </cell>
          <cell r="N4404" t="str">
            <v>甲类</v>
          </cell>
        </row>
        <row r="4404">
          <cell r="P4404" t="str">
            <v>003302030060000-330203006</v>
          </cell>
        </row>
        <row r="4405">
          <cell r="C4405" t="str">
            <v>330203006-1</v>
          </cell>
          <cell r="D4405" t="str">
            <v>脑动脉瘤动静脉畸形切除术(动脉瘤与动静脉畸形不在同一部位加收)</v>
          </cell>
        </row>
        <row r="4405">
          <cell r="G4405" t="str">
            <v>次</v>
          </cell>
          <cell r="H4405">
            <v>900</v>
          </cell>
          <cell r="I4405">
            <v>900</v>
          </cell>
          <cell r="J4405">
            <v>900</v>
          </cell>
          <cell r="K4405">
            <v>900</v>
          </cell>
          <cell r="L4405">
            <v>900</v>
          </cell>
        </row>
        <row r="4405">
          <cell r="N4405" t="str">
            <v>甲类</v>
          </cell>
        </row>
        <row r="4405">
          <cell r="P4405" t="str">
            <v>003302030060001-330203006-1</v>
          </cell>
        </row>
        <row r="4406">
          <cell r="C4406">
            <v>330203007</v>
          </cell>
          <cell r="D4406" t="str">
            <v>颈内动脉内膜剥脱术</v>
          </cell>
          <cell r="E4406" t="str">
            <v>不含术中血流监测。含行动脉成形术</v>
          </cell>
        </row>
        <row r="4406">
          <cell r="G4406" t="str">
            <v>次</v>
          </cell>
          <cell r="H4406">
            <v>2520</v>
          </cell>
          <cell r="I4406">
            <v>2290</v>
          </cell>
          <cell r="J4406">
            <v>2100</v>
          </cell>
          <cell r="K4406">
            <v>1909</v>
          </cell>
          <cell r="L4406">
            <v>1622.65</v>
          </cell>
        </row>
        <row r="4406">
          <cell r="N4406" t="str">
            <v>甲类</v>
          </cell>
        </row>
        <row r="4406">
          <cell r="P4406" t="str">
            <v>003302030070000-330203007</v>
          </cell>
        </row>
        <row r="4407">
          <cell r="C4407">
            <v>330203008</v>
          </cell>
          <cell r="D4407" t="str">
            <v>椎动脉内膜剥脱术</v>
          </cell>
          <cell r="E4407" t="str">
            <v>含行动脉成形术</v>
          </cell>
        </row>
        <row r="4407">
          <cell r="G4407" t="str">
            <v>次</v>
          </cell>
          <cell r="H4407">
            <v>2520</v>
          </cell>
          <cell r="I4407">
            <v>2290</v>
          </cell>
          <cell r="J4407">
            <v>2100</v>
          </cell>
          <cell r="K4407">
            <v>1909</v>
          </cell>
          <cell r="L4407">
            <v>1622.65</v>
          </cell>
        </row>
        <row r="4407">
          <cell r="N4407" t="str">
            <v>甲类</v>
          </cell>
        </row>
        <row r="4407">
          <cell r="P4407" t="str">
            <v>003302030080000-330203008</v>
          </cell>
        </row>
        <row r="4408">
          <cell r="C4408">
            <v>330203009</v>
          </cell>
          <cell r="D4408" t="str">
            <v>椎动脉减压术</v>
          </cell>
        </row>
        <row r="4408">
          <cell r="G4408" t="str">
            <v>次</v>
          </cell>
          <cell r="H4408">
            <v>1524</v>
          </cell>
          <cell r="I4408">
            <v>1386</v>
          </cell>
          <cell r="J4408">
            <v>1270</v>
          </cell>
          <cell r="K4408">
            <v>1155</v>
          </cell>
          <cell r="L4408">
            <v>981.75</v>
          </cell>
        </row>
        <row r="4408">
          <cell r="N4408" t="str">
            <v>甲类</v>
          </cell>
        </row>
        <row r="4408">
          <cell r="P4408" t="str">
            <v>003302030090000-330203009</v>
          </cell>
        </row>
        <row r="4409">
          <cell r="C4409">
            <v>330203010</v>
          </cell>
          <cell r="D4409" t="str">
            <v>颈动脉外膜剥脱术</v>
          </cell>
          <cell r="E4409" t="str">
            <v>包括颈总动脉、颈内动脉、颈外动脉外膜剥脱术、迷走神经剥离术</v>
          </cell>
        </row>
        <row r="4409">
          <cell r="G4409" t="str">
            <v>单侧</v>
          </cell>
          <cell r="H4409">
            <v>1560</v>
          </cell>
          <cell r="I4409">
            <v>1417</v>
          </cell>
          <cell r="J4409">
            <v>1300</v>
          </cell>
          <cell r="K4409">
            <v>1181</v>
          </cell>
          <cell r="L4409">
            <v>1003.85</v>
          </cell>
          <cell r="M4409" t="str">
            <v>双侧加倍</v>
          </cell>
          <cell r="N4409" t="str">
            <v>甲类</v>
          </cell>
        </row>
        <row r="4409">
          <cell r="P4409" t="str">
            <v>003302030100000-330203010</v>
          </cell>
        </row>
        <row r="4410">
          <cell r="C4410" t="str">
            <v>330203010-1</v>
          </cell>
          <cell r="D4410" t="str">
            <v>颈动脉外膜剥脱术(双侧)</v>
          </cell>
        </row>
        <row r="4410">
          <cell r="G4410" t="str">
            <v>双侧</v>
          </cell>
          <cell r="H4410">
            <v>3120</v>
          </cell>
          <cell r="I4410">
            <v>2834</v>
          </cell>
          <cell r="J4410">
            <v>2600</v>
          </cell>
          <cell r="K4410">
            <v>2362</v>
          </cell>
          <cell r="L4410">
            <v>2007.7</v>
          </cell>
          <cell r="M4410" t="str">
            <v>双侧加倍</v>
          </cell>
          <cell r="N4410" t="str">
            <v>甲类</v>
          </cell>
        </row>
        <row r="4410">
          <cell r="P4410" t="str">
            <v>003302030100001-330203010-1</v>
          </cell>
        </row>
        <row r="4411">
          <cell r="C4411" t="str">
            <v>330203010-2</v>
          </cell>
          <cell r="D4411" t="str">
            <v>颈动脉外膜剥脱术(颈总动脉外膜剥脱术)</v>
          </cell>
        </row>
        <row r="4411">
          <cell r="G4411" t="str">
            <v>单侧</v>
          </cell>
          <cell r="H4411">
            <v>1560</v>
          </cell>
          <cell r="I4411">
            <v>1417</v>
          </cell>
          <cell r="J4411">
            <v>1300</v>
          </cell>
          <cell r="K4411">
            <v>1181</v>
          </cell>
          <cell r="L4411">
            <v>1003.85</v>
          </cell>
        </row>
        <row r="4411">
          <cell r="N4411" t="str">
            <v>甲类</v>
          </cell>
        </row>
        <row r="4411">
          <cell r="P4411" t="str">
            <v>003302030100100-330203010-2</v>
          </cell>
        </row>
        <row r="4412">
          <cell r="C4412" t="str">
            <v>330203010-3</v>
          </cell>
          <cell r="D4412" t="str">
            <v>颈动脉外膜剥脱术(颈内动脉外膜剥脱术)</v>
          </cell>
        </row>
        <row r="4412">
          <cell r="G4412" t="str">
            <v>单侧</v>
          </cell>
          <cell r="H4412">
            <v>1560</v>
          </cell>
          <cell r="I4412">
            <v>1417</v>
          </cell>
          <cell r="J4412">
            <v>1300</v>
          </cell>
          <cell r="K4412">
            <v>1181</v>
          </cell>
          <cell r="L4412">
            <v>1003.85</v>
          </cell>
        </row>
        <row r="4412">
          <cell r="N4412" t="str">
            <v>甲类</v>
          </cell>
        </row>
        <row r="4412">
          <cell r="P4412" t="str">
            <v>003302030100200-330203010-3</v>
          </cell>
        </row>
        <row r="4413">
          <cell r="C4413" t="str">
            <v>330203010-4</v>
          </cell>
          <cell r="D4413" t="str">
            <v>颈动脉外膜剥脱术(颈外动脉外膜剥脱术)</v>
          </cell>
        </row>
        <row r="4413">
          <cell r="G4413" t="str">
            <v>单侧</v>
          </cell>
          <cell r="H4413">
            <v>1560</v>
          </cell>
          <cell r="I4413">
            <v>1417</v>
          </cell>
          <cell r="J4413">
            <v>1300</v>
          </cell>
          <cell r="K4413">
            <v>1181</v>
          </cell>
          <cell r="L4413">
            <v>1003.85</v>
          </cell>
        </row>
        <row r="4413">
          <cell r="N4413" t="str">
            <v>甲类</v>
          </cell>
        </row>
        <row r="4413">
          <cell r="P4413" t="str">
            <v>003302030100400-330203010-4</v>
          </cell>
        </row>
        <row r="4414">
          <cell r="C4414" t="str">
            <v>330203010-5</v>
          </cell>
          <cell r="D4414" t="str">
            <v>颈动脉外膜剥脱术(迷走神经剥离术)</v>
          </cell>
        </row>
        <row r="4414">
          <cell r="G4414" t="str">
            <v>单侧</v>
          </cell>
          <cell r="H4414">
            <v>1560</v>
          </cell>
          <cell r="I4414">
            <v>1417</v>
          </cell>
          <cell r="J4414">
            <v>1300</v>
          </cell>
          <cell r="K4414">
            <v>1181</v>
          </cell>
          <cell r="L4414">
            <v>1003.85</v>
          </cell>
        </row>
        <row r="4414">
          <cell r="N4414" t="str">
            <v>甲类</v>
          </cell>
        </row>
        <row r="4414">
          <cell r="P4414" t="str">
            <v>003302030100300-330203010-5</v>
          </cell>
        </row>
        <row r="4415">
          <cell r="C4415">
            <v>330203011</v>
          </cell>
          <cell r="D4415" t="str">
            <v>颈总动脉大脑中动脉吻合术</v>
          </cell>
          <cell r="E4415" t="str">
            <v>包括颞浅动脉-大脑中动脉吻合术</v>
          </cell>
        </row>
        <row r="4415">
          <cell r="G4415" t="str">
            <v>次</v>
          </cell>
          <cell r="H4415">
            <v>1512</v>
          </cell>
          <cell r="I4415">
            <v>1374</v>
          </cell>
          <cell r="J4415">
            <v>1260</v>
          </cell>
          <cell r="K4415">
            <v>1145</v>
          </cell>
          <cell r="L4415">
            <v>973.25</v>
          </cell>
          <cell r="M4415" t="str">
            <v>如取大隐静脉加收</v>
          </cell>
          <cell r="N4415" t="str">
            <v>甲类</v>
          </cell>
        </row>
        <row r="4415">
          <cell r="P4415" t="str">
            <v>003302030110000-330203011</v>
          </cell>
        </row>
        <row r="4416">
          <cell r="C4416" t="str">
            <v>330203011-1</v>
          </cell>
          <cell r="D4416" t="str">
            <v>颈总动脉大脑中动脉吻合术(取大隐静脉加收)</v>
          </cell>
        </row>
        <row r="4416">
          <cell r="G4416" t="str">
            <v>次</v>
          </cell>
        </row>
        <row r="4416">
          <cell r="N4416" t="str">
            <v>甲类</v>
          </cell>
        </row>
        <row r="4416">
          <cell r="P4416" t="str">
            <v>003302030110001-330203011-1</v>
          </cell>
        </row>
        <row r="4417">
          <cell r="C4417" t="str">
            <v>330203011-2</v>
          </cell>
          <cell r="D4417" t="str">
            <v>颈总动脉大脑中动脉吻合术(颞浅动脉-大脑中动脉吻合术)</v>
          </cell>
        </row>
        <row r="4417">
          <cell r="G4417" t="str">
            <v>次</v>
          </cell>
          <cell r="H4417">
            <v>1512</v>
          </cell>
          <cell r="I4417">
            <v>1374</v>
          </cell>
          <cell r="J4417">
            <v>1260</v>
          </cell>
          <cell r="K4417">
            <v>1145</v>
          </cell>
          <cell r="L4417">
            <v>973.25</v>
          </cell>
        </row>
        <row r="4417">
          <cell r="N4417" t="str">
            <v>甲类</v>
          </cell>
        </row>
        <row r="4417">
          <cell r="P4417" t="str">
            <v>003302030110100-330203011-2</v>
          </cell>
        </row>
        <row r="4418">
          <cell r="C4418">
            <v>330203012</v>
          </cell>
          <cell r="D4418" t="str">
            <v>颅外内动脉搭桥术</v>
          </cell>
        </row>
        <row r="4418">
          <cell r="G4418" t="str">
            <v>次</v>
          </cell>
        </row>
        <row r="4418">
          <cell r="N4418" t="str">
            <v>甲类</v>
          </cell>
        </row>
        <row r="4418">
          <cell r="P4418" t="str">
            <v>003302030120000-330203012</v>
          </cell>
        </row>
        <row r="4419">
          <cell r="C4419">
            <v>330203013</v>
          </cell>
          <cell r="D4419" t="str">
            <v>颞肌颞浅动脉贴敷术</v>
          </cell>
          <cell r="E4419" t="str">
            <v>含血管吻合术</v>
          </cell>
        </row>
        <row r="4419">
          <cell r="G4419" t="str">
            <v>次</v>
          </cell>
        </row>
        <row r="4419">
          <cell r="N4419" t="str">
            <v>甲类</v>
          </cell>
        </row>
        <row r="4419">
          <cell r="P4419" t="str">
            <v>003302030130000-330203013</v>
          </cell>
        </row>
        <row r="4420">
          <cell r="C4420">
            <v>330203014</v>
          </cell>
          <cell r="D4420" t="str">
            <v>颈动脉结扎术</v>
          </cell>
          <cell r="E4420" t="str">
            <v>包括颈内动脉、颈外动脉、颈总动脉结扎</v>
          </cell>
          <cell r="F4420" t="str">
            <v>结扎夹</v>
          </cell>
          <cell r="G4420" t="str">
            <v>次</v>
          </cell>
          <cell r="H4420">
            <v>1062</v>
          </cell>
          <cell r="I4420">
            <v>970</v>
          </cell>
          <cell r="J4420">
            <v>885</v>
          </cell>
          <cell r="K4420">
            <v>805</v>
          </cell>
          <cell r="L4420">
            <v>684.25</v>
          </cell>
        </row>
        <row r="4420">
          <cell r="N4420" t="str">
            <v>甲类</v>
          </cell>
        </row>
        <row r="4420">
          <cell r="P4420" t="str">
            <v>003302030140000-330203014</v>
          </cell>
        </row>
        <row r="4421">
          <cell r="C4421" t="str">
            <v>330203014-1</v>
          </cell>
          <cell r="D4421" t="str">
            <v>颈动脉结扎术(颈内动脉结扎)</v>
          </cell>
        </row>
        <row r="4421">
          <cell r="G4421" t="str">
            <v>次</v>
          </cell>
          <cell r="H4421">
            <v>1062</v>
          </cell>
          <cell r="I4421">
            <v>970</v>
          </cell>
          <cell r="J4421">
            <v>885</v>
          </cell>
          <cell r="K4421">
            <v>805</v>
          </cell>
          <cell r="L4421">
            <v>684.25</v>
          </cell>
        </row>
        <row r="4421">
          <cell r="N4421" t="str">
            <v>甲类</v>
          </cell>
        </row>
        <row r="4421">
          <cell r="P4421" t="str">
            <v>003302030140100-330203014-1</v>
          </cell>
        </row>
        <row r="4422">
          <cell r="C4422" t="str">
            <v>330203014-2</v>
          </cell>
          <cell r="D4422" t="str">
            <v>颈动脉结扎术(颈外动脉结扎)</v>
          </cell>
        </row>
        <row r="4422">
          <cell r="G4422" t="str">
            <v>次</v>
          </cell>
          <cell r="H4422">
            <v>1062</v>
          </cell>
          <cell r="I4422">
            <v>970</v>
          </cell>
          <cell r="J4422">
            <v>885</v>
          </cell>
          <cell r="K4422">
            <v>805</v>
          </cell>
          <cell r="L4422">
            <v>684.25</v>
          </cell>
        </row>
        <row r="4422">
          <cell r="N4422" t="str">
            <v>甲类</v>
          </cell>
        </row>
        <row r="4422">
          <cell r="P4422" t="str">
            <v>003302030140200-330203014-2</v>
          </cell>
        </row>
        <row r="4423">
          <cell r="C4423" t="str">
            <v>330203014-3</v>
          </cell>
          <cell r="D4423" t="str">
            <v>颈动脉结扎术(颈总动脉结扎)</v>
          </cell>
        </row>
        <row r="4423">
          <cell r="G4423" t="str">
            <v>次</v>
          </cell>
          <cell r="H4423">
            <v>1062</v>
          </cell>
          <cell r="I4423">
            <v>970</v>
          </cell>
          <cell r="J4423">
            <v>885</v>
          </cell>
          <cell r="K4423">
            <v>805</v>
          </cell>
          <cell r="L4423">
            <v>684.25</v>
          </cell>
        </row>
        <row r="4423">
          <cell r="N4423" t="str">
            <v>甲类</v>
          </cell>
        </row>
        <row r="4423">
          <cell r="P4423" t="str">
            <v>003302030140300-330203014-3</v>
          </cell>
        </row>
        <row r="4424">
          <cell r="C4424">
            <v>330203015</v>
          </cell>
          <cell r="D4424" t="str">
            <v>颅内血管重建术</v>
          </cell>
        </row>
        <row r="4424">
          <cell r="G4424" t="str">
            <v>次</v>
          </cell>
        </row>
        <row r="4424">
          <cell r="N4424" t="str">
            <v>甲类</v>
          </cell>
        </row>
        <row r="4424">
          <cell r="P4424" t="str">
            <v>003302030150000-330203015</v>
          </cell>
        </row>
        <row r="4425">
          <cell r="C4425">
            <v>330204001</v>
          </cell>
          <cell r="D4425" t="str">
            <v>脊髓和神经根粘连松解术</v>
          </cell>
        </row>
        <row r="4425">
          <cell r="G4425" t="str">
            <v>次</v>
          </cell>
          <cell r="H4425">
            <v>1272</v>
          </cell>
          <cell r="I4425">
            <v>1156</v>
          </cell>
          <cell r="J4425">
            <v>1060</v>
          </cell>
          <cell r="K4425">
            <v>963</v>
          </cell>
          <cell r="L4425">
            <v>818.55</v>
          </cell>
        </row>
        <row r="4425">
          <cell r="N4425" t="str">
            <v>甲类</v>
          </cell>
        </row>
        <row r="4425">
          <cell r="P4425" t="str">
            <v>003302040010000-330204001</v>
          </cell>
        </row>
        <row r="4426">
          <cell r="C4426">
            <v>330204002</v>
          </cell>
          <cell r="D4426" t="str">
            <v>脊髓空洞症内引流术</v>
          </cell>
        </row>
        <row r="4426">
          <cell r="F4426" t="str">
            <v>分流管</v>
          </cell>
          <cell r="G4426" t="str">
            <v>次</v>
          </cell>
          <cell r="H4426">
            <v>1550.4</v>
          </cell>
          <cell r="I4426">
            <v>1410</v>
          </cell>
          <cell r="J4426">
            <v>1292</v>
          </cell>
          <cell r="K4426">
            <v>1175</v>
          </cell>
          <cell r="L4426">
            <v>998.75</v>
          </cell>
        </row>
        <row r="4426">
          <cell r="N4426" t="str">
            <v>甲类</v>
          </cell>
        </row>
        <row r="4426">
          <cell r="P4426" t="str">
            <v>003302040020000-330204002</v>
          </cell>
        </row>
        <row r="4427">
          <cell r="C4427">
            <v>330204003</v>
          </cell>
          <cell r="D4427" t="str">
            <v>脊髓丘脑束切断术</v>
          </cell>
        </row>
        <row r="4427">
          <cell r="G4427" t="str">
            <v>次</v>
          </cell>
        </row>
        <row r="4427">
          <cell r="N4427" t="str">
            <v>甲类</v>
          </cell>
        </row>
        <row r="4427">
          <cell r="P4427" t="str">
            <v>003302040030000-330204003</v>
          </cell>
        </row>
        <row r="4428">
          <cell r="C4428">
            <v>330204004</v>
          </cell>
          <cell r="D4428" t="str">
            <v>脊髓栓系综合症手术</v>
          </cell>
        </row>
        <row r="4428">
          <cell r="G4428" t="str">
            <v>次</v>
          </cell>
        </row>
        <row r="4428">
          <cell r="N4428" t="str">
            <v>甲类</v>
          </cell>
        </row>
        <row r="4428">
          <cell r="P4428" t="str">
            <v>003302040040000-330204004</v>
          </cell>
        </row>
        <row r="4429">
          <cell r="C4429">
            <v>330204005</v>
          </cell>
          <cell r="D4429" t="str">
            <v>脊髓前连合切断术</v>
          </cell>
          <cell r="E4429" t="str">
            <v>包括选择性脊神经后根切断术，不含电生理监测</v>
          </cell>
        </row>
        <row r="4429">
          <cell r="G4429" t="str">
            <v>次</v>
          </cell>
        </row>
        <row r="4429">
          <cell r="N4429" t="str">
            <v>甲类</v>
          </cell>
        </row>
        <row r="4429">
          <cell r="P4429" t="str">
            <v>003302040050000-330204005</v>
          </cell>
        </row>
        <row r="4430">
          <cell r="C4430" t="str">
            <v>330204005-1</v>
          </cell>
          <cell r="D4430" t="str">
            <v>脊髓前连合切断术(选择性脊神经后根切断术)</v>
          </cell>
        </row>
        <row r="4430">
          <cell r="G4430" t="str">
            <v>次</v>
          </cell>
        </row>
        <row r="4430">
          <cell r="N4430" t="str">
            <v>甲类</v>
          </cell>
        </row>
        <row r="4430">
          <cell r="P4430" t="str">
            <v>003302040050100-330204005-1</v>
          </cell>
        </row>
        <row r="4431">
          <cell r="C4431">
            <v>330204006</v>
          </cell>
          <cell r="D4431" t="str">
            <v>椎管内脓肿切开引流术</v>
          </cell>
          <cell r="E4431" t="str">
            <v>包括硬膜下脓肿</v>
          </cell>
        </row>
        <row r="4431">
          <cell r="G4431" t="str">
            <v>次</v>
          </cell>
          <cell r="H4431">
            <v>1080</v>
          </cell>
          <cell r="I4431">
            <v>981</v>
          </cell>
          <cell r="J4431">
            <v>900</v>
          </cell>
          <cell r="K4431">
            <v>818</v>
          </cell>
          <cell r="L4431">
            <v>695.3</v>
          </cell>
        </row>
        <row r="4431">
          <cell r="N4431" t="str">
            <v>甲类</v>
          </cell>
        </row>
        <row r="4431">
          <cell r="P4431" t="str">
            <v>003302040060000-330204006</v>
          </cell>
        </row>
        <row r="4432">
          <cell r="C4432" t="str">
            <v>330204006-1</v>
          </cell>
          <cell r="D4432" t="str">
            <v>椎管内脓肿切开引流术(硬膜下脓肿)</v>
          </cell>
        </row>
        <row r="4432">
          <cell r="G4432" t="str">
            <v>次</v>
          </cell>
          <cell r="H4432">
            <v>1080</v>
          </cell>
          <cell r="I4432">
            <v>981</v>
          </cell>
          <cell r="J4432">
            <v>900</v>
          </cell>
          <cell r="K4432">
            <v>818</v>
          </cell>
          <cell r="L4432">
            <v>695.3</v>
          </cell>
        </row>
        <row r="4432">
          <cell r="N4432" t="str">
            <v>甲类</v>
          </cell>
        </row>
        <row r="4432">
          <cell r="P4432" t="str">
            <v>003302040060100-330204006-1</v>
          </cell>
        </row>
        <row r="4433">
          <cell r="C4433">
            <v>330204007</v>
          </cell>
          <cell r="D4433" t="str">
            <v>脊髓内病变切除术</v>
          </cell>
          <cell r="E4433" t="str">
            <v>包括髓内肿瘤、髓内血肿清除</v>
          </cell>
        </row>
        <row r="4433">
          <cell r="G4433" t="str">
            <v>次</v>
          </cell>
          <cell r="H4433">
            <v>1560</v>
          </cell>
          <cell r="I4433">
            <v>1418</v>
          </cell>
          <cell r="J4433">
            <v>1300</v>
          </cell>
          <cell r="K4433">
            <v>1182</v>
          </cell>
          <cell r="L4433">
            <v>1004.7</v>
          </cell>
        </row>
        <row r="4433">
          <cell r="N4433" t="str">
            <v>甲类</v>
          </cell>
        </row>
        <row r="4433">
          <cell r="P4433" t="str">
            <v>003302040070000-330204007</v>
          </cell>
        </row>
        <row r="4434">
          <cell r="C4434" t="str">
            <v>330204007-1</v>
          </cell>
          <cell r="D4434" t="str">
            <v>脊髓内病变切除术(髓内肿瘤)</v>
          </cell>
        </row>
        <row r="4434">
          <cell r="G4434" t="str">
            <v>次</v>
          </cell>
          <cell r="H4434">
            <v>1560</v>
          </cell>
          <cell r="I4434">
            <v>1418</v>
          </cell>
          <cell r="J4434">
            <v>1300</v>
          </cell>
          <cell r="K4434">
            <v>1182</v>
          </cell>
          <cell r="L4434">
            <v>1004.7</v>
          </cell>
        </row>
        <row r="4434">
          <cell r="N4434" t="str">
            <v>甲类</v>
          </cell>
        </row>
        <row r="4434">
          <cell r="P4434" t="str">
            <v>003302040070100-330204007-1</v>
          </cell>
        </row>
        <row r="4435">
          <cell r="C4435" t="str">
            <v>330204007-2</v>
          </cell>
          <cell r="D4435" t="str">
            <v>脊髓内病变切除术(髓内血肿清除)</v>
          </cell>
        </row>
        <row r="4435">
          <cell r="G4435" t="str">
            <v>次</v>
          </cell>
          <cell r="H4435">
            <v>1560</v>
          </cell>
          <cell r="I4435">
            <v>1418</v>
          </cell>
          <cell r="J4435">
            <v>1300</v>
          </cell>
          <cell r="K4435">
            <v>1182</v>
          </cell>
          <cell r="L4435">
            <v>1004.7</v>
          </cell>
        </row>
        <row r="4435">
          <cell r="N4435" t="str">
            <v>甲类</v>
          </cell>
        </row>
        <row r="4435">
          <cell r="P4435" t="str">
            <v>003302040070200-330204007-2</v>
          </cell>
        </row>
        <row r="4436">
          <cell r="C4436">
            <v>330204008</v>
          </cell>
          <cell r="D4436" t="str">
            <v>脊髓硬膜外病变切除术</v>
          </cell>
          <cell r="E4436" t="str">
            <v>包括硬脊膜外肿瘤、血肿、结核瘤、转移瘤、黄韧带增厚、椎间盘突出；不含硬脊膜下、脊髓内肿瘤</v>
          </cell>
        </row>
        <row r="4436">
          <cell r="G4436" t="str">
            <v>次</v>
          </cell>
          <cell r="H4436">
            <v>1524</v>
          </cell>
          <cell r="I4436">
            <v>1386</v>
          </cell>
          <cell r="J4436">
            <v>1270</v>
          </cell>
          <cell r="K4436">
            <v>1155</v>
          </cell>
          <cell r="L4436">
            <v>981.75</v>
          </cell>
        </row>
        <row r="4436">
          <cell r="N4436" t="str">
            <v>甲类</v>
          </cell>
        </row>
        <row r="4436">
          <cell r="P4436" t="str">
            <v>003302040080000-330204008</v>
          </cell>
        </row>
        <row r="4437">
          <cell r="C4437" t="str">
            <v>330204008-1</v>
          </cell>
          <cell r="D4437" t="str">
            <v>脊髓硬膜外病变切除术(硬脊膜外肿瘤)</v>
          </cell>
        </row>
        <row r="4437">
          <cell r="G4437" t="str">
            <v>次</v>
          </cell>
          <cell r="H4437">
            <v>1524</v>
          </cell>
          <cell r="I4437">
            <v>1386</v>
          </cell>
          <cell r="J4437">
            <v>1270</v>
          </cell>
          <cell r="K4437">
            <v>1155</v>
          </cell>
          <cell r="L4437">
            <v>981.75</v>
          </cell>
        </row>
        <row r="4437">
          <cell r="N4437" t="str">
            <v>甲类</v>
          </cell>
        </row>
        <row r="4437">
          <cell r="P4437" t="str">
            <v>003302040080100-330204008-1</v>
          </cell>
        </row>
        <row r="4438">
          <cell r="C4438" t="str">
            <v>330204008-2</v>
          </cell>
          <cell r="D4438" t="str">
            <v>脊髓硬膜外病变切除术(硬脊膜外血肿)</v>
          </cell>
        </row>
        <row r="4438">
          <cell r="G4438" t="str">
            <v>次</v>
          </cell>
          <cell r="H4438">
            <v>1524</v>
          </cell>
          <cell r="I4438">
            <v>1386</v>
          </cell>
          <cell r="J4438">
            <v>1270</v>
          </cell>
          <cell r="K4438">
            <v>1155</v>
          </cell>
          <cell r="L4438">
            <v>981.75</v>
          </cell>
        </row>
        <row r="4438">
          <cell r="N4438" t="str">
            <v>甲类</v>
          </cell>
        </row>
        <row r="4438">
          <cell r="P4438" t="str">
            <v>003302040080200-330204008-2</v>
          </cell>
        </row>
        <row r="4439">
          <cell r="C4439" t="str">
            <v>330204008-3</v>
          </cell>
          <cell r="D4439" t="str">
            <v>脊髓硬膜外病变切除术(硬脊膜外结核瘤)</v>
          </cell>
        </row>
        <row r="4439">
          <cell r="G4439" t="str">
            <v>次</v>
          </cell>
          <cell r="H4439">
            <v>1524</v>
          </cell>
          <cell r="I4439">
            <v>1386</v>
          </cell>
          <cell r="J4439">
            <v>1270</v>
          </cell>
          <cell r="K4439">
            <v>1155</v>
          </cell>
          <cell r="L4439">
            <v>981.75</v>
          </cell>
        </row>
        <row r="4439">
          <cell r="N4439" t="str">
            <v>甲类</v>
          </cell>
        </row>
        <row r="4439">
          <cell r="P4439" t="str">
            <v>003302040080300-330204008-3</v>
          </cell>
        </row>
        <row r="4440">
          <cell r="C4440" t="str">
            <v>330204008-4</v>
          </cell>
          <cell r="D4440" t="str">
            <v>脊髓硬膜外病变切除术(硬脊膜外转移瘤)</v>
          </cell>
        </row>
        <row r="4440">
          <cell r="G4440" t="str">
            <v>次</v>
          </cell>
          <cell r="H4440">
            <v>1524</v>
          </cell>
          <cell r="I4440">
            <v>1386</v>
          </cell>
          <cell r="J4440">
            <v>1270</v>
          </cell>
          <cell r="K4440">
            <v>1155</v>
          </cell>
          <cell r="L4440">
            <v>981.75</v>
          </cell>
        </row>
        <row r="4440">
          <cell r="N4440" t="str">
            <v>甲类</v>
          </cell>
        </row>
        <row r="4440">
          <cell r="P4440" t="str">
            <v>003302040080400-330204008-4</v>
          </cell>
        </row>
        <row r="4441">
          <cell r="C4441" t="str">
            <v>330204008-5</v>
          </cell>
          <cell r="D4441" t="str">
            <v>脊髓硬膜外病变切除术(硬脊膜外黄韧带增厚)</v>
          </cell>
        </row>
        <row r="4441">
          <cell r="G4441" t="str">
            <v>次</v>
          </cell>
          <cell r="H4441">
            <v>1524</v>
          </cell>
          <cell r="I4441">
            <v>1386</v>
          </cell>
          <cell r="J4441">
            <v>1270</v>
          </cell>
          <cell r="K4441">
            <v>1155</v>
          </cell>
          <cell r="L4441">
            <v>981.75</v>
          </cell>
        </row>
        <row r="4441">
          <cell r="N4441" t="str">
            <v>甲类</v>
          </cell>
        </row>
        <row r="4441">
          <cell r="P4441" t="str">
            <v>003302040080500-330204008-5</v>
          </cell>
        </row>
        <row r="4442">
          <cell r="C4442" t="str">
            <v>330204008-6</v>
          </cell>
          <cell r="D4442" t="str">
            <v>脊髓硬膜外病变切除术(硬脊膜外椎间盘突出)</v>
          </cell>
        </row>
        <row r="4442">
          <cell r="G4442" t="str">
            <v>次</v>
          </cell>
          <cell r="H4442">
            <v>1524</v>
          </cell>
          <cell r="I4442">
            <v>1386</v>
          </cell>
          <cell r="J4442">
            <v>1270</v>
          </cell>
          <cell r="K4442">
            <v>1155</v>
          </cell>
          <cell r="L4442">
            <v>981.75</v>
          </cell>
        </row>
        <row r="4442">
          <cell r="N4442" t="str">
            <v>甲类</v>
          </cell>
        </row>
        <row r="4442">
          <cell r="P4442" t="str">
            <v>003302040080600-330204008-6</v>
          </cell>
        </row>
        <row r="4443">
          <cell r="C4443">
            <v>330204009</v>
          </cell>
          <cell r="D4443" t="str">
            <v>髓外硬脊膜下病变切除术</v>
          </cell>
          <cell r="E4443" t="str">
            <v>包括硬脊膜下肿瘤、血肿；不含脊髓内肿瘤</v>
          </cell>
        </row>
        <row r="4443">
          <cell r="G4443" t="str">
            <v>次</v>
          </cell>
          <cell r="H4443">
            <v>1518</v>
          </cell>
          <cell r="I4443">
            <v>1380</v>
          </cell>
          <cell r="J4443">
            <v>1265</v>
          </cell>
          <cell r="K4443">
            <v>1150</v>
          </cell>
          <cell r="L4443">
            <v>977.5</v>
          </cell>
        </row>
        <row r="4443">
          <cell r="N4443" t="str">
            <v>甲类</v>
          </cell>
        </row>
        <row r="4443">
          <cell r="P4443" t="str">
            <v>003302040090000-330204009</v>
          </cell>
        </row>
        <row r="4444">
          <cell r="C4444" t="str">
            <v>330204009-1</v>
          </cell>
          <cell r="D4444" t="str">
            <v>髓外硬脊膜下病变切除术(硬脊膜下肿瘤)</v>
          </cell>
        </row>
        <row r="4444">
          <cell r="G4444" t="str">
            <v>次</v>
          </cell>
          <cell r="H4444">
            <v>1518</v>
          </cell>
          <cell r="I4444">
            <v>1380</v>
          </cell>
          <cell r="J4444">
            <v>1265</v>
          </cell>
          <cell r="K4444">
            <v>1150</v>
          </cell>
          <cell r="L4444">
            <v>977.5</v>
          </cell>
        </row>
        <row r="4444">
          <cell r="N4444" t="str">
            <v>甲类</v>
          </cell>
        </row>
        <row r="4444">
          <cell r="P4444" t="str">
            <v>003302040090100-330204009-1</v>
          </cell>
        </row>
        <row r="4445">
          <cell r="C4445" t="str">
            <v>330204009-2</v>
          </cell>
          <cell r="D4445" t="str">
            <v>髓外硬脊膜下病变切除术(硬脊膜下血肿)</v>
          </cell>
        </row>
        <row r="4445">
          <cell r="G4445" t="str">
            <v>次</v>
          </cell>
          <cell r="H4445">
            <v>1518</v>
          </cell>
          <cell r="I4445">
            <v>1380</v>
          </cell>
          <cell r="J4445">
            <v>1265</v>
          </cell>
          <cell r="K4445">
            <v>1150</v>
          </cell>
          <cell r="L4445">
            <v>977.5</v>
          </cell>
        </row>
        <row r="4445">
          <cell r="N4445" t="str">
            <v>甲类</v>
          </cell>
        </row>
        <row r="4445">
          <cell r="P4445" t="str">
            <v>003302040090200-330204009-2</v>
          </cell>
        </row>
        <row r="4446">
          <cell r="C4446">
            <v>330204010</v>
          </cell>
          <cell r="D4446" t="str">
            <v>脊髓外露修补术</v>
          </cell>
        </row>
        <row r="4446">
          <cell r="G4446" t="str">
            <v>次</v>
          </cell>
          <cell r="H4446">
            <v>1524</v>
          </cell>
          <cell r="I4446">
            <v>1380</v>
          </cell>
          <cell r="J4446">
            <v>1270</v>
          </cell>
          <cell r="K4446">
            <v>1155</v>
          </cell>
          <cell r="L4446">
            <v>981.75</v>
          </cell>
        </row>
        <row r="4446">
          <cell r="N4446" t="str">
            <v>甲类</v>
          </cell>
        </row>
        <row r="4446">
          <cell r="P4446" t="str">
            <v>003302040100000-330204010</v>
          </cell>
        </row>
        <row r="4447">
          <cell r="C4447">
            <v>330204011</v>
          </cell>
          <cell r="D4447" t="str">
            <v>脊髓动静脉畸形切除术</v>
          </cell>
        </row>
        <row r="4447">
          <cell r="F4447" t="str">
            <v>动脉瘤夹及显微银夹</v>
          </cell>
          <cell r="G4447" t="str">
            <v>次</v>
          </cell>
        </row>
        <row r="4447">
          <cell r="N4447" t="str">
            <v>甲类</v>
          </cell>
        </row>
        <row r="4447">
          <cell r="P4447" t="str">
            <v>003302040110000-330204011</v>
          </cell>
        </row>
        <row r="4448">
          <cell r="C4448">
            <v>330204012</v>
          </cell>
          <cell r="D4448" t="str">
            <v>脊髓蛛网膜下腔腹腔分流术</v>
          </cell>
        </row>
        <row r="4448">
          <cell r="G4448" t="str">
            <v>次</v>
          </cell>
          <cell r="H4448">
            <v>1560</v>
          </cell>
          <cell r="I4448">
            <v>1418</v>
          </cell>
          <cell r="J4448">
            <v>1300</v>
          </cell>
          <cell r="K4448">
            <v>1182</v>
          </cell>
          <cell r="L4448">
            <v>1004.7</v>
          </cell>
        </row>
        <row r="4448">
          <cell r="N4448" t="str">
            <v>甲类</v>
          </cell>
        </row>
        <row r="4448">
          <cell r="P4448" t="str">
            <v>003302040120000-330204012</v>
          </cell>
        </row>
        <row r="4449">
          <cell r="C4449">
            <v>330204013</v>
          </cell>
          <cell r="D4449" t="str">
            <v>脊髓蛛网膜下腔输尿管分流术</v>
          </cell>
        </row>
        <row r="4449">
          <cell r="G4449" t="str">
            <v>次</v>
          </cell>
        </row>
        <row r="4449">
          <cell r="N4449" t="str">
            <v>甲类</v>
          </cell>
        </row>
        <row r="4449">
          <cell r="P4449" t="str">
            <v>003302040130000-330204013</v>
          </cell>
        </row>
        <row r="4450">
          <cell r="C4450">
            <v>330204014</v>
          </cell>
          <cell r="D4450" t="str">
            <v>选择性脊神经后根切断术(SPR)</v>
          </cell>
        </row>
        <row r="4450">
          <cell r="G4450" t="str">
            <v>次</v>
          </cell>
          <cell r="H4450">
            <v>1824</v>
          </cell>
          <cell r="I4450">
            <v>1672</v>
          </cell>
          <cell r="J4450">
            <v>1520</v>
          </cell>
          <cell r="K4450">
            <v>1365</v>
          </cell>
          <cell r="L4450">
            <v>1228</v>
          </cell>
        </row>
        <row r="4450">
          <cell r="N4450" t="str">
            <v>甲</v>
          </cell>
          <cell r="O4450" t="str">
            <v>巴医保规〔2023〕9号新增价格</v>
          </cell>
          <cell r="P4450" t="str">
            <v>003302040140000-330204014</v>
          </cell>
        </row>
        <row r="4451">
          <cell r="C4451">
            <v>330204015</v>
          </cell>
          <cell r="D4451" t="str">
            <v>胸腰交感神经节切断术</v>
          </cell>
          <cell r="E4451" t="str">
            <v>含切除多个神经节</v>
          </cell>
        </row>
        <row r="4451">
          <cell r="G4451" t="str">
            <v>次</v>
          </cell>
          <cell r="H4451">
            <v>2021</v>
          </cell>
          <cell r="I4451">
            <v>1853</v>
          </cell>
          <cell r="J4451">
            <v>1685</v>
          </cell>
          <cell r="K4451">
            <v>1600</v>
          </cell>
          <cell r="L4451">
            <v>1516</v>
          </cell>
        </row>
        <row r="4451">
          <cell r="N4451" t="str">
            <v>乙类</v>
          </cell>
          <cell r="O4451" t="str">
            <v>新增价格，巴医保规（2022）3号</v>
          </cell>
          <cell r="P4451" t="str">
            <v>003302040150000-330204015</v>
          </cell>
        </row>
        <row r="4452">
          <cell r="C4452">
            <v>330204016</v>
          </cell>
          <cell r="D4452" t="str">
            <v>经胸腔镜交感神经链切除术</v>
          </cell>
        </row>
        <row r="4452">
          <cell r="G4452" t="str">
            <v>次</v>
          </cell>
          <cell r="H4452">
            <v>2902</v>
          </cell>
          <cell r="I4452">
            <v>2660</v>
          </cell>
          <cell r="J4452">
            <v>2419</v>
          </cell>
          <cell r="K4452">
            <v>2298</v>
          </cell>
          <cell r="L4452">
            <v>2177</v>
          </cell>
        </row>
        <row r="4452">
          <cell r="N4452" t="str">
            <v>乙类</v>
          </cell>
          <cell r="O4452" t="str">
            <v>新增价格，巴医保规（2022）3号</v>
          </cell>
          <cell r="P4452" t="str">
            <v>003302040160000-330204016</v>
          </cell>
        </row>
        <row r="4453">
          <cell r="C4453">
            <v>330204017</v>
          </cell>
          <cell r="D4453" t="str">
            <v>腰骶部潜毛窦切除术</v>
          </cell>
        </row>
        <row r="4453">
          <cell r="G4453" t="str">
            <v>次</v>
          </cell>
        </row>
        <row r="4453">
          <cell r="N4453" t="str">
            <v>甲类</v>
          </cell>
        </row>
        <row r="4453">
          <cell r="P4453" t="str">
            <v>003302040170000-330204017</v>
          </cell>
        </row>
        <row r="4454">
          <cell r="C4454">
            <v>330204018</v>
          </cell>
          <cell r="D4454" t="str">
            <v>经皮穿刺骶神经囊肿治疗术</v>
          </cell>
        </row>
        <row r="4454">
          <cell r="G4454" t="str">
            <v>次</v>
          </cell>
        </row>
        <row r="4454">
          <cell r="N4454" t="str">
            <v>甲类</v>
          </cell>
        </row>
        <row r="4454">
          <cell r="P4454" t="str">
            <v>003302040180000-330204018</v>
          </cell>
        </row>
        <row r="4455">
          <cell r="C4455">
            <v>330204019</v>
          </cell>
          <cell r="D4455" t="str">
            <v>马尾神经吻合术</v>
          </cell>
        </row>
        <row r="4455">
          <cell r="G4455" t="str">
            <v>次</v>
          </cell>
        </row>
        <row r="4455">
          <cell r="N4455" t="str">
            <v>甲类</v>
          </cell>
        </row>
        <row r="4455">
          <cell r="P4455" t="str">
            <v>003302040190000-330204019</v>
          </cell>
        </row>
        <row r="4456">
          <cell r="C4456">
            <v>330204020</v>
          </cell>
          <cell r="D4456" t="str">
            <v>脑脊液置换术</v>
          </cell>
        </row>
        <row r="4456">
          <cell r="G4456" t="str">
            <v>次</v>
          </cell>
          <cell r="H4456">
            <v>624</v>
          </cell>
          <cell r="I4456">
            <v>568</v>
          </cell>
          <cell r="J4456">
            <v>520</v>
          </cell>
          <cell r="K4456">
            <v>473</v>
          </cell>
          <cell r="L4456">
            <v>402.05</v>
          </cell>
        </row>
        <row r="4456">
          <cell r="N4456" t="str">
            <v>甲类</v>
          </cell>
        </row>
        <row r="4456">
          <cell r="P4456" t="str">
            <v>003302040200000-330204020</v>
          </cell>
        </row>
        <row r="4457">
          <cell r="C4457">
            <v>330204021</v>
          </cell>
          <cell r="D4457" t="str">
            <v>欧玛亚(Omaya)管置入术</v>
          </cell>
        </row>
        <row r="4457">
          <cell r="G4457" t="str">
            <v>次</v>
          </cell>
        </row>
        <row r="4457">
          <cell r="N4457" t="str">
            <v>甲类</v>
          </cell>
        </row>
        <row r="4457">
          <cell r="P4457" t="str">
            <v>003302040210000-330204021</v>
          </cell>
        </row>
        <row r="4458">
          <cell r="C4458">
            <v>330300001</v>
          </cell>
          <cell r="D4458" t="str">
            <v>垂体细胞移植术</v>
          </cell>
          <cell r="E4458" t="str">
            <v>含细胞制备</v>
          </cell>
          <cell r="F4458" t="str">
            <v>供体</v>
          </cell>
          <cell r="G4458" t="str">
            <v>次</v>
          </cell>
        </row>
        <row r="4458">
          <cell r="N4458" t="str">
            <v>甲类</v>
          </cell>
        </row>
        <row r="4458">
          <cell r="P4458" t="str">
            <v>003303000010000-330300001</v>
          </cell>
        </row>
        <row r="4459">
          <cell r="C4459">
            <v>330300002</v>
          </cell>
          <cell r="D4459" t="str">
            <v>甲状旁腺腺瘤切除术</v>
          </cell>
        </row>
        <row r="4459">
          <cell r="F4459" t="str">
            <v>供体</v>
          </cell>
          <cell r="G4459" t="str">
            <v>次</v>
          </cell>
          <cell r="H4459">
            <v>1468</v>
          </cell>
          <cell r="I4459">
            <v>1398</v>
          </cell>
          <cell r="J4459">
            <v>1328</v>
          </cell>
          <cell r="K4459">
            <v>1262</v>
          </cell>
          <cell r="L4459">
            <v>1072.7</v>
          </cell>
        </row>
        <row r="4459">
          <cell r="N4459" t="str">
            <v>甲类</v>
          </cell>
        </row>
        <row r="4459">
          <cell r="P4459" t="str">
            <v>003303000020000-330300002</v>
          </cell>
        </row>
        <row r="4460">
          <cell r="C4460">
            <v>330300003</v>
          </cell>
          <cell r="D4460" t="str">
            <v>甲状旁腺大部切除术</v>
          </cell>
        </row>
        <row r="4460">
          <cell r="G4460" t="str">
            <v>次</v>
          </cell>
          <cell r="H4460">
            <v>1410</v>
          </cell>
          <cell r="I4460">
            <v>1340</v>
          </cell>
          <cell r="J4460">
            <v>1273</v>
          </cell>
          <cell r="K4460">
            <v>1209</v>
          </cell>
          <cell r="L4460">
            <v>1027.65</v>
          </cell>
        </row>
        <row r="4460">
          <cell r="N4460" t="str">
            <v>甲类</v>
          </cell>
        </row>
        <row r="4460">
          <cell r="P4460" t="str">
            <v>003303000030000-330300003</v>
          </cell>
        </row>
        <row r="4461">
          <cell r="C4461">
            <v>330300004</v>
          </cell>
          <cell r="D4461" t="str">
            <v>甲状旁腺移植术</v>
          </cell>
          <cell r="E4461" t="str">
            <v>自体</v>
          </cell>
          <cell r="F4461" t="str">
            <v>供体</v>
          </cell>
          <cell r="G4461" t="str">
            <v>次</v>
          </cell>
          <cell r="H4461">
            <v>1514</v>
          </cell>
          <cell r="I4461">
            <v>1388</v>
          </cell>
          <cell r="J4461">
            <v>1262</v>
          </cell>
          <cell r="K4461">
            <v>1135</v>
          </cell>
          <cell r="L4461">
            <v>966</v>
          </cell>
        </row>
        <row r="4461">
          <cell r="N4461" t="str">
            <v>甲类</v>
          </cell>
          <cell r="O4461" t="str">
            <v>巴医保规〔2023〕7号，动态调整</v>
          </cell>
          <cell r="P4461" t="str">
            <v>003303000040000-330300004</v>
          </cell>
        </row>
        <row r="4462">
          <cell r="C4462">
            <v>330300005</v>
          </cell>
          <cell r="D4462" t="str">
            <v>甲状旁腺细胞移植术</v>
          </cell>
          <cell r="E4462" t="str">
            <v>含细胞制备</v>
          </cell>
          <cell r="F4462" t="str">
            <v>供体</v>
          </cell>
          <cell r="G4462" t="str">
            <v>次</v>
          </cell>
          <cell r="H4462">
            <v>1248</v>
          </cell>
          <cell r="I4462">
            <v>1124</v>
          </cell>
          <cell r="J4462">
            <v>1000</v>
          </cell>
          <cell r="K4462">
            <v>876</v>
          </cell>
          <cell r="L4462">
            <v>744.6</v>
          </cell>
        </row>
        <row r="4462">
          <cell r="N4462" t="str">
            <v>丙类</v>
          </cell>
        </row>
        <row r="4462">
          <cell r="P4462" t="str">
            <v>003303000050000-330300005</v>
          </cell>
        </row>
        <row r="4463">
          <cell r="C4463">
            <v>330300006</v>
          </cell>
          <cell r="D4463" t="str">
            <v>甲状旁腺癌根治术</v>
          </cell>
        </row>
        <row r="4463">
          <cell r="G4463" t="str">
            <v>次</v>
          </cell>
          <cell r="H4463">
            <v>1386</v>
          </cell>
          <cell r="I4463">
            <v>1260</v>
          </cell>
          <cell r="J4463">
            <v>1155</v>
          </cell>
          <cell r="K4463">
            <v>1050</v>
          </cell>
          <cell r="L4463">
            <v>892.5</v>
          </cell>
        </row>
        <row r="4463">
          <cell r="N4463" t="str">
            <v>甲类</v>
          </cell>
        </row>
        <row r="4463">
          <cell r="P4463" t="str">
            <v>003303000060000-330300006</v>
          </cell>
        </row>
        <row r="4464">
          <cell r="C4464">
            <v>330300007</v>
          </cell>
          <cell r="D4464" t="str">
            <v>甲状腺穿刺活检术</v>
          </cell>
          <cell r="E4464" t="str">
            <v>包括注射、抽液；不含B超引导</v>
          </cell>
        </row>
        <row r="4464">
          <cell r="G4464" t="str">
            <v>次</v>
          </cell>
          <cell r="H4464">
            <v>120</v>
          </cell>
          <cell r="I4464">
            <v>108</v>
          </cell>
          <cell r="J4464">
            <v>100</v>
          </cell>
          <cell r="K4464">
            <v>90</v>
          </cell>
          <cell r="L4464">
            <v>76.5</v>
          </cell>
        </row>
        <row r="4464">
          <cell r="N4464" t="str">
            <v>甲类</v>
          </cell>
        </row>
        <row r="4464">
          <cell r="P4464" t="str">
            <v>003303000070000-330300007</v>
          </cell>
        </row>
        <row r="4465">
          <cell r="C4465" t="str">
            <v>330300007-1</v>
          </cell>
          <cell r="D4465" t="str">
            <v>甲状腺穿刺活检术(注射)</v>
          </cell>
        </row>
        <row r="4465">
          <cell r="G4465" t="str">
            <v>次</v>
          </cell>
          <cell r="H4465">
            <v>120</v>
          </cell>
          <cell r="I4465">
            <v>108</v>
          </cell>
          <cell r="J4465">
            <v>100</v>
          </cell>
          <cell r="K4465">
            <v>90</v>
          </cell>
          <cell r="L4465">
            <v>76.5</v>
          </cell>
        </row>
        <row r="4465">
          <cell r="N4465" t="str">
            <v>甲类</v>
          </cell>
        </row>
        <row r="4465">
          <cell r="P4465" t="str">
            <v>003303000070100-330300007-1</v>
          </cell>
        </row>
        <row r="4466">
          <cell r="C4466" t="str">
            <v>330300007-2</v>
          </cell>
          <cell r="D4466" t="str">
            <v>甲状腺穿刺活检术(抽液)</v>
          </cell>
        </row>
        <row r="4466">
          <cell r="G4466" t="str">
            <v>次</v>
          </cell>
          <cell r="H4466">
            <v>120</v>
          </cell>
          <cell r="I4466">
            <v>108</v>
          </cell>
          <cell r="J4466">
            <v>100</v>
          </cell>
          <cell r="K4466">
            <v>90</v>
          </cell>
          <cell r="L4466">
            <v>76.5</v>
          </cell>
        </row>
        <row r="4466">
          <cell r="N4466" t="str">
            <v>甲类</v>
          </cell>
        </row>
        <row r="4466">
          <cell r="P4466" t="str">
            <v>003303000070200-330300007-2</v>
          </cell>
        </row>
        <row r="4467">
          <cell r="C4467">
            <v>330300008</v>
          </cell>
          <cell r="D4467" t="str">
            <v>甲状腺部分切除术</v>
          </cell>
          <cell r="E4467" t="str">
            <v>包括甲状腺瘤及囊肿切除</v>
          </cell>
        </row>
        <row r="4467">
          <cell r="G4467" t="str">
            <v>单侧</v>
          </cell>
          <cell r="H4467">
            <v>1678</v>
          </cell>
          <cell r="I4467">
            <v>1533</v>
          </cell>
          <cell r="J4467">
            <v>1399</v>
          </cell>
          <cell r="K4467">
            <v>1253</v>
          </cell>
          <cell r="L4467">
            <v>1127</v>
          </cell>
        </row>
        <row r="4467">
          <cell r="N4467" t="str">
            <v>甲类</v>
          </cell>
          <cell r="O4467" t="str">
            <v>巴医保规〔2023〕7号，动态调整</v>
          </cell>
          <cell r="P4467" t="str">
            <v>003303000080000-330300008</v>
          </cell>
        </row>
        <row r="4468">
          <cell r="C4468" t="str">
            <v>330300008-1</v>
          </cell>
          <cell r="D4468" t="str">
            <v>甲状腺部分切除术(甲状腺瘤)</v>
          </cell>
        </row>
        <row r="4468">
          <cell r="G4468" t="str">
            <v>单侧</v>
          </cell>
          <cell r="H4468">
            <v>1678</v>
          </cell>
          <cell r="I4468">
            <v>1533</v>
          </cell>
          <cell r="J4468">
            <v>1399</v>
          </cell>
          <cell r="K4468">
            <v>1253</v>
          </cell>
          <cell r="L4468">
            <v>1127</v>
          </cell>
        </row>
        <row r="4468">
          <cell r="N4468" t="str">
            <v>甲类</v>
          </cell>
          <cell r="O4468" t="str">
            <v>巴医保规〔2023〕7号，动态调整</v>
          </cell>
          <cell r="P4468" t="str">
            <v>003303000080100-330300008-1</v>
          </cell>
        </row>
        <row r="4469">
          <cell r="C4469" t="str">
            <v>330300008-2</v>
          </cell>
          <cell r="D4469" t="str">
            <v>甲状腺部分切除术(囊肿)</v>
          </cell>
        </row>
        <row r="4469">
          <cell r="G4469" t="str">
            <v>单侧</v>
          </cell>
          <cell r="H4469">
            <v>1678</v>
          </cell>
          <cell r="I4469">
            <v>1533</v>
          </cell>
          <cell r="J4469">
            <v>1399</v>
          </cell>
          <cell r="K4469">
            <v>1253</v>
          </cell>
          <cell r="L4469">
            <v>1127</v>
          </cell>
        </row>
        <row r="4469">
          <cell r="N4469" t="str">
            <v>甲类</v>
          </cell>
          <cell r="O4469" t="str">
            <v>巴医保规〔2023〕7号，动态调整</v>
          </cell>
          <cell r="P4469" t="str">
            <v>003303000080200-330300008-2</v>
          </cell>
        </row>
        <row r="4470">
          <cell r="C4470">
            <v>330300009</v>
          </cell>
          <cell r="D4470" t="str">
            <v>甲状腺次全切除术</v>
          </cell>
        </row>
        <row r="4470">
          <cell r="G4470" t="str">
            <v>单侧</v>
          </cell>
          <cell r="H4470">
            <v>1499</v>
          </cell>
          <cell r="I4470">
            <v>1424</v>
          </cell>
          <cell r="J4470">
            <v>1353</v>
          </cell>
          <cell r="K4470">
            <v>1285</v>
          </cell>
          <cell r="L4470">
            <v>1092.25</v>
          </cell>
        </row>
        <row r="4470">
          <cell r="N4470" t="str">
            <v>甲类</v>
          </cell>
        </row>
        <row r="4470">
          <cell r="P4470" t="str">
            <v>003303000090000-330300009</v>
          </cell>
        </row>
        <row r="4471">
          <cell r="C4471">
            <v>330300010</v>
          </cell>
          <cell r="D4471" t="str">
            <v>甲状腺全切术</v>
          </cell>
        </row>
        <row r="4471">
          <cell r="G4471" t="str">
            <v>次</v>
          </cell>
          <cell r="H4471">
            <v>1450</v>
          </cell>
          <cell r="I4471">
            <v>1378</v>
          </cell>
          <cell r="J4471">
            <v>1309</v>
          </cell>
          <cell r="K4471">
            <v>1243</v>
          </cell>
          <cell r="L4471">
            <v>1056.55</v>
          </cell>
        </row>
        <row r="4471">
          <cell r="N4471" t="str">
            <v>甲类</v>
          </cell>
        </row>
        <row r="4471">
          <cell r="P4471" t="str">
            <v>003303000100000-330300010</v>
          </cell>
        </row>
        <row r="4472">
          <cell r="C4472">
            <v>330300011</v>
          </cell>
          <cell r="D4472" t="str">
            <v>甲状腺癌根治术</v>
          </cell>
        </row>
        <row r="4472">
          <cell r="G4472" t="str">
            <v>次</v>
          </cell>
          <cell r="H4472">
            <v>2046</v>
          </cell>
          <cell r="I4472">
            <v>1949</v>
          </cell>
          <cell r="J4472">
            <v>1852</v>
          </cell>
          <cell r="K4472">
            <v>1759</v>
          </cell>
          <cell r="L4472">
            <v>1495.15</v>
          </cell>
        </row>
        <row r="4472">
          <cell r="N4472" t="str">
            <v>甲类</v>
          </cell>
        </row>
        <row r="4472">
          <cell r="P4472" t="str">
            <v>003303000110000-330300011</v>
          </cell>
        </row>
        <row r="4473">
          <cell r="C4473">
            <v>330300012</v>
          </cell>
          <cell r="D4473" t="str">
            <v>甲状腺癌扩大根治术</v>
          </cell>
          <cell r="E4473" t="str">
            <v>含甲状腺癌切除、同侧淋巴结清扫、所累及颈其他结构切除</v>
          </cell>
        </row>
        <row r="4473">
          <cell r="G4473" t="str">
            <v>次</v>
          </cell>
          <cell r="H4473">
            <v>2325</v>
          </cell>
          <cell r="I4473">
            <v>2214</v>
          </cell>
          <cell r="J4473">
            <v>2103</v>
          </cell>
          <cell r="K4473">
            <v>1998</v>
          </cell>
          <cell r="L4473">
            <v>1698.3</v>
          </cell>
        </row>
        <row r="4473">
          <cell r="N4473" t="str">
            <v>甲类</v>
          </cell>
        </row>
        <row r="4473">
          <cell r="P4473" t="str">
            <v>003303000120000-330300012</v>
          </cell>
        </row>
        <row r="4474">
          <cell r="C4474">
            <v>330300013</v>
          </cell>
          <cell r="D4474" t="str">
            <v>甲状腺癌根治术联合胸骨劈开上纵隔清扫术</v>
          </cell>
        </row>
        <row r="4474">
          <cell r="G4474" t="str">
            <v>次</v>
          </cell>
          <cell r="H4474">
            <v>2520</v>
          </cell>
          <cell r="I4474">
            <v>2290</v>
          </cell>
          <cell r="J4474">
            <v>2100</v>
          </cell>
          <cell r="K4474">
            <v>1909</v>
          </cell>
          <cell r="L4474">
            <v>1622.65</v>
          </cell>
        </row>
        <row r="4474">
          <cell r="N4474" t="str">
            <v>甲类</v>
          </cell>
        </row>
        <row r="4474">
          <cell r="P4474" t="str">
            <v>003303000130000-330300013</v>
          </cell>
        </row>
        <row r="4475">
          <cell r="C4475">
            <v>330300014</v>
          </cell>
          <cell r="D4475" t="str">
            <v>甲状腺细胞移植术</v>
          </cell>
          <cell r="E4475" t="str">
            <v>含细胞制备</v>
          </cell>
          <cell r="F4475" t="str">
            <v>供体</v>
          </cell>
          <cell r="G4475" t="str">
            <v>次</v>
          </cell>
        </row>
        <row r="4475">
          <cell r="N4475" t="str">
            <v>甲类</v>
          </cell>
        </row>
        <row r="4475">
          <cell r="P4475" t="str">
            <v>003303000140000-330300014</v>
          </cell>
        </row>
        <row r="4476">
          <cell r="C4476">
            <v>330300015</v>
          </cell>
          <cell r="D4476" t="str">
            <v>甲状舌管瘘切除术</v>
          </cell>
          <cell r="E4476" t="str">
            <v>包括囊肿</v>
          </cell>
        </row>
        <row r="4476">
          <cell r="G4476" t="str">
            <v>次</v>
          </cell>
          <cell r="H4476">
            <v>1112</v>
          </cell>
          <cell r="I4476">
            <v>1018</v>
          </cell>
          <cell r="J4476">
            <v>925</v>
          </cell>
          <cell r="K4476">
            <v>831</v>
          </cell>
          <cell r="L4476">
            <v>748</v>
          </cell>
        </row>
        <row r="4476">
          <cell r="N4476" t="str">
            <v>甲类</v>
          </cell>
          <cell r="O4476" t="str">
            <v>巴医保规〔2023〕7号，动态调整</v>
          </cell>
          <cell r="P4476" t="str">
            <v>003303000150000-330300015</v>
          </cell>
        </row>
        <row r="4477">
          <cell r="C4477" t="str">
            <v>330300015-1</v>
          </cell>
          <cell r="D4477" t="str">
            <v>甲状舌管瘘切除术(囊肿)</v>
          </cell>
        </row>
        <row r="4477">
          <cell r="G4477" t="str">
            <v>次</v>
          </cell>
          <cell r="H4477">
            <v>1112</v>
          </cell>
          <cell r="I4477">
            <v>1018</v>
          </cell>
          <cell r="J4477">
            <v>925</v>
          </cell>
          <cell r="K4477">
            <v>831</v>
          </cell>
          <cell r="L4477">
            <v>748</v>
          </cell>
        </row>
        <row r="4477">
          <cell r="N4477" t="str">
            <v>甲类</v>
          </cell>
          <cell r="O4477" t="str">
            <v>巴医保规〔2023〕7号，动态调整</v>
          </cell>
          <cell r="P4477" t="str">
            <v>003303000150100-330300015-1</v>
          </cell>
        </row>
        <row r="4478">
          <cell r="C4478">
            <v>330300016</v>
          </cell>
          <cell r="D4478" t="str">
            <v>胎儿甲状腺移植术</v>
          </cell>
        </row>
        <row r="4478">
          <cell r="F4478" t="str">
            <v>供体</v>
          </cell>
          <cell r="G4478" t="str">
            <v>次</v>
          </cell>
        </row>
        <row r="4478">
          <cell r="N4478" t="str">
            <v>丙类</v>
          </cell>
        </row>
        <row r="4478">
          <cell r="P4478" t="str">
            <v>003303000160000-330300016</v>
          </cell>
        </row>
        <row r="4479">
          <cell r="C4479">
            <v>330300017</v>
          </cell>
          <cell r="D4479" t="str">
            <v>喉返神经探查术</v>
          </cell>
          <cell r="E4479" t="str">
            <v>包括神经吻合、神经移植</v>
          </cell>
        </row>
        <row r="4479">
          <cell r="G4479" t="str">
            <v>次</v>
          </cell>
          <cell r="H4479">
            <v>1379</v>
          </cell>
          <cell r="I4479">
            <v>1310</v>
          </cell>
          <cell r="J4479">
            <v>1245</v>
          </cell>
          <cell r="K4479">
            <v>1182</v>
          </cell>
          <cell r="L4479">
            <v>1004.7</v>
          </cell>
        </row>
        <row r="4479">
          <cell r="N4479" t="str">
            <v>甲类</v>
          </cell>
        </row>
        <row r="4479">
          <cell r="P4479" t="str">
            <v>003303000170000-330300017</v>
          </cell>
        </row>
        <row r="4480">
          <cell r="C4480" t="str">
            <v>330300017-1</v>
          </cell>
          <cell r="D4480" t="str">
            <v>喉返神经探查术(神经吻合)</v>
          </cell>
        </row>
        <row r="4480">
          <cell r="G4480" t="str">
            <v>次</v>
          </cell>
          <cell r="H4480">
            <v>1379</v>
          </cell>
          <cell r="I4480">
            <v>1310</v>
          </cell>
          <cell r="J4480">
            <v>1245</v>
          </cell>
          <cell r="K4480">
            <v>1182</v>
          </cell>
          <cell r="L4480">
            <v>1004.7</v>
          </cell>
        </row>
        <row r="4480">
          <cell r="N4480" t="str">
            <v>甲类</v>
          </cell>
        </row>
        <row r="4480">
          <cell r="P4480" t="str">
            <v>003303000170100-330300017-1</v>
          </cell>
        </row>
        <row r="4481">
          <cell r="C4481" t="str">
            <v>330300017-2</v>
          </cell>
          <cell r="D4481" t="str">
            <v>喉返神经探查术(神经移植)</v>
          </cell>
        </row>
        <row r="4481">
          <cell r="G4481" t="str">
            <v>次</v>
          </cell>
          <cell r="H4481">
            <v>1379</v>
          </cell>
          <cell r="I4481">
            <v>1310</v>
          </cell>
          <cell r="J4481">
            <v>1245</v>
          </cell>
          <cell r="K4481">
            <v>1182</v>
          </cell>
          <cell r="L4481">
            <v>1004.7</v>
          </cell>
        </row>
        <row r="4481">
          <cell r="N4481" t="str">
            <v>甲类</v>
          </cell>
        </row>
        <row r="4481">
          <cell r="P4481" t="str">
            <v>003303000170200-330300017-2</v>
          </cell>
        </row>
        <row r="4482">
          <cell r="C4482">
            <v>330300018</v>
          </cell>
          <cell r="D4482" t="str">
            <v>胸腺切除术</v>
          </cell>
          <cell r="E4482" t="str">
            <v>包括胸腺肿瘤切除、胸腺扩大切除，包括经胸骨正中切口径路、经颈部横切口手术</v>
          </cell>
        </row>
        <row r="4482">
          <cell r="G4482" t="str">
            <v>次</v>
          </cell>
          <cell r="H4482">
            <v>1764</v>
          </cell>
          <cell r="I4482">
            <v>1603</v>
          </cell>
          <cell r="J4482">
            <v>1470</v>
          </cell>
          <cell r="K4482">
            <v>1336</v>
          </cell>
          <cell r="L4482">
            <v>1135.6</v>
          </cell>
        </row>
        <row r="4482">
          <cell r="N4482" t="str">
            <v>甲类</v>
          </cell>
        </row>
        <row r="4482">
          <cell r="P4482" t="str">
            <v>003303000180000-330300018</v>
          </cell>
        </row>
        <row r="4483">
          <cell r="C4483" t="str">
            <v>330300018-1</v>
          </cell>
          <cell r="D4483" t="str">
            <v>胸腺切除术(胸腺肿瘤切除)</v>
          </cell>
        </row>
        <row r="4483">
          <cell r="G4483" t="str">
            <v>次</v>
          </cell>
          <cell r="H4483">
            <v>1764</v>
          </cell>
          <cell r="I4483">
            <v>1603</v>
          </cell>
          <cell r="J4483">
            <v>1470</v>
          </cell>
          <cell r="K4483">
            <v>1336</v>
          </cell>
          <cell r="L4483">
            <v>1135.6</v>
          </cell>
        </row>
        <row r="4483">
          <cell r="N4483" t="str">
            <v>甲类</v>
          </cell>
        </row>
        <row r="4483">
          <cell r="P4483" t="str">
            <v>003303000180100-330300018-1</v>
          </cell>
        </row>
        <row r="4484">
          <cell r="C4484" t="str">
            <v>330300018-2</v>
          </cell>
          <cell r="D4484" t="str">
            <v>胸腺切除术(胸腺扩大切除)</v>
          </cell>
        </row>
        <row r="4484">
          <cell r="G4484" t="str">
            <v>次</v>
          </cell>
          <cell r="H4484">
            <v>1764</v>
          </cell>
          <cell r="I4484">
            <v>1603</v>
          </cell>
          <cell r="J4484">
            <v>1470</v>
          </cell>
          <cell r="K4484">
            <v>1336</v>
          </cell>
          <cell r="L4484">
            <v>1135.6</v>
          </cell>
        </row>
        <row r="4484">
          <cell r="N4484" t="str">
            <v>甲类</v>
          </cell>
        </row>
        <row r="4484">
          <cell r="P4484" t="str">
            <v>003303000180200-330300018-2</v>
          </cell>
        </row>
        <row r="4485">
          <cell r="C4485" t="str">
            <v>330300018-3</v>
          </cell>
          <cell r="D4485" t="str">
            <v>胸腺切除术(经胸骨正中切口径路手术)</v>
          </cell>
        </row>
        <row r="4485">
          <cell r="G4485" t="str">
            <v>次</v>
          </cell>
          <cell r="H4485">
            <v>1764</v>
          </cell>
          <cell r="I4485">
            <v>1603</v>
          </cell>
          <cell r="J4485">
            <v>1470</v>
          </cell>
          <cell r="K4485">
            <v>1336</v>
          </cell>
          <cell r="L4485">
            <v>1135.6</v>
          </cell>
        </row>
        <row r="4485">
          <cell r="N4485" t="str">
            <v>甲类</v>
          </cell>
        </row>
        <row r="4485">
          <cell r="P4485" t="str">
            <v>003303000180400-330300018-3</v>
          </cell>
        </row>
        <row r="4486">
          <cell r="C4486" t="str">
            <v>330300018-4</v>
          </cell>
          <cell r="D4486" t="str">
            <v>胸腺切除术(经颈部横切口手术)</v>
          </cell>
        </row>
        <row r="4486">
          <cell r="G4486" t="str">
            <v>次</v>
          </cell>
          <cell r="H4486">
            <v>1764</v>
          </cell>
          <cell r="I4486">
            <v>1603</v>
          </cell>
          <cell r="J4486">
            <v>1470</v>
          </cell>
          <cell r="K4486">
            <v>1336</v>
          </cell>
          <cell r="L4486">
            <v>1135.6</v>
          </cell>
        </row>
        <row r="4486">
          <cell r="N4486" t="str">
            <v>甲类</v>
          </cell>
        </row>
        <row r="4486">
          <cell r="P4486" t="str">
            <v>003303000180300-330300018-4</v>
          </cell>
        </row>
        <row r="4487">
          <cell r="C4487">
            <v>330300019</v>
          </cell>
          <cell r="D4487" t="str">
            <v>胸腺移值术</v>
          </cell>
          <cell r="E4487" t="str">
            <v>包括原位或异位移植</v>
          </cell>
          <cell r="F4487" t="str">
            <v>供体</v>
          </cell>
          <cell r="G4487" t="str">
            <v>次</v>
          </cell>
        </row>
        <row r="4487">
          <cell r="N4487" t="str">
            <v>甲类</v>
          </cell>
        </row>
        <row r="4487">
          <cell r="P4487" t="str">
            <v>003303000190000-330300019</v>
          </cell>
        </row>
        <row r="4488">
          <cell r="C4488" t="str">
            <v>330300019-1</v>
          </cell>
          <cell r="D4488" t="str">
            <v>胸腺移值术(原位移植)</v>
          </cell>
        </row>
        <row r="4488">
          <cell r="G4488" t="str">
            <v>次</v>
          </cell>
        </row>
        <row r="4488">
          <cell r="N4488" t="str">
            <v>甲类</v>
          </cell>
        </row>
        <row r="4488">
          <cell r="P4488" t="str">
            <v>003303000190100-330300019-1</v>
          </cell>
        </row>
        <row r="4489">
          <cell r="C4489" t="str">
            <v>330300019-2</v>
          </cell>
          <cell r="D4489" t="str">
            <v>胸腺移值术(异位移植)</v>
          </cell>
        </row>
        <row r="4489">
          <cell r="G4489" t="str">
            <v>次</v>
          </cell>
        </row>
        <row r="4489">
          <cell r="N4489" t="str">
            <v>甲类</v>
          </cell>
        </row>
        <row r="4489">
          <cell r="P4489" t="str">
            <v>003303000190200-330300019-2</v>
          </cell>
        </row>
        <row r="4490">
          <cell r="C4490">
            <v>330300020</v>
          </cell>
          <cell r="D4490" t="str">
            <v>胸腺细胞移植术</v>
          </cell>
          <cell r="E4490" t="str">
            <v>含细胞制备</v>
          </cell>
          <cell r="F4490" t="str">
            <v>供体</v>
          </cell>
          <cell r="G4490" t="str">
            <v>次</v>
          </cell>
        </row>
        <row r="4490">
          <cell r="N4490" t="str">
            <v>甲类</v>
          </cell>
        </row>
        <row r="4490">
          <cell r="P4490" t="str">
            <v>003303000200000-330300020</v>
          </cell>
        </row>
        <row r="4491">
          <cell r="C4491">
            <v>330300021</v>
          </cell>
          <cell r="D4491" t="str">
            <v>肾上腺切除术</v>
          </cell>
          <cell r="E4491" t="str">
            <v>含腺瘤切除；包括全切或部分切除</v>
          </cell>
        </row>
        <row r="4491">
          <cell r="G4491" t="str">
            <v>单侧</v>
          </cell>
          <cell r="H4491">
            <v>1799</v>
          </cell>
          <cell r="I4491">
            <v>1649</v>
          </cell>
          <cell r="J4491">
            <v>1499</v>
          </cell>
          <cell r="K4491">
            <v>1354</v>
          </cell>
          <cell r="L4491">
            <v>1218</v>
          </cell>
        </row>
        <row r="4491">
          <cell r="N4491" t="str">
            <v>甲</v>
          </cell>
          <cell r="O4491" t="str">
            <v>巴医保规〔2023〕9号新增价格</v>
          </cell>
          <cell r="P4491" t="str">
            <v>003303000210000-330300021</v>
          </cell>
        </row>
        <row r="4492">
          <cell r="C4492" t="str">
            <v>330300021-1</v>
          </cell>
          <cell r="D4492" t="str">
            <v>肾上腺切除术(全切)</v>
          </cell>
        </row>
        <row r="4492">
          <cell r="G4492" t="str">
            <v>单侧</v>
          </cell>
          <cell r="H4492">
            <v>1799</v>
          </cell>
          <cell r="I4492">
            <v>1649</v>
          </cell>
          <cell r="J4492">
            <v>1499</v>
          </cell>
          <cell r="K4492">
            <v>1354</v>
          </cell>
          <cell r="L4492">
            <v>1218</v>
          </cell>
        </row>
        <row r="4492">
          <cell r="N4492" t="str">
            <v>甲</v>
          </cell>
          <cell r="O4492" t="str">
            <v>巴医保规〔2023〕9号新增价格</v>
          </cell>
          <cell r="P4492" t="str">
            <v>003303000210100-330300021-1</v>
          </cell>
        </row>
        <row r="4493">
          <cell r="C4493" t="str">
            <v>330300021-2</v>
          </cell>
          <cell r="D4493" t="str">
            <v>肾上腺切除术(部分切除)</v>
          </cell>
        </row>
        <row r="4493">
          <cell r="G4493" t="str">
            <v>单侧</v>
          </cell>
          <cell r="H4493">
            <v>1799</v>
          </cell>
          <cell r="I4493">
            <v>1649</v>
          </cell>
          <cell r="J4493">
            <v>1499</v>
          </cell>
          <cell r="K4493">
            <v>1354</v>
          </cell>
          <cell r="L4493">
            <v>1218</v>
          </cell>
        </row>
        <row r="4493">
          <cell r="N4493" t="str">
            <v>甲</v>
          </cell>
          <cell r="O4493" t="str">
            <v>巴医保规〔2023〕9号新增价格</v>
          </cell>
          <cell r="P4493" t="str">
            <v>003303000210200-330300021-2</v>
          </cell>
        </row>
        <row r="4494">
          <cell r="C4494">
            <v>330300022</v>
          </cell>
          <cell r="D4494" t="str">
            <v>肾上腺嗜铬细胞瘤切除术</v>
          </cell>
        </row>
        <row r="4494">
          <cell r="G4494" t="str">
            <v>单侧</v>
          </cell>
          <cell r="H4494">
            <v>2081</v>
          </cell>
          <cell r="I4494">
            <v>1892</v>
          </cell>
          <cell r="J4494">
            <v>1720</v>
          </cell>
          <cell r="K4494">
            <v>1548</v>
          </cell>
          <cell r="L4494">
            <v>1315.8</v>
          </cell>
        </row>
        <row r="4494">
          <cell r="N4494" t="str">
            <v>甲类</v>
          </cell>
        </row>
        <row r="4494">
          <cell r="P4494" t="str">
            <v>003303000220000-330300022</v>
          </cell>
        </row>
        <row r="4495">
          <cell r="C4495">
            <v>330300023</v>
          </cell>
          <cell r="D4495" t="str">
            <v>恶性嗜铬细胞瘤根治术</v>
          </cell>
          <cell r="E4495" t="str">
            <v>包括异位嗜铬细胞瘤根治术</v>
          </cell>
        </row>
        <row r="4495">
          <cell r="G4495" t="str">
            <v>次</v>
          </cell>
        </row>
        <row r="4495">
          <cell r="N4495" t="str">
            <v>甲类</v>
          </cell>
        </row>
        <row r="4495">
          <cell r="P4495" t="str">
            <v>003303000230000-330300023</v>
          </cell>
        </row>
        <row r="4496">
          <cell r="C4496" t="str">
            <v>330300023-1</v>
          </cell>
          <cell r="D4496" t="str">
            <v>恶性嗜铬细胞瘤根治术(异位嗜铬细胞瘤根治术)</v>
          </cell>
        </row>
        <row r="4496">
          <cell r="G4496" t="str">
            <v>次</v>
          </cell>
        </row>
        <row r="4496">
          <cell r="N4496" t="str">
            <v>甲类</v>
          </cell>
        </row>
        <row r="4496">
          <cell r="P4496" t="str">
            <v>003303000230100-330300023-1</v>
          </cell>
        </row>
        <row r="4497">
          <cell r="C4497">
            <v>330300024</v>
          </cell>
          <cell r="D4497" t="str">
            <v>微囊化牛肾上腺嗜铬细胞(BCC)移植术</v>
          </cell>
        </row>
        <row r="4497">
          <cell r="F4497" t="str">
            <v>供体</v>
          </cell>
          <cell r="G4497" t="str">
            <v>次</v>
          </cell>
        </row>
        <row r="4497">
          <cell r="N4497" t="str">
            <v>甲类</v>
          </cell>
        </row>
        <row r="4497">
          <cell r="P4497" t="str">
            <v>003303000240000-330300024</v>
          </cell>
        </row>
        <row r="4498">
          <cell r="C4498">
            <v>330300025</v>
          </cell>
          <cell r="D4498" t="str">
            <v>肾上腺移植术</v>
          </cell>
          <cell r="E4498" t="str">
            <v>自体</v>
          </cell>
          <cell r="F4498" t="str">
            <v>供体</v>
          </cell>
          <cell r="G4498" t="str">
            <v>次</v>
          </cell>
        </row>
        <row r="4498">
          <cell r="N4498" t="str">
            <v>甲类</v>
          </cell>
        </row>
        <row r="4498">
          <cell r="P4498" t="str">
            <v>003303000250000-330300025</v>
          </cell>
        </row>
        <row r="4499">
          <cell r="C4499">
            <v>330401001</v>
          </cell>
          <cell r="D4499" t="str">
            <v>眼睑肿物切除术</v>
          </cell>
        </row>
        <row r="4499">
          <cell r="G4499" t="str">
            <v>次</v>
          </cell>
          <cell r="H4499">
            <v>219</v>
          </cell>
          <cell r="I4499">
            <v>209</v>
          </cell>
          <cell r="J4499">
            <v>199</v>
          </cell>
          <cell r="K4499">
            <v>189</v>
          </cell>
          <cell r="L4499">
            <v>160.65</v>
          </cell>
        </row>
        <row r="4499">
          <cell r="N4499" t="str">
            <v>甲类</v>
          </cell>
        </row>
        <row r="4499">
          <cell r="P4499" t="str">
            <v>003304010010000-330401001</v>
          </cell>
        </row>
        <row r="4500">
          <cell r="C4500">
            <v>330401002</v>
          </cell>
          <cell r="D4500" t="str">
            <v>眼睑结膜裂伤缝合术</v>
          </cell>
        </row>
        <row r="4500">
          <cell r="G4500" t="str">
            <v>次</v>
          </cell>
          <cell r="H4500">
            <v>120</v>
          </cell>
          <cell r="I4500">
            <v>109</v>
          </cell>
          <cell r="J4500">
            <v>100</v>
          </cell>
          <cell r="K4500">
            <v>91</v>
          </cell>
          <cell r="L4500">
            <v>77.35</v>
          </cell>
        </row>
        <row r="4500">
          <cell r="N4500" t="str">
            <v>甲类</v>
          </cell>
        </row>
        <row r="4500">
          <cell r="P4500" t="str">
            <v>003304010020000-330401002</v>
          </cell>
        </row>
        <row r="4501">
          <cell r="C4501">
            <v>330401003</v>
          </cell>
          <cell r="D4501" t="str">
            <v>内眦韧带断裂修复术</v>
          </cell>
        </row>
        <row r="4501">
          <cell r="G4501" t="str">
            <v>次</v>
          </cell>
          <cell r="H4501">
            <v>240</v>
          </cell>
          <cell r="I4501">
            <v>218</v>
          </cell>
          <cell r="J4501">
            <v>200</v>
          </cell>
          <cell r="K4501">
            <v>182</v>
          </cell>
          <cell r="L4501">
            <v>154.7</v>
          </cell>
        </row>
        <row r="4501">
          <cell r="N4501" t="str">
            <v>甲类</v>
          </cell>
        </row>
        <row r="4501">
          <cell r="P4501" t="str">
            <v>003304010030000-330401003</v>
          </cell>
        </row>
        <row r="4502">
          <cell r="C4502">
            <v>330401004</v>
          </cell>
          <cell r="D4502" t="str">
            <v>上睑下垂矫正术</v>
          </cell>
          <cell r="E4502" t="str">
            <v>包括提上睑肌缩短术、悬吊术</v>
          </cell>
          <cell r="F4502" t="str">
            <v>特殊悬吊材料</v>
          </cell>
          <cell r="G4502" t="str">
            <v>次</v>
          </cell>
          <cell r="H4502">
            <v>360</v>
          </cell>
          <cell r="I4502">
            <v>328</v>
          </cell>
          <cell r="J4502">
            <v>300</v>
          </cell>
          <cell r="K4502">
            <v>273</v>
          </cell>
          <cell r="L4502">
            <v>232.05</v>
          </cell>
        </row>
        <row r="4502">
          <cell r="N4502" t="str">
            <v>丙类</v>
          </cell>
        </row>
        <row r="4502">
          <cell r="P4502" t="str">
            <v>003304010040000-330401004</v>
          </cell>
        </row>
        <row r="4503">
          <cell r="C4503" t="str">
            <v>330401004-1</v>
          </cell>
          <cell r="D4503" t="str">
            <v>上睑下垂矫正术(提上睑肌缩短术)</v>
          </cell>
        </row>
        <row r="4503">
          <cell r="G4503" t="str">
            <v>次</v>
          </cell>
          <cell r="H4503">
            <v>360</v>
          </cell>
          <cell r="I4503">
            <v>328</v>
          </cell>
          <cell r="J4503">
            <v>300</v>
          </cell>
          <cell r="K4503">
            <v>273</v>
          </cell>
          <cell r="L4503">
            <v>232.05</v>
          </cell>
        </row>
        <row r="4503">
          <cell r="N4503" t="str">
            <v>丙类</v>
          </cell>
        </row>
        <row r="4503">
          <cell r="P4503" t="str">
            <v>003304010040100-330401004-1</v>
          </cell>
        </row>
        <row r="4504">
          <cell r="C4504" t="str">
            <v>330401004-2</v>
          </cell>
          <cell r="D4504" t="str">
            <v>上睑下垂矫正术(提上睑肌悬吊术)</v>
          </cell>
        </row>
        <row r="4504">
          <cell r="G4504" t="str">
            <v>次</v>
          </cell>
          <cell r="H4504">
            <v>360</v>
          </cell>
          <cell r="I4504">
            <v>328</v>
          </cell>
          <cell r="J4504">
            <v>300</v>
          </cell>
          <cell r="K4504">
            <v>273</v>
          </cell>
          <cell r="L4504">
            <v>232.05</v>
          </cell>
        </row>
        <row r="4504">
          <cell r="N4504" t="str">
            <v>丙类</v>
          </cell>
        </row>
        <row r="4504">
          <cell r="P4504" t="str">
            <v>003304010040200-330401004-2</v>
          </cell>
        </row>
        <row r="4505">
          <cell r="C4505">
            <v>330401005</v>
          </cell>
          <cell r="D4505" t="str">
            <v>睑下垂矫正联合眦整形术</v>
          </cell>
        </row>
        <row r="4505">
          <cell r="G4505" t="str">
            <v>次</v>
          </cell>
          <cell r="H4505">
            <v>420</v>
          </cell>
          <cell r="I4505">
            <v>382</v>
          </cell>
          <cell r="J4505">
            <v>350</v>
          </cell>
          <cell r="K4505">
            <v>318</v>
          </cell>
          <cell r="L4505">
            <v>270.3</v>
          </cell>
        </row>
        <row r="4505">
          <cell r="N4505" t="str">
            <v>丙类</v>
          </cell>
        </row>
        <row r="4505">
          <cell r="P4505" t="str">
            <v>003304010050000-330401005</v>
          </cell>
        </row>
        <row r="4506">
          <cell r="C4506">
            <v>330401006</v>
          </cell>
          <cell r="D4506" t="str">
            <v>睑退缩矫正术</v>
          </cell>
          <cell r="E4506" t="str">
            <v>包括上睑、下睑，包括额肌悬吊、提上睑肌缩短、睑板再造、异体巩膜移植或植皮、眼睑缺损整形术</v>
          </cell>
          <cell r="F4506" t="str">
            <v>供体</v>
          </cell>
          <cell r="G4506" t="str">
            <v>次</v>
          </cell>
          <cell r="H4506">
            <v>445.2</v>
          </cell>
          <cell r="I4506">
            <v>404</v>
          </cell>
          <cell r="J4506">
            <v>371</v>
          </cell>
          <cell r="K4506">
            <v>337</v>
          </cell>
          <cell r="L4506">
            <v>286.45</v>
          </cell>
        </row>
        <row r="4506">
          <cell r="N4506" t="str">
            <v>丙类</v>
          </cell>
        </row>
        <row r="4506">
          <cell r="P4506" t="str">
            <v>003304010060000-330401006</v>
          </cell>
        </row>
        <row r="4507">
          <cell r="C4507" t="str">
            <v>330401006-1</v>
          </cell>
          <cell r="D4507" t="str">
            <v>睑退缩矫正术(上睑)</v>
          </cell>
        </row>
        <row r="4507">
          <cell r="G4507" t="str">
            <v>次</v>
          </cell>
          <cell r="H4507">
            <v>445.2</v>
          </cell>
          <cell r="I4507">
            <v>404</v>
          </cell>
          <cell r="J4507">
            <v>371</v>
          </cell>
          <cell r="K4507">
            <v>337</v>
          </cell>
          <cell r="L4507">
            <v>286.45</v>
          </cell>
        </row>
        <row r="4507">
          <cell r="N4507" t="str">
            <v>丙类</v>
          </cell>
        </row>
        <row r="4507">
          <cell r="P4507" t="str">
            <v>003304010060100-330401006-1</v>
          </cell>
        </row>
        <row r="4508">
          <cell r="C4508" t="str">
            <v>330401006-2</v>
          </cell>
          <cell r="D4508" t="str">
            <v>睑退缩矫正术(下睑)</v>
          </cell>
        </row>
        <row r="4508">
          <cell r="G4508" t="str">
            <v>次</v>
          </cell>
          <cell r="H4508">
            <v>445.2</v>
          </cell>
          <cell r="I4508">
            <v>404</v>
          </cell>
          <cell r="J4508">
            <v>371</v>
          </cell>
          <cell r="K4508">
            <v>337</v>
          </cell>
          <cell r="L4508">
            <v>286.45</v>
          </cell>
        </row>
        <row r="4508">
          <cell r="N4508" t="str">
            <v>丙类</v>
          </cell>
        </row>
        <row r="4508">
          <cell r="P4508" t="str">
            <v>003304010060200-330401006-2</v>
          </cell>
        </row>
        <row r="4509">
          <cell r="C4509" t="str">
            <v>330401006-3</v>
          </cell>
          <cell r="D4509" t="str">
            <v>睑退缩矫正术(额肌悬吊)</v>
          </cell>
        </row>
        <row r="4509">
          <cell r="G4509" t="str">
            <v>次</v>
          </cell>
          <cell r="H4509">
            <v>445.2</v>
          </cell>
          <cell r="I4509">
            <v>404</v>
          </cell>
          <cell r="J4509">
            <v>371</v>
          </cell>
          <cell r="K4509">
            <v>337</v>
          </cell>
          <cell r="L4509">
            <v>286.45</v>
          </cell>
        </row>
        <row r="4509">
          <cell r="N4509" t="str">
            <v>丙类</v>
          </cell>
        </row>
        <row r="4509">
          <cell r="P4509" t="str">
            <v>003304010060300-330401006-3</v>
          </cell>
        </row>
        <row r="4510">
          <cell r="C4510" t="str">
            <v>330401006-4</v>
          </cell>
          <cell r="D4510" t="str">
            <v>睑退缩矫正术(提上睑肌缩短)</v>
          </cell>
        </row>
        <row r="4510">
          <cell r="G4510" t="str">
            <v>次</v>
          </cell>
          <cell r="H4510">
            <v>445.2</v>
          </cell>
          <cell r="I4510">
            <v>404</v>
          </cell>
          <cell r="J4510">
            <v>371</v>
          </cell>
          <cell r="K4510">
            <v>337</v>
          </cell>
          <cell r="L4510">
            <v>286.45</v>
          </cell>
        </row>
        <row r="4510">
          <cell r="N4510" t="str">
            <v>丙类</v>
          </cell>
        </row>
        <row r="4510">
          <cell r="P4510" t="str">
            <v>003304010060400-330401006-4</v>
          </cell>
        </row>
        <row r="4511">
          <cell r="C4511" t="str">
            <v>330401006-5</v>
          </cell>
          <cell r="D4511" t="str">
            <v>睑退缩矫正术(睑板再造)</v>
          </cell>
        </row>
        <row r="4511">
          <cell r="G4511" t="str">
            <v>次</v>
          </cell>
          <cell r="H4511">
            <v>445.2</v>
          </cell>
          <cell r="I4511">
            <v>404</v>
          </cell>
          <cell r="J4511">
            <v>371</v>
          </cell>
          <cell r="K4511">
            <v>337</v>
          </cell>
          <cell r="L4511">
            <v>286.45</v>
          </cell>
        </row>
        <row r="4511">
          <cell r="N4511" t="str">
            <v>丙类</v>
          </cell>
        </row>
        <row r="4511">
          <cell r="P4511" t="str">
            <v>003304010060500-330401006-5</v>
          </cell>
        </row>
        <row r="4512">
          <cell r="C4512" t="str">
            <v>330401006-6</v>
          </cell>
          <cell r="D4512" t="str">
            <v>睑退缩矫正术(异体巩膜移植或植皮)</v>
          </cell>
        </row>
        <row r="4512">
          <cell r="G4512" t="str">
            <v>次</v>
          </cell>
          <cell r="H4512">
            <v>445.2</v>
          </cell>
          <cell r="I4512">
            <v>404</v>
          </cell>
          <cell r="J4512">
            <v>371</v>
          </cell>
          <cell r="K4512">
            <v>337</v>
          </cell>
          <cell r="L4512">
            <v>286.45</v>
          </cell>
        </row>
        <row r="4512">
          <cell r="N4512" t="str">
            <v>丙类</v>
          </cell>
        </row>
        <row r="4512">
          <cell r="P4512" t="str">
            <v>003304010060600-330401006-6</v>
          </cell>
        </row>
        <row r="4513">
          <cell r="C4513" t="str">
            <v>330401006-7</v>
          </cell>
          <cell r="D4513" t="str">
            <v>睑退缩矫正术(眼睑缺损整形术)</v>
          </cell>
        </row>
        <row r="4513">
          <cell r="G4513" t="str">
            <v>次</v>
          </cell>
          <cell r="H4513">
            <v>445.2</v>
          </cell>
          <cell r="I4513">
            <v>404</v>
          </cell>
          <cell r="J4513">
            <v>371</v>
          </cell>
          <cell r="K4513">
            <v>337</v>
          </cell>
          <cell r="L4513">
            <v>286.45</v>
          </cell>
        </row>
        <row r="4513">
          <cell r="N4513" t="str">
            <v>丙类</v>
          </cell>
        </row>
        <row r="4513">
          <cell r="P4513" t="str">
            <v>003304010060700-330401006-7</v>
          </cell>
        </row>
        <row r="4514">
          <cell r="C4514">
            <v>330401007</v>
          </cell>
          <cell r="D4514" t="str">
            <v>睑内翻矫正术</v>
          </cell>
          <cell r="E4514" t="str">
            <v>缝线法</v>
          </cell>
        </row>
        <row r="4514">
          <cell r="G4514" t="str">
            <v>次</v>
          </cell>
          <cell r="H4514">
            <v>138</v>
          </cell>
          <cell r="I4514">
            <v>131</v>
          </cell>
          <cell r="J4514">
            <v>125</v>
          </cell>
          <cell r="K4514">
            <v>118</v>
          </cell>
          <cell r="L4514">
            <v>100.3</v>
          </cell>
        </row>
        <row r="4514">
          <cell r="N4514" t="str">
            <v>丙类</v>
          </cell>
        </row>
        <row r="4514">
          <cell r="P4514" t="str">
            <v>003304010070000-330401007</v>
          </cell>
        </row>
        <row r="4515">
          <cell r="C4515">
            <v>330401008</v>
          </cell>
          <cell r="D4515" t="str">
            <v>睑外翻矫正术</v>
          </cell>
        </row>
        <row r="4515">
          <cell r="G4515" t="str">
            <v>次</v>
          </cell>
          <cell r="H4515">
            <v>150</v>
          </cell>
          <cell r="I4515">
            <v>136</v>
          </cell>
          <cell r="J4515">
            <v>125</v>
          </cell>
          <cell r="K4515">
            <v>113</v>
          </cell>
          <cell r="L4515">
            <v>96.05</v>
          </cell>
        </row>
        <row r="4515">
          <cell r="N4515" t="str">
            <v>丙类</v>
          </cell>
        </row>
        <row r="4515">
          <cell r="P4515" t="str">
            <v>003304010080000-330401008</v>
          </cell>
        </row>
        <row r="4516">
          <cell r="C4516">
            <v>330401009</v>
          </cell>
          <cell r="D4516" t="str">
            <v>睑裂缝合术</v>
          </cell>
        </row>
        <row r="4516">
          <cell r="G4516" t="str">
            <v>次</v>
          </cell>
          <cell r="H4516">
            <v>120</v>
          </cell>
          <cell r="I4516">
            <v>109</v>
          </cell>
          <cell r="J4516">
            <v>100</v>
          </cell>
          <cell r="K4516">
            <v>91</v>
          </cell>
          <cell r="L4516">
            <v>77.35</v>
          </cell>
        </row>
        <row r="4516">
          <cell r="N4516" t="str">
            <v>甲类</v>
          </cell>
        </row>
        <row r="4516">
          <cell r="P4516" t="str">
            <v>003304010090000-330401009</v>
          </cell>
        </row>
        <row r="4517">
          <cell r="C4517">
            <v>330401010</v>
          </cell>
          <cell r="D4517" t="str">
            <v>游离植皮睑成形术</v>
          </cell>
        </row>
        <row r="4517">
          <cell r="G4517" t="str">
            <v>次</v>
          </cell>
          <cell r="H4517">
            <v>360</v>
          </cell>
          <cell r="I4517">
            <v>326</v>
          </cell>
          <cell r="J4517">
            <v>300</v>
          </cell>
          <cell r="K4517">
            <v>272</v>
          </cell>
          <cell r="L4517">
            <v>231.2</v>
          </cell>
        </row>
        <row r="4517">
          <cell r="N4517" t="str">
            <v>甲类</v>
          </cell>
        </row>
        <row r="4517">
          <cell r="P4517" t="str">
            <v>003304010100000-330401010</v>
          </cell>
        </row>
        <row r="4518">
          <cell r="C4518">
            <v>330401011</v>
          </cell>
          <cell r="D4518" t="str">
            <v>内眦赘皮矫治术</v>
          </cell>
        </row>
        <row r="4518">
          <cell r="G4518" t="str">
            <v>次</v>
          </cell>
          <cell r="H4518">
            <v>258</v>
          </cell>
          <cell r="I4518">
            <v>234</v>
          </cell>
          <cell r="J4518">
            <v>215</v>
          </cell>
          <cell r="K4518">
            <v>195</v>
          </cell>
          <cell r="L4518">
            <v>165.75</v>
          </cell>
        </row>
        <row r="4518">
          <cell r="N4518" t="str">
            <v>丙类</v>
          </cell>
        </row>
        <row r="4518">
          <cell r="P4518" t="str">
            <v>003304010110000-330401011</v>
          </cell>
        </row>
        <row r="4519">
          <cell r="C4519">
            <v>330401012</v>
          </cell>
          <cell r="D4519" t="str">
            <v>重睑成形术</v>
          </cell>
          <cell r="E4519" t="str">
            <v>包括切开法、非缝线法；不含内外眦成形</v>
          </cell>
        </row>
        <row r="4519">
          <cell r="G4519" t="str">
            <v>双侧</v>
          </cell>
          <cell r="H4519">
            <v>413</v>
          </cell>
          <cell r="I4519">
            <v>393</v>
          </cell>
          <cell r="J4519">
            <v>373</v>
          </cell>
          <cell r="K4519">
            <v>355</v>
          </cell>
          <cell r="L4519">
            <v>301.75</v>
          </cell>
        </row>
        <row r="4519">
          <cell r="N4519" t="str">
            <v>丙类</v>
          </cell>
        </row>
        <row r="4519">
          <cell r="P4519" t="str">
            <v>003304010120000-330401012</v>
          </cell>
        </row>
        <row r="4520">
          <cell r="C4520" t="str">
            <v>330401012-1</v>
          </cell>
          <cell r="D4520" t="str">
            <v>重睑成形术(切开法)</v>
          </cell>
        </row>
        <row r="4520">
          <cell r="G4520" t="str">
            <v>双侧</v>
          </cell>
          <cell r="H4520">
            <v>413</v>
          </cell>
          <cell r="I4520">
            <v>393</v>
          </cell>
          <cell r="J4520">
            <v>373</v>
          </cell>
          <cell r="K4520">
            <v>355</v>
          </cell>
          <cell r="L4520">
            <v>301.75</v>
          </cell>
        </row>
        <row r="4520">
          <cell r="N4520" t="str">
            <v>丙类</v>
          </cell>
        </row>
        <row r="4520">
          <cell r="P4520" t="str">
            <v>003304010120100-330401012-1</v>
          </cell>
        </row>
        <row r="4521">
          <cell r="C4521" t="str">
            <v>330401012-2</v>
          </cell>
          <cell r="D4521" t="str">
            <v>重睑成形术(非缝线法)</v>
          </cell>
        </row>
        <row r="4521">
          <cell r="G4521" t="str">
            <v>双侧</v>
          </cell>
          <cell r="H4521">
            <v>413</v>
          </cell>
          <cell r="I4521">
            <v>393</v>
          </cell>
          <cell r="J4521">
            <v>373</v>
          </cell>
          <cell r="K4521">
            <v>355</v>
          </cell>
          <cell r="L4521">
            <v>301.75</v>
          </cell>
        </row>
        <row r="4521">
          <cell r="N4521" t="str">
            <v>丙类</v>
          </cell>
        </row>
        <row r="4521">
          <cell r="P4521" t="str">
            <v>003304010120200-330401012-2</v>
          </cell>
        </row>
        <row r="4522">
          <cell r="C4522">
            <v>330401013</v>
          </cell>
          <cell r="D4522" t="str">
            <v>激光重睑整形术</v>
          </cell>
        </row>
        <row r="4522">
          <cell r="G4522" t="str">
            <v>次</v>
          </cell>
          <cell r="H4522">
            <v>240</v>
          </cell>
          <cell r="I4522">
            <v>218</v>
          </cell>
          <cell r="J4522">
            <v>200</v>
          </cell>
          <cell r="K4522">
            <v>182</v>
          </cell>
          <cell r="L4522">
            <v>154.7</v>
          </cell>
        </row>
        <row r="4522">
          <cell r="N4522" t="str">
            <v>丙类</v>
          </cell>
        </row>
        <row r="4522">
          <cell r="P4522" t="str">
            <v>003304010130000-330401013</v>
          </cell>
        </row>
        <row r="4523">
          <cell r="C4523">
            <v>330401014</v>
          </cell>
          <cell r="D4523" t="str">
            <v>双行睫矫正术</v>
          </cell>
        </row>
        <row r="4523">
          <cell r="G4523" t="str">
            <v>单侧</v>
          </cell>
          <cell r="H4523">
            <v>61.2</v>
          </cell>
          <cell r="I4523">
            <v>55</v>
          </cell>
          <cell r="J4523">
            <v>51</v>
          </cell>
          <cell r="K4523">
            <v>46</v>
          </cell>
          <cell r="L4523">
            <v>39.1</v>
          </cell>
        </row>
        <row r="4523">
          <cell r="N4523" t="str">
            <v>丙类</v>
          </cell>
        </row>
        <row r="4523">
          <cell r="P4523" t="str">
            <v>003304010140000-330401014</v>
          </cell>
        </row>
        <row r="4524">
          <cell r="C4524">
            <v>330401015</v>
          </cell>
          <cell r="D4524" t="str">
            <v>眼袋整形术</v>
          </cell>
        </row>
        <row r="4524">
          <cell r="G4524" t="str">
            <v>双侧</v>
          </cell>
          <cell r="H4524">
            <v>372</v>
          </cell>
          <cell r="I4524">
            <v>337</v>
          </cell>
          <cell r="J4524">
            <v>310</v>
          </cell>
          <cell r="K4524">
            <v>281</v>
          </cell>
          <cell r="L4524">
            <v>238.85</v>
          </cell>
        </row>
        <row r="4524">
          <cell r="N4524" t="str">
            <v>丙类</v>
          </cell>
        </row>
        <row r="4524">
          <cell r="P4524" t="str">
            <v>003304010150000-330401015</v>
          </cell>
        </row>
        <row r="4525">
          <cell r="C4525">
            <v>330401016</v>
          </cell>
          <cell r="D4525" t="str">
            <v>内外眦成形术</v>
          </cell>
        </row>
        <row r="4525">
          <cell r="G4525" t="str">
            <v>次</v>
          </cell>
          <cell r="H4525">
            <v>254.4</v>
          </cell>
          <cell r="I4525">
            <v>231</v>
          </cell>
          <cell r="J4525">
            <v>212</v>
          </cell>
          <cell r="K4525">
            <v>193</v>
          </cell>
          <cell r="L4525">
            <v>164.05</v>
          </cell>
        </row>
        <row r="4525">
          <cell r="N4525" t="str">
            <v>丙类</v>
          </cell>
        </row>
        <row r="4525">
          <cell r="P4525" t="str">
            <v>003304010160000-330401016</v>
          </cell>
        </row>
        <row r="4526">
          <cell r="C4526">
            <v>330401017</v>
          </cell>
          <cell r="D4526" t="str">
            <v>睑凹陷畸形矫正术</v>
          </cell>
          <cell r="E4526" t="str">
            <v>不含吸脂术</v>
          </cell>
          <cell r="F4526" t="str">
            <v>特殊植入材料</v>
          </cell>
          <cell r="G4526" t="str">
            <v>每个部位</v>
          </cell>
          <cell r="H4526">
            <v>420</v>
          </cell>
          <cell r="I4526">
            <v>381</v>
          </cell>
          <cell r="J4526">
            <v>350</v>
          </cell>
          <cell r="K4526">
            <v>318</v>
          </cell>
          <cell r="L4526">
            <v>270.3</v>
          </cell>
        </row>
        <row r="4526">
          <cell r="N4526" t="str">
            <v>甲类</v>
          </cell>
        </row>
        <row r="4526">
          <cell r="P4526" t="str">
            <v>003304010170000-330401017</v>
          </cell>
        </row>
        <row r="4527">
          <cell r="C4527">
            <v>330401018</v>
          </cell>
          <cell r="D4527" t="str">
            <v>睑缘粘连术</v>
          </cell>
          <cell r="E4527" t="str">
            <v>含粘连分离</v>
          </cell>
        </row>
        <row r="4527">
          <cell r="G4527" t="str">
            <v>次</v>
          </cell>
          <cell r="H4527">
            <v>264</v>
          </cell>
          <cell r="I4527">
            <v>240</v>
          </cell>
          <cell r="J4527">
            <v>220</v>
          </cell>
          <cell r="K4527">
            <v>200</v>
          </cell>
          <cell r="L4527">
            <v>170</v>
          </cell>
        </row>
        <row r="4527">
          <cell r="N4527" t="str">
            <v>甲类</v>
          </cell>
        </row>
        <row r="4527">
          <cell r="P4527" t="str">
            <v>003304010180000-330401018</v>
          </cell>
        </row>
        <row r="4528">
          <cell r="C4528">
            <v>330402001</v>
          </cell>
          <cell r="D4528" t="str">
            <v>泪阜部肿瘤单纯切除术</v>
          </cell>
        </row>
        <row r="4528">
          <cell r="G4528" t="str">
            <v>次</v>
          </cell>
          <cell r="H4528">
            <v>120</v>
          </cell>
          <cell r="I4528">
            <v>109</v>
          </cell>
          <cell r="J4528">
            <v>100</v>
          </cell>
          <cell r="K4528">
            <v>91</v>
          </cell>
          <cell r="L4528">
            <v>77.35</v>
          </cell>
        </row>
        <row r="4528">
          <cell r="N4528" t="str">
            <v>甲类</v>
          </cell>
        </row>
        <row r="4528">
          <cell r="P4528" t="str">
            <v>003304020010000-330402001</v>
          </cell>
        </row>
        <row r="4529">
          <cell r="C4529">
            <v>330402002</v>
          </cell>
          <cell r="D4529" t="str">
            <v>泪小点外翻矫正术</v>
          </cell>
          <cell r="E4529" t="str">
            <v>包括泪腺脱垂矫正术</v>
          </cell>
        </row>
        <row r="4529">
          <cell r="G4529" t="str">
            <v>次</v>
          </cell>
          <cell r="H4529">
            <v>120</v>
          </cell>
          <cell r="I4529">
            <v>109</v>
          </cell>
          <cell r="J4529">
            <v>100</v>
          </cell>
          <cell r="K4529">
            <v>91</v>
          </cell>
          <cell r="L4529">
            <v>77.35</v>
          </cell>
        </row>
        <row r="4529">
          <cell r="N4529" t="str">
            <v>甲类</v>
          </cell>
        </row>
        <row r="4529">
          <cell r="P4529" t="str">
            <v>003304020020000-330402002</v>
          </cell>
        </row>
        <row r="4530">
          <cell r="C4530" t="str">
            <v>330402002-1</v>
          </cell>
          <cell r="D4530" t="str">
            <v>泪小点外翻矫正术(泪腺脱垂矫正术)</v>
          </cell>
        </row>
        <row r="4530">
          <cell r="G4530" t="str">
            <v>次</v>
          </cell>
          <cell r="H4530">
            <v>120</v>
          </cell>
          <cell r="I4530">
            <v>109</v>
          </cell>
          <cell r="J4530">
            <v>100</v>
          </cell>
          <cell r="K4530">
            <v>91</v>
          </cell>
          <cell r="L4530">
            <v>77.35</v>
          </cell>
        </row>
        <row r="4530">
          <cell r="N4530" t="str">
            <v>甲类</v>
          </cell>
        </row>
        <row r="4530">
          <cell r="P4530" t="str">
            <v>003304020020100-330402002-1</v>
          </cell>
        </row>
        <row r="4531">
          <cell r="C4531">
            <v>330402003</v>
          </cell>
          <cell r="D4531" t="str">
            <v>泪小管吻合术</v>
          </cell>
        </row>
        <row r="4531">
          <cell r="G4531" t="str">
            <v>次</v>
          </cell>
          <cell r="H4531">
            <v>468</v>
          </cell>
          <cell r="I4531">
            <v>426</v>
          </cell>
          <cell r="J4531">
            <v>384</v>
          </cell>
          <cell r="K4531">
            <v>353</v>
          </cell>
          <cell r="L4531">
            <v>318</v>
          </cell>
        </row>
        <row r="4531">
          <cell r="N4531" t="str">
            <v>甲类</v>
          </cell>
          <cell r="O4531" t="str">
            <v>巴医保规〔2023〕7号，动态调整</v>
          </cell>
          <cell r="P4531" t="str">
            <v>003304020030000-330402003</v>
          </cell>
        </row>
        <row r="4532">
          <cell r="C4532">
            <v>330402004</v>
          </cell>
          <cell r="D4532" t="str">
            <v>泪囊摘除术</v>
          </cell>
          <cell r="E4532" t="str">
            <v>包括泪囊瘘管摘除术</v>
          </cell>
        </row>
        <row r="4532">
          <cell r="G4532" t="str">
            <v>次</v>
          </cell>
          <cell r="H4532">
            <v>325</v>
          </cell>
          <cell r="I4532">
            <v>310</v>
          </cell>
          <cell r="J4532">
            <v>295</v>
          </cell>
          <cell r="K4532">
            <v>280</v>
          </cell>
          <cell r="L4532">
            <v>238</v>
          </cell>
        </row>
        <row r="4532">
          <cell r="N4532" t="str">
            <v>甲类</v>
          </cell>
        </row>
        <row r="4532">
          <cell r="P4532" t="str">
            <v>003304020040000-330402004</v>
          </cell>
        </row>
        <row r="4533">
          <cell r="C4533" t="str">
            <v>330402004-1</v>
          </cell>
          <cell r="D4533" t="str">
            <v>泪囊摘除术(泪囊瘘管摘除术)</v>
          </cell>
        </row>
        <row r="4533">
          <cell r="G4533" t="str">
            <v>次</v>
          </cell>
          <cell r="H4533">
            <v>325</v>
          </cell>
          <cell r="I4533">
            <v>310</v>
          </cell>
          <cell r="J4533">
            <v>295</v>
          </cell>
          <cell r="K4533">
            <v>280</v>
          </cell>
          <cell r="L4533">
            <v>238</v>
          </cell>
        </row>
        <row r="4533">
          <cell r="N4533" t="str">
            <v>甲类</v>
          </cell>
        </row>
        <row r="4533">
          <cell r="P4533" t="str">
            <v>003304020040100-330402004-1</v>
          </cell>
        </row>
        <row r="4534">
          <cell r="C4534">
            <v>330402005</v>
          </cell>
          <cell r="D4534" t="str">
            <v>睑部泪腺摘除术</v>
          </cell>
          <cell r="E4534" t="str">
            <v>包括泪腺部分切除
、泪腺肿瘤摘除</v>
          </cell>
        </row>
        <row r="4534">
          <cell r="G4534" t="str">
            <v>次</v>
          </cell>
          <cell r="H4534">
            <v>318</v>
          </cell>
          <cell r="I4534">
            <v>288</v>
          </cell>
          <cell r="J4534">
            <v>265</v>
          </cell>
          <cell r="K4534">
            <v>240</v>
          </cell>
          <cell r="L4534">
            <v>204</v>
          </cell>
        </row>
        <row r="4534">
          <cell r="N4534" t="str">
            <v>甲类</v>
          </cell>
        </row>
        <row r="4534">
          <cell r="P4534" t="str">
            <v>003304020050000-330402005</v>
          </cell>
        </row>
        <row r="4535">
          <cell r="C4535" t="str">
            <v>330402005-1</v>
          </cell>
          <cell r="D4535" t="str">
            <v>睑部泪腺摘除术(泪腺部分切除)</v>
          </cell>
        </row>
        <row r="4535">
          <cell r="G4535" t="str">
            <v>次</v>
          </cell>
          <cell r="H4535">
            <v>318</v>
          </cell>
          <cell r="I4535">
            <v>288</v>
          </cell>
          <cell r="J4535">
            <v>265</v>
          </cell>
          <cell r="K4535">
            <v>240</v>
          </cell>
          <cell r="L4535">
            <v>204</v>
          </cell>
        </row>
        <row r="4535">
          <cell r="N4535" t="str">
            <v>甲类</v>
          </cell>
        </row>
        <row r="4535">
          <cell r="P4535" t="str">
            <v>003304020050100-330402005-1</v>
          </cell>
        </row>
        <row r="4536">
          <cell r="C4536" t="str">
            <v>330402005-2</v>
          </cell>
          <cell r="D4536" t="str">
            <v>睑部泪腺摘除术(泪腺肿瘤摘除)</v>
          </cell>
        </row>
        <row r="4536">
          <cell r="G4536" t="str">
            <v>次</v>
          </cell>
          <cell r="H4536">
            <v>318</v>
          </cell>
          <cell r="I4536">
            <v>288</v>
          </cell>
          <cell r="J4536">
            <v>265</v>
          </cell>
          <cell r="K4536">
            <v>240</v>
          </cell>
          <cell r="L4536">
            <v>204</v>
          </cell>
        </row>
        <row r="4536">
          <cell r="N4536" t="str">
            <v>甲类</v>
          </cell>
        </row>
        <row r="4536">
          <cell r="P4536" t="str">
            <v>003304020050200-330402005-2</v>
          </cell>
        </row>
        <row r="4537">
          <cell r="C4537">
            <v>330402006</v>
          </cell>
          <cell r="D4537" t="str">
            <v>泪囊结膜囊吻合术</v>
          </cell>
        </row>
        <row r="4537">
          <cell r="G4537" t="str">
            <v>次</v>
          </cell>
          <cell r="H4537">
            <v>300</v>
          </cell>
          <cell r="I4537">
            <v>272</v>
          </cell>
          <cell r="J4537">
            <v>250</v>
          </cell>
          <cell r="K4537">
            <v>227</v>
          </cell>
          <cell r="L4537">
            <v>192.95</v>
          </cell>
        </row>
        <row r="4537">
          <cell r="N4537" t="str">
            <v>甲类</v>
          </cell>
        </row>
        <row r="4537">
          <cell r="P4537" t="str">
            <v>003304020060000-330402006</v>
          </cell>
        </row>
        <row r="4538">
          <cell r="C4538">
            <v>330402007</v>
          </cell>
          <cell r="D4538" t="str">
            <v>鼻腔泪囊吻合术</v>
          </cell>
        </row>
        <row r="4538">
          <cell r="G4538" t="str">
            <v>次</v>
          </cell>
          <cell r="H4538">
            <v>439</v>
          </cell>
          <cell r="I4538">
            <v>417</v>
          </cell>
          <cell r="J4538">
            <v>396</v>
          </cell>
          <cell r="K4538">
            <v>376</v>
          </cell>
          <cell r="L4538">
            <v>319.6</v>
          </cell>
        </row>
        <row r="4538">
          <cell r="N4538" t="str">
            <v>甲类</v>
          </cell>
        </row>
        <row r="4538">
          <cell r="P4538" t="str">
            <v>003304020070000-330402007</v>
          </cell>
        </row>
        <row r="4539">
          <cell r="C4539">
            <v>330402008</v>
          </cell>
          <cell r="D4539" t="str">
            <v>鼻泪道再通术</v>
          </cell>
          <cell r="E4539" t="str">
            <v>包括穿线或义管植入</v>
          </cell>
          <cell r="F4539" t="str">
            <v>硅胶管或金属管</v>
          </cell>
          <cell r="G4539" t="str">
            <v>次</v>
          </cell>
          <cell r="H4539">
            <v>252</v>
          </cell>
          <cell r="I4539">
            <v>228</v>
          </cell>
          <cell r="J4539">
            <v>210</v>
          </cell>
          <cell r="K4539">
            <v>190</v>
          </cell>
          <cell r="L4539">
            <v>161.5</v>
          </cell>
        </row>
        <row r="4539">
          <cell r="N4539" t="str">
            <v>甲类</v>
          </cell>
        </row>
        <row r="4539">
          <cell r="P4539" t="str">
            <v>003304020080000-330402008</v>
          </cell>
        </row>
        <row r="4540">
          <cell r="C4540" t="str">
            <v>330402008-1</v>
          </cell>
          <cell r="D4540" t="str">
            <v>鼻泪道再通术(穿线)</v>
          </cell>
        </row>
        <row r="4540">
          <cell r="G4540" t="str">
            <v>次</v>
          </cell>
          <cell r="H4540">
            <v>252</v>
          </cell>
          <cell r="I4540">
            <v>228</v>
          </cell>
          <cell r="J4540">
            <v>210</v>
          </cell>
          <cell r="K4540">
            <v>190</v>
          </cell>
          <cell r="L4540">
            <v>161.5</v>
          </cell>
        </row>
        <row r="4540">
          <cell r="N4540" t="str">
            <v>甲类</v>
          </cell>
        </row>
        <row r="4540">
          <cell r="P4540" t="str">
            <v>003304020080100-330402008-1</v>
          </cell>
        </row>
        <row r="4541">
          <cell r="C4541" t="str">
            <v>330402008-2</v>
          </cell>
          <cell r="D4541" t="str">
            <v>鼻泪道再通术(义管植入)</v>
          </cell>
        </row>
        <row r="4541">
          <cell r="G4541" t="str">
            <v>次</v>
          </cell>
          <cell r="H4541">
            <v>252</v>
          </cell>
          <cell r="I4541">
            <v>228</v>
          </cell>
          <cell r="J4541">
            <v>210</v>
          </cell>
          <cell r="K4541">
            <v>190</v>
          </cell>
          <cell r="L4541">
            <v>161.5</v>
          </cell>
        </row>
        <row r="4541">
          <cell r="N4541" t="str">
            <v>甲类</v>
          </cell>
        </row>
        <row r="4541">
          <cell r="P4541" t="str">
            <v>003304020080200-330402008-2</v>
          </cell>
        </row>
        <row r="4542">
          <cell r="C4542">
            <v>330402009</v>
          </cell>
          <cell r="D4542" t="str">
            <v>泪道成形术</v>
          </cell>
          <cell r="E4542" t="str">
            <v>含泪小点切开术</v>
          </cell>
        </row>
        <row r="4542">
          <cell r="G4542" t="str">
            <v>次</v>
          </cell>
          <cell r="H4542">
            <v>391</v>
          </cell>
          <cell r="I4542">
            <v>356</v>
          </cell>
          <cell r="J4542">
            <v>324</v>
          </cell>
          <cell r="K4542">
            <v>307</v>
          </cell>
          <cell r="L4542">
            <v>285</v>
          </cell>
        </row>
        <row r="4542">
          <cell r="N4542" t="str">
            <v>甲类</v>
          </cell>
          <cell r="O4542" t="str">
            <v>巴医保规〔2023〕7号，动态调整</v>
          </cell>
          <cell r="P4542" t="str">
            <v>003304020090000-330402009</v>
          </cell>
        </row>
        <row r="4543">
          <cell r="C4543">
            <v>330402010</v>
          </cell>
          <cell r="D4543" t="str">
            <v>泪小管填塞术</v>
          </cell>
          <cell r="E4543" t="str">
            <v>包括封闭术</v>
          </cell>
          <cell r="F4543" t="str">
            <v>填塞材料</v>
          </cell>
          <cell r="G4543" t="str">
            <v>单眼</v>
          </cell>
        </row>
        <row r="4543">
          <cell r="N4543" t="str">
            <v>丙类</v>
          </cell>
        </row>
        <row r="4543">
          <cell r="P4543" t="str">
            <v>003304020100000-330402010</v>
          </cell>
        </row>
        <row r="4544">
          <cell r="C4544" t="str">
            <v>330402010-1</v>
          </cell>
          <cell r="D4544" t="str">
            <v>泪小管填塞术(封闭术)</v>
          </cell>
        </row>
        <row r="4544">
          <cell r="G4544" t="str">
            <v>单眼</v>
          </cell>
        </row>
        <row r="4544">
          <cell r="N4544" t="str">
            <v>丙类</v>
          </cell>
        </row>
        <row r="4544">
          <cell r="P4544" t="str">
            <v>003304020100100-330402010-1</v>
          </cell>
        </row>
        <row r="4545">
          <cell r="C4545">
            <v>330403001</v>
          </cell>
          <cell r="D4545" t="str">
            <v>睑球粘连分离术</v>
          </cell>
          <cell r="E4545" t="str">
            <v>包括自体粘膜移植术及结膜移植术</v>
          </cell>
          <cell r="F4545" t="str">
            <v>羊膜</v>
          </cell>
          <cell r="G4545" t="str">
            <v>次</v>
          </cell>
          <cell r="H4545">
            <v>833</v>
          </cell>
          <cell r="I4545">
            <v>760</v>
          </cell>
          <cell r="J4545">
            <v>695</v>
          </cell>
          <cell r="K4545">
            <v>632</v>
          </cell>
          <cell r="L4545">
            <v>539</v>
          </cell>
        </row>
        <row r="4545">
          <cell r="N4545" t="str">
            <v>甲类</v>
          </cell>
          <cell r="O4545" t="str">
            <v>巴医保规〔2023〕7号，动态调整</v>
          </cell>
          <cell r="P4545" t="str">
            <v>003304030010000-330403001</v>
          </cell>
        </row>
        <row r="4546">
          <cell r="C4546" t="str">
            <v>330403001-1</v>
          </cell>
          <cell r="D4546" t="str">
            <v>睑球粘连分离术(自体粘膜移植术)</v>
          </cell>
        </row>
        <row r="4546">
          <cell r="G4546" t="str">
            <v>次</v>
          </cell>
          <cell r="H4546">
            <v>833</v>
          </cell>
          <cell r="I4546">
            <v>760</v>
          </cell>
          <cell r="J4546">
            <v>695</v>
          </cell>
          <cell r="K4546">
            <v>632</v>
          </cell>
          <cell r="L4546">
            <v>539</v>
          </cell>
        </row>
        <row r="4546">
          <cell r="N4546" t="str">
            <v>甲类</v>
          </cell>
          <cell r="O4546" t="str">
            <v>巴医保规〔2023〕7号，动态调整</v>
          </cell>
          <cell r="P4546" t="str">
            <v>003304030010100-330403001-1</v>
          </cell>
        </row>
        <row r="4547">
          <cell r="C4547" t="str">
            <v>330403001-2</v>
          </cell>
          <cell r="D4547" t="str">
            <v>睑球粘连分离术(结膜移植术)</v>
          </cell>
        </row>
        <row r="4547">
          <cell r="G4547" t="str">
            <v>次</v>
          </cell>
          <cell r="H4547">
            <v>833</v>
          </cell>
          <cell r="I4547">
            <v>760</v>
          </cell>
          <cell r="J4547">
            <v>695</v>
          </cell>
          <cell r="K4547">
            <v>632</v>
          </cell>
          <cell r="L4547">
            <v>539</v>
          </cell>
        </row>
        <row r="4547">
          <cell r="N4547" t="str">
            <v>甲类</v>
          </cell>
          <cell r="O4547" t="str">
            <v>巴医保规〔2023〕7号，动态调整</v>
          </cell>
          <cell r="P4547" t="str">
            <v>003304030010200-330403001-2</v>
          </cell>
        </row>
        <row r="4548">
          <cell r="C4548">
            <v>330403002</v>
          </cell>
          <cell r="D4548" t="str">
            <v>结膜肿物切除术</v>
          </cell>
          <cell r="E4548" t="str">
            <v>包括结膜色素痣</v>
          </cell>
          <cell r="F4548" t="str">
            <v>羊膜</v>
          </cell>
          <cell r="G4548" t="str">
            <v>次</v>
          </cell>
          <cell r="H4548">
            <v>360</v>
          </cell>
          <cell r="I4548">
            <v>343</v>
          </cell>
          <cell r="J4548">
            <v>326</v>
          </cell>
          <cell r="K4548">
            <v>310</v>
          </cell>
          <cell r="L4548">
            <v>263.5</v>
          </cell>
          <cell r="M4548" t="str">
            <v>组织移植加收10%</v>
          </cell>
          <cell r="N4548" t="str">
            <v>甲类</v>
          </cell>
        </row>
        <row r="4548">
          <cell r="P4548" t="str">
            <v>003304030020000-330403002</v>
          </cell>
        </row>
        <row r="4549">
          <cell r="C4549" t="str">
            <v>330403002-1</v>
          </cell>
          <cell r="D4549" t="str">
            <v>结膜肿物切除术(组织移植加收)</v>
          </cell>
        </row>
        <row r="4549">
          <cell r="G4549" t="str">
            <v>次</v>
          </cell>
          <cell r="H4549">
            <v>36.0000000000001</v>
          </cell>
          <cell r="I4549">
            <v>34.3</v>
          </cell>
          <cell r="J4549">
            <v>32.6</v>
          </cell>
          <cell r="K4549">
            <v>31</v>
          </cell>
          <cell r="L4549">
            <v>26.35</v>
          </cell>
        </row>
        <row r="4549">
          <cell r="N4549" t="str">
            <v>甲类</v>
          </cell>
        </row>
        <row r="4549">
          <cell r="P4549" t="str">
            <v>003304030020001-330403002-1</v>
          </cell>
        </row>
        <row r="4550">
          <cell r="C4550" t="str">
            <v>330403002-2</v>
          </cell>
          <cell r="D4550" t="str">
            <v>结膜肿物切除术(结膜色素痣切除术)</v>
          </cell>
        </row>
        <row r="4550">
          <cell r="G4550" t="str">
            <v>次</v>
          </cell>
          <cell r="H4550">
            <v>360</v>
          </cell>
          <cell r="I4550">
            <v>343</v>
          </cell>
          <cell r="J4550">
            <v>326</v>
          </cell>
          <cell r="K4550">
            <v>310</v>
          </cell>
          <cell r="L4550">
            <v>263.5</v>
          </cell>
        </row>
        <row r="4550">
          <cell r="N4550" t="str">
            <v>甲类</v>
          </cell>
        </row>
        <row r="4550">
          <cell r="P4550" t="str">
            <v>003304030020100-330403002-2</v>
          </cell>
        </row>
        <row r="4551">
          <cell r="C4551">
            <v>330403003</v>
          </cell>
          <cell r="D4551" t="str">
            <v>结膜淋巴管积液清除术</v>
          </cell>
        </row>
        <row r="4551">
          <cell r="G4551" t="str">
            <v>次</v>
          </cell>
          <cell r="H4551">
            <v>192</v>
          </cell>
          <cell r="I4551">
            <v>174</v>
          </cell>
          <cell r="J4551">
            <v>160</v>
          </cell>
          <cell r="K4551">
            <v>145</v>
          </cell>
          <cell r="L4551">
            <v>123.25</v>
          </cell>
        </row>
        <row r="4551">
          <cell r="N4551" t="str">
            <v>甲类</v>
          </cell>
        </row>
        <row r="4551">
          <cell r="P4551" t="str">
            <v>003304030030000-330403003</v>
          </cell>
        </row>
        <row r="4552">
          <cell r="C4552">
            <v>330403004</v>
          </cell>
          <cell r="D4552" t="str">
            <v>结膜囊成形术</v>
          </cell>
        </row>
        <row r="4552">
          <cell r="F4552" t="str">
            <v>义眼模、羊膜</v>
          </cell>
          <cell r="G4552" t="str">
            <v>次</v>
          </cell>
          <cell r="H4552">
            <v>536</v>
          </cell>
          <cell r="I4552">
            <v>488</v>
          </cell>
          <cell r="J4552">
            <v>448</v>
          </cell>
          <cell r="K4552">
            <v>407</v>
          </cell>
          <cell r="L4552">
            <v>346</v>
          </cell>
        </row>
        <row r="4552">
          <cell r="N4552" t="str">
            <v>甲类</v>
          </cell>
          <cell r="O4552" t="str">
            <v>巴医保规〔2023〕7号，动态调整</v>
          </cell>
          <cell r="P4552" t="str">
            <v>003304030040000-330403004</v>
          </cell>
        </row>
        <row r="4553">
          <cell r="C4553">
            <v>330403005</v>
          </cell>
          <cell r="D4553" t="str">
            <v>球结膜瓣复盖术</v>
          </cell>
        </row>
        <row r="4553">
          <cell r="F4553" t="str">
            <v>羊膜</v>
          </cell>
          <cell r="G4553" t="str">
            <v>次</v>
          </cell>
          <cell r="H4553">
            <v>453</v>
          </cell>
          <cell r="I4553">
            <v>408</v>
          </cell>
          <cell r="J4553">
            <v>373</v>
          </cell>
          <cell r="K4553">
            <v>337</v>
          </cell>
          <cell r="L4553">
            <v>303</v>
          </cell>
        </row>
        <row r="4553">
          <cell r="N4553" t="str">
            <v>甲类</v>
          </cell>
          <cell r="O4553" t="str">
            <v>巴医保规〔2023〕7号，动态调整</v>
          </cell>
          <cell r="P4553" t="str">
            <v>003304030050000-330403005</v>
          </cell>
        </row>
        <row r="4554">
          <cell r="C4554">
            <v>330403006</v>
          </cell>
          <cell r="D4554" t="str">
            <v>麦粒肿切除术</v>
          </cell>
          <cell r="E4554" t="str">
            <v>包括切开术</v>
          </cell>
        </row>
        <row r="4554">
          <cell r="G4554" t="str">
            <v>次</v>
          </cell>
          <cell r="H4554">
            <v>45.6</v>
          </cell>
          <cell r="I4554">
            <v>40</v>
          </cell>
          <cell r="J4554">
            <v>38</v>
          </cell>
          <cell r="K4554">
            <v>34</v>
          </cell>
          <cell r="L4554">
            <v>28.9</v>
          </cell>
        </row>
        <row r="4554">
          <cell r="N4554" t="str">
            <v>甲类</v>
          </cell>
        </row>
        <row r="4554">
          <cell r="P4554" t="str">
            <v>003304030060000-330403006</v>
          </cell>
        </row>
        <row r="4555">
          <cell r="C4555" t="str">
            <v>330403006-1</v>
          </cell>
          <cell r="D4555" t="str">
            <v>麦粒肿切除术(切开术)</v>
          </cell>
        </row>
        <row r="4555">
          <cell r="G4555" t="str">
            <v>次</v>
          </cell>
          <cell r="H4555">
            <v>45.6</v>
          </cell>
          <cell r="I4555">
            <v>40</v>
          </cell>
          <cell r="J4555">
            <v>38</v>
          </cell>
          <cell r="K4555">
            <v>34</v>
          </cell>
          <cell r="L4555">
            <v>28.9</v>
          </cell>
        </row>
        <row r="4555">
          <cell r="N4555" t="str">
            <v>甲类</v>
          </cell>
        </row>
        <row r="4555">
          <cell r="P4555" t="str">
            <v>003304030060100-330403006-1</v>
          </cell>
        </row>
        <row r="4556">
          <cell r="C4556">
            <v>330403007</v>
          </cell>
          <cell r="D4556" t="str">
            <v>下穹窿成形术</v>
          </cell>
        </row>
        <row r="4556">
          <cell r="G4556" t="str">
            <v>单侧</v>
          </cell>
          <cell r="H4556">
            <v>447</v>
          </cell>
          <cell r="I4556">
            <v>407</v>
          </cell>
          <cell r="J4556">
            <v>374</v>
          </cell>
          <cell r="K4556">
            <v>340</v>
          </cell>
          <cell r="L4556">
            <v>289</v>
          </cell>
        </row>
        <row r="4556">
          <cell r="N4556" t="str">
            <v>甲类</v>
          </cell>
          <cell r="O4556" t="str">
            <v>巴医保规〔2023〕7号，动态调整</v>
          </cell>
          <cell r="P4556" t="str">
            <v>003304030070000-330403007</v>
          </cell>
        </row>
        <row r="4557">
          <cell r="C4557">
            <v>330403008</v>
          </cell>
          <cell r="D4557" t="str">
            <v>球结膜放射状切开冲洗+减压术</v>
          </cell>
          <cell r="E4557" t="str">
            <v>包括眼突减压、酸碱烧伤减压冲洗</v>
          </cell>
        </row>
        <row r="4557">
          <cell r="G4557" t="str">
            <v>次</v>
          </cell>
          <cell r="H4557">
            <v>216</v>
          </cell>
          <cell r="I4557">
            <v>196</v>
          </cell>
          <cell r="J4557">
            <v>180</v>
          </cell>
          <cell r="K4557">
            <v>163</v>
          </cell>
          <cell r="L4557">
            <v>138.55</v>
          </cell>
        </row>
        <row r="4557">
          <cell r="N4557" t="str">
            <v>甲类</v>
          </cell>
        </row>
        <row r="4557">
          <cell r="P4557" t="str">
            <v>003304030080000-330403008</v>
          </cell>
        </row>
        <row r="4558">
          <cell r="C4558" t="str">
            <v>330403008-1</v>
          </cell>
          <cell r="D4558" t="str">
            <v>球结膜放射状切开冲洗+减压术(眼突减压)</v>
          </cell>
        </row>
        <row r="4558">
          <cell r="G4558" t="str">
            <v>次</v>
          </cell>
          <cell r="H4558">
            <v>216</v>
          </cell>
          <cell r="I4558">
            <v>196</v>
          </cell>
          <cell r="J4558">
            <v>180</v>
          </cell>
          <cell r="K4558">
            <v>163</v>
          </cell>
          <cell r="L4558">
            <v>138.55</v>
          </cell>
        </row>
        <row r="4558">
          <cell r="N4558" t="str">
            <v>甲类</v>
          </cell>
        </row>
        <row r="4558">
          <cell r="P4558" t="str">
            <v>003304030080100-330403008-1</v>
          </cell>
        </row>
        <row r="4559">
          <cell r="C4559" t="str">
            <v>330403008-2</v>
          </cell>
          <cell r="D4559" t="str">
            <v>球结膜放射状切开冲洗+减压术(酸碱烧伤减压冲洗)</v>
          </cell>
        </row>
        <row r="4559">
          <cell r="G4559" t="str">
            <v>次</v>
          </cell>
          <cell r="H4559">
            <v>216</v>
          </cell>
          <cell r="I4559">
            <v>196</v>
          </cell>
          <cell r="J4559">
            <v>180</v>
          </cell>
          <cell r="K4559">
            <v>163</v>
          </cell>
          <cell r="L4559">
            <v>138.55</v>
          </cell>
        </row>
        <row r="4559">
          <cell r="N4559" t="str">
            <v>甲类</v>
          </cell>
        </row>
        <row r="4559">
          <cell r="P4559" t="str">
            <v>003304030080200-330403008-2</v>
          </cell>
        </row>
        <row r="4560">
          <cell r="C4560">
            <v>330404001</v>
          </cell>
          <cell r="D4560" t="str">
            <v>表层角膜镜片镶嵌术</v>
          </cell>
        </row>
        <row r="4560">
          <cell r="F4560" t="str">
            <v>供体角膜片</v>
          </cell>
          <cell r="G4560" t="str">
            <v>次</v>
          </cell>
        </row>
        <row r="4560">
          <cell r="N4560" t="str">
            <v>甲类</v>
          </cell>
        </row>
        <row r="4560">
          <cell r="P4560" t="str">
            <v>003304040010000-330404001</v>
          </cell>
        </row>
        <row r="4561">
          <cell r="C4561">
            <v>330404002</v>
          </cell>
          <cell r="D4561" t="str">
            <v>近视性放射状角膜切开术</v>
          </cell>
        </row>
        <row r="4561">
          <cell r="G4561" t="str">
            <v>次</v>
          </cell>
        </row>
        <row r="4561">
          <cell r="N4561" t="str">
            <v>丙类</v>
          </cell>
        </row>
        <row r="4561">
          <cell r="P4561" t="str">
            <v>003304040020000-330404002</v>
          </cell>
        </row>
        <row r="4562">
          <cell r="C4562">
            <v>330404003</v>
          </cell>
          <cell r="D4562" t="str">
            <v>角膜缝环固定术</v>
          </cell>
        </row>
        <row r="4562">
          <cell r="G4562" t="str">
            <v>单侧</v>
          </cell>
          <cell r="H4562">
            <v>152.4</v>
          </cell>
          <cell r="I4562">
            <v>138</v>
          </cell>
          <cell r="J4562">
            <v>127</v>
          </cell>
          <cell r="K4562">
            <v>115</v>
          </cell>
          <cell r="L4562">
            <v>97.75</v>
          </cell>
        </row>
        <row r="4562">
          <cell r="N4562" t="str">
            <v>甲类</v>
          </cell>
        </row>
        <row r="4562">
          <cell r="P4562" t="str">
            <v>003304040030000-330404003</v>
          </cell>
        </row>
        <row r="4563">
          <cell r="C4563">
            <v>330404004</v>
          </cell>
          <cell r="D4563" t="str">
            <v>角膜拆线</v>
          </cell>
          <cell r="E4563" t="str">
            <v>指显微镜下</v>
          </cell>
        </row>
        <row r="4563">
          <cell r="G4563" t="str">
            <v>次</v>
          </cell>
          <cell r="H4563">
            <v>91</v>
          </cell>
          <cell r="I4563">
            <v>86</v>
          </cell>
          <cell r="J4563">
            <v>82</v>
          </cell>
          <cell r="K4563">
            <v>78</v>
          </cell>
          <cell r="L4563">
            <v>66.3</v>
          </cell>
        </row>
        <row r="4563">
          <cell r="N4563" t="str">
            <v>甲类</v>
          </cell>
        </row>
        <row r="4563">
          <cell r="P4563" t="str">
            <v>003304040040000-330404004</v>
          </cell>
        </row>
        <row r="4564">
          <cell r="C4564">
            <v>330404005</v>
          </cell>
          <cell r="D4564" t="str">
            <v>角膜基质环植入术</v>
          </cell>
        </row>
        <row r="4564">
          <cell r="G4564" t="str">
            <v>次</v>
          </cell>
        </row>
        <row r="4564">
          <cell r="N4564" t="str">
            <v>甲类</v>
          </cell>
        </row>
        <row r="4564">
          <cell r="P4564" t="str">
            <v>003304040050000-330404005</v>
          </cell>
        </row>
        <row r="4565">
          <cell r="C4565">
            <v>330404006</v>
          </cell>
          <cell r="D4565" t="str">
            <v>角膜深层异物取出术</v>
          </cell>
        </row>
        <row r="4565">
          <cell r="G4565" t="str">
            <v>次</v>
          </cell>
          <cell r="H4565">
            <v>192</v>
          </cell>
          <cell r="I4565">
            <v>174</v>
          </cell>
          <cell r="J4565">
            <v>160</v>
          </cell>
          <cell r="K4565">
            <v>145</v>
          </cell>
          <cell r="L4565">
            <v>123.25</v>
          </cell>
        </row>
        <row r="4565">
          <cell r="N4565" t="str">
            <v>甲类</v>
          </cell>
        </row>
        <row r="4565">
          <cell r="P4565" t="str">
            <v>003304040060000-330404006</v>
          </cell>
        </row>
        <row r="4566">
          <cell r="C4566">
            <v>330404007</v>
          </cell>
          <cell r="D4566" t="str">
            <v>翼状胬肉切除术</v>
          </cell>
          <cell r="E4566" t="str">
            <v>包括单纯切除,转位术、单纯角膜肿物切除</v>
          </cell>
        </row>
        <row r="4566">
          <cell r="G4566" t="str">
            <v>次</v>
          </cell>
          <cell r="H4566">
            <v>220</v>
          </cell>
          <cell r="I4566">
            <v>200</v>
          </cell>
          <cell r="J4566">
            <v>180</v>
          </cell>
          <cell r="K4566">
            <v>160</v>
          </cell>
          <cell r="L4566">
            <v>136</v>
          </cell>
        </row>
        <row r="4566">
          <cell r="N4566" t="str">
            <v>甲类</v>
          </cell>
        </row>
        <row r="4566">
          <cell r="P4566" t="str">
            <v>003304040070000-330404007</v>
          </cell>
        </row>
        <row r="4567">
          <cell r="C4567" t="str">
            <v>330404007-1</v>
          </cell>
          <cell r="D4567" t="str">
            <v>翼状胬肉切除术(单纯切除)</v>
          </cell>
        </row>
        <row r="4567">
          <cell r="G4567" t="str">
            <v>次</v>
          </cell>
          <cell r="H4567">
            <v>220</v>
          </cell>
          <cell r="I4567">
            <v>200</v>
          </cell>
          <cell r="J4567">
            <v>180</v>
          </cell>
          <cell r="K4567">
            <v>160</v>
          </cell>
          <cell r="L4567">
            <v>136</v>
          </cell>
        </row>
        <row r="4567">
          <cell r="N4567" t="str">
            <v>甲类</v>
          </cell>
        </row>
        <row r="4567">
          <cell r="P4567" t="str">
            <v>003304040070100-330404007-1</v>
          </cell>
        </row>
        <row r="4568">
          <cell r="C4568" t="str">
            <v>330404007-2</v>
          </cell>
          <cell r="D4568" t="str">
            <v>翼状胬肉切除术(转位术)</v>
          </cell>
        </row>
        <row r="4568">
          <cell r="G4568" t="str">
            <v>次</v>
          </cell>
          <cell r="H4568">
            <v>220</v>
          </cell>
          <cell r="I4568">
            <v>200</v>
          </cell>
          <cell r="J4568">
            <v>180</v>
          </cell>
          <cell r="K4568">
            <v>160</v>
          </cell>
          <cell r="L4568">
            <v>136</v>
          </cell>
        </row>
        <row r="4568">
          <cell r="N4568" t="str">
            <v>甲类</v>
          </cell>
        </row>
        <row r="4568">
          <cell r="P4568" t="str">
            <v>003304040070200-330404007-2</v>
          </cell>
        </row>
        <row r="4569">
          <cell r="C4569" t="str">
            <v>330404007-3</v>
          </cell>
          <cell r="D4569" t="str">
            <v>翼状胬肉切除术(单纯角膜肿物切除)</v>
          </cell>
        </row>
        <row r="4569">
          <cell r="G4569" t="str">
            <v>次</v>
          </cell>
          <cell r="H4569">
            <v>220</v>
          </cell>
          <cell r="I4569">
            <v>200</v>
          </cell>
          <cell r="J4569">
            <v>180</v>
          </cell>
          <cell r="K4569">
            <v>160</v>
          </cell>
          <cell r="L4569">
            <v>136</v>
          </cell>
        </row>
        <row r="4569">
          <cell r="N4569" t="str">
            <v>甲类</v>
          </cell>
        </row>
        <row r="4569">
          <cell r="P4569" t="str">
            <v>003304040070300-330404007-3</v>
          </cell>
        </row>
        <row r="4570">
          <cell r="C4570">
            <v>330404008</v>
          </cell>
          <cell r="D4570" t="str">
            <v>翼状胬肉切除+角膜移植术</v>
          </cell>
          <cell r="E4570" t="str">
            <v>包括角膜肿物切除+角膜移植术</v>
          </cell>
        </row>
        <row r="4570">
          <cell r="G4570" t="str">
            <v>次</v>
          </cell>
        </row>
        <row r="4570">
          <cell r="M4570" t="str">
            <v>干细胞移植加收</v>
          </cell>
          <cell r="N4570" t="str">
            <v>甲类</v>
          </cell>
        </row>
        <row r="4570">
          <cell r="P4570" t="str">
            <v>003304040080000-330404008</v>
          </cell>
        </row>
        <row r="4571">
          <cell r="C4571" t="str">
            <v>330404008-1</v>
          </cell>
          <cell r="D4571" t="str">
            <v>翼状胬肉切除+角膜移植术(干细胞移植加收)</v>
          </cell>
        </row>
        <row r="4571">
          <cell r="G4571" t="str">
            <v>次</v>
          </cell>
        </row>
        <row r="4571">
          <cell r="N4571" t="str">
            <v>甲类</v>
          </cell>
        </row>
        <row r="4571">
          <cell r="P4571" t="str">
            <v>003304040080001-330404008-1</v>
          </cell>
        </row>
        <row r="4572">
          <cell r="C4572" t="str">
            <v>330404008-2</v>
          </cell>
          <cell r="D4572" t="str">
            <v>翼状胬肉切除＋角膜移植术(角膜肿物切除+角膜移植术)</v>
          </cell>
        </row>
        <row r="4572">
          <cell r="G4572" t="str">
            <v>次</v>
          </cell>
        </row>
        <row r="4572">
          <cell r="N4572" t="str">
            <v>甲类</v>
          </cell>
        </row>
        <row r="4572">
          <cell r="P4572" t="str">
            <v>003304040080100-330404008-2</v>
          </cell>
        </row>
        <row r="4573">
          <cell r="C4573">
            <v>330404009</v>
          </cell>
          <cell r="D4573" t="str">
            <v>角膜白斑染色术</v>
          </cell>
        </row>
        <row r="4573">
          <cell r="G4573" t="str">
            <v>次</v>
          </cell>
          <cell r="H4573">
            <v>78.2</v>
          </cell>
          <cell r="I4573">
            <v>68</v>
          </cell>
          <cell r="J4573">
            <v>63</v>
          </cell>
          <cell r="K4573">
            <v>57</v>
          </cell>
          <cell r="L4573">
            <v>48.45</v>
          </cell>
        </row>
        <row r="4573">
          <cell r="N4573" t="str">
            <v>甲类</v>
          </cell>
        </row>
        <row r="4573">
          <cell r="P4573" t="str">
            <v>003304040090000-330404009</v>
          </cell>
        </row>
        <row r="4574">
          <cell r="C4574">
            <v>330404010</v>
          </cell>
          <cell r="D4574" t="str">
            <v>角膜移植术</v>
          </cell>
          <cell r="E4574" t="str">
            <v>包括穿透、板层</v>
          </cell>
          <cell r="F4574" t="str">
            <v>供体</v>
          </cell>
          <cell r="G4574" t="str">
            <v>次</v>
          </cell>
          <cell r="H4574">
            <v>680</v>
          </cell>
          <cell r="I4574">
            <v>622</v>
          </cell>
          <cell r="J4574">
            <v>568</v>
          </cell>
          <cell r="K4574">
            <v>516</v>
          </cell>
          <cell r="L4574">
            <v>438</v>
          </cell>
          <cell r="M4574" t="str">
            <v>干细胞移植加收100元</v>
          </cell>
          <cell r="N4574" t="str">
            <v>甲类</v>
          </cell>
          <cell r="O4574" t="str">
            <v>巴医保规〔2023〕7号，动态调整</v>
          </cell>
          <cell r="P4574" t="str">
            <v>003304040100000-330404010</v>
          </cell>
        </row>
        <row r="4575">
          <cell r="C4575" t="str">
            <v>330404010-1</v>
          </cell>
          <cell r="D4575" t="str">
            <v>角膜移植术(干细胞移植加收)</v>
          </cell>
        </row>
        <row r="4575">
          <cell r="G4575" t="str">
            <v>次</v>
          </cell>
          <cell r="H4575">
            <v>100</v>
          </cell>
          <cell r="I4575">
            <v>100</v>
          </cell>
          <cell r="J4575">
            <v>100</v>
          </cell>
          <cell r="K4575">
            <v>100</v>
          </cell>
          <cell r="L4575">
            <v>100</v>
          </cell>
        </row>
        <row r="4575">
          <cell r="N4575" t="str">
            <v>甲类</v>
          </cell>
        </row>
        <row r="4575">
          <cell r="P4575" t="str">
            <v>003304040100001-330404010-1</v>
          </cell>
        </row>
        <row r="4576">
          <cell r="C4576" t="str">
            <v>330404010-2</v>
          </cell>
          <cell r="D4576" t="str">
            <v>角膜移植术(穿透)</v>
          </cell>
        </row>
        <row r="4576">
          <cell r="G4576" t="str">
            <v>次</v>
          </cell>
          <cell r="H4576">
            <v>680</v>
          </cell>
          <cell r="I4576">
            <v>622</v>
          </cell>
          <cell r="J4576">
            <v>568</v>
          </cell>
          <cell r="K4576">
            <v>516</v>
          </cell>
          <cell r="L4576">
            <v>438</v>
          </cell>
        </row>
        <row r="4576">
          <cell r="N4576" t="str">
            <v>甲类</v>
          </cell>
          <cell r="O4576" t="str">
            <v>巴医保规〔2023〕7号，动态调整</v>
          </cell>
          <cell r="P4576" t="str">
            <v>003304040100100-330404010-2</v>
          </cell>
        </row>
        <row r="4577">
          <cell r="C4577" t="str">
            <v>330404010-3</v>
          </cell>
          <cell r="D4577" t="str">
            <v>角膜移植术(板层)</v>
          </cell>
        </row>
        <row r="4577">
          <cell r="G4577" t="str">
            <v>次</v>
          </cell>
          <cell r="H4577">
            <v>680</v>
          </cell>
          <cell r="I4577">
            <v>622</v>
          </cell>
          <cell r="J4577">
            <v>568</v>
          </cell>
          <cell r="K4577">
            <v>516</v>
          </cell>
          <cell r="L4577">
            <v>438</v>
          </cell>
        </row>
        <row r="4577">
          <cell r="N4577" t="str">
            <v>丙类</v>
          </cell>
          <cell r="O4577" t="str">
            <v>巴医保规〔2023〕7号，动态调整</v>
          </cell>
          <cell r="P4577" t="str">
            <v>003304040100200-330404010-3</v>
          </cell>
        </row>
        <row r="4578">
          <cell r="C4578">
            <v>330404011</v>
          </cell>
          <cell r="D4578" t="str">
            <v>羊膜移植术</v>
          </cell>
        </row>
        <row r="4578">
          <cell r="F4578" t="str">
            <v>供体</v>
          </cell>
          <cell r="G4578" t="str">
            <v>次</v>
          </cell>
          <cell r="H4578">
            <v>360</v>
          </cell>
          <cell r="I4578">
            <v>326</v>
          </cell>
          <cell r="J4578">
            <v>300</v>
          </cell>
          <cell r="K4578">
            <v>272</v>
          </cell>
          <cell r="L4578">
            <v>231.2</v>
          </cell>
        </row>
        <row r="4578">
          <cell r="N4578" t="str">
            <v>丙类</v>
          </cell>
        </row>
        <row r="4578">
          <cell r="P4578" t="str">
            <v>003304040110000-330404011</v>
          </cell>
        </row>
        <row r="4579">
          <cell r="C4579">
            <v>330404012</v>
          </cell>
          <cell r="D4579" t="str">
            <v>角膜移植联合视网膜复位术</v>
          </cell>
        </row>
        <row r="4579">
          <cell r="G4579" t="str">
            <v>次</v>
          </cell>
          <cell r="H4579">
            <v>2016</v>
          </cell>
          <cell r="I4579">
            <v>1832</v>
          </cell>
          <cell r="J4579">
            <v>1680</v>
          </cell>
          <cell r="K4579">
            <v>1527</v>
          </cell>
          <cell r="L4579">
            <v>1297.95</v>
          </cell>
        </row>
        <row r="4579">
          <cell r="N4579" t="str">
            <v>甲类</v>
          </cell>
        </row>
        <row r="4579">
          <cell r="P4579" t="str">
            <v>003304040120000-330404012</v>
          </cell>
        </row>
        <row r="4580">
          <cell r="C4580">
            <v>330404013</v>
          </cell>
          <cell r="D4580" t="str">
            <v>瞳孔再造术</v>
          </cell>
        </row>
        <row r="4580">
          <cell r="F4580" t="str">
            <v>粘弹剂</v>
          </cell>
          <cell r="G4580" t="str">
            <v>次</v>
          </cell>
          <cell r="H4580">
            <v>534</v>
          </cell>
          <cell r="I4580">
            <v>485</v>
          </cell>
          <cell r="J4580">
            <v>441</v>
          </cell>
          <cell r="K4580">
            <v>397</v>
          </cell>
          <cell r="L4580">
            <v>374.85</v>
          </cell>
        </row>
        <row r="4580">
          <cell r="N4580" t="str">
            <v>甲类</v>
          </cell>
        </row>
        <row r="4580">
          <cell r="P4580" t="str">
            <v>003304040130000-330404013</v>
          </cell>
        </row>
        <row r="4581">
          <cell r="C4581">
            <v>330404014</v>
          </cell>
          <cell r="D4581" t="str">
            <v>角膜内皮移植术</v>
          </cell>
          <cell r="E4581" t="str">
            <v>消毒铺巾，开睑，置手术贴膜，在手术显微镜下做角巩膜缘切口、进入前房，刮除受体后弹力层，制备供体角膜内皮植片，植入前房，前房内注入气体，形成前房，植片复位，缝合，消毒纱布遮盖。</v>
          </cell>
          <cell r="F4581" t="str">
            <v>供体、粘弹剂</v>
          </cell>
          <cell r="G4581" t="str">
            <v>单眼</v>
          </cell>
        </row>
        <row r="4581">
          <cell r="N4581" t="str">
            <v>丙类</v>
          </cell>
        </row>
        <row r="4581">
          <cell r="P4581" t="str">
            <v>513304040140000-330404014</v>
          </cell>
        </row>
        <row r="4582">
          <cell r="C4582">
            <v>330404015</v>
          </cell>
          <cell r="D4582" t="str">
            <v>角膜溃疡清创术</v>
          </cell>
          <cell r="E4582" t="str">
            <v>消毒铺巾，开睑，置手术贴膜，在手术显微镜下清除细菌、真菌、病毒或寄生虫等感染性角膜溃疡病灶。</v>
          </cell>
        </row>
        <row r="4582">
          <cell r="G4582" t="str">
            <v>单眼</v>
          </cell>
          <cell r="H4582">
            <v>526</v>
          </cell>
          <cell r="I4582">
            <v>482</v>
          </cell>
          <cell r="J4582">
            <v>439</v>
          </cell>
          <cell r="K4582">
            <v>417</v>
          </cell>
          <cell r="L4582">
            <v>395</v>
          </cell>
          <cell r="M4582" t="str">
            <v>此项不得与其他角膜手术同时收取。</v>
          </cell>
          <cell r="N4582" t="str">
            <v>甲类</v>
          </cell>
          <cell r="O4582" t="str">
            <v>新增价格，巴医保规（2022）3号</v>
          </cell>
          <cell r="P4582" t="str">
            <v>513304040150000-330404015</v>
          </cell>
        </row>
        <row r="4583">
          <cell r="C4583">
            <v>330405001</v>
          </cell>
          <cell r="D4583" t="str">
            <v>虹膜全切除术</v>
          </cell>
        </row>
        <row r="4583">
          <cell r="G4583" t="str">
            <v>次</v>
          </cell>
          <cell r="H4583">
            <v>396</v>
          </cell>
          <cell r="I4583">
            <v>360</v>
          </cell>
          <cell r="J4583">
            <v>330</v>
          </cell>
          <cell r="K4583">
            <v>300</v>
          </cell>
          <cell r="L4583">
            <v>255</v>
          </cell>
        </row>
        <row r="4583">
          <cell r="N4583" t="str">
            <v>甲类</v>
          </cell>
        </row>
        <row r="4583">
          <cell r="P4583" t="str">
            <v>003304050010000-330405001</v>
          </cell>
        </row>
        <row r="4584">
          <cell r="C4584">
            <v>330405002</v>
          </cell>
          <cell r="D4584" t="str">
            <v>虹膜周边切除术</v>
          </cell>
        </row>
        <row r="4584">
          <cell r="G4584" t="str">
            <v>次</v>
          </cell>
          <cell r="H4584">
            <v>564</v>
          </cell>
          <cell r="I4584">
            <v>514</v>
          </cell>
          <cell r="J4584">
            <v>470</v>
          </cell>
          <cell r="K4584">
            <v>428</v>
          </cell>
          <cell r="L4584">
            <v>364</v>
          </cell>
        </row>
        <row r="4584">
          <cell r="N4584" t="str">
            <v>甲类</v>
          </cell>
          <cell r="O4584" t="str">
            <v>巴医保规〔2023〕7号，动态调整</v>
          </cell>
          <cell r="P4584" t="str">
            <v>003304050020000-330405002</v>
          </cell>
        </row>
        <row r="4585">
          <cell r="C4585">
            <v>330405003</v>
          </cell>
          <cell r="D4585" t="str">
            <v>虹膜根部离断修复术</v>
          </cell>
        </row>
        <row r="4585">
          <cell r="G4585" t="str">
            <v>次</v>
          </cell>
          <cell r="H4585">
            <v>426</v>
          </cell>
          <cell r="I4585">
            <v>386</v>
          </cell>
          <cell r="J4585">
            <v>355</v>
          </cell>
          <cell r="K4585">
            <v>322</v>
          </cell>
          <cell r="L4585">
            <v>273.7</v>
          </cell>
        </row>
        <row r="4585">
          <cell r="N4585" t="str">
            <v>甲类</v>
          </cell>
        </row>
        <row r="4585">
          <cell r="P4585" t="str">
            <v>003304050030000-330405003</v>
          </cell>
        </row>
        <row r="4586">
          <cell r="C4586">
            <v>330405004</v>
          </cell>
          <cell r="D4586" t="str">
            <v>虹膜贯穿术</v>
          </cell>
        </row>
        <row r="4586">
          <cell r="G4586" t="str">
            <v>次</v>
          </cell>
          <cell r="H4586">
            <v>381.6</v>
          </cell>
          <cell r="I4586">
            <v>346</v>
          </cell>
          <cell r="J4586">
            <v>318</v>
          </cell>
          <cell r="K4586">
            <v>289</v>
          </cell>
          <cell r="L4586">
            <v>245.65</v>
          </cell>
        </row>
        <row r="4586">
          <cell r="N4586" t="str">
            <v>甲类</v>
          </cell>
        </row>
        <row r="4586">
          <cell r="P4586" t="str">
            <v>003304050040000-330405004</v>
          </cell>
        </row>
        <row r="4587">
          <cell r="C4587">
            <v>330405005</v>
          </cell>
          <cell r="D4587" t="str">
            <v>虹膜囊肿切除术</v>
          </cell>
        </row>
        <row r="4587">
          <cell r="G4587" t="str">
            <v>次</v>
          </cell>
          <cell r="H4587">
            <v>420</v>
          </cell>
          <cell r="I4587">
            <v>381</v>
          </cell>
          <cell r="J4587">
            <v>350</v>
          </cell>
          <cell r="K4587">
            <v>318</v>
          </cell>
          <cell r="L4587">
            <v>270.3</v>
          </cell>
        </row>
        <row r="4587">
          <cell r="N4587" t="str">
            <v>甲类</v>
          </cell>
        </row>
        <row r="4587">
          <cell r="P4587" t="str">
            <v>003304050050000-330405005</v>
          </cell>
        </row>
        <row r="4588">
          <cell r="C4588">
            <v>330405006</v>
          </cell>
          <cell r="D4588" t="str">
            <v>人工虹膜隔植入术</v>
          </cell>
        </row>
        <row r="4588">
          <cell r="F4588" t="str">
            <v>人工虹膜隔、粘弹剂</v>
          </cell>
          <cell r="G4588" t="str">
            <v>次</v>
          </cell>
          <cell r="H4588">
            <v>594</v>
          </cell>
          <cell r="I4588">
            <v>540</v>
          </cell>
          <cell r="J4588">
            <v>495</v>
          </cell>
          <cell r="K4588">
            <v>450</v>
          </cell>
          <cell r="L4588">
            <v>382.5</v>
          </cell>
        </row>
        <row r="4588">
          <cell r="N4588" t="str">
            <v>甲类</v>
          </cell>
        </row>
        <row r="4588">
          <cell r="P4588" t="str">
            <v>003304050060000-330405006</v>
          </cell>
        </row>
        <row r="4589">
          <cell r="C4589">
            <v>330405007</v>
          </cell>
          <cell r="D4589" t="str">
            <v>睫状体剥离术</v>
          </cell>
        </row>
        <row r="4589">
          <cell r="G4589" t="str">
            <v>次</v>
          </cell>
          <cell r="H4589">
            <v>480</v>
          </cell>
          <cell r="I4589">
            <v>436</v>
          </cell>
          <cell r="J4589">
            <v>400</v>
          </cell>
          <cell r="K4589">
            <v>363</v>
          </cell>
          <cell r="L4589">
            <v>308.55</v>
          </cell>
        </row>
        <row r="4589">
          <cell r="N4589" t="str">
            <v>甲类</v>
          </cell>
        </row>
        <row r="4589">
          <cell r="P4589" t="str">
            <v>003304050070000-330405007</v>
          </cell>
        </row>
        <row r="4590">
          <cell r="C4590">
            <v>330405008</v>
          </cell>
          <cell r="D4590" t="str">
            <v>睫状体断离复位术</v>
          </cell>
          <cell r="E4590" t="str">
            <v>不含视网膜周边部脱离复位术</v>
          </cell>
        </row>
        <row r="4590">
          <cell r="G4590" t="str">
            <v>次</v>
          </cell>
          <cell r="H4590">
            <v>504</v>
          </cell>
          <cell r="I4590">
            <v>457</v>
          </cell>
          <cell r="J4590">
            <v>420</v>
          </cell>
          <cell r="K4590">
            <v>381</v>
          </cell>
          <cell r="L4590">
            <v>323.85</v>
          </cell>
        </row>
        <row r="4590">
          <cell r="N4590" t="str">
            <v>甲类</v>
          </cell>
        </row>
        <row r="4590">
          <cell r="P4590" t="str">
            <v>003304050080000-330405008</v>
          </cell>
        </row>
        <row r="4591">
          <cell r="C4591">
            <v>330405009</v>
          </cell>
          <cell r="D4591" t="str">
            <v>睫状体及脉络膜上腔放液术</v>
          </cell>
        </row>
        <row r="4591">
          <cell r="G4591" t="str">
            <v>次</v>
          </cell>
          <cell r="H4591">
            <v>396</v>
          </cell>
          <cell r="I4591">
            <v>360</v>
          </cell>
          <cell r="J4591">
            <v>330</v>
          </cell>
          <cell r="K4591">
            <v>300</v>
          </cell>
          <cell r="L4591">
            <v>255</v>
          </cell>
        </row>
        <row r="4591">
          <cell r="N4591" t="str">
            <v>甲类</v>
          </cell>
        </row>
        <row r="4591">
          <cell r="P4591" t="str">
            <v>003304050090000-330405009</v>
          </cell>
        </row>
        <row r="4592">
          <cell r="C4592">
            <v>330405010</v>
          </cell>
          <cell r="D4592" t="str">
            <v>睫状体特殊治疗</v>
          </cell>
        </row>
        <row r="4592">
          <cell r="F4592" t="str">
            <v>一次性高强度超声聚焦探头</v>
          </cell>
          <cell r="G4592" t="str">
            <v>单侧</v>
          </cell>
          <cell r="H4592">
            <v>240</v>
          </cell>
          <cell r="I4592">
            <v>217</v>
          </cell>
          <cell r="J4592">
            <v>200</v>
          </cell>
          <cell r="K4592">
            <v>181</v>
          </cell>
          <cell r="L4592">
            <v>153.85</v>
          </cell>
          <cell r="M4592" t="str">
            <v>高强度精确聚焦超声热消融加收</v>
          </cell>
          <cell r="N4592" t="str">
            <v>甲类</v>
          </cell>
        </row>
        <row r="4592">
          <cell r="P4592" t="str">
            <v>003304050100000-330405010</v>
          </cell>
        </row>
        <row r="4593">
          <cell r="C4593" t="str">
            <v>330405010-1</v>
          </cell>
          <cell r="D4593" t="str">
            <v>睫状体特殊治疗(高强度精确聚焦超声热消融加收)</v>
          </cell>
        </row>
        <row r="4593">
          <cell r="G4593" t="str">
            <v>单侧</v>
          </cell>
        </row>
        <row r="4593">
          <cell r="N4593" t="str">
            <v>甲类</v>
          </cell>
        </row>
        <row r="4593">
          <cell r="P4593" t="str">
            <v>003304050100000-330405010-1</v>
          </cell>
        </row>
        <row r="4594">
          <cell r="C4594">
            <v>330405011</v>
          </cell>
          <cell r="D4594" t="str">
            <v>前房角切开术</v>
          </cell>
          <cell r="E4594" t="str">
            <v>包括前房积血清除、房角粘连分离术</v>
          </cell>
        </row>
        <row r="4594">
          <cell r="G4594" t="str">
            <v>次</v>
          </cell>
          <cell r="H4594">
            <v>643</v>
          </cell>
          <cell r="I4594">
            <v>586</v>
          </cell>
          <cell r="J4594">
            <v>537</v>
          </cell>
          <cell r="K4594">
            <v>490</v>
          </cell>
          <cell r="L4594">
            <v>415</v>
          </cell>
        </row>
        <row r="4594">
          <cell r="N4594" t="str">
            <v>甲类</v>
          </cell>
          <cell r="O4594" t="str">
            <v>巴医保规〔2023〕7号，动态调整</v>
          </cell>
          <cell r="P4594" t="str">
            <v>003304050110000-330405011</v>
          </cell>
        </row>
        <row r="4595">
          <cell r="C4595" t="str">
            <v>330405011-1</v>
          </cell>
          <cell r="D4595" t="str">
            <v>前房角切开术(前房积血清除)</v>
          </cell>
        </row>
        <row r="4595">
          <cell r="G4595" t="str">
            <v>次</v>
          </cell>
          <cell r="H4595">
            <v>643</v>
          </cell>
          <cell r="I4595">
            <v>586</v>
          </cell>
          <cell r="J4595">
            <v>537</v>
          </cell>
          <cell r="K4595">
            <v>490</v>
          </cell>
          <cell r="L4595">
            <v>415</v>
          </cell>
        </row>
        <row r="4595">
          <cell r="N4595" t="str">
            <v>甲类</v>
          </cell>
          <cell r="O4595" t="str">
            <v>巴医保规〔2023〕7号，动态调整</v>
          </cell>
          <cell r="P4595" t="str">
            <v>003304050110100-330405011-1</v>
          </cell>
        </row>
        <row r="4596">
          <cell r="C4596" t="str">
            <v>330405011-2</v>
          </cell>
          <cell r="D4596" t="str">
            <v>前房角切开术(房角粘连分离术)</v>
          </cell>
        </row>
        <row r="4596">
          <cell r="G4596" t="str">
            <v>次</v>
          </cell>
          <cell r="H4596">
            <v>643</v>
          </cell>
          <cell r="I4596">
            <v>586</v>
          </cell>
          <cell r="J4596">
            <v>537</v>
          </cell>
          <cell r="K4596">
            <v>490</v>
          </cell>
          <cell r="L4596">
            <v>415</v>
          </cell>
        </row>
        <row r="4596">
          <cell r="N4596" t="str">
            <v>甲类</v>
          </cell>
          <cell r="O4596" t="str">
            <v>巴医保规〔2023〕7号，动态调整</v>
          </cell>
          <cell r="P4596" t="str">
            <v>003304050110200-330405011-2</v>
          </cell>
        </row>
        <row r="4597">
          <cell r="C4597">
            <v>330405012</v>
          </cell>
          <cell r="D4597" t="str">
            <v>前房成形术</v>
          </cell>
        </row>
        <row r="4597">
          <cell r="G4597" t="str">
            <v>次</v>
          </cell>
          <cell r="H4597">
            <v>306</v>
          </cell>
          <cell r="I4597">
            <v>277</v>
          </cell>
          <cell r="J4597">
            <v>255</v>
          </cell>
          <cell r="K4597">
            <v>231</v>
          </cell>
          <cell r="L4597">
            <v>196.35</v>
          </cell>
        </row>
        <row r="4597">
          <cell r="N4597" t="str">
            <v>甲类</v>
          </cell>
        </row>
        <row r="4597">
          <cell r="P4597" t="str">
            <v>003304050120000-330405012</v>
          </cell>
        </row>
        <row r="4598">
          <cell r="C4598">
            <v>330405013</v>
          </cell>
          <cell r="D4598" t="str">
            <v>青光眼滤过术</v>
          </cell>
          <cell r="E4598" t="str">
            <v>包括小梁切除、虹膜嵌顿、巩膜灼滤</v>
          </cell>
        </row>
        <row r="4598">
          <cell r="G4598" t="str">
            <v>次</v>
          </cell>
          <cell r="H4598">
            <v>696</v>
          </cell>
          <cell r="I4598">
            <v>644</v>
          </cell>
          <cell r="J4598">
            <v>582</v>
          </cell>
          <cell r="K4598">
            <v>519</v>
          </cell>
          <cell r="L4598">
            <v>467</v>
          </cell>
        </row>
        <row r="4598">
          <cell r="N4598" t="str">
            <v>甲类</v>
          </cell>
          <cell r="O4598" t="str">
            <v>巴医保规〔2023〕7号，动态调整</v>
          </cell>
          <cell r="P4598" t="str">
            <v>003304050130000-330405013</v>
          </cell>
        </row>
        <row r="4599">
          <cell r="C4599" t="str">
            <v>330405013-1</v>
          </cell>
          <cell r="D4599" t="str">
            <v>青光眼滤过术(小梁切除)</v>
          </cell>
        </row>
        <row r="4599">
          <cell r="G4599" t="str">
            <v>次</v>
          </cell>
          <cell r="H4599">
            <v>696</v>
          </cell>
          <cell r="I4599">
            <v>644</v>
          </cell>
          <cell r="J4599">
            <v>582</v>
          </cell>
          <cell r="K4599">
            <v>519</v>
          </cell>
          <cell r="L4599">
            <v>467</v>
          </cell>
        </row>
        <row r="4599">
          <cell r="N4599" t="str">
            <v>甲类</v>
          </cell>
          <cell r="O4599" t="str">
            <v>巴医保规〔2023〕7号，动态调整</v>
          </cell>
          <cell r="P4599" t="str">
            <v>003304050130100-330405013-1</v>
          </cell>
        </row>
        <row r="4600">
          <cell r="C4600" t="str">
            <v>330405013-2</v>
          </cell>
          <cell r="D4600" t="str">
            <v>青光眼滤过术(虹膜嵌顿)</v>
          </cell>
        </row>
        <row r="4600">
          <cell r="G4600" t="str">
            <v>次</v>
          </cell>
          <cell r="H4600">
            <v>696</v>
          </cell>
          <cell r="I4600">
            <v>644</v>
          </cell>
          <cell r="J4600">
            <v>582</v>
          </cell>
          <cell r="K4600">
            <v>519</v>
          </cell>
          <cell r="L4600">
            <v>467</v>
          </cell>
        </row>
        <row r="4600">
          <cell r="N4600" t="str">
            <v>甲类</v>
          </cell>
          <cell r="O4600" t="str">
            <v>巴医保规〔2023〕7号，动态调整</v>
          </cell>
          <cell r="P4600" t="str">
            <v>003304050130200-330405013-2</v>
          </cell>
        </row>
        <row r="4601">
          <cell r="C4601" t="str">
            <v>330405013-3</v>
          </cell>
          <cell r="D4601" t="str">
            <v>青光眼滤过术(巩膜灼滤)</v>
          </cell>
        </row>
        <row r="4601">
          <cell r="G4601" t="str">
            <v>次</v>
          </cell>
          <cell r="H4601">
            <v>696</v>
          </cell>
          <cell r="I4601">
            <v>644</v>
          </cell>
          <cell r="J4601">
            <v>582</v>
          </cell>
          <cell r="K4601">
            <v>519</v>
          </cell>
          <cell r="L4601">
            <v>467</v>
          </cell>
        </row>
        <row r="4601">
          <cell r="N4601" t="str">
            <v>甲类</v>
          </cell>
          <cell r="O4601" t="str">
            <v>巴医保规〔2023〕7号，动态调整</v>
          </cell>
          <cell r="P4601" t="str">
            <v>003304050130300-330405013-3</v>
          </cell>
        </row>
        <row r="4602">
          <cell r="C4602">
            <v>330405014</v>
          </cell>
          <cell r="D4602" t="str">
            <v>非穿透性小梁切除＋透明质酸钠凝胶充填术</v>
          </cell>
        </row>
        <row r="4602">
          <cell r="F4602" t="str">
            <v>胶原膜</v>
          </cell>
          <cell r="G4602" t="str">
            <v>次</v>
          </cell>
          <cell r="H4602">
            <v>576</v>
          </cell>
          <cell r="I4602">
            <v>523</v>
          </cell>
          <cell r="J4602">
            <v>480</v>
          </cell>
          <cell r="K4602">
            <v>436</v>
          </cell>
          <cell r="L4602">
            <v>370.6</v>
          </cell>
        </row>
        <row r="4602">
          <cell r="N4602" t="str">
            <v>丙类</v>
          </cell>
        </row>
        <row r="4602">
          <cell r="P4602" t="str">
            <v>003304050140000-330405014</v>
          </cell>
        </row>
        <row r="4603">
          <cell r="C4603">
            <v>330405015</v>
          </cell>
          <cell r="D4603" t="str">
            <v>小梁切开术</v>
          </cell>
        </row>
        <row r="4603">
          <cell r="G4603" t="str">
            <v>次</v>
          </cell>
          <cell r="H4603">
            <v>456</v>
          </cell>
          <cell r="I4603">
            <v>414</v>
          </cell>
          <cell r="J4603">
            <v>380</v>
          </cell>
          <cell r="K4603">
            <v>345</v>
          </cell>
          <cell r="L4603">
            <v>293.25</v>
          </cell>
        </row>
        <row r="4603">
          <cell r="N4603" t="str">
            <v>甲类</v>
          </cell>
        </row>
        <row r="4603">
          <cell r="P4603" t="str">
            <v>003304050150000-330405015</v>
          </cell>
        </row>
        <row r="4604">
          <cell r="C4604">
            <v>330405016</v>
          </cell>
          <cell r="D4604" t="str">
            <v>小梁切开联合小梁切除术</v>
          </cell>
        </row>
        <row r="4604">
          <cell r="G4604" t="str">
            <v>次</v>
          </cell>
          <cell r="H4604">
            <v>696</v>
          </cell>
          <cell r="I4604">
            <v>661</v>
          </cell>
          <cell r="J4604">
            <v>628</v>
          </cell>
          <cell r="K4604">
            <v>597</v>
          </cell>
          <cell r="L4604">
            <v>507.45</v>
          </cell>
        </row>
        <row r="4604">
          <cell r="N4604" t="str">
            <v>甲类</v>
          </cell>
        </row>
        <row r="4604">
          <cell r="P4604" t="str">
            <v>003304050160000-330405016</v>
          </cell>
        </row>
        <row r="4605">
          <cell r="C4605">
            <v>330405017</v>
          </cell>
          <cell r="D4605" t="str">
            <v>青光眼硅管植入术</v>
          </cell>
        </row>
        <row r="4605">
          <cell r="F4605" t="str">
            <v>硅管、青光眼阀巩膜片、粘弹剂</v>
          </cell>
          <cell r="G4605" t="str">
            <v>次</v>
          </cell>
          <cell r="H4605">
            <v>624</v>
          </cell>
          <cell r="I4605">
            <v>566</v>
          </cell>
          <cell r="J4605">
            <v>520</v>
          </cell>
          <cell r="K4605">
            <v>472</v>
          </cell>
          <cell r="L4605">
            <v>401.2</v>
          </cell>
        </row>
        <row r="4605">
          <cell r="N4605" t="str">
            <v>甲类</v>
          </cell>
        </row>
        <row r="4605">
          <cell r="P4605" t="str">
            <v>003304050170000-330405017</v>
          </cell>
        </row>
        <row r="4606">
          <cell r="C4606">
            <v>330405018</v>
          </cell>
          <cell r="D4606" t="str">
            <v>青光眼滤帘修复术</v>
          </cell>
        </row>
        <row r="4606">
          <cell r="G4606" t="str">
            <v>次</v>
          </cell>
          <cell r="H4606">
            <v>456</v>
          </cell>
          <cell r="I4606">
            <v>414</v>
          </cell>
          <cell r="J4606">
            <v>380</v>
          </cell>
          <cell r="K4606">
            <v>345</v>
          </cell>
          <cell r="L4606">
            <v>293.25</v>
          </cell>
        </row>
        <row r="4606">
          <cell r="N4606" t="str">
            <v>甲类</v>
          </cell>
        </row>
        <row r="4606">
          <cell r="P4606" t="str">
            <v>003304050180000-330405018</v>
          </cell>
        </row>
        <row r="4607">
          <cell r="C4607">
            <v>330405019</v>
          </cell>
          <cell r="D4607" t="str">
            <v>青光眼滤过泡分离术</v>
          </cell>
        </row>
        <row r="4607">
          <cell r="G4607" t="str">
            <v>次</v>
          </cell>
          <cell r="H4607">
            <v>252</v>
          </cell>
          <cell r="I4607">
            <v>228</v>
          </cell>
          <cell r="J4607">
            <v>210</v>
          </cell>
          <cell r="K4607">
            <v>190</v>
          </cell>
          <cell r="L4607">
            <v>161.5</v>
          </cell>
        </row>
        <row r="4607">
          <cell r="N4607" t="str">
            <v>甲类</v>
          </cell>
        </row>
        <row r="4607">
          <cell r="P4607" t="str">
            <v>003304050190000-330405019</v>
          </cell>
        </row>
        <row r="4608">
          <cell r="C4608">
            <v>330405020</v>
          </cell>
          <cell r="D4608" t="str">
            <v>青光眼滤过泡修补术</v>
          </cell>
        </row>
        <row r="4608">
          <cell r="G4608" t="str">
            <v>次</v>
          </cell>
          <cell r="H4608">
            <v>252</v>
          </cell>
          <cell r="I4608">
            <v>228</v>
          </cell>
          <cell r="J4608">
            <v>210</v>
          </cell>
          <cell r="K4608">
            <v>190</v>
          </cell>
          <cell r="L4608">
            <v>161.5</v>
          </cell>
        </row>
        <row r="4608">
          <cell r="N4608" t="str">
            <v>甲类</v>
          </cell>
        </row>
        <row r="4608">
          <cell r="P4608" t="str">
            <v>003304050200000-330405020</v>
          </cell>
        </row>
        <row r="4609">
          <cell r="C4609">
            <v>330405021</v>
          </cell>
          <cell r="D4609" t="str">
            <v>巩膜缩短术</v>
          </cell>
        </row>
        <row r="4609">
          <cell r="G4609" t="str">
            <v>次</v>
          </cell>
          <cell r="H4609">
            <v>327.6</v>
          </cell>
          <cell r="I4609">
            <v>297</v>
          </cell>
          <cell r="J4609">
            <v>273</v>
          </cell>
          <cell r="K4609">
            <v>248</v>
          </cell>
          <cell r="L4609">
            <v>210.8</v>
          </cell>
        </row>
        <row r="4609">
          <cell r="N4609" t="str">
            <v>甲类</v>
          </cell>
        </row>
        <row r="4609">
          <cell r="P4609" t="str">
            <v>003304050210000-330405021</v>
          </cell>
        </row>
        <row r="4610">
          <cell r="C4610">
            <v>330405022</v>
          </cell>
          <cell r="D4610" t="str">
            <v>非穿透性激光深层巩膜消融术</v>
          </cell>
          <cell r="E4610" t="str">
            <v>消毒铺巾，开睑，置手术贴膜。在手术显微镜下做上直肌或角膜缘牵引缝线、结膜瓣，止血，做表层巩膜瓣。调整激光控制器参数，使用激光消融深层巩膜，做巩膜池，打开舒莱姆氏管(Schlemm管)外壁，表层巩膜瓣复位并缝合，结膜瓣缝合。</v>
          </cell>
        </row>
        <row r="4610">
          <cell r="G4610" t="str">
            <v>单眼</v>
          </cell>
        </row>
        <row r="4610">
          <cell r="N4610" t="str">
            <v>丙类</v>
          </cell>
        </row>
        <row r="4610">
          <cell r="P4610" t="str">
            <v>513304050220000-330405022</v>
          </cell>
        </row>
        <row r="4611">
          <cell r="C4611">
            <v>330405023</v>
          </cell>
          <cell r="D4611" t="str">
            <v>舒莱姆氏（Schlemm）管成形术</v>
          </cell>
          <cell r="E4611" t="str">
            <v>消毒铺巾，开睑，置手术贴膜，制备结膜瓣、表层巩膜瓣及深层巩膜瓣，将导管穿入schlemm管，通过注入粘弹剂及植入缝线的方式扩张schlemm管及集液管，降低房水流出阻力，降低眼压。包括舒莱姆氏管的扩张术、切开术。</v>
          </cell>
          <cell r="F4611" t="str">
            <v>导管</v>
          </cell>
          <cell r="G4611" t="str">
            <v>单侧</v>
          </cell>
        </row>
        <row r="4611">
          <cell r="O4611" t="str">
            <v>巴医保发〔2022〕35号新增项目</v>
          </cell>
          <cell r="P4611" t="str">
            <v>513304050240000-330405023</v>
          </cell>
        </row>
        <row r="4612">
          <cell r="C4612">
            <v>330406001</v>
          </cell>
          <cell r="D4612" t="str">
            <v>白内障截囊吸取术</v>
          </cell>
        </row>
        <row r="4612">
          <cell r="F4612" t="str">
            <v>粘弹剂</v>
          </cell>
          <cell r="G4612" t="str">
            <v>次</v>
          </cell>
          <cell r="H4612">
            <v>456</v>
          </cell>
          <cell r="I4612">
            <v>414</v>
          </cell>
          <cell r="J4612">
            <v>380</v>
          </cell>
          <cell r="K4612">
            <v>345</v>
          </cell>
          <cell r="L4612">
            <v>293.25</v>
          </cell>
        </row>
        <row r="4612">
          <cell r="N4612" t="str">
            <v>甲类</v>
          </cell>
        </row>
        <row r="4612">
          <cell r="P4612" t="str">
            <v>003304060010000-330406001</v>
          </cell>
        </row>
        <row r="4613">
          <cell r="C4613">
            <v>330406002</v>
          </cell>
          <cell r="D4613" t="str">
            <v>白内障囊膜切除术</v>
          </cell>
        </row>
        <row r="4613">
          <cell r="F4613" t="str">
            <v>粘弹剂</v>
          </cell>
          <cell r="G4613" t="str">
            <v>次</v>
          </cell>
          <cell r="H4613">
            <v>456</v>
          </cell>
          <cell r="I4613">
            <v>414</v>
          </cell>
          <cell r="J4613">
            <v>380</v>
          </cell>
          <cell r="K4613">
            <v>345</v>
          </cell>
          <cell r="L4613">
            <v>293.25</v>
          </cell>
        </row>
        <row r="4613">
          <cell r="N4613" t="str">
            <v>甲类</v>
          </cell>
        </row>
        <row r="4613">
          <cell r="P4613" t="str">
            <v>003304060020000-330406002</v>
          </cell>
        </row>
        <row r="4614">
          <cell r="C4614">
            <v>330406003</v>
          </cell>
          <cell r="D4614" t="str">
            <v>白内障囊内摘除术</v>
          </cell>
        </row>
        <row r="4614">
          <cell r="G4614" t="str">
            <v>次</v>
          </cell>
          <cell r="H4614">
            <v>396</v>
          </cell>
          <cell r="I4614">
            <v>360</v>
          </cell>
          <cell r="J4614">
            <v>330</v>
          </cell>
          <cell r="K4614">
            <v>300</v>
          </cell>
          <cell r="L4614">
            <v>255</v>
          </cell>
        </row>
        <row r="4614">
          <cell r="N4614" t="str">
            <v>甲类</v>
          </cell>
        </row>
        <row r="4614">
          <cell r="P4614" t="str">
            <v>003304060030000-330406003</v>
          </cell>
        </row>
        <row r="4615">
          <cell r="C4615">
            <v>330406004</v>
          </cell>
          <cell r="D4615" t="str">
            <v>白内障囊外摘除术</v>
          </cell>
        </row>
        <row r="4615">
          <cell r="F4615" t="str">
            <v>粘弹剂</v>
          </cell>
          <cell r="G4615" t="str">
            <v>次</v>
          </cell>
          <cell r="H4615">
            <v>636</v>
          </cell>
          <cell r="I4615">
            <v>577</v>
          </cell>
          <cell r="J4615">
            <v>530</v>
          </cell>
          <cell r="K4615">
            <v>481</v>
          </cell>
          <cell r="L4615">
            <v>408.85</v>
          </cell>
        </row>
        <row r="4615">
          <cell r="N4615" t="str">
            <v>甲类</v>
          </cell>
        </row>
        <row r="4615">
          <cell r="P4615" t="str">
            <v>003304060040000-330406004</v>
          </cell>
        </row>
        <row r="4616">
          <cell r="C4616">
            <v>330406005</v>
          </cell>
          <cell r="D4616" t="str">
            <v>白内障超声乳化摘除术</v>
          </cell>
        </row>
        <row r="4616">
          <cell r="F4616" t="str">
            <v>乳化专用刀</v>
          </cell>
          <cell r="G4616" t="str">
            <v>次</v>
          </cell>
          <cell r="H4616">
            <v>756</v>
          </cell>
          <cell r="I4616">
            <v>686</v>
          </cell>
          <cell r="J4616">
            <v>630</v>
          </cell>
          <cell r="K4616">
            <v>572</v>
          </cell>
          <cell r="L4616">
            <v>486.2</v>
          </cell>
        </row>
        <row r="4616">
          <cell r="N4616" t="str">
            <v>甲类</v>
          </cell>
        </row>
        <row r="4616">
          <cell r="P4616" t="str">
            <v>003304060050000-330406005</v>
          </cell>
        </row>
        <row r="4617">
          <cell r="C4617">
            <v>330406006</v>
          </cell>
          <cell r="D4617" t="str">
            <v>白内障囊外摘除+人工晶体植入术</v>
          </cell>
        </row>
        <row r="4617">
          <cell r="F4617" t="str">
            <v>人工晶体、粘弹剂</v>
          </cell>
          <cell r="G4617" t="str">
            <v>次</v>
          </cell>
          <cell r="H4617">
            <v>756</v>
          </cell>
          <cell r="I4617">
            <v>686</v>
          </cell>
          <cell r="J4617">
            <v>630</v>
          </cell>
          <cell r="K4617">
            <v>572</v>
          </cell>
          <cell r="L4617">
            <v>486.2</v>
          </cell>
        </row>
        <row r="4617">
          <cell r="N4617" t="str">
            <v>甲类</v>
          </cell>
        </row>
        <row r="4617">
          <cell r="P4617" t="str">
            <v>003304060060000-330406006</v>
          </cell>
        </row>
        <row r="4618">
          <cell r="C4618">
            <v>330406007</v>
          </cell>
          <cell r="D4618" t="str">
            <v>人工晶体复位术</v>
          </cell>
        </row>
        <row r="4618">
          <cell r="G4618" t="str">
            <v>次</v>
          </cell>
          <cell r="H4618">
            <v>453.6</v>
          </cell>
          <cell r="I4618">
            <v>411</v>
          </cell>
          <cell r="J4618">
            <v>378</v>
          </cell>
          <cell r="K4618">
            <v>343</v>
          </cell>
          <cell r="L4618">
            <v>291.55</v>
          </cell>
        </row>
        <row r="4618">
          <cell r="N4618" t="str">
            <v>甲类</v>
          </cell>
        </row>
        <row r="4618">
          <cell r="P4618" t="str">
            <v>003304060070000-330406007</v>
          </cell>
        </row>
        <row r="4619">
          <cell r="C4619">
            <v>330406008</v>
          </cell>
          <cell r="D4619" t="str">
            <v>人工晶体置换术</v>
          </cell>
        </row>
        <row r="4619">
          <cell r="F4619" t="str">
            <v>人工晶体</v>
          </cell>
          <cell r="G4619" t="str">
            <v>次</v>
          </cell>
          <cell r="H4619">
            <v>630</v>
          </cell>
          <cell r="I4619">
            <v>572</v>
          </cell>
          <cell r="J4619">
            <v>525</v>
          </cell>
          <cell r="K4619">
            <v>477</v>
          </cell>
          <cell r="L4619">
            <v>405.45</v>
          </cell>
        </row>
        <row r="4619">
          <cell r="N4619" t="str">
            <v>甲类</v>
          </cell>
        </row>
        <row r="4619">
          <cell r="P4619" t="str">
            <v>003304060080000-330406008</v>
          </cell>
        </row>
        <row r="4620">
          <cell r="C4620">
            <v>330406009</v>
          </cell>
          <cell r="D4620" t="str">
            <v>二期人工晶体植入术</v>
          </cell>
        </row>
        <row r="4620">
          <cell r="F4620" t="str">
            <v>人工晶体、粘弹剂</v>
          </cell>
          <cell r="G4620" t="str">
            <v>次</v>
          </cell>
          <cell r="H4620">
            <v>911</v>
          </cell>
          <cell r="I4620">
            <v>832</v>
          </cell>
          <cell r="J4620">
            <v>760</v>
          </cell>
          <cell r="K4620">
            <v>692</v>
          </cell>
          <cell r="L4620">
            <v>590</v>
          </cell>
        </row>
        <row r="4620">
          <cell r="N4620" t="str">
            <v>甲类</v>
          </cell>
          <cell r="O4620" t="str">
            <v>巴医保规〔2023〕7号，动态调整</v>
          </cell>
          <cell r="P4620" t="str">
            <v>003304060090000-330406009</v>
          </cell>
        </row>
        <row r="4621">
          <cell r="C4621">
            <v>330406010</v>
          </cell>
          <cell r="D4621" t="str">
            <v>白内障超声乳化摘除术+人工晶体植入术</v>
          </cell>
        </row>
        <row r="4621">
          <cell r="F4621" t="str">
            <v>人工晶体、粘弹剂、乳化专用刀</v>
          </cell>
          <cell r="G4621" t="str">
            <v>次</v>
          </cell>
          <cell r="H4621">
            <v>1567.45</v>
          </cell>
          <cell r="I4621">
            <v>1363</v>
          </cell>
          <cell r="J4621">
            <v>1250</v>
          </cell>
          <cell r="K4621">
            <v>1136</v>
          </cell>
          <cell r="L4621">
            <v>965.6</v>
          </cell>
          <cell r="M4621" t="str">
            <v>主切口≤2.2mm加收50%</v>
          </cell>
          <cell r="N4621" t="str">
            <v>乙类</v>
          </cell>
        </row>
        <row r="4621">
          <cell r="P4621" t="str">
            <v>003304060100000-330406010</v>
          </cell>
        </row>
        <row r="4622">
          <cell r="C4622" t="str">
            <v>330406010-1</v>
          </cell>
          <cell r="D4622" t="str">
            <v>白内障超声乳化摘除术+人工晶体植入术(主切口≤2.2mm加收)</v>
          </cell>
        </row>
        <row r="4622">
          <cell r="G4622" t="str">
            <v>次</v>
          </cell>
          <cell r="H4622">
            <v>784</v>
          </cell>
          <cell r="I4622">
            <v>682</v>
          </cell>
          <cell r="J4622">
            <v>625</v>
          </cell>
          <cell r="K4622">
            <v>568</v>
          </cell>
          <cell r="L4622">
            <v>483</v>
          </cell>
        </row>
        <row r="4622">
          <cell r="N4622" t="str">
            <v>乙类</v>
          </cell>
        </row>
        <row r="4622">
          <cell r="P4622" t="str">
            <v>003304060100000-330406010-1</v>
          </cell>
        </row>
        <row r="4623">
          <cell r="C4623">
            <v>330406011</v>
          </cell>
          <cell r="D4623" t="str">
            <v>人工晶体睫状沟固定术</v>
          </cell>
        </row>
        <row r="4623">
          <cell r="F4623" t="str">
            <v>人工晶体、粘弹剂</v>
          </cell>
          <cell r="G4623" t="str">
            <v>次</v>
          </cell>
          <cell r="H4623">
            <v>756</v>
          </cell>
          <cell r="I4623">
            <v>686</v>
          </cell>
          <cell r="J4623">
            <v>630</v>
          </cell>
          <cell r="K4623">
            <v>572</v>
          </cell>
          <cell r="L4623">
            <v>486.2</v>
          </cell>
        </row>
        <row r="4623">
          <cell r="N4623" t="str">
            <v>甲类</v>
          </cell>
        </row>
        <row r="4623">
          <cell r="P4623" t="str">
            <v>003304060110000-330406011</v>
          </cell>
        </row>
        <row r="4624">
          <cell r="C4624">
            <v>330406012</v>
          </cell>
          <cell r="D4624" t="str">
            <v>人工晶体取出术</v>
          </cell>
        </row>
        <row r="4624">
          <cell r="F4624" t="str">
            <v>粘弹剂</v>
          </cell>
          <cell r="G4624" t="str">
            <v>次</v>
          </cell>
          <cell r="H4624">
            <v>630</v>
          </cell>
          <cell r="I4624">
            <v>555</v>
          </cell>
          <cell r="J4624">
            <v>525</v>
          </cell>
          <cell r="K4624">
            <v>477</v>
          </cell>
          <cell r="L4624">
            <v>405.45</v>
          </cell>
        </row>
        <row r="4624">
          <cell r="N4624" t="str">
            <v>甲类</v>
          </cell>
        </row>
        <row r="4624">
          <cell r="P4624" t="str">
            <v>003304060120000-330406012</v>
          </cell>
        </row>
        <row r="4625">
          <cell r="C4625">
            <v>330406013</v>
          </cell>
          <cell r="D4625" t="str">
            <v>白内障青光眼联合手术</v>
          </cell>
        </row>
        <row r="4625">
          <cell r="F4625" t="str">
            <v>粘弹剂</v>
          </cell>
          <cell r="G4625" t="str">
            <v>次</v>
          </cell>
          <cell r="H4625">
            <v>890.4</v>
          </cell>
          <cell r="I4625">
            <v>810</v>
          </cell>
          <cell r="J4625">
            <v>742</v>
          </cell>
          <cell r="K4625">
            <v>675</v>
          </cell>
          <cell r="L4625">
            <v>573.75</v>
          </cell>
        </row>
        <row r="4625">
          <cell r="N4625" t="str">
            <v>甲类</v>
          </cell>
        </row>
        <row r="4625">
          <cell r="P4625" t="str">
            <v>003304060130000-330406013</v>
          </cell>
        </row>
        <row r="4626">
          <cell r="C4626">
            <v>330406014</v>
          </cell>
          <cell r="D4626" t="str">
            <v>白内障摘除联合青光眼硅管植入术</v>
          </cell>
        </row>
        <row r="4626">
          <cell r="G4626" t="str">
            <v>次</v>
          </cell>
          <cell r="H4626">
            <v>756</v>
          </cell>
          <cell r="I4626">
            <v>686</v>
          </cell>
          <cell r="J4626">
            <v>630</v>
          </cell>
          <cell r="K4626">
            <v>572</v>
          </cell>
          <cell r="L4626">
            <v>486.2</v>
          </cell>
        </row>
        <row r="4626">
          <cell r="N4626" t="str">
            <v>甲类</v>
          </cell>
        </row>
        <row r="4626">
          <cell r="P4626" t="str">
            <v>003304060140000-330406014</v>
          </cell>
        </row>
        <row r="4627">
          <cell r="C4627">
            <v>330406015</v>
          </cell>
          <cell r="D4627" t="str">
            <v>白内障囊外摘除联合青光眼人工晶体植入术</v>
          </cell>
        </row>
        <row r="4627">
          <cell r="F4627" t="str">
            <v>人工晶体、粘弹剂</v>
          </cell>
          <cell r="G4627" t="str">
            <v>次</v>
          </cell>
          <cell r="H4627">
            <v>912</v>
          </cell>
          <cell r="I4627">
            <v>828</v>
          </cell>
          <cell r="J4627">
            <v>760</v>
          </cell>
          <cell r="K4627">
            <v>690</v>
          </cell>
          <cell r="L4627">
            <v>586.5</v>
          </cell>
        </row>
        <row r="4627">
          <cell r="N4627" t="str">
            <v>甲类</v>
          </cell>
        </row>
        <row r="4627">
          <cell r="P4627" t="str">
            <v>003304060150000-330406015</v>
          </cell>
        </row>
        <row r="4628">
          <cell r="C4628">
            <v>330406016</v>
          </cell>
          <cell r="D4628" t="str">
            <v>穿透性角膜移植联合白内障囊外摘除及人工晶体植入术(三联术)</v>
          </cell>
        </row>
        <row r="4628">
          <cell r="F4628" t="str">
            <v>供体角膜、人工角膜、人工晶体、粘弹剂</v>
          </cell>
          <cell r="G4628" t="str">
            <v>次</v>
          </cell>
          <cell r="H4628">
            <v>1260</v>
          </cell>
          <cell r="I4628">
            <v>1146</v>
          </cell>
          <cell r="J4628">
            <v>1050</v>
          </cell>
          <cell r="K4628">
            <v>955</v>
          </cell>
          <cell r="L4628">
            <v>811.75</v>
          </cell>
        </row>
        <row r="4628">
          <cell r="N4628" t="str">
            <v>甲类</v>
          </cell>
        </row>
        <row r="4628">
          <cell r="P4628" t="str">
            <v>003304060160000-330406016</v>
          </cell>
        </row>
        <row r="4629">
          <cell r="C4629">
            <v>330406017</v>
          </cell>
          <cell r="D4629" t="str">
            <v>白内障摘除联合玻璃体切割术</v>
          </cell>
          <cell r="E4629" t="str">
            <v>包括前路摘晶体、后路摘晶体</v>
          </cell>
          <cell r="F4629" t="str">
            <v>人工晶体、粘弹剂</v>
          </cell>
          <cell r="G4629" t="str">
            <v>次</v>
          </cell>
          <cell r="H4629">
            <v>960</v>
          </cell>
          <cell r="I4629">
            <v>850</v>
          </cell>
          <cell r="J4629">
            <v>800</v>
          </cell>
          <cell r="K4629">
            <v>770</v>
          </cell>
          <cell r="L4629">
            <v>654.5</v>
          </cell>
        </row>
        <row r="4629">
          <cell r="N4629" t="str">
            <v>甲类</v>
          </cell>
        </row>
        <row r="4629">
          <cell r="P4629" t="str">
            <v>003304060170000-330406017</v>
          </cell>
        </row>
        <row r="4630">
          <cell r="C4630" t="str">
            <v>330406017-1</v>
          </cell>
          <cell r="D4630" t="str">
            <v>白内障摘除联合玻璃体切割术(前路摘晶体)</v>
          </cell>
        </row>
        <row r="4630">
          <cell r="G4630" t="str">
            <v>次</v>
          </cell>
          <cell r="H4630">
            <v>960</v>
          </cell>
          <cell r="I4630">
            <v>850</v>
          </cell>
          <cell r="J4630">
            <v>800</v>
          </cell>
          <cell r="K4630">
            <v>770</v>
          </cell>
          <cell r="L4630">
            <v>654.5</v>
          </cell>
        </row>
        <row r="4630">
          <cell r="N4630" t="str">
            <v>甲类</v>
          </cell>
        </row>
        <row r="4630">
          <cell r="P4630" t="str">
            <v>003304060170100-330406017-1</v>
          </cell>
        </row>
        <row r="4631">
          <cell r="C4631" t="str">
            <v>330406017-2</v>
          </cell>
          <cell r="D4631" t="str">
            <v>白内障摘除联合玻璃体切割术(后路摘晶体)</v>
          </cell>
        </row>
        <row r="4631">
          <cell r="G4631" t="str">
            <v>次</v>
          </cell>
          <cell r="H4631">
            <v>960</v>
          </cell>
          <cell r="I4631">
            <v>850</v>
          </cell>
          <cell r="J4631">
            <v>800</v>
          </cell>
          <cell r="K4631">
            <v>770</v>
          </cell>
          <cell r="L4631">
            <v>654.5</v>
          </cell>
        </row>
        <row r="4631">
          <cell r="N4631" t="str">
            <v>甲类</v>
          </cell>
        </row>
        <row r="4631">
          <cell r="P4631" t="str">
            <v>003304060170200-330406017-2</v>
          </cell>
        </row>
        <row r="4632">
          <cell r="C4632">
            <v>330406018</v>
          </cell>
          <cell r="D4632" t="str">
            <v>球内异物取出术联合晶体玻璃体切除及人工晶体植入术(四联术)</v>
          </cell>
        </row>
        <row r="4632">
          <cell r="F4632" t="str">
            <v>人工晶体</v>
          </cell>
          <cell r="G4632" t="str">
            <v>次</v>
          </cell>
          <cell r="H4632">
            <v>1320</v>
          </cell>
          <cell r="I4632">
            <v>1200</v>
          </cell>
          <cell r="J4632">
            <v>1100</v>
          </cell>
          <cell r="K4632">
            <v>1000</v>
          </cell>
          <cell r="L4632">
            <v>850</v>
          </cell>
        </row>
        <row r="4632">
          <cell r="N4632" t="str">
            <v>甲类</v>
          </cell>
        </row>
        <row r="4632">
          <cell r="P4632" t="str">
            <v>003304060180000-330406018</v>
          </cell>
        </row>
        <row r="4633">
          <cell r="C4633">
            <v>330406019</v>
          </cell>
          <cell r="D4633" t="str">
            <v>非正常晶体手术</v>
          </cell>
          <cell r="E4633" t="str">
            <v>包括晶体半脱位、晶体切除、瞳孔广泛粘连强直或闭锁、抗青光眼术后</v>
          </cell>
        </row>
        <row r="4633">
          <cell r="G4633" t="str">
            <v>次</v>
          </cell>
          <cell r="H4633">
            <v>903</v>
          </cell>
          <cell r="I4633">
            <v>825</v>
          </cell>
          <cell r="J4633">
            <v>753</v>
          </cell>
          <cell r="K4633">
            <v>688</v>
          </cell>
          <cell r="L4633">
            <v>585</v>
          </cell>
        </row>
        <row r="4633">
          <cell r="N4633" t="str">
            <v>甲类</v>
          </cell>
          <cell r="O4633" t="str">
            <v>巴医保规〔2023〕7号，动态调整</v>
          </cell>
          <cell r="P4633" t="str">
            <v>003304060190000-330406019</v>
          </cell>
        </row>
        <row r="4634">
          <cell r="C4634" t="str">
            <v>330406019-1</v>
          </cell>
          <cell r="D4634" t="str">
            <v>非正常晶体手术(晶体半脱位)</v>
          </cell>
        </row>
        <row r="4634">
          <cell r="G4634" t="str">
            <v>次</v>
          </cell>
          <cell r="H4634">
            <v>903</v>
          </cell>
          <cell r="I4634">
            <v>825</v>
          </cell>
          <cell r="J4634">
            <v>753</v>
          </cell>
          <cell r="K4634">
            <v>688</v>
          </cell>
          <cell r="L4634">
            <v>585</v>
          </cell>
        </row>
        <row r="4634">
          <cell r="N4634" t="str">
            <v>甲类</v>
          </cell>
          <cell r="O4634" t="str">
            <v>巴医保规〔2023〕7号，动态调整</v>
          </cell>
          <cell r="P4634" t="str">
            <v>003304060190100-330406019-1</v>
          </cell>
        </row>
        <row r="4635">
          <cell r="C4635" t="str">
            <v>330406019-2</v>
          </cell>
          <cell r="D4635" t="str">
            <v>非正常晶体手术(晶体切除)</v>
          </cell>
        </row>
        <row r="4635">
          <cell r="G4635" t="str">
            <v>次</v>
          </cell>
          <cell r="H4635">
            <v>903</v>
          </cell>
          <cell r="I4635">
            <v>825</v>
          </cell>
          <cell r="J4635">
            <v>753</v>
          </cell>
          <cell r="K4635">
            <v>688</v>
          </cell>
          <cell r="L4635">
            <v>585</v>
          </cell>
        </row>
        <row r="4635">
          <cell r="N4635" t="str">
            <v>甲类</v>
          </cell>
          <cell r="O4635" t="str">
            <v>巴医保规〔2023〕7号，动态调整</v>
          </cell>
          <cell r="P4635" t="str">
            <v>003304060190200-330406019-2</v>
          </cell>
        </row>
        <row r="4636">
          <cell r="C4636" t="str">
            <v>330406019-3</v>
          </cell>
          <cell r="D4636" t="str">
            <v>非正常晶体手术(瞳孔广泛粘连强直或闭锁)</v>
          </cell>
        </row>
        <row r="4636">
          <cell r="G4636" t="str">
            <v>次</v>
          </cell>
          <cell r="H4636">
            <v>903</v>
          </cell>
          <cell r="I4636">
            <v>825</v>
          </cell>
          <cell r="J4636">
            <v>753</v>
          </cell>
          <cell r="K4636">
            <v>688</v>
          </cell>
          <cell r="L4636">
            <v>585</v>
          </cell>
        </row>
        <row r="4636">
          <cell r="N4636" t="str">
            <v>甲类</v>
          </cell>
          <cell r="O4636" t="str">
            <v>巴医保规〔2023〕7号，动态调整</v>
          </cell>
          <cell r="P4636" t="str">
            <v>003304060190300-330406019-3</v>
          </cell>
        </row>
        <row r="4637">
          <cell r="C4637" t="str">
            <v>330406019-4</v>
          </cell>
          <cell r="D4637" t="str">
            <v>非正常晶体手术(抗青光眼术后)</v>
          </cell>
        </row>
        <row r="4637">
          <cell r="G4637" t="str">
            <v>次</v>
          </cell>
          <cell r="H4637">
            <v>903</v>
          </cell>
          <cell r="I4637">
            <v>825</v>
          </cell>
          <cell r="J4637">
            <v>753</v>
          </cell>
          <cell r="K4637">
            <v>688</v>
          </cell>
          <cell r="L4637">
            <v>585</v>
          </cell>
        </row>
        <row r="4637">
          <cell r="N4637" t="str">
            <v>甲类</v>
          </cell>
          <cell r="O4637" t="str">
            <v>巴医保规〔2023〕7号，动态调整</v>
          </cell>
          <cell r="P4637" t="str">
            <v>003304060190400-330406019-4</v>
          </cell>
        </row>
        <row r="4638">
          <cell r="C4638">
            <v>330406020</v>
          </cell>
          <cell r="D4638" t="str">
            <v>晶体张力环置入术</v>
          </cell>
        </row>
        <row r="4638">
          <cell r="F4638" t="str">
            <v>张力环</v>
          </cell>
          <cell r="G4638" t="str">
            <v>单侧</v>
          </cell>
        </row>
        <row r="4638">
          <cell r="N4638" t="str">
            <v>丙类</v>
          </cell>
        </row>
        <row r="4638">
          <cell r="P4638" t="str">
            <v>003304060200000-330406020</v>
          </cell>
        </row>
        <row r="4639">
          <cell r="C4639">
            <v>330406021</v>
          </cell>
          <cell r="D4639" t="str">
            <v>人工晶体悬吊术</v>
          </cell>
        </row>
        <row r="4639">
          <cell r="G4639" t="str">
            <v>单侧</v>
          </cell>
          <cell r="H4639">
            <v>1119</v>
          </cell>
          <cell r="I4639">
            <v>1007</v>
          </cell>
          <cell r="J4639">
            <v>906</v>
          </cell>
          <cell r="K4639">
            <v>817</v>
          </cell>
          <cell r="L4639">
            <v>735</v>
          </cell>
        </row>
        <row r="4639">
          <cell r="N4639" t="str">
            <v>甲类</v>
          </cell>
          <cell r="O4639" t="str">
            <v>巴医保规〔2023〕7号，动态调整</v>
          </cell>
          <cell r="P4639" t="str">
            <v>003304060210000-330406021</v>
          </cell>
        </row>
        <row r="4640">
          <cell r="C4640">
            <v>330406022</v>
          </cell>
          <cell r="D4640" t="str">
            <v>飞秒激光眼前节手术</v>
          </cell>
          <cell r="E4640" t="str">
            <v>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v>
          </cell>
        </row>
        <row r="4640">
          <cell r="N4640" t="str">
            <v>丙类</v>
          </cell>
        </row>
        <row r="4640">
          <cell r="P4640" t="str">
            <v>513304060220000-330406022</v>
          </cell>
        </row>
        <row r="4641">
          <cell r="C4641">
            <v>330407001</v>
          </cell>
          <cell r="D4641" t="str">
            <v>玻璃体穿刺抽液术</v>
          </cell>
          <cell r="E4641" t="str">
            <v>含玻璃体注气、注液;包括注药</v>
          </cell>
        </row>
        <row r="4641">
          <cell r="G4641" t="str">
            <v>次</v>
          </cell>
          <cell r="H4641">
            <v>372</v>
          </cell>
          <cell r="I4641">
            <v>337</v>
          </cell>
          <cell r="J4641">
            <v>310</v>
          </cell>
          <cell r="K4641">
            <v>281</v>
          </cell>
          <cell r="L4641">
            <v>238.85</v>
          </cell>
        </row>
        <row r="4641">
          <cell r="N4641" t="str">
            <v>甲类</v>
          </cell>
        </row>
        <row r="4641">
          <cell r="P4641" t="str">
            <v>003304070010000-330407001</v>
          </cell>
        </row>
        <row r="4642">
          <cell r="C4642" t="str">
            <v>330407001-1</v>
          </cell>
          <cell r="D4642" t="str">
            <v>玻璃体穿刺抽液术(注药)</v>
          </cell>
        </row>
        <row r="4642">
          <cell r="G4642" t="str">
            <v>次</v>
          </cell>
          <cell r="H4642">
            <v>372</v>
          </cell>
          <cell r="I4642">
            <v>337</v>
          </cell>
          <cell r="J4642">
            <v>310</v>
          </cell>
          <cell r="K4642">
            <v>281</v>
          </cell>
          <cell r="L4642">
            <v>238.85</v>
          </cell>
        </row>
        <row r="4642">
          <cell r="N4642" t="str">
            <v>甲类</v>
          </cell>
        </row>
        <row r="4642">
          <cell r="P4642" t="str">
            <v>003304070010100-330407001-1</v>
          </cell>
        </row>
        <row r="4643">
          <cell r="C4643">
            <v>330407002</v>
          </cell>
          <cell r="D4643" t="str">
            <v>玻璃体切除术</v>
          </cell>
        </row>
        <row r="4643">
          <cell r="F4643" t="str">
            <v>玻璃体切割头、膨胀气体、硅油、重水</v>
          </cell>
          <cell r="G4643" t="str">
            <v>次</v>
          </cell>
          <cell r="H4643">
            <v>1510</v>
          </cell>
          <cell r="I4643">
            <v>1376</v>
          </cell>
          <cell r="J4643">
            <v>1253</v>
          </cell>
          <cell r="K4643">
            <v>1130</v>
          </cell>
          <cell r="L4643">
            <v>1017</v>
          </cell>
          <cell r="M4643" t="str">
            <v>经结膜穿刺无需缝合的微创玻璃体切除术加收</v>
          </cell>
          <cell r="N4643" t="str">
            <v>甲类</v>
          </cell>
          <cell r="O4643" t="str">
            <v>巴医保规〔2023〕7号，动态调整</v>
          </cell>
          <cell r="P4643" t="str">
            <v>003304070020000-330407002</v>
          </cell>
        </row>
        <row r="4644">
          <cell r="C4644" t="str">
            <v>330407002-1</v>
          </cell>
          <cell r="D4644" t="str">
            <v>玻璃体切除术(经结膜穿刺无需缝合的微创玻璃体切除术加收)</v>
          </cell>
        </row>
        <row r="4644">
          <cell r="G4644" t="str">
            <v>次</v>
          </cell>
          <cell r="H4644">
            <v>500</v>
          </cell>
          <cell r="I4644">
            <v>500</v>
          </cell>
          <cell r="J4644">
            <v>500</v>
          </cell>
          <cell r="K4644">
            <v>500</v>
          </cell>
          <cell r="L4644">
            <v>500</v>
          </cell>
        </row>
        <row r="4644">
          <cell r="N4644" t="str">
            <v>甲类</v>
          </cell>
          <cell r="O4644" t="str">
            <v>新增价格，巴医保规（2022）3号</v>
          </cell>
          <cell r="P4644" t="str">
            <v>003304070020000-330407002-1</v>
          </cell>
        </row>
        <row r="4645">
          <cell r="C4645">
            <v>330407003</v>
          </cell>
          <cell r="D4645" t="str">
            <v>玻璃体内猪囊尾蚴取出术</v>
          </cell>
        </row>
        <row r="4645">
          <cell r="F4645" t="str">
            <v>玻璃体切割头</v>
          </cell>
          <cell r="G4645" t="str">
            <v>次</v>
          </cell>
        </row>
        <row r="4645">
          <cell r="N4645" t="str">
            <v>甲类</v>
          </cell>
        </row>
        <row r="4645">
          <cell r="P4645" t="str">
            <v>003304070030000-330407003</v>
          </cell>
        </row>
        <row r="4646">
          <cell r="C4646">
            <v>330407004</v>
          </cell>
          <cell r="D4646" t="str">
            <v>视网膜脱离修复术</v>
          </cell>
          <cell r="E4646" t="str">
            <v>包括外加压、环扎术、内加压</v>
          </cell>
          <cell r="F4646" t="str">
            <v>硅胶植入物</v>
          </cell>
          <cell r="G4646" t="str">
            <v>次</v>
          </cell>
          <cell r="H4646">
            <v>983</v>
          </cell>
          <cell r="I4646">
            <v>900</v>
          </cell>
          <cell r="J4646">
            <v>824</v>
          </cell>
          <cell r="K4646">
            <v>749</v>
          </cell>
          <cell r="L4646">
            <v>636</v>
          </cell>
        </row>
        <row r="4646">
          <cell r="N4646" t="str">
            <v>甲类</v>
          </cell>
          <cell r="O4646" t="str">
            <v>巴医保规〔2023〕7号，动态调整</v>
          </cell>
          <cell r="P4646" t="str">
            <v>003304070040000-330407004</v>
          </cell>
        </row>
        <row r="4647">
          <cell r="C4647" t="str">
            <v>330407004-1</v>
          </cell>
          <cell r="D4647" t="str">
            <v>视网膜脱离修复术(外加压)</v>
          </cell>
        </row>
        <row r="4647">
          <cell r="G4647" t="str">
            <v>次</v>
          </cell>
          <cell r="H4647">
            <v>983</v>
          </cell>
          <cell r="I4647">
            <v>900</v>
          </cell>
          <cell r="J4647">
            <v>824</v>
          </cell>
          <cell r="K4647">
            <v>749</v>
          </cell>
          <cell r="L4647">
            <v>636</v>
          </cell>
        </row>
        <row r="4647">
          <cell r="N4647" t="str">
            <v>甲类</v>
          </cell>
          <cell r="O4647" t="str">
            <v>巴医保规〔2023〕7号，动态调整</v>
          </cell>
          <cell r="P4647" t="str">
            <v>003304070040100-330407004-1</v>
          </cell>
        </row>
        <row r="4648">
          <cell r="C4648" t="str">
            <v>330407004-2</v>
          </cell>
          <cell r="D4648" t="str">
            <v>视网膜脱离修复术(环扎术)</v>
          </cell>
        </row>
        <row r="4648">
          <cell r="G4648" t="str">
            <v>次</v>
          </cell>
          <cell r="H4648">
            <v>983</v>
          </cell>
          <cell r="I4648">
            <v>900</v>
          </cell>
          <cell r="J4648">
            <v>824</v>
          </cell>
          <cell r="K4648">
            <v>749</v>
          </cell>
          <cell r="L4648">
            <v>636</v>
          </cell>
        </row>
        <row r="4648">
          <cell r="N4648" t="str">
            <v>甲类</v>
          </cell>
          <cell r="O4648" t="str">
            <v>巴医保规〔2023〕7号，动态调整</v>
          </cell>
          <cell r="P4648" t="str">
            <v>003304070040200-330407004-2</v>
          </cell>
        </row>
        <row r="4649">
          <cell r="C4649" t="str">
            <v>330407004-3</v>
          </cell>
          <cell r="D4649" t="str">
            <v>视网膜脱离修复术(内加压)</v>
          </cell>
        </row>
        <row r="4649">
          <cell r="G4649" t="str">
            <v>次</v>
          </cell>
          <cell r="H4649">
            <v>983</v>
          </cell>
          <cell r="I4649">
            <v>900</v>
          </cell>
          <cell r="J4649">
            <v>824</v>
          </cell>
          <cell r="K4649">
            <v>749</v>
          </cell>
          <cell r="L4649">
            <v>636</v>
          </cell>
        </row>
        <row r="4649">
          <cell r="N4649" t="str">
            <v>甲类</v>
          </cell>
          <cell r="O4649" t="str">
            <v>巴医保规〔2023〕7号，动态调整</v>
          </cell>
          <cell r="P4649" t="str">
            <v>003304070040300-330407004-3</v>
          </cell>
        </row>
        <row r="4650">
          <cell r="C4650">
            <v>330407005</v>
          </cell>
          <cell r="D4650" t="str">
            <v>复杂视网膜脱离修复术</v>
          </cell>
          <cell r="E4650" t="str">
            <v>包括巨大裂孔、黄斑裂孔、膜增殖、视网膜下膜取出术、硅油充填、球内注气、前膜剥膜</v>
          </cell>
          <cell r="F4650" t="str">
            <v>玻璃体切割头、硅胶、膨胀气体、重水、硅油</v>
          </cell>
          <cell r="G4650" t="str">
            <v>次</v>
          </cell>
          <cell r="H4650">
            <v>1510</v>
          </cell>
          <cell r="I4650">
            <v>1376</v>
          </cell>
          <cell r="J4650">
            <v>1253</v>
          </cell>
          <cell r="K4650">
            <v>1130</v>
          </cell>
          <cell r="L4650">
            <v>1017</v>
          </cell>
        </row>
        <row r="4650">
          <cell r="N4650" t="str">
            <v>甲类</v>
          </cell>
          <cell r="O4650" t="str">
            <v>巴医保规〔2023〕7号，动态调整</v>
          </cell>
          <cell r="P4650" t="str">
            <v>003304070050000-330407005</v>
          </cell>
        </row>
        <row r="4651">
          <cell r="C4651" t="str">
            <v>330407005-1</v>
          </cell>
          <cell r="D4651" t="str">
            <v>复杂视网膜脱离修复术(巨大裂孔)</v>
          </cell>
        </row>
        <row r="4651">
          <cell r="G4651" t="str">
            <v>次</v>
          </cell>
          <cell r="H4651">
            <v>1510</v>
          </cell>
          <cell r="I4651">
            <v>1376</v>
          </cell>
          <cell r="J4651">
            <v>1253</v>
          </cell>
          <cell r="K4651">
            <v>1130</v>
          </cell>
          <cell r="L4651">
            <v>1017</v>
          </cell>
        </row>
        <row r="4651">
          <cell r="N4651" t="str">
            <v>甲类</v>
          </cell>
          <cell r="O4651" t="str">
            <v>巴医保规〔2023〕7号，动态调整</v>
          </cell>
          <cell r="P4651" t="str">
            <v>003304070050100-330407005-1</v>
          </cell>
        </row>
        <row r="4652">
          <cell r="C4652" t="str">
            <v>330407005-2</v>
          </cell>
          <cell r="D4652" t="str">
            <v>复杂视网膜脱离修复术(黄斑裂孔)</v>
          </cell>
        </row>
        <row r="4652">
          <cell r="G4652" t="str">
            <v>次</v>
          </cell>
          <cell r="H4652">
            <v>1510</v>
          </cell>
          <cell r="I4652">
            <v>1376</v>
          </cell>
          <cell r="J4652">
            <v>1253</v>
          </cell>
          <cell r="K4652">
            <v>1130</v>
          </cell>
          <cell r="L4652">
            <v>1017</v>
          </cell>
        </row>
        <row r="4652">
          <cell r="N4652" t="str">
            <v>甲类</v>
          </cell>
          <cell r="O4652" t="str">
            <v>巴医保规〔2023〕7号，动态调整</v>
          </cell>
          <cell r="P4652" t="str">
            <v>003304070050200-330407005-2</v>
          </cell>
        </row>
        <row r="4653">
          <cell r="C4653" t="str">
            <v>330407005-3</v>
          </cell>
          <cell r="D4653" t="str">
            <v>复杂视网膜脱离修复术(膜增殖)</v>
          </cell>
        </row>
        <row r="4653">
          <cell r="G4653" t="str">
            <v>次</v>
          </cell>
          <cell r="H4653">
            <v>1510</v>
          </cell>
          <cell r="I4653">
            <v>1376</v>
          </cell>
          <cell r="J4653">
            <v>1253</v>
          </cell>
          <cell r="K4653">
            <v>1130</v>
          </cell>
          <cell r="L4653">
            <v>1017</v>
          </cell>
        </row>
        <row r="4653">
          <cell r="N4653" t="str">
            <v>甲类</v>
          </cell>
          <cell r="O4653" t="str">
            <v>巴医保规〔2023〕7号，动态调整</v>
          </cell>
          <cell r="P4653" t="str">
            <v>003304070050300-330407005-3</v>
          </cell>
        </row>
        <row r="4654">
          <cell r="C4654" t="str">
            <v>330407005-4</v>
          </cell>
          <cell r="D4654" t="str">
            <v>复杂视网膜脱离修复术(视网膜下膜取出术)</v>
          </cell>
        </row>
        <row r="4654">
          <cell r="G4654" t="str">
            <v>次</v>
          </cell>
          <cell r="H4654">
            <v>1510</v>
          </cell>
          <cell r="I4654">
            <v>1376</v>
          </cell>
          <cell r="J4654">
            <v>1253</v>
          </cell>
          <cell r="K4654">
            <v>1130</v>
          </cell>
          <cell r="L4654">
            <v>1017</v>
          </cell>
        </row>
        <row r="4654">
          <cell r="N4654" t="str">
            <v>甲类</v>
          </cell>
          <cell r="O4654" t="str">
            <v>巴医保规〔2023〕7号，动态调整</v>
          </cell>
          <cell r="P4654" t="str">
            <v>003304070050400-330407005-4</v>
          </cell>
        </row>
        <row r="4655">
          <cell r="C4655" t="str">
            <v>330407005-5</v>
          </cell>
          <cell r="D4655" t="str">
            <v>复杂视网膜脱离修复术(硅油充填)</v>
          </cell>
        </row>
        <row r="4655">
          <cell r="G4655" t="str">
            <v>次</v>
          </cell>
          <cell r="H4655">
            <v>1510</v>
          </cell>
          <cell r="I4655">
            <v>1376</v>
          </cell>
          <cell r="J4655">
            <v>1253</v>
          </cell>
          <cell r="K4655">
            <v>1130</v>
          </cell>
          <cell r="L4655">
            <v>1017</v>
          </cell>
        </row>
        <row r="4655">
          <cell r="N4655" t="str">
            <v>甲类</v>
          </cell>
          <cell r="O4655" t="str">
            <v>巴医保规〔2023〕7号，动态调整</v>
          </cell>
          <cell r="P4655" t="str">
            <v>003304070050500-330407005-5</v>
          </cell>
        </row>
        <row r="4656">
          <cell r="C4656" t="str">
            <v>330407005-6</v>
          </cell>
          <cell r="D4656" t="str">
            <v>复杂视网膜脱离修复术(球内注气)</v>
          </cell>
        </row>
        <row r="4656">
          <cell r="G4656" t="str">
            <v>次</v>
          </cell>
          <cell r="H4656">
            <v>1510</v>
          </cell>
          <cell r="I4656">
            <v>1376</v>
          </cell>
          <cell r="J4656">
            <v>1253</v>
          </cell>
          <cell r="K4656">
            <v>1130</v>
          </cell>
          <cell r="L4656">
            <v>1017</v>
          </cell>
        </row>
        <row r="4656">
          <cell r="N4656" t="str">
            <v>甲类</v>
          </cell>
          <cell r="O4656" t="str">
            <v>巴医保规〔2023〕7号，动态调整</v>
          </cell>
          <cell r="P4656" t="str">
            <v>003304070050600-330407005-6</v>
          </cell>
        </row>
        <row r="4657">
          <cell r="C4657" t="str">
            <v>330407005-7</v>
          </cell>
          <cell r="D4657" t="str">
            <v>复杂视网膜脱离修复术(前膜剥膜)</v>
          </cell>
        </row>
        <row r="4657">
          <cell r="G4657" t="str">
            <v>次</v>
          </cell>
          <cell r="H4657">
            <v>1510</v>
          </cell>
          <cell r="I4657">
            <v>1376</v>
          </cell>
          <cell r="J4657">
            <v>1253</v>
          </cell>
          <cell r="K4657">
            <v>1130</v>
          </cell>
          <cell r="L4657">
            <v>1017</v>
          </cell>
        </row>
        <row r="4657">
          <cell r="N4657" t="str">
            <v>甲类</v>
          </cell>
          <cell r="O4657" t="str">
            <v>巴医保规〔2023〕7号，动态调整</v>
          </cell>
          <cell r="P4657" t="str">
            <v>003304070050700-330407005-7</v>
          </cell>
        </row>
        <row r="4658">
          <cell r="C4658">
            <v>330407006</v>
          </cell>
          <cell r="D4658" t="str">
            <v>黄斑裂孔注气术</v>
          </cell>
        </row>
        <row r="4658">
          <cell r="F4658" t="str">
            <v>膨胀气体</v>
          </cell>
          <cell r="G4658" t="str">
            <v>次</v>
          </cell>
          <cell r="H4658">
            <v>819.6</v>
          </cell>
          <cell r="I4658">
            <v>744</v>
          </cell>
          <cell r="J4658">
            <v>683</v>
          </cell>
          <cell r="K4658">
            <v>620</v>
          </cell>
          <cell r="L4658">
            <v>527</v>
          </cell>
        </row>
        <row r="4658">
          <cell r="N4658" t="str">
            <v>甲类</v>
          </cell>
        </row>
        <row r="4658">
          <cell r="P4658" t="str">
            <v>003304070060000-330407006</v>
          </cell>
        </row>
        <row r="4659">
          <cell r="C4659">
            <v>330407007</v>
          </cell>
          <cell r="D4659" t="str">
            <v>黄斑裂孔封闭术</v>
          </cell>
        </row>
        <row r="4659">
          <cell r="G4659" t="str">
            <v>次</v>
          </cell>
          <cell r="H4659">
            <v>1134</v>
          </cell>
          <cell r="I4659">
            <v>1030</v>
          </cell>
          <cell r="J4659">
            <v>945</v>
          </cell>
          <cell r="K4659">
            <v>859</v>
          </cell>
          <cell r="L4659">
            <v>730.15</v>
          </cell>
        </row>
        <row r="4659">
          <cell r="N4659" t="str">
            <v>甲类</v>
          </cell>
        </row>
        <row r="4659">
          <cell r="P4659" t="str">
            <v>003304070070000-330407007</v>
          </cell>
        </row>
        <row r="4660">
          <cell r="C4660">
            <v>330407008</v>
          </cell>
          <cell r="D4660" t="str">
            <v>黄斑前膜术</v>
          </cell>
        </row>
        <row r="4660">
          <cell r="G4660" t="str">
            <v>次</v>
          </cell>
          <cell r="H4660">
            <v>1452</v>
          </cell>
          <cell r="I4660">
            <v>1320</v>
          </cell>
          <cell r="J4660">
            <v>1210</v>
          </cell>
          <cell r="K4660">
            <v>1100</v>
          </cell>
          <cell r="L4660">
            <v>935</v>
          </cell>
        </row>
        <row r="4660">
          <cell r="N4660" t="str">
            <v>甲类</v>
          </cell>
        </row>
        <row r="4660">
          <cell r="P4660" t="str">
            <v>003304070080000-330407008</v>
          </cell>
        </row>
        <row r="4661">
          <cell r="C4661">
            <v>330407009</v>
          </cell>
          <cell r="D4661" t="str">
            <v>黄斑下膜取出术</v>
          </cell>
        </row>
        <row r="4661">
          <cell r="G4661" t="str">
            <v>次</v>
          </cell>
        </row>
        <row r="4661">
          <cell r="N4661" t="str">
            <v>甲类</v>
          </cell>
        </row>
        <row r="4661">
          <cell r="P4661" t="str">
            <v>003304070090000-330407009</v>
          </cell>
        </row>
        <row r="4662">
          <cell r="C4662">
            <v>330407010</v>
          </cell>
          <cell r="D4662" t="str">
            <v>黄斑转位术</v>
          </cell>
        </row>
        <row r="4662">
          <cell r="G4662" t="str">
            <v>次</v>
          </cell>
        </row>
        <row r="4662">
          <cell r="N4662" t="str">
            <v>甲类</v>
          </cell>
        </row>
        <row r="4662">
          <cell r="P4662" t="str">
            <v>003304070100000-330407010</v>
          </cell>
        </row>
        <row r="4663">
          <cell r="C4663">
            <v>330407011</v>
          </cell>
          <cell r="D4663" t="str">
            <v>色素膜肿物切除术</v>
          </cell>
        </row>
        <row r="4663">
          <cell r="G4663" t="str">
            <v>次</v>
          </cell>
        </row>
        <row r="4663">
          <cell r="N4663" t="str">
            <v>甲类</v>
          </cell>
        </row>
        <row r="4663">
          <cell r="P4663" t="str">
            <v>003304070110000-330407011</v>
          </cell>
        </row>
        <row r="4664">
          <cell r="C4664">
            <v>330407012</v>
          </cell>
          <cell r="D4664" t="str">
            <v>巩膜后兜带术</v>
          </cell>
          <cell r="E4664" t="str">
            <v>含阔筋膜取材、黄斑裂孔兜带</v>
          </cell>
          <cell r="F4664" t="str">
            <v>硅胶植入物</v>
          </cell>
          <cell r="G4664" t="str">
            <v>次</v>
          </cell>
        </row>
        <row r="4664">
          <cell r="N4664" t="str">
            <v>甲类</v>
          </cell>
        </row>
        <row r="4664">
          <cell r="P4664" t="str">
            <v>003304070120000-330407012</v>
          </cell>
        </row>
        <row r="4665">
          <cell r="C4665">
            <v>330407013</v>
          </cell>
          <cell r="D4665" t="str">
            <v>内眼病冷凝术</v>
          </cell>
        </row>
        <row r="4665">
          <cell r="G4665" t="str">
            <v>次</v>
          </cell>
        </row>
        <row r="4665">
          <cell r="N4665" t="str">
            <v>甲类</v>
          </cell>
        </row>
        <row r="4665">
          <cell r="P4665" t="str">
            <v>003304070130000-330407013</v>
          </cell>
        </row>
        <row r="4666">
          <cell r="C4666">
            <v>330407014</v>
          </cell>
          <cell r="D4666" t="str">
            <v>硅油取出术</v>
          </cell>
        </row>
        <row r="4666">
          <cell r="G4666" t="str">
            <v>单侧</v>
          </cell>
          <cell r="H4666">
            <v>564</v>
          </cell>
          <cell r="I4666">
            <v>490</v>
          </cell>
          <cell r="J4666">
            <v>470</v>
          </cell>
          <cell r="K4666">
            <v>450</v>
          </cell>
          <cell r="L4666">
            <v>382.5</v>
          </cell>
        </row>
        <row r="4666">
          <cell r="N4666" t="str">
            <v>甲类</v>
          </cell>
        </row>
        <row r="4666">
          <cell r="P4666" t="str">
            <v>003304070140000-330407014</v>
          </cell>
        </row>
        <row r="4667">
          <cell r="C4667">
            <v>330408001</v>
          </cell>
          <cell r="D4667" t="str">
            <v>共同性斜视矫正术</v>
          </cell>
          <cell r="E4667" t="str">
            <v>含水平眼外肌后徙、边缘切开、断腱、前徙、缩短、折叠；包括六条眼外肌</v>
          </cell>
        </row>
        <row r="4667">
          <cell r="G4667" t="str">
            <v>次和一条肌肉</v>
          </cell>
          <cell r="H4667">
            <v>456</v>
          </cell>
          <cell r="I4667">
            <v>415</v>
          </cell>
          <cell r="J4667">
            <v>380</v>
          </cell>
          <cell r="K4667">
            <v>345</v>
          </cell>
          <cell r="L4667">
            <v>293.25</v>
          </cell>
        </row>
        <row r="4667">
          <cell r="N4667" t="str">
            <v>丙类</v>
          </cell>
        </row>
        <row r="4667">
          <cell r="P4667" t="str">
            <v>003304080010000-330408001</v>
          </cell>
        </row>
        <row r="4668">
          <cell r="C4668" t="str">
            <v>330408001-1</v>
          </cell>
          <cell r="D4668" t="str">
            <v>共同性斜视矫正术(六条眼外肌)</v>
          </cell>
        </row>
        <row r="4668">
          <cell r="G4668" t="str">
            <v>次和一条肌肉</v>
          </cell>
          <cell r="H4668">
            <v>456</v>
          </cell>
          <cell r="I4668">
            <v>415</v>
          </cell>
          <cell r="J4668">
            <v>380</v>
          </cell>
          <cell r="K4668">
            <v>345</v>
          </cell>
          <cell r="L4668">
            <v>293.25</v>
          </cell>
        </row>
        <row r="4668">
          <cell r="N4668" t="str">
            <v>丙类</v>
          </cell>
        </row>
        <row r="4668">
          <cell r="P4668" t="str">
            <v>003304080010000-330408001-1</v>
          </cell>
        </row>
        <row r="4669">
          <cell r="C4669">
            <v>330408002</v>
          </cell>
          <cell r="D4669" t="str">
            <v>非共同性斜视矫正术</v>
          </cell>
          <cell r="E4669" t="str">
            <v>含结膜及结膜下组织分离、松解、肌肉分离及共同性斜视矫正术；包括6条眼外肌</v>
          </cell>
        </row>
        <row r="4669">
          <cell r="G4669" t="str">
            <v>次和一条肌肉</v>
          </cell>
          <cell r="H4669">
            <v>456</v>
          </cell>
          <cell r="I4669">
            <v>415</v>
          </cell>
          <cell r="J4669">
            <v>380</v>
          </cell>
          <cell r="K4669">
            <v>345</v>
          </cell>
          <cell r="L4669">
            <v>293.25</v>
          </cell>
        </row>
        <row r="4669">
          <cell r="N4669" t="str">
            <v>丙类</v>
          </cell>
        </row>
        <row r="4669">
          <cell r="P4669" t="str">
            <v>003304080020000-330408002</v>
          </cell>
        </row>
        <row r="4670">
          <cell r="C4670" t="str">
            <v>330408002-1</v>
          </cell>
          <cell r="D4670" t="str">
            <v>非共同性斜视矫正术(六条眼外肌)</v>
          </cell>
        </row>
        <row r="4670">
          <cell r="G4670" t="str">
            <v>次和一条肌肉</v>
          </cell>
          <cell r="H4670">
            <v>456</v>
          </cell>
          <cell r="I4670">
            <v>415</v>
          </cell>
          <cell r="J4670">
            <v>380</v>
          </cell>
          <cell r="K4670">
            <v>345</v>
          </cell>
          <cell r="L4670">
            <v>293.25</v>
          </cell>
        </row>
        <row r="4670">
          <cell r="N4670" t="str">
            <v>丙类</v>
          </cell>
        </row>
        <row r="4670">
          <cell r="P4670" t="str">
            <v>003304080020000-330408002-1</v>
          </cell>
        </row>
        <row r="4671">
          <cell r="C4671">
            <v>330408003</v>
          </cell>
          <cell r="D4671" t="str">
            <v>非常规眼外肌手术</v>
          </cell>
          <cell r="E4671" t="str">
            <v>包括肌肉联扎术、移位术、延长术、调整缝线术、眶壁固定术</v>
          </cell>
        </row>
        <row r="4671">
          <cell r="G4671" t="str">
            <v>次</v>
          </cell>
          <cell r="H4671">
            <v>627</v>
          </cell>
          <cell r="I4671">
            <v>571</v>
          </cell>
          <cell r="J4671">
            <v>526</v>
          </cell>
          <cell r="K4671">
            <v>470</v>
          </cell>
          <cell r="L4671">
            <v>422</v>
          </cell>
        </row>
        <row r="4671">
          <cell r="N4671" t="str">
            <v>丙类</v>
          </cell>
          <cell r="O4671" t="str">
            <v>巴医保规〔2023〕7号，动态调整</v>
          </cell>
          <cell r="P4671" t="str">
            <v>003304080030000-330408003</v>
          </cell>
        </row>
        <row r="4672">
          <cell r="C4672" t="str">
            <v>330408003-1</v>
          </cell>
          <cell r="D4672" t="str">
            <v>非常规眼外肌手术(肌肉联扎术)</v>
          </cell>
        </row>
        <row r="4672">
          <cell r="G4672" t="str">
            <v>次</v>
          </cell>
          <cell r="H4672">
            <v>627</v>
          </cell>
          <cell r="I4672">
            <v>571</v>
          </cell>
          <cell r="J4672">
            <v>526</v>
          </cell>
          <cell r="K4672">
            <v>470</v>
          </cell>
          <cell r="L4672">
            <v>422</v>
          </cell>
        </row>
        <row r="4672">
          <cell r="N4672" t="str">
            <v>丙类</v>
          </cell>
          <cell r="O4672" t="str">
            <v>巴医保规〔2023〕7号，动态调整</v>
          </cell>
          <cell r="P4672" t="str">
            <v>003304080030100-330408003-1</v>
          </cell>
        </row>
        <row r="4673">
          <cell r="C4673" t="str">
            <v>330408003-2</v>
          </cell>
          <cell r="D4673" t="str">
            <v>非常规眼外肌手术(移位术)</v>
          </cell>
        </row>
        <row r="4673">
          <cell r="G4673" t="str">
            <v>次</v>
          </cell>
          <cell r="H4673">
            <v>627</v>
          </cell>
          <cell r="I4673">
            <v>571</v>
          </cell>
          <cell r="J4673">
            <v>526</v>
          </cell>
          <cell r="K4673">
            <v>470</v>
          </cell>
          <cell r="L4673">
            <v>422</v>
          </cell>
        </row>
        <row r="4673">
          <cell r="N4673" t="str">
            <v>丙类</v>
          </cell>
          <cell r="O4673" t="str">
            <v>巴医保规〔2023〕7号，动态调整</v>
          </cell>
          <cell r="P4673" t="str">
            <v>003304080030200-330408003-2</v>
          </cell>
        </row>
        <row r="4674">
          <cell r="C4674" t="str">
            <v>330408003-3</v>
          </cell>
          <cell r="D4674" t="str">
            <v>非常规眼外肌手术(延长术)</v>
          </cell>
        </row>
        <row r="4674">
          <cell r="G4674" t="str">
            <v>次</v>
          </cell>
          <cell r="H4674">
            <v>627</v>
          </cell>
          <cell r="I4674">
            <v>571</v>
          </cell>
          <cell r="J4674">
            <v>526</v>
          </cell>
          <cell r="K4674">
            <v>470</v>
          </cell>
          <cell r="L4674">
            <v>422</v>
          </cell>
        </row>
        <row r="4674">
          <cell r="N4674" t="str">
            <v>丙类</v>
          </cell>
          <cell r="O4674" t="str">
            <v>巴医保规〔2023〕7号，动态调整</v>
          </cell>
          <cell r="P4674" t="str">
            <v>003304080030300-330408003-3</v>
          </cell>
        </row>
        <row r="4675">
          <cell r="C4675" t="str">
            <v>330408003-4</v>
          </cell>
          <cell r="D4675" t="str">
            <v>非常规眼外肌手术(调整缝线术)</v>
          </cell>
        </row>
        <row r="4675">
          <cell r="G4675" t="str">
            <v>次</v>
          </cell>
          <cell r="H4675">
            <v>627</v>
          </cell>
          <cell r="I4675">
            <v>571</v>
          </cell>
          <cell r="J4675">
            <v>526</v>
          </cell>
          <cell r="K4675">
            <v>470</v>
          </cell>
          <cell r="L4675">
            <v>422</v>
          </cell>
        </row>
        <row r="4675">
          <cell r="N4675" t="str">
            <v>丙类</v>
          </cell>
          <cell r="O4675" t="str">
            <v>巴医保规〔2023〕7号，动态调整</v>
          </cell>
          <cell r="P4675" t="str">
            <v>003304080030400-330408003-4</v>
          </cell>
        </row>
        <row r="4676">
          <cell r="C4676" t="str">
            <v>330408003-5</v>
          </cell>
          <cell r="D4676" t="str">
            <v>非常规眼外肌手术(眶壁固定术)</v>
          </cell>
        </row>
        <row r="4676">
          <cell r="G4676" t="str">
            <v>次</v>
          </cell>
          <cell r="H4676">
            <v>627</v>
          </cell>
          <cell r="I4676">
            <v>571</v>
          </cell>
          <cell r="J4676">
            <v>526</v>
          </cell>
          <cell r="K4676">
            <v>470</v>
          </cell>
          <cell r="L4676">
            <v>422</v>
          </cell>
        </row>
        <row r="4676">
          <cell r="N4676" t="str">
            <v>丙类</v>
          </cell>
          <cell r="O4676" t="str">
            <v>巴医保规〔2023〕7号，动态调整</v>
          </cell>
          <cell r="P4676" t="str">
            <v>003304080030500-330408003-5</v>
          </cell>
        </row>
        <row r="4677">
          <cell r="C4677">
            <v>330408004</v>
          </cell>
          <cell r="D4677" t="str">
            <v>眼震矫正术</v>
          </cell>
        </row>
        <row r="4677">
          <cell r="G4677" t="str">
            <v>次</v>
          </cell>
          <cell r="H4677">
            <v>504</v>
          </cell>
          <cell r="I4677">
            <v>457</v>
          </cell>
          <cell r="J4677">
            <v>420</v>
          </cell>
          <cell r="K4677">
            <v>381</v>
          </cell>
          <cell r="L4677">
            <v>323.85</v>
          </cell>
        </row>
        <row r="4677">
          <cell r="N4677" t="str">
            <v>丙类</v>
          </cell>
        </row>
        <row r="4677">
          <cell r="P4677" t="str">
            <v>003304080040000-330408004</v>
          </cell>
        </row>
        <row r="4678">
          <cell r="C4678">
            <v>330409001</v>
          </cell>
          <cell r="D4678" t="str">
            <v>球内磁性异物取出术</v>
          </cell>
        </row>
        <row r="4678">
          <cell r="G4678" t="str">
            <v>次</v>
          </cell>
          <cell r="H4678">
            <v>894</v>
          </cell>
          <cell r="I4678">
            <v>817</v>
          </cell>
          <cell r="J4678">
            <v>748</v>
          </cell>
          <cell r="K4678">
            <v>680</v>
          </cell>
          <cell r="L4678">
            <v>578</v>
          </cell>
        </row>
        <row r="4678">
          <cell r="N4678" t="str">
            <v>甲类</v>
          </cell>
          <cell r="O4678" t="str">
            <v>巴医保规〔2023〕7号，动态调整</v>
          </cell>
          <cell r="P4678" t="str">
            <v>003304090010000-330409001</v>
          </cell>
        </row>
        <row r="4679">
          <cell r="C4679">
            <v>330409002</v>
          </cell>
          <cell r="D4679" t="str">
            <v>球内非磁性异物取出术</v>
          </cell>
        </row>
        <row r="4679">
          <cell r="G4679" t="str">
            <v>次</v>
          </cell>
          <cell r="H4679">
            <v>935</v>
          </cell>
          <cell r="I4679">
            <v>852</v>
          </cell>
          <cell r="J4679">
            <v>779</v>
          </cell>
          <cell r="K4679">
            <v>696</v>
          </cell>
          <cell r="L4679">
            <v>626</v>
          </cell>
        </row>
        <row r="4679">
          <cell r="N4679" t="str">
            <v>甲类</v>
          </cell>
          <cell r="O4679" t="str">
            <v>巴医保规〔2023〕7号，动态调整</v>
          </cell>
          <cell r="P4679" t="str">
            <v>003304090020000-330409002</v>
          </cell>
        </row>
        <row r="4680">
          <cell r="C4680">
            <v>330409003</v>
          </cell>
          <cell r="D4680" t="str">
            <v>球壁异物取出术</v>
          </cell>
        </row>
        <row r="4680">
          <cell r="G4680" t="str">
            <v>次</v>
          </cell>
          <cell r="H4680">
            <v>312</v>
          </cell>
          <cell r="I4680">
            <v>283</v>
          </cell>
          <cell r="J4680">
            <v>260</v>
          </cell>
          <cell r="K4680">
            <v>236</v>
          </cell>
          <cell r="L4680">
            <v>200.6</v>
          </cell>
        </row>
        <row r="4680">
          <cell r="N4680" t="str">
            <v>甲类</v>
          </cell>
        </row>
        <row r="4680">
          <cell r="P4680" t="str">
            <v>003304090030000-330409003</v>
          </cell>
        </row>
        <row r="4681">
          <cell r="C4681">
            <v>330409004</v>
          </cell>
          <cell r="D4681" t="str">
            <v>眶内异物取出术</v>
          </cell>
        </row>
        <row r="4681">
          <cell r="G4681" t="str">
            <v>次</v>
          </cell>
          <cell r="H4681">
            <v>425</v>
          </cell>
          <cell r="I4681">
            <v>392</v>
          </cell>
          <cell r="J4681">
            <v>358</v>
          </cell>
          <cell r="K4681">
            <v>324</v>
          </cell>
          <cell r="L4681">
            <v>291</v>
          </cell>
        </row>
        <row r="4681">
          <cell r="N4681" t="str">
            <v>甲类</v>
          </cell>
          <cell r="O4681" t="str">
            <v>巴医保规〔2023〕7号，动态调整</v>
          </cell>
          <cell r="P4681" t="str">
            <v>003304090040000-330409004</v>
          </cell>
        </row>
        <row r="4682">
          <cell r="C4682">
            <v>330409005</v>
          </cell>
          <cell r="D4682" t="str">
            <v>眼球裂伤缝合术</v>
          </cell>
          <cell r="E4682" t="str">
            <v>包括角膜、巩膜裂伤缝合及巩膜探查术</v>
          </cell>
        </row>
        <row r="4682">
          <cell r="G4682" t="str">
            <v>次</v>
          </cell>
          <cell r="H4682">
            <v>525</v>
          </cell>
          <cell r="I4682">
            <v>499</v>
          </cell>
          <cell r="J4682">
            <v>474</v>
          </cell>
          <cell r="K4682">
            <v>450</v>
          </cell>
          <cell r="L4682">
            <v>382.5</v>
          </cell>
        </row>
        <row r="4682">
          <cell r="N4682" t="str">
            <v>甲类</v>
          </cell>
        </row>
        <row r="4682">
          <cell r="P4682" t="str">
            <v>003304090050000-330409005</v>
          </cell>
        </row>
        <row r="4683">
          <cell r="C4683" t="str">
            <v>330409005-1</v>
          </cell>
          <cell r="D4683" t="str">
            <v>眼球裂伤缝合术(角膜裂伤缝合)</v>
          </cell>
        </row>
        <row r="4683">
          <cell r="G4683" t="str">
            <v>次</v>
          </cell>
          <cell r="H4683">
            <v>525</v>
          </cell>
          <cell r="I4683">
            <v>499</v>
          </cell>
          <cell r="J4683">
            <v>474</v>
          </cell>
          <cell r="K4683">
            <v>450</v>
          </cell>
          <cell r="L4683">
            <v>382.5</v>
          </cell>
        </row>
        <row r="4683">
          <cell r="N4683" t="str">
            <v>甲类</v>
          </cell>
        </row>
        <row r="4683">
          <cell r="P4683" t="str">
            <v>003304090050100-330409005-1</v>
          </cell>
        </row>
        <row r="4684">
          <cell r="C4684" t="str">
            <v>330409005-2</v>
          </cell>
          <cell r="D4684" t="str">
            <v>眼球裂伤缝合术(巩膜裂伤缝合)</v>
          </cell>
        </row>
        <row r="4684">
          <cell r="G4684" t="str">
            <v>次</v>
          </cell>
          <cell r="H4684">
            <v>525</v>
          </cell>
          <cell r="I4684">
            <v>499</v>
          </cell>
          <cell r="J4684">
            <v>474</v>
          </cell>
          <cell r="K4684">
            <v>450</v>
          </cell>
          <cell r="L4684">
            <v>382.5</v>
          </cell>
        </row>
        <row r="4684">
          <cell r="N4684" t="str">
            <v>甲类</v>
          </cell>
        </row>
        <row r="4684">
          <cell r="P4684" t="str">
            <v>003304090050200-330409005-2</v>
          </cell>
        </row>
        <row r="4685">
          <cell r="C4685" t="str">
            <v>330409005-3</v>
          </cell>
          <cell r="D4685" t="str">
            <v>眼球裂伤缝合术(巩膜探查术)</v>
          </cell>
        </row>
        <row r="4685">
          <cell r="G4685" t="str">
            <v>次</v>
          </cell>
          <cell r="H4685">
            <v>525</v>
          </cell>
          <cell r="I4685">
            <v>499</v>
          </cell>
          <cell r="J4685">
            <v>474</v>
          </cell>
          <cell r="K4685">
            <v>450</v>
          </cell>
          <cell r="L4685">
            <v>382.5</v>
          </cell>
        </row>
        <row r="4685">
          <cell r="N4685" t="str">
            <v>甲类</v>
          </cell>
        </row>
        <row r="4685">
          <cell r="P4685" t="str">
            <v>003304090050300-330409005-3</v>
          </cell>
        </row>
        <row r="4686">
          <cell r="C4686">
            <v>330409006</v>
          </cell>
          <cell r="D4686" t="str">
            <v>甲状腺突眼矫正术</v>
          </cell>
        </row>
        <row r="4686">
          <cell r="G4686" t="str">
            <v>次</v>
          </cell>
          <cell r="H4686">
            <v>315.6</v>
          </cell>
          <cell r="I4686">
            <v>286</v>
          </cell>
          <cell r="J4686">
            <v>263</v>
          </cell>
          <cell r="K4686">
            <v>239</v>
          </cell>
          <cell r="L4686">
            <v>203.15</v>
          </cell>
        </row>
        <row r="4686">
          <cell r="N4686" t="str">
            <v>甲类</v>
          </cell>
        </row>
        <row r="4686">
          <cell r="P4686" t="str">
            <v>003304090060000-330409006</v>
          </cell>
        </row>
        <row r="4687">
          <cell r="C4687">
            <v>330409007</v>
          </cell>
          <cell r="D4687" t="str">
            <v>眼内容摘除术</v>
          </cell>
        </row>
        <row r="4687">
          <cell r="F4687" t="str">
            <v>羟基磷灰石眼台</v>
          </cell>
          <cell r="G4687" t="str">
            <v>次</v>
          </cell>
          <cell r="H4687">
            <v>254.4</v>
          </cell>
          <cell r="I4687">
            <v>230</v>
          </cell>
          <cell r="J4687">
            <v>212</v>
          </cell>
          <cell r="K4687">
            <v>192</v>
          </cell>
          <cell r="L4687">
            <v>163.2</v>
          </cell>
        </row>
        <row r="4687">
          <cell r="N4687" t="str">
            <v>丙类</v>
          </cell>
        </row>
        <row r="4687">
          <cell r="P4687" t="str">
            <v>003304090070000-330409007</v>
          </cell>
        </row>
        <row r="4688">
          <cell r="C4688">
            <v>330409008</v>
          </cell>
          <cell r="D4688" t="str">
            <v>眼球摘除术</v>
          </cell>
        </row>
        <row r="4688">
          <cell r="G4688" t="str">
            <v>次</v>
          </cell>
          <cell r="H4688">
            <v>434</v>
          </cell>
          <cell r="I4688">
            <v>412</v>
          </cell>
          <cell r="J4688">
            <v>392</v>
          </cell>
          <cell r="K4688">
            <v>372</v>
          </cell>
          <cell r="L4688">
            <v>316.2</v>
          </cell>
        </row>
        <row r="4688">
          <cell r="N4688" t="str">
            <v>甲类</v>
          </cell>
        </row>
        <row r="4688">
          <cell r="P4688" t="str">
            <v>003304090080000-330409008</v>
          </cell>
        </row>
        <row r="4689">
          <cell r="C4689">
            <v>330409009</v>
          </cell>
          <cell r="D4689" t="str">
            <v>眼球摘除+植入术</v>
          </cell>
          <cell r="E4689" t="str">
            <v>含取真皮脂肪垫</v>
          </cell>
          <cell r="F4689" t="str">
            <v>羟基磷灰石眼台</v>
          </cell>
          <cell r="G4689" t="str">
            <v>次</v>
          </cell>
          <cell r="H4689">
            <v>368.4</v>
          </cell>
          <cell r="I4689">
            <v>335</v>
          </cell>
          <cell r="J4689">
            <v>307</v>
          </cell>
          <cell r="K4689">
            <v>279</v>
          </cell>
          <cell r="L4689">
            <v>237.15</v>
          </cell>
        </row>
        <row r="4689">
          <cell r="N4689" t="str">
            <v>甲类</v>
          </cell>
        </row>
        <row r="4689">
          <cell r="P4689" t="str">
            <v>003304090090000-330409009</v>
          </cell>
        </row>
        <row r="4690">
          <cell r="C4690">
            <v>330409010</v>
          </cell>
          <cell r="D4690" t="str">
            <v>义眼安装</v>
          </cell>
        </row>
        <row r="4690">
          <cell r="G4690" t="str">
            <v>次</v>
          </cell>
          <cell r="H4690">
            <v>72</v>
          </cell>
          <cell r="I4690">
            <v>66</v>
          </cell>
          <cell r="J4690">
            <v>60</v>
          </cell>
          <cell r="K4690">
            <v>55</v>
          </cell>
          <cell r="L4690">
            <v>46.75</v>
          </cell>
        </row>
        <row r="4690">
          <cell r="N4690" t="str">
            <v>丙类</v>
          </cell>
        </row>
        <row r="4690">
          <cell r="P4690" t="str">
            <v>003304090100000-330409010</v>
          </cell>
        </row>
        <row r="4691">
          <cell r="C4691">
            <v>330409011</v>
          </cell>
          <cell r="D4691" t="str">
            <v>义眼台打孔术</v>
          </cell>
        </row>
        <row r="4691">
          <cell r="G4691" t="str">
            <v>次</v>
          </cell>
          <cell r="H4691">
            <v>152.4</v>
          </cell>
          <cell r="I4691">
            <v>138</v>
          </cell>
          <cell r="J4691">
            <v>127</v>
          </cell>
          <cell r="K4691">
            <v>115</v>
          </cell>
          <cell r="L4691">
            <v>97.75</v>
          </cell>
        </row>
        <row r="4691">
          <cell r="N4691" t="str">
            <v>丙类</v>
          </cell>
        </row>
        <row r="4691">
          <cell r="P4691" t="str">
            <v>003304090110000-330409011</v>
          </cell>
        </row>
        <row r="4692">
          <cell r="C4692">
            <v>330409012</v>
          </cell>
          <cell r="D4692" t="str">
            <v>活动性义眼眼座植入术</v>
          </cell>
        </row>
        <row r="4692">
          <cell r="G4692" t="str">
            <v>次</v>
          </cell>
          <cell r="H4692">
            <v>420</v>
          </cell>
          <cell r="I4692">
            <v>382</v>
          </cell>
          <cell r="J4692">
            <v>350</v>
          </cell>
          <cell r="K4692">
            <v>318</v>
          </cell>
          <cell r="L4692">
            <v>270.3</v>
          </cell>
        </row>
        <row r="4692">
          <cell r="N4692" t="str">
            <v>甲类</v>
          </cell>
        </row>
        <row r="4692">
          <cell r="P4692" t="str">
            <v>003304090120000-330409012</v>
          </cell>
        </row>
        <row r="4693">
          <cell r="C4693">
            <v>330409013</v>
          </cell>
          <cell r="D4693" t="str">
            <v>眶内血肿穿刺术</v>
          </cell>
        </row>
        <row r="4693">
          <cell r="G4693" t="str">
            <v>单侧</v>
          </cell>
          <cell r="H4693">
            <v>152.4</v>
          </cell>
          <cell r="I4693">
            <v>138</v>
          </cell>
          <cell r="J4693">
            <v>127</v>
          </cell>
          <cell r="K4693">
            <v>115</v>
          </cell>
          <cell r="L4693">
            <v>97.75</v>
          </cell>
        </row>
        <row r="4693">
          <cell r="N4693" t="str">
            <v>甲类</v>
          </cell>
        </row>
        <row r="4693">
          <cell r="P4693" t="str">
            <v>003304090130000-330409013</v>
          </cell>
        </row>
        <row r="4694">
          <cell r="C4694">
            <v>330409014</v>
          </cell>
          <cell r="D4694" t="str">
            <v>眶内肿物摘除术</v>
          </cell>
          <cell r="E4694" t="str">
            <v>包括前路摘除及侧劈开眶术、眶尖部肿物摘除术</v>
          </cell>
        </row>
        <row r="4694">
          <cell r="G4694" t="str">
            <v>次</v>
          </cell>
          <cell r="H4694">
            <v>420</v>
          </cell>
          <cell r="I4694">
            <v>381</v>
          </cell>
          <cell r="J4694">
            <v>350</v>
          </cell>
          <cell r="K4694">
            <v>318</v>
          </cell>
          <cell r="L4694">
            <v>270.3</v>
          </cell>
          <cell r="M4694" t="str">
            <v>侧劈开眶加收90元</v>
          </cell>
          <cell r="N4694" t="str">
            <v>甲类</v>
          </cell>
        </row>
        <row r="4694">
          <cell r="P4694" t="str">
            <v>003304090140000-330409014</v>
          </cell>
        </row>
        <row r="4695">
          <cell r="C4695" t="str">
            <v>330409014-1</v>
          </cell>
          <cell r="D4695" t="str">
            <v>眶内肿物摘除术(侧劈开眶加收)</v>
          </cell>
        </row>
        <row r="4695">
          <cell r="G4695" t="str">
            <v>次</v>
          </cell>
          <cell r="H4695">
            <v>90</v>
          </cell>
          <cell r="I4695">
            <v>90</v>
          </cell>
          <cell r="J4695">
            <v>90</v>
          </cell>
          <cell r="K4695">
            <v>90</v>
          </cell>
          <cell r="L4695">
            <v>90</v>
          </cell>
        </row>
        <row r="4695">
          <cell r="N4695" t="str">
            <v>甲类</v>
          </cell>
        </row>
        <row r="4695">
          <cell r="P4695" t="str">
            <v>003304090140001-330409014-1</v>
          </cell>
        </row>
        <row r="4696">
          <cell r="C4696" t="str">
            <v>330409014-2</v>
          </cell>
          <cell r="D4696" t="str">
            <v>眶内肿物摘除术(前路摘除)</v>
          </cell>
        </row>
        <row r="4696">
          <cell r="G4696" t="str">
            <v>次</v>
          </cell>
          <cell r="H4696">
            <v>420</v>
          </cell>
          <cell r="I4696">
            <v>381</v>
          </cell>
          <cell r="J4696">
            <v>350</v>
          </cell>
          <cell r="K4696">
            <v>318</v>
          </cell>
          <cell r="L4696">
            <v>270.3</v>
          </cell>
        </row>
        <row r="4696">
          <cell r="N4696" t="str">
            <v>甲类</v>
          </cell>
        </row>
        <row r="4696">
          <cell r="P4696" t="str">
            <v>003304090140100-330409014-2</v>
          </cell>
        </row>
        <row r="4697">
          <cell r="C4697" t="str">
            <v>330409014-3</v>
          </cell>
          <cell r="D4697" t="str">
            <v>眶内肿物摘除术(眶尖部肿物摘除术)</v>
          </cell>
        </row>
        <row r="4697">
          <cell r="G4697" t="str">
            <v>次</v>
          </cell>
          <cell r="H4697">
            <v>420</v>
          </cell>
          <cell r="I4697">
            <v>381</v>
          </cell>
          <cell r="J4697">
            <v>350</v>
          </cell>
          <cell r="K4697">
            <v>318</v>
          </cell>
          <cell r="L4697">
            <v>270.3</v>
          </cell>
        </row>
        <row r="4697">
          <cell r="N4697" t="str">
            <v>甲类</v>
          </cell>
        </row>
        <row r="4697">
          <cell r="P4697" t="str">
            <v>003304090140200-330409014-3</v>
          </cell>
        </row>
        <row r="4698">
          <cell r="C4698">
            <v>330409015</v>
          </cell>
          <cell r="D4698" t="str">
            <v>眶内容摘除术</v>
          </cell>
          <cell r="E4698" t="str">
            <v>不含植皮</v>
          </cell>
        </row>
        <row r="4698">
          <cell r="G4698" t="str">
            <v>次</v>
          </cell>
          <cell r="H4698">
            <v>408</v>
          </cell>
          <cell r="I4698">
            <v>370</v>
          </cell>
          <cell r="J4698">
            <v>340</v>
          </cell>
          <cell r="K4698">
            <v>309</v>
          </cell>
          <cell r="L4698">
            <v>262.65</v>
          </cell>
        </row>
        <row r="4698">
          <cell r="N4698" t="str">
            <v>甲类</v>
          </cell>
        </row>
        <row r="4698">
          <cell r="P4698" t="str">
            <v>003304090150000-330409015</v>
          </cell>
        </row>
        <row r="4699">
          <cell r="C4699">
            <v>330409016</v>
          </cell>
          <cell r="D4699" t="str">
            <v>上颌骨切除合并眶内容摘除术</v>
          </cell>
        </row>
        <row r="4699">
          <cell r="G4699" t="str">
            <v>次</v>
          </cell>
          <cell r="H4699">
            <v>768</v>
          </cell>
          <cell r="I4699">
            <v>697</v>
          </cell>
          <cell r="J4699">
            <v>640</v>
          </cell>
          <cell r="K4699">
            <v>581</v>
          </cell>
          <cell r="L4699">
            <v>493.85</v>
          </cell>
        </row>
        <row r="4699">
          <cell r="N4699" t="str">
            <v>甲类</v>
          </cell>
        </row>
        <row r="4699">
          <cell r="P4699" t="str">
            <v>003304090160000-330409016</v>
          </cell>
        </row>
        <row r="4700">
          <cell r="C4700">
            <v>330409017</v>
          </cell>
          <cell r="D4700" t="str">
            <v>眼窝填充术</v>
          </cell>
        </row>
        <row r="4700">
          <cell r="F4700" t="str">
            <v>羟基磷灰石眼台</v>
          </cell>
          <cell r="G4700" t="str">
            <v>次</v>
          </cell>
          <cell r="H4700">
            <v>627</v>
          </cell>
          <cell r="I4700">
            <v>571</v>
          </cell>
          <cell r="J4700">
            <v>526</v>
          </cell>
          <cell r="K4700">
            <v>470</v>
          </cell>
          <cell r="L4700">
            <v>422</v>
          </cell>
        </row>
        <row r="4700">
          <cell r="N4700" t="str">
            <v>丙类</v>
          </cell>
          <cell r="O4700" t="str">
            <v>巴医保规〔2023〕7号，动态调整</v>
          </cell>
          <cell r="P4700" t="str">
            <v>003304090170000-330409017</v>
          </cell>
        </row>
        <row r="4701">
          <cell r="C4701">
            <v>330409018</v>
          </cell>
          <cell r="D4701" t="str">
            <v>眼窝再造术</v>
          </cell>
        </row>
        <row r="4701">
          <cell r="F4701" t="str">
            <v>球后假体材料</v>
          </cell>
          <cell r="G4701" t="str">
            <v>次</v>
          </cell>
          <cell r="H4701">
            <v>456</v>
          </cell>
          <cell r="I4701">
            <v>415</v>
          </cell>
          <cell r="J4701">
            <v>380</v>
          </cell>
          <cell r="K4701">
            <v>345</v>
          </cell>
          <cell r="L4701">
            <v>293.25</v>
          </cell>
        </row>
        <row r="4701">
          <cell r="N4701" t="str">
            <v>丙类</v>
          </cell>
        </row>
        <row r="4701">
          <cell r="P4701" t="str">
            <v>003304090180000-330409018</v>
          </cell>
        </row>
        <row r="4702">
          <cell r="C4702">
            <v>330409019</v>
          </cell>
          <cell r="D4702" t="str">
            <v>眼眶壁骨折整复术</v>
          </cell>
          <cell r="E4702" t="str">
            <v>包括外侧开眶钛钉、钛板固定术</v>
          </cell>
          <cell r="F4702" t="str">
            <v>硅胶板、羟基磷灰石板</v>
          </cell>
          <cell r="G4702" t="str">
            <v>次</v>
          </cell>
          <cell r="H4702">
            <v>504</v>
          </cell>
          <cell r="I4702">
            <v>457</v>
          </cell>
          <cell r="J4702">
            <v>420</v>
          </cell>
          <cell r="K4702">
            <v>381</v>
          </cell>
          <cell r="L4702">
            <v>323.85</v>
          </cell>
        </row>
        <row r="4702">
          <cell r="N4702" t="str">
            <v>丙类</v>
          </cell>
        </row>
        <row r="4702">
          <cell r="P4702" t="str">
            <v>003304090190000-330409019</v>
          </cell>
        </row>
        <row r="4703">
          <cell r="C4703" t="str">
            <v>330409019-1</v>
          </cell>
          <cell r="D4703" t="str">
            <v>眼眶壁骨折整复术(外侧开眶钛钉)</v>
          </cell>
        </row>
        <row r="4703">
          <cell r="G4703" t="str">
            <v>次</v>
          </cell>
          <cell r="H4703">
            <v>504</v>
          </cell>
          <cell r="I4703">
            <v>457</v>
          </cell>
          <cell r="J4703">
            <v>420</v>
          </cell>
          <cell r="K4703">
            <v>381</v>
          </cell>
          <cell r="L4703">
            <v>323.85</v>
          </cell>
        </row>
        <row r="4703">
          <cell r="N4703" t="str">
            <v>丙类</v>
          </cell>
        </row>
        <row r="4703">
          <cell r="P4703" t="str">
            <v>003304090190100-330409019-1</v>
          </cell>
        </row>
        <row r="4704">
          <cell r="C4704" t="str">
            <v>330409019-2</v>
          </cell>
          <cell r="D4704" t="str">
            <v>眼眶壁骨折整复术(钛板固定术)</v>
          </cell>
        </row>
        <row r="4704">
          <cell r="G4704" t="str">
            <v>次</v>
          </cell>
          <cell r="H4704">
            <v>504</v>
          </cell>
          <cell r="I4704">
            <v>457</v>
          </cell>
          <cell r="J4704">
            <v>420</v>
          </cell>
          <cell r="K4704">
            <v>381</v>
          </cell>
          <cell r="L4704">
            <v>323.85</v>
          </cell>
        </row>
        <row r="4704">
          <cell r="N4704" t="str">
            <v>丙类</v>
          </cell>
        </row>
        <row r="4704">
          <cell r="P4704" t="str">
            <v>003304090190200-330409019-2</v>
          </cell>
        </row>
        <row r="4705">
          <cell r="C4705">
            <v>330409020</v>
          </cell>
          <cell r="D4705" t="str">
            <v>眶骨缺损修复术</v>
          </cell>
        </row>
        <row r="4705">
          <cell r="F4705" t="str">
            <v>羟基磷灰石板</v>
          </cell>
          <cell r="G4705" t="str">
            <v>次</v>
          </cell>
          <cell r="H4705">
            <v>572.4</v>
          </cell>
          <cell r="I4705">
            <v>519</v>
          </cell>
          <cell r="J4705">
            <v>477</v>
          </cell>
          <cell r="K4705">
            <v>433</v>
          </cell>
          <cell r="L4705">
            <v>368.05</v>
          </cell>
        </row>
        <row r="4705">
          <cell r="N4705" t="str">
            <v>甲类</v>
          </cell>
        </row>
        <row r="4705">
          <cell r="P4705" t="str">
            <v>003304090200000-330409020</v>
          </cell>
        </row>
        <row r="4706">
          <cell r="C4706">
            <v>330409021</v>
          </cell>
          <cell r="D4706" t="str">
            <v>眶膈修补术</v>
          </cell>
        </row>
        <row r="4706">
          <cell r="G4706" t="str">
            <v>次</v>
          </cell>
          <cell r="H4706">
            <v>436</v>
          </cell>
          <cell r="I4706">
            <v>405</v>
          </cell>
          <cell r="J4706">
            <v>364</v>
          </cell>
          <cell r="K4706">
            <v>332</v>
          </cell>
          <cell r="L4706">
            <v>298</v>
          </cell>
        </row>
        <row r="4706">
          <cell r="N4706" t="str">
            <v>甲类</v>
          </cell>
          <cell r="O4706" t="str">
            <v>巴医保规〔2023〕7号，动态调整</v>
          </cell>
          <cell r="P4706" t="str">
            <v>003304090210000-330409021</v>
          </cell>
        </row>
        <row r="4707">
          <cell r="C4707">
            <v>330409022</v>
          </cell>
          <cell r="D4707" t="str">
            <v>眼眶减压术</v>
          </cell>
        </row>
        <row r="4707">
          <cell r="G4707" t="str">
            <v>单眼</v>
          </cell>
          <cell r="H4707">
            <v>360</v>
          </cell>
          <cell r="I4707">
            <v>326</v>
          </cell>
          <cell r="J4707">
            <v>300</v>
          </cell>
          <cell r="K4707">
            <v>272</v>
          </cell>
          <cell r="L4707">
            <v>231.2</v>
          </cell>
        </row>
        <row r="4707">
          <cell r="N4707" t="str">
            <v>丙类</v>
          </cell>
        </row>
        <row r="4707">
          <cell r="P4707" t="str">
            <v>003304090220000-330409022</v>
          </cell>
        </row>
        <row r="4708">
          <cell r="C4708">
            <v>330409023</v>
          </cell>
          <cell r="D4708" t="str">
            <v>眼前段重建术</v>
          </cell>
        </row>
        <row r="4708">
          <cell r="G4708" t="str">
            <v>单侧</v>
          </cell>
          <cell r="H4708">
            <v>720</v>
          </cell>
          <cell r="I4708">
            <v>654</v>
          </cell>
          <cell r="J4708">
            <v>600</v>
          </cell>
          <cell r="K4708">
            <v>545</v>
          </cell>
          <cell r="L4708">
            <v>463.25</v>
          </cell>
        </row>
        <row r="4708">
          <cell r="N4708" t="str">
            <v>丙类</v>
          </cell>
        </row>
        <row r="4708">
          <cell r="P4708" t="str">
            <v>003304090230000-330409023</v>
          </cell>
        </row>
        <row r="4709">
          <cell r="C4709">
            <v>330409024</v>
          </cell>
          <cell r="D4709" t="str">
            <v>视神经减压术</v>
          </cell>
        </row>
        <row r="4709">
          <cell r="G4709" t="str">
            <v>次</v>
          </cell>
          <cell r="H4709">
            <v>792</v>
          </cell>
          <cell r="I4709">
            <v>720</v>
          </cell>
          <cell r="J4709">
            <v>660</v>
          </cell>
          <cell r="K4709">
            <v>600</v>
          </cell>
          <cell r="L4709">
            <v>510</v>
          </cell>
        </row>
        <row r="4709">
          <cell r="N4709" t="str">
            <v>甲类</v>
          </cell>
        </row>
        <row r="4709">
          <cell r="P4709" t="str">
            <v>003304090240000-330409024</v>
          </cell>
        </row>
        <row r="4710">
          <cell r="C4710">
            <v>330409025</v>
          </cell>
          <cell r="D4710" t="str">
            <v>眶距增宽症整形术</v>
          </cell>
        </row>
        <row r="4710">
          <cell r="F4710" t="str">
            <v>特殊固定材料</v>
          </cell>
          <cell r="G4710" t="str">
            <v>次</v>
          </cell>
          <cell r="H4710">
            <v>630</v>
          </cell>
          <cell r="I4710">
            <v>572</v>
          </cell>
          <cell r="J4710">
            <v>525</v>
          </cell>
          <cell r="K4710">
            <v>477</v>
          </cell>
          <cell r="L4710">
            <v>405.45</v>
          </cell>
        </row>
        <row r="4710">
          <cell r="N4710" t="str">
            <v>丙类</v>
          </cell>
        </row>
        <row r="4710">
          <cell r="P4710" t="str">
            <v>003304090250000-330409025</v>
          </cell>
        </row>
        <row r="4711">
          <cell r="C4711">
            <v>330409026</v>
          </cell>
          <cell r="D4711" t="str">
            <v>隆眉弓术</v>
          </cell>
        </row>
        <row r="4711">
          <cell r="G4711" t="str">
            <v>双侧</v>
          </cell>
          <cell r="H4711">
            <v>306</v>
          </cell>
          <cell r="I4711">
            <v>277</v>
          </cell>
          <cell r="J4711">
            <v>255</v>
          </cell>
          <cell r="K4711">
            <v>231</v>
          </cell>
          <cell r="L4711">
            <v>196.35</v>
          </cell>
        </row>
        <row r="4711">
          <cell r="N4711" t="str">
            <v>丙类</v>
          </cell>
        </row>
        <row r="4711">
          <cell r="P4711" t="str">
            <v>003304090260000-330409026</v>
          </cell>
        </row>
        <row r="4712">
          <cell r="C4712">
            <v>330409027</v>
          </cell>
          <cell r="D4712" t="str">
            <v>眉畸形矫正术</v>
          </cell>
          <cell r="E4712" t="str">
            <v>包括“八”字眉、眉移位等</v>
          </cell>
        </row>
        <row r="4712">
          <cell r="G4712" t="str">
            <v>次</v>
          </cell>
          <cell r="H4712">
            <v>360</v>
          </cell>
          <cell r="I4712">
            <v>326</v>
          </cell>
          <cell r="J4712">
            <v>300</v>
          </cell>
          <cell r="K4712">
            <v>272</v>
          </cell>
          <cell r="L4712">
            <v>231.2</v>
          </cell>
        </row>
        <row r="4712">
          <cell r="N4712" t="str">
            <v>丙类</v>
          </cell>
        </row>
        <row r="4712">
          <cell r="P4712" t="str">
            <v>003304090270000-330409027</v>
          </cell>
        </row>
        <row r="4713">
          <cell r="C4713" t="str">
            <v>330409027-1</v>
          </cell>
          <cell r="D4713" t="str">
            <v>眉畸形矫正术(“八”字眉)</v>
          </cell>
        </row>
        <row r="4713">
          <cell r="G4713" t="str">
            <v>次</v>
          </cell>
          <cell r="H4713">
            <v>360</v>
          </cell>
          <cell r="I4713">
            <v>326</v>
          </cell>
          <cell r="J4713">
            <v>300</v>
          </cell>
          <cell r="K4713">
            <v>272</v>
          </cell>
          <cell r="L4713">
            <v>231.2</v>
          </cell>
        </row>
        <row r="4713">
          <cell r="N4713" t="str">
            <v>丙类</v>
          </cell>
        </row>
        <row r="4713">
          <cell r="P4713" t="str">
            <v>003304090270000-330409027-1</v>
          </cell>
        </row>
        <row r="4714">
          <cell r="C4714" t="str">
            <v>330409027-2</v>
          </cell>
          <cell r="D4714" t="str">
            <v>眉畸形矫正术(眉移位)</v>
          </cell>
        </row>
        <row r="4714">
          <cell r="G4714" t="str">
            <v>次</v>
          </cell>
          <cell r="H4714">
            <v>360</v>
          </cell>
          <cell r="I4714">
            <v>326</v>
          </cell>
          <cell r="J4714">
            <v>300</v>
          </cell>
          <cell r="K4714">
            <v>272</v>
          </cell>
          <cell r="L4714">
            <v>231.2</v>
          </cell>
        </row>
        <row r="4714">
          <cell r="N4714" t="str">
            <v>丙类</v>
          </cell>
        </row>
        <row r="4714">
          <cell r="P4714" t="str">
            <v>003304090270000-330409027-2</v>
          </cell>
        </row>
        <row r="4715">
          <cell r="C4715">
            <v>330409028</v>
          </cell>
          <cell r="D4715" t="str">
            <v>眉缺损修复术</v>
          </cell>
          <cell r="E4715" t="str">
            <v>包括部分缺损、全部缺损</v>
          </cell>
        </row>
        <row r="4715">
          <cell r="G4715" t="str">
            <v>次</v>
          </cell>
          <cell r="H4715">
            <v>360</v>
          </cell>
          <cell r="I4715">
            <v>326</v>
          </cell>
          <cell r="J4715">
            <v>300</v>
          </cell>
          <cell r="K4715">
            <v>272</v>
          </cell>
          <cell r="L4715">
            <v>231.2</v>
          </cell>
          <cell r="M4715" t="str">
            <v>岛状头皮瓣切取移转术时加收50元</v>
          </cell>
          <cell r="N4715" t="str">
            <v>丙类</v>
          </cell>
        </row>
        <row r="4715">
          <cell r="P4715" t="str">
            <v>003304090280000-330409028</v>
          </cell>
        </row>
        <row r="4716">
          <cell r="C4716" t="str">
            <v>330409028-1</v>
          </cell>
          <cell r="D4716" t="str">
            <v>眉缺损修复术(需岛状头皮瓣切取移转术时加收)</v>
          </cell>
        </row>
        <row r="4716">
          <cell r="G4716" t="str">
            <v>次</v>
          </cell>
          <cell r="H4716">
            <v>50</v>
          </cell>
          <cell r="I4716">
            <v>50</v>
          </cell>
          <cell r="J4716">
            <v>50</v>
          </cell>
          <cell r="K4716">
            <v>50</v>
          </cell>
          <cell r="L4716">
            <v>50</v>
          </cell>
        </row>
        <row r="4716">
          <cell r="N4716" t="str">
            <v>丙类</v>
          </cell>
        </row>
        <row r="4716">
          <cell r="P4716" t="str">
            <v>003304090280001-330409028-1</v>
          </cell>
        </row>
        <row r="4717">
          <cell r="C4717" t="str">
            <v>330409028-2</v>
          </cell>
          <cell r="D4717" t="str">
            <v>眉缺损修复术(部分缺损)</v>
          </cell>
        </row>
        <row r="4717">
          <cell r="G4717" t="str">
            <v>次</v>
          </cell>
          <cell r="H4717">
            <v>360</v>
          </cell>
          <cell r="I4717">
            <v>326</v>
          </cell>
          <cell r="J4717">
            <v>300</v>
          </cell>
          <cell r="K4717">
            <v>272</v>
          </cell>
          <cell r="L4717">
            <v>231.2</v>
          </cell>
        </row>
        <row r="4717">
          <cell r="N4717" t="str">
            <v>丙类</v>
          </cell>
        </row>
        <row r="4717">
          <cell r="P4717" t="str">
            <v>003304090280100-330409028-2</v>
          </cell>
        </row>
        <row r="4718">
          <cell r="C4718" t="str">
            <v>330409028-3</v>
          </cell>
          <cell r="D4718" t="str">
            <v>眉缺损修复术(全部缺损)</v>
          </cell>
        </row>
        <row r="4718">
          <cell r="G4718" t="str">
            <v>次</v>
          </cell>
          <cell r="H4718">
            <v>360</v>
          </cell>
          <cell r="I4718">
            <v>326</v>
          </cell>
          <cell r="J4718">
            <v>300</v>
          </cell>
          <cell r="K4718">
            <v>272</v>
          </cell>
          <cell r="L4718">
            <v>231.2</v>
          </cell>
        </row>
        <row r="4718">
          <cell r="N4718" t="str">
            <v>丙类</v>
          </cell>
        </row>
        <row r="4718">
          <cell r="P4718" t="str">
            <v>003304090280200-330409028-3</v>
          </cell>
        </row>
        <row r="4719">
          <cell r="C4719">
            <v>330501001</v>
          </cell>
          <cell r="D4719" t="str">
            <v>耳廓软骨膜炎清创术</v>
          </cell>
          <cell r="E4719" t="str">
            <v>包括耳廓脓肿切排清创术</v>
          </cell>
        </row>
        <row r="4719">
          <cell r="G4719" t="str">
            <v>次</v>
          </cell>
          <cell r="H4719">
            <v>254.4</v>
          </cell>
          <cell r="I4719">
            <v>230</v>
          </cell>
          <cell r="J4719">
            <v>212</v>
          </cell>
          <cell r="K4719">
            <v>192</v>
          </cell>
          <cell r="L4719">
            <v>163.2</v>
          </cell>
        </row>
        <row r="4719">
          <cell r="N4719" t="str">
            <v>甲类</v>
          </cell>
        </row>
        <row r="4719">
          <cell r="P4719" t="str">
            <v>003305010010000-330501001</v>
          </cell>
        </row>
        <row r="4720">
          <cell r="C4720" t="str">
            <v>330501001-1</v>
          </cell>
          <cell r="D4720" t="str">
            <v>耳廓软骨膜炎清创术(耳廓脓肿切排清创术)</v>
          </cell>
        </row>
        <row r="4720">
          <cell r="G4720" t="str">
            <v>次</v>
          </cell>
          <cell r="H4720">
            <v>254.4</v>
          </cell>
          <cell r="I4720">
            <v>230</v>
          </cell>
          <cell r="J4720">
            <v>212</v>
          </cell>
          <cell r="K4720">
            <v>192</v>
          </cell>
          <cell r="L4720">
            <v>163.2</v>
          </cell>
        </row>
        <row r="4720">
          <cell r="N4720" t="str">
            <v>甲类</v>
          </cell>
        </row>
        <row r="4720">
          <cell r="P4720" t="str">
            <v>003305010010100-330501001-1</v>
          </cell>
        </row>
        <row r="4721">
          <cell r="C4721">
            <v>330501002</v>
          </cell>
          <cell r="D4721" t="str">
            <v>耳道异物取出术</v>
          </cell>
        </row>
        <row r="4721">
          <cell r="G4721" t="str">
            <v>次</v>
          </cell>
          <cell r="H4721">
            <v>124</v>
          </cell>
          <cell r="I4721">
            <v>118</v>
          </cell>
          <cell r="J4721">
            <v>112</v>
          </cell>
          <cell r="K4721">
            <v>106</v>
          </cell>
          <cell r="L4721">
            <v>90.1</v>
          </cell>
        </row>
        <row r="4721">
          <cell r="N4721" t="str">
            <v>甲类</v>
          </cell>
        </row>
        <row r="4721">
          <cell r="P4721" t="str">
            <v>003305010020000-330501002</v>
          </cell>
        </row>
        <row r="4722">
          <cell r="C4722">
            <v>330501003</v>
          </cell>
          <cell r="D4722" t="str">
            <v>耳廓恶性肿瘤切除术</v>
          </cell>
        </row>
        <row r="4722">
          <cell r="G4722" t="str">
            <v>次</v>
          </cell>
          <cell r="H4722">
            <v>366</v>
          </cell>
          <cell r="I4722">
            <v>332</v>
          </cell>
          <cell r="J4722">
            <v>305</v>
          </cell>
          <cell r="K4722">
            <v>277</v>
          </cell>
          <cell r="L4722">
            <v>235.45</v>
          </cell>
        </row>
        <row r="4722">
          <cell r="N4722" t="str">
            <v>甲类</v>
          </cell>
        </row>
        <row r="4722">
          <cell r="P4722" t="str">
            <v>003305010030000-330501003</v>
          </cell>
        </row>
        <row r="4723">
          <cell r="C4723">
            <v>330501004</v>
          </cell>
          <cell r="D4723" t="str">
            <v>耳颞部血管瘤切除术</v>
          </cell>
        </row>
        <row r="4723">
          <cell r="G4723" t="str">
            <v>次</v>
          </cell>
          <cell r="H4723">
            <v>420</v>
          </cell>
          <cell r="I4723">
            <v>381</v>
          </cell>
          <cell r="J4723">
            <v>350</v>
          </cell>
          <cell r="K4723">
            <v>318</v>
          </cell>
          <cell r="L4723">
            <v>270.3</v>
          </cell>
        </row>
        <row r="4723">
          <cell r="N4723" t="str">
            <v>甲类</v>
          </cell>
        </row>
        <row r="4723">
          <cell r="P4723" t="str">
            <v>003305010040000-330501004</v>
          </cell>
        </row>
        <row r="4724">
          <cell r="C4724">
            <v>330501005</v>
          </cell>
          <cell r="D4724" t="str">
            <v>耳息肉摘除术</v>
          </cell>
        </row>
        <row r="4724">
          <cell r="G4724" t="str">
            <v>次</v>
          </cell>
          <cell r="H4724">
            <v>228</v>
          </cell>
          <cell r="I4724">
            <v>206</v>
          </cell>
          <cell r="J4724">
            <v>190</v>
          </cell>
          <cell r="K4724">
            <v>172</v>
          </cell>
          <cell r="L4724">
            <v>146.2</v>
          </cell>
        </row>
        <row r="4724">
          <cell r="N4724" t="str">
            <v>甲类</v>
          </cell>
        </row>
        <row r="4724">
          <cell r="P4724" t="str">
            <v>003305010050000-330501005</v>
          </cell>
        </row>
        <row r="4725">
          <cell r="C4725">
            <v>330501006</v>
          </cell>
          <cell r="D4725" t="str">
            <v>耳前瘘管切除术</v>
          </cell>
        </row>
        <row r="4725">
          <cell r="G4725" t="str">
            <v>次</v>
          </cell>
          <cell r="H4725">
            <v>364</v>
          </cell>
          <cell r="I4725">
            <v>345</v>
          </cell>
          <cell r="J4725">
            <v>329</v>
          </cell>
          <cell r="K4725">
            <v>312</v>
          </cell>
          <cell r="L4725">
            <v>265.2</v>
          </cell>
        </row>
        <row r="4725">
          <cell r="N4725" t="str">
            <v>甲类</v>
          </cell>
        </row>
        <row r="4725">
          <cell r="P4725" t="str">
            <v>003305010060000-330501006</v>
          </cell>
        </row>
        <row r="4726">
          <cell r="C4726">
            <v>330501007</v>
          </cell>
          <cell r="D4726" t="str">
            <v>耳腮裂瘘管切除术</v>
          </cell>
          <cell r="E4726" t="str">
            <v>含面神经分离</v>
          </cell>
        </row>
        <row r="4726">
          <cell r="G4726" t="str">
            <v>次</v>
          </cell>
          <cell r="H4726">
            <v>540</v>
          </cell>
          <cell r="I4726">
            <v>490</v>
          </cell>
          <cell r="J4726">
            <v>450</v>
          </cell>
          <cell r="K4726">
            <v>409</v>
          </cell>
          <cell r="L4726">
            <v>347.65</v>
          </cell>
        </row>
        <row r="4726">
          <cell r="N4726" t="str">
            <v>甲类</v>
          </cell>
        </row>
        <row r="4726">
          <cell r="P4726" t="str">
            <v>003305010070000-330501007</v>
          </cell>
        </row>
        <row r="4727">
          <cell r="C4727">
            <v>330501008</v>
          </cell>
          <cell r="D4727" t="str">
            <v>耳后瘘孔修补术</v>
          </cell>
        </row>
        <row r="4727">
          <cell r="G4727" t="str">
            <v>次</v>
          </cell>
          <cell r="H4727">
            <v>378</v>
          </cell>
          <cell r="I4727">
            <v>343</v>
          </cell>
          <cell r="J4727">
            <v>315</v>
          </cell>
          <cell r="K4727">
            <v>286</v>
          </cell>
          <cell r="L4727">
            <v>243.1</v>
          </cell>
        </row>
        <row r="4727">
          <cell r="N4727" t="str">
            <v>甲类</v>
          </cell>
        </row>
        <row r="4727">
          <cell r="P4727" t="str">
            <v>003305010080000-330501008</v>
          </cell>
        </row>
        <row r="4728">
          <cell r="C4728">
            <v>330501009</v>
          </cell>
          <cell r="D4728" t="str">
            <v>耳前瘘管感染切开引流术</v>
          </cell>
        </row>
        <row r="4728">
          <cell r="G4728" t="str">
            <v>次</v>
          </cell>
          <cell r="H4728">
            <v>96</v>
          </cell>
          <cell r="I4728">
            <v>86</v>
          </cell>
          <cell r="J4728">
            <v>80</v>
          </cell>
          <cell r="K4728">
            <v>72</v>
          </cell>
          <cell r="L4728">
            <v>61.2</v>
          </cell>
        </row>
        <row r="4728">
          <cell r="N4728" t="str">
            <v>甲类</v>
          </cell>
        </row>
        <row r="4728">
          <cell r="P4728" t="str">
            <v>003305010090000-330501009</v>
          </cell>
        </row>
        <row r="4729">
          <cell r="C4729">
            <v>330501010</v>
          </cell>
          <cell r="D4729" t="str">
            <v>外耳道良性肿物切除术</v>
          </cell>
          <cell r="E4729" t="str">
            <v>包括外耳道骨瘤、胆脂瘤</v>
          </cell>
        </row>
        <row r="4729">
          <cell r="G4729" t="str">
            <v>次</v>
          </cell>
          <cell r="H4729">
            <v>412</v>
          </cell>
          <cell r="I4729">
            <v>391</v>
          </cell>
          <cell r="J4729">
            <v>372</v>
          </cell>
          <cell r="K4729">
            <v>353</v>
          </cell>
          <cell r="L4729">
            <v>300.05</v>
          </cell>
        </row>
        <row r="4729">
          <cell r="N4729" t="str">
            <v>甲类</v>
          </cell>
        </row>
        <row r="4729">
          <cell r="P4729" t="str">
            <v>003305010100000-330501010</v>
          </cell>
        </row>
        <row r="4730">
          <cell r="C4730" t="str">
            <v>330501010-1</v>
          </cell>
          <cell r="D4730" t="str">
            <v>外耳道良性肿物切除术(外耳道骨瘤)</v>
          </cell>
        </row>
        <row r="4730">
          <cell r="G4730" t="str">
            <v>次</v>
          </cell>
          <cell r="H4730">
            <v>412</v>
          </cell>
          <cell r="I4730">
            <v>391</v>
          </cell>
          <cell r="J4730">
            <v>372</v>
          </cell>
          <cell r="K4730">
            <v>353</v>
          </cell>
          <cell r="L4730">
            <v>300.05</v>
          </cell>
        </row>
        <row r="4730">
          <cell r="N4730" t="str">
            <v>甲类</v>
          </cell>
        </row>
        <row r="4730">
          <cell r="P4730" t="str">
            <v>003305010100100-330501010-1</v>
          </cell>
        </row>
        <row r="4731">
          <cell r="C4731" t="str">
            <v>330501010-2</v>
          </cell>
          <cell r="D4731" t="str">
            <v>外耳道良性肿物切除术(胆脂瘤)</v>
          </cell>
        </row>
        <row r="4731">
          <cell r="G4731" t="str">
            <v>次</v>
          </cell>
          <cell r="H4731">
            <v>412</v>
          </cell>
          <cell r="I4731">
            <v>391</v>
          </cell>
          <cell r="J4731">
            <v>372</v>
          </cell>
          <cell r="K4731">
            <v>353</v>
          </cell>
          <cell r="L4731">
            <v>300.05</v>
          </cell>
        </row>
        <row r="4731">
          <cell r="N4731" t="str">
            <v>甲类</v>
          </cell>
        </row>
        <row r="4731">
          <cell r="P4731" t="str">
            <v>003305010100200-330501010-2</v>
          </cell>
        </row>
        <row r="4732">
          <cell r="C4732">
            <v>330501011</v>
          </cell>
          <cell r="D4732" t="str">
            <v>外耳道肿物活检术</v>
          </cell>
        </row>
        <row r="4732">
          <cell r="G4732" t="str">
            <v>次</v>
          </cell>
          <cell r="H4732">
            <v>84</v>
          </cell>
          <cell r="I4732">
            <v>76</v>
          </cell>
          <cell r="J4732">
            <v>70</v>
          </cell>
          <cell r="K4732">
            <v>63</v>
          </cell>
          <cell r="L4732">
            <v>53.55</v>
          </cell>
        </row>
        <row r="4732">
          <cell r="N4732" t="str">
            <v>甲类</v>
          </cell>
        </row>
        <row r="4732">
          <cell r="P4732" t="str">
            <v>003305010110000-330501011</v>
          </cell>
        </row>
        <row r="4733">
          <cell r="C4733">
            <v>330501012</v>
          </cell>
          <cell r="D4733" t="str">
            <v>外耳道疖脓肿切开引流术</v>
          </cell>
        </row>
        <row r="4733">
          <cell r="G4733" t="str">
            <v>次</v>
          </cell>
          <cell r="H4733">
            <v>75.6</v>
          </cell>
          <cell r="I4733">
            <v>68</v>
          </cell>
          <cell r="J4733">
            <v>63</v>
          </cell>
          <cell r="K4733">
            <v>57</v>
          </cell>
          <cell r="L4733">
            <v>48.45</v>
          </cell>
        </row>
        <row r="4733">
          <cell r="N4733" t="str">
            <v>甲类</v>
          </cell>
        </row>
        <row r="4733">
          <cell r="P4733" t="str">
            <v>003305010120000-330501012</v>
          </cell>
        </row>
        <row r="4734">
          <cell r="C4734">
            <v>330501013</v>
          </cell>
          <cell r="D4734" t="str">
            <v>外耳道恶性肿瘤切除术</v>
          </cell>
        </row>
        <row r="4734">
          <cell r="G4734" t="str">
            <v>次</v>
          </cell>
          <cell r="H4734">
            <v>432</v>
          </cell>
          <cell r="I4734">
            <v>392</v>
          </cell>
          <cell r="J4734">
            <v>360</v>
          </cell>
          <cell r="K4734">
            <v>327</v>
          </cell>
          <cell r="L4734">
            <v>277.95</v>
          </cell>
        </row>
        <row r="4734">
          <cell r="N4734" t="str">
            <v>甲类</v>
          </cell>
        </row>
        <row r="4734">
          <cell r="P4734" t="str">
            <v>003305010130000-330501013</v>
          </cell>
        </row>
        <row r="4735">
          <cell r="C4735">
            <v>330501014</v>
          </cell>
          <cell r="D4735" t="str">
            <v>完全断耳再植术</v>
          </cell>
        </row>
        <row r="4735">
          <cell r="G4735" t="str">
            <v>次</v>
          </cell>
          <cell r="H4735">
            <v>1017.6</v>
          </cell>
          <cell r="I4735">
            <v>924</v>
          </cell>
          <cell r="J4735">
            <v>848</v>
          </cell>
          <cell r="K4735">
            <v>770</v>
          </cell>
          <cell r="L4735">
            <v>654.5</v>
          </cell>
        </row>
        <row r="4735">
          <cell r="N4735" t="str">
            <v>甲类</v>
          </cell>
        </row>
        <row r="4735">
          <cell r="P4735" t="str">
            <v>003305010140000-330501014</v>
          </cell>
        </row>
        <row r="4736">
          <cell r="C4736">
            <v>330501015</v>
          </cell>
          <cell r="D4736" t="str">
            <v>部分断耳再植术</v>
          </cell>
        </row>
        <row r="4736">
          <cell r="G4736" t="str">
            <v>次</v>
          </cell>
          <cell r="H4736">
            <v>816</v>
          </cell>
          <cell r="I4736">
            <v>741</v>
          </cell>
          <cell r="J4736">
            <v>680</v>
          </cell>
          <cell r="K4736">
            <v>618</v>
          </cell>
          <cell r="L4736">
            <v>525.3</v>
          </cell>
        </row>
        <row r="4736">
          <cell r="N4736" t="str">
            <v>甲类</v>
          </cell>
        </row>
        <row r="4736">
          <cell r="P4736" t="str">
            <v>003305010150000-330501015</v>
          </cell>
        </row>
        <row r="4737">
          <cell r="C4737">
            <v>330501016</v>
          </cell>
          <cell r="D4737" t="str">
            <v>一期耳廓成形术</v>
          </cell>
          <cell r="E4737" t="str">
            <v>含取材、植皮</v>
          </cell>
        </row>
        <row r="4737">
          <cell r="G4737" t="str">
            <v>次</v>
          </cell>
          <cell r="H4737">
            <v>1242</v>
          </cell>
          <cell r="I4737">
            <v>1183</v>
          </cell>
          <cell r="J4737">
            <v>1124</v>
          </cell>
          <cell r="K4737">
            <v>1068</v>
          </cell>
          <cell r="L4737">
            <v>907.8</v>
          </cell>
        </row>
        <row r="4737">
          <cell r="N4737" t="str">
            <v>丙类</v>
          </cell>
        </row>
        <row r="4737">
          <cell r="P4737" t="str">
            <v>003305010160000-330501016</v>
          </cell>
        </row>
        <row r="4738">
          <cell r="C4738">
            <v>330501017</v>
          </cell>
          <cell r="D4738" t="str">
            <v>分期耳廓成形术</v>
          </cell>
          <cell r="E4738" t="str">
            <v>含取材、植皮</v>
          </cell>
        </row>
        <row r="4738">
          <cell r="G4738" t="str">
            <v>次</v>
          </cell>
          <cell r="H4738">
            <v>1017.6</v>
          </cell>
          <cell r="I4738">
            <v>924</v>
          </cell>
          <cell r="J4738">
            <v>848</v>
          </cell>
          <cell r="K4738">
            <v>770</v>
          </cell>
          <cell r="L4738">
            <v>654.5</v>
          </cell>
        </row>
        <row r="4738">
          <cell r="N4738" t="str">
            <v>丙类</v>
          </cell>
        </row>
        <row r="4738">
          <cell r="P4738" t="str">
            <v>003305010170000-330501017</v>
          </cell>
        </row>
        <row r="4739">
          <cell r="C4739">
            <v>330501018</v>
          </cell>
          <cell r="D4739" t="str">
            <v>耳廓再造术</v>
          </cell>
          <cell r="E4739" t="str">
            <v>含部分再造；不含皮肤扩张术</v>
          </cell>
        </row>
        <row r="4739">
          <cell r="G4739" t="str">
            <v>次</v>
          </cell>
          <cell r="H4739">
            <v>840</v>
          </cell>
          <cell r="I4739">
            <v>763</v>
          </cell>
          <cell r="J4739">
            <v>700</v>
          </cell>
          <cell r="K4739">
            <v>636</v>
          </cell>
          <cell r="L4739">
            <v>540.6</v>
          </cell>
        </row>
        <row r="4739">
          <cell r="N4739" t="str">
            <v>丙类</v>
          </cell>
        </row>
        <row r="4739">
          <cell r="P4739" t="str">
            <v>003305010180000-330501018</v>
          </cell>
        </row>
        <row r="4740">
          <cell r="C4740">
            <v>330501019</v>
          </cell>
          <cell r="D4740" t="str">
            <v>耳廓畸形矫正术</v>
          </cell>
          <cell r="E4740" t="str">
            <v>包括招风耳、隐匿耳、巨耳、扁平耳、耳垂畸形矫正术等</v>
          </cell>
          <cell r="F4740" t="str">
            <v>特殊植入材料</v>
          </cell>
          <cell r="G4740" t="str">
            <v>次</v>
          </cell>
          <cell r="H4740">
            <v>996</v>
          </cell>
          <cell r="I4740">
            <v>906</v>
          </cell>
          <cell r="J4740">
            <v>830</v>
          </cell>
          <cell r="K4740">
            <v>755</v>
          </cell>
          <cell r="L4740">
            <v>641.75</v>
          </cell>
        </row>
        <row r="4740">
          <cell r="N4740" t="str">
            <v>丙类</v>
          </cell>
        </row>
        <row r="4740">
          <cell r="P4740" t="str">
            <v>003305010190000-330501019</v>
          </cell>
        </row>
        <row r="4741">
          <cell r="C4741" t="str">
            <v>330501019-1</v>
          </cell>
          <cell r="D4741" t="str">
            <v>耳廓畸形矫正术(招风耳)</v>
          </cell>
        </row>
        <row r="4741">
          <cell r="G4741" t="str">
            <v>次</v>
          </cell>
          <cell r="H4741">
            <v>996</v>
          </cell>
          <cell r="I4741">
            <v>906</v>
          </cell>
          <cell r="J4741">
            <v>830</v>
          </cell>
          <cell r="K4741">
            <v>755</v>
          </cell>
          <cell r="L4741">
            <v>641.75</v>
          </cell>
        </row>
        <row r="4741">
          <cell r="N4741" t="str">
            <v>丙类</v>
          </cell>
        </row>
        <row r="4741">
          <cell r="P4741" t="str">
            <v>003305010190100-330501019-1</v>
          </cell>
        </row>
        <row r="4742">
          <cell r="C4742" t="str">
            <v>330501019-2</v>
          </cell>
          <cell r="D4742" t="str">
            <v>耳廓畸形矫正术(隐匿耳)</v>
          </cell>
        </row>
        <row r="4742">
          <cell r="G4742" t="str">
            <v>次</v>
          </cell>
          <cell r="H4742">
            <v>996</v>
          </cell>
          <cell r="I4742">
            <v>906</v>
          </cell>
          <cell r="J4742">
            <v>830</v>
          </cell>
          <cell r="K4742">
            <v>755</v>
          </cell>
          <cell r="L4742">
            <v>641.75</v>
          </cell>
        </row>
        <row r="4742">
          <cell r="N4742" t="str">
            <v>丙类</v>
          </cell>
        </row>
        <row r="4742">
          <cell r="P4742" t="str">
            <v>003305010190200-330501019-2</v>
          </cell>
        </row>
        <row r="4743">
          <cell r="C4743" t="str">
            <v>330501019-3</v>
          </cell>
          <cell r="D4743" t="str">
            <v>耳廓畸形矫正术(巨耳)</v>
          </cell>
        </row>
        <row r="4743">
          <cell r="G4743" t="str">
            <v>次</v>
          </cell>
          <cell r="H4743">
            <v>996</v>
          </cell>
          <cell r="I4743">
            <v>906</v>
          </cell>
          <cell r="J4743">
            <v>830</v>
          </cell>
          <cell r="K4743">
            <v>755</v>
          </cell>
          <cell r="L4743">
            <v>641.75</v>
          </cell>
        </row>
        <row r="4743">
          <cell r="N4743" t="str">
            <v>丙类</v>
          </cell>
        </row>
        <row r="4743">
          <cell r="P4743" t="str">
            <v>003305010190300-330501019-3</v>
          </cell>
        </row>
        <row r="4744">
          <cell r="C4744" t="str">
            <v>330501019-4</v>
          </cell>
          <cell r="D4744" t="str">
            <v>耳廓畸形矫正术(扁平耳)</v>
          </cell>
        </row>
        <row r="4744">
          <cell r="G4744" t="str">
            <v>次</v>
          </cell>
          <cell r="H4744">
            <v>996</v>
          </cell>
          <cell r="I4744">
            <v>906</v>
          </cell>
          <cell r="J4744">
            <v>830</v>
          </cell>
          <cell r="K4744">
            <v>755</v>
          </cell>
          <cell r="L4744">
            <v>641.75</v>
          </cell>
        </row>
        <row r="4744">
          <cell r="N4744" t="str">
            <v>丙类</v>
          </cell>
        </row>
        <row r="4744">
          <cell r="P4744" t="str">
            <v>003305010190400-330501019-4</v>
          </cell>
        </row>
        <row r="4745">
          <cell r="C4745" t="str">
            <v>330501019-5</v>
          </cell>
          <cell r="D4745" t="str">
            <v>耳廓畸形矫正术(耳垂畸形)</v>
          </cell>
        </row>
        <row r="4745">
          <cell r="G4745" t="str">
            <v>次</v>
          </cell>
          <cell r="H4745">
            <v>996</v>
          </cell>
          <cell r="I4745">
            <v>906</v>
          </cell>
          <cell r="J4745">
            <v>830</v>
          </cell>
          <cell r="K4745">
            <v>755</v>
          </cell>
          <cell r="L4745">
            <v>641.75</v>
          </cell>
        </row>
        <row r="4745">
          <cell r="N4745" t="str">
            <v>丙类</v>
          </cell>
        </row>
        <row r="4745">
          <cell r="P4745" t="str">
            <v>003305010190500-330501019-5</v>
          </cell>
        </row>
        <row r="4746">
          <cell r="C4746">
            <v>330501020</v>
          </cell>
          <cell r="D4746" t="str">
            <v>耳廓软骨取骨术</v>
          </cell>
          <cell r="E4746" t="str">
            <v>含耳廓软骨制备</v>
          </cell>
        </row>
        <row r="4746">
          <cell r="G4746" t="str">
            <v>次</v>
          </cell>
          <cell r="H4746">
            <v>456</v>
          </cell>
          <cell r="I4746">
            <v>415</v>
          </cell>
          <cell r="J4746">
            <v>380</v>
          </cell>
          <cell r="K4746">
            <v>346</v>
          </cell>
          <cell r="L4746">
            <v>294.1</v>
          </cell>
        </row>
        <row r="4746">
          <cell r="N4746" t="str">
            <v>甲类</v>
          </cell>
        </row>
        <row r="4746">
          <cell r="P4746" t="str">
            <v>003305010200000-330501020</v>
          </cell>
        </row>
        <row r="4747">
          <cell r="C4747">
            <v>330501021</v>
          </cell>
          <cell r="D4747" t="str">
            <v>外耳道成形术</v>
          </cell>
          <cell r="E4747" t="str">
            <v>包括狭窄、闭锁</v>
          </cell>
        </row>
        <row r="4747">
          <cell r="G4747" t="str">
            <v>次</v>
          </cell>
          <cell r="H4747">
            <v>1140</v>
          </cell>
          <cell r="I4747">
            <v>1035</v>
          </cell>
          <cell r="J4747">
            <v>950</v>
          </cell>
          <cell r="K4747">
            <v>863</v>
          </cell>
          <cell r="L4747">
            <v>733.55</v>
          </cell>
        </row>
        <row r="4747">
          <cell r="N4747" t="str">
            <v>甲类</v>
          </cell>
        </row>
        <row r="4747">
          <cell r="P4747" t="str">
            <v>003305010210000-330501021</v>
          </cell>
        </row>
        <row r="4748">
          <cell r="C4748" t="str">
            <v>330501021-1</v>
          </cell>
          <cell r="D4748" t="str">
            <v>外耳道成形术(狭窄)</v>
          </cell>
        </row>
        <row r="4748">
          <cell r="G4748" t="str">
            <v>次</v>
          </cell>
          <cell r="H4748">
            <v>1140</v>
          </cell>
          <cell r="I4748">
            <v>1035</v>
          </cell>
          <cell r="J4748">
            <v>950</v>
          </cell>
          <cell r="K4748">
            <v>863</v>
          </cell>
          <cell r="L4748">
            <v>733.55</v>
          </cell>
        </row>
        <row r="4748">
          <cell r="N4748" t="str">
            <v>甲类</v>
          </cell>
        </row>
        <row r="4748">
          <cell r="P4748" t="str">
            <v>003305010210100-330501021-1</v>
          </cell>
        </row>
        <row r="4749">
          <cell r="C4749" t="str">
            <v>330501021-2</v>
          </cell>
          <cell r="D4749" t="str">
            <v>外耳道成形术(闭锁)</v>
          </cell>
        </row>
        <row r="4749">
          <cell r="G4749" t="str">
            <v>次</v>
          </cell>
          <cell r="H4749">
            <v>1140</v>
          </cell>
          <cell r="I4749">
            <v>1035</v>
          </cell>
          <cell r="J4749">
            <v>950</v>
          </cell>
          <cell r="K4749">
            <v>863</v>
          </cell>
          <cell r="L4749">
            <v>733.55</v>
          </cell>
        </row>
        <row r="4749">
          <cell r="N4749" t="str">
            <v>甲类</v>
          </cell>
        </row>
        <row r="4749">
          <cell r="P4749" t="str">
            <v>003305010210200-330501021-2</v>
          </cell>
        </row>
        <row r="4750">
          <cell r="C4750">
            <v>330502001</v>
          </cell>
          <cell r="D4750" t="str">
            <v>鼓膜置管术</v>
          </cell>
        </row>
        <row r="4750">
          <cell r="G4750" t="str">
            <v>次</v>
          </cell>
          <cell r="H4750">
            <v>149.5</v>
          </cell>
          <cell r="I4750">
            <v>130</v>
          </cell>
          <cell r="J4750">
            <v>120</v>
          </cell>
          <cell r="K4750">
            <v>109</v>
          </cell>
          <cell r="L4750">
            <v>92.65</v>
          </cell>
        </row>
        <row r="4750">
          <cell r="N4750" t="str">
            <v>甲类</v>
          </cell>
        </row>
        <row r="4750">
          <cell r="P4750" t="str">
            <v>003305020010000-330502001</v>
          </cell>
        </row>
        <row r="4751">
          <cell r="C4751">
            <v>330502002</v>
          </cell>
          <cell r="D4751" t="str">
            <v>鼓膜切开术</v>
          </cell>
        </row>
        <row r="4751">
          <cell r="G4751" t="str">
            <v>次</v>
          </cell>
          <cell r="H4751">
            <v>96</v>
          </cell>
          <cell r="I4751">
            <v>86</v>
          </cell>
          <cell r="J4751">
            <v>80</v>
          </cell>
          <cell r="K4751">
            <v>72</v>
          </cell>
          <cell r="L4751">
            <v>61.2</v>
          </cell>
        </row>
        <row r="4751">
          <cell r="N4751" t="str">
            <v>甲类</v>
          </cell>
        </row>
        <row r="4751">
          <cell r="P4751" t="str">
            <v>003305020020000-330502002</v>
          </cell>
        </row>
        <row r="4752">
          <cell r="C4752">
            <v>330502003</v>
          </cell>
          <cell r="D4752" t="str">
            <v>耳显微镜下鼓膜修补术</v>
          </cell>
          <cell r="E4752" t="str">
            <v>包括内植法、夹层法、外贴法</v>
          </cell>
        </row>
        <row r="4752">
          <cell r="G4752" t="str">
            <v>次</v>
          </cell>
          <cell r="H4752">
            <v>972</v>
          </cell>
          <cell r="I4752">
            <v>883</v>
          </cell>
          <cell r="J4752">
            <v>810</v>
          </cell>
          <cell r="K4752">
            <v>736</v>
          </cell>
          <cell r="L4752">
            <v>625.6</v>
          </cell>
        </row>
        <row r="4752">
          <cell r="N4752" t="str">
            <v>甲类</v>
          </cell>
        </row>
        <row r="4752">
          <cell r="P4752" t="str">
            <v>003305020030000-330502003</v>
          </cell>
        </row>
        <row r="4753">
          <cell r="C4753" t="str">
            <v>330502003-1</v>
          </cell>
          <cell r="D4753" t="str">
            <v>耳显微镜下鼓膜修补术(内植法)</v>
          </cell>
        </row>
        <row r="4753">
          <cell r="G4753" t="str">
            <v>次</v>
          </cell>
          <cell r="H4753">
            <v>972</v>
          </cell>
          <cell r="I4753">
            <v>883</v>
          </cell>
          <cell r="J4753">
            <v>810</v>
          </cell>
          <cell r="K4753">
            <v>736</v>
          </cell>
          <cell r="L4753">
            <v>625.6</v>
          </cell>
        </row>
        <row r="4753">
          <cell r="N4753" t="str">
            <v>甲类</v>
          </cell>
        </row>
        <row r="4753">
          <cell r="P4753" t="str">
            <v>003305020030100-330502003-1</v>
          </cell>
        </row>
        <row r="4754">
          <cell r="C4754" t="str">
            <v>330502003-2</v>
          </cell>
          <cell r="D4754" t="str">
            <v>耳显微镜下鼓膜修补术(夹层法)</v>
          </cell>
        </row>
        <row r="4754">
          <cell r="G4754" t="str">
            <v>次</v>
          </cell>
          <cell r="H4754">
            <v>972</v>
          </cell>
          <cell r="I4754">
            <v>883</v>
          </cell>
          <cell r="J4754">
            <v>810</v>
          </cell>
          <cell r="K4754">
            <v>736</v>
          </cell>
          <cell r="L4754">
            <v>625.6</v>
          </cell>
        </row>
        <row r="4754">
          <cell r="N4754" t="str">
            <v>甲类</v>
          </cell>
        </row>
        <row r="4754">
          <cell r="P4754" t="str">
            <v>003305020030200-330502003-2</v>
          </cell>
        </row>
        <row r="4755">
          <cell r="C4755" t="str">
            <v>330502003-3</v>
          </cell>
          <cell r="D4755" t="str">
            <v>耳显微镜下鼓膜修补术(外贴法)</v>
          </cell>
        </row>
        <row r="4755">
          <cell r="G4755" t="str">
            <v>次</v>
          </cell>
          <cell r="H4755">
            <v>972</v>
          </cell>
          <cell r="I4755">
            <v>883</v>
          </cell>
          <cell r="J4755">
            <v>810</v>
          </cell>
          <cell r="K4755">
            <v>736</v>
          </cell>
          <cell r="L4755">
            <v>625.6</v>
          </cell>
        </row>
        <row r="4755">
          <cell r="N4755" t="str">
            <v>甲类</v>
          </cell>
        </row>
        <row r="4755">
          <cell r="P4755" t="str">
            <v>003305020030300-330502003-3</v>
          </cell>
        </row>
        <row r="4756">
          <cell r="C4756">
            <v>330502004</v>
          </cell>
          <cell r="D4756" t="str">
            <v>经耳内镜鼓膜修补术</v>
          </cell>
          <cell r="E4756" t="str">
            <v>含取筋膜</v>
          </cell>
        </row>
        <row r="4756">
          <cell r="G4756" t="str">
            <v>次</v>
          </cell>
          <cell r="H4756">
            <v>1003.2</v>
          </cell>
          <cell r="I4756">
            <v>912</v>
          </cell>
          <cell r="J4756">
            <v>836</v>
          </cell>
          <cell r="K4756">
            <v>760</v>
          </cell>
          <cell r="L4756">
            <v>646</v>
          </cell>
        </row>
        <row r="4756">
          <cell r="N4756" t="str">
            <v>甲类</v>
          </cell>
        </row>
        <row r="4756">
          <cell r="P4756" t="str">
            <v>003305020040000-330502004</v>
          </cell>
        </row>
        <row r="4757">
          <cell r="C4757">
            <v>330502005</v>
          </cell>
          <cell r="D4757" t="str">
            <v>镫骨手术</v>
          </cell>
          <cell r="E4757" t="str">
            <v>包括镫骨撼动术、底板切除术</v>
          </cell>
        </row>
        <row r="4757">
          <cell r="G4757" t="str">
            <v>次</v>
          </cell>
          <cell r="H4757">
            <v>957.6</v>
          </cell>
          <cell r="I4757">
            <v>870</v>
          </cell>
          <cell r="J4757">
            <v>798</v>
          </cell>
          <cell r="K4757">
            <v>725</v>
          </cell>
          <cell r="L4757">
            <v>616.25</v>
          </cell>
        </row>
        <row r="4757">
          <cell r="N4757" t="str">
            <v>甲类</v>
          </cell>
        </row>
        <row r="4757">
          <cell r="P4757" t="str">
            <v>003305020050000-330502005</v>
          </cell>
        </row>
        <row r="4758">
          <cell r="C4758" t="str">
            <v>330502005-1</v>
          </cell>
          <cell r="D4758" t="str">
            <v>镫骨手术(镫骨撼动术)</v>
          </cell>
        </row>
        <row r="4758">
          <cell r="G4758" t="str">
            <v>次</v>
          </cell>
          <cell r="H4758">
            <v>957.6</v>
          </cell>
          <cell r="I4758">
            <v>870</v>
          </cell>
          <cell r="J4758">
            <v>798</v>
          </cell>
          <cell r="K4758">
            <v>725</v>
          </cell>
          <cell r="L4758">
            <v>616.25</v>
          </cell>
        </row>
        <row r="4758">
          <cell r="N4758" t="str">
            <v>甲类</v>
          </cell>
        </row>
        <row r="4758">
          <cell r="P4758" t="str">
            <v>003305020050100-330502005-1</v>
          </cell>
        </row>
        <row r="4759">
          <cell r="C4759" t="str">
            <v>330502005-2</v>
          </cell>
          <cell r="D4759" t="str">
            <v>镫骨手术(底板切除术)</v>
          </cell>
        </row>
        <row r="4759">
          <cell r="G4759" t="str">
            <v>次</v>
          </cell>
          <cell r="H4759">
            <v>957.6</v>
          </cell>
          <cell r="I4759">
            <v>870</v>
          </cell>
          <cell r="J4759">
            <v>798</v>
          </cell>
          <cell r="K4759">
            <v>725</v>
          </cell>
          <cell r="L4759">
            <v>616.25</v>
          </cell>
        </row>
        <row r="4759">
          <cell r="N4759" t="str">
            <v>甲类</v>
          </cell>
        </row>
        <row r="4759">
          <cell r="P4759" t="str">
            <v>003305020050200-330502005-2</v>
          </cell>
        </row>
        <row r="4760">
          <cell r="C4760">
            <v>330502006</v>
          </cell>
          <cell r="D4760" t="str">
            <v>二次镫骨底板切除术</v>
          </cell>
        </row>
        <row r="4760">
          <cell r="G4760" t="str">
            <v>次</v>
          </cell>
          <cell r="H4760">
            <v>1197.6</v>
          </cell>
          <cell r="I4760">
            <v>1088</v>
          </cell>
          <cell r="J4760">
            <v>998</v>
          </cell>
          <cell r="K4760">
            <v>907</v>
          </cell>
          <cell r="L4760">
            <v>770.95</v>
          </cell>
        </row>
        <row r="4760">
          <cell r="N4760" t="str">
            <v>甲类</v>
          </cell>
        </row>
        <row r="4760">
          <cell r="P4760" t="str">
            <v>003305020060000-330502006</v>
          </cell>
        </row>
        <row r="4761">
          <cell r="C4761">
            <v>330502007</v>
          </cell>
          <cell r="D4761" t="str">
            <v>二氧化碳激光镫骨底板开窗术</v>
          </cell>
        </row>
        <row r="4761">
          <cell r="G4761" t="str">
            <v>次</v>
          </cell>
        </row>
        <row r="4761">
          <cell r="N4761" t="str">
            <v>甲类</v>
          </cell>
        </row>
        <row r="4761">
          <cell r="P4761" t="str">
            <v>003305020070000-330502007</v>
          </cell>
        </row>
        <row r="4762">
          <cell r="C4762">
            <v>330502008</v>
          </cell>
          <cell r="D4762" t="str">
            <v>听骨链松解术</v>
          </cell>
        </row>
        <row r="4762">
          <cell r="G4762" t="str">
            <v>次</v>
          </cell>
        </row>
        <row r="4762">
          <cell r="N4762" t="str">
            <v>甲类</v>
          </cell>
        </row>
        <row r="4762">
          <cell r="P4762" t="str">
            <v>003305020080000-330502008</v>
          </cell>
        </row>
        <row r="4763">
          <cell r="C4763">
            <v>330502009</v>
          </cell>
          <cell r="D4763" t="str">
            <v>鼓室成形术</v>
          </cell>
          <cell r="E4763" t="str">
            <v>含听骨链重建、鼓膜修补、病变探查手术；包括1—5型</v>
          </cell>
        </row>
        <row r="4763">
          <cell r="G4763" t="str">
            <v>次</v>
          </cell>
          <cell r="H4763">
            <v>1272</v>
          </cell>
          <cell r="I4763">
            <v>1155</v>
          </cell>
          <cell r="J4763">
            <v>1060</v>
          </cell>
          <cell r="K4763">
            <v>963</v>
          </cell>
          <cell r="L4763">
            <v>818.55</v>
          </cell>
        </row>
        <row r="4763">
          <cell r="N4763" t="str">
            <v>甲类</v>
          </cell>
        </row>
        <row r="4763">
          <cell r="P4763" t="str">
            <v>003305020090000-330502009</v>
          </cell>
        </row>
        <row r="4764">
          <cell r="C4764" t="str">
            <v>330502009-1</v>
          </cell>
          <cell r="D4764" t="str">
            <v>鼓室成形术(Ⅰ型)</v>
          </cell>
        </row>
        <row r="4764">
          <cell r="G4764" t="str">
            <v>次</v>
          </cell>
          <cell r="H4764">
            <v>1272</v>
          </cell>
          <cell r="I4764">
            <v>1155</v>
          </cell>
          <cell r="J4764">
            <v>1060</v>
          </cell>
          <cell r="K4764">
            <v>963</v>
          </cell>
          <cell r="L4764">
            <v>818.55</v>
          </cell>
        </row>
        <row r="4764">
          <cell r="N4764" t="str">
            <v>甲类</v>
          </cell>
        </row>
        <row r="4764">
          <cell r="P4764" t="str">
            <v>003305020090100-330502009-1</v>
          </cell>
        </row>
        <row r="4765">
          <cell r="C4765" t="str">
            <v>330502009-2</v>
          </cell>
          <cell r="D4765" t="str">
            <v>鼓室成形术(Ⅱ型)</v>
          </cell>
        </row>
        <row r="4765">
          <cell r="G4765" t="str">
            <v>次</v>
          </cell>
          <cell r="H4765">
            <v>1272</v>
          </cell>
          <cell r="I4765">
            <v>1155</v>
          </cell>
          <cell r="J4765">
            <v>1060</v>
          </cell>
          <cell r="K4765">
            <v>963</v>
          </cell>
          <cell r="L4765">
            <v>818.55</v>
          </cell>
        </row>
        <row r="4765">
          <cell r="N4765" t="str">
            <v>甲类</v>
          </cell>
        </row>
        <row r="4765">
          <cell r="P4765" t="str">
            <v>003305020090200-330502009-2</v>
          </cell>
        </row>
        <row r="4766">
          <cell r="C4766" t="str">
            <v>330502009-3</v>
          </cell>
          <cell r="D4766" t="str">
            <v>鼓室成形术(Ⅲ型)</v>
          </cell>
        </row>
        <row r="4766">
          <cell r="G4766" t="str">
            <v>次</v>
          </cell>
          <cell r="H4766">
            <v>1272</v>
          </cell>
          <cell r="I4766">
            <v>1155</v>
          </cell>
          <cell r="J4766">
            <v>1060</v>
          </cell>
          <cell r="K4766">
            <v>963</v>
          </cell>
          <cell r="L4766">
            <v>818.55</v>
          </cell>
        </row>
        <row r="4766">
          <cell r="N4766" t="str">
            <v>甲类</v>
          </cell>
        </row>
        <row r="4766">
          <cell r="P4766" t="str">
            <v>003305020090300-330502009-3</v>
          </cell>
        </row>
        <row r="4767">
          <cell r="C4767" t="str">
            <v>330502009-4</v>
          </cell>
          <cell r="D4767" t="str">
            <v>鼓室成形术(Ⅳ型)</v>
          </cell>
        </row>
        <row r="4767">
          <cell r="G4767" t="str">
            <v>次</v>
          </cell>
          <cell r="H4767">
            <v>1272</v>
          </cell>
          <cell r="I4767">
            <v>1155</v>
          </cell>
          <cell r="J4767">
            <v>1060</v>
          </cell>
          <cell r="K4767">
            <v>963</v>
          </cell>
          <cell r="L4767">
            <v>818.55</v>
          </cell>
        </row>
        <row r="4767">
          <cell r="N4767" t="str">
            <v>甲类</v>
          </cell>
        </row>
        <row r="4767">
          <cell r="P4767" t="str">
            <v>003305020090400-330502009-4</v>
          </cell>
        </row>
        <row r="4768">
          <cell r="C4768" t="str">
            <v>330502009-5</v>
          </cell>
          <cell r="D4768" t="str">
            <v>鼓室成形术(Ⅴ型)</v>
          </cell>
        </row>
        <row r="4768">
          <cell r="G4768" t="str">
            <v>次</v>
          </cell>
          <cell r="H4768">
            <v>1272</v>
          </cell>
          <cell r="I4768">
            <v>1155</v>
          </cell>
          <cell r="J4768">
            <v>1060</v>
          </cell>
          <cell r="K4768">
            <v>963</v>
          </cell>
          <cell r="L4768">
            <v>818.55</v>
          </cell>
        </row>
        <row r="4768">
          <cell r="N4768" t="str">
            <v>甲类</v>
          </cell>
        </row>
        <row r="4768">
          <cell r="P4768" t="str">
            <v>003305020090500-330502009-5</v>
          </cell>
        </row>
        <row r="4769">
          <cell r="C4769">
            <v>330502010</v>
          </cell>
          <cell r="D4769" t="str">
            <v>人工听骨听力重建术</v>
          </cell>
        </row>
        <row r="4769">
          <cell r="G4769" t="str">
            <v>次</v>
          </cell>
          <cell r="H4769">
            <v>1358</v>
          </cell>
          <cell r="I4769">
            <v>1241</v>
          </cell>
          <cell r="J4769">
            <v>1133</v>
          </cell>
          <cell r="K4769">
            <v>1030</v>
          </cell>
          <cell r="L4769">
            <v>879</v>
          </cell>
        </row>
        <row r="4769">
          <cell r="N4769" t="str">
            <v>甲类</v>
          </cell>
          <cell r="O4769" t="str">
            <v>巴医保规〔2023〕7号，动态调整</v>
          </cell>
          <cell r="P4769" t="str">
            <v>003305020100000-330502010</v>
          </cell>
        </row>
        <row r="4770">
          <cell r="C4770">
            <v>330502011</v>
          </cell>
          <cell r="D4770" t="str">
            <v>经耳内镜鼓室探查术</v>
          </cell>
          <cell r="E4770" t="str">
            <v>含鼓膜切开、病变探查切除</v>
          </cell>
        </row>
        <row r="4770">
          <cell r="G4770" t="str">
            <v>次</v>
          </cell>
          <cell r="H4770">
            <v>612</v>
          </cell>
          <cell r="I4770">
            <v>555</v>
          </cell>
          <cell r="J4770">
            <v>510</v>
          </cell>
          <cell r="K4770">
            <v>463</v>
          </cell>
          <cell r="L4770">
            <v>393.55</v>
          </cell>
        </row>
        <row r="4770">
          <cell r="N4770" t="str">
            <v>甲类</v>
          </cell>
        </row>
        <row r="4770">
          <cell r="P4770" t="str">
            <v>003305020110000-330502011</v>
          </cell>
        </row>
        <row r="4771">
          <cell r="C4771">
            <v>330502012</v>
          </cell>
          <cell r="D4771" t="str">
            <v>咽鼓管扩张术</v>
          </cell>
        </row>
        <row r="4771">
          <cell r="G4771" t="str">
            <v>次</v>
          </cell>
          <cell r="H4771">
            <v>216</v>
          </cell>
          <cell r="I4771">
            <v>196</v>
          </cell>
          <cell r="J4771">
            <v>180</v>
          </cell>
          <cell r="K4771">
            <v>163</v>
          </cell>
          <cell r="L4771">
            <v>138.55</v>
          </cell>
        </row>
        <row r="4771">
          <cell r="N4771" t="str">
            <v>甲类</v>
          </cell>
        </row>
        <row r="4771">
          <cell r="P4771" t="str">
            <v>003305020120000-330502012</v>
          </cell>
        </row>
        <row r="4772">
          <cell r="C4772">
            <v>330502013</v>
          </cell>
          <cell r="D4772" t="str">
            <v>咽鼓管再造术</v>
          </cell>
          <cell r="E4772" t="str">
            <v>含移植和取材</v>
          </cell>
        </row>
        <row r="4772">
          <cell r="G4772" t="str">
            <v>次</v>
          </cell>
        </row>
        <row r="4772">
          <cell r="N4772" t="str">
            <v>甲类</v>
          </cell>
        </row>
        <row r="4772">
          <cell r="P4772" t="str">
            <v>003305020130000-330502013</v>
          </cell>
        </row>
        <row r="4773">
          <cell r="C4773">
            <v>330502014</v>
          </cell>
          <cell r="D4773" t="str">
            <v>单纯乳突凿开术</v>
          </cell>
          <cell r="E4773" t="str">
            <v>含鼓室探查术、病变清除；不含鼓室成形</v>
          </cell>
        </row>
        <row r="4773">
          <cell r="G4773" t="str">
            <v>次</v>
          </cell>
          <cell r="H4773">
            <v>576</v>
          </cell>
          <cell r="I4773">
            <v>523</v>
          </cell>
          <cell r="J4773">
            <v>480</v>
          </cell>
          <cell r="K4773">
            <v>436</v>
          </cell>
          <cell r="L4773">
            <v>370.6</v>
          </cell>
        </row>
        <row r="4773">
          <cell r="N4773" t="str">
            <v>甲类</v>
          </cell>
        </row>
        <row r="4773">
          <cell r="P4773" t="str">
            <v>003305020140000-330502014</v>
          </cell>
        </row>
        <row r="4774">
          <cell r="C4774">
            <v>330502015</v>
          </cell>
          <cell r="D4774" t="str">
            <v>完壁式乳突根治术</v>
          </cell>
          <cell r="E4774" t="str">
            <v>含鼓室探查术、病变清除；不含鼓室成形</v>
          </cell>
        </row>
        <row r="4774">
          <cell r="G4774" t="str">
            <v>次</v>
          </cell>
          <cell r="H4774">
            <v>756</v>
          </cell>
          <cell r="I4774">
            <v>686</v>
          </cell>
          <cell r="J4774">
            <v>630</v>
          </cell>
          <cell r="K4774">
            <v>572</v>
          </cell>
          <cell r="L4774">
            <v>486.2</v>
          </cell>
        </row>
        <row r="4774">
          <cell r="N4774" t="str">
            <v>甲类</v>
          </cell>
        </row>
        <row r="4774">
          <cell r="P4774" t="str">
            <v>003305020150000-330502015</v>
          </cell>
        </row>
        <row r="4775">
          <cell r="C4775">
            <v>330502016</v>
          </cell>
          <cell r="D4775" t="str">
            <v>开放式乳突根治术</v>
          </cell>
          <cell r="E4775" t="str">
            <v>含鼓室探查术；不含鼓室成形和听骨链重建</v>
          </cell>
        </row>
        <row r="4775">
          <cell r="G4775" t="str">
            <v>次</v>
          </cell>
          <cell r="H4775">
            <v>924</v>
          </cell>
          <cell r="I4775">
            <v>840</v>
          </cell>
          <cell r="J4775">
            <v>770</v>
          </cell>
          <cell r="K4775">
            <v>700</v>
          </cell>
          <cell r="L4775">
            <v>595</v>
          </cell>
        </row>
        <row r="4775">
          <cell r="N4775" t="str">
            <v>甲类</v>
          </cell>
        </row>
        <row r="4775">
          <cell r="P4775" t="str">
            <v>003305020160000-330502016</v>
          </cell>
        </row>
        <row r="4776">
          <cell r="C4776">
            <v>330502017</v>
          </cell>
          <cell r="D4776" t="str">
            <v>乳突改良根治术</v>
          </cell>
          <cell r="E4776" t="str">
            <v>含鼓室探查术；不含鼓室成形和听骨链重建</v>
          </cell>
        </row>
        <row r="4776">
          <cell r="G4776" t="str">
            <v>次</v>
          </cell>
          <cell r="H4776">
            <v>888</v>
          </cell>
          <cell r="I4776">
            <v>806</v>
          </cell>
          <cell r="J4776">
            <v>740</v>
          </cell>
          <cell r="K4776">
            <v>672</v>
          </cell>
          <cell r="L4776">
            <v>571.2</v>
          </cell>
        </row>
        <row r="4776">
          <cell r="N4776" t="str">
            <v>甲类</v>
          </cell>
        </row>
        <row r="4776">
          <cell r="P4776" t="str">
            <v>003305020170000-330502017</v>
          </cell>
        </row>
        <row r="4777">
          <cell r="C4777">
            <v>330502018</v>
          </cell>
          <cell r="D4777" t="str">
            <v>上鼓室鼓窦凿开术</v>
          </cell>
          <cell r="E4777" t="str">
            <v>含鼓室探查术</v>
          </cell>
        </row>
        <row r="4777">
          <cell r="G4777" t="str">
            <v>次</v>
          </cell>
          <cell r="H4777">
            <v>996</v>
          </cell>
          <cell r="I4777">
            <v>906</v>
          </cell>
          <cell r="J4777">
            <v>830</v>
          </cell>
          <cell r="K4777">
            <v>755</v>
          </cell>
          <cell r="L4777">
            <v>641.75</v>
          </cell>
        </row>
        <row r="4777">
          <cell r="N4777" t="str">
            <v>甲类</v>
          </cell>
        </row>
        <row r="4777">
          <cell r="P4777" t="str">
            <v>003305020180000-330502018</v>
          </cell>
        </row>
        <row r="4778">
          <cell r="C4778">
            <v>330502019</v>
          </cell>
          <cell r="D4778" t="str">
            <v>经耳脑脊液耳漏修补术</v>
          </cell>
          <cell r="E4778" t="str">
            <v>含中耳开放、鼓室探查、乳突凿开及充填</v>
          </cell>
        </row>
        <row r="4778">
          <cell r="G4778" t="str">
            <v>次</v>
          </cell>
          <cell r="H4778">
            <v>715</v>
          </cell>
          <cell r="I4778">
            <v>680</v>
          </cell>
          <cell r="J4778">
            <v>650</v>
          </cell>
          <cell r="K4778">
            <v>618</v>
          </cell>
          <cell r="L4778">
            <v>525.3</v>
          </cell>
        </row>
        <row r="4778">
          <cell r="N4778" t="str">
            <v>甲类</v>
          </cell>
        </row>
        <row r="4778">
          <cell r="P4778" t="str">
            <v>003305020190000-330502019</v>
          </cell>
        </row>
        <row r="4779">
          <cell r="C4779">
            <v>330502020</v>
          </cell>
          <cell r="D4779" t="str">
            <v>电子耳蜗植入术</v>
          </cell>
        </row>
        <row r="4779">
          <cell r="G4779" t="str">
            <v>次</v>
          </cell>
        </row>
        <row r="4779">
          <cell r="N4779" t="str">
            <v>丙类</v>
          </cell>
        </row>
        <row r="4779">
          <cell r="P4779" t="str">
            <v>003305020200000-330502020</v>
          </cell>
        </row>
        <row r="4780">
          <cell r="C4780">
            <v>330502021</v>
          </cell>
          <cell r="D4780" t="str">
            <v>电子耳蜗植入体取出术</v>
          </cell>
          <cell r="E4780" t="str">
            <v>开放面神经隐窝，自窝窗取出电子耳蜗植入体，用脂肪填充或生物胶加固。缝合切口，包扎。</v>
          </cell>
        </row>
        <row r="4780">
          <cell r="G4780" t="str">
            <v>次</v>
          </cell>
        </row>
        <row r="4780">
          <cell r="N4780" t="str">
            <v>丙类</v>
          </cell>
        </row>
        <row r="4780">
          <cell r="P4780" t="str">
            <v>513305020220000-330502021</v>
          </cell>
        </row>
        <row r="4781">
          <cell r="C4781">
            <v>330503001</v>
          </cell>
          <cell r="D4781" t="str">
            <v>内耳窗修补术</v>
          </cell>
          <cell r="E4781" t="str">
            <v>包括圆窗、前庭窗</v>
          </cell>
        </row>
        <row r="4781">
          <cell r="G4781" t="str">
            <v>次</v>
          </cell>
          <cell r="H4781">
            <v>800</v>
          </cell>
          <cell r="I4781">
            <v>760</v>
          </cell>
          <cell r="J4781">
            <v>720</v>
          </cell>
          <cell r="K4781">
            <v>680</v>
          </cell>
          <cell r="L4781">
            <v>578</v>
          </cell>
        </row>
        <row r="4781">
          <cell r="N4781" t="str">
            <v>甲类</v>
          </cell>
        </row>
        <row r="4781">
          <cell r="P4781" t="str">
            <v>003305030010000-330503001</v>
          </cell>
        </row>
        <row r="4782">
          <cell r="C4782" t="str">
            <v>330503001-1</v>
          </cell>
          <cell r="D4782" t="str">
            <v>内耳窗修补术(圆窗)</v>
          </cell>
        </row>
        <row r="4782">
          <cell r="G4782" t="str">
            <v>次</v>
          </cell>
          <cell r="H4782">
            <v>800</v>
          </cell>
          <cell r="I4782">
            <v>760</v>
          </cell>
          <cell r="J4782">
            <v>720</v>
          </cell>
          <cell r="K4782">
            <v>680</v>
          </cell>
          <cell r="L4782">
            <v>578</v>
          </cell>
        </row>
        <row r="4782">
          <cell r="N4782" t="str">
            <v>甲类</v>
          </cell>
        </row>
        <row r="4782">
          <cell r="P4782" t="str">
            <v>003305030010100-330503001-1</v>
          </cell>
        </row>
        <row r="4783">
          <cell r="C4783" t="str">
            <v>330503001-2</v>
          </cell>
          <cell r="D4783" t="str">
            <v>内耳窗修补术(前庭窗)</v>
          </cell>
        </row>
        <row r="4783">
          <cell r="G4783" t="str">
            <v>次</v>
          </cell>
          <cell r="H4783">
            <v>800</v>
          </cell>
          <cell r="I4783">
            <v>760</v>
          </cell>
          <cell r="J4783">
            <v>720</v>
          </cell>
          <cell r="K4783">
            <v>680</v>
          </cell>
          <cell r="L4783">
            <v>578</v>
          </cell>
        </row>
        <row r="4783">
          <cell r="N4783" t="str">
            <v>甲类</v>
          </cell>
        </row>
        <row r="4783">
          <cell r="P4783" t="str">
            <v>003305030010200-330503001-2</v>
          </cell>
        </row>
        <row r="4784">
          <cell r="C4784">
            <v>330503002</v>
          </cell>
          <cell r="D4784" t="str">
            <v>内耳开窗术</v>
          </cell>
          <cell r="E4784" t="str">
            <v>包括经前庭窗迷路破坏术、半规管嵌顿术、外淋巴灌流术</v>
          </cell>
        </row>
        <row r="4784">
          <cell r="G4784" t="str">
            <v>次</v>
          </cell>
          <cell r="H4784">
            <v>890.4</v>
          </cell>
          <cell r="I4784">
            <v>808</v>
          </cell>
          <cell r="J4784">
            <v>742</v>
          </cell>
          <cell r="K4784">
            <v>674</v>
          </cell>
          <cell r="L4784">
            <v>572.9</v>
          </cell>
        </row>
        <row r="4784">
          <cell r="N4784" t="str">
            <v>甲类</v>
          </cell>
        </row>
        <row r="4784">
          <cell r="P4784" t="str">
            <v>003305030020000-330503002</v>
          </cell>
        </row>
        <row r="4785">
          <cell r="C4785" t="str">
            <v>330503002-1</v>
          </cell>
          <cell r="D4785" t="str">
            <v>内耳开窗术(经前庭窗迷路破坏术)</v>
          </cell>
        </row>
        <row r="4785">
          <cell r="G4785" t="str">
            <v>次</v>
          </cell>
          <cell r="H4785">
            <v>890.4</v>
          </cell>
          <cell r="I4785">
            <v>808</v>
          </cell>
          <cell r="J4785">
            <v>742</v>
          </cell>
          <cell r="K4785">
            <v>674</v>
          </cell>
          <cell r="L4785">
            <v>572.9</v>
          </cell>
        </row>
        <row r="4785">
          <cell r="N4785" t="str">
            <v>甲类</v>
          </cell>
        </row>
        <row r="4785">
          <cell r="P4785" t="str">
            <v>003305030020100-330503002-1</v>
          </cell>
        </row>
        <row r="4786">
          <cell r="C4786" t="str">
            <v>330503002-2</v>
          </cell>
          <cell r="D4786" t="str">
            <v>内耳开窗术(半规管嵌顿术)</v>
          </cell>
        </row>
        <row r="4786">
          <cell r="G4786" t="str">
            <v>次</v>
          </cell>
          <cell r="H4786">
            <v>890.4</v>
          </cell>
          <cell r="I4786">
            <v>808</v>
          </cell>
          <cell r="J4786">
            <v>742</v>
          </cell>
          <cell r="K4786">
            <v>674</v>
          </cell>
          <cell r="L4786">
            <v>572.9</v>
          </cell>
        </row>
        <row r="4786">
          <cell r="N4786" t="str">
            <v>甲类</v>
          </cell>
        </row>
        <row r="4786">
          <cell r="P4786" t="str">
            <v>003305030020200-330503002-2</v>
          </cell>
        </row>
        <row r="4787">
          <cell r="C4787" t="str">
            <v>330503002-3</v>
          </cell>
          <cell r="D4787" t="str">
            <v>内耳开窗术(外淋巴灌流术)</v>
          </cell>
        </row>
        <row r="4787">
          <cell r="G4787" t="str">
            <v>次</v>
          </cell>
          <cell r="H4787">
            <v>890.4</v>
          </cell>
          <cell r="I4787">
            <v>808</v>
          </cell>
          <cell r="J4787">
            <v>742</v>
          </cell>
          <cell r="K4787">
            <v>674</v>
          </cell>
          <cell r="L4787">
            <v>572.9</v>
          </cell>
        </row>
        <row r="4787">
          <cell r="N4787" t="str">
            <v>甲类</v>
          </cell>
        </row>
        <row r="4787">
          <cell r="P4787" t="str">
            <v>003305030020300-330503002-3</v>
          </cell>
        </row>
        <row r="4788">
          <cell r="C4788">
            <v>330503003</v>
          </cell>
          <cell r="D4788" t="str">
            <v>内耳淋巴囊减压术</v>
          </cell>
        </row>
        <row r="4788">
          <cell r="G4788" t="str">
            <v>次</v>
          </cell>
          <cell r="H4788">
            <v>800</v>
          </cell>
          <cell r="I4788">
            <v>760</v>
          </cell>
          <cell r="J4788">
            <v>720</v>
          </cell>
          <cell r="K4788">
            <v>680</v>
          </cell>
          <cell r="L4788">
            <v>578</v>
          </cell>
        </row>
        <row r="4788">
          <cell r="N4788" t="str">
            <v>甲类</v>
          </cell>
        </row>
        <row r="4788">
          <cell r="P4788" t="str">
            <v>003305030030000-330503003</v>
          </cell>
        </row>
        <row r="4789">
          <cell r="C4789">
            <v>330503004</v>
          </cell>
          <cell r="D4789" t="str">
            <v>岩浅大神经切断术</v>
          </cell>
        </row>
        <row r="4789">
          <cell r="G4789" t="str">
            <v>次</v>
          </cell>
        </row>
        <row r="4789">
          <cell r="N4789" t="str">
            <v>甲类</v>
          </cell>
        </row>
        <row r="4789">
          <cell r="P4789" t="str">
            <v>003305030040000-330503004</v>
          </cell>
        </row>
        <row r="4790">
          <cell r="C4790">
            <v>330503005</v>
          </cell>
          <cell r="D4790" t="str">
            <v>翼管神经切断术</v>
          </cell>
        </row>
        <row r="4790">
          <cell r="G4790" t="str">
            <v>次</v>
          </cell>
        </row>
        <row r="4790">
          <cell r="N4790" t="str">
            <v>甲类</v>
          </cell>
        </row>
        <row r="4790">
          <cell r="P4790" t="str">
            <v>003305030050000-330503005</v>
          </cell>
        </row>
        <row r="4791">
          <cell r="C4791">
            <v>330503006</v>
          </cell>
          <cell r="D4791" t="str">
            <v>鼓丛切除术</v>
          </cell>
        </row>
        <row r="4791">
          <cell r="G4791" t="str">
            <v>次</v>
          </cell>
          <cell r="H4791">
            <v>380</v>
          </cell>
          <cell r="I4791">
            <v>360</v>
          </cell>
          <cell r="J4791">
            <v>340</v>
          </cell>
          <cell r="K4791">
            <v>320</v>
          </cell>
          <cell r="L4791">
            <v>272</v>
          </cell>
        </row>
        <row r="4791">
          <cell r="N4791" t="str">
            <v>甲类</v>
          </cell>
        </row>
        <row r="4791">
          <cell r="P4791" t="str">
            <v>003305030060000-330503006</v>
          </cell>
        </row>
        <row r="4792">
          <cell r="C4792">
            <v>330503007</v>
          </cell>
          <cell r="D4792" t="str">
            <v>鼓索神经切断术</v>
          </cell>
        </row>
        <row r="4792">
          <cell r="G4792" t="str">
            <v>次</v>
          </cell>
          <cell r="H4792">
            <v>450</v>
          </cell>
          <cell r="I4792">
            <v>430</v>
          </cell>
          <cell r="J4792">
            <v>410</v>
          </cell>
          <cell r="K4792">
            <v>390</v>
          </cell>
          <cell r="L4792">
            <v>331.5</v>
          </cell>
        </row>
        <row r="4792">
          <cell r="N4792" t="str">
            <v>甲类</v>
          </cell>
        </row>
        <row r="4792">
          <cell r="P4792" t="str">
            <v>003305030070000-330503007</v>
          </cell>
        </row>
        <row r="4793">
          <cell r="C4793">
            <v>330503008</v>
          </cell>
          <cell r="D4793" t="str">
            <v>经迷路听神经瘤切除术</v>
          </cell>
          <cell r="E4793" t="str">
            <v>包括迷路后听神经瘤切除术</v>
          </cell>
        </row>
        <row r="4793">
          <cell r="G4793" t="str">
            <v>次</v>
          </cell>
        </row>
        <row r="4793">
          <cell r="N4793" t="str">
            <v>甲类</v>
          </cell>
        </row>
        <row r="4793">
          <cell r="P4793" t="str">
            <v>003305030080000-330503008</v>
          </cell>
        </row>
        <row r="4794">
          <cell r="C4794" t="str">
            <v>330503008-1</v>
          </cell>
          <cell r="D4794" t="str">
            <v>经迷路听神经瘤切除术(迷路后听神经瘤切除术)</v>
          </cell>
        </row>
        <row r="4794">
          <cell r="G4794" t="str">
            <v>次</v>
          </cell>
        </row>
        <row r="4794">
          <cell r="N4794" t="str">
            <v>甲类</v>
          </cell>
        </row>
        <row r="4794">
          <cell r="P4794" t="str">
            <v>003305030080100-330503008-1</v>
          </cell>
        </row>
        <row r="4795">
          <cell r="C4795">
            <v>330503009</v>
          </cell>
          <cell r="D4795" t="str">
            <v>颌内动脉插管灌注术</v>
          </cell>
          <cell r="E4795" t="str">
            <v>包括颞浅动脉</v>
          </cell>
          <cell r="F4795" t="str">
            <v>导管</v>
          </cell>
          <cell r="G4795" t="str">
            <v>次</v>
          </cell>
          <cell r="H4795">
            <v>594</v>
          </cell>
          <cell r="I4795">
            <v>547</v>
          </cell>
          <cell r="J4795">
            <v>498</v>
          </cell>
          <cell r="K4795">
            <v>445</v>
          </cell>
          <cell r="L4795">
            <v>401</v>
          </cell>
        </row>
        <row r="4795">
          <cell r="N4795" t="str">
            <v>甲</v>
          </cell>
          <cell r="O4795" t="str">
            <v>巴医保规〔2023〕9号新增价格</v>
          </cell>
          <cell r="P4795" t="str">
            <v>003305030090000-330503009</v>
          </cell>
        </row>
        <row r="4796">
          <cell r="C4796" t="str">
            <v>330503009-1</v>
          </cell>
          <cell r="D4796" t="str">
            <v>颌内动脉插管灌注术(颞浅动脉)</v>
          </cell>
        </row>
        <row r="4796">
          <cell r="G4796" t="str">
            <v>次</v>
          </cell>
          <cell r="H4796">
            <v>594</v>
          </cell>
          <cell r="I4796">
            <v>547</v>
          </cell>
          <cell r="J4796">
            <v>498</v>
          </cell>
          <cell r="K4796">
            <v>445</v>
          </cell>
          <cell r="L4796">
            <v>401</v>
          </cell>
        </row>
        <row r="4796">
          <cell r="N4796" t="str">
            <v>甲</v>
          </cell>
          <cell r="O4796" t="str">
            <v>巴医保规〔2023〕9号新增价格</v>
          </cell>
          <cell r="P4796" t="str">
            <v>003305030090100-330503009-1</v>
          </cell>
        </row>
        <row r="4797">
          <cell r="C4797">
            <v>330503010</v>
          </cell>
          <cell r="D4797" t="str">
            <v>经迷路岩部胆脂瘤切除术</v>
          </cell>
        </row>
        <row r="4797">
          <cell r="G4797" t="str">
            <v>次</v>
          </cell>
          <cell r="H4797">
            <v>1000</v>
          </cell>
          <cell r="I4797">
            <v>950</v>
          </cell>
          <cell r="J4797">
            <v>900</v>
          </cell>
          <cell r="K4797">
            <v>850</v>
          </cell>
          <cell r="L4797">
            <v>722.5</v>
          </cell>
        </row>
        <row r="4797">
          <cell r="N4797" t="str">
            <v>甲类</v>
          </cell>
        </row>
        <row r="4797">
          <cell r="P4797" t="str">
            <v>003305030100000-330503010</v>
          </cell>
        </row>
        <row r="4798">
          <cell r="C4798">
            <v>330503011</v>
          </cell>
          <cell r="D4798" t="str">
            <v>经中颅窝岩部胆脂瘤切除术</v>
          </cell>
        </row>
        <row r="4798">
          <cell r="G4798" t="str">
            <v>次</v>
          </cell>
          <cell r="H4798">
            <v>960</v>
          </cell>
          <cell r="I4798">
            <v>910</v>
          </cell>
          <cell r="J4798">
            <v>860</v>
          </cell>
          <cell r="K4798">
            <v>810</v>
          </cell>
          <cell r="L4798">
            <v>688.5</v>
          </cell>
        </row>
        <row r="4798">
          <cell r="N4798" t="str">
            <v>甲类</v>
          </cell>
        </row>
        <row r="4798">
          <cell r="P4798" t="str">
            <v>003305030110000-330503011</v>
          </cell>
        </row>
        <row r="4799">
          <cell r="C4799">
            <v>330503012</v>
          </cell>
          <cell r="D4799" t="str">
            <v>经迷路岩尖引流术</v>
          </cell>
        </row>
        <row r="4799">
          <cell r="G4799" t="str">
            <v>次</v>
          </cell>
        </row>
        <row r="4799">
          <cell r="N4799" t="str">
            <v>甲类</v>
          </cell>
        </row>
        <row r="4799">
          <cell r="P4799" t="str">
            <v>003305030120000-330503012</v>
          </cell>
        </row>
        <row r="4800">
          <cell r="C4800">
            <v>330503013</v>
          </cell>
          <cell r="D4800" t="str">
            <v>经中颅窝岩尖引流术</v>
          </cell>
        </row>
        <row r="4800">
          <cell r="G4800" t="str">
            <v>次</v>
          </cell>
        </row>
        <row r="4800">
          <cell r="N4800" t="str">
            <v>甲类</v>
          </cell>
        </row>
        <row r="4800">
          <cell r="P4800" t="str">
            <v>003305030130000-330503013</v>
          </cell>
        </row>
        <row r="4801">
          <cell r="C4801">
            <v>330503014</v>
          </cell>
          <cell r="D4801" t="str">
            <v>颞骨部分切除术</v>
          </cell>
          <cell r="E4801" t="str">
            <v>不含乳突范围</v>
          </cell>
        </row>
        <row r="4801">
          <cell r="G4801" t="str">
            <v>次</v>
          </cell>
          <cell r="H4801">
            <v>768</v>
          </cell>
          <cell r="I4801">
            <v>697</v>
          </cell>
          <cell r="J4801">
            <v>640</v>
          </cell>
          <cell r="K4801">
            <v>581</v>
          </cell>
          <cell r="L4801">
            <v>493.85</v>
          </cell>
        </row>
        <row r="4801">
          <cell r="N4801" t="str">
            <v>甲类</v>
          </cell>
        </row>
        <row r="4801">
          <cell r="P4801" t="str">
            <v>003305030140000-330503014</v>
          </cell>
        </row>
        <row r="4802">
          <cell r="C4802">
            <v>330503015</v>
          </cell>
          <cell r="D4802" t="str">
            <v>颞骨次全切除术</v>
          </cell>
          <cell r="E4802" t="str">
            <v>指保留岩尖和部分鳞部</v>
          </cell>
        </row>
        <row r="4802">
          <cell r="G4802" t="str">
            <v>次</v>
          </cell>
          <cell r="H4802">
            <v>900</v>
          </cell>
          <cell r="I4802">
            <v>817</v>
          </cell>
          <cell r="J4802">
            <v>750</v>
          </cell>
          <cell r="K4802">
            <v>681</v>
          </cell>
          <cell r="L4802">
            <v>578.85</v>
          </cell>
        </row>
        <row r="4802">
          <cell r="N4802" t="str">
            <v>甲类</v>
          </cell>
        </row>
        <row r="4802">
          <cell r="P4802" t="str">
            <v>003305030150000-330503015</v>
          </cell>
        </row>
        <row r="4803">
          <cell r="C4803">
            <v>330503016</v>
          </cell>
          <cell r="D4803" t="str">
            <v>颞骨全切术</v>
          </cell>
          <cell r="E4803" t="str">
            <v>不含颞颌关节的切除</v>
          </cell>
        </row>
        <row r="4803">
          <cell r="G4803" t="str">
            <v>次</v>
          </cell>
          <cell r="H4803">
            <v>1020</v>
          </cell>
          <cell r="I4803">
            <v>926</v>
          </cell>
          <cell r="J4803">
            <v>850</v>
          </cell>
          <cell r="K4803">
            <v>772</v>
          </cell>
          <cell r="L4803">
            <v>656.2</v>
          </cell>
        </row>
        <row r="4803">
          <cell r="N4803" t="str">
            <v>甲类</v>
          </cell>
        </row>
        <row r="4803">
          <cell r="P4803" t="str">
            <v>003305030160000-330503016</v>
          </cell>
        </row>
        <row r="4804">
          <cell r="C4804">
            <v>330503017</v>
          </cell>
          <cell r="D4804" t="str">
            <v>耳后骨膜下脓肿切开引流术</v>
          </cell>
        </row>
        <row r="4804">
          <cell r="G4804" t="str">
            <v>次</v>
          </cell>
          <cell r="H4804">
            <v>96</v>
          </cell>
          <cell r="I4804">
            <v>86</v>
          </cell>
          <cell r="J4804">
            <v>80</v>
          </cell>
          <cell r="K4804">
            <v>72</v>
          </cell>
          <cell r="L4804">
            <v>61.2</v>
          </cell>
        </row>
        <row r="4804">
          <cell r="N4804" t="str">
            <v>甲类</v>
          </cell>
        </row>
        <row r="4804">
          <cell r="P4804" t="str">
            <v>003305030170000-330503017</v>
          </cell>
        </row>
        <row r="4805">
          <cell r="C4805">
            <v>330503018</v>
          </cell>
          <cell r="D4805" t="str">
            <v>经乳突脑脓肿引流术</v>
          </cell>
          <cell r="E4805" t="str">
            <v>包括颞叶、小脑、乙状窦周围脓肿、穿刺或切开引流</v>
          </cell>
        </row>
        <row r="4805">
          <cell r="G4805" t="str">
            <v>次</v>
          </cell>
          <cell r="H4805">
            <v>864</v>
          </cell>
          <cell r="I4805">
            <v>786</v>
          </cell>
          <cell r="J4805">
            <v>720</v>
          </cell>
          <cell r="K4805">
            <v>655</v>
          </cell>
          <cell r="L4805">
            <v>556.75</v>
          </cell>
        </row>
        <row r="4805">
          <cell r="N4805" t="str">
            <v>甲类</v>
          </cell>
        </row>
        <row r="4805">
          <cell r="P4805" t="str">
            <v>003305030180000-330503018</v>
          </cell>
        </row>
        <row r="4806">
          <cell r="C4806" t="str">
            <v>330503018-1</v>
          </cell>
          <cell r="D4806" t="str">
            <v>经乳突脑脓肿引流术(颞叶脓肿穿刺或切开引流)</v>
          </cell>
        </row>
        <row r="4806">
          <cell r="G4806" t="str">
            <v>次</v>
          </cell>
          <cell r="H4806">
            <v>864</v>
          </cell>
          <cell r="I4806">
            <v>786</v>
          </cell>
          <cell r="J4806">
            <v>720</v>
          </cell>
          <cell r="K4806">
            <v>655</v>
          </cell>
          <cell r="L4806">
            <v>556.75</v>
          </cell>
        </row>
        <row r="4806">
          <cell r="N4806" t="str">
            <v>甲类</v>
          </cell>
        </row>
        <row r="4806">
          <cell r="P4806" t="str">
            <v>003305030180100-330503018-1</v>
          </cell>
        </row>
        <row r="4807">
          <cell r="C4807" t="str">
            <v>330503018-2</v>
          </cell>
          <cell r="D4807" t="str">
            <v>经乳突脑脓肿引流术(小脑脓肿穿刺或切开引流)</v>
          </cell>
        </row>
        <row r="4807">
          <cell r="G4807" t="str">
            <v>次</v>
          </cell>
          <cell r="H4807">
            <v>864</v>
          </cell>
          <cell r="I4807">
            <v>786</v>
          </cell>
          <cell r="J4807">
            <v>720</v>
          </cell>
          <cell r="K4807">
            <v>655</v>
          </cell>
          <cell r="L4807">
            <v>556.75</v>
          </cell>
        </row>
        <row r="4807">
          <cell r="N4807" t="str">
            <v>甲类</v>
          </cell>
        </row>
        <row r="4807">
          <cell r="P4807" t="str">
            <v>003305030180200-330503018-2</v>
          </cell>
        </row>
        <row r="4808">
          <cell r="C4808" t="str">
            <v>330503018-3</v>
          </cell>
          <cell r="D4808" t="str">
            <v>经乳突脑脓肿引流术(乙状窦周围脓肿穿刺或切开引流)</v>
          </cell>
        </row>
        <row r="4808">
          <cell r="G4808" t="str">
            <v>次</v>
          </cell>
          <cell r="H4808">
            <v>864</v>
          </cell>
          <cell r="I4808">
            <v>786</v>
          </cell>
          <cell r="J4808">
            <v>720</v>
          </cell>
          <cell r="K4808">
            <v>655</v>
          </cell>
          <cell r="L4808">
            <v>556.75</v>
          </cell>
        </row>
        <row r="4808">
          <cell r="N4808" t="str">
            <v>甲类</v>
          </cell>
        </row>
        <row r="4808">
          <cell r="P4808" t="str">
            <v>003305030180300-330503018-3</v>
          </cell>
        </row>
        <row r="4809">
          <cell r="C4809">
            <v>330503019</v>
          </cell>
          <cell r="D4809" t="str">
            <v>经乳突硬膜外脓肿引流术</v>
          </cell>
          <cell r="E4809" t="str">
            <v>含乳突根治手术；包括穿刺或切开引流</v>
          </cell>
        </row>
        <row r="4809">
          <cell r="G4809" t="str">
            <v>次</v>
          </cell>
          <cell r="H4809">
            <v>768</v>
          </cell>
          <cell r="I4809">
            <v>697</v>
          </cell>
          <cell r="J4809">
            <v>640</v>
          </cell>
          <cell r="K4809">
            <v>581</v>
          </cell>
          <cell r="L4809">
            <v>493.85</v>
          </cell>
        </row>
        <row r="4809">
          <cell r="N4809" t="str">
            <v>甲类</v>
          </cell>
        </row>
        <row r="4809">
          <cell r="P4809" t="str">
            <v>003305030190000-330503019</v>
          </cell>
        </row>
        <row r="4810">
          <cell r="C4810" t="str">
            <v>330503019-1</v>
          </cell>
          <cell r="D4810" t="str">
            <v>经乳突硬膜外脓肿引流术(穿刺或切开引流)</v>
          </cell>
        </row>
        <row r="4810">
          <cell r="G4810" t="str">
            <v>次</v>
          </cell>
          <cell r="H4810">
            <v>768</v>
          </cell>
          <cell r="I4810">
            <v>697</v>
          </cell>
          <cell r="J4810">
            <v>640</v>
          </cell>
          <cell r="K4810">
            <v>581</v>
          </cell>
          <cell r="L4810">
            <v>493.85</v>
          </cell>
        </row>
        <row r="4810">
          <cell r="N4810" t="str">
            <v>甲类</v>
          </cell>
        </row>
        <row r="4810">
          <cell r="P4810" t="str">
            <v>003305030190100-330503019-1</v>
          </cell>
        </row>
        <row r="4811">
          <cell r="C4811">
            <v>330601001</v>
          </cell>
          <cell r="D4811" t="str">
            <v>鼻外伤清创缝合术</v>
          </cell>
        </row>
        <row r="4811">
          <cell r="G4811" t="str">
            <v>次</v>
          </cell>
          <cell r="H4811">
            <v>142</v>
          </cell>
          <cell r="I4811">
            <v>136</v>
          </cell>
          <cell r="J4811">
            <v>129</v>
          </cell>
          <cell r="K4811">
            <v>123</v>
          </cell>
          <cell r="L4811">
            <v>104.55</v>
          </cell>
        </row>
        <row r="4811">
          <cell r="N4811" t="str">
            <v>甲类</v>
          </cell>
        </row>
        <row r="4811">
          <cell r="P4811" t="str">
            <v>003306010010000-330601001</v>
          </cell>
        </row>
        <row r="4812">
          <cell r="C4812">
            <v>330601002</v>
          </cell>
          <cell r="D4812" t="str">
            <v>鼻骨骨折整复术</v>
          </cell>
        </row>
        <row r="4812">
          <cell r="G4812" t="str">
            <v>次</v>
          </cell>
          <cell r="H4812">
            <v>180</v>
          </cell>
          <cell r="I4812">
            <v>163</v>
          </cell>
          <cell r="J4812">
            <v>150</v>
          </cell>
          <cell r="K4812">
            <v>136</v>
          </cell>
          <cell r="L4812">
            <v>115.6</v>
          </cell>
        </row>
        <row r="4812">
          <cell r="N4812" t="str">
            <v>甲类</v>
          </cell>
        </row>
        <row r="4812">
          <cell r="P4812" t="str">
            <v>003306010020000-330601002</v>
          </cell>
        </row>
        <row r="4813">
          <cell r="C4813">
            <v>330601003</v>
          </cell>
          <cell r="D4813" t="str">
            <v>鼻部分缺损修复术</v>
          </cell>
          <cell r="E4813" t="str">
            <v>不含另外部位取材</v>
          </cell>
          <cell r="F4813" t="str">
            <v>植入材料</v>
          </cell>
          <cell r="G4813" t="str">
            <v>次</v>
          </cell>
          <cell r="H4813">
            <v>240</v>
          </cell>
          <cell r="I4813">
            <v>217</v>
          </cell>
          <cell r="J4813">
            <v>200</v>
          </cell>
          <cell r="K4813">
            <v>181</v>
          </cell>
          <cell r="L4813">
            <v>153.85</v>
          </cell>
        </row>
        <row r="4813">
          <cell r="N4813" t="str">
            <v>丙类</v>
          </cell>
        </row>
        <row r="4813">
          <cell r="P4813" t="str">
            <v>003306010030000-330601003</v>
          </cell>
        </row>
        <row r="4814">
          <cell r="C4814">
            <v>330601004</v>
          </cell>
          <cell r="D4814" t="str">
            <v>鼻继发畸形修复术</v>
          </cell>
          <cell r="E4814" t="str">
            <v>含鼻畸形矫正术；不含骨及软骨取骨术</v>
          </cell>
          <cell r="F4814" t="str">
            <v>特殊植入材料</v>
          </cell>
          <cell r="G4814" t="str">
            <v>次</v>
          </cell>
          <cell r="H4814">
            <v>672</v>
          </cell>
          <cell r="I4814">
            <v>610</v>
          </cell>
          <cell r="J4814">
            <v>560</v>
          </cell>
          <cell r="K4814">
            <v>509</v>
          </cell>
          <cell r="L4814">
            <v>432.65</v>
          </cell>
        </row>
        <row r="4814">
          <cell r="N4814" t="str">
            <v>丙类</v>
          </cell>
        </row>
        <row r="4814">
          <cell r="P4814" t="str">
            <v>003306010040000-330601004</v>
          </cell>
        </row>
        <row r="4815">
          <cell r="C4815">
            <v>330601005</v>
          </cell>
          <cell r="D4815" t="str">
            <v>前鼻孔成形术</v>
          </cell>
          <cell r="E4815" t="str">
            <v>不含另外部位取材</v>
          </cell>
        </row>
        <row r="4815">
          <cell r="G4815" t="str">
            <v>次</v>
          </cell>
          <cell r="H4815">
            <v>360</v>
          </cell>
          <cell r="I4815">
            <v>326</v>
          </cell>
          <cell r="J4815">
            <v>300</v>
          </cell>
          <cell r="K4815">
            <v>272</v>
          </cell>
          <cell r="L4815">
            <v>231.2</v>
          </cell>
        </row>
        <row r="4815">
          <cell r="N4815" t="str">
            <v>甲类</v>
          </cell>
        </row>
        <row r="4815">
          <cell r="P4815" t="str">
            <v>003306010050000-330601005</v>
          </cell>
        </row>
        <row r="4816">
          <cell r="C4816">
            <v>330601006</v>
          </cell>
          <cell r="D4816" t="str">
            <v>鼻部神经封闭术</v>
          </cell>
          <cell r="E4816" t="str">
            <v>包括蝶腭神经、筛前神经</v>
          </cell>
        </row>
        <row r="4816">
          <cell r="G4816" t="str">
            <v>次</v>
          </cell>
          <cell r="H4816">
            <v>66</v>
          </cell>
          <cell r="I4816">
            <v>60</v>
          </cell>
          <cell r="J4816">
            <v>55</v>
          </cell>
          <cell r="K4816">
            <v>50</v>
          </cell>
          <cell r="L4816">
            <v>42.5</v>
          </cell>
        </row>
        <row r="4816">
          <cell r="N4816" t="str">
            <v>丙类</v>
          </cell>
        </row>
        <row r="4816">
          <cell r="P4816" t="str">
            <v>003306010060000-330601006</v>
          </cell>
        </row>
        <row r="4817">
          <cell r="C4817" t="str">
            <v>330601006-1</v>
          </cell>
          <cell r="D4817" t="str">
            <v>鼻部神经封闭术(蝶腭神经)</v>
          </cell>
        </row>
        <row r="4817">
          <cell r="G4817" t="str">
            <v>次</v>
          </cell>
        </row>
        <row r="4817">
          <cell r="N4817" t="str">
            <v>丙类</v>
          </cell>
        </row>
        <row r="4817">
          <cell r="P4817" t="str">
            <v>003306010060100-330601006-1</v>
          </cell>
        </row>
        <row r="4818">
          <cell r="C4818" t="str">
            <v>330601006-2</v>
          </cell>
          <cell r="D4818" t="str">
            <v>鼻部神经封闭术(筛前神经)</v>
          </cell>
        </row>
        <row r="4818">
          <cell r="G4818" t="str">
            <v>次</v>
          </cell>
        </row>
        <row r="4818">
          <cell r="N4818" t="str">
            <v>丙类</v>
          </cell>
        </row>
        <row r="4818">
          <cell r="P4818" t="str">
            <v>003306010060200-330601006-2</v>
          </cell>
        </row>
        <row r="4819">
          <cell r="C4819">
            <v>330601007</v>
          </cell>
          <cell r="D4819" t="str">
            <v>鼻腔异物取出术</v>
          </cell>
        </row>
        <row r="4819">
          <cell r="G4819" t="str">
            <v>次</v>
          </cell>
          <cell r="H4819">
            <v>61.2</v>
          </cell>
          <cell r="I4819">
            <v>55</v>
          </cell>
          <cell r="J4819">
            <v>51</v>
          </cell>
          <cell r="K4819">
            <v>46</v>
          </cell>
          <cell r="L4819">
            <v>39.1</v>
          </cell>
        </row>
        <row r="4819">
          <cell r="N4819" t="str">
            <v>甲类</v>
          </cell>
        </row>
        <row r="4819">
          <cell r="P4819" t="str">
            <v>003306010070000-330601007</v>
          </cell>
        </row>
        <row r="4820">
          <cell r="C4820">
            <v>330601008</v>
          </cell>
          <cell r="D4820" t="str">
            <v>下鼻甲部分切除术</v>
          </cell>
        </row>
        <row r="4820">
          <cell r="G4820" t="str">
            <v>次</v>
          </cell>
          <cell r="H4820">
            <v>206</v>
          </cell>
          <cell r="I4820">
            <v>196</v>
          </cell>
          <cell r="J4820">
            <v>186</v>
          </cell>
          <cell r="K4820">
            <v>177</v>
          </cell>
          <cell r="L4820">
            <v>150.45</v>
          </cell>
        </row>
        <row r="4820">
          <cell r="N4820" t="str">
            <v>甲类</v>
          </cell>
        </row>
        <row r="4820">
          <cell r="P4820" t="str">
            <v>003306010080000-330601008</v>
          </cell>
        </row>
        <row r="4821">
          <cell r="C4821">
            <v>330601009</v>
          </cell>
          <cell r="D4821" t="str">
            <v>中鼻甲部分切除术</v>
          </cell>
        </row>
        <row r="4821">
          <cell r="G4821" t="str">
            <v>次</v>
          </cell>
          <cell r="H4821">
            <v>206</v>
          </cell>
          <cell r="I4821">
            <v>196</v>
          </cell>
          <cell r="J4821">
            <v>186</v>
          </cell>
          <cell r="K4821">
            <v>177</v>
          </cell>
          <cell r="L4821">
            <v>150.45</v>
          </cell>
        </row>
        <row r="4821">
          <cell r="N4821" t="str">
            <v>甲类</v>
          </cell>
        </row>
        <row r="4821">
          <cell r="P4821" t="str">
            <v>003306010090000-330601009</v>
          </cell>
        </row>
        <row r="4822">
          <cell r="C4822">
            <v>330601010</v>
          </cell>
          <cell r="D4822" t="str">
            <v>鼻翼肿瘤切除成形术</v>
          </cell>
        </row>
        <row r="4822">
          <cell r="G4822" t="str">
            <v>次</v>
          </cell>
          <cell r="H4822">
            <v>636</v>
          </cell>
          <cell r="I4822">
            <v>577</v>
          </cell>
          <cell r="J4822">
            <v>530</v>
          </cell>
          <cell r="K4822">
            <v>481</v>
          </cell>
          <cell r="L4822">
            <v>408.85</v>
          </cell>
        </row>
        <row r="4822">
          <cell r="N4822" t="str">
            <v>甲类</v>
          </cell>
        </row>
        <row r="4822">
          <cell r="P4822" t="str">
            <v>003306010100000-330601010</v>
          </cell>
        </row>
        <row r="4823">
          <cell r="C4823">
            <v>330601011</v>
          </cell>
          <cell r="D4823" t="str">
            <v>鼻前庭囊肿切除术</v>
          </cell>
        </row>
        <row r="4823">
          <cell r="G4823" t="str">
            <v>次</v>
          </cell>
          <cell r="H4823">
            <v>264</v>
          </cell>
          <cell r="I4823">
            <v>240</v>
          </cell>
          <cell r="J4823">
            <v>220</v>
          </cell>
          <cell r="K4823">
            <v>200</v>
          </cell>
          <cell r="L4823">
            <v>170</v>
          </cell>
        </row>
        <row r="4823">
          <cell r="N4823" t="str">
            <v>甲类</v>
          </cell>
        </row>
        <row r="4823">
          <cell r="P4823" t="str">
            <v>003306010110000-330601011</v>
          </cell>
        </row>
        <row r="4824">
          <cell r="C4824">
            <v>330601012</v>
          </cell>
          <cell r="D4824" t="str">
            <v>鼻息肉摘除术</v>
          </cell>
        </row>
        <row r="4824">
          <cell r="G4824" t="str">
            <v>次</v>
          </cell>
          <cell r="H4824">
            <v>331</v>
          </cell>
          <cell r="I4824">
            <v>315</v>
          </cell>
          <cell r="J4824">
            <v>299</v>
          </cell>
          <cell r="K4824">
            <v>284</v>
          </cell>
          <cell r="L4824">
            <v>241.4</v>
          </cell>
        </row>
        <row r="4824">
          <cell r="N4824" t="str">
            <v>甲类</v>
          </cell>
        </row>
        <row r="4824">
          <cell r="P4824" t="str">
            <v>003306010120000-330601012</v>
          </cell>
        </row>
        <row r="4825">
          <cell r="C4825">
            <v>330601013</v>
          </cell>
          <cell r="D4825" t="str">
            <v>鼻中隔粘膜划痕术</v>
          </cell>
        </row>
        <row r="4825">
          <cell r="G4825" t="str">
            <v>次</v>
          </cell>
          <cell r="H4825">
            <v>108</v>
          </cell>
          <cell r="I4825">
            <v>97</v>
          </cell>
          <cell r="J4825">
            <v>90</v>
          </cell>
          <cell r="K4825">
            <v>81</v>
          </cell>
          <cell r="L4825">
            <v>68.85</v>
          </cell>
        </row>
        <row r="4825">
          <cell r="N4825" t="str">
            <v>甲类</v>
          </cell>
        </row>
        <row r="4825">
          <cell r="P4825" t="str">
            <v>003306010130000-330601013</v>
          </cell>
        </row>
        <row r="4826">
          <cell r="C4826">
            <v>330601014</v>
          </cell>
          <cell r="D4826" t="str">
            <v>鼻中隔矫正术</v>
          </cell>
          <cell r="E4826" t="str">
            <v>包括鼻中隔降肌附着过低矫正术</v>
          </cell>
        </row>
        <row r="4826">
          <cell r="G4826" t="str">
            <v>次</v>
          </cell>
          <cell r="H4826">
            <v>482</v>
          </cell>
          <cell r="I4826">
            <v>458</v>
          </cell>
          <cell r="J4826">
            <v>435</v>
          </cell>
          <cell r="K4826">
            <v>413</v>
          </cell>
          <cell r="L4826">
            <v>351.05</v>
          </cell>
        </row>
        <row r="4826">
          <cell r="N4826" t="str">
            <v>甲类</v>
          </cell>
        </row>
        <row r="4826">
          <cell r="P4826" t="str">
            <v>003306010140000-330601014</v>
          </cell>
        </row>
        <row r="4827">
          <cell r="C4827" t="str">
            <v>330601014-1</v>
          </cell>
          <cell r="D4827" t="str">
            <v>鼻中隔矫正术(鼻中隔降肌附着过低矫正术)</v>
          </cell>
        </row>
        <row r="4827">
          <cell r="G4827" t="str">
            <v>次</v>
          </cell>
          <cell r="H4827">
            <v>482</v>
          </cell>
          <cell r="I4827">
            <v>458</v>
          </cell>
          <cell r="J4827">
            <v>435</v>
          </cell>
          <cell r="K4827">
            <v>413</v>
          </cell>
          <cell r="L4827">
            <v>351.05</v>
          </cell>
        </row>
        <row r="4827">
          <cell r="N4827" t="str">
            <v>甲类</v>
          </cell>
        </row>
        <row r="4827">
          <cell r="P4827" t="str">
            <v>003306010140100-330601014-1</v>
          </cell>
        </row>
        <row r="4828">
          <cell r="C4828">
            <v>330601015</v>
          </cell>
          <cell r="D4828" t="str">
            <v>鼻中隔软骨取骨术</v>
          </cell>
          <cell r="E4828" t="str">
            <v>含鼻中隔软骨制备；不含鼻中隔弯曲矫正术</v>
          </cell>
        </row>
        <row r="4828">
          <cell r="G4828" t="str">
            <v>次</v>
          </cell>
          <cell r="H4828">
            <v>228</v>
          </cell>
          <cell r="I4828">
            <v>206</v>
          </cell>
          <cell r="J4828">
            <v>190</v>
          </cell>
          <cell r="K4828">
            <v>172</v>
          </cell>
          <cell r="L4828">
            <v>146.2</v>
          </cell>
        </row>
        <row r="4828">
          <cell r="N4828" t="str">
            <v>甲类</v>
          </cell>
        </row>
        <row r="4828">
          <cell r="P4828" t="str">
            <v>003306010150000-330601015</v>
          </cell>
        </row>
        <row r="4829">
          <cell r="C4829">
            <v>330601016</v>
          </cell>
          <cell r="D4829" t="str">
            <v>鼻中隔穿孔修补术</v>
          </cell>
          <cell r="E4829" t="str">
            <v>含取材</v>
          </cell>
        </row>
        <row r="4829">
          <cell r="G4829" t="str">
            <v>次</v>
          </cell>
          <cell r="H4829">
            <v>636</v>
          </cell>
          <cell r="I4829">
            <v>577</v>
          </cell>
          <cell r="J4829">
            <v>530</v>
          </cell>
          <cell r="K4829">
            <v>481</v>
          </cell>
          <cell r="L4829">
            <v>408.85</v>
          </cell>
        </row>
        <row r="4829">
          <cell r="N4829" t="str">
            <v>甲类</v>
          </cell>
        </row>
        <row r="4829">
          <cell r="P4829" t="str">
            <v>003306010160000-330601016</v>
          </cell>
        </row>
        <row r="4830">
          <cell r="C4830">
            <v>330601017</v>
          </cell>
          <cell r="D4830" t="str">
            <v>鼻中隔血肿切开引流术</v>
          </cell>
          <cell r="E4830" t="str">
            <v>包括脓肿切开引流术</v>
          </cell>
        </row>
        <row r="4830">
          <cell r="G4830" t="str">
            <v>次</v>
          </cell>
          <cell r="H4830">
            <v>150</v>
          </cell>
          <cell r="I4830">
            <v>135</v>
          </cell>
          <cell r="J4830">
            <v>125</v>
          </cell>
          <cell r="K4830">
            <v>113</v>
          </cell>
          <cell r="L4830">
            <v>96.05</v>
          </cell>
        </row>
        <row r="4830">
          <cell r="N4830" t="str">
            <v>甲类</v>
          </cell>
        </row>
        <row r="4830">
          <cell r="P4830" t="str">
            <v>003306010170000-330601017</v>
          </cell>
        </row>
        <row r="4831">
          <cell r="C4831" t="str">
            <v>330601017-1</v>
          </cell>
          <cell r="D4831" t="str">
            <v>鼻中隔血肿切开引流术(脓肿切开引流术)</v>
          </cell>
        </row>
        <row r="4831">
          <cell r="G4831" t="str">
            <v>次</v>
          </cell>
          <cell r="H4831">
            <v>150</v>
          </cell>
          <cell r="I4831">
            <v>135</v>
          </cell>
          <cell r="J4831">
            <v>125</v>
          </cell>
          <cell r="K4831">
            <v>113</v>
          </cell>
          <cell r="L4831">
            <v>96.05</v>
          </cell>
        </row>
        <row r="4831">
          <cell r="N4831" t="str">
            <v>甲类</v>
          </cell>
        </row>
        <row r="4831">
          <cell r="P4831" t="str">
            <v>003306010170100-330601017-1</v>
          </cell>
        </row>
        <row r="4832">
          <cell r="C4832">
            <v>330601018</v>
          </cell>
          <cell r="D4832" t="str">
            <v>筛动脉结扎术</v>
          </cell>
        </row>
        <row r="4832">
          <cell r="G4832" t="str">
            <v>次</v>
          </cell>
          <cell r="H4832">
            <v>236.9</v>
          </cell>
          <cell r="I4832">
            <v>206</v>
          </cell>
          <cell r="J4832">
            <v>190</v>
          </cell>
          <cell r="K4832">
            <v>172</v>
          </cell>
          <cell r="L4832">
            <v>146.2</v>
          </cell>
        </row>
        <row r="4832">
          <cell r="N4832" t="str">
            <v>甲类</v>
          </cell>
        </row>
        <row r="4832">
          <cell r="P4832" t="str">
            <v>003306010180000-330601018</v>
          </cell>
        </row>
        <row r="4833">
          <cell r="C4833">
            <v>330601019</v>
          </cell>
          <cell r="D4833" t="str">
            <v>筛前神经切断术</v>
          </cell>
        </row>
        <row r="4833">
          <cell r="G4833" t="str">
            <v>次</v>
          </cell>
          <cell r="H4833">
            <v>504</v>
          </cell>
          <cell r="I4833">
            <v>457</v>
          </cell>
          <cell r="J4833">
            <v>420</v>
          </cell>
          <cell r="K4833">
            <v>381</v>
          </cell>
          <cell r="L4833">
            <v>323.85</v>
          </cell>
        </row>
        <row r="4833">
          <cell r="N4833" t="str">
            <v>甲类</v>
          </cell>
        </row>
        <row r="4833">
          <cell r="P4833" t="str">
            <v>003306010190000-330601019</v>
          </cell>
        </row>
        <row r="4834">
          <cell r="C4834">
            <v>330601020</v>
          </cell>
          <cell r="D4834" t="str">
            <v>经鼻鼻侧鼻腔鼻窦肿瘤切除术</v>
          </cell>
          <cell r="E4834" t="str">
            <v>不含另外部位取材</v>
          </cell>
        </row>
        <row r="4834">
          <cell r="G4834" t="str">
            <v>次</v>
          </cell>
          <cell r="H4834">
            <v>1003.72827232538</v>
          </cell>
          <cell r="I4834">
            <v>912.480247568524</v>
          </cell>
          <cell r="J4834">
            <v>829.527497789567</v>
          </cell>
          <cell r="K4834">
            <v>746.57474801061</v>
          </cell>
          <cell r="L4834">
            <v>705</v>
          </cell>
        </row>
        <row r="4834">
          <cell r="N4834" t="str">
            <v>甲类</v>
          </cell>
        </row>
        <row r="4834">
          <cell r="P4834" t="str">
            <v>003306010200000-330601020</v>
          </cell>
        </row>
        <row r="4835">
          <cell r="C4835">
            <v>330601021</v>
          </cell>
          <cell r="D4835" t="str">
            <v>经鼻鼻腔鼻窦肿瘤切除术</v>
          </cell>
        </row>
        <row r="4835">
          <cell r="G4835" t="str">
            <v>次</v>
          </cell>
          <cell r="H4835">
            <v>1117</v>
          </cell>
          <cell r="I4835">
            <v>1061</v>
          </cell>
          <cell r="J4835">
            <v>1008</v>
          </cell>
          <cell r="K4835">
            <v>958</v>
          </cell>
          <cell r="L4835">
            <v>814.3</v>
          </cell>
        </row>
        <row r="4835">
          <cell r="N4835" t="str">
            <v>甲类</v>
          </cell>
        </row>
        <row r="4835">
          <cell r="P4835" t="str">
            <v>003306010210000-330601021</v>
          </cell>
        </row>
        <row r="4836">
          <cell r="C4836">
            <v>330601022</v>
          </cell>
          <cell r="D4836" t="str">
            <v>隆鼻术</v>
          </cell>
        </row>
        <row r="4836">
          <cell r="F4836" t="str">
            <v>假体材料</v>
          </cell>
          <cell r="G4836" t="str">
            <v>次</v>
          </cell>
          <cell r="H4836">
            <v>690</v>
          </cell>
          <cell r="I4836">
            <v>600</v>
          </cell>
          <cell r="J4836">
            <v>550</v>
          </cell>
          <cell r="K4836">
            <v>500</v>
          </cell>
          <cell r="L4836">
            <v>425</v>
          </cell>
        </row>
        <row r="4836">
          <cell r="N4836" t="str">
            <v>丙类</v>
          </cell>
        </row>
        <row r="4836">
          <cell r="P4836" t="str">
            <v>003306010220000-330601022</v>
          </cell>
        </row>
        <row r="4837">
          <cell r="C4837">
            <v>330601023</v>
          </cell>
          <cell r="D4837" t="str">
            <v>隆鼻术后继发畸形矫正术</v>
          </cell>
        </row>
        <row r="4837">
          <cell r="F4837" t="str">
            <v>假体材料</v>
          </cell>
          <cell r="G4837" t="str">
            <v>次</v>
          </cell>
          <cell r="H4837">
            <v>840</v>
          </cell>
          <cell r="I4837">
            <v>763</v>
          </cell>
          <cell r="J4837">
            <v>700</v>
          </cell>
          <cell r="K4837">
            <v>636</v>
          </cell>
          <cell r="L4837">
            <v>540.6</v>
          </cell>
        </row>
        <row r="4837">
          <cell r="N4837" t="str">
            <v>丙类</v>
          </cell>
        </row>
        <row r="4837">
          <cell r="P4837" t="str">
            <v>003306010230000-330601023</v>
          </cell>
        </row>
        <row r="4838">
          <cell r="C4838">
            <v>330601024</v>
          </cell>
          <cell r="D4838" t="str">
            <v>重度鞍鼻畸形矫正术</v>
          </cell>
        </row>
        <row r="4838">
          <cell r="F4838" t="str">
            <v>植入材料</v>
          </cell>
          <cell r="G4838" t="str">
            <v>次</v>
          </cell>
          <cell r="H4838">
            <v>984</v>
          </cell>
          <cell r="I4838">
            <v>894</v>
          </cell>
          <cell r="J4838">
            <v>820</v>
          </cell>
          <cell r="K4838">
            <v>745</v>
          </cell>
          <cell r="L4838">
            <v>633.25</v>
          </cell>
        </row>
        <row r="4838">
          <cell r="N4838" t="str">
            <v>丙类</v>
          </cell>
        </row>
        <row r="4838">
          <cell r="P4838" t="str">
            <v>003306010240000-330601024</v>
          </cell>
        </row>
        <row r="4839">
          <cell r="C4839">
            <v>330601025</v>
          </cell>
          <cell r="D4839" t="str">
            <v>鼻畸形矫正术</v>
          </cell>
        </row>
        <row r="4839">
          <cell r="G4839" t="str">
            <v>次</v>
          </cell>
          <cell r="H4839">
            <v>882</v>
          </cell>
          <cell r="I4839">
            <v>801</v>
          </cell>
          <cell r="J4839">
            <v>735</v>
          </cell>
          <cell r="K4839">
            <v>668</v>
          </cell>
          <cell r="L4839">
            <v>567.8</v>
          </cell>
        </row>
        <row r="4839">
          <cell r="N4839" t="str">
            <v>丙类</v>
          </cell>
        </row>
        <row r="4839">
          <cell r="P4839" t="str">
            <v>003306010250000-330601025</v>
          </cell>
        </row>
        <row r="4840">
          <cell r="C4840">
            <v>330601026</v>
          </cell>
          <cell r="D4840" t="str">
            <v>鼻再造术</v>
          </cell>
        </row>
        <row r="4840">
          <cell r="F4840" t="str">
            <v>植入材料</v>
          </cell>
          <cell r="G4840" t="str">
            <v>次</v>
          </cell>
          <cell r="H4840">
            <v>1200</v>
          </cell>
          <cell r="I4840">
            <v>1090</v>
          </cell>
          <cell r="J4840">
            <v>1000</v>
          </cell>
          <cell r="K4840">
            <v>909</v>
          </cell>
          <cell r="L4840">
            <v>772.65</v>
          </cell>
        </row>
        <row r="4840">
          <cell r="N4840" t="str">
            <v>丙类</v>
          </cell>
        </row>
        <row r="4840">
          <cell r="P4840" t="str">
            <v>003306010260000-330601026</v>
          </cell>
        </row>
        <row r="4841">
          <cell r="C4841">
            <v>330601027</v>
          </cell>
          <cell r="D4841" t="str">
            <v>鼻孔闭锁修复术</v>
          </cell>
          <cell r="E4841" t="str">
            <v>包括狭窄修复</v>
          </cell>
        </row>
        <row r="4841">
          <cell r="G4841" t="str">
            <v>次</v>
          </cell>
          <cell r="H4841">
            <v>756</v>
          </cell>
          <cell r="I4841">
            <v>686</v>
          </cell>
          <cell r="J4841">
            <v>630</v>
          </cell>
          <cell r="K4841">
            <v>572</v>
          </cell>
          <cell r="L4841">
            <v>486.2</v>
          </cell>
        </row>
        <row r="4841">
          <cell r="N4841" t="str">
            <v>丙类</v>
          </cell>
        </row>
        <row r="4841">
          <cell r="P4841" t="str">
            <v>003306010270000-330601027</v>
          </cell>
        </row>
        <row r="4842">
          <cell r="C4842" t="str">
            <v>330601027-1</v>
          </cell>
          <cell r="D4842" t="str">
            <v>鼻孔闭锁修复术(狭窄修复)</v>
          </cell>
        </row>
        <row r="4842">
          <cell r="G4842" t="str">
            <v>次</v>
          </cell>
          <cell r="H4842">
            <v>756</v>
          </cell>
          <cell r="I4842">
            <v>686</v>
          </cell>
          <cell r="J4842">
            <v>630</v>
          </cell>
          <cell r="K4842">
            <v>572</v>
          </cell>
          <cell r="L4842">
            <v>486.2</v>
          </cell>
        </row>
        <row r="4842">
          <cell r="N4842" t="str">
            <v>丙类</v>
          </cell>
        </row>
        <row r="4842">
          <cell r="P4842" t="str">
            <v>003306010270100-330601027-1</v>
          </cell>
        </row>
        <row r="4843">
          <cell r="C4843">
            <v>330601028</v>
          </cell>
          <cell r="D4843" t="str">
            <v>后鼻孔成形术</v>
          </cell>
        </row>
        <row r="4843">
          <cell r="G4843" t="str">
            <v>次</v>
          </cell>
          <cell r="H4843">
            <v>1200</v>
          </cell>
          <cell r="I4843">
            <v>1090</v>
          </cell>
          <cell r="J4843">
            <v>1000</v>
          </cell>
          <cell r="K4843">
            <v>909</v>
          </cell>
          <cell r="L4843">
            <v>772.65</v>
          </cell>
        </row>
        <row r="4843">
          <cell r="N4843" t="str">
            <v>甲类</v>
          </cell>
        </row>
        <row r="4843">
          <cell r="P4843" t="str">
            <v>003306010280000-330601028</v>
          </cell>
        </row>
        <row r="4844">
          <cell r="C4844">
            <v>330601029</v>
          </cell>
          <cell r="D4844" t="str">
            <v>鼻侧壁移位伴骨质充填术</v>
          </cell>
        </row>
        <row r="4844">
          <cell r="G4844" t="str">
            <v>次</v>
          </cell>
          <cell r="H4844">
            <v>882</v>
          </cell>
          <cell r="I4844">
            <v>801</v>
          </cell>
          <cell r="J4844">
            <v>735</v>
          </cell>
          <cell r="K4844">
            <v>668</v>
          </cell>
          <cell r="L4844">
            <v>567.8</v>
          </cell>
        </row>
        <row r="4844">
          <cell r="N4844" t="str">
            <v>丙类</v>
          </cell>
        </row>
        <row r="4844">
          <cell r="P4844" t="str">
            <v>003306010290000-330601029</v>
          </cell>
        </row>
        <row r="4845">
          <cell r="C4845">
            <v>330602001</v>
          </cell>
          <cell r="D4845" t="str">
            <v>上颌窦鼻内开窗术</v>
          </cell>
          <cell r="E4845" t="str">
            <v>指鼻下鼻道开窗</v>
          </cell>
        </row>
        <row r="4845">
          <cell r="G4845" t="str">
            <v>次</v>
          </cell>
          <cell r="H4845">
            <v>434</v>
          </cell>
          <cell r="I4845">
            <v>412</v>
          </cell>
          <cell r="J4845">
            <v>392</v>
          </cell>
          <cell r="K4845">
            <v>372</v>
          </cell>
          <cell r="L4845">
            <v>316.2</v>
          </cell>
        </row>
        <row r="4845">
          <cell r="N4845" t="str">
            <v>甲类</v>
          </cell>
        </row>
        <row r="4845">
          <cell r="P4845" t="str">
            <v>003306020010000-330602001</v>
          </cell>
        </row>
        <row r="4846">
          <cell r="C4846">
            <v>330602002</v>
          </cell>
          <cell r="D4846" t="str">
            <v>上颌窦根治术(柯-路氏手术)</v>
          </cell>
          <cell r="E4846" t="str">
            <v>不含筛窦开放</v>
          </cell>
        </row>
        <row r="4846">
          <cell r="G4846" t="str">
            <v>次</v>
          </cell>
          <cell r="H4846">
            <v>572.4</v>
          </cell>
          <cell r="I4846">
            <v>520</v>
          </cell>
          <cell r="J4846">
            <v>477</v>
          </cell>
          <cell r="K4846">
            <v>433</v>
          </cell>
          <cell r="L4846">
            <v>368.05</v>
          </cell>
        </row>
        <row r="4846">
          <cell r="N4846" t="str">
            <v>甲类</v>
          </cell>
        </row>
        <row r="4846">
          <cell r="P4846" t="str">
            <v>003306020020000-330602002</v>
          </cell>
        </row>
        <row r="4847">
          <cell r="C4847">
            <v>330602003</v>
          </cell>
          <cell r="D4847" t="str">
            <v>经上颌窦颌内动脉结扎术</v>
          </cell>
        </row>
        <row r="4847">
          <cell r="G4847" t="str">
            <v>次</v>
          </cell>
          <cell r="H4847">
            <v>684</v>
          </cell>
          <cell r="I4847">
            <v>621</v>
          </cell>
          <cell r="J4847">
            <v>570</v>
          </cell>
          <cell r="K4847">
            <v>518</v>
          </cell>
          <cell r="L4847">
            <v>440.3</v>
          </cell>
        </row>
        <row r="4847">
          <cell r="N4847" t="str">
            <v>甲类</v>
          </cell>
        </row>
        <row r="4847">
          <cell r="P4847" t="str">
            <v>003306020030000-330602003</v>
          </cell>
        </row>
        <row r="4848">
          <cell r="C4848">
            <v>330602004</v>
          </cell>
          <cell r="D4848" t="str">
            <v>鼻窦异物取出术</v>
          </cell>
        </row>
        <row r="4848">
          <cell r="G4848" t="str">
            <v>次</v>
          </cell>
          <cell r="H4848">
            <v>459</v>
          </cell>
          <cell r="I4848">
            <v>416</v>
          </cell>
          <cell r="J4848">
            <v>383</v>
          </cell>
          <cell r="K4848">
            <v>347</v>
          </cell>
          <cell r="L4848">
            <v>295</v>
          </cell>
        </row>
        <row r="4848">
          <cell r="N4848" t="str">
            <v>甲类</v>
          </cell>
          <cell r="O4848" t="str">
            <v>巴医保规〔2023〕10号、调整</v>
          </cell>
          <cell r="P4848" t="str">
            <v>003306020040000-330602004</v>
          </cell>
        </row>
        <row r="4849">
          <cell r="C4849">
            <v>330602005</v>
          </cell>
          <cell r="D4849" t="str">
            <v>萎缩性鼻炎鼻腔缩窄术</v>
          </cell>
        </row>
        <row r="4849">
          <cell r="G4849" t="str">
            <v>次</v>
          </cell>
          <cell r="H4849">
            <v>600</v>
          </cell>
          <cell r="I4849">
            <v>546</v>
          </cell>
          <cell r="J4849">
            <v>500</v>
          </cell>
          <cell r="K4849">
            <v>455</v>
          </cell>
          <cell r="L4849">
            <v>386.75</v>
          </cell>
        </row>
        <row r="4849">
          <cell r="N4849" t="str">
            <v>甲类</v>
          </cell>
        </row>
        <row r="4849">
          <cell r="P4849" t="str">
            <v>003306020050000-330602005</v>
          </cell>
        </row>
        <row r="4850">
          <cell r="C4850">
            <v>330602006</v>
          </cell>
          <cell r="D4850" t="str">
            <v>鼻额管扩张术</v>
          </cell>
        </row>
        <row r="4850">
          <cell r="G4850" t="str">
            <v>次</v>
          </cell>
          <cell r="H4850">
            <v>444</v>
          </cell>
          <cell r="I4850">
            <v>403</v>
          </cell>
          <cell r="J4850">
            <v>370</v>
          </cell>
          <cell r="K4850">
            <v>336</v>
          </cell>
          <cell r="L4850">
            <v>285.6</v>
          </cell>
        </row>
        <row r="4850">
          <cell r="N4850" t="str">
            <v>甲类</v>
          </cell>
        </row>
        <row r="4850">
          <cell r="P4850" t="str">
            <v>003306020060000-330602006</v>
          </cell>
        </row>
        <row r="4851">
          <cell r="C4851">
            <v>330602007</v>
          </cell>
          <cell r="D4851" t="str">
            <v>鼻外额窦开放手术</v>
          </cell>
        </row>
        <row r="4851">
          <cell r="G4851" t="str">
            <v>次</v>
          </cell>
          <cell r="H4851">
            <v>636</v>
          </cell>
          <cell r="I4851">
            <v>577</v>
          </cell>
          <cell r="J4851">
            <v>530</v>
          </cell>
          <cell r="K4851">
            <v>481</v>
          </cell>
          <cell r="L4851">
            <v>408.85</v>
          </cell>
        </row>
        <row r="4851">
          <cell r="N4851" t="str">
            <v>甲类</v>
          </cell>
        </row>
        <row r="4851">
          <cell r="P4851" t="str">
            <v>003306020070000-330602007</v>
          </cell>
        </row>
        <row r="4852">
          <cell r="C4852">
            <v>330602008</v>
          </cell>
          <cell r="D4852" t="str">
            <v>鼻内额窦开放手术</v>
          </cell>
        </row>
        <row r="4852">
          <cell r="G4852" t="str">
            <v>次</v>
          </cell>
          <cell r="H4852">
            <v>600</v>
          </cell>
          <cell r="I4852">
            <v>546</v>
          </cell>
          <cell r="J4852">
            <v>500</v>
          </cell>
          <cell r="K4852">
            <v>455</v>
          </cell>
          <cell r="L4852">
            <v>386.75</v>
          </cell>
        </row>
        <row r="4852">
          <cell r="N4852" t="str">
            <v>甲类</v>
          </cell>
        </row>
        <row r="4852">
          <cell r="P4852" t="str">
            <v>003306020080000-330602008</v>
          </cell>
        </row>
        <row r="4853">
          <cell r="C4853">
            <v>330602009</v>
          </cell>
          <cell r="D4853" t="str">
            <v>鼻外筛窦开放手术</v>
          </cell>
        </row>
        <row r="4853">
          <cell r="G4853" t="str">
            <v>次</v>
          </cell>
          <cell r="H4853">
            <v>480</v>
          </cell>
          <cell r="I4853">
            <v>436</v>
          </cell>
          <cell r="J4853">
            <v>400</v>
          </cell>
          <cell r="K4853">
            <v>363</v>
          </cell>
          <cell r="L4853">
            <v>308.55</v>
          </cell>
        </row>
        <row r="4853">
          <cell r="N4853" t="str">
            <v>甲类</v>
          </cell>
        </row>
        <row r="4853">
          <cell r="P4853" t="str">
            <v>003306020090000-330602009</v>
          </cell>
        </row>
        <row r="4854">
          <cell r="C4854">
            <v>330602010</v>
          </cell>
          <cell r="D4854" t="str">
            <v>鼻内筛窦开放手术</v>
          </cell>
        </row>
        <row r="4854">
          <cell r="G4854" t="str">
            <v>次</v>
          </cell>
          <cell r="H4854">
            <v>528</v>
          </cell>
          <cell r="I4854">
            <v>480</v>
          </cell>
          <cell r="J4854">
            <v>440</v>
          </cell>
          <cell r="K4854">
            <v>400</v>
          </cell>
          <cell r="L4854">
            <v>340</v>
          </cell>
        </row>
        <row r="4854">
          <cell r="N4854" t="str">
            <v>甲类</v>
          </cell>
        </row>
        <row r="4854">
          <cell r="P4854" t="str">
            <v>003306020100000-330602010</v>
          </cell>
        </row>
        <row r="4855">
          <cell r="C4855">
            <v>330602011</v>
          </cell>
          <cell r="D4855" t="str">
            <v>鼻外蝶窦开放手术</v>
          </cell>
        </row>
        <row r="4855">
          <cell r="G4855" t="str">
            <v>次</v>
          </cell>
          <cell r="H4855">
            <v>672</v>
          </cell>
          <cell r="I4855">
            <v>610</v>
          </cell>
          <cell r="J4855">
            <v>560</v>
          </cell>
          <cell r="K4855">
            <v>509</v>
          </cell>
          <cell r="L4855">
            <v>432.65</v>
          </cell>
        </row>
        <row r="4855">
          <cell r="N4855" t="str">
            <v>甲类</v>
          </cell>
        </row>
        <row r="4855">
          <cell r="P4855" t="str">
            <v>003306020110000-330602011</v>
          </cell>
        </row>
        <row r="4856">
          <cell r="C4856">
            <v>330602012</v>
          </cell>
          <cell r="D4856" t="str">
            <v>鼻内蝶窦开放手术</v>
          </cell>
        </row>
        <row r="4856">
          <cell r="G4856" t="str">
            <v>次</v>
          </cell>
          <cell r="H4856">
            <v>912</v>
          </cell>
          <cell r="I4856">
            <v>828</v>
          </cell>
          <cell r="J4856">
            <v>760</v>
          </cell>
          <cell r="K4856">
            <v>690</v>
          </cell>
          <cell r="L4856">
            <v>586.5</v>
          </cell>
        </row>
        <row r="4856">
          <cell r="N4856" t="str">
            <v>甲类</v>
          </cell>
        </row>
        <row r="4856">
          <cell r="P4856" t="str">
            <v>003306020120000-330602012</v>
          </cell>
        </row>
        <row r="4857">
          <cell r="C4857">
            <v>330602013</v>
          </cell>
          <cell r="D4857" t="str">
            <v>经鼻内镜鼻窦手术</v>
          </cell>
          <cell r="E4857" t="str">
            <v>包括额窦、筛窦、蝶窦</v>
          </cell>
        </row>
        <row r="4857">
          <cell r="G4857" t="str">
            <v>次</v>
          </cell>
          <cell r="H4857">
            <v>1579</v>
          </cell>
          <cell r="I4857">
            <v>1444</v>
          </cell>
          <cell r="J4857">
            <v>1319</v>
          </cell>
          <cell r="K4857">
            <v>1184</v>
          </cell>
          <cell r="L4857">
            <v>1066</v>
          </cell>
        </row>
        <row r="4857">
          <cell r="N4857" t="str">
            <v>甲类</v>
          </cell>
          <cell r="O4857" t="str">
            <v>巴医保规〔2023〕7号，动态调整</v>
          </cell>
          <cell r="P4857" t="str">
            <v>003306020130000-330602013</v>
          </cell>
        </row>
        <row r="4858">
          <cell r="C4858" t="str">
            <v>330602013-1</v>
          </cell>
          <cell r="D4858" t="str">
            <v>经鼻内镜鼻窦手术(额窦)</v>
          </cell>
        </row>
        <row r="4858">
          <cell r="G4858" t="str">
            <v>次</v>
          </cell>
          <cell r="H4858">
            <v>1579</v>
          </cell>
          <cell r="I4858">
            <v>1444</v>
          </cell>
          <cell r="J4858">
            <v>1319</v>
          </cell>
          <cell r="K4858">
            <v>1184</v>
          </cell>
          <cell r="L4858">
            <v>1066</v>
          </cell>
        </row>
        <row r="4858">
          <cell r="N4858" t="str">
            <v>甲类</v>
          </cell>
          <cell r="O4858" t="str">
            <v>巴医保规〔2023〕7号，动态调整</v>
          </cell>
          <cell r="P4858" t="str">
            <v>003306020130100-330602013-1</v>
          </cell>
        </row>
        <row r="4859">
          <cell r="C4859" t="str">
            <v>330602013-2</v>
          </cell>
          <cell r="D4859" t="str">
            <v>经鼻内镜鼻窦手术(筛窦)</v>
          </cell>
        </row>
        <row r="4859">
          <cell r="G4859" t="str">
            <v>次</v>
          </cell>
          <cell r="H4859">
            <v>1579</v>
          </cell>
          <cell r="I4859">
            <v>1444</v>
          </cell>
          <cell r="J4859">
            <v>1319</v>
          </cell>
          <cell r="K4859">
            <v>1184</v>
          </cell>
          <cell r="L4859">
            <v>1066</v>
          </cell>
        </row>
        <row r="4859">
          <cell r="N4859" t="str">
            <v>甲类</v>
          </cell>
          <cell r="O4859" t="str">
            <v>巴医保规〔2023〕7号，动态调整</v>
          </cell>
          <cell r="P4859" t="str">
            <v>003306020130200-330602013-2</v>
          </cell>
        </row>
        <row r="4860">
          <cell r="C4860" t="str">
            <v>330602013-3</v>
          </cell>
          <cell r="D4860" t="str">
            <v>经鼻内镜鼻窦手术(蝶窦)</v>
          </cell>
        </row>
        <row r="4860">
          <cell r="G4860" t="str">
            <v>次</v>
          </cell>
          <cell r="H4860">
            <v>1579</v>
          </cell>
          <cell r="I4860">
            <v>1444</v>
          </cell>
          <cell r="J4860">
            <v>1319</v>
          </cell>
          <cell r="K4860">
            <v>1184</v>
          </cell>
          <cell r="L4860">
            <v>1066</v>
          </cell>
        </row>
        <row r="4860">
          <cell r="N4860" t="str">
            <v>甲类</v>
          </cell>
          <cell r="O4860" t="str">
            <v>巴医保规〔2023〕7号，动态调整</v>
          </cell>
          <cell r="P4860" t="str">
            <v>003306020130300-330602013-3</v>
          </cell>
        </row>
        <row r="4861">
          <cell r="C4861">
            <v>330602014</v>
          </cell>
          <cell r="D4861" t="str">
            <v>全筛窦切除术</v>
          </cell>
        </row>
        <row r="4861">
          <cell r="G4861" t="str">
            <v>次</v>
          </cell>
          <cell r="H4861">
            <v>1017.6</v>
          </cell>
          <cell r="I4861">
            <v>924</v>
          </cell>
          <cell r="J4861">
            <v>848</v>
          </cell>
          <cell r="K4861">
            <v>770</v>
          </cell>
          <cell r="L4861">
            <v>654.5</v>
          </cell>
        </row>
        <row r="4861">
          <cell r="N4861" t="str">
            <v>甲类</v>
          </cell>
        </row>
        <row r="4861">
          <cell r="P4861" t="str">
            <v>003306020140000-330602014</v>
          </cell>
        </row>
        <row r="4862">
          <cell r="C4862">
            <v>330603001</v>
          </cell>
          <cell r="D4862" t="str">
            <v>鼻外脑膜脑膨出颅底修补术</v>
          </cell>
        </row>
        <row r="4862">
          <cell r="G4862" t="str">
            <v>次</v>
          </cell>
          <cell r="H4862">
            <v>1368</v>
          </cell>
          <cell r="I4862">
            <v>1243</v>
          </cell>
          <cell r="J4862">
            <v>1140</v>
          </cell>
          <cell r="K4862">
            <v>1036</v>
          </cell>
          <cell r="L4862">
            <v>880.6</v>
          </cell>
        </row>
        <row r="4862">
          <cell r="N4862" t="str">
            <v>甲类</v>
          </cell>
        </row>
        <row r="4862">
          <cell r="P4862" t="str">
            <v>003306030010000-330603001</v>
          </cell>
        </row>
        <row r="4863">
          <cell r="C4863">
            <v>330603002</v>
          </cell>
          <cell r="D4863" t="str">
            <v>鼻内脑膜脑膨出颅底修补术</v>
          </cell>
        </row>
        <row r="4863">
          <cell r="G4863" t="str">
            <v>次</v>
          </cell>
          <cell r="H4863">
            <v>1764</v>
          </cell>
          <cell r="I4863">
            <v>1603</v>
          </cell>
          <cell r="J4863">
            <v>1470</v>
          </cell>
          <cell r="K4863">
            <v>1336</v>
          </cell>
          <cell r="L4863">
            <v>1135.6</v>
          </cell>
        </row>
        <row r="4863">
          <cell r="N4863" t="str">
            <v>甲类</v>
          </cell>
        </row>
        <row r="4863">
          <cell r="P4863" t="str">
            <v>003306030020000-330603002</v>
          </cell>
        </row>
        <row r="4864">
          <cell r="C4864">
            <v>330603003</v>
          </cell>
          <cell r="D4864" t="str">
            <v>经前颅窝鼻窦肿物切除术</v>
          </cell>
          <cell r="E4864" t="str">
            <v>含硬脑膜取材、颅底重建；不含其他部分取材</v>
          </cell>
        </row>
        <row r="4864">
          <cell r="G4864" t="str">
            <v>次</v>
          </cell>
          <cell r="H4864">
            <v>1764</v>
          </cell>
          <cell r="I4864">
            <v>1603</v>
          </cell>
          <cell r="J4864">
            <v>1470</v>
          </cell>
          <cell r="K4864">
            <v>1336</v>
          </cell>
          <cell r="L4864">
            <v>1135.6</v>
          </cell>
        </row>
        <row r="4864">
          <cell r="N4864" t="str">
            <v>甲类</v>
          </cell>
        </row>
        <row r="4864">
          <cell r="P4864" t="str">
            <v>003306030030000-330603003</v>
          </cell>
        </row>
        <row r="4865">
          <cell r="C4865">
            <v>330603004</v>
          </cell>
          <cell r="D4865" t="str">
            <v>经鼻视神经减压术</v>
          </cell>
        </row>
        <row r="4865">
          <cell r="G4865" t="str">
            <v>次</v>
          </cell>
          <cell r="H4865">
            <v>1122</v>
          </cell>
          <cell r="I4865">
            <v>1020</v>
          </cell>
          <cell r="J4865">
            <v>935</v>
          </cell>
          <cell r="K4865">
            <v>850</v>
          </cell>
          <cell r="L4865">
            <v>722.5</v>
          </cell>
        </row>
        <row r="4865">
          <cell r="N4865" t="str">
            <v>甲类</v>
          </cell>
        </row>
        <row r="4865">
          <cell r="P4865" t="str">
            <v>003306030040000-330603004</v>
          </cell>
        </row>
        <row r="4866">
          <cell r="C4866">
            <v>330603005</v>
          </cell>
          <cell r="D4866" t="str">
            <v>鼻外视神经减压术</v>
          </cell>
        </row>
        <row r="4866">
          <cell r="G4866" t="str">
            <v>次</v>
          </cell>
        </row>
        <row r="4866">
          <cell r="N4866" t="str">
            <v>甲类</v>
          </cell>
        </row>
        <row r="4866">
          <cell r="P4866" t="str">
            <v>003306030050000-330603005</v>
          </cell>
        </row>
        <row r="4867">
          <cell r="C4867">
            <v>330603006</v>
          </cell>
          <cell r="D4867" t="str">
            <v>经鼻内镜眶减压术</v>
          </cell>
        </row>
        <row r="4867">
          <cell r="G4867" t="str">
            <v>次</v>
          </cell>
          <cell r="H4867">
            <v>1386</v>
          </cell>
          <cell r="I4867">
            <v>1260</v>
          </cell>
          <cell r="J4867">
            <v>1155</v>
          </cell>
          <cell r="K4867">
            <v>1050</v>
          </cell>
          <cell r="L4867">
            <v>892.5</v>
          </cell>
        </row>
        <row r="4867">
          <cell r="N4867" t="str">
            <v>甲类</v>
          </cell>
        </row>
        <row r="4867">
          <cell r="P4867" t="str">
            <v>003306030060000-330603006</v>
          </cell>
        </row>
        <row r="4868">
          <cell r="C4868">
            <v>330603007</v>
          </cell>
          <cell r="D4868" t="str">
            <v>经鼻内镜脑膜修补术</v>
          </cell>
        </row>
        <row r="4868">
          <cell r="G4868" t="str">
            <v>次</v>
          </cell>
          <cell r="H4868">
            <v>1280</v>
          </cell>
          <cell r="I4868">
            <v>1150</v>
          </cell>
          <cell r="J4868">
            <v>1040</v>
          </cell>
          <cell r="K4868">
            <v>950</v>
          </cell>
          <cell r="L4868">
            <v>807.5</v>
          </cell>
        </row>
        <row r="4868">
          <cell r="N4868" t="str">
            <v>甲类</v>
          </cell>
        </row>
        <row r="4868">
          <cell r="P4868" t="str">
            <v>003306030070000-330603007</v>
          </cell>
        </row>
        <row r="4869">
          <cell r="C4869">
            <v>330604001</v>
          </cell>
          <cell r="D4869" t="str">
            <v>乳牙拔除术</v>
          </cell>
        </row>
        <row r="4869">
          <cell r="G4869" t="str">
            <v>每牙</v>
          </cell>
          <cell r="H4869">
            <v>6.6</v>
          </cell>
          <cell r="I4869">
            <v>6</v>
          </cell>
          <cell r="J4869">
            <v>5.5</v>
          </cell>
          <cell r="K4869">
            <v>5</v>
          </cell>
          <cell r="L4869">
            <v>4.25</v>
          </cell>
        </row>
        <row r="4869">
          <cell r="N4869" t="str">
            <v>丙类</v>
          </cell>
        </row>
        <row r="4869">
          <cell r="P4869" t="str">
            <v>003306040010000-330604001</v>
          </cell>
        </row>
        <row r="4870">
          <cell r="C4870">
            <v>330604002</v>
          </cell>
          <cell r="D4870" t="str">
            <v>前牙拔除术</v>
          </cell>
          <cell r="E4870" t="str">
            <v>包括该区段多生牙</v>
          </cell>
        </row>
        <row r="4870">
          <cell r="G4870" t="str">
            <v>每牙</v>
          </cell>
          <cell r="H4870">
            <v>15.84</v>
          </cell>
          <cell r="I4870">
            <v>14.4</v>
          </cell>
          <cell r="J4870">
            <v>13.2</v>
          </cell>
          <cell r="K4870">
            <v>12</v>
          </cell>
          <cell r="L4870">
            <v>10.2</v>
          </cell>
        </row>
        <row r="4870">
          <cell r="N4870" t="str">
            <v>丙类</v>
          </cell>
        </row>
        <row r="4870">
          <cell r="P4870" t="str">
            <v>003306040020000-330604002</v>
          </cell>
        </row>
        <row r="4871">
          <cell r="C4871" t="str">
            <v>330604002-1</v>
          </cell>
          <cell r="D4871" t="str">
            <v>前牙拔除术(该区段多生牙)</v>
          </cell>
        </row>
        <row r="4871">
          <cell r="G4871" t="str">
            <v>每牙</v>
          </cell>
          <cell r="H4871">
            <v>15.84</v>
          </cell>
          <cell r="I4871">
            <v>14.4</v>
          </cell>
          <cell r="J4871">
            <v>13.2</v>
          </cell>
          <cell r="K4871">
            <v>12</v>
          </cell>
          <cell r="L4871">
            <v>10.2</v>
          </cell>
        </row>
        <row r="4871">
          <cell r="N4871" t="str">
            <v>丙类</v>
          </cell>
        </row>
        <row r="4871">
          <cell r="P4871" t="str">
            <v>003306040020100-330604002-1</v>
          </cell>
        </row>
        <row r="4872">
          <cell r="C4872">
            <v>330604003</v>
          </cell>
          <cell r="D4872" t="str">
            <v>前磨牙拔除术</v>
          </cell>
          <cell r="E4872" t="str">
            <v>包括该区段多生牙</v>
          </cell>
        </row>
        <row r="4872">
          <cell r="G4872" t="str">
            <v>每牙</v>
          </cell>
          <cell r="H4872">
            <v>13.2</v>
          </cell>
          <cell r="I4872">
            <v>12</v>
          </cell>
          <cell r="J4872">
            <v>11</v>
          </cell>
          <cell r="K4872">
            <v>10</v>
          </cell>
          <cell r="L4872">
            <v>8.5</v>
          </cell>
        </row>
        <row r="4872">
          <cell r="N4872" t="str">
            <v>丙类</v>
          </cell>
        </row>
        <row r="4872">
          <cell r="P4872" t="str">
            <v>003306040030000-330604003</v>
          </cell>
        </row>
        <row r="4873">
          <cell r="C4873" t="str">
            <v>330604003-1</v>
          </cell>
          <cell r="D4873" t="str">
            <v>前磨牙拔除术(该区段多生牙)</v>
          </cell>
        </row>
        <row r="4873">
          <cell r="G4873" t="str">
            <v>每牙</v>
          </cell>
          <cell r="H4873">
            <v>13.2</v>
          </cell>
          <cell r="I4873">
            <v>12</v>
          </cell>
          <cell r="J4873">
            <v>11</v>
          </cell>
          <cell r="K4873">
            <v>10</v>
          </cell>
          <cell r="L4873">
            <v>8.5</v>
          </cell>
        </row>
        <row r="4873">
          <cell r="N4873" t="str">
            <v>丙类</v>
          </cell>
        </row>
        <row r="4873">
          <cell r="P4873" t="str">
            <v>003306040030100-330604003-1</v>
          </cell>
        </row>
        <row r="4874">
          <cell r="C4874">
            <v>330604004</v>
          </cell>
          <cell r="D4874" t="str">
            <v>磨牙拔除术</v>
          </cell>
          <cell r="E4874" t="str">
            <v>包括该区段多生牙</v>
          </cell>
        </row>
        <row r="4874">
          <cell r="G4874" t="str">
            <v>每牙</v>
          </cell>
          <cell r="H4874">
            <v>26.4</v>
          </cell>
          <cell r="I4874">
            <v>24</v>
          </cell>
          <cell r="J4874">
            <v>22</v>
          </cell>
          <cell r="K4874">
            <v>20</v>
          </cell>
          <cell r="L4874">
            <v>17</v>
          </cell>
        </row>
        <row r="4874">
          <cell r="N4874" t="str">
            <v>丙类</v>
          </cell>
        </row>
        <row r="4874">
          <cell r="P4874" t="str">
            <v>003306040040000-330604004</v>
          </cell>
        </row>
        <row r="4875">
          <cell r="C4875" t="str">
            <v>330604004-1</v>
          </cell>
          <cell r="D4875" t="str">
            <v>磨牙拔除术(该区段多生牙)</v>
          </cell>
        </row>
        <row r="4875">
          <cell r="G4875" t="str">
            <v>每牙</v>
          </cell>
          <cell r="H4875">
            <v>26.4</v>
          </cell>
          <cell r="I4875">
            <v>24</v>
          </cell>
          <cell r="J4875">
            <v>22</v>
          </cell>
          <cell r="K4875">
            <v>20</v>
          </cell>
          <cell r="L4875">
            <v>17</v>
          </cell>
        </row>
        <row r="4875">
          <cell r="N4875" t="str">
            <v>丙类</v>
          </cell>
        </row>
        <row r="4875">
          <cell r="P4875" t="str">
            <v>003306040040100-330604004-1</v>
          </cell>
        </row>
        <row r="4876">
          <cell r="C4876">
            <v>330604005</v>
          </cell>
          <cell r="D4876" t="str">
            <v>复杂牙拔除术</v>
          </cell>
          <cell r="E4876" t="str">
            <v>包括正常位牙齿因解剖变异、死髓或牙体治疗后其脆性增加、局部慢性炎症刺激使牙槽骨发生致密性改变、牙-骨间骨性结合、与上颌窦关系密切、增龄性变化等所致的拔除困难</v>
          </cell>
        </row>
        <row r="4876">
          <cell r="G4876" t="str">
            <v>每牙</v>
          </cell>
          <cell r="H4876">
            <v>36</v>
          </cell>
          <cell r="I4876">
            <v>32</v>
          </cell>
          <cell r="J4876">
            <v>30</v>
          </cell>
          <cell r="K4876">
            <v>27</v>
          </cell>
          <cell r="L4876">
            <v>22.95</v>
          </cell>
        </row>
        <row r="4876">
          <cell r="N4876" t="str">
            <v>甲类</v>
          </cell>
        </row>
        <row r="4876">
          <cell r="P4876" t="str">
            <v>003306040050000-330604005</v>
          </cell>
        </row>
        <row r="4877">
          <cell r="C4877" t="str">
            <v>330604005-1</v>
          </cell>
          <cell r="D4877" t="str">
            <v>复杂牙拔除术(正常位牙齿因解剖变异)</v>
          </cell>
        </row>
        <row r="4877">
          <cell r="G4877" t="str">
            <v>每牙</v>
          </cell>
          <cell r="H4877">
            <v>36</v>
          </cell>
          <cell r="I4877">
            <v>32</v>
          </cell>
          <cell r="J4877">
            <v>30</v>
          </cell>
          <cell r="K4877">
            <v>27</v>
          </cell>
          <cell r="L4877">
            <v>22.95</v>
          </cell>
        </row>
        <row r="4877">
          <cell r="N4877" t="str">
            <v>甲类</v>
          </cell>
        </row>
        <row r="4877">
          <cell r="P4877" t="str">
            <v>003306040050000-330604005-1</v>
          </cell>
        </row>
        <row r="4878">
          <cell r="C4878" t="str">
            <v>330604005-2</v>
          </cell>
          <cell r="D4878" t="str">
            <v>复杂牙拔除术(死髓或牙体治疗后其脆性增加)</v>
          </cell>
        </row>
        <row r="4878">
          <cell r="G4878" t="str">
            <v>每牙</v>
          </cell>
          <cell r="H4878">
            <v>36</v>
          </cell>
          <cell r="I4878">
            <v>32</v>
          </cell>
          <cell r="J4878">
            <v>30</v>
          </cell>
          <cell r="K4878">
            <v>27</v>
          </cell>
          <cell r="L4878">
            <v>22.95</v>
          </cell>
        </row>
        <row r="4878">
          <cell r="N4878" t="str">
            <v>甲类</v>
          </cell>
        </row>
        <row r="4878">
          <cell r="P4878" t="str">
            <v>003306040050100-330604005-2</v>
          </cell>
        </row>
        <row r="4879">
          <cell r="C4879" t="str">
            <v>330604005-3</v>
          </cell>
          <cell r="D4879" t="str">
            <v>复杂牙拔除术(局部慢性炎症刺激使牙槽骨发生致密性改变)</v>
          </cell>
        </row>
        <row r="4879">
          <cell r="G4879" t="str">
            <v>每牙</v>
          </cell>
          <cell r="H4879">
            <v>36</v>
          </cell>
          <cell r="I4879">
            <v>32</v>
          </cell>
          <cell r="J4879">
            <v>30</v>
          </cell>
          <cell r="K4879">
            <v>27</v>
          </cell>
          <cell r="L4879">
            <v>22.95</v>
          </cell>
        </row>
        <row r="4879">
          <cell r="N4879" t="str">
            <v>甲类</v>
          </cell>
        </row>
        <row r="4879">
          <cell r="P4879" t="str">
            <v>003306040050000-330604005-3</v>
          </cell>
        </row>
        <row r="4880">
          <cell r="C4880" t="str">
            <v>330604005-4</v>
          </cell>
          <cell r="D4880" t="str">
            <v>复杂牙拔除术(牙-骨间骨性结合)</v>
          </cell>
        </row>
        <row r="4880">
          <cell r="G4880" t="str">
            <v>每牙</v>
          </cell>
          <cell r="H4880">
            <v>36</v>
          </cell>
          <cell r="I4880">
            <v>32</v>
          </cell>
          <cell r="J4880">
            <v>30</v>
          </cell>
          <cell r="K4880">
            <v>27</v>
          </cell>
          <cell r="L4880">
            <v>22.95</v>
          </cell>
        </row>
        <row r="4880">
          <cell r="N4880" t="str">
            <v>甲类</v>
          </cell>
        </row>
        <row r="4880">
          <cell r="P4880" t="str">
            <v>003306040050000-330604005-4</v>
          </cell>
        </row>
        <row r="4881">
          <cell r="C4881" t="str">
            <v>330604005-5</v>
          </cell>
          <cell r="D4881" t="str">
            <v>复杂牙拔除术(牙与上颌窦关系密切)</v>
          </cell>
        </row>
        <row r="4881">
          <cell r="G4881" t="str">
            <v>每牙</v>
          </cell>
          <cell r="H4881">
            <v>36</v>
          </cell>
          <cell r="I4881">
            <v>32</v>
          </cell>
          <cell r="J4881">
            <v>30</v>
          </cell>
          <cell r="K4881">
            <v>27</v>
          </cell>
          <cell r="L4881">
            <v>22.95</v>
          </cell>
        </row>
        <row r="4881">
          <cell r="N4881" t="str">
            <v>甲类</v>
          </cell>
        </row>
        <row r="4881">
          <cell r="P4881" t="str">
            <v>003306040050000-330604005-5</v>
          </cell>
        </row>
        <row r="4882">
          <cell r="C4882" t="str">
            <v>330604005-6</v>
          </cell>
          <cell r="D4882" t="str">
            <v>复杂牙拔除术(增龄性变化)</v>
          </cell>
        </row>
        <row r="4882">
          <cell r="G4882" t="str">
            <v>每牙</v>
          </cell>
          <cell r="H4882">
            <v>36</v>
          </cell>
          <cell r="I4882">
            <v>32</v>
          </cell>
          <cell r="J4882">
            <v>30</v>
          </cell>
          <cell r="K4882">
            <v>27</v>
          </cell>
          <cell r="L4882">
            <v>22.95</v>
          </cell>
        </row>
        <row r="4882">
          <cell r="N4882" t="str">
            <v>甲类</v>
          </cell>
        </row>
        <row r="4882">
          <cell r="P4882" t="str">
            <v>003306040050000-330604005-6</v>
          </cell>
        </row>
        <row r="4883">
          <cell r="C4883">
            <v>330604006</v>
          </cell>
          <cell r="D4883" t="str">
            <v>阻生牙拔除术</v>
          </cell>
          <cell r="E4883" t="str">
            <v>包括低位阻生、完全骨阻生的牙及多生牙</v>
          </cell>
        </row>
        <row r="4883">
          <cell r="G4883" t="str">
            <v>每牙</v>
          </cell>
          <cell r="H4883">
            <v>72</v>
          </cell>
          <cell r="I4883">
            <v>65</v>
          </cell>
          <cell r="J4883">
            <v>60</v>
          </cell>
          <cell r="K4883">
            <v>54</v>
          </cell>
          <cell r="L4883">
            <v>45.9</v>
          </cell>
        </row>
        <row r="4883">
          <cell r="N4883" t="str">
            <v>丙类</v>
          </cell>
        </row>
        <row r="4883">
          <cell r="P4883" t="str">
            <v>003306040060000-330604006</v>
          </cell>
        </row>
        <row r="4884">
          <cell r="C4884" t="str">
            <v>330604006-1</v>
          </cell>
          <cell r="D4884" t="str">
            <v>阻生牙拔除术(低位阻生的牙)</v>
          </cell>
        </row>
        <row r="4884">
          <cell r="G4884" t="str">
            <v>每牙</v>
          </cell>
          <cell r="H4884">
            <v>72</v>
          </cell>
          <cell r="I4884">
            <v>65</v>
          </cell>
          <cell r="J4884">
            <v>60</v>
          </cell>
          <cell r="K4884">
            <v>54</v>
          </cell>
          <cell r="L4884">
            <v>45.9</v>
          </cell>
        </row>
        <row r="4884">
          <cell r="N4884" t="str">
            <v>丙类</v>
          </cell>
        </row>
        <row r="4884">
          <cell r="P4884" t="str">
            <v>003306040060100-330604006-1</v>
          </cell>
        </row>
        <row r="4885">
          <cell r="C4885" t="str">
            <v>330604006-2</v>
          </cell>
          <cell r="D4885" t="str">
            <v>阻生牙拔除术(完全骨阻生的牙)</v>
          </cell>
        </row>
        <row r="4885">
          <cell r="G4885" t="str">
            <v>每牙</v>
          </cell>
          <cell r="H4885">
            <v>72</v>
          </cell>
          <cell r="I4885">
            <v>65</v>
          </cell>
          <cell r="J4885">
            <v>60</v>
          </cell>
          <cell r="K4885">
            <v>54</v>
          </cell>
          <cell r="L4885">
            <v>45.9</v>
          </cell>
        </row>
        <row r="4885">
          <cell r="N4885" t="str">
            <v>丙类</v>
          </cell>
        </row>
        <row r="4885">
          <cell r="P4885" t="str">
            <v>003306040060200-330604006-2</v>
          </cell>
        </row>
        <row r="4886">
          <cell r="C4886" t="str">
            <v>330604006-3</v>
          </cell>
          <cell r="D4886" t="str">
            <v>阻生牙拔除术(多生牙)</v>
          </cell>
        </row>
        <row r="4886">
          <cell r="G4886" t="str">
            <v>每牙</v>
          </cell>
          <cell r="H4886">
            <v>72</v>
          </cell>
          <cell r="I4886">
            <v>65</v>
          </cell>
          <cell r="J4886">
            <v>60</v>
          </cell>
          <cell r="K4886">
            <v>54</v>
          </cell>
          <cell r="L4886">
            <v>45.9</v>
          </cell>
        </row>
        <row r="4886">
          <cell r="N4886" t="str">
            <v>丙类</v>
          </cell>
        </row>
        <row r="4886">
          <cell r="P4886" t="str">
            <v>003306040060300-330604006-3</v>
          </cell>
        </row>
        <row r="4887">
          <cell r="C4887">
            <v>330604007</v>
          </cell>
          <cell r="D4887" t="str">
            <v>拔牙创面搔刮术</v>
          </cell>
          <cell r="E4887" t="str">
            <v>包括干槽症、拔牙后出血、拔牙创面愈合不良</v>
          </cell>
          <cell r="F4887" t="str">
            <v>填塞材料</v>
          </cell>
          <cell r="G4887" t="str">
            <v>每牙</v>
          </cell>
          <cell r="H4887">
            <v>12</v>
          </cell>
          <cell r="I4887">
            <v>11</v>
          </cell>
          <cell r="J4887">
            <v>10</v>
          </cell>
          <cell r="K4887">
            <v>9</v>
          </cell>
          <cell r="L4887">
            <v>7.65</v>
          </cell>
        </row>
        <row r="4887">
          <cell r="N4887" t="str">
            <v>丙类</v>
          </cell>
        </row>
        <row r="4887">
          <cell r="P4887" t="str">
            <v>003306040070000-330604007</v>
          </cell>
        </row>
        <row r="4888">
          <cell r="C4888" t="str">
            <v>330604007-1</v>
          </cell>
          <cell r="D4888" t="str">
            <v>拔牙创面搔刮术(干槽症)</v>
          </cell>
        </row>
        <row r="4888">
          <cell r="G4888" t="str">
            <v>每牙</v>
          </cell>
          <cell r="H4888">
            <v>12</v>
          </cell>
          <cell r="I4888">
            <v>11</v>
          </cell>
          <cell r="J4888">
            <v>10</v>
          </cell>
          <cell r="K4888">
            <v>9</v>
          </cell>
          <cell r="L4888">
            <v>7.65</v>
          </cell>
        </row>
        <row r="4888">
          <cell r="N4888" t="str">
            <v>丙类</v>
          </cell>
        </row>
        <row r="4888">
          <cell r="P4888" t="str">
            <v>003306040070100-330604007-1</v>
          </cell>
        </row>
        <row r="4889">
          <cell r="C4889" t="str">
            <v>330604007-2</v>
          </cell>
          <cell r="D4889" t="str">
            <v>拔牙创面搔刮术(拔牙后出血)</v>
          </cell>
        </row>
        <row r="4889">
          <cell r="G4889" t="str">
            <v>每牙</v>
          </cell>
          <cell r="H4889">
            <v>12</v>
          </cell>
          <cell r="I4889">
            <v>11</v>
          </cell>
          <cell r="J4889">
            <v>10</v>
          </cell>
          <cell r="K4889">
            <v>9</v>
          </cell>
          <cell r="L4889">
            <v>7.65</v>
          </cell>
        </row>
        <row r="4889">
          <cell r="N4889" t="str">
            <v>丙类</v>
          </cell>
        </row>
        <row r="4889">
          <cell r="P4889" t="str">
            <v>003306040070200-330604007-2</v>
          </cell>
        </row>
        <row r="4890">
          <cell r="C4890" t="str">
            <v>330604007-3</v>
          </cell>
          <cell r="D4890" t="str">
            <v>拔牙创面搔刮术(拔牙创面愈合不良)</v>
          </cell>
        </row>
        <row r="4890">
          <cell r="G4890" t="str">
            <v>每牙</v>
          </cell>
          <cell r="H4890">
            <v>12</v>
          </cell>
          <cell r="I4890">
            <v>11</v>
          </cell>
          <cell r="J4890">
            <v>10</v>
          </cell>
          <cell r="K4890">
            <v>9</v>
          </cell>
          <cell r="L4890">
            <v>7.65</v>
          </cell>
        </row>
        <row r="4890">
          <cell r="N4890" t="str">
            <v>丙类</v>
          </cell>
        </row>
        <row r="4890">
          <cell r="P4890" t="str">
            <v>003306040070300-330604007-3</v>
          </cell>
        </row>
        <row r="4891">
          <cell r="C4891">
            <v>330604008</v>
          </cell>
          <cell r="D4891" t="str">
            <v>牙再植术</v>
          </cell>
          <cell r="E4891" t="str">
            <v>包括嵌入、移位、脱落等；不含根管治疗</v>
          </cell>
          <cell r="F4891" t="str">
            <v>结扎固定材料</v>
          </cell>
          <cell r="G4891" t="str">
            <v>每牙</v>
          </cell>
          <cell r="H4891">
            <v>48</v>
          </cell>
          <cell r="I4891">
            <v>43.2</v>
          </cell>
          <cell r="J4891">
            <v>40</v>
          </cell>
          <cell r="K4891">
            <v>36</v>
          </cell>
          <cell r="L4891">
            <v>30.6</v>
          </cell>
        </row>
        <row r="4891">
          <cell r="N4891" t="str">
            <v>丙类</v>
          </cell>
        </row>
        <row r="4891">
          <cell r="P4891" t="str">
            <v>003306040080000-330604008</v>
          </cell>
        </row>
        <row r="4892">
          <cell r="C4892" t="str">
            <v>330604008-1</v>
          </cell>
          <cell r="D4892" t="str">
            <v>牙再植术(嵌入)</v>
          </cell>
        </row>
        <row r="4892">
          <cell r="G4892" t="str">
            <v>每牙</v>
          </cell>
          <cell r="H4892">
            <v>48</v>
          </cell>
          <cell r="I4892">
            <v>43.2</v>
          </cell>
          <cell r="J4892">
            <v>40</v>
          </cell>
          <cell r="K4892">
            <v>36</v>
          </cell>
          <cell r="L4892">
            <v>30.6</v>
          </cell>
        </row>
        <row r="4892">
          <cell r="N4892" t="str">
            <v>丙类</v>
          </cell>
        </row>
        <row r="4892">
          <cell r="P4892" t="str">
            <v>003306040080100-330604008-1</v>
          </cell>
        </row>
        <row r="4893">
          <cell r="C4893" t="str">
            <v>330604008-2</v>
          </cell>
          <cell r="D4893" t="str">
            <v>牙再植术(移位)</v>
          </cell>
        </row>
        <row r="4893">
          <cell r="G4893" t="str">
            <v>每牙</v>
          </cell>
          <cell r="H4893">
            <v>48</v>
          </cell>
          <cell r="I4893">
            <v>43.2</v>
          </cell>
          <cell r="J4893">
            <v>40</v>
          </cell>
          <cell r="K4893">
            <v>36</v>
          </cell>
          <cell r="L4893">
            <v>30.6</v>
          </cell>
        </row>
        <row r="4893">
          <cell r="N4893" t="str">
            <v>丙类</v>
          </cell>
        </row>
        <row r="4893">
          <cell r="P4893" t="str">
            <v>003306040080200-330604008-2</v>
          </cell>
        </row>
        <row r="4894">
          <cell r="C4894" t="str">
            <v>330604008-3</v>
          </cell>
          <cell r="D4894" t="str">
            <v>牙再植术(脱落)</v>
          </cell>
        </row>
        <row r="4894">
          <cell r="G4894" t="str">
            <v>每牙</v>
          </cell>
          <cell r="H4894">
            <v>48</v>
          </cell>
          <cell r="I4894">
            <v>43.2</v>
          </cell>
          <cell r="J4894">
            <v>40</v>
          </cell>
          <cell r="K4894">
            <v>36</v>
          </cell>
          <cell r="L4894">
            <v>30.6</v>
          </cell>
        </row>
        <row r="4894">
          <cell r="N4894" t="str">
            <v>丙类</v>
          </cell>
        </row>
        <row r="4894">
          <cell r="P4894" t="str">
            <v>003306040080300-330604008-3</v>
          </cell>
        </row>
        <row r="4895">
          <cell r="C4895">
            <v>330604009</v>
          </cell>
          <cell r="D4895" t="str">
            <v>牙移植术</v>
          </cell>
          <cell r="E4895" t="str">
            <v>含准备受植区拔除供体牙、植入、缝合、固定；包括自体牙移植和异体牙移植；不含异体材料的保存、塑形及消毒、拔除异位供体牙</v>
          </cell>
          <cell r="F4895" t="str">
            <v>结扎固定材料</v>
          </cell>
          <cell r="G4895" t="str">
            <v>每牙</v>
          </cell>
          <cell r="H4895">
            <v>150</v>
          </cell>
          <cell r="I4895">
            <v>136</v>
          </cell>
          <cell r="J4895">
            <v>125</v>
          </cell>
          <cell r="K4895">
            <v>113</v>
          </cell>
          <cell r="L4895">
            <v>96.05</v>
          </cell>
        </row>
        <row r="4895">
          <cell r="N4895" t="str">
            <v>丙类</v>
          </cell>
        </row>
        <row r="4895">
          <cell r="P4895" t="str">
            <v>003306040090000-330604009</v>
          </cell>
        </row>
        <row r="4896">
          <cell r="C4896" t="str">
            <v>330604009-1</v>
          </cell>
          <cell r="D4896" t="str">
            <v>牙移植术(自体牙移植)</v>
          </cell>
        </row>
        <row r="4896">
          <cell r="G4896" t="str">
            <v>每牙</v>
          </cell>
          <cell r="H4896">
            <v>150</v>
          </cell>
          <cell r="I4896">
            <v>136</v>
          </cell>
          <cell r="J4896">
            <v>125</v>
          </cell>
          <cell r="K4896">
            <v>113</v>
          </cell>
          <cell r="L4896">
            <v>96.05</v>
          </cell>
        </row>
        <row r="4896">
          <cell r="N4896" t="str">
            <v>丙类</v>
          </cell>
        </row>
        <row r="4896">
          <cell r="P4896" t="str">
            <v>003306040090100-330604009-1</v>
          </cell>
        </row>
        <row r="4897">
          <cell r="C4897" t="str">
            <v>330604009-2</v>
          </cell>
          <cell r="D4897" t="str">
            <v>牙移植术(异体牙移植)</v>
          </cell>
        </row>
        <row r="4897">
          <cell r="G4897" t="str">
            <v>每牙</v>
          </cell>
          <cell r="H4897">
            <v>150</v>
          </cell>
          <cell r="I4897">
            <v>136</v>
          </cell>
          <cell r="J4897">
            <v>125</v>
          </cell>
          <cell r="K4897">
            <v>113</v>
          </cell>
          <cell r="L4897">
            <v>96.05</v>
          </cell>
        </row>
        <row r="4897">
          <cell r="N4897" t="str">
            <v>丙类</v>
          </cell>
        </row>
        <row r="4897">
          <cell r="P4897" t="str">
            <v>003306040090200-330604009-2</v>
          </cell>
        </row>
        <row r="4898">
          <cell r="C4898">
            <v>330604010</v>
          </cell>
          <cell r="D4898" t="str">
            <v>牙槽骨修整术</v>
          </cell>
        </row>
        <row r="4898">
          <cell r="G4898" t="str">
            <v>每牙</v>
          </cell>
          <cell r="H4898">
            <v>24</v>
          </cell>
          <cell r="I4898">
            <v>22</v>
          </cell>
          <cell r="J4898">
            <v>20</v>
          </cell>
          <cell r="K4898">
            <v>18</v>
          </cell>
          <cell r="L4898">
            <v>15.3</v>
          </cell>
        </row>
        <row r="4898">
          <cell r="N4898" t="str">
            <v>甲类</v>
          </cell>
        </row>
        <row r="4898">
          <cell r="P4898" t="str">
            <v>003306040100000-330604010</v>
          </cell>
        </row>
        <row r="4899">
          <cell r="C4899">
            <v>330604011</v>
          </cell>
          <cell r="D4899" t="str">
            <v>牙槽嵴增高术</v>
          </cell>
          <cell r="E4899" t="str">
            <v>不含取骨术、取皮术</v>
          </cell>
          <cell r="F4899" t="str">
            <v>人工材料模型、模板</v>
          </cell>
          <cell r="G4899" t="str">
            <v>每牙</v>
          </cell>
          <cell r="H4899">
            <v>30</v>
          </cell>
          <cell r="I4899">
            <v>26</v>
          </cell>
          <cell r="J4899">
            <v>25</v>
          </cell>
          <cell r="K4899">
            <v>22</v>
          </cell>
          <cell r="L4899">
            <v>18.7</v>
          </cell>
        </row>
        <row r="4899">
          <cell r="N4899" t="str">
            <v>甲类</v>
          </cell>
        </row>
        <row r="4899">
          <cell r="P4899" t="str">
            <v>003306040110000-330604011</v>
          </cell>
        </row>
        <row r="4900">
          <cell r="C4900">
            <v>330604012</v>
          </cell>
          <cell r="D4900" t="str">
            <v>颌骨隆突修整术</v>
          </cell>
          <cell r="E4900" t="str">
            <v>包括腭隆突、下颌隆突、上颌结节肥大等</v>
          </cell>
        </row>
        <row r="4900">
          <cell r="G4900" t="str">
            <v>次</v>
          </cell>
          <cell r="H4900">
            <v>120</v>
          </cell>
          <cell r="I4900">
            <v>108</v>
          </cell>
          <cell r="J4900">
            <v>100</v>
          </cell>
          <cell r="K4900">
            <v>90</v>
          </cell>
          <cell r="L4900">
            <v>76.5</v>
          </cell>
        </row>
        <row r="4900">
          <cell r="N4900" t="str">
            <v>甲类</v>
          </cell>
        </row>
        <row r="4900">
          <cell r="P4900" t="str">
            <v>003306040120000-330604012</v>
          </cell>
        </row>
        <row r="4901">
          <cell r="C4901" t="str">
            <v>330604012-1</v>
          </cell>
          <cell r="D4901" t="str">
            <v>颌骨隆突修整术(腭隆突)</v>
          </cell>
        </row>
        <row r="4901">
          <cell r="G4901" t="str">
            <v>次</v>
          </cell>
          <cell r="H4901">
            <v>120</v>
          </cell>
          <cell r="I4901">
            <v>108</v>
          </cell>
          <cell r="J4901">
            <v>100</v>
          </cell>
          <cell r="K4901">
            <v>90</v>
          </cell>
          <cell r="L4901">
            <v>76.5</v>
          </cell>
        </row>
        <row r="4901">
          <cell r="N4901" t="str">
            <v>甲类</v>
          </cell>
        </row>
        <row r="4901">
          <cell r="P4901" t="str">
            <v>003306040120100-330604012-1</v>
          </cell>
        </row>
        <row r="4902">
          <cell r="C4902" t="str">
            <v>330604012-2</v>
          </cell>
          <cell r="D4902" t="str">
            <v>颌骨隆突修整术(下颌隆突)</v>
          </cell>
        </row>
        <row r="4902">
          <cell r="G4902" t="str">
            <v>次</v>
          </cell>
          <cell r="H4902">
            <v>120</v>
          </cell>
          <cell r="I4902">
            <v>108</v>
          </cell>
          <cell r="J4902">
            <v>100</v>
          </cell>
          <cell r="K4902">
            <v>90</v>
          </cell>
          <cell r="L4902">
            <v>76.5</v>
          </cell>
        </row>
        <row r="4902">
          <cell r="N4902" t="str">
            <v>甲类</v>
          </cell>
        </row>
        <row r="4902">
          <cell r="P4902" t="str">
            <v>003306040120200-330604012-2</v>
          </cell>
        </row>
        <row r="4903">
          <cell r="C4903" t="str">
            <v>330604012-3</v>
          </cell>
          <cell r="D4903" t="str">
            <v>颌骨隆突修整术(上颌结节肥大)</v>
          </cell>
        </row>
        <row r="4903">
          <cell r="G4903" t="str">
            <v>次</v>
          </cell>
          <cell r="H4903">
            <v>120</v>
          </cell>
          <cell r="I4903">
            <v>108</v>
          </cell>
          <cell r="J4903">
            <v>100</v>
          </cell>
          <cell r="K4903">
            <v>90</v>
          </cell>
          <cell r="L4903">
            <v>76.5</v>
          </cell>
        </row>
        <row r="4903">
          <cell r="N4903" t="str">
            <v>甲类</v>
          </cell>
        </row>
        <row r="4903">
          <cell r="P4903" t="str">
            <v>003306040120300-330604012-3</v>
          </cell>
        </row>
        <row r="4904">
          <cell r="C4904">
            <v>330604013</v>
          </cell>
          <cell r="D4904" t="str">
            <v>上颌结节成形术</v>
          </cell>
          <cell r="E4904" t="str">
            <v>不含取皮术</v>
          </cell>
          <cell r="F4904" t="str">
            <v>创面用材料、固定材料</v>
          </cell>
          <cell r="G4904" t="str">
            <v>次</v>
          </cell>
          <cell r="H4904">
            <v>120</v>
          </cell>
          <cell r="I4904">
            <v>108</v>
          </cell>
          <cell r="J4904">
            <v>100</v>
          </cell>
          <cell r="K4904">
            <v>90</v>
          </cell>
          <cell r="L4904">
            <v>76.5</v>
          </cell>
        </row>
        <row r="4904">
          <cell r="N4904" t="str">
            <v>甲类</v>
          </cell>
        </row>
        <row r="4904">
          <cell r="P4904" t="str">
            <v>003306040130000-330604013</v>
          </cell>
        </row>
        <row r="4905">
          <cell r="C4905">
            <v>330604014</v>
          </cell>
          <cell r="D4905" t="str">
            <v>口腔上颌窦瘘修补术</v>
          </cell>
          <cell r="E4905" t="str">
            <v>含即刻修补</v>
          </cell>
          <cell r="F4905" t="str">
            <v>模型、创面用材料</v>
          </cell>
          <cell r="G4905" t="str">
            <v>次</v>
          </cell>
          <cell r="H4905">
            <v>126</v>
          </cell>
          <cell r="I4905">
            <v>114</v>
          </cell>
          <cell r="J4905">
            <v>105</v>
          </cell>
          <cell r="K4905">
            <v>95</v>
          </cell>
          <cell r="L4905">
            <v>80.75</v>
          </cell>
        </row>
        <row r="4905">
          <cell r="N4905" t="str">
            <v>甲类</v>
          </cell>
        </row>
        <row r="4905">
          <cell r="P4905" t="str">
            <v>003306040140000-330604014</v>
          </cell>
        </row>
        <row r="4906">
          <cell r="C4906">
            <v>330604015</v>
          </cell>
          <cell r="D4906" t="str">
            <v>上颌窦开窗异物取出术</v>
          </cell>
          <cell r="E4906" t="str">
            <v>不含上颌窦根治术</v>
          </cell>
        </row>
        <row r="4906">
          <cell r="G4906" t="str">
            <v>次</v>
          </cell>
          <cell r="H4906">
            <v>144</v>
          </cell>
          <cell r="I4906">
            <v>130</v>
          </cell>
          <cell r="J4906">
            <v>120</v>
          </cell>
          <cell r="K4906">
            <v>109</v>
          </cell>
          <cell r="L4906">
            <v>92.65</v>
          </cell>
        </row>
        <row r="4906">
          <cell r="N4906" t="str">
            <v>甲类</v>
          </cell>
        </row>
        <row r="4906">
          <cell r="P4906" t="str">
            <v>003306040150000-330604015</v>
          </cell>
        </row>
        <row r="4907">
          <cell r="C4907">
            <v>330604016</v>
          </cell>
          <cell r="D4907" t="str">
            <v>唇颊沟加深术</v>
          </cell>
          <cell r="E4907" t="str">
            <v>含取皮(粘膜)、植皮(粘膜)、皮(粘膜)片加压固定,供皮(粘膜)区创面处理；不含取皮术</v>
          </cell>
          <cell r="F4907" t="str">
            <v>创面用材料、固定材料</v>
          </cell>
          <cell r="G4907" t="str">
            <v>次</v>
          </cell>
          <cell r="H4907">
            <v>126</v>
          </cell>
          <cell r="I4907">
            <v>114</v>
          </cell>
          <cell r="J4907">
            <v>105</v>
          </cell>
          <cell r="K4907">
            <v>95</v>
          </cell>
          <cell r="L4907">
            <v>80.75</v>
          </cell>
        </row>
        <row r="4907">
          <cell r="N4907" t="str">
            <v>丙类</v>
          </cell>
        </row>
        <row r="4907">
          <cell r="P4907" t="str">
            <v>003306040160000-330604016</v>
          </cell>
        </row>
        <row r="4908">
          <cell r="C4908">
            <v>330604017</v>
          </cell>
          <cell r="D4908" t="str">
            <v>修复前软组织成型术</v>
          </cell>
          <cell r="E4908" t="str">
            <v>含植皮及唇、颊、腭牙槽嵴顶部增生的软组织切除及成型；不含骨修整、取皮术</v>
          </cell>
          <cell r="F4908" t="str">
            <v>腭护板、保护剂</v>
          </cell>
          <cell r="G4908" t="str">
            <v>次</v>
          </cell>
          <cell r="H4908">
            <v>40</v>
          </cell>
          <cell r="I4908">
            <v>37</v>
          </cell>
          <cell r="J4908">
            <v>33</v>
          </cell>
          <cell r="K4908">
            <v>31</v>
          </cell>
          <cell r="L4908">
            <v>30</v>
          </cell>
        </row>
        <row r="4908">
          <cell r="N4908" t="str">
            <v>甲类</v>
          </cell>
          <cell r="O4908" t="str">
            <v>新增价格，巴医保规（2023）1号</v>
          </cell>
          <cell r="P4908" t="str">
            <v>003306040170000-330604017</v>
          </cell>
        </row>
        <row r="4909">
          <cell r="C4909">
            <v>330604018</v>
          </cell>
          <cell r="D4909" t="str">
            <v>阻生智齿龈瓣整形术</v>
          </cell>
          <cell r="E4909" t="str">
            <v>含切除龈瓣及整形</v>
          </cell>
        </row>
        <row r="4909">
          <cell r="G4909" t="str">
            <v>每牙</v>
          </cell>
          <cell r="H4909">
            <v>36</v>
          </cell>
          <cell r="I4909">
            <v>32</v>
          </cell>
          <cell r="J4909">
            <v>30</v>
          </cell>
          <cell r="K4909">
            <v>27</v>
          </cell>
          <cell r="L4909">
            <v>22.95</v>
          </cell>
        </row>
        <row r="4909">
          <cell r="N4909" t="str">
            <v>丙类</v>
          </cell>
        </row>
        <row r="4909">
          <cell r="P4909" t="str">
            <v>003306040180000-330604018</v>
          </cell>
        </row>
        <row r="4910">
          <cell r="C4910">
            <v>330604019</v>
          </cell>
          <cell r="D4910" t="str">
            <v>牙槽突骨折结扎固定术</v>
          </cell>
          <cell r="E4910" t="str">
            <v>含复位、固定、调合；包括结扎固定或牵引复位固定</v>
          </cell>
          <cell r="F4910" t="str">
            <v>结扎固定材料</v>
          </cell>
          <cell r="G4910" t="str">
            <v>次</v>
          </cell>
          <cell r="H4910">
            <v>102</v>
          </cell>
          <cell r="I4910">
            <v>92</v>
          </cell>
          <cell r="J4910">
            <v>85</v>
          </cell>
          <cell r="K4910">
            <v>77</v>
          </cell>
          <cell r="L4910">
            <v>65.45</v>
          </cell>
        </row>
        <row r="4910">
          <cell r="N4910" t="str">
            <v>甲类</v>
          </cell>
        </row>
        <row r="4910">
          <cell r="P4910" t="str">
            <v>003306040190000-330604019</v>
          </cell>
        </row>
        <row r="4911">
          <cell r="C4911" t="str">
            <v>330604019-1</v>
          </cell>
          <cell r="D4911" t="str">
            <v>牙槽突骨折结扎固定术(牵引复位固定)</v>
          </cell>
        </row>
        <row r="4911">
          <cell r="G4911" t="str">
            <v>次</v>
          </cell>
          <cell r="H4911">
            <v>102</v>
          </cell>
          <cell r="I4911">
            <v>92</v>
          </cell>
          <cell r="J4911">
            <v>85</v>
          </cell>
          <cell r="K4911">
            <v>77</v>
          </cell>
          <cell r="L4911">
            <v>65.45</v>
          </cell>
        </row>
        <row r="4911">
          <cell r="N4911" t="str">
            <v>甲类</v>
          </cell>
        </row>
        <row r="4911">
          <cell r="P4911" t="str">
            <v>003306040190100-330604019-1</v>
          </cell>
        </row>
        <row r="4912">
          <cell r="C4912">
            <v>330604020</v>
          </cell>
          <cell r="D4912" t="str">
            <v>颌骨病灶刮除术</v>
          </cell>
        </row>
        <row r="4912">
          <cell r="G4912" t="str">
            <v>次</v>
          </cell>
          <cell r="H4912">
            <v>120</v>
          </cell>
          <cell r="I4912">
            <v>108</v>
          </cell>
          <cell r="J4912">
            <v>100</v>
          </cell>
          <cell r="K4912">
            <v>90</v>
          </cell>
          <cell r="L4912">
            <v>76.5</v>
          </cell>
        </row>
        <row r="4912">
          <cell r="N4912" t="str">
            <v>甲类</v>
          </cell>
        </row>
        <row r="4912">
          <cell r="P4912" t="str">
            <v>003306040200000-330604020</v>
          </cell>
        </row>
        <row r="4913">
          <cell r="C4913">
            <v>330604021</v>
          </cell>
          <cell r="D4913" t="str">
            <v>皮肤瘘管切除术</v>
          </cell>
        </row>
        <row r="4913">
          <cell r="G4913" t="str">
            <v>次</v>
          </cell>
          <cell r="H4913">
            <v>96</v>
          </cell>
          <cell r="I4913">
            <v>88</v>
          </cell>
          <cell r="J4913">
            <v>80</v>
          </cell>
          <cell r="K4913">
            <v>73</v>
          </cell>
          <cell r="L4913">
            <v>62.05</v>
          </cell>
        </row>
        <row r="4913">
          <cell r="N4913" t="str">
            <v>甲类</v>
          </cell>
        </row>
        <row r="4913">
          <cell r="P4913" t="str">
            <v>003306040210000-330604021</v>
          </cell>
        </row>
        <row r="4914">
          <cell r="C4914">
            <v>330604022</v>
          </cell>
          <cell r="D4914" t="str">
            <v>根端囊肿摘除术</v>
          </cell>
          <cell r="E4914" t="str">
            <v>不含根充</v>
          </cell>
          <cell r="F4914" t="str">
            <v>充填材料</v>
          </cell>
          <cell r="G4914" t="str">
            <v>每牙</v>
          </cell>
          <cell r="H4914">
            <v>60</v>
          </cell>
          <cell r="I4914">
            <v>54</v>
          </cell>
          <cell r="J4914">
            <v>50</v>
          </cell>
          <cell r="K4914">
            <v>45</v>
          </cell>
          <cell r="L4914">
            <v>38.25</v>
          </cell>
        </row>
        <row r="4914">
          <cell r="N4914" t="str">
            <v>甲类</v>
          </cell>
        </row>
        <row r="4914">
          <cell r="P4914" t="str">
            <v>003306040220000-330604022</v>
          </cell>
        </row>
        <row r="4915">
          <cell r="C4915">
            <v>330604023</v>
          </cell>
          <cell r="D4915" t="str">
            <v>牙齿萌出囊肿袋形术</v>
          </cell>
        </row>
        <row r="4915">
          <cell r="F4915" t="str">
            <v>填塞材料</v>
          </cell>
          <cell r="G4915" t="str">
            <v>每牙</v>
          </cell>
          <cell r="H4915">
            <v>60</v>
          </cell>
          <cell r="I4915">
            <v>54</v>
          </cell>
          <cell r="J4915">
            <v>50</v>
          </cell>
          <cell r="K4915">
            <v>45</v>
          </cell>
          <cell r="L4915">
            <v>38.25</v>
          </cell>
        </row>
        <row r="4915">
          <cell r="N4915" t="str">
            <v>丙类</v>
          </cell>
        </row>
        <row r="4915">
          <cell r="P4915" t="str">
            <v>003306040230000-330604023</v>
          </cell>
        </row>
        <row r="4916">
          <cell r="C4916">
            <v>330604024</v>
          </cell>
          <cell r="D4916" t="str">
            <v>颌骨囊肿摘除术</v>
          </cell>
          <cell r="E4916" t="str">
            <v>不含拔牙、上颌窦根治术</v>
          </cell>
        </row>
        <row r="4916">
          <cell r="G4916" t="str">
            <v>次</v>
          </cell>
          <cell r="H4916">
            <v>306</v>
          </cell>
          <cell r="I4916">
            <v>277</v>
          </cell>
          <cell r="J4916">
            <v>255</v>
          </cell>
          <cell r="K4916">
            <v>231</v>
          </cell>
          <cell r="L4916">
            <v>196.35</v>
          </cell>
        </row>
        <row r="4916">
          <cell r="N4916" t="str">
            <v>甲类</v>
          </cell>
        </row>
        <row r="4916">
          <cell r="P4916" t="str">
            <v>003306040240000-330604024</v>
          </cell>
        </row>
        <row r="4917">
          <cell r="C4917">
            <v>330604025</v>
          </cell>
          <cell r="D4917" t="str">
            <v>牙外科正畸术</v>
          </cell>
        </row>
        <row r="4917">
          <cell r="F4917" t="str">
            <v>合板、固定材料、腭护板</v>
          </cell>
          <cell r="G4917" t="str">
            <v>每牙</v>
          </cell>
          <cell r="H4917">
            <v>72</v>
          </cell>
          <cell r="I4917">
            <v>66</v>
          </cell>
          <cell r="J4917">
            <v>60</v>
          </cell>
          <cell r="K4917">
            <v>55</v>
          </cell>
          <cell r="L4917">
            <v>46.75</v>
          </cell>
        </row>
        <row r="4917">
          <cell r="N4917" t="str">
            <v>丙类</v>
          </cell>
        </row>
        <row r="4917">
          <cell r="P4917" t="str">
            <v>003306040250000-330604025</v>
          </cell>
        </row>
        <row r="4918">
          <cell r="C4918">
            <v>330604026</v>
          </cell>
          <cell r="D4918" t="str">
            <v>根尖切除术</v>
          </cell>
          <cell r="E4918" t="str">
            <v>含根尖搔刮、根尖切除、倒根充、根尖倒预备；不含显微根管手术</v>
          </cell>
          <cell r="F4918" t="str">
            <v>充填材料</v>
          </cell>
          <cell r="G4918" t="str">
            <v>每牙</v>
          </cell>
          <cell r="H4918">
            <v>96</v>
          </cell>
          <cell r="I4918">
            <v>86</v>
          </cell>
          <cell r="J4918">
            <v>80</v>
          </cell>
          <cell r="K4918">
            <v>72</v>
          </cell>
          <cell r="L4918">
            <v>61.2</v>
          </cell>
        </row>
        <row r="4918">
          <cell r="N4918" t="str">
            <v>甲类</v>
          </cell>
        </row>
        <row r="4918">
          <cell r="P4918" t="str">
            <v>003306040260000-330604026</v>
          </cell>
        </row>
        <row r="4919">
          <cell r="C4919">
            <v>330604027</v>
          </cell>
          <cell r="D4919" t="str">
            <v>根尖搔刮术</v>
          </cell>
        </row>
        <row r="4919">
          <cell r="G4919" t="str">
            <v>每牙</v>
          </cell>
          <cell r="H4919">
            <v>96</v>
          </cell>
          <cell r="I4919">
            <v>86</v>
          </cell>
          <cell r="J4919">
            <v>80</v>
          </cell>
          <cell r="K4919">
            <v>72</v>
          </cell>
          <cell r="L4919">
            <v>61.2</v>
          </cell>
        </row>
        <row r="4919">
          <cell r="N4919" t="str">
            <v>甲类</v>
          </cell>
        </row>
        <row r="4919">
          <cell r="P4919" t="str">
            <v>003306040270000-330604027</v>
          </cell>
        </row>
        <row r="4920">
          <cell r="C4920">
            <v>330604028</v>
          </cell>
          <cell r="D4920" t="str">
            <v>睡眠呼吸暂停综合症射频温控消融治疗术</v>
          </cell>
          <cell r="E4920" t="str">
            <v>包括鼻甲、软腭、舌根肥大,鼻鼾症,阻塞性睡眠呼吸暂停综合症</v>
          </cell>
        </row>
        <row r="4920">
          <cell r="G4920" t="str">
            <v>次</v>
          </cell>
          <cell r="H4920">
            <v>264</v>
          </cell>
          <cell r="I4920">
            <v>240</v>
          </cell>
          <cell r="J4920">
            <v>220</v>
          </cell>
          <cell r="K4920">
            <v>200</v>
          </cell>
          <cell r="L4920">
            <v>170</v>
          </cell>
        </row>
        <row r="4920">
          <cell r="N4920" t="str">
            <v>甲类</v>
          </cell>
        </row>
        <row r="4920">
          <cell r="P4920" t="str">
            <v>003306040280000-330604028</v>
          </cell>
        </row>
        <row r="4921">
          <cell r="C4921" t="str">
            <v>330604028-1</v>
          </cell>
          <cell r="D4921" t="str">
            <v>睡眠呼吸暂停综合症射频温控消融治疗术(鼻甲肥大)</v>
          </cell>
        </row>
        <row r="4921">
          <cell r="G4921" t="str">
            <v>次</v>
          </cell>
          <cell r="H4921">
            <v>264</v>
          </cell>
          <cell r="I4921">
            <v>240</v>
          </cell>
          <cell r="J4921">
            <v>220</v>
          </cell>
          <cell r="K4921">
            <v>200</v>
          </cell>
          <cell r="L4921">
            <v>170</v>
          </cell>
        </row>
        <row r="4921">
          <cell r="N4921" t="str">
            <v>甲类</v>
          </cell>
        </row>
        <row r="4921">
          <cell r="P4921" t="str">
            <v>003306040280100-330604028-1</v>
          </cell>
        </row>
        <row r="4922">
          <cell r="C4922" t="str">
            <v>330604028-2</v>
          </cell>
          <cell r="D4922" t="str">
            <v>睡眠呼吸暂停综合症射频温控消融治疗术(软腭肥大)</v>
          </cell>
        </row>
        <row r="4922">
          <cell r="G4922" t="str">
            <v>次</v>
          </cell>
          <cell r="H4922">
            <v>264</v>
          </cell>
          <cell r="I4922">
            <v>240</v>
          </cell>
          <cell r="J4922">
            <v>220</v>
          </cell>
          <cell r="K4922">
            <v>200</v>
          </cell>
          <cell r="L4922">
            <v>170</v>
          </cell>
        </row>
        <row r="4922">
          <cell r="N4922" t="str">
            <v>甲类</v>
          </cell>
        </row>
        <row r="4922">
          <cell r="P4922" t="str">
            <v>003306040280200-330604028-2</v>
          </cell>
        </row>
        <row r="4923">
          <cell r="C4923" t="str">
            <v>330604028-3</v>
          </cell>
          <cell r="D4923" t="str">
            <v>睡眠呼吸暂停综合症射频温控消融治疗术(舌根肥大)</v>
          </cell>
        </row>
        <row r="4923">
          <cell r="G4923" t="str">
            <v>次</v>
          </cell>
          <cell r="H4923">
            <v>264</v>
          </cell>
          <cell r="I4923">
            <v>240</v>
          </cell>
          <cell r="J4923">
            <v>220</v>
          </cell>
          <cell r="K4923">
            <v>200</v>
          </cell>
          <cell r="L4923">
            <v>170</v>
          </cell>
        </row>
        <row r="4923">
          <cell r="N4923" t="str">
            <v>甲类</v>
          </cell>
        </row>
        <row r="4923">
          <cell r="P4923" t="str">
            <v>003306040280300-330604028-3</v>
          </cell>
        </row>
        <row r="4924">
          <cell r="C4924" t="str">
            <v>330604028-4</v>
          </cell>
          <cell r="D4924" t="str">
            <v>睡眠呼吸暂停综合症射频温控消融治疗术(鼻鼾症)</v>
          </cell>
        </row>
        <row r="4924">
          <cell r="G4924" t="str">
            <v>次</v>
          </cell>
          <cell r="H4924">
            <v>264</v>
          </cell>
          <cell r="I4924">
            <v>240</v>
          </cell>
          <cell r="J4924">
            <v>220</v>
          </cell>
          <cell r="K4924">
            <v>200</v>
          </cell>
          <cell r="L4924">
            <v>170</v>
          </cell>
        </row>
        <row r="4924">
          <cell r="N4924" t="str">
            <v>甲类</v>
          </cell>
        </row>
        <row r="4924">
          <cell r="P4924" t="str">
            <v>003306040280400-330604028-4</v>
          </cell>
        </row>
        <row r="4925">
          <cell r="C4925" t="str">
            <v>330604028-5</v>
          </cell>
          <cell r="D4925" t="str">
            <v>睡眠呼吸暂停综合症射频温控消融治疗术(阻塞性睡眠呼吸暂停综合症)</v>
          </cell>
        </row>
        <row r="4925">
          <cell r="G4925" t="str">
            <v>次</v>
          </cell>
          <cell r="H4925">
            <v>264</v>
          </cell>
          <cell r="I4925">
            <v>240</v>
          </cell>
          <cell r="J4925">
            <v>220</v>
          </cell>
          <cell r="K4925">
            <v>200</v>
          </cell>
          <cell r="L4925">
            <v>170</v>
          </cell>
        </row>
        <row r="4925">
          <cell r="N4925" t="str">
            <v>甲类</v>
          </cell>
        </row>
        <row r="4925">
          <cell r="P4925" t="str">
            <v>003306040280500-330604028-5</v>
          </cell>
        </row>
        <row r="4926">
          <cell r="C4926">
            <v>330604029</v>
          </cell>
          <cell r="D4926" t="str">
            <v>牙龈翻瓣术</v>
          </cell>
          <cell r="E4926" t="str">
            <v>含牙龈切开、翻瓣、刮治及根面平整、瓣的复位缝合</v>
          </cell>
          <cell r="F4926" t="str">
            <v>牙周塞治</v>
          </cell>
          <cell r="G4926" t="str">
            <v>每牙</v>
          </cell>
          <cell r="H4926">
            <v>75.6</v>
          </cell>
          <cell r="I4926">
            <v>68</v>
          </cell>
          <cell r="J4926">
            <v>63</v>
          </cell>
          <cell r="K4926">
            <v>57</v>
          </cell>
          <cell r="L4926">
            <v>48.45</v>
          </cell>
          <cell r="M4926" t="str">
            <v>根向、冠向复位切口或远中楔形切除加收12元</v>
          </cell>
          <cell r="N4926" t="str">
            <v>甲类</v>
          </cell>
        </row>
        <row r="4926">
          <cell r="P4926" t="str">
            <v>003306040290000-330604029</v>
          </cell>
        </row>
        <row r="4927">
          <cell r="C4927" t="str">
            <v>330604029-1</v>
          </cell>
          <cell r="D4927" t="str">
            <v>牙龈翻瓣术(根向复位切口加收)</v>
          </cell>
        </row>
        <row r="4927">
          <cell r="G4927" t="str">
            <v>每牙</v>
          </cell>
          <cell r="H4927">
            <v>12</v>
          </cell>
          <cell r="I4927">
            <v>12</v>
          </cell>
          <cell r="J4927">
            <v>12</v>
          </cell>
          <cell r="K4927">
            <v>12</v>
          </cell>
          <cell r="L4927">
            <v>12</v>
          </cell>
        </row>
        <row r="4927">
          <cell r="N4927" t="str">
            <v>甲类</v>
          </cell>
        </row>
        <row r="4927">
          <cell r="P4927" t="str">
            <v>003306040290001-330604029-1</v>
          </cell>
        </row>
        <row r="4928">
          <cell r="C4928" t="str">
            <v>330604029-2</v>
          </cell>
          <cell r="D4928" t="str">
            <v>牙龈翻瓣术(冠向复位切口加收)</v>
          </cell>
        </row>
        <row r="4928">
          <cell r="G4928" t="str">
            <v>每牙</v>
          </cell>
          <cell r="H4928">
            <v>12</v>
          </cell>
          <cell r="I4928">
            <v>12</v>
          </cell>
          <cell r="J4928">
            <v>12</v>
          </cell>
          <cell r="K4928">
            <v>12</v>
          </cell>
          <cell r="L4928">
            <v>12</v>
          </cell>
        </row>
        <row r="4928">
          <cell r="N4928" t="str">
            <v>甲类</v>
          </cell>
        </row>
        <row r="4928">
          <cell r="P4928" t="str">
            <v>003306040290002-330604029-2</v>
          </cell>
        </row>
        <row r="4929">
          <cell r="C4929" t="str">
            <v>330604029-3</v>
          </cell>
          <cell r="D4929" t="str">
            <v>牙龈翻瓣术(远中楔形切除加收)</v>
          </cell>
        </row>
        <row r="4929">
          <cell r="G4929" t="str">
            <v>每牙</v>
          </cell>
          <cell r="H4929">
            <v>12</v>
          </cell>
          <cell r="I4929">
            <v>12</v>
          </cell>
          <cell r="J4929">
            <v>12</v>
          </cell>
          <cell r="K4929">
            <v>12</v>
          </cell>
          <cell r="L4929">
            <v>12</v>
          </cell>
        </row>
        <row r="4929">
          <cell r="N4929" t="str">
            <v>甲类</v>
          </cell>
        </row>
        <row r="4929">
          <cell r="P4929" t="str">
            <v>003306040290003-330604029-3</v>
          </cell>
        </row>
        <row r="4930">
          <cell r="C4930">
            <v>330604030</v>
          </cell>
          <cell r="D4930" t="str">
            <v>牙龈再生术</v>
          </cell>
        </row>
        <row r="4930">
          <cell r="G4930" t="str">
            <v>每组</v>
          </cell>
          <cell r="H4930">
            <v>630</v>
          </cell>
          <cell r="I4930">
            <v>577</v>
          </cell>
          <cell r="J4930">
            <v>525</v>
          </cell>
          <cell r="K4930">
            <v>498</v>
          </cell>
          <cell r="L4930">
            <v>472</v>
          </cell>
        </row>
        <row r="4930">
          <cell r="N4930" t="str">
            <v>乙类</v>
          </cell>
          <cell r="O4930" t="str">
            <v>新增价格，巴医保规（2022）3号</v>
          </cell>
          <cell r="P4930" t="str">
            <v>003306040300000-330604030</v>
          </cell>
        </row>
        <row r="4931">
          <cell r="C4931">
            <v>330604031</v>
          </cell>
          <cell r="D4931" t="str">
            <v>牙龈切除术</v>
          </cell>
          <cell r="E4931" t="str">
            <v>包括牙龈切除及牙龈成形</v>
          </cell>
          <cell r="F4931" t="str">
            <v>牙周塞治</v>
          </cell>
          <cell r="G4931" t="str">
            <v>每牙</v>
          </cell>
          <cell r="H4931">
            <v>36</v>
          </cell>
          <cell r="I4931">
            <v>32</v>
          </cell>
          <cell r="J4931">
            <v>30</v>
          </cell>
          <cell r="K4931">
            <v>27</v>
          </cell>
          <cell r="L4931">
            <v>22.95</v>
          </cell>
        </row>
        <row r="4931">
          <cell r="N4931" t="str">
            <v>甲类</v>
          </cell>
        </row>
        <row r="4931">
          <cell r="P4931" t="str">
            <v>003306040310000-330604031</v>
          </cell>
        </row>
        <row r="4932">
          <cell r="C4932" t="str">
            <v>330604031-1</v>
          </cell>
          <cell r="D4932" t="str">
            <v>牙龈切除术(牙龈成形)</v>
          </cell>
        </row>
        <row r="4932">
          <cell r="G4932" t="str">
            <v>每牙</v>
          </cell>
          <cell r="H4932">
            <v>36</v>
          </cell>
          <cell r="I4932">
            <v>32</v>
          </cell>
          <cell r="J4932">
            <v>30</v>
          </cell>
          <cell r="K4932">
            <v>27</v>
          </cell>
          <cell r="L4932">
            <v>22.95</v>
          </cell>
        </row>
        <row r="4932">
          <cell r="N4932" t="str">
            <v>甲类</v>
          </cell>
        </row>
        <row r="4932">
          <cell r="P4932" t="str">
            <v>003306040310100-330604031-1</v>
          </cell>
        </row>
        <row r="4933">
          <cell r="C4933">
            <v>330604032</v>
          </cell>
          <cell r="D4933" t="str">
            <v>显微根管外科手术</v>
          </cell>
          <cell r="E4933" t="str">
            <v>包括显微镜下的进行根管内外修复及根尖手术</v>
          </cell>
        </row>
        <row r="4933">
          <cell r="G4933" t="str">
            <v>每根管</v>
          </cell>
          <cell r="H4933">
            <v>71</v>
          </cell>
          <cell r="I4933">
            <v>66</v>
          </cell>
          <cell r="J4933">
            <v>59</v>
          </cell>
          <cell r="K4933">
            <v>53</v>
          </cell>
          <cell r="L4933">
            <v>50</v>
          </cell>
        </row>
        <row r="4933">
          <cell r="N4933" t="str">
            <v>甲类</v>
          </cell>
          <cell r="O4933" t="str">
            <v>新增价格，巴医保规（2023）1号</v>
          </cell>
          <cell r="P4933" t="str">
            <v>003306040320000-330604032</v>
          </cell>
        </row>
        <row r="4934">
          <cell r="C4934" t="str">
            <v>330604032-1</v>
          </cell>
          <cell r="D4934" t="str">
            <v>显微根管外科手术(显微镜下的进行根管内修复)</v>
          </cell>
        </row>
        <row r="4934">
          <cell r="G4934" t="str">
            <v>每根管</v>
          </cell>
          <cell r="H4934">
            <v>71</v>
          </cell>
          <cell r="I4934">
            <v>66</v>
          </cell>
          <cell r="J4934">
            <v>59</v>
          </cell>
          <cell r="K4934">
            <v>53</v>
          </cell>
          <cell r="L4934">
            <v>50</v>
          </cell>
        </row>
        <row r="4934">
          <cell r="N4934" t="str">
            <v>甲类</v>
          </cell>
          <cell r="O4934" t="str">
            <v>新增价格，巴医保规（2023）1号</v>
          </cell>
          <cell r="P4934" t="str">
            <v>003306040320100-330604032-1</v>
          </cell>
        </row>
        <row r="4935">
          <cell r="C4935" t="str">
            <v>330604032-2</v>
          </cell>
          <cell r="D4935" t="str">
            <v>显微根管外科手术(显微镜下的进行根管外修复)</v>
          </cell>
        </row>
        <row r="4935">
          <cell r="G4935" t="str">
            <v>每根管</v>
          </cell>
          <cell r="H4935">
            <v>71</v>
          </cell>
          <cell r="I4935">
            <v>66</v>
          </cell>
          <cell r="J4935">
            <v>59</v>
          </cell>
          <cell r="K4935">
            <v>53</v>
          </cell>
          <cell r="L4935">
            <v>50</v>
          </cell>
        </row>
        <row r="4935">
          <cell r="N4935" t="str">
            <v>甲类</v>
          </cell>
          <cell r="O4935" t="str">
            <v>新增价格，巴医保规（2023）1号</v>
          </cell>
          <cell r="P4935" t="str">
            <v>003306040320200-330604032-2</v>
          </cell>
        </row>
        <row r="4936">
          <cell r="C4936" t="str">
            <v>330604032-3</v>
          </cell>
          <cell r="D4936" t="str">
            <v>显微根管外科手术(根尖手术)</v>
          </cell>
        </row>
        <row r="4936">
          <cell r="G4936" t="str">
            <v>每根管</v>
          </cell>
          <cell r="H4936">
            <v>71</v>
          </cell>
          <cell r="I4936">
            <v>66</v>
          </cell>
          <cell r="J4936">
            <v>59</v>
          </cell>
          <cell r="K4936">
            <v>53</v>
          </cell>
          <cell r="L4936">
            <v>50</v>
          </cell>
        </row>
        <row r="4936">
          <cell r="N4936" t="str">
            <v>甲类</v>
          </cell>
          <cell r="O4936" t="str">
            <v>新增价格，巴医保规（2023）1号</v>
          </cell>
          <cell r="P4936" t="str">
            <v>003306040320300-330604032-3</v>
          </cell>
        </row>
        <row r="4937">
          <cell r="C4937">
            <v>330604033</v>
          </cell>
          <cell r="D4937" t="str">
            <v>牙周骨成形手术</v>
          </cell>
          <cell r="E4937" t="str">
            <v>含牙龈翻瓣术+牙槽骨切除及成形；不含术区牙周塞治</v>
          </cell>
        </row>
        <row r="4937">
          <cell r="G4937" t="str">
            <v>每牙</v>
          </cell>
        </row>
        <row r="4937">
          <cell r="N4937" t="str">
            <v>丙类</v>
          </cell>
        </row>
        <row r="4937">
          <cell r="P4937" t="str">
            <v>003306040330000-330604033</v>
          </cell>
        </row>
        <row r="4938">
          <cell r="C4938">
            <v>330604034</v>
          </cell>
          <cell r="D4938" t="str">
            <v>牙冠延长术</v>
          </cell>
          <cell r="E4938" t="str">
            <v>含牙龈翻瓣、牙槽骨切除及成形、牙龈成形；不含术区牙周塞治</v>
          </cell>
        </row>
        <row r="4938">
          <cell r="G4938" t="str">
            <v>每牙</v>
          </cell>
          <cell r="H4938">
            <v>115</v>
          </cell>
          <cell r="I4938">
            <v>105</v>
          </cell>
          <cell r="J4938">
            <v>96</v>
          </cell>
          <cell r="K4938">
            <v>91</v>
          </cell>
          <cell r="L4938">
            <v>86</v>
          </cell>
        </row>
        <row r="4938">
          <cell r="N4938" t="str">
            <v>乙类</v>
          </cell>
          <cell r="O4938" t="str">
            <v>新增价格，巴医保规（2022）3号</v>
          </cell>
          <cell r="P4938" t="str">
            <v>003306040340000-330604034</v>
          </cell>
        </row>
        <row r="4939">
          <cell r="C4939">
            <v>330604035</v>
          </cell>
          <cell r="D4939" t="str">
            <v>龈瘤切除术</v>
          </cell>
          <cell r="E4939" t="str">
            <v>含龈瘤切除及牙龈修整</v>
          </cell>
          <cell r="F4939" t="str">
            <v>牙周塞治剂、特殊材料</v>
          </cell>
          <cell r="G4939" t="str">
            <v>次</v>
          </cell>
          <cell r="H4939">
            <v>180</v>
          </cell>
          <cell r="I4939">
            <v>163</v>
          </cell>
          <cell r="J4939">
            <v>150</v>
          </cell>
          <cell r="K4939">
            <v>136</v>
          </cell>
          <cell r="L4939">
            <v>115.6</v>
          </cell>
        </row>
        <row r="4939">
          <cell r="N4939" t="str">
            <v>甲类</v>
          </cell>
        </row>
        <row r="4939">
          <cell r="P4939" t="str">
            <v>003306040350000-330604035</v>
          </cell>
        </row>
        <row r="4940">
          <cell r="C4940">
            <v>330604036</v>
          </cell>
          <cell r="D4940" t="str">
            <v>牙周植骨术</v>
          </cell>
          <cell r="E4940" t="str">
            <v>含牙龈翻瓣术+植入各种骨材料；不含牙周塞治、自体骨取骨术</v>
          </cell>
          <cell r="F4940" t="str">
            <v>骨粉等植骨材料</v>
          </cell>
          <cell r="G4940" t="str">
            <v>每牙</v>
          </cell>
          <cell r="H4940">
            <v>160</v>
          </cell>
          <cell r="I4940">
            <v>140</v>
          </cell>
          <cell r="J4940">
            <v>130</v>
          </cell>
          <cell r="K4940">
            <v>120</v>
          </cell>
          <cell r="L4940">
            <v>102</v>
          </cell>
        </row>
        <row r="4940">
          <cell r="N4940" t="str">
            <v>甲类</v>
          </cell>
        </row>
        <row r="4940">
          <cell r="P4940" t="str">
            <v>003306040360000-330604036</v>
          </cell>
        </row>
        <row r="4941">
          <cell r="C4941">
            <v>330604037</v>
          </cell>
          <cell r="D4941" t="str">
            <v>截根术</v>
          </cell>
          <cell r="E4941" t="str">
            <v>含截断牙根、拔除断根、牙冠外形和断面修整；不含牙周塞治、根管口备洞及倒充填、牙龈翻瓣术</v>
          </cell>
        </row>
        <row r="4941">
          <cell r="G4941" t="str">
            <v>每牙</v>
          </cell>
          <cell r="H4941">
            <v>105.6</v>
          </cell>
          <cell r="I4941">
            <v>96</v>
          </cell>
          <cell r="J4941">
            <v>88</v>
          </cell>
          <cell r="K4941">
            <v>80</v>
          </cell>
          <cell r="L4941">
            <v>68</v>
          </cell>
        </row>
        <row r="4941">
          <cell r="N4941" t="str">
            <v>甲类</v>
          </cell>
        </row>
        <row r="4941">
          <cell r="P4941" t="str">
            <v>003306040370000-330604037</v>
          </cell>
        </row>
        <row r="4942">
          <cell r="C4942">
            <v>330604038</v>
          </cell>
          <cell r="D4942" t="str">
            <v>分根术</v>
          </cell>
          <cell r="E4942" t="str">
            <v>含截开牙冠、牙外形及断面分别修整成形；不含牙周塞治、牙备洞充填、牙龈翻瓣术</v>
          </cell>
        </row>
        <row r="4942">
          <cell r="G4942" t="str">
            <v>每牙</v>
          </cell>
          <cell r="H4942">
            <v>52.8</v>
          </cell>
          <cell r="I4942">
            <v>48</v>
          </cell>
          <cell r="J4942">
            <v>44</v>
          </cell>
          <cell r="K4942">
            <v>40</v>
          </cell>
          <cell r="L4942">
            <v>34</v>
          </cell>
        </row>
        <row r="4942">
          <cell r="N4942" t="str">
            <v>甲类</v>
          </cell>
        </row>
        <row r="4942">
          <cell r="P4942" t="str">
            <v>003306040380000-330604038</v>
          </cell>
        </row>
        <row r="4943">
          <cell r="C4943">
            <v>330604039</v>
          </cell>
          <cell r="D4943" t="str">
            <v>半牙切除术</v>
          </cell>
          <cell r="E4943" t="str">
            <v>含截开牙冠、拔除牙齿的近或远中部分并保留另外一半,保留部分牙齿外形的修整成形；不含牙周塞治、牙备洞充填、牙龈翻瓣术</v>
          </cell>
        </row>
        <row r="4943">
          <cell r="G4943" t="str">
            <v>每牙</v>
          </cell>
          <cell r="H4943">
            <v>63.6</v>
          </cell>
          <cell r="I4943">
            <v>58</v>
          </cell>
          <cell r="J4943">
            <v>53</v>
          </cell>
          <cell r="K4943">
            <v>48</v>
          </cell>
          <cell r="L4943">
            <v>40.8</v>
          </cell>
        </row>
        <row r="4943">
          <cell r="N4943" t="str">
            <v>丙类</v>
          </cell>
        </row>
        <row r="4943">
          <cell r="P4943" t="str">
            <v>003306040390000-330604039</v>
          </cell>
        </row>
        <row r="4944">
          <cell r="C4944">
            <v>330604040</v>
          </cell>
          <cell r="D4944" t="str">
            <v>引导性牙周组织再生术</v>
          </cell>
          <cell r="E4944" t="str">
            <v>含牙龈翻瓣术+生物膜放入及固定、龈瓣的冠向复位及固定；不含牙周塞治、根面处理、牙周植骨</v>
          </cell>
          <cell r="F4944" t="str">
            <v>各种生物膜材料</v>
          </cell>
          <cell r="G4944" t="str">
            <v>每牙</v>
          </cell>
        </row>
        <row r="4944">
          <cell r="N4944" t="str">
            <v>甲类</v>
          </cell>
        </row>
        <row r="4944">
          <cell r="P4944" t="str">
            <v>003306040400000-330604040</v>
          </cell>
        </row>
        <row r="4945">
          <cell r="C4945">
            <v>330604041</v>
          </cell>
          <cell r="D4945" t="str">
            <v>松动牙根管内固定术</v>
          </cell>
          <cell r="E4945" t="str">
            <v>含根管预备及牙槽骨预备、固定材料植入及粘接固定；不含根管治疗</v>
          </cell>
          <cell r="F4945" t="str">
            <v>特殊固定材料</v>
          </cell>
          <cell r="G4945" t="str">
            <v>每牙</v>
          </cell>
          <cell r="H4945">
            <v>115</v>
          </cell>
          <cell r="I4945">
            <v>105</v>
          </cell>
          <cell r="J4945">
            <v>96</v>
          </cell>
          <cell r="K4945">
            <v>91</v>
          </cell>
          <cell r="L4945">
            <v>86</v>
          </cell>
        </row>
        <row r="4945">
          <cell r="N4945" t="str">
            <v>乙类</v>
          </cell>
          <cell r="O4945" t="str">
            <v>新增价格，巴医保规（2022）3号</v>
          </cell>
          <cell r="P4945" t="str">
            <v>003306040410000-330604041</v>
          </cell>
        </row>
        <row r="4946">
          <cell r="C4946">
            <v>330604042</v>
          </cell>
          <cell r="D4946" t="str">
            <v>牙周组织瓣移植术</v>
          </cell>
          <cell r="E4946"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row>
        <row r="4946">
          <cell r="G4946" t="str">
            <v>每牙</v>
          </cell>
          <cell r="H4946">
            <v>156</v>
          </cell>
          <cell r="I4946">
            <v>143</v>
          </cell>
          <cell r="J4946">
            <v>130</v>
          </cell>
          <cell r="K4946">
            <v>123</v>
          </cell>
          <cell r="L4946">
            <v>117</v>
          </cell>
        </row>
        <row r="4946">
          <cell r="N4946" t="str">
            <v>乙类</v>
          </cell>
          <cell r="O4946" t="str">
            <v>新增价格，巴医保规（2022）3号</v>
          </cell>
          <cell r="P4946" t="str">
            <v>003306040420000-330604042</v>
          </cell>
        </row>
        <row r="4947">
          <cell r="C4947" t="str">
            <v>330604042-1</v>
          </cell>
          <cell r="D4947" t="str">
            <v>牙周组织瓣移植术(游离龈瓣移植)</v>
          </cell>
        </row>
        <row r="4947">
          <cell r="G4947" t="str">
            <v>每牙</v>
          </cell>
          <cell r="H4947">
            <v>156</v>
          </cell>
          <cell r="I4947">
            <v>143</v>
          </cell>
          <cell r="J4947">
            <v>130</v>
          </cell>
          <cell r="K4947">
            <v>123</v>
          </cell>
          <cell r="L4947">
            <v>117</v>
          </cell>
        </row>
        <row r="4947">
          <cell r="N4947" t="str">
            <v>乙类</v>
          </cell>
          <cell r="O4947" t="str">
            <v>新增价格，巴医保规（2022）3号</v>
          </cell>
          <cell r="P4947" t="str">
            <v>003306040420100-330604042-1</v>
          </cell>
        </row>
        <row r="4948">
          <cell r="C4948" t="str">
            <v>330604042-2</v>
          </cell>
          <cell r="D4948" t="str">
            <v>牙周组织瓣移植术(牙龈结缔组织瓣移植)</v>
          </cell>
        </row>
        <row r="4948">
          <cell r="G4948" t="str">
            <v>每牙</v>
          </cell>
          <cell r="H4948">
            <v>156</v>
          </cell>
          <cell r="I4948">
            <v>143</v>
          </cell>
          <cell r="J4948">
            <v>130</v>
          </cell>
          <cell r="K4948">
            <v>123</v>
          </cell>
          <cell r="L4948">
            <v>117</v>
          </cell>
        </row>
        <row r="4948">
          <cell r="N4948" t="str">
            <v>乙类</v>
          </cell>
          <cell r="O4948" t="str">
            <v>新增价格，巴医保规（2022）3号</v>
          </cell>
          <cell r="P4948" t="str">
            <v>003306040420200-330604042-2</v>
          </cell>
        </row>
        <row r="4949">
          <cell r="C4949" t="str">
            <v>330604042-3</v>
          </cell>
          <cell r="D4949" t="str">
            <v>牙周组织瓣移植术(侧向转移瓣术)</v>
          </cell>
        </row>
        <row r="4949">
          <cell r="G4949" t="str">
            <v>每牙</v>
          </cell>
          <cell r="H4949">
            <v>156</v>
          </cell>
          <cell r="I4949">
            <v>143</v>
          </cell>
          <cell r="J4949">
            <v>130</v>
          </cell>
          <cell r="K4949">
            <v>123</v>
          </cell>
          <cell r="L4949">
            <v>117</v>
          </cell>
        </row>
        <row r="4949">
          <cell r="N4949" t="str">
            <v>乙类</v>
          </cell>
          <cell r="O4949" t="str">
            <v>新增价格，巴医保规（2022）3号</v>
          </cell>
          <cell r="P4949" t="str">
            <v>003306040420300-330604042-3</v>
          </cell>
        </row>
        <row r="4950">
          <cell r="C4950" t="str">
            <v>330604042-4</v>
          </cell>
          <cell r="D4950" t="str">
            <v>牙周组织瓣移植术(双乳头龈瓣转移瓣术)</v>
          </cell>
        </row>
        <row r="4950">
          <cell r="G4950" t="str">
            <v>每牙</v>
          </cell>
          <cell r="H4950">
            <v>156</v>
          </cell>
          <cell r="I4950">
            <v>143</v>
          </cell>
          <cell r="J4950">
            <v>130</v>
          </cell>
          <cell r="K4950">
            <v>123</v>
          </cell>
          <cell r="L4950">
            <v>117</v>
          </cell>
        </row>
        <row r="4950">
          <cell r="N4950" t="str">
            <v>乙类</v>
          </cell>
          <cell r="O4950" t="str">
            <v>新增价格，巴医保规（2022）3号</v>
          </cell>
          <cell r="P4950" t="str">
            <v>003306040420400-330604042-4</v>
          </cell>
        </row>
        <row r="4951">
          <cell r="C4951">
            <v>330604043</v>
          </cell>
          <cell r="D4951" t="str">
            <v>牙周纤维环状切断术</v>
          </cell>
          <cell r="E4951" t="str">
            <v>指正畸后牙齿的牙周纤维环状切断；不含术区牙周塞治</v>
          </cell>
          <cell r="F4951" t="str">
            <v>特殊刀片</v>
          </cell>
          <cell r="G4951" t="str">
            <v>每牙</v>
          </cell>
          <cell r="H4951">
            <v>92.4</v>
          </cell>
          <cell r="I4951">
            <v>84</v>
          </cell>
          <cell r="J4951">
            <v>77</v>
          </cell>
          <cell r="K4951">
            <v>70</v>
          </cell>
          <cell r="L4951">
            <v>59.5</v>
          </cell>
        </row>
        <row r="4951">
          <cell r="N4951" t="str">
            <v>丙类</v>
          </cell>
        </row>
        <row r="4951">
          <cell r="P4951" t="str">
            <v>003306040430000-330604043</v>
          </cell>
        </row>
        <row r="4952">
          <cell r="C4952">
            <v>330605001</v>
          </cell>
          <cell r="D4952" t="str">
            <v>口腔颌面部小肿物切除术</v>
          </cell>
          <cell r="E4952" t="str">
            <v>包括口腔、颌面部良性小肿物</v>
          </cell>
        </row>
        <row r="4952">
          <cell r="G4952" t="str">
            <v>次</v>
          </cell>
          <cell r="H4952">
            <v>220</v>
          </cell>
          <cell r="I4952">
            <v>209</v>
          </cell>
          <cell r="J4952">
            <v>199</v>
          </cell>
          <cell r="K4952">
            <v>189</v>
          </cell>
          <cell r="L4952">
            <v>160.65</v>
          </cell>
        </row>
        <row r="4952">
          <cell r="N4952" t="str">
            <v>甲类</v>
          </cell>
        </row>
        <row r="4952">
          <cell r="P4952" t="str">
            <v>003306050010000-330605001</v>
          </cell>
        </row>
        <row r="4953">
          <cell r="C4953" t="str">
            <v>330605001-1</v>
          </cell>
          <cell r="D4953" t="str">
            <v>口腔颌面部小肿物切除术(口腔良性小肿物)</v>
          </cell>
        </row>
        <row r="4953">
          <cell r="G4953" t="str">
            <v>次</v>
          </cell>
          <cell r="H4953">
            <v>220</v>
          </cell>
          <cell r="I4953">
            <v>209</v>
          </cell>
          <cell r="J4953">
            <v>199</v>
          </cell>
          <cell r="K4953">
            <v>189</v>
          </cell>
          <cell r="L4953">
            <v>160.65</v>
          </cell>
        </row>
        <row r="4953">
          <cell r="N4953" t="str">
            <v>甲类</v>
          </cell>
        </row>
        <row r="4953">
          <cell r="P4953" t="str">
            <v>003306050010100-330605001-1</v>
          </cell>
        </row>
        <row r="4954">
          <cell r="C4954" t="str">
            <v>330605001-2</v>
          </cell>
          <cell r="D4954" t="str">
            <v>口腔颌面部小肿物切除术(颌面部良性小肿物)</v>
          </cell>
        </row>
        <row r="4954">
          <cell r="G4954" t="str">
            <v>次</v>
          </cell>
          <cell r="H4954">
            <v>220</v>
          </cell>
          <cell r="I4954">
            <v>209</v>
          </cell>
          <cell r="J4954">
            <v>199</v>
          </cell>
          <cell r="K4954">
            <v>189</v>
          </cell>
          <cell r="L4954">
            <v>169.15</v>
          </cell>
        </row>
        <row r="4954">
          <cell r="N4954" t="str">
            <v>甲类</v>
          </cell>
        </row>
        <row r="4954">
          <cell r="P4954" t="str">
            <v>003306050010200-330605001-2</v>
          </cell>
        </row>
        <row r="4955">
          <cell r="C4955">
            <v>330605002</v>
          </cell>
          <cell r="D4955" t="str">
            <v>口腔颌面部神经纤维瘤切除成形术</v>
          </cell>
          <cell r="E4955" t="str">
            <v>含瘤体切除及邻位瓣修复</v>
          </cell>
        </row>
        <row r="4955">
          <cell r="G4955" t="str">
            <v>次</v>
          </cell>
          <cell r="H4955">
            <v>360</v>
          </cell>
          <cell r="I4955">
            <v>326</v>
          </cell>
          <cell r="J4955">
            <v>300</v>
          </cell>
          <cell r="K4955">
            <v>272</v>
          </cell>
          <cell r="L4955">
            <v>231.2</v>
          </cell>
        </row>
        <row r="4955">
          <cell r="N4955" t="str">
            <v>甲类</v>
          </cell>
        </row>
        <row r="4955">
          <cell r="P4955" t="str">
            <v>003306050020000-330605002</v>
          </cell>
        </row>
        <row r="4956">
          <cell r="C4956">
            <v>330605003</v>
          </cell>
          <cell r="D4956" t="str">
            <v>颌下腺移植术</v>
          </cell>
          <cell r="E4956" t="str">
            <v>含带血管及导管的颌下腺解剖,受区颞肌切取及颞浅动静脉解剖及导管口易位</v>
          </cell>
        </row>
        <row r="4956">
          <cell r="G4956" t="str">
            <v>次</v>
          </cell>
        </row>
        <row r="4956">
          <cell r="N4956" t="str">
            <v>甲类</v>
          </cell>
        </row>
        <row r="4956">
          <cell r="P4956" t="str">
            <v>003306050030000-330605003</v>
          </cell>
        </row>
        <row r="4957">
          <cell r="C4957">
            <v>330605004</v>
          </cell>
          <cell r="D4957" t="str">
            <v>涎腺瘘切除修复术</v>
          </cell>
          <cell r="E4957" t="str">
            <v>包括涎腺瘘切除及瘘修补,腮腺导管改道、成形、再造术</v>
          </cell>
        </row>
        <row r="4957">
          <cell r="G4957" t="str">
            <v>次</v>
          </cell>
          <cell r="H4957">
            <v>180</v>
          </cell>
          <cell r="I4957">
            <v>163</v>
          </cell>
          <cell r="J4957">
            <v>150</v>
          </cell>
          <cell r="K4957">
            <v>136</v>
          </cell>
          <cell r="L4957">
            <v>115.6</v>
          </cell>
        </row>
        <row r="4957">
          <cell r="N4957" t="str">
            <v>甲类</v>
          </cell>
        </row>
        <row r="4957">
          <cell r="P4957" t="str">
            <v>003306050040000-330605004</v>
          </cell>
        </row>
        <row r="4958">
          <cell r="C4958" t="str">
            <v>330605004-1</v>
          </cell>
          <cell r="D4958" t="str">
            <v>涎腺瘘切除修复术(涎腺瘘切除)</v>
          </cell>
        </row>
        <row r="4958">
          <cell r="G4958" t="str">
            <v>次</v>
          </cell>
          <cell r="H4958">
            <v>180</v>
          </cell>
          <cell r="I4958">
            <v>163</v>
          </cell>
          <cell r="J4958">
            <v>150</v>
          </cell>
          <cell r="K4958">
            <v>136</v>
          </cell>
          <cell r="L4958">
            <v>115.6</v>
          </cell>
        </row>
        <row r="4958">
          <cell r="N4958" t="str">
            <v>甲类</v>
          </cell>
        </row>
        <row r="4958">
          <cell r="P4958" t="str">
            <v>003306050040100-330605004-1</v>
          </cell>
        </row>
        <row r="4959">
          <cell r="C4959" t="str">
            <v>330605004-2</v>
          </cell>
          <cell r="D4959" t="str">
            <v>涎腺瘘切除修复术(涎腺瘘修补)</v>
          </cell>
        </row>
        <row r="4959">
          <cell r="G4959" t="str">
            <v>次</v>
          </cell>
          <cell r="H4959">
            <v>180</v>
          </cell>
          <cell r="I4959">
            <v>163</v>
          </cell>
          <cell r="J4959">
            <v>150</v>
          </cell>
          <cell r="K4959">
            <v>136</v>
          </cell>
          <cell r="L4959">
            <v>115.6</v>
          </cell>
        </row>
        <row r="4959">
          <cell r="N4959" t="str">
            <v>甲类</v>
          </cell>
        </row>
        <row r="4959">
          <cell r="P4959" t="str">
            <v>003306050040200-330605004-2</v>
          </cell>
        </row>
        <row r="4960">
          <cell r="C4960" t="str">
            <v>330605004-3</v>
          </cell>
          <cell r="D4960" t="str">
            <v>涎腺瘘切除修复术(腮腺导管改道)</v>
          </cell>
        </row>
        <row r="4960">
          <cell r="G4960" t="str">
            <v>次</v>
          </cell>
          <cell r="H4960">
            <v>180</v>
          </cell>
          <cell r="I4960">
            <v>163</v>
          </cell>
          <cell r="J4960">
            <v>150</v>
          </cell>
          <cell r="K4960">
            <v>136</v>
          </cell>
          <cell r="L4960">
            <v>115.6</v>
          </cell>
        </row>
        <row r="4960">
          <cell r="N4960" t="str">
            <v>甲类</v>
          </cell>
        </row>
        <row r="4960">
          <cell r="P4960" t="str">
            <v>003306050040300-330605004-3</v>
          </cell>
        </row>
        <row r="4961">
          <cell r="C4961" t="str">
            <v>330605004-4</v>
          </cell>
          <cell r="D4961" t="str">
            <v>涎腺瘘切除修复术(腮腺导管成形)</v>
          </cell>
        </row>
        <row r="4961">
          <cell r="G4961" t="str">
            <v>次</v>
          </cell>
          <cell r="H4961">
            <v>180</v>
          </cell>
          <cell r="I4961">
            <v>163</v>
          </cell>
          <cell r="J4961">
            <v>150</v>
          </cell>
          <cell r="K4961">
            <v>136</v>
          </cell>
          <cell r="L4961">
            <v>115.6</v>
          </cell>
        </row>
        <row r="4961">
          <cell r="N4961" t="str">
            <v>甲类</v>
          </cell>
        </row>
        <row r="4961">
          <cell r="P4961" t="str">
            <v>003306050040400-330605004-4</v>
          </cell>
        </row>
        <row r="4962">
          <cell r="C4962" t="str">
            <v>330605004-5</v>
          </cell>
          <cell r="D4962" t="str">
            <v>涎腺瘘切除修复术(腮腺导管再造术)</v>
          </cell>
        </row>
        <row r="4962">
          <cell r="G4962" t="str">
            <v>次</v>
          </cell>
          <cell r="H4962">
            <v>180</v>
          </cell>
          <cell r="I4962">
            <v>163</v>
          </cell>
          <cell r="J4962">
            <v>150</v>
          </cell>
          <cell r="K4962">
            <v>136</v>
          </cell>
          <cell r="L4962">
            <v>115.6</v>
          </cell>
        </row>
        <row r="4962">
          <cell r="N4962" t="str">
            <v>甲类</v>
          </cell>
        </row>
        <row r="4962">
          <cell r="P4962" t="str">
            <v>003306050040500-330605004-5</v>
          </cell>
        </row>
        <row r="4963">
          <cell r="C4963">
            <v>330605005</v>
          </cell>
          <cell r="D4963" t="str">
            <v>下颌骨部分切除术</v>
          </cell>
          <cell r="E4963" t="str">
            <v>包括下颌骨方块及区段切除；不含颌骨缺损修复</v>
          </cell>
          <cell r="F4963" t="str">
            <v>特殊材料</v>
          </cell>
          <cell r="G4963" t="str">
            <v>次</v>
          </cell>
          <cell r="H4963">
            <v>480</v>
          </cell>
          <cell r="I4963">
            <v>436</v>
          </cell>
          <cell r="J4963">
            <v>400</v>
          </cell>
          <cell r="K4963">
            <v>363</v>
          </cell>
          <cell r="L4963">
            <v>308.55</v>
          </cell>
        </row>
        <row r="4963">
          <cell r="N4963" t="str">
            <v>甲类</v>
          </cell>
        </row>
        <row r="4963">
          <cell r="P4963" t="str">
            <v>003306050050000-330605005</v>
          </cell>
        </row>
        <row r="4964">
          <cell r="C4964" t="str">
            <v>330605005-1</v>
          </cell>
          <cell r="D4964" t="str">
            <v>下颌骨部分切除术(下颌骨方块及区段切除术)</v>
          </cell>
        </row>
        <row r="4964">
          <cell r="G4964" t="str">
            <v>次</v>
          </cell>
          <cell r="H4964">
            <v>480</v>
          </cell>
          <cell r="I4964">
            <v>436</v>
          </cell>
          <cell r="J4964">
            <v>400</v>
          </cell>
          <cell r="K4964">
            <v>363</v>
          </cell>
          <cell r="L4964">
            <v>308.55</v>
          </cell>
        </row>
        <row r="4964">
          <cell r="N4964" t="str">
            <v>甲类</v>
          </cell>
        </row>
        <row r="4964">
          <cell r="P4964" t="str">
            <v>003306050050100-330605005-1</v>
          </cell>
        </row>
        <row r="4965">
          <cell r="C4965">
            <v>330605006</v>
          </cell>
          <cell r="D4965" t="str">
            <v>下颌骨半侧切除术</v>
          </cell>
          <cell r="E4965" t="str">
            <v>不含颌骨缺损修复</v>
          </cell>
          <cell r="F4965" t="str">
            <v>斜面导板、特殊材料</v>
          </cell>
          <cell r="G4965" t="str">
            <v>次</v>
          </cell>
          <cell r="H4965">
            <v>686.4</v>
          </cell>
          <cell r="I4965">
            <v>624</v>
          </cell>
          <cell r="J4965">
            <v>572</v>
          </cell>
          <cell r="K4965">
            <v>520</v>
          </cell>
          <cell r="L4965">
            <v>442</v>
          </cell>
        </row>
        <row r="4965">
          <cell r="N4965" t="str">
            <v>甲类</v>
          </cell>
        </row>
        <row r="4965">
          <cell r="P4965" t="str">
            <v>003306050060000-330605006</v>
          </cell>
        </row>
        <row r="4966">
          <cell r="C4966">
            <v>330605007</v>
          </cell>
          <cell r="D4966" t="str">
            <v>下颌骨扩大切除术</v>
          </cell>
          <cell r="E4966" t="str">
            <v>包括大部分下颌骨或全下颌骨及邻近软组织切除；不含颌骨缺损修复</v>
          </cell>
          <cell r="F4966" t="str">
            <v>斜面导板、特殊材料</v>
          </cell>
          <cell r="G4966" t="str">
            <v>次</v>
          </cell>
          <cell r="H4966">
            <v>792</v>
          </cell>
          <cell r="I4966">
            <v>720</v>
          </cell>
          <cell r="J4966">
            <v>660</v>
          </cell>
          <cell r="K4966">
            <v>600</v>
          </cell>
          <cell r="L4966">
            <v>510</v>
          </cell>
        </row>
        <row r="4966">
          <cell r="N4966" t="str">
            <v>甲类</v>
          </cell>
        </row>
        <row r="4966">
          <cell r="P4966" t="str">
            <v>003306050070000-330605007</v>
          </cell>
        </row>
        <row r="4967">
          <cell r="C4967" t="str">
            <v>330605007-1</v>
          </cell>
          <cell r="D4967" t="str">
            <v>下颌骨扩大切除术(大部分下颌骨切除)</v>
          </cell>
        </row>
        <row r="4967">
          <cell r="G4967" t="str">
            <v>次</v>
          </cell>
          <cell r="H4967">
            <v>792</v>
          </cell>
          <cell r="I4967">
            <v>720</v>
          </cell>
          <cell r="J4967">
            <v>660</v>
          </cell>
          <cell r="K4967">
            <v>600</v>
          </cell>
          <cell r="L4967">
            <v>510</v>
          </cell>
        </row>
        <row r="4967">
          <cell r="N4967" t="str">
            <v>甲类</v>
          </cell>
        </row>
        <row r="4967">
          <cell r="P4967" t="str">
            <v>003306050070000-330605007-1</v>
          </cell>
        </row>
        <row r="4968">
          <cell r="C4968" t="str">
            <v>330605007-2</v>
          </cell>
          <cell r="D4968" t="str">
            <v>下颌骨扩大切除术(全下颌骨及邻近软组织切除)</v>
          </cell>
        </row>
        <row r="4968">
          <cell r="G4968" t="str">
            <v>次</v>
          </cell>
          <cell r="H4968">
            <v>792</v>
          </cell>
          <cell r="I4968">
            <v>720</v>
          </cell>
          <cell r="J4968">
            <v>660</v>
          </cell>
          <cell r="K4968">
            <v>600</v>
          </cell>
          <cell r="L4968">
            <v>510</v>
          </cell>
        </row>
        <row r="4968">
          <cell r="N4968" t="str">
            <v>甲类</v>
          </cell>
        </row>
        <row r="4968">
          <cell r="P4968" t="str">
            <v>003306050070000-330605007-2</v>
          </cell>
        </row>
        <row r="4969">
          <cell r="C4969">
            <v>330605008</v>
          </cell>
          <cell r="D4969" t="str">
            <v>下颌骨缺损钛板即刻植入术</v>
          </cell>
          <cell r="E4969" t="str">
            <v>含骨断端准备、钛板植入及固定</v>
          </cell>
          <cell r="F4969" t="str">
            <v>钛板及钛钉特殊材料</v>
          </cell>
          <cell r="G4969" t="str">
            <v>次</v>
          </cell>
          <cell r="H4969">
            <v>444</v>
          </cell>
          <cell r="I4969">
            <v>403</v>
          </cell>
          <cell r="J4969">
            <v>370</v>
          </cell>
          <cell r="K4969">
            <v>336</v>
          </cell>
          <cell r="L4969">
            <v>285.6</v>
          </cell>
        </row>
        <row r="4969">
          <cell r="N4969" t="str">
            <v>甲类</v>
          </cell>
        </row>
        <row r="4969">
          <cell r="P4969" t="str">
            <v>003306050080000-330605008</v>
          </cell>
        </row>
        <row r="4970">
          <cell r="C4970">
            <v>330605009</v>
          </cell>
          <cell r="D4970" t="str">
            <v>上颌骨部分切除术</v>
          </cell>
          <cell r="E4970" t="str">
            <v>含牙槽突水平以内上颌骨及其邻近软组织区域性切除</v>
          </cell>
          <cell r="F4970" t="str">
            <v>腭护板、特殊材料</v>
          </cell>
          <cell r="G4970" t="str">
            <v>次</v>
          </cell>
          <cell r="H4970">
            <v>355.2</v>
          </cell>
          <cell r="I4970">
            <v>323</v>
          </cell>
          <cell r="J4970">
            <v>296</v>
          </cell>
          <cell r="K4970">
            <v>269</v>
          </cell>
          <cell r="L4970">
            <v>228.65</v>
          </cell>
        </row>
        <row r="4970">
          <cell r="N4970" t="str">
            <v>甲类</v>
          </cell>
        </row>
        <row r="4970">
          <cell r="P4970" t="str">
            <v>003306050090000-330605009</v>
          </cell>
        </row>
        <row r="4971">
          <cell r="C4971">
            <v>330605010</v>
          </cell>
          <cell r="D4971" t="str">
            <v>上颌骨次全切除术</v>
          </cell>
          <cell r="E4971" t="str">
            <v>含牙槽突以上至鼻棘底以下上颌骨及其邻近软组织切除与植皮；不含取皮术</v>
          </cell>
          <cell r="F4971" t="str">
            <v>腭护板、特殊材料</v>
          </cell>
          <cell r="G4971" t="str">
            <v>次</v>
          </cell>
          <cell r="H4971">
            <v>912</v>
          </cell>
          <cell r="I4971">
            <v>828</v>
          </cell>
          <cell r="J4971">
            <v>760</v>
          </cell>
          <cell r="K4971">
            <v>690</v>
          </cell>
          <cell r="L4971">
            <v>586.5</v>
          </cell>
        </row>
        <row r="4971">
          <cell r="N4971" t="str">
            <v>甲类</v>
          </cell>
        </row>
        <row r="4971">
          <cell r="P4971" t="str">
            <v>003306050100000-330605010</v>
          </cell>
        </row>
        <row r="4972">
          <cell r="C4972">
            <v>330605011</v>
          </cell>
          <cell r="D4972" t="str">
            <v>上颌骨全切术</v>
          </cell>
          <cell r="E4972" t="str">
            <v>含整个上颌骨及邻近软组织切除与植皮；不含取皮术</v>
          </cell>
          <cell r="F4972" t="str">
            <v>腭护板、特殊材料</v>
          </cell>
          <cell r="G4972" t="str">
            <v>次</v>
          </cell>
          <cell r="H4972">
            <v>1032</v>
          </cell>
          <cell r="I4972">
            <v>937</v>
          </cell>
          <cell r="J4972">
            <v>860</v>
          </cell>
          <cell r="K4972">
            <v>781</v>
          </cell>
          <cell r="L4972">
            <v>663.85</v>
          </cell>
        </row>
        <row r="4972">
          <cell r="N4972" t="str">
            <v>甲类</v>
          </cell>
        </row>
        <row r="4972">
          <cell r="P4972" t="str">
            <v>003306050110000-330605011</v>
          </cell>
        </row>
        <row r="4973">
          <cell r="C4973">
            <v>330605012</v>
          </cell>
          <cell r="D4973" t="str">
            <v>上颌骨扩大切除术</v>
          </cell>
          <cell r="E4973" t="str">
            <v>整个上颌骨及其周围邻近受侵骨组织及软组织切除与植皮；不含取皮术</v>
          </cell>
          <cell r="F4973" t="str">
            <v>腭护板、特殊材料</v>
          </cell>
          <cell r="G4973" t="str">
            <v>次</v>
          </cell>
          <cell r="H4973">
            <v>1188</v>
          </cell>
          <cell r="I4973">
            <v>1080</v>
          </cell>
          <cell r="J4973">
            <v>990</v>
          </cell>
          <cell r="K4973">
            <v>900</v>
          </cell>
          <cell r="L4973">
            <v>765</v>
          </cell>
        </row>
        <row r="4973">
          <cell r="N4973" t="str">
            <v>甲类</v>
          </cell>
        </row>
        <row r="4973">
          <cell r="P4973" t="str">
            <v>003306050120000-330605012</v>
          </cell>
        </row>
        <row r="4974">
          <cell r="C4974">
            <v>330605013</v>
          </cell>
          <cell r="D4974" t="str">
            <v>颌骨良性病变切除术</v>
          </cell>
          <cell r="E4974" t="str">
            <v>包括上、下颌骨骨髓炎、良性肿瘤、瘤样病变及各类囊肿的切除术(含刮治术)；不含松质骨或骨替代物的植入</v>
          </cell>
          <cell r="F4974" t="str">
            <v>特殊材料</v>
          </cell>
          <cell r="G4974" t="str">
            <v>次</v>
          </cell>
          <cell r="H4974">
            <v>279.6</v>
          </cell>
          <cell r="I4974">
            <v>253</v>
          </cell>
          <cell r="J4974">
            <v>233</v>
          </cell>
          <cell r="K4974">
            <v>211</v>
          </cell>
          <cell r="L4974">
            <v>179.35</v>
          </cell>
        </row>
        <row r="4974">
          <cell r="N4974" t="str">
            <v>甲类</v>
          </cell>
        </row>
        <row r="4974">
          <cell r="P4974" t="str">
            <v>003306050130000-330605013</v>
          </cell>
        </row>
        <row r="4975">
          <cell r="C4975" t="str">
            <v>330605013-1</v>
          </cell>
          <cell r="D4975" t="str">
            <v>颌骨良性病变切除术(上颌骨骨髓炎的切除术(含刮治术)</v>
          </cell>
        </row>
        <row r="4975">
          <cell r="G4975" t="str">
            <v>次</v>
          </cell>
          <cell r="H4975">
            <v>279.6</v>
          </cell>
          <cell r="I4975">
            <v>253</v>
          </cell>
          <cell r="J4975">
            <v>233</v>
          </cell>
          <cell r="K4975">
            <v>211</v>
          </cell>
          <cell r="L4975">
            <v>179.35</v>
          </cell>
        </row>
        <row r="4975">
          <cell r="N4975" t="str">
            <v>甲类</v>
          </cell>
        </row>
        <row r="4975">
          <cell r="P4975" t="str">
            <v>003306050130100-330605013-1</v>
          </cell>
        </row>
        <row r="4976">
          <cell r="C4976" t="str">
            <v>330605013-2</v>
          </cell>
          <cell r="D4976" t="str">
            <v>颌骨良性病变切除术(下颌骨骨髓炎的切除术(含刮治术)</v>
          </cell>
        </row>
        <row r="4976">
          <cell r="G4976" t="str">
            <v>次</v>
          </cell>
          <cell r="H4976">
            <v>279.6</v>
          </cell>
          <cell r="I4976">
            <v>253</v>
          </cell>
          <cell r="J4976">
            <v>233</v>
          </cell>
          <cell r="K4976">
            <v>211</v>
          </cell>
          <cell r="L4976">
            <v>179.35</v>
          </cell>
        </row>
        <row r="4976">
          <cell r="N4976" t="str">
            <v>甲类</v>
          </cell>
        </row>
        <row r="4976">
          <cell r="P4976" t="str">
            <v>003306050130200-330605013-2</v>
          </cell>
        </row>
        <row r="4977">
          <cell r="C4977" t="str">
            <v>330605013-3</v>
          </cell>
          <cell r="D4977" t="str">
            <v>颌骨良性病变切除术(良性肿瘤的切除术(含刮治术)</v>
          </cell>
        </row>
        <row r="4977">
          <cell r="G4977" t="str">
            <v>次</v>
          </cell>
          <cell r="H4977">
            <v>279.6</v>
          </cell>
          <cell r="I4977">
            <v>253</v>
          </cell>
          <cell r="J4977">
            <v>233</v>
          </cell>
          <cell r="K4977">
            <v>211</v>
          </cell>
          <cell r="L4977">
            <v>179.35</v>
          </cell>
        </row>
        <row r="4977">
          <cell r="N4977" t="str">
            <v>甲类</v>
          </cell>
        </row>
        <row r="4977">
          <cell r="P4977" t="str">
            <v>003306050130300-330605013-3</v>
          </cell>
        </row>
        <row r="4978">
          <cell r="C4978" t="str">
            <v>330605013-4</v>
          </cell>
          <cell r="D4978" t="str">
            <v>颌骨良性病变切除术(瘤样病变的切除术(含刮治术)</v>
          </cell>
        </row>
        <row r="4978">
          <cell r="G4978" t="str">
            <v>次</v>
          </cell>
          <cell r="H4978">
            <v>279.6</v>
          </cell>
          <cell r="I4978">
            <v>253</v>
          </cell>
          <cell r="J4978">
            <v>233</v>
          </cell>
          <cell r="K4978">
            <v>211</v>
          </cell>
          <cell r="L4978">
            <v>179.35</v>
          </cell>
        </row>
        <row r="4978">
          <cell r="N4978" t="str">
            <v>甲类</v>
          </cell>
        </row>
        <row r="4978">
          <cell r="P4978" t="str">
            <v>003306050130400-330605013-4</v>
          </cell>
        </row>
        <row r="4979">
          <cell r="C4979" t="str">
            <v>330605013-5</v>
          </cell>
          <cell r="D4979" t="str">
            <v>颌骨良性病变切除术(各类囊肿的切除术(含刮治术)</v>
          </cell>
        </row>
        <row r="4979">
          <cell r="G4979" t="str">
            <v>次</v>
          </cell>
          <cell r="H4979">
            <v>279.6</v>
          </cell>
          <cell r="I4979">
            <v>253</v>
          </cell>
          <cell r="J4979">
            <v>233</v>
          </cell>
          <cell r="K4979">
            <v>211</v>
          </cell>
          <cell r="L4979">
            <v>179.35</v>
          </cell>
        </row>
        <row r="4979">
          <cell r="N4979" t="str">
            <v>甲类</v>
          </cell>
        </row>
        <row r="4979">
          <cell r="P4979" t="str">
            <v>003306050130500-330605013-5</v>
          </cell>
        </row>
        <row r="4980">
          <cell r="C4980">
            <v>330605014</v>
          </cell>
          <cell r="D4980" t="str">
            <v>舌骨上淋巴清扫术</v>
          </cell>
        </row>
        <row r="4980">
          <cell r="G4980" t="str">
            <v>次</v>
          </cell>
          <cell r="H4980">
            <v>378</v>
          </cell>
          <cell r="I4980">
            <v>343</v>
          </cell>
          <cell r="J4980">
            <v>315</v>
          </cell>
          <cell r="K4980">
            <v>286</v>
          </cell>
          <cell r="L4980">
            <v>243.1</v>
          </cell>
        </row>
        <row r="4980">
          <cell r="N4980" t="str">
            <v>甲类</v>
          </cell>
        </row>
        <row r="4980">
          <cell r="P4980" t="str">
            <v>003306050140000-330605014</v>
          </cell>
        </row>
        <row r="4981">
          <cell r="C4981">
            <v>330605015</v>
          </cell>
          <cell r="D4981" t="str">
            <v>舌恶性肿物切除术</v>
          </cell>
          <cell r="E4981" t="str">
            <v>包括肿物切除及舌整复(舌部分、半舌、全舌切除术)；不含舌再造术</v>
          </cell>
        </row>
        <row r="4981">
          <cell r="G4981" t="str">
            <v>次</v>
          </cell>
          <cell r="H4981">
            <v>300</v>
          </cell>
          <cell r="I4981">
            <v>272</v>
          </cell>
          <cell r="J4981">
            <v>250</v>
          </cell>
          <cell r="K4981">
            <v>227</v>
          </cell>
          <cell r="L4981">
            <v>192.95</v>
          </cell>
        </row>
        <row r="4981">
          <cell r="N4981" t="str">
            <v>甲类</v>
          </cell>
        </row>
        <row r="4981">
          <cell r="P4981" t="str">
            <v>003306050150000-330605015</v>
          </cell>
        </row>
        <row r="4982">
          <cell r="C4982" t="str">
            <v>330605015-1</v>
          </cell>
          <cell r="D4982" t="str">
            <v>舌恶性肿物切除术(肿物切除及舌整复(舌部分切除术)</v>
          </cell>
        </row>
        <row r="4982">
          <cell r="G4982" t="str">
            <v>次</v>
          </cell>
          <cell r="H4982">
            <v>300</v>
          </cell>
          <cell r="I4982">
            <v>272</v>
          </cell>
          <cell r="J4982">
            <v>250</v>
          </cell>
          <cell r="K4982">
            <v>227</v>
          </cell>
          <cell r="L4982">
            <v>192.95</v>
          </cell>
        </row>
        <row r="4982">
          <cell r="N4982" t="str">
            <v>甲类</v>
          </cell>
        </row>
        <row r="4982">
          <cell r="P4982" t="str">
            <v>003306050150100-330605015-1</v>
          </cell>
        </row>
        <row r="4983">
          <cell r="C4983" t="str">
            <v>330605015-2</v>
          </cell>
          <cell r="D4983" t="str">
            <v>舌恶性肿物切除术(肿物切除及舌整复(半舌切除术)</v>
          </cell>
        </row>
        <row r="4983">
          <cell r="G4983" t="str">
            <v>次</v>
          </cell>
          <cell r="H4983">
            <v>300</v>
          </cell>
          <cell r="I4983">
            <v>272</v>
          </cell>
          <cell r="J4983">
            <v>250</v>
          </cell>
          <cell r="K4983">
            <v>227</v>
          </cell>
          <cell r="L4983">
            <v>192.95</v>
          </cell>
        </row>
        <row r="4983">
          <cell r="N4983" t="str">
            <v>甲类</v>
          </cell>
        </row>
        <row r="4983">
          <cell r="P4983" t="str">
            <v>003306050150100-330605015-2</v>
          </cell>
        </row>
        <row r="4984">
          <cell r="C4984" t="str">
            <v>330605015-3</v>
          </cell>
          <cell r="D4984" t="str">
            <v>舌恶性肿物切除术(肿物切除及舌整复(全舌切除术)</v>
          </cell>
        </row>
        <row r="4984">
          <cell r="G4984" t="str">
            <v>次</v>
          </cell>
          <cell r="H4984">
            <v>300</v>
          </cell>
          <cell r="I4984">
            <v>272</v>
          </cell>
          <cell r="J4984">
            <v>250</v>
          </cell>
          <cell r="K4984">
            <v>227</v>
          </cell>
          <cell r="L4984">
            <v>192.95</v>
          </cell>
        </row>
        <row r="4984">
          <cell r="N4984" t="str">
            <v>甲类</v>
          </cell>
        </row>
        <row r="4984">
          <cell r="P4984" t="str">
            <v>003306050150100-330605015-3</v>
          </cell>
        </row>
        <row r="4985">
          <cell r="C4985">
            <v>330605016</v>
          </cell>
          <cell r="D4985" t="str">
            <v>舌根部肿瘤切除术</v>
          </cell>
          <cell r="E4985" t="str">
            <v>指舌骨上进路</v>
          </cell>
        </row>
        <row r="4985">
          <cell r="G4985" t="str">
            <v>次</v>
          </cell>
          <cell r="H4985">
            <v>378</v>
          </cell>
          <cell r="I4985">
            <v>343</v>
          </cell>
          <cell r="J4985">
            <v>315</v>
          </cell>
          <cell r="K4985">
            <v>286</v>
          </cell>
          <cell r="L4985">
            <v>243.1</v>
          </cell>
        </row>
        <row r="4985">
          <cell r="N4985" t="str">
            <v>甲类</v>
          </cell>
        </row>
        <row r="4985">
          <cell r="P4985" t="str">
            <v>003306050160000-330605016</v>
          </cell>
        </row>
        <row r="4986">
          <cell r="C4986">
            <v>330605017</v>
          </cell>
          <cell r="D4986" t="str">
            <v>颊部恶性肿物局部扩大切除术</v>
          </cell>
          <cell r="E4986" t="str">
            <v>含肿物切除及邻位瓣修复；不含颊部大面积缺损游离皮瓣及带蒂皮瓣修复</v>
          </cell>
        </row>
        <row r="4986">
          <cell r="G4986" t="str">
            <v>次</v>
          </cell>
          <cell r="H4986">
            <v>360</v>
          </cell>
          <cell r="I4986">
            <v>326</v>
          </cell>
          <cell r="J4986">
            <v>300</v>
          </cell>
          <cell r="K4986">
            <v>272</v>
          </cell>
          <cell r="L4986">
            <v>231.2</v>
          </cell>
        </row>
        <row r="4986">
          <cell r="N4986" t="str">
            <v>甲类</v>
          </cell>
        </row>
        <row r="4986">
          <cell r="P4986" t="str">
            <v>003306050170000-330605017</v>
          </cell>
        </row>
        <row r="4987">
          <cell r="C4987">
            <v>330605018</v>
          </cell>
          <cell r="D4987" t="str">
            <v>口底皮样囊肿摘除术</v>
          </cell>
        </row>
        <row r="4987">
          <cell r="G4987" t="str">
            <v>次</v>
          </cell>
          <cell r="H4987">
            <v>216</v>
          </cell>
          <cell r="I4987">
            <v>196</v>
          </cell>
          <cell r="J4987">
            <v>180</v>
          </cell>
          <cell r="K4987">
            <v>163</v>
          </cell>
          <cell r="L4987">
            <v>138.55</v>
          </cell>
        </row>
        <row r="4987">
          <cell r="N4987" t="str">
            <v>甲类</v>
          </cell>
        </row>
        <row r="4987">
          <cell r="P4987" t="str">
            <v>003306050180000-330605018</v>
          </cell>
        </row>
        <row r="4988">
          <cell r="C4988">
            <v>330605019</v>
          </cell>
          <cell r="D4988" t="str">
            <v>口底恶性肿物局部扩大切除术</v>
          </cell>
          <cell r="E4988" t="str">
            <v>包括肿物切除及邻位瓣修复；不含口底部大面积缺损游离皮瓣及带蒂皮瓣修复</v>
          </cell>
        </row>
        <row r="4988">
          <cell r="G4988" t="str">
            <v>次</v>
          </cell>
          <cell r="H4988">
            <v>406.8</v>
          </cell>
          <cell r="I4988">
            <v>369</v>
          </cell>
          <cell r="J4988">
            <v>339</v>
          </cell>
          <cell r="K4988">
            <v>308</v>
          </cell>
          <cell r="L4988">
            <v>261.8</v>
          </cell>
        </row>
        <row r="4988">
          <cell r="N4988" t="str">
            <v>甲类</v>
          </cell>
        </row>
        <row r="4988">
          <cell r="P4988" t="str">
            <v>003306050190000-330605019</v>
          </cell>
        </row>
        <row r="4989">
          <cell r="C4989" t="str">
            <v>330605019-1</v>
          </cell>
          <cell r="D4989" t="str">
            <v>口底恶性肿物局部扩大切除术(肿物切除)</v>
          </cell>
        </row>
        <row r="4989">
          <cell r="G4989" t="str">
            <v>次</v>
          </cell>
          <cell r="H4989">
            <v>406.8</v>
          </cell>
          <cell r="I4989">
            <v>369</v>
          </cell>
          <cell r="J4989">
            <v>339</v>
          </cell>
          <cell r="K4989">
            <v>308</v>
          </cell>
          <cell r="L4989">
            <v>261.8</v>
          </cell>
        </row>
        <row r="4989">
          <cell r="N4989" t="str">
            <v>甲类</v>
          </cell>
        </row>
        <row r="4989">
          <cell r="P4989" t="str">
            <v>003306050190100-330605019-1</v>
          </cell>
        </row>
        <row r="4990">
          <cell r="C4990" t="str">
            <v>330605019-2</v>
          </cell>
          <cell r="D4990" t="str">
            <v>口底恶性肿物局部扩大切除术(邻位瓣修复)</v>
          </cell>
        </row>
        <row r="4990">
          <cell r="G4990" t="str">
            <v>次</v>
          </cell>
          <cell r="H4990">
            <v>406.8</v>
          </cell>
          <cell r="I4990">
            <v>369</v>
          </cell>
          <cell r="J4990">
            <v>339</v>
          </cell>
          <cell r="K4990">
            <v>308</v>
          </cell>
          <cell r="L4990">
            <v>261.8</v>
          </cell>
        </row>
        <row r="4990">
          <cell r="N4990" t="str">
            <v>甲类</v>
          </cell>
        </row>
        <row r="4990">
          <cell r="P4990" t="str">
            <v>003306050190200-330605019-2</v>
          </cell>
        </row>
        <row r="4991">
          <cell r="C4991">
            <v>330605020</v>
          </cell>
          <cell r="D4991" t="str">
            <v>口腔颌面部巨大血管瘤淋巴管瘤切除术</v>
          </cell>
          <cell r="E4991" t="str">
            <v>包括颈面部血管瘤、淋巴瘤手术</v>
          </cell>
          <cell r="F4991" t="str">
            <v>特殊材料</v>
          </cell>
          <cell r="G4991" t="str">
            <v>次</v>
          </cell>
          <cell r="H4991">
            <v>912</v>
          </cell>
          <cell r="I4991">
            <v>828</v>
          </cell>
          <cell r="J4991">
            <v>760</v>
          </cell>
          <cell r="K4991">
            <v>690</v>
          </cell>
          <cell r="L4991">
            <v>586.5</v>
          </cell>
        </row>
        <row r="4991">
          <cell r="N4991" t="str">
            <v>甲类</v>
          </cell>
        </row>
        <row r="4991">
          <cell r="P4991" t="str">
            <v>003306050200000-330605020</v>
          </cell>
        </row>
        <row r="4992">
          <cell r="C4992" t="str">
            <v>330605020-1</v>
          </cell>
          <cell r="D4992" t="str">
            <v>口腔颌面部巨大血管瘤淋巴管瘤切除术(颈面部血管瘤)</v>
          </cell>
        </row>
        <row r="4992">
          <cell r="G4992" t="str">
            <v>次</v>
          </cell>
          <cell r="H4992">
            <v>912</v>
          </cell>
          <cell r="I4992">
            <v>828</v>
          </cell>
          <cell r="J4992">
            <v>760</v>
          </cell>
          <cell r="K4992">
            <v>690</v>
          </cell>
          <cell r="L4992">
            <v>586.5</v>
          </cell>
        </row>
        <row r="4992">
          <cell r="N4992" t="str">
            <v>甲类</v>
          </cell>
        </row>
        <row r="4992">
          <cell r="P4992" t="str">
            <v>003306050200100-330605020-1</v>
          </cell>
        </row>
        <row r="4993">
          <cell r="C4993" t="str">
            <v>330605020-2</v>
          </cell>
          <cell r="D4993" t="str">
            <v>口腔颌面部巨大血管瘤淋巴管瘤切除术(淋巴瘤手术)</v>
          </cell>
        </row>
        <row r="4993">
          <cell r="G4993" t="str">
            <v>次</v>
          </cell>
          <cell r="H4993">
            <v>912</v>
          </cell>
          <cell r="I4993">
            <v>828</v>
          </cell>
          <cell r="J4993">
            <v>760</v>
          </cell>
          <cell r="K4993">
            <v>690</v>
          </cell>
          <cell r="L4993">
            <v>586.5</v>
          </cell>
        </row>
        <row r="4993">
          <cell r="N4993" t="str">
            <v>甲类</v>
          </cell>
        </row>
        <row r="4993">
          <cell r="P4993" t="str">
            <v>003306050200200-330605020-2</v>
          </cell>
        </row>
        <row r="4994">
          <cell r="C4994">
            <v>330605021</v>
          </cell>
          <cell r="D4994" t="str">
            <v>口腔颌面颈部异物取出术</v>
          </cell>
          <cell r="E4994" t="str">
            <v>包括枪弹、碎屑、玻璃等异物取出</v>
          </cell>
          <cell r="F4994" t="str">
            <v>特殊材料</v>
          </cell>
          <cell r="G4994" t="str">
            <v>次</v>
          </cell>
          <cell r="H4994">
            <v>306</v>
          </cell>
          <cell r="I4994">
            <v>277</v>
          </cell>
          <cell r="J4994">
            <v>255</v>
          </cell>
          <cell r="K4994">
            <v>231</v>
          </cell>
          <cell r="L4994">
            <v>196.35</v>
          </cell>
        </row>
        <row r="4994">
          <cell r="N4994" t="str">
            <v>甲类</v>
          </cell>
        </row>
        <row r="4994">
          <cell r="P4994" t="str">
            <v>003306050210000-330605021</v>
          </cell>
        </row>
        <row r="4995">
          <cell r="C4995" t="str">
            <v>330605021-1</v>
          </cell>
          <cell r="D4995" t="str">
            <v>口腔颌面颈部异物取出术(枪弹取出)</v>
          </cell>
        </row>
        <row r="4995">
          <cell r="G4995" t="str">
            <v>次</v>
          </cell>
          <cell r="H4995">
            <v>306</v>
          </cell>
          <cell r="I4995">
            <v>277</v>
          </cell>
          <cell r="J4995">
            <v>255</v>
          </cell>
          <cell r="K4995">
            <v>231</v>
          </cell>
          <cell r="L4995">
            <v>196.35</v>
          </cell>
        </row>
        <row r="4995">
          <cell r="N4995" t="str">
            <v>甲类</v>
          </cell>
        </row>
        <row r="4995">
          <cell r="P4995" t="str">
            <v>003306050210100-330605021-1</v>
          </cell>
        </row>
        <row r="4996">
          <cell r="C4996" t="str">
            <v>330605021-2</v>
          </cell>
          <cell r="D4996" t="str">
            <v>口腔颌面颈部异物取出术(碎屑取出)</v>
          </cell>
        </row>
        <row r="4996">
          <cell r="G4996" t="str">
            <v>次</v>
          </cell>
          <cell r="H4996">
            <v>306</v>
          </cell>
          <cell r="I4996">
            <v>277</v>
          </cell>
          <cell r="J4996">
            <v>255</v>
          </cell>
          <cell r="K4996">
            <v>231</v>
          </cell>
          <cell r="L4996">
            <v>196.35</v>
          </cell>
        </row>
        <row r="4996">
          <cell r="N4996" t="str">
            <v>甲类</v>
          </cell>
        </row>
        <row r="4996">
          <cell r="P4996" t="str">
            <v>003306050210200-330605021-2</v>
          </cell>
        </row>
        <row r="4997">
          <cell r="C4997" t="str">
            <v>330605021-3</v>
          </cell>
          <cell r="D4997" t="str">
            <v>口腔颌面颈部异物取出术(玻璃取出)</v>
          </cell>
        </row>
        <row r="4997">
          <cell r="G4997" t="str">
            <v>次</v>
          </cell>
          <cell r="H4997">
            <v>306</v>
          </cell>
          <cell r="I4997">
            <v>277</v>
          </cell>
          <cell r="J4997">
            <v>255</v>
          </cell>
          <cell r="K4997">
            <v>231</v>
          </cell>
          <cell r="L4997">
            <v>196.35</v>
          </cell>
        </row>
        <row r="4997">
          <cell r="N4997" t="str">
            <v>甲类</v>
          </cell>
        </row>
        <row r="4997">
          <cell r="P4997" t="str">
            <v>003306050210300-330605021-3</v>
          </cell>
        </row>
        <row r="4998">
          <cell r="C4998">
            <v>330605022</v>
          </cell>
          <cell r="D4998" t="str">
            <v>口咽部恶性肿物局部扩大切除术</v>
          </cell>
          <cell r="E4998" t="str">
            <v>包括肿物切除及邻位瓣修复；不含口咽部大面积缺损游离皮瓣及带蒂皮瓣修复</v>
          </cell>
        </row>
        <row r="4998">
          <cell r="G4998" t="str">
            <v>次</v>
          </cell>
          <cell r="H4998">
            <v>360</v>
          </cell>
          <cell r="I4998">
            <v>328</v>
          </cell>
          <cell r="J4998">
            <v>300</v>
          </cell>
          <cell r="K4998">
            <v>273</v>
          </cell>
          <cell r="L4998">
            <v>232.05</v>
          </cell>
        </row>
        <row r="4998">
          <cell r="N4998" t="str">
            <v>甲类</v>
          </cell>
        </row>
        <row r="4998">
          <cell r="P4998" t="str">
            <v>003306050220000-330605022</v>
          </cell>
        </row>
        <row r="4999">
          <cell r="C4999" t="str">
            <v>330605022-1</v>
          </cell>
          <cell r="D4999" t="str">
            <v>口咽部恶性肿物局部扩大切除术(肿物切除)</v>
          </cell>
        </row>
        <row r="4999">
          <cell r="G4999" t="str">
            <v>次</v>
          </cell>
          <cell r="H4999">
            <v>360</v>
          </cell>
          <cell r="I4999">
            <v>328</v>
          </cell>
          <cell r="J4999">
            <v>300</v>
          </cell>
          <cell r="K4999">
            <v>273</v>
          </cell>
          <cell r="L4999">
            <v>232.05</v>
          </cell>
        </row>
        <row r="4999">
          <cell r="N4999" t="str">
            <v>甲类</v>
          </cell>
        </row>
        <row r="4999">
          <cell r="P4999" t="str">
            <v>003306050220100-330605022-1</v>
          </cell>
        </row>
        <row r="5000">
          <cell r="C5000" t="str">
            <v>330605022-2</v>
          </cell>
          <cell r="D5000" t="str">
            <v>口咽部恶性肿物局部扩大切除术(邻位瓣修复)</v>
          </cell>
        </row>
        <row r="5000">
          <cell r="G5000" t="str">
            <v>次</v>
          </cell>
          <cell r="H5000">
            <v>360</v>
          </cell>
          <cell r="I5000">
            <v>328</v>
          </cell>
          <cell r="J5000">
            <v>300</v>
          </cell>
          <cell r="K5000">
            <v>273</v>
          </cell>
          <cell r="L5000">
            <v>232.05</v>
          </cell>
        </row>
        <row r="5000">
          <cell r="N5000" t="str">
            <v>甲类</v>
          </cell>
        </row>
        <row r="5000">
          <cell r="P5000" t="str">
            <v>003306050220200-330605022-2</v>
          </cell>
        </row>
        <row r="5001">
          <cell r="C5001">
            <v>330605023</v>
          </cell>
          <cell r="D5001" t="str">
            <v>腭部肿物局部扩大切除术</v>
          </cell>
          <cell r="E5001" t="str">
            <v>不含邻位瓣修复</v>
          </cell>
        </row>
        <row r="5001">
          <cell r="G5001" t="str">
            <v>次</v>
          </cell>
          <cell r="H5001">
            <v>360</v>
          </cell>
          <cell r="I5001">
            <v>328</v>
          </cell>
          <cell r="J5001">
            <v>300</v>
          </cell>
          <cell r="K5001">
            <v>273</v>
          </cell>
          <cell r="L5001">
            <v>232.05</v>
          </cell>
        </row>
        <row r="5001">
          <cell r="N5001" t="str">
            <v>甲类</v>
          </cell>
        </row>
        <row r="5001">
          <cell r="P5001" t="str">
            <v>003306050230000-330605023</v>
          </cell>
        </row>
        <row r="5002">
          <cell r="C5002">
            <v>330605024</v>
          </cell>
          <cell r="D5002" t="str">
            <v>髁状突肿物切除术</v>
          </cell>
          <cell r="E5002" t="str">
            <v>含肿物切除及髁突修整；不含人造关节植入</v>
          </cell>
          <cell r="F5002" t="str">
            <v>特殊材料</v>
          </cell>
          <cell r="G5002" t="str">
            <v>次</v>
          </cell>
          <cell r="H5002">
            <v>456</v>
          </cell>
          <cell r="I5002">
            <v>415</v>
          </cell>
          <cell r="J5002">
            <v>380</v>
          </cell>
          <cell r="K5002">
            <v>346</v>
          </cell>
          <cell r="L5002">
            <v>294.1</v>
          </cell>
        </row>
        <row r="5002">
          <cell r="N5002" t="str">
            <v>甲类</v>
          </cell>
        </row>
        <row r="5002">
          <cell r="P5002" t="str">
            <v>003306050240000-330605024</v>
          </cell>
        </row>
        <row r="5003">
          <cell r="C5003">
            <v>330605025</v>
          </cell>
          <cell r="D5003" t="str">
            <v>颞部肿物切除术</v>
          </cell>
          <cell r="E5003" t="str">
            <v>包括肿物切除及邻位瓣修复；不含颞部大面积缺损游离皮瓣及带蒂皮瓣修复</v>
          </cell>
        </row>
        <row r="5003">
          <cell r="G5003" t="str">
            <v>次</v>
          </cell>
          <cell r="H5003">
            <v>456</v>
          </cell>
          <cell r="I5003">
            <v>415</v>
          </cell>
          <cell r="J5003">
            <v>380</v>
          </cell>
          <cell r="K5003">
            <v>346</v>
          </cell>
          <cell r="L5003">
            <v>294.1</v>
          </cell>
        </row>
        <row r="5003">
          <cell r="N5003" t="str">
            <v>甲类</v>
          </cell>
        </row>
        <row r="5003">
          <cell r="P5003" t="str">
            <v>003306050250000-330605025</v>
          </cell>
        </row>
        <row r="5004">
          <cell r="C5004" t="str">
            <v>330605025-1</v>
          </cell>
          <cell r="D5004" t="str">
            <v>颞部肿物切除术(肿物切除)</v>
          </cell>
        </row>
        <row r="5004">
          <cell r="G5004" t="str">
            <v>次</v>
          </cell>
          <cell r="H5004">
            <v>457</v>
          </cell>
          <cell r="I5004">
            <v>415</v>
          </cell>
          <cell r="J5004">
            <v>380</v>
          </cell>
          <cell r="K5004">
            <v>346</v>
          </cell>
          <cell r="L5004">
            <v>294.1</v>
          </cell>
        </row>
        <row r="5004">
          <cell r="N5004" t="str">
            <v>甲类</v>
          </cell>
        </row>
        <row r="5004">
          <cell r="P5004" t="str">
            <v>003306050250000-330605025-1</v>
          </cell>
        </row>
        <row r="5005">
          <cell r="C5005" t="str">
            <v>330605025-2</v>
          </cell>
          <cell r="D5005" t="str">
            <v>颞部肿物切除术(邻位瓣修复)</v>
          </cell>
        </row>
        <row r="5005">
          <cell r="G5005" t="str">
            <v>次</v>
          </cell>
          <cell r="H5005">
            <v>456</v>
          </cell>
          <cell r="I5005">
            <v>415</v>
          </cell>
          <cell r="J5005">
            <v>380</v>
          </cell>
          <cell r="K5005">
            <v>346</v>
          </cell>
          <cell r="L5005">
            <v>294.1</v>
          </cell>
        </row>
        <row r="5005">
          <cell r="N5005" t="str">
            <v>甲类</v>
          </cell>
        </row>
        <row r="5005">
          <cell r="P5005" t="str">
            <v>003306050250100-330605025-2</v>
          </cell>
        </row>
        <row r="5006">
          <cell r="C5006">
            <v>330605026</v>
          </cell>
          <cell r="D5006" t="str">
            <v>颌骨骨纤维异常增殖症切除成形术</v>
          </cell>
          <cell r="E5006" t="str">
            <v>指适用于颧骨、颧弓手术；包括异常骨组织切除及骨及邻近软组织成形术</v>
          </cell>
        </row>
        <row r="5006">
          <cell r="G5006" t="str">
            <v>次</v>
          </cell>
          <cell r="H5006">
            <v>540</v>
          </cell>
          <cell r="I5006">
            <v>490</v>
          </cell>
          <cell r="J5006">
            <v>450</v>
          </cell>
          <cell r="K5006">
            <v>409</v>
          </cell>
          <cell r="L5006">
            <v>347.65</v>
          </cell>
        </row>
        <row r="5006">
          <cell r="N5006" t="str">
            <v>甲类</v>
          </cell>
        </row>
        <row r="5006">
          <cell r="P5006" t="str">
            <v>003306050260000-330605026</v>
          </cell>
        </row>
        <row r="5007">
          <cell r="C5007" t="str">
            <v>330605026-1</v>
          </cell>
          <cell r="D5007" t="str">
            <v>颌骨骨纤维异常增殖症切除成形术(异常骨组织切除)</v>
          </cell>
        </row>
        <row r="5007">
          <cell r="G5007" t="str">
            <v>次</v>
          </cell>
          <cell r="H5007">
            <v>540</v>
          </cell>
          <cell r="I5007">
            <v>490</v>
          </cell>
          <cell r="J5007">
            <v>450</v>
          </cell>
          <cell r="K5007">
            <v>409</v>
          </cell>
          <cell r="L5007">
            <v>347.65</v>
          </cell>
        </row>
        <row r="5007">
          <cell r="N5007" t="str">
            <v>甲类</v>
          </cell>
        </row>
        <row r="5007">
          <cell r="P5007" t="str">
            <v>003306050260100-330605026-1</v>
          </cell>
        </row>
        <row r="5008">
          <cell r="C5008" t="str">
            <v>330605026-2</v>
          </cell>
          <cell r="D5008" t="str">
            <v>颌骨骨纤维异常增殖症切除成形术(骨及邻近软组织成形术)</v>
          </cell>
        </row>
        <row r="5008">
          <cell r="G5008" t="str">
            <v>次</v>
          </cell>
          <cell r="H5008">
            <v>540</v>
          </cell>
          <cell r="I5008">
            <v>490</v>
          </cell>
          <cell r="J5008">
            <v>450</v>
          </cell>
          <cell r="K5008">
            <v>409</v>
          </cell>
          <cell r="L5008">
            <v>347.65</v>
          </cell>
        </row>
        <row r="5008">
          <cell r="N5008" t="str">
            <v>甲类</v>
          </cell>
        </row>
        <row r="5008">
          <cell r="P5008" t="str">
            <v>003306050260200-330605026-2</v>
          </cell>
        </row>
        <row r="5009">
          <cell r="C5009">
            <v>330605027</v>
          </cell>
          <cell r="D5009" t="str">
            <v>腮腺浅叶肿物切除术</v>
          </cell>
          <cell r="E5009" t="str">
            <v>包括腮腺区肿物切除，腮腺浅叶切除及面神经解剖术；不含面神经修复术</v>
          </cell>
        </row>
        <row r="5009">
          <cell r="G5009" t="str">
            <v>次</v>
          </cell>
          <cell r="H5009">
            <v>444</v>
          </cell>
          <cell r="I5009">
            <v>400</v>
          </cell>
          <cell r="J5009">
            <v>370</v>
          </cell>
          <cell r="K5009">
            <v>340</v>
          </cell>
          <cell r="L5009">
            <v>289</v>
          </cell>
        </row>
        <row r="5009">
          <cell r="N5009" t="str">
            <v>甲类</v>
          </cell>
        </row>
        <row r="5009">
          <cell r="P5009" t="str">
            <v>003306050270000-330605027</v>
          </cell>
        </row>
        <row r="5010">
          <cell r="C5010" t="str">
            <v>330605027-1</v>
          </cell>
          <cell r="D5010" t="str">
            <v>腮腺浅叶肿物切除术(腮腺区肿物切除)</v>
          </cell>
        </row>
        <row r="5010">
          <cell r="G5010" t="str">
            <v>次</v>
          </cell>
          <cell r="H5010">
            <v>444</v>
          </cell>
          <cell r="I5010">
            <v>400</v>
          </cell>
          <cell r="J5010">
            <v>370</v>
          </cell>
          <cell r="K5010">
            <v>340</v>
          </cell>
          <cell r="L5010">
            <v>289</v>
          </cell>
        </row>
        <row r="5010">
          <cell r="N5010" t="str">
            <v>甲类</v>
          </cell>
        </row>
        <row r="5010">
          <cell r="P5010" t="str">
            <v>003306050270100-330605027-1</v>
          </cell>
        </row>
        <row r="5011">
          <cell r="C5011" t="str">
            <v>330605027-2</v>
          </cell>
          <cell r="D5011" t="str">
            <v>腮腺浅叶肿物切除术(腮腺浅叶切除)</v>
          </cell>
        </row>
        <row r="5011">
          <cell r="G5011" t="str">
            <v>次</v>
          </cell>
          <cell r="H5011">
            <v>444</v>
          </cell>
          <cell r="I5011">
            <v>400</v>
          </cell>
          <cell r="J5011">
            <v>370</v>
          </cell>
          <cell r="K5011">
            <v>340</v>
          </cell>
          <cell r="L5011">
            <v>289</v>
          </cell>
        </row>
        <row r="5011">
          <cell r="N5011" t="str">
            <v>甲类</v>
          </cell>
        </row>
        <row r="5011">
          <cell r="P5011" t="str">
            <v>003306050270200-330605027-2</v>
          </cell>
        </row>
        <row r="5012">
          <cell r="C5012" t="str">
            <v>330605027-3</v>
          </cell>
          <cell r="D5012" t="str">
            <v>腮腺浅叶肿物切除术(面神经解剖术)</v>
          </cell>
        </row>
        <row r="5012">
          <cell r="G5012" t="str">
            <v>次</v>
          </cell>
          <cell r="H5012">
            <v>444</v>
          </cell>
          <cell r="I5012">
            <v>400</v>
          </cell>
          <cell r="J5012">
            <v>370</v>
          </cell>
          <cell r="K5012">
            <v>340</v>
          </cell>
          <cell r="L5012">
            <v>289</v>
          </cell>
        </row>
        <row r="5012">
          <cell r="N5012" t="str">
            <v>甲类</v>
          </cell>
        </row>
        <row r="5012">
          <cell r="P5012" t="str">
            <v>003306050270200-330605027-3</v>
          </cell>
        </row>
        <row r="5013">
          <cell r="C5013">
            <v>330605028</v>
          </cell>
          <cell r="D5013" t="str">
            <v>腮腺全切除术</v>
          </cell>
          <cell r="E5013" t="str">
            <v>包括腮腺深叶肿物切除，腮腺切除及面神经解剖术；不含面神经修复术</v>
          </cell>
        </row>
        <row r="5013">
          <cell r="G5013" t="str">
            <v>次</v>
          </cell>
          <cell r="H5013">
            <v>572.4</v>
          </cell>
          <cell r="I5013">
            <v>520</v>
          </cell>
          <cell r="J5013">
            <v>477</v>
          </cell>
          <cell r="K5013">
            <v>433</v>
          </cell>
          <cell r="L5013">
            <v>368.05</v>
          </cell>
          <cell r="M5013" t="str">
            <v>升支截断复位固定加收95元</v>
          </cell>
          <cell r="N5013" t="str">
            <v>甲类</v>
          </cell>
        </row>
        <row r="5013">
          <cell r="P5013" t="str">
            <v>003306050280000-330605028</v>
          </cell>
        </row>
        <row r="5014">
          <cell r="C5014" t="str">
            <v>330605028-1</v>
          </cell>
          <cell r="D5014" t="str">
            <v>腮腺全切除术(升支截断复位固定加收)</v>
          </cell>
        </row>
        <row r="5014">
          <cell r="G5014" t="str">
            <v>次</v>
          </cell>
          <cell r="H5014">
            <v>95</v>
          </cell>
          <cell r="I5014">
            <v>95</v>
          </cell>
          <cell r="J5014">
            <v>95</v>
          </cell>
          <cell r="K5014">
            <v>95</v>
          </cell>
          <cell r="L5014">
            <v>95</v>
          </cell>
        </row>
        <row r="5014">
          <cell r="N5014" t="str">
            <v>甲类</v>
          </cell>
        </row>
        <row r="5014">
          <cell r="P5014" t="str">
            <v>003306050280001-330605028-1</v>
          </cell>
        </row>
        <row r="5015">
          <cell r="C5015" t="str">
            <v>330605028-2</v>
          </cell>
          <cell r="D5015" t="str">
            <v>腮腺全切除术(腮腺深叶肿物切除)</v>
          </cell>
        </row>
        <row r="5015">
          <cell r="G5015" t="str">
            <v>次</v>
          </cell>
          <cell r="H5015">
            <v>572.4</v>
          </cell>
          <cell r="I5015">
            <v>520</v>
          </cell>
          <cell r="J5015">
            <v>477</v>
          </cell>
          <cell r="K5015">
            <v>433</v>
          </cell>
          <cell r="L5015">
            <v>368.05</v>
          </cell>
        </row>
        <row r="5015">
          <cell r="N5015" t="str">
            <v>甲类</v>
          </cell>
        </row>
        <row r="5015">
          <cell r="P5015" t="str">
            <v>003306050280100-330605028-2</v>
          </cell>
        </row>
        <row r="5016">
          <cell r="C5016" t="str">
            <v>330605028-3</v>
          </cell>
          <cell r="D5016" t="str">
            <v>腮腺全切除术(腮腺切除)</v>
          </cell>
        </row>
        <row r="5016">
          <cell r="G5016" t="str">
            <v>次</v>
          </cell>
          <cell r="H5016">
            <v>572.4</v>
          </cell>
          <cell r="I5016">
            <v>520</v>
          </cell>
          <cell r="J5016">
            <v>477</v>
          </cell>
          <cell r="K5016">
            <v>433</v>
          </cell>
          <cell r="L5016">
            <v>368.05</v>
          </cell>
        </row>
        <row r="5016">
          <cell r="N5016" t="str">
            <v>甲类</v>
          </cell>
        </row>
        <row r="5016">
          <cell r="P5016" t="str">
            <v>003306050280200-330605028-3</v>
          </cell>
        </row>
        <row r="5017">
          <cell r="C5017" t="str">
            <v>330605028-4</v>
          </cell>
          <cell r="D5017" t="str">
            <v>腮腺全切除术(面神经解剖术)</v>
          </cell>
        </row>
        <row r="5017">
          <cell r="G5017" t="str">
            <v>次</v>
          </cell>
          <cell r="H5017">
            <v>572.4</v>
          </cell>
          <cell r="I5017">
            <v>520</v>
          </cell>
          <cell r="J5017">
            <v>477</v>
          </cell>
          <cell r="K5017">
            <v>433</v>
          </cell>
          <cell r="L5017">
            <v>368.05</v>
          </cell>
        </row>
        <row r="5017">
          <cell r="N5017" t="str">
            <v>甲类</v>
          </cell>
        </row>
        <row r="5017">
          <cell r="P5017" t="str">
            <v>003306050280300-330605028-4</v>
          </cell>
        </row>
        <row r="5018">
          <cell r="C5018">
            <v>330605029</v>
          </cell>
          <cell r="D5018" t="str">
            <v>腮腺恶性肿物扩大切除术</v>
          </cell>
          <cell r="E5018" t="str">
            <v>包括腮腺深叶肿物切除，腮腺切除及面神经解剖术；不含面神经修复术</v>
          </cell>
        </row>
        <row r="5018">
          <cell r="G5018" t="str">
            <v>次</v>
          </cell>
          <cell r="H5018">
            <v>636</v>
          </cell>
          <cell r="I5018">
            <v>578</v>
          </cell>
          <cell r="J5018">
            <v>530</v>
          </cell>
          <cell r="K5018">
            <v>482</v>
          </cell>
          <cell r="L5018">
            <v>409.7</v>
          </cell>
        </row>
        <row r="5018">
          <cell r="N5018" t="str">
            <v>甲类</v>
          </cell>
        </row>
        <row r="5018">
          <cell r="P5018" t="str">
            <v>003306050290000-330605029</v>
          </cell>
        </row>
        <row r="5019">
          <cell r="C5019" t="str">
            <v>330605029-1</v>
          </cell>
          <cell r="D5019" t="str">
            <v>腮腺恶性肿物扩大切除术(腮腺深叶肿物切除)</v>
          </cell>
        </row>
        <row r="5019">
          <cell r="G5019" t="str">
            <v>次</v>
          </cell>
          <cell r="H5019">
            <v>636</v>
          </cell>
          <cell r="I5019">
            <v>578</v>
          </cell>
          <cell r="J5019">
            <v>530</v>
          </cell>
          <cell r="K5019">
            <v>482</v>
          </cell>
          <cell r="L5019">
            <v>409.7</v>
          </cell>
        </row>
        <row r="5019">
          <cell r="N5019" t="str">
            <v>甲类</v>
          </cell>
        </row>
        <row r="5019">
          <cell r="P5019" t="str">
            <v>003306050290100-330605029-1</v>
          </cell>
        </row>
        <row r="5020">
          <cell r="C5020" t="str">
            <v>330605029-2</v>
          </cell>
          <cell r="D5020" t="str">
            <v>腮腺恶性肿物扩大切除术(腮腺切除)</v>
          </cell>
        </row>
        <row r="5020">
          <cell r="G5020" t="str">
            <v>次</v>
          </cell>
          <cell r="H5020">
            <v>636</v>
          </cell>
          <cell r="I5020">
            <v>578</v>
          </cell>
          <cell r="J5020">
            <v>530</v>
          </cell>
          <cell r="K5020">
            <v>482</v>
          </cell>
          <cell r="L5020">
            <v>409.7</v>
          </cell>
        </row>
        <row r="5020">
          <cell r="N5020" t="str">
            <v>甲类</v>
          </cell>
        </row>
        <row r="5020">
          <cell r="P5020" t="str">
            <v>003306050290200-330605029-2</v>
          </cell>
        </row>
        <row r="5021">
          <cell r="C5021" t="str">
            <v>330605029-3</v>
          </cell>
          <cell r="D5021" t="str">
            <v>腮腺恶性肿物扩大切除术(面神经解剖术)</v>
          </cell>
        </row>
        <row r="5021">
          <cell r="G5021" t="str">
            <v>次</v>
          </cell>
          <cell r="H5021">
            <v>636</v>
          </cell>
          <cell r="I5021">
            <v>578</v>
          </cell>
          <cell r="J5021">
            <v>530</v>
          </cell>
          <cell r="K5021">
            <v>482</v>
          </cell>
          <cell r="L5021">
            <v>409.7</v>
          </cell>
        </row>
        <row r="5021">
          <cell r="N5021" t="str">
            <v>甲类</v>
          </cell>
        </row>
        <row r="5021">
          <cell r="P5021" t="str">
            <v>003306050290300-330605029-3</v>
          </cell>
        </row>
        <row r="5022">
          <cell r="C5022">
            <v>330605030</v>
          </cell>
          <cell r="D5022" t="str">
            <v>颌面部血管瘤瘤腔内注射术</v>
          </cell>
          <cell r="E5022" t="str">
            <v>包括硬化剂、治疗药物等</v>
          </cell>
        </row>
        <row r="5022">
          <cell r="G5022" t="str">
            <v>每部位</v>
          </cell>
          <cell r="H5022">
            <v>105.6</v>
          </cell>
          <cell r="I5022">
            <v>96</v>
          </cell>
          <cell r="J5022">
            <v>88</v>
          </cell>
          <cell r="K5022">
            <v>80</v>
          </cell>
          <cell r="L5022">
            <v>68</v>
          </cell>
        </row>
        <row r="5022">
          <cell r="N5022" t="str">
            <v>甲类</v>
          </cell>
        </row>
        <row r="5022">
          <cell r="P5022" t="str">
            <v>003306050300000-330605030</v>
          </cell>
        </row>
        <row r="5023">
          <cell r="C5023" t="str">
            <v>330605030-1</v>
          </cell>
          <cell r="D5023" t="str">
            <v>颌面部血管瘤瘤腔内注射术(硬化剂)</v>
          </cell>
        </row>
        <row r="5023">
          <cell r="G5023" t="str">
            <v>每部位</v>
          </cell>
          <cell r="H5023">
            <v>105.6</v>
          </cell>
          <cell r="I5023">
            <v>96</v>
          </cell>
          <cell r="J5023">
            <v>88</v>
          </cell>
          <cell r="K5023">
            <v>80</v>
          </cell>
          <cell r="L5023">
            <v>68</v>
          </cell>
        </row>
        <row r="5023">
          <cell r="N5023" t="str">
            <v>甲类</v>
          </cell>
        </row>
        <row r="5023">
          <cell r="P5023" t="str">
            <v>003306050300100-330605030-1</v>
          </cell>
        </row>
        <row r="5024">
          <cell r="C5024" t="str">
            <v>330605030-2</v>
          </cell>
          <cell r="D5024" t="str">
            <v>颌面部血管瘤瘤腔内注射术(治疗药物)</v>
          </cell>
        </row>
        <row r="5024">
          <cell r="G5024" t="str">
            <v>每部位</v>
          </cell>
          <cell r="H5024">
            <v>105.6</v>
          </cell>
          <cell r="I5024">
            <v>96</v>
          </cell>
          <cell r="J5024">
            <v>88</v>
          </cell>
          <cell r="K5024">
            <v>80</v>
          </cell>
          <cell r="L5024">
            <v>68</v>
          </cell>
        </row>
        <row r="5024">
          <cell r="N5024" t="str">
            <v>甲类</v>
          </cell>
        </row>
        <row r="5024">
          <cell r="P5024" t="str">
            <v>003306050300200-330605030-2</v>
          </cell>
        </row>
        <row r="5025">
          <cell r="C5025">
            <v>330605031</v>
          </cell>
          <cell r="D5025" t="str">
            <v>鳃裂囊肿切除术</v>
          </cell>
          <cell r="E5025" t="str">
            <v>包括鳃裂瘘切除术</v>
          </cell>
        </row>
        <row r="5025">
          <cell r="G5025" t="str">
            <v>次</v>
          </cell>
          <cell r="H5025">
            <v>432</v>
          </cell>
          <cell r="I5025">
            <v>393</v>
          </cell>
          <cell r="J5025">
            <v>360</v>
          </cell>
          <cell r="K5025">
            <v>328</v>
          </cell>
          <cell r="L5025">
            <v>278.8</v>
          </cell>
        </row>
        <row r="5025">
          <cell r="N5025" t="str">
            <v>甲类</v>
          </cell>
        </row>
        <row r="5025">
          <cell r="P5025" t="str">
            <v>003306050310000-330605031</v>
          </cell>
        </row>
        <row r="5026">
          <cell r="C5026" t="str">
            <v>330605031-1</v>
          </cell>
          <cell r="D5026" t="str">
            <v>鳃裂囊肿切除术(鳃裂瘘切除术)</v>
          </cell>
        </row>
        <row r="5026">
          <cell r="G5026" t="str">
            <v>次</v>
          </cell>
          <cell r="H5026">
            <v>432</v>
          </cell>
          <cell r="I5026">
            <v>393</v>
          </cell>
          <cell r="J5026">
            <v>360</v>
          </cell>
          <cell r="K5026">
            <v>328</v>
          </cell>
          <cell r="L5026">
            <v>278.8</v>
          </cell>
        </row>
        <row r="5026">
          <cell r="N5026" t="str">
            <v>甲类</v>
          </cell>
        </row>
        <row r="5026">
          <cell r="P5026" t="str">
            <v>003306050310100-330605031-1</v>
          </cell>
        </row>
        <row r="5027">
          <cell r="C5027">
            <v>330605032</v>
          </cell>
          <cell r="D5027" t="str">
            <v>涎腺导管结石取石术</v>
          </cell>
          <cell r="E5027" t="str">
            <v>包括颌下腺、腮腺等</v>
          </cell>
        </row>
        <row r="5027">
          <cell r="G5027" t="str">
            <v>次</v>
          </cell>
          <cell r="H5027">
            <v>96</v>
          </cell>
          <cell r="I5027">
            <v>88</v>
          </cell>
          <cell r="J5027">
            <v>80</v>
          </cell>
          <cell r="K5027">
            <v>73</v>
          </cell>
          <cell r="L5027">
            <v>62.05</v>
          </cell>
        </row>
        <row r="5027">
          <cell r="N5027" t="str">
            <v>甲类</v>
          </cell>
        </row>
        <row r="5027">
          <cell r="P5027" t="str">
            <v>003306050320000-330605032</v>
          </cell>
        </row>
        <row r="5028">
          <cell r="C5028" t="str">
            <v>330605032-1</v>
          </cell>
          <cell r="D5028" t="str">
            <v>涎腺导管结石取石术(颌下腺)</v>
          </cell>
        </row>
        <row r="5028">
          <cell r="G5028" t="str">
            <v>次</v>
          </cell>
          <cell r="H5028">
            <v>96</v>
          </cell>
          <cell r="I5028">
            <v>88</v>
          </cell>
          <cell r="J5028">
            <v>80</v>
          </cell>
          <cell r="K5028">
            <v>73</v>
          </cell>
          <cell r="L5028">
            <v>62.05</v>
          </cell>
        </row>
        <row r="5028">
          <cell r="N5028" t="str">
            <v>甲类</v>
          </cell>
        </row>
        <row r="5028">
          <cell r="P5028" t="str">
            <v>003306050320100-330605032-1</v>
          </cell>
        </row>
        <row r="5029">
          <cell r="C5029" t="str">
            <v>330605032-2</v>
          </cell>
          <cell r="D5029" t="str">
            <v>涎腺导管结石取石术(腮腺)</v>
          </cell>
        </row>
        <row r="5029">
          <cell r="G5029" t="str">
            <v>次</v>
          </cell>
          <cell r="H5029">
            <v>96</v>
          </cell>
          <cell r="I5029">
            <v>88</v>
          </cell>
          <cell r="J5029">
            <v>80</v>
          </cell>
          <cell r="K5029">
            <v>73</v>
          </cell>
          <cell r="L5029">
            <v>62.05</v>
          </cell>
        </row>
        <row r="5029">
          <cell r="N5029" t="str">
            <v>甲类</v>
          </cell>
        </row>
        <row r="5029">
          <cell r="P5029" t="str">
            <v>003306050320200-330605032-2</v>
          </cell>
        </row>
        <row r="5030">
          <cell r="C5030">
            <v>330605033</v>
          </cell>
          <cell r="D5030" t="str">
            <v>颌面颈部深部肿物探查术</v>
          </cell>
          <cell r="E5030" t="str">
            <v>含活检；不含肿物切除术</v>
          </cell>
          <cell r="F5030" t="str">
            <v>特殊材料</v>
          </cell>
          <cell r="G5030" t="str">
            <v>次</v>
          </cell>
          <cell r="H5030">
            <v>264</v>
          </cell>
          <cell r="I5030">
            <v>240</v>
          </cell>
          <cell r="J5030">
            <v>220</v>
          </cell>
          <cell r="K5030">
            <v>200</v>
          </cell>
          <cell r="L5030">
            <v>170</v>
          </cell>
          <cell r="M5030" t="str">
            <v>切除术加收100元</v>
          </cell>
          <cell r="N5030" t="str">
            <v>甲类</v>
          </cell>
        </row>
        <row r="5030">
          <cell r="P5030" t="str">
            <v>003306050330000-330605033</v>
          </cell>
        </row>
        <row r="5031">
          <cell r="C5031" t="str">
            <v>330605033-1</v>
          </cell>
          <cell r="D5031" t="str">
            <v>颌面颈部深部肿物探查术(切除术加收)</v>
          </cell>
        </row>
        <row r="5031">
          <cell r="G5031" t="str">
            <v>次</v>
          </cell>
          <cell r="H5031">
            <v>100</v>
          </cell>
          <cell r="I5031">
            <v>100</v>
          </cell>
          <cell r="J5031">
            <v>100</v>
          </cell>
          <cell r="K5031">
            <v>100</v>
          </cell>
          <cell r="L5031">
            <v>100</v>
          </cell>
        </row>
        <row r="5031">
          <cell r="N5031" t="str">
            <v>甲类</v>
          </cell>
        </row>
        <row r="5031">
          <cell r="P5031" t="str">
            <v>003306050330001-330605033-1</v>
          </cell>
        </row>
        <row r="5032">
          <cell r="C5032">
            <v>330605034</v>
          </cell>
          <cell r="D5032" t="str">
            <v>舌下腺切除术</v>
          </cell>
        </row>
        <row r="5032">
          <cell r="G5032" t="str">
            <v>次</v>
          </cell>
          <cell r="H5032">
            <v>228</v>
          </cell>
          <cell r="I5032">
            <v>208</v>
          </cell>
          <cell r="J5032">
            <v>190</v>
          </cell>
          <cell r="K5032">
            <v>173</v>
          </cell>
          <cell r="L5032">
            <v>147.05</v>
          </cell>
        </row>
        <row r="5032">
          <cell r="N5032" t="str">
            <v>甲类</v>
          </cell>
        </row>
        <row r="5032">
          <cell r="P5032" t="str">
            <v>003306050340000-330605034</v>
          </cell>
        </row>
        <row r="5033">
          <cell r="C5033">
            <v>330605035</v>
          </cell>
          <cell r="D5033" t="str">
            <v>舌下腺囊肿袋形术</v>
          </cell>
        </row>
        <row r="5033">
          <cell r="F5033" t="str">
            <v>填塞材料</v>
          </cell>
          <cell r="G5033" t="str">
            <v>次</v>
          </cell>
          <cell r="H5033">
            <v>75.6</v>
          </cell>
          <cell r="I5033">
            <v>70</v>
          </cell>
          <cell r="J5033">
            <v>63</v>
          </cell>
          <cell r="K5033">
            <v>58</v>
          </cell>
          <cell r="L5033">
            <v>49.3</v>
          </cell>
        </row>
        <row r="5033">
          <cell r="N5033" t="str">
            <v>甲类</v>
          </cell>
        </row>
        <row r="5033">
          <cell r="P5033" t="str">
            <v>003306050350000-330605035</v>
          </cell>
        </row>
        <row r="5034">
          <cell r="C5034">
            <v>330605036</v>
          </cell>
          <cell r="D5034" t="str">
            <v>颌下腺切除术</v>
          </cell>
        </row>
        <row r="5034">
          <cell r="G5034" t="str">
            <v>次</v>
          </cell>
          <cell r="H5034">
            <v>306</v>
          </cell>
          <cell r="I5034">
            <v>278</v>
          </cell>
          <cell r="J5034">
            <v>255</v>
          </cell>
          <cell r="K5034">
            <v>232</v>
          </cell>
          <cell r="L5034">
            <v>197.2</v>
          </cell>
        </row>
        <row r="5034">
          <cell r="N5034" t="str">
            <v>甲类</v>
          </cell>
        </row>
        <row r="5034">
          <cell r="P5034" t="str">
            <v>003306050360000-330605036</v>
          </cell>
        </row>
        <row r="5035">
          <cell r="C5035">
            <v>330606001</v>
          </cell>
          <cell r="D5035" t="str">
            <v>系带成形术</v>
          </cell>
          <cell r="E5035" t="str">
            <v>包括唇或颊或舌系带成形术</v>
          </cell>
        </row>
        <row r="5035">
          <cell r="G5035" t="str">
            <v>次</v>
          </cell>
          <cell r="H5035">
            <v>95</v>
          </cell>
          <cell r="I5035">
            <v>90</v>
          </cell>
          <cell r="J5035">
            <v>85</v>
          </cell>
          <cell r="K5035">
            <v>80</v>
          </cell>
          <cell r="L5035">
            <v>68</v>
          </cell>
        </row>
        <row r="5035">
          <cell r="N5035" t="str">
            <v>甲类</v>
          </cell>
        </row>
        <row r="5035">
          <cell r="P5035" t="str">
            <v>003306060010000-330606001</v>
          </cell>
        </row>
        <row r="5036">
          <cell r="C5036" t="str">
            <v>330606001-1</v>
          </cell>
          <cell r="D5036" t="str">
            <v>系带成形术(唇)</v>
          </cell>
        </row>
        <row r="5036">
          <cell r="G5036" t="str">
            <v>次</v>
          </cell>
          <cell r="H5036">
            <v>95</v>
          </cell>
          <cell r="I5036">
            <v>90</v>
          </cell>
          <cell r="J5036">
            <v>85</v>
          </cell>
          <cell r="K5036">
            <v>80</v>
          </cell>
          <cell r="L5036">
            <v>68</v>
          </cell>
        </row>
        <row r="5036">
          <cell r="N5036" t="str">
            <v>甲类</v>
          </cell>
        </row>
        <row r="5036">
          <cell r="P5036" t="str">
            <v>003306060010100-330606001-1</v>
          </cell>
        </row>
        <row r="5037">
          <cell r="C5037" t="str">
            <v>330606001-2</v>
          </cell>
          <cell r="D5037" t="str">
            <v>系带成形术(颊)</v>
          </cell>
        </row>
        <row r="5037">
          <cell r="G5037" t="str">
            <v>次</v>
          </cell>
          <cell r="H5037">
            <v>95</v>
          </cell>
          <cell r="I5037">
            <v>90</v>
          </cell>
          <cell r="J5037">
            <v>85</v>
          </cell>
          <cell r="K5037">
            <v>80</v>
          </cell>
          <cell r="L5037">
            <v>68</v>
          </cell>
        </row>
        <row r="5037">
          <cell r="N5037" t="str">
            <v>甲类</v>
          </cell>
        </row>
        <row r="5037">
          <cell r="P5037" t="str">
            <v>003306060010200-330606001-2</v>
          </cell>
        </row>
        <row r="5038">
          <cell r="C5038" t="str">
            <v>330606001-3</v>
          </cell>
          <cell r="D5038" t="str">
            <v>系带成形术(舌)</v>
          </cell>
        </row>
        <row r="5038">
          <cell r="G5038" t="str">
            <v>次</v>
          </cell>
          <cell r="H5038">
            <v>95</v>
          </cell>
          <cell r="I5038">
            <v>90</v>
          </cell>
          <cell r="J5038">
            <v>85</v>
          </cell>
          <cell r="K5038">
            <v>80</v>
          </cell>
          <cell r="L5038">
            <v>68</v>
          </cell>
        </row>
        <row r="5038">
          <cell r="N5038" t="str">
            <v>甲类</v>
          </cell>
        </row>
        <row r="5038">
          <cell r="P5038" t="str">
            <v>003306060010300-330606001-3</v>
          </cell>
        </row>
        <row r="5039">
          <cell r="C5039">
            <v>330606002</v>
          </cell>
          <cell r="D5039" t="str">
            <v>巨舌畸形矫正术</v>
          </cell>
        </row>
        <row r="5039">
          <cell r="G5039" t="str">
            <v>次</v>
          </cell>
          <cell r="H5039">
            <v>330</v>
          </cell>
          <cell r="I5039">
            <v>300</v>
          </cell>
          <cell r="J5039">
            <v>275</v>
          </cell>
          <cell r="K5039">
            <v>250</v>
          </cell>
          <cell r="L5039">
            <v>212.5</v>
          </cell>
        </row>
        <row r="5039">
          <cell r="N5039" t="str">
            <v>丙类</v>
          </cell>
        </row>
        <row r="5039">
          <cell r="P5039" t="str">
            <v>003306060020000-330606002</v>
          </cell>
        </row>
        <row r="5040">
          <cell r="C5040">
            <v>330606003</v>
          </cell>
          <cell r="D5040" t="str">
            <v>舌再造术</v>
          </cell>
        </row>
        <row r="5040">
          <cell r="G5040" t="str">
            <v>次</v>
          </cell>
          <cell r="H5040">
            <v>792</v>
          </cell>
          <cell r="I5040">
            <v>720</v>
          </cell>
          <cell r="J5040">
            <v>660</v>
          </cell>
          <cell r="K5040">
            <v>600</v>
          </cell>
          <cell r="L5040">
            <v>510</v>
          </cell>
        </row>
        <row r="5040">
          <cell r="N5040" t="str">
            <v>甲类</v>
          </cell>
        </row>
        <row r="5040">
          <cell r="P5040" t="str">
            <v>003306060030000-330606003</v>
          </cell>
        </row>
        <row r="5041">
          <cell r="C5041">
            <v>330606004</v>
          </cell>
          <cell r="D5041" t="str">
            <v>腭弓成形术</v>
          </cell>
          <cell r="E5041" t="str">
            <v>包括舌腭弓或咽腭弓成形术</v>
          </cell>
        </row>
        <row r="5041">
          <cell r="G5041" t="str">
            <v>次</v>
          </cell>
        </row>
        <row r="5041">
          <cell r="N5041" t="str">
            <v>甲类</v>
          </cell>
        </row>
        <row r="5041">
          <cell r="P5041" t="str">
            <v>003306060040000-330606004</v>
          </cell>
        </row>
        <row r="5042">
          <cell r="C5042" t="str">
            <v>330606004-1</v>
          </cell>
          <cell r="D5042" t="str">
            <v>腭弓成形术(舌腭弓成形术)</v>
          </cell>
        </row>
        <row r="5042">
          <cell r="G5042" t="str">
            <v>次</v>
          </cell>
        </row>
        <row r="5042">
          <cell r="N5042" t="str">
            <v>甲类</v>
          </cell>
        </row>
        <row r="5042">
          <cell r="P5042" t="str">
            <v>003306060040100-330606004-1</v>
          </cell>
        </row>
        <row r="5043">
          <cell r="C5043" t="str">
            <v>330606004-2</v>
          </cell>
          <cell r="D5043" t="str">
            <v>腭弓成形术(咽腭弓成形术)</v>
          </cell>
        </row>
        <row r="5043">
          <cell r="G5043" t="str">
            <v>次</v>
          </cell>
        </row>
        <row r="5043">
          <cell r="N5043" t="str">
            <v>甲类</v>
          </cell>
        </row>
        <row r="5043">
          <cell r="P5043" t="str">
            <v>003306060040200-330606004-2</v>
          </cell>
        </row>
        <row r="5044">
          <cell r="C5044">
            <v>330606005</v>
          </cell>
          <cell r="D5044" t="str">
            <v>腭帆缩短术</v>
          </cell>
        </row>
        <row r="5044">
          <cell r="G5044" t="str">
            <v>次</v>
          </cell>
          <cell r="H5044">
            <v>360</v>
          </cell>
          <cell r="I5044">
            <v>326</v>
          </cell>
          <cell r="J5044">
            <v>300</v>
          </cell>
          <cell r="K5044">
            <v>272</v>
          </cell>
          <cell r="L5044">
            <v>231.2</v>
          </cell>
        </row>
        <row r="5044">
          <cell r="N5044" t="str">
            <v>甲类</v>
          </cell>
        </row>
        <row r="5044">
          <cell r="P5044" t="str">
            <v>003306060050000-330606005</v>
          </cell>
        </row>
        <row r="5045">
          <cell r="C5045">
            <v>330606006</v>
          </cell>
          <cell r="D5045" t="str">
            <v>腭咽成形术</v>
          </cell>
        </row>
        <row r="5045">
          <cell r="G5045" t="str">
            <v>次</v>
          </cell>
          <cell r="H5045">
            <v>600</v>
          </cell>
          <cell r="I5045">
            <v>546</v>
          </cell>
          <cell r="J5045">
            <v>500</v>
          </cell>
          <cell r="K5045">
            <v>455</v>
          </cell>
          <cell r="L5045">
            <v>386.75</v>
          </cell>
        </row>
        <row r="5045">
          <cell r="N5045" t="str">
            <v>甲类</v>
          </cell>
        </row>
        <row r="5045">
          <cell r="P5045" t="str">
            <v>003306060060000-330606006</v>
          </cell>
        </row>
        <row r="5046">
          <cell r="C5046">
            <v>330606007</v>
          </cell>
          <cell r="D5046" t="str">
            <v>悬雍垂缩短术</v>
          </cell>
        </row>
        <row r="5046">
          <cell r="G5046" t="str">
            <v>次</v>
          </cell>
          <cell r="H5046">
            <v>306</v>
          </cell>
          <cell r="I5046">
            <v>278</v>
          </cell>
          <cell r="J5046">
            <v>255</v>
          </cell>
          <cell r="K5046">
            <v>232</v>
          </cell>
          <cell r="L5046">
            <v>197.2</v>
          </cell>
        </row>
        <row r="5046">
          <cell r="N5046" t="str">
            <v>甲类</v>
          </cell>
        </row>
        <row r="5046">
          <cell r="P5046" t="str">
            <v>003306060070000-330606007</v>
          </cell>
        </row>
        <row r="5047">
          <cell r="C5047">
            <v>330606008</v>
          </cell>
          <cell r="D5047" t="str">
            <v>悬雍垂腭咽成形术(UPPP)</v>
          </cell>
        </row>
        <row r="5047">
          <cell r="G5047" t="str">
            <v>次</v>
          </cell>
          <cell r="H5047">
            <v>456</v>
          </cell>
          <cell r="I5047">
            <v>414</v>
          </cell>
          <cell r="J5047">
            <v>380</v>
          </cell>
          <cell r="K5047">
            <v>345</v>
          </cell>
          <cell r="L5047">
            <v>293.25</v>
          </cell>
        </row>
        <row r="5047">
          <cell r="N5047" t="str">
            <v>甲类</v>
          </cell>
        </row>
        <row r="5047">
          <cell r="P5047" t="str">
            <v>003306060080000-330606008</v>
          </cell>
        </row>
        <row r="5048">
          <cell r="C5048">
            <v>330606009</v>
          </cell>
          <cell r="D5048" t="str">
            <v>唇畸形矫正术</v>
          </cell>
          <cell r="E5048" t="str">
            <v>包括厚唇、重唇、薄唇、唇瘢痕、唇弓不齐等；不含唇外翻矫正术</v>
          </cell>
          <cell r="F5048" t="str">
            <v>特殊植入材料</v>
          </cell>
          <cell r="G5048" t="str">
            <v>次</v>
          </cell>
          <cell r="H5048">
            <v>360</v>
          </cell>
          <cell r="I5048">
            <v>328</v>
          </cell>
          <cell r="J5048">
            <v>300</v>
          </cell>
          <cell r="K5048">
            <v>273</v>
          </cell>
          <cell r="L5048">
            <v>232.05</v>
          </cell>
        </row>
        <row r="5048">
          <cell r="N5048" t="str">
            <v>丙类</v>
          </cell>
        </row>
        <row r="5048">
          <cell r="P5048" t="str">
            <v>003306060090000-330606009</v>
          </cell>
        </row>
        <row r="5049">
          <cell r="C5049" t="str">
            <v>330606009-1</v>
          </cell>
          <cell r="D5049" t="str">
            <v>唇畸形矫正术(厚唇)</v>
          </cell>
        </row>
        <row r="5049">
          <cell r="G5049" t="str">
            <v>次</v>
          </cell>
          <cell r="H5049">
            <v>360</v>
          </cell>
          <cell r="I5049">
            <v>328</v>
          </cell>
          <cell r="J5049">
            <v>300</v>
          </cell>
          <cell r="K5049">
            <v>273</v>
          </cell>
          <cell r="L5049">
            <v>232.05</v>
          </cell>
        </row>
        <row r="5049">
          <cell r="N5049" t="str">
            <v>丙类</v>
          </cell>
        </row>
        <row r="5049">
          <cell r="P5049" t="str">
            <v>003306060090100-330606009-1</v>
          </cell>
        </row>
        <row r="5050">
          <cell r="C5050" t="str">
            <v>330606009-2</v>
          </cell>
          <cell r="D5050" t="str">
            <v>唇畸形矫正术(重唇)</v>
          </cell>
        </row>
        <row r="5050">
          <cell r="G5050" t="str">
            <v>次</v>
          </cell>
          <cell r="H5050">
            <v>360</v>
          </cell>
          <cell r="I5050">
            <v>328</v>
          </cell>
          <cell r="J5050">
            <v>300</v>
          </cell>
          <cell r="K5050">
            <v>273</v>
          </cell>
          <cell r="L5050">
            <v>232.05</v>
          </cell>
        </row>
        <row r="5050">
          <cell r="N5050" t="str">
            <v>丙类</v>
          </cell>
        </row>
        <row r="5050">
          <cell r="P5050" t="str">
            <v>003306060090200-330606009-2</v>
          </cell>
        </row>
        <row r="5051">
          <cell r="C5051" t="str">
            <v>330606009-3</v>
          </cell>
          <cell r="D5051" t="str">
            <v>唇畸形矫正术(薄唇)</v>
          </cell>
        </row>
        <row r="5051">
          <cell r="G5051" t="str">
            <v>次</v>
          </cell>
          <cell r="H5051">
            <v>360</v>
          </cell>
          <cell r="I5051">
            <v>328</v>
          </cell>
          <cell r="J5051">
            <v>300</v>
          </cell>
          <cell r="K5051">
            <v>273</v>
          </cell>
          <cell r="L5051">
            <v>232.05</v>
          </cell>
        </row>
        <row r="5051">
          <cell r="N5051" t="str">
            <v>丙类</v>
          </cell>
        </row>
        <row r="5051">
          <cell r="P5051" t="str">
            <v>003306060090300-330606009-3</v>
          </cell>
        </row>
        <row r="5052">
          <cell r="C5052" t="str">
            <v>330606009-4</v>
          </cell>
          <cell r="D5052" t="str">
            <v>唇畸形矫正术(唇瘢痕)</v>
          </cell>
        </row>
        <row r="5052">
          <cell r="G5052" t="str">
            <v>次</v>
          </cell>
          <cell r="H5052">
            <v>360</v>
          </cell>
          <cell r="I5052">
            <v>328</v>
          </cell>
          <cell r="J5052">
            <v>300</v>
          </cell>
          <cell r="K5052">
            <v>273</v>
          </cell>
          <cell r="L5052">
            <v>232.05</v>
          </cell>
        </row>
        <row r="5052">
          <cell r="N5052" t="str">
            <v>丙类</v>
          </cell>
        </row>
        <row r="5052">
          <cell r="P5052" t="str">
            <v>003306060090400-330606009-4</v>
          </cell>
        </row>
        <row r="5053">
          <cell r="C5053" t="str">
            <v>330606009-5</v>
          </cell>
          <cell r="D5053" t="str">
            <v>唇畸形矫正术(唇弓不齐)</v>
          </cell>
        </row>
        <row r="5053">
          <cell r="G5053" t="str">
            <v>次</v>
          </cell>
          <cell r="H5053">
            <v>360</v>
          </cell>
          <cell r="I5053">
            <v>328</v>
          </cell>
          <cell r="J5053">
            <v>300</v>
          </cell>
          <cell r="K5053">
            <v>273</v>
          </cell>
          <cell r="L5053">
            <v>232.05</v>
          </cell>
        </row>
        <row r="5053">
          <cell r="N5053" t="str">
            <v>丙类</v>
          </cell>
        </row>
        <row r="5053">
          <cell r="P5053" t="str">
            <v>003306060090500-330606009-5</v>
          </cell>
        </row>
        <row r="5054">
          <cell r="C5054">
            <v>330606010</v>
          </cell>
          <cell r="D5054" t="str">
            <v>唇缺损修复术</v>
          </cell>
          <cell r="E5054" t="str">
            <v>包括部分或全唇缺损；不含岛状组织瓣切取移转术</v>
          </cell>
        </row>
        <row r="5054">
          <cell r="G5054" t="str">
            <v>次</v>
          </cell>
          <cell r="H5054">
            <v>336</v>
          </cell>
          <cell r="I5054">
            <v>306</v>
          </cell>
          <cell r="J5054">
            <v>280</v>
          </cell>
          <cell r="K5054">
            <v>255</v>
          </cell>
          <cell r="L5054">
            <v>216.75</v>
          </cell>
        </row>
        <row r="5054">
          <cell r="N5054" t="str">
            <v>甲类</v>
          </cell>
        </row>
        <row r="5054">
          <cell r="P5054" t="str">
            <v>003306060100000-330606010</v>
          </cell>
        </row>
        <row r="5055">
          <cell r="C5055" t="str">
            <v>330606010-1</v>
          </cell>
          <cell r="D5055" t="str">
            <v>唇缺损修复术(部分缺损)</v>
          </cell>
        </row>
        <row r="5055">
          <cell r="G5055" t="str">
            <v>次</v>
          </cell>
          <cell r="H5055">
            <v>336</v>
          </cell>
          <cell r="I5055">
            <v>306</v>
          </cell>
          <cell r="J5055">
            <v>280</v>
          </cell>
          <cell r="K5055">
            <v>255</v>
          </cell>
          <cell r="L5055">
            <v>216.75</v>
          </cell>
        </row>
        <row r="5055">
          <cell r="N5055" t="str">
            <v>甲类</v>
          </cell>
        </row>
        <row r="5055">
          <cell r="P5055" t="str">
            <v>003306060100100-330606010-1</v>
          </cell>
        </row>
        <row r="5056">
          <cell r="C5056" t="str">
            <v>330606010-2</v>
          </cell>
          <cell r="D5056" t="str">
            <v>唇缺损修复术(全唇缺损)</v>
          </cell>
        </row>
        <row r="5056">
          <cell r="G5056" t="str">
            <v>次</v>
          </cell>
          <cell r="H5056">
            <v>336</v>
          </cell>
          <cell r="I5056">
            <v>306</v>
          </cell>
          <cell r="J5056">
            <v>280</v>
          </cell>
          <cell r="K5056">
            <v>255</v>
          </cell>
          <cell r="L5056">
            <v>216.75</v>
          </cell>
        </row>
        <row r="5056">
          <cell r="N5056" t="str">
            <v>丙类</v>
          </cell>
        </row>
        <row r="5056">
          <cell r="P5056" t="str">
            <v>003306060100200-330606010-2</v>
          </cell>
        </row>
        <row r="5057">
          <cell r="C5057">
            <v>330606011</v>
          </cell>
          <cell r="D5057" t="str">
            <v>单侧不完全唇裂修复术</v>
          </cell>
          <cell r="E5057" t="str">
            <v>包括唇裂修复、初期鼻畸形矫治、唇功能性修复、唇正中裂修复</v>
          </cell>
        </row>
        <row r="5057">
          <cell r="G5057" t="str">
            <v>次</v>
          </cell>
          <cell r="H5057">
            <v>420</v>
          </cell>
          <cell r="I5057">
            <v>381</v>
          </cell>
          <cell r="J5057">
            <v>350</v>
          </cell>
          <cell r="K5057">
            <v>318</v>
          </cell>
          <cell r="L5057">
            <v>270.3</v>
          </cell>
          <cell r="M5057" t="str">
            <v>双侧修复加收170元</v>
          </cell>
          <cell r="N5057" t="str">
            <v>丙类</v>
          </cell>
        </row>
        <row r="5057">
          <cell r="P5057" t="str">
            <v>003306060110000-330606011</v>
          </cell>
        </row>
        <row r="5058">
          <cell r="C5058" t="str">
            <v>330606011-1</v>
          </cell>
          <cell r="D5058" t="str">
            <v>单侧不完全唇裂修复术(双侧加收)</v>
          </cell>
        </row>
        <row r="5058">
          <cell r="G5058" t="str">
            <v>次</v>
          </cell>
          <cell r="H5058">
            <v>170</v>
          </cell>
          <cell r="I5058">
            <v>170</v>
          </cell>
          <cell r="J5058">
            <v>170</v>
          </cell>
          <cell r="K5058">
            <v>170</v>
          </cell>
          <cell r="L5058">
            <v>170</v>
          </cell>
        </row>
        <row r="5058">
          <cell r="N5058" t="str">
            <v>丙类</v>
          </cell>
        </row>
        <row r="5058">
          <cell r="P5058" t="str">
            <v>003306060110001-330606011-1</v>
          </cell>
        </row>
        <row r="5059">
          <cell r="C5059" t="str">
            <v>330606011-2</v>
          </cell>
          <cell r="D5059" t="str">
            <v>单侧不完全唇裂修复术(唇裂修复)</v>
          </cell>
        </row>
        <row r="5059">
          <cell r="G5059" t="str">
            <v>次</v>
          </cell>
          <cell r="H5059">
            <v>420</v>
          </cell>
          <cell r="I5059">
            <v>381</v>
          </cell>
          <cell r="J5059">
            <v>350</v>
          </cell>
          <cell r="K5059">
            <v>318</v>
          </cell>
          <cell r="L5059">
            <v>270.3</v>
          </cell>
        </row>
        <row r="5059">
          <cell r="N5059" t="str">
            <v>丙类</v>
          </cell>
        </row>
        <row r="5059">
          <cell r="P5059" t="str">
            <v>003306060110100-330606011-2</v>
          </cell>
        </row>
        <row r="5060">
          <cell r="C5060" t="str">
            <v>330606011-3</v>
          </cell>
          <cell r="D5060" t="str">
            <v>单侧不完全唇裂修复术(初期鼻畸形矫治)</v>
          </cell>
        </row>
        <row r="5060">
          <cell r="G5060" t="str">
            <v>次</v>
          </cell>
          <cell r="H5060">
            <v>420</v>
          </cell>
          <cell r="I5060">
            <v>381</v>
          </cell>
          <cell r="J5060">
            <v>350</v>
          </cell>
          <cell r="K5060">
            <v>318</v>
          </cell>
          <cell r="L5060">
            <v>270.3</v>
          </cell>
        </row>
        <row r="5060">
          <cell r="N5060" t="str">
            <v>丙类</v>
          </cell>
        </row>
        <row r="5060">
          <cell r="P5060" t="str">
            <v>003306060110200-330606011-3</v>
          </cell>
        </row>
        <row r="5061">
          <cell r="C5061" t="str">
            <v>330606011-4</v>
          </cell>
          <cell r="D5061" t="str">
            <v>单侧不完全唇裂修复术(唇功能性修复)</v>
          </cell>
        </row>
        <row r="5061">
          <cell r="G5061" t="str">
            <v>次</v>
          </cell>
          <cell r="H5061">
            <v>420</v>
          </cell>
          <cell r="I5061">
            <v>381</v>
          </cell>
          <cell r="J5061">
            <v>350</v>
          </cell>
          <cell r="K5061">
            <v>318</v>
          </cell>
          <cell r="L5061">
            <v>270.3</v>
          </cell>
        </row>
        <row r="5061">
          <cell r="N5061" t="str">
            <v>丙类</v>
          </cell>
        </row>
        <row r="5061">
          <cell r="P5061" t="str">
            <v>003306060110300-330606011-4</v>
          </cell>
        </row>
        <row r="5062">
          <cell r="C5062" t="str">
            <v>330606011-5</v>
          </cell>
          <cell r="D5062" t="str">
            <v>单侧不完全唇裂修复术(唇正中裂修复)</v>
          </cell>
        </row>
        <row r="5062">
          <cell r="G5062" t="str">
            <v>次</v>
          </cell>
          <cell r="H5062">
            <v>420</v>
          </cell>
          <cell r="I5062">
            <v>381</v>
          </cell>
          <cell r="J5062">
            <v>350</v>
          </cell>
          <cell r="K5062">
            <v>318</v>
          </cell>
          <cell r="L5062">
            <v>270.3</v>
          </cell>
        </row>
        <row r="5062">
          <cell r="N5062" t="str">
            <v>丙类</v>
          </cell>
        </row>
        <row r="5062">
          <cell r="P5062" t="str">
            <v>003306060110400-330606011-5</v>
          </cell>
        </row>
        <row r="5063">
          <cell r="C5063">
            <v>330606012</v>
          </cell>
          <cell r="D5063" t="str">
            <v>单侧完全唇裂修复术</v>
          </cell>
          <cell r="E5063" t="str">
            <v>包括唇裂修复、初期鼻畸形矫治、唇功能性修复、唇正中裂修复；不含犁骨瓣修复术</v>
          </cell>
        </row>
        <row r="5063">
          <cell r="G5063" t="str">
            <v>次</v>
          </cell>
          <cell r="H5063">
            <v>480</v>
          </cell>
          <cell r="I5063">
            <v>435</v>
          </cell>
          <cell r="J5063">
            <v>400</v>
          </cell>
          <cell r="K5063">
            <v>363</v>
          </cell>
          <cell r="L5063">
            <v>308.55</v>
          </cell>
          <cell r="M5063" t="str">
            <v>双侧修复加收100元</v>
          </cell>
          <cell r="N5063" t="str">
            <v>丙类</v>
          </cell>
        </row>
        <row r="5063">
          <cell r="P5063" t="str">
            <v>003306060120000-330606012</v>
          </cell>
        </row>
        <row r="5064">
          <cell r="C5064" t="str">
            <v>330606012-1</v>
          </cell>
          <cell r="D5064" t="str">
            <v>单侧完全唇裂修复术(双侧加收)</v>
          </cell>
        </row>
        <row r="5064">
          <cell r="G5064" t="str">
            <v>次</v>
          </cell>
          <cell r="H5064">
            <v>100</v>
          </cell>
          <cell r="I5064">
            <v>100</v>
          </cell>
          <cell r="J5064">
            <v>100</v>
          </cell>
          <cell r="K5064">
            <v>100</v>
          </cell>
          <cell r="L5064">
            <v>100</v>
          </cell>
        </row>
        <row r="5064">
          <cell r="N5064" t="str">
            <v>丙类</v>
          </cell>
        </row>
        <row r="5064">
          <cell r="P5064" t="str">
            <v>003306060120001-330606012-1</v>
          </cell>
        </row>
        <row r="5065">
          <cell r="C5065" t="str">
            <v>330606012-2</v>
          </cell>
          <cell r="D5065" t="str">
            <v>单侧完全唇裂修复术(唇裂修复)</v>
          </cell>
        </row>
        <row r="5065">
          <cell r="G5065" t="str">
            <v>次</v>
          </cell>
          <cell r="H5065">
            <v>480</v>
          </cell>
          <cell r="I5065">
            <v>435</v>
          </cell>
          <cell r="J5065">
            <v>400</v>
          </cell>
          <cell r="K5065">
            <v>363</v>
          </cell>
          <cell r="L5065">
            <v>308.55</v>
          </cell>
        </row>
        <row r="5065">
          <cell r="N5065" t="str">
            <v>丙类</v>
          </cell>
        </row>
        <row r="5065">
          <cell r="P5065" t="str">
            <v>003306060120100-330606012-2</v>
          </cell>
        </row>
        <row r="5066">
          <cell r="C5066" t="str">
            <v>330606012-3</v>
          </cell>
          <cell r="D5066" t="str">
            <v>单侧完全唇裂修复术(初期鼻畸形矫治)</v>
          </cell>
        </row>
        <row r="5066">
          <cell r="G5066" t="str">
            <v>次</v>
          </cell>
          <cell r="H5066">
            <v>480</v>
          </cell>
          <cell r="I5066">
            <v>435</v>
          </cell>
          <cell r="J5066">
            <v>400</v>
          </cell>
          <cell r="K5066">
            <v>363</v>
          </cell>
          <cell r="L5066">
            <v>308.55</v>
          </cell>
        </row>
        <row r="5066">
          <cell r="N5066" t="str">
            <v>丙类</v>
          </cell>
        </row>
        <row r="5066">
          <cell r="P5066" t="str">
            <v>003306060120200-330606012-3</v>
          </cell>
        </row>
        <row r="5067">
          <cell r="C5067" t="str">
            <v>330606012-4</v>
          </cell>
          <cell r="D5067" t="str">
            <v>单侧完全唇裂修复术(唇功能性修复)</v>
          </cell>
        </row>
        <row r="5067">
          <cell r="G5067" t="str">
            <v>次</v>
          </cell>
          <cell r="H5067">
            <v>480</v>
          </cell>
          <cell r="I5067">
            <v>435</v>
          </cell>
          <cell r="J5067">
            <v>400</v>
          </cell>
          <cell r="K5067">
            <v>363</v>
          </cell>
          <cell r="L5067">
            <v>308.55</v>
          </cell>
        </row>
        <row r="5067">
          <cell r="N5067" t="str">
            <v>丙类</v>
          </cell>
        </row>
        <row r="5067">
          <cell r="P5067" t="str">
            <v>003306060120300-330606012-4</v>
          </cell>
        </row>
        <row r="5068">
          <cell r="C5068" t="str">
            <v>330606012-5</v>
          </cell>
          <cell r="D5068" t="str">
            <v>单侧完全唇裂修复术(唇正中裂修复)</v>
          </cell>
        </row>
        <row r="5068">
          <cell r="G5068" t="str">
            <v>次</v>
          </cell>
          <cell r="H5068">
            <v>480</v>
          </cell>
          <cell r="I5068">
            <v>435</v>
          </cell>
          <cell r="J5068">
            <v>400</v>
          </cell>
          <cell r="K5068">
            <v>363</v>
          </cell>
          <cell r="L5068">
            <v>308.55</v>
          </cell>
        </row>
        <row r="5068">
          <cell r="N5068" t="str">
            <v>丙类</v>
          </cell>
        </row>
        <row r="5068">
          <cell r="P5068" t="str">
            <v>003306060120400-330606012-5</v>
          </cell>
        </row>
        <row r="5069">
          <cell r="C5069">
            <v>330606013</v>
          </cell>
          <cell r="D5069" t="str">
            <v>犁骨瓣修复术</v>
          </cell>
          <cell r="E5069" t="str">
            <v>含犁骨瓣成形及硬腭前部裂隙关闭</v>
          </cell>
        </row>
        <row r="5069">
          <cell r="G5069" t="str">
            <v>次</v>
          </cell>
          <cell r="H5069">
            <v>150</v>
          </cell>
          <cell r="I5069">
            <v>136</v>
          </cell>
          <cell r="J5069">
            <v>125</v>
          </cell>
          <cell r="K5069">
            <v>113</v>
          </cell>
          <cell r="L5069">
            <v>96.05</v>
          </cell>
        </row>
        <row r="5069">
          <cell r="N5069" t="str">
            <v>甲类</v>
          </cell>
        </row>
        <row r="5069">
          <cell r="P5069" t="str">
            <v>003306060130000-330606013</v>
          </cell>
        </row>
        <row r="5070">
          <cell r="C5070">
            <v>330606014</v>
          </cell>
          <cell r="D5070" t="str">
            <v>Ⅰ°腭裂兰氏修复术</v>
          </cell>
          <cell r="E5070" t="str">
            <v>包括悬雍垂裂、软腭裂、隐裂修复术</v>
          </cell>
        </row>
        <row r="5070">
          <cell r="G5070" t="str">
            <v>次</v>
          </cell>
          <cell r="H5070">
            <v>264</v>
          </cell>
          <cell r="I5070">
            <v>240</v>
          </cell>
          <cell r="J5070">
            <v>220</v>
          </cell>
          <cell r="K5070">
            <v>200</v>
          </cell>
          <cell r="L5070">
            <v>170</v>
          </cell>
        </row>
        <row r="5070">
          <cell r="N5070" t="str">
            <v>丙类</v>
          </cell>
        </row>
        <row r="5070">
          <cell r="P5070" t="str">
            <v>003306060140000-330606014</v>
          </cell>
        </row>
        <row r="5071">
          <cell r="C5071" t="str">
            <v>330606014-1</v>
          </cell>
          <cell r="D5071" t="str">
            <v>Ⅰ°腭裂兰氏修复术(悬雍垂裂)</v>
          </cell>
        </row>
        <row r="5071">
          <cell r="G5071" t="str">
            <v>次</v>
          </cell>
          <cell r="H5071">
            <v>264</v>
          </cell>
          <cell r="I5071">
            <v>240</v>
          </cell>
          <cell r="J5071">
            <v>220</v>
          </cell>
          <cell r="K5071">
            <v>200</v>
          </cell>
          <cell r="L5071">
            <v>170</v>
          </cell>
        </row>
        <row r="5071">
          <cell r="N5071" t="str">
            <v>丙类</v>
          </cell>
        </row>
        <row r="5071">
          <cell r="P5071" t="str">
            <v>003306060140100-330606014-1</v>
          </cell>
        </row>
        <row r="5072">
          <cell r="C5072" t="str">
            <v>330606014-2</v>
          </cell>
          <cell r="D5072" t="str">
            <v>Ⅰ°腭裂兰氏修复术(软腭裂)</v>
          </cell>
        </row>
        <row r="5072">
          <cell r="G5072" t="str">
            <v>次</v>
          </cell>
          <cell r="H5072">
            <v>264</v>
          </cell>
          <cell r="I5072">
            <v>240</v>
          </cell>
          <cell r="J5072">
            <v>220</v>
          </cell>
          <cell r="K5072">
            <v>200</v>
          </cell>
          <cell r="L5072">
            <v>170</v>
          </cell>
        </row>
        <row r="5072">
          <cell r="N5072" t="str">
            <v>丙类</v>
          </cell>
        </row>
        <row r="5072">
          <cell r="P5072" t="str">
            <v>003306060140200-330606014-2</v>
          </cell>
        </row>
        <row r="5073">
          <cell r="C5073" t="str">
            <v>330606014-3</v>
          </cell>
          <cell r="D5073" t="str">
            <v>Ⅰ°腭裂兰氏修复术(隐裂修复术)</v>
          </cell>
        </row>
        <row r="5073">
          <cell r="G5073" t="str">
            <v>次</v>
          </cell>
          <cell r="H5073">
            <v>264</v>
          </cell>
          <cell r="I5073">
            <v>240</v>
          </cell>
          <cell r="J5073">
            <v>220</v>
          </cell>
          <cell r="K5073">
            <v>200</v>
          </cell>
          <cell r="L5073">
            <v>170</v>
          </cell>
        </row>
        <row r="5073">
          <cell r="N5073" t="str">
            <v>丙类</v>
          </cell>
        </row>
        <row r="5073">
          <cell r="P5073" t="str">
            <v>003306060140300-330606014-3</v>
          </cell>
        </row>
        <row r="5074">
          <cell r="C5074">
            <v>330606015</v>
          </cell>
          <cell r="D5074" t="str">
            <v>II°腭裂兰氏修复术</v>
          </cell>
          <cell r="E5074" t="str">
            <v>包括硬、软腭裂修复术</v>
          </cell>
        </row>
        <row r="5074">
          <cell r="G5074" t="str">
            <v>次</v>
          </cell>
          <cell r="H5074">
            <v>636</v>
          </cell>
          <cell r="I5074">
            <v>578</v>
          </cell>
          <cell r="J5074">
            <v>530</v>
          </cell>
          <cell r="K5074">
            <v>482</v>
          </cell>
          <cell r="L5074">
            <v>409.7</v>
          </cell>
        </row>
        <row r="5074">
          <cell r="N5074" t="str">
            <v>丙类</v>
          </cell>
        </row>
        <row r="5074">
          <cell r="P5074" t="str">
            <v>003306060150000-330606015</v>
          </cell>
        </row>
        <row r="5075">
          <cell r="C5075" t="str">
            <v>330606015-1</v>
          </cell>
          <cell r="D5075" t="str">
            <v>II°腭裂兰氏修复术(硬腭裂修复术)</v>
          </cell>
        </row>
        <row r="5075">
          <cell r="G5075" t="str">
            <v>次</v>
          </cell>
          <cell r="H5075">
            <v>636</v>
          </cell>
          <cell r="I5075">
            <v>578</v>
          </cell>
          <cell r="J5075">
            <v>530</v>
          </cell>
          <cell r="K5075">
            <v>482</v>
          </cell>
          <cell r="L5075">
            <v>409.7</v>
          </cell>
        </row>
        <row r="5075">
          <cell r="N5075" t="str">
            <v>丙类</v>
          </cell>
        </row>
        <row r="5075">
          <cell r="P5075" t="str">
            <v>003306060150100-330606015-1</v>
          </cell>
        </row>
        <row r="5076">
          <cell r="C5076" t="str">
            <v>330606015-2</v>
          </cell>
          <cell r="D5076" t="str">
            <v>II°腭裂兰氏修复术(软腭裂修复术)</v>
          </cell>
        </row>
        <row r="5076">
          <cell r="G5076" t="str">
            <v>次</v>
          </cell>
          <cell r="H5076">
            <v>636</v>
          </cell>
          <cell r="I5076">
            <v>578</v>
          </cell>
          <cell r="J5076">
            <v>530</v>
          </cell>
          <cell r="K5076">
            <v>482</v>
          </cell>
          <cell r="L5076">
            <v>409.7</v>
          </cell>
        </row>
        <row r="5076">
          <cell r="N5076" t="str">
            <v>丙类</v>
          </cell>
        </row>
        <row r="5076">
          <cell r="P5076" t="str">
            <v>003306060150200-330606015-2</v>
          </cell>
        </row>
        <row r="5077">
          <cell r="C5077">
            <v>330606016</v>
          </cell>
          <cell r="D5077" t="str">
            <v>III°腭裂兰氏修复术</v>
          </cell>
          <cell r="E5077" t="str">
            <v>包括单侧完全性腭裂修复术、硬腭鼻腔面犁骨瓣修复术</v>
          </cell>
        </row>
        <row r="5077">
          <cell r="G5077" t="str">
            <v>次</v>
          </cell>
          <cell r="H5077">
            <v>777.6</v>
          </cell>
          <cell r="I5077">
            <v>707</v>
          </cell>
          <cell r="J5077">
            <v>648</v>
          </cell>
          <cell r="K5077">
            <v>589</v>
          </cell>
          <cell r="L5077">
            <v>500.65</v>
          </cell>
          <cell r="M5077" t="str">
            <v>每加一侧加收345元</v>
          </cell>
          <cell r="N5077" t="str">
            <v>丙类</v>
          </cell>
        </row>
        <row r="5077">
          <cell r="P5077" t="str">
            <v>003306060160000-330606016</v>
          </cell>
        </row>
        <row r="5078">
          <cell r="C5078" t="str">
            <v>330606016-1</v>
          </cell>
          <cell r="D5078" t="str">
            <v>III°腭裂兰氏修复术(每加一侧加收)</v>
          </cell>
        </row>
        <row r="5078">
          <cell r="G5078" t="str">
            <v>侧</v>
          </cell>
          <cell r="H5078">
            <v>345</v>
          </cell>
          <cell r="I5078">
            <v>345</v>
          </cell>
          <cell r="J5078">
            <v>345</v>
          </cell>
          <cell r="K5078">
            <v>345</v>
          </cell>
          <cell r="L5078">
            <v>345</v>
          </cell>
        </row>
        <row r="5078">
          <cell r="N5078" t="str">
            <v>丙类</v>
          </cell>
        </row>
        <row r="5078">
          <cell r="P5078" t="str">
            <v>003306060160001-330606016-1</v>
          </cell>
        </row>
        <row r="5079">
          <cell r="C5079" t="str">
            <v>330606016-2</v>
          </cell>
          <cell r="D5079" t="str">
            <v>III°腭裂兰氏修复术(单侧完全性腭裂修复术)</v>
          </cell>
        </row>
        <row r="5079">
          <cell r="G5079" t="str">
            <v>次</v>
          </cell>
          <cell r="H5079">
            <v>777.6</v>
          </cell>
          <cell r="I5079">
            <v>707</v>
          </cell>
          <cell r="J5079">
            <v>648</v>
          </cell>
          <cell r="K5079">
            <v>589</v>
          </cell>
          <cell r="L5079">
            <v>500.65</v>
          </cell>
        </row>
        <row r="5079">
          <cell r="N5079" t="str">
            <v>丙类</v>
          </cell>
        </row>
        <row r="5079">
          <cell r="P5079" t="str">
            <v>003306060160100-330606016-2</v>
          </cell>
        </row>
        <row r="5080">
          <cell r="C5080" t="str">
            <v>330606016-3</v>
          </cell>
          <cell r="D5080" t="str">
            <v>III°腭裂兰氏修复术(硬腭鼻腔面犁骨瓣修复术)</v>
          </cell>
        </row>
        <row r="5080">
          <cell r="G5080" t="str">
            <v>次</v>
          </cell>
          <cell r="H5080">
            <v>777.6</v>
          </cell>
          <cell r="I5080">
            <v>707</v>
          </cell>
          <cell r="J5080">
            <v>648</v>
          </cell>
          <cell r="K5080">
            <v>589</v>
          </cell>
          <cell r="L5080">
            <v>500.65</v>
          </cell>
        </row>
        <row r="5080">
          <cell r="N5080" t="str">
            <v>丙类</v>
          </cell>
        </row>
        <row r="5080">
          <cell r="P5080" t="str">
            <v>003306060160200-330606016-3</v>
          </cell>
        </row>
        <row r="5081">
          <cell r="C5081">
            <v>330606017</v>
          </cell>
          <cell r="D5081" t="str">
            <v>反向双“Z“腭裂修复术</v>
          </cell>
          <cell r="E5081" t="str">
            <v>包括腭裂兰氏修复、软腭延长术</v>
          </cell>
        </row>
        <row r="5081">
          <cell r="G5081" t="str">
            <v>次</v>
          </cell>
          <cell r="H5081">
            <v>660</v>
          </cell>
          <cell r="I5081">
            <v>600</v>
          </cell>
          <cell r="J5081">
            <v>550</v>
          </cell>
          <cell r="K5081">
            <v>500</v>
          </cell>
          <cell r="L5081">
            <v>425</v>
          </cell>
          <cell r="M5081" t="str">
            <v>每加一侧加收170元</v>
          </cell>
          <cell r="N5081" t="str">
            <v>丙类</v>
          </cell>
        </row>
        <row r="5081">
          <cell r="P5081" t="str">
            <v>003306060170000-330606017</v>
          </cell>
        </row>
        <row r="5082">
          <cell r="C5082" t="str">
            <v>330606017-1</v>
          </cell>
          <cell r="D5082" t="str">
            <v>反向双“Z“腭裂修复术(每加一侧加收)</v>
          </cell>
        </row>
        <row r="5082">
          <cell r="G5082" t="str">
            <v>侧</v>
          </cell>
          <cell r="H5082">
            <v>170</v>
          </cell>
          <cell r="I5082">
            <v>170</v>
          </cell>
          <cell r="J5082">
            <v>170</v>
          </cell>
          <cell r="K5082">
            <v>170</v>
          </cell>
          <cell r="L5082">
            <v>170</v>
          </cell>
        </row>
        <row r="5082">
          <cell r="N5082" t="str">
            <v>丙类</v>
          </cell>
        </row>
        <row r="5082">
          <cell r="P5082" t="str">
            <v>003306060170001-330606017-1</v>
          </cell>
        </row>
        <row r="5083">
          <cell r="C5083" t="str">
            <v>330606017-2</v>
          </cell>
          <cell r="D5083" t="str">
            <v>反向双“Z“腭裂修复术(腭裂兰氏修复)</v>
          </cell>
        </row>
        <row r="5083">
          <cell r="G5083" t="str">
            <v>次</v>
          </cell>
          <cell r="H5083">
            <v>660</v>
          </cell>
          <cell r="I5083">
            <v>600</v>
          </cell>
          <cell r="J5083">
            <v>550</v>
          </cell>
          <cell r="K5083">
            <v>500</v>
          </cell>
          <cell r="L5083">
            <v>425</v>
          </cell>
        </row>
        <row r="5083">
          <cell r="N5083" t="str">
            <v>丙类</v>
          </cell>
        </row>
        <row r="5083">
          <cell r="P5083" t="str">
            <v>003306060170100-330606017-2</v>
          </cell>
        </row>
        <row r="5084">
          <cell r="C5084" t="str">
            <v>330606017-3</v>
          </cell>
          <cell r="D5084" t="str">
            <v>反向双“Z“腭裂修复术(软腭延长术)</v>
          </cell>
        </row>
        <row r="5084">
          <cell r="G5084" t="str">
            <v>次</v>
          </cell>
          <cell r="H5084">
            <v>660</v>
          </cell>
          <cell r="I5084">
            <v>600</v>
          </cell>
          <cell r="J5084">
            <v>550</v>
          </cell>
          <cell r="K5084">
            <v>500</v>
          </cell>
          <cell r="L5084">
            <v>425</v>
          </cell>
        </row>
        <row r="5084">
          <cell r="N5084" t="str">
            <v>丙类</v>
          </cell>
        </row>
        <row r="5084">
          <cell r="P5084" t="str">
            <v>003306060170200-330606017-3</v>
          </cell>
        </row>
        <row r="5085">
          <cell r="C5085">
            <v>330606018</v>
          </cell>
          <cell r="D5085" t="str">
            <v>单瓣二瓣后退腭裂修复术</v>
          </cell>
          <cell r="E5085" t="str">
            <v>包括腭裂兰氏修复、硬腭前部瘘修复术、软腭延长术</v>
          </cell>
        </row>
        <row r="5085">
          <cell r="G5085" t="str">
            <v>次</v>
          </cell>
          <cell r="H5085">
            <v>306</v>
          </cell>
          <cell r="I5085">
            <v>278</v>
          </cell>
          <cell r="J5085">
            <v>255</v>
          </cell>
          <cell r="K5085">
            <v>232</v>
          </cell>
          <cell r="L5085">
            <v>197.2</v>
          </cell>
          <cell r="M5085" t="str">
            <v>每加一侧加收115元</v>
          </cell>
          <cell r="N5085" t="str">
            <v>甲类</v>
          </cell>
        </row>
        <row r="5085">
          <cell r="P5085" t="str">
            <v>003306060180000-330606018</v>
          </cell>
        </row>
        <row r="5086">
          <cell r="C5086" t="str">
            <v>330606018-1</v>
          </cell>
          <cell r="D5086" t="str">
            <v>单瓣二瓣后退腭裂修复术(每加一侧加收)</v>
          </cell>
        </row>
        <row r="5086">
          <cell r="G5086" t="str">
            <v>侧</v>
          </cell>
          <cell r="H5086">
            <v>115</v>
          </cell>
          <cell r="I5086">
            <v>115</v>
          </cell>
          <cell r="J5086">
            <v>115</v>
          </cell>
          <cell r="K5086">
            <v>115</v>
          </cell>
          <cell r="L5086">
            <v>115</v>
          </cell>
        </row>
        <row r="5086">
          <cell r="N5086" t="str">
            <v>甲类</v>
          </cell>
        </row>
        <row r="5086">
          <cell r="P5086" t="str">
            <v>003306060180001-330606018-1</v>
          </cell>
        </row>
        <row r="5087">
          <cell r="C5087" t="str">
            <v>330606018-2</v>
          </cell>
          <cell r="D5087" t="str">
            <v>单瓣二瓣后退腭裂修复术(腭裂兰氏修复)</v>
          </cell>
        </row>
        <row r="5087">
          <cell r="G5087" t="str">
            <v>次</v>
          </cell>
          <cell r="H5087">
            <v>306</v>
          </cell>
          <cell r="I5087">
            <v>278</v>
          </cell>
          <cell r="J5087">
            <v>255</v>
          </cell>
          <cell r="K5087">
            <v>232</v>
          </cell>
          <cell r="L5087">
            <v>197.2</v>
          </cell>
        </row>
        <row r="5087">
          <cell r="N5087" t="str">
            <v>甲类</v>
          </cell>
        </row>
        <row r="5087">
          <cell r="P5087" t="str">
            <v>003306060180100-330606018-2</v>
          </cell>
        </row>
        <row r="5088">
          <cell r="C5088" t="str">
            <v>330606018-3</v>
          </cell>
          <cell r="D5088" t="str">
            <v>单瓣二瓣后退腭裂修复术(硬腭前部瘘修复术)</v>
          </cell>
        </row>
        <row r="5088">
          <cell r="G5088" t="str">
            <v>次</v>
          </cell>
          <cell r="H5088">
            <v>306</v>
          </cell>
          <cell r="I5088">
            <v>278</v>
          </cell>
          <cell r="J5088">
            <v>255</v>
          </cell>
          <cell r="K5088">
            <v>232</v>
          </cell>
          <cell r="L5088">
            <v>197.2</v>
          </cell>
        </row>
        <row r="5088">
          <cell r="N5088" t="str">
            <v>甲类</v>
          </cell>
        </row>
        <row r="5088">
          <cell r="P5088" t="str">
            <v>003306060180200-330606018-3</v>
          </cell>
        </row>
        <row r="5089">
          <cell r="C5089" t="str">
            <v>330606018-4</v>
          </cell>
          <cell r="D5089" t="str">
            <v>单瓣二瓣后退腭裂修复术(软腭延长术)</v>
          </cell>
        </row>
        <row r="5089">
          <cell r="G5089" t="str">
            <v>次</v>
          </cell>
          <cell r="H5089">
            <v>306</v>
          </cell>
          <cell r="I5089">
            <v>278</v>
          </cell>
          <cell r="J5089">
            <v>255</v>
          </cell>
          <cell r="K5089">
            <v>232</v>
          </cell>
          <cell r="L5089">
            <v>197.2</v>
          </cell>
        </row>
        <row r="5089">
          <cell r="N5089" t="str">
            <v>甲类</v>
          </cell>
        </row>
        <row r="5089">
          <cell r="P5089" t="str">
            <v>003306060180300-330606018-4</v>
          </cell>
        </row>
        <row r="5090">
          <cell r="C5090">
            <v>330606019</v>
          </cell>
          <cell r="D5090" t="str">
            <v>腭咽环扎腭裂修复术</v>
          </cell>
          <cell r="E5090" t="str">
            <v>包括腭裂兰氏修复、腭咽腔缩窄术；不含组织瓣切取移转术</v>
          </cell>
        </row>
        <row r="5090">
          <cell r="G5090" t="str">
            <v>次</v>
          </cell>
        </row>
        <row r="5090">
          <cell r="M5090" t="str">
            <v>每加一侧加收</v>
          </cell>
          <cell r="N5090" t="str">
            <v>甲类</v>
          </cell>
        </row>
        <row r="5090">
          <cell r="P5090" t="str">
            <v>003306060190000-330606019</v>
          </cell>
        </row>
        <row r="5091">
          <cell r="C5091" t="str">
            <v>330606019-1</v>
          </cell>
          <cell r="D5091" t="str">
            <v>腭咽环扎腭裂修复术(每加一侧加收)</v>
          </cell>
        </row>
        <row r="5091">
          <cell r="G5091" t="str">
            <v>侧</v>
          </cell>
        </row>
        <row r="5091">
          <cell r="N5091" t="str">
            <v>甲类</v>
          </cell>
        </row>
        <row r="5091">
          <cell r="P5091" t="str">
            <v>003306060190001-330606019-1</v>
          </cell>
        </row>
        <row r="5092">
          <cell r="C5092" t="str">
            <v>330606019-2</v>
          </cell>
          <cell r="D5092" t="str">
            <v>腭咽环扎腭裂修复术(腭裂兰氏修复)</v>
          </cell>
        </row>
        <row r="5092">
          <cell r="G5092" t="str">
            <v>次</v>
          </cell>
        </row>
        <row r="5092">
          <cell r="N5092" t="str">
            <v>甲类</v>
          </cell>
        </row>
        <row r="5092">
          <cell r="P5092" t="str">
            <v>003306060190100-330606019-2</v>
          </cell>
        </row>
        <row r="5093">
          <cell r="C5093" t="str">
            <v>330606019-3</v>
          </cell>
          <cell r="D5093" t="str">
            <v>腭咽环扎腭裂修复术(腭咽腔缩窄术)</v>
          </cell>
        </row>
        <row r="5093">
          <cell r="G5093" t="str">
            <v>次</v>
          </cell>
        </row>
        <row r="5093">
          <cell r="N5093" t="str">
            <v>甲类</v>
          </cell>
        </row>
        <row r="5093">
          <cell r="P5093" t="str">
            <v>003306060190200-330606019-3</v>
          </cell>
        </row>
        <row r="5094">
          <cell r="C5094">
            <v>330606020</v>
          </cell>
          <cell r="D5094" t="str">
            <v>组织瓣转移腭裂修复术</v>
          </cell>
          <cell r="E5094" t="str">
            <v>包括腭粘膜瓣后推、颊肌粘膜瓣转移术</v>
          </cell>
        </row>
        <row r="5094">
          <cell r="G5094" t="str">
            <v>次</v>
          </cell>
          <cell r="H5094">
            <v>228</v>
          </cell>
          <cell r="I5094">
            <v>208</v>
          </cell>
          <cell r="J5094">
            <v>190</v>
          </cell>
          <cell r="K5094">
            <v>173</v>
          </cell>
          <cell r="L5094">
            <v>147.05</v>
          </cell>
          <cell r="M5094" t="str">
            <v>每加一侧加收85元</v>
          </cell>
          <cell r="N5094" t="str">
            <v>甲类</v>
          </cell>
        </row>
        <row r="5094">
          <cell r="P5094" t="str">
            <v>003306060200000-330606020</v>
          </cell>
        </row>
        <row r="5095">
          <cell r="C5095" t="str">
            <v>330606020-1</v>
          </cell>
          <cell r="D5095" t="str">
            <v>组织瓣转移腭裂修复术(每加一侧加收)</v>
          </cell>
        </row>
        <row r="5095">
          <cell r="G5095" t="str">
            <v>侧</v>
          </cell>
          <cell r="H5095">
            <v>85</v>
          </cell>
          <cell r="I5095">
            <v>85</v>
          </cell>
          <cell r="J5095">
            <v>85</v>
          </cell>
          <cell r="K5095">
            <v>85</v>
          </cell>
          <cell r="L5095">
            <v>85</v>
          </cell>
        </row>
        <row r="5095">
          <cell r="N5095" t="str">
            <v>甲类</v>
          </cell>
        </row>
        <row r="5095">
          <cell r="P5095" t="str">
            <v>003306060200001-330606020-1</v>
          </cell>
        </row>
        <row r="5096">
          <cell r="C5096" t="str">
            <v>330606020-2</v>
          </cell>
          <cell r="D5096" t="str">
            <v>组织瓣转移腭裂修复术(腭粘膜瓣后推)</v>
          </cell>
        </row>
        <row r="5096">
          <cell r="G5096" t="str">
            <v>次</v>
          </cell>
          <cell r="H5096">
            <v>228</v>
          </cell>
          <cell r="I5096">
            <v>208</v>
          </cell>
          <cell r="J5096">
            <v>190</v>
          </cell>
          <cell r="K5096">
            <v>173</v>
          </cell>
          <cell r="L5096">
            <v>147.05</v>
          </cell>
        </row>
        <row r="5096">
          <cell r="N5096" t="str">
            <v>甲类</v>
          </cell>
        </row>
        <row r="5096">
          <cell r="P5096" t="str">
            <v>003306060200100-330606020-2</v>
          </cell>
        </row>
        <row r="5097">
          <cell r="C5097" t="str">
            <v>330606020-3</v>
          </cell>
          <cell r="D5097" t="str">
            <v>组织瓣转移腭裂修复术(颊肌粘膜瓣转移术)</v>
          </cell>
        </row>
        <row r="5097">
          <cell r="G5097" t="str">
            <v>次</v>
          </cell>
          <cell r="H5097">
            <v>228</v>
          </cell>
          <cell r="I5097">
            <v>208</v>
          </cell>
          <cell r="J5097">
            <v>190</v>
          </cell>
          <cell r="K5097">
            <v>173</v>
          </cell>
          <cell r="L5097">
            <v>147.05</v>
          </cell>
        </row>
        <row r="5097">
          <cell r="N5097" t="str">
            <v>甲类</v>
          </cell>
        </row>
        <row r="5097">
          <cell r="P5097" t="str">
            <v>003306060200200-330606020-3</v>
          </cell>
        </row>
        <row r="5098">
          <cell r="C5098">
            <v>330606021</v>
          </cell>
          <cell r="D5098" t="str">
            <v>腭咽肌瓣成形术</v>
          </cell>
          <cell r="E5098" t="str">
            <v>含腭咽肌瓣制备及腭咽成形；不含腭部裂隙关闭</v>
          </cell>
        </row>
        <row r="5098">
          <cell r="G5098" t="str">
            <v>次</v>
          </cell>
          <cell r="H5098">
            <v>228</v>
          </cell>
          <cell r="I5098">
            <v>208</v>
          </cell>
          <cell r="J5098">
            <v>190</v>
          </cell>
          <cell r="K5098">
            <v>173</v>
          </cell>
          <cell r="L5098">
            <v>147.05</v>
          </cell>
        </row>
        <row r="5098">
          <cell r="N5098" t="str">
            <v>甲类</v>
          </cell>
        </row>
        <row r="5098">
          <cell r="P5098" t="str">
            <v>003306060210000-330606021</v>
          </cell>
        </row>
        <row r="5099">
          <cell r="C5099">
            <v>330606022</v>
          </cell>
          <cell r="D5099" t="str">
            <v>咽后嵴成形术</v>
          </cell>
        </row>
        <row r="5099">
          <cell r="G5099" t="str">
            <v>次</v>
          </cell>
        </row>
        <row r="5099">
          <cell r="N5099" t="str">
            <v>甲类</v>
          </cell>
        </row>
        <row r="5099">
          <cell r="P5099" t="str">
            <v>003306060220000-330606022</v>
          </cell>
        </row>
        <row r="5100">
          <cell r="C5100">
            <v>330606023</v>
          </cell>
          <cell r="D5100" t="str">
            <v>咽后壁组织瓣成形术</v>
          </cell>
          <cell r="E5100" t="str">
            <v>含咽后壁瓣制备及咽后瓣成形；不含腭部裂隙关闭</v>
          </cell>
        </row>
        <row r="5100">
          <cell r="G5100" t="str">
            <v>次</v>
          </cell>
          <cell r="H5100">
            <v>288</v>
          </cell>
          <cell r="I5100">
            <v>262</v>
          </cell>
          <cell r="J5100">
            <v>240</v>
          </cell>
          <cell r="K5100">
            <v>218</v>
          </cell>
          <cell r="L5100">
            <v>185.3</v>
          </cell>
        </row>
        <row r="5100">
          <cell r="N5100" t="str">
            <v>甲类</v>
          </cell>
        </row>
        <row r="5100">
          <cell r="P5100" t="str">
            <v>003306060230000-330606023</v>
          </cell>
        </row>
        <row r="5101">
          <cell r="C5101">
            <v>330606024</v>
          </cell>
          <cell r="D5101" t="str">
            <v>牙槽突裂植骨成形术</v>
          </cell>
          <cell r="E5101" t="str">
            <v>包括牙槽突成形术,口、鼻腔前庭瘘修补术；不含取骨术</v>
          </cell>
          <cell r="F5101" t="str">
            <v>特殊植入材料</v>
          </cell>
          <cell r="G5101" t="str">
            <v>次</v>
          </cell>
          <cell r="H5101">
            <v>228</v>
          </cell>
          <cell r="I5101">
            <v>208</v>
          </cell>
          <cell r="J5101">
            <v>190</v>
          </cell>
          <cell r="K5101">
            <v>173</v>
          </cell>
          <cell r="L5101">
            <v>147.05</v>
          </cell>
        </row>
        <row r="5101">
          <cell r="N5101" t="str">
            <v>甲类</v>
          </cell>
        </row>
        <row r="5101">
          <cell r="P5101" t="str">
            <v>003306060240000-330606024</v>
          </cell>
        </row>
        <row r="5102">
          <cell r="C5102" t="str">
            <v>330606024-1</v>
          </cell>
          <cell r="D5102" t="str">
            <v>牙槽突裂植骨成形术(牙槽突成形术)</v>
          </cell>
        </row>
        <row r="5102">
          <cell r="G5102" t="str">
            <v>次</v>
          </cell>
          <cell r="H5102">
            <v>228</v>
          </cell>
          <cell r="I5102">
            <v>208</v>
          </cell>
          <cell r="J5102">
            <v>190</v>
          </cell>
          <cell r="K5102">
            <v>173</v>
          </cell>
          <cell r="L5102">
            <v>147.05</v>
          </cell>
        </row>
        <row r="5102">
          <cell r="N5102" t="str">
            <v>甲类</v>
          </cell>
        </row>
        <row r="5102">
          <cell r="P5102" t="str">
            <v>003306060240100-330606024-1</v>
          </cell>
        </row>
        <row r="5103">
          <cell r="C5103" t="str">
            <v>330606024-2</v>
          </cell>
          <cell r="D5103" t="str">
            <v>牙槽突裂植骨成形术(口腔前庭瘘修补术)</v>
          </cell>
        </row>
        <row r="5103">
          <cell r="G5103" t="str">
            <v>次</v>
          </cell>
          <cell r="H5103">
            <v>228</v>
          </cell>
          <cell r="I5103">
            <v>208</v>
          </cell>
          <cell r="J5103">
            <v>190</v>
          </cell>
          <cell r="K5103">
            <v>173</v>
          </cell>
          <cell r="L5103">
            <v>147.05</v>
          </cell>
        </row>
        <row r="5103">
          <cell r="N5103" t="str">
            <v>甲类</v>
          </cell>
        </row>
        <row r="5103">
          <cell r="P5103" t="str">
            <v>003306060240200-330606024-2</v>
          </cell>
        </row>
        <row r="5104">
          <cell r="C5104" t="str">
            <v>330606024-3</v>
          </cell>
          <cell r="D5104" t="str">
            <v>牙槽突裂植骨成形术(鼻腔前庭瘘修补术)</v>
          </cell>
        </row>
        <row r="5104">
          <cell r="G5104" t="str">
            <v>次</v>
          </cell>
          <cell r="H5104">
            <v>228</v>
          </cell>
          <cell r="I5104">
            <v>208</v>
          </cell>
          <cell r="J5104">
            <v>190</v>
          </cell>
          <cell r="K5104">
            <v>173</v>
          </cell>
          <cell r="L5104">
            <v>147.05</v>
          </cell>
        </row>
        <row r="5104">
          <cell r="N5104" t="str">
            <v>甲类</v>
          </cell>
        </row>
        <row r="5104">
          <cell r="P5104" t="str">
            <v>003306060240300-330606024-3</v>
          </cell>
        </row>
        <row r="5105">
          <cell r="C5105">
            <v>330606025</v>
          </cell>
          <cell r="D5105" t="str">
            <v>齿龈成形术</v>
          </cell>
          <cell r="E5105" t="str">
            <v>包括游离粘膜移植、游离植皮术；不含游离取皮术或取游离粘膜术</v>
          </cell>
          <cell r="F5105" t="str">
            <v>各种人工材料膜</v>
          </cell>
          <cell r="G5105" t="str">
            <v>次</v>
          </cell>
          <cell r="H5105">
            <v>150</v>
          </cell>
          <cell r="I5105">
            <v>136</v>
          </cell>
          <cell r="J5105">
            <v>125</v>
          </cell>
          <cell r="K5105">
            <v>113</v>
          </cell>
          <cell r="L5105">
            <v>96.05</v>
          </cell>
        </row>
        <row r="5105">
          <cell r="N5105" t="str">
            <v>甲类</v>
          </cell>
        </row>
        <row r="5105">
          <cell r="P5105" t="str">
            <v>003306060250000-330606025</v>
          </cell>
        </row>
        <row r="5106">
          <cell r="C5106" t="str">
            <v>330606025-1</v>
          </cell>
          <cell r="D5106" t="str">
            <v>齿龈成形术(游离粘膜移植)</v>
          </cell>
        </row>
        <row r="5106">
          <cell r="G5106" t="str">
            <v>次</v>
          </cell>
          <cell r="H5106">
            <v>150</v>
          </cell>
          <cell r="I5106">
            <v>136</v>
          </cell>
          <cell r="J5106">
            <v>125</v>
          </cell>
          <cell r="K5106">
            <v>113</v>
          </cell>
          <cell r="L5106">
            <v>96.05</v>
          </cell>
        </row>
        <row r="5106">
          <cell r="N5106" t="str">
            <v>甲类</v>
          </cell>
        </row>
        <row r="5106">
          <cell r="P5106" t="str">
            <v>003306060250100-330606025-1</v>
          </cell>
        </row>
        <row r="5107">
          <cell r="C5107" t="str">
            <v>330606025-2</v>
          </cell>
          <cell r="D5107" t="str">
            <v>齿龈成形术(游离植皮术)</v>
          </cell>
        </row>
        <row r="5107">
          <cell r="G5107" t="str">
            <v>次</v>
          </cell>
          <cell r="H5107">
            <v>150</v>
          </cell>
          <cell r="I5107">
            <v>136</v>
          </cell>
          <cell r="J5107">
            <v>125</v>
          </cell>
          <cell r="K5107">
            <v>113</v>
          </cell>
          <cell r="L5107">
            <v>96.05</v>
          </cell>
        </row>
        <row r="5107">
          <cell r="N5107" t="str">
            <v>甲类</v>
          </cell>
        </row>
        <row r="5107">
          <cell r="P5107" t="str">
            <v>003306060250200-330606025-2</v>
          </cell>
        </row>
        <row r="5108">
          <cell r="C5108">
            <v>330606026</v>
          </cell>
          <cell r="D5108" t="str">
            <v>口鼻腔前庭瘘修补术</v>
          </cell>
        </row>
        <row r="5108">
          <cell r="G5108" t="str">
            <v>次</v>
          </cell>
          <cell r="H5108">
            <v>306</v>
          </cell>
          <cell r="I5108">
            <v>278</v>
          </cell>
          <cell r="J5108">
            <v>255</v>
          </cell>
          <cell r="K5108">
            <v>232</v>
          </cell>
          <cell r="L5108">
            <v>197.2</v>
          </cell>
        </row>
        <row r="5108">
          <cell r="N5108" t="str">
            <v>甲类</v>
          </cell>
        </row>
        <row r="5108">
          <cell r="P5108" t="str">
            <v>003306060260000-330606026</v>
          </cell>
        </row>
        <row r="5109">
          <cell r="C5109">
            <v>330606027</v>
          </cell>
          <cell r="D5109" t="str">
            <v>面横裂修复术</v>
          </cell>
          <cell r="E5109" t="str">
            <v>含局部或邻位组织瓣制备及面部裂隙关闭；包括面斜裂修复术</v>
          </cell>
        </row>
        <row r="5109">
          <cell r="G5109" t="str">
            <v>次</v>
          </cell>
          <cell r="H5109">
            <v>306</v>
          </cell>
          <cell r="I5109">
            <v>278</v>
          </cell>
          <cell r="J5109">
            <v>255</v>
          </cell>
          <cell r="K5109">
            <v>232</v>
          </cell>
          <cell r="L5109">
            <v>197.2</v>
          </cell>
        </row>
        <row r="5109">
          <cell r="N5109" t="str">
            <v>丙类</v>
          </cell>
        </row>
        <row r="5109">
          <cell r="P5109" t="str">
            <v>003306060270000-330606027</v>
          </cell>
        </row>
        <row r="5110">
          <cell r="C5110" t="str">
            <v>330606027-1</v>
          </cell>
          <cell r="D5110" t="str">
            <v>面横裂修复术(面斜裂修复术)</v>
          </cell>
        </row>
        <row r="5110">
          <cell r="G5110" t="str">
            <v>次</v>
          </cell>
          <cell r="H5110">
            <v>309</v>
          </cell>
          <cell r="I5110">
            <v>278</v>
          </cell>
          <cell r="J5110">
            <v>255</v>
          </cell>
          <cell r="K5110">
            <v>232</v>
          </cell>
          <cell r="L5110">
            <v>197.2</v>
          </cell>
        </row>
        <row r="5110">
          <cell r="N5110" t="str">
            <v>丙类</v>
          </cell>
        </row>
        <row r="5110">
          <cell r="P5110" t="str">
            <v>003306060270100-330606027-1</v>
          </cell>
        </row>
        <row r="5111">
          <cell r="C5111">
            <v>330606028</v>
          </cell>
          <cell r="D5111" t="str">
            <v>口腔颌面部软组织缺损局部组织瓣修复术</v>
          </cell>
          <cell r="E5111" t="str">
            <v>含局部组织瓣制备及修复；包括唇缺损修复、舌再造修复、颊缺损修复、腭缺损修复、口底缺损修复</v>
          </cell>
        </row>
        <row r="5111">
          <cell r="G5111" t="str">
            <v>次</v>
          </cell>
          <cell r="H5111">
            <v>300</v>
          </cell>
          <cell r="I5111">
            <v>272</v>
          </cell>
          <cell r="J5111">
            <v>250</v>
          </cell>
          <cell r="K5111">
            <v>227</v>
          </cell>
          <cell r="L5111">
            <v>192.95</v>
          </cell>
        </row>
        <row r="5111">
          <cell r="N5111" t="str">
            <v>甲类</v>
          </cell>
        </row>
        <row r="5111">
          <cell r="P5111" t="str">
            <v>003306060280000-330606028</v>
          </cell>
        </row>
        <row r="5112">
          <cell r="C5112" t="str">
            <v>330606028-1</v>
          </cell>
          <cell r="D5112" t="str">
            <v>口腔颌面部软组织缺损局部组织瓣修复术(唇缺损修复)</v>
          </cell>
        </row>
        <row r="5112">
          <cell r="G5112" t="str">
            <v>次</v>
          </cell>
          <cell r="H5112">
            <v>300</v>
          </cell>
          <cell r="I5112">
            <v>272</v>
          </cell>
          <cell r="J5112">
            <v>250</v>
          </cell>
          <cell r="K5112">
            <v>227</v>
          </cell>
          <cell r="L5112">
            <v>192.95</v>
          </cell>
        </row>
        <row r="5112">
          <cell r="N5112" t="str">
            <v>甲类</v>
          </cell>
        </row>
        <row r="5112">
          <cell r="P5112" t="str">
            <v>003306060280100-330606028-1</v>
          </cell>
        </row>
        <row r="5113">
          <cell r="C5113" t="str">
            <v>330606028-2</v>
          </cell>
          <cell r="D5113" t="str">
            <v>口腔颌面部软组织缺损局部组织瓣修复术(舌再造修复)</v>
          </cell>
        </row>
        <row r="5113">
          <cell r="G5113" t="str">
            <v>次</v>
          </cell>
          <cell r="H5113">
            <v>300</v>
          </cell>
          <cell r="I5113">
            <v>272</v>
          </cell>
          <cell r="J5113">
            <v>250</v>
          </cell>
          <cell r="K5113">
            <v>227</v>
          </cell>
          <cell r="L5113">
            <v>192.95</v>
          </cell>
        </row>
        <row r="5113">
          <cell r="N5113" t="str">
            <v>甲类</v>
          </cell>
        </row>
        <row r="5113">
          <cell r="P5113" t="str">
            <v>003306060280200-330606028-2</v>
          </cell>
        </row>
        <row r="5114">
          <cell r="C5114" t="str">
            <v>330606028-3</v>
          </cell>
          <cell r="D5114" t="str">
            <v>口腔颌面部软组织缺损局部组织瓣修复术(颊缺损修复)</v>
          </cell>
        </row>
        <row r="5114">
          <cell r="G5114" t="str">
            <v>次</v>
          </cell>
          <cell r="H5114">
            <v>300</v>
          </cell>
          <cell r="I5114">
            <v>272</v>
          </cell>
          <cell r="J5114">
            <v>250</v>
          </cell>
          <cell r="K5114">
            <v>227</v>
          </cell>
          <cell r="L5114">
            <v>192.95</v>
          </cell>
        </row>
        <row r="5114">
          <cell r="N5114" t="str">
            <v>甲类</v>
          </cell>
        </row>
        <row r="5114">
          <cell r="P5114" t="str">
            <v>003306060280300-330606028-3</v>
          </cell>
        </row>
        <row r="5115">
          <cell r="C5115" t="str">
            <v>330606028-4</v>
          </cell>
          <cell r="D5115" t="str">
            <v>口腔颌面部软组织缺损局部组织瓣修复术(腭缺损修复)</v>
          </cell>
        </row>
        <row r="5115">
          <cell r="G5115" t="str">
            <v>次</v>
          </cell>
          <cell r="H5115">
            <v>300</v>
          </cell>
          <cell r="I5115">
            <v>272</v>
          </cell>
          <cell r="J5115">
            <v>250</v>
          </cell>
          <cell r="K5115">
            <v>227</v>
          </cell>
          <cell r="L5115">
            <v>192.95</v>
          </cell>
        </row>
        <row r="5115">
          <cell r="N5115" t="str">
            <v>甲类</v>
          </cell>
        </row>
        <row r="5115">
          <cell r="P5115" t="str">
            <v>003306060280400-330606028-4</v>
          </cell>
        </row>
        <row r="5116">
          <cell r="C5116" t="str">
            <v>330606028-5</v>
          </cell>
          <cell r="D5116" t="str">
            <v>口腔颌面部软组织缺损局部组织瓣修复术(口底缺损修复)</v>
          </cell>
        </row>
        <row r="5116">
          <cell r="G5116" t="str">
            <v>次</v>
          </cell>
          <cell r="H5116">
            <v>300</v>
          </cell>
          <cell r="I5116">
            <v>272</v>
          </cell>
          <cell r="J5116">
            <v>250</v>
          </cell>
          <cell r="K5116">
            <v>227</v>
          </cell>
          <cell r="L5116">
            <v>192.95</v>
          </cell>
        </row>
        <row r="5116">
          <cell r="N5116" t="str">
            <v>甲类</v>
          </cell>
        </row>
        <row r="5116">
          <cell r="P5116" t="str">
            <v>003306060280500-330606028-5</v>
          </cell>
        </row>
        <row r="5117">
          <cell r="C5117">
            <v>330606029</v>
          </cell>
          <cell r="D5117" t="str">
            <v>口腔颌面部软组织缺损游离瓣移植修复术</v>
          </cell>
          <cell r="E5117" t="str">
            <v>含带血管游离皮瓣制备及修复；包括舌再造修复、颊缺损修复、腭缺损修复、口底缺损修复</v>
          </cell>
        </row>
        <row r="5117">
          <cell r="G5117" t="str">
            <v>次</v>
          </cell>
          <cell r="H5117">
            <v>960</v>
          </cell>
          <cell r="I5117">
            <v>872</v>
          </cell>
          <cell r="J5117">
            <v>800</v>
          </cell>
          <cell r="K5117">
            <v>727</v>
          </cell>
          <cell r="L5117">
            <v>617.95</v>
          </cell>
        </row>
        <row r="5117">
          <cell r="N5117" t="str">
            <v>丙类</v>
          </cell>
        </row>
        <row r="5117">
          <cell r="P5117" t="str">
            <v>003306060290000-330606029</v>
          </cell>
        </row>
        <row r="5118">
          <cell r="C5118" t="str">
            <v>330606029-1</v>
          </cell>
          <cell r="D5118" t="str">
            <v>口腔颌面部软组织缺损游离瓣移植修复术(舌再造修复)</v>
          </cell>
        </row>
        <row r="5118">
          <cell r="G5118" t="str">
            <v>次</v>
          </cell>
          <cell r="H5118">
            <v>960</v>
          </cell>
          <cell r="I5118">
            <v>872</v>
          </cell>
          <cell r="J5118">
            <v>800</v>
          </cell>
          <cell r="K5118">
            <v>727</v>
          </cell>
          <cell r="L5118">
            <v>617.95</v>
          </cell>
        </row>
        <row r="5118">
          <cell r="N5118" t="str">
            <v>丙类</v>
          </cell>
        </row>
        <row r="5118">
          <cell r="P5118" t="str">
            <v>003306060290100-330606029-1</v>
          </cell>
        </row>
        <row r="5119">
          <cell r="C5119" t="str">
            <v>330606029-2</v>
          </cell>
          <cell r="D5119" t="str">
            <v>口腔颌面部软组织缺损游离瓣移植修复术(颊缺损修复)</v>
          </cell>
        </row>
        <row r="5119">
          <cell r="G5119" t="str">
            <v>次</v>
          </cell>
          <cell r="H5119">
            <v>960</v>
          </cell>
          <cell r="I5119">
            <v>872</v>
          </cell>
          <cell r="J5119">
            <v>800</v>
          </cell>
          <cell r="K5119">
            <v>727</v>
          </cell>
          <cell r="L5119">
            <v>617.95</v>
          </cell>
        </row>
        <row r="5119">
          <cell r="N5119" t="str">
            <v>丙类</v>
          </cell>
        </row>
        <row r="5119">
          <cell r="P5119" t="str">
            <v>003306060290200-330606029-2</v>
          </cell>
        </row>
        <row r="5120">
          <cell r="C5120" t="str">
            <v>330606029-3</v>
          </cell>
          <cell r="D5120" t="str">
            <v>口腔颌面部软组织缺损游离瓣移植修复术(腭缺损修复)</v>
          </cell>
        </row>
        <row r="5120">
          <cell r="G5120" t="str">
            <v>次</v>
          </cell>
          <cell r="H5120">
            <v>960</v>
          </cell>
          <cell r="I5120">
            <v>872</v>
          </cell>
          <cell r="J5120">
            <v>800</v>
          </cell>
          <cell r="K5120">
            <v>727</v>
          </cell>
          <cell r="L5120">
            <v>617.95</v>
          </cell>
        </row>
        <row r="5120">
          <cell r="N5120" t="str">
            <v>丙类</v>
          </cell>
        </row>
        <row r="5120">
          <cell r="P5120" t="str">
            <v>003306060290300-330606029-3</v>
          </cell>
        </row>
        <row r="5121">
          <cell r="C5121" t="str">
            <v>330606029-4</v>
          </cell>
          <cell r="D5121" t="str">
            <v>口腔颌面部软组织缺损游离瓣移植修复术(口底缺损修复)</v>
          </cell>
        </row>
        <row r="5121">
          <cell r="G5121" t="str">
            <v>次</v>
          </cell>
          <cell r="H5121">
            <v>960</v>
          </cell>
          <cell r="I5121">
            <v>872</v>
          </cell>
          <cell r="J5121">
            <v>800</v>
          </cell>
          <cell r="K5121">
            <v>727</v>
          </cell>
          <cell r="L5121">
            <v>617.95</v>
          </cell>
        </row>
        <row r="5121">
          <cell r="N5121" t="str">
            <v>丙类</v>
          </cell>
        </row>
        <row r="5121">
          <cell r="P5121" t="str">
            <v>003306060290400-330606029-4</v>
          </cell>
        </row>
        <row r="5122">
          <cell r="C5122">
            <v>330606030</v>
          </cell>
          <cell r="D5122" t="str">
            <v>口腔颌面部联合缺损带血管游离肌皮骨瓣修复修复术</v>
          </cell>
          <cell r="E5122" t="str">
            <v>不含显微吻合</v>
          </cell>
          <cell r="F5122" t="str">
            <v>特殊固定材料</v>
          </cell>
          <cell r="G5122" t="str">
            <v>次</v>
          </cell>
          <cell r="H5122">
            <v>960</v>
          </cell>
          <cell r="I5122">
            <v>872</v>
          </cell>
          <cell r="J5122">
            <v>800</v>
          </cell>
          <cell r="K5122">
            <v>727</v>
          </cell>
          <cell r="L5122">
            <v>617.95</v>
          </cell>
        </row>
        <row r="5122">
          <cell r="N5122" t="str">
            <v>甲类</v>
          </cell>
        </row>
        <row r="5122">
          <cell r="P5122" t="str">
            <v>003306060300000-330606030</v>
          </cell>
        </row>
        <row r="5123">
          <cell r="C5123">
            <v>330606031</v>
          </cell>
          <cell r="D5123" t="str">
            <v>口腔颌面部骨缺损游离骨瓣移植修复术</v>
          </cell>
        </row>
        <row r="5123">
          <cell r="G5123" t="str">
            <v>次</v>
          </cell>
          <cell r="H5123">
            <v>480</v>
          </cell>
          <cell r="I5123">
            <v>436</v>
          </cell>
          <cell r="J5123">
            <v>400</v>
          </cell>
          <cell r="K5123">
            <v>363</v>
          </cell>
          <cell r="L5123">
            <v>308.55</v>
          </cell>
        </row>
        <row r="5123">
          <cell r="N5123" t="str">
            <v>甲类</v>
          </cell>
        </row>
        <row r="5123">
          <cell r="P5123" t="str">
            <v>003306060310000-330606031</v>
          </cell>
        </row>
        <row r="5124">
          <cell r="C5124">
            <v>330606032</v>
          </cell>
          <cell r="D5124" t="str">
            <v>颜面部软组织不对称局部组织瓣修复畸形矫正术</v>
          </cell>
          <cell r="E5124" t="str">
            <v>含局部组织瓣制备及转移</v>
          </cell>
        </row>
        <row r="5124">
          <cell r="G5124" t="str">
            <v>次</v>
          </cell>
          <cell r="H5124">
            <v>378</v>
          </cell>
          <cell r="I5124">
            <v>343</v>
          </cell>
          <cell r="J5124">
            <v>315</v>
          </cell>
          <cell r="K5124">
            <v>286</v>
          </cell>
          <cell r="L5124">
            <v>243.1</v>
          </cell>
        </row>
        <row r="5124">
          <cell r="N5124" t="str">
            <v>丙类</v>
          </cell>
        </row>
        <row r="5124">
          <cell r="P5124" t="str">
            <v>003306060320000-330606032</v>
          </cell>
        </row>
        <row r="5125">
          <cell r="C5125">
            <v>330606033</v>
          </cell>
          <cell r="D5125" t="str">
            <v>颜面部软组织不对称带血管游离组织瓣修复畸形矫正术</v>
          </cell>
          <cell r="E5125" t="str">
            <v>含带血管游离组织瓣制备及移植</v>
          </cell>
        </row>
        <row r="5125">
          <cell r="G5125" t="str">
            <v>次</v>
          </cell>
        </row>
        <row r="5125">
          <cell r="N5125" t="str">
            <v>丙类</v>
          </cell>
        </row>
        <row r="5125">
          <cell r="P5125" t="str">
            <v>003306060330000-330606033</v>
          </cell>
        </row>
        <row r="5126">
          <cell r="C5126">
            <v>330606034</v>
          </cell>
          <cell r="D5126" t="str">
            <v>口腔颌面部缺损颞肌筋膜瓣修复术</v>
          </cell>
        </row>
        <row r="5126">
          <cell r="F5126" t="str">
            <v>特殊支架及固位材料</v>
          </cell>
          <cell r="G5126" t="str">
            <v>次</v>
          </cell>
        </row>
        <row r="5126">
          <cell r="N5126" t="str">
            <v>甲类</v>
          </cell>
        </row>
        <row r="5126">
          <cell r="P5126" t="str">
            <v>003306060340000-330606034</v>
          </cell>
        </row>
        <row r="5127">
          <cell r="C5127">
            <v>330606035</v>
          </cell>
          <cell r="D5127" t="str">
            <v>口腔颌面部软组织缺损远位皮瓣修复术</v>
          </cell>
          <cell r="E5127" t="str">
            <v>含非手术区远位皮瓣制备及转移</v>
          </cell>
        </row>
        <row r="5127">
          <cell r="G5127" t="str">
            <v>次</v>
          </cell>
          <cell r="H5127">
            <v>585</v>
          </cell>
          <cell r="I5127">
            <v>526</v>
          </cell>
          <cell r="J5127">
            <v>465</v>
          </cell>
          <cell r="K5127">
            <v>405</v>
          </cell>
          <cell r="L5127">
            <v>344.25</v>
          </cell>
        </row>
        <row r="5127">
          <cell r="N5127" t="str">
            <v>丙类</v>
          </cell>
        </row>
        <row r="5127">
          <cell r="P5127" t="str">
            <v>003306060350000-330606035</v>
          </cell>
        </row>
        <row r="5128">
          <cell r="C5128">
            <v>330606036</v>
          </cell>
          <cell r="D5128" t="str">
            <v>口腔颌面部软组织缺损远位肌皮瓣修复术</v>
          </cell>
          <cell r="E5128" t="str">
            <v>含非手术区远位肌皮瓣制备及转移</v>
          </cell>
        </row>
        <row r="5128">
          <cell r="G5128" t="str">
            <v>次</v>
          </cell>
        </row>
        <row r="5128">
          <cell r="N5128" t="str">
            <v>丙类</v>
          </cell>
        </row>
        <row r="5128">
          <cell r="P5128" t="str">
            <v>003306060360000-330606036</v>
          </cell>
        </row>
        <row r="5129">
          <cell r="C5129">
            <v>330606037</v>
          </cell>
          <cell r="D5129" t="str">
            <v>带蒂皮瓣二期断蒂术</v>
          </cell>
          <cell r="E5129" t="str">
            <v>含皮瓣断蒂及创面关闭成形</v>
          </cell>
        </row>
        <row r="5129">
          <cell r="G5129" t="str">
            <v>次</v>
          </cell>
          <cell r="H5129">
            <v>198</v>
          </cell>
          <cell r="I5129">
            <v>180</v>
          </cell>
          <cell r="J5129">
            <v>165</v>
          </cell>
          <cell r="K5129">
            <v>150</v>
          </cell>
          <cell r="L5129">
            <v>127.5</v>
          </cell>
        </row>
        <row r="5129">
          <cell r="N5129" t="str">
            <v>甲类</v>
          </cell>
        </row>
        <row r="5129">
          <cell r="P5129" t="str">
            <v>003306060370000-330606037</v>
          </cell>
        </row>
        <row r="5130">
          <cell r="C5130">
            <v>330606038</v>
          </cell>
          <cell r="D5130" t="str">
            <v>皮瓣肌皮瓣延迟术</v>
          </cell>
          <cell r="E5130" t="str">
            <v>含皮瓣断蒂及创面关闭成形</v>
          </cell>
        </row>
        <row r="5130">
          <cell r="G5130" t="str">
            <v>次</v>
          </cell>
        </row>
        <row r="5130">
          <cell r="N5130" t="str">
            <v>甲类</v>
          </cell>
        </row>
        <row r="5130">
          <cell r="P5130" t="str">
            <v>003306060380000-330606038</v>
          </cell>
        </row>
        <row r="5131">
          <cell r="C5131">
            <v>330606039</v>
          </cell>
          <cell r="D5131" t="str">
            <v>腭瘘修补术</v>
          </cell>
          <cell r="E5131" t="str">
            <v>含邻位粘膜瓣制备及腭瘘修复</v>
          </cell>
          <cell r="F5131" t="str">
            <v>人工材料</v>
          </cell>
          <cell r="G5131" t="str">
            <v>次</v>
          </cell>
          <cell r="H5131">
            <v>240</v>
          </cell>
          <cell r="I5131">
            <v>218</v>
          </cell>
          <cell r="J5131">
            <v>200</v>
          </cell>
          <cell r="K5131">
            <v>182</v>
          </cell>
          <cell r="L5131">
            <v>154.7</v>
          </cell>
        </row>
        <row r="5131">
          <cell r="N5131" t="str">
            <v>甲类</v>
          </cell>
        </row>
        <row r="5131">
          <cell r="P5131" t="str">
            <v>003306060390000-330606039</v>
          </cell>
        </row>
        <row r="5132">
          <cell r="C5132">
            <v>330606040</v>
          </cell>
          <cell r="D5132" t="str">
            <v>经颈部茎突过长切除术</v>
          </cell>
        </row>
        <row r="5132">
          <cell r="G5132" t="str">
            <v>次</v>
          </cell>
        </row>
        <row r="5132">
          <cell r="N5132" t="str">
            <v>甲类</v>
          </cell>
        </row>
        <row r="5132">
          <cell r="P5132" t="str">
            <v>003306060400000-330606040</v>
          </cell>
        </row>
        <row r="5133">
          <cell r="C5133">
            <v>330606041</v>
          </cell>
          <cell r="D5133" t="str">
            <v>经口茎突过长切除术</v>
          </cell>
          <cell r="E5133" t="str">
            <v>含扁桃体切除</v>
          </cell>
        </row>
        <row r="5133">
          <cell r="G5133" t="str">
            <v>次</v>
          </cell>
          <cell r="H5133">
            <v>306</v>
          </cell>
          <cell r="I5133">
            <v>278</v>
          </cell>
          <cell r="J5133">
            <v>255</v>
          </cell>
          <cell r="K5133">
            <v>232</v>
          </cell>
          <cell r="L5133">
            <v>197.2</v>
          </cell>
        </row>
        <row r="5133">
          <cell r="N5133" t="str">
            <v>甲类</v>
          </cell>
        </row>
        <row r="5133">
          <cell r="P5133" t="str">
            <v>003306060410000-330606041</v>
          </cell>
        </row>
        <row r="5134">
          <cell r="C5134">
            <v>330606042</v>
          </cell>
          <cell r="D5134" t="str">
            <v>颌间挛缩松解术</v>
          </cell>
          <cell r="E5134" t="str">
            <v>含口内外软组织与骨组织粘连松解、咀嚼肌切断术、植皮术等；不含皮瓣制备</v>
          </cell>
        </row>
        <row r="5134">
          <cell r="G5134" t="str">
            <v>次</v>
          </cell>
          <cell r="H5134">
            <v>630</v>
          </cell>
          <cell r="I5134">
            <v>572</v>
          </cell>
          <cell r="J5134">
            <v>525</v>
          </cell>
          <cell r="K5134">
            <v>477</v>
          </cell>
          <cell r="L5134">
            <v>405.45</v>
          </cell>
        </row>
        <row r="5134">
          <cell r="N5134" t="str">
            <v>甲类</v>
          </cell>
        </row>
        <row r="5134">
          <cell r="P5134" t="str">
            <v>003306060420000-330606042</v>
          </cell>
        </row>
        <row r="5135">
          <cell r="C5135">
            <v>330607001</v>
          </cell>
          <cell r="D5135" t="str">
            <v>上颌雷弗特I型截骨术(LeFort)</v>
          </cell>
          <cell r="E5135" t="str">
            <v>包括上颌雷弗特(LeFort)I型分块截骨术、骨内坚固内固定术、植骨术；不含骨切取</v>
          </cell>
          <cell r="F5135" t="str">
            <v>特殊材料</v>
          </cell>
          <cell r="G5135" t="str">
            <v>单颌</v>
          </cell>
          <cell r="H5135">
            <v>756</v>
          </cell>
          <cell r="I5135">
            <v>688</v>
          </cell>
          <cell r="J5135">
            <v>630</v>
          </cell>
          <cell r="K5135">
            <v>573</v>
          </cell>
          <cell r="L5135">
            <v>487.05</v>
          </cell>
        </row>
        <row r="5135">
          <cell r="N5135" t="str">
            <v>甲类</v>
          </cell>
        </row>
        <row r="5135">
          <cell r="P5135" t="str">
            <v>003306070010000-330607001</v>
          </cell>
        </row>
        <row r="5136">
          <cell r="C5136" t="str">
            <v>330607001-1</v>
          </cell>
          <cell r="D5136" t="str">
            <v>上颌雷弗特I型截骨术(LeFort)(分块截骨术)</v>
          </cell>
        </row>
        <row r="5136">
          <cell r="G5136" t="str">
            <v>单颌</v>
          </cell>
          <cell r="H5136">
            <v>756</v>
          </cell>
          <cell r="I5136">
            <v>688</v>
          </cell>
          <cell r="J5136">
            <v>630</v>
          </cell>
          <cell r="K5136">
            <v>573</v>
          </cell>
          <cell r="L5136">
            <v>487.05</v>
          </cell>
        </row>
        <row r="5136">
          <cell r="N5136" t="str">
            <v>甲类</v>
          </cell>
        </row>
        <row r="5136">
          <cell r="P5136" t="str">
            <v>003306070010100-330607001-1</v>
          </cell>
        </row>
        <row r="5137">
          <cell r="C5137" t="str">
            <v>330607001-2</v>
          </cell>
          <cell r="D5137" t="str">
            <v>上颌雷弗特I型截骨术(LeFort)(骨内坚固内固定术)</v>
          </cell>
        </row>
        <row r="5137">
          <cell r="G5137" t="str">
            <v>单颌</v>
          </cell>
          <cell r="H5137">
            <v>756</v>
          </cell>
          <cell r="I5137">
            <v>688</v>
          </cell>
          <cell r="J5137">
            <v>630</v>
          </cell>
          <cell r="K5137">
            <v>573</v>
          </cell>
          <cell r="L5137">
            <v>487.05</v>
          </cell>
        </row>
        <row r="5137">
          <cell r="N5137" t="str">
            <v>甲类</v>
          </cell>
        </row>
        <row r="5137">
          <cell r="P5137" t="str">
            <v>003306070010200-330607001-2</v>
          </cell>
        </row>
        <row r="5138">
          <cell r="C5138" t="str">
            <v>330607001-3</v>
          </cell>
          <cell r="D5138" t="str">
            <v>上颌雷弗特I型截骨术(LeFort)(植骨术)</v>
          </cell>
        </row>
        <row r="5138">
          <cell r="G5138" t="str">
            <v>单颌</v>
          </cell>
          <cell r="H5138">
            <v>756</v>
          </cell>
          <cell r="I5138">
            <v>688</v>
          </cell>
          <cell r="J5138">
            <v>630</v>
          </cell>
          <cell r="K5138">
            <v>573</v>
          </cell>
          <cell r="L5138">
            <v>487.05</v>
          </cell>
        </row>
        <row r="5138">
          <cell r="N5138" t="str">
            <v>甲类</v>
          </cell>
        </row>
        <row r="5138">
          <cell r="P5138" t="str">
            <v>003306070010300-330607001-3</v>
          </cell>
        </row>
        <row r="5139">
          <cell r="C5139">
            <v>330607002</v>
          </cell>
          <cell r="D5139" t="str">
            <v>上颌雷弗特II型截骨术(LeFort)</v>
          </cell>
          <cell r="E5139" t="str">
            <v>包括骨截开、骨内坚固内固定术、植骨术；不含骨切取</v>
          </cell>
          <cell r="F5139" t="str">
            <v>特殊材料</v>
          </cell>
          <cell r="G5139" t="str">
            <v>单颌</v>
          </cell>
        </row>
        <row r="5139">
          <cell r="N5139" t="str">
            <v>甲类</v>
          </cell>
        </row>
        <row r="5139">
          <cell r="P5139" t="str">
            <v>003306070020000-330607002</v>
          </cell>
        </row>
        <row r="5140">
          <cell r="C5140" t="str">
            <v>330607002-1</v>
          </cell>
          <cell r="D5140" t="str">
            <v>上颌雷弗特II型截骨术(LeFort)(骨截开)</v>
          </cell>
        </row>
        <row r="5140">
          <cell r="G5140" t="str">
            <v>单颌</v>
          </cell>
        </row>
        <row r="5140">
          <cell r="N5140" t="str">
            <v>甲类</v>
          </cell>
        </row>
        <row r="5140">
          <cell r="P5140" t="str">
            <v>003306070020100-330607002-1</v>
          </cell>
        </row>
        <row r="5141">
          <cell r="C5141" t="str">
            <v>330607002-2</v>
          </cell>
          <cell r="D5141" t="str">
            <v>上颌雷弗特II型截骨术(LeFort)(骨内坚固内固定术)</v>
          </cell>
        </row>
        <row r="5141">
          <cell r="G5141" t="str">
            <v>单颌</v>
          </cell>
        </row>
        <row r="5141">
          <cell r="N5141" t="str">
            <v>甲类</v>
          </cell>
        </row>
        <row r="5141">
          <cell r="P5141" t="str">
            <v>003306070020200-330607002-2</v>
          </cell>
        </row>
        <row r="5142">
          <cell r="C5142" t="str">
            <v>330607002-3</v>
          </cell>
          <cell r="D5142" t="str">
            <v>上颌雷弗特II型截骨术(LeFort)(植骨术)</v>
          </cell>
        </row>
        <row r="5142">
          <cell r="G5142" t="str">
            <v>单颌</v>
          </cell>
        </row>
        <row r="5142">
          <cell r="N5142" t="str">
            <v>甲类</v>
          </cell>
        </row>
        <row r="5142">
          <cell r="P5142" t="str">
            <v>003306070020300-330607002-3</v>
          </cell>
        </row>
        <row r="5143">
          <cell r="C5143">
            <v>330607003</v>
          </cell>
          <cell r="D5143" t="str">
            <v>上颌雷弗特III型截骨术(LeFort)</v>
          </cell>
          <cell r="E5143" t="str">
            <v>包括骨截开、骨内坚固内固定术、植骨术；不含骨切取</v>
          </cell>
          <cell r="F5143" t="str">
            <v>特殊材料</v>
          </cell>
          <cell r="G5143" t="str">
            <v>单颌</v>
          </cell>
        </row>
        <row r="5143">
          <cell r="N5143" t="str">
            <v>甲类</v>
          </cell>
        </row>
        <row r="5143">
          <cell r="P5143" t="str">
            <v>003306070030000-330607003</v>
          </cell>
        </row>
        <row r="5144">
          <cell r="C5144" t="str">
            <v>330607003-1</v>
          </cell>
          <cell r="D5144" t="str">
            <v>上颌雷弗特III型截骨术(LeFort)(骨截开)</v>
          </cell>
        </row>
        <row r="5144">
          <cell r="G5144" t="str">
            <v>单颌</v>
          </cell>
        </row>
        <row r="5144">
          <cell r="N5144" t="str">
            <v>甲类</v>
          </cell>
        </row>
        <row r="5144">
          <cell r="P5144" t="str">
            <v>003306070030100-330607003-1</v>
          </cell>
        </row>
        <row r="5145">
          <cell r="C5145" t="str">
            <v>330607003-2</v>
          </cell>
          <cell r="D5145" t="str">
            <v>上颌雷弗特III型截骨术(LeFort)(骨内坚固内固定术)</v>
          </cell>
        </row>
        <row r="5145">
          <cell r="G5145" t="str">
            <v>单颌</v>
          </cell>
        </row>
        <row r="5145">
          <cell r="N5145" t="str">
            <v>甲类</v>
          </cell>
        </row>
        <row r="5145">
          <cell r="P5145" t="str">
            <v>003306070030200-330607003-2</v>
          </cell>
        </row>
        <row r="5146">
          <cell r="C5146" t="str">
            <v>330607003-3</v>
          </cell>
          <cell r="D5146" t="str">
            <v>上颌雷弗特III型截骨术(LeFort)(植骨术)</v>
          </cell>
        </row>
        <row r="5146">
          <cell r="G5146" t="str">
            <v>单颌</v>
          </cell>
        </row>
        <row r="5146">
          <cell r="N5146" t="str">
            <v>甲类</v>
          </cell>
        </row>
        <row r="5146">
          <cell r="P5146" t="str">
            <v>003306070030300-330607003-3</v>
          </cell>
        </row>
        <row r="5147">
          <cell r="C5147">
            <v>330607004</v>
          </cell>
          <cell r="D5147" t="str">
            <v>上颌牙骨段截骨术</v>
          </cell>
          <cell r="E5147" t="str">
            <v>包括上颌前部或后部截骨术、骨内坚固内固定术、植骨术；不含骨切取</v>
          </cell>
          <cell r="F5147" t="str">
            <v>特殊材料</v>
          </cell>
          <cell r="G5147" t="str">
            <v>单颌</v>
          </cell>
        </row>
        <row r="5147">
          <cell r="N5147" t="str">
            <v>甲类</v>
          </cell>
        </row>
        <row r="5147">
          <cell r="P5147" t="str">
            <v>003306070040000-330607004</v>
          </cell>
        </row>
        <row r="5148">
          <cell r="C5148" t="str">
            <v>330607004-1</v>
          </cell>
          <cell r="D5148" t="str">
            <v>上颌牙骨段截骨术(上颌前部截骨术)</v>
          </cell>
        </row>
        <row r="5148">
          <cell r="G5148" t="str">
            <v>单颌</v>
          </cell>
        </row>
        <row r="5148">
          <cell r="N5148" t="str">
            <v>甲类</v>
          </cell>
        </row>
        <row r="5148">
          <cell r="P5148" t="str">
            <v>003306070040100-330607004-1</v>
          </cell>
        </row>
        <row r="5149">
          <cell r="C5149" t="str">
            <v>330607004-2</v>
          </cell>
          <cell r="D5149" t="str">
            <v>上颌牙骨段截骨术(上颌后部截骨术)</v>
          </cell>
        </row>
        <row r="5149">
          <cell r="G5149" t="str">
            <v>单颌</v>
          </cell>
        </row>
        <row r="5149">
          <cell r="N5149" t="str">
            <v>甲类</v>
          </cell>
        </row>
        <row r="5149">
          <cell r="P5149" t="str">
            <v>003306070040200-330607004-2</v>
          </cell>
        </row>
        <row r="5150">
          <cell r="C5150" t="str">
            <v>330607004-3</v>
          </cell>
          <cell r="D5150" t="str">
            <v>上颌牙骨段截骨术(骨内坚固内固定术)</v>
          </cell>
        </row>
        <row r="5150">
          <cell r="G5150" t="str">
            <v>单颌</v>
          </cell>
        </row>
        <row r="5150">
          <cell r="N5150" t="str">
            <v>甲类</v>
          </cell>
        </row>
        <row r="5150">
          <cell r="P5150" t="str">
            <v>003306070040300-330607004-3</v>
          </cell>
        </row>
        <row r="5151">
          <cell r="C5151" t="str">
            <v>330607004-4</v>
          </cell>
          <cell r="D5151" t="str">
            <v>上颌牙骨段截骨术(植骨术)</v>
          </cell>
        </row>
        <row r="5151">
          <cell r="G5151" t="str">
            <v>单颌</v>
          </cell>
        </row>
        <row r="5151">
          <cell r="N5151" t="str">
            <v>甲类</v>
          </cell>
        </row>
        <row r="5151">
          <cell r="P5151" t="str">
            <v>003306070040400-330607004-4</v>
          </cell>
        </row>
        <row r="5152">
          <cell r="C5152">
            <v>330607005</v>
          </cell>
          <cell r="D5152" t="str">
            <v>下颌升支截骨术</v>
          </cell>
          <cell r="E5152" t="str">
            <v>包括下颌升支矢状劈开截骨术、口内或口外入路下颌升支垂直截骨术、下颌升支倒L形截骨术、C形截骨术、骨内坚固内固定术；不含骨切取</v>
          </cell>
          <cell r="F5152" t="str">
            <v>特殊材料</v>
          </cell>
          <cell r="G5152" t="str">
            <v>单颌</v>
          </cell>
        </row>
        <row r="5152">
          <cell r="N5152" t="str">
            <v>甲类</v>
          </cell>
        </row>
        <row r="5152">
          <cell r="P5152" t="str">
            <v>003306070050000-330607005</v>
          </cell>
        </row>
        <row r="5153">
          <cell r="C5153" t="str">
            <v>330607005-1</v>
          </cell>
          <cell r="D5153" t="str">
            <v>下颌升支截骨术(下颌升支矢状劈开截骨术)</v>
          </cell>
        </row>
        <row r="5153">
          <cell r="G5153" t="str">
            <v>单颌</v>
          </cell>
        </row>
        <row r="5153">
          <cell r="N5153" t="str">
            <v>甲类</v>
          </cell>
        </row>
        <row r="5153">
          <cell r="P5153" t="str">
            <v>003306070050100-330607005-1</v>
          </cell>
        </row>
        <row r="5154">
          <cell r="C5154" t="str">
            <v>330607005-2</v>
          </cell>
          <cell r="D5154" t="str">
            <v>下颌升支截骨术(口内入路下颌升支垂直截骨术)</v>
          </cell>
        </row>
        <row r="5154">
          <cell r="G5154" t="str">
            <v>单颌</v>
          </cell>
        </row>
        <row r="5154">
          <cell r="N5154" t="str">
            <v>甲类</v>
          </cell>
        </row>
        <row r="5154">
          <cell r="P5154" t="str">
            <v>003306070050200-330607005-2</v>
          </cell>
        </row>
        <row r="5155">
          <cell r="C5155" t="str">
            <v>330607005-3</v>
          </cell>
          <cell r="D5155" t="str">
            <v>下颌升支截骨术(口外入路下颌升支垂直截骨术)</v>
          </cell>
        </row>
        <row r="5155">
          <cell r="G5155" t="str">
            <v>单颌</v>
          </cell>
        </row>
        <row r="5155">
          <cell r="N5155" t="str">
            <v>甲类</v>
          </cell>
        </row>
        <row r="5155">
          <cell r="P5155" t="str">
            <v>003306070050300-330607005-3</v>
          </cell>
        </row>
        <row r="5156">
          <cell r="C5156" t="str">
            <v>330607005-4</v>
          </cell>
          <cell r="D5156" t="str">
            <v>下颌升支截骨术(下颌升支倒L形截骨术)</v>
          </cell>
        </row>
        <row r="5156">
          <cell r="G5156" t="str">
            <v>单颌</v>
          </cell>
        </row>
        <row r="5156">
          <cell r="N5156" t="str">
            <v>甲类</v>
          </cell>
        </row>
        <row r="5156">
          <cell r="P5156" t="str">
            <v>003306070050400-330607005-4</v>
          </cell>
        </row>
        <row r="5157">
          <cell r="C5157" t="str">
            <v>330607005-5</v>
          </cell>
          <cell r="D5157" t="str">
            <v>下颌升支截骨术(C形截骨术)</v>
          </cell>
        </row>
        <row r="5157">
          <cell r="G5157" t="str">
            <v>单颌</v>
          </cell>
        </row>
        <row r="5157">
          <cell r="N5157" t="str">
            <v>甲类</v>
          </cell>
        </row>
        <row r="5157">
          <cell r="P5157" t="str">
            <v>003306070050500-330607005-5</v>
          </cell>
        </row>
        <row r="5158">
          <cell r="C5158" t="str">
            <v>330607005-6</v>
          </cell>
          <cell r="D5158" t="str">
            <v>下颌升支截骨术(骨内坚固内固定术)</v>
          </cell>
        </row>
        <row r="5158">
          <cell r="G5158" t="str">
            <v>单颌</v>
          </cell>
        </row>
        <row r="5158">
          <cell r="N5158" t="str">
            <v>甲类</v>
          </cell>
        </row>
        <row r="5158">
          <cell r="P5158" t="str">
            <v>003306070050600-330607005-6</v>
          </cell>
        </row>
        <row r="5159">
          <cell r="C5159">
            <v>330607006</v>
          </cell>
          <cell r="D5159" t="str">
            <v>下颌体部截骨术</v>
          </cell>
          <cell r="E5159" t="str">
            <v>包括下颌体部修整术、去皮质术、植骨术、骨内坚固内固定术；不含骨切取</v>
          </cell>
          <cell r="F5159" t="str">
            <v>特殊材料</v>
          </cell>
          <cell r="G5159" t="str">
            <v>次</v>
          </cell>
        </row>
        <row r="5159">
          <cell r="N5159" t="str">
            <v>甲类</v>
          </cell>
        </row>
        <row r="5159">
          <cell r="P5159" t="str">
            <v>003306070060000-330607006</v>
          </cell>
        </row>
        <row r="5160">
          <cell r="C5160" t="str">
            <v>330607006-1</v>
          </cell>
          <cell r="D5160" t="str">
            <v>下颌体部截骨术(下颌体部修整术)</v>
          </cell>
        </row>
        <row r="5160">
          <cell r="G5160" t="str">
            <v>次</v>
          </cell>
        </row>
        <row r="5160">
          <cell r="N5160" t="str">
            <v>甲类</v>
          </cell>
        </row>
        <row r="5160">
          <cell r="P5160" t="str">
            <v>003306070060100-330607006-1</v>
          </cell>
        </row>
        <row r="5161">
          <cell r="C5161" t="str">
            <v>330607006-2</v>
          </cell>
          <cell r="D5161" t="str">
            <v>下颌体部截骨术(去皮质术)</v>
          </cell>
        </row>
        <row r="5161">
          <cell r="G5161" t="str">
            <v>次</v>
          </cell>
        </row>
        <row r="5161">
          <cell r="N5161" t="str">
            <v>甲类</v>
          </cell>
        </row>
        <row r="5161">
          <cell r="P5161" t="str">
            <v>003306070060200-330607006-2</v>
          </cell>
        </row>
        <row r="5162">
          <cell r="C5162" t="str">
            <v>330607006-3</v>
          </cell>
          <cell r="D5162" t="str">
            <v>下颌体部截骨术(植骨术)</v>
          </cell>
        </row>
        <row r="5162">
          <cell r="G5162" t="str">
            <v>次</v>
          </cell>
        </row>
        <row r="5162">
          <cell r="N5162" t="str">
            <v>甲类</v>
          </cell>
        </row>
        <row r="5162">
          <cell r="P5162" t="str">
            <v>003306070060300-330607006-3</v>
          </cell>
        </row>
        <row r="5163">
          <cell r="C5163" t="str">
            <v>330607006-4</v>
          </cell>
          <cell r="D5163" t="str">
            <v>下颌体部截骨术(骨内坚固内固定术)</v>
          </cell>
        </row>
        <row r="5163">
          <cell r="G5163" t="str">
            <v>次</v>
          </cell>
        </row>
        <row r="5163">
          <cell r="N5163" t="str">
            <v>甲类</v>
          </cell>
        </row>
        <row r="5163">
          <cell r="P5163" t="str">
            <v>003306070060400-330607006-4</v>
          </cell>
        </row>
        <row r="5164">
          <cell r="C5164">
            <v>330607007</v>
          </cell>
          <cell r="D5164" t="str">
            <v>下颌根尖下截骨术</v>
          </cell>
          <cell r="E5164" t="str">
            <v>包括下颌后部根尖下截骨术、骨内坚固内固定术、植骨术；不含骨切取</v>
          </cell>
          <cell r="F5164" t="str">
            <v>特殊材料</v>
          </cell>
          <cell r="G5164" t="str">
            <v>次</v>
          </cell>
        </row>
        <row r="5164">
          <cell r="N5164" t="str">
            <v>甲类</v>
          </cell>
        </row>
        <row r="5164">
          <cell r="P5164" t="str">
            <v>003306070070000-330607007</v>
          </cell>
        </row>
        <row r="5165">
          <cell r="C5165" t="str">
            <v>330607007-1</v>
          </cell>
          <cell r="D5165" t="str">
            <v>下颌根尖下截骨术(下颌后部根尖下截骨术)</v>
          </cell>
        </row>
        <row r="5165">
          <cell r="G5165" t="str">
            <v>次</v>
          </cell>
        </row>
        <row r="5165">
          <cell r="N5165" t="str">
            <v>甲类</v>
          </cell>
        </row>
        <row r="5165">
          <cell r="P5165" t="str">
            <v>003306070070100-330607007-1</v>
          </cell>
        </row>
        <row r="5166">
          <cell r="C5166" t="str">
            <v>330607007-2</v>
          </cell>
          <cell r="D5166" t="str">
            <v>下颌根尖下截骨术(骨内坚固内固定术)</v>
          </cell>
        </row>
        <row r="5166">
          <cell r="G5166" t="str">
            <v>次</v>
          </cell>
        </row>
        <row r="5166">
          <cell r="N5166" t="str">
            <v>甲类</v>
          </cell>
        </row>
        <row r="5166">
          <cell r="P5166" t="str">
            <v>003306070070200-330607007-2</v>
          </cell>
        </row>
        <row r="5167">
          <cell r="C5167" t="str">
            <v>330607007-3</v>
          </cell>
          <cell r="D5167" t="str">
            <v>下颌根尖下截骨术(植骨术)</v>
          </cell>
        </row>
        <row r="5167">
          <cell r="G5167" t="str">
            <v>次</v>
          </cell>
        </row>
        <row r="5167">
          <cell r="N5167" t="str">
            <v>甲类</v>
          </cell>
        </row>
        <row r="5167">
          <cell r="P5167" t="str">
            <v>003306070070300-330607007-3</v>
          </cell>
        </row>
        <row r="5168">
          <cell r="C5168">
            <v>330607008</v>
          </cell>
          <cell r="D5168" t="str">
            <v>下颌下缘去骨成形术</v>
          </cell>
        </row>
        <row r="5168">
          <cell r="G5168" t="str">
            <v>次</v>
          </cell>
        </row>
        <row r="5168">
          <cell r="N5168" t="str">
            <v>甲类</v>
          </cell>
        </row>
        <row r="5168">
          <cell r="P5168" t="str">
            <v>003306070080000-330607008</v>
          </cell>
        </row>
        <row r="5169">
          <cell r="C5169">
            <v>330607009</v>
          </cell>
          <cell r="D5169" t="str">
            <v>下颌骨去骨皮质术</v>
          </cell>
        </row>
        <row r="5169">
          <cell r="G5169" t="str">
            <v>次</v>
          </cell>
          <cell r="H5169">
            <v>624</v>
          </cell>
          <cell r="I5169">
            <v>577</v>
          </cell>
          <cell r="J5169">
            <v>516</v>
          </cell>
          <cell r="K5169">
            <v>498</v>
          </cell>
          <cell r="L5169">
            <v>459</v>
          </cell>
        </row>
        <row r="5169">
          <cell r="N5169" t="str">
            <v>甲类</v>
          </cell>
          <cell r="O5169" t="str">
            <v>新增价格，巴医保规（2023）1号</v>
          </cell>
          <cell r="P5169" t="str">
            <v>003306070090000-330607009</v>
          </cell>
        </row>
        <row r="5170">
          <cell r="C5170">
            <v>330607010</v>
          </cell>
          <cell r="D5170" t="str">
            <v>下颌角嚼肌肥大畸形矫正术</v>
          </cell>
          <cell r="E5170" t="str">
            <v>包括1．下颌角的三角形去骨术或改良下颌升支矢状劈开去骨术，2．嚼肌部分切除术</v>
          </cell>
        </row>
        <row r="5170">
          <cell r="G5170" t="str">
            <v>单侧</v>
          </cell>
          <cell r="H5170">
            <v>504</v>
          </cell>
          <cell r="I5170">
            <v>458</v>
          </cell>
          <cell r="J5170">
            <v>420</v>
          </cell>
          <cell r="K5170">
            <v>382</v>
          </cell>
          <cell r="L5170">
            <v>324.7</v>
          </cell>
        </row>
        <row r="5170">
          <cell r="N5170" t="str">
            <v>甲类</v>
          </cell>
        </row>
        <row r="5170">
          <cell r="P5170" t="str">
            <v>003306070100000-330607010</v>
          </cell>
        </row>
        <row r="5171">
          <cell r="C5171" t="str">
            <v>330607010-1</v>
          </cell>
          <cell r="D5171" t="str">
            <v>下颌角嚼肌肥大畸形矫正术(下颌角的三角形去骨术)</v>
          </cell>
        </row>
        <row r="5171">
          <cell r="G5171" t="str">
            <v>单侧</v>
          </cell>
          <cell r="H5171">
            <v>504</v>
          </cell>
          <cell r="I5171">
            <v>458</v>
          </cell>
          <cell r="J5171">
            <v>420</v>
          </cell>
          <cell r="K5171">
            <v>382</v>
          </cell>
          <cell r="L5171">
            <v>324.7</v>
          </cell>
        </row>
        <row r="5171">
          <cell r="N5171" t="str">
            <v>甲类</v>
          </cell>
        </row>
        <row r="5171">
          <cell r="P5171" t="str">
            <v>003306070100100-330607010-1</v>
          </cell>
        </row>
        <row r="5172">
          <cell r="C5172" t="str">
            <v>330607010-2</v>
          </cell>
          <cell r="D5172" t="str">
            <v>下颌角嚼肌肥大畸形矫正术(改良下颌升支矢状劈开去骨术)</v>
          </cell>
        </row>
        <row r="5172">
          <cell r="G5172" t="str">
            <v>单侧</v>
          </cell>
          <cell r="H5172">
            <v>504</v>
          </cell>
          <cell r="I5172">
            <v>458</v>
          </cell>
          <cell r="J5172">
            <v>420</v>
          </cell>
          <cell r="K5172">
            <v>382</v>
          </cell>
          <cell r="L5172">
            <v>324.7</v>
          </cell>
        </row>
        <row r="5172">
          <cell r="N5172" t="str">
            <v>甲类</v>
          </cell>
        </row>
        <row r="5172">
          <cell r="P5172" t="str">
            <v>003306070100200-330607010-2</v>
          </cell>
        </row>
        <row r="5173">
          <cell r="C5173" t="str">
            <v>330607010-3</v>
          </cell>
          <cell r="D5173" t="str">
            <v>下颌角嚼肌肥大畸形矫正术(嚼肌部分切除术)</v>
          </cell>
        </row>
        <row r="5173">
          <cell r="G5173" t="str">
            <v>单侧</v>
          </cell>
          <cell r="H5173">
            <v>504</v>
          </cell>
          <cell r="I5173">
            <v>458</v>
          </cell>
          <cell r="J5173">
            <v>420</v>
          </cell>
          <cell r="K5173">
            <v>382</v>
          </cell>
          <cell r="L5173">
            <v>324.7</v>
          </cell>
        </row>
        <row r="5173">
          <cell r="N5173" t="str">
            <v>甲类</v>
          </cell>
        </row>
        <row r="5173">
          <cell r="P5173" t="str">
            <v>003306070100300-330607010-3</v>
          </cell>
        </row>
        <row r="5174">
          <cell r="C5174">
            <v>330607011</v>
          </cell>
          <cell r="D5174" t="str">
            <v>水平截骨颏成形术</v>
          </cell>
          <cell r="E5174" t="str">
            <v>包括各种不同改良的颏部截骨术、骨内坚固内固定术、植骨术；不含骨切取</v>
          </cell>
          <cell r="F5174" t="str">
            <v>特殊材料</v>
          </cell>
          <cell r="G5174" t="str">
            <v>次</v>
          </cell>
        </row>
        <row r="5174">
          <cell r="N5174" t="str">
            <v>甲类</v>
          </cell>
        </row>
        <row r="5174">
          <cell r="P5174" t="str">
            <v>003306070110000-330607011</v>
          </cell>
        </row>
        <row r="5175">
          <cell r="C5175" t="str">
            <v>330607011-1</v>
          </cell>
          <cell r="D5175" t="str">
            <v>水平截骨颏成形术(各种不同改良的颏部截骨术)</v>
          </cell>
        </row>
        <row r="5175">
          <cell r="G5175" t="str">
            <v>次</v>
          </cell>
        </row>
        <row r="5175">
          <cell r="N5175" t="str">
            <v>甲类</v>
          </cell>
        </row>
        <row r="5175">
          <cell r="P5175" t="str">
            <v>003306070110100-330607011-1</v>
          </cell>
        </row>
        <row r="5176">
          <cell r="C5176" t="str">
            <v>330607011-2</v>
          </cell>
          <cell r="D5176" t="str">
            <v>水平截骨颏成形术(骨内坚固内固定术)</v>
          </cell>
        </row>
        <row r="5176">
          <cell r="G5176" t="str">
            <v>次</v>
          </cell>
        </row>
        <row r="5176">
          <cell r="N5176" t="str">
            <v>甲类</v>
          </cell>
        </row>
        <row r="5176">
          <cell r="P5176" t="str">
            <v>003306070110200-330607011-2</v>
          </cell>
        </row>
        <row r="5177">
          <cell r="C5177" t="str">
            <v>330607011-3</v>
          </cell>
          <cell r="D5177" t="str">
            <v>水平截骨颏成形术(植骨术)</v>
          </cell>
        </row>
        <row r="5177">
          <cell r="G5177" t="str">
            <v>次</v>
          </cell>
        </row>
        <row r="5177">
          <cell r="N5177" t="str">
            <v>甲类</v>
          </cell>
        </row>
        <row r="5177">
          <cell r="P5177" t="str">
            <v>003306070110300-330607011-3</v>
          </cell>
        </row>
        <row r="5178">
          <cell r="C5178">
            <v>330607012</v>
          </cell>
          <cell r="D5178" t="str">
            <v>颏部截骨前徙舌骨悬吊术</v>
          </cell>
          <cell r="E5178" t="str">
            <v>包括颏部各种类型的截骨前徙、舌骨下肌群切断、舌骨阔筋膜悬吊术、骨内坚固内固定术、植骨术；不含骨切取、取阔筋膜术</v>
          </cell>
          <cell r="F5178" t="str">
            <v>特殊材料</v>
          </cell>
          <cell r="G5178" t="str">
            <v>次</v>
          </cell>
        </row>
        <row r="5178">
          <cell r="N5178" t="str">
            <v>甲类</v>
          </cell>
        </row>
        <row r="5178">
          <cell r="P5178" t="str">
            <v>003306070120000-330607012</v>
          </cell>
        </row>
        <row r="5179">
          <cell r="C5179" t="str">
            <v>330607012-1</v>
          </cell>
          <cell r="D5179" t="str">
            <v>颏部截骨前徙舌骨悬吊术(各种类型的截骨前徙)</v>
          </cell>
        </row>
        <row r="5179">
          <cell r="G5179" t="str">
            <v>次</v>
          </cell>
        </row>
        <row r="5179">
          <cell r="N5179" t="str">
            <v>甲类</v>
          </cell>
        </row>
        <row r="5179">
          <cell r="P5179" t="str">
            <v>003306070120100-330607012-1</v>
          </cell>
        </row>
        <row r="5180">
          <cell r="C5180" t="str">
            <v>330607012-2</v>
          </cell>
          <cell r="D5180" t="str">
            <v>颏部截骨前徙舌骨悬吊术(舌骨下肌群切断)</v>
          </cell>
        </row>
        <row r="5180">
          <cell r="G5180" t="str">
            <v>次</v>
          </cell>
        </row>
        <row r="5180">
          <cell r="N5180" t="str">
            <v>甲类</v>
          </cell>
        </row>
        <row r="5180">
          <cell r="P5180" t="str">
            <v>003306070120200-330607012-2</v>
          </cell>
        </row>
        <row r="5181">
          <cell r="C5181" t="str">
            <v>330607012-3</v>
          </cell>
          <cell r="D5181" t="str">
            <v>颏部截骨前徙舌骨悬吊术(舌骨阔筋膜悬吊术)</v>
          </cell>
        </row>
        <row r="5181">
          <cell r="G5181" t="str">
            <v>次</v>
          </cell>
        </row>
        <row r="5181">
          <cell r="N5181" t="str">
            <v>甲类</v>
          </cell>
        </row>
        <row r="5181">
          <cell r="P5181" t="str">
            <v>003306070120300-330607012-3</v>
          </cell>
        </row>
        <row r="5182">
          <cell r="C5182" t="str">
            <v>330607012-4</v>
          </cell>
          <cell r="D5182" t="str">
            <v>颏部截骨前徙舌骨悬吊术(骨内坚固内固定术)</v>
          </cell>
        </row>
        <row r="5182">
          <cell r="G5182" t="str">
            <v>次</v>
          </cell>
        </row>
        <row r="5182">
          <cell r="N5182" t="str">
            <v>甲类</v>
          </cell>
        </row>
        <row r="5182">
          <cell r="P5182" t="str">
            <v>003306070120400-330607012-4</v>
          </cell>
        </row>
        <row r="5183">
          <cell r="C5183" t="str">
            <v>330607012-5</v>
          </cell>
          <cell r="D5183" t="str">
            <v>颏部截骨前徙舌骨悬吊术(植骨术)</v>
          </cell>
        </row>
        <row r="5183">
          <cell r="G5183" t="str">
            <v>次</v>
          </cell>
        </row>
        <row r="5183">
          <cell r="N5183" t="str">
            <v>甲类</v>
          </cell>
        </row>
        <row r="5183">
          <cell r="P5183" t="str">
            <v>003306070120500-330607012-5</v>
          </cell>
        </row>
        <row r="5184">
          <cell r="C5184">
            <v>330607013</v>
          </cell>
          <cell r="D5184" t="str">
            <v>颌骨延长骨生成术</v>
          </cell>
          <cell r="E5184" t="str">
            <v>包括上下颌骨各部分截骨、骨延长器置入术</v>
          </cell>
          <cell r="F5184" t="str">
            <v>骨延长器及其他特殊材料</v>
          </cell>
          <cell r="G5184" t="str">
            <v>每个部位</v>
          </cell>
        </row>
        <row r="5184">
          <cell r="M5184" t="str">
            <v>骨延长器置入后的加力加收</v>
          </cell>
          <cell r="N5184" t="str">
            <v>甲类</v>
          </cell>
        </row>
        <row r="5184">
          <cell r="P5184" t="str">
            <v>003306070130000-330607013</v>
          </cell>
        </row>
        <row r="5185">
          <cell r="C5185" t="str">
            <v>330607013-1</v>
          </cell>
          <cell r="D5185" t="str">
            <v>颌骨延长骨生成术(骨延长器置入后的加力加收)</v>
          </cell>
        </row>
        <row r="5185">
          <cell r="G5185" t="str">
            <v>每个部位</v>
          </cell>
        </row>
        <row r="5185">
          <cell r="N5185" t="str">
            <v>甲类</v>
          </cell>
        </row>
        <row r="5185">
          <cell r="P5185" t="str">
            <v>003306070130001-330607013-1</v>
          </cell>
        </row>
        <row r="5186">
          <cell r="C5186" t="str">
            <v>330607013-2</v>
          </cell>
          <cell r="D5186" t="str">
            <v>颌骨延长骨生成术(上下颌骨各部分截骨)</v>
          </cell>
        </row>
        <row r="5186">
          <cell r="G5186" t="str">
            <v>每个部位</v>
          </cell>
        </row>
        <row r="5186">
          <cell r="N5186" t="str">
            <v>甲类</v>
          </cell>
        </row>
        <row r="5186">
          <cell r="P5186" t="str">
            <v>003306070130100-330607013-2</v>
          </cell>
        </row>
        <row r="5187">
          <cell r="C5187" t="str">
            <v>330607013-3</v>
          </cell>
          <cell r="D5187" t="str">
            <v>颌骨延长骨生成术(骨延长器置入术)</v>
          </cell>
        </row>
        <row r="5187">
          <cell r="G5187" t="str">
            <v>每个部位</v>
          </cell>
        </row>
        <row r="5187">
          <cell r="N5187" t="str">
            <v>甲类</v>
          </cell>
        </row>
        <row r="5187">
          <cell r="P5187" t="str">
            <v>003306070130200-330607013-3</v>
          </cell>
        </row>
        <row r="5188">
          <cell r="C5188">
            <v>330607014</v>
          </cell>
          <cell r="D5188" t="str">
            <v>颧骨颧弓成型术</v>
          </cell>
          <cell r="E5188" t="str">
            <v>包括矫正颧骨颧弓过宽或过窄畸形的截骨、骨内坚固内固定术、植骨术；不含骨切取</v>
          </cell>
          <cell r="F5188" t="str">
            <v>特殊材料</v>
          </cell>
          <cell r="G5188" t="str">
            <v>单侧</v>
          </cell>
          <cell r="H5188">
            <v>504</v>
          </cell>
          <cell r="I5188">
            <v>458</v>
          </cell>
          <cell r="J5188">
            <v>420</v>
          </cell>
          <cell r="K5188">
            <v>382</v>
          </cell>
          <cell r="L5188">
            <v>324.7</v>
          </cell>
        </row>
        <row r="5188">
          <cell r="N5188" t="str">
            <v>甲类</v>
          </cell>
        </row>
        <row r="5188">
          <cell r="P5188" t="str">
            <v>003306070140000-330607014</v>
          </cell>
        </row>
        <row r="5189">
          <cell r="C5189" t="str">
            <v>330607014-1</v>
          </cell>
          <cell r="D5189" t="str">
            <v>颧骨颧弓成型术(矫正颧骨颧弓过宽畸形的截骨)</v>
          </cell>
        </row>
        <row r="5189">
          <cell r="G5189" t="str">
            <v>单侧</v>
          </cell>
          <cell r="H5189">
            <v>504</v>
          </cell>
          <cell r="I5189">
            <v>458</v>
          </cell>
          <cell r="J5189">
            <v>420</v>
          </cell>
          <cell r="K5189">
            <v>382</v>
          </cell>
          <cell r="L5189">
            <v>324.7</v>
          </cell>
        </row>
        <row r="5189">
          <cell r="N5189" t="str">
            <v>甲类</v>
          </cell>
        </row>
        <row r="5189">
          <cell r="P5189" t="str">
            <v>003306070140100-330607014-1</v>
          </cell>
        </row>
        <row r="5190">
          <cell r="C5190" t="str">
            <v>330607014-2</v>
          </cell>
          <cell r="D5190" t="str">
            <v>颧骨颧弓成型术(矫正颧骨颧弓过窄畸形的截骨)</v>
          </cell>
        </row>
        <row r="5190">
          <cell r="G5190" t="str">
            <v>单侧</v>
          </cell>
          <cell r="H5190">
            <v>504</v>
          </cell>
          <cell r="I5190">
            <v>458</v>
          </cell>
          <cell r="J5190">
            <v>420</v>
          </cell>
          <cell r="K5190">
            <v>382</v>
          </cell>
          <cell r="L5190">
            <v>324.7</v>
          </cell>
        </row>
        <row r="5190">
          <cell r="N5190" t="str">
            <v>甲类</v>
          </cell>
        </row>
        <row r="5190">
          <cell r="P5190" t="str">
            <v>003306070140200-330607014-2</v>
          </cell>
        </row>
        <row r="5191">
          <cell r="C5191" t="str">
            <v>330607014-3</v>
          </cell>
          <cell r="D5191" t="str">
            <v>颧骨颧弓成型术(骨内坚固内固定术)</v>
          </cell>
        </row>
        <row r="5191">
          <cell r="G5191" t="str">
            <v>单侧</v>
          </cell>
          <cell r="H5191">
            <v>504</v>
          </cell>
          <cell r="I5191">
            <v>458</v>
          </cell>
          <cell r="J5191">
            <v>420</v>
          </cell>
          <cell r="K5191">
            <v>382</v>
          </cell>
          <cell r="L5191">
            <v>324.7</v>
          </cell>
        </row>
        <row r="5191">
          <cell r="N5191" t="str">
            <v>甲类</v>
          </cell>
        </row>
        <row r="5191">
          <cell r="P5191" t="str">
            <v>003306070140300-330607014-3</v>
          </cell>
        </row>
        <row r="5192">
          <cell r="C5192" t="str">
            <v>330607014-4</v>
          </cell>
          <cell r="D5192" t="str">
            <v>颧骨颧弓成型术(植骨术)</v>
          </cell>
        </row>
        <row r="5192">
          <cell r="G5192" t="str">
            <v>单侧</v>
          </cell>
          <cell r="H5192">
            <v>504</v>
          </cell>
          <cell r="I5192">
            <v>458</v>
          </cell>
          <cell r="J5192">
            <v>420</v>
          </cell>
          <cell r="K5192">
            <v>382</v>
          </cell>
          <cell r="L5192">
            <v>324.7</v>
          </cell>
        </row>
        <row r="5192">
          <cell r="N5192" t="str">
            <v>甲类</v>
          </cell>
        </row>
        <row r="5192">
          <cell r="P5192" t="str">
            <v>003306070140400-330607014-4</v>
          </cell>
        </row>
        <row r="5193">
          <cell r="C5193">
            <v>330607015</v>
          </cell>
          <cell r="D5193" t="str">
            <v>颞下颌关节盘手术</v>
          </cell>
          <cell r="E5193" t="str">
            <v>包括颞下颌关节盘摘除术、颞下颌关节盘复位固定术、颞肌瓣或其他生物性材料植入修复术等；不含颞肌瓣制备</v>
          </cell>
          <cell r="F5193" t="str">
            <v>生物性材料</v>
          </cell>
          <cell r="G5193" t="str">
            <v>单侧</v>
          </cell>
        </row>
        <row r="5193">
          <cell r="N5193" t="str">
            <v>甲类</v>
          </cell>
        </row>
        <row r="5193">
          <cell r="P5193" t="str">
            <v>003306070150000-330607015</v>
          </cell>
        </row>
        <row r="5194">
          <cell r="C5194" t="str">
            <v>330607015-1</v>
          </cell>
          <cell r="D5194" t="str">
            <v>颞下颌关节盘手术(颞下颌关节盘摘除术)</v>
          </cell>
        </row>
        <row r="5194">
          <cell r="G5194" t="str">
            <v>单侧</v>
          </cell>
        </row>
        <row r="5194">
          <cell r="N5194" t="str">
            <v>甲类</v>
          </cell>
        </row>
        <row r="5194">
          <cell r="P5194" t="str">
            <v>003306070150100-330607015-1</v>
          </cell>
        </row>
        <row r="5195">
          <cell r="C5195" t="str">
            <v>330607015-2</v>
          </cell>
          <cell r="D5195" t="str">
            <v>颞下颌关节盘手术(颞下颌关节盘复位固定术)</v>
          </cell>
        </row>
        <row r="5195">
          <cell r="G5195" t="str">
            <v>单侧</v>
          </cell>
        </row>
        <row r="5195">
          <cell r="N5195" t="str">
            <v>甲类</v>
          </cell>
        </row>
        <row r="5195">
          <cell r="P5195" t="str">
            <v>003306070150200-330607015-2</v>
          </cell>
        </row>
        <row r="5196">
          <cell r="C5196" t="str">
            <v>330607015-3</v>
          </cell>
          <cell r="D5196" t="str">
            <v>颞下颌关节盘手术(颞肌瓣植入修复术)</v>
          </cell>
        </row>
        <row r="5196">
          <cell r="G5196" t="str">
            <v>单侧</v>
          </cell>
        </row>
        <row r="5196">
          <cell r="N5196" t="str">
            <v>甲类</v>
          </cell>
        </row>
        <row r="5196">
          <cell r="P5196" t="str">
            <v>003306070150300-330607015-3</v>
          </cell>
        </row>
        <row r="5197">
          <cell r="C5197" t="str">
            <v>330607015-4</v>
          </cell>
          <cell r="D5197" t="str">
            <v>颞下颌关节盘手术(其他生物性材料植入修复术)</v>
          </cell>
        </row>
        <row r="5197">
          <cell r="G5197" t="str">
            <v>单侧</v>
          </cell>
        </row>
        <row r="5197">
          <cell r="N5197" t="str">
            <v>甲类</v>
          </cell>
        </row>
        <row r="5197">
          <cell r="P5197" t="str">
            <v>003306070150300-330607015-4</v>
          </cell>
        </row>
        <row r="5198">
          <cell r="C5198">
            <v>330607016</v>
          </cell>
          <cell r="D5198" t="str">
            <v>髁状突高位切除术</v>
          </cell>
          <cell r="E5198" t="str">
            <v>包括髁状突高位切除术或髁状突关节面磨光术</v>
          </cell>
        </row>
        <row r="5198">
          <cell r="G5198" t="str">
            <v>单侧</v>
          </cell>
          <cell r="H5198">
            <v>504</v>
          </cell>
          <cell r="I5198">
            <v>458</v>
          </cell>
          <cell r="J5198">
            <v>420</v>
          </cell>
          <cell r="K5198">
            <v>382</v>
          </cell>
          <cell r="L5198">
            <v>324.7</v>
          </cell>
        </row>
        <row r="5198">
          <cell r="N5198" t="str">
            <v>甲类</v>
          </cell>
        </row>
        <row r="5198">
          <cell r="P5198" t="str">
            <v>003306070160000-330607016</v>
          </cell>
        </row>
        <row r="5199">
          <cell r="C5199" t="str">
            <v>330607016-1</v>
          </cell>
          <cell r="D5199" t="str">
            <v>髁状突高位切除术(髁状突关节面磨光术)</v>
          </cell>
        </row>
        <row r="5199">
          <cell r="G5199" t="str">
            <v>单侧</v>
          </cell>
          <cell r="H5199">
            <v>504</v>
          </cell>
          <cell r="I5199">
            <v>458</v>
          </cell>
          <cell r="J5199">
            <v>420</v>
          </cell>
          <cell r="K5199">
            <v>382</v>
          </cell>
          <cell r="L5199">
            <v>324.7</v>
          </cell>
        </row>
        <row r="5199">
          <cell r="N5199" t="str">
            <v>甲类</v>
          </cell>
        </row>
        <row r="5199">
          <cell r="P5199" t="str">
            <v>003306070160100-330607016-1</v>
          </cell>
        </row>
        <row r="5200">
          <cell r="C5200">
            <v>330607017</v>
          </cell>
          <cell r="D5200" t="str">
            <v>颞下颌关节成形术</v>
          </cell>
          <cell r="E5200" t="str">
            <v>包括骨球截除术、喙突截除术、植骨床制备术、骨及代用品植入术；不含骨切取及颌间结扎术</v>
          </cell>
          <cell r="F5200" t="str">
            <v>骨代用品及特殊材料</v>
          </cell>
          <cell r="G5200" t="str">
            <v>单侧</v>
          </cell>
          <cell r="H5200">
            <v>756</v>
          </cell>
          <cell r="I5200">
            <v>688</v>
          </cell>
          <cell r="J5200">
            <v>630</v>
          </cell>
          <cell r="K5200">
            <v>573</v>
          </cell>
          <cell r="L5200">
            <v>487.05</v>
          </cell>
        </row>
        <row r="5200">
          <cell r="N5200" t="str">
            <v>甲类</v>
          </cell>
        </row>
        <row r="5200">
          <cell r="P5200" t="str">
            <v>003306070170000-330607017</v>
          </cell>
        </row>
        <row r="5201">
          <cell r="C5201" t="str">
            <v>330607017-1</v>
          </cell>
          <cell r="D5201" t="str">
            <v>颞下颌关节成形术(骨球截除术)</v>
          </cell>
        </row>
        <row r="5201">
          <cell r="G5201" t="str">
            <v>单侧</v>
          </cell>
          <cell r="H5201">
            <v>756</v>
          </cell>
          <cell r="I5201">
            <v>688</v>
          </cell>
          <cell r="J5201">
            <v>630</v>
          </cell>
          <cell r="K5201">
            <v>573</v>
          </cell>
          <cell r="L5201">
            <v>487.05</v>
          </cell>
        </row>
        <row r="5201">
          <cell r="N5201" t="str">
            <v>甲类</v>
          </cell>
        </row>
        <row r="5201">
          <cell r="P5201" t="str">
            <v>003306070170100-330607017-1</v>
          </cell>
        </row>
        <row r="5202">
          <cell r="C5202" t="str">
            <v>330607017-2</v>
          </cell>
          <cell r="D5202" t="str">
            <v>颞下颌关节成形术(喙突截除术)</v>
          </cell>
        </row>
        <row r="5202">
          <cell r="G5202" t="str">
            <v>单侧</v>
          </cell>
          <cell r="H5202">
            <v>756</v>
          </cell>
          <cell r="I5202">
            <v>688</v>
          </cell>
          <cell r="J5202">
            <v>630</v>
          </cell>
          <cell r="K5202">
            <v>573</v>
          </cell>
          <cell r="L5202">
            <v>487.05</v>
          </cell>
        </row>
        <row r="5202">
          <cell r="N5202" t="str">
            <v>甲类</v>
          </cell>
        </row>
        <row r="5202">
          <cell r="P5202" t="str">
            <v>003306070170200-330607017-2</v>
          </cell>
        </row>
        <row r="5203">
          <cell r="C5203" t="str">
            <v>330607017-3</v>
          </cell>
          <cell r="D5203" t="str">
            <v>颞下颌关节成形术(植骨床制备术)</v>
          </cell>
        </row>
        <row r="5203">
          <cell r="G5203" t="str">
            <v>单侧</v>
          </cell>
          <cell r="H5203">
            <v>756</v>
          </cell>
          <cell r="I5203">
            <v>688</v>
          </cell>
          <cell r="J5203">
            <v>630</v>
          </cell>
          <cell r="K5203">
            <v>573</v>
          </cell>
          <cell r="L5203">
            <v>487.05</v>
          </cell>
        </row>
        <row r="5203">
          <cell r="N5203" t="str">
            <v>甲类</v>
          </cell>
        </row>
        <row r="5203">
          <cell r="P5203" t="str">
            <v>003306070170300-330607017-3</v>
          </cell>
        </row>
        <row r="5204">
          <cell r="C5204" t="str">
            <v>330607017-4</v>
          </cell>
          <cell r="D5204" t="str">
            <v>颞下颌关节成形术(骨及代用品植入术)</v>
          </cell>
        </row>
        <row r="5204">
          <cell r="G5204" t="str">
            <v>单侧</v>
          </cell>
          <cell r="H5204">
            <v>756</v>
          </cell>
          <cell r="I5204">
            <v>688</v>
          </cell>
          <cell r="J5204">
            <v>630</v>
          </cell>
          <cell r="K5204">
            <v>573</v>
          </cell>
          <cell r="L5204">
            <v>487.05</v>
          </cell>
        </row>
        <row r="5204">
          <cell r="N5204" t="str">
            <v>甲类</v>
          </cell>
        </row>
        <row r="5204">
          <cell r="P5204" t="str">
            <v>003306070170400-330607017-4</v>
          </cell>
        </row>
        <row r="5205">
          <cell r="C5205">
            <v>330608001</v>
          </cell>
          <cell r="D5205" t="str">
            <v>口腔颌面软组织清创术(大)</v>
          </cell>
          <cell r="E5205" t="str">
            <v>指伤及两个以上解剖区的多层次复合性或气管损伤的处理；包括浅表异物清除、创面清洗、组织处理、止血、缝合、口腔颌面软组织裂伤缝合；不含植皮和邻位瓣修复、牙外伤和骨折处理、神经导管吻合、器官切除</v>
          </cell>
        </row>
        <row r="5205">
          <cell r="G5205" t="str">
            <v>次</v>
          </cell>
          <cell r="H5205">
            <v>420</v>
          </cell>
          <cell r="I5205">
            <v>382</v>
          </cell>
          <cell r="J5205">
            <v>350</v>
          </cell>
          <cell r="K5205">
            <v>318</v>
          </cell>
          <cell r="L5205">
            <v>270.3</v>
          </cell>
        </row>
        <row r="5205">
          <cell r="N5205" t="str">
            <v>甲类</v>
          </cell>
        </row>
        <row r="5205">
          <cell r="P5205" t="str">
            <v>003306080010000-330608001</v>
          </cell>
        </row>
        <row r="5206">
          <cell r="C5206" t="str">
            <v>330608001-1</v>
          </cell>
          <cell r="D5206" t="str">
            <v>口腔颌面软组织清创术(大)(浅表异物清除)</v>
          </cell>
        </row>
        <row r="5206">
          <cell r="G5206" t="str">
            <v>次</v>
          </cell>
          <cell r="H5206">
            <v>420</v>
          </cell>
          <cell r="I5206">
            <v>382</v>
          </cell>
          <cell r="J5206">
            <v>350</v>
          </cell>
          <cell r="K5206">
            <v>318</v>
          </cell>
          <cell r="L5206">
            <v>270.3</v>
          </cell>
        </row>
        <row r="5206">
          <cell r="N5206" t="str">
            <v>甲类</v>
          </cell>
        </row>
        <row r="5206">
          <cell r="P5206" t="str">
            <v>003306080010100-330608001-1</v>
          </cell>
        </row>
        <row r="5207">
          <cell r="C5207" t="str">
            <v>330608001-2</v>
          </cell>
          <cell r="D5207" t="str">
            <v>口腔颌面软组织清创术(大)(创面清洗)</v>
          </cell>
        </row>
        <row r="5207">
          <cell r="G5207" t="str">
            <v>次</v>
          </cell>
          <cell r="H5207">
            <v>420</v>
          </cell>
          <cell r="I5207">
            <v>382</v>
          </cell>
          <cell r="J5207">
            <v>350</v>
          </cell>
          <cell r="K5207">
            <v>318</v>
          </cell>
          <cell r="L5207">
            <v>270.3</v>
          </cell>
        </row>
        <row r="5207">
          <cell r="N5207" t="str">
            <v>甲类</v>
          </cell>
        </row>
        <row r="5207">
          <cell r="P5207" t="str">
            <v>003306080010200-330608001-2</v>
          </cell>
        </row>
        <row r="5208">
          <cell r="C5208" t="str">
            <v>330608001-3</v>
          </cell>
          <cell r="D5208" t="str">
            <v>口腔颌面软组织清创术(大)(组织处理)</v>
          </cell>
        </row>
        <row r="5208">
          <cell r="G5208" t="str">
            <v>次</v>
          </cell>
          <cell r="H5208">
            <v>420</v>
          </cell>
          <cell r="I5208">
            <v>382</v>
          </cell>
          <cell r="J5208">
            <v>350</v>
          </cell>
          <cell r="K5208">
            <v>318</v>
          </cell>
          <cell r="L5208">
            <v>270.3</v>
          </cell>
        </row>
        <row r="5208">
          <cell r="N5208" t="str">
            <v>甲类</v>
          </cell>
        </row>
        <row r="5208">
          <cell r="P5208" t="str">
            <v>003306080010300-330608001-3</v>
          </cell>
        </row>
        <row r="5209">
          <cell r="C5209" t="str">
            <v>330608001-4</v>
          </cell>
          <cell r="D5209" t="str">
            <v>口腔颌面软组织清创术(大)(止血)</v>
          </cell>
        </row>
        <row r="5209">
          <cell r="G5209" t="str">
            <v>次</v>
          </cell>
          <cell r="H5209">
            <v>420</v>
          </cell>
          <cell r="I5209">
            <v>382</v>
          </cell>
          <cell r="J5209">
            <v>350</v>
          </cell>
          <cell r="K5209">
            <v>318</v>
          </cell>
          <cell r="L5209">
            <v>270.3</v>
          </cell>
        </row>
        <row r="5209">
          <cell r="N5209" t="str">
            <v>甲类</v>
          </cell>
        </row>
        <row r="5209">
          <cell r="P5209" t="str">
            <v>003306080010400-330608001-4</v>
          </cell>
        </row>
        <row r="5210">
          <cell r="C5210" t="str">
            <v>330608001-5</v>
          </cell>
          <cell r="D5210" t="str">
            <v>口腔颌面软组织清创术(大)(缝合)</v>
          </cell>
        </row>
        <row r="5210">
          <cell r="G5210" t="str">
            <v>次</v>
          </cell>
          <cell r="H5210">
            <v>420</v>
          </cell>
          <cell r="I5210">
            <v>382</v>
          </cell>
          <cell r="J5210">
            <v>350</v>
          </cell>
          <cell r="K5210">
            <v>318</v>
          </cell>
          <cell r="L5210">
            <v>270.3</v>
          </cell>
        </row>
        <row r="5210">
          <cell r="N5210" t="str">
            <v>甲类</v>
          </cell>
        </row>
        <row r="5210">
          <cell r="P5210" t="str">
            <v>003306080010500-330608001-5</v>
          </cell>
        </row>
        <row r="5211">
          <cell r="C5211" t="str">
            <v>330608001-6</v>
          </cell>
          <cell r="D5211" t="str">
            <v>口腔颌面软组织清创术(大)(口腔颌面软组织裂伤缝合)</v>
          </cell>
        </row>
        <row r="5211">
          <cell r="G5211" t="str">
            <v>次</v>
          </cell>
          <cell r="H5211">
            <v>420</v>
          </cell>
          <cell r="I5211">
            <v>382</v>
          </cell>
          <cell r="J5211">
            <v>350</v>
          </cell>
          <cell r="K5211">
            <v>318</v>
          </cell>
          <cell r="L5211">
            <v>270.3</v>
          </cell>
        </row>
        <row r="5211">
          <cell r="N5211" t="str">
            <v>甲类</v>
          </cell>
        </row>
        <row r="5211">
          <cell r="P5211" t="str">
            <v>003306080010600-330608001-6</v>
          </cell>
        </row>
        <row r="5212">
          <cell r="C5212">
            <v>330608002</v>
          </cell>
          <cell r="D5212" t="str">
            <v>口腔颌面软组织清创术(中)</v>
          </cell>
          <cell r="E5212"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5212">
          <cell r="G5212" t="str">
            <v>次</v>
          </cell>
          <cell r="H5212">
            <v>225</v>
          </cell>
          <cell r="I5212">
            <v>206</v>
          </cell>
          <cell r="J5212">
            <v>188</v>
          </cell>
          <cell r="K5212">
            <v>178</v>
          </cell>
          <cell r="L5212">
            <v>169</v>
          </cell>
        </row>
        <row r="5212">
          <cell r="N5212" t="str">
            <v>甲类</v>
          </cell>
          <cell r="O5212" t="str">
            <v>新增价格，巴医保规（2022）3号</v>
          </cell>
          <cell r="P5212" t="str">
            <v>003306080020000-330608002</v>
          </cell>
        </row>
        <row r="5213">
          <cell r="C5213" t="str">
            <v>330608002-1</v>
          </cell>
          <cell r="D5213" t="str">
            <v>口腔颌面软组织清创术(中)(浅表异物清除)</v>
          </cell>
        </row>
        <row r="5213">
          <cell r="G5213" t="str">
            <v>次</v>
          </cell>
          <cell r="H5213">
            <v>225</v>
          </cell>
          <cell r="I5213">
            <v>206</v>
          </cell>
          <cell r="J5213">
            <v>188</v>
          </cell>
          <cell r="K5213">
            <v>178</v>
          </cell>
          <cell r="L5213">
            <v>169</v>
          </cell>
        </row>
        <row r="5213">
          <cell r="N5213" t="str">
            <v>甲类</v>
          </cell>
          <cell r="O5213" t="str">
            <v>新增价格，巴医保规（2022）3号</v>
          </cell>
          <cell r="P5213" t="str">
            <v>003306080020100-330608002-1</v>
          </cell>
        </row>
        <row r="5214">
          <cell r="C5214" t="str">
            <v>330608002-2</v>
          </cell>
          <cell r="D5214" t="str">
            <v>口腔颌面软组织清创术(中)(创面清洗)</v>
          </cell>
        </row>
        <row r="5214">
          <cell r="G5214" t="str">
            <v>次</v>
          </cell>
          <cell r="H5214">
            <v>225</v>
          </cell>
          <cell r="I5214">
            <v>206</v>
          </cell>
          <cell r="J5214">
            <v>188</v>
          </cell>
          <cell r="K5214">
            <v>178</v>
          </cell>
          <cell r="L5214">
            <v>169</v>
          </cell>
        </row>
        <row r="5214">
          <cell r="N5214" t="str">
            <v>甲类</v>
          </cell>
          <cell r="O5214" t="str">
            <v>新增价格，巴医保规（2022）3号</v>
          </cell>
          <cell r="P5214" t="str">
            <v>003306080020200-330608002-2</v>
          </cell>
        </row>
        <row r="5215">
          <cell r="C5215" t="str">
            <v>330608002-3</v>
          </cell>
          <cell r="D5215" t="str">
            <v>口腔颌面软组织清创术(中)(组织处理)</v>
          </cell>
        </row>
        <row r="5215">
          <cell r="G5215" t="str">
            <v>次</v>
          </cell>
          <cell r="H5215">
            <v>225</v>
          </cell>
          <cell r="I5215">
            <v>206</v>
          </cell>
          <cell r="J5215">
            <v>188</v>
          </cell>
          <cell r="K5215">
            <v>178</v>
          </cell>
          <cell r="L5215">
            <v>169</v>
          </cell>
        </row>
        <row r="5215">
          <cell r="N5215" t="str">
            <v>甲类</v>
          </cell>
          <cell r="O5215" t="str">
            <v>新增价格，巴医保规（2022）3号</v>
          </cell>
          <cell r="P5215" t="str">
            <v>003306080020300-330608002-3</v>
          </cell>
        </row>
        <row r="5216">
          <cell r="C5216" t="str">
            <v>330608002-4</v>
          </cell>
          <cell r="D5216" t="str">
            <v>口腔颌面软组织清创术(中)(止血)</v>
          </cell>
        </row>
        <row r="5216">
          <cell r="G5216" t="str">
            <v>次</v>
          </cell>
          <cell r="H5216">
            <v>225</v>
          </cell>
          <cell r="I5216">
            <v>206</v>
          </cell>
          <cell r="J5216">
            <v>188</v>
          </cell>
          <cell r="K5216">
            <v>178</v>
          </cell>
          <cell r="L5216">
            <v>169</v>
          </cell>
        </row>
        <row r="5216">
          <cell r="N5216" t="str">
            <v>甲类</v>
          </cell>
          <cell r="O5216" t="str">
            <v>新增价格，巴医保规（2022）3号</v>
          </cell>
          <cell r="P5216" t="str">
            <v>003306080020400-330608002-4</v>
          </cell>
        </row>
        <row r="5217">
          <cell r="C5217" t="str">
            <v>330608002-5</v>
          </cell>
          <cell r="D5217" t="str">
            <v>口腔颌面软组织清创术(中)(缝合)</v>
          </cell>
        </row>
        <row r="5217">
          <cell r="G5217" t="str">
            <v>次</v>
          </cell>
          <cell r="H5217">
            <v>225</v>
          </cell>
          <cell r="I5217">
            <v>206</v>
          </cell>
          <cell r="J5217">
            <v>188</v>
          </cell>
          <cell r="K5217">
            <v>178</v>
          </cell>
          <cell r="L5217">
            <v>169</v>
          </cell>
        </row>
        <row r="5217">
          <cell r="N5217" t="str">
            <v>甲类</v>
          </cell>
          <cell r="O5217" t="str">
            <v>新增价格，巴医保规（2022）3号</v>
          </cell>
          <cell r="P5217" t="str">
            <v>003306080020500-330608002-5</v>
          </cell>
        </row>
        <row r="5218">
          <cell r="C5218" t="str">
            <v>330608002-6</v>
          </cell>
          <cell r="D5218" t="str">
            <v>口腔颌面软组织清创术(中)(口腔颌面软组织裂伤缝合)</v>
          </cell>
        </row>
        <row r="5218">
          <cell r="G5218" t="str">
            <v>次</v>
          </cell>
          <cell r="H5218">
            <v>225</v>
          </cell>
          <cell r="I5218">
            <v>206</v>
          </cell>
          <cell r="J5218">
            <v>188</v>
          </cell>
          <cell r="K5218">
            <v>178</v>
          </cell>
          <cell r="L5218">
            <v>169</v>
          </cell>
        </row>
        <row r="5218">
          <cell r="N5218" t="str">
            <v>甲类</v>
          </cell>
          <cell r="O5218" t="str">
            <v>新增价格，巴医保规（2022）3号</v>
          </cell>
          <cell r="P5218" t="str">
            <v>003306080020600-330608002-6</v>
          </cell>
        </row>
        <row r="5219">
          <cell r="C5219">
            <v>330608003</v>
          </cell>
          <cell r="D5219" t="str">
            <v>口腔颌面软组织清创术(小)</v>
          </cell>
          <cell r="E5219" t="str">
            <v>指局限于一个解剖区的表浅损伤的处理；包括浅表异物清除、创面清洗、组织处理、止血、缝合、口腔颌面软组织裂伤缝合；不含植皮和邻位瓣修复、牙外伤和骨折处理、神经导管吻合、器官切除</v>
          </cell>
        </row>
        <row r="5219">
          <cell r="G5219" t="str">
            <v>次</v>
          </cell>
          <cell r="H5219">
            <v>130</v>
          </cell>
          <cell r="I5219">
            <v>119</v>
          </cell>
          <cell r="J5219">
            <v>109</v>
          </cell>
          <cell r="K5219">
            <v>103</v>
          </cell>
          <cell r="L5219">
            <v>98</v>
          </cell>
        </row>
        <row r="5219">
          <cell r="N5219" t="str">
            <v>甲类</v>
          </cell>
          <cell r="O5219" t="str">
            <v>新增价格，巴医保规（2022）3号</v>
          </cell>
          <cell r="P5219" t="str">
            <v>003306080030000-330608003</v>
          </cell>
        </row>
        <row r="5220">
          <cell r="C5220" t="str">
            <v>330608003-1</v>
          </cell>
          <cell r="D5220" t="str">
            <v>口腔颌面软组织清创术(小)(浅表异物清除)</v>
          </cell>
        </row>
        <row r="5220">
          <cell r="G5220" t="str">
            <v>次</v>
          </cell>
          <cell r="H5220">
            <v>120</v>
          </cell>
          <cell r="I5220">
            <v>110</v>
          </cell>
          <cell r="J5220">
            <v>100</v>
          </cell>
          <cell r="K5220">
            <v>95</v>
          </cell>
          <cell r="L5220">
            <v>90</v>
          </cell>
        </row>
        <row r="5220">
          <cell r="N5220" t="str">
            <v>甲类</v>
          </cell>
          <cell r="O5220" t="str">
            <v>新增价格，巴医保规（2022）3号</v>
          </cell>
          <cell r="P5220" t="str">
            <v>003306080030100-330608003-1</v>
          </cell>
        </row>
        <row r="5221">
          <cell r="C5221" t="str">
            <v>330608003-2</v>
          </cell>
          <cell r="D5221" t="str">
            <v>口腔颌面软组织清创术(小)(创面清洗)</v>
          </cell>
        </row>
        <row r="5221">
          <cell r="G5221" t="str">
            <v>次</v>
          </cell>
          <cell r="H5221">
            <v>120</v>
          </cell>
          <cell r="I5221">
            <v>110</v>
          </cell>
          <cell r="J5221">
            <v>100</v>
          </cell>
          <cell r="K5221">
            <v>95</v>
          </cell>
          <cell r="L5221">
            <v>90</v>
          </cell>
        </row>
        <row r="5221">
          <cell r="N5221" t="str">
            <v>甲类</v>
          </cell>
          <cell r="O5221" t="str">
            <v>新增价格，巴医保规（2022）3号</v>
          </cell>
          <cell r="P5221" t="str">
            <v>003306080030200-330608003-2</v>
          </cell>
        </row>
        <row r="5222">
          <cell r="C5222" t="str">
            <v>330608003-3</v>
          </cell>
          <cell r="D5222" t="str">
            <v>口腔颌面软组织清创术(小)(组织处理)</v>
          </cell>
        </row>
        <row r="5222">
          <cell r="G5222" t="str">
            <v>次</v>
          </cell>
          <cell r="H5222">
            <v>120</v>
          </cell>
          <cell r="I5222">
            <v>110</v>
          </cell>
          <cell r="J5222">
            <v>100</v>
          </cell>
          <cell r="K5222">
            <v>95</v>
          </cell>
          <cell r="L5222">
            <v>90</v>
          </cell>
        </row>
        <row r="5222">
          <cell r="N5222" t="str">
            <v>甲类</v>
          </cell>
          <cell r="O5222" t="str">
            <v>新增价格，巴医保规（2022）3号</v>
          </cell>
          <cell r="P5222" t="str">
            <v>003306080030300-330608003-3</v>
          </cell>
        </row>
        <row r="5223">
          <cell r="C5223" t="str">
            <v>330608003-4</v>
          </cell>
          <cell r="D5223" t="str">
            <v>口腔颌面软组织清创术(小)(止血)</v>
          </cell>
        </row>
        <row r="5223">
          <cell r="G5223" t="str">
            <v>次</v>
          </cell>
          <cell r="H5223">
            <v>120</v>
          </cell>
          <cell r="I5223">
            <v>110</v>
          </cell>
          <cell r="J5223">
            <v>100</v>
          </cell>
          <cell r="K5223">
            <v>95</v>
          </cell>
          <cell r="L5223">
            <v>90</v>
          </cell>
        </row>
        <row r="5223">
          <cell r="N5223" t="str">
            <v>甲类</v>
          </cell>
          <cell r="O5223" t="str">
            <v>新增价格，巴医保规（2022）3号</v>
          </cell>
          <cell r="P5223" t="str">
            <v>003306080030400-330608003-4</v>
          </cell>
        </row>
        <row r="5224">
          <cell r="C5224" t="str">
            <v>330608003-5</v>
          </cell>
          <cell r="D5224" t="str">
            <v>口腔颌面软组织清创术(小)(缝合)</v>
          </cell>
        </row>
        <row r="5224">
          <cell r="G5224" t="str">
            <v>次</v>
          </cell>
          <cell r="H5224">
            <v>120</v>
          </cell>
          <cell r="I5224">
            <v>110</v>
          </cell>
          <cell r="J5224">
            <v>100</v>
          </cell>
          <cell r="K5224">
            <v>95</v>
          </cell>
          <cell r="L5224">
            <v>90</v>
          </cell>
        </row>
        <row r="5224">
          <cell r="N5224" t="str">
            <v>甲类</v>
          </cell>
          <cell r="O5224" t="str">
            <v>新增价格，巴医保规（2022）3号</v>
          </cell>
          <cell r="P5224" t="str">
            <v>003306080030500-330608003-5</v>
          </cell>
        </row>
        <row r="5225">
          <cell r="C5225" t="str">
            <v>330608003-6</v>
          </cell>
          <cell r="D5225" t="str">
            <v>口腔颌面软组织清创术(小)(口腔颌面软组织裂伤缝合)</v>
          </cell>
        </row>
        <row r="5225">
          <cell r="G5225" t="str">
            <v>次</v>
          </cell>
          <cell r="H5225">
            <v>120</v>
          </cell>
          <cell r="I5225">
            <v>110</v>
          </cell>
          <cell r="J5225">
            <v>100</v>
          </cell>
          <cell r="K5225">
            <v>95</v>
          </cell>
          <cell r="L5225">
            <v>90</v>
          </cell>
        </row>
        <row r="5225">
          <cell r="N5225" t="str">
            <v>甲类</v>
          </cell>
          <cell r="O5225" t="str">
            <v>新增价格，巴医保规（2022）3号</v>
          </cell>
          <cell r="P5225" t="str">
            <v>003306080030600-330608003-6</v>
          </cell>
        </row>
        <row r="5226">
          <cell r="C5226">
            <v>330608004</v>
          </cell>
          <cell r="D5226" t="str">
            <v>颌骨骨折单颌牙弓夹板固定术</v>
          </cell>
          <cell r="E5226" t="str">
            <v>含复位</v>
          </cell>
          <cell r="F5226" t="str">
            <v>牙弓夹板</v>
          </cell>
          <cell r="G5226" t="str">
            <v>单颌</v>
          </cell>
          <cell r="H5226">
            <v>240</v>
          </cell>
          <cell r="I5226">
            <v>218</v>
          </cell>
          <cell r="J5226">
            <v>200</v>
          </cell>
          <cell r="K5226">
            <v>182</v>
          </cell>
          <cell r="L5226">
            <v>154.7</v>
          </cell>
        </row>
        <row r="5226">
          <cell r="N5226" t="str">
            <v>甲类</v>
          </cell>
        </row>
        <row r="5226">
          <cell r="P5226" t="str">
            <v>003306080040000-330608004</v>
          </cell>
        </row>
        <row r="5227">
          <cell r="C5227">
            <v>330608005</v>
          </cell>
          <cell r="D5227" t="str">
            <v>颌骨骨折颌间固定术</v>
          </cell>
          <cell r="E5227" t="str">
            <v>含复位</v>
          </cell>
          <cell r="F5227" t="str">
            <v>牙弓夹板</v>
          </cell>
          <cell r="G5227" t="str">
            <v>单颌</v>
          </cell>
          <cell r="H5227">
            <v>296</v>
          </cell>
          <cell r="I5227">
            <v>274</v>
          </cell>
          <cell r="J5227">
            <v>251</v>
          </cell>
          <cell r="K5227">
            <v>222</v>
          </cell>
          <cell r="L5227">
            <v>177</v>
          </cell>
        </row>
        <row r="5227">
          <cell r="N5227" t="str">
            <v>甲类</v>
          </cell>
          <cell r="O5227" t="str">
            <v>巴医保规〔2023〕7号，动态调整</v>
          </cell>
          <cell r="P5227" t="str">
            <v>003306080050000-330608005</v>
          </cell>
        </row>
        <row r="5228">
          <cell r="C5228">
            <v>330608006</v>
          </cell>
          <cell r="D5228" t="str">
            <v>颌骨骨折外固定术</v>
          </cell>
          <cell r="E5228" t="str">
            <v>包括1.复位，颌骨骨折悬吊固定术，2.颧骨、颧弓骨折</v>
          </cell>
          <cell r="F5228" t="str">
            <v>特殊材料</v>
          </cell>
          <cell r="G5228" t="str">
            <v>单颌</v>
          </cell>
          <cell r="H5228">
            <v>378</v>
          </cell>
          <cell r="I5228">
            <v>343</v>
          </cell>
          <cell r="J5228">
            <v>315</v>
          </cell>
          <cell r="K5228">
            <v>286</v>
          </cell>
          <cell r="L5228">
            <v>243.1</v>
          </cell>
        </row>
        <row r="5228">
          <cell r="N5228" t="str">
            <v>甲类</v>
          </cell>
        </row>
        <row r="5228">
          <cell r="P5228" t="str">
            <v>003306080060000-330608006</v>
          </cell>
        </row>
        <row r="5229">
          <cell r="C5229" t="str">
            <v>330608006-1</v>
          </cell>
          <cell r="D5229" t="str">
            <v>颌骨骨折外固定术(复位)</v>
          </cell>
        </row>
        <row r="5229">
          <cell r="G5229" t="str">
            <v>单颌</v>
          </cell>
          <cell r="H5229">
            <v>378</v>
          </cell>
          <cell r="I5229">
            <v>343</v>
          </cell>
          <cell r="J5229">
            <v>315</v>
          </cell>
          <cell r="K5229">
            <v>286</v>
          </cell>
          <cell r="L5229">
            <v>243.1</v>
          </cell>
        </row>
        <row r="5229">
          <cell r="N5229" t="str">
            <v>甲类</v>
          </cell>
        </row>
        <row r="5229">
          <cell r="P5229" t="str">
            <v>003306080060100-330608006-1</v>
          </cell>
        </row>
        <row r="5230">
          <cell r="C5230" t="str">
            <v>330608006-2</v>
          </cell>
          <cell r="D5230" t="str">
            <v>颌骨骨折外固定术(颌骨骨折悬吊固定术)</v>
          </cell>
        </row>
        <row r="5230">
          <cell r="G5230" t="str">
            <v>单颌</v>
          </cell>
          <cell r="H5230">
            <v>378</v>
          </cell>
          <cell r="I5230">
            <v>343</v>
          </cell>
          <cell r="J5230">
            <v>315</v>
          </cell>
          <cell r="K5230">
            <v>286</v>
          </cell>
          <cell r="L5230">
            <v>243.1</v>
          </cell>
        </row>
        <row r="5230">
          <cell r="N5230" t="str">
            <v>甲类</v>
          </cell>
        </row>
        <row r="5230">
          <cell r="P5230" t="str">
            <v>003306080060200-330608006-2</v>
          </cell>
        </row>
        <row r="5231">
          <cell r="C5231" t="str">
            <v>330608006-3</v>
          </cell>
          <cell r="D5231" t="str">
            <v>颌骨骨折外固定术(颧骨骨折)</v>
          </cell>
        </row>
        <row r="5231">
          <cell r="G5231" t="str">
            <v>单颌</v>
          </cell>
          <cell r="H5231">
            <v>378</v>
          </cell>
          <cell r="I5231">
            <v>343</v>
          </cell>
          <cell r="J5231">
            <v>315</v>
          </cell>
          <cell r="K5231">
            <v>286</v>
          </cell>
          <cell r="L5231">
            <v>243.1</v>
          </cell>
        </row>
        <row r="5231">
          <cell r="N5231" t="str">
            <v>甲类</v>
          </cell>
        </row>
        <row r="5231">
          <cell r="P5231" t="str">
            <v>003306080060300-330608006-3</v>
          </cell>
        </row>
        <row r="5232">
          <cell r="C5232" t="str">
            <v>330608006-4</v>
          </cell>
          <cell r="D5232" t="str">
            <v>颌骨骨折外固定术(颧弓骨折)</v>
          </cell>
        </row>
        <row r="5232">
          <cell r="G5232" t="str">
            <v>单颌</v>
          </cell>
          <cell r="H5232">
            <v>378</v>
          </cell>
          <cell r="I5232">
            <v>343</v>
          </cell>
          <cell r="J5232">
            <v>315</v>
          </cell>
          <cell r="K5232">
            <v>286</v>
          </cell>
          <cell r="L5232">
            <v>243.1</v>
          </cell>
        </row>
        <row r="5232">
          <cell r="N5232" t="str">
            <v>甲类</v>
          </cell>
        </row>
        <row r="5232">
          <cell r="P5232" t="str">
            <v>003306080060400-330608006-4</v>
          </cell>
        </row>
        <row r="5233">
          <cell r="C5233">
            <v>330608007</v>
          </cell>
          <cell r="D5233" t="str">
            <v>髁状突陈旧性骨折整复术</v>
          </cell>
          <cell r="E5233" t="str">
            <v>含颌间固定；包括髁状突摘除或复位、内固定、升支截骨和关节成形</v>
          </cell>
          <cell r="F5233" t="str">
            <v>特殊器械</v>
          </cell>
          <cell r="G5233" t="str">
            <v>单侧</v>
          </cell>
          <cell r="H5233">
            <v>756</v>
          </cell>
          <cell r="I5233">
            <v>688</v>
          </cell>
          <cell r="J5233">
            <v>630</v>
          </cell>
          <cell r="K5233">
            <v>573</v>
          </cell>
          <cell r="L5233">
            <v>487.05</v>
          </cell>
        </row>
        <row r="5233">
          <cell r="N5233" t="str">
            <v>甲类</v>
          </cell>
        </row>
        <row r="5233">
          <cell r="P5233" t="str">
            <v>003306080070000-330608007</v>
          </cell>
        </row>
        <row r="5234">
          <cell r="C5234" t="str">
            <v>330608007-1</v>
          </cell>
          <cell r="D5234" t="str">
            <v>髁状突陈旧性骨折整复术(髁状突摘除)</v>
          </cell>
        </row>
        <row r="5234">
          <cell r="G5234" t="str">
            <v>单侧</v>
          </cell>
          <cell r="H5234">
            <v>756</v>
          </cell>
          <cell r="I5234">
            <v>688</v>
          </cell>
          <cell r="J5234">
            <v>630</v>
          </cell>
          <cell r="K5234">
            <v>573</v>
          </cell>
          <cell r="L5234">
            <v>487.05</v>
          </cell>
        </row>
        <row r="5234">
          <cell r="N5234" t="str">
            <v>甲类</v>
          </cell>
        </row>
        <row r="5234">
          <cell r="P5234" t="str">
            <v>003306080070100-330608007-1</v>
          </cell>
        </row>
        <row r="5235">
          <cell r="C5235" t="str">
            <v>330608007-2</v>
          </cell>
          <cell r="D5235" t="str">
            <v>髁状突陈旧性骨折整复术(髁状突复位)</v>
          </cell>
        </row>
        <row r="5235">
          <cell r="G5235" t="str">
            <v>单侧</v>
          </cell>
          <cell r="H5235">
            <v>756</v>
          </cell>
          <cell r="I5235">
            <v>688</v>
          </cell>
          <cell r="J5235">
            <v>630</v>
          </cell>
          <cell r="K5235">
            <v>573</v>
          </cell>
          <cell r="L5235">
            <v>487.05</v>
          </cell>
        </row>
        <row r="5235">
          <cell r="N5235" t="str">
            <v>甲类</v>
          </cell>
        </row>
        <row r="5235">
          <cell r="P5235" t="str">
            <v>003306080070200-330608007-2</v>
          </cell>
        </row>
        <row r="5236">
          <cell r="C5236" t="str">
            <v>330608007-3</v>
          </cell>
          <cell r="D5236" t="str">
            <v>髁状突陈旧性骨折整复术(内固定)</v>
          </cell>
        </row>
        <row r="5236">
          <cell r="G5236" t="str">
            <v>单侧</v>
          </cell>
          <cell r="H5236">
            <v>756</v>
          </cell>
          <cell r="I5236">
            <v>688</v>
          </cell>
          <cell r="J5236">
            <v>630</v>
          </cell>
          <cell r="K5236">
            <v>573</v>
          </cell>
          <cell r="L5236">
            <v>487.05</v>
          </cell>
        </row>
        <row r="5236">
          <cell r="N5236" t="str">
            <v>甲类</v>
          </cell>
        </row>
        <row r="5236">
          <cell r="P5236" t="str">
            <v>003306080070300-330608007-3</v>
          </cell>
        </row>
        <row r="5237">
          <cell r="C5237" t="str">
            <v>330608007-4</v>
          </cell>
          <cell r="D5237" t="str">
            <v>髁状突陈旧性骨折整复术(升支截骨)</v>
          </cell>
        </row>
        <row r="5237">
          <cell r="G5237" t="str">
            <v>单侧</v>
          </cell>
          <cell r="H5237">
            <v>756</v>
          </cell>
          <cell r="I5237">
            <v>688</v>
          </cell>
          <cell r="J5237">
            <v>630</v>
          </cell>
          <cell r="K5237">
            <v>573</v>
          </cell>
          <cell r="L5237">
            <v>487.05</v>
          </cell>
        </row>
        <row r="5237">
          <cell r="N5237" t="str">
            <v>甲类</v>
          </cell>
        </row>
        <row r="5237">
          <cell r="P5237" t="str">
            <v>003306080070400-330608007-4</v>
          </cell>
        </row>
        <row r="5238">
          <cell r="C5238" t="str">
            <v>330608007-5</v>
          </cell>
          <cell r="D5238" t="str">
            <v>髁状突陈旧性骨折整复术(关节成形)</v>
          </cell>
        </row>
        <row r="5238">
          <cell r="G5238" t="str">
            <v>单侧</v>
          </cell>
          <cell r="H5238">
            <v>756</v>
          </cell>
          <cell r="I5238">
            <v>688</v>
          </cell>
          <cell r="J5238">
            <v>630</v>
          </cell>
          <cell r="K5238">
            <v>573</v>
          </cell>
          <cell r="L5238">
            <v>487.05</v>
          </cell>
        </row>
        <row r="5238">
          <cell r="N5238" t="str">
            <v>甲类</v>
          </cell>
        </row>
        <row r="5238">
          <cell r="P5238" t="str">
            <v>003306080070500-330608007-5</v>
          </cell>
        </row>
        <row r="5239">
          <cell r="C5239">
            <v>330608008</v>
          </cell>
          <cell r="D5239" t="str">
            <v>髁状突骨折切开复位内固定术</v>
          </cell>
          <cell r="E5239" t="str">
            <v>含颌间固定</v>
          </cell>
          <cell r="F5239" t="str">
            <v>特殊材料</v>
          </cell>
          <cell r="G5239" t="str">
            <v>单侧</v>
          </cell>
          <cell r="H5239">
            <v>630</v>
          </cell>
          <cell r="I5239">
            <v>572</v>
          </cell>
          <cell r="J5239">
            <v>525</v>
          </cell>
          <cell r="K5239">
            <v>477</v>
          </cell>
          <cell r="L5239">
            <v>405.45</v>
          </cell>
        </row>
        <row r="5239">
          <cell r="N5239" t="str">
            <v>甲类</v>
          </cell>
        </row>
        <row r="5239">
          <cell r="P5239" t="str">
            <v>003306080080000-330608008</v>
          </cell>
        </row>
        <row r="5240">
          <cell r="C5240">
            <v>330608009</v>
          </cell>
          <cell r="D5240" t="str">
            <v>下颌骨骨折切开复位内固定术</v>
          </cell>
          <cell r="E5240" t="str">
            <v>包括颌间固定、坚固内固定术</v>
          </cell>
          <cell r="F5240" t="str">
            <v>特殊材料</v>
          </cell>
          <cell r="G5240" t="str">
            <v>单颌</v>
          </cell>
          <cell r="H5240">
            <v>420</v>
          </cell>
          <cell r="I5240">
            <v>382</v>
          </cell>
          <cell r="J5240">
            <v>350</v>
          </cell>
          <cell r="K5240">
            <v>318</v>
          </cell>
          <cell r="L5240">
            <v>270.3</v>
          </cell>
        </row>
        <row r="5240">
          <cell r="N5240" t="str">
            <v>甲类</v>
          </cell>
        </row>
        <row r="5240">
          <cell r="P5240" t="str">
            <v>003306080090000-330608009</v>
          </cell>
        </row>
        <row r="5241">
          <cell r="C5241" t="str">
            <v>330608009-1</v>
          </cell>
          <cell r="D5241" t="str">
            <v>下颌骨骨折切开复位内固定术(颌间固定)</v>
          </cell>
        </row>
        <row r="5241">
          <cell r="G5241" t="str">
            <v>单颌</v>
          </cell>
          <cell r="H5241">
            <v>420</v>
          </cell>
          <cell r="I5241">
            <v>382</v>
          </cell>
          <cell r="J5241">
            <v>350</v>
          </cell>
          <cell r="K5241">
            <v>318</v>
          </cell>
          <cell r="L5241">
            <v>270.3</v>
          </cell>
        </row>
        <row r="5241">
          <cell r="N5241" t="str">
            <v>甲类</v>
          </cell>
        </row>
        <row r="5241">
          <cell r="P5241" t="str">
            <v>003306080090100-330608009-1</v>
          </cell>
        </row>
        <row r="5242">
          <cell r="C5242" t="str">
            <v>330608009-2</v>
          </cell>
          <cell r="D5242" t="str">
            <v>下颌骨骨折切开复位内固定术(坚固内固定术)</v>
          </cell>
        </row>
        <row r="5242">
          <cell r="G5242" t="str">
            <v>单颌</v>
          </cell>
          <cell r="H5242">
            <v>420</v>
          </cell>
          <cell r="I5242">
            <v>382</v>
          </cell>
          <cell r="J5242">
            <v>350</v>
          </cell>
          <cell r="K5242">
            <v>318</v>
          </cell>
          <cell r="L5242">
            <v>270.3</v>
          </cell>
        </row>
        <row r="5242">
          <cell r="N5242" t="str">
            <v>甲类</v>
          </cell>
        </row>
        <row r="5242">
          <cell r="P5242" t="str">
            <v>003306080090200-330608009-2</v>
          </cell>
        </row>
        <row r="5243">
          <cell r="C5243">
            <v>330608010</v>
          </cell>
          <cell r="D5243" t="str">
            <v>上颌骨骨折切开复位内固定术</v>
          </cell>
          <cell r="E5243" t="str">
            <v>含颌间固定</v>
          </cell>
          <cell r="F5243" t="str">
            <v>特殊材料</v>
          </cell>
          <cell r="G5243" t="str">
            <v>单颌</v>
          </cell>
          <cell r="H5243">
            <v>456</v>
          </cell>
          <cell r="I5243">
            <v>414</v>
          </cell>
          <cell r="J5243">
            <v>380</v>
          </cell>
          <cell r="K5243">
            <v>345</v>
          </cell>
          <cell r="L5243">
            <v>293.25</v>
          </cell>
        </row>
        <row r="5243">
          <cell r="N5243" t="str">
            <v>甲类</v>
          </cell>
        </row>
        <row r="5243">
          <cell r="P5243" t="str">
            <v>003306080100000-330608010</v>
          </cell>
        </row>
        <row r="5244">
          <cell r="C5244">
            <v>330608011</v>
          </cell>
          <cell r="D5244" t="str">
            <v>颧骨骨折切开复位内固定术</v>
          </cell>
          <cell r="E5244" t="str">
            <v>含眶底探查和修复；包括颧弓骨折</v>
          </cell>
          <cell r="F5244" t="str">
            <v>特殊材料</v>
          </cell>
          <cell r="G5244" t="str">
            <v>单侧</v>
          </cell>
          <cell r="H5244">
            <v>420</v>
          </cell>
          <cell r="I5244">
            <v>382</v>
          </cell>
          <cell r="J5244">
            <v>350</v>
          </cell>
          <cell r="K5244">
            <v>318</v>
          </cell>
          <cell r="L5244">
            <v>270.3</v>
          </cell>
        </row>
        <row r="5244">
          <cell r="N5244" t="str">
            <v>甲类</v>
          </cell>
        </row>
        <row r="5244">
          <cell r="P5244" t="str">
            <v>003306080110000-330608011</v>
          </cell>
        </row>
        <row r="5245">
          <cell r="C5245" t="str">
            <v>330608011-1</v>
          </cell>
          <cell r="D5245" t="str">
            <v>颧骨骨折切开复位内固定术(颧弓骨折)</v>
          </cell>
        </row>
        <row r="5245">
          <cell r="G5245" t="str">
            <v>单侧</v>
          </cell>
          <cell r="H5245">
            <v>420</v>
          </cell>
          <cell r="I5245">
            <v>382</v>
          </cell>
          <cell r="J5245">
            <v>350</v>
          </cell>
          <cell r="K5245">
            <v>318</v>
          </cell>
          <cell r="L5245">
            <v>270.3</v>
          </cell>
        </row>
        <row r="5245">
          <cell r="N5245" t="str">
            <v>甲类</v>
          </cell>
        </row>
        <row r="5245">
          <cell r="P5245" t="str">
            <v>003306080110100-330608011-1</v>
          </cell>
        </row>
        <row r="5246">
          <cell r="C5246">
            <v>330608012</v>
          </cell>
          <cell r="D5246" t="str">
            <v>颧弓骨折复位术</v>
          </cell>
          <cell r="E5246" t="str">
            <v>指间接开放复位</v>
          </cell>
        </row>
        <row r="5246">
          <cell r="G5246" t="str">
            <v>单侧</v>
          </cell>
          <cell r="H5246">
            <v>372</v>
          </cell>
          <cell r="I5246">
            <v>338</v>
          </cell>
          <cell r="J5246">
            <v>310</v>
          </cell>
          <cell r="K5246">
            <v>282</v>
          </cell>
          <cell r="L5246">
            <v>239.7</v>
          </cell>
        </row>
        <row r="5246">
          <cell r="N5246" t="str">
            <v>甲类</v>
          </cell>
        </row>
        <row r="5246">
          <cell r="P5246" t="str">
            <v>003306080120000-330608012</v>
          </cell>
        </row>
        <row r="5247">
          <cell r="C5247">
            <v>330608013</v>
          </cell>
          <cell r="D5247" t="str">
            <v>颧骨上颌骨复合骨折切开复位内固定术</v>
          </cell>
          <cell r="E5247" t="str">
            <v>包括颌间固定、眶底探查和修复、颧弓骨折</v>
          </cell>
        </row>
        <row r="5247">
          <cell r="G5247" t="str">
            <v>单侧</v>
          </cell>
          <cell r="H5247">
            <v>480</v>
          </cell>
          <cell r="I5247">
            <v>436</v>
          </cell>
          <cell r="J5247">
            <v>400</v>
          </cell>
          <cell r="K5247">
            <v>363</v>
          </cell>
          <cell r="L5247">
            <v>308.55</v>
          </cell>
          <cell r="M5247" t="str">
            <v>双侧颧骨或颧弓骨折加收170元</v>
          </cell>
          <cell r="N5247" t="str">
            <v>甲类</v>
          </cell>
        </row>
        <row r="5247">
          <cell r="P5247" t="str">
            <v>003306080130000-330608013</v>
          </cell>
        </row>
        <row r="5248">
          <cell r="C5248" t="str">
            <v>330608013-1</v>
          </cell>
          <cell r="D5248" t="str">
            <v>颧骨上颌骨复合骨折切开复位内固定术(双侧颧骨骨折加收)</v>
          </cell>
        </row>
        <row r="5248">
          <cell r="G5248" t="str">
            <v>次</v>
          </cell>
          <cell r="H5248">
            <v>170</v>
          </cell>
          <cell r="I5248">
            <v>170</v>
          </cell>
          <cell r="J5248">
            <v>170</v>
          </cell>
          <cell r="K5248">
            <v>170</v>
          </cell>
          <cell r="L5248">
            <v>170</v>
          </cell>
        </row>
        <row r="5248">
          <cell r="N5248" t="str">
            <v>甲类</v>
          </cell>
        </row>
        <row r="5248">
          <cell r="P5248" t="str">
            <v>003306080130001-330608013-1</v>
          </cell>
        </row>
        <row r="5249">
          <cell r="C5249" t="str">
            <v>330608013-2</v>
          </cell>
          <cell r="D5249" t="str">
            <v>颧骨上颌骨复合骨折切开复位内固定术(双侧颧弓骨折加收)</v>
          </cell>
        </row>
        <row r="5249">
          <cell r="G5249" t="str">
            <v>次</v>
          </cell>
          <cell r="H5249">
            <v>480</v>
          </cell>
          <cell r="I5249">
            <v>436</v>
          </cell>
          <cell r="J5249">
            <v>400</v>
          </cell>
          <cell r="K5249">
            <v>363</v>
          </cell>
          <cell r="L5249">
            <v>308.55</v>
          </cell>
        </row>
        <row r="5249">
          <cell r="N5249" t="str">
            <v>甲类</v>
          </cell>
        </row>
        <row r="5249">
          <cell r="P5249" t="str">
            <v>003306080130001-330608013-2</v>
          </cell>
        </row>
        <row r="5250">
          <cell r="C5250" t="str">
            <v>330608013-3</v>
          </cell>
          <cell r="D5250" t="str">
            <v>颧骨上颌骨复合骨折切开复位内固定术(颌间固定)</v>
          </cell>
        </row>
        <row r="5250">
          <cell r="G5250" t="str">
            <v>单侧</v>
          </cell>
          <cell r="H5250">
            <v>480</v>
          </cell>
          <cell r="I5250">
            <v>436</v>
          </cell>
          <cell r="J5250">
            <v>400</v>
          </cell>
          <cell r="K5250">
            <v>363</v>
          </cell>
          <cell r="L5250">
            <v>308.55</v>
          </cell>
        </row>
        <row r="5250">
          <cell r="N5250" t="str">
            <v>甲类</v>
          </cell>
        </row>
        <row r="5250">
          <cell r="P5250" t="str">
            <v>003306080130100-330608013-3</v>
          </cell>
        </row>
        <row r="5251">
          <cell r="C5251" t="str">
            <v>330608013-4</v>
          </cell>
          <cell r="D5251" t="str">
            <v>颧骨上颌骨复合骨折切开复位内固定术(眶底探查和修复)</v>
          </cell>
        </row>
        <row r="5251">
          <cell r="G5251" t="str">
            <v>单侧</v>
          </cell>
          <cell r="H5251">
            <v>480</v>
          </cell>
          <cell r="I5251">
            <v>436</v>
          </cell>
          <cell r="J5251">
            <v>400</v>
          </cell>
          <cell r="K5251">
            <v>363</v>
          </cell>
          <cell r="L5251">
            <v>308.55</v>
          </cell>
        </row>
        <row r="5251">
          <cell r="N5251" t="str">
            <v>甲类</v>
          </cell>
        </row>
        <row r="5251">
          <cell r="P5251" t="str">
            <v>003306080130200-330608013-4</v>
          </cell>
        </row>
        <row r="5252">
          <cell r="C5252" t="str">
            <v>330608013-5</v>
          </cell>
          <cell r="D5252" t="str">
            <v>颧骨上颌骨复合骨折切开复位内固定术(颧弓骨折)</v>
          </cell>
        </row>
        <row r="5252">
          <cell r="G5252" t="str">
            <v>单侧</v>
          </cell>
          <cell r="H5252">
            <v>480</v>
          </cell>
          <cell r="I5252">
            <v>436</v>
          </cell>
          <cell r="J5252">
            <v>400</v>
          </cell>
          <cell r="K5252">
            <v>363</v>
          </cell>
          <cell r="L5252">
            <v>308.55</v>
          </cell>
        </row>
        <row r="5252">
          <cell r="N5252" t="str">
            <v>甲类</v>
          </cell>
        </row>
        <row r="5252">
          <cell r="P5252" t="str">
            <v>003306080130300-330608013-5</v>
          </cell>
        </row>
        <row r="5253">
          <cell r="C5253">
            <v>330608014</v>
          </cell>
          <cell r="D5253" t="str">
            <v>眶鼻额区骨折整复术</v>
          </cell>
          <cell r="E5253" t="str">
            <v>含内呲韧带和泪器处理</v>
          </cell>
        </row>
        <row r="5253">
          <cell r="G5253" t="str">
            <v>次</v>
          </cell>
        </row>
        <row r="5253">
          <cell r="N5253" t="str">
            <v>甲类</v>
          </cell>
        </row>
        <row r="5253">
          <cell r="P5253" t="str">
            <v>003306080140000-330608014</v>
          </cell>
        </row>
        <row r="5254">
          <cell r="C5254">
            <v>330608015</v>
          </cell>
          <cell r="D5254" t="str">
            <v>颧骨陈旧性骨折截骨整复术</v>
          </cell>
          <cell r="E5254" t="str">
            <v>含眶底探查和修复</v>
          </cell>
        </row>
        <row r="5254">
          <cell r="G5254" t="str">
            <v>单侧</v>
          </cell>
        </row>
        <row r="5254">
          <cell r="N5254" t="str">
            <v>甲类</v>
          </cell>
        </row>
        <row r="5254">
          <cell r="P5254" t="str">
            <v>003306080150000-330608015</v>
          </cell>
        </row>
        <row r="5255">
          <cell r="C5255">
            <v>330608016</v>
          </cell>
          <cell r="D5255" t="str">
            <v>颧骨陈旧性骨折植骨矫治术</v>
          </cell>
          <cell r="E5255" t="str">
            <v>含自体植骨；不含取骨术</v>
          </cell>
        </row>
        <row r="5255">
          <cell r="G5255" t="str">
            <v>单侧</v>
          </cell>
        </row>
        <row r="5255">
          <cell r="N5255" t="str">
            <v>甲类</v>
          </cell>
        </row>
        <row r="5255">
          <cell r="P5255" t="str">
            <v>003306080160000-330608016</v>
          </cell>
        </row>
        <row r="5256">
          <cell r="C5256">
            <v>330608017</v>
          </cell>
          <cell r="D5256" t="str">
            <v>单颌牙弓夹板拆除术</v>
          </cell>
        </row>
        <row r="5256">
          <cell r="G5256" t="str">
            <v>单颌</v>
          </cell>
          <cell r="H5256">
            <v>45.6</v>
          </cell>
          <cell r="I5256">
            <v>42</v>
          </cell>
          <cell r="J5256">
            <v>38</v>
          </cell>
          <cell r="K5256">
            <v>35</v>
          </cell>
          <cell r="L5256">
            <v>29.75</v>
          </cell>
        </row>
        <row r="5256">
          <cell r="N5256" t="str">
            <v>甲类</v>
          </cell>
        </row>
        <row r="5256">
          <cell r="P5256" t="str">
            <v>003306080170000-330608017</v>
          </cell>
        </row>
        <row r="5257">
          <cell r="C5257">
            <v>330608018</v>
          </cell>
          <cell r="D5257" t="str">
            <v>颌间固定拆除术</v>
          </cell>
        </row>
        <row r="5257">
          <cell r="G5257" t="str">
            <v>单颌</v>
          </cell>
          <cell r="H5257">
            <v>66</v>
          </cell>
          <cell r="I5257">
            <v>60</v>
          </cell>
          <cell r="J5257">
            <v>55</v>
          </cell>
          <cell r="K5257">
            <v>50</v>
          </cell>
          <cell r="L5257">
            <v>42.5</v>
          </cell>
        </row>
        <row r="5257">
          <cell r="N5257" t="str">
            <v>甲类</v>
          </cell>
        </row>
        <row r="5257">
          <cell r="P5257" t="str">
            <v>003306080180000-330608018</v>
          </cell>
        </row>
        <row r="5258">
          <cell r="C5258">
            <v>330608019</v>
          </cell>
          <cell r="D5258" t="str">
            <v>骨内固定植入物取出术</v>
          </cell>
        </row>
        <row r="5258">
          <cell r="G5258" t="str">
            <v>单颌</v>
          </cell>
          <cell r="H5258">
            <v>168</v>
          </cell>
          <cell r="I5258">
            <v>152</v>
          </cell>
          <cell r="J5258">
            <v>140</v>
          </cell>
          <cell r="K5258">
            <v>127</v>
          </cell>
          <cell r="L5258">
            <v>107.95</v>
          </cell>
        </row>
        <row r="5258">
          <cell r="N5258" t="str">
            <v>甲类</v>
          </cell>
        </row>
        <row r="5258">
          <cell r="P5258" t="str">
            <v>003306080190000-330608019</v>
          </cell>
        </row>
        <row r="5259">
          <cell r="C5259">
            <v>330608020</v>
          </cell>
          <cell r="D5259" t="str">
            <v>下颌骨缺损植骨修复术</v>
          </cell>
          <cell r="E5259" t="str">
            <v>包括颌间固定和邻位皮瓣修复,自体骨、异体骨、异种骨移植；不含小血管吻合术及骨瓣切取</v>
          </cell>
          <cell r="F5259" t="str">
            <v>供骨材料</v>
          </cell>
          <cell r="G5259" t="str">
            <v>单颌</v>
          </cell>
          <cell r="H5259">
            <v>432</v>
          </cell>
          <cell r="I5259">
            <v>392</v>
          </cell>
          <cell r="J5259">
            <v>360</v>
          </cell>
          <cell r="K5259">
            <v>327</v>
          </cell>
          <cell r="L5259">
            <v>277.95</v>
          </cell>
        </row>
        <row r="5259">
          <cell r="N5259" t="str">
            <v>甲类</v>
          </cell>
        </row>
        <row r="5259">
          <cell r="P5259" t="str">
            <v>003306080200000-330608020</v>
          </cell>
        </row>
        <row r="5260">
          <cell r="C5260" t="str">
            <v>330608020-1</v>
          </cell>
          <cell r="D5260" t="str">
            <v>下颌骨缺损植骨修复术(颌间固定)</v>
          </cell>
        </row>
        <row r="5260">
          <cell r="G5260" t="str">
            <v>单颌</v>
          </cell>
          <cell r="H5260">
            <v>432</v>
          </cell>
          <cell r="I5260">
            <v>392</v>
          </cell>
          <cell r="J5260">
            <v>360</v>
          </cell>
          <cell r="K5260">
            <v>327</v>
          </cell>
          <cell r="L5260">
            <v>277.95</v>
          </cell>
        </row>
        <row r="5260">
          <cell r="N5260" t="str">
            <v>甲类</v>
          </cell>
        </row>
        <row r="5260">
          <cell r="P5260" t="str">
            <v>003306080200100-330608020-1</v>
          </cell>
        </row>
        <row r="5261">
          <cell r="C5261" t="str">
            <v>330608020-2</v>
          </cell>
          <cell r="D5261" t="str">
            <v>下颌骨缺损植骨修复术(邻位皮瓣修复)</v>
          </cell>
        </row>
        <row r="5261">
          <cell r="G5261" t="str">
            <v>单颌</v>
          </cell>
          <cell r="H5261">
            <v>432</v>
          </cell>
          <cell r="I5261">
            <v>392</v>
          </cell>
          <cell r="J5261">
            <v>360</v>
          </cell>
          <cell r="K5261">
            <v>327</v>
          </cell>
          <cell r="L5261">
            <v>277.95</v>
          </cell>
        </row>
        <row r="5261">
          <cell r="N5261" t="str">
            <v>甲类</v>
          </cell>
        </row>
        <row r="5261">
          <cell r="P5261" t="str">
            <v>003306080200200-330608020-2</v>
          </cell>
        </row>
        <row r="5262">
          <cell r="C5262" t="str">
            <v>330608020-3</v>
          </cell>
          <cell r="D5262" t="str">
            <v>下颌骨缺损植骨修复术(自体骨移植)</v>
          </cell>
        </row>
        <row r="5262">
          <cell r="G5262" t="str">
            <v>单颌</v>
          </cell>
          <cell r="H5262">
            <v>432</v>
          </cell>
          <cell r="I5262">
            <v>392</v>
          </cell>
          <cell r="J5262">
            <v>360</v>
          </cell>
          <cell r="K5262">
            <v>327</v>
          </cell>
          <cell r="L5262">
            <v>277.95</v>
          </cell>
        </row>
        <row r="5262">
          <cell r="N5262" t="str">
            <v>甲类</v>
          </cell>
        </row>
        <row r="5262">
          <cell r="P5262" t="str">
            <v>003306080200300-330608020-3</v>
          </cell>
        </row>
        <row r="5263">
          <cell r="C5263" t="str">
            <v>330608020-4</v>
          </cell>
          <cell r="D5263" t="str">
            <v>下颌骨缺损植骨修复术(异体骨移植)</v>
          </cell>
        </row>
        <row r="5263">
          <cell r="G5263" t="str">
            <v>单颌</v>
          </cell>
          <cell r="H5263">
            <v>432</v>
          </cell>
          <cell r="I5263">
            <v>392</v>
          </cell>
          <cell r="J5263">
            <v>360</v>
          </cell>
          <cell r="K5263">
            <v>327</v>
          </cell>
          <cell r="L5263">
            <v>277.95</v>
          </cell>
        </row>
        <row r="5263">
          <cell r="N5263" t="str">
            <v>甲类</v>
          </cell>
        </row>
        <row r="5263">
          <cell r="P5263" t="str">
            <v>003306080200400-330608020-4</v>
          </cell>
        </row>
        <row r="5264">
          <cell r="C5264" t="str">
            <v>330608020-5</v>
          </cell>
          <cell r="D5264" t="str">
            <v>下颌骨缺损植骨修复术(异种骨移植)</v>
          </cell>
        </row>
        <row r="5264">
          <cell r="G5264" t="str">
            <v>单颌</v>
          </cell>
          <cell r="H5264">
            <v>432</v>
          </cell>
          <cell r="I5264">
            <v>392</v>
          </cell>
          <cell r="J5264">
            <v>360</v>
          </cell>
          <cell r="K5264">
            <v>327</v>
          </cell>
          <cell r="L5264">
            <v>277.95</v>
          </cell>
        </row>
        <row r="5264">
          <cell r="N5264" t="str">
            <v>甲类</v>
          </cell>
        </row>
        <row r="5264">
          <cell r="P5264" t="str">
            <v>003306080200500-330608020-5</v>
          </cell>
        </row>
        <row r="5265">
          <cell r="C5265">
            <v>330608021</v>
          </cell>
          <cell r="D5265" t="str">
            <v>下颌骨缺损网托碎骨移植术</v>
          </cell>
          <cell r="E5265" t="str">
            <v>包括颌间固定和邻位皮瓣修复</v>
          </cell>
          <cell r="F5265" t="str">
            <v>金属网材料、供骨材料</v>
          </cell>
          <cell r="G5265" t="str">
            <v>单颌</v>
          </cell>
          <cell r="H5265">
            <v>495</v>
          </cell>
          <cell r="I5265">
            <v>454</v>
          </cell>
          <cell r="J5265">
            <v>413</v>
          </cell>
          <cell r="K5265">
            <v>392</v>
          </cell>
          <cell r="L5265">
            <v>371</v>
          </cell>
        </row>
        <row r="5265">
          <cell r="N5265" t="str">
            <v>乙类</v>
          </cell>
          <cell r="O5265" t="str">
            <v>新增价格，巴医保规（2022）3号</v>
          </cell>
          <cell r="P5265" t="str">
            <v>003306080210000-330608021</v>
          </cell>
        </row>
        <row r="5266">
          <cell r="C5266" t="str">
            <v>330608021-1</v>
          </cell>
          <cell r="D5266" t="str">
            <v>下颌骨缺损网托碎骨移植术(颌间固定)</v>
          </cell>
        </row>
        <row r="5266">
          <cell r="G5266" t="str">
            <v>单颌</v>
          </cell>
          <cell r="H5266">
            <v>495</v>
          </cell>
          <cell r="I5266">
            <v>454</v>
          </cell>
          <cell r="J5266">
            <v>413</v>
          </cell>
          <cell r="K5266">
            <v>392</v>
          </cell>
          <cell r="L5266">
            <v>371</v>
          </cell>
        </row>
        <row r="5266">
          <cell r="N5266" t="str">
            <v>乙类</v>
          </cell>
          <cell r="O5266" t="str">
            <v>新增价格，巴医保规（2022）3号</v>
          </cell>
          <cell r="P5266" t="str">
            <v>003306080210100-330608021-1</v>
          </cell>
        </row>
        <row r="5267">
          <cell r="C5267" t="str">
            <v>330608021-2</v>
          </cell>
          <cell r="D5267" t="str">
            <v>下颌骨缺损网托碎骨移植术(邻位皮瓣修复)</v>
          </cell>
        </row>
        <row r="5267">
          <cell r="G5267" t="str">
            <v>单颌</v>
          </cell>
          <cell r="H5267">
            <v>495</v>
          </cell>
          <cell r="I5267">
            <v>454</v>
          </cell>
          <cell r="J5267">
            <v>413</v>
          </cell>
          <cell r="K5267">
            <v>392</v>
          </cell>
          <cell r="L5267">
            <v>371</v>
          </cell>
        </row>
        <row r="5267">
          <cell r="N5267" t="str">
            <v>乙类</v>
          </cell>
          <cell r="O5267" t="str">
            <v>新增价格，巴医保规（2022）3号</v>
          </cell>
          <cell r="P5267" t="str">
            <v>003306080210200-330608021-2</v>
          </cell>
        </row>
        <row r="5268">
          <cell r="C5268">
            <v>330608022</v>
          </cell>
          <cell r="D5268" t="str">
            <v>下颌骨缺损带蒂骨移植术</v>
          </cell>
          <cell r="E5268" t="str">
            <v>包括颌间固定和邻位皮瓣修复；不含取骨及制备术</v>
          </cell>
        </row>
        <row r="5268">
          <cell r="G5268" t="str">
            <v>单颌</v>
          </cell>
          <cell r="H5268">
            <v>492</v>
          </cell>
          <cell r="I5268">
            <v>448</v>
          </cell>
          <cell r="J5268">
            <v>410</v>
          </cell>
          <cell r="K5268">
            <v>373</v>
          </cell>
          <cell r="L5268">
            <v>317.05</v>
          </cell>
        </row>
        <row r="5268">
          <cell r="N5268" t="str">
            <v>甲类</v>
          </cell>
        </row>
        <row r="5268">
          <cell r="P5268" t="str">
            <v>003306080220000-330608022</v>
          </cell>
        </row>
        <row r="5269">
          <cell r="C5269" t="str">
            <v>330608022-1</v>
          </cell>
          <cell r="D5269" t="str">
            <v>下颌骨缺损带蒂骨移植术(颌间固定)</v>
          </cell>
        </row>
        <row r="5269">
          <cell r="G5269" t="str">
            <v>单颌</v>
          </cell>
          <cell r="H5269">
            <v>492</v>
          </cell>
          <cell r="I5269">
            <v>448</v>
          </cell>
          <cell r="J5269">
            <v>410</v>
          </cell>
          <cell r="K5269">
            <v>373</v>
          </cell>
          <cell r="L5269">
            <v>317.05</v>
          </cell>
        </row>
        <row r="5269">
          <cell r="N5269" t="str">
            <v>甲类</v>
          </cell>
        </row>
        <row r="5269">
          <cell r="P5269" t="str">
            <v>003306080220000-330608022-1</v>
          </cell>
        </row>
        <row r="5270">
          <cell r="C5270" t="str">
            <v>330608022-2</v>
          </cell>
          <cell r="D5270" t="str">
            <v>下颌骨缺损带蒂骨移植术(邻位皮瓣修复)</v>
          </cell>
        </row>
        <row r="5270">
          <cell r="G5270" t="str">
            <v>单颌</v>
          </cell>
          <cell r="H5270">
            <v>492</v>
          </cell>
          <cell r="I5270">
            <v>448</v>
          </cell>
          <cell r="J5270">
            <v>410</v>
          </cell>
          <cell r="K5270">
            <v>373</v>
          </cell>
          <cell r="L5270">
            <v>317.05</v>
          </cell>
        </row>
        <row r="5270">
          <cell r="N5270" t="str">
            <v>甲类</v>
          </cell>
        </row>
        <row r="5270">
          <cell r="P5270" t="str">
            <v>003306080220000-330608022-2</v>
          </cell>
        </row>
        <row r="5271">
          <cell r="C5271">
            <v>330608023</v>
          </cell>
          <cell r="D5271" t="str">
            <v>下颌骨缺损带血管蒂游离复合瓣移植术</v>
          </cell>
          <cell r="E5271" t="str">
            <v>包括颌间固定和邻位皮瓣修复；不含组织瓣制备术</v>
          </cell>
        </row>
        <row r="5271">
          <cell r="G5271" t="str">
            <v>单颌</v>
          </cell>
          <cell r="H5271">
            <v>1020</v>
          </cell>
          <cell r="I5271">
            <v>926</v>
          </cell>
          <cell r="J5271">
            <v>850</v>
          </cell>
          <cell r="K5271">
            <v>772</v>
          </cell>
          <cell r="L5271">
            <v>656.2</v>
          </cell>
        </row>
        <row r="5271">
          <cell r="N5271" t="str">
            <v>甲类</v>
          </cell>
        </row>
        <row r="5271">
          <cell r="P5271" t="str">
            <v>003306080230000-330608023</v>
          </cell>
        </row>
        <row r="5272">
          <cell r="C5272" t="str">
            <v>330608023-1</v>
          </cell>
          <cell r="D5272" t="str">
            <v>下颌骨缺损带血管蒂游离复合瓣移植术(颌间固定)</v>
          </cell>
        </row>
        <row r="5272">
          <cell r="G5272" t="str">
            <v>单颌</v>
          </cell>
          <cell r="H5272">
            <v>1020</v>
          </cell>
          <cell r="I5272">
            <v>926</v>
          </cell>
          <cell r="J5272">
            <v>850</v>
          </cell>
          <cell r="K5272">
            <v>772</v>
          </cell>
          <cell r="L5272">
            <v>656.2</v>
          </cell>
        </row>
        <row r="5272">
          <cell r="N5272" t="str">
            <v>甲类</v>
          </cell>
        </row>
        <row r="5272">
          <cell r="P5272" t="str">
            <v>003306080230100-330608023-1</v>
          </cell>
        </row>
        <row r="5273">
          <cell r="C5273" t="str">
            <v>330608023-2</v>
          </cell>
          <cell r="D5273" t="str">
            <v>下颌骨缺损带血管蒂游离复合瓣移植术(邻位皮瓣修复)</v>
          </cell>
        </row>
        <row r="5273">
          <cell r="G5273" t="str">
            <v>单颌</v>
          </cell>
          <cell r="H5273">
            <v>1020</v>
          </cell>
          <cell r="I5273">
            <v>926</v>
          </cell>
          <cell r="J5273">
            <v>850</v>
          </cell>
          <cell r="K5273">
            <v>772</v>
          </cell>
          <cell r="L5273">
            <v>656.2</v>
          </cell>
        </row>
        <row r="5273">
          <cell r="N5273" t="str">
            <v>甲类</v>
          </cell>
        </row>
        <row r="5273">
          <cell r="P5273" t="str">
            <v>003306080230200-330608023-2</v>
          </cell>
        </row>
        <row r="5274">
          <cell r="C5274">
            <v>330608024</v>
          </cell>
          <cell r="D5274" t="str">
            <v>下颌骨缺损钛板重建术</v>
          </cell>
          <cell r="E5274" t="str">
            <v>包括颌间固定和邻位皮瓣修复</v>
          </cell>
          <cell r="F5274" t="str">
            <v>重建代用品</v>
          </cell>
          <cell r="G5274" t="str">
            <v>单颌</v>
          </cell>
        </row>
        <row r="5274">
          <cell r="N5274" t="str">
            <v>甲类</v>
          </cell>
        </row>
        <row r="5274">
          <cell r="P5274" t="str">
            <v>003306080240000-330608024</v>
          </cell>
        </row>
        <row r="5275">
          <cell r="C5275" t="str">
            <v>330608024-1</v>
          </cell>
          <cell r="D5275" t="str">
            <v>下颌骨缺损钛板重建术(颌间固定)</v>
          </cell>
        </row>
        <row r="5275">
          <cell r="G5275" t="str">
            <v>单颌</v>
          </cell>
        </row>
        <row r="5275">
          <cell r="N5275" t="str">
            <v>甲类</v>
          </cell>
        </row>
        <row r="5275">
          <cell r="P5275" t="str">
            <v>003306080240100-330608024-1</v>
          </cell>
        </row>
        <row r="5276">
          <cell r="C5276" t="str">
            <v>330608024-2</v>
          </cell>
          <cell r="D5276" t="str">
            <v>下颌骨缺损钛板重建术(邻位皮瓣修复)</v>
          </cell>
        </row>
        <row r="5276">
          <cell r="G5276" t="str">
            <v>单颌</v>
          </cell>
        </row>
        <row r="5276">
          <cell r="N5276" t="str">
            <v>甲类</v>
          </cell>
        </row>
        <row r="5276">
          <cell r="P5276" t="str">
            <v>003306080240200-330608024-2</v>
          </cell>
        </row>
        <row r="5277">
          <cell r="C5277">
            <v>330608025</v>
          </cell>
          <cell r="D5277" t="str">
            <v>下颌骨陈旧性骨折整复术</v>
          </cell>
          <cell r="E5277" t="str">
            <v>含再骨折复位、局部截骨复位；包括颌间固定、骨间固定和邻位瓣修复；不含植骨及软组织缺损修复术</v>
          </cell>
        </row>
        <row r="5277">
          <cell r="G5277" t="str">
            <v>单颌</v>
          </cell>
          <cell r="H5277">
            <v>540</v>
          </cell>
          <cell r="I5277">
            <v>490</v>
          </cell>
          <cell r="J5277">
            <v>450</v>
          </cell>
          <cell r="K5277">
            <v>409</v>
          </cell>
          <cell r="L5277">
            <v>347.65</v>
          </cell>
        </row>
        <row r="5277">
          <cell r="N5277" t="str">
            <v>甲类</v>
          </cell>
        </row>
        <row r="5277">
          <cell r="P5277" t="str">
            <v>003306080250000-330608025</v>
          </cell>
        </row>
        <row r="5278">
          <cell r="C5278" t="str">
            <v>330608025-1</v>
          </cell>
          <cell r="D5278" t="str">
            <v>下颌骨陈旧性骨折整复术(颌间固定)</v>
          </cell>
        </row>
        <row r="5278">
          <cell r="G5278" t="str">
            <v>单颌</v>
          </cell>
          <cell r="H5278">
            <v>540</v>
          </cell>
          <cell r="I5278">
            <v>490</v>
          </cell>
          <cell r="J5278">
            <v>450</v>
          </cell>
          <cell r="K5278">
            <v>409</v>
          </cell>
          <cell r="L5278">
            <v>347.65</v>
          </cell>
        </row>
        <row r="5278">
          <cell r="N5278" t="str">
            <v>甲类</v>
          </cell>
        </row>
        <row r="5278">
          <cell r="P5278" t="str">
            <v>003306080250100-330608025-1</v>
          </cell>
        </row>
        <row r="5279">
          <cell r="C5279" t="str">
            <v>330608025-2</v>
          </cell>
          <cell r="D5279" t="str">
            <v>下颌骨陈旧性骨折整复术(骨间固定)</v>
          </cell>
        </row>
        <row r="5279">
          <cell r="G5279" t="str">
            <v>单颌</v>
          </cell>
          <cell r="H5279">
            <v>540</v>
          </cell>
          <cell r="I5279">
            <v>490</v>
          </cell>
          <cell r="J5279">
            <v>450</v>
          </cell>
          <cell r="K5279">
            <v>409</v>
          </cell>
          <cell r="L5279">
            <v>347.65</v>
          </cell>
        </row>
        <row r="5279">
          <cell r="N5279" t="str">
            <v>甲类</v>
          </cell>
        </row>
        <row r="5279">
          <cell r="P5279" t="str">
            <v>003306080250200-330608025-2</v>
          </cell>
        </row>
        <row r="5280">
          <cell r="C5280" t="str">
            <v>330608025-3</v>
          </cell>
          <cell r="D5280" t="str">
            <v>下颌骨陈旧性骨折整复术(邻位瓣修复)</v>
          </cell>
        </row>
        <row r="5280">
          <cell r="G5280" t="str">
            <v>单颌</v>
          </cell>
          <cell r="H5280">
            <v>540</v>
          </cell>
          <cell r="I5280">
            <v>490</v>
          </cell>
          <cell r="J5280">
            <v>450</v>
          </cell>
          <cell r="K5280">
            <v>409</v>
          </cell>
          <cell r="L5280">
            <v>347.65</v>
          </cell>
        </row>
        <row r="5280">
          <cell r="N5280" t="str">
            <v>甲类</v>
          </cell>
        </row>
        <row r="5280">
          <cell r="P5280" t="str">
            <v>003306080250300-330608025-3</v>
          </cell>
        </row>
        <row r="5281">
          <cell r="C5281">
            <v>330608026</v>
          </cell>
          <cell r="D5281" t="str">
            <v>上颌骨缺损植骨修复术</v>
          </cell>
          <cell r="E5281" t="str">
            <v>包括颌间固定和邻位皮瓣修复,自体骨、异体骨、异种骨移植</v>
          </cell>
          <cell r="F5281" t="str">
            <v>供骨材料</v>
          </cell>
          <cell r="G5281" t="str">
            <v>单颌</v>
          </cell>
          <cell r="H5281">
            <v>441.6</v>
          </cell>
          <cell r="I5281">
            <v>402</v>
          </cell>
          <cell r="J5281">
            <v>368</v>
          </cell>
          <cell r="K5281">
            <v>335</v>
          </cell>
          <cell r="L5281">
            <v>284.75</v>
          </cell>
        </row>
        <row r="5281">
          <cell r="N5281" t="str">
            <v>甲类</v>
          </cell>
        </row>
        <row r="5281">
          <cell r="P5281" t="str">
            <v>003306080260000-330608026</v>
          </cell>
        </row>
        <row r="5282">
          <cell r="C5282" t="str">
            <v>330608026-1</v>
          </cell>
          <cell r="D5282" t="str">
            <v>上颌骨缺损植骨修复术(颌间固定)</v>
          </cell>
        </row>
        <row r="5282">
          <cell r="G5282" t="str">
            <v>单颌</v>
          </cell>
          <cell r="H5282">
            <v>441.6</v>
          </cell>
          <cell r="I5282">
            <v>402</v>
          </cell>
          <cell r="J5282">
            <v>368</v>
          </cell>
          <cell r="K5282">
            <v>335</v>
          </cell>
          <cell r="L5282">
            <v>284.75</v>
          </cell>
        </row>
        <row r="5282">
          <cell r="N5282" t="str">
            <v>甲类</v>
          </cell>
        </row>
        <row r="5282">
          <cell r="P5282" t="str">
            <v>003306080260100-330608026-1</v>
          </cell>
        </row>
        <row r="5283">
          <cell r="C5283" t="str">
            <v>330608026-2</v>
          </cell>
          <cell r="D5283" t="str">
            <v>上颌骨缺损植骨修复术(邻位皮瓣修复)</v>
          </cell>
        </row>
        <row r="5283">
          <cell r="G5283" t="str">
            <v>单颌</v>
          </cell>
          <cell r="H5283">
            <v>441.6</v>
          </cell>
          <cell r="I5283">
            <v>402</v>
          </cell>
          <cell r="J5283">
            <v>368</v>
          </cell>
          <cell r="K5283">
            <v>335</v>
          </cell>
          <cell r="L5283">
            <v>284.75</v>
          </cell>
        </row>
        <row r="5283">
          <cell r="N5283" t="str">
            <v>甲类</v>
          </cell>
        </row>
        <row r="5283">
          <cell r="P5283" t="str">
            <v>003306080260200-330608026-2</v>
          </cell>
        </row>
        <row r="5284">
          <cell r="C5284" t="str">
            <v>330608026-3</v>
          </cell>
          <cell r="D5284" t="str">
            <v>上颌骨缺损植骨修复术(自体骨移植)</v>
          </cell>
        </row>
        <row r="5284">
          <cell r="G5284" t="str">
            <v>单颌</v>
          </cell>
          <cell r="H5284">
            <v>441.6</v>
          </cell>
          <cell r="I5284">
            <v>402</v>
          </cell>
          <cell r="J5284">
            <v>368</v>
          </cell>
          <cell r="K5284">
            <v>335</v>
          </cell>
          <cell r="L5284">
            <v>284.75</v>
          </cell>
        </row>
        <row r="5284">
          <cell r="N5284" t="str">
            <v>甲类</v>
          </cell>
        </row>
        <row r="5284">
          <cell r="P5284" t="str">
            <v>003306080260300-330608026-3</v>
          </cell>
        </row>
        <row r="5285">
          <cell r="C5285" t="str">
            <v>330608026-4</v>
          </cell>
          <cell r="D5285" t="str">
            <v>上颌骨缺损植骨修复术(异体骨移植)</v>
          </cell>
        </row>
        <row r="5285">
          <cell r="G5285" t="str">
            <v>单颌</v>
          </cell>
          <cell r="H5285">
            <v>441.6</v>
          </cell>
          <cell r="I5285">
            <v>402</v>
          </cell>
          <cell r="J5285">
            <v>368</v>
          </cell>
          <cell r="K5285">
            <v>335</v>
          </cell>
          <cell r="L5285">
            <v>284.75</v>
          </cell>
        </row>
        <row r="5285">
          <cell r="N5285" t="str">
            <v>甲类</v>
          </cell>
        </row>
        <row r="5285">
          <cell r="P5285" t="str">
            <v>003306080260400-330608026-4</v>
          </cell>
        </row>
        <row r="5286">
          <cell r="C5286" t="str">
            <v>330608026-5</v>
          </cell>
          <cell r="D5286" t="str">
            <v>上颌骨缺损植骨修复术(异种骨移植)</v>
          </cell>
        </row>
        <row r="5286">
          <cell r="G5286" t="str">
            <v>单颌</v>
          </cell>
          <cell r="H5286">
            <v>441.6</v>
          </cell>
          <cell r="I5286">
            <v>402</v>
          </cell>
          <cell r="J5286">
            <v>368</v>
          </cell>
          <cell r="K5286">
            <v>335</v>
          </cell>
          <cell r="L5286">
            <v>284.75</v>
          </cell>
        </row>
        <row r="5286">
          <cell r="N5286" t="str">
            <v>甲类</v>
          </cell>
        </row>
        <row r="5286">
          <cell r="P5286" t="str">
            <v>003306080260500-330608026-5</v>
          </cell>
        </row>
        <row r="5287">
          <cell r="C5287">
            <v>330608027</v>
          </cell>
          <cell r="D5287" t="str">
            <v>上颌骨陈旧性骨折整复术</v>
          </cell>
          <cell r="E5287" t="str">
            <v>含再骨折复位(Lefort分型截骨或分块截骨复位)；包括手术复位、颌间固定骨间固定和邻位瓣修复</v>
          </cell>
        </row>
        <row r="5287">
          <cell r="G5287" t="str">
            <v>单颌</v>
          </cell>
          <cell r="H5287">
            <v>720</v>
          </cell>
          <cell r="I5287">
            <v>654</v>
          </cell>
          <cell r="J5287">
            <v>600</v>
          </cell>
          <cell r="K5287">
            <v>545</v>
          </cell>
          <cell r="L5287">
            <v>463.25</v>
          </cell>
        </row>
        <row r="5287">
          <cell r="N5287" t="str">
            <v>甲类</v>
          </cell>
        </row>
        <row r="5287">
          <cell r="P5287" t="str">
            <v>003306080270000-330608027</v>
          </cell>
        </row>
        <row r="5288">
          <cell r="C5288" t="str">
            <v>330608027-1</v>
          </cell>
          <cell r="D5288" t="str">
            <v>上颌骨陈旧性骨折整复术(手术复位)</v>
          </cell>
        </row>
        <row r="5288">
          <cell r="G5288" t="str">
            <v>单颌</v>
          </cell>
          <cell r="H5288">
            <v>720</v>
          </cell>
          <cell r="I5288">
            <v>654</v>
          </cell>
          <cell r="J5288">
            <v>600</v>
          </cell>
          <cell r="K5288">
            <v>545</v>
          </cell>
          <cell r="L5288">
            <v>463.25</v>
          </cell>
        </row>
        <row r="5288">
          <cell r="N5288" t="str">
            <v>甲类</v>
          </cell>
        </row>
        <row r="5288">
          <cell r="P5288" t="str">
            <v>003306080270100-330608027-1</v>
          </cell>
        </row>
        <row r="5289">
          <cell r="C5289" t="str">
            <v>330608027-2</v>
          </cell>
          <cell r="D5289" t="str">
            <v>上颌骨陈旧性骨折整复术(颌间固定骨间固定)</v>
          </cell>
        </row>
        <row r="5289">
          <cell r="G5289" t="str">
            <v>单颌</v>
          </cell>
          <cell r="H5289">
            <v>720</v>
          </cell>
          <cell r="I5289">
            <v>654</v>
          </cell>
          <cell r="J5289">
            <v>600</v>
          </cell>
          <cell r="K5289">
            <v>545</v>
          </cell>
          <cell r="L5289">
            <v>463.25</v>
          </cell>
        </row>
        <row r="5289">
          <cell r="N5289" t="str">
            <v>甲类</v>
          </cell>
        </row>
        <row r="5289">
          <cell r="P5289" t="str">
            <v>003306080270200-330608027-2</v>
          </cell>
        </row>
        <row r="5290">
          <cell r="C5290" t="str">
            <v>330608027-3</v>
          </cell>
          <cell r="D5290" t="str">
            <v>上颌骨陈旧性骨折整复术(邻位瓣修复)</v>
          </cell>
        </row>
        <row r="5290">
          <cell r="G5290" t="str">
            <v>单颌</v>
          </cell>
          <cell r="H5290">
            <v>720</v>
          </cell>
          <cell r="I5290">
            <v>654</v>
          </cell>
          <cell r="J5290">
            <v>600</v>
          </cell>
          <cell r="K5290">
            <v>545</v>
          </cell>
          <cell r="L5290">
            <v>463.25</v>
          </cell>
        </row>
        <row r="5290">
          <cell r="N5290" t="str">
            <v>甲类</v>
          </cell>
        </row>
        <row r="5290">
          <cell r="P5290" t="str">
            <v>003306080270300-330608027-3</v>
          </cell>
        </row>
        <row r="5291">
          <cell r="C5291">
            <v>330608028</v>
          </cell>
          <cell r="D5291" t="str">
            <v>上颌骨缺损网托碎骨移植术</v>
          </cell>
          <cell r="E5291" t="str">
            <v>包括颌间固定和邻位皮瓣修复</v>
          </cell>
          <cell r="F5291" t="str">
            <v>金属网材料、供骨材料</v>
          </cell>
          <cell r="G5291" t="str">
            <v>单颌</v>
          </cell>
        </row>
        <row r="5291">
          <cell r="N5291" t="str">
            <v>甲类</v>
          </cell>
        </row>
        <row r="5291">
          <cell r="P5291" t="str">
            <v>003306080280000-330608028</v>
          </cell>
        </row>
        <row r="5292">
          <cell r="C5292" t="str">
            <v>330608028-1</v>
          </cell>
          <cell r="D5292" t="str">
            <v>上颌骨缺损网托碎骨移植术(颌间固定)</v>
          </cell>
        </row>
        <row r="5292">
          <cell r="G5292" t="str">
            <v>单颌</v>
          </cell>
        </row>
        <row r="5292">
          <cell r="N5292" t="str">
            <v>甲类</v>
          </cell>
        </row>
        <row r="5292">
          <cell r="P5292" t="str">
            <v>003306080280100-330608028-1</v>
          </cell>
        </row>
        <row r="5293">
          <cell r="C5293" t="str">
            <v>330608028-2</v>
          </cell>
          <cell r="D5293" t="str">
            <v>上颌骨缺损网托碎骨移植术(邻位皮瓣修复)</v>
          </cell>
        </row>
        <row r="5293">
          <cell r="G5293" t="str">
            <v>单颌</v>
          </cell>
        </row>
        <row r="5293">
          <cell r="N5293" t="str">
            <v>甲类</v>
          </cell>
        </row>
        <row r="5293">
          <cell r="P5293" t="str">
            <v>003306080280200-330608028-2</v>
          </cell>
        </row>
        <row r="5294">
          <cell r="C5294">
            <v>330608029</v>
          </cell>
          <cell r="D5294" t="str">
            <v>上颌骨缺损带蒂骨移植术</v>
          </cell>
          <cell r="E5294" t="str">
            <v>包括颌间固定和邻位皮瓣修复；不含带蒂骨制取</v>
          </cell>
        </row>
        <row r="5294">
          <cell r="G5294" t="str">
            <v>单颌</v>
          </cell>
          <cell r="H5294">
            <v>693.6</v>
          </cell>
          <cell r="I5294">
            <v>630</v>
          </cell>
          <cell r="J5294">
            <v>578</v>
          </cell>
          <cell r="K5294">
            <v>525</v>
          </cell>
          <cell r="L5294">
            <v>446.25</v>
          </cell>
        </row>
        <row r="5294">
          <cell r="N5294" t="str">
            <v>甲类</v>
          </cell>
        </row>
        <row r="5294">
          <cell r="P5294" t="str">
            <v>003306080290000-330608029</v>
          </cell>
        </row>
        <row r="5295">
          <cell r="C5295" t="str">
            <v>330608029-1</v>
          </cell>
          <cell r="D5295" t="str">
            <v>上颌骨缺损带蒂骨移植术(颌间固定)</v>
          </cell>
        </row>
        <row r="5295">
          <cell r="G5295" t="str">
            <v>单颌</v>
          </cell>
          <cell r="H5295">
            <v>693.6</v>
          </cell>
          <cell r="I5295">
            <v>630</v>
          </cell>
          <cell r="J5295">
            <v>578</v>
          </cell>
          <cell r="K5295">
            <v>525</v>
          </cell>
          <cell r="L5295">
            <v>446.25</v>
          </cell>
        </row>
        <row r="5295">
          <cell r="N5295" t="str">
            <v>甲类</v>
          </cell>
        </row>
        <row r="5295">
          <cell r="P5295" t="str">
            <v>003306080290100-330608029-1</v>
          </cell>
        </row>
        <row r="5296">
          <cell r="C5296" t="str">
            <v>330608029-2</v>
          </cell>
          <cell r="D5296" t="str">
            <v>上颌骨缺损带蒂骨移植术(邻位皮瓣修复)</v>
          </cell>
        </row>
        <row r="5296">
          <cell r="G5296" t="str">
            <v>单颌</v>
          </cell>
          <cell r="H5296">
            <v>693.6</v>
          </cell>
          <cell r="I5296">
            <v>630</v>
          </cell>
          <cell r="J5296">
            <v>578</v>
          </cell>
          <cell r="K5296">
            <v>525</v>
          </cell>
          <cell r="L5296">
            <v>446.25</v>
          </cell>
        </row>
        <row r="5296">
          <cell r="N5296" t="str">
            <v>甲类</v>
          </cell>
        </row>
        <row r="5296">
          <cell r="P5296" t="str">
            <v>003306080290200-330608029-2</v>
          </cell>
        </row>
        <row r="5297">
          <cell r="C5297">
            <v>330609001</v>
          </cell>
          <cell r="D5297" t="str">
            <v>牙种植体植入术</v>
          </cell>
        </row>
        <row r="5297">
          <cell r="F5297" t="str">
            <v>种植体</v>
          </cell>
          <cell r="G5297" t="str">
            <v>次</v>
          </cell>
          <cell r="H5297">
            <v>267</v>
          </cell>
          <cell r="I5297">
            <v>243</v>
          </cell>
          <cell r="J5297">
            <v>218</v>
          </cell>
          <cell r="K5297">
            <v>197</v>
          </cell>
          <cell r="L5297">
            <v>186</v>
          </cell>
        </row>
        <row r="5297">
          <cell r="N5297" t="str">
            <v>停用</v>
          </cell>
        </row>
        <row r="5297">
          <cell r="P5297" t="str">
            <v>003306090010000-330609001</v>
          </cell>
        </row>
        <row r="5298">
          <cell r="C5298">
            <v>330609002</v>
          </cell>
          <cell r="D5298" t="str">
            <v>上颌窦底提升术</v>
          </cell>
          <cell r="E5298" t="str">
            <v>含取骨、植骨</v>
          </cell>
        </row>
        <row r="5298">
          <cell r="G5298" t="str">
            <v>次</v>
          </cell>
          <cell r="H5298">
            <v>306</v>
          </cell>
          <cell r="I5298">
            <v>278</v>
          </cell>
          <cell r="J5298">
            <v>255</v>
          </cell>
          <cell r="K5298">
            <v>232</v>
          </cell>
          <cell r="L5298">
            <v>197.2</v>
          </cell>
        </row>
        <row r="5298">
          <cell r="N5298" t="str">
            <v>丙类</v>
          </cell>
        </row>
        <row r="5298">
          <cell r="P5298" t="str">
            <v>003306090020000-330609002</v>
          </cell>
        </row>
        <row r="5299">
          <cell r="C5299">
            <v>330609003</v>
          </cell>
          <cell r="D5299" t="str">
            <v>下齿槽神经移位术</v>
          </cell>
        </row>
        <row r="5299">
          <cell r="G5299" t="str">
            <v>次</v>
          </cell>
          <cell r="H5299">
            <v>306</v>
          </cell>
          <cell r="I5299">
            <v>278</v>
          </cell>
          <cell r="J5299">
            <v>255</v>
          </cell>
          <cell r="K5299">
            <v>232</v>
          </cell>
          <cell r="L5299">
            <v>197.2</v>
          </cell>
        </row>
        <row r="5299">
          <cell r="N5299" t="str">
            <v>丙类</v>
          </cell>
        </row>
        <row r="5299">
          <cell r="P5299" t="str">
            <v>003306090030000-330609003</v>
          </cell>
        </row>
        <row r="5300">
          <cell r="C5300">
            <v>330609004</v>
          </cell>
          <cell r="D5300" t="str">
            <v>骨劈开术</v>
          </cell>
          <cell r="E5300" t="str">
            <v>含牙槽骨劈开</v>
          </cell>
        </row>
        <row r="5300">
          <cell r="G5300" t="str">
            <v>次</v>
          </cell>
        </row>
        <row r="5300">
          <cell r="N5300" t="str">
            <v>甲类</v>
          </cell>
        </row>
        <row r="5300">
          <cell r="P5300" t="str">
            <v>003306090040000-330609004</v>
          </cell>
        </row>
        <row r="5301">
          <cell r="C5301">
            <v>330609005</v>
          </cell>
          <cell r="D5301" t="str">
            <v>游离骨移植颌骨重建术</v>
          </cell>
          <cell r="E5301" t="str">
            <v>含取骨、植骨、骨坚固内固定</v>
          </cell>
          <cell r="F5301" t="str">
            <v>固定用钛板及钛螺钉</v>
          </cell>
          <cell r="G5301" t="str">
            <v>次</v>
          </cell>
          <cell r="H5301">
            <v>456</v>
          </cell>
          <cell r="I5301">
            <v>415</v>
          </cell>
          <cell r="J5301">
            <v>380</v>
          </cell>
          <cell r="K5301">
            <v>346</v>
          </cell>
          <cell r="L5301">
            <v>294.1</v>
          </cell>
        </row>
        <row r="5301">
          <cell r="N5301" t="str">
            <v>甲类</v>
          </cell>
        </row>
        <row r="5301">
          <cell r="P5301" t="str">
            <v>003306090050000-330609005</v>
          </cell>
        </row>
        <row r="5302">
          <cell r="C5302">
            <v>330609006</v>
          </cell>
          <cell r="D5302" t="str">
            <v>带血管游离骨移植颌骨重建术</v>
          </cell>
          <cell r="E5302" t="str">
            <v>含取骨、植骨、血管吻合、骨坚固内固定</v>
          </cell>
          <cell r="F5302" t="str">
            <v>特殊吻合线</v>
          </cell>
          <cell r="G5302" t="str">
            <v>次</v>
          </cell>
        </row>
        <row r="5302">
          <cell r="N5302" t="str">
            <v>甲类</v>
          </cell>
        </row>
        <row r="5302">
          <cell r="P5302" t="str">
            <v>003306090060000-330609006</v>
          </cell>
        </row>
        <row r="5303">
          <cell r="C5303">
            <v>330609007</v>
          </cell>
          <cell r="D5303" t="str">
            <v>缺牙区游离骨移植术</v>
          </cell>
          <cell r="E5303" t="str">
            <v>含取骨术、植骨术；包括外置法、内置法、夹层法</v>
          </cell>
        </row>
        <row r="5303">
          <cell r="G5303" t="str">
            <v>次</v>
          </cell>
          <cell r="H5303">
            <v>291</v>
          </cell>
          <cell r="I5303">
            <v>264</v>
          </cell>
          <cell r="J5303">
            <v>238</v>
          </cell>
          <cell r="K5303">
            <v>214</v>
          </cell>
          <cell r="L5303">
            <v>202.3</v>
          </cell>
        </row>
        <row r="5303">
          <cell r="N5303" t="str">
            <v>丙类</v>
          </cell>
        </row>
        <row r="5303">
          <cell r="P5303" t="str">
            <v>003306090070000-330609007</v>
          </cell>
        </row>
        <row r="5304">
          <cell r="C5304" t="str">
            <v>330609007-1</v>
          </cell>
          <cell r="D5304" t="str">
            <v>缺牙区游离骨移植术(外置法)</v>
          </cell>
        </row>
        <row r="5304">
          <cell r="G5304" t="str">
            <v>次</v>
          </cell>
          <cell r="H5304">
            <v>291</v>
          </cell>
          <cell r="I5304">
            <v>264</v>
          </cell>
          <cell r="J5304">
            <v>238</v>
          </cell>
          <cell r="K5304">
            <v>214</v>
          </cell>
          <cell r="L5304">
            <v>202.3</v>
          </cell>
        </row>
        <row r="5304">
          <cell r="N5304" t="str">
            <v>丙类</v>
          </cell>
        </row>
        <row r="5304">
          <cell r="P5304" t="str">
            <v>003306090070100-330609007-1</v>
          </cell>
        </row>
        <row r="5305">
          <cell r="C5305" t="str">
            <v>330609007-2</v>
          </cell>
          <cell r="D5305" t="str">
            <v>缺牙区游离骨移植术(内置法)</v>
          </cell>
        </row>
        <row r="5305">
          <cell r="G5305" t="str">
            <v>次</v>
          </cell>
          <cell r="H5305">
            <v>291</v>
          </cell>
          <cell r="I5305">
            <v>264</v>
          </cell>
          <cell r="J5305">
            <v>238</v>
          </cell>
          <cell r="K5305">
            <v>214</v>
          </cell>
          <cell r="L5305">
            <v>202.3</v>
          </cell>
        </row>
        <row r="5305">
          <cell r="N5305" t="str">
            <v>丙类</v>
          </cell>
        </row>
        <row r="5305">
          <cell r="P5305" t="str">
            <v>003306090070200-330609007-2</v>
          </cell>
        </row>
        <row r="5306">
          <cell r="C5306" t="str">
            <v>330609007-3</v>
          </cell>
          <cell r="D5306" t="str">
            <v>缺牙区游离骨移植术(夹层法)</v>
          </cell>
        </row>
        <row r="5306">
          <cell r="G5306" t="str">
            <v>次</v>
          </cell>
          <cell r="H5306">
            <v>291</v>
          </cell>
          <cell r="I5306">
            <v>264</v>
          </cell>
          <cell r="J5306">
            <v>238</v>
          </cell>
          <cell r="K5306">
            <v>214</v>
          </cell>
          <cell r="L5306">
            <v>202.3</v>
          </cell>
        </row>
        <row r="5306">
          <cell r="N5306" t="str">
            <v>丙类</v>
          </cell>
        </row>
        <row r="5306">
          <cell r="P5306" t="str">
            <v>003306090070300-330609007-3</v>
          </cell>
        </row>
        <row r="5307">
          <cell r="C5307">
            <v>330609008</v>
          </cell>
          <cell r="D5307" t="str">
            <v>引导骨组织再生术</v>
          </cell>
        </row>
        <row r="5307">
          <cell r="F5307" t="str">
            <v>生物膜、固定钉</v>
          </cell>
          <cell r="G5307" t="str">
            <v>次</v>
          </cell>
          <cell r="H5307">
            <v>195</v>
          </cell>
          <cell r="I5307">
            <v>180</v>
          </cell>
          <cell r="J5307">
            <v>162</v>
          </cell>
          <cell r="K5307">
            <v>150</v>
          </cell>
          <cell r="L5307">
            <v>143</v>
          </cell>
        </row>
        <row r="5307">
          <cell r="N5307" t="str">
            <v>甲类</v>
          </cell>
          <cell r="O5307" t="str">
            <v>新增价格，巴医保规（2023）1号</v>
          </cell>
          <cell r="P5307" t="str">
            <v>003306090080000-330609008</v>
          </cell>
        </row>
        <row r="5308">
          <cell r="C5308">
            <v>330609009</v>
          </cell>
          <cell r="D5308" t="str">
            <v>颜面器官缺损种植体植入术</v>
          </cell>
          <cell r="E5308" t="str">
            <v>包括外耳或鼻或眼缺损或颌面缺损的种植体植入</v>
          </cell>
          <cell r="F5308" t="str">
            <v>特殊种植体</v>
          </cell>
          <cell r="G5308" t="str">
            <v>次</v>
          </cell>
        </row>
        <row r="5308">
          <cell r="N5308" t="str">
            <v>丙类</v>
          </cell>
        </row>
        <row r="5308">
          <cell r="P5308" t="str">
            <v>003306090090000-330609009</v>
          </cell>
        </row>
        <row r="5309">
          <cell r="C5309" t="str">
            <v>330609009-1</v>
          </cell>
          <cell r="D5309" t="str">
            <v>颜面器官缺损种植体植入术(外耳缺损的种植体植入)</v>
          </cell>
        </row>
        <row r="5309">
          <cell r="G5309" t="str">
            <v>次</v>
          </cell>
        </row>
        <row r="5309">
          <cell r="N5309" t="str">
            <v>丙类</v>
          </cell>
        </row>
        <row r="5309">
          <cell r="P5309" t="str">
            <v>003306090090100-330609009-1</v>
          </cell>
        </row>
        <row r="5310">
          <cell r="C5310" t="str">
            <v>330609009-2</v>
          </cell>
          <cell r="D5310" t="str">
            <v>颜面器官缺损种植体植入术(鼻缺损的种植体植入)</v>
          </cell>
        </row>
        <row r="5310">
          <cell r="G5310" t="str">
            <v>次</v>
          </cell>
        </row>
        <row r="5310">
          <cell r="N5310" t="str">
            <v>丙类</v>
          </cell>
        </row>
        <row r="5310">
          <cell r="P5310" t="str">
            <v>003306090090300-330609009-2</v>
          </cell>
        </row>
        <row r="5311">
          <cell r="C5311" t="str">
            <v>330609009-3</v>
          </cell>
          <cell r="D5311" t="str">
            <v>颜面器官缺损种植体植入术(眼缺损的种植体植入)</v>
          </cell>
        </row>
        <row r="5311">
          <cell r="G5311" t="str">
            <v>次</v>
          </cell>
        </row>
        <row r="5311">
          <cell r="N5311" t="str">
            <v>丙类</v>
          </cell>
        </row>
        <row r="5311">
          <cell r="P5311" t="str">
            <v>003306090090200-330609009-3</v>
          </cell>
        </row>
        <row r="5312">
          <cell r="C5312" t="str">
            <v>330609009-4</v>
          </cell>
          <cell r="D5312" t="str">
            <v>颜面器官缺损种植体植入术(颌面缺损的种植体植入)</v>
          </cell>
        </row>
        <row r="5312">
          <cell r="G5312" t="str">
            <v>次</v>
          </cell>
        </row>
        <row r="5312">
          <cell r="N5312" t="str">
            <v>丙类</v>
          </cell>
        </row>
        <row r="5312">
          <cell r="P5312" t="str">
            <v>003306090090400-330609009-4</v>
          </cell>
        </row>
        <row r="5313">
          <cell r="C5313">
            <v>330609010</v>
          </cell>
          <cell r="D5313" t="str">
            <v>种植体二期手术</v>
          </cell>
          <cell r="E5313" t="str">
            <v>含牙乳头形成及附着龈增宽；不含软组织移植术</v>
          </cell>
          <cell r="F5313" t="str">
            <v>基台</v>
          </cell>
          <cell r="G5313" t="str">
            <v>次</v>
          </cell>
          <cell r="H5313">
            <v>290.4</v>
          </cell>
          <cell r="I5313">
            <v>264</v>
          </cell>
          <cell r="J5313">
            <v>242</v>
          </cell>
          <cell r="K5313">
            <v>220</v>
          </cell>
          <cell r="L5313">
            <v>187</v>
          </cell>
        </row>
        <row r="5313">
          <cell r="N5313" t="str">
            <v>停用</v>
          </cell>
        </row>
        <row r="5313">
          <cell r="P5313" t="str">
            <v>003306090100000-330609010</v>
          </cell>
        </row>
        <row r="5314">
          <cell r="C5314">
            <v>330609011</v>
          </cell>
          <cell r="D5314" t="str">
            <v>种植体取出术</v>
          </cell>
          <cell r="E5314" t="str">
            <v>指失败种植体、折断种植体及位置、方向不好无法修复的种植体的取出</v>
          </cell>
        </row>
        <row r="5314">
          <cell r="G5314" t="str">
            <v>次</v>
          </cell>
          <cell r="H5314">
            <v>100.8</v>
          </cell>
          <cell r="I5314">
            <v>91</v>
          </cell>
          <cell r="J5314">
            <v>84</v>
          </cell>
          <cell r="K5314">
            <v>76</v>
          </cell>
          <cell r="L5314">
            <v>64.6</v>
          </cell>
        </row>
        <row r="5314">
          <cell r="N5314" t="str">
            <v>停用</v>
          </cell>
        </row>
        <row r="5314">
          <cell r="P5314" t="str">
            <v>003306090110000-330609011</v>
          </cell>
        </row>
        <row r="5315">
          <cell r="C5315">
            <v>330609012</v>
          </cell>
          <cell r="D5315" t="str">
            <v>骨挤压术</v>
          </cell>
          <cell r="E5315" t="str">
            <v>指用于上颌骨骨质疏松</v>
          </cell>
        </row>
        <row r="5315">
          <cell r="G5315" t="str">
            <v>次</v>
          </cell>
          <cell r="H5315">
            <v>16</v>
          </cell>
          <cell r="I5315">
            <v>15</v>
          </cell>
          <cell r="J5315">
            <v>14</v>
          </cell>
          <cell r="K5315">
            <v>13</v>
          </cell>
          <cell r="L5315">
            <v>12</v>
          </cell>
        </row>
        <row r="5315">
          <cell r="N5315" t="str">
            <v>甲类</v>
          </cell>
          <cell r="O5315" t="str">
            <v>新增价格，巴医保规（2023）1号</v>
          </cell>
          <cell r="P5315" t="str">
            <v>003306090120000-330609012</v>
          </cell>
        </row>
        <row r="5316">
          <cell r="C5316">
            <v>330609013</v>
          </cell>
          <cell r="D5316" t="str">
            <v>种植体周软组织成形术</v>
          </cell>
        </row>
        <row r="5316">
          <cell r="G5316" t="str">
            <v>次</v>
          </cell>
          <cell r="H5316">
            <v>60</v>
          </cell>
          <cell r="I5316">
            <v>55</v>
          </cell>
          <cell r="J5316">
            <v>50</v>
          </cell>
          <cell r="K5316">
            <v>45</v>
          </cell>
          <cell r="L5316">
            <v>38.25</v>
          </cell>
        </row>
        <row r="5316">
          <cell r="N5316" t="str">
            <v>停用</v>
          </cell>
        </row>
        <row r="5316">
          <cell r="P5316" t="str">
            <v>003306090130000-330609013</v>
          </cell>
        </row>
        <row r="5317">
          <cell r="C5317">
            <v>330610001</v>
          </cell>
          <cell r="D5317" t="str">
            <v>扁桃体切除术</v>
          </cell>
          <cell r="E5317" t="str">
            <v>包括残体切除、挤切</v>
          </cell>
        </row>
        <row r="5317">
          <cell r="G5317" t="str">
            <v>次</v>
          </cell>
          <cell r="H5317">
            <v>320</v>
          </cell>
          <cell r="I5317">
            <v>293</v>
          </cell>
          <cell r="J5317">
            <v>266</v>
          </cell>
          <cell r="K5317">
            <v>240</v>
          </cell>
          <cell r="L5317">
            <v>226</v>
          </cell>
        </row>
        <row r="5317">
          <cell r="N5317" t="str">
            <v>甲类</v>
          </cell>
          <cell r="O5317" t="str">
            <v>巴医保规〔2023〕10号、调整</v>
          </cell>
          <cell r="P5317" t="str">
            <v>003306100010000-330610001</v>
          </cell>
        </row>
        <row r="5318">
          <cell r="C5318" t="str">
            <v>330610001-1</v>
          </cell>
          <cell r="D5318" t="str">
            <v>扁桃体切除术(残体切除)</v>
          </cell>
        </row>
        <row r="5318">
          <cell r="G5318" t="str">
            <v>次</v>
          </cell>
          <cell r="H5318">
            <v>320</v>
          </cell>
          <cell r="I5318">
            <v>293</v>
          </cell>
          <cell r="J5318">
            <v>266</v>
          </cell>
          <cell r="K5318">
            <v>240</v>
          </cell>
          <cell r="L5318">
            <v>226</v>
          </cell>
        </row>
        <row r="5318">
          <cell r="N5318" t="str">
            <v>甲类</v>
          </cell>
          <cell r="O5318" t="str">
            <v>巴医保规〔2023〕10号、调整</v>
          </cell>
          <cell r="P5318" t="str">
            <v>003306100010100-330610001-1</v>
          </cell>
        </row>
        <row r="5319">
          <cell r="C5319" t="str">
            <v>330610001-2</v>
          </cell>
          <cell r="D5319" t="str">
            <v>扁桃体切除术(挤切)</v>
          </cell>
        </row>
        <row r="5319">
          <cell r="G5319" t="str">
            <v>次</v>
          </cell>
          <cell r="H5319">
            <v>320</v>
          </cell>
          <cell r="I5319">
            <v>293</v>
          </cell>
          <cell r="J5319">
            <v>266</v>
          </cell>
          <cell r="K5319">
            <v>240</v>
          </cell>
          <cell r="L5319">
            <v>226</v>
          </cell>
        </row>
        <row r="5319">
          <cell r="N5319" t="str">
            <v>甲类</v>
          </cell>
          <cell r="O5319" t="str">
            <v>巴医保规〔2023〕10号、调整</v>
          </cell>
          <cell r="P5319" t="str">
            <v>003306100010200-330610001-2</v>
          </cell>
        </row>
        <row r="5320">
          <cell r="C5320">
            <v>330610002</v>
          </cell>
          <cell r="D5320" t="str">
            <v>腺样体刮除术</v>
          </cell>
        </row>
        <row r="5320">
          <cell r="G5320" t="str">
            <v>次</v>
          </cell>
          <cell r="H5320">
            <v>321</v>
          </cell>
          <cell r="I5320">
            <v>292</v>
          </cell>
          <cell r="J5320">
            <v>269</v>
          </cell>
          <cell r="K5320">
            <v>244</v>
          </cell>
          <cell r="L5320">
            <v>207</v>
          </cell>
        </row>
        <row r="5320">
          <cell r="N5320" t="str">
            <v>甲类</v>
          </cell>
          <cell r="O5320" t="str">
            <v>巴医保规〔2023〕7号，动态调整</v>
          </cell>
          <cell r="P5320" t="str">
            <v>003306100020000-330610002</v>
          </cell>
        </row>
        <row r="5321">
          <cell r="C5321">
            <v>330610003</v>
          </cell>
          <cell r="D5321" t="str">
            <v>舌扁桃体切除术</v>
          </cell>
        </row>
        <row r="5321">
          <cell r="G5321" t="str">
            <v>次</v>
          </cell>
          <cell r="H5321">
            <v>192</v>
          </cell>
          <cell r="I5321">
            <v>174</v>
          </cell>
          <cell r="J5321">
            <v>160</v>
          </cell>
          <cell r="K5321">
            <v>145</v>
          </cell>
          <cell r="L5321">
            <v>123.25</v>
          </cell>
        </row>
        <row r="5321">
          <cell r="N5321" t="str">
            <v>甲类</v>
          </cell>
        </row>
        <row r="5321">
          <cell r="P5321" t="str">
            <v>003306100030000-330610003</v>
          </cell>
        </row>
        <row r="5322">
          <cell r="C5322">
            <v>330610004</v>
          </cell>
          <cell r="D5322" t="str">
            <v>扁桃体周围脓肿切开引流术</v>
          </cell>
        </row>
        <row r="5322">
          <cell r="G5322" t="str">
            <v>次</v>
          </cell>
          <cell r="H5322">
            <v>66</v>
          </cell>
          <cell r="I5322">
            <v>60</v>
          </cell>
          <cell r="J5322">
            <v>55</v>
          </cell>
          <cell r="K5322">
            <v>50</v>
          </cell>
          <cell r="L5322">
            <v>42.5</v>
          </cell>
        </row>
        <row r="5322">
          <cell r="N5322" t="str">
            <v>甲类</v>
          </cell>
        </row>
        <row r="5322">
          <cell r="P5322" t="str">
            <v>003306100040000-330610004</v>
          </cell>
        </row>
        <row r="5323">
          <cell r="C5323">
            <v>330611001</v>
          </cell>
          <cell r="D5323" t="str">
            <v>咽后壁脓肿切开引流术</v>
          </cell>
        </row>
        <row r="5323">
          <cell r="G5323" t="str">
            <v>次</v>
          </cell>
          <cell r="H5323">
            <v>150</v>
          </cell>
          <cell r="I5323">
            <v>136</v>
          </cell>
          <cell r="J5323">
            <v>125</v>
          </cell>
          <cell r="K5323">
            <v>113</v>
          </cell>
          <cell r="L5323">
            <v>96.05</v>
          </cell>
        </row>
        <row r="5323">
          <cell r="N5323" t="str">
            <v>甲类</v>
          </cell>
        </row>
        <row r="5323">
          <cell r="P5323" t="str">
            <v>003306110010000-330611001</v>
          </cell>
        </row>
        <row r="5324">
          <cell r="C5324">
            <v>330611002</v>
          </cell>
          <cell r="D5324" t="str">
            <v>经颈侧进路鼻咽肿瘤切除术</v>
          </cell>
        </row>
        <row r="5324">
          <cell r="G5324" t="str">
            <v>次</v>
          </cell>
          <cell r="H5324">
            <v>912</v>
          </cell>
          <cell r="I5324">
            <v>828</v>
          </cell>
          <cell r="J5324">
            <v>760</v>
          </cell>
          <cell r="K5324">
            <v>690</v>
          </cell>
          <cell r="L5324">
            <v>586.5</v>
          </cell>
        </row>
        <row r="5324">
          <cell r="N5324" t="str">
            <v>甲类</v>
          </cell>
        </row>
        <row r="5324">
          <cell r="P5324" t="str">
            <v>003306110020000-330611002</v>
          </cell>
        </row>
        <row r="5325">
          <cell r="C5325">
            <v>330611003</v>
          </cell>
          <cell r="D5325" t="str">
            <v>经硬腭进路鼻咽肿瘤切除术</v>
          </cell>
        </row>
        <row r="5325">
          <cell r="G5325" t="str">
            <v>次</v>
          </cell>
          <cell r="H5325">
            <v>912</v>
          </cell>
          <cell r="I5325">
            <v>828</v>
          </cell>
          <cell r="J5325">
            <v>760</v>
          </cell>
          <cell r="K5325">
            <v>690</v>
          </cell>
          <cell r="L5325">
            <v>586.5</v>
          </cell>
        </row>
        <row r="5325">
          <cell r="N5325" t="str">
            <v>甲类</v>
          </cell>
        </row>
        <row r="5325">
          <cell r="P5325" t="str">
            <v>003306110030000-330611003</v>
          </cell>
        </row>
        <row r="5326">
          <cell r="C5326">
            <v>330611004</v>
          </cell>
          <cell r="D5326" t="str">
            <v>经硬腭进路鼻咽狭窄闭锁切开成形术</v>
          </cell>
          <cell r="E5326" t="str">
            <v>不含其他部位取材</v>
          </cell>
        </row>
        <row r="5326">
          <cell r="G5326" t="str">
            <v>次</v>
          </cell>
          <cell r="H5326">
            <v>1068</v>
          </cell>
          <cell r="I5326">
            <v>970</v>
          </cell>
          <cell r="J5326">
            <v>890</v>
          </cell>
          <cell r="K5326">
            <v>809</v>
          </cell>
          <cell r="L5326">
            <v>687.65</v>
          </cell>
        </row>
        <row r="5326">
          <cell r="N5326" t="str">
            <v>甲类</v>
          </cell>
        </row>
        <row r="5326">
          <cell r="P5326" t="str">
            <v>003306110040000-330611004</v>
          </cell>
        </row>
        <row r="5327">
          <cell r="C5327">
            <v>330611005</v>
          </cell>
          <cell r="D5327" t="str">
            <v>颈侧切开下咽肿瘤切除术</v>
          </cell>
          <cell r="E5327" t="str">
            <v>包括下咽癌切除+游离空肠下咽修复术</v>
          </cell>
        </row>
        <row r="5327">
          <cell r="G5327" t="str">
            <v>次</v>
          </cell>
          <cell r="H5327">
            <v>1068</v>
          </cell>
          <cell r="I5327">
            <v>970</v>
          </cell>
          <cell r="J5327">
            <v>890</v>
          </cell>
          <cell r="K5327">
            <v>809</v>
          </cell>
          <cell r="L5327">
            <v>687.65</v>
          </cell>
        </row>
        <row r="5327">
          <cell r="N5327" t="str">
            <v>甲类</v>
          </cell>
        </row>
        <row r="5327">
          <cell r="P5327" t="str">
            <v>003306110050000-330611005</v>
          </cell>
        </row>
        <row r="5328">
          <cell r="C5328" t="str">
            <v>330611005-1</v>
          </cell>
          <cell r="D5328" t="str">
            <v>颈侧切开下咽肿瘤切除术(下咽癌切除+游离空肠下咽修复术)</v>
          </cell>
        </row>
        <row r="5328">
          <cell r="G5328" t="str">
            <v>次</v>
          </cell>
          <cell r="H5328">
            <v>1068</v>
          </cell>
          <cell r="I5328">
            <v>970</v>
          </cell>
          <cell r="J5328">
            <v>890</v>
          </cell>
          <cell r="K5328">
            <v>809</v>
          </cell>
          <cell r="L5328">
            <v>687.65</v>
          </cell>
        </row>
        <row r="5328">
          <cell r="N5328" t="str">
            <v>甲类</v>
          </cell>
        </row>
        <row r="5328">
          <cell r="P5328" t="str">
            <v>003306110050100-330611005-1</v>
          </cell>
        </row>
        <row r="5329">
          <cell r="C5329">
            <v>330611006</v>
          </cell>
          <cell r="D5329" t="str">
            <v>颈外进路咽旁间隙肿物摘除术</v>
          </cell>
        </row>
        <row r="5329">
          <cell r="G5329" t="str">
            <v>次</v>
          </cell>
          <cell r="H5329">
            <v>1068</v>
          </cell>
          <cell r="I5329">
            <v>970</v>
          </cell>
          <cell r="J5329">
            <v>890</v>
          </cell>
          <cell r="K5329">
            <v>809</v>
          </cell>
          <cell r="L5329">
            <v>687.65</v>
          </cell>
        </row>
        <row r="5329">
          <cell r="N5329" t="str">
            <v>甲类</v>
          </cell>
        </row>
        <row r="5329">
          <cell r="P5329" t="str">
            <v>003306110060000-330611006</v>
          </cell>
        </row>
        <row r="5330">
          <cell r="C5330">
            <v>330611007</v>
          </cell>
          <cell r="D5330" t="str">
            <v>颈侧径路咽食管肿瘤切除术</v>
          </cell>
        </row>
        <row r="5330">
          <cell r="G5330" t="str">
            <v>次</v>
          </cell>
          <cell r="H5330">
            <v>1212</v>
          </cell>
          <cell r="I5330">
            <v>1102</v>
          </cell>
          <cell r="J5330">
            <v>1010</v>
          </cell>
          <cell r="K5330">
            <v>918</v>
          </cell>
          <cell r="L5330">
            <v>780.3</v>
          </cell>
        </row>
        <row r="5330">
          <cell r="N5330" t="str">
            <v>甲类</v>
          </cell>
        </row>
        <row r="5330">
          <cell r="P5330" t="str">
            <v>003306110070000-330611007</v>
          </cell>
        </row>
        <row r="5331">
          <cell r="C5331">
            <v>330611008</v>
          </cell>
          <cell r="D5331" t="str">
            <v>咽瘘皮瓣修复术</v>
          </cell>
        </row>
        <row r="5331">
          <cell r="G5331" t="str">
            <v>次</v>
          </cell>
          <cell r="H5331">
            <v>606</v>
          </cell>
          <cell r="I5331">
            <v>550</v>
          </cell>
          <cell r="J5331">
            <v>505</v>
          </cell>
          <cell r="K5331">
            <v>459</v>
          </cell>
          <cell r="L5331">
            <v>390.15</v>
          </cell>
        </row>
        <row r="5331">
          <cell r="N5331" t="str">
            <v>甲类</v>
          </cell>
        </row>
        <row r="5331">
          <cell r="P5331" t="str">
            <v>003306110080000-330611008</v>
          </cell>
        </row>
        <row r="5332">
          <cell r="C5332">
            <v>330611009</v>
          </cell>
          <cell r="D5332" t="str">
            <v>侧颅底切除术</v>
          </cell>
        </row>
        <row r="5332">
          <cell r="G5332" t="str">
            <v>次</v>
          </cell>
        </row>
        <row r="5332">
          <cell r="N5332" t="str">
            <v>甲类</v>
          </cell>
        </row>
        <row r="5332">
          <cell r="P5332" t="str">
            <v>003306110090000-330611009</v>
          </cell>
        </row>
        <row r="5333">
          <cell r="C5333">
            <v>330611010</v>
          </cell>
          <cell r="D5333" t="str">
            <v>鼻咽部肿物切除术</v>
          </cell>
          <cell r="E5333" t="str">
            <v>全麻，消毒铺巾，鼻内镜下，经鼻腔进入鼻咽肿物一侧，也可切除中鼻甲部分、下鼻甲后部，充分暴露术腔，暴露鼻咽部肿物，切除肿物，填塞止血。</v>
          </cell>
        </row>
        <row r="5333">
          <cell r="G5333" t="str">
            <v>次</v>
          </cell>
        </row>
        <row r="5333">
          <cell r="M5333" t="str">
            <v>恶性肿瘤切除加收 元。</v>
          </cell>
        </row>
        <row r="5333">
          <cell r="O5333" t="str">
            <v>巴医保发〔2022〕35号新增项目</v>
          </cell>
          <cell r="P5333" t="str">
            <v>513306010330000-330611010</v>
          </cell>
        </row>
        <row r="5334">
          <cell r="C5334" t="str">
            <v>330611010-1</v>
          </cell>
          <cell r="D5334" t="str">
            <v>鼻咽部肿物切除术（恶性肿瘤切除加收）</v>
          </cell>
        </row>
        <row r="5334">
          <cell r="G5334" t="str">
            <v>次</v>
          </cell>
        </row>
        <row r="5334">
          <cell r="O5334" t="str">
            <v>巴医保发〔2022〕35号新增项目</v>
          </cell>
          <cell r="P5334" t="str">
            <v>513306010330000-330611010-1</v>
          </cell>
        </row>
        <row r="5335">
          <cell r="C5335">
            <v>330701001</v>
          </cell>
          <cell r="D5335" t="str">
            <v>经直达喉镜喉肿物摘除术</v>
          </cell>
          <cell r="E5335" t="str">
            <v>包括活检及咽喉异物取出</v>
          </cell>
        </row>
        <row r="5335">
          <cell r="G5335" t="str">
            <v>次</v>
          </cell>
          <cell r="H5335">
            <v>432</v>
          </cell>
          <cell r="I5335">
            <v>392</v>
          </cell>
          <cell r="J5335">
            <v>360</v>
          </cell>
          <cell r="K5335">
            <v>327</v>
          </cell>
          <cell r="L5335">
            <v>277.95</v>
          </cell>
          <cell r="M5335" t="str">
            <v>1、咽部异物取出单独计费；2、喉部异物取出单独计费</v>
          </cell>
          <cell r="N5335" t="str">
            <v>甲类</v>
          </cell>
        </row>
        <row r="5335">
          <cell r="P5335" t="str">
            <v>003307010010000-330701001</v>
          </cell>
        </row>
        <row r="5336">
          <cell r="C5336" t="str">
            <v>330701001-1</v>
          </cell>
          <cell r="D5336" t="str">
            <v>经直达喉镜喉肿物摘除术(咽部异物取出)</v>
          </cell>
        </row>
        <row r="5336">
          <cell r="G5336" t="str">
            <v>次</v>
          </cell>
          <cell r="H5336">
            <v>432</v>
          </cell>
          <cell r="I5336">
            <v>392</v>
          </cell>
          <cell r="J5336">
            <v>360</v>
          </cell>
          <cell r="K5336">
            <v>327</v>
          </cell>
          <cell r="L5336">
            <v>277.95</v>
          </cell>
        </row>
        <row r="5336">
          <cell r="N5336" t="str">
            <v>甲类</v>
          </cell>
        </row>
        <row r="5336">
          <cell r="P5336" t="str">
            <v>003307010010200-330701001-1</v>
          </cell>
        </row>
        <row r="5337">
          <cell r="C5337" t="str">
            <v>330701001-2</v>
          </cell>
          <cell r="D5337" t="str">
            <v>经直达喉镜喉肿物摘除术(喉部异物)</v>
          </cell>
        </row>
        <row r="5337">
          <cell r="G5337" t="str">
            <v>次</v>
          </cell>
          <cell r="H5337">
            <v>432</v>
          </cell>
          <cell r="I5337">
            <v>392</v>
          </cell>
          <cell r="J5337">
            <v>360</v>
          </cell>
          <cell r="K5337">
            <v>327</v>
          </cell>
          <cell r="L5337">
            <v>277.95</v>
          </cell>
        </row>
        <row r="5337">
          <cell r="N5337" t="str">
            <v>甲类</v>
          </cell>
        </row>
        <row r="5337">
          <cell r="P5337" t="str">
            <v>003307010010200-330701001-2</v>
          </cell>
        </row>
        <row r="5338">
          <cell r="C5338" t="str">
            <v>330701001-3</v>
          </cell>
          <cell r="D5338" t="str">
            <v>经直达喉镜喉肿物摘除术(活检)</v>
          </cell>
        </row>
        <row r="5338">
          <cell r="G5338" t="str">
            <v>次</v>
          </cell>
          <cell r="H5338">
            <v>432</v>
          </cell>
          <cell r="I5338">
            <v>392</v>
          </cell>
          <cell r="J5338">
            <v>360</v>
          </cell>
          <cell r="K5338">
            <v>327</v>
          </cell>
          <cell r="L5338">
            <v>277.95</v>
          </cell>
        </row>
        <row r="5338">
          <cell r="N5338" t="str">
            <v>甲类</v>
          </cell>
        </row>
        <row r="5338">
          <cell r="P5338" t="str">
            <v>003307010010100-330701001-3</v>
          </cell>
        </row>
        <row r="5339">
          <cell r="C5339">
            <v>330701002</v>
          </cell>
          <cell r="D5339" t="str">
            <v>颈侧切开喉部肿瘤切除术</v>
          </cell>
        </row>
        <row r="5339">
          <cell r="G5339" t="str">
            <v>次</v>
          </cell>
          <cell r="H5339">
            <v>1008</v>
          </cell>
          <cell r="I5339">
            <v>916</v>
          </cell>
          <cell r="J5339">
            <v>840</v>
          </cell>
          <cell r="K5339">
            <v>763</v>
          </cell>
          <cell r="L5339">
            <v>648.55</v>
          </cell>
        </row>
        <row r="5339">
          <cell r="N5339" t="str">
            <v>甲类</v>
          </cell>
        </row>
        <row r="5339">
          <cell r="P5339" t="str">
            <v>003307010020000-330701002</v>
          </cell>
        </row>
        <row r="5340">
          <cell r="C5340">
            <v>330701003</v>
          </cell>
          <cell r="D5340" t="str">
            <v>环甲膜穿刺术</v>
          </cell>
          <cell r="E5340" t="str">
            <v>含环甲膜置管和注药</v>
          </cell>
        </row>
        <row r="5340">
          <cell r="G5340" t="str">
            <v>次</v>
          </cell>
          <cell r="H5340">
            <v>180</v>
          </cell>
          <cell r="I5340">
            <v>163</v>
          </cell>
          <cell r="J5340">
            <v>150</v>
          </cell>
          <cell r="K5340">
            <v>136</v>
          </cell>
          <cell r="L5340">
            <v>115.6</v>
          </cell>
        </row>
        <row r="5340">
          <cell r="N5340" t="str">
            <v>甲类</v>
          </cell>
        </row>
        <row r="5340">
          <cell r="P5340" t="str">
            <v>003307010030000-330701003</v>
          </cell>
        </row>
        <row r="5341">
          <cell r="C5341">
            <v>330701004</v>
          </cell>
          <cell r="D5341" t="str">
            <v>环甲膜切开术</v>
          </cell>
        </row>
        <row r="5341">
          <cell r="G5341" t="str">
            <v>次</v>
          </cell>
          <cell r="H5341">
            <v>192</v>
          </cell>
          <cell r="I5341">
            <v>174</v>
          </cell>
          <cell r="J5341">
            <v>160</v>
          </cell>
          <cell r="K5341">
            <v>145</v>
          </cell>
          <cell r="L5341">
            <v>123.25</v>
          </cell>
        </row>
        <row r="5341">
          <cell r="N5341" t="str">
            <v>甲类</v>
          </cell>
        </row>
        <row r="5341">
          <cell r="P5341" t="str">
            <v>003307010040000-330701004</v>
          </cell>
        </row>
        <row r="5342">
          <cell r="C5342">
            <v>330701005</v>
          </cell>
          <cell r="D5342" t="str">
            <v>气管切开术</v>
          </cell>
        </row>
        <row r="5342">
          <cell r="G5342" t="str">
            <v>次</v>
          </cell>
          <cell r="H5342">
            <v>466</v>
          </cell>
          <cell r="I5342">
            <v>410</v>
          </cell>
          <cell r="J5342">
            <v>373</v>
          </cell>
          <cell r="K5342">
            <v>336</v>
          </cell>
          <cell r="L5342">
            <v>317</v>
          </cell>
        </row>
        <row r="5342">
          <cell r="N5342" t="str">
            <v>甲类</v>
          </cell>
        </row>
        <row r="5342">
          <cell r="P5342" t="str">
            <v>003307010050000-330701005</v>
          </cell>
        </row>
        <row r="5343">
          <cell r="C5343">
            <v>330701006</v>
          </cell>
          <cell r="D5343" t="str">
            <v>喉全切除术</v>
          </cell>
        </row>
        <row r="5343">
          <cell r="G5343" t="str">
            <v>次</v>
          </cell>
          <cell r="H5343">
            <v>1272</v>
          </cell>
          <cell r="I5343">
            <v>1155</v>
          </cell>
          <cell r="J5343">
            <v>1060</v>
          </cell>
          <cell r="K5343">
            <v>963</v>
          </cell>
          <cell r="L5343">
            <v>818.55</v>
          </cell>
        </row>
        <row r="5343">
          <cell r="N5343" t="str">
            <v>甲类</v>
          </cell>
        </row>
        <row r="5343">
          <cell r="P5343" t="str">
            <v>003307010060000-330701006</v>
          </cell>
        </row>
        <row r="5344">
          <cell r="C5344">
            <v>330701007</v>
          </cell>
          <cell r="D5344" t="str">
            <v>喉全切除术后发音管安装术</v>
          </cell>
        </row>
        <row r="5344">
          <cell r="G5344" t="str">
            <v>次</v>
          </cell>
        </row>
        <row r="5344">
          <cell r="N5344" t="str">
            <v>甲类</v>
          </cell>
        </row>
        <row r="5344">
          <cell r="P5344" t="str">
            <v>003307010070000-330701007</v>
          </cell>
        </row>
        <row r="5345">
          <cell r="C5345">
            <v>330701008</v>
          </cell>
          <cell r="D5345" t="str">
            <v>喉功能重建术</v>
          </cell>
          <cell r="E5345" t="str">
            <v>含肌肉、会厌、舌骨瓣、咽下缩肌等局部修复手段</v>
          </cell>
        </row>
        <row r="5345">
          <cell r="G5345" t="str">
            <v>次</v>
          </cell>
        </row>
        <row r="5345">
          <cell r="N5345" t="str">
            <v>甲类</v>
          </cell>
        </row>
        <row r="5345">
          <cell r="P5345" t="str">
            <v>003307010080000-330701008</v>
          </cell>
        </row>
        <row r="5346">
          <cell r="C5346">
            <v>330701009</v>
          </cell>
          <cell r="D5346" t="str">
            <v>全喉切除咽气管吻合术</v>
          </cell>
        </row>
        <row r="5346">
          <cell r="G5346" t="str">
            <v>次</v>
          </cell>
        </row>
        <row r="5346">
          <cell r="N5346" t="str">
            <v>甲类</v>
          </cell>
        </row>
        <row r="5346">
          <cell r="P5346" t="str">
            <v>003307010090000-330701009</v>
          </cell>
        </row>
        <row r="5347">
          <cell r="C5347">
            <v>330701010</v>
          </cell>
          <cell r="D5347" t="str">
            <v>喉次全切除术</v>
          </cell>
          <cell r="E5347" t="str">
            <v>含切除环舌、会厌固定术</v>
          </cell>
        </row>
        <row r="5347">
          <cell r="G5347" t="str">
            <v>次</v>
          </cell>
          <cell r="H5347">
            <v>1620</v>
          </cell>
          <cell r="I5347">
            <v>1472</v>
          </cell>
          <cell r="J5347">
            <v>1350</v>
          </cell>
          <cell r="K5347">
            <v>1227</v>
          </cell>
          <cell r="L5347">
            <v>1042.95</v>
          </cell>
        </row>
        <row r="5347">
          <cell r="N5347" t="str">
            <v>甲类</v>
          </cell>
        </row>
        <row r="5347">
          <cell r="P5347" t="str">
            <v>003307010100000-330701010</v>
          </cell>
        </row>
        <row r="5348">
          <cell r="C5348">
            <v>330701011</v>
          </cell>
          <cell r="D5348" t="str">
            <v>3/4喉切除术及喉功能重建术</v>
          </cell>
        </row>
        <row r="5348">
          <cell r="G5348" t="str">
            <v>次</v>
          </cell>
          <cell r="H5348">
            <v>1860</v>
          </cell>
          <cell r="I5348">
            <v>1690</v>
          </cell>
          <cell r="J5348">
            <v>1550</v>
          </cell>
          <cell r="K5348">
            <v>1409</v>
          </cell>
          <cell r="L5348">
            <v>1197.65</v>
          </cell>
        </row>
        <row r="5348">
          <cell r="N5348" t="str">
            <v>甲类</v>
          </cell>
        </row>
        <row r="5348">
          <cell r="P5348" t="str">
            <v>003307010110000-330701011</v>
          </cell>
        </row>
        <row r="5349">
          <cell r="C5349">
            <v>330701012</v>
          </cell>
          <cell r="D5349" t="str">
            <v>垂直半喉切除术及喉功能重建术</v>
          </cell>
        </row>
        <row r="5349">
          <cell r="G5349" t="str">
            <v>次</v>
          </cell>
        </row>
        <row r="5349">
          <cell r="N5349" t="str">
            <v>甲类</v>
          </cell>
        </row>
        <row r="5349">
          <cell r="P5349" t="str">
            <v>003307010120000-330701012</v>
          </cell>
        </row>
        <row r="5350">
          <cell r="C5350">
            <v>330701013</v>
          </cell>
          <cell r="D5350" t="str">
            <v>垂直超半喉切除术及喉功能重建术</v>
          </cell>
        </row>
        <row r="5350">
          <cell r="G5350" t="str">
            <v>次</v>
          </cell>
        </row>
        <row r="5350">
          <cell r="N5350" t="str">
            <v>甲类</v>
          </cell>
        </row>
        <row r="5350">
          <cell r="P5350" t="str">
            <v>003307010130000-330701013</v>
          </cell>
        </row>
        <row r="5351">
          <cell r="C5351">
            <v>330701014</v>
          </cell>
          <cell r="D5351" t="str">
            <v>声门上水平喉切除术</v>
          </cell>
        </row>
        <row r="5351">
          <cell r="G5351" t="str">
            <v>次</v>
          </cell>
        </row>
        <row r="5351">
          <cell r="N5351" t="str">
            <v>甲类</v>
          </cell>
        </row>
        <row r="5351">
          <cell r="P5351" t="str">
            <v>003307010140000-330701014</v>
          </cell>
        </row>
        <row r="5352">
          <cell r="C5352">
            <v>330701015</v>
          </cell>
          <cell r="D5352" t="str">
            <v>梨状窝癌切除术</v>
          </cell>
        </row>
        <row r="5352">
          <cell r="G5352" t="str">
            <v>次</v>
          </cell>
        </row>
        <row r="5352">
          <cell r="N5352" t="str">
            <v>甲类</v>
          </cell>
        </row>
        <row r="5352">
          <cell r="P5352" t="str">
            <v>003307010150000-330701015</v>
          </cell>
        </row>
        <row r="5353">
          <cell r="C5353">
            <v>330701016</v>
          </cell>
          <cell r="D5353" t="str">
            <v>全喉全下咽全食管切除+全胃上提修复术</v>
          </cell>
        </row>
        <row r="5353">
          <cell r="G5353" t="str">
            <v>次</v>
          </cell>
        </row>
        <row r="5353">
          <cell r="N5353" t="str">
            <v>甲类</v>
          </cell>
        </row>
        <row r="5353">
          <cell r="P5353" t="str">
            <v>003307010160000-330701016</v>
          </cell>
        </row>
        <row r="5354">
          <cell r="C5354">
            <v>330701017</v>
          </cell>
          <cell r="D5354" t="str">
            <v>全喉全下咽切除皮瓣修复术</v>
          </cell>
          <cell r="E5354" t="str">
            <v>包括带蒂残喉气管瓣修复下咽术</v>
          </cell>
        </row>
        <row r="5354">
          <cell r="G5354" t="str">
            <v>次</v>
          </cell>
        </row>
        <row r="5354">
          <cell r="N5354" t="str">
            <v>甲类</v>
          </cell>
        </row>
        <row r="5354">
          <cell r="P5354" t="str">
            <v>003307010170000-330701017</v>
          </cell>
        </row>
        <row r="5355">
          <cell r="C5355" t="str">
            <v>330701017-1</v>
          </cell>
          <cell r="D5355" t="str">
            <v>全喉全下咽切除皮瓣修复术(带蒂残喉气管瓣修复下咽术)</v>
          </cell>
        </row>
        <row r="5355">
          <cell r="G5355" t="str">
            <v>次</v>
          </cell>
        </row>
        <row r="5355">
          <cell r="N5355" t="str">
            <v>甲类</v>
          </cell>
        </row>
        <row r="5355">
          <cell r="P5355" t="str">
            <v>003307010170100-330701017-1</v>
          </cell>
        </row>
        <row r="5356">
          <cell r="C5356">
            <v>330701018</v>
          </cell>
          <cell r="D5356" t="str">
            <v>喉瘢痕狭窄扩张术</v>
          </cell>
        </row>
        <row r="5356">
          <cell r="G5356" t="str">
            <v>次</v>
          </cell>
          <cell r="H5356">
            <v>792</v>
          </cell>
          <cell r="I5356">
            <v>720</v>
          </cell>
          <cell r="J5356">
            <v>660</v>
          </cell>
          <cell r="K5356">
            <v>600</v>
          </cell>
          <cell r="L5356">
            <v>510</v>
          </cell>
        </row>
        <row r="5356">
          <cell r="N5356" t="str">
            <v>甲类</v>
          </cell>
        </row>
        <row r="5356">
          <cell r="P5356" t="str">
            <v>003307010180000-330701018</v>
          </cell>
        </row>
        <row r="5357">
          <cell r="C5357">
            <v>330701019</v>
          </cell>
          <cell r="D5357" t="str">
            <v>喉狭窄经口扩张及喉模置入术</v>
          </cell>
        </row>
        <row r="5357">
          <cell r="G5357" t="str">
            <v>次</v>
          </cell>
        </row>
        <row r="5357">
          <cell r="N5357" t="str">
            <v>甲类</v>
          </cell>
        </row>
        <row r="5357">
          <cell r="P5357" t="str">
            <v>003307010190000-330701019</v>
          </cell>
        </row>
        <row r="5358">
          <cell r="C5358">
            <v>330701020</v>
          </cell>
          <cell r="D5358" t="str">
            <v>喉狭窄成形及“T”型管置入术</v>
          </cell>
        </row>
        <row r="5358">
          <cell r="F5358" t="str">
            <v>植入材料</v>
          </cell>
          <cell r="G5358" t="str">
            <v>次</v>
          </cell>
        </row>
        <row r="5358">
          <cell r="N5358" t="str">
            <v>甲类</v>
          </cell>
        </row>
        <row r="5358">
          <cell r="P5358" t="str">
            <v>003307010200000-330701020</v>
          </cell>
        </row>
        <row r="5359">
          <cell r="C5359">
            <v>330701021</v>
          </cell>
          <cell r="D5359" t="str">
            <v>喉部神经肌蒂移植术</v>
          </cell>
        </row>
        <row r="5359">
          <cell r="G5359" t="str">
            <v>次</v>
          </cell>
        </row>
        <row r="5359">
          <cell r="N5359" t="str">
            <v>甲类</v>
          </cell>
        </row>
        <row r="5359">
          <cell r="P5359" t="str">
            <v>003307010210000-330701021</v>
          </cell>
        </row>
        <row r="5360">
          <cell r="C5360">
            <v>330701022</v>
          </cell>
          <cell r="D5360" t="str">
            <v>喉良性肿瘤切除术</v>
          </cell>
          <cell r="E5360" t="str">
            <v>包括咽肿瘤</v>
          </cell>
        </row>
        <row r="5360">
          <cell r="G5360" t="str">
            <v>次</v>
          </cell>
          <cell r="H5360">
            <v>1221</v>
          </cell>
          <cell r="I5360">
            <v>1163</v>
          </cell>
          <cell r="J5360">
            <v>1105</v>
          </cell>
          <cell r="K5360">
            <v>1050</v>
          </cell>
          <cell r="L5360">
            <v>892.5</v>
          </cell>
          <cell r="M5360" t="str">
            <v>声带微瓣缝合加收</v>
          </cell>
          <cell r="N5360" t="str">
            <v>甲类</v>
          </cell>
        </row>
        <row r="5360">
          <cell r="P5360" t="str">
            <v>003307010220000-330701022</v>
          </cell>
        </row>
        <row r="5361">
          <cell r="C5361" t="str">
            <v>330701022-1</v>
          </cell>
          <cell r="D5361" t="str">
            <v>喉良性肿瘤切除术(声带微瓣缝合加收)</v>
          </cell>
        </row>
        <row r="5361">
          <cell r="G5361" t="str">
            <v>次</v>
          </cell>
        </row>
        <row r="5361">
          <cell r="N5361" t="str">
            <v>甲类</v>
          </cell>
        </row>
        <row r="5361">
          <cell r="P5361" t="str">
            <v>003307010220000-330701022-1</v>
          </cell>
        </row>
        <row r="5362">
          <cell r="C5362" t="str">
            <v>330701022-2</v>
          </cell>
          <cell r="D5362" t="str">
            <v>喉良性肿瘤切除术(咽肿瘤)</v>
          </cell>
        </row>
        <row r="5362">
          <cell r="G5362" t="str">
            <v>次</v>
          </cell>
          <cell r="H5362">
            <v>1221</v>
          </cell>
          <cell r="I5362">
            <v>1163</v>
          </cell>
          <cell r="J5362">
            <v>1105</v>
          </cell>
          <cell r="K5362">
            <v>1050</v>
          </cell>
          <cell r="L5362">
            <v>892.5</v>
          </cell>
        </row>
        <row r="5362">
          <cell r="N5362" t="str">
            <v>甲类</v>
          </cell>
        </row>
        <row r="5362">
          <cell r="P5362" t="str">
            <v>003307010220100-330701022-2</v>
          </cell>
        </row>
        <row r="5363">
          <cell r="C5363">
            <v>330701023</v>
          </cell>
          <cell r="D5363" t="str">
            <v>喉裂开声带切除术</v>
          </cell>
        </row>
        <row r="5363">
          <cell r="G5363" t="str">
            <v>次</v>
          </cell>
          <cell r="H5363">
            <v>920.4</v>
          </cell>
          <cell r="I5363">
            <v>836</v>
          </cell>
          <cell r="J5363">
            <v>767</v>
          </cell>
          <cell r="K5363">
            <v>697</v>
          </cell>
          <cell r="L5363">
            <v>592.45</v>
          </cell>
        </row>
        <row r="5363">
          <cell r="N5363" t="str">
            <v>甲类</v>
          </cell>
        </row>
        <row r="5363">
          <cell r="P5363" t="str">
            <v>003307010230000-330701023</v>
          </cell>
        </row>
        <row r="5364">
          <cell r="C5364">
            <v>330701024</v>
          </cell>
          <cell r="D5364" t="str">
            <v>喉裂开肿瘤切除术</v>
          </cell>
        </row>
        <row r="5364">
          <cell r="G5364" t="str">
            <v>次</v>
          </cell>
          <cell r="H5364">
            <v>920.4</v>
          </cell>
          <cell r="I5364">
            <v>836</v>
          </cell>
          <cell r="J5364">
            <v>767</v>
          </cell>
          <cell r="K5364">
            <v>697</v>
          </cell>
          <cell r="L5364">
            <v>592.45</v>
          </cell>
        </row>
        <row r="5364">
          <cell r="N5364" t="str">
            <v>甲类</v>
          </cell>
        </row>
        <row r="5364">
          <cell r="P5364" t="str">
            <v>003307010240000-330701024</v>
          </cell>
        </row>
        <row r="5365">
          <cell r="C5365">
            <v>330701025</v>
          </cell>
          <cell r="D5365" t="str">
            <v>经支撑喉镜激光声带肿物切除术</v>
          </cell>
          <cell r="E5365" t="str">
            <v>包括喉瘢痕切除术</v>
          </cell>
        </row>
        <row r="5365">
          <cell r="G5365" t="str">
            <v>次</v>
          </cell>
          <cell r="H5365">
            <v>1008</v>
          </cell>
          <cell r="I5365">
            <v>916</v>
          </cell>
          <cell r="J5365">
            <v>840</v>
          </cell>
          <cell r="K5365">
            <v>763</v>
          </cell>
          <cell r="L5365">
            <v>648.55</v>
          </cell>
        </row>
        <row r="5365">
          <cell r="N5365" t="str">
            <v>甲类</v>
          </cell>
        </row>
        <row r="5365">
          <cell r="P5365" t="str">
            <v>003307010250000-330701025</v>
          </cell>
        </row>
        <row r="5366">
          <cell r="C5366" t="str">
            <v>330701025-1</v>
          </cell>
          <cell r="D5366" t="str">
            <v>经支撑喉镜激光声带肿物切除术(喉瘢痕切除术)</v>
          </cell>
        </row>
        <row r="5366">
          <cell r="G5366" t="str">
            <v>次</v>
          </cell>
          <cell r="H5366">
            <v>1008</v>
          </cell>
          <cell r="I5366">
            <v>916</v>
          </cell>
          <cell r="J5366">
            <v>840</v>
          </cell>
          <cell r="K5366">
            <v>763</v>
          </cell>
          <cell r="L5366">
            <v>648.55</v>
          </cell>
        </row>
        <row r="5366">
          <cell r="N5366" t="str">
            <v>甲类</v>
          </cell>
        </row>
        <row r="5366">
          <cell r="P5366" t="str">
            <v>003307010250100-330701025-1</v>
          </cell>
        </row>
        <row r="5367">
          <cell r="C5367">
            <v>330701026</v>
          </cell>
          <cell r="D5367" t="str">
            <v>经颈侧杓状软骨切除声带外移术</v>
          </cell>
        </row>
        <row r="5367">
          <cell r="G5367" t="str">
            <v>次</v>
          </cell>
          <cell r="H5367">
            <v>1197.6</v>
          </cell>
          <cell r="I5367">
            <v>1088</v>
          </cell>
          <cell r="J5367">
            <v>998</v>
          </cell>
          <cell r="K5367">
            <v>907</v>
          </cell>
          <cell r="L5367">
            <v>770.95</v>
          </cell>
        </row>
        <row r="5367">
          <cell r="N5367" t="str">
            <v>甲类</v>
          </cell>
        </row>
        <row r="5367">
          <cell r="P5367" t="str">
            <v>003307010260000-330701026</v>
          </cell>
        </row>
        <row r="5368">
          <cell r="C5368">
            <v>330701027</v>
          </cell>
          <cell r="D5368" t="str">
            <v>喉气管裂开瘢痕切除喉模置入术</v>
          </cell>
        </row>
        <row r="5368">
          <cell r="G5368" t="str">
            <v>次</v>
          </cell>
          <cell r="H5368">
            <v>1197.6</v>
          </cell>
          <cell r="I5368">
            <v>1088</v>
          </cell>
          <cell r="J5368">
            <v>998</v>
          </cell>
          <cell r="K5368">
            <v>907</v>
          </cell>
          <cell r="L5368">
            <v>770.95</v>
          </cell>
        </row>
        <row r="5368">
          <cell r="N5368" t="str">
            <v>甲类</v>
          </cell>
        </row>
        <row r="5368">
          <cell r="P5368" t="str">
            <v>003307010270000-330701027</v>
          </cell>
        </row>
        <row r="5369">
          <cell r="C5369">
            <v>330701028</v>
          </cell>
          <cell r="D5369" t="str">
            <v>喉气管外伤缝合成形术</v>
          </cell>
        </row>
        <row r="5369">
          <cell r="G5369" t="str">
            <v>次</v>
          </cell>
          <cell r="H5369">
            <v>630</v>
          </cell>
          <cell r="I5369">
            <v>572</v>
          </cell>
          <cell r="J5369">
            <v>525</v>
          </cell>
          <cell r="K5369">
            <v>477</v>
          </cell>
          <cell r="L5369">
            <v>405.45</v>
          </cell>
        </row>
        <row r="5369">
          <cell r="N5369" t="str">
            <v>甲类</v>
          </cell>
        </row>
        <row r="5369">
          <cell r="P5369" t="str">
            <v>003307010280000-330701028</v>
          </cell>
        </row>
        <row r="5370">
          <cell r="C5370">
            <v>330701029</v>
          </cell>
          <cell r="D5370" t="str">
            <v>喉气管狭窄支架成形术</v>
          </cell>
          <cell r="E5370" t="str">
            <v>不含其他部分取材</v>
          </cell>
          <cell r="F5370" t="str">
            <v>支架</v>
          </cell>
          <cell r="G5370" t="str">
            <v>次</v>
          </cell>
          <cell r="H5370">
            <v>1008</v>
          </cell>
          <cell r="I5370">
            <v>916</v>
          </cell>
          <cell r="J5370">
            <v>840</v>
          </cell>
          <cell r="K5370">
            <v>763</v>
          </cell>
          <cell r="L5370">
            <v>648.55</v>
          </cell>
        </row>
        <row r="5370">
          <cell r="N5370" t="str">
            <v>甲类</v>
          </cell>
        </row>
        <row r="5370">
          <cell r="P5370" t="str">
            <v>003307010290000-330701029</v>
          </cell>
        </row>
        <row r="5371">
          <cell r="C5371">
            <v>330701030</v>
          </cell>
          <cell r="D5371" t="str">
            <v>声带内移术</v>
          </cell>
        </row>
        <row r="5371">
          <cell r="G5371" t="str">
            <v>次</v>
          </cell>
          <cell r="H5371">
            <v>1008</v>
          </cell>
          <cell r="I5371">
            <v>916</v>
          </cell>
          <cell r="J5371">
            <v>840</v>
          </cell>
          <cell r="K5371">
            <v>763</v>
          </cell>
          <cell r="L5371">
            <v>648.55</v>
          </cell>
        </row>
        <row r="5371">
          <cell r="N5371" t="str">
            <v>甲类</v>
          </cell>
        </row>
        <row r="5371">
          <cell r="P5371" t="str">
            <v>003307010300000-330701030</v>
          </cell>
        </row>
        <row r="5372">
          <cell r="C5372">
            <v>330701031</v>
          </cell>
          <cell r="D5372" t="str">
            <v>甲状软骨成形术</v>
          </cell>
        </row>
        <row r="5372">
          <cell r="G5372" t="str">
            <v>次</v>
          </cell>
          <cell r="H5372">
            <v>1008</v>
          </cell>
          <cell r="I5372">
            <v>916</v>
          </cell>
          <cell r="J5372">
            <v>840</v>
          </cell>
          <cell r="K5372">
            <v>763</v>
          </cell>
          <cell r="L5372">
            <v>648.55</v>
          </cell>
        </row>
        <row r="5372">
          <cell r="N5372" t="str">
            <v>甲类</v>
          </cell>
        </row>
        <row r="5372">
          <cell r="P5372" t="str">
            <v>003307010310000-330701031</v>
          </cell>
        </row>
        <row r="5373">
          <cell r="C5373">
            <v>330701032</v>
          </cell>
          <cell r="D5373" t="str">
            <v>环杓关节间接拨动术</v>
          </cell>
        </row>
        <row r="5373">
          <cell r="G5373" t="str">
            <v>次</v>
          </cell>
          <cell r="H5373">
            <v>306</v>
          </cell>
          <cell r="I5373">
            <v>277</v>
          </cell>
          <cell r="J5373">
            <v>255</v>
          </cell>
          <cell r="K5373">
            <v>231</v>
          </cell>
          <cell r="L5373">
            <v>196.35</v>
          </cell>
        </row>
        <row r="5373">
          <cell r="N5373" t="str">
            <v>甲类</v>
          </cell>
        </row>
        <row r="5373">
          <cell r="P5373" t="str">
            <v>003307010320000-330701032</v>
          </cell>
        </row>
        <row r="5374">
          <cell r="C5374">
            <v>330701033</v>
          </cell>
          <cell r="D5374" t="str">
            <v>环杓关节直接拨动术</v>
          </cell>
        </row>
        <row r="5374">
          <cell r="G5374" t="str">
            <v>次</v>
          </cell>
          <cell r="H5374">
            <v>306</v>
          </cell>
          <cell r="I5374">
            <v>277</v>
          </cell>
          <cell r="J5374">
            <v>255</v>
          </cell>
          <cell r="K5374">
            <v>231</v>
          </cell>
          <cell r="L5374">
            <v>196.35</v>
          </cell>
        </row>
        <row r="5374">
          <cell r="N5374" t="str">
            <v>甲类</v>
          </cell>
        </row>
        <row r="5374">
          <cell r="P5374" t="str">
            <v>003307010330000-330701033</v>
          </cell>
        </row>
        <row r="5375">
          <cell r="C5375">
            <v>330701034</v>
          </cell>
          <cell r="D5375" t="str">
            <v>环甲间距缩短术</v>
          </cell>
        </row>
        <row r="5375">
          <cell r="G5375" t="str">
            <v>次</v>
          </cell>
          <cell r="H5375">
            <v>306</v>
          </cell>
          <cell r="I5375">
            <v>277</v>
          </cell>
          <cell r="J5375">
            <v>255</v>
          </cell>
          <cell r="K5375">
            <v>231</v>
          </cell>
          <cell r="L5375">
            <v>196.35</v>
          </cell>
        </row>
        <row r="5375">
          <cell r="N5375" t="str">
            <v>甲类</v>
          </cell>
        </row>
        <row r="5375">
          <cell r="P5375" t="str">
            <v>003307010340000-330701034</v>
          </cell>
        </row>
        <row r="5376">
          <cell r="C5376">
            <v>330701035</v>
          </cell>
          <cell r="D5376" t="str">
            <v>环杓关节复位术</v>
          </cell>
        </row>
        <row r="5376">
          <cell r="G5376" t="str">
            <v>次</v>
          </cell>
          <cell r="H5376">
            <v>306</v>
          </cell>
          <cell r="I5376">
            <v>276</v>
          </cell>
          <cell r="J5376">
            <v>255</v>
          </cell>
          <cell r="K5376">
            <v>230</v>
          </cell>
          <cell r="L5376">
            <v>195.5</v>
          </cell>
        </row>
        <row r="5376">
          <cell r="N5376" t="str">
            <v>甲类</v>
          </cell>
        </row>
        <row r="5376">
          <cell r="P5376" t="str">
            <v>003307010350000-330701035</v>
          </cell>
        </row>
        <row r="5377">
          <cell r="C5377">
            <v>330701036</v>
          </cell>
          <cell r="D5377" t="str">
            <v>会厌脓肿切开引流术</v>
          </cell>
        </row>
        <row r="5377">
          <cell r="G5377" t="str">
            <v>次</v>
          </cell>
          <cell r="H5377">
            <v>276</v>
          </cell>
          <cell r="I5377">
            <v>250</v>
          </cell>
          <cell r="J5377">
            <v>230</v>
          </cell>
          <cell r="K5377">
            <v>209</v>
          </cell>
          <cell r="L5377">
            <v>177.65</v>
          </cell>
        </row>
        <row r="5377">
          <cell r="N5377" t="str">
            <v>甲类</v>
          </cell>
        </row>
        <row r="5377">
          <cell r="P5377" t="str">
            <v>003307010360000-330701036</v>
          </cell>
        </row>
        <row r="5378">
          <cell r="C5378">
            <v>330701037</v>
          </cell>
          <cell r="D5378" t="str">
            <v>经颈进路会厌肿物切除术</v>
          </cell>
        </row>
        <row r="5378">
          <cell r="G5378" t="str">
            <v>次</v>
          </cell>
          <cell r="H5378">
            <v>756</v>
          </cell>
          <cell r="I5378">
            <v>686</v>
          </cell>
          <cell r="J5378">
            <v>630</v>
          </cell>
          <cell r="K5378">
            <v>572</v>
          </cell>
          <cell r="L5378">
            <v>486.2</v>
          </cell>
        </row>
        <row r="5378">
          <cell r="N5378" t="str">
            <v>甲类</v>
          </cell>
        </row>
        <row r="5378">
          <cell r="P5378" t="str">
            <v>003307010370000-330701037</v>
          </cell>
        </row>
        <row r="5379">
          <cell r="C5379">
            <v>330701038</v>
          </cell>
          <cell r="D5379" t="str">
            <v>会厌良性肿瘤切除术</v>
          </cell>
          <cell r="E5379" t="str">
            <v>含囊肿</v>
          </cell>
        </row>
        <row r="5379">
          <cell r="G5379" t="str">
            <v>次</v>
          </cell>
          <cell r="H5379">
            <v>810</v>
          </cell>
          <cell r="I5379">
            <v>738</v>
          </cell>
          <cell r="J5379">
            <v>675</v>
          </cell>
          <cell r="K5379">
            <v>603</v>
          </cell>
          <cell r="L5379">
            <v>542</v>
          </cell>
        </row>
        <row r="5379">
          <cell r="N5379" t="str">
            <v>甲类</v>
          </cell>
          <cell r="O5379" t="str">
            <v>巴医保规〔2023〕7号，动态调整</v>
          </cell>
          <cell r="P5379" t="str">
            <v>003307010380000-330701038</v>
          </cell>
        </row>
        <row r="5380">
          <cell r="C5380">
            <v>330701039</v>
          </cell>
          <cell r="D5380" t="str">
            <v>气管支气管损伤修补术</v>
          </cell>
        </row>
        <row r="5380">
          <cell r="G5380" t="str">
            <v>次</v>
          </cell>
          <cell r="H5380">
            <v>684</v>
          </cell>
          <cell r="I5380">
            <v>621</v>
          </cell>
          <cell r="J5380">
            <v>570</v>
          </cell>
          <cell r="K5380">
            <v>518</v>
          </cell>
          <cell r="L5380">
            <v>440.3</v>
          </cell>
        </row>
        <row r="5380">
          <cell r="N5380" t="str">
            <v>甲类</v>
          </cell>
        </row>
        <row r="5380">
          <cell r="P5380" t="str">
            <v>003307010390000-330701039</v>
          </cell>
        </row>
        <row r="5381">
          <cell r="C5381">
            <v>330701040</v>
          </cell>
          <cell r="D5381" t="str">
            <v>气管瘘修复术</v>
          </cell>
          <cell r="E5381" t="str">
            <v>含直接修补或其他组织材料修补；不含气管切开</v>
          </cell>
          <cell r="F5381" t="str">
            <v>特殊修补材料或缝线</v>
          </cell>
          <cell r="G5381" t="str">
            <v>次</v>
          </cell>
          <cell r="H5381">
            <v>804</v>
          </cell>
          <cell r="I5381">
            <v>730</v>
          </cell>
          <cell r="J5381">
            <v>670</v>
          </cell>
          <cell r="K5381">
            <v>609</v>
          </cell>
          <cell r="L5381">
            <v>517.65</v>
          </cell>
        </row>
        <row r="5381">
          <cell r="N5381" t="str">
            <v>甲类</v>
          </cell>
        </row>
        <row r="5381">
          <cell r="P5381" t="str">
            <v>003307010400000-330701040</v>
          </cell>
        </row>
        <row r="5382">
          <cell r="C5382">
            <v>330701041</v>
          </cell>
          <cell r="D5382" t="str">
            <v>气管内肿瘤切除术</v>
          </cell>
          <cell r="E5382" t="str">
            <v>包括开胸气管部分切除成形、气管环状袖状切除再吻合术</v>
          </cell>
        </row>
        <row r="5382">
          <cell r="G5382" t="str">
            <v>次</v>
          </cell>
          <cell r="H5382">
            <v>1827.6</v>
          </cell>
          <cell r="I5382">
            <v>1662</v>
          </cell>
          <cell r="J5382">
            <v>1523</v>
          </cell>
          <cell r="K5382">
            <v>1385</v>
          </cell>
          <cell r="L5382">
            <v>1177.25</v>
          </cell>
        </row>
        <row r="5382">
          <cell r="N5382" t="str">
            <v>甲类</v>
          </cell>
        </row>
        <row r="5382">
          <cell r="P5382" t="str">
            <v>003307010410000-330701041</v>
          </cell>
        </row>
        <row r="5383">
          <cell r="C5383" t="str">
            <v>330701041-1</v>
          </cell>
          <cell r="D5383" t="str">
            <v>气管内肿瘤切除术(开胸气管部分切除成形)</v>
          </cell>
        </row>
        <row r="5383">
          <cell r="G5383" t="str">
            <v>次</v>
          </cell>
          <cell r="H5383">
            <v>1827.6</v>
          </cell>
          <cell r="I5383">
            <v>1662</v>
          </cell>
          <cell r="J5383">
            <v>1523</v>
          </cell>
          <cell r="K5383">
            <v>1385</v>
          </cell>
          <cell r="L5383">
            <v>1177.25</v>
          </cell>
        </row>
        <row r="5383">
          <cell r="N5383" t="str">
            <v>甲类</v>
          </cell>
        </row>
        <row r="5383">
          <cell r="P5383" t="str">
            <v>003307010410100-330701041-1</v>
          </cell>
        </row>
        <row r="5384">
          <cell r="C5384" t="str">
            <v>330701041-2</v>
          </cell>
          <cell r="D5384" t="str">
            <v>气管内肿瘤切除术(气管环状袖状切除再吻合术)</v>
          </cell>
        </row>
        <row r="5384">
          <cell r="G5384" t="str">
            <v>次</v>
          </cell>
          <cell r="H5384">
            <v>1827.6</v>
          </cell>
          <cell r="I5384">
            <v>1662</v>
          </cell>
          <cell r="J5384">
            <v>1523</v>
          </cell>
          <cell r="K5384">
            <v>1385</v>
          </cell>
          <cell r="L5384">
            <v>1177.25</v>
          </cell>
        </row>
        <row r="5384">
          <cell r="N5384" t="str">
            <v>甲类</v>
          </cell>
        </row>
        <row r="5384">
          <cell r="P5384" t="str">
            <v>003307010410200-330701041-2</v>
          </cell>
        </row>
        <row r="5385">
          <cell r="C5385">
            <v>330701042</v>
          </cell>
          <cell r="D5385" t="str">
            <v>气管成形术</v>
          </cell>
          <cell r="E5385" t="str">
            <v>包括气管隆凸成形术</v>
          </cell>
        </row>
        <row r="5385">
          <cell r="G5385" t="str">
            <v>次</v>
          </cell>
          <cell r="H5385">
            <v>1827.6</v>
          </cell>
          <cell r="I5385">
            <v>1660</v>
          </cell>
          <cell r="J5385">
            <v>1523</v>
          </cell>
          <cell r="K5385">
            <v>1384</v>
          </cell>
          <cell r="L5385">
            <v>1176.4</v>
          </cell>
        </row>
        <row r="5385">
          <cell r="N5385" t="str">
            <v>甲类</v>
          </cell>
        </row>
        <row r="5385">
          <cell r="P5385" t="str">
            <v>003307010420000-330701042</v>
          </cell>
        </row>
        <row r="5386">
          <cell r="C5386" t="str">
            <v>330701042-1</v>
          </cell>
          <cell r="D5386" t="str">
            <v>气管成形术(气管隆凸成形术)</v>
          </cell>
        </row>
        <row r="5386">
          <cell r="G5386" t="str">
            <v>次</v>
          </cell>
          <cell r="H5386">
            <v>1827.6</v>
          </cell>
          <cell r="I5386">
            <v>1660</v>
          </cell>
          <cell r="J5386">
            <v>1523</v>
          </cell>
          <cell r="K5386">
            <v>1384</v>
          </cell>
          <cell r="L5386">
            <v>1176.4</v>
          </cell>
        </row>
        <row r="5386">
          <cell r="N5386" t="str">
            <v>甲类</v>
          </cell>
        </row>
        <row r="5386">
          <cell r="P5386" t="str">
            <v>003307010420100-330701042-1</v>
          </cell>
        </row>
        <row r="5387">
          <cell r="C5387">
            <v>330701043</v>
          </cell>
          <cell r="D5387" t="str">
            <v>颈段气管食管瘘修补术</v>
          </cell>
        </row>
        <row r="5387">
          <cell r="G5387" t="str">
            <v>次</v>
          </cell>
          <cell r="H5387">
            <v>1209.6</v>
          </cell>
          <cell r="I5387">
            <v>1100</v>
          </cell>
          <cell r="J5387">
            <v>1008</v>
          </cell>
          <cell r="K5387">
            <v>916</v>
          </cell>
          <cell r="L5387">
            <v>778.6</v>
          </cell>
        </row>
        <row r="5387">
          <cell r="N5387" t="str">
            <v>甲类</v>
          </cell>
        </row>
        <row r="5387">
          <cell r="P5387" t="str">
            <v>003307010430000-330701043</v>
          </cell>
        </row>
        <row r="5388">
          <cell r="C5388">
            <v>330701044</v>
          </cell>
          <cell r="D5388" t="str">
            <v>颈部囊状水瘤切除术</v>
          </cell>
        </row>
        <row r="5388">
          <cell r="G5388" t="str">
            <v>次</v>
          </cell>
          <cell r="H5388">
            <v>1134</v>
          </cell>
          <cell r="I5388">
            <v>1030</v>
          </cell>
          <cell r="J5388">
            <v>945</v>
          </cell>
          <cell r="K5388">
            <v>859</v>
          </cell>
          <cell r="L5388">
            <v>730.15</v>
          </cell>
        </row>
        <row r="5388">
          <cell r="N5388" t="str">
            <v>甲类</v>
          </cell>
        </row>
        <row r="5388">
          <cell r="P5388" t="str">
            <v>003307010440000-330701044</v>
          </cell>
        </row>
        <row r="5389">
          <cell r="C5389">
            <v>330701045</v>
          </cell>
          <cell r="D5389" t="str">
            <v>颈部气管造口再造术</v>
          </cell>
        </row>
        <row r="5389">
          <cell r="G5389" t="str">
            <v>次</v>
          </cell>
          <cell r="H5389">
            <v>1008</v>
          </cell>
          <cell r="I5389">
            <v>916</v>
          </cell>
          <cell r="J5389">
            <v>840</v>
          </cell>
          <cell r="K5389">
            <v>763</v>
          </cell>
          <cell r="L5389">
            <v>648.55</v>
          </cell>
        </row>
        <row r="5389">
          <cell r="N5389" t="str">
            <v>甲类</v>
          </cell>
        </row>
        <row r="5389">
          <cell r="P5389" t="str">
            <v>003307010450000-330701045</v>
          </cell>
        </row>
        <row r="5390">
          <cell r="C5390" t="str">
            <v>330702000-1</v>
          </cell>
          <cell r="D5390" t="str">
            <v>肺和支气管手术(双侧手术加收)</v>
          </cell>
        </row>
        <row r="5390">
          <cell r="G5390" t="str">
            <v>次</v>
          </cell>
          <cell r="H5390">
            <v>0.7</v>
          </cell>
          <cell r="I5390">
            <v>0.7</v>
          </cell>
          <cell r="J5390">
            <v>0.7</v>
          </cell>
          <cell r="K5390">
            <v>0.7</v>
          </cell>
          <cell r="L5390">
            <v>0.7</v>
          </cell>
        </row>
        <row r="5390">
          <cell r="N5390" t="str">
            <v>甲类</v>
          </cell>
          <cell r="O5390" t="str">
            <v>巴医保发〔2021〕18号，巴医保发〔2022〕1号</v>
          </cell>
          <cell r="P5390" t="str">
            <v>003307020000001-330702000-1</v>
          </cell>
        </row>
        <row r="5391">
          <cell r="C5391">
            <v>330702001</v>
          </cell>
          <cell r="D5391" t="str">
            <v>肺内异物摘除术</v>
          </cell>
        </row>
        <row r="5391">
          <cell r="G5391" t="str">
            <v>次</v>
          </cell>
          <cell r="H5391">
            <v>1260</v>
          </cell>
          <cell r="I5391">
            <v>1146</v>
          </cell>
          <cell r="J5391">
            <v>1050</v>
          </cell>
          <cell r="K5391">
            <v>955</v>
          </cell>
          <cell r="L5391">
            <v>811.75</v>
          </cell>
        </row>
        <row r="5391">
          <cell r="N5391" t="str">
            <v>甲类</v>
          </cell>
        </row>
        <row r="5391">
          <cell r="P5391" t="str">
            <v>003307020010000-330702001</v>
          </cell>
        </row>
        <row r="5392">
          <cell r="C5392">
            <v>330702002</v>
          </cell>
          <cell r="D5392" t="str">
            <v>肺癌根治术</v>
          </cell>
          <cell r="E5392" t="str">
            <v>含淋巴结清扫</v>
          </cell>
        </row>
        <row r="5392">
          <cell r="G5392" t="str">
            <v>次</v>
          </cell>
          <cell r="H5392">
            <v>3032</v>
          </cell>
          <cell r="I5392">
            <v>2786</v>
          </cell>
          <cell r="J5392">
            <v>2529</v>
          </cell>
          <cell r="K5392">
            <v>2271</v>
          </cell>
          <cell r="L5392">
            <v>2044</v>
          </cell>
        </row>
        <row r="5392">
          <cell r="N5392" t="str">
            <v>甲类</v>
          </cell>
          <cell r="O5392" t="str">
            <v>巴医保规〔2023〕7号，动态调整</v>
          </cell>
          <cell r="P5392" t="str">
            <v>003307020020000-330702002</v>
          </cell>
        </row>
        <row r="5393">
          <cell r="C5393">
            <v>330702003</v>
          </cell>
          <cell r="D5393" t="str">
            <v>肺段切除术</v>
          </cell>
        </row>
        <row r="5393">
          <cell r="G5393" t="str">
            <v>次</v>
          </cell>
          <cell r="H5393">
            <v>2170</v>
          </cell>
          <cell r="I5393">
            <v>1992</v>
          </cell>
          <cell r="J5393">
            <v>1813</v>
          </cell>
          <cell r="K5393">
            <v>1622</v>
          </cell>
          <cell r="L5393">
            <v>1460</v>
          </cell>
        </row>
        <row r="5393">
          <cell r="N5393" t="str">
            <v>甲类</v>
          </cell>
          <cell r="O5393" t="str">
            <v>巴医保规〔2023〕7号，动态调整</v>
          </cell>
          <cell r="P5393" t="str">
            <v>003307020030000-330702003</v>
          </cell>
        </row>
        <row r="5394">
          <cell r="C5394">
            <v>330702004</v>
          </cell>
          <cell r="D5394" t="str">
            <v>肺减容手术</v>
          </cell>
          <cell r="E5394" t="str">
            <v>包括一侧或两侧肺手术(经侧胸切口或正中胸骨切口)</v>
          </cell>
        </row>
        <row r="5394">
          <cell r="G5394" t="str">
            <v>次</v>
          </cell>
          <cell r="H5394">
            <v>1827.6</v>
          </cell>
          <cell r="I5394">
            <v>1660</v>
          </cell>
          <cell r="J5394">
            <v>1523</v>
          </cell>
          <cell r="K5394">
            <v>1385</v>
          </cell>
          <cell r="L5394">
            <v>1177.25</v>
          </cell>
        </row>
        <row r="5394">
          <cell r="N5394" t="str">
            <v>甲类</v>
          </cell>
        </row>
        <row r="5394">
          <cell r="P5394" t="str">
            <v>003307020040000-330702004</v>
          </cell>
        </row>
        <row r="5395">
          <cell r="C5395" t="str">
            <v>330702004-1</v>
          </cell>
          <cell r="D5395" t="str">
            <v>肺减容手术(一侧肺手术(经侧胸切口))</v>
          </cell>
        </row>
        <row r="5395">
          <cell r="G5395" t="str">
            <v>次</v>
          </cell>
          <cell r="H5395">
            <v>1827.6</v>
          </cell>
          <cell r="I5395">
            <v>1660</v>
          </cell>
          <cell r="J5395">
            <v>1523</v>
          </cell>
          <cell r="K5395">
            <v>1385</v>
          </cell>
          <cell r="L5395">
            <v>1177.25</v>
          </cell>
        </row>
        <row r="5395">
          <cell r="N5395" t="str">
            <v>甲类</v>
          </cell>
        </row>
        <row r="5395">
          <cell r="P5395" t="str">
            <v>003307020040100-330702004-1</v>
          </cell>
        </row>
        <row r="5396">
          <cell r="C5396" t="str">
            <v>330702004-2</v>
          </cell>
          <cell r="D5396" t="str">
            <v>肺减容手术(一侧肺手术(经正中胸骨切口))</v>
          </cell>
        </row>
        <row r="5396">
          <cell r="G5396" t="str">
            <v>次</v>
          </cell>
          <cell r="H5396">
            <v>1827.6</v>
          </cell>
          <cell r="I5396">
            <v>1660</v>
          </cell>
          <cell r="J5396">
            <v>1523</v>
          </cell>
          <cell r="K5396">
            <v>1385</v>
          </cell>
          <cell r="L5396">
            <v>1177.25</v>
          </cell>
        </row>
        <row r="5396">
          <cell r="N5396" t="str">
            <v>甲类</v>
          </cell>
        </row>
        <row r="5396">
          <cell r="P5396" t="str">
            <v>003307020040100-330702004-2</v>
          </cell>
        </row>
        <row r="5397">
          <cell r="C5397" t="str">
            <v>330702004-3</v>
          </cell>
          <cell r="D5397" t="str">
            <v>肺减容手术(两侧肺手术(经侧胸切口))</v>
          </cell>
        </row>
        <row r="5397">
          <cell r="G5397" t="str">
            <v>次</v>
          </cell>
          <cell r="H5397">
            <v>3107</v>
          </cell>
          <cell r="I5397">
            <v>2822</v>
          </cell>
          <cell r="J5397">
            <v>2589</v>
          </cell>
          <cell r="K5397">
            <v>2355</v>
          </cell>
          <cell r="L5397">
            <v>2001</v>
          </cell>
        </row>
        <row r="5397">
          <cell r="N5397" t="str">
            <v>甲类</v>
          </cell>
        </row>
        <row r="5397">
          <cell r="P5397" t="str">
            <v>003307020040200-330702004-3</v>
          </cell>
        </row>
        <row r="5398">
          <cell r="C5398" t="str">
            <v>330702004-4</v>
          </cell>
          <cell r="D5398" t="str">
            <v>肺减容手术(两侧肺手术(经正中胸骨切口))</v>
          </cell>
        </row>
        <row r="5398">
          <cell r="G5398" t="str">
            <v>次</v>
          </cell>
          <cell r="H5398">
            <v>3107</v>
          </cell>
          <cell r="I5398">
            <v>2822</v>
          </cell>
          <cell r="J5398">
            <v>2589</v>
          </cell>
          <cell r="K5398">
            <v>2355</v>
          </cell>
          <cell r="L5398">
            <v>2001</v>
          </cell>
        </row>
        <row r="5398">
          <cell r="N5398" t="str">
            <v>甲类</v>
          </cell>
        </row>
        <row r="5398">
          <cell r="P5398" t="str">
            <v>003307020040200-330702004-4</v>
          </cell>
        </row>
        <row r="5399">
          <cell r="C5399">
            <v>330702005</v>
          </cell>
          <cell r="D5399" t="str">
            <v>肺楔形切除术</v>
          </cell>
        </row>
        <row r="5399">
          <cell r="G5399" t="str">
            <v>次</v>
          </cell>
          <cell r="H5399">
            <v>1610</v>
          </cell>
          <cell r="I5399">
            <v>1475</v>
          </cell>
          <cell r="J5399">
            <v>1340</v>
          </cell>
          <cell r="K5399">
            <v>1205</v>
          </cell>
          <cell r="L5399">
            <v>1084</v>
          </cell>
        </row>
        <row r="5399">
          <cell r="N5399" t="str">
            <v>甲类</v>
          </cell>
          <cell r="O5399" t="str">
            <v>巴医保规〔2023〕7号，动态调整</v>
          </cell>
          <cell r="P5399" t="str">
            <v>003307020050000-330702005</v>
          </cell>
        </row>
        <row r="5400">
          <cell r="C5400">
            <v>330702006</v>
          </cell>
          <cell r="D5400" t="str">
            <v>肺叶切除术</v>
          </cell>
          <cell r="E5400" t="str">
            <v>包括同侧肺两叶切除术</v>
          </cell>
        </row>
        <row r="5400">
          <cell r="G5400" t="str">
            <v>次</v>
          </cell>
          <cell r="H5400">
            <v>2495</v>
          </cell>
          <cell r="I5400">
            <v>2294</v>
          </cell>
          <cell r="J5400">
            <v>2081</v>
          </cell>
          <cell r="K5400">
            <v>1880</v>
          </cell>
          <cell r="L5400">
            <v>1691</v>
          </cell>
        </row>
        <row r="5400">
          <cell r="N5400" t="str">
            <v>甲类</v>
          </cell>
          <cell r="O5400" t="str">
            <v>巴医保规〔2023〕7号，动态调整</v>
          </cell>
          <cell r="P5400" t="str">
            <v>003307020060000-330702006</v>
          </cell>
        </row>
        <row r="5401">
          <cell r="C5401" t="str">
            <v>330702006-1</v>
          </cell>
          <cell r="D5401" t="str">
            <v>肺叶切除术(同侧肺两叶切除术)</v>
          </cell>
        </row>
        <row r="5401">
          <cell r="G5401" t="str">
            <v>次</v>
          </cell>
          <cell r="H5401">
            <v>2495</v>
          </cell>
          <cell r="I5401">
            <v>2294</v>
          </cell>
          <cell r="J5401">
            <v>2081</v>
          </cell>
          <cell r="K5401">
            <v>1880</v>
          </cell>
          <cell r="L5401">
            <v>1691</v>
          </cell>
        </row>
        <row r="5401">
          <cell r="N5401" t="str">
            <v>甲类</v>
          </cell>
          <cell r="O5401" t="str">
            <v>巴医保规〔2023〕7号，动态调整</v>
          </cell>
          <cell r="P5401" t="str">
            <v>003307020060100-330702006-1</v>
          </cell>
        </row>
        <row r="5402">
          <cell r="C5402">
            <v>330702007</v>
          </cell>
          <cell r="D5402" t="str">
            <v>袖状肺叶切除术</v>
          </cell>
          <cell r="E5402" t="str">
            <v>含肺动脉袖状切除成形术</v>
          </cell>
        </row>
        <row r="5402">
          <cell r="G5402" t="str">
            <v>次</v>
          </cell>
          <cell r="H5402">
            <v>2142</v>
          </cell>
          <cell r="I5402">
            <v>1940</v>
          </cell>
          <cell r="J5402">
            <v>1785</v>
          </cell>
          <cell r="K5402">
            <v>1620</v>
          </cell>
          <cell r="L5402">
            <v>1377</v>
          </cell>
        </row>
        <row r="5402">
          <cell r="N5402" t="str">
            <v>甲类</v>
          </cell>
        </row>
        <row r="5402">
          <cell r="P5402" t="str">
            <v>003307020070000-330702007</v>
          </cell>
        </row>
        <row r="5403">
          <cell r="C5403">
            <v>330702008</v>
          </cell>
          <cell r="D5403" t="str">
            <v>全肺切除术</v>
          </cell>
        </row>
        <row r="5403">
          <cell r="G5403" t="str">
            <v>次</v>
          </cell>
          <cell r="H5403">
            <v>2719</v>
          </cell>
          <cell r="I5403">
            <v>2495</v>
          </cell>
          <cell r="J5403">
            <v>2260</v>
          </cell>
          <cell r="K5403">
            <v>2036</v>
          </cell>
          <cell r="L5403">
            <v>1832</v>
          </cell>
        </row>
        <row r="5403">
          <cell r="N5403" t="str">
            <v>甲类</v>
          </cell>
          <cell r="O5403" t="str">
            <v>巴医保规〔2023〕7号，动态调整</v>
          </cell>
          <cell r="P5403" t="str">
            <v>003307020080000-330702008</v>
          </cell>
        </row>
        <row r="5404">
          <cell r="C5404">
            <v>330702009</v>
          </cell>
          <cell r="D5404" t="str">
            <v>肺大泡切除修补术</v>
          </cell>
          <cell r="E5404" t="str">
            <v>包括结扎、固化</v>
          </cell>
        </row>
        <row r="5404">
          <cell r="G5404" t="str">
            <v>次</v>
          </cell>
          <cell r="H5404">
            <v>1882</v>
          </cell>
          <cell r="I5404">
            <v>1788</v>
          </cell>
          <cell r="J5404">
            <v>1699</v>
          </cell>
          <cell r="K5404">
            <v>1614</v>
          </cell>
          <cell r="L5404">
            <v>1371.9</v>
          </cell>
        </row>
        <row r="5404">
          <cell r="N5404" t="str">
            <v>甲类</v>
          </cell>
        </row>
        <row r="5404">
          <cell r="P5404" t="str">
            <v>003307020090000-330702009</v>
          </cell>
        </row>
        <row r="5405">
          <cell r="C5405" t="str">
            <v>330702009-1</v>
          </cell>
          <cell r="D5405" t="str">
            <v>肺大泡切除修补术(结扎)</v>
          </cell>
        </row>
        <row r="5405">
          <cell r="G5405" t="str">
            <v>次</v>
          </cell>
          <cell r="H5405">
            <v>1882</v>
          </cell>
          <cell r="I5405">
            <v>1788</v>
          </cell>
          <cell r="J5405">
            <v>1699</v>
          </cell>
          <cell r="K5405">
            <v>1614</v>
          </cell>
          <cell r="L5405">
            <v>1371.9</v>
          </cell>
        </row>
        <row r="5405">
          <cell r="N5405" t="str">
            <v>甲类</v>
          </cell>
        </row>
        <row r="5405">
          <cell r="P5405" t="str">
            <v>003307020090100-330702009-1</v>
          </cell>
        </row>
        <row r="5406">
          <cell r="C5406" t="str">
            <v>330702009-2</v>
          </cell>
          <cell r="D5406" t="str">
            <v>肺大泡切除修补术(固化)</v>
          </cell>
        </row>
        <row r="5406">
          <cell r="G5406" t="str">
            <v>次</v>
          </cell>
          <cell r="H5406">
            <v>1882</v>
          </cell>
          <cell r="I5406">
            <v>1788</v>
          </cell>
          <cell r="J5406">
            <v>1699</v>
          </cell>
          <cell r="K5406">
            <v>1614</v>
          </cell>
          <cell r="L5406">
            <v>1371.9</v>
          </cell>
        </row>
        <row r="5406">
          <cell r="N5406" t="str">
            <v>甲类</v>
          </cell>
        </row>
        <row r="5406">
          <cell r="P5406" t="str">
            <v>003307020090200-330702009-2</v>
          </cell>
        </row>
        <row r="5407">
          <cell r="C5407">
            <v>330702010</v>
          </cell>
          <cell r="D5407" t="str">
            <v>胸膜肺全切除术</v>
          </cell>
        </row>
        <row r="5407">
          <cell r="G5407" t="str">
            <v>次</v>
          </cell>
          <cell r="H5407">
            <v>2520</v>
          </cell>
          <cell r="I5407">
            <v>2290</v>
          </cell>
          <cell r="J5407">
            <v>2100</v>
          </cell>
          <cell r="K5407">
            <v>1910</v>
          </cell>
          <cell r="L5407">
            <v>1623.5</v>
          </cell>
        </row>
        <row r="5407">
          <cell r="N5407" t="str">
            <v>甲类</v>
          </cell>
        </row>
        <row r="5407">
          <cell r="P5407" t="str">
            <v>003307020100000-330702010</v>
          </cell>
        </row>
        <row r="5408">
          <cell r="C5408">
            <v>330702011</v>
          </cell>
          <cell r="D5408" t="str">
            <v>肺修补术</v>
          </cell>
        </row>
        <row r="5408">
          <cell r="G5408" t="str">
            <v>次</v>
          </cell>
          <cell r="H5408">
            <v>1386</v>
          </cell>
          <cell r="I5408">
            <v>1260</v>
          </cell>
          <cell r="J5408">
            <v>1155</v>
          </cell>
          <cell r="K5408">
            <v>1050</v>
          </cell>
          <cell r="L5408">
            <v>892.5</v>
          </cell>
        </row>
        <row r="5408">
          <cell r="N5408" t="str">
            <v>甲类</v>
          </cell>
        </row>
        <row r="5408">
          <cell r="P5408" t="str">
            <v>003307020110000-330702011</v>
          </cell>
        </row>
        <row r="5409">
          <cell r="C5409">
            <v>330702012</v>
          </cell>
          <cell r="D5409" t="str">
            <v>肺移植术</v>
          </cell>
          <cell r="E5409" t="str">
            <v>不含供肺切取及保存和运输</v>
          </cell>
          <cell r="F5409" t="str">
            <v>供体</v>
          </cell>
          <cell r="G5409" t="str">
            <v>次</v>
          </cell>
        </row>
        <row r="5409">
          <cell r="N5409" t="str">
            <v>甲类</v>
          </cell>
        </row>
        <row r="5409">
          <cell r="P5409" t="str">
            <v>003307020120000-330702012</v>
          </cell>
        </row>
        <row r="5410">
          <cell r="C5410">
            <v>330702013</v>
          </cell>
          <cell r="D5410" t="str">
            <v>自体肺移植术</v>
          </cell>
        </row>
        <row r="5410">
          <cell r="G5410" t="str">
            <v>次</v>
          </cell>
        </row>
        <row r="5410">
          <cell r="N5410" t="str">
            <v>甲类</v>
          </cell>
        </row>
        <row r="5410">
          <cell r="P5410" t="str">
            <v>003307020130000-330702013</v>
          </cell>
        </row>
        <row r="5411">
          <cell r="C5411">
            <v>330702014</v>
          </cell>
          <cell r="D5411" t="str">
            <v>供肺切除术</v>
          </cell>
          <cell r="E5411" t="str">
            <v>含修整术</v>
          </cell>
        </row>
        <row r="5411">
          <cell r="G5411" t="str">
            <v>次</v>
          </cell>
        </row>
        <row r="5411">
          <cell r="N5411" t="str">
            <v>甲类</v>
          </cell>
        </row>
        <row r="5411">
          <cell r="P5411" t="str">
            <v>003307020140000-330702014</v>
          </cell>
        </row>
        <row r="5412">
          <cell r="C5412">
            <v>330702015</v>
          </cell>
          <cell r="D5412" t="str">
            <v>肺包虫病内囊摘除术</v>
          </cell>
          <cell r="E5412" t="str">
            <v>含一侧肺内单个或多个内囊摘除</v>
          </cell>
        </row>
        <row r="5412">
          <cell r="G5412" t="str">
            <v>次</v>
          </cell>
          <cell r="H5412">
            <v>1668</v>
          </cell>
          <cell r="I5412">
            <v>1516</v>
          </cell>
          <cell r="J5412">
            <v>1390</v>
          </cell>
          <cell r="K5412">
            <v>1263</v>
          </cell>
          <cell r="L5412">
            <v>1073.55</v>
          </cell>
        </row>
        <row r="5412">
          <cell r="N5412" t="str">
            <v>甲类</v>
          </cell>
        </row>
        <row r="5412">
          <cell r="P5412" t="str">
            <v>003307020150000-330702015</v>
          </cell>
        </row>
        <row r="5413">
          <cell r="C5413">
            <v>330702016</v>
          </cell>
          <cell r="D5413" t="str">
            <v>大容量全肺灌洗术</v>
          </cell>
          <cell r="E5413" t="str">
            <v>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v>
          </cell>
        </row>
        <row r="5413">
          <cell r="G5413" t="str">
            <v>单侧</v>
          </cell>
        </row>
        <row r="5413">
          <cell r="M5413" t="str">
            <v>限尘肺、肺泡蛋白沉积症患者。</v>
          </cell>
          <cell r="N5413" t="str">
            <v>丙类</v>
          </cell>
        </row>
        <row r="5413">
          <cell r="P5413" t="str">
            <v>513307020160000-330702016</v>
          </cell>
        </row>
        <row r="5414">
          <cell r="C5414">
            <v>330703001</v>
          </cell>
          <cell r="D5414" t="str">
            <v>开胸冷冻治疗</v>
          </cell>
          <cell r="E5414" t="str">
            <v>含各种不能切除之胸部肿瘤</v>
          </cell>
        </row>
        <row r="5414">
          <cell r="G5414" t="str">
            <v>次</v>
          </cell>
        </row>
        <row r="5414">
          <cell r="N5414" t="str">
            <v>甲类</v>
          </cell>
        </row>
        <row r="5414">
          <cell r="P5414" t="str">
            <v>003307030010000-330703001</v>
          </cell>
        </row>
        <row r="5415">
          <cell r="C5415">
            <v>330703002</v>
          </cell>
          <cell r="D5415" t="str">
            <v>开胸肿瘤特殊治疗</v>
          </cell>
        </row>
        <row r="5415">
          <cell r="G5415" t="str">
            <v>次</v>
          </cell>
          <cell r="H5415">
            <v>1560</v>
          </cell>
          <cell r="I5415">
            <v>1417</v>
          </cell>
          <cell r="J5415">
            <v>1300</v>
          </cell>
          <cell r="K5415">
            <v>1181</v>
          </cell>
          <cell r="L5415">
            <v>1003.85</v>
          </cell>
        </row>
        <row r="5415">
          <cell r="N5415" t="str">
            <v>甲类</v>
          </cell>
        </row>
        <row r="5415">
          <cell r="P5415" t="str">
            <v>003307030020000-330703002</v>
          </cell>
        </row>
        <row r="5416">
          <cell r="C5416">
            <v>330703003</v>
          </cell>
          <cell r="D5416" t="str">
            <v>开胸探查术</v>
          </cell>
        </row>
        <row r="5416">
          <cell r="G5416" t="str">
            <v>次</v>
          </cell>
          <cell r="H5416">
            <v>912</v>
          </cell>
          <cell r="I5416">
            <v>828</v>
          </cell>
          <cell r="J5416">
            <v>760</v>
          </cell>
          <cell r="K5416">
            <v>690</v>
          </cell>
          <cell r="L5416">
            <v>586.5</v>
          </cell>
        </row>
        <row r="5416">
          <cell r="N5416" t="str">
            <v>甲类</v>
          </cell>
        </row>
        <row r="5416">
          <cell r="P5416" t="str">
            <v>003307030030000-330703003</v>
          </cell>
        </row>
        <row r="5417">
          <cell r="C5417">
            <v>330703004</v>
          </cell>
          <cell r="D5417" t="str">
            <v>开胸止血术</v>
          </cell>
        </row>
        <row r="5417">
          <cell r="G5417" t="str">
            <v>次</v>
          </cell>
          <cell r="H5417">
            <v>1689</v>
          </cell>
          <cell r="I5417">
            <v>1538</v>
          </cell>
          <cell r="J5417">
            <v>1392</v>
          </cell>
          <cell r="K5417">
            <v>1257</v>
          </cell>
          <cell r="L5417">
            <v>1090</v>
          </cell>
        </row>
        <row r="5417">
          <cell r="N5417" t="str">
            <v>甲类</v>
          </cell>
          <cell r="O5417" t="str">
            <v>巴医保规〔2023〕7号，动态调整</v>
          </cell>
          <cell r="P5417" t="str">
            <v>003307030040000-330703004</v>
          </cell>
        </row>
        <row r="5418">
          <cell r="C5418">
            <v>330703005</v>
          </cell>
          <cell r="D5418" t="str">
            <v>肋骨骨髓病灶清除术</v>
          </cell>
          <cell r="E5418" t="str">
            <v>含肋骨切除及部分胸改术</v>
          </cell>
        </row>
        <row r="5418">
          <cell r="G5418" t="str">
            <v>次</v>
          </cell>
          <cell r="H5418">
            <v>1134</v>
          </cell>
          <cell r="I5418">
            <v>1030</v>
          </cell>
          <cell r="J5418">
            <v>945</v>
          </cell>
          <cell r="K5418">
            <v>860</v>
          </cell>
          <cell r="L5418">
            <v>731</v>
          </cell>
        </row>
        <row r="5418">
          <cell r="N5418" t="str">
            <v>甲类</v>
          </cell>
        </row>
        <row r="5418">
          <cell r="P5418" t="str">
            <v>003307030050000-330703005</v>
          </cell>
        </row>
        <row r="5419">
          <cell r="C5419">
            <v>330703006</v>
          </cell>
          <cell r="D5419" t="str">
            <v>肋骨切除术</v>
          </cell>
          <cell r="E5419" t="str">
            <v>不含开胸手术</v>
          </cell>
        </row>
        <row r="5419">
          <cell r="G5419" t="str">
            <v>次</v>
          </cell>
          <cell r="H5419">
            <v>1134</v>
          </cell>
          <cell r="I5419">
            <v>1030</v>
          </cell>
          <cell r="J5419">
            <v>945</v>
          </cell>
          <cell r="K5419">
            <v>860</v>
          </cell>
          <cell r="L5419">
            <v>731</v>
          </cell>
        </row>
        <row r="5419">
          <cell r="N5419" t="str">
            <v>甲类</v>
          </cell>
        </row>
        <row r="5419">
          <cell r="P5419" t="str">
            <v>003307030060000-330703006</v>
          </cell>
        </row>
        <row r="5420">
          <cell r="C5420">
            <v>330703007</v>
          </cell>
          <cell r="D5420" t="str">
            <v>肋软骨取骨术</v>
          </cell>
          <cell r="E5420" t="str">
            <v>含肋软骨制备</v>
          </cell>
        </row>
        <row r="5420">
          <cell r="G5420" t="str">
            <v>次</v>
          </cell>
          <cell r="H5420">
            <v>882</v>
          </cell>
          <cell r="I5420">
            <v>800</v>
          </cell>
          <cell r="J5420">
            <v>735</v>
          </cell>
          <cell r="K5420">
            <v>668</v>
          </cell>
          <cell r="L5420">
            <v>567.8</v>
          </cell>
        </row>
        <row r="5420">
          <cell r="N5420" t="str">
            <v>甲类</v>
          </cell>
        </row>
        <row r="5420">
          <cell r="P5420" t="str">
            <v>003307030070000-330703007</v>
          </cell>
        </row>
        <row r="5421">
          <cell r="C5421">
            <v>330703008</v>
          </cell>
          <cell r="D5421" t="str">
            <v>胸壁结核病灶清除术</v>
          </cell>
          <cell r="E5421" t="str">
            <v>含病灶窦道、死骨、肋骨切除、肌肉瓣充填</v>
          </cell>
        </row>
        <row r="5421">
          <cell r="G5421" t="str">
            <v>次</v>
          </cell>
          <cell r="H5421">
            <v>1197.6</v>
          </cell>
          <cell r="I5421">
            <v>1088</v>
          </cell>
          <cell r="J5421">
            <v>998</v>
          </cell>
          <cell r="K5421">
            <v>907</v>
          </cell>
          <cell r="L5421">
            <v>770.95</v>
          </cell>
        </row>
        <row r="5421">
          <cell r="N5421" t="str">
            <v>甲类</v>
          </cell>
        </row>
        <row r="5421">
          <cell r="P5421" t="str">
            <v>003307030080000-330703008</v>
          </cell>
        </row>
        <row r="5422">
          <cell r="C5422">
            <v>330703009</v>
          </cell>
          <cell r="D5422" t="str">
            <v>胸廓成形术</v>
          </cell>
          <cell r="E5422" t="str">
            <v>不含分期手术</v>
          </cell>
        </row>
        <row r="5422">
          <cell r="G5422" t="str">
            <v>次</v>
          </cell>
          <cell r="H5422">
            <v>1824</v>
          </cell>
          <cell r="I5422">
            <v>1656</v>
          </cell>
          <cell r="J5422">
            <v>1520</v>
          </cell>
          <cell r="K5422">
            <v>1380</v>
          </cell>
          <cell r="L5422">
            <v>1173</v>
          </cell>
        </row>
        <row r="5422">
          <cell r="N5422" t="str">
            <v>甲类</v>
          </cell>
        </row>
        <row r="5422">
          <cell r="P5422" t="str">
            <v>003307030090000-330703009</v>
          </cell>
        </row>
        <row r="5423">
          <cell r="C5423">
            <v>330703010</v>
          </cell>
          <cell r="D5423" t="str">
            <v>胸骨牵引术</v>
          </cell>
          <cell r="E5423" t="str">
            <v>包括胸骨骨折及多根肋骨双骨折引起的链枷胸的治疗</v>
          </cell>
        </row>
        <row r="5423">
          <cell r="G5423" t="str">
            <v>次</v>
          </cell>
          <cell r="H5423">
            <v>504</v>
          </cell>
          <cell r="I5423">
            <v>456</v>
          </cell>
          <cell r="J5423">
            <v>420</v>
          </cell>
          <cell r="K5423">
            <v>380</v>
          </cell>
          <cell r="L5423">
            <v>323</v>
          </cell>
        </row>
        <row r="5423">
          <cell r="N5423" t="str">
            <v>甲类</v>
          </cell>
        </row>
        <row r="5423">
          <cell r="P5423" t="str">
            <v>003307030100000-330703010</v>
          </cell>
        </row>
        <row r="5424">
          <cell r="C5424" t="str">
            <v>330703010-1</v>
          </cell>
          <cell r="D5424" t="str">
            <v>胸骨牵引术(胸骨骨折引起的链枷胸的治疗)</v>
          </cell>
        </row>
        <row r="5424">
          <cell r="G5424" t="str">
            <v>次</v>
          </cell>
          <cell r="H5424">
            <v>871.2</v>
          </cell>
          <cell r="I5424">
            <v>792</v>
          </cell>
          <cell r="J5424">
            <v>720</v>
          </cell>
          <cell r="K5424">
            <v>648</v>
          </cell>
          <cell r="L5424">
            <v>612</v>
          </cell>
        </row>
        <row r="5424">
          <cell r="N5424" t="str">
            <v>甲类</v>
          </cell>
        </row>
        <row r="5424">
          <cell r="P5424" t="str">
            <v>003307030100100-330703010-1</v>
          </cell>
        </row>
        <row r="5425">
          <cell r="C5425" t="str">
            <v>330703010-2</v>
          </cell>
          <cell r="D5425" t="str">
            <v>胸骨牵引术(多根肋骨双骨折引起的链枷胸的治疗)</v>
          </cell>
        </row>
        <row r="5425">
          <cell r="G5425" t="str">
            <v>次</v>
          </cell>
          <cell r="H5425">
            <v>750</v>
          </cell>
          <cell r="I5425">
            <v>690</v>
          </cell>
          <cell r="J5425">
            <v>620</v>
          </cell>
          <cell r="K5425">
            <v>560</v>
          </cell>
          <cell r="L5425">
            <v>527</v>
          </cell>
        </row>
        <row r="5425">
          <cell r="N5425" t="str">
            <v>甲类</v>
          </cell>
        </row>
        <row r="5425">
          <cell r="P5425" t="str">
            <v>003307030100200-330703010-2</v>
          </cell>
        </row>
        <row r="5426">
          <cell r="C5426">
            <v>330703011</v>
          </cell>
          <cell r="D5426" t="str">
            <v>胸壁外伤扩创术</v>
          </cell>
          <cell r="E5426" t="str">
            <v>包括胸壁穿透伤、异物、肋骨骨折固定术</v>
          </cell>
        </row>
        <row r="5426">
          <cell r="G5426" t="str">
            <v>次</v>
          </cell>
          <cell r="H5426">
            <v>666</v>
          </cell>
          <cell r="I5426">
            <v>634</v>
          </cell>
          <cell r="J5426">
            <v>602</v>
          </cell>
          <cell r="K5426">
            <v>572</v>
          </cell>
          <cell r="L5426">
            <v>486.2</v>
          </cell>
        </row>
        <row r="5426">
          <cell r="N5426" t="str">
            <v>甲类</v>
          </cell>
        </row>
        <row r="5426">
          <cell r="P5426" t="str">
            <v>003307030110000-330703011</v>
          </cell>
        </row>
        <row r="5427">
          <cell r="C5427" t="str">
            <v>330703011-1</v>
          </cell>
          <cell r="D5427" t="str">
            <v>胸壁外伤扩创术(胸壁穿透伤)</v>
          </cell>
        </row>
        <row r="5427">
          <cell r="G5427" t="str">
            <v>次</v>
          </cell>
          <cell r="H5427">
            <v>666</v>
          </cell>
          <cell r="I5427">
            <v>634</v>
          </cell>
          <cell r="J5427">
            <v>602</v>
          </cell>
          <cell r="K5427">
            <v>572</v>
          </cell>
          <cell r="L5427">
            <v>486.2</v>
          </cell>
        </row>
        <row r="5427">
          <cell r="N5427" t="str">
            <v>甲类</v>
          </cell>
        </row>
        <row r="5427">
          <cell r="P5427" t="str">
            <v>003307030110100-330703011-1</v>
          </cell>
        </row>
        <row r="5428">
          <cell r="C5428" t="str">
            <v>330703011-2</v>
          </cell>
          <cell r="D5428" t="str">
            <v>胸壁外伤扩创术(异物)</v>
          </cell>
        </row>
        <row r="5428">
          <cell r="G5428" t="str">
            <v>次</v>
          </cell>
          <cell r="H5428">
            <v>666</v>
          </cell>
          <cell r="I5428">
            <v>634</v>
          </cell>
          <cell r="J5428">
            <v>602</v>
          </cell>
          <cell r="K5428">
            <v>572</v>
          </cell>
          <cell r="L5428">
            <v>486.2</v>
          </cell>
        </row>
        <row r="5428">
          <cell r="N5428" t="str">
            <v>甲类</v>
          </cell>
        </row>
        <row r="5428">
          <cell r="P5428" t="str">
            <v>003307030110200-330703011-2</v>
          </cell>
        </row>
        <row r="5429">
          <cell r="C5429" t="str">
            <v>330703011-3</v>
          </cell>
          <cell r="D5429" t="str">
            <v>胸壁外伤扩创术(肋骨骨折固定术)</v>
          </cell>
        </row>
        <row r="5429">
          <cell r="G5429" t="str">
            <v>次</v>
          </cell>
          <cell r="H5429">
            <v>666</v>
          </cell>
          <cell r="I5429">
            <v>634</v>
          </cell>
          <cell r="J5429">
            <v>602</v>
          </cell>
          <cell r="K5429">
            <v>572</v>
          </cell>
          <cell r="L5429">
            <v>486.2</v>
          </cell>
        </row>
        <row r="5429">
          <cell r="N5429" t="str">
            <v>甲类</v>
          </cell>
        </row>
        <row r="5429">
          <cell r="P5429" t="str">
            <v>003307030110300-330703011-3</v>
          </cell>
        </row>
        <row r="5430">
          <cell r="C5430">
            <v>330703012</v>
          </cell>
          <cell r="D5430" t="str">
            <v>胸壁肿瘤切除术</v>
          </cell>
          <cell r="E5430" t="str">
            <v>包括胸壁软组织、肋骨、胸骨的肿瘤切除</v>
          </cell>
        </row>
        <row r="5430">
          <cell r="G5430" t="str">
            <v>次</v>
          </cell>
          <cell r="H5430">
            <v>1376</v>
          </cell>
          <cell r="I5430">
            <v>1307</v>
          </cell>
          <cell r="J5430">
            <v>1242</v>
          </cell>
          <cell r="K5430">
            <v>1180</v>
          </cell>
          <cell r="L5430">
            <v>1003</v>
          </cell>
        </row>
        <row r="5430">
          <cell r="N5430" t="str">
            <v>甲类</v>
          </cell>
        </row>
        <row r="5430">
          <cell r="P5430" t="str">
            <v>003307030120000-330703012</v>
          </cell>
        </row>
        <row r="5431">
          <cell r="C5431" t="str">
            <v>330703012-1</v>
          </cell>
          <cell r="D5431" t="str">
            <v>胸壁肿瘤切除术(胸壁软组织的肿瘤切除)</v>
          </cell>
        </row>
        <row r="5431">
          <cell r="G5431" t="str">
            <v>次</v>
          </cell>
          <cell r="H5431">
            <v>1376</v>
          </cell>
          <cell r="I5431">
            <v>1307</v>
          </cell>
          <cell r="J5431">
            <v>1242</v>
          </cell>
          <cell r="K5431">
            <v>1180</v>
          </cell>
          <cell r="L5431">
            <v>1003</v>
          </cell>
        </row>
        <row r="5431">
          <cell r="N5431" t="str">
            <v>甲类</v>
          </cell>
        </row>
        <row r="5431">
          <cell r="P5431" t="str">
            <v>003307030120100-330703012-1</v>
          </cell>
        </row>
        <row r="5432">
          <cell r="C5432" t="str">
            <v>330703012-2</v>
          </cell>
          <cell r="D5432" t="str">
            <v>胸壁肿瘤切除术(肋骨的肿瘤切除)</v>
          </cell>
        </row>
        <row r="5432">
          <cell r="G5432" t="str">
            <v>次</v>
          </cell>
          <cell r="H5432">
            <v>1376</v>
          </cell>
          <cell r="I5432">
            <v>1307</v>
          </cell>
          <cell r="J5432">
            <v>1242</v>
          </cell>
          <cell r="K5432">
            <v>1180</v>
          </cell>
          <cell r="L5432">
            <v>1003</v>
          </cell>
        </row>
        <row r="5432">
          <cell r="N5432" t="str">
            <v>甲类</v>
          </cell>
        </row>
        <row r="5432">
          <cell r="P5432" t="str">
            <v>003307030120200-330703012-2</v>
          </cell>
        </row>
        <row r="5433">
          <cell r="C5433" t="str">
            <v>330703012-3</v>
          </cell>
          <cell r="D5433" t="str">
            <v>胸壁肿瘤切除术(胸骨的肿瘤切除)</v>
          </cell>
        </row>
        <row r="5433">
          <cell r="G5433" t="str">
            <v>次</v>
          </cell>
          <cell r="H5433">
            <v>1376</v>
          </cell>
          <cell r="I5433">
            <v>1307</v>
          </cell>
          <cell r="J5433">
            <v>1242</v>
          </cell>
          <cell r="K5433">
            <v>1180</v>
          </cell>
          <cell r="L5433">
            <v>1003</v>
          </cell>
        </row>
        <row r="5433">
          <cell r="N5433" t="str">
            <v>甲类</v>
          </cell>
        </row>
        <row r="5433">
          <cell r="P5433" t="str">
            <v>003307030120300-330703012-3</v>
          </cell>
        </row>
        <row r="5434">
          <cell r="C5434">
            <v>330703013</v>
          </cell>
          <cell r="D5434" t="str">
            <v>胸壁缺损修复术</v>
          </cell>
          <cell r="E5434" t="str">
            <v>含胸大肌缺损</v>
          </cell>
          <cell r="F5434" t="str">
            <v>缺损修补材料</v>
          </cell>
          <cell r="G5434" t="str">
            <v>单侧</v>
          </cell>
          <cell r="H5434">
            <v>1198</v>
          </cell>
          <cell r="I5434">
            <v>1088</v>
          </cell>
          <cell r="J5434">
            <v>998</v>
          </cell>
          <cell r="K5434">
            <v>907</v>
          </cell>
          <cell r="L5434">
            <v>770.95</v>
          </cell>
        </row>
        <row r="5434">
          <cell r="N5434" t="str">
            <v>甲类</v>
          </cell>
        </row>
        <row r="5434">
          <cell r="P5434" t="str">
            <v>003307030130000-330703013</v>
          </cell>
        </row>
        <row r="5435">
          <cell r="C5435">
            <v>330703014</v>
          </cell>
          <cell r="D5435" t="str">
            <v>胸廓畸形矫正术</v>
          </cell>
          <cell r="E5435" t="str">
            <v>不含鸡胸、漏斗胸</v>
          </cell>
        </row>
        <row r="5435">
          <cell r="G5435" t="str">
            <v>次</v>
          </cell>
          <cell r="H5435">
            <v>1638</v>
          </cell>
          <cell r="I5435">
            <v>1488</v>
          </cell>
          <cell r="J5435">
            <v>1365</v>
          </cell>
          <cell r="K5435">
            <v>1240</v>
          </cell>
          <cell r="L5435">
            <v>1054</v>
          </cell>
        </row>
        <row r="5435">
          <cell r="N5435" t="str">
            <v>甲类</v>
          </cell>
        </row>
        <row r="5435">
          <cell r="P5435" t="str">
            <v>003307030140000-330703014</v>
          </cell>
        </row>
        <row r="5436">
          <cell r="C5436">
            <v>330703015</v>
          </cell>
          <cell r="D5436" t="str">
            <v>小儿鸡胸矫正术</v>
          </cell>
          <cell r="E5436" t="str">
            <v>包括胸骨抬举固定或胸骨翻转缝合松解粘连带、小儿漏斗胸矫正术</v>
          </cell>
          <cell r="F5436" t="str">
            <v>固定合金钉</v>
          </cell>
          <cell r="G5436" t="str">
            <v>次</v>
          </cell>
          <cell r="H5436">
            <v>1524</v>
          </cell>
          <cell r="I5436">
            <v>1386</v>
          </cell>
          <cell r="J5436">
            <v>1270</v>
          </cell>
          <cell r="K5436">
            <v>1155</v>
          </cell>
          <cell r="L5436">
            <v>981.75</v>
          </cell>
        </row>
        <row r="5436">
          <cell r="N5436" t="str">
            <v>甲类</v>
          </cell>
        </row>
        <row r="5436">
          <cell r="P5436" t="str">
            <v>003307030150000-330703015</v>
          </cell>
        </row>
        <row r="5437">
          <cell r="C5437" t="str">
            <v>330703015-1</v>
          </cell>
          <cell r="D5437" t="str">
            <v>小儿鸡胸矫正术(胸骨抬举固定)</v>
          </cell>
        </row>
        <row r="5437">
          <cell r="G5437" t="str">
            <v>次</v>
          </cell>
          <cell r="H5437">
            <v>1524</v>
          </cell>
          <cell r="I5437">
            <v>1386</v>
          </cell>
          <cell r="J5437">
            <v>1270</v>
          </cell>
          <cell r="K5437">
            <v>1155</v>
          </cell>
          <cell r="L5437">
            <v>981.75</v>
          </cell>
        </row>
        <row r="5437">
          <cell r="N5437" t="str">
            <v>甲类</v>
          </cell>
        </row>
        <row r="5437">
          <cell r="P5437" t="str">
            <v>003307030150100-330703015-1</v>
          </cell>
        </row>
        <row r="5438">
          <cell r="C5438" t="str">
            <v>330703015-2</v>
          </cell>
          <cell r="D5438" t="str">
            <v>小儿鸡胸矫正术(胸骨翻转缝合松解粘连带)</v>
          </cell>
        </row>
        <row r="5438">
          <cell r="G5438" t="str">
            <v>次</v>
          </cell>
          <cell r="H5438">
            <v>1524</v>
          </cell>
          <cell r="I5438">
            <v>1386</v>
          </cell>
          <cell r="J5438">
            <v>1270</v>
          </cell>
          <cell r="K5438">
            <v>1155</v>
          </cell>
          <cell r="L5438">
            <v>981.75</v>
          </cell>
        </row>
        <row r="5438">
          <cell r="N5438" t="str">
            <v>甲类</v>
          </cell>
        </row>
        <row r="5438">
          <cell r="P5438" t="str">
            <v>003307030150200-330703015-2</v>
          </cell>
        </row>
        <row r="5439">
          <cell r="C5439" t="str">
            <v>330703015-3</v>
          </cell>
          <cell r="D5439" t="str">
            <v>小儿鸡胸矫正术(小儿漏斗胸矫正术)</v>
          </cell>
        </row>
        <row r="5439">
          <cell r="G5439" t="str">
            <v>次</v>
          </cell>
          <cell r="H5439">
            <v>1524</v>
          </cell>
          <cell r="I5439">
            <v>1386</v>
          </cell>
          <cell r="J5439">
            <v>1270</v>
          </cell>
          <cell r="K5439">
            <v>1155</v>
          </cell>
          <cell r="L5439">
            <v>981.75</v>
          </cell>
        </row>
        <row r="5439">
          <cell r="N5439" t="str">
            <v>甲类</v>
          </cell>
        </row>
        <row r="5439">
          <cell r="P5439" t="str">
            <v>003307030150300-330703015-3</v>
          </cell>
        </row>
        <row r="5440">
          <cell r="C5440">
            <v>330703016</v>
          </cell>
          <cell r="D5440" t="str">
            <v>胸内异物清除术</v>
          </cell>
        </row>
        <row r="5440">
          <cell r="G5440" t="str">
            <v>次</v>
          </cell>
          <cell r="H5440">
            <v>1260</v>
          </cell>
          <cell r="I5440">
            <v>1146</v>
          </cell>
          <cell r="J5440">
            <v>1050</v>
          </cell>
          <cell r="K5440">
            <v>955</v>
          </cell>
          <cell r="L5440">
            <v>811.75</v>
          </cell>
        </row>
        <row r="5440">
          <cell r="N5440" t="str">
            <v>甲类</v>
          </cell>
        </row>
        <row r="5440">
          <cell r="P5440" t="str">
            <v>003307030160000-330703016</v>
          </cell>
        </row>
        <row r="5441">
          <cell r="C5441">
            <v>330703017</v>
          </cell>
          <cell r="D5441" t="str">
            <v>胸腔闭式引流术</v>
          </cell>
          <cell r="E5441" t="str">
            <v>包括肋间引流或经肋床引流或开放引流及胸腔、腹腔穿刺置管术</v>
          </cell>
        </row>
        <row r="5441">
          <cell r="G5441" t="str">
            <v>次</v>
          </cell>
          <cell r="H5441">
            <v>355</v>
          </cell>
          <cell r="I5441">
            <v>337</v>
          </cell>
          <cell r="J5441">
            <v>320</v>
          </cell>
          <cell r="K5441">
            <v>304</v>
          </cell>
          <cell r="L5441">
            <v>258.4</v>
          </cell>
        </row>
        <row r="5441">
          <cell r="N5441" t="str">
            <v>甲类</v>
          </cell>
        </row>
        <row r="5441">
          <cell r="P5441" t="str">
            <v>003307030170000-330703017</v>
          </cell>
        </row>
        <row r="5442">
          <cell r="C5442" t="str">
            <v>330703017-1</v>
          </cell>
          <cell r="D5442" t="str">
            <v>胸腔闭式引流术(肋间引流)</v>
          </cell>
        </row>
        <row r="5442">
          <cell r="G5442" t="str">
            <v>次</v>
          </cell>
          <cell r="H5442">
            <v>355</v>
          </cell>
          <cell r="I5442">
            <v>337</v>
          </cell>
          <cell r="J5442">
            <v>320</v>
          </cell>
          <cell r="K5442">
            <v>304</v>
          </cell>
          <cell r="L5442">
            <v>258.4</v>
          </cell>
        </row>
        <row r="5442">
          <cell r="N5442" t="str">
            <v>甲类</v>
          </cell>
        </row>
        <row r="5442">
          <cell r="P5442" t="str">
            <v>003307030170100-330703017-1</v>
          </cell>
        </row>
        <row r="5443">
          <cell r="C5443" t="str">
            <v>330703017-2</v>
          </cell>
          <cell r="D5443" t="str">
            <v>胸腔闭式引流术(经肋床引流)</v>
          </cell>
        </row>
        <row r="5443">
          <cell r="G5443" t="str">
            <v>次</v>
          </cell>
          <cell r="H5443">
            <v>355</v>
          </cell>
          <cell r="I5443">
            <v>337</v>
          </cell>
          <cell r="J5443">
            <v>320</v>
          </cell>
          <cell r="K5443">
            <v>304</v>
          </cell>
          <cell r="L5443">
            <v>258.4</v>
          </cell>
        </row>
        <row r="5443">
          <cell r="N5443" t="str">
            <v>甲类</v>
          </cell>
        </row>
        <row r="5443">
          <cell r="P5443" t="str">
            <v>003307030170200-330703017-2</v>
          </cell>
        </row>
        <row r="5444">
          <cell r="C5444" t="str">
            <v>330703017-3</v>
          </cell>
          <cell r="D5444" t="str">
            <v>胸腔闭式引流术(开放引流)</v>
          </cell>
        </row>
        <row r="5444">
          <cell r="G5444" t="str">
            <v>次</v>
          </cell>
          <cell r="H5444">
            <v>355</v>
          </cell>
          <cell r="I5444">
            <v>337</v>
          </cell>
          <cell r="J5444">
            <v>320</v>
          </cell>
          <cell r="K5444">
            <v>304</v>
          </cell>
          <cell r="L5444">
            <v>258.4</v>
          </cell>
        </row>
        <row r="5444">
          <cell r="N5444" t="str">
            <v>甲类</v>
          </cell>
        </row>
        <row r="5444">
          <cell r="P5444" t="str">
            <v>003307030170300-330703017-3</v>
          </cell>
        </row>
        <row r="5445">
          <cell r="C5445" t="str">
            <v>330703017-4</v>
          </cell>
          <cell r="D5445" t="str">
            <v>胸腔闭式引流术(胸腔穿刺置管术)</v>
          </cell>
        </row>
        <row r="5445">
          <cell r="G5445" t="str">
            <v>次</v>
          </cell>
          <cell r="H5445">
            <v>355</v>
          </cell>
          <cell r="I5445">
            <v>337</v>
          </cell>
          <cell r="J5445">
            <v>320</v>
          </cell>
          <cell r="K5445">
            <v>304</v>
          </cell>
          <cell r="L5445">
            <v>258.4</v>
          </cell>
        </row>
        <row r="5445">
          <cell r="N5445" t="str">
            <v>甲类</v>
          </cell>
        </row>
        <row r="5445">
          <cell r="P5445" t="str">
            <v>003307030170400-330703017-4</v>
          </cell>
        </row>
        <row r="5446">
          <cell r="C5446" t="str">
            <v>330703017-5</v>
          </cell>
          <cell r="D5446" t="str">
            <v>胸腔闭式引流术(腹腔穿刺置管术)</v>
          </cell>
        </row>
        <row r="5446">
          <cell r="G5446" t="str">
            <v>次</v>
          </cell>
          <cell r="H5446">
            <v>355</v>
          </cell>
          <cell r="I5446">
            <v>337</v>
          </cell>
          <cell r="J5446">
            <v>320</v>
          </cell>
          <cell r="K5446">
            <v>304</v>
          </cell>
          <cell r="L5446">
            <v>258.4</v>
          </cell>
        </row>
        <row r="5446">
          <cell r="N5446" t="str">
            <v>甲类</v>
          </cell>
        </row>
        <row r="5446">
          <cell r="P5446" t="str">
            <v>003307030170500-330703017-5</v>
          </cell>
        </row>
        <row r="5447">
          <cell r="C5447">
            <v>330703018</v>
          </cell>
          <cell r="D5447" t="str">
            <v>脓胸大网膜填充术</v>
          </cell>
          <cell r="E5447" t="str">
            <v>含脓胸清除及开腹大网膜游离</v>
          </cell>
        </row>
        <row r="5447">
          <cell r="G5447" t="str">
            <v>次</v>
          </cell>
          <cell r="H5447">
            <v>1008</v>
          </cell>
          <cell r="I5447">
            <v>916</v>
          </cell>
          <cell r="J5447">
            <v>840</v>
          </cell>
          <cell r="K5447">
            <v>763</v>
          </cell>
          <cell r="L5447">
            <v>648.55</v>
          </cell>
        </row>
        <row r="5447">
          <cell r="N5447" t="str">
            <v>甲类</v>
          </cell>
        </row>
        <row r="5447">
          <cell r="P5447" t="str">
            <v>003307030180000-330703018</v>
          </cell>
        </row>
        <row r="5448">
          <cell r="C5448">
            <v>330703019</v>
          </cell>
          <cell r="D5448" t="str">
            <v>胸膜剥脱术</v>
          </cell>
          <cell r="E5448" t="str">
            <v>包括部分胸膜剥脱及全胸膜剥脱术</v>
          </cell>
        </row>
        <row r="5448">
          <cell r="G5448" t="str">
            <v>次</v>
          </cell>
          <cell r="H5448">
            <v>1272</v>
          </cell>
          <cell r="I5448">
            <v>1156</v>
          </cell>
          <cell r="J5448">
            <v>1060</v>
          </cell>
          <cell r="K5448">
            <v>963</v>
          </cell>
          <cell r="L5448">
            <v>818.55</v>
          </cell>
        </row>
        <row r="5448">
          <cell r="N5448" t="str">
            <v>甲类</v>
          </cell>
        </row>
        <row r="5448">
          <cell r="P5448" t="str">
            <v>003307030190000-330703019</v>
          </cell>
        </row>
        <row r="5449">
          <cell r="C5449" t="str">
            <v>330703019-1</v>
          </cell>
          <cell r="D5449" t="str">
            <v>胸膜剥脱术(部分胸膜剥脱)</v>
          </cell>
        </row>
        <row r="5449">
          <cell r="G5449" t="str">
            <v>次</v>
          </cell>
          <cell r="H5449">
            <v>1272</v>
          </cell>
          <cell r="I5449">
            <v>1156</v>
          </cell>
          <cell r="J5449">
            <v>1060</v>
          </cell>
          <cell r="K5449">
            <v>963</v>
          </cell>
          <cell r="L5449">
            <v>818.55</v>
          </cell>
        </row>
        <row r="5449">
          <cell r="N5449" t="str">
            <v>甲类</v>
          </cell>
        </row>
        <row r="5449">
          <cell r="P5449" t="str">
            <v>003307030190100-330703019-1</v>
          </cell>
        </row>
        <row r="5450">
          <cell r="C5450" t="str">
            <v>330703019-2</v>
          </cell>
          <cell r="D5450" t="str">
            <v>胸膜剥脱术(全胸膜剥脱术)</v>
          </cell>
        </row>
        <row r="5450">
          <cell r="G5450" t="str">
            <v>次</v>
          </cell>
          <cell r="H5450">
            <v>1272</v>
          </cell>
          <cell r="I5450">
            <v>1156</v>
          </cell>
          <cell r="J5450">
            <v>1060</v>
          </cell>
          <cell r="K5450">
            <v>963</v>
          </cell>
          <cell r="L5450">
            <v>818.55</v>
          </cell>
        </row>
        <row r="5450">
          <cell r="N5450" t="str">
            <v>甲类</v>
          </cell>
        </row>
        <row r="5450">
          <cell r="P5450" t="str">
            <v>003307030190200-330703019-2</v>
          </cell>
        </row>
        <row r="5451">
          <cell r="C5451">
            <v>330703020</v>
          </cell>
          <cell r="D5451" t="str">
            <v>脓胸引流清除术</v>
          </cell>
          <cell r="E5451" t="str">
            <v>包括早期脓胸及晚期脓胸的引流清除、脓性纤维膜剥脱胸腔冲洗引流</v>
          </cell>
        </row>
        <row r="5451">
          <cell r="G5451" t="str">
            <v>次</v>
          </cell>
          <cell r="H5451">
            <v>504</v>
          </cell>
          <cell r="I5451">
            <v>457</v>
          </cell>
          <cell r="J5451">
            <v>420</v>
          </cell>
          <cell r="K5451">
            <v>381</v>
          </cell>
          <cell r="L5451">
            <v>323.85</v>
          </cell>
        </row>
        <row r="5451">
          <cell r="N5451" t="str">
            <v>甲类</v>
          </cell>
        </row>
        <row r="5451">
          <cell r="P5451" t="str">
            <v>003307030200000-330703020</v>
          </cell>
        </row>
        <row r="5452">
          <cell r="C5452" t="str">
            <v>330703020-1</v>
          </cell>
          <cell r="D5452" t="str">
            <v>脓胸引流清除术(早期脓胸的引流清除)</v>
          </cell>
        </row>
        <row r="5452">
          <cell r="G5452" t="str">
            <v>次</v>
          </cell>
          <cell r="H5452">
            <v>504</v>
          </cell>
          <cell r="I5452">
            <v>457</v>
          </cell>
          <cell r="J5452">
            <v>420</v>
          </cell>
          <cell r="K5452">
            <v>381</v>
          </cell>
          <cell r="L5452">
            <v>323.85</v>
          </cell>
        </row>
        <row r="5452">
          <cell r="N5452" t="str">
            <v>甲类</v>
          </cell>
        </row>
        <row r="5452">
          <cell r="P5452" t="str">
            <v>003307030200100-330703020-1</v>
          </cell>
        </row>
        <row r="5453">
          <cell r="C5453" t="str">
            <v>330703020-2</v>
          </cell>
          <cell r="D5453" t="str">
            <v>脓胸引流清除术(晚期脓胸的引流清除)</v>
          </cell>
        </row>
        <row r="5453">
          <cell r="G5453" t="str">
            <v>次</v>
          </cell>
          <cell r="H5453">
            <v>504</v>
          </cell>
          <cell r="I5453">
            <v>457</v>
          </cell>
          <cell r="J5453">
            <v>420</v>
          </cell>
          <cell r="K5453">
            <v>381</v>
          </cell>
          <cell r="L5453">
            <v>323.85</v>
          </cell>
        </row>
        <row r="5453">
          <cell r="N5453" t="str">
            <v>甲类</v>
          </cell>
        </row>
        <row r="5453">
          <cell r="P5453" t="str">
            <v>003307030200200-330703020-2</v>
          </cell>
        </row>
        <row r="5454">
          <cell r="C5454" t="str">
            <v>330703020-3</v>
          </cell>
          <cell r="D5454" t="str">
            <v>脓胸引流清除术(脓性纤维膜剥脱胸腔冲洗引流)</v>
          </cell>
        </row>
        <row r="5454">
          <cell r="G5454" t="str">
            <v>次</v>
          </cell>
          <cell r="H5454">
            <v>504</v>
          </cell>
          <cell r="I5454">
            <v>457</v>
          </cell>
          <cell r="J5454">
            <v>420</v>
          </cell>
          <cell r="K5454">
            <v>381</v>
          </cell>
          <cell r="L5454">
            <v>323.85</v>
          </cell>
        </row>
        <row r="5454">
          <cell r="N5454" t="str">
            <v>甲类</v>
          </cell>
        </row>
        <row r="5454">
          <cell r="P5454" t="str">
            <v>003307030200300-330703020-3</v>
          </cell>
        </row>
        <row r="5455">
          <cell r="C5455">
            <v>330703021</v>
          </cell>
          <cell r="D5455" t="str">
            <v>胸膜活检术</v>
          </cell>
        </row>
        <row r="5455">
          <cell r="G5455" t="str">
            <v>次</v>
          </cell>
          <cell r="H5455">
            <v>456</v>
          </cell>
          <cell r="I5455">
            <v>410</v>
          </cell>
          <cell r="J5455">
            <v>380</v>
          </cell>
          <cell r="K5455">
            <v>345</v>
          </cell>
          <cell r="L5455">
            <v>293.25</v>
          </cell>
        </row>
        <row r="5455">
          <cell r="N5455" t="str">
            <v>甲类</v>
          </cell>
        </row>
        <row r="5455">
          <cell r="P5455" t="str">
            <v>003307030210000-330703021</v>
          </cell>
        </row>
        <row r="5456">
          <cell r="C5456">
            <v>330703022</v>
          </cell>
          <cell r="D5456" t="str">
            <v>胸膜粘连烙断术</v>
          </cell>
        </row>
        <row r="5456">
          <cell r="G5456" t="str">
            <v>次</v>
          </cell>
          <cell r="H5456">
            <v>1100</v>
          </cell>
          <cell r="I5456">
            <v>1045</v>
          </cell>
          <cell r="J5456">
            <v>995</v>
          </cell>
          <cell r="K5456">
            <v>945</v>
          </cell>
          <cell r="L5456">
            <v>803.25</v>
          </cell>
        </row>
        <row r="5456">
          <cell r="N5456" t="str">
            <v>甲类</v>
          </cell>
        </row>
        <row r="5456">
          <cell r="P5456" t="str">
            <v>003307030220000-330703022</v>
          </cell>
        </row>
        <row r="5457">
          <cell r="C5457">
            <v>330703023</v>
          </cell>
          <cell r="D5457" t="str">
            <v>胸膜固定术</v>
          </cell>
          <cell r="E5457" t="str">
            <v>包括不同的固定方法</v>
          </cell>
          <cell r="F5457" t="str">
            <v>固定材料</v>
          </cell>
          <cell r="G5457" t="str">
            <v>次</v>
          </cell>
          <cell r="H5457">
            <v>900</v>
          </cell>
          <cell r="I5457">
            <v>855</v>
          </cell>
          <cell r="J5457">
            <v>815</v>
          </cell>
          <cell r="K5457">
            <v>775</v>
          </cell>
          <cell r="L5457">
            <v>658.75</v>
          </cell>
        </row>
        <row r="5457">
          <cell r="N5457" t="str">
            <v>甲类</v>
          </cell>
        </row>
        <row r="5457">
          <cell r="P5457" t="str">
            <v>003307030230000-330703023</v>
          </cell>
        </row>
        <row r="5458">
          <cell r="C5458">
            <v>330703024</v>
          </cell>
          <cell r="D5458" t="str">
            <v>经纤支镜支气管胸膜瘘堵塞术</v>
          </cell>
        </row>
        <row r="5458">
          <cell r="G5458" t="str">
            <v>次</v>
          </cell>
        </row>
        <row r="5458">
          <cell r="N5458" t="str">
            <v>甲类</v>
          </cell>
        </row>
        <row r="5458">
          <cell r="P5458" t="str">
            <v>003307030240000-330703024</v>
          </cell>
        </row>
        <row r="5459">
          <cell r="C5459">
            <v>330703025</v>
          </cell>
          <cell r="D5459" t="str">
            <v>纵隔感染清创引流术</v>
          </cell>
          <cell r="E5459" t="str">
            <v>包括各类手术入路(经胸、经脊柱旁、经颈部)</v>
          </cell>
        </row>
        <row r="5459">
          <cell r="G5459" t="str">
            <v>次</v>
          </cell>
          <cell r="H5459">
            <v>1938</v>
          </cell>
          <cell r="I5459">
            <v>1776</v>
          </cell>
          <cell r="J5459">
            <v>1615</v>
          </cell>
          <cell r="K5459">
            <v>1534</v>
          </cell>
          <cell r="L5459">
            <v>1453</v>
          </cell>
        </row>
        <row r="5459">
          <cell r="N5459" t="str">
            <v>甲类</v>
          </cell>
          <cell r="O5459" t="str">
            <v>新增价格，巴医保规（2022）3号</v>
          </cell>
          <cell r="P5459" t="str">
            <v>003307030250000-330703025</v>
          </cell>
        </row>
        <row r="5460">
          <cell r="C5460" t="str">
            <v>330703025-1</v>
          </cell>
          <cell r="D5460" t="str">
            <v>纵隔感染清创引流术(经胸入路)</v>
          </cell>
        </row>
        <row r="5460">
          <cell r="G5460" t="str">
            <v>次</v>
          </cell>
        </row>
        <row r="5460">
          <cell r="N5460" t="str">
            <v>甲类</v>
          </cell>
        </row>
        <row r="5460">
          <cell r="P5460" t="str">
            <v>003307030250100-330703025-1</v>
          </cell>
        </row>
        <row r="5461">
          <cell r="C5461" t="str">
            <v>330703025-2</v>
          </cell>
          <cell r="D5461" t="str">
            <v>纵隔感染清创引流术(经脊柱旁入路)</v>
          </cell>
        </row>
        <row r="5461">
          <cell r="G5461" t="str">
            <v>次</v>
          </cell>
        </row>
        <row r="5461">
          <cell r="N5461" t="str">
            <v>甲类</v>
          </cell>
        </row>
        <row r="5461">
          <cell r="P5461" t="str">
            <v>003307030250300-330703025-2</v>
          </cell>
        </row>
        <row r="5462">
          <cell r="C5462" t="str">
            <v>330703025-3</v>
          </cell>
          <cell r="D5462" t="str">
            <v>纵隔感染清创引流术(经颈部入路)</v>
          </cell>
        </row>
        <row r="5462">
          <cell r="G5462" t="str">
            <v>次</v>
          </cell>
        </row>
        <row r="5462">
          <cell r="N5462" t="str">
            <v>甲类</v>
          </cell>
        </row>
        <row r="5462">
          <cell r="P5462" t="str">
            <v>003307030250200-330703025-3</v>
          </cell>
        </row>
        <row r="5463">
          <cell r="C5463">
            <v>330703026</v>
          </cell>
          <cell r="D5463" t="str">
            <v>纵隔肿物切除术</v>
          </cell>
          <cell r="E5463" t="str">
            <v>包括经胸后外切口及正中胸骨劈开切口、胸骨后甲状腺和胸腺切除、血管成形及心包切除</v>
          </cell>
          <cell r="F5463" t="str">
            <v>人工血管</v>
          </cell>
          <cell r="G5463" t="str">
            <v>次</v>
          </cell>
          <cell r="H5463">
            <v>2641</v>
          </cell>
          <cell r="I5463">
            <v>2417</v>
          </cell>
          <cell r="J5463">
            <v>2193</v>
          </cell>
          <cell r="K5463">
            <v>1980</v>
          </cell>
          <cell r="L5463">
            <v>1782</v>
          </cell>
        </row>
        <row r="5463">
          <cell r="N5463" t="str">
            <v>甲类</v>
          </cell>
          <cell r="O5463" t="str">
            <v>巴医保规〔2023〕7号，动态调整</v>
          </cell>
          <cell r="P5463" t="str">
            <v>003307030260000-330703026</v>
          </cell>
        </row>
        <row r="5464">
          <cell r="C5464" t="str">
            <v>330703026-1</v>
          </cell>
          <cell r="D5464" t="str">
            <v>纵隔肿物切除术(经胸后外切口及正中胸骨劈开切口)</v>
          </cell>
        </row>
        <row r="5464">
          <cell r="G5464" t="str">
            <v>次</v>
          </cell>
          <cell r="H5464">
            <v>2641</v>
          </cell>
          <cell r="I5464">
            <v>2417</v>
          </cell>
          <cell r="J5464">
            <v>2193</v>
          </cell>
          <cell r="K5464">
            <v>1980</v>
          </cell>
          <cell r="L5464">
            <v>1782</v>
          </cell>
        </row>
        <row r="5464">
          <cell r="N5464" t="str">
            <v>甲类</v>
          </cell>
          <cell r="O5464" t="str">
            <v>巴医保规〔2023〕7号，动态调整</v>
          </cell>
          <cell r="P5464" t="str">
            <v>003307030260100-330703026-1</v>
          </cell>
        </row>
        <row r="5465">
          <cell r="C5465" t="str">
            <v>330703026-2</v>
          </cell>
          <cell r="D5465" t="str">
            <v>纵隔肿物切除术(胸骨后甲状腺和胸腺切除)</v>
          </cell>
        </row>
        <row r="5465">
          <cell r="G5465" t="str">
            <v>次</v>
          </cell>
          <cell r="H5465">
            <v>2641</v>
          </cell>
          <cell r="I5465">
            <v>2417</v>
          </cell>
          <cell r="J5465">
            <v>2193</v>
          </cell>
          <cell r="K5465">
            <v>1980</v>
          </cell>
          <cell r="L5465">
            <v>1782</v>
          </cell>
        </row>
        <row r="5465">
          <cell r="N5465" t="str">
            <v>甲类</v>
          </cell>
          <cell r="O5465" t="str">
            <v>巴医保规〔2023〕7号，动态调整</v>
          </cell>
          <cell r="P5465" t="str">
            <v>003307030260200-330703026-2</v>
          </cell>
        </row>
        <row r="5466">
          <cell r="C5466" t="str">
            <v>330703026-3</v>
          </cell>
          <cell r="D5466" t="str">
            <v>纵隔肿物切除术(血管成形)</v>
          </cell>
        </row>
        <row r="5466">
          <cell r="G5466" t="str">
            <v>次</v>
          </cell>
          <cell r="H5466">
            <v>2641</v>
          </cell>
          <cell r="I5466">
            <v>2417</v>
          </cell>
          <cell r="J5466">
            <v>2193</v>
          </cell>
          <cell r="K5466">
            <v>1980</v>
          </cell>
          <cell r="L5466">
            <v>1782</v>
          </cell>
        </row>
        <row r="5466">
          <cell r="N5466" t="str">
            <v>甲类</v>
          </cell>
          <cell r="O5466" t="str">
            <v>巴医保规〔2023〕7号，动态调整</v>
          </cell>
          <cell r="P5466" t="str">
            <v>003307030260300-330703026-3</v>
          </cell>
        </row>
        <row r="5467">
          <cell r="C5467" t="str">
            <v>330703026-4</v>
          </cell>
          <cell r="D5467" t="str">
            <v>纵隔肿物切除术(心包切除)</v>
          </cell>
        </row>
        <row r="5467">
          <cell r="G5467" t="str">
            <v>次</v>
          </cell>
          <cell r="H5467">
            <v>2641</v>
          </cell>
          <cell r="I5467">
            <v>2417</v>
          </cell>
          <cell r="J5467">
            <v>2193</v>
          </cell>
          <cell r="K5467">
            <v>1980</v>
          </cell>
          <cell r="L5467">
            <v>1782</v>
          </cell>
        </row>
        <row r="5467">
          <cell r="N5467" t="str">
            <v>甲类</v>
          </cell>
          <cell r="O5467" t="str">
            <v>巴医保规〔2023〕7号，动态调整</v>
          </cell>
          <cell r="P5467" t="str">
            <v>003307030260400-330703026-4</v>
          </cell>
        </row>
        <row r="5468">
          <cell r="C5468">
            <v>330703027</v>
          </cell>
          <cell r="D5468" t="str">
            <v>纵隔气肿切开减压术</v>
          </cell>
          <cell r="E5468" t="str">
            <v>包括皮下气肿切开减压术</v>
          </cell>
        </row>
        <row r="5468">
          <cell r="G5468" t="str">
            <v>次</v>
          </cell>
          <cell r="H5468">
            <v>1197.6</v>
          </cell>
          <cell r="I5468">
            <v>1088</v>
          </cell>
          <cell r="J5468">
            <v>998</v>
          </cell>
          <cell r="K5468">
            <v>907</v>
          </cell>
          <cell r="L5468">
            <v>770.95</v>
          </cell>
          <cell r="M5468" t="str">
            <v>皮下气肿切开减压术减收50%</v>
          </cell>
          <cell r="N5468" t="str">
            <v>甲类</v>
          </cell>
        </row>
        <row r="5468">
          <cell r="P5468" t="str">
            <v>003307030270000-330703027</v>
          </cell>
        </row>
        <row r="5469">
          <cell r="C5469" t="str">
            <v>330703027-1</v>
          </cell>
          <cell r="D5469" t="str">
            <v>纵隔气肿切开减压术(皮下气肿切开减压术)</v>
          </cell>
        </row>
        <row r="5469">
          <cell r="G5469" t="str">
            <v>次</v>
          </cell>
          <cell r="H5469">
            <v>598.8</v>
          </cell>
          <cell r="I5469">
            <v>544</v>
          </cell>
          <cell r="J5469">
            <v>499</v>
          </cell>
          <cell r="K5469">
            <v>453.5</v>
          </cell>
          <cell r="L5469">
            <v>385.48</v>
          </cell>
        </row>
        <row r="5469">
          <cell r="N5469" t="str">
            <v>甲类</v>
          </cell>
        </row>
        <row r="5469">
          <cell r="P5469" t="str">
            <v>003307030270100-330703027-1</v>
          </cell>
        </row>
        <row r="5470">
          <cell r="C5470">
            <v>330703028</v>
          </cell>
          <cell r="D5470" t="str">
            <v>膈肌修补术</v>
          </cell>
          <cell r="E5470" t="str">
            <v>包括急性、慢性膈疝修补术</v>
          </cell>
          <cell r="F5470" t="str">
            <v>特殊修补材料</v>
          </cell>
          <cell r="G5470" t="str">
            <v>次</v>
          </cell>
          <cell r="H5470">
            <v>1134</v>
          </cell>
          <cell r="I5470">
            <v>1030</v>
          </cell>
          <cell r="J5470">
            <v>945</v>
          </cell>
          <cell r="K5470">
            <v>860</v>
          </cell>
          <cell r="L5470">
            <v>731</v>
          </cell>
        </row>
        <row r="5470">
          <cell r="N5470" t="str">
            <v>甲类</v>
          </cell>
        </row>
        <row r="5470">
          <cell r="P5470" t="str">
            <v>003307030280000-330703028</v>
          </cell>
        </row>
        <row r="5471">
          <cell r="C5471" t="str">
            <v>330703028-1</v>
          </cell>
          <cell r="D5471" t="str">
            <v>膈肌修补术(急性膈疝修补术)</v>
          </cell>
        </row>
        <row r="5471">
          <cell r="G5471" t="str">
            <v>次</v>
          </cell>
          <cell r="H5471">
            <v>1134</v>
          </cell>
          <cell r="I5471">
            <v>1030</v>
          </cell>
          <cell r="J5471">
            <v>945</v>
          </cell>
          <cell r="K5471">
            <v>860</v>
          </cell>
          <cell r="L5471">
            <v>731</v>
          </cell>
        </row>
        <row r="5471">
          <cell r="N5471" t="str">
            <v>甲类</v>
          </cell>
        </row>
        <row r="5471">
          <cell r="P5471" t="str">
            <v>003307030280100-330703028-1</v>
          </cell>
        </row>
        <row r="5472">
          <cell r="C5472" t="str">
            <v>330703028-2</v>
          </cell>
          <cell r="D5472" t="str">
            <v>膈肌修补术(慢性膈疝修补术)</v>
          </cell>
        </row>
        <row r="5472">
          <cell r="G5472" t="str">
            <v>次</v>
          </cell>
          <cell r="H5472">
            <v>1134</v>
          </cell>
          <cell r="I5472">
            <v>1030</v>
          </cell>
          <cell r="J5472">
            <v>945</v>
          </cell>
          <cell r="K5472">
            <v>860</v>
          </cell>
          <cell r="L5472">
            <v>731</v>
          </cell>
        </row>
        <row r="5472">
          <cell r="N5472" t="str">
            <v>甲类</v>
          </cell>
        </row>
        <row r="5472">
          <cell r="P5472" t="str">
            <v>003307030280200-330703028-2</v>
          </cell>
        </row>
        <row r="5473">
          <cell r="C5473">
            <v>330703029</v>
          </cell>
          <cell r="D5473" t="str">
            <v>膈肌折叠术</v>
          </cell>
          <cell r="E5473" t="str">
            <v>包括膈肌膨出修补术</v>
          </cell>
        </row>
        <row r="5473">
          <cell r="G5473" t="str">
            <v>次</v>
          </cell>
          <cell r="H5473">
            <v>1197.6</v>
          </cell>
          <cell r="I5473">
            <v>1088</v>
          </cell>
          <cell r="J5473">
            <v>998</v>
          </cell>
          <cell r="K5473">
            <v>907</v>
          </cell>
          <cell r="L5473">
            <v>770.95</v>
          </cell>
        </row>
        <row r="5473">
          <cell r="N5473" t="str">
            <v>甲类</v>
          </cell>
        </row>
        <row r="5473">
          <cell r="P5473" t="str">
            <v>003307030290000-330703029</v>
          </cell>
        </row>
        <row r="5474">
          <cell r="C5474" t="str">
            <v>330703029-1</v>
          </cell>
          <cell r="D5474" t="str">
            <v>膈肌膨出修补术(膈肌膨出修补术)</v>
          </cell>
        </row>
        <row r="5474">
          <cell r="G5474" t="str">
            <v>次</v>
          </cell>
          <cell r="H5474">
            <v>1197.6</v>
          </cell>
          <cell r="I5474">
            <v>1088</v>
          </cell>
          <cell r="J5474">
            <v>998</v>
          </cell>
          <cell r="K5474">
            <v>907</v>
          </cell>
          <cell r="L5474">
            <v>770.95</v>
          </cell>
        </row>
        <row r="5474">
          <cell r="N5474" t="str">
            <v>甲类</v>
          </cell>
        </row>
        <row r="5474">
          <cell r="P5474" t="str">
            <v>003307030290100-330703029-1</v>
          </cell>
        </row>
        <row r="5475">
          <cell r="C5475">
            <v>330703030</v>
          </cell>
          <cell r="D5475" t="str">
            <v>膈肌肿瘤切除术</v>
          </cell>
        </row>
        <row r="5475">
          <cell r="F5475" t="str">
            <v>膈肌缺损修补材料</v>
          </cell>
          <cell r="G5475" t="str">
            <v>次</v>
          </cell>
          <cell r="H5475">
            <v>1512</v>
          </cell>
          <cell r="I5475">
            <v>1374</v>
          </cell>
          <cell r="J5475">
            <v>1260</v>
          </cell>
          <cell r="K5475">
            <v>1145</v>
          </cell>
          <cell r="L5475">
            <v>973.25</v>
          </cell>
        </row>
        <row r="5475">
          <cell r="N5475" t="str">
            <v>甲类</v>
          </cell>
        </row>
        <row r="5475">
          <cell r="P5475" t="str">
            <v>003307030300000-330703030</v>
          </cell>
        </row>
        <row r="5476">
          <cell r="C5476">
            <v>330703031</v>
          </cell>
          <cell r="D5476" t="str">
            <v>膈神经麻痹术</v>
          </cell>
          <cell r="E5476" t="str">
            <v>包括膈神经压榨或切断术</v>
          </cell>
        </row>
        <row r="5476">
          <cell r="G5476" t="str">
            <v>次</v>
          </cell>
          <cell r="H5476">
            <v>912</v>
          </cell>
          <cell r="I5476">
            <v>828</v>
          </cell>
          <cell r="J5476">
            <v>760</v>
          </cell>
          <cell r="K5476">
            <v>690</v>
          </cell>
          <cell r="L5476">
            <v>586.5</v>
          </cell>
        </row>
        <row r="5476">
          <cell r="N5476" t="str">
            <v>甲类</v>
          </cell>
        </row>
        <row r="5476">
          <cell r="P5476" t="str">
            <v>003307030310000-330703031</v>
          </cell>
        </row>
        <row r="5477">
          <cell r="C5477" t="str">
            <v>330703031-1</v>
          </cell>
          <cell r="D5477" t="str">
            <v>膈神经麻痹术(压榨术)</v>
          </cell>
        </row>
        <row r="5477">
          <cell r="G5477" t="str">
            <v>次</v>
          </cell>
          <cell r="H5477">
            <v>912</v>
          </cell>
          <cell r="I5477">
            <v>828</v>
          </cell>
          <cell r="J5477">
            <v>760</v>
          </cell>
          <cell r="K5477">
            <v>690</v>
          </cell>
          <cell r="L5477">
            <v>586.5</v>
          </cell>
        </row>
        <row r="5477">
          <cell r="N5477" t="str">
            <v>甲类</v>
          </cell>
        </row>
        <row r="5477">
          <cell r="P5477" t="str">
            <v>003307030310100-330703031-1</v>
          </cell>
        </row>
        <row r="5478">
          <cell r="C5478" t="str">
            <v>330703031-2</v>
          </cell>
          <cell r="D5478" t="str">
            <v>膈神经麻痹术(切断术)</v>
          </cell>
        </row>
        <row r="5478">
          <cell r="G5478" t="str">
            <v>次</v>
          </cell>
          <cell r="H5478">
            <v>912</v>
          </cell>
          <cell r="I5478">
            <v>828</v>
          </cell>
          <cell r="J5478">
            <v>760</v>
          </cell>
          <cell r="K5478">
            <v>690</v>
          </cell>
          <cell r="L5478">
            <v>586.5</v>
          </cell>
        </row>
        <row r="5478">
          <cell r="N5478" t="str">
            <v>甲类</v>
          </cell>
        </row>
        <row r="5478">
          <cell r="P5478" t="str">
            <v>003307030310200-330703031-2</v>
          </cell>
        </row>
        <row r="5479">
          <cell r="C5479">
            <v>330703032</v>
          </cell>
          <cell r="D5479" t="str">
            <v>先天性膈疝修补术</v>
          </cell>
          <cell r="E5479" t="str">
            <v>包括膈膨升折叠修补术</v>
          </cell>
        </row>
        <row r="5479">
          <cell r="G5479" t="str">
            <v>次</v>
          </cell>
          <cell r="H5479">
            <v>1512</v>
          </cell>
          <cell r="I5479">
            <v>1374</v>
          </cell>
          <cell r="J5479">
            <v>1260</v>
          </cell>
          <cell r="K5479">
            <v>1145</v>
          </cell>
          <cell r="L5479">
            <v>973.25</v>
          </cell>
          <cell r="M5479" t="str">
            <v>嵌顿或巨大疝修补加收255元</v>
          </cell>
          <cell r="N5479" t="str">
            <v>甲类</v>
          </cell>
        </row>
        <row r="5479">
          <cell r="P5479" t="str">
            <v>003307030320000-330703032</v>
          </cell>
        </row>
        <row r="5480">
          <cell r="C5480" t="str">
            <v>330703032-1</v>
          </cell>
          <cell r="D5480" t="str">
            <v>先天性膈疝修补术(嵌顿加收)</v>
          </cell>
        </row>
        <row r="5480">
          <cell r="G5480" t="str">
            <v>次</v>
          </cell>
          <cell r="H5480">
            <v>255</v>
          </cell>
          <cell r="I5480">
            <v>255</v>
          </cell>
          <cell r="J5480">
            <v>255</v>
          </cell>
          <cell r="K5480">
            <v>255</v>
          </cell>
          <cell r="L5480">
            <v>255</v>
          </cell>
        </row>
        <row r="5480">
          <cell r="N5480" t="str">
            <v>甲类</v>
          </cell>
        </row>
        <row r="5480">
          <cell r="P5480" t="str">
            <v>003307030320001-330703032-1</v>
          </cell>
        </row>
        <row r="5481">
          <cell r="C5481" t="str">
            <v>330703032-2</v>
          </cell>
          <cell r="D5481" t="str">
            <v>先天性膈疝修补术(巨大疝加收)</v>
          </cell>
        </row>
        <row r="5481">
          <cell r="G5481" t="str">
            <v>次</v>
          </cell>
          <cell r="H5481">
            <v>255</v>
          </cell>
          <cell r="I5481">
            <v>255</v>
          </cell>
          <cell r="J5481">
            <v>255</v>
          </cell>
          <cell r="K5481">
            <v>255</v>
          </cell>
          <cell r="L5481">
            <v>255</v>
          </cell>
        </row>
        <row r="5481">
          <cell r="N5481" t="str">
            <v>甲类</v>
          </cell>
        </row>
        <row r="5481">
          <cell r="P5481" t="str">
            <v>003307030320001-330703032-2</v>
          </cell>
        </row>
        <row r="5482">
          <cell r="C5482" t="str">
            <v>330703032-3</v>
          </cell>
          <cell r="D5482" t="str">
            <v>先天性膈疝修补术(膈膨升折叠修补术)</v>
          </cell>
        </row>
        <row r="5482">
          <cell r="G5482" t="str">
            <v>次</v>
          </cell>
          <cell r="H5482">
            <v>1512</v>
          </cell>
          <cell r="I5482">
            <v>1374</v>
          </cell>
          <cell r="J5482">
            <v>1260</v>
          </cell>
          <cell r="K5482">
            <v>1145</v>
          </cell>
          <cell r="L5482">
            <v>973.25</v>
          </cell>
        </row>
        <row r="5482">
          <cell r="N5482" t="str">
            <v>甲类</v>
          </cell>
        </row>
        <row r="5482">
          <cell r="P5482" t="str">
            <v>003307030320100-330703032-3</v>
          </cell>
        </row>
        <row r="5483">
          <cell r="C5483">
            <v>330703033</v>
          </cell>
          <cell r="D5483" t="str">
            <v>先天性食管裂孔疝修补术</v>
          </cell>
          <cell r="E5483" t="str">
            <v>含食管旁疝修补术；不含反流性食管狭窄扩张</v>
          </cell>
        </row>
        <row r="5483">
          <cell r="G5483" t="str">
            <v>次</v>
          </cell>
          <cell r="H5483">
            <v>1824</v>
          </cell>
          <cell r="I5483">
            <v>1657</v>
          </cell>
          <cell r="J5483">
            <v>1520</v>
          </cell>
          <cell r="K5483">
            <v>1380</v>
          </cell>
          <cell r="L5483">
            <v>1173</v>
          </cell>
          <cell r="M5483" t="str">
            <v>合并肠回转不良及其他须矫治畸形者加收275元</v>
          </cell>
          <cell r="N5483" t="str">
            <v>甲类</v>
          </cell>
        </row>
        <row r="5483">
          <cell r="P5483" t="str">
            <v>003307030330000-330703033</v>
          </cell>
        </row>
        <row r="5484">
          <cell r="C5484" t="str">
            <v>330703033-1</v>
          </cell>
          <cell r="D5484" t="str">
            <v>先天性食管裂孔疝修补术(合并肠回转不良及其他须矫治畸形者加收)</v>
          </cell>
        </row>
        <row r="5484">
          <cell r="G5484" t="str">
            <v>次</v>
          </cell>
          <cell r="H5484">
            <v>275</v>
          </cell>
          <cell r="I5484">
            <v>275</v>
          </cell>
          <cell r="J5484">
            <v>275</v>
          </cell>
          <cell r="K5484">
            <v>275</v>
          </cell>
          <cell r="L5484">
            <v>275</v>
          </cell>
        </row>
        <row r="5484">
          <cell r="N5484" t="str">
            <v>甲类</v>
          </cell>
        </row>
        <row r="5484">
          <cell r="P5484" t="str">
            <v>003307030330001-330703033-1</v>
          </cell>
        </row>
        <row r="5485">
          <cell r="C5485">
            <v>330703034</v>
          </cell>
          <cell r="D5485" t="str">
            <v>食管裂孔疝修补术</v>
          </cell>
          <cell r="E5485" t="str">
            <v>包括经腹、经胸各类修补术及抗返流手术</v>
          </cell>
        </row>
        <row r="5485">
          <cell r="G5485" t="str">
            <v>次</v>
          </cell>
          <cell r="H5485">
            <v>1824</v>
          </cell>
          <cell r="I5485">
            <v>1657</v>
          </cell>
          <cell r="J5485">
            <v>1520</v>
          </cell>
          <cell r="K5485">
            <v>1380</v>
          </cell>
          <cell r="L5485">
            <v>1173</v>
          </cell>
        </row>
        <row r="5485">
          <cell r="N5485" t="str">
            <v>甲类</v>
          </cell>
        </row>
        <row r="5485">
          <cell r="P5485" t="str">
            <v>003307030340000-330703034</v>
          </cell>
        </row>
        <row r="5486">
          <cell r="C5486" t="str">
            <v>330703034-1</v>
          </cell>
          <cell r="D5486" t="str">
            <v>食管裂孔疝修补术(经腹各类修补术)</v>
          </cell>
        </row>
        <row r="5486">
          <cell r="G5486" t="str">
            <v>次</v>
          </cell>
          <cell r="H5486">
            <v>1824</v>
          </cell>
          <cell r="I5486">
            <v>1657</v>
          </cell>
          <cell r="J5486">
            <v>1520</v>
          </cell>
          <cell r="K5486">
            <v>1380</v>
          </cell>
          <cell r="L5486">
            <v>1173</v>
          </cell>
        </row>
        <row r="5486">
          <cell r="N5486" t="str">
            <v>甲类</v>
          </cell>
        </row>
        <row r="5486">
          <cell r="P5486" t="str">
            <v>003307030340100-330703034-1</v>
          </cell>
        </row>
        <row r="5487">
          <cell r="C5487" t="str">
            <v>330703034-2</v>
          </cell>
          <cell r="D5487" t="str">
            <v>食管裂孔疝修补术(抗返流手术)</v>
          </cell>
        </row>
        <row r="5487">
          <cell r="G5487" t="str">
            <v>次</v>
          </cell>
          <cell r="H5487">
            <v>1824</v>
          </cell>
          <cell r="I5487">
            <v>1657</v>
          </cell>
          <cell r="J5487">
            <v>1520</v>
          </cell>
          <cell r="K5487">
            <v>1380</v>
          </cell>
          <cell r="L5487">
            <v>1173</v>
          </cell>
        </row>
        <row r="5487">
          <cell r="N5487" t="str">
            <v>甲类</v>
          </cell>
        </row>
        <row r="5487">
          <cell r="P5487" t="str">
            <v>003307030340300-330703034-2</v>
          </cell>
        </row>
        <row r="5488">
          <cell r="C5488" t="str">
            <v>330703034-3</v>
          </cell>
          <cell r="D5488" t="str">
            <v>食管裂孔疝修补术(经胸各类修补术)</v>
          </cell>
        </row>
        <row r="5488">
          <cell r="G5488" t="str">
            <v>次</v>
          </cell>
          <cell r="H5488">
            <v>1824</v>
          </cell>
          <cell r="I5488">
            <v>1657</v>
          </cell>
          <cell r="J5488">
            <v>1520</v>
          </cell>
          <cell r="K5488">
            <v>1380</v>
          </cell>
          <cell r="L5488">
            <v>1173</v>
          </cell>
        </row>
        <row r="5488">
          <cell r="N5488" t="str">
            <v>甲类</v>
          </cell>
        </row>
        <row r="5488">
          <cell r="P5488" t="str">
            <v>003307030340200-330703034-3</v>
          </cell>
        </row>
        <row r="5489">
          <cell r="C5489">
            <v>330801001</v>
          </cell>
          <cell r="D5489" t="str">
            <v>二尖瓣闭式扩张术</v>
          </cell>
          <cell r="E5489" t="str">
            <v>包括左右径路</v>
          </cell>
        </row>
        <row r="5489">
          <cell r="G5489" t="str">
            <v>次</v>
          </cell>
          <cell r="H5489">
            <v>1764</v>
          </cell>
          <cell r="I5489">
            <v>1603</v>
          </cell>
          <cell r="J5489">
            <v>1470</v>
          </cell>
          <cell r="K5489">
            <v>1336</v>
          </cell>
          <cell r="L5489">
            <v>1135.6</v>
          </cell>
        </row>
        <row r="5489">
          <cell r="N5489" t="str">
            <v>甲类</v>
          </cell>
        </row>
        <row r="5489">
          <cell r="P5489" t="str">
            <v>003308010010000-330801001</v>
          </cell>
        </row>
        <row r="5490">
          <cell r="C5490" t="str">
            <v>330801001-1</v>
          </cell>
          <cell r="D5490" t="str">
            <v>二尖瓣闭式扩张术(左径路)</v>
          </cell>
        </row>
        <row r="5490">
          <cell r="G5490" t="str">
            <v>次</v>
          </cell>
          <cell r="H5490">
            <v>1764</v>
          </cell>
          <cell r="I5490">
            <v>1603</v>
          </cell>
          <cell r="J5490">
            <v>1470</v>
          </cell>
          <cell r="K5490">
            <v>1336</v>
          </cell>
          <cell r="L5490">
            <v>1135.6</v>
          </cell>
        </row>
        <row r="5490">
          <cell r="N5490" t="str">
            <v>甲类</v>
          </cell>
        </row>
        <row r="5490">
          <cell r="P5490" t="str">
            <v>003308010010000-330801001-1</v>
          </cell>
        </row>
        <row r="5491">
          <cell r="C5491" t="str">
            <v>330801001-2</v>
          </cell>
          <cell r="D5491" t="str">
            <v>二尖瓣闭式扩张术(右径路)</v>
          </cell>
        </row>
        <row r="5491">
          <cell r="G5491" t="str">
            <v>次</v>
          </cell>
          <cell r="H5491">
            <v>1764</v>
          </cell>
          <cell r="I5491">
            <v>1603</v>
          </cell>
          <cell r="J5491">
            <v>1470</v>
          </cell>
          <cell r="K5491">
            <v>1336</v>
          </cell>
          <cell r="L5491">
            <v>1135.6</v>
          </cell>
        </row>
        <row r="5491">
          <cell r="N5491" t="str">
            <v>甲类</v>
          </cell>
        </row>
        <row r="5491">
          <cell r="P5491" t="str">
            <v>003308010010000-330801001-2</v>
          </cell>
        </row>
        <row r="5492">
          <cell r="C5492">
            <v>330801002</v>
          </cell>
          <cell r="D5492" t="str">
            <v>二尖瓣直视成形术</v>
          </cell>
          <cell r="E5492" t="str">
            <v>包括各种类型的二尖瓣狭窄或／和关闭不全的瓣膜的处理，如交界切开、睫索替代、瓣叶切除、瓣环成形等</v>
          </cell>
          <cell r="F5492" t="str">
            <v>牛心包片、人工瓣膜</v>
          </cell>
          <cell r="G5492" t="str">
            <v>次</v>
          </cell>
          <cell r="H5492">
            <v>3000</v>
          </cell>
          <cell r="I5492">
            <v>2726</v>
          </cell>
          <cell r="J5492">
            <v>2500</v>
          </cell>
          <cell r="K5492">
            <v>2272</v>
          </cell>
          <cell r="L5492">
            <v>1931.2</v>
          </cell>
        </row>
        <row r="5492">
          <cell r="N5492" t="str">
            <v>甲类</v>
          </cell>
        </row>
        <row r="5492">
          <cell r="P5492" t="str">
            <v>003308010020000-330801002</v>
          </cell>
        </row>
        <row r="5493">
          <cell r="C5493" t="str">
            <v>330801002-1</v>
          </cell>
          <cell r="D5493" t="str">
            <v>二尖瓣直视成形术(各种类型的二尖瓣狭窄)</v>
          </cell>
          <cell r="E5493" t="str">
            <v>如交界切开、睫索替代、瓣叶切除、瓣环成形等</v>
          </cell>
        </row>
        <row r="5493">
          <cell r="G5493" t="str">
            <v>次</v>
          </cell>
          <cell r="H5493">
            <v>3000</v>
          </cell>
          <cell r="I5493">
            <v>2726</v>
          </cell>
          <cell r="J5493">
            <v>2500</v>
          </cell>
          <cell r="K5493">
            <v>2272</v>
          </cell>
          <cell r="L5493">
            <v>1931.2</v>
          </cell>
        </row>
        <row r="5493">
          <cell r="N5493" t="str">
            <v>甲类</v>
          </cell>
        </row>
        <row r="5493">
          <cell r="P5493" t="str">
            <v>003308010020000-330801002-1</v>
          </cell>
        </row>
        <row r="5494">
          <cell r="C5494" t="str">
            <v>330801002-2</v>
          </cell>
          <cell r="D5494" t="str">
            <v>二尖瓣直视成形术(各种类型的瓣膜关闭不全)</v>
          </cell>
          <cell r="E5494" t="str">
            <v>如交界切开、睫索替代、瓣叶切除、瓣环成形等</v>
          </cell>
        </row>
        <row r="5494">
          <cell r="G5494" t="str">
            <v>次</v>
          </cell>
          <cell r="H5494">
            <v>3000</v>
          </cell>
          <cell r="I5494">
            <v>2726</v>
          </cell>
          <cell r="J5494">
            <v>2500</v>
          </cell>
          <cell r="K5494">
            <v>2272</v>
          </cell>
          <cell r="L5494">
            <v>1931.2</v>
          </cell>
        </row>
        <row r="5494">
          <cell r="N5494" t="str">
            <v>甲类</v>
          </cell>
        </row>
        <row r="5494">
          <cell r="P5494" t="str">
            <v>003308010020000-330801002-2</v>
          </cell>
        </row>
        <row r="5495">
          <cell r="C5495">
            <v>330801003</v>
          </cell>
          <cell r="D5495" t="str">
            <v>二尖瓣替换术</v>
          </cell>
          <cell r="E5495" t="str">
            <v>包括保留部分或全部二尖瓣装置</v>
          </cell>
          <cell r="F5495" t="str">
            <v>人工瓣膜</v>
          </cell>
          <cell r="G5495" t="str">
            <v>次</v>
          </cell>
          <cell r="H5495">
            <v>3424</v>
          </cell>
          <cell r="I5495">
            <v>3144</v>
          </cell>
          <cell r="J5495">
            <v>2853</v>
          </cell>
          <cell r="K5495">
            <v>2573</v>
          </cell>
          <cell r="L5495">
            <v>2316</v>
          </cell>
        </row>
        <row r="5495">
          <cell r="N5495" t="str">
            <v>甲类</v>
          </cell>
          <cell r="O5495" t="str">
            <v>巴医保规〔2023〕7号，动态调整</v>
          </cell>
          <cell r="P5495" t="str">
            <v>003308010030000-330801003</v>
          </cell>
        </row>
        <row r="5496">
          <cell r="C5496" t="str">
            <v>330801003-1</v>
          </cell>
          <cell r="D5496" t="str">
            <v>二尖瓣替换术(保留部分二尖瓣装置)</v>
          </cell>
        </row>
        <row r="5496">
          <cell r="G5496" t="str">
            <v>次</v>
          </cell>
          <cell r="H5496">
            <v>3424</v>
          </cell>
          <cell r="I5496">
            <v>3144</v>
          </cell>
          <cell r="J5496">
            <v>2853</v>
          </cell>
          <cell r="K5496">
            <v>2573</v>
          </cell>
          <cell r="L5496">
            <v>2316</v>
          </cell>
        </row>
        <row r="5496">
          <cell r="N5496" t="str">
            <v>甲类</v>
          </cell>
          <cell r="O5496" t="str">
            <v>巴医保规〔2023〕7号，动态调整</v>
          </cell>
          <cell r="P5496" t="str">
            <v>003308010030000-330801003-1</v>
          </cell>
        </row>
        <row r="5497">
          <cell r="C5497" t="str">
            <v>330801003-2</v>
          </cell>
          <cell r="D5497" t="str">
            <v>二尖瓣替换术(保留全部二尖瓣装置)</v>
          </cell>
        </row>
        <row r="5497">
          <cell r="G5497" t="str">
            <v>次</v>
          </cell>
          <cell r="H5497">
            <v>3424</v>
          </cell>
          <cell r="I5497">
            <v>3144</v>
          </cell>
          <cell r="J5497">
            <v>2853</v>
          </cell>
          <cell r="K5497">
            <v>2573</v>
          </cell>
          <cell r="L5497">
            <v>2316</v>
          </cell>
        </row>
        <row r="5497">
          <cell r="N5497" t="str">
            <v>甲类</v>
          </cell>
          <cell r="O5497" t="str">
            <v>巴医保规〔2023〕7号，动态调整</v>
          </cell>
          <cell r="P5497" t="str">
            <v>003308010030000-330801003-2</v>
          </cell>
        </row>
        <row r="5498">
          <cell r="C5498">
            <v>330801004</v>
          </cell>
          <cell r="D5498" t="str">
            <v>三尖瓣直视成形术</v>
          </cell>
          <cell r="E5498" t="str">
            <v>包括交界切开、瓣环环缩术</v>
          </cell>
          <cell r="F5498" t="str">
            <v>人工瓣膜</v>
          </cell>
          <cell r="G5498" t="str">
            <v>次</v>
          </cell>
          <cell r="H5498">
            <v>3036</v>
          </cell>
          <cell r="I5498">
            <v>2760</v>
          </cell>
          <cell r="J5498">
            <v>2530</v>
          </cell>
          <cell r="K5498">
            <v>2300</v>
          </cell>
          <cell r="L5498">
            <v>1955</v>
          </cell>
        </row>
        <row r="5498">
          <cell r="N5498" t="str">
            <v>甲类</v>
          </cell>
        </row>
        <row r="5498">
          <cell r="P5498" t="str">
            <v>003308010040000-330801004</v>
          </cell>
        </row>
        <row r="5499">
          <cell r="C5499" t="str">
            <v>330801004-1</v>
          </cell>
          <cell r="D5499" t="str">
            <v>三尖瓣直视成形术(交界切开)</v>
          </cell>
        </row>
        <row r="5499">
          <cell r="G5499" t="str">
            <v>次</v>
          </cell>
          <cell r="H5499">
            <v>3036</v>
          </cell>
          <cell r="I5499">
            <v>2760</v>
          </cell>
          <cell r="J5499">
            <v>2530</v>
          </cell>
          <cell r="K5499">
            <v>2300</v>
          </cell>
          <cell r="L5499">
            <v>1955</v>
          </cell>
        </row>
        <row r="5499">
          <cell r="N5499" t="str">
            <v>甲类</v>
          </cell>
        </row>
        <row r="5499">
          <cell r="P5499" t="str">
            <v>003308010040100-330801004-1</v>
          </cell>
        </row>
        <row r="5500">
          <cell r="C5500" t="str">
            <v>330801004-2</v>
          </cell>
          <cell r="D5500" t="str">
            <v>三尖瓣直视成形术(瓣环环缩术)</v>
          </cell>
        </row>
        <row r="5500">
          <cell r="G5500" t="str">
            <v>次</v>
          </cell>
          <cell r="H5500">
            <v>3036</v>
          </cell>
          <cell r="I5500">
            <v>2760</v>
          </cell>
          <cell r="J5500">
            <v>2530</v>
          </cell>
          <cell r="K5500">
            <v>2300</v>
          </cell>
          <cell r="L5500">
            <v>1955</v>
          </cell>
        </row>
        <row r="5500">
          <cell r="N5500" t="str">
            <v>甲类</v>
          </cell>
        </row>
        <row r="5500">
          <cell r="P5500" t="str">
            <v>003308010040200-330801004-2</v>
          </cell>
        </row>
        <row r="5501">
          <cell r="C5501">
            <v>330801005</v>
          </cell>
          <cell r="D5501" t="str">
            <v>三尖瓣置换术</v>
          </cell>
        </row>
        <row r="5501">
          <cell r="F5501" t="str">
            <v>人工瓣膜</v>
          </cell>
          <cell r="G5501" t="str">
            <v>次</v>
          </cell>
          <cell r="H5501">
            <v>3120</v>
          </cell>
          <cell r="I5501">
            <v>2836</v>
          </cell>
          <cell r="J5501">
            <v>2600</v>
          </cell>
          <cell r="K5501">
            <v>2363</v>
          </cell>
          <cell r="L5501">
            <v>2008.55</v>
          </cell>
        </row>
        <row r="5501">
          <cell r="N5501" t="str">
            <v>甲类</v>
          </cell>
        </row>
        <row r="5501">
          <cell r="P5501" t="str">
            <v>003308010050000-330801005</v>
          </cell>
        </row>
        <row r="5502">
          <cell r="C5502">
            <v>330801006</v>
          </cell>
          <cell r="D5502" t="str">
            <v>三尖瓣下移畸形矫治术(Ebstein畸形矫治术)</v>
          </cell>
          <cell r="E5502" t="str">
            <v>含房缺修补、房化右室折叠或切除、三尖瓣成形术</v>
          </cell>
        </row>
        <row r="5502">
          <cell r="G5502" t="str">
            <v>次</v>
          </cell>
          <cell r="H5502">
            <v>2736</v>
          </cell>
          <cell r="I5502">
            <v>2480</v>
          </cell>
          <cell r="J5502">
            <v>2280</v>
          </cell>
          <cell r="K5502">
            <v>2070</v>
          </cell>
          <cell r="L5502">
            <v>1759.5</v>
          </cell>
        </row>
        <row r="5502">
          <cell r="N5502" t="str">
            <v>甲类</v>
          </cell>
        </row>
        <row r="5502">
          <cell r="P5502" t="str">
            <v>003308010060000-330801006</v>
          </cell>
        </row>
        <row r="5503">
          <cell r="C5503">
            <v>330801007</v>
          </cell>
          <cell r="D5503" t="str">
            <v>主动脉瓣上狭窄矫治术</v>
          </cell>
          <cell r="E5503" t="str">
            <v>含狭窄切除、补片扩大成形</v>
          </cell>
          <cell r="F5503" t="str">
            <v>人工血管</v>
          </cell>
          <cell r="G5503" t="str">
            <v>次</v>
          </cell>
        </row>
        <row r="5503">
          <cell r="N5503" t="str">
            <v>甲类</v>
          </cell>
        </row>
        <row r="5503">
          <cell r="P5503" t="str">
            <v>003308010070000-330801007</v>
          </cell>
        </row>
        <row r="5504">
          <cell r="C5504">
            <v>330801008</v>
          </cell>
          <cell r="D5504" t="str">
            <v>主动脉瓣直视成形术</v>
          </cell>
        </row>
        <row r="5504">
          <cell r="F5504" t="str">
            <v>牛心包片</v>
          </cell>
          <cell r="G5504" t="str">
            <v>次</v>
          </cell>
          <cell r="H5504">
            <v>2772</v>
          </cell>
          <cell r="I5504">
            <v>2520</v>
          </cell>
          <cell r="J5504">
            <v>2310</v>
          </cell>
          <cell r="K5504">
            <v>2100</v>
          </cell>
          <cell r="L5504">
            <v>1785</v>
          </cell>
        </row>
        <row r="5504">
          <cell r="N5504" t="str">
            <v>甲类</v>
          </cell>
        </row>
        <row r="5504">
          <cell r="P5504" t="str">
            <v>003308010080000-330801008</v>
          </cell>
        </row>
        <row r="5505">
          <cell r="C5505">
            <v>330801009</v>
          </cell>
          <cell r="D5505" t="str">
            <v>主动脉瓣置换术</v>
          </cell>
        </row>
        <row r="5505">
          <cell r="F5505" t="str">
            <v>人工瓣膜、异体动脉瓣</v>
          </cell>
          <cell r="G5505" t="str">
            <v>次</v>
          </cell>
          <cell r="H5505">
            <v>2268</v>
          </cell>
          <cell r="I5505">
            <v>2061</v>
          </cell>
          <cell r="J5505">
            <v>1890</v>
          </cell>
          <cell r="K5505">
            <v>1718</v>
          </cell>
          <cell r="L5505">
            <v>1460.3</v>
          </cell>
        </row>
        <row r="5505">
          <cell r="N5505" t="str">
            <v>甲类</v>
          </cell>
        </row>
        <row r="5505">
          <cell r="P5505" t="str">
            <v>003308010090000-330801009</v>
          </cell>
        </row>
        <row r="5506">
          <cell r="C5506">
            <v>330801010</v>
          </cell>
          <cell r="D5506" t="str">
            <v>自体肺动脉瓣替换主动脉瓣术(ROSS手术)</v>
          </cell>
          <cell r="E5506" t="str">
            <v>包括各种肺动脉重建的方法</v>
          </cell>
          <cell r="F5506" t="str">
            <v>异体动脉瓣、牛心包片</v>
          </cell>
          <cell r="G5506" t="str">
            <v>次</v>
          </cell>
          <cell r="H5506">
            <v>3276</v>
          </cell>
          <cell r="I5506">
            <v>2977</v>
          </cell>
          <cell r="J5506">
            <v>2730</v>
          </cell>
          <cell r="K5506">
            <v>2481</v>
          </cell>
          <cell r="L5506">
            <v>2108.85</v>
          </cell>
        </row>
        <row r="5506">
          <cell r="N5506" t="str">
            <v>甲类</v>
          </cell>
        </row>
        <row r="5506">
          <cell r="P5506" t="str">
            <v>003308010100000-330801010</v>
          </cell>
        </row>
        <row r="5507">
          <cell r="C5507">
            <v>330801011</v>
          </cell>
          <cell r="D5507" t="str">
            <v>肺动脉瓣置换术</v>
          </cell>
        </row>
        <row r="5507">
          <cell r="F5507" t="str">
            <v>人工瓣膜</v>
          </cell>
          <cell r="G5507" t="str">
            <v>次</v>
          </cell>
          <cell r="H5507">
            <v>2600</v>
          </cell>
          <cell r="I5507">
            <v>2340</v>
          </cell>
          <cell r="J5507">
            <v>2106</v>
          </cell>
          <cell r="K5507">
            <v>1895</v>
          </cell>
          <cell r="L5507">
            <v>1610.75</v>
          </cell>
        </row>
        <row r="5507">
          <cell r="N5507" t="str">
            <v>甲类</v>
          </cell>
        </row>
        <row r="5507">
          <cell r="P5507" t="str">
            <v>003308010110000-330801011</v>
          </cell>
        </row>
        <row r="5508">
          <cell r="C5508">
            <v>330801012</v>
          </cell>
          <cell r="D5508" t="str">
            <v>肺动脉瓣狭窄矫治术</v>
          </cell>
          <cell r="E5508" t="str">
            <v>含肺动脉扩大补片、肺动脉瓣交界切开(或瓣成形)、右室流出道重建术</v>
          </cell>
          <cell r="F5508" t="str">
            <v>人工血管</v>
          </cell>
          <cell r="G5508" t="str">
            <v>次</v>
          </cell>
          <cell r="H5508">
            <v>2300</v>
          </cell>
          <cell r="I5508">
            <v>2070</v>
          </cell>
          <cell r="J5508">
            <v>1863</v>
          </cell>
          <cell r="K5508">
            <v>1677</v>
          </cell>
          <cell r="L5508">
            <v>1425.45</v>
          </cell>
        </row>
        <row r="5508">
          <cell r="N5508" t="str">
            <v>甲类</v>
          </cell>
        </row>
        <row r="5508">
          <cell r="P5508" t="str">
            <v>003308010120000-330801012</v>
          </cell>
        </row>
        <row r="5509">
          <cell r="C5509">
            <v>330801013</v>
          </cell>
          <cell r="D5509" t="str">
            <v>小切口瓣膜置换术</v>
          </cell>
        </row>
        <row r="5509">
          <cell r="F5509" t="str">
            <v>人工瓣膜</v>
          </cell>
          <cell r="G5509" t="str">
            <v>次</v>
          </cell>
        </row>
        <row r="5509">
          <cell r="N5509" t="str">
            <v>甲类</v>
          </cell>
        </row>
        <row r="5509">
          <cell r="P5509" t="str">
            <v>003308010130000-330801013</v>
          </cell>
        </row>
        <row r="5510">
          <cell r="C5510">
            <v>330801014</v>
          </cell>
          <cell r="D5510" t="str">
            <v>双瓣置换术</v>
          </cell>
        </row>
        <row r="5510">
          <cell r="F5510" t="str">
            <v>人工瓣膜</v>
          </cell>
          <cell r="G5510" t="str">
            <v>次</v>
          </cell>
          <cell r="H5510">
            <v>3960</v>
          </cell>
          <cell r="I5510">
            <v>3600</v>
          </cell>
          <cell r="J5510">
            <v>3300</v>
          </cell>
          <cell r="K5510">
            <v>3000</v>
          </cell>
          <cell r="L5510">
            <v>2550</v>
          </cell>
          <cell r="M5510" t="str">
            <v>多瓣置换加收1040元</v>
          </cell>
          <cell r="N5510" t="str">
            <v>甲类</v>
          </cell>
        </row>
        <row r="5510">
          <cell r="P5510" t="str">
            <v>003308010140000-330801014</v>
          </cell>
        </row>
        <row r="5511">
          <cell r="C5511" t="str">
            <v>330801014-1</v>
          </cell>
          <cell r="D5511" t="str">
            <v>双瓣置换术(多瓣置换加收)</v>
          </cell>
        </row>
        <row r="5511">
          <cell r="G5511" t="str">
            <v>次</v>
          </cell>
          <cell r="H5511">
            <v>1040</v>
          </cell>
          <cell r="I5511">
            <v>1040</v>
          </cell>
          <cell r="J5511">
            <v>1040</v>
          </cell>
          <cell r="K5511">
            <v>1040</v>
          </cell>
          <cell r="L5511">
            <v>1040</v>
          </cell>
        </row>
        <row r="5511">
          <cell r="N5511" t="str">
            <v>甲类</v>
          </cell>
        </row>
        <row r="5511">
          <cell r="P5511" t="str">
            <v>003308010140001-330801014-1</v>
          </cell>
        </row>
        <row r="5512">
          <cell r="C5512">
            <v>330801015</v>
          </cell>
          <cell r="D5512" t="str">
            <v>瓣周漏修补术</v>
          </cell>
        </row>
        <row r="5512">
          <cell r="G5512" t="str">
            <v>次</v>
          </cell>
          <cell r="H5512">
            <v>2640</v>
          </cell>
          <cell r="I5512">
            <v>2400</v>
          </cell>
          <cell r="J5512">
            <v>2200</v>
          </cell>
          <cell r="K5512">
            <v>2000</v>
          </cell>
          <cell r="L5512">
            <v>1700</v>
          </cell>
        </row>
        <row r="5512">
          <cell r="N5512" t="str">
            <v>甲类</v>
          </cell>
        </row>
        <row r="5512">
          <cell r="P5512" t="str">
            <v>003308010150000-330801015</v>
          </cell>
        </row>
        <row r="5513">
          <cell r="C5513">
            <v>330801016</v>
          </cell>
          <cell r="D5513" t="str">
            <v>房间隔造口术(Blabock-Hanlon手术)</v>
          </cell>
          <cell r="E5513" t="str">
            <v>包括切除术</v>
          </cell>
          <cell r="F5513" t="str">
            <v>人工血管</v>
          </cell>
          <cell r="G5513" t="str">
            <v>次</v>
          </cell>
        </row>
        <row r="5513">
          <cell r="N5513" t="str">
            <v>甲类</v>
          </cell>
        </row>
        <row r="5513">
          <cell r="P5513" t="str">
            <v>003308010160000-330801016</v>
          </cell>
        </row>
        <row r="5514">
          <cell r="C5514" t="str">
            <v>330801016-1</v>
          </cell>
          <cell r="D5514" t="str">
            <v>房间隔造口术(Blabock-Hanlon手术)(切除术)</v>
          </cell>
        </row>
        <row r="5514">
          <cell r="G5514" t="str">
            <v>次</v>
          </cell>
        </row>
        <row r="5514">
          <cell r="N5514" t="str">
            <v>甲类</v>
          </cell>
        </row>
        <row r="5514">
          <cell r="P5514" t="str">
            <v>003308010160100-330801016-1</v>
          </cell>
        </row>
        <row r="5515">
          <cell r="C5515">
            <v>330801017</v>
          </cell>
          <cell r="D5515" t="str">
            <v>房间隔缺损修补术</v>
          </cell>
          <cell r="E5515" t="str">
            <v>包括单心房间隔再造术,Ⅰ、Ⅱ孔房缺</v>
          </cell>
        </row>
        <row r="5515">
          <cell r="G5515" t="str">
            <v>次</v>
          </cell>
          <cell r="H5515">
            <v>2736</v>
          </cell>
          <cell r="I5515">
            <v>2484</v>
          </cell>
          <cell r="J5515">
            <v>2280</v>
          </cell>
          <cell r="K5515">
            <v>2070</v>
          </cell>
          <cell r="L5515">
            <v>1759.5</v>
          </cell>
        </row>
        <row r="5515">
          <cell r="N5515" t="str">
            <v>甲类</v>
          </cell>
        </row>
        <row r="5515">
          <cell r="P5515" t="str">
            <v>003308010170000-330801017</v>
          </cell>
        </row>
        <row r="5516">
          <cell r="C5516" t="str">
            <v>330801017-1</v>
          </cell>
          <cell r="D5516" t="str">
            <v>房间隔缺损修补术(单心房间隔再造术)</v>
          </cell>
        </row>
        <row r="5516">
          <cell r="G5516" t="str">
            <v>次</v>
          </cell>
          <cell r="H5516">
            <v>2736</v>
          </cell>
          <cell r="I5516">
            <v>2484</v>
          </cell>
          <cell r="J5516">
            <v>2280</v>
          </cell>
          <cell r="K5516">
            <v>2070</v>
          </cell>
          <cell r="L5516">
            <v>1759.5</v>
          </cell>
        </row>
        <row r="5516">
          <cell r="N5516" t="str">
            <v>甲类</v>
          </cell>
        </row>
        <row r="5516">
          <cell r="P5516" t="str">
            <v>003308010170100-330801017-1</v>
          </cell>
        </row>
        <row r="5517">
          <cell r="C5517" t="str">
            <v>330801017-2</v>
          </cell>
          <cell r="D5517" t="str">
            <v>房间隔缺损修补术(Ⅰ孔房缺)</v>
          </cell>
        </row>
        <row r="5517">
          <cell r="G5517" t="str">
            <v>次</v>
          </cell>
          <cell r="H5517">
            <v>2736</v>
          </cell>
          <cell r="I5517">
            <v>2484</v>
          </cell>
          <cell r="J5517">
            <v>2280</v>
          </cell>
          <cell r="K5517">
            <v>2070</v>
          </cell>
          <cell r="L5517">
            <v>1759.5</v>
          </cell>
        </row>
        <row r="5517">
          <cell r="N5517" t="str">
            <v>甲类</v>
          </cell>
        </row>
        <row r="5517">
          <cell r="P5517" t="str">
            <v>003308010170200-330801017-2</v>
          </cell>
        </row>
        <row r="5518">
          <cell r="C5518" t="str">
            <v>330801017-3</v>
          </cell>
          <cell r="D5518" t="str">
            <v>房间隔缺损修补术(Ⅱ孔房缺)</v>
          </cell>
        </row>
        <row r="5518">
          <cell r="G5518" t="str">
            <v>次</v>
          </cell>
          <cell r="H5518">
            <v>2736</v>
          </cell>
          <cell r="I5518">
            <v>2484</v>
          </cell>
          <cell r="J5518">
            <v>2280</v>
          </cell>
          <cell r="K5518">
            <v>2070</v>
          </cell>
          <cell r="L5518">
            <v>1759.5</v>
          </cell>
        </row>
        <row r="5518">
          <cell r="N5518" t="str">
            <v>甲类</v>
          </cell>
        </row>
        <row r="5518">
          <cell r="P5518" t="str">
            <v>003308010170300-330801017-3</v>
          </cell>
        </row>
        <row r="5519">
          <cell r="C5519">
            <v>330801018</v>
          </cell>
          <cell r="D5519" t="str">
            <v>室间隔缺损直视修补术</v>
          </cell>
          <cell r="E5519" t="str">
            <v>含缝合法</v>
          </cell>
        </row>
        <row r="5519">
          <cell r="G5519" t="str">
            <v>次</v>
          </cell>
          <cell r="H5519">
            <v>2640</v>
          </cell>
          <cell r="I5519">
            <v>2400</v>
          </cell>
          <cell r="J5519">
            <v>2200</v>
          </cell>
          <cell r="K5519">
            <v>2000</v>
          </cell>
          <cell r="L5519">
            <v>1700</v>
          </cell>
        </row>
        <row r="5519">
          <cell r="N5519" t="str">
            <v>甲类</v>
          </cell>
        </row>
        <row r="5519">
          <cell r="P5519" t="str">
            <v>003308010180000-330801018</v>
          </cell>
        </row>
        <row r="5520">
          <cell r="C5520">
            <v>330801019</v>
          </cell>
          <cell r="D5520" t="str">
            <v>部分型心内膜垫缺损矫治术</v>
          </cell>
          <cell r="E5520" t="str">
            <v>包括Ⅰ孔房缺修补术、二尖瓣、三尖瓣成形术</v>
          </cell>
          <cell r="F5520" t="str">
            <v>人工血管</v>
          </cell>
          <cell r="G5520" t="str">
            <v>次</v>
          </cell>
          <cell r="H5520">
            <v>2520</v>
          </cell>
          <cell r="I5520">
            <v>2292</v>
          </cell>
          <cell r="J5520">
            <v>2100</v>
          </cell>
          <cell r="K5520">
            <v>1910</v>
          </cell>
          <cell r="L5520">
            <v>1623.5</v>
          </cell>
        </row>
        <row r="5520">
          <cell r="N5520" t="str">
            <v>甲类</v>
          </cell>
        </row>
        <row r="5520">
          <cell r="P5520" t="str">
            <v>003308010190000-330801019</v>
          </cell>
        </row>
        <row r="5521">
          <cell r="C5521" t="str">
            <v>330801019-1</v>
          </cell>
          <cell r="D5521" t="str">
            <v>部分型心内膜垫缺损矫治术(Ⅰ孔房缺修补术)</v>
          </cell>
        </row>
        <row r="5521">
          <cell r="G5521" t="str">
            <v>次</v>
          </cell>
          <cell r="H5521">
            <v>2520</v>
          </cell>
          <cell r="I5521">
            <v>2292</v>
          </cell>
          <cell r="J5521">
            <v>2100</v>
          </cell>
          <cell r="K5521">
            <v>1910</v>
          </cell>
          <cell r="L5521">
            <v>1623.5</v>
          </cell>
        </row>
        <row r="5521">
          <cell r="N5521" t="str">
            <v>甲类</v>
          </cell>
        </row>
        <row r="5521">
          <cell r="P5521" t="str">
            <v>003308010190100-330801019-1</v>
          </cell>
        </row>
        <row r="5522">
          <cell r="C5522" t="str">
            <v>330801019-2</v>
          </cell>
          <cell r="D5522" t="str">
            <v>部分型心内膜垫缺损矫治术(二尖瓣成形术)</v>
          </cell>
        </row>
        <row r="5522">
          <cell r="G5522" t="str">
            <v>次</v>
          </cell>
          <cell r="H5522">
            <v>2520</v>
          </cell>
          <cell r="I5522">
            <v>2292</v>
          </cell>
          <cell r="J5522">
            <v>2100</v>
          </cell>
          <cell r="K5522">
            <v>1910</v>
          </cell>
          <cell r="L5522">
            <v>1623.5</v>
          </cell>
        </row>
        <row r="5522">
          <cell r="N5522" t="str">
            <v>甲类</v>
          </cell>
        </row>
        <row r="5522">
          <cell r="P5522" t="str">
            <v>003308010190200-330801019-2</v>
          </cell>
        </row>
        <row r="5523">
          <cell r="C5523" t="str">
            <v>330801019-3</v>
          </cell>
          <cell r="D5523" t="str">
            <v>部分型心内膜垫缺损矫治术(三尖瓣成形术)</v>
          </cell>
        </row>
        <row r="5523">
          <cell r="G5523" t="str">
            <v>次</v>
          </cell>
          <cell r="H5523">
            <v>2520</v>
          </cell>
          <cell r="I5523">
            <v>2292</v>
          </cell>
          <cell r="J5523">
            <v>2100</v>
          </cell>
          <cell r="K5523">
            <v>1910</v>
          </cell>
          <cell r="L5523">
            <v>1623.5</v>
          </cell>
        </row>
        <row r="5523">
          <cell r="N5523" t="str">
            <v>甲类</v>
          </cell>
        </row>
        <row r="5523">
          <cell r="P5523" t="str">
            <v>003308010190300-330801019-3</v>
          </cell>
        </row>
        <row r="5524">
          <cell r="C5524">
            <v>330801020</v>
          </cell>
          <cell r="D5524" t="str">
            <v>完全型心内膜垫缺损矫治术</v>
          </cell>
        </row>
        <row r="5524">
          <cell r="G5524" t="str">
            <v>次</v>
          </cell>
          <cell r="H5524">
            <v>2880</v>
          </cell>
          <cell r="I5524">
            <v>2617</v>
          </cell>
          <cell r="J5524">
            <v>2400</v>
          </cell>
          <cell r="K5524">
            <v>2181</v>
          </cell>
          <cell r="L5524">
            <v>1853.85</v>
          </cell>
        </row>
        <row r="5524">
          <cell r="N5524" t="str">
            <v>甲类</v>
          </cell>
        </row>
        <row r="5524">
          <cell r="P5524" t="str">
            <v>003308010200000-330801020</v>
          </cell>
        </row>
        <row r="5525">
          <cell r="C5525">
            <v>330801021</v>
          </cell>
          <cell r="D5525" t="str">
            <v>卵园孔修补术</v>
          </cell>
        </row>
        <row r="5525">
          <cell r="G5525" t="str">
            <v>次</v>
          </cell>
          <cell r="H5525">
            <v>2268</v>
          </cell>
          <cell r="I5525">
            <v>2061</v>
          </cell>
          <cell r="J5525">
            <v>1890</v>
          </cell>
          <cell r="K5525">
            <v>1718</v>
          </cell>
          <cell r="L5525">
            <v>1460.3</v>
          </cell>
        </row>
        <row r="5525">
          <cell r="N5525" t="str">
            <v>甲类</v>
          </cell>
        </row>
        <row r="5525">
          <cell r="P5525" t="str">
            <v>003308010210000-330801021</v>
          </cell>
        </row>
        <row r="5526">
          <cell r="C5526">
            <v>330801022</v>
          </cell>
          <cell r="D5526" t="str">
            <v>法鲁氏三联症根治术</v>
          </cell>
          <cell r="E5526" t="str">
            <v>含右室流出道扩大、疏通、房缺修补术</v>
          </cell>
        </row>
        <row r="5526">
          <cell r="G5526" t="str">
            <v>次</v>
          </cell>
          <cell r="H5526">
            <v>3150</v>
          </cell>
          <cell r="I5526">
            <v>2863</v>
          </cell>
          <cell r="J5526">
            <v>2625</v>
          </cell>
          <cell r="K5526">
            <v>2386</v>
          </cell>
          <cell r="L5526">
            <v>2028.1</v>
          </cell>
        </row>
        <row r="5526">
          <cell r="N5526" t="str">
            <v>甲类</v>
          </cell>
        </row>
        <row r="5526">
          <cell r="P5526" t="str">
            <v>003308010220000-330801022</v>
          </cell>
        </row>
        <row r="5527">
          <cell r="C5527">
            <v>330801023</v>
          </cell>
          <cell r="D5527" t="str">
            <v>法鲁氏四联症根治术(大)</v>
          </cell>
          <cell r="E5527" t="str">
            <v>含应用外通道</v>
          </cell>
        </row>
        <row r="5527">
          <cell r="G5527" t="str">
            <v>次</v>
          </cell>
          <cell r="H5527">
            <v>3024</v>
          </cell>
          <cell r="I5527">
            <v>2748</v>
          </cell>
          <cell r="J5527">
            <v>2520</v>
          </cell>
          <cell r="K5527">
            <v>2290</v>
          </cell>
          <cell r="L5527">
            <v>1946.5</v>
          </cell>
        </row>
        <row r="5527">
          <cell r="N5527" t="str">
            <v>甲类</v>
          </cell>
        </row>
        <row r="5527">
          <cell r="P5527" t="str">
            <v>003308010230000-330801023</v>
          </cell>
        </row>
        <row r="5528">
          <cell r="C5528">
            <v>330801024</v>
          </cell>
          <cell r="D5528" t="str">
            <v>法鲁氏四联症根治术(中)</v>
          </cell>
          <cell r="E5528" t="str">
            <v>含应用跨肺动脉瓣环补片</v>
          </cell>
        </row>
        <row r="5528">
          <cell r="G5528" t="str">
            <v>次</v>
          </cell>
          <cell r="H5528">
            <v>2898</v>
          </cell>
          <cell r="I5528">
            <v>2634</v>
          </cell>
          <cell r="J5528">
            <v>2415</v>
          </cell>
          <cell r="K5528">
            <v>2195</v>
          </cell>
          <cell r="L5528">
            <v>1865.75</v>
          </cell>
        </row>
        <row r="5528">
          <cell r="N5528" t="str">
            <v>甲类</v>
          </cell>
        </row>
        <row r="5528">
          <cell r="P5528" t="str">
            <v>003308010240000-330801024</v>
          </cell>
        </row>
        <row r="5529">
          <cell r="C5529">
            <v>330801025</v>
          </cell>
          <cell r="D5529" t="str">
            <v>法鲁氏四联症根治术(小)</v>
          </cell>
          <cell r="E5529" t="str">
            <v>含简单补片重建右室－肺动脉连续</v>
          </cell>
        </row>
        <row r="5529">
          <cell r="G5529" t="str">
            <v>次</v>
          </cell>
          <cell r="H5529">
            <v>2520</v>
          </cell>
          <cell r="I5529">
            <v>2292</v>
          </cell>
          <cell r="J5529">
            <v>2100</v>
          </cell>
          <cell r="K5529">
            <v>1910</v>
          </cell>
          <cell r="L5529">
            <v>1623.5</v>
          </cell>
        </row>
        <row r="5529">
          <cell r="N5529" t="str">
            <v>甲类</v>
          </cell>
        </row>
        <row r="5529">
          <cell r="P5529" t="str">
            <v>003308010250000-330801025</v>
          </cell>
        </row>
        <row r="5530">
          <cell r="C5530">
            <v>330801026</v>
          </cell>
          <cell r="D5530" t="str">
            <v>复合性先天性心脏畸形矫治术</v>
          </cell>
          <cell r="E5530" t="str">
            <v>包括完全型心内膜垫缺损合并右室双出口或法鲁氏四联症的根治术等</v>
          </cell>
        </row>
        <row r="5530">
          <cell r="G5530" t="str">
            <v>次</v>
          </cell>
          <cell r="H5530">
            <v>3432</v>
          </cell>
          <cell r="I5530">
            <v>3120</v>
          </cell>
          <cell r="J5530">
            <v>2860</v>
          </cell>
          <cell r="K5530">
            <v>2600</v>
          </cell>
          <cell r="L5530">
            <v>2210</v>
          </cell>
        </row>
        <row r="5530">
          <cell r="N5530" t="str">
            <v>甲类</v>
          </cell>
        </row>
        <row r="5530">
          <cell r="P5530" t="str">
            <v>003308010260000-330801026</v>
          </cell>
        </row>
        <row r="5531">
          <cell r="C5531" t="str">
            <v>330801026-1</v>
          </cell>
          <cell r="D5531" t="str">
            <v>复合性先天性心脏畸形矫治术(完全型心内膜垫缺损合并右室双出口)</v>
          </cell>
        </row>
        <row r="5531">
          <cell r="G5531" t="str">
            <v>次</v>
          </cell>
          <cell r="H5531">
            <v>3432</v>
          </cell>
          <cell r="I5531">
            <v>3120</v>
          </cell>
          <cell r="J5531">
            <v>2860</v>
          </cell>
          <cell r="K5531">
            <v>2600</v>
          </cell>
          <cell r="L5531">
            <v>2210</v>
          </cell>
        </row>
        <row r="5531">
          <cell r="N5531" t="str">
            <v>甲类</v>
          </cell>
        </row>
        <row r="5531">
          <cell r="P5531" t="str">
            <v>003308010260100-330801026-1</v>
          </cell>
        </row>
        <row r="5532">
          <cell r="C5532" t="str">
            <v>330801026-2</v>
          </cell>
          <cell r="D5532" t="str">
            <v>复合性先天性心脏畸形矫治术(法鲁氏四联症的根治术等)</v>
          </cell>
        </row>
        <row r="5532">
          <cell r="G5532" t="str">
            <v>次</v>
          </cell>
          <cell r="H5532">
            <v>3432</v>
          </cell>
          <cell r="I5532">
            <v>3120</v>
          </cell>
          <cell r="J5532">
            <v>2860</v>
          </cell>
          <cell r="K5532">
            <v>2600</v>
          </cell>
          <cell r="L5532">
            <v>2210</v>
          </cell>
        </row>
        <row r="5532">
          <cell r="N5532" t="str">
            <v>甲类</v>
          </cell>
        </row>
        <row r="5532">
          <cell r="P5532" t="str">
            <v>003308010260200-330801026-2</v>
          </cell>
        </row>
        <row r="5533">
          <cell r="C5533">
            <v>330801027</v>
          </cell>
          <cell r="D5533" t="str">
            <v>三房心矫治术</v>
          </cell>
          <cell r="E5533" t="str">
            <v>包括房间隔缺损修补术及二尖瓣上隔膜切除术</v>
          </cell>
        </row>
        <row r="5533">
          <cell r="G5533" t="str">
            <v>次</v>
          </cell>
          <cell r="H5533">
            <v>1980</v>
          </cell>
          <cell r="I5533">
            <v>1800</v>
          </cell>
          <cell r="J5533">
            <v>1650</v>
          </cell>
          <cell r="K5533">
            <v>1500</v>
          </cell>
          <cell r="L5533">
            <v>1275</v>
          </cell>
        </row>
        <row r="5533">
          <cell r="N5533" t="str">
            <v>甲类</v>
          </cell>
        </row>
        <row r="5533">
          <cell r="P5533" t="str">
            <v>003308010270000-330801027</v>
          </cell>
        </row>
        <row r="5534">
          <cell r="C5534" t="str">
            <v>330801027-1</v>
          </cell>
          <cell r="D5534" t="str">
            <v>三房心矫治术(房间隔缺损修补术)</v>
          </cell>
        </row>
        <row r="5534">
          <cell r="G5534" t="str">
            <v>次</v>
          </cell>
          <cell r="H5534">
            <v>1980</v>
          </cell>
          <cell r="I5534">
            <v>1800</v>
          </cell>
          <cell r="J5534">
            <v>1650</v>
          </cell>
          <cell r="K5534">
            <v>1500</v>
          </cell>
          <cell r="L5534">
            <v>1275</v>
          </cell>
        </row>
        <row r="5534">
          <cell r="N5534" t="str">
            <v>甲类</v>
          </cell>
        </row>
        <row r="5534">
          <cell r="P5534" t="str">
            <v>003308010270100-330801027-1</v>
          </cell>
        </row>
        <row r="5535">
          <cell r="C5535" t="str">
            <v>330801027-2</v>
          </cell>
          <cell r="D5535" t="str">
            <v>三房心矫治术(二尖瓣上隔膜切除术)</v>
          </cell>
        </row>
        <row r="5535">
          <cell r="G5535" t="str">
            <v>次</v>
          </cell>
          <cell r="H5535">
            <v>1980</v>
          </cell>
          <cell r="I5535">
            <v>1800</v>
          </cell>
          <cell r="J5535">
            <v>1650</v>
          </cell>
          <cell r="K5535">
            <v>1500</v>
          </cell>
          <cell r="L5535">
            <v>1275</v>
          </cell>
        </row>
        <row r="5535">
          <cell r="N5535" t="str">
            <v>甲类</v>
          </cell>
        </row>
        <row r="5535">
          <cell r="P5535" t="str">
            <v>003308010270200-330801027-2</v>
          </cell>
        </row>
        <row r="5536">
          <cell r="C5536">
            <v>330801028</v>
          </cell>
          <cell r="D5536" t="str">
            <v>单心室分隔术</v>
          </cell>
        </row>
        <row r="5536">
          <cell r="G5536" t="str">
            <v>次</v>
          </cell>
          <cell r="H5536">
            <v>3432</v>
          </cell>
          <cell r="I5536">
            <v>3120</v>
          </cell>
          <cell r="J5536">
            <v>2860</v>
          </cell>
          <cell r="K5536">
            <v>2600</v>
          </cell>
          <cell r="L5536">
            <v>2210</v>
          </cell>
        </row>
        <row r="5536">
          <cell r="N5536" t="str">
            <v>甲类</v>
          </cell>
        </row>
        <row r="5536">
          <cell r="P5536" t="str">
            <v>003308010280000-330801028</v>
          </cell>
        </row>
        <row r="5537">
          <cell r="C5537">
            <v>330802001</v>
          </cell>
          <cell r="D5537" t="str">
            <v>冠状动静脉瘘修补术</v>
          </cell>
          <cell r="E5537" t="str">
            <v>包括冠状动脉到各个心脏部位瘘的闭合手术</v>
          </cell>
        </row>
        <row r="5537">
          <cell r="G5537" t="str">
            <v>次</v>
          </cell>
        </row>
        <row r="5537">
          <cell r="N5537" t="str">
            <v>甲类</v>
          </cell>
        </row>
        <row r="5537">
          <cell r="P5537" t="str">
            <v>003308020010000-330802001</v>
          </cell>
        </row>
        <row r="5538">
          <cell r="C5538" t="str">
            <v>330802001-1</v>
          </cell>
          <cell r="D5538" t="str">
            <v>冠状动静脉瘘修补术(冠状动脉到各个心脏部位瘘的闭合手术)</v>
          </cell>
        </row>
        <row r="5538">
          <cell r="G5538" t="str">
            <v>次</v>
          </cell>
        </row>
        <row r="5538">
          <cell r="N5538" t="str">
            <v>甲类</v>
          </cell>
        </row>
        <row r="5538">
          <cell r="P5538" t="str">
            <v>003308020010100-330802001-1</v>
          </cell>
        </row>
        <row r="5539">
          <cell r="C5539">
            <v>330802002</v>
          </cell>
          <cell r="D5539" t="str">
            <v>冠状动脉起源异常矫治术</v>
          </cell>
        </row>
        <row r="5539">
          <cell r="G5539" t="str">
            <v>次</v>
          </cell>
        </row>
        <row r="5539">
          <cell r="N5539" t="str">
            <v>甲类</v>
          </cell>
        </row>
        <row r="5539">
          <cell r="P5539" t="str">
            <v>003308020020000-330802002</v>
          </cell>
        </row>
        <row r="5540">
          <cell r="C5540">
            <v>330802003</v>
          </cell>
          <cell r="D5540" t="str">
            <v>冠状动脉搭桥术</v>
          </cell>
          <cell r="E5540" t="str">
            <v>含搭桥血管材料的获取术;包括大隐静脉、桡动脉、左右乳内动脉、胃网膜右动脉、腹壁下动脉等</v>
          </cell>
          <cell r="F5540" t="str">
            <v>银夹</v>
          </cell>
          <cell r="G5540" t="str">
            <v>每支吻合血管</v>
          </cell>
          <cell r="H5540">
            <v>4000</v>
          </cell>
          <cell r="I5540">
            <v>3800</v>
          </cell>
          <cell r="J5540">
            <v>3610</v>
          </cell>
          <cell r="K5540">
            <v>3450</v>
          </cell>
          <cell r="L5540">
            <v>2932.5</v>
          </cell>
          <cell r="M5540" t="str">
            <v>从吻合第二根血管开始，每增加一根血管加收</v>
          </cell>
          <cell r="N5540" t="str">
            <v>甲类</v>
          </cell>
        </row>
        <row r="5540">
          <cell r="P5540" t="str">
            <v>003308020030000-330802003</v>
          </cell>
        </row>
        <row r="5541">
          <cell r="C5541" t="str">
            <v>330802003-1</v>
          </cell>
          <cell r="D5541" t="str">
            <v>冠状动脉搭桥术(从吻合第二根血管开始，每增加一根血管加收)</v>
          </cell>
        </row>
        <row r="5541">
          <cell r="G5541" t="str">
            <v>每支吻合血管</v>
          </cell>
        </row>
        <row r="5541">
          <cell r="N5541" t="str">
            <v>甲类</v>
          </cell>
        </row>
        <row r="5541">
          <cell r="P5541" t="str">
            <v>003308020030000-330802003-1</v>
          </cell>
        </row>
        <row r="5542">
          <cell r="C5542" t="str">
            <v>330802003-2</v>
          </cell>
          <cell r="D5542" t="str">
            <v>冠状动脉搭桥术(大隐静脉)</v>
          </cell>
        </row>
        <row r="5542">
          <cell r="G5542" t="str">
            <v>每支吻合血管</v>
          </cell>
          <cell r="H5542">
            <v>4370</v>
          </cell>
          <cell r="I5542">
            <v>3800</v>
          </cell>
          <cell r="J5542">
            <v>3610</v>
          </cell>
          <cell r="K5542">
            <v>3450</v>
          </cell>
          <cell r="L5542">
            <v>2932.5</v>
          </cell>
        </row>
        <row r="5542">
          <cell r="N5542" t="str">
            <v>甲类</v>
          </cell>
        </row>
        <row r="5542">
          <cell r="P5542" t="str">
            <v>003308020030000-330802003-2</v>
          </cell>
        </row>
        <row r="5543">
          <cell r="C5543" t="str">
            <v>330802003-3</v>
          </cell>
          <cell r="D5543" t="str">
            <v>冠状动脉搭桥术(桡动脉)</v>
          </cell>
        </row>
        <row r="5543">
          <cell r="G5543" t="str">
            <v>每支吻合血管</v>
          </cell>
          <cell r="H5543">
            <v>4370</v>
          </cell>
          <cell r="I5543">
            <v>3800</v>
          </cell>
          <cell r="J5543">
            <v>3610</v>
          </cell>
          <cell r="K5543">
            <v>3450</v>
          </cell>
          <cell r="L5543">
            <v>2932.5</v>
          </cell>
        </row>
        <row r="5543">
          <cell r="N5543" t="str">
            <v>甲类</v>
          </cell>
        </row>
        <row r="5543">
          <cell r="P5543" t="str">
            <v>003308020030000-330802003-3</v>
          </cell>
        </row>
        <row r="5544">
          <cell r="C5544" t="str">
            <v>330802003-4</v>
          </cell>
          <cell r="D5544" t="str">
            <v>冠状动脉搭桥术(左右乳内动脉)</v>
          </cell>
        </row>
        <row r="5544">
          <cell r="G5544" t="str">
            <v>每支吻合血管</v>
          </cell>
          <cell r="H5544">
            <v>4370</v>
          </cell>
          <cell r="I5544">
            <v>3800</v>
          </cell>
          <cell r="J5544">
            <v>3610</v>
          </cell>
          <cell r="K5544">
            <v>3450</v>
          </cell>
          <cell r="L5544">
            <v>2932.5</v>
          </cell>
        </row>
        <row r="5544">
          <cell r="N5544" t="str">
            <v>甲类</v>
          </cell>
        </row>
        <row r="5544">
          <cell r="P5544" t="str">
            <v>003308020030000-330802003-4</v>
          </cell>
        </row>
        <row r="5545">
          <cell r="C5545" t="str">
            <v>330802003-5</v>
          </cell>
          <cell r="D5545" t="str">
            <v>冠状动脉搭桥术(胃网膜右动脉)</v>
          </cell>
        </row>
        <row r="5545">
          <cell r="G5545" t="str">
            <v>每支吻合血管</v>
          </cell>
          <cell r="H5545">
            <v>4370</v>
          </cell>
          <cell r="I5545">
            <v>3800</v>
          </cell>
          <cell r="J5545">
            <v>3610</v>
          </cell>
          <cell r="K5545">
            <v>3450</v>
          </cell>
          <cell r="L5545">
            <v>2932.5</v>
          </cell>
        </row>
        <row r="5545">
          <cell r="N5545" t="str">
            <v>甲类</v>
          </cell>
        </row>
        <row r="5545">
          <cell r="P5545" t="str">
            <v>003308020030000-330802003-5</v>
          </cell>
        </row>
        <row r="5546">
          <cell r="C5546" t="str">
            <v>330802003-6</v>
          </cell>
          <cell r="D5546" t="str">
            <v>冠状动脉搭桥术(腹壁下动脉)</v>
          </cell>
        </row>
        <row r="5546">
          <cell r="G5546" t="str">
            <v>每支吻合血管</v>
          </cell>
          <cell r="H5546">
            <v>4370</v>
          </cell>
          <cell r="I5546">
            <v>3800</v>
          </cell>
          <cell r="J5546">
            <v>3610</v>
          </cell>
          <cell r="K5546">
            <v>3450</v>
          </cell>
          <cell r="L5546">
            <v>2932.5</v>
          </cell>
        </row>
        <row r="5546">
          <cell r="N5546" t="str">
            <v>甲类</v>
          </cell>
        </row>
        <row r="5546">
          <cell r="P5546" t="str">
            <v>003308020030000-330802003-6</v>
          </cell>
        </row>
        <row r="5547">
          <cell r="C5547">
            <v>330802004</v>
          </cell>
          <cell r="D5547" t="str">
            <v>冠脉搭桥+换瓣术</v>
          </cell>
          <cell r="E5547" t="str">
            <v>包括瓣成形术</v>
          </cell>
          <cell r="F5547" t="str">
            <v>人工瓣膜</v>
          </cell>
          <cell r="G5547" t="str">
            <v>每支吻合血管</v>
          </cell>
          <cell r="H5547">
            <v>4420</v>
          </cell>
          <cell r="I5547">
            <v>4200</v>
          </cell>
          <cell r="J5547">
            <v>3990</v>
          </cell>
          <cell r="K5547">
            <v>3790</v>
          </cell>
          <cell r="L5547">
            <v>3221.5</v>
          </cell>
        </row>
        <row r="5547">
          <cell r="N5547" t="str">
            <v>甲类</v>
          </cell>
        </row>
        <row r="5547">
          <cell r="P5547" t="str">
            <v>003308020040000-330802004</v>
          </cell>
        </row>
        <row r="5548">
          <cell r="C5548" t="str">
            <v>330802004-1</v>
          </cell>
          <cell r="D5548" t="str">
            <v>冠脉搭桥+换瓣术(瓣成形术)</v>
          </cell>
        </row>
        <row r="5548">
          <cell r="G5548" t="str">
            <v>每支吻合血管</v>
          </cell>
          <cell r="H5548">
            <v>4420</v>
          </cell>
          <cell r="I5548">
            <v>4200</v>
          </cell>
          <cell r="J5548">
            <v>3990</v>
          </cell>
          <cell r="K5548">
            <v>3790</v>
          </cell>
          <cell r="L5548">
            <v>3221.5</v>
          </cell>
        </row>
        <row r="5548">
          <cell r="N5548" t="str">
            <v>甲类</v>
          </cell>
        </row>
        <row r="5548">
          <cell r="P5548" t="str">
            <v>003308020040100-330802004-1</v>
          </cell>
        </row>
        <row r="5549">
          <cell r="C5549">
            <v>330802005</v>
          </cell>
          <cell r="D5549" t="str">
            <v>冠脉搭桥+人工血管置换术</v>
          </cell>
        </row>
        <row r="5549">
          <cell r="F5549" t="str">
            <v>人工血管</v>
          </cell>
          <cell r="G5549" t="str">
            <v>每支吻合血管</v>
          </cell>
        </row>
        <row r="5549">
          <cell r="N5549" t="str">
            <v>甲类</v>
          </cell>
        </row>
        <row r="5549">
          <cell r="P5549" t="str">
            <v>003308020050000-330802005</v>
          </cell>
        </row>
        <row r="5550">
          <cell r="C5550">
            <v>330802006</v>
          </cell>
          <cell r="D5550" t="str">
            <v>非体外循环冠状动脉搭桥术</v>
          </cell>
        </row>
        <row r="5550">
          <cell r="F5550" t="str">
            <v>一次性特殊牵开器、银夹</v>
          </cell>
          <cell r="G5550" t="str">
            <v>每支吻合血管</v>
          </cell>
          <cell r="H5550">
            <v>4420</v>
          </cell>
          <cell r="I5550">
            <v>4220</v>
          </cell>
          <cell r="J5550">
            <v>3990</v>
          </cell>
          <cell r="K5550">
            <v>3790</v>
          </cell>
          <cell r="L5550">
            <v>3221.5</v>
          </cell>
        </row>
        <row r="5550">
          <cell r="N5550" t="str">
            <v>甲类</v>
          </cell>
        </row>
        <row r="5550">
          <cell r="P5550" t="str">
            <v>003308020060000-330802006</v>
          </cell>
        </row>
        <row r="5551">
          <cell r="C5551">
            <v>330802007</v>
          </cell>
          <cell r="D5551" t="str">
            <v>小切口冠状动脉搭桥术</v>
          </cell>
          <cell r="E5551" t="str">
            <v>包括各部位的小切口(左前外、右前外、剑尺)</v>
          </cell>
          <cell r="F5551" t="str">
            <v>银夹</v>
          </cell>
          <cell r="G5551" t="str">
            <v>每支吻合血管</v>
          </cell>
          <cell r="H5551">
            <v>4853</v>
          </cell>
          <cell r="I5551">
            <v>4220</v>
          </cell>
          <cell r="J5551">
            <v>3990</v>
          </cell>
          <cell r="K5551">
            <v>3790</v>
          </cell>
          <cell r="L5551">
            <v>3221.5</v>
          </cell>
        </row>
        <row r="5551">
          <cell r="N5551" t="str">
            <v>甲类</v>
          </cell>
        </row>
        <row r="5551">
          <cell r="P5551" t="str">
            <v>003308020070000-330802007</v>
          </cell>
        </row>
        <row r="5552">
          <cell r="C5552" t="str">
            <v>330802007-1</v>
          </cell>
          <cell r="D5552" t="str">
            <v>小切口冠状动脉搭桥术(左前外的小切口)</v>
          </cell>
        </row>
        <row r="5552">
          <cell r="G5552" t="str">
            <v>每支吻合血管</v>
          </cell>
          <cell r="H5552">
            <v>4853</v>
          </cell>
          <cell r="I5552">
            <v>4220</v>
          </cell>
          <cell r="J5552">
            <v>3990</v>
          </cell>
          <cell r="K5552">
            <v>3790</v>
          </cell>
          <cell r="L5552">
            <v>3221.5</v>
          </cell>
        </row>
        <row r="5552">
          <cell r="N5552" t="str">
            <v>甲类</v>
          </cell>
        </row>
        <row r="5552">
          <cell r="P5552" t="str">
            <v>003308020070000-330802007-1</v>
          </cell>
        </row>
        <row r="5553">
          <cell r="C5553" t="str">
            <v>330802007-2</v>
          </cell>
          <cell r="D5553" t="str">
            <v>小切口冠状动脉搭桥术(右前外的小切口)</v>
          </cell>
        </row>
        <row r="5553">
          <cell r="G5553" t="str">
            <v>每支吻合血管</v>
          </cell>
          <cell r="H5553">
            <v>4853</v>
          </cell>
          <cell r="I5553">
            <v>4220</v>
          </cell>
          <cell r="J5553">
            <v>3990</v>
          </cell>
          <cell r="K5553">
            <v>3790</v>
          </cell>
          <cell r="L5553">
            <v>3221.5</v>
          </cell>
        </row>
        <row r="5553">
          <cell r="N5553" t="str">
            <v>甲类</v>
          </cell>
        </row>
        <row r="5553">
          <cell r="P5553" t="str">
            <v>003308020070000-330802007-2</v>
          </cell>
        </row>
        <row r="5554">
          <cell r="C5554" t="str">
            <v>330802007-3</v>
          </cell>
          <cell r="D5554" t="str">
            <v>小切口冠状动脉搭桥术(剑尺的小切口)</v>
          </cell>
        </row>
        <row r="5554">
          <cell r="G5554" t="str">
            <v>每支吻合血管</v>
          </cell>
          <cell r="H5554">
            <v>4853</v>
          </cell>
          <cell r="I5554">
            <v>4220</v>
          </cell>
          <cell r="J5554">
            <v>3990</v>
          </cell>
          <cell r="K5554">
            <v>3790</v>
          </cell>
          <cell r="L5554">
            <v>3221.5</v>
          </cell>
        </row>
        <row r="5554">
          <cell r="N5554" t="str">
            <v>甲类</v>
          </cell>
        </row>
        <row r="5554">
          <cell r="P5554" t="str">
            <v>003308020070000-330802007-3</v>
          </cell>
        </row>
        <row r="5555">
          <cell r="C5555">
            <v>330802008</v>
          </cell>
          <cell r="D5555" t="str">
            <v>冠状动脉内膜切除术</v>
          </cell>
        </row>
        <row r="5555">
          <cell r="G5555" t="str">
            <v>次</v>
          </cell>
        </row>
        <row r="5555">
          <cell r="N5555" t="str">
            <v>甲类</v>
          </cell>
        </row>
        <row r="5555">
          <cell r="P5555" t="str">
            <v>003308020080000-330802008</v>
          </cell>
        </row>
        <row r="5556">
          <cell r="C5556">
            <v>330802009</v>
          </cell>
          <cell r="D5556" t="str">
            <v>肺动静脉瘘结扎术</v>
          </cell>
        </row>
        <row r="5556">
          <cell r="G5556" t="str">
            <v>次</v>
          </cell>
        </row>
        <row r="5556">
          <cell r="N5556" t="str">
            <v>甲类</v>
          </cell>
        </row>
        <row r="5556">
          <cell r="P5556" t="str">
            <v>003308020090000-330802009</v>
          </cell>
        </row>
        <row r="5557">
          <cell r="C5557">
            <v>330802010</v>
          </cell>
          <cell r="D5557" t="str">
            <v>冠状静脉窦无顶综合征矫治术</v>
          </cell>
        </row>
        <row r="5557">
          <cell r="G5557" t="str">
            <v>次</v>
          </cell>
        </row>
        <row r="5557">
          <cell r="N5557" t="str">
            <v>甲类</v>
          </cell>
        </row>
        <row r="5557">
          <cell r="P5557" t="str">
            <v>003308020100000-330802010</v>
          </cell>
        </row>
        <row r="5558">
          <cell r="C5558">
            <v>330802011</v>
          </cell>
          <cell r="D5558" t="str">
            <v>上腔静脉肺动脉吻合术(双向Glenn)</v>
          </cell>
        </row>
        <row r="5558">
          <cell r="G5558" t="str">
            <v>每侧</v>
          </cell>
        </row>
        <row r="5558">
          <cell r="N5558" t="str">
            <v>甲类</v>
          </cell>
        </row>
        <row r="5558">
          <cell r="P5558" t="str">
            <v>003308020110000-330802011</v>
          </cell>
        </row>
        <row r="5559">
          <cell r="C5559">
            <v>330802012</v>
          </cell>
          <cell r="D5559" t="str">
            <v>肺动脉环缩术</v>
          </cell>
        </row>
        <row r="5559">
          <cell r="G5559" t="str">
            <v>次</v>
          </cell>
        </row>
        <row r="5559">
          <cell r="N5559" t="str">
            <v>甲类</v>
          </cell>
        </row>
        <row r="5559">
          <cell r="P5559" t="str">
            <v>003308020120000-330802012</v>
          </cell>
        </row>
        <row r="5560">
          <cell r="C5560">
            <v>330802013</v>
          </cell>
          <cell r="D5560" t="str">
            <v>肺动脉栓塞摘除术</v>
          </cell>
        </row>
        <row r="5560">
          <cell r="G5560" t="str">
            <v>次</v>
          </cell>
        </row>
        <row r="5560">
          <cell r="N5560" t="str">
            <v>甲类</v>
          </cell>
        </row>
        <row r="5560">
          <cell r="P5560" t="str">
            <v>003308020130000-330802013</v>
          </cell>
        </row>
        <row r="5561">
          <cell r="C5561">
            <v>330802014</v>
          </cell>
          <cell r="D5561" t="str">
            <v>动脉导管闭合术</v>
          </cell>
          <cell r="E5561" t="str">
            <v>含导管结扎、切断、缝合</v>
          </cell>
        </row>
        <row r="5561">
          <cell r="G5561" t="str">
            <v>次</v>
          </cell>
          <cell r="H5561">
            <v>2016</v>
          </cell>
          <cell r="I5561">
            <v>1832</v>
          </cell>
          <cell r="J5561">
            <v>1680</v>
          </cell>
          <cell r="K5561">
            <v>1527</v>
          </cell>
          <cell r="L5561">
            <v>1297.95</v>
          </cell>
        </row>
        <row r="5561">
          <cell r="N5561" t="str">
            <v>甲类</v>
          </cell>
        </row>
        <row r="5561">
          <cell r="P5561" t="str">
            <v>003308020140000-330802014</v>
          </cell>
        </row>
        <row r="5562">
          <cell r="C5562">
            <v>330802015</v>
          </cell>
          <cell r="D5562" t="str">
            <v>主肺动脉窗修补术</v>
          </cell>
        </row>
        <row r="5562">
          <cell r="G5562" t="str">
            <v>次</v>
          </cell>
        </row>
        <row r="5562">
          <cell r="N5562" t="str">
            <v>甲类</v>
          </cell>
        </row>
        <row r="5562">
          <cell r="P5562" t="str">
            <v>003308020150000-330802015</v>
          </cell>
        </row>
        <row r="5563">
          <cell r="C5563">
            <v>330802016</v>
          </cell>
          <cell r="D5563" t="str">
            <v>先天性心脏病体肺动脉分流术</v>
          </cell>
          <cell r="E5563" t="str">
            <v>包括经典改良各种术式</v>
          </cell>
        </row>
        <row r="5563">
          <cell r="G5563" t="str">
            <v>次</v>
          </cell>
          <cell r="H5563">
            <v>1980</v>
          </cell>
          <cell r="I5563">
            <v>1800</v>
          </cell>
          <cell r="J5563">
            <v>1650</v>
          </cell>
          <cell r="K5563">
            <v>1500</v>
          </cell>
          <cell r="L5563">
            <v>1275</v>
          </cell>
        </row>
        <row r="5563">
          <cell r="N5563" t="str">
            <v>甲类</v>
          </cell>
        </row>
        <row r="5563">
          <cell r="P5563" t="str">
            <v>003308020160000-330802016</v>
          </cell>
        </row>
        <row r="5564">
          <cell r="C5564">
            <v>330802017</v>
          </cell>
          <cell r="D5564" t="str">
            <v>全腔肺动脉吻合术</v>
          </cell>
          <cell r="E5564" t="str">
            <v>包括双向Glenn手术、下腔静脉到肺动脉内隧道或外通道手术</v>
          </cell>
          <cell r="F5564" t="str">
            <v>牛心包片、人工血管、同种异体血管</v>
          </cell>
          <cell r="G5564" t="str">
            <v>次</v>
          </cell>
          <cell r="H5564">
            <v>3402</v>
          </cell>
          <cell r="I5564">
            <v>3092</v>
          </cell>
          <cell r="J5564">
            <v>2835</v>
          </cell>
          <cell r="K5564">
            <v>2577</v>
          </cell>
          <cell r="L5564">
            <v>2190.45</v>
          </cell>
        </row>
        <row r="5564">
          <cell r="N5564" t="str">
            <v>甲类</v>
          </cell>
        </row>
        <row r="5564">
          <cell r="P5564" t="str">
            <v>003308020170000-330802017</v>
          </cell>
        </row>
        <row r="5565">
          <cell r="C5565" t="str">
            <v>330802017-1</v>
          </cell>
          <cell r="D5565" t="str">
            <v>全腔肺动脉吻合术(双向Glenn手术)</v>
          </cell>
        </row>
        <row r="5565">
          <cell r="G5565" t="str">
            <v>次</v>
          </cell>
          <cell r="H5565">
            <v>3402</v>
          </cell>
          <cell r="I5565">
            <v>3092</v>
          </cell>
          <cell r="J5565">
            <v>2835</v>
          </cell>
          <cell r="K5565">
            <v>2577</v>
          </cell>
          <cell r="L5565">
            <v>2190.45</v>
          </cell>
        </row>
        <row r="5565">
          <cell r="N5565" t="str">
            <v>甲类</v>
          </cell>
        </row>
        <row r="5565">
          <cell r="P5565" t="str">
            <v>003308020170100-330802017-1</v>
          </cell>
        </row>
        <row r="5566">
          <cell r="C5566" t="str">
            <v>330802017-2</v>
          </cell>
          <cell r="D5566" t="str">
            <v>全腔肺动脉吻合术(下腔静脉到肺动脉内隧道)</v>
          </cell>
        </row>
        <row r="5566">
          <cell r="G5566" t="str">
            <v>次</v>
          </cell>
          <cell r="H5566">
            <v>3402</v>
          </cell>
          <cell r="I5566">
            <v>3092</v>
          </cell>
          <cell r="J5566">
            <v>2835</v>
          </cell>
          <cell r="K5566">
            <v>2577</v>
          </cell>
          <cell r="L5566">
            <v>2190.45</v>
          </cell>
        </row>
        <row r="5566">
          <cell r="N5566" t="str">
            <v>甲类</v>
          </cell>
        </row>
        <row r="5566">
          <cell r="P5566" t="str">
            <v>003308020170200-330802017-2</v>
          </cell>
        </row>
        <row r="5567">
          <cell r="C5567" t="str">
            <v>330802017-3</v>
          </cell>
          <cell r="D5567" t="str">
            <v>全腔肺动脉吻合术(外通道手术)</v>
          </cell>
        </row>
        <row r="5567">
          <cell r="G5567" t="str">
            <v>次</v>
          </cell>
          <cell r="H5567">
            <v>3402</v>
          </cell>
          <cell r="I5567">
            <v>3092</v>
          </cell>
          <cell r="J5567">
            <v>2835</v>
          </cell>
          <cell r="K5567">
            <v>2577</v>
          </cell>
          <cell r="L5567">
            <v>2190.45</v>
          </cell>
        </row>
        <row r="5567">
          <cell r="N5567" t="str">
            <v>甲类</v>
          </cell>
        </row>
        <row r="5567">
          <cell r="P5567" t="str">
            <v>003308020170300-330802017-3</v>
          </cell>
        </row>
        <row r="5568">
          <cell r="C5568">
            <v>330802018</v>
          </cell>
          <cell r="D5568" t="str">
            <v>右室双出口矫治术</v>
          </cell>
          <cell r="E5568" t="str">
            <v>包括内隧道或内通道或左室流出道成形及右室流出道成形术</v>
          </cell>
          <cell r="F5568" t="str">
            <v>人工血管、同种异体血管</v>
          </cell>
          <cell r="G5568" t="str">
            <v>次</v>
          </cell>
        </row>
        <row r="5568">
          <cell r="N5568" t="str">
            <v>甲类</v>
          </cell>
        </row>
        <row r="5568">
          <cell r="P5568" t="str">
            <v>003308020180000-330802018</v>
          </cell>
        </row>
        <row r="5569">
          <cell r="C5569" t="str">
            <v>330802018-1</v>
          </cell>
          <cell r="D5569" t="str">
            <v>右室双出口矫治术(内隧道成形术)</v>
          </cell>
        </row>
        <row r="5569">
          <cell r="G5569" t="str">
            <v>次</v>
          </cell>
        </row>
        <row r="5569">
          <cell r="N5569" t="str">
            <v>甲类</v>
          </cell>
        </row>
        <row r="5569">
          <cell r="P5569" t="str">
            <v>003308020180100-330802018-1</v>
          </cell>
        </row>
        <row r="5570">
          <cell r="C5570" t="str">
            <v>330802018-2</v>
          </cell>
          <cell r="D5570" t="str">
            <v>右室双出口矫治术(内通道成形术)</v>
          </cell>
        </row>
        <row r="5570">
          <cell r="G5570" t="str">
            <v>次</v>
          </cell>
        </row>
        <row r="5570">
          <cell r="N5570" t="str">
            <v>甲类</v>
          </cell>
        </row>
        <row r="5570">
          <cell r="P5570" t="str">
            <v>003308020180200-330802018-2</v>
          </cell>
        </row>
        <row r="5571">
          <cell r="C5571" t="str">
            <v>330802018-3</v>
          </cell>
          <cell r="D5571" t="str">
            <v>右室双出口矫治术(左室流出道成形术)</v>
          </cell>
        </row>
        <row r="5571">
          <cell r="G5571" t="str">
            <v>次</v>
          </cell>
        </row>
        <row r="5571">
          <cell r="N5571" t="str">
            <v>甲类</v>
          </cell>
        </row>
        <row r="5571">
          <cell r="P5571" t="str">
            <v>003308020180300-330802018-3</v>
          </cell>
        </row>
        <row r="5572">
          <cell r="C5572" t="str">
            <v>330802018-4</v>
          </cell>
          <cell r="D5572" t="str">
            <v>右室双出口矫治术(右室流出道成形术)</v>
          </cell>
        </row>
        <row r="5572">
          <cell r="G5572" t="str">
            <v>次</v>
          </cell>
        </row>
        <row r="5572">
          <cell r="N5572" t="str">
            <v>甲类</v>
          </cell>
        </row>
        <row r="5572">
          <cell r="P5572" t="str">
            <v>003308020180000-330802018-4</v>
          </cell>
        </row>
        <row r="5573">
          <cell r="C5573">
            <v>330802019</v>
          </cell>
          <cell r="D5573" t="str">
            <v>肺动脉闭锁矫治术</v>
          </cell>
          <cell r="E5573" t="str">
            <v>包括室缺修补、右室肺动脉连接重建、肺动脉重建或成形、异常体肺血管切断</v>
          </cell>
          <cell r="F5573" t="str">
            <v>人工血管、同种异体血管</v>
          </cell>
          <cell r="G5573" t="str">
            <v>次</v>
          </cell>
          <cell r="H5573">
            <v>3632</v>
          </cell>
          <cell r="I5573">
            <v>3120</v>
          </cell>
          <cell r="J5573">
            <v>2860</v>
          </cell>
          <cell r="K5573">
            <v>2600</v>
          </cell>
          <cell r="L5573">
            <v>2210</v>
          </cell>
        </row>
        <row r="5573">
          <cell r="N5573" t="str">
            <v>甲类</v>
          </cell>
        </row>
        <row r="5573">
          <cell r="P5573" t="str">
            <v>003308020190000-330802019</v>
          </cell>
        </row>
        <row r="5574">
          <cell r="C5574" t="str">
            <v>330802019-1</v>
          </cell>
          <cell r="D5574" t="str">
            <v>肺动脉闭锁矫治术(室缺修补)</v>
          </cell>
        </row>
        <row r="5574">
          <cell r="G5574" t="str">
            <v>次</v>
          </cell>
          <cell r="H5574">
            <v>3632</v>
          </cell>
          <cell r="I5574">
            <v>3120</v>
          </cell>
          <cell r="J5574">
            <v>2860</v>
          </cell>
          <cell r="K5574">
            <v>2600</v>
          </cell>
          <cell r="L5574">
            <v>2210</v>
          </cell>
        </row>
        <row r="5574">
          <cell r="N5574" t="str">
            <v>甲类</v>
          </cell>
        </row>
        <row r="5574">
          <cell r="P5574" t="str">
            <v>003308020190100-330802019-1</v>
          </cell>
        </row>
        <row r="5575">
          <cell r="C5575" t="str">
            <v>330802019-2</v>
          </cell>
          <cell r="D5575" t="str">
            <v>肺动脉闭锁矫治术(右室肺动脉连接重建)</v>
          </cell>
        </row>
        <row r="5575">
          <cell r="G5575" t="str">
            <v>次</v>
          </cell>
          <cell r="H5575">
            <v>3632</v>
          </cell>
          <cell r="I5575">
            <v>3120</v>
          </cell>
          <cell r="J5575">
            <v>2860</v>
          </cell>
          <cell r="K5575">
            <v>2600</v>
          </cell>
          <cell r="L5575">
            <v>2210</v>
          </cell>
        </row>
        <row r="5575">
          <cell r="N5575" t="str">
            <v>甲类</v>
          </cell>
        </row>
        <row r="5575">
          <cell r="P5575" t="str">
            <v>003308020190200-330802019-2</v>
          </cell>
        </row>
        <row r="5576">
          <cell r="C5576" t="str">
            <v>330802019-3</v>
          </cell>
          <cell r="D5576" t="str">
            <v>肺动脉闭锁矫治术(肺动脉重建或成形)</v>
          </cell>
        </row>
        <row r="5576">
          <cell r="G5576" t="str">
            <v>次</v>
          </cell>
          <cell r="H5576">
            <v>3632</v>
          </cell>
          <cell r="I5576">
            <v>3120</v>
          </cell>
          <cell r="J5576">
            <v>2860</v>
          </cell>
          <cell r="K5576">
            <v>2600</v>
          </cell>
          <cell r="L5576">
            <v>2210</v>
          </cell>
        </row>
        <row r="5576">
          <cell r="N5576" t="str">
            <v>甲类</v>
          </cell>
        </row>
        <row r="5576">
          <cell r="P5576" t="str">
            <v>003308020190300-330802019-3</v>
          </cell>
        </row>
        <row r="5577">
          <cell r="C5577" t="str">
            <v>330802019-4</v>
          </cell>
          <cell r="D5577" t="str">
            <v>肺动脉闭锁矫治术(异常体肺血管切断)</v>
          </cell>
        </row>
        <row r="5577">
          <cell r="G5577" t="str">
            <v>次</v>
          </cell>
          <cell r="H5577">
            <v>3632</v>
          </cell>
          <cell r="I5577">
            <v>3120</v>
          </cell>
          <cell r="J5577">
            <v>2860</v>
          </cell>
          <cell r="K5577">
            <v>2600</v>
          </cell>
          <cell r="L5577">
            <v>2210</v>
          </cell>
        </row>
        <row r="5577">
          <cell r="N5577" t="str">
            <v>甲类</v>
          </cell>
        </row>
        <row r="5577">
          <cell r="P5577" t="str">
            <v>003308020190400-330802019-4</v>
          </cell>
        </row>
        <row r="5578">
          <cell r="C5578">
            <v>330802020</v>
          </cell>
          <cell r="D5578" t="str">
            <v>部分型肺静脉畸形引流矫治术</v>
          </cell>
        </row>
        <row r="5578">
          <cell r="G5578" t="str">
            <v>次</v>
          </cell>
          <cell r="H5578">
            <v>2737</v>
          </cell>
          <cell r="I5578">
            <v>2463</v>
          </cell>
          <cell r="J5578">
            <v>2217</v>
          </cell>
          <cell r="K5578">
            <v>1995</v>
          </cell>
          <cell r="L5578">
            <v>1695.75</v>
          </cell>
        </row>
        <row r="5578">
          <cell r="N5578" t="str">
            <v>甲类</v>
          </cell>
        </row>
        <row r="5578">
          <cell r="P5578" t="str">
            <v>003308020200000-330802020</v>
          </cell>
        </row>
        <row r="5579">
          <cell r="C5579">
            <v>330802021</v>
          </cell>
          <cell r="D5579" t="str">
            <v>完全型肺静脉畸形引流矫治术</v>
          </cell>
          <cell r="E5579" t="str">
            <v>包括心上型、心下型及心内型、混合型</v>
          </cell>
        </row>
        <row r="5579">
          <cell r="G5579" t="str">
            <v>次</v>
          </cell>
          <cell r="H5579">
            <v>3120</v>
          </cell>
          <cell r="I5579">
            <v>2808</v>
          </cell>
          <cell r="J5579">
            <v>2505</v>
          </cell>
          <cell r="K5579">
            <v>2205</v>
          </cell>
          <cell r="L5579">
            <v>1874.25</v>
          </cell>
        </row>
        <row r="5579">
          <cell r="N5579" t="str">
            <v>甲类</v>
          </cell>
        </row>
        <row r="5579">
          <cell r="P5579" t="str">
            <v>003308020210000-330802021</v>
          </cell>
        </row>
        <row r="5580">
          <cell r="C5580" t="str">
            <v>330802021-1</v>
          </cell>
          <cell r="D5580" t="str">
            <v>完全型肺静脉畸形引流矫治术(心上型)</v>
          </cell>
        </row>
        <row r="5580">
          <cell r="G5580" t="str">
            <v>次</v>
          </cell>
          <cell r="H5580">
            <v>3120</v>
          </cell>
          <cell r="I5580">
            <v>2808</v>
          </cell>
          <cell r="J5580">
            <v>2505</v>
          </cell>
          <cell r="K5580">
            <v>2205</v>
          </cell>
          <cell r="L5580">
            <v>1874.25</v>
          </cell>
        </row>
        <row r="5580">
          <cell r="N5580" t="str">
            <v>甲类</v>
          </cell>
        </row>
        <row r="5580">
          <cell r="P5580" t="str">
            <v>003308020210100-330802021-1</v>
          </cell>
        </row>
        <row r="5581">
          <cell r="C5581" t="str">
            <v>330802021-2</v>
          </cell>
          <cell r="D5581" t="str">
            <v>完全型肺静脉畸形引流矫治术(心下型)</v>
          </cell>
        </row>
        <row r="5581">
          <cell r="G5581" t="str">
            <v>次</v>
          </cell>
          <cell r="H5581">
            <v>3120</v>
          </cell>
          <cell r="I5581">
            <v>2808</v>
          </cell>
          <cell r="J5581">
            <v>2505</v>
          </cell>
          <cell r="K5581">
            <v>2205</v>
          </cell>
          <cell r="L5581">
            <v>1874.25</v>
          </cell>
        </row>
        <row r="5581">
          <cell r="N5581" t="str">
            <v>甲类</v>
          </cell>
        </row>
        <row r="5581">
          <cell r="P5581" t="str">
            <v>003308020210200-330802021-2</v>
          </cell>
        </row>
        <row r="5582">
          <cell r="C5582" t="str">
            <v>330802021-3</v>
          </cell>
          <cell r="D5582" t="str">
            <v>完全型肺静脉畸形引流矫治术(心内型)</v>
          </cell>
        </row>
        <row r="5582">
          <cell r="G5582" t="str">
            <v>次</v>
          </cell>
          <cell r="H5582">
            <v>3120</v>
          </cell>
          <cell r="I5582">
            <v>2808</v>
          </cell>
          <cell r="J5582">
            <v>2505</v>
          </cell>
          <cell r="K5582">
            <v>2205</v>
          </cell>
          <cell r="L5582">
            <v>1874.25</v>
          </cell>
        </row>
        <row r="5582">
          <cell r="N5582" t="str">
            <v>甲类</v>
          </cell>
        </row>
        <row r="5582">
          <cell r="P5582" t="str">
            <v>003308020210300-330802021-3</v>
          </cell>
        </row>
        <row r="5583">
          <cell r="C5583" t="str">
            <v>330802021-4</v>
          </cell>
          <cell r="D5583" t="str">
            <v>完全型肺静脉畸形引流矫治术(混合型)</v>
          </cell>
        </row>
        <row r="5583">
          <cell r="G5583" t="str">
            <v>次</v>
          </cell>
          <cell r="H5583">
            <v>3120</v>
          </cell>
          <cell r="I5583">
            <v>2808</v>
          </cell>
          <cell r="J5583">
            <v>2505</v>
          </cell>
          <cell r="K5583">
            <v>2205</v>
          </cell>
          <cell r="L5583">
            <v>1874.25</v>
          </cell>
        </row>
        <row r="5583">
          <cell r="N5583" t="str">
            <v>甲类</v>
          </cell>
        </row>
        <row r="5583">
          <cell r="P5583" t="str">
            <v>003308020210400-330802021-4</v>
          </cell>
        </row>
        <row r="5584">
          <cell r="C5584">
            <v>330802022</v>
          </cell>
          <cell r="D5584" t="str">
            <v>体静脉引流入肺静脉侧心房矫治术</v>
          </cell>
        </row>
        <row r="5584">
          <cell r="G5584" t="str">
            <v>次</v>
          </cell>
          <cell r="H5584">
            <v>2600</v>
          </cell>
          <cell r="I5584">
            <v>2340</v>
          </cell>
          <cell r="J5584">
            <v>2106</v>
          </cell>
          <cell r="K5584">
            <v>1895</v>
          </cell>
          <cell r="L5584">
            <v>1610.75</v>
          </cell>
        </row>
        <row r="5584">
          <cell r="N5584" t="str">
            <v>甲类</v>
          </cell>
        </row>
        <row r="5584">
          <cell r="P5584" t="str">
            <v>003308020220000-330802022</v>
          </cell>
        </row>
        <row r="5585">
          <cell r="C5585">
            <v>330802023</v>
          </cell>
          <cell r="D5585" t="str">
            <v>主动脉缩窄矫治术</v>
          </cell>
          <cell r="E5585" t="str">
            <v>包括主动脉补片成形、左锁骨下动脉反转修复缩窄、人工血管移植或旁路移植或直接吻合术</v>
          </cell>
          <cell r="F5585" t="str">
            <v>人工血管</v>
          </cell>
          <cell r="G5585" t="str">
            <v>次</v>
          </cell>
          <cell r="H5585">
            <v>2800</v>
          </cell>
          <cell r="I5585">
            <v>2520</v>
          </cell>
          <cell r="J5585">
            <v>2268</v>
          </cell>
          <cell r="K5585">
            <v>2042</v>
          </cell>
          <cell r="L5585">
            <v>1735.7</v>
          </cell>
        </row>
        <row r="5585">
          <cell r="N5585" t="str">
            <v>甲类</v>
          </cell>
        </row>
        <row r="5585">
          <cell r="P5585" t="str">
            <v>003308020230000-330802023</v>
          </cell>
        </row>
        <row r="5586">
          <cell r="C5586" t="str">
            <v>330802023-1</v>
          </cell>
          <cell r="D5586" t="str">
            <v>主动脉缩窄矫治术(主动脉补片成形)</v>
          </cell>
        </row>
        <row r="5586">
          <cell r="G5586" t="str">
            <v>次</v>
          </cell>
          <cell r="H5586">
            <v>2800</v>
          </cell>
          <cell r="I5586">
            <v>2520</v>
          </cell>
          <cell r="J5586">
            <v>2268</v>
          </cell>
          <cell r="K5586">
            <v>2042</v>
          </cell>
          <cell r="L5586">
            <v>1735.7</v>
          </cell>
        </row>
        <row r="5586">
          <cell r="N5586" t="str">
            <v>甲类</v>
          </cell>
        </row>
        <row r="5586">
          <cell r="P5586" t="str">
            <v>003308020230100-330802023-1</v>
          </cell>
        </row>
        <row r="5587">
          <cell r="C5587" t="str">
            <v>330802023-2</v>
          </cell>
          <cell r="D5587" t="str">
            <v>主动脉缩窄矫治术(左锁骨下动脉反转修复缩窄)</v>
          </cell>
        </row>
        <row r="5587">
          <cell r="G5587" t="str">
            <v>次</v>
          </cell>
          <cell r="H5587">
            <v>2800</v>
          </cell>
          <cell r="I5587">
            <v>2520</v>
          </cell>
          <cell r="J5587">
            <v>2268</v>
          </cell>
          <cell r="K5587">
            <v>2042</v>
          </cell>
          <cell r="L5587">
            <v>1735.7</v>
          </cell>
        </row>
        <row r="5587">
          <cell r="N5587" t="str">
            <v>甲类</v>
          </cell>
        </row>
        <row r="5587">
          <cell r="P5587" t="str">
            <v>003308020230200-330802023-2</v>
          </cell>
        </row>
        <row r="5588">
          <cell r="C5588" t="str">
            <v>330802023-3</v>
          </cell>
          <cell r="D5588" t="str">
            <v>主动脉缩窄矫治术(人工血管移植)</v>
          </cell>
        </row>
        <row r="5588">
          <cell r="G5588" t="str">
            <v>次</v>
          </cell>
          <cell r="H5588">
            <v>2800</v>
          </cell>
          <cell r="I5588">
            <v>2520</v>
          </cell>
          <cell r="J5588">
            <v>2268</v>
          </cell>
          <cell r="K5588">
            <v>2042</v>
          </cell>
          <cell r="L5588">
            <v>1735.7</v>
          </cell>
        </row>
        <row r="5588">
          <cell r="N5588" t="str">
            <v>甲类</v>
          </cell>
        </row>
        <row r="5588">
          <cell r="P5588" t="str">
            <v>003308020230300-330802023-3</v>
          </cell>
        </row>
        <row r="5589">
          <cell r="C5589" t="str">
            <v>330802023-4</v>
          </cell>
          <cell r="D5589" t="str">
            <v>主动脉缩窄矫治术(旁路移植)</v>
          </cell>
        </row>
        <row r="5589">
          <cell r="G5589" t="str">
            <v>次</v>
          </cell>
          <cell r="H5589">
            <v>2800</v>
          </cell>
          <cell r="I5589">
            <v>2520</v>
          </cell>
          <cell r="J5589">
            <v>2268</v>
          </cell>
          <cell r="K5589">
            <v>2042</v>
          </cell>
          <cell r="L5589">
            <v>1735.7</v>
          </cell>
        </row>
        <row r="5589">
          <cell r="N5589" t="str">
            <v>甲类</v>
          </cell>
        </row>
        <row r="5589">
          <cell r="P5589" t="str">
            <v>003308020230400-330802023-4</v>
          </cell>
        </row>
        <row r="5590">
          <cell r="C5590" t="str">
            <v>330802023-5</v>
          </cell>
          <cell r="D5590" t="str">
            <v>主动脉缩窄矫治术(直接吻合术)</v>
          </cell>
        </row>
        <row r="5590">
          <cell r="G5590" t="str">
            <v>次</v>
          </cell>
          <cell r="H5590">
            <v>2800</v>
          </cell>
          <cell r="I5590">
            <v>2520</v>
          </cell>
          <cell r="J5590">
            <v>2268</v>
          </cell>
          <cell r="K5590">
            <v>2042</v>
          </cell>
          <cell r="L5590">
            <v>1735.7</v>
          </cell>
        </row>
        <row r="5590">
          <cell r="N5590" t="str">
            <v>甲类</v>
          </cell>
        </row>
        <row r="5590">
          <cell r="P5590" t="str">
            <v>003308020230500-330802023-5</v>
          </cell>
        </row>
        <row r="5591">
          <cell r="C5591">
            <v>330802024</v>
          </cell>
          <cell r="D5591" t="str">
            <v>左室流出道狭窄疏通术</v>
          </cell>
          <cell r="E5591" t="str">
            <v>包括主动脉瓣下肌性、膜性狭窄的切除、肥厚性梗阻性心肌病的肌肉切除疏通</v>
          </cell>
        </row>
        <row r="5591">
          <cell r="G5591" t="str">
            <v>次</v>
          </cell>
          <cell r="H5591">
            <v>3200</v>
          </cell>
          <cell r="I5591">
            <v>2880</v>
          </cell>
          <cell r="J5591">
            <v>2592</v>
          </cell>
          <cell r="K5591">
            <v>2333</v>
          </cell>
          <cell r="L5591">
            <v>1983.05</v>
          </cell>
        </row>
        <row r="5591">
          <cell r="N5591" t="str">
            <v>甲类</v>
          </cell>
        </row>
        <row r="5591">
          <cell r="P5591" t="str">
            <v>003308020240000-330802024</v>
          </cell>
        </row>
        <row r="5592">
          <cell r="C5592" t="str">
            <v>330802024-1</v>
          </cell>
          <cell r="D5592" t="str">
            <v>左室流出道狭窄疏通术(主动脉瓣下肌性狭窄的切除)</v>
          </cell>
        </row>
        <row r="5592">
          <cell r="G5592" t="str">
            <v>次</v>
          </cell>
          <cell r="H5592">
            <v>3200</v>
          </cell>
          <cell r="I5592">
            <v>2880</v>
          </cell>
          <cell r="J5592">
            <v>2592</v>
          </cell>
          <cell r="K5592">
            <v>2333</v>
          </cell>
          <cell r="L5592">
            <v>1983.05</v>
          </cell>
        </row>
        <row r="5592">
          <cell r="N5592" t="str">
            <v>甲类</v>
          </cell>
        </row>
        <row r="5592">
          <cell r="P5592" t="str">
            <v>003308020240100-330802024-1</v>
          </cell>
        </row>
        <row r="5593">
          <cell r="C5593" t="str">
            <v>330802024-2</v>
          </cell>
          <cell r="D5593" t="str">
            <v>左室流出道狭窄疏通术(主动脉瓣下膜性狭窄的切除)</v>
          </cell>
        </row>
        <row r="5593">
          <cell r="G5593" t="str">
            <v>次</v>
          </cell>
          <cell r="H5593">
            <v>3200</v>
          </cell>
          <cell r="I5593">
            <v>2880</v>
          </cell>
          <cell r="J5593">
            <v>2592</v>
          </cell>
          <cell r="K5593">
            <v>2333</v>
          </cell>
          <cell r="L5593">
            <v>1983.05</v>
          </cell>
        </row>
        <row r="5593">
          <cell r="N5593" t="str">
            <v>甲类</v>
          </cell>
        </row>
        <row r="5593">
          <cell r="P5593" t="str">
            <v>003308020240200-330802024-2</v>
          </cell>
        </row>
        <row r="5594">
          <cell r="C5594" t="str">
            <v>330802024-3</v>
          </cell>
          <cell r="D5594" t="str">
            <v>左室流出道狭窄疏通术(肥厚性梗阻性心肌病的肌肉切除疏通)</v>
          </cell>
        </row>
        <row r="5594">
          <cell r="G5594" t="str">
            <v>次</v>
          </cell>
          <cell r="H5594">
            <v>3200</v>
          </cell>
          <cell r="I5594">
            <v>2880</v>
          </cell>
          <cell r="J5594">
            <v>2592</v>
          </cell>
          <cell r="K5594">
            <v>2333</v>
          </cell>
          <cell r="L5594">
            <v>1983.05</v>
          </cell>
        </row>
        <row r="5594">
          <cell r="N5594" t="str">
            <v>甲类</v>
          </cell>
        </row>
        <row r="5594">
          <cell r="P5594" t="str">
            <v>003308020240300-330802024-3</v>
          </cell>
        </row>
        <row r="5595">
          <cell r="C5595">
            <v>330802025</v>
          </cell>
          <cell r="D5595" t="str">
            <v>主动脉根部替换术</v>
          </cell>
          <cell r="E5595" t="str">
            <v>包括Bentall手术(主动脉瓣替换、升主动脉替换和左右冠脉移植术)等</v>
          </cell>
          <cell r="F5595" t="str">
            <v>人工瓣膜、人工血管</v>
          </cell>
          <cell r="G5595" t="str">
            <v>次</v>
          </cell>
          <cell r="H5595">
            <v>4500</v>
          </cell>
          <cell r="I5595">
            <v>4050</v>
          </cell>
          <cell r="J5595">
            <v>3645</v>
          </cell>
          <cell r="K5595">
            <v>3280</v>
          </cell>
          <cell r="L5595">
            <v>2788</v>
          </cell>
        </row>
        <row r="5595">
          <cell r="N5595" t="str">
            <v>甲类</v>
          </cell>
        </row>
        <row r="5595">
          <cell r="P5595" t="str">
            <v>003308020250000-330802025</v>
          </cell>
        </row>
        <row r="5596">
          <cell r="C5596" t="str">
            <v>330802025-1</v>
          </cell>
          <cell r="D5596" t="str">
            <v>主动脉根部替换术(Bentall手术(主动脉瓣替换、升主动脉替换和左右冠脉移植术)等)</v>
          </cell>
        </row>
        <row r="5596">
          <cell r="G5596" t="str">
            <v>次</v>
          </cell>
          <cell r="H5596">
            <v>4500</v>
          </cell>
          <cell r="I5596">
            <v>4050</v>
          </cell>
          <cell r="J5596">
            <v>3645</v>
          </cell>
          <cell r="K5596">
            <v>3280</v>
          </cell>
          <cell r="L5596">
            <v>2788</v>
          </cell>
        </row>
        <row r="5596">
          <cell r="N5596" t="str">
            <v>甲类</v>
          </cell>
        </row>
        <row r="5596">
          <cell r="P5596" t="str">
            <v>003308020250100-330802025-1</v>
          </cell>
        </row>
        <row r="5597">
          <cell r="C5597">
            <v>330802026</v>
          </cell>
          <cell r="D5597" t="str">
            <v>保留瓣膜的主动脉根部替换术</v>
          </cell>
          <cell r="E5597" t="str">
            <v>包括DaridYacuob手术</v>
          </cell>
          <cell r="F5597" t="str">
            <v>人工血管</v>
          </cell>
          <cell r="G5597" t="str">
            <v>次</v>
          </cell>
          <cell r="H5597">
            <v>4600</v>
          </cell>
          <cell r="I5597">
            <v>4140</v>
          </cell>
          <cell r="J5597">
            <v>3726</v>
          </cell>
          <cell r="K5597">
            <v>3355</v>
          </cell>
          <cell r="L5597">
            <v>2851.75</v>
          </cell>
        </row>
        <row r="5597">
          <cell r="N5597" t="str">
            <v>甲类</v>
          </cell>
        </row>
        <row r="5597">
          <cell r="P5597" t="str">
            <v>003308020260000-330802026</v>
          </cell>
        </row>
        <row r="5598">
          <cell r="C5598" t="str">
            <v>330802026-1</v>
          </cell>
          <cell r="D5598" t="str">
            <v>保留瓣膜的主动脉根部替换术(DaridYacuob手术)</v>
          </cell>
        </row>
        <row r="5598">
          <cell r="G5598" t="str">
            <v>次</v>
          </cell>
          <cell r="H5598">
            <v>4600</v>
          </cell>
          <cell r="I5598">
            <v>4140</v>
          </cell>
          <cell r="J5598">
            <v>3726</v>
          </cell>
          <cell r="K5598">
            <v>3355</v>
          </cell>
          <cell r="L5598">
            <v>2851.75</v>
          </cell>
        </row>
        <row r="5598">
          <cell r="N5598" t="str">
            <v>甲类</v>
          </cell>
        </row>
        <row r="5598">
          <cell r="P5598" t="str">
            <v>003308020260100-330802026-1</v>
          </cell>
        </row>
        <row r="5599">
          <cell r="C5599">
            <v>330802027</v>
          </cell>
          <cell r="D5599" t="str">
            <v>细小主动脉根部加宽补片成形术</v>
          </cell>
          <cell r="E5599" t="str">
            <v>包括各种类型的加宽方式</v>
          </cell>
          <cell r="F5599" t="str">
            <v>人工血管、牛心包片</v>
          </cell>
          <cell r="G5599" t="str">
            <v>次</v>
          </cell>
          <cell r="H5599">
            <v>3200</v>
          </cell>
          <cell r="I5599">
            <v>2880</v>
          </cell>
          <cell r="J5599">
            <v>2592</v>
          </cell>
          <cell r="K5599">
            <v>2333</v>
          </cell>
          <cell r="L5599">
            <v>1983.05</v>
          </cell>
        </row>
        <row r="5599">
          <cell r="N5599" t="str">
            <v>甲类</v>
          </cell>
        </row>
        <row r="5599">
          <cell r="P5599" t="str">
            <v>003308020270000-330802027</v>
          </cell>
        </row>
        <row r="5600">
          <cell r="C5600">
            <v>330802028</v>
          </cell>
          <cell r="D5600" t="str">
            <v>主动脉窦瘤破裂修补术</v>
          </cell>
          <cell r="E5600" t="str">
            <v>包括窦破到心脏各腔室的处理</v>
          </cell>
        </row>
        <row r="5600">
          <cell r="G5600" t="str">
            <v>次</v>
          </cell>
          <cell r="H5600">
            <v>2600</v>
          </cell>
          <cell r="I5600">
            <v>2340</v>
          </cell>
          <cell r="J5600">
            <v>2106</v>
          </cell>
          <cell r="K5600">
            <v>1895</v>
          </cell>
          <cell r="L5600">
            <v>1610.75</v>
          </cell>
        </row>
        <row r="5600">
          <cell r="N5600" t="str">
            <v>甲类</v>
          </cell>
        </row>
        <row r="5600">
          <cell r="P5600" t="str">
            <v>003308020280000-330802028</v>
          </cell>
        </row>
        <row r="5601">
          <cell r="C5601" t="str">
            <v>330802028-1</v>
          </cell>
          <cell r="D5601" t="str">
            <v>主动脉窦瘤破裂修补术(窦破到心脏各腔室的处理)</v>
          </cell>
        </row>
        <row r="5601">
          <cell r="G5601" t="str">
            <v>次</v>
          </cell>
          <cell r="H5601">
            <v>2600</v>
          </cell>
          <cell r="I5601">
            <v>2340</v>
          </cell>
          <cell r="J5601">
            <v>2106</v>
          </cell>
          <cell r="K5601">
            <v>1895</v>
          </cell>
          <cell r="L5601">
            <v>1610.75</v>
          </cell>
        </row>
        <row r="5601">
          <cell r="N5601" t="str">
            <v>甲类</v>
          </cell>
        </row>
        <row r="5601">
          <cell r="P5601" t="str">
            <v>003308020280000-330802028-1</v>
          </cell>
        </row>
        <row r="5602">
          <cell r="C5602">
            <v>330802029</v>
          </cell>
          <cell r="D5602" t="str">
            <v>升主动脉替换术</v>
          </cell>
        </row>
        <row r="5602">
          <cell r="F5602" t="str">
            <v>人工血管</v>
          </cell>
          <cell r="G5602" t="str">
            <v>次</v>
          </cell>
          <cell r="H5602">
            <v>2800</v>
          </cell>
          <cell r="I5602">
            <v>2520</v>
          </cell>
          <cell r="J5602">
            <v>2268</v>
          </cell>
          <cell r="K5602">
            <v>2042</v>
          </cell>
          <cell r="L5602">
            <v>1735.7</v>
          </cell>
        </row>
        <row r="5602">
          <cell r="N5602" t="str">
            <v>甲类</v>
          </cell>
        </row>
        <row r="5602">
          <cell r="P5602" t="str">
            <v>003308020290000-330802029</v>
          </cell>
        </row>
        <row r="5603">
          <cell r="C5603">
            <v>330802030</v>
          </cell>
          <cell r="D5603" t="str">
            <v>升主动脉替换加主动脉瓣替换术(Wheat′s手术)</v>
          </cell>
          <cell r="E5603" t="str">
            <v>包括升主动脉替换加主动脉瓣替换</v>
          </cell>
          <cell r="F5603" t="str">
            <v>人工血管、人工瓣膜</v>
          </cell>
          <cell r="G5603" t="str">
            <v>次</v>
          </cell>
          <cell r="H5603">
            <v>3800</v>
          </cell>
          <cell r="I5603">
            <v>3420</v>
          </cell>
          <cell r="J5603">
            <v>3078</v>
          </cell>
          <cell r="K5603">
            <v>2770</v>
          </cell>
          <cell r="L5603">
            <v>2354.5</v>
          </cell>
        </row>
        <row r="5603">
          <cell r="N5603" t="str">
            <v>甲类</v>
          </cell>
        </row>
        <row r="5603">
          <cell r="P5603" t="str">
            <v>003308020300000-330802030</v>
          </cell>
        </row>
        <row r="5604">
          <cell r="C5604" t="str">
            <v>330802030-1</v>
          </cell>
          <cell r="D5604" t="str">
            <v>升主动脉替换加主动脉瓣替换术(Wheat′s手术)(升主动脉替换加主动脉瓣替换)</v>
          </cell>
        </row>
        <row r="5604">
          <cell r="G5604" t="str">
            <v>次</v>
          </cell>
          <cell r="H5604">
            <v>3800</v>
          </cell>
          <cell r="I5604">
            <v>3420</v>
          </cell>
          <cell r="J5604">
            <v>3078</v>
          </cell>
          <cell r="K5604">
            <v>2770</v>
          </cell>
          <cell r="L5604">
            <v>2354.5</v>
          </cell>
        </row>
        <row r="5604">
          <cell r="N5604" t="str">
            <v>甲类</v>
          </cell>
        </row>
        <row r="5604">
          <cell r="P5604" t="str">
            <v>003308020300000-330802030-1</v>
          </cell>
        </row>
        <row r="5605">
          <cell r="C5605">
            <v>330802031</v>
          </cell>
          <cell r="D5605" t="str">
            <v>主动脉弓中断矫治术</v>
          </cell>
          <cell r="E5605" t="str">
            <v>包括主动脉弓重建(如人工血管移植或直接吻合)、动脉导管闭合和室缺修补术</v>
          </cell>
          <cell r="F5605" t="str">
            <v>人工血管</v>
          </cell>
          <cell r="G5605" t="str">
            <v>次</v>
          </cell>
          <cell r="H5605">
            <v>3900</v>
          </cell>
          <cell r="I5605">
            <v>3510</v>
          </cell>
          <cell r="J5605">
            <v>3159</v>
          </cell>
          <cell r="K5605">
            <v>2843</v>
          </cell>
          <cell r="L5605">
            <v>2416.55</v>
          </cell>
        </row>
        <row r="5605">
          <cell r="N5605" t="str">
            <v>甲类</v>
          </cell>
        </row>
        <row r="5605">
          <cell r="P5605" t="str">
            <v>003308020310000-330802031</v>
          </cell>
        </row>
        <row r="5606">
          <cell r="C5606" t="str">
            <v>330802031-1</v>
          </cell>
          <cell r="D5606" t="str">
            <v>主动脉弓中断矫治术(主动脉弓重建(如人工血管移植或直接吻合))</v>
          </cell>
        </row>
        <row r="5606">
          <cell r="G5606" t="str">
            <v>次</v>
          </cell>
          <cell r="H5606">
            <v>3900</v>
          </cell>
          <cell r="I5606">
            <v>3510</v>
          </cell>
          <cell r="J5606">
            <v>3159</v>
          </cell>
          <cell r="K5606">
            <v>2843</v>
          </cell>
          <cell r="L5606">
            <v>2416.55</v>
          </cell>
        </row>
        <row r="5606">
          <cell r="N5606" t="str">
            <v>甲类</v>
          </cell>
        </row>
        <row r="5606">
          <cell r="P5606" t="str">
            <v>003308020310100-330802031-1</v>
          </cell>
        </row>
        <row r="5607">
          <cell r="C5607" t="str">
            <v>330802031-2</v>
          </cell>
          <cell r="D5607" t="str">
            <v>主动脉弓中断矫治术(动脉导管闭合)</v>
          </cell>
        </row>
        <row r="5607">
          <cell r="G5607" t="str">
            <v>次</v>
          </cell>
          <cell r="H5607">
            <v>3900</v>
          </cell>
          <cell r="I5607">
            <v>3510</v>
          </cell>
          <cell r="J5607">
            <v>3159</v>
          </cell>
          <cell r="K5607">
            <v>2843</v>
          </cell>
          <cell r="L5607">
            <v>2416.55</v>
          </cell>
        </row>
        <row r="5607">
          <cell r="N5607" t="str">
            <v>甲类</v>
          </cell>
        </row>
        <row r="5607">
          <cell r="P5607" t="str">
            <v>003308020310200-330802031-2</v>
          </cell>
        </row>
        <row r="5608">
          <cell r="C5608" t="str">
            <v>330802031-3</v>
          </cell>
          <cell r="D5608" t="str">
            <v>主动脉弓中断矫治术(室缺修补术)</v>
          </cell>
        </row>
        <row r="5608">
          <cell r="G5608" t="str">
            <v>次</v>
          </cell>
          <cell r="H5608">
            <v>3900</v>
          </cell>
          <cell r="I5608">
            <v>3510</v>
          </cell>
          <cell r="J5608">
            <v>3159</v>
          </cell>
          <cell r="K5608">
            <v>2843</v>
          </cell>
          <cell r="L5608">
            <v>2416.55</v>
          </cell>
        </row>
        <row r="5608">
          <cell r="N5608" t="str">
            <v>甲类</v>
          </cell>
        </row>
        <row r="5608">
          <cell r="P5608" t="str">
            <v>003308020310300-330802031-3</v>
          </cell>
        </row>
        <row r="5609">
          <cell r="C5609">
            <v>330802032</v>
          </cell>
          <cell r="D5609" t="str">
            <v>先天性心脏病主动脉弓部血管环切断术</v>
          </cell>
          <cell r="E5609" t="str">
            <v>包括各种血管环及头臂分枝起源走行异常造成的食管、气管受压解除</v>
          </cell>
        </row>
        <row r="5609">
          <cell r="G5609" t="str">
            <v>次</v>
          </cell>
          <cell r="H5609">
            <v>2400</v>
          </cell>
          <cell r="I5609">
            <v>2160</v>
          </cell>
          <cell r="J5609">
            <v>1944</v>
          </cell>
          <cell r="K5609">
            <v>1750</v>
          </cell>
          <cell r="L5609">
            <v>1487.5</v>
          </cell>
        </row>
        <row r="5609">
          <cell r="N5609" t="str">
            <v>甲类</v>
          </cell>
        </row>
        <row r="5609">
          <cell r="P5609" t="str">
            <v>003308020320000-330802032</v>
          </cell>
        </row>
        <row r="5610">
          <cell r="C5610" t="str">
            <v>330802032-1</v>
          </cell>
          <cell r="D5610" t="str">
            <v>先天性心脏病主动脉弓部血管环切断术(各种血管环及头臂分枝起源走行异常造成的食管受压解除)</v>
          </cell>
        </row>
        <row r="5610">
          <cell r="G5610" t="str">
            <v>次</v>
          </cell>
          <cell r="H5610">
            <v>2400</v>
          </cell>
          <cell r="I5610">
            <v>2160</v>
          </cell>
          <cell r="J5610">
            <v>1944</v>
          </cell>
          <cell r="K5610">
            <v>1750</v>
          </cell>
          <cell r="L5610">
            <v>1487.5</v>
          </cell>
        </row>
        <row r="5610">
          <cell r="N5610" t="str">
            <v>甲类</v>
          </cell>
        </row>
        <row r="5610">
          <cell r="P5610" t="str">
            <v>003308020320000-330802032-1</v>
          </cell>
        </row>
        <row r="5611">
          <cell r="C5611" t="str">
            <v>330802032-2</v>
          </cell>
          <cell r="D5611" t="str">
            <v>先天性心脏病主动脉弓部血管环切断术(各种血管环及头臂分枝起源走行异常造成的气管受压解除)</v>
          </cell>
        </row>
        <row r="5611">
          <cell r="G5611" t="str">
            <v>次</v>
          </cell>
          <cell r="H5611">
            <v>2400</v>
          </cell>
          <cell r="I5611">
            <v>2160</v>
          </cell>
          <cell r="J5611">
            <v>1944</v>
          </cell>
          <cell r="K5611">
            <v>1750</v>
          </cell>
          <cell r="L5611">
            <v>1487.5</v>
          </cell>
        </row>
        <row r="5611">
          <cell r="N5611" t="str">
            <v>甲类</v>
          </cell>
        </row>
        <row r="5611">
          <cell r="P5611" t="str">
            <v>003308020320000-330802032-2</v>
          </cell>
        </row>
        <row r="5612">
          <cell r="C5612">
            <v>330802033</v>
          </cell>
          <cell r="D5612" t="str">
            <v>主动脉弓置换术</v>
          </cell>
          <cell r="E5612" t="str">
            <v>包括全弓、次全弓替换,除主动脉瓣以外的胸主动脉</v>
          </cell>
        </row>
        <row r="5612">
          <cell r="G5612" t="str">
            <v>次</v>
          </cell>
          <cell r="H5612">
            <v>4800</v>
          </cell>
          <cell r="I5612">
            <v>4320</v>
          </cell>
          <cell r="J5612">
            <v>3888</v>
          </cell>
          <cell r="K5612">
            <v>3450</v>
          </cell>
          <cell r="L5612">
            <v>2932.5</v>
          </cell>
        </row>
        <row r="5612">
          <cell r="N5612" t="str">
            <v>甲类</v>
          </cell>
        </row>
        <row r="5612">
          <cell r="P5612" t="str">
            <v>003308020330000-330802033</v>
          </cell>
        </row>
        <row r="5613">
          <cell r="C5613" t="str">
            <v>330802033-1</v>
          </cell>
          <cell r="D5613" t="str">
            <v>主动脉弓置换术(全弓替换)</v>
          </cell>
        </row>
        <row r="5613">
          <cell r="G5613" t="str">
            <v>次</v>
          </cell>
          <cell r="H5613">
            <v>4800</v>
          </cell>
          <cell r="I5613">
            <v>4320</v>
          </cell>
          <cell r="J5613">
            <v>3888</v>
          </cell>
          <cell r="K5613">
            <v>3450</v>
          </cell>
          <cell r="L5613">
            <v>2932.5</v>
          </cell>
        </row>
        <row r="5613">
          <cell r="N5613" t="str">
            <v>甲类</v>
          </cell>
        </row>
        <row r="5613">
          <cell r="P5613" t="str">
            <v>003308020330100-330802033-1</v>
          </cell>
        </row>
        <row r="5614">
          <cell r="C5614" t="str">
            <v>330802033-2</v>
          </cell>
          <cell r="D5614" t="str">
            <v>主动脉弓置换术(次全弓替换)</v>
          </cell>
        </row>
        <row r="5614">
          <cell r="G5614" t="str">
            <v>次</v>
          </cell>
          <cell r="H5614">
            <v>4800</v>
          </cell>
          <cell r="I5614">
            <v>4320</v>
          </cell>
          <cell r="J5614">
            <v>3888</v>
          </cell>
          <cell r="K5614">
            <v>3450</v>
          </cell>
          <cell r="L5614">
            <v>2932.5</v>
          </cell>
        </row>
        <row r="5614">
          <cell r="N5614" t="str">
            <v>甲类</v>
          </cell>
        </row>
        <row r="5614">
          <cell r="P5614" t="str">
            <v>003308020330200-330802033-2</v>
          </cell>
        </row>
        <row r="5615">
          <cell r="C5615">
            <v>330802034</v>
          </cell>
          <cell r="D5615" t="str">
            <v>“象鼻子”技术</v>
          </cell>
          <cell r="E5615" t="str">
            <v>包括弓降部或胸腹主动脉处的象鼻子技术</v>
          </cell>
          <cell r="F5615" t="str">
            <v>人工血管</v>
          </cell>
          <cell r="G5615" t="str">
            <v>次</v>
          </cell>
          <cell r="H5615">
            <v>4200</v>
          </cell>
          <cell r="I5615">
            <v>3780</v>
          </cell>
          <cell r="J5615">
            <v>3402</v>
          </cell>
          <cell r="K5615">
            <v>3062</v>
          </cell>
          <cell r="L5615">
            <v>2602.7</v>
          </cell>
        </row>
        <row r="5615">
          <cell r="N5615" t="str">
            <v>丙类</v>
          </cell>
        </row>
        <row r="5615">
          <cell r="P5615" t="str">
            <v>003308020340000-330802034</v>
          </cell>
        </row>
        <row r="5616">
          <cell r="C5616" t="str">
            <v>330802034-1</v>
          </cell>
          <cell r="D5616" t="str">
            <v>“象鼻子”技术(弓降部主动脉处的象鼻子技术)</v>
          </cell>
        </row>
        <row r="5616">
          <cell r="G5616" t="str">
            <v>次</v>
          </cell>
          <cell r="H5616">
            <v>4200</v>
          </cell>
          <cell r="I5616">
            <v>3780</v>
          </cell>
          <cell r="J5616">
            <v>3402</v>
          </cell>
          <cell r="K5616">
            <v>3062</v>
          </cell>
          <cell r="L5616">
            <v>2602.7</v>
          </cell>
        </row>
        <row r="5616">
          <cell r="N5616" t="str">
            <v>丙类</v>
          </cell>
        </row>
        <row r="5616">
          <cell r="P5616" t="str">
            <v>003308020340100-330802034-1</v>
          </cell>
        </row>
        <row r="5617">
          <cell r="C5617" t="str">
            <v>330802034-2</v>
          </cell>
          <cell r="D5617" t="str">
            <v>“象鼻子”技术(弓胸腹主动脉处的象鼻子技术)</v>
          </cell>
        </row>
        <row r="5617">
          <cell r="G5617" t="str">
            <v>次</v>
          </cell>
          <cell r="H5617">
            <v>4200</v>
          </cell>
          <cell r="I5617">
            <v>3780</v>
          </cell>
          <cell r="J5617">
            <v>3402</v>
          </cell>
          <cell r="K5617">
            <v>3062</v>
          </cell>
          <cell r="L5617">
            <v>2602.7</v>
          </cell>
        </row>
        <row r="5617">
          <cell r="N5617" t="str">
            <v>丙类</v>
          </cell>
        </row>
        <row r="5617">
          <cell r="P5617" t="str">
            <v>003308020340200-330802034-2</v>
          </cell>
        </row>
        <row r="5618">
          <cell r="C5618">
            <v>330802035</v>
          </cell>
          <cell r="D5618" t="str">
            <v>主动脉弓降部瘤切除人工血管置换术</v>
          </cell>
          <cell r="E5618" t="str">
            <v>包括左锁骨下动脉、左颈总动脉重建</v>
          </cell>
          <cell r="F5618" t="str">
            <v>人工血管</v>
          </cell>
          <cell r="G5618" t="str">
            <v>次</v>
          </cell>
          <cell r="H5618">
            <v>3200</v>
          </cell>
          <cell r="I5618">
            <v>2880</v>
          </cell>
          <cell r="J5618">
            <v>2592</v>
          </cell>
          <cell r="K5618">
            <v>2333</v>
          </cell>
          <cell r="L5618">
            <v>1983.05</v>
          </cell>
        </row>
        <row r="5618">
          <cell r="N5618" t="str">
            <v>甲类</v>
          </cell>
        </row>
        <row r="5618">
          <cell r="P5618" t="str">
            <v>003308020350000-330802035</v>
          </cell>
        </row>
        <row r="5619">
          <cell r="C5619" t="str">
            <v>330802035-1</v>
          </cell>
          <cell r="D5619" t="str">
            <v>主动脉弓降部瘤切除人工血管置换术(左锁骨下动脉重建)</v>
          </cell>
        </row>
        <row r="5619">
          <cell r="G5619" t="str">
            <v>次</v>
          </cell>
          <cell r="H5619">
            <v>3200</v>
          </cell>
          <cell r="I5619">
            <v>2880</v>
          </cell>
          <cell r="J5619">
            <v>2592</v>
          </cell>
          <cell r="K5619">
            <v>2333</v>
          </cell>
          <cell r="L5619">
            <v>1983.05</v>
          </cell>
        </row>
        <row r="5619">
          <cell r="N5619" t="str">
            <v>甲类</v>
          </cell>
        </row>
        <row r="5619">
          <cell r="P5619" t="str">
            <v>003308020350100-330802035-1</v>
          </cell>
        </row>
        <row r="5620">
          <cell r="C5620" t="str">
            <v>330802035-2</v>
          </cell>
          <cell r="D5620" t="str">
            <v>主动脉弓降部瘤切除人工血管置换术(左颈总动脉重建)</v>
          </cell>
        </row>
        <row r="5620">
          <cell r="G5620" t="str">
            <v>次</v>
          </cell>
          <cell r="H5620">
            <v>3200</v>
          </cell>
          <cell r="I5620">
            <v>2880</v>
          </cell>
          <cell r="J5620">
            <v>2592</v>
          </cell>
          <cell r="K5620">
            <v>2333</v>
          </cell>
          <cell r="L5620">
            <v>1983.05</v>
          </cell>
        </row>
        <row r="5620">
          <cell r="N5620" t="str">
            <v>甲类</v>
          </cell>
        </row>
        <row r="5620">
          <cell r="P5620" t="str">
            <v>003308020350200-330802035-2</v>
          </cell>
        </row>
        <row r="5621">
          <cell r="C5621">
            <v>330802036</v>
          </cell>
          <cell r="D5621" t="str">
            <v>动脉调转术(Switch术)</v>
          </cell>
          <cell r="E5621" t="str">
            <v>包括完全型大动脉转位、右室双出口</v>
          </cell>
        </row>
        <row r="5621">
          <cell r="G5621" t="str">
            <v>次</v>
          </cell>
          <cell r="H5621">
            <v>4300</v>
          </cell>
          <cell r="I5621">
            <v>3870</v>
          </cell>
          <cell r="J5621">
            <v>3483</v>
          </cell>
          <cell r="K5621">
            <v>3135</v>
          </cell>
          <cell r="L5621">
            <v>2664.75</v>
          </cell>
        </row>
        <row r="5621">
          <cell r="N5621" t="str">
            <v>甲类</v>
          </cell>
        </row>
        <row r="5621">
          <cell r="P5621" t="str">
            <v>003308020360000-330802036</v>
          </cell>
        </row>
        <row r="5622">
          <cell r="C5622" t="str">
            <v>330802036-1</v>
          </cell>
          <cell r="D5622" t="str">
            <v>动脉调转术(Switch术)(完全型大动脉转位)</v>
          </cell>
        </row>
        <row r="5622">
          <cell r="G5622" t="str">
            <v>次</v>
          </cell>
          <cell r="H5622">
            <v>4300</v>
          </cell>
          <cell r="I5622">
            <v>3870</v>
          </cell>
          <cell r="J5622">
            <v>3483</v>
          </cell>
          <cell r="K5622">
            <v>3135</v>
          </cell>
          <cell r="L5622">
            <v>2664.75</v>
          </cell>
        </row>
        <row r="5622">
          <cell r="N5622" t="str">
            <v>甲类</v>
          </cell>
        </row>
        <row r="5622">
          <cell r="P5622" t="str">
            <v>003308020360100-330802036-1</v>
          </cell>
        </row>
        <row r="5623">
          <cell r="C5623" t="str">
            <v>330802036-2</v>
          </cell>
          <cell r="D5623" t="str">
            <v>动脉调转术(Switch术)(右室双出口)</v>
          </cell>
        </row>
        <row r="5623">
          <cell r="G5623" t="str">
            <v>次</v>
          </cell>
          <cell r="H5623">
            <v>4300</v>
          </cell>
          <cell r="I5623">
            <v>3870</v>
          </cell>
          <cell r="J5623">
            <v>3483</v>
          </cell>
          <cell r="K5623">
            <v>3135</v>
          </cell>
          <cell r="L5623">
            <v>2664.75</v>
          </cell>
        </row>
        <row r="5623">
          <cell r="N5623" t="str">
            <v>甲类</v>
          </cell>
        </row>
        <row r="5623">
          <cell r="P5623" t="str">
            <v>003308020360200-330802036-2</v>
          </cell>
        </row>
        <row r="5624">
          <cell r="C5624">
            <v>330802037</v>
          </cell>
          <cell r="D5624" t="str">
            <v>心房调转术</v>
          </cell>
          <cell r="E5624" t="str">
            <v>包括各种改良的术式</v>
          </cell>
          <cell r="F5624" t="str">
            <v>牛心包片</v>
          </cell>
          <cell r="G5624" t="str">
            <v>次</v>
          </cell>
          <cell r="H5624">
            <v>4000</v>
          </cell>
          <cell r="I5624">
            <v>3600</v>
          </cell>
          <cell r="J5624">
            <v>3240</v>
          </cell>
          <cell r="K5624">
            <v>2916</v>
          </cell>
          <cell r="L5624">
            <v>2478.6</v>
          </cell>
        </row>
        <row r="5624">
          <cell r="N5624" t="str">
            <v>甲类</v>
          </cell>
        </row>
        <row r="5624">
          <cell r="P5624" t="str">
            <v>003308020370000-330802037</v>
          </cell>
        </row>
        <row r="5625">
          <cell r="C5625">
            <v>330802038</v>
          </cell>
          <cell r="D5625" t="str">
            <v>双调转手术(DoubleSwitch手术)</v>
          </cell>
          <cell r="E5625" t="str">
            <v>包括心房和心室或大动脉水平的各种组合的双调转手术</v>
          </cell>
          <cell r="F5625" t="str">
            <v>牛心包片、同种异体血管</v>
          </cell>
          <cell r="G5625" t="str">
            <v>次</v>
          </cell>
          <cell r="H5625">
            <v>4800</v>
          </cell>
          <cell r="I5625">
            <v>4320</v>
          </cell>
          <cell r="J5625">
            <v>3888</v>
          </cell>
          <cell r="K5625">
            <v>3450</v>
          </cell>
          <cell r="L5625">
            <v>2932.5</v>
          </cell>
        </row>
        <row r="5625">
          <cell r="N5625" t="str">
            <v>甲类</v>
          </cell>
        </row>
        <row r="5625">
          <cell r="P5625" t="str">
            <v>003308020380000-330802038</v>
          </cell>
        </row>
        <row r="5626">
          <cell r="C5626" t="str">
            <v>330802038-1</v>
          </cell>
          <cell r="D5626" t="str">
            <v>双调转手术(DoubleSwitch手术)(心房和心室)</v>
          </cell>
        </row>
        <row r="5626">
          <cell r="G5626" t="str">
            <v>次</v>
          </cell>
          <cell r="H5626">
            <v>4800</v>
          </cell>
          <cell r="I5626">
            <v>4320</v>
          </cell>
          <cell r="J5626">
            <v>3888</v>
          </cell>
          <cell r="K5626">
            <v>3450</v>
          </cell>
          <cell r="L5626">
            <v>2932.5</v>
          </cell>
        </row>
        <row r="5626">
          <cell r="N5626" t="str">
            <v>甲类</v>
          </cell>
        </row>
        <row r="5626">
          <cell r="P5626" t="str">
            <v>003308020380000-330802038-1</v>
          </cell>
        </row>
        <row r="5627">
          <cell r="C5627" t="str">
            <v>330802038-2</v>
          </cell>
          <cell r="D5627" t="str">
            <v>双调转手术(DoubleSwitch手术)(心房和大动脉水平)</v>
          </cell>
        </row>
        <row r="5627">
          <cell r="G5627" t="str">
            <v>次</v>
          </cell>
          <cell r="H5627">
            <v>4800</v>
          </cell>
          <cell r="I5627">
            <v>4320</v>
          </cell>
          <cell r="J5627">
            <v>3888</v>
          </cell>
          <cell r="K5627">
            <v>3450</v>
          </cell>
          <cell r="L5627">
            <v>2932.5</v>
          </cell>
        </row>
        <row r="5627">
          <cell r="N5627" t="str">
            <v>甲类</v>
          </cell>
        </row>
        <row r="5627">
          <cell r="P5627" t="str">
            <v>003308020380000-330802038-2</v>
          </cell>
        </row>
        <row r="5628">
          <cell r="C5628" t="str">
            <v>330802038-3</v>
          </cell>
          <cell r="D5628" t="str">
            <v>双调转手术(DoubleSwitch手术)(心室和大动脉水平)</v>
          </cell>
        </row>
        <row r="5628">
          <cell r="G5628" t="str">
            <v>次</v>
          </cell>
          <cell r="H5628">
            <v>4800</v>
          </cell>
          <cell r="I5628">
            <v>4320</v>
          </cell>
          <cell r="J5628">
            <v>3888</v>
          </cell>
          <cell r="K5628">
            <v>3450</v>
          </cell>
          <cell r="L5628">
            <v>2932.5</v>
          </cell>
        </row>
        <row r="5628">
          <cell r="N5628" t="str">
            <v>甲类</v>
          </cell>
        </row>
        <row r="5628">
          <cell r="P5628" t="str">
            <v>003308020380000-330802038-3</v>
          </cell>
        </row>
        <row r="5629">
          <cell r="C5629">
            <v>330802039</v>
          </cell>
          <cell r="D5629" t="str">
            <v>内外通道矫治手术(Rastalli手术)</v>
          </cell>
          <cell r="E5629" t="str">
            <v>包括大动脉转位或右室双出口等疾患的各种改良方式</v>
          </cell>
          <cell r="F5629" t="str">
            <v>人工血管、同种异体血管</v>
          </cell>
          <cell r="G5629" t="str">
            <v>次</v>
          </cell>
          <cell r="H5629">
            <v>3900</v>
          </cell>
          <cell r="I5629">
            <v>3510</v>
          </cell>
          <cell r="J5629">
            <v>3159</v>
          </cell>
          <cell r="K5629">
            <v>2843</v>
          </cell>
          <cell r="L5629">
            <v>2416.55</v>
          </cell>
        </row>
        <row r="5629">
          <cell r="N5629" t="str">
            <v>丙类</v>
          </cell>
        </row>
        <row r="5629">
          <cell r="P5629" t="str">
            <v>003308020390000-330802039</v>
          </cell>
        </row>
        <row r="5630">
          <cell r="C5630" t="str">
            <v>330802039-1</v>
          </cell>
          <cell r="D5630" t="str">
            <v>内外通道矫治手术(Rastalli手术)(大动脉转位的各种改良方式)</v>
          </cell>
        </row>
        <row r="5630">
          <cell r="G5630" t="str">
            <v>次</v>
          </cell>
          <cell r="H5630">
            <v>3900</v>
          </cell>
          <cell r="I5630">
            <v>3510</v>
          </cell>
          <cell r="J5630">
            <v>3159</v>
          </cell>
          <cell r="K5630">
            <v>2843</v>
          </cell>
          <cell r="L5630">
            <v>2416.55</v>
          </cell>
        </row>
        <row r="5630">
          <cell r="N5630" t="str">
            <v>丙类</v>
          </cell>
        </row>
        <row r="5630">
          <cell r="P5630" t="str">
            <v>003308020390000-330802039-1</v>
          </cell>
        </row>
        <row r="5631">
          <cell r="C5631" t="str">
            <v>330802039-2</v>
          </cell>
          <cell r="D5631" t="str">
            <v>内外通道矫治手术(Rastalli手术)(右室双出口的各种改良方式)</v>
          </cell>
        </row>
        <row r="5631">
          <cell r="G5631" t="str">
            <v>次</v>
          </cell>
          <cell r="H5631">
            <v>3900</v>
          </cell>
          <cell r="I5631">
            <v>3510</v>
          </cell>
          <cell r="J5631">
            <v>3159</v>
          </cell>
          <cell r="K5631">
            <v>2843</v>
          </cell>
          <cell r="L5631">
            <v>2416.55</v>
          </cell>
        </row>
        <row r="5631">
          <cell r="N5631" t="str">
            <v>丙类</v>
          </cell>
        </row>
        <row r="5631">
          <cell r="P5631" t="str">
            <v>003308020390000-330802039-2</v>
          </cell>
        </row>
        <row r="5632">
          <cell r="C5632">
            <v>330802040</v>
          </cell>
          <cell r="D5632" t="str">
            <v>房坦型手术(FontanType手术)</v>
          </cell>
          <cell r="E5632" t="str">
            <v>指用于单心室矫治；包括经典房坦手术、各种改良的房坦手术及半Fontan手术等(也含各种开窗术)</v>
          </cell>
          <cell r="F5632" t="str">
            <v>人工血管、牛心包片、同种异体血管</v>
          </cell>
          <cell r="G5632" t="str">
            <v>次</v>
          </cell>
          <cell r="H5632">
            <v>3200</v>
          </cell>
          <cell r="I5632">
            <v>2880</v>
          </cell>
          <cell r="J5632">
            <v>2592</v>
          </cell>
          <cell r="K5632">
            <v>2333</v>
          </cell>
          <cell r="L5632">
            <v>1983.05</v>
          </cell>
        </row>
        <row r="5632">
          <cell r="N5632" t="str">
            <v>甲类</v>
          </cell>
        </row>
        <row r="5632">
          <cell r="P5632" t="str">
            <v>003308020400000-330802040</v>
          </cell>
        </row>
        <row r="5633">
          <cell r="C5633" t="str">
            <v>330802040-1</v>
          </cell>
          <cell r="D5633" t="str">
            <v>房坦型手术(FontanType手术)(经典房坦手术)</v>
          </cell>
        </row>
        <row r="5633">
          <cell r="G5633" t="str">
            <v>次</v>
          </cell>
          <cell r="H5633">
            <v>3200</v>
          </cell>
          <cell r="I5633">
            <v>2880</v>
          </cell>
          <cell r="J5633">
            <v>2592</v>
          </cell>
          <cell r="K5633">
            <v>2333</v>
          </cell>
          <cell r="L5633">
            <v>1983.05</v>
          </cell>
        </row>
        <row r="5633">
          <cell r="N5633" t="str">
            <v>甲类</v>
          </cell>
        </row>
        <row r="5633">
          <cell r="P5633" t="str">
            <v>003308020400000-330802040-1</v>
          </cell>
        </row>
        <row r="5634">
          <cell r="C5634" t="str">
            <v>330802040-2</v>
          </cell>
          <cell r="D5634" t="str">
            <v>房坦型手术(FontanType手术)(各种改良的房坦手术等)</v>
          </cell>
        </row>
        <row r="5634">
          <cell r="G5634" t="str">
            <v>次</v>
          </cell>
          <cell r="H5634">
            <v>3200</v>
          </cell>
          <cell r="I5634">
            <v>2880</v>
          </cell>
          <cell r="J5634">
            <v>2592</v>
          </cell>
          <cell r="K5634">
            <v>2333</v>
          </cell>
          <cell r="L5634">
            <v>1983.05</v>
          </cell>
        </row>
        <row r="5634">
          <cell r="N5634" t="str">
            <v>甲类</v>
          </cell>
        </row>
        <row r="5634">
          <cell r="P5634" t="str">
            <v>003308020400000-330802040-2</v>
          </cell>
        </row>
        <row r="5635">
          <cell r="C5635" t="str">
            <v>330802040-3</v>
          </cell>
          <cell r="D5635" t="str">
            <v>房坦型手术(FontanType手术)(各种改良的半Fontan手术)</v>
          </cell>
        </row>
        <row r="5635">
          <cell r="G5635" t="str">
            <v>次</v>
          </cell>
          <cell r="H5635">
            <v>3200</v>
          </cell>
          <cell r="I5635">
            <v>2880</v>
          </cell>
          <cell r="J5635">
            <v>2592</v>
          </cell>
          <cell r="K5635">
            <v>2333</v>
          </cell>
          <cell r="L5635">
            <v>1983.05</v>
          </cell>
        </row>
        <row r="5635">
          <cell r="N5635" t="str">
            <v>甲类</v>
          </cell>
        </row>
        <row r="5635">
          <cell r="P5635" t="str">
            <v>003308020400000-330802040-3</v>
          </cell>
        </row>
        <row r="5636">
          <cell r="C5636">
            <v>330802041</v>
          </cell>
          <cell r="D5636" t="str">
            <v>矫正型大动脉转位伴发畸形矫治术</v>
          </cell>
          <cell r="E5636" t="str">
            <v>包括室缺损修补术、肺动脉狭窄疏通术、左侧房室瓣成形术等</v>
          </cell>
        </row>
        <row r="5636">
          <cell r="G5636" t="str">
            <v>每个部位</v>
          </cell>
          <cell r="H5636">
            <v>3500</v>
          </cell>
          <cell r="I5636">
            <v>3150</v>
          </cell>
          <cell r="J5636">
            <v>2835</v>
          </cell>
          <cell r="K5636">
            <v>2552</v>
          </cell>
          <cell r="L5636">
            <v>2169.2</v>
          </cell>
        </row>
        <row r="5636">
          <cell r="N5636" t="str">
            <v>甲类</v>
          </cell>
        </row>
        <row r="5636">
          <cell r="P5636" t="str">
            <v>003308020410000-330802041</v>
          </cell>
        </row>
        <row r="5637">
          <cell r="C5637" t="str">
            <v>330802041-1</v>
          </cell>
          <cell r="D5637" t="str">
            <v>矫正型大动脉转位伴发畸形矫治术(室缺损修补术)</v>
          </cell>
        </row>
        <row r="5637">
          <cell r="G5637" t="str">
            <v>每个部位</v>
          </cell>
          <cell r="H5637">
            <v>3500</v>
          </cell>
          <cell r="I5637">
            <v>3150</v>
          </cell>
          <cell r="J5637">
            <v>2835</v>
          </cell>
          <cell r="K5637">
            <v>2552</v>
          </cell>
          <cell r="L5637">
            <v>2169.2</v>
          </cell>
        </row>
        <row r="5637">
          <cell r="N5637" t="str">
            <v>甲类</v>
          </cell>
        </row>
        <row r="5637">
          <cell r="P5637" t="str">
            <v>003308020410100-330802041-1</v>
          </cell>
        </row>
        <row r="5638">
          <cell r="C5638" t="str">
            <v>330802041-2</v>
          </cell>
          <cell r="D5638" t="str">
            <v>矫正型大动脉转位伴发畸形矫治术(肺动脉狭窄疏通术)</v>
          </cell>
        </row>
        <row r="5638">
          <cell r="G5638" t="str">
            <v>每个部位</v>
          </cell>
          <cell r="H5638">
            <v>3500</v>
          </cell>
          <cell r="I5638">
            <v>3150</v>
          </cell>
          <cell r="J5638">
            <v>2835</v>
          </cell>
          <cell r="K5638">
            <v>2552</v>
          </cell>
          <cell r="L5638">
            <v>2169.2</v>
          </cell>
        </row>
        <row r="5638">
          <cell r="N5638" t="str">
            <v>甲类</v>
          </cell>
        </row>
        <row r="5638">
          <cell r="P5638" t="str">
            <v>003308020410200-330802041-2</v>
          </cell>
        </row>
        <row r="5639">
          <cell r="C5639" t="str">
            <v>330802041-3</v>
          </cell>
          <cell r="D5639" t="str">
            <v>矫正型大动脉转位伴发畸形矫治术(左侧房室瓣成形术)</v>
          </cell>
        </row>
        <row r="5639">
          <cell r="G5639" t="str">
            <v>每个部位</v>
          </cell>
          <cell r="H5639">
            <v>3500</v>
          </cell>
          <cell r="I5639">
            <v>3150</v>
          </cell>
          <cell r="J5639">
            <v>2835</v>
          </cell>
          <cell r="K5639">
            <v>2552</v>
          </cell>
          <cell r="L5639">
            <v>2169.2</v>
          </cell>
        </row>
        <row r="5639">
          <cell r="N5639" t="str">
            <v>甲类</v>
          </cell>
        </row>
        <row r="5639">
          <cell r="P5639" t="str">
            <v>003308020410300-330802041-3</v>
          </cell>
        </row>
        <row r="5640">
          <cell r="C5640">
            <v>330802042</v>
          </cell>
          <cell r="D5640" t="str">
            <v>永存动脉干修复术</v>
          </cell>
        </row>
        <row r="5640">
          <cell r="G5640" t="str">
            <v>次</v>
          </cell>
          <cell r="H5640">
            <v>3900</v>
          </cell>
          <cell r="I5640">
            <v>3510</v>
          </cell>
          <cell r="J5640">
            <v>3159</v>
          </cell>
          <cell r="K5640">
            <v>2843</v>
          </cell>
          <cell r="L5640">
            <v>2416.55</v>
          </cell>
        </row>
        <row r="5640">
          <cell r="N5640" t="str">
            <v>甲类</v>
          </cell>
        </row>
        <row r="5640">
          <cell r="P5640" t="str">
            <v>003308020420000-330802042</v>
          </cell>
        </row>
        <row r="5641">
          <cell r="C5641">
            <v>330802043</v>
          </cell>
          <cell r="D5641" t="str">
            <v>复合性人工血管置换术</v>
          </cell>
          <cell r="E5641" t="str">
            <v>包括两种以上的重要术式，如主动脉根部置换术加主动脉弓部置换术加升主动脉置换术等</v>
          </cell>
          <cell r="F5641" t="str">
            <v>人工血管、人工瓣膜</v>
          </cell>
          <cell r="G5641" t="str">
            <v>次</v>
          </cell>
          <cell r="H5641">
            <v>4940</v>
          </cell>
          <cell r="I5641">
            <v>4446</v>
          </cell>
          <cell r="J5641">
            <v>4000</v>
          </cell>
          <cell r="K5641">
            <v>3600</v>
          </cell>
          <cell r="L5641">
            <v>3060</v>
          </cell>
        </row>
        <row r="5641">
          <cell r="N5641" t="str">
            <v>甲类</v>
          </cell>
        </row>
        <row r="5641">
          <cell r="P5641" t="str">
            <v>003308020430000-330802043</v>
          </cell>
        </row>
        <row r="5642">
          <cell r="C5642">
            <v>330802044</v>
          </cell>
          <cell r="D5642" t="str">
            <v>科诺(Konno)手术</v>
          </cell>
          <cell r="E5642" t="str">
            <v>包括左室流出道扩大、主动脉根部扩大、右室流出道扩大及主动脉瓣替换术</v>
          </cell>
          <cell r="F5642" t="str">
            <v>人工血管、人工瓣膜</v>
          </cell>
          <cell r="G5642" t="str">
            <v>次</v>
          </cell>
          <cell r="H5642">
            <v>4680</v>
          </cell>
          <cell r="I5642">
            <v>4212</v>
          </cell>
          <cell r="J5642">
            <v>3790</v>
          </cell>
          <cell r="K5642">
            <v>3412</v>
          </cell>
          <cell r="L5642">
            <v>2900.2</v>
          </cell>
        </row>
        <row r="5642">
          <cell r="N5642" t="str">
            <v>甲类</v>
          </cell>
        </row>
        <row r="5642">
          <cell r="P5642" t="str">
            <v>003308020440000-330802044</v>
          </cell>
        </row>
        <row r="5643">
          <cell r="C5643" t="str">
            <v>330802044-1</v>
          </cell>
          <cell r="D5643" t="str">
            <v>科诺(Konno)手术(左室流出道扩大)</v>
          </cell>
        </row>
        <row r="5643">
          <cell r="G5643" t="str">
            <v>次</v>
          </cell>
          <cell r="H5643">
            <v>4680</v>
          </cell>
          <cell r="I5643">
            <v>4212</v>
          </cell>
          <cell r="J5643">
            <v>3790</v>
          </cell>
          <cell r="K5643">
            <v>3412</v>
          </cell>
          <cell r="L5643">
            <v>2900.2</v>
          </cell>
        </row>
        <row r="5643">
          <cell r="N5643" t="str">
            <v>甲类</v>
          </cell>
        </row>
        <row r="5643">
          <cell r="P5643" t="str">
            <v>003308020440100-330802044-1</v>
          </cell>
        </row>
        <row r="5644">
          <cell r="C5644" t="str">
            <v>330802044-2</v>
          </cell>
          <cell r="D5644" t="str">
            <v>科诺(Konno)手术(主动脉根部扩大)</v>
          </cell>
        </row>
        <row r="5644">
          <cell r="G5644" t="str">
            <v>次</v>
          </cell>
          <cell r="H5644">
            <v>4680</v>
          </cell>
          <cell r="I5644">
            <v>4212</v>
          </cell>
          <cell r="J5644">
            <v>3790</v>
          </cell>
          <cell r="K5644">
            <v>3412</v>
          </cell>
          <cell r="L5644">
            <v>2900.2</v>
          </cell>
        </row>
        <row r="5644">
          <cell r="N5644" t="str">
            <v>甲类</v>
          </cell>
        </row>
        <row r="5644">
          <cell r="P5644" t="str">
            <v>003308020440200-330802044-2</v>
          </cell>
        </row>
        <row r="5645">
          <cell r="C5645" t="str">
            <v>330802044-3</v>
          </cell>
          <cell r="D5645" t="str">
            <v>科诺(Konno)手术(右室流出道扩大)</v>
          </cell>
        </row>
        <row r="5645">
          <cell r="G5645" t="str">
            <v>次</v>
          </cell>
          <cell r="H5645">
            <v>4680</v>
          </cell>
          <cell r="I5645">
            <v>4212</v>
          </cell>
          <cell r="J5645">
            <v>3790</v>
          </cell>
          <cell r="K5645">
            <v>3412</v>
          </cell>
          <cell r="L5645">
            <v>2900.2</v>
          </cell>
        </row>
        <row r="5645">
          <cell r="N5645" t="str">
            <v>甲类</v>
          </cell>
        </row>
        <row r="5645">
          <cell r="P5645" t="str">
            <v>003308020440300-330802044-3</v>
          </cell>
        </row>
        <row r="5646">
          <cell r="C5646" t="str">
            <v>330802044-4</v>
          </cell>
          <cell r="D5646" t="str">
            <v>科诺(Konno)手术(主动脉瓣替换术)</v>
          </cell>
        </row>
        <row r="5646">
          <cell r="G5646" t="str">
            <v>次</v>
          </cell>
          <cell r="H5646">
            <v>4680</v>
          </cell>
          <cell r="I5646">
            <v>4212</v>
          </cell>
          <cell r="J5646">
            <v>3790</v>
          </cell>
          <cell r="K5646">
            <v>3412</v>
          </cell>
          <cell r="L5646">
            <v>2900.2</v>
          </cell>
        </row>
        <row r="5646">
          <cell r="N5646" t="str">
            <v>甲类</v>
          </cell>
        </row>
        <row r="5646">
          <cell r="P5646" t="str">
            <v>003308020440400-330802044-4</v>
          </cell>
        </row>
        <row r="5647">
          <cell r="C5647">
            <v>330802045</v>
          </cell>
          <cell r="D5647" t="str">
            <v>外通道手术</v>
          </cell>
          <cell r="E5647" t="str">
            <v>包括左室心尖－主动脉右房－右室；不含前以表述的特定术式中包含的外通道，如Rastalli手术等</v>
          </cell>
          <cell r="F5647" t="str">
            <v>人工血管</v>
          </cell>
          <cell r="G5647" t="str">
            <v>次</v>
          </cell>
          <cell r="H5647">
            <v>3640</v>
          </cell>
          <cell r="I5647">
            <v>3276</v>
          </cell>
          <cell r="J5647">
            <v>2948</v>
          </cell>
          <cell r="K5647">
            <v>2655</v>
          </cell>
          <cell r="L5647">
            <v>2256.75</v>
          </cell>
        </row>
        <row r="5647">
          <cell r="N5647" t="str">
            <v>甲类</v>
          </cell>
        </row>
        <row r="5647">
          <cell r="P5647" t="str">
            <v>003308020450000-330802045</v>
          </cell>
        </row>
        <row r="5648">
          <cell r="C5648" t="str">
            <v>330802045-1</v>
          </cell>
          <cell r="D5648" t="str">
            <v>外通道手术(左室心尖-主动脉右房-右室)</v>
          </cell>
        </row>
        <row r="5648">
          <cell r="G5648" t="str">
            <v>次</v>
          </cell>
          <cell r="H5648">
            <v>3640</v>
          </cell>
          <cell r="I5648">
            <v>3276</v>
          </cell>
          <cell r="J5648">
            <v>2948</v>
          </cell>
          <cell r="K5648">
            <v>2655</v>
          </cell>
          <cell r="L5648">
            <v>2256.75</v>
          </cell>
        </row>
        <row r="5648">
          <cell r="N5648" t="str">
            <v>甲类</v>
          </cell>
        </row>
        <row r="5648">
          <cell r="P5648" t="str">
            <v>003308020450100-330802045-1</v>
          </cell>
        </row>
        <row r="5649">
          <cell r="C5649">
            <v>330803001</v>
          </cell>
          <cell r="D5649" t="str">
            <v>经胸腔镜心包活检术</v>
          </cell>
        </row>
        <row r="5649">
          <cell r="G5649" t="str">
            <v>次</v>
          </cell>
          <cell r="H5649">
            <v>1260</v>
          </cell>
          <cell r="I5649">
            <v>1146</v>
          </cell>
          <cell r="J5649">
            <v>1050</v>
          </cell>
          <cell r="K5649">
            <v>955</v>
          </cell>
          <cell r="L5649">
            <v>811.75</v>
          </cell>
        </row>
        <row r="5649">
          <cell r="N5649" t="str">
            <v>甲类</v>
          </cell>
        </row>
        <row r="5649">
          <cell r="P5649" t="str">
            <v>003308030010000-330803001</v>
          </cell>
        </row>
        <row r="5650">
          <cell r="C5650">
            <v>330803002</v>
          </cell>
          <cell r="D5650" t="str">
            <v>心包剥脱术</v>
          </cell>
          <cell r="E5650" t="str">
            <v>包括各种原因所致心包炎的剥脱与松解</v>
          </cell>
        </row>
        <row r="5650">
          <cell r="G5650" t="str">
            <v>次</v>
          </cell>
          <cell r="H5650">
            <v>1827.6</v>
          </cell>
          <cell r="I5650">
            <v>1662</v>
          </cell>
          <cell r="J5650">
            <v>1523</v>
          </cell>
          <cell r="K5650">
            <v>1385</v>
          </cell>
          <cell r="L5650">
            <v>1177.25</v>
          </cell>
        </row>
        <row r="5650">
          <cell r="N5650" t="str">
            <v>甲类</v>
          </cell>
        </row>
        <row r="5650">
          <cell r="P5650" t="str">
            <v>003308030020000-330803002</v>
          </cell>
        </row>
        <row r="5651">
          <cell r="C5651">
            <v>330803003</v>
          </cell>
          <cell r="D5651" t="str">
            <v>经胸腔镜心包部分切除术</v>
          </cell>
        </row>
        <row r="5651">
          <cell r="G5651" t="str">
            <v>次</v>
          </cell>
          <cell r="H5651">
            <v>1980</v>
          </cell>
          <cell r="I5651">
            <v>1800</v>
          </cell>
          <cell r="J5651">
            <v>1650</v>
          </cell>
          <cell r="K5651">
            <v>1500</v>
          </cell>
          <cell r="L5651">
            <v>1275</v>
          </cell>
        </row>
        <row r="5651">
          <cell r="N5651" t="str">
            <v>甲类</v>
          </cell>
        </row>
        <row r="5651">
          <cell r="P5651" t="str">
            <v>003308030030000-330803003</v>
          </cell>
        </row>
        <row r="5652">
          <cell r="C5652">
            <v>330803004</v>
          </cell>
          <cell r="D5652" t="str">
            <v>心包肿瘤切除术</v>
          </cell>
        </row>
        <row r="5652">
          <cell r="G5652" t="str">
            <v>次</v>
          </cell>
        </row>
        <row r="5652">
          <cell r="N5652" t="str">
            <v>甲类</v>
          </cell>
        </row>
        <row r="5652">
          <cell r="P5652" t="str">
            <v>003308030040000-330803004</v>
          </cell>
        </row>
        <row r="5653">
          <cell r="C5653">
            <v>330803005</v>
          </cell>
          <cell r="D5653" t="str">
            <v>心包开窗引流术</v>
          </cell>
        </row>
        <row r="5653">
          <cell r="G5653" t="str">
            <v>次</v>
          </cell>
          <cell r="H5653">
            <v>1062</v>
          </cell>
          <cell r="I5653">
            <v>966</v>
          </cell>
          <cell r="J5653">
            <v>885</v>
          </cell>
          <cell r="K5653">
            <v>805</v>
          </cell>
          <cell r="L5653">
            <v>684.25</v>
          </cell>
        </row>
        <row r="5653">
          <cell r="N5653" t="str">
            <v>甲类</v>
          </cell>
        </row>
        <row r="5653">
          <cell r="P5653" t="str">
            <v>003308030050000-330803005</v>
          </cell>
        </row>
        <row r="5654">
          <cell r="C5654">
            <v>330803006</v>
          </cell>
          <cell r="D5654" t="str">
            <v>心外开胸探查术</v>
          </cell>
          <cell r="E5654" t="str">
            <v>包括再次开胸止血、解除心包填塞、清创引流、肿瘤取活检等</v>
          </cell>
        </row>
        <row r="5654">
          <cell r="G5654" t="str">
            <v>次</v>
          </cell>
          <cell r="H5654">
            <v>984</v>
          </cell>
          <cell r="I5654">
            <v>890</v>
          </cell>
          <cell r="J5654">
            <v>820</v>
          </cell>
          <cell r="K5654">
            <v>745</v>
          </cell>
          <cell r="L5654">
            <v>633.25</v>
          </cell>
        </row>
        <row r="5654">
          <cell r="N5654" t="str">
            <v>甲类</v>
          </cell>
        </row>
        <row r="5654">
          <cell r="P5654" t="str">
            <v>003308030060000-330803006</v>
          </cell>
        </row>
        <row r="5655">
          <cell r="C5655" t="str">
            <v>330803006-1</v>
          </cell>
          <cell r="D5655" t="str">
            <v>心外开胸探查术(再次开胸止血)</v>
          </cell>
        </row>
        <row r="5655">
          <cell r="G5655" t="str">
            <v>次</v>
          </cell>
          <cell r="H5655">
            <v>984</v>
          </cell>
          <cell r="I5655">
            <v>890</v>
          </cell>
          <cell r="J5655">
            <v>820</v>
          </cell>
          <cell r="K5655">
            <v>745</v>
          </cell>
          <cell r="L5655">
            <v>633.25</v>
          </cell>
        </row>
        <row r="5655">
          <cell r="N5655" t="str">
            <v>甲类</v>
          </cell>
        </row>
        <row r="5655">
          <cell r="P5655" t="str">
            <v>003308030060100-330803006-1</v>
          </cell>
        </row>
        <row r="5656">
          <cell r="C5656" t="str">
            <v>330803006-2</v>
          </cell>
          <cell r="D5656" t="str">
            <v>心外开胸探查术(解除心包填塞)</v>
          </cell>
        </row>
        <row r="5656">
          <cell r="G5656" t="str">
            <v>次</v>
          </cell>
          <cell r="H5656">
            <v>984</v>
          </cell>
          <cell r="I5656">
            <v>890</v>
          </cell>
          <cell r="J5656">
            <v>820</v>
          </cell>
          <cell r="K5656">
            <v>745</v>
          </cell>
          <cell r="L5656">
            <v>633.25</v>
          </cell>
        </row>
        <row r="5656">
          <cell r="N5656" t="str">
            <v>甲类</v>
          </cell>
        </row>
        <row r="5656">
          <cell r="P5656" t="str">
            <v>003308030060200-330803006-2</v>
          </cell>
        </row>
        <row r="5657">
          <cell r="C5657" t="str">
            <v>330803006-3</v>
          </cell>
          <cell r="D5657" t="str">
            <v>心外开胸探查术(清创引流)</v>
          </cell>
        </row>
        <row r="5657">
          <cell r="G5657" t="str">
            <v>次</v>
          </cell>
          <cell r="H5657">
            <v>984</v>
          </cell>
          <cell r="I5657">
            <v>890</v>
          </cell>
          <cell r="J5657">
            <v>820</v>
          </cell>
          <cell r="K5657">
            <v>745</v>
          </cell>
          <cell r="L5657">
            <v>633.25</v>
          </cell>
        </row>
        <row r="5657">
          <cell r="N5657" t="str">
            <v>甲类</v>
          </cell>
        </row>
        <row r="5657">
          <cell r="P5657" t="str">
            <v>003308030060300-330803006-3</v>
          </cell>
        </row>
        <row r="5658">
          <cell r="C5658" t="str">
            <v>330803006-4</v>
          </cell>
          <cell r="D5658" t="str">
            <v>心外开胸探查术(肿瘤取活检)</v>
          </cell>
        </row>
        <row r="5658">
          <cell r="G5658" t="str">
            <v>次</v>
          </cell>
          <cell r="H5658">
            <v>984</v>
          </cell>
          <cell r="I5658">
            <v>890</v>
          </cell>
          <cell r="J5658">
            <v>820</v>
          </cell>
          <cell r="K5658">
            <v>745</v>
          </cell>
          <cell r="L5658">
            <v>633.25</v>
          </cell>
        </row>
        <row r="5658">
          <cell r="N5658" t="str">
            <v>甲类</v>
          </cell>
        </row>
        <row r="5658">
          <cell r="P5658" t="str">
            <v>003308030060400-330803006-4</v>
          </cell>
        </row>
        <row r="5659">
          <cell r="C5659">
            <v>330803007</v>
          </cell>
          <cell r="D5659" t="str">
            <v>心脏外伤修补术</v>
          </cell>
          <cell r="E5659" t="str">
            <v>包括清创、引流</v>
          </cell>
        </row>
        <row r="5659">
          <cell r="G5659" t="str">
            <v>次</v>
          </cell>
          <cell r="H5659">
            <v>1212</v>
          </cell>
          <cell r="I5659">
            <v>1100</v>
          </cell>
          <cell r="J5659">
            <v>1010</v>
          </cell>
          <cell r="K5659">
            <v>918</v>
          </cell>
          <cell r="L5659">
            <v>780.3</v>
          </cell>
        </row>
        <row r="5659">
          <cell r="N5659" t="str">
            <v>甲类</v>
          </cell>
        </row>
        <row r="5659">
          <cell r="P5659" t="str">
            <v>003308030070000-330803007</v>
          </cell>
        </row>
        <row r="5660">
          <cell r="C5660" t="str">
            <v>330803007-1</v>
          </cell>
          <cell r="D5660" t="str">
            <v>心脏外伤修补术(清创)</v>
          </cell>
        </row>
        <row r="5660">
          <cell r="G5660" t="str">
            <v>次</v>
          </cell>
          <cell r="H5660">
            <v>1212</v>
          </cell>
          <cell r="I5660">
            <v>1100</v>
          </cell>
          <cell r="J5660">
            <v>1010</v>
          </cell>
          <cell r="K5660">
            <v>918</v>
          </cell>
          <cell r="L5660">
            <v>780.3</v>
          </cell>
        </row>
        <row r="5660">
          <cell r="N5660" t="str">
            <v>甲类</v>
          </cell>
        </row>
        <row r="5660">
          <cell r="P5660" t="str">
            <v>003308030070100-330803007-1</v>
          </cell>
        </row>
        <row r="5661">
          <cell r="C5661" t="str">
            <v>330803007-2</v>
          </cell>
          <cell r="D5661" t="str">
            <v>心脏外伤修补术(引流)</v>
          </cell>
        </row>
        <row r="5661">
          <cell r="G5661" t="str">
            <v>次</v>
          </cell>
          <cell r="H5661">
            <v>1212</v>
          </cell>
          <cell r="I5661">
            <v>1100</v>
          </cell>
          <cell r="J5661">
            <v>1010</v>
          </cell>
          <cell r="K5661">
            <v>918</v>
          </cell>
          <cell r="L5661">
            <v>780.3</v>
          </cell>
        </row>
        <row r="5661">
          <cell r="N5661" t="str">
            <v>甲类</v>
          </cell>
        </row>
        <row r="5661">
          <cell r="P5661" t="str">
            <v>003308030070200-330803007-2</v>
          </cell>
        </row>
        <row r="5662">
          <cell r="C5662">
            <v>330803008</v>
          </cell>
          <cell r="D5662" t="str">
            <v>心内异物取出术</v>
          </cell>
          <cell r="E5662" t="str">
            <v>包括心脏各部位及肺动脉内的异物</v>
          </cell>
        </row>
        <row r="5662">
          <cell r="G5662" t="str">
            <v>次</v>
          </cell>
          <cell r="H5662">
            <v>1500</v>
          </cell>
          <cell r="I5662">
            <v>1350</v>
          </cell>
          <cell r="J5662">
            <v>1215</v>
          </cell>
          <cell r="K5662">
            <v>1095</v>
          </cell>
          <cell r="L5662">
            <v>930.75</v>
          </cell>
        </row>
        <row r="5662">
          <cell r="N5662" t="str">
            <v>甲类</v>
          </cell>
        </row>
        <row r="5662">
          <cell r="P5662" t="str">
            <v>003308030080000-330803008</v>
          </cell>
        </row>
        <row r="5663">
          <cell r="C5663" t="str">
            <v>330803008-1</v>
          </cell>
          <cell r="D5663" t="str">
            <v>心内异物取出术(心脏各部位异物)</v>
          </cell>
        </row>
        <row r="5663">
          <cell r="G5663" t="str">
            <v>次</v>
          </cell>
          <cell r="H5663">
            <v>1500</v>
          </cell>
          <cell r="I5663">
            <v>1350</v>
          </cell>
          <cell r="J5663">
            <v>1215</v>
          </cell>
          <cell r="K5663">
            <v>1095</v>
          </cell>
          <cell r="L5663">
            <v>930.75</v>
          </cell>
        </row>
        <row r="5663">
          <cell r="N5663" t="str">
            <v>甲类</v>
          </cell>
        </row>
        <row r="5663">
          <cell r="P5663" t="str">
            <v>003308030080000-330803008-1</v>
          </cell>
        </row>
        <row r="5664">
          <cell r="C5664" t="str">
            <v>330803008-2</v>
          </cell>
          <cell r="D5664" t="str">
            <v>心内异物取出术(肺动脉内的异物)</v>
          </cell>
        </row>
        <row r="5664">
          <cell r="G5664" t="str">
            <v>次</v>
          </cell>
          <cell r="H5664">
            <v>1500</v>
          </cell>
          <cell r="I5664">
            <v>1350</v>
          </cell>
          <cell r="J5664">
            <v>1215</v>
          </cell>
          <cell r="K5664">
            <v>1095</v>
          </cell>
          <cell r="L5664">
            <v>930.75</v>
          </cell>
        </row>
        <row r="5664">
          <cell r="N5664" t="str">
            <v>甲类</v>
          </cell>
        </row>
        <row r="5664">
          <cell r="P5664" t="str">
            <v>003308030080100-330803008-2</v>
          </cell>
        </row>
        <row r="5665">
          <cell r="C5665">
            <v>330803009</v>
          </cell>
          <cell r="D5665" t="str">
            <v>心脏良性肿瘤摘除术</v>
          </cell>
          <cell r="E5665" t="str">
            <v>包括心脏各部位的良性肿瘤及囊肿</v>
          </cell>
        </row>
        <row r="5665">
          <cell r="G5665" t="str">
            <v>次</v>
          </cell>
          <cell r="H5665">
            <v>1824</v>
          </cell>
          <cell r="I5665">
            <v>1600</v>
          </cell>
          <cell r="J5665">
            <v>1520</v>
          </cell>
          <cell r="K5665">
            <v>1450</v>
          </cell>
          <cell r="L5665">
            <v>1232.5</v>
          </cell>
          <cell r="M5665" t="str">
            <v>多发肿瘤加收300元</v>
          </cell>
          <cell r="N5665" t="str">
            <v>甲类</v>
          </cell>
        </row>
        <row r="5665">
          <cell r="P5665" t="str">
            <v>003308030090000-330803009</v>
          </cell>
        </row>
        <row r="5666">
          <cell r="C5666" t="str">
            <v>330803009-1</v>
          </cell>
          <cell r="D5666" t="str">
            <v>心脏良性肿瘤摘除术(多发肿瘤加收)</v>
          </cell>
        </row>
        <row r="5666">
          <cell r="G5666" t="str">
            <v>次</v>
          </cell>
          <cell r="H5666">
            <v>300</v>
          </cell>
          <cell r="I5666">
            <v>300</v>
          </cell>
          <cell r="J5666">
            <v>300</v>
          </cell>
          <cell r="K5666">
            <v>300</v>
          </cell>
          <cell r="L5666">
            <v>300</v>
          </cell>
        </row>
        <row r="5666">
          <cell r="N5666" t="str">
            <v>甲类</v>
          </cell>
        </row>
        <row r="5666">
          <cell r="P5666" t="str">
            <v>003308030090001-330803009-1</v>
          </cell>
        </row>
        <row r="5667">
          <cell r="C5667" t="str">
            <v>330803009-2</v>
          </cell>
          <cell r="D5667" t="str">
            <v>心脏良性肿瘤摘除术(心脏各部位的良性肿瘤)</v>
          </cell>
        </row>
        <row r="5667">
          <cell r="G5667" t="str">
            <v>次</v>
          </cell>
          <cell r="H5667">
            <v>1824</v>
          </cell>
          <cell r="I5667">
            <v>1600</v>
          </cell>
          <cell r="J5667">
            <v>1520</v>
          </cell>
          <cell r="K5667">
            <v>1450</v>
          </cell>
          <cell r="L5667">
            <v>1232.5</v>
          </cell>
        </row>
        <row r="5667">
          <cell r="N5667" t="str">
            <v>甲类</v>
          </cell>
        </row>
        <row r="5667">
          <cell r="P5667" t="str">
            <v>003308030090100-330803009-2</v>
          </cell>
        </row>
        <row r="5668">
          <cell r="C5668" t="str">
            <v>330803009-3</v>
          </cell>
          <cell r="D5668" t="str">
            <v>心脏良性肿瘤摘除术(心脏各部位的囊肿)</v>
          </cell>
        </row>
        <row r="5668">
          <cell r="G5668" t="str">
            <v>次</v>
          </cell>
          <cell r="H5668">
            <v>1824</v>
          </cell>
          <cell r="I5668">
            <v>1600</v>
          </cell>
          <cell r="J5668">
            <v>1520</v>
          </cell>
          <cell r="K5668">
            <v>1450</v>
          </cell>
          <cell r="L5668">
            <v>1232.5</v>
          </cell>
        </row>
        <row r="5668">
          <cell r="N5668" t="str">
            <v>甲类</v>
          </cell>
        </row>
        <row r="5668">
          <cell r="P5668" t="str">
            <v>003308030090100-330803009-3</v>
          </cell>
        </row>
        <row r="5669">
          <cell r="C5669">
            <v>330803010</v>
          </cell>
          <cell r="D5669" t="str">
            <v>心脏恶性肿瘤摘除术</v>
          </cell>
        </row>
        <row r="5669">
          <cell r="G5669" t="str">
            <v>次</v>
          </cell>
          <cell r="H5669">
            <v>2800</v>
          </cell>
          <cell r="I5669">
            <v>2520</v>
          </cell>
          <cell r="J5669">
            <v>2268</v>
          </cell>
          <cell r="K5669">
            <v>2042</v>
          </cell>
          <cell r="L5669">
            <v>1735.7</v>
          </cell>
        </row>
        <row r="5669">
          <cell r="N5669" t="str">
            <v>甲类</v>
          </cell>
        </row>
        <row r="5669">
          <cell r="P5669" t="str">
            <v>003308030100000-330803010</v>
          </cell>
        </row>
        <row r="5670">
          <cell r="C5670">
            <v>330803011</v>
          </cell>
          <cell r="D5670" t="str">
            <v>室壁瘤切除术</v>
          </cell>
          <cell r="E5670" t="str">
            <v>包括室壁瘤切除缝合术、左心室成形术</v>
          </cell>
          <cell r="F5670" t="str">
            <v>贴片材料</v>
          </cell>
          <cell r="G5670" t="str">
            <v>次</v>
          </cell>
          <cell r="H5670">
            <v>3200</v>
          </cell>
          <cell r="I5670">
            <v>2880</v>
          </cell>
          <cell r="J5670">
            <v>2592</v>
          </cell>
          <cell r="K5670">
            <v>2333</v>
          </cell>
          <cell r="L5670">
            <v>1983.05</v>
          </cell>
        </row>
        <row r="5670">
          <cell r="N5670" t="str">
            <v>甲类</v>
          </cell>
        </row>
        <row r="5670">
          <cell r="P5670" t="str">
            <v>003308030110000-330803011</v>
          </cell>
        </row>
        <row r="5671">
          <cell r="C5671" t="str">
            <v>330803011-1</v>
          </cell>
          <cell r="D5671" t="str">
            <v>室壁瘤切除术(室壁瘤切除缝合术)</v>
          </cell>
        </row>
        <row r="5671">
          <cell r="G5671" t="str">
            <v>次</v>
          </cell>
          <cell r="H5671">
            <v>3200</v>
          </cell>
          <cell r="I5671">
            <v>2880</v>
          </cell>
          <cell r="J5671">
            <v>2592</v>
          </cell>
          <cell r="K5671">
            <v>2333</v>
          </cell>
          <cell r="L5671">
            <v>1983.05</v>
          </cell>
        </row>
        <row r="5671">
          <cell r="N5671" t="str">
            <v>甲类</v>
          </cell>
        </row>
        <row r="5671">
          <cell r="P5671" t="str">
            <v>003308030110100-330803011-1</v>
          </cell>
        </row>
        <row r="5672">
          <cell r="C5672" t="str">
            <v>330803011-2</v>
          </cell>
          <cell r="D5672" t="str">
            <v>室壁瘤切除术(左心室成形术)</v>
          </cell>
        </row>
        <row r="5672">
          <cell r="G5672" t="str">
            <v>次</v>
          </cell>
          <cell r="H5672">
            <v>3200</v>
          </cell>
          <cell r="I5672">
            <v>2880</v>
          </cell>
          <cell r="J5672">
            <v>2592</v>
          </cell>
          <cell r="K5672">
            <v>2333</v>
          </cell>
          <cell r="L5672">
            <v>1983.05</v>
          </cell>
        </row>
        <row r="5672">
          <cell r="N5672" t="str">
            <v>甲类</v>
          </cell>
        </row>
        <row r="5672">
          <cell r="P5672" t="str">
            <v>003308030110200-330803011-2</v>
          </cell>
        </row>
        <row r="5673">
          <cell r="C5673">
            <v>330803012</v>
          </cell>
          <cell r="D5673" t="str">
            <v>左房血栓清除术</v>
          </cell>
        </row>
        <row r="5673">
          <cell r="G5673" t="str">
            <v>次</v>
          </cell>
          <cell r="H5673">
            <v>2340</v>
          </cell>
          <cell r="I5673">
            <v>2106</v>
          </cell>
          <cell r="J5673">
            <v>1895</v>
          </cell>
          <cell r="K5673">
            <v>1705</v>
          </cell>
          <cell r="L5673">
            <v>1449.25</v>
          </cell>
        </row>
        <row r="5673">
          <cell r="N5673" t="str">
            <v>甲类</v>
          </cell>
        </row>
        <row r="5673">
          <cell r="P5673" t="str">
            <v>003308030120000-330803012</v>
          </cell>
        </row>
        <row r="5674">
          <cell r="C5674">
            <v>330803013</v>
          </cell>
          <cell r="D5674" t="str">
            <v>左房折叠术</v>
          </cell>
        </row>
        <row r="5674">
          <cell r="G5674" t="str">
            <v>次</v>
          </cell>
          <cell r="H5674">
            <v>2500</v>
          </cell>
          <cell r="I5674">
            <v>2250</v>
          </cell>
          <cell r="J5674">
            <v>2025</v>
          </cell>
          <cell r="K5674">
            <v>1825</v>
          </cell>
          <cell r="L5674">
            <v>1551.25</v>
          </cell>
        </row>
        <row r="5674">
          <cell r="N5674" t="str">
            <v>甲类</v>
          </cell>
        </row>
        <row r="5674">
          <cell r="P5674" t="str">
            <v>003308030130000-330803013</v>
          </cell>
        </row>
        <row r="5675">
          <cell r="C5675">
            <v>330803014</v>
          </cell>
          <cell r="D5675" t="str">
            <v>左室减容术(Batista手术)</v>
          </cell>
          <cell r="E5675" t="str">
            <v>包括二尖瓣成形术</v>
          </cell>
        </row>
        <row r="5675">
          <cell r="G5675" t="str">
            <v>次</v>
          </cell>
          <cell r="H5675">
            <v>3300</v>
          </cell>
          <cell r="I5675">
            <v>2970</v>
          </cell>
          <cell r="J5675">
            <v>2673</v>
          </cell>
          <cell r="K5675">
            <v>2410</v>
          </cell>
          <cell r="L5675">
            <v>2048.5</v>
          </cell>
        </row>
        <row r="5675">
          <cell r="N5675" t="str">
            <v>甲类</v>
          </cell>
        </row>
        <row r="5675">
          <cell r="P5675" t="str">
            <v>003308030140000-330803014</v>
          </cell>
        </row>
        <row r="5676">
          <cell r="C5676" t="str">
            <v>330803014-1</v>
          </cell>
          <cell r="D5676" t="str">
            <v>左室减容术(Batista手术)(二尖瓣成形术)</v>
          </cell>
        </row>
        <row r="5676">
          <cell r="G5676" t="str">
            <v>次</v>
          </cell>
          <cell r="H5676">
            <v>3300</v>
          </cell>
          <cell r="I5676">
            <v>2970</v>
          </cell>
          <cell r="J5676">
            <v>2673</v>
          </cell>
          <cell r="K5676">
            <v>2410</v>
          </cell>
          <cell r="L5676">
            <v>2048.5</v>
          </cell>
        </row>
        <row r="5676">
          <cell r="N5676" t="str">
            <v>甲类</v>
          </cell>
        </row>
        <row r="5676">
          <cell r="P5676" t="str">
            <v>003308030140100-330803014-1</v>
          </cell>
        </row>
        <row r="5677">
          <cell r="C5677">
            <v>330803015</v>
          </cell>
          <cell r="D5677" t="str">
            <v>心脏异常传导束切断术</v>
          </cell>
          <cell r="E5677" t="str">
            <v>不含心表电生理标测</v>
          </cell>
        </row>
        <row r="5677">
          <cell r="G5677" t="str">
            <v>次</v>
          </cell>
          <cell r="H5677">
            <v>2000</v>
          </cell>
          <cell r="I5677">
            <v>1800</v>
          </cell>
          <cell r="J5677">
            <v>1620</v>
          </cell>
          <cell r="K5677">
            <v>1458</v>
          </cell>
          <cell r="L5677">
            <v>1239.3</v>
          </cell>
        </row>
        <row r="5677">
          <cell r="N5677" t="str">
            <v>甲类</v>
          </cell>
        </row>
        <row r="5677">
          <cell r="P5677" t="str">
            <v>003308030150000-330803015</v>
          </cell>
        </row>
        <row r="5678">
          <cell r="C5678">
            <v>330803016</v>
          </cell>
          <cell r="D5678" t="str">
            <v>迷宫手术(房颤矫治术)</v>
          </cell>
          <cell r="E5678" t="str">
            <v>包括各种改良方式(冷冻、电凝等)、心内直视射频消融术；不含心表电生理标测</v>
          </cell>
        </row>
        <row r="5678">
          <cell r="G5678" t="str">
            <v>次</v>
          </cell>
          <cell r="H5678">
            <v>2500</v>
          </cell>
          <cell r="I5678">
            <v>2250</v>
          </cell>
          <cell r="J5678">
            <v>2025</v>
          </cell>
          <cell r="K5678">
            <v>1825</v>
          </cell>
          <cell r="L5678">
            <v>1551.25</v>
          </cell>
        </row>
        <row r="5678">
          <cell r="N5678" t="str">
            <v>甲类</v>
          </cell>
        </row>
        <row r="5678">
          <cell r="P5678" t="str">
            <v>003308030160000-330803016</v>
          </cell>
        </row>
        <row r="5679">
          <cell r="C5679" t="str">
            <v>330803016-1</v>
          </cell>
          <cell r="D5679" t="str">
            <v>迷宫手术(房颤矫治术)(各种改良方式(冷冻、电凝等))</v>
          </cell>
        </row>
        <row r="5679">
          <cell r="G5679" t="str">
            <v>次</v>
          </cell>
          <cell r="H5679">
            <v>2500</v>
          </cell>
          <cell r="I5679">
            <v>2250</v>
          </cell>
          <cell r="J5679">
            <v>2025</v>
          </cell>
          <cell r="K5679">
            <v>1825</v>
          </cell>
          <cell r="L5679">
            <v>1551.25</v>
          </cell>
        </row>
        <row r="5679">
          <cell r="N5679" t="str">
            <v>甲类</v>
          </cell>
        </row>
        <row r="5679">
          <cell r="P5679" t="str">
            <v>003308030160100-330803016-1</v>
          </cell>
        </row>
        <row r="5680">
          <cell r="C5680" t="str">
            <v>330803016-2</v>
          </cell>
          <cell r="D5680" t="str">
            <v>迷宫手术(房颤矫治术)(心内直视射频消融术)</v>
          </cell>
        </row>
        <row r="5680">
          <cell r="G5680" t="str">
            <v>次</v>
          </cell>
          <cell r="H5680">
            <v>2500</v>
          </cell>
          <cell r="I5680">
            <v>2250</v>
          </cell>
          <cell r="J5680">
            <v>2025</v>
          </cell>
          <cell r="K5680">
            <v>1825</v>
          </cell>
          <cell r="L5680">
            <v>1551.25</v>
          </cell>
        </row>
        <row r="5680">
          <cell r="N5680" t="str">
            <v>甲类</v>
          </cell>
        </row>
        <row r="5680">
          <cell r="P5680" t="str">
            <v>003308030160200-330803016-2</v>
          </cell>
        </row>
        <row r="5681">
          <cell r="C5681">
            <v>330803017</v>
          </cell>
          <cell r="D5681" t="str">
            <v>心脏表面临时起搏器安置术</v>
          </cell>
        </row>
        <row r="5681">
          <cell r="F5681" t="str">
            <v>起搏导线</v>
          </cell>
          <cell r="G5681" t="str">
            <v>次</v>
          </cell>
          <cell r="H5681">
            <v>1536</v>
          </cell>
          <cell r="I5681">
            <v>1396</v>
          </cell>
          <cell r="J5681">
            <v>1280</v>
          </cell>
          <cell r="K5681">
            <v>1163</v>
          </cell>
          <cell r="L5681">
            <v>988.55</v>
          </cell>
        </row>
        <row r="5681">
          <cell r="N5681" t="str">
            <v>甲类</v>
          </cell>
        </row>
        <row r="5681">
          <cell r="P5681" t="str">
            <v>003308030170000-330803017</v>
          </cell>
        </row>
        <row r="5682">
          <cell r="C5682">
            <v>330803018</v>
          </cell>
          <cell r="D5682" t="str">
            <v>激光心肌打孔术</v>
          </cell>
        </row>
        <row r="5682">
          <cell r="F5682" t="str">
            <v>一次性打孔材料</v>
          </cell>
          <cell r="G5682" t="str">
            <v>每孔次</v>
          </cell>
          <cell r="H5682">
            <v>600</v>
          </cell>
          <cell r="I5682">
            <v>540</v>
          </cell>
          <cell r="J5682">
            <v>486</v>
          </cell>
          <cell r="K5682">
            <v>438</v>
          </cell>
          <cell r="L5682">
            <v>372.3</v>
          </cell>
        </row>
        <row r="5682">
          <cell r="N5682" t="str">
            <v>甲类</v>
          </cell>
        </row>
        <row r="5682">
          <cell r="P5682" t="str">
            <v>003308030180000-330803018</v>
          </cell>
        </row>
        <row r="5683">
          <cell r="C5683">
            <v>330803019</v>
          </cell>
          <cell r="D5683" t="str">
            <v>骨骼肌心脏包裹成形术</v>
          </cell>
        </row>
        <row r="5683">
          <cell r="G5683" t="str">
            <v>次</v>
          </cell>
        </row>
        <row r="5683">
          <cell r="N5683" t="str">
            <v>甲类</v>
          </cell>
        </row>
        <row r="5683">
          <cell r="P5683" t="str">
            <v>003308030190000-330803019</v>
          </cell>
        </row>
        <row r="5684">
          <cell r="C5684">
            <v>330803020</v>
          </cell>
          <cell r="D5684" t="str">
            <v>心脏移植术</v>
          </cell>
        </row>
        <row r="5684">
          <cell r="F5684" t="str">
            <v>供体</v>
          </cell>
          <cell r="G5684" t="str">
            <v>次</v>
          </cell>
        </row>
        <row r="5684">
          <cell r="N5684" t="str">
            <v>甲类</v>
          </cell>
        </row>
        <row r="5684">
          <cell r="P5684" t="str">
            <v>003308030200000-330803020</v>
          </cell>
        </row>
        <row r="5685">
          <cell r="C5685">
            <v>330803021</v>
          </cell>
          <cell r="D5685" t="str">
            <v>心肺移植术</v>
          </cell>
        </row>
        <row r="5685">
          <cell r="F5685" t="str">
            <v>供体</v>
          </cell>
          <cell r="G5685" t="str">
            <v>次</v>
          </cell>
        </row>
        <row r="5685">
          <cell r="N5685" t="str">
            <v>甲类</v>
          </cell>
        </row>
        <row r="5685">
          <cell r="P5685" t="str">
            <v>003308030210000-330803021</v>
          </cell>
        </row>
        <row r="5686">
          <cell r="C5686">
            <v>330803022</v>
          </cell>
          <cell r="D5686" t="str">
            <v>左右心室辅助泵安装术</v>
          </cell>
          <cell r="E5686" t="str">
            <v>含临时性插管</v>
          </cell>
          <cell r="F5686" t="str">
            <v>人工辅助泵</v>
          </cell>
          <cell r="G5686" t="str">
            <v>次</v>
          </cell>
        </row>
        <row r="5686">
          <cell r="N5686" t="str">
            <v>甲类</v>
          </cell>
        </row>
        <row r="5686">
          <cell r="P5686" t="str">
            <v>003308030220000-330803022</v>
          </cell>
        </row>
        <row r="5687">
          <cell r="C5687">
            <v>330803023</v>
          </cell>
          <cell r="D5687" t="str">
            <v>主动脉内球囊反搏置管术</v>
          </cell>
          <cell r="E5687" t="str">
            <v>指切开法；含主动脉内球囊及导管撤离术</v>
          </cell>
          <cell r="F5687" t="str">
            <v>球囊反搏导管人造血管</v>
          </cell>
          <cell r="G5687" t="str">
            <v>次</v>
          </cell>
          <cell r="H5687">
            <v>266</v>
          </cell>
          <cell r="I5687">
            <v>244</v>
          </cell>
          <cell r="J5687">
            <v>222</v>
          </cell>
          <cell r="K5687">
            <v>205</v>
          </cell>
          <cell r="L5687">
            <v>184</v>
          </cell>
        </row>
        <row r="5687">
          <cell r="N5687" t="str">
            <v>甲</v>
          </cell>
          <cell r="O5687" t="str">
            <v>巴医保规〔2023〕9号新增价格</v>
          </cell>
          <cell r="P5687" t="str">
            <v>003308030230000-330803023</v>
          </cell>
        </row>
        <row r="5688">
          <cell r="C5688">
            <v>330803024</v>
          </cell>
          <cell r="D5688" t="str">
            <v>左右心室辅助泵安装术</v>
          </cell>
          <cell r="E5688" t="str">
            <v>含长时间转流插管</v>
          </cell>
          <cell r="F5688" t="str">
            <v>人工辅助泵</v>
          </cell>
          <cell r="G5688" t="str">
            <v>次</v>
          </cell>
        </row>
        <row r="5688">
          <cell r="N5688" t="str">
            <v>甲类</v>
          </cell>
        </row>
        <row r="5688">
          <cell r="P5688" t="str">
            <v>003308030220000-330803024</v>
          </cell>
        </row>
        <row r="5689">
          <cell r="C5689">
            <v>330803025</v>
          </cell>
          <cell r="D5689" t="str">
            <v>体外人工膜肺(ECOM)</v>
          </cell>
        </row>
        <row r="5689">
          <cell r="F5689" t="str">
            <v>一次性材料</v>
          </cell>
          <cell r="G5689" t="str">
            <v>小时</v>
          </cell>
          <cell r="H5689">
            <v>198</v>
          </cell>
          <cell r="I5689">
            <v>180</v>
          </cell>
          <cell r="J5689">
            <v>165</v>
          </cell>
          <cell r="K5689">
            <v>150</v>
          </cell>
          <cell r="L5689">
            <v>127.5</v>
          </cell>
        </row>
        <row r="5689">
          <cell r="N5689" t="str">
            <v>甲类</v>
          </cell>
        </row>
        <row r="5689">
          <cell r="P5689" t="str">
            <v>003308030250000-330803025</v>
          </cell>
        </row>
        <row r="5690">
          <cell r="C5690">
            <v>330803026</v>
          </cell>
          <cell r="D5690" t="str">
            <v>左右心室辅助循环</v>
          </cell>
        </row>
        <row r="5690">
          <cell r="G5690" t="str">
            <v>小时</v>
          </cell>
          <cell r="H5690">
            <v>198</v>
          </cell>
          <cell r="I5690">
            <v>180</v>
          </cell>
          <cell r="J5690">
            <v>165</v>
          </cell>
          <cell r="K5690">
            <v>150</v>
          </cell>
          <cell r="L5690">
            <v>127.5</v>
          </cell>
        </row>
        <row r="5690">
          <cell r="N5690" t="str">
            <v>甲类</v>
          </cell>
        </row>
        <row r="5690">
          <cell r="P5690" t="str">
            <v>003308030260000-330803026</v>
          </cell>
        </row>
        <row r="5691">
          <cell r="C5691">
            <v>330803027</v>
          </cell>
          <cell r="D5691" t="str">
            <v>体外循环心脏不停跳心内直视手术</v>
          </cell>
          <cell r="E5691" t="str">
            <v>包括室间隔缺损修补、法鲁氏三联症根治、联合心瓣膜替换、主动脉窦瘤破裂修补</v>
          </cell>
          <cell r="F5691" t="str">
            <v>经冠状动脉窦逆行灌注管</v>
          </cell>
          <cell r="G5691" t="str">
            <v>次</v>
          </cell>
          <cell r="H5691">
            <v>2640</v>
          </cell>
          <cell r="I5691">
            <v>2400</v>
          </cell>
          <cell r="J5691">
            <v>2200</v>
          </cell>
          <cell r="K5691">
            <v>2000</v>
          </cell>
          <cell r="L5691">
            <v>1700</v>
          </cell>
        </row>
        <row r="5691">
          <cell r="N5691" t="str">
            <v>甲类</v>
          </cell>
        </row>
        <row r="5691">
          <cell r="P5691" t="str">
            <v>003308030270000-330803027</v>
          </cell>
        </row>
        <row r="5692">
          <cell r="C5692" t="str">
            <v>330803027-1</v>
          </cell>
          <cell r="D5692" t="str">
            <v>体外循环心脏不停跳心内直视手术(室间隔缺损修补)</v>
          </cell>
        </row>
        <row r="5692">
          <cell r="G5692" t="str">
            <v>次</v>
          </cell>
          <cell r="H5692">
            <v>2640</v>
          </cell>
          <cell r="I5692">
            <v>2400</v>
          </cell>
          <cell r="J5692">
            <v>2200</v>
          </cell>
          <cell r="K5692">
            <v>2000</v>
          </cell>
          <cell r="L5692">
            <v>1700</v>
          </cell>
        </row>
        <row r="5692">
          <cell r="N5692" t="str">
            <v>甲类</v>
          </cell>
        </row>
        <row r="5692">
          <cell r="P5692" t="str">
            <v>003308030270100-330803027-1</v>
          </cell>
        </row>
        <row r="5693">
          <cell r="C5693" t="str">
            <v>330803027-2</v>
          </cell>
          <cell r="D5693" t="str">
            <v>体外循环心脏不停跳心内直视手术(法鲁氏三联症根治)</v>
          </cell>
        </row>
        <row r="5693">
          <cell r="G5693" t="str">
            <v>次</v>
          </cell>
          <cell r="H5693">
            <v>2640</v>
          </cell>
          <cell r="I5693">
            <v>2400</v>
          </cell>
          <cell r="J5693">
            <v>2200</v>
          </cell>
          <cell r="K5693">
            <v>2000</v>
          </cell>
          <cell r="L5693">
            <v>1700</v>
          </cell>
        </row>
        <row r="5693">
          <cell r="N5693" t="str">
            <v>甲类</v>
          </cell>
        </row>
        <row r="5693">
          <cell r="P5693" t="str">
            <v>003308030270200-330803027-2</v>
          </cell>
        </row>
        <row r="5694">
          <cell r="C5694" t="str">
            <v>330803027-3</v>
          </cell>
          <cell r="D5694" t="str">
            <v>体外循环心脏不停跳心内直视手术(联合心瓣膜替换)</v>
          </cell>
        </row>
        <row r="5694">
          <cell r="G5694" t="str">
            <v>次</v>
          </cell>
          <cell r="H5694">
            <v>2640</v>
          </cell>
          <cell r="I5694">
            <v>2400</v>
          </cell>
          <cell r="J5694">
            <v>2200</v>
          </cell>
          <cell r="K5694">
            <v>2000</v>
          </cell>
          <cell r="L5694">
            <v>1700</v>
          </cell>
        </row>
        <row r="5694">
          <cell r="N5694" t="str">
            <v>甲类</v>
          </cell>
        </row>
        <row r="5694">
          <cell r="P5694" t="str">
            <v>003308030270300-330803027-3</v>
          </cell>
        </row>
        <row r="5695">
          <cell r="C5695" t="str">
            <v>330803027-4</v>
          </cell>
          <cell r="D5695" t="str">
            <v>体外循环心脏不停跳心内直视手术(主动脉窦瘤破裂修补)</v>
          </cell>
        </row>
        <row r="5695">
          <cell r="G5695" t="str">
            <v>次</v>
          </cell>
          <cell r="H5695">
            <v>2640</v>
          </cell>
          <cell r="I5695">
            <v>2400</v>
          </cell>
          <cell r="J5695">
            <v>2200</v>
          </cell>
          <cell r="K5695">
            <v>2000</v>
          </cell>
          <cell r="L5695">
            <v>1700</v>
          </cell>
        </row>
        <row r="5695">
          <cell r="N5695" t="str">
            <v>甲类</v>
          </cell>
        </row>
        <row r="5695">
          <cell r="P5695" t="str">
            <v>003308030270400-330803027-4</v>
          </cell>
        </row>
        <row r="5696">
          <cell r="C5696">
            <v>330803028</v>
          </cell>
          <cell r="D5696" t="str">
            <v>连续动静脉转流术</v>
          </cell>
          <cell r="E5696" t="str">
            <v>含动脉－静脉和静脉－静脉转流的操作</v>
          </cell>
        </row>
        <row r="5696">
          <cell r="G5696" t="str">
            <v>次</v>
          </cell>
          <cell r="H5696">
            <v>1452</v>
          </cell>
          <cell r="I5696">
            <v>1320</v>
          </cell>
          <cell r="J5696">
            <v>1210</v>
          </cell>
          <cell r="K5696">
            <v>1100</v>
          </cell>
          <cell r="L5696">
            <v>935</v>
          </cell>
        </row>
        <row r="5696">
          <cell r="N5696" t="str">
            <v>甲类</v>
          </cell>
        </row>
        <row r="5696">
          <cell r="P5696" t="str">
            <v>003308030280000-330803028</v>
          </cell>
        </row>
        <row r="5697">
          <cell r="C5697">
            <v>330803029</v>
          </cell>
          <cell r="D5697" t="str">
            <v>心脏术后感染伤口清创引流术</v>
          </cell>
          <cell r="E5697" t="str">
            <v>包括各种深部组织感染；不含体表伤口感染</v>
          </cell>
        </row>
        <row r="5697">
          <cell r="G5697" t="str">
            <v>次</v>
          </cell>
          <cell r="H5697">
            <v>1008</v>
          </cell>
          <cell r="I5697">
            <v>916</v>
          </cell>
          <cell r="J5697">
            <v>840</v>
          </cell>
          <cell r="K5697">
            <v>763</v>
          </cell>
          <cell r="L5697">
            <v>648.55</v>
          </cell>
        </row>
        <row r="5697">
          <cell r="N5697" t="str">
            <v>甲类</v>
          </cell>
        </row>
        <row r="5697">
          <cell r="P5697" t="str">
            <v>003308030290000-330803029</v>
          </cell>
        </row>
        <row r="5698">
          <cell r="C5698" t="str">
            <v>330803029-1</v>
          </cell>
          <cell r="D5698" t="str">
            <v>心脏术后感染伤口清创引流术(各种深部组织感染)</v>
          </cell>
        </row>
        <row r="5698">
          <cell r="G5698" t="str">
            <v>次</v>
          </cell>
          <cell r="H5698">
            <v>1008</v>
          </cell>
          <cell r="I5698">
            <v>916</v>
          </cell>
          <cell r="J5698">
            <v>840</v>
          </cell>
          <cell r="K5698">
            <v>763</v>
          </cell>
          <cell r="L5698">
            <v>648.55</v>
          </cell>
        </row>
        <row r="5698">
          <cell r="N5698" t="str">
            <v>甲类</v>
          </cell>
        </row>
        <row r="5698">
          <cell r="P5698" t="str">
            <v>003308030290100-330803029-1</v>
          </cell>
        </row>
        <row r="5699">
          <cell r="C5699">
            <v>330803030</v>
          </cell>
          <cell r="D5699" t="str">
            <v>肋间动脉重建术</v>
          </cell>
        </row>
        <row r="5699">
          <cell r="F5699" t="str">
            <v>人工血管</v>
          </cell>
          <cell r="G5699" t="str">
            <v>每个吻合口</v>
          </cell>
        </row>
        <row r="5699">
          <cell r="N5699" t="str">
            <v>甲类</v>
          </cell>
        </row>
        <row r="5699">
          <cell r="P5699" t="str">
            <v>003308030300000-330803030</v>
          </cell>
        </row>
        <row r="5700">
          <cell r="C5700">
            <v>330803031</v>
          </cell>
          <cell r="D5700" t="str">
            <v>开胸心脏挤压术</v>
          </cell>
        </row>
        <row r="5700">
          <cell r="G5700" t="str">
            <v>次</v>
          </cell>
          <cell r="H5700">
            <v>456</v>
          </cell>
          <cell r="I5700">
            <v>415</v>
          </cell>
          <cell r="J5700">
            <v>380</v>
          </cell>
          <cell r="K5700">
            <v>345</v>
          </cell>
          <cell r="L5700">
            <v>293.25</v>
          </cell>
        </row>
        <row r="5700">
          <cell r="N5700" t="str">
            <v>甲类</v>
          </cell>
        </row>
        <row r="5700">
          <cell r="P5700" t="str">
            <v>003308030310000-330803031</v>
          </cell>
        </row>
        <row r="5701">
          <cell r="C5701">
            <v>330804001</v>
          </cell>
          <cell r="D5701" t="str">
            <v>无名动脉瘤切除术</v>
          </cell>
          <cell r="E5701" t="str">
            <v>包括锁骨下、颈总动脉起始部动脉瘤</v>
          </cell>
        </row>
        <row r="5701">
          <cell r="G5701" t="str">
            <v>次</v>
          </cell>
        </row>
        <row r="5701">
          <cell r="N5701" t="str">
            <v>甲类</v>
          </cell>
        </row>
        <row r="5701">
          <cell r="P5701" t="str">
            <v>003308040010000-330804001</v>
          </cell>
        </row>
        <row r="5702">
          <cell r="C5702" t="str">
            <v>330804001-1</v>
          </cell>
          <cell r="D5702" t="str">
            <v>无名动脉瘤切除术(锁骨下动脉瘤)</v>
          </cell>
        </row>
        <row r="5702">
          <cell r="G5702" t="str">
            <v>次</v>
          </cell>
        </row>
        <row r="5702">
          <cell r="N5702" t="str">
            <v>甲类</v>
          </cell>
        </row>
        <row r="5702">
          <cell r="P5702" t="str">
            <v>003308040010100-330804001-1</v>
          </cell>
        </row>
        <row r="5703">
          <cell r="C5703" t="str">
            <v>330804001-2</v>
          </cell>
          <cell r="D5703" t="str">
            <v>无名动脉瘤切除术(颈总动脉起始部动脉瘤)</v>
          </cell>
        </row>
        <row r="5703">
          <cell r="G5703" t="str">
            <v>次</v>
          </cell>
        </row>
        <row r="5703">
          <cell r="N5703" t="str">
            <v>甲类</v>
          </cell>
        </row>
        <row r="5703">
          <cell r="P5703" t="str">
            <v>003308040010200-330804001-2</v>
          </cell>
        </row>
        <row r="5704">
          <cell r="C5704">
            <v>330804002</v>
          </cell>
          <cell r="D5704" t="str">
            <v>颈静脉瘤成形术</v>
          </cell>
          <cell r="E5704" t="str">
            <v>包括部分切除、缩窄缝合、各种材料包裹、结扎切除</v>
          </cell>
          <cell r="F5704" t="str">
            <v>用于包裹的各种材料</v>
          </cell>
          <cell r="G5704" t="str">
            <v>次</v>
          </cell>
        </row>
        <row r="5704">
          <cell r="N5704" t="str">
            <v>甲类</v>
          </cell>
        </row>
        <row r="5704">
          <cell r="P5704" t="str">
            <v>003308040020000-330804002</v>
          </cell>
        </row>
        <row r="5705">
          <cell r="C5705" t="str">
            <v>330804002-1</v>
          </cell>
          <cell r="D5705" t="str">
            <v>颈静脉瘤成形术(部分切除)</v>
          </cell>
        </row>
        <row r="5705">
          <cell r="G5705" t="str">
            <v>次</v>
          </cell>
        </row>
        <row r="5705">
          <cell r="N5705" t="str">
            <v>甲类</v>
          </cell>
        </row>
        <row r="5705">
          <cell r="P5705" t="str">
            <v>003308040020100-330804002-1</v>
          </cell>
        </row>
        <row r="5706">
          <cell r="C5706" t="str">
            <v>330804002-2</v>
          </cell>
          <cell r="D5706" t="str">
            <v>颈静脉瘤成形术(缩窄缝合)</v>
          </cell>
        </row>
        <row r="5706">
          <cell r="G5706" t="str">
            <v>次</v>
          </cell>
        </row>
        <row r="5706">
          <cell r="N5706" t="str">
            <v>甲类</v>
          </cell>
        </row>
        <row r="5706">
          <cell r="P5706" t="str">
            <v>003308040020200-330804002-2</v>
          </cell>
        </row>
        <row r="5707">
          <cell r="C5707" t="str">
            <v>330804002-3</v>
          </cell>
          <cell r="D5707" t="str">
            <v>颈静脉瘤成形术(各种材料包裹)</v>
          </cell>
        </row>
        <row r="5707">
          <cell r="G5707" t="str">
            <v>次</v>
          </cell>
        </row>
        <row r="5707">
          <cell r="N5707" t="str">
            <v>甲类</v>
          </cell>
        </row>
        <row r="5707">
          <cell r="P5707" t="str">
            <v>003308040020300-330804002-3</v>
          </cell>
        </row>
        <row r="5708">
          <cell r="C5708" t="str">
            <v>330804002-4</v>
          </cell>
          <cell r="D5708" t="str">
            <v>颈静脉瘤成形术(结扎切除)</v>
          </cell>
        </row>
        <row r="5708">
          <cell r="G5708" t="str">
            <v>次</v>
          </cell>
        </row>
        <row r="5708">
          <cell r="N5708" t="str">
            <v>甲类</v>
          </cell>
        </row>
        <row r="5708">
          <cell r="P5708" t="str">
            <v>003308040020400-330804002-4</v>
          </cell>
        </row>
        <row r="5709">
          <cell r="C5709">
            <v>330804003</v>
          </cell>
          <cell r="D5709" t="str">
            <v>颈静脉移植术</v>
          </cell>
          <cell r="E5709" t="str">
            <v>含取用大隐静脉</v>
          </cell>
        </row>
        <row r="5709">
          <cell r="G5709" t="str">
            <v>次</v>
          </cell>
        </row>
        <row r="5709">
          <cell r="N5709" t="str">
            <v>甲类</v>
          </cell>
        </row>
        <row r="5709">
          <cell r="P5709" t="str">
            <v>003308040030000-330804003</v>
          </cell>
        </row>
        <row r="5710">
          <cell r="C5710">
            <v>330804004</v>
          </cell>
          <cell r="D5710" t="str">
            <v>颈动脉海绵窦栓塞＋结扎术</v>
          </cell>
        </row>
        <row r="5710">
          <cell r="G5710" t="str">
            <v>次</v>
          </cell>
        </row>
        <row r="5710">
          <cell r="N5710" t="str">
            <v>甲类</v>
          </cell>
        </row>
        <row r="5710">
          <cell r="P5710" t="str">
            <v>003308040040000-330804004</v>
          </cell>
        </row>
        <row r="5711">
          <cell r="C5711">
            <v>330804005</v>
          </cell>
          <cell r="D5711" t="str">
            <v>颈动脉瘤切除＋血管移植术</v>
          </cell>
          <cell r="E5711" t="str">
            <v>包括颈动脉假性动脉瘤、外伤性动—静脉瘘、颈动脉过度迂曲的切除，自体大隐静脉或其它血管的取用</v>
          </cell>
        </row>
        <row r="5711">
          <cell r="G5711" t="str">
            <v>次</v>
          </cell>
        </row>
        <row r="5711">
          <cell r="N5711" t="str">
            <v>甲类</v>
          </cell>
        </row>
        <row r="5711">
          <cell r="P5711" t="str">
            <v>003308040050000-330804005</v>
          </cell>
        </row>
        <row r="5712">
          <cell r="C5712" t="str">
            <v>330804005-1</v>
          </cell>
          <cell r="D5712" t="str">
            <v>颈动脉瘤切除＋血管移植术(颈动脉假性动脉瘤的切除)</v>
          </cell>
        </row>
        <row r="5712">
          <cell r="G5712" t="str">
            <v>次</v>
          </cell>
        </row>
        <row r="5712">
          <cell r="N5712" t="str">
            <v>甲类</v>
          </cell>
        </row>
        <row r="5712">
          <cell r="P5712" t="str">
            <v>003308040050100-330804005-1</v>
          </cell>
        </row>
        <row r="5713">
          <cell r="C5713" t="str">
            <v>330804005-2</v>
          </cell>
          <cell r="D5713" t="str">
            <v>颈动脉瘤切除＋血管移植术(外伤性动—静脉瘘的切除)</v>
          </cell>
        </row>
        <row r="5713">
          <cell r="G5713" t="str">
            <v>次</v>
          </cell>
        </row>
        <row r="5713">
          <cell r="N5713" t="str">
            <v>甲类</v>
          </cell>
        </row>
        <row r="5713">
          <cell r="P5713" t="str">
            <v>003308040050200-330804005-2</v>
          </cell>
        </row>
        <row r="5714">
          <cell r="C5714" t="str">
            <v>330804005-3</v>
          </cell>
          <cell r="D5714" t="str">
            <v>颈动脉瘤切除＋血管移植术(颈动脉过度迂曲的切除)</v>
          </cell>
        </row>
        <row r="5714">
          <cell r="G5714" t="str">
            <v>次</v>
          </cell>
        </row>
        <row r="5714">
          <cell r="N5714" t="str">
            <v>甲类</v>
          </cell>
        </row>
        <row r="5714">
          <cell r="P5714" t="str">
            <v>003308040050300-330804005-3</v>
          </cell>
        </row>
        <row r="5715">
          <cell r="C5715" t="str">
            <v>330804005-4</v>
          </cell>
          <cell r="D5715" t="str">
            <v>颈动脉瘤切除＋血管移植术(自体大隐静脉的取用)</v>
          </cell>
        </row>
        <row r="5715">
          <cell r="G5715" t="str">
            <v>次</v>
          </cell>
        </row>
        <row r="5715">
          <cell r="N5715" t="str">
            <v>甲类</v>
          </cell>
        </row>
        <row r="5715">
          <cell r="P5715" t="str">
            <v>003308040050400-330804005-4</v>
          </cell>
        </row>
        <row r="5716">
          <cell r="C5716" t="str">
            <v>330804005-5</v>
          </cell>
          <cell r="D5716" t="str">
            <v>颈动脉瘤切除＋血管移植术(其它血管的取用)</v>
          </cell>
        </row>
        <row r="5716">
          <cell r="G5716" t="str">
            <v>次</v>
          </cell>
        </row>
        <row r="5716">
          <cell r="N5716" t="str">
            <v>甲类</v>
          </cell>
        </row>
        <row r="5716">
          <cell r="P5716" t="str">
            <v>003308040050400-330804005-5</v>
          </cell>
        </row>
        <row r="5717">
          <cell r="C5717">
            <v>330804006</v>
          </cell>
          <cell r="D5717" t="str">
            <v>颈动脉体瘤切除＋血管移植术</v>
          </cell>
        </row>
        <row r="5717">
          <cell r="G5717" t="str">
            <v>次</v>
          </cell>
        </row>
        <row r="5717">
          <cell r="N5717" t="str">
            <v>甲类</v>
          </cell>
        </row>
        <row r="5717">
          <cell r="P5717" t="str">
            <v>003308040060000-330804006</v>
          </cell>
        </row>
        <row r="5718">
          <cell r="C5718">
            <v>330804007</v>
          </cell>
          <cell r="D5718" t="str">
            <v>颈动脉腋动脉血管移植术</v>
          </cell>
          <cell r="E5718" t="str">
            <v>包括腋动脉、锁骨下动脉—颈动脉血管移植术</v>
          </cell>
        </row>
        <row r="5718">
          <cell r="G5718" t="str">
            <v>次</v>
          </cell>
        </row>
        <row r="5718">
          <cell r="N5718" t="str">
            <v>甲类</v>
          </cell>
        </row>
        <row r="5718">
          <cell r="P5718" t="str">
            <v>003308040070000-330804007</v>
          </cell>
        </row>
        <row r="5719">
          <cell r="C5719" t="str">
            <v>330804007-1</v>
          </cell>
          <cell r="D5719" t="str">
            <v>颈动脉腋动脉血管移植术(腋动脉血管移植术)</v>
          </cell>
        </row>
        <row r="5719">
          <cell r="G5719" t="str">
            <v>次</v>
          </cell>
        </row>
        <row r="5719">
          <cell r="N5719" t="str">
            <v>甲类</v>
          </cell>
        </row>
        <row r="5719">
          <cell r="P5719" t="str">
            <v>003308040070100-330804007-1</v>
          </cell>
        </row>
        <row r="5720">
          <cell r="C5720" t="str">
            <v>330804007-2</v>
          </cell>
          <cell r="D5720" t="str">
            <v>颈动脉腋动脉血管移植术(锁骨下动脉—颈动脉血管移植术)</v>
          </cell>
        </row>
        <row r="5720">
          <cell r="G5720" t="str">
            <v>次</v>
          </cell>
        </row>
        <row r="5720">
          <cell r="N5720" t="str">
            <v>甲类</v>
          </cell>
        </row>
        <row r="5720">
          <cell r="P5720" t="str">
            <v>003308040070200-330804007-2</v>
          </cell>
        </row>
        <row r="5721">
          <cell r="C5721">
            <v>330804008</v>
          </cell>
          <cell r="D5721" t="str">
            <v>升主动脉双腋Y型人工血管架桥颈动脉大隐静脉架桥术</v>
          </cell>
          <cell r="E5721" t="str">
            <v>指升主动脉至双腋动脉用Y型人工血管架桥，再从人工血管向颈动脉用大隐静脉架桥；含大隐静脉取用；包括全部采用人工血管或与颈动脉直接吻合；不含体外循环</v>
          </cell>
          <cell r="F5721" t="str">
            <v>人工血管</v>
          </cell>
          <cell r="G5721" t="str">
            <v>次</v>
          </cell>
        </row>
        <row r="5721">
          <cell r="N5721" t="str">
            <v>甲类</v>
          </cell>
        </row>
        <row r="5721">
          <cell r="P5721" t="str">
            <v>003308040080000-330804008</v>
          </cell>
        </row>
        <row r="5722">
          <cell r="C5722" t="str">
            <v>330804008-1</v>
          </cell>
          <cell r="D5722" t="str">
            <v>升主动脉双腋Y型人工血管架桥颈动脉大隐静脉架桥术(全部采用人工血管)</v>
          </cell>
        </row>
        <row r="5722">
          <cell r="G5722" t="str">
            <v>次</v>
          </cell>
        </row>
        <row r="5722">
          <cell r="N5722" t="str">
            <v>甲类</v>
          </cell>
        </row>
        <row r="5722">
          <cell r="P5722" t="str">
            <v>003308040080000-330804008-1</v>
          </cell>
        </row>
        <row r="5723">
          <cell r="C5723" t="str">
            <v>330804008-2</v>
          </cell>
          <cell r="D5723" t="str">
            <v>升主动脉双腋Y型人工血管架桥颈动脉大隐静脉架桥术(颈动脉直接吻合)</v>
          </cell>
        </row>
        <row r="5723">
          <cell r="G5723" t="str">
            <v>次</v>
          </cell>
        </row>
        <row r="5723">
          <cell r="N5723" t="str">
            <v>甲类</v>
          </cell>
        </row>
        <row r="5723">
          <cell r="P5723" t="str">
            <v>003308040080000-330804008-2</v>
          </cell>
        </row>
        <row r="5724">
          <cell r="C5724">
            <v>330804009</v>
          </cell>
          <cell r="D5724" t="str">
            <v>带瓣全程主动脉人工血管置换术</v>
          </cell>
          <cell r="E5724" t="str">
            <v>含大隐静脉取用；包括主动脉瓣—双髂动脉间各分支动脉的移植(如冠状动脉、腹腔动脉等)；不含体外循环</v>
          </cell>
          <cell r="F5724" t="str">
            <v>人工血管</v>
          </cell>
          <cell r="G5724" t="str">
            <v>次</v>
          </cell>
        </row>
        <row r="5724">
          <cell r="N5724" t="str">
            <v>甲类</v>
          </cell>
        </row>
        <row r="5724">
          <cell r="P5724" t="str">
            <v>003308040090000-330804009</v>
          </cell>
        </row>
        <row r="5725">
          <cell r="C5725" t="str">
            <v>330804009-1</v>
          </cell>
          <cell r="D5725" t="str">
            <v>带瓣全程主动脉人工血管置换术(主动脉瓣—双髂动脉间各分支动脉的移植)</v>
          </cell>
          <cell r="E5725" t="str">
            <v>如冠状动脉、腹腔动脉等</v>
          </cell>
        </row>
        <row r="5725">
          <cell r="G5725" t="str">
            <v>次</v>
          </cell>
        </row>
        <row r="5725">
          <cell r="N5725" t="str">
            <v>甲类</v>
          </cell>
        </row>
        <row r="5725">
          <cell r="P5725" t="str">
            <v>003308040090000-330804009-1</v>
          </cell>
        </row>
        <row r="5726">
          <cell r="C5726">
            <v>330804010</v>
          </cell>
          <cell r="D5726" t="str">
            <v>全程主动脉人工血管置换术</v>
          </cell>
          <cell r="E5726" t="str">
            <v>含大隐静脉取用；包括除主动脉瓣以外的全程胸、腹主动脉；不含体外循环</v>
          </cell>
          <cell r="F5726" t="str">
            <v>人工血管</v>
          </cell>
          <cell r="G5726" t="str">
            <v>次</v>
          </cell>
        </row>
        <row r="5726">
          <cell r="N5726" t="str">
            <v>甲类</v>
          </cell>
        </row>
        <row r="5726">
          <cell r="P5726" t="str">
            <v>003308040100000-330804010</v>
          </cell>
        </row>
        <row r="5727">
          <cell r="C5727" t="str">
            <v>330804010-1</v>
          </cell>
          <cell r="D5727" t="str">
            <v>全程主动脉人工血管置换术(除主动脉瓣以外的全程胸主动脉)</v>
          </cell>
        </row>
        <row r="5727">
          <cell r="G5727" t="str">
            <v>次</v>
          </cell>
        </row>
        <row r="5727">
          <cell r="N5727" t="str">
            <v>甲类</v>
          </cell>
        </row>
        <row r="5727">
          <cell r="P5727" t="str">
            <v>003308040100100-330804010-1</v>
          </cell>
        </row>
        <row r="5728">
          <cell r="C5728" t="str">
            <v>330804010-2</v>
          </cell>
          <cell r="D5728" t="str">
            <v>全程主动脉人工血管置换术(除主动脉瓣以外的全程腹主动脉)</v>
          </cell>
        </row>
        <row r="5728">
          <cell r="G5728" t="str">
            <v>次</v>
          </cell>
        </row>
        <row r="5728">
          <cell r="N5728" t="str">
            <v>甲类</v>
          </cell>
        </row>
        <row r="5728">
          <cell r="P5728" t="str">
            <v>003308040100200-330804010-2</v>
          </cell>
        </row>
        <row r="5729">
          <cell r="C5729">
            <v>330804011</v>
          </cell>
          <cell r="D5729" t="str">
            <v>胸腹主动脉瘤切除人工血管转流术</v>
          </cell>
          <cell r="E5729" t="str">
            <v>含大隐静脉取用；包括脊髓动脉、腹腔动脉、肠系膜上、下动脉、双肾动脉架桥；不含体外循环</v>
          </cell>
          <cell r="F5729" t="str">
            <v>人工血管</v>
          </cell>
          <cell r="G5729" t="str">
            <v>次</v>
          </cell>
        </row>
        <row r="5729">
          <cell r="N5729" t="str">
            <v>甲类</v>
          </cell>
        </row>
        <row r="5729">
          <cell r="P5729" t="str">
            <v>003308040110000-330804011</v>
          </cell>
        </row>
        <row r="5730">
          <cell r="C5730" t="str">
            <v>330804011-1</v>
          </cell>
          <cell r="D5730" t="str">
            <v>胸腹主动脉瘤切除人工血管转流术(脊髓动脉架桥)</v>
          </cell>
        </row>
        <row r="5730">
          <cell r="G5730" t="str">
            <v>次</v>
          </cell>
        </row>
        <row r="5730">
          <cell r="N5730" t="str">
            <v>甲类</v>
          </cell>
        </row>
        <row r="5730">
          <cell r="P5730" t="str">
            <v>003308040110100-330804011-1</v>
          </cell>
        </row>
        <row r="5731">
          <cell r="C5731" t="str">
            <v>330804011-2</v>
          </cell>
          <cell r="D5731" t="str">
            <v>胸腹主动脉瘤切除人工血管转流术(腹腔动脉架桥)</v>
          </cell>
        </row>
        <row r="5731">
          <cell r="G5731" t="str">
            <v>次</v>
          </cell>
        </row>
        <row r="5731">
          <cell r="N5731" t="str">
            <v>甲类</v>
          </cell>
        </row>
        <row r="5731">
          <cell r="P5731" t="str">
            <v>003308040110200-330804011-2</v>
          </cell>
        </row>
        <row r="5732">
          <cell r="C5732" t="str">
            <v>330804011-3</v>
          </cell>
          <cell r="D5732" t="str">
            <v>胸腹主动脉瘤切除人工血管转流术(肠系膜上动脉架桥)</v>
          </cell>
        </row>
        <row r="5732">
          <cell r="G5732" t="str">
            <v>次</v>
          </cell>
        </row>
        <row r="5732">
          <cell r="N5732" t="str">
            <v>甲类</v>
          </cell>
        </row>
        <row r="5732">
          <cell r="P5732" t="str">
            <v>003308040110300-330804011-3</v>
          </cell>
        </row>
        <row r="5733">
          <cell r="C5733" t="str">
            <v>330804011-4</v>
          </cell>
          <cell r="D5733" t="str">
            <v>胸腹主动脉瘤切除人工血管转流术(肠系膜下动脉架桥)</v>
          </cell>
        </row>
        <row r="5733">
          <cell r="G5733" t="str">
            <v>次</v>
          </cell>
        </row>
        <row r="5733">
          <cell r="N5733" t="str">
            <v>甲类</v>
          </cell>
        </row>
        <row r="5733">
          <cell r="P5733" t="str">
            <v>003308040110400-330804011-4</v>
          </cell>
        </row>
        <row r="5734">
          <cell r="C5734" t="str">
            <v>330804011-5</v>
          </cell>
          <cell r="D5734" t="str">
            <v>胸腹主动脉瘤切除人工血管转流术(双肾动脉架桥)</v>
          </cell>
        </row>
        <row r="5734">
          <cell r="G5734" t="str">
            <v>次</v>
          </cell>
        </row>
        <row r="5734">
          <cell r="N5734" t="str">
            <v>甲类</v>
          </cell>
        </row>
        <row r="5734">
          <cell r="P5734" t="str">
            <v>003308040110500-330804011-5</v>
          </cell>
        </row>
        <row r="5735">
          <cell r="C5735">
            <v>330804012</v>
          </cell>
          <cell r="D5735" t="str">
            <v>腹主动脉腹腔动脉血管架桥术</v>
          </cell>
          <cell r="E5735" t="str">
            <v>包括肠系膜上、下动脉、双肾动脉架桥；不含体外循环</v>
          </cell>
        </row>
        <row r="5735">
          <cell r="G5735" t="str">
            <v>每根血管</v>
          </cell>
        </row>
        <row r="5735">
          <cell r="N5735" t="str">
            <v>甲类</v>
          </cell>
        </row>
        <row r="5735">
          <cell r="P5735" t="str">
            <v>003308040120000-330804012</v>
          </cell>
        </row>
        <row r="5736">
          <cell r="C5736" t="str">
            <v>330804012-1</v>
          </cell>
          <cell r="D5736" t="str">
            <v>腹主动脉腹腔动脉血管架桥术(肠系膜上动脉架桥)</v>
          </cell>
        </row>
        <row r="5736">
          <cell r="G5736" t="str">
            <v>每根血管</v>
          </cell>
        </row>
        <row r="5736">
          <cell r="N5736" t="str">
            <v>甲类</v>
          </cell>
        </row>
        <row r="5736">
          <cell r="P5736" t="str">
            <v>003308040120100-330804012-1</v>
          </cell>
        </row>
        <row r="5737">
          <cell r="C5737" t="str">
            <v>330804012-2</v>
          </cell>
          <cell r="D5737" t="str">
            <v>腹主动脉腹腔动脉血管架桥术(肠系膜下动脉架桥)</v>
          </cell>
        </row>
        <row r="5737">
          <cell r="G5737" t="str">
            <v>每根血管</v>
          </cell>
        </row>
        <row r="5737">
          <cell r="N5737" t="str">
            <v>甲类</v>
          </cell>
        </row>
        <row r="5737">
          <cell r="P5737" t="str">
            <v>003308040120200-330804012-2</v>
          </cell>
        </row>
        <row r="5738">
          <cell r="C5738" t="str">
            <v>330804012-3</v>
          </cell>
          <cell r="D5738" t="str">
            <v>腹主动脉腹腔动脉血管架桥术(双肾动脉架桥)</v>
          </cell>
        </row>
        <row r="5738">
          <cell r="G5738" t="str">
            <v>每根血管</v>
          </cell>
        </row>
        <row r="5738">
          <cell r="N5738" t="str">
            <v>甲类</v>
          </cell>
        </row>
        <row r="5738">
          <cell r="P5738" t="str">
            <v>003308040120300-330804012-3</v>
          </cell>
        </row>
        <row r="5739">
          <cell r="C5739">
            <v>330804013</v>
          </cell>
          <cell r="D5739" t="str">
            <v>肠系膜上动脉取栓＋移植术</v>
          </cell>
          <cell r="E5739" t="str">
            <v>含大隐静脉取用</v>
          </cell>
          <cell r="F5739" t="str">
            <v>取栓管</v>
          </cell>
          <cell r="G5739" t="str">
            <v>次</v>
          </cell>
        </row>
        <row r="5739">
          <cell r="N5739" t="str">
            <v>甲类</v>
          </cell>
        </row>
        <row r="5739">
          <cell r="P5739" t="str">
            <v>003308040130000-330804013</v>
          </cell>
        </row>
        <row r="5740">
          <cell r="C5740">
            <v>330804014</v>
          </cell>
          <cell r="D5740" t="str">
            <v>胸腹主动脉损伤修复术</v>
          </cell>
          <cell r="E5740" t="str">
            <v>包括腔静脉损伤</v>
          </cell>
        </row>
        <row r="5740">
          <cell r="G5740" t="str">
            <v>次</v>
          </cell>
        </row>
        <row r="5740">
          <cell r="N5740" t="str">
            <v>甲类</v>
          </cell>
        </row>
        <row r="5740">
          <cell r="P5740" t="str">
            <v>003308040140000-330804014</v>
          </cell>
        </row>
        <row r="5741">
          <cell r="C5741" t="str">
            <v>330804014-1</v>
          </cell>
          <cell r="D5741" t="str">
            <v>胸腹主动脉损伤修复术(腔静脉损伤)</v>
          </cell>
        </row>
        <row r="5741">
          <cell r="G5741" t="str">
            <v>次</v>
          </cell>
        </row>
        <row r="5741">
          <cell r="N5741" t="str">
            <v>甲类</v>
          </cell>
        </row>
        <row r="5741">
          <cell r="P5741" t="str">
            <v>003308040140100-330804014-1</v>
          </cell>
        </row>
        <row r="5742">
          <cell r="C5742">
            <v>330804015</v>
          </cell>
          <cell r="D5742" t="str">
            <v>腹主动脉腔静脉瘘成形术</v>
          </cell>
        </row>
        <row r="5742">
          <cell r="G5742" t="str">
            <v>次</v>
          </cell>
        </row>
        <row r="5742">
          <cell r="N5742" t="str">
            <v>甲类</v>
          </cell>
        </row>
        <row r="5742">
          <cell r="P5742" t="str">
            <v>003308040150000-330804015</v>
          </cell>
        </row>
        <row r="5743">
          <cell r="C5743">
            <v>330804016</v>
          </cell>
          <cell r="D5743" t="str">
            <v>腹主动脉双股动脉Y型人工血管转流术</v>
          </cell>
          <cell r="E5743" t="str">
            <v>包括双髂动脉、股深动脉成形；不含腰交感神经节切除</v>
          </cell>
          <cell r="F5743" t="str">
            <v>人工血管</v>
          </cell>
          <cell r="G5743" t="str">
            <v>次</v>
          </cell>
        </row>
        <row r="5743">
          <cell r="N5743" t="str">
            <v>甲类</v>
          </cell>
        </row>
        <row r="5743">
          <cell r="P5743" t="str">
            <v>003308040160000-330804016</v>
          </cell>
        </row>
        <row r="5744">
          <cell r="C5744" t="str">
            <v>330804016-1</v>
          </cell>
          <cell r="D5744" t="str">
            <v>腹主动脉双股动脉Y型人工血管转流术(双髂动脉成形)</v>
          </cell>
        </row>
        <row r="5744">
          <cell r="G5744" t="str">
            <v>次</v>
          </cell>
        </row>
        <row r="5744">
          <cell r="N5744" t="str">
            <v>甲类</v>
          </cell>
        </row>
        <row r="5744">
          <cell r="P5744" t="str">
            <v>003308040160100-330804016-1</v>
          </cell>
        </row>
        <row r="5745">
          <cell r="C5745" t="str">
            <v>330804016-2</v>
          </cell>
          <cell r="D5745" t="str">
            <v>腹主动脉双股动脉Y型人工血管转流术(股深动脉成形)</v>
          </cell>
        </row>
        <row r="5745">
          <cell r="G5745" t="str">
            <v>次</v>
          </cell>
        </row>
        <row r="5745">
          <cell r="N5745" t="str">
            <v>甲类</v>
          </cell>
        </row>
        <row r="5745">
          <cell r="P5745" t="str">
            <v>003308040160200-330804016-2</v>
          </cell>
        </row>
        <row r="5746">
          <cell r="C5746">
            <v>330804017</v>
          </cell>
          <cell r="D5746" t="str">
            <v>腹主动脉股动脉人工血管转流术</v>
          </cell>
          <cell r="E5746" t="str">
            <v>包括经腹或经腹膜外</v>
          </cell>
          <cell r="F5746" t="str">
            <v>人工血管</v>
          </cell>
          <cell r="G5746" t="str">
            <v>次</v>
          </cell>
        </row>
        <row r="5746">
          <cell r="N5746" t="str">
            <v>甲类</v>
          </cell>
        </row>
        <row r="5746">
          <cell r="P5746" t="str">
            <v>003308040170000-330804017</v>
          </cell>
        </row>
        <row r="5747">
          <cell r="C5747" t="str">
            <v>330804017-1</v>
          </cell>
          <cell r="D5747" t="str">
            <v>腹主动脉股动脉人工血管转流术(经腹)</v>
          </cell>
        </row>
        <row r="5747">
          <cell r="G5747" t="str">
            <v>次</v>
          </cell>
        </row>
        <row r="5747">
          <cell r="N5747" t="str">
            <v>甲类</v>
          </cell>
        </row>
        <row r="5747">
          <cell r="P5747" t="str">
            <v>003308040170100-330804017-1</v>
          </cell>
        </row>
        <row r="5748">
          <cell r="C5748" t="str">
            <v>330804017-2</v>
          </cell>
          <cell r="D5748" t="str">
            <v>腹主动脉股动脉人工血管转流术(经腹膜外)</v>
          </cell>
        </row>
        <row r="5748">
          <cell r="G5748" t="str">
            <v>次</v>
          </cell>
        </row>
        <row r="5748">
          <cell r="N5748" t="str">
            <v>甲类</v>
          </cell>
        </row>
        <row r="5748">
          <cell r="P5748" t="str">
            <v>003308040170200-330804017-2</v>
          </cell>
        </row>
        <row r="5749">
          <cell r="C5749">
            <v>330804018</v>
          </cell>
          <cell r="D5749" t="str">
            <v>腹主动脉消化道瘘修复术</v>
          </cell>
          <cell r="E5749" t="str">
            <v>包括部分肠管切除、吻合，肠道造瘘术、引流术，动脉瘘口修补及腹腔内移植的各类人工血管与肠管形成的瘘；不含人工血管置换</v>
          </cell>
          <cell r="F5749" t="str">
            <v>人工血管</v>
          </cell>
          <cell r="G5749" t="str">
            <v>次</v>
          </cell>
        </row>
        <row r="5749">
          <cell r="N5749" t="str">
            <v>甲类</v>
          </cell>
        </row>
        <row r="5749">
          <cell r="P5749" t="str">
            <v>003308040180000-330804018</v>
          </cell>
        </row>
        <row r="5750">
          <cell r="C5750" t="str">
            <v>330804018-1</v>
          </cell>
          <cell r="D5750" t="str">
            <v>腹主动脉消化道瘘修复术(部分肠管切除)</v>
          </cell>
        </row>
        <row r="5750">
          <cell r="G5750" t="str">
            <v>次</v>
          </cell>
        </row>
        <row r="5750">
          <cell r="N5750" t="str">
            <v>甲类</v>
          </cell>
        </row>
        <row r="5750">
          <cell r="P5750" t="str">
            <v>003308040180100-330804018-1</v>
          </cell>
        </row>
        <row r="5751">
          <cell r="C5751" t="str">
            <v>330804018-2</v>
          </cell>
          <cell r="D5751" t="str">
            <v>腹主动脉消化道瘘修复术(部分肠管吻合)</v>
          </cell>
        </row>
        <row r="5751">
          <cell r="G5751" t="str">
            <v>次</v>
          </cell>
        </row>
        <row r="5751">
          <cell r="N5751" t="str">
            <v>甲类</v>
          </cell>
        </row>
        <row r="5751">
          <cell r="P5751" t="str">
            <v>003308040180200-330804018-2</v>
          </cell>
        </row>
        <row r="5752">
          <cell r="C5752" t="str">
            <v>330804018-3</v>
          </cell>
          <cell r="D5752" t="str">
            <v>腹主动脉消化道瘘修复术(肠道造瘘术)</v>
          </cell>
        </row>
        <row r="5752">
          <cell r="G5752" t="str">
            <v>次</v>
          </cell>
        </row>
        <row r="5752">
          <cell r="N5752" t="str">
            <v>甲类</v>
          </cell>
        </row>
        <row r="5752">
          <cell r="P5752" t="str">
            <v>003308040180300-330804018-3</v>
          </cell>
        </row>
        <row r="5753">
          <cell r="C5753" t="str">
            <v>330804018-4</v>
          </cell>
          <cell r="D5753" t="str">
            <v>腹主动脉消化道瘘修复术(肠道引流术)</v>
          </cell>
        </row>
        <row r="5753">
          <cell r="G5753" t="str">
            <v>次</v>
          </cell>
        </row>
        <row r="5753">
          <cell r="N5753" t="str">
            <v>甲类</v>
          </cell>
        </row>
        <row r="5753">
          <cell r="P5753" t="str">
            <v>003308040180400-330804018-4</v>
          </cell>
        </row>
        <row r="5754">
          <cell r="C5754" t="str">
            <v>330804018-5</v>
          </cell>
          <cell r="D5754" t="str">
            <v>腹主动脉消化道瘘修复术(动脉瘘口修补及腹腔内移植的各类人工血管与肠管形成的瘘)</v>
          </cell>
        </row>
        <row r="5754">
          <cell r="G5754" t="str">
            <v>次</v>
          </cell>
        </row>
        <row r="5754">
          <cell r="N5754" t="str">
            <v>甲类</v>
          </cell>
        </row>
        <row r="5754">
          <cell r="P5754" t="str">
            <v>003308040180500-330804018-5</v>
          </cell>
        </row>
        <row r="5755">
          <cell r="C5755">
            <v>330804019</v>
          </cell>
          <cell r="D5755" t="str">
            <v>布加氏综合症根治术</v>
          </cell>
          <cell r="E5755" t="str">
            <v>包括部分肝切除、肝静脉疏通术，在体外循环下进行；不含体外循环</v>
          </cell>
        </row>
        <row r="5755">
          <cell r="G5755" t="str">
            <v>次</v>
          </cell>
        </row>
        <row r="5755">
          <cell r="N5755" t="str">
            <v>甲类</v>
          </cell>
        </row>
        <row r="5755">
          <cell r="P5755" t="str">
            <v>003308040190000-330804019</v>
          </cell>
        </row>
        <row r="5756">
          <cell r="C5756" t="str">
            <v>330804019-1</v>
          </cell>
          <cell r="D5756" t="str">
            <v>布加氏综合症根治术(部分肝切除术)</v>
          </cell>
          <cell r="E5756" t="str">
            <v>在体外循环下进行</v>
          </cell>
        </row>
        <row r="5756">
          <cell r="G5756" t="str">
            <v>次</v>
          </cell>
        </row>
        <row r="5756">
          <cell r="N5756" t="str">
            <v>甲类</v>
          </cell>
        </row>
        <row r="5756">
          <cell r="P5756" t="str">
            <v>003308040190100-330804019-1</v>
          </cell>
        </row>
        <row r="5757">
          <cell r="C5757" t="str">
            <v>330804019-2</v>
          </cell>
          <cell r="D5757" t="str">
            <v>布加氏综合症根治术(肝静脉疏通术)</v>
          </cell>
          <cell r="E5757" t="str">
            <v>在体外循环下进行</v>
          </cell>
        </row>
        <row r="5757">
          <cell r="G5757" t="str">
            <v>次</v>
          </cell>
        </row>
        <row r="5757">
          <cell r="N5757" t="str">
            <v>甲类</v>
          </cell>
        </row>
        <row r="5757">
          <cell r="P5757" t="str">
            <v>003308040190200-330804019-2</v>
          </cell>
        </row>
        <row r="5758">
          <cell r="C5758">
            <v>330804020</v>
          </cell>
          <cell r="D5758" t="str">
            <v>布加氏综合症病变段切除术</v>
          </cell>
          <cell r="E5758" t="str">
            <v>包括需用体外循环下的膈膜切除、成形或吻合术；不含体外循环</v>
          </cell>
        </row>
        <row r="5758">
          <cell r="G5758" t="str">
            <v>次</v>
          </cell>
        </row>
        <row r="5758">
          <cell r="N5758" t="str">
            <v>甲类</v>
          </cell>
        </row>
        <row r="5758">
          <cell r="P5758" t="str">
            <v>003308040200000-330804020</v>
          </cell>
        </row>
        <row r="5759">
          <cell r="C5759" t="str">
            <v>330804020-1</v>
          </cell>
          <cell r="D5759" t="str">
            <v>布加氏综合症病变段切除术(需用体外循环下的膈膜切除术)</v>
          </cell>
        </row>
        <row r="5759">
          <cell r="G5759" t="str">
            <v>次</v>
          </cell>
        </row>
        <row r="5759">
          <cell r="N5759" t="str">
            <v>甲类</v>
          </cell>
        </row>
        <row r="5759">
          <cell r="P5759" t="str">
            <v>003308040200100-330804020-1</v>
          </cell>
        </row>
        <row r="5760">
          <cell r="C5760" t="str">
            <v>330804020-2</v>
          </cell>
          <cell r="D5760" t="str">
            <v>布加氏综合症病变段切除术(需用体外循环下的膈膜成形术)</v>
          </cell>
        </row>
        <row r="5760">
          <cell r="G5760" t="str">
            <v>次</v>
          </cell>
        </row>
        <row r="5760">
          <cell r="N5760" t="str">
            <v>甲类</v>
          </cell>
        </row>
        <row r="5760">
          <cell r="P5760" t="str">
            <v>003308040200200-330804020-2</v>
          </cell>
        </row>
        <row r="5761">
          <cell r="C5761" t="str">
            <v>330804020-3</v>
          </cell>
          <cell r="D5761" t="str">
            <v>布加氏综合症病变段切除术(需用体外循环下的膈膜吻合术)</v>
          </cell>
        </row>
        <row r="5761">
          <cell r="G5761" t="str">
            <v>次</v>
          </cell>
        </row>
        <row r="5761">
          <cell r="N5761" t="str">
            <v>甲类</v>
          </cell>
        </row>
        <row r="5761">
          <cell r="P5761" t="str">
            <v>003308040200300-330804020-3</v>
          </cell>
        </row>
        <row r="5762">
          <cell r="C5762">
            <v>330804021</v>
          </cell>
          <cell r="D5762" t="str">
            <v>布加氏综合症膈膜切除术</v>
          </cell>
          <cell r="E5762" t="str">
            <v>非体外循环下手术</v>
          </cell>
        </row>
        <row r="5762">
          <cell r="G5762" t="str">
            <v>次</v>
          </cell>
        </row>
        <row r="5762">
          <cell r="N5762" t="str">
            <v>甲类</v>
          </cell>
        </row>
        <row r="5762">
          <cell r="P5762" t="str">
            <v>003308040210000-330804021</v>
          </cell>
        </row>
        <row r="5763">
          <cell r="C5763">
            <v>330804022</v>
          </cell>
          <cell r="D5763" t="str">
            <v>布加综合症经右房破膜术</v>
          </cell>
        </row>
        <row r="5763">
          <cell r="G5763" t="str">
            <v>次</v>
          </cell>
        </row>
        <row r="5763">
          <cell r="N5763" t="str">
            <v>甲类</v>
          </cell>
        </row>
        <row r="5763">
          <cell r="P5763" t="str">
            <v>003308040220000-330804022</v>
          </cell>
        </row>
        <row r="5764">
          <cell r="C5764">
            <v>330804023</v>
          </cell>
          <cell r="D5764" t="str">
            <v>布加综合症经股静脉右房联合破膜术</v>
          </cell>
        </row>
        <row r="5764">
          <cell r="F5764" t="str">
            <v>球囊扩张管</v>
          </cell>
          <cell r="G5764" t="str">
            <v>次</v>
          </cell>
        </row>
        <row r="5764">
          <cell r="N5764" t="str">
            <v>甲类</v>
          </cell>
        </row>
        <row r="5764">
          <cell r="P5764" t="str">
            <v>003308040230000-330804023</v>
          </cell>
        </row>
        <row r="5765">
          <cell r="C5765">
            <v>330804024</v>
          </cell>
          <cell r="D5765" t="str">
            <v>布加综合症肠房人工血管转流术</v>
          </cell>
          <cell r="E5765" t="str">
            <v>包括肠－房或脾－房</v>
          </cell>
          <cell r="F5765" t="str">
            <v>人工血管</v>
          </cell>
          <cell r="G5765" t="str">
            <v>次</v>
          </cell>
        </row>
        <row r="5765">
          <cell r="N5765" t="str">
            <v>甲类</v>
          </cell>
        </row>
        <row r="5765">
          <cell r="P5765" t="str">
            <v>003308040240000-330804024</v>
          </cell>
        </row>
        <row r="5766">
          <cell r="C5766" t="str">
            <v>330804024-1</v>
          </cell>
          <cell r="D5766" t="str">
            <v>布加综合症肠房人工血管转流术(肠-房)</v>
          </cell>
        </row>
        <row r="5766">
          <cell r="G5766" t="str">
            <v>次</v>
          </cell>
        </row>
        <row r="5766">
          <cell r="N5766" t="str">
            <v>甲类</v>
          </cell>
        </row>
        <row r="5766">
          <cell r="P5766" t="str">
            <v>003308040240000-330804024-1</v>
          </cell>
        </row>
        <row r="5767">
          <cell r="C5767" t="str">
            <v>330804024-2</v>
          </cell>
          <cell r="D5767" t="str">
            <v>布加综合症肠房人工血管转流术(脾-房)</v>
          </cell>
        </row>
        <row r="5767">
          <cell r="G5767" t="str">
            <v>次</v>
          </cell>
        </row>
        <row r="5767">
          <cell r="N5767" t="str">
            <v>甲类</v>
          </cell>
        </row>
        <row r="5767">
          <cell r="P5767" t="str">
            <v>003308040240100-330804024-2</v>
          </cell>
        </row>
        <row r="5768">
          <cell r="C5768">
            <v>330804025</v>
          </cell>
          <cell r="D5768" t="str">
            <v>布加综合症肠颈人工血管转流术</v>
          </cell>
        </row>
        <row r="5768">
          <cell r="F5768" t="str">
            <v>人工血管</v>
          </cell>
          <cell r="G5768" t="str">
            <v>次</v>
          </cell>
        </row>
        <row r="5768">
          <cell r="N5768" t="str">
            <v>甲类</v>
          </cell>
        </row>
        <row r="5768">
          <cell r="P5768" t="str">
            <v>003308040250000-330804025</v>
          </cell>
        </row>
        <row r="5769">
          <cell r="C5769">
            <v>330804026</v>
          </cell>
          <cell r="D5769" t="str">
            <v>布加综合症腔房人工血管转流术</v>
          </cell>
        </row>
        <row r="5769">
          <cell r="F5769" t="str">
            <v>人工血管</v>
          </cell>
          <cell r="G5769" t="str">
            <v>次</v>
          </cell>
        </row>
        <row r="5769">
          <cell r="N5769" t="str">
            <v>甲类</v>
          </cell>
        </row>
        <row r="5769">
          <cell r="P5769" t="str">
            <v>003308040260000-330804026</v>
          </cell>
        </row>
        <row r="5770">
          <cell r="C5770">
            <v>330804027</v>
          </cell>
          <cell r="D5770" t="str">
            <v>布加综合症腔肠房人工血管转流术</v>
          </cell>
        </row>
        <row r="5770">
          <cell r="F5770" t="str">
            <v>人工血管</v>
          </cell>
          <cell r="G5770" t="str">
            <v>次</v>
          </cell>
        </row>
        <row r="5770">
          <cell r="N5770" t="str">
            <v>甲类</v>
          </cell>
        </row>
        <row r="5770">
          <cell r="P5770" t="str">
            <v>003308040270000-330804027</v>
          </cell>
        </row>
        <row r="5771">
          <cell r="C5771">
            <v>330804028</v>
          </cell>
          <cell r="D5771" t="str">
            <v>经胸后路腔静脉人工血管转流术</v>
          </cell>
        </row>
        <row r="5771">
          <cell r="F5771" t="str">
            <v>人工血管</v>
          </cell>
          <cell r="G5771" t="str">
            <v>次</v>
          </cell>
        </row>
        <row r="5771">
          <cell r="N5771" t="str">
            <v>甲类</v>
          </cell>
        </row>
        <row r="5771">
          <cell r="P5771" t="str">
            <v>003308040280000-330804028</v>
          </cell>
        </row>
        <row r="5772">
          <cell r="C5772">
            <v>330804029</v>
          </cell>
          <cell r="D5772" t="str">
            <v>上腔静脉阻塞自体大隐静脉螺旋管道架桥术</v>
          </cell>
          <cell r="E5772" t="str">
            <v>含大隐静脉取用</v>
          </cell>
        </row>
        <row r="5772">
          <cell r="G5772" t="str">
            <v>次</v>
          </cell>
        </row>
        <row r="5772">
          <cell r="N5772" t="str">
            <v>甲类</v>
          </cell>
        </row>
        <row r="5772">
          <cell r="P5772" t="str">
            <v>003308040290000-330804029</v>
          </cell>
        </row>
        <row r="5773">
          <cell r="C5773">
            <v>330804030</v>
          </cell>
          <cell r="D5773" t="str">
            <v>上腔静脉综合症Y型人工血管转流术</v>
          </cell>
          <cell r="E5773" t="str">
            <v>包括无名、锁骨下、颈静脉向上腔或右心房转流</v>
          </cell>
          <cell r="F5773" t="str">
            <v>人工血管</v>
          </cell>
          <cell r="G5773" t="str">
            <v>次</v>
          </cell>
        </row>
        <row r="5773">
          <cell r="N5773" t="str">
            <v>甲类</v>
          </cell>
        </row>
        <row r="5773">
          <cell r="P5773" t="str">
            <v>003308040300000-330804030</v>
          </cell>
        </row>
        <row r="5774">
          <cell r="C5774" t="str">
            <v>330804030-1</v>
          </cell>
          <cell r="D5774" t="str">
            <v>上腔静脉综合症Y型人工血管转流术(无名静脉向上腔或右心房转流)</v>
          </cell>
        </row>
        <row r="5774">
          <cell r="G5774" t="str">
            <v>次</v>
          </cell>
        </row>
        <row r="5774">
          <cell r="N5774" t="str">
            <v>甲类</v>
          </cell>
        </row>
        <row r="5774">
          <cell r="P5774" t="str">
            <v>003308040300100-330804030-1</v>
          </cell>
        </row>
        <row r="5775">
          <cell r="C5775" t="str">
            <v>330804030-2</v>
          </cell>
          <cell r="D5775" t="str">
            <v>上腔静脉综合症Y型人工血管转流术(锁骨下静脉向上腔或右心房转流)</v>
          </cell>
        </row>
        <row r="5775">
          <cell r="G5775" t="str">
            <v>次</v>
          </cell>
        </row>
        <row r="5775">
          <cell r="N5775" t="str">
            <v>甲类</v>
          </cell>
        </row>
        <row r="5775">
          <cell r="P5775" t="str">
            <v>003308040300200-330804030-2</v>
          </cell>
        </row>
        <row r="5776">
          <cell r="C5776" t="str">
            <v>330804030-3</v>
          </cell>
          <cell r="D5776" t="str">
            <v>上腔静脉综合症Y型人工血管转流术(颈静脉向上腔或右心房转流)</v>
          </cell>
        </row>
        <row r="5776">
          <cell r="G5776" t="str">
            <v>次</v>
          </cell>
        </row>
        <row r="5776">
          <cell r="N5776" t="str">
            <v>甲类</v>
          </cell>
        </row>
        <row r="5776">
          <cell r="P5776" t="str">
            <v>003308040300300-330804030-3</v>
          </cell>
        </row>
        <row r="5777">
          <cell r="C5777">
            <v>330804031</v>
          </cell>
          <cell r="D5777" t="str">
            <v>无名静脉上腔静脉人工血管转流术</v>
          </cell>
        </row>
        <row r="5777">
          <cell r="F5777" t="str">
            <v>人工血管</v>
          </cell>
          <cell r="G5777" t="str">
            <v>次</v>
          </cell>
        </row>
        <row r="5777">
          <cell r="N5777" t="str">
            <v>甲类</v>
          </cell>
        </row>
        <row r="5777">
          <cell r="P5777" t="str">
            <v>003308040310000-330804031</v>
          </cell>
        </row>
        <row r="5778">
          <cell r="C5778">
            <v>330804032</v>
          </cell>
          <cell r="D5778" t="str">
            <v>脾肺固定术(脾肺分流术)</v>
          </cell>
        </row>
        <row r="5778">
          <cell r="G5778" t="str">
            <v>次</v>
          </cell>
        </row>
        <row r="5778">
          <cell r="N5778" t="str">
            <v>甲类</v>
          </cell>
        </row>
        <row r="5778">
          <cell r="P5778" t="str">
            <v>003308040320000-330804032</v>
          </cell>
        </row>
        <row r="5779">
          <cell r="C5779">
            <v>330804033</v>
          </cell>
          <cell r="D5779" t="str">
            <v>脾肾动脉吻合术</v>
          </cell>
        </row>
        <row r="5779">
          <cell r="G5779" t="str">
            <v>次</v>
          </cell>
        </row>
        <row r="5779">
          <cell r="N5779" t="str">
            <v>甲类</v>
          </cell>
        </row>
        <row r="5779">
          <cell r="P5779" t="str">
            <v>003308040330000-330804033</v>
          </cell>
        </row>
        <row r="5780">
          <cell r="C5780">
            <v>330804034</v>
          </cell>
          <cell r="D5780" t="str">
            <v>肠腔静脉“H”型架桥转流术</v>
          </cell>
          <cell r="E5780" t="str">
            <v>包括脾—肾架桥转流术、及肠—腔直接吻合术</v>
          </cell>
        </row>
        <row r="5780">
          <cell r="G5780" t="str">
            <v>次</v>
          </cell>
        </row>
        <row r="5780">
          <cell r="N5780" t="str">
            <v>甲类</v>
          </cell>
        </row>
        <row r="5780">
          <cell r="P5780" t="str">
            <v>003308040340000-330804034</v>
          </cell>
        </row>
        <row r="5781">
          <cell r="C5781" t="str">
            <v>330804034-1</v>
          </cell>
          <cell r="D5781" t="str">
            <v>肠腔静脉“H”型架桥转流术(脾—肾架桥转流术)</v>
          </cell>
        </row>
        <row r="5781">
          <cell r="G5781" t="str">
            <v>次</v>
          </cell>
        </row>
        <row r="5781">
          <cell r="N5781" t="str">
            <v>甲类</v>
          </cell>
        </row>
        <row r="5781">
          <cell r="P5781" t="str">
            <v>003308040340100-330804034-1</v>
          </cell>
        </row>
        <row r="5782">
          <cell r="C5782" t="str">
            <v>330804034-2</v>
          </cell>
          <cell r="D5782" t="str">
            <v>肠腔静脉“H”型架桥转流术(肠—腔直接吻合术)</v>
          </cell>
        </row>
        <row r="5782">
          <cell r="G5782" t="str">
            <v>次</v>
          </cell>
        </row>
        <row r="5782">
          <cell r="N5782" t="str">
            <v>甲类</v>
          </cell>
        </row>
        <row r="5782">
          <cell r="P5782" t="str">
            <v>003308040340200-330804034-2</v>
          </cell>
        </row>
        <row r="5783">
          <cell r="C5783">
            <v>330804035</v>
          </cell>
          <cell r="D5783" t="str">
            <v>腔静脉切开滤网置放术</v>
          </cell>
          <cell r="E5783" t="str">
            <v>手术切开置放</v>
          </cell>
          <cell r="F5783" t="str">
            <v>滤网及输送器</v>
          </cell>
          <cell r="G5783" t="str">
            <v>次</v>
          </cell>
        </row>
        <row r="5783">
          <cell r="N5783" t="str">
            <v>甲类</v>
          </cell>
        </row>
        <row r="5783">
          <cell r="P5783" t="str">
            <v>003308040350000-330804035</v>
          </cell>
        </row>
        <row r="5784">
          <cell r="C5784">
            <v>330804036</v>
          </cell>
          <cell r="D5784" t="str">
            <v>腔静脉取栓＋血管成形术</v>
          </cell>
        </row>
        <row r="5784">
          <cell r="G5784" t="str">
            <v>次</v>
          </cell>
        </row>
        <row r="5784">
          <cell r="N5784" t="str">
            <v>甲类</v>
          </cell>
        </row>
        <row r="5784">
          <cell r="P5784" t="str">
            <v>003308040360000-330804036</v>
          </cell>
        </row>
        <row r="5785">
          <cell r="C5785">
            <v>330804037</v>
          </cell>
          <cell r="D5785" t="str">
            <v>下腔静脉肠系膜上静脉分流术</v>
          </cell>
        </row>
        <row r="5785">
          <cell r="G5785" t="str">
            <v>次</v>
          </cell>
        </row>
        <row r="5785">
          <cell r="N5785" t="str">
            <v>甲类</v>
          </cell>
        </row>
        <row r="5785">
          <cell r="P5785" t="str">
            <v>003308040370000-330804037</v>
          </cell>
        </row>
        <row r="5786">
          <cell r="C5786">
            <v>330804038</v>
          </cell>
          <cell r="D5786" t="str">
            <v>双髂总静脉下腔静脉“Y”型人工血管转流术</v>
          </cell>
          <cell r="E5786" t="str">
            <v>包括双股—下腔架桥转流</v>
          </cell>
          <cell r="F5786" t="str">
            <v>人工血管</v>
          </cell>
          <cell r="G5786" t="str">
            <v>次</v>
          </cell>
        </row>
        <row r="5786">
          <cell r="N5786" t="str">
            <v>甲类</v>
          </cell>
        </row>
        <row r="5786">
          <cell r="P5786" t="str">
            <v>003308040380000-330804038</v>
          </cell>
        </row>
        <row r="5787">
          <cell r="C5787" t="str">
            <v>330804038-1</v>
          </cell>
          <cell r="D5787" t="str">
            <v>双髂总静脉下腔静脉“Y”型人工血管转流术(双股—下腔架桥转流)</v>
          </cell>
        </row>
        <row r="5787">
          <cell r="G5787" t="str">
            <v>次</v>
          </cell>
        </row>
        <row r="5787">
          <cell r="N5787" t="str">
            <v>甲类</v>
          </cell>
        </row>
        <row r="5787">
          <cell r="P5787" t="str">
            <v>003308040380100-330804038-1</v>
          </cell>
        </row>
        <row r="5788">
          <cell r="C5788">
            <v>330804039</v>
          </cell>
          <cell r="D5788" t="str">
            <v>股股动脉人工血管转流术</v>
          </cell>
        </row>
        <row r="5788">
          <cell r="F5788" t="str">
            <v>人工血管</v>
          </cell>
          <cell r="G5788" t="str">
            <v>次</v>
          </cell>
        </row>
        <row r="5788">
          <cell r="N5788" t="str">
            <v>甲类</v>
          </cell>
        </row>
        <row r="5788">
          <cell r="P5788" t="str">
            <v>003308040390000-330804039</v>
          </cell>
        </row>
        <row r="5789">
          <cell r="C5789">
            <v>330804040</v>
          </cell>
          <cell r="D5789" t="str">
            <v>股胫前动脉转流术</v>
          </cell>
        </row>
        <row r="5789">
          <cell r="F5789" t="str">
            <v>人工血管</v>
          </cell>
          <cell r="G5789" t="str">
            <v>次</v>
          </cell>
        </row>
        <row r="5789">
          <cell r="N5789" t="str">
            <v>甲类</v>
          </cell>
        </row>
        <row r="5789">
          <cell r="P5789" t="str">
            <v>003308040400000-330804040</v>
          </cell>
        </row>
        <row r="5790">
          <cell r="C5790">
            <v>330804041</v>
          </cell>
          <cell r="D5790" t="str">
            <v>股腘动脉人工自体血管移植术</v>
          </cell>
          <cell r="E5790" t="str">
            <v>包括股—股转流、原位大隐静脉转流</v>
          </cell>
          <cell r="F5790" t="str">
            <v>瓣膜刀或其它能破坏瓣膜的代用品</v>
          </cell>
          <cell r="G5790" t="str">
            <v>次</v>
          </cell>
        </row>
        <row r="5790">
          <cell r="N5790" t="str">
            <v>甲类</v>
          </cell>
        </row>
        <row r="5790">
          <cell r="P5790" t="str">
            <v>003308040410000-330804041</v>
          </cell>
        </row>
        <row r="5791">
          <cell r="C5791" t="str">
            <v>330804041-1</v>
          </cell>
          <cell r="D5791" t="str">
            <v>股腘动脉人工自体血管移植术(股—股转流)</v>
          </cell>
        </row>
        <row r="5791">
          <cell r="G5791" t="str">
            <v>次</v>
          </cell>
        </row>
        <row r="5791">
          <cell r="N5791" t="str">
            <v>甲类</v>
          </cell>
        </row>
        <row r="5791">
          <cell r="P5791" t="str">
            <v>003308040410100-330804041-1</v>
          </cell>
        </row>
        <row r="5792">
          <cell r="C5792" t="str">
            <v>330804041-2</v>
          </cell>
          <cell r="D5792" t="str">
            <v>股腘动脉人工自体血管移植术(原位大隐静脉转流)</v>
          </cell>
        </row>
        <row r="5792">
          <cell r="G5792" t="str">
            <v>次</v>
          </cell>
        </row>
        <row r="5792">
          <cell r="N5792" t="str">
            <v>甲类</v>
          </cell>
        </row>
        <row r="5792">
          <cell r="P5792" t="str">
            <v>003308040410200-330804041-2</v>
          </cell>
        </row>
        <row r="5793">
          <cell r="C5793">
            <v>330804042</v>
          </cell>
          <cell r="D5793" t="str">
            <v>肢体动脉内膜剥脱成形术</v>
          </cell>
        </row>
        <row r="5793">
          <cell r="G5793" t="str">
            <v>每个切口</v>
          </cell>
          <cell r="H5793">
            <v>920</v>
          </cell>
          <cell r="I5793">
            <v>920</v>
          </cell>
          <cell r="J5793">
            <v>800</v>
          </cell>
          <cell r="K5793">
            <v>800</v>
          </cell>
          <cell r="L5793">
            <v>680</v>
          </cell>
        </row>
        <row r="5793">
          <cell r="N5793" t="str">
            <v>甲类</v>
          </cell>
        </row>
        <row r="5793">
          <cell r="P5793" t="str">
            <v>003308040420000-330804042</v>
          </cell>
        </row>
        <row r="5794">
          <cell r="C5794">
            <v>330804043</v>
          </cell>
          <cell r="D5794" t="str">
            <v>肢体动静脉切开取栓术</v>
          </cell>
          <cell r="E5794" t="str">
            <v>包括四肢各部位取栓</v>
          </cell>
          <cell r="F5794" t="str">
            <v>取栓管</v>
          </cell>
          <cell r="G5794" t="str">
            <v>每个切口</v>
          </cell>
          <cell r="H5794">
            <v>1932</v>
          </cell>
          <cell r="I5794">
            <v>1932</v>
          </cell>
          <cell r="J5794">
            <v>1680</v>
          </cell>
          <cell r="K5794">
            <v>1680</v>
          </cell>
          <cell r="L5794">
            <v>1428</v>
          </cell>
          <cell r="M5794" t="str">
            <v>需双侧取栓，或多部位取栓，每增加一切口加收</v>
          </cell>
          <cell r="N5794" t="str">
            <v>甲类</v>
          </cell>
        </row>
        <row r="5794">
          <cell r="P5794" t="str">
            <v>003308040430000-330804043</v>
          </cell>
        </row>
        <row r="5795">
          <cell r="C5795" t="str">
            <v>330804043-1</v>
          </cell>
          <cell r="D5795" t="str">
            <v>肢体动静脉切开取栓术(需双侧取栓，或多部位取栓，每增加一切口加收)</v>
          </cell>
        </row>
        <row r="5795">
          <cell r="G5795" t="str">
            <v>每个切口</v>
          </cell>
        </row>
        <row r="5795">
          <cell r="N5795" t="str">
            <v>甲类</v>
          </cell>
        </row>
        <row r="5795">
          <cell r="P5795" t="str">
            <v>003308040430001-330804043-1</v>
          </cell>
        </row>
        <row r="5796">
          <cell r="C5796" t="str">
            <v>330804043-2</v>
          </cell>
          <cell r="D5796" t="str">
            <v>肢体动静脉切开取栓术(四肢各部位取栓)</v>
          </cell>
        </row>
        <row r="5796">
          <cell r="G5796" t="str">
            <v>每个切口</v>
          </cell>
          <cell r="H5796">
            <v>1932</v>
          </cell>
          <cell r="I5796">
            <v>1932</v>
          </cell>
          <cell r="J5796">
            <v>1680</v>
          </cell>
          <cell r="K5796">
            <v>1680</v>
          </cell>
          <cell r="L5796">
            <v>1428</v>
          </cell>
        </row>
        <row r="5796">
          <cell r="N5796" t="str">
            <v>甲类</v>
          </cell>
        </row>
        <row r="5796">
          <cell r="P5796" t="str">
            <v>003308040430100-330804043-2</v>
          </cell>
        </row>
        <row r="5797">
          <cell r="C5797">
            <v>330804044</v>
          </cell>
          <cell r="D5797" t="str">
            <v>上肢血管探查术</v>
          </cell>
          <cell r="E5797" t="str">
            <v>包括肱动脉、桡动脉、尺动脉血管探查术、下肢血管探查术</v>
          </cell>
        </row>
        <row r="5797">
          <cell r="G5797" t="str">
            <v>次</v>
          </cell>
          <cell r="H5797">
            <v>606</v>
          </cell>
          <cell r="I5797">
            <v>550</v>
          </cell>
          <cell r="J5797">
            <v>505</v>
          </cell>
          <cell r="K5797">
            <v>459</v>
          </cell>
          <cell r="L5797">
            <v>390.15</v>
          </cell>
        </row>
        <row r="5797">
          <cell r="N5797" t="str">
            <v>甲类</v>
          </cell>
        </row>
        <row r="5797">
          <cell r="P5797" t="str">
            <v>003308040440000-330804044</v>
          </cell>
        </row>
        <row r="5798">
          <cell r="C5798" t="str">
            <v>330804044-1</v>
          </cell>
          <cell r="D5798" t="str">
            <v>上肢血管探查术(肱动脉)</v>
          </cell>
        </row>
        <row r="5798">
          <cell r="G5798" t="str">
            <v>次</v>
          </cell>
          <cell r="H5798">
            <v>606</v>
          </cell>
          <cell r="I5798">
            <v>550</v>
          </cell>
          <cell r="J5798">
            <v>505</v>
          </cell>
          <cell r="K5798">
            <v>459</v>
          </cell>
          <cell r="L5798">
            <v>390.15</v>
          </cell>
        </row>
        <row r="5798">
          <cell r="N5798" t="str">
            <v>甲类</v>
          </cell>
        </row>
        <row r="5798">
          <cell r="P5798" t="str">
            <v>513308040440001-330804044-1</v>
          </cell>
        </row>
        <row r="5799">
          <cell r="C5799" t="str">
            <v>330804044-2</v>
          </cell>
          <cell r="D5799" t="str">
            <v>上肢血管探查术(桡动脉)</v>
          </cell>
        </row>
        <row r="5799">
          <cell r="G5799" t="str">
            <v>次</v>
          </cell>
          <cell r="H5799">
            <v>606</v>
          </cell>
          <cell r="I5799">
            <v>550</v>
          </cell>
          <cell r="J5799">
            <v>505</v>
          </cell>
          <cell r="K5799">
            <v>459</v>
          </cell>
          <cell r="L5799">
            <v>390.15</v>
          </cell>
        </row>
        <row r="5799">
          <cell r="N5799" t="str">
            <v>甲类</v>
          </cell>
        </row>
        <row r="5799">
          <cell r="P5799" t="str">
            <v>513308040440002-330804044-2</v>
          </cell>
        </row>
        <row r="5800">
          <cell r="C5800" t="str">
            <v>330804044-3</v>
          </cell>
          <cell r="D5800" t="str">
            <v>上肢血管探查术(尺动脉血管探查术)</v>
          </cell>
        </row>
        <row r="5800">
          <cell r="G5800" t="str">
            <v>次</v>
          </cell>
          <cell r="H5800">
            <v>606</v>
          </cell>
          <cell r="I5800">
            <v>550</v>
          </cell>
          <cell r="J5800">
            <v>505</v>
          </cell>
          <cell r="K5800">
            <v>459</v>
          </cell>
          <cell r="L5800">
            <v>390.15</v>
          </cell>
        </row>
        <row r="5800">
          <cell r="N5800" t="str">
            <v>甲类</v>
          </cell>
        </row>
        <row r="5800">
          <cell r="P5800" t="str">
            <v>003308040440100-330804044-3</v>
          </cell>
        </row>
        <row r="5801">
          <cell r="C5801" t="str">
            <v>330804044-4</v>
          </cell>
          <cell r="D5801" t="str">
            <v>上肢血管探查术(下肢血管探查术)</v>
          </cell>
        </row>
        <row r="5801">
          <cell r="G5801" t="str">
            <v>次</v>
          </cell>
          <cell r="H5801">
            <v>606</v>
          </cell>
          <cell r="I5801">
            <v>550</v>
          </cell>
          <cell r="J5801">
            <v>505</v>
          </cell>
          <cell r="K5801">
            <v>459</v>
          </cell>
          <cell r="L5801">
            <v>390.15</v>
          </cell>
        </row>
        <row r="5801">
          <cell r="N5801" t="str">
            <v>甲类</v>
          </cell>
        </row>
        <row r="5801">
          <cell r="P5801" t="str">
            <v>003308040440200-330804044-4</v>
          </cell>
        </row>
        <row r="5802">
          <cell r="C5802">
            <v>330804045</v>
          </cell>
          <cell r="D5802" t="str">
            <v>血管移植术</v>
          </cell>
        </row>
        <row r="5802">
          <cell r="F5802" t="str">
            <v>异体血管、人造血管</v>
          </cell>
          <cell r="G5802" t="str">
            <v>次</v>
          </cell>
          <cell r="H5802">
            <v>690</v>
          </cell>
          <cell r="I5802">
            <v>690</v>
          </cell>
          <cell r="J5802">
            <v>600</v>
          </cell>
          <cell r="K5802">
            <v>600</v>
          </cell>
          <cell r="L5802">
            <v>510</v>
          </cell>
        </row>
        <row r="5802">
          <cell r="N5802" t="str">
            <v>甲类</v>
          </cell>
        </row>
        <row r="5802">
          <cell r="P5802" t="str">
            <v>003308040450000-330804045</v>
          </cell>
        </row>
        <row r="5803">
          <cell r="C5803">
            <v>330804046</v>
          </cell>
          <cell r="D5803" t="str">
            <v>肢体动脉瘤切除＋血管移植术</v>
          </cell>
          <cell r="E5803" t="str">
            <v>包括假性动脉瘤、自体血管取用</v>
          </cell>
        </row>
        <row r="5803">
          <cell r="G5803" t="str">
            <v>次</v>
          </cell>
          <cell r="H5803">
            <v>1062</v>
          </cell>
          <cell r="I5803">
            <v>965</v>
          </cell>
          <cell r="J5803">
            <v>885</v>
          </cell>
          <cell r="K5803">
            <v>804</v>
          </cell>
          <cell r="L5803">
            <v>683.4</v>
          </cell>
        </row>
        <row r="5803">
          <cell r="N5803" t="str">
            <v>甲类</v>
          </cell>
        </row>
        <row r="5803">
          <cell r="P5803" t="str">
            <v>003308040460000-330804046</v>
          </cell>
        </row>
        <row r="5804">
          <cell r="C5804" t="str">
            <v>330804046-1</v>
          </cell>
          <cell r="D5804" t="str">
            <v>肢体动脉瘤切除＋血管移植术(假性动脉瘤)</v>
          </cell>
        </row>
        <row r="5804">
          <cell r="G5804" t="str">
            <v>次</v>
          </cell>
          <cell r="H5804">
            <v>1062</v>
          </cell>
          <cell r="I5804">
            <v>965</v>
          </cell>
          <cell r="J5804">
            <v>885</v>
          </cell>
          <cell r="K5804">
            <v>804</v>
          </cell>
          <cell r="L5804">
            <v>683.4</v>
          </cell>
        </row>
        <row r="5804">
          <cell r="N5804" t="str">
            <v>甲类</v>
          </cell>
        </row>
        <row r="5804">
          <cell r="P5804" t="str">
            <v>003308040460100-330804046-1</v>
          </cell>
        </row>
        <row r="5805">
          <cell r="C5805" t="str">
            <v>330804046-2</v>
          </cell>
          <cell r="D5805" t="str">
            <v>肢体动脉瘤切除＋血管移植术(自体血管取用)</v>
          </cell>
        </row>
        <row r="5805">
          <cell r="G5805" t="str">
            <v>次</v>
          </cell>
          <cell r="H5805">
            <v>1062</v>
          </cell>
          <cell r="I5805">
            <v>965</v>
          </cell>
          <cell r="J5805">
            <v>885</v>
          </cell>
          <cell r="K5805">
            <v>804</v>
          </cell>
          <cell r="L5805">
            <v>683.4</v>
          </cell>
        </row>
        <row r="5805">
          <cell r="N5805" t="str">
            <v>甲类</v>
          </cell>
        </row>
        <row r="5805">
          <cell r="P5805" t="str">
            <v>003308040460200-330804046-2</v>
          </cell>
        </row>
        <row r="5806">
          <cell r="C5806">
            <v>330804047</v>
          </cell>
          <cell r="D5806" t="str">
            <v>肢体动脉血管旁路移植术</v>
          </cell>
          <cell r="E5806" t="str">
            <v>包括四肢各支动脉</v>
          </cell>
        </row>
        <row r="5806">
          <cell r="G5806" t="str">
            <v>次</v>
          </cell>
        </row>
        <row r="5806">
          <cell r="N5806" t="str">
            <v>甲类</v>
          </cell>
        </row>
        <row r="5806">
          <cell r="P5806" t="str">
            <v>003308040470000-330804047</v>
          </cell>
        </row>
        <row r="5807">
          <cell r="C5807">
            <v>330804048</v>
          </cell>
          <cell r="D5807" t="str">
            <v>腋双股动脉人工血管转流术</v>
          </cell>
        </row>
        <row r="5807">
          <cell r="F5807" t="str">
            <v>人工血管</v>
          </cell>
          <cell r="G5807" t="str">
            <v>次</v>
          </cell>
        </row>
        <row r="5807">
          <cell r="M5807" t="str">
            <v>需继续向远端动脉架桥,每增一支加收</v>
          </cell>
          <cell r="N5807" t="str">
            <v>甲类</v>
          </cell>
        </row>
        <row r="5807">
          <cell r="P5807" t="str">
            <v>003308040480000-330804048</v>
          </cell>
        </row>
        <row r="5808">
          <cell r="C5808" t="str">
            <v>330804048-1</v>
          </cell>
          <cell r="D5808" t="str">
            <v>腋双股动脉人工血管转流术(需继续向远端动脉架桥,每增一支加收)</v>
          </cell>
        </row>
        <row r="5808">
          <cell r="G5808" t="str">
            <v>一支</v>
          </cell>
        </row>
        <row r="5808">
          <cell r="N5808" t="str">
            <v>甲类</v>
          </cell>
        </row>
        <row r="5808">
          <cell r="P5808" t="str">
            <v>003308040480001-330804048-1</v>
          </cell>
        </row>
        <row r="5809">
          <cell r="C5809">
            <v>330804049</v>
          </cell>
          <cell r="D5809" t="str">
            <v>腋股动脉人工血管转流术</v>
          </cell>
        </row>
        <row r="5809">
          <cell r="F5809" t="str">
            <v>人工血管</v>
          </cell>
          <cell r="G5809" t="str">
            <v>次</v>
          </cell>
        </row>
        <row r="5809">
          <cell r="M5809" t="str">
            <v>需继续向远端动脉架桥,每增一支加收</v>
          </cell>
          <cell r="N5809" t="str">
            <v>甲类</v>
          </cell>
        </row>
        <row r="5809">
          <cell r="P5809" t="str">
            <v>003308040490000-330804049</v>
          </cell>
        </row>
        <row r="5810">
          <cell r="C5810" t="str">
            <v>330804049-1</v>
          </cell>
          <cell r="D5810" t="str">
            <v>腋股动脉人工血管转流术(需继续向远端动脉架桥,每增一支加收)</v>
          </cell>
        </row>
        <row r="5810">
          <cell r="G5810" t="str">
            <v>一支</v>
          </cell>
        </row>
        <row r="5810">
          <cell r="N5810" t="str">
            <v>甲类</v>
          </cell>
        </row>
        <row r="5810">
          <cell r="P5810" t="str">
            <v>003308040490001-330804049-1</v>
          </cell>
        </row>
        <row r="5811">
          <cell r="C5811">
            <v>330804050</v>
          </cell>
          <cell r="D5811" t="str">
            <v>肢体动静脉修复术</v>
          </cell>
          <cell r="E5811" t="str">
            <v>包括外伤、血管破裂、断裂吻合、及补片成形</v>
          </cell>
        </row>
        <row r="5811">
          <cell r="G5811" t="str">
            <v>次</v>
          </cell>
          <cell r="H5811">
            <v>1080</v>
          </cell>
          <cell r="I5811">
            <v>981</v>
          </cell>
          <cell r="J5811">
            <v>900</v>
          </cell>
          <cell r="K5811">
            <v>818</v>
          </cell>
          <cell r="L5811">
            <v>695.3</v>
          </cell>
        </row>
        <row r="5811">
          <cell r="N5811" t="str">
            <v>甲类</v>
          </cell>
        </row>
        <row r="5811">
          <cell r="P5811" t="str">
            <v>003308040500000-330804050</v>
          </cell>
        </row>
        <row r="5812">
          <cell r="C5812" t="str">
            <v>330804050-1</v>
          </cell>
          <cell r="D5812" t="str">
            <v>肢体动静脉修复术(外伤)</v>
          </cell>
        </row>
        <row r="5812">
          <cell r="G5812" t="str">
            <v>次</v>
          </cell>
          <cell r="H5812">
            <v>1080</v>
          </cell>
          <cell r="I5812">
            <v>981</v>
          </cell>
          <cell r="J5812">
            <v>900</v>
          </cell>
          <cell r="K5812">
            <v>818</v>
          </cell>
          <cell r="L5812">
            <v>695.3</v>
          </cell>
        </row>
        <row r="5812">
          <cell r="N5812" t="str">
            <v>甲类</v>
          </cell>
        </row>
        <row r="5812">
          <cell r="P5812" t="str">
            <v>003308040500100-330804050-1</v>
          </cell>
        </row>
        <row r="5813">
          <cell r="C5813" t="str">
            <v>330804050-2</v>
          </cell>
          <cell r="D5813" t="str">
            <v>肢体动静脉修复术(血管破裂)</v>
          </cell>
        </row>
        <row r="5813">
          <cell r="G5813" t="str">
            <v>次</v>
          </cell>
          <cell r="H5813">
            <v>1080</v>
          </cell>
          <cell r="I5813">
            <v>981</v>
          </cell>
          <cell r="J5813">
            <v>900</v>
          </cell>
          <cell r="K5813">
            <v>818</v>
          </cell>
          <cell r="L5813">
            <v>695.3</v>
          </cell>
        </row>
        <row r="5813">
          <cell r="N5813" t="str">
            <v>甲类</v>
          </cell>
        </row>
        <row r="5813">
          <cell r="P5813" t="str">
            <v>003308040500200-330804050-2</v>
          </cell>
        </row>
        <row r="5814">
          <cell r="C5814" t="str">
            <v>330804050-3</v>
          </cell>
          <cell r="D5814" t="str">
            <v>肢体动静脉修复术(断裂吻合)</v>
          </cell>
        </row>
        <row r="5814">
          <cell r="G5814" t="str">
            <v>次</v>
          </cell>
          <cell r="H5814">
            <v>1080</v>
          </cell>
          <cell r="I5814">
            <v>981</v>
          </cell>
          <cell r="J5814">
            <v>900</v>
          </cell>
          <cell r="K5814">
            <v>818</v>
          </cell>
          <cell r="L5814">
            <v>695.3</v>
          </cell>
        </row>
        <row r="5814">
          <cell r="N5814" t="str">
            <v>甲类</v>
          </cell>
        </row>
        <row r="5814">
          <cell r="P5814" t="str">
            <v>003308040500300-330804050-3</v>
          </cell>
        </row>
        <row r="5815">
          <cell r="C5815" t="str">
            <v>330804050-4</v>
          </cell>
          <cell r="D5815" t="str">
            <v>肢体动静脉修复术(补片成形)</v>
          </cell>
        </row>
        <row r="5815">
          <cell r="G5815" t="str">
            <v>次</v>
          </cell>
          <cell r="H5815">
            <v>1080</v>
          </cell>
          <cell r="I5815">
            <v>981</v>
          </cell>
          <cell r="J5815">
            <v>900</v>
          </cell>
          <cell r="K5815">
            <v>818</v>
          </cell>
          <cell r="L5815">
            <v>695.3</v>
          </cell>
        </row>
        <row r="5815">
          <cell r="N5815" t="str">
            <v>甲类</v>
          </cell>
        </row>
        <row r="5815">
          <cell r="P5815" t="str">
            <v>003308040500400-330804050-4</v>
          </cell>
        </row>
        <row r="5816">
          <cell r="C5816">
            <v>330804051</v>
          </cell>
          <cell r="D5816" t="str">
            <v>血管危象探查修复术</v>
          </cell>
          <cell r="E5816" t="str">
            <v>指血管修复术后发生痉挛、栓塞后的探查修复术</v>
          </cell>
        </row>
        <row r="5816">
          <cell r="G5816" t="str">
            <v>次</v>
          </cell>
          <cell r="H5816">
            <v>1260</v>
          </cell>
          <cell r="I5816">
            <v>1146</v>
          </cell>
          <cell r="J5816">
            <v>1050</v>
          </cell>
          <cell r="K5816">
            <v>955</v>
          </cell>
          <cell r="L5816">
            <v>811.75</v>
          </cell>
        </row>
        <row r="5816">
          <cell r="N5816" t="str">
            <v>甲类</v>
          </cell>
        </row>
        <row r="5816">
          <cell r="P5816" t="str">
            <v>003308040510000-330804051</v>
          </cell>
        </row>
        <row r="5817">
          <cell r="C5817">
            <v>330804052</v>
          </cell>
          <cell r="D5817" t="str">
            <v>先天性动静脉瘘栓塞＋切除术</v>
          </cell>
          <cell r="E5817" t="str">
            <v>包括部分切除、缝扎</v>
          </cell>
          <cell r="F5817" t="str">
            <v>栓塞剂、导管</v>
          </cell>
          <cell r="G5817" t="str">
            <v>次</v>
          </cell>
          <cell r="H5817">
            <v>1265</v>
          </cell>
          <cell r="I5817">
            <v>1265</v>
          </cell>
          <cell r="J5817">
            <v>1100</v>
          </cell>
          <cell r="K5817">
            <v>1100</v>
          </cell>
          <cell r="L5817">
            <v>935</v>
          </cell>
        </row>
        <row r="5817">
          <cell r="N5817" t="str">
            <v>甲类</v>
          </cell>
        </row>
        <row r="5817">
          <cell r="P5817" t="str">
            <v>003308040520000-330804052</v>
          </cell>
        </row>
        <row r="5818">
          <cell r="C5818" t="str">
            <v>330804052-1</v>
          </cell>
          <cell r="D5818" t="str">
            <v>先天性动静脉瘘栓塞＋切除术(部分切除)</v>
          </cell>
        </row>
        <row r="5818">
          <cell r="G5818" t="str">
            <v>次</v>
          </cell>
          <cell r="H5818">
            <v>1265</v>
          </cell>
          <cell r="I5818">
            <v>1265</v>
          </cell>
          <cell r="J5818">
            <v>1100</v>
          </cell>
          <cell r="K5818">
            <v>1100</v>
          </cell>
          <cell r="L5818">
            <v>935</v>
          </cell>
        </row>
        <row r="5818">
          <cell r="N5818" t="str">
            <v>甲类</v>
          </cell>
        </row>
        <row r="5818">
          <cell r="P5818" t="str">
            <v>003308040520100-330804052-1</v>
          </cell>
        </row>
        <row r="5819">
          <cell r="C5819" t="str">
            <v>330804052-2</v>
          </cell>
          <cell r="D5819" t="str">
            <v>先天性动静脉瘘栓塞＋切除术(缝扎)</v>
          </cell>
        </row>
        <row r="5819">
          <cell r="G5819" t="str">
            <v>次</v>
          </cell>
          <cell r="H5819">
            <v>1265</v>
          </cell>
          <cell r="I5819">
            <v>1265</v>
          </cell>
          <cell r="J5819">
            <v>1100</v>
          </cell>
          <cell r="K5819">
            <v>1100</v>
          </cell>
          <cell r="L5819">
            <v>935</v>
          </cell>
        </row>
        <row r="5819">
          <cell r="N5819" t="str">
            <v>甲类</v>
          </cell>
        </row>
        <row r="5819">
          <cell r="P5819" t="str">
            <v>003308040520200-330804052-2</v>
          </cell>
        </row>
        <row r="5820">
          <cell r="C5820">
            <v>330804053</v>
          </cell>
          <cell r="D5820" t="str">
            <v>肢体静脉动脉化</v>
          </cell>
        </row>
        <row r="5820">
          <cell r="G5820" t="str">
            <v>次</v>
          </cell>
          <cell r="H5820">
            <v>1355.5</v>
          </cell>
          <cell r="I5820">
            <v>1322.5</v>
          </cell>
          <cell r="J5820">
            <v>1150</v>
          </cell>
          <cell r="K5820">
            <v>1150</v>
          </cell>
          <cell r="L5820">
            <v>977.5</v>
          </cell>
        </row>
        <row r="5820">
          <cell r="N5820" t="str">
            <v>甲类</v>
          </cell>
        </row>
        <row r="5820">
          <cell r="P5820" t="str">
            <v>003308040530000-330804053</v>
          </cell>
        </row>
        <row r="5821">
          <cell r="C5821">
            <v>330804054</v>
          </cell>
          <cell r="D5821" t="str">
            <v>动静脉人工内瘘成形术</v>
          </cell>
          <cell r="E5821" t="str">
            <v>包括原部位的动、静脉吻合，动静脉内外瘘栓塞再通术</v>
          </cell>
        </row>
        <row r="5821">
          <cell r="G5821" t="str">
            <v>次</v>
          </cell>
          <cell r="H5821">
            <v>1526</v>
          </cell>
          <cell r="I5821">
            <v>1453</v>
          </cell>
          <cell r="J5821">
            <v>1380</v>
          </cell>
          <cell r="K5821">
            <v>1311</v>
          </cell>
          <cell r="L5821">
            <v>1114.35</v>
          </cell>
        </row>
        <row r="5821">
          <cell r="N5821" t="str">
            <v>甲类</v>
          </cell>
        </row>
        <row r="5821">
          <cell r="P5821" t="str">
            <v>003308040540000-330804054</v>
          </cell>
        </row>
        <row r="5822">
          <cell r="C5822" t="str">
            <v>330804054-1</v>
          </cell>
          <cell r="D5822" t="str">
            <v>动静脉人工内瘘成形术(原部位的动脉吻合)</v>
          </cell>
        </row>
        <row r="5822">
          <cell r="G5822" t="str">
            <v>次</v>
          </cell>
          <cell r="H5822">
            <v>1526</v>
          </cell>
          <cell r="I5822">
            <v>1453</v>
          </cell>
          <cell r="J5822">
            <v>1380</v>
          </cell>
          <cell r="K5822">
            <v>1311</v>
          </cell>
          <cell r="L5822">
            <v>1114.35</v>
          </cell>
        </row>
        <row r="5822">
          <cell r="N5822" t="str">
            <v>甲类</v>
          </cell>
        </row>
        <row r="5822">
          <cell r="P5822" t="str">
            <v>003308040540100-330804054-1</v>
          </cell>
        </row>
        <row r="5823">
          <cell r="C5823" t="str">
            <v>330804054-2</v>
          </cell>
          <cell r="D5823" t="str">
            <v>动静脉人工内瘘成形术(原部位的静脉吻合)</v>
          </cell>
        </row>
        <row r="5823">
          <cell r="G5823" t="str">
            <v>次</v>
          </cell>
          <cell r="H5823">
            <v>1526</v>
          </cell>
          <cell r="I5823">
            <v>1453</v>
          </cell>
          <cell r="J5823">
            <v>1380</v>
          </cell>
          <cell r="K5823">
            <v>1311</v>
          </cell>
          <cell r="L5823">
            <v>1114.35</v>
          </cell>
        </row>
        <row r="5823">
          <cell r="N5823" t="str">
            <v>甲类</v>
          </cell>
        </row>
        <row r="5823">
          <cell r="P5823" t="str">
            <v>003308040540200-330804054-2</v>
          </cell>
        </row>
        <row r="5824">
          <cell r="C5824" t="str">
            <v>330804054-3</v>
          </cell>
          <cell r="D5824" t="str">
            <v>动静脉人工内瘘成形术(动静脉内外瘘栓塞再通术)</v>
          </cell>
        </row>
        <row r="5824">
          <cell r="G5824" t="str">
            <v>次</v>
          </cell>
          <cell r="H5824">
            <v>1526</v>
          </cell>
          <cell r="I5824">
            <v>1453</v>
          </cell>
          <cell r="J5824">
            <v>1380</v>
          </cell>
          <cell r="K5824">
            <v>1311</v>
          </cell>
          <cell r="L5824">
            <v>1114.35</v>
          </cell>
        </row>
        <row r="5824">
          <cell r="N5824" t="str">
            <v>甲类</v>
          </cell>
        </row>
        <row r="5824">
          <cell r="P5824" t="str">
            <v>003308040540300-330804054-3</v>
          </cell>
        </row>
        <row r="5825">
          <cell r="C5825">
            <v>330804055</v>
          </cell>
          <cell r="D5825" t="str">
            <v>动静脉人工内瘘人工血管转流术</v>
          </cell>
          <cell r="E5825" t="str">
            <v>包括加用其它部位血管做架桥或人工血管架桥</v>
          </cell>
          <cell r="F5825" t="str">
            <v>人工血管</v>
          </cell>
          <cell r="G5825" t="str">
            <v>次</v>
          </cell>
          <cell r="H5825">
            <v>1265</v>
          </cell>
          <cell r="I5825">
            <v>1265</v>
          </cell>
          <cell r="J5825">
            <v>1100</v>
          </cell>
          <cell r="K5825">
            <v>1100</v>
          </cell>
          <cell r="L5825">
            <v>935</v>
          </cell>
        </row>
        <row r="5825">
          <cell r="N5825" t="str">
            <v>甲类</v>
          </cell>
        </row>
        <row r="5825">
          <cell r="P5825" t="str">
            <v>003308040550000-330804055</v>
          </cell>
        </row>
        <row r="5826">
          <cell r="C5826" t="str">
            <v>330804055-1</v>
          </cell>
          <cell r="D5826" t="str">
            <v>动静脉人工内瘘人工血管转流术(加用其它部位血管做架桥)</v>
          </cell>
        </row>
        <row r="5826">
          <cell r="G5826" t="str">
            <v>次</v>
          </cell>
          <cell r="H5826">
            <v>1265</v>
          </cell>
          <cell r="I5826">
            <v>1265</v>
          </cell>
          <cell r="J5826">
            <v>1100</v>
          </cell>
          <cell r="K5826">
            <v>1100</v>
          </cell>
          <cell r="L5826">
            <v>935</v>
          </cell>
        </row>
        <row r="5826">
          <cell r="N5826" t="str">
            <v>甲类</v>
          </cell>
        </row>
        <row r="5826">
          <cell r="P5826" t="str">
            <v>003308040550100-330804055-1</v>
          </cell>
        </row>
        <row r="5827">
          <cell r="C5827" t="str">
            <v>330804055-2</v>
          </cell>
          <cell r="D5827" t="str">
            <v>动静脉人工内瘘人工血管转流术(人工血管架桥)</v>
          </cell>
        </row>
        <row r="5827">
          <cell r="G5827" t="str">
            <v>次</v>
          </cell>
          <cell r="H5827">
            <v>1265</v>
          </cell>
          <cell r="I5827">
            <v>1265</v>
          </cell>
          <cell r="J5827">
            <v>1100</v>
          </cell>
          <cell r="K5827">
            <v>1100</v>
          </cell>
          <cell r="L5827">
            <v>935</v>
          </cell>
        </row>
        <row r="5827">
          <cell r="N5827" t="str">
            <v>甲类</v>
          </cell>
        </row>
        <row r="5827">
          <cell r="P5827" t="str">
            <v>003308040550200-330804055-2</v>
          </cell>
        </row>
        <row r="5828">
          <cell r="C5828">
            <v>330804056</v>
          </cell>
          <cell r="D5828" t="str">
            <v>人工动静脉瘘切除重造术</v>
          </cell>
        </row>
        <row r="5828">
          <cell r="G5828" t="str">
            <v>次</v>
          </cell>
          <cell r="H5828">
            <v>1265</v>
          </cell>
          <cell r="I5828">
            <v>1265</v>
          </cell>
          <cell r="J5828">
            <v>1100</v>
          </cell>
          <cell r="K5828">
            <v>1100</v>
          </cell>
          <cell r="L5828">
            <v>935</v>
          </cell>
        </row>
        <row r="5828">
          <cell r="N5828" t="str">
            <v>甲类</v>
          </cell>
        </row>
        <row r="5828">
          <cell r="P5828" t="str">
            <v>003308040560000-330804056</v>
          </cell>
        </row>
        <row r="5829">
          <cell r="C5829">
            <v>330804057</v>
          </cell>
          <cell r="D5829" t="str">
            <v>外伤性动静脉瘘修补术＋血管移植术</v>
          </cell>
          <cell r="E5829" t="str">
            <v>包括四头结扎、补片、结扎其中一根血管，或加血管移植</v>
          </cell>
        </row>
        <row r="5829">
          <cell r="G5829" t="str">
            <v>次</v>
          </cell>
          <cell r="H5829">
            <v>1552.5</v>
          </cell>
          <cell r="I5829">
            <v>1552.5</v>
          </cell>
          <cell r="J5829">
            <v>1350</v>
          </cell>
          <cell r="K5829">
            <v>1350</v>
          </cell>
          <cell r="L5829">
            <v>1147.5</v>
          </cell>
        </row>
        <row r="5829">
          <cell r="N5829" t="str">
            <v>甲类</v>
          </cell>
        </row>
        <row r="5829">
          <cell r="P5829" t="str">
            <v>003308040570000-330804057</v>
          </cell>
        </row>
        <row r="5830">
          <cell r="C5830" t="str">
            <v>330804057-1</v>
          </cell>
          <cell r="D5830" t="str">
            <v>外伤性动静脉瘘修补术＋血管移植术(四头结扎)</v>
          </cell>
        </row>
        <row r="5830">
          <cell r="G5830" t="str">
            <v>次</v>
          </cell>
          <cell r="H5830">
            <v>1552.5</v>
          </cell>
          <cell r="I5830">
            <v>1552.5</v>
          </cell>
          <cell r="J5830">
            <v>1350</v>
          </cell>
          <cell r="K5830">
            <v>1350</v>
          </cell>
          <cell r="L5830">
            <v>1147.5</v>
          </cell>
        </row>
        <row r="5830">
          <cell r="N5830" t="str">
            <v>甲类</v>
          </cell>
        </row>
        <row r="5830">
          <cell r="P5830" t="str">
            <v>003308040570100-330804057-1</v>
          </cell>
        </row>
        <row r="5831">
          <cell r="C5831" t="str">
            <v>330804057-2</v>
          </cell>
          <cell r="D5831" t="str">
            <v>外伤性动静脉瘘修补术＋血管移植术(补片)</v>
          </cell>
        </row>
        <row r="5831">
          <cell r="G5831" t="str">
            <v>次</v>
          </cell>
          <cell r="H5831">
            <v>1552.5</v>
          </cell>
          <cell r="I5831">
            <v>1552.5</v>
          </cell>
          <cell r="J5831">
            <v>1350</v>
          </cell>
          <cell r="K5831">
            <v>1350</v>
          </cell>
          <cell r="L5831">
            <v>1147.5</v>
          </cell>
        </row>
        <row r="5831">
          <cell r="N5831" t="str">
            <v>甲类</v>
          </cell>
        </row>
        <row r="5831">
          <cell r="P5831" t="str">
            <v>003308040570200-330804057-2</v>
          </cell>
        </row>
        <row r="5832">
          <cell r="C5832" t="str">
            <v>330804057-3</v>
          </cell>
          <cell r="D5832" t="str">
            <v>外伤性动静脉瘘修补术＋血管移植术(结扎扎其中一根血管)</v>
          </cell>
        </row>
        <row r="5832">
          <cell r="G5832" t="str">
            <v>次</v>
          </cell>
          <cell r="H5832">
            <v>1552.5</v>
          </cell>
          <cell r="I5832">
            <v>1552.5</v>
          </cell>
          <cell r="J5832">
            <v>1350</v>
          </cell>
          <cell r="K5832">
            <v>1350</v>
          </cell>
          <cell r="L5832">
            <v>1147.5</v>
          </cell>
        </row>
        <row r="5832">
          <cell r="N5832" t="str">
            <v>甲类</v>
          </cell>
        </row>
        <row r="5832">
          <cell r="P5832" t="str">
            <v>003308040570300-330804057-3</v>
          </cell>
        </row>
        <row r="5833">
          <cell r="C5833">
            <v>330804058</v>
          </cell>
          <cell r="D5833" t="str">
            <v>股静脉带戒术</v>
          </cell>
          <cell r="E5833" t="str">
            <v>包括瓣膜修补术</v>
          </cell>
        </row>
        <row r="5833">
          <cell r="G5833" t="str">
            <v>次</v>
          </cell>
          <cell r="H5833">
            <v>1150</v>
          </cell>
          <cell r="I5833">
            <v>1150</v>
          </cell>
          <cell r="J5833">
            <v>1000</v>
          </cell>
          <cell r="K5833">
            <v>1000</v>
          </cell>
          <cell r="L5833">
            <v>850</v>
          </cell>
        </row>
        <row r="5833">
          <cell r="N5833" t="str">
            <v>甲类</v>
          </cell>
        </row>
        <row r="5833">
          <cell r="P5833" t="str">
            <v>003308040580000-330804058</v>
          </cell>
        </row>
        <row r="5834">
          <cell r="C5834" t="str">
            <v>330804058-1</v>
          </cell>
          <cell r="D5834" t="str">
            <v>股静脉带戒术(瓣膜修补术)</v>
          </cell>
        </row>
        <row r="5834">
          <cell r="G5834" t="str">
            <v>次</v>
          </cell>
          <cell r="H5834">
            <v>1150</v>
          </cell>
          <cell r="I5834">
            <v>1150</v>
          </cell>
          <cell r="J5834">
            <v>1000</v>
          </cell>
          <cell r="K5834">
            <v>1000</v>
          </cell>
          <cell r="L5834">
            <v>850</v>
          </cell>
        </row>
        <row r="5834">
          <cell r="N5834" t="str">
            <v>甲类</v>
          </cell>
        </row>
        <row r="5834">
          <cell r="P5834" t="str">
            <v>003308040580100-330804058-1</v>
          </cell>
        </row>
        <row r="5835">
          <cell r="C5835">
            <v>330804059</v>
          </cell>
          <cell r="D5835" t="str">
            <v>经血管镜股静脉瓣修复术</v>
          </cell>
        </row>
        <row r="5835">
          <cell r="G5835" t="str">
            <v>次</v>
          </cell>
          <cell r="H5835">
            <v>912</v>
          </cell>
          <cell r="I5835">
            <v>828</v>
          </cell>
          <cell r="J5835">
            <v>760</v>
          </cell>
          <cell r="K5835">
            <v>690</v>
          </cell>
          <cell r="L5835">
            <v>586.5</v>
          </cell>
        </row>
        <row r="5835">
          <cell r="N5835" t="str">
            <v>甲类</v>
          </cell>
        </row>
        <row r="5835">
          <cell r="P5835" t="str">
            <v>003308040590000-330804059</v>
          </cell>
        </row>
        <row r="5836">
          <cell r="C5836">
            <v>330804060</v>
          </cell>
          <cell r="D5836" t="str">
            <v>下肢深静脉带瓣膜段置换术</v>
          </cell>
        </row>
        <row r="5836">
          <cell r="G5836" t="str">
            <v>次</v>
          </cell>
          <cell r="H5836">
            <v>1300</v>
          </cell>
          <cell r="I5836">
            <v>1170</v>
          </cell>
          <cell r="J5836">
            <v>1053</v>
          </cell>
          <cell r="K5836">
            <v>950</v>
          </cell>
          <cell r="L5836">
            <v>807.5</v>
          </cell>
        </row>
        <row r="5836">
          <cell r="N5836" t="str">
            <v>甲类</v>
          </cell>
        </row>
        <row r="5836">
          <cell r="P5836" t="str">
            <v>003308040600000-330804060</v>
          </cell>
        </row>
        <row r="5837">
          <cell r="C5837">
            <v>330804061</v>
          </cell>
          <cell r="D5837" t="str">
            <v>大隐静脉耻骨上转流术</v>
          </cell>
          <cell r="E5837" t="str">
            <v>包括人工动—静脉瘘</v>
          </cell>
        </row>
        <row r="5837">
          <cell r="G5837" t="str">
            <v>单侧</v>
          </cell>
          <cell r="H5837">
            <v>950</v>
          </cell>
          <cell r="I5837">
            <v>855</v>
          </cell>
          <cell r="J5837">
            <v>770</v>
          </cell>
          <cell r="K5837">
            <v>695</v>
          </cell>
          <cell r="L5837">
            <v>590.75</v>
          </cell>
        </row>
        <row r="5837">
          <cell r="N5837" t="str">
            <v>甲类</v>
          </cell>
        </row>
        <row r="5837">
          <cell r="P5837" t="str">
            <v>003308040610000-330804061</v>
          </cell>
        </row>
        <row r="5838">
          <cell r="C5838" t="str">
            <v>330804061-1</v>
          </cell>
          <cell r="D5838" t="str">
            <v>大隐静脉耻骨上转流术(人工动—静脉瘘)</v>
          </cell>
        </row>
        <row r="5838">
          <cell r="G5838" t="str">
            <v>单侧</v>
          </cell>
          <cell r="H5838">
            <v>950</v>
          </cell>
          <cell r="I5838">
            <v>855</v>
          </cell>
          <cell r="J5838">
            <v>770</v>
          </cell>
          <cell r="K5838">
            <v>695</v>
          </cell>
          <cell r="L5838">
            <v>590.75</v>
          </cell>
        </row>
        <row r="5838">
          <cell r="N5838" t="str">
            <v>甲类</v>
          </cell>
        </row>
        <row r="5838">
          <cell r="P5838" t="str">
            <v>003308040610100-330804061-1</v>
          </cell>
        </row>
        <row r="5839">
          <cell r="C5839">
            <v>330804062</v>
          </cell>
          <cell r="D5839" t="str">
            <v>大隐静脉高位结扎＋剥脱术</v>
          </cell>
          <cell r="E5839" t="str">
            <v>包括大、小隐静脉曲张</v>
          </cell>
        </row>
        <row r="5839">
          <cell r="G5839" t="str">
            <v>单侧</v>
          </cell>
          <cell r="H5839">
            <v>1073</v>
          </cell>
          <cell r="I5839">
            <v>1019</v>
          </cell>
          <cell r="J5839">
            <v>968</v>
          </cell>
          <cell r="K5839">
            <v>920</v>
          </cell>
          <cell r="L5839">
            <v>782</v>
          </cell>
        </row>
        <row r="5839">
          <cell r="N5839" t="str">
            <v>甲类</v>
          </cell>
        </row>
        <row r="5839">
          <cell r="P5839" t="str">
            <v>003308040620000-330804062</v>
          </cell>
        </row>
        <row r="5840">
          <cell r="C5840" t="str">
            <v>330804062-1</v>
          </cell>
          <cell r="D5840" t="str">
            <v>大隐静脉高位结扎＋剥脱术(大隐静脉曲张)</v>
          </cell>
        </row>
        <row r="5840">
          <cell r="G5840" t="str">
            <v>单侧</v>
          </cell>
          <cell r="H5840">
            <v>1073</v>
          </cell>
          <cell r="I5840">
            <v>1019</v>
          </cell>
          <cell r="J5840">
            <v>968</v>
          </cell>
          <cell r="K5840">
            <v>920</v>
          </cell>
          <cell r="L5840">
            <v>782</v>
          </cell>
        </row>
        <row r="5840">
          <cell r="N5840" t="str">
            <v>甲类</v>
          </cell>
        </row>
        <row r="5840">
          <cell r="P5840" t="str">
            <v>003308040620100-330804062-1</v>
          </cell>
        </row>
        <row r="5841">
          <cell r="C5841" t="str">
            <v>330804062-2</v>
          </cell>
          <cell r="D5841" t="str">
            <v>大隐静脉高位结扎＋剥脱术(小隐静脉曲张)</v>
          </cell>
        </row>
        <row r="5841">
          <cell r="G5841" t="str">
            <v>单侧</v>
          </cell>
          <cell r="H5841">
            <v>1073</v>
          </cell>
          <cell r="I5841">
            <v>1019</v>
          </cell>
          <cell r="J5841">
            <v>968</v>
          </cell>
          <cell r="K5841">
            <v>920</v>
          </cell>
          <cell r="L5841">
            <v>782</v>
          </cell>
        </row>
        <row r="5841">
          <cell r="N5841" t="str">
            <v>甲类</v>
          </cell>
        </row>
        <row r="5841">
          <cell r="P5841" t="str">
            <v>003308040620200-330804062-2</v>
          </cell>
        </row>
        <row r="5842">
          <cell r="C5842">
            <v>330804063</v>
          </cell>
          <cell r="D5842" t="str">
            <v>小动脉吻合术</v>
          </cell>
          <cell r="E5842" t="str">
            <v>包括指、趾动脉吻合</v>
          </cell>
        </row>
        <row r="5842">
          <cell r="G5842" t="str">
            <v>单侧</v>
          </cell>
          <cell r="H5842">
            <v>1100</v>
          </cell>
          <cell r="I5842">
            <v>990</v>
          </cell>
          <cell r="J5842">
            <v>891</v>
          </cell>
          <cell r="K5842">
            <v>802</v>
          </cell>
          <cell r="L5842">
            <v>681.7</v>
          </cell>
        </row>
        <row r="5842">
          <cell r="N5842" t="str">
            <v>甲类</v>
          </cell>
        </row>
        <row r="5842">
          <cell r="P5842" t="str">
            <v>003308040630000-330804063</v>
          </cell>
        </row>
        <row r="5843">
          <cell r="C5843" t="str">
            <v>330804063-1</v>
          </cell>
          <cell r="D5843" t="str">
            <v>小动脉吻合术(指动脉吻合)</v>
          </cell>
        </row>
        <row r="5843">
          <cell r="G5843" t="str">
            <v>单侧</v>
          </cell>
          <cell r="H5843">
            <v>1100</v>
          </cell>
          <cell r="I5843">
            <v>990</v>
          </cell>
          <cell r="J5843">
            <v>891</v>
          </cell>
          <cell r="K5843">
            <v>802</v>
          </cell>
          <cell r="L5843">
            <v>681.7</v>
          </cell>
        </row>
        <row r="5843">
          <cell r="N5843" t="str">
            <v>甲类</v>
          </cell>
        </row>
        <row r="5843">
          <cell r="P5843" t="str">
            <v>003308040630100-330804063-1</v>
          </cell>
        </row>
        <row r="5844">
          <cell r="C5844" t="str">
            <v>330804063-2</v>
          </cell>
          <cell r="D5844" t="str">
            <v>小动脉吻合术(趾动脉吻合)</v>
          </cell>
        </row>
        <row r="5844">
          <cell r="G5844" t="str">
            <v>单侧</v>
          </cell>
          <cell r="H5844">
            <v>1100</v>
          </cell>
          <cell r="I5844">
            <v>990</v>
          </cell>
          <cell r="J5844">
            <v>891</v>
          </cell>
          <cell r="K5844">
            <v>802</v>
          </cell>
          <cell r="L5844">
            <v>681.7</v>
          </cell>
        </row>
        <row r="5844">
          <cell r="N5844" t="str">
            <v>甲类</v>
          </cell>
        </row>
        <row r="5844">
          <cell r="P5844" t="str">
            <v>003308040630200-330804063-2</v>
          </cell>
        </row>
        <row r="5845">
          <cell r="C5845">
            <v>330804064</v>
          </cell>
          <cell r="D5845" t="str">
            <v>小动脉血管移植术</v>
          </cell>
          <cell r="E5845" t="str">
            <v>包括交通支结扎术，指、趾血管移植</v>
          </cell>
        </row>
        <row r="5845">
          <cell r="G5845" t="str">
            <v>次</v>
          </cell>
          <cell r="H5845">
            <v>1100</v>
          </cell>
          <cell r="I5845">
            <v>990</v>
          </cell>
          <cell r="J5845">
            <v>891</v>
          </cell>
          <cell r="K5845">
            <v>802</v>
          </cell>
          <cell r="L5845">
            <v>681.7</v>
          </cell>
        </row>
        <row r="5845">
          <cell r="N5845" t="str">
            <v>甲类</v>
          </cell>
        </row>
        <row r="5845">
          <cell r="P5845" t="str">
            <v>003308040640000-330804064</v>
          </cell>
        </row>
        <row r="5846">
          <cell r="C5846" t="str">
            <v>330804064-1</v>
          </cell>
          <cell r="D5846" t="str">
            <v>小动脉血管移植术(交通支结扎术)</v>
          </cell>
        </row>
        <row r="5846">
          <cell r="G5846" t="str">
            <v>次</v>
          </cell>
          <cell r="H5846">
            <v>1100</v>
          </cell>
          <cell r="I5846">
            <v>990</v>
          </cell>
          <cell r="J5846">
            <v>891</v>
          </cell>
          <cell r="K5846">
            <v>802</v>
          </cell>
          <cell r="L5846">
            <v>681.7</v>
          </cell>
        </row>
        <row r="5846">
          <cell r="N5846" t="str">
            <v>甲类</v>
          </cell>
        </row>
        <row r="5846">
          <cell r="P5846" t="str">
            <v>003308040640100-330804064-1</v>
          </cell>
        </row>
        <row r="5847">
          <cell r="C5847" t="str">
            <v>330804064-2</v>
          </cell>
          <cell r="D5847" t="str">
            <v>小动脉血管移植术(指血管移植)</v>
          </cell>
        </row>
        <row r="5847">
          <cell r="G5847" t="str">
            <v>次</v>
          </cell>
          <cell r="H5847">
            <v>1100</v>
          </cell>
          <cell r="I5847">
            <v>990</v>
          </cell>
          <cell r="J5847">
            <v>891</v>
          </cell>
          <cell r="K5847">
            <v>802</v>
          </cell>
          <cell r="L5847">
            <v>681.7</v>
          </cell>
        </row>
        <row r="5847">
          <cell r="N5847" t="str">
            <v>甲类</v>
          </cell>
        </row>
        <row r="5847">
          <cell r="P5847" t="str">
            <v>003308040640200-330804064-2</v>
          </cell>
        </row>
        <row r="5848">
          <cell r="C5848" t="str">
            <v>330804064-3</v>
          </cell>
          <cell r="D5848" t="str">
            <v>小动脉血管移植术(趾血管移植)</v>
          </cell>
        </row>
        <row r="5848">
          <cell r="G5848" t="str">
            <v>次</v>
          </cell>
          <cell r="H5848">
            <v>1100</v>
          </cell>
          <cell r="I5848">
            <v>990</v>
          </cell>
          <cell r="J5848">
            <v>891</v>
          </cell>
          <cell r="K5848">
            <v>802</v>
          </cell>
          <cell r="L5848">
            <v>681.7</v>
          </cell>
        </row>
        <row r="5848">
          <cell r="N5848" t="str">
            <v>甲类</v>
          </cell>
        </row>
        <row r="5848">
          <cell r="P5848" t="str">
            <v>003308040640300-330804064-3</v>
          </cell>
        </row>
        <row r="5849">
          <cell r="C5849">
            <v>330804065</v>
          </cell>
          <cell r="D5849" t="str">
            <v>大网膜游离移植术</v>
          </cell>
          <cell r="E5849" t="str">
            <v>包括交通支结扎术将大网膜全部游离后与其它部位血管再做吻合，或原位经裁剪后游移到所需部位</v>
          </cell>
        </row>
        <row r="5849">
          <cell r="G5849" t="str">
            <v>次</v>
          </cell>
          <cell r="H5849">
            <v>950</v>
          </cell>
          <cell r="I5849">
            <v>855</v>
          </cell>
          <cell r="J5849">
            <v>770</v>
          </cell>
          <cell r="K5849">
            <v>695</v>
          </cell>
          <cell r="L5849">
            <v>590.75</v>
          </cell>
        </row>
        <row r="5849">
          <cell r="N5849" t="str">
            <v>甲类</v>
          </cell>
        </row>
        <row r="5849">
          <cell r="P5849" t="str">
            <v>003308040650000-330804065</v>
          </cell>
        </row>
        <row r="5850">
          <cell r="C5850" t="str">
            <v>330804065-1</v>
          </cell>
          <cell r="D5850" t="str">
            <v>大网膜游离移植术(交通支结扎术将大网膜全部游离后与其它部位血管再做吻合)</v>
          </cell>
        </row>
        <row r="5850">
          <cell r="G5850" t="str">
            <v>次</v>
          </cell>
          <cell r="H5850">
            <v>950</v>
          </cell>
          <cell r="I5850">
            <v>855</v>
          </cell>
          <cell r="J5850">
            <v>770</v>
          </cell>
          <cell r="K5850">
            <v>695</v>
          </cell>
          <cell r="L5850">
            <v>590.75</v>
          </cell>
        </row>
        <row r="5850">
          <cell r="N5850" t="str">
            <v>甲类</v>
          </cell>
        </row>
        <row r="5850">
          <cell r="P5850" t="str">
            <v>003308040650100-330804065-1</v>
          </cell>
        </row>
        <row r="5851">
          <cell r="C5851" t="str">
            <v>330804065-2</v>
          </cell>
          <cell r="D5851" t="str">
            <v>大网膜游离移植术(原位经裁剪后游移到所需部位)</v>
          </cell>
        </row>
        <row r="5851">
          <cell r="G5851" t="str">
            <v>次</v>
          </cell>
          <cell r="H5851">
            <v>950</v>
          </cell>
          <cell r="I5851">
            <v>855</v>
          </cell>
          <cell r="J5851">
            <v>770</v>
          </cell>
          <cell r="K5851">
            <v>695</v>
          </cell>
          <cell r="L5851">
            <v>590.75</v>
          </cell>
        </row>
        <row r="5851">
          <cell r="N5851" t="str">
            <v>甲类</v>
          </cell>
        </row>
        <row r="5851">
          <cell r="P5851" t="str">
            <v>003308040650200-330804065-2</v>
          </cell>
        </row>
        <row r="5852">
          <cell r="C5852">
            <v>330804066</v>
          </cell>
          <cell r="D5852" t="str">
            <v>闭塞血管激光再通术</v>
          </cell>
          <cell r="E5852" t="str">
            <v>指直视下手术</v>
          </cell>
        </row>
        <row r="5852">
          <cell r="G5852" t="str">
            <v>次</v>
          </cell>
          <cell r="H5852">
            <v>950</v>
          </cell>
          <cell r="I5852">
            <v>855</v>
          </cell>
          <cell r="J5852">
            <v>770</v>
          </cell>
          <cell r="K5852">
            <v>693</v>
          </cell>
          <cell r="L5852">
            <v>589</v>
          </cell>
        </row>
        <row r="5852">
          <cell r="N5852" t="str">
            <v>甲类</v>
          </cell>
        </row>
        <row r="5852">
          <cell r="P5852" t="str">
            <v>003308040660000-330804066</v>
          </cell>
        </row>
        <row r="5853">
          <cell r="C5853">
            <v>330804067</v>
          </cell>
          <cell r="D5853" t="str">
            <v>海绵状血管瘤激光治疗术</v>
          </cell>
          <cell r="E5853" t="str">
            <v>指皮肤切开直视下进行激光治疗，交通支结扎或栓塞</v>
          </cell>
        </row>
        <row r="5853">
          <cell r="G5853" t="str">
            <v>次</v>
          </cell>
          <cell r="H5853">
            <v>380</v>
          </cell>
          <cell r="I5853">
            <v>342</v>
          </cell>
          <cell r="J5853">
            <v>308</v>
          </cell>
          <cell r="K5853">
            <v>280</v>
          </cell>
          <cell r="L5853">
            <v>238</v>
          </cell>
        </row>
        <row r="5853">
          <cell r="N5853" t="str">
            <v>甲类</v>
          </cell>
        </row>
        <row r="5853">
          <cell r="P5853" t="str">
            <v>003308040670000-330804067</v>
          </cell>
        </row>
        <row r="5854">
          <cell r="C5854">
            <v>330804068</v>
          </cell>
          <cell r="D5854" t="str">
            <v>锁骨下动脉搭桥术</v>
          </cell>
        </row>
        <row r="5854">
          <cell r="F5854" t="str">
            <v>人工血管</v>
          </cell>
          <cell r="G5854" t="str">
            <v>次</v>
          </cell>
          <cell r="H5854">
            <v>1100</v>
          </cell>
          <cell r="I5854">
            <v>990</v>
          </cell>
          <cell r="J5854">
            <v>891</v>
          </cell>
          <cell r="K5854">
            <v>802</v>
          </cell>
          <cell r="L5854">
            <v>681.7</v>
          </cell>
        </row>
        <row r="5854">
          <cell r="N5854" t="str">
            <v>甲类</v>
          </cell>
        </row>
        <row r="5854">
          <cell r="P5854" t="str">
            <v>003308040680000-330804068</v>
          </cell>
        </row>
        <row r="5855">
          <cell r="C5855">
            <v>330804069</v>
          </cell>
          <cell r="D5855" t="str">
            <v>髂内动脉结扎术</v>
          </cell>
        </row>
        <row r="5855">
          <cell r="G5855" t="str">
            <v>次</v>
          </cell>
          <cell r="H5855">
            <v>989</v>
          </cell>
          <cell r="I5855">
            <v>890</v>
          </cell>
          <cell r="J5855">
            <v>802</v>
          </cell>
          <cell r="K5855">
            <v>722</v>
          </cell>
          <cell r="L5855">
            <v>613.7</v>
          </cell>
        </row>
        <row r="5855">
          <cell r="N5855" t="str">
            <v>甲类</v>
          </cell>
        </row>
        <row r="5855">
          <cell r="P5855" t="str">
            <v>003308040690000-330804069</v>
          </cell>
        </row>
        <row r="5856">
          <cell r="C5856">
            <v>330804070</v>
          </cell>
          <cell r="D5856" t="str">
            <v>大隐静脉闭合术</v>
          </cell>
          <cell r="E5856" t="str">
            <v>消毒铺巾，踝内侧切口，切开大隐静脉，经套管针插入激光光纤，至大隐静脉根部开通激光，边后退边加压，小切口剥除小腿曲张静脉团，皮内缝合切口，绷带加压包扎。</v>
          </cell>
          <cell r="F5856" t="str">
            <v>导管，导丝</v>
          </cell>
          <cell r="G5856" t="str">
            <v>次</v>
          </cell>
          <cell r="H5856">
            <v>1300</v>
          </cell>
          <cell r="I5856">
            <v>1150</v>
          </cell>
          <cell r="J5856">
            <v>1000</v>
          </cell>
          <cell r="K5856">
            <v>900</v>
          </cell>
          <cell r="L5856">
            <v>765</v>
          </cell>
          <cell r="M5856" t="str">
            <v>腔内激光闭合术加收460元</v>
          </cell>
          <cell r="N5856" t="str">
            <v>甲类</v>
          </cell>
        </row>
        <row r="5856">
          <cell r="P5856" t="str">
            <v>003308040700000-330804070</v>
          </cell>
        </row>
        <row r="5857">
          <cell r="C5857" t="str">
            <v>330804070-1</v>
          </cell>
          <cell r="D5857" t="str">
            <v>大隐静脉闭合术(腔内激光闭合术加收)</v>
          </cell>
        </row>
        <row r="5857">
          <cell r="G5857" t="str">
            <v>次</v>
          </cell>
          <cell r="H5857">
            <v>460</v>
          </cell>
          <cell r="I5857">
            <v>460</v>
          </cell>
          <cell r="J5857">
            <v>460</v>
          </cell>
          <cell r="K5857">
            <v>460</v>
          </cell>
          <cell r="L5857">
            <v>460</v>
          </cell>
        </row>
        <row r="5857">
          <cell r="N5857" t="str">
            <v>甲类</v>
          </cell>
        </row>
        <row r="5857">
          <cell r="P5857" t="str">
            <v>003308040700000-330804070-1</v>
          </cell>
        </row>
        <row r="5858">
          <cell r="C5858">
            <v>330804071</v>
          </cell>
          <cell r="D5858" t="str">
            <v>夹层动脉瘤腔内隔绝术</v>
          </cell>
        </row>
        <row r="5858">
          <cell r="F5858" t="str">
            <v>人工血管</v>
          </cell>
          <cell r="G5858" t="str">
            <v>次</v>
          </cell>
          <cell r="H5858">
            <v>1404</v>
          </cell>
          <cell r="I5858">
            <v>1300</v>
          </cell>
          <cell r="J5858">
            <v>1170</v>
          </cell>
          <cell r="K5858">
            <v>1055</v>
          </cell>
          <cell r="L5858">
            <v>896.75</v>
          </cell>
        </row>
        <row r="5858">
          <cell r="N5858" t="str">
            <v>甲类</v>
          </cell>
        </row>
        <row r="5858">
          <cell r="P5858" t="str">
            <v>003308040710000-330804071</v>
          </cell>
        </row>
        <row r="5859">
          <cell r="C5859">
            <v>330900001</v>
          </cell>
          <cell r="D5859" t="str">
            <v>淋巴结穿刺术</v>
          </cell>
        </row>
        <row r="5859">
          <cell r="G5859" t="str">
            <v>次</v>
          </cell>
          <cell r="H5859">
            <v>30</v>
          </cell>
          <cell r="I5859">
            <v>27</v>
          </cell>
          <cell r="J5859">
            <v>25</v>
          </cell>
          <cell r="K5859">
            <v>23</v>
          </cell>
          <cell r="L5859">
            <v>19.55</v>
          </cell>
        </row>
        <row r="5859">
          <cell r="N5859" t="str">
            <v>甲类</v>
          </cell>
        </row>
        <row r="5859">
          <cell r="P5859" t="str">
            <v>003309000010000-330900001</v>
          </cell>
        </row>
        <row r="5860">
          <cell r="C5860">
            <v>330900002</v>
          </cell>
          <cell r="D5860" t="str">
            <v>体表淋巴结摘除术</v>
          </cell>
          <cell r="E5860" t="str">
            <v>含活检</v>
          </cell>
        </row>
        <row r="5860">
          <cell r="G5860" t="str">
            <v>每个部位</v>
          </cell>
          <cell r="H5860">
            <v>310</v>
          </cell>
          <cell r="I5860">
            <v>280</v>
          </cell>
          <cell r="J5860">
            <v>260</v>
          </cell>
          <cell r="K5860">
            <v>230</v>
          </cell>
          <cell r="L5860">
            <v>221</v>
          </cell>
        </row>
        <row r="5860">
          <cell r="N5860" t="str">
            <v>甲类</v>
          </cell>
        </row>
        <row r="5860">
          <cell r="P5860" t="str">
            <v>003309000020000-330900002</v>
          </cell>
        </row>
        <row r="5861">
          <cell r="C5861">
            <v>330900003</v>
          </cell>
          <cell r="D5861" t="str">
            <v>颈淋巴结清扫术</v>
          </cell>
        </row>
        <row r="5861">
          <cell r="G5861" t="str">
            <v>次</v>
          </cell>
          <cell r="H5861">
            <v>1083.3</v>
          </cell>
          <cell r="I5861">
            <v>942</v>
          </cell>
          <cell r="J5861">
            <v>864</v>
          </cell>
          <cell r="K5861">
            <v>785</v>
          </cell>
          <cell r="L5861">
            <v>667.25</v>
          </cell>
        </row>
        <row r="5861">
          <cell r="N5861" t="str">
            <v>甲类</v>
          </cell>
        </row>
        <row r="5861">
          <cell r="P5861" t="str">
            <v>003309000030000-330900003</v>
          </cell>
        </row>
        <row r="5862">
          <cell r="C5862">
            <v>330900004</v>
          </cell>
          <cell r="D5862" t="str">
            <v>腋窝淋巴结清扫术</v>
          </cell>
        </row>
        <row r="5862">
          <cell r="G5862" t="str">
            <v>次</v>
          </cell>
          <cell r="H5862">
            <v>528</v>
          </cell>
          <cell r="I5862">
            <v>480</v>
          </cell>
          <cell r="J5862">
            <v>440</v>
          </cell>
          <cell r="K5862">
            <v>400</v>
          </cell>
          <cell r="L5862">
            <v>340</v>
          </cell>
        </row>
        <row r="5862">
          <cell r="N5862" t="str">
            <v>甲类</v>
          </cell>
        </row>
        <row r="5862">
          <cell r="P5862" t="str">
            <v>003309000040000-330900004</v>
          </cell>
        </row>
        <row r="5863">
          <cell r="C5863">
            <v>330900005</v>
          </cell>
          <cell r="D5863" t="str">
            <v>腹股沟淋巴结清扫术</v>
          </cell>
          <cell r="E5863" t="str">
            <v>含区域淋巴结切除</v>
          </cell>
        </row>
        <row r="5863">
          <cell r="G5863" t="str">
            <v>单侧</v>
          </cell>
          <cell r="H5863">
            <v>528</v>
          </cell>
          <cell r="I5863">
            <v>480</v>
          </cell>
          <cell r="J5863">
            <v>440</v>
          </cell>
          <cell r="K5863">
            <v>400</v>
          </cell>
          <cell r="L5863">
            <v>340</v>
          </cell>
        </row>
        <row r="5863">
          <cell r="N5863" t="str">
            <v>甲类</v>
          </cell>
        </row>
        <row r="5863">
          <cell r="P5863" t="str">
            <v>003309000050000-330900005</v>
          </cell>
        </row>
        <row r="5864">
          <cell r="C5864">
            <v>330900006</v>
          </cell>
          <cell r="D5864" t="str">
            <v>经腹腔镜盆腔淋巴结清扫术</v>
          </cell>
          <cell r="E5864" t="str">
            <v>含区域淋巴结切除</v>
          </cell>
        </row>
        <row r="5864">
          <cell r="G5864" t="str">
            <v>次</v>
          </cell>
          <cell r="H5864">
            <v>1188</v>
          </cell>
          <cell r="I5864">
            <v>1080</v>
          </cell>
          <cell r="J5864">
            <v>990</v>
          </cell>
          <cell r="K5864">
            <v>900</v>
          </cell>
          <cell r="L5864">
            <v>765</v>
          </cell>
        </row>
        <row r="5864">
          <cell r="N5864" t="str">
            <v>甲类</v>
          </cell>
        </row>
        <row r="5864">
          <cell r="P5864" t="str">
            <v>003309000060000-330900006</v>
          </cell>
        </row>
        <row r="5865">
          <cell r="C5865">
            <v>330900007</v>
          </cell>
          <cell r="D5865" t="str">
            <v>经腹腔镜盆腔淋巴结活检术</v>
          </cell>
          <cell r="E5865" t="str">
            <v>包括淋巴结切除术</v>
          </cell>
        </row>
        <row r="5865">
          <cell r="G5865" t="str">
            <v>次</v>
          </cell>
          <cell r="H5865">
            <v>1296</v>
          </cell>
          <cell r="I5865">
            <v>1177</v>
          </cell>
          <cell r="J5865">
            <v>1080</v>
          </cell>
          <cell r="K5865">
            <v>981</v>
          </cell>
          <cell r="L5865">
            <v>833.85</v>
          </cell>
        </row>
        <row r="5865">
          <cell r="N5865" t="str">
            <v>甲类</v>
          </cell>
        </row>
        <row r="5865">
          <cell r="P5865" t="str">
            <v>003309000070000-330900007</v>
          </cell>
        </row>
        <row r="5866">
          <cell r="C5866" t="str">
            <v>330900007-1</v>
          </cell>
          <cell r="D5866" t="str">
            <v>经腹腔镜盆腔淋巴结活检术(淋巴结切除术)</v>
          </cell>
        </row>
        <row r="5866">
          <cell r="G5866" t="str">
            <v>次</v>
          </cell>
          <cell r="H5866">
            <v>1296</v>
          </cell>
          <cell r="I5866">
            <v>1177</v>
          </cell>
          <cell r="J5866">
            <v>1080</v>
          </cell>
          <cell r="K5866">
            <v>981</v>
          </cell>
          <cell r="L5866">
            <v>833.85</v>
          </cell>
        </row>
        <row r="5866">
          <cell r="N5866" t="str">
            <v>甲类</v>
          </cell>
        </row>
        <row r="5866">
          <cell r="P5866" t="str">
            <v>003309000070100-330900007-1</v>
          </cell>
        </row>
        <row r="5867">
          <cell r="C5867">
            <v>330900008</v>
          </cell>
          <cell r="D5867" t="str">
            <v>髂腹股沟淋巴结清扫术</v>
          </cell>
          <cell r="E5867" t="str">
            <v>含区域淋巴结切除</v>
          </cell>
        </row>
        <row r="5867">
          <cell r="G5867" t="str">
            <v>单侧</v>
          </cell>
          <cell r="H5867">
            <v>1081.2</v>
          </cell>
          <cell r="I5867">
            <v>982</v>
          </cell>
          <cell r="J5867">
            <v>901</v>
          </cell>
          <cell r="K5867">
            <v>819</v>
          </cell>
          <cell r="L5867">
            <v>696.15</v>
          </cell>
        </row>
        <row r="5867">
          <cell r="N5867" t="str">
            <v>甲类</v>
          </cell>
        </row>
        <row r="5867">
          <cell r="P5867" t="str">
            <v>003309000080000-330900008</v>
          </cell>
        </row>
        <row r="5868">
          <cell r="C5868">
            <v>330900009</v>
          </cell>
          <cell r="D5868" t="str">
            <v>胸导管结扎术</v>
          </cell>
          <cell r="E5868" t="str">
            <v>包括乳糜胸外科治疗</v>
          </cell>
        </row>
        <row r="5868">
          <cell r="G5868" t="str">
            <v>次</v>
          </cell>
          <cell r="H5868">
            <v>630</v>
          </cell>
          <cell r="I5868">
            <v>572</v>
          </cell>
          <cell r="J5868">
            <v>525</v>
          </cell>
          <cell r="K5868">
            <v>477</v>
          </cell>
          <cell r="L5868">
            <v>405.45</v>
          </cell>
        </row>
        <row r="5868">
          <cell r="N5868" t="str">
            <v>甲类</v>
          </cell>
        </row>
        <row r="5868">
          <cell r="P5868" t="str">
            <v>003309000090000-330900009</v>
          </cell>
        </row>
        <row r="5869">
          <cell r="C5869" t="str">
            <v>330900009-1</v>
          </cell>
          <cell r="D5869" t="str">
            <v>胸导管结扎术(乳糜胸外科治疗)</v>
          </cell>
        </row>
        <row r="5869">
          <cell r="G5869" t="str">
            <v>次</v>
          </cell>
          <cell r="H5869">
            <v>630</v>
          </cell>
          <cell r="I5869">
            <v>572</v>
          </cell>
          <cell r="J5869">
            <v>525</v>
          </cell>
          <cell r="K5869">
            <v>477</v>
          </cell>
          <cell r="L5869">
            <v>405.45</v>
          </cell>
        </row>
        <row r="5869">
          <cell r="N5869" t="str">
            <v>甲类</v>
          </cell>
        </row>
        <row r="5869">
          <cell r="P5869" t="str">
            <v>003309000090100-330900009-1</v>
          </cell>
        </row>
        <row r="5870">
          <cell r="C5870">
            <v>330900010</v>
          </cell>
          <cell r="D5870" t="str">
            <v>经胸腔镜内乳淋巴链清除朮</v>
          </cell>
        </row>
        <row r="5870">
          <cell r="G5870" t="str">
            <v>次</v>
          </cell>
          <cell r="H5870">
            <v>1122</v>
          </cell>
          <cell r="I5870">
            <v>1020</v>
          </cell>
          <cell r="J5870">
            <v>935</v>
          </cell>
          <cell r="K5870">
            <v>850</v>
          </cell>
          <cell r="L5870">
            <v>722.5</v>
          </cell>
        </row>
        <row r="5870">
          <cell r="N5870" t="str">
            <v>甲类</v>
          </cell>
        </row>
        <row r="5870">
          <cell r="P5870" t="str">
            <v>003309000100000-330900010</v>
          </cell>
        </row>
        <row r="5871">
          <cell r="C5871">
            <v>330900011</v>
          </cell>
          <cell r="D5871" t="str">
            <v>颈静脉胸导管吻合术</v>
          </cell>
          <cell r="E5871" t="str">
            <v>含人工血管搭桥</v>
          </cell>
          <cell r="F5871" t="str">
            <v>人工血管</v>
          </cell>
          <cell r="G5871" t="str">
            <v>次</v>
          </cell>
        </row>
        <row r="5871">
          <cell r="N5871" t="str">
            <v>甲类</v>
          </cell>
        </row>
        <row r="5871">
          <cell r="P5871" t="str">
            <v>003309000110000-330900011</v>
          </cell>
        </row>
        <row r="5872">
          <cell r="C5872">
            <v>330900012</v>
          </cell>
          <cell r="D5872" t="str">
            <v>腹股沟淋巴管-腰干淋巴管吻合术</v>
          </cell>
        </row>
        <row r="5872">
          <cell r="G5872" t="str">
            <v>单侧</v>
          </cell>
        </row>
        <row r="5872">
          <cell r="N5872" t="str">
            <v>甲类</v>
          </cell>
        </row>
        <row r="5872">
          <cell r="P5872" t="str">
            <v>003309000120000-330900012</v>
          </cell>
        </row>
        <row r="5873">
          <cell r="C5873">
            <v>330900013</v>
          </cell>
          <cell r="D5873" t="str">
            <v>肢体淋巴管-静脉吻合术</v>
          </cell>
        </row>
        <row r="5873">
          <cell r="G5873" t="str">
            <v>每支吻合血管</v>
          </cell>
        </row>
        <row r="5873">
          <cell r="N5873" t="str">
            <v>甲类</v>
          </cell>
        </row>
        <row r="5873">
          <cell r="P5873" t="str">
            <v>003309000130000-330900013</v>
          </cell>
        </row>
        <row r="5874">
          <cell r="C5874">
            <v>330900014</v>
          </cell>
          <cell r="D5874" t="str">
            <v>淋巴管大隐静脉吻合术</v>
          </cell>
        </row>
        <row r="5874">
          <cell r="G5874" t="str">
            <v>单侧</v>
          </cell>
        </row>
        <row r="5874">
          <cell r="N5874" t="str">
            <v>甲类</v>
          </cell>
        </row>
        <row r="5874">
          <cell r="P5874" t="str">
            <v>003309000140000-330900014</v>
          </cell>
        </row>
        <row r="5875">
          <cell r="C5875">
            <v>330900015</v>
          </cell>
          <cell r="D5875" t="str">
            <v>淋巴管瘤蔓状血管瘤切除术</v>
          </cell>
          <cell r="E5875" t="str">
            <v>包括颈部及躯干部，瘤体侵及深筋膜以下深层组织</v>
          </cell>
        </row>
        <row r="5875">
          <cell r="G5875" t="str">
            <v>次</v>
          </cell>
        </row>
        <row r="5875">
          <cell r="N5875" t="str">
            <v>甲类</v>
          </cell>
        </row>
        <row r="5875">
          <cell r="P5875" t="str">
            <v>003309000150000-330900015</v>
          </cell>
        </row>
        <row r="5876">
          <cell r="C5876" t="str">
            <v>330900015-1</v>
          </cell>
          <cell r="D5876" t="str">
            <v>淋巴管瘤蔓状血管瘤切除术(颈部)</v>
          </cell>
        </row>
        <row r="5876">
          <cell r="G5876" t="str">
            <v>次</v>
          </cell>
        </row>
        <row r="5876">
          <cell r="N5876" t="str">
            <v>甲类</v>
          </cell>
        </row>
        <row r="5876">
          <cell r="P5876" t="str">
            <v>003309000150100-330900015-1</v>
          </cell>
        </row>
        <row r="5877">
          <cell r="C5877" t="str">
            <v>330900015-2</v>
          </cell>
          <cell r="D5877" t="str">
            <v>淋巴管瘤蔓状血管瘤切除术(躯干部)</v>
          </cell>
        </row>
        <row r="5877">
          <cell r="G5877" t="str">
            <v>次</v>
          </cell>
        </row>
        <row r="5877">
          <cell r="N5877" t="str">
            <v>甲类</v>
          </cell>
        </row>
        <row r="5877">
          <cell r="P5877" t="str">
            <v>003309000150200-330900015-2</v>
          </cell>
        </row>
        <row r="5878">
          <cell r="C5878" t="str">
            <v>330900015-3</v>
          </cell>
          <cell r="D5878" t="str">
            <v>淋巴管瘤蔓状血管瘤切除术(瘤体侵及深筋膜以下深层组织)</v>
          </cell>
        </row>
        <row r="5878">
          <cell r="G5878" t="str">
            <v>次</v>
          </cell>
        </row>
        <row r="5878">
          <cell r="N5878" t="str">
            <v>甲类</v>
          </cell>
        </row>
        <row r="5878">
          <cell r="P5878" t="str">
            <v>003309000150300-330900015-3</v>
          </cell>
        </row>
        <row r="5879">
          <cell r="C5879">
            <v>330900016</v>
          </cell>
          <cell r="D5879" t="str">
            <v>脾部分切除术</v>
          </cell>
        </row>
        <row r="5879">
          <cell r="G5879" t="str">
            <v>次</v>
          </cell>
          <cell r="H5879">
            <v>1062</v>
          </cell>
          <cell r="I5879">
            <v>966</v>
          </cell>
          <cell r="J5879">
            <v>885</v>
          </cell>
          <cell r="K5879">
            <v>805</v>
          </cell>
          <cell r="L5879">
            <v>684.25</v>
          </cell>
        </row>
        <row r="5879">
          <cell r="N5879" t="str">
            <v>甲类</v>
          </cell>
        </row>
        <row r="5879">
          <cell r="P5879" t="str">
            <v>003309000160000-330900016</v>
          </cell>
        </row>
        <row r="5880">
          <cell r="C5880">
            <v>330900017</v>
          </cell>
          <cell r="D5880" t="str">
            <v>脾修补术</v>
          </cell>
        </row>
        <row r="5880">
          <cell r="G5880" t="str">
            <v>次</v>
          </cell>
          <cell r="H5880">
            <v>912</v>
          </cell>
          <cell r="I5880">
            <v>828</v>
          </cell>
          <cell r="J5880">
            <v>760</v>
          </cell>
          <cell r="K5880">
            <v>690</v>
          </cell>
          <cell r="L5880">
            <v>586.5</v>
          </cell>
        </row>
        <row r="5880">
          <cell r="N5880" t="str">
            <v>甲类</v>
          </cell>
        </row>
        <row r="5880">
          <cell r="P5880" t="str">
            <v>003309000170000-330900017</v>
          </cell>
        </row>
        <row r="5881">
          <cell r="C5881">
            <v>330900018</v>
          </cell>
          <cell r="D5881" t="str">
            <v>脾切除术</v>
          </cell>
          <cell r="E5881" t="str">
            <v>包括副脾切除、胰尾切除术</v>
          </cell>
        </row>
        <row r="5881">
          <cell r="G5881" t="str">
            <v>次</v>
          </cell>
          <cell r="H5881">
            <v>1214</v>
          </cell>
          <cell r="I5881">
            <v>1153</v>
          </cell>
          <cell r="J5881">
            <v>1096</v>
          </cell>
          <cell r="K5881">
            <v>1041</v>
          </cell>
          <cell r="L5881">
            <v>884.85</v>
          </cell>
        </row>
        <row r="5881">
          <cell r="N5881" t="str">
            <v>甲类</v>
          </cell>
        </row>
        <row r="5881">
          <cell r="P5881" t="str">
            <v>003309000180000-330900018</v>
          </cell>
        </row>
        <row r="5882">
          <cell r="C5882" t="str">
            <v>330900018-1</v>
          </cell>
          <cell r="D5882" t="str">
            <v>脾切除术(副脾切除术)</v>
          </cell>
        </row>
        <row r="5882">
          <cell r="G5882" t="str">
            <v>次</v>
          </cell>
          <cell r="H5882">
            <v>1214</v>
          </cell>
          <cell r="I5882">
            <v>1153</v>
          </cell>
          <cell r="J5882">
            <v>1096</v>
          </cell>
          <cell r="K5882">
            <v>1041</v>
          </cell>
          <cell r="L5882">
            <v>884.85</v>
          </cell>
        </row>
        <row r="5882">
          <cell r="N5882" t="str">
            <v>甲类</v>
          </cell>
        </row>
        <row r="5882">
          <cell r="P5882" t="str">
            <v>003309000180100-330900018-1</v>
          </cell>
        </row>
        <row r="5883">
          <cell r="C5883" t="str">
            <v>330900018-2</v>
          </cell>
          <cell r="D5883" t="str">
            <v>脾切除术(胰尾切除术)</v>
          </cell>
        </row>
        <row r="5883">
          <cell r="G5883" t="str">
            <v>次</v>
          </cell>
          <cell r="H5883">
            <v>1214</v>
          </cell>
          <cell r="I5883">
            <v>1153</v>
          </cell>
          <cell r="J5883">
            <v>1096</v>
          </cell>
          <cell r="K5883">
            <v>1041</v>
          </cell>
          <cell r="L5883">
            <v>884.85</v>
          </cell>
        </row>
        <row r="5883">
          <cell r="N5883" t="str">
            <v>甲类</v>
          </cell>
        </row>
        <row r="5883">
          <cell r="P5883" t="str">
            <v>003309000180200-330900018-2</v>
          </cell>
        </row>
        <row r="5884">
          <cell r="C5884">
            <v>330900019</v>
          </cell>
          <cell r="D5884" t="str">
            <v>脾切除自体脾移植术</v>
          </cell>
        </row>
        <row r="5884">
          <cell r="G5884" t="str">
            <v>次</v>
          </cell>
          <cell r="H5884">
            <v>1176</v>
          </cell>
          <cell r="I5884">
            <v>1068</v>
          </cell>
          <cell r="J5884">
            <v>980</v>
          </cell>
          <cell r="K5884">
            <v>890</v>
          </cell>
          <cell r="L5884">
            <v>756.5</v>
          </cell>
        </row>
        <row r="5884">
          <cell r="N5884" t="str">
            <v>甲类</v>
          </cell>
        </row>
        <row r="5884">
          <cell r="P5884" t="str">
            <v>003309000190000-330900019</v>
          </cell>
        </row>
        <row r="5885">
          <cell r="C5885">
            <v>330900020</v>
          </cell>
          <cell r="D5885" t="str">
            <v>异体脾脏移植术</v>
          </cell>
        </row>
        <row r="5885">
          <cell r="F5885" t="str">
            <v>供体</v>
          </cell>
          <cell r="G5885" t="str">
            <v>次</v>
          </cell>
          <cell r="H5885">
            <v>1920</v>
          </cell>
          <cell r="I5885">
            <v>1746</v>
          </cell>
          <cell r="J5885">
            <v>1600</v>
          </cell>
          <cell r="K5885">
            <v>1455</v>
          </cell>
          <cell r="L5885">
            <v>1236.75</v>
          </cell>
        </row>
        <row r="5885">
          <cell r="N5885" t="str">
            <v>丙类</v>
          </cell>
        </row>
        <row r="5885">
          <cell r="P5885" t="str">
            <v>003309000200000-330900020</v>
          </cell>
        </row>
        <row r="5886">
          <cell r="C5886">
            <v>330900021</v>
          </cell>
          <cell r="D5886" t="str">
            <v>前哨淋巴结探查术</v>
          </cell>
          <cell r="E5886" t="str">
            <v>包括淋巴结标记术</v>
          </cell>
        </row>
        <row r="5886">
          <cell r="G5886" t="str">
            <v>次</v>
          </cell>
        </row>
        <row r="5886">
          <cell r="N5886" t="str">
            <v>丙类</v>
          </cell>
        </row>
        <row r="5886">
          <cell r="P5886" t="str">
            <v>003309000210000-330900021</v>
          </cell>
        </row>
        <row r="5887">
          <cell r="C5887" t="str">
            <v>330900021-1</v>
          </cell>
          <cell r="D5887" t="str">
            <v>前哨淋巴结探查术(淋巴结标记术)</v>
          </cell>
        </row>
        <row r="5887">
          <cell r="G5887" t="str">
            <v>次</v>
          </cell>
        </row>
        <row r="5887">
          <cell r="N5887" t="str">
            <v>丙类</v>
          </cell>
        </row>
        <row r="5887">
          <cell r="P5887" t="str">
            <v>003309000210100-330900021-1</v>
          </cell>
        </row>
        <row r="5888">
          <cell r="C5888">
            <v>331001001</v>
          </cell>
          <cell r="D5888" t="str">
            <v>颈侧切开食道异物取出术</v>
          </cell>
        </row>
        <row r="5888">
          <cell r="G5888" t="str">
            <v>次</v>
          </cell>
          <cell r="H5888">
            <v>882</v>
          </cell>
          <cell r="I5888">
            <v>800</v>
          </cell>
          <cell r="J5888">
            <v>735</v>
          </cell>
          <cell r="K5888">
            <v>668</v>
          </cell>
          <cell r="L5888">
            <v>567.8</v>
          </cell>
        </row>
        <row r="5888">
          <cell r="N5888" t="str">
            <v>甲类</v>
          </cell>
        </row>
        <row r="5888">
          <cell r="P5888" t="str">
            <v>003310010010000-331001001</v>
          </cell>
        </row>
        <row r="5889">
          <cell r="C5889">
            <v>331001002</v>
          </cell>
          <cell r="D5889" t="str">
            <v>食管破裂修补术</v>
          </cell>
          <cell r="E5889" t="str">
            <v>包括直接缝合修补或利用其他组织修补</v>
          </cell>
        </row>
        <row r="5889">
          <cell r="G5889" t="str">
            <v>次</v>
          </cell>
          <cell r="H5889">
            <v>960</v>
          </cell>
          <cell r="I5889">
            <v>872</v>
          </cell>
          <cell r="J5889">
            <v>800</v>
          </cell>
          <cell r="K5889">
            <v>727</v>
          </cell>
          <cell r="L5889">
            <v>617.95</v>
          </cell>
        </row>
        <row r="5889">
          <cell r="N5889" t="str">
            <v>甲类</v>
          </cell>
        </row>
        <row r="5889">
          <cell r="P5889" t="str">
            <v>003310010020000-331001002</v>
          </cell>
        </row>
        <row r="5890">
          <cell r="C5890" t="str">
            <v>331001002-1</v>
          </cell>
          <cell r="D5890" t="str">
            <v>食管破裂修补术(直接缝合修补)</v>
          </cell>
        </row>
        <row r="5890">
          <cell r="G5890" t="str">
            <v>次</v>
          </cell>
          <cell r="H5890">
            <v>960</v>
          </cell>
          <cell r="I5890">
            <v>872</v>
          </cell>
          <cell r="J5890">
            <v>800</v>
          </cell>
          <cell r="K5890">
            <v>727</v>
          </cell>
          <cell r="L5890">
            <v>617.95</v>
          </cell>
        </row>
        <row r="5890">
          <cell r="N5890" t="str">
            <v>甲类</v>
          </cell>
        </row>
        <row r="5890">
          <cell r="P5890" t="str">
            <v>003310010020100-331001002-1</v>
          </cell>
        </row>
        <row r="5891">
          <cell r="C5891" t="str">
            <v>331001002-2</v>
          </cell>
          <cell r="D5891" t="str">
            <v>食管破裂修补术(利用其他组织修补)</v>
          </cell>
        </row>
        <row r="5891">
          <cell r="G5891" t="str">
            <v>次</v>
          </cell>
          <cell r="H5891">
            <v>960</v>
          </cell>
          <cell r="I5891">
            <v>872</v>
          </cell>
          <cell r="J5891">
            <v>800</v>
          </cell>
          <cell r="K5891">
            <v>727</v>
          </cell>
          <cell r="L5891">
            <v>617.95</v>
          </cell>
        </row>
        <row r="5891">
          <cell r="N5891" t="str">
            <v>甲类</v>
          </cell>
        </row>
        <row r="5891">
          <cell r="P5891" t="str">
            <v>003310010020200-331001002-2</v>
          </cell>
        </row>
        <row r="5892">
          <cell r="C5892">
            <v>331001003</v>
          </cell>
          <cell r="D5892" t="str">
            <v>食管瘘清创术</v>
          </cell>
          <cell r="E5892" t="str">
            <v>包括填堵术</v>
          </cell>
        </row>
        <row r="5892">
          <cell r="G5892" t="str">
            <v>次</v>
          </cell>
          <cell r="H5892">
            <v>1260</v>
          </cell>
          <cell r="I5892">
            <v>1146</v>
          </cell>
          <cell r="J5892">
            <v>1050</v>
          </cell>
          <cell r="K5892">
            <v>955</v>
          </cell>
          <cell r="L5892">
            <v>811.75</v>
          </cell>
        </row>
        <row r="5892">
          <cell r="N5892" t="str">
            <v>甲类</v>
          </cell>
        </row>
        <row r="5892">
          <cell r="P5892" t="str">
            <v>003310010030000-331001003</v>
          </cell>
        </row>
        <row r="5893">
          <cell r="C5893" t="str">
            <v>331001003-1</v>
          </cell>
          <cell r="D5893" t="str">
            <v>食管瘘清创术(填堵术)</v>
          </cell>
        </row>
        <row r="5893">
          <cell r="G5893" t="str">
            <v>次</v>
          </cell>
          <cell r="H5893">
            <v>1260</v>
          </cell>
          <cell r="I5893">
            <v>1146</v>
          </cell>
          <cell r="J5893">
            <v>1050</v>
          </cell>
          <cell r="K5893">
            <v>955</v>
          </cell>
          <cell r="L5893">
            <v>811.75</v>
          </cell>
        </row>
        <row r="5893">
          <cell r="N5893" t="str">
            <v>甲类</v>
          </cell>
        </row>
        <row r="5893">
          <cell r="P5893" t="str">
            <v>003310010030100-331001003-1</v>
          </cell>
        </row>
        <row r="5894">
          <cell r="C5894">
            <v>331001004</v>
          </cell>
          <cell r="D5894" t="str">
            <v>食管良性肿物切除术</v>
          </cell>
          <cell r="E5894" t="str">
            <v>含肿瘤局部切除；不含肿瘤食管切除胃食管吻合术</v>
          </cell>
        </row>
        <row r="5894">
          <cell r="G5894" t="str">
            <v>次</v>
          </cell>
          <cell r="H5894">
            <v>1062</v>
          </cell>
          <cell r="I5894">
            <v>966</v>
          </cell>
          <cell r="J5894">
            <v>885</v>
          </cell>
          <cell r="K5894">
            <v>805</v>
          </cell>
          <cell r="L5894">
            <v>684.25</v>
          </cell>
        </row>
        <row r="5894">
          <cell r="N5894" t="str">
            <v>甲类</v>
          </cell>
        </row>
        <row r="5894">
          <cell r="P5894" t="str">
            <v>003310010040000-331001004</v>
          </cell>
        </row>
        <row r="5895">
          <cell r="C5895">
            <v>331001005</v>
          </cell>
          <cell r="D5895" t="str">
            <v>先天性食管囊肿切除术</v>
          </cell>
        </row>
        <row r="5895">
          <cell r="G5895" t="str">
            <v>次</v>
          </cell>
          <cell r="H5895">
            <v>1062</v>
          </cell>
          <cell r="I5895">
            <v>966</v>
          </cell>
          <cell r="J5895">
            <v>885</v>
          </cell>
          <cell r="K5895">
            <v>805</v>
          </cell>
          <cell r="L5895">
            <v>684.25</v>
          </cell>
        </row>
        <row r="5895">
          <cell r="N5895" t="str">
            <v>甲类</v>
          </cell>
        </row>
        <row r="5895">
          <cell r="P5895" t="str">
            <v>003310010050000-331001005</v>
          </cell>
        </row>
        <row r="5896">
          <cell r="C5896">
            <v>331001006</v>
          </cell>
          <cell r="D5896" t="str">
            <v>食管憩室切除术</v>
          </cell>
          <cell r="E5896" t="str">
            <v>包括内翻术</v>
          </cell>
        </row>
        <row r="5896">
          <cell r="G5896" t="str">
            <v>次</v>
          </cell>
          <cell r="H5896">
            <v>912</v>
          </cell>
          <cell r="I5896">
            <v>828</v>
          </cell>
          <cell r="J5896">
            <v>760</v>
          </cell>
          <cell r="K5896">
            <v>690</v>
          </cell>
          <cell r="L5896">
            <v>586.5</v>
          </cell>
        </row>
        <row r="5896">
          <cell r="N5896" t="str">
            <v>甲类</v>
          </cell>
        </row>
        <row r="5896">
          <cell r="P5896" t="str">
            <v>003310010060000-331001006</v>
          </cell>
        </row>
        <row r="5897">
          <cell r="C5897" t="str">
            <v>331001006-1</v>
          </cell>
          <cell r="D5897" t="str">
            <v>食管憩室切除术(内翻术)</v>
          </cell>
        </row>
        <row r="5897">
          <cell r="G5897" t="str">
            <v>次</v>
          </cell>
        </row>
        <row r="5897">
          <cell r="N5897" t="str">
            <v>甲类</v>
          </cell>
        </row>
        <row r="5897">
          <cell r="P5897" t="str">
            <v>003310010060100-331001006-1</v>
          </cell>
        </row>
        <row r="5898">
          <cell r="C5898">
            <v>331001007</v>
          </cell>
          <cell r="D5898" t="str">
            <v>食管狭窄切除吻合术</v>
          </cell>
          <cell r="E5898" t="str">
            <v>包括食管蹼切除术</v>
          </cell>
        </row>
        <row r="5898">
          <cell r="G5898" t="str">
            <v>次</v>
          </cell>
        </row>
        <row r="5898">
          <cell r="N5898" t="str">
            <v>甲类</v>
          </cell>
        </row>
        <row r="5898">
          <cell r="P5898" t="str">
            <v>003310010070000-331001007</v>
          </cell>
        </row>
        <row r="5899">
          <cell r="C5899" t="str">
            <v>331001007-1</v>
          </cell>
          <cell r="D5899" t="str">
            <v>食管狭窄切除吻合术(食管蹼切除术)</v>
          </cell>
        </row>
        <row r="5899">
          <cell r="G5899" t="str">
            <v>次</v>
          </cell>
        </row>
        <row r="5899">
          <cell r="N5899" t="str">
            <v>甲类</v>
          </cell>
        </row>
        <row r="5899">
          <cell r="P5899" t="str">
            <v>003310010070100-331001007-1</v>
          </cell>
        </row>
        <row r="5900">
          <cell r="C5900">
            <v>331001008</v>
          </cell>
          <cell r="D5900" t="str">
            <v>下咽颈段食管狭窄切除及颈段食管再造术</v>
          </cell>
        </row>
        <row r="5900">
          <cell r="G5900" t="str">
            <v>次</v>
          </cell>
        </row>
        <row r="5900">
          <cell r="N5900" t="str">
            <v>甲类</v>
          </cell>
        </row>
        <row r="5900">
          <cell r="P5900" t="str">
            <v>003310010080000-331001008</v>
          </cell>
        </row>
        <row r="5901">
          <cell r="C5901">
            <v>331001009</v>
          </cell>
          <cell r="D5901" t="str">
            <v>食管闭锁造瘘术</v>
          </cell>
          <cell r="E5901" t="str">
            <v>包括食管颈段造瘘、胃造瘘术</v>
          </cell>
          <cell r="F5901" t="str">
            <v>特殊胃造瘘套管</v>
          </cell>
          <cell r="G5901" t="str">
            <v>次</v>
          </cell>
          <cell r="H5901">
            <v>1062</v>
          </cell>
          <cell r="I5901">
            <v>966</v>
          </cell>
          <cell r="J5901">
            <v>885</v>
          </cell>
          <cell r="K5901">
            <v>805</v>
          </cell>
          <cell r="L5901">
            <v>684.25</v>
          </cell>
        </row>
        <row r="5901">
          <cell r="N5901" t="str">
            <v>甲类</v>
          </cell>
        </row>
        <row r="5901">
          <cell r="P5901" t="str">
            <v>003310010090000-331001009</v>
          </cell>
        </row>
        <row r="5902">
          <cell r="C5902" t="str">
            <v>331001009-1</v>
          </cell>
          <cell r="D5902" t="str">
            <v>食管闭锁造瘘术(食管颈段造瘘)</v>
          </cell>
        </row>
        <row r="5902">
          <cell r="G5902" t="str">
            <v>次</v>
          </cell>
          <cell r="H5902">
            <v>1062</v>
          </cell>
          <cell r="I5902">
            <v>966</v>
          </cell>
          <cell r="J5902">
            <v>885</v>
          </cell>
          <cell r="K5902">
            <v>805</v>
          </cell>
          <cell r="L5902">
            <v>684.25</v>
          </cell>
        </row>
        <row r="5902">
          <cell r="N5902" t="str">
            <v>甲类</v>
          </cell>
        </row>
        <row r="5902">
          <cell r="P5902" t="str">
            <v>003310010090100-331001009-1</v>
          </cell>
        </row>
        <row r="5903">
          <cell r="C5903" t="str">
            <v>331001009-2</v>
          </cell>
          <cell r="D5903" t="str">
            <v>食管闭锁造瘘术(胃造瘘术)</v>
          </cell>
        </row>
        <row r="5903">
          <cell r="G5903" t="str">
            <v>次</v>
          </cell>
          <cell r="H5903">
            <v>1062</v>
          </cell>
          <cell r="I5903">
            <v>966</v>
          </cell>
          <cell r="J5903">
            <v>885</v>
          </cell>
          <cell r="K5903">
            <v>805</v>
          </cell>
          <cell r="L5903">
            <v>684.25</v>
          </cell>
        </row>
        <row r="5903">
          <cell r="N5903" t="str">
            <v>甲类</v>
          </cell>
        </row>
        <row r="5903">
          <cell r="P5903" t="str">
            <v>003310010090200-331001009-2</v>
          </cell>
        </row>
        <row r="5904">
          <cell r="C5904">
            <v>331001010</v>
          </cell>
          <cell r="D5904" t="str">
            <v>先天性食管闭锁经胸膜外吻合术</v>
          </cell>
          <cell r="E5904" t="str">
            <v>含食管气管瘘修补；不含胃造瘘术</v>
          </cell>
          <cell r="F5904" t="str">
            <v>支架</v>
          </cell>
          <cell r="G5904" t="str">
            <v>次</v>
          </cell>
        </row>
        <row r="5904">
          <cell r="N5904" t="str">
            <v>甲类</v>
          </cell>
        </row>
        <row r="5904">
          <cell r="P5904" t="str">
            <v>003310010100000-331001010</v>
          </cell>
        </row>
        <row r="5905">
          <cell r="C5905">
            <v>331001011</v>
          </cell>
          <cell r="D5905" t="str">
            <v>食管癌根治术</v>
          </cell>
          <cell r="E5905" t="str">
            <v>包括胸内胃食管吻合(主动脉弓下，弓上胸顶部吻合)及颈部吻合术</v>
          </cell>
        </row>
        <row r="5905">
          <cell r="G5905" t="str">
            <v>次</v>
          </cell>
          <cell r="H5905">
            <v>1724</v>
          </cell>
          <cell r="I5905">
            <v>1638</v>
          </cell>
          <cell r="J5905">
            <v>1556</v>
          </cell>
          <cell r="K5905">
            <v>1478</v>
          </cell>
          <cell r="L5905">
            <v>1256.3</v>
          </cell>
          <cell r="M5905" t="str">
            <v>三切口联合加收300元</v>
          </cell>
          <cell r="N5905" t="str">
            <v>甲类</v>
          </cell>
        </row>
        <row r="5905">
          <cell r="P5905" t="str">
            <v>003310010110000-331001011</v>
          </cell>
        </row>
        <row r="5906">
          <cell r="C5906" t="str">
            <v>331001011-1</v>
          </cell>
          <cell r="D5906" t="str">
            <v>食管癌根治术(三切口联合加收)</v>
          </cell>
        </row>
        <row r="5906">
          <cell r="G5906" t="str">
            <v>次</v>
          </cell>
          <cell r="H5906">
            <v>450</v>
          </cell>
          <cell r="I5906">
            <v>450</v>
          </cell>
          <cell r="J5906">
            <v>450</v>
          </cell>
          <cell r="K5906">
            <v>450</v>
          </cell>
          <cell r="L5906">
            <v>450</v>
          </cell>
        </row>
        <row r="5906">
          <cell r="N5906" t="str">
            <v>甲类</v>
          </cell>
          <cell r="O5906" t="str">
            <v>巴医保规〔2023〕7号，动态调整</v>
          </cell>
          <cell r="P5906" t="str">
            <v>003310010110001-331001011-1</v>
          </cell>
        </row>
        <row r="5907">
          <cell r="C5907" t="str">
            <v>331001011-2</v>
          </cell>
          <cell r="D5907" t="str">
            <v>食管癌根治术(胸内胃食管吻合(主动脉弓下，弓上胸顶部吻合)及颈部吻合术)</v>
          </cell>
        </row>
        <row r="5907">
          <cell r="G5907" t="str">
            <v>次</v>
          </cell>
          <cell r="H5907">
            <v>1724</v>
          </cell>
          <cell r="I5907">
            <v>1638</v>
          </cell>
          <cell r="J5907">
            <v>1556</v>
          </cell>
          <cell r="K5907">
            <v>1478</v>
          </cell>
          <cell r="L5907">
            <v>1256.3</v>
          </cell>
        </row>
        <row r="5907">
          <cell r="N5907" t="str">
            <v>甲类</v>
          </cell>
        </row>
        <row r="5907">
          <cell r="P5907" t="str">
            <v>003310010110100-331001011-2</v>
          </cell>
        </row>
        <row r="5908">
          <cell r="C5908">
            <v>331001012</v>
          </cell>
          <cell r="D5908" t="str">
            <v>颈段食管癌切除+结肠代食管术</v>
          </cell>
          <cell r="E5908" t="str">
            <v>包括经颈、胸、腹径路手术</v>
          </cell>
        </row>
        <row r="5908">
          <cell r="G5908" t="str">
            <v>次</v>
          </cell>
          <cell r="H5908">
            <v>1800</v>
          </cell>
          <cell r="I5908">
            <v>1635</v>
          </cell>
          <cell r="J5908">
            <v>1500</v>
          </cell>
          <cell r="K5908">
            <v>1363</v>
          </cell>
          <cell r="L5908">
            <v>1158.55</v>
          </cell>
        </row>
        <row r="5908">
          <cell r="N5908" t="str">
            <v>甲类</v>
          </cell>
        </row>
        <row r="5908">
          <cell r="P5908" t="str">
            <v>003310010120000-331001012</v>
          </cell>
        </row>
        <row r="5909">
          <cell r="C5909" t="str">
            <v>331001012-1</v>
          </cell>
          <cell r="D5909" t="str">
            <v>颈段食管癌切除+结肠代食管术(经颈手术)</v>
          </cell>
        </row>
        <row r="5909">
          <cell r="G5909" t="str">
            <v>次</v>
          </cell>
          <cell r="H5909">
            <v>1800</v>
          </cell>
          <cell r="I5909">
            <v>1635</v>
          </cell>
          <cell r="J5909">
            <v>1500</v>
          </cell>
          <cell r="K5909">
            <v>1363</v>
          </cell>
          <cell r="L5909">
            <v>1158.55</v>
          </cell>
        </row>
        <row r="5909">
          <cell r="N5909" t="str">
            <v>甲类</v>
          </cell>
        </row>
        <row r="5909">
          <cell r="P5909" t="str">
            <v>003310010120100-331001012-1</v>
          </cell>
        </row>
        <row r="5910">
          <cell r="C5910" t="str">
            <v>331001012-2</v>
          </cell>
          <cell r="D5910" t="str">
            <v>颈段食管癌切除+结肠代食管术(经胸手术)</v>
          </cell>
        </row>
        <row r="5910">
          <cell r="G5910" t="str">
            <v>次</v>
          </cell>
          <cell r="H5910">
            <v>1800</v>
          </cell>
          <cell r="I5910">
            <v>1635</v>
          </cell>
          <cell r="J5910">
            <v>1500</v>
          </cell>
          <cell r="K5910">
            <v>1363</v>
          </cell>
          <cell r="L5910">
            <v>1158.55</v>
          </cell>
        </row>
        <row r="5910">
          <cell r="N5910" t="str">
            <v>甲类</v>
          </cell>
        </row>
        <row r="5910">
          <cell r="P5910" t="str">
            <v>003310010120200-331001012-2</v>
          </cell>
        </row>
        <row r="5911">
          <cell r="C5911" t="str">
            <v>331001012-3</v>
          </cell>
          <cell r="D5911" t="str">
            <v>颈段食管癌切除+结肠代食管术(经腹手术)</v>
          </cell>
        </row>
        <row r="5911">
          <cell r="G5911" t="str">
            <v>次</v>
          </cell>
          <cell r="H5911">
            <v>1800</v>
          </cell>
          <cell r="I5911">
            <v>1635</v>
          </cell>
          <cell r="J5911">
            <v>1500</v>
          </cell>
          <cell r="K5911">
            <v>1363</v>
          </cell>
          <cell r="L5911">
            <v>1158.55</v>
          </cell>
        </row>
        <row r="5911">
          <cell r="N5911" t="str">
            <v>甲类</v>
          </cell>
        </row>
        <row r="5911">
          <cell r="P5911" t="str">
            <v>003310010120300-331001012-3</v>
          </cell>
        </row>
        <row r="5912">
          <cell r="C5912">
            <v>331001013</v>
          </cell>
          <cell r="D5912" t="str">
            <v>颈段食管癌切除+颈部皮瓣食管再造术</v>
          </cell>
        </row>
        <row r="5912">
          <cell r="G5912" t="str">
            <v>次</v>
          </cell>
          <cell r="H5912">
            <v>1800</v>
          </cell>
          <cell r="I5912">
            <v>1635</v>
          </cell>
          <cell r="J5912">
            <v>1500</v>
          </cell>
          <cell r="K5912">
            <v>1363</v>
          </cell>
          <cell r="L5912">
            <v>1158.55</v>
          </cell>
        </row>
        <row r="5912">
          <cell r="N5912" t="str">
            <v>甲类</v>
          </cell>
        </row>
        <row r="5912">
          <cell r="P5912" t="str">
            <v>003310010130000-331001013</v>
          </cell>
        </row>
        <row r="5913">
          <cell r="C5913">
            <v>331001014</v>
          </cell>
          <cell r="D5913" t="str">
            <v>食管癌根治+结肠代食管术</v>
          </cell>
        </row>
        <row r="5913">
          <cell r="G5913" t="str">
            <v>次</v>
          </cell>
          <cell r="H5913">
            <v>1764</v>
          </cell>
          <cell r="I5913">
            <v>1603</v>
          </cell>
          <cell r="J5913">
            <v>1470</v>
          </cell>
          <cell r="K5913">
            <v>1336</v>
          </cell>
          <cell r="L5913">
            <v>1135.6</v>
          </cell>
        </row>
        <row r="5913">
          <cell r="N5913" t="str">
            <v>甲类</v>
          </cell>
        </row>
        <row r="5913">
          <cell r="P5913" t="str">
            <v>003310010140000-331001014</v>
          </cell>
        </row>
        <row r="5914">
          <cell r="C5914">
            <v>331001015</v>
          </cell>
          <cell r="D5914" t="str">
            <v>颈段食管切除术</v>
          </cell>
        </row>
        <row r="5914">
          <cell r="G5914" t="str">
            <v>次</v>
          </cell>
          <cell r="H5914">
            <v>1212</v>
          </cell>
          <cell r="I5914">
            <v>1100</v>
          </cell>
          <cell r="J5914">
            <v>1010</v>
          </cell>
          <cell r="K5914">
            <v>918</v>
          </cell>
          <cell r="L5914">
            <v>780.3</v>
          </cell>
        </row>
        <row r="5914">
          <cell r="N5914" t="str">
            <v>甲类</v>
          </cell>
        </row>
        <row r="5914">
          <cell r="P5914" t="str">
            <v>003310010150000-331001015</v>
          </cell>
        </row>
        <row r="5915">
          <cell r="C5915">
            <v>331001016</v>
          </cell>
          <cell r="D5915" t="str">
            <v>食管胃吻合口狭窄切开成形术</v>
          </cell>
          <cell r="E5915" t="str">
            <v>包括狭窄局部切开缝合或再吻合术</v>
          </cell>
        </row>
        <row r="5915">
          <cell r="G5915" t="str">
            <v>次</v>
          </cell>
          <cell r="H5915">
            <v>1368</v>
          </cell>
          <cell r="I5915">
            <v>1240</v>
          </cell>
          <cell r="J5915">
            <v>1140</v>
          </cell>
          <cell r="K5915">
            <v>1036</v>
          </cell>
          <cell r="L5915">
            <v>880.6</v>
          </cell>
        </row>
        <row r="5915">
          <cell r="N5915" t="str">
            <v>甲类</v>
          </cell>
        </row>
        <row r="5915">
          <cell r="P5915" t="str">
            <v>003310010160000-331001016</v>
          </cell>
        </row>
        <row r="5916">
          <cell r="C5916" t="str">
            <v>331001016-1</v>
          </cell>
          <cell r="D5916" t="str">
            <v>食管胃吻合口狭窄切开成形术(狭窄局部切开缝合)</v>
          </cell>
        </row>
        <row r="5916">
          <cell r="G5916" t="str">
            <v>次</v>
          </cell>
          <cell r="H5916">
            <v>1368</v>
          </cell>
          <cell r="I5916">
            <v>1240</v>
          </cell>
          <cell r="J5916">
            <v>1140</v>
          </cell>
          <cell r="K5916">
            <v>1036</v>
          </cell>
          <cell r="L5916">
            <v>880.6</v>
          </cell>
        </row>
        <row r="5916">
          <cell r="N5916" t="str">
            <v>甲类</v>
          </cell>
        </row>
        <row r="5916">
          <cell r="P5916" t="str">
            <v>003310010160100-331001016-1</v>
          </cell>
        </row>
        <row r="5917">
          <cell r="C5917" t="str">
            <v>331001016-2</v>
          </cell>
          <cell r="D5917" t="str">
            <v>食管胃吻合口狭窄切开成形术(狭窄局部再吻合术)</v>
          </cell>
        </row>
        <row r="5917">
          <cell r="G5917" t="str">
            <v>次</v>
          </cell>
          <cell r="H5917">
            <v>1368</v>
          </cell>
          <cell r="I5917">
            <v>1240</v>
          </cell>
          <cell r="J5917">
            <v>1140</v>
          </cell>
          <cell r="K5917">
            <v>1036</v>
          </cell>
          <cell r="L5917">
            <v>880.6</v>
          </cell>
        </row>
        <row r="5917">
          <cell r="N5917" t="str">
            <v>甲类</v>
          </cell>
        </row>
        <row r="5917">
          <cell r="P5917" t="str">
            <v>003310010160200-331001016-2</v>
          </cell>
        </row>
        <row r="5918">
          <cell r="C5918">
            <v>331001017</v>
          </cell>
          <cell r="D5918" t="str">
            <v>食管横断吻合术</v>
          </cell>
          <cell r="E5918" t="str">
            <v>包括经网膜静脉门静脉测压术、胃冠状静脉结扎术；不含脾切除术、幽门成形术</v>
          </cell>
        </row>
        <row r="5918">
          <cell r="G5918" t="str">
            <v>次</v>
          </cell>
        </row>
        <row r="5918">
          <cell r="N5918" t="str">
            <v>甲类</v>
          </cell>
        </row>
        <row r="5918">
          <cell r="P5918" t="str">
            <v>003310010170000-331001017</v>
          </cell>
        </row>
        <row r="5919">
          <cell r="C5919" t="str">
            <v>331001017-1</v>
          </cell>
          <cell r="D5919" t="str">
            <v>食管横断吻合术(经网膜静脉门静脉测压术)</v>
          </cell>
        </row>
        <row r="5919">
          <cell r="G5919" t="str">
            <v>次</v>
          </cell>
        </row>
        <row r="5919">
          <cell r="N5919" t="str">
            <v>甲类</v>
          </cell>
        </row>
        <row r="5919">
          <cell r="P5919" t="str">
            <v>003310010170100-331001017-1</v>
          </cell>
        </row>
        <row r="5920">
          <cell r="C5920" t="str">
            <v>331001017-2</v>
          </cell>
          <cell r="D5920" t="str">
            <v>食管横断吻合术(胃冠状静脉结扎术)</v>
          </cell>
        </row>
        <row r="5920">
          <cell r="G5920" t="str">
            <v>次</v>
          </cell>
        </row>
        <row r="5920">
          <cell r="N5920" t="str">
            <v>甲类</v>
          </cell>
        </row>
        <row r="5920">
          <cell r="P5920" t="str">
            <v>003310010170200-331001017-2</v>
          </cell>
        </row>
        <row r="5921">
          <cell r="C5921">
            <v>331001018</v>
          </cell>
          <cell r="D5921" t="str">
            <v>食管再造术</v>
          </cell>
          <cell r="E5921" t="str">
            <v>包括胃、肠代食管等</v>
          </cell>
        </row>
        <row r="5921">
          <cell r="G5921" t="str">
            <v>次</v>
          </cell>
          <cell r="H5921">
            <v>1930</v>
          </cell>
          <cell r="I5921">
            <v>1769</v>
          </cell>
          <cell r="J5921">
            <v>1608</v>
          </cell>
          <cell r="K5921">
            <v>1447</v>
          </cell>
          <cell r="L5921">
            <v>1224</v>
          </cell>
        </row>
        <row r="5921">
          <cell r="N5921" t="str">
            <v>甲类</v>
          </cell>
        </row>
        <row r="5921">
          <cell r="P5921" t="str">
            <v>003310010180000-331001018</v>
          </cell>
        </row>
        <row r="5922">
          <cell r="C5922" t="str">
            <v>331001018-1</v>
          </cell>
          <cell r="D5922" t="str">
            <v>食管再造术(胃)</v>
          </cell>
        </row>
        <row r="5922">
          <cell r="G5922" t="str">
            <v>次</v>
          </cell>
          <cell r="H5922">
            <v>1212</v>
          </cell>
          <cell r="I5922">
            <v>1100</v>
          </cell>
          <cell r="J5922">
            <v>1010</v>
          </cell>
          <cell r="K5922">
            <v>918</v>
          </cell>
          <cell r="L5922">
            <v>780</v>
          </cell>
        </row>
        <row r="5922">
          <cell r="N5922" t="str">
            <v>甲类</v>
          </cell>
        </row>
        <row r="5922">
          <cell r="P5922" t="str">
            <v>003310010180100-331001018-1</v>
          </cell>
        </row>
        <row r="5923">
          <cell r="C5923" t="str">
            <v>331001018-2</v>
          </cell>
          <cell r="D5923" t="str">
            <v>食管再造术(肠代食管)</v>
          </cell>
        </row>
        <row r="5923">
          <cell r="G5923" t="str">
            <v>次</v>
          </cell>
          <cell r="H5923">
            <v>1212</v>
          </cell>
          <cell r="I5923">
            <v>1100</v>
          </cell>
          <cell r="J5923">
            <v>1010</v>
          </cell>
          <cell r="K5923">
            <v>918</v>
          </cell>
          <cell r="L5923">
            <v>780</v>
          </cell>
        </row>
        <row r="5923">
          <cell r="N5923" t="str">
            <v>甲类</v>
          </cell>
        </row>
        <row r="5923">
          <cell r="P5923" t="str">
            <v>003310010180200-331001018-2</v>
          </cell>
        </row>
        <row r="5924">
          <cell r="C5924">
            <v>331001019</v>
          </cell>
          <cell r="D5924" t="str">
            <v>食管胃短路捷径手术</v>
          </cell>
        </row>
        <row r="5924">
          <cell r="G5924" t="str">
            <v>次</v>
          </cell>
          <cell r="H5924">
            <v>1212</v>
          </cell>
          <cell r="I5924">
            <v>1100</v>
          </cell>
          <cell r="J5924">
            <v>1010</v>
          </cell>
          <cell r="K5924">
            <v>918</v>
          </cell>
          <cell r="L5924">
            <v>780.3</v>
          </cell>
        </row>
        <row r="5924">
          <cell r="N5924" t="str">
            <v>甲类</v>
          </cell>
        </row>
        <row r="5924">
          <cell r="P5924" t="str">
            <v>003310010190000-331001019</v>
          </cell>
        </row>
        <row r="5925">
          <cell r="C5925">
            <v>331001020</v>
          </cell>
          <cell r="D5925" t="str">
            <v>游离空肠代食管术</v>
          </cell>
          <cell r="E5925" t="str">
            <v>含微血管吻合术；包括游离空肠移植代下咽术</v>
          </cell>
        </row>
        <row r="5925">
          <cell r="G5925" t="str">
            <v>次</v>
          </cell>
          <cell r="H5925">
            <v>2124</v>
          </cell>
          <cell r="I5925">
            <v>1930</v>
          </cell>
          <cell r="J5925">
            <v>1770</v>
          </cell>
          <cell r="K5925">
            <v>1609</v>
          </cell>
          <cell r="L5925">
            <v>1367.65</v>
          </cell>
        </row>
        <row r="5925">
          <cell r="N5925" t="str">
            <v>甲类</v>
          </cell>
        </row>
        <row r="5925">
          <cell r="P5925" t="str">
            <v>003310010200000-331001020</v>
          </cell>
        </row>
        <row r="5926">
          <cell r="C5926" t="str">
            <v>331001020-1</v>
          </cell>
          <cell r="D5926" t="str">
            <v>游离空肠代食管术(游离空肠移植代下咽术)</v>
          </cell>
        </row>
        <row r="5926">
          <cell r="G5926" t="str">
            <v>次</v>
          </cell>
          <cell r="H5926">
            <v>2124</v>
          </cell>
          <cell r="I5926">
            <v>1930</v>
          </cell>
          <cell r="J5926">
            <v>1770</v>
          </cell>
          <cell r="K5926">
            <v>1609</v>
          </cell>
          <cell r="L5926">
            <v>1367.65</v>
          </cell>
        </row>
        <row r="5926">
          <cell r="N5926" t="str">
            <v>甲类</v>
          </cell>
        </row>
        <row r="5926">
          <cell r="P5926" t="str">
            <v>003310010200100-331001020-1</v>
          </cell>
        </row>
        <row r="5927">
          <cell r="C5927">
            <v>331001021</v>
          </cell>
          <cell r="D5927" t="str">
            <v>贲门痉挛(失弛缓症)肌层切开术</v>
          </cell>
          <cell r="E5927" t="str">
            <v>含经腹径路手术</v>
          </cell>
        </row>
        <row r="5927">
          <cell r="G5927" t="str">
            <v>次</v>
          </cell>
          <cell r="H5927">
            <v>1212</v>
          </cell>
          <cell r="I5927">
            <v>1100</v>
          </cell>
          <cell r="J5927">
            <v>1010</v>
          </cell>
          <cell r="K5927">
            <v>918</v>
          </cell>
          <cell r="L5927">
            <v>780.3</v>
          </cell>
        </row>
        <row r="5927">
          <cell r="N5927" t="str">
            <v>甲类</v>
          </cell>
        </row>
        <row r="5927">
          <cell r="P5927" t="str">
            <v>003310010210000-331001021</v>
          </cell>
        </row>
        <row r="5928">
          <cell r="C5928">
            <v>331001022</v>
          </cell>
          <cell r="D5928" t="str">
            <v>贲门癌切除术</v>
          </cell>
          <cell r="E5928" t="str">
            <v>含胃食管弓下吻合术</v>
          </cell>
        </row>
        <row r="5928">
          <cell r="G5928" t="str">
            <v>次</v>
          </cell>
          <cell r="H5928">
            <v>1753</v>
          </cell>
          <cell r="I5928">
            <v>1665</v>
          </cell>
          <cell r="J5928">
            <v>1582</v>
          </cell>
          <cell r="K5928">
            <v>1503</v>
          </cell>
          <cell r="L5928">
            <v>1277.55</v>
          </cell>
        </row>
        <row r="5928">
          <cell r="N5928" t="str">
            <v>甲类</v>
          </cell>
        </row>
        <row r="5928">
          <cell r="P5928" t="str">
            <v>003310010220000-331001022</v>
          </cell>
        </row>
        <row r="5929">
          <cell r="C5929">
            <v>331001023</v>
          </cell>
          <cell r="D5929" t="str">
            <v>贲门癌扩大根治术</v>
          </cell>
          <cell r="E5929" t="str">
            <v>含全胃、脾、胰尾切除、食管－空肠吻合术</v>
          </cell>
        </row>
        <row r="5929">
          <cell r="G5929" t="str">
            <v>次</v>
          </cell>
          <cell r="H5929">
            <v>1512</v>
          </cell>
          <cell r="I5929">
            <v>1374</v>
          </cell>
          <cell r="J5929">
            <v>1260</v>
          </cell>
          <cell r="K5929">
            <v>1145</v>
          </cell>
          <cell r="L5929">
            <v>973.25</v>
          </cell>
        </row>
        <row r="5929">
          <cell r="N5929" t="str">
            <v>甲类</v>
          </cell>
        </row>
        <row r="5929">
          <cell r="P5929" t="str">
            <v>003310010230000-331001023</v>
          </cell>
        </row>
        <row r="5930">
          <cell r="C5930">
            <v>331002001</v>
          </cell>
          <cell r="D5930" t="str">
            <v>胃肠切开取异物</v>
          </cell>
          <cell r="E5930" t="str">
            <v>包括局部肿瘤切除</v>
          </cell>
        </row>
        <row r="5930">
          <cell r="G5930" t="str">
            <v>次</v>
          </cell>
          <cell r="H5930">
            <v>1358</v>
          </cell>
          <cell r="I5930">
            <v>1240</v>
          </cell>
          <cell r="J5930">
            <v>1138</v>
          </cell>
          <cell r="K5930">
            <v>1035</v>
          </cell>
          <cell r="L5930">
            <v>876</v>
          </cell>
        </row>
        <row r="5930">
          <cell r="N5930" t="str">
            <v>甲类</v>
          </cell>
          <cell r="O5930" t="str">
            <v>巴医保规〔2023〕7号，动态调整</v>
          </cell>
          <cell r="P5930" t="str">
            <v>003310020010000-331002001</v>
          </cell>
        </row>
        <row r="5931">
          <cell r="C5931" t="str">
            <v>331002001-1</v>
          </cell>
          <cell r="D5931" t="str">
            <v>胃肠切开取异物(局部肿瘤切除)</v>
          </cell>
        </row>
        <row r="5931">
          <cell r="G5931" t="str">
            <v>次</v>
          </cell>
          <cell r="H5931">
            <v>1358</v>
          </cell>
          <cell r="I5931">
            <v>1240</v>
          </cell>
          <cell r="J5931">
            <v>1138</v>
          </cell>
          <cell r="K5931">
            <v>1035</v>
          </cell>
          <cell r="L5931">
            <v>876</v>
          </cell>
        </row>
        <row r="5931">
          <cell r="N5931" t="str">
            <v>甲类</v>
          </cell>
          <cell r="O5931" t="str">
            <v>巴医保规〔2023〕7号，动态调整</v>
          </cell>
          <cell r="P5931" t="str">
            <v>003310020010100-331002001-1</v>
          </cell>
        </row>
        <row r="5932">
          <cell r="C5932">
            <v>331002002</v>
          </cell>
          <cell r="D5932" t="str">
            <v>胃出血切开缝扎止血术</v>
          </cell>
        </row>
        <row r="5932">
          <cell r="G5932" t="str">
            <v>次</v>
          </cell>
          <cell r="H5932">
            <v>1058</v>
          </cell>
          <cell r="I5932">
            <v>1008</v>
          </cell>
          <cell r="J5932">
            <v>958</v>
          </cell>
          <cell r="K5932">
            <v>910</v>
          </cell>
          <cell r="L5932">
            <v>773.5</v>
          </cell>
        </row>
        <row r="5932">
          <cell r="N5932" t="str">
            <v>甲类</v>
          </cell>
        </row>
        <row r="5932">
          <cell r="P5932" t="str">
            <v>003310020020000-331002002</v>
          </cell>
        </row>
        <row r="5933">
          <cell r="C5933">
            <v>331002003</v>
          </cell>
          <cell r="D5933" t="str">
            <v>近端胃大部切除术</v>
          </cell>
        </row>
        <row r="5933">
          <cell r="G5933" t="str">
            <v>次</v>
          </cell>
          <cell r="H5933">
            <v>1724</v>
          </cell>
          <cell r="I5933">
            <v>1638</v>
          </cell>
          <cell r="J5933">
            <v>1556</v>
          </cell>
          <cell r="K5933">
            <v>1478</v>
          </cell>
          <cell r="L5933">
            <v>1256.3</v>
          </cell>
        </row>
        <row r="5933">
          <cell r="N5933" t="str">
            <v>甲类</v>
          </cell>
        </row>
        <row r="5933">
          <cell r="P5933" t="str">
            <v>003310020030000-331002003</v>
          </cell>
        </row>
        <row r="5934">
          <cell r="C5934">
            <v>331002004</v>
          </cell>
          <cell r="D5934" t="str">
            <v>远端胃大部切除术</v>
          </cell>
          <cell r="E5934" t="str">
            <v>包括胃、十二指肠吻合(BillrothI式)、胃空肠吻合(BillrothⅡ式)或胃—空肠Roux-y型吻合</v>
          </cell>
        </row>
        <row r="5934">
          <cell r="G5934" t="str">
            <v>次</v>
          </cell>
          <cell r="H5934">
            <v>1800</v>
          </cell>
          <cell r="I5934">
            <v>1635</v>
          </cell>
          <cell r="J5934">
            <v>1500</v>
          </cell>
          <cell r="K5934">
            <v>1363</v>
          </cell>
          <cell r="L5934">
            <v>1158.55</v>
          </cell>
        </row>
        <row r="5934">
          <cell r="N5934" t="str">
            <v>甲类</v>
          </cell>
        </row>
        <row r="5934">
          <cell r="P5934" t="str">
            <v>003310020040000-331002004</v>
          </cell>
        </row>
        <row r="5935">
          <cell r="C5935" t="str">
            <v>331002004-1</v>
          </cell>
          <cell r="D5935" t="str">
            <v>远端胃大部切除术(胃、十二指肠吻合(BillrothI式))</v>
          </cell>
        </row>
        <row r="5935">
          <cell r="G5935" t="str">
            <v>次</v>
          </cell>
          <cell r="H5935">
            <v>1800</v>
          </cell>
          <cell r="I5935">
            <v>1635</v>
          </cell>
          <cell r="J5935">
            <v>1500</v>
          </cell>
          <cell r="K5935">
            <v>1363</v>
          </cell>
          <cell r="L5935">
            <v>1158.55</v>
          </cell>
        </row>
        <row r="5935">
          <cell r="N5935" t="str">
            <v>甲类</v>
          </cell>
        </row>
        <row r="5935">
          <cell r="P5935" t="str">
            <v>003310020040100-331002004-1</v>
          </cell>
        </row>
        <row r="5936">
          <cell r="C5936" t="str">
            <v>331002004-2</v>
          </cell>
          <cell r="D5936" t="str">
            <v>远端胃大部切除术(胃空肠吻合(BillrothⅡ式))</v>
          </cell>
        </row>
        <row r="5936">
          <cell r="G5936" t="str">
            <v>次</v>
          </cell>
          <cell r="H5936">
            <v>1800</v>
          </cell>
          <cell r="I5936">
            <v>1635</v>
          </cell>
          <cell r="J5936">
            <v>1500</v>
          </cell>
          <cell r="K5936">
            <v>1363</v>
          </cell>
          <cell r="L5936">
            <v>1158.55</v>
          </cell>
        </row>
        <row r="5936">
          <cell r="N5936" t="str">
            <v>甲类</v>
          </cell>
        </row>
        <row r="5936">
          <cell r="P5936" t="str">
            <v>003310020040200-331002004-2</v>
          </cell>
        </row>
        <row r="5937">
          <cell r="C5937" t="str">
            <v>331002004-3</v>
          </cell>
          <cell r="D5937" t="str">
            <v>远端胃大部切除术(胃—空肠Roux-y型吻合)</v>
          </cell>
        </row>
        <row r="5937">
          <cell r="G5937" t="str">
            <v>次</v>
          </cell>
          <cell r="H5937">
            <v>1800</v>
          </cell>
          <cell r="I5937">
            <v>1635</v>
          </cell>
          <cell r="J5937">
            <v>1500</v>
          </cell>
          <cell r="K5937">
            <v>1363</v>
          </cell>
          <cell r="L5937">
            <v>1158.55</v>
          </cell>
        </row>
        <row r="5937">
          <cell r="N5937" t="str">
            <v>甲类</v>
          </cell>
        </row>
        <row r="5937">
          <cell r="P5937" t="str">
            <v>003310020040300-331002004-3</v>
          </cell>
        </row>
        <row r="5938">
          <cell r="C5938">
            <v>331002005</v>
          </cell>
          <cell r="D5938" t="str">
            <v>胃癌根治术</v>
          </cell>
          <cell r="E5938" t="str">
            <v>含保留胃近端与十二指肠或空肠吻合、区域淋巴结清扫；不含联合其他脏器切除</v>
          </cell>
        </row>
        <row r="5938">
          <cell r="G5938" t="str">
            <v>次</v>
          </cell>
          <cell r="H5938">
            <v>1900</v>
          </cell>
          <cell r="I5938">
            <v>1805</v>
          </cell>
          <cell r="J5938">
            <v>1715</v>
          </cell>
          <cell r="K5938">
            <v>1629</v>
          </cell>
          <cell r="L5938">
            <v>1384.65</v>
          </cell>
        </row>
        <row r="5938">
          <cell r="N5938" t="str">
            <v>甲类</v>
          </cell>
        </row>
        <row r="5938">
          <cell r="P5938" t="str">
            <v>003310020050000-331002005</v>
          </cell>
        </row>
        <row r="5939">
          <cell r="C5939">
            <v>331002006</v>
          </cell>
          <cell r="D5939" t="str">
            <v>胃癌扩大根治术</v>
          </cell>
          <cell r="E5939" t="str">
            <v>含胃癌根治及联合其他侵及脏器切除</v>
          </cell>
        </row>
        <row r="5939">
          <cell r="G5939" t="str">
            <v>次</v>
          </cell>
          <cell r="H5939">
            <v>2764</v>
          </cell>
          <cell r="I5939">
            <v>2529</v>
          </cell>
          <cell r="J5939">
            <v>2305</v>
          </cell>
          <cell r="K5939">
            <v>2070</v>
          </cell>
          <cell r="L5939">
            <v>1862</v>
          </cell>
        </row>
        <row r="5939">
          <cell r="N5939" t="str">
            <v>甲类</v>
          </cell>
          <cell r="O5939" t="str">
            <v>巴医保规〔2023〕7号，动态调整</v>
          </cell>
          <cell r="P5939" t="str">
            <v>003310020060000-331002006</v>
          </cell>
        </row>
        <row r="5940">
          <cell r="C5940">
            <v>331002007</v>
          </cell>
          <cell r="D5940" t="str">
            <v>胃癌姑息切除术</v>
          </cell>
        </row>
        <row r="5940">
          <cell r="G5940" t="str">
            <v>次</v>
          </cell>
          <cell r="H5940">
            <v>1277</v>
          </cell>
          <cell r="I5940">
            <v>1217</v>
          </cell>
          <cell r="J5940">
            <v>1156</v>
          </cell>
          <cell r="K5940">
            <v>1098</v>
          </cell>
          <cell r="L5940">
            <v>933.3</v>
          </cell>
        </row>
        <row r="5940">
          <cell r="N5940" t="str">
            <v>甲类</v>
          </cell>
        </row>
        <row r="5940">
          <cell r="P5940" t="str">
            <v>003310020070000-331002007</v>
          </cell>
        </row>
        <row r="5941">
          <cell r="C5941">
            <v>331002008</v>
          </cell>
          <cell r="D5941" t="str">
            <v>全胃切除术</v>
          </cell>
          <cell r="E5941" t="str">
            <v>包括食道空肠吻合(Roux-y型或袢式)、食道—十二指肠吻合、区域淋巴结清扫</v>
          </cell>
        </row>
        <row r="5941">
          <cell r="G5941" t="str">
            <v>次</v>
          </cell>
          <cell r="H5941">
            <v>2394</v>
          </cell>
          <cell r="I5941">
            <v>2193</v>
          </cell>
          <cell r="J5941">
            <v>2003</v>
          </cell>
          <cell r="K5941">
            <v>1801</v>
          </cell>
          <cell r="L5941">
            <v>1621</v>
          </cell>
        </row>
        <row r="5941">
          <cell r="N5941" t="str">
            <v>甲类</v>
          </cell>
          <cell r="O5941" t="str">
            <v>巴医保规〔2023〕7号，动态调整</v>
          </cell>
          <cell r="P5941" t="str">
            <v>003310020080000-331002008</v>
          </cell>
        </row>
        <row r="5942">
          <cell r="C5942" t="str">
            <v>331002008-1</v>
          </cell>
          <cell r="D5942" t="str">
            <v>全胃切除术(食道空肠吻合(Roux-y型或袢式))</v>
          </cell>
        </row>
        <row r="5942">
          <cell r="G5942" t="str">
            <v>次</v>
          </cell>
          <cell r="H5942">
            <v>2394</v>
          </cell>
          <cell r="I5942">
            <v>2193</v>
          </cell>
          <cell r="J5942">
            <v>2003</v>
          </cell>
          <cell r="K5942">
            <v>1801</v>
          </cell>
          <cell r="L5942">
            <v>1621</v>
          </cell>
        </row>
        <row r="5942">
          <cell r="N5942" t="str">
            <v>甲类</v>
          </cell>
          <cell r="O5942" t="str">
            <v>巴医保规〔2023〕7号，动态调整</v>
          </cell>
          <cell r="P5942" t="str">
            <v>003310020080100-331002008-1</v>
          </cell>
        </row>
        <row r="5943">
          <cell r="C5943" t="str">
            <v>331002008-2</v>
          </cell>
          <cell r="D5943" t="str">
            <v>全胃切除术(食道—十二指肠吻合)</v>
          </cell>
        </row>
        <row r="5943">
          <cell r="G5943" t="str">
            <v>次</v>
          </cell>
          <cell r="H5943">
            <v>2394</v>
          </cell>
          <cell r="I5943">
            <v>2193</v>
          </cell>
          <cell r="J5943">
            <v>2003</v>
          </cell>
          <cell r="K5943">
            <v>1801</v>
          </cell>
          <cell r="L5943">
            <v>1621</v>
          </cell>
        </row>
        <row r="5943">
          <cell r="N5943" t="str">
            <v>甲类</v>
          </cell>
          <cell r="O5943" t="str">
            <v>巴医保规〔2023〕7号，动态调整</v>
          </cell>
          <cell r="P5943" t="str">
            <v>003310020080200-331002008-2</v>
          </cell>
        </row>
        <row r="5944">
          <cell r="C5944" t="str">
            <v>331002008-3</v>
          </cell>
          <cell r="D5944" t="str">
            <v>全胃切除术(区域淋巴结清扫)</v>
          </cell>
        </row>
        <row r="5944">
          <cell r="G5944" t="str">
            <v>次</v>
          </cell>
          <cell r="H5944">
            <v>2394</v>
          </cell>
          <cell r="I5944">
            <v>2193</v>
          </cell>
          <cell r="J5944">
            <v>2003</v>
          </cell>
          <cell r="K5944">
            <v>1801</v>
          </cell>
          <cell r="L5944">
            <v>1621</v>
          </cell>
        </row>
        <row r="5944">
          <cell r="N5944" t="str">
            <v>甲类</v>
          </cell>
          <cell r="O5944" t="str">
            <v>巴医保规〔2023〕7号，动态调整</v>
          </cell>
          <cell r="P5944" t="str">
            <v>003310020080300-331002008-3</v>
          </cell>
        </row>
        <row r="5945">
          <cell r="C5945">
            <v>331002009</v>
          </cell>
          <cell r="D5945" t="str">
            <v>胃肠造瘘术</v>
          </cell>
          <cell r="E5945" t="str">
            <v>包括胃或小肠切开置造瘘管</v>
          </cell>
          <cell r="F5945" t="str">
            <v>一次性造瘘管及底盘</v>
          </cell>
          <cell r="G5945" t="str">
            <v>次</v>
          </cell>
          <cell r="H5945">
            <v>549</v>
          </cell>
          <cell r="I5945">
            <v>523</v>
          </cell>
          <cell r="J5945">
            <v>497</v>
          </cell>
          <cell r="K5945">
            <v>472</v>
          </cell>
          <cell r="L5945">
            <v>401.2</v>
          </cell>
        </row>
        <row r="5945">
          <cell r="N5945" t="str">
            <v>甲类</v>
          </cell>
        </row>
        <row r="5945">
          <cell r="P5945" t="str">
            <v>003310020090000-331002009</v>
          </cell>
        </row>
        <row r="5946">
          <cell r="C5946" t="str">
            <v>331002009-1</v>
          </cell>
          <cell r="D5946" t="str">
            <v>胃肠造瘘术(胃切开置造瘘管)</v>
          </cell>
        </row>
        <row r="5946">
          <cell r="G5946" t="str">
            <v>次</v>
          </cell>
          <cell r="H5946">
            <v>549</v>
          </cell>
          <cell r="I5946">
            <v>523</v>
          </cell>
          <cell r="J5946">
            <v>497</v>
          </cell>
          <cell r="K5946">
            <v>472</v>
          </cell>
          <cell r="L5946">
            <v>401.2</v>
          </cell>
        </row>
        <row r="5946">
          <cell r="N5946" t="str">
            <v>甲类</v>
          </cell>
        </row>
        <row r="5946">
          <cell r="P5946" t="str">
            <v>003310020090100-331002009-1</v>
          </cell>
        </row>
        <row r="5947">
          <cell r="C5947" t="str">
            <v>331002009-2</v>
          </cell>
          <cell r="D5947" t="str">
            <v>胃肠造瘘术(小肠切开置造瘘管)</v>
          </cell>
        </row>
        <row r="5947">
          <cell r="G5947" t="str">
            <v>次</v>
          </cell>
          <cell r="H5947">
            <v>549</v>
          </cell>
          <cell r="I5947">
            <v>523</v>
          </cell>
          <cell r="J5947">
            <v>497</v>
          </cell>
          <cell r="K5947">
            <v>472</v>
          </cell>
          <cell r="L5947">
            <v>401.2</v>
          </cell>
        </row>
        <row r="5947">
          <cell r="N5947" t="str">
            <v>甲类</v>
          </cell>
        </row>
        <row r="5947">
          <cell r="P5947" t="str">
            <v>003310020090200-331002009-2</v>
          </cell>
        </row>
        <row r="5948">
          <cell r="C5948">
            <v>331002010</v>
          </cell>
          <cell r="D5948" t="str">
            <v>胃扭转复位术</v>
          </cell>
        </row>
        <row r="5948">
          <cell r="G5948" t="str">
            <v>次</v>
          </cell>
          <cell r="H5948">
            <v>420</v>
          </cell>
          <cell r="I5948">
            <v>381</v>
          </cell>
          <cell r="J5948">
            <v>350</v>
          </cell>
          <cell r="K5948">
            <v>318</v>
          </cell>
          <cell r="L5948">
            <v>270.3</v>
          </cell>
        </row>
        <row r="5948">
          <cell r="N5948" t="str">
            <v>甲类</v>
          </cell>
        </row>
        <row r="5948">
          <cell r="P5948" t="str">
            <v>003310020100000-331002010</v>
          </cell>
        </row>
        <row r="5949">
          <cell r="C5949">
            <v>331002011</v>
          </cell>
          <cell r="D5949" t="str">
            <v>胃肠穿孔修补术</v>
          </cell>
        </row>
        <row r="5949">
          <cell r="G5949" t="str">
            <v>次</v>
          </cell>
          <cell r="H5949">
            <v>1112</v>
          </cell>
          <cell r="I5949">
            <v>1018</v>
          </cell>
          <cell r="J5949">
            <v>925</v>
          </cell>
          <cell r="K5949">
            <v>831</v>
          </cell>
          <cell r="L5949">
            <v>748</v>
          </cell>
        </row>
        <row r="5949">
          <cell r="N5949" t="str">
            <v>甲类</v>
          </cell>
          <cell r="O5949" t="str">
            <v>巴医保规〔2023〕7号，动态调整</v>
          </cell>
          <cell r="P5949" t="str">
            <v>003310020110000-331002011</v>
          </cell>
        </row>
        <row r="5950">
          <cell r="C5950">
            <v>331002012</v>
          </cell>
          <cell r="D5950" t="str">
            <v>胃冠状静脉栓塞术</v>
          </cell>
          <cell r="E5950" t="str">
            <v>包括结扎术</v>
          </cell>
        </row>
        <row r="5950">
          <cell r="G5950" t="str">
            <v>次</v>
          </cell>
          <cell r="H5950">
            <v>1323</v>
          </cell>
          <cell r="I5950">
            <v>1260</v>
          </cell>
          <cell r="J5950">
            <v>1197</v>
          </cell>
          <cell r="K5950">
            <v>1137</v>
          </cell>
          <cell r="L5950">
            <v>966.45</v>
          </cell>
        </row>
        <row r="5950">
          <cell r="N5950" t="str">
            <v>甲类</v>
          </cell>
        </row>
        <row r="5950">
          <cell r="P5950" t="str">
            <v>003310020120000-331002012</v>
          </cell>
        </row>
        <row r="5951">
          <cell r="C5951" t="str">
            <v>331002012-1</v>
          </cell>
          <cell r="D5951" t="str">
            <v>胃冠状静脉栓塞术(结扎术)</v>
          </cell>
        </row>
        <row r="5951">
          <cell r="G5951" t="str">
            <v>次</v>
          </cell>
          <cell r="H5951">
            <v>1323</v>
          </cell>
          <cell r="I5951">
            <v>1260</v>
          </cell>
          <cell r="J5951">
            <v>1197</v>
          </cell>
          <cell r="K5951">
            <v>1137</v>
          </cell>
          <cell r="L5951">
            <v>966.45</v>
          </cell>
        </row>
        <row r="5951">
          <cell r="N5951" t="str">
            <v>甲类</v>
          </cell>
        </row>
        <row r="5951">
          <cell r="P5951" t="str">
            <v>003310020120100-331002012-1</v>
          </cell>
        </row>
        <row r="5952">
          <cell r="C5952">
            <v>331002013</v>
          </cell>
          <cell r="D5952" t="str">
            <v>胃迷走神经切断术</v>
          </cell>
          <cell r="E5952" t="str">
            <v>包括选择性迷走神经切除及迷走神经干切断</v>
          </cell>
        </row>
        <row r="5952">
          <cell r="G5952" t="str">
            <v>次</v>
          </cell>
          <cell r="H5952">
            <v>1110</v>
          </cell>
          <cell r="I5952">
            <v>1058</v>
          </cell>
          <cell r="J5952">
            <v>1005</v>
          </cell>
          <cell r="K5952">
            <v>955</v>
          </cell>
          <cell r="L5952">
            <v>811.75</v>
          </cell>
        </row>
        <row r="5952">
          <cell r="N5952" t="str">
            <v>甲类</v>
          </cell>
        </row>
        <row r="5952">
          <cell r="P5952" t="str">
            <v>003310020130000-331002013</v>
          </cell>
        </row>
        <row r="5953">
          <cell r="C5953" t="str">
            <v>331002013-1</v>
          </cell>
          <cell r="D5953" t="str">
            <v>胃迷走神经切断术(选择性迷走神经切除)</v>
          </cell>
        </row>
        <row r="5953">
          <cell r="G5953" t="str">
            <v>次</v>
          </cell>
          <cell r="H5953">
            <v>1110</v>
          </cell>
          <cell r="I5953">
            <v>1058</v>
          </cell>
          <cell r="J5953">
            <v>1005</v>
          </cell>
          <cell r="K5953">
            <v>955</v>
          </cell>
          <cell r="L5953">
            <v>811.75</v>
          </cell>
        </row>
        <row r="5953">
          <cell r="N5953" t="str">
            <v>甲类</v>
          </cell>
        </row>
        <row r="5953">
          <cell r="P5953" t="str">
            <v>003310020130100-331002013-1</v>
          </cell>
        </row>
        <row r="5954">
          <cell r="C5954" t="str">
            <v>331002013-2</v>
          </cell>
          <cell r="D5954" t="str">
            <v>胃迷走神经切断术(迷走神经干切断)</v>
          </cell>
        </row>
        <row r="5954">
          <cell r="G5954" t="str">
            <v>次</v>
          </cell>
          <cell r="H5954">
            <v>1110</v>
          </cell>
          <cell r="I5954">
            <v>1058</v>
          </cell>
          <cell r="J5954">
            <v>1005</v>
          </cell>
          <cell r="K5954">
            <v>955</v>
          </cell>
          <cell r="L5954">
            <v>811.75</v>
          </cell>
        </row>
        <row r="5954">
          <cell r="N5954" t="str">
            <v>甲类</v>
          </cell>
        </row>
        <row r="5954">
          <cell r="P5954" t="str">
            <v>003310020130200-331002013-2</v>
          </cell>
        </row>
        <row r="5955">
          <cell r="C5955">
            <v>331002014</v>
          </cell>
          <cell r="D5955" t="str">
            <v>幽门成形术</v>
          </cell>
          <cell r="E5955" t="str">
            <v>包括括约肌切开成形及幽门再造术</v>
          </cell>
        </row>
        <row r="5955">
          <cell r="G5955" t="str">
            <v>次</v>
          </cell>
          <cell r="H5955">
            <v>690</v>
          </cell>
          <cell r="I5955">
            <v>627</v>
          </cell>
          <cell r="J5955">
            <v>570</v>
          </cell>
          <cell r="K5955">
            <v>513</v>
          </cell>
          <cell r="L5955">
            <v>484.5</v>
          </cell>
        </row>
        <row r="5955">
          <cell r="N5955" t="str">
            <v>甲类</v>
          </cell>
        </row>
        <row r="5955">
          <cell r="P5955" t="str">
            <v>003310020140000-331002014</v>
          </cell>
        </row>
        <row r="5956">
          <cell r="C5956" t="str">
            <v>331002014-1</v>
          </cell>
          <cell r="D5956" t="str">
            <v>幽门成形术(括约肌切开成形)</v>
          </cell>
        </row>
        <row r="5956">
          <cell r="G5956" t="str">
            <v>次</v>
          </cell>
        </row>
        <row r="5956">
          <cell r="N5956" t="str">
            <v>甲类</v>
          </cell>
        </row>
        <row r="5956">
          <cell r="P5956" t="str">
            <v>003310020140100-331002014-1</v>
          </cell>
        </row>
        <row r="5957">
          <cell r="C5957" t="str">
            <v>331002014-2</v>
          </cell>
          <cell r="D5957" t="str">
            <v>幽门成形术(幽门再造术)</v>
          </cell>
        </row>
        <row r="5957">
          <cell r="G5957" t="str">
            <v>次</v>
          </cell>
        </row>
        <row r="5957">
          <cell r="N5957" t="str">
            <v>甲类</v>
          </cell>
        </row>
        <row r="5957">
          <cell r="P5957" t="str">
            <v>003310020140200-331002014-2</v>
          </cell>
        </row>
        <row r="5958">
          <cell r="C5958">
            <v>331002015</v>
          </cell>
          <cell r="D5958" t="str">
            <v>胃肠短路术</v>
          </cell>
        </row>
        <row r="5958">
          <cell r="G5958" t="str">
            <v>次</v>
          </cell>
        </row>
        <row r="5958">
          <cell r="N5958" t="str">
            <v>丙类</v>
          </cell>
        </row>
        <row r="5958">
          <cell r="P5958" t="str">
            <v>003310020150000-331002015</v>
          </cell>
        </row>
        <row r="5959">
          <cell r="C5959">
            <v>331002016</v>
          </cell>
          <cell r="D5959" t="str">
            <v>胃减容术</v>
          </cell>
        </row>
        <row r="5959">
          <cell r="F5959" t="str">
            <v>胃减容材料</v>
          </cell>
          <cell r="G5959" t="str">
            <v>次</v>
          </cell>
        </row>
        <row r="5959">
          <cell r="N5959" t="str">
            <v>丙类</v>
          </cell>
        </row>
        <row r="5959">
          <cell r="P5959" t="str">
            <v>003310020160000-331002016</v>
          </cell>
        </row>
        <row r="5960">
          <cell r="C5960">
            <v>331003001</v>
          </cell>
          <cell r="D5960" t="str">
            <v>十二指肠憩室切除术</v>
          </cell>
          <cell r="E5960" t="str">
            <v>包括内翻术、填塞术</v>
          </cell>
        </row>
        <row r="5960">
          <cell r="G5960" t="str">
            <v>次</v>
          </cell>
          <cell r="H5960">
            <v>928</v>
          </cell>
          <cell r="I5960">
            <v>884</v>
          </cell>
          <cell r="J5960">
            <v>840</v>
          </cell>
          <cell r="K5960">
            <v>798</v>
          </cell>
          <cell r="L5960">
            <v>678.3</v>
          </cell>
        </row>
        <row r="5960">
          <cell r="N5960" t="str">
            <v>甲类</v>
          </cell>
        </row>
        <row r="5960">
          <cell r="P5960" t="str">
            <v>003310030010000-331003001</v>
          </cell>
        </row>
        <row r="5961">
          <cell r="C5961" t="str">
            <v>331003001-1</v>
          </cell>
          <cell r="D5961" t="str">
            <v>十二指肠憩室切除术(内翻术)</v>
          </cell>
        </row>
        <row r="5961">
          <cell r="G5961" t="str">
            <v>次</v>
          </cell>
          <cell r="H5961">
            <v>928</v>
          </cell>
          <cell r="I5961">
            <v>884</v>
          </cell>
          <cell r="J5961">
            <v>840</v>
          </cell>
          <cell r="K5961">
            <v>798</v>
          </cell>
          <cell r="L5961">
            <v>678.3</v>
          </cell>
        </row>
        <row r="5961">
          <cell r="N5961" t="str">
            <v>甲类</v>
          </cell>
        </row>
        <row r="5961">
          <cell r="P5961" t="str">
            <v>003310030010100-331003001-1</v>
          </cell>
        </row>
        <row r="5962">
          <cell r="C5962" t="str">
            <v>331003001-2</v>
          </cell>
          <cell r="D5962" t="str">
            <v>十二指肠憩室切除术(填塞术)</v>
          </cell>
        </row>
        <row r="5962">
          <cell r="G5962" t="str">
            <v>次</v>
          </cell>
          <cell r="H5962">
            <v>928</v>
          </cell>
          <cell r="I5962">
            <v>884</v>
          </cell>
          <cell r="J5962">
            <v>840</v>
          </cell>
          <cell r="K5962">
            <v>798</v>
          </cell>
          <cell r="L5962">
            <v>678.3</v>
          </cell>
        </row>
        <row r="5962">
          <cell r="N5962" t="str">
            <v>甲类</v>
          </cell>
        </row>
        <row r="5962">
          <cell r="P5962" t="str">
            <v>003310030010200-331003001-2</v>
          </cell>
        </row>
        <row r="5963">
          <cell r="C5963">
            <v>331003002</v>
          </cell>
          <cell r="D5963" t="str">
            <v>十二指肠成形术</v>
          </cell>
          <cell r="E5963" t="str">
            <v>包括十二指肠闭锁切除术</v>
          </cell>
        </row>
        <row r="5963">
          <cell r="G5963" t="str">
            <v>次</v>
          </cell>
          <cell r="H5963">
            <v>684</v>
          </cell>
          <cell r="I5963">
            <v>622</v>
          </cell>
          <cell r="J5963">
            <v>570</v>
          </cell>
          <cell r="K5963">
            <v>518</v>
          </cell>
          <cell r="L5963">
            <v>440.3</v>
          </cell>
        </row>
        <row r="5963">
          <cell r="N5963" t="str">
            <v>甲类</v>
          </cell>
        </row>
        <row r="5963">
          <cell r="P5963" t="str">
            <v>003310030020000-331003002</v>
          </cell>
        </row>
        <row r="5964">
          <cell r="C5964" t="str">
            <v>331003002-1</v>
          </cell>
          <cell r="D5964" t="str">
            <v>十二指肠成形术(十二指肠闭锁切除术)</v>
          </cell>
        </row>
        <row r="5964">
          <cell r="G5964" t="str">
            <v>次</v>
          </cell>
          <cell r="H5964">
            <v>684</v>
          </cell>
          <cell r="I5964">
            <v>622</v>
          </cell>
          <cell r="J5964">
            <v>570</v>
          </cell>
          <cell r="K5964">
            <v>518</v>
          </cell>
          <cell r="L5964">
            <v>440.3</v>
          </cell>
        </row>
        <row r="5964">
          <cell r="N5964" t="str">
            <v>甲类</v>
          </cell>
        </row>
        <row r="5964">
          <cell r="P5964" t="str">
            <v>003310030020100-331003002-1</v>
          </cell>
        </row>
        <row r="5965">
          <cell r="C5965">
            <v>331003003</v>
          </cell>
          <cell r="D5965" t="str">
            <v>壶腹部肿瘤局部切除术</v>
          </cell>
        </row>
        <row r="5965">
          <cell r="G5965" t="str">
            <v>次</v>
          </cell>
          <cell r="H5965">
            <v>1675</v>
          </cell>
          <cell r="I5965">
            <v>1595</v>
          </cell>
          <cell r="J5965">
            <v>1515</v>
          </cell>
          <cell r="K5965">
            <v>1439</v>
          </cell>
          <cell r="L5965">
            <v>1223.15</v>
          </cell>
        </row>
        <row r="5965">
          <cell r="N5965" t="str">
            <v>甲类</v>
          </cell>
        </row>
        <row r="5965">
          <cell r="P5965" t="str">
            <v>003310030030000-331003003</v>
          </cell>
        </row>
        <row r="5966">
          <cell r="C5966">
            <v>331003004</v>
          </cell>
          <cell r="D5966" t="str">
            <v>肠回转不良矫治术(Lodd.s'术)</v>
          </cell>
          <cell r="E5966" t="str">
            <v>含阑尾切除；不含肠扭转、肠坏死切除吻合及其他畸形矫治(憩室切除)</v>
          </cell>
        </row>
        <row r="5966">
          <cell r="G5966" t="str">
            <v>次</v>
          </cell>
          <cell r="H5966">
            <v>912</v>
          </cell>
          <cell r="I5966">
            <v>828</v>
          </cell>
          <cell r="J5966">
            <v>760</v>
          </cell>
          <cell r="K5966">
            <v>690</v>
          </cell>
          <cell r="L5966">
            <v>586.5</v>
          </cell>
        </row>
        <row r="5966">
          <cell r="N5966" t="str">
            <v>丙类</v>
          </cell>
        </row>
        <row r="5966">
          <cell r="P5966" t="str">
            <v>003310030040000-331003004</v>
          </cell>
        </row>
        <row r="5967">
          <cell r="C5967">
            <v>331003005</v>
          </cell>
          <cell r="D5967" t="str">
            <v>小儿原发性肠套叠手术复位</v>
          </cell>
          <cell r="E5967" t="str">
            <v>不含肠坏死切除吻合、肠造瘘、肠外置、阑尾切除、继发性肠套叠病灶手术处置、肠减压术</v>
          </cell>
        </row>
        <row r="5967">
          <cell r="G5967" t="str">
            <v>次</v>
          </cell>
          <cell r="H5967">
            <v>456</v>
          </cell>
          <cell r="I5967">
            <v>415</v>
          </cell>
          <cell r="J5967">
            <v>380</v>
          </cell>
          <cell r="K5967">
            <v>345</v>
          </cell>
          <cell r="L5967">
            <v>293.25</v>
          </cell>
        </row>
        <row r="5967">
          <cell r="N5967" t="str">
            <v>甲类</v>
          </cell>
        </row>
        <row r="5967">
          <cell r="P5967" t="str">
            <v>003310030050000-331003005</v>
          </cell>
        </row>
        <row r="5968">
          <cell r="C5968">
            <v>331003006</v>
          </cell>
          <cell r="D5968" t="str">
            <v>肠扭转肠套叠复位术</v>
          </cell>
        </row>
        <row r="5968">
          <cell r="G5968" t="str">
            <v>次</v>
          </cell>
          <cell r="H5968">
            <v>815</v>
          </cell>
          <cell r="I5968">
            <v>776</v>
          </cell>
          <cell r="J5968">
            <v>737</v>
          </cell>
          <cell r="K5968">
            <v>700</v>
          </cell>
          <cell r="L5968">
            <v>595</v>
          </cell>
        </row>
        <row r="5968">
          <cell r="N5968" t="str">
            <v>甲类</v>
          </cell>
        </row>
        <row r="5968">
          <cell r="P5968" t="str">
            <v>003310030060000-331003006</v>
          </cell>
        </row>
        <row r="5969">
          <cell r="C5969">
            <v>331003007</v>
          </cell>
          <cell r="D5969" t="str">
            <v>肠切除术</v>
          </cell>
          <cell r="E5969" t="str">
            <v>包括小肠、回盲部结肠部分切除</v>
          </cell>
        </row>
        <row r="5969">
          <cell r="G5969" t="str">
            <v>次</v>
          </cell>
          <cell r="H5969">
            <v>1290</v>
          </cell>
          <cell r="I5969">
            <v>1188</v>
          </cell>
          <cell r="J5969">
            <v>1080</v>
          </cell>
          <cell r="K5969">
            <v>1000</v>
          </cell>
          <cell r="L5969">
            <v>935</v>
          </cell>
        </row>
        <row r="5969">
          <cell r="N5969" t="str">
            <v>甲类</v>
          </cell>
          <cell r="O5969" t="str">
            <v>巴医保规〔2023〕7号，动态调整</v>
          </cell>
          <cell r="P5969" t="str">
            <v>003310030070000-331003007</v>
          </cell>
        </row>
        <row r="5970">
          <cell r="C5970" t="str">
            <v>331003007-1</v>
          </cell>
          <cell r="D5970" t="str">
            <v>肠切除术(小肠部分切除)</v>
          </cell>
        </row>
        <row r="5970">
          <cell r="G5970" t="str">
            <v>次</v>
          </cell>
          <cell r="H5970">
            <v>1290</v>
          </cell>
          <cell r="I5970">
            <v>1188</v>
          </cell>
          <cell r="J5970">
            <v>1080</v>
          </cell>
          <cell r="K5970">
            <v>1000</v>
          </cell>
          <cell r="L5970">
            <v>935</v>
          </cell>
        </row>
        <row r="5970">
          <cell r="N5970" t="str">
            <v>甲类</v>
          </cell>
          <cell r="O5970" t="str">
            <v>巴医保规〔2023〕7号，动态调整</v>
          </cell>
          <cell r="P5970" t="str">
            <v>003310030070100-331003007-1</v>
          </cell>
        </row>
        <row r="5971">
          <cell r="C5971" t="str">
            <v>331003007-2</v>
          </cell>
          <cell r="D5971" t="str">
            <v>肠切除术(回盲部结肠部分切除)</v>
          </cell>
        </row>
        <row r="5971">
          <cell r="G5971" t="str">
            <v>次</v>
          </cell>
          <cell r="H5971">
            <v>1290</v>
          </cell>
          <cell r="I5971">
            <v>1188</v>
          </cell>
          <cell r="J5971">
            <v>1080</v>
          </cell>
          <cell r="K5971">
            <v>1000</v>
          </cell>
          <cell r="L5971">
            <v>935</v>
          </cell>
        </row>
        <row r="5971">
          <cell r="N5971" t="str">
            <v>甲类</v>
          </cell>
          <cell r="O5971" t="str">
            <v>巴医保规〔2023〕7号，动态调整</v>
          </cell>
          <cell r="P5971" t="str">
            <v>003310030070200-331003007-2</v>
          </cell>
        </row>
        <row r="5972">
          <cell r="C5972">
            <v>331003008</v>
          </cell>
          <cell r="D5972" t="str">
            <v>肠粘连松解术</v>
          </cell>
        </row>
        <row r="5972">
          <cell r="G5972" t="str">
            <v>次</v>
          </cell>
          <cell r="H5972">
            <v>1403</v>
          </cell>
          <cell r="I5972">
            <v>1278</v>
          </cell>
          <cell r="J5972">
            <v>1164</v>
          </cell>
          <cell r="K5972">
            <v>1049</v>
          </cell>
          <cell r="L5972">
            <v>944</v>
          </cell>
        </row>
        <row r="5972">
          <cell r="N5972" t="str">
            <v>甲类</v>
          </cell>
          <cell r="O5972" t="str">
            <v>巴医保规〔2023〕7号，动态调整</v>
          </cell>
          <cell r="P5972" t="str">
            <v>003310030080000-331003008</v>
          </cell>
        </row>
        <row r="5973">
          <cell r="C5973">
            <v>331003009</v>
          </cell>
          <cell r="D5973" t="str">
            <v>肠倒置术</v>
          </cell>
        </row>
        <row r="5973">
          <cell r="G5973" t="str">
            <v>次</v>
          </cell>
          <cell r="H5973">
            <v>1212</v>
          </cell>
          <cell r="I5973">
            <v>1100</v>
          </cell>
          <cell r="J5973">
            <v>1010</v>
          </cell>
          <cell r="K5973">
            <v>918</v>
          </cell>
          <cell r="L5973">
            <v>780.3</v>
          </cell>
        </row>
        <row r="5973">
          <cell r="N5973" t="str">
            <v>甲类</v>
          </cell>
        </row>
        <row r="5973">
          <cell r="P5973" t="str">
            <v>003310030090000-331003009</v>
          </cell>
        </row>
        <row r="5974">
          <cell r="C5974">
            <v>331003010</v>
          </cell>
          <cell r="D5974" t="str">
            <v>小肠移植术</v>
          </cell>
        </row>
        <row r="5974">
          <cell r="F5974" t="str">
            <v>供体</v>
          </cell>
          <cell r="G5974" t="str">
            <v>次</v>
          </cell>
        </row>
        <row r="5974">
          <cell r="N5974" t="str">
            <v>甲类</v>
          </cell>
        </row>
        <row r="5974">
          <cell r="P5974" t="str">
            <v>003310030100000-331003010</v>
          </cell>
        </row>
        <row r="5975">
          <cell r="C5975">
            <v>331003011</v>
          </cell>
          <cell r="D5975" t="str">
            <v>肠造瘘还纳术</v>
          </cell>
          <cell r="E5975" t="str">
            <v>含肠吻合术</v>
          </cell>
        </row>
        <row r="5975">
          <cell r="G5975" t="str">
            <v>次</v>
          </cell>
          <cell r="H5975">
            <v>1046</v>
          </cell>
          <cell r="I5975">
            <v>994</v>
          </cell>
          <cell r="J5975">
            <v>935</v>
          </cell>
          <cell r="K5975">
            <v>888</v>
          </cell>
          <cell r="L5975">
            <v>762</v>
          </cell>
        </row>
        <row r="5975">
          <cell r="N5975" t="str">
            <v>甲类</v>
          </cell>
          <cell r="O5975" t="str">
            <v>巴医保规〔2023〕7号，动态调整</v>
          </cell>
          <cell r="P5975" t="str">
            <v>003310030110000-331003011</v>
          </cell>
        </row>
        <row r="5976">
          <cell r="C5976">
            <v>331003012</v>
          </cell>
          <cell r="D5976" t="str">
            <v>肠瘘切除术</v>
          </cell>
        </row>
        <row r="5976">
          <cell r="G5976" t="str">
            <v>次</v>
          </cell>
          <cell r="H5976">
            <v>1430</v>
          </cell>
          <cell r="I5976">
            <v>1362</v>
          </cell>
          <cell r="J5976">
            <v>1294</v>
          </cell>
          <cell r="K5976">
            <v>1229</v>
          </cell>
          <cell r="L5976">
            <v>1044</v>
          </cell>
        </row>
        <row r="5976">
          <cell r="N5976" t="str">
            <v>甲类</v>
          </cell>
        </row>
        <row r="5976">
          <cell r="P5976" t="str">
            <v>003310030120000-331003012</v>
          </cell>
        </row>
        <row r="5977">
          <cell r="C5977">
            <v>331003013</v>
          </cell>
          <cell r="D5977" t="str">
            <v>肠排列术(固定术)</v>
          </cell>
        </row>
        <row r="5977">
          <cell r="G5977" t="str">
            <v>次</v>
          </cell>
          <cell r="H5977">
            <v>1133</v>
          </cell>
          <cell r="I5977">
            <v>1079</v>
          </cell>
          <cell r="J5977">
            <v>1025</v>
          </cell>
          <cell r="K5977">
            <v>974</v>
          </cell>
          <cell r="L5977">
            <v>917</v>
          </cell>
        </row>
        <row r="5977">
          <cell r="N5977" t="str">
            <v>甲类</v>
          </cell>
        </row>
        <row r="5977">
          <cell r="P5977" t="str">
            <v>003310030130000-331003013</v>
          </cell>
        </row>
        <row r="5978">
          <cell r="C5978">
            <v>331003014</v>
          </cell>
          <cell r="D5978" t="str">
            <v>肠储存袋成形术</v>
          </cell>
        </row>
        <row r="5978">
          <cell r="G5978" t="str">
            <v>次</v>
          </cell>
        </row>
        <row r="5978">
          <cell r="N5978" t="str">
            <v>甲类</v>
          </cell>
        </row>
        <row r="5978">
          <cell r="P5978" t="str">
            <v>003310030140000-331003014</v>
          </cell>
        </row>
        <row r="5979">
          <cell r="C5979">
            <v>331003015</v>
          </cell>
          <cell r="D5979" t="str">
            <v>乙状结肠悬吊术</v>
          </cell>
        </row>
        <row r="5979">
          <cell r="G5979" t="str">
            <v>次</v>
          </cell>
          <cell r="H5979">
            <v>373</v>
          </cell>
          <cell r="I5979">
            <v>355</v>
          </cell>
          <cell r="J5979">
            <v>337</v>
          </cell>
          <cell r="K5979">
            <v>320</v>
          </cell>
          <cell r="L5979">
            <v>272</v>
          </cell>
        </row>
        <row r="5979">
          <cell r="N5979" t="str">
            <v>甲类</v>
          </cell>
        </row>
        <row r="5979">
          <cell r="P5979" t="str">
            <v>003310030150000-331003015</v>
          </cell>
        </row>
        <row r="5980">
          <cell r="C5980">
            <v>331003016</v>
          </cell>
          <cell r="D5980" t="str">
            <v>先天性肠腔闭锁成形术</v>
          </cell>
          <cell r="E5980" t="str">
            <v>包括小肠结肠；不含多处闭锁</v>
          </cell>
        </row>
        <row r="5980">
          <cell r="G5980" t="str">
            <v>次</v>
          </cell>
          <cell r="H5980">
            <v>378</v>
          </cell>
          <cell r="I5980">
            <v>343</v>
          </cell>
          <cell r="J5980">
            <v>315</v>
          </cell>
          <cell r="K5980">
            <v>286</v>
          </cell>
          <cell r="L5980">
            <v>243.1</v>
          </cell>
        </row>
        <row r="5980">
          <cell r="N5980" t="str">
            <v>甲类</v>
          </cell>
        </row>
        <row r="5980">
          <cell r="P5980" t="str">
            <v>003310030160000-331003016</v>
          </cell>
        </row>
        <row r="5981">
          <cell r="C5981" t="str">
            <v>331003016-1</v>
          </cell>
          <cell r="D5981" t="str">
            <v>先天性肠腔闭锁成形术(小肠)</v>
          </cell>
        </row>
        <row r="5981">
          <cell r="G5981" t="str">
            <v>次</v>
          </cell>
          <cell r="H5981">
            <v>378</v>
          </cell>
          <cell r="I5981">
            <v>343</v>
          </cell>
          <cell r="J5981">
            <v>315</v>
          </cell>
          <cell r="K5981">
            <v>286</v>
          </cell>
          <cell r="L5981">
            <v>243.1</v>
          </cell>
        </row>
        <row r="5981">
          <cell r="N5981" t="str">
            <v>甲类</v>
          </cell>
        </row>
        <row r="5981">
          <cell r="P5981" t="str">
            <v>003310030160100-331003016-1</v>
          </cell>
        </row>
        <row r="5982">
          <cell r="C5982" t="str">
            <v>331003016-2</v>
          </cell>
          <cell r="D5982" t="str">
            <v>先天性肠腔闭锁成形术(结肠)</v>
          </cell>
        </row>
        <row r="5982">
          <cell r="G5982" t="str">
            <v>次</v>
          </cell>
          <cell r="H5982">
            <v>378</v>
          </cell>
          <cell r="I5982">
            <v>343</v>
          </cell>
          <cell r="J5982">
            <v>315</v>
          </cell>
          <cell r="K5982">
            <v>286</v>
          </cell>
          <cell r="L5982">
            <v>243.1</v>
          </cell>
        </row>
        <row r="5982">
          <cell r="N5982" t="str">
            <v>甲类</v>
          </cell>
        </row>
        <row r="5982">
          <cell r="P5982" t="str">
            <v>003310030160200-331003016-2</v>
          </cell>
        </row>
        <row r="5983">
          <cell r="C5983">
            <v>331003017</v>
          </cell>
          <cell r="D5983" t="str">
            <v>结肠造瘘(Colostomy)术</v>
          </cell>
          <cell r="E5983" t="str">
            <v>包括结肠双口或单口造瘘</v>
          </cell>
        </row>
        <row r="5983">
          <cell r="G5983" t="str">
            <v>次</v>
          </cell>
          <cell r="H5983">
            <v>759</v>
          </cell>
          <cell r="I5983">
            <v>721</v>
          </cell>
          <cell r="J5983">
            <v>685</v>
          </cell>
          <cell r="K5983">
            <v>650</v>
          </cell>
          <cell r="L5983">
            <v>552.5</v>
          </cell>
        </row>
        <row r="5983">
          <cell r="N5983" t="str">
            <v>甲类</v>
          </cell>
        </row>
        <row r="5983">
          <cell r="P5983" t="str">
            <v>003310030170000-331003017</v>
          </cell>
        </row>
        <row r="5984">
          <cell r="C5984" t="str">
            <v>331003017-1</v>
          </cell>
          <cell r="D5984" t="str">
            <v>结肠造瘘(Colostomy)术(结肠双口造瘘)</v>
          </cell>
        </row>
        <row r="5984">
          <cell r="G5984" t="str">
            <v>次</v>
          </cell>
          <cell r="H5984">
            <v>759</v>
          </cell>
          <cell r="I5984">
            <v>721</v>
          </cell>
          <cell r="J5984">
            <v>685</v>
          </cell>
          <cell r="K5984">
            <v>650</v>
          </cell>
          <cell r="L5984">
            <v>552.5</v>
          </cell>
        </row>
        <row r="5984">
          <cell r="N5984" t="str">
            <v>甲类</v>
          </cell>
        </row>
        <row r="5984">
          <cell r="P5984" t="str">
            <v>003310030170100-331003017-1</v>
          </cell>
        </row>
        <row r="5985">
          <cell r="C5985" t="str">
            <v>331003017-2</v>
          </cell>
          <cell r="D5985" t="str">
            <v>结肠造瘘(Colostomy)术(结肠单口造瘘)</v>
          </cell>
        </row>
        <row r="5985">
          <cell r="G5985" t="str">
            <v>次</v>
          </cell>
          <cell r="H5985">
            <v>759</v>
          </cell>
          <cell r="I5985">
            <v>721</v>
          </cell>
          <cell r="J5985">
            <v>685</v>
          </cell>
          <cell r="K5985">
            <v>650</v>
          </cell>
          <cell r="L5985">
            <v>552.5</v>
          </cell>
        </row>
        <row r="5985">
          <cell r="N5985" t="str">
            <v>甲类</v>
          </cell>
        </row>
        <row r="5985">
          <cell r="P5985" t="str">
            <v>003310030170200-331003017-2</v>
          </cell>
        </row>
        <row r="5986">
          <cell r="C5986">
            <v>331003018</v>
          </cell>
          <cell r="D5986" t="str">
            <v>全结肠切除吻合术</v>
          </cell>
          <cell r="E5986" t="str">
            <v>包括回肠直肠吻合或回肠肛管吻合</v>
          </cell>
        </row>
        <row r="5986">
          <cell r="G5986" t="str">
            <v>次</v>
          </cell>
          <cell r="H5986">
            <v>1594</v>
          </cell>
          <cell r="I5986">
            <v>1518</v>
          </cell>
          <cell r="J5986">
            <v>1442</v>
          </cell>
          <cell r="K5986">
            <v>1370</v>
          </cell>
          <cell r="L5986">
            <v>1164.5</v>
          </cell>
        </row>
        <row r="5986">
          <cell r="N5986" t="str">
            <v>甲类</v>
          </cell>
        </row>
        <row r="5986">
          <cell r="P5986" t="str">
            <v>003310030180000-331003018</v>
          </cell>
        </row>
        <row r="5987">
          <cell r="C5987" t="str">
            <v>331003018-1</v>
          </cell>
          <cell r="D5987" t="str">
            <v>全结肠切除吻合术(回肠直肠吻合)</v>
          </cell>
        </row>
        <row r="5987">
          <cell r="G5987" t="str">
            <v>次</v>
          </cell>
          <cell r="H5987">
            <v>1594</v>
          </cell>
          <cell r="I5987">
            <v>1518</v>
          </cell>
          <cell r="J5987">
            <v>1442</v>
          </cell>
          <cell r="K5987">
            <v>1370</v>
          </cell>
          <cell r="L5987">
            <v>1164.5</v>
          </cell>
        </row>
        <row r="5987">
          <cell r="N5987" t="str">
            <v>甲类</v>
          </cell>
        </row>
        <row r="5987">
          <cell r="P5987" t="str">
            <v>003310030180100-331003018-1</v>
          </cell>
        </row>
        <row r="5988">
          <cell r="C5988" t="str">
            <v>331003018-2</v>
          </cell>
          <cell r="D5988" t="str">
            <v>全结肠切除吻合术(回肠肛管吻合)</v>
          </cell>
        </row>
        <row r="5988">
          <cell r="G5988" t="str">
            <v>次</v>
          </cell>
          <cell r="H5988">
            <v>1594</v>
          </cell>
          <cell r="I5988">
            <v>1518</v>
          </cell>
          <cell r="J5988">
            <v>1442</v>
          </cell>
          <cell r="K5988">
            <v>1370</v>
          </cell>
          <cell r="L5988">
            <v>1164.5</v>
          </cell>
        </row>
        <row r="5988">
          <cell r="N5988" t="str">
            <v>甲类</v>
          </cell>
        </row>
        <row r="5988">
          <cell r="P5988" t="str">
            <v>003310030180200-331003018-2</v>
          </cell>
        </row>
        <row r="5989">
          <cell r="C5989">
            <v>331003019</v>
          </cell>
          <cell r="D5989" t="str">
            <v>先天性巨结肠切除术</v>
          </cell>
          <cell r="E5989" t="str">
            <v>包括巨结肠切除、直肠后结肠拖出术或直肠粘膜切除、结肠经直肠肌鞘内拖出术</v>
          </cell>
        </row>
        <row r="5989">
          <cell r="G5989" t="str">
            <v>次</v>
          </cell>
          <cell r="H5989">
            <v>1643</v>
          </cell>
          <cell r="I5989">
            <v>1565</v>
          </cell>
          <cell r="J5989">
            <v>1487</v>
          </cell>
          <cell r="K5989">
            <v>1412</v>
          </cell>
          <cell r="L5989">
            <v>1200.2</v>
          </cell>
        </row>
        <row r="5989">
          <cell r="N5989" t="str">
            <v>甲类</v>
          </cell>
        </row>
        <row r="5989">
          <cell r="P5989" t="str">
            <v>003310030190000-331003019</v>
          </cell>
        </row>
        <row r="5990">
          <cell r="C5990" t="str">
            <v>331003019-1</v>
          </cell>
          <cell r="D5990" t="str">
            <v>先天性巨结肠切除术(直肠后结肠拖出术)</v>
          </cell>
        </row>
        <row r="5990">
          <cell r="G5990" t="str">
            <v>次</v>
          </cell>
          <cell r="H5990">
            <v>1643</v>
          </cell>
          <cell r="I5990">
            <v>1565</v>
          </cell>
          <cell r="J5990">
            <v>1487</v>
          </cell>
          <cell r="K5990">
            <v>1412</v>
          </cell>
          <cell r="L5990">
            <v>1200.2</v>
          </cell>
        </row>
        <row r="5990">
          <cell r="N5990" t="str">
            <v>甲类</v>
          </cell>
        </row>
        <row r="5990">
          <cell r="P5990" t="str">
            <v>003310030190100-331003019-1</v>
          </cell>
        </row>
        <row r="5991">
          <cell r="C5991" t="str">
            <v>331003019-2</v>
          </cell>
          <cell r="D5991" t="str">
            <v>先天性巨结肠切除术(直肠粘膜切除)</v>
          </cell>
        </row>
        <row r="5991">
          <cell r="G5991" t="str">
            <v>次</v>
          </cell>
          <cell r="H5991">
            <v>1643</v>
          </cell>
          <cell r="I5991">
            <v>1565</v>
          </cell>
          <cell r="J5991">
            <v>1487</v>
          </cell>
          <cell r="K5991">
            <v>1412</v>
          </cell>
          <cell r="L5991">
            <v>1200.2</v>
          </cell>
        </row>
        <row r="5991">
          <cell r="N5991" t="str">
            <v>甲类</v>
          </cell>
        </row>
        <row r="5991">
          <cell r="P5991" t="str">
            <v>003310030190200-331003019-2</v>
          </cell>
        </row>
        <row r="5992">
          <cell r="C5992" t="str">
            <v>331003019-3</v>
          </cell>
          <cell r="D5992" t="str">
            <v>先天性巨结肠切除术(结肠经直肠肌鞘内拖出术)</v>
          </cell>
        </row>
        <row r="5992">
          <cell r="G5992" t="str">
            <v>次</v>
          </cell>
          <cell r="H5992">
            <v>1643</v>
          </cell>
          <cell r="I5992">
            <v>1565</v>
          </cell>
          <cell r="J5992">
            <v>1487</v>
          </cell>
          <cell r="K5992">
            <v>1412</v>
          </cell>
          <cell r="L5992">
            <v>1200.2</v>
          </cell>
        </row>
        <row r="5992">
          <cell r="N5992" t="str">
            <v>甲类</v>
          </cell>
        </row>
        <row r="5992">
          <cell r="P5992" t="str">
            <v>003310030190300-331003019-3</v>
          </cell>
        </row>
        <row r="5993">
          <cell r="C5993">
            <v>331003020</v>
          </cell>
          <cell r="D5993" t="str">
            <v>结肠癌根治术</v>
          </cell>
          <cell r="E5993" t="str">
            <v>包括左、右半横结肠切除、淋巴清扫</v>
          </cell>
        </row>
        <row r="5993">
          <cell r="G5993" t="str">
            <v>次</v>
          </cell>
          <cell r="H5993">
            <v>2014</v>
          </cell>
          <cell r="I5993">
            <v>1813</v>
          </cell>
          <cell r="J5993">
            <v>1634</v>
          </cell>
          <cell r="K5993">
            <v>1477</v>
          </cell>
          <cell r="L5993">
            <v>1329</v>
          </cell>
        </row>
        <row r="5993">
          <cell r="N5993" t="str">
            <v>甲类</v>
          </cell>
          <cell r="O5993" t="str">
            <v>巴医保规〔2023〕7号，动态调整</v>
          </cell>
          <cell r="P5993" t="str">
            <v>003310030200000-331003020</v>
          </cell>
        </row>
        <row r="5994">
          <cell r="C5994" t="str">
            <v>331003020-1</v>
          </cell>
          <cell r="D5994" t="str">
            <v>结肠癌根治术(左半横结肠切除)</v>
          </cell>
        </row>
        <row r="5994">
          <cell r="G5994" t="str">
            <v>次</v>
          </cell>
          <cell r="H5994">
            <v>2014</v>
          </cell>
          <cell r="I5994">
            <v>1813</v>
          </cell>
          <cell r="J5994">
            <v>1634</v>
          </cell>
          <cell r="K5994">
            <v>1477</v>
          </cell>
          <cell r="L5994">
            <v>1329</v>
          </cell>
        </row>
        <row r="5994">
          <cell r="N5994" t="str">
            <v>甲类</v>
          </cell>
          <cell r="O5994" t="str">
            <v>巴医保规〔2023〕7号，动态调整</v>
          </cell>
          <cell r="P5994" t="str">
            <v>003310030200100-331003020-1</v>
          </cell>
        </row>
        <row r="5995">
          <cell r="C5995" t="str">
            <v>331003020-2</v>
          </cell>
          <cell r="D5995" t="str">
            <v>结肠癌根治术(右半横结肠切除)</v>
          </cell>
        </row>
        <row r="5995">
          <cell r="G5995" t="str">
            <v>次</v>
          </cell>
          <cell r="H5995">
            <v>2014</v>
          </cell>
          <cell r="I5995">
            <v>1813</v>
          </cell>
          <cell r="J5995">
            <v>1634</v>
          </cell>
          <cell r="K5995">
            <v>1477</v>
          </cell>
          <cell r="L5995">
            <v>1329</v>
          </cell>
        </row>
        <row r="5995">
          <cell r="N5995" t="str">
            <v>甲类</v>
          </cell>
          <cell r="O5995" t="str">
            <v>巴医保规〔2023〕7号，动态调整</v>
          </cell>
          <cell r="P5995" t="str">
            <v>003310030200200-331003020-2</v>
          </cell>
        </row>
        <row r="5996">
          <cell r="C5996" t="str">
            <v>331003020-3</v>
          </cell>
          <cell r="D5996" t="str">
            <v>结肠癌根治术(淋巴清扫)</v>
          </cell>
        </row>
        <row r="5996">
          <cell r="G5996" t="str">
            <v>次</v>
          </cell>
          <cell r="H5996">
            <v>2014</v>
          </cell>
          <cell r="I5996">
            <v>1813</v>
          </cell>
          <cell r="J5996">
            <v>1634</v>
          </cell>
          <cell r="K5996">
            <v>1477</v>
          </cell>
          <cell r="L5996">
            <v>1329</v>
          </cell>
        </row>
        <row r="5996">
          <cell r="N5996" t="str">
            <v>甲类</v>
          </cell>
          <cell r="O5996" t="str">
            <v>巴医保规〔2023〕7号，动态调整</v>
          </cell>
          <cell r="P5996" t="str">
            <v>003310030200300-331003020-3</v>
          </cell>
        </row>
        <row r="5997">
          <cell r="C5997">
            <v>331003021</v>
          </cell>
          <cell r="D5997" t="str">
            <v>结肠癌扩大根治术</v>
          </cell>
          <cell r="E5997" t="str">
            <v>含结肠癌根治术联合其他侵及脏器切除术</v>
          </cell>
        </row>
        <row r="5997">
          <cell r="G5997" t="str">
            <v>次</v>
          </cell>
          <cell r="H5997">
            <v>1619</v>
          </cell>
          <cell r="I5997">
            <v>1542</v>
          </cell>
          <cell r="J5997">
            <v>1465</v>
          </cell>
          <cell r="K5997">
            <v>1392</v>
          </cell>
          <cell r="L5997">
            <v>1183.2</v>
          </cell>
        </row>
        <row r="5997">
          <cell r="N5997" t="str">
            <v>甲类</v>
          </cell>
        </row>
        <row r="5997">
          <cell r="P5997" t="str">
            <v>003310030210000-331003021</v>
          </cell>
        </row>
        <row r="5998">
          <cell r="C5998">
            <v>331003022</v>
          </cell>
          <cell r="D5998" t="str">
            <v>阑尾切除术</v>
          </cell>
          <cell r="E5998" t="str">
            <v>包括单纯性、化脓性、坏疽性</v>
          </cell>
        </row>
        <row r="5998">
          <cell r="G5998" t="str">
            <v>次</v>
          </cell>
          <cell r="H5998">
            <v>528</v>
          </cell>
          <cell r="I5998">
            <v>502</v>
          </cell>
          <cell r="J5998">
            <v>477</v>
          </cell>
          <cell r="K5998">
            <v>453</v>
          </cell>
          <cell r="L5998">
            <v>385.05</v>
          </cell>
        </row>
        <row r="5998">
          <cell r="N5998" t="str">
            <v>甲类</v>
          </cell>
        </row>
        <row r="5998">
          <cell r="P5998" t="str">
            <v>003310030220000-331003022</v>
          </cell>
        </row>
        <row r="5999">
          <cell r="C5999" t="str">
            <v>331003022-1</v>
          </cell>
          <cell r="D5999" t="str">
            <v>阑尾切除术(单纯性)</v>
          </cell>
        </row>
        <row r="5999">
          <cell r="G5999" t="str">
            <v>次</v>
          </cell>
          <cell r="H5999">
            <v>528</v>
          </cell>
          <cell r="I5999">
            <v>502</v>
          </cell>
          <cell r="J5999">
            <v>477</v>
          </cell>
          <cell r="K5999">
            <v>453</v>
          </cell>
          <cell r="L5999">
            <v>385.05</v>
          </cell>
        </row>
        <row r="5999">
          <cell r="N5999" t="str">
            <v>甲类</v>
          </cell>
        </row>
        <row r="5999">
          <cell r="P5999" t="str">
            <v>003310030220100-331003022-1</v>
          </cell>
        </row>
        <row r="6000">
          <cell r="C6000" t="str">
            <v>331003022-2</v>
          </cell>
          <cell r="D6000" t="str">
            <v>阑尾切除术(化脓性)</v>
          </cell>
        </row>
        <row r="6000">
          <cell r="G6000" t="str">
            <v>次</v>
          </cell>
          <cell r="H6000">
            <v>528</v>
          </cell>
          <cell r="I6000">
            <v>502</v>
          </cell>
          <cell r="J6000">
            <v>477</v>
          </cell>
          <cell r="K6000">
            <v>453</v>
          </cell>
          <cell r="L6000">
            <v>385.05</v>
          </cell>
        </row>
        <row r="6000">
          <cell r="N6000" t="str">
            <v>甲类</v>
          </cell>
        </row>
        <row r="6000">
          <cell r="P6000" t="str">
            <v>003310030220200-331003022-2</v>
          </cell>
        </row>
        <row r="6001">
          <cell r="C6001" t="str">
            <v>331003022-3</v>
          </cell>
          <cell r="D6001" t="str">
            <v>阑尾切除术(坏疽性)</v>
          </cell>
        </row>
        <row r="6001">
          <cell r="G6001" t="str">
            <v>次</v>
          </cell>
          <cell r="H6001">
            <v>528</v>
          </cell>
          <cell r="I6001">
            <v>502</v>
          </cell>
          <cell r="J6001">
            <v>477</v>
          </cell>
          <cell r="K6001">
            <v>453</v>
          </cell>
          <cell r="L6001">
            <v>385.05</v>
          </cell>
        </row>
        <row r="6001">
          <cell r="N6001" t="str">
            <v>甲类</v>
          </cell>
        </row>
        <row r="6001">
          <cell r="P6001" t="str">
            <v>003310030220300-331003022-3</v>
          </cell>
        </row>
        <row r="6002">
          <cell r="C6002">
            <v>331003023</v>
          </cell>
          <cell r="D6002" t="str">
            <v>肠吻合术</v>
          </cell>
        </row>
        <row r="6002">
          <cell r="G6002" t="str">
            <v>次</v>
          </cell>
          <cell r="H6002">
            <v>897</v>
          </cell>
          <cell r="I6002">
            <v>807</v>
          </cell>
          <cell r="J6002">
            <v>726</v>
          </cell>
          <cell r="K6002">
            <v>654</v>
          </cell>
          <cell r="L6002">
            <v>555.9</v>
          </cell>
        </row>
        <row r="6002">
          <cell r="N6002" t="str">
            <v>甲类</v>
          </cell>
        </row>
        <row r="6002">
          <cell r="P6002" t="str">
            <v>003310030230000-331003023</v>
          </cell>
        </row>
        <row r="6003">
          <cell r="C6003">
            <v>331004001</v>
          </cell>
          <cell r="D6003" t="str">
            <v>直肠出血缝扎术</v>
          </cell>
          <cell r="E6003" t="str">
            <v>不含内痔切除</v>
          </cell>
        </row>
        <row r="6003">
          <cell r="G6003" t="str">
            <v>次</v>
          </cell>
          <cell r="H6003">
            <v>1260</v>
          </cell>
          <cell r="I6003">
            <v>1200</v>
          </cell>
          <cell r="J6003">
            <v>1140</v>
          </cell>
          <cell r="K6003">
            <v>1083</v>
          </cell>
          <cell r="L6003">
            <v>920.55</v>
          </cell>
        </row>
        <row r="6003">
          <cell r="N6003" t="str">
            <v>甲类</v>
          </cell>
        </row>
        <row r="6003">
          <cell r="P6003" t="str">
            <v>003310040010000-331004001</v>
          </cell>
        </row>
        <row r="6004">
          <cell r="C6004">
            <v>331004002</v>
          </cell>
          <cell r="D6004" t="str">
            <v>直肠良性肿物切除术</v>
          </cell>
          <cell r="E6004" t="str">
            <v>包括粘膜、粘膜下肿物切除，包括息肉、腺瘤等</v>
          </cell>
        </row>
        <row r="6004">
          <cell r="G6004" t="str">
            <v>次</v>
          </cell>
          <cell r="H6004">
            <v>658</v>
          </cell>
          <cell r="I6004">
            <v>625</v>
          </cell>
          <cell r="J6004">
            <v>594</v>
          </cell>
          <cell r="K6004">
            <v>564</v>
          </cell>
          <cell r="L6004">
            <v>479.4</v>
          </cell>
        </row>
        <row r="6004">
          <cell r="N6004" t="str">
            <v>甲类</v>
          </cell>
        </row>
        <row r="6004">
          <cell r="P6004" t="str">
            <v>003310040020000-331004002</v>
          </cell>
        </row>
        <row r="6005">
          <cell r="C6005" t="str">
            <v>331004002-1</v>
          </cell>
          <cell r="D6005" t="str">
            <v>直肠良性肿物切除术(粘膜肿物切除)</v>
          </cell>
        </row>
        <row r="6005">
          <cell r="G6005" t="str">
            <v>次</v>
          </cell>
          <cell r="H6005">
            <v>658</v>
          </cell>
          <cell r="I6005">
            <v>625</v>
          </cell>
          <cell r="J6005">
            <v>594</v>
          </cell>
          <cell r="K6005">
            <v>564</v>
          </cell>
          <cell r="L6005">
            <v>479.4</v>
          </cell>
        </row>
        <row r="6005">
          <cell r="N6005" t="str">
            <v>甲类</v>
          </cell>
        </row>
        <row r="6005">
          <cell r="P6005" t="str">
            <v>003310040020100-331004002-1</v>
          </cell>
        </row>
        <row r="6006">
          <cell r="C6006" t="str">
            <v>331004002-2</v>
          </cell>
          <cell r="D6006" t="str">
            <v>直肠良性肿物切除术(粘膜下肿物切除)</v>
          </cell>
        </row>
        <row r="6006">
          <cell r="G6006" t="str">
            <v>次</v>
          </cell>
          <cell r="H6006">
            <v>658</v>
          </cell>
          <cell r="I6006">
            <v>625</v>
          </cell>
          <cell r="J6006">
            <v>594</v>
          </cell>
          <cell r="K6006">
            <v>564</v>
          </cell>
          <cell r="L6006">
            <v>479.4</v>
          </cell>
        </row>
        <row r="6006">
          <cell r="N6006" t="str">
            <v>甲类</v>
          </cell>
        </row>
        <row r="6006">
          <cell r="P6006" t="str">
            <v>003310040020200-331004002-2</v>
          </cell>
        </row>
        <row r="6007">
          <cell r="C6007" t="str">
            <v>331004002-3</v>
          </cell>
          <cell r="D6007" t="str">
            <v>直肠良性肿物切除术(息肉)</v>
          </cell>
        </row>
        <row r="6007">
          <cell r="G6007" t="str">
            <v>次</v>
          </cell>
          <cell r="H6007">
            <v>658</v>
          </cell>
          <cell r="I6007">
            <v>625</v>
          </cell>
          <cell r="J6007">
            <v>594</v>
          </cell>
          <cell r="K6007">
            <v>564</v>
          </cell>
          <cell r="L6007">
            <v>479.4</v>
          </cell>
        </row>
        <row r="6007">
          <cell r="N6007" t="str">
            <v>甲类</v>
          </cell>
        </row>
        <row r="6007">
          <cell r="P6007" t="str">
            <v>003310040020300-331004002-3</v>
          </cell>
        </row>
        <row r="6008">
          <cell r="C6008" t="str">
            <v>331004002-4</v>
          </cell>
          <cell r="D6008" t="str">
            <v>直肠良性肿物切除术(腺瘤)</v>
          </cell>
        </row>
        <row r="6008">
          <cell r="G6008" t="str">
            <v>次</v>
          </cell>
          <cell r="H6008">
            <v>658</v>
          </cell>
          <cell r="I6008">
            <v>625</v>
          </cell>
          <cell r="J6008">
            <v>594</v>
          </cell>
          <cell r="K6008">
            <v>564</v>
          </cell>
          <cell r="L6008">
            <v>479.4</v>
          </cell>
        </row>
        <row r="6008">
          <cell r="N6008" t="str">
            <v>甲类</v>
          </cell>
        </row>
        <row r="6008">
          <cell r="P6008" t="str">
            <v>003310040020400-331004002-4</v>
          </cell>
        </row>
        <row r="6009">
          <cell r="C6009">
            <v>331004003</v>
          </cell>
          <cell r="D6009" t="str">
            <v>经内镜直肠良性肿物切除术</v>
          </cell>
          <cell r="E6009" t="str">
            <v>包括粘膜、粘膜下，包括息肉腺瘤</v>
          </cell>
        </row>
        <row r="6009">
          <cell r="G6009" t="str">
            <v>次</v>
          </cell>
          <cell r="H6009">
            <v>1257</v>
          </cell>
          <cell r="I6009">
            <v>1137</v>
          </cell>
          <cell r="J6009">
            <v>1043</v>
          </cell>
          <cell r="K6009">
            <v>945</v>
          </cell>
          <cell r="L6009">
            <v>851</v>
          </cell>
        </row>
        <row r="6009">
          <cell r="N6009" t="str">
            <v>甲类</v>
          </cell>
          <cell r="O6009" t="str">
            <v>巴医保规〔2023〕7号，动态调整</v>
          </cell>
          <cell r="P6009" t="str">
            <v>003310040030000-331004003</v>
          </cell>
        </row>
        <row r="6010">
          <cell r="C6010" t="str">
            <v>331004003-1</v>
          </cell>
          <cell r="D6010" t="str">
            <v>经内镜直肠良性肿物切除术(粘膜)</v>
          </cell>
        </row>
        <row r="6010">
          <cell r="G6010" t="str">
            <v>次</v>
          </cell>
          <cell r="H6010">
            <v>1257</v>
          </cell>
          <cell r="I6010">
            <v>1137</v>
          </cell>
          <cell r="J6010">
            <v>1043</v>
          </cell>
          <cell r="K6010">
            <v>945</v>
          </cell>
          <cell r="L6010">
            <v>851</v>
          </cell>
        </row>
        <row r="6010">
          <cell r="N6010" t="str">
            <v>甲类</v>
          </cell>
          <cell r="O6010" t="str">
            <v>巴医保规〔2023〕7号，动态调整</v>
          </cell>
          <cell r="P6010" t="str">
            <v>003310040030100-331004003-1</v>
          </cell>
        </row>
        <row r="6011">
          <cell r="C6011" t="str">
            <v>331004003-2</v>
          </cell>
          <cell r="D6011" t="str">
            <v>经内镜直肠良性肿物切除术(粘膜下)</v>
          </cell>
        </row>
        <row r="6011">
          <cell r="G6011" t="str">
            <v>次</v>
          </cell>
          <cell r="H6011">
            <v>1257</v>
          </cell>
          <cell r="I6011">
            <v>1137</v>
          </cell>
          <cell r="J6011">
            <v>1043</v>
          </cell>
          <cell r="K6011">
            <v>945</v>
          </cell>
          <cell r="L6011">
            <v>851</v>
          </cell>
        </row>
        <row r="6011">
          <cell r="N6011" t="str">
            <v>甲类</v>
          </cell>
          <cell r="O6011" t="str">
            <v>巴医保规〔2023〕7号，动态调整</v>
          </cell>
          <cell r="P6011" t="str">
            <v>003310040030200-331004003-2</v>
          </cell>
        </row>
        <row r="6012">
          <cell r="C6012" t="str">
            <v>331004003-3</v>
          </cell>
          <cell r="D6012" t="str">
            <v>经内镜直肠良性肿物切除术(息肉)</v>
          </cell>
        </row>
        <row r="6012">
          <cell r="G6012" t="str">
            <v>次</v>
          </cell>
          <cell r="H6012">
            <v>1257</v>
          </cell>
          <cell r="I6012">
            <v>1137</v>
          </cell>
          <cell r="J6012">
            <v>1043</v>
          </cell>
          <cell r="K6012">
            <v>945</v>
          </cell>
          <cell r="L6012">
            <v>851</v>
          </cell>
        </row>
        <row r="6012">
          <cell r="N6012" t="str">
            <v>甲类</v>
          </cell>
          <cell r="O6012" t="str">
            <v>巴医保规〔2023〕7号，动态调整</v>
          </cell>
          <cell r="P6012" t="str">
            <v>003310040030300-331004003-3</v>
          </cell>
        </row>
        <row r="6013">
          <cell r="C6013" t="str">
            <v>331004003-4</v>
          </cell>
          <cell r="D6013" t="str">
            <v>经内镜直肠良性肿物切除术(腺瘤)</v>
          </cell>
        </row>
        <row r="6013">
          <cell r="G6013" t="str">
            <v>次</v>
          </cell>
          <cell r="H6013">
            <v>1257</v>
          </cell>
          <cell r="I6013">
            <v>1137</v>
          </cell>
          <cell r="J6013">
            <v>1043</v>
          </cell>
          <cell r="K6013">
            <v>945</v>
          </cell>
          <cell r="L6013">
            <v>851</v>
          </cell>
        </row>
        <row r="6013">
          <cell r="N6013" t="str">
            <v>甲类</v>
          </cell>
          <cell r="O6013" t="str">
            <v>巴医保规〔2023〕7号，动态调整</v>
          </cell>
          <cell r="P6013" t="str">
            <v>003310040030400-331004003-4</v>
          </cell>
        </row>
        <row r="6014">
          <cell r="C6014">
            <v>331004004</v>
          </cell>
          <cell r="D6014" t="str">
            <v>直肠狭窄扩张术</v>
          </cell>
        </row>
        <row r="6014">
          <cell r="G6014" t="str">
            <v>次</v>
          </cell>
          <cell r="H6014">
            <v>381.6</v>
          </cell>
          <cell r="I6014">
            <v>347</v>
          </cell>
          <cell r="J6014">
            <v>318</v>
          </cell>
          <cell r="K6014">
            <v>289</v>
          </cell>
          <cell r="L6014">
            <v>245.65</v>
          </cell>
        </row>
        <row r="6014">
          <cell r="N6014" t="str">
            <v>甲类</v>
          </cell>
        </row>
        <row r="6014">
          <cell r="P6014" t="str">
            <v>003310040040000-331004004</v>
          </cell>
        </row>
        <row r="6015">
          <cell r="C6015">
            <v>331004005</v>
          </cell>
          <cell r="D6015" t="str">
            <v>直肠后间隙切开术</v>
          </cell>
        </row>
        <row r="6015">
          <cell r="G6015" t="str">
            <v>次</v>
          </cell>
          <cell r="H6015">
            <v>456</v>
          </cell>
          <cell r="I6015">
            <v>415</v>
          </cell>
          <cell r="J6015">
            <v>380</v>
          </cell>
          <cell r="K6015">
            <v>345</v>
          </cell>
          <cell r="L6015">
            <v>293.25</v>
          </cell>
        </row>
        <row r="6015">
          <cell r="N6015" t="str">
            <v>甲类</v>
          </cell>
        </row>
        <row r="6015">
          <cell r="P6015" t="str">
            <v>003310040050000-331004005</v>
          </cell>
        </row>
        <row r="6016">
          <cell r="C6016">
            <v>331004006</v>
          </cell>
          <cell r="D6016" t="str">
            <v>直肠前壁切除缝合术</v>
          </cell>
        </row>
        <row r="6016">
          <cell r="G6016" t="str">
            <v>次</v>
          </cell>
          <cell r="H6016">
            <v>606</v>
          </cell>
          <cell r="I6016">
            <v>550</v>
          </cell>
          <cell r="J6016">
            <v>505</v>
          </cell>
          <cell r="K6016">
            <v>460</v>
          </cell>
          <cell r="L6016">
            <v>391</v>
          </cell>
        </row>
        <row r="6016">
          <cell r="N6016" t="str">
            <v>甲类</v>
          </cell>
        </row>
        <row r="6016">
          <cell r="P6016" t="str">
            <v>003310040060000-331004006</v>
          </cell>
        </row>
        <row r="6017">
          <cell r="C6017">
            <v>331004007</v>
          </cell>
          <cell r="D6017" t="str">
            <v>直肠前突开放式修补术</v>
          </cell>
        </row>
        <row r="6017">
          <cell r="G6017" t="str">
            <v>次</v>
          </cell>
          <cell r="H6017">
            <v>606</v>
          </cell>
          <cell r="I6017">
            <v>550</v>
          </cell>
          <cell r="J6017">
            <v>505</v>
          </cell>
          <cell r="K6017">
            <v>460</v>
          </cell>
          <cell r="L6017">
            <v>391</v>
          </cell>
        </row>
        <row r="6017">
          <cell r="N6017" t="str">
            <v>甲类</v>
          </cell>
        </row>
        <row r="6017">
          <cell r="P6017" t="str">
            <v>003310040070000-331004007</v>
          </cell>
        </row>
        <row r="6018">
          <cell r="C6018">
            <v>331004008</v>
          </cell>
          <cell r="D6018" t="str">
            <v>直肠肛门假性憩室切除术</v>
          </cell>
        </row>
        <row r="6018">
          <cell r="G6018" t="str">
            <v>次</v>
          </cell>
          <cell r="H6018">
            <v>606</v>
          </cell>
          <cell r="I6018">
            <v>550</v>
          </cell>
          <cell r="J6018">
            <v>505</v>
          </cell>
          <cell r="K6018">
            <v>460</v>
          </cell>
          <cell r="L6018">
            <v>391</v>
          </cell>
        </row>
        <row r="6018">
          <cell r="N6018" t="str">
            <v>甲类</v>
          </cell>
        </row>
        <row r="6018">
          <cell r="P6018" t="str">
            <v>003310040080000-331004008</v>
          </cell>
        </row>
        <row r="6019">
          <cell r="C6019">
            <v>331004009</v>
          </cell>
          <cell r="D6019" t="str">
            <v>直肠肛门周围脓肿切开排脓术</v>
          </cell>
        </row>
        <row r="6019">
          <cell r="G6019" t="str">
            <v>次</v>
          </cell>
          <cell r="H6019">
            <v>438</v>
          </cell>
          <cell r="I6019">
            <v>416</v>
          </cell>
          <cell r="J6019">
            <v>395</v>
          </cell>
          <cell r="K6019">
            <v>375</v>
          </cell>
          <cell r="L6019">
            <v>318.75</v>
          </cell>
        </row>
        <row r="6019">
          <cell r="N6019" t="str">
            <v>甲类</v>
          </cell>
        </row>
        <row r="6019">
          <cell r="P6019" t="str">
            <v>003310040090000-331004009</v>
          </cell>
        </row>
        <row r="6020">
          <cell r="C6020">
            <v>331004010</v>
          </cell>
          <cell r="D6020" t="str">
            <v>经骶尾部直肠癌切除术</v>
          </cell>
          <cell r="E6020" t="str">
            <v>含区域淋巴结清扫</v>
          </cell>
        </row>
        <row r="6020">
          <cell r="G6020" t="str">
            <v>次</v>
          </cell>
          <cell r="H6020">
            <v>2146</v>
          </cell>
          <cell r="I6020">
            <v>2040</v>
          </cell>
          <cell r="J6020">
            <v>1942</v>
          </cell>
          <cell r="K6020">
            <v>1844</v>
          </cell>
          <cell r="L6020">
            <v>1560</v>
          </cell>
        </row>
        <row r="6020">
          <cell r="N6020" t="str">
            <v>甲类</v>
          </cell>
          <cell r="O6020" t="str">
            <v>巴医保规〔2023〕7号，动态调整</v>
          </cell>
          <cell r="P6020" t="str">
            <v>003310040100000-331004010</v>
          </cell>
        </row>
        <row r="6021">
          <cell r="C6021">
            <v>331004011</v>
          </cell>
          <cell r="D6021" t="str">
            <v>经腹会阴直肠癌根治术(Miles手术)</v>
          </cell>
          <cell r="E6021" t="str">
            <v>含结肠造口，区域淋巴结清扫；不含子宫、卵巢切除</v>
          </cell>
        </row>
        <row r="6021">
          <cell r="G6021" t="str">
            <v>次</v>
          </cell>
          <cell r="H6021">
            <v>2305</v>
          </cell>
          <cell r="I6021">
            <v>2190</v>
          </cell>
          <cell r="J6021">
            <v>2080</v>
          </cell>
          <cell r="K6021">
            <v>1963</v>
          </cell>
          <cell r="L6021">
            <v>1680</v>
          </cell>
        </row>
        <row r="6021">
          <cell r="N6021" t="str">
            <v>甲类</v>
          </cell>
          <cell r="O6021" t="str">
            <v>巴医保规〔2023〕7号，动态调整</v>
          </cell>
          <cell r="P6021" t="str">
            <v>003310040110000-331004011</v>
          </cell>
        </row>
        <row r="6022">
          <cell r="C6022">
            <v>331004012</v>
          </cell>
          <cell r="D6022" t="str">
            <v>经腹直肠癌根治术(Dixon手术)</v>
          </cell>
          <cell r="E6022" t="str">
            <v>含保留肛门，区域淋巴结清扫；不含子宫、卵巢切除</v>
          </cell>
        </row>
        <row r="6022">
          <cell r="G6022" t="str">
            <v>次</v>
          </cell>
          <cell r="H6022">
            <v>2260</v>
          </cell>
          <cell r="I6022">
            <v>2070</v>
          </cell>
          <cell r="J6022">
            <v>1880</v>
          </cell>
          <cell r="K6022">
            <v>1690</v>
          </cell>
          <cell r="L6022">
            <v>1520</v>
          </cell>
        </row>
        <row r="6022">
          <cell r="N6022" t="str">
            <v>甲类</v>
          </cell>
          <cell r="O6022" t="str">
            <v>巴医保规〔2023〕7号，动态调整</v>
          </cell>
          <cell r="P6022" t="str">
            <v>003310040120000-331004012</v>
          </cell>
        </row>
        <row r="6023">
          <cell r="C6023">
            <v>331004013</v>
          </cell>
          <cell r="D6023" t="str">
            <v>直肠癌扩大根治术</v>
          </cell>
          <cell r="E6023" t="str">
            <v>含盆腔脏器切除；包括拖出式直肠癌根治术</v>
          </cell>
        </row>
        <row r="6023">
          <cell r="G6023" t="str">
            <v>次</v>
          </cell>
          <cell r="H6023">
            <v>2570</v>
          </cell>
          <cell r="I6023">
            <v>2356</v>
          </cell>
          <cell r="J6023">
            <v>2142</v>
          </cell>
          <cell r="K6023">
            <v>1928</v>
          </cell>
          <cell r="L6023">
            <v>1821</v>
          </cell>
        </row>
        <row r="6023">
          <cell r="N6023" t="str">
            <v>甲类</v>
          </cell>
        </row>
        <row r="6023">
          <cell r="P6023" t="str">
            <v>003310040130000-331004013</v>
          </cell>
        </row>
        <row r="6024">
          <cell r="C6024" t="str">
            <v>331004013-1</v>
          </cell>
          <cell r="D6024" t="str">
            <v>直肠癌扩大根治术(拖出式直肠癌根治术)</v>
          </cell>
        </row>
        <row r="6024">
          <cell r="G6024" t="str">
            <v>次</v>
          </cell>
          <cell r="H6024">
            <v>1425</v>
          </cell>
          <cell r="I6024">
            <v>1357</v>
          </cell>
          <cell r="J6024">
            <v>1289</v>
          </cell>
          <cell r="K6024">
            <v>1225</v>
          </cell>
          <cell r="L6024">
            <v>1041.25</v>
          </cell>
        </row>
        <row r="6024">
          <cell r="N6024" t="str">
            <v>甲类</v>
          </cell>
        </row>
        <row r="6024">
          <cell r="P6024" t="str">
            <v>003310040130100-331004013-1</v>
          </cell>
        </row>
        <row r="6025">
          <cell r="C6025">
            <v>331004014</v>
          </cell>
          <cell r="D6025" t="str">
            <v>直肠癌术后复发盆腔脏器切除术</v>
          </cell>
          <cell r="E6025" t="str">
            <v>含盆腔联合脏器切除</v>
          </cell>
        </row>
        <row r="6025">
          <cell r="G6025" t="str">
            <v>次</v>
          </cell>
          <cell r="H6025">
            <v>1731</v>
          </cell>
          <cell r="I6025">
            <v>1649</v>
          </cell>
          <cell r="J6025">
            <v>1567</v>
          </cell>
          <cell r="K6025">
            <v>1488</v>
          </cell>
          <cell r="L6025">
            <v>1264.8</v>
          </cell>
        </row>
        <row r="6025">
          <cell r="N6025" t="str">
            <v>甲类</v>
          </cell>
        </row>
        <row r="6025">
          <cell r="P6025" t="str">
            <v>003310040140000-331004014</v>
          </cell>
        </row>
        <row r="6026">
          <cell r="C6026">
            <v>331004015</v>
          </cell>
          <cell r="D6026" t="str">
            <v>直肠脱垂悬吊术</v>
          </cell>
          <cell r="E6026" t="str">
            <v>含开腹、直肠悬吊固定于直肠周围组织、封闭直肠前凹陷、加固盆底筋膜</v>
          </cell>
        </row>
        <row r="6026">
          <cell r="G6026" t="str">
            <v>次</v>
          </cell>
          <cell r="H6026">
            <v>1062</v>
          </cell>
          <cell r="I6026">
            <v>966</v>
          </cell>
          <cell r="J6026">
            <v>885</v>
          </cell>
          <cell r="K6026">
            <v>805</v>
          </cell>
          <cell r="L6026">
            <v>684.25</v>
          </cell>
        </row>
        <row r="6026">
          <cell r="N6026" t="str">
            <v>甲类</v>
          </cell>
        </row>
        <row r="6026">
          <cell r="P6026" t="str">
            <v>003310040150000-331004015</v>
          </cell>
        </row>
        <row r="6027">
          <cell r="C6027">
            <v>331004016</v>
          </cell>
          <cell r="D6027" t="str">
            <v>经肛门直肠脱垂手术</v>
          </cell>
        </row>
        <row r="6027">
          <cell r="G6027" t="str">
            <v>次</v>
          </cell>
          <cell r="H6027">
            <v>734</v>
          </cell>
          <cell r="I6027">
            <v>699</v>
          </cell>
          <cell r="J6027">
            <v>664</v>
          </cell>
          <cell r="K6027">
            <v>631</v>
          </cell>
          <cell r="L6027">
            <v>536.35</v>
          </cell>
        </row>
        <row r="6027">
          <cell r="N6027" t="str">
            <v>甲类</v>
          </cell>
        </row>
        <row r="6027">
          <cell r="P6027" t="str">
            <v>003310040160000-331004016</v>
          </cell>
        </row>
        <row r="6028">
          <cell r="C6028">
            <v>331004017</v>
          </cell>
          <cell r="D6028" t="str">
            <v>耻骨直肠肌松解术</v>
          </cell>
        </row>
        <row r="6028">
          <cell r="G6028" t="str">
            <v>次</v>
          </cell>
        </row>
        <row r="6028">
          <cell r="N6028" t="str">
            <v>甲类</v>
          </cell>
        </row>
        <row r="6028">
          <cell r="P6028" t="str">
            <v>003310040170000-331004017</v>
          </cell>
        </row>
        <row r="6029">
          <cell r="C6029">
            <v>331004018</v>
          </cell>
          <cell r="D6029" t="str">
            <v>直肠粘膜环切术</v>
          </cell>
          <cell r="E6029" t="str">
            <v>含肛门缩窄术</v>
          </cell>
        </row>
        <row r="6029">
          <cell r="G6029" t="str">
            <v>次</v>
          </cell>
          <cell r="H6029">
            <v>688</v>
          </cell>
          <cell r="I6029">
            <v>655</v>
          </cell>
          <cell r="J6029">
            <v>622</v>
          </cell>
          <cell r="K6029">
            <v>591</v>
          </cell>
          <cell r="L6029">
            <v>502.35</v>
          </cell>
        </row>
        <row r="6029">
          <cell r="N6029" t="str">
            <v>甲类</v>
          </cell>
        </row>
        <row r="6029">
          <cell r="P6029" t="str">
            <v>003310040180000-331004018</v>
          </cell>
        </row>
        <row r="6030">
          <cell r="C6030">
            <v>331004019</v>
          </cell>
          <cell r="D6030" t="str">
            <v>肛管缺损修补术</v>
          </cell>
        </row>
        <row r="6030">
          <cell r="G6030" t="str">
            <v>次</v>
          </cell>
          <cell r="H6030">
            <v>732</v>
          </cell>
          <cell r="I6030">
            <v>697</v>
          </cell>
          <cell r="J6030">
            <v>662</v>
          </cell>
          <cell r="K6030">
            <v>629</v>
          </cell>
          <cell r="L6030">
            <v>534.65</v>
          </cell>
        </row>
        <row r="6030">
          <cell r="N6030" t="str">
            <v>甲类</v>
          </cell>
        </row>
        <row r="6030">
          <cell r="P6030" t="str">
            <v>003310040190000-331004019</v>
          </cell>
        </row>
        <row r="6031">
          <cell r="C6031">
            <v>331004020</v>
          </cell>
          <cell r="D6031" t="str">
            <v>肛周常见疾病手术治疗</v>
          </cell>
          <cell r="E6031" t="str">
            <v>包括痔、肛裂、息肉、疣、肥大肛乳头、痣等切除或套扎及肛周肿物切除术；不含复杂肛瘘、高位肛瘘</v>
          </cell>
        </row>
        <row r="6031">
          <cell r="G6031" t="str">
            <v>次</v>
          </cell>
          <cell r="H6031">
            <v>434</v>
          </cell>
          <cell r="I6031">
            <v>412</v>
          </cell>
          <cell r="J6031">
            <v>392</v>
          </cell>
          <cell r="K6031">
            <v>295</v>
          </cell>
          <cell r="L6031">
            <v>250.75</v>
          </cell>
        </row>
        <row r="6031">
          <cell r="N6031" t="str">
            <v>甲类</v>
          </cell>
        </row>
        <row r="6031">
          <cell r="P6031" t="str">
            <v>003310040200000-331004020</v>
          </cell>
        </row>
        <row r="6032">
          <cell r="C6032" t="str">
            <v>331004020-1</v>
          </cell>
          <cell r="D6032" t="str">
            <v>肛周常见疾病手术治疗(痔切除或套扎及肛周肿物切除术)</v>
          </cell>
        </row>
        <row r="6032">
          <cell r="G6032" t="str">
            <v>次</v>
          </cell>
          <cell r="H6032">
            <v>434</v>
          </cell>
          <cell r="I6032">
            <v>412</v>
          </cell>
          <cell r="J6032">
            <v>392</v>
          </cell>
          <cell r="K6032">
            <v>295</v>
          </cell>
          <cell r="L6032">
            <v>250.75</v>
          </cell>
        </row>
        <row r="6032">
          <cell r="N6032" t="str">
            <v>甲类</v>
          </cell>
        </row>
        <row r="6032">
          <cell r="P6032" t="str">
            <v>003310040200100-331004020-1</v>
          </cell>
        </row>
        <row r="6033">
          <cell r="C6033" t="str">
            <v>331004020-2</v>
          </cell>
          <cell r="D6033" t="str">
            <v>肛周常见疾病手术治疗(肛裂切除或套扎及肛周肿物切除术)</v>
          </cell>
        </row>
        <row r="6033">
          <cell r="G6033" t="str">
            <v>次</v>
          </cell>
          <cell r="H6033">
            <v>434</v>
          </cell>
          <cell r="I6033">
            <v>412</v>
          </cell>
          <cell r="J6033">
            <v>392</v>
          </cell>
          <cell r="K6033">
            <v>295</v>
          </cell>
          <cell r="L6033">
            <v>250.75</v>
          </cell>
        </row>
        <row r="6033">
          <cell r="N6033" t="str">
            <v>甲类</v>
          </cell>
        </row>
        <row r="6033">
          <cell r="P6033" t="str">
            <v>003310040200200-331004020-2</v>
          </cell>
        </row>
        <row r="6034">
          <cell r="C6034" t="str">
            <v>331004020-3</v>
          </cell>
          <cell r="D6034" t="str">
            <v>肛周常见疾病手术治疗(息肉切除或套扎及肛周肿物切除术)</v>
          </cell>
        </row>
        <row r="6034">
          <cell r="G6034" t="str">
            <v>次</v>
          </cell>
          <cell r="H6034">
            <v>434</v>
          </cell>
          <cell r="I6034">
            <v>412</v>
          </cell>
          <cell r="J6034">
            <v>392</v>
          </cell>
          <cell r="K6034">
            <v>295</v>
          </cell>
          <cell r="L6034">
            <v>250.75</v>
          </cell>
        </row>
        <row r="6034">
          <cell r="N6034" t="str">
            <v>甲类</v>
          </cell>
        </row>
        <row r="6034">
          <cell r="P6034" t="str">
            <v>003310040200300-331004020-3</v>
          </cell>
        </row>
        <row r="6035">
          <cell r="C6035" t="str">
            <v>331004020-4</v>
          </cell>
          <cell r="D6035" t="str">
            <v>肛周常见疾病手术治疗(疣切除或套扎及肛周肿物切除术)</v>
          </cell>
        </row>
        <row r="6035">
          <cell r="G6035" t="str">
            <v>次</v>
          </cell>
          <cell r="H6035">
            <v>434</v>
          </cell>
          <cell r="I6035">
            <v>412</v>
          </cell>
          <cell r="J6035">
            <v>392</v>
          </cell>
          <cell r="K6035">
            <v>295</v>
          </cell>
          <cell r="L6035">
            <v>250.75</v>
          </cell>
        </row>
        <row r="6035">
          <cell r="N6035" t="str">
            <v>甲类</v>
          </cell>
        </row>
        <row r="6035">
          <cell r="P6035" t="str">
            <v>003310040200400-331004020-4</v>
          </cell>
        </row>
        <row r="6036">
          <cell r="C6036" t="str">
            <v>331004020-5</v>
          </cell>
          <cell r="D6036" t="str">
            <v>肛周常见疾病手术治疗(肥大肛乳头切除或套扎及肛周肿物切除术)</v>
          </cell>
        </row>
        <row r="6036">
          <cell r="G6036" t="str">
            <v>次</v>
          </cell>
          <cell r="H6036">
            <v>434</v>
          </cell>
          <cell r="I6036">
            <v>412</v>
          </cell>
          <cell r="J6036">
            <v>392</v>
          </cell>
          <cell r="K6036">
            <v>295</v>
          </cell>
          <cell r="L6036">
            <v>250.75</v>
          </cell>
        </row>
        <row r="6036">
          <cell r="N6036" t="str">
            <v>甲类</v>
          </cell>
        </row>
        <row r="6036">
          <cell r="P6036" t="str">
            <v>003310040200500-331004020-5</v>
          </cell>
        </row>
        <row r="6037">
          <cell r="C6037" t="str">
            <v>331004020-6</v>
          </cell>
          <cell r="D6037" t="str">
            <v>肛周常见疾病手术治疗(痣切除或套扎及肛周肿物切除术)</v>
          </cell>
        </row>
        <row r="6037">
          <cell r="G6037" t="str">
            <v>次</v>
          </cell>
          <cell r="H6037">
            <v>434</v>
          </cell>
          <cell r="I6037">
            <v>412</v>
          </cell>
          <cell r="J6037">
            <v>392</v>
          </cell>
          <cell r="K6037">
            <v>295</v>
          </cell>
          <cell r="L6037">
            <v>250.75</v>
          </cell>
        </row>
        <row r="6037">
          <cell r="N6037" t="str">
            <v>甲类</v>
          </cell>
        </row>
        <row r="6037">
          <cell r="P6037" t="str">
            <v>003310040200600-331004020-6</v>
          </cell>
        </row>
        <row r="6038">
          <cell r="C6038">
            <v>331004021</v>
          </cell>
          <cell r="D6038" t="str">
            <v>低位肛瘘切除术</v>
          </cell>
          <cell r="E6038" t="str">
            <v>包括窦道</v>
          </cell>
        </row>
        <row r="6038">
          <cell r="G6038" t="str">
            <v>次</v>
          </cell>
          <cell r="H6038">
            <v>384</v>
          </cell>
          <cell r="I6038">
            <v>350</v>
          </cell>
          <cell r="J6038">
            <v>320</v>
          </cell>
          <cell r="K6038">
            <v>305</v>
          </cell>
          <cell r="L6038">
            <v>288</v>
          </cell>
        </row>
        <row r="6038">
          <cell r="N6038" t="str">
            <v>甲类</v>
          </cell>
          <cell r="O6038" t="str">
            <v>巴医保规〔2023〕10号、调整</v>
          </cell>
          <cell r="P6038" t="str">
            <v>003310040210000-331004021</v>
          </cell>
        </row>
        <row r="6039">
          <cell r="C6039" t="str">
            <v>331004021-1</v>
          </cell>
          <cell r="D6039" t="str">
            <v>低位肛瘘切除术(窦道)</v>
          </cell>
        </row>
        <row r="6039">
          <cell r="G6039" t="str">
            <v>次</v>
          </cell>
          <cell r="H6039">
            <v>384</v>
          </cell>
          <cell r="I6039">
            <v>350</v>
          </cell>
          <cell r="J6039">
            <v>320</v>
          </cell>
          <cell r="K6039">
            <v>305</v>
          </cell>
          <cell r="L6039">
            <v>288</v>
          </cell>
        </row>
        <row r="6039">
          <cell r="N6039" t="str">
            <v>甲类</v>
          </cell>
          <cell r="O6039" t="str">
            <v>巴医保规〔2023〕10号、调整</v>
          </cell>
          <cell r="P6039" t="str">
            <v>003310040210100-331004021-1</v>
          </cell>
        </row>
        <row r="6040">
          <cell r="C6040">
            <v>331004022</v>
          </cell>
          <cell r="D6040" t="str">
            <v>高位肛瘘切除术</v>
          </cell>
          <cell r="E6040" t="str">
            <v>包括复杂肛瘘</v>
          </cell>
        </row>
        <row r="6040">
          <cell r="G6040" t="str">
            <v>次</v>
          </cell>
          <cell r="H6040">
            <v>607</v>
          </cell>
          <cell r="I6040">
            <v>577</v>
          </cell>
          <cell r="J6040">
            <v>548</v>
          </cell>
          <cell r="K6040">
            <v>521</v>
          </cell>
          <cell r="L6040">
            <v>442.85</v>
          </cell>
        </row>
        <row r="6040">
          <cell r="N6040" t="str">
            <v>甲类</v>
          </cell>
        </row>
        <row r="6040">
          <cell r="P6040" t="str">
            <v>003310040220000-331004022</v>
          </cell>
        </row>
        <row r="6041">
          <cell r="C6041" t="str">
            <v>331004022-1</v>
          </cell>
          <cell r="D6041" t="str">
            <v>高位肛瘘切除术(复杂肛瘘)</v>
          </cell>
        </row>
        <row r="6041">
          <cell r="G6041" t="str">
            <v>次</v>
          </cell>
          <cell r="H6041">
            <v>607</v>
          </cell>
          <cell r="I6041">
            <v>577</v>
          </cell>
          <cell r="J6041">
            <v>548</v>
          </cell>
          <cell r="K6041">
            <v>521</v>
          </cell>
          <cell r="L6041">
            <v>442.85</v>
          </cell>
        </row>
        <row r="6041">
          <cell r="N6041" t="str">
            <v>甲类</v>
          </cell>
        </row>
        <row r="6041">
          <cell r="P6041" t="str">
            <v>003310040220100-331004022-1</v>
          </cell>
        </row>
        <row r="6042">
          <cell r="C6042">
            <v>331004023</v>
          </cell>
          <cell r="D6042" t="str">
            <v>混合痔嵌顿手法松解回纳术</v>
          </cell>
          <cell r="E6042" t="str">
            <v>包括痔核切开回纳</v>
          </cell>
        </row>
        <row r="6042">
          <cell r="G6042" t="str">
            <v>次</v>
          </cell>
          <cell r="H6042">
            <v>422</v>
          </cell>
          <cell r="I6042">
            <v>402</v>
          </cell>
          <cell r="J6042">
            <v>382</v>
          </cell>
          <cell r="K6042">
            <v>362</v>
          </cell>
          <cell r="L6042">
            <v>307.7</v>
          </cell>
        </row>
        <row r="6042">
          <cell r="N6042" t="str">
            <v>甲类</v>
          </cell>
        </row>
        <row r="6042">
          <cell r="P6042" t="str">
            <v>003310040230000-331004023</v>
          </cell>
        </row>
        <row r="6043">
          <cell r="C6043" t="str">
            <v>331004023-1</v>
          </cell>
          <cell r="D6043" t="str">
            <v>混合痔嵌顿手法松解回纳术(痔核切开回纳)</v>
          </cell>
        </row>
        <row r="6043">
          <cell r="G6043" t="str">
            <v>次</v>
          </cell>
          <cell r="H6043">
            <v>422</v>
          </cell>
          <cell r="I6043">
            <v>402</v>
          </cell>
          <cell r="J6043">
            <v>382</v>
          </cell>
          <cell r="K6043">
            <v>362</v>
          </cell>
          <cell r="L6043">
            <v>307.7</v>
          </cell>
        </row>
        <row r="6043">
          <cell r="N6043" t="str">
            <v>甲类</v>
          </cell>
        </row>
        <row r="6043">
          <cell r="P6043" t="str">
            <v>003310040230100-331004023-1</v>
          </cell>
        </row>
        <row r="6044">
          <cell r="C6044">
            <v>331004024</v>
          </cell>
          <cell r="D6044" t="str">
            <v>内痔环切术</v>
          </cell>
        </row>
        <row r="6044">
          <cell r="G6044" t="str">
            <v>次</v>
          </cell>
          <cell r="H6044">
            <v>413</v>
          </cell>
          <cell r="I6044">
            <v>392</v>
          </cell>
          <cell r="J6044">
            <v>373</v>
          </cell>
          <cell r="K6044">
            <v>354</v>
          </cell>
          <cell r="L6044">
            <v>300.9</v>
          </cell>
        </row>
        <row r="6044">
          <cell r="N6044" t="str">
            <v>甲类</v>
          </cell>
        </row>
        <row r="6044">
          <cell r="P6044" t="str">
            <v>003310040240000-331004024</v>
          </cell>
        </row>
        <row r="6045">
          <cell r="C6045">
            <v>331004025</v>
          </cell>
          <cell r="D6045" t="str">
            <v>肛门内括约肌侧切术</v>
          </cell>
          <cell r="E6045" t="str">
            <v>包括后正中切断术</v>
          </cell>
        </row>
        <row r="6045">
          <cell r="G6045" t="str">
            <v>次</v>
          </cell>
          <cell r="H6045">
            <v>459</v>
          </cell>
          <cell r="I6045">
            <v>437</v>
          </cell>
          <cell r="J6045">
            <v>415</v>
          </cell>
          <cell r="K6045">
            <v>394</v>
          </cell>
          <cell r="L6045">
            <v>334.9</v>
          </cell>
        </row>
        <row r="6045">
          <cell r="N6045" t="str">
            <v>甲类</v>
          </cell>
        </row>
        <row r="6045">
          <cell r="P6045" t="str">
            <v>003310040250000-331004025</v>
          </cell>
        </row>
        <row r="6046">
          <cell r="C6046" t="str">
            <v>331004025-1</v>
          </cell>
          <cell r="D6046" t="str">
            <v>肛门内括约肌侧切术(后正中切断术)</v>
          </cell>
        </row>
        <row r="6046">
          <cell r="G6046" t="str">
            <v>次</v>
          </cell>
          <cell r="H6046">
            <v>459</v>
          </cell>
          <cell r="I6046">
            <v>437</v>
          </cell>
          <cell r="J6046">
            <v>415</v>
          </cell>
          <cell r="K6046">
            <v>394</v>
          </cell>
          <cell r="L6046">
            <v>334.9</v>
          </cell>
        </row>
        <row r="6046">
          <cell r="N6046" t="str">
            <v>甲类</v>
          </cell>
        </row>
        <row r="6046">
          <cell r="P6046" t="str">
            <v>003310040250100-331004025-1</v>
          </cell>
        </row>
        <row r="6047">
          <cell r="C6047">
            <v>331004026</v>
          </cell>
          <cell r="D6047" t="str">
            <v>肛门成形术</v>
          </cell>
          <cell r="E6047" t="str">
            <v>包括肛门闭锁、肛门失禁、括约肌修复等；不含肌瓣移植术</v>
          </cell>
        </row>
        <row r="6047">
          <cell r="G6047" t="str">
            <v>次</v>
          </cell>
          <cell r="H6047">
            <v>650</v>
          </cell>
          <cell r="I6047">
            <v>585</v>
          </cell>
          <cell r="J6047">
            <v>527</v>
          </cell>
          <cell r="K6047">
            <v>474</v>
          </cell>
          <cell r="L6047">
            <v>402.9</v>
          </cell>
        </row>
        <row r="6047">
          <cell r="N6047" t="str">
            <v>甲类</v>
          </cell>
        </row>
        <row r="6047">
          <cell r="P6047" t="str">
            <v>003310040260000-331004026</v>
          </cell>
        </row>
        <row r="6048">
          <cell r="C6048" t="str">
            <v>331004026-1</v>
          </cell>
          <cell r="D6048" t="str">
            <v>肛门成形术(肛门闭锁)</v>
          </cell>
        </row>
        <row r="6048">
          <cell r="G6048" t="str">
            <v>次</v>
          </cell>
          <cell r="H6048">
            <v>650</v>
          </cell>
          <cell r="I6048">
            <v>585</v>
          </cell>
          <cell r="J6048">
            <v>527</v>
          </cell>
          <cell r="K6048">
            <v>474</v>
          </cell>
          <cell r="L6048">
            <v>402.9</v>
          </cell>
        </row>
        <row r="6048">
          <cell r="N6048" t="str">
            <v>甲类</v>
          </cell>
        </row>
        <row r="6048">
          <cell r="P6048" t="str">
            <v>003310040260100-331004026-1</v>
          </cell>
        </row>
        <row r="6049">
          <cell r="C6049" t="str">
            <v>331004026-2</v>
          </cell>
          <cell r="D6049" t="str">
            <v>肛门成形术(肛门失禁)</v>
          </cell>
        </row>
        <row r="6049">
          <cell r="G6049" t="str">
            <v>次</v>
          </cell>
          <cell r="H6049">
            <v>650</v>
          </cell>
          <cell r="I6049">
            <v>585</v>
          </cell>
          <cell r="J6049">
            <v>527</v>
          </cell>
          <cell r="K6049">
            <v>474</v>
          </cell>
          <cell r="L6049">
            <v>402.9</v>
          </cell>
        </row>
        <row r="6049">
          <cell r="N6049" t="str">
            <v>甲类</v>
          </cell>
        </row>
        <row r="6049">
          <cell r="P6049" t="str">
            <v>003310040260200-331004026-2</v>
          </cell>
        </row>
        <row r="6050">
          <cell r="C6050" t="str">
            <v>331004026-3</v>
          </cell>
          <cell r="D6050" t="str">
            <v>肛门成形术(括约肌修复)</v>
          </cell>
        </row>
        <row r="6050">
          <cell r="G6050" t="str">
            <v>次</v>
          </cell>
          <cell r="H6050">
            <v>650</v>
          </cell>
          <cell r="I6050">
            <v>585</v>
          </cell>
          <cell r="J6050">
            <v>527</v>
          </cell>
          <cell r="K6050">
            <v>474</v>
          </cell>
          <cell r="L6050">
            <v>402.9</v>
          </cell>
        </row>
        <row r="6050">
          <cell r="N6050" t="str">
            <v>甲类</v>
          </cell>
        </row>
        <row r="6050">
          <cell r="P6050" t="str">
            <v>003310040260300-331004026-3</v>
          </cell>
        </row>
        <row r="6051">
          <cell r="C6051">
            <v>331004027</v>
          </cell>
          <cell r="D6051" t="str">
            <v>腹会阴肛门成形术</v>
          </cell>
          <cell r="E6051" t="str">
            <v>不含球形结肠成形、直肠膀胱瘘修补、新生儿期造瘘Ⅱ期肛门成形术</v>
          </cell>
        </row>
        <row r="6051">
          <cell r="G6051" t="str">
            <v>次</v>
          </cell>
          <cell r="H6051">
            <v>1068</v>
          </cell>
          <cell r="I6051">
            <v>970</v>
          </cell>
          <cell r="J6051">
            <v>890</v>
          </cell>
          <cell r="K6051">
            <v>809</v>
          </cell>
          <cell r="L6051">
            <v>687.65</v>
          </cell>
        </row>
        <row r="6051">
          <cell r="N6051" t="str">
            <v>甲类</v>
          </cell>
        </row>
        <row r="6051">
          <cell r="P6051" t="str">
            <v>003310040270000-331004027</v>
          </cell>
        </row>
        <row r="6052">
          <cell r="C6052">
            <v>331004028</v>
          </cell>
          <cell r="D6052" t="str">
            <v>尾路肛门成形术</v>
          </cell>
          <cell r="E6052" t="str">
            <v>包括经直肠直肠尿道瘘修补、直肠阴道瘘修补；不含膀胱造瘘</v>
          </cell>
          <cell r="F6052" t="str">
            <v>支架</v>
          </cell>
          <cell r="G6052" t="str">
            <v>次</v>
          </cell>
        </row>
        <row r="6052">
          <cell r="N6052" t="str">
            <v>甲类</v>
          </cell>
        </row>
        <row r="6052">
          <cell r="P6052" t="str">
            <v>003310040280000-331004028</v>
          </cell>
        </row>
        <row r="6053">
          <cell r="C6053" t="str">
            <v>331004028-1</v>
          </cell>
          <cell r="D6053" t="str">
            <v>尾路肛门成形术(经直肠直肠尿道瘘修补)</v>
          </cell>
        </row>
        <row r="6053">
          <cell r="G6053" t="str">
            <v>次</v>
          </cell>
        </row>
        <row r="6053">
          <cell r="N6053" t="str">
            <v>甲类</v>
          </cell>
        </row>
        <row r="6053">
          <cell r="P6053" t="str">
            <v>003310040280100-331004028-1</v>
          </cell>
        </row>
        <row r="6054">
          <cell r="C6054" t="str">
            <v>331004028-2</v>
          </cell>
          <cell r="D6054" t="str">
            <v>尾路肛门成形术(直肠阴道瘘修补)</v>
          </cell>
        </row>
        <row r="6054">
          <cell r="G6054" t="str">
            <v>次</v>
          </cell>
        </row>
        <row r="6054">
          <cell r="N6054" t="str">
            <v>甲类</v>
          </cell>
        </row>
        <row r="6054">
          <cell r="P6054" t="str">
            <v>003310040280200-331004028-2</v>
          </cell>
        </row>
        <row r="6055">
          <cell r="C6055">
            <v>331004029</v>
          </cell>
          <cell r="D6055" t="str">
            <v>会阴肛门成形术</v>
          </cell>
          <cell r="E6055" t="str">
            <v>不含女婴会阴体成形、肛门后移</v>
          </cell>
        </row>
        <row r="6055">
          <cell r="G6055" t="str">
            <v>次</v>
          </cell>
          <cell r="H6055">
            <v>1068</v>
          </cell>
          <cell r="I6055">
            <v>970</v>
          </cell>
          <cell r="J6055">
            <v>890</v>
          </cell>
          <cell r="K6055">
            <v>809</v>
          </cell>
          <cell r="L6055">
            <v>687.65</v>
          </cell>
        </row>
        <row r="6055">
          <cell r="N6055" t="str">
            <v>甲类</v>
          </cell>
        </row>
        <row r="6055">
          <cell r="P6055" t="str">
            <v>003310040290000-331004029</v>
          </cell>
        </row>
        <row r="6056">
          <cell r="C6056">
            <v>331004030</v>
          </cell>
          <cell r="D6056" t="str">
            <v>会阴成形直肠前庭瘘修补术</v>
          </cell>
          <cell r="E6056" t="str">
            <v>不含伴直肠狭窄</v>
          </cell>
        </row>
        <row r="6056">
          <cell r="G6056" t="str">
            <v>次</v>
          </cell>
          <cell r="H6056">
            <v>984</v>
          </cell>
          <cell r="I6056">
            <v>890</v>
          </cell>
          <cell r="J6056">
            <v>820</v>
          </cell>
          <cell r="K6056">
            <v>745</v>
          </cell>
          <cell r="L6056">
            <v>633.25</v>
          </cell>
        </row>
        <row r="6056">
          <cell r="N6056" t="str">
            <v>甲类</v>
          </cell>
        </row>
        <row r="6056">
          <cell r="P6056" t="str">
            <v>003310040300000-331004030</v>
          </cell>
        </row>
        <row r="6057">
          <cell r="C6057">
            <v>331004031</v>
          </cell>
          <cell r="D6057" t="str">
            <v>先天一穴肛矫治术</v>
          </cell>
          <cell r="E6057" t="str">
            <v>含肛门、阴道、尿道成形术(尿道延长术)、回肠阴道再造、泄殖腔扩张擗裂、阴道尿道成形；不含膀胱扩容、膀胱颈延长紧缩</v>
          </cell>
        </row>
        <row r="6057">
          <cell r="G6057" t="str">
            <v>次</v>
          </cell>
          <cell r="H6057">
            <v>1200</v>
          </cell>
          <cell r="I6057">
            <v>1090</v>
          </cell>
          <cell r="J6057">
            <v>1000</v>
          </cell>
          <cell r="K6057">
            <v>909</v>
          </cell>
          <cell r="L6057">
            <v>772.65</v>
          </cell>
        </row>
        <row r="6057">
          <cell r="N6057" t="str">
            <v>甲类</v>
          </cell>
        </row>
        <row r="6057">
          <cell r="P6057" t="str">
            <v>003310040310000-331004031</v>
          </cell>
        </row>
        <row r="6058">
          <cell r="C6058">
            <v>331004032</v>
          </cell>
          <cell r="D6058" t="str">
            <v>肛门括约肌再造术</v>
          </cell>
          <cell r="E6058" t="str">
            <v>包括各种肌肉移位术</v>
          </cell>
        </row>
        <row r="6058">
          <cell r="G6058" t="str">
            <v>次</v>
          </cell>
        </row>
        <row r="6058">
          <cell r="N6058" t="str">
            <v>甲类</v>
          </cell>
        </row>
        <row r="6058">
          <cell r="P6058" t="str">
            <v>003310040320000-331004032</v>
          </cell>
        </row>
        <row r="6059">
          <cell r="C6059" t="str">
            <v>331004032-1</v>
          </cell>
          <cell r="D6059" t="str">
            <v>肛门括约肌再造术(各种肌肉移位术)</v>
          </cell>
        </row>
        <row r="6059">
          <cell r="G6059" t="str">
            <v>次</v>
          </cell>
        </row>
        <row r="6059">
          <cell r="N6059" t="str">
            <v>甲类</v>
          </cell>
        </row>
        <row r="6059">
          <cell r="P6059" t="str">
            <v>003310040320000-331004032-1</v>
          </cell>
        </row>
        <row r="6060">
          <cell r="C6060">
            <v>331004033</v>
          </cell>
          <cell r="D6060" t="str">
            <v>肛管皮肤移植术</v>
          </cell>
        </row>
        <row r="6060">
          <cell r="G6060" t="str">
            <v>次</v>
          </cell>
        </row>
        <row r="6060">
          <cell r="N6060" t="str">
            <v>甲类</v>
          </cell>
        </row>
        <row r="6060">
          <cell r="P6060" t="str">
            <v>003310040330000-331004033</v>
          </cell>
        </row>
        <row r="6061">
          <cell r="C6061">
            <v>331004034</v>
          </cell>
          <cell r="D6061" t="str">
            <v>开腹排粪石术</v>
          </cell>
          <cell r="E6061" t="str">
            <v>包括去蛔虫</v>
          </cell>
        </row>
        <row r="6061">
          <cell r="G6061" t="str">
            <v>次</v>
          </cell>
          <cell r="H6061">
            <v>588</v>
          </cell>
          <cell r="I6061">
            <v>534</v>
          </cell>
          <cell r="J6061">
            <v>490</v>
          </cell>
          <cell r="K6061">
            <v>445</v>
          </cell>
          <cell r="L6061">
            <v>378.25</v>
          </cell>
        </row>
        <row r="6061">
          <cell r="N6061" t="str">
            <v>甲类</v>
          </cell>
        </row>
        <row r="6061">
          <cell r="P6061" t="str">
            <v>003310040340000-331004034</v>
          </cell>
        </row>
        <row r="6062">
          <cell r="C6062" t="str">
            <v>331004034-1</v>
          </cell>
          <cell r="D6062" t="str">
            <v>开腹排粪石术(去蛔虫)</v>
          </cell>
        </row>
        <row r="6062">
          <cell r="G6062" t="str">
            <v>次</v>
          </cell>
        </row>
        <row r="6062">
          <cell r="N6062" t="str">
            <v>甲类</v>
          </cell>
        </row>
        <row r="6062">
          <cell r="P6062" t="str">
            <v>003310040340100-331004034-1</v>
          </cell>
        </row>
        <row r="6063">
          <cell r="C6063">
            <v>331005001</v>
          </cell>
          <cell r="D6063" t="str">
            <v>肝损伤清创修补术</v>
          </cell>
          <cell r="E6063" t="str">
            <v>不含肝部分切除术</v>
          </cell>
        </row>
        <row r="6063">
          <cell r="G6063" t="str">
            <v>次</v>
          </cell>
          <cell r="H6063">
            <v>1789</v>
          </cell>
          <cell r="I6063">
            <v>1704</v>
          </cell>
          <cell r="J6063">
            <v>1619</v>
          </cell>
          <cell r="K6063">
            <v>1538</v>
          </cell>
          <cell r="L6063">
            <v>1307.3</v>
          </cell>
          <cell r="M6063" t="str">
            <v>伤及大血管、胆管或多破口的修补加收140元</v>
          </cell>
          <cell r="N6063" t="str">
            <v>甲类</v>
          </cell>
        </row>
        <row r="6063">
          <cell r="P6063" t="str">
            <v>003310050010000-331005001</v>
          </cell>
        </row>
        <row r="6064">
          <cell r="C6064" t="str">
            <v>331005001-1</v>
          </cell>
          <cell r="D6064" t="str">
            <v>肝损伤清创修补术(伤及大血管的修补加收)</v>
          </cell>
        </row>
        <row r="6064">
          <cell r="G6064" t="str">
            <v>次</v>
          </cell>
          <cell r="H6064">
            <v>140</v>
          </cell>
          <cell r="I6064">
            <v>140</v>
          </cell>
          <cell r="J6064">
            <v>140</v>
          </cell>
          <cell r="K6064">
            <v>140</v>
          </cell>
          <cell r="L6064">
            <v>140</v>
          </cell>
        </row>
        <row r="6064">
          <cell r="N6064" t="str">
            <v>甲类</v>
          </cell>
        </row>
        <row r="6064">
          <cell r="P6064" t="str">
            <v>003310050010001-331005001-1</v>
          </cell>
        </row>
        <row r="6065">
          <cell r="C6065" t="str">
            <v>331005001-2</v>
          </cell>
          <cell r="D6065" t="str">
            <v>肝损伤清创修补术(伤及胆管的修补加收)</v>
          </cell>
        </row>
        <row r="6065">
          <cell r="G6065" t="str">
            <v>次</v>
          </cell>
          <cell r="H6065">
            <v>140</v>
          </cell>
          <cell r="I6065">
            <v>140</v>
          </cell>
          <cell r="J6065">
            <v>140</v>
          </cell>
          <cell r="K6065">
            <v>140</v>
          </cell>
          <cell r="L6065">
            <v>140</v>
          </cell>
        </row>
        <row r="6065">
          <cell r="N6065" t="str">
            <v>甲类</v>
          </cell>
        </row>
        <row r="6065">
          <cell r="P6065" t="str">
            <v>003310050010001-331005001-2</v>
          </cell>
        </row>
        <row r="6066">
          <cell r="C6066" t="str">
            <v>331005001-3</v>
          </cell>
          <cell r="D6066" t="str">
            <v>肝损伤清创修补术(伤及多破口的修补加收)</v>
          </cell>
        </row>
        <row r="6066">
          <cell r="G6066" t="str">
            <v>次</v>
          </cell>
          <cell r="H6066">
            <v>140</v>
          </cell>
          <cell r="I6066">
            <v>140</v>
          </cell>
          <cell r="J6066">
            <v>140</v>
          </cell>
          <cell r="K6066">
            <v>140</v>
          </cell>
          <cell r="L6066">
            <v>140</v>
          </cell>
        </row>
        <row r="6066">
          <cell r="N6066" t="str">
            <v>甲类</v>
          </cell>
        </row>
        <row r="6066">
          <cell r="P6066" t="str">
            <v>003310050010001-331005001-3</v>
          </cell>
        </row>
        <row r="6067">
          <cell r="C6067">
            <v>331005002</v>
          </cell>
          <cell r="D6067" t="str">
            <v>开腹肝活检术</v>
          </cell>
          <cell r="E6067" t="str">
            <v>包括穿刺</v>
          </cell>
        </row>
        <row r="6067">
          <cell r="G6067" t="str">
            <v>次</v>
          </cell>
          <cell r="H6067">
            <v>924</v>
          </cell>
          <cell r="I6067">
            <v>840</v>
          </cell>
          <cell r="J6067">
            <v>770</v>
          </cell>
          <cell r="K6067">
            <v>700</v>
          </cell>
          <cell r="L6067">
            <v>595</v>
          </cell>
        </row>
        <row r="6067">
          <cell r="N6067" t="str">
            <v>甲类</v>
          </cell>
        </row>
        <row r="6067">
          <cell r="P6067" t="str">
            <v>003310050020000-331005002</v>
          </cell>
        </row>
        <row r="6068">
          <cell r="C6068" t="str">
            <v>331005002-1</v>
          </cell>
          <cell r="D6068" t="str">
            <v>开腹肝活检术(穿刺)</v>
          </cell>
        </row>
        <row r="6068">
          <cell r="G6068" t="str">
            <v>次</v>
          </cell>
          <cell r="H6068">
            <v>924</v>
          </cell>
          <cell r="I6068">
            <v>840</v>
          </cell>
          <cell r="J6068">
            <v>770</v>
          </cell>
          <cell r="K6068">
            <v>700</v>
          </cell>
          <cell r="L6068">
            <v>595</v>
          </cell>
        </row>
        <row r="6068">
          <cell r="N6068" t="str">
            <v>甲类</v>
          </cell>
        </row>
        <row r="6068">
          <cell r="P6068" t="str">
            <v>003310050020100-331005002-1</v>
          </cell>
        </row>
        <row r="6069">
          <cell r="C6069">
            <v>331005003</v>
          </cell>
          <cell r="D6069" t="str">
            <v>经腹腔镜肝脓肿引流术</v>
          </cell>
        </row>
        <row r="6069">
          <cell r="G6069" t="str">
            <v>次</v>
          </cell>
          <cell r="H6069">
            <v>1250</v>
          </cell>
          <cell r="I6069">
            <v>1190</v>
          </cell>
          <cell r="J6069">
            <v>1131</v>
          </cell>
          <cell r="K6069">
            <v>1074</v>
          </cell>
          <cell r="L6069">
            <v>912.9</v>
          </cell>
        </row>
        <row r="6069">
          <cell r="N6069" t="str">
            <v>甲类</v>
          </cell>
        </row>
        <row r="6069">
          <cell r="P6069" t="str">
            <v>003310050030000-331005003</v>
          </cell>
        </row>
        <row r="6070">
          <cell r="C6070">
            <v>331005004</v>
          </cell>
          <cell r="D6070" t="str">
            <v>肝包虫内囊摘除术</v>
          </cell>
          <cell r="E6070" t="str">
            <v>指袋形缝合术</v>
          </cell>
        </row>
        <row r="6070">
          <cell r="G6070" t="str">
            <v>次</v>
          </cell>
        </row>
        <row r="6070">
          <cell r="N6070" t="str">
            <v>甲类</v>
          </cell>
        </row>
        <row r="6070">
          <cell r="P6070" t="str">
            <v>003310050040000-331005004</v>
          </cell>
        </row>
        <row r="6071">
          <cell r="C6071">
            <v>331005005</v>
          </cell>
          <cell r="D6071" t="str">
            <v>经腹腔镜肝囊肿切除术</v>
          </cell>
          <cell r="E6071" t="str">
            <v>含酒精注射</v>
          </cell>
        </row>
        <row r="6071">
          <cell r="G6071" t="str">
            <v>次</v>
          </cell>
          <cell r="H6071">
            <v>1140</v>
          </cell>
          <cell r="I6071">
            <v>1030</v>
          </cell>
          <cell r="J6071">
            <v>950</v>
          </cell>
          <cell r="K6071">
            <v>860</v>
          </cell>
          <cell r="L6071">
            <v>731</v>
          </cell>
        </row>
        <row r="6071">
          <cell r="N6071" t="str">
            <v>甲类</v>
          </cell>
        </row>
        <row r="6071">
          <cell r="P6071" t="str">
            <v>003310050050000-331005005</v>
          </cell>
        </row>
        <row r="6072">
          <cell r="C6072">
            <v>331005006</v>
          </cell>
          <cell r="D6072" t="str">
            <v>肝内病灶清除术</v>
          </cell>
          <cell r="E6072" t="str">
            <v>包括肝囊肿开窗、肝结核瘤切除术；不含肝包虫病手术</v>
          </cell>
        </row>
        <row r="6072">
          <cell r="G6072" t="str">
            <v>次</v>
          </cell>
          <cell r="H6072">
            <v>1461</v>
          </cell>
          <cell r="I6072">
            <v>1388</v>
          </cell>
          <cell r="J6072">
            <v>1319</v>
          </cell>
          <cell r="K6072">
            <v>1253</v>
          </cell>
          <cell r="L6072">
            <v>1065.05</v>
          </cell>
        </row>
        <row r="6072">
          <cell r="N6072" t="str">
            <v>甲类</v>
          </cell>
        </row>
        <row r="6072">
          <cell r="P6072" t="str">
            <v>003310050060000-331005006</v>
          </cell>
        </row>
        <row r="6073">
          <cell r="C6073" t="str">
            <v>331005006-1</v>
          </cell>
          <cell r="D6073" t="str">
            <v>肝内病灶清除术(肝囊肿开窗)</v>
          </cell>
        </row>
        <row r="6073">
          <cell r="G6073" t="str">
            <v>次</v>
          </cell>
          <cell r="H6073">
            <v>1461</v>
          </cell>
          <cell r="I6073">
            <v>1388</v>
          </cell>
          <cell r="J6073">
            <v>1319</v>
          </cell>
          <cell r="K6073">
            <v>1253</v>
          </cell>
          <cell r="L6073">
            <v>1065.05</v>
          </cell>
        </row>
        <row r="6073">
          <cell r="N6073" t="str">
            <v>甲类</v>
          </cell>
        </row>
        <row r="6073">
          <cell r="P6073" t="str">
            <v>003310050060100-331005006-1</v>
          </cell>
        </row>
        <row r="6074">
          <cell r="C6074" t="str">
            <v>331005006-2</v>
          </cell>
          <cell r="D6074" t="str">
            <v>肝内病灶清除术(肝结核瘤切除术)</v>
          </cell>
        </row>
        <row r="6074">
          <cell r="G6074" t="str">
            <v>次</v>
          </cell>
          <cell r="H6074">
            <v>1461</v>
          </cell>
          <cell r="I6074">
            <v>1388</v>
          </cell>
          <cell r="J6074">
            <v>1319</v>
          </cell>
          <cell r="K6074">
            <v>1253</v>
          </cell>
          <cell r="L6074">
            <v>1065.05</v>
          </cell>
        </row>
        <row r="6074">
          <cell r="N6074" t="str">
            <v>甲类</v>
          </cell>
        </row>
        <row r="6074">
          <cell r="P6074" t="str">
            <v>003310050060200-331005006-2</v>
          </cell>
        </row>
        <row r="6075">
          <cell r="C6075">
            <v>331005007</v>
          </cell>
          <cell r="D6075" t="str">
            <v>肝癌切除术</v>
          </cell>
          <cell r="E6075" t="str">
            <v>指癌肿局部切除术；不含第一、第二肝门血管及下腔静脉受侵犯的肝癌切除、安置化疗泵</v>
          </cell>
        </row>
        <row r="6075">
          <cell r="G6075" t="str">
            <v>次</v>
          </cell>
          <cell r="H6075">
            <v>2424</v>
          </cell>
          <cell r="I6075">
            <v>2309</v>
          </cell>
          <cell r="J6075">
            <v>2194</v>
          </cell>
          <cell r="K6075">
            <v>2084</v>
          </cell>
          <cell r="L6075">
            <v>1771.4</v>
          </cell>
        </row>
        <row r="6075">
          <cell r="N6075" t="str">
            <v>甲类</v>
          </cell>
        </row>
        <row r="6075">
          <cell r="P6075" t="str">
            <v>003310050070000-331005007</v>
          </cell>
        </row>
        <row r="6076">
          <cell r="C6076">
            <v>331005008</v>
          </cell>
          <cell r="D6076" t="str">
            <v>开腹肝动脉化疗泵置放术</v>
          </cell>
        </row>
        <row r="6076">
          <cell r="F6076" t="str">
            <v>化疗泵、导管</v>
          </cell>
          <cell r="G6076" t="str">
            <v>次</v>
          </cell>
          <cell r="H6076">
            <v>1621</v>
          </cell>
          <cell r="I6076">
            <v>1486</v>
          </cell>
          <cell r="J6076">
            <v>1351</v>
          </cell>
          <cell r="K6076">
            <v>1283</v>
          </cell>
          <cell r="L6076">
            <v>1215</v>
          </cell>
        </row>
        <row r="6076">
          <cell r="N6076" t="str">
            <v>甲类</v>
          </cell>
          <cell r="O6076" t="str">
            <v>新增价格，巴医保规（2022）3号</v>
          </cell>
          <cell r="P6076" t="str">
            <v>003310050080000-331005008</v>
          </cell>
        </row>
        <row r="6077">
          <cell r="C6077">
            <v>331005009</v>
          </cell>
          <cell r="D6077" t="str">
            <v>开腹肝动脉结扎门静脉置管皮下埋泵术</v>
          </cell>
        </row>
        <row r="6077">
          <cell r="F6077" t="str">
            <v>导管和泵</v>
          </cell>
          <cell r="G6077" t="str">
            <v>次</v>
          </cell>
        </row>
        <row r="6077">
          <cell r="N6077" t="str">
            <v>甲类</v>
          </cell>
        </row>
        <row r="6077">
          <cell r="P6077" t="str">
            <v>003310050090000-331005009</v>
          </cell>
        </row>
        <row r="6078">
          <cell r="C6078">
            <v>331005010</v>
          </cell>
          <cell r="D6078" t="str">
            <v>开腹恶性肿瘤特殊治疗</v>
          </cell>
          <cell r="E6078" t="str">
            <v>含注药</v>
          </cell>
        </row>
        <row r="6078">
          <cell r="G6078" t="str">
            <v>次</v>
          </cell>
        </row>
        <row r="6078">
          <cell r="N6078" t="str">
            <v>甲类</v>
          </cell>
        </row>
        <row r="6078">
          <cell r="P6078" t="str">
            <v>003310050100000-331005010</v>
          </cell>
        </row>
        <row r="6079">
          <cell r="C6079">
            <v>331005011</v>
          </cell>
          <cell r="D6079" t="str">
            <v>开腹肝动脉栓塞术</v>
          </cell>
        </row>
        <row r="6079">
          <cell r="G6079" t="str">
            <v>次</v>
          </cell>
        </row>
        <row r="6079">
          <cell r="N6079" t="str">
            <v>甲类</v>
          </cell>
        </row>
        <row r="6079">
          <cell r="P6079" t="str">
            <v>003310050110000-331005011</v>
          </cell>
        </row>
        <row r="6080">
          <cell r="C6080">
            <v>331005012</v>
          </cell>
          <cell r="D6080" t="str">
            <v>开腹肝管栓塞术</v>
          </cell>
        </row>
        <row r="6080">
          <cell r="G6080" t="str">
            <v>次</v>
          </cell>
        </row>
        <row r="6080">
          <cell r="N6080" t="str">
            <v>甲类</v>
          </cell>
        </row>
        <row r="6080">
          <cell r="P6080" t="str">
            <v>003310050120000-331005012</v>
          </cell>
        </row>
        <row r="6081">
          <cell r="C6081">
            <v>331005013</v>
          </cell>
          <cell r="D6081" t="str">
            <v>肝部分切除术</v>
          </cell>
          <cell r="E6081" t="str">
            <v>含肝活检术；包括各肝段切除</v>
          </cell>
        </row>
        <row r="6081">
          <cell r="G6081" t="str">
            <v>次</v>
          </cell>
          <cell r="H6081">
            <v>1350</v>
          </cell>
          <cell r="I6081">
            <v>1283</v>
          </cell>
          <cell r="J6081">
            <v>1218</v>
          </cell>
          <cell r="K6081">
            <v>1157</v>
          </cell>
          <cell r="L6081">
            <v>983.45</v>
          </cell>
        </row>
        <row r="6081">
          <cell r="N6081" t="str">
            <v>甲类</v>
          </cell>
        </row>
        <row r="6081">
          <cell r="P6081" t="str">
            <v>003310050130000-331005013</v>
          </cell>
        </row>
        <row r="6082">
          <cell r="C6082">
            <v>331005014</v>
          </cell>
          <cell r="D6082" t="str">
            <v>肝左外叶切除术</v>
          </cell>
          <cell r="E6082" t="str">
            <v>包括肿瘤、结核、结石、萎缩等切除术</v>
          </cell>
        </row>
        <row r="6082">
          <cell r="G6082" t="str">
            <v>次</v>
          </cell>
          <cell r="H6082">
            <v>1913</v>
          </cell>
          <cell r="I6082">
            <v>1757</v>
          </cell>
          <cell r="J6082">
            <v>1600</v>
          </cell>
          <cell r="K6082">
            <v>1443</v>
          </cell>
          <cell r="L6082">
            <v>1298</v>
          </cell>
        </row>
        <row r="6082">
          <cell r="N6082" t="str">
            <v>甲类</v>
          </cell>
          <cell r="O6082" t="str">
            <v>巴医保规〔2023〕7号，动态调整</v>
          </cell>
          <cell r="P6082" t="str">
            <v>003310050140000-331005014</v>
          </cell>
        </row>
        <row r="6083">
          <cell r="C6083" t="str">
            <v>331005014-1</v>
          </cell>
          <cell r="D6083" t="str">
            <v>肝左外叶切除术(肿瘤切除术)</v>
          </cell>
        </row>
        <row r="6083">
          <cell r="G6083" t="str">
            <v>次</v>
          </cell>
          <cell r="H6083">
            <v>1913</v>
          </cell>
          <cell r="I6083">
            <v>1757</v>
          </cell>
          <cell r="J6083">
            <v>1600</v>
          </cell>
          <cell r="K6083">
            <v>1443</v>
          </cell>
          <cell r="L6083">
            <v>1298</v>
          </cell>
        </row>
        <row r="6083">
          <cell r="N6083" t="str">
            <v>甲类</v>
          </cell>
          <cell r="O6083" t="str">
            <v>巴医保规〔2023〕7号，动态调整</v>
          </cell>
          <cell r="P6083" t="str">
            <v>003310050140100-331005014-1</v>
          </cell>
        </row>
        <row r="6084">
          <cell r="C6084" t="str">
            <v>331005014-2</v>
          </cell>
          <cell r="D6084" t="str">
            <v>肝左外叶切除术(结核切除术)</v>
          </cell>
        </row>
        <row r="6084">
          <cell r="G6084" t="str">
            <v>次</v>
          </cell>
          <cell r="H6084">
            <v>1913</v>
          </cell>
          <cell r="I6084">
            <v>1757</v>
          </cell>
          <cell r="J6084">
            <v>1600</v>
          </cell>
          <cell r="K6084">
            <v>1443</v>
          </cell>
          <cell r="L6084">
            <v>1298</v>
          </cell>
        </row>
        <row r="6084">
          <cell r="N6084" t="str">
            <v>甲类</v>
          </cell>
          <cell r="O6084" t="str">
            <v>巴医保规〔2023〕7号，动态调整</v>
          </cell>
          <cell r="P6084" t="str">
            <v>003310050140200-331005014-2</v>
          </cell>
        </row>
        <row r="6085">
          <cell r="C6085" t="str">
            <v>331005014-3</v>
          </cell>
          <cell r="D6085" t="str">
            <v>肝左外叶切除术(结石切除术)</v>
          </cell>
        </row>
        <row r="6085">
          <cell r="G6085" t="str">
            <v>次</v>
          </cell>
          <cell r="H6085">
            <v>1913</v>
          </cell>
          <cell r="I6085">
            <v>1757</v>
          </cell>
          <cell r="J6085">
            <v>1600</v>
          </cell>
          <cell r="K6085">
            <v>1443</v>
          </cell>
          <cell r="L6085">
            <v>1298</v>
          </cell>
        </row>
        <row r="6085">
          <cell r="N6085" t="str">
            <v>甲类</v>
          </cell>
          <cell r="O6085" t="str">
            <v>巴医保规〔2023〕7号，动态调整</v>
          </cell>
          <cell r="P6085" t="str">
            <v>003310050140300-331005014-3</v>
          </cell>
        </row>
        <row r="6086">
          <cell r="C6086" t="str">
            <v>331005014-4</v>
          </cell>
          <cell r="D6086" t="str">
            <v>肝左外叶切除术(萎缩切除术)</v>
          </cell>
        </row>
        <row r="6086">
          <cell r="G6086" t="str">
            <v>次</v>
          </cell>
          <cell r="H6086">
            <v>1913</v>
          </cell>
          <cell r="I6086">
            <v>1757</v>
          </cell>
          <cell r="J6086">
            <v>1600</v>
          </cell>
          <cell r="K6086">
            <v>1443</v>
          </cell>
          <cell r="L6086">
            <v>1298</v>
          </cell>
        </row>
        <row r="6086">
          <cell r="N6086" t="str">
            <v>甲类</v>
          </cell>
          <cell r="O6086" t="str">
            <v>巴医保规〔2023〕7号，动态调整</v>
          </cell>
          <cell r="P6086" t="str">
            <v>003310050140400-331005014-4</v>
          </cell>
        </row>
        <row r="6087">
          <cell r="C6087">
            <v>331005015</v>
          </cell>
          <cell r="D6087" t="str">
            <v>半肝切除术</v>
          </cell>
          <cell r="E6087" t="str">
            <v>包括左半肝或右半肝切除术</v>
          </cell>
        </row>
        <row r="6087">
          <cell r="G6087" t="str">
            <v>次</v>
          </cell>
          <cell r="H6087">
            <v>2060</v>
          </cell>
          <cell r="I6087">
            <v>1955</v>
          </cell>
          <cell r="J6087">
            <v>1855</v>
          </cell>
          <cell r="K6087">
            <v>1755</v>
          </cell>
          <cell r="L6087">
            <v>1491.75</v>
          </cell>
        </row>
        <row r="6087">
          <cell r="N6087" t="str">
            <v>甲类</v>
          </cell>
        </row>
        <row r="6087">
          <cell r="P6087" t="str">
            <v>003310050150000-331005015</v>
          </cell>
        </row>
        <row r="6088">
          <cell r="C6088" t="str">
            <v>331005015-1</v>
          </cell>
          <cell r="D6088" t="str">
            <v>半肝切除术(左半肝切除术)</v>
          </cell>
        </row>
        <row r="6088">
          <cell r="G6088" t="str">
            <v>次</v>
          </cell>
          <cell r="H6088">
            <v>2060</v>
          </cell>
          <cell r="I6088">
            <v>1955</v>
          </cell>
          <cell r="J6088">
            <v>1855</v>
          </cell>
          <cell r="K6088">
            <v>1755</v>
          </cell>
          <cell r="L6088">
            <v>1491.75</v>
          </cell>
        </row>
        <row r="6088">
          <cell r="N6088" t="str">
            <v>甲类</v>
          </cell>
        </row>
        <row r="6088">
          <cell r="P6088" t="str">
            <v>003310050150100-331005015-1</v>
          </cell>
        </row>
        <row r="6089">
          <cell r="C6089" t="str">
            <v>331005015-2</v>
          </cell>
          <cell r="D6089" t="str">
            <v>半肝切除术(右半肝切除术)</v>
          </cell>
        </row>
        <row r="6089">
          <cell r="G6089" t="str">
            <v>次</v>
          </cell>
          <cell r="H6089">
            <v>2060</v>
          </cell>
          <cell r="I6089">
            <v>1955</v>
          </cell>
          <cell r="J6089">
            <v>1855</v>
          </cell>
          <cell r="K6089">
            <v>1755</v>
          </cell>
          <cell r="L6089">
            <v>1491.75</v>
          </cell>
        </row>
        <row r="6089">
          <cell r="N6089" t="str">
            <v>甲类</v>
          </cell>
        </row>
        <row r="6089">
          <cell r="P6089" t="str">
            <v>003310050150200-331005015-2</v>
          </cell>
        </row>
        <row r="6090">
          <cell r="C6090">
            <v>331005016</v>
          </cell>
          <cell r="D6090" t="str">
            <v>肝三叶切除术</v>
          </cell>
          <cell r="E6090" t="str">
            <v>包括左三叶或右三叶切除术或复杂肝癌切除</v>
          </cell>
        </row>
        <row r="6090">
          <cell r="G6090" t="str">
            <v>次</v>
          </cell>
          <cell r="H6090">
            <v>2941</v>
          </cell>
          <cell r="I6090">
            <v>2801</v>
          </cell>
          <cell r="J6090">
            <v>2661</v>
          </cell>
          <cell r="K6090">
            <v>2528</v>
          </cell>
          <cell r="L6090">
            <v>2148.8</v>
          </cell>
        </row>
        <row r="6090">
          <cell r="N6090" t="str">
            <v>甲类</v>
          </cell>
        </row>
        <row r="6090">
          <cell r="P6090" t="str">
            <v>003310050160000-331005016</v>
          </cell>
        </row>
        <row r="6091">
          <cell r="C6091" t="str">
            <v>331005016-1</v>
          </cell>
          <cell r="D6091" t="str">
            <v>肝三叶切除术(左三叶切除术)</v>
          </cell>
        </row>
        <row r="6091">
          <cell r="G6091" t="str">
            <v>次</v>
          </cell>
          <cell r="H6091">
            <v>2941</v>
          </cell>
          <cell r="I6091">
            <v>2801</v>
          </cell>
          <cell r="J6091">
            <v>2661</v>
          </cell>
          <cell r="K6091">
            <v>2528</v>
          </cell>
          <cell r="L6091">
            <v>2148.8</v>
          </cell>
        </row>
        <row r="6091">
          <cell r="N6091" t="str">
            <v>甲类</v>
          </cell>
        </row>
        <row r="6091">
          <cell r="P6091" t="str">
            <v>003310050160100-331005016-1</v>
          </cell>
        </row>
        <row r="6092">
          <cell r="C6092" t="str">
            <v>331005016-2</v>
          </cell>
          <cell r="D6092" t="str">
            <v>肝三叶切除术(右三叶切除术)</v>
          </cell>
        </row>
        <row r="6092">
          <cell r="G6092" t="str">
            <v>次</v>
          </cell>
          <cell r="H6092">
            <v>2941</v>
          </cell>
          <cell r="I6092">
            <v>2801</v>
          </cell>
          <cell r="J6092">
            <v>2661</v>
          </cell>
          <cell r="K6092">
            <v>2528</v>
          </cell>
          <cell r="L6092">
            <v>2148.8</v>
          </cell>
        </row>
        <row r="6092">
          <cell r="N6092" t="str">
            <v>甲类</v>
          </cell>
        </row>
        <row r="6092">
          <cell r="P6092" t="str">
            <v>003310050160200-331005016-2</v>
          </cell>
        </row>
        <row r="6093">
          <cell r="C6093" t="str">
            <v>331005016-3</v>
          </cell>
          <cell r="D6093" t="str">
            <v>肝三叶切除术(复杂肝癌切除)</v>
          </cell>
        </row>
        <row r="6093">
          <cell r="G6093" t="str">
            <v>次</v>
          </cell>
          <cell r="H6093">
            <v>2941</v>
          </cell>
          <cell r="I6093">
            <v>2801</v>
          </cell>
          <cell r="J6093">
            <v>2661</v>
          </cell>
          <cell r="K6093">
            <v>2528</v>
          </cell>
          <cell r="L6093">
            <v>2148.8</v>
          </cell>
        </row>
        <row r="6093">
          <cell r="N6093" t="str">
            <v>甲类</v>
          </cell>
        </row>
        <row r="6093">
          <cell r="P6093" t="str">
            <v>003310050160300-331005016-3</v>
          </cell>
        </row>
        <row r="6094">
          <cell r="C6094">
            <v>331005017</v>
          </cell>
          <cell r="D6094" t="str">
            <v>异体供肝切除术</v>
          </cell>
          <cell r="E6094" t="str">
            <v>含修整术</v>
          </cell>
        </row>
        <row r="6094">
          <cell r="G6094" t="str">
            <v>次</v>
          </cell>
        </row>
        <row r="6094">
          <cell r="N6094" t="str">
            <v>丙类</v>
          </cell>
        </row>
        <row r="6094">
          <cell r="P6094" t="str">
            <v>003310050170000-331005017</v>
          </cell>
        </row>
        <row r="6095">
          <cell r="C6095">
            <v>331005018</v>
          </cell>
          <cell r="D6095" t="str">
            <v>肝移植术</v>
          </cell>
          <cell r="E6095" t="str">
            <v>含全肝切除术</v>
          </cell>
          <cell r="F6095" t="str">
            <v>供体</v>
          </cell>
          <cell r="G6095" t="str">
            <v>次</v>
          </cell>
        </row>
        <row r="6095">
          <cell r="N6095" t="str">
            <v>甲类</v>
          </cell>
        </row>
        <row r="6095">
          <cell r="P6095" t="str">
            <v>003310050180000-331005018</v>
          </cell>
        </row>
        <row r="6096">
          <cell r="C6096">
            <v>331005019</v>
          </cell>
          <cell r="D6096" t="str">
            <v>移植肝切除术+再移植术</v>
          </cell>
        </row>
        <row r="6096">
          <cell r="F6096" t="str">
            <v>供体</v>
          </cell>
          <cell r="G6096" t="str">
            <v>次</v>
          </cell>
        </row>
        <row r="6096">
          <cell r="N6096" t="str">
            <v>甲类</v>
          </cell>
        </row>
        <row r="6096">
          <cell r="P6096" t="str">
            <v>003310050190000-331005019</v>
          </cell>
        </row>
        <row r="6097">
          <cell r="C6097">
            <v>331005020</v>
          </cell>
          <cell r="D6097" t="str">
            <v>器官联合移植术</v>
          </cell>
        </row>
        <row r="6097">
          <cell r="F6097" t="str">
            <v>供体</v>
          </cell>
          <cell r="G6097" t="str">
            <v>次</v>
          </cell>
        </row>
        <row r="6097">
          <cell r="N6097" t="str">
            <v>甲类</v>
          </cell>
        </row>
        <row r="6097">
          <cell r="P6097" t="str">
            <v>003310050200000-331005020</v>
          </cell>
        </row>
        <row r="6098">
          <cell r="C6098">
            <v>331005021</v>
          </cell>
          <cell r="D6098" t="str">
            <v>肝门部肿瘤支架管外引流术</v>
          </cell>
          <cell r="E6098" t="str">
            <v>包括胆道内支架引流术</v>
          </cell>
          <cell r="F6098" t="str">
            <v>支架、导管</v>
          </cell>
          <cell r="G6098" t="str">
            <v>次</v>
          </cell>
          <cell r="H6098">
            <v>1600</v>
          </cell>
          <cell r="I6098">
            <v>1467</v>
          </cell>
          <cell r="J6098">
            <v>1334</v>
          </cell>
          <cell r="K6098">
            <v>1267</v>
          </cell>
          <cell r="L6098">
            <v>1200</v>
          </cell>
        </row>
        <row r="6098">
          <cell r="N6098" t="str">
            <v>甲类</v>
          </cell>
          <cell r="O6098" t="str">
            <v>新增价格，巴医保规（2022）3号</v>
          </cell>
          <cell r="P6098" t="str">
            <v>003310050210000-331005021</v>
          </cell>
        </row>
        <row r="6099">
          <cell r="C6099" t="str">
            <v>331005021-1</v>
          </cell>
          <cell r="D6099" t="str">
            <v>肝门部肿瘤支架管外引流术(胆道内支架引流术)</v>
          </cell>
        </row>
        <row r="6099">
          <cell r="G6099" t="str">
            <v>次</v>
          </cell>
          <cell r="H6099">
            <v>1600</v>
          </cell>
          <cell r="I6099">
            <v>1467</v>
          </cell>
          <cell r="J6099">
            <v>1334</v>
          </cell>
          <cell r="K6099">
            <v>1267</v>
          </cell>
          <cell r="L6099">
            <v>1200</v>
          </cell>
        </row>
        <row r="6099">
          <cell r="N6099" t="str">
            <v>甲类</v>
          </cell>
          <cell r="O6099" t="str">
            <v>新增价格，巴医保规（2022）3号</v>
          </cell>
          <cell r="P6099" t="str">
            <v>003310050210100-331005021-1</v>
          </cell>
        </row>
        <row r="6100">
          <cell r="C6100">
            <v>331005022</v>
          </cell>
          <cell r="D6100" t="str">
            <v>肝内胆管U形管引流术</v>
          </cell>
        </row>
        <row r="6100">
          <cell r="G6100" t="str">
            <v>次</v>
          </cell>
        </row>
        <row r="6100">
          <cell r="N6100" t="str">
            <v>甲类</v>
          </cell>
        </row>
        <row r="6100">
          <cell r="P6100" t="str">
            <v>003310050220000-331005022</v>
          </cell>
        </row>
        <row r="6101">
          <cell r="C6101">
            <v>331005023</v>
          </cell>
          <cell r="D6101" t="str">
            <v>肝内异物取出术</v>
          </cell>
        </row>
        <row r="6101">
          <cell r="G6101" t="str">
            <v>次</v>
          </cell>
        </row>
        <row r="6101">
          <cell r="N6101" t="str">
            <v>甲类</v>
          </cell>
        </row>
        <row r="6101">
          <cell r="P6101" t="str">
            <v>003310050230000-331005023</v>
          </cell>
        </row>
        <row r="6102">
          <cell r="C6102">
            <v>331005024</v>
          </cell>
          <cell r="D6102" t="str">
            <v>肝实质切开取石术</v>
          </cell>
        </row>
        <row r="6102">
          <cell r="G6102" t="str">
            <v>次</v>
          </cell>
          <cell r="H6102">
            <v>1320</v>
          </cell>
          <cell r="I6102">
            <v>1200</v>
          </cell>
          <cell r="J6102">
            <v>1100</v>
          </cell>
          <cell r="K6102">
            <v>1000</v>
          </cell>
          <cell r="L6102">
            <v>850</v>
          </cell>
        </row>
        <row r="6102">
          <cell r="N6102" t="str">
            <v>甲类</v>
          </cell>
        </row>
        <row r="6102">
          <cell r="P6102" t="str">
            <v>003310050240000-331005024</v>
          </cell>
        </row>
        <row r="6103">
          <cell r="C6103">
            <v>331005025</v>
          </cell>
          <cell r="D6103" t="str">
            <v>肝血管瘤包膜外剥脱术</v>
          </cell>
        </row>
        <row r="6103">
          <cell r="G6103" t="str">
            <v>次</v>
          </cell>
          <cell r="H6103">
            <v>1548</v>
          </cell>
          <cell r="I6103">
            <v>1474</v>
          </cell>
          <cell r="J6103">
            <v>1400</v>
          </cell>
          <cell r="K6103">
            <v>1330</v>
          </cell>
          <cell r="L6103">
            <v>1130.5</v>
          </cell>
        </row>
        <row r="6103">
          <cell r="N6103" t="str">
            <v>甲类</v>
          </cell>
        </row>
        <row r="6103">
          <cell r="P6103" t="str">
            <v>003310050250000-331005025</v>
          </cell>
        </row>
        <row r="6104">
          <cell r="C6104">
            <v>331005026</v>
          </cell>
          <cell r="D6104" t="str">
            <v>肝血管瘤缝扎术</v>
          </cell>
          <cell r="E6104" t="str">
            <v>含硬化剂注射、栓塞</v>
          </cell>
        </row>
        <row r="6104">
          <cell r="G6104" t="str">
            <v>次</v>
          </cell>
          <cell r="H6104">
            <v>960</v>
          </cell>
          <cell r="I6104">
            <v>872</v>
          </cell>
          <cell r="J6104">
            <v>800</v>
          </cell>
          <cell r="K6104">
            <v>727</v>
          </cell>
          <cell r="L6104">
            <v>617.95</v>
          </cell>
        </row>
        <row r="6104">
          <cell r="N6104" t="str">
            <v>甲类</v>
          </cell>
        </row>
        <row r="6104">
          <cell r="P6104" t="str">
            <v>003310050260000-331005026</v>
          </cell>
        </row>
        <row r="6105">
          <cell r="C6105">
            <v>331005027</v>
          </cell>
          <cell r="D6105" t="str">
            <v>开腹门静脉栓塞术</v>
          </cell>
        </row>
        <row r="6105">
          <cell r="G6105" t="str">
            <v>次</v>
          </cell>
          <cell r="H6105">
            <v>1260</v>
          </cell>
          <cell r="I6105">
            <v>1146</v>
          </cell>
          <cell r="J6105">
            <v>1050</v>
          </cell>
          <cell r="K6105">
            <v>955</v>
          </cell>
          <cell r="L6105">
            <v>811.75</v>
          </cell>
        </row>
        <row r="6105">
          <cell r="N6105" t="str">
            <v>甲类</v>
          </cell>
        </row>
        <row r="6105">
          <cell r="P6105" t="str">
            <v>003310050270000-331005027</v>
          </cell>
        </row>
        <row r="6106">
          <cell r="C6106">
            <v>331006001</v>
          </cell>
          <cell r="D6106" t="str">
            <v>胆囊肠吻合术</v>
          </cell>
          <cell r="E6106" t="str">
            <v>包括Roux-y肠吻合术</v>
          </cell>
        </row>
        <row r="6106">
          <cell r="G6106" t="str">
            <v>次</v>
          </cell>
          <cell r="H6106">
            <v>1311</v>
          </cell>
          <cell r="I6106">
            <v>1311</v>
          </cell>
          <cell r="J6106">
            <v>1183</v>
          </cell>
          <cell r="K6106">
            <v>1124</v>
          </cell>
          <cell r="L6106">
            <v>955.4</v>
          </cell>
        </row>
        <row r="6106">
          <cell r="N6106" t="str">
            <v>甲类</v>
          </cell>
        </row>
        <row r="6106">
          <cell r="P6106" t="str">
            <v>003310060010000-331006001</v>
          </cell>
        </row>
        <row r="6107">
          <cell r="C6107" t="str">
            <v>331006001-1</v>
          </cell>
          <cell r="D6107" t="str">
            <v>胆囊肠吻合术(Roux-y肠吻合术)</v>
          </cell>
        </row>
        <row r="6107">
          <cell r="G6107" t="str">
            <v>次</v>
          </cell>
          <cell r="H6107">
            <v>1311</v>
          </cell>
          <cell r="I6107">
            <v>1311</v>
          </cell>
          <cell r="J6107">
            <v>1183</v>
          </cell>
          <cell r="K6107">
            <v>1124</v>
          </cell>
          <cell r="L6107">
            <v>955.4</v>
          </cell>
        </row>
        <row r="6107">
          <cell r="N6107" t="str">
            <v>甲类</v>
          </cell>
        </row>
        <row r="6107">
          <cell r="P6107" t="str">
            <v>003310060010100-331006001-1</v>
          </cell>
        </row>
        <row r="6108">
          <cell r="C6108">
            <v>331006002</v>
          </cell>
          <cell r="D6108" t="str">
            <v>胆囊切除术</v>
          </cell>
        </row>
        <row r="6108">
          <cell r="G6108" t="str">
            <v>次</v>
          </cell>
          <cell r="H6108">
            <v>1392</v>
          </cell>
          <cell r="I6108">
            <v>1392</v>
          </cell>
          <cell r="J6108">
            <v>1256</v>
          </cell>
          <cell r="K6108">
            <v>1193</v>
          </cell>
          <cell r="L6108">
            <v>1014.05</v>
          </cell>
        </row>
        <row r="6108">
          <cell r="N6108" t="str">
            <v>甲类</v>
          </cell>
        </row>
        <row r="6108">
          <cell r="P6108" t="str">
            <v>003310060020000-331006002</v>
          </cell>
        </row>
        <row r="6109">
          <cell r="C6109">
            <v>331006003</v>
          </cell>
          <cell r="D6109" t="str">
            <v>胆囊造瘘术</v>
          </cell>
        </row>
        <row r="6109">
          <cell r="G6109" t="str">
            <v>次</v>
          </cell>
          <cell r="H6109">
            <v>782</v>
          </cell>
          <cell r="I6109">
            <v>680</v>
          </cell>
          <cell r="J6109">
            <v>630</v>
          </cell>
          <cell r="K6109">
            <v>570</v>
          </cell>
          <cell r="L6109">
            <v>484.5</v>
          </cell>
        </row>
        <row r="6109">
          <cell r="N6109" t="str">
            <v>甲类</v>
          </cell>
        </row>
        <row r="6109">
          <cell r="P6109" t="str">
            <v>003310060030000-331006003</v>
          </cell>
        </row>
        <row r="6110">
          <cell r="C6110">
            <v>331006004</v>
          </cell>
          <cell r="D6110" t="str">
            <v>高位胆管癌根治术</v>
          </cell>
          <cell r="E6110" t="str">
            <v>含肝部分切除、肝胆管—肠吻合术</v>
          </cell>
        </row>
        <row r="6110">
          <cell r="G6110" t="str">
            <v>次</v>
          </cell>
          <cell r="H6110">
            <v>2330</v>
          </cell>
          <cell r="I6110">
            <v>2108</v>
          </cell>
          <cell r="J6110">
            <v>2003</v>
          </cell>
          <cell r="K6110">
            <v>1903</v>
          </cell>
          <cell r="L6110">
            <v>1617.55</v>
          </cell>
        </row>
        <row r="6110">
          <cell r="N6110" t="str">
            <v>甲类</v>
          </cell>
        </row>
        <row r="6110">
          <cell r="P6110" t="str">
            <v>003310060040000-331006004</v>
          </cell>
        </row>
        <row r="6111">
          <cell r="C6111">
            <v>331006005</v>
          </cell>
          <cell r="D6111" t="str">
            <v>肝胆总管切开取石+空肠Roux-y吻合术</v>
          </cell>
          <cell r="E6111" t="str">
            <v>包括空肠间置术、肝胆管、总胆管和空肠吻合术、肝胆管狭窄成型术</v>
          </cell>
        </row>
        <row r="6111">
          <cell r="G6111" t="str">
            <v>次</v>
          </cell>
          <cell r="H6111">
            <v>2244</v>
          </cell>
          <cell r="I6111">
            <v>2057</v>
          </cell>
          <cell r="J6111">
            <v>1870</v>
          </cell>
          <cell r="K6111">
            <v>1683</v>
          </cell>
          <cell r="L6111">
            <v>1590</v>
          </cell>
        </row>
        <row r="6111">
          <cell r="N6111" t="str">
            <v>甲类</v>
          </cell>
        </row>
        <row r="6111">
          <cell r="P6111" t="str">
            <v>003310060050000-331006005</v>
          </cell>
        </row>
        <row r="6112">
          <cell r="C6112" t="str">
            <v>331006005-1</v>
          </cell>
          <cell r="D6112" t="str">
            <v>肝胆总管切开取石+空肠Roux-y吻合术(空肠间置术)</v>
          </cell>
        </row>
        <row r="6112">
          <cell r="G6112" t="str">
            <v>次</v>
          </cell>
          <cell r="H6112">
            <v>2244</v>
          </cell>
          <cell r="I6112">
            <v>2057</v>
          </cell>
          <cell r="J6112">
            <v>1870</v>
          </cell>
          <cell r="K6112">
            <v>1683</v>
          </cell>
          <cell r="L6112">
            <v>1590</v>
          </cell>
        </row>
        <row r="6112">
          <cell r="N6112" t="str">
            <v>甲类</v>
          </cell>
          <cell r="O6112" t="str">
            <v>巴医保规〔2023〕7号，动态调整</v>
          </cell>
          <cell r="P6112" t="str">
            <v>003310060050100-331006005-1</v>
          </cell>
        </row>
        <row r="6113">
          <cell r="C6113" t="str">
            <v>331006005-2</v>
          </cell>
          <cell r="D6113" t="str">
            <v>肝胆总管切开取石+空肠Roux-y吻合术(肝胆管吻合术)</v>
          </cell>
        </row>
        <row r="6113">
          <cell r="G6113" t="str">
            <v>次</v>
          </cell>
          <cell r="H6113">
            <v>2244</v>
          </cell>
          <cell r="I6113">
            <v>2057</v>
          </cell>
          <cell r="J6113">
            <v>1870</v>
          </cell>
          <cell r="K6113">
            <v>1683</v>
          </cell>
          <cell r="L6113">
            <v>1590</v>
          </cell>
        </row>
        <row r="6113">
          <cell r="N6113" t="str">
            <v>甲类</v>
          </cell>
          <cell r="O6113" t="str">
            <v>巴医保规〔2023〕7号，动态调整</v>
          </cell>
          <cell r="P6113" t="str">
            <v>003310060050200-331006005-2</v>
          </cell>
        </row>
        <row r="6114">
          <cell r="C6114" t="str">
            <v>331006005-3</v>
          </cell>
          <cell r="D6114" t="str">
            <v>肝胆总管切开取石+空肠Roux-y吻合术(总胆管和空肠吻合术)</v>
          </cell>
        </row>
        <row r="6114">
          <cell r="G6114" t="str">
            <v>次</v>
          </cell>
          <cell r="H6114">
            <v>2244</v>
          </cell>
          <cell r="I6114">
            <v>2057</v>
          </cell>
          <cell r="J6114">
            <v>1870</v>
          </cell>
          <cell r="K6114">
            <v>1683</v>
          </cell>
          <cell r="L6114">
            <v>1590</v>
          </cell>
        </row>
        <row r="6114">
          <cell r="N6114" t="str">
            <v>甲类</v>
          </cell>
          <cell r="O6114" t="str">
            <v>巴医保规〔2023〕7号，动态调整</v>
          </cell>
          <cell r="P6114" t="str">
            <v>003310060050300-331006005-3</v>
          </cell>
        </row>
        <row r="6115">
          <cell r="C6115" t="str">
            <v>331006005-4</v>
          </cell>
          <cell r="D6115" t="str">
            <v>肝胆总管切开取石+空肠Roux-y吻合术(肝胆管狭窄成型术)</v>
          </cell>
        </row>
        <row r="6115">
          <cell r="G6115" t="str">
            <v>次</v>
          </cell>
          <cell r="H6115">
            <v>2244</v>
          </cell>
          <cell r="I6115">
            <v>2057</v>
          </cell>
          <cell r="J6115">
            <v>1870</v>
          </cell>
          <cell r="K6115">
            <v>1683</v>
          </cell>
          <cell r="L6115">
            <v>1590</v>
          </cell>
        </row>
        <row r="6115">
          <cell r="N6115" t="str">
            <v>甲类</v>
          </cell>
          <cell r="O6115" t="str">
            <v>巴医保规〔2023〕7号，动态调整</v>
          </cell>
          <cell r="P6115" t="str">
            <v>003310060050400-331006005-4</v>
          </cell>
        </row>
        <row r="6116">
          <cell r="C6116">
            <v>331006006</v>
          </cell>
          <cell r="D6116" t="str">
            <v>肝门部胆管病变切除术</v>
          </cell>
          <cell r="E6116" t="str">
            <v>含胆总管囊肿、胆道闭锁；不含高位胆管癌切根治</v>
          </cell>
        </row>
        <row r="6116">
          <cell r="G6116" t="str">
            <v>次</v>
          </cell>
          <cell r="H6116">
            <v>1800</v>
          </cell>
          <cell r="I6116">
            <v>1620</v>
          </cell>
          <cell r="J6116">
            <v>1458</v>
          </cell>
          <cell r="K6116">
            <v>1312</v>
          </cell>
          <cell r="L6116">
            <v>1115.2</v>
          </cell>
        </row>
        <row r="6116">
          <cell r="N6116" t="str">
            <v>甲类</v>
          </cell>
        </row>
        <row r="6116">
          <cell r="P6116" t="str">
            <v>003310060060000-331006006</v>
          </cell>
        </row>
        <row r="6117">
          <cell r="C6117">
            <v>331006007</v>
          </cell>
          <cell r="D6117" t="str">
            <v>肝动脉结扎术</v>
          </cell>
          <cell r="E6117" t="str">
            <v>不含肝动脉或门静脉化疗泵安置术</v>
          </cell>
        </row>
        <row r="6117">
          <cell r="G6117" t="str">
            <v>次</v>
          </cell>
          <cell r="H6117">
            <v>965</v>
          </cell>
          <cell r="I6117">
            <v>919</v>
          </cell>
          <cell r="J6117">
            <v>873</v>
          </cell>
          <cell r="K6117">
            <v>829</v>
          </cell>
          <cell r="L6117">
            <v>704.65</v>
          </cell>
        </row>
        <row r="6117">
          <cell r="N6117" t="str">
            <v>甲类</v>
          </cell>
        </row>
        <row r="6117">
          <cell r="P6117" t="str">
            <v>003310060070000-331006007</v>
          </cell>
        </row>
        <row r="6118">
          <cell r="C6118">
            <v>331006008</v>
          </cell>
          <cell r="D6118" t="str">
            <v>胆管修补成形术</v>
          </cell>
        </row>
        <row r="6118">
          <cell r="G6118" t="str">
            <v>次</v>
          </cell>
          <cell r="H6118">
            <v>1980</v>
          </cell>
          <cell r="I6118">
            <v>1815</v>
          </cell>
          <cell r="J6118">
            <v>1650</v>
          </cell>
          <cell r="K6118">
            <v>1485</v>
          </cell>
          <cell r="L6118">
            <v>1403</v>
          </cell>
        </row>
        <row r="6118">
          <cell r="N6118" t="str">
            <v>甲类</v>
          </cell>
        </row>
        <row r="6118">
          <cell r="P6118" t="str">
            <v>003310060080000-331006008</v>
          </cell>
        </row>
        <row r="6119">
          <cell r="C6119">
            <v>331006009</v>
          </cell>
          <cell r="D6119" t="str">
            <v>胆总管囊肿外引流术</v>
          </cell>
        </row>
        <row r="6119">
          <cell r="G6119" t="str">
            <v>次</v>
          </cell>
          <cell r="H6119">
            <v>427</v>
          </cell>
          <cell r="I6119">
            <v>407</v>
          </cell>
          <cell r="J6119">
            <v>387</v>
          </cell>
          <cell r="K6119">
            <v>367</v>
          </cell>
          <cell r="L6119">
            <v>311.95</v>
          </cell>
        </row>
        <row r="6119">
          <cell r="N6119" t="str">
            <v>甲类</v>
          </cell>
        </row>
        <row r="6119">
          <cell r="P6119" t="str">
            <v>003310060090000-331006009</v>
          </cell>
        </row>
        <row r="6120">
          <cell r="C6120">
            <v>331006010</v>
          </cell>
          <cell r="D6120" t="str">
            <v>先天性胆总管囊肿切除胆道成形术</v>
          </cell>
          <cell r="E6120" t="str">
            <v>包括胆囊、胆总管囊肿切除、空肠R－Y吻合、空肠间置代胆道、矩形粘膜瓣、人工乳头防反流、胆道引流支架、腹腔引流、胰腺探查；不含胆道测压、胆道造影、肝活检、阑尾切除、其他畸形、美克尔憩室切除</v>
          </cell>
          <cell r="F6120" t="str">
            <v>支架</v>
          </cell>
          <cell r="G6120" t="str">
            <v>次</v>
          </cell>
          <cell r="H6120">
            <v>1536</v>
          </cell>
          <cell r="I6120">
            <v>1463</v>
          </cell>
          <cell r="J6120">
            <v>1390</v>
          </cell>
          <cell r="K6120">
            <v>1320</v>
          </cell>
          <cell r="L6120">
            <v>1122</v>
          </cell>
        </row>
        <row r="6120">
          <cell r="N6120" t="str">
            <v>甲类</v>
          </cell>
        </row>
        <row r="6120">
          <cell r="P6120" t="str">
            <v>003310060100000-331006010</v>
          </cell>
        </row>
        <row r="6121">
          <cell r="C6121" t="str">
            <v>331006010-1</v>
          </cell>
          <cell r="D6121" t="str">
            <v>先天性胆总管囊肿切除胆道成形术(胆囊切除)</v>
          </cell>
        </row>
        <row r="6121">
          <cell r="G6121" t="str">
            <v>次</v>
          </cell>
          <cell r="H6121">
            <v>1536</v>
          </cell>
          <cell r="I6121">
            <v>1463</v>
          </cell>
          <cell r="J6121">
            <v>1390</v>
          </cell>
          <cell r="K6121">
            <v>1320</v>
          </cell>
          <cell r="L6121">
            <v>1122</v>
          </cell>
        </row>
        <row r="6121">
          <cell r="N6121" t="str">
            <v>甲类</v>
          </cell>
        </row>
        <row r="6121">
          <cell r="P6121" t="str">
            <v>003310060100100-331006010-1</v>
          </cell>
        </row>
        <row r="6122">
          <cell r="C6122" t="str">
            <v>331006010-2</v>
          </cell>
          <cell r="D6122" t="str">
            <v>先天性胆总管囊肿切除胆道成形术(胆总管囊肿切除)</v>
          </cell>
        </row>
        <row r="6122">
          <cell r="G6122" t="str">
            <v>次</v>
          </cell>
          <cell r="H6122">
            <v>1536</v>
          </cell>
          <cell r="I6122">
            <v>1463</v>
          </cell>
          <cell r="J6122">
            <v>1390</v>
          </cell>
          <cell r="K6122">
            <v>1320</v>
          </cell>
          <cell r="L6122">
            <v>1122</v>
          </cell>
        </row>
        <row r="6122">
          <cell r="N6122" t="str">
            <v>甲类</v>
          </cell>
        </row>
        <row r="6122">
          <cell r="P6122" t="str">
            <v>003310060100200-331006010-2</v>
          </cell>
        </row>
        <row r="6123">
          <cell r="C6123" t="str">
            <v>331006010-3</v>
          </cell>
          <cell r="D6123" t="str">
            <v>先天性胆总管囊肿切除胆道成形术(空肠R-Y吻合)</v>
          </cell>
        </row>
        <row r="6123">
          <cell r="G6123" t="str">
            <v>次</v>
          </cell>
          <cell r="H6123">
            <v>1536</v>
          </cell>
          <cell r="I6123">
            <v>1463</v>
          </cell>
          <cell r="J6123">
            <v>1390</v>
          </cell>
          <cell r="K6123">
            <v>1320</v>
          </cell>
          <cell r="L6123">
            <v>1122</v>
          </cell>
        </row>
        <row r="6123">
          <cell r="N6123" t="str">
            <v>甲类</v>
          </cell>
        </row>
        <row r="6123">
          <cell r="P6123" t="str">
            <v>003310060100300-331006010-3</v>
          </cell>
        </row>
        <row r="6124">
          <cell r="C6124" t="str">
            <v>331006010-4</v>
          </cell>
          <cell r="D6124" t="str">
            <v>先天性胆总管囊肿切除胆道成形术(空肠间置代胆道)</v>
          </cell>
        </row>
        <row r="6124">
          <cell r="G6124" t="str">
            <v>次</v>
          </cell>
          <cell r="H6124">
            <v>1536</v>
          </cell>
          <cell r="I6124">
            <v>1463</v>
          </cell>
          <cell r="J6124">
            <v>1390</v>
          </cell>
          <cell r="K6124">
            <v>1320</v>
          </cell>
          <cell r="L6124">
            <v>1122</v>
          </cell>
        </row>
        <row r="6124">
          <cell r="N6124" t="str">
            <v>甲类</v>
          </cell>
        </row>
        <row r="6124">
          <cell r="P6124" t="str">
            <v>003310060100400-331006010-4</v>
          </cell>
        </row>
        <row r="6125">
          <cell r="C6125" t="str">
            <v>331006010-5</v>
          </cell>
          <cell r="D6125" t="str">
            <v>先天性胆总管囊肿切除胆道成形术(矩形粘膜瓣)</v>
          </cell>
        </row>
        <row r="6125">
          <cell r="G6125" t="str">
            <v>次</v>
          </cell>
          <cell r="H6125">
            <v>1536</v>
          </cell>
          <cell r="I6125">
            <v>1463</v>
          </cell>
          <cell r="J6125">
            <v>1390</v>
          </cell>
          <cell r="K6125">
            <v>1320</v>
          </cell>
          <cell r="L6125">
            <v>1122</v>
          </cell>
        </row>
        <row r="6125">
          <cell r="N6125" t="str">
            <v>甲类</v>
          </cell>
        </row>
        <row r="6125">
          <cell r="P6125" t="str">
            <v>003310060100500-331006010-5</v>
          </cell>
        </row>
        <row r="6126">
          <cell r="C6126" t="str">
            <v>331006010-6</v>
          </cell>
          <cell r="D6126" t="str">
            <v>先天性胆总管囊肿切除胆道成形术(人工乳头防反流)</v>
          </cell>
        </row>
        <row r="6126">
          <cell r="G6126" t="str">
            <v>次</v>
          </cell>
          <cell r="H6126">
            <v>1536</v>
          </cell>
          <cell r="I6126">
            <v>1463</v>
          </cell>
          <cell r="J6126">
            <v>1390</v>
          </cell>
          <cell r="K6126">
            <v>1320</v>
          </cell>
          <cell r="L6126">
            <v>1122</v>
          </cell>
        </row>
        <row r="6126">
          <cell r="N6126" t="str">
            <v>甲类</v>
          </cell>
        </row>
        <row r="6126">
          <cell r="P6126" t="str">
            <v>003310060100600-331006010-6</v>
          </cell>
        </row>
        <row r="6127">
          <cell r="C6127" t="str">
            <v>331006010-7</v>
          </cell>
          <cell r="D6127" t="str">
            <v>先天性胆总管囊肿切除胆道成形术(胆道引流支架)</v>
          </cell>
        </row>
        <row r="6127">
          <cell r="G6127" t="str">
            <v>次</v>
          </cell>
          <cell r="H6127">
            <v>1536</v>
          </cell>
          <cell r="I6127">
            <v>1463</v>
          </cell>
          <cell r="J6127">
            <v>1390</v>
          </cell>
          <cell r="K6127">
            <v>1320</v>
          </cell>
          <cell r="L6127">
            <v>1122</v>
          </cell>
        </row>
        <row r="6127">
          <cell r="N6127" t="str">
            <v>甲类</v>
          </cell>
        </row>
        <row r="6127">
          <cell r="P6127" t="str">
            <v>003310060100700-331006010-7</v>
          </cell>
        </row>
        <row r="6128">
          <cell r="C6128" t="str">
            <v>331006010-8</v>
          </cell>
          <cell r="D6128" t="str">
            <v>先天性胆总管囊肿切除胆道成形术(腹腔引流)</v>
          </cell>
        </row>
        <row r="6128">
          <cell r="G6128" t="str">
            <v>次</v>
          </cell>
          <cell r="H6128">
            <v>1536</v>
          </cell>
          <cell r="I6128">
            <v>1463</v>
          </cell>
          <cell r="J6128">
            <v>1390</v>
          </cell>
          <cell r="K6128">
            <v>1320</v>
          </cell>
          <cell r="L6128">
            <v>1122</v>
          </cell>
        </row>
        <row r="6128">
          <cell r="N6128" t="str">
            <v>甲类</v>
          </cell>
        </row>
        <row r="6128">
          <cell r="P6128" t="str">
            <v>003310060100800-331006010-8</v>
          </cell>
        </row>
        <row r="6129">
          <cell r="C6129" t="str">
            <v>331006010-9</v>
          </cell>
          <cell r="D6129" t="str">
            <v>先天性胆总管囊肿切除胆道成形术(胰腺探查)</v>
          </cell>
        </row>
        <row r="6129">
          <cell r="G6129" t="str">
            <v>次</v>
          </cell>
          <cell r="H6129">
            <v>1536</v>
          </cell>
          <cell r="I6129">
            <v>1463</v>
          </cell>
          <cell r="J6129">
            <v>1390</v>
          </cell>
          <cell r="K6129">
            <v>1320</v>
          </cell>
          <cell r="L6129">
            <v>1122</v>
          </cell>
        </row>
        <row r="6129">
          <cell r="N6129" t="str">
            <v>甲类</v>
          </cell>
        </row>
        <row r="6129">
          <cell r="P6129" t="str">
            <v>003310060100900-331006010-9</v>
          </cell>
        </row>
        <row r="6130">
          <cell r="C6130">
            <v>331006011</v>
          </cell>
          <cell r="D6130" t="str">
            <v>胆总管探查T管引流术</v>
          </cell>
          <cell r="E6130" t="str">
            <v>不含术中B超、术中胆道镜检查和术中胆道造影</v>
          </cell>
        </row>
        <row r="6130">
          <cell r="G6130" t="str">
            <v>次</v>
          </cell>
          <cell r="H6130">
            <v>1172</v>
          </cell>
          <cell r="I6130">
            <v>1113</v>
          </cell>
          <cell r="J6130">
            <v>1058</v>
          </cell>
          <cell r="K6130">
            <v>1005</v>
          </cell>
          <cell r="L6130">
            <v>854.25</v>
          </cell>
          <cell r="M6130" t="str">
            <v>术中取石、冲洗共加收</v>
          </cell>
          <cell r="N6130" t="str">
            <v>甲类</v>
          </cell>
        </row>
        <row r="6130">
          <cell r="P6130" t="str">
            <v>003310060110000-331006011</v>
          </cell>
        </row>
        <row r="6131">
          <cell r="C6131" t="str">
            <v>331006011-1</v>
          </cell>
          <cell r="D6131" t="str">
            <v>胆总管探查T管引流术(术中取石、冲洗共加收)</v>
          </cell>
        </row>
        <row r="6131">
          <cell r="G6131" t="str">
            <v>次</v>
          </cell>
          <cell r="H6131">
            <v>140</v>
          </cell>
          <cell r="I6131">
            <v>140</v>
          </cell>
          <cell r="J6131">
            <v>140</v>
          </cell>
          <cell r="K6131">
            <v>140</v>
          </cell>
          <cell r="L6131">
            <v>140</v>
          </cell>
        </row>
        <row r="6131">
          <cell r="N6131" t="str">
            <v>甲类</v>
          </cell>
        </row>
        <row r="6131">
          <cell r="P6131" t="str">
            <v>003310060110001-331006011-1</v>
          </cell>
        </row>
        <row r="6132">
          <cell r="C6132">
            <v>331006012</v>
          </cell>
          <cell r="D6132" t="str">
            <v>胆总管探查T管引流术</v>
          </cell>
        </row>
        <row r="6132">
          <cell r="G6132" t="str">
            <v>次</v>
          </cell>
        </row>
        <row r="6132">
          <cell r="N6132" t="str">
            <v>甲类</v>
          </cell>
        </row>
        <row r="6132">
          <cell r="P6132" t="str">
            <v>003310060120000-331006012</v>
          </cell>
        </row>
        <row r="6133">
          <cell r="C6133">
            <v>331006013</v>
          </cell>
          <cell r="D6133" t="str">
            <v>经十二指肠镜乳头扩张术</v>
          </cell>
        </row>
        <row r="6133">
          <cell r="G6133" t="str">
            <v>次</v>
          </cell>
          <cell r="H6133">
            <v>1496</v>
          </cell>
          <cell r="I6133">
            <v>1371</v>
          </cell>
          <cell r="J6133">
            <v>1247</v>
          </cell>
          <cell r="K6133">
            <v>1122</v>
          </cell>
          <cell r="L6133">
            <v>1010</v>
          </cell>
        </row>
        <row r="6133">
          <cell r="N6133" t="str">
            <v>甲类</v>
          </cell>
          <cell r="O6133" t="str">
            <v>巴医保规〔2023〕7号，动态调整</v>
          </cell>
          <cell r="P6133" t="str">
            <v>003310060130000-331006013</v>
          </cell>
        </row>
        <row r="6134">
          <cell r="C6134">
            <v>331006014</v>
          </cell>
          <cell r="D6134" t="str">
            <v>经十二指肠奥狄氏括约肌切开成形术</v>
          </cell>
          <cell r="E6134" t="str">
            <v>包括十二指肠乳头括约肌切开术</v>
          </cell>
        </row>
        <row r="6134">
          <cell r="G6134" t="str">
            <v>次</v>
          </cell>
          <cell r="H6134">
            <v>1062</v>
          </cell>
          <cell r="I6134">
            <v>966</v>
          </cell>
          <cell r="J6134">
            <v>885</v>
          </cell>
          <cell r="K6134">
            <v>805</v>
          </cell>
          <cell r="L6134">
            <v>684.25</v>
          </cell>
        </row>
        <row r="6134">
          <cell r="N6134" t="str">
            <v>甲类</v>
          </cell>
        </row>
        <row r="6134">
          <cell r="P6134" t="str">
            <v>003310060140000-331006014</v>
          </cell>
        </row>
        <row r="6135">
          <cell r="C6135" t="str">
            <v>331006014-1</v>
          </cell>
          <cell r="D6135" t="str">
            <v>经十二指肠奥狄氏括约肌切开成形术(十二指肠乳头括约肌切开术)</v>
          </cell>
        </row>
        <row r="6135">
          <cell r="G6135" t="str">
            <v>次</v>
          </cell>
          <cell r="H6135">
            <v>1062</v>
          </cell>
          <cell r="I6135">
            <v>966</v>
          </cell>
          <cell r="J6135">
            <v>885</v>
          </cell>
          <cell r="K6135">
            <v>805</v>
          </cell>
          <cell r="L6135">
            <v>684.25</v>
          </cell>
        </row>
        <row r="6135">
          <cell r="N6135" t="str">
            <v>甲类</v>
          </cell>
        </row>
        <row r="6135">
          <cell r="P6135" t="str">
            <v>003310060140100-331006014-1</v>
          </cell>
        </row>
        <row r="6136">
          <cell r="C6136">
            <v>331006015</v>
          </cell>
          <cell r="D6136" t="str">
            <v>经内镜奥狄氏括约肌切开取石术(ECT)</v>
          </cell>
          <cell r="E6136" t="str">
            <v>包括取蛔虫</v>
          </cell>
        </row>
        <row r="6136">
          <cell r="G6136" t="str">
            <v>次</v>
          </cell>
          <cell r="H6136">
            <v>2452</v>
          </cell>
          <cell r="I6136">
            <v>2255</v>
          </cell>
          <cell r="J6136">
            <v>2047</v>
          </cell>
          <cell r="K6136">
            <v>1839</v>
          </cell>
          <cell r="L6136">
            <v>1655</v>
          </cell>
        </row>
        <row r="6136">
          <cell r="N6136" t="str">
            <v>甲类</v>
          </cell>
          <cell r="O6136" t="str">
            <v>巴医保规〔2023〕7号，动态调整</v>
          </cell>
          <cell r="P6136" t="str">
            <v>003310060150000-331006015</v>
          </cell>
        </row>
        <row r="6137">
          <cell r="C6137" t="str">
            <v>331006015-1</v>
          </cell>
          <cell r="D6137" t="str">
            <v>经内镜奥狄氏括约肌切开取石术(ECT)(取蛔虫)</v>
          </cell>
        </row>
        <row r="6137">
          <cell r="G6137" t="str">
            <v>次</v>
          </cell>
          <cell r="H6137">
            <v>2452</v>
          </cell>
          <cell r="I6137">
            <v>2255</v>
          </cell>
          <cell r="J6137">
            <v>2047</v>
          </cell>
          <cell r="K6137">
            <v>1839</v>
          </cell>
          <cell r="L6137">
            <v>1655</v>
          </cell>
        </row>
        <row r="6137">
          <cell r="N6137" t="str">
            <v>甲类</v>
          </cell>
          <cell r="O6137" t="str">
            <v>巴医保规〔2023〕7号，动态调整</v>
          </cell>
          <cell r="P6137" t="str">
            <v>003310060150100-331006015-1</v>
          </cell>
        </row>
        <row r="6138">
          <cell r="C6138">
            <v>331006016</v>
          </cell>
          <cell r="D6138" t="str">
            <v>经内镜奥狄氏括约肌切开胰管取石术</v>
          </cell>
        </row>
        <row r="6138">
          <cell r="G6138" t="str">
            <v>次</v>
          </cell>
          <cell r="H6138">
            <v>2014</v>
          </cell>
          <cell r="I6138">
            <v>1846</v>
          </cell>
          <cell r="J6138">
            <v>1678</v>
          </cell>
          <cell r="K6138">
            <v>1510</v>
          </cell>
          <cell r="L6138">
            <v>1359</v>
          </cell>
        </row>
        <row r="6138">
          <cell r="N6138" t="str">
            <v>甲类</v>
          </cell>
          <cell r="O6138" t="str">
            <v>巴医保规〔2023〕7号，动态调整</v>
          </cell>
          <cell r="P6138" t="str">
            <v>003310060160000-331006016</v>
          </cell>
        </row>
        <row r="6139">
          <cell r="C6139">
            <v>331006017</v>
          </cell>
          <cell r="D6139" t="str">
            <v>开腹经胆道镜取石术</v>
          </cell>
          <cell r="E6139" t="str">
            <v>包括取蛔虫</v>
          </cell>
        </row>
        <row r="6139">
          <cell r="G6139" t="str">
            <v>次</v>
          </cell>
          <cell r="H6139">
            <v>1558</v>
          </cell>
          <cell r="I6139">
            <v>1484</v>
          </cell>
          <cell r="J6139">
            <v>1410</v>
          </cell>
          <cell r="K6139">
            <v>1339</v>
          </cell>
          <cell r="L6139">
            <v>1138.15</v>
          </cell>
        </row>
        <row r="6139">
          <cell r="N6139" t="str">
            <v>甲类</v>
          </cell>
        </row>
        <row r="6139">
          <cell r="P6139" t="str">
            <v>003310060170000-331006017</v>
          </cell>
        </row>
        <row r="6140">
          <cell r="C6140" t="str">
            <v>331006017-1</v>
          </cell>
          <cell r="D6140" t="str">
            <v>开腹经胆道镜取石术(取蛔虫)</v>
          </cell>
        </row>
        <row r="6140">
          <cell r="G6140" t="str">
            <v>次</v>
          </cell>
          <cell r="H6140">
            <v>1558</v>
          </cell>
          <cell r="I6140">
            <v>1484</v>
          </cell>
          <cell r="J6140">
            <v>1410</v>
          </cell>
          <cell r="K6140">
            <v>1339</v>
          </cell>
          <cell r="L6140">
            <v>1138.15</v>
          </cell>
        </row>
        <row r="6140">
          <cell r="N6140" t="str">
            <v>甲类</v>
          </cell>
        </row>
        <row r="6140">
          <cell r="P6140" t="str">
            <v>003310060170100-331006017-1</v>
          </cell>
        </row>
        <row r="6141">
          <cell r="C6141">
            <v>331006018</v>
          </cell>
          <cell r="D6141" t="str">
            <v>先天胆道闭锁肝空肠Roux-y成形术(即葛西氏术)</v>
          </cell>
          <cell r="E6141" t="str">
            <v>含胃体劈裂管肝门吻合</v>
          </cell>
          <cell r="F6141" t="str">
            <v>钛钉、支架管</v>
          </cell>
          <cell r="G6141" t="str">
            <v>次</v>
          </cell>
        </row>
        <row r="6141">
          <cell r="N6141" t="str">
            <v>甲类</v>
          </cell>
        </row>
        <row r="6141">
          <cell r="P6141" t="str">
            <v>003310060180000-331006018</v>
          </cell>
        </row>
        <row r="6142">
          <cell r="C6142">
            <v>331006019</v>
          </cell>
          <cell r="D6142" t="str">
            <v>胆管移植术</v>
          </cell>
        </row>
        <row r="6142">
          <cell r="F6142" t="str">
            <v>供体</v>
          </cell>
          <cell r="G6142" t="str">
            <v>次</v>
          </cell>
        </row>
        <row r="6142">
          <cell r="N6142" t="str">
            <v>甲类</v>
          </cell>
        </row>
        <row r="6142">
          <cell r="P6142" t="str">
            <v>003310060190000-331006019</v>
          </cell>
        </row>
        <row r="6143">
          <cell r="C6143">
            <v>331006020</v>
          </cell>
          <cell r="D6143" t="str">
            <v>胆囊癌根治术</v>
          </cell>
          <cell r="E6143" t="str">
            <v>含淋巴清扫</v>
          </cell>
        </row>
        <row r="6143">
          <cell r="G6143" t="str">
            <v>次</v>
          </cell>
          <cell r="H6143">
            <v>2300</v>
          </cell>
          <cell r="I6143">
            <v>2070</v>
          </cell>
          <cell r="J6143">
            <v>1863</v>
          </cell>
          <cell r="K6143">
            <v>1677</v>
          </cell>
          <cell r="L6143">
            <v>1425.45</v>
          </cell>
        </row>
        <row r="6143">
          <cell r="N6143" t="str">
            <v>甲类</v>
          </cell>
        </row>
        <row r="6143">
          <cell r="P6143" t="str">
            <v>003310060200000-331006020</v>
          </cell>
        </row>
        <row r="6144">
          <cell r="C6144">
            <v>331007001</v>
          </cell>
          <cell r="D6144" t="str">
            <v>胰腺穿刺术</v>
          </cell>
          <cell r="E6144" t="str">
            <v>含活检</v>
          </cell>
        </row>
        <row r="6144">
          <cell r="G6144" t="str">
            <v>次</v>
          </cell>
          <cell r="H6144">
            <v>759</v>
          </cell>
          <cell r="I6144">
            <v>721</v>
          </cell>
          <cell r="J6144">
            <v>685</v>
          </cell>
          <cell r="K6144">
            <v>651</v>
          </cell>
          <cell r="L6144">
            <v>553.35</v>
          </cell>
        </row>
        <row r="6144">
          <cell r="N6144" t="str">
            <v>甲类</v>
          </cell>
        </row>
        <row r="6144">
          <cell r="P6144" t="str">
            <v>003310070010000-331007001</v>
          </cell>
        </row>
        <row r="6145">
          <cell r="C6145">
            <v>331007002</v>
          </cell>
          <cell r="D6145" t="str">
            <v>胰腺修补术</v>
          </cell>
          <cell r="E6145" t="str">
            <v>不含胰管空肠吻合术、胰尾切除术</v>
          </cell>
        </row>
        <row r="6145">
          <cell r="G6145" t="str">
            <v>次</v>
          </cell>
          <cell r="H6145">
            <v>1105</v>
          </cell>
          <cell r="I6145">
            <v>995</v>
          </cell>
          <cell r="J6145">
            <v>895</v>
          </cell>
          <cell r="K6145">
            <v>810</v>
          </cell>
          <cell r="L6145">
            <v>688.5</v>
          </cell>
        </row>
        <row r="6145">
          <cell r="N6145" t="str">
            <v>甲类</v>
          </cell>
        </row>
        <row r="6145">
          <cell r="P6145" t="str">
            <v>003310070020000-331007002</v>
          </cell>
        </row>
        <row r="6146">
          <cell r="C6146">
            <v>331007003</v>
          </cell>
          <cell r="D6146" t="str">
            <v>胰腺囊肿内引流术</v>
          </cell>
          <cell r="E6146" t="str">
            <v>包括胃囊肿吻合术、空肠囊肿吻合术</v>
          </cell>
        </row>
        <row r="6146">
          <cell r="G6146" t="str">
            <v>次</v>
          </cell>
          <cell r="H6146">
            <v>1290</v>
          </cell>
          <cell r="I6146">
            <v>1229</v>
          </cell>
          <cell r="J6146">
            <v>1168</v>
          </cell>
          <cell r="K6146">
            <v>1109</v>
          </cell>
          <cell r="L6146">
            <v>942.65</v>
          </cell>
        </row>
        <row r="6146">
          <cell r="N6146" t="str">
            <v>甲类</v>
          </cell>
        </row>
        <row r="6146">
          <cell r="P6146" t="str">
            <v>003310070030000-331007003</v>
          </cell>
        </row>
        <row r="6147">
          <cell r="C6147" t="str">
            <v>331007003-1</v>
          </cell>
          <cell r="D6147" t="str">
            <v>胰腺囊肿内引流术(胃囊肿吻合术)</v>
          </cell>
        </row>
        <row r="6147">
          <cell r="G6147" t="str">
            <v>次</v>
          </cell>
          <cell r="H6147">
            <v>1290</v>
          </cell>
          <cell r="I6147">
            <v>1229</v>
          </cell>
          <cell r="J6147">
            <v>1168</v>
          </cell>
          <cell r="K6147">
            <v>1109</v>
          </cell>
          <cell r="L6147">
            <v>942.65</v>
          </cell>
        </row>
        <row r="6147">
          <cell r="N6147" t="str">
            <v>甲类</v>
          </cell>
        </row>
        <row r="6147">
          <cell r="P6147" t="str">
            <v>003310070030100-331007003-1</v>
          </cell>
        </row>
        <row r="6148">
          <cell r="C6148" t="str">
            <v>331007003-2</v>
          </cell>
          <cell r="D6148" t="str">
            <v>胰腺囊肿内引流术(空肠囊肿吻合术)</v>
          </cell>
        </row>
        <row r="6148">
          <cell r="G6148" t="str">
            <v>次</v>
          </cell>
          <cell r="H6148">
            <v>1290</v>
          </cell>
          <cell r="I6148">
            <v>1229</v>
          </cell>
          <cell r="J6148">
            <v>1168</v>
          </cell>
          <cell r="K6148">
            <v>1109</v>
          </cell>
          <cell r="L6148">
            <v>942.65</v>
          </cell>
        </row>
        <row r="6148">
          <cell r="N6148" t="str">
            <v>甲类</v>
          </cell>
        </row>
        <row r="6148">
          <cell r="P6148" t="str">
            <v>003310070030200-331007003-2</v>
          </cell>
        </row>
        <row r="6149">
          <cell r="C6149">
            <v>331007004</v>
          </cell>
          <cell r="D6149" t="str">
            <v>胰腺囊肿外引流术</v>
          </cell>
        </row>
        <row r="6149">
          <cell r="G6149" t="str">
            <v>次</v>
          </cell>
          <cell r="H6149">
            <v>1311</v>
          </cell>
          <cell r="I6149">
            <v>1245</v>
          </cell>
          <cell r="J6149">
            <v>1183</v>
          </cell>
          <cell r="K6149">
            <v>1124</v>
          </cell>
          <cell r="L6149">
            <v>955.4</v>
          </cell>
        </row>
        <row r="6149">
          <cell r="N6149" t="str">
            <v>甲类</v>
          </cell>
        </row>
        <row r="6149">
          <cell r="P6149" t="str">
            <v>003310070040000-331007004</v>
          </cell>
        </row>
        <row r="6150">
          <cell r="C6150">
            <v>331007005</v>
          </cell>
          <cell r="D6150" t="str">
            <v>胰管切开取石术</v>
          </cell>
        </row>
        <row r="6150">
          <cell r="G6150" t="str">
            <v>次</v>
          </cell>
          <cell r="H6150">
            <v>1495</v>
          </cell>
          <cell r="I6150">
            <v>1345</v>
          </cell>
          <cell r="J6150">
            <v>1210</v>
          </cell>
          <cell r="K6150">
            <v>1090</v>
          </cell>
          <cell r="L6150">
            <v>926.5</v>
          </cell>
        </row>
        <row r="6150">
          <cell r="N6150" t="str">
            <v>甲类</v>
          </cell>
        </row>
        <row r="6150">
          <cell r="P6150" t="str">
            <v>003310070050000-331007005</v>
          </cell>
        </row>
        <row r="6151">
          <cell r="C6151">
            <v>331007006</v>
          </cell>
          <cell r="D6151" t="str">
            <v>胰十二指肠切除术(Whipple手术)</v>
          </cell>
          <cell r="E6151" t="str">
            <v>包括各种胰管空肠吻合、胃空肠吻合术、胆管肠吻合术，包括胰体癌或壶腹周围癌根治术；不含脾切除术</v>
          </cell>
        </row>
        <row r="6151">
          <cell r="G6151" t="str">
            <v>次</v>
          </cell>
          <cell r="H6151">
            <v>3144</v>
          </cell>
          <cell r="I6151">
            <v>2887</v>
          </cell>
          <cell r="J6151">
            <v>2618</v>
          </cell>
          <cell r="K6151">
            <v>2361</v>
          </cell>
          <cell r="L6151">
            <v>2125</v>
          </cell>
        </row>
        <row r="6151">
          <cell r="N6151" t="str">
            <v>甲类</v>
          </cell>
          <cell r="O6151" t="str">
            <v>巴医保规〔2023〕7号，动态调整</v>
          </cell>
          <cell r="P6151" t="str">
            <v>003310070060000-331007006</v>
          </cell>
        </row>
        <row r="6152">
          <cell r="C6152" t="str">
            <v>331007006-1</v>
          </cell>
          <cell r="D6152" t="str">
            <v>胰十二指肠切除术(Whipple手术)(各种胰管空肠吻合)</v>
          </cell>
        </row>
        <row r="6152">
          <cell r="G6152" t="str">
            <v>次</v>
          </cell>
          <cell r="H6152">
            <v>3144</v>
          </cell>
          <cell r="I6152">
            <v>2887</v>
          </cell>
          <cell r="J6152">
            <v>2618</v>
          </cell>
          <cell r="K6152">
            <v>2361</v>
          </cell>
          <cell r="L6152">
            <v>2125</v>
          </cell>
        </row>
        <row r="6152">
          <cell r="N6152" t="str">
            <v>甲类</v>
          </cell>
          <cell r="O6152" t="str">
            <v>巴医保规〔2023〕7号，动态调整</v>
          </cell>
          <cell r="P6152" t="str">
            <v>003310070060100-331007006-1</v>
          </cell>
        </row>
        <row r="6153">
          <cell r="C6153" t="str">
            <v>331007006-2</v>
          </cell>
          <cell r="D6153" t="str">
            <v>胰十二指肠切除术(Whipple手术)(各种胃空肠吻合术)</v>
          </cell>
        </row>
        <row r="6153">
          <cell r="G6153" t="str">
            <v>次</v>
          </cell>
          <cell r="H6153">
            <v>3144</v>
          </cell>
          <cell r="I6153">
            <v>2887</v>
          </cell>
          <cell r="J6153">
            <v>2618</v>
          </cell>
          <cell r="K6153">
            <v>2361</v>
          </cell>
          <cell r="L6153">
            <v>2125</v>
          </cell>
        </row>
        <row r="6153">
          <cell r="N6153" t="str">
            <v>甲类</v>
          </cell>
          <cell r="O6153" t="str">
            <v>巴医保规〔2023〕7号，动态调整</v>
          </cell>
          <cell r="P6153" t="str">
            <v>003310070060200-331007006-2</v>
          </cell>
        </row>
        <row r="6154">
          <cell r="C6154" t="str">
            <v>331007006-3</v>
          </cell>
          <cell r="D6154" t="str">
            <v>胰十二指肠切除术(Whipple手术)(各种胆管肠吻合术)</v>
          </cell>
        </row>
        <row r="6154">
          <cell r="G6154" t="str">
            <v>次</v>
          </cell>
          <cell r="H6154">
            <v>3144</v>
          </cell>
          <cell r="I6154">
            <v>2887</v>
          </cell>
          <cell r="J6154">
            <v>2618</v>
          </cell>
          <cell r="K6154">
            <v>2361</v>
          </cell>
          <cell r="L6154">
            <v>2125</v>
          </cell>
        </row>
        <row r="6154">
          <cell r="N6154" t="str">
            <v>甲类</v>
          </cell>
          <cell r="O6154" t="str">
            <v>巴医保规〔2023〕7号，动态调整</v>
          </cell>
          <cell r="P6154" t="str">
            <v>003310070060300-331007006-3</v>
          </cell>
        </row>
        <row r="6155">
          <cell r="C6155" t="str">
            <v>331007006-4</v>
          </cell>
          <cell r="D6155" t="str">
            <v>胰十二指肠切除术(Whipple手术)(胰体癌根治术)</v>
          </cell>
        </row>
        <row r="6155">
          <cell r="G6155" t="str">
            <v>次</v>
          </cell>
          <cell r="H6155">
            <v>3144</v>
          </cell>
          <cell r="I6155">
            <v>2887</v>
          </cell>
          <cell r="J6155">
            <v>2618</v>
          </cell>
          <cell r="K6155">
            <v>2361</v>
          </cell>
          <cell r="L6155">
            <v>2125</v>
          </cell>
        </row>
        <row r="6155">
          <cell r="N6155" t="str">
            <v>甲类</v>
          </cell>
          <cell r="O6155" t="str">
            <v>巴医保规〔2023〕7号，动态调整</v>
          </cell>
          <cell r="P6155" t="str">
            <v>003310070060400-331007006-4</v>
          </cell>
        </row>
        <row r="6156">
          <cell r="C6156" t="str">
            <v>331007006-5</v>
          </cell>
          <cell r="D6156" t="str">
            <v>胰十二指肠切除术(Whipple手术)(壶腹周围癌根治术)</v>
          </cell>
        </row>
        <row r="6156">
          <cell r="G6156" t="str">
            <v>次</v>
          </cell>
          <cell r="H6156">
            <v>3144</v>
          </cell>
          <cell r="I6156">
            <v>2887</v>
          </cell>
          <cell r="J6156">
            <v>2618</v>
          </cell>
          <cell r="K6156">
            <v>2361</v>
          </cell>
          <cell r="L6156">
            <v>2125</v>
          </cell>
        </row>
        <row r="6156">
          <cell r="N6156" t="str">
            <v>甲类</v>
          </cell>
          <cell r="O6156" t="str">
            <v>巴医保规〔2023〕7号，动态调整</v>
          </cell>
          <cell r="P6156" t="str">
            <v>003310070060500-331007006-5</v>
          </cell>
        </row>
        <row r="6157">
          <cell r="C6157">
            <v>331007007</v>
          </cell>
          <cell r="D6157" t="str">
            <v>胰体尾切除术</v>
          </cell>
          <cell r="E6157" t="str">
            <v>不含血管切除吻合术</v>
          </cell>
        </row>
        <row r="6157">
          <cell r="G6157" t="str">
            <v>次</v>
          </cell>
          <cell r="H6157">
            <v>2271</v>
          </cell>
          <cell r="I6157">
            <v>2163</v>
          </cell>
          <cell r="J6157">
            <v>2054</v>
          </cell>
          <cell r="K6157">
            <v>1952</v>
          </cell>
          <cell r="L6157">
            <v>1659.2</v>
          </cell>
        </row>
        <row r="6157">
          <cell r="N6157" t="str">
            <v>甲类</v>
          </cell>
        </row>
        <row r="6157">
          <cell r="P6157" t="str">
            <v>003310070070000-331007007</v>
          </cell>
        </row>
        <row r="6158">
          <cell r="C6158">
            <v>331007008</v>
          </cell>
          <cell r="D6158" t="str">
            <v>全胰腺切除术</v>
          </cell>
          <cell r="E6158" t="str">
            <v>不含血管切除吻合术、脾切除术</v>
          </cell>
        </row>
        <row r="6158">
          <cell r="G6158" t="str">
            <v>次</v>
          </cell>
          <cell r="H6158">
            <v>1992</v>
          </cell>
          <cell r="I6158">
            <v>1810</v>
          </cell>
          <cell r="J6158">
            <v>1660</v>
          </cell>
          <cell r="K6158">
            <v>1509</v>
          </cell>
          <cell r="L6158">
            <v>1282.65</v>
          </cell>
        </row>
        <row r="6158">
          <cell r="N6158" t="str">
            <v>甲类</v>
          </cell>
        </row>
        <row r="6158">
          <cell r="P6158" t="str">
            <v>003310070080000-331007008</v>
          </cell>
        </row>
        <row r="6159">
          <cell r="C6159">
            <v>331007009</v>
          </cell>
          <cell r="D6159" t="str">
            <v>胰岛细胞瘤摘除术</v>
          </cell>
          <cell r="E6159" t="str">
            <v>含各种胰腺内分泌肿瘤摘除术；不含胰体尾部分切除术</v>
          </cell>
        </row>
        <row r="6159">
          <cell r="G6159" t="str">
            <v>次</v>
          </cell>
          <cell r="H6159">
            <v>1800</v>
          </cell>
          <cell r="I6159">
            <v>1710</v>
          </cell>
          <cell r="J6159">
            <v>1625</v>
          </cell>
          <cell r="K6159">
            <v>1545</v>
          </cell>
          <cell r="L6159">
            <v>1313.25</v>
          </cell>
        </row>
        <row r="6159">
          <cell r="N6159" t="str">
            <v>甲类</v>
          </cell>
        </row>
        <row r="6159">
          <cell r="P6159" t="str">
            <v>003310070090000-331007009</v>
          </cell>
        </row>
        <row r="6160">
          <cell r="C6160">
            <v>331007010</v>
          </cell>
          <cell r="D6160" t="str">
            <v>环状胰腺十二指肠侧侧吻合术</v>
          </cell>
        </row>
        <row r="6160">
          <cell r="G6160" t="str">
            <v>次</v>
          </cell>
        </row>
        <row r="6160">
          <cell r="N6160" t="str">
            <v>甲类</v>
          </cell>
        </row>
        <row r="6160">
          <cell r="P6160" t="str">
            <v>003310070100000-331007010</v>
          </cell>
        </row>
        <row r="6161">
          <cell r="C6161">
            <v>331007011</v>
          </cell>
          <cell r="D6161" t="str">
            <v>胰管空肠吻合术</v>
          </cell>
        </row>
        <row r="6161">
          <cell r="G6161" t="str">
            <v>次</v>
          </cell>
          <cell r="H6161">
            <v>1365</v>
          </cell>
          <cell r="I6161">
            <v>1228</v>
          </cell>
          <cell r="J6161">
            <v>1105</v>
          </cell>
          <cell r="K6161">
            <v>995</v>
          </cell>
          <cell r="L6161">
            <v>845.75</v>
          </cell>
        </row>
        <row r="6161">
          <cell r="N6161" t="str">
            <v>甲类</v>
          </cell>
        </row>
        <row r="6161">
          <cell r="P6161" t="str">
            <v>003310070110000-331007011</v>
          </cell>
        </row>
        <row r="6162">
          <cell r="C6162">
            <v>331007012</v>
          </cell>
          <cell r="D6162" t="str">
            <v>胰腺假性囊肿内引流术</v>
          </cell>
          <cell r="E6162" t="str">
            <v>包括胰管切开取石内引流、囊肿切开、探查、取石、空肠R－Y吻合术、囊肿—胃吻合内引流术；不含胰管造影</v>
          </cell>
        </row>
        <row r="6162">
          <cell r="G6162" t="str">
            <v>次</v>
          </cell>
          <cell r="H6162">
            <v>1709</v>
          </cell>
          <cell r="I6162">
            <v>1628</v>
          </cell>
          <cell r="J6162">
            <v>1547</v>
          </cell>
          <cell r="K6162">
            <v>1469</v>
          </cell>
          <cell r="L6162">
            <v>1248.65</v>
          </cell>
        </row>
        <row r="6162">
          <cell r="N6162" t="str">
            <v>甲类</v>
          </cell>
        </row>
        <row r="6162">
          <cell r="P6162" t="str">
            <v>003310070120000-331007012</v>
          </cell>
        </row>
        <row r="6163">
          <cell r="C6163" t="str">
            <v>331007012-1</v>
          </cell>
          <cell r="D6163" t="str">
            <v>胰腺假性囊肿内引流术(胰管切开取石内引流)</v>
          </cell>
        </row>
        <row r="6163">
          <cell r="G6163" t="str">
            <v>次</v>
          </cell>
          <cell r="H6163">
            <v>1709</v>
          </cell>
          <cell r="I6163">
            <v>1628</v>
          </cell>
          <cell r="J6163">
            <v>1547</v>
          </cell>
          <cell r="K6163">
            <v>1469</v>
          </cell>
          <cell r="L6163">
            <v>1248.65</v>
          </cell>
        </row>
        <row r="6163">
          <cell r="N6163" t="str">
            <v>甲类</v>
          </cell>
        </row>
        <row r="6163">
          <cell r="P6163" t="str">
            <v>003310070120100-331007012-1</v>
          </cell>
        </row>
        <row r="6164">
          <cell r="C6164" t="str">
            <v>331007012-2</v>
          </cell>
          <cell r="D6164" t="str">
            <v>胰腺假性囊肿内引流术(囊肿切开)</v>
          </cell>
        </row>
        <row r="6164">
          <cell r="G6164" t="str">
            <v>次</v>
          </cell>
          <cell r="H6164">
            <v>1709</v>
          </cell>
          <cell r="I6164">
            <v>1628</v>
          </cell>
          <cell r="J6164">
            <v>1547</v>
          </cell>
          <cell r="K6164">
            <v>1469</v>
          </cell>
          <cell r="L6164">
            <v>1248.65</v>
          </cell>
        </row>
        <row r="6164">
          <cell r="N6164" t="str">
            <v>甲类</v>
          </cell>
        </row>
        <row r="6164">
          <cell r="P6164" t="str">
            <v>003310070120200-331007012-2</v>
          </cell>
        </row>
        <row r="6165">
          <cell r="C6165" t="str">
            <v>331007012-3</v>
          </cell>
          <cell r="D6165" t="str">
            <v>胰腺假性囊肿内引流术(探查)</v>
          </cell>
        </row>
        <row r="6165">
          <cell r="G6165" t="str">
            <v>次</v>
          </cell>
          <cell r="H6165">
            <v>1709</v>
          </cell>
          <cell r="I6165">
            <v>1628</v>
          </cell>
          <cell r="J6165">
            <v>1547</v>
          </cell>
          <cell r="K6165">
            <v>1469</v>
          </cell>
          <cell r="L6165">
            <v>1248.65</v>
          </cell>
        </row>
        <row r="6165">
          <cell r="N6165" t="str">
            <v>甲类</v>
          </cell>
        </row>
        <row r="6165">
          <cell r="P6165" t="str">
            <v>003310070120300-331007012-3</v>
          </cell>
        </row>
        <row r="6166">
          <cell r="C6166" t="str">
            <v>331007012-4</v>
          </cell>
          <cell r="D6166" t="str">
            <v>胰腺假性囊肿内引流术(取石)</v>
          </cell>
        </row>
        <row r="6166">
          <cell r="G6166" t="str">
            <v>次</v>
          </cell>
          <cell r="H6166">
            <v>1709</v>
          </cell>
          <cell r="I6166">
            <v>1628</v>
          </cell>
          <cell r="J6166">
            <v>1547</v>
          </cell>
          <cell r="K6166">
            <v>1469</v>
          </cell>
          <cell r="L6166">
            <v>1248.65</v>
          </cell>
        </row>
        <row r="6166">
          <cell r="N6166" t="str">
            <v>甲类</v>
          </cell>
        </row>
        <row r="6166">
          <cell r="P6166" t="str">
            <v>003310070120400-331007012-4</v>
          </cell>
        </row>
        <row r="6167">
          <cell r="C6167" t="str">
            <v>331007012-5</v>
          </cell>
          <cell r="D6167" t="str">
            <v>胰腺假性囊肿内引流术(空肠R-Y吻合术)</v>
          </cell>
        </row>
        <row r="6167">
          <cell r="G6167" t="str">
            <v>次</v>
          </cell>
          <cell r="H6167">
            <v>1709</v>
          </cell>
          <cell r="I6167">
            <v>1628</v>
          </cell>
          <cell r="J6167">
            <v>1547</v>
          </cell>
          <cell r="K6167">
            <v>1469</v>
          </cell>
          <cell r="L6167">
            <v>1248.65</v>
          </cell>
        </row>
        <row r="6167">
          <cell r="N6167" t="str">
            <v>甲类</v>
          </cell>
        </row>
        <row r="6167">
          <cell r="P6167" t="str">
            <v>003310070120500-331007012-5</v>
          </cell>
        </row>
        <row r="6168">
          <cell r="C6168" t="str">
            <v>331007012-6</v>
          </cell>
          <cell r="D6168" t="str">
            <v>胰腺假性囊肿内引流术(囊肿—胃吻合内引流术)</v>
          </cell>
        </row>
        <row r="6168">
          <cell r="G6168" t="str">
            <v>次</v>
          </cell>
          <cell r="H6168">
            <v>1709</v>
          </cell>
          <cell r="I6168">
            <v>1628</v>
          </cell>
          <cell r="J6168">
            <v>1547</v>
          </cell>
          <cell r="K6168">
            <v>1469</v>
          </cell>
          <cell r="L6168">
            <v>1248.65</v>
          </cell>
        </row>
        <row r="6168">
          <cell r="N6168" t="str">
            <v>甲类</v>
          </cell>
        </row>
        <row r="6168">
          <cell r="P6168" t="str">
            <v>003310070120600-331007012-6</v>
          </cell>
        </row>
        <row r="6169">
          <cell r="C6169">
            <v>331007013</v>
          </cell>
          <cell r="D6169" t="str">
            <v>胰腺假性囊肿切除术</v>
          </cell>
        </row>
        <row r="6169">
          <cell r="G6169" t="str">
            <v>次</v>
          </cell>
          <cell r="H6169">
            <v>1709</v>
          </cell>
          <cell r="I6169">
            <v>1628</v>
          </cell>
          <cell r="J6169">
            <v>1547</v>
          </cell>
          <cell r="K6169">
            <v>1469</v>
          </cell>
          <cell r="L6169">
            <v>1248.65</v>
          </cell>
        </row>
        <row r="6169">
          <cell r="N6169" t="str">
            <v>甲类</v>
          </cell>
        </row>
        <row r="6169">
          <cell r="P6169" t="str">
            <v>003310070130000-331007013</v>
          </cell>
        </row>
        <row r="6170">
          <cell r="C6170">
            <v>331007014</v>
          </cell>
          <cell r="D6170" t="str">
            <v>异体供胰切除术</v>
          </cell>
          <cell r="E6170" t="str">
            <v>含修整术</v>
          </cell>
        </row>
        <row r="6170">
          <cell r="G6170" t="str">
            <v>次</v>
          </cell>
        </row>
        <row r="6170">
          <cell r="N6170" t="str">
            <v>甲类</v>
          </cell>
        </row>
        <row r="6170">
          <cell r="P6170" t="str">
            <v>003310070140000-331007014</v>
          </cell>
        </row>
        <row r="6171">
          <cell r="C6171">
            <v>331007015</v>
          </cell>
          <cell r="D6171" t="str">
            <v>胰腺移植术</v>
          </cell>
          <cell r="E6171" t="str">
            <v>包括胎儿胰腺移植术</v>
          </cell>
          <cell r="F6171" t="str">
            <v>供体</v>
          </cell>
          <cell r="G6171" t="str">
            <v>次</v>
          </cell>
        </row>
        <row r="6171">
          <cell r="N6171" t="str">
            <v>甲类</v>
          </cell>
        </row>
        <row r="6171">
          <cell r="P6171" t="str">
            <v>003310070150000-331007015</v>
          </cell>
        </row>
        <row r="6172">
          <cell r="C6172" t="str">
            <v>331007015-1</v>
          </cell>
          <cell r="D6172" t="str">
            <v>胰腺移植术(胎儿胰腺移植术)</v>
          </cell>
        </row>
        <row r="6172">
          <cell r="G6172" t="str">
            <v>次</v>
          </cell>
        </row>
        <row r="6172">
          <cell r="N6172" t="str">
            <v>甲类</v>
          </cell>
        </row>
        <row r="6172">
          <cell r="P6172" t="str">
            <v>003310070150100-331007015-1</v>
          </cell>
        </row>
        <row r="6173">
          <cell r="C6173">
            <v>331007016</v>
          </cell>
          <cell r="D6173" t="str">
            <v>异位异体移植胰腺切除术</v>
          </cell>
          <cell r="E6173" t="str">
            <v>指移植胰腺失败</v>
          </cell>
        </row>
        <row r="6173">
          <cell r="G6173" t="str">
            <v>次</v>
          </cell>
        </row>
        <row r="6173">
          <cell r="N6173" t="str">
            <v>甲类</v>
          </cell>
        </row>
        <row r="6173">
          <cell r="P6173" t="str">
            <v>003310070160000-331007016</v>
          </cell>
        </row>
        <row r="6174">
          <cell r="C6174">
            <v>331007017</v>
          </cell>
          <cell r="D6174" t="str">
            <v>胰岛细胞移植术</v>
          </cell>
          <cell r="E6174" t="str">
            <v>含细胞制备</v>
          </cell>
        </row>
        <row r="6174">
          <cell r="G6174" t="str">
            <v>次</v>
          </cell>
        </row>
        <row r="6174">
          <cell r="N6174" t="str">
            <v>甲类</v>
          </cell>
        </row>
        <row r="6174">
          <cell r="P6174" t="str">
            <v>003310070170000-331007017</v>
          </cell>
        </row>
        <row r="6175">
          <cell r="C6175">
            <v>331007018</v>
          </cell>
          <cell r="D6175" t="str">
            <v>胰腺周围神经切除术</v>
          </cell>
          <cell r="E6175" t="str">
            <v>包括胰腺周围神经阻滞术</v>
          </cell>
        </row>
        <row r="6175">
          <cell r="G6175" t="str">
            <v>次</v>
          </cell>
        </row>
        <row r="6175">
          <cell r="N6175" t="str">
            <v>甲类</v>
          </cell>
        </row>
        <row r="6175">
          <cell r="P6175" t="str">
            <v>003310070180000-331007018</v>
          </cell>
        </row>
        <row r="6176">
          <cell r="C6176" t="str">
            <v>331007018-1</v>
          </cell>
          <cell r="D6176" t="str">
            <v>胰腺周围神经切除术(胰腺周围神经阻滞术)</v>
          </cell>
        </row>
        <row r="6176">
          <cell r="G6176" t="str">
            <v>次</v>
          </cell>
        </row>
        <row r="6176">
          <cell r="N6176" t="str">
            <v>甲类</v>
          </cell>
        </row>
        <row r="6176">
          <cell r="P6176" t="str">
            <v>003310070180100-331007018-1</v>
          </cell>
        </row>
        <row r="6177">
          <cell r="C6177">
            <v>331007019</v>
          </cell>
          <cell r="D6177" t="str">
            <v>坏死性胰腺炎清创引流术</v>
          </cell>
        </row>
        <row r="6177">
          <cell r="G6177" t="str">
            <v>次</v>
          </cell>
          <cell r="H6177">
            <v>1967</v>
          </cell>
          <cell r="I6177">
            <v>1803</v>
          </cell>
          <cell r="J6177">
            <v>1639</v>
          </cell>
          <cell r="K6177">
            <v>1477</v>
          </cell>
          <cell r="L6177">
            <v>1329</v>
          </cell>
        </row>
        <row r="6177">
          <cell r="N6177" t="str">
            <v>乙</v>
          </cell>
          <cell r="O6177" t="str">
            <v>巴医保规〔2023〕9号新增价格</v>
          </cell>
          <cell r="P6177" t="str">
            <v>003310070190000-331007019</v>
          </cell>
        </row>
        <row r="6178">
          <cell r="C6178">
            <v>331008001</v>
          </cell>
          <cell r="D6178" t="str">
            <v>腹股沟疝修补术</v>
          </cell>
          <cell r="E6178" t="str">
            <v>包括各种方法修补</v>
          </cell>
          <cell r="F6178" t="str">
            <v>补片</v>
          </cell>
          <cell r="G6178" t="str">
            <v>单侧</v>
          </cell>
          <cell r="H6178">
            <v>995</v>
          </cell>
          <cell r="I6178">
            <v>915</v>
          </cell>
          <cell r="J6178">
            <v>835</v>
          </cell>
          <cell r="K6178">
            <v>746</v>
          </cell>
          <cell r="L6178">
            <v>671</v>
          </cell>
        </row>
        <row r="6178">
          <cell r="N6178" t="str">
            <v>甲类</v>
          </cell>
          <cell r="O6178" t="str">
            <v>巴医保规〔2023〕7号，动态调整</v>
          </cell>
          <cell r="P6178" t="str">
            <v>003310080010000-331008001</v>
          </cell>
        </row>
        <row r="6179">
          <cell r="C6179" t="str">
            <v>331008001-1</v>
          </cell>
          <cell r="D6179" t="str">
            <v>腹股沟疝修补术(各种方法修补)</v>
          </cell>
        </row>
        <row r="6179">
          <cell r="G6179" t="str">
            <v>单侧</v>
          </cell>
          <cell r="H6179">
            <v>995</v>
          </cell>
          <cell r="I6179">
            <v>915</v>
          </cell>
          <cell r="J6179">
            <v>835</v>
          </cell>
          <cell r="K6179">
            <v>746</v>
          </cell>
          <cell r="L6179">
            <v>671</v>
          </cell>
        </row>
        <row r="6179">
          <cell r="N6179" t="str">
            <v>甲类</v>
          </cell>
          <cell r="O6179" t="str">
            <v>巴医保规〔2023〕7号，动态调整</v>
          </cell>
          <cell r="P6179" t="str">
            <v>003310080010100-331008001-1</v>
          </cell>
        </row>
        <row r="6180">
          <cell r="C6180">
            <v>331008002</v>
          </cell>
          <cell r="D6180" t="str">
            <v>嵌顿疝复位修补术</v>
          </cell>
          <cell r="E6180" t="str">
            <v>不含肠切除吻合</v>
          </cell>
          <cell r="F6180" t="str">
            <v>补片</v>
          </cell>
          <cell r="G6180" t="str">
            <v>单侧</v>
          </cell>
          <cell r="H6180">
            <v>696</v>
          </cell>
          <cell r="I6180">
            <v>661</v>
          </cell>
          <cell r="J6180">
            <v>628</v>
          </cell>
          <cell r="K6180">
            <v>597</v>
          </cell>
          <cell r="L6180">
            <v>507.45</v>
          </cell>
        </row>
        <row r="6180">
          <cell r="N6180" t="str">
            <v>甲类</v>
          </cell>
        </row>
        <row r="6180">
          <cell r="P6180" t="str">
            <v>003310080020000-331008002</v>
          </cell>
        </row>
        <row r="6181">
          <cell r="C6181">
            <v>331008003</v>
          </cell>
          <cell r="D6181" t="str">
            <v>充填式无张力疝修补术</v>
          </cell>
        </row>
        <row r="6181">
          <cell r="F6181" t="str">
            <v>补片、填充物</v>
          </cell>
          <cell r="G6181" t="str">
            <v>单侧</v>
          </cell>
          <cell r="H6181">
            <v>748</v>
          </cell>
          <cell r="I6181">
            <v>712</v>
          </cell>
          <cell r="J6181">
            <v>676</v>
          </cell>
          <cell r="K6181">
            <v>643</v>
          </cell>
          <cell r="L6181">
            <v>546.55</v>
          </cell>
        </row>
        <row r="6181">
          <cell r="N6181" t="str">
            <v>甲类</v>
          </cell>
        </row>
        <row r="6181">
          <cell r="P6181" t="str">
            <v>003310080030000-331008003</v>
          </cell>
        </row>
        <row r="6182">
          <cell r="C6182">
            <v>331008004</v>
          </cell>
          <cell r="D6182" t="str">
            <v>脐疝修补术</v>
          </cell>
        </row>
        <row r="6182">
          <cell r="F6182" t="str">
            <v>补片</v>
          </cell>
          <cell r="G6182" t="str">
            <v>次</v>
          </cell>
          <cell r="H6182">
            <v>710</v>
          </cell>
          <cell r="I6182">
            <v>676</v>
          </cell>
          <cell r="J6182">
            <v>642</v>
          </cell>
          <cell r="K6182">
            <v>610</v>
          </cell>
          <cell r="L6182">
            <v>518.5</v>
          </cell>
        </row>
        <row r="6182">
          <cell r="N6182" t="str">
            <v>甲类</v>
          </cell>
        </row>
        <row r="6182">
          <cell r="P6182" t="str">
            <v>003310080040000-331008004</v>
          </cell>
        </row>
        <row r="6183">
          <cell r="C6183">
            <v>331008005</v>
          </cell>
          <cell r="D6183" t="str">
            <v>腹壁切口疝修补术</v>
          </cell>
          <cell r="E6183" t="str">
            <v>包括腹白线疝或腰疝修补</v>
          </cell>
          <cell r="F6183" t="str">
            <v>补片</v>
          </cell>
          <cell r="G6183" t="str">
            <v>次</v>
          </cell>
          <cell r="H6183">
            <v>759</v>
          </cell>
          <cell r="I6183">
            <v>721</v>
          </cell>
          <cell r="J6183">
            <v>686</v>
          </cell>
          <cell r="K6183">
            <v>651</v>
          </cell>
          <cell r="L6183">
            <v>553.35</v>
          </cell>
        </row>
        <row r="6183">
          <cell r="N6183" t="str">
            <v>甲类</v>
          </cell>
        </row>
        <row r="6183">
          <cell r="P6183" t="str">
            <v>003310080050000-331008005</v>
          </cell>
        </row>
        <row r="6184">
          <cell r="C6184" t="str">
            <v>331008005-1</v>
          </cell>
          <cell r="D6184" t="str">
            <v>腹壁切口疝修补术(腹白线疝)</v>
          </cell>
        </row>
        <row r="6184">
          <cell r="G6184" t="str">
            <v>次</v>
          </cell>
          <cell r="H6184">
            <v>759</v>
          </cell>
          <cell r="I6184">
            <v>721</v>
          </cell>
          <cell r="J6184">
            <v>686</v>
          </cell>
          <cell r="K6184">
            <v>651</v>
          </cell>
          <cell r="L6184">
            <v>553.35</v>
          </cell>
        </row>
        <row r="6184">
          <cell r="N6184" t="str">
            <v>甲类</v>
          </cell>
        </row>
        <row r="6184">
          <cell r="P6184" t="str">
            <v>003310080050100-331008005-1</v>
          </cell>
        </row>
        <row r="6185">
          <cell r="C6185" t="str">
            <v>331008005-2</v>
          </cell>
          <cell r="D6185" t="str">
            <v>腹壁切口疝修补术(腰疝修补)</v>
          </cell>
        </row>
        <row r="6185">
          <cell r="G6185" t="str">
            <v>次</v>
          </cell>
          <cell r="H6185">
            <v>759</v>
          </cell>
          <cell r="I6185">
            <v>721</v>
          </cell>
          <cell r="J6185">
            <v>686</v>
          </cell>
          <cell r="K6185">
            <v>651</v>
          </cell>
          <cell r="L6185">
            <v>553.35</v>
          </cell>
        </row>
        <row r="6185">
          <cell r="N6185" t="str">
            <v>甲类</v>
          </cell>
        </row>
        <row r="6185">
          <cell r="P6185" t="str">
            <v>003310080050200-331008005-2</v>
          </cell>
        </row>
        <row r="6186">
          <cell r="C6186">
            <v>331008006</v>
          </cell>
          <cell r="D6186" t="str">
            <v>会阴疝修补术</v>
          </cell>
        </row>
        <row r="6186">
          <cell r="F6186" t="str">
            <v>补片</v>
          </cell>
          <cell r="G6186" t="str">
            <v>次</v>
          </cell>
        </row>
        <row r="6186">
          <cell r="N6186" t="str">
            <v>甲类</v>
          </cell>
        </row>
        <row r="6186">
          <cell r="P6186" t="str">
            <v>003310080060000-331008006</v>
          </cell>
        </row>
        <row r="6187">
          <cell r="C6187">
            <v>331008007</v>
          </cell>
          <cell r="D6187" t="str">
            <v>脐瘘切除+修补术</v>
          </cell>
          <cell r="E6187" t="str">
            <v>含脐肠瘘切除术；不含脐尿管瘘切除术</v>
          </cell>
        </row>
        <row r="6187">
          <cell r="G6187" t="str">
            <v>次</v>
          </cell>
        </row>
        <row r="6187">
          <cell r="N6187" t="str">
            <v>甲类</v>
          </cell>
        </row>
        <row r="6187">
          <cell r="P6187" t="str">
            <v>003310080070000-331008007</v>
          </cell>
        </row>
        <row r="6188">
          <cell r="C6188">
            <v>331008008</v>
          </cell>
          <cell r="D6188" t="str">
            <v>剖腹探查术</v>
          </cell>
          <cell r="E6188" t="str">
            <v>含活检；包括腹腔引流术</v>
          </cell>
        </row>
        <row r="6188">
          <cell r="G6188" t="str">
            <v>次</v>
          </cell>
          <cell r="H6188">
            <v>868</v>
          </cell>
          <cell r="I6188">
            <v>825</v>
          </cell>
          <cell r="J6188">
            <v>783</v>
          </cell>
          <cell r="K6188">
            <v>744</v>
          </cell>
          <cell r="L6188">
            <v>632.4</v>
          </cell>
        </row>
        <row r="6188">
          <cell r="N6188" t="str">
            <v>甲类</v>
          </cell>
        </row>
        <row r="6188">
          <cell r="P6188" t="str">
            <v>003310080080000-331008008</v>
          </cell>
        </row>
        <row r="6189">
          <cell r="C6189" t="str">
            <v>331008008-1</v>
          </cell>
          <cell r="D6189" t="str">
            <v>剖腹探查术(腹腔引流术)</v>
          </cell>
        </row>
        <row r="6189">
          <cell r="G6189" t="str">
            <v>次</v>
          </cell>
          <cell r="H6189">
            <v>868</v>
          </cell>
          <cell r="I6189">
            <v>825</v>
          </cell>
          <cell r="J6189">
            <v>783</v>
          </cell>
          <cell r="K6189">
            <v>744</v>
          </cell>
          <cell r="L6189">
            <v>632.4</v>
          </cell>
        </row>
        <row r="6189">
          <cell r="N6189" t="str">
            <v>甲类</v>
          </cell>
        </row>
        <row r="6189">
          <cell r="P6189" t="str">
            <v>003310080080100-331008008-1</v>
          </cell>
        </row>
        <row r="6190">
          <cell r="C6190">
            <v>331008009</v>
          </cell>
          <cell r="D6190" t="str">
            <v>开腹腹腔内脓肿引流术</v>
          </cell>
          <cell r="E6190" t="str">
            <v>包括后腹腔脓肿或实质脏器脓肿(如肝脓肿、脾脓肿、胰腺脓肿)的外引流</v>
          </cell>
        </row>
        <row r="6190">
          <cell r="G6190" t="str">
            <v>次</v>
          </cell>
          <cell r="H6190">
            <v>895</v>
          </cell>
          <cell r="I6190">
            <v>850</v>
          </cell>
          <cell r="J6190">
            <v>808</v>
          </cell>
          <cell r="K6190">
            <v>767</v>
          </cell>
          <cell r="L6190">
            <v>651.95</v>
          </cell>
        </row>
        <row r="6190">
          <cell r="N6190" t="str">
            <v>甲类</v>
          </cell>
        </row>
        <row r="6190">
          <cell r="P6190" t="str">
            <v>003310080090000-331008009</v>
          </cell>
        </row>
        <row r="6191">
          <cell r="C6191" t="str">
            <v>331008009-1</v>
          </cell>
          <cell r="D6191" t="str">
            <v>开腹腹腔内脓肿引流术(后腹腔脓肿的外引流)</v>
          </cell>
        </row>
        <row r="6191">
          <cell r="G6191" t="str">
            <v>次</v>
          </cell>
          <cell r="H6191">
            <v>895</v>
          </cell>
          <cell r="I6191">
            <v>850</v>
          </cell>
          <cell r="J6191">
            <v>808</v>
          </cell>
          <cell r="K6191">
            <v>767</v>
          </cell>
          <cell r="L6191">
            <v>651.95</v>
          </cell>
        </row>
        <row r="6191">
          <cell r="N6191" t="str">
            <v>甲类</v>
          </cell>
        </row>
        <row r="6191">
          <cell r="P6191" t="str">
            <v>003310080090100-331008009-1</v>
          </cell>
        </row>
        <row r="6192">
          <cell r="C6192" t="str">
            <v>331008009-2</v>
          </cell>
          <cell r="D6192" t="str">
            <v>开腹腹腔内脓肿引流术(实质脏器脓肿(如肝脓肿、脾脓肿、胰腺脓肿)的外引流)</v>
          </cell>
          <cell r="E6192" t="str">
            <v>如肝脓肿、脾脓肿、胰腺脓肿</v>
          </cell>
        </row>
        <row r="6192">
          <cell r="G6192" t="str">
            <v>次</v>
          </cell>
          <cell r="H6192">
            <v>895</v>
          </cell>
          <cell r="I6192">
            <v>850</v>
          </cell>
          <cell r="J6192">
            <v>808</v>
          </cell>
          <cell r="K6192">
            <v>767</v>
          </cell>
          <cell r="L6192">
            <v>651.95</v>
          </cell>
        </row>
        <row r="6192">
          <cell r="N6192" t="str">
            <v>甲类</v>
          </cell>
        </row>
        <row r="6192">
          <cell r="P6192" t="str">
            <v>003310080090200-331008009-2</v>
          </cell>
        </row>
        <row r="6193">
          <cell r="C6193">
            <v>331008010</v>
          </cell>
          <cell r="D6193" t="str">
            <v>腹腔包虫摘除术</v>
          </cell>
        </row>
        <row r="6193">
          <cell r="G6193" t="str">
            <v>次</v>
          </cell>
          <cell r="H6193">
            <v>606</v>
          </cell>
          <cell r="I6193">
            <v>550</v>
          </cell>
          <cell r="J6193">
            <v>505</v>
          </cell>
          <cell r="K6193">
            <v>460</v>
          </cell>
          <cell r="L6193">
            <v>391</v>
          </cell>
          <cell r="M6193" t="str">
            <v>多发包虫加收</v>
          </cell>
          <cell r="N6193" t="str">
            <v>甲类</v>
          </cell>
        </row>
        <row r="6193">
          <cell r="P6193" t="str">
            <v>003310080100000-331008010</v>
          </cell>
        </row>
        <row r="6194">
          <cell r="C6194" t="str">
            <v>331008010-1</v>
          </cell>
          <cell r="D6194" t="str">
            <v>腹腔包虫摘除术(多发包虫加收)</v>
          </cell>
        </row>
        <row r="6194">
          <cell r="G6194" t="str">
            <v>次</v>
          </cell>
          <cell r="H6194">
            <v>70</v>
          </cell>
          <cell r="I6194">
            <v>70</v>
          </cell>
          <cell r="J6194">
            <v>70</v>
          </cell>
          <cell r="K6194">
            <v>70</v>
          </cell>
          <cell r="L6194">
            <v>70</v>
          </cell>
        </row>
        <row r="6194">
          <cell r="N6194" t="str">
            <v>甲类</v>
          </cell>
        </row>
        <row r="6194">
          <cell r="P6194" t="str">
            <v>003310080100001-331008010-1</v>
          </cell>
        </row>
        <row r="6195">
          <cell r="C6195">
            <v>331008011</v>
          </cell>
          <cell r="D6195" t="str">
            <v>腹腔窦道扩创术</v>
          </cell>
          <cell r="E6195" t="str">
            <v>包括窦道切除</v>
          </cell>
        </row>
        <row r="6195">
          <cell r="G6195" t="str">
            <v>次</v>
          </cell>
          <cell r="H6195">
            <v>1020</v>
          </cell>
          <cell r="I6195">
            <v>926</v>
          </cell>
          <cell r="J6195">
            <v>850</v>
          </cell>
          <cell r="K6195">
            <v>772</v>
          </cell>
          <cell r="L6195">
            <v>656.2</v>
          </cell>
        </row>
        <row r="6195">
          <cell r="N6195" t="str">
            <v>甲类</v>
          </cell>
        </row>
        <row r="6195">
          <cell r="P6195" t="str">
            <v>003310080110000-331008011</v>
          </cell>
        </row>
        <row r="6196">
          <cell r="C6196" t="str">
            <v>331008011-1</v>
          </cell>
          <cell r="D6196" t="str">
            <v>腹腔窦道扩创术(窦道切除)</v>
          </cell>
        </row>
        <row r="6196">
          <cell r="G6196" t="str">
            <v>次</v>
          </cell>
          <cell r="H6196">
            <v>1020</v>
          </cell>
          <cell r="I6196">
            <v>926</v>
          </cell>
          <cell r="J6196">
            <v>850</v>
          </cell>
          <cell r="K6196">
            <v>772</v>
          </cell>
          <cell r="L6196">
            <v>656.2</v>
          </cell>
        </row>
        <row r="6196">
          <cell r="N6196" t="str">
            <v>甲类</v>
          </cell>
        </row>
        <row r="6196">
          <cell r="P6196" t="str">
            <v>003310080110100-331008011-1</v>
          </cell>
        </row>
        <row r="6197">
          <cell r="C6197">
            <v>331008012</v>
          </cell>
          <cell r="D6197" t="str">
            <v>腹腔内肿物切除术</v>
          </cell>
          <cell r="E6197" t="str">
            <v>包括系膜、腹膜、网膜肿物；不含脏器切除术</v>
          </cell>
        </row>
        <row r="6197">
          <cell r="G6197" t="str">
            <v>次</v>
          </cell>
          <cell r="H6197">
            <v>1351</v>
          </cell>
          <cell r="I6197">
            <v>1283</v>
          </cell>
          <cell r="J6197">
            <v>1219</v>
          </cell>
          <cell r="K6197">
            <v>1158</v>
          </cell>
          <cell r="L6197">
            <v>984.3</v>
          </cell>
        </row>
        <row r="6197">
          <cell r="N6197" t="str">
            <v>甲类</v>
          </cell>
        </row>
        <row r="6197">
          <cell r="P6197" t="str">
            <v>003310080120000-331008012</v>
          </cell>
        </row>
        <row r="6198">
          <cell r="C6198" t="str">
            <v>331008012-1</v>
          </cell>
          <cell r="D6198" t="str">
            <v>腹腔内肿物切除术(系膜肿物)</v>
          </cell>
        </row>
        <row r="6198">
          <cell r="G6198" t="str">
            <v>次</v>
          </cell>
          <cell r="H6198">
            <v>1351</v>
          </cell>
          <cell r="I6198">
            <v>1283</v>
          </cell>
          <cell r="J6198">
            <v>1219</v>
          </cell>
          <cell r="K6198">
            <v>1158</v>
          </cell>
          <cell r="L6198">
            <v>984.3</v>
          </cell>
        </row>
        <row r="6198">
          <cell r="N6198" t="str">
            <v>甲类</v>
          </cell>
        </row>
        <row r="6198">
          <cell r="P6198" t="str">
            <v>003310080120100-331008012-1</v>
          </cell>
        </row>
        <row r="6199">
          <cell r="C6199" t="str">
            <v>331008012-2</v>
          </cell>
          <cell r="D6199" t="str">
            <v>腹腔内肿物切除术(腹膜肿物)</v>
          </cell>
        </row>
        <row r="6199">
          <cell r="G6199" t="str">
            <v>次</v>
          </cell>
          <cell r="H6199">
            <v>1351</v>
          </cell>
          <cell r="I6199">
            <v>1283</v>
          </cell>
          <cell r="J6199">
            <v>1219</v>
          </cell>
          <cell r="K6199">
            <v>1158</v>
          </cell>
          <cell r="L6199">
            <v>984.3</v>
          </cell>
        </row>
        <row r="6199">
          <cell r="N6199" t="str">
            <v>甲类</v>
          </cell>
        </row>
        <row r="6199">
          <cell r="P6199" t="str">
            <v>003310080120200-331008012-2</v>
          </cell>
        </row>
        <row r="6200">
          <cell r="C6200" t="str">
            <v>331008012-3</v>
          </cell>
          <cell r="D6200" t="str">
            <v>腹腔内肿物切除术(网膜肿物)</v>
          </cell>
        </row>
        <row r="6200">
          <cell r="G6200" t="str">
            <v>次</v>
          </cell>
          <cell r="H6200">
            <v>1351</v>
          </cell>
          <cell r="I6200">
            <v>1283</v>
          </cell>
          <cell r="J6200">
            <v>1219</v>
          </cell>
          <cell r="K6200">
            <v>1158</v>
          </cell>
          <cell r="L6200">
            <v>984.3</v>
          </cell>
        </row>
        <row r="6200">
          <cell r="N6200" t="str">
            <v>甲类</v>
          </cell>
        </row>
        <row r="6200">
          <cell r="P6200" t="str">
            <v>003310080120300-331008012-3</v>
          </cell>
        </row>
        <row r="6201">
          <cell r="C6201">
            <v>331008013</v>
          </cell>
          <cell r="D6201" t="str">
            <v>腹腔恶性肿瘤特殊治疗</v>
          </cell>
        </row>
        <row r="6201">
          <cell r="G6201" t="str">
            <v>次</v>
          </cell>
          <cell r="H6201">
            <v>606</v>
          </cell>
          <cell r="I6201">
            <v>550</v>
          </cell>
          <cell r="J6201">
            <v>505</v>
          </cell>
          <cell r="K6201">
            <v>460</v>
          </cell>
          <cell r="L6201">
            <v>391</v>
          </cell>
        </row>
        <row r="6201">
          <cell r="N6201" t="str">
            <v>甲类</v>
          </cell>
        </row>
        <row r="6201">
          <cell r="P6201" t="str">
            <v>003310080130000-331008013</v>
          </cell>
        </row>
        <row r="6202">
          <cell r="C6202">
            <v>331008014</v>
          </cell>
          <cell r="D6202" t="str">
            <v>经直肠盆腔脓肿切开引流术</v>
          </cell>
          <cell r="E6202" t="str">
            <v>含穿刺引流术</v>
          </cell>
        </row>
        <row r="6202">
          <cell r="G6202" t="str">
            <v>次</v>
          </cell>
          <cell r="H6202">
            <v>1020</v>
          </cell>
          <cell r="I6202">
            <v>926</v>
          </cell>
          <cell r="J6202">
            <v>850</v>
          </cell>
          <cell r="K6202">
            <v>772</v>
          </cell>
          <cell r="L6202">
            <v>656.2</v>
          </cell>
        </row>
        <row r="6202">
          <cell r="N6202" t="str">
            <v>甲类</v>
          </cell>
        </row>
        <row r="6202">
          <cell r="P6202" t="str">
            <v>003310080140000-331008014</v>
          </cell>
        </row>
        <row r="6203">
          <cell r="C6203">
            <v>331008015</v>
          </cell>
          <cell r="D6203" t="str">
            <v>腹膜后肿瘤切除术</v>
          </cell>
          <cell r="E6203" t="str">
            <v>不含其它脏器切除术、血管切除吻合术</v>
          </cell>
        </row>
        <row r="6203">
          <cell r="G6203" t="str">
            <v>次</v>
          </cell>
          <cell r="H6203">
            <v>1319</v>
          </cell>
          <cell r="I6203">
            <v>1256</v>
          </cell>
          <cell r="J6203">
            <v>1193</v>
          </cell>
          <cell r="K6203">
            <v>1134</v>
          </cell>
          <cell r="L6203">
            <v>963.9</v>
          </cell>
        </row>
        <row r="6203">
          <cell r="N6203" t="str">
            <v>甲类</v>
          </cell>
        </row>
        <row r="6203">
          <cell r="P6203" t="str">
            <v>003310080150000-331008015</v>
          </cell>
        </row>
        <row r="6204">
          <cell r="C6204">
            <v>331008016</v>
          </cell>
          <cell r="D6204" t="str">
            <v>盆底痉挛部肌肉神经切除术</v>
          </cell>
        </row>
        <row r="6204">
          <cell r="G6204" t="str">
            <v>次</v>
          </cell>
        </row>
        <row r="6204">
          <cell r="N6204" t="str">
            <v>甲类</v>
          </cell>
        </row>
        <row r="6204">
          <cell r="P6204" t="str">
            <v>003310080160000-331008016</v>
          </cell>
        </row>
        <row r="6205">
          <cell r="C6205">
            <v>331008017</v>
          </cell>
          <cell r="D6205" t="str">
            <v>腹壁肿瘤切除术</v>
          </cell>
          <cell r="E6205" t="str">
            <v>不含成形术；不包括体表良性病变</v>
          </cell>
        </row>
        <row r="6205">
          <cell r="G6205" t="str">
            <v>次</v>
          </cell>
          <cell r="H6205">
            <v>797</v>
          </cell>
          <cell r="I6205">
            <v>757</v>
          </cell>
          <cell r="J6205">
            <v>720</v>
          </cell>
          <cell r="K6205">
            <v>683</v>
          </cell>
          <cell r="L6205">
            <v>580.55</v>
          </cell>
          <cell r="M6205" t="str">
            <v>超过5cm直径加收</v>
          </cell>
          <cell r="N6205" t="str">
            <v>甲类</v>
          </cell>
        </row>
        <row r="6205">
          <cell r="P6205" t="str">
            <v>003310080170000-331008017</v>
          </cell>
        </row>
        <row r="6206">
          <cell r="C6206" t="str">
            <v>331008017-1</v>
          </cell>
          <cell r="D6206" t="str">
            <v>腹壁肿瘤切除术(超过5cm直径加收)</v>
          </cell>
        </row>
        <row r="6206">
          <cell r="G6206" t="str">
            <v>次</v>
          </cell>
        </row>
        <row r="6206">
          <cell r="N6206" t="str">
            <v>甲类</v>
          </cell>
        </row>
        <row r="6206">
          <cell r="P6206" t="str">
            <v>003310080170001-331008017-1</v>
          </cell>
        </row>
        <row r="6207">
          <cell r="C6207">
            <v>331008018</v>
          </cell>
          <cell r="D6207" t="str">
            <v>腹壁整形术</v>
          </cell>
          <cell r="E6207" t="str">
            <v>不含脂肪抽吸术</v>
          </cell>
        </row>
        <row r="6207">
          <cell r="G6207" t="str">
            <v>次</v>
          </cell>
        </row>
        <row r="6207">
          <cell r="N6207" t="str">
            <v>甲类</v>
          </cell>
        </row>
        <row r="6207">
          <cell r="P6207" t="str">
            <v>003310080180000-331008018</v>
          </cell>
        </row>
        <row r="6208">
          <cell r="C6208">
            <v>331008019</v>
          </cell>
          <cell r="D6208" t="str">
            <v>脐整形术</v>
          </cell>
        </row>
        <row r="6208">
          <cell r="G6208" t="str">
            <v>次</v>
          </cell>
          <cell r="H6208">
            <v>1460</v>
          </cell>
          <cell r="I6208">
            <v>1340</v>
          </cell>
          <cell r="J6208">
            <v>1220</v>
          </cell>
          <cell r="K6208">
            <v>1100</v>
          </cell>
          <cell r="L6208">
            <v>1074</v>
          </cell>
        </row>
        <row r="6208">
          <cell r="N6208" t="str">
            <v>丙类</v>
          </cell>
        </row>
        <row r="6208">
          <cell r="P6208" t="str">
            <v>003310080190000-331008019</v>
          </cell>
        </row>
        <row r="6209">
          <cell r="C6209">
            <v>331008020</v>
          </cell>
          <cell r="D6209" t="str">
            <v>先天性脐膨出修补术</v>
          </cell>
          <cell r="E6209" t="str">
            <v>不含已破溃内脏外露处理</v>
          </cell>
          <cell r="F6209" t="str">
            <v>补片</v>
          </cell>
          <cell r="G6209" t="str">
            <v>次</v>
          </cell>
        </row>
        <row r="6209">
          <cell r="N6209" t="str">
            <v>丙类</v>
          </cell>
        </row>
        <row r="6209">
          <cell r="P6209" t="str">
            <v>003310080200000-331008020</v>
          </cell>
        </row>
        <row r="6210">
          <cell r="C6210">
            <v>331008021</v>
          </cell>
          <cell r="D6210" t="str">
            <v>先天性腹壁裂修补术</v>
          </cell>
          <cell r="E6210" t="str">
            <v>不含合并胸骨裂</v>
          </cell>
          <cell r="F6210" t="str">
            <v>补片</v>
          </cell>
          <cell r="G6210" t="str">
            <v>次</v>
          </cell>
        </row>
        <row r="6210">
          <cell r="N6210" t="str">
            <v>甲类</v>
          </cell>
        </row>
        <row r="6210">
          <cell r="P6210" t="str">
            <v>003310080210000-331008021</v>
          </cell>
        </row>
        <row r="6211">
          <cell r="C6211">
            <v>331008022</v>
          </cell>
          <cell r="D6211" t="str">
            <v>腹壁缺损修复术</v>
          </cell>
          <cell r="E6211" t="str">
            <v>不含膀胱修补和植皮术</v>
          </cell>
          <cell r="F6211" t="str">
            <v>补片</v>
          </cell>
          <cell r="G6211" t="str">
            <v>次</v>
          </cell>
          <cell r="H6211">
            <v>1198</v>
          </cell>
          <cell r="I6211">
            <v>1096</v>
          </cell>
          <cell r="J6211">
            <v>998</v>
          </cell>
          <cell r="K6211">
            <v>900</v>
          </cell>
          <cell r="L6211">
            <v>810</v>
          </cell>
        </row>
        <row r="6211">
          <cell r="N6211" t="str">
            <v>甲</v>
          </cell>
          <cell r="O6211" t="str">
            <v>巴医保规〔2023〕9号新增价格</v>
          </cell>
          <cell r="P6211" t="str">
            <v>003310080220000-331008022</v>
          </cell>
        </row>
        <row r="6212">
          <cell r="C6212">
            <v>331008023</v>
          </cell>
          <cell r="D6212" t="str">
            <v>门静脉切开取栓术</v>
          </cell>
          <cell r="E6212" t="str">
            <v>包括支架置入；不含安置化疗泵</v>
          </cell>
          <cell r="F6212" t="str">
            <v>支架</v>
          </cell>
          <cell r="G6212" t="str">
            <v>次</v>
          </cell>
        </row>
        <row r="6212">
          <cell r="N6212" t="str">
            <v>甲类</v>
          </cell>
        </row>
        <row r="6212">
          <cell r="P6212" t="str">
            <v>003310080230000-331008023</v>
          </cell>
        </row>
        <row r="6213">
          <cell r="C6213" t="str">
            <v>331008023-1</v>
          </cell>
          <cell r="D6213" t="str">
            <v>门静脉切开取栓术(支架置入)</v>
          </cell>
        </row>
        <row r="6213">
          <cell r="G6213" t="str">
            <v>次</v>
          </cell>
        </row>
        <row r="6213">
          <cell r="N6213" t="str">
            <v>甲类</v>
          </cell>
        </row>
        <row r="6213">
          <cell r="P6213" t="str">
            <v>003310080230100-331008023-1</v>
          </cell>
        </row>
        <row r="6214">
          <cell r="C6214">
            <v>331008024</v>
          </cell>
          <cell r="D6214" t="str">
            <v>门脉高压症门体静脉分流术</v>
          </cell>
          <cell r="E6214" t="str">
            <v>含经网膜静脉门静脉测压术；不含人工血管搭桥分流术、脾切除术、肝活检术、各种断流术</v>
          </cell>
        </row>
        <row r="6214">
          <cell r="G6214" t="str">
            <v>次</v>
          </cell>
          <cell r="H6214">
            <v>1664.4</v>
          </cell>
          <cell r="I6214">
            <v>1510</v>
          </cell>
          <cell r="J6214">
            <v>1387</v>
          </cell>
          <cell r="K6214">
            <v>1260</v>
          </cell>
          <cell r="L6214">
            <v>1071</v>
          </cell>
        </row>
        <row r="6214">
          <cell r="N6214" t="str">
            <v>甲类</v>
          </cell>
        </row>
        <row r="6214">
          <cell r="P6214" t="str">
            <v>003310080240000-331008024</v>
          </cell>
        </row>
        <row r="6215">
          <cell r="C6215">
            <v>331008025</v>
          </cell>
          <cell r="D6215" t="str">
            <v>门体静脉搭桥分流术</v>
          </cell>
          <cell r="E6215" t="str">
            <v>含经网膜静脉门静脉测压术；不含脾切除术、肝活检术、各种断流术</v>
          </cell>
        </row>
        <row r="6215">
          <cell r="G6215" t="str">
            <v>次</v>
          </cell>
        </row>
        <row r="6215">
          <cell r="N6215" t="str">
            <v>甲类</v>
          </cell>
        </row>
        <row r="6215">
          <cell r="P6215" t="str">
            <v>003310080250000-331008025</v>
          </cell>
        </row>
        <row r="6216">
          <cell r="C6216">
            <v>331008026</v>
          </cell>
          <cell r="D6216" t="str">
            <v>门体静脉断流术</v>
          </cell>
          <cell r="E6216" t="str">
            <v>含食管、胃底周围血管离断加脾切除术；包括经网膜静脉门静脉测压术</v>
          </cell>
        </row>
        <row r="6216">
          <cell r="G6216" t="str">
            <v>次</v>
          </cell>
          <cell r="H6216">
            <v>1760</v>
          </cell>
          <cell r="I6216">
            <v>1672</v>
          </cell>
          <cell r="J6216">
            <v>1588</v>
          </cell>
          <cell r="K6216">
            <v>1509</v>
          </cell>
          <cell r="L6216">
            <v>1282.65</v>
          </cell>
          <cell r="M6216" t="str">
            <v>食管横断吻合术加收</v>
          </cell>
          <cell r="N6216" t="str">
            <v>甲类</v>
          </cell>
        </row>
        <row r="6216">
          <cell r="P6216" t="str">
            <v>003310080260000-331008026</v>
          </cell>
        </row>
        <row r="6217">
          <cell r="C6217" t="str">
            <v>331008026-1</v>
          </cell>
          <cell r="D6217" t="str">
            <v>门体静脉断流术(食管横断吻合术加收)</v>
          </cell>
        </row>
        <row r="6217">
          <cell r="G6217" t="str">
            <v>次</v>
          </cell>
        </row>
        <row r="6217">
          <cell r="N6217" t="str">
            <v>甲类</v>
          </cell>
        </row>
        <row r="6217">
          <cell r="P6217" t="str">
            <v>003310080260001-331008026-1</v>
          </cell>
        </row>
        <row r="6218">
          <cell r="C6218" t="str">
            <v>331008026-2</v>
          </cell>
          <cell r="D6218" t="str">
            <v>门体静脉断流术(经网膜静脉门静脉测压术)</v>
          </cell>
        </row>
        <row r="6218">
          <cell r="G6218" t="str">
            <v>次</v>
          </cell>
          <cell r="H6218">
            <v>1760</v>
          </cell>
          <cell r="I6218">
            <v>1672</v>
          </cell>
          <cell r="J6218">
            <v>1588</v>
          </cell>
          <cell r="K6218">
            <v>1509</v>
          </cell>
          <cell r="L6218">
            <v>1282.65</v>
          </cell>
        </row>
        <row r="6218">
          <cell r="N6218" t="str">
            <v>甲类</v>
          </cell>
        </row>
        <row r="6218">
          <cell r="P6218" t="str">
            <v>003310080260100-331008026-2</v>
          </cell>
        </row>
        <row r="6219">
          <cell r="C6219">
            <v>331008027</v>
          </cell>
          <cell r="D6219" t="str">
            <v>经胸食管胃静脉结扎术</v>
          </cell>
        </row>
        <row r="6219">
          <cell r="G6219" t="str">
            <v>次</v>
          </cell>
        </row>
        <row r="6219">
          <cell r="N6219" t="str">
            <v>甲类</v>
          </cell>
        </row>
        <row r="6219">
          <cell r="P6219" t="str">
            <v>003310080270000-331008027</v>
          </cell>
        </row>
        <row r="6220">
          <cell r="C6220">
            <v>331008028</v>
          </cell>
          <cell r="D6220" t="str">
            <v>腹水转流术</v>
          </cell>
          <cell r="E6220" t="str">
            <v>包括腹腔—颈内静脉转流术、腹腔—股静脉转流术</v>
          </cell>
          <cell r="F6220" t="str">
            <v>转流泵</v>
          </cell>
          <cell r="G6220" t="str">
            <v>次</v>
          </cell>
          <cell r="H6220">
            <v>2041</v>
          </cell>
          <cell r="I6220">
            <v>1871</v>
          </cell>
          <cell r="J6220">
            <v>1701</v>
          </cell>
          <cell r="K6220">
            <v>1616</v>
          </cell>
          <cell r="L6220">
            <v>1530</v>
          </cell>
        </row>
        <row r="6220">
          <cell r="N6220" t="str">
            <v>甲类</v>
          </cell>
          <cell r="O6220" t="str">
            <v>新增价格，巴医保规（2022）3号</v>
          </cell>
          <cell r="P6220" t="str">
            <v>003310080280000-331008028</v>
          </cell>
        </row>
        <row r="6221">
          <cell r="C6221" t="str">
            <v>331008028-1</v>
          </cell>
          <cell r="D6221" t="str">
            <v>腹水转流术(腹腔—颈内静脉转流术)</v>
          </cell>
        </row>
        <row r="6221">
          <cell r="G6221" t="str">
            <v>次</v>
          </cell>
          <cell r="H6221">
            <v>2041</v>
          </cell>
          <cell r="I6221">
            <v>1871</v>
          </cell>
          <cell r="J6221">
            <v>1701</v>
          </cell>
          <cell r="K6221">
            <v>1616</v>
          </cell>
          <cell r="L6221">
            <v>1530</v>
          </cell>
        </row>
        <row r="6221">
          <cell r="N6221" t="str">
            <v>甲类</v>
          </cell>
          <cell r="O6221" t="str">
            <v>新增价格，巴医保规（2022）3号</v>
          </cell>
          <cell r="P6221" t="str">
            <v>003310080280100-331008028-1</v>
          </cell>
        </row>
        <row r="6222">
          <cell r="C6222" t="str">
            <v>331008028-2</v>
          </cell>
          <cell r="D6222" t="str">
            <v>腹水转流术(腹腔—股静脉转流术)</v>
          </cell>
        </row>
        <row r="6222">
          <cell r="G6222" t="str">
            <v>次</v>
          </cell>
          <cell r="H6222">
            <v>2041</v>
          </cell>
          <cell r="I6222">
            <v>1871</v>
          </cell>
          <cell r="J6222">
            <v>1701</v>
          </cell>
          <cell r="K6222">
            <v>1616</v>
          </cell>
          <cell r="L6222">
            <v>1530</v>
          </cell>
        </row>
        <row r="6222">
          <cell r="N6222" t="str">
            <v>甲类</v>
          </cell>
          <cell r="O6222" t="str">
            <v>新增价格，巴医保规（2022）3号</v>
          </cell>
          <cell r="P6222" t="str">
            <v>003310080280200-331008028-2</v>
          </cell>
        </row>
        <row r="6223">
          <cell r="C6223">
            <v>331008029</v>
          </cell>
          <cell r="D6223" t="str">
            <v>经腹腔镜门脉交通支结扎术</v>
          </cell>
        </row>
        <row r="6223">
          <cell r="G6223" t="str">
            <v>次</v>
          </cell>
        </row>
        <row r="6223">
          <cell r="N6223" t="str">
            <v>甲类</v>
          </cell>
        </row>
        <row r="6223">
          <cell r="P6223" t="str">
            <v>003310080290000-331008029</v>
          </cell>
        </row>
        <row r="6224">
          <cell r="C6224">
            <v>331101001</v>
          </cell>
          <cell r="D6224" t="str">
            <v>肾破裂修补术</v>
          </cell>
        </row>
        <row r="6224">
          <cell r="G6224" t="str">
            <v>次</v>
          </cell>
          <cell r="H6224">
            <v>1200</v>
          </cell>
          <cell r="I6224">
            <v>1090</v>
          </cell>
          <cell r="J6224">
            <v>1000</v>
          </cell>
          <cell r="K6224">
            <v>909</v>
          </cell>
          <cell r="L6224">
            <v>772.65</v>
          </cell>
        </row>
        <row r="6224">
          <cell r="N6224" t="str">
            <v>甲类</v>
          </cell>
        </row>
        <row r="6224">
          <cell r="P6224" t="str">
            <v>003311010010000-331101001</v>
          </cell>
        </row>
        <row r="6225">
          <cell r="C6225">
            <v>331101002</v>
          </cell>
          <cell r="D6225" t="str">
            <v>肾固定术</v>
          </cell>
        </row>
        <row r="6225">
          <cell r="G6225" t="str">
            <v>次</v>
          </cell>
          <cell r="H6225">
            <v>300</v>
          </cell>
          <cell r="I6225">
            <v>272</v>
          </cell>
          <cell r="J6225">
            <v>250</v>
          </cell>
          <cell r="K6225">
            <v>227</v>
          </cell>
          <cell r="L6225">
            <v>192.95</v>
          </cell>
        </row>
        <row r="6225">
          <cell r="N6225" t="str">
            <v>甲类</v>
          </cell>
        </row>
        <row r="6225">
          <cell r="P6225" t="str">
            <v>003311010020000-331101002</v>
          </cell>
        </row>
        <row r="6226">
          <cell r="C6226">
            <v>331101003</v>
          </cell>
          <cell r="D6226" t="str">
            <v>肾折叠术</v>
          </cell>
        </row>
        <row r="6226">
          <cell r="G6226" t="str">
            <v>次</v>
          </cell>
          <cell r="H6226">
            <v>890</v>
          </cell>
          <cell r="I6226">
            <v>810</v>
          </cell>
          <cell r="J6226">
            <v>742</v>
          </cell>
          <cell r="K6226">
            <v>675</v>
          </cell>
          <cell r="L6226">
            <v>573.75</v>
          </cell>
        </row>
        <row r="6226">
          <cell r="N6226" t="str">
            <v>甲类</v>
          </cell>
        </row>
        <row r="6226">
          <cell r="P6226" t="str">
            <v>003311010030000-331101003</v>
          </cell>
        </row>
        <row r="6227">
          <cell r="C6227">
            <v>331101004</v>
          </cell>
          <cell r="D6227" t="str">
            <v>肾包膜剥脱术</v>
          </cell>
        </row>
        <row r="6227">
          <cell r="G6227" t="str">
            <v>次</v>
          </cell>
        </row>
        <row r="6227">
          <cell r="N6227" t="str">
            <v>甲类</v>
          </cell>
        </row>
        <row r="6227">
          <cell r="P6227" t="str">
            <v>003311010040000-331101004</v>
          </cell>
        </row>
        <row r="6228">
          <cell r="C6228">
            <v>331101005</v>
          </cell>
          <cell r="D6228" t="str">
            <v>肾周围淋巴管剥脱术</v>
          </cell>
        </row>
        <row r="6228">
          <cell r="G6228" t="str">
            <v>次</v>
          </cell>
        </row>
        <row r="6228">
          <cell r="N6228" t="str">
            <v>甲类</v>
          </cell>
        </row>
        <row r="6228">
          <cell r="P6228" t="str">
            <v>003311010050000-331101005</v>
          </cell>
        </row>
        <row r="6229">
          <cell r="C6229">
            <v>331101006</v>
          </cell>
          <cell r="D6229" t="str">
            <v>肾周围粘连分解术</v>
          </cell>
        </row>
        <row r="6229">
          <cell r="G6229" t="str">
            <v>次</v>
          </cell>
          <cell r="H6229">
            <v>1514</v>
          </cell>
          <cell r="I6229">
            <v>1442</v>
          </cell>
          <cell r="J6229">
            <v>1370</v>
          </cell>
          <cell r="K6229">
            <v>1301</v>
          </cell>
          <cell r="L6229">
            <v>1105.85</v>
          </cell>
        </row>
        <row r="6229">
          <cell r="N6229" t="str">
            <v>甲类</v>
          </cell>
        </row>
        <row r="6229">
          <cell r="P6229" t="str">
            <v>003311010060000-331101006</v>
          </cell>
        </row>
        <row r="6230">
          <cell r="C6230">
            <v>331101007</v>
          </cell>
          <cell r="D6230" t="str">
            <v>肾肿瘤剔除术</v>
          </cell>
        </row>
        <row r="6230">
          <cell r="G6230" t="str">
            <v>次</v>
          </cell>
          <cell r="H6230">
            <v>1331</v>
          </cell>
          <cell r="I6230">
            <v>1268</v>
          </cell>
          <cell r="J6230">
            <v>1205</v>
          </cell>
          <cell r="K6230">
            <v>1144</v>
          </cell>
          <cell r="L6230">
            <v>972.4</v>
          </cell>
        </row>
        <row r="6230">
          <cell r="N6230" t="str">
            <v>甲类</v>
          </cell>
        </row>
        <row r="6230">
          <cell r="P6230" t="str">
            <v>003311010070000-331101007</v>
          </cell>
        </row>
        <row r="6231">
          <cell r="C6231">
            <v>331101008</v>
          </cell>
          <cell r="D6231" t="str">
            <v>肾切除术</v>
          </cell>
        </row>
        <row r="6231">
          <cell r="F6231" t="str">
            <v>肾网袋</v>
          </cell>
          <cell r="G6231" t="str">
            <v>次</v>
          </cell>
          <cell r="H6231">
            <v>1991</v>
          </cell>
          <cell r="I6231">
            <v>1896</v>
          </cell>
          <cell r="J6231">
            <v>1801</v>
          </cell>
          <cell r="K6231">
            <v>1711</v>
          </cell>
          <cell r="L6231">
            <v>1454.35</v>
          </cell>
        </row>
        <row r="6231">
          <cell r="N6231" t="str">
            <v>甲类</v>
          </cell>
        </row>
        <row r="6231">
          <cell r="P6231" t="str">
            <v>003311010080000-331101008</v>
          </cell>
        </row>
        <row r="6232">
          <cell r="C6232">
            <v>331101009</v>
          </cell>
          <cell r="D6232" t="str">
            <v>肾部分切除术</v>
          </cell>
        </row>
        <row r="6232">
          <cell r="G6232" t="str">
            <v>次</v>
          </cell>
          <cell r="H6232">
            <v>2014</v>
          </cell>
          <cell r="I6232">
            <v>1846</v>
          </cell>
          <cell r="J6232">
            <v>1678</v>
          </cell>
          <cell r="K6232">
            <v>1510</v>
          </cell>
          <cell r="L6232">
            <v>1359</v>
          </cell>
        </row>
        <row r="6232">
          <cell r="N6232" t="str">
            <v>甲类</v>
          </cell>
          <cell r="O6232" t="str">
            <v>巴医保规〔2023〕7号，动态调整</v>
          </cell>
          <cell r="P6232" t="str">
            <v>003311010090000-331101009</v>
          </cell>
        </row>
        <row r="6233">
          <cell r="C6233">
            <v>331101010</v>
          </cell>
          <cell r="D6233" t="str">
            <v>根治性肾切除术</v>
          </cell>
          <cell r="E6233" t="str">
            <v>含肾上腺切除、淋巴清扫；不含开胸手术</v>
          </cell>
        </row>
        <row r="6233">
          <cell r="G6233" t="str">
            <v>次</v>
          </cell>
          <cell r="H6233">
            <v>2261</v>
          </cell>
          <cell r="I6233">
            <v>2079</v>
          </cell>
          <cell r="J6233">
            <v>1890</v>
          </cell>
          <cell r="K6233">
            <v>1795</v>
          </cell>
          <cell r="L6233">
            <v>1650</v>
          </cell>
        </row>
        <row r="6233">
          <cell r="N6233" t="str">
            <v>甲类</v>
          </cell>
          <cell r="O6233" t="str">
            <v>巴医保规〔2023〕7号，动态调整</v>
          </cell>
          <cell r="P6233" t="str">
            <v>003311010100000-331101010</v>
          </cell>
        </row>
        <row r="6234">
          <cell r="C6234">
            <v>331101011</v>
          </cell>
          <cell r="D6234" t="str">
            <v>重复肾重复输尿管切除术</v>
          </cell>
        </row>
        <row r="6234">
          <cell r="G6234" t="str">
            <v>次</v>
          </cell>
          <cell r="H6234">
            <v>1755</v>
          </cell>
          <cell r="I6234">
            <v>1671</v>
          </cell>
          <cell r="J6234">
            <v>1587</v>
          </cell>
          <cell r="K6234">
            <v>1508</v>
          </cell>
          <cell r="L6234">
            <v>1281.8</v>
          </cell>
        </row>
        <row r="6234">
          <cell r="N6234" t="str">
            <v>甲类</v>
          </cell>
        </row>
        <row r="6234">
          <cell r="P6234" t="str">
            <v>003311010110000-331101011</v>
          </cell>
        </row>
        <row r="6235">
          <cell r="C6235">
            <v>331101012</v>
          </cell>
          <cell r="D6235" t="str">
            <v>融合肾分解术</v>
          </cell>
        </row>
        <row r="6235">
          <cell r="G6235" t="str">
            <v>次</v>
          </cell>
          <cell r="H6235">
            <v>1440</v>
          </cell>
          <cell r="I6235">
            <v>1300</v>
          </cell>
          <cell r="J6235">
            <v>1200</v>
          </cell>
          <cell r="K6235">
            <v>1090</v>
          </cell>
          <cell r="L6235">
            <v>926.5</v>
          </cell>
        </row>
        <row r="6235">
          <cell r="N6235" t="str">
            <v>甲类</v>
          </cell>
        </row>
        <row r="6235">
          <cell r="P6235" t="str">
            <v>003311010120000-331101012</v>
          </cell>
        </row>
        <row r="6236">
          <cell r="C6236">
            <v>331101013</v>
          </cell>
          <cell r="D6236" t="str">
            <v>肾实质切开造瘘术</v>
          </cell>
        </row>
        <row r="6236">
          <cell r="G6236" t="str">
            <v>次</v>
          </cell>
          <cell r="H6236">
            <v>756</v>
          </cell>
          <cell r="I6236">
            <v>686</v>
          </cell>
          <cell r="J6236">
            <v>630</v>
          </cell>
          <cell r="K6236">
            <v>572</v>
          </cell>
          <cell r="L6236">
            <v>486.2</v>
          </cell>
        </row>
        <row r="6236">
          <cell r="N6236" t="str">
            <v>甲类</v>
          </cell>
        </row>
        <row r="6236">
          <cell r="P6236" t="str">
            <v>003311010130000-331101013</v>
          </cell>
        </row>
        <row r="6237">
          <cell r="C6237">
            <v>331101014</v>
          </cell>
          <cell r="D6237" t="str">
            <v>肾囊肿切除术</v>
          </cell>
          <cell r="E6237" t="str">
            <v>包括去顶术</v>
          </cell>
        </row>
        <row r="6237">
          <cell r="G6237" t="str">
            <v>次</v>
          </cell>
          <cell r="H6237">
            <v>1222</v>
          </cell>
          <cell r="I6237">
            <v>1161</v>
          </cell>
          <cell r="J6237">
            <v>1103</v>
          </cell>
          <cell r="K6237">
            <v>1047</v>
          </cell>
          <cell r="L6237">
            <v>889.95</v>
          </cell>
        </row>
        <row r="6237">
          <cell r="N6237" t="str">
            <v>甲类</v>
          </cell>
        </row>
        <row r="6237">
          <cell r="P6237" t="str">
            <v>003311010140000-331101014</v>
          </cell>
        </row>
        <row r="6238">
          <cell r="C6238" t="str">
            <v>331101014-1</v>
          </cell>
          <cell r="D6238" t="str">
            <v>肾囊肿切除术(去顶术)</v>
          </cell>
        </row>
        <row r="6238">
          <cell r="G6238" t="str">
            <v>次</v>
          </cell>
          <cell r="H6238">
            <v>1222</v>
          </cell>
          <cell r="I6238">
            <v>1161</v>
          </cell>
          <cell r="J6238">
            <v>1103</v>
          </cell>
          <cell r="K6238">
            <v>1047</v>
          </cell>
          <cell r="L6238">
            <v>889.95</v>
          </cell>
        </row>
        <row r="6238">
          <cell r="N6238" t="str">
            <v>甲类</v>
          </cell>
        </row>
        <row r="6238">
          <cell r="P6238" t="str">
            <v>003311010140100-331101014-1</v>
          </cell>
        </row>
        <row r="6239">
          <cell r="C6239">
            <v>331101015</v>
          </cell>
          <cell r="D6239" t="str">
            <v>多囊肾去顶减压术</v>
          </cell>
        </row>
        <row r="6239">
          <cell r="G6239" t="str">
            <v>单侧</v>
          </cell>
          <cell r="H6239">
            <v>922</v>
          </cell>
          <cell r="I6239">
            <v>878</v>
          </cell>
          <cell r="J6239">
            <v>834</v>
          </cell>
          <cell r="K6239">
            <v>792</v>
          </cell>
          <cell r="L6239">
            <v>673.2</v>
          </cell>
        </row>
        <row r="6239">
          <cell r="N6239" t="str">
            <v>甲类</v>
          </cell>
        </row>
        <row r="6239">
          <cell r="P6239" t="str">
            <v>003311010150000-331101015</v>
          </cell>
        </row>
        <row r="6240">
          <cell r="C6240">
            <v>331101016</v>
          </cell>
          <cell r="D6240" t="str">
            <v>肾切开取石术</v>
          </cell>
          <cell r="E6240" t="str">
            <v>包括肾盂切开、肾实质切开</v>
          </cell>
        </row>
        <row r="6240">
          <cell r="G6240" t="str">
            <v>次</v>
          </cell>
          <cell r="H6240">
            <v>1922</v>
          </cell>
          <cell r="I6240">
            <v>1760</v>
          </cell>
          <cell r="J6240">
            <v>1600</v>
          </cell>
          <cell r="K6240">
            <v>1520</v>
          </cell>
          <cell r="L6240">
            <v>1400</v>
          </cell>
          <cell r="M6240" t="str">
            <v>经皮肾镜碎石、取石加收。气压弹道加收、钬激光加收</v>
          </cell>
          <cell r="N6240" t="str">
            <v>甲类</v>
          </cell>
          <cell r="O6240" t="str">
            <v>巴医保规〔2023〕7号，动态调整</v>
          </cell>
          <cell r="P6240" t="str">
            <v>003311010160000-331101016</v>
          </cell>
        </row>
        <row r="6241">
          <cell r="C6241" t="str">
            <v>331101016-1</v>
          </cell>
          <cell r="D6241" t="str">
            <v>肾切开取石术(经皮肾镜碎石加收)</v>
          </cell>
        </row>
        <row r="6241">
          <cell r="G6241" t="str">
            <v>次</v>
          </cell>
          <cell r="H6241">
            <v>380</v>
          </cell>
          <cell r="I6241">
            <v>380</v>
          </cell>
          <cell r="J6241">
            <v>380</v>
          </cell>
          <cell r="K6241">
            <v>380</v>
          </cell>
          <cell r="L6241">
            <v>380</v>
          </cell>
        </row>
        <row r="6241">
          <cell r="N6241" t="str">
            <v>甲类</v>
          </cell>
          <cell r="O6241" t="str">
            <v>巴医保规〔2023〕7号，动态调整</v>
          </cell>
          <cell r="P6241" t="str">
            <v>003311010160000-331101016-1</v>
          </cell>
        </row>
        <row r="6242">
          <cell r="C6242" t="str">
            <v>331101016-2</v>
          </cell>
          <cell r="D6242" t="str">
            <v>肾切开取石术(经皮肾镜取石加收)</v>
          </cell>
        </row>
        <row r="6242">
          <cell r="G6242" t="str">
            <v>次</v>
          </cell>
          <cell r="H6242">
            <v>258</v>
          </cell>
          <cell r="I6242">
            <v>258</v>
          </cell>
          <cell r="J6242">
            <v>258</v>
          </cell>
          <cell r="K6242">
            <v>258</v>
          </cell>
          <cell r="L6242">
            <v>258</v>
          </cell>
        </row>
        <row r="6242">
          <cell r="N6242" t="str">
            <v>甲类</v>
          </cell>
        </row>
        <row r="6242">
          <cell r="P6242" t="str">
            <v>003311010160000-331101016-2</v>
          </cell>
        </row>
        <row r="6243">
          <cell r="C6243" t="str">
            <v>331101016-3</v>
          </cell>
          <cell r="D6243" t="str">
            <v>肾切开取石术(气压弹道加收)</v>
          </cell>
        </row>
        <row r="6243">
          <cell r="G6243" t="str">
            <v>次</v>
          </cell>
          <cell r="H6243">
            <v>400</v>
          </cell>
          <cell r="I6243">
            <v>400</v>
          </cell>
          <cell r="J6243">
            <v>400</v>
          </cell>
          <cell r="K6243">
            <v>400</v>
          </cell>
          <cell r="L6243">
            <v>400</v>
          </cell>
        </row>
        <row r="6243">
          <cell r="N6243" t="str">
            <v>甲类</v>
          </cell>
          <cell r="O6243" t="str">
            <v>新增价格，巴医保规（2022）3号</v>
          </cell>
          <cell r="P6243" t="str">
            <v>003311010160000-331101016-3</v>
          </cell>
        </row>
        <row r="6244">
          <cell r="C6244" t="str">
            <v>331101016-4</v>
          </cell>
          <cell r="D6244" t="str">
            <v>肾切开取石术(钬激光加收)</v>
          </cell>
        </row>
        <row r="6244">
          <cell r="G6244" t="str">
            <v>次</v>
          </cell>
          <cell r="H6244">
            <v>258</v>
          </cell>
          <cell r="I6244">
            <v>258</v>
          </cell>
          <cell r="J6244">
            <v>258</v>
          </cell>
          <cell r="K6244">
            <v>258</v>
          </cell>
          <cell r="L6244">
            <v>258</v>
          </cell>
        </row>
        <row r="6244">
          <cell r="N6244" t="str">
            <v>甲类</v>
          </cell>
        </row>
        <row r="6244">
          <cell r="P6244" t="str">
            <v>003311010160000-331101016-4</v>
          </cell>
        </row>
        <row r="6245">
          <cell r="C6245" t="str">
            <v>331101016-5</v>
          </cell>
          <cell r="D6245" t="str">
            <v>肾切开取石术(肾盂切开)</v>
          </cell>
        </row>
        <row r="6245">
          <cell r="G6245" t="str">
            <v>次</v>
          </cell>
          <cell r="H6245">
            <v>1922</v>
          </cell>
          <cell r="I6245">
            <v>1760</v>
          </cell>
          <cell r="J6245">
            <v>1600</v>
          </cell>
          <cell r="K6245">
            <v>1520</v>
          </cell>
          <cell r="L6245">
            <v>1400</v>
          </cell>
        </row>
        <row r="6245">
          <cell r="N6245" t="str">
            <v>甲类</v>
          </cell>
          <cell r="O6245" t="str">
            <v>巴医保规〔2023〕7号，动态调整</v>
          </cell>
          <cell r="P6245" t="str">
            <v>003311010160100-331101016-5</v>
          </cell>
        </row>
        <row r="6246">
          <cell r="C6246" t="str">
            <v>331101016-6</v>
          </cell>
          <cell r="D6246" t="str">
            <v>肾切开取石术(肾实质切开)</v>
          </cell>
        </row>
        <row r="6246">
          <cell r="G6246" t="str">
            <v>次</v>
          </cell>
          <cell r="H6246">
            <v>1922</v>
          </cell>
          <cell r="I6246">
            <v>1760</v>
          </cell>
          <cell r="J6246">
            <v>1600</v>
          </cell>
          <cell r="K6246">
            <v>1520</v>
          </cell>
          <cell r="L6246">
            <v>1400</v>
          </cell>
        </row>
        <row r="6246">
          <cell r="N6246" t="str">
            <v>甲类</v>
          </cell>
          <cell r="O6246" t="str">
            <v>巴医保规〔2023〕7号，动态调整</v>
          </cell>
          <cell r="P6246" t="str">
            <v>003311010160200-331101016-6</v>
          </cell>
        </row>
        <row r="6247">
          <cell r="C6247">
            <v>331101017</v>
          </cell>
          <cell r="D6247" t="str">
            <v>肾血管重建术</v>
          </cell>
          <cell r="E6247" t="str">
            <v>含取自体血管；包括肾血管狭窄成形术</v>
          </cell>
          <cell r="F6247" t="str">
            <v>人工血管</v>
          </cell>
          <cell r="G6247" t="str">
            <v>次</v>
          </cell>
        </row>
        <row r="6247">
          <cell r="N6247" t="str">
            <v>甲类</v>
          </cell>
        </row>
        <row r="6247">
          <cell r="P6247" t="str">
            <v>003311010170000-331101017</v>
          </cell>
        </row>
        <row r="6248">
          <cell r="C6248" t="str">
            <v>331101017-1</v>
          </cell>
          <cell r="D6248" t="str">
            <v>肾血管重建术(肾血管狭窄成形术)</v>
          </cell>
        </row>
        <row r="6248">
          <cell r="G6248" t="str">
            <v>次</v>
          </cell>
        </row>
        <row r="6248">
          <cell r="N6248" t="str">
            <v>甲类</v>
          </cell>
        </row>
        <row r="6248">
          <cell r="P6248" t="str">
            <v>003311010170100-331101017-1</v>
          </cell>
        </row>
        <row r="6249">
          <cell r="C6249">
            <v>331101018</v>
          </cell>
          <cell r="D6249" t="str">
            <v>自体肾移植术</v>
          </cell>
        </row>
        <row r="6249">
          <cell r="G6249" t="str">
            <v>次</v>
          </cell>
        </row>
        <row r="6249">
          <cell r="N6249" t="str">
            <v>甲类</v>
          </cell>
        </row>
        <row r="6249">
          <cell r="P6249" t="str">
            <v>003311010180000-331101018</v>
          </cell>
        </row>
        <row r="6250">
          <cell r="C6250">
            <v>331101019</v>
          </cell>
          <cell r="D6250" t="str">
            <v>异体肾移植术</v>
          </cell>
          <cell r="E6250" t="str">
            <v>不含异体供肾取肾术</v>
          </cell>
          <cell r="F6250" t="str">
            <v>供体</v>
          </cell>
          <cell r="G6250" t="str">
            <v>次</v>
          </cell>
        </row>
        <row r="6250">
          <cell r="N6250" t="str">
            <v>甲类</v>
          </cell>
        </row>
        <row r="6250">
          <cell r="P6250" t="str">
            <v>003311010190000-331101019</v>
          </cell>
        </row>
        <row r="6251">
          <cell r="C6251">
            <v>331101020</v>
          </cell>
          <cell r="D6251" t="str">
            <v>异体供肾取肾术</v>
          </cell>
        </row>
        <row r="6251">
          <cell r="G6251" t="str">
            <v>次</v>
          </cell>
        </row>
        <row r="6251">
          <cell r="N6251" t="str">
            <v>丙类</v>
          </cell>
        </row>
        <row r="6251">
          <cell r="P6251" t="str">
            <v>003311010200000-331101020</v>
          </cell>
        </row>
        <row r="6252">
          <cell r="C6252">
            <v>331101021</v>
          </cell>
          <cell r="D6252" t="str">
            <v>供体肾修复术</v>
          </cell>
        </row>
        <row r="6252">
          <cell r="G6252" t="str">
            <v>次</v>
          </cell>
        </row>
        <row r="6252">
          <cell r="N6252" t="str">
            <v>甲类</v>
          </cell>
        </row>
        <row r="6252">
          <cell r="P6252" t="str">
            <v>003311010210000-331101021</v>
          </cell>
        </row>
        <row r="6253">
          <cell r="C6253">
            <v>331101022</v>
          </cell>
          <cell r="D6253" t="str">
            <v>移植肾探查术</v>
          </cell>
        </row>
        <row r="6253">
          <cell r="G6253" t="str">
            <v>次</v>
          </cell>
        </row>
        <row r="6253">
          <cell r="N6253" t="str">
            <v>甲类</v>
          </cell>
        </row>
        <row r="6253">
          <cell r="P6253" t="str">
            <v>003311010220000-331101022</v>
          </cell>
        </row>
        <row r="6254">
          <cell r="C6254">
            <v>331101023</v>
          </cell>
          <cell r="D6254" t="str">
            <v>移植肾肾周血肿清除术</v>
          </cell>
        </row>
        <row r="6254">
          <cell r="G6254" t="str">
            <v>次</v>
          </cell>
        </row>
        <row r="6254">
          <cell r="N6254" t="str">
            <v>甲类</v>
          </cell>
        </row>
        <row r="6254">
          <cell r="P6254" t="str">
            <v>003311010230000-331101023</v>
          </cell>
        </row>
        <row r="6255">
          <cell r="C6255">
            <v>331101024</v>
          </cell>
          <cell r="D6255" t="str">
            <v>离体肾取石术</v>
          </cell>
        </row>
        <row r="6255">
          <cell r="G6255" t="str">
            <v>次</v>
          </cell>
        </row>
        <row r="6255">
          <cell r="N6255" t="str">
            <v>甲类</v>
          </cell>
        </row>
        <row r="6255">
          <cell r="P6255" t="str">
            <v>003311010240000-331101024</v>
          </cell>
        </row>
        <row r="6256">
          <cell r="C6256">
            <v>331101025</v>
          </cell>
          <cell r="D6256" t="str">
            <v>肾肿瘤腔静脉内瘤栓切取术</v>
          </cell>
        </row>
        <row r="6256">
          <cell r="G6256" t="str">
            <v>次</v>
          </cell>
          <cell r="H6256">
            <v>634.8</v>
          </cell>
          <cell r="I6256">
            <v>552</v>
          </cell>
          <cell r="J6256">
            <v>505</v>
          </cell>
          <cell r="K6256">
            <v>460</v>
          </cell>
          <cell r="L6256">
            <v>391</v>
          </cell>
          <cell r="M6256" t="str">
            <v>需开胸的手术加收90元</v>
          </cell>
          <cell r="N6256" t="str">
            <v>甲类</v>
          </cell>
        </row>
        <row r="6256">
          <cell r="P6256" t="str">
            <v>003311010250000-331101025</v>
          </cell>
        </row>
        <row r="6257">
          <cell r="C6257" t="str">
            <v>331101025-1</v>
          </cell>
          <cell r="D6257" t="str">
            <v>肾肿瘤腔静脉内瘤栓切取术(需开胸的手术加收)</v>
          </cell>
        </row>
        <row r="6257">
          <cell r="G6257" t="str">
            <v>次</v>
          </cell>
          <cell r="H6257">
            <v>90</v>
          </cell>
          <cell r="I6257">
            <v>90</v>
          </cell>
          <cell r="J6257">
            <v>90</v>
          </cell>
          <cell r="K6257">
            <v>90</v>
          </cell>
          <cell r="L6257">
            <v>90</v>
          </cell>
        </row>
        <row r="6257">
          <cell r="N6257" t="str">
            <v>甲类</v>
          </cell>
        </row>
        <row r="6257">
          <cell r="P6257" t="str">
            <v>003311010250001-331101025-1</v>
          </cell>
        </row>
        <row r="6258">
          <cell r="C6258">
            <v>331102001</v>
          </cell>
          <cell r="D6258" t="str">
            <v>肾盂癌根治术</v>
          </cell>
          <cell r="E6258" t="str">
            <v>含输尿管全长、部分膀胱切除；不含膀胱镜电切</v>
          </cell>
        </row>
        <row r="6258">
          <cell r="G6258" t="str">
            <v>次</v>
          </cell>
          <cell r="H6258">
            <v>3035</v>
          </cell>
          <cell r="I6258">
            <v>2780</v>
          </cell>
          <cell r="J6258">
            <v>2528</v>
          </cell>
          <cell r="K6258">
            <v>2401</v>
          </cell>
          <cell r="L6258">
            <v>2148</v>
          </cell>
        </row>
        <row r="6258">
          <cell r="N6258" t="str">
            <v>甲类</v>
          </cell>
          <cell r="O6258" t="str">
            <v>巴医保规〔2023〕7号，动态调整</v>
          </cell>
          <cell r="P6258" t="str">
            <v>003311020010000-331102001</v>
          </cell>
        </row>
        <row r="6259">
          <cell r="C6259">
            <v>331102002</v>
          </cell>
          <cell r="D6259" t="str">
            <v>肾盂成形肾盂输尿管再吻合术</v>
          </cell>
        </row>
        <row r="6259">
          <cell r="G6259" t="str">
            <v>次</v>
          </cell>
          <cell r="H6259">
            <v>1523</v>
          </cell>
          <cell r="I6259">
            <v>1450</v>
          </cell>
          <cell r="J6259">
            <v>1378</v>
          </cell>
          <cell r="K6259">
            <v>1309</v>
          </cell>
          <cell r="L6259">
            <v>1112.65</v>
          </cell>
        </row>
        <row r="6259">
          <cell r="N6259" t="str">
            <v>甲类</v>
          </cell>
        </row>
        <row r="6259">
          <cell r="P6259" t="str">
            <v>003311020020000-331102002</v>
          </cell>
        </row>
        <row r="6260">
          <cell r="C6260">
            <v>331102003</v>
          </cell>
          <cell r="D6260" t="str">
            <v>经皮肾镜或输尿管镜内切开成形术</v>
          </cell>
        </row>
        <row r="6260">
          <cell r="G6260" t="str">
            <v>次</v>
          </cell>
          <cell r="H6260">
            <v>858</v>
          </cell>
          <cell r="I6260">
            <v>817</v>
          </cell>
          <cell r="J6260">
            <v>776</v>
          </cell>
          <cell r="K6260">
            <v>737</v>
          </cell>
          <cell r="L6260">
            <v>626.45</v>
          </cell>
        </row>
        <row r="6260">
          <cell r="N6260" t="str">
            <v>甲类</v>
          </cell>
        </row>
        <row r="6260">
          <cell r="P6260" t="str">
            <v>003311020030000-331102003</v>
          </cell>
        </row>
        <row r="6261">
          <cell r="C6261">
            <v>331102004</v>
          </cell>
          <cell r="D6261" t="str">
            <v>肾下盏输尿管吻合术</v>
          </cell>
        </row>
        <row r="6261">
          <cell r="G6261" t="str">
            <v>次</v>
          </cell>
          <cell r="H6261">
            <v>756</v>
          </cell>
          <cell r="I6261">
            <v>686</v>
          </cell>
          <cell r="J6261">
            <v>630</v>
          </cell>
          <cell r="K6261">
            <v>572</v>
          </cell>
          <cell r="L6261">
            <v>486.2</v>
          </cell>
        </row>
        <row r="6261">
          <cell r="N6261" t="str">
            <v>甲类</v>
          </cell>
        </row>
        <row r="6261">
          <cell r="P6261" t="str">
            <v>003311020040000-331102004</v>
          </cell>
        </row>
        <row r="6262">
          <cell r="C6262">
            <v>331102005</v>
          </cell>
          <cell r="D6262" t="str">
            <v>肾盂输尿管成形术</v>
          </cell>
          <cell r="E6262" t="str">
            <v>包括单纯肾盂或输尿管成形</v>
          </cell>
        </row>
        <row r="6262">
          <cell r="G6262" t="str">
            <v>次</v>
          </cell>
          <cell r="H6262">
            <v>756</v>
          </cell>
          <cell r="I6262">
            <v>686</v>
          </cell>
          <cell r="J6262">
            <v>630</v>
          </cell>
          <cell r="K6262">
            <v>572</v>
          </cell>
          <cell r="L6262">
            <v>486.2</v>
          </cell>
          <cell r="M6262" t="str">
            <v>同时行双侧成形术加收290元</v>
          </cell>
          <cell r="N6262" t="str">
            <v>甲类</v>
          </cell>
        </row>
        <row r="6262">
          <cell r="P6262" t="str">
            <v>003311020050000-331102005</v>
          </cell>
        </row>
        <row r="6263">
          <cell r="C6263" t="str">
            <v>331102005-1</v>
          </cell>
          <cell r="D6263" t="str">
            <v>肾盂输尿管成形术(同时行双侧成形术加收)</v>
          </cell>
        </row>
        <row r="6263">
          <cell r="G6263" t="str">
            <v>次</v>
          </cell>
          <cell r="H6263">
            <v>290</v>
          </cell>
          <cell r="I6263">
            <v>290</v>
          </cell>
          <cell r="J6263">
            <v>290</v>
          </cell>
          <cell r="K6263">
            <v>290</v>
          </cell>
          <cell r="L6263">
            <v>290</v>
          </cell>
        </row>
        <row r="6263">
          <cell r="N6263" t="str">
            <v>甲类</v>
          </cell>
        </row>
        <row r="6263">
          <cell r="P6263" t="str">
            <v>003311020050001-331102005-1</v>
          </cell>
        </row>
        <row r="6264">
          <cell r="C6264" t="str">
            <v>331102005-2</v>
          </cell>
          <cell r="D6264" t="str">
            <v>肾盂输尿管成形术(单纯肾盂成形)</v>
          </cell>
        </row>
        <row r="6264">
          <cell r="G6264" t="str">
            <v>次</v>
          </cell>
          <cell r="H6264">
            <v>756</v>
          </cell>
          <cell r="I6264">
            <v>686</v>
          </cell>
          <cell r="J6264">
            <v>630</v>
          </cell>
          <cell r="K6264">
            <v>572</v>
          </cell>
          <cell r="L6264">
            <v>486.2</v>
          </cell>
        </row>
        <row r="6264">
          <cell r="N6264" t="str">
            <v>甲类</v>
          </cell>
        </row>
        <row r="6264">
          <cell r="P6264" t="str">
            <v>003311020050100-331102005-2</v>
          </cell>
        </row>
        <row r="6265">
          <cell r="C6265" t="str">
            <v>331102005-3</v>
          </cell>
          <cell r="D6265" t="str">
            <v>肾盂输尿管成形术(输尿管成形)</v>
          </cell>
        </row>
        <row r="6265">
          <cell r="G6265" t="str">
            <v>次</v>
          </cell>
          <cell r="H6265">
            <v>756</v>
          </cell>
          <cell r="I6265">
            <v>686</v>
          </cell>
          <cell r="J6265">
            <v>630</v>
          </cell>
          <cell r="K6265">
            <v>572</v>
          </cell>
          <cell r="L6265">
            <v>486.2</v>
          </cell>
        </row>
        <row r="6265">
          <cell r="N6265" t="str">
            <v>甲类</v>
          </cell>
        </row>
        <row r="6265">
          <cell r="P6265" t="str">
            <v>003311020050200-331102005-3</v>
          </cell>
        </row>
        <row r="6266">
          <cell r="C6266">
            <v>331102006</v>
          </cell>
          <cell r="D6266" t="str">
            <v>肾盂输尿管成形术</v>
          </cell>
        </row>
        <row r="6266">
          <cell r="G6266" t="str">
            <v>次</v>
          </cell>
          <cell r="H6266">
            <v>1584</v>
          </cell>
          <cell r="I6266">
            <v>1440</v>
          </cell>
          <cell r="J6266">
            <v>1320</v>
          </cell>
          <cell r="K6266">
            <v>1200</v>
          </cell>
          <cell r="L6266">
            <v>1020</v>
          </cell>
        </row>
        <row r="6266">
          <cell r="N6266" t="str">
            <v>甲类</v>
          </cell>
        </row>
        <row r="6266">
          <cell r="P6266" t="str">
            <v>003311020060000-331102006</v>
          </cell>
        </row>
        <row r="6267">
          <cell r="C6267">
            <v>331102007</v>
          </cell>
          <cell r="D6267" t="str">
            <v>输尿管切开取石术</v>
          </cell>
        </row>
        <row r="6267">
          <cell r="G6267" t="str">
            <v>次</v>
          </cell>
          <cell r="H6267">
            <v>1896</v>
          </cell>
          <cell r="I6267">
            <v>1797</v>
          </cell>
          <cell r="J6267">
            <v>1631</v>
          </cell>
          <cell r="K6267">
            <v>1465</v>
          </cell>
          <cell r="L6267">
            <v>1318</v>
          </cell>
        </row>
        <row r="6267">
          <cell r="N6267" t="str">
            <v>甲类</v>
          </cell>
          <cell r="O6267" t="str">
            <v>巴医保规〔2023〕7号，动态调整</v>
          </cell>
          <cell r="P6267" t="str">
            <v>003311020070000-331102007</v>
          </cell>
        </row>
        <row r="6268">
          <cell r="C6268">
            <v>331102008</v>
          </cell>
          <cell r="D6268" t="str">
            <v>输尿管损伤修补术</v>
          </cell>
        </row>
        <row r="6268">
          <cell r="G6268" t="str">
            <v>次</v>
          </cell>
          <cell r="H6268">
            <v>912</v>
          </cell>
          <cell r="I6268">
            <v>828</v>
          </cell>
          <cell r="J6268">
            <v>760</v>
          </cell>
          <cell r="K6268">
            <v>690</v>
          </cell>
          <cell r="L6268">
            <v>586.5</v>
          </cell>
        </row>
        <row r="6268">
          <cell r="N6268" t="str">
            <v>甲类</v>
          </cell>
        </row>
        <row r="6268">
          <cell r="P6268" t="str">
            <v>003311020080000-331102008</v>
          </cell>
        </row>
        <row r="6269">
          <cell r="C6269">
            <v>331102009</v>
          </cell>
          <cell r="D6269" t="str">
            <v>输尿管狭窄段切除再吻合术</v>
          </cell>
        </row>
        <row r="6269">
          <cell r="G6269" t="str">
            <v>次</v>
          </cell>
          <cell r="H6269">
            <v>1319</v>
          </cell>
          <cell r="I6269">
            <v>1256</v>
          </cell>
          <cell r="J6269">
            <v>1193</v>
          </cell>
          <cell r="K6269">
            <v>1134</v>
          </cell>
          <cell r="L6269">
            <v>963.9</v>
          </cell>
        </row>
        <row r="6269">
          <cell r="N6269" t="str">
            <v>甲类</v>
          </cell>
        </row>
        <row r="6269">
          <cell r="P6269" t="str">
            <v>003311020090000-331102009</v>
          </cell>
        </row>
        <row r="6270">
          <cell r="C6270">
            <v>331102010</v>
          </cell>
          <cell r="D6270" t="str">
            <v>输尿管开口囊肿切除术</v>
          </cell>
        </row>
        <row r="6270">
          <cell r="G6270" t="str">
            <v>次</v>
          </cell>
          <cell r="H6270">
            <v>1009</v>
          </cell>
          <cell r="I6270">
            <v>961</v>
          </cell>
          <cell r="J6270">
            <v>913</v>
          </cell>
          <cell r="K6270">
            <v>867</v>
          </cell>
          <cell r="L6270">
            <v>736.95</v>
          </cell>
        </row>
        <row r="6270">
          <cell r="N6270" t="str">
            <v>甲类</v>
          </cell>
        </row>
        <row r="6270">
          <cell r="P6270" t="str">
            <v>003311020100000-331102010</v>
          </cell>
        </row>
        <row r="6271">
          <cell r="C6271">
            <v>331102011</v>
          </cell>
          <cell r="D6271" t="str">
            <v>输尿管残端切除术</v>
          </cell>
        </row>
        <row r="6271">
          <cell r="G6271" t="str">
            <v>次</v>
          </cell>
          <cell r="H6271">
            <v>756</v>
          </cell>
          <cell r="I6271">
            <v>686</v>
          </cell>
          <cell r="J6271">
            <v>630</v>
          </cell>
          <cell r="K6271">
            <v>572</v>
          </cell>
          <cell r="L6271">
            <v>486.2</v>
          </cell>
        </row>
        <row r="6271">
          <cell r="N6271" t="str">
            <v>甲类</v>
          </cell>
        </row>
        <row r="6271">
          <cell r="P6271" t="str">
            <v>003311020110000-331102011</v>
          </cell>
        </row>
        <row r="6272">
          <cell r="C6272">
            <v>331102012</v>
          </cell>
          <cell r="D6272" t="str">
            <v>输尿管膀胱再植术</v>
          </cell>
        </row>
        <row r="6272">
          <cell r="G6272" t="str">
            <v>次</v>
          </cell>
          <cell r="H6272">
            <v>1319</v>
          </cell>
          <cell r="I6272">
            <v>1256</v>
          </cell>
          <cell r="J6272">
            <v>1193</v>
          </cell>
          <cell r="K6272">
            <v>1134</v>
          </cell>
          <cell r="L6272">
            <v>963.9</v>
          </cell>
        </row>
        <row r="6272">
          <cell r="N6272" t="str">
            <v>甲类</v>
          </cell>
        </row>
        <row r="6272">
          <cell r="P6272" t="str">
            <v>003311020120000-331102012</v>
          </cell>
        </row>
        <row r="6273">
          <cell r="C6273">
            <v>331102013</v>
          </cell>
          <cell r="D6273" t="str">
            <v>输尿管皮肤造口术</v>
          </cell>
        </row>
        <row r="6273">
          <cell r="G6273" t="str">
            <v>次</v>
          </cell>
          <cell r="H6273">
            <v>1339</v>
          </cell>
          <cell r="I6273">
            <v>1275</v>
          </cell>
          <cell r="J6273">
            <v>1211</v>
          </cell>
          <cell r="K6273">
            <v>1151</v>
          </cell>
          <cell r="L6273">
            <v>978.35</v>
          </cell>
          <cell r="M6273" t="str">
            <v>单、双侧同价</v>
          </cell>
          <cell r="N6273" t="str">
            <v>甲类</v>
          </cell>
        </row>
        <row r="6273">
          <cell r="P6273" t="str">
            <v>003311020130000-331102013</v>
          </cell>
        </row>
        <row r="6274">
          <cell r="C6274">
            <v>331102014</v>
          </cell>
          <cell r="D6274" t="str">
            <v>输尿管乙状结肠吻合术</v>
          </cell>
        </row>
        <row r="6274">
          <cell r="G6274" t="str">
            <v>次</v>
          </cell>
          <cell r="H6274">
            <v>1062</v>
          </cell>
          <cell r="I6274">
            <v>966</v>
          </cell>
          <cell r="J6274">
            <v>885</v>
          </cell>
          <cell r="K6274">
            <v>805</v>
          </cell>
          <cell r="L6274">
            <v>684.25</v>
          </cell>
        </row>
        <row r="6274">
          <cell r="N6274" t="str">
            <v>甲类</v>
          </cell>
        </row>
        <row r="6274">
          <cell r="P6274" t="str">
            <v>003311020140000-331102014</v>
          </cell>
        </row>
        <row r="6275">
          <cell r="C6275">
            <v>331102015</v>
          </cell>
          <cell r="D6275" t="str">
            <v>输尿管松解术</v>
          </cell>
        </row>
        <row r="6275">
          <cell r="G6275" t="str">
            <v>次</v>
          </cell>
          <cell r="H6275">
            <v>746</v>
          </cell>
          <cell r="I6275">
            <v>710</v>
          </cell>
          <cell r="J6275">
            <v>675</v>
          </cell>
          <cell r="K6275">
            <v>641</v>
          </cell>
          <cell r="L6275">
            <v>544.85</v>
          </cell>
        </row>
        <row r="6275">
          <cell r="N6275" t="str">
            <v>甲类</v>
          </cell>
        </row>
        <row r="6275">
          <cell r="P6275" t="str">
            <v>003311020150000-331102015</v>
          </cell>
        </row>
        <row r="6276">
          <cell r="C6276">
            <v>331102016</v>
          </cell>
          <cell r="D6276" t="str">
            <v>输尿管整形术</v>
          </cell>
        </row>
        <row r="6276">
          <cell r="G6276" t="str">
            <v>次</v>
          </cell>
          <cell r="H6276">
            <v>1080</v>
          </cell>
          <cell r="I6276">
            <v>981</v>
          </cell>
          <cell r="J6276">
            <v>900</v>
          </cell>
          <cell r="K6276">
            <v>818</v>
          </cell>
          <cell r="L6276">
            <v>695.3</v>
          </cell>
        </row>
        <row r="6276">
          <cell r="N6276" t="str">
            <v>甲类</v>
          </cell>
        </row>
        <row r="6276">
          <cell r="P6276" t="str">
            <v>003311020160000-331102016</v>
          </cell>
        </row>
        <row r="6277">
          <cell r="C6277">
            <v>331102017</v>
          </cell>
          <cell r="D6277" t="str">
            <v>腔静脉后输尿管整形术</v>
          </cell>
        </row>
        <row r="6277">
          <cell r="G6277" t="str">
            <v>次</v>
          </cell>
          <cell r="H6277">
            <v>1062</v>
          </cell>
          <cell r="I6277">
            <v>966</v>
          </cell>
          <cell r="J6277">
            <v>885</v>
          </cell>
          <cell r="K6277">
            <v>805</v>
          </cell>
          <cell r="L6277">
            <v>684.25</v>
          </cell>
        </row>
        <row r="6277">
          <cell r="N6277" t="str">
            <v>甲类</v>
          </cell>
        </row>
        <row r="6277">
          <cell r="P6277" t="str">
            <v>003311020170000-331102017</v>
          </cell>
        </row>
        <row r="6278">
          <cell r="C6278">
            <v>331102018</v>
          </cell>
          <cell r="D6278" t="str">
            <v>肠管代输尿管术</v>
          </cell>
        </row>
        <row r="6278">
          <cell r="G6278" t="str">
            <v>次</v>
          </cell>
          <cell r="H6278">
            <v>1212</v>
          </cell>
          <cell r="I6278">
            <v>1100</v>
          </cell>
          <cell r="J6278">
            <v>1010</v>
          </cell>
          <cell r="K6278">
            <v>918</v>
          </cell>
          <cell r="L6278">
            <v>780.3</v>
          </cell>
        </row>
        <row r="6278">
          <cell r="N6278" t="str">
            <v>甲类</v>
          </cell>
        </row>
        <row r="6278">
          <cell r="P6278" t="str">
            <v>003311020180000-331102018</v>
          </cell>
        </row>
        <row r="6279">
          <cell r="C6279">
            <v>331102019</v>
          </cell>
          <cell r="D6279" t="str">
            <v>膀胱瓣代输尿管术</v>
          </cell>
        </row>
        <row r="6279">
          <cell r="G6279" t="str">
            <v>次</v>
          </cell>
          <cell r="H6279">
            <v>1212</v>
          </cell>
          <cell r="I6279">
            <v>1060</v>
          </cell>
          <cell r="J6279">
            <v>1010</v>
          </cell>
          <cell r="K6279">
            <v>920</v>
          </cell>
          <cell r="L6279">
            <v>782</v>
          </cell>
        </row>
        <row r="6279">
          <cell r="N6279" t="str">
            <v>甲类</v>
          </cell>
        </row>
        <row r="6279">
          <cell r="P6279" t="str">
            <v>003311020190000-331102019</v>
          </cell>
        </row>
        <row r="6280">
          <cell r="C6280">
            <v>331103001</v>
          </cell>
          <cell r="D6280" t="str">
            <v>膀胱切开取石术</v>
          </cell>
        </row>
        <row r="6280">
          <cell r="G6280" t="str">
            <v>次</v>
          </cell>
          <cell r="H6280">
            <v>722</v>
          </cell>
          <cell r="I6280">
            <v>688</v>
          </cell>
          <cell r="J6280">
            <v>654</v>
          </cell>
          <cell r="K6280">
            <v>621</v>
          </cell>
          <cell r="L6280">
            <v>527.85</v>
          </cell>
        </row>
        <row r="6280">
          <cell r="N6280" t="str">
            <v>甲类</v>
          </cell>
        </row>
        <row r="6280">
          <cell r="P6280" t="str">
            <v>003311030010000-331103001</v>
          </cell>
        </row>
        <row r="6281">
          <cell r="C6281">
            <v>331103002</v>
          </cell>
          <cell r="D6281" t="str">
            <v>膀胱憩室切除术</v>
          </cell>
        </row>
        <row r="6281">
          <cell r="G6281" t="str">
            <v>次</v>
          </cell>
          <cell r="H6281">
            <v>660</v>
          </cell>
          <cell r="I6281">
            <v>600</v>
          </cell>
          <cell r="J6281">
            <v>550</v>
          </cell>
          <cell r="K6281">
            <v>500</v>
          </cell>
          <cell r="L6281">
            <v>425</v>
          </cell>
        </row>
        <row r="6281">
          <cell r="N6281" t="str">
            <v>甲类</v>
          </cell>
        </row>
        <row r="6281">
          <cell r="P6281" t="str">
            <v>003311030020000-331103002</v>
          </cell>
        </row>
        <row r="6282">
          <cell r="C6282">
            <v>331103003</v>
          </cell>
          <cell r="D6282" t="str">
            <v>膀胱部分切除术</v>
          </cell>
        </row>
        <row r="6282">
          <cell r="G6282" t="str">
            <v>次</v>
          </cell>
          <cell r="H6282">
            <v>1120</v>
          </cell>
          <cell r="I6282">
            <v>1067</v>
          </cell>
          <cell r="J6282">
            <v>1014</v>
          </cell>
          <cell r="K6282">
            <v>963</v>
          </cell>
          <cell r="L6282">
            <v>818.55</v>
          </cell>
        </row>
        <row r="6282">
          <cell r="N6282" t="str">
            <v>甲类</v>
          </cell>
        </row>
        <row r="6282">
          <cell r="P6282" t="str">
            <v>003311030030000-331103003</v>
          </cell>
        </row>
        <row r="6283">
          <cell r="C6283">
            <v>331103004</v>
          </cell>
          <cell r="D6283" t="str">
            <v>膀胱切开肿瘤烧灼术</v>
          </cell>
        </row>
        <row r="6283">
          <cell r="G6283" t="str">
            <v>次</v>
          </cell>
          <cell r="H6283">
            <v>816</v>
          </cell>
          <cell r="I6283">
            <v>741</v>
          </cell>
          <cell r="J6283">
            <v>680</v>
          </cell>
          <cell r="K6283">
            <v>618</v>
          </cell>
          <cell r="L6283">
            <v>525.3</v>
          </cell>
        </row>
        <row r="6283">
          <cell r="N6283" t="str">
            <v>甲类</v>
          </cell>
        </row>
        <row r="6283">
          <cell r="P6283" t="str">
            <v>003311030040000-331103004</v>
          </cell>
        </row>
        <row r="6284">
          <cell r="C6284">
            <v>331103005</v>
          </cell>
          <cell r="D6284" t="str">
            <v>膀胱造瘘术</v>
          </cell>
          <cell r="E6284" t="str">
            <v>包括穿刺、切开</v>
          </cell>
        </row>
        <row r="6284">
          <cell r="G6284" t="str">
            <v>次</v>
          </cell>
          <cell r="H6284">
            <v>504</v>
          </cell>
          <cell r="I6284">
            <v>480</v>
          </cell>
          <cell r="J6284">
            <v>456</v>
          </cell>
          <cell r="K6284">
            <v>433</v>
          </cell>
          <cell r="L6284">
            <v>368.05</v>
          </cell>
        </row>
        <row r="6284">
          <cell r="N6284" t="str">
            <v>甲类</v>
          </cell>
        </row>
        <row r="6284">
          <cell r="P6284" t="str">
            <v>003311030050000-331103005</v>
          </cell>
        </row>
        <row r="6285">
          <cell r="C6285" t="str">
            <v>331103005-1</v>
          </cell>
          <cell r="D6285" t="str">
            <v>膀胱造瘘术(穿刺)</v>
          </cell>
        </row>
        <row r="6285">
          <cell r="G6285" t="str">
            <v>次</v>
          </cell>
          <cell r="H6285">
            <v>504</v>
          </cell>
          <cell r="I6285">
            <v>480</v>
          </cell>
          <cell r="J6285">
            <v>456</v>
          </cell>
          <cell r="K6285">
            <v>433</v>
          </cell>
          <cell r="L6285">
            <v>368.05</v>
          </cell>
        </row>
        <row r="6285">
          <cell r="N6285" t="str">
            <v>甲类</v>
          </cell>
        </row>
        <row r="6285">
          <cell r="P6285" t="str">
            <v>003311030050100-331103005-1</v>
          </cell>
        </row>
        <row r="6286">
          <cell r="C6286" t="str">
            <v>331103005-2</v>
          </cell>
          <cell r="D6286" t="str">
            <v>膀胱造瘘术(切开)</v>
          </cell>
        </row>
        <row r="6286">
          <cell r="G6286" t="str">
            <v>次</v>
          </cell>
          <cell r="H6286">
            <v>504</v>
          </cell>
          <cell r="I6286">
            <v>480</v>
          </cell>
          <cell r="J6286">
            <v>456</v>
          </cell>
          <cell r="K6286">
            <v>433</v>
          </cell>
          <cell r="L6286">
            <v>368.05</v>
          </cell>
        </row>
        <row r="6286">
          <cell r="N6286" t="str">
            <v>甲类</v>
          </cell>
        </row>
        <row r="6286">
          <cell r="P6286" t="str">
            <v>003311030050200-331103005-2</v>
          </cell>
        </row>
        <row r="6287">
          <cell r="C6287">
            <v>331103006</v>
          </cell>
          <cell r="D6287" t="str">
            <v>根治性膀胱全切除术</v>
          </cell>
          <cell r="E6287" t="str">
            <v>含盆腔淋巴结清扫术</v>
          </cell>
          <cell r="F6287" t="str">
            <v>钛夹</v>
          </cell>
          <cell r="G6287" t="str">
            <v>次</v>
          </cell>
          <cell r="H6287">
            <v>2506</v>
          </cell>
          <cell r="I6287">
            <v>2305</v>
          </cell>
          <cell r="J6287">
            <v>2092</v>
          </cell>
          <cell r="K6287">
            <v>1880</v>
          </cell>
          <cell r="L6287">
            <v>1691</v>
          </cell>
        </row>
        <row r="6287">
          <cell r="N6287" t="str">
            <v>甲类</v>
          </cell>
          <cell r="O6287" t="str">
            <v>巴医保规〔2023〕7号，动态调整</v>
          </cell>
          <cell r="P6287" t="str">
            <v>003311030060000-331103006</v>
          </cell>
        </row>
        <row r="6288">
          <cell r="C6288">
            <v>331103007</v>
          </cell>
          <cell r="D6288" t="str">
            <v>膀胱尿道全切除术</v>
          </cell>
        </row>
        <row r="6288">
          <cell r="G6288" t="str">
            <v>次</v>
          </cell>
          <cell r="H6288">
            <v>1644</v>
          </cell>
          <cell r="I6288">
            <v>1490</v>
          </cell>
          <cell r="J6288">
            <v>1370</v>
          </cell>
          <cell r="K6288">
            <v>1245</v>
          </cell>
          <cell r="L6288">
            <v>1058.25</v>
          </cell>
        </row>
        <row r="6288">
          <cell r="N6288" t="str">
            <v>甲类</v>
          </cell>
        </row>
        <row r="6288">
          <cell r="P6288" t="str">
            <v>003311030070000-331103007</v>
          </cell>
        </row>
        <row r="6289">
          <cell r="C6289">
            <v>331103008</v>
          </cell>
          <cell r="D6289" t="str">
            <v>膀胱再造术</v>
          </cell>
          <cell r="E6289" t="str">
            <v>含膀胱全切术</v>
          </cell>
        </row>
        <row r="6289">
          <cell r="G6289" t="str">
            <v>次</v>
          </cell>
          <cell r="H6289">
            <v>1824</v>
          </cell>
          <cell r="I6289">
            <v>1657</v>
          </cell>
          <cell r="J6289">
            <v>1520</v>
          </cell>
          <cell r="K6289">
            <v>1381</v>
          </cell>
          <cell r="L6289">
            <v>1173.85</v>
          </cell>
        </row>
        <row r="6289">
          <cell r="N6289" t="str">
            <v>甲类</v>
          </cell>
        </row>
        <row r="6289">
          <cell r="P6289" t="str">
            <v>003311030080000-331103008</v>
          </cell>
        </row>
        <row r="6290">
          <cell r="C6290">
            <v>331103009</v>
          </cell>
          <cell r="D6290" t="str">
            <v>回肠膀胱术</v>
          </cell>
          <cell r="E6290" t="str">
            <v>含阑尾切除术；包括结肠</v>
          </cell>
        </row>
        <row r="6290">
          <cell r="G6290" t="str">
            <v>次</v>
          </cell>
          <cell r="H6290">
            <v>2059</v>
          </cell>
          <cell r="I6290">
            <v>1880</v>
          </cell>
          <cell r="J6290">
            <v>1712</v>
          </cell>
          <cell r="K6290">
            <v>1544</v>
          </cell>
          <cell r="L6290">
            <v>1389</v>
          </cell>
        </row>
        <row r="6290">
          <cell r="N6290" t="str">
            <v>甲类</v>
          </cell>
          <cell r="O6290" t="str">
            <v>巴医保规〔2023〕7号，动态调整</v>
          </cell>
          <cell r="P6290" t="str">
            <v>003311030090000-331103009</v>
          </cell>
        </row>
        <row r="6291">
          <cell r="C6291" t="str">
            <v>331103009-1</v>
          </cell>
          <cell r="D6291" t="str">
            <v>回肠膀胱术(结肠)</v>
          </cell>
        </row>
        <row r="6291">
          <cell r="G6291" t="str">
            <v>次</v>
          </cell>
          <cell r="H6291">
            <v>2059</v>
          </cell>
          <cell r="I6291">
            <v>1880</v>
          </cell>
          <cell r="J6291">
            <v>1712</v>
          </cell>
          <cell r="K6291">
            <v>1544</v>
          </cell>
          <cell r="L6291">
            <v>1389</v>
          </cell>
        </row>
        <row r="6291">
          <cell r="N6291" t="str">
            <v>甲类</v>
          </cell>
          <cell r="O6291" t="str">
            <v>巴医保规〔2023〕7号，动态调整</v>
          </cell>
          <cell r="P6291" t="str">
            <v>003311030090100-331103009-1</v>
          </cell>
        </row>
        <row r="6292">
          <cell r="C6292">
            <v>331103010</v>
          </cell>
          <cell r="D6292" t="str">
            <v>可控性回肠膀胱术</v>
          </cell>
          <cell r="E6292" t="str">
            <v>含阑尾切除术；包括结肠</v>
          </cell>
        </row>
        <row r="6292">
          <cell r="G6292" t="str">
            <v>次</v>
          </cell>
          <cell r="H6292">
            <v>1512</v>
          </cell>
          <cell r="I6292">
            <v>1374</v>
          </cell>
          <cell r="J6292">
            <v>1260</v>
          </cell>
          <cell r="K6292">
            <v>1145</v>
          </cell>
          <cell r="L6292">
            <v>973.25</v>
          </cell>
        </row>
        <row r="6292">
          <cell r="N6292" t="str">
            <v>甲类</v>
          </cell>
        </row>
        <row r="6292">
          <cell r="P6292" t="str">
            <v>003311030100000-331103010</v>
          </cell>
        </row>
        <row r="6293">
          <cell r="C6293" t="str">
            <v>331103010-1</v>
          </cell>
          <cell r="D6293" t="str">
            <v>可控性回肠膀胱术(结肠)</v>
          </cell>
        </row>
        <row r="6293">
          <cell r="G6293" t="str">
            <v>次</v>
          </cell>
          <cell r="H6293">
            <v>1512</v>
          </cell>
          <cell r="I6293">
            <v>1374</v>
          </cell>
          <cell r="J6293">
            <v>1260</v>
          </cell>
          <cell r="K6293">
            <v>1145</v>
          </cell>
          <cell r="L6293">
            <v>973.25</v>
          </cell>
        </row>
        <row r="6293">
          <cell r="N6293" t="str">
            <v>甲类</v>
          </cell>
        </row>
        <row r="6293">
          <cell r="P6293" t="str">
            <v>003311030100100-331103010-1</v>
          </cell>
        </row>
        <row r="6294">
          <cell r="C6294">
            <v>331103011</v>
          </cell>
          <cell r="D6294" t="str">
            <v>回肠扩大膀胱术</v>
          </cell>
          <cell r="E6294" t="str">
            <v>包括结肠</v>
          </cell>
        </row>
        <row r="6294">
          <cell r="G6294" t="str">
            <v>次</v>
          </cell>
          <cell r="H6294">
            <v>2092</v>
          </cell>
          <cell r="I6294">
            <v>1992</v>
          </cell>
          <cell r="J6294">
            <v>1892</v>
          </cell>
          <cell r="K6294">
            <v>1798</v>
          </cell>
          <cell r="L6294">
            <v>1528.3</v>
          </cell>
        </row>
        <row r="6294">
          <cell r="N6294" t="str">
            <v>甲类</v>
          </cell>
        </row>
        <row r="6294">
          <cell r="P6294" t="str">
            <v>003311030110000-331103011</v>
          </cell>
        </row>
        <row r="6295">
          <cell r="C6295" t="str">
            <v>331103011-1</v>
          </cell>
          <cell r="D6295" t="str">
            <v>回肠扩大膀胱术(结肠)</v>
          </cell>
        </row>
        <row r="6295">
          <cell r="G6295" t="str">
            <v>次</v>
          </cell>
          <cell r="H6295">
            <v>2092</v>
          </cell>
          <cell r="I6295">
            <v>1992</v>
          </cell>
          <cell r="J6295">
            <v>1892</v>
          </cell>
          <cell r="K6295">
            <v>1798</v>
          </cell>
          <cell r="L6295">
            <v>1528.3</v>
          </cell>
        </row>
        <row r="6295">
          <cell r="N6295" t="str">
            <v>甲类</v>
          </cell>
        </row>
        <row r="6295">
          <cell r="P6295" t="str">
            <v>003311030110100-331103011-1</v>
          </cell>
        </row>
        <row r="6296">
          <cell r="C6296">
            <v>331103012</v>
          </cell>
          <cell r="D6296" t="str">
            <v>直肠膀胱术</v>
          </cell>
          <cell r="E6296" t="str">
            <v>含乙状结肠造瘘</v>
          </cell>
        </row>
        <row r="6296">
          <cell r="G6296" t="str">
            <v>次</v>
          </cell>
          <cell r="H6296">
            <v>1440</v>
          </cell>
          <cell r="I6296">
            <v>1308</v>
          </cell>
          <cell r="J6296">
            <v>1200</v>
          </cell>
          <cell r="K6296">
            <v>1090</v>
          </cell>
          <cell r="L6296">
            <v>926.5</v>
          </cell>
        </row>
        <row r="6296">
          <cell r="N6296" t="str">
            <v>甲类</v>
          </cell>
        </row>
        <row r="6296">
          <cell r="P6296" t="str">
            <v>003311030120000-331103012</v>
          </cell>
        </row>
        <row r="6297">
          <cell r="C6297">
            <v>331103013</v>
          </cell>
          <cell r="D6297" t="str">
            <v>胃代膀胱术</v>
          </cell>
        </row>
        <row r="6297">
          <cell r="G6297" t="str">
            <v>次</v>
          </cell>
          <cell r="H6297">
            <v>1824</v>
          </cell>
          <cell r="I6297">
            <v>1657</v>
          </cell>
          <cell r="J6297">
            <v>1520</v>
          </cell>
          <cell r="K6297">
            <v>1381</v>
          </cell>
          <cell r="L6297">
            <v>1173.85</v>
          </cell>
        </row>
        <row r="6297">
          <cell r="N6297" t="str">
            <v>甲类</v>
          </cell>
        </row>
        <row r="6297">
          <cell r="P6297" t="str">
            <v>003311030130000-331103013</v>
          </cell>
        </row>
        <row r="6298">
          <cell r="C6298">
            <v>331103014</v>
          </cell>
          <cell r="D6298" t="str">
            <v>肠道原位膀胱术</v>
          </cell>
        </row>
        <row r="6298">
          <cell r="G6298" t="str">
            <v>次</v>
          </cell>
          <cell r="H6298">
            <v>1629</v>
          </cell>
          <cell r="I6298">
            <v>1551</v>
          </cell>
          <cell r="J6298">
            <v>1473</v>
          </cell>
          <cell r="K6298">
            <v>1340</v>
          </cell>
          <cell r="L6298">
            <v>1139</v>
          </cell>
        </row>
        <row r="6298">
          <cell r="N6298" t="str">
            <v>甲类</v>
          </cell>
        </row>
        <row r="6298">
          <cell r="P6298" t="str">
            <v>003311030140000-331103014</v>
          </cell>
        </row>
        <row r="6299">
          <cell r="C6299">
            <v>331103015</v>
          </cell>
          <cell r="D6299" t="str">
            <v>膀胱瘘管切除术</v>
          </cell>
        </row>
        <row r="6299">
          <cell r="G6299" t="str">
            <v>次</v>
          </cell>
          <cell r="H6299">
            <v>456</v>
          </cell>
          <cell r="I6299">
            <v>415</v>
          </cell>
          <cell r="J6299">
            <v>380</v>
          </cell>
          <cell r="K6299">
            <v>345</v>
          </cell>
          <cell r="L6299">
            <v>293.25</v>
          </cell>
        </row>
        <row r="6299">
          <cell r="N6299" t="str">
            <v>甲类</v>
          </cell>
        </row>
        <row r="6299">
          <cell r="P6299" t="str">
            <v>003311030150000-331103015</v>
          </cell>
        </row>
        <row r="6300">
          <cell r="C6300">
            <v>331103016</v>
          </cell>
          <cell r="D6300" t="str">
            <v>膀胱破裂修补术</v>
          </cell>
        </row>
        <row r="6300">
          <cell r="G6300" t="str">
            <v>次</v>
          </cell>
          <cell r="H6300">
            <v>952</v>
          </cell>
          <cell r="I6300">
            <v>907</v>
          </cell>
          <cell r="J6300">
            <v>862</v>
          </cell>
          <cell r="K6300">
            <v>819</v>
          </cell>
          <cell r="L6300">
            <v>696.15</v>
          </cell>
        </row>
        <row r="6300">
          <cell r="N6300" t="str">
            <v>甲类</v>
          </cell>
        </row>
        <row r="6300">
          <cell r="P6300" t="str">
            <v>003311030160000-331103016</v>
          </cell>
        </row>
        <row r="6301">
          <cell r="C6301">
            <v>331103017</v>
          </cell>
          <cell r="D6301" t="str">
            <v>膀胱膨出修补术</v>
          </cell>
        </row>
        <row r="6301">
          <cell r="G6301" t="str">
            <v>次</v>
          </cell>
          <cell r="H6301">
            <v>756</v>
          </cell>
          <cell r="I6301">
            <v>686</v>
          </cell>
          <cell r="J6301">
            <v>630</v>
          </cell>
          <cell r="K6301">
            <v>572</v>
          </cell>
          <cell r="L6301">
            <v>486.2</v>
          </cell>
        </row>
        <row r="6301">
          <cell r="N6301" t="str">
            <v>甲类</v>
          </cell>
        </row>
        <row r="6301">
          <cell r="P6301" t="str">
            <v>003311030170000-331103017</v>
          </cell>
        </row>
        <row r="6302">
          <cell r="C6302">
            <v>331103018</v>
          </cell>
          <cell r="D6302" t="str">
            <v>膀胱外翻成形术</v>
          </cell>
          <cell r="E6302" t="str">
            <v>包括修补术</v>
          </cell>
        </row>
        <row r="6302">
          <cell r="G6302" t="str">
            <v>次</v>
          </cell>
          <cell r="H6302">
            <v>900</v>
          </cell>
          <cell r="I6302">
            <v>817</v>
          </cell>
          <cell r="J6302">
            <v>750</v>
          </cell>
          <cell r="K6302">
            <v>681</v>
          </cell>
          <cell r="L6302">
            <v>578.85</v>
          </cell>
        </row>
        <row r="6302">
          <cell r="N6302" t="str">
            <v>甲类</v>
          </cell>
        </row>
        <row r="6302">
          <cell r="P6302" t="str">
            <v>003311030180000-331103018</v>
          </cell>
        </row>
        <row r="6303">
          <cell r="C6303" t="str">
            <v>331103018-1</v>
          </cell>
          <cell r="D6303" t="str">
            <v>膀胱外翻成形术(修补术)</v>
          </cell>
        </row>
        <row r="6303">
          <cell r="G6303" t="str">
            <v>次</v>
          </cell>
          <cell r="H6303">
            <v>900</v>
          </cell>
          <cell r="I6303">
            <v>817</v>
          </cell>
          <cell r="J6303">
            <v>750</v>
          </cell>
          <cell r="K6303">
            <v>681</v>
          </cell>
          <cell r="L6303">
            <v>578.85</v>
          </cell>
        </row>
        <row r="6303">
          <cell r="N6303" t="str">
            <v>甲类</v>
          </cell>
        </row>
        <row r="6303">
          <cell r="P6303" t="str">
            <v>003311030180100-331103018-1</v>
          </cell>
        </row>
        <row r="6304">
          <cell r="C6304">
            <v>331103019</v>
          </cell>
          <cell r="D6304" t="str">
            <v>膀胱阴道瘘修补术</v>
          </cell>
        </row>
        <row r="6304">
          <cell r="G6304" t="str">
            <v>次</v>
          </cell>
          <cell r="H6304">
            <v>1455</v>
          </cell>
          <cell r="I6304">
            <v>1386</v>
          </cell>
          <cell r="J6304">
            <v>1317</v>
          </cell>
          <cell r="K6304">
            <v>1251</v>
          </cell>
          <cell r="L6304">
            <v>1063.35</v>
          </cell>
        </row>
        <row r="6304">
          <cell r="N6304" t="str">
            <v>甲类</v>
          </cell>
        </row>
        <row r="6304">
          <cell r="P6304" t="str">
            <v>003311030190000-331103019</v>
          </cell>
        </row>
        <row r="6305">
          <cell r="C6305">
            <v>331103020</v>
          </cell>
          <cell r="D6305" t="str">
            <v>膀胱颈部Y—V成形术</v>
          </cell>
        </row>
        <row r="6305">
          <cell r="G6305" t="str">
            <v>次</v>
          </cell>
          <cell r="H6305">
            <v>924</v>
          </cell>
          <cell r="I6305">
            <v>840</v>
          </cell>
          <cell r="J6305">
            <v>770</v>
          </cell>
          <cell r="K6305">
            <v>700</v>
          </cell>
          <cell r="L6305">
            <v>595</v>
          </cell>
        </row>
        <row r="6305">
          <cell r="N6305" t="str">
            <v>甲类</v>
          </cell>
        </row>
        <row r="6305">
          <cell r="P6305" t="str">
            <v>003311030200000-331103020</v>
          </cell>
        </row>
        <row r="6306">
          <cell r="C6306">
            <v>331103021</v>
          </cell>
          <cell r="D6306" t="str">
            <v>膀胱颈重建术</v>
          </cell>
          <cell r="E6306" t="str">
            <v>包括紧缩术</v>
          </cell>
        </row>
        <row r="6306">
          <cell r="G6306" t="str">
            <v>次</v>
          </cell>
          <cell r="H6306">
            <v>1056</v>
          </cell>
          <cell r="I6306">
            <v>960</v>
          </cell>
          <cell r="J6306">
            <v>880</v>
          </cell>
          <cell r="K6306">
            <v>800</v>
          </cell>
          <cell r="L6306">
            <v>680</v>
          </cell>
        </row>
        <row r="6306">
          <cell r="N6306" t="str">
            <v>甲类</v>
          </cell>
        </row>
        <row r="6306">
          <cell r="P6306" t="str">
            <v>003311030210000-331103021</v>
          </cell>
        </row>
        <row r="6307">
          <cell r="C6307" t="str">
            <v>331103021-1</v>
          </cell>
          <cell r="D6307" t="str">
            <v>膀胱颈重建术(紧缩术)</v>
          </cell>
        </row>
        <row r="6307">
          <cell r="G6307" t="str">
            <v>次</v>
          </cell>
          <cell r="H6307">
            <v>1056</v>
          </cell>
          <cell r="I6307">
            <v>960</v>
          </cell>
          <cell r="J6307">
            <v>880</v>
          </cell>
          <cell r="K6307">
            <v>800</v>
          </cell>
          <cell r="L6307">
            <v>680</v>
          </cell>
        </row>
        <row r="6307">
          <cell r="N6307" t="str">
            <v>甲类</v>
          </cell>
        </row>
        <row r="6307">
          <cell r="P6307" t="str">
            <v>003311030210100-331103021-1</v>
          </cell>
        </row>
        <row r="6308">
          <cell r="C6308">
            <v>331103022</v>
          </cell>
          <cell r="D6308" t="str">
            <v>膀胱颈悬吊术</v>
          </cell>
        </row>
        <row r="6308">
          <cell r="G6308" t="str">
            <v>次</v>
          </cell>
          <cell r="H6308">
            <v>1056</v>
          </cell>
          <cell r="I6308">
            <v>960</v>
          </cell>
          <cell r="J6308">
            <v>880</v>
          </cell>
          <cell r="K6308">
            <v>800</v>
          </cell>
          <cell r="L6308">
            <v>680</v>
          </cell>
        </row>
        <row r="6308">
          <cell r="N6308" t="str">
            <v>甲类</v>
          </cell>
        </row>
        <row r="6308">
          <cell r="P6308" t="str">
            <v>003311030220000-331103022</v>
          </cell>
        </row>
        <row r="6309">
          <cell r="C6309">
            <v>331103023</v>
          </cell>
          <cell r="D6309" t="str">
            <v>神经性膀胱腹直肌移位术</v>
          </cell>
        </row>
        <row r="6309">
          <cell r="G6309" t="str">
            <v>次</v>
          </cell>
        </row>
        <row r="6309">
          <cell r="N6309" t="str">
            <v>甲类</v>
          </cell>
        </row>
        <row r="6309">
          <cell r="P6309" t="str">
            <v>003311030230000-331103023</v>
          </cell>
        </row>
        <row r="6310">
          <cell r="C6310">
            <v>331103024</v>
          </cell>
          <cell r="D6310" t="str">
            <v>脐尿管瘘切除术</v>
          </cell>
        </row>
        <row r="6310">
          <cell r="G6310" t="str">
            <v>次</v>
          </cell>
          <cell r="H6310">
            <v>791</v>
          </cell>
          <cell r="I6310">
            <v>753</v>
          </cell>
          <cell r="J6310">
            <v>715</v>
          </cell>
          <cell r="K6310">
            <v>680</v>
          </cell>
          <cell r="L6310">
            <v>578</v>
          </cell>
        </row>
        <row r="6310">
          <cell r="N6310" t="str">
            <v>甲类</v>
          </cell>
        </row>
        <row r="6310">
          <cell r="P6310" t="str">
            <v>003311030240000-331103024</v>
          </cell>
        </row>
        <row r="6311">
          <cell r="C6311">
            <v>331103025</v>
          </cell>
          <cell r="D6311" t="str">
            <v>经膀胱镜膀胱颈电切术</v>
          </cell>
        </row>
        <row r="6311">
          <cell r="G6311" t="str">
            <v>次</v>
          </cell>
          <cell r="H6311">
            <v>1078</v>
          </cell>
          <cell r="I6311">
            <v>1027</v>
          </cell>
          <cell r="J6311">
            <v>976</v>
          </cell>
          <cell r="K6311">
            <v>927</v>
          </cell>
          <cell r="L6311">
            <v>787.95</v>
          </cell>
        </row>
        <row r="6311">
          <cell r="N6311" t="str">
            <v>甲类</v>
          </cell>
        </row>
        <row r="6311">
          <cell r="P6311" t="str">
            <v>003311030250000-331103025</v>
          </cell>
        </row>
        <row r="6312">
          <cell r="C6312">
            <v>331103026</v>
          </cell>
          <cell r="D6312" t="str">
            <v>经尿道膀胱肿瘤特殊治疗</v>
          </cell>
        </row>
        <row r="6312">
          <cell r="G6312" t="str">
            <v>次</v>
          </cell>
          <cell r="H6312">
            <v>1723</v>
          </cell>
          <cell r="I6312">
            <v>1578</v>
          </cell>
          <cell r="J6312">
            <v>1432</v>
          </cell>
          <cell r="K6312">
            <v>1287</v>
          </cell>
          <cell r="L6312">
            <v>1158</v>
          </cell>
        </row>
        <row r="6312">
          <cell r="N6312" t="str">
            <v>甲类</v>
          </cell>
          <cell r="O6312" t="str">
            <v>巴医保规〔2023〕7号，动态调整</v>
          </cell>
          <cell r="P6312" t="str">
            <v>003311030260000-331103026</v>
          </cell>
        </row>
        <row r="6313">
          <cell r="C6313">
            <v>331103027</v>
          </cell>
          <cell r="D6313" t="str">
            <v>经尿道膀胱碎石取石术</v>
          </cell>
          <cell r="E6313" t="str">
            <v>包括血块、异物取出</v>
          </cell>
        </row>
        <row r="6313">
          <cell r="G6313" t="str">
            <v>次</v>
          </cell>
          <cell r="H6313">
            <v>965</v>
          </cell>
          <cell r="I6313">
            <v>917</v>
          </cell>
          <cell r="J6313">
            <v>871</v>
          </cell>
          <cell r="K6313">
            <v>828</v>
          </cell>
          <cell r="L6313">
            <v>703.8</v>
          </cell>
          <cell r="M6313" t="str">
            <v>气压弹道加收400元、钬激光加收700元</v>
          </cell>
          <cell r="N6313" t="str">
            <v>甲类</v>
          </cell>
        </row>
        <row r="6313">
          <cell r="P6313" t="str">
            <v>003311030270000-331103027</v>
          </cell>
        </row>
        <row r="6314">
          <cell r="C6314" t="str">
            <v>331103027-1</v>
          </cell>
          <cell r="D6314" t="str">
            <v>经尿道膀胱碎石取石术(气压弹道加收)</v>
          </cell>
        </row>
        <row r="6314">
          <cell r="G6314" t="str">
            <v>次</v>
          </cell>
          <cell r="H6314">
            <v>400</v>
          </cell>
          <cell r="I6314">
            <v>400</v>
          </cell>
          <cell r="J6314">
            <v>400</v>
          </cell>
          <cell r="K6314">
            <v>400</v>
          </cell>
          <cell r="L6314">
            <v>400</v>
          </cell>
        </row>
        <row r="6314">
          <cell r="N6314" t="str">
            <v>甲类</v>
          </cell>
        </row>
        <row r="6314">
          <cell r="P6314" t="str">
            <v>003311030270300-331103027-1</v>
          </cell>
        </row>
        <row r="6315">
          <cell r="C6315" t="str">
            <v>331103027-2</v>
          </cell>
          <cell r="D6315" t="str">
            <v>经尿道膀胱碎石取石术(钬激光加收)</v>
          </cell>
        </row>
        <row r="6315">
          <cell r="G6315" t="str">
            <v>次</v>
          </cell>
          <cell r="H6315">
            <v>700</v>
          </cell>
          <cell r="I6315">
            <v>700</v>
          </cell>
          <cell r="J6315">
            <v>700</v>
          </cell>
          <cell r="K6315">
            <v>700</v>
          </cell>
          <cell r="L6315">
            <v>700</v>
          </cell>
        </row>
        <row r="6315">
          <cell r="N6315" t="str">
            <v>甲类</v>
          </cell>
        </row>
        <row r="6315">
          <cell r="P6315" t="str">
            <v>003311030270400-331103027-2</v>
          </cell>
        </row>
        <row r="6316">
          <cell r="C6316" t="str">
            <v>331103027-3</v>
          </cell>
          <cell r="D6316" t="str">
            <v>经尿道膀胱碎石取石术(血块取出)</v>
          </cell>
        </row>
        <row r="6316">
          <cell r="G6316" t="str">
            <v>次</v>
          </cell>
          <cell r="H6316">
            <v>965</v>
          </cell>
          <cell r="I6316">
            <v>917</v>
          </cell>
          <cell r="J6316">
            <v>871</v>
          </cell>
          <cell r="K6316">
            <v>828</v>
          </cell>
          <cell r="L6316">
            <v>703.8</v>
          </cell>
        </row>
        <row r="6316">
          <cell r="N6316" t="str">
            <v>甲类</v>
          </cell>
        </row>
        <row r="6316">
          <cell r="P6316" t="str">
            <v>003311030270100-331103027-3</v>
          </cell>
        </row>
        <row r="6317">
          <cell r="C6317" t="str">
            <v>331103027-4</v>
          </cell>
          <cell r="D6317" t="str">
            <v>经尿道膀胱碎石取石术(异物取出)</v>
          </cell>
        </row>
        <row r="6317">
          <cell r="G6317" t="str">
            <v>次</v>
          </cell>
          <cell r="H6317">
            <v>965</v>
          </cell>
          <cell r="I6317">
            <v>917</v>
          </cell>
          <cell r="J6317">
            <v>871</v>
          </cell>
          <cell r="K6317">
            <v>828</v>
          </cell>
          <cell r="L6317">
            <v>703.8</v>
          </cell>
        </row>
        <row r="6317">
          <cell r="N6317" t="str">
            <v>甲类</v>
          </cell>
        </row>
        <row r="6317">
          <cell r="P6317" t="str">
            <v>003311030270200-331103027-4</v>
          </cell>
        </row>
        <row r="6318">
          <cell r="C6318">
            <v>331103028</v>
          </cell>
          <cell r="D6318" t="str">
            <v>脐尿管肿瘤切除术</v>
          </cell>
        </row>
        <row r="6318">
          <cell r="G6318" t="str">
            <v>次</v>
          </cell>
          <cell r="H6318">
            <v>1600</v>
          </cell>
          <cell r="I6318">
            <v>1440</v>
          </cell>
          <cell r="J6318">
            <v>1296</v>
          </cell>
          <cell r="K6318">
            <v>1166</v>
          </cell>
          <cell r="L6318">
            <v>991.1</v>
          </cell>
        </row>
        <row r="6318">
          <cell r="N6318" t="str">
            <v>甲类</v>
          </cell>
        </row>
        <row r="6318">
          <cell r="P6318" t="str">
            <v>003311030280000-331103028</v>
          </cell>
        </row>
        <row r="6319">
          <cell r="C6319">
            <v>331104001</v>
          </cell>
          <cell r="D6319" t="str">
            <v>尿道修补术</v>
          </cell>
          <cell r="E6319" t="str">
            <v>包括经会阴、耻骨劈开、尿道套入、内植皮</v>
          </cell>
        </row>
        <row r="6319">
          <cell r="G6319" t="str">
            <v>次</v>
          </cell>
          <cell r="H6319">
            <v>1260</v>
          </cell>
          <cell r="I6319">
            <v>1146</v>
          </cell>
          <cell r="J6319">
            <v>1050</v>
          </cell>
          <cell r="K6319">
            <v>955</v>
          </cell>
          <cell r="L6319">
            <v>811.75</v>
          </cell>
        </row>
        <row r="6319">
          <cell r="N6319" t="str">
            <v>甲类</v>
          </cell>
        </row>
        <row r="6319">
          <cell r="P6319" t="str">
            <v>003311040010000-331104001</v>
          </cell>
        </row>
        <row r="6320">
          <cell r="C6320" t="str">
            <v>331104001-1</v>
          </cell>
          <cell r="D6320" t="str">
            <v>尿道修补术(经会阴)</v>
          </cell>
        </row>
        <row r="6320">
          <cell r="G6320" t="str">
            <v>次</v>
          </cell>
          <cell r="H6320">
            <v>1260</v>
          </cell>
          <cell r="I6320">
            <v>1146</v>
          </cell>
          <cell r="J6320">
            <v>1050</v>
          </cell>
          <cell r="K6320">
            <v>955</v>
          </cell>
          <cell r="L6320">
            <v>811.75</v>
          </cell>
        </row>
        <row r="6320">
          <cell r="N6320" t="str">
            <v>甲类</v>
          </cell>
        </row>
        <row r="6320">
          <cell r="P6320" t="str">
            <v>003311040010100-331104001-1</v>
          </cell>
        </row>
        <row r="6321">
          <cell r="C6321" t="str">
            <v>331104001-2</v>
          </cell>
          <cell r="D6321" t="str">
            <v>尿道修补术(经耻骨劈开)</v>
          </cell>
        </row>
        <row r="6321">
          <cell r="G6321" t="str">
            <v>次</v>
          </cell>
          <cell r="H6321">
            <v>1260</v>
          </cell>
          <cell r="I6321">
            <v>1146</v>
          </cell>
          <cell r="J6321">
            <v>1050</v>
          </cell>
          <cell r="K6321">
            <v>955</v>
          </cell>
          <cell r="L6321">
            <v>811.75</v>
          </cell>
        </row>
        <row r="6321">
          <cell r="N6321" t="str">
            <v>甲类</v>
          </cell>
        </row>
        <row r="6321">
          <cell r="P6321" t="str">
            <v>003311040010200-331104001-2</v>
          </cell>
        </row>
        <row r="6322">
          <cell r="C6322" t="str">
            <v>331104001-3</v>
          </cell>
          <cell r="D6322" t="str">
            <v>尿道修补术(尿道套入)</v>
          </cell>
        </row>
        <row r="6322">
          <cell r="G6322" t="str">
            <v>次</v>
          </cell>
          <cell r="H6322">
            <v>1260</v>
          </cell>
          <cell r="I6322">
            <v>1146</v>
          </cell>
          <cell r="J6322">
            <v>1050</v>
          </cell>
          <cell r="K6322">
            <v>955</v>
          </cell>
          <cell r="L6322">
            <v>811.75</v>
          </cell>
        </row>
        <row r="6322">
          <cell r="N6322" t="str">
            <v>甲类</v>
          </cell>
        </row>
        <row r="6322">
          <cell r="P6322" t="str">
            <v>003311040010300-331104001-3</v>
          </cell>
        </row>
        <row r="6323">
          <cell r="C6323" t="str">
            <v>331104001-4</v>
          </cell>
          <cell r="D6323" t="str">
            <v>尿道修补术(内植皮)</v>
          </cell>
        </row>
        <row r="6323">
          <cell r="G6323" t="str">
            <v>次</v>
          </cell>
          <cell r="H6323">
            <v>1260</v>
          </cell>
          <cell r="I6323">
            <v>1146</v>
          </cell>
          <cell r="J6323">
            <v>1050</v>
          </cell>
          <cell r="K6323">
            <v>955</v>
          </cell>
          <cell r="L6323">
            <v>811.75</v>
          </cell>
        </row>
        <row r="6323">
          <cell r="N6323" t="str">
            <v>甲类</v>
          </cell>
        </row>
        <row r="6323">
          <cell r="P6323" t="str">
            <v>003311040010400-331104001-4</v>
          </cell>
        </row>
        <row r="6324">
          <cell r="C6324">
            <v>331104002</v>
          </cell>
          <cell r="D6324" t="str">
            <v>尿道折叠术</v>
          </cell>
        </row>
        <row r="6324">
          <cell r="G6324" t="str">
            <v>次</v>
          </cell>
          <cell r="H6324">
            <v>756</v>
          </cell>
          <cell r="I6324">
            <v>686</v>
          </cell>
          <cell r="J6324">
            <v>630</v>
          </cell>
          <cell r="K6324">
            <v>572</v>
          </cell>
          <cell r="L6324">
            <v>486.2</v>
          </cell>
        </row>
        <row r="6324">
          <cell r="N6324" t="str">
            <v>甲类</v>
          </cell>
        </row>
        <row r="6324">
          <cell r="P6324" t="str">
            <v>003311040020000-331104002</v>
          </cell>
        </row>
        <row r="6325">
          <cell r="C6325">
            <v>331104003</v>
          </cell>
          <cell r="D6325" t="str">
            <v>尿道会师术</v>
          </cell>
        </row>
        <row r="6325">
          <cell r="G6325" t="str">
            <v>次</v>
          </cell>
          <cell r="H6325">
            <v>732</v>
          </cell>
          <cell r="I6325">
            <v>666</v>
          </cell>
          <cell r="J6325">
            <v>610</v>
          </cell>
          <cell r="K6325">
            <v>555</v>
          </cell>
          <cell r="L6325">
            <v>471.75</v>
          </cell>
        </row>
        <row r="6325">
          <cell r="N6325" t="str">
            <v>甲类</v>
          </cell>
        </row>
        <row r="6325">
          <cell r="P6325" t="str">
            <v>003311040030000-331104003</v>
          </cell>
        </row>
        <row r="6326">
          <cell r="C6326">
            <v>331104004</v>
          </cell>
          <cell r="D6326" t="str">
            <v>前尿道吻合术</v>
          </cell>
        </row>
        <row r="6326">
          <cell r="G6326" t="str">
            <v>次</v>
          </cell>
          <cell r="H6326">
            <v>720</v>
          </cell>
          <cell r="I6326">
            <v>654</v>
          </cell>
          <cell r="J6326">
            <v>600</v>
          </cell>
          <cell r="K6326">
            <v>545</v>
          </cell>
          <cell r="L6326">
            <v>463.25</v>
          </cell>
        </row>
        <row r="6326">
          <cell r="N6326" t="str">
            <v>甲类</v>
          </cell>
        </row>
        <row r="6326">
          <cell r="P6326" t="str">
            <v>003311040040000-331104004</v>
          </cell>
        </row>
        <row r="6327">
          <cell r="C6327">
            <v>331104005</v>
          </cell>
          <cell r="D6327" t="str">
            <v>尿道切开取石术</v>
          </cell>
          <cell r="E6327" t="str">
            <v>包括前后尿道及取异物术</v>
          </cell>
        </row>
        <row r="6327">
          <cell r="G6327" t="str">
            <v>次</v>
          </cell>
          <cell r="H6327">
            <v>756</v>
          </cell>
          <cell r="I6327">
            <v>686</v>
          </cell>
          <cell r="J6327">
            <v>630</v>
          </cell>
          <cell r="K6327">
            <v>572</v>
          </cell>
          <cell r="L6327">
            <v>486.2</v>
          </cell>
        </row>
        <row r="6327">
          <cell r="N6327" t="str">
            <v>甲类</v>
          </cell>
        </row>
        <row r="6327">
          <cell r="P6327" t="str">
            <v>003311040050000-331104005</v>
          </cell>
        </row>
        <row r="6328">
          <cell r="C6328" t="str">
            <v>331104005-1</v>
          </cell>
          <cell r="D6328" t="str">
            <v>尿道切开取石术(前尿道)</v>
          </cell>
        </row>
        <row r="6328">
          <cell r="G6328" t="str">
            <v>次</v>
          </cell>
          <cell r="H6328">
            <v>756</v>
          </cell>
          <cell r="I6328">
            <v>686</v>
          </cell>
          <cell r="J6328">
            <v>630</v>
          </cell>
          <cell r="K6328">
            <v>572</v>
          </cell>
          <cell r="L6328">
            <v>486.2</v>
          </cell>
        </row>
        <row r="6328">
          <cell r="N6328" t="str">
            <v>甲类</v>
          </cell>
        </row>
        <row r="6328">
          <cell r="P6328" t="str">
            <v>003311040050200-331104005-1</v>
          </cell>
        </row>
        <row r="6329">
          <cell r="C6329" t="str">
            <v>331104005-2</v>
          </cell>
          <cell r="D6329" t="str">
            <v>尿道切开取石术(后尿道)</v>
          </cell>
        </row>
        <row r="6329">
          <cell r="G6329" t="str">
            <v>次</v>
          </cell>
          <cell r="H6329">
            <v>756</v>
          </cell>
          <cell r="I6329">
            <v>686</v>
          </cell>
          <cell r="J6329">
            <v>630</v>
          </cell>
          <cell r="K6329">
            <v>572</v>
          </cell>
          <cell r="L6329">
            <v>486.2</v>
          </cell>
        </row>
        <row r="6329">
          <cell r="N6329" t="str">
            <v>甲类</v>
          </cell>
        </row>
        <row r="6329">
          <cell r="P6329" t="str">
            <v>003311040050300-331104005-2</v>
          </cell>
        </row>
        <row r="6330">
          <cell r="C6330" t="str">
            <v>331104005-3</v>
          </cell>
          <cell r="D6330" t="str">
            <v>尿道切开取石术(尿道切开取异物术)</v>
          </cell>
        </row>
        <row r="6330">
          <cell r="G6330" t="str">
            <v>次</v>
          </cell>
          <cell r="H6330">
            <v>756</v>
          </cell>
          <cell r="I6330">
            <v>686</v>
          </cell>
          <cell r="J6330">
            <v>630</v>
          </cell>
          <cell r="K6330">
            <v>572</v>
          </cell>
          <cell r="L6330">
            <v>486.2</v>
          </cell>
        </row>
        <row r="6330">
          <cell r="N6330" t="str">
            <v>甲类</v>
          </cell>
        </row>
        <row r="6330">
          <cell r="P6330" t="str">
            <v>003311040050100-331104005-3</v>
          </cell>
        </row>
        <row r="6331">
          <cell r="C6331">
            <v>331104006</v>
          </cell>
          <cell r="D6331" t="str">
            <v>尿道瓣膜电切术</v>
          </cell>
        </row>
        <row r="6331">
          <cell r="G6331" t="str">
            <v>次</v>
          </cell>
          <cell r="H6331">
            <v>912</v>
          </cell>
          <cell r="I6331">
            <v>828</v>
          </cell>
          <cell r="J6331">
            <v>760</v>
          </cell>
          <cell r="K6331">
            <v>690</v>
          </cell>
          <cell r="L6331">
            <v>586.5</v>
          </cell>
        </row>
        <row r="6331">
          <cell r="N6331" t="str">
            <v>甲类</v>
          </cell>
        </row>
        <row r="6331">
          <cell r="P6331" t="str">
            <v>003311040060000-331104006</v>
          </cell>
        </row>
        <row r="6332">
          <cell r="C6332">
            <v>331104007</v>
          </cell>
          <cell r="D6332" t="str">
            <v>尿道狭窄瘢痕切除术</v>
          </cell>
        </row>
        <row r="6332">
          <cell r="G6332" t="str">
            <v>次</v>
          </cell>
          <cell r="H6332">
            <v>960</v>
          </cell>
          <cell r="I6332">
            <v>872</v>
          </cell>
          <cell r="J6332">
            <v>800</v>
          </cell>
          <cell r="K6332">
            <v>727</v>
          </cell>
          <cell r="L6332">
            <v>617.95</v>
          </cell>
        </row>
        <row r="6332">
          <cell r="N6332" t="str">
            <v>甲类</v>
          </cell>
        </row>
        <row r="6332">
          <cell r="P6332" t="str">
            <v>003311040070000-331104007</v>
          </cell>
        </row>
        <row r="6333">
          <cell r="C6333">
            <v>331104008</v>
          </cell>
          <cell r="D6333" t="str">
            <v>尿道良性肿物切除术</v>
          </cell>
        </row>
        <row r="6333">
          <cell r="G6333" t="str">
            <v>次</v>
          </cell>
          <cell r="H6333">
            <v>648</v>
          </cell>
          <cell r="I6333">
            <v>617</v>
          </cell>
          <cell r="J6333">
            <v>586</v>
          </cell>
          <cell r="K6333">
            <v>557</v>
          </cell>
          <cell r="L6333">
            <v>473.45</v>
          </cell>
        </row>
        <row r="6333">
          <cell r="N6333" t="str">
            <v>甲类</v>
          </cell>
        </row>
        <row r="6333">
          <cell r="P6333" t="str">
            <v>003311040080000-331104008</v>
          </cell>
        </row>
        <row r="6334">
          <cell r="C6334">
            <v>331104009</v>
          </cell>
          <cell r="D6334" t="str">
            <v>尿道憩室切除术</v>
          </cell>
        </row>
        <row r="6334">
          <cell r="G6334" t="str">
            <v>次</v>
          </cell>
          <cell r="H6334">
            <v>600</v>
          </cell>
          <cell r="I6334">
            <v>546</v>
          </cell>
          <cell r="J6334">
            <v>500</v>
          </cell>
          <cell r="K6334">
            <v>455</v>
          </cell>
          <cell r="L6334">
            <v>386.75</v>
          </cell>
        </row>
        <row r="6334">
          <cell r="N6334" t="str">
            <v>甲类</v>
          </cell>
        </row>
        <row r="6334">
          <cell r="P6334" t="str">
            <v>003311040090000-331104009</v>
          </cell>
        </row>
        <row r="6335">
          <cell r="C6335">
            <v>331104010</v>
          </cell>
          <cell r="D6335" t="str">
            <v>尿道旁腺囊肿摘除术</v>
          </cell>
        </row>
        <row r="6335">
          <cell r="G6335" t="str">
            <v>次</v>
          </cell>
          <cell r="H6335">
            <v>420</v>
          </cell>
          <cell r="I6335">
            <v>381</v>
          </cell>
          <cell r="J6335">
            <v>350</v>
          </cell>
          <cell r="K6335">
            <v>318</v>
          </cell>
          <cell r="L6335">
            <v>270.3</v>
          </cell>
        </row>
        <row r="6335">
          <cell r="N6335" t="str">
            <v>甲类</v>
          </cell>
        </row>
        <row r="6335">
          <cell r="P6335" t="str">
            <v>003311040100000-331104010</v>
          </cell>
        </row>
        <row r="6336">
          <cell r="C6336">
            <v>331104011</v>
          </cell>
          <cell r="D6336" t="str">
            <v>尿道癌根治术</v>
          </cell>
        </row>
        <row r="6336">
          <cell r="G6336" t="str">
            <v>次</v>
          </cell>
          <cell r="H6336">
            <v>1296</v>
          </cell>
          <cell r="I6336">
            <v>1177</v>
          </cell>
          <cell r="J6336">
            <v>1080</v>
          </cell>
          <cell r="K6336">
            <v>981</v>
          </cell>
          <cell r="L6336">
            <v>833.85</v>
          </cell>
          <cell r="M6336" t="str">
            <v>需膀胱全切，尿路重建时加收490元</v>
          </cell>
          <cell r="N6336" t="str">
            <v>甲类</v>
          </cell>
        </row>
        <row r="6336">
          <cell r="P6336" t="str">
            <v>003311040110000-331104011</v>
          </cell>
        </row>
        <row r="6337">
          <cell r="C6337" t="str">
            <v>331104011-1</v>
          </cell>
          <cell r="D6337" t="str">
            <v>尿道癌根治术(需膀胱全切加收)</v>
          </cell>
        </row>
        <row r="6337">
          <cell r="G6337" t="str">
            <v>次</v>
          </cell>
          <cell r="H6337">
            <v>490</v>
          </cell>
          <cell r="I6337">
            <v>490</v>
          </cell>
          <cell r="J6337">
            <v>490</v>
          </cell>
          <cell r="K6337">
            <v>490</v>
          </cell>
          <cell r="L6337">
            <v>490</v>
          </cell>
        </row>
        <row r="6337">
          <cell r="N6337" t="str">
            <v>甲类</v>
          </cell>
        </row>
        <row r="6337">
          <cell r="P6337" t="str">
            <v>003311040110001-331104011-1</v>
          </cell>
        </row>
        <row r="6338">
          <cell r="C6338" t="str">
            <v>331104011-2</v>
          </cell>
          <cell r="D6338" t="str">
            <v>尿道癌根治术(尿路重建时加收)</v>
          </cell>
        </row>
        <row r="6338">
          <cell r="G6338" t="str">
            <v>次</v>
          </cell>
          <cell r="H6338">
            <v>490</v>
          </cell>
          <cell r="I6338">
            <v>490</v>
          </cell>
          <cell r="J6338">
            <v>490</v>
          </cell>
          <cell r="K6338">
            <v>490</v>
          </cell>
          <cell r="L6338">
            <v>490</v>
          </cell>
        </row>
        <row r="6338">
          <cell r="N6338" t="str">
            <v>甲类</v>
          </cell>
        </row>
        <row r="6338">
          <cell r="P6338" t="str">
            <v>003311040110002-331104011-2</v>
          </cell>
        </row>
        <row r="6339">
          <cell r="C6339">
            <v>331104012</v>
          </cell>
          <cell r="D6339" t="str">
            <v>重复尿道切除术</v>
          </cell>
        </row>
        <row r="6339">
          <cell r="G6339" t="str">
            <v>次</v>
          </cell>
          <cell r="H6339">
            <v>912</v>
          </cell>
          <cell r="I6339">
            <v>828</v>
          </cell>
          <cell r="J6339">
            <v>760</v>
          </cell>
          <cell r="K6339">
            <v>690</v>
          </cell>
          <cell r="L6339">
            <v>586.5</v>
          </cell>
        </row>
        <row r="6339">
          <cell r="N6339" t="str">
            <v>甲类</v>
          </cell>
        </row>
        <row r="6339">
          <cell r="P6339" t="str">
            <v>003311040120000-331104012</v>
          </cell>
        </row>
        <row r="6340">
          <cell r="C6340">
            <v>331104013</v>
          </cell>
          <cell r="D6340" t="str">
            <v>尿道重建术</v>
          </cell>
          <cell r="E6340" t="str">
            <v>含尿道全切</v>
          </cell>
        </row>
        <row r="6340">
          <cell r="G6340" t="str">
            <v>次</v>
          </cell>
          <cell r="H6340">
            <v>912</v>
          </cell>
          <cell r="I6340">
            <v>828</v>
          </cell>
          <cell r="J6340">
            <v>760</v>
          </cell>
          <cell r="K6340">
            <v>690</v>
          </cell>
          <cell r="L6340">
            <v>586.5</v>
          </cell>
        </row>
        <row r="6340">
          <cell r="N6340" t="str">
            <v>甲类</v>
          </cell>
        </row>
        <row r="6340">
          <cell r="P6340" t="str">
            <v>003311040130000-331104013</v>
          </cell>
        </row>
        <row r="6341">
          <cell r="C6341">
            <v>331104014</v>
          </cell>
          <cell r="D6341" t="str">
            <v>尿道阴道瘘修补术</v>
          </cell>
        </row>
        <row r="6341">
          <cell r="G6341" t="str">
            <v>次</v>
          </cell>
          <cell r="H6341">
            <v>1056</v>
          </cell>
          <cell r="I6341">
            <v>960</v>
          </cell>
          <cell r="J6341">
            <v>880</v>
          </cell>
          <cell r="K6341">
            <v>800</v>
          </cell>
          <cell r="L6341">
            <v>680</v>
          </cell>
        </row>
        <row r="6341">
          <cell r="N6341" t="str">
            <v>甲类</v>
          </cell>
        </row>
        <row r="6341">
          <cell r="P6341" t="str">
            <v>003311040140000-331104014</v>
          </cell>
        </row>
        <row r="6342">
          <cell r="C6342">
            <v>331104015</v>
          </cell>
          <cell r="D6342" t="str">
            <v>尿道直肠瘘修补术</v>
          </cell>
        </row>
        <row r="6342">
          <cell r="G6342" t="str">
            <v>次</v>
          </cell>
          <cell r="H6342">
            <v>1020</v>
          </cell>
          <cell r="I6342">
            <v>926</v>
          </cell>
          <cell r="J6342">
            <v>850</v>
          </cell>
          <cell r="K6342">
            <v>772</v>
          </cell>
          <cell r="L6342">
            <v>656.2</v>
          </cell>
        </row>
        <row r="6342">
          <cell r="N6342" t="str">
            <v>甲类</v>
          </cell>
        </row>
        <row r="6342">
          <cell r="P6342" t="str">
            <v>003311040150000-331104015</v>
          </cell>
        </row>
        <row r="6343">
          <cell r="C6343">
            <v>331104016</v>
          </cell>
          <cell r="D6343" t="str">
            <v>会阴阴囊皮瓣尿道成型术</v>
          </cell>
        </row>
        <row r="6343">
          <cell r="G6343" t="str">
            <v>次</v>
          </cell>
          <cell r="H6343">
            <v>1020</v>
          </cell>
          <cell r="I6343">
            <v>926</v>
          </cell>
          <cell r="J6343">
            <v>850</v>
          </cell>
          <cell r="K6343">
            <v>772</v>
          </cell>
          <cell r="L6343">
            <v>656.2</v>
          </cell>
        </row>
        <row r="6343">
          <cell r="N6343" t="str">
            <v>甲类</v>
          </cell>
        </row>
        <row r="6343">
          <cell r="P6343" t="str">
            <v>003311040160000-331104016</v>
          </cell>
        </row>
        <row r="6344">
          <cell r="C6344">
            <v>331104017</v>
          </cell>
          <cell r="D6344" t="str">
            <v>尿道会阴造口术</v>
          </cell>
        </row>
        <row r="6344">
          <cell r="G6344" t="str">
            <v>次</v>
          </cell>
          <cell r="H6344">
            <v>612</v>
          </cell>
          <cell r="I6344">
            <v>555</v>
          </cell>
          <cell r="J6344">
            <v>510</v>
          </cell>
          <cell r="K6344">
            <v>463</v>
          </cell>
          <cell r="L6344">
            <v>393.55</v>
          </cell>
        </row>
        <row r="6344">
          <cell r="N6344" t="str">
            <v>甲类</v>
          </cell>
        </row>
        <row r="6344">
          <cell r="P6344" t="str">
            <v>003311040170000-331104017</v>
          </cell>
        </row>
        <row r="6345">
          <cell r="C6345">
            <v>331104018</v>
          </cell>
          <cell r="D6345" t="str">
            <v>尿道瘘修补术</v>
          </cell>
          <cell r="E6345" t="str">
            <v>含耻骨膀胱造瘘</v>
          </cell>
        </row>
        <row r="6345">
          <cell r="G6345" t="str">
            <v>次</v>
          </cell>
          <cell r="H6345">
            <v>684</v>
          </cell>
          <cell r="I6345">
            <v>621</v>
          </cell>
          <cell r="J6345">
            <v>570</v>
          </cell>
          <cell r="K6345">
            <v>518</v>
          </cell>
          <cell r="L6345">
            <v>440.3</v>
          </cell>
        </row>
        <row r="6345">
          <cell r="N6345" t="str">
            <v>甲类</v>
          </cell>
        </row>
        <row r="6345">
          <cell r="P6345" t="str">
            <v>003311040180000-331104018</v>
          </cell>
        </row>
        <row r="6346">
          <cell r="C6346">
            <v>331104019</v>
          </cell>
          <cell r="D6346" t="str">
            <v>尿道瓣膜切除成形术</v>
          </cell>
        </row>
        <row r="6346">
          <cell r="G6346" t="str">
            <v>次</v>
          </cell>
          <cell r="H6346">
            <v>606</v>
          </cell>
          <cell r="I6346">
            <v>550</v>
          </cell>
          <cell r="J6346">
            <v>505</v>
          </cell>
          <cell r="K6346">
            <v>459</v>
          </cell>
          <cell r="L6346">
            <v>390.15</v>
          </cell>
        </row>
        <row r="6346">
          <cell r="N6346" t="str">
            <v>甲类</v>
          </cell>
        </row>
        <row r="6346">
          <cell r="P6346" t="str">
            <v>003311040190000-331104019</v>
          </cell>
        </row>
        <row r="6347">
          <cell r="C6347">
            <v>331104020</v>
          </cell>
          <cell r="D6347" t="str">
            <v>尿道粘膜脱垂切除术</v>
          </cell>
        </row>
        <row r="6347">
          <cell r="G6347" t="str">
            <v>次</v>
          </cell>
          <cell r="H6347">
            <v>384</v>
          </cell>
          <cell r="I6347">
            <v>348</v>
          </cell>
          <cell r="J6347">
            <v>320</v>
          </cell>
          <cell r="K6347">
            <v>290</v>
          </cell>
          <cell r="L6347">
            <v>246.5</v>
          </cell>
        </row>
        <row r="6347">
          <cell r="N6347" t="str">
            <v>甲类</v>
          </cell>
        </row>
        <row r="6347">
          <cell r="P6347" t="str">
            <v>003311040200000-331104020</v>
          </cell>
        </row>
        <row r="6348">
          <cell r="C6348">
            <v>331104021</v>
          </cell>
          <cell r="D6348" t="str">
            <v>尿道外口整形术</v>
          </cell>
        </row>
        <row r="6348">
          <cell r="G6348" t="str">
            <v>次</v>
          </cell>
          <cell r="H6348">
            <v>552</v>
          </cell>
          <cell r="I6348">
            <v>530</v>
          </cell>
          <cell r="J6348">
            <v>460</v>
          </cell>
          <cell r="K6348">
            <v>420</v>
          </cell>
          <cell r="L6348">
            <v>357</v>
          </cell>
        </row>
        <row r="6348">
          <cell r="N6348" t="str">
            <v>甲类</v>
          </cell>
        </row>
        <row r="6348">
          <cell r="P6348" t="str">
            <v>003311040210000-331104021</v>
          </cell>
        </row>
        <row r="6349">
          <cell r="C6349">
            <v>331104022</v>
          </cell>
          <cell r="D6349" t="str">
            <v>尿道悬吊延长术</v>
          </cell>
        </row>
        <row r="6349">
          <cell r="F6349" t="str">
            <v>特殊穿刺针、悬吊器</v>
          </cell>
          <cell r="G6349" t="str">
            <v>次</v>
          </cell>
          <cell r="H6349">
            <v>540</v>
          </cell>
          <cell r="I6349">
            <v>490</v>
          </cell>
          <cell r="J6349">
            <v>450</v>
          </cell>
          <cell r="K6349">
            <v>409</v>
          </cell>
          <cell r="L6349">
            <v>347.65</v>
          </cell>
        </row>
        <row r="6349">
          <cell r="N6349" t="str">
            <v>丙类</v>
          </cell>
        </row>
        <row r="6349">
          <cell r="P6349" t="str">
            <v>003311040220000-331104022</v>
          </cell>
        </row>
        <row r="6350">
          <cell r="C6350">
            <v>331104023</v>
          </cell>
          <cell r="D6350" t="str">
            <v>尿道下裂Ⅰ期成形术</v>
          </cell>
        </row>
        <row r="6350">
          <cell r="G6350" t="str">
            <v>次</v>
          </cell>
          <cell r="H6350">
            <v>1140</v>
          </cell>
          <cell r="I6350">
            <v>1036</v>
          </cell>
          <cell r="J6350">
            <v>950</v>
          </cell>
          <cell r="K6350">
            <v>863</v>
          </cell>
          <cell r="L6350">
            <v>733.55</v>
          </cell>
        </row>
        <row r="6350">
          <cell r="N6350" t="str">
            <v>甲类</v>
          </cell>
        </row>
        <row r="6350">
          <cell r="P6350" t="str">
            <v>003311040230000-331104023</v>
          </cell>
        </row>
        <row r="6351">
          <cell r="C6351">
            <v>331104024</v>
          </cell>
          <cell r="D6351" t="str">
            <v>尿道下裂Ⅱ期成形术</v>
          </cell>
        </row>
        <row r="6351">
          <cell r="G6351" t="str">
            <v>次</v>
          </cell>
          <cell r="H6351">
            <v>756</v>
          </cell>
          <cell r="I6351">
            <v>686</v>
          </cell>
          <cell r="J6351">
            <v>630</v>
          </cell>
          <cell r="K6351">
            <v>572</v>
          </cell>
          <cell r="L6351">
            <v>486.2</v>
          </cell>
        </row>
        <row r="6351">
          <cell r="N6351" t="str">
            <v>甲类</v>
          </cell>
        </row>
        <row r="6351">
          <cell r="P6351" t="str">
            <v>003311040240000-331104024</v>
          </cell>
        </row>
        <row r="6352">
          <cell r="C6352">
            <v>331104025</v>
          </cell>
          <cell r="D6352" t="str">
            <v>尿道下裂阴茎下弯矫治术</v>
          </cell>
        </row>
        <row r="6352">
          <cell r="G6352" t="str">
            <v>次</v>
          </cell>
          <cell r="H6352">
            <v>480</v>
          </cell>
          <cell r="I6352">
            <v>436</v>
          </cell>
          <cell r="J6352">
            <v>400</v>
          </cell>
          <cell r="K6352">
            <v>363</v>
          </cell>
          <cell r="L6352">
            <v>308.55</v>
          </cell>
        </row>
        <row r="6352">
          <cell r="N6352" t="str">
            <v>甲类</v>
          </cell>
        </row>
        <row r="6352">
          <cell r="P6352" t="str">
            <v>003311040250000-331104025</v>
          </cell>
        </row>
        <row r="6353">
          <cell r="C6353">
            <v>331104026</v>
          </cell>
          <cell r="D6353" t="str">
            <v>尿道下裂修复术</v>
          </cell>
          <cell r="E6353" t="str">
            <v>包括尿瘘修补和各型尿道下裂修复；不含造瘘术和阴茎矫直术</v>
          </cell>
        </row>
        <row r="6353">
          <cell r="G6353" t="str">
            <v>次</v>
          </cell>
          <cell r="H6353">
            <v>840</v>
          </cell>
          <cell r="I6353">
            <v>763</v>
          </cell>
          <cell r="J6353">
            <v>700</v>
          </cell>
          <cell r="K6353">
            <v>636</v>
          </cell>
          <cell r="L6353">
            <v>540.6</v>
          </cell>
        </row>
        <row r="6353">
          <cell r="N6353" t="str">
            <v>甲类</v>
          </cell>
        </row>
        <row r="6353">
          <cell r="P6353" t="str">
            <v>003311040260000-331104026</v>
          </cell>
        </row>
        <row r="6354">
          <cell r="C6354" t="str">
            <v>331104026-1</v>
          </cell>
          <cell r="D6354" t="str">
            <v>尿道下裂修复术(尿瘘修补)</v>
          </cell>
        </row>
        <row r="6354">
          <cell r="G6354" t="str">
            <v>次</v>
          </cell>
          <cell r="H6354">
            <v>840</v>
          </cell>
          <cell r="I6354">
            <v>763</v>
          </cell>
          <cell r="J6354">
            <v>700</v>
          </cell>
          <cell r="K6354">
            <v>636</v>
          </cell>
          <cell r="L6354">
            <v>540.6</v>
          </cell>
        </row>
        <row r="6354">
          <cell r="N6354" t="str">
            <v>甲类</v>
          </cell>
        </row>
        <row r="6354">
          <cell r="P6354" t="str">
            <v>003311040260100-331104026-1</v>
          </cell>
        </row>
        <row r="6355">
          <cell r="C6355" t="str">
            <v>331104026-2</v>
          </cell>
          <cell r="D6355" t="str">
            <v>尿道下裂修复术(各型尿道下裂修复)</v>
          </cell>
        </row>
        <row r="6355">
          <cell r="G6355" t="str">
            <v>次</v>
          </cell>
          <cell r="H6355">
            <v>840</v>
          </cell>
          <cell r="I6355">
            <v>763</v>
          </cell>
          <cell r="J6355">
            <v>700</v>
          </cell>
          <cell r="K6355">
            <v>636</v>
          </cell>
          <cell r="L6355">
            <v>540.6</v>
          </cell>
        </row>
        <row r="6355">
          <cell r="N6355" t="str">
            <v>甲类</v>
          </cell>
        </row>
        <row r="6355">
          <cell r="P6355" t="str">
            <v>003311040260000-331104026-2</v>
          </cell>
        </row>
        <row r="6356">
          <cell r="C6356">
            <v>331104027</v>
          </cell>
          <cell r="D6356" t="str">
            <v>尿道上裂修复术</v>
          </cell>
          <cell r="E6356" t="str">
            <v>包括各型尿道上裂；不含造瘘术和腹壁缺损修补和膀胱外翻修复与阴茎矫直</v>
          </cell>
        </row>
        <row r="6356">
          <cell r="G6356" t="str">
            <v>次</v>
          </cell>
          <cell r="H6356">
            <v>840</v>
          </cell>
          <cell r="I6356">
            <v>763</v>
          </cell>
          <cell r="J6356">
            <v>700</v>
          </cell>
          <cell r="K6356">
            <v>636</v>
          </cell>
          <cell r="L6356">
            <v>540.6</v>
          </cell>
        </row>
        <row r="6356">
          <cell r="N6356" t="str">
            <v>甲类</v>
          </cell>
        </row>
        <row r="6356">
          <cell r="P6356" t="str">
            <v>003311040270000-331104027</v>
          </cell>
        </row>
        <row r="6357">
          <cell r="C6357" t="str">
            <v>331104027-1</v>
          </cell>
          <cell r="D6357" t="str">
            <v>尿道上裂修复术(各型尿道上裂)</v>
          </cell>
        </row>
        <row r="6357">
          <cell r="G6357" t="str">
            <v>次</v>
          </cell>
          <cell r="H6357">
            <v>840</v>
          </cell>
          <cell r="I6357">
            <v>763</v>
          </cell>
          <cell r="J6357">
            <v>700</v>
          </cell>
          <cell r="K6357">
            <v>636</v>
          </cell>
          <cell r="L6357">
            <v>540.6</v>
          </cell>
        </row>
        <row r="6357">
          <cell r="N6357" t="str">
            <v>甲类</v>
          </cell>
        </row>
        <row r="6357">
          <cell r="P6357" t="str">
            <v>003311040270000-331104027-1</v>
          </cell>
        </row>
        <row r="6358">
          <cell r="C6358">
            <v>331104028</v>
          </cell>
          <cell r="D6358" t="str">
            <v>尿道上裂膀胱外翻矫治术</v>
          </cell>
        </row>
        <row r="6358">
          <cell r="G6358" t="str">
            <v>次</v>
          </cell>
          <cell r="H6358">
            <v>1320</v>
          </cell>
          <cell r="I6358">
            <v>1200</v>
          </cell>
          <cell r="J6358">
            <v>1100</v>
          </cell>
          <cell r="K6358">
            <v>1000</v>
          </cell>
          <cell r="L6358">
            <v>850</v>
          </cell>
          <cell r="M6358" t="str">
            <v>需骨盆截骨时加收330元</v>
          </cell>
          <cell r="N6358" t="str">
            <v>甲类</v>
          </cell>
        </row>
        <row r="6358">
          <cell r="P6358" t="str">
            <v>003311040280000-331104028</v>
          </cell>
        </row>
        <row r="6359">
          <cell r="C6359" t="str">
            <v>331104028-1</v>
          </cell>
          <cell r="D6359" t="str">
            <v>尿道上裂膀胱外翻矫治术(需骨盆截骨时加收)</v>
          </cell>
        </row>
        <row r="6359">
          <cell r="G6359" t="str">
            <v>次</v>
          </cell>
          <cell r="H6359">
            <v>330</v>
          </cell>
          <cell r="I6359">
            <v>330</v>
          </cell>
          <cell r="J6359">
            <v>330</v>
          </cell>
          <cell r="K6359">
            <v>330</v>
          </cell>
          <cell r="L6359">
            <v>330</v>
          </cell>
        </row>
        <row r="6359">
          <cell r="N6359" t="str">
            <v>甲类</v>
          </cell>
        </row>
        <row r="6359">
          <cell r="P6359" t="str">
            <v>003311040280001-331104028-1</v>
          </cell>
        </row>
        <row r="6360">
          <cell r="C6360">
            <v>331201001</v>
          </cell>
          <cell r="D6360" t="str">
            <v>前列腺癌根治术</v>
          </cell>
          <cell r="E6360" t="str">
            <v>含淋巴结清扫和取活检</v>
          </cell>
        </row>
        <row r="6360">
          <cell r="G6360" t="str">
            <v>次</v>
          </cell>
          <cell r="H6360">
            <v>3318</v>
          </cell>
          <cell r="I6360">
            <v>3148</v>
          </cell>
          <cell r="J6360">
            <v>2828</v>
          </cell>
          <cell r="K6360">
            <v>2545</v>
          </cell>
          <cell r="L6360">
            <v>2150</v>
          </cell>
        </row>
        <row r="6360">
          <cell r="N6360" t="str">
            <v>甲类</v>
          </cell>
        </row>
        <row r="6360">
          <cell r="P6360" t="str">
            <v>003312010010000-331201001</v>
          </cell>
        </row>
        <row r="6361">
          <cell r="C6361">
            <v>331201002</v>
          </cell>
          <cell r="D6361" t="str">
            <v>耻骨上前列腺切除术</v>
          </cell>
        </row>
        <row r="6361">
          <cell r="G6361" t="str">
            <v>次</v>
          </cell>
          <cell r="H6361">
            <v>1200</v>
          </cell>
          <cell r="I6361">
            <v>1090</v>
          </cell>
          <cell r="J6361">
            <v>1000</v>
          </cell>
          <cell r="K6361">
            <v>909</v>
          </cell>
          <cell r="L6361">
            <v>772.65</v>
          </cell>
        </row>
        <row r="6361">
          <cell r="N6361" t="str">
            <v>甲类</v>
          </cell>
        </row>
        <row r="6361">
          <cell r="P6361" t="str">
            <v>003312010020000-331201002</v>
          </cell>
        </row>
        <row r="6362">
          <cell r="C6362">
            <v>331201003</v>
          </cell>
          <cell r="D6362" t="str">
            <v>耻骨后前列腺切除术</v>
          </cell>
        </row>
        <row r="6362">
          <cell r="G6362" t="str">
            <v>次</v>
          </cell>
          <cell r="H6362">
            <v>1380</v>
          </cell>
          <cell r="I6362">
            <v>1254</v>
          </cell>
          <cell r="J6362">
            <v>1150</v>
          </cell>
          <cell r="K6362">
            <v>1045</v>
          </cell>
          <cell r="L6362">
            <v>888.25</v>
          </cell>
        </row>
        <row r="6362">
          <cell r="N6362" t="str">
            <v>甲类</v>
          </cell>
        </row>
        <row r="6362">
          <cell r="P6362" t="str">
            <v>003312010030000-331201003</v>
          </cell>
        </row>
        <row r="6363">
          <cell r="C6363">
            <v>331201004</v>
          </cell>
          <cell r="D6363" t="str">
            <v>前列腺囊肿切除术</v>
          </cell>
        </row>
        <row r="6363">
          <cell r="G6363" t="str">
            <v>次</v>
          </cell>
          <cell r="H6363">
            <v>1068</v>
          </cell>
          <cell r="I6363">
            <v>970</v>
          </cell>
          <cell r="J6363">
            <v>890</v>
          </cell>
          <cell r="K6363">
            <v>809</v>
          </cell>
          <cell r="L6363">
            <v>687.65</v>
          </cell>
        </row>
        <row r="6363">
          <cell r="N6363" t="str">
            <v>甲类</v>
          </cell>
        </row>
        <row r="6363">
          <cell r="P6363" t="str">
            <v>003312010040000-331201004</v>
          </cell>
        </row>
        <row r="6364">
          <cell r="C6364">
            <v>331201005</v>
          </cell>
          <cell r="D6364" t="str">
            <v>前列腺脓肿切开术</v>
          </cell>
        </row>
        <row r="6364">
          <cell r="G6364" t="str">
            <v>次</v>
          </cell>
          <cell r="H6364">
            <v>312</v>
          </cell>
          <cell r="I6364">
            <v>283</v>
          </cell>
          <cell r="J6364">
            <v>260</v>
          </cell>
          <cell r="K6364">
            <v>236</v>
          </cell>
          <cell r="L6364">
            <v>200.6</v>
          </cell>
        </row>
        <row r="6364">
          <cell r="N6364" t="str">
            <v>甲类</v>
          </cell>
        </row>
        <row r="6364">
          <cell r="P6364" t="str">
            <v>003312010050000-331201005</v>
          </cell>
        </row>
        <row r="6365">
          <cell r="C6365">
            <v>331201006</v>
          </cell>
          <cell r="D6365" t="str">
            <v>经尿道前列腺电切术</v>
          </cell>
        </row>
        <row r="6365">
          <cell r="G6365" t="str">
            <v>次</v>
          </cell>
          <cell r="H6365">
            <v>2028</v>
          </cell>
          <cell r="I6365">
            <v>1859</v>
          </cell>
          <cell r="J6365">
            <v>1690</v>
          </cell>
          <cell r="K6365">
            <v>1521</v>
          </cell>
          <cell r="L6365">
            <v>1437</v>
          </cell>
        </row>
        <row r="6365">
          <cell r="N6365" t="str">
            <v>甲类</v>
          </cell>
        </row>
        <row r="6365">
          <cell r="P6365" t="str">
            <v>003312010060000-331201006</v>
          </cell>
        </row>
        <row r="6366">
          <cell r="C6366">
            <v>331201007</v>
          </cell>
          <cell r="D6366" t="str">
            <v>经尿道前列腺气囊扩张术</v>
          </cell>
        </row>
        <row r="6366">
          <cell r="F6366" t="str">
            <v>气囊导管</v>
          </cell>
          <cell r="G6366" t="str">
            <v>次</v>
          </cell>
        </row>
        <row r="6366">
          <cell r="N6366" t="str">
            <v>甲类</v>
          </cell>
        </row>
        <row r="6366">
          <cell r="P6366" t="str">
            <v>003312010070000-331201007</v>
          </cell>
        </row>
        <row r="6367">
          <cell r="C6367">
            <v>331201008</v>
          </cell>
          <cell r="D6367" t="str">
            <v>经尿道前列腺支架置入术</v>
          </cell>
        </row>
        <row r="6367">
          <cell r="F6367" t="str">
            <v>支架</v>
          </cell>
          <cell r="G6367" t="str">
            <v>次</v>
          </cell>
        </row>
        <row r="6367">
          <cell r="N6367" t="str">
            <v>甲类</v>
          </cell>
        </row>
        <row r="6367">
          <cell r="P6367" t="str">
            <v>003312010080000-331201008</v>
          </cell>
        </row>
        <row r="6368">
          <cell r="C6368">
            <v>331201009</v>
          </cell>
          <cell r="D6368" t="str">
            <v>精囊肿物切除术</v>
          </cell>
        </row>
        <row r="6368">
          <cell r="G6368" t="str">
            <v>次</v>
          </cell>
          <cell r="H6368">
            <v>630</v>
          </cell>
          <cell r="I6368">
            <v>572</v>
          </cell>
          <cell r="J6368">
            <v>525</v>
          </cell>
          <cell r="K6368">
            <v>477</v>
          </cell>
          <cell r="L6368">
            <v>405.45</v>
          </cell>
        </row>
        <row r="6368">
          <cell r="N6368" t="str">
            <v>甲类</v>
          </cell>
        </row>
        <row r="6368">
          <cell r="P6368" t="str">
            <v>003312010090000-331201009</v>
          </cell>
        </row>
        <row r="6369">
          <cell r="C6369">
            <v>331202001</v>
          </cell>
          <cell r="D6369" t="str">
            <v>阴囊坏死扩创术</v>
          </cell>
        </row>
        <row r="6369">
          <cell r="G6369" t="str">
            <v>次</v>
          </cell>
          <cell r="H6369">
            <v>312</v>
          </cell>
          <cell r="I6369">
            <v>283</v>
          </cell>
          <cell r="J6369">
            <v>260</v>
          </cell>
          <cell r="K6369">
            <v>236</v>
          </cell>
          <cell r="L6369">
            <v>200.6</v>
          </cell>
        </row>
        <row r="6369">
          <cell r="N6369" t="str">
            <v>甲类</v>
          </cell>
        </row>
        <row r="6369">
          <cell r="P6369" t="str">
            <v>003312020010000-331202001</v>
          </cell>
        </row>
        <row r="6370">
          <cell r="C6370">
            <v>331202002</v>
          </cell>
          <cell r="D6370" t="str">
            <v>阴囊脓肿引流术</v>
          </cell>
          <cell r="E6370" t="str">
            <v>包括血肿清除引流</v>
          </cell>
        </row>
        <row r="6370">
          <cell r="G6370" t="str">
            <v>次</v>
          </cell>
          <cell r="H6370">
            <v>180</v>
          </cell>
          <cell r="I6370">
            <v>163</v>
          </cell>
          <cell r="J6370">
            <v>150</v>
          </cell>
          <cell r="K6370">
            <v>136</v>
          </cell>
          <cell r="L6370">
            <v>115.6</v>
          </cell>
        </row>
        <row r="6370">
          <cell r="N6370" t="str">
            <v>甲类</v>
          </cell>
        </row>
        <row r="6370">
          <cell r="P6370" t="str">
            <v>003312020020000-331202002</v>
          </cell>
        </row>
        <row r="6371">
          <cell r="C6371" t="str">
            <v>331202002-1</v>
          </cell>
          <cell r="D6371" t="str">
            <v>阴囊脓肿引流术(血肿清除引流)</v>
          </cell>
        </row>
        <row r="6371">
          <cell r="G6371" t="str">
            <v>次</v>
          </cell>
          <cell r="H6371">
            <v>180</v>
          </cell>
          <cell r="I6371">
            <v>163</v>
          </cell>
          <cell r="J6371">
            <v>150</v>
          </cell>
          <cell r="K6371">
            <v>136</v>
          </cell>
          <cell r="L6371">
            <v>115.6</v>
          </cell>
        </row>
        <row r="6371">
          <cell r="N6371" t="str">
            <v>甲类</v>
          </cell>
        </row>
        <row r="6371">
          <cell r="P6371" t="str">
            <v>003312020020100-331202002-1</v>
          </cell>
        </row>
        <row r="6372">
          <cell r="C6372">
            <v>331202003</v>
          </cell>
          <cell r="D6372" t="str">
            <v>阴囊成形术</v>
          </cell>
        </row>
        <row r="6372">
          <cell r="G6372" t="str">
            <v>次</v>
          </cell>
          <cell r="H6372">
            <v>312</v>
          </cell>
          <cell r="I6372">
            <v>283</v>
          </cell>
          <cell r="J6372">
            <v>260</v>
          </cell>
          <cell r="K6372">
            <v>236</v>
          </cell>
          <cell r="L6372">
            <v>200.6</v>
          </cell>
        </row>
        <row r="6372">
          <cell r="N6372" t="str">
            <v>甲类</v>
          </cell>
        </row>
        <row r="6372">
          <cell r="P6372" t="str">
            <v>003312020030000-331202003</v>
          </cell>
        </row>
        <row r="6373">
          <cell r="C6373">
            <v>331202004</v>
          </cell>
          <cell r="D6373" t="str">
            <v>阴囊肿物切除术</v>
          </cell>
        </row>
        <row r="6373">
          <cell r="G6373" t="str">
            <v>次</v>
          </cell>
          <cell r="H6373">
            <v>331</v>
          </cell>
          <cell r="I6373">
            <v>315</v>
          </cell>
          <cell r="J6373">
            <v>299</v>
          </cell>
          <cell r="K6373">
            <v>284</v>
          </cell>
          <cell r="L6373">
            <v>241.4</v>
          </cell>
        </row>
        <row r="6373">
          <cell r="N6373" t="str">
            <v>甲类</v>
          </cell>
        </row>
        <row r="6373">
          <cell r="P6373" t="str">
            <v>003312020040000-331202004</v>
          </cell>
        </row>
        <row r="6374">
          <cell r="C6374">
            <v>331202005</v>
          </cell>
          <cell r="D6374" t="str">
            <v>高位隐睾下降固定术</v>
          </cell>
          <cell r="E6374" t="str">
            <v>含疝修补术</v>
          </cell>
        </row>
        <row r="6374">
          <cell r="G6374" t="str">
            <v>单侧</v>
          </cell>
          <cell r="H6374">
            <v>528</v>
          </cell>
          <cell r="I6374">
            <v>480</v>
          </cell>
          <cell r="J6374">
            <v>440</v>
          </cell>
          <cell r="K6374">
            <v>400</v>
          </cell>
          <cell r="L6374">
            <v>340</v>
          </cell>
        </row>
        <row r="6374">
          <cell r="N6374" t="str">
            <v>甲类</v>
          </cell>
        </row>
        <row r="6374">
          <cell r="P6374" t="str">
            <v>003312020050000-331202005</v>
          </cell>
        </row>
        <row r="6375">
          <cell r="C6375">
            <v>331202006</v>
          </cell>
          <cell r="D6375" t="str">
            <v>睾丸鞘膜翻转术</v>
          </cell>
        </row>
        <row r="6375">
          <cell r="G6375" t="str">
            <v>单侧</v>
          </cell>
          <cell r="H6375">
            <v>531</v>
          </cell>
          <cell r="I6375">
            <v>504</v>
          </cell>
          <cell r="J6375">
            <v>479</v>
          </cell>
          <cell r="K6375">
            <v>455</v>
          </cell>
          <cell r="L6375">
            <v>386.75</v>
          </cell>
        </row>
        <row r="6375">
          <cell r="N6375" t="str">
            <v>甲类</v>
          </cell>
        </row>
        <row r="6375">
          <cell r="P6375" t="str">
            <v>003312020060000-331202006</v>
          </cell>
        </row>
        <row r="6376">
          <cell r="C6376">
            <v>331202007</v>
          </cell>
          <cell r="D6376" t="str">
            <v>交通性鞘膜积液修补术</v>
          </cell>
        </row>
        <row r="6376">
          <cell r="G6376" t="str">
            <v>单侧</v>
          </cell>
          <cell r="H6376">
            <v>552</v>
          </cell>
          <cell r="I6376">
            <v>501</v>
          </cell>
          <cell r="J6376">
            <v>460</v>
          </cell>
          <cell r="K6376">
            <v>418</v>
          </cell>
          <cell r="L6376">
            <v>355.3</v>
          </cell>
        </row>
        <row r="6376">
          <cell r="N6376" t="str">
            <v>甲类</v>
          </cell>
        </row>
        <row r="6376">
          <cell r="P6376" t="str">
            <v>003312020070000-331202007</v>
          </cell>
        </row>
        <row r="6377">
          <cell r="C6377">
            <v>331202008</v>
          </cell>
          <cell r="D6377" t="str">
            <v>睾丸附件扭转探查术</v>
          </cell>
          <cell r="E6377" t="str">
            <v>含睾丸扭转复位术</v>
          </cell>
        </row>
        <row r="6377">
          <cell r="G6377" t="str">
            <v>单侧</v>
          </cell>
          <cell r="H6377">
            <v>456</v>
          </cell>
          <cell r="I6377">
            <v>415</v>
          </cell>
          <cell r="J6377">
            <v>380</v>
          </cell>
          <cell r="K6377">
            <v>345</v>
          </cell>
          <cell r="L6377">
            <v>293.25</v>
          </cell>
        </row>
        <row r="6377">
          <cell r="N6377" t="str">
            <v>甲类</v>
          </cell>
        </row>
        <row r="6377">
          <cell r="P6377" t="str">
            <v>003312020080000-331202008</v>
          </cell>
        </row>
        <row r="6378">
          <cell r="C6378">
            <v>331202009</v>
          </cell>
          <cell r="D6378" t="str">
            <v>睾丸破裂修补术</v>
          </cell>
        </row>
        <row r="6378">
          <cell r="G6378" t="str">
            <v>次</v>
          </cell>
          <cell r="H6378">
            <v>528</v>
          </cell>
          <cell r="I6378">
            <v>480</v>
          </cell>
          <cell r="J6378">
            <v>440</v>
          </cell>
          <cell r="K6378">
            <v>400</v>
          </cell>
          <cell r="L6378">
            <v>340</v>
          </cell>
        </row>
        <row r="6378">
          <cell r="N6378" t="str">
            <v>甲类</v>
          </cell>
        </row>
        <row r="6378">
          <cell r="P6378" t="str">
            <v>003312020090000-331202009</v>
          </cell>
        </row>
        <row r="6379">
          <cell r="C6379">
            <v>331202010</v>
          </cell>
          <cell r="D6379" t="str">
            <v>睾丸固定术</v>
          </cell>
          <cell r="E6379" t="str">
            <v>含疝囊高位结扎术</v>
          </cell>
        </row>
        <row r="6379">
          <cell r="G6379" t="str">
            <v>单侧</v>
          </cell>
          <cell r="H6379">
            <v>675</v>
          </cell>
          <cell r="I6379">
            <v>643</v>
          </cell>
          <cell r="J6379">
            <v>611</v>
          </cell>
          <cell r="K6379">
            <v>580</v>
          </cell>
          <cell r="L6379">
            <v>493</v>
          </cell>
        </row>
        <row r="6379">
          <cell r="N6379" t="str">
            <v>甲类</v>
          </cell>
        </row>
        <row r="6379">
          <cell r="P6379" t="str">
            <v>003312020100000-331202010</v>
          </cell>
        </row>
        <row r="6380">
          <cell r="C6380">
            <v>331202011</v>
          </cell>
          <cell r="D6380" t="str">
            <v>睾丸切除术</v>
          </cell>
        </row>
        <row r="6380">
          <cell r="G6380" t="str">
            <v>单侧</v>
          </cell>
          <cell r="H6380">
            <v>245</v>
          </cell>
          <cell r="I6380">
            <v>233</v>
          </cell>
          <cell r="J6380">
            <v>221</v>
          </cell>
          <cell r="K6380">
            <v>210</v>
          </cell>
          <cell r="L6380">
            <v>178.5</v>
          </cell>
        </row>
        <row r="6380">
          <cell r="N6380" t="str">
            <v>甲类</v>
          </cell>
        </row>
        <row r="6380">
          <cell r="P6380" t="str">
            <v>003312020110000-331202011</v>
          </cell>
        </row>
        <row r="6381">
          <cell r="C6381">
            <v>331202012</v>
          </cell>
          <cell r="D6381" t="str">
            <v>睾丸肿瘤腹膜后淋巴结清扫术</v>
          </cell>
        </row>
        <row r="6381">
          <cell r="G6381" t="str">
            <v>次</v>
          </cell>
          <cell r="H6381">
            <v>396</v>
          </cell>
          <cell r="I6381">
            <v>360</v>
          </cell>
          <cell r="J6381">
            <v>330</v>
          </cell>
          <cell r="K6381">
            <v>300</v>
          </cell>
          <cell r="L6381">
            <v>255</v>
          </cell>
        </row>
        <row r="6381">
          <cell r="N6381" t="str">
            <v>甲类</v>
          </cell>
        </row>
        <row r="6381">
          <cell r="P6381" t="str">
            <v>003312020120000-331202012</v>
          </cell>
        </row>
        <row r="6382">
          <cell r="C6382">
            <v>331202013</v>
          </cell>
          <cell r="D6382" t="str">
            <v>自体睾丸移植术</v>
          </cell>
        </row>
        <row r="6382">
          <cell r="G6382" t="str">
            <v>次</v>
          </cell>
        </row>
        <row r="6382">
          <cell r="N6382" t="str">
            <v>丙类</v>
          </cell>
        </row>
        <row r="6382">
          <cell r="P6382" t="str">
            <v>003312020130000-331202013</v>
          </cell>
        </row>
        <row r="6383">
          <cell r="C6383">
            <v>331202014</v>
          </cell>
          <cell r="D6383" t="str">
            <v>经腹腔镜隐睾探查术</v>
          </cell>
          <cell r="E6383" t="str">
            <v>含隐睾切除术；不含复位固定术</v>
          </cell>
        </row>
        <row r="6383">
          <cell r="G6383" t="str">
            <v>单侧</v>
          </cell>
          <cell r="H6383">
            <v>1090</v>
          </cell>
          <cell r="I6383">
            <v>1038</v>
          </cell>
          <cell r="J6383">
            <v>986</v>
          </cell>
          <cell r="K6383">
            <v>937</v>
          </cell>
          <cell r="L6383">
            <v>796.45</v>
          </cell>
        </row>
        <row r="6383">
          <cell r="N6383" t="str">
            <v>甲类</v>
          </cell>
        </row>
        <row r="6383">
          <cell r="P6383" t="str">
            <v>003312020140000-331202014</v>
          </cell>
        </row>
        <row r="6384">
          <cell r="C6384">
            <v>331202015</v>
          </cell>
          <cell r="D6384" t="str">
            <v>两性畸型剖腹探查术</v>
          </cell>
        </row>
        <row r="6384">
          <cell r="G6384" t="str">
            <v>次</v>
          </cell>
        </row>
        <row r="6384">
          <cell r="N6384" t="str">
            <v>丙类</v>
          </cell>
        </row>
        <row r="6384">
          <cell r="P6384" t="str">
            <v>003312020150000-331202015</v>
          </cell>
        </row>
        <row r="6385">
          <cell r="C6385">
            <v>331203001</v>
          </cell>
          <cell r="D6385" t="str">
            <v>附睾切除术</v>
          </cell>
          <cell r="E6385" t="str">
            <v>包括附睾肿物切除术</v>
          </cell>
        </row>
        <row r="6385">
          <cell r="G6385" t="str">
            <v>次</v>
          </cell>
          <cell r="H6385">
            <v>292</v>
          </cell>
          <cell r="I6385">
            <v>278</v>
          </cell>
          <cell r="J6385">
            <v>264</v>
          </cell>
          <cell r="K6385">
            <v>251</v>
          </cell>
          <cell r="L6385">
            <v>213.35</v>
          </cell>
        </row>
        <row r="6385">
          <cell r="N6385" t="str">
            <v>甲类</v>
          </cell>
        </row>
        <row r="6385">
          <cell r="P6385" t="str">
            <v>003312030010000-331203001</v>
          </cell>
        </row>
        <row r="6386">
          <cell r="C6386" t="str">
            <v>331203001-1</v>
          </cell>
          <cell r="D6386" t="str">
            <v>附睾切除术(附睾肿物切除术)</v>
          </cell>
        </row>
        <row r="6386">
          <cell r="G6386" t="str">
            <v>次</v>
          </cell>
          <cell r="H6386">
            <v>292</v>
          </cell>
          <cell r="I6386">
            <v>278</v>
          </cell>
          <cell r="J6386">
            <v>264</v>
          </cell>
          <cell r="K6386">
            <v>251</v>
          </cell>
          <cell r="L6386">
            <v>213.35</v>
          </cell>
        </row>
        <row r="6386">
          <cell r="N6386" t="str">
            <v>甲类</v>
          </cell>
        </row>
        <row r="6386">
          <cell r="P6386" t="str">
            <v>003312030010100-331203001-1</v>
          </cell>
        </row>
        <row r="6387">
          <cell r="C6387">
            <v>331203002</v>
          </cell>
          <cell r="D6387" t="str">
            <v>输精管附睾吻合术</v>
          </cell>
        </row>
        <row r="6387">
          <cell r="G6387" t="str">
            <v>单侧</v>
          </cell>
          <cell r="H6387">
            <v>396</v>
          </cell>
          <cell r="I6387">
            <v>360</v>
          </cell>
          <cell r="J6387">
            <v>330</v>
          </cell>
          <cell r="K6387">
            <v>300</v>
          </cell>
          <cell r="L6387">
            <v>255</v>
          </cell>
        </row>
        <row r="6387">
          <cell r="N6387" t="str">
            <v>丙类</v>
          </cell>
        </row>
        <row r="6387">
          <cell r="P6387" t="str">
            <v>003312030020000-331203002</v>
          </cell>
        </row>
        <row r="6388">
          <cell r="C6388">
            <v>331203003</v>
          </cell>
          <cell r="D6388" t="str">
            <v>精索静脉转流术</v>
          </cell>
        </row>
        <row r="6388">
          <cell r="G6388" t="str">
            <v>次</v>
          </cell>
          <cell r="H6388">
            <v>600</v>
          </cell>
          <cell r="I6388">
            <v>546</v>
          </cell>
          <cell r="J6388">
            <v>500</v>
          </cell>
          <cell r="K6388">
            <v>455</v>
          </cell>
          <cell r="L6388">
            <v>386.75</v>
          </cell>
        </row>
        <row r="6388">
          <cell r="N6388" t="str">
            <v>甲类</v>
          </cell>
        </row>
        <row r="6388">
          <cell r="P6388" t="str">
            <v>003312030030000-331203003</v>
          </cell>
        </row>
        <row r="6389">
          <cell r="C6389">
            <v>331203004</v>
          </cell>
          <cell r="D6389" t="str">
            <v>精索静脉瘤切除术</v>
          </cell>
        </row>
        <row r="6389">
          <cell r="G6389" t="str">
            <v>次</v>
          </cell>
          <cell r="H6389">
            <v>228</v>
          </cell>
          <cell r="I6389">
            <v>206</v>
          </cell>
          <cell r="J6389">
            <v>190</v>
          </cell>
          <cell r="K6389">
            <v>172</v>
          </cell>
          <cell r="L6389">
            <v>146.2</v>
          </cell>
        </row>
        <row r="6389">
          <cell r="N6389" t="str">
            <v>甲类</v>
          </cell>
        </row>
        <row r="6389">
          <cell r="P6389" t="str">
            <v>003312030040000-331203004</v>
          </cell>
        </row>
        <row r="6390">
          <cell r="C6390">
            <v>331203005</v>
          </cell>
          <cell r="D6390" t="str">
            <v>精索静脉曲张栓塞术</v>
          </cell>
        </row>
        <row r="6390">
          <cell r="G6390" t="str">
            <v>次</v>
          </cell>
          <cell r="H6390">
            <v>300</v>
          </cell>
          <cell r="I6390">
            <v>272</v>
          </cell>
          <cell r="J6390">
            <v>250</v>
          </cell>
          <cell r="K6390">
            <v>227</v>
          </cell>
          <cell r="L6390">
            <v>192.95</v>
          </cell>
        </row>
        <row r="6390">
          <cell r="N6390" t="str">
            <v>甲类</v>
          </cell>
        </row>
        <row r="6390">
          <cell r="P6390" t="str">
            <v>003312030050000-331203005</v>
          </cell>
        </row>
        <row r="6391">
          <cell r="C6391">
            <v>331203006</v>
          </cell>
          <cell r="D6391" t="str">
            <v>精索静脉曲张高位结扎术</v>
          </cell>
        </row>
        <row r="6391">
          <cell r="G6391" t="str">
            <v>单侧</v>
          </cell>
          <cell r="H6391">
            <v>553</v>
          </cell>
          <cell r="I6391">
            <v>527</v>
          </cell>
          <cell r="J6391">
            <v>501</v>
          </cell>
          <cell r="K6391">
            <v>476</v>
          </cell>
          <cell r="L6391">
            <v>404.6</v>
          </cell>
          <cell r="M6391" t="str">
            <v>分流术加收</v>
          </cell>
          <cell r="N6391" t="str">
            <v>甲类</v>
          </cell>
        </row>
        <row r="6391">
          <cell r="P6391" t="str">
            <v>003312030060000-331203006</v>
          </cell>
        </row>
        <row r="6392">
          <cell r="C6392" t="str">
            <v>331203006-1</v>
          </cell>
          <cell r="D6392" t="str">
            <v>精索静脉曲张高位结扎术(分流术加收)</v>
          </cell>
        </row>
        <row r="6392">
          <cell r="G6392" t="str">
            <v>单侧</v>
          </cell>
        </row>
        <row r="6392">
          <cell r="N6392" t="str">
            <v>甲类</v>
          </cell>
        </row>
        <row r="6392">
          <cell r="P6392" t="str">
            <v>003312030060001-331203006-1</v>
          </cell>
        </row>
        <row r="6393">
          <cell r="C6393">
            <v>331203007</v>
          </cell>
          <cell r="D6393" t="str">
            <v>输精管插管术</v>
          </cell>
        </row>
        <row r="6393">
          <cell r="F6393" t="str">
            <v>导管</v>
          </cell>
          <cell r="G6393" t="str">
            <v>次</v>
          </cell>
          <cell r="H6393">
            <v>228</v>
          </cell>
          <cell r="I6393">
            <v>206</v>
          </cell>
          <cell r="J6393">
            <v>190</v>
          </cell>
          <cell r="K6393">
            <v>172</v>
          </cell>
          <cell r="L6393">
            <v>146.2</v>
          </cell>
        </row>
        <row r="6393">
          <cell r="N6393" t="str">
            <v>丙类</v>
          </cell>
        </row>
        <row r="6393">
          <cell r="P6393" t="str">
            <v>003312030070000-331203007</v>
          </cell>
        </row>
        <row r="6394">
          <cell r="C6394">
            <v>331203008</v>
          </cell>
          <cell r="D6394" t="str">
            <v>输精管结扎术</v>
          </cell>
        </row>
        <row r="6394">
          <cell r="G6394" t="str">
            <v>次</v>
          </cell>
          <cell r="H6394">
            <v>144</v>
          </cell>
          <cell r="I6394">
            <v>130</v>
          </cell>
          <cell r="J6394">
            <v>120</v>
          </cell>
          <cell r="K6394">
            <v>109</v>
          </cell>
          <cell r="L6394">
            <v>92.65</v>
          </cell>
        </row>
        <row r="6394">
          <cell r="N6394" t="str">
            <v>丙类</v>
          </cell>
        </row>
        <row r="6394">
          <cell r="P6394" t="str">
            <v>003312030080000-331203008</v>
          </cell>
        </row>
        <row r="6395">
          <cell r="C6395">
            <v>331203009</v>
          </cell>
          <cell r="D6395" t="str">
            <v>输精管粘堵术</v>
          </cell>
        </row>
        <row r="6395">
          <cell r="G6395" t="str">
            <v>次</v>
          </cell>
          <cell r="H6395">
            <v>75.6</v>
          </cell>
          <cell r="I6395">
            <v>68</v>
          </cell>
          <cell r="J6395">
            <v>63</v>
          </cell>
          <cell r="K6395">
            <v>57</v>
          </cell>
          <cell r="L6395">
            <v>48.45</v>
          </cell>
        </row>
        <row r="6395">
          <cell r="N6395" t="str">
            <v>丙类</v>
          </cell>
        </row>
        <row r="6395">
          <cell r="P6395" t="str">
            <v>003312030090000-331203009</v>
          </cell>
        </row>
        <row r="6396">
          <cell r="C6396">
            <v>331203010</v>
          </cell>
          <cell r="D6396" t="str">
            <v>输精管角性结节切除术</v>
          </cell>
        </row>
        <row r="6396">
          <cell r="G6396" t="str">
            <v>次</v>
          </cell>
          <cell r="H6396">
            <v>228</v>
          </cell>
          <cell r="I6396">
            <v>206</v>
          </cell>
          <cell r="J6396">
            <v>190</v>
          </cell>
          <cell r="K6396">
            <v>172</v>
          </cell>
          <cell r="L6396">
            <v>146.2</v>
          </cell>
        </row>
        <row r="6396">
          <cell r="N6396" t="str">
            <v>丙类</v>
          </cell>
        </row>
        <row r="6396">
          <cell r="P6396" t="str">
            <v>003312030100000-331203010</v>
          </cell>
        </row>
        <row r="6397">
          <cell r="C6397">
            <v>331203011</v>
          </cell>
          <cell r="D6397" t="str">
            <v>输精管吻合术</v>
          </cell>
        </row>
        <row r="6397">
          <cell r="G6397" t="str">
            <v>单侧</v>
          </cell>
          <cell r="H6397">
            <v>360</v>
          </cell>
          <cell r="I6397">
            <v>326</v>
          </cell>
          <cell r="J6397">
            <v>300</v>
          </cell>
          <cell r="K6397">
            <v>272</v>
          </cell>
          <cell r="L6397">
            <v>231.2</v>
          </cell>
        </row>
        <row r="6397">
          <cell r="N6397" t="str">
            <v>丙类</v>
          </cell>
        </row>
        <row r="6397">
          <cell r="P6397" t="str">
            <v>003312030110000-331203011</v>
          </cell>
        </row>
        <row r="6398">
          <cell r="C6398">
            <v>331203012</v>
          </cell>
          <cell r="D6398" t="str">
            <v>输尿管间嵴切除术</v>
          </cell>
        </row>
        <row r="6398">
          <cell r="G6398" t="str">
            <v>次</v>
          </cell>
          <cell r="H6398">
            <v>300</v>
          </cell>
          <cell r="I6398">
            <v>272</v>
          </cell>
          <cell r="J6398">
            <v>250</v>
          </cell>
          <cell r="K6398">
            <v>227</v>
          </cell>
          <cell r="L6398">
            <v>192.95</v>
          </cell>
        </row>
        <row r="6398">
          <cell r="N6398" t="str">
            <v>甲类</v>
          </cell>
        </row>
        <row r="6398">
          <cell r="P6398" t="str">
            <v>003312030120000-331203012</v>
          </cell>
        </row>
        <row r="6399">
          <cell r="C6399">
            <v>331203013</v>
          </cell>
          <cell r="D6399" t="str">
            <v>经尿道射精管切开术</v>
          </cell>
        </row>
        <row r="6399">
          <cell r="G6399" t="str">
            <v>次</v>
          </cell>
          <cell r="H6399">
            <v>300</v>
          </cell>
          <cell r="I6399">
            <v>272</v>
          </cell>
          <cell r="J6399">
            <v>250</v>
          </cell>
          <cell r="K6399">
            <v>227</v>
          </cell>
          <cell r="L6399">
            <v>192.95</v>
          </cell>
        </row>
        <row r="6399">
          <cell r="N6399" t="str">
            <v>甲类</v>
          </cell>
        </row>
        <row r="6399">
          <cell r="P6399" t="str">
            <v>003312030130000-331203013</v>
          </cell>
        </row>
        <row r="6400">
          <cell r="C6400">
            <v>331203014</v>
          </cell>
          <cell r="D6400" t="str">
            <v>显微镜下精索静脉曲张低位结扎术</v>
          </cell>
          <cell r="E6400" t="str">
            <v>经腹股沟管或外环下切口低位入路，游离精索，显微镜下结扎所有精索静脉，保留睾丸动脉、淋巴管及输精管静脉，缝合切口。</v>
          </cell>
        </row>
        <row r="6400">
          <cell r="G6400" t="str">
            <v>单侧</v>
          </cell>
        </row>
        <row r="6400">
          <cell r="N6400" t="str">
            <v>丙类</v>
          </cell>
        </row>
        <row r="6400">
          <cell r="P6400" t="str">
            <v>513312030140000-331203014</v>
          </cell>
        </row>
        <row r="6401">
          <cell r="C6401">
            <v>331204001</v>
          </cell>
          <cell r="D6401" t="str">
            <v>嵌顿包茎松解术</v>
          </cell>
          <cell r="E6401" t="str">
            <v>包括包皮扩张分离术</v>
          </cell>
        </row>
        <row r="6401">
          <cell r="G6401" t="str">
            <v>次</v>
          </cell>
          <cell r="H6401">
            <v>197</v>
          </cell>
          <cell r="I6401">
            <v>188</v>
          </cell>
          <cell r="J6401">
            <v>179</v>
          </cell>
          <cell r="K6401">
            <v>170</v>
          </cell>
          <cell r="L6401">
            <v>144.5</v>
          </cell>
        </row>
        <row r="6401">
          <cell r="N6401" t="str">
            <v>甲类</v>
          </cell>
        </row>
        <row r="6401">
          <cell r="P6401" t="str">
            <v>003312040010000-331204001</v>
          </cell>
        </row>
        <row r="6402">
          <cell r="C6402" t="str">
            <v>331204001-1</v>
          </cell>
          <cell r="D6402" t="str">
            <v>嵌顿包茎松解术(包皮扩张分离术)</v>
          </cell>
        </row>
        <row r="6402">
          <cell r="G6402" t="str">
            <v>次</v>
          </cell>
          <cell r="H6402">
            <v>197</v>
          </cell>
          <cell r="I6402">
            <v>188</v>
          </cell>
          <cell r="J6402">
            <v>179</v>
          </cell>
          <cell r="K6402">
            <v>170</v>
          </cell>
          <cell r="L6402">
            <v>144.5</v>
          </cell>
        </row>
        <row r="6402">
          <cell r="N6402" t="str">
            <v>甲类</v>
          </cell>
        </row>
        <row r="6402">
          <cell r="P6402" t="str">
            <v>003312040010100-331204001-1</v>
          </cell>
        </row>
        <row r="6403">
          <cell r="C6403">
            <v>331204002</v>
          </cell>
          <cell r="D6403" t="str">
            <v>包皮环切术</v>
          </cell>
        </row>
        <row r="6403">
          <cell r="G6403" t="str">
            <v>次</v>
          </cell>
          <cell r="H6403">
            <v>179</v>
          </cell>
          <cell r="I6403">
            <v>171</v>
          </cell>
          <cell r="J6403">
            <v>154</v>
          </cell>
          <cell r="K6403">
            <v>138</v>
          </cell>
          <cell r="L6403">
            <v>124</v>
          </cell>
        </row>
        <row r="6403">
          <cell r="N6403" t="str">
            <v>丙类</v>
          </cell>
          <cell r="O6403" t="str">
            <v>巴医保规〔2023〕7号，动态调整</v>
          </cell>
          <cell r="P6403" t="str">
            <v>003312040020000-331204002</v>
          </cell>
        </row>
        <row r="6404">
          <cell r="C6404">
            <v>331204003</v>
          </cell>
          <cell r="D6404" t="str">
            <v>阴茎包皮过短整形术</v>
          </cell>
        </row>
        <row r="6404">
          <cell r="G6404" t="str">
            <v>次</v>
          </cell>
          <cell r="H6404">
            <v>336</v>
          </cell>
          <cell r="I6404">
            <v>306</v>
          </cell>
          <cell r="J6404">
            <v>280</v>
          </cell>
          <cell r="K6404">
            <v>255</v>
          </cell>
          <cell r="L6404">
            <v>216.75</v>
          </cell>
        </row>
        <row r="6404">
          <cell r="N6404" t="str">
            <v>丙类</v>
          </cell>
        </row>
        <row r="6404">
          <cell r="P6404" t="str">
            <v>003312040030000-331204003</v>
          </cell>
        </row>
        <row r="6405">
          <cell r="C6405">
            <v>331204004</v>
          </cell>
          <cell r="D6405" t="str">
            <v>阴茎外伤清创术</v>
          </cell>
        </row>
        <row r="6405">
          <cell r="G6405" t="str">
            <v>次</v>
          </cell>
          <cell r="H6405">
            <v>216</v>
          </cell>
          <cell r="I6405">
            <v>196</v>
          </cell>
          <cell r="J6405">
            <v>180</v>
          </cell>
          <cell r="K6405">
            <v>163</v>
          </cell>
          <cell r="L6405">
            <v>138.55</v>
          </cell>
        </row>
        <row r="6405">
          <cell r="N6405" t="str">
            <v>甲类</v>
          </cell>
        </row>
        <row r="6405">
          <cell r="P6405" t="str">
            <v>003312040040000-331204004</v>
          </cell>
        </row>
        <row r="6406">
          <cell r="C6406">
            <v>331204005</v>
          </cell>
          <cell r="D6406" t="str">
            <v>阴茎再植术</v>
          </cell>
        </row>
        <row r="6406">
          <cell r="G6406" t="str">
            <v>次</v>
          </cell>
          <cell r="H6406">
            <v>1440</v>
          </cell>
          <cell r="I6406">
            <v>1308</v>
          </cell>
          <cell r="J6406">
            <v>1200</v>
          </cell>
          <cell r="K6406">
            <v>1090</v>
          </cell>
          <cell r="L6406">
            <v>926.5</v>
          </cell>
        </row>
        <row r="6406">
          <cell r="N6406" t="str">
            <v>丙类</v>
          </cell>
        </row>
        <row r="6406">
          <cell r="P6406" t="str">
            <v>003312040050000-331204005</v>
          </cell>
        </row>
        <row r="6407">
          <cell r="C6407">
            <v>331204006</v>
          </cell>
          <cell r="D6407" t="str">
            <v>阴茎囊肿切除术</v>
          </cell>
          <cell r="E6407" t="str">
            <v>包括阴茎硬节切除术</v>
          </cell>
        </row>
        <row r="6407">
          <cell r="G6407" t="str">
            <v>次</v>
          </cell>
          <cell r="H6407">
            <v>216</v>
          </cell>
          <cell r="I6407">
            <v>196</v>
          </cell>
          <cell r="J6407">
            <v>180</v>
          </cell>
          <cell r="K6407">
            <v>163</v>
          </cell>
          <cell r="L6407">
            <v>138.55</v>
          </cell>
        </row>
        <row r="6407">
          <cell r="N6407" t="str">
            <v>甲类</v>
          </cell>
        </row>
        <row r="6407">
          <cell r="P6407" t="str">
            <v>003312040060000-331204006</v>
          </cell>
        </row>
        <row r="6408">
          <cell r="C6408" t="str">
            <v>331204006-1</v>
          </cell>
          <cell r="D6408" t="str">
            <v>阴茎囊肿切除术(阴茎硬节切除术)</v>
          </cell>
        </row>
        <row r="6408">
          <cell r="G6408" t="str">
            <v>次</v>
          </cell>
          <cell r="H6408">
            <v>216</v>
          </cell>
          <cell r="I6408">
            <v>196</v>
          </cell>
          <cell r="J6408">
            <v>180</v>
          </cell>
          <cell r="K6408">
            <v>163</v>
          </cell>
          <cell r="L6408">
            <v>138.55</v>
          </cell>
        </row>
        <row r="6408">
          <cell r="N6408" t="str">
            <v>甲类</v>
          </cell>
        </row>
        <row r="6408">
          <cell r="P6408" t="str">
            <v>003312040060000-331204006-1</v>
          </cell>
        </row>
        <row r="6409">
          <cell r="C6409">
            <v>331204007</v>
          </cell>
          <cell r="D6409" t="str">
            <v>阴茎部分切除术</v>
          </cell>
          <cell r="E6409" t="str">
            <v>包括阴茎癌切除术</v>
          </cell>
        </row>
        <row r="6409">
          <cell r="G6409" t="str">
            <v>次</v>
          </cell>
          <cell r="H6409">
            <v>602</v>
          </cell>
          <cell r="I6409">
            <v>573</v>
          </cell>
          <cell r="J6409">
            <v>544</v>
          </cell>
          <cell r="K6409">
            <v>517</v>
          </cell>
          <cell r="L6409">
            <v>439.45</v>
          </cell>
        </row>
        <row r="6409">
          <cell r="N6409" t="str">
            <v>丙类</v>
          </cell>
        </row>
        <row r="6409">
          <cell r="P6409" t="str">
            <v>003312040070000-331204007</v>
          </cell>
        </row>
        <row r="6410">
          <cell r="C6410" t="str">
            <v>331204007-1</v>
          </cell>
          <cell r="D6410" t="str">
            <v>阴茎部分切除术(阴茎癌切除术)</v>
          </cell>
        </row>
        <row r="6410">
          <cell r="G6410" t="str">
            <v>次</v>
          </cell>
          <cell r="H6410">
            <v>602</v>
          </cell>
          <cell r="I6410">
            <v>573</v>
          </cell>
          <cell r="J6410">
            <v>544</v>
          </cell>
          <cell r="K6410">
            <v>517</v>
          </cell>
          <cell r="L6410">
            <v>439.45</v>
          </cell>
        </row>
        <row r="6410">
          <cell r="N6410" t="str">
            <v>丙类</v>
          </cell>
        </row>
        <row r="6410">
          <cell r="P6410" t="str">
            <v>003312040070100-331204007-1</v>
          </cell>
        </row>
        <row r="6411">
          <cell r="C6411">
            <v>331204008</v>
          </cell>
          <cell r="D6411" t="str">
            <v>阴茎全切术</v>
          </cell>
          <cell r="E6411" t="str">
            <v>包括阴茎癌切除术</v>
          </cell>
        </row>
        <row r="6411">
          <cell r="G6411" t="str">
            <v>次</v>
          </cell>
          <cell r="H6411">
            <v>576</v>
          </cell>
          <cell r="I6411">
            <v>523</v>
          </cell>
          <cell r="J6411">
            <v>480</v>
          </cell>
          <cell r="K6411">
            <v>436</v>
          </cell>
          <cell r="L6411">
            <v>370.6</v>
          </cell>
        </row>
        <row r="6411">
          <cell r="N6411" t="str">
            <v>甲类</v>
          </cell>
        </row>
        <row r="6411">
          <cell r="P6411" t="str">
            <v>003312040080000-331204008</v>
          </cell>
        </row>
        <row r="6412">
          <cell r="C6412" t="str">
            <v>331204008-1</v>
          </cell>
          <cell r="D6412" t="str">
            <v>阴茎全切术(阴茎癌切除术)</v>
          </cell>
        </row>
        <row r="6412">
          <cell r="G6412" t="str">
            <v>次</v>
          </cell>
          <cell r="H6412">
            <v>576</v>
          </cell>
          <cell r="I6412">
            <v>523</v>
          </cell>
          <cell r="J6412">
            <v>480</v>
          </cell>
          <cell r="K6412">
            <v>436</v>
          </cell>
          <cell r="L6412">
            <v>370.6</v>
          </cell>
        </row>
        <row r="6412">
          <cell r="N6412" t="str">
            <v>甲类</v>
          </cell>
        </row>
        <row r="6412">
          <cell r="P6412" t="str">
            <v>003312040080100-331204008-1</v>
          </cell>
        </row>
        <row r="6413">
          <cell r="C6413">
            <v>331204009</v>
          </cell>
          <cell r="D6413" t="str">
            <v>阴茎阴囊全切术</v>
          </cell>
        </row>
        <row r="6413">
          <cell r="G6413" t="str">
            <v>次</v>
          </cell>
          <cell r="H6413">
            <v>840</v>
          </cell>
          <cell r="I6413">
            <v>763</v>
          </cell>
          <cell r="J6413">
            <v>700</v>
          </cell>
          <cell r="K6413">
            <v>636</v>
          </cell>
          <cell r="L6413">
            <v>540.6</v>
          </cell>
          <cell r="M6413" t="str">
            <v>需尿路改道时加收210元</v>
          </cell>
          <cell r="N6413" t="str">
            <v>甲类</v>
          </cell>
        </row>
        <row r="6413">
          <cell r="P6413" t="str">
            <v>003312040090000-331204009</v>
          </cell>
        </row>
        <row r="6414">
          <cell r="C6414" t="str">
            <v>331204009-1</v>
          </cell>
          <cell r="D6414" t="str">
            <v>阴茎阴囊全切术(需尿路改道时加收)</v>
          </cell>
        </row>
        <row r="6414">
          <cell r="G6414" t="str">
            <v>次</v>
          </cell>
          <cell r="H6414">
            <v>210</v>
          </cell>
          <cell r="I6414">
            <v>210</v>
          </cell>
          <cell r="J6414">
            <v>210</v>
          </cell>
          <cell r="K6414">
            <v>210</v>
          </cell>
          <cell r="L6414">
            <v>210</v>
          </cell>
        </row>
        <row r="6414">
          <cell r="N6414" t="str">
            <v>甲类</v>
          </cell>
        </row>
        <row r="6414">
          <cell r="P6414" t="str">
            <v>003312040090001-331204009-1</v>
          </cell>
        </row>
        <row r="6415">
          <cell r="C6415">
            <v>331204010</v>
          </cell>
          <cell r="D6415" t="str">
            <v>阴茎重建成形术</v>
          </cell>
          <cell r="E6415" t="str">
            <v>含假体置放术</v>
          </cell>
          <cell r="F6415" t="str">
            <v>假体</v>
          </cell>
          <cell r="G6415" t="str">
            <v>次</v>
          </cell>
          <cell r="H6415">
            <v>600</v>
          </cell>
          <cell r="I6415">
            <v>546</v>
          </cell>
          <cell r="J6415">
            <v>500</v>
          </cell>
          <cell r="K6415">
            <v>455</v>
          </cell>
          <cell r="L6415">
            <v>386.75</v>
          </cell>
        </row>
        <row r="6415">
          <cell r="N6415" t="str">
            <v>丙类</v>
          </cell>
        </row>
        <row r="6415">
          <cell r="P6415" t="str">
            <v>003312040100000-331204010</v>
          </cell>
        </row>
        <row r="6416">
          <cell r="C6416">
            <v>331204011</v>
          </cell>
          <cell r="D6416" t="str">
            <v>阴茎再造术</v>
          </cell>
          <cell r="E6416" t="str">
            <v>含龟头再造和假体置放</v>
          </cell>
          <cell r="F6416" t="str">
            <v>假体</v>
          </cell>
          <cell r="G6416" t="str">
            <v>次</v>
          </cell>
        </row>
        <row r="6416">
          <cell r="N6416" t="str">
            <v>丙类</v>
          </cell>
        </row>
        <row r="6416">
          <cell r="P6416" t="str">
            <v>003312040110000-331204011</v>
          </cell>
        </row>
        <row r="6417">
          <cell r="C6417">
            <v>331204012</v>
          </cell>
          <cell r="D6417" t="str">
            <v>阴茎假体置放术</v>
          </cell>
        </row>
        <row r="6417">
          <cell r="F6417" t="str">
            <v>假体</v>
          </cell>
          <cell r="G6417" t="str">
            <v>次</v>
          </cell>
        </row>
        <row r="6417">
          <cell r="N6417" t="str">
            <v>丙类</v>
          </cell>
        </row>
        <row r="6417">
          <cell r="P6417" t="str">
            <v>003312040120000-331204012</v>
          </cell>
        </row>
        <row r="6418">
          <cell r="C6418">
            <v>331204013</v>
          </cell>
          <cell r="D6418" t="str">
            <v>阴茎畸型整形术</v>
          </cell>
          <cell r="E6418" t="str">
            <v>包括阴茎弯曲矫正</v>
          </cell>
        </row>
        <row r="6418">
          <cell r="G6418" t="str">
            <v>次</v>
          </cell>
          <cell r="H6418">
            <v>564</v>
          </cell>
          <cell r="I6418">
            <v>512</v>
          </cell>
          <cell r="J6418">
            <v>470</v>
          </cell>
          <cell r="K6418">
            <v>427</v>
          </cell>
          <cell r="L6418">
            <v>362.95</v>
          </cell>
        </row>
        <row r="6418">
          <cell r="N6418" t="str">
            <v>丙类</v>
          </cell>
        </row>
        <row r="6418">
          <cell r="P6418" t="str">
            <v>003312040130000-331204013</v>
          </cell>
        </row>
        <row r="6419">
          <cell r="C6419" t="str">
            <v>331204013-1</v>
          </cell>
          <cell r="D6419" t="str">
            <v>阴茎畸型整形术(阴茎弯曲矫正)</v>
          </cell>
        </row>
        <row r="6419">
          <cell r="G6419" t="str">
            <v>次</v>
          </cell>
          <cell r="H6419">
            <v>564</v>
          </cell>
          <cell r="I6419">
            <v>512</v>
          </cell>
          <cell r="J6419">
            <v>470</v>
          </cell>
          <cell r="K6419">
            <v>427</v>
          </cell>
          <cell r="L6419">
            <v>362.95</v>
          </cell>
        </row>
        <row r="6419">
          <cell r="N6419" t="str">
            <v>丙类</v>
          </cell>
        </row>
        <row r="6419">
          <cell r="P6419" t="str">
            <v>003312040130100-331204013-1</v>
          </cell>
        </row>
        <row r="6420">
          <cell r="C6420">
            <v>331204014</v>
          </cell>
          <cell r="D6420" t="str">
            <v>阴茎延长术</v>
          </cell>
          <cell r="E6420" t="str">
            <v>包括阴茎加粗、隐匿型延长术</v>
          </cell>
          <cell r="F6420" t="str">
            <v>假体</v>
          </cell>
          <cell r="G6420" t="str">
            <v>次</v>
          </cell>
          <cell r="H6420">
            <v>960</v>
          </cell>
          <cell r="I6420">
            <v>872</v>
          </cell>
          <cell r="J6420">
            <v>800</v>
          </cell>
          <cell r="K6420">
            <v>727</v>
          </cell>
          <cell r="L6420">
            <v>617.95</v>
          </cell>
        </row>
        <row r="6420">
          <cell r="N6420" t="str">
            <v>丙类</v>
          </cell>
        </row>
        <row r="6420">
          <cell r="P6420" t="str">
            <v>003312040140000-331204014</v>
          </cell>
        </row>
        <row r="6421">
          <cell r="C6421" t="str">
            <v>331204014-1</v>
          </cell>
          <cell r="D6421" t="str">
            <v>阴茎延长术(阴茎加粗)</v>
          </cell>
        </row>
        <row r="6421">
          <cell r="G6421" t="str">
            <v>次</v>
          </cell>
          <cell r="H6421">
            <v>960</v>
          </cell>
          <cell r="I6421">
            <v>872</v>
          </cell>
          <cell r="J6421">
            <v>800</v>
          </cell>
          <cell r="K6421">
            <v>727</v>
          </cell>
          <cell r="L6421">
            <v>617.95</v>
          </cell>
        </row>
        <row r="6421">
          <cell r="N6421" t="str">
            <v>丙类</v>
          </cell>
        </row>
        <row r="6421">
          <cell r="P6421" t="str">
            <v>003312040140100-331204014-1</v>
          </cell>
        </row>
        <row r="6422">
          <cell r="C6422" t="str">
            <v>331204014-2</v>
          </cell>
          <cell r="D6422" t="str">
            <v>阴茎延长术(隐匿型延长术)</v>
          </cell>
        </row>
        <row r="6422">
          <cell r="G6422" t="str">
            <v>次</v>
          </cell>
          <cell r="H6422">
            <v>960</v>
          </cell>
          <cell r="I6422">
            <v>872</v>
          </cell>
          <cell r="J6422">
            <v>800</v>
          </cell>
          <cell r="K6422">
            <v>727</v>
          </cell>
          <cell r="L6422">
            <v>617.95</v>
          </cell>
        </row>
        <row r="6422">
          <cell r="N6422" t="str">
            <v>丙类</v>
          </cell>
        </row>
        <row r="6422">
          <cell r="P6422" t="str">
            <v>003312040140200-331204014-2</v>
          </cell>
        </row>
        <row r="6423">
          <cell r="C6423">
            <v>331204015</v>
          </cell>
          <cell r="D6423" t="str">
            <v>阴茎阴囊移位整形术</v>
          </cell>
        </row>
        <row r="6423">
          <cell r="G6423" t="str">
            <v>次</v>
          </cell>
          <cell r="H6423">
            <v>912</v>
          </cell>
          <cell r="I6423">
            <v>828</v>
          </cell>
          <cell r="J6423">
            <v>760</v>
          </cell>
          <cell r="K6423">
            <v>690</v>
          </cell>
          <cell r="L6423">
            <v>586.5</v>
          </cell>
          <cell r="M6423" t="str">
            <v>增加会阴型尿道下裂修补时加收210元</v>
          </cell>
          <cell r="N6423" t="str">
            <v>丙类</v>
          </cell>
        </row>
        <row r="6423">
          <cell r="P6423" t="str">
            <v>003312040150000-331204015</v>
          </cell>
        </row>
        <row r="6424">
          <cell r="C6424" t="str">
            <v>331204015-1</v>
          </cell>
          <cell r="D6424" t="str">
            <v>阴茎阴囊移位整形术(增加会阴型尿道下裂修补时加收)</v>
          </cell>
        </row>
        <row r="6424">
          <cell r="G6424" t="str">
            <v>次</v>
          </cell>
          <cell r="H6424">
            <v>210</v>
          </cell>
          <cell r="I6424">
            <v>210</v>
          </cell>
          <cell r="J6424">
            <v>210</v>
          </cell>
          <cell r="K6424">
            <v>210</v>
          </cell>
          <cell r="L6424">
            <v>210</v>
          </cell>
        </row>
        <row r="6424">
          <cell r="N6424" t="str">
            <v>丙类</v>
          </cell>
        </row>
        <row r="6424">
          <cell r="P6424" t="str">
            <v>003312040150001-331204015-1</v>
          </cell>
        </row>
        <row r="6425">
          <cell r="C6425">
            <v>331204016</v>
          </cell>
          <cell r="D6425" t="str">
            <v>尿道阴茎海绵体分流术</v>
          </cell>
        </row>
        <row r="6425">
          <cell r="G6425" t="str">
            <v>次</v>
          </cell>
        </row>
        <row r="6425">
          <cell r="N6425" t="str">
            <v>甲类</v>
          </cell>
        </row>
        <row r="6425">
          <cell r="P6425" t="str">
            <v>003312040160000-331204016</v>
          </cell>
        </row>
        <row r="6426">
          <cell r="C6426">
            <v>331204017</v>
          </cell>
          <cell r="D6426" t="str">
            <v>阴茎血管重建术</v>
          </cell>
        </row>
        <row r="6426">
          <cell r="G6426" t="str">
            <v>次</v>
          </cell>
        </row>
        <row r="6426">
          <cell r="N6426" t="str">
            <v>甲类</v>
          </cell>
        </row>
        <row r="6426">
          <cell r="P6426" t="str">
            <v>003312040170000-331204017</v>
          </cell>
        </row>
        <row r="6427">
          <cell r="C6427">
            <v>331204018</v>
          </cell>
          <cell r="D6427" t="str">
            <v>阴茎海绵体分离术</v>
          </cell>
        </row>
        <row r="6427">
          <cell r="G6427" t="str">
            <v>次</v>
          </cell>
        </row>
        <row r="6427">
          <cell r="N6427" t="str">
            <v>甲类</v>
          </cell>
        </row>
        <row r="6427">
          <cell r="P6427" t="str">
            <v>003312040180000-331204018</v>
          </cell>
        </row>
        <row r="6428">
          <cell r="C6428">
            <v>331204019</v>
          </cell>
          <cell r="D6428" t="str">
            <v>阴茎静脉结扎术</v>
          </cell>
          <cell r="E6428" t="str">
            <v>包括海绵体静脉、背深静脉</v>
          </cell>
        </row>
        <row r="6428">
          <cell r="G6428" t="str">
            <v>次</v>
          </cell>
          <cell r="H6428">
            <v>360</v>
          </cell>
          <cell r="I6428">
            <v>326</v>
          </cell>
          <cell r="J6428">
            <v>300</v>
          </cell>
          <cell r="K6428">
            <v>272</v>
          </cell>
          <cell r="L6428">
            <v>231.2</v>
          </cell>
        </row>
        <row r="6428">
          <cell r="N6428" t="str">
            <v>甲类</v>
          </cell>
        </row>
        <row r="6428">
          <cell r="P6428" t="str">
            <v>003312040190000-331204019</v>
          </cell>
        </row>
        <row r="6429">
          <cell r="C6429" t="str">
            <v>331204019-1</v>
          </cell>
          <cell r="D6429" t="str">
            <v>阴茎静脉结扎术(海绵体静脉)</v>
          </cell>
        </row>
        <row r="6429">
          <cell r="G6429" t="str">
            <v>次</v>
          </cell>
          <cell r="H6429">
            <v>360</v>
          </cell>
          <cell r="I6429">
            <v>326</v>
          </cell>
          <cell r="J6429">
            <v>300</v>
          </cell>
          <cell r="K6429">
            <v>272</v>
          </cell>
          <cell r="L6429">
            <v>231.2</v>
          </cell>
        </row>
        <row r="6429">
          <cell r="N6429" t="str">
            <v>甲类</v>
          </cell>
        </row>
        <row r="6429">
          <cell r="P6429" t="str">
            <v>003312040190100-331204019-1</v>
          </cell>
        </row>
        <row r="6430">
          <cell r="C6430" t="str">
            <v>331204019-2</v>
          </cell>
          <cell r="D6430" t="str">
            <v>阴茎静脉结扎术(背深静脉)</v>
          </cell>
        </row>
        <row r="6430">
          <cell r="G6430" t="str">
            <v>次</v>
          </cell>
          <cell r="H6430">
            <v>360</v>
          </cell>
          <cell r="I6430">
            <v>326</v>
          </cell>
          <cell r="J6430">
            <v>300</v>
          </cell>
          <cell r="K6430">
            <v>272</v>
          </cell>
          <cell r="L6430">
            <v>231.2</v>
          </cell>
        </row>
        <row r="6430">
          <cell r="N6430" t="str">
            <v>甲类</v>
          </cell>
        </row>
        <row r="6430">
          <cell r="P6430" t="str">
            <v>003312040190200-331204019-2</v>
          </cell>
        </row>
        <row r="6431">
          <cell r="C6431" t="str">
            <v>331301000-1</v>
          </cell>
          <cell r="D6431" t="str">
            <v>卵巢手术（使用单孔腔镜加收）</v>
          </cell>
        </row>
        <row r="6431">
          <cell r="G6431" t="str">
            <v>次</v>
          </cell>
        </row>
        <row r="6431">
          <cell r="M6431" t="str">
            <v>使用单孔腔镜加收 %（比例）。</v>
          </cell>
        </row>
        <row r="6431">
          <cell r="P6431" t="str">
            <v>513300000010000-331301000-1</v>
          </cell>
        </row>
        <row r="6432">
          <cell r="C6432">
            <v>331301001</v>
          </cell>
          <cell r="D6432" t="str">
            <v>经阴道卵巢囊肿穿刺术</v>
          </cell>
          <cell r="E6432" t="str">
            <v>含活检</v>
          </cell>
        </row>
        <row r="6432">
          <cell r="G6432" t="str">
            <v>单侧</v>
          </cell>
          <cell r="H6432">
            <v>378</v>
          </cell>
          <cell r="I6432">
            <v>343</v>
          </cell>
          <cell r="J6432">
            <v>315</v>
          </cell>
          <cell r="K6432">
            <v>286</v>
          </cell>
          <cell r="L6432">
            <v>243.1</v>
          </cell>
        </row>
        <row r="6432">
          <cell r="N6432" t="str">
            <v>甲类</v>
          </cell>
        </row>
        <row r="6432">
          <cell r="P6432" t="str">
            <v>003313010010000-331301001</v>
          </cell>
        </row>
        <row r="6433">
          <cell r="C6433">
            <v>331301002</v>
          </cell>
          <cell r="D6433" t="str">
            <v>卵巢囊肿剔除术</v>
          </cell>
          <cell r="E6433" t="str">
            <v>包括烧灼术</v>
          </cell>
        </row>
        <row r="6433">
          <cell r="G6433" t="str">
            <v>单侧</v>
          </cell>
          <cell r="H6433">
            <v>794</v>
          </cell>
          <cell r="I6433">
            <v>731</v>
          </cell>
          <cell r="J6433">
            <v>665</v>
          </cell>
          <cell r="K6433">
            <v>631</v>
          </cell>
          <cell r="L6433">
            <v>570</v>
          </cell>
        </row>
        <row r="6433">
          <cell r="N6433" t="str">
            <v>甲类</v>
          </cell>
          <cell r="O6433" t="str">
            <v>巴医保规〔2023〕7号，动态调整</v>
          </cell>
          <cell r="P6433" t="str">
            <v>003313010020000-331301002</v>
          </cell>
        </row>
        <row r="6434">
          <cell r="C6434" t="str">
            <v>331301002-1</v>
          </cell>
          <cell r="D6434" t="str">
            <v>卵巢囊肿剔除术(烧灼术)</v>
          </cell>
        </row>
        <row r="6434">
          <cell r="G6434" t="str">
            <v>单侧</v>
          </cell>
          <cell r="H6434">
            <v>794</v>
          </cell>
          <cell r="I6434">
            <v>731</v>
          </cell>
          <cell r="J6434">
            <v>665</v>
          </cell>
          <cell r="K6434">
            <v>631</v>
          </cell>
          <cell r="L6434">
            <v>570</v>
          </cell>
        </row>
        <row r="6434">
          <cell r="N6434" t="str">
            <v>甲类</v>
          </cell>
          <cell r="O6434" t="str">
            <v>巴医保规〔2023〕7号，动态调整</v>
          </cell>
          <cell r="P6434" t="str">
            <v>003313010020100-331301002-1</v>
          </cell>
        </row>
        <row r="6435">
          <cell r="C6435">
            <v>331301003</v>
          </cell>
          <cell r="D6435" t="str">
            <v>卵巢修补术</v>
          </cell>
          <cell r="E6435" t="str">
            <v>含取活检</v>
          </cell>
        </row>
        <row r="6435">
          <cell r="G6435" t="str">
            <v>单侧</v>
          </cell>
          <cell r="H6435">
            <v>856</v>
          </cell>
          <cell r="I6435">
            <v>815</v>
          </cell>
          <cell r="J6435">
            <v>774</v>
          </cell>
          <cell r="K6435">
            <v>736</v>
          </cell>
          <cell r="L6435">
            <v>625.6</v>
          </cell>
        </row>
        <row r="6435">
          <cell r="N6435" t="str">
            <v>甲类</v>
          </cell>
        </row>
        <row r="6435">
          <cell r="P6435" t="str">
            <v>003313010030000-331301003</v>
          </cell>
        </row>
        <row r="6436">
          <cell r="C6436">
            <v>331301004</v>
          </cell>
          <cell r="D6436" t="str">
            <v>卵巢楔形切除术</v>
          </cell>
          <cell r="E6436" t="str">
            <v>包括卵巢切开探查、多囊卵巢打孔术</v>
          </cell>
        </row>
        <row r="6436">
          <cell r="G6436" t="str">
            <v>单侧</v>
          </cell>
          <cell r="H6436">
            <v>504</v>
          </cell>
          <cell r="I6436">
            <v>457</v>
          </cell>
          <cell r="J6436">
            <v>420</v>
          </cell>
          <cell r="K6436">
            <v>381</v>
          </cell>
          <cell r="L6436">
            <v>323.85</v>
          </cell>
        </row>
        <row r="6436">
          <cell r="N6436" t="str">
            <v>甲类</v>
          </cell>
        </row>
        <row r="6436">
          <cell r="P6436" t="str">
            <v>003313010040000-331301004</v>
          </cell>
        </row>
        <row r="6437">
          <cell r="C6437" t="str">
            <v>331301004-1</v>
          </cell>
          <cell r="D6437" t="str">
            <v>卵巢楔形切除术(卵巢切开探查)</v>
          </cell>
        </row>
        <row r="6437">
          <cell r="G6437" t="str">
            <v>单侧</v>
          </cell>
          <cell r="H6437">
            <v>504</v>
          </cell>
          <cell r="I6437">
            <v>457</v>
          </cell>
          <cell r="J6437">
            <v>420</v>
          </cell>
          <cell r="K6437">
            <v>381</v>
          </cell>
          <cell r="L6437">
            <v>323.85</v>
          </cell>
        </row>
        <row r="6437">
          <cell r="N6437" t="str">
            <v>甲类</v>
          </cell>
        </row>
        <row r="6437">
          <cell r="P6437" t="str">
            <v>003313010040100-331301004-1</v>
          </cell>
        </row>
        <row r="6438">
          <cell r="C6438" t="str">
            <v>331301004-2</v>
          </cell>
          <cell r="D6438" t="str">
            <v>卵巢楔形切除术(多囊卵巢打孔术)</v>
          </cell>
        </row>
        <row r="6438">
          <cell r="G6438" t="str">
            <v>单侧</v>
          </cell>
          <cell r="H6438">
            <v>504</v>
          </cell>
          <cell r="I6438">
            <v>457</v>
          </cell>
          <cell r="J6438">
            <v>420</v>
          </cell>
          <cell r="K6438">
            <v>381</v>
          </cell>
          <cell r="L6438">
            <v>323.85</v>
          </cell>
        </row>
        <row r="6438">
          <cell r="N6438" t="str">
            <v>甲类</v>
          </cell>
        </row>
        <row r="6438">
          <cell r="P6438" t="str">
            <v>003313010040200-331301004-2</v>
          </cell>
        </row>
        <row r="6439">
          <cell r="C6439">
            <v>331301005</v>
          </cell>
          <cell r="D6439" t="str">
            <v>卵巢切除术</v>
          </cell>
        </row>
        <row r="6439">
          <cell r="G6439" t="str">
            <v>单侧</v>
          </cell>
          <cell r="H6439">
            <v>660</v>
          </cell>
          <cell r="I6439">
            <v>629</v>
          </cell>
          <cell r="J6439">
            <v>598</v>
          </cell>
          <cell r="K6439">
            <v>568</v>
          </cell>
          <cell r="L6439">
            <v>482.8</v>
          </cell>
        </row>
        <row r="6439">
          <cell r="N6439" t="str">
            <v>甲类</v>
          </cell>
        </row>
        <row r="6439">
          <cell r="P6439" t="str">
            <v>003313010050000-331301005</v>
          </cell>
        </row>
        <row r="6440">
          <cell r="C6440">
            <v>331301006</v>
          </cell>
          <cell r="D6440" t="str">
            <v>卵巢癌根治术</v>
          </cell>
          <cell r="E6440" t="str">
            <v>含全子宫+双附件切除+网膜切除+阑尾切除+肿瘤细胞减灭术(盆、腹腔转移灶切除)+盆腹腔淋巴结清除术</v>
          </cell>
        </row>
        <row r="6440">
          <cell r="G6440" t="str">
            <v>次</v>
          </cell>
          <cell r="H6440">
            <v>3436</v>
          </cell>
          <cell r="I6440">
            <v>2764</v>
          </cell>
          <cell r="J6440">
            <v>2506</v>
          </cell>
          <cell r="K6440">
            <v>2260</v>
          </cell>
          <cell r="L6440">
            <v>2033</v>
          </cell>
          <cell r="M6440" t="str">
            <v>如膀胱或肠管部分切除加收485元</v>
          </cell>
          <cell r="N6440" t="str">
            <v>甲类</v>
          </cell>
          <cell r="O6440" t="str">
            <v>巴医保规〔2023〕7号，动态调整</v>
          </cell>
          <cell r="P6440" t="str">
            <v>003313010060000-331301006</v>
          </cell>
        </row>
        <row r="6441">
          <cell r="C6441" t="str">
            <v>331301006-1</v>
          </cell>
          <cell r="D6441" t="str">
            <v>卵巢癌根治术(膀胱部分切除加收)</v>
          </cell>
        </row>
        <row r="6441">
          <cell r="G6441" t="str">
            <v>次</v>
          </cell>
          <cell r="H6441">
            <v>485</v>
          </cell>
          <cell r="I6441">
            <v>485</v>
          </cell>
          <cell r="J6441">
            <v>485</v>
          </cell>
          <cell r="K6441">
            <v>485</v>
          </cell>
          <cell r="L6441">
            <v>485</v>
          </cell>
        </row>
        <row r="6441">
          <cell r="N6441" t="str">
            <v>甲类</v>
          </cell>
        </row>
        <row r="6441">
          <cell r="P6441" t="str">
            <v>003313010060001-331301006-1</v>
          </cell>
        </row>
        <row r="6442">
          <cell r="C6442" t="str">
            <v>331301006-2</v>
          </cell>
          <cell r="D6442" t="str">
            <v>卵巢癌根治术(肠管部分切除加收)</v>
          </cell>
        </row>
        <row r="6442">
          <cell r="G6442" t="str">
            <v>次</v>
          </cell>
          <cell r="H6442">
            <v>485</v>
          </cell>
          <cell r="I6442">
            <v>485</v>
          </cell>
          <cell r="J6442">
            <v>485</v>
          </cell>
          <cell r="K6442">
            <v>485</v>
          </cell>
          <cell r="L6442">
            <v>485</v>
          </cell>
        </row>
        <row r="6442">
          <cell r="N6442" t="str">
            <v>甲类</v>
          </cell>
        </row>
        <row r="6442">
          <cell r="P6442" t="str">
            <v>003313010060001-331301006-2</v>
          </cell>
        </row>
        <row r="6443">
          <cell r="C6443">
            <v>331301007</v>
          </cell>
          <cell r="D6443" t="str">
            <v>卵巢癌探查术</v>
          </cell>
          <cell r="E6443" t="str">
            <v>含活检</v>
          </cell>
        </row>
        <row r="6443">
          <cell r="G6443" t="str">
            <v>次</v>
          </cell>
          <cell r="H6443">
            <v>756</v>
          </cell>
          <cell r="I6443">
            <v>686</v>
          </cell>
          <cell r="J6443">
            <v>630</v>
          </cell>
          <cell r="K6443">
            <v>572</v>
          </cell>
          <cell r="L6443">
            <v>486.2</v>
          </cell>
        </row>
        <row r="6443">
          <cell r="N6443" t="str">
            <v>甲类</v>
          </cell>
        </row>
        <row r="6443">
          <cell r="P6443" t="str">
            <v>003313010070000-331301007</v>
          </cell>
        </row>
        <row r="6444">
          <cell r="C6444">
            <v>331301008</v>
          </cell>
          <cell r="D6444" t="str">
            <v>卵巢输卵管切除术</v>
          </cell>
        </row>
        <row r="6444">
          <cell r="G6444" t="str">
            <v>单侧</v>
          </cell>
          <cell r="H6444">
            <v>700</v>
          </cell>
          <cell r="I6444">
            <v>650</v>
          </cell>
          <cell r="J6444">
            <v>600</v>
          </cell>
          <cell r="K6444">
            <v>550</v>
          </cell>
          <cell r="L6444">
            <v>467.5</v>
          </cell>
        </row>
        <row r="6444">
          <cell r="N6444" t="str">
            <v>甲类</v>
          </cell>
        </row>
        <row r="6444">
          <cell r="P6444" t="str">
            <v>003313010080000-331301008</v>
          </cell>
        </row>
        <row r="6445">
          <cell r="C6445">
            <v>331301009</v>
          </cell>
          <cell r="D6445" t="str">
            <v>卵巢移位术</v>
          </cell>
        </row>
        <row r="6445">
          <cell r="G6445" t="str">
            <v>单侧</v>
          </cell>
          <cell r="H6445">
            <v>660</v>
          </cell>
          <cell r="I6445">
            <v>600</v>
          </cell>
          <cell r="J6445">
            <v>550</v>
          </cell>
          <cell r="K6445">
            <v>500</v>
          </cell>
          <cell r="L6445">
            <v>425</v>
          </cell>
        </row>
        <row r="6445">
          <cell r="N6445" t="str">
            <v>甲类</v>
          </cell>
        </row>
        <row r="6445">
          <cell r="P6445" t="str">
            <v>003313010090000-331301009</v>
          </cell>
        </row>
        <row r="6446">
          <cell r="C6446">
            <v>331301010</v>
          </cell>
          <cell r="D6446" t="str">
            <v>卵巢移植术</v>
          </cell>
        </row>
        <row r="6446">
          <cell r="F6446" t="str">
            <v>供体</v>
          </cell>
          <cell r="G6446" t="str">
            <v>单侧</v>
          </cell>
        </row>
        <row r="6446">
          <cell r="N6446" t="str">
            <v>甲类</v>
          </cell>
        </row>
        <row r="6446">
          <cell r="P6446" t="str">
            <v>003313010100000-331301010</v>
          </cell>
        </row>
        <row r="6447">
          <cell r="C6447" t="str">
            <v>331302000-1</v>
          </cell>
          <cell r="D6447" t="str">
            <v>输卵管手术（使用单孔腔镜加收）</v>
          </cell>
        </row>
        <row r="6447">
          <cell r="G6447" t="str">
            <v>次</v>
          </cell>
        </row>
        <row r="6447">
          <cell r="M6447" t="str">
            <v>使用单孔腔镜加收 %（比例）。</v>
          </cell>
        </row>
        <row r="6447">
          <cell r="O6447" t="str">
            <v>巴医保发〔2022〕35号修订项目</v>
          </cell>
          <cell r="P6447" t="str">
            <v>513300000010000-331302000-1</v>
          </cell>
        </row>
        <row r="6448">
          <cell r="C6448">
            <v>331302001</v>
          </cell>
          <cell r="D6448" t="str">
            <v>输卵管结扎术</v>
          </cell>
          <cell r="E6448" t="str">
            <v>包括传统术式、经阴道术式</v>
          </cell>
          <cell r="F6448" t="str">
            <v>银夹</v>
          </cell>
          <cell r="G6448" t="str">
            <v>次</v>
          </cell>
          <cell r="H6448">
            <v>378</v>
          </cell>
          <cell r="I6448">
            <v>343</v>
          </cell>
          <cell r="J6448">
            <v>315</v>
          </cell>
          <cell r="K6448">
            <v>298</v>
          </cell>
          <cell r="L6448">
            <v>255</v>
          </cell>
        </row>
        <row r="6448">
          <cell r="N6448" t="str">
            <v>丙类</v>
          </cell>
          <cell r="O6448" t="str">
            <v>巴医保规〔2023〕7号，动态调整</v>
          </cell>
          <cell r="P6448" t="str">
            <v>003313020010000-331302001</v>
          </cell>
        </row>
        <row r="6449">
          <cell r="C6449" t="str">
            <v>331302001-1</v>
          </cell>
          <cell r="D6449" t="str">
            <v>输卵管结扎术(传统术式)</v>
          </cell>
        </row>
        <row r="6449">
          <cell r="G6449" t="str">
            <v>次</v>
          </cell>
          <cell r="H6449">
            <v>378</v>
          </cell>
          <cell r="I6449">
            <v>343</v>
          </cell>
          <cell r="J6449">
            <v>315</v>
          </cell>
          <cell r="K6449">
            <v>298</v>
          </cell>
          <cell r="L6449">
            <v>255</v>
          </cell>
        </row>
        <row r="6449">
          <cell r="N6449" t="str">
            <v>丙类</v>
          </cell>
          <cell r="O6449" t="str">
            <v>巴医保规〔2023〕7号，动态调整</v>
          </cell>
          <cell r="P6449" t="str">
            <v>003313020010100-331302001-1</v>
          </cell>
        </row>
        <row r="6450">
          <cell r="C6450" t="str">
            <v>331302001-2</v>
          </cell>
          <cell r="D6450" t="str">
            <v>输卵管结扎术(经阴道术式)</v>
          </cell>
        </row>
        <row r="6450">
          <cell r="G6450" t="str">
            <v>次</v>
          </cell>
          <cell r="H6450">
            <v>378</v>
          </cell>
          <cell r="I6450">
            <v>343</v>
          </cell>
          <cell r="J6450">
            <v>315</v>
          </cell>
          <cell r="K6450">
            <v>298</v>
          </cell>
          <cell r="L6450">
            <v>255</v>
          </cell>
        </row>
        <row r="6450">
          <cell r="N6450" t="str">
            <v>丙类</v>
          </cell>
          <cell r="O6450" t="str">
            <v>巴医保规〔2023〕7号，动态调整</v>
          </cell>
          <cell r="P6450" t="str">
            <v>003313020010200-331302001-2</v>
          </cell>
        </row>
        <row r="6451">
          <cell r="C6451">
            <v>331302002</v>
          </cell>
          <cell r="D6451" t="str">
            <v>显微外科输卵管吻合术</v>
          </cell>
        </row>
        <row r="6451">
          <cell r="G6451" t="str">
            <v>次</v>
          </cell>
          <cell r="H6451">
            <v>912</v>
          </cell>
          <cell r="I6451">
            <v>828</v>
          </cell>
          <cell r="J6451">
            <v>760</v>
          </cell>
          <cell r="K6451">
            <v>690</v>
          </cell>
          <cell r="L6451">
            <v>586.5</v>
          </cell>
        </row>
        <row r="6451">
          <cell r="N6451" t="str">
            <v>丙类</v>
          </cell>
        </row>
        <row r="6451">
          <cell r="P6451" t="str">
            <v>003313020020000-331302002</v>
          </cell>
        </row>
        <row r="6452">
          <cell r="C6452">
            <v>331302003</v>
          </cell>
          <cell r="D6452" t="str">
            <v>输卵管修复整形术</v>
          </cell>
          <cell r="E6452" t="str">
            <v>含输卵管吻合、再通、整形</v>
          </cell>
        </row>
        <row r="6452">
          <cell r="G6452" t="str">
            <v>次</v>
          </cell>
          <cell r="H6452">
            <v>1287</v>
          </cell>
          <cell r="I6452">
            <v>1223</v>
          </cell>
          <cell r="J6452">
            <v>1162</v>
          </cell>
          <cell r="K6452">
            <v>1103</v>
          </cell>
          <cell r="L6452">
            <v>937.55</v>
          </cell>
        </row>
        <row r="6452">
          <cell r="N6452" t="str">
            <v>丙类</v>
          </cell>
        </row>
        <row r="6452">
          <cell r="P6452" t="str">
            <v>003313020030000-331302003</v>
          </cell>
        </row>
        <row r="6453">
          <cell r="C6453">
            <v>331302004</v>
          </cell>
          <cell r="D6453" t="str">
            <v>输卵管切除术</v>
          </cell>
          <cell r="E6453" t="str">
            <v>包括宫外孕的各类手术(如输卵管开窗术)</v>
          </cell>
        </row>
        <row r="6453">
          <cell r="G6453" t="str">
            <v>次</v>
          </cell>
          <cell r="H6453">
            <v>666</v>
          </cell>
          <cell r="I6453">
            <v>604</v>
          </cell>
          <cell r="J6453">
            <v>542</v>
          </cell>
          <cell r="K6453">
            <v>488</v>
          </cell>
          <cell r="L6453">
            <v>439</v>
          </cell>
        </row>
        <row r="6453">
          <cell r="N6453" t="str">
            <v>甲类</v>
          </cell>
          <cell r="O6453" t="str">
            <v>巴医保规〔2023〕7号，动态调整</v>
          </cell>
          <cell r="P6453" t="str">
            <v>003313020040000-331302004</v>
          </cell>
        </row>
        <row r="6454">
          <cell r="C6454" t="str">
            <v>331302004-1</v>
          </cell>
          <cell r="D6454" t="str">
            <v>输卵管切除术(宫外孕的各类手术)</v>
          </cell>
          <cell r="E6454" t="str">
            <v>如输卵管开窗术</v>
          </cell>
        </row>
        <row r="6454">
          <cell r="G6454" t="str">
            <v>次</v>
          </cell>
          <cell r="H6454">
            <v>666</v>
          </cell>
          <cell r="I6454">
            <v>604</v>
          </cell>
          <cell r="J6454">
            <v>542</v>
          </cell>
          <cell r="K6454">
            <v>488</v>
          </cell>
          <cell r="L6454">
            <v>439</v>
          </cell>
        </row>
        <row r="6454">
          <cell r="N6454" t="str">
            <v>甲类</v>
          </cell>
          <cell r="O6454" t="str">
            <v>巴医保规〔2023〕7号，动态调整</v>
          </cell>
          <cell r="P6454" t="str">
            <v>003313020040100-331302004-1</v>
          </cell>
        </row>
        <row r="6455">
          <cell r="C6455">
            <v>331302005</v>
          </cell>
          <cell r="D6455" t="str">
            <v>输卵管移植术</v>
          </cell>
        </row>
        <row r="6455">
          <cell r="F6455" t="str">
            <v>供体</v>
          </cell>
          <cell r="G6455" t="str">
            <v>次</v>
          </cell>
          <cell r="H6455">
            <v>1300</v>
          </cell>
          <cell r="I6455">
            <v>1170</v>
          </cell>
          <cell r="J6455">
            <v>1053</v>
          </cell>
          <cell r="K6455">
            <v>950</v>
          </cell>
          <cell r="L6455">
            <v>807.5</v>
          </cell>
        </row>
        <row r="6455">
          <cell r="N6455" t="str">
            <v>丙类</v>
          </cell>
        </row>
        <row r="6455">
          <cell r="P6455" t="str">
            <v>003313020050000-331302005</v>
          </cell>
        </row>
        <row r="6456">
          <cell r="C6456">
            <v>331302006</v>
          </cell>
          <cell r="D6456" t="str">
            <v>经输卵管镜插管通水术</v>
          </cell>
        </row>
        <row r="6456">
          <cell r="G6456" t="str">
            <v>次</v>
          </cell>
          <cell r="H6456">
            <v>441.6</v>
          </cell>
          <cell r="I6456">
            <v>400</v>
          </cell>
          <cell r="J6456">
            <v>368</v>
          </cell>
          <cell r="K6456">
            <v>334</v>
          </cell>
          <cell r="L6456">
            <v>283.9</v>
          </cell>
        </row>
        <row r="6456">
          <cell r="N6456" t="str">
            <v>丙类</v>
          </cell>
        </row>
        <row r="6456">
          <cell r="P6456" t="str">
            <v>003313020060000-331302006</v>
          </cell>
        </row>
        <row r="6457">
          <cell r="C6457">
            <v>331302007</v>
          </cell>
          <cell r="D6457" t="str">
            <v>输卵管选择性插管术</v>
          </cell>
        </row>
        <row r="6457">
          <cell r="G6457" t="str">
            <v>次</v>
          </cell>
          <cell r="H6457">
            <v>396</v>
          </cell>
          <cell r="I6457">
            <v>360</v>
          </cell>
          <cell r="J6457">
            <v>330</v>
          </cell>
          <cell r="K6457">
            <v>300</v>
          </cell>
          <cell r="L6457">
            <v>255</v>
          </cell>
        </row>
        <row r="6457">
          <cell r="N6457" t="str">
            <v>丙类</v>
          </cell>
        </row>
        <row r="6457">
          <cell r="P6457" t="str">
            <v>003313020070000-331302007</v>
          </cell>
        </row>
        <row r="6458">
          <cell r="C6458">
            <v>331302008</v>
          </cell>
          <cell r="D6458" t="str">
            <v>经腹腔镜输卵管高压洗注术</v>
          </cell>
        </row>
        <row r="6458">
          <cell r="G6458" t="str">
            <v>次</v>
          </cell>
          <cell r="H6458">
            <v>756</v>
          </cell>
          <cell r="I6458">
            <v>686</v>
          </cell>
          <cell r="J6458">
            <v>630</v>
          </cell>
          <cell r="K6458">
            <v>572</v>
          </cell>
          <cell r="L6458">
            <v>486.2</v>
          </cell>
        </row>
        <row r="6458">
          <cell r="N6458" t="str">
            <v>丙类</v>
          </cell>
        </row>
        <row r="6458">
          <cell r="P6458" t="str">
            <v>003313020080000-331302008</v>
          </cell>
        </row>
        <row r="6459">
          <cell r="C6459">
            <v>331302009</v>
          </cell>
          <cell r="D6459" t="str">
            <v>输卵管宫角植入术</v>
          </cell>
        </row>
        <row r="6459">
          <cell r="G6459" t="str">
            <v>次</v>
          </cell>
          <cell r="H6459">
            <v>912</v>
          </cell>
          <cell r="I6459">
            <v>828</v>
          </cell>
          <cell r="J6459">
            <v>760</v>
          </cell>
          <cell r="K6459">
            <v>690</v>
          </cell>
          <cell r="L6459">
            <v>586.5</v>
          </cell>
        </row>
        <row r="6459">
          <cell r="N6459" t="str">
            <v>丙类</v>
          </cell>
        </row>
        <row r="6459">
          <cell r="P6459" t="str">
            <v>003313020090000-331302009</v>
          </cell>
        </row>
        <row r="6460">
          <cell r="C6460">
            <v>331302010</v>
          </cell>
          <cell r="D6460" t="str">
            <v>输卵管介入治疗</v>
          </cell>
          <cell r="E6460" t="str">
            <v>包括输卵管积水穿刺</v>
          </cell>
        </row>
        <row r="6460">
          <cell r="G6460" t="str">
            <v>次</v>
          </cell>
          <cell r="H6460">
            <v>1183</v>
          </cell>
          <cell r="I6460">
            <v>1064</v>
          </cell>
          <cell r="J6460">
            <v>958</v>
          </cell>
          <cell r="K6460">
            <v>862</v>
          </cell>
          <cell r="L6460">
            <v>732.7</v>
          </cell>
        </row>
        <row r="6460">
          <cell r="N6460" t="str">
            <v>丙类</v>
          </cell>
        </row>
        <row r="6460">
          <cell r="P6460" t="str">
            <v>003313020100000-331302010</v>
          </cell>
        </row>
        <row r="6461">
          <cell r="C6461" t="str">
            <v>331302010-1</v>
          </cell>
          <cell r="D6461" t="str">
            <v>输卵管介入治疗(输卵管积水穿刺)</v>
          </cell>
        </row>
        <row r="6461">
          <cell r="G6461" t="str">
            <v>次</v>
          </cell>
          <cell r="H6461">
            <v>1183</v>
          </cell>
          <cell r="I6461">
            <v>1064</v>
          </cell>
          <cell r="J6461">
            <v>958</v>
          </cell>
          <cell r="K6461">
            <v>862</v>
          </cell>
          <cell r="L6461">
            <v>732.7</v>
          </cell>
        </row>
        <row r="6461">
          <cell r="N6461" t="str">
            <v>丙类</v>
          </cell>
        </row>
        <row r="6461">
          <cell r="P6461" t="str">
            <v>003313020100100-331302010-1</v>
          </cell>
        </row>
        <row r="6462">
          <cell r="C6462" t="str">
            <v>331303000-1</v>
          </cell>
          <cell r="D6462" t="str">
            <v>子宫手术（使用单孔腔镜加收）</v>
          </cell>
        </row>
        <row r="6462">
          <cell r="G6462" t="str">
            <v>次</v>
          </cell>
        </row>
        <row r="6462">
          <cell r="M6462" t="str">
            <v>使用单孔腔镜加收 %（比例）。</v>
          </cell>
        </row>
        <row r="6462">
          <cell r="O6462" t="str">
            <v>巴医保发〔2022〕35号修订项目</v>
          </cell>
          <cell r="P6462" t="str">
            <v>513300000010000-331303000-1</v>
          </cell>
        </row>
        <row r="6463">
          <cell r="C6463">
            <v>331303001</v>
          </cell>
          <cell r="D6463" t="str">
            <v>宫颈息肉切除术</v>
          </cell>
          <cell r="E6463" t="str">
            <v>包括子宫内膜息肉、宫颈管息肉</v>
          </cell>
        </row>
        <row r="6463">
          <cell r="G6463" t="str">
            <v>次</v>
          </cell>
          <cell r="H6463">
            <v>70</v>
          </cell>
          <cell r="I6463">
            <v>65</v>
          </cell>
          <cell r="J6463">
            <v>60</v>
          </cell>
          <cell r="K6463">
            <v>55</v>
          </cell>
          <cell r="L6463">
            <v>46.75</v>
          </cell>
        </row>
        <row r="6463">
          <cell r="N6463" t="str">
            <v>甲类</v>
          </cell>
        </row>
        <row r="6463">
          <cell r="P6463" t="str">
            <v>003313030010000-331303001</v>
          </cell>
        </row>
        <row r="6464">
          <cell r="C6464" t="str">
            <v>331303001-1</v>
          </cell>
          <cell r="D6464" t="str">
            <v>宫颈息肉切除术(子宫内膜息肉)</v>
          </cell>
        </row>
        <row r="6464">
          <cell r="G6464" t="str">
            <v>次</v>
          </cell>
          <cell r="H6464">
            <v>70</v>
          </cell>
          <cell r="I6464">
            <v>65</v>
          </cell>
          <cell r="J6464">
            <v>60</v>
          </cell>
          <cell r="K6464">
            <v>55</v>
          </cell>
          <cell r="L6464">
            <v>46.75</v>
          </cell>
        </row>
        <row r="6464">
          <cell r="N6464" t="str">
            <v>甲类</v>
          </cell>
        </row>
        <row r="6464">
          <cell r="P6464" t="str">
            <v>003313030010100-331303001-1</v>
          </cell>
        </row>
        <row r="6465">
          <cell r="C6465" t="str">
            <v>331303001-2</v>
          </cell>
          <cell r="D6465" t="str">
            <v>宫颈息肉切除术(宫颈管息肉)</v>
          </cell>
        </row>
        <row r="6465">
          <cell r="G6465" t="str">
            <v>次</v>
          </cell>
          <cell r="H6465">
            <v>70</v>
          </cell>
          <cell r="I6465">
            <v>65</v>
          </cell>
          <cell r="J6465">
            <v>60</v>
          </cell>
          <cell r="K6465">
            <v>55</v>
          </cell>
          <cell r="L6465">
            <v>46.75</v>
          </cell>
        </row>
        <row r="6465">
          <cell r="N6465" t="str">
            <v>甲类</v>
          </cell>
        </row>
        <row r="6465">
          <cell r="P6465" t="str">
            <v>003313030010200-331303001-2</v>
          </cell>
        </row>
        <row r="6466">
          <cell r="C6466">
            <v>331303002</v>
          </cell>
          <cell r="D6466" t="str">
            <v>宫颈肌瘤剔除术</v>
          </cell>
          <cell r="E6466" t="str">
            <v>指经腹手术</v>
          </cell>
        </row>
        <row r="6466">
          <cell r="G6466" t="str">
            <v>次</v>
          </cell>
          <cell r="H6466">
            <v>1025</v>
          </cell>
          <cell r="I6466">
            <v>974</v>
          </cell>
          <cell r="J6466">
            <v>925</v>
          </cell>
          <cell r="K6466">
            <v>878</v>
          </cell>
          <cell r="L6466">
            <v>746.3</v>
          </cell>
        </row>
        <row r="6466">
          <cell r="N6466" t="str">
            <v>甲类</v>
          </cell>
        </row>
        <row r="6466">
          <cell r="P6466" t="str">
            <v>003313030020000-331303002</v>
          </cell>
        </row>
        <row r="6467">
          <cell r="C6467">
            <v>331303003</v>
          </cell>
          <cell r="D6467" t="str">
            <v>宫颈残端切除术</v>
          </cell>
          <cell r="E6467" t="str">
            <v>指经腹手术</v>
          </cell>
        </row>
        <row r="6467">
          <cell r="G6467" t="str">
            <v>次</v>
          </cell>
          <cell r="H6467">
            <v>890.4</v>
          </cell>
          <cell r="I6467">
            <v>810</v>
          </cell>
          <cell r="J6467">
            <v>742</v>
          </cell>
          <cell r="K6467">
            <v>675</v>
          </cell>
          <cell r="L6467">
            <v>573.75</v>
          </cell>
        </row>
        <row r="6467">
          <cell r="N6467" t="str">
            <v>甲类</v>
          </cell>
        </row>
        <row r="6467">
          <cell r="P6467" t="str">
            <v>003313030030000-331303003</v>
          </cell>
        </row>
        <row r="6468">
          <cell r="C6468">
            <v>331303004</v>
          </cell>
          <cell r="D6468" t="str">
            <v>宫颈锥形切除术</v>
          </cell>
        </row>
        <row r="6468">
          <cell r="G6468" t="str">
            <v>次</v>
          </cell>
          <cell r="H6468">
            <v>465</v>
          </cell>
          <cell r="I6468">
            <v>442</v>
          </cell>
          <cell r="J6468">
            <v>420</v>
          </cell>
          <cell r="K6468">
            <v>399</v>
          </cell>
          <cell r="L6468">
            <v>339.15</v>
          </cell>
        </row>
        <row r="6468">
          <cell r="N6468" t="str">
            <v>甲类</v>
          </cell>
        </row>
        <row r="6468">
          <cell r="P6468" t="str">
            <v>003313030040000-331303004</v>
          </cell>
        </row>
        <row r="6469">
          <cell r="C6469">
            <v>331303005</v>
          </cell>
          <cell r="D6469" t="str">
            <v>宫颈环形电切术</v>
          </cell>
        </row>
        <row r="6469">
          <cell r="G6469" t="str">
            <v>次</v>
          </cell>
          <cell r="H6469">
            <v>524</v>
          </cell>
          <cell r="I6469">
            <v>498</v>
          </cell>
          <cell r="J6469">
            <v>473</v>
          </cell>
          <cell r="K6469">
            <v>450</v>
          </cell>
          <cell r="L6469">
            <v>382.5</v>
          </cell>
        </row>
        <row r="6469">
          <cell r="N6469" t="str">
            <v>甲类</v>
          </cell>
        </row>
        <row r="6469">
          <cell r="P6469" t="str">
            <v>003313030050000-331303005</v>
          </cell>
        </row>
        <row r="6470">
          <cell r="C6470">
            <v>331303006</v>
          </cell>
          <cell r="D6470" t="str">
            <v>非孕期子宫内口矫正术</v>
          </cell>
        </row>
        <row r="6470">
          <cell r="G6470" t="str">
            <v>次</v>
          </cell>
          <cell r="H6470">
            <v>420</v>
          </cell>
          <cell r="I6470">
            <v>381</v>
          </cell>
          <cell r="J6470">
            <v>350</v>
          </cell>
          <cell r="K6470">
            <v>318</v>
          </cell>
          <cell r="L6470">
            <v>270.3</v>
          </cell>
        </row>
        <row r="6470">
          <cell r="N6470" t="str">
            <v>丙类</v>
          </cell>
        </row>
        <row r="6470">
          <cell r="P6470" t="str">
            <v>003313030060000-331303006</v>
          </cell>
        </row>
        <row r="6471">
          <cell r="C6471">
            <v>331303007</v>
          </cell>
          <cell r="D6471" t="str">
            <v>孕期子宫内口缝合术</v>
          </cell>
        </row>
        <row r="6471">
          <cell r="G6471" t="str">
            <v>次</v>
          </cell>
          <cell r="H6471">
            <v>384</v>
          </cell>
          <cell r="I6471">
            <v>348</v>
          </cell>
          <cell r="J6471">
            <v>320</v>
          </cell>
          <cell r="K6471">
            <v>290</v>
          </cell>
          <cell r="L6471">
            <v>246.5</v>
          </cell>
        </row>
        <row r="6471">
          <cell r="N6471" t="str">
            <v>甲类</v>
          </cell>
        </row>
        <row r="6471">
          <cell r="P6471" t="str">
            <v>003313030070000-331303007</v>
          </cell>
        </row>
        <row r="6472">
          <cell r="C6472">
            <v>331303008</v>
          </cell>
          <cell r="D6472" t="str">
            <v>曼氏手术</v>
          </cell>
          <cell r="E6472" t="str">
            <v>含宫颈部分切除+主韧带缩短+阴道前后壁修补术</v>
          </cell>
        </row>
        <row r="6472">
          <cell r="G6472" t="str">
            <v>次</v>
          </cell>
          <cell r="H6472">
            <v>1050</v>
          </cell>
          <cell r="I6472">
            <v>1000</v>
          </cell>
          <cell r="J6472">
            <v>950</v>
          </cell>
          <cell r="K6472">
            <v>903</v>
          </cell>
          <cell r="L6472">
            <v>767.55</v>
          </cell>
        </row>
        <row r="6472">
          <cell r="N6472" t="str">
            <v>甲类</v>
          </cell>
        </row>
        <row r="6472">
          <cell r="P6472" t="str">
            <v>003313030080000-331303008</v>
          </cell>
        </row>
        <row r="6473">
          <cell r="C6473">
            <v>331303009</v>
          </cell>
          <cell r="D6473" t="str">
            <v>子宫颈截除术</v>
          </cell>
        </row>
        <row r="6473">
          <cell r="G6473" t="str">
            <v>次</v>
          </cell>
          <cell r="H6473">
            <v>636</v>
          </cell>
          <cell r="I6473">
            <v>577</v>
          </cell>
          <cell r="J6473">
            <v>530</v>
          </cell>
          <cell r="K6473">
            <v>481</v>
          </cell>
          <cell r="L6473">
            <v>408.85</v>
          </cell>
        </row>
        <row r="6473">
          <cell r="N6473" t="str">
            <v>甲类</v>
          </cell>
        </row>
        <row r="6473">
          <cell r="P6473" t="str">
            <v>003313030090000-331303009</v>
          </cell>
        </row>
        <row r="6474">
          <cell r="C6474">
            <v>331303010</v>
          </cell>
          <cell r="D6474" t="str">
            <v>子宫修补术</v>
          </cell>
        </row>
        <row r="6474">
          <cell r="G6474" t="str">
            <v>次</v>
          </cell>
          <cell r="H6474">
            <v>950</v>
          </cell>
          <cell r="I6474">
            <v>903</v>
          </cell>
          <cell r="J6474">
            <v>857</v>
          </cell>
          <cell r="K6474">
            <v>815</v>
          </cell>
          <cell r="L6474">
            <v>692.75</v>
          </cell>
        </row>
        <row r="6474">
          <cell r="N6474" t="str">
            <v>甲类</v>
          </cell>
        </row>
        <row r="6474">
          <cell r="P6474" t="str">
            <v>003313030100000-331303010</v>
          </cell>
        </row>
        <row r="6475">
          <cell r="C6475">
            <v>331303011</v>
          </cell>
          <cell r="D6475" t="str">
            <v>经腹子宫肌瘤剔除术</v>
          </cell>
        </row>
        <row r="6475">
          <cell r="G6475" t="str">
            <v>次</v>
          </cell>
          <cell r="H6475">
            <v>1414</v>
          </cell>
          <cell r="I6475">
            <v>1299</v>
          </cell>
          <cell r="J6475">
            <v>1174</v>
          </cell>
          <cell r="K6475">
            <v>1058</v>
          </cell>
          <cell r="L6475">
            <v>952</v>
          </cell>
        </row>
        <row r="6475">
          <cell r="N6475" t="str">
            <v>甲类</v>
          </cell>
          <cell r="O6475" t="str">
            <v>巴医保规〔2023〕7号，动态调整</v>
          </cell>
          <cell r="P6475" t="str">
            <v>003313030110000-331303011</v>
          </cell>
        </row>
        <row r="6476">
          <cell r="C6476">
            <v>331303012</v>
          </cell>
          <cell r="D6476" t="str">
            <v>子宫次全切除术</v>
          </cell>
        </row>
        <row r="6476">
          <cell r="G6476" t="str">
            <v>次</v>
          </cell>
          <cell r="H6476">
            <v>1030</v>
          </cell>
          <cell r="I6476">
            <v>950</v>
          </cell>
          <cell r="J6476">
            <v>900</v>
          </cell>
          <cell r="K6476">
            <v>810</v>
          </cell>
          <cell r="L6476">
            <v>688.5</v>
          </cell>
        </row>
        <row r="6476">
          <cell r="N6476" t="str">
            <v>甲类</v>
          </cell>
        </row>
        <row r="6476">
          <cell r="P6476" t="str">
            <v>003313030120000-331303012</v>
          </cell>
        </row>
        <row r="6477">
          <cell r="C6477">
            <v>331303013</v>
          </cell>
          <cell r="D6477" t="str">
            <v>阴式全子宫切除术</v>
          </cell>
        </row>
        <row r="6477">
          <cell r="G6477" t="str">
            <v>次</v>
          </cell>
          <cell r="H6477">
            <v>1400</v>
          </cell>
          <cell r="I6477">
            <v>1330</v>
          </cell>
          <cell r="J6477">
            <v>1263</v>
          </cell>
          <cell r="K6477">
            <v>1200</v>
          </cell>
          <cell r="L6477">
            <v>1020</v>
          </cell>
        </row>
        <row r="6477">
          <cell r="N6477" t="str">
            <v>甲类</v>
          </cell>
        </row>
        <row r="6477">
          <cell r="P6477" t="str">
            <v>003313030130000-331303013</v>
          </cell>
        </row>
        <row r="6478">
          <cell r="C6478">
            <v>331303014</v>
          </cell>
          <cell r="D6478" t="str">
            <v>腹式全子宫切除术</v>
          </cell>
        </row>
        <row r="6478">
          <cell r="G6478" t="str">
            <v>次</v>
          </cell>
          <cell r="H6478">
            <v>1400</v>
          </cell>
          <cell r="I6478">
            <v>1330</v>
          </cell>
          <cell r="J6478">
            <v>1263</v>
          </cell>
          <cell r="K6478">
            <v>1200</v>
          </cell>
          <cell r="L6478">
            <v>1020</v>
          </cell>
        </row>
        <row r="6478">
          <cell r="N6478" t="str">
            <v>甲类</v>
          </cell>
        </row>
        <row r="6478">
          <cell r="P6478" t="str">
            <v>003313030140000-331303014</v>
          </cell>
        </row>
        <row r="6479">
          <cell r="C6479">
            <v>331303015</v>
          </cell>
          <cell r="D6479" t="str">
            <v>全子宫+双附件切除术</v>
          </cell>
        </row>
        <row r="6479">
          <cell r="G6479" t="str">
            <v>次</v>
          </cell>
          <cell r="H6479">
            <v>1424</v>
          </cell>
          <cell r="I6479">
            <v>1308</v>
          </cell>
          <cell r="J6479">
            <v>1193</v>
          </cell>
          <cell r="K6479">
            <v>1068</v>
          </cell>
          <cell r="L6479">
            <v>961</v>
          </cell>
        </row>
        <row r="6479">
          <cell r="N6479" t="str">
            <v>甲类</v>
          </cell>
          <cell r="O6479" t="str">
            <v>巴医保规〔2023〕7号，动态调整</v>
          </cell>
          <cell r="P6479" t="str">
            <v>003313030150000-331303015</v>
          </cell>
        </row>
        <row r="6480">
          <cell r="C6480">
            <v>331303016</v>
          </cell>
          <cell r="D6480" t="str">
            <v>次广泛子宫切除术</v>
          </cell>
          <cell r="E6480" t="str">
            <v>含双附件切除</v>
          </cell>
        </row>
        <row r="6480">
          <cell r="G6480" t="str">
            <v>次</v>
          </cell>
          <cell r="H6480">
            <v>1703</v>
          </cell>
          <cell r="I6480">
            <v>1622</v>
          </cell>
          <cell r="J6480">
            <v>1541</v>
          </cell>
          <cell r="K6480">
            <v>1464</v>
          </cell>
          <cell r="L6480">
            <v>1244.4</v>
          </cell>
          <cell r="M6480" t="str">
            <v>加做盆腹腔淋巴结清除术加收</v>
          </cell>
          <cell r="N6480" t="str">
            <v>甲类</v>
          </cell>
        </row>
        <row r="6480">
          <cell r="P6480" t="str">
            <v>003313030160000-331303016</v>
          </cell>
        </row>
        <row r="6481">
          <cell r="C6481" t="str">
            <v>331303016-1</v>
          </cell>
          <cell r="D6481" t="str">
            <v>次广泛子宫切除术(加做盆腹腔淋巴结清除术加收)</v>
          </cell>
        </row>
        <row r="6481">
          <cell r="G6481" t="str">
            <v>次</v>
          </cell>
          <cell r="H6481">
            <v>300</v>
          </cell>
          <cell r="I6481">
            <v>300</v>
          </cell>
          <cell r="J6481">
            <v>300</v>
          </cell>
          <cell r="K6481">
            <v>300</v>
          </cell>
          <cell r="L6481">
            <v>300</v>
          </cell>
        </row>
        <row r="6481">
          <cell r="N6481" t="str">
            <v>甲类</v>
          </cell>
          <cell r="O6481" t="str">
            <v>新增价格，巴医保规（2022）3号</v>
          </cell>
          <cell r="P6481" t="str">
            <v>003313030160000-331303016-1</v>
          </cell>
        </row>
        <row r="6482">
          <cell r="C6482">
            <v>331303017</v>
          </cell>
          <cell r="D6482" t="str">
            <v>广泛性子宫切除+盆腹腔淋巴结清除术</v>
          </cell>
        </row>
        <row r="6482">
          <cell r="G6482" t="str">
            <v>次</v>
          </cell>
          <cell r="H6482">
            <v>2538</v>
          </cell>
          <cell r="I6482">
            <v>2321</v>
          </cell>
          <cell r="J6482">
            <v>2113</v>
          </cell>
          <cell r="K6482">
            <v>1906</v>
          </cell>
          <cell r="L6482">
            <v>1715</v>
          </cell>
        </row>
        <row r="6482">
          <cell r="N6482" t="str">
            <v>甲类</v>
          </cell>
          <cell r="O6482" t="str">
            <v>巴医保规〔2023〕7号，动态调整</v>
          </cell>
          <cell r="P6482" t="str">
            <v>003313030170000-331303017</v>
          </cell>
        </row>
        <row r="6483">
          <cell r="C6483">
            <v>331303018</v>
          </cell>
          <cell r="D6483" t="str">
            <v>经腹阴道联合子宫切除术</v>
          </cell>
        </row>
        <row r="6483">
          <cell r="G6483" t="str">
            <v>次</v>
          </cell>
          <cell r="H6483">
            <v>1350</v>
          </cell>
          <cell r="I6483">
            <v>1283</v>
          </cell>
          <cell r="J6483">
            <v>1218</v>
          </cell>
          <cell r="K6483">
            <v>1157</v>
          </cell>
          <cell r="L6483">
            <v>983.45</v>
          </cell>
        </row>
        <row r="6483">
          <cell r="N6483" t="str">
            <v>甲类</v>
          </cell>
        </row>
        <row r="6483">
          <cell r="P6483" t="str">
            <v>003313030180000-331303018</v>
          </cell>
        </row>
        <row r="6484">
          <cell r="C6484">
            <v>331303019</v>
          </cell>
          <cell r="D6484" t="str">
            <v>子宫整形术</v>
          </cell>
          <cell r="E6484" t="str">
            <v>包括纵隔切除、残角子宫切除、畸形子宫矫治、双角子宫融合等；不含术中B超监视</v>
          </cell>
        </row>
        <row r="6484">
          <cell r="G6484" t="str">
            <v>次</v>
          </cell>
          <cell r="H6484">
            <v>1040</v>
          </cell>
          <cell r="I6484">
            <v>980</v>
          </cell>
          <cell r="J6484">
            <v>930</v>
          </cell>
          <cell r="K6484">
            <v>880</v>
          </cell>
          <cell r="L6484">
            <v>748</v>
          </cell>
        </row>
        <row r="6484">
          <cell r="N6484" t="str">
            <v>丙类</v>
          </cell>
        </row>
        <row r="6484">
          <cell r="P6484" t="str">
            <v>003313030190000-331303019</v>
          </cell>
        </row>
        <row r="6485">
          <cell r="C6485" t="str">
            <v>331303019-1</v>
          </cell>
          <cell r="D6485" t="str">
            <v>子宫整形术(纵隔切除)</v>
          </cell>
        </row>
        <row r="6485">
          <cell r="G6485" t="str">
            <v>次</v>
          </cell>
          <cell r="H6485">
            <v>1040</v>
          </cell>
          <cell r="I6485">
            <v>980</v>
          </cell>
          <cell r="J6485">
            <v>930</v>
          </cell>
          <cell r="K6485">
            <v>880</v>
          </cell>
          <cell r="L6485">
            <v>748</v>
          </cell>
        </row>
        <row r="6485">
          <cell r="N6485" t="str">
            <v>丙类</v>
          </cell>
        </row>
        <row r="6485">
          <cell r="P6485" t="str">
            <v>003313030190100-331303019-1</v>
          </cell>
        </row>
        <row r="6486">
          <cell r="C6486" t="str">
            <v>331303019-2</v>
          </cell>
          <cell r="D6486" t="str">
            <v>子宫整形术(残角子宫切除)</v>
          </cell>
        </row>
        <row r="6486">
          <cell r="G6486" t="str">
            <v>次</v>
          </cell>
          <cell r="H6486">
            <v>1040</v>
          </cell>
          <cell r="I6486">
            <v>980</v>
          </cell>
          <cell r="J6486">
            <v>930</v>
          </cell>
          <cell r="K6486">
            <v>880</v>
          </cell>
          <cell r="L6486">
            <v>748</v>
          </cell>
        </row>
        <row r="6486">
          <cell r="N6486" t="str">
            <v>丙类</v>
          </cell>
        </row>
        <row r="6486">
          <cell r="P6486" t="str">
            <v>003313030190200-331303019-2</v>
          </cell>
        </row>
        <row r="6487">
          <cell r="C6487" t="str">
            <v>331303019-3</v>
          </cell>
          <cell r="D6487" t="str">
            <v>子宫整形术(畸形子宫矫治)</v>
          </cell>
        </row>
        <row r="6487">
          <cell r="G6487" t="str">
            <v>次</v>
          </cell>
          <cell r="H6487">
            <v>1040</v>
          </cell>
          <cell r="I6487">
            <v>980</v>
          </cell>
          <cell r="J6487">
            <v>930</v>
          </cell>
          <cell r="K6487">
            <v>880</v>
          </cell>
          <cell r="L6487">
            <v>748</v>
          </cell>
        </row>
        <row r="6487">
          <cell r="N6487" t="str">
            <v>丙类</v>
          </cell>
        </row>
        <row r="6487">
          <cell r="P6487" t="str">
            <v>003313030190300-331303019-3</v>
          </cell>
        </row>
        <row r="6488">
          <cell r="C6488" t="str">
            <v>331303019-4</v>
          </cell>
          <cell r="D6488" t="str">
            <v>子宫整形术(双角子宫融合)</v>
          </cell>
        </row>
        <row r="6488">
          <cell r="G6488" t="str">
            <v>次</v>
          </cell>
          <cell r="H6488">
            <v>1040</v>
          </cell>
          <cell r="I6488">
            <v>980</v>
          </cell>
          <cell r="J6488">
            <v>930</v>
          </cell>
          <cell r="K6488">
            <v>880</v>
          </cell>
          <cell r="L6488">
            <v>748</v>
          </cell>
        </row>
        <row r="6488">
          <cell r="N6488" t="str">
            <v>丙类</v>
          </cell>
        </row>
        <row r="6488">
          <cell r="P6488" t="str">
            <v>003313030190400-331303019-4</v>
          </cell>
        </row>
        <row r="6489">
          <cell r="C6489">
            <v>331303020</v>
          </cell>
          <cell r="D6489" t="str">
            <v>开腹取环术</v>
          </cell>
        </row>
        <row r="6489">
          <cell r="G6489" t="str">
            <v>次</v>
          </cell>
          <cell r="H6489">
            <v>561</v>
          </cell>
          <cell r="I6489">
            <v>534</v>
          </cell>
          <cell r="J6489">
            <v>507</v>
          </cell>
          <cell r="K6489">
            <v>482</v>
          </cell>
          <cell r="L6489">
            <v>409.7</v>
          </cell>
        </row>
        <row r="6489">
          <cell r="N6489" t="str">
            <v>甲类</v>
          </cell>
        </row>
        <row r="6489">
          <cell r="P6489" t="str">
            <v>003313030200000-331303020</v>
          </cell>
        </row>
        <row r="6490">
          <cell r="C6490">
            <v>331303021</v>
          </cell>
          <cell r="D6490" t="str">
            <v>经腹腔镜取环术</v>
          </cell>
        </row>
        <row r="6490">
          <cell r="G6490" t="str">
            <v>次</v>
          </cell>
          <cell r="H6490">
            <v>697</v>
          </cell>
          <cell r="I6490">
            <v>664</v>
          </cell>
          <cell r="J6490">
            <v>631</v>
          </cell>
          <cell r="K6490">
            <v>599</v>
          </cell>
          <cell r="L6490">
            <v>509.15</v>
          </cell>
        </row>
        <row r="6490">
          <cell r="N6490" t="str">
            <v>丙类</v>
          </cell>
        </row>
        <row r="6490">
          <cell r="P6490" t="str">
            <v>003313030210000-331303021</v>
          </cell>
        </row>
        <row r="6491">
          <cell r="C6491">
            <v>331303022</v>
          </cell>
          <cell r="D6491" t="str">
            <v>子宫动脉结扎术</v>
          </cell>
        </row>
        <row r="6491">
          <cell r="G6491" t="str">
            <v>次</v>
          </cell>
          <cell r="H6491">
            <v>405</v>
          </cell>
          <cell r="I6491">
            <v>386</v>
          </cell>
          <cell r="J6491">
            <v>367</v>
          </cell>
          <cell r="K6491">
            <v>348</v>
          </cell>
          <cell r="L6491">
            <v>295.8</v>
          </cell>
        </row>
        <row r="6491">
          <cell r="N6491" t="str">
            <v>甲类</v>
          </cell>
        </row>
        <row r="6491">
          <cell r="P6491" t="str">
            <v>003313030220000-331303022</v>
          </cell>
        </row>
        <row r="6492">
          <cell r="C6492">
            <v>331303023</v>
          </cell>
          <cell r="D6492" t="str">
            <v>子宫悬吊术</v>
          </cell>
          <cell r="E6492" t="str">
            <v>包括阴道吊带术、阴道残端悬吊术</v>
          </cell>
          <cell r="F6492" t="str">
            <v>吊带</v>
          </cell>
          <cell r="G6492" t="str">
            <v>次</v>
          </cell>
          <cell r="H6492">
            <v>580</v>
          </cell>
          <cell r="I6492">
            <v>552</v>
          </cell>
          <cell r="J6492">
            <v>524</v>
          </cell>
          <cell r="K6492">
            <v>498</v>
          </cell>
          <cell r="L6492">
            <v>423</v>
          </cell>
          <cell r="M6492" t="str">
            <v>阴道吊带术加收10%，阴道残端悬吊术加收10%</v>
          </cell>
          <cell r="N6492" t="str">
            <v>甲类</v>
          </cell>
        </row>
        <row r="6492">
          <cell r="P6492" t="str">
            <v>003313030230000-331303023</v>
          </cell>
        </row>
        <row r="6493">
          <cell r="C6493" t="str">
            <v>331303023-1</v>
          </cell>
          <cell r="D6493" t="str">
            <v>子宫悬吊术(阴道吊带术)</v>
          </cell>
        </row>
        <row r="6493">
          <cell r="G6493" t="str">
            <v>次</v>
          </cell>
          <cell r="H6493">
            <v>580</v>
          </cell>
          <cell r="I6493">
            <v>552</v>
          </cell>
          <cell r="J6493">
            <v>524</v>
          </cell>
          <cell r="K6493">
            <v>498</v>
          </cell>
          <cell r="L6493">
            <v>423</v>
          </cell>
        </row>
        <row r="6493">
          <cell r="N6493" t="str">
            <v>甲类</v>
          </cell>
        </row>
        <row r="6493">
          <cell r="P6493" t="str">
            <v>003313030230100-331303023-1</v>
          </cell>
        </row>
        <row r="6494">
          <cell r="C6494" t="str">
            <v>331303023-2</v>
          </cell>
          <cell r="D6494" t="str">
            <v>子宫悬吊术(阴道残端悬吊术)</v>
          </cell>
        </row>
        <row r="6494">
          <cell r="G6494" t="str">
            <v>次</v>
          </cell>
          <cell r="H6494">
            <v>580</v>
          </cell>
          <cell r="I6494">
            <v>552</v>
          </cell>
          <cell r="J6494">
            <v>524</v>
          </cell>
          <cell r="K6494">
            <v>498</v>
          </cell>
          <cell r="L6494">
            <v>423</v>
          </cell>
        </row>
        <row r="6494">
          <cell r="N6494" t="str">
            <v>甲类</v>
          </cell>
        </row>
        <row r="6494">
          <cell r="P6494" t="str">
            <v>003313030230200-331303023-2</v>
          </cell>
        </row>
        <row r="6495">
          <cell r="C6495" t="str">
            <v>331303023-3</v>
          </cell>
          <cell r="D6495" t="str">
            <v>子宫悬吊术(阴道吊带术加收)</v>
          </cell>
        </row>
        <row r="6495">
          <cell r="G6495" t="str">
            <v>次</v>
          </cell>
          <cell r="H6495">
            <v>58</v>
          </cell>
          <cell r="I6495">
            <v>55.2</v>
          </cell>
          <cell r="J6495">
            <v>52.4</v>
          </cell>
          <cell r="K6495">
            <v>49.8</v>
          </cell>
          <cell r="L6495">
            <v>47</v>
          </cell>
        </row>
        <row r="6495">
          <cell r="N6495" t="str">
            <v>甲类</v>
          </cell>
        </row>
        <row r="6495">
          <cell r="P6495" t="str">
            <v>003313030230100-331303023-3</v>
          </cell>
        </row>
        <row r="6496">
          <cell r="C6496" t="str">
            <v>331303023-4</v>
          </cell>
          <cell r="D6496" t="str">
            <v>子宫悬吊术(阴道残端悬吊术加收)</v>
          </cell>
        </row>
        <row r="6496">
          <cell r="G6496" t="str">
            <v>次</v>
          </cell>
          <cell r="H6496">
            <v>58</v>
          </cell>
          <cell r="I6496">
            <v>55.2</v>
          </cell>
          <cell r="J6496">
            <v>52.4</v>
          </cell>
          <cell r="K6496">
            <v>49.8</v>
          </cell>
          <cell r="L6496">
            <v>47</v>
          </cell>
        </row>
        <row r="6496">
          <cell r="N6496" t="str">
            <v>甲类</v>
          </cell>
        </row>
        <row r="6496">
          <cell r="P6496" t="str">
            <v>003313030230200-331303023-4</v>
          </cell>
        </row>
        <row r="6497">
          <cell r="C6497">
            <v>331303024</v>
          </cell>
          <cell r="D6497" t="str">
            <v>子宫内翻复位术</v>
          </cell>
          <cell r="E6497" t="str">
            <v>指手法复位</v>
          </cell>
        </row>
        <row r="6497">
          <cell r="G6497" t="str">
            <v>次</v>
          </cell>
          <cell r="H6497">
            <v>150</v>
          </cell>
          <cell r="I6497">
            <v>130</v>
          </cell>
          <cell r="J6497">
            <v>125</v>
          </cell>
          <cell r="K6497">
            <v>115</v>
          </cell>
          <cell r="L6497">
            <v>97.75</v>
          </cell>
        </row>
        <row r="6497">
          <cell r="N6497" t="str">
            <v>甲类</v>
          </cell>
        </row>
        <row r="6497">
          <cell r="P6497" t="str">
            <v>003313030240000-331303024</v>
          </cell>
        </row>
        <row r="6498">
          <cell r="C6498">
            <v>331303025</v>
          </cell>
          <cell r="D6498" t="str">
            <v>盆腔巨大肿瘤切除术</v>
          </cell>
        </row>
        <row r="6498">
          <cell r="G6498" t="str">
            <v>次</v>
          </cell>
          <cell r="H6498">
            <v>1469</v>
          </cell>
          <cell r="I6498">
            <v>1399</v>
          </cell>
          <cell r="J6498">
            <v>1329</v>
          </cell>
          <cell r="K6498">
            <v>1263</v>
          </cell>
          <cell r="L6498">
            <v>1073.55</v>
          </cell>
        </row>
        <row r="6498">
          <cell r="N6498" t="str">
            <v>甲类</v>
          </cell>
        </row>
        <row r="6498">
          <cell r="P6498" t="str">
            <v>003313030250000-331303025</v>
          </cell>
        </row>
        <row r="6499">
          <cell r="C6499">
            <v>331303026</v>
          </cell>
          <cell r="D6499" t="str">
            <v>阔韧带内肿瘤切除术</v>
          </cell>
        </row>
        <row r="6499">
          <cell r="G6499" t="str">
            <v>次</v>
          </cell>
          <cell r="H6499">
            <v>763.2</v>
          </cell>
          <cell r="I6499">
            <v>693</v>
          </cell>
          <cell r="J6499">
            <v>636</v>
          </cell>
          <cell r="K6499">
            <v>578</v>
          </cell>
          <cell r="L6499">
            <v>491.3</v>
          </cell>
        </row>
        <row r="6499">
          <cell r="N6499" t="str">
            <v>甲类</v>
          </cell>
        </row>
        <row r="6499">
          <cell r="P6499" t="str">
            <v>003313030260000-331303026</v>
          </cell>
        </row>
        <row r="6500">
          <cell r="C6500">
            <v>331303027</v>
          </cell>
          <cell r="D6500" t="str">
            <v>热球子宫内膜去除术</v>
          </cell>
          <cell r="E6500" t="str">
            <v>包括电凝术</v>
          </cell>
        </row>
        <row r="6500">
          <cell r="G6500" t="str">
            <v>次</v>
          </cell>
          <cell r="H6500">
            <v>2612</v>
          </cell>
          <cell r="I6500">
            <v>2395</v>
          </cell>
          <cell r="J6500">
            <v>2178</v>
          </cell>
          <cell r="K6500">
            <v>2069</v>
          </cell>
          <cell r="L6500">
            <v>1960</v>
          </cell>
        </row>
        <row r="6500">
          <cell r="N6500" t="str">
            <v>甲类</v>
          </cell>
          <cell r="O6500" t="str">
            <v>新增价格，巴医保规（2022）3号</v>
          </cell>
          <cell r="P6500" t="str">
            <v>003313030270000-331303027</v>
          </cell>
        </row>
        <row r="6501">
          <cell r="C6501" t="str">
            <v>331303027-1</v>
          </cell>
          <cell r="D6501" t="str">
            <v>热球子宫内膜去除术(电凝术)</v>
          </cell>
        </row>
        <row r="6501">
          <cell r="G6501" t="str">
            <v>次</v>
          </cell>
        </row>
        <row r="6501">
          <cell r="N6501" t="str">
            <v>甲类</v>
          </cell>
        </row>
        <row r="6501">
          <cell r="P6501" t="str">
            <v>003313030270100-331303027-1</v>
          </cell>
        </row>
        <row r="6502">
          <cell r="C6502">
            <v>331303028</v>
          </cell>
          <cell r="D6502" t="str">
            <v>根治性宫颈切除术</v>
          </cell>
          <cell r="E6502" t="str">
            <v>含盆腔淋巴结清扫、卵巢动静脉高位结扎术</v>
          </cell>
        </row>
        <row r="6502">
          <cell r="G6502" t="str">
            <v>次</v>
          </cell>
          <cell r="H6502">
            <v>3200</v>
          </cell>
          <cell r="I6502">
            <v>2880</v>
          </cell>
          <cell r="J6502">
            <v>2592</v>
          </cell>
          <cell r="K6502">
            <v>2332</v>
          </cell>
          <cell r="L6502">
            <v>1982.2</v>
          </cell>
          <cell r="M6502" t="str">
            <v>经腹经阴道联合切口加收1000元</v>
          </cell>
          <cell r="N6502" t="str">
            <v>甲类</v>
          </cell>
        </row>
        <row r="6502">
          <cell r="P6502" t="str">
            <v>003313030280000-331303028</v>
          </cell>
        </row>
        <row r="6503">
          <cell r="C6503" t="str">
            <v>331303028-1</v>
          </cell>
          <cell r="D6503" t="str">
            <v>根治性宫颈切除术(经腹经阴道联合切口加收)</v>
          </cell>
        </row>
        <row r="6503">
          <cell r="G6503" t="str">
            <v>次</v>
          </cell>
          <cell r="H6503">
            <v>1000</v>
          </cell>
          <cell r="I6503">
            <v>1000</v>
          </cell>
          <cell r="J6503">
            <v>1000</v>
          </cell>
          <cell r="K6503">
            <v>1000</v>
          </cell>
          <cell r="L6503">
            <v>1000</v>
          </cell>
        </row>
        <row r="6503">
          <cell r="N6503" t="str">
            <v>甲类</v>
          </cell>
        </row>
        <row r="6503">
          <cell r="P6503" t="str">
            <v>513313030280101-331303028-1</v>
          </cell>
        </row>
        <row r="6504">
          <cell r="C6504">
            <v>331303029</v>
          </cell>
          <cell r="D6504" t="str">
            <v>粘膜下子宫肌瘤圈套术</v>
          </cell>
        </row>
        <row r="6504">
          <cell r="G6504" t="str">
            <v>次</v>
          </cell>
        </row>
        <row r="6504">
          <cell r="N6504" t="str">
            <v>丙类</v>
          </cell>
        </row>
        <row r="6504">
          <cell r="P6504" t="str">
            <v>003313030290000-331303029</v>
          </cell>
        </row>
        <row r="6505">
          <cell r="C6505">
            <v>331303030</v>
          </cell>
          <cell r="D6505" t="str">
            <v>宫颈悬吊术</v>
          </cell>
          <cell r="E6505" t="str">
            <v>含离断、固定术</v>
          </cell>
          <cell r="F6505" t="str">
            <v>悬吊材料</v>
          </cell>
          <cell r="G6505" t="str">
            <v>次</v>
          </cell>
          <cell r="H6505">
            <v>850</v>
          </cell>
          <cell r="I6505">
            <v>765</v>
          </cell>
          <cell r="J6505">
            <v>688</v>
          </cell>
          <cell r="K6505">
            <v>619</v>
          </cell>
          <cell r="L6505">
            <v>526.15</v>
          </cell>
        </row>
        <row r="6505">
          <cell r="N6505" t="str">
            <v>甲类</v>
          </cell>
        </row>
        <row r="6505">
          <cell r="P6505" t="str">
            <v>003313030300000-331303030</v>
          </cell>
        </row>
        <row r="6506">
          <cell r="C6506">
            <v>331304001</v>
          </cell>
          <cell r="D6506" t="str">
            <v>阴道异物取出术</v>
          </cell>
        </row>
        <row r="6506">
          <cell r="G6506" t="str">
            <v>次</v>
          </cell>
          <cell r="H6506">
            <v>188</v>
          </cell>
          <cell r="I6506">
            <v>179</v>
          </cell>
          <cell r="J6506">
            <v>170</v>
          </cell>
          <cell r="K6506">
            <v>162</v>
          </cell>
          <cell r="L6506">
            <v>137.7</v>
          </cell>
        </row>
        <row r="6506">
          <cell r="N6506" t="str">
            <v>丙类</v>
          </cell>
        </row>
        <row r="6506">
          <cell r="P6506" t="str">
            <v>003313040010000-331304001</v>
          </cell>
        </row>
        <row r="6507">
          <cell r="C6507">
            <v>331304002</v>
          </cell>
          <cell r="D6507" t="str">
            <v>阴道裂伤缝合术</v>
          </cell>
        </row>
        <row r="6507">
          <cell r="G6507" t="str">
            <v>次</v>
          </cell>
          <cell r="H6507">
            <v>232</v>
          </cell>
          <cell r="I6507">
            <v>220</v>
          </cell>
          <cell r="J6507">
            <v>210</v>
          </cell>
          <cell r="K6507">
            <v>200</v>
          </cell>
          <cell r="L6507">
            <v>170</v>
          </cell>
        </row>
        <row r="6507">
          <cell r="N6507" t="str">
            <v>甲类</v>
          </cell>
        </row>
        <row r="6507">
          <cell r="P6507" t="str">
            <v>003313040020000-331304002</v>
          </cell>
        </row>
        <row r="6508">
          <cell r="C6508">
            <v>331304003</v>
          </cell>
          <cell r="D6508" t="str">
            <v>阴道扩张术</v>
          </cell>
        </row>
        <row r="6508">
          <cell r="F6508" t="str">
            <v>扩张用模具</v>
          </cell>
          <cell r="G6508" t="str">
            <v>次</v>
          </cell>
          <cell r="H6508">
            <v>156</v>
          </cell>
          <cell r="I6508">
            <v>149</v>
          </cell>
          <cell r="J6508">
            <v>142</v>
          </cell>
          <cell r="K6508">
            <v>134</v>
          </cell>
          <cell r="L6508">
            <v>113.9</v>
          </cell>
        </row>
        <row r="6508">
          <cell r="N6508" t="str">
            <v>丙类</v>
          </cell>
        </row>
        <row r="6508">
          <cell r="P6508" t="str">
            <v>003313040030000-331304003</v>
          </cell>
        </row>
        <row r="6509">
          <cell r="C6509">
            <v>331304004</v>
          </cell>
          <cell r="D6509" t="str">
            <v>阴道疤痕切除术</v>
          </cell>
        </row>
        <row r="6509">
          <cell r="F6509" t="str">
            <v>扩张用模具</v>
          </cell>
          <cell r="G6509" t="str">
            <v>次</v>
          </cell>
          <cell r="H6509">
            <v>373</v>
          </cell>
          <cell r="I6509">
            <v>355</v>
          </cell>
          <cell r="J6509">
            <v>337</v>
          </cell>
          <cell r="K6509">
            <v>320</v>
          </cell>
          <cell r="L6509">
            <v>272</v>
          </cell>
        </row>
        <row r="6509">
          <cell r="N6509" t="str">
            <v>丙类</v>
          </cell>
        </row>
        <row r="6509">
          <cell r="P6509" t="str">
            <v>003313040040000-331304004</v>
          </cell>
        </row>
        <row r="6510">
          <cell r="C6510">
            <v>331304005</v>
          </cell>
          <cell r="D6510" t="str">
            <v>阴道横纵膈切开术</v>
          </cell>
        </row>
        <row r="6510">
          <cell r="G6510" t="str">
            <v>次</v>
          </cell>
          <cell r="H6510">
            <v>360</v>
          </cell>
          <cell r="I6510">
            <v>326</v>
          </cell>
          <cell r="J6510">
            <v>300</v>
          </cell>
          <cell r="K6510">
            <v>272</v>
          </cell>
          <cell r="L6510">
            <v>231.2</v>
          </cell>
        </row>
        <row r="6510">
          <cell r="N6510" t="str">
            <v>丙类</v>
          </cell>
        </row>
        <row r="6510">
          <cell r="P6510" t="str">
            <v>003313040050000-331304005</v>
          </cell>
        </row>
        <row r="6511">
          <cell r="C6511">
            <v>331304006</v>
          </cell>
          <cell r="D6511" t="str">
            <v>阴道闭锁切开术</v>
          </cell>
          <cell r="E6511" t="str">
            <v>不含植皮</v>
          </cell>
          <cell r="F6511" t="str">
            <v>扩张用模具</v>
          </cell>
          <cell r="G6511" t="str">
            <v>次</v>
          </cell>
          <cell r="H6511">
            <v>420</v>
          </cell>
          <cell r="I6511">
            <v>381</v>
          </cell>
          <cell r="J6511">
            <v>350</v>
          </cell>
          <cell r="K6511">
            <v>318</v>
          </cell>
          <cell r="L6511">
            <v>270.3</v>
          </cell>
        </row>
        <row r="6511">
          <cell r="N6511" t="str">
            <v>丙类</v>
          </cell>
        </row>
        <row r="6511">
          <cell r="P6511" t="str">
            <v>003313040060000-331304006</v>
          </cell>
        </row>
        <row r="6512">
          <cell r="C6512">
            <v>331304007</v>
          </cell>
          <cell r="D6512" t="str">
            <v>阴道良性肿物切除术</v>
          </cell>
          <cell r="E6512" t="str">
            <v>包括阴道结节或阴道囊肿切除</v>
          </cell>
        </row>
        <row r="6512">
          <cell r="G6512" t="str">
            <v>次</v>
          </cell>
          <cell r="H6512">
            <v>482</v>
          </cell>
          <cell r="I6512">
            <v>458</v>
          </cell>
          <cell r="J6512">
            <v>435</v>
          </cell>
          <cell r="K6512">
            <v>413</v>
          </cell>
          <cell r="L6512">
            <v>351.05</v>
          </cell>
        </row>
        <row r="6512">
          <cell r="N6512" t="str">
            <v>甲类</v>
          </cell>
        </row>
        <row r="6512">
          <cell r="P6512" t="str">
            <v>003313040070000-331304007</v>
          </cell>
        </row>
        <row r="6513">
          <cell r="C6513" t="str">
            <v>331304007-1</v>
          </cell>
          <cell r="D6513" t="str">
            <v>阴道良性肿物切除术(阴道结节切除)</v>
          </cell>
        </row>
        <row r="6513">
          <cell r="G6513" t="str">
            <v>次</v>
          </cell>
          <cell r="H6513">
            <v>482</v>
          </cell>
          <cell r="I6513">
            <v>458</v>
          </cell>
          <cell r="J6513">
            <v>435</v>
          </cell>
          <cell r="K6513">
            <v>413</v>
          </cell>
          <cell r="L6513">
            <v>351.05</v>
          </cell>
        </row>
        <row r="6513">
          <cell r="N6513" t="str">
            <v>甲类</v>
          </cell>
        </row>
        <row r="6513">
          <cell r="P6513" t="str">
            <v>003313040070200-331304007-1</v>
          </cell>
        </row>
        <row r="6514">
          <cell r="C6514" t="str">
            <v>331304007-2</v>
          </cell>
          <cell r="D6514" t="str">
            <v>阴道良性肿物切除术(阴道囊肿切除)</v>
          </cell>
        </row>
        <row r="6514">
          <cell r="G6514" t="str">
            <v>次</v>
          </cell>
          <cell r="H6514">
            <v>482</v>
          </cell>
          <cell r="I6514">
            <v>458</v>
          </cell>
          <cell r="J6514">
            <v>435</v>
          </cell>
          <cell r="K6514">
            <v>413</v>
          </cell>
          <cell r="L6514">
            <v>351.05</v>
          </cell>
        </row>
        <row r="6514">
          <cell r="N6514" t="str">
            <v>甲类</v>
          </cell>
        </row>
        <row r="6514">
          <cell r="P6514" t="str">
            <v>003313040070100-331304007-2</v>
          </cell>
        </row>
        <row r="6515">
          <cell r="C6515">
            <v>331304008</v>
          </cell>
          <cell r="D6515" t="str">
            <v>阴道成形术</v>
          </cell>
          <cell r="E6515" t="str">
            <v>不含植皮、取乙状结肠(代阴道)等所有组织瓣切取</v>
          </cell>
        </row>
        <row r="6515">
          <cell r="G6515" t="str">
            <v>次</v>
          </cell>
          <cell r="H6515">
            <v>666</v>
          </cell>
          <cell r="I6515">
            <v>606</v>
          </cell>
          <cell r="J6515">
            <v>555</v>
          </cell>
          <cell r="K6515">
            <v>505</v>
          </cell>
          <cell r="L6515">
            <v>429.25</v>
          </cell>
        </row>
        <row r="6515">
          <cell r="N6515" t="str">
            <v>丙类</v>
          </cell>
        </row>
        <row r="6515">
          <cell r="P6515" t="str">
            <v>003313040080000-331304008</v>
          </cell>
        </row>
        <row r="6516">
          <cell r="C6516">
            <v>331304009</v>
          </cell>
          <cell r="D6516" t="str">
            <v>阴道直肠瘘修补术</v>
          </cell>
        </row>
        <row r="6516">
          <cell r="G6516" t="str">
            <v>次</v>
          </cell>
          <cell r="H6516">
            <v>836</v>
          </cell>
          <cell r="I6516">
            <v>796</v>
          </cell>
          <cell r="J6516">
            <v>756</v>
          </cell>
          <cell r="K6516">
            <v>718</v>
          </cell>
          <cell r="L6516">
            <v>610.3</v>
          </cell>
        </row>
        <row r="6516">
          <cell r="N6516" t="str">
            <v>甲类</v>
          </cell>
        </row>
        <row r="6516">
          <cell r="P6516" t="str">
            <v>003313040090000-331304009</v>
          </cell>
        </row>
        <row r="6517">
          <cell r="C6517">
            <v>331304010</v>
          </cell>
          <cell r="D6517" t="str">
            <v>阴道壁血肿切开术</v>
          </cell>
        </row>
        <row r="6517">
          <cell r="G6517" t="str">
            <v>次</v>
          </cell>
          <cell r="H6517">
            <v>387</v>
          </cell>
          <cell r="I6517">
            <v>369</v>
          </cell>
          <cell r="J6517">
            <v>351</v>
          </cell>
          <cell r="K6517">
            <v>333</v>
          </cell>
          <cell r="L6517">
            <v>283.05</v>
          </cell>
        </row>
        <row r="6517">
          <cell r="N6517" t="str">
            <v>甲类</v>
          </cell>
        </row>
        <row r="6517">
          <cell r="P6517" t="str">
            <v>003313040100000-331304010</v>
          </cell>
        </row>
        <row r="6518">
          <cell r="C6518">
            <v>331304011</v>
          </cell>
          <cell r="D6518" t="str">
            <v>阴道前后壁修补术</v>
          </cell>
        </row>
        <row r="6518">
          <cell r="G6518" t="str">
            <v>次</v>
          </cell>
          <cell r="H6518">
            <v>670</v>
          </cell>
          <cell r="I6518">
            <v>636</v>
          </cell>
          <cell r="J6518">
            <v>605</v>
          </cell>
          <cell r="K6518">
            <v>574</v>
          </cell>
          <cell r="L6518">
            <v>487.9</v>
          </cell>
        </row>
        <row r="6518">
          <cell r="N6518" t="str">
            <v>甲类</v>
          </cell>
        </row>
        <row r="6518">
          <cell r="P6518" t="str">
            <v>003313040110000-331304011</v>
          </cell>
        </row>
        <row r="6519">
          <cell r="C6519">
            <v>331304012</v>
          </cell>
          <cell r="D6519" t="str">
            <v>阴道中隔成形术</v>
          </cell>
        </row>
        <row r="6519">
          <cell r="G6519" t="str">
            <v>次</v>
          </cell>
          <cell r="H6519">
            <v>365</v>
          </cell>
          <cell r="I6519">
            <v>347</v>
          </cell>
          <cell r="J6519">
            <v>312</v>
          </cell>
          <cell r="K6519">
            <v>280</v>
          </cell>
          <cell r="L6519">
            <v>237</v>
          </cell>
        </row>
        <row r="6519">
          <cell r="N6519" t="str">
            <v>甲类</v>
          </cell>
          <cell r="O6519" t="str">
            <v>新增价格，巴医保规（2022）3号</v>
          </cell>
          <cell r="P6519" t="str">
            <v>003313040120000-331304012</v>
          </cell>
        </row>
        <row r="6520">
          <cell r="C6520">
            <v>331304013</v>
          </cell>
          <cell r="D6520" t="str">
            <v>后穹窿损伤缝合术</v>
          </cell>
          <cell r="E6520" t="str">
            <v>包括阴道后穹窿切开引流</v>
          </cell>
        </row>
        <row r="6520">
          <cell r="G6520" t="str">
            <v>次</v>
          </cell>
          <cell r="H6520">
            <v>548</v>
          </cell>
          <cell r="I6520">
            <v>522</v>
          </cell>
          <cell r="J6520">
            <v>496</v>
          </cell>
          <cell r="K6520">
            <v>471</v>
          </cell>
          <cell r="L6520">
            <v>400.35</v>
          </cell>
        </row>
        <row r="6520">
          <cell r="N6520" t="str">
            <v>甲类</v>
          </cell>
        </row>
        <row r="6520">
          <cell r="P6520" t="str">
            <v>003313040130000-331304013</v>
          </cell>
        </row>
        <row r="6521">
          <cell r="C6521" t="str">
            <v>331304013-1</v>
          </cell>
          <cell r="D6521" t="str">
            <v>后穹窿损伤缝合术(阴道后穹窿切开引流)</v>
          </cell>
        </row>
        <row r="6521">
          <cell r="G6521" t="str">
            <v>次</v>
          </cell>
          <cell r="H6521">
            <v>548</v>
          </cell>
          <cell r="I6521">
            <v>522</v>
          </cell>
          <cell r="J6521">
            <v>496</v>
          </cell>
          <cell r="K6521">
            <v>471</v>
          </cell>
          <cell r="L6521">
            <v>400.35</v>
          </cell>
        </row>
        <row r="6521">
          <cell r="N6521" t="str">
            <v>甲类</v>
          </cell>
        </row>
        <row r="6521">
          <cell r="P6521" t="str">
            <v>003313040130100-331304013-1</v>
          </cell>
        </row>
        <row r="6522">
          <cell r="C6522">
            <v>331304014</v>
          </cell>
          <cell r="D6522" t="str">
            <v>阴道缩紧术</v>
          </cell>
        </row>
        <row r="6522">
          <cell r="G6522" t="str">
            <v>次</v>
          </cell>
          <cell r="H6522">
            <v>601</v>
          </cell>
          <cell r="I6522">
            <v>551</v>
          </cell>
          <cell r="J6522">
            <v>501</v>
          </cell>
          <cell r="K6522">
            <v>476</v>
          </cell>
          <cell r="L6522">
            <v>451</v>
          </cell>
        </row>
        <row r="6522">
          <cell r="N6522" t="str">
            <v>丙类</v>
          </cell>
          <cell r="O6522" t="str">
            <v>新增价格，巴医保规（2022）3号</v>
          </cell>
          <cell r="P6522" t="str">
            <v>003313040140000-331304014</v>
          </cell>
        </row>
        <row r="6523">
          <cell r="C6523">
            <v>331304015</v>
          </cell>
          <cell r="D6523" t="str">
            <v>全阴道切除术</v>
          </cell>
        </row>
        <row r="6523">
          <cell r="G6523" t="str">
            <v>次</v>
          </cell>
          <cell r="H6523">
            <v>2700</v>
          </cell>
          <cell r="I6523">
            <v>2475</v>
          </cell>
          <cell r="J6523">
            <v>2250</v>
          </cell>
          <cell r="K6523">
            <v>2137</v>
          </cell>
          <cell r="L6523">
            <v>2025</v>
          </cell>
        </row>
        <row r="6523">
          <cell r="N6523" t="str">
            <v>甲类</v>
          </cell>
          <cell r="O6523" t="str">
            <v>新增价格，巴医保规（2022）3号</v>
          </cell>
          <cell r="P6523" t="str">
            <v>003313040150000-331304015</v>
          </cell>
        </row>
        <row r="6524">
          <cell r="C6524">
            <v>331305001</v>
          </cell>
          <cell r="D6524" t="str">
            <v>外阴损伤缝合术</v>
          </cell>
          <cell r="E6524" t="str">
            <v>含小阴唇粘连分离术</v>
          </cell>
        </row>
        <row r="6524">
          <cell r="G6524" t="str">
            <v>次</v>
          </cell>
          <cell r="H6524">
            <v>273</v>
          </cell>
          <cell r="I6524">
            <v>260</v>
          </cell>
          <cell r="J6524">
            <v>247</v>
          </cell>
          <cell r="K6524">
            <v>235</v>
          </cell>
          <cell r="L6524">
            <v>199.75</v>
          </cell>
          <cell r="M6524" t="str">
            <v>小阴唇粘连分离术减收0元</v>
          </cell>
          <cell r="N6524" t="str">
            <v>甲类</v>
          </cell>
        </row>
        <row r="6524">
          <cell r="P6524" t="str">
            <v>003313050010000-331305001</v>
          </cell>
        </row>
        <row r="6525">
          <cell r="C6525" t="str">
            <v>331305001-1</v>
          </cell>
          <cell r="D6525" t="str">
            <v>外阴损伤缝合术(小阴唇粘连分离术)</v>
          </cell>
        </row>
        <row r="6525">
          <cell r="G6525" t="str">
            <v>次</v>
          </cell>
          <cell r="H6525">
            <v>273</v>
          </cell>
          <cell r="I6525">
            <v>260</v>
          </cell>
          <cell r="J6525">
            <v>247</v>
          </cell>
          <cell r="K6525">
            <v>235</v>
          </cell>
          <cell r="L6525">
            <v>199.75</v>
          </cell>
        </row>
        <row r="6525">
          <cell r="N6525" t="str">
            <v>甲类</v>
          </cell>
        </row>
        <row r="6525">
          <cell r="P6525" t="str">
            <v>513313050010001-331305001-1</v>
          </cell>
        </row>
        <row r="6526">
          <cell r="C6526">
            <v>331305002</v>
          </cell>
          <cell r="D6526" t="str">
            <v>陈旧性会阴裂伤修补术</v>
          </cell>
        </row>
        <row r="6526">
          <cell r="G6526" t="str">
            <v>次</v>
          </cell>
          <cell r="H6526">
            <v>533</v>
          </cell>
          <cell r="I6526">
            <v>508</v>
          </cell>
          <cell r="J6526">
            <v>483</v>
          </cell>
          <cell r="K6526">
            <v>459</v>
          </cell>
          <cell r="L6526">
            <v>390.15</v>
          </cell>
        </row>
        <row r="6526">
          <cell r="N6526" t="str">
            <v>甲类</v>
          </cell>
        </row>
        <row r="6526">
          <cell r="P6526" t="str">
            <v>003313050020000-331305002</v>
          </cell>
        </row>
        <row r="6527">
          <cell r="C6527">
            <v>331305003</v>
          </cell>
          <cell r="D6527" t="str">
            <v>陈旧性会阴Ⅲ度裂伤缝合术</v>
          </cell>
          <cell r="E6527" t="str">
            <v>含肛门括约肌及直肠裂伤</v>
          </cell>
        </row>
        <row r="6527">
          <cell r="G6527" t="str">
            <v>次</v>
          </cell>
          <cell r="H6527">
            <v>847</v>
          </cell>
          <cell r="I6527">
            <v>779</v>
          </cell>
          <cell r="J6527">
            <v>702</v>
          </cell>
          <cell r="K6527">
            <v>635</v>
          </cell>
          <cell r="L6527">
            <v>571</v>
          </cell>
        </row>
        <row r="6527">
          <cell r="N6527" t="str">
            <v>甲类</v>
          </cell>
          <cell r="O6527" t="str">
            <v>巴医保规〔2023〕7号，动态调整</v>
          </cell>
          <cell r="P6527" t="str">
            <v>003313050030000-331305003</v>
          </cell>
        </row>
        <row r="6528">
          <cell r="C6528">
            <v>331305004</v>
          </cell>
          <cell r="D6528" t="str">
            <v>外阴脓肿切开引流术</v>
          </cell>
          <cell r="E6528" t="str">
            <v>包括外阴血肿切开</v>
          </cell>
        </row>
        <row r="6528">
          <cell r="G6528" t="str">
            <v>次</v>
          </cell>
          <cell r="H6528">
            <v>215</v>
          </cell>
          <cell r="I6528">
            <v>205</v>
          </cell>
          <cell r="J6528">
            <v>195</v>
          </cell>
          <cell r="K6528">
            <v>190</v>
          </cell>
          <cell r="L6528">
            <v>161.5</v>
          </cell>
        </row>
        <row r="6528">
          <cell r="N6528" t="str">
            <v>甲类</v>
          </cell>
        </row>
        <row r="6528">
          <cell r="P6528" t="str">
            <v>003313050040000-331305004</v>
          </cell>
        </row>
        <row r="6529">
          <cell r="C6529" t="str">
            <v>331305004-1</v>
          </cell>
          <cell r="D6529" t="str">
            <v>外阴脓肿切开引流术(外阴血肿切开)</v>
          </cell>
        </row>
        <row r="6529">
          <cell r="G6529" t="str">
            <v>次</v>
          </cell>
          <cell r="H6529">
            <v>215</v>
          </cell>
          <cell r="I6529">
            <v>205</v>
          </cell>
          <cell r="J6529">
            <v>195</v>
          </cell>
          <cell r="K6529">
            <v>190</v>
          </cell>
          <cell r="L6529">
            <v>161.5</v>
          </cell>
        </row>
        <row r="6529">
          <cell r="N6529" t="str">
            <v>甲类</v>
          </cell>
        </row>
        <row r="6529">
          <cell r="P6529" t="str">
            <v>003313050040100-331305004-1</v>
          </cell>
        </row>
        <row r="6530">
          <cell r="C6530">
            <v>331305005</v>
          </cell>
          <cell r="D6530" t="str">
            <v>外阴良性肿物切除术</v>
          </cell>
          <cell r="E6530" t="str">
            <v>包括肿瘤、囊肿、赘生物等</v>
          </cell>
        </row>
        <row r="6530">
          <cell r="G6530" t="str">
            <v>次</v>
          </cell>
          <cell r="H6530">
            <v>380</v>
          </cell>
          <cell r="I6530">
            <v>361</v>
          </cell>
          <cell r="J6530">
            <v>343</v>
          </cell>
          <cell r="K6530">
            <v>326</v>
          </cell>
          <cell r="L6530">
            <v>277</v>
          </cell>
        </row>
        <row r="6530">
          <cell r="N6530" t="str">
            <v>甲类</v>
          </cell>
        </row>
        <row r="6530">
          <cell r="P6530" t="str">
            <v>003313050050000-331305005</v>
          </cell>
        </row>
        <row r="6531">
          <cell r="C6531" t="str">
            <v>331305005-1</v>
          </cell>
          <cell r="D6531" t="str">
            <v>外阴良性肿物切除术(肿瘤)</v>
          </cell>
        </row>
        <row r="6531">
          <cell r="G6531" t="str">
            <v>次</v>
          </cell>
          <cell r="H6531">
            <v>380</v>
          </cell>
          <cell r="I6531">
            <v>326</v>
          </cell>
          <cell r="J6531">
            <v>343</v>
          </cell>
          <cell r="K6531">
            <v>326</v>
          </cell>
          <cell r="L6531">
            <v>277</v>
          </cell>
        </row>
        <row r="6531">
          <cell r="N6531" t="str">
            <v>甲类</v>
          </cell>
        </row>
        <row r="6531">
          <cell r="P6531" t="str">
            <v>003313050050100-331305005-1</v>
          </cell>
        </row>
        <row r="6532">
          <cell r="C6532" t="str">
            <v>331305005-2</v>
          </cell>
          <cell r="D6532" t="str">
            <v>外阴良性肿物切除术(囊肿)</v>
          </cell>
        </row>
        <row r="6532">
          <cell r="G6532" t="str">
            <v>次</v>
          </cell>
          <cell r="H6532">
            <v>380</v>
          </cell>
          <cell r="I6532">
            <v>326</v>
          </cell>
          <cell r="J6532">
            <v>343</v>
          </cell>
          <cell r="K6532">
            <v>326</v>
          </cell>
          <cell r="L6532">
            <v>277</v>
          </cell>
        </row>
        <row r="6532">
          <cell r="N6532" t="str">
            <v>甲类</v>
          </cell>
        </row>
        <row r="6532">
          <cell r="P6532" t="str">
            <v>003313050050200-331305005-2</v>
          </cell>
        </row>
        <row r="6533">
          <cell r="C6533" t="str">
            <v>331305005-3</v>
          </cell>
          <cell r="D6533" t="str">
            <v>外阴良性肿物切除术(赘生物)</v>
          </cell>
        </row>
        <row r="6533">
          <cell r="G6533" t="str">
            <v>次</v>
          </cell>
          <cell r="H6533">
            <v>380</v>
          </cell>
          <cell r="I6533">
            <v>326</v>
          </cell>
          <cell r="J6533">
            <v>343</v>
          </cell>
          <cell r="K6533">
            <v>326</v>
          </cell>
          <cell r="L6533">
            <v>277</v>
          </cell>
        </row>
        <row r="6533">
          <cell r="N6533" t="str">
            <v>甲类</v>
          </cell>
        </row>
        <row r="6533">
          <cell r="P6533" t="str">
            <v>003313050050300-331305005-3</v>
          </cell>
        </row>
        <row r="6534">
          <cell r="C6534">
            <v>331305006</v>
          </cell>
          <cell r="D6534" t="str">
            <v>阴蒂肥大整复术</v>
          </cell>
        </row>
        <row r="6534">
          <cell r="G6534" t="str">
            <v>次</v>
          </cell>
        </row>
        <row r="6534">
          <cell r="N6534" t="str">
            <v>甲类</v>
          </cell>
        </row>
        <row r="6534">
          <cell r="P6534" t="str">
            <v>003313050060000-331305006</v>
          </cell>
        </row>
        <row r="6535">
          <cell r="C6535">
            <v>331305007</v>
          </cell>
          <cell r="D6535" t="str">
            <v>阴蒂短缩成型术</v>
          </cell>
        </row>
        <row r="6535">
          <cell r="G6535" t="str">
            <v>次</v>
          </cell>
        </row>
        <row r="6535">
          <cell r="N6535" t="str">
            <v>甲类</v>
          </cell>
        </row>
        <row r="6535">
          <cell r="P6535" t="str">
            <v>003313050070000-331305007</v>
          </cell>
        </row>
        <row r="6536">
          <cell r="C6536">
            <v>331305008</v>
          </cell>
          <cell r="D6536" t="str">
            <v>单纯性外阴切除术</v>
          </cell>
        </row>
        <row r="6536">
          <cell r="G6536" t="str">
            <v>次</v>
          </cell>
          <cell r="H6536">
            <v>606</v>
          </cell>
          <cell r="I6536">
            <v>550</v>
          </cell>
          <cell r="J6536">
            <v>505</v>
          </cell>
          <cell r="K6536">
            <v>459</v>
          </cell>
          <cell r="L6536">
            <v>390.15</v>
          </cell>
        </row>
        <row r="6536">
          <cell r="N6536" t="str">
            <v>甲类</v>
          </cell>
        </row>
        <row r="6536">
          <cell r="P6536" t="str">
            <v>003313050080000-331305008</v>
          </cell>
        </row>
        <row r="6537">
          <cell r="C6537">
            <v>331305009</v>
          </cell>
          <cell r="D6537" t="str">
            <v>外阴局部扩大切除术</v>
          </cell>
        </row>
        <row r="6537">
          <cell r="G6537" t="str">
            <v>次</v>
          </cell>
          <cell r="H6537">
            <v>630</v>
          </cell>
          <cell r="I6537">
            <v>572</v>
          </cell>
          <cell r="J6537">
            <v>525</v>
          </cell>
          <cell r="K6537">
            <v>477</v>
          </cell>
          <cell r="L6537">
            <v>405.45</v>
          </cell>
        </row>
        <row r="6537">
          <cell r="N6537" t="str">
            <v>甲类</v>
          </cell>
        </row>
        <row r="6537">
          <cell r="P6537" t="str">
            <v>003313050090000-331305009</v>
          </cell>
        </row>
        <row r="6538">
          <cell r="C6538">
            <v>331305010</v>
          </cell>
          <cell r="D6538" t="str">
            <v>外阴广泛切除+淋巴结清除术</v>
          </cell>
          <cell r="E6538" t="str">
            <v>含腹股沟淋巴、股深淋巴、盆、腹腔淋巴结清除术；不含特殊引流</v>
          </cell>
        </row>
        <row r="6538">
          <cell r="G6538" t="str">
            <v>次</v>
          </cell>
          <cell r="H6538">
            <v>2103</v>
          </cell>
          <cell r="I6538">
            <v>2003</v>
          </cell>
          <cell r="J6538">
            <v>1903</v>
          </cell>
          <cell r="K6538">
            <v>1808</v>
          </cell>
          <cell r="L6538">
            <v>1536.8</v>
          </cell>
        </row>
        <row r="6538">
          <cell r="N6538" t="str">
            <v>甲类</v>
          </cell>
        </row>
        <row r="6538">
          <cell r="P6538" t="str">
            <v>003313050100000-331305010</v>
          </cell>
        </row>
        <row r="6539">
          <cell r="C6539">
            <v>331305011</v>
          </cell>
          <cell r="D6539" t="str">
            <v>外阴整形术</v>
          </cell>
          <cell r="E6539" t="str">
            <v>不含取皮瓣</v>
          </cell>
        </row>
        <row r="6539">
          <cell r="G6539" t="str">
            <v>次</v>
          </cell>
          <cell r="H6539">
            <v>334</v>
          </cell>
          <cell r="I6539">
            <v>306</v>
          </cell>
          <cell r="J6539">
            <v>278</v>
          </cell>
          <cell r="K6539">
            <v>264</v>
          </cell>
          <cell r="L6539">
            <v>250</v>
          </cell>
        </row>
        <row r="6539">
          <cell r="N6539" t="str">
            <v>丙类</v>
          </cell>
          <cell r="O6539" t="str">
            <v>新增价格，巴医保规（2022）3号</v>
          </cell>
          <cell r="P6539" t="str">
            <v>003313050110000-331305011</v>
          </cell>
        </row>
        <row r="6540">
          <cell r="C6540">
            <v>331305012</v>
          </cell>
          <cell r="D6540" t="str">
            <v>前庭大腺囊肿造口术</v>
          </cell>
          <cell r="E6540" t="str">
            <v>含脓肿切开引流术</v>
          </cell>
        </row>
        <row r="6540">
          <cell r="G6540" t="str">
            <v>次</v>
          </cell>
          <cell r="H6540">
            <v>393</v>
          </cell>
          <cell r="I6540">
            <v>375</v>
          </cell>
          <cell r="J6540">
            <v>356</v>
          </cell>
          <cell r="K6540">
            <v>338</v>
          </cell>
          <cell r="L6540">
            <v>287.3</v>
          </cell>
        </row>
        <row r="6540">
          <cell r="N6540" t="str">
            <v>甲类</v>
          </cell>
        </row>
        <row r="6540">
          <cell r="P6540" t="str">
            <v>003313050120000-331305012</v>
          </cell>
        </row>
        <row r="6541">
          <cell r="C6541">
            <v>331305013</v>
          </cell>
          <cell r="D6541" t="str">
            <v>前庭大腺囊肿切除术</v>
          </cell>
        </row>
        <row r="6541">
          <cell r="G6541" t="str">
            <v>次</v>
          </cell>
          <cell r="H6541">
            <v>378</v>
          </cell>
          <cell r="I6541">
            <v>343</v>
          </cell>
          <cell r="J6541">
            <v>315</v>
          </cell>
          <cell r="K6541">
            <v>286</v>
          </cell>
          <cell r="L6541">
            <v>243.1</v>
          </cell>
        </row>
        <row r="6541">
          <cell r="N6541" t="str">
            <v>甲类</v>
          </cell>
        </row>
        <row r="6541">
          <cell r="P6541" t="str">
            <v>003313050130000-331305013</v>
          </cell>
        </row>
        <row r="6542">
          <cell r="C6542">
            <v>331305014</v>
          </cell>
          <cell r="D6542" t="str">
            <v>处女膜切开术</v>
          </cell>
        </row>
        <row r="6542">
          <cell r="G6542" t="str">
            <v>次</v>
          </cell>
          <cell r="H6542">
            <v>144</v>
          </cell>
          <cell r="I6542">
            <v>130</v>
          </cell>
          <cell r="J6542">
            <v>120</v>
          </cell>
          <cell r="K6542">
            <v>109</v>
          </cell>
          <cell r="L6542">
            <v>92.65</v>
          </cell>
        </row>
        <row r="6542">
          <cell r="N6542" t="str">
            <v>丙类</v>
          </cell>
        </row>
        <row r="6542">
          <cell r="P6542" t="str">
            <v>003313050140000-331305014</v>
          </cell>
        </row>
        <row r="6543">
          <cell r="C6543">
            <v>331305015</v>
          </cell>
          <cell r="D6543" t="str">
            <v>处女膜修复术</v>
          </cell>
        </row>
        <row r="6543">
          <cell r="G6543" t="str">
            <v>次</v>
          </cell>
          <cell r="H6543">
            <v>606</v>
          </cell>
          <cell r="I6543">
            <v>550</v>
          </cell>
          <cell r="J6543">
            <v>505</v>
          </cell>
          <cell r="K6543">
            <v>459</v>
          </cell>
          <cell r="L6543">
            <v>390.15</v>
          </cell>
        </row>
        <row r="6543">
          <cell r="N6543" t="str">
            <v>丙类</v>
          </cell>
        </row>
        <row r="6543">
          <cell r="P6543" t="str">
            <v>003313050150000-331305015</v>
          </cell>
        </row>
        <row r="6544">
          <cell r="C6544">
            <v>331305016</v>
          </cell>
          <cell r="D6544" t="str">
            <v>两性畸形整形术</v>
          </cell>
        </row>
        <row r="6544">
          <cell r="G6544" t="str">
            <v>次</v>
          </cell>
        </row>
        <row r="6544">
          <cell r="N6544" t="str">
            <v>丙类</v>
          </cell>
        </row>
        <row r="6544">
          <cell r="P6544" t="str">
            <v>003313050160000-331305016</v>
          </cell>
        </row>
        <row r="6545">
          <cell r="C6545">
            <v>331305017</v>
          </cell>
          <cell r="D6545" t="str">
            <v>变性术</v>
          </cell>
          <cell r="E6545" t="str">
            <v>含器官切除、器官再造</v>
          </cell>
        </row>
        <row r="6545">
          <cell r="G6545" t="str">
            <v>次</v>
          </cell>
        </row>
        <row r="6545">
          <cell r="N6545" t="str">
            <v>丙类</v>
          </cell>
        </row>
        <row r="6545">
          <cell r="P6545" t="str">
            <v>003313050170000-331305017</v>
          </cell>
        </row>
        <row r="6546">
          <cell r="C6546">
            <v>331306001</v>
          </cell>
          <cell r="D6546" t="str">
            <v>经腹腔镜取卵术</v>
          </cell>
        </row>
        <row r="6546">
          <cell r="G6546" t="str">
            <v>次</v>
          </cell>
        </row>
        <row r="6546">
          <cell r="N6546" t="str">
            <v>丙类</v>
          </cell>
        </row>
        <row r="6546">
          <cell r="P6546" t="str">
            <v>003313060010000-331306001</v>
          </cell>
        </row>
        <row r="6547">
          <cell r="C6547">
            <v>331306002</v>
          </cell>
          <cell r="D6547" t="str">
            <v>经腹腔镜盆腔粘连分离术</v>
          </cell>
        </row>
        <row r="6547">
          <cell r="G6547" t="str">
            <v>次</v>
          </cell>
          <cell r="H6547">
            <v>943</v>
          </cell>
          <cell r="I6547">
            <v>866</v>
          </cell>
          <cell r="J6547">
            <v>789</v>
          </cell>
          <cell r="K6547">
            <v>702</v>
          </cell>
          <cell r="L6547">
            <v>631</v>
          </cell>
        </row>
        <row r="6547">
          <cell r="N6547" t="str">
            <v>乙类</v>
          </cell>
          <cell r="O6547" t="str">
            <v>巴医保规〔2023〕7号，动态调整</v>
          </cell>
          <cell r="P6547" t="str">
            <v>003313060020000-331306002</v>
          </cell>
        </row>
        <row r="6548">
          <cell r="C6548">
            <v>331306003</v>
          </cell>
          <cell r="D6548" t="str">
            <v>宫腔镜检查</v>
          </cell>
          <cell r="E6548" t="str">
            <v>含活检；包括幼女阴道异物诊治；不含宫旁阻滞麻醉</v>
          </cell>
        </row>
        <row r="6548">
          <cell r="G6548" t="str">
            <v>次</v>
          </cell>
          <cell r="H6548">
            <v>368</v>
          </cell>
          <cell r="I6548">
            <v>350</v>
          </cell>
          <cell r="J6548">
            <v>333</v>
          </cell>
          <cell r="K6548">
            <v>316</v>
          </cell>
          <cell r="L6548">
            <v>268.6</v>
          </cell>
        </row>
        <row r="6548">
          <cell r="N6548" t="str">
            <v>乙类</v>
          </cell>
        </row>
        <row r="6548">
          <cell r="P6548" t="str">
            <v>003313060030000-331306003</v>
          </cell>
        </row>
        <row r="6549">
          <cell r="C6549" t="str">
            <v>331306003-1</v>
          </cell>
          <cell r="D6549" t="str">
            <v>宫腔镜检查(幼女阴道异物诊治)</v>
          </cell>
        </row>
        <row r="6549">
          <cell r="G6549" t="str">
            <v>次</v>
          </cell>
          <cell r="H6549">
            <v>368</v>
          </cell>
          <cell r="I6549">
            <v>350</v>
          </cell>
          <cell r="J6549">
            <v>333</v>
          </cell>
          <cell r="K6549">
            <v>316</v>
          </cell>
          <cell r="L6549">
            <v>268.6</v>
          </cell>
        </row>
        <row r="6549">
          <cell r="N6549" t="str">
            <v>乙类</v>
          </cell>
        </row>
        <row r="6549">
          <cell r="P6549" t="str">
            <v>003313060030100-331306003-1</v>
          </cell>
        </row>
        <row r="6550">
          <cell r="C6550">
            <v>331306004</v>
          </cell>
          <cell r="D6550" t="str">
            <v>经宫腔镜取环术</v>
          </cell>
          <cell r="E6550" t="str">
            <v>包括宫腔内异物取出术；不含术中B超监视</v>
          </cell>
        </row>
        <row r="6550">
          <cell r="G6550" t="str">
            <v>次</v>
          </cell>
          <cell r="H6550">
            <v>481</v>
          </cell>
          <cell r="I6550">
            <v>458</v>
          </cell>
          <cell r="J6550">
            <v>435</v>
          </cell>
          <cell r="K6550">
            <v>413</v>
          </cell>
          <cell r="L6550">
            <v>351.05</v>
          </cell>
        </row>
        <row r="6550">
          <cell r="N6550" t="str">
            <v>丙类</v>
          </cell>
        </row>
        <row r="6550">
          <cell r="P6550" t="str">
            <v>003313060040000-331306004</v>
          </cell>
        </row>
        <row r="6551">
          <cell r="C6551" t="str">
            <v>331306004-1</v>
          </cell>
          <cell r="D6551" t="str">
            <v>经宫腔镜取环术(宫腔内异物取出术)</v>
          </cell>
        </row>
        <row r="6551">
          <cell r="G6551" t="str">
            <v>次</v>
          </cell>
          <cell r="H6551">
            <v>769.044855486786</v>
          </cell>
          <cell r="I6551">
            <v>699.131686806169</v>
          </cell>
          <cell r="J6551">
            <v>635.574260732881</v>
          </cell>
          <cell r="K6551">
            <v>572.016834659593</v>
          </cell>
          <cell r="L6551">
            <v>540</v>
          </cell>
        </row>
        <row r="6551">
          <cell r="N6551" t="str">
            <v>丙类</v>
          </cell>
        </row>
        <row r="6551">
          <cell r="P6551" t="str">
            <v>003313060040100-331306004-1</v>
          </cell>
        </row>
        <row r="6552">
          <cell r="C6552">
            <v>331306005</v>
          </cell>
          <cell r="D6552" t="str">
            <v>经宫腔镜输卵管插管术</v>
          </cell>
        </row>
        <row r="6552">
          <cell r="G6552" t="str">
            <v>次</v>
          </cell>
          <cell r="H6552">
            <v>360</v>
          </cell>
          <cell r="I6552">
            <v>326</v>
          </cell>
          <cell r="J6552">
            <v>300</v>
          </cell>
          <cell r="K6552">
            <v>272</v>
          </cell>
          <cell r="L6552">
            <v>231.2</v>
          </cell>
        </row>
        <row r="6552">
          <cell r="N6552" t="str">
            <v>丙类</v>
          </cell>
        </row>
        <row r="6552">
          <cell r="P6552" t="str">
            <v>003313060050000-331306005</v>
          </cell>
        </row>
        <row r="6553">
          <cell r="C6553">
            <v>331306006</v>
          </cell>
          <cell r="D6553" t="str">
            <v>经宫腔镜盆腔粘连分离术</v>
          </cell>
        </row>
        <row r="6553">
          <cell r="G6553" t="str">
            <v>次</v>
          </cell>
          <cell r="H6553">
            <v>618</v>
          </cell>
          <cell r="I6553">
            <v>589</v>
          </cell>
          <cell r="J6553">
            <v>560</v>
          </cell>
          <cell r="K6553">
            <v>532</v>
          </cell>
          <cell r="L6553">
            <v>452.2</v>
          </cell>
        </row>
        <row r="6553">
          <cell r="N6553" t="str">
            <v>甲类</v>
          </cell>
        </row>
        <row r="6553">
          <cell r="P6553" t="str">
            <v>003313060060000-331306006</v>
          </cell>
        </row>
        <row r="6554">
          <cell r="C6554">
            <v>331306007</v>
          </cell>
          <cell r="D6554" t="str">
            <v>经宫腔镜子宫纵隔切除术</v>
          </cell>
          <cell r="E6554" t="str">
            <v>不含术中B超监视</v>
          </cell>
        </row>
        <row r="6554">
          <cell r="G6554" t="str">
            <v>次</v>
          </cell>
          <cell r="H6554">
            <v>727</v>
          </cell>
          <cell r="I6554">
            <v>693</v>
          </cell>
          <cell r="J6554">
            <v>658</v>
          </cell>
          <cell r="K6554">
            <v>625</v>
          </cell>
          <cell r="L6554">
            <v>531.25</v>
          </cell>
        </row>
        <row r="6554">
          <cell r="N6554" t="str">
            <v>甲类</v>
          </cell>
        </row>
        <row r="6554">
          <cell r="P6554" t="str">
            <v>003313060070000-331306007</v>
          </cell>
        </row>
        <row r="6555">
          <cell r="C6555">
            <v>331306008</v>
          </cell>
          <cell r="D6555" t="str">
            <v>经宫腔镜子宫肌瘤切除术</v>
          </cell>
          <cell r="E6555" t="str">
            <v>不含术中B超监视</v>
          </cell>
        </row>
        <row r="6555">
          <cell r="G6555" t="str">
            <v>次</v>
          </cell>
          <cell r="H6555">
            <v>1770</v>
          </cell>
          <cell r="I6555">
            <v>1626</v>
          </cell>
          <cell r="J6555">
            <v>1481</v>
          </cell>
          <cell r="K6555">
            <v>1328</v>
          </cell>
          <cell r="L6555">
            <v>1195</v>
          </cell>
        </row>
        <row r="6555">
          <cell r="N6555" t="str">
            <v>甲类</v>
          </cell>
          <cell r="O6555" t="str">
            <v>巴医保规〔2023〕7号，动态调整</v>
          </cell>
          <cell r="P6555" t="str">
            <v>003313060080000-331306008</v>
          </cell>
        </row>
        <row r="6556">
          <cell r="C6556">
            <v>331306009</v>
          </cell>
          <cell r="D6556" t="str">
            <v>经宫腔镜子宫内膜剥离术</v>
          </cell>
          <cell r="E6556" t="str">
            <v>不含术中B超监视</v>
          </cell>
        </row>
        <row r="6556">
          <cell r="G6556" t="str">
            <v>次</v>
          </cell>
          <cell r="H6556">
            <v>2083</v>
          </cell>
          <cell r="I6556">
            <v>1910</v>
          </cell>
          <cell r="J6556">
            <v>1736</v>
          </cell>
          <cell r="K6556">
            <v>1562</v>
          </cell>
          <cell r="L6556">
            <v>1476</v>
          </cell>
          <cell r="M6556" t="str">
            <v>子宫内膜息肉切除术减收20%</v>
          </cell>
          <cell r="N6556" t="str">
            <v>甲类</v>
          </cell>
        </row>
        <row r="6556">
          <cell r="P6556" t="str">
            <v>003313060090000-331306009</v>
          </cell>
        </row>
        <row r="6557">
          <cell r="C6557" t="str">
            <v>331306009-1</v>
          </cell>
          <cell r="D6557" t="str">
            <v>经宫腔镜子宫内膜剥离术(子宫内膜息肉切除术)</v>
          </cell>
        </row>
        <row r="6557">
          <cell r="G6557" t="str">
            <v>次</v>
          </cell>
          <cell r="H6557">
            <v>1666</v>
          </cell>
          <cell r="I6557">
            <v>1528</v>
          </cell>
          <cell r="J6557">
            <v>1389</v>
          </cell>
          <cell r="K6557">
            <v>1250</v>
          </cell>
          <cell r="L6557">
            <v>1181</v>
          </cell>
        </row>
        <row r="6557">
          <cell r="N6557" t="str">
            <v>甲类</v>
          </cell>
        </row>
        <row r="6557">
          <cell r="P6557" t="str">
            <v>003313060090000-331306009-1</v>
          </cell>
        </row>
        <row r="6558">
          <cell r="C6558">
            <v>331306010</v>
          </cell>
          <cell r="D6558" t="str">
            <v>经腹盆腔粘连松解术</v>
          </cell>
          <cell r="E6558" t="str">
            <v>消毒铺巾，开腹，将妇科器官从与其粘连组织(如肠管、膀胱、输尿管等)中精细分离出，显微缝合剥离创面防止粘连发生。</v>
          </cell>
          <cell r="F6558" t="str">
            <v>防粘连材料</v>
          </cell>
          <cell r="G6558" t="str">
            <v>次</v>
          </cell>
          <cell r="H6558">
            <v>1125</v>
          </cell>
          <cell r="I6558">
            <v>1031</v>
          </cell>
          <cell r="J6558">
            <v>938</v>
          </cell>
          <cell r="K6558">
            <v>891</v>
          </cell>
          <cell r="L6558">
            <v>844</v>
          </cell>
          <cell r="M6558" t="str">
            <v>适用于妇科恶性肿瘤、盆腔再次手术，不再收取肠粘连松解术。</v>
          </cell>
          <cell r="N6558" t="str">
            <v>甲类</v>
          </cell>
          <cell r="O6558" t="str">
            <v>新增价格，巴医保规（2022）3号</v>
          </cell>
          <cell r="P6558" t="str">
            <v>513313060100000-331306010</v>
          </cell>
        </row>
        <row r="6559">
          <cell r="C6559">
            <v>331306011</v>
          </cell>
          <cell r="D6559" t="str">
            <v>宫腔镜下妊娠残留组织清除术</v>
          </cell>
          <cell r="E6559" t="str">
            <v>麻醉，外阴阴道消毒辅巾，放置扩阴器，暴露宫颈，置入宫腔镜，探查妊娠残留组织，明确病灶部位、大小、数量，观察残留组织周围的粘连情况，清除残留妊娠组织，止血。</v>
          </cell>
          <cell r="F6559" t="str">
            <v>一次性电切环</v>
          </cell>
          <cell r="G6559" t="str">
            <v>次</v>
          </cell>
        </row>
        <row r="6559">
          <cell r="M6559" t="str">
            <v>主要适用于：1.人工流产术、刮宫术后，存在妊娠残留组织，经传统治疗无效的或异常部位妊娠（如宫角妊娠、瘢痕妊娠、宫颈妊娠等）的；2.分娩后或大月份引产术后宫内妊娠组织有残留的。</v>
          </cell>
        </row>
        <row r="6559">
          <cell r="O6559" t="str">
            <v>巴医保发〔2022〕35号新增项目</v>
          </cell>
          <cell r="P6559" t="str">
            <v>003313060070000-331306011</v>
          </cell>
        </row>
        <row r="6560">
          <cell r="C6560">
            <v>331400001</v>
          </cell>
          <cell r="D6560" t="str">
            <v>人工破膜术</v>
          </cell>
        </row>
        <row r="6560">
          <cell r="G6560" t="str">
            <v>次</v>
          </cell>
          <cell r="H6560">
            <v>44</v>
          </cell>
          <cell r="I6560">
            <v>42</v>
          </cell>
          <cell r="J6560">
            <v>40</v>
          </cell>
          <cell r="K6560">
            <v>38</v>
          </cell>
          <cell r="L6560">
            <v>32.3</v>
          </cell>
        </row>
        <row r="6560">
          <cell r="N6560" t="str">
            <v>甲类</v>
          </cell>
        </row>
        <row r="6560">
          <cell r="P6560" t="str">
            <v>003314000010000-331400001</v>
          </cell>
        </row>
        <row r="6561">
          <cell r="C6561">
            <v>331400002</v>
          </cell>
          <cell r="D6561" t="str">
            <v>单胎顺产接生</v>
          </cell>
          <cell r="E6561" t="str">
            <v>含产程观察，阴道或肛门检查，胎心监测及脐带处理、会阴裂伤修补及侧切</v>
          </cell>
        </row>
        <row r="6561">
          <cell r="G6561" t="str">
            <v>次</v>
          </cell>
          <cell r="H6561">
            <v>400</v>
          </cell>
          <cell r="I6561">
            <v>350</v>
          </cell>
          <cell r="J6561">
            <v>320</v>
          </cell>
          <cell r="K6561">
            <v>300</v>
          </cell>
          <cell r="L6561">
            <v>255</v>
          </cell>
          <cell r="M6561" t="str">
            <v>增加：瘢痕子宫加收元。</v>
          </cell>
          <cell r="N6561" t="str">
            <v>甲类</v>
          </cell>
          <cell r="O6561" t="str">
            <v>巴医保发〔2022〕35号修订项目</v>
          </cell>
          <cell r="P6561" t="str">
            <v>003314000020000-331400002</v>
          </cell>
        </row>
        <row r="6562">
          <cell r="C6562" t="str">
            <v>331400002-1</v>
          </cell>
          <cell r="D6562" t="str">
            <v>单胎顺产接生（瘢痕子宫加收）</v>
          </cell>
        </row>
        <row r="6562">
          <cell r="G6562" t="str">
            <v>次</v>
          </cell>
        </row>
        <row r="6562">
          <cell r="O6562" t="str">
            <v>巴医保发〔2022〕35号修订项目</v>
          </cell>
          <cell r="P6562" t="str">
            <v>003314000020000-331400002-1</v>
          </cell>
        </row>
        <row r="6563">
          <cell r="C6563">
            <v>331400003</v>
          </cell>
          <cell r="D6563" t="str">
            <v>双胎接生</v>
          </cell>
          <cell r="E6563" t="str">
            <v>含产程观察，阴道或肛门检查，胎心监测及脐带处理，会阴裂伤修补及侧切</v>
          </cell>
        </row>
        <row r="6563">
          <cell r="G6563" t="str">
            <v>次</v>
          </cell>
          <cell r="H6563">
            <v>615</v>
          </cell>
          <cell r="I6563">
            <v>584</v>
          </cell>
          <cell r="J6563">
            <v>555</v>
          </cell>
          <cell r="K6563">
            <v>527</v>
          </cell>
          <cell r="L6563">
            <v>447.95</v>
          </cell>
        </row>
        <row r="6563">
          <cell r="N6563" t="str">
            <v>甲类</v>
          </cell>
        </row>
        <row r="6563">
          <cell r="P6563" t="str">
            <v>003314000030000-331400003</v>
          </cell>
        </row>
        <row r="6564">
          <cell r="C6564">
            <v>331400004</v>
          </cell>
          <cell r="D6564" t="str">
            <v>多胎接生</v>
          </cell>
          <cell r="E6564" t="str">
            <v>含产程观察，阴道或肛门检查，胎心监测及脐带处理，会阴裂伤修补及侧切</v>
          </cell>
        </row>
        <row r="6564">
          <cell r="G6564" t="str">
            <v>次</v>
          </cell>
          <cell r="H6564">
            <v>815</v>
          </cell>
          <cell r="I6564">
            <v>776</v>
          </cell>
          <cell r="J6564">
            <v>737</v>
          </cell>
          <cell r="K6564">
            <v>700</v>
          </cell>
          <cell r="L6564">
            <v>595</v>
          </cell>
        </row>
        <row r="6564">
          <cell r="N6564" t="str">
            <v>甲类</v>
          </cell>
        </row>
        <row r="6564">
          <cell r="P6564" t="str">
            <v>003314000040000-331400004</v>
          </cell>
        </row>
        <row r="6565">
          <cell r="C6565">
            <v>331400005</v>
          </cell>
          <cell r="D6565" t="str">
            <v>死胎接生</v>
          </cell>
          <cell r="E6565" t="str">
            <v>含中期引产接生；不含死胎尸体分解及尸体处理</v>
          </cell>
        </row>
        <row r="6565">
          <cell r="G6565" t="str">
            <v>次</v>
          </cell>
          <cell r="H6565">
            <v>344</v>
          </cell>
          <cell r="I6565">
            <v>327</v>
          </cell>
          <cell r="J6565">
            <v>310</v>
          </cell>
          <cell r="K6565">
            <v>295</v>
          </cell>
          <cell r="L6565">
            <v>250.75</v>
          </cell>
        </row>
        <row r="6565">
          <cell r="N6565" t="str">
            <v>甲类</v>
          </cell>
        </row>
        <row r="6565">
          <cell r="P6565" t="str">
            <v>003314000050000-331400005</v>
          </cell>
        </row>
        <row r="6566">
          <cell r="C6566">
            <v>331400006</v>
          </cell>
          <cell r="D6566" t="str">
            <v>各种死胎分解术</v>
          </cell>
          <cell r="E6566" t="str">
            <v>包括穿颅术、断头术、锁骨切断术、碎胎术、内脏挖出术、头皮牵引术等</v>
          </cell>
        </row>
        <row r="6566">
          <cell r="G6566" t="str">
            <v>次</v>
          </cell>
          <cell r="H6566">
            <v>384</v>
          </cell>
          <cell r="I6566">
            <v>348</v>
          </cell>
          <cell r="J6566">
            <v>320</v>
          </cell>
          <cell r="K6566">
            <v>290</v>
          </cell>
          <cell r="L6566">
            <v>246.5</v>
          </cell>
        </row>
        <row r="6566">
          <cell r="N6566" t="str">
            <v>甲类</v>
          </cell>
        </row>
        <row r="6566">
          <cell r="P6566" t="str">
            <v>003314000060000-331400006</v>
          </cell>
        </row>
        <row r="6567">
          <cell r="C6567" t="str">
            <v>331400006-1</v>
          </cell>
          <cell r="D6567" t="str">
            <v>各种死胎分解术(穿颅术)</v>
          </cell>
        </row>
        <row r="6567">
          <cell r="G6567" t="str">
            <v>次</v>
          </cell>
          <cell r="H6567">
            <v>384</v>
          </cell>
          <cell r="I6567">
            <v>348</v>
          </cell>
          <cell r="J6567">
            <v>320</v>
          </cell>
          <cell r="K6567">
            <v>290</v>
          </cell>
          <cell r="L6567">
            <v>246.5</v>
          </cell>
        </row>
        <row r="6567">
          <cell r="N6567" t="str">
            <v>甲类</v>
          </cell>
        </row>
        <row r="6567">
          <cell r="P6567" t="str">
            <v>003314000060000-331400006-1</v>
          </cell>
        </row>
        <row r="6568">
          <cell r="C6568" t="str">
            <v>331400006-2</v>
          </cell>
          <cell r="D6568" t="str">
            <v>各种死胎分解术(断头术)</v>
          </cell>
        </row>
        <row r="6568">
          <cell r="G6568" t="str">
            <v>次</v>
          </cell>
          <cell r="H6568">
            <v>384</v>
          </cell>
          <cell r="I6568">
            <v>348</v>
          </cell>
          <cell r="J6568">
            <v>320</v>
          </cell>
          <cell r="K6568">
            <v>290</v>
          </cell>
          <cell r="L6568">
            <v>246.5</v>
          </cell>
        </row>
        <row r="6568">
          <cell r="N6568" t="str">
            <v>甲类</v>
          </cell>
        </row>
        <row r="6568">
          <cell r="P6568" t="str">
            <v>003314000060000-331400006-2</v>
          </cell>
        </row>
        <row r="6569">
          <cell r="C6569" t="str">
            <v>331400006-3</v>
          </cell>
          <cell r="D6569" t="str">
            <v>各种死胎分解术(锁骨切断术)</v>
          </cell>
        </row>
        <row r="6569">
          <cell r="G6569" t="str">
            <v>次</v>
          </cell>
          <cell r="H6569">
            <v>384</v>
          </cell>
          <cell r="I6569">
            <v>348</v>
          </cell>
          <cell r="J6569">
            <v>320</v>
          </cell>
          <cell r="K6569">
            <v>290</v>
          </cell>
          <cell r="L6569">
            <v>246.5</v>
          </cell>
        </row>
        <row r="6569">
          <cell r="N6569" t="str">
            <v>甲类</v>
          </cell>
        </row>
        <row r="6569">
          <cell r="P6569" t="str">
            <v>003314000060000-331400006-3</v>
          </cell>
        </row>
        <row r="6570">
          <cell r="C6570" t="str">
            <v>331400006-4</v>
          </cell>
          <cell r="D6570" t="str">
            <v>各种死胎分解术(碎胎术)</v>
          </cell>
        </row>
        <row r="6570">
          <cell r="G6570" t="str">
            <v>次</v>
          </cell>
          <cell r="H6570">
            <v>384</v>
          </cell>
          <cell r="I6570">
            <v>348</v>
          </cell>
          <cell r="J6570">
            <v>320</v>
          </cell>
          <cell r="K6570">
            <v>290</v>
          </cell>
          <cell r="L6570">
            <v>246.5</v>
          </cell>
        </row>
        <row r="6570">
          <cell r="N6570" t="str">
            <v>甲类</v>
          </cell>
        </row>
        <row r="6570">
          <cell r="P6570" t="str">
            <v>003314000060000-331400006-4</v>
          </cell>
        </row>
        <row r="6571">
          <cell r="C6571" t="str">
            <v>331400006-5</v>
          </cell>
          <cell r="D6571" t="str">
            <v>各种死胎分解术(内脏挖出术)</v>
          </cell>
        </row>
        <row r="6571">
          <cell r="G6571" t="str">
            <v>次</v>
          </cell>
          <cell r="H6571">
            <v>384</v>
          </cell>
          <cell r="I6571">
            <v>348</v>
          </cell>
          <cell r="J6571">
            <v>320</v>
          </cell>
          <cell r="K6571">
            <v>290</v>
          </cell>
          <cell r="L6571">
            <v>246.5</v>
          </cell>
        </row>
        <row r="6571">
          <cell r="N6571" t="str">
            <v>甲类</v>
          </cell>
        </row>
        <row r="6571">
          <cell r="P6571" t="str">
            <v>003314000060000-331400006-5</v>
          </cell>
        </row>
        <row r="6572">
          <cell r="C6572" t="str">
            <v>331400006-6</v>
          </cell>
          <cell r="D6572" t="str">
            <v>各种死胎分解术(头皮牵引术)</v>
          </cell>
        </row>
        <row r="6572">
          <cell r="G6572" t="str">
            <v>次</v>
          </cell>
          <cell r="H6572">
            <v>384</v>
          </cell>
          <cell r="I6572">
            <v>348</v>
          </cell>
          <cell r="J6572">
            <v>320</v>
          </cell>
          <cell r="K6572">
            <v>290</v>
          </cell>
          <cell r="L6572">
            <v>246.5</v>
          </cell>
        </row>
        <row r="6572">
          <cell r="N6572" t="str">
            <v>甲类</v>
          </cell>
        </row>
        <row r="6572">
          <cell r="P6572" t="str">
            <v>003314000060000-331400006-6</v>
          </cell>
        </row>
        <row r="6573">
          <cell r="C6573">
            <v>331400007</v>
          </cell>
          <cell r="D6573" t="str">
            <v>难产接生</v>
          </cell>
          <cell r="E6573" t="str">
            <v>含产程观察，阴道或肛门检查，胎心监测及脐带处理，会阴裂伤修补及侧切；包括臀位助产、臀位牵引、胎头吸引、胎头旋转、产钳助产</v>
          </cell>
        </row>
        <row r="6573">
          <cell r="G6573" t="str">
            <v>次</v>
          </cell>
          <cell r="H6573">
            <v>730</v>
          </cell>
          <cell r="I6573">
            <v>694</v>
          </cell>
          <cell r="J6573">
            <v>659</v>
          </cell>
          <cell r="K6573">
            <v>636</v>
          </cell>
          <cell r="L6573">
            <v>540.6</v>
          </cell>
        </row>
        <row r="6573">
          <cell r="N6573" t="str">
            <v>甲类</v>
          </cell>
        </row>
        <row r="6573">
          <cell r="P6573" t="str">
            <v>003314000070000-331400007</v>
          </cell>
        </row>
        <row r="6574">
          <cell r="C6574" t="str">
            <v>331400007-1</v>
          </cell>
          <cell r="D6574" t="str">
            <v>难产接生(臀位助产)</v>
          </cell>
        </row>
        <row r="6574">
          <cell r="G6574" t="str">
            <v>次</v>
          </cell>
          <cell r="H6574">
            <v>730</v>
          </cell>
          <cell r="I6574">
            <v>694</v>
          </cell>
          <cell r="J6574">
            <v>659</v>
          </cell>
          <cell r="K6574">
            <v>636</v>
          </cell>
          <cell r="L6574">
            <v>540.6</v>
          </cell>
        </row>
        <row r="6574">
          <cell r="N6574" t="str">
            <v>甲类</v>
          </cell>
        </row>
        <row r="6574">
          <cell r="P6574" t="str">
            <v>003314000070100-331400007-1</v>
          </cell>
        </row>
        <row r="6575">
          <cell r="C6575" t="str">
            <v>331400007-2</v>
          </cell>
          <cell r="D6575" t="str">
            <v>难产接生(臀位牵引)</v>
          </cell>
        </row>
        <row r="6575">
          <cell r="G6575" t="str">
            <v>次</v>
          </cell>
          <cell r="H6575">
            <v>730</v>
          </cell>
          <cell r="I6575">
            <v>694</v>
          </cell>
          <cell r="J6575">
            <v>659</v>
          </cell>
          <cell r="K6575">
            <v>636</v>
          </cell>
          <cell r="L6575">
            <v>540.6</v>
          </cell>
        </row>
        <row r="6575">
          <cell r="N6575" t="str">
            <v>甲类</v>
          </cell>
        </row>
        <row r="6575">
          <cell r="P6575" t="str">
            <v>003314000070200-331400007-2</v>
          </cell>
        </row>
        <row r="6576">
          <cell r="C6576" t="str">
            <v>331400007-3</v>
          </cell>
          <cell r="D6576" t="str">
            <v>难产接生(胎头吸引)</v>
          </cell>
        </row>
        <row r="6576">
          <cell r="G6576" t="str">
            <v>次</v>
          </cell>
          <cell r="H6576">
            <v>730</v>
          </cell>
          <cell r="I6576">
            <v>694</v>
          </cell>
          <cell r="J6576">
            <v>659</v>
          </cell>
          <cell r="K6576">
            <v>636</v>
          </cell>
          <cell r="L6576">
            <v>540.6</v>
          </cell>
        </row>
        <row r="6576">
          <cell r="N6576" t="str">
            <v>甲类</v>
          </cell>
        </row>
        <row r="6576">
          <cell r="P6576" t="str">
            <v>003314000070300-331400007-3</v>
          </cell>
        </row>
        <row r="6577">
          <cell r="C6577" t="str">
            <v>331400007-4</v>
          </cell>
          <cell r="D6577" t="str">
            <v>难产接生(胎头旋转)</v>
          </cell>
        </row>
        <row r="6577">
          <cell r="G6577" t="str">
            <v>次</v>
          </cell>
          <cell r="H6577">
            <v>730</v>
          </cell>
          <cell r="I6577">
            <v>694</v>
          </cell>
          <cell r="J6577">
            <v>659</v>
          </cell>
          <cell r="K6577">
            <v>636</v>
          </cell>
          <cell r="L6577">
            <v>540.6</v>
          </cell>
        </row>
        <row r="6577">
          <cell r="N6577" t="str">
            <v>甲类</v>
          </cell>
        </row>
        <row r="6577">
          <cell r="P6577" t="str">
            <v>003314000070400-331400007-4</v>
          </cell>
        </row>
        <row r="6578">
          <cell r="C6578" t="str">
            <v>331400007-5</v>
          </cell>
          <cell r="D6578" t="str">
            <v>难产接生(产钳助产)</v>
          </cell>
        </row>
        <row r="6578">
          <cell r="G6578" t="str">
            <v>次</v>
          </cell>
          <cell r="H6578">
            <v>730</v>
          </cell>
          <cell r="I6578">
            <v>694</v>
          </cell>
          <cell r="J6578">
            <v>659</v>
          </cell>
          <cell r="K6578">
            <v>636</v>
          </cell>
          <cell r="L6578">
            <v>540.6</v>
          </cell>
        </row>
        <row r="6578">
          <cell r="N6578" t="str">
            <v>甲类</v>
          </cell>
        </row>
        <row r="6578">
          <cell r="P6578" t="str">
            <v>003314000070500-331400007-5</v>
          </cell>
        </row>
        <row r="6579">
          <cell r="C6579">
            <v>331400008</v>
          </cell>
          <cell r="D6579" t="str">
            <v>外倒转术</v>
          </cell>
          <cell r="E6579" t="str">
            <v>含臀位及横位的外倒转</v>
          </cell>
        </row>
        <row r="6579">
          <cell r="G6579" t="str">
            <v>次</v>
          </cell>
          <cell r="H6579">
            <v>69</v>
          </cell>
          <cell r="I6579">
            <v>60</v>
          </cell>
          <cell r="J6579">
            <v>55</v>
          </cell>
          <cell r="K6579">
            <v>50</v>
          </cell>
          <cell r="L6579">
            <v>42.5</v>
          </cell>
        </row>
        <row r="6579">
          <cell r="N6579" t="str">
            <v>甲类</v>
          </cell>
        </row>
        <row r="6579">
          <cell r="P6579" t="str">
            <v>003314000080000-331400008</v>
          </cell>
        </row>
        <row r="6580">
          <cell r="C6580">
            <v>331400009</v>
          </cell>
          <cell r="D6580" t="str">
            <v>内倒转术</v>
          </cell>
        </row>
        <row r="6580">
          <cell r="G6580" t="str">
            <v>次</v>
          </cell>
          <cell r="H6580">
            <v>127</v>
          </cell>
          <cell r="I6580">
            <v>121</v>
          </cell>
          <cell r="J6580">
            <v>115</v>
          </cell>
          <cell r="K6580">
            <v>109</v>
          </cell>
          <cell r="L6580">
            <v>92.65</v>
          </cell>
        </row>
        <row r="6580">
          <cell r="N6580" t="str">
            <v>甲类</v>
          </cell>
        </row>
        <row r="6580">
          <cell r="P6580" t="str">
            <v>003314000090000-331400009</v>
          </cell>
        </row>
        <row r="6581">
          <cell r="C6581">
            <v>331400010</v>
          </cell>
          <cell r="D6581" t="str">
            <v>手取胎盘术</v>
          </cell>
        </row>
        <row r="6581">
          <cell r="G6581" t="str">
            <v>次</v>
          </cell>
          <cell r="H6581">
            <v>90</v>
          </cell>
          <cell r="I6581">
            <v>86</v>
          </cell>
          <cell r="J6581">
            <v>82</v>
          </cell>
          <cell r="K6581">
            <v>78</v>
          </cell>
          <cell r="L6581">
            <v>66.3</v>
          </cell>
        </row>
        <row r="6581">
          <cell r="N6581" t="str">
            <v>甲类</v>
          </cell>
        </row>
        <row r="6581">
          <cell r="P6581" t="str">
            <v>003314000100000-331400010</v>
          </cell>
        </row>
        <row r="6582">
          <cell r="C6582">
            <v>331400011</v>
          </cell>
          <cell r="D6582" t="str">
            <v>脐带还纳术</v>
          </cell>
        </row>
        <row r="6582">
          <cell r="G6582" t="str">
            <v>次</v>
          </cell>
          <cell r="H6582">
            <v>78</v>
          </cell>
          <cell r="I6582">
            <v>70</v>
          </cell>
          <cell r="J6582">
            <v>65</v>
          </cell>
          <cell r="K6582">
            <v>59</v>
          </cell>
          <cell r="L6582">
            <v>50.15</v>
          </cell>
        </row>
        <row r="6582">
          <cell r="N6582" t="str">
            <v>甲类</v>
          </cell>
        </row>
        <row r="6582">
          <cell r="P6582" t="str">
            <v>003314000110000-331400011</v>
          </cell>
        </row>
        <row r="6583">
          <cell r="C6583">
            <v>331400012</v>
          </cell>
          <cell r="D6583" t="str">
            <v>剖宫产术</v>
          </cell>
          <cell r="E6583" t="str">
            <v>包括古典式、子宫下段及腹膜外剖宫取胎术</v>
          </cell>
        </row>
        <row r="6583">
          <cell r="G6583" t="str">
            <v>次</v>
          </cell>
          <cell r="H6583">
            <v>813</v>
          </cell>
          <cell r="I6583">
            <v>760</v>
          </cell>
          <cell r="J6583">
            <v>710</v>
          </cell>
          <cell r="K6583">
            <v>680</v>
          </cell>
          <cell r="L6583">
            <v>578</v>
          </cell>
          <cell r="M6583" t="str">
            <v>双胎或多胎剖宫产术加收</v>
          </cell>
          <cell r="N6583" t="str">
            <v>甲类</v>
          </cell>
        </row>
        <row r="6583">
          <cell r="P6583" t="str">
            <v>003314000120000-331400012</v>
          </cell>
        </row>
        <row r="6584">
          <cell r="C6584" t="str">
            <v>331400012-1</v>
          </cell>
          <cell r="D6584" t="str">
            <v>剖宫产术(双胎或多胎剖宫产术加收)</v>
          </cell>
        </row>
        <row r="6584">
          <cell r="G6584" t="str">
            <v>次</v>
          </cell>
          <cell r="H6584">
            <v>178</v>
          </cell>
          <cell r="I6584">
            <v>178</v>
          </cell>
          <cell r="J6584">
            <v>178</v>
          </cell>
          <cell r="K6584">
            <v>178</v>
          </cell>
          <cell r="L6584">
            <v>178</v>
          </cell>
        </row>
        <row r="6584">
          <cell r="N6584" t="str">
            <v>甲</v>
          </cell>
          <cell r="O6584" t="str">
            <v>巴医保规〔2023〕9号新增价格</v>
          </cell>
          <cell r="P6584" t="str">
            <v>003314000120000-331400012-1</v>
          </cell>
        </row>
        <row r="6585">
          <cell r="C6585" t="str">
            <v>331400012-2</v>
          </cell>
          <cell r="D6585" t="str">
            <v>剖宫产术(古典式剖宫取胎术)</v>
          </cell>
        </row>
        <row r="6585">
          <cell r="G6585" t="str">
            <v>次</v>
          </cell>
          <cell r="H6585">
            <v>813</v>
          </cell>
          <cell r="I6585">
            <v>760</v>
          </cell>
          <cell r="J6585">
            <v>710</v>
          </cell>
          <cell r="K6585">
            <v>680</v>
          </cell>
          <cell r="L6585">
            <v>578</v>
          </cell>
        </row>
        <row r="6585">
          <cell r="N6585" t="str">
            <v>甲类</v>
          </cell>
        </row>
        <row r="6585">
          <cell r="P6585" t="str">
            <v>003314000120100-331400012-2</v>
          </cell>
        </row>
        <row r="6586">
          <cell r="C6586" t="str">
            <v>331400012-3</v>
          </cell>
          <cell r="D6586" t="str">
            <v>剖宫产术(子宫下段剖宫取胎术)</v>
          </cell>
        </row>
        <row r="6586">
          <cell r="G6586" t="str">
            <v>次</v>
          </cell>
          <cell r="H6586">
            <v>813</v>
          </cell>
          <cell r="I6586">
            <v>760</v>
          </cell>
          <cell r="J6586">
            <v>710</v>
          </cell>
          <cell r="K6586">
            <v>680</v>
          </cell>
          <cell r="L6586">
            <v>578</v>
          </cell>
        </row>
        <row r="6586">
          <cell r="N6586" t="str">
            <v>甲类</v>
          </cell>
        </row>
        <row r="6586">
          <cell r="P6586" t="str">
            <v>003314000120200-331400012-3</v>
          </cell>
        </row>
        <row r="6587">
          <cell r="C6587" t="str">
            <v>331400012-4</v>
          </cell>
          <cell r="D6587" t="str">
            <v>剖宫产术(腹膜外剖宫取胎术)</v>
          </cell>
        </row>
        <row r="6587">
          <cell r="G6587" t="str">
            <v>次</v>
          </cell>
          <cell r="H6587">
            <v>813</v>
          </cell>
          <cell r="I6587">
            <v>760</v>
          </cell>
          <cell r="J6587">
            <v>710</v>
          </cell>
          <cell r="K6587">
            <v>680</v>
          </cell>
          <cell r="L6587">
            <v>578</v>
          </cell>
        </row>
        <row r="6587">
          <cell r="N6587" t="str">
            <v>甲类</v>
          </cell>
        </row>
        <row r="6587">
          <cell r="P6587" t="str">
            <v>003314000120300-331400012-4</v>
          </cell>
        </row>
        <row r="6588">
          <cell r="C6588">
            <v>331400013</v>
          </cell>
          <cell r="D6588" t="str">
            <v>剖宫产术中子宫全切术</v>
          </cell>
        </row>
        <row r="6588">
          <cell r="G6588" t="str">
            <v>次</v>
          </cell>
          <cell r="H6588">
            <v>1328</v>
          </cell>
          <cell r="I6588">
            <v>1265</v>
          </cell>
          <cell r="J6588">
            <v>1202</v>
          </cell>
          <cell r="K6588">
            <v>1142</v>
          </cell>
          <cell r="L6588">
            <v>970.7</v>
          </cell>
        </row>
        <row r="6588">
          <cell r="N6588" t="str">
            <v>甲类</v>
          </cell>
        </row>
        <row r="6588">
          <cell r="P6588" t="str">
            <v>003314000130000-331400013</v>
          </cell>
        </row>
        <row r="6589">
          <cell r="C6589">
            <v>331400014</v>
          </cell>
          <cell r="D6589" t="str">
            <v>剖宫产术中子宫次全切术</v>
          </cell>
        </row>
        <row r="6589">
          <cell r="G6589" t="str">
            <v>次</v>
          </cell>
          <cell r="H6589">
            <v>1235</v>
          </cell>
          <cell r="I6589">
            <v>1177</v>
          </cell>
          <cell r="J6589">
            <v>1118</v>
          </cell>
          <cell r="K6589">
            <v>1062</v>
          </cell>
          <cell r="L6589">
            <v>902.7</v>
          </cell>
        </row>
        <row r="6589">
          <cell r="N6589" t="str">
            <v>甲类</v>
          </cell>
        </row>
        <row r="6589">
          <cell r="P6589" t="str">
            <v>003314000140000-331400014</v>
          </cell>
        </row>
        <row r="6590">
          <cell r="C6590">
            <v>331400015</v>
          </cell>
          <cell r="D6590" t="str">
            <v>二次剖宫产术</v>
          </cell>
          <cell r="E6590" t="str">
            <v>含腹部疤痕剔除术</v>
          </cell>
        </row>
        <row r="6590">
          <cell r="G6590" t="str">
            <v>次</v>
          </cell>
          <cell r="H6590">
            <v>1000</v>
          </cell>
          <cell r="I6590">
            <v>950</v>
          </cell>
          <cell r="J6590">
            <v>900</v>
          </cell>
          <cell r="K6590">
            <v>850</v>
          </cell>
          <cell r="L6590">
            <v>722.5</v>
          </cell>
        </row>
        <row r="6590">
          <cell r="N6590" t="str">
            <v>甲类</v>
          </cell>
        </row>
        <row r="6590">
          <cell r="P6590" t="str">
            <v>003314000150000-331400015</v>
          </cell>
        </row>
        <row r="6591">
          <cell r="C6591">
            <v>331400016</v>
          </cell>
          <cell r="D6591" t="str">
            <v>腹腔妊娠取胎术</v>
          </cell>
        </row>
        <row r="6591">
          <cell r="G6591" t="str">
            <v>次</v>
          </cell>
          <cell r="H6591">
            <v>840</v>
          </cell>
          <cell r="I6591">
            <v>763</v>
          </cell>
          <cell r="J6591">
            <v>700</v>
          </cell>
          <cell r="K6591">
            <v>636</v>
          </cell>
          <cell r="L6591">
            <v>540.6</v>
          </cell>
        </row>
        <row r="6591">
          <cell r="N6591" t="str">
            <v>甲类</v>
          </cell>
        </row>
        <row r="6591">
          <cell r="P6591" t="str">
            <v>003314000160000-331400016</v>
          </cell>
        </row>
        <row r="6592">
          <cell r="C6592">
            <v>331400017</v>
          </cell>
          <cell r="D6592" t="str">
            <v>选择性减胎术</v>
          </cell>
        </row>
        <row r="6592">
          <cell r="G6592" t="str">
            <v>次</v>
          </cell>
        </row>
        <row r="6592">
          <cell r="N6592" t="str">
            <v>甲类</v>
          </cell>
        </row>
        <row r="6592">
          <cell r="P6592" t="str">
            <v>003314000170000-331400017</v>
          </cell>
        </row>
        <row r="6593">
          <cell r="C6593">
            <v>331400018</v>
          </cell>
          <cell r="D6593" t="str">
            <v>子宫颈裂伤修补术</v>
          </cell>
          <cell r="E6593" t="str">
            <v>指产时宫颈裂伤</v>
          </cell>
        </row>
        <row r="6593">
          <cell r="G6593" t="str">
            <v>次</v>
          </cell>
          <cell r="H6593">
            <v>178</v>
          </cell>
          <cell r="I6593">
            <v>169</v>
          </cell>
          <cell r="J6593">
            <v>161</v>
          </cell>
          <cell r="K6593">
            <v>153</v>
          </cell>
          <cell r="L6593">
            <v>130.05</v>
          </cell>
        </row>
        <row r="6593">
          <cell r="N6593" t="str">
            <v>甲类</v>
          </cell>
        </row>
        <row r="6593">
          <cell r="P6593" t="str">
            <v>003314000180000-331400018</v>
          </cell>
        </row>
        <row r="6594">
          <cell r="C6594">
            <v>331400019</v>
          </cell>
          <cell r="D6594" t="str">
            <v>子宫颈管环扎术(Mc-Donald)</v>
          </cell>
          <cell r="E6594" t="str">
            <v>指孕期手术</v>
          </cell>
        </row>
        <row r="6594">
          <cell r="G6594" t="str">
            <v>次</v>
          </cell>
          <cell r="H6594">
            <v>264</v>
          </cell>
          <cell r="I6594">
            <v>240</v>
          </cell>
          <cell r="J6594">
            <v>220</v>
          </cell>
          <cell r="K6594">
            <v>200</v>
          </cell>
          <cell r="L6594">
            <v>170</v>
          </cell>
        </row>
        <row r="6594">
          <cell r="N6594" t="str">
            <v>丙类</v>
          </cell>
        </row>
        <row r="6594">
          <cell r="P6594" t="str">
            <v>003314000190000-331400019</v>
          </cell>
        </row>
        <row r="6595">
          <cell r="C6595">
            <v>331400020</v>
          </cell>
          <cell r="D6595" t="str">
            <v>胎儿镜下胎盘吻合血管闭合术</v>
          </cell>
          <cell r="E6595" t="str">
            <v>消毒铺巾，对受血胎准确定位，确定并局麻穿刺点，B超引导下置入胎儿镜，连接视频监控系统，观察并定位胎盘子面吻合血管交通支，闭合血管交通支。不含超声引导。</v>
          </cell>
          <cell r="F6595" t="str">
            <v>一次性羊水穿刺针</v>
          </cell>
          <cell r="G6595" t="str">
            <v>次</v>
          </cell>
        </row>
        <row r="6595">
          <cell r="N6595" t="str">
            <v>丙类</v>
          </cell>
        </row>
        <row r="6595">
          <cell r="P6595" t="str">
            <v>513314000200000-331400020</v>
          </cell>
        </row>
        <row r="6596">
          <cell r="C6596">
            <v>331400021</v>
          </cell>
          <cell r="D6596" t="str">
            <v>胎儿宫内输血</v>
          </cell>
          <cell r="E6596" t="str">
            <v>穿刺针准确进入胎儿脐血管或胎儿腹腔内，对贫血胎儿进行宫内输血，改善胎儿贫血及提高新生儿存活率。不含超声引导。</v>
          </cell>
          <cell r="F6596" t="str">
            <v>一次性羊水穿刺针</v>
          </cell>
          <cell r="G6596" t="str">
            <v>次</v>
          </cell>
        </row>
        <row r="6596">
          <cell r="N6596" t="str">
            <v>丙类</v>
          </cell>
        </row>
        <row r="6596">
          <cell r="P6596" t="str">
            <v>513314000210000-331400021</v>
          </cell>
        </row>
        <row r="6597">
          <cell r="C6597">
            <v>331400022</v>
          </cell>
          <cell r="D6597" t="str">
            <v>羊水减量术</v>
          </cell>
          <cell r="E6597" t="str">
            <v>超声引导下定位需行羊水减量术的羊膜腔，引流羊水。不含超声引导。</v>
          </cell>
          <cell r="F6597" t="str">
            <v>一次性羊水穿刺针</v>
          </cell>
          <cell r="G6597" t="str">
            <v>次</v>
          </cell>
        </row>
        <row r="6597">
          <cell r="M6597" t="str">
            <v>复杂性多胎妊娠加收。</v>
          </cell>
          <cell r="N6597" t="str">
            <v>丙类</v>
          </cell>
        </row>
        <row r="6597">
          <cell r="P6597" t="str">
            <v>513314000220000-331400022</v>
          </cell>
        </row>
        <row r="6598">
          <cell r="C6598" t="str">
            <v>331400022-1</v>
          </cell>
          <cell r="D6598" t="str">
            <v>羊水减量术(复杂性多胎妊娠加收)</v>
          </cell>
        </row>
        <row r="6598">
          <cell r="G6598" t="str">
            <v>次</v>
          </cell>
        </row>
        <row r="6598">
          <cell r="N6598" t="str">
            <v>丙类</v>
          </cell>
        </row>
        <row r="6598">
          <cell r="P6598" t="str">
            <v>513314000220001-331400022-1</v>
          </cell>
        </row>
        <row r="6599">
          <cell r="C6599">
            <v>331400024</v>
          </cell>
          <cell r="D6599" t="str">
            <v>水中分娩（特需）</v>
          </cell>
        </row>
        <row r="6599">
          <cell r="G6599" t="str">
            <v>次</v>
          </cell>
        </row>
        <row r="6599">
          <cell r="N6599" t="str">
            <v>丙类</v>
          </cell>
        </row>
        <row r="6599">
          <cell r="P6599" t="str">
            <v>513314000020400-331400024</v>
          </cell>
        </row>
        <row r="6600">
          <cell r="C6600" t="str">
            <v>331500000-1</v>
          </cell>
          <cell r="D6600" t="str">
            <v>骨骼系统手术应用骨科导航系统加收</v>
          </cell>
        </row>
        <row r="6600">
          <cell r="G6600" t="str">
            <v>次</v>
          </cell>
        </row>
        <row r="6600">
          <cell r="N6600" t="str">
            <v>乙类</v>
          </cell>
        </row>
        <row r="6600">
          <cell r="P6600" t="str">
            <v>513300000010000-331500000-1</v>
          </cell>
        </row>
        <row r="6601">
          <cell r="C6601">
            <v>331501001</v>
          </cell>
          <cell r="D6601" t="str">
            <v>经口咽部环枢椎肿瘤切除术</v>
          </cell>
          <cell r="E6601" t="str">
            <v>不含植骨</v>
          </cell>
        </row>
        <row r="6601">
          <cell r="G6601" t="str">
            <v>次</v>
          </cell>
        </row>
        <row r="6601">
          <cell r="N6601" t="str">
            <v>甲类</v>
          </cell>
        </row>
        <row r="6601">
          <cell r="P6601" t="str">
            <v>003315010010000-331501001</v>
          </cell>
        </row>
        <row r="6602">
          <cell r="C6602">
            <v>331501002</v>
          </cell>
          <cell r="D6602" t="str">
            <v>颈3—7椎体肿瘤切除术(前入路)</v>
          </cell>
          <cell r="E6602" t="str">
            <v>不含植骨</v>
          </cell>
        </row>
        <row r="6602">
          <cell r="G6602" t="str">
            <v>次</v>
          </cell>
          <cell r="H6602">
            <v>1653.6</v>
          </cell>
          <cell r="I6602">
            <v>1502</v>
          </cell>
          <cell r="J6602">
            <v>1378</v>
          </cell>
          <cell r="K6602">
            <v>1252</v>
          </cell>
          <cell r="L6602">
            <v>1064.2</v>
          </cell>
        </row>
        <row r="6602">
          <cell r="N6602" t="str">
            <v>甲类</v>
          </cell>
        </row>
        <row r="6602">
          <cell r="P6602" t="str">
            <v>003315010020000-331501002</v>
          </cell>
        </row>
        <row r="6603">
          <cell r="C6603">
            <v>331501003</v>
          </cell>
          <cell r="D6603" t="str">
            <v>颈1—7椎板肿瘤切除术(后入路)</v>
          </cell>
          <cell r="E6603" t="str">
            <v>不含植骨</v>
          </cell>
        </row>
        <row r="6603">
          <cell r="G6603" t="str">
            <v>次</v>
          </cell>
          <cell r="H6603">
            <v>1260</v>
          </cell>
          <cell r="I6603">
            <v>1146</v>
          </cell>
          <cell r="J6603">
            <v>1050</v>
          </cell>
          <cell r="K6603">
            <v>955</v>
          </cell>
          <cell r="L6603">
            <v>811.75</v>
          </cell>
        </row>
        <row r="6603">
          <cell r="N6603" t="str">
            <v>甲类</v>
          </cell>
        </row>
        <row r="6603">
          <cell r="P6603" t="str">
            <v>003315010030000-331501003</v>
          </cell>
        </row>
        <row r="6604">
          <cell r="C6604">
            <v>331501004</v>
          </cell>
          <cell r="D6604" t="str">
            <v>胸椎肿瘤切除术</v>
          </cell>
          <cell r="E6604" t="str">
            <v>不含植骨</v>
          </cell>
          <cell r="F6604" t="str">
            <v>人工椎体</v>
          </cell>
          <cell r="G6604" t="str">
            <v>次</v>
          </cell>
          <cell r="H6604">
            <v>1740</v>
          </cell>
          <cell r="I6604">
            <v>1581</v>
          </cell>
          <cell r="J6604">
            <v>1450</v>
          </cell>
          <cell r="K6604">
            <v>1318</v>
          </cell>
          <cell r="L6604">
            <v>1120.3</v>
          </cell>
        </row>
        <row r="6604">
          <cell r="N6604" t="str">
            <v>甲类</v>
          </cell>
        </row>
        <row r="6604">
          <cell r="P6604" t="str">
            <v>003315010040000-331501004</v>
          </cell>
        </row>
        <row r="6605">
          <cell r="C6605">
            <v>331501005</v>
          </cell>
          <cell r="D6605" t="str">
            <v>胸椎椎板及附件肿瘤切除术</v>
          </cell>
          <cell r="E6605" t="str">
            <v>不含植骨</v>
          </cell>
        </row>
        <row r="6605">
          <cell r="G6605" t="str">
            <v>次</v>
          </cell>
          <cell r="H6605">
            <v>1596</v>
          </cell>
          <cell r="I6605">
            <v>1452</v>
          </cell>
          <cell r="J6605">
            <v>1330</v>
          </cell>
          <cell r="K6605">
            <v>1210</v>
          </cell>
          <cell r="L6605">
            <v>1028.5</v>
          </cell>
        </row>
        <row r="6605">
          <cell r="N6605" t="str">
            <v>甲类</v>
          </cell>
        </row>
        <row r="6605">
          <cell r="P6605" t="str">
            <v>003315010050000-331501005</v>
          </cell>
        </row>
        <row r="6606">
          <cell r="C6606">
            <v>331501006</v>
          </cell>
          <cell r="D6606" t="str">
            <v>前路腰椎肿瘤切除术</v>
          </cell>
          <cell r="E6606" t="str">
            <v>不含植骨</v>
          </cell>
        </row>
        <row r="6606">
          <cell r="G6606" t="str">
            <v>次</v>
          </cell>
          <cell r="H6606">
            <v>1080</v>
          </cell>
          <cell r="I6606">
            <v>981</v>
          </cell>
          <cell r="J6606">
            <v>900</v>
          </cell>
          <cell r="K6606">
            <v>818</v>
          </cell>
          <cell r="L6606">
            <v>695.3</v>
          </cell>
        </row>
        <row r="6606">
          <cell r="N6606" t="str">
            <v>甲类</v>
          </cell>
        </row>
        <row r="6606">
          <cell r="P6606" t="str">
            <v>003315010060000-331501006</v>
          </cell>
        </row>
        <row r="6607">
          <cell r="C6607">
            <v>331501007</v>
          </cell>
          <cell r="D6607" t="str">
            <v>后路腰椎椎板及附件肿瘤切除术</v>
          </cell>
          <cell r="E6607" t="str">
            <v>不含植骨</v>
          </cell>
        </row>
        <row r="6607">
          <cell r="G6607" t="str">
            <v>次</v>
          </cell>
          <cell r="H6607">
            <v>945.6</v>
          </cell>
          <cell r="I6607">
            <v>859</v>
          </cell>
          <cell r="J6607">
            <v>788</v>
          </cell>
          <cell r="K6607">
            <v>716</v>
          </cell>
          <cell r="L6607">
            <v>608.6</v>
          </cell>
        </row>
        <row r="6607">
          <cell r="N6607" t="str">
            <v>甲类</v>
          </cell>
        </row>
        <row r="6607">
          <cell r="P6607" t="str">
            <v>003315010070000-331501007</v>
          </cell>
        </row>
        <row r="6608">
          <cell r="C6608">
            <v>331501008</v>
          </cell>
          <cell r="D6608" t="str">
            <v>经腹膜后胸膜外胸腰段椎体肿瘤切除术(胸11-腰2)</v>
          </cell>
          <cell r="E6608" t="str">
            <v>不含植骨</v>
          </cell>
        </row>
        <row r="6608">
          <cell r="G6608" t="str">
            <v>次</v>
          </cell>
          <cell r="H6608">
            <v>1512</v>
          </cell>
          <cell r="I6608">
            <v>1374</v>
          </cell>
          <cell r="J6608">
            <v>1260</v>
          </cell>
          <cell r="K6608">
            <v>1145</v>
          </cell>
          <cell r="L6608">
            <v>973.25</v>
          </cell>
        </row>
        <row r="6608">
          <cell r="N6608" t="str">
            <v>甲类</v>
          </cell>
        </row>
        <row r="6608">
          <cell r="P6608" t="str">
            <v>003315010080000-331501008</v>
          </cell>
        </row>
        <row r="6609">
          <cell r="C6609">
            <v>331501009</v>
          </cell>
          <cell r="D6609" t="str">
            <v>经腹膜后腰2-4椎体肿瘤切除术</v>
          </cell>
          <cell r="E6609" t="str">
            <v>不含植骨</v>
          </cell>
        </row>
        <row r="6609">
          <cell r="G6609" t="str">
            <v>次</v>
          </cell>
          <cell r="H6609">
            <v>1134</v>
          </cell>
          <cell r="I6609">
            <v>1032</v>
          </cell>
          <cell r="J6609">
            <v>945</v>
          </cell>
          <cell r="K6609">
            <v>860</v>
          </cell>
          <cell r="L6609">
            <v>731</v>
          </cell>
        </row>
        <row r="6609">
          <cell r="N6609" t="str">
            <v>甲类</v>
          </cell>
        </row>
        <row r="6609">
          <cell r="P6609" t="str">
            <v>003315010090000-331501009</v>
          </cell>
        </row>
        <row r="6610">
          <cell r="C6610">
            <v>331501010</v>
          </cell>
          <cell r="D6610" t="str">
            <v>经腹腰5骶1椎体肿瘤切除术</v>
          </cell>
          <cell r="E6610" t="str">
            <v>不含植骨</v>
          </cell>
        </row>
        <row r="6610">
          <cell r="G6610" t="str">
            <v>次</v>
          </cell>
          <cell r="H6610">
            <v>1071.6</v>
          </cell>
          <cell r="I6610">
            <v>973</v>
          </cell>
          <cell r="J6610">
            <v>893</v>
          </cell>
          <cell r="K6610">
            <v>811</v>
          </cell>
          <cell r="L6610">
            <v>689.35</v>
          </cell>
        </row>
        <row r="6610">
          <cell r="N6610" t="str">
            <v>甲类</v>
          </cell>
        </row>
        <row r="6610">
          <cell r="P6610" t="str">
            <v>003315010100000-331501010</v>
          </cell>
        </row>
        <row r="6611">
          <cell r="C6611">
            <v>331501011</v>
          </cell>
          <cell r="D6611" t="str">
            <v>骶骨肿瘤骶骨部分切除术</v>
          </cell>
        </row>
        <row r="6611">
          <cell r="G6611" t="str">
            <v>次</v>
          </cell>
          <cell r="H6611">
            <v>1260</v>
          </cell>
          <cell r="I6611">
            <v>1146</v>
          </cell>
          <cell r="J6611">
            <v>1050</v>
          </cell>
          <cell r="K6611">
            <v>955</v>
          </cell>
          <cell r="L6611">
            <v>811.75</v>
          </cell>
        </row>
        <row r="6611">
          <cell r="N6611" t="str">
            <v>甲类</v>
          </cell>
        </row>
        <row r="6611">
          <cell r="P6611" t="str">
            <v>003315010110000-331501011</v>
          </cell>
        </row>
        <row r="6612">
          <cell r="C6612">
            <v>331501012</v>
          </cell>
          <cell r="D6612" t="str">
            <v>骶骨肿瘤骶骨次全切除术</v>
          </cell>
        </row>
        <row r="6612">
          <cell r="G6612" t="str">
            <v>次</v>
          </cell>
          <cell r="H6612">
            <v>1386</v>
          </cell>
          <cell r="I6612">
            <v>1260</v>
          </cell>
          <cell r="J6612">
            <v>1155</v>
          </cell>
          <cell r="K6612">
            <v>1050</v>
          </cell>
          <cell r="L6612">
            <v>892.5</v>
          </cell>
        </row>
        <row r="6612">
          <cell r="N6612" t="str">
            <v>甲类</v>
          </cell>
        </row>
        <row r="6612">
          <cell r="P6612" t="str">
            <v>003315010120000-331501012</v>
          </cell>
        </row>
        <row r="6613">
          <cell r="C6613">
            <v>331501013</v>
          </cell>
          <cell r="D6613" t="str">
            <v>骶骨肿瘤骶骨全切除及骶骨重建术</v>
          </cell>
        </row>
        <row r="6613">
          <cell r="G6613" t="str">
            <v>次</v>
          </cell>
          <cell r="H6613">
            <v>1512</v>
          </cell>
          <cell r="I6613">
            <v>1374</v>
          </cell>
          <cell r="J6613">
            <v>1260</v>
          </cell>
          <cell r="K6613">
            <v>1145</v>
          </cell>
          <cell r="L6613">
            <v>973.25</v>
          </cell>
        </row>
        <row r="6613">
          <cell r="N6613" t="str">
            <v>甲类</v>
          </cell>
        </row>
        <row r="6613">
          <cell r="P6613" t="str">
            <v>003315010130000-331501013</v>
          </cell>
        </row>
        <row r="6614">
          <cell r="C6614">
            <v>331501014</v>
          </cell>
          <cell r="D6614" t="str">
            <v>腰骶髂连接部肿瘤切除术</v>
          </cell>
        </row>
        <row r="6614">
          <cell r="G6614" t="str">
            <v>次</v>
          </cell>
          <cell r="H6614">
            <v>1320</v>
          </cell>
          <cell r="I6614">
            <v>1200</v>
          </cell>
          <cell r="J6614">
            <v>1100</v>
          </cell>
          <cell r="K6614">
            <v>1000</v>
          </cell>
          <cell r="L6614">
            <v>850</v>
          </cell>
        </row>
        <row r="6614">
          <cell r="N6614" t="str">
            <v>甲类</v>
          </cell>
        </row>
        <row r="6614">
          <cell r="P6614" t="str">
            <v>003315010140000-331501014</v>
          </cell>
        </row>
        <row r="6615">
          <cell r="C6615">
            <v>331501015</v>
          </cell>
          <cell r="D6615" t="str">
            <v>半骨盆切除术</v>
          </cell>
        </row>
        <row r="6615">
          <cell r="G6615" t="str">
            <v>次</v>
          </cell>
          <cell r="H6615">
            <v>1740</v>
          </cell>
          <cell r="I6615">
            <v>1581</v>
          </cell>
          <cell r="J6615">
            <v>1450</v>
          </cell>
          <cell r="K6615">
            <v>1318</v>
          </cell>
          <cell r="L6615">
            <v>1120.3</v>
          </cell>
        </row>
        <row r="6615">
          <cell r="N6615" t="str">
            <v>甲类</v>
          </cell>
        </row>
        <row r="6615">
          <cell r="P6615" t="str">
            <v>003315010150000-331501015</v>
          </cell>
        </row>
        <row r="6616">
          <cell r="C6616">
            <v>331501016</v>
          </cell>
          <cell r="D6616" t="str">
            <v>半骨盆切除人工半骨盆置换术</v>
          </cell>
          <cell r="E6616" t="str">
            <v>不含回输血和脉冲器的使用</v>
          </cell>
          <cell r="F6616" t="str">
            <v>人工半骨盆、骨水泥及配套设备</v>
          </cell>
          <cell r="G6616" t="str">
            <v>次</v>
          </cell>
          <cell r="H6616">
            <v>2205.6</v>
          </cell>
          <cell r="I6616">
            <v>2000</v>
          </cell>
          <cell r="J6616">
            <v>1838</v>
          </cell>
          <cell r="K6616">
            <v>1670</v>
          </cell>
          <cell r="L6616">
            <v>1419.5</v>
          </cell>
        </row>
        <row r="6616">
          <cell r="N6616" t="str">
            <v>甲类</v>
          </cell>
        </row>
        <row r="6616">
          <cell r="P6616" t="str">
            <v>003315010160000-331501016</v>
          </cell>
        </row>
        <row r="6617">
          <cell r="C6617">
            <v>331501017</v>
          </cell>
          <cell r="D6617" t="str">
            <v>髂窝脓肿切开引流术</v>
          </cell>
        </row>
        <row r="6617">
          <cell r="G6617" t="str">
            <v>次</v>
          </cell>
          <cell r="H6617">
            <v>456</v>
          </cell>
          <cell r="I6617">
            <v>415</v>
          </cell>
          <cell r="J6617">
            <v>380</v>
          </cell>
          <cell r="K6617">
            <v>345</v>
          </cell>
          <cell r="L6617">
            <v>293.25</v>
          </cell>
        </row>
        <row r="6617">
          <cell r="N6617" t="str">
            <v>甲类</v>
          </cell>
        </row>
        <row r="6617">
          <cell r="P6617" t="str">
            <v>003315010170000-331501017</v>
          </cell>
        </row>
        <row r="6618">
          <cell r="C6618">
            <v>331501018</v>
          </cell>
          <cell r="D6618" t="str">
            <v>髂腰肌脓肿切开引流术</v>
          </cell>
        </row>
        <row r="6618">
          <cell r="G6618" t="str">
            <v>次</v>
          </cell>
          <cell r="H6618">
            <v>606</v>
          </cell>
          <cell r="I6618">
            <v>552</v>
          </cell>
          <cell r="J6618">
            <v>505</v>
          </cell>
          <cell r="K6618">
            <v>460</v>
          </cell>
          <cell r="L6618">
            <v>391</v>
          </cell>
        </row>
        <row r="6618">
          <cell r="N6618" t="str">
            <v>甲类</v>
          </cell>
        </row>
        <row r="6618">
          <cell r="P6618" t="str">
            <v>003315010180000-331501018</v>
          </cell>
        </row>
        <row r="6619">
          <cell r="C6619">
            <v>331501019</v>
          </cell>
          <cell r="D6619" t="str">
            <v>颈椎间盘切除术</v>
          </cell>
        </row>
        <row r="6619">
          <cell r="G6619" t="str">
            <v>次</v>
          </cell>
          <cell r="H6619">
            <v>1386</v>
          </cell>
          <cell r="I6619">
            <v>1260</v>
          </cell>
          <cell r="J6619">
            <v>1155</v>
          </cell>
          <cell r="K6619">
            <v>1050</v>
          </cell>
          <cell r="L6619">
            <v>892.5</v>
          </cell>
        </row>
        <row r="6619">
          <cell r="N6619" t="str">
            <v>甲类</v>
          </cell>
        </row>
        <row r="6619">
          <cell r="P6619" t="str">
            <v>003315010190000-331501019</v>
          </cell>
        </row>
        <row r="6620">
          <cell r="C6620">
            <v>331501020</v>
          </cell>
          <cell r="D6620" t="str">
            <v>颈椎间盘切除椎间植骨融合术</v>
          </cell>
        </row>
        <row r="6620">
          <cell r="G6620" t="str">
            <v>每节间盘</v>
          </cell>
          <cell r="H6620">
            <v>1504.6</v>
          </cell>
          <cell r="I6620">
            <v>1308</v>
          </cell>
          <cell r="J6620">
            <v>1200</v>
          </cell>
          <cell r="K6620">
            <v>1090</v>
          </cell>
          <cell r="L6620">
            <v>926.5</v>
          </cell>
        </row>
        <row r="6620">
          <cell r="N6620" t="str">
            <v>甲类</v>
          </cell>
        </row>
        <row r="6620">
          <cell r="P6620" t="str">
            <v>003315010200000-331501020</v>
          </cell>
        </row>
        <row r="6621">
          <cell r="C6621">
            <v>331501021</v>
          </cell>
          <cell r="D6621" t="str">
            <v>颈椎体次全切除植骨融合术</v>
          </cell>
        </row>
        <row r="6621">
          <cell r="G6621" t="str">
            <v>每节椎骨</v>
          </cell>
          <cell r="H6621">
            <v>1800</v>
          </cell>
          <cell r="I6621">
            <v>1620</v>
          </cell>
          <cell r="J6621">
            <v>1458</v>
          </cell>
          <cell r="K6621">
            <v>1313</v>
          </cell>
          <cell r="L6621">
            <v>1116.05</v>
          </cell>
        </row>
        <row r="6621">
          <cell r="N6621" t="str">
            <v>甲类</v>
          </cell>
        </row>
        <row r="6621">
          <cell r="P6621" t="str">
            <v>003315010210000-331501021</v>
          </cell>
        </row>
        <row r="6622">
          <cell r="C6622">
            <v>331501022</v>
          </cell>
          <cell r="D6622" t="str">
            <v>颈椎钩椎关节切除术</v>
          </cell>
          <cell r="E6622" t="str">
            <v>不含植骨</v>
          </cell>
        </row>
        <row r="6622">
          <cell r="G6622" t="str">
            <v>每节椎骨</v>
          </cell>
          <cell r="H6622">
            <v>1800</v>
          </cell>
          <cell r="I6622">
            <v>1620</v>
          </cell>
          <cell r="J6622">
            <v>1458</v>
          </cell>
          <cell r="K6622">
            <v>1313</v>
          </cell>
          <cell r="L6622">
            <v>1116.05</v>
          </cell>
        </row>
        <row r="6622">
          <cell r="N6622" t="str">
            <v>甲类</v>
          </cell>
        </row>
        <row r="6622">
          <cell r="P6622" t="str">
            <v>003315010220000-331501022</v>
          </cell>
        </row>
        <row r="6623">
          <cell r="C6623">
            <v>331501023</v>
          </cell>
          <cell r="D6623" t="str">
            <v>颈椎侧方入路枢椎齿突切除术</v>
          </cell>
        </row>
        <row r="6623">
          <cell r="G6623" t="str">
            <v>次</v>
          </cell>
          <cell r="H6623">
            <v>2200</v>
          </cell>
          <cell r="I6623">
            <v>1980</v>
          </cell>
          <cell r="J6623">
            <v>1782</v>
          </cell>
          <cell r="K6623">
            <v>1605</v>
          </cell>
          <cell r="L6623">
            <v>1364.25</v>
          </cell>
        </row>
        <row r="6623">
          <cell r="N6623" t="str">
            <v>甲类</v>
          </cell>
        </row>
        <row r="6623">
          <cell r="P6623" t="str">
            <v>003315010230000-331501023</v>
          </cell>
        </row>
        <row r="6624">
          <cell r="C6624">
            <v>331501024</v>
          </cell>
          <cell r="D6624" t="str">
            <v>后入路环枢椎植骨融合术</v>
          </cell>
          <cell r="E6624" t="str">
            <v>不含取骨</v>
          </cell>
        </row>
        <row r="6624">
          <cell r="G6624" t="str">
            <v>次</v>
          </cell>
          <cell r="H6624">
            <v>1500</v>
          </cell>
          <cell r="I6624">
            <v>1350</v>
          </cell>
          <cell r="J6624">
            <v>1215</v>
          </cell>
          <cell r="K6624">
            <v>1095</v>
          </cell>
          <cell r="L6624">
            <v>930.75</v>
          </cell>
        </row>
        <row r="6624">
          <cell r="N6624" t="str">
            <v>甲类</v>
          </cell>
        </row>
        <row r="6624">
          <cell r="P6624" t="str">
            <v>003315010240000-331501024</v>
          </cell>
        </row>
        <row r="6625">
          <cell r="C6625">
            <v>331501025</v>
          </cell>
          <cell r="D6625" t="str">
            <v>后入路环枢减压植骨融合固定术</v>
          </cell>
          <cell r="E6625" t="str">
            <v>包括环椎后弓切除减压、枢椎板切除减压植骨固定</v>
          </cell>
        </row>
        <row r="6625">
          <cell r="G6625" t="str">
            <v>次</v>
          </cell>
          <cell r="H6625">
            <v>1850</v>
          </cell>
          <cell r="I6625">
            <v>1665</v>
          </cell>
          <cell r="J6625">
            <v>1500</v>
          </cell>
          <cell r="K6625">
            <v>1350</v>
          </cell>
          <cell r="L6625">
            <v>1147.5</v>
          </cell>
        </row>
        <row r="6625">
          <cell r="N6625" t="str">
            <v>甲类</v>
          </cell>
        </row>
        <row r="6625">
          <cell r="P6625" t="str">
            <v>003315010250000-331501025</v>
          </cell>
        </row>
        <row r="6626">
          <cell r="C6626" t="str">
            <v>331501025-1</v>
          </cell>
          <cell r="D6626" t="str">
            <v>后入路环枢减压植骨融合固定术(环椎后弓切除减压)</v>
          </cell>
        </row>
        <row r="6626">
          <cell r="G6626" t="str">
            <v>次</v>
          </cell>
          <cell r="H6626">
            <v>1850</v>
          </cell>
          <cell r="I6626">
            <v>1665</v>
          </cell>
          <cell r="J6626">
            <v>1500</v>
          </cell>
          <cell r="K6626">
            <v>1350</v>
          </cell>
          <cell r="L6626">
            <v>1147.5</v>
          </cell>
        </row>
        <row r="6626">
          <cell r="N6626" t="str">
            <v>甲类</v>
          </cell>
        </row>
        <row r="6626">
          <cell r="P6626" t="str">
            <v>003315010250100-331501025-1</v>
          </cell>
        </row>
        <row r="6627">
          <cell r="C6627" t="str">
            <v>331501025-2</v>
          </cell>
          <cell r="D6627" t="str">
            <v>后入路环枢减压植骨融合固定术(枢椎板切除减压植骨固定)</v>
          </cell>
        </row>
        <row r="6627">
          <cell r="G6627" t="str">
            <v>次</v>
          </cell>
          <cell r="H6627">
            <v>1850</v>
          </cell>
          <cell r="I6627">
            <v>1665</v>
          </cell>
          <cell r="J6627">
            <v>1500</v>
          </cell>
          <cell r="K6627">
            <v>1350</v>
          </cell>
          <cell r="L6627">
            <v>1147.5</v>
          </cell>
        </row>
        <row r="6627">
          <cell r="N6627" t="str">
            <v>甲类</v>
          </cell>
        </row>
        <row r="6627">
          <cell r="P6627" t="str">
            <v>003315010250200-331501025-2</v>
          </cell>
        </row>
        <row r="6628">
          <cell r="C6628">
            <v>331501026</v>
          </cell>
          <cell r="D6628" t="str">
            <v>后入路枢环枕融合植骨固定术</v>
          </cell>
          <cell r="E6628" t="str">
            <v>不含枕骨大孔扩大及环椎后弓减压</v>
          </cell>
        </row>
        <row r="6628">
          <cell r="G6628" t="str">
            <v>次</v>
          </cell>
          <cell r="H6628">
            <v>1700</v>
          </cell>
          <cell r="I6628">
            <v>1530</v>
          </cell>
          <cell r="J6628">
            <v>1377</v>
          </cell>
          <cell r="K6628">
            <v>1240</v>
          </cell>
          <cell r="L6628">
            <v>1054</v>
          </cell>
          <cell r="M6628" t="str">
            <v>增加枕骨大孔扩大及环枕后弓减压时加收400元</v>
          </cell>
          <cell r="N6628" t="str">
            <v>甲类</v>
          </cell>
        </row>
        <row r="6628">
          <cell r="P6628" t="str">
            <v>003315010260000-331501026</v>
          </cell>
        </row>
        <row r="6629">
          <cell r="C6629" t="str">
            <v>331501026-1</v>
          </cell>
          <cell r="D6629" t="str">
            <v>后入路枢环枕融合植骨固定术(增加枕骨大孔扩大及环枕后弓减压时加收)</v>
          </cell>
        </row>
        <row r="6629">
          <cell r="G6629" t="str">
            <v>次</v>
          </cell>
          <cell r="H6629">
            <v>400</v>
          </cell>
          <cell r="I6629">
            <v>400</v>
          </cell>
          <cell r="J6629">
            <v>400</v>
          </cell>
          <cell r="K6629">
            <v>400</v>
          </cell>
          <cell r="L6629">
            <v>400</v>
          </cell>
        </row>
        <row r="6629">
          <cell r="N6629" t="str">
            <v>甲类</v>
          </cell>
        </row>
        <row r="6629">
          <cell r="P6629" t="str">
            <v>003315010260001-331501026-1</v>
          </cell>
        </row>
        <row r="6630">
          <cell r="C6630">
            <v>331501027</v>
          </cell>
          <cell r="D6630" t="str">
            <v>环枢椎侧块螺钉内固定术</v>
          </cell>
          <cell r="E6630" t="str">
            <v>包括前路或后路</v>
          </cell>
        </row>
        <row r="6630">
          <cell r="G6630" t="str">
            <v>次</v>
          </cell>
          <cell r="H6630">
            <v>2200</v>
          </cell>
          <cell r="I6630">
            <v>1980</v>
          </cell>
          <cell r="J6630">
            <v>1782</v>
          </cell>
          <cell r="K6630">
            <v>1605</v>
          </cell>
          <cell r="L6630">
            <v>1364.25</v>
          </cell>
        </row>
        <row r="6630">
          <cell r="N6630" t="str">
            <v>甲类</v>
          </cell>
        </row>
        <row r="6630">
          <cell r="P6630" t="str">
            <v>003315010270000-331501027</v>
          </cell>
        </row>
        <row r="6631">
          <cell r="C6631" t="str">
            <v>331501027-1</v>
          </cell>
          <cell r="D6631" t="str">
            <v>环枢椎侧块螺钉内固定术(前路)</v>
          </cell>
        </row>
        <row r="6631">
          <cell r="G6631" t="str">
            <v>次</v>
          </cell>
          <cell r="H6631">
            <v>2200</v>
          </cell>
          <cell r="I6631">
            <v>1980</v>
          </cell>
          <cell r="J6631">
            <v>1782</v>
          </cell>
          <cell r="K6631">
            <v>1605</v>
          </cell>
          <cell r="L6631">
            <v>1364.25</v>
          </cell>
        </row>
        <row r="6631">
          <cell r="N6631" t="str">
            <v>甲类</v>
          </cell>
        </row>
        <row r="6631">
          <cell r="P6631" t="str">
            <v>003315010270100-331501027-1</v>
          </cell>
        </row>
        <row r="6632">
          <cell r="C6632" t="str">
            <v>331501027-2</v>
          </cell>
          <cell r="D6632" t="str">
            <v>环枢椎侧块螺钉内固定术(后路)</v>
          </cell>
        </row>
        <row r="6632">
          <cell r="G6632" t="str">
            <v>次</v>
          </cell>
          <cell r="H6632">
            <v>2200</v>
          </cell>
          <cell r="I6632">
            <v>1980</v>
          </cell>
          <cell r="J6632">
            <v>1782</v>
          </cell>
          <cell r="K6632">
            <v>1605</v>
          </cell>
          <cell r="L6632">
            <v>1364.25</v>
          </cell>
        </row>
        <row r="6632">
          <cell r="N6632" t="str">
            <v>甲类</v>
          </cell>
        </row>
        <row r="6632">
          <cell r="P6632" t="str">
            <v>003315010270200-331501027-2</v>
          </cell>
        </row>
        <row r="6633">
          <cell r="C6633">
            <v>331501028</v>
          </cell>
          <cell r="D6633" t="str">
            <v>颈椎骨折脱位手术复位植骨融合内固定术</v>
          </cell>
        </row>
        <row r="6633">
          <cell r="G6633" t="str">
            <v>每节椎骨</v>
          </cell>
          <cell r="H6633">
            <v>1536</v>
          </cell>
          <cell r="I6633">
            <v>1396</v>
          </cell>
          <cell r="J6633">
            <v>1280</v>
          </cell>
          <cell r="K6633">
            <v>1163</v>
          </cell>
          <cell r="L6633">
            <v>988.55</v>
          </cell>
        </row>
        <row r="6633">
          <cell r="N6633" t="str">
            <v>甲类</v>
          </cell>
        </row>
        <row r="6633">
          <cell r="P6633" t="str">
            <v>003315010280000-331501028</v>
          </cell>
        </row>
        <row r="6634">
          <cell r="C6634">
            <v>331501029</v>
          </cell>
          <cell r="D6634" t="str">
            <v>胸椎融合术</v>
          </cell>
          <cell r="E6634" t="str">
            <v>含前入路开胸、植骨</v>
          </cell>
        </row>
        <row r="6634">
          <cell r="G6634" t="str">
            <v>每节椎骨</v>
          </cell>
          <cell r="H6634">
            <v>1653.6</v>
          </cell>
          <cell r="I6634">
            <v>1502</v>
          </cell>
          <cell r="J6634">
            <v>1378</v>
          </cell>
          <cell r="K6634">
            <v>1252</v>
          </cell>
          <cell r="L6634">
            <v>1064.2</v>
          </cell>
          <cell r="M6634" t="str">
            <v>如需行椎体后缘减压术加收690元</v>
          </cell>
          <cell r="N6634" t="str">
            <v>甲类</v>
          </cell>
        </row>
        <row r="6634">
          <cell r="P6634" t="str">
            <v>003315010290000-331501029</v>
          </cell>
        </row>
        <row r="6635">
          <cell r="C6635" t="str">
            <v>331501029-1</v>
          </cell>
          <cell r="D6635" t="str">
            <v>胸椎融合术(如需行椎体后缘减压术应加收)</v>
          </cell>
        </row>
        <row r="6635">
          <cell r="G6635" t="str">
            <v>次</v>
          </cell>
          <cell r="H6635">
            <v>690</v>
          </cell>
          <cell r="I6635">
            <v>690</v>
          </cell>
          <cell r="J6635">
            <v>690</v>
          </cell>
          <cell r="K6635">
            <v>690</v>
          </cell>
          <cell r="L6635">
            <v>690</v>
          </cell>
        </row>
        <row r="6635">
          <cell r="N6635" t="str">
            <v>甲类</v>
          </cell>
        </row>
        <row r="6635">
          <cell r="P6635" t="str">
            <v>003315010290000-331501029-1</v>
          </cell>
        </row>
        <row r="6636">
          <cell r="C6636">
            <v>331501030</v>
          </cell>
          <cell r="D6636" t="str">
            <v>胸椎腰椎前路内固定术</v>
          </cell>
          <cell r="E6636" t="str">
            <v>含脊髓神经根松解、间盘摘除、钩椎关节切除、脊髓探查、骨折切开复位</v>
          </cell>
        </row>
        <row r="6636">
          <cell r="G6636" t="str">
            <v>次</v>
          </cell>
          <cell r="H6636">
            <v>1740</v>
          </cell>
          <cell r="I6636">
            <v>1581</v>
          </cell>
          <cell r="J6636">
            <v>1450</v>
          </cell>
          <cell r="K6636">
            <v>1318</v>
          </cell>
          <cell r="L6636">
            <v>1120.3</v>
          </cell>
        </row>
        <row r="6636">
          <cell r="N6636" t="str">
            <v>甲类</v>
          </cell>
        </row>
        <row r="6636">
          <cell r="P6636" t="str">
            <v>003315010300000-331501030</v>
          </cell>
        </row>
        <row r="6637">
          <cell r="C6637">
            <v>331501031</v>
          </cell>
          <cell r="D6637" t="str">
            <v>胸椎横突椎板植骨融合术</v>
          </cell>
          <cell r="E6637" t="str">
            <v>不含椎板切除减压</v>
          </cell>
        </row>
        <row r="6637">
          <cell r="G6637" t="str">
            <v>次</v>
          </cell>
          <cell r="H6637">
            <v>1134</v>
          </cell>
          <cell r="I6637">
            <v>1032</v>
          </cell>
          <cell r="J6637">
            <v>945</v>
          </cell>
          <cell r="K6637">
            <v>860</v>
          </cell>
          <cell r="L6637">
            <v>731</v>
          </cell>
        </row>
        <row r="6637">
          <cell r="N6637" t="str">
            <v>甲类</v>
          </cell>
        </row>
        <row r="6637">
          <cell r="P6637" t="str">
            <v>003315010310000-331501031</v>
          </cell>
        </row>
        <row r="6638">
          <cell r="C6638">
            <v>331501032</v>
          </cell>
          <cell r="D6638" t="str">
            <v>胸腰椎骨折切开复位内固定术</v>
          </cell>
          <cell r="E6638" t="str">
            <v>后方入路切口</v>
          </cell>
        </row>
        <row r="6638">
          <cell r="G6638" t="str">
            <v>每节椎骨</v>
          </cell>
          <cell r="H6638">
            <v>2476</v>
          </cell>
          <cell r="I6638">
            <v>2251</v>
          </cell>
          <cell r="J6638">
            <v>2026</v>
          </cell>
          <cell r="K6638">
            <v>1823</v>
          </cell>
          <cell r="L6638">
            <v>1722</v>
          </cell>
          <cell r="M6638" t="str">
            <v>如需从前侧方入路脊髓前外侧减压手术加收330元</v>
          </cell>
          <cell r="N6638" t="str">
            <v>甲类</v>
          </cell>
        </row>
        <row r="6638">
          <cell r="P6638" t="str">
            <v>003315010320000-331501032</v>
          </cell>
        </row>
        <row r="6639">
          <cell r="C6639" t="str">
            <v>331501032-1</v>
          </cell>
          <cell r="D6639" t="str">
            <v>胸腰椎骨折切开复位内固定术(如需从前侧方入路脊髓前外侧减压手术加收)</v>
          </cell>
        </row>
        <row r="6639">
          <cell r="G6639" t="str">
            <v>次</v>
          </cell>
          <cell r="H6639">
            <v>330</v>
          </cell>
          <cell r="I6639">
            <v>330</v>
          </cell>
          <cell r="J6639">
            <v>330</v>
          </cell>
          <cell r="K6639">
            <v>330</v>
          </cell>
          <cell r="L6639">
            <v>330</v>
          </cell>
        </row>
        <row r="6639">
          <cell r="N6639" t="str">
            <v>甲类</v>
          </cell>
        </row>
        <row r="6639">
          <cell r="P6639" t="str">
            <v>003315010320001-331501032-1</v>
          </cell>
        </row>
        <row r="6640">
          <cell r="C6640">
            <v>331501033</v>
          </cell>
          <cell r="D6640" t="str">
            <v>经胸腹联合切口胸椎间盘切除术</v>
          </cell>
        </row>
        <row r="6640">
          <cell r="G6640" t="str">
            <v>每节间盘</v>
          </cell>
        </row>
        <row r="6640">
          <cell r="N6640" t="str">
            <v>甲类</v>
          </cell>
        </row>
        <row r="6640">
          <cell r="P6640" t="str">
            <v>003315010330000-331501033</v>
          </cell>
        </row>
        <row r="6641">
          <cell r="C6641">
            <v>331501034</v>
          </cell>
          <cell r="D6641" t="str">
            <v>腰椎间盘极外侧突出摘除术</v>
          </cell>
          <cell r="E6641" t="str">
            <v>不含一般的腰间盘突出</v>
          </cell>
        </row>
        <row r="6641">
          <cell r="G6641" t="str">
            <v>次</v>
          </cell>
          <cell r="H6641">
            <v>1272</v>
          </cell>
          <cell r="I6641">
            <v>1155</v>
          </cell>
          <cell r="J6641">
            <v>1060</v>
          </cell>
          <cell r="K6641">
            <v>963</v>
          </cell>
          <cell r="L6641">
            <v>818.55</v>
          </cell>
        </row>
        <row r="6641">
          <cell r="N6641" t="str">
            <v>甲类</v>
          </cell>
        </row>
        <row r="6641">
          <cell r="P6641" t="str">
            <v>003315010340000-331501034</v>
          </cell>
        </row>
        <row r="6642">
          <cell r="C6642">
            <v>331501035</v>
          </cell>
          <cell r="D6642" t="str">
            <v>经皮椎间盘吸引术</v>
          </cell>
        </row>
        <row r="6642">
          <cell r="G6642" t="str">
            <v>次</v>
          </cell>
          <cell r="H6642">
            <v>1272</v>
          </cell>
          <cell r="I6642">
            <v>1155</v>
          </cell>
          <cell r="J6642">
            <v>1060</v>
          </cell>
          <cell r="K6642">
            <v>963</v>
          </cell>
          <cell r="L6642">
            <v>818.55</v>
          </cell>
        </row>
        <row r="6642">
          <cell r="N6642" t="str">
            <v>甲类</v>
          </cell>
        </row>
        <row r="6642">
          <cell r="P6642" t="str">
            <v>003315010350000-331501035</v>
          </cell>
        </row>
        <row r="6643">
          <cell r="C6643">
            <v>331501036</v>
          </cell>
          <cell r="D6643" t="str">
            <v>椎管扩大减压术</v>
          </cell>
          <cell r="E6643" t="str">
            <v>含全椎板切除；包括多节段椎管狭窄减压</v>
          </cell>
        </row>
        <row r="6643">
          <cell r="G6643" t="str">
            <v>每节椎板</v>
          </cell>
          <cell r="H6643">
            <v>968</v>
          </cell>
          <cell r="I6643">
            <v>880</v>
          </cell>
          <cell r="J6643">
            <v>800</v>
          </cell>
          <cell r="K6643">
            <v>720</v>
          </cell>
          <cell r="L6643">
            <v>612</v>
          </cell>
          <cell r="M6643" t="str">
            <v>增加神经根管减压加收210元；每增加一节椎板加收80%</v>
          </cell>
          <cell r="N6643" t="str">
            <v>甲类</v>
          </cell>
        </row>
        <row r="6643">
          <cell r="P6643" t="str">
            <v>003315010360000-331501036</v>
          </cell>
        </row>
        <row r="6644">
          <cell r="C6644" t="str">
            <v>331501036-1</v>
          </cell>
          <cell r="D6644" t="str">
            <v>椎管扩大减压术(增加神经根管减压加收)</v>
          </cell>
        </row>
        <row r="6644">
          <cell r="G6644" t="str">
            <v>每节椎板</v>
          </cell>
          <cell r="H6644">
            <v>210</v>
          </cell>
          <cell r="I6644">
            <v>210</v>
          </cell>
          <cell r="J6644">
            <v>210</v>
          </cell>
          <cell r="K6644">
            <v>210</v>
          </cell>
          <cell r="L6644">
            <v>210</v>
          </cell>
        </row>
        <row r="6644">
          <cell r="N6644" t="str">
            <v>甲类</v>
          </cell>
        </row>
        <row r="6644">
          <cell r="P6644" t="str">
            <v>003315010360001-331501036-1</v>
          </cell>
        </row>
        <row r="6645">
          <cell r="C6645" t="str">
            <v>331501036-2</v>
          </cell>
          <cell r="D6645" t="str">
            <v>椎管扩大减压术(每增加一节椎板加收)</v>
          </cell>
        </row>
        <row r="6645">
          <cell r="G6645" t="str">
            <v>每节椎板</v>
          </cell>
          <cell r="H6645">
            <v>774.4</v>
          </cell>
          <cell r="I6645">
            <v>704</v>
          </cell>
          <cell r="J6645">
            <v>640</v>
          </cell>
          <cell r="K6645">
            <v>576</v>
          </cell>
          <cell r="L6645">
            <v>489.6</v>
          </cell>
        </row>
        <row r="6645">
          <cell r="N6645" t="str">
            <v>甲类</v>
          </cell>
        </row>
        <row r="6645">
          <cell r="P6645" t="str">
            <v>003315010360000-331501036-2</v>
          </cell>
        </row>
        <row r="6646">
          <cell r="C6646" t="str">
            <v>331501036-3</v>
          </cell>
          <cell r="D6646" t="str">
            <v>椎管扩大减压术(多节段椎管狭窄减压)</v>
          </cell>
        </row>
        <row r="6646">
          <cell r="G6646" t="str">
            <v>每节椎板</v>
          </cell>
          <cell r="H6646">
            <v>968</v>
          </cell>
          <cell r="I6646">
            <v>880</v>
          </cell>
          <cell r="J6646">
            <v>800</v>
          </cell>
          <cell r="K6646">
            <v>720</v>
          </cell>
          <cell r="L6646">
            <v>612</v>
          </cell>
        </row>
        <row r="6646">
          <cell r="N6646" t="str">
            <v>甲类</v>
          </cell>
        </row>
        <row r="6646">
          <cell r="P6646" t="str">
            <v>003315010360100-331501036-3</v>
          </cell>
        </row>
        <row r="6647">
          <cell r="C6647">
            <v>331501037</v>
          </cell>
          <cell r="D6647" t="str">
            <v>椎管扩大成形术</v>
          </cell>
        </row>
        <row r="6647">
          <cell r="G6647" t="str">
            <v>每节椎板</v>
          </cell>
          <cell r="H6647">
            <v>1140</v>
          </cell>
          <cell r="I6647">
            <v>1035</v>
          </cell>
          <cell r="J6647">
            <v>950</v>
          </cell>
          <cell r="K6647">
            <v>863</v>
          </cell>
          <cell r="L6647">
            <v>807.5</v>
          </cell>
        </row>
        <row r="6647">
          <cell r="N6647" t="str">
            <v>甲类</v>
          </cell>
        </row>
        <row r="6647">
          <cell r="P6647" t="str">
            <v>003315010370000-331501037</v>
          </cell>
        </row>
        <row r="6648">
          <cell r="C6648">
            <v>331501038</v>
          </cell>
          <cell r="D6648" t="str">
            <v>腰椎间盘突出摘除术</v>
          </cell>
          <cell r="E6648" t="str">
            <v>含椎板开窗间盘切除；不含极外侧突出</v>
          </cell>
        </row>
        <row r="6648">
          <cell r="G6648" t="str">
            <v>每节间盘</v>
          </cell>
          <cell r="H6648">
            <v>1379</v>
          </cell>
          <cell r="I6648">
            <v>1310</v>
          </cell>
          <cell r="J6648">
            <v>1245</v>
          </cell>
          <cell r="K6648">
            <v>1182</v>
          </cell>
          <cell r="L6648">
            <v>1004.7</v>
          </cell>
          <cell r="M6648" t="str">
            <v>每增加一个间盘加收</v>
          </cell>
          <cell r="N6648" t="str">
            <v>甲类</v>
          </cell>
        </row>
        <row r="6648">
          <cell r="P6648" t="str">
            <v>003315010380000-331501038</v>
          </cell>
        </row>
        <row r="6649">
          <cell r="C6649" t="str">
            <v>331501038-1</v>
          </cell>
          <cell r="D6649" t="str">
            <v>腰椎间盘突出摘除术(每增加一个间盘加收)</v>
          </cell>
        </row>
        <row r="6649">
          <cell r="G6649" t="str">
            <v>每节间盘</v>
          </cell>
        </row>
        <row r="6649">
          <cell r="N6649" t="str">
            <v>甲类</v>
          </cell>
        </row>
        <row r="6649">
          <cell r="P6649" t="str">
            <v>003315010380000-331501038-1</v>
          </cell>
        </row>
        <row r="6650">
          <cell r="C6650">
            <v>331501039</v>
          </cell>
          <cell r="D6650" t="str">
            <v>经皮激光腰椎间盘摘除术</v>
          </cell>
        </row>
        <row r="6650">
          <cell r="G6650" t="str">
            <v>次</v>
          </cell>
        </row>
        <row r="6650">
          <cell r="N6650" t="str">
            <v>甲类</v>
          </cell>
        </row>
        <row r="6650">
          <cell r="P6650" t="str">
            <v>003315010390000-331501039</v>
          </cell>
        </row>
        <row r="6651">
          <cell r="C6651">
            <v>331501040</v>
          </cell>
          <cell r="D6651" t="str">
            <v>后路腰椎间盘镜椎间盘髓核摘除术(MED)</v>
          </cell>
        </row>
        <row r="6651">
          <cell r="G6651" t="str">
            <v>每间盘</v>
          </cell>
          <cell r="H6651">
            <v>1969</v>
          </cell>
          <cell r="I6651">
            <v>1790</v>
          </cell>
          <cell r="J6651">
            <v>1611</v>
          </cell>
          <cell r="K6651">
            <v>1450</v>
          </cell>
          <cell r="L6651">
            <v>1369</v>
          </cell>
        </row>
        <row r="6651">
          <cell r="N6651" t="str">
            <v>甲类</v>
          </cell>
        </row>
        <row r="6651">
          <cell r="P6651" t="str">
            <v>003315010400000-331501040</v>
          </cell>
        </row>
        <row r="6652">
          <cell r="C6652">
            <v>331501041</v>
          </cell>
          <cell r="D6652" t="str">
            <v>腰椎滑脱植骨融合术</v>
          </cell>
          <cell r="E6652" t="str">
            <v>含前入路植骨融合</v>
          </cell>
        </row>
        <row r="6652">
          <cell r="G6652" t="str">
            <v>次</v>
          </cell>
          <cell r="H6652">
            <v>1850</v>
          </cell>
          <cell r="I6652">
            <v>1828</v>
          </cell>
          <cell r="J6652">
            <v>1737</v>
          </cell>
          <cell r="K6652">
            <v>1650</v>
          </cell>
          <cell r="L6652">
            <v>1402.5</v>
          </cell>
        </row>
        <row r="6652">
          <cell r="N6652" t="str">
            <v>甲类</v>
          </cell>
        </row>
        <row r="6652">
          <cell r="P6652" t="str">
            <v>003315010410000-331501041</v>
          </cell>
        </row>
        <row r="6653">
          <cell r="C6653">
            <v>331501042</v>
          </cell>
          <cell r="D6653" t="str">
            <v>腰椎滑脱椎弓根螺钉内固定植骨融合术</v>
          </cell>
          <cell r="E6653" t="str">
            <v>包括脊柱滑脱复位内固定</v>
          </cell>
        </row>
        <row r="6653">
          <cell r="G6653" t="str">
            <v>次</v>
          </cell>
          <cell r="H6653">
            <v>1800</v>
          </cell>
          <cell r="I6653">
            <v>1650</v>
          </cell>
          <cell r="J6653">
            <v>1500</v>
          </cell>
          <cell r="K6653">
            <v>1350</v>
          </cell>
          <cell r="L6653">
            <v>1275</v>
          </cell>
          <cell r="M6653" t="str">
            <v>如需行椎板切除减压间盘摘除加收240元</v>
          </cell>
          <cell r="N6653" t="str">
            <v>甲类</v>
          </cell>
        </row>
        <row r="6653">
          <cell r="P6653" t="str">
            <v>003315010420000-331501042</v>
          </cell>
        </row>
        <row r="6654">
          <cell r="C6654" t="str">
            <v>331501042-1</v>
          </cell>
          <cell r="D6654" t="str">
            <v>腰椎滑脱椎弓根螺钉内固定植骨融合术(如需行椎板切除减压间盘摘除加收)</v>
          </cell>
        </row>
        <row r="6654">
          <cell r="G6654" t="str">
            <v>次</v>
          </cell>
          <cell r="H6654">
            <v>240</v>
          </cell>
          <cell r="I6654">
            <v>240</v>
          </cell>
          <cell r="J6654">
            <v>240</v>
          </cell>
          <cell r="K6654">
            <v>240</v>
          </cell>
          <cell r="L6654">
            <v>240</v>
          </cell>
        </row>
        <row r="6654">
          <cell r="N6654" t="str">
            <v>甲类</v>
          </cell>
        </row>
        <row r="6654">
          <cell r="P6654" t="str">
            <v>003315010420001-331501042-1</v>
          </cell>
        </row>
        <row r="6655">
          <cell r="C6655" t="str">
            <v>331501042-2</v>
          </cell>
          <cell r="D6655" t="str">
            <v>胸腰椎骨折切开复位内固定术(脊柱滑脱复位内固定)</v>
          </cell>
        </row>
        <row r="6655">
          <cell r="G6655" t="str">
            <v>次</v>
          </cell>
          <cell r="H6655">
            <v>606</v>
          </cell>
          <cell r="I6655">
            <v>552</v>
          </cell>
          <cell r="J6655">
            <v>505</v>
          </cell>
          <cell r="K6655">
            <v>460</v>
          </cell>
          <cell r="L6655">
            <v>391</v>
          </cell>
        </row>
        <row r="6655">
          <cell r="N6655" t="str">
            <v>甲类</v>
          </cell>
        </row>
        <row r="6655">
          <cell r="P6655" t="str">
            <v>003315010420100-331501042-2</v>
          </cell>
        </row>
        <row r="6656">
          <cell r="C6656">
            <v>331501043</v>
          </cell>
          <cell r="D6656" t="str">
            <v>腰椎横突间融合术</v>
          </cell>
        </row>
        <row r="6656">
          <cell r="G6656" t="str">
            <v>次</v>
          </cell>
          <cell r="H6656">
            <v>1056</v>
          </cell>
          <cell r="I6656">
            <v>960</v>
          </cell>
          <cell r="J6656">
            <v>880</v>
          </cell>
          <cell r="K6656">
            <v>800</v>
          </cell>
          <cell r="L6656">
            <v>680</v>
          </cell>
        </row>
        <row r="6656">
          <cell r="N6656" t="str">
            <v>甲类</v>
          </cell>
        </row>
        <row r="6656">
          <cell r="P6656" t="str">
            <v>003315010430000-331501043</v>
          </cell>
        </row>
        <row r="6657">
          <cell r="C6657">
            <v>331501044</v>
          </cell>
          <cell r="D6657" t="str">
            <v>腰椎骶化横突切除术</v>
          </cell>
          <cell r="E6657" t="str">
            <v>包括浮棘、钩棘切除</v>
          </cell>
        </row>
        <row r="6657">
          <cell r="G6657" t="str">
            <v>次</v>
          </cell>
        </row>
        <row r="6657">
          <cell r="N6657" t="str">
            <v>甲类</v>
          </cell>
        </row>
        <row r="6657">
          <cell r="P6657" t="str">
            <v>003315010440000-331501044</v>
          </cell>
        </row>
        <row r="6658">
          <cell r="C6658" t="str">
            <v>331501044-1</v>
          </cell>
          <cell r="D6658" t="str">
            <v>腰椎骶化横突切除术(浮棘)</v>
          </cell>
        </row>
        <row r="6658">
          <cell r="G6658" t="str">
            <v>次</v>
          </cell>
        </row>
        <row r="6658">
          <cell r="N6658" t="str">
            <v>甲类</v>
          </cell>
        </row>
        <row r="6658">
          <cell r="P6658" t="str">
            <v>003315010440100-331501044-1</v>
          </cell>
        </row>
        <row r="6659">
          <cell r="C6659" t="str">
            <v>331501044-2</v>
          </cell>
          <cell r="D6659" t="str">
            <v>腰椎骶化横突切除术(钩棘)</v>
          </cell>
        </row>
        <row r="6659">
          <cell r="G6659" t="str">
            <v>次</v>
          </cell>
        </row>
        <row r="6659">
          <cell r="N6659" t="str">
            <v>甲类</v>
          </cell>
        </row>
        <row r="6659">
          <cell r="P6659" t="str">
            <v>003315010440200-331501044-2</v>
          </cell>
        </row>
        <row r="6660">
          <cell r="C6660">
            <v>331501045</v>
          </cell>
          <cell r="D6660" t="str">
            <v>骨盆骨折髂内动脉结扎术</v>
          </cell>
        </row>
        <row r="6660">
          <cell r="G6660" t="str">
            <v>次</v>
          </cell>
        </row>
        <row r="6660">
          <cell r="N6660" t="str">
            <v>甲类</v>
          </cell>
        </row>
        <row r="6660">
          <cell r="P6660" t="str">
            <v>003315010450000-331501045</v>
          </cell>
        </row>
        <row r="6661">
          <cell r="C6661">
            <v>331501046</v>
          </cell>
          <cell r="D6661" t="str">
            <v>骨盆骨折切开复位内固定术</v>
          </cell>
        </row>
        <row r="6661">
          <cell r="G6661" t="str">
            <v>次</v>
          </cell>
          <cell r="H6661">
            <v>1524</v>
          </cell>
          <cell r="I6661">
            <v>1386</v>
          </cell>
          <cell r="J6661">
            <v>1270</v>
          </cell>
          <cell r="K6661">
            <v>1155</v>
          </cell>
          <cell r="L6661">
            <v>981.75</v>
          </cell>
        </row>
        <row r="6661">
          <cell r="N6661" t="str">
            <v>甲类</v>
          </cell>
        </row>
        <row r="6661">
          <cell r="P6661" t="str">
            <v>003315010460000-331501046</v>
          </cell>
        </row>
        <row r="6662">
          <cell r="C6662">
            <v>331501047</v>
          </cell>
          <cell r="D6662" t="str">
            <v>强直性脊柱炎多椎截骨矫正术</v>
          </cell>
          <cell r="E6662" t="str">
            <v>含植骨融合；包括后方入路、截骨矫形，先天性脊柱畸形、截骨矫正术，创伤性脊柱畸形、截骨矫正术，TB性脊柱畸形、截骨矫正术</v>
          </cell>
        </row>
        <row r="6662">
          <cell r="G6662" t="str">
            <v>次</v>
          </cell>
        </row>
        <row r="6662">
          <cell r="M6662" t="str">
            <v>前方入路松解手术加收；增加内固定加收</v>
          </cell>
          <cell r="N6662" t="str">
            <v>甲类</v>
          </cell>
        </row>
        <row r="6662">
          <cell r="P6662" t="str">
            <v>003315010470000-331501047</v>
          </cell>
        </row>
        <row r="6663">
          <cell r="C6663" t="str">
            <v>331501047-1</v>
          </cell>
          <cell r="D6663" t="str">
            <v>强直性脊柱炎多椎截骨矫正术(前方入路松解手术加收)</v>
          </cell>
        </row>
        <row r="6663">
          <cell r="G6663" t="str">
            <v>次</v>
          </cell>
        </row>
        <row r="6663">
          <cell r="N6663" t="str">
            <v>甲类</v>
          </cell>
        </row>
        <row r="6663">
          <cell r="P6663" t="str">
            <v>003315010470001-331501047-1</v>
          </cell>
        </row>
        <row r="6664">
          <cell r="C6664" t="str">
            <v>331501047-2</v>
          </cell>
          <cell r="D6664" t="str">
            <v>强直性脊柱炎多椎截骨矫正术(增加内固定加收)</v>
          </cell>
        </row>
        <row r="6664">
          <cell r="G6664" t="str">
            <v>次</v>
          </cell>
        </row>
        <row r="6664">
          <cell r="N6664" t="str">
            <v>甲类</v>
          </cell>
        </row>
        <row r="6664">
          <cell r="P6664" t="str">
            <v>003315010470002-331501047-2</v>
          </cell>
        </row>
        <row r="6665">
          <cell r="C6665" t="str">
            <v>331501047-3</v>
          </cell>
          <cell r="D6665" t="str">
            <v>强直性脊柱炎多椎截骨矫正术(后方入路截骨矫形)</v>
          </cell>
        </row>
        <row r="6665">
          <cell r="G6665" t="str">
            <v>次</v>
          </cell>
          <cell r="H6665">
            <v>2381</v>
          </cell>
          <cell r="I6665">
            <v>2164</v>
          </cell>
          <cell r="J6665">
            <v>1948</v>
          </cell>
          <cell r="K6665">
            <v>1753</v>
          </cell>
          <cell r="L6665">
            <v>1656</v>
          </cell>
        </row>
        <row r="6665">
          <cell r="N6665" t="str">
            <v>甲类</v>
          </cell>
        </row>
        <row r="6665">
          <cell r="P6665" t="str">
            <v>003315010470100-331501047-3</v>
          </cell>
        </row>
        <row r="6666">
          <cell r="C6666" t="str">
            <v>331501047-4</v>
          </cell>
          <cell r="D6666" t="str">
            <v>强直性脊柱炎多椎截骨矫正术(先天性脊柱畸形截骨矫正术)</v>
          </cell>
        </row>
        <row r="6666">
          <cell r="G6666" t="str">
            <v>次</v>
          </cell>
        </row>
        <row r="6666">
          <cell r="N6666" t="str">
            <v>甲类</v>
          </cell>
        </row>
        <row r="6666">
          <cell r="P6666" t="str">
            <v>003315010470200-331501047-4</v>
          </cell>
        </row>
        <row r="6667">
          <cell r="C6667" t="str">
            <v>331501047-5</v>
          </cell>
          <cell r="D6667" t="str">
            <v>强直性脊柱炎多椎截骨矫正术(创伤性脊柱畸形截骨矫正术)</v>
          </cell>
        </row>
        <row r="6667">
          <cell r="G6667" t="str">
            <v>次</v>
          </cell>
        </row>
        <row r="6667">
          <cell r="N6667" t="str">
            <v>甲类</v>
          </cell>
        </row>
        <row r="6667">
          <cell r="P6667" t="str">
            <v>003315010470300-331501047-5</v>
          </cell>
        </row>
        <row r="6668">
          <cell r="C6668" t="str">
            <v>331501047-6</v>
          </cell>
          <cell r="D6668" t="str">
            <v>强直性脊柱炎多椎截骨矫正术(TB性脊柱畸形截骨矫正术)</v>
          </cell>
        </row>
        <row r="6668">
          <cell r="G6668" t="str">
            <v>次</v>
          </cell>
        </row>
        <row r="6668">
          <cell r="N6668" t="str">
            <v>甲类</v>
          </cell>
        </row>
        <row r="6668">
          <cell r="P6668" t="str">
            <v>003315010470400-331501047-6</v>
          </cell>
        </row>
        <row r="6669">
          <cell r="C6669">
            <v>331501048</v>
          </cell>
          <cell r="D6669" t="str">
            <v>脊柱侧弯矫正术(后路)</v>
          </cell>
        </row>
        <row r="6669">
          <cell r="G6669" t="str">
            <v>次</v>
          </cell>
          <cell r="H6669">
            <v>2381</v>
          </cell>
          <cell r="I6669">
            <v>2164</v>
          </cell>
          <cell r="J6669">
            <v>1948</v>
          </cell>
          <cell r="K6669">
            <v>1753</v>
          </cell>
          <cell r="L6669">
            <v>1656</v>
          </cell>
          <cell r="M6669" t="str">
            <v>前方入路松解手术加收；植骨融合加收</v>
          </cell>
          <cell r="N6669" t="str">
            <v>乙类</v>
          </cell>
        </row>
        <row r="6669">
          <cell r="P6669" t="str">
            <v>003315010480000-331501048</v>
          </cell>
        </row>
        <row r="6670">
          <cell r="C6670" t="str">
            <v>331501048-1</v>
          </cell>
          <cell r="D6670" t="str">
            <v>脊柱侧弯矫正术(后路)(前方入路松解手术加收)</v>
          </cell>
        </row>
        <row r="6670">
          <cell r="G6670" t="str">
            <v>次</v>
          </cell>
        </row>
        <row r="6670">
          <cell r="N6670" t="str">
            <v>乙类</v>
          </cell>
        </row>
        <row r="6670">
          <cell r="P6670" t="str">
            <v>003315010480001-331501048-1</v>
          </cell>
        </row>
        <row r="6671">
          <cell r="C6671" t="str">
            <v>331501048-2</v>
          </cell>
          <cell r="D6671" t="str">
            <v>脊柱侧弯矫正术(后路)(植骨融合加收)</v>
          </cell>
        </row>
        <row r="6671">
          <cell r="G6671" t="str">
            <v>次</v>
          </cell>
        </row>
        <row r="6671">
          <cell r="N6671" t="str">
            <v>乙类</v>
          </cell>
        </row>
        <row r="6671">
          <cell r="P6671" t="str">
            <v>003315010480002-331501048-2</v>
          </cell>
        </row>
        <row r="6672">
          <cell r="C6672">
            <v>331501049</v>
          </cell>
          <cell r="D6672" t="str">
            <v>前路脊柱松解融合术</v>
          </cell>
        </row>
        <row r="6672">
          <cell r="G6672" t="str">
            <v>次</v>
          </cell>
          <cell r="H6672">
            <v>1524</v>
          </cell>
          <cell r="I6672">
            <v>1386</v>
          </cell>
          <cell r="J6672">
            <v>1270</v>
          </cell>
          <cell r="K6672">
            <v>1155</v>
          </cell>
          <cell r="L6672">
            <v>981.75</v>
          </cell>
          <cell r="M6672" t="str">
            <v>前方入路松解手术加收；植骨融合加收230元</v>
          </cell>
          <cell r="N6672" t="str">
            <v>甲类</v>
          </cell>
        </row>
        <row r="6672">
          <cell r="P6672" t="str">
            <v>003315010490000-331501049</v>
          </cell>
        </row>
        <row r="6673">
          <cell r="C6673" t="str">
            <v>331501049-1</v>
          </cell>
          <cell r="D6673" t="str">
            <v>前路脊柱松解融合术(前方入路松解手术加收)</v>
          </cell>
        </row>
        <row r="6673">
          <cell r="G6673" t="str">
            <v>次</v>
          </cell>
        </row>
        <row r="6673">
          <cell r="N6673" t="str">
            <v>甲类</v>
          </cell>
        </row>
        <row r="6673">
          <cell r="P6673" t="str">
            <v>003315010490001-331501049-1</v>
          </cell>
        </row>
        <row r="6674">
          <cell r="C6674" t="str">
            <v>331501049-2</v>
          </cell>
          <cell r="D6674" t="str">
            <v>前路脊柱松解融合术(植骨融合加收)</v>
          </cell>
        </row>
        <row r="6674">
          <cell r="G6674" t="str">
            <v>次</v>
          </cell>
          <cell r="H6674">
            <v>230</v>
          </cell>
          <cell r="I6674">
            <v>230</v>
          </cell>
          <cell r="J6674">
            <v>230</v>
          </cell>
          <cell r="K6674">
            <v>230</v>
          </cell>
          <cell r="L6674">
            <v>230</v>
          </cell>
        </row>
        <row r="6674">
          <cell r="N6674" t="str">
            <v>甲类</v>
          </cell>
        </row>
        <row r="6674">
          <cell r="P6674" t="str">
            <v>003315010490002-331501049-2</v>
          </cell>
        </row>
        <row r="6675">
          <cell r="C6675">
            <v>331501050</v>
          </cell>
          <cell r="D6675" t="str">
            <v>前路脊柱旋转侧弯矫正术</v>
          </cell>
        </row>
        <row r="6675">
          <cell r="G6675" t="str">
            <v>次</v>
          </cell>
        </row>
        <row r="6675">
          <cell r="M6675" t="str">
            <v>前方入路松解手术加收；植骨融合加收</v>
          </cell>
          <cell r="N6675" t="str">
            <v>甲类</v>
          </cell>
        </row>
        <row r="6675">
          <cell r="P6675" t="str">
            <v>003315010500000-331501050</v>
          </cell>
        </row>
        <row r="6676">
          <cell r="C6676" t="str">
            <v>331501050-1</v>
          </cell>
          <cell r="D6676" t="str">
            <v>前路脊柱旋转侧弯矫正术(前方入路松解手术加收)</v>
          </cell>
        </row>
        <row r="6676">
          <cell r="G6676" t="str">
            <v>次</v>
          </cell>
        </row>
        <row r="6676">
          <cell r="N6676" t="str">
            <v>甲类</v>
          </cell>
        </row>
        <row r="6676">
          <cell r="P6676" t="str">
            <v>003315010500001-331501050-1</v>
          </cell>
        </row>
        <row r="6677">
          <cell r="C6677" t="str">
            <v>331501050-2</v>
          </cell>
          <cell r="D6677" t="str">
            <v>前路脊柱旋转侧弯矫正术(植骨融合加收)</v>
          </cell>
        </row>
        <row r="6677">
          <cell r="G6677" t="str">
            <v>次</v>
          </cell>
        </row>
        <row r="6677">
          <cell r="N6677" t="str">
            <v>甲类</v>
          </cell>
        </row>
        <row r="6677">
          <cell r="P6677" t="str">
            <v>003315010500002-331501050-2</v>
          </cell>
        </row>
        <row r="6678">
          <cell r="C6678">
            <v>331501051</v>
          </cell>
          <cell r="D6678" t="str">
            <v>前路脊柱骨骺阻滞术后路椎板凸侧融合术</v>
          </cell>
        </row>
        <row r="6678">
          <cell r="G6678" t="str">
            <v>次</v>
          </cell>
        </row>
        <row r="6678">
          <cell r="M6678" t="str">
            <v>开胸手术加收；植骨加收</v>
          </cell>
          <cell r="N6678" t="str">
            <v>甲类</v>
          </cell>
        </row>
        <row r="6678">
          <cell r="P6678" t="str">
            <v>003315010510000-331501051</v>
          </cell>
        </row>
        <row r="6679">
          <cell r="C6679" t="str">
            <v>331501051-1</v>
          </cell>
          <cell r="D6679" t="str">
            <v>前路脊柱骨骺阻滞术后路椎板凸侧融合术(开胸手术加收)</v>
          </cell>
        </row>
        <row r="6679">
          <cell r="G6679" t="str">
            <v>次</v>
          </cell>
        </row>
        <row r="6679">
          <cell r="N6679" t="str">
            <v>甲类</v>
          </cell>
        </row>
        <row r="6679">
          <cell r="P6679" t="str">
            <v>003315010510001-331501051-1</v>
          </cell>
        </row>
        <row r="6680">
          <cell r="C6680" t="str">
            <v>331501051-2</v>
          </cell>
          <cell r="D6680" t="str">
            <v>前路脊柱骨骺阻滞术后路椎板凸侧融合术(植骨加收)</v>
          </cell>
        </row>
        <row r="6680">
          <cell r="G6680" t="str">
            <v>次</v>
          </cell>
        </row>
        <row r="6680">
          <cell r="N6680" t="str">
            <v>甲类</v>
          </cell>
        </row>
        <row r="6680">
          <cell r="P6680" t="str">
            <v>003315010510002-331501051-2</v>
          </cell>
        </row>
        <row r="6681">
          <cell r="C6681">
            <v>331501052</v>
          </cell>
          <cell r="D6681" t="str">
            <v>脊柱椎间融合器植入植骨融合术</v>
          </cell>
          <cell r="E6681" t="str">
            <v>含脊髓神经根松解、椎板切除减压、脊髓探查、骨折切开复位</v>
          </cell>
        </row>
        <row r="6681">
          <cell r="G6681" t="str">
            <v>次</v>
          </cell>
          <cell r="H6681">
            <v>2520</v>
          </cell>
          <cell r="I6681">
            <v>2310</v>
          </cell>
          <cell r="J6681">
            <v>2100</v>
          </cell>
          <cell r="K6681">
            <v>1890</v>
          </cell>
          <cell r="L6681">
            <v>1785</v>
          </cell>
        </row>
        <row r="6681">
          <cell r="N6681" t="str">
            <v>甲类</v>
          </cell>
        </row>
        <row r="6681">
          <cell r="P6681" t="str">
            <v>003315010520000-331501052</v>
          </cell>
        </row>
        <row r="6682">
          <cell r="C6682">
            <v>331501053</v>
          </cell>
          <cell r="D6682" t="str">
            <v>脊柱半椎体切除术</v>
          </cell>
        </row>
        <row r="6682">
          <cell r="G6682" t="str">
            <v>次</v>
          </cell>
        </row>
        <row r="6682">
          <cell r="N6682" t="str">
            <v>甲类</v>
          </cell>
        </row>
        <row r="6682">
          <cell r="P6682" t="str">
            <v>003315010530000-331501053</v>
          </cell>
        </row>
        <row r="6683">
          <cell r="C6683">
            <v>331501054</v>
          </cell>
          <cell r="D6683" t="str">
            <v>脊柱内固定物取出术</v>
          </cell>
        </row>
        <row r="6683">
          <cell r="G6683" t="str">
            <v>次</v>
          </cell>
          <cell r="H6683">
            <v>1146</v>
          </cell>
          <cell r="I6683">
            <v>1089</v>
          </cell>
          <cell r="J6683">
            <v>1034</v>
          </cell>
          <cell r="K6683">
            <v>983</v>
          </cell>
          <cell r="L6683">
            <v>835.55</v>
          </cell>
        </row>
        <row r="6683">
          <cell r="N6683" t="str">
            <v>甲类</v>
          </cell>
        </row>
        <row r="6683">
          <cell r="P6683" t="str">
            <v>003315010540000-331501054</v>
          </cell>
        </row>
        <row r="6684">
          <cell r="C6684">
            <v>331501055</v>
          </cell>
          <cell r="D6684" t="str">
            <v>滑板椎弓根钉复位植骨内固定术</v>
          </cell>
        </row>
        <row r="6684">
          <cell r="G6684" t="str">
            <v>次</v>
          </cell>
          <cell r="H6684">
            <v>1380</v>
          </cell>
          <cell r="I6684">
            <v>1380</v>
          </cell>
          <cell r="J6684">
            <v>1200</v>
          </cell>
          <cell r="K6684">
            <v>1200</v>
          </cell>
          <cell r="L6684">
            <v>1020</v>
          </cell>
          <cell r="M6684" t="str">
            <v>松解手术加收15%；椎板切除减压加收15%</v>
          </cell>
          <cell r="N6684" t="str">
            <v>甲类</v>
          </cell>
        </row>
        <row r="6684">
          <cell r="P6684" t="str">
            <v>003315010550000-331501055</v>
          </cell>
        </row>
        <row r="6685">
          <cell r="C6685" t="str">
            <v>331501055-1</v>
          </cell>
          <cell r="D6685" t="str">
            <v>滑板椎弓根钉复位植骨内固定术(松解手术加收)</v>
          </cell>
        </row>
        <row r="6685">
          <cell r="G6685" t="str">
            <v>次</v>
          </cell>
          <cell r="H6685">
            <v>207</v>
          </cell>
          <cell r="I6685">
            <v>207</v>
          </cell>
          <cell r="J6685">
            <v>180</v>
          </cell>
          <cell r="K6685">
            <v>180</v>
          </cell>
          <cell r="L6685">
            <v>153</v>
          </cell>
        </row>
        <row r="6685">
          <cell r="N6685" t="str">
            <v>甲类</v>
          </cell>
        </row>
        <row r="6685">
          <cell r="P6685" t="str">
            <v>003315010550001-331501055-1</v>
          </cell>
        </row>
        <row r="6686">
          <cell r="C6686" t="str">
            <v>331501055-2</v>
          </cell>
          <cell r="D6686" t="str">
            <v>滑板椎弓根钉复位植骨内固定术(椎板切除减压加收)</v>
          </cell>
        </row>
        <row r="6686">
          <cell r="G6686" t="str">
            <v>次</v>
          </cell>
          <cell r="H6686">
            <v>207</v>
          </cell>
          <cell r="I6686">
            <v>207</v>
          </cell>
          <cell r="J6686">
            <v>180</v>
          </cell>
          <cell r="K6686">
            <v>180</v>
          </cell>
          <cell r="L6686">
            <v>153</v>
          </cell>
        </row>
        <row r="6686">
          <cell r="N6686" t="str">
            <v>甲类</v>
          </cell>
        </row>
        <row r="6686">
          <cell r="P6686" t="str">
            <v>003315010550002-331501055-2</v>
          </cell>
        </row>
        <row r="6687">
          <cell r="C6687">
            <v>331501056</v>
          </cell>
          <cell r="D6687" t="str">
            <v>经皮穿刺颈腰椎间盘切除术</v>
          </cell>
          <cell r="E6687" t="str">
            <v>含造影、超声定位</v>
          </cell>
        </row>
        <row r="6687">
          <cell r="G6687" t="str">
            <v>每节间盘</v>
          </cell>
          <cell r="H6687">
            <v>1380</v>
          </cell>
          <cell r="I6687">
            <v>1380</v>
          </cell>
          <cell r="J6687">
            <v>1200</v>
          </cell>
          <cell r="K6687">
            <v>1200</v>
          </cell>
          <cell r="L6687">
            <v>1020</v>
          </cell>
        </row>
        <row r="6687">
          <cell r="N6687" t="str">
            <v>甲类</v>
          </cell>
        </row>
        <row r="6687">
          <cell r="P6687" t="str">
            <v>003315010560000-331501056</v>
          </cell>
        </row>
        <row r="6688">
          <cell r="C6688">
            <v>331501057</v>
          </cell>
          <cell r="D6688" t="str">
            <v>人工椎间盘植入术</v>
          </cell>
        </row>
        <row r="6688">
          <cell r="F6688" t="str">
            <v>人工间盘</v>
          </cell>
          <cell r="G6688" t="str">
            <v>次</v>
          </cell>
          <cell r="H6688">
            <v>1430</v>
          </cell>
          <cell r="I6688">
            <v>1287</v>
          </cell>
          <cell r="J6688">
            <v>1158</v>
          </cell>
          <cell r="K6688">
            <v>1042</v>
          </cell>
          <cell r="L6688">
            <v>885.7</v>
          </cell>
        </row>
        <row r="6688">
          <cell r="N6688" t="str">
            <v>甲类</v>
          </cell>
        </row>
        <row r="6688">
          <cell r="P6688" t="str">
            <v>003315010570000-331501057</v>
          </cell>
        </row>
        <row r="6689">
          <cell r="C6689">
            <v>331501058</v>
          </cell>
          <cell r="D6689" t="str">
            <v>椎间盘微创消融术</v>
          </cell>
          <cell r="E6689" t="str">
            <v>包括椎间盘摘除、减压术</v>
          </cell>
        </row>
        <row r="6689">
          <cell r="G6689" t="str">
            <v>每间盘</v>
          </cell>
          <cell r="H6689">
            <v>700</v>
          </cell>
          <cell r="I6689">
            <v>630</v>
          </cell>
          <cell r="J6689">
            <v>570</v>
          </cell>
          <cell r="K6689">
            <v>510</v>
          </cell>
          <cell r="L6689">
            <v>484.5</v>
          </cell>
          <cell r="M6689" t="str">
            <v>每增加一间盘加收50%</v>
          </cell>
          <cell r="N6689" t="str">
            <v>乙类</v>
          </cell>
        </row>
        <row r="6689">
          <cell r="P6689" t="str">
            <v>003315010580000-331501058</v>
          </cell>
        </row>
        <row r="6690">
          <cell r="C6690" t="str">
            <v>331501058-1</v>
          </cell>
          <cell r="D6690" t="str">
            <v>椎间盘微创消融术(每增加一间盘加收)</v>
          </cell>
        </row>
        <row r="6690">
          <cell r="G6690" t="str">
            <v>每间盘</v>
          </cell>
          <cell r="H6690">
            <v>350</v>
          </cell>
          <cell r="I6690">
            <v>315</v>
          </cell>
          <cell r="J6690">
            <v>285</v>
          </cell>
          <cell r="K6690">
            <v>255</v>
          </cell>
          <cell r="L6690">
            <v>242</v>
          </cell>
        </row>
        <row r="6690">
          <cell r="N6690" t="str">
            <v>乙类</v>
          </cell>
        </row>
        <row r="6690">
          <cell r="P6690" t="str">
            <v>003315010580001-331501058-1</v>
          </cell>
        </row>
        <row r="6691">
          <cell r="C6691" t="str">
            <v>331501058-2</v>
          </cell>
          <cell r="D6691" t="str">
            <v>椎间盘微创消融术(椎间盘摘除术)</v>
          </cell>
        </row>
        <row r="6691">
          <cell r="G6691" t="str">
            <v>每间盘</v>
          </cell>
          <cell r="H6691">
            <v>700</v>
          </cell>
          <cell r="I6691">
            <v>630</v>
          </cell>
          <cell r="J6691">
            <v>570</v>
          </cell>
          <cell r="K6691">
            <v>510</v>
          </cell>
          <cell r="L6691">
            <v>484.5</v>
          </cell>
        </row>
        <row r="6691">
          <cell r="N6691" t="str">
            <v>乙类</v>
          </cell>
        </row>
        <row r="6691">
          <cell r="P6691" t="str">
            <v>003315010580100-331501058-2</v>
          </cell>
        </row>
        <row r="6692">
          <cell r="C6692" t="str">
            <v>331501058-3</v>
          </cell>
          <cell r="D6692" t="str">
            <v>椎间盘微创消融术(椎间盘减压术)</v>
          </cell>
        </row>
        <row r="6692">
          <cell r="G6692" t="str">
            <v>每间盘</v>
          </cell>
          <cell r="H6692">
            <v>700</v>
          </cell>
          <cell r="I6692">
            <v>630</v>
          </cell>
          <cell r="J6692">
            <v>570</v>
          </cell>
          <cell r="K6692">
            <v>510</v>
          </cell>
          <cell r="L6692">
            <v>484.5</v>
          </cell>
        </row>
        <row r="6692">
          <cell r="N6692" t="str">
            <v>乙类</v>
          </cell>
        </row>
        <row r="6692">
          <cell r="P6692" t="str">
            <v>003315010580200-331501058-3</v>
          </cell>
        </row>
        <row r="6693">
          <cell r="C6693">
            <v>331501059</v>
          </cell>
          <cell r="D6693" t="str">
            <v>经皮椎体成形术</v>
          </cell>
          <cell r="E6693" t="str">
            <v>包括髓核成形术</v>
          </cell>
        </row>
        <row r="6693">
          <cell r="G6693" t="str">
            <v>每椎体</v>
          </cell>
          <cell r="H6693">
            <v>2030.1137032967</v>
          </cell>
          <cell r="I6693">
            <v>1845.55791208791</v>
          </cell>
          <cell r="J6693">
            <v>1661.00212087912</v>
          </cell>
          <cell r="K6693">
            <v>1494.90190879121</v>
          </cell>
          <cell r="L6693">
            <v>1411.85180274725</v>
          </cell>
          <cell r="M6693" t="str">
            <v>每增加一椎体加收</v>
          </cell>
          <cell r="N6693" t="str">
            <v>乙类</v>
          </cell>
        </row>
        <row r="6693">
          <cell r="P6693" t="str">
            <v>003315010590000-331501059</v>
          </cell>
        </row>
        <row r="6694">
          <cell r="C6694" t="str">
            <v>331501059-1</v>
          </cell>
          <cell r="D6694" t="str">
            <v>经皮椎体成形术(每增加一椎体加收)</v>
          </cell>
        </row>
        <row r="6694">
          <cell r="G6694" t="str">
            <v>每椎体</v>
          </cell>
        </row>
        <row r="6694">
          <cell r="N6694" t="str">
            <v>乙类</v>
          </cell>
        </row>
        <row r="6694">
          <cell r="P6694" t="str">
            <v>003315010590001-331501059-1</v>
          </cell>
        </row>
        <row r="6695">
          <cell r="C6695" t="str">
            <v>331501059-2</v>
          </cell>
          <cell r="D6695" t="str">
            <v>经皮椎体成形术(髓核成形术)</v>
          </cell>
        </row>
        <row r="6695">
          <cell r="G6695" t="str">
            <v>每椎体</v>
          </cell>
          <cell r="H6695">
            <v>1520</v>
          </cell>
          <cell r="I6695">
            <v>1394</v>
          </cell>
          <cell r="J6695">
            <v>1267</v>
          </cell>
          <cell r="K6695">
            <v>1143</v>
          </cell>
          <cell r="L6695">
            <v>1028</v>
          </cell>
        </row>
        <row r="6695">
          <cell r="N6695" t="str">
            <v>乙</v>
          </cell>
          <cell r="O6695" t="str">
            <v>巴医保规〔2023〕9号新增价格</v>
          </cell>
          <cell r="P6695" t="str">
            <v>003315010590100-331501059-2</v>
          </cell>
        </row>
        <row r="6696">
          <cell r="C6696">
            <v>331501060</v>
          </cell>
          <cell r="D6696" t="str">
            <v>人工椎体置换术</v>
          </cell>
          <cell r="E6696" t="str">
            <v>包括颈、胸、腰椎体置换</v>
          </cell>
          <cell r="F6696" t="str">
            <v>人工椎体</v>
          </cell>
          <cell r="G6696" t="str">
            <v>每椎体</v>
          </cell>
        </row>
        <row r="6696">
          <cell r="M6696" t="str">
            <v>每增加一椎体加收</v>
          </cell>
          <cell r="N6696" t="str">
            <v>乙类</v>
          </cell>
        </row>
        <row r="6696">
          <cell r="P6696" t="str">
            <v>003315010600000-331501060</v>
          </cell>
        </row>
        <row r="6697">
          <cell r="C6697" t="str">
            <v>331501060-1</v>
          </cell>
          <cell r="D6697" t="str">
            <v>人工椎体置换术(每增加一椎体加收)</v>
          </cell>
        </row>
        <row r="6697">
          <cell r="G6697" t="str">
            <v>每椎体</v>
          </cell>
        </row>
        <row r="6697">
          <cell r="N6697" t="str">
            <v>乙类</v>
          </cell>
        </row>
        <row r="6697">
          <cell r="P6697" t="str">
            <v>003315010600001-331501060-1</v>
          </cell>
        </row>
        <row r="6698">
          <cell r="C6698" t="str">
            <v>331501060-2</v>
          </cell>
          <cell r="D6698" t="str">
            <v>人工椎体置换术(颈椎体置换)</v>
          </cell>
        </row>
        <row r="6698">
          <cell r="G6698" t="str">
            <v>每椎体</v>
          </cell>
        </row>
        <row r="6698">
          <cell r="N6698" t="str">
            <v>乙类</v>
          </cell>
        </row>
        <row r="6698">
          <cell r="P6698" t="str">
            <v>003315010600100-331501060-2</v>
          </cell>
        </row>
        <row r="6699">
          <cell r="C6699" t="str">
            <v>331501060-3</v>
          </cell>
          <cell r="D6699" t="str">
            <v>人工椎体置换术(胸椎体置换)</v>
          </cell>
        </row>
        <row r="6699">
          <cell r="G6699" t="str">
            <v>每椎体</v>
          </cell>
        </row>
        <row r="6699">
          <cell r="N6699" t="str">
            <v>乙类</v>
          </cell>
        </row>
        <row r="6699">
          <cell r="P6699" t="str">
            <v>003315010600200-331501060-3</v>
          </cell>
        </row>
        <row r="6700">
          <cell r="C6700" t="str">
            <v>331501060-4</v>
          </cell>
          <cell r="D6700" t="str">
            <v>人工椎体置换术(腰椎体置换)</v>
          </cell>
        </row>
        <row r="6700">
          <cell r="G6700" t="str">
            <v>每椎体</v>
          </cell>
        </row>
        <row r="6700">
          <cell r="N6700" t="str">
            <v>乙类</v>
          </cell>
        </row>
        <row r="6700">
          <cell r="P6700" t="str">
            <v>003315010600300-331501060-4</v>
          </cell>
        </row>
        <row r="6701">
          <cell r="C6701">
            <v>331501061</v>
          </cell>
          <cell r="D6701" t="str">
            <v>脊柱内固定调整术</v>
          </cell>
          <cell r="E6701" t="str">
            <v>脊柱侧弯矫正术后，因生长发育需调整脊柱内固定物。显露脊柱椎板、椎弓根、椎管及内固定物，分离松解内固定物周围粘连组织，调整螺钉、内固定棒或钩，再加压或撑开内固定棒，术中应用透视或照相，止血后缝合伤口。</v>
          </cell>
        </row>
        <row r="6701">
          <cell r="G6701" t="str">
            <v>次</v>
          </cell>
          <cell r="H6701">
            <v>1250</v>
          </cell>
          <cell r="I6701">
            <v>1150</v>
          </cell>
          <cell r="J6701">
            <v>1050</v>
          </cell>
          <cell r="K6701">
            <v>940</v>
          </cell>
          <cell r="L6701">
            <v>892.5</v>
          </cell>
          <cell r="M6701" t="str">
            <v>限青少年脊柱侧弯。</v>
          </cell>
          <cell r="N6701" t="str">
            <v>乙类</v>
          </cell>
        </row>
        <row r="6701">
          <cell r="P6701" t="str">
            <v>513315010610000-331501061</v>
          </cell>
        </row>
        <row r="6702">
          <cell r="C6702">
            <v>331501062</v>
          </cell>
          <cell r="D6702" t="str">
            <v>椎间盘激光修复术</v>
          </cell>
          <cell r="E6702" t="str">
            <v>局部麻醉，经皮穿刺，导入激光光纤，采用低强度激光照射，修复纤维环和髓核，修复椎间盘完整性。</v>
          </cell>
          <cell r="F6702" t="str">
            <v>一次性激光光纤</v>
          </cell>
          <cell r="G6702" t="str">
            <v>每间盘</v>
          </cell>
        </row>
        <row r="6702">
          <cell r="M6702" t="str">
            <v>每增加一间盘加收元。 </v>
          </cell>
        </row>
        <row r="6702">
          <cell r="O6702" t="str">
            <v>巴医保发〔2022〕35号新增项目</v>
          </cell>
          <cell r="P6702" t="str">
            <v>003315010390000-331501062</v>
          </cell>
        </row>
        <row r="6703">
          <cell r="C6703" t="str">
            <v>331501062-1</v>
          </cell>
          <cell r="D6703" t="str">
            <v>椎间盘激光修复术（每增加一间盘加收）</v>
          </cell>
        </row>
        <row r="6703">
          <cell r="G6703" t="str">
            <v>每间盘</v>
          </cell>
        </row>
        <row r="6703">
          <cell r="O6703" t="str">
            <v>巴医保发〔2022〕35号新增项目</v>
          </cell>
          <cell r="P6703" t="str">
            <v>003315010390000-331501062-1</v>
          </cell>
        </row>
        <row r="6704">
          <cell r="C6704">
            <v>331502001</v>
          </cell>
          <cell r="D6704" t="str">
            <v>胸出口综合征手术</v>
          </cell>
          <cell r="E6704" t="str">
            <v>包括颈肋切除术、前斜角肌切断术，经腋路第1肋骨切除术</v>
          </cell>
        </row>
        <row r="6704">
          <cell r="G6704" t="str">
            <v>次</v>
          </cell>
        </row>
        <row r="6704">
          <cell r="N6704" t="str">
            <v>甲类</v>
          </cell>
        </row>
        <row r="6704">
          <cell r="P6704" t="str">
            <v>003315020010000-331502001</v>
          </cell>
        </row>
        <row r="6705">
          <cell r="C6705" t="str">
            <v>331502001-1</v>
          </cell>
          <cell r="D6705" t="str">
            <v>胸出口综合征手术(颈肋切除术)</v>
          </cell>
        </row>
        <row r="6705">
          <cell r="G6705" t="str">
            <v>次</v>
          </cell>
        </row>
        <row r="6705">
          <cell r="N6705" t="str">
            <v>甲类</v>
          </cell>
        </row>
        <row r="6705">
          <cell r="P6705" t="str">
            <v>003315020010100-331502001-1</v>
          </cell>
        </row>
        <row r="6706">
          <cell r="C6706" t="str">
            <v>331502001-2</v>
          </cell>
          <cell r="D6706" t="str">
            <v>胸出口综合征手术(前斜角肌切断术)</v>
          </cell>
        </row>
        <row r="6706">
          <cell r="G6706" t="str">
            <v>次</v>
          </cell>
        </row>
        <row r="6706">
          <cell r="N6706" t="str">
            <v>甲类</v>
          </cell>
        </row>
        <row r="6706">
          <cell r="P6706" t="str">
            <v>003315020010200-331502001-2</v>
          </cell>
        </row>
        <row r="6707">
          <cell r="C6707" t="str">
            <v>331502001-3</v>
          </cell>
          <cell r="D6707" t="str">
            <v>胸出口综合征手术(经腋路第1肋骨切除术)</v>
          </cell>
        </row>
        <row r="6707">
          <cell r="G6707" t="str">
            <v>次</v>
          </cell>
        </row>
        <row r="6707">
          <cell r="N6707" t="str">
            <v>甲类</v>
          </cell>
        </row>
        <row r="6707">
          <cell r="P6707" t="str">
            <v>003315020010300-331502001-3</v>
          </cell>
        </row>
        <row r="6708">
          <cell r="C6708">
            <v>331502002</v>
          </cell>
          <cell r="D6708" t="str">
            <v>臂丛神经损伤神经探查松解术</v>
          </cell>
        </row>
        <row r="6708">
          <cell r="G6708" t="str">
            <v>次</v>
          </cell>
          <cell r="H6708">
            <v>1033.2</v>
          </cell>
          <cell r="I6708">
            <v>938</v>
          </cell>
          <cell r="J6708">
            <v>861</v>
          </cell>
          <cell r="K6708">
            <v>782</v>
          </cell>
          <cell r="L6708">
            <v>664.7</v>
          </cell>
        </row>
        <row r="6708">
          <cell r="N6708" t="str">
            <v>甲类</v>
          </cell>
        </row>
        <row r="6708">
          <cell r="P6708" t="str">
            <v>003315020020000-331502002</v>
          </cell>
        </row>
        <row r="6709">
          <cell r="C6709">
            <v>331502003</v>
          </cell>
          <cell r="D6709" t="str">
            <v>臂丛神经损伤游离神经移植术</v>
          </cell>
          <cell r="E6709" t="str">
            <v>不含游离神经切取</v>
          </cell>
        </row>
        <row r="6709">
          <cell r="G6709" t="str">
            <v>次</v>
          </cell>
          <cell r="H6709">
            <v>1147.2</v>
          </cell>
          <cell r="I6709">
            <v>1042</v>
          </cell>
          <cell r="J6709">
            <v>956</v>
          </cell>
          <cell r="K6709">
            <v>869</v>
          </cell>
          <cell r="L6709">
            <v>738.65</v>
          </cell>
        </row>
        <row r="6709">
          <cell r="N6709" t="str">
            <v>甲类</v>
          </cell>
        </row>
        <row r="6709">
          <cell r="P6709" t="str">
            <v>003315020030000-331502003</v>
          </cell>
        </row>
        <row r="6710">
          <cell r="C6710">
            <v>331502004</v>
          </cell>
          <cell r="D6710" t="str">
            <v>臂丛神经损伤神经移位术</v>
          </cell>
          <cell r="E6710" t="str">
            <v>包括膈神经移位、肋间神经移位、颈丛移位、对侧颈7移位、副神经移位</v>
          </cell>
        </row>
        <row r="6710">
          <cell r="G6710" t="str">
            <v>次</v>
          </cell>
          <cell r="H6710">
            <v>1134</v>
          </cell>
          <cell r="I6710">
            <v>1030</v>
          </cell>
          <cell r="J6710">
            <v>945</v>
          </cell>
          <cell r="K6710">
            <v>859</v>
          </cell>
          <cell r="L6710">
            <v>730.15</v>
          </cell>
        </row>
        <row r="6710">
          <cell r="N6710" t="str">
            <v>甲类</v>
          </cell>
        </row>
        <row r="6710">
          <cell r="P6710" t="str">
            <v>003315020040000-331502004</v>
          </cell>
        </row>
        <row r="6711">
          <cell r="C6711" t="str">
            <v>331502004-1</v>
          </cell>
          <cell r="D6711" t="str">
            <v>臂丛神经损伤神经移位术(膈神经损伤神经移位术)</v>
          </cell>
        </row>
        <row r="6711">
          <cell r="G6711" t="str">
            <v>次</v>
          </cell>
          <cell r="H6711">
            <v>1134</v>
          </cell>
          <cell r="I6711">
            <v>1030</v>
          </cell>
          <cell r="J6711">
            <v>945</v>
          </cell>
          <cell r="K6711">
            <v>859</v>
          </cell>
          <cell r="L6711">
            <v>730.15</v>
          </cell>
        </row>
        <row r="6711">
          <cell r="N6711" t="str">
            <v>甲类</v>
          </cell>
        </row>
        <row r="6711">
          <cell r="P6711" t="str">
            <v>003315020040100-331502004-1</v>
          </cell>
        </row>
        <row r="6712">
          <cell r="C6712" t="str">
            <v>331502004-2</v>
          </cell>
          <cell r="D6712" t="str">
            <v>臂丛神经损伤神经移位术(肋间神经损伤神经移位术)</v>
          </cell>
        </row>
        <row r="6712">
          <cell r="G6712" t="str">
            <v>次</v>
          </cell>
          <cell r="H6712">
            <v>1134</v>
          </cell>
          <cell r="I6712">
            <v>1030</v>
          </cell>
          <cell r="J6712">
            <v>945</v>
          </cell>
          <cell r="K6712">
            <v>859</v>
          </cell>
          <cell r="L6712">
            <v>730.15</v>
          </cell>
        </row>
        <row r="6712">
          <cell r="N6712" t="str">
            <v>甲类</v>
          </cell>
        </row>
        <row r="6712">
          <cell r="P6712" t="str">
            <v>003315020040200-331502004-2</v>
          </cell>
        </row>
        <row r="6713">
          <cell r="C6713" t="str">
            <v>331502004-3</v>
          </cell>
          <cell r="D6713" t="str">
            <v>臂丛神经损伤神经移位术(颈丛神经损伤神经移位术)</v>
          </cell>
        </row>
        <row r="6713">
          <cell r="G6713" t="str">
            <v>次</v>
          </cell>
          <cell r="H6713">
            <v>1134</v>
          </cell>
          <cell r="I6713">
            <v>1030</v>
          </cell>
          <cell r="J6713">
            <v>945</v>
          </cell>
          <cell r="K6713">
            <v>859</v>
          </cell>
          <cell r="L6713">
            <v>730.15</v>
          </cell>
        </row>
        <row r="6713">
          <cell r="N6713" t="str">
            <v>甲类</v>
          </cell>
        </row>
        <row r="6713">
          <cell r="P6713" t="str">
            <v>003315020040300-331502004-3</v>
          </cell>
        </row>
        <row r="6714">
          <cell r="C6714" t="str">
            <v>331502004-4</v>
          </cell>
          <cell r="D6714" t="str">
            <v>臂丛神经损伤神经移位术(对侧颈7神经损伤神经移位术)</v>
          </cell>
        </row>
        <row r="6714">
          <cell r="G6714" t="str">
            <v>次</v>
          </cell>
          <cell r="H6714">
            <v>1134</v>
          </cell>
          <cell r="I6714">
            <v>1030</v>
          </cell>
          <cell r="J6714">
            <v>945</v>
          </cell>
          <cell r="K6714">
            <v>859</v>
          </cell>
          <cell r="L6714">
            <v>730.15</v>
          </cell>
        </row>
        <row r="6714">
          <cell r="N6714" t="str">
            <v>甲类</v>
          </cell>
        </row>
        <row r="6714">
          <cell r="P6714" t="str">
            <v>003315020040400-331502004-4</v>
          </cell>
        </row>
        <row r="6715">
          <cell r="C6715" t="str">
            <v>331502004-5</v>
          </cell>
          <cell r="D6715" t="str">
            <v>臂丛神经损伤神经移位术(副丛神经损伤神经移位术)</v>
          </cell>
        </row>
        <row r="6715">
          <cell r="G6715" t="str">
            <v>次</v>
          </cell>
          <cell r="H6715">
            <v>1134</v>
          </cell>
          <cell r="I6715">
            <v>1030</v>
          </cell>
          <cell r="J6715">
            <v>945</v>
          </cell>
          <cell r="K6715">
            <v>859</v>
          </cell>
          <cell r="L6715">
            <v>730.15</v>
          </cell>
        </row>
        <row r="6715">
          <cell r="N6715" t="str">
            <v>甲类</v>
          </cell>
        </row>
        <row r="6715">
          <cell r="P6715" t="str">
            <v>003315020040500-331502004-5</v>
          </cell>
        </row>
        <row r="6716">
          <cell r="C6716">
            <v>331502005</v>
          </cell>
          <cell r="D6716" t="str">
            <v>神经吻合术</v>
          </cell>
          <cell r="E6716" t="str">
            <v>含手术显微镜使用</v>
          </cell>
        </row>
        <row r="6716">
          <cell r="G6716" t="str">
            <v>次</v>
          </cell>
          <cell r="H6716">
            <v>1200</v>
          </cell>
          <cell r="I6716">
            <v>1090</v>
          </cell>
          <cell r="J6716">
            <v>1000</v>
          </cell>
          <cell r="K6716">
            <v>909</v>
          </cell>
          <cell r="L6716">
            <v>772.65</v>
          </cell>
        </row>
        <row r="6716">
          <cell r="N6716" t="str">
            <v>甲类</v>
          </cell>
        </row>
        <row r="6716">
          <cell r="P6716" t="str">
            <v>003315020050000-331502005</v>
          </cell>
        </row>
        <row r="6717">
          <cell r="C6717">
            <v>331502006</v>
          </cell>
          <cell r="D6717" t="str">
            <v>神经移植术</v>
          </cell>
        </row>
        <row r="6717">
          <cell r="F6717" t="str">
            <v>异体神经</v>
          </cell>
          <cell r="G6717" t="str">
            <v>次</v>
          </cell>
        </row>
        <row r="6717">
          <cell r="N6717" t="str">
            <v>丙类</v>
          </cell>
        </row>
        <row r="6717">
          <cell r="P6717" t="str">
            <v>003315020060000-331502006</v>
          </cell>
        </row>
        <row r="6718">
          <cell r="C6718">
            <v>331502007</v>
          </cell>
          <cell r="D6718" t="str">
            <v>带血管蒂游离神经移植术</v>
          </cell>
          <cell r="E6718" t="str">
            <v>含手术显微镜使用</v>
          </cell>
        </row>
        <row r="6718">
          <cell r="G6718" t="str">
            <v>次</v>
          </cell>
          <cell r="H6718">
            <v>1260</v>
          </cell>
          <cell r="I6718">
            <v>1146</v>
          </cell>
          <cell r="J6718">
            <v>1050</v>
          </cell>
          <cell r="K6718">
            <v>955</v>
          </cell>
          <cell r="L6718">
            <v>811.75</v>
          </cell>
        </row>
        <row r="6718">
          <cell r="N6718" t="str">
            <v>丙类</v>
          </cell>
        </row>
        <row r="6718">
          <cell r="P6718" t="str">
            <v>003315020070000-331502007</v>
          </cell>
        </row>
        <row r="6719">
          <cell r="C6719">
            <v>331502008</v>
          </cell>
          <cell r="D6719" t="str">
            <v>神经瘤切除术</v>
          </cell>
          <cell r="E6719" t="str">
            <v>含神经吻合术；包括肢体各部位病变</v>
          </cell>
        </row>
        <row r="6719">
          <cell r="G6719" t="str">
            <v>次</v>
          </cell>
          <cell r="H6719">
            <v>732</v>
          </cell>
          <cell r="I6719">
            <v>660</v>
          </cell>
          <cell r="J6719">
            <v>610</v>
          </cell>
          <cell r="K6719">
            <v>555</v>
          </cell>
          <cell r="L6719">
            <v>471.75</v>
          </cell>
        </row>
        <row r="6719">
          <cell r="N6719" t="str">
            <v>甲类</v>
          </cell>
        </row>
        <row r="6719">
          <cell r="P6719" t="str">
            <v>003315020080000-331502008</v>
          </cell>
        </row>
        <row r="6720">
          <cell r="C6720">
            <v>331502009</v>
          </cell>
          <cell r="D6720" t="str">
            <v>周围神经嵌压松解术</v>
          </cell>
        </row>
        <row r="6720">
          <cell r="G6720" t="str">
            <v>次</v>
          </cell>
          <cell r="H6720">
            <v>1018</v>
          </cell>
          <cell r="I6720">
            <v>935</v>
          </cell>
          <cell r="J6720">
            <v>852</v>
          </cell>
          <cell r="K6720">
            <v>758</v>
          </cell>
          <cell r="L6720">
            <v>682</v>
          </cell>
        </row>
        <row r="6720">
          <cell r="N6720" t="str">
            <v>甲类</v>
          </cell>
          <cell r="O6720" t="str">
            <v>巴医保规〔2023〕7号，动态调整</v>
          </cell>
          <cell r="P6720" t="str">
            <v>003315020090000-331502009</v>
          </cell>
        </row>
        <row r="6721">
          <cell r="C6721">
            <v>331502010</v>
          </cell>
          <cell r="D6721" t="str">
            <v>坐骨神经松解术</v>
          </cell>
        </row>
        <row r="6721">
          <cell r="G6721" t="str">
            <v>次</v>
          </cell>
          <cell r="H6721">
            <v>912</v>
          </cell>
          <cell r="I6721">
            <v>828</v>
          </cell>
          <cell r="J6721">
            <v>760</v>
          </cell>
          <cell r="K6721">
            <v>690</v>
          </cell>
          <cell r="L6721">
            <v>586.5</v>
          </cell>
        </row>
        <row r="6721">
          <cell r="N6721" t="str">
            <v>甲类</v>
          </cell>
        </row>
        <row r="6721">
          <cell r="P6721" t="str">
            <v>003315020100000-331502010</v>
          </cell>
        </row>
        <row r="6722">
          <cell r="C6722">
            <v>331502011</v>
          </cell>
          <cell r="D6722" t="str">
            <v>闭孔神经切断术</v>
          </cell>
        </row>
        <row r="6722">
          <cell r="G6722" t="str">
            <v>次</v>
          </cell>
          <cell r="H6722">
            <v>897</v>
          </cell>
          <cell r="I6722">
            <v>897</v>
          </cell>
          <cell r="J6722">
            <v>780</v>
          </cell>
          <cell r="K6722">
            <v>780</v>
          </cell>
          <cell r="L6722">
            <v>663</v>
          </cell>
        </row>
        <row r="6722">
          <cell r="N6722" t="str">
            <v>甲类</v>
          </cell>
        </row>
        <row r="6722">
          <cell r="P6722" t="str">
            <v>003315020110000-331502011</v>
          </cell>
        </row>
        <row r="6723">
          <cell r="C6723">
            <v>331502012</v>
          </cell>
          <cell r="D6723" t="str">
            <v>闭孔神经内收肌切断术</v>
          </cell>
        </row>
        <row r="6723">
          <cell r="G6723" t="str">
            <v>次</v>
          </cell>
          <cell r="H6723">
            <v>920</v>
          </cell>
          <cell r="I6723">
            <v>920</v>
          </cell>
          <cell r="J6723">
            <v>800</v>
          </cell>
          <cell r="K6723">
            <v>800</v>
          </cell>
          <cell r="L6723">
            <v>680</v>
          </cell>
        </row>
        <row r="6723">
          <cell r="N6723" t="str">
            <v>甲类</v>
          </cell>
        </row>
        <row r="6723">
          <cell r="P6723" t="str">
            <v>003315020120000-331502012</v>
          </cell>
        </row>
        <row r="6724">
          <cell r="C6724">
            <v>331502013</v>
          </cell>
          <cell r="D6724" t="str">
            <v>下肢神经探查吻合术</v>
          </cell>
          <cell r="E6724" t="str">
            <v>包括坐骨神经、股神经、胫神经、腓神经</v>
          </cell>
        </row>
        <row r="6724">
          <cell r="G6724" t="str">
            <v>次</v>
          </cell>
          <cell r="H6724">
            <v>1250</v>
          </cell>
          <cell r="I6724">
            <v>1125</v>
          </cell>
          <cell r="J6724">
            <v>1012</v>
          </cell>
          <cell r="K6724">
            <v>911</v>
          </cell>
          <cell r="L6724">
            <v>774.35</v>
          </cell>
          <cell r="M6724" t="str">
            <v>同一手术探查吻合一根以上神经每增加一根神经加收300元</v>
          </cell>
          <cell r="N6724" t="str">
            <v>甲类</v>
          </cell>
        </row>
        <row r="6724">
          <cell r="P6724" t="str">
            <v>003315020130000-331502013</v>
          </cell>
        </row>
        <row r="6725">
          <cell r="C6725" t="str">
            <v>331502013-1</v>
          </cell>
          <cell r="D6725" t="str">
            <v>下肢神经探查吻合术(同一手术探查吻合一根以上神经每增加一根神经加收)</v>
          </cell>
        </row>
        <row r="6725">
          <cell r="G6725" t="str">
            <v>一根神经</v>
          </cell>
          <cell r="H6725">
            <v>300</v>
          </cell>
          <cell r="I6725">
            <v>300</v>
          </cell>
          <cell r="J6725">
            <v>300</v>
          </cell>
          <cell r="K6725">
            <v>300</v>
          </cell>
          <cell r="L6725">
            <v>300</v>
          </cell>
        </row>
        <row r="6725">
          <cell r="N6725" t="str">
            <v>甲类</v>
          </cell>
        </row>
        <row r="6725">
          <cell r="P6725" t="str">
            <v>513315020130001-331502013-1</v>
          </cell>
        </row>
        <row r="6726">
          <cell r="C6726" t="str">
            <v>331502013-2</v>
          </cell>
          <cell r="D6726" t="str">
            <v>下肢神经探查吻合术(坐骨神经)</v>
          </cell>
        </row>
        <row r="6726">
          <cell r="G6726" t="str">
            <v>次</v>
          </cell>
          <cell r="H6726">
            <v>1250</v>
          </cell>
          <cell r="I6726">
            <v>1125</v>
          </cell>
          <cell r="J6726">
            <v>1012</v>
          </cell>
          <cell r="K6726">
            <v>911</v>
          </cell>
          <cell r="L6726">
            <v>774.35</v>
          </cell>
        </row>
        <row r="6726">
          <cell r="N6726" t="str">
            <v>甲类</v>
          </cell>
        </row>
        <row r="6726">
          <cell r="P6726" t="str">
            <v>003315020130200-331502013-2</v>
          </cell>
        </row>
        <row r="6727">
          <cell r="C6727" t="str">
            <v>331502013-3</v>
          </cell>
          <cell r="D6727" t="str">
            <v>下肢神经探查吻合术(股神经)</v>
          </cell>
        </row>
        <row r="6727">
          <cell r="G6727" t="str">
            <v>次</v>
          </cell>
          <cell r="H6727">
            <v>1250</v>
          </cell>
          <cell r="I6727">
            <v>1125</v>
          </cell>
          <cell r="J6727">
            <v>1012</v>
          </cell>
          <cell r="K6727">
            <v>911</v>
          </cell>
          <cell r="L6727">
            <v>774.35</v>
          </cell>
        </row>
        <row r="6727">
          <cell r="N6727" t="str">
            <v>甲类</v>
          </cell>
        </row>
        <row r="6727">
          <cell r="P6727" t="str">
            <v>003315020130100-331502013-3</v>
          </cell>
        </row>
        <row r="6728">
          <cell r="C6728" t="str">
            <v>331502013-4</v>
          </cell>
          <cell r="D6728" t="str">
            <v>下肢神经探查吻合术(胫神经)</v>
          </cell>
        </row>
        <row r="6728">
          <cell r="G6728" t="str">
            <v>次</v>
          </cell>
          <cell r="H6728">
            <v>1250</v>
          </cell>
          <cell r="I6728">
            <v>1125</v>
          </cell>
          <cell r="J6728">
            <v>1012</v>
          </cell>
          <cell r="K6728">
            <v>911</v>
          </cell>
          <cell r="L6728">
            <v>774.35</v>
          </cell>
        </row>
        <row r="6728">
          <cell r="N6728" t="str">
            <v>甲类</v>
          </cell>
        </row>
        <row r="6728">
          <cell r="P6728" t="str">
            <v>003315020130300-331502013-4</v>
          </cell>
        </row>
        <row r="6729">
          <cell r="C6729" t="str">
            <v>331502013-5</v>
          </cell>
          <cell r="D6729" t="str">
            <v>下肢神经探查吻合术(腓神经)</v>
          </cell>
        </row>
        <row r="6729">
          <cell r="G6729" t="str">
            <v>次</v>
          </cell>
          <cell r="H6729">
            <v>1250</v>
          </cell>
          <cell r="I6729">
            <v>1125</v>
          </cell>
          <cell r="J6729">
            <v>1012</v>
          </cell>
          <cell r="K6729">
            <v>911</v>
          </cell>
          <cell r="L6729">
            <v>774.35</v>
          </cell>
        </row>
        <row r="6729">
          <cell r="N6729" t="str">
            <v>甲类</v>
          </cell>
        </row>
        <row r="6729">
          <cell r="P6729" t="str">
            <v>003315020130400-331502013-5</v>
          </cell>
        </row>
        <row r="6730">
          <cell r="C6730">
            <v>331502014</v>
          </cell>
          <cell r="D6730" t="str">
            <v>神经纤维部分切断术</v>
          </cell>
        </row>
        <row r="6730">
          <cell r="G6730" t="str">
            <v>次</v>
          </cell>
          <cell r="H6730">
            <v>550</v>
          </cell>
          <cell r="I6730">
            <v>495</v>
          </cell>
          <cell r="J6730">
            <v>446</v>
          </cell>
          <cell r="K6730">
            <v>402</v>
          </cell>
          <cell r="L6730">
            <v>341.7</v>
          </cell>
        </row>
        <row r="6730">
          <cell r="N6730" t="str">
            <v>甲类</v>
          </cell>
        </row>
        <row r="6730">
          <cell r="P6730" t="str">
            <v>003315020140000-331502014</v>
          </cell>
        </row>
        <row r="6731">
          <cell r="C6731">
            <v>331503001</v>
          </cell>
          <cell r="D6731" t="str">
            <v>肩胛骨肿瘤肩胛骨全切除重建术</v>
          </cell>
        </row>
        <row r="6731">
          <cell r="F6731" t="str">
            <v>人工关节</v>
          </cell>
          <cell r="G6731" t="str">
            <v>次</v>
          </cell>
          <cell r="H6731">
            <v>1265</v>
          </cell>
          <cell r="I6731">
            <v>1265</v>
          </cell>
          <cell r="J6731">
            <v>1100</v>
          </cell>
          <cell r="K6731">
            <v>1100</v>
          </cell>
          <cell r="L6731">
            <v>935</v>
          </cell>
        </row>
        <row r="6731">
          <cell r="N6731" t="str">
            <v>甲类</v>
          </cell>
        </row>
        <row r="6731">
          <cell r="P6731" t="str">
            <v>003315030010000-331503001</v>
          </cell>
        </row>
        <row r="6732">
          <cell r="C6732">
            <v>331503002</v>
          </cell>
          <cell r="D6732" t="str">
            <v>锁骨肿瘤锁骨全切除术</v>
          </cell>
        </row>
        <row r="6732">
          <cell r="G6732" t="str">
            <v>次</v>
          </cell>
          <cell r="H6732">
            <v>977.5</v>
          </cell>
          <cell r="I6732">
            <v>977.5</v>
          </cell>
          <cell r="J6732">
            <v>850</v>
          </cell>
          <cell r="K6732">
            <v>850</v>
          </cell>
          <cell r="L6732">
            <v>722.5</v>
          </cell>
        </row>
        <row r="6732">
          <cell r="N6732" t="str">
            <v>甲类</v>
          </cell>
        </row>
        <row r="6732">
          <cell r="P6732" t="str">
            <v>003315030020000-331503002</v>
          </cell>
        </row>
        <row r="6733">
          <cell r="C6733">
            <v>331503003</v>
          </cell>
          <cell r="D6733" t="str">
            <v>肱骨肿瘤切除及骨重建术</v>
          </cell>
        </row>
        <row r="6733">
          <cell r="F6733" t="str">
            <v>人工关节</v>
          </cell>
          <cell r="G6733" t="str">
            <v>次</v>
          </cell>
          <cell r="H6733">
            <v>1288</v>
          </cell>
          <cell r="I6733">
            <v>1288</v>
          </cell>
          <cell r="J6733">
            <v>1120</v>
          </cell>
          <cell r="K6733">
            <v>1120</v>
          </cell>
          <cell r="L6733">
            <v>952</v>
          </cell>
          <cell r="M6733" t="str">
            <v>瘤体有周围组织浸润加收20%</v>
          </cell>
          <cell r="N6733" t="str">
            <v>甲类</v>
          </cell>
        </row>
        <row r="6733">
          <cell r="P6733" t="str">
            <v>003315030030000-331503003</v>
          </cell>
        </row>
        <row r="6734">
          <cell r="C6734" t="str">
            <v>331503003-1</v>
          </cell>
          <cell r="D6734" t="str">
            <v>肱骨肿瘤切除及骨重建术(瘤体有周围组织浸润加收)</v>
          </cell>
        </row>
        <row r="6734">
          <cell r="G6734" t="str">
            <v>次</v>
          </cell>
          <cell r="H6734">
            <v>257.6</v>
          </cell>
          <cell r="I6734">
            <v>257.6</v>
          </cell>
          <cell r="J6734">
            <v>224</v>
          </cell>
          <cell r="K6734">
            <v>224</v>
          </cell>
          <cell r="L6734">
            <v>190.4</v>
          </cell>
        </row>
        <row r="6734">
          <cell r="N6734" t="str">
            <v>甲类</v>
          </cell>
        </row>
        <row r="6734">
          <cell r="P6734" t="str">
            <v>003315030030001-331503003-1</v>
          </cell>
        </row>
        <row r="6735">
          <cell r="C6735">
            <v>331503004</v>
          </cell>
          <cell r="D6735" t="str">
            <v>尺桡骨肿瘤切除及骨重建术</v>
          </cell>
          <cell r="E6735" t="str">
            <v>包括肿瘤切除及管状骨重建</v>
          </cell>
          <cell r="F6735" t="str">
            <v>骨水泥、接骨板</v>
          </cell>
          <cell r="G6735" t="str">
            <v>次</v>
          </cell>
          <cell r="H6735">
            <v>1265</v>
          </cell>
          <cell r="I6735">
            <v>1265</v>
          </cell>
          <cell r="J6735">
            <v>1100</v>
          </cell>
          <cell r="K6735">
            <v>1100</v>
          </cell>
          <cell r="L6735">
            <v>935</v>
          </cell>
          <cell r="M6735" t="str">
            <v>瘤体有周围组织浸润加收20%</v>
          </cell>
          <cell r="N6735" t="str">
            <v>甲类</v>
          </cell>
        </row>
        <row r="6735">
          <cell r="P6735" t="str">
            <v>003315030040000-331503004</v>
          </cell>
        </row>
        <row r="6736">
          <cell r="C6736" t="str">
            <v>331503004-1</v>
          </cell>
          <cell r="D6736" t="str">
            <v>尺桡骨肿瘤切除及骨重建术(瘤体有周围组织浸润加收)</v>
          </cell>
        </row>
        <row r="6736">
          <cell r="G6736" t="str">
            <v>次</v>
          </cell>
          <cell r="H6736">
            <v>253</v>
          </cell>
          <cell r="I6736">
            <v>253</v>
          </cell>
          <cell r="J6736">
            <v>220</v>
          </cell>
          <cell r="K6736">
            <v>220</v>
          </cell>
          <cell r="L6736">
            <v>187</v>
          </cell>
        </row>
        <row r="6736">
          <cell r="N6736" t="str">
            <v>甲类</v>
          </cell>
        </row>
        <row r="6736">
          <cell r="P6736" t="str">
            <v>003315030040001-331503004-1</v>
          </cell>
        </row>
        <row r="6737">
          <cell r="C6737" t="str">
            <v>331503004-2</v>
          </cell>
          <cell r="D6737" t="str">
            <v>尺桡骨肿瘤切除及骨重建术(肿瘤切除及管状骨重建)</v>
          </cell>
        </row>
        <row r="6737">
          <cell r="G6737" t="str">
            <v>次</v>
          </cell>
          <cell r="H6737">
            <v>1265</v>
          </cell>
          <cell r="I6737">
            <v>1265</v>
          </cell>
          <cell r="J6737">
            <v>1100</v>
          </cell>
          <cell r="K6737">
            <v>1100</v>
          </cell>
          <cell r="L6737">
            <v>935</v>
          </cell>
        </row>
        <row r="6737">
          <cell r="N6737" t="str">
            <v>甲类</v>
          </cell>
        </row>
        <row r="6737">
          <cell r="P6737" t="str">
            <v>003315030040100-331503004-2</v>
          </cell>
        </row>
        <row r="6738">
          <cell r="C6738">
            <v>331503005</v>
          </cell>
          <cell r="D6738" t="str">
            <v>髋臼肿瘤切除及髋关节融合术</v>
          </cell>
          <cell r="E6738" t="str">
            <v>包括成形术</v>
          </cell>
        </row>
        <row r="6738">
          <cell r="G6738" t="str">
            <v>次</v>
          </cell>
          <cell r="H6738">
            <v>1449</v>
          </cell>
          <cell r="I6738">
            <v>1449</v>
          </cell>
          <cell r="J6738">
            <v>1260</v>
          </cell>
          <cell r="K6738">
            <v>1260</v>
          </cell>
          <cell r="L6738">
            <v>1071</v>
          </cell>
        </row>
        <row r="6738">
          <cell r="N6738" t="str">
            <v>甲类</v>
          </cell>
        </row>
        <row r="6738">
          <cell r="P6738" t="str">
            <v>003315030050000-331503005</v>
          </cell>
        </row>
        <row r="6739">
          <cell r="C6739" t="str">
            <v>331503005-1</v>
          </cell>
          <cell r="D6739" t="str">
            <v>髋臼肿瘤切除及髋关节融合术(成形术)</v>
          </cell>
        </row>
        <row r="6739">
          <cell r="G6739" t="str">
            <v>次</v>
          </cell>
          <cell r="H6739">
            <v>1449</v>
          </cell>
          <cell r="I6739">
            <v>1449</v>
          </cell>
          <cell r="J6739">
            <v>1260</v>
          </cell>
          <cell r="K6739">
            <v>1260</v>
          </cell>
          <cell r="L6739">
            <v>1071</v>
          </cell>
        </row>
        <row r="6739">
          <cell r="N6739" t="str">
            <v>甲类</v>
          </cell>
        </row>
        <row r="6739">
          <cell r="P6739" t="str">
            <v>003315030050100-331503005-1</v>
          </cell>
        </row>
        <row r="6740">
          <cell r="C6740">
            <v>331503006</v>
          </cell>
          <cell r="D6740" t="str">
            <v>髂骨翼肿瘤切除术</v>
          </cell>
        </row>
        <row r="6740">
          <cell r="G6740" t="str">
            <v>次</v>
          </cell>
          <cell r="H6740">
            <v>1260</v>
          </cell>
          <cell r="I6740">
            <v>1146</v>
          </cell>
          <cell r="J6740">
            <v>1050</v>
          </cell>
          <cell r="K6740">
            <v>955</v>
          </cell>
          <cell r="L6740">
            <v>811.75</v>
          </cell>
        </row>
        <row r="6740">
          <cell r="N6740" t="str">
            <v>甲类</v>
          </cell>
        </row>
        <row r="6740">
          <cell r="P6740" t="str">
            <v>003315030060000-331503006</v>
          </cell>
        </row>
        <row r="6741">
          <cell r="C6741">
            <v>331503007</v>
          </cell>
          <cell r="D6741" t="str">
            <v>髌骨肿瘤截除术</v>
          </cell>
          <cell r="E6741" t="str">
            <v>包括局部切除</v>
          </cell>
        </row>
        <row r="6741">
          <cell r="G6741" t="str">
            <v>次</v>
          </cell>
          <cell r="H6741">
            <v>792</v>
          </cell>
          <cell r="I6741">
            <v>720</v>
          </cell>
          <cell r="J6741">
            <v>660</v>
          </cell>
          <cell r="K6741">
            <v>600</v>
          </cell>
          <cell r="L6741">
            <v>510</v>
          </cell>
        </row>
        <row r="6741">
          <cell r="N6741" t="str">
            <v>甲类</v>
          </cell>
        </row>
        <row r="6741">
          <cell r="P6741" t="str">
            <v>003315030070000-331503007</v>
          </cell>
        </row>
        <row r="6742">
          <cell r="C6742" t="str">
            <v>331503007-1</v>
          </cell>
          <cell r="D6742" t="str">
            <v>髌骨肿瘤截除术(局部切除)</v>
          </cell>
        </row>
        <row r="6742">
          <cell r="G6742" t="str">
            <v>次</v>
          </cell>
          <cell r="H6742">
            <v>792</v>
          </cell>
          <cell r="I6742">
            <v>720</v>
          </cell>
          <cell r="J6742">
            <v>660</v>
          </cell>
          <cell r="K6742">
            <v>600</v>
          </cell>
          <cell r="L6742">
            <v>510</v>
          </cell>
        </row>
        <row r="6742">
          <cell r="N6742" t="str">
            <v>甲类</v>
          </cell>
        </row>
        <row r="6742">
          <cell r="P6742" t="str">
            <v>003315030070100-331503007-1</v>
          </cell>
        </row>
        <row r="6743">
          <cell r="C6743">
            <v>331503008</v>
          </cell>
          <cell r="D6743" t="str">
            <v>耻骨与坐骨肿瘤切除术</v>
          </cell>
        </row>
        <row r="6743">
          <cell r="G6743" t="str">
            <v>次</v>
          </cell>
          <cell r="H6743">
            <v>1080</v>
          </cell>
          <cell r="I6743">
            <v>981</v>
          </cell>
          <cell r="J6743">
            <v>900</v>
          </cell>
          <cell r="K6743">
            <v>818</v>
          </cell>
          <cell r="L6743">
            <v>695.3</v>
          </cell>
        </row>
        <row r="6743">
          <cell r="N6743" t="str">
            <v>甲类</v>
          </cell>
        </row>
        <row r="6743">
          <cell r="P6743" t="str">
            <v>003315030080000-331503008</v>
          </cell>
        </row>
        <row r="6744">
          <cell r="C6744">
            <v>331503009</v>
          </cell>
          <cell r="D6744" t="str">
            <v>股骨上端肿瘤切除人工股骨头置换术</v>
          </cell>
        </row>
        <row r="6744">
          <cell r="F6744" t="str">
            <v>人工股骨头</v>
          </cell>
          <cell r="G6744" t="str">
            <v>次</v>
          </cell>
          <cell r="H6744">
            <v>1272</v>
          </cell>
          <cell r="I6744">
            <v>1155</v>
          </cell>
          <cell r="J6744">
            <v>1060</v>
          </cell>
          <cell r="K6744">
            <v>963</v>
          </cell>
          <cell r="L6744">
            <v>818.55</v>
          </cell>
        </row>
        <row r="6744">
          <cell r="N6744" t="str">
            <v>甲类</v>
          </cell>
        </row>
        <row r="6744">
          <cell r="P6744" t="str">
            <v>003315030090000-331503009</v>
          </cell>
        </row>
        <row r="6745">
          <cell r="C6745">
            <v>331503010</v>
          </cell>
          <cell r="D6745" t="str">
            <v>股骨干肿瘤全股骨切除人工股骨置换术</v>
          </cell>
        </row>
        <row r="6745">
          <cell r="F6745" t="str">
            <v>人工股骨</v>
          </cell>
          <cell r="G6745" t="str">
            <v>次</v>
          </cell>
          <cell r="H6745">
            <v>1560</v>
          </cell>
          <cell r="I6745">
            <v>1405</v>
          </cell>
          <cell r="J6745">
            <v>1265</v>
          </cell>
          <cell r="K6745">
            <v>1140</v>
          </cell>
          <cell r="L6745">
            <v>969</v>
          </cell>
        </row>
        <row r="6745">
          <cell r="N6745" t="str">
            <v>甲类</v>
          </cell>
        </row>
        <row r="6745">
          <cell r="P6745" t="str">
            <v>003315030100000-331503010</v>
          </cell>
        </row>
        <row r="6746">
          <cell r="C6746">
            <v>331503011</v>
          </cell>
          <cell r="D6746" t="str">
            <v>股骨干肿瘤段切除与重建术</v>
          </cell>
        </row>
        <row r="6746">
          <cell r="G6746" t="str">
            <v>次</v>
          </cell>
          <cell r="H6746">
            <v>1460</v>
          </cell>
          <cell r="I6746">
            <v>1314</v>
          </cell>
          <cell r="J6746">
            <v>1182</v>
          </cell>
          <cell r="K6746">
            <v>1064</v>
          </cell>
          <cell r="L6746">
            <v>904.4</v>
          </cell>
        </row>
        <row r="6746">
          <cell r="N6746" t="str">
            <v>甲类</v>
          </cell>
        </row>
        <row r="6746">
          <cell r="P6746" t="str">
            <v>003315030110000-331503011</v>
          </cell>
        </row>
        <row r="6747">
          <cell r="C6747">
            <v>331503012</v>
          </cell>
          <cell r="D6747" t="str">
            <v>股骨下段肿瘤刮除骨腔灭活植骨术</v>
          </cell>
        </row>
        <row r="6747">
          <cell r="F6747" t="str">
            <v>异体骨(灭活)</v>
          </cell>
          <cell r="G6747" t="str">
            <v>次</v>
          </cell>
          <cell r="H6747">
            <v>1130</v>
          </cell>
          <cell r="I6747">
            <v>1017</v>
          </cell>
          <cell r="J6747">
            <v>915</v>
          </cell>
          <cell r="K6747">
            <v>823</v>
          </cell>
          <cell r="L6747">
            <v>699.55</v>
          </cell>
        </row>
        <row r="6747">
          <cell r="N6747" t="str">
            <v>甲类</v>
          </cell>
        </row>
        <row r="6747">
          <cell r="P6747" t="str">
            <v>003315030120000-331503012</v>
          </cell>
        </row>
        <row r="6748">
          <cell r="C6748">
            <v>331503013</v>
          </cell>
          <cell r="D6748" t="str">
            <v>股骨下段肿瘤切除术</v>
          </cell>
        </row>
        <row r="6748">
          <cell r="G6748" t="str">
            <v>次</v>
          </cell>
          <cell r="H6748">
            <v>1130</v>
          </cell>
          <cell r="I6748">
            <v>1017</v>
          </cell>
          <cell r="J6748">
            <v>915</v>
          </cell>
          <cell r="K6748">
            <v>823</v>
          </cell>
          <cell r="L6748">
            <v>699.55</v>
          </cell>
        </row>
        <row r="6748">
          <cell r="N6748" t="str">
            <v>甲类</v>
          </cell>
        </row>
        <row r="6748">
          <cell r="P6748" t="str">
            <v>003315030130000-331503013</v>
          </cell>
        </row>
        <row r="6749">
          <cell r="C6749">
            <v>331503014</v>
          </cell>
          <cell r="D6749" t="str">
            <v>灭活再植或异体半关节移植术</v>
          </cell>
        </row>
        <row r="6749">
          <cell r="F6749" t="str">
            <v>异体关节(灭活)</v>
          </cell>
          <cell r="G6749" t="str">
            <v>次</v>
          </cell>
          <cell r="H6749">
            <v>1696</v>
          </cell>
          <cell r="I6749">
            <v>1526</v>
          </cell>
          <cell r="J6749">
            <v>1373</v>
          </cell>
          <cell r="K6749">
            <v>1235</v>
          </cell>
          <cell r="L6749">
            <v>1049.75</v>
          </cell>
        </row>
        <row r="6749">
          <cell r="N6749" t="str">
            <v>甲类</v>
          </cell>
        </row>
        <row r="6749">
          <cell r="P6749" t="str">
            <v>003315030140000-331503014</v>
          </cell>
        </row>
        <row r="6750">
          <cell r="C6750">
            <v>331503015</v>
          </cell>
          <cell r="D6750" t="str">
            <v>胫骨上段肿瘤刮除+植骨术</v>
          </cell>
        </row>
        <row r="6750">
          <cell r="F6750" t="str">
            <v>异体骨(灭活)</v>
          </cell>
          <cell r="G6750" t="str">
            <v>次</v>
          </cell>
          <cell r="H6750">
            <v>1020</v>
          </cell>
          <cell r="I6750">
            <v>926</v>
          </cell>
          <cell r="J6750">
            <v>850</v>
          </cell>
          <cell r="K6750">
            <v>772</v>
          </cell>
          <cell r="L6750">
            <v>656.2</v>
          </cell>
        </row>
        <row r="6750">
          <cell r="N6750" t="str">
            <v>甲类</v>
          </cell>
        </row>
        <row r="6750">
          <cell r="P6750" t="str">
            <v>003315030150000-331503015</v>
          </cell>
        </row>
        <row r="6751">
          <cell r="C6751">
            <v>331503016</v>
          </cell>
          <cell r="D6751" t="str">
            <v>骨肿瘤切开活检术</v>
          </cell>
          <cell r="E6751" t="str">
            <v>包括四肢、脊柱、骨盆</v>
          </cell>
        </row>
        <row r="6751">
          <cell r="G6751" t="str">
            <v>次</v>
          </cell>
          <cell r="H6751">
            <v>756</v>
          </cell>
          <cell r="I6751">
            <v>686</v>
          </cell>
          <cell r="J6751">
            <v>630</v>
          </cell>
          <cell r="K6751">
            <v>572</v>
          </cell>
          <cell r="L6751">
            <v>486.2</v>
          </cell>
        </row>
        <row r="6751">
          <cell r="N6751" t="str">
            <v>甲类</v>
          </cell>
        </row>
        <row r="6751">
          <cell r="P6751" t="str">
            <v>003315030160000-331503016</v>
          </cell>
        </row>
        <row r="6752">
          <cell r="C6752" t="str">
            <v>331503016-1</v>
          </cell>
          <cell r="D6752" t="str">
            <v>骨肿瘤切开活检术(四肢)</v>
          </cell>
        </row>
        <row r="6752">
          <cell r="G6752" t="str">
            <v>次</v>
          </cell>
          <cell r="H6752">
            <v>756</v>
          </cell>
          <cell r="I6752">
            <v>686</v>
          </cell>
          <cell r="J6752">
            <v>630</v>
          </cell>
          <cell r="K6752">
            <v>572</v>
          </cell>
          <cell r="L6752">
            <v>486.2</v>
          </cell>
        </row>
        <row r="6752">
          <cell r="N6752" t="str">
            <v>甲类</v>
          </cell>
        </row>
        <row r="6752">
          <cell r="P6752" t="str">
            <v>003315030160100-331503016-1</v>
          </cell>
        </row>
        <row r="6753">
          <cell r="C6753" t="str">
            <v>331503016-2</v>
          </cell>
          <cell r="D6753" t="str">
            <v>骨肿瘤切开活检术(脊柱)</v>
          </cell>
        </row>
        <row r="6753">
          <cell r="G6753" t="str">
            <v>次</v>
          </cell>
          <cell r="H6753">
            <v>756</v>
          </cell>
          <cell r="I6753">
            <v>686</v>
          </cell>
          <cell r="J6753">
            <v>630</v>
          </cell>
          <cell r="K6753">
            <v>572</v>
          </cell>
          <cell r="L6753">
            <v>486.2</v>
          </cell>
        </row>
        <row r="6753">
          <cell r="N6753" t="str">
            <v>甲类</v>
          </cell>
        </row>
        <row r="6753">
          <cell r="P6753" t="str">
            <v>003315030160200-331503016-2</v>
          </cell>
        </row>
        <row r="6754">
          <cell r="C6754" t="str">
            <v>331503016-3</v>
          </cell>
          <cell r="D6754" t="str">
            <v>骨肿瘤切开活检术(骨盆)</v>
          </cell>
        </row>
        <row r="6754">
          <cell r="G6754" t="str">
            <v>次</v>
          </cell>
          <cell r="H6754">
            <v>756</v>
          </cell>
          <cell r="I6754">
            <v>686</v>
          </cell>
          <cell r="J6754">
            <v>630</v>
          </cell>
          <cell r="K6754">
            <v>572</v>
          </cell>
          <cell r="L6754">
            <v>486.2</v>
          </cell>
        </row>
        <row r="6754">
          <cell r="N6754" t="str">
            <v>甲类</v>
          </cell>
        </row>
        <row r="6754">
          <cell r="P6754" t="str">
            <v>003315030160300-331503016-3</v>
          </cell>
        </row>
        <row r="6755">
          <cell r="C6755">
            <v>331503017</v>
          </cell>
          <cell r="D6755" t="str">
            <v>胫腓骨肿瘤切除+重建术</v>
          </cell>
        </row>
        <row r="6755">
          <cell r="G6755" t="str">
            <v>次</v>
          </cell>
          <cell r="H6755">
            <v>970.8</v>
          </cell>
          <cell r="I6755">
            <v>882</v>
          </cell>
          <cell r="J6755">
            <v>809</v>
          </cell>
          <cell r="K6755">
            <v>735</v>
          </cell>
          <cell r="L6755">
            <v>624.75</v>
          </cell>
        </row>
        <row r="6755">
          <cell r="N6755" t="str">
            <v>甲类</v>
          </cell>
        </row>
        <row r="6755">
          <cell r="P6755" t="str">
            <v>003315030170000-331503017</v>
          </cell>
        </row>
        <row r="6756">
          <cell r="C6756">
            <v>331503018</v>
          </cell>
          <cell r="D6756" t="str">
            <v>跟骨肿瘤病灶刮除术</v>
          </cell>
        </row>
        <row r="6756">
          <cell r="G6756" t="str">
            <v>次</v>
          </cell>
          <cell r="H6756">
            <v>606</v>
          </cell>
          <cell r="I6756">
            <v>552</v>
          </cell>
          <cell r="J6756">
            <v>505</v>
          </cell>
          <cell r="K6756">
            <v>460</v>
          </cell>
          <cell r="L6756">
            <v>391</v>
          </cell>
        </row>
        <row r="6756">
          <cell r="N6756" t="str">
            <v>甲类</v>
          </cell>
        </row>
        <row r="6756">
          <cell r="P6756" t="str">
            <v>003315030180000-331503018</v>
          </cell>
        </row>
        <row r="6757">
          <cell r="C6757">
            <v>331503019</v>
          </cell>
          <cell r="D6757" t="str">
            <v>内生软骨瘤切除术</v>
          </cell>
        </row>
        <row r="6757">
          <cell r="G6757" t="str">
            <v>次</v>
          </cell>
          <cell r="H6757">
            <v>636</v>
          </cell>
          <cell r="I6757">
            <v>577</v>
          </cell>
          <cell r="J6757">
            <v>530</v>
          </cell>
          <cell r="K6757">
            <v>481</v>
          </cell>
          <cell r="L6757">
            <v>408.85</v>
          </cell>
        </row>
        <row r="6757">
          <cell r="N6757" t="str">
            <v>甲类</v>
          </cell>
        </row>
        <row r="6757">
          <cell r="P6757" t="str">
            <v>003315030190000-331503019</v>
          </cell>
        </row>
        <row r="6758">
          <cell r="C6758">
            <v>331503020</v>
          </cell>
          <cell r="D6758" t="str">
            <v>坐骨结节囊肿摘除术</v>
          </cell>
        </row>
        <row r="6758">
          <cell r="G6758" t="str">
            <v>次</v>
          </cell>
          <cell r="H6758">
            <v>780</v>
          </cell>
          <cell r="I6758">
            <v>702</v>
          </cell>
          <cell r="J6758">
            <v>631</v>
          </cell>
          <cell r="K6758">
            <v>568</v>
          </cell>
          <cell r="L6758">
            <v>482.8</v>
          </cell>
        </row>
        <row r="6758">
          <cell r="N6758" t="str">
            <v>甲类</v>
          </cell>
        </row>
        <row r="6758">
          <cell r="P6758" t="str">
            <v>003315030200000-331503020</v>
          </cell>
        </row>
        <row r="6759">
          <cell r="C6759">
            <v>331504001</v>
          </cell>
          <cell r="D6759" t="str">
            <v>肘腕关节结核病灶清除术</v>
          </cell>
          <cell r="E6759" t="str">
            <v>包括成型术、游离体摘除、关节松解、关节软骨钻孔、关节成形术</v>
          </cell>
        </row>
        <row r="6759">
          <cell r="G6759" t="str">
            <v>次</v>
          </cell>
          <cell r="H6759">
            <v>1008</v>
          </cell>
          <cell r="I6759">
            <v>916</v>
          </cell>
          <cell r="J6759">
            <v>840</v>
          </cell>
          <cell r="K6759">
            <v>763</v>
          </cell>
          <cell r="L6759">
            <v>648.55</v>
          </cell>
        </row>
        <row r="6759">
          <cell r="N6759" t="str">
            <v>甲类</v>
          </cell>
        </row>
        <row r="6759">
          <cell r="P6759" t="str">
            <v>003315040010000-331504001</v>
          </cell>
        </row>
        <row r="6760">
          <cell r="C6760" t="str">
            <v>331504001-1</v>
          </cell>
          <cell r="D6760" t="str">
            <v>肘腕关节结核病灶清除术(成型术)</v>
          </cell>
        </row>
        <row r="6760">
          <cell r="G6760" t="str">
            <v>次</v>
          </cell>
          <cell r="H6760">
            <v>1008</v>
          </cell>
          <cell r="I6760">
            <v>916</v>
          </cell>
          <cell r="J6760">
            <v>840</v>
          </cell>
          <cell r="K6760">
            <v>763</v>
          </cell>
          <cell r="L6760">
            <v>648.55</v>
          </cell>
        </row>
        <row r="6760">
          <cell r="N6760" t="str">
            <v>甲类</v>
          </cell>
        </row>
        <row r="6760">
          <cell r="P6760" t="str">
            <v>003315040010100-331504001-1</v>
          </cell>
        </row>
        <row r="6761">
          <cell r="C6761" t="str">
            <v>331504001-2</v>
          </cell>
          <cell r="D6761" t="str">
            <v>肘腕关节结核病灶清除术(游离体摘除)</v>
          </cell>
        </row>
        <row r="6761">
          <cell r="G6761" t="str">
            <v>次</v>
          </cell>
          <cell r="H6761">
            <v>1008</v>
          </cell>
          <cell r="I6761">
            <v>916</v>
          </cell>
          <cell r="J6761">
            <v>840</v>
          </cell>
          <cell r="K6761">
            <v>763</v>
          </cell>
          <cell r="L6761">
            <v>648.55</v>
          </cell>
        </row>
        <row r="6761">
          <cell r="N6761" t="str">
            <v>甲类</v>
          </cell>
        </row>
        <row r="6761">
          <cell r="P6761" t="str">
            <v>003315040010200-331504001-2</v>
          </cell>
        </row>
        <row r="6762">
          <cell r="C6762" t="str">
            <v>331504001-3</v>
          </cell>
          <cell r="D6762" t="str">
            <v>肘腕关节结核病灶清除术(关节松懈)</v>
          </cell>
        </row>
        <row r="6762">
          <cell r="G6762" t="str">
            <v>次</v>
          </cell>
          <cell r="H6762">
            <v>1008</v>
          </cell>
          <cell r="I6762">
            <v>916</v>
          </cell>
          <cell r="J6762">
            <v>840</v>
          </cell>
          <cell r="K6762">
            <v>763</v>
          </cell>
          <cell r="L6762">
            <v>648.55</v>
          </cell>
        </row>
        <row r="6762">
          <cell r="N6762" t="str">
            <v>甲类</v>
          </cell>
        </row>
        <row r="6762">
          <cell r="P6762" t="str">
            <v>003315040010300-331504001-3</v>
          </cell>
        </row>
        <row r="6763">
          <cell r="C6763" t="str">
            <v>331504001-4</v>
          </cell>
          <cell r="D6763" t="str">
            <v>肘腕关节结核病灶清除术(关节软骨钻孔)</v>
          </cell>
        </row>
        <row r="6763">
          <cell r="G6763" t="str">
            <v>次</v>
          </cell>
          <cell r="H6763">
            <v>1008</v>
          </cell>
          <cell r="I6763">
            <v>916</v>
          </cell>
          <cell r="J6763">
            <v>840</v>
          </cell>
          <cell r="K6763">
            <v>763</v>
          </cell>
          <cell r="L6763">
            <v>648.55</v>
          </cell>
        </row>
        <row r="6763">
          <cell r="N6763" t="str">
            <v>甲类</v>
          </cell>
        </row>
        <row r="6763">
          <cell r="P6763" t="str">
            <v>003315040010400-331504001-4</v>
          </cell>
        </row>
        <row r="6764">
          <cell r="C6764" t="str">
            <v>331504001-5</v>
          </cell>
          <cell r="D6764" t="str">
            <v>肘腕关节结核病灶清除术(关节成形术)</v>
          </cell>
        </row>
        <row r="6764">
          <cell r="G6764" t="str">
            <v>次</v>
          </cell>
          <cell r="H6764">
            <v>1008</v>
          </cell>
          <cell r="I6764">
            <v>916</v>
          </cell>
          <cell r="J6764">
            <v>840</v>
          </cell>
          <cell r="K6764">
            <v>763</v>
          </cell>
          <cell r="L6764">
            <v>648.55</v>
          </cell>
        </row>
        <row r="6764">
          <cell r="N6764" t="str">
            <v>甲类</v>
          </cell>
        </row>
        <row r="6764">
          <cell r="P6764" t="str">
            <v>003315040010500-331504001-5</v>
          </cell>
        </row>
        <row r="6765">
          <cell r="C6765">
            <v>331504002</v>
          </cell>
          <cell r="D6765" t="str">
            <v>骶髂关节结核病灶清除术</v>
          </cell>
        </row>
        <row r="6765">
          <cell r="G6765" t="str">
            <v>次</v>
          </cell>
          <cell r="H6765">
            <v>1144.8</v>
          </cell>
          <cell r="I6765">
            <v>1040</v>
          </cell>
          <cell r="J6765">
            <v>954</v>
          </cell>
          <cell r="K6765">
            <v>867</v>
          </cell>
          <cell r="L6765">
            <v>736.95</v>
          </cell>
        </row>
        <row r="6765">
          <cell r="N6765" t="str">
            <v>甲类</v>
          </cell>
        </row>
        <row r="6765">
          <cell r="P6765" t="str">
            <v>003315040020000-331504002</v>
          </cell>
        </row>
        <row r="6766">
          <cell r="C6766">
            <v>331504003</v>
          </cell>
          <cell r="D6766" t="str">
            <v>髋关节结核病灶清除术</v>
          </cell>
          <cell r="E6766" t="str">
            <v>含关节融合术</v>
          </cell>
        </row>
        <row r="6766">
          <cell r="G6766" t="str">
            <v>次</v>
          </cell>
          <cell r="H6766">
            <v>1188</v>
          </cell>
          <cell r="I6766">
            <v>1080</v>
          </cell>
          <cell r="J6766">
            <v>990</v>
          </cell>
          <cell r="K6766">
            <v>900</v>
          </cell>
          <cell r="L6766">
            <v>765</v>
          </cell>
        </row>
        <row r="6766">
          <cell r="N6766" t="str">
            <v>甲类</v>
          </cell>
        </row>
        <row r="6766">
          <cell r="P6766" t="str">
            <v>003315040030000-331504003</v>
          </cell>
        </row>
        <row r="6767">
          <cell r="C6767">
            <v>331504004</v>
          </cell>
          <cell r="D6767" t="str">
            <v>膝关节结核病灶清除术</v>
          </cell>
          <cell r="E6767" t="str">
            <v>含加压融合术</v>
          </cell>
        </row>
        <row r="6767">
          <cell r="G6767" t="str">
            <v>次</v>
          </cell>
          <cell r="H6767">
            <v>1188</v>
          </cell>
          <cell r="I6767">
            <v>1080</v>
          </cell>
          <cell r="J6767">
            <v>990</v>
          </cell>
          <cell r="K6767">
            <v>900</v>
          </cell>
          <cell r="L6767">
            <v>765</v>
          </cell>
        </row>
        <row r="6767">
          <cell r="N6767" t="str">
            <v>甲类</v>
          </cell>
        </row>
        <row r="6767">
          <cell r="P6767" t="str">
            <v>003315040040000-331504004</v>
          </cell>
        </row>
        <row r="6768">
          <cell r="C6768">
            <v>331504005</v>
          </cell>
          <cell r="D6768" t="str">
            <v>踝关节结核病灶清除+关节融合术</v>
          </cell>
        </row>
        <row r="6768">
          <cell r="G6768" t="str">
            <v>次</v>
          </cell>
          <cell r="H6768">
            <v>1080</v>
          </cell>
          <cell r="I6768">
            <v>981</v>
          </cell>
          <cell r="J6768">
            <v>900</v>
          </cell>
          <cell r="K6768">
            <v>818</v>
          </cell>
          <cell r="L6768">
            <v>695.3</v>
          </cell>
        </row>
        <row r="6768">
          <cell r="N6768" t="str">
            <v>甲类</v>
          </cell>
        </row>
        <row r="6768">
          <cell r="P6768" t="str">
            <v>003315040050000-331504005</v>
          </cell>
        </row>
        <row r="6769">
          <cell r="C6769">
            <v>331504006</v>
          </cell>
          <cell r="D6769" t="str">
            <v>脊椎结核病灶清除术</v>
          </cell>
        </row>
        <row r="6769">
          <cell r="G6769" t="str">
            <v>次</v>
          </cell>
          <cell r="H6769">
            <v>1272</v>
          </cell>
          <cell r="I6769">
            <v>1155</v>
          </cell>
          <cell r="J6769">
            <v>1060</v>
          </cell>
          <cell r="K6769">
            <v>963</v>
          </cell>
          <cell r="L6769">
            <v>818.55</v>
          </cell>
        </row>
        <row r="6769">
          <cell r="N6769" t="str">
            <v>甲类</v>
          </cell>
        </row>
        <row r="6769">
          <cell r="P6769" t="str">
            <v>003315040060000-331504006</v>
          </cell>
        </row>
        <row r="6770">
          <cell r="C6770">
            <v>331504007</v>
          </cell>
          <cell r="D6770" t="str">
            <v>脊椎结核病灶清除+植骨融合术</v>
          </cell>
        </row>
        <row r="6770">
          <cell r="G6770" t="str">
            <v>次</v>
          </cell>
          <cell r="H6770">
            <v>1440</v>
          </cell>
          <cell r="I6770">
            <v>1308</v>
          </cell>
          <cell r="J6770">
            <v>1200</v>
          </cell>
          <cell r="K6770">
            <v>1090</v>
          </cell>
          <cell r="L6770">
            <v>926.5</v>
          </cell>
        </row>
        <row r="6770">
          <cell r="N6770" t="str">
            <v>甲类</v>
          </cell>
        </row>
        <row r="6770">
          <cell r="P6770" t="str">
            <v>003315040070000-331504007</v>
          </cell>
        </row>
        <row r="6771">
          <cell r="C6771">
            <v>331504008</v>
          </cell>
          <cell r="D6771" t="str">
            <v>股骨头坏死病灶刮除植骨术</v>
          </cell>
        </row>
        <row r="6771">
          <cell r="G6771" t="str">
            <v>次</v>
          </cell>
          <cell r="H6771">
            <v>1200</v>
          </cell>
          <cell r="I6771">
            <v>1090</v>
          </cell>
          <cell r="J6771">
            <v>1000</v>
          </cell>
          <cell r="K6771">
            <v>909</v>
          </cell>
          <cell r="L6771">
            <v>772.65</v>
          </cell>
        </row>
        <row r="6771">
          <cell r="N6771" t="str">
            <v>甲类</v>
          </cell>
        </row>
        <row r="6771">
          <cell r="P6771" t="str">
            <v>003315040080000-331504008</v>
          </cell>
        </row>
        <row r="6772">
          <cell r="C6772">
            <v>331504009</v>
          </cell>
          <cell r="D6772" t="str">
            <v>桡骨远端切除腓骨移植成形术</v>
          </cell>
        </row>
        <row r="6772">
          <cell r="G6772" t="str">
            <v>次</v>
          </cell>
        </row>
        <row r="6772">
          <cell r="N6772" t="str">
            <v>甲类</v>
          </cell>
        </row>
        <row r="6772">
          <cell r="P6772" t="str">
            <v>003315040090000-331504009</v>
          </cell>
        </row>
        <row r="6773">
          <cell r="C6773">
            <v>331504010</v>
          </cell>
          <cell r="D6773" t="str">
            <v>骨髓炎病灶清除术</v>
          </cell>
          <cell r="E6773" t="str">
            <v>含肌瓣填塞术</v>
          </cell>
        </row>
        <row r="6773">
          <cell r="G6773" t="str">
            <v>次</v>
          </cell>
          <cell r="H6773">
            <v>1212</v>
          </cell>
          <cell r="I6773">
            <v>1100</v>
          </cell>
          <cell r="J6773">
            <v>1010</v>
          </cell>
          <cell r="K6773">
            <v>918</v>
          </cell>
          <cell r="L6773">
            <v>780.3</v>
          </cell>
        </row>
        <row r="6773">
          <cell r="N6773" t="str">
            <v>甲类</v>
          </cell>
        </row>
        <row r="6773">
          <cell r="P6773" t="str">
            <v>003315040100000-331504010</v>
          </cell>
        </row>
        <row r="6774">
          <cell r="C6774">
            <v>331504011</v>
          </cell>
          <cell r="D6774" t="str">
            <v>骨髓炎切开引流灌洗术</v>
          </cell>
        </row>
        <row r="6774">
          <cell r="G6774" t="str">
            <v>次</v>
          </cell>
          <cell r="H6774">
            <v>912</v>
          </cell>
          <cell r="I6774">
            <v>828</v>
          </cell>
          <cell r="J6774">
            <v>760</v>
          </cell>
          <cell r="K6774">
            <v>690</v>
          </cell>
          <cell r="L6774">
            <v>586.5</v>
          </cell>
        </row>
        <row r="6774">
          <cell r="N6774" t="str">
            <v>甲类</v>
          </cell>
        </row>
        <row r="6774">
          <cell r="P6774" t="str">
            <v>003315040110000-331504011</v>
          </cell>
        </row>
        <row r="6775">
          <cell r="C6775">
            <v>331505001</v>
          </cell>
          <cell r="D6775" t="str">
            <v>锁骨骨折切开复位内固定术</v>
          </cell>
        </row>
        <row r="6775">
          <cell r="G6775" t="str">
            <v>次</v>
          </cell>
          <cell r="H6775">
            <v>994</v>
          </cell>
          <cell r="I6775">
            <v>944</v>
          </cell>
          <cell r="J6775">
            <v>897</v>
          </cell>
          <cell r="K6775">
            <v>852</v>
          </cell>
          <cell r="L6775">
            <v>724.2</v>
          </cell>
        </row>
        <row r="6775">
          <cell r="N6775" t="str">
            <v>甲类</v>
          </cell>
        </row>
        <row r="6775">
          <cell r="P6775" t="str">
            <v>003315050010000-331505001</v>
          </cell>
        </row>
        <row r="6776">
          <cell r="C6776">
            <v>331505002</v>
          </cell>
          <cell r="D6776" t="str">
            <v>肱骨近端骨折切开复位内固定术</v>
          </cell>
        </row>
        <row r="6776">
          <cell r="G6776" t="str">
            <v>次</v>
          </cell>
          <cell r="H6776">
            <v>1140</v>
          </cell>
          <cell r="I6776">
            <v>1035</v>
          </cell>
          <cell r="J6776">
            <v>950</v>
          </cell>
          <cell r="K6776">
            <v>863</v>
          </cell>
          <cell r="L6776">
            <v>733.55</v>
          </cell>
        </row>
        <row r="6776">
          <cell r="N6776" t="str">
            <v>甲类</v>
          </cell>
        </row>
        <row r="6776">
          <cell r="P6776" t="str">
            <v>003315050020000-331505002</v>
          </cell>
        </row>
        <row r="6777">
          <cell r="C6777">
            <v>331505003</v>
          </cell>
          <cell r="D6777" t="str">
            <v>肱骨干骨折切开复位内固定术</v>
          </cell>
        </row>
        <row r="6777">
          <cell r="G6777" t="str">
            <v>次</v>
          </cell>
          <cell r="H6777">
            <v>890.4</v>
          </cell>
          <cell r="I6777">
            <v>810</v>
          </cell>
          <cell r="J6777">
            <v>742</v>
          </cell>
          <cell r="K6777">
            <v>674</v>
          </cell>
          <cell r="L6777">
            <v>572.9</v>
          </cell>
        </row>
        <row r="6777">
          <cell r="N6777" t="str">
            <v>甲类</v>
          </cell>
        </row>
        <row r="6777">
          <cell r="P6777" t="str">
            <v>003315050030000-331505003</v>
          </cell>
        </row>
        <row r="6778">
          <cell r="C6778">
            <v>331505004</v>
          </cell>
          <cell r="D6778" t="str">
            <v>肱骨骨折切开复位内固定术</v>
          </cell>
          <cell r="E6778" t="str">
            <v>包括髁上、髁间</v>
          </cell>
        </row>
        <row r="6778">
          <cell r="G6778" t="str">
            <v>次</v>
          </cell>
          <cell r="H6778">
            <v>1379</v>
          </cell>
          <cell r="I6778">
            <v>1310</v>
          </cell>
          <cell r="J6778">
            <v>1245</v>
          </cell>
          <cell r="K6778">
            <v>1182</v>
          </cell>
          <cell r="L6778">
            <v>1004.7</v>
          </cell>
        </row>
        <row r="6778">
          <cell r="N6778" t="str">
            <v>甲类</v>
          </cell>
        </row>
        <row r="6778">
          <cell r="P6778" t="str">
            <v>003315050040000-331505004</v>
          </cell>
        </row>
        <row r="6779">
          <cell r="C6779" t="str">
            <v>331505004-1</v>
          </cell>
          <cell r="D6779" t="str">
            <v>肱骨骨折切开复位内固定术(髁上)</v>
          </cell>
        </row>
        <row r="6779">
          <cell r="G6779" t="str">
            <v>次</v>
          </cell>
          <cell r="H6779">
            <v>1379</v>
          </cell>
          <cell r="I6779">
            <v>1310</v>
          </cell>
          <cell r="J6779">
            <v>1245</v>
          </cell>
          <cell r="K6779">
            <v>1182</v>
          </cell>
          <cell r="L6779">
            <v>1004.7</v>
          </cell>
        </row>
        <row r="6779">
          <cell r="N6779" t="str">
            <v>甲类</v>
          </cell>
        </row>
        <row r="6779">
          <cell r="P6779" t="str">
            <v>003315050040100-331505004-1</v>
          </cell>
        </row>
        <row r="6780">
          <cell r="C6780" t="str">
            <v>331505004-2</v>
          </cell>
          <cell r="D6780" t="str">
            <v>肱骨骨折切开复位内固定术(髁间)</v>
          </cell>
        </row>
        <row r="6780">
          <cell r="G6780" t="str">
            <v>次</v>
          </cell>
          <cell r="H6780">
            <v>1379</v>
          </cell>
          <cell r="I6780">
            <v>1310</v>
          </cell>
          <cell r="J6780">
            <v>1245</v>
          </cell>
          <cell r="K6780">
            <v>1182</v>
          </cell>
          <cell r="L6780">
            <v>1004.7</v>
          </cell>
        </row>
        <row r="6780">
          <cell r="N6780" t="str">
            <v>甲类</v>
          </cell>
        </row>
        <row r="6780">
          <cell r="P6780" t="str">
            <v>003315050040200-331505004-2</v>
          </cell>
        </row>
        <row r="6781">
          <cell r="C6781">
            <v>331505005</v>
          </cell>
          <cell r="D6781" t="str">
            <v>肱骨内外髁骨折切开复位内固定术</v>
          </cell>
          <cell r="E6781" t="str">
            <v>包括肱骨小头、骨骺分离</v>
          </cell>
        </row>
        <row r="6781">
          <cell r="G6781" t="str">
            <v>次</v>
          </cell>
          <cell r="H6781">
            <v>954</v>
          </cell>
          <cell r="I6781">
            <v>866</v>
          </cell>
          <cell r="J6781">
            <v>795</v>
          </cell>
          <cell r="K6781">
            <v>722</v>
          </cell>
          <cell r="L6781">
            <v>613.7</v>
          </cell>
        </row>
        <row r="6781">
          <cell r="N6781" t="str">
            <v>甲类</v>
          </cell>
        </row>
        <row r="6781">
          <cell r="P6781" t="str">
            <v>003315050050000-331505005</v>
          </cell>
        </row>
        <row r="6782">
          <cell r="C6782" t="str">
            <v>331505005-1</v>
          </cell>
          <cell r="D6782" t="str">
            <v>肱骨内外髁骨折切开复位内固定术(肱骨小头)</v>
          </cell>
        </row>
        <row r="6782">
          <cell r="G6782" t="str">
            <v>次</v>
          </cell>
          <cell r="H6782">
            <v>954</v>
          </cell>
          <cell r="I6782">
            <v>866</v>
          </cell>
          <cell r="J6782">
            <v>795</v>
          </cell>
          <cell r="K6782">
            <v>722</v>
          </cell>
          <cell r="L6782">
            <v>613.7</v>
          </cell>
        </row>
        <row r="6782">
          <cell r="N6782" t="str">
            <v>甲类</v>
          </cell>
        </row>
        <row r="6782">
          <cell r="P6782" t="str">
            <v>003315050050100-331505005-1</v>
          </cell>
        </row>
        <row r="6783">
          <cell r="C6783" t="str">
            <v>331505005-2</v>
          </cell>
          <cell r="D6783" t="str">
            <v>肱骨内外髁骨折切开复位内固定术(骨骺分离)</v>
          </cell>
        </row>
        <row r="6783">
          <cell r="G6783" t="str">
            <v>次</v>
          </cell>
          <cell r="H6783">
            <v>954</v>
          </cell>
          <cell r="I6783">
            <v>866</v>
          </cell>
          <cell r="J6783">
            <v>795</v>
          </cell>
          <cell r="K6783">
            <v>722</v>
          </cell>
          <cell r="L6783">
            <v>613.7</v>
          </cell>
        </row>
        <row r="6783">
          <cell r="N6783" t="str">
            <v>甲类</v>
          </cell>
        </row>
        <row r="6783">
          <cell r="P6783" t="str">
            <v>003315050050200-331505005-2</v>
          </cell>
        </row>
        <row r="6784">
          <cell r="C6784">
            <v>331505006</v>
          </cell>
          <cell r="D6784" t="str">
            <v>尺骨鹰嘴骨折切开复位内固定术</v>
          </cell>
          <cell r="E6784" t="str">
            <v>包括骨骺分离</v>
          </cell>
        </row>
        <row r="6784">
          <cell r="G6784" t="str">
            <v>次</v>
          </cell>
          <cell r="H6784">
            <v>864</v>
          </cell>
          <cell r="I6784">
            <v>786</v>
          </cell>
          <cell r="J6784">
            <v>720</v>
          </cell>
          <cell r="K6784">
            <v>655</v>
          </cell>
          <cell r="L6784">
            <v>556.75</v>
          </cell>
        </row>
        <row r="6784">
          <cell r="N6784" t="str">
            <v>甲类</v>
          </cell>
        </row>
        <row r="6784">
          <cell r="P6784" t="str">
            <v>003315050060000-331505006</v>
          </cell>
        </row>
        <row r="6785">
          <cell r="C6785" t="str">
            <v>331505006-1</v>
          </cell>
          <cell r="D6785" t="str">
            <v>尺骨鹰嘴骨折切开复位内固定术(骨骺分离)</v>
          </cell>
        </row>
        <row r="6785">
          <cell r="G6785" t="str">
            <v>次</v>
          </cell>
          <cell r="H6785">
            <v>864</v>
          </cell>
          <cell r="I6785">
            <v>786</v>
          </cell>
          <cell r="J6785">
            <v>720</v>
          </cell>
          <cell r="K6785">
            <v>655</v>
          </cell>
          <cell r="L6785">
            <v>556.75</v>
          </cell>
        </row>
        <row r="6785">
          <cell r="N6785" t="str">
            <v>甲类</v>
          </cell>
        </row>
        <row r="6785">
          <cell r="P6785" t="str">
            <v>003315050060100-331505006-1</v>
          </cell>
        </row>
        <row r="6786">
          <cell r="C6786">
            <v>331505007</v>
          </cell>
          <cell r="D6786" t="str">
            <v>桡骨头切除术</v>
          </cell>
        </row>
        <row r="6786">
          <cell r="G6786" t="str">
            <v>次</v>
          </cell>
          <cell r="H6786">
            <v>684</v>
          </cell>
          <cell r="I6786">
            <v>621</v>
          </cell>
          <cell r="J6786">
            <v>570</v>
          </cell>
          <cell r="K6786">
            <v>518</v>
          </cell>
          <cell r="L6786">
            <v>440.3</v>
          </cell>
        </row>
        <row r="6786">
          <cell r="N6786" t="str">
            <v>甲类</v>
          </cell>
        </row>
        <row r="6786">
          <cell r="P6786" t="str">
            <v>003315050070000-331505007</v>
          </cell>
        </row>
        <row r="6787">
          <cell r="C6787">
            <v>331505008</v>
          </cell>
          <cell r="D6787" t="str">
            <v>桡骨头骨折切开复位内固定术</v>
          </cell>
          <cell r="E6787" t="str">
            <v>包括挠骨颈部骨折</v>
          </cell>
        </row>
        <row r="6787">
          <cell r="G6787" t="str">
            <v>次</v>
          </cell>
          <cell r="H6787">
            <v>954</v>
          </cell>
          <cell r="I6787">
            <v>866</v>
          </cell>
          <cell r="J6787">
            <v>795</v>
          </cell>
          <cell r="K6787">
            <v>722</v>
          </cell>
          <cell r="L6787">
            <v>613.7</v>
          </cell>
        </row>
        <row r="6787">
          <cell r="N6787" t="str">
            <v>甲类</v>
          </cell>
        </row>
        <row r="6787">
          <cell r="P6787" t="str">
            <v>003315050080000-331505008</v>
          </cell>
        </row>
        <row r="6788">
          <cell r="C6788" t="str">
            <v>331505008-1</v>
          </cell>
          <cell r="D6788" t="str">
            <v>桡骨头骨折切开复位内固定术(挠骨颈部骨折)</v>
          </cell>
        </row>
        <row r="6788">
          <cell r="G6788" t="str">
            <v>次</v>
          </cell>
          <cell r="H6788">
            <v>954</v>
          </cell>
          <cell r="I6788">
            <v>866</v>
          </cell>
          <cell r="J6788">
            <v>795</v>
          </cell>
          <cell r="K6788">
            <v>722</v>
          </cell>
          <cell r="L6788">
            <v>613.7</v>
          </cell>
        </row>
        <row r="6788">
          <cell r="N6788" t="str">
            <v>甲类</v>
          </cell>
        </row>
        <row r="6788">
          <cell r="P6788" t="str">
            <v>003315050080100-331505008-1</v>
          </cell>
        </row>
        <row r="6789">
          <cell r="C6789">
            <v>331505009</v>
          </cell>
          <cell r="D6789" t="str">
            <v>孟氏骨折切开复位内固定术</v>
          </cell>
        </row>
        <row r="6789">
          <cell r="G6789" t="str">
            <v>次</v>
          </cell>
          <cell r="H6789">
            <v>1062</v>
          </cell>
          <cell r="I6789">
            <v>966</v>
          </cell>
          <cell r="J6789">
            <v>885</v>
          </cell>
          <cell r="K6789">
            <v>805</v>
          </cell>
          <cell r="L6789">
            <v>684.25</v>
          </cell>
        </row>
        <row r="6789">
          <cell r="N6789" t="str">
            <v>甲类</v>
          </cell>
        </row>
        <row r="6789">
          <cell r="P6789" t="str">
            <v>003315050090000-331505009</v>
          </cell>
        </row>
        <row r="6790">
          <cell r="C6790">
            <v>331505010</v>
          </cell>
          <cell r="D6790" t="str">
            <v>桡尺骨干骨折切开复位内固定术</v>
          </cell>
        </row>
        <row r="6790">
          <cell r="G6790" t="str">
            <v>次</v>
          </cell>
          <cell r="H6790">
            <v>1146</v>
          </cell>
          <cell r="I6790">
            <v>1089</v>
          </cell>
          <cell r="J6790">
            <v>1034</v>
          </cell>
          <cell r="K6790">
            <v>983</v>
          </cell>
          <cell r="L6790">
            <v>835.55</v>
          </cell>
        </row>
        <row r="6790">
          <cell r="N6790" t="str">
            <v>甲类</v>
          </cell>
        </row>
        <row r="6790">
          <cell r="P6790" t="str">
            <v>003315050100000-331505010</v>
          </cell>
        </row>
        <row r="6791">
          <cell r="C6791">
            <v>331505011</v>
          </cell>
          <cell r="D6791" t="str">
            <v>科雷氏骨折切开复位内固定术</v>
          </cell>
          <cell r="E6791" t="str">
            <v>包括史密斯骨折、巴顿骨折</v>
          </cell>
        </row>
        <row r="6791">
          <cell r="G6791" t="str">
            <v>次</v>
          </cell>
          <cell r="H6791">
            <v>865.2</v>
          </cell>
          <cell r="I6791">
            <v>786</v>
          </cell>
          <cell r="J6791">
            <v>721</v>
          </cell>
          <cell r="K6791">
            <v>655</v>
          </cell>
          <cell r="L6791">
            <v>556.75</v>
          </cell>
        </row>
        <row r="6791">
          <cell r="N6791" t="str">
            <v>甲类</v>
          </cell>
        </row>
        <row r="6791">
          <cell r="P6791" t="str">
            <v>003315050110000-331505011</v>
          </cell>
        </row>
        <row r="6792">
          <cell r="C6792" t="str">
            <v>331505011-1</v>
          </cell>
          <cell r="D6792" t="str">
            <v>科雷氏骨折切开复位内固定术(史密斯骨折)</v>
          </cell>
        </row>
        <row r="6792">
          <cell r="G6792" t="str">
            <v>次</v>
          </cell>
          <cell r="H6792">
            <v>865.2</v>
          </cell>
          <cell r="I6792">
            <v>786</v>
          </cell>
          <cell r="J6792">
            <v>721</v>
          </cell>
          <cell r="K6792">
            <v>655</v>
          </cell>
          <cell r="L6792">
            <v>556.75</v>
          </cell>
        </row>
        <row r="6792">
          <cell r="N6792" t="str">
            <v>甲类</v>
          </cell>
        </row>
        <row r="6792">
          <cell r="P6792" t="str">
            <v>003315050110100-331505011-1</v>
          </cell>
        </row>
        <row r="6793">
          <cell r="C6793" t="str">
            <v>331505011-2</v>
          </cell>
          <cell r="D6793" t="str">
            <v>科雷氏骨折切开复位内固定术(巴顿骨折)</v>
          </cell>
        </row>
        <row r="6793">
          <cell r="G6793" t="str">
            <v>次</v>
          </cell>
          <cell r="H6793">
            <v>865.2</v>
          </cell>
          <cell r="I6793">
            <v>786</v>
          </cell>
          <cell r="J6793">
            <v>721</v>
          </cell>
          <cell r="K6793">
            <v>655</v>
          </cell>
          <cell r="L6793">
            <v>556.75</v>
          </cell>
        </row>
        <row r="6793">
          <cell r="N6793" t="str">
            <v>甲类</v>
          </cell>
        </row>
        <row r="6793">
          <cell r="P6793" t="str">
            <v>003315050110200-331505011-2</v>
          </cell>
        </row>
        <row r="6794">
          <cell r="C6794">
            <v>331505012</v>
          </cell>
          <cell r="D6794" t="str">
            <v>髋臼骨折切开复位内固定术</v>
          </cell>
        </row>
        <row r="6794">
          <cell r="G6794" t="str">
            <v>次</v>
          </cell>
          <cell r="H6794">
            <v>1526.4</v>
          </cell>
          <cell r="I6794">
            <v>1387</v>
          </cell>
          <cell r="J6794">
            <v>1272</v>
          </cell>
          <cell r="K6794">
            <v>1156</v>
          </cell>
          <cell r="L6794">
            <v>982.6</v>
          </cell>
        </row>
        <row r="6794">
          <cell r="N6794" t="str">
            <v>甲类</v>
          </cell>
        </row>
        <row r="6794">
          <cell r="P6794" t="str">
            <v>003315050120000-331505012</v>
          </cell>
        </row>
        <row r="6795">
          <cell r="C6795">
            <v>331505013</v>
          </cell>
          <cell r="D6795" t="str">
            <v>股骨颈骨折闭合复位内固定术</v>
          </cell>
        </row>
        <row r="6795">
          <cell r="G6795" t="str">
            <v>次</v>
          </cell>
          <cell r="H6795">
            <v>1208</v>
          </cell>
          <cell r="I6795">
            <v>1151</v>
          </cell>
          <cell r="J6795">
            <v>1093</v>
          </cell>
          <cell r="K6795">
            <v>1039</v>
          </cell>
          <cell r="L6795">
            <v>883.15</v>
          </cell>
        </row>
        <row r="6795">
          <cell r="N6795" t="str">
            <v>甲类</v>
          </cell>
        </row>
        <row r="6795">
          <cell r="P6795" t="str">
            <v>003315050130000-331505013</v>
          </cell>
        </row>
        <row r="6796">
          <cell r="C6796">
            <v>331505014</v>
          </cell>
          <cell r="D6796" t="str">
            <v>股骨颈骨折切开复位内固定术</v>
          </cell>
        </row>
        <row r="6796">
          <cell r="G6796" t="str">
            <v>次</v>
          </cell>
          <cell r="H6796">
            <v>1379</v>
          </cell>
          <cell r="I6796">
            <v>1310</v>
          </cell>
          <cell r="J6796">
            <v>1245</v>
          </cell>
          <cell r="K6796">
            <v>1182</v>
          </cell>
          <cell r="L6796">
            <v>1004.7</v>
          </cell>
        </row>
        <row r="6796">
          <cell r="N6796" t="str">
            <v>甲类</v>
          </cell>
        </row>
        <row r="6796">
          <cell r="P6796" t="str">
            <v>003315050140000-331505014</v>
          </cell>
        </row>
        <row r="6797">
          <cell r="C6797">
            <v>331505015</v>
          </cell>
          <cell r="D6797" t="str">
            <v>股骨颈骨折切开复位内固定+带血管蒂或肌蒂骨移植术</v>
          </cell>
        </row>
        <row r="6797">
          <cell r="G6797" t="str">
            <v>次</v>
          </cell>
          <cell r="H6797">
            <v>1564</v>
          </cell>
          <cell r="I6797">
            <v>1564</v>
          </cell>
          <cell r="J6797">
            <v>1360</v>
          </cell>
          <cell r="K6797">
            <v>1360</v>
          </cell>
          <cell r="L6797">
            <v>1156</v>
          </cell>
        </row>
        <row r="6797">
          <cell r="N6797" t="str">
            <v>甲类</v>
          </cell>
        </row>
        <row r="6797">
          <cell r="P6797" t="str">
            <v>003315050150000-331505015</v>
          </cell>
        </row>
        <row r="6798">
          <cell r="C6798">
            <v>331505016</v>
          </cell>
          <cell r="D6798" t="str">
            <v>股骨转子间骨折内固定术</v>
          </cell>
        </row>
        <row r="6798">
          <cell r="G6798" t="str">
            <v>次</v>
          </cell>
          <cell r="H6798">
            <v>1461</v>
          </cell>
          <cell r="I6798">
            <v>1388</v>
          </cell>
          <cell r="J6798">
            <v>1319</v>
          </cell>
          <cell r="K6798">
            <v>1253</v>
          </cell>
          <cell r="L6798">
            <v>1065.05</v>
          </cell>
        </row>
        <row r="6798">
          <cell r="N6798" t="str">
            <v>甲类</v>
          </cell>
        </row>
        <row r="6798">
          <cell r="P6798" t="str">
            <v>003315050160000-331505016</v>
          </cell>
        </row>
        <row r="6799">
          <cell r="C6799">
            <v>331505017</v>
          </cell>
          <cell r="D6799" t="str">
            <v>股骨干骨折切开复位内固定术</v>
          </cell>
        </row>
        <row r="6799">
          <cell r="G6799" t="str">
            <v>次</v>
          </cell>
          <cell r="H6799">
            <v>1226</v>
          </cell>
          <cell r="I6799">
            <v>1168</v>
          </cell>
          <cell r="J6799">
            <v>1110</v>
          </cell>
          <cell r="K6799">
            <v>1054</v>
          </cell>
          <cell r="L6799">
            <v>895.9</v>
          </cell>
        </row>
        <row r="6799">
          <cell r="N6799" t="str">
            <v>甲类</v>
          </cell>
        </row>
        <row r="6799">
          <cell r="P6799" t="str">
            <v>003315050170000-331505017</v>
          </cell>
        </row>
        <row r="6800">
          <cell r="C6800">
            <v>331505018</v>
          </cell>
          <cell r="D6800" t="str">
            <v>股骨髁间骨折切开复位内固定术</v>
          </cell>
        </row>
        <row r="6800">
          <cell r="G6800" t="str">
            <v>次</v>
          </cell>
          <cell r="H6800">
            <v>1379</v>
          </cell>
          <cell r="I6800">
            <v>1310</v>
          </cell>
          <cell r="J6800">
            <v>1245</v>
          </cell>
          <cell r="K6800">
            <v>1182</v>
          </cell>
          <cell r="L6800">
            <v>1004.7</v>
          </cell>
        </row>
        <row r="6800">
          <cell r="N6800" t="str">
            <v>甲类</v>
          </cell>
        </row>
        <row r="6800">
          <cell r="P6800" t="str">
            <v>003315050180000-331505018</v>
          </cell>
        </row>
        <row r="6801">
          <cell r="C6801">
            <v>331505019</v>
          </cell>
          <cell r="D6801" t="str">
            <v>髌骨骨折切开复位内固定术</v>
          </cell>
        </row>
        <row r="6801">
          <cell r="G6801" t="str">
            <v>次</v>
          </cell>
          <cell r="H6801">
            <v>1163</v>
          </cell>
          <cell r="I6801">
            <v>1108</v>
          </cell>
          <cell r="J6801">
            <v>1052</v>
          </cell>
          <cell r="K6801">
            <v>1000</v>
          </cell>
          <cell r="L6801">
            <v>850</v>
          </cell>
        </row>
        <row r="6801">
          <cell r="N6801" t="str">
            <v>甲类</v>
          </cell>
        </row>
        <row r="6801">
          <cell r="P6801" t="str">
            <v>003315050190000-331505019</v>
          </cell>
        </row>
        <row r="6802">
          <cell r="C6802">
            <v>331505020</v>
          </cell>
          <cell r="D6802" t="str">
            <v>胫骨髁间骨折切开复位内固定术</v>
          </cell>
        </row>
        <row r="6802">
          <cell r="G6802" t="str">
            <v>次</v>
          </cell>
          <cell r="H6802">
            <v>1303</v>
          </cell>
          <cell r="I6802">
            <v>1238</v>
          </cell>
          <cell r="J6802">
            <v>1176</v>
          </cell>
          <cell r="K6802">
            <v>1117</v>
          </cell>
          <cell r="L6802">
            <v>949.45</v>
          </cell>
        </row>
        <row r="6802">
          <cell r="N6802" t="str">
            <v>甲类</v>
          </cell>
        </row>
        <row r="6802">
          <cell r="P6802" t="str">
            <v>003315050200000-331505020</v>
          </cell>
        </row>
        <row r="6803">
          <cell r="C6803">
            <v>331505021</v>
          </cell>
          <cell r="D6803" t="str">
            <v>胫骨干骨折切开复位内固定术</v>
          </cell>
        </row>
        <row r="6803">
          <cell r="G6803" t="str">
            <v>次</v>
          </cell>
          <cell r="H6803">
            <v>994</v>
          </cell>
          <cell r="I6803">
            <v>944</v>
          </cell>
          <cell r="J6803">
            <v>897</v>
          </cell>
          <cell r="K6803">
            <v>852</v>
          </cell>
          <cell r="L6803">
            <v>724.2</v>
          </cell>
        </row>
        <row r="6803">
          <cell r="N6803" t="str">
            <v>甲类</v>
          </cell>
        </row>
        <row r="6803">
          <cell r="P6803" t="str">
            <v>003315050210000-331505021</v>
          </cell>
        </row>
        <row r="6804">
          <cell r="C6804">
            <v>331505022</v>
          </cell>
          <cell r="D6804" t="str">
            <v>内外踝骨折切开复位内固定术</v>
          </cell>
        </row>
        <row r="6804">
          <cell r="G6804" t="str">
            <v>次</v>
          </cell>
          <cell r="H6804">
            <v>994</v>
          </cell>
          <cell r="I6804">
            <v>944</v>
          </cell>
          <cell r="J6804">
            <v>897</v>
          </cell>
          <cell r="K6804">
            <v>852</v>
          </cell>
          <cell r="L6804">
            <v>724.2</v>
          </cell>
        </row>
        <row r="6804">
          <cell r="N6804" t="str">
            <v>甲类</v>
          </cell>
        </row>
        <row r="6804">
          <cell r="P6804" t="str">
            <v>003315050220000-331505022</v>
          </cell>
        </row>
        <row r="6805">
          <cell r="C6805">
            <v>331505023</v>
          </cell>
          <cell r="D6805" t="str">
            <v>三踝骨折切开复位内固定术</v>
          </cell>
        </row>
        <row r="6805">
          <cell r="G6805" t="str">
            <v>次</v>
          </cell>
          <cell r="H6805">
            <v>1131.6</v>
          </cell>
          <cell r="I6805">
            <v>1028</v>
          </cell>
          <cell r="J6805">
            <v>943</v>
          </cell>
          <cell r="K6805">
            <v>857</v>
          </cell>
          <cell r="L6805">
            <v>728.45</v>
          </cell>
        </row>
        <row r="6805">
          <cell r="N6805" t="str">
            <v>甲类</v>
          </cell>
        </row>
        <row r="6805">
          <cell r="P6805" t="str">
            <v>003315050230000-331505023</v>
          </cell>
        </row>
        <row r="6806">
          <cell r="C6806">
            <v>331505024</v>
          </cell>
          <cell r="D6806" t="str">
            <v>肱骨干骨折不愈合切开植骨内固定术</v>
          </cell>
        </row>
        <row r="6806">
          <cell r="G6806" t="str">
            <v>次</v>
          </cell>
          <cell r="H6806">
            <v>1140</v>
          </cell>
          <cell r="I6806">
            <v>1036</v>
          </cell>
          <cell r="J6806">
            <v>950</v>
          </cell>
          <cell r="K6806">
            <v>863</v>
          </cell>
          <cell r="L6806">
            <v>733.55</v>
          </cell>
        </row>
        <row r="6806">
          <cell r="N6806" t="str">
            <v>甲类</v>
          </cell>
        </row>
        <row r="6806">
          <cell r="P6806" t="str">
            <v>003315050240000-331505024</v>
          </cell>
        </row>
        <row r="6807">
          <cell r="C6807">
            <v>331505025</v>
          </cell>
          <cell r="D6807" t="str">
            <v>尺桡骨骨折不愈合切开植骨内固定术</v>
          </cell>
        </row>
        <row r="6807">
          <cell r="G6807" t="str">
            <v>次</v>
          </cell>
          <cell r="H6807">
            <v>1140</v>
          </cell>
          <cell r="I6807">
            <v>1036</v>
          </cell>
          <cell r="J6807">
            <v>950</v>
          </cell>
          <cell r="K6807">
            <v>863</v>
          </cell>
          <cell r="L6807">
            <v>733.55</v>
          </cell>
        </row>
        <row r="6807">
          <cell r="N6807" t="str">
            <v>甲类</v>
          </cell>
        </row>
        <row r="6807">
          <cell r="P6807" t="str">
            <v>003315050250000-331505025</v>
          </cell>
        </row>
        <row r="6808">
          <cell r="C6808">
            <v>331505026</v>
          </cell>
          <cell r="D6808" t="str">
            <v>股骨干骨折不愈合切开植骨内固定术</v>
          </cell>
        </row>
        <row r="6808">
          <cell r="G6808" t="str">
            <v>次</v>
          </cell>
          <cell r="H6808">
            <v>1272</v>
          </cell>
          <cell r="I6808">
            <v>1155</v>
          </cell>
          <cell r="J6808">
            <v>1060</v>
          </cell>
          <cell r="K6808">
            <v>963</v>
          </cell>
          <cell r="L6808">
            <v>818.55</v>
          </cell>
        </row>
        <row r="6808">
          <cell r="N6808" t="str">
            <v>甲类</v>
          </cell>
        </row>
        <row r="6808">
          <cell r="P6808" t="str">
            <v>003315050260000-331505026</v>
          </cell>
        </row>
        <row r="6809">
          <cell r="C6809">
            <v>331505027</v>
          </cell>
          <cell r="D6809" t="str">
            <v>胫腓骨骨折不愈合切开植骨内固定术</v>
          </cell>
        </row>
        <row r="6809">
          <cell r="G6809" t="str">
            <v>次</v>
          </cell>
          <cell r="H6809">
            <v>1046.4</v>
          </cell>
          <cell r="I6809">
            <v>950</v>
          </cell>
          <cell r="J6809">
            <v>872</v>
          </cell>
          <cell r="K6809">
            <v>792</v>
          </cell>
          <cell r="L6809">
            <v>673.2</v>
          </cell>
        </row>
        <row r="6809">
          <cell r="N6809" t="str">
            <v>甲类</v>
          </cell>
        </row>
        <row r="6809">
          <cell r="P6809" t="str">
            <v>003315050270000-331505027</v>
          </cell>
        </row>
        <row r="6810">
          <cell r="C6810">
            <v>331505028</v>
          </cell>
          <cell r="D6810" t="str">
            <v>开放折骨术</v>
          </cell>
          <cell r="E6810" t="str">
            <v>不含植骨</v>
          </cell>
        </row>
        <row r="6810">
          <cell r="G6810" t="str">
            <v>次</v>
          </cell>
          <cell r="H6810">
            <v>806.4</v>
          </cell>
          <cell r="I6810">
            <v>732</v>
          </cell>
          <cell r="J6810">
            <v>672</v>
          </cell>
          <cell r="K6810">
            <v>610</v>
          </cell>
          <cell r="L6810">
            <v>518.5</v>
          </cell>
        </row>
        <row r="6810">
          <cell r="N6810" t="str">
            <v>甲类</v>
          </cell>
        </row>
        <row r="6810">
          <cell r="P6810" t="str">
            <v>003315050280000-331505028</v>
          </cell>
        </row>
        <row r="6811">
          <cell r="C6811">
            <v>331505029</v>
          </cell>
          <cell r="D6811" t="str">
            <v>肱骨髁上骨折畸形愈合截骨矫形术</v>
          </cell>
        </row>
        <row r="6811">
          <cell r="G6811" t="str">
            <v>次</v>
          </cell>
          <cell r="H6811">
            <v>882</v>
          </cell>
          <cell r="I6811">
            <v>801</v>
          </cell>
          <cell r="J6811">
            <v>735</v>
          </cell>
          <cell r="K6811">
            <v>668</v>
          </cell>
          <cell r="L6811">
            <v>567.8</v>
          </cell>
        </row>
        <row r="6811">
          <cell r="N6811" t="str">
            <v>甲类</v>
          </cell>
        </row>
        <row r="6811">
          <cell r="P6811" t="str">
            <v>003315050290000-331505029</v>
          </cell>
        </row>
        <row r="6812">
          <cell r="C6812">
            <v>331505030</v>
          </cell>
          <cell r="D6812" t="str">
            <v>尺骨上1/3骨折畸形愈合+桡骨小头脱位矫正术</v>
          </cell>
        </row>
        <row r="6812">
          <cell r="G6812" t="str">
            <v>次</v>
          </cell>
          <cell r="H6812">
            <v>1108.8</v>
          </cell>
          <cell r="I6812">
            <v>1008</v>
          </cell>
          <cell r="J6812">
            <v>924</v>
          </cell>
          <cell r="K6812">
            <v>840</v>
          </cell>
          <cell r="L6812">
            <v>714</v>
          </cell>
        </row>
        <row r="6812">
          <cell r="N6812" t="str">
            <v>甲类</v>
          </cell>
        </row>
        <row r="6812">
          <cell r="P6812" t="str">
            <v>003315050300000-331505030</v>
          </cell>
        </row>
        <row r="6813">
          <cell r="C6813">
            <v>331505031</v>
          </cell>
          <cell r="D6813" t="str">
            <v>桡骨下端骨折畸形愈合矫正术</v>
          </cell>
        </row>
        <row r="6813">
          <cell r="G6813" t="str">
            <v>次</v>
          </cell>
          <cell r="H6813">
            <v>806.4</v>
          </cell>
          <cell r="I6813">
            <v>732</v>
          </cell>
          <cell r="J6813">
            <v>672</v>
          </cell>
          <cell r="K6813">
            <v>610</v>
          </cell>
          <cell r="L6813">
            <v>518.5</v>
          </cell>
        </row>
        <row r="6813">
          <cell r="N6813" t="str">
            <v>甲类</v>
          </cell>
        </row>
        <row r="6813">
          <cell r="P6813" t="str">
            <v>003315050310000-331505031</v>
          </cell>
        </row>
        <row r="6814">
          <cell r="C6814">
            <v>331505032</v>
          </cell>
          <cell r="D6814" t="str">
            <v>股骨干骨折畸形愈合截骨内固定术</v>
          </cell>
        </row>
        <row r="6814">
          <cell r="G6814" t="str">
            <v>次</v>
          </cell>
          <cell r="H6814">
            <v>1108.8</v>
          </cell>
          <cell r="I6814">
            <v>1008</v>
          </cell>
          <cell r="J6814">
            <v>924</v>
          </cell>
          <cell r="K6814">
            <v>840</v>
          </cell>
          <cell r="L6814">
            <v>714</v>
          </cell>
        </row>
        <row r="6814">
          <cell r="N6814" t="str">
            <v>甲类</v>
          </cell>
        </row>
        <row r="6814">
          <cell r="P6814" t="str">
            <v>003315050320000-331505032</v>
          </cell>
        </row>
        <row r="6815">
          <cell r="C6815">
            <v>331505033</v>
          </cell>
          <cell r="D6815" t="str">
            <v>胫腓骨骨折畸形愈合截骨矫形术</v>
          </cell>
        </row>
        <row r="6815">
          <cell r="G6815" t="str">
            <v>次</v>
          </cell>
          <cell r="H6815">
            <v>1071.6</v>
          </cell>
          <cell r="I6815">
            <v>973</v>
          </cell>
          <cell r="J6815">
            <v>893</v>
          </cell>
          <cell r="K6815">
            <v>811</v>
          </cell>
          <cell r="L6815">
            <v>689.35</v>
          </cell>
        </row>
        <row r="6815">
          <cell r="N6815" t="str">
            <v>甲类</v>
          </cell>
        </row>
        <row r="6815">
          <cell r="P6815" t="str">
            <v>003315050330000-331505033</v>
          </cell>
        </row>
        <row r="6816">
          <cell r="C6816">
            <v>331505034</v>
          </cell>
          <cell r="D6816" t="str">
            <v>踝部骨折畸形愈合矫形术</v>
          </cell>
        </row>
        <row r="6816">
          <cell r="G6816" t="str">
            <v>次</v>
          </cell>
          <cell r="H6816">
            <v>1071.6</v>
          </cell>
          <cell r="I6816">
            <v>973</v>
          </cell>
          <cell r="J6816">
            <v>893</v>
          </cell>
          <cell r="K6816">
            <v>811</v>
          </cell>
          <cell r="L6816">
            <v>689.35</v>
          </cell>
        </row>
        <row r="6816">
          <cell r="N6816" t="str">
            <v>甲类</v>
          </cell>
        </row>
        <row r="6816">
          <cell r="P6816" t="str">
            <v>003315050340000-331505034</v>
          </cell>
        </row>
        <row r="6817">
          <cell r="C6817">
            <v>331505035</v>
          </cell>
          <cell r="D6817" t="str">
            <v>跟骨骨折切开复位撬拨术</v>
          </cell>
        </row>
        <row r="6817">
          <cell r="G6817" t="str">
            <v>次</v>
          </cell>
          <cell r="H6817">
            <v>844</v>
          </cell>
          <cell r="I6817">
            <v>804</v>
          </cell>
          <cell r="J6817">
            <v>764</v>
          </cell>
          <cell r="K6817">
            <v>726</v>
          </cell>
          <cell r="L6817">
            <v>617.1</v>
          </cell>
        </row>
        <row r="6817">
          <cell r="N6817" t="str">
            <v>甲类</v>
          </cell>
        </row>
        <row r="6817">
          <cell r="P6817" t="str">
            <v>003315050350000-331505035</v>
          </cell>
        </row>
        <row r="6818">
          <cell r="C6818">
            <v>331505036</v>
          </cell>
          <cell r="D6818" t="str">
            <v>距骨骨折伴脱位切开复位内固定术</v>
          </cell>
        </row>
        <row r="6818">
          <cell r="G6818" t="str">
            <v>次</v>
          </cell>
          <cell r="H6818">
            <v>1080</v>
          </cell>
          <cell r="I6818">
            <v>981</v>
          </cell>
          <cell r="J6818">
            <v>900</v>
          </cell>
          <cell r="K6818">
            <v>818</v>
          </cell>
          <cell r="L6818">
            <v>695.3</v>
          </cell>
        </row>
        <row r="6818">
          <cell r="N6818" t="str">
            <v>甲类</v>
          </cell>
        </row>
        <row r="6818">
          <cell r="P6818" t="str">
            <v>003315050360000-331505036</v>
          </cell>
        </row>
        <row r="6819">
          <cell r="C6819">
            <v>331505037</v>
          </cell>
          <cell r="D6819" t="str">
            <v>骨折内固定装置取出术</v>
          </cell>
          <cell r="E6819" t="str">
            <v>包括克氏针、三叶钉、钢板等各部位内固定装置</v>
          </cell>
        </row>
        <row r="6819">
          <cell r="G6819" t="str">
            <v>次</v>
          </cell>
          <cell r="H6819">
            <v>994</v>
          </cell>
          <cell r="I6819">
            <v>944</v>
          </cell>
          <cell r="J6819">
            <v>897</v>
          </cell>
          <cell r="K6819">
            <v>852</v>
          </cell>
          <cell r="L6819">
            <v>724.2</v>
          </cell>
        </row>
        <row r="6819">
          <cell r="N6819" t="str">
            <v>甲类</v>
          </cell>
        </row>
        <row r="6819">
          <cell r="P6819" t="str">
            <v>003315050370000-331505037</v>
          </cell>
        </row>
        <row r="6820">
          <cell r="C6820" t="str">
            <v>331505037-1</v>
          </cell>
          <cell r="D6820" t="str">
            <v>骨折内固定装置取出术(克氏针)</v>
          </cell>
        </row>
        <row r="6820">
          <cell r="G6820" t="str">
            <v>次</v>
          </cell>
          <cell r="H6820">
            <v>994</v>
          </cell>
          <cell r="I6820">
            <v>944</v>
          </cell>
          <cell r="J6820">
            <v>897</v>
          </cell>
          <cell r="K6820">
            <v>852</v>
          </cell>
          <cell r="L6820">
            <v>724.2</v>
          </cell>
        </row>
        <row r="6820">
          <cell r="N6820" t="str">
            <v>甲类</v>
          </cell>
        </row>
        <row r="6820">
          <cell r="P6820" t="str">
            <v>003315050370100-331505037-1</v>
          </cell>
        </row>
        <row r="6821">
          <cell r="C6821" t="str">
            <v>331505037-2</v>
          </cell>
          <cell r="D6821" t="str">
            <v>骨折内固定装置取出术(三叶针)</v>
          </cell>
        </row>
        <row r="6821">
          <cell r="G6821" t="str">
            <v>次</v>
          </cell>
          <cell r="H6821">
            <v>994</v>
          </cell>
          <cell r="I6821">
            <v>944</v>
          </cell>
          <cell r="J6821">
            <v>897</v>
          </cell>
          <cell r="K6821">
            <v>852</v>
          </cell>
          <cell r="L6821">
            <v>724.2</v>
          </cell>
        </row>
        <row r="6821">
          <cell r="N6821" t="str">
            <v>甲类</v>
          </cell>
        </row>
        <row r="6821">
          <cell r="P6821" t="str">
            <v>003315050370200-331505037-2</v>
          </cell>
        </row>
        <row r="6822">
          <cell r="C6822" t="str">
            <v>331505037-3</v>
          </cell>
          <cell r="D6822" t="str">
            <v>骨折内固定装置取出术(钢板)</v>
          </cell>
        </row>
        <row r="6822">
          <cell r="G6822" t="str">
            <v>次</v>
          </cell>
          <cell r="H6822">
            <v>994</v>
          </cell>
          <cell r="I6822">
            <v>944</v>
          </cell>
          <cell r="J6822">
            <v>897</v>
          </cell>
          <cell r="K6822">
            <v>852</v>
          </cell>
          <cell r="L6822">
            <v>724.2</v>
          </cell>
        </row>
        <row r="6822">
          <cell r="N6822" t="str">
            <v>甲类</v>
          </cell>
        </row>
        <row r="6822">
          <cell r="P6822" t="str">
            <v>003315050370300-331505037-3</v>
          </cell>
        </row>
        <row r="6823">
          <cell r="C6823">
            <v>331505038</v>
          </cell>
          <cell r="D6823" t="str">
            <v>足部骨骨折切开复位内固定术</v>
          </cell>
          <cell r="E6823" t="str">
            <v>包括关节内骨折</v>
          </cell>
        </row>
        <row r="6823">
          <cell r="G6823" t="str">
            <v>次</v>
          </cell>
          <cell r="H6823">
            <v>780</v>
          </cell>
          <cell r="I6823">
            <v>702</v>
          </cell>
          <cell r="J6823">
            <v>632</v>
          </cell>
          <cell r="K6823">
            <v>568</v>
          </cell>
          <cell r="L6823">
            <v>482.8</v>
          </cell>
          <cell r="M6823" t="str">
            <v>多处骨折加收200元</v>
          </cell>
          <cell r="N6823" t="str">
            <v>甲类</v>
          </cell>
        </row>
        <row r="6823">
          <cell r="P6823" t="str">
            <v>003315050380000-331505038</v>
          </cell>
        </row>
        <row r="6824">
          <cell r="C6824" t="str">
            <v>331505038-1</v>
          </cell>
          <cell r="D6824" t="str">
            <v>足部骨骨折切开复位内固定术(多处骨折加收)</v>
          </cell>
        </row>
        <row r="6824">
          <cell r="G6824" t="str">
            <v>次</v>
          </cell>
          <cell r="H6824">
            <v>200</v>
          </cell>
          <cell r="I6824">
            <v>200</v>
          </cell>
          <cell r="J6824">
            <v>200</v>
          </cell>
          <cell r="K6824">
            <v>200</v>
          </cell>
          <cell r="L6824">
            <v>200</v>
          </cell>
        </row>
        <row r="6824">
          <cell r="N6824" t="str">
            <v>甲类</v>
          </cell>
        </row>
        <row r="6824">
          <cell r="P6824" t="str">
            <v>003315050380001-331505038-1</v>
          </cell>
        </row>
        <row r="6825">
          <cell r="C6825" t="str">
            <v>331505038-2</v>
          </cell>
          <cell r="D6825" t="str">
            <v>足部骨骨折切开复位内固定术(关节内骨折)</v>
          </cell>
        </row>
        <row r="6825">
          <cell r="G6825" t="str">
            <v>次</v>
          </cell>
          <cell r="H6825">
            <v>780</v>
          </cell>
          <cell r="I6825">
            <v>702</v>
          </cell>
          <cell r="J6825">
            <v>632</v>
          </cell>
          <cell r="K6825">
            <v>568</v>
          </cell>
          <cell r="L6825">
            <v>482.8</v>
          </cell>
        </row>
        <row r="6825">
          <cell r="N6825" t="str">
            <v>甲类</v>
          </cell>
        </row>
        <row r="6825">
          <cell r="P6825" t="str">
            <v>003315050380100-331505038-2</v>
          </cell>
        </row>
        <row r="6826">
          <cell r="C6826">
            <v>331505039</v>
          </cell>
          <cell r="D6826" t="str">
            <v>腓骨骨折切开复位内固定术</v>
          </cell>
        </row>
        <row r="6826">
          <cell r="G6826" t="str">
            <v>次</v>
          </cell>
          <cell r="H6826">
            <v>806</v>
          </cell>
          <cell r="I6826">
            <v>725</v>
          </cell>
          <cell r="J6826">
            <v>652</v>
          </cell>
          <cell r="K6826">
            <v>562</v>
          </cell>
          <cell r="L6826">
            <v>477.7</v>
          </cell>
        </row>
        <row r="6826">
          <cell r="N6826" t="str">
            <v>甲类</v>
          </cell>
        </row>
        <row r="6826">
          <cell r="P6826" t="str">
            <v>003315050390000-331505039</v>
          </cell>
        </row>
        <row r="6827">
          <cell r="C6827">
            <v>331506001</v>
          </cell>
          <cell r="D6827" t="str">
            <v>肩锁关节脱位切开复位内固定术</v>
          </cell>
          <cell r="E6827" t="str">
            <v>含韧带重建术；包括肩锁关节成形、韧带重建术</v>
          </cell>
        </row>
        <row r="6827">
          <cell r="G6827" t="str">
            <v>次</v>
          </cell>
          <cell r="H6827">
            <v>1020</v>
          </cell>
          <cell r="I6827">
            <v>926</v>
          </cell>
          <cell r="J6827">
            <v>850</v>
          </cell>
          <cell r="K6827">
            <v>772</v>
          </cell>
          <cell r="L6827">
            <v>656.2</v>
          </cell>
        </row>
        <row r="6827">
          <cell r="N6827" t="str">
            <v>甲类</v>
          </cell>
        </row>
        <row r="6827">
          <cell r="P6827" t="str">
            <v>003315060010000-331506001</v>
          </cell>
        </row>
        <row r="6828">
          <cell r="C6828" t="str">
            <v>331506001-1</v>
          </cell>
          <cell r="D6828" t="str">
            <v>肩锁关节脱位切开复位内固定术(肩锁关节成形)</v>
          </cell>
        </row>
        <row r="6828">
          <cell r="G6828" t="str">
            <v>次</v>
          </cell>
          <cell r="H6828">
            <v>1020</v>
          </cell>
          <cell r="I6828">
            <v>926</v>
          </cell>
          <cell r="J6828">
            <v>850</v>
          </cell>
          <cell r="K6828">
            <v>772</v>
          </cell>
          <cell r="L6828">
            <v>656.2</v>
          </cell>
        </row>
        <row r="6828">
          <cell r="N6828" t="str">
            <v>甲类</v>
          </cell>
        </row>
        <row r="6828">
          <cell r="P6828" t="str">
            <v>003315060010100-331506001-1</v>
          </cell>
        </row>
        <row r="6829">
          <cell r="C6829" t="str">
            <v>331506001-2</v>
          </cell>
          <cell r="D6829" t="str">
            <v>肩锁关节脱位切开复位内固定术(韧带重建术)</v>
          </cell>
        </row>
        <row r="6829">
          <cell r="G6829" t="str">
            <v>次</v>
          </cell>
          <cell r="H6829">
            <v>1020</v>
          </cell>
          <cell r="I6829">
            <v>926</v>
          </cell>
          <cell r="J6829">
            <v>850</v>
          </cell>
          <cell r="K6829">
            <v>772</v>
          </cell>
          <cell r="L6829">
            <v>656.2</v>
          </cell>
        </row>
        <row r="6829">
          <cell r="N6829" t="str">
            <v>甲类</v>
          </cell>
        </row>
        <row r="6829">
          <cell r="P6829" t="str">
            <v>003315060010200-331506001-2</v>
          </cell>
        </row>
        <row r="6830">
          <cell r="C6830">
            <v>331506002</v>
          </cell>
          <cell r="D6830" t="str">
            <v>肩关节脱位切开复位术</v>
          </cell>
        </row>
        <row r="6830">
          <cell r="G6830" t="str">
            <v>次</v>
          </cell>
          <cell r="H6830">
            <v>1062</v>
          </cell>
          <cell r="I6830">
            <v>926</v>
          </cell>
          <cell r="J6830">
            <v>885</v>
          </cell>
          <cell r="K6830">
            <v>772</v>
          </cell>
          <cell r="L6830">
            <v>656.2</v>
          </cell>
          <cell r="M6830" t="str">
            <v>陈旧脱位加收160元</v>
          </cell>
          <cell r="N6830" t="str">
            <v>甲类</v>
          </cell>
        </row>
        <row r="6830">
          <cell r="P6830" t="str">
            <v>003315060020000-331506002</v>
          </cell>
        </row>
        <row r="6831">
          <cell r="C6831" t="str">
            <v>331506002-1</v>
          </cell>
          <cell r="D6831" t="str">
            <v>肩关节脱位切开复位术(陈旧脱位加收)</v>
          </cell>
        </row>
        <row r="6831">
          <cell r="G6831" t="str">
            <v>次</v>
          </cell>
          <cell r="H6831">
            <v>160</v>
          </cell>
          <cell r="I6831">
            <v>160</v>
          </cell>
          <cell r="J6831">
            <v>160</v>
          </cell>
          <cell r="K6831">
            <v>160</v>
          </cell>
          <cell r="L6831">
            <v>160</v>
          </cell>
        </row>
        <row r="6831">
          <cell r="N6831" t="str">
            <v>甲类</v>
          </cell>
        </row>
        <row r="6831">
          <cell r="P6831" t="str">
            <v>003315060020001-331506002-1</v>
          </cell>
        </row>
        <row r="6832">
          <cell r="C6832">
            <v>331506003</v>
          </cell>
          <cell r="D6832" t="str">
            <v>陈旧性肘关节前脱位切开复位术</v>
          </cell>
          <cell r="E6832" t="str">
            <v>包括桡骨小头脱位</v>
          </cell>
        </row>
        <row r="6832">
          <cell r="G6832" t="str">
            <v>次</v>
          </cell>
          <cell r="H6832">
            <v>1128</v>
          </cell>
          <cell r="I6832">
            <v>1026</v>
          </cell>
          <cell r="J6832">
            <v>940</v>
          </cell>
          <cell r="K6832">
            <v>855</v>
          </cell>
          <cell r="L6832">
            <v>726.75</v>
          </cell>
        </row>
        <row r="6832">
          <cell r="N6832" t="str">
            <v>甲类</v>
          </cell>
        </row>
        <row r="6832">
          <cell r="P6832" t="str">
            <v>003315060030000-331506003</v>
          </cell>
        </row>
        <row r="6833">
          <cell r="C6833" t="str">
            <v>331506003-1</v>
          </cell>
          <cell r="D6833" t="str">
            <v>陈旧性肘关节前脱位切开复位术(桡骨小头脱位)</v>
          </cell>
        </row>
        <row r="6833">
          <cell r="G6833" t="str">
            <v>次</v>
          </cell>
          <cell r="H6833">
            <v>1128</v>
          </cell>
          <cell r="I6833">
            <v>1026</v>
          </cell>
          <cell r="J6833">
            <v>940</v>
          </cell>
          <cell r="K6833">
            <v>855</v>
          </cell>
          <cell r="L6833">
            <v>726.75</v>
          </cell>
        </row>
        <row r="6833">
          <cell r="N6833" t="str">
            <v>甲类</v>
          </cell>
        </row>
        <row r="6833">
          <cell r="P6833" t="str">
            <v>003315060030100-331506003-1</v>
          </cell>
        </row>
        <row r="6834">
          <cell r="C6834">
            <v>331506004</v>
          </cell>
          <cell r="D6834" t="str">
            <v>髋关节脱位切开复位术</v>
          </cell>
        </row>
        <row r="6834">
          <cell r="G6834" t="str">
            <v>次</v>
          </cell>
          <cell r="H6834">
            <v>1200</v>
          </cell>
          <cell r="I6834">
            <v>1090</v>
          </cell>
          <cell r="J6834">
            <v>1000</v>
          </cell>
          <cell r="K6834">
            <v>909</v>
          </cell>
          <cell r="L6834">
            <v>772.65</v>
          </cell>
        </row>
        <row r="6834">
          <cell r="N6834" t="str">
            <v>甲类</v>
          </cell>
        </row>
        <row r="6834">
          <cell r="P6834" t="str">
            <v>003315060040000-331506004</v>
          </cell>
        </row>
        <row r="6835">
          <cell r="C6835">
            <v>331506005</v>
          </cell>
          <cell r="D6835" t="str">
            <v>先天性髋关节脱位手法复位石膏固定术</v>
          </cell>
        </row>
        <row r="6835">
          <cell r="G6835" t="str">
            <v>次</v>
          </cell>
          <cell r="H6835">
            <v>528</v>
          </cell>
          <cell r="I6835">
            <v>480</v>
          </cell>
          <cell r="J6835">
            <v>440</v>
          </cell>
          <cell r="K6835">
            <v>400</v>
          </cell>
          <cell r="L6835">
            <v>340</v>
          </cell>
        </row>
        <row r="6835">
          <cell r="N6835" t="str">
            <v>丙类</v>
          </cell>
        </row>
        <row r="6835">
          <cell r="P6835" t="str">
            <v>003315060050000-331506005</v>
          </cell>
        </row>
        <row r="6836">
          <cell r="C6836">
            <v>331506006</v>
          </cell>
          <cell r="D6836" t="str">
            <v>先天性髋关节脱位切开复位石膏固定术</v>
          </cell>
        </row>
        <row r="6836">
          <cell r="G6836" t="str">
            <v>次</v>
          </cell>
          <cell r="H6836">
            <v>1220.4</v>
          </cell>
          <cell r="I6836">
            <v>1110</v>
          </cell>
          <cell r="J6836">
            <v>1017</v>
          </cell>
          <cell r="K6836">
            <v>925</v>
          </cell>
          <cell r="L6836">
            <v>786.25</v>
          </cell>
        </row>
        <row r="6836">
          <cell r="N6836" t="str">
            <v>丙类</v>
          </cell>
        </row>
        <row r="6836">
          <cell r="P6836" t="str">
            <v>003315060060000-331506006</v>
          </cell>
        </row>
        <row r="6837">
          <cell r="C6837">
            <v>331506007</v>
          </cell>
          <cell r="D6837" t="str">
            <v>先天性髋关节脱位切开复位骨盆截骨内固定术</v>
          </cell>
        </row>
        <row r="6837">
          <cell r="G6837" t="str">
            <v>次</v>
          </cell>
          <cell r="H6837">
            <v>1188</v>
          </cell>
          <cell r="I6837">
            <v>1080</v>
          </cell>
          <cell r="J6837">
            <v>990</v>
          </cell>
          <cell r="K6837">
            <v>900</v>
          </cell>
          <cell r="L6837">
            <v>765</v>
          </cell>
        </row>
        <row r="6837">
          <cell r="N6837" t="str">
            <v>丙类</v>
          </cell>
        </row>
        <row r="6837">
          <cell r="P6837" t="str">
            <v>003315060070000-331506007</v>
          </cell>
        </row>
        <row r="6838">
          <cell r="C6838">
            <v>331506008</v>
          </cell>
          <cell r="D6838" t="str">
            <v>先天性髋关节脱位切开复位骨盆截骨股骨上端截骨内固定术</v>
          </cell>
        </row>
        <row r="6838">
          <cell r="G6838" t="str">
            <v>次</v>
          </cell>
          <cell r="H6838">
            <v>1320</v>
          </cell>
          <cell r="I6838">
            <v>1200</v>
          </cell>
          <cell r="J6838">
            <v>1100</v>
          </cell>
          <cell r="K6838">
            <v>1000</v>
          </cell>
          <cell r="L6838">
            <v>850</v>
          </cell>
        </row>
        <row r="6838">
          <cell r="N6838" t="str">
            <v>丙类</v>
          </cell>
        </row>
        <row r="6838">
          <cell r="P6838" t="str">
            <v>003315060080000-331506008</v>
          </cell>
        </row>
        <row r="6839">
          <cell r="C6839">
            <v>331506009</v>
          </cell>
          <cell r="D6839" t="str">
            <v>髌骨半脱位外侧切开松解术</v>
          </cell>
          <cell r="E6839" t="str">
            <v>包括髌韧带挛缩松解、前(后)交叉韧带紧缩</v>
          </cell>
        </row>
        <row r="6839">
          <cell r="G6839" t="str">
            <v>次</v>
          </cell>
          <cell r="H6839">
            <v>756</v>
          </cell>
          <cell r="I6839">
            <v>686</v>
          </cell>
          <cell r="J6839">
            <v>630</v>
          </cell>
          <cell r="K6839">
            <v>572</v>
          </cell>
          <cell r="L6839">
            <v>486.2</v>
          </cell>
        </row>
        <row r="6839">
          <cell r="N6839" t="str">
            <v>甲类</v>
          </cell>
        </row>
        <row r="6839">
          <cell r="P6839" t="str">
            <v>003315060090000-331506009</v>
          </cell>
        </row>
        <row r="6840">
          <cell r="C6840" t="str">
            <v>331506009-1</v>
          </cell>
          <cell r="D6840" t="str">
            <v>髌骨半脱位外侧切开松解术(髌韧带挛缩松解)</v>
          </cell>
        </row>
        <row r="6840">
          <cell r="G6840" t="str">
            <v>次</v>
          </cell>
          <cell r="H6840">
            <v>756</v>
          </cell>
          <cell r="I6840">
            <v>686</v>
          </cell>
          <cell r="J6840">
            <v>630</v>
          </cell>
          <cell r="K6840">
            <v>572</v>
          </cell>
          <cell r="L6840">
            <v>486.2</v>
          </cell>
        </row>
        <row r="6840">
          <cell r="N6840" t="str">
            <v>甲类</v>
          </cell>
        </row>
        <row r="6840">
          <cell r="P6840" t="str">
            <v>003315060090100-331506009-1</v>
          </cell>
        </row>
        <row r="6841">
          <cell r="C6841" t="str">
            <v>331506009-2</v>
          </cell>
          <cell r="D6841" t="str">
            <v>髌骨半脱位外侧切开松解术(前(后)交叉韧带紧缩)</v>
          </cell>
        </row>
        <row r="6841">
          <cell r="G6841" t="str">
            <v>次</v>
          </cell>
          <cell r="H6841">
            <v>756</v>
          </cell>
          <cell r="I6841">
            <v>686</v>
          </cell>
          <cell r="J6841">
            <v>630</v>
          </cell>
          <cell r="K6841">
            <v>572</v>
          </cell>
          <cell r="L6841">
            <v>486.2</v>
          </cell>
        </row>
        <row r="6841">
          <cell r="N6841" t="str">
            <v>甲类</v>
          </cell>
        </row>
        <row r="6841">
          <cell r="P6841" t="str">
            <v>003315060090100-331506009-2</v>
          </cell>
        </row>
        <row r="6842">
          <cell r="C6842">
            <v>331506010</v>
          </cell>
          <cell r="D6842" t="str">
            <v>髌骨脱位成形术</v>
          </cell>
        </row>
        <row r="6842">
          <cell r="G6842" t="str">
            <v>次</v>
          </cell>
        </row>
        <row r="6842">
          <cell r="N6842" t="str">
            <v>甲类</v>
          </cell>
        </row>
        <row r="6842">
          <cell r="P6842" t="str">
            <v>003315060100000-331506010</v>
          </cell>
        </row>
        <row r="6843">
          <cell r="C6843">
            <v>331506011</v>
          </cell>
          <cell r="D6843" t="str">
            <v>急性膝关节前后十字韧带破裂修补术</v>
          </cell>
        </row>
        <row r="6843">
          <cell r="G6843" t="str">
            <v>次</v>
          </cell>
          <cell r="H6843">
            <v>1814.19361538461</v>
          </cell>
          <cell r="I6843">
            <v>1649.26692307692</v>
          </cell>
          <cell r="J6843">
            <v>1484.34023076923</v>
          </cell>
          <cell r="K6843">
            <v>1335.90620769231</v>
          </cell>
          <cell r="L6843">
            <v>1261.68919615385</v>
          </cell>
        </row>
        <row r="6843">
          <cell r="N6843" t="str">
            <v>甲类</v>
          </cell>
        </row>
        <row r="6843">
          <cell r="P6843" t="str">
            <v>003315060110000-331506011</v>
          </cell>
        </row>
        <row r="6844">
          <cell r="C6844">
            <v>331506012</v>
          </cell>
          <cell r="D6844" t="str">
            <v>膝关节陈旧性前十字韧带重建术</v>
          </cell>
        </row>
        <row r="6844">
          <cell r="G6844" t="str">
            <v>次</v>
          </cell>
          <cell r="H6844">
            <v>1802</v>
          </cell>
          <cell r="I6844">
            <v>1638</v>
          </cell>
          <cell r="J6844">
            <v>1474</v>
          </cell>
          <cell r="K6844">
            <v>1327</v>
          </cell>
          <cell r="L6844">
            <v>1252.9</v>
          </cell>
        </row>
        <row r="6844">
          <cell r="N6844" t="str">
            <v>甲类</v>
          </cell>
        </row>
        <row r="6844">
          <cell r="P6844" t="str">
            <v>003315060120000-331506012</v>
          </cell>
        </row>
        <row r="6845">
          <cell r="C6845">
            <v>331506013</v>
          </cell>
          <cell r="D6845" t="str">
            <v>膝关节陈旧性后十字韧带重建术</v>
          </cell>
        </row>
        <row r="6845">
          <cell r="G6845" t="str">
            <v>次</v>
          </cell>
        </row>
        <row r="6845">
          <cell r="N6845" t="str">
            <v>甲类</v>
          </cell>
        </row>
        <row r="6845">
          <cell r="P6845" t="str">
            <v>003315060130000-331506013</v>
          </cell>
        </row>
        <row r="6846">
          <cell r="C6846">
            <v>331506014</v>
          </cell>
          <cell r="D6846" t="str">
            <v>膝关节陈旧性内外侧副韧带重建术</v>
          </cell>
        </row>
        <row r="6846">
          <cell r="G6846" t="str">
            <v>次</v>
          </cell>
          <cell r="H6846">
            <v>1802</v>
          </cell>
          <cell r="I6846">
            <v>1638</v>
          </cell>
          <cell r="J6846">
            <v>1474</v>
          </cell>
          <cell r="K6846">
            <v>1327</v>
          </cell>
          <cell r="L6846">
            <v>1252.9</v>
          </cell>
        </row>
        <row r="6846">
          <cell r="N6846" t="str">
            <v>甲类</v>
          </cell>
        </row>
        <row r="6846">
          <cell r="P6846" t="str">
            <v>003315060140000-331506014</v>
          </cell>
        </row>
        <row r="6847">
          <cell r="C6847">
            <v>331506015</v>
          </cell>
          <cell r="D6847" t="str">
            <v>膝关节单纯游离体摘除术</v>
          </cell>
        </row>
        <row r="6847">
          <cell r="G6847" t="str">
            <v>次</v>
          </cell>
          <cell r="H6847">
            <v>912</v>
          </cell>
          <cell r="I6847">
            <v>828</v>
          </cell>
          <cell r="J6847">
            <v>760</v>
          </cell>
          <cell r="K6847">
            <v>690</v>
          </cell>
          <cell r="L6847">
            <v>586.5</v>
          </cell>
        </row>
        <row r="6847">
          <cell r="N6847" t="str">
            <v>甲类</v>
          </cell>
        </row>
        <row r="6847">
          <cell r="P6847" t="str">
            <v>003315060150000-331506015</v>
          </cell>
        </row>
        <row r="6848">
          <cell r="C6848">
            <v>331506016</v>
          </cell>
          <cell r="D6848" t="str">
            <v>关节滑膜切除术(大)</v>
          </cell>
          <cell r="E6848" t="str">
            <v>包括膝、肩、髋</v>
          </cell>
        </row>
        <row r="6848">
          <cell r="G6848" t="str">
            <v>次</v>
          </cell>
          <cell r="H6848">
            <v>1140</v>
          </cell>
          <cell r="I6848">
            <v>1036</v>
          </cell>
          <cell r="J6848">
            <v>950</v>
          </cell>
          <cell r="K6848">
            <v>863</v>
          </cell>
          <cell r="L6848">
            <v>733.55</v>
          </cell>
        </row>
        <row r="6848">
          <cell r="N6848" t="str">
            <v>甲类</v>
          </cell>
        </row>
        <row r="6848">
          <cell r="P6848" t="str">
            <v>003315060160000-331506016</v>
          </cell>
        </row>
        <row r="6849">
          <cell r="C6849" t="str">
            <v>331506016-1</v>
          </cell>
          <cell r="D6849" t="str">
            <v>关节滑膜切除术(大)(膝)</v>
          </cell>
        </row>
        <row r="6849">
          <cell r="G6849" t="str">
            <v>次</v>
          </cell>
          <cell r="H6849">
            <v>1140</v>
          </cell>
          <cell r="I6849">
            <v>1036</v>
          </cell>
          <cell r="J6849">
            <v>950</v>
          </cell>
          <cell r="K6849">
            <v>863</v>
          </cell>
          <cell r="L6849">
            <v>733.55</v>
          </cell>
        </row>
        <row r="6849">
          <cell r="N6849" t="str">
            <v>甲类</v>
          </cell>
        </row>
        <row r="6849">
          <cell r="P6849" t="str">
            <v>003315060160100-331506016-1</v>
          </cell>
        </row>
        <row r="6850">
          <cell r="C6850" t="str">
            <v>331506016-2</v>
          </cell>
          <cell r="D6850" t="str">
            <v>关节滑膜切除术(大)(肩)</v>
          </cell>
        </row>
        <row r="6850">
          <cell r="G6850" t="str">
            <v>次</v>
          </cell>
          <cell r="H6850">
            <v>1140</v>
          </cell>
          <cell r="I6850">
            <v>1036</v>
          </cell>
          <cell r="J6850">
            <v>950</v>
          </cell>
          <cell r="K6850">
            <v>863</v>
          </cell>
          <cell r="L6850">
            <v>733.55</v>
          </cell>
        </row>
        <row r="6850">
          <cell r="N6850" t="str">
            <v>甲类</v>
          </cell>
        </row>
        <row r="6850">
          <cell r="P6850" t="str">
            <v>003315060160200-331506016-2</v>
          </cell>
        </row>
        <row r="6851">
          <cell r="C6851" t="str">
            <v>331506016-3</v>
          </cell>
          <cell r="D6851" t="str">
            <v>关节滑膜切除术(大)(髋)</v>
          </cell>
        </row>
        <row r="6851">
          <cell r="G6851" t="str">
            <v>次</v>
          </cell>
          <cell r="H6851">
            <v>1140</v>
          </cell>
          <cell r="I6851">
            <v>1036</v>
          </cell>
          <cell r="J6851">
            <v>950</v>
          </cell>
          <cell r="K6851">
            <v>863</v>
          </cell>
          <cell r="L6851">
            <v>733.55</v>
          </cell>
        </row>
        <row r="6851">
          <cell r="N6851" t="str">
            <v>甲类</v>
          </cell>
        </row>
        <row r="6851">
          <cell r="P6851" t="str">
            <v>003315060160300-331506016-3</v>
          </cell>
        </row>
        <row r="6852">
          <cell r="C6852">
            <v>331506017</v>
          </cell>
          <cell r="D6852" t="str">
            <v>关节滑膜切除术(中)</v>
          </cell>
          <cell r="E6852" t="str">
            <v>包括肘、腕、踝</v>
          </cell>
        </row>
        <row r="6852">
          <cell r="G6852" t="str">
            <v>次</v>
          </cell>
          <cell r="H6852">
            <v>1062</v>
          </cell>
          <cell r="I6852">
            <v>966</v>
          </cell>
          <cell r="J6852">
            <v>885</v>
          </cell>
          <cell r="K6852">
            <v>805</v>
          </cell>
          <cell r="L6852">
            <v>684.25</v>
          </cell>
        </row>
        <row r="6852">
          <cell r="N6852" t="str">
            <v>甲类</v>
          </cell>
        </row>
        <row r="6852">
          <cell r="P6852" t="str">
            <v>003315060170000-331506017</v>
          </cell>
        </row>
        <row r="6853">
          <cell r="C6853" t="str">
            <v>331506017-1</v>
          </cell>
          <cell r="D6853" t="str">
            <v>关节滑膜切除术(中)(肘)</v>
          </cell>
        </row>
        <row r="6853">
          <cell r="G6853" t="str">
            <v>次</v>
          </cell>
          <cell r="H6853">
            <v>1062</v>
          </cell>
          <cell r="I6853">
            <v>966</v>
          </cell>
          <cell r="J6853">
            <v>885</v>
          </cell>
          <cell r="K6853">
            <v>805</v>
          </cell>
          <cell r="L6853">
            <v>684.25</v>
          </cell>
        </row>
        <row r="6853">
          <cell r="N6853" t="str">
            <v>甲类</v>
          </cell>
        </row>
        <row r="6853">
          <cell r="P6853" t="str">
            <v>003315060170100-331506017-1</v>
          </cell>
        </row>
        <row r="6854">
          <cell r="C6854" t="str">
            <v>331506017-2</v>
          </cell>
          <cell r="D6854" t="str">
            <v>关节滑膜切除术(中)(腕)</v>
          </cell>
        </row>
        <row r="6854">
          <cell r="G6854" t="str">
            <v>次</v>
          </cell>
          <cell r="H6854">
            <v>1062</v>
          </cell>
          <cell r="I6854">
            <v>966</v>
          </cell>
          <cell r="J6854">
            <v>885</v>
          </cell>
          <cell r="K6854">
            <v>805</v>
          </cell>
          <cell r="L6854">
            <v>684.25</v>
          </cell>
        </row>
        <row r="6854">
          <cell r="N6854" t="str">
            <v>甲类</v>
          </cell>
        </row>
        <row r="6854">
          <cell r="P6854" t="str">
            <v>003315060170200-331506017-2</v>
          </cell>
        </row>
        <row r="6855">
          <cell r="C6855" t="str">
            <v>331506017-3</v>
          </cell>
          <cell r="D6855" t="str">
            <v>关节滑膜切除术(中)(踝)</v>
          </cell>
        </row>
        <row r="6855">
          <cell r="G6855" t="str">
            <v>次</v>
          </cell>
          <cell r="H6855">
            <v>1062</v>
          </cell>
          <cell r="I6855">
            <v>966</v>
          </cell>
          <cell r="J6855">
            <v>885</v>
          </cell>
          <cell r="K6855">
            <v>805</v>
          </cell>
          <cell r="L6855">
            <v>684.25</v>
          </cell>
        </row>
        <row r="6855">
          <cell r="N6855" t="str">
            <v>甲类</v>
          </cell>
        </row>
        <row r="6855">
          <cell r="P6855" t="str">
            <v>003315060170300-331506017-3</v>
          </cell>
        </row>
        <row r="6856">
          <cell r="C6856">
            <v>331506018</v>
          </cell>
          <cell r="D6856" t="str">
            <v>关节滑膜切除术(小)</v>
          </cell>
          <cell r="E6856" t="str">
            <v>包括掌指、指间、趾间关节</v>
          </cell>
        </row>
        <row r="6856">
          <cell r="G6856" t="str">
            <v>次</v>
          </cell>
          <cell r="H6856">
            <v>756</v>
          </cell>
          <cell r="I6856">
            <v>686</v>
          </cell>
          <cell r="J6856">
            <v>630</v>
          </cell>
          <cell r="K6856">
            <v>572</v>
          </cell>
          <cell r="L6856">
            <v>486.2</v>
          </cell>
        </row>
        <row r="6856">
          <cell r="N6856" t="str">
            <v>甲类</v>
          </cell>
        </row>
        <row r="6856">
          <cell r="P6856" t="str">
            <v>003315060180000-331506018</v>
          </cell>
        </row>
        <row r="6857">
          <cell r="C6857" t="str">
            <v>331506018-1</v>
          </cell>
          <cell r="D6857" t="str">
            <v>关节滑膜切除术(小)(掌指)</v>
          </cell>
        </row>
        <row r="6857">
          <cell r="G6857" t="str">
            <v>次</v>
          </cell>
          <cell r="H6857">
            <v>756</v>
          </cell>
          <cell r="I6857">
            <v>686</v>
          </cell>
          <cell r="J6857">
            <v>630</v>
          </cell>
          <cell r="K6857">
            <v>572</v>
          </cell>
          <cell r="L6857">
            <v>486.2</v>
          </cell>
        </row>
        <row r="6857">
          <cell r="N6857" t="str">
            <v>甲类</v>
          </cell>
        </row>
        <row r="6857">
          <cell r="P6857" t="str">
            <v>003315060180100-331506018-1</v>
          </cell>
        </row>
        <row r="6858">
          <cell r="C6858" t="str">
            <v>331506018-2</v>
          </cell>
          <cell r="D6858" t="str">
            <v>关节滑膜切除术(小)(指间)</v>
          </cell>
        </row>
        <row r="6858">
          <cell r="G6858" t="str">
            <v>次</v>
          </cell>
          <cell r="H6858">
            <v>756</v>
          </cell>
          <cell r="I6858">
            <v>686</v>
          </cell>
          <cell r="J6858">
            <v>630</v>
          </cell>
          <cell r="K6858">
            <v>572</v>
          </cell>
          <cell r="L6858">
            <v>486.2</v>
          </cell>
        </row>
        <row r="6858">
          <cell r="N6858" t="str">
            <v>甲类</v>
          </cell>
        </row>
        <row r="6858">
          <cell r="P6858" t="str">
            <v>003315060180200-331506018-2</v>
          </cell>
        </row>
        <row r="6859">
          <cell r="C6859" t="str">
            <v>331506018-3</v>
          </cell>
          <cell r="D6859" t="str">
            <v>关节滑膜切除术(小)(趾间)</v>
          </cell>
        </row>
        <row r="6859">
          <cell r="G6859" t="str">
            <v>次</v>
          </cell>
          <cell r="H6859">
            <v>756</v>
          </cell>
          <cell r="I6859">
            <v>686</v>
          </cell>
          <cell r="J6859">
            <v>630</v>
          </cell>
          <cell r="K6859">
            <v>572</v>
          </cell>
          <cell r="L6859">
            <v>486.2</v>
          </cell>
        </row>
        <row r="6859">
          <cell r="N6859" t="str">
            <v>甲类</v>
          </cell>
        </row>
        <row r="6859">
          <cell r="P6859" t="str">
            <v>003315060180300-331506018-3</v>
          </cell>
        </row>
        <row r="6860">
          <cell r="C6860">
            <v>331506019</v>
          </cell>
          <cell r="D6860" t="str">
            <v>半月板切除术</v>
          </cell>
        </row>
        <row r="6860">
          <cell r="G6860" t="str">
            <v>次</v>
          </cell>
          <cell r="H6860">
            <v>606</v>
          </cell>
          <cell r="I6860">
            <v>552</v>
          </cell>
          <cell r="J6860">
            <v>505</v>
          </cell>
          <cell r="K6860">
            <v>460</v>
          </cell>
          <cell r="L6860">
            <v>429.25</v>
          </cell>
        </row>
        <row r="6860">
          <cell r="N6860" t="str">
            <v>甲类</v>
          </cell>
        </row>
        <row r="6860">
          <cell r="P6860" t="str">
            <v>003315060190000-331506019</v>
          </cell>
        </row>
        <row r="6861">
          <cell r="C6861">
            <v>331506020</v>
          </cell>
          <cell r="D6861" t="str">
            <v>膝关节清理术</v>
          </cell>
          <cell r="E6861" t="str">
            <v>包括直视下滑膜切除、软骨下骨修整、游离体摘除、骨质增生清除及踝、肩、肘、髋、足等关节清理术</v>
          </cell>
        </row>
        <row r="6861">
          <cell r="G6861" t="str">
            <v>次</v>
          </cell>
          <cell r="H6861">
            <v>1046.25479752431</v>
          </cell>
          <cell r="I6861">
            <v>951.140725022104</v>
          </cell>
          <cell r="J6861">
            <v>864.673386383731</v>
          </cell>
          <cell r="K6861">
            <v>778.206047745358</v>
          </cell>
          <cell r="L6861">
            <v>735</v>
          </cell>
        </row>
        <row r="6861">
          <cell r="N6861" t="str">
            <v>甲类</v>
          </cell>
        </row>
        <row r="6861">
          <cell r="P6861" t="str">
            <v>003315060200000-331506020</v>
          </cell>
        </row>
        <row r="6862">
          <cell r="C6862" t="str">
            <v>331506020-1</v>
          </cell>
          <cell r="D6862" t="str">
            <v>膝关节清理术(膝关节直视下滑膜切除术)</v>
          </cell>
        </row>
        <row r="6862">
          <cell r="G6862" t="str">
            <v>次</v>
          </cell>
          <cell r="H6862">
            <v>819.6</v>
          </cell>
          <cell r="I6862">
            <v>744</v>
          </cell>
          <cell r="J6862">
            <v>683</v>
          </cell>
          <cell r="K6862">
            <v>620</v>
          </cell>
          <cell r="L6862">
            <v>527</v>
          </cell>
        </row>
        <row r="6862">
          <cell r="N6862" t="str">
            <v>甲类</v>
          </cell>
        </row>
        <row r="6862">
          <cell r="P6862" t="str">
            <v>003315060200100-331506020-1</v>
          </cell>
        </row>
        <row r="6863">
          <cell r="C6863" t="str">
            <v>331506020-2</v>
          </cell>
          <cell r="D6863" t="str">
            <v>膝关节清理术(膝关节软骨下骨修整术)</v>
          </cell>
        </row>
        <row r="6863">
          <cell r="G6863" t="str">
            <v>次</v>
          </cell>
          <cell r="H6863">
            <v>819.6</v>
          </cell>
          <cell r="I6863">
            <v>744</v>
          </cell>
          <cell r="J6863">
            <v>683</v>
          </cell>
          <cell r="K6863">
            <v>620</v>
          </cell>
          <cell r="L6863">
            <v>527</v>
          </cell>
        </row>
        <row r="6863">
          <cell r="N6863" t="str">
            <v>甲类</v>
          </cell>
        </row>
        <row r="6863">
          <cell r="P6863" t="str">
            <v>003315060200200-331506020-2</v>
          </cell>
        </row>
        <row r="6864">
          <cell r="C6864" t="str">
            <v>331506020-3</v>
          </cell>
          <cell r="D6864" t="str">
            <v>膝关节清理术(膝关节游离体摘除术)</v>
          </cell>
        </row>
        <row r="6864">
          <cell r="G6864" t="str">
            <v>次</v>
          </cell>
          <cell r="H6864">
            <v>819.6</v>
          </cell>
          <cell r="I6864">
            <v>744</v>
          </cell>
          <cell r="J6864">
            <v>683</v>
          </cell>
          <cell r="K6864">
            <v>620</v>
          </cell>
          <cell r="L6864">
            <v>527</v>
          </cell>
        </row>
        <row r="6864">
          <cell r="N6864" t="str">
            <v>甲类</v>
          </cell>
        </row>
        <row r="6864">
          <cell r="P6864" t="str">
            <v>003315060200300-331506020-3</v>
          </cell>
        </row>
        <row r="6865">
          <cell r="C6865" t="str">
            <v>331506020-4</v>
          </cell>
          <cell r="D6865" t="str">
            <v>膝关节清理术(膝关节骨质增生清除术)</v>
          </cell>
        </row>
        <row r="6865">
          <cell r="G6865" t="str">
            <v>次</v>
          </cell>
          <cell r="H6865">
            <v>819.6</v>
          </cell>
          <cell r="I6865">
            <v>744</v>
          </cell>
          <cell r="J6865">
            <v>683</v>
          </cell>
          <cell r="K6865">
            <v>620</v>
          </cell>
          <cell r="L6865">
            <v>527</v>
          </cell>
        </row>
        <row r="6865">
          <cell r="N6865" t="str">
            <v>甲类</v>
          </cell>
        </row>
        <row r="6865">
          <cell r="P6865" t="str">
            <v>003315060200400-331506020-4</v>
          </cell>
        </row>
        <row r="6866">
          <cell r="C6866" t="str">
            <v>331506020-5</v>
          </cell>
          <cell r="D6866" t="str">
            <v>膝关节清理术(踝关节清理术)</v>
          </cell>
        </row>
        <row r="6866">
          <cell r="G6866" t="str">
            <v>次</v>
          </cell>
          <cell r="H6866">
            <v>819.6</v>
          </cell>
          <cell r="I6866">
            <v>744</v>
          </cell>
          <cell r="J6866">
            <v>683</v>
          </cell>
          <cell r="K6866">
            <v>620</v>
          </cell>
          <cell r="L6866">
            <v>527</v>
          </cell>
        </row>
        <row r="6866">
          <cell r="N6866" t="str">
            <v>甲类</v>
          </cell>
        </row>
        <row r="6866">
          <cell r="P6866" t="str">
            <v>003315060200500-331506020-5</v>
          </cell>
        </row>
        <row r="6867">
          <cell r="C6867" t="str">
            <v>331506020-6</v>
          </cell>
          <cell r="D6867" t="str">
            <v>膝关节清理术(肩关节清理术)</v>
          </cell>
        </row>
        <row r="6867">
          <cell r="G6867" t="str">
            <v>次</v>
          </cell>
          <cell r="H6867">
            <v>819.6</v>
          </cell>
          <cell r="I6867">
            <v>744</v>
          </cell>
          <cell r="J6867">
            <v>683</v>
          </cell>
          <cell r="K6867">
            <v>620</v>
          </cell>
          <cell r="L6867">
            <v>527</v>
          </cell>
        </row>
        <row r="6867">
          <cell r="N6867" t="str">
            <v>甲类</v>
          </cell>
        </row>
        <row r="6867">
          <cell r="P6867" t="str">
            <v>003315060200700-331506020-6</v>
          </cell>
        </row>
        <row r="6868">
          <cell r="C6868" t="str">
            <v>331506020-7</v>
          </cell>
          <cell r="D6868" t="str">
            <v>膝关节清理术(肘关节清理术)</v>
          </cell>
        </row>
        <row r="6868">
          <cell r="G6868" t="str">
            <v>次</v>
          </cell>
          <cell r="H6868">
            <v>820</v>
          </cell>
          <cell r="I6868">
            <v>744</v>
          </cell>
          <cell r="J6868">
            <v>683</v>
          </cell>
          <cell r="K6868">
            <v>620</v>
          </cell>
          <cell r="L6868">
            <v>580.55</v>
          </cell>
        </row>
        <row r="6868">
          <cell r="N6868" t="str">
            <v>甲类</v>
          </cell>
        </row>
        <row r="6868">
          <cell r="P6868" t="str">
            <v>003315060200900-331506020-7</v>
          </cell>
        </row>
        <row r="6869">
          <cell r="C6869" t="str">
            <v>331506020-8</v>
          </cell>
          <cell r="D6869" t="str">
            <v>膝关节清理术(髋关节清理术)</v>
          </cell>
        </row>
        <row r="6869">
          <cell r="G6869" t="str">
            <v>次</v>
          </cell>
          <cell r="H6869">
            <v>819.6</v>
          </cell>
          <cell r="I6869">
            <v>744</v>
          </cell>
          <cell r="J6869">
            <v>683</v>
          </cell>
          <cell r="K6869">
            <v>620</v>
          </cell>
          <cell r="L6869">
            <v>527</v>
          </cell>
        </row>
        <row r="6869">
          <cell r="N6869" t="str">
            <v>甲类</v>
          </cell>
        </row>
        <row r="6869">
          <cell r="P6869" t="str">
            <v>003315060200800-331506020-8</v>
          </cell>
        </row>
        <row r="6870">
          <cell r="C6870" t="str">
            <v>331506020-9</v>
          </cell>
          <cell r="D6870" t="str">
            <v>膝关节清理术(足关节清理术)</v>
          </cell>
        </row>
        <row r="6870">
          <cell r="G6870" t="str">
            <v>次</v>
          </cell>
          <cell r="H6870">
            <v>819.6</v>
          </cell>
          <cell r="I6870">
            <v>744</v>
          </cell>
          <cell r="J6870">
            <v>683</v>
          </cell>
          <cell r="K6870">
            <v>620</v>
          </cell>
          <cell r="L6870">
            <v>527</v>
          </cell>
        </row>
        <row r="6870">
          <cell r="N6870" t="str">
            <v>甲类</v>
          </cell>
        </row>
        <row r="6870">
          <cell r="P6870" t="str">
            <v>003315060200600-331506020-9</v>
          </cell>
        </row>
        <row r="6871">
          <cell r="C6871">
            <v>331506021</v>
          </cell>
          <cell r="D6871" t="str">
            <v>踝关节稳定手术</v>
          </cell>
        </row>
        <row r="6871">
          <cell r="G6871" t="str">
            <v>次</v>
          </cell>
          <cell r="H6871">
            <v>1008</v>
          </cell>
          <cell r="I6871">
            <v>924</v>
          </cell>
          <cell r="J6871">
            <v>840</v>
          </cell>
          <cell r="K6871">
            <v>700</v>
          </cell>
          <cell r="L6871">
            <v>527</v>
          </cell>
        </row>
        <row r="6871">
          <cell r="N6871" t="str">
            <v>甲类</v>
          </cell>
        </row>
        <row r="6871">
          <cell r="P6871" t="str">
            <v>003315060210000-331506021</v>
          </cell>
        </row>
        <row r="6872">
          <cell r="C6872">
            <v>331506022</v>
          </cell>
          <cell r="D6872" t="str">
            <v>腘窝囊肿切除术</v>
          </cell>
        </row>
        <row r="6872">
          <cell r="G6872" t="str">
            <v>次</v>
          </cell>
          <cell r="H6872">
            <v>525</v>
          </cell>
          <cell r="I6872">
            <v>499</v>
          </cell>
          <cell r="J6872">
            <v>474</v>
          </cell>
          <cell r="K6872">
            <v>450</v>
          </cell>
          <cell r="L6872">
            <v>382.5</v>
          </cell>
          <cell r="M6872" t="str">
            <v>双侧加收170元</v>
          </cell>
          <cell r="N6872" t="str">
            <v>甲类</v>
          </cell>
        </row>
        <row r="6872">
          <cell r="P6872" t="str">
            <v>003315060220000-331506022</v>
          </cell>
        </row>
        <row r="6873">
          <cell r="C6873" t="str">
            <v>331506022-1</v>
          </cell>
          <cell r="D6873" t="str">
            <v>腘窝囊肿切除术(双侧加收)</v>
          </cell>
        </row>
        <row r="6873">
          <cell r="G6873" t="str">
            <v>次</v>
          </cell>
          <cell r="H6873">
            <v>170</v>
          </cell>
          <cell r="I6873">
            <v>170</v>
          </cell>
          <cell r="J6873">
            <v>170</v>
          </cell>
          <cell r="K6873">
            <v>170</v>
          </cell>
          <cell r="L6873">
            <v>170</v>
          </cell>
        </row>
        <row r="6873">
          <cell r="N6873" t="str">
            <v>甲类</v>
          </cell>
        </row>
        <row r="6873">
          <cell r="P6873" t="str">
            <v>003315060220001-331506022-1</v>
          </cell>
        </row>
        <row r="6874">
          <cell r="C6874">
            <v>331506023</v>
          </cell>
          <cell r="D6874" t="str">
            <v>肘关节稳定术</v>
          </cell>
        </row>
        <row r="6874">
          <cell r="G6874" t="str">
            <v>次</v>
          </cell>
        </row>
        <row r="6874">
          <cell r="N6874" t="str">
            <v>丙类</v>
          </cell>
        </row>
        <row r="6874">
          <cell r="P6874" t="str">
            <v>003315060230000-331506023</v>
          </cell>
        </row>
        <row r="6875">
          <cell r="C6875">
            <v>331506024</v>
          </cell>
          <cell r="D6875" t="str">
            <v>关节骨软骨损伤修复术</v>
          </cell>
          <cell r="E6875" t="str">
            <v>包括骨软骨移植、骨膜移植、微骨折术</v>
          </cell>
        </row>
        <row r="6875">
          <cell r="G6875" t="str">
            <v>次</v>
          </cell>
        </row>
        <row r="6875">
          <cell r="N6875" t="str">
            <v>丙类</v>
          </cell>
        </row>
        <row r="6875">
          <cell r="P6875" t="str">
            <v>003315060240000-331506024</v>
          </cell>
        </row>
        <row r="6876">
          <cell r="C6876" t="str">
            <v>331506024-1</v>
          </cell>
          <cell r="D6876" t="str">
            <v>关节骨软骨损伤修复术(骨软骨移植)</v>
          </cell>
        </row>
        <row r="6876">
          <cell r="G6876" t="str">
            <v>次</v>
          </cell>
        </row>
        <row r="6876">
          <cell r="N6876" t="str">
            <v>丙类</v>
          </cell>
        </row>
        <row r="6876">
          <cell r="P6876" t="str">
            <v>003315060240100-331506024-1</v>
          </cell>
        </row>
        <row r="6877">
          <cell r="C6877" t="str">
            <v>331506024-2</v>
          </cell>
          <cell r="D6877" t="str">
            <v>关节骨软骨损伤修复术(骨膜移植)</v>
          </cell>
        </row>
        <row r="6877">
          <cell r="G6877" t="str">
            <v>次</v>
          </cell>
        </row>
        <row r="6877">
          <cell r="N6877" t="str">
            <v>丙类</v>
          </cell>
        </row>
        <row r="6877">
          <cell r="P6877" t="str">
            <v>003315060240200-331506024-2</v>
          </cell>
        </row>
        <row r="6878">
          <cell r="C6878" t="str">
            <v>331506024-3</v>
          </cell>
          <cell r="D6878" t="str">
            <v>关节骨软骨损伤修复术(微骨骨折)</v>
          </cell>
        </row>
        <row r="6878">
          <cell r="G6878" t="str">
            <v>次</v>
          </cell>
          <cell r="H6878">
            <v>1801.50130769231</v>
          </cell>
          <cell r="I6878">
            <v>1637.72846153846</v>
          </cell>
          <cell r="J6878">
            <v>1473.95561538461</v>
          </cell>
          <cell r="K6878">
            <v>1326.56005384615</v>
          </cell>
          <cell r="L6878">
            <v>1252.86227307692</v>
          </cell>
        </row>
        <row r="6878">
          <cell r="N6878" t="str">
            <v>丙类</v>
          </cell>
        </row>
        <row r="6878">
          <cell r="P6878" t="str">
            <v>003315060240300-331506024-3</v>
          </cell>
        </row>
        <row r="6879">
          <cell r="C6879">
            <v>331507001</v>
          </cell>
          <cell r="D6879" t="str">
            <v>人工全肩关节置换术</v>
          </cell>
          <cell r="E6879" t="str">
            <v>含肱骨头及肩胛骨部分</v>
          </cell>
        </row>
        <row r="6879">
          <cell r="G6879" t="str">
            <v>次</v>
          </cell>
          <cell r="H6879">
            <v>1200</v>
          </cell>
          <cell r="I6879">
            <v>1090</v>
          </cell>
          <cell r="J6879">
            <v>1000</v>
          </cell>
          <cell r="K6879">
            <v>909</v>
          </cell>
          <cell r="L6879">
            <v>772.65</v>
          </cell>
          <cell r="M6879" t="str">
            <v>再置换加收210元</v>
          </cell>
          <cell r="N6879" t="str">
            <v>甲类</v>
          </cell>
        </row>
        <row r="6879">
          <cell r="P6879" t="str">
            <v>003315070010000-331507001</v>
          </cell>
        </row>
        <row r="6880">
          <cell r="C6880" t="str">
            <v>331507001-1</v>
          </cell>
          <cell r="D6880" t="str">
            <v>人工全肩关节置换术(再置换加收)</v>
          </cell>
        </row>
        <row r="6880">
          <cell r="G6880" t="str">
            <v>次</v>
          </cell>
          <cell r="H6880">
            <v>210</v>
          </cell>
          <cell r="I6880">
            <v>210</v>
          </cell>
          <cell r="J6880">
            <v>210</v>
          </cell>
          <cell r="K6880">
            <v>210</v>
          </cell>
          <cell r="L6880">
            <v>210</v>
          </cell>
        </row>
        <row r="6880">
          <cell r="N6880" t="str">
            <v>甲类</v>
          </cell>
        </row>
        <row r="6880">
          <cell r="P6880" t="str">
            <v>003315070010001-331507001-1</v>
          </cell>
        </row>
        <row r="6881">
          <cell r="C6881">
            <v>331507002</v>
          </cell>
          <cell r="D6881" t="str">
            <v>人工肱骨头置换术</v>
          </cell>
        </row>
        <row r="6881">
          <cell r="G6881" t="str">
            <v>次</v>
          </cell>
          <cell r="H6881">
            <v>1140</v>
          </cell>
          <cell r="I6881">
            <v>1036</v>
          </cell>
          <cell r="J6881">
            <v>950</v>
          </cell>
          <cell r="K6881">
            <v>863</v>
          </cell>
          <cell r="L6881">
            <v>733.55</v>
          </cell>
        </row>
        <row r="6881">
          <cell r="N6881" t="str">
            <v>甲类</v>
          </cell>
        </row>
        <row r="6881">
          <cell r="P6881" t="str">
            <v>003315070020000-331507002</v>
          </cell>
        </row>
        <row r="6882">
          <cell r="C6882">
            <v>331507003</v>
          </cell>
          <cell r="D6882" t="str">
            <v>人工肘关节置换术</v>
          </cell>
        </row>
        <row r="6882">
          <cell r="G6882" t="str">
            <v>次</v>
          </cell>
          <cell r="H6882">
            <v>1449</v>
          </cell>
          <cell r="I6882">
            <v>1449</v>
          </cell>
          <cell r="J6882">
            <v>1260</v>
          </cell>
          <cell r="K6882">
            <v>1260</v>
          </cell>
          <cell r="L6882">
            <v>1071</v>
          </cell>
          <cell r="M6882" t="str">
            <v>再置换加收15%</v>
          </cell>
          <cell r="N6882" t="str">
            <v>甲类</v>
          </cell>
        </row>
        <row r="6882">
          <cell r="P6882" t="str">
            <v>003315070030000-331507003</v>
          </cell>
        </row>
        <row r="6883">
          <cell r="C6883" t="str">
            <v>331507003-1</v>
          </cell>
          <cell r="D6883" t="str">
            <v>人工肘关节置换术(再置换加收)</v>
          </cell>
        </row>
        <row r="6883">
          <cell r="G6883" t="str">
            <v>次</v>
          </cell>
          <cell r="H6883">
            <v>217.35</v>
          </cell>
          <cell r="I6883">
            <v>217.35</v>
          </cell>
          <cell r="J6883">
            <v>189</v>
          </cell>
          <cell r="K6883">
            <v>189</v>
          </cell>
          <cell r="L6883">
            <v>160.65</v>
          </cell>
        </row>
        <row r="6883">
          <cell r="N6883" t="str">
            <v>甲类</v>
          </cell>
        </row>
        <row r="6883">
          <cell r="P6883" t="str">
            <v>003315070030001-331507003-1</v>
          </cell>
        </row>
        <row r="6884">
          <cell r="C6884">
            <v>331507004</v>
          </cell>
          <cell r="D6884" t="str">
            <v>人工腕关节置换术</v>
          </cell>
        </row>
        <row r="6884">
          <cell r="G6884" t="str">
            <v>次</v>
          </cell>
          <cell r="H6884">
            <v>1380</v>
          </cell>
          <cell r="I6884">
            <v>1380</v>
          </cell>
          <cell r="J6884">
            <v>1200</v>
          </cell>
          <cell r="K6884">
            <v>1200</v>
          </cell>
          <cell r="L6884">
            <v>1020</v>
          </cell>
          <cell r="M6884" t="str">
            <v>再置换加收15%</v>
          </cell>
          <cell r="N6884" t="str">
            <v>甲类</v>
          </cell>
        </row>
        <row r="6884">
          <cell r="P6884" t="str">
            <v>003315070040000-331507004</v>
          </cell>
        </row>
        <row r="6885">
          <cell r="C6885" t="str">
            <v>331507004-1</v>
          </cell>
          <cell r="D6885" t="str">
            <v>人工腕关节置换术(再置换加收)</v>
          </cell>
        </row>
        <row r="6885">
          <cell r="G6885" t="str">
            <v>次</v>
          </cell>
          <cell r="H6885">
            <v>207</v>
          </cell>
          <cell r="I6885">
            <v>207</v>
          </cell>
          <cell r="J6885">
            <v>180</v>
          </cell>
          <cell r="K6885">
            <v>180</v>
          </cell>
          <cell r="L6885">
            <v>153</v>
          </cell>
        </row>
        <row r="6885">
          <cell r="N6885" t="str">
            <v>甲类</v>
          </cell>
        </row>
        <row r="6885">
          <cell r="P6885" t="str">
            <v>003315070040001-331507004-1</v>
          </cell>
        </row>
        <row r="6886">
          <cell r="C6886">
            <v>331507005</v>
          </cell>
          <cell r="D6886" t="str">
            <v>人工全髋关节置换术</v>
          </cell>
        </row>
        <row r="6886">
          <cell r="G6886" t="str">
            <v>次</v>
          </cell>
          <cell r="H6886">
            <v>2529</v>
          </cell>
          <cell r="I6886">
            <v>2409</v>
          </cell>
          <cell r="J6886">
            <v>2288</v>
          </cell>
          <cell r="K6886">
            <v>2174</v>
          </cell>
          <cell r="L6886">
            <v>1847.9</v>
          </cell>
          <cell r="M6886" t="str">
            <v>再置换加收460元</v>
          </cell>
          <cell r="N6886" t="str">
            <v>甲类</v>
          </cell>
        </row>
        <row r="6886">
          <cell r="P6886" t="str">
            <v>003315070050000-331507005</v>
          </cell>
        </row>
        <row r="6887">
          <cell r="C6887" t="str">
            <v>331507005-1</v>
          </cell>
          <cell r="D6887" t="str">
            <v>人工全髋关节置换术(再置换加收)</v>
          </cell>
        </row>
        <row r="6887">
          <cell r="G6887" t="str">
            <v>次</v>
          </cell>
          <cell r="H6887">
            <v>460</v>
          </cell>
          <cell r="I6887">
            <v>460</v>
          </cell>
          <cell r="J6887">
            <v>460</v>
          </cell>
          <cell r="K6887">
            <v>460</v>
          </cell>
          <cell r="L6887">
            <v>460</v>
          </cell>
        </row>
        <row r="6887">
          <cell r="N6887" t="str">
            <v>甲类</v>
          </cell>
        </row>
        <row r="6887">
          <cell r="P6887" t="str">
            <v>003315070050001-331507005-1</v>
          </cell>
        </row>
        <row r="6888">
          <cell r="C6888">
            <v>331507006</v>
          </cell>
          <cell r="D6888" t="str">
            <v>人工股骨头置换术</v>
          </cell>
        </row>
        <row r="6888">
          <cell r="G6888" t="str">
            <v>次</v>
          </cell>
          <cell r="H6888">
            <v>2069</v>
          </cell>
          <cell r="I6888">
            <v>1897</v>
          </cell>
          <cell r="J6888">
            <v>1724</v>
          </cell>
          <cell r="K6888">
            <v>1552</v>
          </cell>
          <cell r="L6888">
            <v>1465</v>
          </cell>
        </row>
        <row r="6888">
          <cell r="N6888" t="str">
            <v>甲类</v>
          </cell>
          <cell r="O6888" t="str">
            <v>巴医保规〔2023〕10号、调整</v>
          </cell>
          <cell r="P6888" t="str">
            <v>003315070060000-331507006</v>
          </cell>
        </row>
        <row r="6889">
          <cell r="C6889">
            <v>331507007</v>
          </cell>
          <cell r="D6889" t="str">
            <v>人工膝关节表面置换术</v>
          </cell>
        </row>
        <row r="6889">
          <cell r="G6889" t="str">
            <v>次</v>
          </cell>
          <cell r="H6889">
            <v>2535</v>
          </cell>
          <cell r="I6889">
            <v>2418</v>
          </cell>
          <cell r="J6889">
            <v>2165</v>
          </cell>
          <cell r="K6889">
            <v>1950</v>
          </cell>
          <cell r="L6889">
            <v>1650</v>
          </cell>
          <cell r="M6889" t="str">
            <v>再置换加收550元</v>
          </cell>
          <cell r="N6889" t="str">
            <v>甲类</v>
          </cell>
        </row>
        <row r="6889">
          <cell r="P6889" t="str">
            <v>003315070070000-331507007</v>
          </cell>
        </row>
        <row r="6890">
          <cell r="C6890" t="str">
            <v>331507007-1</v>
          </cell>
          <cell r="D6890" t="str">
            <v>人工膝关节表面置换术(再置换加收)</v>
          </cell>
        </row>
        <row r="6890">
          <cell r="G6890" t="str">
            <v>次</v>
          </cell>
          <cell r="H6890">
            <v>550</v>
          </cell>
          <cell r="I6890">
            <v>550</v>
          </cell>
          <cell r="J6890">
            <v>550</v>
          </cell>
          <cell r="K6890">
            <v>550</v>
          </cell>
          <cell r="L6890">
            <v>550</v>
          </cell>
        </row>
        <row r="6890">
          <cell r="N6890" t="str">
            <v>甲类</v>
          </cell>
        </row>
        <row r="6890">
          <cell r="P6890" t="str">
            <v>003315070070001-331507007-1</v>
          </cell>
        </row>
        <row r="6891">
          <cell r="C6891">
            <v>331507008</v>
          </cell>
          <cell r="D6891" t="str">
            <v>人工膝关节绞链式置换术</v>
          </cell>
        </row>
        <row r="6891">
          <cell r="G6891" t="str">
            <v>次</v>
          </cell>
          <cell r="H6891">
            <v>1564</v>
          </cell>
          <cell r="I6891">
            <v>1564</v>
          </cell>
          <cell r="J6891">
            <v>1360</v>
          </cell>
          <cell r="K6891">
            <v>1360</v>
          </cell>
          <cell r="L6891">
            <v>1156</v>
          </cell>
          <cell r="M6891" t="str">
            <v>再置换加收15%</v>
          </cell>
          <cell r="N6891" t="str">
            <v>甲类</v>
          </cell>
        </row>
        <row r="6891">
          <cell r="P6891" t="str">
            <v>003315070080000-331507008</v>
          </cell>
        </row>
        <row r="6892">
          <cell r="C6892" t="str">
            <v>331507008-1</v>
          </cell>
          <cell r="D6892" t="str">
            <v>人工膝关节绞链式置换术(再置换加收)</v>
          </cell>
        </row>
        <row r="6892">
          <cell r="G6892" t="str">
            <v>次</v>
          </cell>
          <cell r="H6892">
            <v>234.6</v>
          </cell>
          <cell r="I6892">
            <v>234.6</v>
          </cell>
          <cell r="J6892">
            <v>204</v>
          </cell>
          <cell r="K6892">
            <v>204</v>
          </cell>
          <cell r="L6892">
            <v>173.4</v>
          </cell>
        </row>
        <row r="6892">
          <cell r="N6892" t="str">
            <v>甲类</v>
          </cell>
        </row>
        <row r="6892">
          <cell r="P6892" t="str">
            <v>003315070080001-331507008-1</v>
          </cell>
        </row>
        <row r="6893">
          <cell r="C6893">
            <v>331507009</v>
          </cell>
          <cell r="D6893" t="str">
            <v>人工踝关节置换术</v>
          </cell>
        </row>
        <row r="6893">
          <cell r="G6893" t="str">
            <v>次</v>
          </cell>
          <cell r="H6893">
            <v>1380</v>
          </cell>
          <cell r="I6893">
            <v>1380</v>
          </cell>
          <cell r="J6893">
            <v>1200</v>
          </cell>
          <cell r="K6893">
            <v>1200</v>
          </cell>
          <cell r="L6893">
            <v>1020</v>
          </cell>
          <cell r="M6893" t="str">
            <v>再置换加收15%</v>
          </cell>
          <cell r="N6893" t="str">
            <v>甲类</v>
          </cell>
        </row>
        <row r="6893">
          <cell r="P6893" t="str">
            <v>003315070090000-331507009</v>
          </cell>
        </row>
        <row r="6894">
          <cell r="C6894" t="str">
            <v>331507009-1</v>
          </cell>
          <cell r="D6894" t="str">
            <v>人工踝关节置换术(再置换加收)</v>
          </cell>
        </row>
        <row r="6894">
          <cell r="G6894" t="str">
            <v>次</v>
          </cell>
          <cell r="H6894">
            <v>207</v>
          </cell>
          <cell r="I6894">
            <v>207</v>
          </cell>
          <cell r="J6894">
            <v>180</v>
          </cell>
          <cell r="K6894">
            <v>180</v>
          </cell>
          <cell r="L6894">
            <v>153</v>
          </cell>
        </row>
        <row r="6894">
          <cell r="N6894" t="str">
            <v>甲类</v>
          </cell>
        </row>
        <row r="6894">
          <cell r="P6894" t="str">
            <v>003315070090001-331507009-1</v>
          </cell>
        </row>
        <row r="6895">
          <cell r="C6895">
            <v>331507010</v>
          </cell>
          <cell r="D6895" t="str">
            <v>人工髌股关节置换术</v>
          </cell>
          <cell r="E6895" t="str">
            <v>含髌骨和股骨滑车表面置换手术</v>
          </cell>
        </row>
        <row r="6895">
          <cell r="G6895" t="str">
            <v>次</v>
          </cell>
          <cell r="H6895">
            <v>1083.6</v>
          </cell>
          <cell r="I6895">
            <v>984</v>
          </cell>
          <cell r="J6895">
            <v>903</v>
          </cell>
          <cell r="K6895">
            <v>820</v>
          </cell>
          <cell r="L6895">
            <v>697</v>
          </cell>
        </row>
        <row r="6895">
          <cell r="N6895" t="str">
            <v>甲类</v>
          </cell>
        </row>
        <row r="6895">
          <cell r="P6895" t="str">
            <v>003315070100000-331507010</v>
          </cell>
        </row>
        <row r="6896">
          <cell r="C6896">
            <v>331507011</v>
          </cell>
          <cell r="D6896" t="str">
            <v>人工关节取出术</v>
          </cell>
        </row>
        <row r="6896">
          <cell r="G6896" t="str">
            <v>次</v>
          </cell>
          <cell r="H6896">
            <v>579.6</v>
          </cell>
          <cell r="I6896">
            <v>528</v>
          </cell>
          <cell r="J6896">
            <v>483</v>
          </cell>
          <cell r="K6896">
            <v>440</v>
          </cell>
          <cell r="L6896">
            <v>374</v>
          </cell>
        </row>
        <row r="6896">
          <cell r="N6896" t="str">
            <v>甲类</v>
          </cell>
        </row>
        <row r="6896">
          <cell r="P6896" t="str">
            <v>003315070110000-331507011</v>
          </cell>
        </row>
        <row r="6897">
          <cell r="C6897">
            <v>331507012</v>
          </cell>
          <cell r="D6897" t="str">
            <v>髋关节表面置换术</v>
          </cell>
        </row>
        <row r="6897">
          <cell r="G6897" t="str">
            <v>次</v>
          </cell>
        </row>
        <row r="6897">
          <cell r="N6897" t="str">
            <v>甲类</v>
          </cell>
        </row>
        <row r="6897">
          <cell r="P6897" t="str">
            <v>003315070120000-331507012</v>
          </cell>
        </row>
        <row r="6898">
          <cell r="C6898">
            <v>331507013</v>
          </cell>
          <cell r="D6898" t="str">
            <v>人工跖趾关节置换术</v>
          </cell>
          <cell r="E6898" t="str">
            <v>包括人工趾间关节置换术</v>
          </cell>
          <cell r="F6898" t="str">
            <v>人工关节</v>
          </cell>
          <cell r="G6898" t="str">
            <v>次</v>
          </cell>
        </row>
        <row r="6898">
          <cell r="N6898" t="str">
            <v>甲类</v>
          </cell>
        </row>
        <row r="6898">
          <cell r="P6898" t="str">
            <v>003315070130000-331507013</v>
          </cell>
        </row>
        <row r="6899">
          <cell r="C6899" t="str">
            <v>331507013-1</v>
          </cell>
          <cell r="D6899" t="str">
            <v>人工跖趾关节置换术(人工趾间关节置换术)</v>
          </cell>
        </row>
        <row r="6899">
          <cell r="G6899" t="str">
            <v>次</v>
          </cell>
        </row>
        <row r="6899">
          <cell r="N6899" t="str">
            <v>甲类</v>
          </cell>
        </row>
        <row r="6899">
          <cell r="P6899" t="str">
            <v>003315070130100-331507013-1</v>
          </cell>
        </row>
        <row r="6900">
          <cell r="C6900">
            <v>331507014</v>
          </cell>
          <cell r="D6900" t="str">
            <v>人工关节翻修术</v>
          </cell>
        </row>
        <row r="6900">
          <cell r="F6900" t="str">
            <v>人工关节</v>
          </cell>
          <cell r="G6900" t="str">
            <v>次</v>
          </cell>
          <cell r="H6900">
            <v>2427</v>
          </cell>
          <cell r="I6900">
            <v>2206</v>
          </cell>
          <cell r="J6900">
            <v>2006</v>
          </cell>
          <cell r="K6900">
            <v>1805</v>
          </cell>
          <cell r="L6900">
            <v>1534.25</v>
          </cell>
        </row>
        <row r="6900">
          <cell r="N6900" t="str">
            <v>乙类</v>
          </cell>
        </row>
        <row r="6900">
          <cell r="P6900" t="str">
            <v>003315070140000-331507014</v>
          </cell>
        </row>
        <row r="6901">
          <cell r="C6901">
            <v>331508001</v>
          </cell>
          <cell r="D6901" t="str">
            <v>骨骺肌及软组织肿瘤切除术</v>
          </cell>
        </row>
        <row r="6901">
          <cell r="G6901" t="str">
            <v>次</v>
          </cell>
          <cell r="H6901">
            <v>888</v>
          </cell>
          <cell r="I6901">
            <v>806</v>
          </cell>
          <cell r="J6901">
            <v>740</v>
          </cell>
          <cell r="K6901">
            <v>672</v>
          </cell>
          <cell r="L6901">
            <v>571.2</v>
          </cell>
        </row>
        <row r="6901">
          <cell r="N6901" t="str">
            <v>甲类</v>
          </cell>
        </row>
        <row r="6901">
          <cell r="P6901" t="str">
            <v>003315080010000-331508001</v>
          </cell>
        </row>
        <row r="6902">
          <cell r="C6902">
            <v>331508002</v>
          </cell>
          <cell r="D6902" t="str">
            <v>骨骺早闭骨桥切除脂肪移植术</v>
          </cell>
        </row>
        <row r="6902">
          <cell r="G6902" t="str">
            <v>次</v>
          </cell>
        </row>
        <row r="6902">
          <cell r="N6902" t="str">
            <v>甲类</v>
          </cell>
        </row>
        <row r="6902">
          <cell r="P6902" t="str">
            <v>003315080020000-331508002</v>
          </cell>
        </row>
        <row r="6903">
          <cell r="C6903">
            <v>331508003</v>
          </cell>
          <cell r="D6903" t="str">
            <v>骨骺固定术</v>
          </cell>
        </row>
        <row r="6903">
          <cell r="G6903" t="str">
            <v>次</v>
          </cell>
          <cell r="H6903">
            <v>756</v>
          </cell>
          <cell r="I6903">
            <v>686</v>
          </cell>
          <cell r="J6903">
            <v>630</v>
          </cell>
          <cell r="K6903">
            <v>572</v>
          </cell>
          <cell r="L6903">
            <v>486.2</v>
          </cell>
        </row>
        <row r="6903">
          <cell r="N6903" t="str">
            <v>甲类</v>
          </cell>
        </row>
        <row r="6903">
          <cell r="P6903" t="str">
            <v>003315080030000-331508003</v>
          </cell>
        </row>
        <row r="6904">
          <cell r="C6904">
            <v>331508004</v>
          </cell>
          <cell r="D6904" t="str">
            <v>股骨头骨骺滑脱牵引复位内固定术</v>
          </cell>
        </row>
        <row r="6904">
          <cell r="G6904" t="str">
            <v>次</v>
          </cell>
          <cell r="H6904">
            <v>1092.5</v>
          </cell>
          <cell r="I6904">
            <v>1092.5</v>
          </cell>
          <cell r="J6904">
            <v>950</v>
          </cell>
          <cell r="K6904">
            <v>950</v>
          </cell>
          <cell r="L6904">
            <v>807.5</v>
          </cell>
        </row>
        <row r="6904">
          <cell r="N6904" t="str">
            <v>甲类</v>
          </cell>
        </row>
        <row r="6904">
          <cell r="P6904" t="str">
            <v>003315080040000-331508004</v>
          </cell>
        </row>
        <row r="6905">
          <cell r="C6905">
            <v>331508005</v>
          </cell>
          <cell r="D6905" t="str">
            <v>带血管蒂肌蒂骨骺移植术</v>
          </cell>
        </row>
        <row r="6905">
          <cell r="G6905" t="str">
            <v>次</v>
          </cell>
          <cell r="H6905">
            <v>1197.6</v>
          </cell>
          <cell r="I6905">
            <v>1088</v>
          </cell>
          <cell r="J6905">
            <v>998</v>
          </cell>
          <cell r="K6905">
            <v>907</v>
          </cell>
          <cell r="L6905">
            <v>770.95</v>
          </cell>
        </row>
        <row r="6905">
          <cell r="N6905" t="str">
            <v>甲类</v>
          </cell>
        </row>
        <row r="6905">
          <cell r="P6905" t="str">
            <v>003315080050000-331508005</v>
          </cell>
        </row>
        <row r="6906">
          <cell r="C6906">
            <v>331509001</v>
          </cell>
          <cell r="D6906" t="str">
            <v>尺骨头桡骨茎突切除术</v>
          </cell>
        </row>
        <row r="6906">
          <cell r="G6906" t="str">
            <v>次</v>
          </cell>
          <cell r="H6906">
            <v>756</v>
          </cell>
          <cell r="I6906">
            <v>686</v>
          </cell>
          <cell r="J6906">
            <v>630</v>
          </cell>
          <cell r="K6906">
            <v>572</v>
          </cell>
          <cell r="L6906">
            <v>486.2</v>
          </cell>
        </row>
        <row r="6906">
          <cell r="N6906" t="str">
            <v>甲类</v>
          </cell>
        </row>
        <row r="6906">
          <cell r="P6906" t="str">
            <v>003315090010000-331509001</v>
          </cell>
        </row>
        <row r="6907">
          <cell r="C6907">
            <v>331509002</v>
          </cell>
          <cell r="D6907" t="str">
            <v>髌股关节病变软骨切除软骨下钻孔术</v>
          </cell>
        </row>
        <row r="6907">
          <cell r="G6907" t="str">
            <v>次</v>
          </cell>
          <cell r="H6907">
            <v>920</v>
          </cell>
          <cell r="I6907">
            <v>920</v>
          </cell>
          <cell r="J6907">
            <v>800</v>
          </cell>
          <cell r="K6907">
            <v>800</v>
          </cell>
          <cell r="L6907">
            <v>680</v>
          </cell>
        </row>
        <row r="6907">
          <cell r="N6907" t="str">
            <v>甲类</v>
          </cell>
        </row>
        <row r="6907">
          <cell r="P6907" t="str">
            <v>003315090020000-331509002</v>
          </cell>
        </row>
        <row r="6908">
          <cell r="C6908">
            <v>331509003</v>
          </cell>
          <cell r="D6908" t="str">
            <v>髌骨切除+股四头肌修补术</v>
          </cell>
        </row>
        <row r="6908">
          <cell r="G6908" t="str">
            <v>次</v>
          </cell>
          <cell r="H6908">
            <v>1008</v>
          </cell>
          <cell r="I6908">
            <v>916</v>
          </cell>
          <cell r="J6908">
            <v>840</v>
          </cell>
          <cell r="K6908">
            <v>763</v>
          </cell>
          <cell r="L6908">
            <v>648.55</v>
          </cell>
        </row>
        <row r="6908">
          <cell r="N6908" t="str">
            <v>甲类</v>
          </cell>
        </row>
        <row r="6908">
          <cell r="P6908" t="str">
            <v>003315090030000-331509003</v>
          </cell>
        </row>
        <row r="6909">
          <cell r="C6909">
            <v>331509004</v>
          </cell>
          <cell r="D6909" t="str">
            <v>移植取骨术</v>
          </cell>
        </row>
        <row r="6909">
          <cell r="G6909" t="str">
            <v>次</v>
          </cell>
          <cell r="H6909">
            <v>693.6</v>
          </cell>
          <cell r="I6909">
            <v>630</v>
          </cell>
          <cell r="J6909">
            <v>578</v>
          </cell>
          <cell r="K6909">
            <v>525</v>
          </cell>
          <cell r="L6909">
            <v>446.25</v>
          </cell>
        </row>
        <row r="6909">
          <cell r="N6909" t="str">
            <v>甲类</v>
          </cell>
        </row>
        <row r="6909">
          <cell r="P6909" t="str">
            <v>003315090040000-331509004</v>
          </cell>
        </row>
        <row r="6910">
          <cell r="C6910">
            <v>331509005</v>
          </cell>
          <cell r="D6910" t="str">
            <v>髂骨取骨术</v>
          </cell>
        </row>
        <row r="6910">
          <cell r="G6910" t="str">
            <v>次</v>
          </cell>
          <cell r="H6910">
            <v>693.6</v>
          </cell>
          <cell r="I6910">
            <v>630</v>
          </cell>
          <cell r="J6910">
            <v>578</v>
          </cell>
          <cell r="K6910">
            <v>525</v>
          </cell>
          <cell r="L6910">
            <v>446.25</v>
          </cell>
        </row>
        <row r="6910">
          <cell r="N6910" t="str">
            <v>甲类</v>
          </cell>
        </row>
        <row r="6910">
          <cell r="P6910" t="str">
            <v>003315090050000-331509005</v>
          </cell>
        </row>
        <row r="6911">
          <cell r="C6911">
            <v>331509006</v>
          </cell>
          <cell r="D6911" t="str">
            <v>取腓骨术</v>
          </cell>
          <cell r="E6911" t="str">
            <v>指不带血管</v>
          </cell>
        </row>
        <row r="6911">
          <cell r="G6911" t="str">
            <v>次</v>
          </cell>
          <cell r="H6911">
            <v>756</v>
          </cell>
          <cell r="I6911">
            <v>686</v>
          </cell>
          <cell r="J6911">
            <v>630</v>
          </cell>
          <cell r="K6911">
            <v>572</v>
          </cell>
          <cell r="L6911">
            <v>486.2</v>
          </cell>
          <cell r="M6911" t="str">
            <v>带血管加收115元</v>
          </cell>
          <cell r="N6911" t="str">
            <v>甲类</v>
          </cell>
        </row>
        <row r="6911">
          <cell r="P6911" t="str">
            <v>003315090060000-331509006</v>
          </cell>
        </row>
        <row r="6912">
          <cell r="C6912" t="str">
            <v>331509006-1</v>
          </cell>
          <cell r="D6912" t="str">
            <v>取腓骨术(带血管加收)</v>
          </cell>
        </row>
        <row r="6912">
          <cell r="G6912" t="str">
            <v>次</v>
          </cell>
          <cell r="H6912">
            <v>115</v>
          </cell>
          <cell r="I6912">
            <v>115</v>
          </cell>
          <cell r="J6912">
            <v>115</v>
          </cell>
          <cell r="K6912">
            <v>115</v>
          </cell>
          <cell r="L6912">
            <v>115</v>
          </cell>
        </row>
        <row r="6912">
          <cell r="N6912" t="str">
            <v>甲类</v>
          </cell>
        </row>
        <row r="6912">
          <cell r="P6912" t="str">
            <v>003315090060001-331509006-1</v>
          </cell>
        </row>
        <row r="6913">
          <cell r="C6913">
            <v>331509007</v>
          </cell>
          <cell r="D6913" t="str">
            <v>先天性锁骨假关节切除植骨内固定术</v>
          </cell>
        </row>
        <row r="6913">
          <cell r="G6913" t="str">
            <v>次</v>
          </cell>
          <cell r="H6913">
            <v>1155</v>
          </cell>
          <cell r="I6913">
            <v>1150</v>
          </cell>
          <cell r="J6913">
            <v>1000</v>
          </cell>
          <cell r="K6913">
            <v>1000</v>
          </cell>
          <cell r="L6913">
            <v>850</v>
          </cell>
        </row>
        <row r="6913">
          <cell r="N6913" t="str">
            <v>甲类</v>
          </cell>
        </row>
        <row r="6913">
          <cell r="P6913" t="str">
            <v>003315090070000-331509007</v>
          </cell>
        </row>
        <row r="6914">
          <cell r="C6914">
            <v>331509008</v>
          </cell>
          <cell r="D6914" t="str">
            <v>先天性胫骨假关节切除带血管腓骨移植术</v>
          </cell>
        </row>
        <row r="6914">
          <cell r="G6914" t="str">
            <v>次</v>
          </cell>
          <cell r="H6914">
            <v>1552.5</v>
          </cell>
          <cell r="I6914">
            <v>1552.5</v>
          </cell>
          <cell r="J6914">
            <v>1350</v>
          </cell>
          <cell r="K6914">
            <v>1350</v>
          </cell>
          <cell r="L6914">
            <v>1147.5</v>
          </cell>
        </row>
        <row r="6914">
          <cell r="N6914" t="str">
            <v>丙类</v>
          </cell>
        </row>
        <row r="6914">
          <cell r="P6914" t="str">
            <v>003315090080000-331509008</v>
          </cell>
        </row>
        <row r="6915">
          <cell r="C6915">
            <v>331509009</v>
          </cell>
          <cell r="D6915" t="str">
            <v>距骨切除术</v>
          </cell>
        </row>
        <row r="6915">
          <cell r="G6915" t="str">
            <v>次</v>
          </cell>
        </row>
        <row r="6915">
          <cell r="N6915" t="str">
            <v>甲类</v>
          </cell>
        </row>
        <row r="6915">
          <cell r="P6915" t="str">
            <v>003315090090000-331509009</v>
          </cell>
        </row>
        <row r="6916">
          <cell r="C6916">
            <v>331510001</v>
          </cell>
          <cell r="D6916" t="str">
            <v>肘关节截骨术</v>
          </cell>
        </row>
        <row r="6916">
          <cell r="G6916" t="str">
            <v>次</v>
          </cell>
          <cell r="H6916">
            <v>912</v>
          </cell>
          <cell r="I6916">
            <v>828</v>
          </cell>
          <cell r="J6916">
            <v>760</v>
          </cell>
          <cell r="K6916">
            <v>690</v>
          </cell>
          <cell r="L6916">
            <v>586.5</v>
          </cell>
        </row>
        <row r="6916">
          <cell r="N6916" t="str">
            <v>甲类</v>
          </cell>
        </row>
        <row r="6916">
          <cell r="P6916" t="str">
            <v>003315100010000-331510001</v>
          </cell>
        </row>
        <row r="6917">
          <cell r="C6917">
            <v>331510002</v>
          </cell>
          <cell r="D6917" t="str">
            <v>腕关节截骨术</v>
          </cell>
        </row>
        <row r="6917">
          <cell r="G6917" t="str">
            <v>次</v>
          </cell>
          <cell r="H6917">
            <v>834</v>
          </cell>
          <cell r="I6917">
            <v>757</v>
          </cell>
          <cell r="J6917">
            <v>695</v>
          </cell>
          <cell r="K6917">
            <v>631</v>
          </cell>
          <cell r="L6917">
            <v>536.35</v>
          </cell>
        </row>
        <row r="6917">
          <cell r="N6917" t="str">
            <v>甲类</v>
          </cell>
        </row>
        <row r="6917">
          <cell r="P6917" t="str">
            <v>003315100020000-331510002</v>
          </cell>
        </row>
        <row r="6918">
          <cell r="C6918">
            <v>331510003</v>
          </cell>
          <cell r="D6918" t="str">
            <v>掌骨截骨矫形术</v>
          </cell>
        </row>
        <row r="6918">
          <cell r="G6918" t="str">
            <v>次</v>
          </cell>
          <cell r="H6918">
            <v>504</v>
          </cell>
          <cell r="I6918">
            <v>457</v>
          </cell>
          <cell r="J6918">
            <v>420</v>
          </cell>
          <cell r="K6918">
            <v>381</v>
          </cell>
          <cell r="L6918">
            <v>323.85</v>
          </cell>
        </row>
        <row r="6918">
          <cell r="N6918" t="str">
            <v>甲类</v>
          </cell>
        </row>
        <row r="6918">
          <cell r="P6918" t="str">
            <v>003315100030000-331510003</v>
          </cell>
        </row>
        <row r="6919">
          <cell r="C6919">
            <v>331510004</v>
          </cell>
          <cell r="D6919" t="str">
            <v>髋臼旋转截骨术</v>
          </cell>
          <cell r="E6919" t="str">
            <v>不含植骨</v>
          </cell>
        </row>
        <row r="6919">
          <cell r="G6919" t="str">
            <v>次</v>
          </cell>
          <cell r="H6919">
            <v>1134</v>
          </cell>
          <cell r="I6919">
            <v>1032</v>
          </cell>
          <cell r="J6919">
            <v>945</v>
          </cell>
          <cell r="K6919">
            <v>860</v>
          </cell>
          <cell r="L6919">
            <v>731</v>
          </cell>
        </row>
        <row r="6919">
          <cell r="N6919" t="str">
            <v>甲类</v>
          </cell>
        </row>
        <row r="6919">
          <cell r="P6919" t="str">
            <v>003315100040000-331510004</v>
          </cell>
        </row>
        <row r="6920">
          <cell r="C6920">
            <v>331510005</v>
          </cell>
          <cell r="D6920" t="str">
            <v>股骨颈楔形截骨术</v>
          </cell>
        </row>
        <row r="6920">
          <cell r="G6920" t="str">
            <v>次</v>
          </cell>
          <cell r="H6920">
            <v>1092.5</v>
          </cell>
          <cell r="I6920">
            <v>1092.5</v>
          </cell>
          <cell r="J6920">
            <v>950</v>
          </cell>
          <cell r="K6920">
            <v>950</v>
          </cell>
          <cell r="L6920">
            <v>807.5</v>
          </cell>
        </row>
        <row r="6920">
          <cell r="N6920" t="str">
            <v>甲类</v>
          </cell>
        </row>
        <row r="6920">
          <cell r="P6920" t="str">
            <v>003315100050000-331510005</v>
          </cell>
        </row>
        <row r="6921">
          <cell r="C6921">
            <v>331510006</v>
          </cell>
          <cell r="D6921" t="str">
            <v>股骨头钻孔及植骨术</v>
          </cell>
          <cell r="E6921" t="str">
            <v>包括单纯钻孔减压术</v>
          </cell>
        </row>
        <row r="6921">
          <cell r="G6921" t="str">
            <v>次</v>
          </cell>
          <cell r="H6921">
            <v>1092.5</v>
          </cell>
          <cell r="I6921">
            <v>1092.5</v>
          </cell>
          <cell r="J6921">
            <v>950</v>
          </cell>
          <cell r="K6921">
            <v>950</v>
          </cell>
          <cell r="L6921">
            <v>807.5</v>
          </cell>
          <cell r="M6921" t="str">
            <v>单纯钻孔减压减收</v>
          </cell>
          <cell r="N6921" t="str">
            <v>甲类</v>
          </cell>
        </row>
        <row r="6921">
          <cell r="P6921" t="str">
            <v>003315100060000-331510006</v>
          </cell>
        </row>
        <row r="6922">
          <cell r="C6922" t="str">
            <v>331510006-1</v>
          </cell>
          <cell r="D6922" t="str">
            <v>股骨头钻孔及植骨术(单纯钻孔减压)</v>
          </cell>
        </row>
        <row r="6922">
          <cell r="G6922" t="str">
            <v>次</v>
          </cell>
        </row>
        <row r="6922">
          <cell r="N6922" t="str">
            <v>甲类</v>
          </cell>
        </row>
        <row r="6922">
          <cell r="P6922" t="str">
            <v>003315100060100-331510006-1</v>
          </cell>
        </row>
        <row r="6923">
          <cell r="C6923">
            <v>331510007</v>
          </cell>
          <cell r="D6923" t="str">
            <v>股骨下端截骨术</v>
          </cell>
        </row>
        <row r="6923">
          <cell r="G6923" t="str">
            <v>次</v>
          </cell>
          <cell r="H6923">
            <v>834</v>
          </cell>
          <cell r="I6923">
            <v>756</v>
          </cell>
          <cell r="J6923">
            <v>695</v>
          </cell>
          <cell r="K6923">
            <v>630</v>
          </cell>
          <cell r="L6923">
            <v>535.5</v>
          </cell>
        </row>
        <row r="6923">
          <cell r="N6923" t="str">
            <v>甲类</v>
          </cell>
        </row>
        <row r="6923">
          <cell r="P6923" t="str">
            <v>003315100070000-331510007</v>
          </cell>
        </row>
        <row r="6924">
          <cell r="C6924">
            <v>331510008</v>
          </cell>
          <cell r="D6924" t="str">
            <v>胫骨高位截骨术</v>
          </cell>
        </row>
        <row r="6924">
          <cell r="G6924" t="str">
            <v>次</v>
          </cell>
          <cell r="H6924">
            <v>834</v>
          </cell>
          <cell r="I6924">
            <v>756</v>
          </cell>
          <cell r="J6924">
            <v>695</v>
          </cell>
          <cell r="K6924">
            <v>630</v>
          </cell>
          <cell r="L6924">
            <v>535.5</v>
          </cell>
        </row>
        <row r="6924">
          <cell r="N6924" t="str">
            <v>甲类</v>
          </cell>
        </row>
        <row r="6924">
          <cell r="P6924" t="str">
            <v>003315100080000-331510008</v>
          </cell>
        </row>
        <row r="6925">
          <cell r="C6925">
            <v>331510009</v>
          </cell>
          <cell r="D6925" t="str">
            <v>跟骨截骨术</v>
          </cell>
        </row>
        <row r="6925">
          <cell r="G6925" t="str">
            <v>次</v>
          </cell>
          <cell r="H6925">
            <v>862.5</v>
          </cell>
          <cell r="I6925">
            <v>862.5</v>
          </cell>
          <cell r="J6925">
            <v>750</v>
          </cell>
          <cell r="K6925">
            <v>750</v>
          </cell>
          <cell r="L6925">
            <v>637.5</v>
          </cell>
        </row>
        <row r="6925">
          <cell r="N6925" t="str">
            <v>甲类</v>
          </cell>
        </row>
        <row r="6925">
          <cell r="P6925" t="str">
            <v>003315100090000-331510009</v>
          </cell>
        </row>
        <row r="6926">
          <cell r="C6926">
            <v>331510010</v>
          </cell>
          <cell r="D6926" t="str">
            <v>成骨不全多段截骨术</v>
          </cell>
        </row>
        <row r="6926">
          <cell r="G6926" t="str">
            <v>次</v>
          </cell>
          <cell r="H6926">
            <v>1265</v>
          </cell>
          <cell r="I6926">
            <v>1265</v>
          </cell>
          <cell r="J6926">
            <v>1100</v>
          </cell>
          <cell r="K6926">
            <v>1100</v>
          </cell>
          <cell r="L6926">
            <v>935</v>
          </cell>
        </row>
        <row r="6926">
          <cell r="N6926" t="str">
            <v>甲类</v>
          </cell>
        </row>
        <row r="6926">
          <cell r="P6926" t="str">
            <v>003315100100000-331510010</v>
          </cell>
        </row>
        <row r="6927">
          <cell r="C6927">
            <v>331511001</v>
          </cell>
          <cell r="D6927" t="str">
            <v>肘关节融合术</v>
          </cell>
        </row>
        <row r="6927">
          <cell r="G6927" t="str">
            <v>次</v>
          </cell>
          <cell r="H6927">
            <v>756</v>
          </cell>
          <cell r="I6927">
            <v>686</v>
          </cell>
          <cell r="J6927">
            <v>630</v>
          </cell>
          <cell r="K6927">
            <v>572</v>
          </cell>
          <cell r="L6927">
            <v>486.2</v>
          </cell>
        </row>
        <row r="6927">
          <cell r="N6927" t="str">
            <v>甲类</v>
          </cell>
        </row>
        <row r="6927">
          <cell r="P6927" t="str">
            <v>003315110010000-331511001</v>
          </cell>
        </row>
        <row r="6928">
          <cell r="C6928">
            <v>331511002</v>
          </cell>
          <cell r="D6928" t="str">
            <v>先天性胫骨缺如胫骨上端膝关节融合术</v>
          </cell>
        </row>
        <row r="6928">
          <cell r="G6928" t="str">
            <v>次</v>
          </cell>
          <cell r="H6928">
            <v>1140</v>
          </cell>
          <cell r="I6928">
            <v>1036</v>
          </cell>
          <cell r="J6928">
            <v>950</v>
          </cell>
          <cell r="K6928">
            <v>863</v>
          </cell>
          <cell r="L6928">
            <v>733.55</v>
          </cell>
        </row>
        <row r="6928">
          <cell r="N6928" t="str">
            <v>丙类</v>
          </cell>
        </row>
        <row r="6928">
          <cell r="P6928" t="str">
            <v>003315110020000-331511002</v>
          </cell>
        </row>
        <row r="6929">
          <cell r="C6929">
            <v>331511003</v>
          </cell>
          <cell r="D6929" t="str">
            <v>踝关节融合手术</v>
          </cell>
          <cell r="E6929" t="str">
            <v>包括三关节融合，胫、距关节融合</v>
          </cell>
        </row>
        <row r="6929">
          <cell r="G6929" t="str">
            <v>次</v>
          </cell>
          <cell r="H6929">
            <v>1140</v>
          </cell>
          <cell r="I6929">
            <v>1036</v>
          </cell>
          <cell r="J6929">
            <v>950</v>
          </cell>
          <cell r="K6929">
            <v>863</v>
          </cell>
          <cell r="L6929">
            <v>733.55</v>
          </cell>
          <cell r="M6929" t="str">
            <v>四关节融合术加收185元</v>
          </cell>
          <cell r="N6929" t="str">
            <v>甲类</v>
          </cell>
        </row>
        <row r="6929">
          <cell r="P6929" t="str">
            <v>003315110030000-331511003</v>
          </cell>
        </row>
        <row r="6930">
          <cell r="C6930" t="str">
            <v>331511003-1</v>
          </cell>
          <cell r="D6930" t="str">
            <v>踝关节融合手术(四关节融合术加收)</v>
          </cell>
        </row>
        <row r="6930">
          <cell r="G6930" t="str">
            <v>次</v>
          </cell>
          <cell r="H6930">
            <v>185</v>
          </cell>
          <cell r="I6930">
            <v>185</v>
          </cell>
          <cell r="J6930">
            <v>185</v>
          </cell>
          <cell r="K6930">
            <v>185</v>
          </cell>
          <cell r="L6930">
            <v>185</v>
          </cell>
        </row>
        <row r="6930">
          <cell r="N6930" t="str">
            <v>甲类</v>
          </cell>
        </row>
        <row r="6930">
          <cell r="P6930" t="str">
            <v>003315110030001-331511003-1</v>
          </cell>
        </row>
        <row r="6931">
          <cell r="C6931" t="str">
            <v>331511003-2</v>
          </cell>
          <cell r="D6931" t="str">
            <v>踝关节融合手术(三关节融合术)</v>
          </cell>
        </row>
        <row r="6931">
          <cell r="G6931" t="str">
            <v>次</v>
          </cell>
          <cell r="H6931">
            <v>1140</v>
          </cell>
          <cell r="I6931">
            <v>1036</v>
          </cell>
          <cell r="J6931">
            <v>950</v>
          </cell>
          <cell r="K6931">
            <v>863</v>
          </cell>
          <cell r="L6931">
            <v>733.55</v>
          </cell>
        </row>
        <row r="6931">
          <cell r="N6931" t="str">
            <v>甲类</v>
          </cell>
        </row>
        <row r="6931">
          <cell r="P6931" t="str">
            <v>003315110030100-331511003-2</v>
          </cell>
        </row>
        <row r="6932">
          <cell r="C6932" t="str">
            <v>331511003-3</v>
          </cell>
          <cell r="D6932" t="str">
            <v>踝关节融合手术(胫关节融合术)</v>
          </cell>
        </row>
        <row r="6932">
          <cell r="G6932" t="str">
            <v>次</v>
          </cell>
          <cell r="H6932">
            <v>1140</v>
          </cell>
          <cell r="I6932">
            <v>1036</v>
          </cell>
          <cell r="J6932">
            <v>950</v>
          </cell>
          <cell r="K6932">
            <v>863</v>
          </cell>
          <cell r="L6932">
            <v>733.55</v>
          </cell>
        </row>
        <row r="6932">
          <cell r="N6932" t="str">
            <v>甲类</v>
          </cell>
        </row>
        <row r="6932">
          <cell r="P6932" t="str">
            <v>003315110030200-331511003-3</v>
          </cell>
        </row>
        <row r="6933">
          <cell r="C6933" t="str">
            <v>331511003-4</v>
          </cell>
          <cell r="D6933" t="str">
            <v>踝关节融合手术(距关节融合术)</v>
          </cell>
        </row>
        <row r="6933">
          <cell r="G6933" t="str">
            <v>次</v>
          </cell>
          <cell r="H6933">
            <v>1140</v>
          </cell>
          <cell r="I6933">
            <v>1036</v>
          </cell>
          <cell r="J6933">
            <v>950</v>
          </cell>
          <cell r="K6933">
            <v>863</v>
          </cell>
          <cell r="L6933">
            <v>733.55</v>
          </cell>
        </row>
        <row r="6933">
          <cell r="N6933" t="str">
            <v>甲类</v>
          </cell>
        </row>
        <row r="6933">
          <cell r="P6933" t="str">
            <v>003315110030300-331511003-4</v>
          </cell>
        </row>
        <row r="6934">
          <cell r="C6934">
            <v>331511004</v>
          </cell>
          <cell r="D6934" t="str">
            <v>跟骰关节融合术</v>
          </cell>
        </row>
        <row r="6934">
          <cell r="G6934" t="str">
            <v>次</v>
          </cell>
          <cell r="H6934">
            <v>805</v>
          </cell>
          <cell r="I6934">
            <v>805</v>
          </cell>
          <cell r="J6934">
            <v>700</v>
          </cell>
          <cell r="K6934">
            <v>700</v>
          </cell>
          <cell r="L6934">
            <v>595</v>
          </cell>
        </row>
        <row r="6934">
          <cell r="N6934" t="str">
            <v>甲类</v>
          </cell>
        </row>
        <row r="6934">
          <cell r="P6934" t="str">
            <v>003315110040000-331511004</v>
          </cell>
        </row>
        <row r="6935">
          <cell r="C6935">
            <v>331511005</v>
          </cell>
          <cell r="D6935" t="str">
            <v>近侧趾间关节融合术</v>
          </cell>
          <cell r="E6935" t="str">
            <v>包括近节趾骨背侧契形截骨手术</v>
          </cell>
        </row>
        <row r="6935">
          <cell r="G6935" t="str">
            <v>次</v>
          </cell>
          <cell r="H6935">
            <v>756</v>
          </cell>
          <cell r="I6935">
            <v>686</v>
          </cell>
          <cell r="J6935">
            <v>630</v>
          </cell>
          <cell r="K6935">
            <v>572</v>
          </cell>
          <cell r="L6935">
            <v>486.2</v>
          </cell>
        </row>
        <row r="6935">
          <cell r="N6935" t="str">
            <v>甲类</v>
          </cell>
        </row>
        <row r="6935">
          <cell r="P6935" t="str">
            <v>003315110050000-331511005</v>
          </cell>
        </row>
        <row r="6936">
          <cell r="C6936" t="str">
            <v>331511005-1</v>
          </cell>
          <cell r="D6936" t="str">
            <v>近侧趾间关节融合术(近节趾骨背侧契形截骨手术)</v>
          </cell>
        </row>
        <row r="6936">
          <cell r="G6936" t="str">
            <v>次</v>
          </cell>
          <cell r="H6936">
            <v>756</v>
          </cell>
          <cell r="I6936">
            <v>686</v>
          </cell>
          <cell r="J6936">
            <v>630</v>
          </cell>
          <cell r="K6936">
            <v>572</v>
          </cell>
          <cell r="L6936">
            <v>486.2</v>
          </cell>
        </row>
        <row r="6936">
          <cell r="N6936" t="str">
            <v>甲类</v>
          </cell>
        </row>
        <row r="6936">
          <cell r="P6936" t="str">
            <v>003315110050100-331511005-1</v>
          </cell>
        </row>
        <row r="6937">
          <cell r="C6937">
            <v>331512001</v>
          </cell>
          <cell r="D6937" t="str">
            <v>肘关节叉状成形术</v>
          </cell>
        </row>
        <row r="6937">
          <cell r="G6937" t="str">
            <v>次</v>
          </cell>
          <cell r="H6937">
            <v>862.5</v>
          </cell>
          <cell r="I6937">
            <v>862.5</v>
          </cell>
          <cell r="J6937">
            <v>750</v>
          </cell>
          <cell r="K6937">
            <v>750</v>
          </cell>
          <cell r="L6937">
            <v>637.5</v>
          </cell>
        </row>
        <row r="6937">
          <cell r="N6937" t="str">
            <v>甲类</v>
          </cell>
        </row>
        <row r="6937">
          <cell r="P6937" t="str">
            <v>003315120010000-331512001</v>
          </cell>
        </row>
        <row r="6938">
          <cell r="C6938">
            <v>331512002</v>
          </cell>
          <cell r="D6938" t="str">
            <v>网球肘松解术</v>
          </cell>
        </row>
        <row r="6938">
          <cell r="G6938" t="str">
            <v>次</v>
          </cell>
          <cell r="H6938">
            <v>630</v>
          </cell>
          <cell r="I6938">
            <v>572</v>
          </cell>
          <cell r="J6938">
            <v>525</v>
          </cell>
          <cell r="K6938">
            <v>477</v>
          </cell>
          <cell r="L6938">
            <v>405.45</v>
          </cell>
        </row>
        <row r="6938">
          <cell r="N6938" t="str">
            <v>甲类</v>
          </cell>
        </row>
        <row r="6938">
          <cell r="P6938" t="str">
            <v>003315120020000-331512002</v>
          </cell>
        </row>
        <row r="6939">
          <cell r="C6939">
            <v>331512003</v>
          </cell>
          <cell r="D6939" t="str">
            <v>尺骨延长术</v>
          </cell>
        </row>
        <row r="6939">
          <cell r="G6939" t="str">
            <v>次</v>
          </cell>
          <cell r="H6939">
            <v>924</v>
          </cell>
          <cell r="I6939">
            <v>840</v>
          </cell>
          <cell r="J6939">
            <v>770</v>
          </cell>
          <cell r="K6939">
            <v>700</v>
          </cell>
          <cell r="L6939">
            <v>595</v>
          </cell>
        </row>
        <row r="6939">
          <cell r="N6939" t="str">
            <v>丙类</v>
          </cell>
        </row>
        <row r="6939">
          <cell r="P6939" t="str">
            <v>003315120030000-331512003</v>
          </cell>
        </row>
        <row r="6940">
          <cell r="C6940">
            <v>331512004</v>
          </cell>
          <cell r="D6940" t="str">
            <v>尺骨短缩术</v>
          </cell>
        </row>
        <row r="6940">
          <cell r="G6940" t="str">
            <v>次</v>
          </cell>
          <cell r="H6940">
            <v>804</v>
          </cell>
          <cell r="I6940">
            <v>730</v>
          </cell>
          <cell r="J6940">
            <v>670</v>
          </cell>
          <cell r="K6940">
            <v>609</v>
          </cell>
          <cell r="L6940">
            <v>517.65</v>
          </cell>
        </row>
        <row r="6940">
          <cell r="N6940" t="str">
            <v>丙类</v>
          </cell>
        </row>
        <row r="6940">
          <cell r="P6940" t="str">
            <v>003315120040000-331512004</v>
          </cell>
        </row>
        <row r="6941">
          <cell r="C6941">
            <v>331512005</v>
          </cell>
          <cell r="D6941" t="str">
            <v>桡骨延长术</v>
          </cell>
        </row>
        <row r="6941">
          <cell r="G6941" t="str">
            <v>次</v>
          </cell>
          <cell r="H6941">
            <v>977.5</v>
          </cell>
          <cell r="I6941">
            <v>977.5</v>
          </cell>
          <cell r="J6941">
            <v>850</v>
          </cell>
          <cell r="K6941">
            <v>850</v>
          </cell>
          <cell r="L6941">
            <v>722.5</v>
          </cell>
        </row>
        <row r="6941">
          <cell r="N6941" t="str">
            <v>丙类</v>
          </cell>
        </row>
        <row r="6941">
          <cell r="P6941" t="str">
            <v>003315120050000-331512005</v>
          </cell>
        </row>
        <row r="6942">
          <cell r="C6942">
            <v>331512006</v>
          </cell>
          <cell r="D6942" t="str">
            <v>桡骨短缩术</v>
          </cell>
        </row>
        <row r="6942">
          <cell r="G6942" t="str">
            <v>次</v>
          </cell>
          <cell r="H6942">
            <v>804</v>
          </cell>
          <cell r="I6942">
            <v>730</v>
          </cell>
          <cell r="J6942">
            <v>670</v>
          </cell>
          <cell r="K6942">
            <v>609</v>
          </cell>
          <cell r="L6942">
            <v>517.65</v>
          </cell>
        </row>
        <row r="6942">
          <cell r="N6942" t="str">
            <v>丙类</v>
          </cell>
        </row>
        <row r="6942">
          <cell r="P6942" t="str">
            <v>003315120060000-331512006</v>
          </cell>
        </row>
        <row r="6943">
          <cell r="C6943">
            <v>331512007</v>
          </cell>
          <cell r="D6943" t="str">
            <v>股骨延长术</v>
          </cell>
        </row>
        <row r="6943">
          <cell r="G6943" t="str">
            <v>次</v>
          </cell>
          <cell r="H6943">
            <v>1134</v>
          </cell>
          <cell r="I6943">
            <v>1032</v>
          </cell>
          <cell r="J6943">
            <v>945</v>
          </cell>
          <cell r="K6943">
            <v>860</v>
          </cell>
          <cell r="L6943">
            <v>731</v>
          </cell>
        </row>
        <row r="6943">
          <cell r="N6943" t="str">
            <v>丙类</v>
          </cell>
        </row>
        <row r="6943">
          <cell r="P6943" t="str">
            <v>003315120070000-331512007</v>
          </cell>
        </row>
        <row r="6944">
          <cell r="C6944">
            <v>331512008</v>
          </cell>
          <cell r="D6944" t="str">
            <v>髋臼造盖成形术</v>
          </cell>
        </row>
        <row r="6944">
          <cell r="G6944" t="str">
            <v>次</v>
          </cell>
          <cell r="H6944">
            <v>1008</v>
          </cell>
          <cell r="I6944">
            <v>915</v>
          </cell>
          <cell r="J6944">
            <v>840</v>
          </cell>
          <cell r="K6944">
            <v>763</v>
          </cell>
          <cell r="L6944">
            <v>648.55</v>
          </cell>
        </row>
        <row r="6944">
          <cell r="N6944" t="str">
            <v>甲类</v>
          </cell>
        </row>
        <row r="6944">
          <cell r="P6944" t="str">
            <v>003315120080000-331512008</v>
          </cell>
        </row>
        <row r="6945">
          <cell r="C6945">
            <v>331512009</v>
          </cell>
          <cell r="D6945" t="str">
            <v>血管束移植充填植骨术</v>
          </cell>
        </row>
        <row r="6945">
          <cell r="G6945" t="str">
            <v>次</v>
          </cell>
          <cell r="H6945">
            <v>1092.5</v>
          </cell>
          <cell r="I6945">
            <v>1092.5</v>
          </cell>
          <cell r="J6945">
            <v>950</v>
          </cell>
          <cell r="K6945">
            <v>950</v>
          </cell>
          <cell r="L6945">
            <v>807.5</v>
          </cell>
        </row>
        <row r="6945">
          <cell r="N6945" t="str">
            <v>甲类</v>
          </cell>
        </row>
        <row r="6945">
          <cell r="P6945" t="str">
            <v>003315120090000-331512009</v>
          </cell>
        </row>
        <row r="6946">
          <cell r="C6946">
            <v>331512010</v>
          </cell>
          <cell r="D6946" t="str">
            <v>股四头肌成形术</v>
          </cell>
          <cell r="E6946" t="str">
            <v>含断裂直接缝合术、断裂重建术。</v>
          </cell>
        </row>
        <row r="6946">
          <cell r="G6946" t="str">
            <v>次</v>
          </cell>
          <cell r="H6946">
            <v>1092.5</v>
          </cell>
          <cell r="I6946">
            <v>1092.5</v>
          </cell>
          <cell r="J6946">
            <v>950</v>
          </cell>
          <cell r="K6946">
            <v>950</v>
          </cell>
          <cell r="L6946">
            <v>807.5</v>
          </cell>
        </row>
        <row r="6946">
          <cell r="N6946" t="str">
            <v>甲类</v>
          </cell>
        </row>
        <row r="6946">
          <cell r="P6946" t="str">
            <v>003315120100000-331512010</v>
          </cell>
        </row>
        <row r="6947">
          <cell r="C6947">
            <v>331512011</v>
          </cell>
          <cell r="D6947" t="str">
            <v>膝内外翻定点闭式折骨术</v>
          </cell>
        </row>
        <row r="6947">
          <cell r="G6947" t="str">
            <v>次</v>
          </cell>
          <cell r="H6947">
            <v>782</v>
          </cell>
          <cell r="I6947">
            <v>782</v>
          </cell>
          <cell r="J6947">
            <v>680</v>
          </cell>
          <cell r="K6947">
            <v>680</v>
          </cell>
          <cell r="L6947">
            <v>578</v>
          </cell>
        </row>
        <row r="6947">
          <cell r="N6947" t="str">
            <v>丙类</v>
          </cell>
        </row>
        <row r="6947">
          <cell r="P6947" t="str">
            <v>003315120110000-331512011</v>
          </cell>
        </row>
        <row r="6948">
          <cell r="C6948">
            <v>331512012</v>
          </cell>
          <cell r="D6948" t="str">
            <v>髌韧带成形术</v>
          </cell>
          <cell r="E6948" t="str">
            <v>包括断裂直接缝合术、远方移位、止点移位、断裂重建术、人工髌腱成形术</v>
          </cell>
          <cell r="F6948" t="str">
            <v>人工髌腱</v>
          </cell>
          <cell r="G6948" t="str">
            <v>次</v>
          </cell>
          <cell r="H6948">
            <v>977.5</v>
          </cell>
          <cell r="I6948">
            <v>977.5</v>
          </cell>
          <cell r="J6948">
            <v>850</v>
          </cell>
          <cell r="K6948">
            <v>850</v>
          </cell>
          <cell r="L6948">
            <v>722.5</v>
          </cell>
        </row>
        <row r="6948">
          <cell r="N6948" t="str">
            <v>甲类</v>
          </cell>
        </row>
        <row r="6948">
          <cell r="P6948" t="str">
            <v>003315120120000-331512012</v>
          </cell>
        </row>
        <row r="6949">
          <cell r="C6949" t="str">
            <v>331512012-1</v>
          </cell>
          <cell r="D6949" t="str">
            <v>髌韧带成形术(髌韧带断裂直接缝合术)</v>
          </cell>
        </row>
        <row r="6949">
          <cell r="G6949" t="str">
            <v>次</v>
          </cell>
          <cell r="H6949">
            <v>977.5</v>
          </cell>
          <cell r="I6949">
            <v>977.5</v>
          </cell>
          <cell r="J6949">
            <v>850</v>
          </cell>
          <cell r="K6949">
            <v>850</v>
          </cell>
          <cell r="L6949">
            <v>722.5</v>
          </cell>
        </row>
        <row r="6949">
          <cell r="N6949" t="str">
            <v>甲类</v>
          </cell>
        </row>
        <row r="6949">
          <cell r="P6949" t="str">
            <v>003315120120100-331512012-1</v>
          </cell>
        </row>
        <row r="6950">
          <cell r="C6950" t="str">
            <v>331512012-2</v>
          </cell>
          <cell r="D6950" t="str">
            <v>髌韧带成形术(髌韧带远方移位术)</v>
          </cell>
        </row>
        <row r="6950">
          <cell r="G6950" t="str">
            <v>次</v>
          </cell>
          <cell r="H6950">
            <v>977.5</v>
          </cell>
          <cell r="I6950">
            <v>977.5</v>
          </cell>
          <cell r="J6950">
            <v>850</v>
          </cell>
          <cell r="K6950">
            <v>850</v>
          </cell>
          <cell r="L6950">
            <v>722.5</v>
          </cell>
        </row>
        <row r="6950">
          <cell r="N6950" t="str">
            <v>甲类</v>
          </cell>
        </row>
        <row r="6950">
          <cell r="P6950" t="str">
            <v>003315120120200-331512012-2</v>
          </cell>
        </row>
        <row r="6951">
          <cell r="C6951" t="str">
            <v>331512012-3</v>
          </cell>
          <cell r="D6951" t="str">
            <v>髌韧带成形术(髌韧带止点移位术)</v>
          </cell>
        </row>
        <row r="6951">
          <cell r="G6951" t="str">
            <v>次</v>
          </cell>
          <cell r="H6951">
            <v>977.5</v>
          </cell>
          <cell r="I6951">
            <v>977.5</v>
          </cell>
          <cell r="J6951">
            <v>850</v>
          </cell>
          <cell r="K6951">
            <v>850</v>
          </cell>
          <cell r="L6951">
            <v>722.5</v>
          </cell>
        </row>
        <row r="6951">
          <cell r="N6951" t="str">
            <v>甲类</v>
          </cell>
        </row>
        <row r="6951">
          <cell r="P6951" t="str">
            <v>003315120120300-331512012-3</v>
          </cell>
        </row>
        <row r="6952">
          <cell r="C6952" t="str">
            <v>331512012-4</v>
          </cell>
          <cell r="D6952" t="str">
            <v>髌韧带成形术(髌韧带断裂重建术)</v>
          </cell>
        </row>
        <row r="6952">
          <cell r="G6952" t="str">
            <v>次</v>
          </cell>
          <cell r="H6952">
            <v>977.5</v>
          </cell>
          <cell r="I6952">
            <v>977.5</v>
          </cell>
          <cell r="J6952">
            <v>850</v>
          </cell>
          <cell r="K6952">
            <v>850</v>
          </cell>
          <cell r="L6952">
            <v>722.5</v>
          </cell>
        </row>
        <row r="6952">
          <cell r="N6952" t="str">
            <v>甲类</v>
          </cell>
        </row>
        <row r="6952">
          <cell r="P6952" t="str">
            <v>003315120120400-331512012-4</v>
          </cell>
        </row>
        <row r="6953">
          <cell r="C6953" t="str">
            <v>331512012-5</v>
          </cell>
          <cell r="D6953" t="str">
            <v>髌韧带成形术(人工髌腱成形术)</v>
          </cell>
        </row>
        <row r="6953">
          <cell r="G6953" t="str">
            <v>次</v>
          </cell>
          <cell r="H6953">
            <v>977.5</v>
          </cell>
          <cell r="I6953">
            <v>977.5</v>
          </cell>
          <cell r="J6953">
            <v>850</v>
          </cell>
          <cell r="K6953">
            <v>850</v>
          </cell>
          <cell r="L6953">
            <v>722.5</v>
          </cell>
        </row>
        <row r="6953">
          <cell r="N6953" t="str">
            <v>甲类</v>
          </cell>
        </row>
        <row r="6953">
          <cell r="P6953" t="str">
            <v>003315120120500-331512012-5</v>
          </cell>
        </row>
        <row r="6954">
          <cell r="C6954">
            <v>331512013</v>
          </cell>
          <cell r="D6954" t="str">
            <v>胫骨结节垫高术</v>
          </cell>
        </row>
        <row r="6954">
          <cell r="G6954" t="str">
            <v>次</v>
          </cell>
          <cell r="H6954">
            <v>977.5</v>
          </cell>
          <cell r="I6954">
            <v>977.5</v>
          </cell>
          <cell r="J6954">
            <v>850</v>
          </cell>
          <cell r="K6954">
            <v>850</v>
          </cell>
          <cell r="L6954">
            <v>722.5</v>
          </cell>
        </row>
        <row r="6954">
          <cell r="N6954" t="str">
            <v>甲类</v>
          </cell>
        </row>
        <row r="6954">
          <cell r="P6954" t="str">
            <v>003315120130000-331512013</v>
          </cell>
        </row>
        <row r="6955">
          <cell r="C6955">
            <v>331512014</v>
          </cell>
          <cell r="D6955" t="str">
            <v>先天性马蹄内翻足松解术</v>
          </cell>
          <cell r="E6955" t="str">
            <v>包括前路和后路</v>
          </cell>
        </row>
        <row r="6955">
          <cell r="G6955" t="str">
            <v>次</v>
          </cell>
          <cell r="H6955">
            <v>1140</v>
          </cell>
          <cell r="I6955">
            <v>1035</v>
          </cell>
          <cell r="J6955">
            <v>950</v>
          </cell>
          <cell r="K6955">
            <v>863</v>
          </cell>
          <cell r="L6955">
            <v>733.55</v>
          </cell>
        </row>
        <row r="6955">
          <cell r="N6955" t="str">
            <v>丙类</v>
          </cell>
        </row>
        <row r="6955">
          <cell r="P6955" t="str">
            <v>003315120140000-331512014</v>
          </cell>
        </row>
        <row r="6956">
          <cell r="C6956" t="str">
            <v>331512014-1</v>
          </cell>
          <cell r="D6956" t="str">
            <v>先天性马蹄内翻足松解术(前路)</v>
          </cell>
        </row>
        <row r="6956">
          <cell r="G6956" t="str">
            <v>次</v>
          </cell>
          <cell r="H6956">
            <v>1140</v>
          </cell>
          <cell r="I6956">
            <v>1035</v>
          </cell>
          <cell r="J6956">
            <v>950</v>
          </cell>
          <cell r="K6956">
            <v>863</v>
          </cell>
          <cell r="L6956">
            <v>733.55</v>
          </cell>
        </row>
        <row r="6956">
          <cell r="N6956" t="str">
            <v>丙类</v>
          </cell>
        </row>
        <row r="6956">
          <cell r="P6956" t="str">
            <v>003315120140100-331512014-1</v>
          </cell>
        </row>
        <row r="6957">
          <cell r="C6957" t="str">
            <v>331512014-2</v>
          </cell>
          <cell r="D6957" t="str">
            <v>先天性马蹄内翻足松解术(后路)</v>
          </cell>
        </row>
        <row r="6957">
          <cell r="G6957" t="str">
            <v>次</v>
          </cell>
          <cell r="H6957">
            <v>1140</v>
          </cell>
          <cell r="I6957">
            <v>1035</v>
          </cell>
          <cell r="J6957">
            <v>950</v>
          </cell>
          <cell r="K6957">
            <v>863</v>
          </cell>
          <cell r="L6957">
            <v>733.55</v>
          </cell>
        </row>
        <row r="6957">
          <cell r="N6957" t="str">
            <v>丙类</v>
          </cell>
        </row>
        <row r="6957">
          <cell r="P6957" t="str">
            <v>003315120140200-331512014-2</v>
          </cell>
        </row>
        <row r="6958">
          <cell r="C6958">
            <v>331512015</v>
          </cell>
          <cell r="D6958" t="str">
            <v>踇外翻矫形术</v>
          </cell>
        </row>
        <row r="6958">
          <cell r="G6958" t="str">
            <v>次</v>
          </cell>
          <cell r="H6958">
            <v>756</v>
          </cell>
          <cell r="I6958">
            <v>686</v>
          </cell>
          <cell r="J6958">
            <v>630</v>
          </cell>
          <cell r="K6958">
            <v>572</v>
          </cell>
          <cell r="L6958">
            <v>486.2</v>
          </cell>
          <cell r="M6958" t="str">
            <v>截骨或有肌腱移位加收140元</v>
          </cell>
          <cell r="N6958" t="str">
            <v>丙类</v>
          </cell>
        </row>
        <row r="6958">
          <cell r="P6958" t="str">
            <v>003315120150000-331512015</v>
          </cell>
        </row>
        <row r="6959">
          <cell r="C6959" t="str">
            <v>331512015-1</v>
          </cell>
          <cell r="D6959" t="str">
            <v>踇外翻矫形术(截骨或有肌腱移位加收)</v>
          </cell>
        </row>
        <row r="6959">
          <cell r="G6959" t="str">
            <v>次</v>
          </cell>
          <cell r="H6959">
            <v>140</v>
          </cell>
          <cell r="I6959">
            <v>140</v>
          </cell>
          <cell r="J6959">
            <v>140</v>
          </cell>
          <cell r="K6959">
            <v>140</v>
          </cell>
          <cell r="L6959">
            <v>140</v>
          </cell>
        </row>
        <row r="6959">
          <cell r="N6959" t="str">
            <v>丙类</v>
          </cell>
        </row>
        <row r="6959">
          <cell r="P6959" t="str">
            <v>003315120150001-331512015-1</v>
          </cell>
        </row>
        <row r="6960">
          <cell r="C6960">
            <v>331512016</v>
          </cell>
          <cell r="D6960" t="str">
            <v>第二跖骨头修整成形术</v>
          </cell>
        </row>
        <row r="6960">
          <cell r="G6960" t="str">
            <v>次</v>
          </cell>
          <cell r="H6960">
            <v>920</v>
          </cell>
          <cell r="I6960">
            <v>920</v>
          </cell>
          <cell r="J6960">
            <v>800</v>
          </cell>
          <cell r="K6960">
            <v>800</v>
          </cell>
          <cell r="L6960">
            <v>680</v>
          </cell>
        </row>
        <row r="6960">
          <cell r="N6960" t="str">
            <v>甲类</v>
          </cell>
        </row>
        <row r="6960">
          <cell r="P6960" t="str">
            <v>003315120160000-331512016</v>
          </cell>
        </row>
        <row r="6961">
          <cell r="C6961">
            <v>331512017</v>
          </cell>
          <cell r="D6961" t="str">
            <v>骨移植术</v>
          </cell>
        </row>
        <row r="6961">
          <cell r="F6961" t="str">
            <v>异体骨、煅烧骨、人造骨</v>
          </cell>
          <cell r="G6961" t="str">
            <v>次</v>
          </cell>
          <cell r="H6961">
            <v>600</v>
          </cell>
          <cell r="I6961">
            <v>546</v>
          </cell>
          <cell r="J6961">
            <v>500</v>
          </cell>
          <cell r="K6961">
            <v>455</v>
          </cell>
          <cell r="L6961">
            <v>386.75</v>
          </cell>
        </row>
        <row r="6961">
          <cell r="N6961" t="str">
            <v>甲类</v>
          </cell>
        </row>
        <row r="6961">
          <cell r="P6961" t="str">
            <v>003315120170000-331512017</v>
          </cell>
        </row>
        <row r="6962">
          <cell r="C6962">
            <v>331512018</v>
          </cell>
          <cell r="D6962" t="str">
            <v>胫骨延长术</v>
          </cell>
        </row>
        <row r="6962">
          <cell r="G6962" t="str">
            <v>次</v>
          </cell>
          <cell r="H6962">
            <v>1300</v>
          </cell>
          <cell r="I6962">
            <v>1170</v>
          </cell>
          <cell r="J6962">
            <v>1053</v>
          </cell>
          <cell r="K6962">
            <v>950</v>
          </cell>
          <cell r="L6962">
            <v>807.5</v>
          </cell>
        </row>
        <row r="6962">
          <cell r="N6962" t="str">
            <v>丙类</v>
          </cell>
        </row>
        <row r="6962">
          <cell r="P6962" t="str">
            <v>003315120180000-331512018</v>
          </cell>
        </row>
        <row r="6963">
          <cell r="C6963">
            <v>331512019</v>
          </cell>
          <cell r="D6963" t="str">
            <v>上肢关节松解术</v>
          </cell>
          <cell r="E6963" t="str">
            <v>包括肩、肘、腕关节</v>
          </cell>
        </row>
        <row r="6963">
          <cell r="G6963" t="str">
            <v>次</v>
          </cell>
          <cell r="H6963">
            <v>900</v>
          </cell>
          <cell r="I6963">
            <v>810</v>
          </cell>
          <cell r="J6963">
            <v>729</v>
          </cell>
          <cell r="K6963">
            <v>656</v>
          </cell>
          <cell r="L6963">
            <v>619.65</v>
          </cell>
        </row>
        <row r="6963">
          <cell r="N6963" t="str">
            <v>甲类</v>
          </cell>
        </row>
        <row r="6963">
          <cell r="P6963" t="str">
            <v>003315120190000-331512019</v>
          </cell>
        </row>
        <row r="6964">
          <cell r="C6964" t="str">
            <v>331512019-1</v>
          </cell>
          <cell r="D6964" t="str">
            <v>上肢关节松解术(肩)</v>
          </cell>
        </row>
        <row r="6964">
          <cell r="G6964" t="str">
            <v>次</v>
          </cell>
          <cell r="H6964">
            <v>1274.84838461539</v>
          </cell>
          <cell r="I6964">
            <v>1158.95307692308</v>
          </cell>
          <cell r="J6964">
            <v>1043.05776923077</v>
          </cell>
          <cell r="K6964">
            <v>938.751992307695</v>
          </cell>
          <cell r="L6964">
            <v>886.599103846154</v>
          </cell>
        </row>
        <row r="6964">
          <cell r="N6964" t="str">
            <v>甲类</v>
          </cell>
        </row>
        <row r="6964">
          <cell r="P6964" t="str">
            <v>003315120190300-331512019-1</v>
          </cell>
        </row>
        <row r="6965">
          <cell r="C6965" t="str">
            <v>331512019-2</v>
          </cell>
          <cell r="D6965" t="str">
            <v>上肢关节松解术(肘)</v>
          </cell>
        </row>
        <row r="6965">
          <cell r="G6965" t="str">
            <v>次</v>
          </cell>
          <cell r="H6965">
            <v>900</v>
          </cell>
          <cell r="I6965">
            <v>810</v>
          </cell>
          <cell r="J6965">
            <v>729</v>
          </cell>
          <cell r="K6965">
            <v>656</v>
          </cell>
          <cell r="L6965">
            <v>557.6</v>
          </cell>
        </row>
        <row r="6965">
          <cell r="N6965" t="str">
            <v>甲类</v>
          </cell>
        </row>
        <row r="6965">
          <cell r="P6965" t="str">
            <v>003315120190100-331512019-2</v>
          </cell>
        </row>
        <row r="6966">
          <cell r="C6966" t="str">
            <v>331512019-3</v>
          </cell>
          <cell r="D6966" t="str">
            <v>上肢关节松解术(腕)</v>
          </cell>
        </row>
        <row r="6966">
          <cell r="G6966" t="str">
            <v>次</v>
          </cell>
          <cell r="H6966">
            <v>900</v>
          </cell>
          <cell r="I6966">
            <v>810</v>
          </cell>
          <cell r="J6966">
            <v>729</v>
          </cell>
          <cell r="K6966">
            <v>656</v>
          </cell>
          <cell r="L6966">
            <v>557.6</v>
          </cell>
        </row>
        <row r="6966">
          <cell r="N6966" t="str">
            <v>甲类</v>
          </cell>
        </row>
        <row r="6966">
          <cell r="P6966" t="str">
            <v>003315120190200-331512019-3</v>
          </cell>
        </row>
        <row r="6967">
          <cell r="C6967">
            <v>331512020</v>
          </cell>
          <cell r="D6967" t="str">
            <v>下肢关节松解术</v>
          </cell>
          <cell r="E6967" t="str">
            <v>包括髋、膝、踝、足关节</v>
          </cell>
        </row>
        <row r="6967">
          <cell r="G6967" t="str">
            <v>次</v>
          </cell>
          <cell r="H6967">
            <v>820</v>
          </cell>
          <cell r="I6967">
            <v>760</v>
          </cell>
          <cell r="J6967">
            <v>684</v>
          </cell>
          <cell r="K6967">
            <v>615</v>
          </cell>
          <cell r="L6967">
            <v>581.4</v>
          </cell>
        </row>
        <row r="6967">
          <cell r="N6967" t="str">
            <v>甲类</v>
          </cell>
        </row>
        <row r="6967">
          <cell r="P6967" t="str">
            <v>003315120200000-331512020</v>
          </cell>
        </row>
        <row r="6968">
          <cell r="C6968" t="str">
            <v>331512020-1</v>
          </cell>
          <cell r="D6968" t="str">
            <v>下肢关节松解术(髋)</v>
          </cell>
        </row>
        <row r="6968">
          <cell r="G6968" t="str">
            <v>次</v>
          </cell>
          <cell r="H6968">
            <v>845</v>
          </cell>
          <cell r="I6968">
            <v>760</v>
          </cell>
          <cell r="J6968">
            <v>684</v>
          </cell>
          <cell r="K6968">
            <v>615</v>
          </cell>
          <cell r="L6968">
            <v>522.75</v>
          </cell>
        </row>
        <row r="6968">
          <cell r="N6968" t="str">
            <v>甲类</v>
          </cell>
        </row>
        <row r="6968">
          <cell r="P6968" t="str">
            <v>003315120200400-331512020-1</v>
          </cell>
        </row>
        <row r="6969">
          <cell r="C6969" t="str">
            <v>331512020-2</v>
          </cell>
          <cell r="D6969" t="str">
            <v>下肢关节松解术(膝)</v>
          </cell>
        </row>
        <row r="6969">
          <cell r="G6969" t="str">
            <v>次</v>
          </cell>
          <cell r="H6969">
            <v>932.850730327143</v>
          </cell>
          <cell r="I6969">
            <v>848.046118479221</v>
          </cell>
          <cell r="J6969">
            <v>770.951016799292</v>
          </cell>
          <cell r="K6969">
            <v>693.855915119363</v>
          </cell>
          <cell r="L6969">
            <v>655.308364279398</v>
          </cell>
        </row>
        <row r="6969">
          <cell r="N6969" t="str">
            <v>甲类</v>
          </cell>
        </row>
        <row r="6969">
          <cell r="P6969" t="str">
            <v>003315120200100-331512020-2</v>
          </cell>
        </row>
        <row r="6970">
          <cell r="C6970" t="str">
            <v>331512020-3</v>
          </cell>
          <cell r="D6970" t="str">
            <v>下肢关节松解术(踝)</v>
          </cell>
        </row>
        <row r="6970">
          <cell r="G6970" t="str">
            <v>次</v>
          </cell>
          <cell r="H6970">
            <v>845</v>
          </cell>
          <cell r="I6970">
            <v>760</v>
          </cell>
          <cell r="J6970">
            <v>684</v>
          </cell>
          <cell r="K6970">
            <v>615</v>
          </cell>
          <cell r="L6970">
            <v>522.75</v>
          </cell>
        </row>
        <row r="6970">
          <cell r="N6970" t="str">
            <v>甲类</v>
          </cell>
        </row>
        <row r="6970">
          <cell r="P6970" t="str">
            <v>003315120200200-331512020-3</v>
          </cell>
        </row>
        <row r="6971">
          <cell r="C6971" t="str">
            <v>331512020-4</v>
          </cell>
          <cell r="D6971" t="str">
            <v>下肢关节松解术(足)</v>
          </cell>
        </row>
        <row r="6971">
          <cell r="G6971" t="str">
            <v>次</v>
          </cell>
          <cell r="H6971">
            <v>845</v>
          </cell>
          <cell r="I6971">
            <v>760</v>
          </cell>
          <cell r="J6971">
            <v>684</v>
          </cell>
          <cell r="K6971">
            <v>615</v>
          </cell>
          <cell r="L6971">
            <v>522.75</v>
          </cell>
        </row>
        <row r="6971">
          <cell r="N6971" t="str">
            <v>甲类</v>
          </cell>
        </row>
        <row r="6971">
          <cell r="P6971" t="str">
            <v>003315120200300-331512020-4</v>
          </cell>
        </row>
        <row r="6972">
          <cell r="C6972">
            <v>331513001</v>
          </cell>
          <cell r="D6972" t="str">
            <v>肩关节离断术</v>
          </cell>
        </row>
        <row r="6972">
          <cell r="G6972" t="str">
            <v>次</v>
          </cell>
          <cell r="H6972">
            <v>912</v>
          </cell>
          <cell r="I6972">
            <v>828</v>
          </cell>
          <cell r="J6972">
            <v>760</v>
          </cell>
          <cell r="K6972">
            <v>690</v>
          </cell>
          <cell r="L6972">
            <v>586.5</v>
          </cell>
        </row>
        <row r="6972">
          <cell r="N6972" t="str">
            <v>甲类</v>
          </cell>
        </row>
        <row r="6972">
          <cell r="P6972" t="str">
            <v>003315130010000-331513001</v>
          </cell>
        </row>
        <row r="6973">
          <cell r="C6973">
            <v>331513002</v>
          </cell>
          <cell r="D6973" t="str">
            <v>肩胛胸部间离断术</v>
          </cell>
        </row>
        <row r="6973">
          <cell r="G6973" t="str">
            <v>次</v>
          </cell>
          <cell r="H6973">
            <v>1092.5</v>
          </cell>
          <cell r="I6973">
            <v>1092.5</v>
          </cell>
          <cell r="J6973">
            <v>950</v>
          </cell>
          <cell r="K6973">
            <v>950</v>
          </cell>
          <cell r="L6973">
            <v>807.5</v>
          </cell>
        </row>
        <row r="6973">
          <cell r="N6973" t="str">
            <v>甲类</v>
          </cell>
        </row>
        <row r="6973">
          <cell r="P6973" t="str">
            <v>003315130020000-331513002</v>
          </cell>
        </row>
        <row r="6974">
          <cell r="C6974">
            <v>331513003</v>
          </cell>
          <cell r="D6974" t="str">
            <v>残端修整术</v>
          </cell>
          <cell r="E6974" t="str">
            <v>包括手指、掌、前臂</v>
          </cell>
        </row>
        <row r="6974">
          <cell r="G6974" t="str">
            <v>次</v>
          </cell>
          <cell r="H6974">
            <v>504</v>
          </cell>
          <cell r="I6974">
            <v>457</v>
          </cell>
          <cell r="J6974">
            <v>420</v>
          </cell>
          <cell r="K6974">
            <v>381</v>
          </cell>
          <cell r="L6974">
            <v>323.85</v>
          </cell>
        </row>
        <row r="6974">
          <cell r="N6974" t="str">
            <v>甲类</v>
          </cell>
        </row>
        <row r="6974">
          <cell r="P6974" t="str">
            <v>003315130030000-331513003</v>
          </cell>
        </row>
        <row r="6975">
          <cell r="C6975" t="str">
            <v>331513003-1</v>
          </cell>
          <cell r="D6975" t="str">
            <v>残端修整术(手指)</v>
          </cell>
        </row>
        <row r="6975">
          <cell r="G6975" t="str">
            <v>次</v>
          </cell>
          <cell r="H6975">
            <v>504</v>
          </cell>
          <cell r="I6975">
            <v>457</v>
          </cell>
          <cell r="J6975">
            <v>420</v>
          </cell>
          <cell r="K6975">
            <v>381</v>
          </cell>
          <cell r="L6975">
            <v>323.85</v>
          </cell>
        </row>
        <row r="6975">
          <cell r="N6975" t="str">
            <v>甲类</v>
          </cell>
        </row>
        <row r="6975">
          <cell r="P6975" t="str">
            <v>003315130030100-331513003-1</v>
          </cell>
        </row>
        <row r="6976">
          <cell r="C6976" t="str">
            <v>331513003-2</v>
          </cell>
          <cell r="D6976" t="str">
            <v>残端修整术(掌)</v>
          </cell>
        </row>
        <row r="6976">
          <cell r="G6976" t="str">
            <v>次</v>
          </cell>
          <cell r="H6976">
            <v>504</v>
          </cell>
          <cell r="I6976">
            <v>457</v>
          </cell>
          <cell r="J6976">
            <v>420</v>
          </cell>
          <cell r="K6976">
            <v>381</v>
          </cell>
          <cell r="L6976">
            <v>323.85</v>
          </cell>
        </row>
        <row r="6976">
          <cell r="N6976" t="str">
            <v>甲类</v>
          </cell>
        </row>
        <row r="6976">
          <cell r="P6976" t="str">
            <v>003315130030200-331513003-2</v>
          </cell>
        </row>
        <row r="6977">
          <cell r="C6977" t="str">
            <v>331513003-3</v>
          </cell>
          <cell r="D6977" t="str">
            <v>残端修整术(前臂)</v>
          </cell>
        </row>
        <row r="6977">
          <cell r="G6977" t="str">
            <v>次</v>
          </cell>
          <cell r="H6977">
            <v>504</v>
          </cell>
          <cell r="I6977">
            <v>457</v>
          </cell>
          <cell r="J6977">
            <v>420</v>
          </cell>
          <cell r="K6977">
            <v>381</v>
          </cell>
          <cell r="L6977">
            <v>323.85</v>
          </cell>
        </row>
        <row r="6977">
          <cell r="N6977" t="str">
            <v>甲类</v>
          </cell>
        </row>
        <row r="6977">
          <cell r="P6977" t="str">
            <v>003315130030300-331513003-3</v>
          </cell>
        </row>
        <row r="6978">
          <cell r="C6978">
            <v>331513004</v>
          </cell>
          <cell r="D6978" t="str">
            <v>上肢截肢术</v>
          </cell>
        </row>
        <row r="6978">
          <cell r="G6978" t="str">
            <v>次</v>
          </cell>
          <cell r="H6978">
            <v>984</v>
          </cell>
          <cell r="I6978">
            <v>894</v>
          </cell>
          <cell r="J6978">
            <v>820</v>
          </cell>
          <cell r="K6978">
            <v>745</v>
          </cell>
          <cell r="L6978">
            <v>633.25</v>
          </cell>
        </row>
        <row r="6978">
          <cell r="N6978" t="str">
            <v>甲类</v>
          </cell>
        </row>
        <row r="6978">
          <cell r="P6978" t="str">
            <v>003315130040000-331513004</v>
          </cell>
        </row>
        <row r="6979">
          <cell r="C6979">
            <v>331513005</v>
          </cell>
          <cell r="D6979" t="str">
            <v>髋关节离断术</v>
          </cell>
        </row>
        <row r="6979">
          <cell r="G6979" t="str">
            <v>次</v>
          </cell>
          <cell r="H6979">
            <v>1008</v>
          </cell>
          <cell r="I6979">
            <v>915</v>
          </cell>
          <cell r="J6979">
            <v>840</v>
          </cell>
          <cell r="K6979">
            <v>763</v>
          </cell>
          <cell r="L6979">
            <v>648.55</v>
          </cell>
        </row>
        <row r="6979">
          <cell r="N6979" t="str">
            <v>甲类</v>
          </cell>
        </row>
        <row r="6979">
          <cell r="P6979" t="str">
            <v>003315130050000-331513005</v>
          </cell>
        </row>
        <row r="6980">
          <cell r="C6980">
            <v>331513006</v>
          </cell>
          <cell r="D6980" t="str">
            <v>大腿截肢术</v>
          </cell>
        </row>
        <row r="6980">
          <cell r="G6980" t="str">
            <v>次</v>
          </cell>
          <cell r="H6980">
            <v>1020</v>
          </cell>
          <cell r="I6980">
            <v>926</v>
          </cell>
          <cell r="J6980">
            <v>850</v>
          </cell>
          <cell r="K6980">
            <v>772</v>
          </cell>
          <cell r="L6980">
            <v>656.2</v>
          </cell>
        </row>
        <row r="6980">
          <cell r="N6980" t="str">
            <v>甲类</v>
          </cell>
        </row>
        <row r="6980">
          <cell r="P6980" t="str">
            <v>003315130060000-331513006</v>
          </cell>
        </row>
        <row r="6981">
          <cell r="C6981">
            <v>331513007</v>
          </cell>
          <cell r="D6981" t="str">
            <v>小腿截肢术</v>
          </cell>
        </row>
        <row r="6981">
          <cell r="G6981" t="str">
            <v>次</v>
          </cell>
          <cell r="H6981">
            <v>912</v>
          </cell>
          <cell r="I6981">
            <v>828</v>
          </cell>
          <cell r="J6981">
            <v>760</v>
          </cell>
          <cell r="K6981">
            <v>690</v>
          </cell>
          <cell r="L6981">
            <v>586.5</v>
          </cell>
        </row>
        <row r="6981">
          <cell r="N6981" t="str">
            <v>甲类</v>
          </cell>
        </row>
        <row r="6981">
          <cell r="P6981" t="str">
            <v>003315130070000-331513007</v>
          </cell>
        </row>
        <row r="6982">
          <cell r="C6982">
            <v>331513008</v>
          </cell>
          <cell r="D6982" t="str">
            <v>足踝部截肢术</v>
          </cell>
        </row>
        <row r="6982">
          <cell r="G6982" t="str">
            <v>次</v>
          </cell>
          <cell r="H6982">
            <v>912</v>
          </cell>
          <cell r="I6982">
            <v>828</v>
          </cell>
          <cell r="J6982">
            <v>760</v>
          </cell>
          <cell r="K6982">
            <v>690</v>
          </cell>
          <cell r="L6982">
            <v>586.5</v>
          </cell>
        </row>
        <row r="6982">
          <cell r="N6982" t="str">
            <v>甲类</v>
          </cell>
        </row>
        <row r="6982">
          <cell r="P6982" t="str">
            <v>003315130080000-331513008</v>
          </cell>
        </row>
        <row r="6983">
          <cell r="C6983">
            <v>331513009</v>
          </cell>
          <cell r="D6983" t="str">
            <v>截指术</v>
          </cell>
          <cell r="E6983" t="str">
            <v>包括截趾</v>
          </cell>
        </row>
        <row r="6983">
          <cell r="G6983" t="str">
            <v>次</v>
          </cell>
          <cell r="H6983">
            <v>456</v>
          </cell>
          <cell r="I6983">
            <v>414</v>
          </cell>
          <cell r="J6983">
            <v>380</v>
          </cell>
          <cell r="K6983">
            <v>345</v>
          </cell>
          <cell r="L6983">
            <v>293.25</v>
          </cell>
        </row>
        <row r="6983">
          <cell r="N6983" t="str">
            <v>甲类</v>
          </cell>
        </row>
        <row r="6983">
          <cell r="P6983" t="str">
            <v>003315130090000-331513009</v>
          </cell>
        </row>
        <row r="6984">
          <cell r="C6984" t="str">
            <v>331513009-1</v>
          </cell>
          <cell r="D6984" t="str">
            <v>截指术(截趾术)</v>
          </cell>
        </row>
        <row r="6984">
          <cell r="G6984" t="str">
            <v>次</v>
          </cell>
          <cell r="H6984">
            <v>456</v>
          </cell>
          <cell r="I6984">
            <v>414</v>
          </cell>
          <cell r="J6984">
            <v>380</v>
          </cell>
          <cell r="K6984">
            <v>345</v>
          </cell>
          <cell r="L6984">
            <v>293.25</v>
          </cell>
        </row>
        <row r="6984">
          <cell r="N6984" t="str">
            <v>甲类</v>
          </cell>
        </row>
        <row r="6984">
          <cell r="P6984" t="str">
            <v>003315130090100-331513009-1</v>
          </cell>
        </row>
        <row r="6985">
          <cell r="C6985">
            <v>331514001</v>
          </cell>
          <cell r="D6985" t="str">
            <v>断肢再植术</v>
          </cell>
        </row>
        <row r="6985">
          <cell r="G6985" t="str">
            <v>每肢</v>
          </cell>
          <cell r="H6985">
            <v>1680</v>
          </cell>
          <cell r="I6985">
            <v>1526</v>
          </cell>
          <cell r="J6985">
            <v>1400</v>
          </cell>
          <cell r="K6985">
            <v>1272</v>
          </cell>
          <cell r="L6985">
            <v>1081.2</v>
          </cell>
          <cell r="M6985" t="str">
            <v>显微镜手术加收520元</v>
          </cell>
          <cell r="N6985" t="str">
            <v>甲类</v>
          </cell>
        </row>
        <row r="6985">
          <cell r="P6985" t="str">
            <v>003315140010000-331514001</v>
          </cell>
        </row>
        <row r="6986">
          <cell r="C6986" t="str">
            <v>331514001-1</v>
          </cell>
          <cell r="D6986" t="str">
            <v>断肢再植术(显微镜手术加收)</v>
          </cell>
        </row>
        <row r="6986">
          <cell r="G6986" t="str">
            <v>每肢</v>
          </cell>
          <cell r="H6986">
            <v>520</v>
          </cell>
          <cell r="I6986">
            <v>520</v>
          </cell>
          <cell r="J6986">
            <v>520</v>
          </cell>
          <cell r="K6986">
            <v>520</v>
          </cell>
          <cell r="L6986">
            <v>520</v>
          </cell>
        </row>
        <row r="6986">
          <cell r="N6986" t="str">
            <v>甲类</v>
          </cell>
        </row>
        <row r="6986">
          <cell r="P6986" t="str">
            <v>003315140010001-331514001-1</v>
          </cell>
        </row>
        <row r="6987">
          <cell r="C6987">
            <v>331514002</v>
          </cell>
          <cell r="D6987" t="str">
            <v>断指再植术</v>
          </cell>
          <cell r="E6987" t="str">
            <v>包括断趾</v>
          </cell>
        </row>
        <row r="6987">
          <cell r="G6987" t="str">
            <v>每指(趾)</v>
          </cell>
          <cell r="H6987">
            <v>1197.6</v>
          </cell>
          <cell r="I6987">
            <v>1088</v>
          </cell>
          <cell r="J6987">
            <v>998</v>
          </cell>
          <cell r="K6987">
            <v>907</v>
          </cell>
          <cell r="L6987">
            <v>770.95</v>
          </cell>
          <cell r="M6987" t="str">
            <v>显微镜手术加收345元</v>
          </cell>
          <cell r="N6987" t="str">
            <v>甲类</v>
          </cell>
        </row>
        <row r="6987">
          <cell r="P6987" t="str">
            <v>003315140020000-331514002</v>
          </cell>
        </row>
        <row r="6988">
          <cell r="C6988" t="str">
            <v>331514002-1</v>
          </cell>
          <cell r="D6988" t="str">
            <v>断指再植术(显微镜手术加收)</v>
          </cell>
        </row>
        <row r="6988">
          <cell r="G6988" t="str">
            <v>每指(趾)</v>
          </cell>
          <cell r="H6988">
            <v>345</v>
          </cell>
          <cell r="I6988">
            <v>345</v>
          </cell>
          <cell r="J6988">
            <v>345</v>
          </cell>
          <cell r="K6988">
            <v>345</v>
          </cell>
          <cell r="L6988">
            <v>345</v>
          </cell>
        </row>
        <row r="6988">
          <cell r="N6988" t="str">
            <v>甲类</v>
          </cell>
        </row>
        <row r="6988">
          <cell r="P6988" t="str">
            <v>003315140020001-331514002-1</v>
          </cell>
        </row>
        <row r="6989">
          <cell r="C6989" t="str">
            <v>331514002-2</v>
          </cell>
          <cell r="D6989" t="str">
            <v>断指再植术(断趾)</v>
          </cell>
        </row>
        <row r="6989">
          <cell r="G6989" t="str">
            <v>每指(趾)</v>
          </cell>
          <cell r="H6989">
            <v>1197.6</v>
          </cell>
          <cell r="I6989">
            <v>1088</v>
          </cell>
          <cell r="J6989">
            <v>998</v>
          </cell>
          <cell r="K6989">
            <v>907</v>
          </cell>
          <cell r="L6989">
            <v>770.95</v>
          </cell>
        </row>
        <row r="6989">
          <cell r="N6989" t="str">
            <v>甲类</v>
          </cell>
        </row>
        <row r="6989">
          <cell r="P6989" t="str">
            <v>003315140020100-331514002-2</v>
          </cell>
        </row>
        <row r="6990">
          <cell r="C6990">
            <v>331515001</v>
          </cell>
          <cell r="D6990" t="str">
            <v>手部掌指骨骨折切开复位内固定术</v>
          </cell>
        </row>
        <row r="6990">
          <cell r="G6990" t="str">
            <v>次</v>
          </cell>
          <cell r="H6990">
            <v>786</v>
          </cell>
          <cell r="I6990">
            <v>747</v>
          </cell>
          <cell r="J6990">
            <v>709</v>
          </cell>
          <cell r="K6990">
            <v>674</v>
          </cell>
          <cell r="L6990">
            <v>572.9</v>
          </cell>
        </row>
        <row r="6990">
          <cell r="N6990" t="str">
            <v>甲类</v>
          </cell>
        </row>
        <row r="6990">
          <cell r="P6990" t="str">
            <v>003315150010000-331515001</v>
          </cell>
        </row>
        <row r="6991">
          <cell r="C6991">
            <v>331515002</v>
          </cell>
          <cell r="D6991" t="str">
            <v>手部关节内骨折切开复位内固定术</v>
          </cell>
        </row>
        <row r="6991">
          <cell r="G6991" t="str">
            <v>次</v>
          </cell>
          <cell r="H6991">
            <v>732</v>
          </cell>
          <cell r="I6991">
            <v>666</v>
          </cell>
          <cell r="J6991">
            <v>610</v>
          </cell>
          <cell r="K6991">
            <v>555</v>
          </cell>
          <cell r="L6991">
            <v>471.75</v>
          </cell>
        </row>
        <row r="6991">
          <cell r="N6991" t="str">
            <v>甲类</v>
          </cell>
        </row>
        <row r="6991">
          <cell r="P6991" t="str">
            <v>003315150020000-331515002</v>
          </cell>
        </row>
        <row r="6992">
          <cell r="C6992">
            <v>331515003</v>
          </cell>
          <cell r="D6992" t="str">
            <v>本氏(Bennet)骨折切开复位内固定术</v>
          </cell>
        </row>
        <row r="6992">
          <cell r="G6992" t="str">
            <v>次</v>
          </cell>
          <cell r="H6992">
            <v>693.6</v>
          </cell>
          <cell r="I6992">
            <v>630</v>
          </cell>
          <cell r="J6992">
            <v>578</v>
          </cell>
          <cell r="K6992">
            <v>525</v>
          </cell>
          <cell r="L6992">
            <v>446.25</v>
          </cell>
        </row>
        <row r="6992">
          <cell r="N6992" t="str">
            <v>甲类</v>
          </cell>
        </row>
        <row r="6992">
          <cell r="P6992" t="str">
            <v>003315150030000-331515003</v>
          </cell>
        </row>
        <row r="6993">
          <cell r="C6993">
            <v>331515004</v>
          </cell>
          <cell r="D6993" t="str">
            <v>腕骨骨折切开复位内固定术</v>
          </cell>
        </row>
        <row r="6993">
          <cell r="G6993" t="str">
            <v>次</v>
          </cell>
          <cell r="H6993">
            <v>864</v>
          </cell>
          <cell r="I6993">
            <v>786</v>
          </cell>
          <cell r="J6993">
            <v>720</v>
          </cell>
          <cell r="K6993">
            <v>655</v>
          </cell>
          <cell r="L6993">
            <v>556.75</v>
          </cell>
        </row>
        <row r="6993">
          <cell r="N6993" t="str">
            <v>甲类</v>
          </cell>
        </row>
        <row r="6993">
          <cell r="P6993" t="str">
            <v>003315150040000-331515004</v>
          </cell>
        </row>
        <row r="6994">
          <cell r="C6994">
            <v>331515005</v>
          </cell>
          <cell r="D6994" t="str">
            <v>舟骨骨折切开复位内固定术</v>
          </cell>
        </row>
        <row r="6994">
          <cell r="G6994" t="str">
            <v>次</v>
          </cell>
          <cell r="H6994">
            <v>696</v>
          </cell>
          <cell r="I6994">
            <v>660</v>
          </cell>
          <cell r="J6994">
            <v>580</v>
          </cell>
          <cell r="K6994">
            <v>575</v>
          </cell>
          <cell r="L6994">
            <v>488.75</v>
          </cell>
        </row>
        <row r="6994">
          <cell r="N6994" t="str">
            <v>甲类</v>
          </cell>
        </row>
        <row r="6994">
          <cell r="P6994" t="str">
            <v>003315150050000-331515005</v>
          </cell>
        </row>
        <row r="6995">
          <cell r="C6995">
            <v>331515006</v>
          </cell>
          <cell r="D6995" t="str">
            <v>舟骨骨折不愈合切开植骨术+桡骨茎突切除术</v>
          </cell>
        </row>
        <row r="6995">
          <cell r="G6995" t="str">
            <v>次</v>
          </cell>
        </row>
        <row r="6995">
          <cell r="N6995" t="str">
            <v>甲类</v>
          </cell>
        </row>
        <row r="6995">
          <cell r="P6995" t="str">
            <v>003315150060000-331515006</v>
          </cell>
        </row>
        <row r="6996">
          <cell r="C6996">
            <v>331515007</v>
          </cell>
          <cell r="D6996" t="str">
            <v>舟骨骨折不愈合植骨术</v>
          </cell>
        </row>
        <row r="6996">
          <cell r="G6996" t="str">
            <v>次</v>
          </cell>
        </row>
        <row r="6996">
          <cell r="N6996" t="str">
            <v>甲类</v>
          </cell>
        </row>
        <row r="6996">
          <cell r="P6996" t="str">
            <v>003315150070000-331515007</v>
          </cell>
        </row>
        <row r="6997">
          <cell r="C6997">
            <v>331515008</v>
          </cell>
          <cell r="D6997" t="str">
            <v>月骨骨折切开复位内固定术</v>
          </cell>
        </row>
        <row r="6997">
          <cell r="G6997" t="str">
            <v>次</v>
          </cell>
        </row>
        <row r="6997">
          <cell r="N6997" t="str">
            <v>甲类</v>
          </cell>
        </row>
        <row r="6997">
          <cell r="P6997" t="str">
            <v>003315150080000-331515008</v>
          </cell>
        </row>
        <row r="6998">
          <cell r="C6998">
            <v>331515009</v>
          </cell>
          <cell r="D6998" t="str">
            <v>月骨骨折不愈合血管植入术</v>
          </cell>
          <cell r="E6998" t="str">
            <v>包括缺血坏死</v>
          </cell>
        </row>
        <row r="6998">
          <cell r="G6998" t="str">
            <v>次</v>
          </cell>
        </row>
        <row r="6998">
          <cell r="N6998" t="str">
            <v>甲类</v>
          </cell>
        </row>
        <row r="6998">
          <cell r="P6998" t="str">
            <v>003315150090000-331515009</v>
          </cell>
        </row>
        <row r="6999">
          <cell r="C6999" t="str">
            <v>331515009-1</v>
          </cell>
          <cell r="D6999" t="str">
            <v>月骨骨折不愈合血管植入术(缺血坏死)</v>
          </cell>
        </row>
        <row r="6999">
          <cell r="G6999" t="str">
            <v>次</v>
          </cell>
        </row>
        <row r="6999">
          <cell r="N6999" t="str">
            <v>甲类</v>
          </cell>
        </row>
        <row r="6999">
          <cell r="P6999" t="str">
            <v>003315150090100-331515009-1</v>
          </cell>
        </row>
        <row r="7000">
          <cell r="C7000">
            <v>331515010</v>
          </cell>
          <cell r="D7000" t="str">
            <v>人工桡骨头月骨置换术</v>
          </cell>
        </row>
        <row r="7000">
          <cell r="G7000" t="str">
            <v>单侧</v>
          </cell>
          <cell r="H7000">
            <v>912</v>
          </cell>
          <cell r="I7000">
            <v>828</v>
          </cell>
          <cell r="J7000">
            <v>760</v>
          </cell>
          <cell r="K7000">
            <v>690</v>
          </cell>
          <cell r="L7000">
            <v>586.5</v>
          </cell>
        </row>
        <row r="7000">
          <cell r="N7000" t="str">
            <v>甲类</v>
          </cell>
        </row>
        <row r="7000">
          <cell r="P7000" t="str">
            <v>003315150100000-331515010</v>
          </cell>
        </row>
        <row r="7001">
          <cell r="C7001">
            <v>331516001</v>
          </cell>
          <cell r="D7001" t="str">
            <v>手部关节脱位切开复位内固定术</v>
          </cell>
          <cell r="E7001" t="str">
            <v>包括手部腕掌关节、掌指关节、指间关节脱位</v>
          </cell>
        </row>
        <row r="7001">
          <cell r="G7001" t="str">
            <v>次</v>
          </cell>
          <cell r="H7001">
            <v>630</v>
          </cell>
          <cell r="I7001">
            <v>572</v>
          </cell>
          <cell r="J7001">
            <v>525</v>
          </cell>
          <cell r="K7001">
            <v>477</v>
          </cell>
          <cell r="L7001">
            <v>405.45</v>
          </cell>
        </row>
        <row r="7001">
          <cell r="N7001" t="str">
            <v>甲类</v>
          </cell>
        </row>
        <row r="7001">
          <cell r="P7001" t="str">
            <v>003315160010000-331516001</v>
          </cell>
        </row>
        <row r="7002">
          <cell r="C7002" t="str">
            <v>331516001-1</v>
          </cell>
          <cell r="D7002" t="str">
            <v>手部关节脱位切开复位内固定术(手部腕掌关节)</v>
          </cell>
        </row>
        <row r="7002">
          <cell r="G7002" t="str">
            <v>次</v>
          </cell>
          <cell r="H7002">
            <v>630</v>
          </cell>
          <cell r="I7002">
            <v>572</v>
          </cell>
          <cell r="J7002">
            <v>525</v>
          </cell>
          <cell r="K7002">
            <v>477</v>
          </cell>
          <cell r="L7002">
            <v>405.45</v>
          </cell>
        </row>
        <row r="7002">
          <cell r="N7002" t="str">
            <v>甲类</v>
          </cell>
        </row>
        <row r="7002">
          <cell r="P7002" t="str">
            <v>003315160010100-331516001-1</v>
          </cell>
        </row>
        <row r="7003">
          <cell r="C7003" t="str">
            <v>331516001-2</v>
          </cell>
          <cell r="D7003" t="str">
            <v>手部关节脱位切开复位内固定术(掌指关节)</v>
          </cell>
        </row>
        <row r="7003">
          <cell r="G7003" t="str">
            <v>次</v>
          </cell>
          <cell r="H7003">
            <v>630</v>
          </cell>
          <cell r="I7003">
            <v>572</v>
          </cell>
          <cell r="J7003">
            <v>525</v>
          </cell>
          <cell r="K7003">
            <v>477</v>
          </cell>
          <cell r="L7003">
            <v>405.45</v>
          </cell>
        </row>
        <row r="7003">
          <cell r="N7003" t="str">
            <v>甲类</v>
          </cell>
        </row>
        <row r="7003">
          <cell r="P7003" t="str">
            <v>003315160010200-331516001-2</v>
          </cell>
        </row>
        <row r="7004">
          <cell r="C7004" t="str">
            <v>331516001-3</v>
          </cell>
          <cell r="D7004" t="str">
            <v>手部关节脱位切开复位内固定术(指间关节)</v>
          </cell>
        </row>
        <row r="7004">
          <cell r="G7004" t="str">
            <v>次</v>
          </cell>
          <cell r="H7004">
            <v>630</v>
          </cell>
          <cell r="I7004">
            <v>572</v>
          </cell>
          <cell r="J7004">
            <v>525</v>
          </cell>
          <cell r="K7004">
            <v>477</v>
          </cell>
          <cell r="L7004">
            <v>405.45</v>
          </cell>
        </row>
        <row r="7004">
          <cell r="N7004" t="str">
            <v>甲类</v>
          </cell>
        </row>
        <row r="7004">
          <cell r="P7004" t="str">
            <v>003315160010300-331516001-3</v>
          </cell>
        </row>
        <row r="7005">
          <cell r="C7005">
            <v>331517001</v>
          </cell>
          <cell r="D7005" t="str">
            <v>局限性腕骨融合术</v>
          </cell>
        </row>
        <row r="7005">
          <cell r="G7005" t="str">
            <v>次</v>
          </cell>
        </row>
        <row r="7005">
          <cell r="N7005" t="str">
            <v>甲类</v>
          </cell>
        </row>
        <row r="7005">
          <cell r="P7005" t="str">
            <v>003315170010000-331517001</v>
          </cell>
        </row>
        <row r="7006">
          <cell r="C7006">
            <v>331517002</v>
          </cell>
          <cell r="D7006" t="str">
            <v>腕关节融合术</v>
          </cell>
        </row>
        <row r="7006">
          <cell r="G7006" t="str">
            <v>次</v>
          </cell>
          <cell r="H7006">
            <v>819.6</v>
          </cell>
          <cell r="I7006">
            <v>744</v>
          </cell>
          <cell r="J7006">
            <v>683</v>
          </cell>
          <cell r="K7006">
            <v>620</v>
          </cell>
          <cell r="L7006">
            <v>527</v>
          </cell>
        </row>
        <row r="7006">
          <cell r="N7006" t="str">
            <v>甲类</v>
          </cell>
        </row>
        <row r="7006">
          <cell r="P7006" t="str">
            <v>003315170020000-331517002</v>
          </cell>
        </row>
        <row r="7007">
          <cell r="C7007">
            <v>331517003</v>
          </cell>
          <cell r="D7007" t="str">
            <v>指间关节融合术</v>
          </cell>
        </row>
        <row r="7007">
          <cell r="G7007" t="str">
            <v>次</v>
          </cell>
          <cell r="H7007">
            <v>704.4</v>
          </cell>
          <cell r="I7007">
            <v>639</v>
          </cell>
          <cell r="J7007">
            <v>587</v>
          </cell>
          <cell r="K7007">
            <v>533</v>
          </cell>
          <cell r="L7007">
            <v>453.05</v>
          </cell>
        </row>
        <row r="7007">
          <cell r="N7007" t="str">
            <v>甲类</v>
          </cell>
        </row>
        <row r="7007">
          <cell r="P7007" t="str">
            <v>003315170030000-331517003</v>
          </cell>
        </row>
        <row r="7008">
          <cell r="C7008">
            <v>331517004</v>
          </cell>
          <cell r="D7008" t="str">
            <v>手部人工关节置换术</v>
          </cell>
          <cell r="E7008" t="str">
            <v>包括指间关节、掌指、腕掌关节</v>
          </cell>
        </row>
        <row r="7008">
          <cell r="G7008" t="str">
            <v>次</v>
          </cell>
          <cell r="H7008">
            <v>924</v>
          </cell>
          <cell r="I7008">
            <v>840</v>
          </cell>
          <cell r="J7008">
            <v>770</v>
          </cell>
          <cell r="K7008">
            <v>700</v>
          </cell>
          <cell r="L7008">
            <v>595</v>
          </cell>
        </row>
        <row r="7008">
          <cell r="N7008" t="str">
            <v>甲类</v>
          </cell>
        </row>
        <row r="7008">
          <cell r="P7008" t="str">
            <v>003315170040000-331517004</v>
          </cell>
        </row>
        <row r="7009">
          <cell r="C7009" t="str">
            <v>331517004-1</v>
          </cell>
          <cell r="D7009" t="str">
            <v>手部人工关节置换术(指间关节)</v>
          </cell>
        </row>
        <row r="7009">
          <cell r="G7009" t="str">
            <v>次</v>
          </cell>
          <cell r="H7009">
            <v>924</v>
          </cell>
          <cell r="I7009">
            <v>840</v>
          </cell>
          <cell r="J7009">
            <v>770</v>
          </cell>
          <cell r="K7009">
            <v>700</v>
          </cell>
          <cell r="L7009">
            <v>595</v>
          </cell>
        </row>
        <row r="7009">
          <cell r="N7009" t="str">
            <v>甲类</v>
          </cell>
        </row>
        <row r="7009">
          <cell r="P7009" t="str">
            <v>003315170040100-331517004-1</v>
          </cell>
        </row>
        <row r="7010">
          <cell r="C7010" t="str">
            <v>331517004-2</v>
          </cell>
          <cell r="D7010" t="str">
            <v>手部人工关节置换术(掌指关节)</v>
          </cell>
        </row>
        <row r="7010">
          <cell r="G7010" t="str">
            <v>次</v>
          </cell>
          <cell r="H7010">
            <v>924</v>
          </cell>
          <cell r="I7010">
            <v>840</v>
          </cell>
          <cell r="J7010">
            <v>770</v>
          </cell>
          <cell r="K7010">
            <v>700</v>
          </cell>
          <cell r="L7010">
            <v>595</v>
          </cell>
        </row>
        <row r="7010">
          <cell r="N7010" t="str">
            <v>甲类</v>
          </cell>
        </row>
        <row r="7010">
          <cell r="P7010" t="str">
            <v>003315170040200-331517004-2</v>
          </cell>
        </row>
        <row r="7011">
          <cell r="C7011" t="str">
            <v>331517004-3</v>
          </cell>
          <cell r="D7011" t="str">
            <v>手部人工关节置换术(腕掌关节)</v>
          </cell>
        </row>
        <row r="7011">
          <cell r="G7011" t="str">
            <v>次</v>
          </cell>
          <cell r="H7011">
            <v>924</v>
          </cell>
          <cell r="I7011">
            <v>840</v>
          </cell>
          <cell r="J7011">
            <v>770</v>
          </cell>
          <cell r="K7011">
            <v>700</v>
          </cell>
          <cell r="L7011">
            <v>595</v>
          </cell>
        </row>
        <row r="7011">
          <cell r="N7011" t="str">
            <v>甲类</v>
          </cell>
        </row>
        <row r="7011">
          <cell r="P7011" t="str">
            <v>003315170040300-331517004-3</v>
          </cell>
        </row>
        <row r="7012">
          <cell r="C7012">
            <v>331518001</v>
          </cell>
          <cell r="D7012" t="str">
            <v>掌指骨软骨瘤刮除植骨术</v>
          </cell>
        </row>
        <row r="7012">
          <cell r="G7012" t="str">
            <v>次</v>
          </cell>
          <cell r="H7012">
            <v>756</v>
          </cell>
          <cell r="I7012">
            <v>686</v>
          </cell>
          <cell r="J7012">
            <v>630</v>
          </cell>
          <cell r="K7012">
            <v>572</v>
          </cell>
          <cell r="L7012">
            <v>486.2</v>
          </cell>
        </row>
        <row r="7012">
          <cell r="N7012" t="str">
            <v>甲类</v>
          </cell>
        </row>
        <row r="7012">
          <cell r="P7012" t="str">
            <v>003315180010000-331518001</v>
          </cell>
        </row>
        <row r="7013">
          <cell r="C7013">
            <v>331518002</v>
          </cell>
          <cell r="D7013" t="str">
            <v>掌指结核病灶清除术</v>
          </cell>
          <cell r="E7013" t="str">
            <v>包括跖、趾</v>
          </cell>
        </row>
        <row r="7013">
          <cell r="G7013" t="str">
            <v>次</v>
          </cell>
          <cell r="H7013">
            <v>780</v>
          </cell>
          <cell r="I7013">
            <v>708</v>
          </cell>
          <cell r="J7013">
            <v>650</v>
          </cell>
          <cell r="K7013">
            <v>590</v>
          </cell>
          <cell r="L7013">
            <v>501.5</v>
          </cell>
        </row>
        <row r="7013">
          <cell r="N7013" t="str">
            <v>甲类</v>
          </cell>
        </row>
        <row r="7013">
          <cell r="P7013" t="str">
            <v>003315180020000-331518002</v>
          </cell>
        </row>
        <row r="7014">
          <cell r="C7014" t="str">
            <v>331518002-1</v>
          </cell>
          <cell r="D7014" t="str">
            <v>掌指结核病灶清除术(跖)</v>
          </cell>
        </row>
        <row r="7014">
          <cell r="G7014" t="str">
            <v>次</v>
          </cell>
          <cell r="H7014">
            <v>780</v>
          </cell>
          <cell r="I7014">
            <v>708</v>
          </cell>
          <cell r="J7014">
            <v>650</v>
          </cell>
          <cell r="K7014">
            <v>590</v>
          </cell>
          <cell r="L7014">
            <v>501.5</v>
          </cell>
        </row>
        <row r="7014">
          <cell r="N7014" t="str">
            <v>甲类</v>
          </cell>
        </row>
        <row r="7014">
          <cell r="P7014" t="str">
            <v>003315180020100-331518002-1</v>
          </cell>
        </row>
        <row r="7015">
          <cell r="C7015" t="str">
            <v>331518002-2</v>
          </cell>
          <cell r="D7015" t="str">
            <v>掌指结核病灶清除术(趾)</v>
          </cell>
        </row>
        <row r="7015">
          <cell r="G7015" t="str">
            <v>次</v>
          </cell>
          <cell r="H7015">
            <v>780</v>
          </cell>
          <cell r="I7015">
            <v>708</v>
          </cell>
          <cell r="J7015">
            <v>650</v>
          </cell>
          <cell r="K7015">
            <v>590</v>
          </cell>
          <cell r="L7015">
            <v>501.5</v>
          </cell>
        </row>
        <row r="7015">
          <cell r="N7015" t="str">
            <v>甲类</v>
          </cell>
        </row>
        <row r="7015">
          <cell r="P7015" t="str">
            <v>003315180020200-331518002-2</v>
          </cell>
        </row>
        <row r="7016">
          <cell r="C7016">
            <v>331518003</v>
          </cell>
          <cell r="D7016" t="str">
            <v>近排腕骨切除术</v>
          </cell>
        </row>
        <row r="7016">
          <cell r="G7016" t="str">
            <v>次</v>
          </cell>
          <cell r="H7016">
            <v>756</v>
          </cell>
          <cell r="I7016">
            <v>686</v>
          </cell>
          <cell r="J7016">
            <v>630</v>
          </cell>
          <cell r="K7016">
            <v>572</v>
          </cell>
          <cell r="L7016">
            <v>486.2</v>
          </cell>
        </row>
        <row r="7016">
          <cell r="N7016" t="str">
            <v>甲类</v>
          </cell>
        </row>
        <row r="7016">
          <cell r="P7016" t="str">
            <v>003315180030000-331518003</v>
          </cell>
        </row>
        <row r="7017">
          <cell r="C7017">
            <v>331518004</v>
          </cell>
          <cell r="D7017" t="str">
            <v>舟骨近端切除术</v>
          </cell>
        </row>
        <row r="7017">
          <cell r="G7017" t="str">
            <v>次</v>
          </cell>
          <cell r="H7017">
            <v>680.4</v>
          </cell>
          <cell r="I7017">
            <v>618</v>
          </cell>
          <cell r="J7017">
            <v>567</v>
          </cell>
          <cell r="K7017">
            <v>515</v>
          </cell>
          <cell r="L7017">
            <v>437.75</v>
          </cell>
        </row>
        <row r="7017">
          <cell r="N7017" t="str">
            <v>甲类</v>
          </cell>
        </row>
        <row r="7017">
          <cell r="P7017" t="str">
            <v>003315180040000-331518004</v>
          </cell>
        </row>
        <row r="7018">
          <cell r="C7018">
            <v>331518005</v>
          </cell>
          <cell r="D7018" t="str">
            <v>月骨摘除术</v>
          </cell>
        </row>
        <row r="7018">
          <cell r="G7018" t="str">
            <v>次</v>
          </cell>
          <cell r="H7018">
            <v>730.8</v>
          </cell>
          <cell r="I7018">
            <v>663</v>
          </cell>
          <cell r="J7018">
            <v>609</v>
          </cell>
          <cell r="K7018">
            <v>553</v>
          </cell>
          <cell r="L7018">
            <v>470.05</v>
          </cell>
        </row>
        <row r="7018">
          <cell r="N7018" t="str">
            <v>甲类</v>
          </cell>
        </row>
        <row r="7018">
          <cell r="P7018" t="str">
            <v>003315180050000-331518005</v>
          </cell>
        </row>
        <row r="7019">
          <cell r="C7019">
            <v>331518006</v>
          </cell>
          <cell r="D7019" t="str">
            <v>月骨摘除肌腱填塞术</v>
          </cell>
          <cell r="E7019" t="str">
            <v>不含肌腱切取</v>
          </cell>
        </row>
        <row r="7019">
          <cell r="G7019" t="str">
            <v>次</v>
          </cell>
          <cell r="H7019">
            <v>756</v>
          </cell>
          <cell r="I7019">
            <v>686</v>
          </cell>
          <cell r="J7019">
            <v>630</v>
          </cell>
          <cell r="K7019">
            <v>572</v>
          </cell>
          <cell r="L7019">
            <v>486.2</v>
          </cell>
        </row>
        <row r="7019">
          <cell r="N7019" t="str">
            <v>甲类</v>
          </cell>
        </row>
        <row r="7019">
          <cell r="P7019" t="str">
            <v>003315180060000-331518006</v>
          </cell>
        </row>
        <row r="7020">
          <cell r="C7020">
            <v>331518007</v>
          </cell>
          <cell r="D7020" t="str">
            <v>腕关节三角软骨复合体重建术</v>
          </cell>
          <cell r="E7020" t="str">
            <v>包括全切、部分切除</v>
          </cell>
        </row>
        <row r="7020">
          <cell r="G7020" t="str">
            <v>次</v>
          </cell>
        </row>
        <row r="7020">
          <cell r="N7020" t="str">
            <v>丙类</v>
          </cell>
        </row>
        <row r="7020">
          <cell r="P7020" t="str">
            <v>003315180070000-331518007</v>
          </cell>
        </row>
        <row r="7021">
          <cell r="C7021" t="str">
            <v>331518007-1</v>
          </cell>
          <cell r="D7021" t="str">
            <v>腕关节三角软骨复合体重建术(全切)</v>
          </cell>
        </row>
        <row r="7021">
          <cell r="G7021" t="str">
            <v>次</v>
          </cell>
        </row>
        <row r="7021">
          <cell r="N7021" t="str">
            <v>丙类</v>
          </cell>
        </row>
        <row r="7021">
          <cell r="P7021" t="str">
            <v>003315180070200-331518007-1</v>
          </cell>
        </row>
        <row r="7022">
          <cell r="C7022" t="str">
            <v>331518007-2</v>
          </cell>
          <cell r="D7022" t="str">
            <v>腕关节三角软骨复合体重建术(部分切除)</v>
          </cell>
        </row>
        <row r="7022">
          <cell r="G7022" t="str">
            <v>次</v>
          </cell>
        </row>
        <row r="7022">
          <cell r="N7022" t="str">
            <v>丙类</v>
          </cell>
        </row>
        <row r="7022">
          <cell r="P7022" t="str">
            <v>003315180070100-331518007-2</v>
          </cell>
        </row>
        <row r="7023">
          <cell r="C7023">
            <v>331519001</v>
          </cell>
          <cell r="D7023" t="str">
            <v>并指分离术</v>
          </cell>
          <cell r="E7023" t="str">
            <v>包括并趾、不含扩张器植入</v>
          </cell>
        </row>
        <row r="7023">
          <cell r="G7023" t="str">
            <v>每个指(趾)、蹼</v>
          </cell>
          <cell r="H7023">
            <v>696</v>
          </cell>
          <cell r="I7023">
            <v>632</v>
          </cell>
          <cell r="J7023">
            <v>580</v>
          </cell>
          <cell r="K7023">
            <v>527</v>
          </cell>
          <cell r="L7023">
            <v>447.95</v>
          </cell>
        </row>
        <row r="7023">
          <cell r="N7023" t="str">
            <v>丙类</v>
          </cell>
        </row>
        <row r="7023">
          <cell r="P7023" t="str">
            <v>003315190010000-331519001</v>
          </cell>
        </row>
        <row r="7024">
          <cell r="C7024" t="str">
            <v>331519001-1</v>
          </cell>
          <cell r="D7024" t="str">
            <v>并指分离术(并趾)</v>
          </cell>
        </row>
        <row r="7024">
          <cell r="G7024" t="str">
            <v>每个指(趾)、蹼</v>
          </cell>
          <cell r="H7024">
            <v>696</v>
          </cell>
          <cell r="I7024">
            <v>632</v>
          </cell>
          <cell r="J7024">
            <v>580</v>
          </cell>
          <cell r="K7024">
            <v>527</v>
          </cell>
          <cell r="L7024">
            <v>447.95</v>
          </cell>
        </row>
        <row r="7024">
          <cell r="N7024" t="str">
            <v>丙类</v>
          </cell>
        </row>
        <row r="7024">
          <cell r="P7024" t="str">
            <v>003315190010100-331519001-1</v>
          </cell>
        </row>
        <row r="7025">
          <cell r="C7025">
            <v>331519002</v>
          </cell>
          <cell r="D7025" t="str">
            <v>拇指再造术Ⅰ型</v>
          </cell>
          <cell r="E7025" t="str">
            <v>含髂骨取骨植骨、腹部皮管再造拇指；不含髂骨取骨及腹部皮管</v>
          </cell>
        </row>
        <row r="7025">
          <cell r="G7025" t="str">
            <v>次</v>
          </cell>
          <cell r="H7025">
            <v>920</v>
          </cell>
          <cell r="I7025">
            <v>920</v>
          </cell>
          <cell r="J7025">
            <v>800</v>
          </cell>
          <cell r="K7025">
            <v>800</v>
          </cell>
          <cell r="L7025">
            <v>680</v>
          </cell>
        </row>
        <row r="7025">
          <cell r="N7025" t="str">
            <v>丙类</v>
          </cell>
        </row>
        <row r="7025">
          <cell r="P7025" t="str">
            <v>003315190020000-331519002</v>
          </cell>
        </row>
        <row r="7026">
          <cell r="C7026">
            <v>331519003</v>
          </cell>
          <cell r="D7026" t="str">
            <v>拇指再造术Ⅱ型</v>
          </cell>
          <cell r="E7026" t="str">
            <v>含拇甲瓣、再造拇指；不含拇甲瓣切取及髂骨取骨</v>
          </cell>
        </row>
        <row r="7026">
          <cell r="G7026" t="str">
            <v>次</v>
          </cell>
          <cell r="H7026">
            <v>1782.5</v>
          </cell>
          <cell r="I7026">
            <v>1782.5</v>
          </cell>
          <cell r="J7026">
            <v>1550</v>
          </cell>
          <cell r="K7026">
            <v>1550</v>
          </cell>
          <cell r="L7026">
            <v>1317.5</v>
          </cell>
        </row>
        <row r="7026">
          <cell r="N7026" t="str">
            <v>丙类</v>
          </cell>
        </row>
        <row r="7026">
          <cell r="P7026" t="str">
            <v>003315190030000-331519003</v>
          </cell>
        </row>
        <row r="7027">
          <cell r="C7027">
            <v>331519004</v>
          </cell>
          <cell r="D7027" t="str">
            <v>拇指再造术Ⅲ型</v>
          </cell>
          <cell r="E7027" t="str">
            <v>含第2足趾移植再造拇指；不含第2足趾切取</v>
          </cell>
        </row>
        <row r="7027">
          <cell r="G7027" t="str">
            <v>次</v>
          </cell>
          <cell r="H7027">
            <v>1897.5</v>
          </cell>
          <cell r="I7027">
            <v>1897.5</v>
          </cell>
          <cell r="J7027">
            <v>1650</v>
          </cell>
          <cell r="K7027">
            <v>1650</v>
          </cell>
          <cell r="L7027">
            <v>1402.5</v>
          </cell>
        </row>
        <row r="7027">
          <cell r="N7027" t="str">
            <v>丙类</v>
          </cell>
        </row>
        <row r="7027">
          <cell r="P7027" t="str">
            <v>003315190040000-331519004</v>
          </cell>
        </row>
        <row r="7028">
          <cell r="C7028">
            <v>331519005</v>
          </cell>
          <cell r="D7028" t="str">
            <v>拇指再造术Ⅳ型</v>
          </cell>
          <cell r="E7028" t="str">
            <v>含拇指延长+植骨+植皮再造拇指；不含取骨及取皮</v>
          </cell>
        </row>
        <row r="7028">
          <cell r="G7028" t="str">
            <v>次</v>
          </cell>
          <cell r="H7028">
            <v>1380</v>
          </cell>
          <cell r="I7028">
            <v>1380</v>
          </cell>
          <cell r="J7028">
            <v>1200</v>
          </cell>
          <cell r="K7028">
            <v>1200</v>
          </cell>
          <cell r="L7028">
            <v>1020</v>
          </cell>
        </row>
        <row r="7028">
          <cell r="N7028" t="str">
            <v>丙类</v>
          </cell>
        </row>
        <row r="7028">
          <cell r="P7028" t="str">
            <v>003315190050000-331519005</v>
          </cell>
        </row>
        <row r="7029">
          <cell r="C7029">
            <v>331519006</v>
          </cell>
          <cell r="D7029" t="str">
            <v>拇指再造术Ⅴ型</v>
          </cell>
          <cell r="E7029" t="str">
            <v>含食指或其它手指残指移位再造拇指</v>
          </cell>
        </row>
        <row r="7029">
          <cell r="G7029" t="str">
            <v>次</v>
          </cell>
          <cell r="H7029">
            <v>1495</v>
          </cell>
          <cell r="I7029">
            <v>1495</v>
          </cell>
          <cell r="J7029">
            <v>1300</v>
          </cell>
          <cell r="K7029">
            <v>1300</v>
          </cell>
          <cell r="L7029">
            <v>1105</v>
          </cell>
        </row>
        <row r="7029">
          <cell r="N7029" t="str">
            <v>丙类</v>
          </cell>
        </row>
        <row r="7029">
          <cell r="P7029" t="str">
            <v>003315190060000-331519006</v>
          </cell>
        </row>
        <row r="7030">
          <cell r="C7030">
            <v>331519007</v>
          </cell>
          <cell r="D7030" t="str">
            <v>拇指再造术Ⅵ型</v>
          </cell>
          <cell r="E7030" t="str">
            <v>含虎口加深重建拇指功能</v>
          </cell>
        </row>
        <row r="7030">
          <cell r="G7030" t="str">
            <v>次</v>
          </cell>
          <cell r="H7030">
            <v>920</v>
          </cell>
          <cell r="I7030">
            <v>920</v>
          </cell>
          <cell r="J7030">
            <v>800</v>
          </cell>
          <cell r="K7030">
            <v>800</v>
          </cell>
          <cell r="L7030">
            <v>680</v>
          </cell>
        </row>
        <row r="7030">
          <cell r="N7030" t="str">
            <v>丙类</v>
          </cell>
        </row>
        <row r="7030">
          <cell r="P7030" t="str">
            <v>003315190070000-331519007</v>
          </cell>
        </row>
        <row r="7031">
          <cell r="C7031">
            <v>331519008</v>
          </cell>
          <cell r="D7031" t="str">
            <v>多指切除术</v>
          </cell>
        </row>
        <row r="7031">
          <cell r="G7031" t="str">
            <v>次</v>
          </cell>
          <cell r="H7031">
            <v>650</v>
          </cell>
          <cell r="I7031">
            <v>585</v>
          </cell>
          <cell r="J7031">
            <v>526</v>
          </cell>
          <cell r="K7031">
            <v>474</v>
          </cell>
          <cell r="L7031">
            <v>402.9</v>
          </cell>
        </row>
        <row r="7031">
          <cell r="N7031" t="str">
            <v>丙类</v>
          </cell>
        </row>
        <row r="7031">
          <cell r="P7031" t="str">
            <v>003315190080000-331519008</v>
          </cell>
        </row>
        <row r="7032">
          <cell r="C7032">
            <v>331519009</v>
          </cell>
          <cell r="D7032" t="str">
            <v>其他指再造术</v>
          </cell>
          <cell r="E7032" t="str">
            <v>含部分再造和指延长术；不含假体植入和延长器应用</v>
          </cell>
        </row>
        <row r="7032">
          <cell r="G7032" t="str">
            <v>次</v>
          </cell>
        </row>
        <row r="7032">
          <cell r="N7032" t="str">
            <v>丙类</v>
          </cell>
        </row>
        <row r="7032">
          <cell r="P7032" t="str">
            <v>003315190090000-331519009</v>
          </cell>
        </row>
        <row r="7033">
          <cell r="C7033">
            <v>331519010</v>
          </cell>
          <cell r="D7033" t="str">
            <v>严重烧伤手畸形矫正术</v>
          </cell>
          <cell r="E7033" t="str">
            <v>包括爪形手、无手、拳状手等；不含小关节成形术</v>
          </cell>
        </row>
        <row r="7033">
          <cell r="G7033" t="str">
            <v>次</v>
          </cell>
        </row>
        <row r="7033">
          <cell r="N7033" t="str">
            <v>甲类</v>
          </cell>
        </row>
        <row r="7033">
          <cell r="P7033" t="str">
            <v>003315190100000-331519010</v>
          </cell>
        </row>
        <row r="7034">
          <cell r="C7034" t="str">
            <v>331519010-1</v>
          </cell>
          <cell r="D7034" t="str">
            <v>严重烧伤手畸形矫正术(爪形手)</v>
          </cell>
        </row>
        <row r="7034">
          <cell r="G7034" t="str">
            <v>次</v>
          </cell>
        </row>
        <row r="7034">
          <cell r="N7034" t="str">
            <v>甲类</v>
          </cell>
        </row>
        <row r="7034">
          <cell r="P7034" t="str">
            <v>003315190100100-331519010-1</v>
          </cell>
        </row>
        <row r="7035">
          <cell r="C7035" t="str">
            <v>331519010-2</v>
          </cell>
          <cell r="D7035" t="str">
            <v>严重烧伤手畸形矫正术(无手)</v>
          </cell>
        </row>
        <row r="7035">
          <cell r="G7035" t="str">
            <v>次</v>
          </cell>
        </row>
        <row r="7035">
          <cell r="N7035" t="str">
            <v>甲类</v>
          </cell>
        </row>
        <row r="7035">
          <cell r="P7035" t="str">
            <v>003315190100200-331519010-2</v>
          </cell>
        </row>
        <row r="7036">
          <cell r="C7036" t="str">
            <v>331519010-3</v>
          </cell>
          <cell r="D7036" t="str">
            <v>严重烧伤手畸形矫正术(拳状手)</v>
          </cell>
        </row>
        <row r="7036">
          <cell r="G7036" t="str">
            <v>次</v>
          </cell>
        </row>
        <row r="7036">
          <cell r="N7036" t="str">
            <v>甲类</v>
          </cell>
        </row>
        <row r="7036">
          <cell r="P7036" t="str">
            <v>003315190100300-331519010-3</v>
          </cell>
        </row>
        <row r="7037">
          <cell r="C7037">
            <v>331519011</v>
          </cell>
          <cell r="D7037" t="str">
            <v>手部瘢痕挛缩整形术</v>
          </cell>
          <cell r="E7037" t="str">
            <v>含掌侧和背侧；不含指关节成形术</v>
          </cell>
        </row>
        <row r="7037">
          <cell r="G7037" t="str">
            <v>每个部位或每侧</v>
          </cell>
          <cell r="H7037">
            <v>606</v>
          </cell>
          <cell r="I7037">
            <v>552</v>
          </cell>
          <cell r="J7037">
            <v>505</v>
          </cell>
          <cell r="K7037">
            <v>460</v>
          </cell>
          <cell r="L7037">
            <v>391</v>
          </cell>
        </row>
        <row r="7037">
          <cell r="N7037" t="str">
            <v>甲类</v>
          </cell>
        </row>
        <row r="7037">
          <cell r="P7037" t="str">
            <v>003315190110000-331519011</v>
          </cell>
        </row>
        <row r="7038">
          <cell r="C7038">
            <v>331519012</v>
          </cell>
          <cell r="D7038" t="str">
            <v>指关节成形术</v>
          </cell>
          <cell r="E7038" t="str">
            <v>含侧副韧带切除、关节融合；包括趾、关节成形术</v>
          </cell>
        </row>
        <row r="7038">
          <cell r="G7038" t="str">
            <v>每指(趾)</v>
          </cell>
          <cell r="H7038">
            <v>912</v>
          </cell>
          <cell r="I7038">
            <v>828</v>
          </cell>
          <cell r="J7038">
            <v>760</v>
          </cell>
          <cell r="K7038">
            <v>690</v>
          </cell>
          <cell r="L7038">
            <v>586.5</v>
          </cell>
        </row>
        <row r="7038">
          <cell r="N7038" t="str">
            <v>甲类</v>
          </cell>
        </row>
        <row r="7038">
          <cell r="P7038" t="str">
            <v>003315190120000-331519012</v>
          </cell>
        </row>
        <row r="7039">
          <cell r="C7039" t="str">
            <v>331519012-1</v>
          </cell>
          <cell r="D7039" t="str">
            <v>指关节成形术(趾关节)</v>
          </cell>
        </row>
        <row r="7039">
          <cell r="G7039" t="str">
            <v>每指(趾)</v>
          </cell>
          <cell r="H7039">
            <v>912</v>
          </cell>
          <cell r="I7039">
            <v>828</v>
          </cell>
          <cell r="J7039">
            <v>760</v>
          </cell>
          <cell r="K7039">
            <v>690</v>
          </cell>
          <cell r="L7039">
            <v>586.5</v>
          </cell>
        </row>
        <row r="7039">
          <cell r="N7039" t="str">
            <v>甲类</v>
          </cell>
        </row>
        <row r="7039">
          <cell r="P7039" t="str">
            <v>003315190120100-331519012-1</v>
          </cell>
        </row>
        <row r="7040">
          <cell r="C7040">
            <v>331519013</v>
          </cell>
          <cell r="D7040" t="str">
            <v>复合组织游离移植</v>
          </cell>
          <cell r="E7040" t="str">
            <v>包括带有皮肤(皮下组织)、骨、肌、软骨等任何两种以上组织瓣的游离移植手术、带血管蒂肌瓣、肌皮瓣、骨、软骨组织移植术</v>
          </cell>
        </row>
        <row r="7040">
          <cell r="G7040" t="str">
            <v>每个部位</v>
          </cell>
          <cell r="H7040">
            <v>1495</v>
          </cell>
          <cell r="I7040">
            <v>1495</v>
          </cell>
          <cell r="J7040">
            <v>1300</v>
          </cell>
          <cell r="K7040">
            <v>1300</v>
          </cell>
          <cell r="L7040">
            <v>1105</v>
          </cell>
        </row>
        <row r="7040">
          <cell r="N7040" t="str">
            <v>甲类</v>
          </cell>
        </row>
        <row r="7040">
          <cell r="P7040" t="str">
            <v>003315190130000-331519013</v>
          </cell>
        </row>
        <row r="7041">
          <cell r="C7041" t="str">
            <v>331519013-1</v>
          </cell>
          <cell r="D7041" t="str">
            <v>复合组织游离移植(带有皮肤或皮下组织、骨、肌、软骨等任何两种以上组织瓣的游离移植手术)</v>
          </cell>
        </row>
        <row r="7041">
          <cell r="G7041" t="str">
            <v>每个部位</v>
          </cell>
          <cell r="H7041">
            <v>1495</v>
          </cell>
          <cell r="I7041">
            <v>1495</v>
          </cell>
          <cell r="J7041">
            <v>1300</v>
          </cell>
          <cell r="K7041">
            <v>1300</v>
          </cell>
          <cell r="L7041">
            <v>1105</v>
          </cell>
        </row>
        <row r="7041">
          <cell r="N7041" t="str">
            <v>甲类</v>
          </cell>
        </row>
        <row r="7041">
          <cell r="P7041" t="str">
            <v>003315190130000-331519013-1</v>
          </cell>
        </row>
        <row r="7042">
          <cell r="C7042" t="str">
            <v>331519013-2</v>
          </cell>
          <cell r="D7042" t="str">
            <v>复合组织游离移植(带血管蒂肌瓣组织移植术)</v>
          </cell>
        </row>
        <row r="7042">
          <cell r="G7042" t="str">
            <v>每个部位</v>
          </cell>
          <cell r="H7042">
            <v>1495</v>
          </cell>
          <cell r="I7042">
            <v>1495</v>
          </cell>
          <cell r="J7042">
            <v>1300</v>
          </cell>
          <cell r="K7042">
            <v>1300</v>
          </cell>
          <cell r="L7042">
            <v>1105</v>
          </cell>
        </row>
        <row r="7042">
          <cell r="N7042" t="str">
            <v>甲类</v>
          </cell>
        </row>
        <row r="7042">
          <cell r="P7042" t="str">
            <v>003315190130000-331519013-2</v>
          </cell>
        </row>
        <row r="7043">
          <cell r="C7043" t="str">
            <v>331519013-3</v>
          </cell>
          <cell r="D7043" t="str">
            <v>复合组织游离移植(肌皮瓣组织移植术)</v>
          </cell>
        </row>
        <row r="7043">
          <cell r="G7043" t="str">
            <v>每个部位</v>
          </cell>
          <cell r="H7043">
            <v>1495</v>
          </cell>
          <cell r="I7043">
            <v>1495</v>
          </cell>
          <cell r="J7043">
            <v>1300</v>
          </cell>
          <cell r="K7043">
            <v>1300</v>
          </cell>
          <cell r="L7043">
            <v>1105</v>
          </cell>
        </row>
        <row r="7043">
          <cell r="N7043" t="str">
            <v>甲类</v>
          </cell>
        </row>
        <row r="7043">
          <cell r="P7043" t="str">
            <v>003315190130000-331519013-3</v>
          </cell>
        </row>
        <row r="7044">
          <cell r="C7044" t="str">
            <v>331519013-4</v>
          </cell>
          <cell r="D7044" t="str">
            <v>复合组织游离移植(骨组织移植术)</v>
          </cell>
        </row>
        <row r="7044">
          <cell r="G7044" t="str">
            <v>每个部位</v>
          </cell>
          <cell r="H7044">
            <v>1495</v>
          </cell>
          <cell r="I7044">
            <v>1495</v>
          </cell>
          <cell r="J7044">
            <v>1300</v>
          </cell>
          <cell r="K7044">
            <v>1300</v>
          </cell>
          <cell r="L7044">
            <v>1105</v>
          </cell>
        </row>
        <row r="7044">
          <cell r="N7044" t="str">
            <v>甲类</v>
          </cell>
        </row>
        <row r="7044">
          <cell r="P7044" t="str">
            <v>003315190130000-331519013-4</v>
          </cell>
        </row>
        <row r="7045">
          <cell r="C7045" t="str">
            <v>331519013-5</v>
          </cell>
          <cell r="D7045" t="str">
            <v>复合组织游离移植(软骨组织移植术)</v>
          </cell>
        </row>
        <row r="7045">
          <cell r="G7045" t="str">
            <v>每个部位</v>
          </cell>
          <cell r="H7045">
            <v>1495</v>
          </cell>
          <cell r="I7045">
            <v>1495</v>
          </cell>
          <cell r="J7045">
            <v>1300</v>
          </cell>
          <cell r="K7045">
            <v>1300</v>
          </cell>
          <cell r="L7045">
            <v>1105</v>
          </cell>
        </row>
        <row r="7045">
          <cell r="N7045" t="str">
            <v>甲类</v>
          </cell>
        </row>
        <row r="7045">
          <cell r="P7045" t="str">
            <v>003315190130000-331519013-5</v>
          </cell>
        </row>
        <row r="7046">
          <cell r="C7046">
            <v>331519014</v>
          </cell>
          <cell r="D7046" t="str">
            <v>带蒂复合组织瓣成形术</v>
          </cell>
        </row>
        <row r="7046">
          <cell r="G7046" t="str">
            <v>每个部位</v>
          </cell>
          <cell r="H7046">
            <v>1265</v>
          </cell>
          <cell r="I7046">
            <v>1265</v>
          </cell>
          <cell r="J7046">
            <v>1100</v>
          </cell>
          <cell r="K7046">
            <v>1100</v>
          </cell>
          <cell r="L7046">
            <v>935</v>
          </cell>
        </row>
        <row r="7046">
          <cell r="N7046" t="str">
            <v>甲类</v>
          </cell>
        </row>
        <row r="7046">
          <cell r="P7046" t="str">
            <v>003315190140000-331519014</v>
          </cell>
        </row>
        <row r="7047">
          <cell r="C7047">
            <v>331519015</v>
          </cell>
          <cell r="D7047" t="str">
            <v>手部带真皮下血管网皮肤移植术</v>
          </cell>
        </row>
        <row r="7047">
          <cell r="G7047" t="str">
            <v>100cm2</v>
          </cell>
          <cell r="H7047">
            <v>1150</v>
          </cell>
          <cell r="I7047">
            <v>1150</v>
          </cell>
          <cell r="J7047">
            <v>1000</v>
          </cell>
          <cell r="K7047">
            <v>1000</v>
          </cell>
          <cell r="L7047">
            <v>850</v>
          </cell>
        </row>
        <row r="7047">
          <cell r="N7047" t="str">
            <v>甲类</v>
          </cell>
        </row>
        <row r="7047">
          <cell r="P7047" t="str">
            <v>003315190150000-331519015</v>
          </cell>
        </row>
        <row r="7048">
          <cell r="C7048">
            <v>331519016</v>
          </cell>
          <cell r="D7048" t="str">
            <v>手部关节松解术</v>
          </cell>
        </row>
        <row r="7048">
          <cell r="G7048" t="str">
            <v>每个关节</v>
          </cell>
          <cell r="H7048">
            <v>576</v>
          </cell>
          <cell r="I7048">
            <v>523</v>
          </cell>
          <cell r="J7048">
            <v>480</v>
          </cell>
          <cell r="K7048">
            <v>436</v>
          </cell>
          <cell r="L7048">
            <v>370.6</v>
          </cell>
        </row>
        <row r="7048">
          <cell r="N7048" t="str">
            <v>甲类</v>
          </cell>
        </row>
        <row r="7048">
          <cell r="P7048" t="str">
            <v>003315190160000-331519016</v>
          </cell>
        </row>
        <row r="7049">
          <cell r="C7049">
            <v>331519017</v>
          </cell>
          <cell r="D7049" t="str">
            <v>掌指关节成形术</v>
          </cell>
          <cell r="E7049" t="str">
            <v>包括跖趾关节成形术</v>
          </cell>
        </row>
        <row r="7049">
          <cell r="G7049" t="str">
            <v>次</v>
          </cell>
          <cell r="H7049">
            <v>862.5</v>
          </cell>
          <cell r="I7049">
            <v>862.5</v>
          </cell>
          <cell r="J7049">
            <v>750</v>
          </cell>
          <cell r="K7049">
            <v>750</v>
          </cell>
          <cell r="L7049">
            <v>637.5</v>
          </cell>
        </row>
        <row r="7049">
          <cell r="N7049" t="str">
            <v>甲类</v>
          </cell>
        </row>
        <row r="7049">
          <cell r="P7049" t="str">
            <v>003315190170000-331519017</v>
          </cell>
        </row>
        <row r="7050">
          <cell r="C7050" t="str">
            <v>331519017-1</v>
          </cell>
          <cell r="D7050" t="str">
            <v>掌指关节成形术(跖趾关节成形术)</v>
          </cell>
        </row>
        <row r="7050">
          <cell r="G7050" t="str">
            <v>次</v>
          </cell>
          <cell r="H7050">
            <v>862.5</v>
          </cell>
          <cell r="I7050">
            <v>862.5</v>
          </cell>
          <cell r="J7050">
            <v>750</v>
          </cell>
          <cell r="K7050">
            <v>750</v>
          </cell>
          <cell r="L7050">
            <v>637.5</v>
          </cell>
        </row>
        <row r="7050">
          <cell r="N7050" t="str">
            <v>甲类</v>
          </cell>
        </row>
        <row r="7050">
          <cell r="P7050" t="str">
            <v>003315190170100-331519017-1</v>
          </cell>
        </row>
        <row r="7051">
          <cell r="C7051">
            <v>331520001</v>
          </cell>
          <cell r="D7051" t="str">
            <v>腕关节韧带修补术</v>
          </cell>
        </row>
        <row r="7051">
          <cell r="G7051" t="str">
            <v>次</v>
          </cell>
          <cell r="H7051">
            <v>486</v>
          </cell>
          <cell r="I7051">
            <v>442</v>
          </cell>
          <cell r="J7051">
            <v>405</v>
          </cell>
          <cell r="K7051">
            <v>368</v>
          </cell>
          <cell r="L7051">
            <v>312.8</v>
          </cell>
        </row>
        <row r="7051">
          <cell r="N7051" t="str">
            <v>甲类</v>
          </cell>
        </row>
        <row r="7051">
          <cell r="P7051" t="str">
            <v>003315200010000-331520001</v>
          </cell>
        </row>
        <row r="7052">
          <cell r="C7052">
            <v>331520002</v>
          </cell>
          <cell r="D7052" t="str">
            <v>指间或掌指关节侧副韧带修补术</v>
          </cell>
          <cell r="E7052" t="str">
            <v>包括关节囊修补</v>
          </cell>
        </row>
        <row r="7052">
          <cell r="G7052" t="str">
            <v>次</v>
          </cell>
          <cell r="H7052">
            <v>486</v>
          </cell>
          <cell r="I7052">
            <v>442</v>
          </cell>
          <cell r="J7052">
            <v>405</v>
          </cell>
          <cell r="K7052">
            <v>368</v>
          </cell>
          <cell r="L7052">
            <v>312.8</v>
          </cell>
        </row>
        <row r="7052">
          <cell r="N7052" t="str">
            <v>甲类</v>
          </cell>
        </row>
        <row r="7052">
          <cell r="P7052" t="str">
            <v>003315200020000-331520002</v>
          </cell>
        </row>
        <row r="7053">
          <cell r="C7053" t="str">
            <v>331520002-1</v>
          </cell>
          <cell r="D7053" t="str">
            <v>指间或掌指关节侧副韧带修补术(关节囊修补)</v>
          </cell>
        </row>
        <row r="7053">
          <cell r="G7053" t="str">
            <v>次</v>
          </cell>
          <cell r="H7053">
            <v>486</v>
          </cell>
          <cell r="I7053">
            <v>442</v>
          </cell>
          <cell r="J7053">
            <v>405</v>
          </cell>
          <cell r="K7053">
            <v>368</v>
          </cell>
          <cell r="L7053">
            <v>312.8</v>
          </cell>
        </row>
        <row r="7053">
          <cell r="N7053" t="str">
            <v>甲类</v>
          </cell>
        </row>
        <row r="7053">
          <cell r="P7053" t="str">
            <v>003315200020100-331520002-1</v>
          </cell>
        </row>
        <row r="7054">
          <cell r="C7054">
            <v>331520003</v>
          </cell>
          <cell r="D7054" t="str">
            <v>手部外伤皮肤缺损游离植皮术</v>
          </cell>
          <cell r="E7054" t="str">
            <v>不含取皮</v>
          </cell>
        </row>
        <row r="7054">
          <cell r="G7054" t="str">
            <v>每个手指</v>
          </cell>
          <cell r="H7054">
            <v>486</v>
          </cell>
          <cell r="I7054">
            <v>442</v>
          </cell>
          <cell r="J7054">
            <v>405</v>
          </cell>
          <cell r="K7054">
            <v>368</v>
          </cell>
          <cell r="L7054">
            <v>312.8</v>
          </cell>
          <cell r="M7054" t="str">
            <v>多手指加收，手掌背、前臂者加收110元</v>
          </cell>
          <cell r="N7054" t="str">
            <v>甲类</v>
          </cell>
        </row>
        <row r="7054">
          <cell r="P7054" t="str">
            <v>003315200030000-331520003</v>
          </cell>
        </row>
        <row r="7055">
          <cell r="C7055" t="str">
            <v>331520003-1</v>
          </cell>
          <cell r="D7055" t="str">
            <v>手部外伤皮肤缺损游离植皮术(多手指加收)</v>
          </cell>
        </row>
        <row r="7055">
          <cell r="G7055" t="str">
            <v>每个手指</v>
          </cell>
          <cell r="H7055">
            <v>110</v>
          </cell>
          <cell r="I7055">
            <v>110</v>
          </cell>
          <cell r="J7055">
            <v>110</v>
          </cell>
          <cell r="K7055">
            <v>110</v>
          </cell>
          <cell r="L7055">
            <v>110</v>
          </cell>
        </row>
        <row r="7055">
          <cell r="N7055" t="str">
            <v>甲类</v>
          </cell>
        </row>
        <row r="7055">
          <cell r="P7055" t="str">
            <v>003315200030001-331520003-1</v>
          </cell>
        </row>
        <row r="7056">
          <cell r="C7056" t="str">
            <v>331520003-2</v>
          </cell>
          <cell r="D7056" t="str">
            <v>手部外伤皮肤缺损游离植皮术(手掌背加收)</v>
          </cell>
        </row>
        <row r="7056">
          <cell r="G7056" t="str">
            <v>次</v>
          </cell>
          <cell r="H7056">
            <v>110</v>
          </cell>
          <cell r="I7056">
            <v>110</v>
          </cell>
          <cell r="J7056">
            <v>110</v>
          </cell>
          <cell r="K7056">
            <v>110</v>
          </cell>
          <cell r="L7056">
            <v>110</v>
          </cell>
        </row>
        <row r="7056">
          <cell r="N7056" t="str">
            <v>甲类</v>
          </cell>
        </row>
        <row r="7056">
          <cell r="P7056" t="str">
            <v>003315200030002-331520003-2</v>
          </cell>
        </row>
        <row r="7057">
          <cell r="C7057" t="str">
            <v>331520003-3</v>
          </cell>
          <cell r="D7057" t="str">
            <v>手部外伤皮肤缺损游离植皮术(前臂者加收)</v>
          </cell>
        </row>
        <row r="7057">
          <cell r="G7057" t="str">
            <v>次</v>
          </cell>
          <cell r="H7057">
            <v>110</v>
          </cell>
          <cell r="I7057">
            <v>110</v>
          </cell>
          <cell r="J7057">
            <v>110</v>
          </cell>
          <cell r="K7057">
            <v>110</v>
          </cell>
          <cell r="L7057">
            <v>110</v>
          </cell>
        </row>
        <row r="7057">
          <cell r="N7057" t="str">
            <v>甲类</v>
          </cell>
        </row>
        <row r="7057">
          <cell r="P7057" t="str">
            <v>003315200030003-331520003-3</v>
          </cell>
        </row>
        <row r="7058">
          <cell r="C7058">
            <v>331520004</v>
          </cell>
          <cell r="D7058" t="str">
            <v>手外伤局部转移皮瓣术</v>
          </cell>
        </row>
        <row r="7058">
          <cell r="G7058" t="str">
            <v>每个手指</v>
          </cell>
        </row>
        <row r="7058">
          <cell r="M7058" t="str">
            <v>多手指加收，手掌背、前臂者加收</v>
          </cell>
          <cell r="N7058" t="str">
            <v>甲类</v>
          </cell>
        </row>
        <row r="7058">
          <cell r="P7058" t="str">
            <v>003315200040000-331520004</v>
          </cell>
        </row>
        <row r="7059">
          <cell r="C7059" t="str">
            <v>331520004-1</v>
          </cell>
          <cell r="D7059" t="str">
            <v>手外伤局部转移皮瓣术(多手指加收)</v>
          </cell>
        </row>
        <row r="7059">
          <cell r="G7059" t="str">
            <v>每个手指</v>
          </cell>
        </row>
        <row r="7059">
          <cell r="N7059" t="str">
            <v>甲类</v>
          </cell>
        </row>
        <row r="7059">
          <cell r="P7059" t="str">
            <v>003315200040003-331520004-1</v>
          </cell>
        </row>
        <row r="7060">
          <cell r="C7060" t="str">
            <v>331520004-2</v>
          </cell>
          <cell r="D7060" t="str">
            <v>手外伤局部转移皮瓣术(手掌背加收)</v>
          </cell>
        </row>
        <row r="7060">
          <cell r="G7060" t="str">
            <v>次</v>
          </cell>
        </row>
        <row r="7060">
          <cell r="N7060" t="str">
            <v>甲类</v>
          </cell>
        </row>
        <row r="7060">
          <cell r="P7060" t="str">
            <v>003315200040001-331520004-2</v>
          </cell>
        </row>
        <row r="7061">
          <cell r="C7061" t="str">
            <v>331520004-3</v>
          </cell>
          <cell r="D7061" t="str">
            <v>手外伤局部转移皮瓣术(前臂者加收)</v>
          </cell>
        </row>
        <row r="7061">
          <cell r="G7061" t="str">
            <v>次</v>
          </cell>
        </row>
        <row r="7061">
          <cell r="N7061" t="str">
            <v>甲类</v>
          </cell>
        </row>
        <row r="7061">
          <cell r="P7061" t="str">
            <v>003315200040002-331520004-3</v>
          </cell>
        </row>
        <row r="7062">
          <cell r="C7062">
            <v>331521001</v>
          </cell>
          <cell r="D7062" t="str">
            <v>手外伤腹部埋藏皮瓣术</v>
          </cell>
          <cell r="E7062" t="str">
            <v>包括手外伤清创术后患指带蒂术、断蒂术</v>
          </cell>
        </row>
        <row r="7062">
          <cell r="G7062" t="str">
            <v>次</v>
          </cell>
          <cell r="H7062">
            <v>696</v>
          </cell>
          <cell r="I7062">
            <v>632</v>
          </cell>
          <cell r="J7062">
            <v>580</v>
          </cell>
          <cell r="K7062">
            <v>527</v>
          </cell>
          <cell r="L7062">
            <v>447.95</v>
          </cell>
          <cell r="M7062" t="str">
            <v>断蒂术减收30%</v>
          </cell>
          <cell r="N7062" t="str">
            <v>甲类</v>
          </cell>
        </row>
        <row r="7062">
          <cell r="P7062" t="str">
            <v>003315210010000-331521001</v>
          </cell>
        </row>
        <row r="7063">
          <cell r="C7063" t="str">
            <v>331521001-1</v>
          </cell>
          <cell r="D7063" t="str">
            <v>手外伤腹部埋藏皮瓣术(断蒂术)</v>
          </cell>
        </row>
        <row r="7063">
          <cell r="G7063" t="str">
            <v>次</v>
          </cell>
          <cell r="H7063">
            <v>487</v>
          </cell>
          <cell r="I7063">
            <v>442</v>
          </cell>
          <cell r="J7063">
            <v>406</v>
          </cell>
          <cell r="K7063">
            <v>369</v>
          </cell>
          <cell r="L7063">
            <v>314</v>
          </cell>
        </row>
        <row r="7063">
          <cell r="N7063" t="str">
            <v>甲类</v>
          </cell>
        </row>
        <row r="7063">
          <cell r="P7063" t="str">
            <v>003315210010000-331521001-1</v>
          </cell>
        </row>
        <row r="7064">
          <cell r="C7064" t="str">
            <v>331521001-2</v>
          </cell>
          <cell r="D7064" t="str">
            <v>手外伤腹部埋藏皮瓣术(手外伤清创术后患指带蒂术)</v>
          </cell>
        </row>
        <row r="7064">
          <cell r="G7064" t="str">
            <v>次</v>
          </cell>
          <cell r="H7064">
            <v>696</v>
          </cell>
          <cell r="I7064">
            <v>632</v>
          </cell>
          <cell r="J7064">
            <v>580</v>
          </cell>
          <cell r="K7064">
            <v>527</v>
          </cell>
          <cell r="L7064">
            <v>447.95</v>
          </cell>
        </row>
        <row r="7064">
          <cell r="N7064" t="str">
            <v>甲类</v>
          </cell>
        </row>
        <row r="7064">
          <cell r="P7064" t="str">
            <v>003315210010100-331521001-2</v>
          </cell>
        </row>
        <row r="7065">
          <cell r="C7065" t="str">
            <v>331521001-3</v>
          </cell>
          <cell r="D7065" t="str">
            <v>手外伤腹部埋藏皮瓣术(手外伤清创术后患指断蒂术)</v>
          </cell>
        </row>
        <row r="7065">
          <cell r="G7065" t="str">
            <v>次</v>
          </cell>
          <cell r="H7065">
            <v>696</v>
          </cell>
          <cell r="I7065">
            <v>632</v>
          </cell>
          <cell r="J7065">
            <v>580</v>
          </cell>
          <cell r="K7065">
            <v>527</v>
          </cell>
          <cell r="L7065">
            <v>447.95</v>
          </cell>
        </row>
        <row r="7065">
          <cell r="N7065" t="str">
            <v>甲类</v>
          </cell>
        </row>
        <row r="7065">
          <cell r="P7065" t="str">
            <v>003315210010200-331521001-3</v>
          </cell>
        </row>
        <row r="7066">
          <cell r="C7066">
            <v>331521002</v>
          </cell>
          <cell r="D7066" t="str">
            <v>手外伤胸壁交叉皮瓣术</v>
          </cell>
        </row>
        <row r="7066">
          <cell r="G7066" t="str">
            <v>次</v>
          </cell>
        </row>
        <row r="7066">
          <cell r="N7066" t="str">
            <v>甲类</v>
          </cell>
        </row>
        <row r="7066">
          <cell r="P7066" t="str">
            <v>003315210020000-331521002</v>
          </cell>
        </row>
        <row r="7067">
          <cell r="C7067">
            <v>331521003</v>
          </cell>
          <cell r="D7067" t="str">
            <v>手外伤交臂皮瓣术</v>
          </cell>
        </row>
        <row r="7067">
          <cell r="G7067" t="str">
            <v>次</v>
          </cell>
          <cell r="H7067">
            <v>862.5</v>
          </cell>
          <cell r="I7067">
            <v>862.5</v>
          </cell>
          <cell r="J7067">
            <v>750</v>
          </cell>
          <cell r="K7067">
            <v>750</v>
          </cell>
          <cell r="L7067">
            <v>637.5</v>
          </cell>
        </row>
        <row r="7067">
          <cell r="N7067" t="str">
            <v>甲类</v>
          </cell>
        </row>
        <row r="7067">
          <cell r="P7067" t="str">
            <v>003315210030000-331521003</v>
          </cell>
        </row>
        <row r="7068">
          <cell r="C7068">
            <v>331521004</v>
          </cell>
          <cell r="D7068" t="str">
            <v>手外伤邻指皮瓣术</v>
          </cell>
        </row>
        <row r="7068">
          <cell r="G7068" t="str">
            <v>次</v>
          </cell>
          <cell r="H7068">
            <v>747.5</v>
          </cell>
          <cell r="I7068">
            <v>747.5</v>
          </cell>
          <cell r="J7068">
            <v>650</v>
          </cell>
          <cell r="K7068">
            <v>650</v>
          </cell>
          <cell r="L7068">
            <v>552.5</v>
          </cell>
        </row>
        <row r="7068">
          <cell r="N7068" t="str">
            <v>甲类</v>
          </cell>
        </row>
        <row r="7068">
          <cell r="P7068" t="str">
            <v>003315210040000-331521004</v>
          </cell>
        </row>
        <row r="7069">
          <cell r="C7069">
            <v>331521005</v>
          </cell>
          <cell r="D7069" t="str">
            <v>手外伤鱼际皮瓣术</v>
          </cell>
        </row>
        <row r="7069">
          <cell r="G7069" t="str">
            <v>次</v>
          </cell>
          <cell r="H7069">
            <v>747.5</v>
          </cell>
          <cell r="I7069">
            <v>747.5</v>
          </cell>
          <cell r="J7069">
            <v>650</v>
          </cell>
          <cell r="K7069">
            <v>650</v>
          </cell>
          <cell r="L7069">
            <v>552.5</v>
          </cell>
        </row>
        <row r="7069">
          <cell r="N7069" t="str">
            <v>甲类</v>
          </cell>
        </row>
        <row r="7069">
          <cell r="P7069" t="str">
            <v>003315210050000-331521005</v>
          </cell>
        </row>
        <row r="7070">
          <cell r="C7070">
            <v>331521006</v>
          </cell>
          <cell r="D7070" t="str">
            <v>手外伤推进皮瓣(V—Y)术</v>
          </cell>
        </row>
        <row r="7070">
          <cell r="G7070" t="str">
            <v>次</v>
          </cell>
          <cell r="H7070">
            <v>747.5</v>
          </cell>
          <cell r="I7070">
            <v>747.5</v>
          </cell>
          <cell r="J7070">
            <v>650</v>
          </cell>
          <cell r="K7070">
            <v>650</v>
          </cell>
          <cell r="L7070">
            <v>552.5</v>
          </cell>
          <cell r="M7070" t="str">
            <v>双V—Y加收210元</v>
          </cell>
          <cell r="N7070" t="str">
            <v>甲类</v>
          </cell>
        </row>
        <row r="7070">
          <cell r="P7070" t="str">
            <v>003315210060000-331521006</v>
          </cell>
        </row>
        <row r="7071">
          <cell r="C7071" t="str">
            <v>331521006-1</v>
          </cell>
          <cell r="D7071" t="str">
            <v>手外伤推进皮瓣(V—Y)术(双V—Y加收)</v>
          </cell>
        </row>
        <row r="7071">
          <cell r="G7071" t="str">
            <v>次</v>
          </cell>
          <cell r="H7071">
            <v>210</v>
          </cell>
          <cell r="I7071">
            <v>210</v>
          </cell>
          <cell r="J7071">
            <v>210</v>
          </cell>
          <cell r="K7071">
            <v>210</v>
          </cell>
          <cell r="L7071">
            <v>210</v>
          </cell>
        </row>
        <row r="7071">
          <cell r="N7071" t="str">
            <v>甲类</v>
          </cell>
        </row>
        <row r="7071">
          <cell r="P7071" t="str">
            <v>003315210060001-331521006-1</v>
          </cell>
        </row>
        <row r="7072">
          <cell r="C7072">
            <v>331521007</v>
          </cell>
          <cell r="D7072" t="str">
            <v>手外伤邻指交叉皮下组织瓣术</v>
          </cell>
        </row>
        <row r="7072">
          <cell r="G7072" t="str">
            <v>次</v>
          </cell>
          <cell r="H7072">
            <v>747.5</v>
          </cell>
          <cell r="I7072">
            <v>747.5</v>
          </cell>
          <cell r="J7072">
            <v>650</v>
          </cell>
          <cell r="K7072">
            <v>650</v>
          </cell>
          <cell r="L7072">
            <v>552.5</v>
          </cell>
        </row>
        <row r="7072">
          <cell r="N7072" t="str">
            <v>甲类</v>
          </cell>
        </row>
        <row r="7072">
          <cell r="P7072" t="str">
            <v>003315210070000-331521007</v>
          </cell>
        </row>
        <row r="7073">
          <cell r="C7073">
            <v>331521008</v>
          </cell>
          <cell r="D7073" t="str">
            <v>手外伤清创术(单指)</v>
          </cell>
        </row>
        <row r="7073">
          <cell r="G7073" t="str">
            <v>次</v>
          </cell>
          <cell r="H7073">
            <v>378</v>
          </cell>
          <cell r="I7073">
            <v>360</v>
          </cell>
          <cell r="J7073">
            <v>342</v>
          </cell>
          <cell r="K7073">
            <v>325</v>
          </cell>
          <cell r="L7073">
            <v>276.25</v>
          </cell>
        </row>
        <row r="7073">
          <cell r="N7073" t="str">
            <v>甲类</v>
          </cell>
        </row>
        <row r="7073">
          <cell r="P7073" t="str">
            <v>003315210080000-331521008</v>
          </cell>
        </row>
        <row r="7074">
          <cell r="C7074" t="str">
            <v>331521008-1</v>
          </cell>
          <cell r="D7074" t="str">
            <v>手外伤清创术(多指)</v>
          </cell>
        </row>
        <row r="7074">
          <cell r="G7074" t="str">
            <v>次</v>
          </cell>
          <cell r="H7074">
            <v>448</v>
          </cell>
          <cell r="I7074">
            <v>430</v>
          </cell>
          <cell r="J7074">
            <v>412</v>
          </cell>
          <cell r="K7074">
            <v>395</v>
          </cell>
          <cell r="L7074">
            <v>346.25</v>
          </cell>
        </row>
        <row r="7074">
          <cell r="N7074" t="str">
            <v>甲类</v>
          </cell>
        </row>
        <row r="7074">
          <cell r="P7074" t="str">
            <v>003315210080001-331521008-1</v>
          </cell>
        </row>
        <row r="7075">
          <cell r="C7075" t="str">
            <v>331521008-2</v>
          </cell>
          <cell r="D7075" t="str">
            <v>手外伤清创术(手掌背、前臂)</v>
          </cell>
        </row>
        <row r="7075">
          <cell r="G7075" t="str">
            <v>次</v>
          </cell>
          <cell r="H7075">
            <v>448</v>
          </cell>
          <cell r="I7075">
            <v>430</v>
          </cell>
          <cell r="J7075">
            <v>412</v>
          </cell>
          <cell r="K7075">
            <v>395</v>
          </cell>
          <cell r="L7075">
            <v>346.25</v>
          </cell>
        </row>
        <row r="7075">
          <cell r="N7075" t="str">
            <v>甲类</v>
          </cell>
        </row>
        <row r="7075">
          <cell r="P7075" t="str">
            <v>003315210080002-331521008-2</v>
          </cell>
        </row>
        <row r="7076">
          <cell r="C7076">
            <v>331521009</v>
          </cell>
          <cell r="D7076" t="str">
            <v>指固有伸肌腱移位功能重建术</v>
          </cell>
          <cell r="E7076" t="str">
            <v>包括重建伸拇功能、重建手指外展功能等</v>
          </cell>
        </row>
        <row r="7076">
          <cell r="G7076" t="str">
            <v>次</v>
          </cell>
          <cell r="H7076">
            <v>834</v>
          </cell>
          <cell r="I7076">
            <v>757</v>
          </cell>
          <cell r="J7076">
            <v>695</v>
          </cell>
          <cell r="K7076">
            <v>631</v>
          </cell>
          <cell r="L7076">
            <v>536.35</v>
          </cell>
        </row>
        <row r="7076">
          <cell r="N7076" t="str">
            <v>甲类</v>
          </cell>
        </row>
        <row r="7076">
          <cell r="P7076" t="str">
            <v>003315210090000-331521009</v>
          </cell>
        </row>
        <row r="7077">
          <cell r="C7077" t="str">
            <v>331521009-1</v>
          </cell>
          <cell r="D7077" t="str">
            <v>指固有伸肌腱移位功能重建术(重建伸拇功能)</v>
          </cell>
        </row>
        <row r="7077">
          <cell r="G7077" t="str">
            <v>次</v>
          </cell>
          <cell r="H7077">
            <v>834</v>
          </cell>
          <cell r="I7077">
            <v>757</v>
          </cell>
          <cell r="J7077">
            <v>695</v>
          </cell>
          <cell r="K7077">
            <v>631</v>
          </cell>
          <cell r="L7077">
            <v>536.35</v>
          </cell>
        </row>
        <row r="7077">
          <cell r="N7077" t="str">
            <v>甲类</v>
          </cell>
        </row>
        <row r="7077">
          <cell r="P7077" t="str">
            <v>003315210090100-331521009-1</v>
          </cell>
        </row>
        <row r="7078">
          <cell r="C7078" t="str">
            <v>331521009-2</v>
          </cell>
          <cell r="D7078" t="str">
            <v>指固有伸肌腱移位功能重建术(重建手指外展功能)</v>
          </cell>
        </row>
        <row r="7078">
          <cell r="G7078" t="str">
            <v>次</v>
          </cell>
          <cell r="H7078">
            <v>834</v>
          </cell>
          <cell r="I7078">
            <v>757</v>
          </cell>
          <cell r="J7078">
            <v>695</v>
          </cell>
          <cell r="K7078">
            <v>631</v>
          </cell>
          <cell r="L7078">
            <v>536.35</v>
          </cell>
        </row>
        <row r="7078">
          <cell r="N7078" t="str">
            <v>甲类</v>
          </cell>
        </row>
        <row r="7078">
          <cell r="P7078" t="str">
            <v>003315210090200-331521009-2</v>
          </cell>
        </row>
        <row r="7079">
          <cell r="C7079">
            <v>331521010</v>
          </cell>
          <cell r="D7079" t="str">
            <v>肩外展功能重建术</v>
          </cell>
          <cell r="E7079" t="str">
            <v>含二头、三头肌、斜方肌；包括肩峰下减压、肩峰成形术；不含阔筋膜切取</v>
          </cell>
        </row>
        <row r="7079">
          <cell r="G7079" t="str">
            <v>次</v>
          </cell>
          <cell r="H7079">
            <v>862.5</v>
          </cell>
          <cell r="I7079">
            <v>862.5</v>
          </cell>
          <cell r="J7079">
            <v>750</v>
          </cell>
          <cell r="K7079">
            <v>750</v>
          </cell>
          <cell r="L7079">
            <v>637.5</v>
          </cell>
        </row>
        <row r="7079">
          <cell r="N7079" t="str">
            <v>甲类</v>
          </cell>
        </row>
        <row r="7079">
          <cell r="P7079" t="str">
            <v>003315210100000-331521010</v>
          </cell>
        </row>
        <row r="7080">
          <cell r="C7080" t="str">
            <v>331521010-1</v>
          </cell>
          <cell r="D7080" t="str">
            <v>肩外展功能重建术(肩峰下减压)</v>
          </cell>
        </row>
        <row r="7080">
          <cell r="G7080" t="str">
            <v>次</v>
          </cell>
          <cell r="H7080">
            <v>879.38</v>
          </cell>
          <cell r="I7080">
            <v>862.5</v>
          </cell>
          <cell r="J7080">
            <v>750</v>
          </cell>
          <cell r="K7080">
            <v>750</v>
          </cell>
          <cell r="L7080">
            <v>637.5</v>
          </cell>
        </row>
        <row r="7080">
          <cell r="N7080" t="str">
            <v>甲类</v>
          </cell>
        </row>
        <row r="7080">
          <cell r="P7080" t="str">
            <v>003315210100100-331521010-1</v>
          </cell>
        </row>
        <row r="7081">
          <cell r="C7081" t="str">
            <v>331521010-2</v>
          </cell>
          <cell r="D7081" t="str">
            <v>肩外展功能重建术(肩峰成形术)</v>
          </cell>
        </row>
        <row r="7081">
          <cell r="G7081" t="str">
            <v>次</v>
          </cell>
          <cell r="H7081">
            <v>1141.00687179487</v>
          </cell>
          <cell r="I7081">
            <v>1037.27897435897</v>
          </cell>
          <cell r="J7081">
            <v>933.551076923073</v>
          </cell>
          <cell r="K7081">
            <v>840.195969230766</v>
          </cell>
          <cell r="L7081">
            <v>793.518415384612</v>
          </cell>
        </row>
        <row r="7081">
          <cell r="N7081" t="str">
            <v>甲类</v>
          </cell>
        </row>
        <row r="7081">
          <cell r="P7081" t="str">
            <v>003315210100200-331521010-2</v>
          </cell>
        </row>
        <row r="7082">
          <cell r="C7082">
            <v>331521011</v>
          </cell>
          <cell r="D7082" t="str">
            <v>屈肘功能重建术</v>
          </cell>
          <cell r="E7082" t="str">
            <v>含尺侧腕屈肌及屈指浅切取</v>
          </cell>
        </row>
        <row r="7082">
          <cell r="G7082" t="str">
            <v>次</v>
          </cell>
          <cell r="H7082">
            <v>989</v>
          </cell>
          <cell r="I7082">
            <v>989</v>
          </cell>
          <cell r="J7082">
            <v>860</v>
          </cell>
          <cell r="K7082">
            <v>860</v>
          </cell>
          <cell r="L7082">
            <v>731</v>
          </cell>
        </row>
        <row r="7082">
          <cell r="N7082" t="str">
            <v>甲类</v>
          </cell>
        </row>
        <row r="7082">
          <cell r="P7082" t="str">
            <v>003315210110000-331521011</v>
          </cell>
        </row>
        <row r="7083">
          <cell r="C7083">
            <v>331521012</v>
          </cell>
          <cell r="D7083" t="str">
            <v>伸腕功能重建术</v>
          </cell>
          <cell r="E7083" t="str">
            <v>含切取肌腱重建伸腕、伸指等</v>
          </cell>
        </row>
        <row r="7083">
          <cell r="G7083" t="str">
            <v>次</v>
          </cell>
          <cell r="H7083">
            <v>989</v>
          </cell>
          <cell r="I7083">
            <v>989</v>
          </cell>
          <cell r="J7083">
            <v>860</v>
          </cell>
          <cell r="K7083">
            <v>860</v>
          </cell>
          <cell r="L7083">
            <v>731</v>
          </cell>
        </row>
        <row r="7083">
          <cell r="N7083" t="str">
            <v>甲类</v>
          </cell>
        </row>
        <row r="7083">
          <cell r="P7083" t="str">
            <v>003315210120000-331521012</v>
          </cell>
        </row>
        <row r="7084">
          <cell r="C7084">
            <v>331521013</v>
          </cell>
          <cell r="D7084" t="str">
            <v>伸指功能重建术</v>
          </cell>
          <cell r="E7084" t="str">
            <v>含切取肌腱重建伸腕、伸指等</v>
          </cell>
        </row>
        <row r="7084">
          <cell r="G7084" t="str">
            <v>次</v>
          </cell>
          <cell r="H7084">
            <v>989</v>
          </cell>
          <cell r="I7084">
            <v>989</v>
          </cell>
          <cell r="J7084">
            <v>860</v>
          </cell>
          <cell r="K7084">
            <v>860</v>
          </cell>
          <cell r="L7084">
            <v>731</v>
          </cell>
        </row>
        <row r="7084">
          <cell r="N7084" t="str">
            <v>甲类</v>
          </cell>
        </row>
        <row r="7084">
          <cell r="P7084" t="str">
            <v>003315210130000-331521013</v>
          </cell>
        </row>
        <row r="7085">
          <cell r="C7085">
            <v>331521014</v>
          </cell>
          <cell r="D7085" t="str">
            <v>屈指功能重建术</v>
          </cell>
          <cell r="E7085" t="str">
            <v>含切取肌腱重建伸腕、伸指等</v>
          </cell>
        </row>
        <row r="7085">
          <cell r="G7085" t="str">
            <v>次</v>
          </cell>
          <cell r="H7085">
            <v>989</v>
          </cell>
          <cell r="I7085">
            <v>989</v>
          </cell>
          <cell r="J7085">
            <v>860</v>
          </cell>
          <cell r="K7085">
            <v>860</v>
          </cell>
          <cell r="L7085">
            <v>731</v>
          </cell>
        </row>
        <row r="7085">
          <cell r="N7085" t="str">
            <v>甲类</v>
          </cell>
        </row>
        <row r="7085">
          <cell r="P7085" t="str">
            <v>003315210140000-331521014</v>
          </cell>
        </row>
        <row r="7086">
          <cell r="C7086">
            <v>331521015</v>
          </cell>
          <cell r="D7086" t="str">
            <v>拇指对掌功能重建术</v>
          </cell>
          <cell r="E7086" t="str">
            <v>包括掌长肌移位、屈指浅移位、伸腕肌移位、外展小指肌移位等</v>
          </cell>
        </row>
        <row r="7086">
          <cell r="G7086" t="str">
            <v>次</v>
          </cell>
          <cell r="H7086">
            <v>989</v>
          </cell>
          <cell r="I7086">
            <v>989</v>
          </cell>
          <cell r="J7086">
            <v>860</v>
          </cell>
          <cell r="K7086">
            <v>860</v>
          </cell>
          <cell r="L7086">
            <v>731</v>
          </cell>
        </row>
        <row r="7086">
          <cell r="N7086" t="str">
            <v>丙类</v>
          </cell>
        </row>
        <row r="7086">
          <cell r="P7086" t="str">
            <v>003315210150000-331521015</v>
          </cell>
        </row>
        <row r="7087">
          <cell r="C7087" t="str">
            <v>331521015-1</v>
          </cell>
          <cell r="D7087" t="str">
            <v>拇指对掌功能重建术(掌长肌移位)</v>
          </cell>
        </row>
        <row r="7087">
          <cell r="G7087" t="str">
            <v>次</v>
          </cell>
          <cell r="H7087">
            <v>989</v>
          </cell>
          <cell r="I7087">
            <v>989</v>
          </cell>
          <cell r="J7087">
            <v>860</v>
          </cell>
          <cell r="K7087">
            <v>860</v>
          </cell>
          <cell r="L7087">
            <v>731</v>
          </cell>
        </row>
        <row r="7087">
          <cell r="N7087" t="str">
            <v>丙类</v>
          </cell>
        </row>
        <row r="7087">
          <cell r="P7087" t="str">
            <v>003315210150100-331521015-1</v>
          </cell>
        </row>
        <row r="7088">
          <cell r="C7088" t="str">
            <v>331521015-2</v>
          </cell>
          <cell r="D7088" t="str">
            <v>拇指对掌功能重建术(屈指浅移位)</v>
          </cell>
        </row>
        <row r="7088">
          <cell r="G7088" t="str">
            <v>次</v>
          </cell>
          <cell r="H7088">
            <v>989</v>
          </cell>
          <cell r="I7088">
            <v>989</v>
          </cell>
          <cell r="J7088">
            <v>860</v>
          </cell>
          <cell r="K7088">
            <v>860</v>
          </cell>
          <cell r="L7088">
            <v>731</v>
          </cell>
        </row>
        <row r="7088">
          <cell r="N7088" t="str">
            <v>丙类</v>
          </cell>
        </row>
        <row r="7088">
          <cell r="P7088" t="str">
            <v>003315210150200-331521015-2</v>
          </cell>
        </row>
        <row r="7089">
          <cell r="C7089" t="str">
            <v>331521015-3</v>
          </cell>
          <cell r="D7089" t="str">
            <v>拇指对掌功能重建术(伸腕肌移位)</v>
          </cell>
        </row>
        <row r="7089">
          <cell r="G7089" t="str">
            <v>次</v>
          </cell>
          <cell r="H7089">
            <v>989</v>
          </cell>
          <cell r="I7089">
            <v>989</v>
          </cell>
          <cell r="J7089">
            <v>860</v>
          </cell>
          <cell r="K7089">
            <v>860</v>
          </cell>
          <cell r="L7089">
            <v>731</v>
          </cell>
        </row>
        <row r="7089">
          <cell r="N7089" t="str">
            <v>丙类</v>
          </cell>
        </row>
        <row r="7089">
          <cell r="P7089" t="str">
            <v>003315210150300-331521015-3</v>
          </cell>
        </row>
        <row r="7090">
          <cell r="C7090" t="str">
            <v>331521015-4</v>
          </cell>
          <cell r="D7090" t="str">
            <v>拇指对掌功能重建术(外展小指肌移位)</v>
          </cell>
        </row>
        <row r="7090">
          <cell r="G7090" t="str">
            <v>次</v>
          </cell>
          <cell r="H7090">
            <v>989</v>
          </cell>
          <cell r="I7090">
            <v>989</v>
          </cell>
          <cell r="J7090">
            <v>860</v>
          </cell>
          <cell r="K7090">
            <v>860</v>
          </cell>
          <cell r="L7090">
            <v>731</v>
          </cell>
        </row>
        <row r="7090">
          <cell r="N7090" t="str">
            <v>丙类</v>
          </cell>
        </row>
        <row r="7090">
          <cell r="P7090" t="str">
            <v>003315210150400-331521015-4</v>
          </cell>
        </row>
        <row r="7091">
          <cell r="C7091">
            <v>331521016</v>
          </cell>
          <cell r="D7091" t="str">
            <v>缩窄性腱鞘炎切开术</v>
          </cell>
        </row>
        <row r="7091">
          <cell r="G7091" t="str">
            <v>次</v>
          </cell>
          <cell r="H7091">
            <v>528</v>
          </cell>
          <cell r="I7091">
            <v>480</v>
          </cell>
          <cell r="J7091">
            <v>440</v>
          </cell>
          <cell r="K7091">
            <v>400</v>
          </cell>
          <cell r="L7091">
            <v>340</v>
          </cell>
        </row>
        <row r="7091">
          <cell r="N7091" t="str">
            <v>甲类</v>
          </cell>
        </row>
        <row r="7091">
          <cell r="P7091" t="str">
            <v>003315210160000-331521016</v>
          </cell>
        </row>
        <row r="7092">
          <cell r="C7092">
            <v>331521017</v>
          </cell>
          <cell r="D7092" t="str">
            <v>腱鞘囊肿切除术</v>
          </cell>
          <cell r="E7092" t="str">
            <v>包括拇囊炎手术治疗</v>
          </cell>
        </row>
        <row r="7092">
          <cell r="G7092" t="str">
            <v>次</v>
          </cell>
          <cell r="H7092">
            <v>300</v>
          </cell>
          <cell r="I7092">
            <v>272</v>
          </cell>
          <cell r="J7092">
            <v>250</v>
          </cell>
          <cell r="K7092">
            <v>227</v>
          </cell>
          <cell r="L7092">
            <v>192.95</v>
          </cell>
        </row>
        <row r="7092">
          <cell r="N7092" t="str">
            <v>甲类</v>
          </cell>
        </row>
        <row r="7092">
          <cell r="P7092" t="str">
            <v>003315210170000-331521017</v>
          </cell>
        </row>
        <row r="7093">
          <cell r="C7093" t="str">
            <v>331521017-1</v>
          </cell>
          <cell r="D7093" t="str">
            <v>腱鞘囊肿切除术(拇囊炎手术治疗)</v>
          </cell>
        </row>
        <row r="7093">
          <cell r="G7093" t="str">
            <v>次</v>
          </cell>
          <cell r="H7093">
            <v>300</v>
          </cell>
          <cell r="I7093">
            <v>272</v>
          </cell>
          <cell r="J7093">
            <v>250</v>
          </cell>
          <cell r="K7093">
            <v>227</v>
          </cell>
          <cell r="L7093">
            <v>192.95</v>
          </cell>
        </row>
        <row r="7093">
          <cell r="N7093" t="str">
            <v>甲类</v>
          </cell>
        </row>
        <row r="7093">
          <cell r="P7093" t="str">
            <v>003315210170100-331521017-1</v>
          </cell>
        </row>
        <row r="7094">
          <cell r="C7094">
            <v>331521018</v>
          </cell>
          <cell r="D7094" t="str">
            <v>掌筋膜挛缩切除术</v>
          </cell>
        </row>
        <row r="7094">
          <cell r="G7094" t="str">
            <v>次</v>
          </cell>
          <cell r="H7094">
            <v>690</v>
          </cell>
          <cell r="I7094">
            <v>690</v>
          </cell>
          <cell r="J7094">
            <v>600</v>
          </cell>
          <cell r="K7094">
            <v>600</v>
          </cell>
          <cell r="L7094">
            <v>510</v>
          </cell>
        </row>
        <row r="7094">
          <cell r="N7094" t="str">
            <v>甲类</v>
          </cell>
        </row>
        <row r="7094">
          <cell r="P7094" t="str">
            <v>003315210180000-331521018</v>
          </cell>
        </row>
        <row r="7095">
          <cell r="C7095">
            <v>331521019</v>
          </cell>
          <cell r="D7095" t="str">
            <v>侧副韧带挛缩切断术</v>
          </cell>
        </row>
        <row r="7095">
          <cell r="G7095" t="str">
            <v>次</v>
          </cell>
          <cell r="H7095">
            <v>690</v>
          </cell>
          <cell r="I7095">
            <v>690</v>
          </cell>
          <cell r="J7095">
            <v>600</v>
          </cell>
          <cell r="K7095">
            <v>600</v>
          </cell>
          <cell r="L7095">
            <v>510</v>
          </cell>
        </row>
        <row r="7095">
          <cell r="N7095" t="str">
            <v>甲类</v>
          </cell>
        </row>
        <row r="7095">
          <cell r="P7095" t="str">
            <v>003315210190000-331521019</v>
          </cell>
        </row>
        <row r="7096">
          <cell r="C7096">
            <v>331521020</v>
          </cell>
          <cell r="D7096" t="str">
            <v>小肌肉挛缩切断术</v>
          </cell>
        </row>
        <row r="7096">
          <cell r="G7096" t="str">
            <v>次</v>
          </cell>
          <cell r="H7096">
            <v>690</v>
          </cell>
          <cell r="I7096">
            <v>690</v>
          </cell>
          <cell r="J7096">
            <v>600</v>
          </cell>
          <cell r="K7096">
            <v>600</v>
          </cell>
          <cell r="L7096">
            <v>510</v>
          </cell>
        </row>
        <row r="7096">
          <cell r="N7096" t="str">
            <v>甲类</v>
          </cell>
        </row>
        <row r="7096">
          <cell r="P7096" t="str">
            <v>003315210200000-331521020</v>
          </cell>
        </row>
        <row r="7097">
          <cell r="C7097">
            <v>331521021</v>
          </cell>
          <cell r="D7097" t="str">
            <v>手部皮肤撕脱伤修复术</v>
          </cell>
        </row>
        <row r="7097">
          <cell r="G7097" t="str">
            <v>次</v>
          </cell>
          <cell r="H7097">
            <v>756</v>
          </cell>
          <cell r="I7097">
            <v>686</v>
          </cell>
          <cell r="J7097">
            <v>630</v>
          </cell>
          <cell r="K7097">
            <v>572</v>
          </cell>
          <cell r="L7097">
            <v>486.2</v>
          </cell>
        </row>
        <row r="7097">
          <cell r="N7097" t="str">
            <v>甲类</v>
          </cell>
        </row>
        <row r="7097">
          <cell r="P7097" t="str">
            <v>003315210210000-331521021</v>
          </cell>
        </row>
        <row r="7098">
          <cell r="C7098">
            <v>331521022</v>
          </cell>
          <cell r="D7098" t="str">
            <v>手外伤清创反取皮植皮术</v>
          </cell>
          <cell r="E7098" t="str">
            <v>不含取皮</v>
          </cell>
        </row>
        <row r="7098">
          <cell r="G7098" t="str">
            <v>次</v>
          </cell>
          <cell r="H7098">
            <v>696</v>
          </cell>
          <cell r="I7098">
            <v>632</v>
          </cell>
          <cell r="J7098">
            <v>580</v>
          </cell>
          <cell r="K7098">
            <v>527</v>
          </cell>
          <cell r="L7098">
            <v>447.95</v>
          </cell>
        </row>
        <row r="7098">
          <cell r="N7098" t="str">
            <v>甲类</v>
          </cell>
        </row>
        <row r="7098">
          <cell r="P7098" t="str">
            <v>003315210220000-331521022</v>
          </cell>
        </row>
        <row r="7099">
          <cell r="C7099">
            <v>331521023</v>
          </cell>
          <cell r="D7099" t="str">
            <v>手外伤大网膜移植植皮术</v>
          </cell>
          <cell r="E7099" t="str">
            <v>不含取皮、大网膜切取</v>
          </cell>
        </row>
        <row r="7099">
          <cell r="G7099" t="str">
            <v>次</v>
          </cell>
          <cell r="H7099">
            <v>1062</v>
          </cell>
          <cell r="I7099">
            <v>966</v>
          </cell>
          <cell r="J7099">
            <v>885</v>
          </cell>
          <cell r="K7099">
            <v>805</v>
          </cell>
          <cell r="L7099">
            <v>684.25</v>
          </cell>
        </row>
        <row r="7099">
          <cell r="N7099" t="str">
            <v>甲类</v>
          </cell>
        </row>
        <row r="7099">
          <cell r="P7099" t="str">
            <v>003315210230000-331521023</v>
          </cell>
        </row>
        <row r="7100">
          <cell r="C7100">
            <v>331521024</v>
          </cell>
          <cell r="D7100" t="str">
            <v>食指背侧岛状皮瓣术</v>
          </cell>
        </row>
        <row r="7100">
          <cell r="G7100" t="str">
            <v>次</v>
          </cell>
          <cell r="H7100">
            <v>1127</v>
          </cell>
          <cell r="I7100">
            <v>1014</v>
          </cell>
          <cell r="J7100">
            <v>913</v>
          </cell>
          <cell r="K7100">
            <v>822</v>
          </cell>
          <cell r="L7100">
            <v>698.7</v>
          </cell>
        </row>
        <row r="7100">
          <cell r="N7100" t="str">
            <v>甲类</v>
          </cell>
        </row>
        <row r="7100">
          <cell r="P7100" t="str">
            <v>003315210240000-331521024</v>
          </cell>
        </row>
        <row r="7101">
          <cell r="C7101">
            <v>331521025</v>
          </cell>
          <cell r="D7101" t="str">
            <v>掌骨间背动脉倒转皮瓣术</v>
          </cell>
        </row>
        <row r="7101">
          <cell r="G7101" t="str">
            <v>次</v>
          </cell>
          <cell r="H7101">
            <v>1127</v>
          </cell>
          <cell r="I7101">
            <v>1014</v>
          </cell>
          <cell r="J7101">
            <v>913</v>
          </cell>
          <cell r="K7101">
            <v>822</v>
          </cell>
          <cell r="L7101">
            <v>698.7</v>
          </cell>
        </row>
        <row r="7101">
          <cell r="N7101" t="str">
            <v>甲类</v>
          </cell>
        </row>
        <row r="7101">
          <cell r="P7101" t="str">
            <v>003315210250000-331521025</v>
          </cell>
        </row>
        <row r="7102">
          <cell r="C7102">
            <v>331521026</v>
          </cell>
          <cell r="D7102" t="str">
            <v>前臂桡尺动脉倒转皮瓣术</v>
          </cell>
        </row>
        <row r="7102">
          <cell r="G7102" t="str">
            <v>次</v>
          </cell>
          <cell r="H7102">
            <v>1127</v>
          </cell>
          <cell r="I7102">
            <v>1014</v>
          </cell>
          <cell r="J7102">
            <v>913</v>
          </cell>
          <cell r="K7102">
            <v>822</v>
          </cell>
          <cell r="L7102">
            <v>698.7</v>
          </cell>
        </row>
        <row r="7102">
          <cell r="N7102" t="str">
            <v>甲类</v>
          </cell>
        </row>
        <row r="7102">
          <cell r="P7102" t="str">
            <v>003315210260000-331521026</v>
          </cell>
        </row>
        <row r="7103">
          <cell r="C7103">
            <v>331521027</v>
          </cell>
          <cell r="D7103" t="str">
            <v>环指岛状皮瓣术</v>
          </cell>
        </row>
        <row r="7103">
          <cell r="G7103" t="str">
            <v>次</v>
          </cell>
          <cell r="H7103">
            <v>891</v>
          </cell>
          <cell r="I7103">
            <v>802</v>
          </cell>
          <cell r="J7103">
            <v>722</v>
          </cell>
          <cell r="K7103">
            <v>650</v>
          </cell>
          <cell r="L7103">
            <v>552.5</v>
          </cell>
        </row>
        <row r="7103">
          <cell r="N7103" t="str">
            <v>甲类</v>
          </cell>
        </row>
        <row r="7103">
          <cell r="P7103" t="str">
            <v>003315210270000-331521027</v>
          </cell>
        </row>
        <row r="7104">
          <cell r="C7104">
            <v>331521028</v>
          </cell>
          <cell r="D7104" t="str">
            <v>肌腱粘连松解术</v>
          </cell>
        </row>
        <row r="7104">
          <cell r="G7104" t="str">
            <v>次</v>
          </cell>
          <cell r="H7104">
            <v>520</v>
          </cell>
          <cell r="I7104">
            <v>468</v>
          </cell>
          <cell r="J7104">
            <v>421</v>
          </cell>
          <cell r="K7104">
            <v>380</v>
          </cell>
          <cell r="L7104">
            <v>323</v>
          </cell>
          <cell r="M7104" t="str">
            <v>多个手指或从前臂到手指全线松解加收30%</v>
          </cell>
          <cell r="N7104" t="str">
            <v>甲类</v>
          </cell>
        </row>
        <row r="7104">
          <cell r="P7104" t="str">
            <v>003315210280000-331521028</v>
          </cell>
        </row>
        <row r="7105">
          <cell r="C7105" t="str">
            <v>331521028-1</v>
          </cell>
          <cell r="D7105" t="str">
            <v>肌腱粘连松解术(多个手指全线松解加收)</v>
          </cell>
        </row>
        <row r="7105">
          <cell r="G7105" t="str">
            <v>次</v>
          </cell>
          <cell r="H7105">
            <v>156</v>
          </cell>
          <cell r="I7105">
            <v>140.4</v>
          </cell>
          <cell r="J7105">
            <v>126.3</v>
          </cell>
          <cell r="K7105">
            <v>114</v>
          </cell>
          <cell r="L7105">
            <v>96.9</v>
          </cell>
        </row>
        <row r="7105">
          <cell r="N7105" t="str">
            <v>甲类</v>
          </cell>
        </row>
        <row r="7105">
          <cell r="P7105" t="str">
            <v>003315210280001-331521028-1</v>
          </cell>
        </row>
        <row r="7106">
          <cell r="C7106" t="str">
            <v>331521028-2</v>
          </cell>
          <cell r="D7106" t="str">
            <v>肌腱粘连松解术(从前臂到手指全线松解加收)</v>
          </cell>
        </row>
        <row r="7106">
          <cell r="G7106" t="str">
            <v>次</v>
          </cell>
          <cell r="H7106">
            <v>156</v>
          </cell>
          <cell r="I7106">
            <v>140.4</v>
          </cell>
          <cell r="J7106">
            <v>126.3</v>
          </cell>
          <cell r="K7106">
            <v>114</v>
          </cell>
          <cell r="L7106">
            <v>96.9</v>
          </cell>
        </row>
        <row r="7106">
          <cell r="N7106" t="str">
            <v>甲类</v>
          </cell>
        </row>
        <row r="7106">
          <cell r="P7106" t="str">
            <v>003315210280001-331521028-2</v>
          </cell>
        </row>
        <row r="7107">
          <cell r="C7107">
            <v>331521029</v>
          </cell>
          <cell r="D7107" t="str">
            <v>屈伸指肌腱吻合术</v>
          </cell>
        </row>
        <row r="7107">
          <cell r="G7107" t="str">
            <v>每根肌腱</v>
          </cell>
          <cell r="H7107">
            <v>607</v>
          </cell>
          <cell r="I7107">
            <v>577</v>
          </cell>
          <cell r="J7107">
            <v>548</v>
          </cell>
          <cell r="K7107">
            <v>520</v>
          </cell>
          <cell r="L7107">
            <v>442</v>
          </cell>
          <cell r="M7107" t="str">
            <v>每增加一根肌腱加收</v>
          </cell>
          <cell r="N7107" t="str">
            <v>甲类</v>
          </cell>
        </row>
        <row r="7107">
          <cell r="P7107" t="str">
            <v>003315210290000-331521029</v>
          </cell>
        </row>
        <row r="7108">
          <cell r="C7108" t="str">
            <v>331521029-1</v>
          </cell>
          <cell r="D7108" t="str">
            <v>屈伸指肌腱吻合术(每增加一根肌腱加收)</v>
          </cell>
        </row>
        <row r="7108">
          <cell r="G7108" t="str">
            <v>每根肌腱</v>
          </cell>
        </row>
        <row r="7108">
          <cell r="N7108" t="str">
            <v>甲类</v>
          </cell>
        </row>
        <row r="7108">
          <cell r="P7108" t="str">
            <v>003315210290000-331521029-1</v>
          </cell>
        </row>
        <row r="7109">
          <cell r="C7109">
            <v>331521030</v>
          </cell>
          <cell r="D7109" t="str">
            <v>屈伸指肌腱游离移植术</v>
          </cell>
        </row>
        <row r="7109">
          <cell r="G7109" t="str">
            <v>每根肌腱</v>
          </cell>
          <cell r="H7109">
            <v>564</v>
          </cell>
          <cell r="I7109">
            <v>512</v>
          </cell>
          <cell r="J7109">
            <v>470</v>
          </cell>
          <cell r="K7109">
            <v>427</v>
          </cell>
          <cell r="L7109">
            <v>362.95</v>
          </cell>
        </row>
        <row r="7109">
          <cell r="N7109" t="str">
            <v>甲类</v>
          </cell>
        </row>
        <row r="7109">
          <cell r="P7109" t="str">
            <v>003315210300000-331521030</v>
          </cell>
        </row>
        <row r="7110">
          <cell r="C7110">
            <v>331521031</v>
          </cell>
          <cell r="D7110" t="str">
            <v>滑车重建术</v>
          </cell>
          <cell r="E7110" t="str">
            <v>不含肌腱切取</v>
          </cell>
        </row>
        <row r="7110">
          <cell r="G7110" t="str">
            <v>次</v>
          </cell>
          <cell r="H7110">
            <v>690</v>
          </cell>
          <cell r="I7110">
            <v>690</v>
          </cell>
          <cell r="J7110">
            <v>600</v>
          </cell>
          <cell r="K7110">
            <v>600</v>
          </cell>
          <cell r="L7110">
            <v>510</v>
          </cell>
        </row>
        <row r="7110">
          <cell r="N7110" t="str">
            <v>甲类</v>
          </cell>
        </row>
        <row r="7110">
          <cell r="P7110" t="str">
            <v>003315210310000-331521031</v>
          </cell>
        </row>
        <row r="7111">
          <cell r="C7111">
            <v>331521032</v>
          </cell>
          <cell r="D7111" t="str">
            <v>锤状指修复术</v>
          </cell>
        </row>
        <row r="7111">
          <cell r="G7111" t="str">
            <v>次</v>
          </cell>
          <cell r="H7111">
            <v>690</v>
          </cell>
          <cell r="I7111">
            <v>690</v>
          </cell>
          <cell r="J7111">
            <v>600</v>
          </cell>
          <cell r="K7111">
            <v>600</v>
          </cell>
          <cell r="L7111">
            <v>510</v>
          </cell>
        </row>
        <row r="7111">
          <cell r="N7111" t="str">
            <v>甲类</v>
          </cell>
        </row>
        <row r="7111">
          <cell r="P7111" t="str">
            <v>003315210320000-331521032</v>
          </cell>
        </row>
        <row r="7112">
          <cell r="C7112">
            <v>331521033</v>
          </cell>
          <cell r="D7112" t="str">
            <v>侧腱束劈开交叉缝合术</v>
          </cell>
        </row>
        <row r="7112">
          <cell r="G7112" t="str">
            <v>次</v>
          </cell>
          <cell r="H7112">
            <v>690</v>
          </cell>
          <cell r="I7112">
            <v>690</v>
          </cell>
          <cell r="J7112">
            <v>600</v>
          </cell>
          <cell r="K7112">
            <v>600</v>
          </cell>
          <cell r="L7112">
            <v>510</v>
          </cell>
        </row>
        <row r="7112">
          <cell r="N7112" t="str">
            <v>甲类</v>
          </cell>
        </row>
        <row r="7112">
          <cell r="P7112" t="str">
            <v>003315210330000-331521033</v>
          </cell>
        </row>
        <row r="7113">
          <cell r="C7113">
            <v>331521034</v>
          </cell>
          <cell r="D7113" t="str">
            <v>“钮孔畸形”游离肌腱固定术</v>
          </cell>
        </row>
        <row r="7113">
          <cell r="G7113" t="str">
            <v>次</v>
          </cell>
          <cell r="H7113">
            <v>690</v>
          </cell>
          <cell r="I7113">
            <v>690</v>
          </cell>
          <cell r="J7113">
            <v>600</v>
          </cell>
          <cell r="K7113">
            <v>600</v>
          </cell>
          <cell r="L7113">
            <v>510</v>
          </cell>
        </row>
        <row r="7113">
          <cell r="N7113" t="str">
            <v>丙类</v>
          </cell>
        </row>
        <row r="7113">
          <cell r="P7113" t="str">
            <v>003315210340000-331521034</v>
          </cell>
        </row>
        <row r="7114">
          <cell r="C7114">
            <v>331521035</v>
          </cell>
          <cell r="D7114" t="str">
            <v>手内肌麻痹功能重建术</v>
          </cell>
        </row>
        <row r="7114">
          <cell r="G7114" t="str">
            <v>次</v>
          </cell>
          <cell r="H7114">
            <v>1092.5</v>
          </cell>
          <cell r="I7114">
            <v>1092.5</v>
          </cell>
          <cell r="J7114">
            <v>950</v>
          </cell>
          <cell r="K7114">
            <v>950</v>
          </cell>
          <cell r="L7114">
            <v>807.5</v>
          </cell>
        </row>
        <row r="7114">
          <cell r="N7114" t="str">
            <v>甲类</v>
          </cell>
        </row>
        <row r="7114">
          <cell r="P7114" t="str">
            <v>003315210350000-331521035</v>
          </cell>
        </row>
        <row r="7115">
          <cell r="C7115">
            <v>331521036</v>
          </cell>
          <cell r="D7115" t="str">
            <v>前臂神经探查吻合术</v>
          </cell>
          <cell r="E7115" t="str">
            <v>包括桡神经、正中神经、尺神经</v>
          </cell>
        </row>
        <row r="7115">
          <cell r="G7115" t="str">
            <v>次</v>
          </cell>
          <cell r="H7115">
            <v>912</v>
          </cell>
          <cell r="I7115">
            <v>828</v>
          </cell>
          <cell r="J7115">
            <v>760</v>
          </cell>
          <cell r="K7115">
            <v>690</v>
          </cell>
          <cell r="L7115">
            <v>586.5</v>
          </cell>
        </row>
        <row r="7115">
          <cell r="N7115" t="str">
            <v>甲类</v>
          </cell>
        </row>
        <row r="7115">
          <cell r="P7115" t="str">
            <v>003315210360000-331521036</v>
          </cell>
        </row>
        <row r="7116">
          <cell r="C7116" t="str">
            <v>331521036-1</v>
          </cell>
          <cell r="D7116" t="str">
            <v>前臂神经探查吻合术(桡神经探查吻合术)</v>
          </cell>
        </row>
        <row r="7116">
          <cell r="G7116" t="str">
            <v>次</v>
          </cell>
          <cell r="H7116">
            <v>912</v>
          </cell>
          <cell r="I7116">
            <v>828</v>
          </cell>
          <cell r="J7116">
            <v>760</v>
          </cell>
          <cell r="K7116">
            <v>690</v>
          </cell>
          <cell r="L7116">
            <v>586.5</v>
          </cell>
        </row>
        <row r="7116">
          <cell r="N7116" t="str">
            <v>甲类</v>
          </cell>
        </row>
        <row r="7116">
          <cell r="P7116" t="str">
            <v>003315210360100-331521036-1</v>
          </cell>
        </row>
        <row r="7117">
          <cell r="C7117" t="str">
            <v>331521036-2</v>
          </cell>
          <cell r="D7117" t="str">
            <v>前臂神经探查吻合术(正中神经探查吻合术)</v>
          </cell>
        </row>
        <row r="7117">
          <cell r="G7117" t="str">
            <v>次</v>
          </cell>
          <cell r="H7117">
            <v>912</v>
          </cell>
          <cell r="I7117">
            <v>828</v>
          </cell>
          <cell r="J7117">
            <v>760</v>
          </cell>
          <cell r="K7117">
            <v>690</v>
          </cell>
          <cell r="L7117">
            <v>586.5</v>
          </cell>
        </row>
        <row r="7117">
          <cell r="N7117" t="str">
            <v>甲类</v>
          </cell>
        </row>
        <row r="7117">
          <cell r="P7117" t="str">
            <v>003315210360200-331521036-2</v>
          </cell>
        </row>
        <row r="7118">
          <cell r="C7118" t="str">
            <v>331521036-3</v>
          </cell>
          <cell r="D7118" t="str">
            <v>前臂神经探查吻合术(尺神经探查吻合术)</v>
          </cell>
        </row>
        <row r="7118">
          <cell r="G7118" t="str">
            <v>次</v>
          </cell>
          <cell r="H7118">
            <v>912</v>
          </cell>
          <cell r="I7118">
            <v>828</v>
          </cell>
          <cell r="J7118">
            <v>760</v>
          </cell>
          <cell r="K7118">
            <v>690</v>
          </cell>
          <cell r="L7118">
            <v>586.5</v>
          </cell>
        </row>
        <row r="7118">
          <cell r="N7118" t="str">
            <v>甲类</v>
          </cell>
        </row>
        <row r="7118">
          <cell r="P7118" t="str">
            <v>003315210360300-331521036-3</v>
          </cell>
        </row>
        <row r="7119">
          <cell r="C7119">
            <v>331521037</v>
          </cell>
          <cell r="D7119" t="str">
            <v>前臂神经探查游离神经移植术</v>
          </cell>
          <cell r="E7119" t="str">
            <v>含游离神经切取；包括桡神经、正中神经、尺神经</v>
          </cell>
        </row>
        <row r="7119">
          <cell r="G7119" t="str">
            <v>次</v>
          </cell>
          <cell r="H7119">
            <v>1035</v>
          </cell>
          <cell r="I7119">
            <v>1035</v>
          </cell>
          <cell r="J7119">
            <v>900</v>
          </cell>
          <cell r="K7119">
            <v>900</v>
          </cell>
          <cell r="L7119">
            <v>765</v>
          </cell>
        </row>
        <row r="7119">
          <cell r="N7119" t="str">
            <v>甲类</v>
          </cell>
        </row>
        <row r="7119">
          <cell r="P7119" t="str">
            <v>003315210370000-331521037</v>
          </cell>
        </row>
        <row r="7120">
          <cell r="C7120" t="str">
            <v>331521037-1</v>
          </cell>
          <cell r="D7120" t="str">
            <v>前臂神经探查游离神经移植术(桡神经)</v>
          </cell>
        </row>
        <row r="7120">
          <cell r="G7120" t="str">
            <v>次</v>
          </cell>
          <cell r="H7120">
            <v>1035</v>
          </cell>
          <cell r="I7120">
            <v>1035</v>
          </cell>
          <cell r="J7120">
            <v>900</v>
          </cell>
          <cell r="K7120">
            <v>900</v>
          </cell>
          <cell r="L7120">
            <v>765</v>
          </cell>
        </row>
        <row r="7120">
          <cell r="N7120" t="str">
            <v>甲类</v>
          </cell>
        </row>
        <row r="7120">
          <cell r="P7120" t="str">
            <v>003315210370100-331521037-1</v>
          </cell>
        </row>
        <row r="7121">
          <cell r="C7121" t="str">
            <v>331521037-2</v>
          </cell>
          <cell r="D7121" t="str">
            <v>前臂神经探查游离神经移植术(正中神经)</v>
          </cell>
        </row>
        <row r="7121">
          <cell r="G7121" t="str">
            <v>次</v>
          </cell>
          <cell r="H7121">
            <v>1035</v>
          </cell>
          <cell r="I7121">
            <v>1035</v>
          </cell>
          <cell r="J7121">
            <v>900</v>
          </cell>
          <cell r="K7121">
            <v>900</v>
          </cell>
          <cell r="L7121">
            <v>765</v>
          </cell>
        </row>
        <row r="7121">
          <cell r="N7121" t="str">
            <v>甲类</v>
          </cell>
        </row>
        <row r="7121">
          <cell r="P7121" t="str">
            <v>003315210370200-331521037-2</v>
          </cell>
        </row>
        <row r="7122">
          <cell r="C7122" t="str">
            <v>331521037-3</v>
          </cell>
          <cell r="D7122" t="str">
            <v>前臂神经探查游离神经移植术(尺神经)</v>
          </cell>
        </row>
        <row r="7122">
          <cell r="G7122" t="str">
            <v>次</v>
          </cell>
          <cell r="H7122">
            <v>1035</v>
          </cell>
          <cell r="I7122">
            <v>1035</v>
          </cell>
          <cell r="J7122">
            <v>900</v>
          </cell>
          <cell r="K7122">
            <v>900</v>
          </cell>
          <cell r="L7122">
            <v>765</v>
          </cell>
        </row>
        <row r="7122">
          <cell r="N7122" t="str">
            <v>甲类</v>
          </cell>
        </row>
        <row r="7122">
          <cell r="P7122" t="str">
            <v>003315210370300-331521037-3</v>
          </cell>
        </row>
        <row r="7123">
          <cell r="C7123">
            <v>331521038</v>
          </cell>
          <cell r="D7123" t="str">
            <v>手腕部神经损伤修复术</v>
          </cell>
          <cell r="E7123" t="str">
            <v>包括桡神经浅支、指总神经、指固有神经</v>
          </cell>
        </row>
        <row r="7123">
          <cell r="G7123" t="str">
            <v>次</v>
          </cell>
          <cell r="H7123">
            <v>984</v>
          </cell>
          <cell r="I7123">
            <v>894</v>
          </cell>
          <cell r="J7123">
            <v>820</v>
          </cell>
          <cell r="K7123">
            <v>745</v>
          </cell>
          <cell r="L7123">
            <v>633.25</v>
          </cell>
        </row>
        <row r="7123">
          <cell r="N7123" t="str">
            <v>甲类</v>
          </cell>
        </row>
        <row r="7123">
          <cell r="P7123" t="str">
            <v>003315210380000-331521038</v>
          </cell>
        </row>
        <row r="7124">
          <cell r="C7124" t="str">
            <v>331521038-1</v>
          </cell>
          <cell r="D7124" t="str">
            <v>手腕部神经损伤修复术(桡神经浅支)</v>
          </cell>
        </row>
        <row r="7124">
          <cell r="G7124" t="str">
            <v>次</v>
          </cell>
          <cell r="H7124">
            <v>984</v>
          </cell>
          <cell r="I7124">
            <v>894</v>
          </cell>
          <cell r="J7124">
            <v>820</v>
          </cell>
          <cell r="K7124">
            <v>745</v>
          </cell>
          <cell r="L7124">
            <v>633.25</v>
          </cell>
        </row>
        <row r="7124">
          <cell r="N7124" t="str">
            <v>甲类</v>
          </cell>
        </row>
        <row r="7124">
          <cell r="P7124" t="str">
            <v>003315210380100-331521038-1</v>
          </cell>
        </row>
        <row r="7125">
          <cell r="C7125" t="str">
            <v>331521038-2</v>
          </cell>
          <cell r="D7125" t="str">
            <v>手腕部神经损伤修复术(指总神经)</v>
          </cell>
        </row>
        <row r="7125">
          <cell r="G7125" t="str">
            <v>次</v>
          </cell>
          <cell r="H7125">
            <v>984</v>
          </cell>
          <cell r="I7125">
            <v>894</v>
          </cell>
          <cell r="J7125">
            <v>820</v>
          </cell>
          <cell r="K7125">
            <v>745</v>
          </cell>
          <cell r="L7125">
            <v>633.25</v>
          </cell>
        </row>
        <row r="7125">
          <cell r="N7125" t="str">
            <v>甲类</v>
          </cell>
        </row>
        <row r="7125">
          <cell r="P7125" t="str">
            <v>003315210380200-331521038-2</v>
          </cell>
        </row>
        <row r="7126">
          <cell r="C7126" t="str">
            <v>331521038-3</v>
          </cell>
          <cell r="D7126" t="str">
            <v>手腕部神经损伤修复术(指固有神经)</v>
          </cell>
        </row>
        <row r="7126">
          <cell r="G7126" t="str">
            <v>次</v>
          </cell>
          <cell r="H7126">
            <v>984</v>
          </cell>
          <cell r="I7126">
            <v>894</v>
          </cell>
          <cell r="J7126">
            <v>820</v>
          </cell>
          <cell r="K7126">
            <v>745</v>
          </cell>
          <cell r="L7126">
            <v>633.25</v>
          </cell>
        </row>
        <row r="7126">
          <cell r="N7126" t="str">
            <v>甲类</v>
          </cell>
        </row>
        <row r="7126">
          <cell r="P7126" t="str">
            <v>003315210380300-331521038-3</v>
          </cell>
        </row>
        <row r="7127">
          <cell r="C7127">
            <v>331521039</v>
          </cell>
          <cell r="D7127" t="str">
            <v>虎口成形术</v>
          </cell>
          <cell r="E7127" t="str">
            <v>包括虎口加深术、虎口开大术；不含指蹼成形术</v>
          </cell>
        </row>
        <row r="7127">
          <cell r="G7127" t="str">
            <v>单侧</v>
          </cell>
          <cell r="H7127">
            <v>816</v>
          </cell>
          <cell r="I7127">
            <v>741</v>
          </cell>
          <cell r="J7127">
            <v>680</v>
          </cell>
          <cell r="K7127">
            <v>618</v>
          </cell>
          <cell r="L7127">
            <v>525.3</v>
          </cell>
        </row>
        <row r="7127">
          <cell r="N7127" t="str">
            <v>丙类</v>
          </cell>
        </row>
        <row r="7127">
          <cell r="P7127" t="str">
            <v>003315210390000-331521039</v>
          </cell>
        </row>
        <row r="7128">
          <cell r="C7128" t="str">
            <v>331521039-1</v>
          </cell>
          <cell r="D7128" t="str">
            <v>虎口成形术(虎口加深)</v>
          </cell>
        </row>
        <row r="7128">
          <cell r="G7128" t="str">
            <v>单侧</v>
          </cell>
          <cell r="H7128">
            <v>816</v>
          </cell>
          <cell r="I7128">
            <v>741</v>
          </cell>
          <cell r="J7128">
            <v>680</v>
          </cell>
          <cell r="K7128">
            <v>618</v>
          </cell>
          <cell r="L7128">
            <v>525.3</v>
          </cell>
        </row>
        <row r="7128">
          <cell r="N7128" t="str">
            <v>丙类</v>
          </cell>
        </row>
        <row r="7128">
          <cell r="P7128" t="str">
            <v>003315210390100-331521039-1</v>
          </cell>
        </row>
        <row r="7129">
          <cell r="C7129" t="str">
            <v>331521039-2</v>
          </cell>
          <cell r="D7129" t="str">
            <v>虎口成形术(虎口开大)</v>
          </cell>
        </row>
        <row r="7129">
          <cell r="G7129" t="str">
            <v>单侧</v>
          </cell>
          <cell r="H7129">
            <v>816</v>
          </cell>
          <cell r="I7129">
            <v>741</v>
          </cell>
          <cell r="J7129">
            <v>680</v>
          </cell>
          <cell r="K7129">
            <v>618</v>
          </cell>
          <cell r="L7129">
            <v>525.3</v>
          </cell>
        </row>
        <row r="7129">
          <cell r="N7129" t="str">
            <v>丙类</v>
          </cell>
        </row>
        <row r="7129">
          <cell r="P7129" t="str">
            <v>003315210390200-331521039-2</v>
          </cell>
        </row>
        <row r="7130">
          <cell r="C7130">
            <v>331521040</v>
          </cell>
          <cell r="D7130" t="str">
            <v>指蹼成形术</v>
          </cell>
          <cell r="E7130" t="str">
            <v>包括趾蹼成形术</v>
          </cell>
        </row>
        <row r="7130">
          <cell r="G7130" t="str">
            <v>每个指(趾)蹼</v>
          </cell>
          <cell r="H7130">
            <v>690</v>
          </cell>
          <cell r="I7130">
            <v>690</v>
          </cell>
          <cell r="J7130">
            <v>600</v>
          </cell>
          <cell r="K7130">
            <v>600</v>
          </cell>
          <cell r="L7130">
            <v>510</v>
          </cell>
        </row>
        <row r="7130">
          <cell r="N7130" t="str">
            <v>丙类</v>
          </cell>
        </row>
        <row r="7130">
          <cell r="P7130" t="str">
            <v>003315210400000-331521040</v>
          </cell>
        </row>
        <row r="7131">
          <cell r="C7131" t="str">
            <v>331521040-1</v>
          </cell>
          <cell r="D7131" t="str">
            <v>指蹼成形术(趾蹼)</v>
          </cell>
        </row>
        <row r="7131">
          <cell r="G7131" t="str">
            <v>每个指(趾)蹼</v>
          </cell>
          <cell r="H7131">
            <v>690</v>
          </cell>
          <cell r="I7131">
            <v>690</v>
          </cell>
          <cell r="J7131">
            <v>600</v>
          </cell>
          <cell r="K7131">
            <v>600</v>
          </cell>
          <cell r="L7131">
            <v>510</v>
          </cell>
        </row>
        <row r="7131">
          <cell r="N7131" t="str">
            <v>丙类</v>
          </cell>
        </row>
        <row r="7131">
          <cell r="P7131" t="str">
            <v>003315210400100-331521040-1</v>
          </cell>
        </row>
        <row r="7132">
          <cell r="C7132">
            <v>331521041</v>
          </cell>
          <cell r="D7132" t="str">
            <v>甲床修补术</v>
          </cell>
        </row>
        <row r="7132">
          <cell r="G7132" t="str">
            <v>次</v>
          </cell>
          <cell r="H7132">
            <v>396</v>
          </cell>
          <cell r="I7132">
            <v>360</v>
          </cell>
          <cell r="J7132">
            <v>330</v>
          </cell>
          <cell r="K7132">
            <v>300</v>
          </cell>
          <cell r="L7132">
            <v>255</v>
          </cell>
        </row>
        <row r="7132">
          <cell r="N7132" t="str">
            <v>甲类</v>
          </cell>
        </row>
        <row r="7132">
          <cell r="P7132" t="str">
            <v>003315210410000-331521041</v>
          </cell>
        </row>
        <row r="7133">
          <cell r="C7133">
            <v>331522001</v>
          </cell>
          <cell r="D7133" t="str">
            <v>骨骼肌软组织肿瘤切除术</v>
          </cell>
        </row>
        <row r="7133">
          <cell r="G7133" t="str">
            <v>次</v>
          </cell>
          <cell r="H7133">
            <v>965</v>
          </cell>
          <cell r="I7133">
            <v>919</v>
          </cell>
          <cell r="J7133">
            <v>873</v>
          </cell>
          <cell r="K7133">
            <v>829</v>
          </cell>
          <cell r="L7133">
            <v>704.65</v>
          </cell>
        </row>
        <row r="7133">
          <cell r="N7133" t="str">
            <v>甲类</v>
          </cell>
        </row>
        <row r="7133">
          <cell r="P7133" t="str">
            <v>003315220010000-331522001</v>
          </cell>
        </row>
        <row r="7134">
          <cell r="C7134">
            <v>331522002</v>
          </cell>
          <cell r="D7134" t="str">
            <v>肌性斜颈矫正术</v>
          </cell>
        </row>
        <row r="7134">
          <cell r="G7134" t="str">
            <v>次</v>
          </cell>
          <cell r="H7134">
            <v>792</v>
          </cell>
          <cell r="I7134">
            <v>720</v>
          </cell>
          <cell r="J7134">
            <v>660</v>
          </cell>
          <cell r="K7134">
            <v>600</v>
          </cell>
          <cell r="L7134">
            <v>510</v>
          </cell>
        </row>
        <row r="7134">
          <cell r="N7134" t="str">
            <v>丙类</v>
          </cell>
        </row>
        <row r="7134">
          <cell r="P7134" t="str">
            <v>003315220020000-331522002</v>
          </cell>
        </row>
        <row r="7135">
          <cell r="C7135">
            <v>331522003</v>
          </cell>
          <cell r="D7135" t="str">
            <v>骨化性肌炎局部切除术</v>
          </cell>
        </row>
        <row r="7135">
          <cell r="G7135" t="str">
            <v>每个部位</v>
          </cell>
          <cell r="H7135">
            <v>732</v>
          </cell>
          <cell r="I7135">
            <v>666</v>
          </cell>
          <cell r="J7135">
            <v>610</v>
          </cell>
          <cell r="K7135">
            <v>555</v>
          </cell>
          <cell r="L7135">
            <v>471.75</v>
          </cell>
        </row>
        <row r="7135">
          <cell r="N7135" t="str">
            <v>甲类</v>
          </cell>
        </row>
        <row r="7135">
          <cell r="P7135" t="str">
            <v>003315220030000-331522003</v>
          </cell>
        </row>
        <row r="7136">
          <cell r="C7136">
            <v>331522004</v>
          </cell>
          <cell r="D7136" t="str">
            <v>脑瘫肌力肌张力调整术</v>
          </cell>
          <cell r="E7136" t="str">
            <v>包括上下肢体肌腱松解、延长、切断、神经移位</v>
          </cell>
        </row>
        <row r="7136">
          <cell r="G7136" t="str">
            <v>单肢</v>
          </cell>
          <cell r="H7136">
            <v>1035</v>
          </cell>
          <cell r="I7136">
            <v>1035</v>
          </cell>
          <cell r="J7136">
            <v>900</v>
          </cell>
          <cell r="K7136">
            <v>900</v>
          </cell>
          <cell r="L7136">
            <v>765</v>
          </cell>
        </row>
        <row r="7136">
          <cell r="N7136" t="str">
            <v>甲类</v>
          </cell>
        </row>
        <row r="7136">
          <cell r="P7136" t="str">
            <v>003315220040000-331522004</v>
          </cell>
        </row>
        <row r="7137">
          <cell r="C7137" t="str">
            <v>331522004-1</v>
          </cell>
          <cell r="D7137" t="str">
            <v>脑瘫肌力肌张力调整术(上下肢体肌腱松解)</v>
          </cell>
        </row>
        <row r="7137">
          <cell r="G7137" t="str">
            <v>单肢</v>
          </cell>
          <cell r="H7137">
            <v>1035</v>
          </cell>
          <cell r="I7137">
            <v>1035</v>
          </cell>
          <cell r="J7137">
            <v>900</v>
          </cell>
          <cell r="K7137">
            <v>900</v>
          </cell>
          <cell r="L7137">
            <v>765</v>
          </cell>
        </row>
        <row r="7137">
          <cell r="N7137" t="str">
            <v>甲类</v>
          </cell>
        </row>
        <row r="7137">
          <cell r="P7137" t="str">
            <v>003315220040100-331522004-1</v>
          </cell>
        </row>
        <row r="7138">
          <cell r="C7138" t="str">
            <v>331522004-2</v>
          </cell>
          <cell r="D7138" t="str">
            <v>脑瘫肌力肌张力调整术(上下肢体肌腱延长)</v>
          </cell>
        </row>
        <row r="7138">
          <cell r="G7138" t="str">
            <v>单肢</v>
          </cell>
          <cell r="H7138">
            <v>1035</v>
          </cell>
          <cell r="I7138">
            <v>1035</v>
          </cell>
          <cell r="J7138">
            <v>900</v>
          </cell>
          <cell r="K7138">
            <v>900</v>
          </cell>
          <cell r="L7138">
            <v>765</v>
          </cell>
        </row>
        <row r="7138">
          <cell r="N7138" t="str">
            <v>甲类</v>
          </cell>
        </row>
        <row r="7138">
          <cell r="P7138" t="str">
            <v>003315220040200-331522004-2</v>
          </cell>
        </row>
        <row r="7139">
          <cell r="C7139" t="str">
            <v>331522004-3</v>
          </cell>
          <cell r="D7139" t="str">
            <v>脑瘫肌力肌张力调整术(上下肢体肌腱切断)</v>
          </cell>
        </row>
        <row r="7139">
          <cell r="G7139" t="str">
            <v>单肢</v>
          </cell>
          <cell r="H7139">
            <v>1035</v>
          </cell>
          <cell r="I7139">
            <v>1035</v>
          </cell>
          <cell r="J7139">
            <v>900</v>
          </cell>
          <cell r="K7139">
            <v>900</v>
          </cell>
          <cell r="L7139">
            <v>765</v>
          </cell>
        </row>
        <row r="7139">
          <cell r="N7139" t="str">
            <v>甲类</v>
          </cell>
        </row>
        <row r="7139">
          <cell r="P7139" t="str">
            <v>003315220040300-331522004-3</v>
          </cell>
        </row>
        <row r="7140">
          <cell r="C7140" t="str">
            <v>331522004-4</v>
          </cell>
          <cell r="D7140" t="str">
            <v>脑瘫肌力肌张力调整术(上下肢体肌腱神经移位)</v>
          </cell>
        </row>
        <row r="7140">
          <cell r="G7140" t="str">
            <v>单肢</v>
          </cell>
          <cell r="H7140">
            <v>1035</v>
          </cell>
          <cell r="I7140">
            <v>1035</v>
          </cell>
          <cell r="J7140">
            <v>900</v>
          </cell>
          <cell r="K7140">
            <v>900</v>
          </cell>
          <cell r="L7140">
            <v>765</v>
          </cell>
        </row>
        <row r="7140">
          <cell r="N7140" t="str">
            <v>甲类</v>
          </cell>
        </row>
        <row r="7140">
          <cell r="P7140" t="str">
            <v>003315220040400-331522004-4</v>
          </cell>
        </row>
        <row r="7141">
          <cell r="C7141">
            <v>331522005</v>
          </cell>
          <cell r="D7141" t="str">
            <v>上肢筋膜间室综合征切开减压术</v>
          </cell>
        </row>
        <row r="7141">
          <cell r="G7141" t="str">
            <v>次</v>
          </cell>
          <cell r="H7141">
            <v>624</v>
          </cell>
          <cell r="I7141">
            <v>566</v>
          </cell>
          <cell r="J7141">
            <v>520</v>
          </cell>
          <cell r="K7141">
            <v>472</v>
          </cell>
          <cell r="L7141">
            <v>401.2</v>
          </cell>
        </row>
        <row r="7141">
          <cell r="N7141" t="str">
            <v>甲类</v>
          </cell>
        </row>
        <row r="7141">
          <cell r="P7141" t="str">
            <v>003315220050000-331522005</v>
          </cell>
        </row>
        <row r="7142">
          <cell r="C7142">
            <v>331522006</v>
          </cell>
          <cell r="D7142" t="str">
            <v>肱二头肌腱断裂修补术</v>
          </cell>
          <cell r="E7142" t="str">
            <v>包括肱三头肌腱断裂修补术</v>
          </cell>
        </row>
        <row r="7142">
          <cell r="G7142" t="str">
            <v>次</v>
          </cell>
          <cell r="H7142">
            <v>756</v>
          </cell>
          <cell r="I7142">
            <v>686</v>
          </cell>
          <cell r="J7142">
            <v>630</v>
          </cell>
          <cell r="K7142">
            <v>572</v>
          </cell>
          <cell r="L7142">
            <v>486.2</v>
          </cell>
        </row>
        <row r="7142">
          <cell r="N7142" t="str">
            <v>甲类</v>
          </cell>
        </row>
        <row r="7142">
          <cell r="P7142" t="str">
            <v>003315220060000-331522006</v>
          </cell>
        </row>
        <row r="7143">
          <cell r="C7143" t="str">
            <v>331522006-1</v>
          </cell>
          <cell r="D7143" t="str">
            <v>肱二头肌腱断裂修补术(肱三头肌腱断裂修补术)</v>
          </cell>
        </row>
        <row r="7143">
          <cell r="G7143" t="str">
            <v>次</v>
          </cell>
          <cell r="H7143">
            <v>756</v>
          </cell>
          <cell r="I7143">
            <v>686</v>
          </cell>
          <cell r="J7143">
            <v>630</v>
          </cell>
          <cell r="K7143">
            <v>572</v>
          </cell>
          <cell r="L7143">
            <v>486.2</v>
          </cell>
        </row>
        <row r="7143">
          <cell r="N7143" t="str">
            <v>甲类</v>
          </cell>
        </row>
        <row r="7143">
          <cell r="P7143" t="str">
            <v>003315220060100-331522006-1</v>
          </cell>
        </row>
        <row r="7144">
          <cell r="C7144">
            <v>331522007</v>
          </cell>
          <cell r="D7144" t="str">
            <v>岗上肌腱钙化沉淀物取出术</v>
          </cell>
        </row>
        <row r="7144">
          <cell r="G7144" t="str">
            <v>次</v>
          </cell>
        </row>
        <row r="7144">
          <cell r="N7144" t="str">
            <v>甲类</v>
          </cell>
        </row>
        <row r="7144">
          <cell r="P7144" t="str">
            <v>003315220070000-331522007</v>
          </cell>
        </row>
        <row r="7145">
          <cell r="C7145">
            <v>331522008</v>
          </cell>
          <cell r="D7145" t="str">
            <v>肩袖破裂修补术</v>
          </cell>
          <cell r="E7145" t="str">
            <v>包括前盂唇损伤修补术(BANKART)、上盂唇撕裂修复术(SLAP)、盂唇修复术</v>
          </cell>
        </row>
        <row r="7145">
          <cell r="G7145" t="str">
            <v>次</v>
          </cell>
          <cell r="H7145">
            <v>1814.19361538461</v>
          </cell>
          <cell r="I7145">
            <v>1649.26692307692</v>
          </cell>
          <cell r="J7145">
            <v>1484.34023076923</v>
          </cell>
          <cell r="K7145">
            <v>1335.90620769231</v>
          </cell>
          <cell r="L7145">
            <v>1261.68919615385</v>
          </cell>
        </row>
        <row r="7145">
          <cell r="N7145" t="str">
            <v>甲类</v>
          </cell>
        </row>
        <row r="7145">
          <cell r="P7145" t="str">
            <v>003315220080000-331522008</v>
          </cell>
        </row>
        <row r="7146">
          <cell r="C7146" t="str">
            <v>331522008-1</v>
          </cell>
          <cell r="D7146" t="str">
            <v>肩袖破裂修补术(前盂唇损伤修补术(BANKART))</v>
          </cell>
        </row>
        <row r="7146">
          <cell r="G7146" t="str">
            <v>次</v>
          </cell>
        </row>
        <row r="7146">
          <cell r="N7146" t="str">
            <v>甲类</v>
          </cell>
        </row>
        <row r="7146">
          <cell r="P7146" t="str">
            <v>003315220080100-331522008-1</v>
          </cell>
        </row>
        <row r="7147">
          <cell r="C7147" t="str">
            <v>331522008-2</v>
          </cell>
          <cell r="D7147" t="str">
            <v>肩袖破裂修补术(上盂唇撕裂修复术(SLAR))</v>
          </cell>
        </row>
        <row r="7147">
          <cell r="G7147" t="str">
            <v>次</v>
          </cell>
        </row>
        <row r="7147">
          <cell r="N7147" t="str">
            <v>甲类</v>
          </cell>
        </row>
        <row r="7147">
          <cell r="P7147" t="str">
            <v>003315220080200-331522008-2</v>
          </cell>
        </row>
        <row r="7148">
          <cell r="C7148" t="str">
            <v>331522008-3</v>
          </cell>
          <cell r="D7148" t="str">
            <v>肩袖破裂修补术(盂唇修复术)</v>
          </cell>
        </row>
        <row r="7148">
          <cell r="G7148" t="str">
            <v>次</v>
          </cell>
        </row>
        <row r="7148">
          <cell r="N7148" t="str">
            <v>甲类</v>
          </cell>
        </row>
        <row r="7148">
          <cell r="P7148" t="str">
            <v>003315220080300-331522008-3</v>
          </cell>
        </row>
        <row r="7149">
          <cell r="C7149">
            <v>331522009</v>
          </cell>
          <cell r="D7149" t="str">
            <v>腕管综合症切开减压术</v>
          </cell>
        </row>
        <row r="7149">
          <cell r="G7149" t="str">
            <v>次</v>
          </cell>
          <cell r="H7149">
            <v>606</v>
          </cell>
          <cell r="I7149">
            <v>552</v>
          </cell>
          <cell r="J7149">
            <v>505</v>
          </cell>
          <cell r="K7149">
            <v>460</v>
          </cell>
          <cell r="L7149">
            <v>391</v>
          </cell>
        </row>
        <row r="7149">
          <cell r="N7149" t="str">
            <v>甲类</v>
          </cell>
        </row>
        <row r="7149">
          <cell r="P7149" t="str">
            <v>003315220090000-331522009</v>
          </cell>
        </row>
        <row r="7150">
          <cell r="C7150">
            <v>331522010</v>
          </cell>
          <cell r="D7150" t="str">
            <v>肱二头肌长头腱脱位修复术</v>
          </cell>
          <cell r="E7150" t="str">
            <v>包括肱三头肌长头腱脱位修补术</v>
          </cell>
        </row>
        <row r="7150">
          <cell r="G7150" t="str">
            <v>次</v>
          </cell>
          <cell r="H7150">
            <v>920</v>
          </cell>
          <cell r="I7150">
            <v>920</v>
          </cell>
          <cell r="J7150">
            <v>800</v>
          </cell>
          <cell r="K7150">
            <v>800</v>
          </cell>
          <cell r="L7150">
            <v>680</v>
          </cell>
        </row>
        <row r="7150">
          <cell r="N7150" t="str">
            <v>甲类</v>
          </cell>
        </row>
        <row r="7150">
          <cell r="P7150" t="str">
            <v>003315220100000-331522010</v>
          </cell>
        </row>
        <row r="7151">
          <cell r="C7151" t="str">
            <v>331522010-1</v>
          </cell>
          <cell r="D7151" t="str">
            <v>肱二头肌长头腱脱位修复术(肱三头肌长头腱脱位修补术)</v>
          </cell>
        </row>
        <row r="7151">
          <cell r="G7151" t="str">
            <v>次</v>
          </cell>
          <cell r="H7151">
            <v>920</v>
          </cell>
          <cell r="I7151">
            <v>920</v>
          </cell>
          <cell r="J7151">
            <v>800</v>
          </cell>
          <cell r="K7151">
            <v>800</v>
          </cell>
          <cell r="L7151">
            <v>680</v>
          </cell>
        </row>
        <row r="7151">
          <cell r="N7151" t="str">
            <v>甲类</v>
          </cell>
        </row>
        <row r="7151">
          <cell r="P7151" t="str">
            <v>003315220100100-331522010-1</v>
          </cell>
        </row>
        <row r="7152">
          <cell r="C7152">
            <v>331522011</v>
          </cell>
          <cell r="D7152" t="str">
            <v>格林先天性高肩胛症手术</v>
          </cell>
        </row>
        <row r="7152">
          <cell r="G7152" t="str">
            <v>次</v>
          </cell>
        </row>
        <row r="7152">
          <cell r="N7152" t="str">
            <v>丙类</v>
          </cell>
        </row>
        <row r="7152">
          <cell r="P7152" t="str">
            <v>003315220110000-331522011</v>
          </cell>
        </row>
        <row r="7153">
          <cell r="C7153">
            <v>331522012</v>
          </cell>
          <cell r="D7153" t="str">
            <v>臀大肌挛缩切除术</v>
          </cell>
        </row>
        <row r="7153">
          <cell r="G7153" t="str">
            <v>次</v>
          </cell>
        </row>
        <row r="7153">
          <cell r="N7153" t="str">
            <v>甲类</v>
          </cell>
        </row>
        <row r="7153">
          <cell r="P7153" t="str">
            <v>003315220120000-331522012</v>
          </cell>
        </row>
        <row r="7154">
          <cell r="C7154">
            <v>331522013</v>
          </cell>
          <cell r="D7154" t="str">
            <v>髂胫束松解术</v>
          </cell>
        </row>
        <row r="7154">
          <cell r="G7154" t="str">
            <v>次</v>
          </cell>
        </row>
        <row r="7154">
          <cell r="N7154" t="str">
            <v>甲类</v>
          </cell>
        </row>
        <row r="7154">
          <cell r="P7154" t="str">
            <v>003315220130000-331522013</v>
          </cell>
        </row>
        <row r="7155">
          <cell r="C7155">
            <v>331522014</v>
          </cell>
          <cell r="D7155" t="str">
            <v>下肢筋膜间室综合征切开减压术</v>
          </cell>
        </row>
        <row r="7155">
          <cell r="G7155" t="str">
            <v>次</v>
          </cell>
          <cell r="H7155">
            <v>900</v>
          </cell>
          <cell r="I7155">
            <v>817</v>
          </cell>
          <cell r="J7155">
            <v>750</v>
          </cell>
          <cell r="K7155">
            <v>681</v>
          </cell>
          <cell r="L7155">
            <v>578.85</v>
          </cell>
        </row>
        <row r="7155">
          <cell r="N7155" t="str">
            <v>甲类</v>
          </cell>
        </row>
        <row r="7155">
          <cell r="P7155" t="str">
            <v>003315220140000-331522014</v>
          </cell>
        </row>
        <row r="7156">
          <cell r="C7156">
            <v>331522015</v>
          </cell>
          <cell r="D7156" t="str">
            <v>腓骨肌腱脱位修复术</v>
          </cell>
        </row>
        <row r="7156">
          <cell r="G7156" t="str">
            <v>次</v>
          </cell>
        </row>
        <row r="7156">
          <cell r="N7156" t="str">
            <v>甲类</v>
          </cell>
        </row>
        <row r="7156">
          <cell r="P7156" t="str">
            <v>003315220150000-331522015</v>
          </cell>
        </row>
        <row r="7157">
          <cell r="C7157">
            <v>331522016</v>
          </cell>
          <cell r="D7157" t="str">
            <v>跟腱断裂修补术</v>
          </cell>
        </row>
        <row r="7157">
          <cell r="G7157" t="str">
            <v>次</v>
          </cell>
          <cell r="H7157">
            <v>816</v>
          </cell>
          <cell r="I7157">
            <v>742</v>
          </cell>
          <cell r="J7157">
            <v>680</v>
          </cell>
          <cell r="K7157">
            <v>618</v>
          </cell>
          <cell r="L7157">
            <v>525.3</v>
          </cell>
        </row>
        <row r="7157">
          <cell r="N7157" t="str">
            <v>甲类</v>
          </cell>
        </row>
        <row r="7157">
          <cell r="P7157" t="str">
            <v>003315220160000-331522016</v>
          </cell>
        </row>
        <row r="7158">
          <cell r="C7158">
            <v>331523001</v>
          </cell>
          <cell r="D7158" t="str">
            <v>手法牵引复位术</v>
          </cell>
        </row>
        <row r="7158">
          <cell r="G7158" t="str">
            <v>次</v>
          </cell>
          <cell r="H7158">
            <v>96</v>
          </cell>
          <cell r="I7158">
            <v>86</v>
          </cell>
          <cell r="J7158">
            <v>80</v>
          </cell>
          <cell r="K7158">
            <v>72</v>
          </cell>
          <cell r="L7158">
            <v>61.2</v>
          </cell>
        </row>
        <row r="7158">
          <cell r="N7158" t="str">
            <v>甲类</v>
          </cell>
        </row>
        <row r="7158">
          <cell r="P7158" t="str">
            <v>003315230010000-331523001</v>
          </cell>
        </row>
        <row r="7159">
          <cell r="C7159">
            <v>331523002</v>
          </cell>
          <cell r="D7159" t="str">
            <v>皮肤牵引术</v>
          </cell>
        </row>
        <row r="7159">
          <cell r="G7159" t="str">
            <v>次，日</v>
          </cell>
          <cell r="H7159">
            <v>75.6</v>
          </cell>
          <cell r="I7159">
            <v>68</v>
          </cell>
          <cell r="J7159">
            <v>63</v>
          </cell>
          <cell r="K7159">
            <v>57</v>
          </cell>
          <cell r="L7159">
            <v>48.45</v>
          </cell>
          <cell r="M7159" t="str">
            <v>皮肤牵引每日加收</v>
          </cell>
          <cell r="N7159" t="str">
            <v>丙类</v>
          </cell>
        </row>
        <row r="7159">
          <cell r="P7159" t="str">
            <v>003315230020000-331523002</v>
          </cell>
        </row>
        <row r="7160">
          <cell r="C7160" t="str">
            <v>331523002-1</v>
          </cell>
          <cell r="D7160" t="str">
            <v>皮肤牵引术(每日加收)</v>
          </cell>
        </row>
        <row r="7160">
          <cell r="G7160" t="str">
            <v>日</v>
          </cell>
        </row>
        <row r="7160">
          <cell r="N7160" t="str">
            <v>丙类</v>
          </cell>
        </row>
        <row r="7160">
          <cell r="P7160" t="str">
            <v>003315230020000-331523002-1</v>
          </cell>
        </row>
        <row r="7161">
          <cell r="C7161">
            <v>331523003</v>
          </cell>
          <cell r="D7161" t="str">
            <v>骨骼牵引术</v>
          </cell>
        </row>
        <row r="7161">
          <cell r="G7161" t="str">
            <v>次，日</v>
          </cell>
          <cell r="H7161">
            <v>126</v>
          </cell>
          <cell r="I7161">
            <v>114</v>
          </cell>
          <cell r="J7161">
            <v>105</v>
          </cell>
          <cell r="K7161">
            <v>95</v>
          </cell>
          <cell r="L7161">
            <v>80.75</v>
          </cell>
          <cell r="M7161" t="str">
            <v>骨骼牵引每日加收</v>
          </cell>
          <cell r="N7161" t="str">
            <v>甲类</v>
          </cell>
        </row>
        <row r="7161">
          <cell r="P7161" t="str">
            <v>003315230030000-331523003</v>
          </cell>
        </row>
        <row r="7162">
          <cell r="C7162" t="str">
            <v>331523003-1</v>
          </cell>
          <cell r="D7162" t="str">
            <v>骨骼牵引术(每日加收)</v>
          </cell>
        </row>
        <row r="7162">
          <cell r="G7162" t="str">
            <v>日</v>
          </cell>
        </row>
        <row r="7162">
          <cell r="N7162" t="str">
            <v>甲类</v>
          </cell>
        </row>
        <row r="7162">
          <cell r="P7162" t="str">
            <v>003315230030000-331523003-1</v>
          </cell>
        </row>
        <row r="7163">
          <cell r="C7163">
            <v>331523004</v>
          </cell>
          <cell r="D7163" t="str">
            <v>颅骨牵引术</v>
          </cell>
        </row>
        <row r="7163">
          <cell r="G7163" t="str">
            <v>次，日</v>
          </cell>
          <cell r="H7163">
            <v>306</v>
          </cell>
          <cell r="I7163">
            <v>278</v>
          </cell>
          <cell r="J7163">
            <v>255</v>
          </cell>
          <cell r="K7163">
            <v>231</v>
          </cell>
          <cell r="L7163">
            <v>196.35</v>
          </cell>
          <cell r="M7163" t="str">
            <v>颅骨牵引每日加收</v>
          </cell>
          <cell r="N7163" t="str">
            <v>甲类</v>
          </cell>
        </row>
        <row r="7163">
          <cell r="P7163" t="str">
            <v>003315230040000-331523004</v>
          </cell>
        </row>
        <row r="7164">
          <cell r="C7164" t="str">
            <v>331523004-1</v>
          </cell>
          <cell r="D7164" t="str">
            <v>颅骨牵引术(每日加收)</v>
          </cell>
        </row>
        <row r="7164">
          <cell r="G7164" t="str">
            <v>日</v>
          </cell>
        </row>
        <row r="7164">
          <cell r="N7164" t="str">
            <v>甲类</v>
          </cell>
        </row>
        <row r="7164">
          <cell r="P7164" t="str">
            <v>003315230040000-331523004-1</v>
          </cell>
        </row>
        <row r="7165">
          <cell r="C7165">
            <v>331523005</v>
          </cell>
          <cell r="D7165" t="str">
            <v>颅骨头环牵引术</v>
          </cell>
        </row>
        <row r="7165">
          <cell r="G7165" t="str">
            <v>次，日</v>
          </cell>
        </row>
        <row r="7165">
          <cell r="M7165" t="str">
            <v>颅骨头环牵引每日加收</v>
          </cell>
          <cell r="N7165" t="str">
            <v>甲类</v>
          </cell>
        </row>
        <row r="7165">
          <cell r="P7165" t="str">
            <v>003315230050000-331523005</v>
          </cell>
        </row>
        <row r="7166">
          <cell r="C7166" t="str">
            <v>331523005-1</v>
          </cell>
          <cell r="D7166" t="str">
            <v>颅骨头环牵引术(每日加收)</v>
          </cell>
        </row>
        <row r="7166">
          <cell r="G7166" t="str">
            <v>日</v>
          </cell>
        </row>
        <row r="7166">
          <cell r="N7166" t="str">
            <v>甲类</v>
          </cell>
        </row>
        <row r="7166">
          <cell r="P7166" t="str">
            <v>003315230050000-331523005-1</v>
          </cell>
        </row>
        <row r="7167">
          <cell r="C7167">
            <v>331523006</v>
          </cell>
          <cell r="D7167" t="str">
            <v>石膏固定术(特大)</v>
          </cell>
          <cell r="E7167" t="str">
            <v>包括髋人字石膏、石膏床</v>
          </cell>
        </row>
        <row r="7167">
          <cell r="G7167" t="str">
            <v>次</v>
          </cell>
          <cell r="H7167">
            <v>336</v>
          </cell>
          <cell r="I7167">
            <v>306</v>
          </cell>
          <cell r="J7167">
            <v>280</v>
          </cell>
          <cell r="K7167">
            <v>255</v>
          </cell>
          <cell r="L7167">
            <v>216.75</v>
          </cell>
        </row>
        <row r="7167">
          <cell r="N7167" t="str">
            <v>甲类</v>
          </cell>
        </row>
        <row r="7167">
          <cell r="P7167" t="str">
            <v>003315230060000-331523006</v>
          </cell>
        </row>
        <row r="7168">
          <cell r="C7168" t="str">
            <v>331523006-1</v>
          </cell>
          <cell r="D7168" t="str">
            <v>石膏固定术(特大)(髋人字石膏)</v>
          </cell>
        </row>
        <row r="7168">
          <cell r="G7168" t="str">
            <v>次</v>
          </cell>
          <cell r="H7168">
            <v>336</v>
          </cell>
          <cell r="I7168">
            <v>306</v>
          </cell>
          <cell r="J7168">
            <v>280</v>
          </cell>
          <cell r="K7168">
            <v>255</v>
          </cell>
          <cell r="L7168">
            <v>216.75</v>
          </cell>
        </row>
        <row r="7168">
          <cell r="N7168" t="str">
            <v>甲类</v>
          </cell>
        </row>
        <row r="7168">
          <cell r="P7168" t="str">
            <v>003315230060100-331523006-1</v>
          </cell>
        </row>
        <row r="7169">
          <cell r="C7169" t="str">
            <v>331523006-2</v>
          </cell>
          <cell r="D7169" t="str">
            <v>石膏固定术(特大)(石膏床)</v>
          </cell>
        </row>
        <row r="7169">
          <cell r="G7169" t="str">
            <v>次</v>
          </cell>
          <cell r="H7169">
            <v>336</v>
          </cell>
          <cell r="I7169">
            <v>306</v>
          </cell>
          <cell r="J7169">
            <v>280</v>
          </cell>
          <cell r="K7169">
            <v>255</v>
          </cell>
          <cell r="L7169">
            <v>216.75</v>
          </cell>
        </row>
        <row r="7169">
          <cell r="N7169" t="str">
            <v>甲类</v>
          </cell>
        </row>
        <row r="7169">
          <cell r="P7169" t="str">
            <v>003315230060200-331523006-2</v>
          </cell>
        </row>
        <row r="7170">
          <cell r="C7170">
            <v>331523007</v>
          </cell>
          <cell r="D7170" t="str">
            <v>石膏固定术(大)</v>
          </cell>
          <cell r="E7170" t="str">
            <v>包括下肢管型石膏、胸肩石膏、石膏背心</v>
          </cell>
        </row>
        <row r="7170">
          <cell r="G7170" t="str">
            <v>次</v>
          </cell>
          <cell r="H7170">
            <v>304</v>
          </cell>
          <cell r="I7170">
            <v>289</v>
          </cell>
          <cell r="J7170">
            <v>274</v>
          </cell>
          <cell r="K7170">
            <v>261</v>
          </cell>
          <cell r="L7170">
            <v>221.85</v>
          </cell>
        </row>
        <row r="7170">
          <cell r="N7170" t="str">
            <v>甲类</v>
          </cell>
        </row>
        <row r="7170">
          <cell r="P7170" t="str">
            <v>003315230070000-331523007</v>
          </cell>
        </row>
        <row r="7171">
          <cell r="C7171" t="str">
            <v>331523007-1</v>
          </cell>
          <cell r="D7171" t="str">
            <v>石膏固定术(大)(下肢管型石膏)</v>
          </cell>
        </row>
        <row r="7171">
          <cell r="G7171" t="str">
            <v>次</v>
          </cell>
          <cell r="H7171">
            <v>304</v>
          </cell>
          <cell r="I7171">
            <v>289</v>
          </cell>
          <cell r="J7171">
            <v>274</v>
          </cell>
          <cell r="K7171">
            <v>261</v>
          </cell>
          <cell r="L7171">
            <v>222</v>
          </cell>
        </row>
        <row r="7171">
          <cell r="N7171" t="str">
            <v>甲类</v>
          </cell>
        </row>
        <row r="7171">
          <cell r="P7171" t="str">
            <v>003315230070100-331523007-1</v>
          </cell>
        </row>
        <row r="7172">
          <cell r="C7172" t="str">
            <v>331523007-2</v>
          </cell>
          <cell r="D7172" t="str">
            <v>石膏固定术(大)(胸肩石膏)</v>
          </cell>
        </row>
        <row r="7172">
          <cell r="G7172" t="str">
            <v>次</v>
          </cell>
          <cell r="H7172">
            <v>304</v>
          </cell>
          <cell r="I7172">
            <v>289</v>
          </cell>
          <cell r="J7172">
            <v>274</v>
          </cell>
          <cell r="K7172">
            <v>261</v>
          </cell>
          <cell r="L7172">
            <v>222</v>
          </cell>
        </row>
        <row r="7172">
          <cell r="N7172" t="str">
            <v>甲类</v>
          </cell>
        </row>
        <row r="7172">
          <cell r="P7172" t="str">
            <v>003315230070200-331523007-2</v>
          </cell>
        </row>
        <row r="7173">
          <cell r="C7173" t="str">
            <v>331523007-3</v>
          </cell>
          <cell r="D7173" t="str">
            <v>石膏固定术(大)(石膏背心)</v>
          </cell>
        </row>
        <row r="7173">
          <cell r="G7173" t="str">
            <v>次</v>
          </cell>
          <cell r="H7173">
            <v>304</v>
          </cell>
          <cell r="I7173">
            <v>289</v>
          </cell>
          <cell r="J7173">
            <v>274</v>
          </cell>
          <cell r="K7173">
            <v>261</v>
          </cell>
          <cell r="L7173">
            <v>221.85</v>
          </cell>
        </row>
        <row r="7173">
          <cell r="N7173" t="str">
            <v>甲类</v>
          </cell>
        </row>
        <row r="7173">
          <cell r="P7173" t="str">
            <v>003315230070300-331523007-3</v>
          </cell>
        </row>
        <row r="7174">
          <cell r="C7174">
            <v>331523008</v>
          </cell>
          <cell r="D7174" t="str">
            <v>石膏固定术(中)</v>
          </cell>
          <cell r="E7174" t="str">
            <v>包括石膏托、上肢管型石膏</v>
          </cell>
        </row>
        <row r="7174">
          <cell r="G7174" t="str">
            <v>次</v>
          </cell>
          <cell r="H7174">
            <v>235</v>
          </cell>
          <cell r="I7174">
            <v>223</v>
          </cell>
          <cell r="J7174">
            <v>212</v>
          </cell>
          <cell r="K7174">
            <v>201</v>
          </cell>
          <cell r="L7174">
            <v>170.85</v>
          </cell>
        </row>
        <row r="7174">
          <cell r="N7174" t="str">
            <v>甲类</v>
          </cell>
        </row>
        <row r="7174">
          <cell r="P7174" t="str">
            <v>003315230080000-331523008</v>
          </cell>
        </row>
        <row r="7175">
          <cell r="C7175" t="str">
            <v>331523008-1</v>
          </cell>
          <cell r="D7175" t="str">
            <v>石膏固定术(中)(石膏托)</v>
          </cell>
        </row>
        <row r="7175">
          <cell r="G7175" t="str">
            <v>次</v>
          </cell>
          <cell r="H7175">
            <v>235</v>
          </cell>
          <cell r="I7175">
            <v>223</v>
          </cell>
          <cell r="J7175">
            <v>212</v>
          </cell>
          <cell r="K7175">
            <v>201</v>
          </cell>
          <cell r="L7175">
            <v>170.85</v>
          </cell>
        </row>
        <row r="7175">
          <cell r="N7175" t="str">
            <v>甲类</v>
          </cell>
        </row>
        <row r="7175">
          <cell r="P7175" t="str">
            <v>003315230080100-331523008-1</v>
          </cell>
        </row>
        <row r="7176">
          <cell r="C7176" t="str">
            <v>331523008-2</v>
          </cell>
          <cell r="D7176" t="str">
            <v>石膏固定术(中)(上肢管型石膏)</v>
          </cell>
        </row>
        <row r="7176">
          <cell r="G7176" t="str">
            <v>次</v>
          </cell>
          <cell r="H7176">
            <v>235</v>
          </cell>
          <cell r="I7176">
            <v>223</v>
          </cell>
          <cell r="J7176">
            <v>212</v>
          </cell>
          <cell r="K7176">
            <v>201</v>
          </cell>
          <cell r="L7176">
            <v>170.85</v>
          </cell>
        </row>
        <row r="7176">
          <cell r="N7176" t="str">
            <v>甲类</v>
          </cell>
        </row>
        <row r="7176">
          <cell r="P7176" t="str">
            <v>003315230080200-331523008-2</v>
          </cell>
        </row>
        <row r="7177">
          <cell r="C7177">
            <v>331523009</v>
          </cell>
          <cell r="D7177" t="str">
            <v>石膏固定术(小)</v>
          </cell>
          <cell r="E7177" t="str">
            <v>包括前臂石膏托、管型及小腿“U”型石膏</v>
          </cell>
        </row>
        <row r="7177">
          <cell r="G7177" t="str">
            <v>次</v>
          </cell>
          <cell r="H7177">
            <v>152</v>
          </cell>
          <cell r="I7177">
            <v>144</v>
          </cell>
          <cell r="J7177">
            <v>137</v>
          </cell>
          <cell r="K7177">
            <v>130</v>
          </cell>
          <cell r="L7177">
            <v>110.5</v>
          </cell>
          <cell r="M7177" t="str">
            <v>手指石膏固定不超过</v>
          </cell>
          <cell r="N7177" t="str">
            <v>甲类</v>
          </cell>
        </row>
        <row r="7177">
          <cell r="P7177" t="str">
            <v>003315230090000-331523009</v>
          </cell>
        </row>
        <row r="7178">
          <cell r="C7178" t="str">
            <v>331523009-1</v>
          </cell>
          <cell r="D7178" t="str">
            <v>石膏固定术(小)(前臂石膏托)</v>
          </cell>
        </row>
        <row r="7178">
          <cell r="G7178" t="str">
            <v>次</v>
          </cell>
          <cell r="H7178">
            <v>152</v>
          </cell>
          <cell r="I7178">
            <v>144</v>
          </cell>
          <cell r="J7178">
            <v>137</v>
          </cell>
          <cell r="K7178">
            <v>130</v>
          </cell>
          <cell r="L7178">
            <v>110.5</v>
          </cell>
        </row>
        <row r="7178">
          <cell r="N7178" t="str">
            <v>甲类</v>
          </cell>
        </row>
        <row r="7178">
          <cell r="P7178" t="str">
            <v>003315230090100-331523009-1</v>
          </cell>
        </row>
        <row r="7179">
          <cell r="C7179" t="str">
            <v>331523009-2</v>
          </cell>
          <cell r="D7179" t="str">
            <v>石膏固定术(小)(管型及小腿"U"型石膏)</v>
          </cell>
        </row>
        <row r="7179">
          <cell r="G7179" t="str">
            <v>次</v>
          </cell>
          <cell r="H7179">
            <v>152</v>
          </cell>
          <cell r="I7179">
            <v>144</v>
          </cell>
          <cell r="J7179">
            <v>137</v>
          </cell>
          <cell r="K7179">
            <v>130</v>
          </cell>
          <cell r="L7179">
            <v>110.5</v>
          </cell>
        </row>
        <row r="7179">
          <cell r="N7179" t="str">
            <v>甲类</v>
          </cell>
        </row>
        <row r="7179">
          <cell r="P7179" t="str">
            <v>003315230090200-331523009-2</v>
          </cell>
        </row>
        <row r="7180">
          <cell r="C7180" t="str">
            <v>331523009-3</v>
          </cell>
          <cell r="D7180" t="str">
            <v>石膏固定术(小)(手指石膏固定)</v>
          </cell>
        </row>
        <row r="7180">
          <cell r="G7180" t="str">
            <v>次</v>
          </cell>
        </row>
        <row r="7180">
          <cell r="N7180" t="str">
            <v>甲类</v>
          </cell>
        </row>
        <row r="7180">
          <cell r="P7180" t="str">
            <v>003315230090000-331523009-3</v>
          </cell>
        </row>
        <row r="7181">
          <cell r="C7181">
            <v>331523010</v>
          </cell>
          <cell r="D7181" t="str">
            <v>石膏拆除术</v>
          </cell>
        </row>
        <row r="7181">
          <cell r="G7181" t="str">
            <v>次</v>
          </cell>
          <cell r="H7181">
            <v>24</v>
          </cell>
          <cell r="I7181">
            <v>22</v>
          </cell>
          <cell r="J7181">
            <v>20</v>
          </cell>
          <cell r="K7181">
            <v>18</v>
          </cell>
          <cell r="L7181">
            <v>15.3</v>
          </cell>
        </row>
        <row r="7181">
          <cell r="N7181" t="str">
            <v>甲类</v>
          </cell>
        </row>
        <row r="7181">
          <cell r="P7181" t="str">
            <v>003315230100000-331523010</v>
          </cell>
        </row>
        <row r="7182">
          <cell r="C7182">
            <v>331523011</v>
          </cell>
          <cell r="D7182" t="str">
            <v>各部位多头带包扎术</v>
          </cell>
        </row>
        <row r="7182">
          <cell r="G7182" t="str">
            <v>每个部位</v>
          </cell>
          <cell r="H7182">
            <v>49.45</v>
          </cell>
          <cell r="I7182">
            <v>43</v>
          </cell>
          <cell r="J7182">
            <v>40</v>
          </cell>
          <cell r="K7182">
            <v>36</v>
          </cell>
          <cell r="L7182">
            <v>30.6</v>
          </cell>
        </row>
        <row r="7182">
          <cell r="N7182" t="str">
            <v>甲类</v>
          </cell>
        </row>
        <row r="7182">
          <cell r="P7182" t="str">
            <v>003315230110000-331523011</v>
          </cell>
        </row>
        <row r="7183">
          <cell r="C7183">
            <v>331523012</v>
          </cell>
          <cell r="D7183" t="str">
            <v>跟骨钻孔术</v>
          </cell>
        </row>
        <row r="7183">
          <cell r="G7183" t="str">
            <v>次</v>
          </cell>
          <cell r="H7183">
            <v>150</v>
          </cell>
          <cell r="I7183">
            <v>136</v>
          </cell>
          <cell r="J7183">
            <v>125</v>
          </cell>
          <cell r="K7183">
            <v>113</v>
          </cell>
          <cell r="L7183">
            <v>96.05</v>
          </cell>
        </row>
        <row r="7183">
          <cell r="N7183" t="str">
            <v>甲类</v>
          </cell>
        </row>
        <row r="7183">
          <cell r="P7183" t="str">
            <v>003315230120000-331523012</v>
          </cell>
        </row>
        <row r="7184">
          <cell r="C7184">
            <v>331523013</v>
          </cell>
          <cell r="D7184" t="str">
            <v>痛风病灶切除术</v>
          </cell>
          <cell r="E7184" t="str">
            <v>痛风石已增大至影响关节功能或压迫神经，消毒铺巾，气囊止血带止血，切开皮肤，显露痛风病灶，切除痛风石灰样沉积物，分离并保护被侵蚀的组织，关节囊、骨、软骨、肌腱等组织侵蚀破坏后给予重建修复。</v>
          </cell>
        </row>
        <row r="7184">
          <cell r="G7184" t="str">
            <v>每部位</v>
          </cell>
        </row>
        <row r="7184">
          <cell r="M7184" t="str">
            <v>手足以每指(趾)为部位，其他以关节为部位，每增加一个部位加收。</v>
          </cell>
          <cell r="N7184" t="str">
            <v>丙类</v>
          </cell>
        </row>
        <row r="7184">
          <cell r="P7184" t="str">
            <v>003315030220000-331523013</v>
          </cell>
        </row>
        <row r="7185">
          <cell r="C7185" t="str">
            <v>331523013-1</v>
          </cell>
          <cell r="D7185" t="str">
            <v>痛风病灶切除术(每增加一个部位加收)</v>
          </cell>
        </row>
        <row r="7185">
          <cell r="G7185" t="str">
            <v>每部位</v>
          </cell>
        </row>
        <row r="7185">
          <cell r="N7185" t="str">
            <v>丙类</v>
          </cell>
        </row>
        <row r="7185">
          <cell r="P7185" t="str">
            <v>003315030220000-331523013-1</v>
          </cell>
        </row>
        <row r="7186">
          <cell r="C7186">
            <v>331523014</v>
          </cell>
          <cell r="D7186" t="str">
            <v>机器人辅助骨科手术</v>
          </cell>
          <cell r="E7186" t="str">
            <v>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v>
          </cell>
        </row>
        <row r="7186">
          <cell r="G7186" t="str">
            <v>次</v>
          </cell>
        </row>
        <row r="7186">
          <cell r="N7186" t="str">
            <v>丙类</v>
          </cell>
        </row>
        <row r="7186">
          <cell r="P7186" t="str">
            <v>513315230140000-331523014</v>
          </cell>
        </row>
        <row r="7187">
          <cell r="C7187">
            <v>331601001</v>
          </cell>
          <cell r="D7187" t="str">
            <v>乳腺肿物穿刺术</v>
          </cell>
          <cell r="E7187" t="str">
            <v>含活检</v>
          </cell>
        </row>
        <row r="7187">
          <cell r="G7187" t="str">
            <v>次</v>
          </cell>
          <cell r="H7187">
            <v>96</v>
          </cell>
          <cell r="I7187">
            <v>91</v>
          </cell>
          <cell r="J7187">
            <v>86</v>
          </cell>
          <cell r="K7187">
            <v>81</v>
          </cell>
          <cell r="L7187">
            <v>68.85</v>
          </cell>
          <cell r="M7187" t="str">
            <v>乳腺立体定位加收9元</v>
          </cell>
          <cell r="N7187" t="str">
            <v>甲类</v>
          </cell>
        </row>
        <row r="7187">
          <cell r="P7187" t="str">
            <v>003316010010000-331601001</v>
          </cell>
        </row>
        <row r="7188">
          <cell r="C7188" t="str">
            <v>331601001-1</v>
          </cell>
          <cell r="D7188" t="str">
            <v>乳腺肿物穿刺术(乳腺立体定位加收)</v>
          </cell>
        </row>
        <row r="7188">
          <cell r="G7188" t="str">
            <v>次</v>
          </cell>
          <cell r="H7188">
            <v>9</v>
          </cell>
          <cell r="I7188">
            <v>9</v>
          </cell>
          <cell r="J7188">
            <v>9</v>
          </cell>
          <cell r="K7188">
            <v>9</v>
          </cell>
          <cell r="L7188">
            <v>9</v>
          </cell>
        </row>
        <row r="7188">
          <cell r="N7188" t="str">
            <v>甲类</v>
          </cell>
        </row>
        <row r="7188">
          <cell r="P7188" t="str">
            <v>003316010010001-331601001-1</v>
          </cell>
        </row>
        <row r="7189">
          <cell r="C7189">
            <v>331601002</v>
          </cell>
          <cell r="D7189" t="str">
            <v>乳腺肿物切除术</v>
          </cell>
          <cell r="E7189" t="str">
            <v>包括窦道、乳头状瘤、小叶、象限切除</v>
          </cell>
        </row>
        <row r="7189">
          <cell r="G7189" t="str">
            <v>单侧</v>
          </cell>
          <cell r="H7189">
            <v>362</v>
          </cell>
          <cell r="I7189">
            <v>345</v>
          </cell>
          <cell r="J7189">
            <v>327</v>
          </cell>
          <cell r="K7189">
            <v>311</v>
          </cell>
          <cell r="L7189">
            <v>264.35</v>
          </cell>
        </row>
        <row r="7189">
          <cell r="N7189" t="str">
            <v>甲类</v>
          </cell>
        </row>
        <row r="7189">
          <cell r="P7189" t="str">
            <v>003316010020000-331601002</v>
          </cell>
        </row>
        <row r="7190">
          <cell r="C7190" t="str">
            <v>331601002-1</v>
          </cell>
          <cell r="D7190" t="str">
            <v>乳腺肿物切除术(窦道)</v>
          </cell>
        </row>
        <row r="7190">
          <cell r="G7190" t="str">
            <v>单侧</v>
          </cell>
          <cell r="H7190">
            <v>362</v>
          </cell>
          <cell r="I7190">
            <v>345</v>
          </cell>
          <cell r="J7190">
            <v>327</v>
          </cell>
          <cell r="K7190">
            <v>311</v>
          </cell>
          <cell r="L7190">
            <v>264.35</v>
          </cell>
        </row>
        <row r="7190">
          <cell r="N7190" t="str">
            <v>甲类</v>
          </cell>
        </row>
        <row r="7190">
          <cell r="P7190" t="str">
            <v>003316010020100-331601002-1</v>
          </cell>
        </row>
        <row r="7191">
          <cell r="C7191" t="str">
            <v>331601002-2</v>
          </cell>
          <cell r="D7191" t="str">
            <v>乳腺肿物切除术(乳头状瘤)</v>
          </cell>
        </row>
        <row r="7191">
          <cell r="G7191" t="str">
            <v>单侧</v>
          </cell>
          <cell r="H7191">
            <v>362</v>
          </cell>
          <cell r="I7191">
            <v>345</v>
          </cell>
          <cell r="J7191">
            <v>327</v>
          </cell>
          <cell r="K7191">
            <v>311</v>
          </cell>
          <cell r="L7191">
            <v>264.35</v>
          </cell>
        </row>
        <row r="7191">
          <cell r="N7191" t="str">
            <v>甲类</v>
          </cell>
        </row>
        <row r="7191">
          <cell r="P7191" t="str">
            <v>003316010020200-331601002-2</v>
          </cell>
        </row>
        <row r="7192">
          <cell r="C7192" t="str">
            <v>331601002-3</v>
          </cell>
          <cell r="D7192" t="str">
            <v>乳腺肿物切除术(小叶)</v>
          </cell>
        </row>
        <row r="7192">
          <cell r="G7192" t="str">
            <v>单侧</v>
          </cell>
          <cell r="H7192">
            <v>362</v>
          </cell>
          <cell r="I7192">
            <v>345</v>
          </cell>
          <cell r="J7192">
            <v>327</v>
          </cell>
          <cell r="K7192">
            <v>311</v>
          </cell>
          <cell r="L7192">
            <v>264.35</v>
          </cell>
        </row>
        <row r="7192">
          <cell r="N7192" t="str">
            <v>甲类</v>
          </cell>
        </row>
        <row r="7192">
          <cell r="P7192" t="str">
            <v>003316010020300-331601002-3</v>
          </cell>
        </row>
        <row r="7193">
          <cell r="C7193" t="str">
            <v>331601002-4</v>
          </cell>
          <cell r="D7193" t="str">
            <v>乳腺肿物切除术(象限切除)</v>
          </cell>
        </row>
        <row r="7193">
          <cell r="G7193" t="str">
            <v>单侧</v>
          </cell>
          <cell r="H7193">
            <v>362</v>
          </cell>
          <cell r="I7193">
            <v>345</v>
          </cell>
          <cell r="J7193">
            <v>327</v>
          </cell>
          <cell r="K7193">
            <v>311</v>
          </cell>
          <cell r="L7193">
            <v>264.35</v>
          </cell>
        </row>
        <row r="7193">
          <cell r="N7193" t="str">
            <v>甲类</v>
          </cell>
        </row>
        <row r="7193">
          <cell r="P7193" t="str">
            <v>003316010020400-331601002-4</v>
          </cell>
        </row>
        <row r="7194">
          <cell r="C7194">
            <v>331601003</v>
          </cell>
          <cell r="D7194" t="str">
            <v>副乳切除术</v>
          </cell>
        </row>
        <row r="7194">
          <cell r="G7194" t="str">
            <v>单侧</v>
          </cell>
          <cell r="H7194">
            <v>322</v>
          </cell>
          <cell r="I7194">
            <v>291</v>
          </cell>
          <cell r="J7194">
            <v>270</v>
          </cell>
          <cell r="K7194">
            <v>239</v>
          </cell>
          <cell r="L7194">
            <v>214</v>
          </cell>
        </row>
        <row r="7194">
          <cell r="N7194" t="str">
            <v>丙类</v>
          </cell>
          <cell r="O7194" t="str">
            <v>巴医保规〔2023〕7号，动态调整</v>
          </cell>
          <cell r="P7194" t="str">
            <v>003316010030000-331601003</v>
          </cell>
        </row>
        <row r="7195">
          <cell r="C7195">
            <v>331601004</v>
          </cell>
          <cell r="D7195" t="str">
            <v>单纯乳房切除术</v>
          </cell>
        </row>
        <row r="7195">
          <cell r="G7195" t="str">
            <v>单侧</v>
          </cell>
          <cell r="H7195">
            <v>643</v>
          </cell>
          <cell r="I7195">
            <v>612</v>
          </cell>
          <cell r="J7195">
            <v>581</v>
          </cell>
          <cell r="K7195">
            <v>552</v>
          </cell>
          <cell r="L7195">
            <v>469.2</v>
          </cell>
        </row>
        <row r="7195">
          <cell r="N7195" t="str">
            <v>甲类</v>
          </cell>
        </row>
        <row r="7195">
          <cell r="P7195" t="str">
            <v>003316010040000-331601004</v>
          </cell>
        </row>
        <row r="7196">
          <cell r="C7196">
            <v>331601005</v>
          </cell>
          <cell r="D7196" t="str">
            <v>乳腺癌根治术</v>
          </cell>
          <cell r="E7196" t="str">
            <v>包括传统与改良根治两种方式</v>
          </cell>
        </row>
        <row r="7196">
          <cell r="G7196" t="str">
            <v>单侧</v>
          </cell>
          <cell r="H7196">
            <v>1298</v>
          </cell>
          <cell r="I7196">
            <v>1233</v>
          </cell>
          <cell r="J7196">
            <v>1171</v>
          </cell>
          <cell r="K7196">
            <v>1113</v>
          </cell>
          <cell r="L7196">
            <v>946.05</v>
          </cell>
          <cell r="M7196" t="str">
            <v>需植皮术加收275元</v>
          </cell>
          <cell r="N7196" t="str">
            <v>甲类</v>
          </cell>
        </row>
        <row r="7196">
          <cell r="P7196" t="str">
            <v>003316010050000-331601005</v>
          </cell>
        </row>
        <row r="7197">
          <cell r="C7197" t="str">
            <v>331601005-1</v>
          </cell>
          <cell r="D7197" t="str">
            <v>乳腺癌根治术(需植皮术加收)</v>
          </cell>
        </row>
        <row r="7197">
          <cell r="G7197" t="str">
            <v>单侧</v>
          </cell>
          <cell r="H7197">
            <v>275</v>
          </cell>
          <cell r="I7197">
            <v>275</v>
          </cell>
          <cell r="J7197">
            <v>275</v>
          </cell>
          <cell r="K7197">
            <v>275</v>
          </cell>
          <cell r="L7197">
            <v>275</v>
          </cell>
        </row>
        <row r="7197">
          <cell r="N7197" t="str">
            <v>甲类</v>
          </cell>
        </row>
        <row r="7197">
          <cell r="P7197" t="str">
            <v>003316010050001-331601005-1</v>
          </cell>
        </row>
        <row r="7198">
          <cell r="C7198" t="str">
            <v>331601005-2</v>
          </cell>
          <cell r="D7198" t="str">
            <v>乳腺癌根治术(传统根治)</v>
          </cell>
        </row>
        <row r="7198">
          <cell r="G7198" t="str">
            <v>单侧</v>
          </cell>
          <cell r="H7198">
            <v>1298</v>
          </cell>
          <cell r="I7198">
            <v>1233</v>
          </cell>
          <cell r="J7198">
            <v>1171</v>
          </cell>
          <cell r="K7198">
            <v>1113</v>
          </cell>
          <cell r="L7198">
            <v>946.05</v>
          </cell>
        </row>
        <row r="7198">
          <cell r="N7198" t="str">
            <v>甲类</v>
          </cell>
        </row>
        <row r="7198">
          <cell r="P7198" t="str">
            <v>003316010050000-331601005-2</v>
          </cell>
        </row>
        <row r="7199">
          <cell r="C7199" t="str">
            <v>331601005-3</v>
          </cell>
          <cell r="D7199" t="str">
            <v>乳腺癌根治术(改良根治)</v>
          </cell>
        </row>
        <row r="7199">
          <cell r="G7199" t="str">
            <v>单侧</v>
          </cell>
          <cell r="H7199">
            <v>1298</v>
          </cell>
          <cell r="I7199">
            <v>1233</v>
          </cell>
          <cell r="J7199">
            <v>1171</v>
          </cell>
          <cell r="K7199">
            <v>1113</v>
          </cell>
          <cell r="L7199">
            <v>946.05</v>
          </cell>
        </row>
        <row r="7199">
          <cell r="N7199" t="str">
            <v>甲类</v>
          </cell>
        </row>
        <row r="7199">
          <cell r="P7199" t="str">
            <v>003316010050100-331601005-3</v>
          </cell>
        </row>
        <row r="7200">
          <cell r="C7200">
            <v>331601006</v>
          </cell>
          <cell r="D7200" t="str">
            <v>乳腺癌扩大根治术</v>
          </cell>
          <cell r="E7200" t="str">
            <v>含保留胸肌的术式</v>
          </cell>
        </row>
        <row r="7200">
          <cell r="G7200" t="str">
            <v>单侧</v>
          </cell>
          <cell r="H7200">
            <v>1071.6</v>
          </cell>
          <cell r="I7200">
            <v>973</v>
          </cell>
          <cell r="J7200">
            <v>893</v>
          </cell>
          <cell r="K7200">
            <v>811</v>
          </cell>
          <cell r="L7200">
            <v>689.35</v>
          </cell>
        </row>
        <row r="7200">
          <cell r="N7200" t="str">
            <v>甲类</v>
          </cell>
        </row>
        <row r="7200">
          <cell r="P7200" t="str">
            <v>003316010060000-331601006</v>
          </cell>
        </row>
        <row r="7201">
          <cell r="C7201">
            <v>331601007</v>
          </cell>
          <cell r="D7201" t="str">
            <v>乳房再造术</v>
          </cell>
          <cell r="E7201" t="str">
            <v>不含乳头乳晕重建和乳腺切除</v>
          </cell>
          <cell r="F7201" t="str">
            <v>假体</v>
          </cell>
          <cell r="G7201" t="str">
            <v>单侧</v>
          </cell>
        </row>
        <row r="7201">
          <cell r="N7201" t="str">
            <v>丙类</v>
          </cell>
        </row>
        <row r="7201">
          <cell r="P7201" t="str">
            <v>003316010070000-331601007</v>
          </cell>
        </row>
        <row r="7202">
          <cell r="C7202">
            <v>331601008</v>
          </cell>
          <cell r="D7202" t="str">
            <v>乳腺癌根治+乳房再造术</v>
          </cell>
          <cell r="E7202" t="str">
            <v>含Ⅰ期乳房再造；不含带血管蒂的肌皮组织移植、Ⅱ期乳房再造</v>
          </cell>
        </row>
        <row r="7202">
          <cell r="G7202" t="str">
            <v>单侧</v>
          </cell>
          <cell r="H7202">
            <v>2313</v>
          </cell>
          <cell r="I7202">
            <v>2120</v>
          </cell>
          <cell r="J7202">
            <v>1928</v>
          </cell>
          <cell r="K7202">
            <v>1831</v>
          </cell>
          <cell r="L7202">
            <v>1735</v>
          </cell>
        </row>
        <row r="7202">
          <cell r="N7202" t="str">
            <v>甲类</v>
          </cell>
          <cell r="O7202" t="str">
            <v>新增价格，巴医保规（2022）3号</v>
          </cell>
          <cell r="P7202" t="str">
            <v>003316010080000-331601008</v>
          </cell>
        </row>
        <row r="7203">
          <cell r="C7203">
            <v>331601009</v>
          </cell>
          <cell r="D7203" t="str">
            <v>乳房再造术II期</v>
          </cell>
          <cell r="E7203" t="str">
            <v>含乳头乳晕重建；包括带血管蒂的肌皮组织移植或大网膜移植</v>
          </cell>
          <cell r="F7203" t="str">
            <v>假体</v>
          </cell>
          <cell r="G7203" t="str">
            <v>单侧</v>
          </cell>
        </row>
        <row r="7203">
          <cell r="N7203" t="str">
            <v>丙类</v>
          </cell>
        </row>
        <row r="7203">
          <cell r="P7203" t="str">
            <v>003316010090000-331601009</v>
          </cell>
        </row>
        <row r="7204">
          <cell r="C7204" t="str">
            <v>331601009-1</v>
          </cell>
          <cell r="D7204" t="str">
            <v>乳房再造术II期(带血管蒂的肌皮组织移植)</v>
          </cell>
        </row>
        <row r="7204">
          <cell r="G7204" t="str">
            <v>单侧</v>
          </cell>
        </row>
        <row r="7204">
          <cell r="N7204" t="str">
            <v>丙类</v>
          </cell>
        </row>
        <row r="7204">
          <cell r="P7204" t="str">
            <v>003316010090100-331601009-1</v>
          </cell>
        </row>
        <row r="7205">
          <cell r="C7205" t="str">
            <v>331601009-2</v>
          </cell>
          <cell r="D7205" t="str">
            <v>乳房再造术II期(大网膜移植)</v>
          </cell>
        </row>
        <row r="7205">
          <cell r="G7205" t="str">
            <v>单侧</v>
          </cell>
        </row>
        <row r="7205">
          <cell r="N7205" t="str">
            <v>丙类</v>
          </cell>
        </row>
        <row r="7205">
          <cell r="P7205" t="str">
            <v>003316010090200-331601009-2</v>
          </cell>
        </row>
        <row r="7206">
          <cell r="C7206">
            <v>331601010</v>
          </cell>
          <cell r="D7206" t="str">
            <v>乳头乳晕整形术</v>
          </cell>
          <cell r="E7206" t="str">
            <v>包括乳头内陷畸形、乳头乳晕再造</v>
          </cell>
        </row>
        <row r="7206">
          <cell r="G7206" t="str">
            <v>单侧</v>
          </cell>
          <cell r="H7206">
            <v>864</v>
          </cell>
          <cell r="I7206">
            <v>792</v>
          </cell>
          <cell r="J7206">
            <v>720</v>
          </cell>
          <cell r="K7206">
            <v>684</v>
          </cell>
          <cell r="L7206">
            <v>648</v>
          </cell>
        </row>
        <row r="7206">
          <cell r="N7206" t="str">
            <v>丙类</v>
          </cell>
          <cell r="O7206" t="str">
            <v>新增价格，巴医保规（2022）3号</v>
          </cell>
          <cell r="P7206" t="str">
            <v>003316010100000-331601010</v>
          </cell>
        </row>
        <row r="7207">
          <cell r="C7207" t="str">
            <v>331601010-1</v>
          </cell>
          <cell r="D7207" t="str">
            <v>乳头乳晕整形术(乳头内陷畸形)</v>
          </cell>
        </row>
        <row r="7207">
          <cell r="G7207" t="str">
            <v>单侧</v>
          </cell>
          <cell r="H7207">
            <v>864</v>
          </cell>
          <cell r="I7207">
            <v>792</v>
          </cell>
          <cell r="J7207">
            <v>720</v>
          </cell>
          <cell r="K7207">
            <v>684</v>
          </cell>
          <cell r="L7207">
            <v>648</v>
          </cell>
        </row>
        <row r="7207">
          <cell r="N7207" t="str">
            <v>丙类</v>
          </cell>
          <cell r="O7207" t="str">
            <v>新增价格，巴医保规（2022）3号</v>
          </cell>
          <cell r="P7207" t="str">
            <v>003316010100100-331601010-1</v>
          </cell>
        </row>
        <row r="7208">
          <cell r="C7208" t="str">
            <v>331601010-2</v>
          </cell>
          <cell r="D7208" t="str">
            <v>乳头乳晕整形术(乳头乳晕再造)</v>
          </cell>
        </row>
        <row r="7208">
          <cell r="G7208" t="str">
            <v>单侧</v>
          </cell>
          <cell r="H7208">
            <v>864</v>
          </cell>
          <cell r="I7208">
            <v>792</v>
          </cell>
          <cell r="J7208">
            <v>720</v>
          </cell>
          <cell r="K7208">
            <v>684</v>
          </cell>
          <cell r="L7208">
            <v>648</v>
          </cell>
        </row>
        <row r="7208">
          <cell r="N7208" t="str">
            <v>丙类</v>
          </cell>
          <cell r="O7208" t="str">
            <v>新增价格，巴医保规（2022）3号</v>
          </cell>
          <cell r="P7208" t="str">
            <v>003316010100200-331601010-2</v>
          </cell>
        </row>
        <row r="7209">
          <cell r="C7209">
            <v>331601011</v>
          </cell>
          <cell r="D7209" t="str">
            <v>隆乳术</v>
          </cell>
          <cell r="E7209" t="str">
            <v>包括各种隆乳术；不含吸脂术</v>
          </cell>
          <cell r="F7209" t="str">
            <v>假体</v>
          </cell>
          <cell r="G7209" t="str">
            <v>单侧</v>
          </cell>
        </row>
        <row r="7209">
          <cell r="N7209" t="str">
            <v>丙类</v>
          </cell>
        </row>
        <row r="7209">
          <cell r="P7209" t="str">
            <v>003316010110000-331601011</v>
          </cell>
        </row>
        <row r="7210">
          <cell r="C7210" t="str">
            <v>331601011-1</v>
          </cell>
          <cell r="D7210" t="str">
            <v>隆乳术(各种隆乳术)</v>
          </cell>
        </row>
        <row r="7210">
          <cell r="G7210" t="str">
            <v>单侧</v>
          </cell>
        </row>
        <row r="7210">
          <cell r="N7210" t="str">
            <v>丙类</v>
          </cell>
        </row>
        <row r="7210">
          <cell r="P7210" t="str">
            <v>003316010110000-331601011-1</v>
          </cell>
        </row>
        <row r="7211">
          <cell r="C7211">
            <v>331601012</v>
          </cell>
          <cell r="D7211" t="str">
            <v>隆乳术后继发畸形矫正术</v>
          </cell>
        </row>
        <row r="7211">
          <cell r="F7211" t="str">
            <v>假体</v>
          </cell>
          <cell r="G7211" t="str">
            <v>单侧</v>
          </cell>
        </row>
        <row r="7211">
          <cell r="N7211" t="str">
            <v>丙类</v>
          </cell>
        </row>
        <row r="7211">
          <cell r="P7211" t="str">
            <v>003316010120000-331601012</v>
          </cell>
        </row>
        <row r="7212">
          <cell r="C7212">
            <v>331601013</v>
          </cell>
          <cell r="D7212" t="str">
            <v>乳腺假体取出术</v>
          </cell>
        </row>
        <row r="7212">
          <cell r="G7212" t="str">
            <v>单侧</v>
          </cell>
        </row>
        <row r="7212">
          <cell r="N7212" t="str">
            <v>丙类</v>
          </cell>
        </row>
        <row r="7212">
          <cell r="P7212" t="str">
            <v>003316010130000-331601013</v>
          </cell>
        </row>
        <row r="7213">
          <cell r="C7213">
            <v>331601014</v>
          </cell>
          <cell r="D7213" t="str">
            <v>巨乳缩小整形术</v>
          </cell>
          <cell r="E7213" t="str">
            <v>包括垂乳畸形矫正术</v>
          </cell>
        </row>
        <row r="7213">
          <cell r="G7213" t="str">
            <v>单侧</v>
          </cell>
          <cell r="H7213">
            <v>936</v>
          </cell>
          <cell r="I7213">
            <v>852</v>
          </cell>
          <cell r="J7213">
            <v>780</v>
          </cell>
          <cell r="K7213">
            <v>710</v>
          </cell>
          <cell r="L7213">
            <v>603.5</v>
          </cell>
        </row>
        <row r="7213">
          <cell r="N7213" t="str">
            <v>丙类</v>
          </cell>
        </row>
        <row r="7213">
          <cell r="P7213" t="str">
            <v>003316010140000-331601014</v>
          </cell>
        </row>
        <row r="7214">
          <cell r="C7214" t="str">
            <v>331601014-1</v>
          </cell>
          <cell r="D7214" t="str">
            <v>巨乳缩小整形术(垂乳畸形矫正术)</v>
          </cell>
        </row>
        <row r="7214">
          <cell r="G7214" t="str">
            <v>单侧</v>
          </cell>
          <cell r="H7214">
            <v>936</v>
          </cell>
          <cell r="I7214">
            <v>852</v>
          </cell>
          <cell r="J7214">
            <v>780</v>
          </cell>
          <cell r="K7214">
            <v>710</v>
          </cell>
          <cell r="L7214">
            <v>603.5</v>
          </cell>
        </row>
        <row r="7214">
          <cell r="N7214" t="str">
            <v>丙类</v>
          </cell>
        </row>
        <row r="7214">
          <cell r="P7214" t="str">
            <v>003316010140100-331601014-1</v>
          </cell>
        </row>
        <row r="7215">
          <cell r="C7215">
            <v>331602001</v>
          </cell>
          <cell r="D7215" t="str">
            <v>脓肿切开引流术</v>
          </cell>
          <cell r="E7215" t="str">
            <v>含体表、软组织感染化脓切开引流</v>
          </cell>
        </row>
        <row r="7215">
          <cell r="G7215" t="str">
            <v>次</v>
          </cell>
          <cell r="H7215">
            <v>68</v>
          </cell>
          <cell r="I7215">
            <v>65</v>
          </cell>
          <cell r="J7215">
            <v>62</v>
          </cell>
          <cell r="K7215">
            <v>60</v>
          </cell>
          <cell r="L7215">
            <v>51</v>
          </cell>
        </row>
        <row r="7215">
          <cell r="N7215" t="str">
            <v>甲类</v>
          </cell>
        </row>
        <row r="7215">
          <cell r="P7215" t="str">
            <v>003316020010000-331602001</v>
          </cell>
        </row>
        <row r="7216">
          <cell r="C7216">
            <v>331602002</v>
          </cell>
          <cell r="D7216" t="str">
            <v>体表异物取出术</v>
          </cell>
          <cell r="E7216" t="str">
            <v>不含X线定位</v>
          </cell>
        </row>
        <row r="7216">
          <cell r="G7216" t="str">
            <v>次</v>
          </cell>
          <cell r="H7216">
            <v>78</v>
          </cell>
          <cell r="I7216">
            <v>74</v>
          </cell>
          <cell r="J7216">
            <v>70</v>
          </cell>
          <cell r="K7216">
            <v>66</v>
          </cell>
          <cell r="L7216">
            <v>56.1</v>
          </cell>
        </row>
        <row r="7216">
          <cell r="N7216" t="str">
            <v>甲类</v>
          </cell>
        </row>
        <row r="7216">
          <cell r="P7216" t="str">
            <v>003316020020000-331602002</v>
          </cell>
        </row>
        <row r="7217">
          <cell r="C7217">
            <v>331602003</v>
          </cell>
          <cell r="D7217" t="str">
            <v>胼胝病变切除修复术</v>
          </cell>
          <cell r="E7217" t="str">
            <v>含鸡眼切除术等</v>
          </cell>
        </row>
        <row r="7217">
          <cell r="G7217" t="str">
            <v>每处病变</v>
          </cell>
          <cell r="H7217">
            <v>44.4</v>
          </cell>
          <cell r="I7217">
            <v>39</v>
          </cell>
          <cell r="J7217">
            <v>37</v>
          </cell>
          <cell r="K7217">
            <v>33</v>
          </cell>
          <cell r="L7217">
            <v>28.05</v>
          </cell>
          <cell r="M7217" t="str">
            <v>需植皮术加收35元</v>
          </cell>
          <cell r="N7217" t="str">
            <v>丙类</v>
          </cell>
        </row>
        <row r="7217">
          <cell r="P7217" t="str">
            <v>003316020030000-331602003</v>
          </cell>
        </row>
        <row r="7218">
          <cell r="C7218" t="str">
            <v>331602003-1</v>
          </cell>
          <cell r="D7218" t="str">
            <v>胼胝病变切除修复术(需植皮术加收)</v>
          </cell>
        </row>
        <row r="7218">
          <cell r="G7218" t="str">
            <v>每处病变</v>
          </cell>
          <cell r="H7218">
            <v>35</v>
          </cell>
          <cell r="I7218">
            <v>35</v>
          </cell>
          <cell r="J7218">
            <v>35</v>
          </cell>
          <cell r="K7218">
            <v>35</v>
          </cell>
          <cell r="L7218">
            <v>35</v>
          </cell>
        </row>
        <row r="7218">
          <cell r="N7218" t="str">
            <v>丙类</v>
          </cell>
        </row>
        <row r="7218">
          <cell r="P7218" t="str">
            <v>003316020030001-331602003-1</v>
          </cell>
        </row>
        <row r="7219">
          <cell r="C7219">
            <v>331602004</v>
          </cell>
          <cell r="D7219" t="str">
            <v>浅表肿物切除术</v>
          </cell>
          <cell r="E7219" t="str">
            <v>包括全身各部位皮肤和皮下组织皮脂腺囊肿、痣、疣、脂肪瘤、纤维瘤、小血管瘤等；不含乳腺肿物和淋巴结切除</v>
          </cell>
        </row>
        <row r="7219">
          <cell r="G7219" t="str">
            <v>每个肿物</v>
          </cell>
          <cell r="H7219">
            <v>91</v>
          </cell>
          <cell r="I7219">
            <v>87</v>
          </cell>
          <cell r="J7219">
            <v>83</v>
          </cell>
          <cell r="K7219">
            <v>79</v>
          </cell>
          <cell r="L7219">
            <v>67.15</v>
          </cell>
        </row>
        <row r="7219">
          <cell r="N7219" t="str">
            <v>甲类</v>
          </cell>
        </row>
        <row r="7219">
          <cell r="P7219" t="str">
            <v>003316020040000-331602004</v>
          </cell>
        </row>
        <row r="7220">
          <cell r="C7220" t="str">
            <v>331602004-1</v>
          </cell>
          <cell r="D7220" t="str">
            <v>浅表肿物切除术(皮脂腺囊肿切除术)</v>
          </cell>
        </row>
        <row r="7220">
          <cell r="G7220" t="str">
            <v>每个肿物</v>
          </cell>
          <cell r="H7220">
            <v>91</v>
          </cell>
          <cell r="I7220">
            <v>87</v>
          </cell>
          <cell r="J7220">
            <v>83</v>
          </cell>
          <cell r="K7220">
            <v>79</v>
          </cell>
          <cell r="L7220">
            <v>67.15</v>
          </cell>
        </row>
        <row r="7220">
          <cell r="N7220" t="str">
            <v>甲类</v>
          </cell>
        </row>
        <row r="7220">
          <cell r="P7220" t="str">
            <v>003316020040100-331602004-1</v>
          </cell>
        </row>
        <row r="7221">
          <cell r="C7221" t="str">
            <v>331602004-2</v>
          </cell>
          <cell r="D7221" t="str">
            <v>浅表肿物切除术(痣切除术)</v>
          </cell>
        </row>
        <row r="7221">
          <cell r="G7221" t="str">
            <v>每个肿物</v>
          </cell>
          <cell r="H7221">
            <v>91</v>
          </cell>
          <cell r="I7221">
            <v>87</v>
          </cell>
          <cell r="J7221">
            <v>83</v>
          </cell>
          <cell r="K7221">
            <v>79</v>
          </cell>
          <cell r="L7221">
            <v>67.15</v>
          </cell>
        </row>
        <row r="7221">
          <cell r="N7221" t="str">
            <v>甲类</v>
          </cell>
        </row>
        <row r="7221">
          <cell r="P7221" t="str">
            <v>003316020040200-331602004-2</v>
          </cell>
        </row>
        <row r="7222">
          <cell r="C7222" t="str">
            <v>331602004-3</v>
          </cell>
          <cell r="D7222" t="str">
            <v>浅表肿物切除术(疣切除术)</v>
          </cell>
        </row>
        <row r="7222">
          <cell r="G7222" t="str">
            <v>每个肿物</v>
          </cell>
          <cell r="H7222">
            <v>91</v>
          </cell>
          <cell r="I7222">
            <v>87</v>
          </cell>
          <cell r="J7222">
            <v>83</v>
          </cell>
          <cell r="K7222">
            <v>79</v>
          </cell>
          <cell r="L7222">
            <v>67.15</v>
          </cell>
        </row>
        <row r="7222">
          <cell r="N7222" t="str">
            <v>甲类</v>
          </cell>
        </row>
        <row r="7222">
          <cell r="P7222" t="str">
            <v>003316020040300-331602004-3</v>
          </cell>
        </row>
        <row r="7223">
          <cell r="C7223" t="str">
            <v>331602004-4</v>
          </cell>
          <cell r="D7223" t="str">
            <v>浅表肿物切除术(脂肪瘤切除术)</v>
          </cell>
        </row>
        <row r="7223">
          <cell r="G7223" t="str">
            <v>每个肿物</v>
          </cell>
          <cell r="H7223">
            <v>91</v>
          </cell>
          <cell r="I7223">
            <v>87</v>
          </cell>
          <cell r="J7223">
            <v>83</v>
          </cell>
          <cell r="K7223">
            <v>79</v>
          </cell>
          <cell r="L7223">
            <v>67.15</v>
          </cell>
        </row>
        <row r="7223">
          <cell r="N7223" t="str">
            <v>甲类</v>
          </cell>
        </row>
        <row r="7223">
          <cell r="P7223" t="str">
            <v>003316020040400-331602004-4</v>
          </cell>
        </row>
        <row r="7224">
          <cell r="C7224" t="str">
            <v>331602004-5</v>
          </cell>
          <cell r="D7224" t="str">
            <v>浅表肿物切除术(纤维瘤切除术)</v>
          </cell>
        </row>
        <row r="7224">
          <cell r="G7224" t="str">
            <v>每个肿物</v>
          </cell>
          <cell r="H7224">
            <v>91</v>
          </cell>
          <cell r="I7224">
            <v>87</v>
          </cell>
          <cell r="J7224">
            <v>83</v>
          </cell>
          <cell r="K7224">
            <v>79</v>
          </cell>
          <cell r="L7224">
            <v>67.15</v>
          </cell>
        </row>
        <row r="7224">
          <cell r="N7224" t="str">
            <v>甲类</v>
          </cell>
        </row>
        <row r="7224">
          <cell r="P7224" t="str">
            <v>003316020040500-331602004-5</v>
          </cell>
        </row>
        <row r="7225">
          <cell r="C7225" t="str">
            <v>331602004-6</v>
          </cell>
          <cell r="D7225" t="str">
            <v>浅表肿物切除术(小血管瘤切除术)</v>
          </cell>
        </row>
        <row r="7225">
          <cell r="G7225" t="str">
            <v>每个肿物</v>
          </cell>
          <cell r="H7225">
            <v>91</v>
          </cell>
          <cell r="I7225">
            <v>87</v>
          </cell>
          <cell r="J7225">
            <v>83</v>
          </cell>
          <cell r="K7225">
            <v>79</v>
          </cell>
          <cell r="L7225">
            <v>67.15</v>
          </cell>
        </row>
        <row r="7225">
          <cell r="N7225" t="str">
            <v>甲类</v>
          </cell>
        </row>
        <row r="7225">
          <cell r="P7225" t="str">
            <v>003316020040600-331602004-6</v>
          </cell>
        </row>
        <row r="7226">
          <cell r="C7226">
            <v>331602005</v>
          </cell>
          <cell r="D7226" t="str">
            <v>海绵状血管瘤切除术(大)</v>
          </cell>
          <cell r="E7226" t="str">
            <v>指面积＞10cm2达到肢体一周及超过肢体1/4长度；包括体表血管瘤、脂肪血管瘤、淋巴血管瘤、纤维血管瘤、神经纤维血管瘤；不含皮瓣或组织移植</v>
          </cell>
        </row>
        <row r="7226">
          <cell r="G7226" t="str">
            <v>次</v>
          </cell>
          <cell r="H7226">
            <v>456</v>
          </cell>
          <cell r="I7226">
            <v>414</v>
          </cell>
          <cell r="J7226">
            <v>380</v>
          </cell>
          <cell r="K7226">
            <v>345</v>
          </cell>
          <cell r="L7226">
            <v>293.25</v>
          </cell>
          <cell r="M7226" t="str">
            <v>需植皮术加收105元</v>
          </cell>
          <cell r="N7226" t="str">
            <v>甲类</v>
          </cell>
        </row>
        <row r="7226">
          <cell r="P7226" t="str">
            <v>003316020050000-331602005</v>
          </cell>
        </row>
        <row r="7227">
          <cell r="C7227" t="str">
            <v>331602005-1</v>
          </cell>
          <cell r="D7227" t="str">
            <v>海绵状血管瘤切除术(大)(需植皮术加收)</v>
          </cell>
        </row>
        <row r="7227">
          <cell r="G7227" t="str">
            <v>次</v>
          </cell>
          <cell r="H7227">
            <v>105</v>
          </cell>
          <cell r="I7227">
            <v>105</v>
          </cell>
          <cell r="J7227">
            <v>105</v>
          </cell>
          <cell r="K7227">
            <v>105</v>
          </cell>
          <cell r="L7227">
            <v>105</v>
          </cell>
        </row>
        <row r="7227">
          <cell r="N7227" t="str">
            <v>甲类</v>
          </cell>
        </row>
        <row r="7227">
          <cell r="P7227" t="str">
            <v>003316020050001-331602005-1</v>
          </cell>
        </row>
        <row r="7228">
          <cell r="C7228" t="str">
            <v>331602005-2</v>
          </cell>
          <cell r="D7228" t="str">
            <v>海绵状血管瘤切除术(大)(体表血管瘤)</v>
          </cell>
        </row>
        <row r="7228">
          <cell r="G7228" t="str">
            <v>次</v>
          </cell>
          <cell r="H7228">
            <v>456</v>
          </cell>
          <cell r="I7228">
            <v>414</v>
          </cell>
          <cell r="J7228">
            <v>380</v>
          </cell>
          <cell r="K7228">
            <v>345</v>
          </cell>
          <cell r="L7228">
            <v>293.25</v>
          </cell>
        </row>
        <row r="7228">
          <cell r="N7228" t="str">
            <v>甲类</v>
          </cell>
        </row>
        <row r="7228">
          <cell r="P7228" t="str">
            <v>003316020050100-331602005-2</v>
          </cell>
        </row>
        <row r="7229">
          <cell r="C7229" t="str">
            <v>331602005-3</v>
          </cell>
          <cell r="D7229" t="str">
            <v>海绵状血管瘤切除术(大)(脂肪血管瘤)</v>
          </cell>
        </row>
        <row r="7229">
          <cell r="G7229" t="str">
            <v>次</v>
          </cell>
          <cell r="H7229">
            <v>456</v>
          </cell>
          <cell r="I7229">
            <v>414</v>
          </cell>
          <cell r="J7229">
            <v>380</v>
          </cell>
          <cell r="K7229">
            <v>345</v>
          </cell>
          <cell r="L7229">
            <v>293.25</v>
          </cell>
        </row>
        <row r="7229">
          <cell r="N7229" t="str">
            <v>甲类</v>
          </cell>
        </row>
        <row r="7229">
          <cell r="P7229" t="str">
            <v>003316020050200-331602005-3</v>
          </cell>
        </row>
        <row r="7230">
          <cell r="C7230" t="str">
            <v>331602005-4</v>
          </cell>
          <cell r="D7230" t="str">
            <v>海绵状血管瘤切除术(大)(淋巴血管瘤)</v>
          </cell>
        </row>
        <row r="7230">
          <cell r="G7230" t="str">
            <v>次</v>
          </cell>
          <cell r="H7230">
            <v>456</v>
          </cell>
          <cell r="I7230">
            <v>414</v>
          </cell>
          <cell r="J7230">
            <v>380</v>
          </cell>
          <cell r="K7230">
            <v>345</v>
          </cell>
          <cell r="L7230">
            <v>293.25</v>
          </cell>
        </row>
        <row r="7230">
          <cell r="N7230" t="str">
            <v>甲类</v>
          </cell>
        </row>
        <row r="7230">
          <cell r="P7230" t="str">
            <v>003316020050300-331602005-4</v>
          </cell>
        </row>
        <row r="7231">
          <cell r="C7231" t="str">
            <v>331602005-5</v>
          </cell>
          <cell r="D7231" t="str">
            <v>海绵状血管瘤切除术(大)(纤维血管瘤)</v>
          </cell>
        </row>
        <row r="7231">
          <cell r="G7231" t="str">
            <v>次</v>
          </cell>
          <cell r="H7231">
            <v>456</v>
          </cell>
          <cell r="I7231">
            <v>414</v>
          </cell>
          <cell r="J7231">
            <v>380</v>
          </cell>
          <cell r="K7231">
            <v>345</v>
          </cell>
          <cell r="L7231">
            <v>293.25</v>
          </cell>
        </row>
        <row r="7231">
          <cell r="N7231" t="str">
            <v>甲类</v>
          </cell>
        </row>
        <row r="7231">
          <cell r="P7231" t="str">
            <v>003316020050400-331602005-5</v>
          </cell>
        </row>
        <row r="7232">
          <cell r="C7232" t="str">
            <v>331602005-6</v>
          </cell>
          <cell r="D7232" t="str">
            <v>海绵状血管瘤切除术(大)(神经纤维血管瘤)</v>
          </cell>
        </row>
        <row r="7232">
          <cell r="G7232" t="str">
            <v>次</v>
          </cell>
          <cell r="H7232">
            <v>456</v>
          </cell>
          <cell r="I7232">
            <v>414</v>
          </cell>
          <cell r="J7232">
            <v>380</v>
          </cell>
          <cell r="K7232">
            <v>345</v>
          </cell>
          <cell r="L7232">
            <v>293.25</v>
          </cell>
        </row>
        <row r="7232">
          <cell r="N7232" t="str">
            <v>甲类</v>
          </cell>
        </row>
        <row r="7232">
          <cell r="P7232" t="str">
            <v>003316020050500-331602005-6</v>
          </cell>
        </row>
        <row r="7233">
          <cell r="C7233">
            <v>331602006</v>
          </cell>
          <cell r="D7233" t="str">
            <v>海绵状血管瘤切除术(中)</v>
          </cell>
          <cell r="E7233" t="str">
            <v>指面积小于10cm2，未达肢体一周及肢体1／4长度；包括体表血管瘤、脂肪血管瘤、淋巴血管瘤、纤维血管瘤、神经纤维血管瘤；不含皮瓣或组织移植</v>
          </cell>
        </row>
        <row r="7233">
          <cell r="G7233" t="str">
            <v>次</v>
          </cell>
          <cell r="H7233">
            <v>360</v>
          </cell>
          <cell r="I7233">
            <v>326</v>
          </cell>
          <cell r="J7233">
            <v>300</v>
          </cell>
          <cell r="K7233">
            <v>272</v>
          </cell>
          <cell r="L7233">
            <v>231.2</v>
          </cell>
          <cell r="M7233" t="str">
            <v>需植皮术加收105元</v>
          </cell>
          <cell r="N7233" t="str">
            <v>甲类</v>
          </cell>
        </row>
        <row r="7233">
          <cell r="P7233" t="str">
            <v>003316020060000-331602006</v>
          </cell>
        </row>
        <row r="7234">
          <cell r="C7234" t="str">
            <v>331602006-1</v>
          </cell>
          <cell r="D7234" t="str">
            <v>海绵状血管瘤切除术(中)(需植皮术加收)</v>
          </cell>
        </row>
        <row r="7234">
          <cell r="G7234" t="str">
            <v>次</v>
          </cell>
          <cell r="H7234">
            <v>105</v>
          </cell>
          <cell r="I7234">
            <v>105</v>
          </cell>
          <cell r="J7234">
            <v>105</v>
          </cell>
          <cell r="K7234">
            <v>105</v>
          </cell>
          <cell r="L7234">
            <v>105</v>
          </cell>
        </row>
        <row r="7234">
          <cell r="N7234" t="str">
            <v>甲类</v>
          </cell>
        </row>
        <row r="7234">
          <cell r="P7234" t="str">
            <v>003316020060001-331602006-1</v>
          </cell>
        </row>
        <row r="7235">
          <cell r="C7235" t="str">
            <v>331602006-2</v>
          </cell>
          <cell r="D7235" t="str">
            <v>海绵状血管瘤切除术(中)(体表血管瘤)</v>
          </cell>
        </row>
        <row r="7235">
          <cell r="G7235" t="str">
            <v>次</v>
          </cell>
          <cell r="H7235">
            <v>360</v>
          </cell>
          <cell r="I7235">
            <v>326</v>
          </cell>
          <cell r="J7235">
            <v>300</v>
          </cell>
          <cell r="K7235">
            <v>272</v>
          </cell>
          <cell r="L7235">
            <v>231.2</v>
          </cell>
        </row>
        <row r="7235">
          <cell r="N7235" t="str">
            <v>甲类</v>
          </cell>
        </row>
        <row r="7235">
          <cell r="P7235" t="str">
            <v>003316020060100-331602006-2</v>
          </cell>
        </row>
        <row r="7236">
          <cell r="C7236" t="str">
            <v>331602006-3</v>
          </cell>
          <cell r="D7236" t="str">
            <v>海绵状血管瘤切除术(中)(脂肪血管瘤)</v>
          </cell>
        </row>
        <row r="7236">
          <cell r="G7236" t="str">
            <v>次</v>
          </cell>
          <cell r="H7236">
            <v>360</v>
          </cell>
          <cell r="I7236">
            <v>326</v>
          </cell>
          <cell r="J7236">
            <v>300</v>
          </cell>
          <cell r="K7236">
            <v>272</v>
          </cell>
          <cell r="L7236">
            <v>231.2</v>
          </cell>
        </row>
        <row r="7236">
          <cell r="N7236" t="str">
            <v>甲类</v>
          </cell>
        </row>
        <row r="7236">
          <cell r="P7236" t="str">
            <v>003316020060200-331602006-3</v>
          </cell>
        </row>
        <row r="7237">
          <cell r="C7237" t="str">
            <v>331602006-4</v>
          </cell>
          <cell r="D7237" t="str">
            <v>海绵状血管瘤切除术(中)(淋巴血管瘤)</v>
          </cell>
        </row>
        <row r="7237">
          <cell r="G7237" t="str">
            <v>次</v>
          </cell>
          <cell r="H7237">
            <v>360</v>
          </cell>
          <cell r="I7237">
            <v>326</v>
          </cell>
          <cell r="J7237">
            <v>300</v>
          </cell>
          <cell r="K7237">
            <v>272</v>
          </cell>
          <cell r="L7237">
            <v>231.2</v>
          </cell>
        </row>
        <row r="7237">
          <cell r="N7237" t="str">
            <v>甲类</v>
          </cell>
        </row>
        <row r="7237">
          <cell r="P7237" t="str">
            <v>003316020060300-331602006-4</v>
          </cell>
        </row>
        <row r="7238">
          <cell r="C7238" t="str">
            <v>331602006-5</v>
          </cell>
          <cell r="D7238" t="str">
            <v>海绵状血管瘤切除术(中)(纤维血管瘤)</v>
          </cell>
        </row>
        <row r="7238">
          <cell r="G7238" t="str">
            <v>次</v>
          </cell>
          <cell r="H7238">
            <v>360</v>
          </cell>
          <cell r="I7238">
            <v>326</v>
          </cell>
          <cell r="J7238">
            <v>300</v>
          </cell>
          <cell r="K7238">
            <v>272</v>
          </cell>
          <cell r="L7238">
            <v>231.2</v>
          </cell>
        </row>
        <row r="7238">
          <cell r="N7238" t="str">
            <v>甲类</v>
          </cell>
        </row>
        <row r="7238">
          <cell r="P7238" t="str">
            <v>003316020060400-331602006-5</v>
          </cell>
        </row>
        <row r="7239">
          <cell r="C7239" t="str">
            <v>331602006-6</v>
          </cell>
          <cell r="D7239" t="str">
            <v>海绵状血管瘤切除术(中)(神经纤维血管瘤)</v>
          </cell>
        </row>
        <row r="7239">
          <cell r="G7239" t="str">
            <v>次</v>
          </cell>
          <cell r="H7239">
            <v>360</v>
          </cell>
          <cell r="I7239">
            <v>326</v>
          </cell>
          <cell r="J7239">
            <v>300</v>
          </cell>
          <cell r="K7239">
            <v>272</v>
          </cell>
          <cell r="L7239">
            <v>231.2</v>
          </cell>
        </row>
        <row r="7239">
          <cell r="N7239" t="str">
            <v>甲类</v>
          </cell>
        </row>
        <row r="7239">
          <cell r="P7239" t="str">
            <v>003316020060500-331602006-6</v>
          </cell>
        </row>
        <row r="7240">
          <cell r="C7240">
            <v>331602007</v>
          </cell>
          <cell r="D7240" t="str">
            <v>海绵状血管瘤切除术(小)</v>
          </cell>
          <cell r="E7240" t="str">
            <v>指面积在3cm2以下；包括体表血管瘤、脂肪血管瘤、淋巴血管瘤、纤维血管瘤、神经纤维血管瘤，位于躯干、四肢体表、侵犯皮肤脂肪层、浅筋膜未达深筋膜；不含皮瓣或组织移植</v>
          </cell>
        </row>
        <row r="7240">
          <cell r="G7240" t="str">
            <v>次</v>
          </cell>
          <cell r="H7240">
            <v>228</v>
          </cell>
          <cell r="I7240">
            <v>206</v>
          </cell>
          <cell r="J7240">
            <v>190</v>
          </cell>
          <cell r="K7240">
            <v>172</v>
          </cell>
          <cell r="L7240">
            <v>146.2</v>
          </cell>
          <cell r="M7240" t="str">
            <v>需植皮术加收50元</v>
          </cell>
          <cell r="N7240" t="str">
            <v>甲类</v>
          </cell>
        </row>
        <row r="7240">
          <cell r="P7240" t="str">
            <v>003316020070000-331602007</v>
          </cell>
        </row>
        <row r="7241">
          <cell r="C7241" t="str">
            <v>331602007-1</v>
          </cell>
          <cell r="D7241" t="str">
            <v>海绵状血管瘤切除术(小)(需植皮术加收)</v>
          </cell>
        </row>
        <row r="7241">
          <cell r="G7241" t="str">
            <v>次</v>
          </cell>
          <cell r="H7241">
            <v>50</v>
          </cell>
          <cell r="I7241">
            <v>50</v>
          </cell>
          <cell r="J7241">
            <v>50</v>
          </cell>
          <cell r="K7241">
            <v>50</v>
          </cell>
          <cell r="L7241">
            <v>50</v>
          </cell>
        </row>
        <row r="7241">
          <cell r="N7241" t="str">
            <v>甲类</v>
          </cell>
        </row>
        <row r="7241">
          <cell r="P7241" t="str">
            <v>003316020070001-331602007-1</v>
          </cell>
        </row>
        <row r="7242">
          <cell r="C7242" t="str">
            <v>331602007-2</v>
          </cell>
          <cell r="D7242" t="str">
            <v>海绵状血管瘤切除术(小)(体表血管瘤)</v>
          </cell>
        </row>
        <row r="7242">
          <cell r="G7242" t="str">
            <v>次</v>
          </cell>
          <cell r="H7242">
            <v>228</v>
          </cell>
          <cell r="I7242">
            <v>206</v>
          </cell>
          <cell r="J7242">
            <v>190</v>
          </cell>
          <cell r="K7242">
            <v>172</v>
          </cell>
          <cell r="L7242">
            <v>146.2</v>
          </cell>
        </row>
        <row r="7242">
          <cell r="N7242" t="str">
            <v>甲类</v>
          </cell>
        </row>
        <row r="7242">
          <cell r="P7242" t="str">
            <v>003316020070100-331602007-2</v>
          </cell>
        </row>
        <row r="7243">
          <cell r="C7243" t="str">
            <v>331602007-3</v>
          </cell>
          <cell r="D7243" t="str">
            <v>海绵状血管瘤切除术(小)(脂肪血管瘤)</v>
          </cell>
        </row>
        <row r="7243">
          <cell r="G7243" t="str">
            <v>次</v>
          </cell>
          <cell r="H7243">
            <v>228</v>
          </cell>
          <cell r="I7243">
            <v>206</v>
          </cell>
          <cell r="J7243">
            <v>190</v>
          </cell>
          <cell r="K7243">
            <v>172</v>
          </cell>
          <cell r="L7243">
            <v>146.2</v>
          </cell>
        </row>
        <row r="7243">
          <cell r="N7243" t="str">
            <v>甲类</v>
          </cell>
        </row>
        <row r="7243">
          <cell r="P7243" t="str">
            <v>003316020070200-331602007-3</v>
          </cell>
        </row>
        <row r="7244">
          <cell r="C7244" t="str">
            <v>331602007-4</v>
          </cell>
          <cell r="D7244" t="str">
            <v>海绵状血管瘤切除术(小)(淋巴血管瘤)</v>
          </cell>
        </row>
        <row r="7244">
          <cell r="G7244" t="str">
            <v>次</v>
          </cell>
          <cell r="H7244">
            <v>228</v>
          </cell>
          <cell r="I7244">
            <v>206</v>
          </cell>
          <cell r="J7244">
            <v>190</v>
          </cell>
          <cell r="K7244">
            <v>172</v>
          </cell>
          <cell r="L7244">
            <v>146.2</v>
          </cell>
        </row>
        <row r="7244">
          <cell r="N7244" t="str">
            <v>甲类</v>
          </cell>
        </row>
        <row r="7244">
          <cell r="P7244" t="str">
            <v>003316020070300-331602007-4</v>
          </cell>
        </row>
        <row r="7245">
          <cell r="C7245" t="str">
            <v>331602007-5</v>
          </cell>
          <cell r="D7245" t="str">
            <v>海绵状血管瘤切除术(小)(纤维血管瘤)</v>
          </cell>
        </row>
        <row r="7245">
          <cell r="G7245" t="str">
            <v>次</v>
          </cell>
          <cell r="H7245">
            <v>228</v>
          </cell>
          <cell r="I7245">
            <v>206</v>
          </cell>
          <cell r="J7245">
            <v>190</v>
          </cell>
          <cell r="K7245">
            <v>172</v>
          </cell>
          <cell r="L7245">
            <v>146.2</v>
          </cell>
        </row>
        <row r="7245">
          <cell r="N7245" t="str">
            <v>甲类</v>
          </cell>
        </row>
        <row r="7245">
          <cell r="P7245" t="str">
            <v>003316020070400-331602007-5</v>
          </cell>
        </row>
        <row r="7246">
          <cell r="C7246" t="str">
            <v>331602007-6</v>
          </cell>
          <cell r="D7246" t="str">
            <v>海绵状血管瘤切除术(小)(神经纤维血管瘤)</v>
          </cell>
        </row>
        <row r="7246">
          <cell r="G7246" t="str">
            <v>次</v>
          </cell>
          <cell r="H7246">
            <v>228</v>
          </cell>
          <cell r="I7246">
            <v>206</v>
          </cell>
          <cell r="J7246">
            <v>190</v>
          </cell>
          <cell r="K7246">
            <v>172</v>
          </cell>
          <cell r="L7246">
            <v>146.2</v>
          </cell>
        </row>
        <row r="7246">
          <cell r="N7246" t="str">
            <v>甲类</v>
          </cell>
        </row>
        <row r="7246">
          <cell r="P7246" t="str">
            <v>003316020070500-331602007-6</v>
          </cell>
        </row>
        <row r="7247">
          <cell r="C7247">
            <v>331602008</v>
          </cell>
          <cell r="D7247" t="str">
            <v>脂肪抽吸术</v>
          </cell>
          <cell r="E7247" t="str">
            <v>不含脂肪注射</v>
          </cell>
        </row>
        <row r="7247">
          <cell r="G7247" t="str">
            <v>每毫升</v>
          </cell>
        </row>
        <row r="7247">
          <cell r="N7247" t="str">
            <v>丙类</v>
          </cell>
        </row>
        <row r="7247">
          <cell r="P7247" t="str">
            <v>003316020080000-331602008</v>
          </cell>
        </row>
        <row r="7248">
          <cell r="C7248">
            <v>331602009</v>
          </cell>
          <cell r="D7248" t="str">
            <v>头皮撕脱清创修复术</v>
          </cell>
          <cell r="E7248" t="str">
            <v>不含大网膜切取移植</v>
          </cell>
        </row>
        <row r="7248">
          <cell r="G7248" t="str">
            <v>次</v>
          </cell>
          <cell r="H7248">
            <v>595</v>
          </cell>
          <cell r="I7248">
            <v>551</v>
          </cell>
          <cell r="J7248">
            <v>497</v>
          </cell>
          <cell r="K7248">
            <v>444</v>
          </cell>
          <cell r="L7248">
            <v>399</v>
          </cell>
        </row>
        <row r="7248">
          <cell r="N7248" t="str">
            <v>甲类</v>
          </cell>
          <cell r="O7248" t="str">
            <v>巴医保规〔2023〕7号，动态调整</v>
          </cell>
          <cell r="P7248" t="str">
            <v>003316020090000-331602009</v>
          </cell>
        </row>
        <row r="7249">
          <cell r="C7249">
            <v>331602010</v>
          </cell>
          <cell r="D7249" t="str">
            <v>头皮缺损修复术</v>
          </cell>
          <cell r="E7249" t="str">
            <v>不含扩张器植入、毛发种植术</v>
          </cell>
          <cell r="F7249" t="str">
            <v>扩张器</v>
          </cell>
          <cell r="G7249" t="str">
            <v>次</v>
          </cell>
          <cell r="H7249">
            <v>400</v>
          </cell>
          <cell r="I7249">
            <v>364</v>
          </cell>
          <cell r="J7249">
            <v>328</v>
          </cell>
          <cell r="K7249">
            <v>302</v>
          </cell>
          <cell r="L7249">
            <v>271</v>
          </cell>
        </row>
        <row r="7249">
          <cell r="N7249" t="str">
            <v>甲类</v>
          </cell>
          <cell r="O7249" t="str">
            <v>巴医保规〔2023〕7号，动态调整</v>
          </cell>
          <cell r="P7249" t="str">
            <v>003316020100000-331602010</v>
          </cell>
        </row>
        <row r="7250">
          <cell r="C7250">
            <v>331602011</v>
          </cell>
          <cell r="D7250" t="str">
            <v>腋臭切除术</v>
          </cell>
        </row>
        <row r="7250">
          <cell r="G7250" t="str">
            <v>单侧</v>
          </cell>
          <cell r="H7250">
            <v>120</v>
          </cell>
          <cell r="I7250">
            <v>108</v>
          </cell>
          <cell r="J7250">
            <v>100</v>
          </cell>
          <cell r="K7250">
            <v>90</v>
          </cell>
          <cell r="L7250">
            <v>76.5</v>
          </cell>
        </row>
        <row r="7250">
          <cell r="N7250" t="str">
            <v>丙类</v>
          </cell>
        </row>
        <row r="7250">
          <cell r="P7250" t="str">
            <v>003316020110000-331602011</v>
          </cell>
        </row>
        <row r="7251">
          <cell r="C7251">
            <v>331602012</v>
          </cell>
          <cell r="D7251" t="str">
            <v>颈部开放性损伤探查术</v>
          </cell>
        </row>
        <row r="7251">
          <cell r="G7251" t="str">
            <v>次</v>
          </cell>
          <cell r="H7251">
            <v>456</v>
          </cell>
          <cell r="I7251">
            <v>414</v>
          </cell>
          <cell r="J7251">
            <v>380</v>
          </cell>
          <cell r="K7251">
            <v>345</v>
          </cell>
          <cell r="L7251">
            <v>293.25</v>
          </cell>
        </row>
        <row r="7251">
          <cell r="N7251" t="str">
            <v>甲类</v>
          </cell>
        </row>
        <row r="7251">
          <cell r="P7251" t="str">
            <v>003316020120000-331602012</v>
          </cell>
        </row>
        <row r="7252">
          <cell r="C7252">
            <v>331602013</v>
          </cell>
          <cell r="D7252" t="str">
            <v>皮肤恶性肿瘤切除术</v>
          </cell>
        </row>
        <row r="7252">
          <cell r="N7252" t="str">
            <v>丙类</v>
          </cell>
          <cell r="O7252" t="str">
            <v>巴医保发〔2021〕18号，巴医保发〔2022〕1号</v>
          </cell>
          <cell r="P7252" t="str">
            <v>003316020130000-331602013</v>
          </cell>
        </row>
        <row r="7253">
          <cell r="C7253" t="str">
            <v>331602013-1</v>
          </cell>
          <cell r="D7253" t="str">
            <v>特大</v>
          </cell>
          <cell r="E7253" t="str">
            <v>指切除面积大于15平方厘米以上达到肢体一周及超过肢体1/4长度</v>
          </cell>
        </row>
        <row r="7253">
          <cell r="G7253" t="str">
            <v>次</v>
          </cell>
          <cell r="H7253">
            <v>900</v>
          </cell>
          <cell r="I7253">
            <v>810</v>
          </cell>
          <cell r="J7253">
            <v>729</v>
          </cell>
          <cell r="K7253">
            <v>656</v>
          </cell>
          <cell r="L7253">
            <v>557.6</v>
          </cell>
        </row>
        <row r="7253">
          <cell r="N7253" t="str">
            <v>甲类</v>
          </cell>
        </row>
        <row r="7253">
          <cell r="P7253" t="str">
            <v>003316020130000-331602013-1</v>
          </cell>
        </row>
        <row r="7254">
          <cell r="C7254" t="str">
            <v>331602013-2</v>
          </cell>
          <cell r="D7254" t="str">
            <v>大</v>
          </cell>
          <cell r="E7254" t="str">
            <v>指切除面积10平方厘米--15平方厘米达到肢体一周及超过肢体1/4长度</v>
          </cell>
        </row>
        <row r="7254">
          <cell r="G7254" t="str">
            <v>次</v>
          </cell>
          <cell r="H7254">
            <v>800</v>
          </cell>
          <cell r="I7254">
            <v>720</v>
          </cell>
          <cell r="J7254">
            <v>648</v>
          </cell>
          <cell r="K7254">
            <v>584</v>
          </cell>
          <cell r="L7254">
            <v>496.4</v>
          </cell>
        </row>
        <row r="7254">
          <cell r="N7254" t="str">
            <v>甲类</v>
          </cell>
        </row>
        <row r="7254">
          <cell r="P7254" t="str">
            <v>003316020130000-331602013-2</v>
          </cell>
        </row>
        <row r="7255">
          <cell r="C7255" t="str">
            <v>331602013-3</v>
          </cell>
          <cell r="D7255" t="str">
            <v>中</v>
          </cell>
          <cell r="E7255" t="str">
            <v>指切除面积5平方厘米--10平方厘米未达肢体一周及肢体1/4长度</v>
          </cell>
        </row>
        <row r="7255">
          <cell r="G7255" t="str">
            <v>次</v>
          </cell>
          <cell r="H7255">
            <v>600</v>
          </cell>
          <cell r="I7255">
            <v>540</v>
          </cell>
          <cell r="J7255">
            <v>486</v>
          </cell>
          <cell r="K7255">
            <v>438</v>
          </cell>
          <cell r="L7255">
            <v>372.3</v>
          </cell>
        </row>
        <row r="7255">
          <cell r="N7255" t="str">
            <v>甲类</v>
          </cell>
        </row>
        <row r="7255">
          <cell r="P7255" t="str">
            <v>003316020130000-331602013-3</v>
          </cell>
        </row>
        <row r="7256">
          <cell r="C7256" t="str">
            <v>331602013-4</v>
          </cell>
          <cell r="D7256" t="str">
            <v>小</v>
          </cell>
          <cell r="E7256" t="str">
            <v>指切除面积小于5平方厘米</v>
          </cell>
        </row>
        <row r="7256">
          <cell r="G7256" t="str">
            <v>次</v>
          </cell>
          <cell r="H7256">
            <v>300</v>
          </cell>
          <cell r="I7256">
            <v>270</v>
          </cell>
          <cell r="J7256">
            <v>243</v>
          </cell>
          <cell r="K7256">
            <v>219</v>
          </cell>
          <cell r="L7256">
            <v>186.15</v>
          </cell>
        </row>
        <row r="7256">
          <cell r="N7256" t="str">
            <v>甲类</v>
          </cell>
        </row>
        <row r="7256">
          <cell r="P7256" t="str">
            <v>003316020130000-331602013-4</v>
          </cell>
        </row>
        <row r="7257">
          <cell r="C7257">
            <v>331603001</v>
          </cell>
          <cell r="D7257" t="str">
            <v>烧伤焦痂切开减张术</v>
          </cell>
          <cell r="E7257" t="str">
            <v>包括颈、胸腹、上下肢、腕、手指、踝足部</v>
          </cell>
        </row>
        <row r="7257">
          <cell r="G7257" t="str">
            <v>每个部位</v>
          </cell>
          <cell r="H7257">
            <v>180</v>
          </cell>
          <cell r="I7257">
            <v>163</v>
          </cell>
          <cell r="J7257">
            <v>150</v>
          </cell>
          <cell r="K7257">
            <v>136</v>
          </cell>
          <cell r="L7257">
            <v>115.6</v>
          </cell>
        </row>
        <row r="7257">
          <cell r="N7257" t="str">
            <v>甲类</v>
          </cell>
        </row>
        <row r="7257">
          <cell r="P7257" t="str">
            <v>003316030010000-331603001</v>
          </cell>
        </row>
        <row r="7258">
          <cell r="C7258" t="str">
            <v>331603001-1</v>
          </cell>
          <cell r="D7258" t="str">
            <v>烧伤焦痂切开减张术(颈)</v>
          </cell>
        </row>
        <row r="7258">
          <cell r="G7258" t="str">
            <v>每个部位</v>
          </cell>
          <cell r="H7258">
            <v>180</v>
          </cell>
          <cell r="I7258">
            <v>163</v>
          </cell>
          <cell r="J7258">
            <v>150</v>
          </cell>
          <cell r="K7258">
            <v>136</v>
          </cell>
          <cell r="L7258">
            <v>115.6</v>
          </cell>
        </row>
        <row r="7258">
          <cell r="N7258" t="str">
            <v>甲类</v>
          </cell>
        </row>
        <row r="7258">
          <cell r="P7258" t="str">
            <v>003316030010100-331603001-1</v>
          </cell>
        </row>
        <row r="7259">
          <cell r="C7259" t="str">
            <v>331603001-2</v>
          </cell>
          <cell r="D7259" t="str">
            <v>烧伤焦痂切开减张术(胸腹)</v>
          </cell>
        </row>
        <row r="7259">
          <cell r="G7259" t="str">
            <v>每个部位</v>
          </cell>
          <cell r="H7259">
            <v>180</v>
          </cell>
          <cell r="I7259">
            <v>163</v>
          </cell>
          <cell r="J7259">
            <v>150</v>
          </cell>
          <cell r="K7259">
            <v>136</v>
          </cell>
          <cell r="L7259">
            <v>115.6</v>
          </cell>
        </row>
        <row r="7259">
          <cell r="N7259" t="str">
            <v>甲类</v>
          </cell>
        </row>
        <row r="7259">
          <cell r="P7259" t="str">
            <v>003316030010200-331603001-2</v>
          </cell>
        </row>
        <row r="7260">
          <cell r="C7260" t="str">
            <v>331603001-3</v>
          </cell>
          <cell r="D7260" t="str">
            <v>烧伤焦痂切开减张术(上下肢)</v>
          </cell>
        </row>
        <row r="7260">
          <cell r="G7260" t="str">
            <v>每个部位</v>
          </cell>
          <cell r="H7260">
            <v>180</v>
          </cell>
          <cell r="I7260">
            <v>163</v>
          </cell>
          <cell r="J7260">
            <v>150</v>
          </cell>
          <cell r="K7260">
            <v>136</v>
          </cell>
          <cell r="L7260">
            <v>115.6</v>
          </cell>
        </row>
        <row r="7260">
          <cell r="N7260" t="str">
            <v>甲类</v>
          </cell>
        </row>
        <row r="7260">
          <cell r="P7260" t="str">
            <v>003316030010300-331603001-3</v>
          </cell>
        </row>
        <row r="7261">
          <cell r="C7261" t="str">
            <v>331603001-4</v>
          </cell>
          <cell r="D7261" t="str">
            <v>烧伤焦痂切开减张术(腕)</v>
          </cell>
        </row>
        <row r="7261">
          <cell r="G7261" t="str">
            <v>每个部位</v>
          </cell>
          <cell r="H7261">
            <v>180</v>
          </cell>
          <cell r="I7261">
            <v>163</v>
          </cell>
          <cell r="J7261">
            <v>150</v>
          </cell>
          <cell r="K7261">
            <v>136</v>
          </cell>
          <cell r="L7261">
            <v>115.6</v>
          </cell>
        </row>
        <row r="7261">
          <cell r="N7261" t="str">
            <v>甲类</v>
          </cell>
        </row>
        <row r="7261">
          <cell r="P7261" t="str">
            <v>003316030010400-331603001-4</v>
          </cell>
        </row>
        <row r="7262">
          <cell r="C7262" t="str">
            <v>331603001-5</v>
          </cell>
          <cell r="D7262" t="str">
            <v>烧伤焦痂切开减张术(手指)</v>
          </cell>
        </row>
        <row r="7262">
          <cell r="G7262" t="str">
            <v>每个部位</v>
          </cell>
          <cell r="H7262">
            <v>180</v>
          </cell>
          <cell r="I7262">
            <v>163</v>
          </cell>
          <cell r="J7262">
            <v>150</v>
          </cell>
          <cell r="K7262">
            <v>136</v>
          </cell>
          <cell r="L7262">
            <v>115.6</v>
          </cell>
        </row>
        <row r="7262">
          <cell r="N7262" t="str">
            <v>甲类</v>
          </cell>
        </row>
        <row r="7262">
          <cell r="P7262" t="str">
            <v>003316030010500-331603001-5</v>
          </cell>
        </row>
        <row r="7263">
          <cell r="C7263" t="str">
            <v>331603001-6</v>
          </cell>
          <cell r="D7263" t="str">
            <v>烧伤焦痂切开减张术(踝足)</v>
          </cell>
        </row>
        <row r="7263">
          <cell r="G7263" t="str">
            <v>每个部位</v>
          </cell>
          <cell r="H7263">
            <v>180</v>
          </cell>
          <cell r="I7263">
            <v>163</v>
          </cell>
          <cell r="J7263">
            <v>150</v>
          </cell>
          <cell r="K7263">
            <v>136</v>
          </cell>
          <cell r="L7263">
            <v>115.6</v>
          </cell>
        </row>
        <row r="7263">
          <cell r="N7263" t="str">
            <v>甲类</v>
          </cell>
        </row>
        <row r="7263">
          <cell r="P7263" t="str">
            <v>003316030010600-331603001-6</v>
          </cell>
        </row>
        <row r="7264">
          <cell r="C7264">
            <v>331603002</v>
          </cell>
          <cell r="D7264" t="str">
            <v>烧伤扩创术</v>
          </cell>
          <cell r="E7264" t="str">
            <v>包括头颈、躯干、上下肢</v>
          </cell>
        </row>
        <row r="7264">
          <cell r="G7264" t="str">
            <v>每个部位</v>
          </cell>
          <cell r="H7264">
            <v>180</v>
          </cell>
          <cell r="I7264">
            <v>163</v>
          </cell>
          <cell r="J7264">
            <v>150</v>
          </cell>
          <cell r="K7264">
            <v>136</v>
          </cell>
          <cell r="L7264">
            <v>115.6</v>
          </cell>
        </row>
        <row r="7264">
          <cell r="N7264" t="str">
            <v>甲类</v>
          </cell>
        </row>
        <row r="7264">
          <cell r="P7264" t="str">
            <v>003316030020000-331603002</v>
          </cell>
        </row>
        <row r="7265">
          <cell r="C7265" t="str">
            <v>331603002-1</v>
          </cell>
          <cell r="D7265" t="str">
            <v>烧伤扩创术(头颈)</v>
          </cell>
        </row>
        <row r="7265">
          <cell r="G7265" t="str">
            <v>每个部位</v>
          </cell>
          <cell r="H7265">
            <v>180</v>
          </cell>
          <cell r="I7265">
            <v>163</v>
          </cell>
          <cell r="J7265">
            <v>150</v>
          </cell>
          <cell r="K7265">
            <v>136</v>
          </cell>
          <cell r="L7265">
            <v>115.6</v>
          </cell>
        </row>
        <row r="7265">
          <cell r="N7265" t="str">
            <v>甲类</v>
          </cell>
        </row>
        <row r="7265">
          <cell r="P7265" t="str">
            <v>003316030020100-331603002-1</v>
          </cell>
        </row>
        <row r="7266">
          <cell r="C7266" t="str">
            <v>331603002-2</v>
          </cell>
          <cell r="D7266" t="str">
            <v>烧伤扩创术(躯干)</v>
          </cell>
        </row>
        <row r="7266">
          <cell r="G7266" t="str">
            <v>每个部位</v>
          </cell>
          <cell r="H7266">
            <v>180</v>
          </cell>
          <cell r="I7266">
            <v>163</v>
          </cell>
          <cell r="J7266">
            <v>150</v>
          </cell>
          <cell r="K7266">
            <v>136</v>
          </cell>
          <cell r="L7266">
            <v>115.6</v>
          </cell>
        </row>
        <row r="7266">
          <cell r="N7266" t="str">
            <v>甲类</v>
          </cell>
        </row>
        <row r="7266">
          <cell r="P7266" t="str">
            <v>003316030020200-331603002-2</v>
          </cell>
        </row>
        <row r="7267">
          <cell r="C7267" t="str">
            <v>331603002-3</v>
          </cell>
          <cell r="D7267" t="str">
            <v>烧伤扩创术(上下肢)</v>
          </cell>
        </row>
        <row r="7267">
          <cell r="G7267" t="str">
            <v>每个部位</v>
          </cell>
          <cell r="H7267">
            <v>180</v>
          </cell>
          <cell r="I7267">
            <v>163</v>
          </cell>
          <cell r="J7267">
            <v>150</v>
          </cell>
          <cell r="K7267">
            <v>136</v>
          </cell>
          <cell r="L7267">
            <v>115.6</v>
          </cell>
        </row>
        <row r="7267">
          <cell r="N7267" t="str">
            <v>甲类</v>
          </cell>
        </row>
        <row r="7267">
          <cell r="P7267" t="str">
            <v>003316030020300-331603002-3</v>
          </cell>
        </row>
        <row r="7268">
          <cell r="C7268">
            <v>331603003</v>
          </cell>
          <cell r="D7268" t="str">
            <v>烧伤血管破裂出血血管修补缝合术</v>
          </cell>
          <cell r="E7268" t="str">
            <v>包括头颈、躯干、上下肢</v>
          </cell>
        </row>
        <row r="7268">
          <cell r="G7268" t="str">
            <v>每个部位</v>
          </cell>
          <cell r="H7268">
            <v>456</v>
          </cell>
          <cell r="I7268">
            <v>414</v>
          </cell>
          <cell r="J7268">
            <v>380</v>
          </cell>
          <cell r="K7268">
            <v>345</v>
          </cell>
          <cell r="L7268">
            <v>293.25</v>
          </cell>
        </row>
        <row r="7268">
          <cell r="N7268" t="str">
            <v>甲类</v>
          </cell>
        </row>
        <row r="7268">
          <cell r="P7268" t="str">
            <v>003316030030000-331603003</v>
          </cell>
        </row>
        <row r="7269">
          <cell r="C7269" t="str">
            <v>331603003-1</v>
          </cell>
          <cell r="D7269" t="str">
            <v>烧伤血管破裂出血血管修补缝合术(头颈)</v>
          </cell>
        </row>
        <row r="7269">
          <cell r="G7269" t="str">
            <v>每个部位</v>
          </cell>
          <cell r="H7269">
            <v>456</v>
          </cell>
          <cell r="I7269">
            <v>414</v>
          </cell>
          <cell r="J7269">
            <v>380</v>
          </cell>
          <cell r="K7269">
            <v>345</v>
          </cell>
          <cell r="L7269">
            <v>293.25</v>
          </cell>
        </row>
        <row r="7269">
          <cell r="N7269" t="str">
            <v>甲类</v>
          </cell>
        </row>
        <row r="7269">
          <cell r="P7269" t="str">
            <v>003316030030100-331603003-1</v>
          </cell>
        </row>
        <row r="7270">
          <cell r="C7270" t="str">
            <v>331603003-2</v>
          </cell>
          <cell r="D7270" t="str">
            <v>烧伤血管破裂出血血管修补缝合术(躯干)</v>
          </cell>
        </row>
        <row r="7270">
          <cell r="G7270" t="str">
            <v>每个部位</v>
          </cell>
          <cell r="H7270">
            <v>456</v>
          </cell>
          <cell r="I7270">
            <v>414</v>
          </cell>
          <cell r="J7270">
            <v>380</v>
          </cell>
          <cell r="K7270">
            <v>345</v>
          </cell>
          <cell r="L7270">
            <v>293.25</v>
          </cell>
        </row>
        <row r="7270">
          <cell r="N7270" t="str">
            <v>甲类</v>
          </cell>
        </row>
        <row r="7270">
          <cell r="P7270" t="str">
            <v>003316030030200-331603003-2</v>
          </cell>
        </row>
        <row r="7271">
          <cell r="C7271" t="str">
            <v>331603003-3</v>
          </cell>
          <cell r="D7271" t="str">
            <v>烧伤血管破裂出血血管修补缝合术(上下肢)</v>
          </cell>
        </row>
        <row r="7271">
          <cell r="G7271" t="str">
            <v>每个部位</v>
          </cell>
          <cell r="H7271">
            <v>456</v>
          </cell>
          <cell r="I7271">
            <v>414</v>
          </cell>
          <cell r="J7271">
            <v>380</v>
          </cell>
          <cell r="K7271">
            <v>345</v>
          </cell>
          <cell r="L7271">
            <v>293.25</v>
          </cell>
        </row>
        <row r="7271">
          <cell r="N7271" t="str">
            <v>甲类</v>
          </cell>
        </row>
        <row r="7271">
          <cell r="P7271" t="str">
            <v>003316030030300-331603003-3</v>
          </cell>
        </row>
        <row r="7272">
          <cell r="C7272">
            <v>331603004</v>
          </cell>
          <cell r="D7272" t="str">
            <v>深度烧伤扩创血管神经探查术</v>
          </cell>
          <cell r="E7272" t="str">
            <v>包括头颈、躯干、上下肢</v>
          </cell>
        </row>
        <row r="7272">
          <cell r="G7272" t="str">
            <v>每个部位</v>
          </cell>
          <cell r="H7272">
            <v>228</v>
          </cell>
          <cell r="I7272">
            <v>206</v>
          </cell>
          <cell r="J7272">
            <v>190</v>
          </cell>
          <cell r="K7272">
            <v>172</v>
          </cell>
          <cell r="L7272">
            <v>146.2</v>
          </cell>
        </row>
        <row r="7272">
          <cell r="N7272" t="str">
            <v>甲类</v>
          </cell>
        </row>
        <row r="7272">
          <cell r="P7272" t="str">
            <v>003316030040000-331603004</v>
          </cell>
        </row>
        <row r="7273">
          <cell r="C7273" t="str">
            <v>331603004-1</v>
          </cell>
          <cell r="D7273" t="str">
            <v>深度烧伤扩创血管神经探查术(头颈)</v>
          </cell>
        </row>
        <row r="7273">
          <cell r="G7273" t="str">
            <v>每个部位</v>
          </cell>
          <cell r="H7273">
            <v>228</v>
          </cell>
          <cell r="I7273">
            <v>206</v>
          </cell>
          <cell r="J7273">
            <v>190</v>
          </cell>
          <cell r="K7273">
            <v>172</v>
          </cell>
          <cell r="L7273">
            <v>146.2</v>
          </cell>
        </row>
        <row r="7273">
          <cell r="N7273" t="str">
            <v>甲类</v>
          </cell>
        </row>
        <row r="7273">
          <cell r="P7273" t="str">
            <v>003316030040100-331603004-1</v>
          </cell>
        </row>
        <row r="7274">
          <cell r="C7274" t="str">
            <v>331603004-2</v>
          </cell>
          <cell r="D7274" t="str">
            <v>深度烧伤扩创血管神经探查术(躯干)</v>
          </cell>
        </row>
        <row r="7274">
          <cell r="G7274" t="str">
            <v>每个部位</v>
          </cell>
          <cell r="H7274">
            <v>228</v>
          </cell>
          <cell r="I7274">
            <v>206</v>
          </cell>
          <cell r="J7274">
            <v>190</v>
          </cell>
          <cell r="K7274">
            <v>172</v>
          </cell>
          <cell r="L7274">
            <v>146.2</v>
          </cell>
        </row>
        <row r="7274">
          <cell r="N7274" t="str">
            <v>甲类</v>
          </cell>
        </row>
        <row r="7274">
          <cell r="P7274" t="str">
            <v>003316030040200-331603004-2</v>
          </cell>
        </row>
        <row r="7275">
          <cell r="C7275" t="str">
            <v>331603004-3</v>
          </cell>
          <cell r="D7275" t="str">
            <v>深度烧伤扩创血管神经探查术(上下肢)</v>
          </cell>
        </row>
        <row r="7275">
          <cell r="G7275" t="str">
            <v>每个部位</v>
          </cell>
          <cell r="H7275">
            <v>228</v>
          </cell>
          <cell r="I7275">
            <v>206</v>
          </cell>
          <cell r="J7275">
            <v>190</v>
          </cell>
          <cell r="K7275">
            <v>172</v>
          </cell>
          <cell r="L7275">
            <v>146.2</v>
          </cell>
        </row>
        <row r="7275">
          <cell r="N7275" t="str">
            <v>甲类</v>
          </cell>
        </row>
        <row r="7275">
          <cell r="P7275" t="str">
            <v>003316030040300-331603004-3</v>
          </cell>
        </row>
        <row r="7276">
          <cell r="C7276">
            <v>331603005</v>
          </cell>
          <cell r="D7276" t="str">
            <v>颅骨烧伤凿骨扩创术</v>
          </cell>
        </row>
        <row r="7276">
          <cell r="G7276" t="str">
            <v>次</v>
          </cell>
          <cell r="H7276">
            <v>378</v>
          </cell>
          <cell r="I7276">
            <v>343</v>
          </cell>
          <cell r="J7276">
            <v>315</v>
          </cell>
          <cell r="K7276">
            <v>286</v>
          </cell>
          <cell r="L7276">
            <v>243.1</v>
          </cell>
        </row>
        <row r="7276">
          <cell r="N7276" t="str">
            <v>甲类</v>
          </cell>
        </row>
        <row r="7276">
          <cell r="P7276" t="str">
            <v>003316030050000-331603005</v>
          </cell>
        </row>
        <row r="7277">
          <cell r="C7277">
            <v>331603006</v>
          </cell>
          <cell r="D7277" t="str">
            <v>深度烧伤截肢术</v>
          </cell>
          <cell r="E7277" t="str">
            <v>包括冻伤截肢术</v>
          </cell>
        </row>
        <row r="7277">
          <cell r="G7277" t="str">
            <v>每个肢体</v>
          </cell>
          <cell r="H7277">
            <v>1056</v>
          </cell>
          <cell r="I7277">
            <v>960</v>
          </cell>
          <cell r="J7277">
            <v>880</v>
          </cell>
          <cell r="K7277">
            <v>800</v>
          </cell>
          <cell r="L7277">
            <v>680</v>
          </cell>
        </row>
        <row r="7277">
          <cell r="N7277" t="str">
            <v>甲类</v>
          </cell>
        </row>
        <row r="7277">
          <cell r="P7277" t="str">
            <v>003316030060000-331603006</v>
          </cell>
        </row>
        <row r="7278">
          <cell r="C7278" t="str">
            <v>331603006-1</v>
          </cell>
          <cell r="D7278" t="str">
            <v>深度烧伤截肢术(冻伤截肢术)</v>
          </cell>
        </row>
        <row r="7278">
          <cell r="G7278" t="str">
            <v>每个肢体</v>
          </cell>
          <cell r="H7278">
            <v>1056</v>
          </cell>
          <cell r="I7278">
            <v>960</v>
          </cell>
          <cell r="J7278">
            <v>880</v>
          </cell>
          <cell r="K7278">
            <v>800</v>
          </cell>
          <cell r="L7278">
            <v>680</v>
          </cell>
        </row>
        <row r="7278">
          <cell r="N7278" t="str">
            <v>甲类</v>
          </cell>
        </row>
        <row r="7278">
          <cell r="P7278" t="str">
            <v>003316030060100-331603006-1</v>
          </cell>
        </row>
        <row r="7279">
          <cell r="C7279">
            <v>331603007</v>
          </cell>
          <cell r="D7279" t="str">
            <v>经烧伤创面气管切开术</v>
          </cell>
        </row>
        <row r="7279">
          <cell r="G7279" t="str">
            <v>次</v>
          </cell>
          <cell r="H7279">
            <v>228</v>
          </cell>
          <cell r="I7279">
            <v>206</v>
          </cell>
          <cell r="J7279">
            <v>190</v>
          </cell>
          <cell r="K7279">
            <v>172</v>
          </cell>
          <cell r="L7279">
            <v>146.2</v>
          </cell>
        </row>
        <row r="7279">
          <cell r="N7279" t="str">
            <v>甲类</v>
          </cell>
        </row>
        <row r="7279">
          <cell r="P7279" t="str">
            <v>003316030070000-331603007</v>
          </cell>
        </row>
        <row r="7280">
          <cell r="C7280">
            <v>331603008</v>
          </cell>
          <cell r="D7280" t="str">
            <v>经烧伤创面静脉切开术</v>
          </cell>
        </row>
        <row r="7280">
          <cell r="G7280" t="str">
            <v>次</v>
          </cell>
          <cell r="H7280">
            <v>120</v>
          </cell>
          <cell r="I7280">
            <v>108</v>
          </cell>
          <cell r="J7280">
            <v>100</v>
          </cell>
          <cell r="K7280">
            <v>90</v>
          </cell>
          <cell r="L7280">
            <v>76.5</v>
          </cell>
        </row>
        <row r="7280">
          <cell r="N7280" t="str">
            <v>甲类</v>
          </cell>
        </row>
        <row r="7280">
          <cell r="P7280" t="str">
            <v>003316030080000-331603008</v>
          </cell>
        </row>
        <row r="7281">
          <cell r="C7281">
            <v>331603009</v>
          </cell>
          <cell r="D7281" t="str">
            <v>切痂术</v>
          </cell>
          <cell r="E7281" t="str">
            <v>不含植皮</v>
          </cell>
        </row>
        <row r="7281">
          <cell r="G7281" t="str">
            <v>1%体表面积</v>
          </cell>
          <cell r="H7281">
            <v>72</v>
          </cell>
          <cell r="I7281">
            <v>66</v>
          </cell>
          <cell r="J7281">
            <v>60</v>
          </cell>
          <cell r="K7281">
            <v>55</v>
          </cell>
          <cell r="L7281">
            <v>46.75</v>
          </cell>
        </row>
        <row r="7281">
          <cell r="N7281" t="str">
            <v>甲类</v>
          </cell>
        </row>
        <row r="7281">
          <cell r="P7281" t="str">
            <v>003316030090000-331603009</v>
          </cell>
        </row>
        <row r="7282">
          <cell r="C7282">
            <v>331603010</v>
          </cell>
          <cell r="D7282" t="str">
            <v>削痂术</v>
          </cell>
          <cell r="E7282" t="str">
            <v>不含植皮</v>
          </cell>
        </row>
        <row r="7282">
          <cell r="G7282" t="str">
            <v>1%体表面积</v>
          </cell>
          <cell r="H7282">
            <v>72</v>
          </cell>
          <cell r="I7282">
            <v>66</v>
          </cell>
          <cell r="J7282">
            <v>60</v>
          </cell>
          <cell r="K7282">
            <v>55</v>
          </cell>
          <cell r="L7282">
            <v>46.75</v>
          </cell>
        </row>
        <row r="7282">
          <cell r="N7282" t="str">
            <v>甲类</v>
          </cell>
        </row>
        <row r="7282">
          <cell r="P7282" t="str">
            <v>003316030100000-331603010</v>
          </cell>
        </row>
        <row r="7283">
          <cell r="C7283">
            <v>331603011</v>
          </cell>
          <cell r="D7283" t="str">
            <v>取皮术</v>
          </cell>
        </row>
        <row r="7283">
          <cell r="G7283" t="str">
            <v>1%体表面积</v>
          </cell>
          <cell r="H7283">
            <v>288</v>
          </cell>
          <cell r="I7283">
            <v>261</v>
          </cell>
          <cell r="J7283">
            <v>240</v>
          </cell>
          <cell r="K7283">
            <v>218</v>
          </cell>
          <cell r="L7283">
            <v>185.3</v>
          </cell>
        </row>
        <row r="7283">
          <cell r="N7283" t="str">
            <v>甲类</v>
          </cell>
        </row>
        <row r="7283">
          <cell r="P7283" t="str">
            <v>003316030110000-331603011</v>
          </cell>
        </row>
        <row r="7284">
          <cell r="C7284">
            <v>331603012</v>
          </cell>
          <cell r="D7284" t="str">
            <v>头皮取皮术</v>
          </cell>
        </row>
        <row r="7284">
          <cell r="G7284" t="str">
            <v>1%体表面积</v>
          </cell>
          <cell r="H7284">
            <v>336</v>
          </cell>
          <cell r="I7284">
            <v>306</v>
          </cell>
          <cell r="J7284">
            <v>280</v>
          </cell>
          <cell r="K7284">
            <v>255</v>
          </cell>
          <cell r="L7284">
            <v>216.75</v>
          </cell>
        </row>
        <row r="7284">
          <cell r="N7284" t="str">
            <v>甲类</v>
          </cell>
        </row>
        <row r="7284">
          <cell r="P7284" t="str">
            <v>003316030120000-331603012</v>
          </cell>
        </row>
        <row r="7285">
          <cell r="C7285">
            <v>331603013</v>
          </cell>
          <cell r="D7285" t="str">
            <v>网状自体皮制备</v>
          </cell>
        </row>
        <row r="7285">
          <cell r="G7285" t="str">
            <v>1%体表面积</v>
          </cell>
        </row>
        <row r="7285">
          <cell r="N7285" t="str">
            <v>甲类</v>
          </cell>
        </row>
        <row r="7285">
          <cell r="P7285" t="str">
            <v>003316030130000-331603013</v>
          </cell>
        </row>
        <row r="7286">
          <cell r="C7286">
            <v>331603014</v>
          </cell>
          <cell r="D7286" t="str">
            <v>微粒自体皮制备</v>
          </cell>
        </row>
        <row r="7286">
          <cell r="G7286" t="str">
            <v>1%体表面积</v>
          </cell>
        </row>
        <row r="7286">
          <cell r="N7286" t="str">
            <v>甲类</v>
          </cell>
        </row>
        <row r="7286">
          <cell r="P7286" t="str">
            <v>003316030140000-331603014</v>
          </cell>
        </row>
        <row r="7287">
          <cell r="C7287">
            <v>331603015</v>
          </cell>
          <cell r="D7287" t="str">
            <v>自体皮细胞悬液制备</v>
          </cell>
        </row>
        <row r="7287">
          <cell r="G7287" t="str">
            <v>1%体表面积</v>
          </cell>
        </row>
        <row r="7287">
          <cell r="N7287" t="str">
            <v>甲类</v>
          </cell>
        </row>
        <row r="7287">
          <cell r="P7287" t="str">
            <v>003316030150000-331603015</v>
          </cell>
        </row>
        <row r="7288">
          <cell r="C7288">
            <v>331603016</v>
          </cell>
          <cell r="D7288" t="str">
            <v>异体皮制备</v>
          </cell>
        </row>
        <row r="7288">
          <cell r="F7288" t="str">
            <v>低温冷冻皮、新鲜皮</v>
          </cell>
          <cell r="G7288" t="str">
            <v>1%体表面积</v>
          </cell>
        </row>
        <row r="7288">
          <cell r="N7288" t="str">
            <v>丙类</v>
          </cell>
        </row>
        <row r="7288">
          <cell r="P7288" t="str">
            <v>003316030160000-331603016</v>
          </cell>
        </row>
        <row r="7289">
          <cell r="C7289">
            <v>331603017</v>
          </cell>
          <cell r="D7289" t="str">
            <v>烧伤特殊备皮</v>
          </cell>
          <cell r="E7289" t="str">
            <v>包括头皮、瘢痕等部位备皮</v>
          </cell>
        </row>
        <row r="7289">
          <cell r="G7289" t="str">
            <v>次</v>
          </cell>
          <cell r="H7289">
            <v>48</v>
          </cell>
          <cell r="I7289">
            <v>43</v>
          </cell>
          <cell r="J7289">
            <v>40</v>
          </cell>
          <cell r="K7289">
            <v>36</v>
          </cell>
          <cell r="L7289">
            <v>30.6</v>
          </cell>
        </row>
        <row r="7289">
          <cell r="N7289" t="str">
            <v>甲类</v>
          </cell>
        </row>
        <row r="7289">
          <cell r="P7289" t="str">
            <v>003316030170000-331603017</v>
          </cell>
        </row>
        <row r="7290">
          <cell r="C7290" t="str">
            <v>331603017-1</v>
          </cell>
          <cell r="D7290" t="str">
            <v>烧伤特殊备皮(头皮)</v>
          </cell>
        </row>
        <row r="7290">
          <cell r="G7290" t="str">
            <v>次</v>
          </cell>
          <cell r="H7290">
            <v>48</v>
          </cell>
          <cell r="I7290">
            <v>43</v>
          </cell>
          <cell r="J7290">
            <v>40</v>
          </cell>
          <cell r="K7290">
            <v>36</v>
          </cell>
          <cell r="L7290">
            <v>30.6</v>
          </cell>
        </row>
        <row r="7290">
          <cell r="N7290" t="str">
            <v>甲类</v>
          </cell>
        </row>
        <row r="7290">
          <cell r="P7290" t="str">
            <v>003316030170100-331603017-1</v>
          </cell>
        </row>
        <row r="7291">
          <cell r="C7291" t="str">
            <v>331603017-2</v>
          </cell>
          <cell r="D7291" t="str">
            <v>烧伤特殊备皮(瘢痕)</v>
          </cell>
        </row>
        <row r="7291">
          <cell r="G7291" t="str">
            <v>次</v>
          </cell>
          <cell r="H7291">
            <v>48</v>
          </cell>
          <cell r="I7291">
            <v>43</v>
          </cell>
          <cell r="J7291">
            <v>40</v>
          </cell>
          <cell r="K7291">
            <v>36</v>
          </cell>
          <cell r="L7291">
            <v>30.6</v>
          </cell>
        </row>
        <row r="7291">
          <cell r="N7291" t="str">
            <v>甲类</v>
          </cell>
        </row>
        <row r="7291">
          <cell r="P7291" t="str">
            <v>003316030170200-331603017-2</v>
          </cell>
        </row>
        <row r="7292">
          <cell r="C7292">
            <v>331603018</v>
          </cell>
          <cell r="D7292" t="str">
            <v>异体组织制备</v>
          </cell>
          <cell r="E7292" t="str">
            <v>包括血管、神经、肌腱、筋膜、骨，异体组织用前制备</v>
          </cell>
          <cell r="F7292" t="str">
            <v>低温冷冻组织、新鲜组织</v>
          </cell>
          <cell r="G7292" t="str">
            <v>每部位</v>
          </cell>
        </row>
        <row r="7292">
          <cell r="N7292" t="str">
            <v>甲类</v>
          </cell>
        </row>
        <row r="7292">
          <cell r="P7292" t="str">
            <v>003316030180000-331603018</v>
          </cell>
        </row>
        <row r="7293">
          <cell r="C7293" t="str">
            <v>331603018-1</v>
          </cell>
          <cell r="D7293" t="str">
            <v>异体组织制备(血管)</v>
          </cell>
        </row>
        <row r="7293">
          <cell r="G7293" t="str">
            <v>每部位</v>
          </cell>
        </row>
        <row r="7293">
          <cell r="N7293" t="str">
            <v>丙类</v>
          </cell>
        </row>
        <row r="7293">
          <cell r="P7293" t="str">
            <v>003316030180100-331603018-1</v>
          </cell>
        </row>
        <row r="7294">
          <cell r="C7294" t="str">
            <v>331603018-2</v>
          </cell>
          <cell r="D7294" t="str">
            <v>异体组织制备(神经)</v>
          </cell>
        </row>
        <row r="7294">
          <cell r="G7294" t="str">
            <v>每部位</v>
          </cell>
        </row>
        <row r="7294">
          <cell r="N7294" t="str">
            <v>丙类</v>
          </cell>
        </row>
        <row r="7294">
          <cell r="P7294" t="str">
            <v>003316030180200-331603018-2</v>
          </cell>
        </row>
        <row r="7295">
          <cell r="C7295" t="str">
            <v>331603018-3</v>
          </cell>
          <cell r="D7295" t="str">
            <v>异体组织制备(肌腱)</v>
          </cell>
        </row>
        <row r="7295">
          <cell r="G7295" t="str">
            <v>每部位</v>
          </cell>
        </row>
        <row r="7295">
          <cell r="N7295" t="str">
            <v>丙类</v>
          </cell>
        </row>
        <row r="7295">
          <cell r="P7295" t="str">
            <v>003316030180300-331603018-3</v>
          </cell>
        </row>
        <row r="7296">
          <cell r="C7296" t="str">
            <v>331603018-4</v>
          </cell>
          <cell r="D7296" t="str">
            <v>异体组织制备(筋膜)</v>
          </cell>
        </row>
        <row r="7296">
          <cell r="G7296" t="str">
            <v>每部位</v>
          </cell>
        </row>
        <row r="7296">
          <cell r="N7296" t="str">
            <v>丙类</v>
          </cell>
        </row>
        <row r="7296">
          <cell r="P7296" t="str">
            <v>003316030180400-331603018-4</v>
          </cell>
        </row>
        <row r="7297">
          <cell r="C7297" t="str">
            <v>331603018-5</v>
          </cell>
          <cell r="D7297" t="str">
            <v>异体组织制备(骨)</v>
          </cell>
        </row>
        <row r="7297">
          <cell r="G7297" t="str">
            <v>每部位</v>
          </cell>
        </row>
        <row r="7297">
          <cell r="N7297" t="str">
            <v>丙类</v>
          </cell>
        </row>
        <row r="7297">
          <cell r="P7297" t="str">
            <v>003316030180500-331603018-5</v>
          </cell>
        </row>
        <row r="7298">
          <cell r="C7298">
            <v>331603019</v>
          </cell>
          <cell r="D7298" t="str">
            <v>磨痂自体皮移植术</v>
          </cell>
        </row>
        <row r="7298">
          <cell r="G7298" t="str">
            <v>1%体表
面积</v>
          </cell>
        </row>
        <row r="7298">
          <cell r="N7298" t="str">
            <v>丙类</v>
          </cell>
        </row>
        <row r="7298">
          <cell r="P7298" t="str">
            <v>003316030190000-331603019</v>
          </cell>
        </row>
        <row r="7299">
          <cell r="C7299">
            <v>331603020</v>
          </cell>
          <cell r="D7299" t="str">
            <v>焦痂开窗植皮术</v>
          </cell>
        </row>
        <row r="7299">
          <cell r="G7299" t="str">
            <v>1%体表
面积</v>
          </cell>
          <cell r="H7299">
            <v>100.8</v>
          </cell>
          <cell r="I7299">
            <v>91</v>
          </cell>
          <cell r="J7299">
            <v>84</v>
          </cell>
          <cell r="K7299">
            <v>76</v>
          </cell>
          <cell r="L7299">
            <v>64.6</v>
          </cell>
        </row>
        <row r="7299">
          <cell r="N7299" t="str">
            <v>甲类</v>
          </cell>
        </row>
        <row r="7299">
          <cell r="P7299" t="str">
            <v>003316030200000-331603020</v>
          </cell>
        </row>
        <row r="7300">
          <cell r="C7300">
            <v>331603021</v>
          </cell>
          <cell r="D7300" t="str">
            <v>异体皮打洞嵌植自体皮术</v>
          </cell>
        </row>
        <row r="7300">
          <cell r="F7300" t="str">
            <v>异体皮和制备</v>
          </cell>
          <cell r="G7300" t="str">
            <v>1%体表面积</v>
          </cell>
        </row>
        <row r="7300">
          <cell r="N7300" t="str">
            <v>甲类</v>
          </cell>
        </row>
        <row r="7300">
          <cell r="P7300" t="str">
            <v>003316030210000-331603021</v>
          </cell>
        </row>
        <row r="7301">
          <cell r="C7301">
            <v>331603022</v>
          </cell>
          <cell r="D7301" t="str">
            <v>切(削)痂自体微粒皮移植术</v>
          </cell>
          <cell r="E7301" t="str">
            <v>含异体皮覆盖术；包括自体皮浆移植</v>
          </cell>
          <cell r="F7301" t="str">
            <v>异体皮和制备</v>
          </cell>
          <cell r="G7301" t="str">
            <v>1%体表面积</v>
          </cell>
        </row>
        <row r="7301">
          <cell r="N7301" t="str">
            <v>甲类</v>
          </cell>
        </row>
        <row r="7301">
          <cell r="P7301" t="str">
            <v>003316030220000-331603022</v>
          </cell>
        </row>
        <row r="7302">
          <cell r="C7302" t="str">
            <v>331603022-1</v>
          </cell>
          <cell r="D7302" t="str">
            <v>切(削)痂自体微粒皮移植术(自体皮浆移植)</v>
          </cell>
        </row>
        <row r="7302">
          <cell r="G7302" t="str">
            <v>1%体表面积</v>
          </cell>
        </row>
        <row r="7302">
          <cell r="N7302" t="str">
            <v>甲类</v>
          </cell>
        </row>
        <row r="7302">
          <cell r="P7302" t="str">
            <v>003316030220100-331603022-1</v>
          </cell>
        </row>
        <row r="7303">
          <cell r="C7303">
            <v>331603023</v>
          </cell>
          <cell r="D7303" t="str">
            <v>切(削)痂网状自体皮移植术</v>
          </cell>
        </row>
        <row r="7303">
          <cell r="G7303" t="str">
            <v>1%体表面积</v>
          </cell>
        </row>
        <row r="7303">
          <cell r="N7303" t="str">
            <v>甲类</v>
          </cell>
        </row>
        <row r="7303">
          <cell r="P7303" t="str">
            <v>003316030230000-331603023</v>
          </cell>
        </row>
        <row r="7304">
          <cell r="C7304">
            <v>331603024</v>
          </cell>
          <cell r="D7304" t="str">
            <v>体外细胞培养皮肤细胞移植术</v>
          </cell>
          <cell r="E7304" t="str">
            <v>含体外细胞培养</v>
          </cell>
        </row>
        <row r="7304">
          <cell r="G7304" t="str">
            <v>1%体表面积</v>
          </cell>
        </row>
        <row r="7304">
          <cell r="N7304" t="str">
            <v>甲类</v>
          </cell>
        </row>
        <row r="7304">
          <cell r="P7304" t="str">
            <v>003316030240000-331603024</v>
          </cell>
        </row>
        <row r="7305">
          <cell r="C7305">
            <v>331603025</v>
          </cell>
          <cell r="D7305" t="str">
            <v>烧伤肉芽创面扩创植皮术</v>
          </cell>
        </row>
        <row r="7305">
          <cell r="G7305" t="str">
            <v>1%体表面积</v>
          </cell>
          <cell r="H7305">
            <v>108</v>
          </cell>
          <cell r="I7305">
            <v>97</v>
          </cell>
          <cell r="J7305">
            <v>90</v>
          </cell>
          <cell r="K7305">
            <v>81</v>
          </cell>
          <cell r="L7305">
            <v>68.85</v>
          </cell>
        </row>
        <row r="7305">
          <cell r="N7305" t="str">
            <v>甲类</v>
          </cell>
        </row>
        <row r="7305">
          <cell r="P7305" t="str">
            <v>003316030250000-331603025</v>
          </cell>
        </row>
        <row r="7306">
          <cell r="C7306">
            <v>331603026</v>
          </cell>
          <cell r="D7306" t="str">
            <v>自体皮移植术</v>
          </cell>
        </row>
        <row r="7306">
          <cell r="G7306" t="str">
            <v>1%体表面积</v>
          </cell>
          <cell r="H7306">
            <v>96</v>
          </cell>
          <cell r="I7306">
            <v>86</v>
          </cell>
          <cell r="J7306">
            <v>80</v>
          </cell>
          <cell r="K7306">
            <v>72</v>
          </cell>
          <cell r="L7306">
            <v>61.2</v>
          </cell>
        </row>
        <row r="7306">
          <cell r="N7306" t="str">
            <v>甲类</v>
          </cell>
        </row>
        <row r="7306">
          <cell r="P7306" t="str">
            <v>003316030260000-331603026</v>
          </cell>
        </row>
        <row r="7307">
          <cell r="C7307">
            <v>331603027</v>
          </cell>
          <cell r="D7307" t="str">
            <v>异体皮移植术</v>
          </cell>
        </row>
        <row r="7307">
          <cell r="F7307" t="str">
            <v>异体皮及制备</v>
          </cell>
          <cell r="G7307" t="str">
            <v>1%体表面积</v>
          </cell>
          <cell r="H7307">
            <v>52</v>
          </cell>
          <cell r="I7307">
            <v>47</v>
          </cell>
          <cell r="J7307">
            <v>42</v>
          </cell>
          <cell r="K7307">
            <v>38</v>
          </cell>
          <cell r="L7307">
            <v>32.3</v>
          </cell>
        </row>
        <row r="7307">
          <cell r="N7307" t="str">
            <v>甲类</v>
          </cell>
        </row>
        <row r="7307">
          <cell r="P7307" t="str">
            <v>003316030270000-331603027</v>
          </cell>
        </row>
        <row r="7308">
          <cell r="C7308">
            <v>331603028</v>
          </cell>
          <cell r="D7308" t="str">
            <v>带毛囊游离皮肤移植术</v>
          </cell>
          <cell r="E7308" t="str">
            <v>包括眉毛</v>
          </cell>
        </row>
        <row r="7308">
          <cell r="G7308" t="str">
            <v>次</v>
          </cell>
        </row>
        <row r="7308">
          <cell r="N7308" t="str">
            <v>甲类</v>
          </cell>
        </row>
        <row r="7308">
          <cell r="P7308" t="str">
            <v>003316030280000-331603028</v>
          </cell>
        </row>
        <row r="7309">
          <cell r="C7309" t="str">
            <v>331603028-1</v>
          </cell>
          <cell r="D7309" t="str">
            <v>带毛囊游离皮肤移植术(眉毛)</v>
          </cell>
        </row>
        <row r="7309">
          <cell r="G7309" t="str">
            <v>次</v>
          </cell>
        </row>
        <row r="7309">
          <cell r="N7309" t="str">
            <v>甲类</v>
          </cell>
        </row>
        <row r="7309">
          <cell r="P7309" t="str">
            <v>003316030280100-331603028-1</v>
          </cell>
        </row>
        <row r="7310">
          <cell r="C7310">
            <v>331603029</v>
          </cell>
          <cell r="D7310" t="str">
            <v>带真皮血管网游离皮片切取术</v>
          </cell>
        </row>
        <row r="7310">
          <cell r="G7310" t="str">
            <v>1%体表面积</v>
          </cell>
          <cell r="H7310">
            <v>460</v>
          </cell>
          <cell r="I7310">
            <v>460</v>
          </cell>
          <cell r="J7310">
            <v>400</v>
          </cell>
          <cell r="K7310">
            <v>400</v>
          </cell>
          <cell r="L7310">
            <v>340</v>
          </cell>
        </row>
        <row r="7310">
          <cell r="N7310" t="str">
            <v>甲类</v>
          </cell>
        </row>
        <row r="7310">
          <cell r="P7310" t="str">
            <v>003316030290000-331603029</v>
          </cell>
        </row>
        <row r="7311">
          <cell r="C7311">
            <v>331603030</v>
          </cell>
          <cell r="D7311" t="str">
            <v>游离皮片移植术</v>
          </cell>
          <cell r="E7311" t="str">
            <v>包括刃厚、中厚、全厚、瘢痕皮、反鼓取皮</v>
          </cell>
        </row>
        <row r="7311">
          <cell r="G7311" t="str">
            <v>1%体表面积</v>
          </cell>
          <cell r="H7311">
            <v>680</v>
          </cell>
          <cell r="I7311">
            <v>620</v>
          </cell>
          <cell r="J7311">
            <v>569</v>
          </cell>
          <cell r="K7311">
            <v>515</v>
          </cell>
          <cell r="L7311">
            <v>439</v>
          </cell>
        </row>
        <row r="7311">
          <cell r="N7311" t="str">
            <v>甲类</v>
          </cell>
          <cell r="O7311" t="str">
            <v>巴医保规〔2023〕7号，动态调整</v>
          </cell>
          <cell r="P7311" t="str">
            <v>003316030300000-331603030</v>
          </cell>
        </row>
        <row r="7312">
          <cell r="C7312" t="str">
            <v>331603030-1</v>
          </cell>
          <cell r="D7312" t="str">
            <v>游离皮片移植术(刃厚)</v>
          </cell>
        </row>
        <row r="7312">
          <cell r="G7312" t="str">
            <v>1%体表面积</v>
          </cell>
          <cell r="H7312">
            <v>680</v>
          </cell>
          <cell r="I7312">
            <v>620</v>
          </cell>
          <cell r="J7312">
            <v>569</v>
          </cell>
          <cell r="K7312">
            <v>515</v>
          </cell>
          <cell r="L7312">
            <v>439</v>
          </cell>
        </row>
        <row r="7312">
          <cell r="N7312" t="str">
            <v>甲类</v>
          </cell>
          <cell r="O7312" t="str">
            <v>巴医保规〔2023〕7号，动态调整</v>
          </cell>
          <cell r="P7312" t="str">
            <v>003316030300100-331603030-1</v>
          </cell>
        </row>
        <row r="7313">
          <cell r="C7313" t="str">
            <v>331603030-2</v>
          </cell>
          <cell r="D7313" t="str">
            <v>游离皮片移植术(中厚)</v>
          </cell>
        </row>
        <row r="7313">
          <cell r="G7313" t="str">
            <v>1%体表面积</v>
          </cell>
          <cell r="H7313">
            <v>680</v>
          </cell>
          <cell r="I7313">
            <v>620</v>
          </cell>
          <cell r="J7313">
            <v>569</v>
          </cell>
          <cell r="K7313">
            <v>515</v>
          </cell>
          <cell r="L7313">
            <v>439</v>
          </cell>
        </row>
        <row r="7313">
          <cell r="N7313" t="str">
            <v>甲类</v>
          </cell>
          <cell r="O7313" t="str">
            <v>巴医保规〔2023〕7号，动态调整</v>
          </cell>
          <cell r="P7313" t="str">
            <v>003316030300200-331603030-2</v>
          </cell>
        </row>
        <row r="7314">
          <cell r="C7314" t="str">
            <v>331603030-3</v>
          </cell>
          <cell r="D7314" t="str">
            <v>游离皮片移植术(全厚)</v>
          </cell>
        </row>
        <row r="7314">
          <cell r="G7314" t="str">
            <v>1%体表面积</v>
          </cell>
          <cell r="H7314">
            <v>680</v>
          </cell>
          <cell r="I7314">
            <v>620</v>
          </cell>
          <cell r="J7314">
            <v>569</v>
          </cell>
          <cell r="K7314">
            <v>515</v>
          </cell>
          <cell r="L7314">
            <v>439</v>
          </cell>
        </row>
        <row r="7314">
          <cell r="N7314" t="str">
            <v>甲类</v>
          </cell>
          <cell r="O7314" t="str">
            <v>巴医保规〔2023〕7号，动态调整</v>
          </cell>
          <cell r="P7314" t="str">
            <v>003316030300300-331603030-3</v>
          </cell>
        </row>
        <row r="7315">
          <cell r="C7315" t="str">
            <v>331603030-4</v>
          </cell>
          <cell r="D7315" t="str">
            <v>游离皮片移植术(瘢痕皮)</v>
          </cell>
        </row>
        <row r="7315">
          <cell r="G7315" t="str">
            <v>1%体表面积</v>
          </cell>
          <cell r="H7315">
            <v>680</v>
          </cell>
          <cell r="I7315">
            <v>620</v>
          </cell>
          <cell r="J7315">
            <v>569</v>
          </cell>
          <cell r="K7315">
            <v>515</v>
          </cell>
          <cell r="L7315">
            <v>439</v>
          </cell>
        </row>
        <row r="7315">
          <cell r="N7315" t="str">
            <v>甲类</v>
          </cell>
          <cell r="O7315" t="str">
            <v>巴医保规〔2023〕7号，动态调整</v>
          </cell>
          <cell r="P7315" t="str">
            <v>003316030300400-331603030-4</v>
          </cell>
        </row>
        <row r="7316">
          <cell r="C7316" t="str">
            <v>331603030-5</v>
          </cell>
          <cell r="D7316" t="str">
            <v>游离皮片移植术(反鼓取皮)</v>
          </cell>
        </row>
        <row r="7316">
          <cell r="G7316" t="str">
            <v>1%体表面积</v>
          </cell>
          <cell r="H7316">
            <v>680</v>
          </cell>
          <cell r="I7316">
            <v>620</v>
          </cell>
          <cell r="J7316">
            <v>569</v>
          </cell>
          <cell r="K7316">
            <v>515</v>
          </cell>
          <cell r="L7316">
            <v>439</v>
          </cell>
        </row>
        <row r="7316">
          <cell r="N7316" t="str">
            <v>甲类</v>
          </cell>
          <cell r="O7316" t="str">
            <v>巴医保规〔2023〕7号，动态调整</v>
          </cell>
          <cell r="P7316" t="str">
            <v>003316030300500-331603030-5</v>
          </cell>
        </row>
        <row r="7317">
          <cell r="C7317">
            <v>331603031</v>
          </cell>
          <cell r="D7317" t="str">
            <v>皮肤撕脱反取皮回植术</v>
          </cell>
        </row>
        <row r="7317">
          <cell r="G7317" t="str">
            <v>1%体表面积</v>
          </cell>
          <cell r="H7317">
            <v>1150</v>
          </cell>
          <cell r="I7317">
            <v>1150</v>
          </cell>
          <cell r="J7317">
            <v>1000</v>
          </cell>
          <cell r="K7317">
            <v>1000</v>
          </cell>
          <cell r="L7317">
            <v>850</v>
          </cell>
        </row>
        <row r="7317">
          <cell r="N7317" t="str">
            <v>甲类</v>
          </cell>
        </row>
        <row r="7317">
          <cell r="P7317" t="str">
            <v>003316030310000-331603031</v>
          </cell>
        </row>
        <row r="7318">
          <cell r="C7318">
            <v>331603032</v>
          </cell>
          <cell r="D7318" t="str">
            <v>颜面切痂植皮术</v>
          </cell>
        </row>
        <row r="7318">
          <cell r="G7318" t="str">
            <v>次</v>
          </cell>
          <cell r="H7318">
            <v>756</v>
          </cell>
          <cell r="I7318">
            <v>686</v>
          </cell>
          <cell r="J7318">
            <v>630</v>
          </cell>
          <cell r="K7318">
            <v>572</v>
          </cell>
          <cell r="L7318">
            <v>486.2</v>
          </cell>
        </row>
        <row r="7318">
          <cell r="N7318" t="str">
            <v>甲类</v>
          </cell>
        </row>
        <row r="7318">
          <cell r="P7318" t="str">
            <v>003316030320000-331603032</v>
          </cell>
        </row>
        <row r="7319">
          <cell r="C7319">
            <v>331603033</v>
          </cell>
          <cell r="D7319" t="str">
            <v>胸部切削痂自体皮移植术</v>
          </cell>
        </row>
        <row r="7319">
          <cell r="G7319" t="str">
            <v>次</v>
          </cell>
          <cell r="H7319">
            <v>912</v>
          </cell>
          <cell r="I7319">
            <v>830</v>
          </cell>
          <cell r="J7319">
            <v>760</v>
          </cell>
          <cell r="K7319">
            <v>690</v>
          </cell>
          <cell r="L7319">
            <v>586.5</v>
          </cell>
        </row>
        <row r="7319">
          <cell r="N7319" t="str">
            <v>甲类</v>
          </cell>
        </row>
        <row r="7319">
          <cell r="P7319" t="str">
            <v>003316030330000-331603033</v>
          </cell>
        </row>
        <row r="7320">
          <cell r="C7320">
            <v>331603034</v>
          </cell>
          <cell r="D7320" t="str">
            <v>烧伤截指术</v>
          </cell>
          <cell r="E7320" t="str">
            <v>包括烧伤截趾术、冻伤截指(趾)术</v>
          </cell>
        </row>
        <row r="7320">
          <cell r="G7320" t="str">
            <v>三个</v>
          </cell>
        </row>
        <row r="7320">
          <cell r="M7320" t="str">
            <v>不足三个按三个计价</v>
          </cell>
          <cell r="N7320" t="str">
            <v>甲类</v>
          </cell>
        </row>
        <row r="7320">
          <cell r="P7320" t="str">
            <v>003316030340000-331603034</v>
          </cell>
        </row>
        <row r="7321">
          <cell r="C7321" t="str">
            <v>331603034-1</v>
          </cell>
          <cell r="D7321" t="str">
            <v>烧伤截指术(烧伤截趾术)</v>
          </cell>
        </row>
        <row r="7321">
          <cell r="G7321" t="str">
            <v>三个</v>
          </cell>
        </row>
        <row r="7321">
          <cell r="N7321" t="str">
            <v>甲类</v>
          </cell>
        </row>
        <row r="7321">
          <cell r="P7321" t="str">
            <v>003316030340100-331603034-1</v>
          </cell>
        </row>
        <row r="7322">
          <cell r="C7322" t="str">
            <v>331603034-2</v>
          </cell>
          <cell r="D7322" t="str">
            <v>烧伤截指术(冻伤截指(趾)术)</v>
          </cell>
        </row>
        <row r="7322">
          <cell r="G7322" t="str">
            <v>三个</v>
          </cell>
        </row>
        <row r="7322">
          <cell r="N7322" t="str">
            <v>甲类</v>
          </cell>
        </row>
        <row r="7322">
          <cell r="P7322" t="str">
            <v>003316030340200-331603034-2</v>
          </cell>
        </row>
        <row r="7323">
          <cell r="C7323">
            <v>331603035</v>
          </cell>
          <cell r="D7323" t="str">
            <v>手部扩创延期植皮术</v>
          </cell>
        </row>
        <row r="7323">
          <cell r="G7323" t="str">
            <v>每侧</v>
          </cell>
          <cell r="H7323">
            <v>1207.5</v>
          </cell>
          <cell r="I7323">
            <v>1207.5</v>
          </cell>
          <cell r="J7323">
            <v>1050</v>
          </cell>
          <cell r="K7323">
            <v>1050</v>
          </cell>
          <cell r="L7323">
            <v>892.5</v>
          </cell>
        </row>
        <row r="7323">
          <cell r="N7323" t="str">
            <v>甲类</v>
          </cell>
        </row>
        <row r="7323">
          <cell r="P7323" t="str">
            <v>003316030350000-331603035</v>
          </cell>
        </row>
        <row r="7324">
          <cell r="C7324">
            <v>331603036</v>
          </cell>
          <cell r="D7324" t="str">
            <v>全手切削痂植皮术</v>
          </cell>
        </row>
        <row r="7324">
          <cell r="G7324" t="str">
            <v>每侧</v>
          </cell>
          <cell r="H7324">
            <v>1207.5</v>
          </cell>
          <cell r="I7324">
            <v>1207.5</v>
          </cell>
          <cell r="J7324">
            <v>1050</v>
          </cell>
          <cell r="K7324">
            <v>1050</v>
          </cell>
          <cell r="L7324">
            <v>892.5</v>
          </cell>
        </row>
        <row r="7324">
          <cell r="N7324" t="str">
            <v>甲类</v>
          </cell>
        </row>
        <row r="7324">
          <cell r="P7324" t="str">
            <v>003316030360000-331603036</v>
          </cell>
        </row>
        <row r="7325">
          <cell r="C7325">
            <v>331603037</v>
          </cell>
          <cell r="D7325" t="str">
            <v>手背切削痂植皮术</v>
          </cell>
        </row>
        <row r="7325">
          <cell r="G7325" t="str">
            <v>每侧</v>
          </cell>
          <cell r="H7325">
            <v>606</v>
          </cell>
          <cell r="I7325">
            <v>552</v>
          </cell>
          <cell r="J7325">
            <v>505</v>
          </cell>
          <cell r="K7325">
            <v>460</v>
          </cell>
          <cell r="L7325">
            <v>391</v>
          </cell>
        </row>
        <row r="7325">
          <cell r="N7325" t="str">
            <v>甲类</v>
          </cell>
        </row>
        <row r="7325">
          <cell r="P7325" t="str">
            <v>003316030370000-331603037</v>
          </cell>
        </row>
        <row r="7326">
          <cell r="C7326">
            <v>331603038</v>
          </cell>
          <cell r="D7326" t="str">
            <v>手烧伤扩创交臂皮瓣修复术</v>
          </cell>
        </row>
        <row r="7326">
          <cell r="G7326" t="str">
            <v>次</v>
          </cell>
        </row>
        <row r="7326">
          <cell r="N7326" t="str">
            <v>甲类</v>
          </cell>
        </row>
        <row r="7326">
          <cell r="P7326" t="str">
            <v>003316030380000-331603038</v>
          </cell>
        </row>
        <row r="7327">
          <cell r="C7327">
            <v>331603039</v>
          </cell>
          <cell r="D7327" t="str">
            <v>手烧伤扩创胸皮瓣修复术</v>
          </cell>
          <cell r="E7327" t="str">
            <v>包括腹皮瓣修复术</v>
          </cell>
        </row>
        <row r="7327">
          <cell r="G7327" t="str">
            <v>次</v>
          </cell>
        </row>
        <row r="7327">
          <cell r="N7327" t="str">
            <v>甲类</v>
          </cell>
        </row>
        <row r="7327">
          <cell r="P7327" t="str">
            <v>003316030390000-331603039</v>
          </cell>
        </row>
        <row r="7328">
          <cell r="C7328" t="str">
            <v>331603039-1</v>
          </cell>
          <cell r="D7328" t="str">
            <v>手烧伤扩创胸皮瓣修复术(腹皮瓣修复术)</v>
          </cell>
        </row>
        <row r="7328">
          <cell r="G7328" t="str">
            <v>次</v>
          </cell>
        </row>
        <row r="7328">
          <cell r="N7328" t="str">
            <v>甲类</v>
          </cell>
        </row>
        <row r="7328">
          <cell r="P7328" t="str">
            <v>003316030390100-331603039-1</v>
          </cell>
        </row>
        <row r="7329">
          <cell r="C7329">
            <v>331603040</v>
          </cell>
          <cell r="D7329" t="str">
            <v>小腿烧伤扩创交腿皮瓣修复术</v>
          </cell>
          <cell r="E7329" t="str">
            <v>包括足烧伤扩创、交腿皮瓣修复术</v>
          </cell>
        </row>
        <row r="7329">
          <cell r="G7329" t="str">
            <v>次</v>
          </cell>
          <cell r="H7329">
            <v>1899.45</v>
          </cell>
          <cell r="I7329">
            <v>1863</v>
          </cell>
          <cell r="J7329">
            <v>1620</v>
          </cell>
          <cell r="K7329">
            <v>1620</v>
          </cell>
          <cell r="L7329">
            <v>1377</v>
          </cell>
        </row>
        <row r="7329">
          <cell r="N7329" t="str">
            <v>甲类</v>
          </cell>
        </row>
        <row r="7329">
          <cell r="P7329" t="str">
            <v>003316030400000-331603040</v>
          </cell>
        </row>
        <row r="7330">
          <cell r="C7330" t="str">
            <v>331603040-1</v>
          </cell>
          <cell r="D7330" t="str">
            <v>小腿烧伤扩创交腿皮瓣修复术(足烧伤扩创)</v>
          </cell>
        </row>
        <row r="7330">
          <cell r="G7330" t="str">
            <v>次</v>
          </cell>
          <cell r="H7330">
            <v>1899.45</v>
          </cell>
          <cell r="I7330">
            <v>1863</v>
          </cell>
          <cell r="J7330">
            <v>1620</v>
          </cell>
          <cell r="K7330">
            <v>1620</v>
          </cell>
          <cell r="L7330">
            <v>1377</v>
          </cell>
        </row>
        <row r="7330">
          <cell r="N7330" t="str">
            <v>甲类</v>
          </cell>
        </row>
        <row r="7330">
          <cell r="P7330" t="str">
            <v>003316030400100-331603040-1</v>
          </cell>
        </row>
        <row r="7331">
          <cell r="C7331" t="str">
            <v>331603040-2</v>
          </cell>
          <cell r="D7331" t="str">
            <v>小腿烧伤扩创交腿皮瓣修复术(交腿皮瓣修复术)</v>
          </cell>
        </row>
        <row r="7331">
          <cell r="G7331" t="str">
            <v>次</v>
          </cell>
          <cell r="H7331">
            <v>1899.45</v>
          </cell>
          <cell r="I7331">
            <v>1863</v>
          </cell>
          <cell r="J7331">
            <v>1620</v>
          </cell>
          <cell r="K7331">
            <v>1620</v>
          </cell>
          <cell r="L7331">
            <v>1377</v>
          </cell>
        </row>
        <row r="7331">
          <cell r="N7331" t="str">
            <v>甲类</v>
          </cell>
        </row>
        <row r="7331">
          <cell r="P7331" t="str">
            <v>003316030400200-331603040-2</v>
          </cell>
        </row>
        <row r="7332">
          <cell r="C7332">
            <v>331603041</v>
          </cell>
          <cell r="D7332" t="str">
            <v>深度烧伤扩创关节成型术</v>
          </cell>
        </row>
        <row r="7332">
          <cell r="G7332" t="str">
            <v>每个部位</v>
          </cell>
          <cell r="H7332">
            <v>1207.5</v>
          </cell>
          <cell r="I7332">
            <v>1207.5</v>
          </cell>
          <cell r="J7332">
            <v>1050</v>
          </cell>
          <cell r="K7332">
            <v>1050</v>
          </cell>
          <cell r="L7332">
            <v>892.5</v>
          </cell>
        </row>
        <row r="7332">
          <cell r="N7332" t="str">
            <v>甲类</v>
          </cell>
        </row>
        <row r="7332">
          <cell r="P7332" t="str">
            <v>003316030410000-331603041</v>
          </cell>
        </row>
        <row r="7333">
          <cell r="C7333">
            <v>331603042</v>
          </cell>
          <cell r="D7333" t="str">
            <v>深度烧伤死骨摘除术</v>
          </cell>
        </row>
        <row r="7333">
          <cell r="G7333" t="str">
            <v>每个部位</v>
          </cell>
          <cell r="H7333">
            <v>660</v>
          </cell>
          <cell r="I7333">
            <v>600</v>
          </cell>
          <cell r="J7333">
            <v>550</v>
          </cell>
          <cell r="K7333">
            <v>500</v>
          </cell>
          <cell r="L7333">
            <v>425</v>
          </cell>
        </row>
        <row r="7333">
          <cell r="N7333" t="str">
            <v>甲类</v>
          </cell>
        </row>
        <row r="7333">
          <cell r="P7333" t="str">
            <v>003316030420000-331603042</v>
          </cell>
        </row>
        <row r="7334">
          <cell r="C7334">
            <v>331603043</v>
          </cell>
          <cell r="D7334" t="str">
            <v>肌腱移植术</v>
          </cell>
        </row>
        <row r="7334">
          <cell r="F7334" t="str">
            <v>异体肌腱</v>
          </cell>
          <cell r="G7334" t="str">
            <v>次</v>
          </cell>
          <cell r="H7334">
            <v>1380</v>
          </cell>
          <cell r="I7334">
            <v>1380</v>
          </cell>
          <cell r="J7334">
            <v>1200</v>
          </cell>
          <cell r="K7334">
            <v>1200</v>
          </cell>
          <cell r="L7334">
            <v>1020</v>
          </cell>
        </row>
        <row r="7334">
          <cell r="N7334" t="str">
            <v>甲类</v>
          </cell>
        </row>
        <row r="7334">
          <cell r="P7334" t="str">
            <v>003316030430000-331603043</v>
          </cell>
        </row>
        <row r="7335">
          <cell r="C7335">
            <v>331603044</v>
          </cell>
          <cell r="D7335" t="str">
            <v>烧伤后肌腱延长术</v>
          </cell>
        </row>
        <row r="7335">
          <cell r="G7335" t="str">
            <v>次</v>
          </cell>
          <cell r="H7335">
            <v>1380</v>
          </cell>
          <cell r="I7335">
            <v>1380</v>
          </cell>
          <cell r="J7335">
            <v>1200</v>
          </cell>
          <cell r="K7335">
            <v>1200</v>
          </cell>
          <cell r="L7335">
            <v>1020</v>
          </cell>
        </row>
        <row r="7335">
          <cell r="N7335" t="str">
            <v>甲类</v>
          </cell>
        </row>
        <row r="7335">
          <cell r="P7335" t="str">
            <v>003316030440000-331603044</v>
          </cell>
        </row>
        <row r="7336">
          <cell r="C7336">
            <v>331603045</v>
          </cell>
          <cell r="D7336" t="str">
            <v>皮肤扩张器置入术</v>
          </cell>
          <cell r="E7336" t="str">
            <v>含注液；包括扩张器及其他支撑物，包括取出术</v>
          </cell>
          <cell r="F7336" t="str">
            <v>扩张器</v>
          </cell>
          <cell r="G7336" t="str">
            <v>次</v>
          </cell>
        </row>
        <row r="7336">
          <cell r="N7336" t="str">
            <v>丙类</v>
          </cell>
        </row>
        <row r="7336">
          <cell r="P7336" t="str">
            <v>003316030450000-331603045</v>
          </cell>
        </row>
        <row r="7337">
          <cell r="C7337" t="str">
            <v>331603045-1</v>
          </cell>
          <cell r="D7337" t="str">
            <v>皮肤扩张器置入术(扩张器及其他支撑物)</v>
          </cell>
        </row>
        <row r="7337">
          <cell r="G7337" t="str">
            <v>次</v>
          </cell>
        </row>
        <row r="7337">
          <cell r="N7337" t="str">
            <v>丙类</v>
          </cell>
        </row>
        <row r="7337">
          <cell r="P7337" t="str">
            <v>003316030450100-331603045-1</v>
          </cell>
        </row>
        <row r="7338">
          <cell r="C7338" t="str">
            <v>331603045-2</v>
          </cell>
          <cell r="D7338" t="str">
            <v>皮肤扩张器置入术(取出术)</v>
          </cell>
        </row>
        <row r="7338">
          <cell r="G7338" t="str">
            <v>次</v>
          </cell>
        </row>
        <row r="7338">
          <cell r="N7338" t="str">
            <v>丙类</v>
          </cell>
        </row>
        <row r="7338">
          <cell r="P7338" t="str">
            <v>003316030450200-331603045-2</v>
          </cell>
        </row>
        <row r="7339">
          <cell r="C7339">
            <v>331603046</v>
          </cell>
          <cell r="D7339" t="str">
            <v>扩张器取出皮瓣移植术</v>
          </cell>
        </row>
        <row r="7339">
          <cell r="G7339" t="str">
            <v>次</v>
          </cell>
        </row>
        <row r="7339">
          <cell r="N7339" t="str">
            <v>甲类</v>
          </cell>
        </row>
        <row r="7339">
          <cell r="P7339" t="str">
            <v>003316030460000-331603046</v>
          </cell>
        </row>
        <row r="7340">
          <cell r="C7340">
            <v>331603047</v>
          </cell>
          <cell r="D7340" t="str">
            <v>烧伤瘢痕切除缝合术</v>
          </cell>
        </row>
        <row r="7340">
          <cell r="G7340" t="str">
            <v>次</v>
          </cell>
          <cell r="H7340">
            <v>606</v>
          </cell>
          <cell r="I7340">
            <v>550</v>
          </cell>
          <cell r="J7340">
            <v>505</v>
          </cell>
          <cell r="K7340">
            <v>460</v>
          </cell>
          <cell r="L7340">
            <v>391</v>
          </cell>
        </row>
        <row r="7340">
          <cell r="N7340" t="str">
            <v>甲类</v>
          </cell>
        </row>
        <row r="7340">
          <cell r="P7340" t="str">
            <v>003316030470000-331603047</v>
          </cell>
        </row>
        <row r="7341">
          <cell r="C7341">
            <v>331603048</v>
          </cell>
          <cell r="D7341" t="str">
            <v>烧伤瘢痕切除松解植皮术</v>
          </cell>
        </row>
        <row r="7341">
          <cell r="G7341" t="str">
            <v>次</v>
          </cell>
          <cell r="H7341">
            <v>1020</v>
          </cell>
          <cell r="I7341">
            <v>926</v>
          </cell>
          <cell r="J7341">
            <v>850</v>
          </cell>
          <cell r="K7341">
            <v>772</v>
          </cell>
          <cell r="L7341">
            <v>656.2</v>
          </cell>
        </row>
        <row r="7341">
          <cell r="N7341" t="str">
            <v>甲类</v>
          </cell>
        </row>
        <row r="7341">
          <cell r="P7341" t="str">
            <v>003316030480000-331603048</v>
          </cell>
        </row>
        <row r="7342">
          <cell r="C7342">
            <v>331604001</v>
          </cell>
          <cell r="D7342" t="str">
            <v>瘢痕畸形矫正术</v>
          </cell>
          <cell r="E7342" t="str">
            <v>不含面部</v>
          </cell>
        </row>
        <row r="7342">
          <cell r="G7342" t="str">
            <v>100cm2</v>
          </cell>
          <cell r="H7342">
            <v>600</v>
          </cell>
          <cell r="I7342">
            <v>546</v>
          </cell>
          <cell r="J7342">
            <v>500</v>
          </cell>
          <cell r="K7342">
            <v>455</v>
          </cell>
          <cell r="L7342">
            <v>386.75</v>
          </cell>
        </row>
        <row r="7342">
          <cell r="N7342" t="str">
            <v>丙类</v>
          </cell>
        </row>
        <row r="7342">
          <cell r="P7342" t="str">
            <v>003316040010000-331604001</v>
          </cell>
        </row>
        <row r="7343">
          <cell r="C7343">
            <v>331604002</v>
          </cell>
          <cell r="D7343" t="str">
            <v>慢性溃疡修复术</v>
          </cell>
          <cell r="E7343" t="str">
            <v>包括褥疮、下肢慢性溃疡、足底溃疡等</v>
          </cell>
        </row>
        <row r="7343">
          <cell r="G7343" t="str">
            <v>每个部位</v>
          </cell>
          <cell r="H7343">
            <v>840</v>
          </cell>
          <cell r="I7343">
            <v>763</v>
          </cell>
          <cell r="J7343">
            <v>700</v>
          </cell>
          <cell r="K7343">
            <v>636</v>
          </cell>
          <cell r="L7343">
            <v>540.6</v>
          </cell>
        </row>
        <row r="7343">
          <cell r="N7343" t="str">
            <v>甲类</v>
          </cell>
        </row>
        <row r="7343">
          <cell r="P7343" t="str">
            <v>003316040020000-331604002</v>
          </cell>
        </row>
        <row r="7344">
          <cell r="C7344" t="str">
            <v>331604002-1</v>
          </cell>
          <cell r="D7344" t="str">
            <v>慢性溃疡修复术(褥疮)</v>
          </cell>
        </row>
        <row r="7344">
          <cell r="G7344" t="str">
            <v>每个部位</v>
          </cell>
          <cell r="H7344">
            <v>840</v>
          </cell>
          <cell r="I7344">
            <v>763</v>
          </cell>
          <cell r="J7344">
            <v>700</v>
          </cell>
          <cell r="K7344">
            <v>636</v>
          </cell>
          <cell r="L7344">
            <v>540.6</v>
          </cell>
        </row>
        <row r="7344">
          <cell r="N7344" t="str">
            <v>甲类</v>
          </cell>
        </row>
        <row r="7344">
          <cell r="P7344" t="str">
            <v>003316040020100-331604002-1</v>
          </cell>
        </row>
        <row r="7345">
          <cell r="C7345" t="str">
            <v>331604002-2</v>
          </cell>
          <cell r="D7345" t="str">
            <v>慢性溃疡修复术(下肢慢性溃疡)</v>
          </cell>
        </row>
        <row r="7345">
          <cell r="G7345" t="str">
            <v>每个部位</v>
          </cell>
          <cell r="H7345">
            <v>840</v>
          </cell>
          <cell r="I7345">
            <v>763</v>
          </cell>
          <cell r="J7345">
            <v>700</v>
          </cell>
          <cell r="K7345">
            <v>636</v>
          </cell>
          <cell r="L7345">
            <v>540.6</v>
          </cell>
        </row>
        <row r="7345">
          <cell r="N7345" t="str">
            <v>甲类</v>
          </cell>
        </row>
        <row r="7345">
          <cell r="P7345" t="str">
            <v>003316040020200-331604002-2</v>
          </cell>
        </row>
        <row r="7346">
          <cell r="C7346" t="str">
            <v>331604002-3</v>
          </cell>
          <cell r="D7346" t="str">
            <v>慢性溃疡修复术(足底溃疡)</v>
          </cell>
        </row>
        <row r="7346">
          <cell r="G7346" t="str">
            <v>每个部位</v>
          </cell>
          <cell r="H7346">
            <v>840</v>
          </cell>
          <cell r="I7346">
            <v>763</v>
          </cell>
          <cell r="J7346">
            <v>700</v>
          </cell>
          <cell r="K7346">
            <v>636</v>
          </cell>
          <cell r="L7346">
            <v>540.6</v>
          </cell>
        </row>
        <row r="7346">
          <cell r="N7346" t="str">
            <v>甲类</v>
          </cell>
        </row>
        <row r="7346">
          <cell r="P7346" t="str">
            <v>003316040020300-331604002-3</v>
          </cell>
        </row>
        <row r="7347">
          <cell r="C7347">
            <v>331604003</v>
          </cell>
          <cell r="D7347" t="str">
            <v>隆颞术</v>
          </cell>
        </row>
        <row r="7347">
          <cell r="F7347" t="str">
            <v>植入假体</v>
          </cell>
          <cell r="G7347" t="str">
            <v>每侧</v>
          </cell>
        </row>
        <row r="7347">
          <cell r="N7347" t="str">
            <v>丙类</v>
          </cell>
        </row>
        <row r="7347">
          <cell r="P7347" t="str">
            <v>003316040030000-331604003</v>
          </cell>
        </row>
        <row r="7348">
          <cell r="C7348">
            <v>331604004</v>
          </cell>
          <cell r="D7348" t="str">
            <v>隆额术</v>
          </cell>
        </row>
        <row r="7348">
          <cell r="F7348" t="str">
            <v>植入假体</v>
          </cell>
          <cell r="G7348" t="str">
            <v>次</v>
          </cell>
        </row>
        <row r="7348">
          <cell r="N7348" t="str">
            <v>丙类</v>
          </cell>
        </row>
        <row r="7348">
          <cell r="P7348" t="str">
            <v>003316040040000-331604004</v>
          </cell>
        </row>
        <row r="7349">
          <cell r="C7349">
            <v>331604005</v>
          </cell>
          <cell r="D7349" t="str">
            <v>小口畸形矫正术</v>
          </cell>
          <cell r="E7349" t="str">
            <v>含口角畸形矫正</v>
          </cell>
        </row>
        <row r="7349">
          <cell r="G7349" t="str">
            <v>次</v>
          </cell>
        </row>
        <row r="7349">
          <cell r="N7349" t="str">
            <v>丙类</v>
          </cell>
        </row>
        <row r="7349">
          <cell r="P7349" t="str">
            <v>003316040050000-331604005</v>
          </cell>
        </row>
        <row r="7350">
          <cell r="C7350">
            <v>331604006</v>
          </cell>
          <cell r="D7350" t="str">
            <v>唇外翻矫正术</v>
          </cell>
          <cell r="E7350" t="str">
            <v>包括上唇、下唇；不含胡须再造术</v>
          </cell>
        </row>
        <row r="7350">
          <cell r="G7350" t="str">
            <v>每侧</v>
          </cell>
        </row>
        <row r="7350">
          <cell r="N7350" t="str">
            <v>丙类</v>
          </cell>
        </row>
        <row r="7350">
          <cell r="P7350" t="str">
            <v>003316040060000-331604006</v>
          </cell>
        </row>
        <row r="7351">
          <cell r="C7351" t="str">
            <v>331604006-1</v>
          </cell>
          <cell r="D7351" t="str">
            <v>唇外翻矫正术(上唇)</v>
          </cell>
        </row>
        <row r="7351">
          <cell r="G7351" t="str">
            <v>每侧</v>
          </cell>
        </row>
        <row r="7351">
          <cell r="N7351" t="str">
            <v>丙类</v>
          </cell>
        </row>
        <row r="7351">
          <cell r="P7351" t="str">
            <v>003316040060100-331604006-1</v>
          </cell>
        </row>
        <row r="7352">
          <cell r="C7352" t="str">
            <v>331604006-2</v>
          </cell>
          <cell r="D7352" t="str">
            <v>唇外翻矫正术(下唇)</v>
          </cell>
        </row>
        <row r="7352">
          <cell r="G7352" t="str">
            <v>每侧</v>
          </cell>
        </row>
        <row r="7352">
          <cell r="N7352" t="str">
            <v>丙类</v>
          </cell>
        </row>
        <row r="7352">
          <cell r="P7352" t="str">
            <v>003316040060200-331604006-2</v>
          </cell>
        </row>
        <row r="7353">
          <cell r="C7353">
            <v>331604007</v>
          </cell>
          <cell r="D7353" t="str">
            <v>胡须再造术</v>
          </cell>
          <cell r="E7353" t="str">
            <v>包括岛状头皮瓣法和游离移植法</v>
          </cell>
        </row>
        <row r="7353">
          <cell r="G7353" t="str">
            <v>次</v>
          </cell>
        </row>
        <row r="7353">
          <cell r="N7353" t="str">
            <v>丙类</v>
          </cell>
        </row>
        <row r="7353">
          <cell r="P7353" t="str">
            <v>003316040070000-331604007</v>
          </cell>
        </row>
        <row r="7354">
          <cell r="C7354" t="str">
            <v>331604007-1</v>
          </cell>
          <cell r="D7354" t="str">
            <v>胡须再造术(岛状头皮瓣法)</v>
          </cell>
        </row>
        <row r="7354">
          <cell r="G7354" t="str">
            <v>次</v>
          </cell>
        </row>
        <row r="7354">
          <cell r="N7354" t="str">
            <v>丙类</v>
          </cell>
        </row>
        <row r="7354">
          <cell r="P7354" t="str">
            <v>003316040070200-331604007-1</v>
          </cell>
        </row>
        <row r="7355">
          <cell r="C7355" t="str">
            <v>331604007-2</v>
          </cell>
          <cell r="D7355" t="str">
            <v>胡须再造术(游离移植法)</v>
          </cell>
        </row>
        <row r="7355">
          <cell r="G7355" t="str">
            <v>次</v>
          </cell>
        </row>
        <row r="7355">
          <cell r="N7355" t="str">
            <v>丙类</v>
          </cell>
        </row>
        <row r="7355">
          <cell r="P7355" t="str">
            <v>003316040070100-331604007-2</v>
          </cell>
        </row>
        <row r="7356">
          <cell r="C7356">
            <v>331604008</v>
          </cell>
          <cell r="D7356" t="str">
            <v>隆颏术</v>
          </cell>
          <cell r="E7356" t="str">
            <v>不含截骨术</v>
          </cell>
          <cell r="F7356" t="str">
            <v>植入材料</v>
          </cell>
          <cell r="G7356" t="str">
            <v>次</v>
          </cell>
        </row>
        <row r="7356">
          <cell r="N7356" t="str">
            <v>丙类</v>
          </cell>
        </row>
        <row r="7356">
          <cell r="P7356" t="str">
            <v>003316040080000-331604008</v>
          </cell>
        </row>
        <row r="7357">
          <cell r="C7357">
            <v>331604009</v>
          </cell>
          <cell r="D7357" t="str">
            <v>隆颏术后继发畸形矫正术</v>
          </cell>
          <cell r="E7357" t="str">
            <v>包括隆颞、隆额术后畸形矫正</v>
          </cell>
          <cell r="F7357" t="str">
            <v>植入材料</v>
          </cell>
          <cell r="G7357" t="str">
            <v>次</v>
          </cell>
        </row>
        <row r="7357">
          <cell r="N7357" t="str">
            <v>丙类</v>
          </cell>
        </row>
        <row r="7357">
          <cell r="P7357" t="str">
            <v>003316040090000-331604009</v>
          </cell>
        </row>
        <row r="7358">
          <cell r="C7358" t="str">
            <v>331604009-1</v>
          </cell>
          <cell r="D7358" t="str">
            <v>隆颏术后继发畸形矫正术(隆颞术后畸形矫正)</v>
          </cell>
        </row>
        <row r="7358">
          <cell r="G7358" t="str">
            <v>次</v>
          </cell>
        </row>
        <row r="7358">
          <cell r="N7358" t="str">
            <v>丙类</v>
          </cell>
        </row>
        <row r="7358">
          <cell r="P7358" t="str">
            <v>003316040090100-331604009-1</v>
          </cell>
        </row>
        <row r="7359">
          <cell r="C7359" t="str">
            <v>331604009-2</v>
          </cell>
          <cell r="D7359" t="str">
            <v>隆颏术后继发畸形矫正术(隆额术后畸形矫正)</v>
          </cell>
        </row>
        <row r="7359">
          <cell r="G7359" t="str">
            <v>次</v>
          </cell>
        </row>
        <row r="7359">
          <cell r="N7359" t="str">
            <v>丙类</v>
          </cell>
        </row>
        <row r="7359">
          <cell r="P7359" t="str">
            <v>003316040090200-331604009-2</v>
          </cell>
        </row>
        <row r="7360">
          <cell r="C7360">
            <v>331604010</v>
          </cell>
          <cell r="D7360" t="str">
            <v>颌下脂肪袋整形术</v>
          </cell>
        </row>
        <row r="7360">
          <cell r="F7360" t="str">
            <v>吸脂器</v>
          </cell>
          <cell r="G7360" t="str">
            <v>次</v>
          </cell>
        </row>
        <row r="7360">
          <cell r="N7360" t="str">
            <v>丙类</v>
          </cell>
        </row>
        <row r="7360">
          <cell r="P7360" t="str">
            <v>003316040100000-331604010</v>
          </cell>
        </row>
        <row r="7361">
          <cell r="C7361">
            <v>331604011</v>
          </cell>
          <cell r="D7361" t="str">
            <v>酒窝再造术</v>
          </cell>
        </row>
        <row r="7361">
          <cell r="G7361" t="str">
            <v>每侧</v>
          </cell>
        </row>
        <row r="7361">
          <cell r="N7361" t="str">
            <v>丙类</v>
          </cell>
        </row>
        <row r="7361">
          <cell r="P7361" t="str">
            <v>003316040110000-331604011</v>
          </cell>
        </row>
        <row r="7362">
          <cell r="C7362">
            <v>331604012</v>
          </cell>
          <cell r="D7362" t="str">
            <v>颊部缺损修复术</v>
          </cell>
        </row>
        <row r="7362">
          <cell r="G7362" t="str">
            <v>每侧</v>
          </cell>
        </row>
        <row r="7362">
          <cell r="N7362" t="str">
            <v>丙类</v>
          </cell>
        </row>
        <row r="7362">
          <cell r="P7362" t="str">
            <v>003316040120000-331604012</v>
          </cell>
        </row>
        <row r="7363">
          <cell r="C7363">
            <v>331604013</v>
          </cell>
          <cell r="D7363" t="str">
            <v>面瘫畸形矫正术</v>
          </cell>
          <cell r="E7363" t="str">
            <v>不含神经切取术</v>
          </cell>
          <cell r="F7363" t="str">
            <v>植入材料</v>
          </cell>
          <cell r="G7363" t="str">
            <v>每侧</v>
          </cell>
          <cell r="H7363">
            <v>306</v>
          </cell>
          <cell r="I7363">
            <v>277</v>
          </cell>
          <cell r="J7363">
            <v>255</v>
          </cell>
          <cell r="K7363">
            <v>231</v>
          </cell>
          <cell r="L7363">
            <v>196.35</v>
          </cell>
        </row>
        <row r="7363">
          <cell r="N7363" t="str">
            <v>丙类</v>
          </cell>
        </row>
        <row r="7363">
          <cell r="P7363" t="str">
            <v>003316040130000-331604013</v>
          </cell>
        </row>
        <row r="7364">
          <cell r="C7364">
            <v>331604014</v>
          </cell>
          <cell r="D7364" t="str">
            <v>除皱术</v>
          </cell>
          <cell r="E7364" t="str">
            <v>包括骨膜下除皱</v>
          </cell>
        </row>
        <row r="7364">
          <cell r="G7364" t="str">
            <v>每个部位或面1/3</v>
          </cell>
        </row>
        <row r="7364">
          <cell r="N7364" t="str">
            <v>丙类</v>
          </cell>
        </row>
        <row r="7364">
          <cell r="P7364" t="str">
            <v>003316040140000-331604014</v>
          </cell>
        </row>
        <row r="7365">
          <cell r="C7365" t="str">
            <v>331604014-1</v>
          </cell>
          <cell r="D7365" t="str">
            <v>除皱术(骨膜下除皱)</v>
          </cell>
        </row>
        <row r="7365">
          <cell r="G7365" t="str">
            <v>每个部位或面1/3</v>
          </cell>
        </row>
        <row r="7365">
          <cell r="N7365" t="str">
            <v>丙类</v>
          </cell>
        </row>
        <row r="7365">
          <cell r="P7365" t="str">
            <v>003316040140100-331604014-1</v>
          </cell>
        </row>
        <row r="7366">
          <cell r="C7366">
            <v>331604015</v>
          </cell>
          <cell r="D7366" t="str">
            <v>面部瘢痕切除整形术</v>
          </cell>
        </row>
        <row r="7366">
          <cell r="F7366" t="str">
            <v>扩张器</v>
          </cell>
          <cell r="G7366" t="str">
            <v>2cm2</v>
          </cell>
          <cell r="H7366">
            <v>240</v>
          </cell>
          <cell r="I7366">
            <v>217</v>
          </cell>
          <cell r="J7366">
            <v>200</v>
          </cell>
          <cell r="K7366">
            <v>181</v>
          </cell>
          <cell r="L7366">
            <v>153.85</v>
          </cell>
          <cell r="M7366" t="str">
            <v>每增加1cm2加收80元</v>
          </cell>
          <cell r="N7366" t="str">
            <v>甲类</v>
          </cell>
        </row>
        <row r="7366">
          <cell r="P7366" t="str">
            <v>003316040150000-331604015</v>
          </cell>
        </row>
        <row r="7367">
          <cell r="C7367" t="str">
            <v>331604015-1</v>
          </cell>
          <cell r="D7367" t="str">
            <v>面部瘢痕切除整形术(超过2cm²每增加1cm²加收)</v>
          </cell>
        </row>
        <row r="7367">
          <cell r="G7367" t="str">
            <v>1cm²</v>
          </cell>
          <cell r="H7367">
            <v>80</v>
          </cell>
          <cell r="I7367">
            <v>80</v>
          </cell>
          <cell r="J7367">
            <v>80</v>
          </cell>
          <cell r="K7367">
            <v>80</v>
          </cell>
          <cell r="L7367">
            <v>80</v>
          </cell>
        </row>
        <row r="7367">
          <cell r="N7367" t="str">
            <v>甲类</v>
          </cell>
        </row>
        <row r="7367">
          <cell r="P7367" t="str">
            <v>003316040150001-331604015-1</v>
          </cell>
        </row>
        <row r="7368">
          <cell r="C7368">
            <v>331604016</v>
          </cell>
          <cell r="D7368" t="str">
            <v>面部外伤清创整形术</v>
          </cell>
        </row>
        <row r="7368">
          <cell r="G7368" t="str">
            <v>次</v>
          </cell>
          <cell r="H7368">
            <v>524</v>
          </cell>
          <cell r="I7368">
            <v>481</v>
          </cell>
          <cell r="J7368">
            <v>438</v>
          </cell>
          <cell r="K7368">
            <v>416</v>
          </cell>
          <cell r="L7368">
            <v>380</v>
          </cell>
        </row>
        <row r="7368">
          <cell r="N7368" t="str">
            <v>甲类</v>
          </cell>
          <cell r="O7368" t="str">
            <v>巴医保规〔2023〕7号，动态调整</v>
          </cell>
          <cell r="P7368" t="str">
            <v>003316040160000-331604016</v>
          </cell>
        </row>
        <row r="7369">
          <cell r="C7369">
            <v>331604017</v>
          </cell>
          <cell r="D7369" t="str">
            <v>半侧颜面萎缩整形术</v>
          </cell>
          <cell r="E7369" t="str">
            <v>不含截骨术</v>
          </cell>
        </row>
        <row r="7369">
          <cell r="G7369" t="str">
            <v>每侧</v>
          </cell>
          <cell r="H7369">
            <v>1212</v>
          </cell>
          <cell r="I7369">
            <v>1100</v>
          </cell>
          <cell r="J7369">
            <v>1010</v>
          </cell>
          <cell r="K7369">
            <v>918</v>
          </cell>
          <cell r="L7369">
            <v>780.3</v>
          </cell>
        </row>
        <row r="7369">
          <cell r="N7369" t="str">
            <v>丙类</v>
          </cell>
        </row>
        <row r="7369">
          <cell r="P7369" t="str">
            <v>003316040170000-331604017</v>
          </cell>
        </row>
        <row r="7370">
          <cell r="C7370">
            <v>331604018</v>
          </cell>
          <cell r="D7370" t="str">
            <v>指甲成形术</v>
          </cell>
        </row>
        <row r="7370">
          <cell r="G7370" t="str">
            <v>每指</v>
          </cell>
          <cell r="H7370">
            <v>276</v>
          </cell>
          <cell r="I7370">
            <v>276</v>
          </cell>
          <cell r="J7370">
            <v>240</v>
          </cell>
          <cell r="K7370">
            <v>240</v>
          </cell>
          <cell r="L7370">
            <v>204</v>
          </cell>
        </row>
        <row r="7370">
          <cell r="N7370" t="str">
            <v>丙类</v>
          </cell>
        </row>
        <row r="7370">
          <cell r="P7370" t="str">
            <v>003316040180000-331604018</v>
          </cell>
        </row>
        <row r="7371">
          <cell r="C7371">
            <v>331604019</v>
          </cell>
          <cell r="D7371" t="str">
            <v>足底缺损修复术</v>
          </cell>
          <cell r="E7371" t="str">
            <v>包括足跟缺损；不含关节成形</v>
          </cell>
        </row>
        <row r="7371">
          <cell r="G7371" t="str">
            <v>每个部位</v>
          </cell>
          <cell r="H7371">
            <v>300</v>
          </cell>
          <cell r="I7371">
            <v>272</v>
          </cell>
          <cell r="J7371">
            <v>250</v>
          </cell>
          <cell r="K7371">
            <v>227</v>
          </cell>
          <cell r="L7371">
            <v>192.95</v>
          </cell>
        </row>
        <row r="7371">
          <cell r="N7371" t="str">
            <v>甲类</v>
          </cell>
        </row>
        <row r="7371">
          <cell r="P7371" t="str">
            <v>003316040190000-331604019</v>
          </cell>
        </row>
        <row r="7372">
          <cell r="C7372" t="str">
            <v>331604019-1</v>
          </cell>
          <cell r="D7372" t="str">
            <v>足底缺损修复术(足跟缺损)</v>
          </cell>
        </row>
        <row r="7372">
          <cell r="G7372" t="str">
            <v>每个部位</v>
          </cell>
          <cell r="H7372">
            <v>300</v>
          </cell>
          <cell r="I7372">
            <v>272</v>
          </cell>
          <cell r="J7372">
            <v>250</v>
          </cell>
          <cell r="K7372">
            <v>227</v>
          </cell>
          <cell r="L7372">
            <v>192.95</v>
          </cell>
        </row>
        <row r="7372">
          <cell r="N7372" t="str">
            <v>甲类</v>
          </cell>
        </row>
        <row r="7372">
          <cell r="P7372" t="str">
            <v>003316040190100-331604019-1</v>
          </cell>
        </row>
        <row r="7373">
          <cell r="C7373">
            <v>331604020</v>
          </cell>
          <cell r="D7373" t="str">
            <v>橡皮肿整形术</v>
          </cell>
          <cell r="E7373" t="str">
            <v>不含淋巴管吻合术和静脉移植术</v>
          </cell>
        </row>
        <row r="7373">
          <cell r="G7373" t="str">
            <v>每个部位</v>
          </cell>
        </row>
        <row r="7373">
          <cell r="N7373" t="str">
            <v>丙类</v>
          </cell>
        </row>
        <row r="7373">
          <cell r="P7373" t="str">
            <v>003316040200000-331604020</v>
          </cell>
        </row>
        <row r="7374">
          <cell r="C7374">
            <v>331604021</v>
          </cell>
          <cell r="D7374" t="str">
            <v>毛发移植术</v>
          </cell>
          <cell r="E7374" t="str">
            <v>包括种发、头皮游离移植；不含头皮缺损修复术</v>
          </cell>
        </row>
        <row r="7374">
          <cell r="G7374" t="str">
            <v>每根</v>
          </cell>
        </row>
        <row r="7374">
          <cell r="N7374" t="str">
            <v>丙类</v>
          </cell>
        </row>
        <row r="7374">
          <cell r="P7374" t="str">
            <v>003316040210000-331604021</v>
          </cell>
        </row>
        <row r="7375">
          <cell r="C7375" t="str">
            <v>331604021-1</v>
          </cell>
          <cell r="D7375" t="str">
            <v>毛发移植术(种发)</v>
          </cell>
        </row>
        <row r="7375">
          <cell r="G7375" t="str">
            <v>每根</v>
          </cell>
        </row>
        <row r="7375">
          <cell r="N7375" t="str">
            <v>丙类</v>
          </cell>
        </row>
        <row r="7375">
          <cell r="P7375" t="str">
            <v>003316040210100-331604021-1</v>
          </cell>
        </row>
        <row r="7376">
          <cell r="C7376" t="str">
            <v>331604021-2</v>
          </cell>
          <cell r="D7376" t="str">
            <v>毛发移植术(头皮游离移植)</v>
          </cell>
        </row>
        <row r="7376">
          <cell r="G7376" t="str">
            <v>每根</v>
          </cell>
        </row>
        <row r="7376">
          <cell r="N7376" t="str">
            <v>丙类</v>
          </cell>
        </row>
        <row r="7376">
          <cell r="P7376" t="str">
            <v>003316040210200-331604021-2</v>
          </cell>
        </row>
        <row r="7377">
          <cell r="C7377">
            <v>331604022</v>
          </cell>
          <cell r="D7377" t="str">
            <v>磨削术</v>
          </cell>
        </row>
        <row r="7377">
          <cell r="G7377" t="str">
            <v>50cm2</v>
          </cell>
        </row>
        <row r="7377">
          <cell r="M7377" t="str">
            <v>不足50cm2按50cm2计价</v>
          </cell>
          <cell r="N7377" t="str">
            <v>丙类</v>
          </cell>
        </row>
        <row r="7377">
          <cell r="P7377" t="str">
            <v>003316040220000-331604022</v>
          </cell>
        </row>
        <row r="7378">
          <cell r="C7378">
            <v>331604023</v>
          </cell>
          <cell r="D7378" t="str">
            <v>纹饰美容术</v>
          </cell>
          <cell r="E7378" t="str">
            <v>包括纹眉、纹眼线、唇线等</v>
          </cell>
        </row>
        <row r="7378">
          <cell r="G7378" t="str">
            <v>每个部位</v>
          </cell>
        </row>
        <row r="7378">
          <cell r="N7378" t="str">
            <v>丙类</v>
          </cell>
        </row>
        <row r="7378">
          <cell r="P7378" t="str">
            <v>003316040230000-331604023</v>
          </cell>
        </row>
        <row r="7379">
          <cell r="C7379" t="str">
            <v>331604023-1</v>
          </cell>
          <cell r="D7379" t="str">
            <v>纹饰美容术(纹眉)</v>
          </cell>
        </row>
        <row r="7379">
          <cell r="G7379" t="str">
            <v>每个部位</v>
          </cell>
        </row>
        <row r="7379">
          <cell r="N7379" t="str">
            <v>丙类</v>
          </cell>
        </row>
        <row r="7379">
          <cell r="P7379" t="str">
            <v>003316040230100-331604023-1</v>
          </cell>
        </row>
        <row r="7380">
          <cell r="C7380" t="str">
            <v>331604023-2</v>
          </cell>
          <cell r="D7380" t="str">
            <v>纹饰美容术(纹眼线)</v>
          </cell>
        </row>
        <row r="7380">
          <cell r="G7380" t="str">
            <v>每个部位</v>
          </cell>
        </row>
        <row r="7380">
          <cell r="N7380" t="str">
            <v>丙类</v>
          </cell>
        </row>
        <row r="7380">
          <cell r="P7380" t="str">
            <v>003316040230200-331604023-2</v>
          </cell>
        </row>
        <row r="7381">
          <cell r="C7381" t="str">
            <v>331604023-3</v>
          </cell>
          <cell r="D7381" t="str">
            <v>纹饰美容术(唇线)</v>
          </cell>
        </row>
        <row r="7381">
          <cell r="G7381" t="str">
            <v>每个部位</v>
          </cell>
        </row>
        <row r="7381">
          <cell r="N7381" t="str">
            <v>丙类</v>
          </cell>
        </row>
        <row r="7381">
          <cell r="P7381" t="str">
            <v>003316040230300-331604023-3</v>
          </cell>
        </row>
        <row r="7382">
          <cell r="C7382">
            <v>331604024</v>
          </cell>
          <cell r="D7382" t="str">
            <v>任意皮瓣形成术</v>
          </cell>
          <cell r="E7382" t="str">
            <v>包括各种带蒂皮瓣；不含岛状皮瓣</v>
          </cell>
        </row>
        <row r="7382">
          <cell r="G7382" t="str">
            <v>每个部位</v>
          </cell>
          <cell r="H7382">
            <v>655</v>
          </cell>
          <cell r="I7382">
            <v>603</v>
          </cell>
          <cell r="J7382">
            <v>540</v>
          </cell>
          <cell r="K7382">
            <v>488</v>
          </cell>
          <cell r="L7382">
            <v>439</v>
          </cell>
        </row>
        <row r="7382">
          <cell r="N7382" t="str">
            <v>丙类</v>
          </cell>
          <cell r="O7382" t="str">
            <v>巴医保规〔2023〕7号，动态调整</v>
          </cell>
          <cell r="P7382" t="str">
            <v>003316040240000-331604024</v>
          </cell>
        </row>
        <row r="7383">
          <cell r="C7383" t="str">
            <v>331604024-1</v>
          </cell>
          <cell r="D7383" t="str">
            <v>任意皮瓣形成术(带蒂皮瓣)</v>
          </cell>
        </row>
        <row r="7383">
          <cell r="G7383" t="str">
            <v>每个部位</v>
          </cell>
          <cell r="H7383">
            <v>655</v>
          </cell>
          <cell r="I7383">
            <v>603</v>
          </cell>
          <cell r="J7383">
            <v>540</v>
          </cell>
          <cell r="K7383">
            <v>488</v>
          </cell>
          <cell r="L7383">
            <v>439</v>
          </cell>
        </row>
        <row r="7383">
          <cell r="N7383" t="str">
            <v>甲类</v>
          </cell>
          <cell r="O7383" t="str">
            <v>巴医保规〔2023〕7号，动态调整</v>
          </cell>
          <cell r="P7383" t="str">
            <v>003316040240100-331604024-1</v>
          </cell>
        </row>
        <row r="7384">
          <cell r="C7384">
            <v>331604025</v>
          </cell>
          <cell r="D7384" t="str">
            <v>轴型组织瓣形成术</v>
          </cell>
          <cell r="E7384" t="str">
            <v>包括岛状皮瓣(静脉、动脉)；不含任意皮瓣、筋膜瓣</v>
          </cell>
        </row>
        <row r="7384">
          <cell r="G7384" t="str">
            <v>每个部位</v>
          </cell>
          <cell r="H7384">
            <v>792</v>
          </cell>
          <cell r="I7384">
            <v>720</v>
          </cell>
          <cell r="J7384">
            <v>660</v>
          </cell>
          <cell r="K7384">
            <v>600</v>
          </cell>
          <cell r="L7384">
            <v>510</v>
          </cell>
        </row>
        <row r="7384">
          <cell r="N7384" t="str">
            <v>甲类</v>
          </cell>
        </row>
        <row r="7384">
          <cell r="P7384" t="str">
            <v>003316040250000-331604025</v>
          </cell>
        </row>
        <row r="7385">
          <cell r="C7385" t="str">
            <v>331604025-1</v>
          </cell>
          <cell r="D7385" t="str">
            <v>轴型组织瓣形成术(岛状皮瓣(静脉、动脉))</v>
          </cell>
        </row>
        <row r="7385">
          <cell r="G7385" t="str">
            <v>每个部位</v>
          </cell>
          <cell r="H7385">
            <v>792</v>
          </cell>
          <cell r="I7385">
            <v>720</v>
          </cell>
          <cell r="J7385">
            <v>660</v>
          </cell>
          <cell r="K7385">
            <v>600</v>
          </cell>
          <cell r="L7385">
            <v>510</v>
          </cell>
        </row>
        <row r="7385">
          <cell r="N7385" t="str">
            <v>甲类</v>
          </cell>
        </row>
        <row r="7385">
          <cell r="P7385" t="str">
            <v>003316040250100-331604025-1</v>
          </cell>
        </row>
        <row r="7386">
          <cell r="C7386">
            <v>331604026</v>
          </cell>
          <cell r="D7386" t="str">
            <v>筋膜组织瓣形成术</v>
          </cell>
          <cell r="E7386" t="str">
            <v>包括含轴型、非轴型</v>
          </cell>
        </row>
        <row r="7386">
          <cell r="G7386" t="str">
            <v>每个部位</v>
          </cell>
          <cell r="H7386">
            <v>1180</v>
          </cell>
          <cell r="I7386">
            <v>1080</v>
          </cell>
          <cell r="J7386">
            <v>985</v>
          </cell>
          <cell r="K7386">
            <v>899</v>
          </cell>
          <cell r="L7386">
            <v>765</v>
          </cell>
        </row>
        <row r="7386">
          <cell r="N7386" t="str">
            <v>甲类</v>
          </cell>
          <cell r="O7386" t="str">
            <v>巴医保规〔2023〕7号，动态调整</v>
          </cell>
          <cell r="P7386" t="str">
            <v>003316040260000-331604026</v>
          </cell>
        </row>
        <row r="7387">
          <cell r="C7387" t="str">
            <v>331604026-1</v>
          </cell>
          <cell r="D7387" t="str">
            <v>筋膜组织瓣形成术(含轴型)</v>
          </cell>
        </row>
        <row r="7387">
          <cell r="G7387" t="str">
            <v>每个部位</v>
          </cell>
          <cell r="H7387">
            <v>1180</v>
          </cell>
          <cell r="I7387">
            <v>1080</v>
          </cell>
          <cell r="J7387">
            <v>985</v>
          </cell>
          <cell r="K7387">
            <v>899</v>
          </cell>
          <cell r="L7387">
            <v>765</v>
          </cell>
        </row>
        <row r="7387">
          <cell r="N7387" t="str">
            <v>甲类</v>
          </cell>
          <cell r="O7387" t="str">
            <v>巴医保规〔2023〕7号，动态调整</v>
          </cell>
          <cell r="P7387" t="str">
            <v>003316040260100-331604026-1</v>
          </cell>
        </row>
        <row r="7388">
          <cell r="C7388" t="str">
            <v>331604026-2</v>
          </cell>
          <cell r="D7388" t="str">
            <v>筋膜组织瓣形成术(非轴型)</v>
          </cell>
        </row>
        <row r="7388">
          <cell r="G7388" t="str">
            <v>每个部位</v>
          </cell>
          <cell r="H7388">
            <v>1180</v>
          </cell>
          <cell r="I7388">
            <v>1080</v>
          </cell>
          <cell r="J7388">
            <v>985</v>
          </cell>
          <cell r="K7388">
            <v>899</v>
          </cell>
          <cell r="L7388">
            <v>765</v>
          </cell>
        </row>
        <row r="7388">
          <cell r="N7388" t="str">
            <v>甲类</v>
          </cell>
          <cell r="O7388" t="str">
            <v>巴医保规〔2023〕7号，动态调整</v>
          </cell>
          <cell r="P7388" t="str">
            <v>003316040260200-331604026-2</v>
          </cell>
        </row>
        <row r="7389">
          <cell r="C7389">
            <v>331604027</v>
          </cell>
          <cell r="D7389" t="str">
            <v>阔筋膜切取术</v>
          </cell>
        </row>
        <row r="7389">
          <cell r="G7389" t="str">
            <v>次</v>
          </cell>
        </row>
        <row r="7389">
          <cell r="N7389" t="str">
            <v>甲类</v>
          </cell>
        </row>
        <row r="7389">
          <cell r="P7389" t="str">
            <v>003316040270000-331604027</v>
          </cell>
        </row>
        <row r="7390">
          <cell r="C7390">
            <v>331604028</v>
          </cell>
          <cell r="D7390" t="str">
            <v>游离皮瓣切取移植术</v>
          </cell>
          <cell r="E7390" t="str">
            <v>深度烧伤的早期修复</v>
          </cell>
        </row>
        <row r="7390">
          <cell r="G7390" t="str">
            <v>次</v>
          </cell>
          <cell r="H7390">
            <v>1212</v>
          </cell>
          <cell r="I7390">
            <v>1100</v>
          </cell>
          <cell r="J7390">
            <v>1010</v>
          </cell>
          <cell r="K7390">
            <v>918</v>
          </cell>
          <cell r="L7390">
            <v>780.3</v>
          </cell>
        </row>
        <row r="7390">
          <cell r="N7390" t="str">
            <v>甲类</v>
          </cell>
        </row>
        <row r="7390">
          <cell r="P7390" t="str">
            <v>003316040280000-331604028</v>
          </cell>
        </row>
        <row r="7391">
          <cell r="C7391">
            <v>331604029</v>
          </cell>
          <cell r="D7391" t="str">
            <v>带蒂筋膜瓣切取移植术</v>
          </cell>
          <cell r="E7391" t="str">
            <v>深度烧伤的早期修复</v>
          </cell>
        </row>
        <row r="7391">
          <cell r="G7391" t="str">
            <v>次</v>
          </cell>
          <cell r="H7391">
            <v>1212</v>
          </cell>
          <cell r="I7391">
            <v>1100</v>
          </cell>
          <cell r="J7391">
            <v>1010</v>
          </cell>
          <cell r="K7391">
            <v>918</v>
          </cell>
          <cell r="L7391">
            <v>780.3</v>
          </cell>
        </row>
        <row r="7391">
          <cell r="N7391" t="str">
            <v>甲类</v>
          </cell>
        </row>
        <row r="7391">
          <cell r="P7391" t="str">
            <v>003316040290000-331604029</v>
          </cell>
        </row>
        <row r="7392">
          <cell r="C7392">
            <v>331604030</v>
          </cell>
          <cell r="D7392" t="str">
            <v>带蒂肌皮瓣切取移植术</v>
          </cell>
          <cell r="E7392" t="str">
            <v>深度烧伤的早期修复</v>
          </cell>
        </row>
        <row r="7392">
          <cell r="G7392" t="str">
            <v>次</v>
          </cell>
          <cell r="H7392">
            <v>756</v>
          </cell>
          <cell r="I7392">
            <v>686</v>
          </cell>
          <cell r="J7392">
            <v>630</v>
          </cell>
          <cell r="K7392">
            <v>572</v>
          </cell>
          <cell r="L7392">
            <v>486.2</v>
          </cell>
        </row>
        <row r="7392">
          <cell r="N7392" t="str">
            <v>甲类</v>
          </cell>
        </row>
        <row r="7392">
          <cell r="P7392" t="str">
            <v>003316040300000-331604030</v>
          </cell>
        </row>
        <row r="7393">
          <cell r="C7393">
            <v>331604031</v>
          </cell>
          <cell r="D7393" t="str">
            <v>带蒂肌瓣切取移植术</v>
          </cell>
          <cell r="E7393" t="str">
            <v>深度烧伤的早期修复</v>
          </cell>
        </row>
        <row r="7393">
          <cell r="G7393" t="str">
            <v>次</v>
          </cell>
          <cell r="H7393">
            <v>1212</v>
          </cell>
          <cell r="I7393">
            <v>1100</v>
          </cell>
          <cell r="J7393">
            <v>1010</v>
          </cell>
          <cell r="K7393">
            <v>918</v>
          </cell>
          <cell r="L7393">
            <v>780.3</v>
          </cell>
        </row>
        <row r="7393">
          <cell r="N7393" t="str">
            <v>甲类</v>
          </cell>
        </row>
        <row r="7393">
          <cell r="P7393" t="str">
            <v>003316040310000-331604031</v>
          </cell>
        </row>
        <row r="7394">
          <cell r="C7394">
            <v>331604032</v>
          </cell>
          <cell r="D7394" t="str">
            <v>带蒂轴型皮瓣切取移植术</v>
          </cell>
        </row>
        <row r="7394">
          <cell r="G7394" t="str">
            <v>次</v>
          </cell>
          <cell r="H7394">
            <v>1380</v>
          </cell>
          <cell r="I7394">
            <v>1380</v>
          </cell>
          <cell r="J7394">
            <v>1200</v>
          </cell>
          <cell r="K7394">
            <v>1200</v>
          </cell>
          <cell r="L7394">
            <v>1020</v>
          </cell>
        </row>
        <row r="7394">
          <cell r="N7394" t="str">
            <v>甲类</v>
          </cell>
        </row>
        <row r="7394">
          <cell r="P7394" t="str">
            <v>003316040320000-331604032</v>
          </cell>
        </row>
        <row r="7395">
          <cell r="C7395">
            <v>331604033</v>
          </cell>
          <cell r="D7395" t="str">
            <v>带血运骨皮瓣切取移植术</v>
          </cell>
        </row>
        <row r="7395">
          <cell r="G7395" t="str">
            <v>次</v>
          </cell>
        </row>
        <row r="7395">
          <cell r="N7395" t="str">
            <v>甲类</v>
          </cell>
        </row>
        <row r="7395">
          <cell r="P7395" t="str">
            <v>003316040330000-331604033</v>
          </cell>
        </row>
        <row r="7396">
          <cell r="C7396">
            <v>331604034</v>
          </cell>
          <cell r="D7396" t="str">
            <v>带毛囊皮瓣移植术</v>
          </cell>
          <cell r="E7396" t="str">
            <v>包括头皮、眉毛</v>
          </cell>
        </row>
        <row r="7396">
          <cell r="G7396" t="str">
            <v>次</v>
          </cell>
        </row>
        <row r="7396">
          <cell r="N7396" t="str">
            <v>甲类</v>
          </cell>
        </row>
        <row r="7396">
          <cell r="P7396" t="str">
            <v>003316040340000-331604034</v>
          </cell>
        </row>
        <row r="7397">
          <cell r="C7397" t="str">
            <v>331604034-1</v>
          </cell>
          <cell r="D7397" t="str">
            <v>带毛囊皮瓣移植术(头皮)</v>
          </cell>
        </row>
        <row r="7397">
          <cell r="G7397" t="str">
            <v>次</v>
          </cell>
        </row>
        <row r="7397">
          <cell r="N7397" t="str">
            <v>甲类</v>
          </cell>
        </row>
        <row r="7397">
          <cell r="P7397" t="str">
            <v>003316040340100-331604034-1</v>
          </cell>
        </row>
        <row r="7398">
          <cell r="C7398" t="str">
            <v>331604034-2</v>
          </cell>
          <cell r="D7398" t="str">
            <v>带毛囊皮瓣移植术(眉毛)</v>
          </cell>
        </row>
        <row r="7398">
          <cell r="G7398" t="str">
            <v>次</v>
          </cell>
        </row>
        <row r="7398">
          <cell r="N7398" t="str">
            <v>甲类</v>
          </cell>
        </row>
        <row r="7398">
          <cell r="P7398" t="str">
            <v>003316040340200-331604034-2</v>
          </cell>
        </row>
        <row r="7399">
          <cell r="C7399">
            <v>331604040</v>
          </cell>
          <cell r="D7399" t="str">
            <v>强脉冲光医学美容</v>
          </cell>
        </row>
        <row r="7399">
          <cell r="N7399" t="str">
            <v>丙类</v>
          </cell>
        </row>
        <row r="7399">
          <cell r="P7399" t="str">
            <v>513316040400000-331604040</v>
          </cell>
        </row>
        <row r="7400">
          <cell r="C7400">
            <v>340100001</v>
          </cell>
          <cell r="D7400" t="str">
            <v>红外线治疗</v>
          </cell>
          <cell r="E7400" t="str">
            <v>包括远、近红外线：TDP、近红外线气功治疗、红外线真空拔罐治疗红外线光浴治疗、远红外医疗舱治疗</v>
          </cell>
        </row>
        <row r="7400">
          <cell r="G7400" t="str">
            <v>每个照射区</v>
          </cell>
          <cell r="H7400">
            <v>7</v>
          </cell>
          <cell r="I7400">
            <v>7</v>
          </cell>
          <cell r="J7400">
            <v>6</v>
          </cell>
          <cell r="K7400">
            <v>6</v>
          </cell>
          <cell r="L7400">
            <v>5.1</v>
          </cell>
          <cell r="M7400" t="str">
            <v>每区照射20分钟</v>
          </cell>
          <cell r="N7400" t="str">
            <v>乙类</v>
          </cell>
        </row>
        <row r="7400">
          <cell r="P7400" t="str">
            <v>003401000010000-340100001</v>
          </cell>
        </row>
        <row r="7401">
          <cell r="C7401" t="str">
            <v>340100001-1</v>
          </cell>
          <cell r="D7401" t="str">
            <v>红外线治疗(TDP)</v>
          </cell>
        </row>
        <row r="7401">
          <cell r="G7401" t="str">
            <v>每个照射区</v>
          </cell>
          <cell r="H7401">
            <v>7</v>
          </cell>
          <cell r="I7401">
            <v>7</v>
          </cell>
          <cell r="J7401">
            <v>6</v>
          </cell>
          <cell r="K7401">
            <v>6</v>
          </cell>
          <cell r="L7401">
            <v>5.1</v>
          </cell>
        </row>
        <row r="7401">
          <cell r="N7401" t="str">
            <v>乙类</v>
          </cell>
        </row>
        <row r="7401">
          <cell r="P7401" t="str">
            <v>003401000010100-340100001-1</v>
          </cell>
        </row>
        <row r="7402">
          <cell r="C7402" t="str">
            <v>340100001-2</v>
          </cell>
          <cell r="D7402" t="str">
            <v>红外线治疗(近红外线气功治疗)</v>
          </cell>
        </row>
        <row r="7402">
          <cell r="G7402" t="str">
            <v>每个照射区</v>
          </cell>
          <cell r="H7402">
            <v>7</v>
          </cell>
          <cell r="I7402">
            <v>7</v>
          </cell>
          <cell r="J7402">
            <v>6</v>
          </cell>
          <cell r="K7402">
            <v>6</v>
          </cell>
          <cell r="L7402">
            <v>5.1</v>
          </cell>
        </row>
        <row r="7402">
          <cell r="N7402" t="str">
            <v>乙类</v>
          </cell>
        </row>
        <row r="7402">
          <cell r="P7402" t="str">
            <v>003401000010200-340100001-2</v>
          </cell>
        </row>
        <row r="7403">
          <cell r="C7403" t="str">
            <v>340100001-3</v>
          </cell>
          <cell r="D7403" t="str">
            <v>红外线治疗(红外线真空拔罐治疗红外线光浴治疗)</v>
          </cell>
        </row>
        <row r="7403">
          <cell r="G7403" t="str">
            <v>每个照射区</v>
          </cell>
          <cell r="H7403">
            <v>7</v>
          </cell>
          <cell r="I7403">
            <v>7</v>
          </cell>
          <cell r="J7403">
            <v>6</v>
          </cell>
          <cell r="K7403">
            <v>6</v>
          </cell>
          <cell r="L7403">
            <v>5.1</v>
          </cell>
        </row>
        <row r="7403">
          <cell r="N7403" t="str">
            <v>乙类</v>
          </cell>
        </row>
        <row r="7403">
          <cell r="P7403" t="str">
            <v>003401000010300-340100001-3</v>
          </cell>
        </row>
        <row r="7404">
          <cell r="C7404" t="str">
            <v>340100001-4</v>
          </cell>
          <cell r="D7404" t="str">
            <v>红外线治疗(远红外医疗舱治疗)</v>
          </cell>
        </row>
        <row r="7404">
          <cell r="G7404" t="str">
            <v>每个照射区</v>
          </cell>
          <cell r="H7404">
            <v>7</v>
          </cell>
          <cell r="I7404">
            <v>7</v>
          </cell>
          <cell r="J7404">
            <v>6</v>
          </cell>
          <cell r="K7404">
            <v>6</v>
          </cell>
          <cell r="L7404">
            <v>5.1</v>
          </cell>
        </row>
        <row r="7404">
          <cell r="N7404" t="str">
            <v>乙类</v>
          </cell>
        </row>
        <row r="7404">
          <cell r="P7404" t="str">
            <v>003401000010400-340100001-4</v>
          </cell>
        </row>
        <row r="7405">
          <cell r="C7405">
            <v>340100002</v>
          </cell>
          <cell r="D7405" t="str">
            <v>可见光治疗</v>
          </cell>
          <cell r="E7405" t="str">
            <v>包括红光照射、蓝光照射、蓝紫光照射、太阳灯照射</v>
          </cell>
        </row>
        <row r="7405">
          <cell r="G7405" t="str">
            <v>每个照射区</v>
          </cell>
          <cell r="H7405">
            <v>11</v>
          </cell>
          <cell r="I7405">
            <v>10</v>
          </cell>
          <cell r="J7405">
            <v>9</v>
          </cell>
          <cell r="K7405">
            <v>8</v>
          </cell>
          <cell r="L7405">
            <v>6.8</v>
          </cell>
        </row>
        <row r="7405">
          <cell r="N7405" t="str">
            <v>乙类</v>
          </cell>
        </row>
        <row r="7405">
          <cell r="P7405" t="str">
            <v>003401000020000-340100002</v>
          </cell>
        </row>
        <row r="7406">
          <cell r="C7406" t="str">
            <v>340100002-1</v>
          </cell>
          <cell r="D7406" t="str">
            <v>可见光治疗(红光照射)</v>
          </cell>
        </row>
        <row r="7406">
          <cell r="G7406" t="str">
            <v>每个照射区</v>
          </cell>
          <cell r="H7406">
            <v>11</v>
          </cell>
          <cell r="I7406">
            <v>10</v>
          </cell>
          <cell r="J7406">
            <v>9</v>
          </cell>
          <cell r="K7406">
            <v>8</v>
          </cell>
          <cell r="L7406">
            <v>6.8</v>
          </cell>
        </row>
        <row r="7406">
          <cell r="N7406" t="str">
            <v>甲类</v>
          </cell>
        </row>
        <row r="7406">
          <cell r="P7406" t="str">
            <v>003401000020100-340100002-1</v>
          </cell>
        </row>
        <row r="7407">
          <cell r="C7407" t="str">
            <v>340100002-2</v>
          </cell>
          <cell r="D7407" t="str">
            <v>可见光治疗(蓝光照射)</v>
          </cell>
        </row>
        <row r="7407">
          <cell r="G7407" t="str">
            <v>每个照射区</v>
          </cell>
          <cell r="H7407">
            <v>11</v>
          </cell>
          <cell r="I7407">
            <v>10</v>
          </cell>
          <cell r="J7407">
            <v>9</v>
          </cell>
          <cell r="K7407">
            <v>8</v>
          </cell>
          <cell r="L7407">
            <v>6.8</v>
          </cell>
        </row>
        <row r="7407">
          <cell r="N7407" t="str">
            <v>甲类</v>
          </cell>
        </row>
        <row r="7407">
          <cell r="P7407" t="str">
            <v>003401000020200-340100002-2</v>
          </cell>
        </row>
        <row r="7408">
          <cell r="C7408" t="str">
            <v>340100002-3</v>
          </cell>
          <cell r="D7408" t="str">
            <v>可见光治疗(蓝紫光照射)</v>
          </cell>
        </row>
        <row r="7408">
          <cell r="G7408" t="str">
            <v>每个照射区</v>
          </cell>
          <cell r="H7408">
            <v>11</v>
          </cell>
          <cell r="I7408">
            <v>10</v>
          </cell>
          <cell r="J7408">
            <v>9</v>
          </cell>
          <cell r="K7408">
            <v>8</v>
          </cell>
          <cell r="L7408">
            <v>6.8</v>
          </cell>
        </row>
        <row r="7408">
          <cell r="N7408" t="str">
            <v>甲类</v>
          </cell>
        </row>
        <row r="7408">
          <cell r="P7408" t="str">
            <v>003401000020300-340100002-3</v>
          </cell>
        </row>
        <row r="7409">
          <cell r="C7409" t="str">
            <v>340100002-4</v>
          </cell>
          <cell r="D7409" t="str">
            <v>可见光治疗(太阳灯照射)</v>
          </cell>
        </row>
        <row r="7409">
          <cell r="G7409" t="str">
            <v>每个照射区</v>
          </cell>
          <cell r="H7409">
            <v>11</v>
          </cell>
          <cell r="I7409">
            <v>10</v>
          </cell>
          <cell r="J7409">
            <v>9</v>
          </cell>
          <cell r="K7409">
            <v>8</v>
          </cell>
          <cell r="L7409">
            <v>6.8</v>
          </cell>
        </row>
        <row r="7409">
          <cell r="N7409" t="str">
            <v>甲类</v>
          </cell>
        </row>
        <row r="7409">
          <cell r="P7409" t="str">
            <v>003401000020400-340100002-4</v>
          </cell>
        </row>
        <row r="7410">
          <cell r="C7410">
            <v>340100003</v>
          </cell>
          <cell r="D7410" t="str">
            <v>偏振光照射</v>
          </cell>
        </row>
        <row r="7410">
          <cell r="G7410" t="str">
            <v>每个照射区</v>
          </cell>
          <cell r="H7410">
            <v>16.8</v>
          </cell>
          <cell r="I7410">
            <v>15</v>
          </cell>
          <cell r="J7410">
            <v>14</v>
          </cell>
          <cell r="K7410">
            <v>13</v>
          </cell>
          <cell r="L7410">
            <v>11.05</v>
          </cell>
        </row>
        <row r="7410">
          <cell r="N7410" t="str">
            <v>甲类</v>
          </cell>
        </row>
        <row r="7410">
          <cell r="P7410" t="str">
            <v>003401000030000-340100003</v>
          </cell>
        </row>
        <row r="7411">
          <cell r="C7411">
            <v>340100004</v>
          </cell>
          <cell r="D7411" t="str">
            <v>紫外线治疗</v>
          </cell>
          <cell r="E7411" t="str">
            <v>包括长、中、短波紫外线、低压紫外线、高压紫外线、水冷式、导子紫外线、生物剂量测定、光化学疗法</v>
          </cell>
        </row>
        <row r="7411">
          <cell r="G7411" t="str">
            <v>每个照射区</v>
          </cell>
          <cell r="H7411">
            <v>7.92</v>
          </cell>
          <cell r="I7411">
            <v>7.2</v>
          </cell>
          <cell r="J7411">
            <v>6.6</v>
          </cell>
          <cell r="K7411">
            <v>6</v>
          </cell>
          <cell r="L7411">
            <v>5.1</v>
          </cell>
        </row>
        <row r="7411">
          <cell r="N7411" t="str">
            <v>甲类</v>
          </cell>
        </row>
        <row r="7411">
          <cell r="P7411" t="str">
            <v>003401000040000-340100004</v>
          </cell>
        </row>
        <row r="7412">
          <cell r="C7412" t="str">
            <v>340100004-1</v>
          </cell>
          <cell r="D7412" t="str">
            <v>紫外线治疗(长波紫外线)</v>
          </cell>
        </row>
        <row r="7412">
          <cell r="G7412" t="str">
            <v>每个照射区</v>
          </cell>
          <cell r="H7412">
            <v>7.92</v>
          </cell>
          <cell r="I7412">
            <v>7.2</v>
          </cell>
          <cell r="J7412">
            <v>6.6</v>
          </cell>
          <cell r="K7412">
            <v>6</v>
          </cell>
          <cell r="L7412">
            <v>5.1</v>
          </cell>
        </row>
        <row r="7412">
          <cell r="N7412" t="str">
            <v>甲类</v>
          </cell>
        </row>
        <row r="7412">
          <cell r="P7412" t="str">
            <v>003401000040100-340100004-1</v>
          </cell>
        </row>
        <row r="7413">
          <cell r="C7413" t="str">
            <v>340100004-2</v>
          </cell>
          <cell r="D7413" t="str">
            <v>紫外线治疗(中波紫外线)</v>
          </cell>
        </row>
        <row r="7413">
          <cell r="G7413" t="str">
            <v>每个照射区</v>
          </cell>
          <cell r="H7413">
            <v>7.92</v>
          </cell>
          <cell r="I7413">
            <v>7.2</v>
          </cell>
          <cell r="J7413">
            <v>6.6</v>
          </cell>
          <cell r="K7413">
            <v>6</v>
          </cell>
          <cell r="L7413">
            <v>5.1</v>
          </cell>
        </row>
        <row r="7413">
          <cell r="N7413" t="str">
            <v>甲类</v>
          </cell>
        </row>
        <row r="7413">
          <cell r="P7413" t="str">
            <v>003401000040200-340100004-2</v>
          </cell>
        </row>
        <row r="7414">
          <cell r="C7414" t="str">
            <v>340100004-3</v>
          </cell>
          <cell r="D7414" t="str">
            <v>紫外线治疗(短波紫外线)</v>
          </cell>
        </row>
        <row r="7414">
          <cell r="G7414" t="str">
            <v>每个照射区</v>
          </cell>
          <cell r="H7414">
            <v>7.92</v>
          </cell>
          <cell r="I7414">
            <v>7.2</v>
          </cell>
          <cell r="J7414">
            <v>6.6</v>
          </cell>
          <cell r="K7414">
            <v>6</v>
          </cell>
          <cell r="L7414">
            <v>5.1</v>
          </cell>
        </row>
        <row r="7414">
          <cell r="N7414" t="str">
            <v>甲类</v>
          </cell>
        </row>
        <row r="7414">
          <cell r="P7414" t="str">
            <v>003401000040300-340100004-3</v>
          </cell>
        </row>
        <row r="7415">
          <cell r="C7415" t="str">
            <v>340100004-4</v>
          </cell>
          <cell r="D7415" t="str">
            <v>紫外线治疗(低压紫外线)</v>
          </cell>
        </row>
        <row r="7415">
          <cell r="G7415" t="str">
            <v>每个照射区</v>
          </cell>
          <cell r="H7415">
            <v>7.92</v>
          </cell>
          <cell r="I7415">
            <v>7.2</v>
          </cell>
          <cell r="J7415">
            <v>6.6</v>
          </cell>
          <cell r="K7415">
            <v>6</v>
          </cell>
          <cell r="L7415">
            <v>5.1</v>
          </cell>
        </row>
        <row r="7415">
          <cell r="N7415" t="str">
            <v>甲类</v>
          </cell>
        </row>
        <row r="7415">
          <cell r="P7415" t="str">
            <v>003401000040400-340100004-4</v>
          </cell>
        </row>
        <row r="7416">
          <cell r="C7416" t="str">
            <v>340100004-5</v>
          </cell>
          <cell r="D7416" t="str">
            <v>紫外线治疗(高压紫外线)</v>
          </cell>
        </row>
        <row r="7416">
          <cell r="G7416" t="str">
            <v>每个照射区</v>
          </cell>
          <cell r="H7416">
            <v>7.92</v>
          </cell>
          <cell r="I7416">
            <v>7.2</v>
          </cell>
          <cell r="J7416">
            <v>6.6</v>
          </cell>
          <cell r="K7416">
            <v>6</v>
          </cell>
          <cell r="L7416">
            <v>5.1</v>
          </cell>
        </row>
        <row r="7416">
          <cell r="N7416" t="str">
            <v>甲类</v>
          </cell>
        </row>
        <row r="7416">
          <cell r="P7416" t="str">
            <v>003401000040500-340100004-5</v>
          </cell>
        </row>
        <row r="7417">
          <cell r="C7417" t="str">
            <v>340100004-6</v>
          </cell>
          <cell r="D7417" t="str">
            <v>紫外线治疗(水冷式)</v>
          </cell>
        </row>
        <row r="7417">
          <cell r="G7417" t="str">
            <v>每个照射区</v>
          </cell>
          <cell r="H7417">
            <v>7.92</v>
          </cell>
          <cell r="I7417">
            <v>7.2</v>
          </cell>
          <cell r="J7417">
            <v>6.6</v>
          </cell>
          <cell r="K7417">
            <v>6</v>
          </cell>
          <cell r="L7417">
            <v>5.1</v>
          </cell>
        </row>
        <row r="7417">
          <cell r="N7417" t="str">
            <v>甲类</v>
          </cell>
        </row>
        <row r="7417">
          <cell r="P7417" t="str">
            <v>003401000040600-340100004-6</v>
          </cell>
        </row>
        <row r="7418">
          <cell r="C7418" t="str">
            <v>340100004-7</v>
          </cell>
          <cell r="D7418" t="str">
            <v>紫外线治疗(导子紫外线)</v>
          </cell>
        </row>
        <row r="7418">
          <cell r="G7418" t="str">
            <v>每个照射区</v>
          </cell>
          <cell r="H7418">
            <v>7.92</v>
          </cell>
          <cell r="I7418">
            <v>7.2</v>
          </cell>
          <cell r="J7418">
            <v>6.6</v>
          </cell>
          <cell r="K7418">
            <v>6</v>
          </cell>
          <cell r="L7418">
            <v>5.1</v>
          </cell>
        </row>
        <row r="7418">
          <cell r="N7418" t="str">
            <v>甲类</v>
          </cell>
        </row>
        <row r="7418">
          <cell r="P7418" t="str">
            <v>003401000040700-340100004-7</v>
          </cell>
        </row>
        <row r="7419">
          <cell r="C7419" t="str">
            <v>340100004-8</v>
          </cell>
          <cell r="D7419" t="str">
            <v>紫外线治疗(生物剂量测定)</v>
          </cell>
        </row>
        <row r="7419">
          <cell r="G7419" t="str">
            <v>每个照射区</v>
          </cell>
          <cell r="H7419">
            <v>7.92</v>
          </cell>
          <cell r="I7419">
            <v>7.2</v>
          </cell>
          <cell r="J7419">
            <v>6.6</v>
          </cell>
          <cell r="K7419">
            <v>6</v>
          </cell>
          <cell r="L7419">
            <v>5.1</v>
          </cell>
        </row>
        <row r="7419">
          <cell r="N7419" t="str">
            <v>甲类</v>
          </cell>
        </row>
        <row r="7419">
          <cell r="P7419" t="str">
            <v>003401000040800-340100004-8</v>
          </cell>
        </row>
        <row r="7420">
          <cell r="C7420" t="str">
            <v>340100004-9</v>
          </cell>
          <cell r="D7420" t="str">
            <v>紫外线治疗(光化学疗法)</v>
          </cell>
        </row>
        <row r="7420">
          <cell r="G7420" t="str">
            <v>每个照射区</v>
          </cell>
          <cell r="H7420">
            <v>7.92</v>
          </cell>
          <cell r="I7420">
            <v>7.2</v>
          </cell>
          <cell r="J7420">
            <v>6.6</v>
          </cell>
          <cell r="K7420">
            <v>6</v>
          </cell>
          <cell r="L7420">
            <v>5.1</v>
          </cell>
        </row>
        <row r="7420">
          <cell r="N7420" t="str">
            <v>甲类</v>
          </cell>
        </row>
        <row r="7420">
          <cell r="P7420" t="str">
            <v>003401000040900-340100004-9</v>
          </cell>
        </row>
        <row r="7421">
          <cell r="C7421">
            <v>340100005</v>
          </cell>
          <cell r="D7421" t="str">
            <v>激光疗法</v>
          </cell>
          <cell r="E7421" t="str">
            <v>包括原光束、散焦激光疗法</v>
          </cell>
        </row>
        <row r="7421">
          <cell r="G7421" t="str">
            <v>每个照射区</v>
          </cell>
          <cell r="H7421">
            <v>15.6</v>
          </cell>
          <cell r="I7421">
            <v>14</v>
          </cell>
          <cell r="J7421">
            <v>13</v>
          </cell>
          <cell r="K7421">
            <v>12</v>
          </cell>
          <cell r="L7421">
            <v>10.2</v>
          </cell>
        </row>
        <row r="7421">
          <cell r="N7421" t="str">
            <v>丙类</v>
          </cell>
        </row>
        <row r="7421">
          <cell r="P7421" t="str">
            <v>003401000050000-340100005</v>
          </cell>
        </row>
        <row r="7422">
          <cell r="C7422" t="str">
            <v>340100005-1</v>
          </cell>
          <cell r="D7422" t="str">
            <v>激光疗法(原光束)</v>
          </cell>
        </row>
        <row r="7422">
          <cell r="G7422" t="str">
            <v>每个照射区</v>
          </cell>
          <cell r="H7422">
            <v>15.6</v>
          </cell>
          <cell r="I7422">
            <v>14</v>
          </cell>
          <cell r="J7422">
            <v>13</v>
          </cell>
          <cell r="K7422">
            <v>12</v>
          </cell>
          <cell r="L7422">
            <v>10.2</v>
          </cell>
        </row>
        <row r="7422">
          <cell r="N7422" t="str">
            <v>丙类</v>
          </cell>
        </row>
        <row r="7422">
          <cell r="P7422" t="str">
            <v>003401000050100-340100005-1</v>
          </cell>
        </row>
        <row r="7423">
          <cell r="C7423" t="str">
            <v>340100005-2</v>
          </cell>
          <cell r="D7423" t="str">
            <v>激光疗法(散焦激光疗法)</v>
          </cell>
        </row>
        <row r="7423">
          <cell r="G7423" t="str">
            <v>每个照射区</v>
          </cell>
          <cell r="H7423">
            <v>15.6</v>
          </cell>
          <cell r="I7423">
            <v>14</v>
          </cell>
          <cell r="J7423">
            <v>13</v>
          </cell>
          <cell r="K7423">
            <v>12</v>
          </cell>
          <cell r="L7423">
            <v>10.2</v>
          </cell>
        </row>
        <row r="7423">
          <cell r="N7423" t="str">
            <v>丙类</v>
          </cell>
        </row>
        <row r="7423">
          <cell r="P7423" t="str">
            <v>003401000050200-340100005-2</v>
          </cell>
        </row>
        <row r="7424">
          <cell r="C7424">
            <v>340100006</v>
          </cell>
          <cell r="D7424" t="str">
            <v>光敏疗法</v>
          </cell>
          <cell r="E7424" t="str">
            <v>包括紫外线、激光</v>
          </cell>
        </row>
        <row r="7424">
          <cell r="G7424" t="str">
            <v>每个照射区</v>
          </cell>
        </row>
        <row r="7424">
          <cell r="N7424" t="str">
            <v>甲类</v>
          </cell>
        </row>
        <row r="7424">
          <cell r="P7424" t="str">
            <v>003401000060000-340100006</v>
          </cell>
        </row>
        <row r="7425">
          <cell r="C7425" t="str">
            <v>340100006-1</v>
          </cell>
          <cell r="D7425" t="str">
            <v>光敏疗法(紫外线)</v>
          </cell>
        </row>
        <row r="7425">
          <cell r="G7425" t="str">
            <v>每个照射区</v>
          </cell>
        </row>
        <row r="7425">
          <cell r="N7425" t="str">
            <v>甲类</v>
          </cell>
        </row>
        <row r="7425">
          <cell r="P7425" t="str">
            <v>003401000060200-340100006-1</v>
          </cell>
        </row>
        <row r="7426">
          <cell r="C7426" t="str">
            <v>340100006-2</v>
          </cell>
          <cell r="D7426" t="str">
            <v>光敏疗法(激光)</v>
          </cell>
        </row>
        <row r="7426">
          <cell r="G7426" t="str">
            <v>每个照射区</v>
          </cell>
        </row>
        <row r="7426">
          <cell r="N7426" t="str">
            <v>甲类</v>
          </cell>
        </row>
        <row r="7426">
          <cell r="P7426" t="str">
            <v>003401000060100-340100006-2</v>
          </cell>
        </row>
        <row r="7427">
          <cell r="C7427">
            <v>340100007</v>
          </cell>
          <cell r="D7427" t="str">
            <v>电诊断</v>
          </cell>
          <cell r="E7427" t="str">
            <v>包括直流电检查、感应电检查、直流-感应电检查、时值检查、强度-频率曲线检查、中频脉冲电检查</v>
          </cell>
        </row>
        <row r="7427">
          <cell r="G7427" t="str">
            <v>每块肌肉或每条神经</v>
          </cell>
          <cell r="H7427">
            <v>10.8</v>
          </cell>
          <cell r="I7427">
            <v>10</v>
          </cell>
          <cell r="J7427">
            <v>9</v>
          </cell>
          <cell r="K7427">
            <v>8</v>
          </cell>
          <cell r="L7427">
            <v>6.8</v>
          </cell>
        </row>
        <row r="7427">
          <cell r="N7427" t="str">
            <v>丙类</v>
          </cell>
        </row>
        <row r="7427">
          <cell r="P7427" t="str">
            <v>003401000070000-340100007</v>
          </cell>
        </row>
        <row r="7428">
          <cell r="C7428" t="str">
            <v>340100007-1</v>
          </cell>
          <cell r="D7428" t="str">
            <v>电诊断(直流电检查)</v>
          </cell>
        </row>
        <row r="7428">
          <cell r="G7428" t="str">
            <v>每块肌肉或每条神经</v>
          </cell>
          <cell r="H7428">
            <v>10.8</v>
          </cell>
          <cell r="I7428">
            <v>10</v>
          </cell>
          <cell r="J7428">
            <v>9</v>
          </cell>
          <cell r="K7428">
            <v>8</v>
          </cell>
          <cell r="L7428">
            <v>6.8</v>
          </cell>
        </row>
        <row r="7428">
          <cell r="N7428" t="str">
            <v>丙类</v>
          </cell>
        </row>
        <row r="7428">
          <cell r="P7428" t="str">
            <v>003401000070100-340100007-1</v>
          </cell>
        </row>
        <row r="7429">
          <cell r="C7429" t="str">
            <v>340100007-2</v>
          </cell>
          <cell r="D7429" t="str">
            <v>电诊断(感应电检查)</v>
          </cell>
        </row>
        <row r="7429">
          <cell r="G7429" t="str">
            <v>每块肌肉或每条神经</v>
          </cell>
          <cell r="H7429">
            <v>10.8</v>
          </cell>
          <cell r="I7429">
            <v>10</v>
          </cell>
          <cell r="J7429">
            <v>9</v>
          </cell>
          <cell r="K7429">
            <v>8</v>
          </cell>
          <cell r="L7429">
            <v>6.8</v>
          </cell>
        </row>
        <row r="7429">
          <cell r="N7429" t="str">
            <v>丙类</v>
          </cell>
        </row>
        <row r="7429">
          <cell r="P7429" t="str">
            <v>003401000070200-340100007-2</v>
          </cell>
        </row>
        <row r="7430">
          <cell r="C7430" t="str">
            <v>340100007-3</v>
          </cell>
          <cell r="D7430" t="str">
            <v>电诊断(直流-感应电检查)</v>
          </cell>
        </row>
        <row r="7430">
          <cell r="G7430" t="str">
            <v>每块肌肉或每条神经</v>
          </cell>
          <cell r="H7430">
            <v>10.8</v>
          </cell>
          <cell r="I7430">
            <v>10</v>
          </cell>
          <cell r="J7430">
            <v>9</v>
          </cell>
          <cell r="K7430">
            <v>8</v>
          </cell>
          <cell r="L7430">
            <v>6.8</v>
          </cell>
        </row>
        <row r="7430">
          <cell r="N7430" t="str">
            <v>丙类</v>
          </cell>
        </row>
        <row r="7430">
          <cell r="P7430" t="str">
            <v>003401000070300-340100007-3</v>
          </cell>
        </row>
        <row r="7431">
          <cell r="C7431" t="str">
            <v>340100007-4</v>
          </cell>
          <cell r="D7431" t="str">
            <v>电诊断(时值检查)</v>
          </cell>
        </row>
        <row r="7431">
          <cell r="G7431" t="str">
            <v>每块肌肉或每条神经</v>
          </cell>
          <cell r="H7431">
            <v>10.8</v>
          </cell>
          <cell r="I7431">
            <v>10</v>
          </cell>
          <cell r="J7431">
            <v>9</v>
          </cell>
          <cell r="K7431">
            <v>8</v>
          </cell>
          <cell r="L7431">
            <v>6.8</v>
          </cell>
        </row>
        <row r="7431">
          <cell r="N7431" t="str">
            <v>丙类</v>
          </cell>
        </row>
        <row r="7431">
          <cell r="P7431" t="str">
            <v>003401000070400-340100007-4</v>
          </cell>
        </row>
        <row r="7432">
          <cell r="C7432" t="str">
            <v>340100007-5</v>
          </cell>
          <cell r="D7432" t="str">
            <v>电诊断(强度-频率曲线检查)</v>
          </cell>
        </row>
        <row r="7432">
          <cell r="G7432" t="str">
            <v>每块肌肉或每条神经</v>
          </cell>
          <cell r="H7432">
            <v>10.8</v>
          </cell>
          <cell r="I7432">
            <v>10</v>
          </cell>
          <cell r="J7432">
            <v>9</v>
          </cell>
          <cell r="K7432">
            <v>8</v>
          </cell>
          <cell r="L7432">
            <v>6.8</v>
          </cell>
        </row>
        <row r="7432">
          <cell r="N7432" t="str">
            <v>丙类</v>
          </cell>
        </row>
        <row r="7432">
          <cell r="P7432" t="str">
            <v>003401000070500-340100007-5</v>
          </cell>
        </row>
        <row r="7433">
          <cell r="C7433" t="str">
            <v>340100007-6</v>
          </cell>
          <cell r="D7433" t="str">
            <v>电诊断(中频脉冲电检查)</v>
          </cell>
        </row>
        <row r="7433">
          <cell r="G7433" t="str">
            <v>每块肌肉或每条神经</v>
          </cell>
          <cell r="H7433">
            <v>10.8</v>
          </cell>
          <cell r="I7433">
            <v>10</v>
          </cell>
          <cell r="J7433">
            <v>9</v>
          </cell>
          <cell r="K7433">
            <v>8</v>
          </cell>
          <cell r="L7433">
            <v>6.8</v>
          </cell>
        </row>
        <row r="7433">
          <cell r="N7433" t="str">
            <v>丙类</v>
          </cell>
        </row>
        <row r="7433">
          <cell r="P7433" t="str">
            <v>003401000070600-340100007-6</v>
          </cell>
        </row>
        <row r="7434">
          <cell r="C7434">
            <v>340100008</v>
          </cell>
          <cell r="D7434" t="str">
            <v>直流电治疗</v>
          </cell>
          <cell r="E7434" t="str">
            <v>包括单纯直流电治疗、直流电药物离子导入治疗、直流电水浴治疗、(单、双、四槽浴)、电化学疗法</v>
          </cell>
        </row>
        <row r="7434">
          <cell r="G7434" t="str">
            <v>每部位</v>
          </cell>
          <cell r="H7434">
            <v>14.4</v>
          </cell>
          <cell r="I7434">
            <v>13</v>
          </cell>
          <cell r="J7434">
            <v>12</v>
          </cell>
          <cell r="K7434">
            <v>10</v>
          </cell>
          <cell r="L7434">
            <v>8.5</v>
          </cell>
        </row>
        <row r="7434">
          <cell r="N7434" t="str">
            <v>甲类</v>
          </cell>
        </row>
        <row r="7434">
          <cell r="P7434" t="str">
            <v>003401000080000-340100008</v>
          </cell>
        </row>
        <row r="7435">
          <cell r="C7435" t="str">
            <v>340100008-1</v>
          </cell>
          <cell r="D7435" t="str">
            <v>直流电治疗(单纯直流电治疗)</v>
          </cell>
        </row>
        <row r="7435">
          <cell r="G7435" t="str">
            <v>每部位</v>
          </cell>
          <cell r="H7435">
            <v>14.4</v>
          </cell>
          <cell r="I7435">
            <v>13</v>
          </cell>
          <cell r="J7435">
            <v>12</v>
          </cell>
          <cell r="K7435">
            <v>10</v>
          </cell>
          <cell r="L7435">
            <v>8.5</v>
          </cell>
        </row>
        <row r="7435">
          <cell r="N7435" t="str">
            <v>甲类</v>
          </cell>
        </row>
        <row r="7435">
          <cell r="P7435" t="str">
            <v>003401000080100-340100008-1</v>
          </cell>
        </row>
        <row r="7436">
          <cell r="C7436" t="str">
            <v>340100008-2</v>
          </cell>
          <cell r="D7436" t="str">
            <v>直流电治疗(直流电药物离子导入治疗)</v>
          </cell>
        </row>
        <row r="7436">
          <cell r="G7436" t="str">
            <v>每部位</v>
          </cell>
          <cell r="H7436">
            <v>14.4</v>
          </cell>
          <cell r="I7436">
            <v>13</v>
          </cell>
          <cell r="J7436">
            <v>12</v>
          </cell>
          <cell r="K7436">
            <v>10</v>
          </cell>
          <cell r="L7436">
            <v>8.5</v>
          </cell>
        </row>
        <row r="7436">
          <cell r="N7436" t="str">
            <v>甲类</v>
          </cell>
        </row>
        <row r="7436">
          <cell r="P7436" t="str">
            <v>003401000080200-340100008-2</v>
          </cell>
        </row>
        <row r="7437">
          <cell r="C7437" t="str">
            <v>340100008-3</v>
          </cell>
          <cell r="D7437" t="str">
            <v>直流电治疗(直流电水浴治疗、(单、双、四槽浴))</v>
          </cell>
        </row>
        <row r="7437">
          <cell r="G7437" t="str">
            <v>每部位</v>
          </cell>
          <cell r="H7437">
            <v>14.4</v>
          </cell>
          <cell r="I7437">
            <v>13</v>
          </cell>
          <cell r="J7437">
            <v>12</v>
          </cell>
          <cell r="K7437">
            <v>10</v>
          </cell>
          <cell r="L7437">
            <v>8.5</v>
          </cell>
        </row>
        <row r="7437">
          <cell r="N7437" t="str">
            <v>甲类</v>
          </cell>
        </row>
        <row r="7437">
          <cell r="P7437" t="str">
            <v>003401000080300-340100008-3</v>
          </cell>
        </row>
        <row r="7438">
          <cell r="C7438" t="str">
            <v>340100008-4</v>
          </cell>
          <cell r="D7438" t="str">
            <v>直流电治疗(电化学疗法)</v>
          </cell>
        </row>
        <row r="7438">
          <cell r="G7438" t="str">
            <v>每部位</v>
          </cell>
          <cell r="H7438">
            <v>14.4</v>
          </cell>
          <cell r="I7438">
            <v>13</v>
          </cell>
          <cell r="J7438">
            <v>12</v>
          </cell>
          <cell r="K7438">
            <v>10</v>
          </cell>
          <cell r="L7438">
            <v>8.5</v>
          </cell>
        </row>
        <row r="7438">
          <cell r="N7438" t="str">
            <v>甲类</v>
          </cell>
        </row>
        <row r="7438">
          <cell r="P7438" t="str">
            <v>003401000080400-340100008-4</v>
          </cell>
        </row>
        <row r="7439">
          <cell r="C7439">
            <v>340100009</v>
          </cell>
          <cell r="D7439" t="str">
            <v>低频脉冲电治疗</v>
          </cell>
          <cell r="E7439" t="str">
            <v>包括感应电治疗、神经肌肉电刺激治疗、间动电疗、经皮神经电刺激治疗、功能性电刺激治疗、温热电脉冲治疗、微机功能性电刺激治疗、银棘状刺激疗法(SSP)</v>
          </cell>
        </row>
        <row r="7439">
          <cell r="G7439" t="str">
            <v>每部位</v>
          </cell>
          <cell r="H7439">
            <v>16</v>
          </cell>
          <cell r="I7439">
            <v>15</v>
          </cell>
          <cell r="J7439">
            <v>14</v>
          </cell>
          <cell r="K7439">
            <v>13</v>
          </cell>
          <cell r="L7439">
            <v>11.05</v>
          </cell>
        </row>
        <row r="7439">
          <cell r="N7439" t="str">
            <v>乙类</v>
          </cell>
        </row>
        <row r="7439">
          <cell r="P7439" t="str">
            <v>003401000090000-340100009</v>
          </cell>
        </row>
        <row r="7440">
          <cell r="C7440" t="str">
            <v>340100009-1</v>
          </cell>
          <cell r="D7440" t="str">
            <v>低频脉冲治疗(感应电治疗)</v>
          </cell>
        </row>
        <row r="7440">
          <cell r="G7440" t="str">
            <v>每部位</v>
          </cell>
          <cell r="H7440">
            <v>16</v>
          </cell>
          <cell r="I7440">
            <v>15</v>
          </cell>
          <cell r="J7440">
            <v>14</v>
          </cell>
          <cell r="K7440">
            <v>13</v>
          </cell>
          <cell r="L7440">
            <v>11.05</v>
          </cell>
        </row>
        <row r="7440">
          <cell r="N7440" t="str">
            <v>乙类</v>
          </cell>
        </row>
        <row r="7440">
          <cell r="P7440" t="str">
            <v>003401000090100-340100009-1</v>
          </cell>
        </row>
        <row r="7441">
          <cell r="C7441" t="str">
            <v>340100009-2</v>
          </cell>
          <cell r="D7441" t="str">
            <v>低频脉冲治疗(神经肌肉电刺激治疗)</v>
          </cell>
        </row>
        <row r="7441">
          <cell r="G7441" t="str">
            <v>每部位</v>
          </cell>
          <cell r="H7441">
            <v>16</v>
          </cell>
          <cell r="I7441">
            <v>15</v>
          </cell>
          <cell r="J7441">
            <v>14</v>
          </cell>
          <cell r="K7441">
            <v>13</v>
          </cell>
          <cell r="L7441">
            <v>11.05</v>
          </cell>
        </row>
        <row r="7441">
          <cell r="N7441" t="str">
            <v>乙类</v>
          </cell>
        </row>
        <row r="7441">
          <cell r="P7441" t="str">
            <v>003401000090200-340100009-2</v>
          </cell>
        </row>
        <row r="7442">
          <cell r="C7442" t="str">
            <v>340100009-3</v>
          </cell>
          <cell r="D7442" t="str">
            <v>低频脉冲治疗(间动电疗)</v>
          </cell>
        </row>
        <row r="7442">
          <cell r="G7442" t="str">
            <v>每部位</v>
          </cell>
          <cell r="H7442">
            <v>16</v>
          </cell>
          <cell r="I7442">
            <v>15</v>
          </cell>
          <cell r="J7442">
            <v>14</v>
          </cell>
          <cell r="K7442">
            <v>13</v>
          </cell>
          <cell r="L7442">
            <v>11.05</v>
          </cell>
        </row>
        <row r="7442">
          <cell r="N7442" t="str">
            <v>乙类</v>
          </cell>
        </row>
        <row r="7442">
          <cell r="P7442" t="str">
            <v>003401000090300-340100009-3</v>
          </cell>
        </row>
        <row r="7443">
          <cell r="C7443" t="str">
            <v>340100009-4</v>
          </cell>
          <cell r="D7443" t="str">
            <v>低频脉冲治疗(经皮神经电刺激治疗)</v>
          </cell>
        </row>
        <row r="7443">
          <cell r="G7443" t="str">
            <v>每部位</v>
          </cell>
          <cell r="H7443">
            <v>16</v>
          </cell>
          <cell r="I7443">
            <v>15</v>
          </cell>
          <cell r="J7443">
            <v>14</v>
          </cell>
          <cell r="K7443">
            <v>13</v>
          </cell>
          <cell r="L7443">
            <v>11.05</v>
          </cell>
        </row>
        <row r="7443">
          <cell r="N7443" t="str">
            <v>乙类</v>
          </cell>
        </row>
        <row r="7443">
          <cell r="P7443" t="str">
            <v>003401000090400-340100009-4</v>
          </cell>
        </row>
        <row r="7444">
          <cell r="C7444" t="str">
            <v>340100009-5</v>
          </cell>
          <cell r="D7444" t="str">
            <v>低频脉冲治疗(功能性电刺激治疗)</v>
          </cell>
        </row>
        <row r="7444">
          <cell r="G7444" t="str">
            <v>每部位</v>
          </cell>
          <cell r="H7444">
            <v>16</v>
          </cell>
          <cell r="I7444">
            <v>15</v>
          </cell>
          <cell r="J7444">
            <v>14</v>
          </cell>
          <cell r="K7444">
            <v>13</v>
          </cell>
          <cell r="L7444">
            <v>11.05</v>
          </cell>
        </row>
        <row r="7444">
          <cell r="N7444" t="str">
            <v>乙类</v>
          </cell>
        </row>
        <row r="7444">
          <cell r="P7444" t="str">
            <v>003401000090500-340100009-5</v>
          </cell>
        </row>
        <row r="7445">
          <cell r="C7445" t="str">
            <v>340100009-6</v>
          </cell>
          <cell r="D7445" t="str">
            <v>低频脉冲治疗(温热电脉冲治疗)</v>
          </cell>
        </row>
        <row r="7445">
          <cell r="G7445" t="str">
            <v>每部位</v>
          </cell>
          <cell r="H7445">
            <v>16</v>
          </cell>
          <cell r="I7445">
            <v>15</v>
          </cell>
          <cell r="J7445">
            <v>14</v>
          </cell>
          <cell r="K7445">
            <v>13</v>
          </cell>
          <cell r="L7445">
            <v>11.05</v>
          </cell>
        </row>
        <row r="7445">
          <cell r="N7445" t="str">
            <v>乙类</v>
          </cell>
        </row>
        <row r="7445">
          <cell r="P7445" t="str">
            <v>003401000090600-340100009-6</v>
          </cell>
        </row>
        <row r="7446">
          <cell r="C7446" t="str">
            <v>340100009-7</v>
          </cell>
          <cell r="D7446" t="str">
            <v>低频脉冲治疗(微机功能性电刺激治疗)</v>
          </cell>
        </row>
        <row r="7446">
          <cell r="G7446" t="str">
            <v>每部位</v>
          </cell>
          <cell r="H7446">
            <v>16</v>
          </cell>
          <cell r="I7446">
            <v>15</v>
          </cell>
          <cell r="J7446">
            <v>14</v>
          </cell>
          <cell r="K7446">
            <v>13</v>
          </cell>
          <cell r="L7446">
            <v>11.05</v>
          </cell>
        </row>
        <row r="7446">
          <cell r="N7446" t="str">
            <v>乙类</v>
          </cell>
        </row>
        <row r="7446">
          <cell r="P7446" t="str">
            <v>003401000090700-340100009-7</v>
          </cell>
        </row>
        <row r="7447">
          <cell r="C7447" t="str">
            <v>340100009-8</v>
          </cell>
          <cell r="D7447" t="str">
            <v>低频脉冲治疗(银棘状刺激疗法(SSP))</v>
          </cell>
        </row>
        <row r="7447">
          <cell r="G7447" t="str">
            <v>每部位</v>
          </cell>
          <cell r="H7447">
            <v>16</v>
          </cell>
          <cell r="I7447">
            <v>15</v>
          </cell>
          <cell r="J7447">
            <v>14</v>
          </cell>
          <cell r="K7447">
            <v>13</v>
          </cell>
          <cell r="L7447">
            <v>11.05</v>
          </cell>
        </row>
        <row r="7447">
          <cell r="N7447" t="str">
            <v>乙类</v>
          </cell>
        </row>
        <row r="7447">
          <cell r="P7447" t="str">
            <v>003401000090800-340100009-8</v>
          </cell>
        </row>
        <row r="7448">
          <cell r="C7448">
            <v>340100010</v>
          </cell>
          <cell r="D7448" t="str">
            <v>中频脉冲电治疗</v>
          </cell>
          <cell r="E7448" t="str">
            <v>包括中频脉冲电治疗、音频电治疗、干扰电治疗、动态干扰电治疗、立体动态干扰电治疗、调制中频电治疗、电脑中频电治疗</v>
          </cell>
        </row>
        <row r="7448">
          <cell r="G7448" t="str">
            <v>每部位</v>
          </cell>
          <cell r="H7448">
            <v>13.2</v>
          </cell>
          <cell r="I7448">
            <v>12</v>
          </cell>
          <cell r="J7448">
            <v>11</v>
          </cell>
          <cell r="K7448">
            <v>10</v>
          </cell>
          <cell r="L7448">
            <v>8.5</v>
          </cell>
        </row>
        <row r="7448">
          <cell r="N7448" t="str">
            <v>乙类</v>
          </cell>
        </row>
        <row r="7448">
          <cell r="P7448" t="str">
            <v>003401000100000-340100010</v>
          </cell>
        </row>
        <row r="7449">
          <cell r="C7449" t="str">
            <v>340100010-1</v>
          </cell>
          <cell r="D7449" t="str">
            <v>中频脉冲电治疗(音频电治疗)</v>
          </cell>
        </row>
        <row r="7449">
          <cell r="G7449" t="str">
            <v>每部位</v>
          </cell>
          <cell r="H7449">
            <v>13.2</v>
          </cell>
          <cell r="I7449">
            <v>12</v>
          </cell>
          <cell r="J7449">
            <v>11</v>
          </cell>
          <cell r="K7449">
            <v>10</v>
          </cell>
          <cell r="L7449">
            <v>8.5</v>
          </cell>
        </row>
        <row r="7449">
          <cell r="N7449" t="str">
            <v>乙类</v>
          </cell>
        </row>
        <row r="7449">
          <cell r="P7449" t="str">
            <v>003401000100100-340100010-1</v>
          </cell>
        </row>
        <row r="7450">
          <cell r="C7450" t="str">
            <v>340100010-2</v>
          </cell>
          <cell r="D7450" t="str">
            <v>中频脉冲电治疗(干扰电治疗)</v>
          </cell>
        </row>
        <row r="7450">
          <cell r="G7450" t="str">
            <v>每部位</v>
          </cell>
          <cell r="H7450">
            <v>13.2</v>
          </cell>
          <cell r="I7450">
            <v>12</v>
          </cell>
          <cell r="J7450">
            <v>11</v>
          </cell>
          <cell r="K7450">
            <v>10</v>
          </cell>
          <cell r="L7450">
            <v>8.5</v>
          </cell>
        </row>
        <row r="7450">
          <cell r="N7450" t="str">
            <v>乙类</v>
          </cell>
        </row>
        <row r="7450">
          <cell r="P7450" t="str">
            <v>003401000100200-340100010-2</v>
          </cell>
        </row>
        <row r="7451">
          <cell r="C7451" t="str">
            <v>340100010-3</v>
          </cell>
          <cell r="D7451" t="str">
            <v>中频脉冲电治疗(动态干扰电治疗)</v>
          </cell>
        </row>
        <row r="7451">
          <cell r="G7451" t="str">
            <v>每部位</v>
          </cell>
          <cell r="H7451">
            <v>13.2</v>
          </cell>
          <cell r="I7451">
            <v>12</v>
          </cell>
          <cell r="J7451">
            <v>11</v>
          </cell>
          <cell r="K7451">
            <v>10</v>
          </cell>
          <cell r="L7451">
            <v>8.5</v>
          </cell>
        </row>
        <row r="7451">
          <cell r="N7451" t="str">
            <v>乙类</v>
          </cell>
        </row>
        <row r="7451">
          <cell r="P7451" t="str">
            <v>003401000100300-340100010-3</v>
          </cell>
        </row>
        <row r="7452">
          <cell r="C7452" t="str">
            <v>340100010-4</v>
          </cell>
          <cell r="D7452" t="str">
            <v>中频脉冲电治疗(立体动态干扰电治疗)</v>
          </cell>
        </row>
        <row r="7452">
          <cell r="G7452" t="str">
            <v>每部位</v>
          </cell>
          <cell r="H7452">
            <v>13.2</v>
          </cell>
          <cell r="I7452">
            <v>12</v>
          </cell>
          <cell r="J7452">
            <v>11</v>
          </cell>
          <cell r="K7452">
            <v>10</v>
          </cell>
          <cell r="L7452">
            <v>8.5</v>
          </cell>
        </row>
        <row r="7452">
          <cell r="N7452" t="str">
            <v>乙类</v>
          </cell>
        </row>
        <row r="7452">
          <cell r="P7452" t="str">
            <v>003401000100400-340100010-4</v>
          </cell>
        </row>
        <row r="7453">
          <cell r="C7453" t="str">
            <v>340100010-5</v>
          </cell>
          <cell r="D7453" t="str">
            <v>中频脉冲电治疗(调制中频电治疗)</v>
          </cell>
        </row>
        <row r="7453">
          <cell r="G7453" t="str">
            <v>每部位</v>
          </cell>
          <cell r="H7453">
            <v>13.2</v>
          </cell>
          <cell r="I7453">
            <v>12</v>
          </cell>
          <cell r="J7453">
            <v>11</v>
          </cell>
          <cell r="K7453">
            <v>10</v>
          </cell>
          <cell r="L7453">
            <v>8.5</v>
          </cell>
        </row>
        <row r="7453">
          <cell r="N7453" t="str">
            <v>乙类</v>
          </cell>
        </row>
        <row r="7453">
          <cell r="P7453" t="str">
            <v>003401000100500-340100010-5</v>
          </cell>
        </row>
        <row r="7454">
          <cell r="C7454" t="str">
            <v>340100010-6</v>
          </cell>
          <cell r="D7454" t="str">
            <v>中频脉冲电治疗(电脑中频电治疗)</v>
          </cell>
        </row>
        <row r="7454">
          <cell r="G7454" t="str">
            <v>每部位</v>
          </cell>
          <cell r="H7454">
            <v>13.2</v>
          </cell>
          <cell r="I7454">
            <v>12</v>
          </cell>
          <cell r="J7454">
            <v>11</v>
          </cell>
          <cell r="K7454">
            <v>10</v>
          </cell>
          <cell r="L7454">
            <v>8.5</v>
          </cell>
        </row>
        <row r="7454">
          <cell r="N7454" t="str">
            <v>乙类</v>
          </cell>
        </row>
        <row r="7454">
          <cell r="P7454" t="str">
            <v>003401000100600-340100010-6</v>
          </cell>
        </row>
        <row r="7455">
          <cell r="C7455">
            <v>340100011</v>
          </cell>
          <cell r="D7455" t="str">
            <v>共鸣火花治疗</v>
          </cell>
        </row>
        <row r="7455">
          <cell r="G7455" t="str">
            <v>每5分钟</v>
          </cell>
          <cell r="H7455">
            <v>7.2</v>
          </cell>
          <cell r="I7455">
            <v>6.6</v>
          </cell>
          <cell r="J7455">
            <v>6</v>
          </cell>
          <cell r="K7455">
            <v>5.5</v>
          </cell>
          <cell r="L7455">
            <v>4.68</v>
          </cell>
        </row>
        <row r="7455">
          <cell r="N7455" t="str">
            <v>丙类</v>
          </cell>
        </row>
        <row r="7455">
          <cell r="P7455" t="str">
            <v>003401000110000-340100011</v>
          </cell>
        </row>
        <row r="7456">
          <cell r="C7456">
            <v>340100012</v>
          </cell>
          <cell r="D7456" t="str">
            <v>超短波短波治疗</v>
          </cell>
          <cell r="E7456" t="str">
            <v>包括小功率超短波和短波、大功率超短波和短波、脉冲超短波和短波、体腔治疗</v>
          </cell>
        </row>
        <row r="7456">
          <cell r="G7456" t="str">
            <v>每部位</v>
          </cell>
          <cell r="H7456">
            <v>6.6</v>
          </cell>
          <cell r="I7456">
            <v>6</v>
          </cell>
          <cell r="J7456">
            <v>5.5</v>
          </cell>
          <cell r="K7456">
            <v>5</v>
          </cell>
          <cell r="L7456">
            <v>4.25</v>
          </cell>
        </row>
        <row r="7456">
          <cell r="N7456" t="str">
            <v>丙类</v>
          </cell>
        </row>
        <row r="7456">
          <cell r="P7456" t="str">
            <v>003401000120000-340100012</v>
          </cell>
        </row>
        <row r="7457">
          <cell r="C7457" t="str">
            <v>340100012-1</v>
          </cell>
          <cell r="D7457" t="str">
            <v>超短波短波治疗(小功率超短波和短波)</v>
          </cell>
        </row>
        <row r="7457">
          <cell r="G7457" t="str">
            <v>每部位</v>
          </cell>
          <cell r="H7457">
            <v>6.6</v>
          </cell>
          <cell r="I7457">
            <v>6</v>
          </cell>
          <cell r="J7457">
            <v>5.5</v>
          </cell>
          <cell r="K7457">
            <v>5</v>
          </cell>
          <cell r="L7457">
            <v>4.25</v>
          </cell>
        </row>
        <row r="7457">
          <cell r="N7457" t="str">
            <v>丙类</v>
          </cell>
        </row>
        <row r="7457">
          <cell r="P7457" t="str">
            <v>003401000120100-340100012-1</v>
          </cell>
        </row>
        <row r="7458">
          <cell r="C7458" t="str">
            <v>340100012-2</v>
          </cell>
          <cell r="D7458" t="str">
            <v>超短波短波治疗(大功率超短波和短波)</v>
          </cell>
        </row>
        <row r="7458">
          <cell r="G7458" t="str">
            <v>每部位</v>
          </cell>
          <cell r="H7458">
            <v>6.6</v>
          </cell>
          <cell r="I7458">
            <v>6</v>
          </cell>
          <cell r="J7458">
            <v>5.5</v>
          </cell>
          <cell r="K7458">
            <v>5</v>
          </cell>
          <cell r="L7458">
            <v>4.25</v>
          </cell>
        </row>
        <row r="7458">
          <cell r="N7458" t="str">
            <v>丙类</v>
          </cell>
        </row>
        <row r="7458">
          <cell r="P7458" t="str">
            <v>003401000120200-340100012-2</v>
          </cell>
        </row>
        <row r="7459">
          <cell r="C7459" t="str">
            <v>340100012-3</v>
          </cell>
          <cell r="D7459" t="str">
            <v>超短波短波治疗(脉冲超短波和短波)</v>
          </cell>
        </row>
        <row r="7459">
          <cell r="G7459" t="str">
            <v>每部位</v>
          </cell>
          <cell r="H7459">
            <v>6.6</v>
          </cell>
          <cell r="I7459">
            <v>6</v>
          </cell>
          <cell r="J7459">
            <v>5.5</v>
          </cell>
          <cell r="K7459">
            <v>5</v>
          </cell>
          <cell r="L7459">
            <v>4.25</v>
          </cell>
        </row>
        <row r="7459">
          <cell r="N7459" t="str">
            <v>丙类</v>
          </cell>
        </row>
        <row r="7459">
          <cell r="P7459" t="str">
            <v>003401000120300-340100012-3</v>
          </cell>
        </row>
        <row r="7460">
          <cell r="C7460" t="str">
            <v>340100012-4</v>
          </cell>
          <cell r="D7460" t="str">
            <v>超短波短波治疗(体腔治疗)</v>
          </cell>
        </row>
        <row r="7460">
          <cell r="G7460" t="str">
            <v>每部位</v>
          </cell>
          <cell r="H7460">
            <v>6.6</v>
          </cell>
          <cell r="I7460">
            <v>6</v>
          </cell>
          <cell r="J7460">
            <v>5.5</v>
          </cell>
          <cell r="K7460">
            <v>5</v>
          </cell>
          <cell r="L7460">
            <v>4.25</v>
          </cell>
        </row>
        <row r="7460">
          <cell r="N7460" t="str">
            <v>丙类</v>
          </cell>
        </row>
        <row r="7460">
          <cell r="P7460" t="str">
            <v>003401000120400-340100012-4</v>
          </cell>
        </row>
        <row r="7461">
          <cell r="C7461">
            <v>340100013</v>
          </cell>
          <cell r="D7461" t="str">
            <v>微波治疗</v>
          </cell>
          <cell r="E7461" t="str">
            <v>包括分米波、厘米波、毫米波、微波组织凝固、体腔治疗</v>
          </cell>
        </row>
        <row r="7461">
          <cell r="G7461" t="str">
            <v>每部位</v>
          </cell>
          <cell r="H7461">
            <v>7.92</v>
          </cell>
          <cell r="I7461">
            <v>7.2</v>
          </cell>
          <cell r="J7461">
            <v>6.6</v>
          </cell>
          <cell r="K7461">
            <v>6</v>
          </cell>
          <cell r="L7461">
            <v>5.1</v>
          </cell>
        </row>
        <row r="7461">
          <cell r="N7461" t="str">
            <v>乙类</v>
          </cell>
        </row>
        <row r="7461">
          <cell r="P7461" t="str">
            <v>003401000130000-340100013</v>
          </cell>
        </row>
        <row r="7462">
          <cell r="C7462" t="str">
            <v>340100013-1</v>
          </cell>
          <cell r="D7462" t="str">
            <v>微波治疗(分米波)</v>
          </cell>
        </row>
        <row r="7462">
          <cell r="G7462" t="str">
            <v>每部位</v>
          </cell>
          <cell r="H7462">
            <v>7.92</v>
          </cell>
          <cell r="I7462">
            <v>7.2</v>
          </cell>
          <cell r="J7462">
            <v>6.6</v>
          </cell>
          <cell r="K7462">
            <v>6</v>
          </cell>
          <cell r="L7462">
            <v>5.1</v>
          </cell>
        </row>
        <row r="7462">
          <cell r="N7462" t="str">
            <v>乙类</v>
          </cell>
        </row>
        <row r="7462">
          <cell r="P7462" t="str">
            <v>003401000130100-340100013-1</v>
          </cell>
        </row>
        <row r="7463">
          <cell r="C7463" t="str">
            <v>340100013-2</v>
          </cell>
          <cell r="D7463" t="str">
            <v>微波治疗(厘米波)</v>
          </cell>
        </row>
        <row r="7463">
          <cell r="G7463" t="str">
            <v>每部位</v>
          </cell>
          <cell r="H7463">
            <v>7.92</v>
          </cell>
          <cell r="I7463">
            <v>7.2</v>
          </cell>
          <cell r="J7463">
            <v>6.6</v>
          </cell>
          <cell r="K7463">
            <v>6</v>
          </cell>
          <cell r="L7463">
            <v>5.1</v>
          </cell>
        </row>
        <row r="7463">
          <cell r="N7463" t="str">
            <v>乙类</v>
          </cell>
        </row>
        <row r="7463">
          <cell r="P7463" t="str">
            <v>003401000130200-340100013-2</v>
          </cell>
        </row>
        <row r="7464">
          <cell r="C7464" t="str">
            <v>340100013-3</v>
          </cell>
          <cell r="D7464" t="str">
            <v>微波治疗(毫米波)</v>
          </cell>
        </row>
        <row r="7464">
          <cell r="G7464" t="str">
            <v>每部位</v>
          </cell>
          <cell r="H7464">
            <v>7.92</v>
          </cell>
          <cell r="I7464">
            <v>7.2</v>
          </cell>
          <cell r="J7464">
            <v>6.6</v>
          </cell>
          <cell r="K7464">
            <v>6</v>
          </cell>
          <cell r="L7464">
            <v>5.1</v>
          </cell>
        </row>
        <row r="7464">
          <cell r="N7464" t="str">
            <v>乙类</v>
          </cell>
        </row>
        <row r="7464">
          <cell r="P7464" t="str">
            <v>003401000130300-340100013-3</v>
          </cell>
        </row>
        <row r="7465">
          <cell r="C7465" t="str">
            <v>340100013-4</v>
          </cell>
          <cell r="D7465" t="str">
            <v>微波治疗(微波组织凝固)</v>
          </cell>
        </row>
        <row r="7465">
          <cell r="G7465" t="str">
            <v>每部位</v>
          </cell>
          <cell r="H7465">
            <v>7.92</v>
          </cell>
          <cell r="I7465">
            <v>7.2</v>
          </cell>
          <cell r="J7465">
            <v>6.6</v>
          </cell>
          <cell r="K7465">
            <v>6</v>
          </cell>
          <cell r="L7465">
            <v>5.1</v>
          </cell>
        </row>
        <row r="7465">
          <cell r="N7465" t="str">
            <v>乙类</v>
          </cell>
        </row>
        <row r="7465">
          <cell r="P7465" t="str">
            <v>003401000130400-340100013-4</v>
          </cell>
        </row>
        <row r="7466">
          <cell r="C7466" t="str">
            <v>340100013-5</v>
          </cell>
          <cell r="D7466" t="str">
            <v>微波治疗(体腔治疗)</v>
          </cell>
        </row>
        <row r="7466">
          <cell r="G7466" t="str">
            <v>每部位</v>
          </cell>
          <cell r="H7466">
            <v>7.92</v>
          </cell>
          <cell r="I7466">
            <v>7.2</v>
          </cell>
          <cell r="J7466">
            <v>6.6</v>
          </cell>
          <cell r="K7466">
            <v>6</v>
          </cell>
          <cell r="L7466">
            <v>5.1</v>
          </cell>
        </row>
        <row r="7466">
          <cell r="N7466" t="str">
            <v>乙类</v>
          </cell>
        </row>
        <row r="7466">
          <cell r="P7466" t="str">
            <v>003401000130500-340100013-5</v>
          </cell>
        </row>
        <row r="7467">
          <cell r="C7467">
            <v>340100014</v>
          </cell>
          <cell r="D7467" t="str">
            <v>射频电疗</v>
          </cell>
          <cell r="E7467" t="str">
            <v>包括大功率短波、分米波、厘米波</v>
          </cell>
        </row>
        <row r="7467">
          <cell r="G7467" t="str">
            <v>次</v>
          </cell>
          <cell r="H7467">
            <v>30</v>
          </cell>
          <cell r="I7467">
            <v>26</v>
          </cell>
          <cell r="J7467">
            <v>25</v>
          </cell>
          <cell r="K7467">
            <v>24</v>
          </cell>
          <cell r="L7467">
            <v>20.4</v>
          </cell>
        </row>
        <row r="7467">
          <cell r="N7467" t="str">
            <v>乙类</v>
          </cell>
        </row>
        <row r="7467">
          <cell r="P7467" t="str">
            <v>003401000140000-340100014</v>
          </cell>
        </row>
        <row r="7468">
          <cell r="C7468" t="str">
            <v>340100014-1</v>
          </cell>
          <cell r="D7468" t="str">
            <v>射频电疗(大功率短波)</v>
          </cell>
        </row>
        <row r="7468">
          <cell r="G7468" t="str">
            <v>次</v>
          </cell>
          <cell r="H7468">
            <v>30</v>
          </cell>
          <cell r="I7468">
            <v>26</v>
          </cell>
          <cell r="J7468">
            <v>25</v>
          </cell>
          <cell r="K7468">
            <v>24</v>
          </cell>
          <cell r="L7468">
            <v>20.4</v>
          </cell>
        </row>
        <row r="7468">
          <cell r="N7468" t="str">
            <v>乙类</v>
          </cell>
        </row>
        <row r="7468">
          <cell r="P7468" t="str">
            <v>003401000140100-340100014-1</v>
          </cell>
        </row>
        <row r="7469">
          <cell r="C7469" t="str">
            <v>340100014-2</v>
          </cell>
          <cell r="D7469" t="str">
            <v>射频电疗(分米波)</v>
          </cell>
        </row>
        <row r="7469">
          <cell r="G7469" t="str">
            <v>次</v>
          </cell>
          <cell r="H7469">
            <v>30</v>
          </cell>
          <cell r="I7469">
            <v>26</v>
          </cell>
          <cell r="J7469">
            <v>25</v>
          </cell>
          <cell r="K7469">
            <v>24</v>
          </cell>
          <cell r="L7469">
            <v>20.4</v>
          </cell>
        </row>
        <row r="7469">
          <cell r="N7469" t="str">
            <v>乙类</v>
          </cell>
        </row>
        <row r="7469">
          <cell r="P7469" t="str">
            <v>003401000140200-340100014-2</v>
          </cell>
        </row>
        <row r="7470">
          <cell r="C7470" t="str">
            <v>340100014-3</v>
          </cell>
          <cell r="D7470" t="str">
            <v>射频电疗(厘米波)</v>
          </cell>
        </row>
        <row r="7470">
          <cell r="G7470" t="str">
            <v>次</v>
          </cell>
          <cell r="H7470">
            <v>30</v>
          </cell>
          <cell r="I7470">
            <v>26</v>
          </cell>
          <cell r="J7470">
            <v>25</v>
          </cell>
          <cell r="K7470">
            <v>24</v>
          </cell>
          <cell r="L7470">
            <v>20.4</v>
          </cell>
        </row>
        <row r="7470">
          <cell r="N7470" t="str">
            <v>乙类</v>
          </cell>
        </row>
        <row r="7470">
          <cell r="P7470" t="str">
            <v>003401000140300-340100014-3</v>
          </cell>
        </row>
        <row r="7471">
          <cell r="C7471">
            <v>340100015</v>
          </cell>
          <cell r="D7471" t="str">
            <v>静电治疗</v>
          </cell>
          <cell r="E7471" t="str">
            <v>包括低压、高压静电治疗、高电位治疗</v>
          </cell>
        </row>
        <row r="7471">
          <cell r="G7471" t="str">
            <v>每20-30
分钟</v>
          </cell>
          <cell r="H7471">
            <v>13.2</v>
          </cell>
          <cell r="I7471">
            <v>12</v>
          </cell>
          <cell r="J7471">
            <v>11</v>
          </cell>
          <cell r="K7471">
            <v>10</v>
          </cell>
          <cell r="L7471">
            <v>8.5</v>
          </cell>
        </row>
        <row r="7471">
          <cell r="N7471" t="str">
            <v>乙类</v>
          </cell>
        </row>
        <row r="7471">
          <cell r="P7471" t="str">
            <v>003401000150000-340100015</v>
          </cell>
        </row>
        <row r="7472">
          <cell r="C7472" t="str">
            <v>340100015-1</v>
          </cell>
          <cell r="D7472" t="str">
            <v>静电治疗(低压静电治疗)</v>
          </cell>
        </row>
        <row r="7472">
          <cell r="G7472" t="str">
            <v>每20-30
分钟</v>
          </cell>
          <cell r="H7472">
            <v>13.2</v>
          </cell>
          <cell r="I7472">
            <v>12</v>
          </cell>
          <cell r="J7472">
            <v>11</v>
          </cell>
          <cell r="K7472">
            <v>10</v>
          </cell>
          <cell r="L7472">
            <v>8.5</v>
          </cell>
        </row>
        <row r="7472">
          <cell r="N7472" t="str">
            <v>乙类</v>
          </cell>
        </row>
        <row r="7472">
          <cell r="P7472" t="str">
            <v>003401000150100-340100015-1</v>
          </cell>
        </row>
        <row r="7473">
          <cell r="C7473" t="str">
            <v>340100015-2</v>
          </cell>
          <cell r="D7473" t="str">
            <v>静电治疗(高压静电治疗)</v>
          </cell>
        </row>
        <row r="7473">
          <cell r="G7473" t="str">
            <v>每20-30
分钟</v>
          </cell>
          <cell r="H7473">
            <v>13.2</v>
          </cell>
          <cell r="I7473">
            <v>12</v>
          </cell>
          <cell r="J7473">
            <v>11</v>
          </cell>
          <cell r="K7473">
            <v>10</v>
          </cell>
          <cell r="L7473">
            <v>8.5</v>
          </cell>
        </row>
        <row r="7473">
          <cell r="N7473" t="str">
            <v>乙类</v>
          </cell>
        </row>
        <row r="7473">
          <cell r="P7473" t="str">
            <v>003401000150200-340100015-2</v>
          </cell>
        </row>
        <row r="7474">
          <cell r="C7474" t="str">
            <v>340100015-3</v>
          </cell>
          <cell r="D7474" t="str">
            <v>静电治疗(高电位治疗)</v>
          </cell>
        </row>
        <row r="7474">
          <cell r="G7474" t="str">
            <v>每20-30
分钟</v>
          </cell>
          <cell r="H7474">
            <v>13.2</v>
          </cell>
          <cell r="I7474">
            <v>12</v>
          </cell>
          <cell r="J7474">
            <v>11</v>
          </cell>
          <cell r="K7474">
            <v>10</v>
          </cell>
          <cell r="L7474">
            <v>8.5</v>
          </cell>
        </row>
        <row r="7474">
          <cell r="N7474" t="str">
            <v>乙类</v>
          </cell>
        </row>
        <row r="7474">
          <cell r="P7474" t="str">
            <v>003401000150300-340100015-3</v>
          </cell>
        </row>
        <row r="7475">
          <cell r="C7475">
            <v>340100016</v>
          </cell>
          <cell r="D7475" t="str">
            <v>空气负离子治疗</v>
          </cell>
        </row>
        <row r="7475">
          <cell r="G7475" t="str">
            <v>每30分钟</v>
          </cell>
        </row>
        <row r="7475">
          <cell r="N7475" t="str">
            <v>丙类</v>
          </cell>
        </row>
        <row r="7475">
          <cell r="P7475" t="str">
            <v>003401000160000-340100016</v>
          </cell>
        </row>
        <row r="7476">
          <cell r="C7476">
            <v>340100017</v>
          </cell>
          <cell r="D7476" t="str">
            <v>超声波治疗</v>
          </cell>
          <cell r="E7476" t="str">
            <v>包括单纯超声、超声药物透入、超声雾化</v>
          </cell>
        </row>
        <row r="7476">
          <cell r="G7476" t="str">
            <v>每5分钟</v>
          </cell>
          <cell r="H7476">
            <v>14.4</v>
          </cell>
          <cell r="I7476">
            <v>13</v>
          </cell>
          <cell r="J7476">
            <v>12</v>
          </cell>
          <cell r="K7476">
            <v>11</v>
          </cell>
          <cell r="L7476">
            <v>9.35</v>
          </cell>
          <cell r="M7476" t="str">
            <v>联合治疗加收3.5元</v>
          </cell>
          <cell r="N7476" t="str">
            <v>丙类</v>
          </cell>
        </row>
        <row r="7476">
          <cell r="P7476" t="str">
            <v>003401000170000-340100017</v>
          </cell>
        </row>
        <row r="7477">
          <cell r="C7477" t="str">
            <v>340100017-1</v>
          </cell>
          <cell r="D7477" t="str">
            <v>超声波治疗(联合治疗加收)</v>
          </cell>
        </row>
        <row r="7477">
          <cell r="G7477" t="str">
            <v>每5分钟</v>
          </cell>
          <cell r="H7477">
            <v>3.5</v>
          </cell>
          <cell r="I7477">
            <v>3.5</v>
          </cell>
          <cell r="J7477">
            <v>3.5</v>
          </cell>
          <cell r="K7477">
            <v>3.5</v>
          </cell>
          <cell r="L7477">
            <v>3.5</v>
          </cell>
        </row>
        <row r="7477">
          <cell r="N7477" t="str">
            <v>丙类</v>
          </cell>
        </row>
        <row r="7477">
          <cell r="P7477" t="str">
            <v>003401000170001-340100017-1</v>
          </cell>
        </row>
        <row r="7478">
          <cell r="C7478" t="str">
            <v>340100017-2</v>
          </cell>
          <cell r="D7478" t="str">
            <v>超声波治疗(单纯超声)</v>
          </cell>
        </row>
        <row r="7478">
          <cell r="G7478" t="str">
            <v>每5分钟</v>
          </cell>
          <cell r="H7478">
            <v>14.4</v>
          </cell>
          <cell r="I7478">
            <v>13</v>
          </cell>
          <cell r="J7478">
            <v>12</v>
          </cell>
          <cell r="K7478">
            <v>11</v>
          </cell>
          <cell r="L7478">
            <v>9.35</v>
          </cell>
        </row>
        <row r="7478">
          <cell r="N7478" t="str">
            <v>丙类</v>
          </cell>
        </row>
        <row r="7478">
          <cell r="P7478" t="str">
            <v>003401000170100-340100017-2</v>
          </cell>
        </row>
        <row r="7479">
          <cell r="C7479" t="str">
            <v>340100017-3</v>
          </cell>
          <cell r="D7479" t="str">
            <v>超声波治疗(超声药物透入)</v>
          </cell>
        </row>
        <row r="7479">
          <cell r="G7479" t="str">
            <v>每5分钟</v>
          </cell>
          <cell r="H7479">
            <v>14.4</v>
          </cell>
          <cell r="I7479">
            <v>13</v>
          </cell>
          <cell r="J7479">
            <v>12</v>
          </cell>
          <cell r="K7479">
            <v>11</v>
          </cell>
          <cell r="L7479">
            <v>9.35</v>
          </cell>
        </row>
        <row r="7479">
          <cell r="N7479" t="str">
            <v>丙类</v>
          </cell>
        </row>
        <row r="7479">
          <cell r="P7479" t="str">
            <v>003401000170200-340100017-3</v>
          </cell>
        </row>
        <row r="7480">
          <cell r="C7480" t="str">
            <v>340100017-4</v>
          </cell>
          <cell r="D7480" t="str">
            <v>超声波治疗(超声雾化)</v>
          </cell>
        </row>
        <row r="7480">
          <cell r="G7480" t="str">
            <v>每5分钟</v>
          </cell>
          <cell r="H7480">
            <v>14.4</v>
          </cell>
          <cell r="I7480">
            <v>13</v>
          </cell>
          <cell r="J7480">
            <v>12</v>
          </cell>
          <cell r="K7480">
            <v>11</v>
          </cell>
          <cell r="L7480">
            <v>9.35</v>
          </cell>
        </row>
        <row r="7480">
          <cell r="N7480" t="str">
            <v>丙类</v>
          </cell>
        </row>
        <row r="7480">
          <cell r="P7480" t="str">
            <v>003401000170300-340100017-4</v>
          </cell>
        </row>
        <row r="7481">
          <cell r="C7481">
            <v>340100018</v>
          </cell>
          <cell r="D7481" t="str">
            <v>电子生物反馈疗法</v>
          </cell>
          <cell r="E7481" t="str">
            <v>包括肌电、皮温、皮电、脑电、心率各种生物反馈</v>
          </cell>
        </row>
        <row r="7481">
          <cell r="G7481" t="str">
            <v>次</v>
          </cell>
          <cell r="H7481">
            <v>10.8</v>
          </cell>
          <cell r="I7481">
            <v>10</v>
          </cell>
          <cell r="J7481">
            <v>9</v>
          </cell>
          <cell r="K7481">
            <v>8</v>
          </cell>
          <cell r="L7481">
            <v>6.8</v>
          </cell>
        </row>
        <row r="7481">
          <cell r="N7481" t="str">
            <v>丙类</v>
          </cell>
        </row>
        <row r="7481">
          <cell r="P7481" t="str">
            <v>003401000180000-340100018</v>
          </cell>
        </row>
        <row r="7482">
          <cell r="C7482" t="str">
            <v>340100018-1</v>
          </cell>
          <cell r="D7482" t="str">
            <v>电子生物反馈疗法(肌电)</v>
          </cell>
        </row>
        <row r="7482">
          <cell r="G7482" t="str">
            <v>次</v>
          </cell>
          <cell r="H7482">
            <v>10.8</v>
          </cell>
          <cell r="I7482">
            <v>10</v>
          </cell>
          <cell r="J7482">
            <v>9</v>
          </cell>
          <cell r="K7482">
            <v>8</v>
          </cell>
          <cell r="L7482">
            <v>6.8</v>
          </cell>
        </row>
        <row r="7482">
          <cell r="N7482" t="str">
            <v>丙类</v>
          </cell>
        </row>
        <row r="7482">
          <cell r="P7482" t="str">
            <v>003401000180100-340100018-1</v>
          </cell>
        </row>
        <row r="7483">
          <cell r="C7483" t="str">
            <v>340100018-2</v>
          </cell>
          <cell r="D7483" t="str">
            <v>电子生物反馈疗法(皮温)</v>
          </cell>
        </row>
        <row r="7483">
          <cell r="G7483" t="str">
            <v>次</v>
          </cell>
          <cell r="H7483">
            <v>10.8</v>
          </cell>
          <cell r="I7483">
            <v>10</v>
          </cell>
          <cell r="J7483">
            <v>9</v>
          </cell>
          <cell r="K7483">
            <v>8</v>
          </cell>
          <cell r="L7483">
            <v>6.8</v>
          </cell>
        </row>
        <row r="7483">
          <cell r="N7483" t="str">
            <v>丙类</v>
          </cell>
        </row>
        <row r="7483">
          <cell r="P7483" t="str">
            <v>003401000180200-340100018-2</v>
          </cell>
        </row>
        <row r="7484">
          <cell r="C7484" t="str">
            <v>340100018-3</v>
          </cell>
          <cell r="D7484" t="str">
            <v>电子生物反馈疗法(皮电)</v>
          </cell>
        </row>
        <row r="7484">
          <cell r="G7484" t="str">
            <v>次</v>
          </cell>
          <cell r="H7484">
            <v>10.8</v>
          </cell>
          <cell r="I7484">
            <v>10</v>
          </cell>
          <cell r="J7484">
            <v>9</v>
          </cell>
          <cell r="K7484">
            <v>8</v>
          </cell>
          <cell r="L7484">
            <v>6.8</v>
          </cell>
        </row>
        <row r="7484">
          <cell r="N7484" t="str">
            <v>丙类</v>
          </cell>
        </row>
        <row r="7484">
          <cell r="P7484" t="str">
            <v>003401000180300-340100018-3</v>
          </cell>
        </row>
        <row r="7485">
          <cell r="C7485" t="str">
            <v>340100018-4</v>
          </cell>
          <cell r="D7485" t="str">
            <v>电子生物反馈疗法(脑电)</v>
          </cell>
        </row>
        <row r="7485">
          <cell r="G7485" t="str">
            <v>次</v>
          </cell>
          <cell r="H7485">
            <v>10.8</v>
          </cell>
          <cell r="I7485">
            <v>10</v>
          </cell>
          <cell r="J7485">
            <v>9</v>
          </cell>
          <cell r="K7485">
            <v>8</v>
          </cell>
          <cell r="L7485">
            <v>6.8</v>
          </cell>
        </row>
        <row r="7485">
          <cell r="N7485" t="str">
            <v>丙类</v>
          </cell>
        </row>
        <row r="7485">
          <cell r="P7485" t="str">
            <v>003401000180400-340100018-4</v>
          </cell>
        </row>
        <row r="7486">
          <cell r="C7486" t="str">
            <v>340100018-5</v>
          </cell>
          <cell r="D7486" t="str">
            <v>电子生物反馈疗法(心率)</v>
          </cell>
        </row>
        <row r="7486">
          <cell r="G7486" t="str">
            <v>次</v>
          </cell>
          <cell r="H7486">
            <v>10.8</v>
          </cell>
          <cell r="I7486">
            <v>10</v>
          </cell>
          <cell r="J7486">
            <v>9</v>
          </cell>
          <cell r="K7486">
            <v>8</v>
          </cell>
          <cell r="L7486">
            <v>6.8</v>
          </cell>
        </row>
        <row r="7486">
          <cell r="N7486" t="str">
            <v>丙类</v>
          </cell>
        </row>
        <row r="7486">
          <cell r="P7486" t="str">
            <v>003401000180500-340100018-5</v>
          </cell>
        </row>
        <row r="7487">
          <cell r="C7487">
            <v>340100019</v>
          </cell>
          <cell r="D7487" t="str">
            <v>磁疗</v>
          </cell>
          <cell r="E7487" t="str">
            <v>包括脉冲式、交变等不同机型又分低频磁、高频磁及热点磁、强磁场刺激、热磁振</v>
          </cell>
        </row>
        <row r="7487">
          <cell r="G7487" t="str">
            <v>每20分钟</v>
          </cell>
          <cell r="H7487">
            <v>13.2</v>
          </cell>
          <cell r="I7487">
            <v>12</v>
          </cell>
          <cell r="J7487">
            <v>11</v>
          </cell>
          <cell r="K7487">
            <v>10</v>
          </cell>
          <cell r="L7487">
            <v>8.5</v>
          </cell>
        </row>
        <row r="7487">
          <cell r="N7487" t="str">
            <v>丙类</v>
          </cell>
        </row>
        <row r="7487">
          <cell r="P7487" t="str">
            <v>003401000190000-340100019</v>
          </cell>
        </row>
        <row r="7488">
          <cell r="C7488" t="str">
            <v>340100019-1</v>
          </cell>
          <cell r="D7488" t="str">
            <v>磁疗(低频磁)</v>
          </cell>
        </row>
        <row r="7488">
          <cell r="G7488" t="str">
            <v>每20分钟</v>
          </cell>
          <cell r="H7488">
            <v>13.2</v>
          </cell>
          <cell r="I7488">
            <v>12</v>
          </cell>
          <cell r="J7488">
            <v>11</v>
          </cell>
          <cell r="K7488">
            <v>10</v>
          </cell>
          <cell r="L7488">
            <v>8.5</v>
          </cell>
        </row>
        <row r="7488">
          <cell r="N7488" t="str">
            <v>丙类</v>
          </cell>
        </row>
        <row r="7488">
          <cell r="P7488" t="str">
            <v>003401000190100-340100019-1</v>
          </cell>
        </row>
        <row r="7489">
          <cell r="C7489" t="str">
            <v>340100019-2</v>
          </cell>
          <cell r="D7489" t="str">
            <v>磁疗(高频磁及热点磁)</v>
          </cell>
        </row>
        <row r="7489">
          <cell r="G7489" t="str">
            <v>每20分钟</v>
          </cell>
          <cell r="H7489">
            <v>13.2</v>
          </cell>
          <cell r="I7489">
            <v>12</v>
          </cell>
          <cell r="J7489">
            <v>11</v>
          </cell>
          <cell r="K7489">
            <v>10</v>
          </cell>
          <cell r="L7489">
            <v>8.5</v>
          </cell>
        </row>
        <row r="7489">
          <cell r="N7489" t="str">
            <v>丙类</v>
          </cell>
        </row>
        <row r="7489">
          <cell r="P7489" t="str">
            <v>003401000190200-340100019-2</v>
          </cell>
        </row>
        <row r="7490">
          <cell r="C7490" t="str">
            <v>340100019-3</v>
          </cell>
          <cell r="D7490" t="str">
            <v>磁疗(强磁场刺激)</v>
          </cell>
        </row>
        <row r="7490">
          <cell r="G7490" t="str">
            <v>每20分钟</v>
          </cell>
          <cell r="H7490">
            <v>13.2</v>
          </cell>
          <cell r="I7490">
            <v>12</v>
          </cell>
          <cell r="J7490">
            <v>11</v>
          </cell>
          <cell r="K7490">
            <v>10</v>
          </cell>
          <cell r="L7490">
            <v>8.5</v>
          </cell>
        </row>
        <row r="7490">
          <cell r="N7490" t="str">
            <v>丙类</v>
          </cell>
        </row>
        <row r="7490">
          <cell r="P7490" t="str">
            <v>003401000190300-340100019-3</v>
          </cell>
        </row>
        <row r="7491">
          <cell r="C7491" t="str">
            <v>340100019-4</v>
          </cell>
          <cell r="D7491" t="str">
            <v>磁疗(热磁振)</v>
          </cell>
        </row>
        <row r="7491">
          <cell r="G7491" t="str">
            <v>每20分钟</v>
          </cell>
          <cell r="H7491">
            <v>13.2</v>
          </cell>
          <cell r="I7491">
            <v>12</v>
          </cell>
          <cell r="J7491">
            <v>11</v>
          </cell>
          <cell r="K7491">
            <v>10</v>
          </cell>
          <cell r="L7491">
            <v>8.5</v>
          </cell>
        </row>
        <row r="7491">
          <cell r="N7491" t="str">
            <v>丙类</v>
          </cell>
        </row>
        <row r="7491">
          <cell r="P7491" t="str">
            <v>003401000190400-340100019-4</v>
          </cell>
        </row>
        <row r="7492">
          <cell r="C7492">
            <v>340100020</v>
          </cell>
          <cell r="D7492" t="str">
            <v>水疗</v>
          </cell>
          <cell r="E7492" t="str">
            <v>包括药物浸浴、气泡浴、哈伯特槽浴(8字槽)旋涡浴(分上肢、下肢)</v>
          </cell>
        </row>
        <row r="7492">
          <cell r="G7492" t="str">
            <v>每20分钟</v>
          </cell>
          <cell r="H7492">
            <v>13.2</v>
          </cell>
          <cell r="I7492">
            <v>12</v>
          </cell>
          <cell r="J7492">
            <v>11</v>
          </cell>
          <cell r="K7492">
            <v>10</v>
          </cell>
          <cell r="L7492">
            <v>8.5</v>
          </cell>
        </row>
        <row r="7492">
          <cell r="N7492" t="str">
            <v>丙类</v>
          </cell>
        </row>
        <row r="7492">
          <cell r="P7492" t="str">
            <v>003401000200000-340100020</v>
          </cell>
        </row>
        <row r="7493">
          <cell r="C7493" t="str">
            <v>340100020-1</v>
          </cell>
          <cell r="D7493" t="str">
            <v>水疗(药物浸浴治疗)</v>
          </cell>
        </row>
        <row r="7493">
          <cell r="G7493" t="str">
            <v>每20分钟</v>
          </cell>
          <cell r="H7493">
            <v>13.2</v>
          </cell>
          <cell r="I7493">
            <v>12</v>
          </cell>
          <cell r="J7493">
            <v>11</v>
          </cell>
          <cell r="K7493">
            <v>10</v>
          </cell>
          <cell r="L7493">
            <v>8.5</v>
          </cell>
        </row>
        <row r="7493">
          <cell r="N7493" t="str">
            <v>丙类</v>
          </cell>
        </row>
        <row r="7493">
          <cell r="P7493" t="str">
            <v>003401000200400-340100020-1</v>
          </cell>
        </row>
        <row r="7494">
          <cell r="C7494" t="str">
            <v>340100020-2</v>
          </cell>
          <cell r="D7494" t="str">
            <v>水疗(气泡浴治疗)</v>
          </cell>
        </row>
        <row r="7494">
          <cell r="G7494" t="str">
            <v>每20分钟</v>
          </cell>
          <cell r="H7494">
            <v>13.2</v>
          </cell>
          <cell r="I7494">
            <v>12</v>
          </cell>
          <cell r="J7494">
            <v>11</v>
          </cell>
          <cell r="K7494">
            <v>10</v>
          </cell>
          <cell r="L7494">
            <v>8.5</v>
          </cell>
        </row>
        <row r="7494">
          <cell r="N7494" t="str">
            <v>丙类</v>
          </cell>
        </row>
        <row r="7494">
          <cell r="P7494" t="str">
            <v>003401000200300-340100020-2</v>
          </cell>
        </row>
        <row r="7495">
          <cell r="C7495" t="str">
            <v>340100020-3</v>
          </cell>
          <cell r="D7495" t="str">
            <v>水疗(哈伯特槽浴(8字槽))</v>
          </cell>
        </row>
        <row r="7495">
          <cell r="G7495" t="str">
            <v>每20分钟</v>
          </cell>
          <cell r="H7495">
            <v>13.2</v>
          </cell>
          <cell r="I7495">
            <v>12</v>
          </cell>
          <cell r="J7495">
            <v>11</v>
          </cell>
          <cell r="K7495">
            <v>10</v>
          </cell>
          <cell r="L7495">
            <v>8.5</v>
          </cell>
        </row>
        <row r="7495">
          <cell r="N7495" t="str">
            <v>丙类</v>
          </cell>
        </row>
        <row r="7495">
          <cell r="P7495" t="str">
            <v>003401000200500-340100020-3</v>
          </cell>
        </row>
        <row r="7496">
          <cell r="C7496" t="str">
            <v>340100020-4</v>
          </cell>
          <cell r="D7496" t="str">
            <v>水疗(上肢旋涡浴治疗)</v>
          </cell>
        </row>
        <row r="7496">
          <cell r="G7496" t="str">
            <v>每20分钟</v>
          </cell>
          <cell r="H7496">
            <v>13.2</v>
          </cell>
          <cell r="I7496">
            <v>12</v>
          </cell>
          <cell r="J7496">
            <v>11</v>
          </cell>
          <cell r="K7496">
            <v>10</v>
          </cell>
          <cell r="L7496">
            <v>8.5</v>
          </cell>
        </row>
        <row r="7496">
          <cell r="N7496" t="str">
            <v>丙类</v>
          </cell>
        </row>
        <row r="7496">
          <cell r="P7496" t="str">
            <v>003401000200100-340100020-4</v>
          </cell>
        </row>
        <row r="7497">
          <cell r="C7497" t="str">
            <v>340100020-5</v>
          </cell>
          <cell r="D7497" t="str">
            <v>水疗(下肢旋涡浴治疗)</v>
          </cell>
        </row>
        <row r="7497">
          <cell r="G7497" t="str">
            <v>每20分钟</v>
          </cell>
          <cell r="H7497">
            <v>13.2</v>
          </cell>
          <cell r="I7497">
            <v>12</v>
          </cell>
          <cell r="J7497">
            <v>11</v>
          </cell>
          <cell r="K7497">
            <v>10</v>
          </cell>
          <cell r="L7497">
            <v>8.5</v>
          </cell>
        </row>
        <row r="7497">
          <cell r="N7497" t="str">
            <v>丙类</v>
          </cell>
        </row>
        <row r="7497">
          <cell r="P7497" t="str">
            <v>003401000200200-340100020-5</v>
          </cell>
        </row>
        <row r="7498">
          <cell r="C7498">
            <v>340100021</v>
          </cell>
          <cell r="D7498" t="str">
            <v>蜡疗</v>
          </cell>
          <cell r="E7498" t="str">
            <v>包括浸蜡、刷蜡、蜡敷</v>
          </cell>
        </row>
        <row r="7498">
          <cell r="G7498" t="str">
            <v>每部位</v>
          </cell>
          <cell r="H7498">
            <v>13.2</v>
          </cell>
          <cell r="I7498">
            <v>12</v>
          </cell>
          <cell r="J7498">
            <v>11</v>
          </cell>
          <cell r="K7498">
            <v>10</v>
          </cell>
          <cell r="L7498">
            <v>8.5</v>
          </cell>
        </row>
        <row r="7498">
          <cell r="N7498" t="str">
            <v>丙类</v>
          </cell>
        </row>
        <row r="7498">
          <cell r="P7498" t="str">
            <v>003401000210000-340100021</v>
          </cell>
        </row>
        <row r="7499">
          <cell r="C7499" t="str">
            <v>340100021-1</v>
          </cell>
          <cell r="D7499" t="str">
            <v>蜡疗(浸蜡)</v>
          </cell>
        </row>
        <row r="7499">
          <cell r="G7499" t="str">
            <v>每部位</v>
          </cell>
          <cell r="H7499">
            <v>13.2</v>
          </cell>
          <cell r="I7499">
            <v>12</v>
          </cell>
          <cell r="J7499">
            <v>11</v>
          </cell>
          <cell r="K7499">
            <v>10</v>
          </cell>
          <cell r="L7499">
            <v>8.5</v>
          </cell>
        </row>
        <row r="7499">
          <cell r="N7499" t="str">
            <v>丙类</v>
          </cell>
        </row>
        <row r="7499">
          <cell r="P7499" t="str">
            <v>003401000210100-340100021-1</v>
          </cell>
        </row>
        <row r="7500">
          <cell r="C7500" t="str">
            <v>340100021-2</v>
          </cell>
          <cell r="D7500" t="str">
            <v>蜡疗(刷蜡)</v>
          </cell>
        </row>
        <row r="7500">
          <cell r="G7500" t="str">
            <v>每部位</v>
          </cell>
          <cell r="H7500">
            <v>13.2</v>
          </cell>
          <cell r="I7500">
            <v>12</v>
          </cell>
          <cell r="J7500">
            <v>11</v>
          </cell>
          <cell r="K7500">
            <v>10</v>
          </cell>
          <cell r="L7500">
            <v>8.5</v>
          </cell>
        </row>
        <row r="7500">
          <cell r="N7500" t="str">
            <v>丙类</v>
          </cell>
        </row>
        <row r="7500">
          <cell r="P7500" t="str">
            <v>003401000210200-340100021-2</v>
          </cell>
        </row>
        <row r="7501">
          <cell r="C7501" t="str">
            <v>340100021-3</v>
          </cell>
          <cell r="D7501" t="str">
            <v>蜡疗(蜡敷)</v>
          </cell>
        </row>
        <row r="7501">
          <cell r="G7501" t="str">
            <v>每部位</v>
          </cell>
          <cell r="H7501">
            <v>13.2</v>
          </cell>
          <cell r="I7501">
            <v>12</v>
          </cell>
          <cell r="J7501">
            <v>11</v>
          </cell>
          <cell r="K7501">
            <v>10</v>
          </cell>
          <cell r="L7501">
            <v>8.5</v>
          </cell>
        </row>
        <row r="7501">
          <cell r="N7501" t="str">
            <v>丙类</v>
          </cell>
        </row>
        <row r="7501">
          <cell r="P7501" t="str">
            <v>003401000210300-340100021-3</v>
          </cell>
        </row>
        <row r="7502">
          <cell r="C7502">
            <v>340100022</v>
          </cell>
          <cell r="D7502" t="str">
            <v>泥疗</v>
          </cell>
          <cell r="E7502" t="str">
            <v>包括电泥疗、泥敷</v>
          </cell>
        </row>
        <row r="7502">
          <cell r="G7502" t="str">
            <v>每部位</v>
          </cell>
          <cell r="H7502">
            <v>13.2</v>
          </cell>
          <cell r="I7502">
            <v>12</v>
          </cell>
          <cell r="J7502">
            <v>11</v>
          </cell>
          <cell r="K7502">
            <v>10</v>
          </cell>
          <cell r="L7502">
            <v>8.5</v>
          </cell>
          <cell r="M7502" t="str">
            <v>全身泥疗加收30%</v>
          </cell>
          <cell r="N7502" t="str">
            <v>丙类</v>
          </cell>
        </row>
        <row r="7502">
          <cell r="P7502" t="str">
            <v>003401000220000-340100022</v>
          </cell>
        </row>
        <row r="7503">
          <cell r="C7503" t="str">
            <v>340100022-1</v>
          </cell>
          <cell r="D7503" t="str">
            <v>泥疗(全身泥疗加收)</v>
          </cell>
        </row>
        <row r="7503">
          <cell r="G7503" t="str">
            <v>次</v>
          </cell>
          <cell r="H7503">
            <v>3.96</v>
          </cell>
          <cell r="I7503">
            <v>3.6</v>
          </cell>
          <cell r="J7503">
            <v>3.3</v>
          </cell>
          <cell r="K7503">
            <v>3</v>
          </cell>
          <cell r="L7503">
            <v>2.55</v>
          </cell>
        </row>
        <row r="7503">
          <cell r="N7503" t="str">
            <v>丙类</v>
          </cell>
        </row>
        <row r="7503">
          <cell r="P7503" t="str">
            <v>003401000220001-340100022-1</v>
          </cell>
        </row>
        <row r="7504">
          <cell r="C7504" t="str">
            <v>340100022-2</v>
          </cell>
          <cell r="D7504" t="str">
            <v>泥疗(电泥疗)</v>
          </cell>
        </row>
        <row r="7504">
          <cell r="G7504" t="str">
            <v>每部位</v>
          </cell>
          <cell r="H7504">
            <v>13.2</v>
          </cell>
          <cell r="I7504">
            <v>12</v>
          </cell>
          <cell r="J7504">
            <v>11</v>
          </cell>
          <cell r="K7504">
            <v>10</v>
          </cell>
          <cell r="L7504">
            <v>8.5</v>
          </cell>
        </row>
        <row r="7504">
          <cell r="N7504" t="str">
            <v>丙类</v>
          </cell>
        </row>
        <row r="7504">
          <cell r="P7504" t="str">
            <v>003401000220100-340100022-2</v>
          </cell>
        </row>
        <row r="7505">
          <cell r="C7505" t="str">
            <v>340100022-3</v>
          </cell>
          <cell r="D7505" t="str">
            <v>泥疗(泥敷)</v>
          </cell>
        </row>
        <row r="7505">
          <cell r="G7505" t="str">
            <v>每部位</v>
          </cell>
          <cell r="H7505">
            <v>13.2</v>
          </cell>
          <cell r="I7505">
            <v>12</v>
          </cell>
          <cell r="J7505">
            <v>11</v>
          </cell>
          <cell r="K7505">
            <v>10</v>
          </cell>
          <cell r="L7505">
            <v>8.5</v>
          </cell>
        </row>
        <row r="7505">
          <cell r="N7505" t="str">
            <v>丙类</v>
          </cell>
        </row>
        <row r="7505">
          <cell r="P7505" t="str">
            <v>003401000220200-340100022-3</v>
          </cell>
        </row>
        <row r="7506">
          <cell r="C7506">
            <v>340100023</v>
          </cell>
          <cell r="D7506" t="str">
            <v>牵引</v>
          </cell>
          <cell r="E7506" t="str">
            <v>包括颈、腰椎土法牵引、电动牵引三维快速牵引、悬吊治疗、脊柱矫正治疗</v>
          </cell>
        </row>
        <row r="7506">
          <cell r="G7506" t="str">
            <v>次</v>
          </cell>
          <cell r="H7506">
            <v>34</v>
          </cell>
          <cell r="I7506">
            <v>32</v>
          </cell>
          <cell r="J7506">
            <v>30</v>
          </cell>
          <cell r="K7506">
            <v>28</v>
          </cell>
          <cell r="L7506">
            <v>23.8</v>
          </cell>
        </row>
        <row r="7506">
          <cell r="N7506" t="str">
            <v>乙类</v>
          </cell>
        </row>
        <row r="7506">
          <cell r="P7506" t="str">
            <v>003401000230000-340100023</v>
          </cell>
        </row>
        <row r="7507">
          <cell r="C7507" t="str">
            <v>340100023-1</v>
          </cell>
          <cell r="D7507" t="str">
            <v>牵引(颈椎土法牵引)</v>
          </cell>
        </row>
        <row r="7507">
          <cell r="G7507" t="str">
            <v>次</v>
          </cell>
          <cell r="H7507">
            <v>34</v>
          </cell>
          <cell r="I7507">
            <v>32</v>
          </cell>
          <cell r="J7507">
            <v>30</v>
          </cell>
          <cell r="K7507">
            <v>28</v>
          </cell>
          <cell r="L7507">
            <v>23.8</v>
          </cell>
        </row>
        <row r="7507">
          <cell r="N7507" t="str">
            <v>乙类</v>
          </cell>
        </row>
        <row r="7507">
          <cell r="P7507" t="str">
            <v>003401000230100-340100023-1</v>
          </cell>
        </row>
        <row r="7508">
          <cell r="C7508" t="str">
            <v>340100023-3</v>
          </cell>
          <cell r="D7508" t="str">
            <v>牵引(腰椎土法牵引)</v>
          </cell>
        </row>
        <row r="7508">
          <cell r="G7508" t="str">
            <v>次</v>
          </cell>
          <cell r="H7508">
            <v>34</v>
          </cell>
          <cell r="I7508">
            <v>32</v>
          </cell>
          <cell r="J7508">
            <v>30</v>
          </cell>
          <cell r="K7508">
            <v>28</v>
          </cell>
          <cell r="L7508">
            <v>23.8</v>
          </cell>
        </row>
        <row r="7508">
          <cell r="N7508" t="str">
            <v>乙类</v>
          </cell>
        </row>
        <row r="7508">
          <cell r="P7508" t="str">
            <v>003401000230300-340100023-3</v>
          </cell>
        </row>
        <row r="7509">
          <cell r="C7509" t="str">
            <v>340100023-2</v>
          </cell>
          <cell r="D7509" t="str">
            <v>牵引(颈椎电动牵引)</v>
          </cell>
        </row>
        <row r="7509">
          <cell r="G7509" t="str">
            <v>次</v>
          </cell>
          <cell r="H7509">
            <v>34</v>
          </cell>
          <cell r="I7509">
            <v>32</v>
          </cell>
          <cell r="J7509">
            <v>30</v>
          </cell>
          <cell r="K7509">
            <v>28</v>
          </cell>
          <cell r="L7509">
            <v>23.8</v>
          </cell>
        </row>
        <row r="7509">
          <cell r="N7509" t="str">
            <v>乙类</v>
          </cell>
        </row>
        <row r="7509">
          <cell r="P7509" t="str">
            <v>003401000230200-340100023-2</v>
          </cell>
        </row>
        <row r="7510">
          <cell r="C7510" t="str">
            <v>340100023-4</v>
          </cell>
          <cell r="D7510" t="str">
            <v>牵引(腰椎电动牵引)</v>
          </cell>
        </row>
        <row r="7510">
          <cell r="G7510" t="str">
            <v>次</v>
          </cell>
          <cell r="H7510">
            <v>34</v>
          </cell>
          <cell r="I7510">
            <v>32</v>
          </cell>
          <cell r="J7510">
            <v>30</v>
          </cell>
          <cell r="K7510">
            <v>28</v>
          </cell>
          <cell r="L7510">
            <v>23.8</v>
          </cell>
        </row>
        <row r="7510">
          <cell r="N7510" t="str">
            <v>乙类</v>
          </cell>
        </row>
        <row r="7510">
          <cell r="P7510" t="str">
            <v>003401000230400-340100023-4</v>
          </cell>
        </row>
        <row r="7511">
          <cell r="C7511" t="str">
            <v>340100023-5</v>
          </cell>
          <cell r="D7511" t="str">
            <v>牵引(电动牵引三维快速牵引)</v>
          </cell>
        </row>
        <row r="7511">
          <cell r="G7511" t="str">
            <v>次</v>
          </cell>
          <cell r="H7511">
            <v>34</v>
          </cell>
          <cell r="I7511">
            <v>32</v>
          </cell>
          <cell r="J7511">
            <v>30</v>
          </cell>
          <cell r="K7511">
            <v>28</v>
          </cell>
          <cell r="L7511">
            <v>23.8</v>
          </cell>
        </row>
        <row r="7511">
          <cell r="N7511" t="str">
            <v>乙类</v>
          </cell>
        </row>
        <row r="7511">
          <cell r="P7511" t="str">
            <v>003401000230500-340100023-5</v>
          </cell>
        </row>
        <row r="7512">
          <cell r="C7512" t="str">
            <v>340100023-6</v>
          </cell>
          <cell r="D7512" t="str">
            <v>牵引(悬吊治疗)</v>
          </cell>
        </row>
        <row r="7512">
          <cell r="G7512" t="str">
            <v>次</v>
          </cell>
          <cell r="H7512">
            <v>34</v>
          </cell>
          <cell r="I7512">
            <v>32</v>
          </cell>
          <cell r="J7512">
            <v>30</v>
          </cell>
          <cell r="K7512">
            <v>28</v>
          </cell>
          <cell r="L7512">
            <v>23.8</v>
          </cell>
        </row>
        <row r="7512">
          <cell r="N7512" t="str">
            <v>乙类</v>
          </cell>
        </row>
        <row r="7512">
          <cell r="P7512" t="str">
            <v>003401000230600-340100023-6</v>
          </cell>
        </row>
        <row r="7513">
          <cell r="C7513" t="str">
            <v>340100023-7</v>
          </cell>
          <cell r="D7513" t="str">
            <v>牵引(脊柱矫正治疗)</v>
          </cell>
        </row>
        <row r="7513">
          <cell r="G7513" t="str">
            <v>次</v>
          </cell>
          <cell r="H7513">
            <v>34</v>
          </cell>
          <cell r="I7513">
            <v>32</v>
          </cell>
          <cell r="J7513">
            <v>30</v>
          </cell>
          <cell r="K7513">
            <v>28</v>
          </cell>
          <cell r="L7513">
            <v>23.8</v>
          </cell>
        </row>
        <row r="7513">
          <cell r="N7513" t="str">
            <v>乙类</v>
          </cell>
        </row>
        <row r="7513">
          <cell r="P7513" t="str">
            <v>003401000230700-340100023-7</v>
          </cell>
        </row>
        <row r="7514">
          <cell r="C7514">
            <v>340100024</v>
          </cell>
          <cell r="D7514" t="str">
            <v>气压治疗</v>
          </cell>
          <cell r="E7514" t="str">
            <v>包括肢体气压治疗、肢体正负压治疗</v>
          </cell>
          <cell r="F7514" t="str">
            <v>抗血栓梯度压力带、循序减压弹力带</v>
          </cell>
          <cell r="G7514" t="str">
            <v>每部位</v>
          </cell>
          <cell r="H7514">
            <v>9.2</v>
          </cell>
          <cell r="I7514">
            <v>8</v>
          </cell>
          <cell r="J7514">
            <v>7</v>
          </cell>
          <cell r="K7514">
            <v>7</v>
          </cell>
          <cell r="L7514">
            <v>5.95</v>
          </cell>
        </row>
        <row r="7514">
          <cell r="N7514" t="str">
            <v>乙类</v>
          </cell>
        </row>
        <row r="7514">
          <cell r="P7514" t="str">
            <v>003401000240000-340100024</v>
          </cell>
        </row>
        <row r="7515">
          <cell r="C7515" t="str">
            <v>340100024-1</v>
          </cell>
          <cell r="D7515" t="str">
            <v>气压治疗(肢体气压治疗)</v>
          </cell>
        </row>
        <row r="7515">
          <cell r="G7515" t="str">
            <v>每部位</v>
          </cell>
          <cell r="H7515">
            <v>9.2</v>
          </cell>
          <cell r="I7515">
            <v>8</v>
          </cell>
          <cell r="J7515">
            <v>7</v>
          </cell>
          <cell r="K7515">
            <v>7</v>
          </cell>
          <cell r="L7515">
            <v>5.95</v>
          </cell>
        </row>
        <row r="7515">
          <cell r="N7515" t="str">
            <v>乙类</v>
          </cell>
        </row>
        <row r="7515">
          <cell r="P7515" t="str">
            <v>003401000240100-340100024-1</v>
          </cell>
        </row>
        <row r="7516">
          <cell r="C7516" t="str">
            <v>340100024-2</v>
          </cell>
          <cell r="D7516" t="str">
            <v>气压治疗(肢体正压治疗)</v>
          </cell>
        </row>
        <row r="7516">
          <cell r="G7516" t="str">
            <v>每部位</v>
          </cell>
          <cell r="H7516">
            <v>9.2</v>
          </cell>
          <cell r="I7516">
            <v>8</v>
          </cell>
          <cell r="J7516">
            <v>7</v>
          </cell>
          <cell r="K7516">
            <v>7</v>
          </cell>
          <cell r="L7516">
            <v>5.95</v>
          </cell>
        </row>
        <row r="7516">
          <cell r="N7516" t="str">
            <v>乙类</v>
          </cell>
        </row>
        <row r="7516">
          <cell r="P7516" t="str">
            <v>003401000240200-340100024-2</v>
          </cell>
        </row>
        <row r="7517">
          <cell r="C7517" t="str">
            <v>340100024-3</v>
          </cell>
          <cell r="D7517" t="str">
            <v>气压治疗(肢体负压治疗)</v>
          </cell>
        </row>
        <row r="7517">
          <cell r="G7517" t="str">
            <v>每部位</v>
          </cell>
          <cell r="H7517">
            <v>9.2</v>
          </cell>
          <cell r="I7517">
            <v>8</v>
          </cell>
          <cell r="J7517">
            <v>7</v>
          </cell>
          <cell r="K7517">
            <v>7</v>
          </cell>
          <cell r="L7517">
            <v>5.95</v>
          </cell>
        </row>
        <row r="7517">
          <cell r="N7517" t="str">
            <v>乙类</v>
          </cell>
        </row>
        <row r="7517">
          <cell r="P7517" t="str">
            <v>003401000240300-340100024-3</v>
          </cell>
        </row>
        <row r="7518">
          <cell r="C7518">
            <v>340100025</v>
          </cell>
          <cell r="D7518" t="str">
            <v>冷疗</v>
          </cell>
        </row>
        <row r="7518">
          <cell r="G7518" t="str">
            <v>每部位</v>
          </cell>
          <cell r="H7518">
            <v>9.2</v>
          </cell>
          <cell r="I7518">
            <v>8</v>
          </cell>
          <cell r="J7518">
            <v>7</v>
          </cell>
          <cell r="K7518">
            <v>7</v>
          </cell>
          <cell r="L7518">
            <v>5.95</v>
          </cell>
        </row>
        <row r="7518">
          <cell r="N7518" t="str">
            <v>丙类</v>
          </cell>
        </row>
        <row r="7518">
          <cell r="P7518" t="str">
            <v>003401000250000-340100025</v>
          </cell>
        </row>
        <row r="7519">
          <cell r="C7519">
            <v>340100026</v>
          </cell>
          <cell r="D7519" t="str">
            <v>电按摩</v>
          </cell>
          <cell r="E7519" t="str">
            <v>包括电动按摩、电热按摩、局部电按摩、</v>
          </cell>
        </row>
        <row r="7519">
          <cell r="G7519" t="str">
            <v>次</v>
          </cell>
          <cell r="H7519">
            <v>13.8</v>
          </cell>
          <cell r="I7519">
            <v>12</v>
          </cell>
          <cell r="J7519">
            <v>11</v>
          </cell>
          <cell r="K7519">
            <v>10</v>
          </cell>
          <cell r="L7519">
            <v>8.5</v>
          </cell>
        </row>
        <row r="7519">
          <cell r="N7519" t="str">
            <v>丙类</v>
          </cell>
        </row>
        <row r="7519">
          <cell r="P7519" t="str">
            <v>003401000260000-340100026</v>
          </cell>
        </row>
        <row r="7520">
          <cell r="C7520" t="str">
            <v>340100026-1</v>
          </cell>
          <cell r="D7520" t="str">
            <v>电按摩(电动按摩)</v>
          </cell>
        </row>
        <row r="7520">
          <cell r="G7520" t="str">
            <v>次</v>
          </cell>
          <cell r="H7520">
            <v>13.8</v>
          </cell>
          <cell r="I7520">
            <v>12</v>
          </cell>
          <cell r="J7520">
            <v>11</v>
          </cell>
          <cell r="K7520">
            <v>10</v>
          </cell>
          <cell r="L7520">
            <v>8.5</v>
          </cell>
        </row>
        <row r="7520">
          <cell r="N7520" t="str">
            <v>丙类</v>
          </cell>
        </row>
        <row r="7520">
          <cell r="P7520" t="str">
            <v>003401000260200-340100026-1</v>
          </cell>
        </row>
        <row r="7521">
          <cell r="C7521" t="str">
            <v>340100026-2</v>
          </cell>
          <cell r="D7521" t="str">
            <v>电按摩(电热按摩)</v>
          </cell>
        </row>
        <row r="7521">
          <cell r="G7521" t="str">
            <v>次</v>
          </cell>
          <cell r="H7521">
            <v>13.8</v>
          </cell>
          <cell r="I7521">
            <v>12</v>
          </cell>
          <cell r="J7521">
            <v>11</v>
          </cell>
          <cell r="K7521">
            <v>10</v>
          </cell>
          <cell r="L7521">
            <v>8.5</v>
          </cell>
        </row>
        <row r="7521">
          <cell r="N7521" t="str">
            <v>丙类</v>
          </cell>
        </row>
        <row r="7521">
          <cell r="P7521" t="str">
            <v>003401000260100-340100026-2</v>
          </cell>
        </row>
        <row r="7522">
          <cell r="C7522" t="str">
            <v>340100026-3</v>
          </cell>
          <cell r="D7522" t="str">
            <v>电按摩(局部电按摩)</v>
          </cell>
        </row>
        <row r="7522">
          <cell r="G7522" t="str">
            <v>次</v>
          </cell>
          <cell r="H7522">
            <v>13.8</v>
          </cell>
          <cell r="I7522">
            <v>12</v>
          </cell>
          <cell r="J7522">
            <v>11</v>
          </cell>
          <cell r="K7522">
            <v>10</v>
          </cell>
          <cell r="L7522">
            <v>8.5</v>
          </cell>
        </row>
        <row r="7522">
          <cell r="N7522" t="str">
            <v>丙类</v>
          </cell>
        </row>
        <row r="7522">
          <cell r="P7522" t="str">
            <v>003401000260300-340100026-3</v>
          </cell>
        </row>
        <row r="7523">
          <cell r="C7523">
            <v>340100027</v>
          </cell>
          <cell r="D7523" t="str">
            <v>场效应治疗</v>
          </cell>
        </row>
        <row r="7523">
          <cell r="G7523" t="str">
            <v>每部位</v>
          </cell>
        </row>
        <row r="7523">
          <cell r="N7523" t="str">
            <v>甲类</v>
          </cell>
        </row>
        <row r="7523">
          <cell r="P7523" t="str">
            <v>003401000270000-340100027</v>
          </cell>
        </row>
        <row r="7524">
          <cell r="C7524">
            <v>340100028</v>
          </cell>
          <cell r="D7524" t="str">
            <v>良性阵发性位置性眩晕手法复位</v>
          </cell>
          <cell r="E7524" t="str">
            <v>含Semont管石解脱法，Harvey管石解脱法和Epley管石复位法。</v>
          </cell>
        </row>
        <row r="7524">
          <cell r="G7524" t="str">
            <v>次</v>
          </cell>
          <cell r="H7524">
            <v>32</v>
          </cell>
          <cell r="I7524">
            <v>30</v>
          </cell>
          <cell r="J7524">
            <v>27</v>
          </cell>
          <cell r="K7524">
            <v>26</v>
          </cell>
          <cell r="L7524">
            <v>24</v>
          </cell>
        </row>
        <row r="7524">
          <cell r="N7524" t="str">
            <v>丙类</v>
          </cell>
          <cell r="O7524" t="str">
            <v>新增价格，巴医保规（2022）3号</v>
          </cell>
          <cell r="P7524" t="str">
            <v>513401000290000-340100028</v>
          </cell>
        </row>
        <row r="7525">
          <cell r="C7525">
            <v>340100029</v>
          </cell>
          <cell r="D7525" t="str">
            <v>冲击波治疗</v>
          </cell>
        </row>
        <row r="7525">
          <cell r="N7525" t="str">
            <v>丙类</v>
          </cell>
        </row>
        <row r="7525">
          <cell r="P7525" t="str">
            <v>513401000280000-340100029</v>
          </cell>
        </row>
        <row r="7526">
          <cell r="C7526">
            <v>340100030</v>
          </cell>
          <cell r="D7526" t="str">
            <v>308纳米准分子光疗</v>
          </cell>
        </row>
        <row r="7526">
          <cell r="N7526" t="str">
            <v>丙类</v>
          </cell>
        </row>
        <row r="7526">
          <cell r="P7526" t="str">
            <v>513401000300000-340100030</v>
          </cell>
        </row>
        <row r="7527">
          <cell r="C7527">
            <v>340100032</v>
          </cell>
          <cell r="D7527" t="str">
            <v>超声治疗法</v>
          </cell>
        </row>
        <row r="7527">
          <cell r="N7527" t="str">
            <v>丙类</v>
          </cell>
        </row>
        <row r="7527">
          <cell r="P7527" t="str">
            <v>513401000320000-340100032</v>
          </cell>
        </row>
        <row r="7528">
          <cell r="C7528">
            <v>340200001</v>
          </cell>
          <cell r="D7528" t="str">
            <v>徒手平衡功能检查</v>
          </cell>
        </row>
        <row r="7528">
          <cell r="G7528" t="str">
            <v>次</v>
          </cell>
          <cell r="H7528">
            <v>13.8</v>
          </cell>
          <cell r="I7528">
            <v>12</v>
          </cell>
          <cell r="J7528">
            <v>11</v>
          </cell>
          <cell r="K7528">
            <v>10</v>
          </cell>
          <cell r="L7528">
            <v>8.5</v>
          </cell>
        </row>
        <row r="7528">
          <cell r="N7528" t="str">
            <v>丙类</v>
          </cell>
        </row>
        <row r="7528">
          <cell r="P7528" t="str">
            <v>003402000010000-340200001</v>
          </cell>
        </row>
        <row r="7529">
          <cell r="C7529">
            <v>340200002</v>
          </cell>
          <cell r="D7529" t="str">
            <v>仪器平衡功能评定</v>
          </cell>
        </row>
        <row r="7529">
          <cell r="G7529" t="str">
            <v>次</v>
          </cell>
          <cell r="H7529">
            <v>29.9</v>
          </cell>
          <cell r="I7529">
            <v>26</v>
          </cell>
          <cell r="J7529">
            <v>25</v>
          </cell>
          <cell r="K7529">
            <v>24</v>
          </cell>
          <cell r="L7529">
            <v>20.4</v>
          </cell>
        </row>
        <row r="7529">
          <cell r="N7529" t="str">
            <v>丙类</v>
          </cell>
        </row>
        <row r="7529">
          <cell r="P7529" t="str">
            <v>003402000020000-340200002</v>
          </cell>
        </row>
        <row r="7530">
          <cell r="C7530">
            <v>340200003</v>
          </cell>
          <cell r="D7530" t="str">
            <v>日常生活能力评定</v>
          </cell>
        </row>
        <row r="7530">
          <cell r="G7530" t="str">
            <v>次</v>
          </cell>
          <cell r="H7530">
            <v>25.3</v>
          </cell>
          <cell r="I7530">
            <v>22</v>
          </cell>
          <cell r="J7530">
            <v>21</v>
          </cell>
          <cell r="K7530">
            <v>20</v>
          </cell>
          <cell r="L7530">
            <v>17</v>
          </cell>
        </row>
        <row r="7530">
          <cell r="N7530" t="str">
            <v>丙类</v>
          </cell>
        </row>
        <row r="7530">
          <cell r="P7530" t="str">
            <v>003402000030000-340200003</v>
          </cell>
        </row>
        <row r="7531">
          <cell r="C7531">
            <v>340200004</v>
          </cell>
          <cell r="D7531" t="str">
            <v>等速肌力测定</v>
          </cell>
        </row>
        <row r="7531">
          <cell r="G7531" t="str">
            <v>每关节</v>
          </cell>
          <cell r="H7531">
            <v>20.7</v>
          </cell>
          <cell r="I7531">
            <v>18</v>
          </cell>
          <cell r="J7531">
            <v>17</v>
          </cell>
          <cell r="K7531">
            <v>16</v>
          </cell>
          <cell r="L7531">
            <v>13.6</v>
          </cell>
        </row>
        <row r="7531">
          <cell r="N7531" t="str">
            <v>丙类</v>
          </cell>
        </row>
        <row r="7531">
          <cell r="P7531" t="str">
            <v>003402000040000-340200004</v>
          </cell>
        </row>
        <row r="7532">
          <cell r="C7532">
            <v>340200005</v>
          </cell>
          <cell r="D7532" t="str">
            <v>手功能评定</v>
          </cell>
          <cell r="E7532" t="str">
            <v>包括徒手和仪器</v>
          </cell>
        </row>
        <row r="7532">
          <cell r="G7532" t="str">
            <v>次</v>
          </cell>
          <cell r="H7532">
            <v>17.25</v>
          </cell>
          <cell r="I7532">
            <v>15</v>
          </cell>
          <cell r="J7532">
            <v>14</v>
          </cell>
          <cell r="K7532">
            <v>13</v>
          </cell>
          <cell r="L7532">
            <v>11.05</v>
          </cell>
        </row>
        <row r="7532">
          <cell r="N7532" t="str">
            <v>丙类</v>
          </cell>
        </row>
        <row r="7532">
          <cell r="P7532" t="str">
            <v>003402000050000-340200005</v>
          </cell>
        </row>
        <row r="7533">
          <cell r="C7533" t="str">
            <v>340200005-1</v>
          </cell>
          <cell r="D7533" t="str">
            <v>手功能评定(徒手)</v>
          </cell>
        </row>
        <row r="7533">
          <cell r="G7533" t="str">
            <v>次</v>
          </cell>
          <cell r="H7533">
            <v>17.25</v>
          </cell>
          <cell r="I7533">
            <v>15</v>
          </cell>
          <cell r="J7533">
            <v>14</v>
          </cell>
          <cell r="K7533">
            <v>13</v>
          </cell>
          <cell r="L7533">
            <v>11.05</v>
          </cell>
        </row>
        <row r="7533">
          <cell r="N7533" t="str">
            <v>丙类</v>
          </cell>
        </row>
        <row r="7533">
          <cell r="P7533" t="str">
            <v>003402000050100-340200005-1</v>
          </cell>
        </row>
        <row r="7534">
          <cell r="C7534" t="str">
            <v>340200005-2</v>
          </cell>
          <cell r="D7534" t="str">
            <v>手功能评定(仪器)</v>
          </cell>
        </row>
        <row r="7534">
          <cell r="G7534" t="str">
            <v>次</v>
          </cell>
          <cell r="H7534">
            <v>17.25</v>
          </cell>
          <cell r="I7534">
            <v>15</v>
          </cell>
          <cell r="J7534">
            <v>14</v>
          </cell>
          <cell r="K7534">
            <v>13</v>
          </cell>
          <cell r="L7534">
            <v>11.05</v>
          </cell>
        </row>
        <row r="7534">
          <cell r="N7534" t="str">
            <v>丙类</v>
          </cell>
        </row>
        <row r="7534">
          <cell r="P7534" t="str">
            <v>003402000050200-340200005-2</v>
          </cell>
        </row>
        <row r="7535">
          <cell r="C7535">
            <v>340200006</v>
          </cell>
          <cell r="D7535" t="str">
            <v>疲劳度测定</v>
          </cell>
        </row>
        <row r="7535">
          <cell r="G7535" t="str">
            <v>次</v>
          </cell>
          <cell r="H7535">
            <v>19.55</v>
          </cell>
          <cell r="I7535">
            <v>17</v>
          </cell>
          <cell r="J7535">
            <v>16</v>
          </cell>
          <cell r="K7535">
            <v>15</v>
          </cell>
          <cell r="L7535">
            <v>12.75</v>
          </cell>
        </row>
        <row r="7535">
          <cell r="N7535" t="str">
            <v>丙类</v>
          </cell>
        </row>
        <row r="7535">
          <cell r="P7535" t="str">
            <v>003402000060000-340200006</v>
          </cell>
        </row>
        <row r="7536">
          <cell r="C7536">
            <v>340200007</v>
          </cell>
          <cell r="D7536" t="str">
            <v>步态分析检查</v>
          </cell>
          <cell r="E7536" t="str">
            <v>包括足底压力分析检查</v>
          </cell>
        </row>
        <row r="7536">
          <cell r="G7536" t="str">
            <v>次</v>
          </cell>
          <cell r="H7536">
            <v>17.25</v>
          </cell>
          <cell r="I7536">
            <v>15</v>
          </cell>
          <cell r="J7536">
            <v>14</v>
          </cell>
          <cell r="K7536">
            <v>13</v>
          </cell>
          <cell r="L7536">
            <v>11.05</v>
          </cell>
          <cell r="M7536" t="str">
            <v>足底压力分析检查仪器法加收</v>
          </cell>
          <cell r="N7536" t="str">
            <v>丙类</v>
          </cell>
        </row>
        <row r="7536">
          <cell r="P7536" t="str">
            <v>003402000070000-340200007</v>
          </cell>
        </row>
        <row r="7537">
          <cell r="C7537" t="str">
            <v>340200007-1</v>
          </cell>
          <cell r="D7537" t="str">
            <v>步态分析检查(足底压力分析检查仪器法加收)</v>
          </cell>
        </row>
        <row r="7537">
          <cell r="G7537" t="str">
            <v>次</v>
          </cell>
        </row>
        <row r="7537">
          <cell r="N7537" t="str">
            <v>丙类</v>
          </cell>
        </row>
        <row r="7537">
          <cell r="P7537" t="str">
            <v>003402000070100-340200007-1</v>
          </cell>
        </row>
        <row r="7538">
          <cell r="C7538" t="str">
            <v>340200007-2</v>
          </cell>
          <cell r="D7538" t="str">
            <v>步态分析检查(足底压力分析检查)</v>
          </cell>
        </row>
        <row r="7538">
          <cell r="G7538" t="str">
            <v>次</v>
          </cell>
          <cell r="H7538">
            <v>17.25</v>
          </cell>
          <cell r="I7538">
            <v>15</v>
          </cell>
          <cell r="J7538">
            <v>14</v>
          </cell>
          <cell r="K7538">
            <v>13</v>
          </cell>
          <cell r="L7538">
            <v>11.05</v>
          </cell>
        </row>
        <row r="7538">
          <cell r="N7538" t="str">
            <v>丙类</v>
          </cell>
        </row>
        <row r="7538">
          <cell r="P7538" t="str">
            <v>003402000070100-340200007-2</v>
          </cell>
        </row>
        <row r="7539">
          <cell r="C7539">
            <v>340200008</v>
          </cell>
          <cell r="D7539" t="str">
            <v>言语能力评定</v>
          </cell>
          <cell r="E7539" t="str">
            <v>包括一般失语症检查、构音障碍检查、言语失用检查</v>
          </cell>
        </row>
        <row r="7539">
          <cell r="G7539" t="str">
            <v>次</v>
          </cell>
          <cell r="H7539">
            <v>19.55</v>
          </cell>
          <cell r="I7539">
            <v>17</v>
          </cell>
          <cell r="J7539">
            <v>16</v>
          </cell>
          <cell r="K7539">
            <v>15</v>
          </cell>
          <cell r="L7539">
            <v>12.75</v>
          </cell>
        </row>
        <row r="7539">
          <cell r="N7539" t="str">
            <v>丙类</v>
          </cell>
        </row>
        <row r="7539">
          <cell r="P7539" t="str">
            <v>003402000080000-340200008</v>
          </cell>
        </row>
        <row r="7540">
          <cell r="C7540" t="str">
            <v>340200008-1</v>
          </cell>
          <cell r="D7540" t="str">
            <v>言语能力评定(一般失语症检查)</v>
          </cell>
        </row>
        <row r="7540">
          <cell r="G7540" t="str">
            <v>次</v>
          </cell>
          <cell r="H7540">
            <v>19.55</v>
          </cell>
          <cell r="I7540">
            <v>17</v>
          </cell>
          <cell r="J7540">
            <v>16</v>
          </cell>
          <cell r="K7540">
            <v>15</v>
          </cell>
          <cell r="L7540">
            <v>12.75</v>
          </cell>
        </row>
        <row r="7540">
          <cell r="N7540" t="str">
            <v>丙类</v>
          </cell>
        </row>
        <row r="7540">
          <cell r="P7540" t="str">
            <v>003402000080100-340200008-1</v>
          </cell>
        </row>
        <row r="7541">
          <cell r="C7541" t="str">
            <v>340200008-2</v>
          </cell>
          <cell r="D7541" t="str">
            <v>言语能力评定(构音障碍检查)</v>
          </cell>
        </row>
        <row r="7541">
          <cell r="G7541" t="str">
            <v>次</v>
          </cell>
          <cell r="H7541">
            <v>19.55</v>
          </cell>
          <cell r="I7541">
            <v>17</v>
          </cell>
          <cell r="J7541">
            <v>16</v>
          </cell>
          <cell r="K7541">
            <v>15</v>
          </cell>
          <cell r="L7541">
            <v>12.75</v>
          </cell>
        </row>
        <row r="7541">
          <cell r="N7541" t="str">
            <v>丙类</v>
          </cell>
        </row>
        <row r="7541">
          <cell r="P7541" t="str">
            <v>003402000080200-340200008-2</v>
          </cell>
        </row>
        <row r="7542">
          <cell r="C7542" t="str">
            <v>340200008-3</v>
          </cell>
          <cell r="D7542" t="str">
            <v>言语能力评定(言语失用检查)</v>
          </cell>
        </row>
        <row r="7542">
          <cell r="G7542" t="str">
            <v>次</v>
          </cell>
          <cell r="H7542">
            <v>19.55</v>
          </cell>
          <cell r="I7542">
            <v>17</v>
          </cell>
          <cell r="J7542">
            <v>16</v>
          </cell>
          <cell r="K7542">
            <v>15</v>
          </cell>
          <cell r="L7542">
            <v>12.75</v>
          </cell>
        </row>
        <row r="7542">
          <cell r="N7542" t="str">
            <v>丙类</v>
          </cell>
        </row>
        <row r="7542">
          <cell r="P7542" t="str">
            <v>003402000080300-340200008-3</v>
          </cell>
        </row>
        <row r="7543">
          <cell r="C7543">
            <v>340200009</v>
          </cell>
          <cell r="D7543" t="str">
            <v>失语症检查</v>
          </cell>
        </row>
        <row r="7543">
          <cell r="G7543" t="str">
            <v>次</v>
          </cell>
          <cell r="H7543">
            <v>16.1</v>
          </cell>
          <cell r="I7543">
            <v>14</v>
          </cell>
          <cell r="J7543">
            <v>13</v>
          </cell>
          <cell r="K7543">
            <v>12</v>
          </cell>
          <cell r="L7543">
            <v>10.2</v>
          </cell>
        </row>
        <row r="7543">
          <cell r="N7543" t="str">
            <v>丙类</v>
          </cell>
        </row>
        <row r="7543">
          <cell r="P7543" t="str">
            <v>003402000090000-340200009</v>
          </cell>
        </row>
        <row r="7544">
          <cell r="C7544">
            <v>340200010</v>
          </cell>
          <cell r="D7544" t="str">
            <v>口吃检查</v>
          </cell>
        </row>
        <row r="7544">
          <cell r="G7544" t="str">
            <v>次</v>
          </cell>
          <cell r="H7544">
            <v>17.25</v>
          </cell>
          <cell r="I7544">
            <v>15</v>
          </cell>
          <cell r="J7544">
            <v>14</v>
          </cell>
          <cell r="K7544">
            <v>13</v>
          </cell>
          <cell r="L7544">
            <v>11.05</v>
          </cell>
        </row>
        <row r="7544">
          <cell r="N7544" t="str">
            <v>丙类</v>
          </cell>
        </row>
        <row r="7544">
          <cell r="P7544" t="str">
            <v>003402000100000-340200010</v>
          </cell>
        </row>
        <row r="7545">
          <cell r="C7545">
            <v>340200011</v>
          </cell>
          <cell r="D7545" t="str">
            <v>吞咽功能障碍评定</v>
          </cell>
        </row>
        <row r="7545">
          <cell r="G7545" t="str">
            <v>次</v>
          </cell>
          <cell r="H7545">
            <v>19.55</v>
          </cell>
          <cell r="I7545">
            <v>17</v>
          </cell>
          <cell r="J7545">
            <v>16</v>
          </cell>
          <cell r="K7545">
            <v>15</v>
          </cell>
          <cell r="L7545">
            <v>12.75</v>
          </cell>
        </row>
        <row r="7545">
          <cell r="N7545" t="str">
            <v>丙类</v>
          </cell>
        </row>
        <row r="7545">
          <cell r="P7545" t="str">
            <v>003402000110000-340200011</v>
          </cell>
        </row>
        <row r="7546">
          <cell r="C7546">
            <v>340200012</v>
          </cell>
          <cell r="D7546" t="str">
            <v>认知知觉功能检查</v>
          </cell>
          <cell r="E7546" t="str">
            <v>包括计算定向思维推理检查</v>
          </cell>
        </row>
        <row r="7546">
          <cell r="G7546" t="str">
            <v>次</v>
          </cell>
          <cell r="H7546">
            <v>19.55</v>
          </cell>
          <cell r="I7546">
            <v>17</v>
          </cell>
          <cell r="J7546">
            <v>16</v>
          </cell>
          <cell r="K7546">
            <v>15</v>
          </cell>
          <cell r="L7546">
            <v>12.75</v>
          </cell>
        </row>
        <row r="7546">
          <cell r="N7546" t="str">
            <v>丙类</v>
          </cell>
        </row>
        <row r="7546">
          <cell r="P7546" t="str">
            <v>003402000120000-340200012</v>
          </cell>
        </row>
        <row r="7547">
          <cell r="C7547" t="str">
            <v>340200012-1</v>
          </cell>
          <cell r="D7547" t="str">
            <v>认知知觉功能检查(计算定向思维推理检查)</v>
          </cell>
        </row>
        <row r="7547">
          <cell r="G7547" t="str">
            <v>次</v>
          </cell>
          <cell r="H7547">
            <v>19.55</v>
          </cell>
          <cell r="I7547">
            <v>17</v>
          </cell>
          <cell r="J7547">
            <v>16</v>
          </cell>
          <cell r="K7547">
            <v>15</v>
          </cell>
          <cell r="L7547">
            <v>12.75</v>
          </cell>
        </row>
        <row r="7547">
          <cell r="N7547" t="str">
            <v>丙类</v>
          </cell>
        </row>
        <row r="7547">
          <cell r="P7547" t="str">
            <v>003402000120100-340200012-1</v>
          </cell>
        </row>
        <row r="7548">
          <cell r="C7548">
            <v>340200013</v>
          </cell>
          <cell r="D7548" t="str">
            <v>记忆力评定</v>
          </cell>
          <cell r="E7548" t="str">
            <v>包括成人记忆成套测试</v>
          </cell>
        </row>
        <row r="7548">
          <cell r="G7548" t="str">
            <v>次</v>
          </cell>
          <cell r="H7548">
            <v>19.55</v>
          </cell>
          <cell r="I7548">
            <v>17</v>
          </cell>
          <cell r="J7548">
            <v>16</v>
          </cell>
          <cell r="K7548">
            <v>15</v>
          </cell>
          <cell r="L7548">
            <v>12.75</v>
          </cell>
        </row>
        <row r="7548">
          <cell r="N7548" t="str">
            <v>丙类</v>
          </cell>
        </row>
        <row r="7548">
          <cell r="P7548" t="str">
            <v>003402000130000-340200013</v>
          </cell>
        </row>
        <row r="7549">
          <cell r="C7549" t="str">
            <v>340200013-1</v>
          </cell>
          <cell r="D7549" t="str">
            <v>记忆力评定(成人记忆成套测试)</v>
          </cell>
        </row>
        <row r="7549">
          <cell r="G7549" t="str">
            <v>次</v>
          </cell>
          <cell r="H7549">
            <v>19.55</v>
          </cell>
          <cell r="I7549">
            <v>17</v>
          </cell>
          <cell r="J7549">
            <v>16</v>
          </cell>
          <cell r="K7549">
            <v>15</v>
          </cell>
          <cell r="L7549">
            <v>12.75</v>
          </cell>
        </row>
        <row r="7549">
          <cell r="N7549" t="str">
            <v>丙类</v>
          </cell>
        </row>
        <row r="7549">
          <cell r="P7549" t="str">
            <v>003402000130100-340200013-1</v>
          </cell>
        </row>
        <row r="7550">
          <cell r="C7550">
            <v>340200014</v>
          </cell>
          <cell r="D7550" t="str">
            <v>失认失用评定</v>
          </cell>
        </row>
        <row r="7550">
          <cell r="G7550" t="str">
            <v>次</v>
          </cell>
          <cell r="H7550">
            <v>19.55</v>
          </cell>
          <cell r="I7550">
            <v>17</v>
          </cell>
          <cell r="J7550">
            <v>16</v>
          </cell>
          <cell r="K7550">
            <v>15</v>
          </cell>
          <cell r="L7550">
            <v>12.75</v>
          </cell>
        </row>
        <row r="7550">
          <cell r="N7550" t="str">
            <v>丙类</v>
          </cell>
        </row>
        <row r="7550">
          <cell r="P7550" t="str">
            <v>003402000140000-340200014</v>
          </cell>
        </row>
        <row r="7551">
          <cell r="C7551">
            <v>340200015</v>
          </cell>
          <cell r="D7551" t="str">
            <v>职业能力评定</v>
          </cell>
        </row>
        <row r="7551">
          <cell r="G7551" t="str">
            <v>次</v>
          </cell>
          <cell r="H7551">
            <v>25.3</v>
          </cell>
          <cell r="I7551">
            <v>22</v>
          </cell>
          <cell r="J7551">
            <v>21</v>
          </cell>
          <cell r="K7551">
            <v>20</v>
          </cell>
          <cell r="L7551">
            <v>17</v>
          </cell>
        </row>
        <row r="7551">
          <cell r="N7551" t="str">
            <v>丙类</v>
          </cell>
        </row>
        <row r="7551">
          <cell r="P7551" t="str">
            <v>003402000150000-340200015</v>
          </cell>
        </row>
        <row r="7552">
          <cell r="C7552">
            <v>340200016</v>
          </cell>
          <cell r="D7552" t="str">
            <v>记忆广度检查</v>
          </cell>
        </row>
        <row r="7552">
          <cell r="G7552" t="str">
            <v>次</v>
          </cell>
          <cell r="H7552">
            <v>25.3</v>
          </cell>
          <cell r="I7552">
            <v>22</v>
          </cell>
          <cell r="J7552">
            <v>21</v>
          </cell>
          <cell r="K7552">
            <v>20</v>
          </cell>
          <cell r="L7552">
            <v>17</v>
          </cell>
        </row>
        <row r="7552">
          <cell r="N7552" t="str">
            <v>丙类</v>
          </cell>
        </row>
        <row r="7552">
          <cell r="P7552" t="str">
            <v>003402000160000-340200016</v>
          </cell>
        </row>
        <row r="7553">
          <cell r="C7553">
            <v>340200017</v>
          </cell>
          <cell r="D7553" t="str">
            <v>心功能康复评定</v>
          </cell>
        </row>
        <row r="7553">
          <cell r="G7553" t="str">
            <v>次</v>
          </cell>
          <cell r="H7553">
            <v>50.6</v>
          </cell>
          <cell r="I7553">
            <v>44</v>
          </cell>
          <cell r="J7553">
            <v>42</v>
          </cell>
          <cell r="K7553">
            <v>40</v>
          </cell>
          <cell r="L7553">
            <v>34</v>
          </cell>
        </row>
        <row r="7553">
          <cell r="N7553" t="str">
            <v>丙类</v>
          </cell>
        </row>
        <row r="7553">
          <cell r="P7553" t="str">
            <v>003402000170000-340200017</v>
          </cell>
        </row>
        <row r="7554">
          <cell r="C7554">
            <v>340200018</v>
          </cell>
          <cell r="D7554" t="str">
            <v>肺功能康复评定</v>
          </cell>
        </row>
        <row r="7554">
          <cell r="G7554" t="str">
            <v>次</v>
          </cell>
          <cell r="H7554">
            <v>57.5</v>
          </cell>
          <cell r="I7554">
            <v>50</v>
          </cell>
          <cell r="J7554">
            <v>47</v>
          </cell>
          <cell r="K7554">
            <v>45</v>
          </cell>
          <cell r="L7554">
            <v>38.25</v>
          </cell>
        </row>
        <row r="7554">
          <cell r="N7554" t="str">
            <v>丙类</v>
          </cell>
        </row>
        <row r="7554">
          <cell r="P7554" t="str">
            <v>003402000180000-340200018</v>
          </cell>
        </row>
        <row r="7555">
          <cell r="C7555">
            <v>340200019</v>
          </cell>
          <cell r="D7555" t="str">
            <v>人体残伤测定</v>
          </cell>
        </row>
        <row r="7555">
          <cell r="G7555" t="str">
            <v>次</v>
          </cell>
          <cell r="H7555">
            <v>18.4</v>
          </cell>
          <cell r="I7555">
            <v>16</v>
          </cell>
          <cell r="J7555">
            <v>15</v>
          </cell>
          <cell r="K7555">
            <v>14</v>
          </cell>
          <cell r="L7555">
            <v>11.9</v>
          </cell>
        </row>
        <row r="7555">
          <cell r="N7555" t="str">
            <v>丙类</v>
          </cell>
        </row>
        <row r="7555">
          <cell r="P7555" t="str">
            <v>003402000190000-340200019</v>
          </cell>
        </row>
        <row r="7556">
          <cell r="C7556">
            <v>340200020</v>
          </cell>
          <cell r="D7556" t="str">
            <v>运动疗法</v>
          </cell>
          <cell r="E7556" t="str">
            <v>包括全身肌力训练、各关节活动度训练、徒手体操、器械训练、步态平衡功能训练、呼吸训练</v>
          </cell>
        </row>
        <row r="7556">
          <cell r="G7556" t="str">
            <v>45分钟/
次</v>
          </cell>
          <cell r="H7556">
            <v>48.7371096374889</v>
          </cell>
          <cell r="I7556">
            <v>44.3064633068081</v>
          </cell>
          <cell r="J7556">
            <v>40.2786030061892</v>
          </cell>
          <cell r="K7556">
            <v>36.2507427055703</v>
          </cell>
          <cell r="L7556">
            <v>34.2368125552608</v>
          </cell>
        </row>
        <row r="7556">
          <cell r="N7556" t="str">
            <v>丙类</v>
          </cell>
        </row>
        <row r="7556">
          <cell r="P7556" t="str">
            <v>003402000200000-340200020</v>
          </cell>
        </row>
        <row r="7557">
          <cell r="C7557" t="str">
            <v>340200020-1</v>
          </cell>
          <cell r="D7557" t="str">
            <v>运动疗法(全身肌力训练)</v>
          </cell>
        </row>
        <row r="7557">
          <cell r="G7557" t="str">
            <v>45分钟/
次</v>
          </cell>
          <cell r="H7557">
            <v>48.7371096374889</v>
          </cell>
          <cell r="I7557">
            <v>44.3064633068081</v>
          </cell>
          <cell r="J7557">
            <v>40.2786030061892</v>
          </cell>
          <cell r="K7557">
            <v>36.2507427055703</v>
          </cell>
          <cell r="L7557">
            <v>34.2368125552608</v>
          </cell>
        </row>
        <row r="7557">
          <cell r="N7557" t="str">
            <v>丙类</v>
          </cell>
        </row>
        <row r="7557">
          <cell r="P7557" t="str">
            <v>003402000200100-340200020-1</v>
          </cell>
        </row>
        <row r="7558">
          <cell r="C7558" t="str">
            <v>340200020-2</v>
          </cell>
          <cell r="D7558" t="str">
            <v>运动疗法(各关节活动度训练)</v>
          </cell>
        </row>
        <row r="7558">
          <cell r="G7558" t="str">
            <v>45分钟/
次</v>
          </cell>
          <cell r="H7558">
            <v>25.3</v>
          </cell>
          <cell r="I7558">
            <v>22</v>
          </cell>
          <cell r="J7558">
            <v>21</v>
          </cell>
          <cell r="K7558">
            <v>20</v>
          </cell>
          <cell r="L7558">
            <v>17</v>
          </cell>
        </row>
        <row r="7558">
          <cell r="N7558" t="str">
            <v>丙类</v>
          </cell>
        </row>
        <row r="7558">
          <cell r="P7558" t="str">
            <v>003402000200200-340200020-2</v>
          </cell>
        </row>
        <row r="7559">
          <cell r="C7559" t="str">
            <v>340200020-3</v>
          </cell>
          <cell r="D7559" t="str">
            <v>运动疗法(徒手体操)</v>
          </cell>
        </row>
        <row r="7559">
          <cell r="G7559" t="str">
            <v>45分钟/
次</v>
          </cell>
          <cell r="H7559">
            <v>25.3</v>
          </cell>
          <cell r="I7559">
            <v>22</v>
          </cell>
          <cell r="J7559">
            <v>21</v>
          </cell>
          <cell r="K7559">
            <v>20</v>
          </cell>
          <cell r="L7559">
            <v>17</v>
          </cell>
        </row>
        <row r="7559">
          <cell r="N7559" t="str">
            <v>丙类</v>
          </cell>
        </row>
        <row r="7559">
          <cell r="P7559" t="str">
            <v>003402000200300-340200020-3</v>
          </cell>
        </row>
        <row r="7560">
          <cell r="C7560" t="str">
            <v>340200020-4</v>
          </cell>
          <cell r="D7560" t="str">
            <v>运动疗法(器械训练)</v>
          </cell>
        </row>
        <row r="7560">
          <cell r="G7560" t="str">
            <v>45分钟/
次</v>
          </cell>
          <cell r="H7560">
            <v>25.3</v>
          </cell>
          <cell r="I7560">
            <v>22</v>
          </cell>
          <cell r="J7560">
            <v>21</v>
          </cell>
          <cell r="K7560">
            <v>20</v>
          </cell>
          <cell r="L7560">
            <v>17</v>
          </cell>
        </row>
        <row r="7560">
          <cell r="N7560" t="str">
            <v>丙类</v>
          </cell>
        </row>
        <row r="7560">
          <cell r="P7560" t="str">
            <v>003402000200400-340200020-4</v>
          </cell>
        </row>
        <row r="7561">
          <cell r="C7561" t="str">
            <v>340200020-5</v>
          </cell>
          <cell r="D7561" t="str">
            <v>运动疗法(步态平衡功能训练)</v>
          </cell>
        </row>
        <row r="7561">
          <cell r="G7561" t="str">
            <v>45分钟/
次</v>
          </cell>
          <cell r="H7561">
            <v>48.7371096374889</v>
          </cell>
          <cell r="I7561">
            <v>44.3064633068081</v>
          </cell>
          <cell r="J7561">
            <v>40.2786030061892</v>
          </cell>
          <cell r="K7561">
            <v>36.2507427055703</v>
          </cell>
          <cell r="L7561">
            <v>34.2368125552608</v>
          </cell>
        </row>
        <row r="7561">
          <cell r="N7561" t="str">
            <v>丙类</v>
          </cell>
        </row>
        <row r="7561">
          <cell r="P7561" t="str">
            <v>003402000200500-340200020-5</v>
          </cell>
        </row>
        <row r="7562">
          <cell r="C7562" t="str">
            <v>340200020-6</v>
          </cell>
          <cell r="D7562" t="str">
            <v>运动疗法(呼吸训练)</v>
          </cell>
        </row>
        <row r="7562">
          <cell r="G7562" t="str">
            <v>45分钟/
次</v>
          </cell>
          <cell r="H7562">
            <v>25.3</v>
          </cell>
          <cell r="I7562">
            <v>22</v>
          </cell>
          <cell r="J7562">
            <v>21</v>
          </cell>
          <cell r="K7562">
            <v>20</v>
          </cell>
          <cell r="L7562">
            <v>17</v>
          </cell>
        </row>
        <row r="7562">
          <cell r="N7562" t="str">
            <v>丙类</v>
          </cell>
        </row>
        <row r="7562">
          <cell r="P7562" t="str">
            <v>003402000200600-340200020-6</v>
          </cell>
        </row>
        <row r="7563">
          <cell r="C7563">
            <v>340200021</v>
          </cell>
          <cell r="D7563" t="str">
            <v>减重支持系统训练</v>
          </cell>
        </row>
        <row r="7563">
          <cell r="G7563" t="str">
            <v>40分钟/
次</v>
          </cell>
          <cell r="H7563">
            <v>25.3</v>
          </cell>
          <cell r="I7563">
            <v>22</v>
          </cell>
          <cell r="J7563">
            <v>21</v>
          </cell>
          <cell r="K7563">
            <v>20</v>
          </cell>
          <cell r="L7563">
            <v>17</v>
          </cell>
        </row>
        <row r="7563">
          <cell r="N7563" t="str">
            <v>丙类</v>
          </cell>
        </row>
        <row r="7563">
          <cell r="P7563" t="str">
            <v>003402000210000-340200021</v>
          </cell>
        </row>
        <row r="7564">
          <cell r="C7564">
            <v>340200022</v>
          </cell>
          <cell r="D7564" t="str">
            <v>轮椅功能训练</v>
          </cell>
        </row>
        <row r="7564">
          <cell r="G7564" t="str">
            <v>45分钟/
次</v>
          </cell>
          <cell r="H7564">
            <v>14.95</v>
          </cell>
          <cell r="I7564">
            <v>13</v>
          </cell>
          <cell r="J7564">
            <v>12</v>
          </cell>
          <cell r="K7564">
            <v>11</v>
          </cell>
          <cell r="L7564">
            <v>9.35</v>
          </cell>
        </row>
        <row r="7564">
          <cell r="N7564" t="str">
            <v>丙类</v>
          </cell>
        </row>
        <row r="7564">
          <cell r="P7564" t="str">
            <v>003402000220000-340200022</v>
          </cell>
        </row>
        <row r="7565">
          <cell r="C7565">
            <v>340200023</v>
          </cell>
          <cell r="D7565" t="str">
            <v>电动起立床训练</v>
          </cell>
        </row>
        <row r="7565">
          <cell r="G7565" t="str">
            <v>45分钟/
次</v>
          </cell>
          <cell r="H7565">
            <v>13.8</v>
          </cell>
          <cell r="I7565">
            <v>12</v>
          </cell>
          <cell r="J7565">
            <v>11</v>
          </cell>
          <cell r="K7565">
            <v>10</v>
          </cell>
          <cell r="L7565">
            <v>8.5</v>
          </cell>
        </row>
        <row r="7565">
          <cell r="N7565" t="str">
            <v>丙类</v>
          </cell>
        </row>
        <row r="7565">
          <cell r="P7565" t="str">
            <v>003402000230000-340200023</v>
          </cell>
        </row>
        <row r="7566">
          <cell r="C7566">
            <v>340200024</v>
          </cell>
          <cell r="D7566" t="str">
            <v>平衡功能训练</v>
          </cell>
        </row>
        <row r="7566">
          <cell r="G7566" t="str">
            <v>次</v>
          </cell>
          <cell r="H7566">
            <v>14.95</v>
          </cell>
          <cell r="I7566">
            <v>13</v>
          </cell>
          <cell r="J7566">
            <v>12</v>
          </cell>
          <cell r="K7566">
            <v>11</v>
          </cell>
          <cell r="L7566">
            <v>9.35</v>
          </cell>
        </row>
        <row r="7566">
          <cell r="N7566" t="str">
            <v>丙类</v>
          </cell>
        </row>
        <row r="7566">
          <cell r="P7566" t="str">
            <v>003402000240000-340200024</v>
          </cell>
        </row>
        <row r="7567">
          <cell r="C7567">
            <v>340200025</v>
          </cell>
          <cell r="D7567" t="str">
            <v>手功能训练</v>
          </cell>
        </row>
        <row r="7567">
          <cell r="F7567" t="str">
            <v>支具</v>
          </cell>
          <cell r="G7567" t="str">
            <v>次</v>
          </cell>
          <cell r="H7567">
            <v>13.8</v>
          </cell>
          <cell r="I7567">
            <v>12</v>
          </cell>
          <cell r="J7567">
            <v>11</v>
          </cell>
          <cell r="K7567">
            <v>10</v>
          </cell>
          <cell r="L7567">
            <v>8.5</v>
          </cell>
        </row>
        <row r="7567">
          <cell r="N7567" t="str">
            <v>丙类</v>
          </cell>
        </row>
        <row r="7567">
          <cell r="P7567" t="str">
            <v>003402000250000-340200025</v>
          </cell>
        </row>
        <row r="7568">
          <cell r="C7568">
            <v>340200026</v>
          </cell>
          <cell r="D7568" t="str">
            <v>关节松动训练</v>
          </cell>
          <cell r="E7568" t="str">
            <v>包括小关节(指关节)、大关节</v>
          </cell>
        </row>
        <row r="7568">
          <cell r="G7568" t="str">
            <v>次</v>
          </cell>
          <cell r="H7568">
            <v>20</v>
          </cell>
          <cell r="I7568">
            <v>19</v>
          </cell>
          <cell r="J7568">
            <v>18</v>
          </cell>
          <cell r="K7568">
            <v>17</v>
          </cell>
          <cell r="L7568">
            <v>14.45</v>
          </cell>
        </row>
        <row r="7568">
          <cell r="N7568" t="str">
            <v>丙类</v>
          </cell>
        </row>
        <row r="7568">
          <cell r="P7568" t="str">
            <v>003402000260000-340200026</v>
          </cell>
        </row>
        <row r="7569">
          <cell r="C7569" t="str">
            <v>340200026-1</v>
          </cell>
          <cell r="D7569" t="str">
            <v>关节松动训练(小关节(指关节))</v>
          </cell>
        </row>
        <row r="7569">
          <cell r="G7569" t="str">
            <v>次</v>
          </cell>
          <cell r="H7569">
            <v>20</v>
          </cell>
          <cell r="I7569">
            <v>19</v>
          </cell>
          <cell r="J7569">
            <v>18</v>
          </cell>
          <cell r="K7569">
            <v>17</v>
          </cell>
          <cell r="L7569">
            <v>14.45</v>
          </cell>
        </row>
        <row r="7569">
          <cell r="N7569" t="str">
            <v>丙类</v>
          </cell>
        </row>
        <row r="7569">
          <cell r="P7569" t="str">
            <v>003402000260100-340200026-1</v>
          </cell>
        </row>
        <row r="7570">
          <cell r="C7570" t="str">
            <v>340200026-2</v>
          </cell>
          <cell r="D7570" t="str">
            <v>关节松动训练(大关节)</v>
          </cell>
        </row>
        <row r="7570">
          <cell r="G7570" t="str">
            <v>次</v>
          </cell>
          <cell r="H7570">
            <v>20</v>
          </cell>
          <cell r="I7570">
            <v>19</v>
          </cell>
          <cell r="J7570">
            <v>18</v>
          </cell>
          <cell r="K7570">
            <v>17</v>
          </cell>
          <cell r="L7570">
            <v>14.45</v>
          </cell>
        </row>
        <row r="7570">
          <cell r="N7570" t="str">
            <v>丙类</v>
          </cell>
        </row>
        <row r="7570">
          <cell r="P7570" t="str">
            <v>003402000260200-340200026-2</v>
          </cell>
        </row>
        <row r="7571">
          <cell r="C7571">
            <v>340200027</v>
          </cell>
          <cell r="D7571" t="str">
            <v>有氧训练</v>
          </cell>
        </row>
        <row r="7571">
          <cell r="F7571" t="str">
            <v>氧气</v>
          </cell>
          <cell r="G7571" t="str">
            <v>次</v>
          </cell>
          <cell r="H7571">
            <v>20.4</v>
          </cell>
          <cell r="I7571">
            <v>18</v>
          </cell>
          <cell r="J7571">
            <v>17</v>
          </cell>
          <cell r="K7571">
            <v>16</v>
          </cell>
          <cell r="L7571">
            <v>13.6</v>
          </cell>
        </row>
        <row r="7571">
          <cell r="N7571" t="str">
            <v>甲类</v>
          </cell>
        </row>
        <row r="7571">
          <cell r="P7571" t="str">
            <v>003402000270000-340200027</v>
          </cell>
        </row>
        <row r="7572">
          <cell r="C7572">
            <v>340200028</v>
          </cell>
          <cell r="D7572" t="str">
            <v>文体训练</v>
          </cell>
        </row>
        <row r="7572">
          <cell r="G7572" t="str">
            <v>45分钟/
次</v>
          </cell>
          <cell r="H7572">
            <v>18</v>
          </cell>
          <cell r="I7572">
            <v>16</v>
          </cell>
          <cell r="J7572">
            <v>15</v>
          </cell>
          <cell r="K7572">
            <v>14</v>
          </cell>
          <cell r="L7572">
            <v>11.9</v>
          </cell>
        </row>
        <row r="7572">
          <cell r="N7572" t="str">
            <v>丙类</v>
          </cell>
        </row>
        <row r="7572">
          <cell r="P7572" t="str">
            <v>003402000280000-340200028</v>
          </cell>
        </row>
        <row r="7573">
          <cell r="C7573">
            <v>340200029</v>
          </cell>
          <cell r="D7573" t="str">
            <v>引导式教育训练</v>
          </cell>
        </row>
        <row r="7573">
          <cell r="G7573" t="str">
            <v>次</v>
          </cell>
          <cell r="H7573">
            <v>16.8</v>
          </cell>
          <cell r="I7573">
            <v>15</v>
          </cell>
          <cell r="J7573">
            <v>14</v>
          </cell>
          <cell r="K7573">
            <v>13</v>
          </cell>
          <cell r="L7573">
            <v>11.05</v>
          </cell>
        </row>
        <row r="7573">
          <cell r="N7573" t="str">
            <v>丙类</v>
          </cell>
        </row>
        <row r="7573">
          <cell r="P7573" t="str">
            <v>003402000290000-340200029</v>
          </cell>
        </row>
        <row r="7574">
          <cell r="C7574">
            <v>340200030</v>
          </cell>
          <cell r="D7574" t="str">
            <v>等速肌力训练</v>
          </cell>
        </row>
        <row r="7574">
          <cell r="G7574" t="str">
            <v>次</v>
          </cell>
          <cell r="H7574">
            <v>18</v>
          </cell>
          <cell r="I7574">
            <v>16</v>
          </cell>
          <cell r="J7574">
            <v>15</v>
          </cell>
          <cell r="K7574">
            <v>14</v>
          </cell>
          <cell r="L7574">
            <v>11.9</v>
          </cell>
        </row>
        <row r="7574">
          <cell r="N7574" t="str">
            <v>甲类</v>
          </cell>
        </row>
        <row r="7574">
          <cell r="P7574" t="str">
            <v>003402000300000-340200030</v>
          </cell>
        </row>
        <row r="7575">
          <cell r="C7575">
            <v>340200031</v>
          </cell>
          <cell r="D7575" t="str">
            <v>作业疗法</v>
          </cell>
          <cell r="E7575" t="str">
            <v>含日常生活动作训练</v>
          </cell>
          <cell r="F7575" t="str">
            <v>自助具</v>
          </cell>
          <cell r="G7575" t="str">
            <v>45分钟/次</v>
          </cell>
          <cell r="H7575">
            <v>16.8</v>
          </cell>
          <cell r="I7575">
            <v>15</v>
          </cell>
          <cell r="J7575">
            <v>14</v>
          </cell>
          <cell r="K7575">
            <v>13</v>
          </cell>
          <cell r="L7575">
            <v>11.05</v>
          </cell>
        </row>
        <row r="7575">
          <cell r="N7575" t="str">
            <v>丙类</v>
          </cell>
        </row>
        <row r="7575">
          <cell r="P7575" t="str">
            <v>003402000310000-340200031</v>
          </cell>
        </row>
        <row r="7576">
          <cell r="C7576">
            <v>340200032</v>
          </cell>
          <cell r="D7576" t="str">
            <v>职业功能训练</v>
          </cell>
        </row>
        <row r="7576">
          <cell r="G7576" t="str">
            <v>45分钟/
次</v>
          </cell>
          <cell r="H7576">
            <v>60</v>
          </cell>
          <cell r="I7576">
            <v>55</v>
          </cell>
          <cell r="J7576">
            <v>50</v>
          </cell>
          <cell r="K7576">
            <v>45</v>
          </cell>
          <cell r="L7576">
            <v>38.25</v>
          </cell>
        </row>
        <row r="7576">
          <cell r="N7576" t="str">
            <v>丙类</v>
          </cell>
        </row>
        <row r="7576">
          <cell r="P7576" t="str">
            <v>003402000320000-340200032</v>
          </cell>
        </row>
        <row r="7577">
          <cell r="C7577">
            <v>340200033</v>
          </cell>
          <cell r="D7577" t="str">
            <v>口吃训练</v>
          </cell>
        </row>
        <row r="7577">
          <cell r="G7577" t="str">
            <v>30分钟/
次</v>
          </cell>
          <cell r="H7577">
            <v>18</v>
          </cell>
          <cell r="I7577">
            <v>16</v>
          </cell>
          <cell r="J7577">
            <v>15</v>
          </cell>
          <cell r="K7577">
            <v>14</v>
          </cell>
          <cell r="L7577">
            <v>11.9</v>
          </cell>
        </row>
        <row r="7577">
          <cell r="N7577" t="str">
            <v>丙类</v>
          </cell>
        </row>
        <row r="7577">
          <cell r="P7577" t="str">
            <v>003402000330000-340200033</v>
          </cell>
        </row>
        <row r="7578">
          <cell r="C7578">
            <v>340200034</v>
          </cell>
          <cell r="D7578" t="str">
            <v>言语训练</v>
          </cell>
        </row>
        <row r="7578">
          <cell r="G7578" t="str">
            <v>30分钟/
次</v>
          </cell>
          <cell r="H7578">
            <v>18</v>
          </cell>
          <cell r="I7578">
            <v>16</v>
          </cell>
          <cell r="J7578">
            <v>15</v>
          </cell>
          <cell r="K7578">
            <v>14</v>
          </cell>
          <cell r="L7578">
            <v>11.9</v>
          </cell>
        </row>
        <row r="7578">
          <cell r="N7578" t="str">
            <v>丙类</v>
          </cell>
        </row>
        <row r="7578">
          <cell r="P7578" t="str">
            <v>003402000340000-340200034</v>
          </cell>
        </row>
        <row r="7579">
          <cell r="C7579">
            <v>340200035</v>
          </cell>
          <cell r="D7579" t="str">
            <v>儿童听力障碍语言训练</v>
          </cell>
        </row>
        <row r="7579">
          <cell r="G7579" t="str">
            <v>30分钟/
次</v>
          </cell>
          <cell r="H7579">
            <v>100</v>
          </cell>
          <cell r="I7579">
            <v>95</v>
          </cell>
          <cell r="J7579">
            <v>90</v>
          </cell>
          <cell r="K7579">
            <v>85</v>
          </cell>
          <cell r="L7579">
            <v>72.25</v>
          </cell>
        </row>
        <row r="7579">
          <cell r="N7579" t="str">
            <v>丙类</v>
          </cell>
        </row>
        <row r="7579">
          <cell r="P7579" t="str">
            <v>003402000350000-340200035</v>
          </cell>
        </row>
        <row r="7580">
          <cell r="C7580">
            <v>340200036</v>
          </cell>
          <cell r="D7580" t="str">
            <v>构音障碍训练</v>
          </cell>
        </row>
        <row r="7580">
          <cell r="G7580" t="str">
            <v>次</v>
          </cell>
          <cell r="H7580">
            <v>60</v>
          </cell>
          <cell r="I7580">
            <v>55</v>
          </cell>
          <cell r="J7580">
            <v>50</v>
          </cell>
          <cell r="K7580">
            <v>45</v>
          </cell>
          <cell r="L7580">
            <v>38.25</v>
          </cell>
        </row>
        <row r="7580">
          <cell r="N7580" t="str">
            <v>甲类</v>
          </cell>
        </row>
        <row r="7580">
          <cell r="P7580" t="str">
            <v>003402000360000-340200036</v>
          </cell>
        </row>
        <row r="7581">
          <cell r="C7581">
            <v>340200037</v>
          </cell>
          <cell r="D7581" t="str">
            <v>吞咽功能障碍训练</v>
          </cell>
        </row>
        <row r="7581">
          <cell r="G7581" t="str">
            <v>次</v>
          </cell>
          <cell r="H7581">
            <v>18</v>
          </cell>
          <cell r="I7581">
            <v>16</v>
          </cell>
          <cell r="J7581">
            <v>15</v>
          </cell>
          <cell r="K7581">
            <v>14</v>
          </cell>
          <cell r="L7581">
            <v>11.9</v>
          </cell>
        </row>
        <row r="7581">
          <cell r="N7581" t="str">
            <v>甲类</v>
          </cell>
        </row>
        <row r="7581">
          <cell r="P7581" t="str">
            <v>003402000370000-340200037</v>
          </cell>
        </row>
        <row r="7582">
          <cell r="C7582">
            <v>340200038</v>
          </cell>
          <cell r="D7582" t="str">
            <v>认知知觉功能障碍训练</v>
          </cell>
        </row>
        <row r="7582">
          <cell r="G7582" t="str">
            <v>次</v>
          </cell>
          <cell r="H7582">
            <v>18</v>
          </cell>
          <cell r="I7582">
            <v>16</v>
          </cell>
          <cell r="J7582">
            <v>15</v>
          </cell>
          <cell r="K7582">
            <v>14</v>
          </cell>
          <cell r="L7582">
            <v>11.9</v>
          </cell>
        </row>
        <row r="7582">
          <cell r="N7582" t="str">
            <v>丙类</v>
          </cell>
        </row>
        <row r="7582">
          <cell r="P7582" t="str">
            <v>003402000380000-340200038</v>
          </cell>
        </row>
        <row r="7583">
          <cell r="C7583">
            <v>340200039</v>
          </cell>
          <cell r="D7583" t="str">
            <v>康复评定</v>
          </cell>
          <cell r="E7583" t="str">
            <v>含咨询</v>
          </cell>
        </row>
        <row r="7583">
          <cell r="G7583" t="str">
            <v>次</v>
          </cell>
          <cell r="H7583">
            <v>15.6</v>
          </cell>
          <cell r="I7583">
            <v>14</v>
          </cell>
          <cell r="J7583">
            <v>13</v>
          </cell>
          <cell r="K7583">
            <v>12</v>
          </cell>
          <cell r="L7583">
            <v>10.2</v>
          </cell>
        </row>
        <row r="7583">
          <cell r="N7583" t="str">
            <v>丙类</v>
          </cell>
        </row>
        <row r="7583">
          <cell r="P7583" t="str">
            <v>003402000390000-340200039</v>
          </cell>
        </row>
        <row r="7584">
          <cell r="C7584">
            <v>340200040</v>
          </cell>
          <cell r="D7584" t="str">
            <v>偏瘫肢体综合训练</v>
          </cell>
        </row>
        <row r="7584">
          <cell r="G7584" t="str">
            <v>40分钟/
次</v>
          </cell>
          <cell r="H7584">
            <v>34</v>
          </cell>
          <cell r="I7584">
            <v>32</v>
          </cell>
          <cell r="J7584">
            <v>30</v>
          </cell>
          <cell r="K7584">
            <v>28</v>
          </cell>
          <cell r="L7584">
            <v>23.8</v>
          </cell>
        </row>
        <row r="7584">
          <cell r="N7584" t="str">
            <v>乙类</v>
          </cell>
        </row>
        <row r="7584">
          <cell r="P7584" t="str">
            <v>003402000400000-340200040</v>
          </cell>
        </row>
        <row r="7585">
          <cell r="C7585">
            <v>340200041</v>
          </cell>
          <cell r="D7585" t="str">
            <v>脑瘫肢体综合训练</v>
          </cell>
        </row>
        <row r="7585">
          <cell r="G7585" t="str">
            <v>40分钟/
次</v>
          </cell>
          <cell r="H7585">
            <v>38</v>
          </cell>
          <cell r="I7585">
            <v>36</v>
          </cell>
          <cell r="J7585">
            <v>34</v>
          </cell>
          <cell r="K7585">
            <v>32</v>
          </cell>
          <cell r="L7585">
            <v>27.2</v>
          </cell>
        </row>
        <row r="7585">
          <cell r="N7585" t="str">
            <v>乙类</v>
          </cell>
        </row>
        <row r="7585">
          <cell r="P7585" t="str">
            <v>003402000410000-340200041</v>
          </cell>
        </row>
        <row r="7586">
          <cell r="C7586">
            <v>340200042</v>
          </cell>
          <cell r="D7586" t="str">
            <v>截瘫肢体综合训练</v>
          </cell>
        </row>
        <row r="7586">
          <cell r="G7586" t="str">
            <v>40分钟/
次</v>
          </cell>
          <cell r="H7586">
            <v>30</v>
          </cell>
          <cell r="I7586">
            <v>27</v>
          </cell>
          <cell r="J7586">
            <v>25</v>
          </cell>
          <cell r="K7586">
            <v>23</v>
          </cell>
          <cell r="L7586">
            <v>19.55</v>
          </cell>
        </row>
        <row r="7586">
          <cell r="N7586" t="str">
            <v>乙类</v>
          </cell>
        </row>
        <row r="7586">
          <cell r="P7586" t="str">
            <v>003402000420000-340200042</v>
          </cell>
        </row>
        <row r="7587">
          <cell r="C7587">
            <v>340200043</v>
          </cell>
          <cell r="D7587" t="str">
            <v>肺功能康复训练</v>
          </cell>
          <cell r="E7587" t="str">
            <v>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v>
          </cell>
        </row>
        <row r="7587">
          <cell r="G7587" t="str">
            <v>次</v>
          </cell>
          <cell r="H7587">
            <v>60</v>
          </cell>
          <cell r="I7587">
            <v>55</v>
          </cell>
          <cell r="J7587">
            <v>50</v>
          </cell>
          <cell r="K7587">
            <v>47</v>
          </cell>
          <cell r="L7587">
            <v>45</v>
          </cell>
          <cell r="M7587" t="str">
            <v>1名治疗师，每次治疗20分钟，每天不超过
一次。</v>
          </cell>
          <cell r="N7587" t="str">
            <v>乙类</v>
          </cell>
          <cell r="O7587" t="str">
            <v>新增价格，巴医保规（2022）3号</v>
          </cell>
          <cell r="P7587" t="str">
            <v>513402000440000-340200043</v>
          </cell>
        </row>
        <row r="7588">
          <cell r="C7588">
            <v>340200055</v>
          </cell>
          <cell r="D7588" t="str">
            <v>膀胱功能训练</v>
          </cell>
        </row>
        <row r="7588">
          <cell r="N7588" t="str">
            <v>丙类</v>
          </cell>
          <cell r="O7588" t="str">
            <v>放开价格项目</v>
          </cell>
          <cell r="P7588" t="str">
            <v>003402000550000-340200055</v>
          </cell>
        </row>
        <row r="7589">
          <cell r="C7589">
            <v>340200060</v>
          </cell>
          <cell r="D7589" t="str">
            <v>良肢位摆放指导</v>
          </cell>
        </row>
        <row r="7589">
          <cell r="N7589" t="str">
            <v>丙类</v>
          </cell>
          <cell r="O7589" t="str">
            <v>放开价格项目</v>
          </cell>
          <cell r="P7589" t="str">
            <v>513402000600000-340200060</v>
          </cell>
        </row>
        <row r="7590">
          <cell r="C7590">
            <v>340200061</v>
          </cell>
          <cell r="D7590" t="str">
            <v>轴向翻身</v>
          </cell>
        </row>
        <row r="7590">
          <cell r="N7590" t="str">
            <v>丙类</v>
          </cell>
          <cell r="O7590" t="str">
            <v>放开价格项目</v>
          </cell>
          <cell r="P7590" t="str">
            <v>513402000610000-340200061</v>
          </cell>
        </row>
        <row r="7591">
          <cell r="C7591">
            <v>340200062</v>
          </cell>
          <cell r="D7591" t="str">
            <v>转移训练</v>
          </cell>
        </row>
        <row r="7591">
          <cell r="N7591" t="str">
            <v>丙类</v>
          </cell>
          <cell r="O7591" t="str">
            <v>放开价格项目</v>
          </cell>
          <cell r="P7591" t="str">
            <v>513402000620000-340200062</v>
          </cell>
        </row>
        <row r="7592">
          <cell r="C7592">
            <v>340200064</v>
          </cell>
          <cell r="D7592" t="str">
            <v>清洁导尿指导</v>
          </cell>
        </row>
        <row r="7592">
          <cell r="N7592" t="str">
            <v>丙类</v>
          </cell>
          <cell r="O7592" t="str">
            <v>放开价格项目</v>
          </cell>
          <cell r="P7592" t="str">
            <v>513402000640000-340200064</v>
          </cell>
        </row>
        <row r="7593">
          <cell r="C7593">
            <v>340200065</v>
          </cell>
          <cell r="D7593" t="str">
            <v>人体成份分析</v>
          </cell>
        </row>
        <row r="7593">
          <cell r="N7593" t="str">
            <v>丙类</v>
          </cell>
          <cell r="O7593" t="str">
            <v>放开价格项目</v>
          </cell>
          <cell r="P7593" t="str">
            <v>513402000650000-340200065</v>
          </cell>
        </row>
        <row r="7594">
          <cell r="C7594">
            <v>340200066</v>
          </cell>
          <cell r="D7594" t="str">
            <v>卡伦康复系统</v>
          </cell>
        </row>
        <row r="7594">
          <cell r="N7594" t="str">
            <v>丙类</v>
          </cell>
          <cell r="O7594" t="str">
            <v>放开价格项目</v>
          </cell>
          <cell r="P7594" t="str">
            <v>513402000660000-340200066</v>
          </cell>
        </row>
        <row r="7595">
          <cell r="C7595">
            <v>340200108</v>
          </cell>
          <cell r="D7595" t="str">
            <v>矫型器假肢装配评定</v>
          </cell>
        </row>
        <row r="7595">
          <cell r="N7595" t="str">
            <v>丙类</v>
          </cell>
          <cell r="O7595" t="str">
            <v>放开价格项目</v>
          </cell>
          <cell r="P7595" t="str">
            <v>513402001080000-340200108</v>
          </cell>
        </row>
        <row r="7596">
          <cell r="C7596">
            <v>340200109</v>
          </cell>
          <cell r="D7596" t="str">
            <v>直肠控制训练</v>
          </cell>
        </row>
        <row r="7596">
          <cell r="N7596" t="str">
            <v>丙类</v>
          </cell>
          <cell r="O7596" t="str">
            <v>放开价格项目</v>
          </cell>
          <cell r="P7596" t="str">
            <v>513402001090000-340200109</v>
          </cell>
        </row>
        <row r="7597">
          <cell r="C7597">
            <v>410000001</v>
          </cell>
          <cell r="D7597" t="str">
            <v>贴敷疗法</v>
          </cell>
          <cell r="E7597" t="str">
            <v>含药物调配</v>
          </cell>
        </row>
        <row r="7597">
          <cell r="G7597" t="str">
            <v>每个创面</v>
          </cell>
          <cell r="H7597">
            <v>8.28</v>
          </cell>
          <cell r="I7597">
            <v>7.2</v>
          </cell>
          <cell r="J7597">
            <v>6.6</v>
          </cell>
          <cell r="K7597">
            <v>6</v>
          </cell>
          <cell r="L7597">
            <v>5.1</v>
          </cell>
        </row>
        <row r="7597">
          <cell r="N7597" t="str">
            <v>甲类</v>
          </cell>
        </row>
        <row r="7597">
          <cell r="P7597" t="str">
            <v>004100000010000-410000001</v>
          </cell>
        </row>
        <row r="7598">
          <cell r="C7598">
            <v>410000002</v>
          </cell>
          <cell r="D7598" t="str">
            <v>中药化腐清创术</v>
          </cell>
          <cell r="E7598" t="str">
            <v>含药物调配</v>
          </cell>
        </row>
        <row r="7598">
          <cell r="G7598" t="str">
            <v>每个创面</v>
          </cell>
          <cell r="H7598">
            <v>31.05</v>
          </cell>
          <cell r="I7598">
            <v>27</v>
          </cell>
          <cell r="J7598">
            <v>25</v>
          </cell>
          <cell r="K7598">
            <v>23</v>
          </cell>
          <cell r="L7598">
            <v>19.55</v>
          </cell>
        </row>
        <row r="7598">
          <cell r="N7598" t="str">
            <v>甲类</v>
          </cell>
        </row>
        <row r="7598">
          <cell r="P7598" t="str">
            <v>004100000020000-410000002</v>
          </cell>
        </row>
        <row r="7599">
          <cell r="C7599">
            <v>410000003</v>
          </cell>
          <cell r="D7599" t="str">
            <v>中药涂擦治疗</v>
          </cell>
          <cell r="E7599" t="str">
            <v>含药物调配</v>
          </cell>
        </row>
        <row r="7599">
          <cell r="G7599" t="str">
            <v>10%体表面积</v>
          </cell>
          <cell r="H7599">
            <v>22</v>
          </cell>
          <cell r="I7599">
            <v>20</v>
          </cell>
          <cell r="J7599">
            <v>18</v>
          </cell>
          <cell r="K7599">
            <v>16</v>
          </cell>
          <cell r="L7599">
            <v>13.6</v>
          </cell>
          <cell r="M7599" t="str">
            <v>大于全身体表面积加收3.5元</v>
          </cell>
          <cell r="N7599" t="str">
            <v>乙类</v>
          </cell>
        </row>
        <row r="7599">
          <cell r="P7599" t="str">
            <v>004100000030000-410000003</v>
          </cell>
        </row>
        <row r="7600">
          <cell r="C7600" t="str">
            <v>410000003-1</v>
          </cell>
          <cell r="D7600" t="str">
            <v>中药涂擦治疗(大于全身体表面积加收)</v>
          </cell>
        </row>
        <row r="7600">
          <cell r="G7600" t="str">
            <v>次</v>
          </cell>
          <cell r="H7600">
            <v>3.5</v>
          </cell>
          <cell r="I7600">
            <v>3.5</v>
          </cell>
          <cell r="J7600">
            <v>3.5</v>
          </cell>
          <cell r="K7600">
            <v>3.5</v>
          </cell>
          <cell r="L7600">
            <v>3.5</v>
          </cell>
        </row>
        <row r="7600">
          <cell r="N7600" t="str">
            <v>乙类</v>
          </cell>
        </row>
        <row r="7600">
          <cell r="P7600" t="str">
            <v>004100000030001-410000003-1</v>
          </cell>
        </row>
        <row r="7601">
          <cell r="C7601">
            <v>410000004</v>
          </cell>
          <cell r="D7601" t="str">
            <v>中药热奄包治疗</v>
          </cell>
          <cell r="E7601" t="str">
            <v>含药物调配</v>
          </cell>
        </row>
        <row r="7601">
          <cell r="G7601" t="str">
            <v>每个部位</v>
          </cell>
          <cell r="H7601">
            <v>18.4</v>
          </cell>
          <cell r="I7601">
            <v>16</v>
          </cell>
          <cell r="J7601">
            <v>15</v>
          </cell>
          <cell r="K7601">
            <v>14</v>
          </cell>
          <cell r="L7601">
            <v>11.9</v>
          </cell>
        </row>
        <row r="7601">
          <cell r="N7601" t="str">
            <v>乙类</v>
          </cell>
        </row>
        <row r="7601">
          <cell r="P7601" t="str">
            <v>004100000040000-410000004</v>
          </cell>
        </row>
        <row r="7602">
          <cell r="C7602">
            <v>410000005</v>
          </cell>
          <cell r="D7602" t="str">
            <v>中药封包治疗</v>
          </cell>
          <cell r="E7602" t="str">
            <v>含药物调配</v>
          </cell>
          <cell r="F7602" t="str">
            <v>药物</v>
          </cell>
          <cell r="G7602" t="str">
            <v>每个部位</v>
          </cell>
          <cell r="H7602">
            <v>22</v>
          </cell>
          <cell r="I7602">
            <v>20</v>
          </cell>
          <cell r="J7602">
            <v>18</v>
          </cell>
          <cell r="K7602">
            <v>16</v>
          </cell>
          <cell r="L7602">
            <v>13.6</v>
          </cell>
          <cell r="M7602" t="str">
            <v>按每部位面积大小分为特大、大、中、小分别计价(特大＞15cm×15cm、大＞10cm×10cm,≤15cm×15cm、中＞5cm×5cm,≤10cm×10cm、小≤5cm×5cm)</v>
          </cell>
          <cell r="N7602" t="str">
            <v>甲类</v>
          </cell>
        </row>
        <row r="7602">
          <cell r="P7602" t="str">
            <v>004100000050000-410000005</v>
          </cell>
        </row>
        <row r="7603">
          <cell r="C7603" t="str">
            <v>410000005-1</v>
          </cell>
          <cell r="D7603" t="str">
            <v>中药封包治疗特大＞15cm×15cm</v>
          </cell>
          <cell r="E7603" t="str">
            <v>含药物调配</v>
          </cell>
          <cell r="F7603" t="str">
            <v>药物</v>
          </cell>
          <cell r="G7603" t="str">
            <v>每个部位</v>
          </cell>
          <cell r="H7603">
            <v>22</v>
          </cell>
          <cell r="I7603">
            <v>20</v>
          </cell>
          <cell r="J7603">
            <v>18</v>
          </cell>
          <cell r="K7603">
            <v>16</v>
          </cell>
          <cell r="L7603">
            <v>13.6</v>
          </cell>
        </row>
        <row r="7603">
          <cell r="N7603" t="str">
            <v>甲类</v>
          </cell>
        </row>
        <row r="7603">
          <cell r="P7603" t="str">
            <v>004100000050004-410000005-1</v>
          </cell>
        </row>
        <row r="7604">
          <cell r="C7604" t="str">
            <v>410000005-2</v>
          </cell>
          <cell r="D7604" t="str">
            <v>中药封包治疗大＞10cm×10cm,≤15cm×15cm</v>
          </cell>
          <cell r="E7604" t="str">
            <v>含药物调配</v>
          </cell>
          <cell r="F7604" t="str">
            <v>药物</v>
          </cell>
          <cell r="G7604" t="str">
            <v>每个部位</v>
          </cell>
          <cell r="H7604">
            <v>22</v>
          </cell>
          <cell r="I7604">
            <v>20</v>
          </cell>
          <cell r="J7604">
            <v>18</v>
          </cell>
          <cell r="K7604">
            <v>16</v>
          </cell>
          <cell r="L7604">
            <v>13.6</v>
          </cell>
        </row>
        <row r="7604">
          <cell r="N7604" t="str">
            <v>甲类</v>
          </cell>
        </row>
        <row r="7604">
          <cell r="P7604" t="str">
            <v>004100000050003-410000005-2</v>
          </cell>
        </row>
        <row r="7605">
          <cell r="C7605" t="str">
            <v>410000005-3</v>
          </cell>
          <cell r="D7605" t="str">
            <v>中药封包治疗中＞5cm×5cm,≤10cm×10cm</v>
          </cell>
          <cell r="E7605" t="str">
            <v>含药物调配</v>
          </cell>
          <cell r="F7605" t="str">
            <v>药物</v>
          </cell>
          <cell r="G7605" t="str">
            <v>每个部位</v>
          </cell>
          <cell r="H7605">
            <v>22</v>
          </cell>
          <cell r="I7605">
            <v>20</v>
          </cell>
          <cell r="J7605">
            <v>18</v>
          </cell>
          <cell r="K7605">
            <v>16</v>
          </cell>
          <cell r="L7605">
            <v>13.6</v>
          </cell>
        </row>
        <row r="7605">
          <cell r="N7605" t="str">
            <v>甲类</v>
          </cell>
        </row>
        <row r="7605">
          <cell r="P7605" t="str">
            <v>004100000050002-410000005-3</v>
          </cell>
        </row>
        <row r="7606">
          <cell r="C7606" t="str">
            <v>410000005-4</v>
          </cell>
          <cell r="D7606" t="str">
            <v>中药封包治疗小≤5cm×5cm</v>
          </cell>
          <cell r="E7606" t="str">
            <v>含药物调配</v>
          </cell>
          <cell r="F7606" t="str">
            <v>药物</v>
          </cell>
          <cell r="G7606" t="str">
            <v>每个部位</v>
          </cell>
          <cell r="H7606">
            <v>22</v>
          </cell>
          <cell r="I7606">
            <v>20</v>
          </cell>
          <cell r="J7606">
            <v>18</v>
          </cell>
          <cell r="K7606">
            <v>16</v>
          </cell>
          <cell r="L7606">
            <v>13.6</v>
          </cell>
        </row>
        <row r="7606">
          <cell r="N7606" t="str">
            <v>甲类</v>
          </cell>
        </row>
        <row r="7606">
          <cell r="P7606" t="str">
            <v>004100000050001-410000005-4</v>
          </cell>
        </row>
        <row r="7607">
          <cell r="C7607">
            <v>410000006</v>
          </cell>
          <cell r="D7607" t="str">
            <v>中药熏洗治疗</v>
          </cell>
          <cell r="E7607" t="str">
            <v>含药物调配</v>
          </cell>
        </row>
        <row r="7607">
          <cell r="G7607" t="str">
            <v>局部、半身、全身</v>
          </cell>
          <cell r="H7607">
            <v>23</v>
          </cell>
          <cell r="I7607">
            <v>23</v>
          </cell>
          <cell r="J7607">
            <v>17</v>
          </cell>
          <cell r="K7607">
            <v>15</v>
          </cell>
          <cell r="L7607">
            <v>12.75</v>
          </cell>
        </row>
        <row r="7607">
          <cell r="N7607" t="str">
            <v>乙类</v>
          </cell>
        </row>
        <row r="7607">
          <cell r="P7607" t="str">
            <v>004100000060000-410000006</v>
          </cell>
        </row>
        <row r="7608">
          <cell r="C7608" t="str">
            <v>410000006-1</v>
          </cell>
          <cell r="D7608" t="str">
            <v>中药熏洗治疗(局部)</v>
          </cell>
        </row>
        <row r="7608">
          <cell r="G7608" t="str">
            <v>局部</v>
          </cell>
          <cell r="H7608">
            <v>23</v>
          </cell>
          <cell r="I7608">
            <v>23</v>
          </cell>
          <cell r="J7608">
            <v>17</v>
          </cell>
          <cell r="K7608">
            <v>15</v>
          </cell>
          <cell r="L7608">
            <v>12.75</v>
          </cell>
        </row>
        <row r="7608">
          <cell r="N7608" t="str">
            <v>乙类</v>
          </cell>
        </row>
        <row r="7608">
          <cell r="P7608" t="str">
            <v>004100000060300-410000006-1</v>
          </cell>
        </row>
        <row r="7609">
          <cell r="C7609" t="str">
            <v>410000006-2</v>
          </cell>
          <cell r="D7609" t="str">
            <v>中药熏洗治疗(半身)</v>
          </cell>
        </row>
        <row r="7609">
          <cell r="G7609" t="str">
            <v>半身</v>
          </cell>
          <cell r="H7609">
            <v>23</v>
          </cell>
          <cell r="I7609">
            <v>23</v>
          </cell>
          <cell r="J7609">
            <v>17</v>
          </cell>
          <cell r="K7609">
            <v>15</v>
          </cell>
          <cell r="L7609">
            <v>12.75</v>
          </cell>
        </row>
        <row r="7609">
          <cell r="N7609" t="str">
            <v>乙类</v>
          </cell>
        </row>
        <row r="7609">
          <cell r="P7609" t="str">
            <v>004100000060100-410000006-2</v>
          </cell>
        </row>
        <row r="7610">
          <cell r="C7610" t="str">
            <v>410000006-3</v>
          </cell>
          <cell r="D7610" t="str">
            <v>中药熏洗治疗(全身)</v>
          </cell>
        </row>
        <row r="7610">
          <cell r="G7610" t="str">
            <v>全身</v>
          </cell>
          <cell r="H7610">
            <v>23</v>
          </cell>
          <cell r="I7610">
            <v>23</v>
          </cell>
          <cell r="J7610">
            <v>17</v>
          </cell>
          <cell r="K7610">
            <v>15</v>
          </cell>
          <cell r="L7610">
            <v>12.75</v>
          </cell>
        </row>
        <row r="7610">
          <cell r="N7610" t="str">
            <v>乙类</v>
          </cell>
        </row>
        <row r="7610">
          <cell r="P7610" t="str">
            <v>004100000060200-410000006-3</v>
          </cell>
        </row>
        <row r="7611">
          <cell r="C7611">
            <v>410000007</v>
          </cell>
          <cell r="D7611" t="str">
            <v>中药蒸汽浴治疗</v>
          </cell>
          <cell r="E7611" t="str">
            <v>含药物调配</v>
          </cell>
        </row>
        <row r="7611">
          <cell r="G7611" t="str">
            <v>次</v>
          </cell>
          <cell r="H7611">
            <v>42</v>
          </cell>
          <cell r="I7611">
            <v>38</v>
          </cell>
          <cell r="J7611">
            <v>35</v>
          </cell>
          <cell r="K7611">
            <v>32</v>
          </cell>
          <cell r="L7611">
            <v>27.2</v>
          </cell>
          <cell r="M7611" t="str">
            <v>每次30分钟，超过30分钟加收5元</v>
          </cell>
          <cell r="N7611" t="str">
            <v>丙类</v>
          </cell>
        </row>
        <row r="7611">
          <cell r="P7611" t="str">
            <v>004100000070000-410000007</v>
          </cell>
        </row>
        <row r="7612">
          <cell r="C7612" t="str">
            <v>410000007-1</v>
          </cell>
          <cell r="D7612" t="str">
            <v>中药蒸汽浴治疗(每次30分钟，超过30分钟加收)</v>
          </cell>
        </row>
        <row r="7612">
          <cell r="G7612" t="str">
            <v>次</v>
          </cell>
          <cell r="H7612">
            <v>5</v>
          </cell>
          <cell r="I7612">
            <v>5</v>
          </cell>
          <cell r="J7612">
            <v>5</v>
          </cell>
          <cell r="K7612">
            <v>5</v>
          </cell>
          <cell r="L7612">
            <v>5</v>
          </cell>
        </row>
        <row r="7612">
          <cell r="N7612" t="str">
            <v>丙类</v>
          </cell>
        </row>
        <row r="7612">
          <cell r="P7612" t="str">
            <v>004100000070001-410000007-1</v>
          </cell>
        </row>
        <row r="7613">
          <cell r="C7613">
            <v>410000008</v>
          </cell>
          <cell r="D7613" t="str">
            <v>中药塌渍治疗</v>
          </cell>
          <cell r="E7613" t="str">
            <v>含药物调配</v>
          </cell>
        </row>
        <row r="7613">
          <cell r="G7613" t="str">
            <v>10%体表面积</v>
          </cell>
          <cell r="H7613">
            <v>28.8</v>
          </cell>
          <cell r="I7613">
            <v>26</v>
          </cell>
          <cell r="J7613">
            <v>24</v>
          </cell>
          <cell r="K7613">
            <v>22</v>
          </cell>
          <cell r="L7613">
            <v>18.7</v>
          </cell>
          <cell r="M7613" t="str">
            <v>大于全身体表面积加收3元</v>
          </cell>
          <cell r="N7613" t="str">
            <v>乙类</v>
          </cell>
        </row>
        <row r="7613">
          <cell r="P7613" t="str">
            <v>004100000080000-410000008</v>
          </cell>
        </row>
        <row r="7614">
          <cell r="C7614" t="str">
            <v>410000008-1</v>
          </cell>
          <cell r="D7614" t="str">
            <v>中药塌渍治疗(大于全身体表面积加收)</v>
          </cell>
        </row>
        <row r="7614">
          <cell r="G7614" t="str">
            <v>次</v>
          </cell>
          <cell r="H7614">
            <v>3</v>
          </cell>
          <cell r="I7614">
            <v>3</v>
          </cell>
          <cell r="J7614">
            <v>3</v>
          </cell>
          <cell r="K7614">
            <v>3</v>
          </cell>
          <cell r="L7614">
            <v>3</v>
          </cell>
        </row>
        <row r="7614">
          <cell r="N7614" t="str">
            <v>乙类</v>
          </cell>
        </row>
        <row r="7614">
          <cell r="P7614" t="str">
            <v>004100000080001-410000008-1</v>
          </cell>
        </row>
        <row r="7615">
          <cell r="C7615">
            <v>410000009</v>
          </cell>
          <cell r="D7615" t="str">
            <v>中药熏药治疗</v>
          </cell>
          <cell r="E7615" t="str">
            <v>含药物调配</v>
          </cell>
        </row>
        <row r="7615">
          <cell r="G7615" t="str">
            <v>次</v>
          </cell>
          <cell r="H7615">
            <v>32</v>
          </cell>
          <cell r="I7615">
            <v>30</v>
          </cell>
          <cell r="J7615">
            <v>28</v>
          </cell>
          <cell r="K7615">
            <v>26</v>
          </cell>
          <cell r="L7615">
            <v>22.1</v>
          </cell>
        </row>
        <row r="7615">
          <cell r="N7615" t="str">
            <v>乙类</v>
          </cell>
        </row>
        <row r="7615">
          <cell r="P7615" t="str">
            <v>004100000090000-410000009</v>
          </cell>
        </row>
        <row r="7616">
          <cell r="C7616">
            <v>410000010</v>
          </cell>
          <cell r="D7616" t="str">
            <v>赘生物中药腐蚀治疗</v>
          </cell>
          <cell r="E7616" t="str">
            <v>含药物调配</v>
          </cell>
        </row>
        <row r="7616">
          <cell r="G7616" t="str">
            <v>每个赘生物</v>
          </cell>
          <cell r="H7616">
            <v>15.6</v>
          </cell>
          <cell r="I7616">
            <v>14</v>
          </cell>
          <cell r="J7616">
            <v>13</v>
          </cell>
          <cell r="K7616">
            <v>12</v>
          </cell>
          <cell r="L7616">
            <v>10.2</v>
          </cell>
        </row>
        <row r="7616">
          <cell r="N7616" t="str">
            <v>甲类</v>
          </cell>
        </row>
        <row r="7616">
          <cell r="P7616" t="str">
            <v>004100000100000-410000010</v>
          </cell>
        </row>
        <row r="7617">
          <cell r="C7617">
            <v>410000011</v>
          </cell>
          <cell r="D7617" t="str">
            <v>挑治</v>
          </cell>
        </row>
        <row r="7617">
          <cell r="G7617" t="str">
            <v>次</v>
          </cell>
          <cell r="H7617">
            <v>19.2</v>
          </cell>
          <cell r="I7617">
            <v>17.4</v>
          </cell>
          <cell r="J7617">
            <v>16</v>
          </cell>
          <cell r="K7617">
            <v>14.5</v>
          </cell>
          <cell r="L7617">
            <v>12.33</v>
          </cell>
        </row>
        <row r="7617">
          <cell r="N7617" t="str">
            <v>甲类</v>
          </cell>
        </row>
        <row r="7617">
          <cell r="P7617" t="str">
            <v>004100000110000-410000011</v>
          </cell>
        </row>
        <row r="7618">
          <cell r="C7618">
            <v>410000012</v>
          </cell>
          <cell r="D7618" t="str">
            <v>割治</v>
          </cell>
        </row>
        <row r="7618">
          <cell r="G7618" t="str">
            <v>次</v>
          </cell>
          <cell r="H7618">
            <v>19.2</v>
          </cell>
          <cell r="I7618">
            <v>17.4</v>
          </cell>
          <cell r="J7618">
            <v>16</v>
          </cell>
          <cell r="K7618">
            <v>14.5</v>
          </cell>
          <cell r="L7618">
            <v>12.33</v>
          </cell>
        </row>
        <row r="7618">
          <cell r="N7618" t="str">
            <v>甲类</v>
          </cell>
        </row>
        <row r="7618">
          <cell r="P7618" t="str">
            <v>004100000120000-410000012</v>
          </cell>
        </row>
        <row r="7619">
          <cell r="C7619">
            <v>410000013</v>
          </cell>
          <cell r="D7619" t="str">
            <v>甲床放血治疗术</v>
          </cell>
          <cell r="E7619" t="str">
            <v>指穿透甲板，放出甲下积血</v>
          </cell>
        </row>
        <row r="7619">
          <cell r="G7619" t="str">
            <v>每甲</v>
          </cell>
        </row>
        <row r="7619">
          <cell r="N7619" t="str">
            <v>丙类</v>
          </cell>
        </row>
        <row r="7619">
          <cell r="P7619" t="str">
            <v>004100000130000-410000013</v>
          </cell>
        </row>
        <row r="7620">
          <cell r="C7620">
            <v>410000014</v>
          </cell>
          <cell r="D7620" t="str">
            <v>中药外敷治疗</v>
          </cell>
          <cell r="E7620" t="str">
            <v>根据患者疾病，中医辨证施治后，选定外用方剂，调配后外敷于患处。主要用于颈椎病、腰椎病、肩周炎、关节炎、闭合型骨折、软组织损伤、乳痈、痛风、蜂窝组织炎。</v>
          </cell>
          <cell r="F7620" t="str">
            <v>药物</v>
          </cell>
          <cell r="G7620" t="str">
            <v>次</v>
          </cell>
        </row>
        <row r="7620">
          <cell r="M7620" t="str">
            <v>面积每次不低于10cm×10cm，每周不超过3次。</v>
          </cell>
        </row>
        <row r="7620">
          <cell r="O7620" t="str">
            <v>巴医保发〔2022〕35号新增项目</v>
          </cell>
          <cell r="P7620" t="str">
            <v>004100000010000-410000014</v>
          </cell>
        </row>
        <row r="7621">
          <cell r="C7621">
            <v>420000001</v>
          </cell>
          <cell r="D7621" t="str">
            <v>骨折手法整复术</v>
          </cell>
        </row>
        <row r="7621">
          <cell r="G7621" t="str">
            <v>次</v>
          </cell>
          <cell r="H7621">
            <v>230</v>
          </cell>
          <cell r="I7621">
            <v>211</v>
          </cell>
          <cell r="J7621">
            <v>192</v>
          </cell>
          <cell r="K7621">
            <v>173</v>
          </cell>
          <cell r="L7621">
            <v>163</v>
          </cell>
          <cell r="M7621" t="str">
            <v>掌(跖)、指(趾)骨折脱位收取50%；陈旧性骨折加收100%；骨折合并脱位的加收50%。</v>
          </cell>
          <cell r="N7621" t="str">
            <v>甲类</v>
          </cell>
        </row>
        <row r="7621">
          <cell r="P7621" t="str">
            <v>004200000010000-420000001</v>
          </cell>
        </row>
        <row r="7622">
          <cell r="C7622" t="str">
            <v>420000001-1</v>
          </cell>
          <cell r="D7622" t="str">
            <v>骨折手法整复术(掌(跖)骨折脱位)</v>
          </cell>
        </row>
        <row r="7622">
          <cell r="G7622" t="str">
            <v>次</v>
          </cell>
          <cell r="H7622">
            <v>115</v>
          </cell>
          <cell r="I7622">
            <v>106</v>
          </cell>
          <cell r="J7622">
            <v>96</v>
          </cell>
          <cell r="K7622">
            <v>87</v>
          </cell>
          <cell r="L7622">
            <v>82</v>
          </cell>
        </row>
        <row r="7622">
          <cell r="N7622" t="str">
            <v>甲类</v>
          </cell>
        </row>
        <row r="7622">
          <cell r="P7622" t="str">
            <v>004200000010003-420000001-1</v>
          </cell>
        </row>
        <row r="7623">
          <cell r="C7623" t="str">
            <v>420000001-2</v>
          </cell>
          <cell r="D7623" t="str">
            <v>骨折手法整复术(指(趾)骨折脱位)</v>
          </cell>
        </row>
        <row r="7623">
          <cell r="G7623" t="str">
            <v>次</v>
          </cell>
          <cell r="H7623">
            <v>115</v>
          </cell>
          <cell r="I7623">
            <v>106</v>
          </cell>
          <cell r="J7623">
            <v>96</v>
          </cell>
          <cell r="K7623">
            <v>87</v>
          </cell>
          <cell r="L7623">
            <v>82</v>
          </cell>
        </row>
        <row r="7623">
          <cell r="N7623" t="str">
            <v>甲类</v>
          </cell>
        </row>
        <row r="7623">
          <cell r="P7623" t="str">
            <v>004200000010003-420000001-2</v>
          </cell>
        </row>
        <row r="7624">
          <cell r="C7624" t="str">
            <v>420000001-3</v>
          </cell>
          <cell r="D7624" t="str">
            <v>骨折手法整复术(陈旧性骨折加收)</v>
          </cell>
        </row>
        <row r="7624">
          <cell r="G7624" t="str">
            <v>次</v>
          </cell>
          <cell r="H7624">
            <v>230</v>
          </cell>
          <cell r="I7624">
            <v>211</v>
          </cell>
          <cell r="J7624">
            <v>192</v>
          </cell>
          <cell r="K7624">
            <v>173</v>
          </cell>
          <cell r="L7624">
            <v>163</v>
          </cell>
        </row>
        <row r="7624">
          <cell r="N7624" t="str">
            <v>甲类</v>
          </cell>
        </row>
        <row r="7624">
          <cell r="P7624" t="str">
            <v>004200000010001-420000001-3</v>
          </cell>
        </row>
        <row r="7625">
          <cell r="C7625" t="str">
            <v>420000001-4</v>
          </cell>
          <cell r="D7625" t="str">
            <v>骨折手法整复术(骨折合并脱位的加收)</v>
          </cell>
        </row>
        <row r="7625">
          <cell r="G7625" t="str">
            <v>次</v>
          </cell>
          <cell r="H7625">
            <v>115</v>
          </cell>
          <cell r="I7625">
            <v>106</v>
          </cell>
          <cell r="J7625">
            <v>96</v>
          </cell>
          <cell r="K7625">
            <v>87</v>
          </cell>
          <cell r="L7625">
            <v>82</v>
          </cell>
        </row>
        <row r="7625">
          <cell r="N7625" t="str">
            <v>甲类</v>
          </cell>
        </row>
        <row r="7625">
          <cell r="P7625" t="str">
            <v>004200000010002-420000001-4</v>
          </cell>
        </row>
        <row r="7626">
          <cell r="C7626">
            <v>420000002</v>
          </cell>
          <cell r="D7626" t="str">
            <v>骨折橇拨复位术</v>
          </cell>
        </row>
        <row r="7626">
          <cell r="G7626" t="str">
            <v>次</v>
          </cell>
          <cell r="H7626">
            <v>378</v>
          </cell>
          <cell r="I7626">
            <v>347</v>
          </cell>
          <cell r="J7626">
            <v>315</v>
          </cell>
          <cell r="K7626">
            <v>284</v>
          </cell>
          <cell r="L7626">
            <v>268</v>
          </cell>
        </row>
        <row r="7626">
          <cell r="N7626" t="str">
            <v>甲类</v>
          </cell>
        </row>
        <row r="7626">
          <cell r="P7626" t="str">
            <v>004200000020000-420000002</v>
          </cell>
        </row>
        <row r="7627">
          <cell r="C7627">
            <v>420000003</v>
          </cell>
          <cell r="D7627" t="str">
            <v>骨折经皮钳夹复位术</v>
          </cell>
        </row>
        <row r="7627">
          <cell r="G7627" t="str">
            <v>次</v>
          </cell>
          <cell r="H7627">
            <v>550</v>
          </cell>
          <cell r="I7627">
            <v>504</v>
          </cell>
          <cell r="J7627">
            <v>458</v>
          </cell>
          <cell r="K7627">
            <v>412</v>
          </cell>
          <cell r="L7627">
            <v>389</v>
          </cell>
        </row>
        <row r="7627">
          <cell r="N7627" t="str">
            <v>甲类</v>
          </cell>
        </row>
        <row r="7627">
          <cell r="P7627" t="str">
            <v>004200000030000-420000003</v>
          </cell>
        </row>
        <row r="7628">
          <cell r="C7628">
            <v>420000004</v>
          </cell>
          <cell r="D7628" t="str">
            <v>骨折闭合复位经皮穿刺(钉)内固定术</v>
          </cell>
          <cell r="E7628" t="str">
            <v>含手法复位、穿针固定</v>
          </cell>
        </row>
        <row r="7628">
          <cell r="G7628" t="str">
            <v>次</v>
          </cell>
          <cell r="H7628">
            <v>252</v>
          </cell>
          <cell r="I7628">
            <v>228</v>
          </cell>
          <cell r="J7628">
            <v>210</v>
          </cell>
          <cell r="K7628">
            <v>190</v>
          </cell>
          <cell r="L7628">
            <v>161.5</v>
          </cell>
          <cell r="M7628" t="str">
            <v>四肢长骨干或近关节固定术加收100元</v>
          </cell>
          <cell r="N7628" t="str">
            <v>甲类</v>
          </cell>
        </row>
        <row r="7628">
          <cell r="P7628" t="str">
            <v>004200000040000-420000004</v>
          </cell>
        </row>
        <row r="7629">
          <cell r="C7629" t="str">
            <v>420000004-1</v>
          </cell>
          <cell r="D7629" t="str">
            <v>骨折闭合复位经皮穿刺(钉)内固定术(四肢长骨干加收)</v>
          </cell>
        </row>
        <row r="7629">
          <cell r="G7629" t="str">
            <v>次</v>
          </cell>
          <cell r="H7629">
            <v>100</v>
          </cell>
          <cell r="I7629">
            <v>100</v>
          </cell>
          <cell r="J7629">
            <v>100</v>
          </cell>
          <cell r="K7629">
            <v>100</v>
          </cell>
          <cell r="L7629">
            <v>100</v>
          </cell>
        </row>
        <row r="7629">
          <cell r="N7629" t="str">
            <v>甲类</v>
          </cell>
        </row>
        <row r="7629">
          <cell r="P7629" t="str">
            <v>004200000040001-420000004-1</v>
          </cell>
        </row>
        <row r="7630">
          <cell r="C7630" t="str">
            <v>420000004-2</v>
          </cell>
          <cell r="D7630" t="str">
            <v>骨折闭合复位经皮穿刺(钉)内固定术(近关节加收)</v>
          </cell>
        </row>
        <row r="7630">
          <cell r="G7630" t="str">
            <v>次</v>
          </cell>
          <cell r="H7630">
            <v>100</v>
          </cell>
          <cell r="I7630">
            <v>100</v>
          </cell>
          <cell r="J7630">
            <v>100</v>
          </cell>
          <cell r="K7630">
            <v>100</v>
          </cell>
          <cell r="L7630">
            <v>100</v>
          </cell>
        </row>
        <row r="7630">
          <cell r="N7630" t="str">
            <v>甲类</v>
          </cell>
        </row>
        <row r="7630">
          <cell r="P7630" t="str">
            <v>004200000040002-420000004-2</v>
          </cell>
        </row>
        <row r="7631">
          <cell r="C7631">
            <v>420000005</v>
          </cell>
          <cell r="D7631" t="str">
            <v>关节脱位手法整复术</v>
          </cell>
        </row>
        <row r="7631">
          <cell r="G7631" t="str">
            <v>次</v>
          </cell>
          <cell r="H7631">
            <v>168</v>
          </cell>
          <cell r="I7631">
            <v>154</v>
          </cell>
          <cell r="J7631">
            <v>140</v>
          </cell>
          <cell r="K7631">
            <v>126</v>
          </cell>
          <cell r="L7631">
            <v>119</v>
          </cell>
          <cell r="M7631" t="str">
            <v>陈旧性脱位、髋关节脱位加收100%；下颌关节脱位、指(趾)间关节脱位按50%计价</v>
          </cell>
          <cell r="N7631" t="str">
            <v>甲类</v>
          </cell>
        </row>
        <row r="7631">
          <cell r="P7631" t="str">
            <v>004200000050000-420000005</v>
          </cell>
        </row>
        <row r="7632">
          <cell r="C7632" t="str">
            <v>420000005-1</v>
          </cell>
          <cell r="D7632" t="str">
            <v>关节脱位手法整复术(陈旧性脱位加收)</v>
          </cell>
        </row>
        <row r="7632">
          <cell r="G7632" t="str">
            <v>次</v>
          </cell>
          <cell r="H7632">
            <v>168</v>
          </cell>
          <cell r="I7632">
            <v>154</v>
          </cell>
          <cell r="J7632">
            <v>140</v>
          </cell>
          <cell r="K7632">
            <v>126</v>
          </cell>
          <cell r="L7632">
            <v>119</v>
          </cell>
        </row>
        <row r="7632">
          <cell r="N7632" t="str">
            <v>甲类</v>
          </cell>
        </row>
        <row r="7632">
          <cell r="P7632" t="str">
            <v>004200000050001-420000005-1</v>
          </cell>
        </row>
        <row r="7633">
          <cell r="C7633" t="str">
            <v>420000005-2</v>
          </cell>
          <cell r="D7633" t="str">
            <v>关节脱位手法整复术(髋关节脱位加收)</v>
          </cell>
        </row>
        <row r="7633">
          <cell r="G7633" t="str">
            <v>次</v>
          </cell>
          <cell r="H7633">
            <v>168</v>
          </cell>
          <cell r="I7633">
            <v>154</v>
          </cell>
          <cell r="J7633">
            <v>140</v>
          </cell>
          <cell r="K7633">
            <v>126</v>
          </cell>
          <cell r="L7633">
            <v>119</v>
          </cell>
        </row>
        <row r="7633">
          <cell r="N7633" t="str">
            <v>甲类</v>
          </cell>
        </row>
        <row r="7633">
          <cell r="P7633" t="str">
            <v>004200000050002-420000005-2</v>
          </cell>
        </row>
        <row r="7634">
          <cell r="C7634" t="str">
            <v>420000005-3</v>
          </cell>
          <cell r="D7634" t="str">
            <v>关节脱位手法整复术(下颌关节脱位)</v>
          </cell>
        </row>
        <row r="7634">
          <cell r="G7634" t="str">
            <v>次</v>
          </cell>
          <cell r="H7634">
            <v>84</v>
          </cell>
          <cell r="I7634">
            <v>77</v>
          </cell>
          <cell r="J7634">
            <v>70</v>
          </cell>
          <cell r="K7634">
            <v>63</v>
          </cell>
          <cell r="L7634">
            <v>60</v>
          </cell>
        </row>
        <row r="7634">
          <cell r="N7634" t="str">
            <v>甲类</v>
          </cell>
        </row>
        <row r="7634">
          <cell r="P7634" t="str">
            <v>004200000050003-420000005-3</v>
          </cell>
        </row>
        <row r="7635">
          <cell r="C7635" t="str">
            <v>420000005-4</v>
          </cell>
          <cell r="D7635" t="str">
            <v>关节脱位手法整复术(指(趾)间关节脱位)</v>
          </cell>
        </row>
        <row r="7635">
          <cell r="G7635" t="str">
            <v>次</v>
          </cell>
          <cell r="H7635">
            <v>84</v>
          </cell>
          <cell r="I7635">
            <v>77</v>
          </cell>
          <cell r="J7635">
            <v>70</v>
          </cell>
          <cell r="K7635">
            <v>63</v>
          </cell>
          <cell r="L7635">
            <v>60</v>
          </cell>
        </row>
        <row r="7635">
          <cell r="N7635" t="str">
            <v>甲类</v>
          </cell>
        </row>
        <row r="7635">
          <cell r="P7635" t="str">
            <v>004200000050004-420000005-4</v>
          </cell>
        </row>
        <row r="7636">
          <cell r="C7636">
            <v>420000006</v>
          </cell>
          <cell r="D7636" t="str">
            <v>骨折外固定架固定术</v>
          </cell>
          <cell r="E7636" t="str">
            <v>含整复固定；包括复查调整</v>
          </cell>
          <cell r="F7636" t="str">
            <v>外固定材料</v>
          </cell>
          <cell r="G7636" t="str">
            <v>次</v>
          </cell>
          <cell r="H7636">
            <v>270</v>
          </cell>
          <cell r="I7636">
            <v>240</v>
          </cell>
          <cell r="J7636">
            <v>225</v>
          </cell>
          <cell r="K7636">
            <v>210</v>
          </cell>
          <cell r="L7636">
            <v>179</v>
          </cell>
        </row>
        <row r="7636">
          <cell r="N7636" t="str">
            <v>甲类</v>
          </cell>
          <cell r="O7636" t="str">
            <v>巴医保规〔2023〕10号、调整</v>
          </cell>
          <cell r="P7636" t="str">
            <v>004200000060000-420000006</v>
          </cell>
        </row>
        <row r="7637">
          <cell r="C7637" t="str">
            <v>420000006-1</v>
          </cell>
          <cell r="D7637" t="str">
            <v>骨折外固定架固定术(复查调整)</v>
          </cell>
        </row>
        <row r="7637">
          <cell r="G7637" t="str">
            <v>次</v>
          </cell>
          <cell r="H7637">
            <v>270</v>
          </cell>
          <cell r="I7637">
            <v>240</v>
          </cell>
          <cell r="J7637">
            <v>225</v>
          </cell>
          <cell r="K7637">
            <v>210</v>
          </cell>
          <cell r="L7637">
            <v>179</v>
          </cell>
        </row>
        <row r="7637">
          <cell r="N7637" t="str">
            <v>甲类</v>
          </cell>
          <cell r="O7637" t="str">
            <v>巴医保规〔2023〕10号、调整</v>
          </cell>
          <cell r="P7637" t="str">
            <v>004200000060100-420000006-1</v>
          </cell>
        </row>
        <row r="7638">
          <cell r="C7638">
            <v>420000007</v>
          </cell>
          <cell r="D7638" t="str">
            <v>骨折夹板外固定术</v>
          </cell>
          <cell r="E7638" t="str">
            <v>含整复固定，包括复查调整、8字绷带外固定术、叠瓦氏外固定术</v>
          </cell>
          <cell r="F7638" t="str">
            <v>外固定材料</v>
          </cell>
          <cell r="G7638" t="str">
            <v>次</v>
          </cell>
          <cell r="H7638">
            <v>152</v>
          </cell>
          <cell r="I7638">
            <v>145</v>
          </cell>
          <cell r="J7638">
            <v>138</v>
          </cell>
          <cell r="K7638">
            <v>131</v>
          </cell>
          <cell r="L7638">
            <v>111.35</v>
          </cell>
          <cell r="M7638" t="str">
            <v>复查调整减收30%</v>
          </cell>
          <cell r="N7638" t="str">
            <v>甲类</v>
          </cell>
        </row>
        <row r="7638">
          <cell r="P7638" t="str">
            <v>004200000070000-420000007</v>
          </cell>
        </row>
        <row r="7639">
          <cell r="C7639" t="str">
            <v>420000007-1</v>
          </cell>
          <cell r="D7639" t="str">
            <v>骨折夹板外固定术(复查调整)</v>
          </cell>
        </row>
        <row r="7639">
          <cell r="G7639" t="str">
            <v>次</v>
          </cell>
          <cell r="H7639">
            <v>106</v>
          </cell>
          <cell r="I7639">
            <v>102</v>
          </cell>
          <cell r="J7639">
            <v>97</v>
          </cell>
          <cell r="K7639">
            <v>92</v>
          </cell>
          <cell r="L7639">
            <v>78</v>
          </cell>
        </row>
        <row r="7639">
          <cell r="N7639" t="str">
            <v>甲类</v>
          </cell>
        </row>
        <row r="7639">
          <cell r="P7639" t="str">
            <v>004200000070100-420000007-1</v>
          </cell>
        </row>
        <row r="7640">
          <cell r="C7640" t="str">
            <v>420000007-2</v>
          </cell>
          <cell r="D7640" t="str">
            <v>骨折夹板外固定术(8字绷带外固定术)</v>
          </cell>
        </row>
        <row r="7640">
          <cell r="G7640" t="str">
            <v>次</v>
          </cell>
          <cell r="H7640">
            <v>152</v>
          </cell>
          <cell r="I7640">
            <v>145</v>
          </cell>
          <cell r="J7640">
            <v>138</v>
          </cell>
          <cell r="K7640">
            <v>131</v>
          </cell>
          <cell r="L7640">
            <v>111.35</v>
          </cell>
        </row>
        <row r="7640">
          <cell r="N7640" t="str">
            <v>甲类</v>
          </cell>
        </row>
        <row r="7640">
          <cell r="P7640" t="str">
            <v>004200000070200-420000007-2</v>
          </cell>
        </row>
        <row r="7641">
          <cell r="C7641" t="str">
            <v>420000007-3</v>
          </cell>
          <cell r="D7641" t="str">
            <v>骨折夹板外固定术(叠瓦氏外固定术)</v>
          </cell>
        </row>
        <row r="7641">
          <cell r="G7641" t="str">
            <v>次</v>
          </cell>
          <cell r="H7641">
            <v>152</v>
          </cell>
          <cell r="I7641">
            <v>145</v>
          </cell>
          <cell r="J7641">
            <v>138</v>
          </cell>
          <cell r="K7641">
            <v>131</v>
          </cell>
          <cell r="L7641">
            <v>111.35</v>
          </cell>
        </row>
        <row r="7641">
          <cell r="N7641" t="str">
            <v>甲类</v>
          </cell>
        </row>
        <row r="7641">
          <cell r="P7641" t="str">
            <v>004200000070300-420000007-3</v>
          </cell>
        </row>
        <row r="7642">
          <cell r="C7642">
            <v>420000008</v>
          </cell>
          <cell r="D7642" t="str">
            <v>关节错缝术</v>
          </cell>
        </row>
        <row r="7642">
          <cell r="G7642" t="str">
            <v>次</v>
          </cell>
          <cell r="H7642">
            <v>126</v>
          </cell>
          <cell r="I7642">
            <v>114</v>
          </cell>
          <cell r="J7642">
            <v>105</v>
          </cell>
          <cell r="K7642">
            <v>95</v>
          </cell>
          <cell r="L7642">
            <v>80.75</v>
          </cell>
        </row>
        <row r="7642">
          <cell r="N7642" t="str">
            <v>甲类</v>
          </cell>
        </row>
        <row r="7642">
          <cell r="P7642" t="str">
            <v>004200000080000-420000008</v>
          </cell>
        </row>
        <row r="7643">
          <cell r="C7643">
            <v>420000009</v>
          </cell>
          <cell r="D7643" t="str">
            <v>麻醉下腰椎间盘突出症大手法治疗</v>
          </cell>
          <cell r="E7643" t="str">
            <v>含X光透视、麻醉</v>
          </cell>
        </row>
        <row r="7643">
          <cell r="G7643" t="str">
            <v>次</v>
          </cell>
        </row>
        <row r="7643">
          <cell r="N7643" t="str">
            <v>甲类</v>
          </cell>
        </row>
        <row r="7643">
          <cell r="P7643" t="str">
            <v>004200000090000-420000009</v>
          </cell>
        </row>
        <row r="7644">
          <cell r="C7644">
            <v>420000010</v>
          </cell>
          <cell r="D7644" t="str">
            <v>外固定架使用</v>
          </cell>
        </row>
        <row r="7644">
          <cell r="G7644" t="str">
            <v>日</v>
          </cell>
          <cell r="H7644">
            <v>14.4</v>
          </cell>
          <cell r="I7644">
            <v>13</v>
          </cell>
          <cell r="J7644">
            <v>12</v>
          </cell>
          <cell r="K7644">
            <v>11</v>
          </cell>
          <cell r="L7644">
            <v>9.35</v>
          </cell>
        </row>
        <row r="7644">
          <cell r="N7644" t="str">
            <v>丙类</v>
          </cell>
        </row>
        <row r="7644">
          <cell r="P7644" t="str">
            <v>004200000100000-420000010</v>
          </cell>
        </row>
        <row r="7645">
          <cell r="C7645">
            <v>420000011</v>
          </cell>
          <cell r="D7645" t="str">
            <v>关节粘连传统松解术</v>
          </cell>
        </row>
        <row r="7645">
          <cell r="G7645" t="str">
            <v>次</v>
          </cell>
          <cell r="H7645">
            <v>120</v>
          </cell>
          <cell r="I7645">
            <v>108</v>
          </cell>
          <cell r="J7645">
            <v>100</v>
          </cell>
          <cell r="K7645">
            <v>90</v>
          </cell>
          <cell r="L7645">
            <v>76.5</v>
          </cell>
          <cell r="M7645" t="str">
            <v>大关节松解术加收50元</v>
          </cell>
          <cell r="N7645" t="str">
            <v>甲类</v>
          </cell>
        </row>
        <row r="7645">
          <cell r="P7645" t="str">
            <v>004200000110000-420000011</v>
          </cell>
        </row>
        <row r="7646">
          <cell r="C7646" t="str">
            <v>420000011-1</v>
          </cell>
          <cell r="D7646" t="str">
            <v>关节粘连传统松解术(大关节加收)</v>
          </cell>
        </row>
        <row r="7646">
          <cell r="G7646" t="str">
            <v>次</v>
          </cell>
          <cell r="H7646">
            <v>50</v>
          </cell>
          <cell r="I7646">
            <v>50</v>
          </cell>
          <cell r="J7646">
            <v>50</v>
          </cell>
          <cell r="K7646">
            <v>50</v>
          </cell>
          <cell r="L7646">
            <v>50</v>
          </cell>
        </row>
        <row r="7646">
          <cell r="N7646" t="str">
            <v>甲类</v>
          </cell>
        </row>
        <row r="7646">
          <cell r="P7646" t="str">
            <v>004200000110001-420000011-1</v>
          </cell>
        </row>
        <row r="7647">
          <cell r="C7647">
            <v>420000012</v>
          </cell>
          <cell r="D7647" t="str">
            <v>外固定调整术</v>
          </cell>
          <cell r="E7647" t="str">
            <v>包括骨折外固定架、外固定夹板调整</v>
          </cell>
        </row>
        <row r="7647">
          <cell r="G7647" t="str">
            <v>次</v>
          </cell>
          <cell r="H7647">
            <v>60</v>
          </cell>
          <cell r="I7647">
            <v>54</v>
          </cell>
          <cell r="J7647">
            <v>48</v>
          </cell>
          <cell r="K7647">
            <v>44</v>
          </cell>
          <cell r="L7647">
            <v>37.4</v>
          </cell>
        </row>
        <row r="7647">
          <cell r="N7647" t="str">
            <v>甲类</v>
          </cell>
        </row>
        <row r="7647">
          <cell r="P7647" t="str">
            <v>004200000120000-420000012</v>
          </cell>
        </row>
        <row r="7648">
          <cell r="C7648" t="str">
            <v>420000012-1</v>
          </cell>
          <cell r="D7648" t="str">
            <v>外固定调整术(骨折外固定架)</v>
          </cell>
        </row>
        <row r="7648">
          <cell r="G7648" t="str">
            <v>次</v>
          </cell>
          <cell r="H7648">
            <v>60</v>
          </cell>
          <cell r="I7648">
            <v>54</v>
          </cell>
          <cell r="J7648">
            <v>48</v>
          </cell>
          <cell r="K7648">
            <v>44</v>
          </cell>
          <cell r="L7648">
            <v>37.4</v>
          </cell>
        </row>
        <row r="7648">
          <cell r="N7648" t="str">
            <v>甲类</v>
          </cell>
        </row>
        <row r="7648">
          <cell r="P7648" t="str">
            <v>004200000120100-420000012-1</v>
          </cell>
        </row>
        <row r="7649">
          <cell r="C7649" t="str">
            <v>420000012-2</v>
          </cell>
          <cell r="D7649" t="str">
            <v>外固定调整术(外固定夹板调整)</v>
          </cell>
        </row>
        <row r="7649">
          <cell r="G7649" t="str">
            <v>次</v>
          </cell>
          <cell r="H7649">
            <v>60</v>
          </cell>
          <cell r="I7649">
            <v>54</v>
          </cell>
          <cell r="J7649">
            <v>48</v>
          </cell>
          <cell r="K7649">
            <v>44</v>
          </cell>
          <cell r="L7649">
            <v>37.4</v>
          </cell>
        </row>
        <row r="7649">
          <cell r="N7649" t="str">
            <v>甲类</v>
          </cell>
        </row>
        <row r="7649">
          <cell r="P7649" t="str">
            <v>004200000120200-420000012-2</v>
          </cell>
        </row>
        <row r="7650">
          <cell r="C7650">
            <v>420000013</v>
          </cell>
          <cell r="D7650" t="str">
            <v>中医定向透药疗法</v>
          </cell>
          <cell r="E7650" t="str">
            <v>含仪器使用</v>
          </cell>
          <cell r="F7650" t="str">
            <v>药物</v>
          </cell>
          <cell r="G7650" t="str">
            <v>部位</v>
          </cell>
          <cell r="H7650">
            <v>13</v>
          </cell>
          <cell r="I7650">
            <v>12</v>
          </cell>
          <cell r="J7650">
            <v>11</v>
          </cell>
          <cell r="K7650">
            <v>10</v>
          </cell>
          <cell r="L7650">
            <v>8.5</v>
          </cell>
        </row>
        <row r="7650">
          <cell r="N7650" t="str">
            <v>乙类</v>
          </cell>
        </row>
        <row r="7650">
          <cell r="P7650" t="str">
            <v>004200000130000-420000013</v>
          </cell>
        </row>
        <row r="7651">
          <cell r="C7651">
            <v>420000014</v>
          </cell>
          <cell r="D7651" t="str">
            <v>外固定架拆除术</v>
          </cell>
          <cell r="E7651" t="str">
            <v>含器械使用</v>
          </cell>
        </row>
        <row r="7651">
          <cell r="G7651" t="str">
            <v>次</v>
          </cell>
          <cell r="H7651">
            <v>117</v>
          </cell>
          <cell r="I7651">
            <v>105</v>
          </cell>
          <cell r="J7651">
            <v>95</v>
          </cell>
          <cell r="K7651">
            <v>85</v>
          </cell>
          <cell r="L7651">
            <v>72.25</v>
          </cell>
        </row>
        <row r="7651">
          <cell r="N7651" t="str">
            <v>甲类</v>
          </cell>
        </row>
        <row r="7651">
          <cell r="P7651" t="str">
            <v>004200000140000-420000014</v>
          </cell>
        </row>
        <row r="7652">
          <cell r="C7652">
            <v>420000015</v>
          </cell>
          <cell r="D7652" t="str">
            <v>腱鞘囊肿挤压术</v>
          </cell>
          <cell r="E7652" t="str">
            <v>含加压包扎</v>
          </cell>
        </row>
        <row r="7652">
          <cell r="G7652" t="str">
            <v>次</v>
          </cell>
          <cell r="H7652">
            <v>67</v>
          </cell>
          <cell r="I7652">
            <v>60</v>
          </cell>
          <cell r="J7652">
            <v>54</v>
          </cell>
          <cell r="K7652">
            <v>50</v>
          </cell>
          <cell r="L7652">
            <v>42.5</v>
          </cell>
        </row>
        <row r="7652">
          <cell r="N7652" t="str">
            <v>甲类</v>
          </cell>
        </row>
        <row r="7652">
          <cell r="P7652" t="str">
            <v>004200000150000-420000015</v>
          </cell>
        </row>
        <row r="7653">
          <cell r="C7653">
            <v>420000016</v>
          </cell>
          <cell r="D7653" t="str">
            <v>骨折畸形愈合手法折骨术</v>
          </cell>
          <cell r="E7653" t="str">
            <v>含折骨过程、重新整复及固定过程</v>
          </cell>
          <cell r="F7653" t="str">
            <v>固定物</v>
          </cell>
          <cell r="G7653" t="str">
            <v>次</v>
          </cell>
          <cell r="H7653">
            <v>600</v>
          </cell>
          <cell r="I7653">
            <v>540</v>
          </cell>
          <cell r="J7653">
            <v>486</v>
          </cell>
          <cell r="K7653">
            <v>438</v>
          </cell>
          <cell r="L7653">
            <v>372.3</v>
          </cell>
        </row>
        <row r="7653">
          <cell r="N7653" t="str">
            <v>甲类</v>
          </cell>
        </row>
        <row r="7653">
          <cell r="P7653" t="str">
            <v>004200000160000-420000016</v>
          </cell>
        </row>
        <row r="7654">
          <cell r="C7654">
            <v>420000017</v>
          </cell>
          <cell r="D7654" t="str">
            <v>腰间盘三维牵引复位术</v>
          </cell>
          <cell r="E7654" t="str">
            <v>指在三维牵引床下完成的复位术</v>
          </cell>
        </row>
        <row r="7654">
          <cell r="G7654" t="str">
            <v>次</v>
          </cell>
          <cell r="H7654">
            <v>60</v>
          </cell>
          <cell r="I7654">
            <v>54</v>
          </cell>
          <cell r="J7654">
            <v>48</v>
          </cell>
          <cell r="K7654">
            <v>44</v>
          </cell>
          <cell r="L7654">
            <v>37.4</v>
          </cell>
        </row>
        <row r="7654">
          <cell r="N7654" t="str">
            <v>乙类</v>
          </cell>
        </row>
        <row r="7654">
          <cell r="P7654" t="str">
            <v>004200000170000-420000017</v>
          </cell>
        </row>
        <row r="7655">
          <cell r="C7655">
            <v>430000001</v>
          </cell>
          <cell r="D7655" t="str">
            <v>普通针刺</v>
          </cell>
          <cell r="E7655" t="str">
            <v>包括体针、快速针、磁针、金针、姜针、药针等</v>
          </cell>
        </row>
        <row r="7655">
          <cell r="G7655" t="str">
            <v>5个穴位</v>
          </cell>
          <cell r="H7655">
            <v>9.6</v>
          </cell>
          <cell r="I7655">
            <v>9.6</v>
          </cell>
          <cell r="J7655">
            <v>8.8</v>
          </cell>
          <cell r="K7655">
            <v>8</v>
          </cell>
          <cell r="L7655">
            <v>6.8</v>
          </cell>
        </row>
        <row r="7655">
          <cell r="N7655" t="str">
            <v>乙类</v>
          </cell>
        </row>
        <row r="7655">
          <cell r="P7655" t="str">
            <v>004300000010000-430000001</v>
          </cell>
        </row>
        <row r="7656">
          <cell r="C7656" t="str">
            <v>430000001-1</v>
          </cell>
          <cell r="D7656" t="str">
            <v>普通针刺(体针)</v>
          </cell>
        </row>
        <row r="7656">
          <cell r="G7656" t="str">
            <v>5个穴位</v>
          </cell>
          <cell r="H7656">
            <v>9.6</v>
          </cell>
          <cell r="I7656">
            <v>9.6</v>
          </cell>
          <cell r="J7656">
            <v>8.8</v>
          </cell>
          <cell r="K7656">
            <v>8</v>
          </cell>
          <cell r="L7656">
            <v>6.8</v>
          </cell>
        </row>
        <row r="7656">
          <cell r="N7656" t="str">
            <v>乙类</v>
          </cell>
        </row>
        <row r="7656">
          <cell r="P7656" t="str">
            <v>004300000010100-430000001-1</v>
          </cell>
        </row>
        <row r="7657">
          <cell r="C7657" t="str">
            <v>430000001-2</v>
          </cell>
          <cell r="D7657" t="str">
            <v>普通针刺(快速针)</v>
          </cell>
        </row>
        <row r="7657">
          <cell r="G7657" t="str">
            <v>5个穴位</v>
          </cell>
          <cell r="H7657">
            <v>9.6</v>
          </cell>
          <cell r="I7657">
            <v>9.6</v>
          </cell>
          <cell r="J7657">
            <v>8.8</v>
          </cell>
          <cell r="K7657">
            <v>8</v>
          </cell>
          <cell r="L7657">
            <v>6.8</v>
          </cell>
        </row>
        <row r="7657">
          <cell r="N7657" t="str">
            <v>乙类</v>
          </cell>
        </row>
        <row r="7657">
          <cell r="P7657" t="str">
            <v>004300000010200-430000001-2</v>
          </cell>
        </row>
        <row r="7658">
          <cell r="C7658" t="str">
            <v>430000001-3</v>
          </cell>
          <cell r="D7658" t="str">
            <v>普通针刺(磁针)</v>
          </cell>
        </row>
        <row r="7658">
          <cell r="G7658" t="str">
            <v>5个穴位</v>
          </cell>
          <cell r="H7658">
            <v>9.6</v>
          </cell>
          <cell r="I7658">
            <v>9.6</v>
          </cell>
          <cell r="J7658">
            <v>8.8</v>
          </cell>
          <cell r="K7658">
            <v>8</v>
          </cell>
          <cell r="L7658">
            <v>6.8</v>
          </cell>
        </row>
        <row r="7658">
          <cell r="N7658" t="str">
            <v>乙类</v>
          </cell>
        </row>
        <row r="7658">
          <cell r="P7658" t="str">
            <v>004300000010300-430000001-3</v>
          </cell>
        </row>
        <row r="7659">
          <cell r="C7659" t="str">
            <v>430000001-4</v>
          </cell>
          <cell r="D7659" t="str">
            <v>普通针刺(金针)</v>
          </cell>
        </row>
        <row r="7659">
          <cell r="G7659" t="str">
            <v>5个穴位</v>
          </cell>
          <cell r="H7659">
            <v>9.6</v>
          </cell>
          <cell r="I7659">
            <v>9.6</v>
          </cell>
          <cell r="J7659">
            <v>8.8</v>
          </cell>
          <cell r="K7659">
            <v>8</v>
          </cell>
          <cell r="L7659">
            <v>6.8</v>
          </cell>
        </row>
        <row r="7659">
          <cell r="N7659" t="str">
            <v>乙类</v>
          </cell>
        </row>
        <row r="7659">
          <cell r="P7659" t="str">
            <v>004300000010400-430000001-4</v>
          </cell>
        </row>
        <row r="7660">
          <cell r="C7660" t="str">
            <v>430000001-5</v>
          </cell>
          <cell r="D7660" t="str">
            <v>普通针刺(姜针)</v>
          </cell>
        </row>
        <row r="7660">
          <cell r="G7660" t="str">
            <v>5个穴位</v>
          </cell>
          <cell r="H7660">
            <v>9.6</v>
          </cell>
          <cell r="I7660">
            <v>9.6</v>
          </cell>
          <cell r="J7660">
            <v>8.8</v>
          </cell>
          <cell r="K7660">
            <v>8</v>
          </cell>
          <cell r="L7660">
            <v>6.8</v>
          </cell>
        </row>
        <row r="7660">
          <cell r="N7660" t="str">
            <v>乙类</v>
          </cell>
        </row>
        <row r="7660">
          <cell r="P7660" t="str">
            <v>004300000010500-430000001-5</v>
          </cell>
        </row>
        <row r="7661">
          <cell r="C7661" t="str">
            <v>430000001-6</v>
          </cell>
          <cell r="D7661" t="str">
            <v>普通针刺(药针)</v>
          </cell>
        </row>
        <row r="7661">
          <cell r="G7661" t="str">
            <v>5个穴位</v>
          </cell>
          <cell r="H7661">
            <v>9.6</v>
          </cell>
          <cell r="I7661">
            <v>9.6</v>
          </cell>
          <cell r="J7661">
            <v>8.8</v>
          </cell>
          <cell r="K7661">
            <v>8</v>
          </cell>
          <cell r="L7661">
            <v>6.8</v>
          </cell>
        </row>
        <row r="7661">
          <cell r="N7661" t="str">
            <v>乙类</v>
          </cell>
        </row>
        <row r="7661">
          <cell r="P7661" t="str">
            <v>004300000010600-430000001-6</v>
          </cell>
        </row>
        <row r="7662">
          <cell r="C7662">
            <v>430000002</v>
          </cell>
          <cell r="D7662" t="str">
            <v>温针</v>
          </cell>
        </row>
        <row r="7662">
          <cell r="G7662" t="str">
            <v>5个穴位</v>
          </cell>
          <cell r="H7662">
            <v>36</v>
          </cell>
          <cell r="I7662">
            <v>32</v>
          </cell>
          <cell r="J7662">
            <v>29</v>
          </cell>
          <cell r="K7662">
            <v>26</v>
          </cell>
          <cell r="L7662">
            <v>20</v>
          </cell>
        </row>
        <row r="7662">
          <cell r="N7662" t="str">
            <v>乙类</v>
          </cell>
        </row>
        <row r="7662">
          <cell r="P7662" t="str">
            <v>004300000020000-430000002</v>
          </cell>
        </row>
        <row r="7663">
          <cell r="C7663">
            <v>430000003</v>
          </cell>
          <cell r="D7663" t="str">
            <v>手指点穴</v>
          </cell>
        </row>
        <row r="7663">
          <cell r="G7663" t="str">
            <v>5个穴位</v>
          </cell>
          <cell r="H7663">
            <v>14.4</v>
          </cell>
          <cell r="I7663">
            <v>13</v>
          </cell>
          <cell r="J7663">
            <v>12</v>
          </cell>
          <cell r="K7663">
            <v>11</v>
          </cell>
          <cell r="L7663">
            <v>9.35</v>
          </cell>
        </row>
        <row r="7663">
          <cell r="N7663" t="str">
            <v>丙类</v>
          </cell>
        </row>
        <row r="7663">
          <cell r="P7663" t="str">
            <v>004300000030000-430000003</v>
          </cell>
        </row>
        <row r="7664">
          <cell r="C7664">
            <v>430000004</v>
          </cell>
          <cell r="D7664" t="str">
            <v>馋针</v>
          </cell>
        </row>
        <row r="7664">
          <cell r="G7664" t="str">
            <v>每个部位</v>
          </cell>
        </row>
        <row r="7664">
          <cell r="N7664" t="str">
            <v>丙类</v>
          </cell>
        </row>
        <row r="7664">
          <cell r="P7664" t="str">
            <v>004300000040000-430000004</v>
          </cell>
        </row>
        <row r="7665">
          <cell r="C7665">
            <v>430000005</v>
          </cell>
          <cell r="D7665" t="str">
            <v>微针针刺</v>
          </cell>
          <cell r="E7665" t="str">
            <v>包括舌针、鼻针、腹针、腕踝针、手针、面针、口针、项针、夹髓针</v>
          </cell>
        </row>
        <row r="7665">
          <cell r="G7665" t="str">
            <v>次</v>
          </cell>
          <cell r="H7665">
            <v>13.2</v>
          </cell>
          <cell r="I7665">
            <v>12</v>
          </cell>
          <cell r="J7665">
            <v>11</v>
          </cell>
          <cell r="K7665">
            <v>10</v>
          </cell>
          <cell r="L7665">
            <v>8.5</v>
          </cell>
        </row>
        <row r="7665">
          <cell r="N7665" t="str">
            <v>乙类</v>
          </cell>
        </row>
        <row r="7665">
          <cell r="P7665" t="str">
            <v>004300000050000-430000005</v>
          </cell>
        </row>
        <row r="7666">
          <cell r="C7666" t="str">
            <v>430000005-1</v>
          </cell>
          <cell r="D7666" t="str">
            <v>微针针刺(舌针)</v>
          </cell>
        </row>
        <row r="7666">
          <cell r="G7666" t="str">
            <v>次</v>
          </cell>
          <cell r="H7666">
            <v>13.2</v>
          </cell>
          <cell r="I7666">
            <v>12</v>
          </cell>
          <cell r="J7666">
            <v>11</v>
          </cell>
          <cell r="K7666">
            <v>10</v>
          </cell>
          <cell r="L7666">
            <v>8.5</v>
          </cell>
        </row>
        <row r="7666">
          <cell r="N7666" t="str">
            <v>乙类</v>
          </cell>
        </row>
        <row r="7666">
          <cell r="P7666" t="str">
            <v>004300000050100-430000005-1</v>
          </cell>
        </row>
        <row r="7667">
          <cell r="C7667" t="str">
            <v>430000005-2</v>
          </cell>
          <cell r="D7667" t="str">
            <v>微针针刺(鼻针)</v>
          </cell>
        </row>
        <row r="7667">
          <cell r="G7667" t="str">
            <v>次</v>
          </cell>
          <cell r="H7667">
            <v>13.2</v>
          </cell>
          <cell r="I7667">
            <v>12</v>
          </cell>
          <cell r="J7667">
            <v>11</v>
          </cell>
          <cell r="K7667">
            <v>10</v>
          </cell>
          <cell r="L7667">
            <v>8.5</v>
          </cell>
        </row>
        <row r="7667">
          <cell r="N7667" t="str">
            <v>乙类</v>
          </cell>
        </row>
        <row r="7667">
          <cell r="P7667" t="str">
            <v>004300000050200-430000005-2</v>
          </cell>
        </row>
        <row r="7668">
          <cell r="C7668" t="str">
            <v>430000005-3</v>
          </cell>
          <cell r="D7668" t="str">
            <v>微针针刺(腹针)</v>
          </cell>
        </row>
        <row r="7668">
          <cell r="G7668" t="str">
            <v>次</v>
          </cell>
          <cell r="H7668">
            <v>13.2</v>
          </cell>
          <cell r="I7668">
            <v>12</v>
          </cell>
          <cell r="J7668">
            <v>11</v>
          </cell>
          <cell r="K7668">
            <v>10</v>
          </cell>
          <cell r="L7668">
            <v>8.5</v>
          </cell>
        </row>
        <row r="7668">
          <cell r="N7668" t="str">
            <v>乙类</v>
          </cell>
        </row>
        <row r="7668">
          <cell r="P7668" t="str">
            <v>004300000050300-430000005-3</v>
          </cell>
        </row>
        <row r="7669">
          <cell r="C7669" t="str">
            <v>430000005-4</v>
          </cell>
          <cell r="D7669" t="str">
            <v>微针针刺(腕踝针)</v>
          </cell>
        </row>
        <row r="7669">
          <cell r="G7669" t="str">
            <v>次</v>
          </cell>
          <cell r="H7669">
            <v>13.2</v>
          </cell>
          <cell r="I7669">
            <v>12</v>
          </cell>
          <cell r="J7669">
            <v>11</v>
          </cell>
          <cell r="K7669">
            <v>10</v>
          </cell>
          <cell r="L7669">
            <v>8.5</v>
          </cell>
        </row>
        <row r="7669">
          <cell r="N7669" t="str">
            <v>乙类</v>
          </cell>
        </row>
        <row r="7669">
          <cell r="P7669" t="str">
            <v>004300000050400-430000005-4</v>
          </cell>
        </row>
        <row r="7670">
          <cell r="C7670" t="str">
            <v>430000005-5</v>
          </cell>
          <cell r="D7670" t="str">
            <v>微针针刺(手针)</v>
          </cell>
        </row>
        <row r="7670">
          <cell r="G7670" t="str">
            <v>次</v>
          </cell>
          <cell r="H7670">
            <v>13.2</v>
          </cell>
          <cell r="I7670">
            <v>12</v>
          </cell>
          <cell r="J7670">
            <v>11</v>
          </cell>
          <cell r="K7670">
            <v>10</v>
          </cell>
          <cell r="L7670">
            <v>8.5</v>
          </cell>
        </row>
        <row r="7670">
          <cell r="N7670" t="str">
            <v>乙类</v>
          </cell>
        </row>
        <row r="7670">
          <cell r="P7670" t="str">
            <v>004300000050500-430000005-5</v>
          </cell>
        </row>
        <row r="7671">
          <cell r="C7671" t="str">
            <v>430000005-6</v>
          </cell>
          <cell r="D7671" t="str">
            <v>微针针刺(面针)</v>
          </cell>
        </row>
        <row r="7671">
          <cell r="G7671" t="str">
            <v>次</v>
          </cell>
          <cell r="H7671">
            <v>13.2</v>
          </cell>
          <cell r="I7671">
            <v>12</v>
          </cell>
          <cell r="J7671">
            <v>11</v>
          </cell>
          <cell r="K7671">
            <v>10</v>
          </cell>
          <cell r="L7671">
            <v>8.5</v>
          </cell>
        </row>
        <row r="7671">
          <cell r="N7671" t="str">
            <v>乙类</v>
          </cell>
        </row>
        <row r="7671">
          <cell r="P7671" t="str">
            <v>004300000050600-430000005-6</v>
          </cell>
        </row>
        <row r="7672">
          <cell r="C7672" t="str">
            <v>430000005-7</v>
          </cell>
          <cell r="D7672" t="str">
            <v>微针针刺(口针)</v>
          </cell>
        </row>
        <row r="7672">
          <cell r="G7672" t="str">
            <v>次</v>
          </cell>
          <cell r="H7672">
            <v>13.2</v>
          </cell>
          <cell r="I7672">
            <v>12</v>
          </cell>
          <cell r="J7672">
            <v>11</v>
          </cell>
          <cell r="K7672">
            <v>10</v>
          </cell>
          <cell r="L7672">
            <v>8.5</v>
          </cell>
        </row>
        <row r="7672">
          <cell r="N7672" t="str">
            <v>乙类</v>
          </cell>
        </row>
        <row r="7672">
          <cell r="P7672" t="str">
            <v>004300000050700-430000005-7</v>
          </cell>
        </row>
        <row r="7673">
          <cell r="C7673" t="str">
            <v>430000005-8</v>
          </cell>
          <cell r="D7673" t="str">
            <v>微针针刺(项针)</v>
          </cell>
        </row>
        <row r="7673">
          <cell r="G7673" t="str">
            <v>次</v>
          </cell>
          <cell r="H7673">
            <v>13.2</v>
          </cell>
          <cell r="I7673">
            <v>12</v>
          </cell>
          <cell r="J7673">
            <v>11</v>
          </cell>
          <cell r="K7673">
            <v>10</v>
          </cell>
          <cell r="L7673">
            <v>8.5</v>
          </cell>
        </row>
        <row r="7673">
          <cell r="N7673" t="str">
            <v>乙类</v>
          </cell>
        </row>
        <row r="7673">
          <cell r="P7673" t="str">
            <v>004300000050800-430000005-8</v>
          </cell>
        </row>
        <row r="7674">
          <cell r="C7674" t="str">
            <v>430000005-9</v>
          </cell>
          <cell r="D7674" t="str">
            <v>微针针刺(夹髓针)</v>
          </cell>
        </row>
        <row r="7674">
          <cell r="G7674" t="str">
            <v>次</v>
          </cell>
          <cell r="H7674">
            <v>13.2</v>
          </cell>
          <cell r="I7674">
            <v>12</v>
          </cell>
          <cell r="J7674">
            <v>11</v>
          </cell>
          <cell r="K7674">
            <v>10</v>
          </cell>
          <cell r="L7674">
            <v>8.5</v>
          </cell>
        </row>
        <row r="7674">
          <cell r="N7674" t="str">
            <v>乙类</v>
          </cell>
        </row>
        <row r="7674">
          <cell r="P7674" t="str">
            <v>004300000050900-430000005-9</v>
          </cell>
        </row>
        <row r="7675">
          <cell r="C7675">
            <v>430000006</v>
          </cell>
          <cell r="D7675" t="str">
            <v>锋钩针</v>
          </cell>
        </row>
        <row r="7675">
          <cell r="G7675" t="str">
            <v>次</v>
          </cell>
        </row>
        <row r="7675">
          <cell r="N7675" t="str">
            <v>甲类</v>
          </cell>
        </row>
        <row r="7675">
          <cell r="P7675" t="str">
            <v>004300000060000-430000006</v>
          </cell>
        </row>
        <row r="7676">
          <cell r="C7676">
            <v>430000007</v>
          </cell>
          <cell r="D7676" t="str">
            <v>头皮针</v>
          </cell>
        </row>
        <row r="7676">
          <cell r="G7676" t="str">
            <v>次</v>
          </cell>
          <cell r="H7676">
            <v>12</v>
          </cell>
          <cell r="I7676">
            <v>11</v>
          </cell>
          <cell r="J7676">
            <v>10</v>
          </cell>
          <cell r="K7676">
            <v>9</v>
          </cell>
          <cell r="L7676">
            <v>7.65</v>
          </cell>
        </row>
        <row r="7676">
          <cell r="N7676" t="str">
            <v>甲类</v>
          </cell>
        </row>
        <row r="7676">
          <cell r="P7676" t="str">
            <v>004300000070000-430000007</v>
          </cell>
        </row>
        <row r="7677">
          <cell r="C7677">
            <v>430000008</v>
          </cell>
          <cell r="D7677" t="str">
            <v>眼针</v>
          </cell>
        </row>
        <row r="7677">
          <cell r="G7677" t="str">
            <v>单眼和次</v>
          </cell>
          <cell r="H7677">
            <v>16.8</v>
          </cell>
          <cell r="I7677">
            <v>15</v>
          </cell>
          <cell r="J7677">
            <v>14</v>
          </cell>
          <cell r="K7677">
            <v>13</v>
          </cell>
          <cell r="L7677">
            <v>11.05</v>
          </cell>
        </row>
        <row r="7677">
          <cell r="N7677" t="str">
            <v>甲类</v>
          </cell>
        </row>
        <row r="7677">
          <cell r="P7677" t="str">
            <v>004300000080000-430000008</v>
          </cell>
        </row>
        <row r="7678">
          <cell r="C7678">
            <v>430000009</v>
          </cell>
          <cell r="D7678" t="str">
            <v>梅花针</v>
          </cell>
        </row>
        <row r="7678">
          <cell r="G7678" t="str">
            <v>次</v>
          </cell>
          <cell r="H7678">
            <v>12</v>
          </cell>
          <cell r="I7678">
            <v>11</v>
          </cell>
          <cell r="J7678">
            <v>10</v>
          </cell>
          <cell r="K7678">
            <v>9</v>
          </cell>
          <cell r="L7678">
            <v>7.65</v>
          </cell>
        </row>
        <row r="7678">
          <cell r="N7678" t="str">
            <v>乙类</v>
          </cell>
        </row>
        <row r="7678">
          <cell r="P7678" t="str">
            <v>004300000090000-430000009</v>
          </cell>
        </row>
        <row r="7679">
          <cell r="C7679">
            <v>430000010</v>
          </cell>
          <cell r="D7679" t="str">
            <v>火针</v>
          </cell>
          <cell r="E7679" t="str">
            <v>包括电火针</v>
          </cell>
        </row>
        <row r="7679">
          <cell r="G7679" t="str">
            <v>三个穴位</v>
          </cell>
          <cell r="H7679">
            <v>12</v>
          </cell>
          <cell r="I7679">
            <v>11</v>
          </cell>
          <cell r="J7679">
            <v>10</v>
          </cell>
          <cell r="K7679">
            <v>9</v>
          </cell>
          <cell r="L7679">
            <v>7.65</v>
          </cell>
        </row>
        <row r="7679">
          <cell r="N7679" t="str">
            <v>乙类</v>
          </cell>
        </row>
        <row r="7679">
          <cell r="P7679" t="str">
            <v>004300000100000-430000010</v>
          </cell>
        </row>
        <row r="7680">
          <cell r="C7680" t="str">
            <v>430000010-1</v>
          </cell>
          <cell r="D7680" t="str">
            <v>火针(电火针)</v>
          </cell>
        </row>
        <row r="7680">
          <cell r="G7680" t="str">
            <v>三个穴位</v>
          </cell>
          <cell r="H7680">
            <v>12</v>
          </cell>
          <cell r="I7680">
            <v>11</v>
          </cell>
          <cell r="J7680">
            <v>10</v>
          </cell>
          <cell r="K7680">
            <v>9</v>
          </cell>
          <cell r="L7680">
            <v>7.65</v>
          </cell>
        </row>
        <row r="7680">
          <cell r="N7680" t="str">
            <v>乙类</v>
          </cell>
        </row>
        <row r="7680">
          <cell r="P7680" t="str">
            <v>004300000100100-430000010-1</v>
          </cell>
        </row>
        <row r="7681">
          <cell r="C7681">
            <v>430000011</v>
          </cell>
          <cell r="D7681" t="str">
            <v>埋针治疗</v>
          </cell>
          <cell r="E7681" t="str">
            <v>包括穴位包埋、穴位埋线、穴位结扎</v>
          </cell>
        </row>
        <row r="7681">
          <cell r="G7681" t="str">
            <v>每个穴位</v>
          </cell>
          <cell r="H7681">
            <v>25.2</v>
          </cell>
          <cell r="I7681">
            <v>22</v>
          </cell>
          <cell r="J7681">
            <v>21</v>
          </cell>
          <cell r="K7681">
            <v>20</v>
          </cell>
          <cell r="L7681">
            <v>17</v>
          </cell>
        </row>
        <row r="7681">
          <cell r="N7681" t="str">
            <v>乙类</v>
          </cell>
        </row>
        <row r="7681">
          <cell r="P7681" t="str">
            <v>004300000110000-430000011</v>
          </cell>
        </row>
        <row r="7682">
          <cell r="C7682" t="str">
            <v>430000011-1</v>
          </cell>
          <cell r="D7682" t="str">
            <v>埋针治疗(穴位包埋)</v>
          </cell>
        </row>
        <row r="7682">
          <cell r="G7682" t="str">
            <v>每个穴位</v>
          </cell>
          <cell r="H7682">
            <v>25.2</v>
          </cell>
          <cell r="I7682">
            <v>22</v>
          </cell>
          <cell r="J7682">
            <v>21</v>
          </cell>
          <cell r="K7682">
            <v>20</v>
          </cell>
          <cell r="L7682">
            <v>17</v>
          </cell>
        </row>
        <row r="7682">
          <cell r="N7682" t="str">
            <v>乙类</v>
          </cell>
        </row>
        <row r="7682">
          <cell r="P7682" t="str">
            <v>004300000110100-430000011-1</v>
          </cell>
        </row>
        <row r="7683">
          <cell r="C7683" t="str">
            <v>430000011-2</v>
          </cell>
          <cell r="D7683" t="str">
            <v>埋针治疗(穴位埋线)</v>
          </cell>
        </row>
        <row r="7683">
          <cell r="G7683" t="str">
            <v>每个穴位</v>
          </cell>
          <cell r="H7683">
            <v>25.2</v>
          </cell>
          <cell r="I7683">
            <v>22</v>
          </cell>
          <cell r="J7683">
            <v>21</v>
          </cell>
          <cell r="K7683">
            <v>20</v>
          </cell>
          <cell r="L7683">
            <v>17</v>
          </cell>
        </row>
        <row r="7683">
          <cell r="N7683" t="str">
            <v>乙类</v>
          </cell>
        </row>
        <row r="7683">
          <cell r="P7683" t="str">
            <v>004300000110200-430000011-2</v>
          </cell>
        </row>
        <row r="7684">
          <cell r="C7684" t="str">
            <v>430000011-3</v>
          </cell>
          <cell r="D7684" t="str">
            <v>埋针治疗(穴位结扎)</v>
          </cell>
        </row>
        <row r="7684">
          <cell r="G7684" t="str">
            <v>每个穴位</v>
          </cell>
          <cell r="H7684">
            <v>25.2</v>
          </cell>
          <cell r="I7684">
            <v>22</v>
          </cell>
          <cell r="J7684">
            <v>21</v>
          </cell>
          <cell r="K7684">
            <v>20</v>
          </cell>
          <cell r="L7684">
            <v>17</v>
          </cell>
        </row>
        <row r="7684">
          <cell r="N7684" t="str">
            <v>乙类</v>
          </cell>
        </row>
        <row r="7684">
          <cell r="P7684" t="str">
            <v>004300000110300-430000011-3</v>
          </cell>
        </row>
        <row r="7685">
          <cell r="C7685">
            <v>430000012</v>
          </cell>
          <cell r="D7685" t="str">
            <v>耳针</v>
          </cell>
          <cell r="E7685" t="str">
            <v>包括耳穴压豆、耳穴埋针、磁珠压耳穴</v>
          </cell>
        </row>
        <row r="7685">
          <cell r="G7685" t="str">
            <v>单耳</v>
          </cell>
          <cell r="H7685">
            <v>15.6</v>
          </cell>
          <cell r="I7685">
            <v>14</v>
          </cell>
          <cell r="J7685">
            <v>13</v>
          </cell>
          <cell r="K7685">
            <v>12</v>
          </cell>
          <cell r="L7685">
            <v>10.2</v>
          </cell>
        </row>
        <row r="7685">
          <cell r="N7685" t="str">
            <v>甲类</v>
          </cell>
        </row>
        <row r="7685">
          <cell r="P7685" t="str">
            <v>004300000120000-430000012</v>
          </cell>
        </row>
        <row r="7686">
          <cell r="C7686" t="str">
            <v>430000012-1</v>
          </cell>
          <cell r="D7686" t="str">
            <v>耳针(耳穴压豆)</v>
          </cell>
        </row>
        <row r="7686">
          <cell r="G7686" t="str">
            <v>单耳</v>
          </cell>
          <cell r="H7686">
            <v>15.6</v>
          </cell>
          <cell r="I7686">
            <v>14</v>
          </cell>
          <cell r="J7686">
            <v>13</v>
          </cell>
          <cell r="K7686">
            <v>12</v>
          </cell>
          <cell r="L7686">
            <v>10.2</v>
          </cell>
        </row>
        <row r="7686">
          <cell r="N7686" t="str">
            <v>甲类</v>
          </cell>
        </row>
        <row r="7686">
          <cell r="P7686" t="str">
            <v>004300000120100-430000012-1</v>
          </cell>
        </row>
        <row r="7687">
          <cell r="C7687" t="str">
            <v>430000012-2</v>
          </cell>
          <cell r="D7687" t="str">
            <v>耳针(耳穴埋针)</v>
          </cell>
        </row>
        <row r="7687">
          <cell r="G7687" t="str">
            <v>单耳</v>
          </cell>
          <cell r="H7687">
            <v>15.6</v>
          </cell>
          <cell r="I7687">
            <v>14</v>
          </cell>
          <cell r="J7687">
            <v>13</v>
          </cell>
          <cell r="K7687">
            <v>12</v>
          </cell>
          <cell r="L7687">
            <v>10.2</v>
          </cell>
        </row>
        <row r="7687">
          <cell r="N7687" t="str">
            <v>甲类</v>
          </cell>
        </row>
        <row r="7687">
          <cell r="P7687" t="str">
            <v>004300000120200-430000012-2</v>
          </cell>
        </row>
        <row r="7688">
          <cell r="C7688" t="str">
            <v>430000012-3</v>
          </cell>
          <cell r="D7688" t="str">
            <v>耳针(磁珠压耳穴)</v>
          </cell>
        </row>
        <row r="7688">
          <cell r="G7688" t="str">
            <v>单耳</v>
          </cell>
          <cell r="H7688">
            <v>15.6</v>
          </cell>
          <cell r="I7688">
            <v>14</v>
          </cell>
          <cell r="J7688">
            <v>13</v>
          </cell>
          <cell r="K7688">
            <v>12</v>
          </cell>
          <cell r="L7688">
            <v>10.2</v>
          </cell>
        </row>
        <row r="7688">
          <cell r="N7688" t="str">
            <v>甲类</v>
          </cell>
        </row>
        <row r="7688">
          <cell r="P7688" t="str">
            <v>004300000120300-430000012-3</v>
          </cell>
        </row>
        <row r="7689">
          <cell r="C7689">
            <v>430000013</v>
          </cell>
          <cell r="D7689" t="str">
            <v>芒针</v>
          </cell>
        </row>
        <row r="7689">
          <cell r="G7689" t="str">
            <v>每个穴位</v>
          </cell>
        </row>
        <row r="7689">
          <cell r="N7689" t="str">
            <v>乙类</v>
          </cell>
        </row>
        <row r="7689">
          <cell r="P7689" t="str">
            <v>004300000130000-430000013</v>
          </cell>
        </row>
        <row r="7690">
          <cell r="C7690">
            <v>430000014</v>
          </cell>
          <cell r="D7690" t="str">
            <v>针刺运动疗法</v>
          </cell>
          <cell r="E7690" t="str">
            <v>包括辅助运动</v>
          </cell>
        </row>
        <row r="7690">
          <cell r="G7690" t="str">
            <v>五个穴位</v>
          </cell>
          <cell r="H7690">
            <v>24</v>
          </cell>
          <cell r="I7690">
            <v>22</v>
          </cell>
          <cell r="J7690">
            <v>20</v>
          </cell>
          <cell r="K7690">
            <v>18</v>
          </cell>
          <cell r="L7690">
            <v>15.3</v>
          </cell>
        </row>
        <row r="7690">
          <cell r="N7690" t="str">
            <v>甲类</v>
          </cell>
        </row>
        <row r="7690">
          <cell r="P7690" t="str">
            <v>004300000140000-430000014</v>
          </cell>
        </row>
        <row r="7691">
          <cell r="C7691" t="str">
            <v>430000014-1</v>
          </cell>
          <cell r="D7691" t="str">
            <v>针刺运动疗法(辅助运动)</v>
          </cell>
        </row>
        <row r="7691">
          <cell r="G7691" t="str">
            <v>五个穴位</v>
          </cell>
          <cell r="H7691">
            <v>24</v>
          </cell>
          <cell r="I7691">
            <v>22</v>
          </cell>
          <cell r="J7691">
            <v>20</v>
          </cell>
          <cell r="K7691">
            <v>18</v>
          </cell>
          <cell r="L7691">
            <v>15.3</v>
          </cell>
        </row>
        <row r="7691">
          <cell r="N7691" t="str">
            <v>甲类</v>
          </cell>
        </row>
        <row r="7691">
          <cell r="P7691" t="str">
            <v>004300000140100-430000014-1</v>
          </cell>
        </row>
        <row r="7692">
          <cell r="C7692">
            <v>430000015</v>
          </cell>
          <cell r="D7692" t="str">
            <v>针刺麻醉</v>
          </cell>
        </row>
        <row r="7692">
          <cell r="G7692" t="str">
            <v>次</v>
          </cell>
          <cell r="H7692">
            <v>189.6</v>
          </cell>
          <cell r="I7692">
            <v>171</v>
          </cell>
          <cell r="J7692">
            <v>158</v>
          </cell>
          <cell r="K7692">
            <v>143</v>
          </cell>
          <cell r="L7692">
            <v>121.55</v>
          </cell>
        </row>
        <row r="7692">
          <cell r="N7692" t="str">
            <v>甲类</v>
          </cell>
        </row>
        <row r="7692">
          <cell r="P7692" t="str">
            <v>004300000150000-430000015</v>
          </cell>
        </row>
        <row r="7693">
          <cell r="C7693">
            <v>430000016</v>
          </cell>
          <cell r="D7693" t="str">
            <v>电针</v>
          </cell>
          <cell r="E7693" t="str">
            <v>包括普通电针、电热针灸、电冷针灸</v>
          </cell>
        </row>
        <row r="7693">
          <cell r="G7693" t="str">
            <v>二个穴位</v>
          </cell>
          <cell r="H7693">
            <v>17</v>
          </cell>
          <cell r="I7693">
            <v>16</v>
          </cell>
          <cell r="J7693">
            <v>15</v>
          </cell>
          <cell r="K7693">
            <v>14</v>
          </cell>
          <cell r="L7693">
            <v>11.9</v>
          </cell>
        </row>
        <row r="7693">
          <cell r="N7693" t="str">
            <v>乙类</v>
          </cell>
        </row>
        <row r="7693">
          <cell r="P7693" t="str">
            <v>004300000160000-430000016</v>
          </cell>
        </row>
        <row r="7694">
          <cell r="C7694" t="str">
            <v>430000016-1</v>
          </cell>
          <cell r="D7694" t="str">
            <v>电针(普通电针)</v>
          </cell>
        </row>
        <row r="7694">
          <cell r="G7694" t="str">
            <v>二个穴位</v>
          </cell>
          <cell r="H7694">
            <v>17</v>
          </cell>
          <cell r="I7694">
            <v>16</v>
          </cell>
          <cell r="J7694">
            <v>15</v>
          </cell>
          <cell r="K7694">
            <v>14</v>
          </cell>
          <cell r="L7694">
            <v>11.9</v>
          </cell>
        </row>
        <row r="7694">
          <cell r="N7694" t="str">
            <v>乙类</v>
          </cell>
        </row>
        <row r="7694">
          <cell r="P7694" t="str">
            <v>004300000160100-430000016-1</v>
          </cell>
        </row>
        <row r="7695">
          <cell r="C7695" t="str">
            <v>430000016-2</v>
          </cell>
          <cell r="D7695" t="str">
            <v>电针(电热针灸)</v>
          </cell>
        </row>
        <row r="7695">
          <cell r="G7695" t="str">
            <v>二个穴位</v>
          </cell>
          <cell r="H7695">
            <v>17</v>
          </cell>
          <cell r="I7695">
            <v>16</v>
          </cell>
          <cell r="J7695">
            <v>15</v>
          </cell>
          <cell r="K7695">
            <v>14</v>
          </cell>
          <cell r="L7695">
            <v>11.9</v>
          </cell>
        </row>
        <row r="7695">
          <cell r="N7695" t="str">
            <v>乙类</v>
          </cell>
        </row>
        <row r="7695">
          <cell r="P7695" t="str">
            <v>004300000160200-430000016-2</v>
          </cell>
        </row>
        <row r="7696">
          <cell r="C7696" t="str">
            <v>430000016-3</v>
          </cell>
          <cell r="D7696" t="str">
            <v>电针(电冷针灸)</v>
          </cell>
        </row>
        <row r="7696">
          <cell r="G7696" t="str">
            <v>二个穴位</v>
          </cell>
          <cell r="H7696">
            <v>17</v>
          </cell>
          <cell r="I7696">
            <v>16</v>
          </cell>
          <cell r="J7696">
            <v>15</v>
          </cell>
          <cell r="K7696">
            <v>14</v>
          </cell>
          <cell r="L7696">
            <v>11.9</v>
          </cell>
        </row>
        <row r="7696">
          <cell r="N7696" t="str">
            <v>乙类</v>
          </cell>
        </row>
        <row r="7696">
          <cell r="P7696" t="str">
            <v>004300000160300-430000016-3</v>
          </cell>
        </row>
        <row r="7697">
          <cell r="C7697">
            <v>430000017</v>
          </cell>
          <cell r="D7697" t="str">
            <v>浮针</v>
          </cell>
        </row>
        <row r="7697">
          <cell r="G7697" t="str">
            <v>一个穴位</v>
          </cell>
          <cell r="H7697">
            <v>12</v>
          </cell>
          <cell r="I7697">
            <v>11</v>
          </cell>
          <cell r="J7697">
            <v>10</v>
          </cell>
          <cell r="K7697">
            <v>9</v>
          </cell>
          <cell r="L7697">
            <v>7.65</v>
          </cell>
        </row>
        <row r="7697">
          <cell r="N7697" t="str">
            <v>甲类</v>
          </cell>
        </row>
        <row r="7697">
          <cell r="P7697" t="str">
            <v>004300000170000-430000017</v>
          </cell>
        </row>
        <row r="7698">
          <cell r="C7698">
            <v>430000018</v>
          </cell>
          <cell r="D7698" t="str">
            <v>微波针</v>
          </cell>
        </row>
        <row r="7698">
          <cell r="G7698" t="str">
            <v>二个穴位</v>
          </cell>
          <cell r="H7698">
            <v>10.8</v>
          </cell>
          <cell r="I7698">
            <v>10</v>
          </cell>
          <cell r="J7698">
            <v>9</v>
          </cell>
          <cell r="K7698">
            <v>8</v>
          </cell>
          <cell r="L7698">
            <v>6.8</v>
          </cell>
        </row>
        <row r="7698">
          <cell r="N7698" t="str">
            <v>乙类</v>
          </cell>
        </row>
        <row r="7698">
          <cell r="P7698" t="str">
            <v>004300000180000-430000018</v>
          </cell>
        </row>
        <row r="7699">
          <cell r="C7699">
            <v>430000019</v>
          </cell>
          <cell r="D7699" t="str">
            <v>激光针</v>
          </cell>
        </row>
        <row r="7699">
          <cell r="G7699" t="str">
            <v>二个穴位</v>
          </cell>
          <cell r="H7699">
            <v>10.8</v>
          </cell>
          <cell r="I7699">
            <v>10</v>
          </cell>
          <cell r="J7699">
            <v>9</v>
          </cell>
          <cell r="K7699">
            <v>8</v>
          </cell>
          <cell r="L7699">
            <v>6.8</v>
          </cell>
        </row>
        <row r="7699">
          <cell r="N7699" t="str">
            <v>甲类</v>
          </cell>
        </row>
        <row r="7699">
          <cell r="P7699" t="str">
            <v>004300000190000-430000019</v>
          </cell>
        </row>
        <row r="7700">
          <cell r="C7700">
            <v>430000020</v>
          </cell>
          <cell r="D7700" t="str">
            <v>磁热疗法</v>
          </cell>
        </row>
        <row r="7700">
          <cell r="G7700" t="str">
            <v>二个穴位</v>
          </cell>
          <cell r="H7700">
            <v>10.8</v>
          </cell>
          <cell r="I7700">
            <v>10</v>
          </cell>
          <cell r="J7700">
            <v>9</v>
          </cell>
          <cell r="K7700">
            <v>8</v>
          </cell>
          <cell r="L7700">
            <v>6.8</v>
          </cell>
        </row>
        <row r="7700">
          <cell r="N7700" t="str">
            <v>乙类</v>
          </cell>
        </row>
        <row r="7700">
          <cell r="P7700" t="str">
            <v>004300000200000-430000020</v>
          </cell>
        </row>
        <row r="7701">
          <cell r="C7701">
            <v>430000021</v>
          </cell>
          <cell r="D7701" t="str">
            <v>放血疗法</v>
          </cell>
          <cell r="E7701" t="str">
            <v>包括穴位放血、静脉放血</v>
          </cell>
        </row>
        <row r="7701">
          <cell r="G7701" t="str">
            <v>每个穴位</v>
          </cell>
          <cell r="H7701">
            <v>14</v>
          </cell>
          <cell r="I7701">
            <v>13</v>
          </cell>
          <cell r="J7701">
            <v>12</v>
          </cell>
          <cell r="K7701">
            <v>11</v>
          </cell>
          <cell r="L7701">
            <v>9.35</v>
          </cell>
        </row>
        <row r="7701">
          <cell r="N7701" t="str">
            <v>丙类</v>
          </cell>
        </row>
        <row r="7701">
          <cell r="P7701" t="str">
            <v>004300000210000-430000021</v>
          </cell>
        </row>
        <row r="7702">
          <cell r="C7702" t="str">
            <v>430000021-1</v>
          </cell>
          <cell r="D7702" t="str">
            <v>放血疗法(穴位放血)</v>
          </cell>
        </row>
        <row r="7702">
          <cell r="G7702" t="str">
            <v>每个穴位</v>
          </cell>
          <cell r="H7702">
            <v>14</v>
          </cell>
          <cell r="I7702">
            <v>13</v>
          </cell>
          <cell r="J7702">
            <v>12</v>
          </cell>
          <cell r="K7702">
            <v>11</v>
          </cell>
          <cell r="L7702">
            <v>9.35</v>
          </cell>
        </row>
        <row r="7702">
          <cell r="N7702" t="str">
            <v>丙类</v>
          </cell>
        </row>
        <row r="7702">
          <cell r="P7702" t="str">
            <v>004300000210100-430000021-1</v>
          </cell>
        </row>
        <row r="7703">
          <cell r="C7703" t="str">
            <v>430000021-2</v>
          </cell>
          <cell r="D7703" t="str">
            <v>放血疗法(静脉放血)</v>
          </cell>
        </row>
        <row r="7703">
          <cell r="G7703" t="str">
            <v>每个穴位</v>
          </cell>
          <cell r="H7703">
            <v>14</v>
          </cell>
          <cell r="I7703">
            <v>13</v>
          </cell>
          <cell r="J7703">
            <v>12</v>
          </cell>
          <cell r="K7703">
            <v>11</v>
          </cell>
          <cell r="L7703">
            <v>9.35</v>
          </cell>
        </row>
        <row r="7703">
          <cell r="N7703" t="str">
            <v>丙类</v>
          </cell>
        </row>
        <row r="7703">
          <cell r="P7703" t="str">
            <v>004300000210200-430000021-2</v>
          </cell>
        </row>
        <row r="7704">
          <cell r="C7704">
            <v>430000022</v>
          </cell>
          <cell r="D7704" t="str">
            <v>穴位注射</v>
          </cell>
          <cell r="E7704" t="str">
            <v>包括穴位封闭、自血疗法、注射材料</v>
          </cell>
          <cell r="F7704" t="str">
            <v>药物</v>
          </cell>
          <cell r="G7704" t="str">
            <v>二个穴位</v>
          </cell>
          <cell r="H7704">
            <v>18</v>
          </cell>
          <cell r="I7704">
            <v>16.5</v>
          </cell>
          <cell r="J7704">
            <v>15</v>
          </cell>
          <cell r="K7704">
            <v>13.5</v>
          </cell>
          <cell r="L7704">
            <v>11.5</v>
          </cell>
        </row>
        <row r="7704">
          <cell r="N7704" t="str">
            <v>甲类</v>
          </cell>
          <cell r="O7704" t="str">
            <v>巴医保规〔2023〕10号、调整</v>
          </cell>
          <cell r="P7704" t="str">
            <v>004300000220000-430000022</v>
          </cell>
        </row>
        <row r="7705">
          <cell r="C7705" t="str">
            <v>430000022-1</v>
          </cell>
          <cell r="D7705" t="str">
            <v>穴位注射(穴位封闭)</v>
          </cell>
        </row>
        <row r="7705">
          <cell r="G7705" t="str">
            <v>二个穴位</v>
          </cell>
          <cell r="H7705">
            <v>18</v>
          </cell>
          <cell r="I7705">
            <v>16.5</v>
          </cell>
          <cell r="J7705">
            <v>15</v>
          </cell>
          <cell r="K7705">
            <v>13.5</v>
          </cell>
          <cell r="L7705">
            <v>11.5</v>
          </cell>
        </row>
        <row r="7705">
          <cell r="N7705" t="str">
            <v>甲类</v>
          </cell>
          <cell r="O7705" t="str">
            <v>巴医保规〔2023〕10号、调整</v>
          </cell>
          <cell r="P7705" t="str">
            <v>004300000220100-430000022-1</v>
          </cell>
        </row>
        <row r="7706">
          <cell r="C7706" t="str">
            <v>430000022-2</v>
          </cell>
          <cell r="D7706" t="str">
            <v>穴位注射(自血疗法)</v>
          </cell>
        </row>
        <row r="7706">
          <cell r="G7706" t="str">
            <v>二个穴位</v>
          </cell>
          <cell r="H7706">
            <v>18</v>
          </cell>
          <cell r="I7706">
            <v>16.5</v>
          </cell>
          <cell r="J7706">
            <v>15</v>
          </cell>
          <cell r="K7706">
            <v>13.5</v>
          </cell>
          <cell r="L7706">
            <v>11.5</v>
          </cell>
        </row>
        <row r="7706">
          <cell r="N7706" t="str">
            <v>甲类</v>
          </cell>
          <cell r="O7706" t="str">
            <v>巴医保规〔2023〕10号、调整</v>
          </cell>
          <cell r="P7706" t="str">
            <v>004300000220200-430000022-2</v>
          </cell>
        </row>
        <row r="7707">
          <cell r="C7707" t="str">
            <v>430000022-3</v>
          </cell>
          <cell r="D7707" t="str">
            <v>穴位注射(注射材料)</v>
          </cell>
        </row>
        <row r="7707">
          <cell r="G7707" t="str">
            <v>二个穴位</v>
          </cell>
          <cell r="H7707">
            <v>18</v>
          </cell>
          <cell r="I7707">
            <v>16.5</v>
          </cell>
          <cell r="J7707">
            <v>15</v>
          </cell>
          <cell r="K7707">
            <v>13.5</v>
          </cell>
          <cell r="L7707">
            <v>11.5</v>
          </cell>
        </row>
        <row r="7707">
          <cell r="N7707" t="str">
            <v>甲类</v>
          </cell>
          <cell r="O7707" t="str">
            <v>巴医保规〔2023〕10号、调整</v>
          </cell>
          <cell r="P7707" t="str">
            <v>004300000220000-430000022-3</v>
          </cell>
        </row>
        <row r="7708">
          <cell r="C7708">
            <v>430000023</v>
          </cell>
          <cell r="D7708" t="str">
            <v>穴位贴敷治疗</v>
          </cell>
          <cell r="E7708" t="str">
            <v>包括药物调配</v>
          </cell>
          <cell r="F7708" t="str">
            <v>药物</v>
          </cell>
          <cell r="G7708" t="str">
            <v>每个穴位</v>
          </cell>
          <cell r="H7708">
            <v>19</v>
          </cell>
          <cell r="I7708">
            <v>18</v>
          </cell>
          <cell r="J7708">
            <v>17</v>
          </cell>
          <cell r="K7708">
            <v>16</v>
          </cell>
          <cell r="L7708">
            <v>13.6</v>
          </cell>
        </row>
        <row r="7708">
          <cell r="N7708" t="str">
            <v>甲类</v>
          </cell>
        </row>
        <row r="7708">
          <cell r="P7708" t="str">
            <v>004300000230000-430000023</v>
          </cell>
        </row>
        <row r="7709">
          <cell r="C7709" t="str">
            <v>430000023-1</v>
          </cell>
          <cell r="D7709" t="str">
            <v>穴位贴敷治疗(药物调配)</v>
          </cell>
        </row>
        <row r="7709">
          <cell r="G7709" t="str">
            <v>每个穴位</v>
          </cell>
          <cell r="H7709">
            <v>19</v>
          </cell>
          <cell r="I7709">
            <v>18</v>
          </cell>
          <cell r="J7709">
            <v>17</v>
          </cell>
          <cell r="K7709">
            <v>16</v>
          </cell>
          <cell r="L7709">
            <v>13.6</v>
          </cell>
        </row>
        <row r="7709">
          <cell r="N7709" t="str">
            <v>甲类</v>
          </cell>
        </row>
        <row r="7709">
          <cell r="P7709" t="str">
            <v>004300000230100-430000023-1</v>
          </cell>
        </row>
        <row r="7710">
          <cell r="C7710">
            <v>430000024</v>
          </cell>
          <cell r="D7710" t="str">
            <v>子午流注开穴法</v>
          </cell>
          <cell r="E7710" t="str">
            <v>包括灵龟八法</v>
          </cell>
        </row>
        <row r="7710">
          <cell r="G7710" t="str">
            <v>每个穴位</v>
          </cell>
        </row>
        <row r="7710">
          <cell r="N7710" t="str">
            <v>甲类</v>
          </cell>
        </row>
        <row r="7710">
          <cell r="P7710" t="str">
            <v>004300000240000-430000024</v>
          </cell>
        </row>
        <row r="7711">
          <cell r="C7711" t="str">
            <v>430000024-1</v>
          </cell>
          <cell r="D7711" t="str">
            <v>子午流注开穴法(灵龟八法)</v>
          </cell>
        </row>
        <row r="7711">
          <cell r="G7711" t="str">
            <v>每个穴位</v>
          </cell>
        </row>
        <row r="7711">
          <cell r="N7711" t="str">
            <v>甲类</v>
          </cell>
        </row>
        <row r="7711">
          <cell r="P7711" t="str">
            <v>004300000240100-430000024-1</v>
          </cell>
        </row>
        <row r="7712">
          <cell r="C7712">
            <v>430000025</v>
          </cell>
          <cell r="D7712" t="str">
            <v>经络穴位测评疗法</v>
          </cell>
          <cell r="E7712" t="str">
            <v>包括体穴、耳穴、经络测评、经络导评</v>
          </cell>
        </row>
        <row r="7712">
          <cell r="G7712" t="str">
            <v>次</v>
          </cell>
          <cell r="H7712">
            <v>24</v>
          </cell>
          <cell r="I7712">
            <v>21</v>
          </cell>
          <cell r="J7712">
            <v>20</v>
          </cell>
          <cell r="K7712">
            <v>19</v>
          </cell>
          <cell r="L7712">
            <v>16.15</v>
          </cell>
        </row>
        <row r="7712">
          <cell r="N7712" t="str">
            <v>甲类</v>
          </cell>
        </row>
        <row r="7712">
          <cell r="P7712" t="str">
            <v>004300000250000-430000025</v>
          </cell>
        </row>
        <row r="7713">
          <cell r="C7713" t="str">
            <v>430000025-1</v>
          </cell>
          <cell r="D7713" t="str">
            <v>经络穴位测评疗法(体穴)</v>
          </cell>
        </row>
        <row r="7713">
          <cell r="G7713" t="str">
            <v>次</v>
          </cell>
          <cell r="H7713">
            <v>24</v>
          </cell>
          <cell r="I7713">
            <v>21</v>
          </cell>
          <cell r="J7713">
            <v>20</v>
          </cell>
          <cell r="K7713">
            <v>19</v>
          </cell>
          <cell r="L7713">
            <v>16.15</v>
          </cell>
        </row>
        <row r="7713">
          <cell r="N7713" t="str">
            <v>甲类</v>
          </cell>
        </row>
        <row r="7713">
          <cell r="P7713" t="str">
            <v>004300000250200-430000025-1</v>
          </cell>
        </row>
        <row r="7714">
          <cell r="C7714" t="str">
            <v>430000025-2</v>
          </cell>
          <cell r="D7714" t="str">
            <v>经络穴位测评疗法(耳穴)</v>
          </cell>
        </row>
        <row r="7714">
          <cell r="G7714" t="str">
            <v>次</v>
          </cell>
          <cell r="H7714">
            <v>24</v>
          </cell>
          <cell r="I7714">
            <v>21</v>
          </cell>
          <cell r="J7714">
            <v>20</v>
          </cell>
          <cell r="K7714">
            <v>19</v>
          </cell>
          <cell r="L7714">
            <v>16.15</v>
          </cell>
        </row>
        <row r="7714">
          <cell r="N7714" t="str">
            <v>甲类</v>
          </cell>
        </row>
        <row r="7714">
          <cell r="P7714" t="str">
            <v>004300000250100-430000025-2</v>
          </cell>
        </row>
        <row r="7715">
          <cell r="C7715" t="str">
            <v>430000025-3</v>
          </cell>
          <cell r="D7715" t="str">
            <v>经络穴位测评疗法(经络测评)</v>
          </cell>
        </row>
        <row r="7715">
          <cell r="G7715" t="str">
            <v>次</v>
          </cell>
          <cell r="H7715">
            <v>24</v>
          </cell>
          <cell r="I7715">
            <v>21</v>
          </cell>
          <cell r="J7715">
            <v>20</v>
          </cell>
          <cell r="K7715">
            <v>19</v>
          </cell>
          <cell r="L7715">
            <v>16.15</v>
          </cell>
        </row>
        <row r="7715">
          <cell r="N7715" t="str">
            <v>甲类</v>
          </cell>
        </row>
        <row r="7715">
          <cell r="P7715" t="str">
            <v>004300000250300-430000025-3</v>
          </cell>
        </row>
        <row r="7716">
          <cell r="C7716" t="str">
            <v>430000025-4</v>
          </cell>
          <cell r="D7716" t="str">
            <v>经络穴位测评疗法(经络导评)</v>
          </cell>
        </row>
        <row r="7716">
          <cell r="G7716" t="str">
            <v>次</v>
          </cell>
          <cell r="H7716">
            <v>24</v>
          </cell>
          <cell r="I7716">
            <v>21</v>
          </cell>
          <cell r="J7716">
            <v>20</v>
          </cell>
          <cell r="K7716">
            <v>19</v>
          </cell>
          <cell r="L7716">
            <v>16.15</v>
          </cell>
        </row>
        <row r="7716">
          <cell r="N7716" t="str">
            <v>甲类</v>
          </cell>
        </row>
        <row r="7716">
          <cell r="P7716" t="str">
            <v>004300000250400-430000025-4</v>
          </cell>
        </row>
        <row r="7717">
          <cell r="C7717">
            <v>430000026</v>
          </cell>
          <cell r="D7717" t="str">
            <v>蜂蛰疗法</v>
          </cell>
          <cell r="E7717" t="str">
            <v>指以活蜂尾针蛰刺达到蜂毒治疗作用</v>
          </cell>
          <cell r="F7717" t="str">
            <v>活蜂尾针</v>
          </cell>
          <cell r="G7717" t="str">
            <v>次</v>
          </cell>
        </row>
        <row r="7717">
          <cell r="N7717" t="str">
            <v>丙类</v>
          </cell>
        </row>
        <row r="7717">
          <cell r="P7717" t="str">
            <v>004300000260000-430000026</v>
          </cell>
        </row>
        <row r="7718">
          <cell r="C7718">
            <v>430000027</v>
          </cell>
          <cell r="D7718" t="str">
            <v>滚针</v>
          </cell>
          <cell r="E7718" t="str">
            <v>包括电滚针</v>
          </cell>
        </row>
        <row r="7718">
          <cell r="G7718" t="str">
            <v>次</v>
          </cell>
        </row>
        <row r="7718">
          <cell r="M7718" t="str">
            <v>电滚针加收</v>
          </cell>
          <cell r="N7718" t="str">
            <v>丙类</v>
          </cell>
        </row>
        <row r="7718">
          <cell r="P7718" t="str">
            <v>004300000270000-430000027</v>
          </cell>
        </row>
        <row r="7719">
          <cell r="C7719" t="str">
            <v>430000027-1</v>
          </cell>
          <cell r="D7719" t="str">
            <v>滚针(电滚针加收)</v>
          </cell>
        </row>
        <row r="7719">
          <cell r="G7719" t="str">
            <v>次</v>
          </cell>
        </row>
        <row r="7719">
          <cell r="N7719" t="str">
            <v>丙类</v>
          </cell>
        </row>
        <row r="7719">
          <cell r="P7719" t="str">
            <v>004300000270100-430000027-1</v>
          </cell>
        </row>
        <row r="7720">
          <cell r="C7720">
            <v>430000028</v>
          </cell>
          <cell r="D7720" t="str">
            <v>杵针</v>
          </cell>
          <cell r="E7720" t="str">
            <v>包括圆针</v>
          </cell>
        </row>
        <row r="7720">
          <cell r="G7720" t="str">
            <v>穴位</v>
          </cell>
        </row>
        <row r="7720">
          <cell r="N7720" t="str">
            <v>丙类</v>
          </cell>
        </row>
        <row r="7720">
          <cell r="P7720" t="str">
            <v>004300000280000-430000028</v>
          </cell>
        </row>
        <row r="7721">
          <cell r="C7721" t="str">
            <v>430000028-1</v>
          </cell>
          <cell r="D7721" t="str">
            <v>杵针(圆针)</v>
          </cell>
        </row>
        <row r="7721">
          <cell r="G7721" t="str">
            <v>穴位</v>
          </cell>
        </row>
        <row r="7721">
          <cell r="N7721" t="str">
            <v>丙类</v>
          </cell>
        </row>
        <row r="7721">
          <cell r="P7721" t="str">
            <v>004300000280100-430000028-1</v>
          </cell>
        </row>
        <row r="7722">
          <cell r="C7722">
            <v>430000029</v>
          </cell>
          <cell r="D7722" t="str">
            <v>蝶腭神经针刺</v>
          </cell>
          <cell r="E7722" t="str">
            <v>选择鼻炎针，沿颧骨弓下缘与冠突之间的缝隙，准确定位并针刺翼腭窝深部的蝶腭神经节，调节人体交感神经和副交感神经的平衡。</v>
          </cell>
        </row>
        <row r="7722">
          <cell r="G7722" t="str">
            <v>次</v>
          </cell>
        </row>
        <row r="7722">
          <cell r="M7722" t="str">
            <v>适用于7岁以上的过敏性鼻炎、萎缩性鼻炎和鼻窦炎等慢性鼻炎患者。</v>
          </cell>
          <cell r="N7722" t="str">
            <v>丙类</v>
          </cell>
        </row>
        <row r="7722">
          <cell r="P7722" t="str">
            <v>514300000300000-430000029</v>
          </cell>
        </row>
        <row r="7723">
          <cell r="C7723">
            <v>440000001</v>
          </cell>
          <cell r="D7723" t="str">
            <v>灸法</v>
          </cell>
          <cell r="E7723" t="str">
            <v>包括艾条灸、艾柱灸、艾箱灸、天灸等</v>
          </cell>
        </row>
        <row r="7723">
          <cell r="G7723" t="str">
            <v>次</v>
          </cell>
          <cell r="H7723">
            <v>42</v>
          </cell>
          <cell r="I7723">
            <v>37</v>
          </cell>
          <cell r="J7723">
            <v>34</v>
          </cell>
          <cell r="K7723">
            <v>30</v>
          </cell>
          <cell r="L7723">
            <v>21</v>
          </cell>
          <cell r="M7723" t="str">
            <v>增加：热敏灸治疗需要1医1护，时间不低于45分钟，不与其他灸法重复使用，加收元。</v>
          </cell>
          <cell r="N7723" t="str">
            <v>乙类</v>
          </cell>
          <cell r="O7723" t="str">
            <v>巴医保发〔2022〕35号修订项目</v>
          </cell>
          <cell r="P7723" t="str">
            <v>004400000010000-440000001</v>
          </cell>
        </row>
        <row r="7724">
          <cell r="C7724" t="str">
            <v>440000001-1</v>
          </cell>
          <cell r="D7724" t="str">
            <v>灸法(艾条灸)</v>
          </cell>
        </row>
        <row r="7724">
          <cell r="G7724" t="str">
            <v>次</v>
          </cell>
          <cell r="H7724">
            <v>42</v>
          </cell>
          <cell r="I7724">
            <v>37</v>
          </cell>
          <cell r="J7724">
            <v>34</v>
          </cell>
          <cell r="K7724">
            <v>30</v>
          </cell>
          <cell r="L7724">
            <v>21</v>
          </cell>
        </row>
        <row r="7724">
          <cell r="N7724" t="str">
            <v>乙类</v>
          </cell>
        </row>
        <row r="7724">
          <cell r="P7724" t="str">
            <v>004400000010100-440000001-1</v>
          </cell>
        </row>
        <row r="7725">
          <cell r="C7725" t="str">
            <v>440000001-2</v>
          </cell>
          <cell r="D7725" t="str">
            <v>灸法(艾柱灸)</v>
          </cell>
        </row>
        <row r="7725">
          <cell r="G7725" t="str">
            <v>次</v>
          </cell>
          <cell r="H7725">
            <v>42</v>
          </cell>
          <cell r="I7725">
            <v>37</v>
          </cell>
          <cell r="J7725">
            <v>34</v>
          </cell>
          <cell r="K7725">
            <v>30</v>
          </cell>
          <cell r="L7725">
            <v>21</v>
          </cell>
        </row>
        <row r="7725">
          <cell r="N7725" t="str">
            <v>乙类</v>
          </cell>
        </row>
        <row r="7725">
          <cell r="P7725" t="str">
            <v>004400000010200-440000001-2</v>
          </cell>
        </row>
        <row r="7726">
          <cell r="C7726" t="str">
            <v>440000001-3</v>
          </cell>
          <cell r="D7726" t="str">
            <v>灸法(艾箱灸)</v>
          </cell>
        </row>
        <row r="7726">
          <cell r="G7726" t="str">
            <v>次</v>
          </cell>
          <cell r="H7726">
            <v>42</v>
          </cell>
          <cell r="I7726">
            <v>37</v>
          </cell>
          <cell r="J7726">
            <v>34</v>
          </cell>
          <cell r="K7726">
            <v>30</v>
          </cell>
          <cell r="L7726">
            <v>21</v>
          </cell>
        </row>
        <row r="7726">
          <cell r="N7726" t="str">
            <v>乙类</v>
          </cell>
        </row>
        <row r="7726">
          <cell r="P7726" t="str">
            <v>004400000010300-440000001-3</v>
          </cell>
        </row>
        <row r="7727">
          <cell r="C7727" t="str">
            <v>440000001-4</v>
          </cell>
          <cell r="D7727" t="str">
            <v>灸法(天灸)</v>
          </cell>
        </row>
        <row r="7727">
          <cell r="G7727" t="str">
            <v>次</v>
          </cell>
          <cell r="H7727">
            <v>42</v>
          </cell>
          <cell r="I7727">
            <v>37</v>
          </cell>
          <cell r="J7727">
            <v>34</v>
          </cell>
          <cell r="K7727">
            <v>30</v>
          </cell>
          <cell r="L7727">
            <v>21</v>
          </cell>
        </row>
        <row r="7727">
          <cell r="N7727" t="str">
            <v>乙类</v>
          </cell>
        </row>
        <row r="7727">
          <cell r="P7727" t="str">
            <v>004400000010400-440000001-4</v>
          </cell>
        </row>
        <row r="7728">
          <cell r="C7728" t="str">
            <v>440000001-5</v>
          </cell>
          <cell r="D7728" t="str">
            <v>灸法（热敏灸治疗加收）</v>
          </cell>
        </row>
        <row r="7728">
          <cell r="G7728" t="str">
            <v>次</v>
          </cell>
        </row>
        <row r="7728">
          <cell r="M7728" t="str">
            <v>需要1医1护，时间不低于45分钟，不与其他灸法重复使用，加收元。</v>
          </cell>
        </row>
        <row r="7728">
          <cell r="O7728" t="str">
            <v>巴医保发〔2022〕35号修订项目</v>
          </cell>
          <cell r="P7728" t="str">
            <v>004400000010000-440000001-5</v>
          </cell>
        </row>
        <row r="7729">
          <cell r="C7729">
            <v>440000002</v>
          </cell>
          <cell r="D7729" t="str">
            <v>隔物灸法</v>
          </cell>
          <cell r="E7729" t="str">
            <v>包括隔姜灸、药饼灸、隔盐灸等</v>
          </cell>
        </row>
        <row r="7729">
          <cell r="G7729" t="str">
            <v>次</v>
          </cell>
          <cell r="H7729">
            <v>22</v>
          </cell>
          <cell r="I7729">
            <v>21</v>
          </cell>
          <cell r="J7729">
            <v>20</v>
          </cell>
          <cell r="K7729">
            <v>19</v>
          </cell>
          <cell r="L7729">
            <v>16.15</v>
          </cell>
        </row>
        <row r="7729">
          <cell r="N7729" t="str">
            <v>乙类</v>
          </cell>
        </row>
        <row r="7729">
          <cell r="P7729" t="str">
            <v>004400000020000-440000002</v>
          </cell>
        </row>
        <row r="7730">
          <cell r="C7730" t="str">
            <v>440000002-1</v>
          </cell>
          <cell r="D7730" t="str">
            <v>隔物灸法(隔姜灸)</v>
          </cell>
        </row>
        <row r="7730">
          <cell r="G7730" t="str">
            <v>次</v>
          </cell>
          <cell r="H7730">
            <v>22</v>
          </cell>
          <cell r="I7730">
            <v>21</v>
          </cell>
          <cell r="J7730">
            <v>20</v>
          </cell>
          <cell r="K7730">
            <v>19</v>
          </cell>
          <cell r="L7730">
            <v>16.15</v>
          </cell>
        </row>
        <row r="7730">
          <cell r="N7730" t="str">
            <v>乙类</v>
          </cell>
        </row>
        <row r="7730">
          <cell r="P7730" t="str">
            <v>004400000020100-440000002-1</v>
          </cell>
        </row>
        <row r="7731">
          <cell r="C7731" t="str">
            <v>440000002-2</v>
          </cell>
          <cell r="D7731" t="str">
            <v>隔物灸法(药饼灸)</v>
          </cell>
        </row>
        <row r="7731">
          <cell r="G7731" t="str">
            <v>次</v>
          </cell>
          <cell r="H7731">
            <v>22</v>
          </cell>
          <cell r="I7731">
            <v>21</v>
          </cell>
          <cell r="J7731">
            <v>20</v>
          </cell>
          <cell r="K7731">
            <v>19</v>
          </cell>
          <cell r="L7731">
            <v>16.15</v>
          </cell>
        </row>
        <row r="7731">
          <cell r="N7731" t="str">
            <v>乙类</v>
          </cell>
        </row>
        <row r="7731">
          <cell r="P7731" t="str">
            <v>004400000020200-440000002-2</v>
          </cell>
        </row>
        <row r="7732">
          <cell r="C7732" t="str">
            <v>440000002-3</v>
          </cell>
          <cell r="D7732" t="str">
            <v>隔物灸法(隔盐灸)</v>
          </cell>
        </row>
        <row r="7732">
          <cell r="G7732" t="str">
            <v>次</v>
          </cell>
          <cell r="H7732">
            <v>22</v>
          </cell>
          <cell r="I7732">
            <v>21</v>
          </cell>
          <cell r="J7732">
            <v>20</v>
          </cell>
          <cell r="K7732">
            <v>19</v>
          </cell>
          <cell r="L7732">
            <v>16.15</v>
          </cell>
        </row>
        <row r="7732">
          <cell r="N7732" t="str">
            <v>乙类</v>
          </cell>
        </row>
        <row r="7732">
          <cell r="P7732" t="str">
            <v>004400000020300-440000002-3</v>
          </cell>
        </row>
        <row r="7733">
          <cell r="C7733">
            <v>440000003</v>
          </cell>
          <cell r="D7733" t="str">
            <v>灯火灸</v>
          </cell>
        </row>
        <row r="7733">
          <cell r="G7733" t="str">
            <v>次</v>
          </cell>
          <cell r="H7733">
            <v>19.2</v>
          </cell>
          <cell r="I7733">
            <v>17</v>
          </cell>
          <cell r="J7733">
            <v>16</v>
          </cell>
          <cell r="K7733">
            <v>15</v>
          </cell>
          <cell r="L7733">
            <v>12.75</v>
          </cell>
        </row>
        <row r="7733">
          <cell r="N7733" t="str">
            <v>乙类</v>
          </cell>
        </row>
        <row r="7733">
          <cell r="P7733" t="str">
            <v>004400000030000-440000003</v>
          </cell>
        </row>
        <row r="7734">
          <cell r="C7734">
            <v>440000004</v>
          </cell>
          <cell r="D7734" t="str">
            <v>拔罐疗法</v>
          </cell>
          <cell r="E7734" t="str">
            <v>包括火罐、电火罐、闪罐、着罐、电罐、磁疗罐、真空拔罐等</v>
          </cell>
        </row>
        <row r="7734">
          <cell r="G7734" t="str">
            <v>3罐</v>
          </cell>
          <cell r="H7734">
            <v>9.6</v>
          </cell>
          <cell r="I7734">
            <v>9</v>
          </cell>
          <cell r="J7734">
            <v>8</v>
          </cell>
          <cell r="K7734">
            <v>7</v>
          </cell>
          <cell r="L7734">
            <v>5.95</v>
          </cell>
        </row>
        <row r="7734">
          <cell r="N7734" t="str">
            <v>乙类</v>
          </cell>
        </row>
        <row r="7734">
          <cell r="P7734" t="str">
            <v>004400000040000-440000004</v>
          </cell>
        </row>
        <row r="7735">
          <cell r="C7735" t="str">
            <v>440000004-1</v>
          </cell>
          <cell r="D7735" t="str">
            <v>拔罐疗法(火罐)</v>
          </cell>
        </row>
        <row r="7735">
          <cell r="G7735" t="str">
            <v>3罐</v>
          </cell>
          <cell r="H7735">
            <v>9.6</v>
          </cell>
          <cell r="I7735">
            <v>9</v>
          </cell>
          <cell r="J7735">
            <v>8</v>
          </cell>
          <cell r="K7735">
            <v>7</v>
          </cell>
          <cell r="L7735">
            <v>5.95</v>
          </cell>
        </row>
        <row r="7735">
          <cell r="N7735" t="str">
            <v>乙类</v>
          </cell>
        </row>
        <row r="7735">
          <cell r="P7735" t="str">
            <v>004400000040100-440000004-1</v>
          </cell>
        </row>
        <row r="7736">
          <cell r="C7736" t="str">
            <v>440000004-2</v>
          </cell>
          <cell r="D7736" t="str">
            <v>拔罐疗法(电火罐)</v>
          </cell>
        </row>
        <row r="7736">
          <cell r="G7736" t="str">
            <v>3罐</v>
          </cell>
          <cell r="H7736">
            <v>9.6</v>
          </cell>
          <cell r="I7736">
            <v>9</v>
          </cell>
          <cell r="J7736">
            <v>8</v>
          </cell>
          <cell r="K7736">
            <v>7</v>
          </cell>
          <cell r="L7736">
            <v>5.95</v>
          </cell>
        </row>
        <row r="7736">
          <cell r="N7736" t="str">
            <v>乙类</v>
          </cell>
        </row>
        <row r="7736">
          <cell r="P7736" t="str">
            <v>004400000040200-440000004-2</v>
          </cell>
        </row>
        <row r="7737">
          <cell r="C7737" t="str">
            <v>440000004-3</v>
          </cell>
          <cell r="D7737" t="str">
            <v>拔罐疗法(闪罐)</v>
          </cell>
        </row>
        <row r="7737">
          <cell r="G7737" t="str">
            <v>3罐</v>
          </cell>
          <cell r="H7737">
            <v>9.6</v>
          </cell>
          <cell r="I7737">
            <v>9</v>
          </cell>
          <cell r="J7737">
            <v>8</v>
          </cell>
          <cell r="K7737">
            <v>7</v>
          </cell>
          <cell r="L7737">
            <v>5.95</v>
          </cell>
        </row>
        <row r="7737">
          <cell r="N7737" t="str">
            <v>乙类</v>
          </cell>
        </row>
        <row r="7737">
          <cell r="P7737" t="str">
            <v>004400000040300-440000004-3</v>
          </cell>
        </row>
        <row r="7738">
          <cell r="C7738" t="str">
            <v>440000004-4</v>
          </cell>
          <cell r="D7738" t="str">
            <v>拔罐疗法(着罐)</v>
          </cell>
        </row>
        <row r="7738">
          <cell r="G7738" t="str">
            <v>3罐</v>
          </cell>
          <cell r="H7738">
            <v>9.6</v>
          </cell>
          <cell r="I7738">
            <v>9</v>
          </cell>
          <cell r="J7738">
            <v>8</v>
          </cell>
          <cell r="K7738">
            <v>7</v>
          </cell>
          <cell r="L7738">
            <v>5.95</v>
          </cell>
        </row>
        <row r="7738">
          <cell r="N7738" t="str">
            <v>乙类</v>
          </cell>
        </row>
        <row r="7738">
          <cell r="P7738" t="str">
            <v>004400000040400-440000004-4</v>
          </cell>
        </row>
        <row r="7739">
          <cell r="C7739" t="str">
            <v>440000004-5</v>
          </cell>
          <cell r="D7739" t="str">
            <v>拔罐疗法(电罐)</v>
          </cell>
        </row>
        <row r="7739">
          <cell r="G7739" t="str">
            <v>3罐</v>
          </cell>
          <cell r="H7739">
            <v>9.6</v>
          </cell>
          <cell r="I7739">
            <v>9</v>
          </cell>
          <cell r="J7739">
            <v>8</v>
          </cell>
          <cell r="K7739">
            <v>7</v>
          </cell>
          <cell r="L7739">
            <v>5.95</v>
          </cell>
        </row>
        <row r="7739">
          <cell r="N7739" t="str">
            <v>乙类</v>
          </cell>
        </row>
        <row r="7739">
          <cell r="P7739" t="str">
            <v>004400000040500-440000004-5</v>
          </cell>
        </row>
        <row r="7740">
          <cell r="C7740" t="str">
            <v>440000004-6</v>
          </cell>
          <cell r="D7740" t="str">
            <v>拔罐疗法(磁疗罐)</v>
          </cell>
        </row>
        <row r="7740">
          <cell r="G7740" t="str">
            <v>3罐</v>
          </cell>
          <cell r="H7740">
            <v>9.6</v>
          </cell>
          <cell r="I7740">
            <v>9</v>
          </cell>
          <cell r="J7740">
            <v>8</v>
          </cell>
          <cell r="K7740">
            <v>7</v>
          </cell>
          <cell r="L7740">
            <v>5.95</v>
          </cell>
        </row>
        <row r="7740">
          <cell r="N7740" t="str">
            <v>乙类</v>
          </cell>
        </row>
        <row r="7740">
          <cell r="P7740" t="str">
            <v>004400000040600-440000004-6</v>
          </cell>
        </row>
        <row r="7741">
          <cell r="C7741" t="str">
            <v>440000004-7</v>
          </cell>
          <cell r="D7741" t="str">
            <v>拔罐疗法(真空拔罐)</v>
          </cell>
        </row>
        <row r="7741">
          <cell r="G7741" t="str">
            <v>3罐</v>
          </cell>
          <cell r="H7741">
            <v>9.6</v>
          </cell>
          <cell r="I7741">
            <v>9</v>
          </cell>
          <cell r="J7741">
            <v>8</v>
          </cell>
          <cell r="K7741">
            <v>7</v>
          </cell>
          <cell r="L7741">
            <v>5.95</v>
          </cell>
        </row>
        <row r="7741">
          <cell r="N7741" t="str">
            <v>乙类</v>
          </cell>
        </row>
        <row r="7741">
          <cell r="P7741" t="str">
            <v>004400000040700-440000004-7</v>
          </cell>
        </row>
        <row r="7742">
          <cell r="C7742">
            <v>440000005</v>
          </cell>
          <cell r="D7742" t="str">
            <v>药物罐</v>
          </cell>
          <cell r="E7742" t="str">
            <v>包括水罐</v>
          </cell>
        </row>
        <row r="7742">
          <cell r="G7742" t="str">
            <v>单罐</v>
          </cell>
          <cell r="H7742">
            <v>8.4</v>
          </cell>
          <cell r="I7742">
            <v>8</v>
          </cell>
          <cell r="J7742">
            <v>7</v>
          </cell>
          <cell r="K7742">
            <v>6</v>
          </cell>
          <cell r="L7742">
            <v>5.1</v>
          </cell>
        </row>
        <row r="7742">
          <cell r="N7742" t="str">
            <v>乙类</v>
          </cell>
        </row>
        <row r="7742">
          <cell r="P7742" t="str">
            <v>004400000050000-440000005</v>
          </cell>
        </row>
        <row r="7743">
          <cell r="C7743" t="str">
            <v>440000005-1</v>
          </cell>
          <cell r="D7743" t="str">
            <v>药物罐(水罐)</v>
          </cell>
        </row>
        <row r="7743">
          <cell r="G7743" t="str">
            <v>单罐</v>
          </cell>
          <cell r="H7743">
            <v>8.4</v>
          </cell>
          <cell r="I7743">
            <v>8</v>
          </cell>
          <cell r="J7743">
            <v>7</v>
          </cell>
          <cell r="K7743">
            <v>6</v>
          </cell>
          <cell r="L7743">
            <v>5.1</v>
          </cell>
        </row>
        <row r="7743">
          <cell r="N7743" t="str">
            <v>乙类</v>
          </cell>
        </row>
        <row r="7743">
          <cell r="P7743" t="str">
            <v>004400000050100-440000005-1</v>
          </cell>
        </row>
        <row r="7744">
          <cell r="C7744">
            <v>440000006</v>
          </cell>
          <cell r="D7744" t="str">
            <v>游走罐</v>
          </cell>
        </row>
        <row r="7744">
          <cell r="G7744" t="str">
            <v>次</v>
          </cell>
          <cell r="H7744">
            <v>10.8</v>
          </cell>
          <cell r="I7744">
            <v>10</v>
          </cell>
          <cell r="J7744">
            <v>9</v>
          </cell>
          <cell r="K7744">
            <v>8</v>
          </cell>
          <cell r="L7744">
            <v>6.8</v>
          </cell>
        </row>
        <row r="7744">
          <cell r="N7744" t="str">
            <v>乙类</v>
          </cell>
        </row>
        <row r="7744">
          <cell r="P7744" t="str">
            <v>004400000060000-440000006</v>
          </cell>
        </row>
        <row r="7745">
          <cell r="C7745">
            <v>440000007</v>
          </cell>
          <cell r="D7745" t="str">
            <v>督灸</v>
          </cell>
          <cell r="E7745" t="str">
            <v>包括大灸；不含灸后处理</v>
          </cell>
          <cell r="F7745" t="str">
            <v>中医特殊药物</v>
          </cell>
          <cell r="G7745" t="str">
            <v>次</v>
          </cell>
          <cell r="H7745">
            <v>30</v>
          </cell>
          <cell r="I7745">
            <v>26</v>
          </cell>
          <cell r="J7745">
            <v>24</v>
          </cell>
          <cell r="K7745">
            <v>22</v>
          </cell>
          <cell r="L7745">
            <v>20</v>
          </cell>
        </row>
        <row r="7745">
          <cell r="N7745" t="str">
            <v>乙类</v>
          </cell>
        </row>
        <row r="7745">
          <cell r="P7745" t="str">
            <v>004400000070000-440000007</v>
          </cell>
        </row>
        <row r="7746">
          <cell r="C7746" t="str">
            <v>440000007-1</v>
          </cell>
          <cell r="D7746" t="str">
            <v>督灸(大灸)</v>
          </cell>
        </row>
        <row r="7746">
          <cell r="G7746" t="str">
            <v>次</v>
          </cell>
          <cell r="H7746">
            <v>30</v>
          </cell>
          <cell r="I7746">
            <v>26</v>
          </cell>
          <cell r="J7746">
            <v>24</v>
          </cell>
          <cell r="K7746">
            <v>22</v>
          </cell>
          <cell r="L7746">
            <v>20</v>
          </cell>
        </row>
        <row r="7746">
          <cell r="N7746" t="str">
            <v>乙类</v>
          </cell>
          <cell r="O7746" t="str">
            <v>巴医保发〔2021〕18号，巴医保发〔2022〕1号</v>
          </cell>
          <cell r="P7746" t="str">
            <v>004400000070100-440000007-1</v>
          </cell>
        </row>
        <row r="7747">
          <cell r="C7747">
            <v>440000008</v>
          </cell>
          <cell r="D7747" t="str">
            <v>雷火灸</v>
          </cell>
          <cell r="E7747" t="str">
            <v>包括太乙神针灸</v>
          </cell>
        </row>
        <row r="7747">
          <cell r="G7747" t="str">
            <v>部位</v>
          </cell>
        </row>
        <row r="7747">
          <cell r="N7747" t="str">
            <v>丙类</v>
          </cell>
        </row>
        <row r="7747">
          <cell r="P7747" t="str">
            <v>004400000080000-440000008</v>
          </cell>
        </row>
        <row r="7748">
          <cell r="C7748" t="str">
            <v>440000008-1</v>
          </cell>
          <cell r="D7748" t="str">
            <v>雷火灸(太乙神针灸)</v>
          </cell>
        </row>
        <row r="7748">
          <cell r="G7748" t="str">
            <v>部位</v>
          </cell>
        </row>
        <row r="7748">
          <cell r="N7748" t="str">
            <v>丙类</v>
          </cell>
        </row>
        <row r="7748">
          <cell r="P7748" t="str">
            <v>004400000080100-440000008-1</v>
          </cell>
        </row>
        <row r="7749">
          <cell r="C7749">
            <v>440000009</v>
          </cell>
          <cell r="D7749" t="str">
            <v>铺灸法</v>
          </cell>
          <cell r="E7749" t="str">
            <v>通过辩证施治，采用中医特殊药物、生姜、艾绒，逐层铺灸，治疗腹部和背部的寒性疼痛，含药物调配及介质。</v>
          </cell>
          <cell r="F7749" t="str">
            <v>中医特殊药物</v>
          </cell>
          <cell r="G7749" t="str">
            <v>次</v>
          </cell>
        </row>
        <row r="7749">
          <cell r="M7749" t="str">
            <v>铺灸面积不低于15cmx15cm，每次不少于30分钟，两次治疗间隔不少于5天。腹部治疗仅限于胃寒和宫寒。</v>
          </cell>
          <cell r="N7749" t="str">
            <v>丙类</v>
          </cell>
        </row>
        <row r="7749">
          <cell r="P7749" t="str">
            <v>514400000100000-440000009</v>
          </cell>
        </row>
        <row r="7750">
          <cell r="C7750">
            <v>450000001</v>
          </cell>
          <cell r="D7750" t="str">
            <v>落枕推拿治疗</v>
          </cell>
        </row>
        <row r="7750">
          <cell r="G7750" t="str">
            <v>次</v>
          </cell>
          <cell r="H7750">
            <v>21.6</v>
          </cell>
          <cell r="I7750">
            <v>19</v>
          </cell>
          <cell r="J7750">
            <v>18</v>
          </cell>
          <cell r="K7750">
            <v>17</v>
          </cell>
          <cell r="L7750">
            <v>14.45</v>
          </cell>
        </row>
        <row r="7750">
          <cell r="N7750" t="str">
            <v>丙类</v>
          </cell>
        </row>
        <row r="7750">
          <cell r="P7750" t="str">
            <v>004500000010000-450000001</v>
          </cell>
        </row>
        <row r="7751">
          <cell r="C7751">
            <v>450000002</v>
          </cell>
          <cell r="D7751" t="str">
            <v>颈椎病推拿治疗</v>
          </cell>
        </row>
        <row r="7751">
          <cell r="G7751" t="str">
            <v>次</v>
          </cell>
          <cell r="H7751">
            <v>27</v>
          </cell>
          <cell r="I7751">
            <v>25</v>
          </cell>
          <cell r="J7751">
            <v>23</v>
          </cell>
          <cell r="K7751">
            <v>21</v>
          </cell>
          <cell r="L7751">
            <v>17.85</v>
          </cell>
        </row>
        <row r="7751">
          <cell r="N7751" t="str">
            <v>甲类</v>
          </cell>
        </row>
        <row r="7751">
          <cell r="P7751" t="str">
            <v>004500000020000-450000002</v>
          </cell>
        </row>
        <row r="7752">
          <cell r="C7752">
            <v>450000003</v>
          </cell>
          <cell r="D7752" t="str">
            <v>肩周炎推拿治疗</v>
          </cell>
          <cell r="E7752" t="str">
            <v>包括肩周疾病</v>
          </cell>
        </row>
        <row r="7752">
          <cell r="G7752" t="str">
            <v>次</v>
          </cell>
          <cell r="H7752">
            <v>24</v>
          </cell>
          <cell r="I7752">
            <v>21</v>
          </cell>
          <cell r="J7752">
            <v>20</v>
          </cell>
          <cell r="K7752">
            <v>19</v>
          </cell>
          <cell r="L7752">
            <v>16.15</v>
          </cell>
        </row>
        <row r="7752">
          <cell r="N7752" t="str">
            <v>丙类</v>
          </cell>
        </row>
        <row r="7752">
          <cell r="P7752" t="str">
            <v>004500000030000-450000003</v>
          </cell>
        </row>
        <row r="7753">
          <cell r="C7753" t="str">
            <v>450000003-1</v>
          </cell>
          <cell r="D7753" t="str">
            <v>肩周炎推拿治疗(肩周疾病)</v>
          </cell>
        </row>
        <row r="7753">
          <cell r="G7753" t="str">
            <v>次</v>
          </cell>
          <cell r="H7753">
            <v>24</v>
          </cell>
          <cell r="I7753">
            <v>21</v>
          </cell>
          <cell r="J7753">
            <v>20</v>
          </cell>
          <cell r="K7753">
            <v>19</v>
          </cell>
          <cell r="L7753">
            <v>16.15</v>
          </cell>
        </row>
        <row r="7753">
          <cell r="N7753" t="str">
            <v>丙类</v>
          </cell>
        </row>
        <row r="7753">
          <cell r="P7753" t="str">
            <v>004500000030100-450000003-1</v>
          </cell>
        </row>
        <row r="7754">
          <cell r="C7754">
            <v>450000004</v>
          </cell>
          <cell r="D7754" t="str">
            <v>网球肘推拿治疗</v>
          </cell>
        </row>
        <row r="7754">
          <cell r="G7754" t="str">
            <v>次</v>
          </cell>
          <cell r="H7754">
            <v>18</v>
          </cell>
          <cell r="I7754">
            <v>16</v>
          </cell>
          <cell r="J7754">
            <v>15</v>
          </cell>
          <cell r="K7754">
            <v>14</v>
          </cell>
          <cell r="L7754">
            <v>11.9</v>
          </cell>
        </row>
        <row r="7754">
          <cell r="N7754" t="str">
            <v>丙类</v>
          </cell>
        </row>
        <row r="7754">
          <cell r="P7754" t="str">
            <v>004500000040000-450000004</v>
          </cell>
        </row>
        <row r="7755">
          <cell r="C7755">
            <v>450000005</v>
          </cell>
          <cell r="D7755" t="str">
            <v>急性腰扭伤推拿治疗</v>
          </cell>
        </row>
        <row r="7755">
          <cell r="G7755" t="str">
            <v>次</v>
          </cell>
          <cell r="H7755">
            <v>30</v>
          </cell>
          <cell r="I7755">
            <v>27</v>
          </cell>
          <cell r="J7755">
            <v>25</v>
          </cell>
          <cell r="K7755">
            <v>23</v>
          </cell>
          <cell r="L7755">
            <v>19.55</v>
          </cell>
        </row>
        <row r="7755">
          <cell r="N7755" t="str">
            <v>甲类</v>
          </cell>
        </row>
        <row r="7755">
          <cell r="P7755" t="str">
            <v>004500000050000-450000005</v>
          </cell>
        </row>
        <row r="7756">
          <cell r="C7756">
            <v>450000006</v>
          </cell>
          <cell r="D7756" t="str">
            <v>腰椎间盘突出推拿治疗</v>
          </cell>
          <cell r="E7756" t="str">
            <v>包括腰部疾病</v>
          </cell>
        </row>
        <row r="7756">
          <cell r="G7756" t="str">
            <v>次</v>
          </cell>
          <cell r="H7756">
            <v>42</v>
          </cell>
          <cell r="I7756">
            <v>40</v>
          </cell>
          <cell r="J7756">
            <v>38</v>
          </cell>
          <cell r="K7756">
            <v>36</v>
          </cell>
          <cell r="L7756">
            <v>30.6</v>
          </cell>
        </row>
        <row r="7756">
          <cell r="N7756" t="str">
            <v>乙类</v>
          </cell>
        </row>
        <row r="7756">
          <cell r="P7756" t="str">
            <v>004500000060000-450000006</v>
          </cell>
        </row>
        <row r="7757">
          <cell r="C7757" t="str">
            <v>450000006-1</v>
          </cell>
          <cell r="D7757" t="str">
            <v>腰椎间盘突出推拿治疗(腰部疾病)</v>
          </cell>
        </row>
        <row r="7757">
          <cell r="G7757" t="str">
            <v>次</v>
          </cell>
          <cell r="H7757">
            <v>42</v>
          </cell>
          <cell r="I7757">
            <v>40</v>
          </cell>
          <cell r="J7757">
            <v>38</v>
          </cell>
          <cell r="K7757">
            <v>36</v>
          </cell>
          <cell r="L7757">
            <v>30.6</v>
          </cell>
        </row>
        <row r="7757">
          <cell r="N7757" t="str">
            <v>乙类</v>
          </cell>
        </row>
        <row r="7757">
          <cell r="P7757" t="str">
            <v>004500000060100-450000006-1</v>
          </cell>
        </row>
        <row r="7758">
          <cell r="C7758">
            <v>450000007</v>
          </cell>
          <cell r="D7758" t="str">
            <v>膝关节骨性关节炎推拿治疗</v>
          </cell>
        </row>
        <row r="7758">
          <cell r="G7758" t="str">
            <v>次</v>
          </cell>
          <cell r="H7758">
            <v>30</v>
          </cell>
          <cell r="I7758">
            <v>27</v>
          </cell>
          <cell r="J7758">
            <v>25</v>
          </cell>
          <cell r="K7758">
            <v>23</v>
          </cell>
          <cell r="L7758">
            <v>19.55</v>
          </cell>
        </row>
        <row r="7758">
          <cell r="N7758" t="str">
            <v>乙类</v>
          </cell>
        </row>
        <row r="7758">
          <cell r="P7758" t="str">
            <v>004500000070000-450000007</v>
          </cell>
        </row>
        <row r="7759">
          <cell r="C7759">
            <v>450000008</v>
          </cell>
          <cell r="D7759" t="str">
            <v>内科妇科疾病推拿治疗</v>
          </cell>
          <cell r="E7759" t="str">
            <v>包括II型糖尿病、慢性胃病、便秘、腹泻、胃下垂、失眠、月经不调、痛经等</v>
          </cell>
        </row>
        <row r="7759">
          <cell r="G7759" t="str">
            <v>次</v>
          </cell>
          <cell r="H7759">
            <v>31.2</v>
          </cell>
          <cell r="I7759">
            <v>29</v>
          </cell>
          <cell r="J7759">
            <v>26</v>
          </cell>
          <cell r="K7759">
            <v>23</v>
          </cell>
          <cell r="L7759">
            <v>19.55</v>
          </cell>
          <cell r="M7759" t="str">
            <v>每次20分钟，超过10分钟加收15元</v>
          </cell>
          <cell r="N7759" t="str">
            <v>甲类</v>
          </cell>
        </row>
        <row r="7759">
          <cell r="P7759" t="str">
            <v>004500000080000-450000008</v>
          </cell>
        </row>
        <row r="7760">
          <cell r="C7760" t="str">
            <v>450000008-1</v>
          </cell>
          <cell r="D7760" t="str">
            <v>内科妇科疾病推拿治疗(每次20分钟，超过10分钟加收)</v>
          </cell>
        </row>
        <row r="7760">
          <cell r="G7760" t="str">
            <v>次</v>
          </cell>
          <cell r="H7760">
            <v>15</v>
          </cell>
          <cell r="I7760">
            <v>15</v>
          </cell>
          <cell r="J7760">
            <v>15</v>
          </cell>
          <cell r="K7760">
            <v>15</v>
          </cell>
          <cell r="L7760">
            <v>15</v>
          </cell>
        </row>
        <row r="7760">
          <cell r="N7760" t="str">
            <v>甲类</v>
          </cell>
        </row>
        <row r="7760">
          <cell r="P7760" t="str">
            <v>004500000080001-450000008-1</v>
          </cell>
        </row>
        <row r="7761">
          <cell r="C7761" t="str">
            <v>450000008-2</v>
          </cell>
          <cell r="D7761" t="str">
            <v>内科妇科疾病推拿治疗(II型糖尿病)</v>
          </cell>
        </row>
        <row r="7761">
          <cell r="G7761" t="str">
            <v>次</v>
          </cell>
          <cell r="H7761">
            <v>31.2</v>
          </cell>
          <cell r="I7761">
            <v>29</v>
          </cell>
          <cell r="J7761">
            <v>26</v>
          </cell>
          <cell r="K7761">
            <v>23</v>
          </cell>
          <cell r="L7761">
            <v>19.55</v>
          </cell>
        </row>
        <row r="7761">
          <cell r="N7761" t="str">
            <v>甲类</v>
          </cell>
        </row>
        <row r="7761">
          <cell r="P7761" t="str">
            <v>004500000080100-450000008-2</v>
          </cell>
        </row>
        <row r="7762">
          <cell r="C7762" t="str">
            <v>450000008-3</v>
          </cell>
          <cell r="D7762" t="str">
            <v>内科妇科疾病推拿治疗(慢性胃病)</v>
          </cell>
        </row>
        <row r="7762">
          <cell r="G7762" t="str">
            <v>次</v>
          </cell>
          <cell r="H7762">
            <v>31.2</v>
          </cell>
          <cell r="I7762">
            <v>29</v>
          </cell>
          <cell r="J7762">
            <v>26</v>
          </cell>
          <cell r="K7762">
            <v>23</v>
          </cell>
          <cell r="L7762">
            <v>19.55</v>
          </cell>
        </row>
        <row r="7762">
          <cell r="N7762" t="str">
            <v>甲类</v>
          </cell>
        </row>
        <row r="7762">
          <cell r="P7762" t="str">
            <v>004500000080200-450000008-3</v>
          </cell>
        </row>
        <row r="7763">
          <cell r="C7763" t="str">
            <v>450000008-4</v>
          </cell>
          <cell r="D7763" t="str">
            <v>内科妇科疾病推拿治疗(便秘)</v>
          </cell>
        </row>
        <row r="7763">
          <cell r="G7763" t="str">
            <v>次</v>
          </cell>
          <cell r="H7763">
            <v>31.2</v>
          </cell>
          <cell r="I7763">
            <v>29</v>
          </cell>
          <cell r="J7763">
            <v>26</v>
          </cell>
          <cell r="K7763">
            <v>23</v>
          </cell>
          <cell r="L7763">
            <v>19.55</v>
          </cell>
        </row>
        <row r="7763">
          <cell r="N7763" t="str">
            <v>甲类</v>
          </cell>
        </row>
        <row r="7763">
          <cell r="P7763" t="str">
            <v>004500000080300-450000008-4</v>
          </cell>
        </row>
        <row r="7764">
          <cell r="C7764" t="str">
            <v>450000008-5</v>
          </cell>
          <cell r="D7764" t="str">
            <v>内科妇科疾病推拿治疗(腹泻)</v>
          </cell>
        </row>
        <row r="7764">
          <cell r="G7764" t="str">
            <v>次</v>
          </cell>
          <cell r="H7764">
            <v>31.2</v>
          </cell>
          <cell r="I7764">
            <v>29</v>
          </cell>
          <cell r="J7764">
            <v>26</v>
          </cell>
          <cell r="K7764">
            <v>23</v>
          </cell>
          <cell r="L7764">
            <v>19.55</v>
          </cell>
        </row>
        <row r="7764">
          <cell r="N7764" t="str">
            <v>甲类</v>
          </cell>
        </row>
        <row r="7764">
          <cell r="P7764" t="str">
            <v>004500000080400-450000008-5</v>
          </cell>
        </row>
        <row r="7765">
          <cell r="C7765" t="str">
            <v>450000008-6</v>
          </cell>
          <cell r="D7765" t="str">
            <v>内科妇科疾病推拿治疗(胃下垂)</v>
          </cell>
        </row>
        <row r="7765">
          <cell r="G7765" t="str">
            <v>次</v>
          </cell>
          <cell r="H7765">
            <v>31.2</v>
          </cell>
          <cell r="I7765">
            <v>29</v>
          </cell>
          <cell r="J7765">
            <v>26</v>
          </cell>
          <cell r="K7765">
            <v>23</v>
          </cell>
          <cell r="L7765">
            <v>19.55</v>
          </cell>
        </row>
        <row r="7765">
          <cell r="N7765" t="str">
            <v>甲类</v>
          </cell>
        </row>
        <row r="7765">
          <cell r="P7765" t="str">
            <v>004500000080500-450000008-6</v>
          </cell>
        </row>
        <row r="7766">
          <cell r="C7766" t="str">
            <v>450000008-7</v>
          </cell>
          <cell r="D7766" t="str">
            <v>内科妇科疾病推拿治疗(失眠)</v>
          </cell>
        </row>
        <row r="7766">
          <cell r="G7766" t="str">
            <v>次</v>
          </cell>
          <cell r="H7766">
            <v>31.2</v>
          </cell>
          <cell r="I7766">
            <v>29</v>
          </cell>
          <cell r="J7766">
            <v>26</v>
          </cell>
          <cell r="K7766">
            <v>23</v>
          </cell>
          <cell r="L7766">
            <v>19.55</v>
          </cell>
        </row>
        <row r="7766">
          <cell r="N7766" t="str">
            <v>甲类</v>
          </cell>
        </row>
        <row r="7766">
          <cell r="P7766" t="str">
            <v>004500000080600-450000008-7</v>
          </cell>
        </row>
        <row r="7767">
          <cell r="C7767" t="str">
            <v>450000008-8</v>
          </cell>
          <cell r="D7767" t="str">
            <v>内科妇科疾病推拿治疗(月经不调)</v>
          </cell>
        </row>
        <row r="7767">
          <cell r="G7767" t="str">
            <v>次</v>
          </cell>
          <cell r="H7767">
            <v>31.2</v>
          </cell>
          <cell r="I7767">
            <v>29</v>
          </cell>
          <cell r="J7767">
            <v>26</v>
          </cell>
          <cell r="K7767">
            <v>23</v>
          </cell>
          <cell r="L7767">
            <v>19.55</v>
          </cell>
        </row>
        <row r="7767">
          <cell r="N7767" t="str">
            <v>甲类</v>
          </cell>
        </row>
        <row r="7767">
          <cell r="P7767" t="str">
            <v>004500000080700-450000008-8</v>
          </cell>
        </row>
        <row r="7768">
          <cell r="C7768" t="str">
            <v>450000008-9</v>
          </cell>
          <cell r="D7768" t="str">
            <v>内科妇科疾病推拿治疗(痛经)</v>
          </cell>
        </row>
        <row r="7768">
          <cell r="G7768" t="str">
            <v>次</v>
          </cell>
          <cell r="H7768">
            <v>31.2</v>
          </cell>
          <cell r="I7768">
            <v>29</v>
          </cell>
          <cell r="J7768">
            <v>26</v>
          </cell>
          <cell r="K7768">
            <v>23</v>
          </cell>
          <cell r="L7768">
            <v>19.55</v>
          </cell>
        </row>
        <row r="7768">
          <cell r="N7768" t="str">
            <v>甲类</v>
          </cell>
        </row>
        <row r="7768">
          <cell r="P7768" t="str">
            <v>004500000080800-450000008-9</v>
          </cell>
        </row>
        <row r="7769">
          <cell r="C7769">
            <v>450000009</v>
          </cell>
          <cell r="D7769" t="str">
            <v>其他推拿治疗</v>
          </cell>
        </row>
        <row r="7769">
          <cell r="G7769" t="str">
            <v>次</v>
          </cell>
          <cell r="H7769">
            <v>28</v>
          </cell>
          <cell r="I7769">
            <v>25</v>
          </cell>
          <cell r="J7769">
            <v>23</v>
          </cell>
          <cell r="K7769">
            <v>20.7</v>
          </cell>
          <cell r="L7769">
            <v>19.55</v>
          </cell>
          <cell r="M7769" t="str">
            <v>每次20分钟，超过10分钟加收10元，0-6岁儿童治疗加收20%</v>
          </cell>
          <cell r="N7769" t="str">
            <v>丙类</v>
          </cell>
        </row>
        <row r="7769">
          <cell r="P7769" t="str">
            <v>004500000090000-450000009</v>
          </cell>
        </row>
        <row r="7770">
          <cell r="C7770" t="str">
            <v>450000009-1</v>
          </cell>
          <cell r="D7770" t="str">
            <v>其他推拿治疗(每次20分钟，超过10分钟加收)</v>
          </cell>
        </row>
        <row r="7770">
          <cell r="G7770" t="str">
            <v>次</v>
          </cell>
          <cell r="H7770">
            <v>10</v>
          </cell>
          <cell r="I7770">
            <v>10</v>
          </cell>
          <cell r="J7770">
            <v>10</v>
          </cell>
          <cell r="K7770">
            <v>10</v>
          </cell>
          <cell r="L7770">
            <v>10</v>
          </cell>
        </row>
        <row r="7770">
          <cell r="N7770" t="str">
            <v>丙类</v>
          </cell>
        </row>
        <row r="7770">
          <cell r="P7770" t="str">
            <v>004500000090001-450000009-1</v>
          </cell>
        </row>
        <row r="7771">
          <cell r="C7771" t="str">
            <v>450000009-2</v>
          </cell>
          <cell r="D7771" t="str">
            <v>其他推拿治疗(0-6岁儿童加收)</v>
          </cell>
        </row>
        <row r="7771">
          <cell r="G7771" t="str">
            <v>次</v>
          </cell>
          <cell r="H7771">
            <v>5.6</v>
          </cell>
          <cell r="I7771">
            <v>5</v>
          </cell>
          <cell r="J7771">
            <v>4.6</v>
          </cell>
          <cell r="K7771">
            <v>4.14</v>
          </cell>
          <cell r="L7771">
            <v>3.91</v>
          </cell>
        </row>
        <row r="7771">
          <cell r="N7771" t="str">
            <v>丙类</v>
          </cell>
        </row>
        <row r="7771">
          <cell r="P7771" t="str">
            <v>004500000090000-450000009-2</v>
          </cell>
        </row>
        <row r="7772">
          <cell r="C7772">
            <v>450000010</v>
          </cell>
          <cell r="D7772" t="str">
            <v>小儿捏脊治疗</v>
          </cell>
        </row>
        <row r="7772">
          <cell r="G7772" t="str">
            <v>次</v>
          </cell>
          <cell r="H7772">
            <v>36</v>
          </cell>
          <cell r="I7772">
            <v>32</v>
          </cell>
          <cell r="J7772">
            <v>29</v>
          </cell>
          <cell r="K7772">
            <v>26</v>
          </cell>
          <cell r="L7772">
            <v>20</v>
          </cell>
        </row>
        <row r="7772">
          <cell r="N7772" t="str">
            <v>丙类</v>
          </cell>
        </row>
        <row r="7772">
          <cell r="P7772" t="str">
            <v>004500000100000-450000010</v>
          </cell>
        </row>
        <row r="7773">
          <cell r="C7773">
            <v>450000011</v>
          </cell>
          <cell r="D7773" t="str">
            <v>药棒穴位按摩治疗</v>
          </cell>
        </row>
        <row r="7773">
          <cell r="G7773" t="str">
            <v>三个穴位</v>
          </cell>
          <cell r="H7773">
            <v>38.4</v>
          </cell>
          <cell r="I7773">
            <v>35</v>
          </cell>
          <cell r="J7773">
            <v>32</v>
          </cell>
          <cell r="K7773">
            <v>30</v>
          </cell>
          <cell r="L7773">
            <v>25.5</v>
          </cell>
        </row>
        <row r="7773">
          <cell r="N7773" t="str">
            <v>乙类</v>
          </cell>
        </row>
        <row r="7773">
          <cell r="P7773" t="str">
            <v>004500000110000-450000011</v>
          </cell>
        </row>
        <row r="7774">
          <cell r="C7774">
            <v>450000012</v>
          </cell>
          <cell r="D7774" t="str">
            <v>脊柱小关节紊乱推拿治疗</v>
          </cell>
          <cell r="E7774" t="str">
            <v>含手法理筋治疗和手法调整关节</v>
          </cell>
        </row>
        <row r="7774">
          <cell r="G7774" t="str">
            <v>部位</v>
          </cell>
          <cell r="H7774">
            <v>20</v>
          </cell>
          <cell r="I7774">
            <v>18</v>
          </cell>
          <cell r="J7774">
            <v>16</v>
          </cell>
          <cell r="K7774">
            <v>15</v>
          </cell>
          <cell r="L7774">
            <v>12.75</v>
          </cell>
          <cell r="M7774" t="str">
            <v>颈椎、胸椎、腰椎分别计价；腰椎加收10元</v>
          </cell>
          <cell r="N7774" t="str">
            <v>甲类</v>
          </cell>
        </row>
        <row r="7774">
          <cell r="P7774" t="str">
            <v>004500000120000-450000012</v>
          </cell>
        </row>
        <row r="7775">
          <cell r="C7775" t="str">
            <v>450000012-1</v>
          </cell>
          <cell r="D7775" t="str">
            <v>脊柱小关节紊乱推拿治疗(腰椎加收)</v>
          </cell>
        </row>
        <row r="7775">
          <cell r="G7775" t="str">
            <v>部位</v>
          </cell>
          <cell r="H7775">
            <v>10</v>
          </cell>
          <cell r="I7775">
            <v>10</v>
          </cell>
          <cell r="J7775">
            <v>10</v>
          </cell>
          <cell r="K7775">
            <v>10</v>
          </cell>
          <cell r="L7775">
            <v>10</v>
          </cell>
        </row>
        <row r="7775">
          <cell r="N7775" t="str">
            <v>甲类</v>
          </cell>
        </row>
        <row r="7775">
          <cell r="P7775" t="str">
            <v>004500000120300-450000012-1</v>
          </cell>
        </row>
        <row r="7776">
          <cell r="C7776" t="str">
            <v>450000012-2</v>
          </cell>
          <cell r="D7776" t="str">
            <v>脊柱小关节紊乱推拿治疗(颈椎)</v>
          </cell>
        </row>
        <row r="7776">
          <cell r="G7776" t="str">
            <v>部位</v>
          </cell>
          <cell r="H7776">
            <v>20</v>
          </cell>
          <cell r="I7776">
            <v>18</v>
          </cell>
          <cell r="J7776">
            <v>16</v>
          </cell>
          <cell r="K7776">
            <v>15</v>
          </cell>
          <cell r="L7776">
            <v>12.75</v>
          </cell>
        </row>
        <row r="7776">
          <cell r="N7776" t="str">
            <v>甲类</v>
          </cell>
        </row>
        <row r="7776">
          <cell r="P7776" t="str">
            <v>004500000120100-450000012-2</v>
          </cell>
        </row>
        <row r="7777">
          <cell r="C7777" t="str">
            <v>450000012-3</v>
          </cell>
          <cell r="D7777" t="str">
            <v>脊柱小关节紊乱推拿治疗(胸椎)</v>
          </cell>
        </row>
        <row r="7777">
          <cell r="G7777" t="str">
            <v>部位</v>
          </cell>
          <cell r="H7777">
            <v>20</v>
          </cell>
          <cell r="I7777">
            <v>18</v>
          </cell>
          <cell r="J7777">
            <v>16</v>
          </cell>
          <cell r="K7777">
            <v>15</v>
          </cell>
          <cell r="L7777">
            <v>12.75</v>
          </cell>
        </row>
        <row r="7777">
          <cell r="N7777" t="str">
            <v>甲类</v>
          </cell>
        </row>
        <row r="7777">
          <cell r="P7777" t="str">
            <v>004500000120200-450000012-3</v>
          </cell>
        </row>
        <row r="7778">
          <cell r="C7778">
            <v>450000013</v>
          </cell>
          <cell r="D7778" t="str">
            <v>小儿斜颈推拿治疗</v>
          </cell>
          <cell r="E7778" t="str">
            <v>含手法理筋治疗和手法调整关节</v>
          </cell>
        </row>
        <row r="7778">
          <cell r="G7778" t="str">
            <v>次</v>
          </cell>
          <cell r="H7778">
            <v>13</v>
          </cell>
          <cell r="I7778">
            <v>12</v>
          </cell>
          <cell r="J7778">
            <v>11</v>
          </cell>
          <cell r="K7778">
            <v>10</v>
          </cell>
          <cell r="L7778">
            <v>8.5</v>
          </cell>
        </row>
        <row r="7778">
          <cell r="N7778" t="str">
            <v>乙类</v>
          </cell>
        </row>
        <row r="7778">
          <cell r="P7778" t="str">
            <v>004500000130000-450000013</v>
          </cell>
        </row>
        <row r="7779">
          <cell r="C7779">
            <v>450000014</v>
          </cell>
          <cell r="D7779" t="str">
            <v>环枢关节半脱位推拿治疗</v>
          </cell>
          <cell r="E7779" t="str">
            <v>含手法理筋治疗和手法调整关节</v>
          </cell>
        </row>
        <row r="7779">
          <cell r="G7779" t="str">
            <v>次</v>
          </cell>
          <cell r="H7779">
            <v>16</v>
          </cell>
          <cell r="I7779">
            <v>15</v>
          </cell>
          <cell r="J7779">
            <v>14</v>
          </cell>
          <cell r="K7779">
            <v>13</v>
          </cell>
          <cell r="L7779">
            <v>11.05</v>
          </cell>
        </row>
        <row r="7779">
          <cell r="N7779" t="str">
            <v>乙类</v>
          </cell>
        </row>
        <row r="7779">
          <cell r="P7779" t="str">
            <v>004500000140000-450000014</v>
          </cell>
        </row>
        <row r="7780">
          <cell r="C7780">
            <v>460000001</v>
          </cell>
          <cell r="D7780" t="str">
            <v>直肠脱出复位治疗</v>
          </cell>
        </row>
        <row r="7780">
          <cell r="G7780" t="str">
            <v>次</v>
          </cell>
          <cell r="H7780">
            <v>66</v>
          </cell>
          <cell r="I7780">
            <v>60</v>
          </cell>
          <cell r="J7780">
            <v>55</v>
          </cell>
          <cell r="K7780">
            <v>50</v>
          </cell>
          <cell r="L7780">
            <v>42.5</v>
          </cell>
          <cell r="M7780" t="str">
            <v>三度直肠脱垂加收40元</v>
          </cell>
          <cell r="N7780" t="str">
            <v>甲类</v>
          </cell>
        </row>
        <row r="7780">
          <cell r="P7780" t="str">
            <v>004600000010000-460000001</v>
          </cell>
        </row>
        <row r="7781">
          <cell r="C7781" t="str">
            <v>460000001-1</v>
          </cell>
          <cell r="D7781" t="str">
            <v>直肠脱出复位治疗(三度直肠脱垂加收)</v>
          </cell>
        </row>
        <row r="7781">
          <cell r="G7781" t="str">
            <v>次</v>
          </cell>
          <cell r="H7781">
            <v>40</v>
          </cell>
          <cell r="I7781">
            <v>40</v>
          </cell>
          <cell r="J7781">
            <v>40</v>
          </cell>
          <cell r="K7781">
            <v>40</v>
          </cell>
          <cell r="L7781">
            <v>40</v>
          </cell>
        </row>
        <row r="7781">
          <cell r="N7781" t="str">
            <v>甲类</v>
          </cell>
        </row>
        <row r="7781">
          <cell r="P7781" t="str">
            <v>004600000010001-460000001-1</v>
          </cell>
        </row>
        <row r="7782">
          <cell r="C7782">
            <v>460000002</v>
          </cell>
          <cell r="D7782" t="str">
            <v>直肠周围硬化剂注射治疗</v>
          </cell>
        </row>
        <row r="7782">
          <cell r="F7782" t="str">
            <v>药物</v>
          </cell>
          <cell r="G7782" t="str">
            <v>次</v>
          </cell>
          <cell r="H7782">
            <v>180</v>
          </cell>
          <cell r="I7782">
            <v>163</v>
          </cell>
          <cell r="J7782">
            <v>150</v>
          </cell>
          <cell r="K7782">
            <v>136</v>
          </cell>
          <cell r="L7782">
            <v>115.6</v>
          </cell>
        </row>
        <row r="7782">
          <cell r="N7782" t="str">
            <v>甲类</v>
          </cell>
        </row>
        <row r="7782">
          <cell r="P7782" t="str">
            <v>004600000020000-460000002</v>
          </cell>
        </row>
        <row r="7783">
          <cell r="C7783">
            <v>460000003</v>
          </cell>
          <cell r="D7783" t="str">
            <v>内痔硬化剂注射治疗(枯痔治疗)</v>
          </cell>
        </row>
        <row r="7783">
          <cell r="F7783" t="str">
            <v>药物</v>
          </cell>
          <cell r="G7783" t="str">
            <v>每个痔核</v>
          </cell>
          <cell r="H7783">
            <v>96</v>
          </cell>
          <cell r="I7783">
            <v>88</v>
          </cell>
          <cell r="J7783">
            <v>80</v>
          </cell>
          <cell r="K7783">
            <v>72</v>
          </cell>
          <cell r="L7783">
            <v>68</v>
          </cell>
        </row>
        <row r="7783">
          <cell r="N7783" t="str">
            <v>甲类</v>
          </cell>
        </row>
        <row r="7783">
          <cell r="P7783" t="str">
            <v>004600000030000-460000003</v>
          </cell>
        </row>
        <row r="7784">
          <cell r="C7784">
            <v>460000004</v>
          </cell>
          <cell r="D7784" t="str">
            <v>高位复杂肛瘘挂线治疗</v>
          </cell>
        </row>
        <row r="7784">
          <cell r="G7784" t="str">
            <v>次</v>
          </cell>
          <cell r="H7784">
            <v>800</v>
          </cell>
          <cell r="I7784">
            <v>704</v>
          </cell>
          <cell r="J7784">
            <v>640</v>
          </cell>
          <cell r="K7784">
            <v>576</v>
          </cell>
          <cell r="L7784">
            <v>561</v>
          </cell>
        </row>
        <row r="7784">
          <cell r="N7784" t="str">
            <v>甲类</v>
          </cell>
        </row>
        <row r="7784">
          <cell r="P7784" t="str">
            <v>004600000040000-460000004</v>
          </cell>
        </row>
        <row r="7785">
          <cell r="C7785">
            <v>460000005</v>
          </cell>
          <cell r="D7785" t="str">
            <v>血栓性外痔切除术</v>
          </cell>
        </row>
        <row r="7785">
          <cell r="G7785" t="str">
            <v>次</v>
          </cell>
          <cell r="H7785">
            <v>350</v>
          </cell>
          <cell r="I7785">
            <v>334</v>
          </cell>
          <cell r="J7785">
            <v>317</v>
          </cell>
          <cell r="K7785">
            <v>301</v>
          </cell>
          <cell r="L7785">
            <v>255.85</v>
          </cell>
        </row>
        <row r="7785">
          <cell r="N7785" t="str">
            <v>甲类</v>
          </cell>
        </row>
        <row r="7785">
          <cell r="P7785" t="str">
            <v>004600000050000-460000005</v>
          </cell>
        </row>
        <row r="7786">
          <cell r="C7786">
            <v>460000006</v>
          </cell>
          <cell r="D7786" t="str">
            <v>环状混合痔切除术</v>
          </cell>
          <cell r="E7786" t="str">
            <v>包括混合痔脱出嵌顿</v>
          </cell>
        </row>
        <row r="7786">
          <cell r="G7786" t="str">
            <v>次</v>
          </cell>
          <cell r="H7786">
            <v>630</v>
          </cell>
          <cell r="I7786">
            <v>600</v>
          </cell>
          <cell r="J7786">
            <v>570</v>
          </cell>
          <cell r="K7786">
            <v>540</v>
          </cell>
          <cell r="L7786">
            <v>459</v>
          </cell>
        </row>
        <row r="7786">
          <cell r="N7786" t="str">
            <v>甲类</v>
          </cell>
        </row>
        <row r="7786">
          <cell r="P7786" t="str">
            <v>004600000060000-460000006</v>
          </cell>
        </row>
        <row r="7787">
          <cell r="C7787" t="str">
            <v>460000006-1</v>
          </cell>
          <cell r="D7787" t="str">
            <v>环状混合痔切除术(混合痔脱出嵌顿)</v>
          </cell>
        </row>
        <row r="7787">
          <cell r="G7787" t="str">
            <v>次</v>
          </cell>
          <cell r="H7787">
            <v>630</v>
          </cell>
          <cell r="I7787">
            <v>600</v>
          </cell>
          <cell r="J7787">
            <v>570</v>
          </cell>
          <cell r="K7787">
            <v>540</v>
          </cell>
          <cell r="L7787">
            <v>459</v>
          </cell>
        </row>
        <row r="7787">
          <cell r="N7787" t="str">
            <v>甲类</v>
          </cell>
        </row>
        <row r="7787">
          <cell r="P7787" t="str">
            <v>004600000060100-460000006-1</v>
          </cell>
        </row>
        <row r="7788">
          <cell r="C7788">
            <v>460000007</v>
          </cell>
          <cell r="D7788" t="str">
            <v>混合痔外剥内扎术</v>
          </cell>
        </row>
        <row r="7788">
          <cell r="G7788" t="str">
            <v>次</v>
          </cell>
          <cell r="H7788">
            <v>472</v>
          </cell>
          <cell r="I7788">
            <v>450</v>
          </cell>
          <cell r="J7788">
            <v>428</v>
          </cell>
          <cell r="K7788">
            <v>406</v>
          </cell>
          <cell r="L7788">
            <v>345.1</v>
          </cell>
        </row>
        <row r="7788">
          <cell r="N7788" t="str">
            <v>甲类</v>
          </cell>
        </row>
        <row r="7788">
          <cell r="P7788" t="str">
            <v>004600000070000-460000007</v>
          </cell>
        </row>
        <row r="7789">
          <cell r="C7789">
            <v>460000008</v>
          </cell>
          <cell r="D7789" t="str">
            <v>肛周脓肿一次性根治术</v>
          </cell>
        </row>
        <row r="7789">
          <cell r="G7789" t="str">
            <v>次</v>
          </cell>
          <cell r="H7789">
            <v>720</v>
          </cell>
          <cell r="I7789">
            <v>634</v>
          </cell>
          <cell r="J7789">
            <v>576</v>
          </cell>
          <cell r="K7789">
            <v>518</v>
          </cell>
          <cell r="L7789">
            <v>425</v>
          </cell>
        </row>
        <row r="7789">
          <cell r="N7789" t="str">
            <v>甲类</v>
          </cell>
        </row>
        <row r="7789">
          <cell r="P7789" t="str">
            <v>004600000080000-460000008</v>
          </cell>
        </row>
        <row r="7790">
          <cell r="C7790">
            <v>460000009</v>
          </cell>
          <cell r="D7790" t="str">
            <v>肛外括约肌折叠术</v>
          </cell>
        </row>
        <row r="7790">
          <cell r="G7790" t="str">
            <v>次</v>
          </cell>
          <cell r="H7790">
            <v>570</v>
          </cell>
          <cell r="I7790">
            <v>522</v>
          </cell>
          <cell r="J7790">
            <v>475</v>
          </cell>
          <cell r="K7790">
            <v>420</v>
          </cell>
          <cell r="L7790">
            <v>404</v>
          </cell>
        </row>
        <row r="7790">
          <cell r="N7790" t="str">
            <v>甲类</v>
          </cell>
          <cell r="O7790" t="str">
            <v>新增价格，巴医保规（2022）3号</v>
          </cell>
          <cell r="P7790" t="str">
            <v>004600000090000-460000009</v>
          </cell>
        </row>
        <row r="7791">
          <cell r="C7791">
            <v>460000010</v>
          </cell>
          <cell r="D7791" t="str">
            <v>直肠前突修补术</v>
          </cell>
        </row>
        <row r="7791">
          <cell r="G7791" t="str">
            <v>次</v>
          </cell>
          <cell r="H7791">
            <v>1224</v>
          </cell>
          <cell r="I7791">
            <v>1077</v>
          </cell>
          <cell r="J7791">
            <v>979</v>
          </cell>
          <cell r="K7791">
            <v>881</v>
          </cell>
          <cell r="L7791">
            <v>649</v>
          </cell>
        </row>
        <row r="7791">
          <cell r="N7791" t="str">
            <v>甲类</v>
          </cell>
        </row>
        <row r="7791">
          <cell r="P7791" t="str">
            <v>004600000100000-460000010</v>
          </cell>
        </row>
        <row r="7792">
          <cell r="C7792">
            <v>460000011</v>
          </cell>
          <cell r="D7792" t="str">
            <v>肛瘘封堵术</v>
          </cell>
        </row>
        <row r="7792">
          <cell r="G7792" t="str">
            <v>次</v>
          </cell>
          <cell r="H7792">
            <v>306</v>
          </cell>
          <cell r="I7792">
            <v>277</v>
          </cell>
          <cell r="J7792">
            <v>255</v>
          </cell>
          <cell r="K7792">
            <v>231</v>
          </cell>
          <cell r="L7792">
            <v>196.35</v>
          </cell>
        </row>
        <row r="7792">
          <cell r="N7792" t="str">
            <v>甲类</v>
          </cell>
        </row>
        <row r="7792">
          <cell r="P7792" t="str">
            <v>004600000110000-460000011</v>
          </cell>
        </row>
        <row r="7793">
          <cell r="C7793">
            <v>460000012</v>
          </cell>
          <cell r="D7793" t="str">
            <v>结肠水疗</v>
          </cell>
          <cell r="E7793" t="str">
            <v>含结肠灌洗治疗和肠腔内给药</v>
          </cell>
          <cell r="F7793" t="str">
            <v>药物、一次性结肠透析管</v>
          </cell>
          <cell r="G7793" t="str">
            <v>次</v>
          </cell>
          <cell r="H7793">
            <v>55</v>
          </cell>
          <cell r="I7793">
            <v>50</v>
          </cell>
          <cell r="J7793">
            <v>45</v>
          </cell>
          <cell r="K7793">
            <v>40</v>
          </cell>
          <cell r="L7793">
            <v>34</v>
          </cell>
        </row>
        <row r="7793">
          <cell r="N7793" t="str">
            <v>丙类</v>
          </cell>
        </row>
        <row r="7793">
          <cell r="P7793" t="str">
            <v>004600000120000-460000012</v>
          </cell>
        </row>
        <row r="7794">
          <cell r="C7794">
            <v>460000013</v>
          </cell>
          <cell r="D7794" t="str">
            <v>肛周药物注射封闭术</v>
          </cell>
          <cell r="E7794" t="str">
            <v>包括肛周皮下封闭、穴位封闭</v>
          </cell>
          <cell r="F7794" t="str">
            <v>药物</v>
          </cell>
          <cell r="G7794" t="str">
            <v>次</v>
          </cell>
          <cell r="H7794">
            <v>52</v>
          </cell>
          <cell r="I7794">
            <v>46</v>
          </cell>
          <cell r="J7794">
            <v>42</v>
          </cell>
          <cell r="K7794">
            <v>40</v>
          </cell>
          <cell r="L7794">
            <v>34</v>
          </cell>
        </row>
        <row r="7794">
          <cell r="N7794" t="str">
            <v>乙类</v>
          </cell>
        </row>
        <row r="7794">
          <cell r="P7794" t="str">
            <v>004600000130000-460000013</v>
          </cell>
        </row>
        <row r="7795">
          <cell r="C7795" t="str">
            <v>460000013-1</v>
          </cell>
          <cell r="D7795" t="str">
            <v>肛周药物注射封闭术(肛周皮下封闭)</v>
          </cell>
        </row>
        <row r="7795">
          <cell r="G7795" t="str">
            <v>次</v>
          </cell>
          <cell r="H7795">
            <v>52</v>
          </cell>
          <cell r="I7795">
            <v>46</v>
          </cell>
          <cell r="J7795">
            <v>42</v>
          </cell>
          <cell r="K7795">
            <v>40</v>
          </cell>
          <cell r="L7795">
            <v>34</v>
          </cell>
        </row>
        <row r="7795">
          <cell r="N7795" t="str">
            <v>乙类</v>
          </cell>
        </row>
        <row r="7795">
          <cell r="P7795" t="str">
            <v>004600000130100-460000013-1</v>
          </cell>
        </row>
        <row r="7796">
          <cell r="C7796" t="str">
            <v>460000013-2</v>
          </cell>
          <cell r="D7796" t="str">
            <v>肛周药物注射封闭术(穴位封闭)</v>
          </cell>
        </row>
        <row r="7796">
          <cell r="G7796" t="str">
            <v>次</v>
          </cell>
          <cell r="H7796">
            <v>52</v>
          </cell>
          <cell r="I7796">
            <v>46</v>
          </cell>
          <cell r="J7796">
            <v>42</v>
          </cell>
          <cell r="K7796">
            <v>40</v>
          </cell>
          <cell r="L7796">
            <v>34</v>
          </cell>
        </row>
        <row r="7796">
          <cell r="N7796" t="str">
            <v>乙类</v>
          </cell>
        </row>
        <row r="7796">
          <cell r="P7796" t="str">
            <v>004600000130200-460000013-2</v>
          </cell>
        </row>
        <row r="7797">
          <cell r="C7797">
            <v>460000014</v>
          </cell>
          <cell r="D7797" t="str">
            <v>手术扩肛治疗</v>
          </cell>
          <cell r="E7797" t="str">
            <v>指通过手术扩肛</v>
          </cell>
        </row>
        <row r="7797">
          <cell r="G7797" t="str">
            <v>次</v>
          </cell>
          <cell r="H7797">
            <v>730</v>
          </cell>
          <cell r="I7797">
            <v>657</v>
          </cell>
          <cell r="J7797">
            <v>591</v>
          </cell>
          <cell r="K7797">
            <v>532</v>
          </cell>
          <cell r="L7797">
            <v>452.2</v>
          </cell>
        </row>
        <row r="7797">
          <cell r="N7797" t="str">
            <v>甲类</v>
          </cell>
        </row>
        <row r="7797">
          <cell r="P7797" t="str">
            <v>004600000140000-460000014</v>
          </cell>
        </row>
        <row r="7798">
          <cell r="C7798">
            <v>460000015</v>
          </cell>
          <cell r="D7798" t="str">
            <v>人工扩肛治疗</v>
          </cell>
          <cell r="E7798" t="str">
            <v>包括器械扩肛</v>
          </cell>
        </row>
        <row r="7798">
          <cell r="G7798" t="str">
            <v>次</v>
          </cell>
          <cell r="H7798">
            <v>30</v>
          </cell>
          <cell r="I7798">
            <v>27</v>
          </cell>
          <cell r="J7798">
            <v>24</v>
          </cell>
          <cell r="K7798">
            <v>22</v>
          </cell>
          <cell r="L7798">
            <v>18.7</v>
          </cell>
        </row>
        <row r="7798">
          <cell r="N7798" t="str">
            <v>甲类</v>
          </cell>
        </row>
        <row r="7798">
          <cell r="P7798" t="str">
            <v>004600000150000-460000015</v>
          </cell>
        </row>
        <row r="7799">
          <cell r="C7799" t="str">
            <v>460000015-1</v>
          </cell>
          <cell r="D7799" t="str">
            <v>人工扩肛治疗(器械扩肛)</v>
          </cell>
        </row>
        <row r="7799">
          <cell r="G7799" t="str">
            <v>次</v>
          </cell>
          <cell r="H7799">
            <v>30</v>
          </cell>
          <cell r="I7799">
            <v>27</v>
          </cell>
          <cell r="J7799">
            <v>24</v>
          </cell>
          <cell r="K7799">
            <v>22</v>
          </cell>
          <cell r="L7799">
            <v>18.7</v>
          </cell>
        </row>
        <row r="7799">
          <cell r="N7799" t="str">
            <v>甲类</v>
          </cell>
        </row>
        <row r="7799">
          <cell r="P7799" t="str">
            <v>004600000150100-460000015-1</v>
          </cell>
        </row>
        <row r="7800">
          <cell r="C7800">
            <v>460000016</v>
          </cell>
          <cell r="D7800" t="str">
            <v>化脓性肛周大汗腺炎切开清创引流术</v>
          </cell>
          <cell r="E7800" t="str">
            <v>含合并肛门直肠周围脓肿清创引流</v>
          </cell>
        </row>
        <row r="7800">
          <cell r="G7800" t="str">
            <v>次</v>
          </cell>
          <cell r="H7800">
            <v>820</v>
          </cell>
          <cell r="I7800">
            <v>738</v>
          </cell>
          <cell r="J7800">
            <v>664</v>
          </cell>
          <cell r="K7800">
            <v>597</v>
          </cell>
          <cell r="L7800">
            <v>507.45</v>
          </cell>
        </row>
        <row r="7800">
          <cell r="N7800" t="str">
            <v>甲类</v>
          </cell>
        </row>
        <row r="7800">
          <cell r="P7800" t="str">
            <v>004600000160000-460000016</v>
          </cell>
        </row>
        <row r="7801">
          <cell r="C7801">
            <v>460000017</v>
          </cell>
          <cell r="D7801" t="str">
            <v>肛周坏死性筋膜炎清创术</v>
          </cell>
          <cell r="E7801" t="str">
            <v>含合并肛门直肠周围脓肿清创</v>
          </cell>
        </row>
        <row r="7801">
          <cell r="G7801" t="str">
            <v>次</v>
          </cell>
          <cell r="H7801">
            <v>720</v>
          </cell>
          <cell r="I7801">
            <v>648</v>
          </cell>
          <cell r="J7801">
            <v>583</v>
          </cell>
          <cell r="K7801">
            <v>525</v>
          </cell>
          <cell r="L7801">
            <v>446.25</v>
          </cell>
          <cell r="M7801" t="str">
            <v>病变范围超过肛周四分之一象限者为复杂，另加收200元</v>
          </cell>
          <cell r="N7801" t="str">
            <v>甲类</v>
          </cell>
        </row>
        <row r="7801">
          <cell r="P7801" t="str">
            <v>004600000170000-460000017</v>
          </cell>
        </row>
        <row r="7802">
          <cell r="C7802" t="str">
            <v>460000017-1</v>
          </cell>
          <cell r="D7802" t="str">
            <v>肛周坏死性筋膜炎清创术(病变范围超过肛周四分之一象限者为复杂，另加收)</v>
          </cell>
        </row>
        <row r="7802">
          <cell r="G7802" t="str">
            <v>次</v>
          </cell>
          <cell r="H7802">
            <v>200</v>
          </cell>
          <cell r="I7802">
            <v>200</v>
          </cell>
          <cell r="J7802">
            <v>200</v>
          </cell>
          <cell r="K7802">
            <v>200</v>
          </cell>
          <cell r="L7802">
            <v>200</v>
          </cell>
        </row>
        <row r="7802">
          <cell r="N7802" t="str">
            <v>甲类</v>
          </cell>
        </row>
        <row r="7802">
          <cell r="P7802" t="str">
            <v>004600000170001-460000017-1</v>
          </cell>
        </row>
        <row r="7803">
          <cell r="C7803">
            <v>460000018</v>
          </cell>
          <cell r="D7803" t="str">
            <v>肛门直肠周围脓腔搔刮术</v>
          </cell>
          <cell r="E7803" t="str">
            <v>包括双侧及2个脓腔、窦道</v>
          </cell>
        </row>
        <row r="7803">
          <cell r="G7803" t="str">
            <v>次</v>
          </cell>
          <cell r="H7803">
            <v>210</v>
          </cell>
          <cell r="I7803">
            <v>189</v>
          </cell>
          <cell r="J7803">
            <v>170</v>
          </cell>
          <cell r="K7803">
            <v>153</v>
          </cell>
          <cell r="L7803">
            <v>130.05</v>
          </cell>
          <cell r="M7803" t="str">
            <v>两个以上，每增加一个病灶加收50元</v>
          </cell>
          <cell r="N7803" t="str">
            <v>甲类</v>
          </cell>
        </row>
        <row r="7803">
          <cell r="P7803" t="str">
            <v>004600000180000-460000018</v>
          </cell>
        </row>
        <row r="7804">
          <cell r="C7804" t="str">
            <v>460000018-1</v>
          </cell>
          <cell r="D7804" t="str">
            <v>肛门直肠周围脓腔搔刮术(两个以上，每增加一个病灶加收)</v>
          </cell>
        </row>
        <row r="7804">
          <cell r="G7804" t="str">
            <v>病灶</v>
          </cell>
          <cell r="H7804">
            <v>50</v>
          </cell>
          <cell r="I7804">
            <v>50</v>
          </cell>
          <cell r="J7804">
            <v>50</v>
          </cell>
          <cell r="K7804">
            <v>50</v>
          </cell>
          <cell r="L7804">
            <v>50</v>
          </cell>
        </row>
        <row r="7804">
          <cell r="N7804" t="str">
            <v>甲类</v>
          </cell>
        </row>
        <row r="7804">
          <cell r="P7804" t="str">
            <v>004600000180000-460000018-1</v>
          </cell>
        </row>
        <row r="7805">
          <cell r="C7805" t="str">
            <v>460000018-2</v>
          </cell>
          <cell r="D7805" t="str">
            <v>肛门直肠周围脓腔搔刮术(双侧及2个脓腔)</v>
          </cell>
        </row>
        <row r="7805">
          <cell r="G7805" t="str">
            <v>次</v>
          </cell>
          <cell r="H7805">
            <v>210</v>
          </cell>
          <cell r="I7805">
            <v>189</v>
          </cell>
          <cell r="J7805">
            <v>170</v>
          </cell>
          <cell r="K7805">
            <v>153</v>
          </cell>
          <cell r="L7805">
            <v>130.05</v>
          </cell>
        </row>
        <row r="7805">
          <cell r="N7805" t="str">
            <v>甲类</v>
          </cell>
        </row>
        <row r="7805">
          <cell r="P7805" t="str">
            <v>004600000180100-460000018-2</v>
          </cell>
        </row>
        <row r="7806">
          <cell r="C7806" t="str">
            <v>460000018-3</v>
          </cell>
          <cell r="D7806" t="str">
            <v>肛门直肠周围脓腔搔刮术(双侧及2个窦道)</v>
          </cell>
        </row>
        <row r="7806">
          <cell r="G7806" t="str">
            <v>次</v>
          </cell>
          <cell r="H7806">
            <v>210</v>
          </cell>
          <cell r="I7806">
            <v>189</v>
          </cell>
          <cell r="J7806">
            <v>170</v>
          </cell>
          <cell r="K7806">
            <v>153</v>
          </cell>
          <cell r="L7806">
            <v>130.05</v>
          </cell>
        </row>
        <row r="7806">
          <cell r="N7806" t="str">
            <v>甲类</v>
          </cell>
        </row>
        <row r="7806">
          <cell r="P7806" t="str">
            <v>004600000180200-460000018-3</v>
          </cell>
        </row>
        <row r="7807">
          <cell r="C7807">
            <v>460000019</v>
          </cell>
          <cell r="D7807" t="str">
            <v>中医肛肠术后紧线术</v>
          </cell>
          <cell r="E7807" t="str">
            <v>含取下挂线</v>
          </cell>
        </row>
        <row r="7807">
          <cell r="G7807" t="str">
            <v>次</v>
          </cell>
          <cell r="H7807">
            <v>25</v>
          </cell>
          <cell r="I7807">
            <v>22</v>
          </cell>
          <cell r="J7807">
            <v>20</v>
          </cell>
          <cell r="K7807">
            <v>19</v>
          </cell>
          <cell r="L7807">
            <v>16.15</v>
          </cell>
        </row>
        <row r="7807">
          <cell r="N7807" t="str">
            <v>甲类</v>
          </cell>
        </row>
        <row r="7807">
          <cell r="P7807" t="str">
            <v>004600000190000-460000019</v>
          </cell>
        </row>
        <row r="7808">
          <cell r="C7808">
            <v>460000020</v>
          </cell>
          <cell r="D7808" t="str">
            <v>混合痔铜离子电化学治疗术</v>
          </cell>
          <cell r="E7808" t="str">
            <v>包括内痔</v>
          </cell>
          <cell r="F7808" t="str">
            <v>铜离子针</v>
          </cell>
          <cell r="G7808" t="str">
            <v>次</v>
          </cell>
          <cell r="H7808">
            <v>40</v>
          </cell>
          <cell r="I7808">
            <v>36</v>
          </cell>
          <cell r="J7808">
            <v>33</v>
          </cell>
          <cell r="K7808">
            <v>31</v>
          </cell>
          <cell r="L7808">
            <v>26.35</v>
          </cell>
        </row>
        <row r="7808">
          <cell r="N7808" t="str">
            <v>丙类</v>
          </cell>
        </row>
        <row r="7808">
          <cell r="P7808" t="str">
            <v>004600000200000-460000020</v>
          </cell>
        </row>
        <row r="7809">
          <cell r="C7809" t="str">
            <v>460000020-1</v>
          </cell>
          <cell r="D7809" t="str">
            <v>混合痔铜离子电化学治疗术(内痔)</v>
          </cell>
        </row>
        <row r="7809">
          <cell r="G7809" t="str">
            <v>次</v>
          </cell>
          <cell r="H7809">
            <v>40</v>
          </cell>
          <cell r="I7809">
            <v>36</v>
          </cell>
          <cell r="J7809">
            <v>33</v>
          </cell>
          <cell r="K7809">
            <v>31</v>
          </cell>
          <cell r="L7809">
            <v>26.35</v>
          </cell>
        </row>
        <row r="7809">
          <cell r="N7809" t="str">
            <v>丙类</v>
          </cell>
        </row>
        <row r="7809">
          <cell r="P7809" t="str">
            <v>004600000200100-460000020-1</v>
          </cell>
        </row>
        <row r="7810">
          <cell r="C7810">
            <v>460000021</v>
          </cell>
          <cell r="D7810" t="str">
            <v>直肠前突出注射术</v>
          </cell>
          <cell r="E7810" t="str">
            <v>指直肠前壁粘膜下层柱状注射</v>
          </cell>
          <cell r="F7810" t="str">
            <v>药物</v>
          </cell>
          <cell r="G7810" t="str">
            <v>次</v>
          </cell>
          <cell r="H7810">
            <v>200</v>
          </cell>
          <cell r="I7810">
            <v>180</v>
          </cell>
          <cell r="J7810">
            <v>162</v>
          </cell>
          <cell r="K7810">
            <v>146</v>
          </cell>
          <cell r="L7810">
            <v>124.1</v>
          </cell>
        </row>
        <row r="7810">
          <cell r="N7810" t="str">
            <v>乙类</v>
          </cell>
        </row>
        <row r="7810">
          <cell r="P7810" t="str">
            <v>004600000210000-460000021</v>
          </cell>
        </row>
        <row r="7811">
          <cell r="C7811">
            <v>460000022</v>
          </cell>
          <cell r="D7811" t="str">
            <v>直肠脱垂注射术</v>
          </cell>
          <cell r="E7811" t="str">
            <v>含直肠内注射及直肠外注射</v>
          </cell>
          <cell r="F7811" t="str">
            <v>药物</v>
          </cell>
          <cell r="G7811" t="str">
            <v>次</v>
          </cell>
          <cell r="H7811">
            <v>370</v>
          </cell>
          <cell r="I7811">
            <v>333</v>
          </cell>
          <cell r="J7811">
            <v>300</v>
          </cell>
          <cell r="K7811">
            <v>270</v>
          </cell>
          <cell r="L7811">
            <v>229.5</v>
          </cell>
        </row>
        <row r="7811">
          <cell r="N7811" t="str">
            <v>乙类</v>
          </cell>
        </row>
        <row r="7811">
          <cell r="P7811" t="str">
            <v>004600000220000-460000022</v>
          </cell>
        </row>
        <row r="7812">
          <cell r="C7812">
            <v>470000001</v>
          </cell>
          <cell r="D7812" t="str">
            <v>白内障针拨术</v>
          </cell>
        </row>
        <row r="7812">
          <cell r="F7812" t="str">
            <v>粘弹剂</v>
          </cell>
          <cell r="G7812" t="str">
            <v>单眼</v>
          </cell>
        </row>
        <row r="7812">
          <cell r="N7812" t="str">
            <v>甲类</v>
          </cell>
        </row>
        <row r="7812">
          <cell r="P7812" t="str">
            <v>004700000010000-470000001</v>
          </cell>
        </row>
        <row r="7813">
          <cell r="C7813">
            <v>470000002</v>
          </cell>
          <cell r="D7813" t="str">
            <v>白内障针拨吸出术</v>
          </cell>
        </row>
        <row r="7813">
          <cell r="F7813" t="str">
            <v>粘弹剂</v>
          </cell>
          <cell r="G7813" t="str">
            <v>单眼</v>
          </cell>
        </row>
        <row r="7813">
          <cell r="N7813" t="str">
            <v>甲类</v>
          </cell>
        </row>
        <row r="7813">
          <cell r="P7813" t="str">
            <v>004700000020000-470000002</v>
          </cell>
        </row>
        <row r="7814">
          <cell r="C7814">
            <v>470000003</v>
          </cell>
          <cell r="D7814" t="str">
            <v>白内障针拨套出术</v>
          </cell>
        </row>
        <row r="7814">
          <cell r="F7814" t="str">
            <v>粘弹剂</v>
          </cell>
          <cell r="G7814" t="str">
            <v>单眼</v>
          </cell>
        </row>
        <row r="7814">
          <cell r="N7814" t="str">
            <v>甲类</v>
          </cell>
        </row>
        <row r="7814">
          <cell r="P7814" t="str">
            <v>004700000030000-470000003</v>
          </cell>
        </row>
        <row r="7815">
          <cell r="C7815">
            <v>470000004</v>
          </cell>
          <cell r="D7815" t="str">
            <v>眼结膜囊穴位注射</v>
          </cell>
          <cell r="E7815" t="str">
            <v>含穴位针刺</v>
          </cell>
        </row>
        <row r="7815">
          <cell r="G7815" t="str">
            <v>单眼</v>
          </cell>
          <cell r="H7815">
            <v>42</v>
          </cell>
          <cell r="I7815">
            <v>38</v>
          </cell>
          <cell r="J7815">
            <v>35</v>
          </cell>
          <cell r="K7815">
            <v>32</v>
          </cell>
          <cell r="L7815">
            <v>27.2</v>
          </cell>
        </row>
        <row r="7815">
          <cell r="N7815" t="str">
            <v>甲类</v>
          </cell>
        </row>
        <row r="7815">
          <cell r="P7815" t="str">
            <v>004700000040000-470000004</v>
          </cell>
        </row>
        <row r="7816">
          <cell r="C7816">
            <v>470000005</v>
          </cell>
          <cell r="D7816" t="str">
            <v>小针刀治疗</v>
          </cell>
          <cell r="E7816" t="str">
            <v>包括刃针治疗</v>
          </cell>
        </row>
        <row r="7816">
          <cell r="G7816" t="str">
            <v>每个部位</v>
          </cell>
          <cell r="H7816">
            <v>126.5</v>
          </cell>
          <cell r="I7816">
            <v>110</v>
          </cell>
          <cell r="J7816">
            <v>100</v>
          </cell>
          <cell r="K7816">
            <v>90</v>
          </cell>
          <cell r="L7816">
            <v>76.5</v>
          </cell>
        </row>
        <row r="7816">
          <cell r="N7816" t="str">
            <v>乙类</v>
          </cell>
        </row>
        <row r="7816">
          <cell r="P7816" t="str">
            <v>004700000050000-470000005</v>
          </cell>
        </row>
        <row r="7817">
          <cell r="C7817" t="str">
            <v>470000005-1</v>
          </cell>
          <cell r="D7817" t="str">
            <v>小针刀治疗(刃针治疗)</v>
          </cell>
        </row>
        <row r="7817">
          <cell r="G7817" t="str">
            <v>每个部位</v>
          </cell>
          <cell r="H7817">
            <v>126.5</v>
          </cell>
          <cell r="I7817">
            <v>110</v>
          </cell>
          <cell r="J7817">
            <v>100</v>
          </cell>
          <cell r="K7817">
            <v>90</v>
          </cell>
          <cell r="L7817">
            <v>76.5</v>
          </cell>
        </row>
        <row r="7817">
          <cell r="N7817" t="str">
            <v>乙类</v>
          </cell>
        </row>
        <row r="7817">
          <cell r="P7817" t="str">
            <v>004700000050100-470000005-1</v>
          </cell>
        </row>
        <row r="7818">
          <cell r="C7818">
            <v>470000006</v>
          </cell>
          <cell r="D7818" t="str">
            <v>红皮病清消术</v>
          </cell>
          <cell r="E7818" t="str">
            <v>含药物调配</v>
          </cell>
          <cell r="F7818" t="str">
            <v>药物</v>
          </cell>
          <cell r="G7818" t="str">
            <v>次</v>
          </cell>
          <cell r="H7818">
            <v>30</v>
          </cell>
          <cell r="I7818">
            <v>27</v>
          </cell>
          <cell r="J7818">
            <v>25</v>
          </cell>
          <cell r="K7818">
            <v>23</v>
          </cell>
          <cell r="L7818">
            <v>19.55</v>
          </cell>
        </row>
        <row r="7818">
          <cell r="N7818" t="str">
            <v>甲类</v>
          </cell>
        </row>
        <row r="7818">
          <cell r="P7818" t="str">
            <v>004700000060000-470000006</v>
          </cell>
        </row>
        <row r="7819">
          <cell r="C7819">
            <v>470000007</v>
          </cell>
          <cell r="D7819" t="str">
            <v>扁桃体烙法治疗</v>
          </cell>
        </row>
        <row r="7819">
          <cell r="G7819" t="str">
            <v>次</v>
          </cell>
          <cell r="H7819">
            <v>120</v>
          </cell>
          <cell r="I7819">
            <v>106</v>
          </cell>
          <cell r="J7819">
            <v>96</v>
          </cell>
          <cell r="K7819">
            <v>86</v>
          </cell>
          <cell r="L7819">
            <v>68</v>
          </cell>
          <cell r="M7819" t="str">
            <v>鼻中隔烙法治疗加收40元</v>
          </cell>
          <cell r="N7819" t="str">
            <v>甲类</v>
          </cell>
        </row>
        <row r="7819">
          <cell r="P7819" t="str">
            <v>004700000070000-470000007</v>
          </cell>
        </row>
        <row r="7820">
          <cell r="C7820" t="str">
            <v>470000007-1</v>
          </cell>
          <cell r="D7820" t="str">
            <v>扁桃体烙法治疗(鼻中隔烙法治疗加收)</v>
          </cell>
        </row>
        <row r="7820">
          <cell r="G7820" t="str">
            <v>次</v>
          </cell>
          <cell r="H7820">
            <v>40</v>
          </cell>
          <cell r="I7820">
            <v>40</v>
          </cell>
          <cell r="J7820">
            <v>40</v>
          </cell>
          <cell r="K7820">
            <v>40</v>
          </cell>
          <cell r="L7820">
            <v>40</v>
          </cell>
        </row>
        <row r="7820">
          <cell r="N7820" t="str">
            <v>甲类</v>
          </cell>
        </row>
        <row r="7820">
          <cell r="P7820" t="str">
            <v>004700000070001-470000007-1</v>
          </cell>
        </row>
        <row r="7821">
          <cell r="C7821">
            <v>470000008</v>
          </cell>
          <cell r="D7821" t="str">
            <v>药线引流治疗</v>
          </cell>
          <cell r="E7821" t="str">
            <v>含药物调配</v>
          </cell>
          <cell r="F7821" t="str">
            <v>药物</v>
          </cell>
          <cell r="G7821" t="str">
            <v>3公分</v>
          </cell>
          <cell r="H7821">
            <v>15.6</v>
          </cell>
          <cell r="I7821">
            <v>14</v>
          </cell>
          <cell r="J7821">
            <v>13</v>
          </cell>
          <cell r="K7821">
            <v>12</v>
          </cell>
          <cell r="L7821">
            <v>10.2</v>
          </cell>
        </row>
        <row r="7821">
          <cell r="N7821" t="str">
            <v>甲类</v>
          </cell>
        </row>
        <row r="7821">
          <cell r="P7821" t="str">
            <v>004700000080000-470000008</v>
          </cell>
        </row>
        <row r="7822">
          <cell r="C7822">
            <v>470000009</v>
          </cell>
          <cell r="D7822" t="str">
            <v>耳咽中药吹粉治疗</v>
          </cell>
          <cell r="E7822" t="str">
            <v>含药物调配</v>
          </cell>
          <cell r="F7822" t="str">
            <v>药物</v>
          </cell>
          <cell r="G7822" t="str">
            <v>次</v>
          </cell>
        </row>
        <row r="7822">
          <cell r="N7822" t="str">
            <v>丙类</v>
          </cell>
        </row>
        <row r="7822">
          <cell r="P7822" t="str">
            <v>004700000090000-470000009</v>
          </cell>
        </row>
        <row r="7823">
          <cell r="C7823">
            <v>470000010</v>
          </cell>
          <cell r="D7823" t="str">
            <v>中药硬膏热贴敷治疗</v>
          </cell>
        </row>
        <row r="7823">
          <cell r="F7823" t="str">
            <v>药物</v>
          </cell>
          <cell r="G7823" t="str">
            <v>次</v>
          </cell>
          <cell r="H7823">
            <v>25.2</v>
          </cell>
          <cell r="I7823">
            <v>23</v>
          </cell>
          <cell r="J7823">
            <v>21</v>
          </cell>
          <cell r="K7823">
            <v>19</v>
          </cell>
          <cell r="L7823">
            <v>16.15</v>
          </cell>
        </row>
        <row r="7823">
          <cell r="N7823" t="str">
            <v>甲类</v>
          </cell>
        </row>
        <row r="7823">
          <cell r="P7823" t="str">
            <v>004700000100000-470000010</v>
          </cell>
        </row>
        <row r="7824">
          <cell r="C7824">
            <v>470000011</v>
          </cell>
          <cell r="D7824" t="str">
            <v>中药直肠滴入治疗</v>
          </cell>
          <cell r="E7824" t="str">
            <v>含药物调配</v>
          </cell>
          <cell r="F7824" t="str">
            <v>药物</v>
          </cell>
          <cell r="G7824" t="str">
            <v>次</v>
          </cell>
          <cell r="H7824">
            <v>24</v>
          </cell>
          <cell r="I7824">
            <v>22</v>
          </cell>
          <cell r="J7824">
            <v>20</v>
          </cell>
          <cell r="K7824">
            <v>18</v>
          </cell>
          <cell r="L7824">
            <v>17</v>
          </cell>
        </row>
        <row r="7824">
          <cell r="N7824" t="str">
            <v>甲类</v>
          </cell>
        </row>
        <row r="7824">
          <cell r="P7824" t="str">
            <v>004700000110000-470000011</v>
          </cell>
        </row>
        <row r="7825">
          <cell r="C7825">
            <v>470000012</v>
          </cell>
          <cell r="D7825" t="str">
            <v>刮痧治疗</v>
          </cell>
        </row>
        <row r="7825">
          <cell r="G7825" t="str">
            <v>每个部位</v>
          </cell>
          <cell r="H7825">
            <v>19.2</v>
          </cell>
          <cell r="I7825">
            <v>17</v>
          </cell>
          <cell r="J7825">
            <v>16</v>
          </cell>
          <cell r="K7825">
            <v>15</v>
          </cell>
          <cell r="L7825">
            <v>12.75</v>
          </cell>
        </row>
        <row r="7825">
          <cell r="N7825" t="str">
            <v>丙类</v>
          </cell>
        </row>
        <row r="7825">
          <cell r="P7825" t="str">
            <v>004700000120000-470000012</v>
          </cell>
        </row>
        <row r="7826">
          <cell r="C7826">
            <v>470000013</v>
          </cell>
          <cell r="D7826" t="str">
            <v>烫熨治疗</v>
          </cell>
        </row>
        <row r="7826">
          <cell r="G7826" t="str">
            <v>每个部位</v>
          </cell>
          <cell r="H7826">
            <v>7.92</v>
          </cell>
          <cell r="I7826">
            <v>7.2</v>
          </cell>
          <cell r="J7826">
            <v>6.6</v>
          </cell>
          <cell r="K7826">
            <v>6</v>
          </cell>
          <cell r="L7826">
            <v>5.1</v>
          </cell>
        </row>
        <row r="7826">
          <cell r="N7826" t="str">
            <v>丙类</v>
          </cell>
        </row>
        <row r="7826">
          <cell r="P7826" t="str">
            <v>004700000130000-470000013</v>
          </cell>
        </row>
        <row r="7827">
          <cell r="C7827">
            <v>470000014</v>
          </cell>
          <cell r="D7827" t="str">
            <v>医疗气功治疗</v>
          </cell>
        </row>
        <row r="7827">
          <cell r="G7827" t="str">
            <v>次</v>
          </cell>
          <cell r="H7827">
            <v>19.2</v>
          </cell>
          <cell r="I7827">
            <v>17.5</v>
          </cell>
          <cell r="J7827">
            <v>16</v>
          </cell>
          <cell r="K7827">
            <v>14.5</v>
          </cell>
          <cell r="L7827">
            <v>12.33</v>
          </cell>
        </row>
        <row r="7827">
          <cell r="N7827" t="str">
            <v>丙类</v>
          </cell>
        </row>
        <row r="7827">
          <cell r="P7827" t="str">
            <v>004700000140000-470000014</v>
          </cell>
        </row>
        <row r="7828">
          <cell r="C7828">
            <v>470000015</v>
          </cell>
          <cell r="D7828" t="str">
            <v>体表瘘管切开搔爬术</v>
          </cell>
          <cell r="E7828" t="str">
            <v>包括耳前瘘管、乳腺瘘管</v>
          </cell>
        </row>
        <row r="7828">
          <cell r="G7828" t="str">
            <v>次</v>
          </cell>
        </row>
        <row r="7828">
          <cell r="N7828" t="str">
            <v>丙类</v>
          </cell>
        </row>
        <row r="7828">
          <cell r="P7828" t="str">
            <v>004700000150000-470000015</v>
          </cell>
        </row>
        <row r="7829">
          <cell r="C7829" t="str">
            <v>470000015-1</v>
          </cell>
          <cell r="D7829" t="str">
            <v>体表瘘管切开搔爬术(耳前瘘管)</v>
          </cell>
        </row>
        <row r="7829">
          <cell r="G7829" t="str">
            <v>次</v>
          </cell>
        </row>
        <row r="7829">
          <cell r="N7829" t="str">
            <v>丙类</v>
          </cell>
        </row>
        <row r="7829">
          <cell r="P7829" t="str">
            <v>004700000150100-470000015-1</v>
          </cell>
        </row>
        <row r="7830">
          <cell r="C7830" t="str">
            <v>470000015-2</v>
          </cell>
          <cell r="D7830" t="str">
            <v>体表瘘管切开搔爬术(乳腺瘘管)</v>
          </cell>
        </row>
        <row r="7830">
          <cell r="G7830" t="str">
            <v>次</v>
          </cell>
        </row>
        <row r="7830">
          <cell r="N7830" t="str">
            <v>丙类</v>
          </cell>
        </row>
        <row r="7830">
          <cell r="P7830" t="str">
            <v>004700000150200-470000015-2</v>
          </cell>
        </row>
        <row r="7831">
          <cell r="C7831">
            <v>470000016</v>
          </cell>
          <cell r="D7831" t="str">
            <v>足底反射治疗</v>
          </cell>
        </row>
        <row r="7831">
          <cell r="G7831" t="str">
            <v>次</v>
          </cell>
          <cell r="H7831">
            <v>31.2</v>
          </cell>
          <cell r="I7831">
            <v>28</v>
          </cell>
          <cell r="J7831">
            <v>26</v>
          </cell>
          <cell r="K7831">
            <v>24</v>
          </cell>
          <cell r="L7831">
            <v>20.4</v>
          </cell>
        </row>
        <row r="7831">
          <cell r="N7831" t="str">
            <v>甲类</v>
          </cell>
        </row>
        <row r="7831">
          <cell r="P7831" t="str">
            <v>004700000160000-470000016</v>
          </cell>
        </row>
        <row r="7832">
          <cell r="C7832">
            <v>470000017</v>
          </cell>
          <cell r="D7832" t="str">
            <v>内热针经皮骨骼肌松解术</v>
          </cell>
          <cell r="E7832" t="str">
            <v>通过内热针治疗从皮下筋膜到深层骨膜致痛的无菌性炎症，松解变性痉挛肌肉组织。</v>
          </cell>
        </row>
        <row r="7832">
          <cell r="G7832" t="str">
            <v>每部位</v>
          </cell>
        </row>
        <row r="7832">
          <cell r="M7832" t="str">
            <v>部位包括头部、颈部、背部、腰部、臀部、四肢大关节，同一部位间隔5至7天才可重复治疗收费。不与其他针刺、小针刀同时治疗。</v>
          </cell>
          <cell r="N7832" t="str">
            <v>丙类</v>
          </cell>
        </row>
        <row r="7832">
          <cell r="P7832" t="str">
            <v>514700000170000-470000017</v>
          </cell>
        </row>
        <row r="7833">
          <cell r="C7833">
            <v>470000018</v>
          </cell>
          <cell r="D7833" t="str">
            <v>拨针疗法</v>
          </cell>
          <cell r="E7833" t="str">
            <v>消毒，铺巾，局部麻醉，破皮，用拨针刺入到达浅筋膜层，作局部松解。主要适用于筋膜炎、颈椎病、腰椎病、肩周炎。</v>
          </cell>
        </row>
        <row r="7833">
          <cell r="G7833" t="str">
            <v>每个部位</v>
          </cell>
        </row>
        <row r="7833">
          <cell r="M7833" t="str">
            <v>每个部位治疗次数不超过三次，治疗间隔时间不少于10天。每次计费不超过两个部位，超过两个部位按两个部位计费。</v>
          </cell>
        </row>
        <row r="7833">
          <cell r="O7833" t="str">
            <v>巴医保发〔2022〕35号新增项目</v>
          </cell>
          <cell r="P7833" t="str">
            <v>004700000050000-470000018</v>
          </cell>
        </row>
        <row r="7834">
          <cell r="C7834">
            <v>480000001</v>
          </cell>
          <cell r="D7834" t="str">
            <v>辩证施膳指导</v>
          </cell>
        </row>
        <row r="7834">
          <cell r="G7834" t="str">
            <v>次</v>
          </cell>
          <cell r="H7834">
            <v>6</v>
          </cell>
          <cell r="I7834">
            <v>6</v>
          </cell>
          <cell r="J7834">
            <v>5</v>
          </cell>
          <cell r="K7834">
            <v>4</v>
          </cell>
          <cell r="L7834">
            <v>3.4</v>
          </cell>
        </row>
        <row r="7834">
          <cell r="N7834" t="str">
            <v>丙类</v>
          </cell>
        </row>
        <row r="7834">
          <cell r="P7834" t="str">
            <v>004800000010000-480000001</v>
          </cell>
        </row>
        <row r="7835">
          <cell r="C7835">
            <v>480000002</v>
          </cell>
          <cell r="D7835" t="str">
            <v>脉图诊断</v>
          </cell>
        </row>
        <row r="7835">
          <cell r="G7835" t="str">
            <v>次</v>
          </cell>
        </row>
        <row r="7835">
          <cell r="N7835" t="str">
            <v>丙类</v>
          </cell>
        </row>
        <row r="7835">
          <cell r="P7835" t="str">
            <v>004800000020000-480000002</v>
          </cell>
        </row>
        <row r="7836">
          <cell r="C7836">
            <v>480000003</v>
          </cell>
          <cell r="D7836" t="str">
            <v>中药特殊调配</v>
          </cell>
        </row>
        <row r="7836">
          <cell r="G7836" t="str">
            <v>次</v>
          </cell>
          <cell r="H7836">
            <v>13.8</v>
          </cell>
          <cell r="I7836">
            <v>12</v>
          </cell>
          <cell r="J7836">
            <v>11</v>
          </cell>
          <cell r="K7836">
            <v>10</v>
          </cell>
          <cell r="L7836">
            <v>8.5</v>
          </cell>
        </row>
        <row r="7836">
          <cell r="N7836" t="str">
            <v>丙类</v>
          </cell>
        </row>
        <row r="7836">
          <cell r="P7836" t="str">
            <v>004800000030000-480000003</v>
          </cell>
        </row>
        <row r="7837">
          <cell r="C7837">
            <v>480000004</v>
          </cell>
          <cell r="D7837" t="str">
            <v>人工煎药</v>
          </cell>
        </row>
        <row r="7837">
          <cell r="G7837" t="str">
            <v>次</v>
          </cell>
          <cell r="H7837">
            <v>2.4</v>
          </cell>
          <cell r="I7837">
            <v>2</v>
          </cell>
          <cell r="J7837">
            <v>2</v>
          </cell>
          <cell r="K7837">
            <v>2</v>
          </cell>
          <cell r="L7837">
            <v>1.7</v>
          </cell>
        </row>
        <row r="7837">
          <cell r="N7837" t="str">
            <v>丙类</v>
          </cell>
        </row>
        <row r="7837">
          <cell r="P7837" t="str">
            <v>004800000040000-480000004</v>
          </cell>
        </row>
        <row r="7838">
          <cell r="C7838">
            <v>480000005</v>
          </cell>
          <cell r="D7838" t="str">
            <v>煎药机煎药</v>
          </cell>
        </row>
        <row r="7838">
          <cell r="G7838" t="str">
            <v>付(2袋/付)</v>
          </cell>
          <cell r="H7838">
            <v>3.6</v>
          </cell>
          <cell r="I7838">
            <v>3</v>
          </cell>
          <cell r="J7838">
            <v>3</v>
          </cell>
          <cell r="K7838">
            <v>3</v>
          </cell>
          <cell r="L7838">
            <v>2.55</v>
          </cell>
        </row>
        <row r="7838">
          <cell r="N7838" t="str">
            <v>丙类</v>
          </cell>
        </row>
        <row r="7838">
          <cell r="P7838" t="str">
            <v>004800000050000-480000005</v>
          </cell>
        </row>
        <row r="7839">
          <cell r="C7839">
            <v>480000006</v>
          </cell>
          <cell r="D7839" t="str">
            <v>中医辨证论治</v>
          </cell>
          <cell r="E7839" t="str">
            <v>含诊查费</v>
          </cell>
          <cell r="F7839" t="str">
            <v>药物</v>
          </cell>
          <cell r="G7839" t="str">
            <v>次</v>
          </cell>
        </row>
        <row r="7839">
          <cell r="N7839" t="str">
            <v>丙类</v>
          </cell>
        </row>
        <row r="7839">
          <cell r="P7839" t="str">
            <v>004800000060000-480000006</v>
          </cell>
        </row>
        <row r="7840">
          <cell r="C7840" t="str">
            <v>480000006-1</v>
          </cell>
          <cell r="D7840" t="str">
            <v>门诊正高职称</v>
          </cell>
          <cell r="E7840" t="str">
            <v>含门诊诊查费</v>
          </cell>
        </row>
        <row r="7840">
          <cell r="G7840" t="str">
            <v>次</v>
          </cell>
        </row>
        <row r="7840">
          <cell r="M7840" t="str">
            <v>县级公立医院取消药品加成后加收6元</v>
          </cell>
          <cell r="N7840" t="str">
            <v>丙类</v>
          </cell>
        </row>
        <row r="7840">
          <cell r="P7840" t="str">
            <v>004800000060300-480000006-1</v>
          </cell>
        </row>
        <row r="7841">
          <cell r="C7841" t="str">
            <v>480000006-2</v>
          </cell>
          <cell r="D7841" t="str">
            <v>门诊副高职称</v>
          </cell>
          <cell r="E7841" t="str">
            <v>含门诊诊查费</v>
          </cell>
        </row>
        <row r="7841">
          <cell r="G7841" t="str">
            <v>次</v>
          </cell>
        </row>
        <row r="7841">
          <cell r="M7841" t="str">
            <v>县级公立医院取消药品加成后加收6元</v>
          </cell>
          <cell r="N7841" t="str">
            <v>丙类</v>
          </cell>
        </row>
        <row r="7841">
          <cell r="P7841" t="str">
            <v>004800000060200-480000006-2</v>
          </cell>
        </row>
        <row r="7842">
          <cell r="C7842" t="str">
            <v>480000006-3</v>
          </cell>
          <cell r="D7842" t="str">
            <v>门诊中级及其他职称</v>
          </cell>
          <cell r="E7842" t="str">
            <v>含门诊诊查费</v>
          </cell>
        </row>
        <row r="7842">
          <cell r="G7842" t="str">
            <v>次</v>
          </cell>
        </row>
        <row r="7842">
          <cell r="M7842" t="str">
            <v>县级公立医院取消药品加成后加收6元</v>
          </cell>
          <cell r="N7842" t="str">
            <v>丙类</v>
          </cell>
        </row>
        <row r="7842">
          <cell r="P7842" t="str">
            <v>004800000060100-480000006-3</v>
          </cell>
        </row>
        <row r="7843">
          <cell r="C7843" t="str">
            <v>480000006-4</v>
          </cell>
          <cell r="D7843" t="str">
            <v>住院中医辨证论治</v>
          </cell>
          <cell r="E7843" t="str">
            <v>含住院诊查费</v>
          </cell>
        </row>
        <row r="7843">
          <cell r="G7843" t="str">
            <v>次</v>
          </cell>
          <cell r="H7843">
            <v>7</v>
          </cell>
          <cell r="I7843">
            <v>6</v>
          </cell>
          <cell r="J7843">
            <v>5</v>
          </cell>
          <cell r="K7843">
            <v>4</v>
          </cell>
          <cell r="L7843">
            <v>3.4</v>
          </cell>
          <cell r="M7843" t="str">
            <v>县级公立医院取消药品加成后加收9元</v>
          </cell>
          <cell r="N7843" t="str">
            <v>甲类</v>
          </cell>
          <cell r="O7843" t="str">
            <v>新增价格，巴医保规（2023）1号</v>
          </cell>
          <cell r="P7843" t="str">
            <v>004800000060000-480000006-4</v>
          </cell>
        </row>
        <row r="7844">
          <cell r="C7844" t="str">
            <v>480000006-5</v>
          </cell>
          <cell r="D7844" t="str">
            <v>门诊正高职称(县级公立医院取消药品加成后加收6元)</v>
          </cell>
        </row>
        <row r="7844">
          <cell r="G7844" t="str">
            <v>次</v>
          </cell>
          <cell r="H7844">
            <v>6</v>
          </cell>
          <cell r="I7844">
            <v>6</v>
          </cell>
          <cell r="J7844">
            <v>6</v>
          </cell>
          <cell r="K7844">
            <v>6</v>
          </cell>
          <cell r="L7844">
            <v>6</v>
          </cell>
        </row>
        <row r="7844">
          <cell r="N7844" t="str">
            <v>丙类</v>
          </cell>
        </row>
        <row r="7844">
          <cell r="P7844" t="str">
            <v>004800000060300-480000006-5</v>
          </cell>
        </row>
        <row r="7845">
          <cell r="C7845" t="str">
            <v>480000006-6</v>
          </cell>
          <cell r="D7845" t="str">
            <v>门诊副高职称(县级公立医院取消药品加成后加收6元)</v>
          </cell>
        </row>
        <row r="7845">
          <cell r="G7845" t="str">
            <v>次</v>
          </cell>
          <cell r="H7845">
            <v>6</v>
          </cell>
          <cell r="I7845">
            <v>6</v>
          </cell>
          <cell r="J7845">
            <v>6</v>
          </cell>
          <cell r="K7845">
            <v>6</v>
          </cell>
          <cell r="L7845">
            <v>6</v>
          </cell>
        </row>
        <row r="7845">
          <cell r="N7845" t="str">
            <v>丙类</v>
          </cell>
        </row>
        <row r="7845">
          <cell r="P7845" t="str">
            <v>004800000060200-480000006-6</v>
          </cell>
        </row>
        <row r="7846">
          <cell r="C7846" t="str">
            <v>480000006-7</v>
          </cell>
          <cell r="D7846" t="str">
            <v>门诊中级及其他职称(县级公立医院取消药品加成后加收6元)</v>
          </cell>
        </row>
        <row r="7846">
          <cell r="G7846" t="str">
            <v>次</v>
          </cell>
          <cell r="H7846">
            <v>6</v>
          </cell>
          <cell r="I7846">
            <v>6</v>
          </cell>
          <cell r="J7846">
            <v>6</v>
          </cell>
          <cell r="K7846">
            <v>6</v>
          </cell>
          <cell r="L7846">
            <v>6</v>
          </cell>
        </row>
        <row r="7846">
          <cell r="N7846" t="str">
            <v>丙类</v>
          </cell>
        </row>
        <row r="7846">
          <cell r="P7846" t="str">
            <v>004800000060100-480000006-7</v>
          </cell>
        </row>
        <row r="7847">
          <cell r="C7847" t="str">
            <v>480000006-8</v>
          </cell>
          <cell r="D7847" t="str">
            <v>住院中医辨证论治(县级公立医院取消药品加成后加收9元)</v>
          </cell>
        </row>
        <row r="7847">
          <cell r="G7847" t="str">
            <v>次</v>
          </cell>
          <cell r="H7847">
            <v>9</v>
          </cell>
          <cell r="I7847">
            <v>9</v>
          </cell>
          <cell r="J7847">
            <v>9</v>
          </cell>
          <cell r="K7847">
            <v>9</v>
          </cell>
          <cell r="L7847">
            <v>9</v>
          </cell>
        </row>
        <row r="7847">
          <cell r="N7847" t="str">
            <v>丙类</v>
          </cell>
        </row>
        <row r="7847">
          <cell r="P7847" t="str">
            <v>004800000060000-480000006-8</v>
          </cell>
        </row>
        <row r="7848">
          <cell r="C7848">
            <v>480000007</v>
          </cell>
          <cell r="D7848" t="str">
            <v>中药免煎颗粒调配</v>
          </cell>
          <cell r="E7848" t="str">
            <v>审核处方，选择固定规格的饮片提取颗粒,逐味调配，调配后复核,逐剂包装,在包装袋上标注内服或外用、用法用量,发放药品并同时进行用药、煎药交待</v>
          </cell>
        </row>
        <row r="7848">
          <cell r="G7848" t="str">
            <v>剂</v>
          </cell>
        </row>
        <row r="7848">
          <cell r="N7848" t="str">
            <v>丙类</v>
          </cell>
        </row>
        <row r="7848">
          <cell r="P7848" t="str">
            <v>004800000030000-480000007</v>
          </cell>
        </row>
        <row r="7849">
          <cell r="C7849">
            <v>480000008</v>
          </cell>
          <cell r="D7849" t="str">
            <v>中药小包装饮片调配</v>
          </cell>
          <cell r="E7849" t="str">
            <v>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v>
          </cell>
        </row>
        <row r="7849">
          <cell r="G7849" t="str">
            <v>剂</v>
          </cell>
        </row>
        <row r="7849">
          <cell r="N7849" t="str">
            <v>丙类</v>
          </cell>
        </row>
        <row r="7849">
          <cell r="P7849" t="str">
            <v>004800000030000-480000008</v>
          </cell>
        </row>
        <row r="7850">
          <cell r="C7850">
            <v>480000009</v>
          </cell>
          <cell r="D7850" t="str">
            <v>中药膏剂临方加工</v>
          </cell>
          <cell r="E7850" t="str">
            <v>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v>
          </cell>
        </row>
        <row r="7850">
          <cell r="G7850" t="str">
            <v>每千克</v>
          </cell>
        </row>
        <row r="7850">
          <cell r="M7850" t="str">
            <v>以处方药物重量计,不含赋形剂重量</v>
          </cell>
          <cell r="N7850" t="str">
            <v>丙类</v>
          </cell>
        </row>
        <row r="7850">
          <cell r="P7850" t="str">
            <v>004800000030000-480000009</v>
          </cell>
        </row>
        <row r="7851">
          <cell r="C7851">
            <v>480000010</v>
          </cell>
          <cell r="D7851" t="str">
            <v>中药浸出胶囊临方加工</v>
          </cell>
          <cell r="E7851" t="str">
            <v>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v>
          </cell>
        </row>
        <row r="7851">
          <cell r="G7851" t="str">
            <v>每千克</v>
          </cell>
        </row>
        <row r="7851">
          <cell r="M7851" t="str">
            <v>以处方药物重量计,不含赋形剂重量</v>
          </cell>
          <cell r="N7851" t="str">
            <v>丙类</v>
          </cell>
        </row>
        <row r="7851">
          <cell r="P7851" t="str">
            <v>004800000030000-480000010</v>
          </cell>
        </row>
        <row r="7852">
          <cell r="C7852">
            <v>480000011</v>
          </cell>
          <cell r="D7852" t="str">
            <v>中药原粉胶囊剂临方加工</v>
          </cell>
          <cell r="E7852"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v>
          </cell>
        </row>
        <row r="7852">
          <cell r="G7852" t="str">
            <v>每百克</v>
          </cell>
        </row>
        <row r="7852">
          <cell r="M7852" t="str">
            <v>以处方药物重量计,不含赋形剂重量</v>
          </cell>
          <cell r="N7852" t="str">
            <v>丙类</v>
          </cell>
        </row>
        <row r="7852">
          <cell r="P7852" t="str">
            <v>004800000050000-480000011</v>
          </cell>
        </row>
        <row r="7853">
          <cell r="C7853">
            <v>480000012</v>
          </cell>
          <cell r="D7853" t="str">
            <v>中药蜜丸临方加工</v>
          </cell>
          <cell r="E7853" t="str">
            <v>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v>
          </cell>
        </row>
        <row r="7853">
          <cell r="G7853" t="str">
            <v>每千克</v>
          </cell>
        </row>
        <row r="7853">
          <cell r="M7853" t="str">
            <v>以处方药物重量计,不含赋形剂重量</v>
          </cell>
          <cell r="N7853" t="str">
            <v>丙类</v>
          </cell>
        </row>
        <row r="7853">
          <cell r="P7853" t="str">
            <v>004800000050000-480000012</v>
          </cell>
        </row>
        <row r="7854">
          <cell r="C7854">
            <v>480000013</v>
          </cell>
          <cell r="D7854" t="str">
            <v>中药水蜜丸临方加工</v>
          </cell>
          <cell r="E7854" t="str">
            <v>根据中医辨证施治理论，对于一定时间内服用个体化固定处方的患者，临方加工。将处方药味部分打成细粉备用，另一部分进行煮提浓缩收膏后，加入备用细分，与适量炼蜜(按炮制规范要求进行蜂蜜的炮制加工的炼蜜)，以手工或制丸机制丸，以烘箱烘干，制作过程需使用锅炉供应高压蒸汽，粘贴标签，注明姓名、用法用量、保存方法、制作日期。含一次性耗材</v>
          </cell>
        </row>
        <row r="7854">
          <cell r="G7854" t="str">
            <v>每千克</v>
          </cell>
        </row>
        <row r="7854">
          <cell r="M7854" t="str">
            <v>以处方药物重量计,不含赋形剂重量</v>
          </cell>
          <cell r="N7854" t="str">
            <v>丙类</v>
          </cell>
        </row>
        <row r="7854">
          <cell r="P7854" t="str">
            <v>004800000050000-480000013</v>
          </cell>
        </row>
        <row r="7855">
          <cell r="C7855">
            <v>480000014</v>
          </cell>
          <cell r="D7855" t="str">
            <v>中药水丸临方加工</v>
          </cell>
          <cell r="E7855" t="str">
            <v>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v>
          </cell>
        </row>
        <row r="7855">
          <cell r="G7855" t="str">
            <v>每千克</v>
          </cell>
        </row>
        <row r="7855">
          <cell r="M7855" t="str">
            <v>以处方药物重量计,不含赋形剂重量</v>
          </cell>
          <cell r="N7855" t="str">
            <v>丙类</v>
          </cell>
        </row>
        <row r="7855">
          <cell r="P7855" t="str">
            <v>004800000030000-480000014</v>
          </cell>
        </row>
        <row r="7856">
          <cell r="C7856">
            <v>480000015</v>
          </cell>
          <cell r="D7856" t="str">
            <v>中医体质辨识（特需）</v>
          </cell>
        </row>
        <row r="7856">
          <cell r="G7856" t="str">
            <v>次</v>
          </cell>
        </row>
        <row r="7856">
          <cell r="N7856" t="str">
            <v>丙类</v>
          </cell>
        </row>
        <row r="7856">
          <cell r="P7856" t="str">
            <v>004800000060000-480000015</v>
          </cell>
        </row>
        <row r="7857">
          <cell r="C7857">
            <v>480000016</v>
          </cell>
          <cell r="D7857" t="str">
            <v>中医健康调养咨询（特需）</v>
          </cell>
        </row>
        <row r="7857">
          <cell r="G7857" t="str">
            <v>次</v>
          </cell>
        </row>
        <row r="7857">
          <cell r="N7857" t="str">
            <v>丙类</v>
          </cell>
        </row>
        <row r="7857">
          <cell r="P7857" t="str">
            <v>004800000010000-480000016</v>
          </cell>
        </row>
        <row r="7858">
          <cell r="C7858">
            <v>490100001</v>
          </cell>
          <cell r="D7858" t="str">
            <v>藏药蒸气疗法局部治疗</v>
          </cell>
          <cell r="E7858" t="str">
            <v>分双上肢、双下肢、双肩及背、腰臀。含药物调配、蒸后洗浴</v>
          </cell>
        </row>
        <row r="7858">
          <cell r="G7858" t="str">
            <v>每个部位</v>
          </cell>
        </row>
        <row r="7858">
          <cell r="M7858" t="str">
            <v>每次不少于40分钟</v>
          </cell>
          <cell r="N7858" t="str">
            <v>丙类</v>
          </cell>
        </row>
        <row r="7858">
          <cell r="P7858" t="str">
            <v>514901000300000-490100001</v>
          </cell>
        </row>
        <row r="7859">
          <cell r="C7859">
            <v>490100002</v>
          </cell>
          <cell r="D7859" t="str">
            <v>藏药蒸气疗法全身治疗</v>
          </cell>
          <cell r="E7859" t="str">
            <v>含药物调配、蒸后洗浴</v>
          </cell>
        </row>
        <row r="7859">
          <cell r="G7859" t="str">
            <v>次</v>
          </cell>
        </row>
        <row r="7859">
          <cell r="M7859" t="str">
            <v>每次不少于30分钟</v>
          </cell>
          <cell r="N7859" t="str">
            <v>丙类</v>
          </cell>
        </row>
        <row r="7859">
          <cell r="P7859" t="str">
            <v>514901000300000-490100002</v>
          </cell>
        </row>
        <row r="7860">
          <cell r="C7860">
            <v>490100003</v>
          </cell>
          <cell r="D7860" t="str">
            <v>藏医药浴法</v>
          </cell>
          <cell r="E7860" t="str">
            <v>药浴前准备，协助患者将全身浸泡于药液中洗浴，通过热与药的双重作用，开启毛孔、疏气通络、活血化瘀、祛风除湿，达到治疗目的的一种治疗方法。含药物调配、浴后冲洗。</v>
          </cell>
          <cell r="F7860" t="str">
            <v>药物</v>
          </cell>
          <cell r="G7860" t="str">
            <v>次</v>
          </cell>
        </row>
        <row r="7860">
          <cell r="M7860" t="str">
            <v>每次不少于40分钟，局部减收。</v>
          </cell>
          <cell r="N7860" t="str">
            <v>丙类</v>
          </cell>
        </row>
        <row r="7860">
          <cell r="P7860" t="str">
            <v>514901000280000-490100003</v>
          </cell>
        </row>
        <row r="7861">
          <cell r="C7861" t="str">
            <v>490100003-1</v>
          </cell>
          <cell r="D7861" t="str">
            <v>藏医药浴法(局部)</v>
          </cell>
        </row>
        <row r="7861">
          <cell r="G7861" t="str">
            <v>次</v>
          </cell>
        </row>
        <row r="7861">
          <cell r="N7861" t="str">
            <v>丙类</v>
          </cell>
        </row>
        <row r="7861">
          <cell r="P7861" t="str">
            <v>514901000280000-490100003-1</v>
          </cell>
        </row>
        <row r="7862">
          <cell r="C7862">
            <v>490100004</v>
          </cell>
          <cell r="D7862" t="str">
            <v>藏医熨敷疗法</v>
          </cell>
          <cell r="E7862" t="str">
            <v>含药物调配、卫生材料</v>
          </cell>
        </row>
        <row r="7862">
          <cell r="G7862" t="str">
            <v>次</v>
          </cell>
        </row>
        <row r="7862">
          <cell r="M7862" t="str">
            <v>小于20%体表面积减收</v>
          </cell>
          <cell r="N7862" t="str">
            <v>丙类</v>
          </cell>
        </row>
        <row r="7862">
          <cell r="P7862" t="str">
            <v>514901000130000-490100004</v>
          </cell>
        </row>
        <row r="7863">
          <cell r="C7863" t="str">
            <v>490100004-1</v>
          </cell>
          <cell r="D7863" t="str">
            <v>藏医熨敷疗法(小于20%体表面积)</v>
          </cell>
        </row>
        <row r="7863">
          <cell r="G7863" t="str">
            <v>次</v>
          </cell>
        </row>
        <row r="7863">
          <cell r="N7863" t="str">
            <v>丙类</v>
          </cell>
        </row>
        <row r="7863">
          <cell r="P7863" t="str">
            <v>514901000130000-490100004-1</v>
          </cell>
        </row>
        <row r="7864">
          <cell r="C7864">
            <v>490100005</v>
          </cell>
          <cell r="D7864" t="str">
            <v>藏医油熨疗法</v>
          </cell>
          <cell r="E7864" t="str">
            <v>含药物调配、卫生材料</v>
          </cell>
        </row>
        <row r="7864">
          <cell r="G7864" t="str">
            <v>次</v>
          </cell>
        </row>
        <row r="7864">
          <cell r="M7864" t="str">
            <v>小于20%体表面积减收</v>
          </cell>
          <cell r="N7864" t="str">
            <v>丙类</v>
          </cell>
        </row>
        <row r="7864">
          <cell r="P7864" t="str">
            <v>514901000110000-490100005</v>
          </cell>
        </row>
        <row r="7865">
          <cell r="C7865" t="str">
            <v>490100005-1</v>
          </cell>
          <cell r="D7865" t="str">
            <v>藏医油熨疗法(小于20%体表面积)</v>
          </cell>
        </row>
        <row r="7865">
          <cell r="G7865" t="str">
            <v>次</v>
          </cell>
        </row>
        <row r="7865">
          <cell r="N7865" t="str">
            <v>丙类</v>
          </cell>
        </row>
        <row r="7865">
          <cell r="P7865" t="str">
            <v>514901000110000-490100005-1</v>
          </cell>
        </row>
        <row r="7866">
          <cell r="C7866">
            <v>490100006</v>
          </cell>
          <cell r="D7866" t="str">
            <v>藏医药熨疗法</v>
          </cell>
          <cell r="E7866" t="str">
            <v>含药物调配、卫生材料</v>
          </cell>
        </row>
        <row r="7866">
          <cell r="G7866" t="str">
            <v>次</v>
          </cell>
        </row>
        <row r="7866">
          <cell r="M7866" t="str">
            <v>小于20%体表面积减收</v>
          </cell>
          <cell r="N7866" t="str">
            <v>丙类</v>
          </cell>
        </row>
        <row r="7866">
          <cell r="P7866" t="str">
            <v>514901000110000-490100006</v>
          </cell>
        </row>
        <row r="7867">
          <cell r="C7867" t="str">
            <v>490100006-1</v>
          </cell>
          <cell r="D7867" t="str">
            <v>藏医药熨疗法(小于20%体表面积)</v>
          </cell>
        </row>
        <row r="7867">
          <cell r="G7867" t="str">
            <v>次</v>
          </cell>
        </row>
        <row r="7867">
          <cell r="N7867" t="str">
            <v>丙类</v>
          </cell>
        </row>
        <row r="7867">
          <cell r="P7867" t="str">
            <v>514901000110000-490100006-1</v>
          </cell>
        </row>
        <row r="7868">
          <cell r="C7868">
            <v>490100007</v>
          </cell>
          <cell r="D7868" t="str">
            <v>藏医冷、热熨疗法</v>
          </cell>
          <cell r="E7868" t="str">
            <v>含材料、加热</v>
          </cell>
        </row>
        <row r="7868">
          <cell r="G7868" t="str">
            <v>次</v>
          </cell>
        </row>
        <row r="7868">
          <cell r="M7868" t="str">
            <v>小于20%体表面积减收</v>
          </cell>
          <cell r="N7868" t="str">
            <v>丙类</v>
          </cell>
        </row>
        <row r="7868">
          <cell r="P7868" t="str">
            <v>514901000110000-490100007</v>
          </cell>
        </row>
        <row r="7869">
          <cell r="C7869" t="str">
            <v>490100007-1</v>
          </cell>
          <cell r="D7869" t="str">
            <v>藏医冷熨疗法</v>
          </cell>
          <cell r="E7869" t="str">
            <v>含材料、冷却</v>
          </cell>
          <cell r="F7869" t="str">
            <v/>
          </cell>
          <cell r="G7869" t="str">
            <v>次</v>
          </cell>
        </row>
        <row r="7869">
          <cell r="M7869" t="str">
            <v>小于20%体表面积减收</v>
          </cell>
          <cell r="N7869" t="str">
            <v>丙类</v>
          </cell>
        </row>
        <row r="7869">
          <cell r="P7869" t="str">
            <v>514901000110000-490100007-1</v>
          </cell>
        </row>
        <row r="7870">
          <cell r="C7870" t="str">
            <v>490100007-2</v>
          </cell>
          <cell r="D7870" t="str">
            <v>藏医热熨疗法</v>
          </cell>
          <cell r="E7870" t="str">
            <v>含材料、加热</v>
          </cell>
          <cell r="F7870" t="str">
            <v/>
          </cell>
          <cell r="G7870" t="str">
            <v>次</v>
          </cell>
        </row>
        <row r="7870">
          <cell r="M7870" t="str">
            <v>小于20%体表面积减收</v>
          </cell>
          <cell r="N7870" t="str">
            <v>丙类</v>
          </cell>
        </row>
        <row r="7870">
          <cell r="P7870" t="str">
            <v>514901000110000-490100007-2</v>
          </cell>
        </row>
        <row r="7871">
          <cell r="C7871">
            <v>490100008</v>
          </cell>
          <cell r="D7871" t="str">
            <v>藏药祛腐愈创法</v>
          </cell>
          <cell r="E7871" t="str">
            <v>含药物调配、卫生材料</v>
          </cell>
        </row>
        <row r="7871">
          <cell r="G7871" t="str">
            <v>次</v>
          </cell>
        </row>
        <row r="7871">
          <cell r="N7871" t="str">
            <v>丙类</v>
          </cell>
        </row>
        <row r="7871">
          <cell r="P7871" t="str">
            <v>514901000020000-490100008</v>
          </cell>
        </row>
        <row r="7872">
          <cell r="C7872">
            <v>490100009</v>
          </cell>
          <cell r="D7872" t="str">
            <v>藏药全身涂搽法</v>
          </cell>
          <cell r="E7872" t="str">
            <v>含卫生材料</v>
          </cell>
        </row>
        <row r="7872">
          <cell r="G7872" t="str">
            <v>次</v>
          </cell>
        </row>
        <row r="7872">
          <cell r="N7872" t="str">
            <v>丙类</v>
          </cell>
        </row>
        <row r="7872">
          <cell r="P7872" t="str">
            <v>514901000010000-490100009</v>
          </cell>
        </row>
        <row r="7873">
          <cell r="C7873">
            <v>490100010</v>
          </cell>
          <cell r="D7873" t="str">
            <v>藏药穴位涂搽法</v>
          </cell>
          <cell r="E7873" t="str">
            <v>含卫生材料</v>
          </cell>
        </row>
        <row r="7873">
          <cell r="G7873" t="str">
            <v>每个穴位</v>
          </cell>
        </row>
        <row r="7873">
          <cell r="N7873" t="str">
            <v>丙类</v>
          </cell>
        </row>
        <row r="7873">
          <cell r="P7873" t="str">
            <v>514901000010000-490100010</v>
          </cell>
        </row>
        <row r="7874">
          <cell r="C7874">
            <v>490100011</v>
          </cell>
          <cell r="D7874" t="str">
            <v>藏药病位涂搽法</v>
          </cell>
          <cell r="E7874" t="str">
            <v>含卫生材料</v>
          </cell>
        </row>
        <row r="7874">
          <cell r="G7874" t="str">
            <v>次</v>
          </cell>
        </row>
        <row r="7874">
          <cell r="N7874" t="str">
            <v>丙类</v>
          </cell>
        </row>
        <row r="7874">
          <cell r="P7874" t="str">
            <v>514901000010000-490100011</v>
          </cell>
        </row>
        <row r="7875">
          <cell r="C7875">
            <v>490100012</v>
          </cell>
          <cell r="D7875" t="str">
            <v>藏医放血疗法</v>
          </cell>
          <cell r="E7875" t="str">
            <v>含卫生材料。</v>
          </cell>
        </row>
        <row r="7875">
          <cell r="G7875" t="str">
            <v>次</v>
          </cell>
        </row>
        <row r="7875">
          <cell r="N7875" t="str">
            <v>丙类</v>
          </cell>
        </row>
        <row r="7875">
          <cell r="P7875" t="str">
            <v>514901000090000-490100012</v>
          </cell>
        </row>
        <row r="7876">
          <cell r="C7876" t="str">
            <v>490100012-1</v>
          </cell>
          <cell r="D7876" t="str">
            <v>藏医放血疗法(小)</v>
          </cell>
          <cell r="E7876" t="str">
            <v>含卫生材料。包括达热放血、鼻尖放血、培根夏仁放血、加砸处放血、白丘放血、觉宫放血、森拉加砸放血。</v>
          </cell>
          <cell r="F7876" t="str">
            <v>药物(三果汤、止血药等)</v>
          </cell>
          <cell r="G7876" t="str">
            <v>次</v>
          </cell>
        </row>
        <row r="7876">
          <cell r="N7876" t="str">
            <v>丙类</v>
          </cell>
        </row>
        <row r="7876">
          <cell r="P7876" t="str">
            <v>514901000090000-490100012-1</v>
          </cell>
        </row>
        <row r="7877">
          <cell r="C7877" t="str">
            <v>490100012-2</v>
          </cell>
          <cell r="D7877" t="str">
            <v>藏医放血疗法(中)</v>
          </cell>
          <cell r="E7877" t="str">
            <v>含卫生材料。包括措桑放血、扎砸放血、达砸放血、赤巴下仁放血、秋色下仁放血、洛宁东砸放血、米砸放血、素砸放血、洛庆东砸放血、庆赤东砸放血、直砸放血、色同放血、欧同放血、井加放血。</v>
          </cell>
          <cell r="F7877" t="str">
            <v>药物(三果汤、止血药等)</v>
          </cell>
          <cell r="G7877" t="str">
            <v>次</v>
          </cell>
        </row>
        <row r="7877">
          <cell r="N7877" t="str">
            <v>丙类</v>
          </cell>
        </row>
        <row r="7877">
          <cell r="P7877" t="str">
            <v>514901000090000-490100012-2</v>
          </cell>
        </row>
        <row r="7878">
          <cell r="C7878" t="str">
            <v>490100012-3</v>
          </cell>
          <cell r="D7878" t="str">
            <v>藏医放血疗法(大)</v>
          </cell>
          <cell r="E7878" t="str">
            <v>含卫生材料。包括寄砸放血、孜琼放血、内噶放血、如同放血、岗砸放血、龙砸放血、井秀放血、纠砸放血、巴砸放血、达突放血、优公放血、秋色东砸放血、破参掌砸放血、西比觉嘎放血、通砸放血。</v>
          </cell>
          <cell r="F7878" t="str">
            <v>药物(三果汤、止血药等)</v>
          </cell>
          <cell r="G7878" t="str">
            <v>次</v>
          </cell>
        </row>
        <row r="7878">
          <cell r="N7878" t="str">
            <v>丙类</v>
          </cell>
        </row>
        <row r="7878">
          <cell r="P7878" t="str">
            <v>514901000090000-490100012-3</v>
          </cell>
        </row>
        <row r="7879">
          <cell r="C7879">
            <v>490100013</v>
          </cell>
          <cell r="D7879" t="str">
            <v>藏药油疗</v>
          </cell>
          <cell r="E7879" t="str">
            <v>含各种油脂</v>
          </cell>
        </row>
        <row r="7879">
          <cell r="G7879" t="str">
            <v>次</v>
          </cell>
        </row>
        <row r="7879">
          <cell r="N7879" t="str">
            <v>丙类</v>
          </cell>
        </row>
        <row r="7879">
          <cell r="P7879" t="str">
            <v>514901000100000-490100013</v>
          </cell>
        </row>
        <row r="7880">
          <cell r="C7880">
            <v>490100014</v>
          </cell>
          <cell r="D7880" t="str">
            <v>藏医金烙疗法</v>
          </cell>
        </row>
        <row r="7880">
          <cell r="G7880" t="str">
            <v>每个穴位</v>
          </cell>
        </row>
        <row r="7880">
          <cell r="M7880" t="str">
            <v>纯金烙具</v>
          </cell>
          <cell r="N7880" t="str">
            <v>丙类</v>
          </cell>
        </row>
        <row r="7880">
          <cell r="P7880" t="str">
            <v>514901000080000-490100014</v>
          </cell>
        </row>
        <row r="7881">
          <cell r="C7881">
            <v>490100015</v>
          </cell>
          <cell r="D7881" t="str">
            <v>藏医银烙疗法</v>
          </cell>
        </row>
        <row r="7881">
          <cell r="G7881" t="str">
            <v>每个穴位</v>
          </cell>
        </row>
        <row r="7881">
          <cell r="M7881" t="str">
            <v>纯银烙具</v>
          </cell>
          <cell r="N7881" t="str">
            <v>丙类</v>
          </cell>
        </row>
        <row r="7881">
          <cell r="P7881" t="str">
            <v>514901000080000-490100015</v>
          </cell>
        </row>
        <row r="7882">
          <cell r="C7882">
            <v>490100016</v>
          </cell>
          <cell r="D7882" t="str">
            <v>藏医铜烙疗法</v>
          </cell>
        </row>
        <row r="7882">
          <cell r="G7882" t="str">
            <v>每个穴位</v>
          </cell>
        </row>
        <row r="7882">
          <cell r="M7882" t="str">
            <v>铜制烙具</v>
          </cell>
          <cell r="N7882" t="str">
            <v>丙类</v>
          </cell>
        </row>
        <row r="7882">
          <cell r="P7882" t="str">
            <v>514901000080000-490100016</v>
          </cell>
        </row>
        <row r="7883">
          <cell r="C7883">
            <v>490100017</v>
          </cell>
          <cell r="D7883" t="str">
            <v>藏医铁烙疗法</v>
          </cell>
        </row>
        <row r="7883">
          <cell r="G7883" t="str">
            <v>每个穴位</v>
          </cell>
        </row>
        <row r="7883">
          <cell r="M7883" t="str">
            <v>铁制烙具</v>
          </cell>
          <cell r="N7883" t="str">
            <v>丙类</v>
          </cell>
        </row>
        <row r="7883">
          <cell r="P7883" t="str">
            <v>514901000080000-490100017</v>
          </cell>
        </row>
        <row r="7884">
          <cell r="C7884">
            <v>490100018</v>
          </cell>
          <cell r="D7884" t="str">
            <v>藏医药物灸</v>
          </cell>
          <cell r="E7884" t="str">
            <v>含普通灸条</v>
          </cell>
          <cell r="F7884" t="str">
            <v>另加药物</v>
          </cell>
          <cell r="G7884" t="str">
            <v>每个穴位</v>
          </cell>
        </row>
        <row r="7884">
          <cell r="N7884" t="str">
            <v>丙类</v>
          </cell>
        </row>
        <row r="7884">
          <cell r="P7884" t="str">
            <v>514901000030000-490100018</v>
          </cell>
        </row>
        <row r="7885">
          <cell r="C7885">
            <v>490100019</v>
          </cell>
          <cell r="D7885" t="str">
            <v>藏医霍尔灸</v>
          </cell>
          <cell r="E7885" t="str">
            <v>含所需材料</v>
          </cell>
          <cell r="F7885" t="str">
            <v>药物</v>
          </cell>
          <cell r="G7885" t="str">
            <v>每个穴位</v>
          </cell>
        </row>
        <row r="7885">
          <cell r="N7885" t="str">
            <v>丙类</v>
          </cell>
        </row>
        <row r="7885">
          <cell r="P7885" t="str">
            <v>514901000030000-490100019</v>
          </cell>
        </row>
        <row r="7886">
          <cell r="C7886">
            <v>490100020</v>
          </cell>
          <cell r="D7886" t="str">
            <v>藏医酥油灸</v>
          </cell>
          <cell r="E7886" t="str">
            <v>含所需材料</v>
          </cell>
        </row>
        <row r="7886">
          <cell r="G7886" t="str">
            <v>每个穴位</v>
          </cell>
        </row>
        <row r="7886">
          <cell r="N7886" t="str">
            <v>丙类</v>
          </cell>
        </row>
        <row r="7886">
          <cell r="P7886" t="str">
            <v>514901000030000-490100020</v>
          </cell>
        </row>
        <row r="7887">
          <cell r="C7887">
            <v>490100021</v>
          </cell>
          <cell r="D7887" t="str">
            <v>藏医木灸</v>
          </cell>
          <cell r="E7887" t="str">
            <v>含所需材料</v>
          </cell>
        </row>
        <row r="7887">
          <cell r="G7887" t="str">
            <v>每个穴位</v>
          </cell>
        </row>
        <row r="7887">
          <cell r="N7887" t="str">
            <v>丙类</v>
          </cell>
        </row>
        <row r="7887">
          <cell r="P7887" t="str">
            <v>514901000030000-490100021</v>
          </cell>
        </row>
        <row r="7888">
          <cell r="C7888">
            <v>490100022</v>
          </cell>
          <cell r="D7888" t="str">
            <v>藏医花灸</v>
          </cell>
          <cell r="E7888" t="str">
            <v>含所需材料</v>
          </cell>
          <cell r="F7888" t="str">
            <v>药物</v>
          </cell>
          <cell r="G7888" t="str">
            <v>每个穴位</v>
          </cell>
        </row>
        <row r="7888">
          <cell r="N7888" t="str">
            <v>丙类</v>
          </cell>
        </row>
        <row r="7888">
          <cell r="P7888" t="str">
            <v>514901000030000-490100022</v>
          </cell>
        </row>
        <row r="7889">
          <cell r="C7889">
            <v>490100023</v>
          </cell>
          <cell r="D7889" t="str">
            <v>藏医火罐疗法</v>
          </cell>
          <cell r="E7889" t="str">
            <v>含所需材料</v>
          </cell>
        </row>
        <row r="7889">
          <cell r="G7889" t="str">
            <v>每罐</v>
          </cell>
        </row>
        <row r="7889">
          <cell r="N7889" t="str">
            <v>丙类</v>
          </cell>
        </row>
        <row r="7889">
          <cell r="P7889" t="str">
            <v>514901000060000-490100023</v>
          </cell>
        </row>
        <row r="7890">
          <cell r="C7890">
            <v>490100024</v>
          </cell>
          <cell r="D7890" t="str">
            <v>藏医角罐疗法</v>
          </cell>
          <cell r="E7890" t="str">
            <v>含所需材料</v>
          </cell>
        </row>
        <row r="7890">
          <cell r="G7890" t="str">
            <v>每罐</v>
          </cell>
        </row>
        <row r="7890">
          <cell r="N7890" t="str">
            <v>丙类</v>
          </cell>
        </row>
        <row r="7890">
          <cell r="P7890" t="str">
            <v>514901000060000-490100024</v>
          </cell>
        </row>
        <row r="7891">
          <cell r="C7891">
            <v>490100025</v>
          </cell>
          <cell r="D7891" t="str">
            <v>藏医全身推拿按摩</v>
          </cell>
        </row>
        <row r="7891">
          <cell r="G7891" t="str">
            <v>次</v>
          </cell>
        </row>
        <row r="7891">
          <cell r="N7891" t="str">
            <v>丙类</v>
          </cell>
        </row>
        <row r="7891">
          <cell r="P7891" t="str">
            <v>514901000340000-490100025</v>
          </cell>
        </row>
        <row r="7892">
          <cell r="C7892">
            <v>490100026</v>
          </cell>
          <cell r="D7892" t="str">
            <v>藏医局部推拿按摩</v>
          </cell>
        </row>
        <row r="7892">
          <cell r="G7892" t="str">
            <v>次</v>
          </cell>
        </row>
        <row r="7892">
          <cell r="N7892" t="str">
            <v>丙类</v>
          </cell>
        </row>
        <row r="7892">
          <cell r="P7892" t="str">
            <v>514901000340000-490100026</v>
          </cell>
        </row>
        <row r="7893">
          <cell r="C7893">
            <v>490100027</v>
          </cell>
          <cell r="D7893" t="str">
            <v>札梅</v>
          </cell>
          <cell r="E7893" t="str">
            <v>将艾叶进行特殊加工后，根据患者的体质及病症做成不同大小状，在相应的部位施灸。</v>
          </cell>
        </row>
        <row r="7893">
          <cell r="G7893" t="str">
            <v>每个
穴位</v>
          </cell>
        </row>
        <row r="7893">
          <cell r="N7893" t="str">
            <v>丙类</v>
          </cell>
        </row>
        <row r="7893">
          <cell r="P7893" t="str">
            <v>514901000270000-490100027</v>
          </cell>
        </row>
        <row r="7894">
          <cell r="C7894">
            <v>490100028</v>
          </cell>
          <cell r="D7894" t="str">
            <v>札典色克疗法</v>
          </cell>
          <cell r="E7894" t="str">
            <v>按照病症将艾绒做成椭圆形放在金针上加热，置于特定穴位，从而达到治疗的效果。</v>
          </cell>
        </row>
        <row r="7894">
          <cell r="G7894" t="str">
            <v>次</v>
          </cell>
        </row>
        <row r="7894">
          <cell r="N7894" t="str">
            <v>丙类</v>
          </cell>
        </row>
        <row r="7894">
          <cell r="P7894" t="str">
            <v>514901000700000-490100028</v>
          </cell>
        </row>
        <row r="7895">
          <cell r="C7895">
            <v>490100029</v>
          </cell>
          <cell r="D7895" t="str">
            <v>擦肽术</v>
          </cell>
          <cell r="E7895" t="str">
            <v>在酒精灯上，把针烧成银白色后立刻刺入相应的穴位，用于治疗头部和四肢积液。</v>
          </cell>
        </row>
        <row r="7895">
          <cell r="G7895" t="str">
            <v>次</v>
          </cell>
        </row>
        <row r="7895">
          <cell r="N7895" t="str">
            <v>丙类</v>
          </cell>
        </row>
        <row r="7895">
          <cell r="P7895" t="str">
            <v>514901000290000-490100029</v>
          </cell>
        </row>
        <row r="7896">
          <cell r="C7896">
            <v>490100030</v>
          </cell>
          <cell r="D7896" t="str">
            <v>龙杜</v>
          </cell>
          <cell r="E7896" t="str">
            <v>容器内放置病情需要的藏药材，通过熏药后达到治疗效果。</v>
          </cell>
          <cell r="F7896" t="str">
            <v>药物</v>
          </cell>
          <cell r="G7896" t="str">
            <v>次</v>
          </cell>
        </row>
        <row r="7896">
          <cell r="N7896" t="str">
            <v>丙类</v>
          </cell>
        </row>
        <row r="7896">
          <cell r="P7896" t="str">
            <v>514901000710000-490100030</v>
          </cell>
        </row>
        <row r="7897">
          <cell r="C7897">
            <v>490100031</v>
          </cell>
          <cell r="D7897" t="str">
            <v>藏医敷疗</v>
          </cell>
          <cell r="E7897" t="str">
            <v>根据病情选定治疗部位，根据病性、病情、患者体质等确定临时调配藏药，将临方配制及临时调配藏药混合与青稞酒伴炒，等药温达45度左右，装入大小适宜的布袋里，扎紧袋口，趁热将药袋敷于治疗部位，严格掌握敷疗温度及时间。</v>
          </cell>
          <cell r="F7897" t="str">
            <v>药物、敷料</v>
          </cell>
          <cell r="G7897" t="str">
            <v>次</v>
          </cell>
        </row>
        <row r="7897">
          <cell r="N7897" t="str">
            <v>丙类</v>
          </cell>
        </row>
        <row r="7897">
          <cell r="P7897" t="str">
            <v>514901000130000-490100031</v>
          </cell>
        </row>
        <row r="7898">
          <cell r="C7898">
            <v>490100032</v>
          </cell>
          <cell r="D7898" t="str">
            <v>热吉疗法</v>
          </cell>
          <cell r="E7898" t="str">
            <v>根据适应症将牛角罐贴置在病痛处，针管抽出空气，针刺，再用牛角罐其将积液吸出。</v>
          </cell>
        </row>
        <row r="7898">
          <cell r="G7898" t="str">
            <v>次</v>
          </cell>
        </row>
        <row r="7898">
          <cell r="N7898" t="str">
            <v>丙类</v>
          </cell>
        </row>
        <row r="7898">
          <cell r="P7898" t="str">
            <v>514901000720000-490100032</v>
          </cell>
        </row>
        <row r="7899">
          <cell r="C7899">
            <v>490100033</v>
          </cell>
          <cell r="D7899" t="str">
            <v>优杰疗法</v>
          </cell>
          <cell r="E7899" t="str">
            <v>以药棒对靶点施术敲、点、打、拍、按、压等复式手法，进行治疗的方法。</v>
          </cell>
          <cell r="F7899" t="str">
            <v>药物</v>
          </cell>
          <cell r="G7899" t="str">
            <v>次</v>
          </cell>
        </row>
        <row r="7899">
          <cell r="N7899" t="str">
            <v>丙类</v>
          </cell>
        </row>
        <row r="7899">
          <cell r="P7899" t="str">
            <v>514901000330000-490100033</v>
          </cell>
        </row>
        <row r="7900">
          <cell r="C7900">
            <v>490100034</v>
          </cell>
          <cell r="D7900" t="str">
            <v>陶罐疗法</v>
          </cell>
          <cell r="E7900" t="str">
            <v>适用于虚寒型患者，将药物敷于患者头部，用加热后的陶罐进行头部治疗。</v>
          </cell>
          <cell r="F7900" t="str">
            <v>药物</v>
          </cell>
          <cell r="G7900" t="str">
            <v>次</v>
          </cell>
        </row>
        <row r="7900">
          <cell r="M7900" t="str">
            <v>不少于20分钟。</v>
          </cell>
          <cell r="N7900" t="str">
            <v>丙类</v>
          </cell>
        </row>
        <row r="7900">
          <cell r="P7900" t="str">
            <v>514901000060000-490100034</v>
          </cell>
        </row>
        <row r="7901">
          <cell r="C7901">
            <v>490100035</v>
          </cell>
          <cell r="D7901" t="str">
            <v>小儿脑瘫点穴治疗</v>
          </cell>
          <cell r="E7901" t="str">
            <v>使用加热后的药物点穴治疗。</v>
          </cell>
          <cell r="F7901" t="str">
            <v>药物</v>
          </cell>
          <cell r="G7901" t="str">
            <v>次</v>
          </cell>
        </row>
        <row r="7901">
          <cell r="N7901" t="str">
            <v>丙类</v>
          </cell>
        </row>
        <row r="7901">
          <cell r="P7901" t="str">
            <v>514901000750000-490100035</v>
          </cell>
        </row>
        <row r="7902">
          <cell r="C7902">
            <v>490100036</v>
          </cell>
          <cell r="D7902" t="str">
            <v>藏药雾化疗法</v>
          </cell>
        </row>
        <row r="7902">
          <cell r="F7902" t="str">
            <v>药物</v>
          </cell>
          <cell r="G7902" t="str">
            <v>次</v>
          </cell>
        </row>
        <row r="7902">
          <cell r="N7902" t="str">
            <v>丙类</v>
          </cell>
        </row>
        <row r="7902">
          <cell r="P7902" t="str">
            <v>514901000360000-490100036</v>
          </cell>
        </row>
        <row r="7903">
          <cell r="C7903">
            <v>490100037</v>
          </cell>
          <cell r="D7903" t="str">
            <v>章肽术</v>
          </cell>
          <cell r="E7903" t="str">
            <v>按照辩证方法选择胸部、腹部相应穴位，将积液、黄水、脓包、坏血抽出或放出的疗法。</v>
          </cell>
        </row>
        <row r="7903">
          <cell r="G7903" t="str">
            <v>次</v>
          </cell>
        </row>
        <row r="7903">
          <cell r="N7903" t="str">
            <v>丙类</v>
          </cell>
        </row>
        <row r="7903">
          <cell r="P7903" t="str">
            <v>514901000370000-490100037</v>
          </cell>
        </row>
        <row r="7904">
          <cell r="C7904">
            <v>490100038</v>
          </cell>
          <cell r="D7904" t="str">
            <v>藏医脱臼复位法</v>
          </cell>
          <cell r="E7904" t="str">
            <v>含固定</v>
          </cell>
        </row>
        <row r="7904">
          <cell r="G7904" t="str">
            <v>次</v>
          </cell>
        </row>
        <row r="7904">
          <cell r="N7904" t="str">
            <v>丙类</v>
          </cell>
        </row>
        <row r="7904">
          <cell r="P7904" t="str">
            <v>514901000070000-490100038</v>
          </cell>
        </row>
        <row r="7905">
          <cell r="C7905">
            <v>490100039</v>
          </cell>
          <cell r="D7905" t="str">
            <v>藏医骨折包扎法</v>
          </cell>
          <cell r="E7905" t="str">
            <v>含卫生材料</v>
          </cell>
        </row>
        <row r="7905">
          <cell r="G7905" t="str">
            <v>次</v>
          </cell>
        </row>
        <row r="7905">
          <cell r="N7905" t="str">
            <v>丙类</v>
          </cell>
        </row>
        <row r="7905">
          <cell r="P7905" t="str">
            <v>514901000630000-490100039</v>
          </cell>
        </row>
        <row r="7906">
          <cell r="C7906">
            <v>490100040</v>
          </cell>
          <cell r="D7906" t="str">
            <v>藏医鼻熏疗法</v>
          </cell>
          <cell r="E7906" t="str">
            <v>含口、鼻</v>
          </cell>
        </row>
        <row r="7906">
          <cell r="G7906" t="str">
            <v>次</v>
          </cell>
        </row>
        <row r="7906">
          <cell r="N7906" t="str">
            <v>丙类</v>
          </cell>
        </row>
        <row r="7906">
          <cell r="P7906" t="str">
            <v>514901000310000-490100040</v>
          </cell>
        </row>
        <row r="7907">
          <cell r="C7907">
            <v>490100041</v>
          </cell>
          <cell r="D7907" t="str">
            <v>藏医鼻灌疗法</v>
          </cell>
          <cell r="E7907" t="str">
            <v>含药物调配</v>
          </cell>
        </row>
        <row r="7907">
          <cell r="G7907" t="str">
            <v>次</v>
          </cell>
        </row>
        <row r="7907">
          <cell r="N7907" t="str">
            <v>丙类</v>
          </cell>
        </row>
        <row r="7907">
          <cell r="P7907" t="str">
            <v>514901000310000-490100041</v>
          </cell>
        </row>
        <row r="7908">
          <cell r="C7908">
            <v>490100042</v>
          </cell>
          <cell r="D7908" t="str">
            <v>藏医洗胃疗法</v>
          </cell>
          <cell r="E7908" t="str">
            <v>含药物调配</v>
          </cell>
        </row>
        <row r="7908">
          <cell r="G7908" t="str">
            <v>次</v>
          </cell>
        </row>
        <row r="7908">
          <cell r="N7908" t="str">
            <v>丙类</v>
          </cell>
        </row>
        <row r="7908">
          <cell r="P7908" t="str">
            <v>514901000350000-490100042</v>
          </cell>
        </row>
        <row r="7909">
          <cell r="C7909">
            <v>490100043</v>
          </cell>
          <cell r="D7909" t="str">
            <v>藏医灌肠疗法</v>
          </cell>
          <cell r="E7909" t="str">
            <v>用各种藏药混合后整成条状、或藏药混合后煎至常温后缓慢注入肛门放置于内的一种治疗方法。包括仁布朵哇、怒日哈、角孜朵哇。</v>
          </cell>
          <cell r="F7909" t="str">
            <v>药物</v>
          </cell>
          <cell r="G7909" t="str">
            <v>次</v>
          </cell>
        </row>
        <row r="7909">
          <cell r="N7909" t="str">
            <v>丙类</v>
          </cell>
        </row>
        <row r="7909">
          <cell r="P7909" t="str">
            <v>514901000040000-490100043</v>
          </cell>
        </row>
        <row r="7910">
          <cell r="C7910">
            <v>490100044</v>
          </cell>
          <cell r="D7910" t="str">
            <v>藏医温泻疗法</v>
          </cell>
          <cell r="E7910" t="str">
            <v>用温和性药物催泻的方法。</v>
          </cell>
          <cell r="F7910" t="str">
            <v>药物</v>
          </cell>
          <cell r="G7910" t="str">
            <v>次</v>
          </cell>
        </row>
        <row r="7910">
          <cell r="N7910" t="str">
            <v>丙类</v>
          </cell>
        </row>
        <row r="7910">
          <cell r="P7910" t="str">
            <v>514901000050001-490100044</v>
          </cell>
        </row>
        <row r="7911">
          <cell r="C7911">
            <v>490100045</v>
          </cell>
          <cell r="D7911" t="str">
            <v>藏医强泻疗法</v>
          </cell>
          <cell r="E7911" t="str">
            <v>用强性药物催泻的方法。</v>
          </cell>
          <cell r="F7911" t="str">
            <v>药物</v>
          </cell>
          <cell r="G7911" t="str">
            <v>次</v>
          </cell>
        </row>
        <row r="7911">
          <cell r="N7911" t="str">
            <v>丙类</v>
          </cell>
        </row>
        <row r="7911">
          <cell r="P7911" t="str">
            <v>514901000050002-490100045</v>
          </cell>
        </row>
        <row r="7912">
          <cell r="C7912">
            <v>490100046</v>
          </cell>
          <cell r="D7912" t="str">
            <v>藏医催吐疗法</v>
          </cell>
          <cell r="E7912" t="str">
            <v>用强性风火性药物或温和性药物方法催吐的一种治疗方法。</v>
          </cell>
          <cell r="F7912" t="str">
            <v>药物</v>
          </cell>
          <cell r="G7912" t="str">
            <v>次</v>
          </cell>
        </row>
        <row r="7912">
          <cell r="N7912" t="str">
            <v>丙类</v>
          </cell>
        </row>
        <row r="7912">
          <cell r="P7912" t="str">
            <v>514901000140000-490100046</v>
          </cell>
        </row>
        <row r="7913">
          <cell r="C7913">
            <v>490100047</v>
          </cell>
          <cell r="D7913" t="str">
            <v>西比庆宝疗法</v>
          </cell>
          <cell r="E7913" t="str">
            <v>根据藏医诊断为小儿肝下垂，通过藏医独特的方法，使用特定的器械进行治疗。</v>
          </cell>
        </row>
        <row r="7913">
          <cell r="G7913" t="str">
            <v>次</v>
          </cell>
        </row>
        <row r="7913">
          <cell r="N7913" t="str">
            <v>丙类</v>
          </cell>
        </row>
        <row r="7913">
          <cell r="P7913" t="str">
            <v>514901000150000-490100047</v>
          </cell>
        </row>
        <row r="7914">
          <cell r="C7914">
            <v>490100048</v>
          </cell>
          <cell r="D7914" t="str">
            <v>藏医尿诊</v>
          </cell>
        </row>
        <row r="7914">
          <cell r="G7914" t="str">
            <v>次</v>
          </cell>
        </row>
        <row r="7914">
          <cell r="N7914" t="str">
            <v>丙类</v>
          </cell>
        </row>
        <row r="7914">
          <cell r="P7914" t="str">
            <v>514901000320000-490100048</v>
          </cell>
        </row>
        <row r="7915">
          <cell r="C7915">
            <v>490100049</v>
          </cell>
          <cell r="D7915" t="str">
            <v>藏医血诊</v>
          </cell>
        </row>
        <row r="7915">
          <cell r="G7915" t="str">
            <v>次</v>
          </cell>
        </row>
        <row r="7915">
          <cell r="N7915" t="str">
            <v>丙类</v>
          </cell>
        </row>
        <row r="7915">
          <cell r="P7915" t="str">
            <v>514901000320000-490100049</v>
          </cell>
        </row>
        <row r="7916">
          <cell r="C7916">
            <v>490100050</v>
          </cell>
          <cell r="D7916" t="str">
            <v>藏医痰诊</v>
          </cell>
        </row>
        <row r="7916">
          <cell r="G7916" t="str">
            <v>次</v>
          </cell>
        </row>
        <row r="7916">
          <cell r="N7916" t="str">
            <v>丙类</v>
          </cell>
        </row>
        <row r="7916">
          <cell r="P7916" t="str">
            <v>514901000320000-490100050</v>
          </cell>
        </row>
        <row r="7917">
          <cell r="C7917">
            <v>490100051</v>
          </cell>
          <cell r="D7917" t="str">
            <v>藏医小儿奶诊</v>
          </cell>
        </row>
        <row r="7917">
          <cell r="G7917" t="str">
            <v>次</v>
          </cell>
        </row>
        <row r="7917">
          <cell r="N7917" t="str">
            <v>丙类</v>
          </cell>
        </row>
        <row r="7917">
          <cell r="P7917" t="str">
            <v>514901000320000-490100051</v>
          </cell>
        </row>
        <row r="7918">
          <cell r="C7918">
            <v>490100052</v>
          </cell>
          <cell r="D7918" t="str">
            <v>藏医耳诊</v>
          </cell>
        </row>
        <row r="7918">
          <cell r="G7918" t="str">
            <v>次</v>
          </cell>
        </row>
        <row r="7918">
          <cell r="N7918" t="str">
            <v>丙类</v>
          </cell>
        </row>
        <row r="7918">
          <cell r="P7918" t="str">
            <v>514901000320000-490100052</v>
          </cell>
        </row>
        <row r="7919">
          <cell r="C7919">
            <v>490100053</v>
          </cell>
          <cell r="D7919" t="str">
            <v>藏医心理疗法</v>
          </cell>
        </row>
        <row r="7919">
          <cell r="G7919" t="str">
            <v>次</v>
          </cell>
        </row>
        <row r="7919">
          <cell r="N7919" t="str">
            <v>丙类</v>
          </cell>
        </row>
        <row r="7919">
          <cell r="P7919" t="str">
            <v>514901000240000-490100053</v>
          </cell>
        </row>
        <row r="7920">
          <cell r="C7920">
            <v>490100054</v>
          </cell>
          <cell r="D7920" t="str">
            <v>脉泻疗法</v>
          </cell>
          <cell r="E7920" t="str">
            <v>口服药物与起居运动疗法联用，排出坏血与病灶的疗法。</v>
          </cell>
          <cell r="F7920" t="str">
            <v>药物</v>
          </cell>
          <cell r="G7920" t="str">
            <v>日</v>
          </cell>
        </row>
        <row r="7920">
          <cell r="N7920" t="str">
            <v>丙类</v>
          </cell>
        </row>
        <row r="7920">
          <cell r="P7920" t="str">
            <v>514901000120000-490100054</v>
          </cell>
        </row>
        <row r="7921">
          <cell r="C7921">
            <v>490100055</v>
          </cell>
          <cell r="D7921" t="str">
            <v>小儿耳脉诊断</v>
          </cell>
          <cell r="E7921" t="str">
            <v>医生通过“望”小儿的耳脉，以此来达到诊断疾病的目的。</v>
          </cell>
        </row>
        <row r="7921">
          <cell r="G7921" t="str">
            <v>次</v>
          </cell>
        </row>
        <row r="7921">
          <cell r="N7921" t="str">
            <v>丙类</v>
          </cell>
        </row>
        <row r="7921">
          <cell r="P7921" t="str">
            <v>514901000180000-490100055</v>
          </cell>
        </row>
        <row r="7922">
          <cell r="C7922">
            <v>490100056</v>
          </cell>
          <cell r="D7922" t="str">
            <v>藏医药浴护理</v>
          </cell>
          <cell r="E7922" t="str">
            <v>药浴治疗结束后，进行藏医护理如：药物涂擦等，观察患者药浴和用药后病情变化，及时测量生命体征，做好卫生宣传，健康教育。</v>
          </cell>
        </row>
        <row r="7922">
          <cell r="G7922" t="str">
            <v>次</v>
          </cell>
        </row>
        <row r="7922">
          <cell r="M7922" t="str">
            <v>无自理能力患者加收。</v>
          </cell>
          <cell r="N7922" t="str">
            <v>丙类</v>
          </cell>
        </row>
        <row r="7922">
          <cell r="P7922" t="str">
            <v>514901000190000-490100056</v>
          </cell>
        </row>
        <row r="7923">
          <cell r="C7923" t="str">
            <v>490100056-1</v>
          </cell>
          <cell r="D7923" t="str">
            <v>藏医药浴护理(无自理能力患者加收)</v>
          </cell>
        </row>
        <row r="7923">
          <cell r="G7923" t="str">
            <v>次</v>
          </cell>
        </row>
        <row r="7923">
          <cell r="N7923" t="str">
            <v>丙类</v>
          </cell>
        </row>
        <row r="7923">
          <cell r="P7923" t="str">
            <v>514901000190001-490100056-1</v>
          </cell>
        </row>
        <row r="7924">
          <cell r="C7924" t="str">
            <v>ABCJ0001</v>
          </cell>
          <cell r="D7924" t="str">
            <v>静脉用药集中配置</v>
          </cell>
          <cell r="E7924" t="str">
            <v>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v>
          </cell>
        </row>
        <row r="7924">
          <cell r="G7924" t="str">
            <v>组</v>
          </cell>
        </row>
        <row r="7924">
          <cell r="M7924" t="str">
            <v>12版项目修订开展。药品生产企业已配置好的药物不得执收该项目。</v>
          </cell>
          <cell r="N7924" t="str">
            <v>丙类</v>
          </cell>
        </row>
        <row r="7924">
          <cell r="P7924" t="str">
            <v>511204000150000-ABCJ0001</v>
          </cell>
        </row>
        <row r="7925">
          <cell r="C7925" t="str">
            <v>ABCJ0001a</v>
          </cell>
          <cell r="D7925" t="str">
            <v>普通药物集中配置</v>
          </cell>
          <cell r="E7925" t="str">
            <v>在静脉用药集中调配中心进行调配和供应除抗菌药物类、抗肿瘤化学类和肠外营养液类的静脉用药。</v>
          </cell>
        </row>
        <row r="7925">
          <cell r="G7925" t="str">
            <v>组</v>
          </cell>
          <cell r="H7925">
            <v>3</v>
          </cell>
          <cell r="I7925">
            <v>2.7</v>
          </cell>
          <cell r="J7925">
            <v>2.5</v>
          </cell>
          <cell r="K7925">
            <v>2.3</v>
          </cell>
          <cell r="L7925">
            <v>2.13</v>
          </cell>
        </row>
        <row r="7925">
          <cell r="N7925" t="str">
            <v>丙类</v>
          </cell>
        </row>
        <row r="7925">
          <cell r="P7925" t="str">
            <v>511204000150000-ABCJ0001a</v>
          </cell>
        </row>
        <row r="7926">
          <cell r="C7926" t="str">
            <v>ABCJ0001b</v>
          </cell>
          <cell r="D7926" t="str">
            <v>抗菌药物集中配置</v>
          </cell>
          <cell r="E7926" t="str">
            <v>在静脉用药集中调配中心进行调配和供应的抗菌药物类的静脉用药。</v>
          </cell>
        </row>
        <row r="7926">
          <cell r="G7926" t="str">
            <v>组</v>
          </cell>
          <cell r="H7926">
            <v>3</v>
          </cell>
          <cell r="I7926">
            <v>2.7</v>
          </cell>
          <cell r="J7926">
            <v>2.5</v>
          </cell>
          <cell r="K7926">
            <v>2.3</v>
          </cell>
          <cell r="L7926">
            <v>2.13</v>
          </cell>
        </row>
        <row r="7926">
          <cell r="N7926" t="str">
            <v>丙类</v>
          </cell>
        </row>
        <row r="7926">
          <cell r="P7926" t="str">
            <v>511204000150000-ABCJ0001b</v>
          </cell>
        </row>
        <row r="7927">
          <cell r="C7927" t="str">
            <v>ABCJ0001c</v>
          </cell>
          <cell r="D7927" t="str">
            <v>抗肿瘤药物集中配置</v>
          </cell>
          <cell r="E7927" t="str">
            <v>在静脉用药集中调配中心进行调配和供应的抗肿瘤化学药物类的静脉用药。</v>
          </cell>
        </row>
        <row r="7927">
          <cell r="G7927" t="str">
            <v>组</v>
          </cell>
          <cell r="H7927">
            <v>8</v>
          </cell>
          <cell r="I7927">
            <v>7.2</v>
          </cell>
          <cell r="J7927">
            <v>6.7</v>
          </cell>
          <cell r="K7927">
            <v>6.3</v>
          </cell>
          <cell r="L7927">
            <v>5.7</v>
          </cell>
        </row>
        <row r="7927">
          <cell r="N7927" t="str">
            <v>丙类</v>
          </cell>
        </row>
        <row r="7927">
          <cell r="P7927" t="str">
            <v>511204000150000-ABCJ0001c</v>
          </cell>
        </row>
        <row r="7928">
          <cell r="C7928" t="str">
            <v>ABCJ0001d</v>
          </cell>
          <cell r="D7928" t="str">
            <v>肠外营养药物集中配置</v>
          </cell>
          <cell r="E7928" t="str">
            <v>在静脉用药集中调配中心进行调配和供应的肠外营养液类的静脉用药。</v>
          </cell>
        </row>
        <row r="7928">
          <cell r="G7928" t="str">
            <v>组</v>
          </cell>
          <cell r="H7928">
            <v>10</v>
          </cell>
          <cell r="I7928">
            <v>9</v>
          </cell>
          <cell r="J7928">
            <v>8</v>
          </cell>
          <cell r="K7928">
            <v>7</v>
          </cell>
          <cell r="L7928">
            <v>6.8</v>
          </cell>
        </row>
        <row r="7928">
          <cell r="N7928" t="str">
            <v>丙类</v>
          </cell>
        </row>
        <row r="7928">
          <cell r="P7928" t="str">
            <v>511204000150000-ABCJ0001d</v>
          </cell>
        </row>
        <row r="7929">
          <cell r="C7929" t="str">
            <v>ABCL0001</v>
          </cell>
          <cell r="D7929" t="str">
            <v>百级静脉用药药物配置</v>
          </cell>
          <cell r="E7929" t="str">
            <v>遵医嘱，在无菌治疗室，核对治疗方案，准备药物，开启超净配药器，系统自净，安装一次性使用无菌无芯杆溶药注射器，创建密闭洁净配药环境，开始配药。含一次性使用无菌无芯杆溶药注射器。</v>
          </cell>
        </row>
        <row r="7929">
          <cell r="G7929" t="str">
            <v>组</v>
          </cell>
          <cell r="H7929">
            <v>12</v>
          </cell>
          <cell r="I7929">
            <v>10.56</v>
          </cell>
          <cell r="J7929">
            <v>9.6</v>
          </cell>
          <cell r="K7929">
            <v>9.12</v>
          </cell>
          <cell r="L7929">
            <v>8.64</v>
          </cell>
        </row>
        <row r="7929">
          <cell r="N7929" t="str">
            <v>丙类</v>
          </cell>
        </row>
        <row r="7929">
          <cell r="P7929" t="str">
            <v>511204000150000-ABCL0001</v>
          </cell>
        </row>
        <row r="7930">
          <cell r="C7930" t="str">
            <v>ABHA0004</v>
          </cell>
          <cell r="D7930" t="str">
            <v>智能尿流监测</v>
          </cell>
          <cell r="E7930" t="str">
            <v>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v>
          </cell>
          <cell r="F7930" t="str">
            <v>尿流监测专用导尿管</v>
          </cell>
          <cell r="G7930" t="str">
            <v>小时</v>
          </cell>
          <cell r="H7930">
            <v>2</v>
          </cell>
          <cell r="I7930">
            <v>2</v>
          </cell>
          <cell r="J7930">
            <v>2</v>
          </cell>
          <cell r="K7930">
            <v>2</v>
          </cell>
          <cell r="L7930">
            <v>2</v>
          </cell>
          <cell r="M7930" t="str">
            <v>每天不超过25元</v>
          </cell>
          <cell r="N7930" t="str">
            <v>甲类</v>
          </cell>
        </row>
        <row r="7930">
          <cell r="P7930" t="str">
            <v>001216000010000-ABHA0004</v>
          </cell>
        </row>
        <row r="7931">
          <cell r="C7931" t="str">
            <v>ABJC0001</v>
          </cell>
          <cell r="D7931" t="str">
            <v>智能监控氧气吸入</v>
          </cell>
          <cell r="E7931" t="str">
            <v>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v>
          </cell>
          <cell r="F7931" t="str">
            <v>智能供氧专用吸氧管</v>
          </cell>
          <cell r="G7931" t="str">
            <v>小时</v>
          </cell>
          <cell r="H7931">
            <v>3.5</v>
          </cell>
          <cell r="I7931">
            <v>3.5</v>
          </cell>
          <cell r="J7931">
            <v>3.5</v>
          </cell>
          <cell r="K7931">
            <v>3.5</v>
          </cell>
          <cell r="L7931">
            <v>3.5</v>
          </cell>
          <cell r="M7931" t="str">
            <v>每天不超过45元</v>
          </cell>
          <cell r="N7931" t="str">
            <v>甲类</v>
          </cell>
        </row>
        <row r="7931">
          <cell r="P7931" t="str">
            <v>001203000010000-ABJC0001</v>
          </cell>
        </row>
        <row r="7932">
          <cell r="C7932" t="str">
            <v>ACBP0001</v>
          </cell>
          <cell r="D7932" t="str">
            <v>麻精药品口服动态评估</v>
          </cell>
          <cell r="E7932" t="str">
            <v>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v>
          </cell>
        </row>
        <row r="7932">
          <cell r="G7932" t="str">
            <v>日</v>
          </cell>
        </row>
        <row r="7932">
          <cell r="M7932" t="str">
            <v>每天限一次</v>
          </cell>
          <cell r="N7932" t="str">
            <v>丙类</v>
          </cell>
        </row>
        <row r="7932">
          <cell r="P7932" t="str">
            <v>513115030360000-ACBP0001</v>
          </cell>
        </row>
        <row r="7933">
          <cell r="C7933" t="str">
            <v>BCAH0001</v>
          </cell>
          <cell r="D7933" t="str">
            <v>全自动H&amp;E染色技术诊断</v>
          </cell>
          <cell r="E7933" t="str">
            <v>病理活检组织制成切片，每一张切片从烤片-脱蜡-染色-封片-干燥，所有步骤均在封闭的一体机内完成，其染色核心步骤为苏木素-返蓝-伊红染色。采用全自动循环浸染方式。</v>
          </cell>
        </row>
        <row r="7933">
          <cell r="G7933" t="str">
            <v>片</v>
          </cell>
          <cell r="H7933">
            <v>40</v>
          </cell>
          <cell r="I7933">
            <v>35</v>
          </cell>
          <cell r="J7933">
            <v>32</v>
          </cell>
          <cell r="K7933">
            <v>30</v>
          </cell>
          <cell r="L7933">
            <v>29</v>
          </cell>
          <cell r="M7933" t="str">
            <v>在相应病理检测项目价格基础上每片加收，滴染可参照执行</v>
          </cell>
          <cell r="N7933" t="str">
            <v>丙类</v>
          </cell>
        </row>
        <row r="7933">
          <cell r="P7933" t="str">
            <v>512703000110000-BCAH0001</v>
          </cell>
        </row>
        <row r="7934">
          <cell r="C7934" t="str">
            <v>BDAG0002</v>
          </cell>
          <cell r="D7934" t="str">
            <v>叶酸受体细胞检测(免疫磁珠负向筛选+靶向荧光定量PCR法)</v>
          </cell>
          <cell r="E7934" t="str">
            <v>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v>
          </cell>
          <cell r="F7934" t="str">
            <v>特殊采血管</v>
          </cell>
          <cell r="G7934" t="str">
            <v>人次</v>
          </cell>
          <cell r="H7934">
            <v>3400</v>
          </cell>
          <cell r="I7934">
            <v>3300</v>
          </cell>
          <cell r="J7934">
            <v>3200</v>
          </cell>
          <cell r="K7934">
            <v>3100</v>
          </cell>
          <cell r="L7934">
            <v>2635</v>
          </cell>
        </row>
        <row r="7934">
          <cell r="N7934" t="str">
            <v>丙类</v>
          </cell>
        </row>
        <row r="7934">
          <cell r="P7934" t="str">
            <v>512707000140000-BDAG0002</v>
          </cell>
        </row>
        <row r="7935">
          <cell r="C7935" t="str">
            <v>BEBA0002</v>
          </cell>
          <cell r="D7935" t="str">
            <v>ALK蛋白伴随诊断</v>
          </cell>
          <cell r="E7935" t="str">
            <v>非小细胞肺癌患者中ALK阳性患者的检测，ALK靶向用药伴随诊断。</v>
          </cell>
        </row>
        <row r="7935">
          <cell r="G7935" t="str">
            <v>项</v>
          </cell>
          <cell r="H7935">
            <v>640</v>
          </cell>
          <cell r="I7935">
            <v>536</v>
          </cell>
          <cell r="J7935">
            <v>512</v>
          </cell>
          <cell r="K7935">
            <v>460</v>
          </cell>
          <cell r="L7935">
            <v>435</v>
          </cell>
        </row>
        <row r="7935">
          <cell r="N7935" t="str">
            <v>丙类</v>
          </cell>
        </row>
        <row r="7935">
          <cell r="P7935" t="str">
            <v>512504040440000-BEBA0002</v>
          </cell>
        </row>
        <row r="7936">
          <cell r="C7936" t="str">
            <v>BEBC0001</v>
          </cell>
          <cell r="D7936" t="str">
            <v>快速免疫组织化学染色与诊断</v>
          </cell>
          <cell r="E7936" t="str">
            <v>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v>
          </cell>
        </row>
        <row r="7936">
          <cell r="G7936" t="str">
            <v>每种染色</v>
          </cell>
        </row>
        <row r="7936">
          <cell r="N7936" t="str">
            <v>甲类</v>
          </cell>
        </row>
        <row r="7936">
          <cell r="P7936" t="str">
            <v>002705000020000-BEBC0001</v>
          </cell>
        </row>
        <row r="7937">
          <cell r="C7937" t="str">
            <v>CAGO1000</v>
          </cell>
          <cell r="D7937" t="str">
            <v>血小板闭合时间测定</v>
          </cell>
          <cell r="E7937" t="str">
            <v>样本类型：血液。样本采集，加入试剂、测定，审核结果，录入实验室信息系统或人工登记，发送报告；按规定处理废弃物；接受临床相关咨询。</v>
          </cell>
        </row>
        <row r="7937">
          <cell r="G7937" t="str">
            <v>次</v>
          </cell>
          <cell r="H7937">
            <v>170</v>
          </cell>
          <cell r="I7937">
            <v>149.6</v>
          </cell>
          <cell r="J7937">
            <v>136</v>
          </cell>
          <cell r="K7937">
            <v>129.2</v>
          </cell>
          <cell r="L7937">
            <v>122.4</v>
          </cell>
        </row>
        <row r="7937">
          <cell r="N7937" t="str">
            <v>丙类</v>
          </cell>
        </row>
        <row r="7937">
          <cell r="P7937" t="str">
            <v>512502030880000-CAGO1000</v>
          </cell>
        </row>
        <row r="7938">
          <cell r="C7938" t="str">
            <v>CANB1000</v>
          </cell>
          <cell r="D7938" t="str">
            <v>血小板特异性和组织相关融性(HLA)抗体检测</v>
          </cell>
          <cell r="E7938" t="str">
            <v>样本类型：血液。HPA抗体特异性检测，主要流程包括加样，孵育，洗涤，上机检测，审核结果，录入实验室信息系统或人工登记，发送报告；按规定处理废弃物；接受临床相关咨询。</v>
          </cell>
        </row>
        <row r="7938">
          <cell r="G7938" t="str">
            <v>次</v>
          </cell>
          <cell r="H7938">
            <v>180</v>
          </cell>
          <cell r="I7938">
            <v>170</v>
          </cell>
          <cell r="J7938">
            <v>160</v>
          </cell>
          <cell r="K7938">
            <v>150</v>
          </cell>
          <cell r="L7938">
            <v>127.5</v>
          </cell>
        </row>
        <row r="7938">
          <cell r="N7938" t="str">
            <v>甲类</v>
          </cell>
        </row>
        <row r="7938">
          <cell r="P7938" t="str">
            <v>002600000170000-CANB1000</v>
          </cell>
        </row>
        <row r="7939">
          <cell r="C7939" t="str">
            <v>CANF1000</v>
          </cell>
          <cell r="D7939" t="str">
            <v>血小板交叉配合实验</v>
          </cell>
          <cell r="E7939"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7939">
          <cell r="G7939" t="str">
            <v>次</v>
          </cell>
          <cell r="H7939">
            <v>75</v>
          </cell>
          <cell r="I7939">
            <v>70</v>
          </cell>
          <cell r="J7939">
            <v>65</v>
          </cell>
          <cell r="K7939">
            <v>60</v>
          </cell>
          <cell r="L7939">
            <v>51</v>
          </cell>
        </row>
        <row r="7939">
          <cell r="N7939" t="str">
            <v>甲类</v>
          </cell>
        </row>
        <row r="7939">
          <cell r="P7939" t="str">
            <v>002600000190000-CANF1000</v>
          </cell>
        </row>
        <row r="7940">
          <cell r="C7940" t="str">
            <v>CANR1000</v>
          </cell>
          <cell r="D7940" t="str">
            <v>移植相关MICA抗体初筛检测</v>
          </cell>
          <cell r="E7940" t="str">
            <v>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v>
          </cell>
        </row>
        <row r="7940">
          <cell r="G7940" t="str">
            <v>次</v>
          </cell>
        </row>
        <row r="7940">
          <cell r="N7940" t="str">
            <v>丙类</v>
          </cell>
        </row>
        <row r="7940">
          <cell r="P7940" t="str">
            <v>512504020680000-CANR1000</v>
          </cell>
        </row>
        <row r="7941">
          <cell r="C7941" t="str">
            <v>CCCB8001</v>
          </cell>
          <cell r="D7941" t="str">
            <v>粪便隐血试验(定量法)</v>
          </cell>
          <cell r="E7941" t="str">
            <v>样本类型：粪便，发放采便管，样本采集，回收采便管，使用全自动分析仪检测样本，得出潜血数值定量检测结果，录入信息系统或人工登记，发送报告；按规定处理废物；接受临床相关咨询。</v>
          </cell>
        </row>
        <row r="7941">
          <cell r="G7941" t="str">
            <v>次</v>
          </cell>
          <cell r="H7941">
            <v>75</v>
          </cell>
          <cell r="I7941">
            <v>70</v>
          </cell>
          <cell r="J7941">
            <v>65</v>
          </cell>
          <cell r="K7941">
            <v>60</v>
          </cell>
          <cell r="L7941">
            <v>51</v>
          </cell>
        </row>
        <row r="7941">
          <cell r="N7941" t="str">
            <v>甲类</v>
          </cell>
        </row>
        <row r="7941">
          <cell r="P7941" t="str">
            <v>002501030020000-CCCB8001</v>
          </cell>
        </row>
        <row r="7942">
          <cell r="C7942" t="str">
            <v>CCER5000</v>
          </cell>
          <cell r="D7942" t="str">
            <v>精液图像分析</v>
          </cell>
          <cell r="E7942"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7942">
          <cell r="G7942" t="str">
            <v>次</v>
          </cell>
          <cell r="H7942">
            <v>75</v>
          </cell>
          <cell r="I7942">
            <v>70</v>
          </cell>
          <cell r="J7942">
            <v>65</v>
          </cell>
          <cell r="K7942">
            <v>60</v>
          </cell>
          <cell r="L7942">
            <v>51</v>
          </cell>
        </row>
        <row r="7942">
          <cell r="N7942" t="str">
            <v>丙类</v>
          </cell>
        </row>
        <row r="7942">
          <cell r="P7942" t="str">
            <v>002501040040000-CCER5000</v>
          </cell>
        </row>
        <row r="7943">
          <cell r="C7943" t="str">
            <v>CEBB1000</v>
          </cell>
          <cell r="D7943" t="str">
            <v>糖化白蛋白(GA)测定</v>
          </cell>
          <cell r="E7943" t="str">
            <v>样本类型：血液。样本采集、签收、处理，定标和质控，检测样本，审核结果，录入实验室信息系统或人工登记，发送报告；按规定处理废弃物；接受临床相关咨询。</v>
          </cell>
        </row>
        <row r="7943">
          <cell r="G7943" t="str">
            <v>项</v>
          </cell>
          <cell r="H7943">
            <v>55</v>
          </cell>
          <cell r="I7943">
            <v>50</v>
          </cell>
          <cell r="J7943">
            <v>45</v>
          </cell>
          <cell r="K7943">
            <v>40</v>
          </cell>
          <cell r="L7943">
            <v>34</v>
          </cell>
        </row>
        <row r="7943">
          <cell r="N7943" t="str">
            <v>甲类</v>
          </cell>
        </row>
        <row r="7943">
          <cell r="P7943" t="str">
            <v>002503020020000-CEBB1000</v>
          </cell>
        </row>
        <row r="7944">
          <cell r="C7944" t="str">
            <v>CEBY1000</v>
          </cell>
          <cell r="D7944" t="str">
            <v>脑脊液磷酸化Tau蛋白检测</v>
          </cell>
          <cell r="E7944" t="str">
            <v>磷酸化Tau蛋白可以反映神经细胞损伤程度，是老年痴呆等疾病的早期辅助诊断指标。</v>
          </cell>
        </row>
        <row r="7944">
          <cell r="G7944" t="str">
            <v>次</v>
          </cell>
        </row>
        <row r="7944">
          <cell r="N7944" t="str">
            <v>丙类</v>
          </cell>
        </row>
        <row r="7944">
          <cell r="P7944" t="str">
            <v>512503010260000-CEBY1000</v>
          </cell>
        </row>
        <row r="7945">
          <cell r="C7945" t="str">
            <v>CEHW1000</v>
          </cell>
          <cell r="D7945" t="str">
            <v>氧化修饰低密度脂蛋白(OXLDL)定量测定</v>
          </cell>
          <cell r="E7945" t="str">
            <v>检测试剂，一次性吸嘴，低值易耗品，A4纸.样本类型：新鲜血液。样本采集，加入试剂，审核结果，录入实验室信息系统或人工登记，发送报告；按规定处理废弃物；接受临床相关咨询。</v>
          </cell>
        </row>
        <row r="7945">
          <cell r="G7945" t="str">
            <v>次</v>
          </cell>
          <cell r="H7945">
            <v>180</v>
          </cell>
          <cell r="I7945">
            <v>170</v>
          </cell>
          <cell r="J7945">
            <v>160</v>
          </cell>
          <cell r="K7945">
            <v>150</v>
          </cell>
          <cell r="L7945">
            <v>127.5</v>
          </cell>
        </row>
        <row r="7945">
          <cell r="N7945" t="str">
            <v>甲类</v>
          </cell>
        </row>
        <row r="7945">
          <cell r="P7945" t="str">
            <v>002503030050000-CEHW1000</v>
          </cell>
        </row>
        <row r="7946">
          <cell r="C7946" t="str">
            <v>CEKE8000</v>
          </cell>
          <cell r="D7946" t="str">
            <v>尿碘全定量测定</v>
          </cell>
          <cell r="E7946" t="str">
            <v>样本类型：尿液。样本采集、签收、处理，定标和质控，对样本中碘含量进行定量测定，审核结果，录入实验室信息系统或人工登记，发送报告；按规定处理废弃物；接受临床相关咨询。</v>
          </cell>
        </row>
        <row r="7946">
          <cell r="G7946" t="str">
            <v>次</v>
          </cell>
        </row>
        <row r="7946">
          <cell r="N7946" t="str">
            <v>丙类</v>
          </cell>
        </row>
        <row r="7946">
          <cell r="P7946" t="str">
            <v>512501020390000-CEKE8000</v>
          </cell>
        </row>
        <row r="7947">
          <cell r="C7947" t="str">
            <v>CEND1000</v>
          </cell>
          <cell r="D7947" t="str">
            <v>中毒毒物类别筛查</v>
          </cell>
          <cell r="E7947" t="str">
            <v>采用气相色谱-质谱联用或液相色谱-质谱联用技术，可同时检测血液或尿液中多种毒物和药物，帮助临床鉴别中毒毒物种类和确定治疗方案。</v>
          </cell>
        </row>
        <row r="7947">
          <cell r="G7947" t="str">
            <v>次</v>
          </cell>
        </row>
        <row r="7947">
          <cell r="N7947" t="str">
            <v>丙类</v>
          </cell>
        </row>
        <row r="7947">
          <cell r="P7947" t="str">
            <v>512501040460000-CEND1000</v>
          </cell>
        </row>
        <row r="7948">
          <cell r="C7948" t="str">
            <v>CERV1000</v>
          </cell>
          <cell r="D7948" t="str">
            <v>抑制素B(INHB)定量测定</v>
          </cell>
          <cell r="E7948" t="str">
            <v>标本类型：血液。样本采集、签收、处理，定标和质控，检测样本，审核结果，录入实验室信息系统，发放报告；按规定处理废弃物；接受临床相关咨询。</v>
          </cell>
        </row>
        <row r="7948">
          <cell r="G7948" t="str">
            <v>次</v>
          </cell>
          <cell r="H7948">
            <v>200</v>
          </cell>
          <cell r="I7948">
            <v>176</v>
          </cell>
          <cell r="J7948">
            <v>160</v>
          </cell>
          <cell r="K7948">
            <v>152</v>
          </cell>
          <cell r="L7948">
            <v>144</v>
          </cell>
        </row>
        <row r="7948">
          <cell r="N7948" t="str">
            <v>丙类</v>
          </cell>
        </row>
        <row r="7948">
          <cell r="P7948" t="str">
            <v>512503100640000-CERV1000</v>
          </cell>
        </row>
        <row r="7949">
          <cell r="C7949" t="str">
            <v>CESU1000</v>
          </cell>
          <cell r="D7949" t="str">
            <v>可溶性生长刺激表达基因2蛋白(ST2)定量检测
</v>
          </cell>
          <cell r="E7949" t="str">
            <v>标本类型：血清。样本采集、签收、处理，定标和质控，检测样本，测出样本中的ST2浓度，得出定量分析结果，审核结果，录入实验室信息系统或人工登记，发送报告；按规定处理废弃物；接受临床相关咨询。</v>
          </cell>
        </row>
        <row r="7949">
          <cell r="G7949" t="str">
            <v>次</v>
          </cell>
          <cell r="H7949">
            <v>420</v>
          </cell>
          <cell r="I7949">
            <v>369.6</v>
          </cell>
          <cell r="J7949">
            <v>336</v>
          </cell>
          <cell r="K7949">
            <v>319.2</v>
          </cell>
          <cell r="L7949">
            <v>302.4</v>
          </cell>
        </row>
        <row r="7949">
          <cell r="N7949" t="str">
            <v>丙类</v>
          </cell>
        </row>
        <row r="7949">
          <cell r="P7949" t="str">
            <v>512503060170000-CESU1000</v>
          </cell>
        </row>
        <row r="7950">
          <cell r="C7950" t="str">
            <v>CEZK1000</v>
          </cell>
          <cell r="D7950" t="str">
            <v>胰岛素样生长因子测定</v>
          </cell>
          <cell r="E7950" t="str">
            <v>发光底物、探针洗液、探针清洗液、反应杯。</v>
          </cell>
        </row>
        <row r="7950">
          <cell r="G7950" t="str">
            <v>次</v>
          </cell>
        </row>
        <row r="7950">
          <cell r="N7950" t="str">
            <v>丙类</v>
          </cell>
        </row>
        <row r="7950">
          <cell r="P7950" t="str">
            <v>512504010450000-CEZK1000</v>
          </cell>
        </row>
        <row r="7951">
          <cell r="C7951" t="str">
            <v>CGCX1000</v>
          </cell>
          <cell r="D7951" t="str">
            <v>血清基质金属蛋白酶3检测</v>
          </cell>
          <cell r="E7951" t="str">
            <v>基质金属蛋白酶3水平变化可以反映软骨降解和炎性损伤，可以辅助临床判断类风湿关节炎患者滑膜损害和预后情况。</v>
          </cell>
        </row>
        <row r="7951">
          <cell r="G7951" t="str">
            <v>次</v>
          </cell>
        </row>
        <row r="7951">
          <cell r="N7951" t="str">
            <v>丙类</v>
          </cell>
        </row>
        <row r="7951">
          <cell r="P7951" t="str">
            <v>512503010240000-CGCX1000</v>
          </cell>
        </row>
        <row r="7952">
          <cell r="C7952" t="str">
            <v>CGCY1000</v>
          </cell>
          <cell r="D7952" t="str">
            <v>胎盘生长因子检测</v>
          </cell>
          <cell r="E7952" t="str">
            <v>样本类型：新鲜血液。样本采集、接收、离心、室内质控、上机检测、审核结果，录入实验室信息系统或人工登记，发送报告；按规定处理废弃物；接受临床相关咨询。</v>
          </cell>
        </row>
        <row r="7952">
          <cell r="G7952" t="str">
            <v>次</v>
          </cell>
          <cell r="H7952">
            <v>370</v>
          </cell>
          <cell r="I7952">
            <v>360</v>
          </cell>
          <cell r="J7952">
            <v>350</v>
          </cell>
          <cell r="K7952">
            <v>340</v>
          </cell>
          <cell r="L7952">
            <v>289</v>
          </cell>
        </row>
        <row r="7952">
          <cell r="N7952" t="str">
            <v>丙类</v>
          </cell>
        </row>
        <row r="7952">
          <cell r="P7952" t="str">
            <v>512504010470000-CGCY1000</v>
          </cell>
        </row>
        <row r="7953">
          <cell r="C7953" t="str">
            <v>CGCZ1000</v>
          </cell>
          <cell r="D7953" t="str">
            <v>可溶性fms样酪氨酸酶-1检测</v>
          </cell>
          <cell r="E7953" t="str">
            <v>样本类型：新鲜血液。样本采集、接收、离心、室内质控、上机检测、审核结果，录入实验室信息系统或人工登记，发送报告；按规定处理废弃物；接受临床相关咨询。</v>
          </cell>
        </row>
        <row r="7953">
          <cell r="G7953" t="str">
            <v>次</v>
          </cell>
          <cell r="H7953">
            <v>370</v>
          </cell>
          <cell r="I7953">
            <v>360</v>
          </cell>
          <cell r="J7953">
            <v>350</v>
          </cell>
          <cell r="K7953">
            <v>340</v>
          </cell>
          <cell r="L7953">
            <v>289</v>
          </cell>
        </row>
        <row r="7953">
          <cell r="N7953" t="str">
            <v>丙类</v>
          </cell>
        </row>
        <row r="7953">
          <cell r="P7953" t="str">
            <v>512503080140000-CGCZ1000</v>
          </cell>
        </row>
        <row r="7954">
          <cell r="C7954" t="str">
            <v>CGKF1000</v>
          </cell>
          <cell r="D7954" t="str">
            <v>抗C1q抗体测定
</v>
          </cell>
          <cell r="E7954" t="str">
            <v>样本类型：血液。样本采集、签收、处理，加免疫试剂，温育，检测，质控，审核结果，录入实验室信息系统或人工登记，发送报告；按规定处理废弃物；接受临床相关咨询。</v>
          </cell>
        </row>
        <row r="7954">
          <cell r="G7954" t="str">
            <v>次</v>
          </cell>
          <cell r="H7954">
            <v>120</v>
          </cell>
          <cell r="I7954">
            <v>105.6</v>
          </cell>
          <cell r="J7954">
            <v>96</v>
          </cell>
          <cell r="K7954">
            <v>91.2</v>
          </cell>
          <cell r="L7954">
            <v>86.4</v>
          </cell>
        </row>
        <row r="7954">
          <cell r="N7954" t="str">
            <v>乙类</v>
          </cell>
        </row>
        <row r="7954">
          <cell r="P7954" t="str">
            <v>002504021180000-CGKF1000</v>
          </cell>
        </row>
        <row r="7955">
          <cell r="C7955" t="str">
            <v>CGLX1000</v>
          </cell>
          <cell r="D7955" t="str">
            <v>乙型肝炎病毒外膜大蛋白抗原测定</v>
          </cell>
          <cell r="E7955" t="str">
            <v>样本类型：血液。样本采集、签收、处理，加免疫试剂，温育，检测，质控，审核结果，录入实验室信息系统或人工登记，发送报告；按规定处理废弃物；接受临床相关咨询。</v>
          </cell>
        </row>
        <row r="7955">
          <cell r="G7955" t="str">
            <v>次</v>
          </cell>
          <cell r="H7955">
            <v>65</v>
          </cell>
          <cell r="I7955">
            <v>60</v>
          </cell>
          <cell r="J7955">
            <v>55</v>
          </cell>
          <cell r="K7955">
            <v>50</v>
          </cell>
          <cell r="L7955">
            <v>42.5</v>
          </cell>
        </row>
        <row r="7955">
          <cell r="N7955" t="str">
            <v>甲类</v>
          </cell>
        </row>
        <row r="7955">
          <cell r="P7955" t="str">
            <v>002504030120000-CGLX1000</v>
          </cell>
        </row>
        <row r="7956">
          <cell r="C7956" t="str">
            <v>CGPA1000</v>
          </cell>
          <cell r="D7956" t="str">
            <v>结核分枝杆菌TB-SA抗体检测</v>
          </cell>
          <cell r="E7956" t="str">
            <v>样本类型：血液。样本采集、签收、处理，加免疫试剂，温育，检测，质控，审核结果，录入实验室信息系统或人工登记，发送报告：按规定处理废弃物；接受临床相关咨询。</v>
          </cell>
        </row>
        <row r="7956">
          <cell r="G7956" t="str">
            <v>次</v>
          </cell>
          <cell r="H7956">
            <v>40</v>
          </cell>
          <cell r="I7956">
            <v>35</v>
          </cell>
          <cell r="J7956">
            <v>30</v>
          </cell>
          <cell r="K7956">
            <v>25</v>
          </cell>
          <cell r="L7956">
            <v>21.25</v>
          </cell>
        </row>
        <row r="7956">
          <cell r="N7956" t="str">
            <v>甲类</v>
          </cell>
        </row>
        <row r="7956">
          <cell r="P7956" t="str">
            <v>002504030420000-CGPA1000</v>
          </cell>
        </row>
        <row r="7957">
          <cell r="C7957" t="str">
            <v>CGQI1000</v>
          </cell>
          <cell r="D7957" t="str">
            <v>结核感染T细胞γ干扰素释放实验(TB-IGRA)</v>
          </cell>
          <cell r="E7957" t="str">
            <v>通过检测γ干扰素的量来反映机体是否有结核感染。</v>
          </cell>
        </row>
        <row r="7957">
          <cell r="G7957" t="str">
            <v>次</v>
          </cell>
          <cell r="H7957">
            <v>330</v>
          </cell>
          <cell r="I7957">
            <v>302</v>
          </cell>
          <cell r="J7957">
            <v>275</v>
          </cell>
          <cell r="K7957">
            <v>261</v>
          </cell>
          <cell r="L7957">
            <v>247</v>
          </cell>
        </row>
        <row r="7957">
          <cell r="N7957" t="str">
            <v>乙类</v>
          </cell>
          <cell r="O7957" t="str">
            <v>新增价格，巴医保规（2022）3号</v>
          </cell>
          <cell r="P7957" t="str">
            <v>512504010560000-CGQI1000</v>
          </cell>
        </row>
        <row r="7958">
          <cell r="C7958" t="str">
            <v>CGRB8001</v>
          </cell>
          <cell r="D7958" t="str">
            <v>异常凝血酶原(PIVKA-Ⅱ)检测</v>
          </cell>
          <cell r="E7958" t="str">
            <v>样本类型：血浆。样本采集、签收、处理，定标和质控，审核结果，录入实验信息系统或人工登记，发送报告；按规定处理废弃物；接受临床相关咨询。</v>
          </cell>
        </row>
        <row r="7958">
          <cell r="G7958" t="str">
            <v>次</v>
          </cell>
          <cell r="H7958">
            <v>130</v>
          </cell>
          <cell r="I7958">
            <v>120</v>
          </cell>
          <cell r="J7958">
            <v>110</v>
          </cell>
          <cell r="K7958">
            <v>100</v>
          </cell>
          <cell r="L7958">
            <v>85</v>
          </cell>
        </row>
        <row r="7958">
          <cell r="N7958" t="str">
            <v>丙类</v>
          </cell>
        </row>
        <row r="7958">
          <cell r="P7958" t="str">
            <v>512504040300000-CGRB8001</v>
          </cell>
        </row>
        <row r="7959">
          <cell r="C7959" t="str">
            <v>CGSD1001</v>
          </cell>
          <cell r="D7959" t="str">
            <v>热休克蛋白90α检测</v>
          </cell>
          <cell r="E7959" t="str">
            <v>样本类型：血浆。样本采集、签收、处理，定标和质控，审核结果，录入实验信息系统或人工登记，发送报告；按规定处理废弃物；接受临床相关咨询。</v>
          </cell>
        </row>
        <row r="7959">
          <cell r="G7959" t="str">
            <v>次</v>
          </cell>
          <cell r="H7959">
            <v>280</v>
          </cell>
          <cell r="I7959">
            <v>260</v>
          </cell>
          <cell r="J7959">
            <v>240</v>
          </cell>
          <cell r="K7959">
            <v>220</v>
          </cell>
          <cell r="L7959">
            <v>187</v>
          </cell>
        </row>
        <row r="7959">
          <cell r="N7959" t="str">
            <v>丙类</v>
          </cell>
        </row>
        <row r="7959">
          <cell r="P7959" t="str">
            <v>512504040290000-CGSD1001</v>
          </cell>
        </row>
        <row r="7960">
          <cell r="C7960" t="str">
            <v>CGSD1002</v>
          </cell>
          <cell r="D7960" t="str">
            <v>Septin9基因甲基化检测</v>
          </cell>
          <cell r="E7960" t="str">
            <v>样本类型：血液。样本采集、签收、处理，定标和质控，检测样本，审核结果，录入实验室信息系统或人工登记，发送报告；按规定处理废弃物；接受临床相关咨询。</v>
          </cell>
        </row>
        <row r="7960">
          <cell r="G7960" t="str">
            <v>次</v>
          </cell>
        </row>
        <row r="7960">
          <cell r="M7960" t="str">
            <v>特需医疗服务项目</v>
          </cell>
          <cell r="N7960" t="str">
            <v>丙类</v>
          </cell>
        </row>
        <row r="7960">
          <cell r="P7960" t="str">
            <v>512507000200000-CGSD1002</v>
          </cell>
        </row>
        <row r="7961">
          <cell r="C7961" t="str">
            <v>CGSE1000</v>
          </cell>
          <cell r="D7961" t="str">
            <v>人附睾分泌蛋白(HE4)测定</v>
          </cell>
          <cell r="E7961" t="str">
            <v>样本类型：血液。样本采集、签收、处理，加免疫试剂，温育，检测，质控，审核结果，录入实验室信息系统或人工登记，发送报告；按规定处理废弃物；接受临床相关咨询。</v>
          </cell>
        </row>
        <row r="7961">
          <cell r="G7961" t="str">
            <v>次</v>
          </cell>
          <cell r="H7961">
            <v>100</v>
          </cell>
          <cell r="I7961">
            <v>90</v>
          </cell>
          <cell r="J7961">
            <v>80</v>
          </cell>
          <cell r="K7961">
            <v>75</v>
          </cell>
          <cell r="L7961">
            <v>63.75</v>
          </cell>
        </row>
        <row r="7961">
          <cell r="N7961" t="str">
            <v>丙类</v>
          </cell>
        </row>
        <row r="7961">
          <cell r="P7961" t="str">
            <v>002504040270000-CGSE1000</v>
          </cell>
        </row>
        <row r="7962">
          <cell r="C7962" t="str">
            <v>CGSM1000</v>
          </cell>
          <cell r="D7962" t="str">
            <v>血清人表皮生长因子受体(HER-2)检测</v>
          </cell>
          <cell r="E7962" t="str">
            <v>采用化学发光法检测外周血血清中的HER-2蛋白表达情况，简便快速，可以作为病理学检测的辅助诊断指标，在预后判断中具有重要意义。</v>
          </cell>
        </row>
        <row r="7962">
          <cell r="G7962" t="str">
            <v>次</v>
          </cell>
        </row>
        <row r="7962">
          <cell r="N7962" t="str">
            <v>丙类</v>
          </cell>
        </row>
        <row r="7962">
          <cell r="P7962" t="str">
            <v>512504040400000-CGSM1000</v>
          </cell>
        </row>
        <row r="7963">
          <cell r="C7963" t="str">
            <v>CGSN1000</v>
          </cell>
          <cell r="D7963" t="str">
            <v>血清游离轻链检测</v>
          </cell>
          <cell r="E7963" t="str">
            <v>样本类型：血液。样本采集、签收、处理，加免疫试剂，温育，检测，质控，审核结果，录入实验室信息系统或人工登记，发送报告；按规定处理废弃物；接受临床相关咨询。</v>
          </cell>
        </row>
        <row r="7963">
          <cell r="G7963" t="str">
            <v>次</v>
          </cell>
          <cell r="H7963">
            <v>160</v>
          </cell>
          <cell r="I7963">
            <v>150</v>
          </cell>
          <cell r="J7963">
            <v>140</v>
          </cell>
          <cell r="K7963">
            <v>130</v>
          </cell>
          <cell r="L7963">
            <v>110.5</v>
          </cell>
        </row>
        <row r="7963">
          <cell r="N7963" t="str">
            <v>乙类</v>
          </cell>
        </row>
        <row r="7963">
          <cell r="P7963" t="str">
            <v>512504010360000-CGSN1000</v>
          </cell>
        </row>
        <row r="7964">
          <cell r="C7964" t="str">
            <v>CJAI8000</v>
          </cell>
          <cell r="D7964" t="str">
            <v>自动细胞离心涂片抗酸染色镜检测</v>
          </cell>
          <cell r="E7964" t="str">
            <v>标本类型：痰液，尿液，胸腹水样本采集，签收、处理，标本自动细胞离心、涂片、抗酸染色、自动镜检，质控，审核结果，录入实验室信息系统或人工登记，发送报告；按规定处理废弃物；接受临床相关咨询。</v>
          </cell>
        </row>
        <row r="7964">
          <cell r="G7964" t="str">
            <v>次</v>
          </cell>
          <cell r="H7964">
            <v>170</v>
          </cell>
          <cell r="I7964">
            <v>165</v>
          </cell>
          <cell r="J7964">
            <v>160</v>
          </cell>
          <cell r="K7964">
            <v>155</v>
          </cell>
          <cell r="L7964">
            <v>131.75</v>
          </cell>
        </row>
        <row r="7964">
          <cell r="N7964" t="str">
            <v>乙类</v>
          </cell>
        </row>
        <row r="7964">
          <cell r="P7964" t="str">
            <v>512505010440000-CJAI8000</v>
          </cell>
        </row>
        <row r="7965">
          <cell r="C7965" t="str">
            <v>CJCQ9000</v>
          </cell>
          <cell r="D7965" t="str">
            <v>A族链球菌检测</v>
          </cell>
          <cell r="E7965" t="str">
            <v>样本类型：分离株。取标本或新鲜菌落分别与试剂盒内试剂作用，观察结果，人工判读结果。审核结果，录入实验信息系统或人工登记，发送报告；实验室消毒，按规定处理废弃物；接受临床相关咨询。</v>
          </cell>
        </row>
        <row r="7965">
          <cell r="G7965" t="str">
            <v>次</v>
          </cell>
          <cell r="H7965">
            <v>95</v>
          </cell>
          <cell r="I7965">
            <v>90</v>
          </cell>
          <cell r="J7965">
            <v>85</v>
          </cell>
          <cell r="K7965">
            <v>80</v>
          </cell>
          <cell r="L7965">
            <v>68</v>
          </cell>
        </row>
        <row r="7965">
          <cell r="N7965" t="str">
            <v>甲类</v>
          </cell>
        </row>
        <row r="7965">
          <cell r="P7965" t="str">
            <v>002505030030000-CJCQ9000</v>
          </cell>
        </row>
        <row r="7966">
          <cell r="C7966" t="str">
            <v>CJCR9000</v>
          </cell>
          <cell r="D7966" t="str">
            <v>B族链球菌检测</v>
          </cell>
          <cell r="E7966" t="str">
            <v>样本类型：分离株。取标本或新鲜菌落分别与试剂盒内试剂作用，观察结果，人工判读结果。审核结果，录入实验信息系统或人工登记，发送报告；实验室消毒，按规定处理废弃物；接受临床相关咨询。</v>
          </cell>
        </row>
        <row r="7966">
          <cell r="G7966" t="str">
            <v>次</v>
          </cell>
          <cell r="H7966">
            <v>135</v>
          </cell>
          <cell r="I7966">
            <v>130</v>
          </cell>
          <cell r="J7966">
            <v>125</v>
          </cell>
          <cell r="K7966">
            <v>120</v>
          </cell>
          <cell r="L7966">
            <v>102</v>
          </cell>
        </row>
        <row r="7966">
          <cell r="N7966" t="str">
            <v>甲类</v>
          </cell>
        </row>
        <row r="7966">
          <cell r="P7966" t="str">
            <v>002505030030000-CJCR9000</v>
          </cell>
        </row>
        <row r="7967">
          <cell r="C7967" t="str">
            <v>CJCU9000</v>
          </cell>
          <cell r="D7967" t="str">
            <v>肺炎双球菌检测</v>
          </cell>
          <cell r="E7967" t="str">
            <v>标本类型：尿液。样本采集，签收、处理，加免疫试剂，检测，质控，审核结果，录入实验室信息系统或人工登记，发送报告；按规定处理废弃物；接受临床相关咨询。</v>
          </cell>
        </row>
        <row r="7967">
          <cell r="G7967" t="str">
            <v>次</v>
          </cell>
          <cell r="H7967">
            <v>80</v>
          </cell>
          <cell r="I7967">
            <v>75</v>
          </cell>
          <cell r="J7967">
            <v>70</v>
          </cell>
          <cell r="K7967">
            <v>65</v>
          </cell>
          <cell r="L7967">
            <v>55.25</v>
          </cell>
        </row>
        <row r="7967">
          <cell r="N7967" t="str">
            <v>甲类</v>
          </cell>
        </row>
        <row r="7967">
          <cell r="P7967" t="str">
            <v>002505030030000-CJCU9000</v>
          </cell>
        </row>
        <row r="7968">
          <cell r="C7968" t="str">
            <v>CJDA3000</v>
          </cell>
          <cell r="D7968" t="str">
            <v>艰难梭菌毒素测定</v>
          </cell>
          <cell r="E7968" t="str">
            <v>含A毒素、B毒素和A+B毒素。样本类型：粪便。样本内采集、样本签收、样本预处理(使用时)，上机检测，人工判读结果。审核结果，录入实验室信息系统或人工登记，发送报告；实验室消毒，按规定处理废弃物；接受临床相关咨询。</v>
          </cell>
        </row>
        <row r="7968">
          <cell r="G7968" t="str">
            <v>次</v>
          </cell>
          <cell r="H7968">
            <v>85</v>
          </cell>
          <cell r="I7968">
            <v>80</v>
          </cell>
          <cell r="J7968">
            <v>75</v>
          </cell>
          <cell r="K7968">
            <v>70</v>
          </cell>
          <cell r="L7968">
            <v>59.5</v>
          </cell>
        </row>
        <row r="7968">
          <cell r="N7968" t="str">
            <v>甲类</v>
          </cell>
        </row>
        <row r="7968">
          <cell r="P7968" t="str">
            <v>002505010070000-CJDA3000</v>
          </cell>
        </row>
        <row r="7969">
          <cell r="C7969" t="str">
            <v>CJHS8000</v>
          </cell>
          <cell r="D7969" t="str">
            <v>半乳甘露聚糖检测</v>
          </cell>
          <cell r="E7969" t="str">
            <v>样本类型：各种体液。样本采集，样本签收，标本预处理(适用时)，检测半乳甘露聚糖，人工判读结果。审核结果，录入实验室信息系统或人工登记，发送报告；实验室消毒，按规定处理废弃物；接受临床相关咨询。</v>
          </cell>
        </row>
        <row r="7969">
          <cell r="G7969" t="str">
            <v>次</v>
          </cell>
          <cell r="H7969">
            <v>120</v>
          </cell>
          <cell r="I7969">
            <v>110</v>
          </cell>
          <cell r="J7969">
            <v>100</v>
          </cell>
          <cell r="K7969">
            <v>90</v>
          </cell>
          <cell r="L7969">
            <v>76.5</v>
          </cell>
        </row>
        <row r="7969">
          <cell r="N7969" t="str">
            <v>甲类</v>
          </cell>
        </row>
        <row r="7969">
          <cell r="P7969" t="str">
            <v>512505010400100-CJHS8000</v>
          </cell>
        </row>
        <row r="7970">
          <cell r="C7970" t="str">
            <v>CLAE8000</v>
          </cell>
          <cell r="D7970" t="str">
            <v>病原体核糖核酸扩增定性检测</v>
          </cell>
          <cell r="E797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7970">
          <cell r="G7970" t="str">
            <v>项</v>
          </cell>
          <cell r="H7970">
            <v>120</v>
          </cell>
          <cell r="I7970">
            <v>110</v>
          </cell>
          <cell r="J7970">
            <v>100</v>
          </cell>
          <cell r="K7970">
            <v>90</v>
          </cell>
          <cell r="L7970">
            <v>76.5</v>
          </cell>
          <cell r="M7970" t="str">
            <v>每种病原体测定计费一次</v>
          </cell>
          <cell r="N7970" t="str">
            <v>甲类</v>
          </cell>
        </row>
        <row r="7970">
          <cell r="P7970" t="str">
            <v>512504030870000-CLAE8000</v>
          </cell>
        </row>
        <row r="7971">
          <cell r="C7971" t="str">
            <v>CLAE8000-LS</v>
          </cell>
          <cell r="D7971" t="str">
            <v>病原体核糖核酸扩增定性检测-新型冠状病毒</v>
          </cell>
          <cell r="E797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7971">
          <cell r="G7971" t="str">
            <v>人次</v>
          </cell>
          <cell r="H7971">
            <v>16</v>
          </cell>
          <cell r="I7971">
            <v>16</v>
          </cell>
          <cell r="J7971">
            <v>16</v>
          </cell>
          <cell r="K7971">
            <v>16</v>
          </cell>
          <cell r="L7971">
            <v>16</v>
          </cell>
          <cell r="M7971" t="str">
            <v>不区分检验方法</v>
          </cell>
          <cell r="N7971" t="str">
            <v>甲类</v>
          </cell>
          <cell r="O7971" t="str">
            <v>2022.5.26调整（巴医保发巴医保发【2022】16号）</v>
          </cell>
          <cell r="P7971" t="str">
            <v>512504030870100-CLAE8000-LS</v>
          </cell>
        </row>
        <row r="7972">
          <cell r="C7972" t="str">
            <v>CLAE8000-LS01</v>
          </cell>
          <cell r="D7972" t="str">
            <v>病原体核糖核酸扩增定性检测-新型冠状病毒(混合检测)</v>
          </cell>
          <cell r="E7972"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7972">
          <cell r="G7972" t="str">
            <v>人次</v>
          </cell>
          <cell r="H7972">
            <v>3.5</v>
          </cell>
          <cell r="I7972">
            <v>3.5</v>
          </cell>
          <cell r="J7972">
            <v>3.5</v>
          </cell>
          <cell r="K7972">
            <v>3.5</v>
          </cell>
          <cell r="L7972">
            <v>3.5</v>
          </cell>
          <cell r="M7972" t="str">
            <v>不区分检验方法。根据疫情需要，按照卫生健康部门技术要求和标准实施检测。</v>
          </cell>
          <cell r="N7972" t="str">
            <v>甲类</v>
          </cell>
          <cell r="O7972" t="str">
            <v>2022.5.26调整（巴医保发巴医保发【2022】16号）</v>
          </cell>
          <cell r="P7972" t="str">
            <v>512504030870200-CLAE8000-LS01</v>
          </cell>
        </row>
        <row r="7973">
          <cell r="C7973" t="str">
            <v>CLAE8000-LS02</v>
          </cell>
          <cell r="D7973" t="str">
            <v>病原体核糖核酸扩增定性检测-新型冠状病毒(10混1)</v>
          </cell>
          <cell r="E797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7973">
          <cell r="G7973" t="str">
            <v>人次</v>
          </cell>
        </row>
        <row r="7973">
          <cell r="M7973" t="str">
            <v>不区分检验方法。根据疫情需要，按照卫生健康部门技术要求和标准实施检测。</v>
          </cell>
          <cell r="N7973" t="str">
            <v>2022.4.7停用</v>
          </cell>
        </row>
        <row r="7973">
          <cell r="P7973" t="str">
            <v>512504030870300-CLAE8000-LS02</v>
          </cell>
        </row>
        <row r="7974">
          <cell r="C7974" t="str">
            <v>CLBB8001</v>
          </cell>
          <cell r="D7974" t="str">
            <v>结核分枝杆菌rpoB基因及利福平耐药快速检测(荧光PCR法)</v>
          </cell>
          <cell r="E7974" t="str">
            <v>样本类型：各种标本。样本采集、签收、处理、上机，自动提取模板DNA，并与样本对照及质控品同时扩增，分析扩增产物及耐药基因，判断并审核结果，录入实验室信息系统或人工登记，发送报告；按规定处理废弃物；接受临床相关咨询。</v>
          </cell>
        </row>
        <row r="7974">
          <cell r="G7974" t="str">
            <v>项</v>
          </cell>
          <cell r="H7974">
            <v>640</v>
          </cell>
          <cell r="I7974">
            <v>536</v>
          </cell>
          <cell r="J7974">
            <v>512</v>
          </cell>
          <cell r="K7974">
            <v>460</v>
          </cell>
          <cell r="L7974">
            <v>435</v>
          </cell>
        </row>
        <row r="7974">
          <cell r="N7974" t="str">
            <v>丙类</v>
          </cell>
        </row>
        <row r="7974">
          <cell r="P7974" t="str">
            <v>512504030920000-CLBB8001</v>
          </cell>
        </row>
        <row r="7975">
          <cell r="C7975" t="str">
            <v>CLDR8001</v>
          </cell>
          <cell r="D7975" t="str">
            <v>基因芯片(全染色体微陈列分析)</v>
          </cell>
          <cell r="E7975" t="str">
            <v>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v>
          </cell>
        </row>
        <row r="7975">
          <cell r="G7975" t="str">
            <v>次</v>
          </cell>
          <cell r="H7975">
            <v>4300</v>
          </cell>
          <cell r="I7975">
            <v>3800</v>
          </cell>
          <cell r="J7975">
            <v>3500</v>
          </cell>
          <cell r="K7975">
            <v>3200</v>
          </cell>
          <cell r="L7975">
            <v>2720</v>
          </cell>
        </row>
        <row r="7975">
          <cell r="N7975" t="str">
            <v>丙类</v>
          </cell>
        </row>
        <row r="7975">
          <cell r="P7975" t="str">
            <v>512507000130100-CLDR8001</v>
          </cell>
        </row>
        <row r="7976">
          <cell r="C7976" t="str">
            <v>CLDR8002</v>
          </cell>
          <cell r="D7976" t="str">
            <v>高通量基因测序产前筛查与诊断技术</v>
          </cell>
          <cell r="E7976" t="str">
            <v>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v>
          </cell>
        </row>
        <row r="7976">
          <cell r="G7976" t="str">
            <v>次</v>
          </cell>
          <cell r="H7976">
            <v>2160</v>
          </cell>
          <cell r="I7976">
            <v>1950</v>
          </cell>
          <cell r="J7976">
            <v>1750</v>
          </cell>
          <cell r="K7976">
            <v>1600</v>
          </cell>
          <cell r="L7976">
            <v>1360</v>
          </cell>
        </row>
        <row r="7976">
          <cell r="N7976" t="str">
            <v>丙类</v>
          </cell>
        </row>
        <row r="7976">
          <cell r="P7976" t="str">
            <v>512507000240000-CLDR8002</v>
          </cell>
        </row>
        <row r="7977">
          <cell r="C7977" t="str">
            <v>CLDU8000</v>
          </cell>
          <cell r="D7977" t="str">
            <v>遗传性耳聋基因检测</v>
          </cell>
          <cell r="E7977"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7977">
          <cell r="G7977" t="str">
            <v>每个位点</v>
          </cell>
          <cell r="H7977">
            <v>130</v>
          </cell>
          <cell r="I7977">
            <v>120</v>
          </cell>
          <cell r="J7977">
            <v>110</v>
          </cell>
          <cell r="K7977">
            <v>100</v>
          </cell>
          <cell r="L7977">
            <v>85</v>
          </cell>
        </row>
        <row r="7977">
          <cell r="N7977" t="str">
            <v>丙类</v>
          </cell>
        </row>
        <row r="7977">
          <cell r="P7977" t="str">
            <v>002507000190200-CLDU8000</v>
          </cell>
        </row>
        <row r="7978">
          <cell r="C7978" t="str">
            <v>CLDV4000</v>
          </cell>
          <cell r="D7978" t="str">
            <v>人类精子DNA完整性检测(流式技术)</v>
          </cell>
          <cell r="E7978" t="str">
            <v>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v>
          </cell>
        </row>
        <row r="7978">
          <cell r="G7978" t="str">
            <v>例</v>
          </cell>
          <cell r="H7978">
            <v>700</v>
          </cell>
          <cell r="I7978">
            <v>650</v>
          </cell>
          <cell r="J7978">
            <v>600</v>
          </cell>
          <cell r="K7978">
            <v>550</v>
          </cell>
          <cell r="L7978">
            <v>467.5</v>
          </cell>
        </row>
        <row r="7978">
          <cell r="N7978" t="str">
            <v>丙类</v>
          </cell>
        </row>
        <row r="7978">
          <cell r="P7978" t="str">
            <v>512507000220000-CLDV4000</v>
          </cell>
        </row>
        <row r="7979">
          <cell r="C7979" t="str">
            <v>CLDV8000</v>
          </cell>
          <cell r="D7979" t="str">
            <v>遗传性目标序列捕获高通量测序技术</v>
          </cell>
          <cell r="E7979" t="str">
            <v>采用高通量测序技术一次检测多种疾病、多个基因、上万个突变位点。样本类型：外周血、引产胎儿组织、自然流产胚胎组织、羊水细胞等各种标本。样本采集、签收、处理(据标本类型不同进行相应的前处理)，提取基因组DNA，制备文库，目标序列区域捕获，然后进行高通量测序。将测序结果与人类基因组数据库进行比对，判断结果，并对突变位点行Sanger测序验证。审核结果，发送报告。按规定处理废弃物；接受临床相关咨询。</v>
          </cell>
        </row>
        <row r="7979">
          <cell r="G7979" t="str">
            <v>次</v>
          </cell>
          <cell r="H7979">
            <v>4600</v>
          </cell>
          <cell r="I7979">
            <v>4400</v>
          </cell>
          <cell r="J7979">
            <v>4200</v>
          </cell>
          <cell r="K7979">
            <v>4000</v>
          </cell>
          <cell r="L7979">
            <v>3400</v>
          </cell>
          <cell r="M7979" t="str">
            <v>增加：仅数据比对分析减收%（比例）。</v>
          </cell>
          <cell r="N7979" t="str">
            <v>丙类</v>
          </cell>
          <cell r="O7979" t="str">
            <v>巴医保发〔2022〕35号修订项目</v>
          </cell>
          <cell r="P7979" t="str">
            <v>512507000240100-CLDV8000</v>
          </cell>
        </row>
        <row r="7980">
          <cell r="C7980" t="str">
            <v>CLDV8000-1</v>
          </cell>
          <cell r="D7980" t="str">
            <v>遗传性目标序列检测技术（仅数据比对分析）</v>
          </cell>
        </row>
        <row r="7980">
          <cell r="G7980" t="str">
            <v>次</v>
          </cell>
        </row>
        <row r="7980">
          <cell r="O7980" t="str">
            <v>巴医保发〔2022〕35号修订项目</v>
          </cell>
          <cell r="P7980" t="str">
            <v>512507000240100-CLDV8000-1</v>
          </cell>
        </row>
        <row r="7981">
          <cell r="C7981" t="str">
            <v>CLDW8000</v>
          </cell>
          <cell r="D7981" t="str">
            <v>脆性X综合征检测</v>
          </cell>
          <cell r="E7981" t="str">
            <v>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v>
          </cell>
        </row>
        <row r="7981">
          <cell r="G7981" t="str">
            <v>次</v>
          </cell>
          <cell r="H7981">
            <v>2700</v>
          </cell>
          <cell r="I7981">
            <v>2600</v>
          </cell>
          <cell r="J7981">
            <v>2500</v>
          </cell>
          <cell r="K7981">
            <v>2400</v>
          </cell>
          <cell r="L7981">
            <v>2040</v>
          </cell>
        </row>
        <row r="7981">
          <cell r="N7981" t="str">
            <v>甲类</v>
          </cell>
        </row>
        <row r="7981">
          <cell r="P7981" t="str">
            <v>002507000020000-CLDW8000</v>
          </cell>
        </row>
        <row r="7982">
          <cell r="C7982" t="str">
            <v>CLDX8001</v>
          </cell>
          <cell r="D7982" t="str">
            <v>荧光定量PCR检测常见染色体STR位点</v>
          </cell>
          <cell r="E7982" t="str">
            <v>荧光定量PCR(QF-PCR)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v>
          </cell>
        </row>
        <row r="7982">
          <cell r="M7982" t="str">
            <v>特需医疗服务项目</v>
          </cell>
          <cell r="N7982" t="str">
            <v>丙类</v>
          </cell>
        </row>
        <row r="7982">
          <cell r="P7982" t="str">
            <v>512507000560000-CLDX8001</v>
          </cell>
        </row>
        <row r="7983">
          <cell r="C7983" t="str">
            <v>CLDY8000</v>
          </cell>
          <cell r="D7983" t="str">
            <v>染色体高通量测序分析</v>
          </cell>
          <cell r="E7983" t="str">
            <v>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v>
          </cell>
        </row>
        <row r="7983">
          <cell r="G7983" t="str">
            <v>次</v>
          </cell>
          <cell r="H7983">
            <v>2900</v>
          </cell>
          <cell r="I7983">
            <v>2800</v>
          </cell>
          <cell r="J7983">
            <v>2700</v>
          </cell>
          <cell r="K7983">
            <v>2600</v>
          </cell>
          <cell r="L7983">
            <v>2210</v>
          </cell>
        </row>
        <row r="7983">
          <cell r="N7983" t="str">
            <v>丙类</v>
          </cell>
        </row>
        <row r="7983">
          <cell r="P7983" t="str">
            <v>512507000240000-CLDY8000</v>
          </cell>
        </row>
        <row r="7984">
          <cell r="C7984" t="str">
            <v>EBBXV001</v>
          </cell>
          <cell r="D7984" t="str">
            <v>CT上腔静脉血管增强扫描</v>
          </cell>
          <cell r="E7984" t="str">
            <v>包括CT胸部平扫及增强，上腔静脉血管成像，三维血管后处理，对比剂及针筒。</v>
          </cell>
        </row>
        <row r="7984">
          <cell r="G7984" t="str">
            <v>次</v>
          </cell>
        </row>
        <row r="7984">
          <cell r="N7984" t="str">
            <v>乙类</v>
          </cell>
        </row>
        <row r="7984">
          <cell r="P7984" t="str">
            <v>512103000110000-EBBXV001</v>
          </cell>
        </row>
        <row r="7985">
          <cell r="C7985" t="str">
            <v>EBBXV001-1</v>
          </cell>
          <cell r="D7985" t="str">
            <v>CT上腔静脉血管增强扫描(CT胸部平扫及增强)</v>
          </cell>
        </row>
        <row r="7985">
          <cell r="G7985" t="str">
            <v>次</v>
          </cell>
        </row>
        <row r="7985">
          <cell r="N7985" t="str">
            <v>乙类</v>
          </cell>
        </row>
        <row r="7985">
          <cell r="P7985" t="str">
            <v>512103000110000-EBBXV001-1</v>
          </cell>
        </row>
        <row r="7986">
          <cell r="C7986" t="str">
            <v>EBBXV001-2</v>
          </cell>
          <cell r="D7986" t="str">
            <v>CT上腔静脉血管增强扫描(上腔静脉血管成像)</v>
          </cell>
        </row>
        <row r="7986">
          <cell r="G7986" t="str">
            <v>次</v>
          </cell>
        </row>
        <row r="7986">
          <cell r="N7986" t="str">
            <v>乙类</v>
          </cell>
        </row>
        <row r="7986">
          <cell r="P7986" t="str">
            <v>512103000110000-EBBXV001-2</v>
          </cell>
        </row>
        <row r="7987">
          <cell r="C7987" t="str">
            <v>EBBXV001-3</v>
          </cell>
          <cell r="D7987" t="str">
            <v>CT上腔静脉血管增强扫描(三维血管后处理)</v>
          </cell>
        </row>
        <row r="7987">
          <cell r="G7987" t="str">
            <v>次</v>
          </cell>
        </row>
        <row r="7987">
          <cell r="N7987" t="str">
            <v>乙类</v>
          </cell>
        </row>
        <row r="7987">
          <cell r="P7987" t="str">
            <v>512103000110000-EBBXV001-3</v>
          </cell>
        </row>
        <row r="7988">
          <cell r="C7988" t="str">
            <v>EBBXW001</v>
          </cell>
          <cell r="D7988" t="str">
            <v>CT输尿管CTU增强扫描</v>
          </cell>
          <cell r="E7988" t="str">
            <v>包括CT全腹平扫及动脉期及静脉期增强，延迟期薄层增强，三维图像后处理，对比剂及针筒等。</v>
          </cell>
        </row>
        <row r="7988">
          <cell r="G7988" t="str">
            <v>次</v>
          </cell>
        </row>
        <row r="7988">
          <cell r="N7988" t="str">
            <v>乙类</v>
          </cell>
        </row>
        <row r="7988">
          <cell r="P7988" t="str">
            <v>512103000130000-EBBXW001</v>
          </cell>
        </row>
        <row r="7989">
          <cell r="C7989" t="str">
            <v>EBBXW001-1</v>
          </cell>
          <cell r="D7989" t="str">
            <v>CT输尿管CTU增强扫描(CT全腹平扫及动脉期及静脉期增强)</v>
          </cell>
        </row>
        <row r="7989">
          <cell r="G7989" t="str">
            <v>次</v>
          </cell>
        </row>
        <row r="7989">
          <cell r="N7989" t="str">
            <v>乙类</v>
          </cell>
        </row>
        <row r="7989">
          <cell r="P7989" t="str">
            <v>512103000130000-EBBXW001-1</v>
          </cell>
        </row>
        <row r="7990">
          <cell r="C7990" t="str">
            <v>EBBXW001-2</v>
          </cell>
          <cell r="D7990" t="str">
            <v>CT输尿管CTU增强扫描(延迟期薄层增强)</v>
          </cell>
        </row>
        <row r="7990">
          <cell r="G7990" t="str">
            <v>次</v>
          </cell>
        </row>
        <row r="7990">
          <cell r="N7990" t="str">
            <v>乙类</v>
          </cell>
        </row>
        <row r="7990">
          <cell r="P7990" t="str">
            <v>512103000130000-EBBXW001-2</v>
          </cell>
        </row>
        <row r="7991">
          <cell r="C7991" t="str">
            <v>EBBXW001-3</v>
          </cell>
          <cell r="D7991" t="str">
            <v>CT输尿管CTU增强扫描(三维图像后处理)</v>
          </cell>
        </row>
        <row r="7991">
          <cell r="G7991" t="str">
            <v>次</v>
          </cell>
        </row>
        <row r="7991">
          <cell r="N7991" t="str">
            <v>乙类</v>
          </cell>
        </row>
        <row r="7991">
          <cell r="P7991" t="str">
            <v>512103000130000-EBBXW001-3</v>
          </cell>
        </row>
        <row r="7992">
          <cell r="C7992" t="str">
            <v>ECAM9001</v>
          </cell>
          <cell r="D7992" t="str">
            <v>血管斑块成像</v>
          </cell>
          <cell r="E7992" t="str">
            <v>去除身体金属物品，摆放适宜线圈，摆位，扫描，至少含T1,T2、3DTOF加权相序列及两体位成像，完成血管斑块成分的定性及定量分析，医生完成诊断报告，其中包含3D重建及融合图像。</v>
          </cell>
        </row>
        <row r="7992">
          <cell r="G7992" t="str">
            <v>次</v>
          </cell>
          <cell r="H7992">
            <v>2500</v>
          </cell>
          <cell r="I7992">
            <v>2200</v>
          </cell>
          <cell r="J7992">
            <v>2000</v>
          </cell>
          <cell r="K7992">
            <v>1900</v>
          </cell>
          <cell r="L7992">
            <v>1800</v>
          </cell>
          <cell r="M7992" t="str">
            <v>限颈部，磁共振成像不另收费</v>
          </cell>
          <cell r="N7992" t="str">
            <v>丙类</v>
          </cell>
        </row>
        <row r="7992">
          <cell r="P7992" t="str">
            <v>512102000020000-ECAM9001</v>
          </cell>
        </row>
        <row r="7993">
          <cell r="C7993" t="str">
            <v>ECBM9001</v>
          </cell>
          <cell r="D7993" t="str">
            <v>血管斑块增强成像</v>
          </cell>
          <cell r="E7993" t="str">
            <v>去除身体金属物品，摆放适宜线圈，摆位，扫描，至少含T1,T2、3DTOF加权相序列及两体位成像，完成血管斑块成分的定性及定量分析，医生完成诊断报告，其中包含3D重建及融合图像。</v>
          </cell>
        </row>
        <row r="7993">
          <cell r="G7993" t="str">
            <v>次</v>
          </cell>
          <cell r="H7993">
            <v>2800</v>
          </cell>
          <cell r="I7993">
            <v>2464</v>
          </cell>
          <cell r="J7993">
            <v>2240</v>
          </cell>
          <cell r="K7993">
            <v>2128</v>
          </cell>
          <cell r="L7993">
            <v>2016</v>
          </cell>
          <cell r="M7993" t="str">
            <v>限颈部，磁共振成像不另收费</v>
          </cell>
          <cell r="N7993" t="str">
            <v>丙类</v>
          </cell>
        </row>
        <row r="7993">
          <cell r="P7993" t="str">
            <v>512102000020000-ECBM9001</v>
          </cell>
        </row>
        <row r="7994">
          <cell r="C7994" t="str">
            <v>EDZZZ005</v>
          </cell>
          <cell r="D7994" t="str">
            <v>实时剪切波弹性成像</v>
          </cell>
          <cell r="E7994" t="str">
            <v>遵医嘱，利用超声剪切波弹性成像技术，对组织器官进行硬度测量(包括平均值、最大值、最小值、标准差)并作出相应诊断，出具图文报告。不含常规超声检查。</v>
          </cell>
        </row>
        <row r="7994">
          <cell r="G7994" t="str">
            <v>部位</v>
          </cell>
          <cell r="H7994">
            <v>150</v>
          </cell>
          <cell r="I7994">
            <v>132</v>
          </cell>
          <cell r="J7994">
            <v>120</v>
          </cell>
          <cell r="K7994">
            <v>114</v>
          </cell>
          <cell r="L7994">
            <v>108</v>
          </cell>
        </row>
        <row r="7994">
          <cell r="N7994" t="str">
            <v>丙类</v>
          </cell>
        </row>
        <row r="7994">
          <cell r="P7994" t="str">
            <v>512203020130000-EDZZZ005</v>
          </cell>
        </row>
        <row r="7995">
          <cell r="C7995" t="str">
            <v>FDF06201</v>
          </cell>
          <cell r="D7995" t="str">
            <v>双侧肾上腺静脉采血比较肾上腺激素水平</v>
          </cell>
          <cell r="E7995"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F7995" t="str">
            <v>导管、导丝、血管鞘</v>
          </cell>
          <cell r="G7995" t="str">
            <v>次</v>
          </cell>
          <cell r="H7995">
            <v>3150</v>
          </cell>
          <cell r="I7995">
            <v>2772</v>
          </cell>
          <cell r="J7995">
            <v>2520</v>
          </cell>
          <cell r="K7995">
            <v>2394</v>
          </cell>
          <cell r="L7995">
            <v>2268</v>
          </cell>
          <cell r="M7995" t="str">
            <v>含非血管介入临床操作数字减影(DSA)引导</v>
          </cell>
          <cell r="N7995" t="str">
            <v>乙类</v>
          </cell>
        </row>
        <row r="7995">
          <cell r="P7995" t="str">
            <v>513201000010100-FDF06201</v>
          </cell>
        </row>
        <row r="7996">
          <cell r="C7996" t="str">
            <v>FEA01735</v>
          </cell>
          <cell r="D7996" t="str">
            <v>视觉质量分析</v>
          </cell>
          <cell r="E7996" t="str">
            <v>向受检者说明检查注意事项，受试者取坐位，头部置于仪器头架上，应用视觉质量分析仪，进行客观验光，散射指数，视觉质量，相对调节和泪膜分析的测量。人工分析，图文报告。</v>
          </cell>
        </row>
        <row r="7996">
          <cell r="G7996" t="str">
            <v>次</v>
          </cell>
        </row>
        <row r="7996">
          <cell r="M7996" t="str">
            <v>特需医疗服务项目</v>
          </cell>
          <cell r="N7996" t="str">
            <v>丙类</v>
          </cell>
        </row>
        <row r="7996">
          <cell r="P7996" t="str">
            <v>513103001270000-FEA01735</v>
          </cell>
        </row>
        <row r="7997">
          <cell r="C7997" t="str">
            <v>FHM07403</v>
          </cell>
          <cell r="D7997" t="str">
            <v>口腔自体荧光光谱分析检测</v>
          </cell>
          <cell r="E7997" t="str">
            <v>对患者的口腔黏膜病损进行系统临床检查后，对疑似口腔癌前病变患者，通过自体荧光检测仪观察病损组织，记录荧光正常、减弱或缺失区域，辅助判断病损性质，对口腔黏膜病提供诊断报告、制定治疗方案。人工报告，不含活检。</v>
          </cell>
        </row>
        <row r="7997">
          <cell r="G7997" t="str">
            <v>次</v>
          </cell>
        </row>
        <row r="7997">
          <cell r="N7997" t="str">
            <v>丙类</v>
          </cell>
        </row>
        <row r="7997">
          <cell r="P7997" t="str">
            <v>513105010120000-FHM07403</v>
          </cell>
        </row>
        <row r="7998">
          <cell r="C7998" t="str">
            <v>FJD01603</v>
          </cell>
          <cell r="D7998" t="str">
            <v>超声支气管镜检查</v>
          </cell>
          <cell r="E7998" t="str">
            <v>咽部麻醉、润滑，插入超声支气管镜，观察气道变化，将超声水囊充满，观察支气管壁及壁外结构。必要时病变部位进行经支气管淋巴结针吸活检。标本送细胞学和组织学等检查。不含病理学检查、活检。</v>
          </cell>
          <cell r="F7998" t="str">
            <v>一次性吸引活检针</v>
          </cell>
          <cell r="G7998" t="str">
            <v>次</v>
          </cell>
          <cell r="H7998">
            <v>930</v>
          </cell>
          <cell r="I7998">
            <v>818</v>
          </cell>
          <cell r="J7998">
            <v>744</v>
          </cell>
          <cell r="K7998">
            <v>707</v>
          </cell>
          <cell r="L7998">
            <v>669.6</v>
          </cell>
          <cell r="M7998" t="str">
            <v>支气管淋巴结针吸活检术加收300元</v>
          </cell>
          <cell r="N7998" t="str">
            <v>甲类</v>
          </cell>
        </row>
        <row r="7998">
          <cell r="P7998" t="str">
            <v>003106050020000-FJD01603</v>
          </cell>
        </row>
        <row r="7999">
          <cell r="C7999" t="str">
            <v>FJD01603-1</v>
          </cell>
          <cell r="D7999" t="str">
            <v>超声支气管镜检查(支气管淋巴结针吸活检术加收)</v>
          </cell>
        </row>
        <row r="7999">
          <cell r="G7999" t="str">
            <v>次</v>
          </cell>
          <cell r="H7999">
            <v>300</v>
          </cell>
          <cell r="I7999">
            <v>300</v>
          </cell>
          <cell r="J7999">
            <v>300</v>
          </cell>
          <cell r="K7999">
            <v>300</v>
          </cell>
          <cell r="L7999">
            <v>300</v>
          </cell>
        </row>
        <row r="7999">
          <cell r="N7999" t="str">
            <v>甲类</v>
          </cell>
        </row>
        <row r="7999">
          <cell r="P7999" t="str">
            <v>003106050020100-FJD01603-1</v>
          </cell>
        </row>
        <row r="8000">
          <cell r="C8000" t="str">
            <v>FJD07604</v>
          </cell>
          <cell r="D8000" t="str">
            <v>支气管镜下超声微探头引导鞘管定位活检术</v>
          </cell>
          <cell r="E8000" t="str">
            <v>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v>
          </cell>
          <cell r="F8000" t="str">
            <v>引导鞘管、活检钳引导装置</v>
          </cell>
          <cell r="G8000" t="str">
            <v>次</v>
          </cell>
        </row>
        <row r="8000">
          <cell r="N8000" t="str">
            <v>丙类</v>
          </cell>
        </row>
        <row r="8000">
          <cell r="P8000" t="str">
            <v>513106040080000-FJD07604</v>
          </cell>
        </row>
        <row r="8001">
          <cell r="C8001" t="str">
            <v>FJE01701</v>
          </cell>
          <cell r="D8001" t="str">
            <v>无创舱内碳氧血红蛋白检测</v>
          </cell>
          <cell r="E8001" t="str">
            <v>舱内治疗过程中用无创碳氧血红蛋白含量检测仪检测碳氧血红蛋白。</v>
          </cell>
        </row>
        <row r="8001">
          <cell r="G8001" t="str">
            <v>次</v>
          </cell>
          <cell r="H8001">
            <v>95</v>
          </cell>
          <cell r="I8001">
            <v>90</v>
          </cell>
          <cell r="J8001">
            <v>85</v>
          </cell>
          <cell r="K8001">
            <v>80</v>
          </cell>
          <cell r="L8001">
            <v>68</v>
          </cell>
        </row>
        <row r="8001">
          <cell r="N8001" t="str">
            <v>乙类</v>
          </cell>
        </row>
        <row r="8001">
          <cell r="P8001" t="str">
            <v>512501010010100-FJE01701</v>
          </cell>
        </row>
        <row r="8002">
          <cell r="C8002" t="str">
            <v>FJE05701</v>
          </cell>
          <cell r="D8002" t="str">
            <v>无创舱内碳氧血红蛋白连续监测</v>
          </cell>
          <cell r="E8002" t="str">
            <v>在舱内治疗过程中用无创碳氧血红蛋白含量检测仪连续监测碳氧血红蛋白含量。</v>
          </cell>
        </row>
        <row r="8002">
          <cell r="G8002" t="str">
            <v>次</v>
          </cell>
          <cell r="H8002">
            <v>190</v>
          </cell>
          <cell r="I8002">
            <v>180</v>
          </cell>
          <cell r="J8002">
            <v>170</v>
          </cell>
          <cell r="K8002">
            <v>160</v>
          </cell>
          <cell r="L8002">
            <v>136</v>
          </cell>
        </row>
        <row r="8002">
          <cell r="N8002" t="str">
            <v>乙类</v>
          </cell>
        </row>
        <row r="8002">
          <cell r="P8002" t="str">
            <v>512501010010200-FJE05701</v>
          </cell>
        </row>
        <row r="8003">
          <cell r="C8003" t="str">
            <v>FKA02705</v>
          </cell>
          <cell r="D8003" t="str">
            <v>经皮肢体氧分压测定</v>
          </cell>
          <cell r="E8003" t="str">
            <v>患者仰卧，连接氧分压测定仪于肢体不同部位，开启氧分压测定仪，分别检测肢体不同部位的氧分压，记录并报告。</v>
          </cell>
        </row>
        <row r="8003">
          <cell r="G8003" t="str">
            <v>次</v>
          </cell>
          <cell r="H8003">
            <v>160</v>
          </cell>
          <cell r="I8003">
            <v>150</v>
          </cell>
          <cell r="J8003">
            <v>140</v>
          </cell>
          <cell r="K8003">
            <v>130</v>
          </cell>
          <cell r="L8003">
            <v>110.5</v>
          </cell>
        </row>
        <row r="8003">
          <cell r="N8003" t="str">
            <v>丙类</v>
          </cell>
        </row>
        <row r="8003">
          <cell r="P8003" t="str">
            <v>003107010290000-FKA02705</v>
          </cell>
        </row>
        <row r="8004">
          <cell r="C8004" t="str">
            <v>FKU01202</v>
          </cell>
          <cell r="D8004" t="str">
            <v>冠脉光学相干断层扫描(OCT)检查</v>
          </cell>
          <cell r="E800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cell r="F8004" t="str">
            <v>导管、导丝、血管鞘</v>
          </cell>
          <cell r="G8004" t="str">
            <v>次</v>
          </cell>
          <cell r="H8004">
            <v>3200</v>
          </cell>
          <cell r="I8004">
            <v>2816</v>
          </cell>
          <cell r="J8004">
            <v>2560</v>
          </cell>
          <cell r="K8004">
            <v>2432</v>
          </cell>
          <cell r="L8004">
            <v>2304</v>
          </cell>
          <cell r="M8004" t="str">
            <v>以1支血管为基价，每增加1支加收10%</v>
          </cell>
          <cell r="N8004" t="str">
            <v>乙类</v>
          </cell>
        </row>
        <row r="8004">
          <cell r="P8004" t="str">
            <v>513205000180000-FKU01202</v>
          </cell>
        </row>
        <row r="8005">
          <cell r="C8005" t="str">
            <v>FKU01202-1</v>
          </cell>
          <cell r="D8005" t="str">
            <v>冠脉光学相干断层扫描(OCT)检查(每增加一支学血管加收)</v>
          </cell>
        </row>
        <row r="8005">
          <cell r="G8005" t="str">
            <v>一支血管</v>
          </cell>
          <cell r="H8005">
            <v>320</v>
          </cell>
          <cell r="I8005">
            <v>281.6</v>
          </cell>
          <cell r="J8005">
            <v>256</v>
          </cell>
          <cell r="K8005">
            <v>243.2</v>
          </cell>
          <cell r="L8005">
            <v>230.4</v>
          </cell>
          <cell r="M8005" t="str">
            <v>以1支血管为基价</v>
          </cell>
          <cell r="N8005" t="str">
            <v>乙类</v>
          </cell>
        </row>
        <row r="8005">
          <cell r="P8005" t="str">
            <v>513205000180000-FKU01202-1</v>
          </cell>
        </row>
        <row r="8006">
          <cell r="C8006" t="str">
            <v>FL302701</v>
          </cell>
          <cell r="D8006" t="str">
            <v>反射波增强指数</v>
          </cell>
          <cell r="E8006" t="str">
            <v>使用桡动脉压力波形分析仪记录桡动脉脉搏压力波形，并实时转换成中心动脉(主动脉)压力波形，自动测量中心动脉收缩压、舒张压、脉压，计算反射波增强指数，打印报告。</v>
          </cell>
        </row>
        <row r="8006">
          <cell r="G8006" t="str">
            <v>次</v>
          </cell>
          <cell r="H8006">
            <v>60</v>
          </cell>
          <cell r="I8006">
            <v>55</v>
          </cell>
          <cell r="J8006">
            <v>50</v>
          </cell>
          <cell r="K8006">
            <v>45</v>
          </cell>
          <cell r="L8006">
            <v>38.25</v>
          </cell>
        </row>
        <row r="8006">
          <cell r="N8006" t="str">
            <v>丙类</v>
          </cell>
        </row>
        <row r="8006">
          <cell r="P8006" t="str">
            <v>003107020250000-FL302701</v>
          </cell>
        </row>
        <row r="8007">
          <cell r="C8007" t="str">
            <v>FPA01603</v>
          </cell>
          <cell r="D8007" t="str">
            <v>内镜色素检查</v>
          </cell>
          <cell r="E8007" t="str">
            <v>内镜下于病变部位喷洒染色药物或电子染色，以暴露病变部位黏膜及边界。图文报告。不含监护。</v>
          </cell>
        </row>
        <row r="8007">
          <cell r="G8007" t="str">
            <v>次</v>
          </cell>
          <cell r="H8007">
            <v>355</v>
          </cell>
          <cell r="I8007">
            <v>350</v>
          </cell>
          <cell r="J8007">
            <v>345</v>
          </cell>
          <cell r="K8007">
            <v>340</v>
          </cell>
          <cell r="L8007">
            <v>289</v>
          </cell>
        </row>
        <row r="8007">
          <cell r="N8007" t="str">
            <v>乙类</v>
          </cell>
        </row>
        <row r="8007">
          <cell r="P8007" t="str">
            <v>003109050260000-FPA01603</v>
          </cell>
        </row>
        <row r="8008">
          <cell r="C8008" t="str">
            <v>FPA01605</v>
          </cell>
          <cell r="D8008" t="str">
            <v>磁控胶囊内镜检查</v>
          </cell>
          <cell r="E8008" t="str">
            <v>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v>
          </cell>
          <cell r="F8008" t="str">
            <v>磁控胶囊</v>
          </cell>
          <cell r="G8008" t="str">
            <v>次</v>
          </cell>
        </row>
        <row r="8008">
          <cell r="M8008" t="str">
            <v>特需医疗服务项目</v>
          </cell>
          <cell r="N8008" t="str">
            <v>丙类</v>
          </cell>
        </row>
        <row r="8008">
          <cell r="P8008" t="str">
            <v>513109020130000-FPA01605</v>
          </cell>
        </row>
        <row r="8009">
          <cell r="C8009" t="str">
            <v>FPA07601</v>
          </cell>
          <cell r="D8009" t="str">
            <v>消化道内镜活检术</v>
          </cell>
          <cell r="E8009" t="str">
            <v>经皮肤造口(或经口或经肛门插入内镜)，进行检查，使用活检钳于病变部位钳取活体组织，止血。图文报告。不含消化内镜检查、病理学检查。</v>
          </cell>
          <cell r="F8009" t="str">
            <v>止血材料、活检钳</v>
          </cell>
          <cell r="G8009" t="str">
            <v>次</v>
          </cell>
          <cell r="H8009">
            <v>95</v>
          </cell>
          <cell r="I8009">
            <v>90</v>
          </cell>
          <cell r="J8009">
            <v>85</v>
          </cell>
          <cell r="K8009">
            <v>80</v>
          </cell>
          <cell r="L8009">
            <v>68</v>
          </cell>
          <cell r="M8009" t="str">
            <v>此项为辅加操作项目</v>
          </cell>
          <cell r="N8009" t="str">
            <v>甲类</v>
          </cell>
        </row>
        <row r="8009">
          <cell r="P8009" t="str">
            <v>513109050290000-FPA07601</v>
          </cell>
        </row>
        <row r="8010">
          <cell r="C8010" t="str">
            <v>FPB01605</v>
          </cell>
          <cell r="D8010" t="str">
            <v>经电子胃镜超声微探头检查</v>
          </cell>
          <cell r="E8010" t="str">
            <v>咽部麻醉，润滑，消泡，经口插入电子胃镜，经活检钳通道插入超声微探头，观察食管、胃、十二指肠黏膜肠壁、十二指肠乳头、胰头、下段胆管，于病变部位进行超声检查。图文报告。不含活检、监护。</v>
          </cell>
        </row>
        <row r="8010">
          <cell r="G8010" t="str">
            <v>次</v>
          </cell>
          <cell r="H8010">
            <v>600</v>
          </cell>
          <cell r="I8010">
            <v>550</v>
          </cell>
          <cell r="J8010">
            <v>500</v>
          </cell>
          <cell r="K8010">
            <v>450</v>
          </cell>
          <cell r="L8010">
            <v>382.5</v>
          </cell>
        </row>
        <row r="8010">
          <cell r="N8010" t="str">
            <v>甲类</v>
          </cell>
        </row>
        <row r="8010">
          <cell r="P8010" t="str">
            <v>513109020090100-FPB01605</v>
          </cell>
        </row>
        <row r="8011">
          <cell r="C8011" t="str">
            <v>FPB07601</v>
          </cell>
          <cell r="D8011" t="str">
            <v>超声胃镜引导下穿刺活检术</v>
          </cell>
          <cell r="E8011" t="str">
            <v>咽部麻醉，润滑，消泡，经口插入电子胃镜，于病变部位采用超声探头检测病变，在超声引导下于病变部位穿刺、活检钳取活体组织。图文报告。不含监护、超声胃镜检查、病理学检查。</v>
          </cell>
          <cell r="F8011" t="str">
            <v>止血材料、特殊穿刺针</v>
          </cell>
          <cell r="G8011" t="str">
            <v>次</v>
          </cell>
          <cell r="H8011">
            <v>455</v>
          </cell>
          <cell r="I8011">
            <v>450</v>
          </cell>
          <cell r="J8011">
            <v>435</v>
          </cell>
          <cell r="K8011">
            <v>430</v>
          </cell>
          <cell r="L8011">
            <v>365.5</v>
          </cell>
        </row>
        <row r="8011">
          <cell r="N8011" t="str">
            <v>甲类</v>
          </cell>
        </row>
        <row r="8011">
          <cell r="P8011" t="str">
            <v>513109020090200-FPB07601</v>
          </cell>
        </row>
        <row r="8012">
          <cell r="C8012" t="str">
            <v>FPS01602</v>
          </cell>
          <cell r="D8012" t="str">
            <v>超声结肠镜检查</v>
          </cell>
          <cell r="E8012" t="str">
            <v>清洁肠道，镇静，润滑肠道，将电子结肠镜自肛门插入，结肠镜检查，于病变部位采用超声内镜探头检测。图文报告。不含监护。</v>
          </cell>
        </row>
        <row r="8012">
          <cell r="G8012" t="str">
            <v>次</v>
          </cell>
          <cell r="H8012">
            <v>550</v>
          </cell>
          <cell r="I8012">
            <v>500</v>
          </cell>
          <cell r="J8012">
            <v>450</v>
          </cell>
          <cell r="K8012">
            <v>400</v>
          </cell>
          <cell r="L8012">
            <v>340</v>
          </cell>
        </row>
        <row r="8012">
          <cell r="N8012" t="str">
            <v>甲类</v>
          </cell>
        </row>
        <row r="8012">
          <cell r="P8012" t="str">
            <v>513109030050002-FPS01602</v>
          </cell>
        </row>
        <row r="8013">
          <cell r="C8013" t="str">
            <v>FQE01605</v>
          </cell>
          <cell r="D8013" t="str">
            <v>经口直视胆管镜检查</v>
          </cell>
          <cell r="E8013" t="str">
            <v>咽部麻醉，镇静，润滑，消泡，电子十二指肠镜经口插至十二指肠乳头部位，胰胆管造影，将胰管镜自母镜活检通道插入，经乳头开口沿导管插至胆管内，通过胆管镜进行检查。</v>
          </cell>
          <cell r="F8013" t="str">
            <v>导丝，导管，十二指肠乳头括约肌切开刀，扩张球囊，取石网篮，活检钳，血管夹，息肉勒除器，圈套器</v>
          </cell>
          <cell r="G8013" t="str">
            <v>次</v>
          </cell>
          <cell r="H8013">
            <v>1800</v>
          </cell>
          <cell r="I8013">
            <v>1600</v>
          </cell>
          <cell r="J8013">
            <v>1400</v>
          </cell>
          <cell r="K8013">
            <v>1250</v>
          </cell>
          <cell r="L8013">
            <v>1062.5</v>
          </cell>
        </row>
        <row r="8013">
          <cell r="N8013" t="str">
            <v>乙类</v>
          </cell>
        </row>
        <row r="8013">
          <cell r="P8013" t="str">
            <v>513109050350000-FQE01605</v>
          </cell>
        </row>
        <row r="8014">
          <cell r="C8014" t="str">
            <v>FUD07702</v>
          </cell>
          <cell r="D8014" t="str">
            <v>囊胚活检术</v>
          </cell>
          <cell r="E8014" t="str">
            <v>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v>
          </cell>
        </row>
        <row r="8014">
          <cell r="G8014" t="str">
            <v>次</v>
          </cell>
          <cell r="H8014">
            <v>2600</v>
          </cell>
          <cell r="I8014">
            <v>2288</v>
          </cell>
          <cell r="J8014">
            <v>2080</v>
          </cell>
          <cell r="K8014">
            <v>1976</v>
          </cell>
          <cell r="L8014">
            <v>1872</v>
          </cell>
          <cell r="M8014" t="str">
            <v>以三个囊胚为基价，每增加一个囊胚加收350元。</v>
          </cell>
          <cell r="N8014" t="str">
            <v>丙类</v>
          </cell>
        </row>
        <row r="8014">
          <cell r="P8014" t="str">
            <v>513112011220000-FUD07702</v>
          </cell>
        </row>
        <row r="8015">
          <cell r="C8015" t="str">
            <v>FUD07702-1</v>
          </cell>
          <cell r="D8015" t="str">
            <v>囊胚活检术(以三个囊胚为基价，每增加一个囊胚加收)</v>
          </cell>
        </row>
        <row r="8015">
          <cell r="G8015" t="str">
            <v>一个囊胚</v>
          </cell>
          <cell r="H8015">
            <v>350</v>
          </cell>
          <cell r="I8015">
            <v>350</v>
          </cell>
          <cell r="J8015">
            <v>350</v>
          </cell>
          <cell r="K8015">
            <v>350</v>
          </cell>
          <cell r="L8015">
            <v>350</v>
          </cell>
        </row>
        <row r="8015">
          <cell r="N8015" t="str">
            <v>丙类</v>
          </cell>
        </row>
        <row r="8015">
          <cell r="P8015" t="str">
            <v>513112011220000-FUD07702-1</v>
          </cell>
        </row>
        <row r="8016">
          <cell r="C8016" t="str">
            <v>FUF06702</v>
          </cell>
          <cell r="D8016" t="str">
            <v>可溶性细胞间粘附分子-1检测</v>
          </cell>
          <cell r="E8016" t="str">
            <v>铺一次性检查垫，取平卧位，用棉签取阴道后穹分泌物，加入样本稀释液稀释后，用吸管吸出，滴3滴在检测卡取样孔S内，平置3-6分钟，观察结果，检查是否胎膜早破。</v>
          </cell>
        </row>
        <row r="8016">
          <cell r="G8016" t="str">
            <v>次</v>
          </cell>
          <cell r="H8016">
            <v>180</v>
          </cell>
          <cell r="I8016">
            <v>170</v>
          </cell>
          <cell r="J8016">
            <v>160</v>
          </cell>
          <cell r="K8016">
            <v>150</v>
          </cell>
          <cell r="L8016">
            <v>127.5</v>
          </cell>
        </row>
        <row r="8016">
          <cell r="N8016" t="str">
            <v>甲类</v>
          </cell>
        </row>
        <row r="8016">
          <cell r="P8016" t="str">
            <v>002504010320000-FUF06702</v>
          </cell>
        </row>
        <row r="8017">
          <cell r="C8017" t="str">
            <v>FUF06703</v>
          </cell>
          <cell r="D8017" t="str">
            <v>妊娠期补体因子D子痫前期测定(胶体金法)</v>
          </cell>
          <cell r="E8017" t="str">
            <v>用尿杯取中段尿液，取样器吸入1mL尿液加入样本稀释液稀释后，用吸管吸出，滴3滴在检测卡取样孔S内，平置10-15分钟，观察结果，检查是否子痫前期。</v>
          </cell>
        </row>
        <row r="8017">
          <cell r="G8017" t="str">
            <v>次</v>
          </cell>
          <cell r="H8017">
            <v>380</v>
          </cell>
          <cell r="I8017">
            <v>360</v>
          </cell>
          <cell r="J8017">
            <v>340</v>
          </cell>
          <cell r="K8017">
            <v>320</v>
          </cell>
          <cell r="L8017">
            <v>272</v>
          </cell>
        </row>
        <row r="8017">
          <cell r="N8017" t="str">
            <v>丙类</v>
          </cell>
        </row>
        <row r="8017">
          <cell r="P8017" t="str">
            <v>513112010930000-FUF06703</v>
          </cell>
        </row>
        <row r="8018">
          <cell r="C8018" t="str">
            <v>FYA07302</v>
          </cell>
          <cell r="D8018" t="str">
            <v>乳腺肿瘤组织生物阻抗检测分析</v>
          </cell>
          <cell r="E8018" t="str">
            <v>测量乳腺肿瘤组织生物阻抗谱曲线，出具分析报告，辅助病理检查。不含病理学检查。</v>
          </cell>
        </row>
        <row r="8018">
          <cell r="G8018" t="str">
            <v>每标本</v>
          </cell>
        </row>
        <row r="8018">
          <cell r="M8018" t="str">
            <v>最多按3个标本计费</v>
          </cell>
          <cell r="N8018" t="str">
            <v>丙类</v>
          </cell>
        </row>
        <row r="8018">
          <cell r="P8018" t="str">
            <v>512504040280000-FYA07302</v>
          </cell>
        </row>
        <row r="8019">
          <cell r="C8019" t="str">
            <v>HAP05903</v>
          </cell>
          <cell r="D8019" t="str">
            <v>凝血功能和血小板功能动态监测</v>
          </cell>
          <cell r="E8019" t="str">
            <v>消毒，采血，放置到特殊血样管中，使用专用凝血功能监测仪，根据图形和数值分析凝血功能的变化和血小板功能的变化。</v>
          </cell>
        </row>
        <row r="8019">
          <cell r="G8019" t="str">
            <v>次</v>
          </cell>
          <cell r="H8019">
            <v>500</v>
          </cell>
          <cell r="I8019">
            <v>480</v>
          </cell>
          <cell r="J8019">
            <v>470</v>
          </cell>
          <cell r="K8019">
            <v>460</v>
          </cell>
          <cell r="L8019">
            <v>391</v>
          </cell>
        </row>
        <row r="8019">
          <cell r="N8019" t="str">
            <v>甲类</v>
          </cell>
        </row>
        <row r="8019">
          <cell r="P8019" t="str">
            <v>003301000150000-HAP05903</v>
          </cell>
        </row>
        <row r="8020">
          <cell r="C8020" t="str">
            <v>HCP62101</v>
          </cell>
          <cell r="D8020" t="str">
            <v>经皮穿刺骶神经刺激装置永久置入术</v>
          </cell>
          <cell r="E8020" t="str">
            <v>根据测试结果满意进行刺激器装置永久置入。于腰骶部左侧或右侧切开皮肤，皮下潜行，将测试电极与装置相连，反复调试，达到满意应答后，固定装置。</v>
          </cell>
          <cell r="F8020" t="str">
            <v>刺激电极、电极传送鞘管、刺激器、控制器</v>
          </cell>
          <cell r="G8020" t="str">
            <v>次</v>
          </cell>
          <cell r="H8020">
            <v>1900</v>
          </cell>
          <cell r="I8020">
            <v>1672</v>
          </cell>
          <cell r="J8020">
            <v>1520</v>
          </cell>
          <cell r="K8020">
            <v>1444</v>
          </cell>
          <cell r="L8020">
            <v>1368</v>
          </cell>
        </row>
        <row r="8020">
          <cell r="N8020" t="str">
            <v>乙类</v>
          </cell>
        </row>
        <row r="8020">
          <cell r="P8020" t="str">
            <v>003302040230000-HCP62101</v>
          </cell>
        </row>
        <row r="8021">
          <cell r="C8021" t="str">
            <v>HCZ43701</v>
          </cell>
          <cell r="D8021" t="str">
            <v>神经刺激器引导下神经定位</v>
          </cell>
          <cell r="E8021" t="str">
            <v>使用神经刺激器对各种神经阻滞进行准确定位</v>
          </cell>
          <cell r="F8021" t="str">
            <v>神经丛刺激针</v>
          </cell>
          <cell r="G8021" t="str">
            <v>半小时</v>
          </cell>
          <cell r="H8021">
            <v>670</v>
          </cell>
          <cell r="I8021">
            <v>589.6</v>
          </cell>
          <cell r="J8021">
            <v>536</v>
          </cell>
          <cell r="K8021">
            <v>509.2</v>
          </cell>
          <cell r="L8021">
            <v>482.4</v>
          </cell>
          <cell r="M8021" t="str">
            <v>超过半小时后每小时加收50元，加收总费用不高于200元。</v>
          </cell>
          <cell r="N8021" t="str">
            <v>乙类</v>
          </cell>
        </row>
        <row r="8021">
          <cell r="P8021" t="str">
            <v>003302000000002-HCZ43701</v>
          </cell>
        </row>
        <row r="8022">
          <cell r="C8022" t="str">
            <v>HCZ43701-1</v>
          </cell>
          <cell r="D8022" t="str">
            <v>神经刺激器引导下神经定位(超过半小时后每小时加收)</v>
          </cell>
        </row>
        <row r="8022">
          <cell r="G8022" t="str">
            <v>每小时</v>
          </cell>
          <cell r="H8022">
            <v>50</v>
          </cell>
          <cell r="I8022">
            <v>50</v>
          </cell>
          <cell r="J8022">
            <v>50</v>
          </cell>
          <cell r="K8022">
            <v>50</v>
          </cell>
          <cell r="L8022">
            <v>50</v>
          </cell>
          <cell r="M8022" t="str">
            <v>加收总费用不高于200元</v>
          </cell>
          <cell r="N8022" t="str">
            <v>乙类</v>
          </cell>
        </row>
        <row r="8022">
          <cell r="P8022" t="str">
            <v>003302000000002-HCZ43701-1</v>
          </cell>
        </row>
        <row r="8023">
          <cell r="C8023" t="str">
            <v>HDE48101</v>
          </cell>
          <cell r="D8023" t="str">
            <v>胰岛素皮下注射</v>
          </cell>
          <cell r="E8023" t="str">
            <v>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F8023" t="str">
            <v>胰岛素注射针头</v>
          </cell>
          <cell r="G8023" t="str">
            <v>次</v>
          </cell>
          <cell r="H8023">
            <v>6</v>
          </cell>
          <cell r="I8023">
            <v>5</v>
          </cell>
          <cell r="J8023">
            <v>4</v>
          </cell>
          <cell r="K8023">
            <v>4</v>
          </cell>
          <cell r="L8023">
            <v>3.4</v>
          </cell>
        </row>
        <row r="8023">
          <cell r="N8023" t="str">
            <v>乙类</v>
          </cell>
        </row>
        <row r="8023">
          <cell r="P8023" t="str">
            <v>003102080010000-HDE48101</v>
          </cell>
        </row>
        <row r="8024">
          <cell r="C8024" t="str">
            <v>HFP61305</v>
          </cell>
          <cell r="D8024" t="str">
            <v>助听器中耳植入术</v>
          </cell>
          <cell r="E8024" t="str">
            <v>全麻，铺巾，耳后切口，暴露乳突，定位乙状窦，面神经，外耳道，磨骨做移植床，植入助听器，颞骨打孔，固定。</v>
          </cell>
          <cell r="F8024" t="str">
            <v>植入式助听器</v>
          </cell>
          <cell r="G8024" t="str">
            <v>单侧</v>
          </cell>
        </row>
        <row r="8024">
          <cell r="N8024" t="str">
            <v>丙类</v>
          </cell>
        </row>
        <row r="8024">
          <cell r="P8024" t="str">
            <v>513305020210000-HFP61305</v>
          </cell>
        </row>
        <row r="8025">
          <cell r="C8025" t="str">
            <v>HFT73302</v>
          </cell>
          <cell r="D8025" t="str">
            <v>乙状窦颈静脉球成形术</v>
          </cell>
          <cell r="E8025" t="str">
            <v>全麻、铺巾，耳后切口，完璧式乳突轮廓化，轮廓化乙状窦，暴露乙状窦，带蔕组织肌瓣转移；颈静脉孔解剖、面神经解剖、面后气房开放，颈静脉球血管成形。</v>
          </cell>
        </row>
        <row r="8025">
          <cell r="G8025" t="str">
            <v>单侧</v>
          </cell>
        </row>
        <row r="8025">
          <cell r="N8025" t="str">
            <v>丙类</v>
          </cell>
        </row>
        <row r="8025">
          <cell r="P8025" t="str">
            <v>513305030200000-HFT73302</v>
          </cell>
        </row>
        <row r="8026">
          <cell r="C8026" t="str">
            <v>HGK73602</v>
          </cell>
          <cell r="D8026" t="str">
            <v>经鼻内镜上颌窦翼腭窝颞下窝病变切除术</v>
          </cell>
          <cell r="E8026"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8026">
          <cell r="G8026" t="str">
            <v>单侧</v>
          </cell>
        </row>
        <row r="8026">
          <cell r="M8026" t="str">
            <v>使用导航系统加收</v>
          </cell>
          <cell r="N8026" t="str">
            <v>丙类</v>
          </cell>
        </row>
        <row r="8026">
          <cell r="P8026" t="str">
            <v>513306020130000-HGK73602</v>
          </cell>
        </row>
        <row r="8027">
          <cell r="C8027" t="str">
            <v>HGK73602-1</v>
          </cell>
          <cell r="D8027" t="str">
            <v>经鼻内镜上颌窦翼腭窝颞下窝病变切除术(使用导航系统加收)</v>
          </cell>
        </row>
        <row r="8027">
          <cell r="G8027" t="str">
            <v>次</v>
          </cell>
        </row>
        <row r="8027">
          <cell r="N8027" t="str">
            <v>丙类</v>
          </cell>
        </row>
        <row r="8027">
          <cell r="P8027" t="str">
            <v>513306020130000-HGK73602-1</v>
          </cell>
        </row>
        <row r="8028">
          <cell r="C8028" t="str">
            <v>HGP83601</v>
          </cell>
          <cell r="D8028" t="str">
            <v>内镜下声带注射术</v>
          </cell>
          <cell r="E8028" t="str">
            <v>全麻，支撑喉镜下暴露声带，腹部切口取部分脂肪组织，止血缝合，脂肪组织经处理后放入脂肪高压注射器，内镜下注射于声门旁间隙。</v>
          </cell>
        </row>
        <row r="8028">
          <cell r="G8028" t="str">
            <v>次</v>
          </cell>
        </row>
        <row r="8028">
          <cell r="N8028" t="str">
            <v>丙类</v>
          </cell>
        </row>
        <row r="8028">
          <cell r="P8028" t="str">
            <v>513307010300100-HGP83601</v>
          </cell>
        </row>
        <row r="8029">
          <cell r="C8029" t="str">
            <v>HJB73601</v>
          </cell>
          <cell r="D8029" t="str">
            <v>经内镜支气管热成形术</v>
          </cell>
          <cell r="E8029" t="str">
            <v>局麻或全麻，插入电子支气管镜。对于大于3mm的气道进行射频消融治疗。如有出血给予冰盐水、肾上腺素盐水或凝血酶局部治疗。含电子支气管镜检查术。不含监护、病理学检查。</v>
          </cell>
          <cell r="F8029" t="str">
            <v>导丝、导管</v>
          </cell>
          <cell r="G8029" t="str">
            <v>次</v>
          </cell>
          <cell r="H8029">
            <v>1700</v>
          </cell>
          <cell r="I8029">
            <v>1600</v>
          </cell>
          <cell r="J8029">
            <v>1500</v>
          </cell>
          <cell r="K8029">
            <v>1400</v>
          </cell>
          <cell r="L8029">
            <v>1190</v>
          </cell>
        </row>
        <row r="8029">
          <cell r="N8029" t="str">
            <v>乙类</v>
          </cell>
        </row>
        <row r="8029">
          <cell r="P8029" t="str">
            <v>513106050150000-HJB73601</v>
          </cell>
        </row>
        <row r="8030">
          <cell r="C8030" t="str">
            <v>HJE90303</v>
          </cell>
          <cell r="D8030" t="str">
            <v>肺外周结节实时电磁导航定位活检术</v>
          </cell>
          <cell r="E8030" t="str">
            <v>将胸部扫描的CT数据刻录光盘导入导航系统;建立三位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v>
          </cell>
          <cell r="F8030" t="str">
            <v>导管、延长导管</v>
          </cell>
          <cell r="G8030" t="str">
            <v>次</v>
          </cell>
          <cell r="H8030">
            <v>2800</v>
          </cell>
          <cell r="I8030">
            <v>2464</v>
          </cell>
          <cell r="J8030">
            <v>2240</v>
          </cell>
          <cell r="K8030">
            <v>2128</v>
          </cell>
          <cell r="L8030">
            <v>2016</v>
          </cell>
        </row>
        <row r="8030">
          <cell r="N8030" t="str">
            <v>丙类</v>
          </cell>
        </row>
        <row r="8030">
          <cell r="P8030" t="str">
            <v>513106040070000-HJE90303</v>
          </cell>
        </row>
        <row r="8031">
          <cell r="C8031" t="str">
            <v>HKF59301</v>
          </cell>
          <cell r="D8031" t="str">
            <v>左心耳封堵术</v>
          </cell>
          <cell r="E8031" t="str">
            <v>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v>
          </cell>
          <cell r="F8031" t="str">
            <v>导丝、导引系统、封堵器</v>
          </cell>
          <cell r="G8031" t="str">
            <v>次</v>
          </cell>
        </row>
        <row r="8031">
          <cell r="N8031" t="str">
            <v>丙类</v>
          </cell>
        </row>
        <row r="8031">
          <cell r="P8031" t="str">
            <v>513204000040000-HKF59301</v>
          </cell>
        </row>
        <row r="8032">
          <cell r="C8032" t="str">
            <v>HKT62302</v>
          </cell>
          <cell r="D8032" t="str">
            <v>植入式心电记录器安置术</v>
          </cell>
          <cell r="E803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F8032" t="str">
            <v>植入式心电记录器</v>
          </cell>
          <cell r="G8032" t="str">
            <v>次</v>
          </cell>
          <cell r="H8032">
            <v>680</v>
          </cell>
          <cell r="I8032">
            <v>670</v>
          </cell>
          <cell r="J8032">
            <v>660</v>
          </cell>
          <cell r="K8032">
            <v>650</v>
          </cell>
          <cell r="L8032">
            <v>552.5</v>
          </cell>
        </row>
        <row r="8032">
          <cell r="N8032" t="str">
            <v>甲类</v>
          </cell>
        </row>
        <row r="8032">
          <cell r="P8032" t="str">
            <v>003107020050000-HKT62302</v>
          </cell>
        </row>
        <row r="8033">
          <cell r="C8033" t="str">
            <v>HM872203</v>
          </cell>
          <cell r="D8033" t="str">
            <v>急性缺血性脑卒中静脉溶栓全过程治疗</v>
          </cell>
          <cell r="E8033"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v>
          </cell>
        </row>
        <row r="8033">
          <cell r="G8033" t="str">
            <v>次</v>
          </cell>
          <cell r="H8033">
            <v>968</v>
          </cell>
          <cell r="I8033">
            <v>880</v>
          </cell>
          <cell r="J8033">
            <v>792</v>
          </cell>
          <cell r="K8033">
            <v>712.8</v>
          </cell>
          <cell r="L8033">
            <v>605.88</v>
          </cell>
        </row>
        <row r="8033">
          <cell r="N8033" t="str">
            <v>甲类</v>
          </cell>
        </row>
        <row r="8033">
          <cell r="P8033" t="str">
            <v>513101000380000-HM872203</v>
          </cell>
        </row>
        <row r="8034">
          <cell r="C8034" t="str">
            <v>HME62202</v>
          </cell>
          <cell r="D8034" t="str">
            <v>植入式给药装置(输液港)置入术</v>
          </cell>
          <cell r="E8034" t="str">
            <v>消毒铺巾，麻醉，皮肤切开，扩张皮下，穿刺置管，造影摄片，留管接输液给药装置，肝素盐水封管，皮下包埋输液给药装置，皮肤缝合。人工报告，不含监护。</v>
          </cell>
          <cell r="F8034" t="str">
            <v>植入式给药装置(输液港)，植入式给药装置专用针</v>
          </cell>
          <cell r="G8034" t="str">
            <v>次</v>
          </cell>
          <cell r="H8034">
            <v>500</v>
          </cell>
          <cell r="I8034">
            <v>450</v>
          </cell>
          <cell r="J8034">
            <v>400</v>
          </cell>
          <cell r="K8034">
            <v>350</v>
          </cell>
          <cell r="L8034">
            <v>298</v>
          </cell>
        </row>
        <row r="8034">
          <cell r="N8034" t="str">
            <v>丙类</v>
          </cell>
        </row>
        <row r="8034">
          <cell r="P8034" t="str">
            <v>513301000280000-HME62202</v>
          </cell>
        </row>
        <row r="8035">
          <cell r="C8035" t="str">
            <v>HPB65601</v>
          </cell>
          <cell r="D8035" t="str">
            <v>经电子内镜食管胃十二指肠黏膜剥离术(ESD)</v>
          </cell>
          <cell r="E8035" t="str">
            <v>咽部麻醉，润滑，消泡，经口插入电子胃镜，胃镜检查，寻查肿物，于肿物基底部注射肾上腺素甘油果糖(或高渗盐水及美蓝或靛胭脂)以抬举病变黏膜部分，采用电刀等进行剥离，切除治疗。图文报告。不含监护、病理学检查。</v>
          </cell>
          <cell r="F8035" t="str">
            <v>血管夹</v>
          </cell>
          <cell r="G8035" t="str">
            <v>次</v>
          </cell>
          <cell r="H8035">
            <v>3400</v>
          </cell>
          <cell r="I8035">
            <v>3300</v>
          </cell>
          <cell r="J8035">
            <v>3200</v>
          </cell>
          <cell r="K8035">
            <v>3100</v>
          </cell>
          <cell r="L8035">
            <v>2635</v>
          </cell>
        </row>
        <row r="8035">
          <cell r="N8035" t="str">
            <v>乙类</v>
          </cell>
        </row>
        <row r="8035">
          <cell r="P8035" t="str">
            <v>513109020060100-HPB65601</v>
          </cell>
        </row>
        <row r="8036">
          <cell r="C8036" t="str">
            <v>HPD45101</v>
          </cell>
          <cell r="D8036" t="str">
            <v>超声胃镜引导下穿刺引流术</v>
          </cell>
          <cell r="E8036" t="str">
            <v>咽部麻醉，润滑，消泡，经超声胃镜确认囊肿的位置及大小，在超声引导下将穿刺针刺入囊肿内，置入导丝，沿导丝置入引流管，引流。图文报告。不含监护、病理学检查。</v>
          </cell>
          <cell r="F8036" t="str">
            <v>导丝、导管、专用引流管或支架、超声活检针</v>
          </cell>
          <cell r="G8036" t="str">
            <v>次</v>
          </cell>
          <cell r="H8036">
            <v>1000</v>
          </cell>
          <cell r="I8036">
            <v>950</v>
          </cell>
          <cell r="J8036">
            <v>900</v>
          </cell>
          <cell r="K8036">
            <v>850</v>
          </cell>
          <cell r="L8036">
            <v>722.5</v>
          </cell>
        </row>
        <row r="8036">
          <cell r="N8036" t="str">
            <v>甲类</v>
          </cell>
        </row>
        <row r="8036">
          <cell r="P8036" t="str">
            <v>513109020090300-HPD45101</v>
          </cell>
        </row>
        <row r="8037">
          <cell r="C8037" t="str">
            <v>HPD83503</v>
          </cell>
          <cell r="D8037" t="str">
            <v>经腹腔镜胃旁路术</v>
          </cell>
          <cell r="E8037" t="str">
            <v>腹壁多处打孔，造气腹，插入观察镜，插入辅助器械，探查，插入校准导管，腹腔镜下食管胃结合部远端游离离断，食道端建立胃囊，撤出校准导管，转流空肠，与胃囊行Roux-en-y吻合，胃肠吻合，关闭系膜裂隙，止血，放置引流管，固定，切口缝合。</v>
          </cell>
          <cell r="F8037" t="str">
            <v>吻合器、特殊缝线、止血材料、校准导管</v>
          </cell>
          <cell r="G8037" t="str">
            <v>次</v>
          </cell>
          <cell r="H8037">
            <v>6100</v>
          </cell>
          <cell r="I8037">
            <v>5368</v>
          </cell>
          <cell r="J8037">
            <v>4880</v>
          </cell>
          <cell r="K8037">
            <v>4636</v>
          </cell>
          <cell r="L8037">
            <v>4392</v>
          </cell>
        </row>
        <row r="8037">
          <cell r="N8037" t="str">
            <v>丙类</v>
          </cell>
        </row>
        <row r="8037">
          <cell r="P8037" t="str">
            <v>513310020170000-HPD83503</v>
          </cell>
        </row>
        <row r="8038">
          <cell r="C8038" t="str">
            <v>HPD83504</v>
          </cell>
          <cell r="D8038" t="str">
            <v>经腹腔镜胃袖状切除术</v>
          </cell>
          <cell r="E8038" t="str">
            <v>腹壁多处戳孔，造气腹，插入观察镜，插入操作内镜，插入辅助器械，探查，胃底胃体大弯侧游离，袖状切除，撤出校准导管，止血，置管引出固定，缝合伤口。</v>
          </cell>
          <cell r="F8038" t="str">
            <v>吻合器、特殊缝线、止血材料、校准导管</v>
          </cell>
          <cell r="G8038" t="str">
            <v>次</v>
          </cell>
          <cell r="H8038">
            <v>4100</v>
          </cell>
          <cell r="I8038">
            <v>3608</v>
          </cell>
          <cell r="J8038">
            <v>3280</v>
          </cell>
          <cell r="K8038">
            <v>3116</v>
          </cell>
          <cell r="L8038">
            <v>2952</v>
          </cell>
        </row>
        <row r="8038">
          <cell r="N8038" t="str">
            <v>甲类</v>
          </cell>
        </row>
        <row r="8038">
          <cell r="P8038" t="str">
            <v>003310020030000-HPD83504</v>
          </cell>
        </row>
        <row r="8039">
          <cell r="C8039" t="str">
            <v>HPE77303</v>
          </cell>
          <cell r="D8039" t="str">
            <v>经口内镜环状肌切开术(POEM)</v>
          </cell>
          <cell r="E8039" t="str">
            <v>胃镜检查，气管插管麻醉，POEM手术费。</v>
          </cell>
          <cell r="F8039" t="str">
            <v>1.粘膜下注射药物；2.高频电刀；3.金属夹；4.高频止血钳</v>
          </cell>
          <cell r="G8039" t="str">
            <v>次</v>
          </cell>
        </row>
        <row r="8039">
          <cell r="N8039" t="str">
            <v>丙类</v>
          </cell>
        </row>
        <row r="8039">
          <cell r="P8039" t="str">
            <v>513310010240000-HPE77303</v>
          </cell>
        </row>
        <row r="8040">
          <cell r="C8040" t="str">
            <v>HPW73308</v>
          </cell>
          <cell r="D8040" t="str">
            <v>肛瘘瘘管剔除术</v>
          </cell>
          <cell r="E8040" t="str">
            <v>确定瘘管走形，充分消融肛瘘瘘管组织、处理内口、冲洗清洁术区、2-0丝线全程缝合内外口之间。</v>
          </cell>
        </row>
        <row r="8040">
          <cell r="G8040" t="str">
            <v>次</v>
          </cell>
        </row>
        <row r="8040">
          <cell r="N8040" t="str">
            <v>丙类</v>
          </cell>
        </row>
        <row r="8040">
          <cell r="P8040" t="str">
            <v>513310040350000-HPW73308</v>
          </cell>
        </row>
        <row r="8041">
          <cell r="C8041" t="str">
            <v>HSK73401</v>
          </cell>
          <cell r="D8041" t="str">
            <v>经尿道前列腺激光气化切除术</v>
          </cell>
          <cell r="E8041" t="str">
            <v>会阴区消毒，尿道润滑，尿道膀胱镜检查，激光前列腺切除，止血，膀胱冲洗，留置尿管。不含膀胱造瘘术。</v>
          </cell>
        </row>
        <row r="8041">
          <cell r="G8041" t="str">
            <v>次</v>
          </cell>
          <cell r="H8041">
            <v>2400</v>
          </cell>
          <cell r="I8041">
            <v>2300</v>
          </cell>
          <cell r="J8041">
            <v>2200</v>
          </cell>
          <cell r="K8041">
            <v>2100</v>
          </cell>
          <cell r="L8041">
            <v>1785</v>
          </cell>
        </row>
        <row r="8041">
          <cell r="N8041" t="str">
            <v>甲类</v>
          </cell>
        </row>
        <row r="8041">
          <cell r="P8041" t="str">
            <v>003312010060000-HSK73401</v>
          </cell>
        </row>
        <row r="8042">
          <cell r="C8042" t="str">
            <v>HTF73502</v>
          </cell>
          <cell r="D8042" t="str">
            <v>经腹子宫深部内膜异位病灶清除术</v>
          </cell>
          <cell r="E8042" t="str">
            <v>麻醉，消毒铺巾，全面探查盆腹腔各脏器及盆腹腔腹膜，行子宫内膜异位症分期，按盆腔情况手术，切除盆腔异位灶，充分止血，盐水冲洗盆腔，酌情放置引流，放置生物蛋白胶，复位组织，缝合伤口，关闭切口。</v>
          </cell>
          <cell r="F8042" t="str">
            <v>防粘连材料</v>
          </cell>
          <cell r="G8042" t="str">
            <v>次</v>
          </cell>
          <cell r="H8042">
            <v>1800</v>
          </cell>
          <cell r="I8042">
            <v>1584</v>
          </cell>
          <cell r="J8042">
            <v>1440</v>
          </cell>
          <cell r="K8042">
            <v>1296</v>
          </cell>
          <cell r="L8042">
            <v>1224</v>
          </cell>
          <cell r="M8042" t="str">
            <v>12版项目修订开展</v>
          </cell>
          <cell r="N8042" t="str">
            <v>甲类</v>
          </cell>
        </row>
        <row r="8042">
          <cell r="P8042" t="str">
            <v>513313030310000-HTF73502</v>
          </cell>
        </row>
        <row r="8043">
          <cell r="C8043" t="str">
            <v>HTF73604</v>
          </cell>
          <cell r="D8043" t="str">
            <v>经宫腔镜子宫切口憩室成形术</v>
          </cell>
          <cell r="E8043" t="str">
            <v>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v>
          </cell>
          <cell r="F8043" t="str">
            <v>宫腔防粘连剂、一次性冲水管、电切环</v>
          </cell>
          <cell r="G8043" t="str">
            <v>次</v>
          </cell>
          <cell r="H8043">
            <v>1600</v>
          </cell>
          <cell r="I8043">
            <v>1440</v>
          </cell>
          <cell r="J8043">
            <v>1280</v>
          </cell>
          <cell r="K8043">
            <v>1152</v>
          </cell>
          <cell r="L8043">
            <v>1024</v>
          </cell>
          <cell r="M8043" t="str">
            <v>宫腔镜不再加收</v>
          </cell>
          <cell r="N8043" t="str">
            <v>甲类</v>
          </cell>
        </row>
        <row r="8043">
          <cell r="P8043" t="str">
            <v>513313030390000-HTF73604</v>
          </cell>
        </row>
        <row r="8044">
          <cell r="C8044" t="str">
            <v>HTZ89301</v>
          </cell>
          <cell r="D8044" t="str">
            <v>全盆底重建修补术</v>
          </cell>
          <cell r="E8044"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F8044" t="str">
            <v>补片、特殊缝线、止血材料</v>
          </cell>
          <cell r="G8044" t="str">
            <v>次</v>
          </cell>
          <cell r="H8044">
            <v>2600</v>
          </cell>
          <cell r="I8044">
            <v>2288</v>
          </cell>
          <cell r="J8044">
            <v>2080</v>
          </cell>
          <cell r="K8044">
            <v>1976</v>
          </cell>
          <cell r="L8044">
            <v>1872</v>
          </cell>
        </row>
        <row r="8044">
          <cell r="N8044" t="str">
            <v>甲类</v>
          </cell>
        </row>
        <row r="8044">
          <cell r="P8044" t="str">
            <v>003313030230300-HTZ89301</v>
          </cell>
        </row>
        <row r="8045">
          <cell r="C8045" t="str">
            <v>HUM83404</v>
          </cell>
          <cell r="D8045" t="str">
            <v>胎盘植入宫颈内口止血缝合术</v>
          </cell>
          <cell r="E8045" t="str">
            <v>剖宫产手术中发现胎盘部分植入宫颈内口，进行局部缝合并内口成形术。</v>
          </cell>
          <cell r="F8045" t="str">
            <v>特殊缝线、止血材料</v>
          </cell>
          <cell r="G8045" t="str">
            <v>次</v>
          </cell>
        </row>
        <row r="8045">
          <cell r="N8045" t="str">
            <v>丙类</v>
          </cell>
        </row>
        <row r="8045">
          <cell r="P8045" t="str">
            <v>513313030340000-HUM83404</v>
          </cell>
        </row>
        <row r="8046">
          <cell r="C8046" t="str">
            <v>HYA73314</v>
          </cell>
          <cell r="D8046" t="str">
            <v>经皮乳腺肿物微创旋切术</v>
          </cell>
          <cell r="E8046" t="str">
            <v>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v>
          </cell>
          <cell r="F8046" t="str">
            <v>旋切穿刺针及配件</v>
          </cell>
          <cell r="G8046" t="str">
            <v>单侧</v>
          </cell>
          <cell r="H8046">
            <v>550</v>
          </cell>
          <cell r="I8046">
            <v>500</v>
          </cell>
          <cell r="J8046">
            <v>450</v>
          </cell>
          <cell r="K8046">
            <v>400</v>
          </cell>
          <cell r="L8046">
            <v>340</v>
          </cell>
        </row>
        <row r="8046">
          <cell r="N8046" t="str">
            <v>甲类</v>
          </cell>
        </row>
        <row r="8046">
          <cell r="P8046" t="str">
            <v>003316010020000-HYA73314</v>
          </cell>
        </row>
        <row r="8047">
          <cell r="C8047" t="str">
            <v>HYR73320</v>
          </cell>
          <cell r="D8047" t="str">
            <v>水动力清创术</v>
          </cell>
          <cell r="E8047" t="str">
            <v>术前设计、消毒铺巾、麻醉，使用高压喷射流彻底切割、回吸伤口内的异物和坏死组织，止血，过氧化氢和生理盐水反复冲洗创面，引流，止血后创面用其他组织或敷料覆盖。不含创面密负压引流术、植皮术、皮瓣修复术。</v>
          </cell>
          <cell r="F8047" t="str">
            <v>清创水刀系列手柄、功能性敷料、负压创面愈合材料</v>
          </cell>
          <cell r="G8047" t="str">
            <v>次</v>
          </cell>
          <cell r="H8047">
            <v>1700</v>
          </cell>
          <cell r="I8047">
            <v>1600</v>
          </cell>
          <cell r="J8047">
            <v>1500</v>
          </cell>
          <cell r="K8047">
            <v>1400</v>
          </cell>
          <cell r="L8047">
            <v>1190</v>
          </cell>
        </row>
        <row r="8047">
          <cell r="N8047" t="str">
            <v>丙类</v>
          </cell>
        </row>
        <row r="8047">
          <cell r="P8047" t="str">
            <v>513114000660000-HYR73320</v>
          </cell>
        </row>
        <row r="8048">
          <cell r="C8048" t="str">
            <v>HYS89316</v>
          </cell>
          <cell r="D8048" t="str">
            <v>毛囊单位提取毛发移植术</v>
          </cell>
          <cell r="E8048" t="str">
            <v>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v>
          </cell>
        </row>
        <row r="8048">
          <cell r="G8048" t="str">
            <v>根</v>
          </cell>
          <cell r="H8048">
            <v>11</v>
          </cell>
          <cell r="I8048">
            <v>9.68</v>
          </cell>
          <cell r="J8048">
            <v>8.8</v>
          </cell>
          <cell r="K8048">
            <v>8.36</v>
          </cell>
          <cell r="L8048">
            <v>7.92</v>
          </cell>
        </row>
        <row r="8048">
          <cell r="N8048" t="str">
            <v>丙类</v>
          </cell>
        </row>
        <row r="8048">
          <cell r="P8048" t="str">
            <v>003316040210100-HYS89316</v>
          </cell>
        </row>
        <row r="8049">
          <cell r="C8049" t="str">
            <v>KBA32801</v>
          </cell>
          <cell r="D8049" t="str">
            <v>亚低温治疗</v>
          </cell>
          <cell r="E8049" t="str">
            <v>主要是使用专用降温设备使新生儿的体温控制在较低的可接受的治疗温度范围，保护脑组织，减轻脑组织的系统损伤。</v>
          </cell>
        </row>
        <row r="8049">
          <cell r="G8049" t="str">
            <v>小时</v>
          </cell>
          <cell r="H8049">
            <v>65</v>
          </cell>
          <cell r="I8049">
            <v>60</v>
          </cell>
          <cell r="J8049">
            <v>55</v>
          </cell>
          <cell r="K8049">
            <v>50</v>
          </cell>
          <cell r="L8049">
            <v>42.5</v>
          </cell>
        </row>
        <row r="8049">
          <cell r="N8049" t="str">
            <v>丙类</v>
          </cell>
        </row>
        <row r="8049">
          <cell r="P8049" t="str">
            <v>513101000560000-KBA32801</v>
          </cell>
        </row>
        <row r="8050">
          <cell r="C8050" t="str">
            <v>KJA21403</v>
          </cell>
          <cell r="D8050" t="str">
            <v>舱内直排吸氧</v>
          </cell>
          <cell r="E8050" t="str">
            <v>重症病人、气管切开病人占用抢救用平车位、使用舱内急救供氧管道，特制头罩直排吸氧。</v>
          </cell>
        </row>
        <row r="8050">
          <cell r="G8050" t="str">
            <v>次</v>
          </cell>
          <cell r="H8050">
            <v>160</v>
          </cell>
          <cell r="I8050">
            <v>150</v>
          </cell>
          <cell r="J8050">
            <v>140</v>
          </cell>
          <cell r="K8050">
            <v>130</v>
          </cell>
          <cell r="L8050">
            <v>110.5</v>
          </cell>
        </row>
        <row r="8050">
          <cell r="N8050" t="str">
            <v>乙类</v>
          </cell>
        </row>
        <row r="8050">
          <cell r="P8050" t="str">
            <v>003106070010000-KJA21403</v>
          </cell>
        </row>
        <row r="8051">
          <cell r="C8051" t="str">
            <v>KJA21405</v>
          </cell>
          <cell r="D8051" t="str">
            <v>一氧化氮吸入治疗</v>
          </cell>
          <cell r="E8051" t="str">
            <v>机械通气的同时连接一氧化氮气瓶，使用监测仪器监测一氧化氮浓度及二氧化氮浓度，根据患儿病情调节浓度，观察使用后效果。</v>
          </cell>
        </row>
        <row r="8051">
          <cell r="G8051" t="str">
            <v>小时</v>
          </cell>
          <cell r="H8051">
            <v>95</v>
          </cell>
          <cell r="I8051">
            <v>90</v>
          </cell>
          <cell r="J8051">
            <v>85</v>
          </cell>
          <cell r="K8051">
            <v>80</v>
          </cell>
          <cell r="L8051">
            <v>68</v>
          </cell>
        </row>
        <row r="8051">
          <cell r="N8051" t="str">
            <v>甲类</v>
          </cell>
        </row>
        <row r="8051">
          <cell r="P8051" t="str">
            <v>513106040090000-KJA21405</v>
          </cell>
        </row>
        <row r="8052">
          <cell r="C8052" t="str">
            <v>KJA21904</v>
          </cell>
          <cell r="D8052" t="str">
            <v>超高压力高压氧治疗</v>
          </cell>
          <cell r="E8052" t="str">
            <v>病人在高压氧舱内，升高环境压力，应用吸氧管和面罩吸入高流量纯氧治疗，压力为2.5个ATA(含2.5)以上，舱内医护人员监护和指导。不含舱内心电、呼吸、血压血氧监护、雾化吸入。</v>
          </cell>
        </row>
        <row r="8052">
          <cell r="G8052" t="str">
            <v>次</v>
          </cell>
          <cell r="H8052">
            <v>200</v>
          </cell>
          <cell r="I8052">
            <v>180</v>
          </cell>
          <cell r="J8052">
            <v>160</v>
          </cell>
          <cell r="K8052">
            <v>150</v>
          </cell>
          <cell r="L8052">
            <v>127.5</v>
          </cell>
        </row>
        <row r="8052">
          <cell r="N8052" t="str">
            <v>乙类</v>
          </cell>
        </row>
        <row r="8052">
          <cell r="P8052" t="str">
            <v>003106070010000-KJA21904</v>
          </cell>
        </row>
        <row r="8053">
          <cell r="C8053" t="str">
            <v>KJA21905</v>
          </cell>
          <cell r="D8053" t="str">
            <v>高浓度氧射流雾化治疗</v>
          </cell>
          <cell r="E8053" t="str">
            <v>高压氧常规治疗中应用高浓度氧射流雾化装置进行雾化吸入治疗。</v>
          </cell>
        </row>
        <row r="8053">
          <cell r="G8053" t="str">
            <v>次</v>
          </cell>
          <cell r="H8053">
            <v>25</v>
          </cell>
          <cell r="I8053">
            <v>22</v>
          </cell>
          <cell r="J8053">
            <v>20</v>
          </cell>
          <cell r="K8053">
            <v>18</v>
          </cell>
          <cell r="L8053">
            <v>15.3</v>
          </cell>
        </row>
        <row r="8053">
          <cell r="N8053" t="str">
            <v>乙类</v>
          </cell>
        </row>
        <row r="8053">
          <cell r="P8053" t="str">
            <v>003106070010000-KJA21905</v>
          </cell>
        </row>
        <row r="8054">
          <cell r="C8054" t="str">
            <v>KJA21907</v>
          </cell>
          <cell r="D8054" t="str">
            <v>医护陪舱治疗</v>
          </cell>
          <cell r="E8054" t="str">
            <v>病人在高压氧舱治疗中有医生或护士在舱中监护和指导治疗。</v>
          </cell>
        </row>
        <row r="8054">
          <cell r="G8054" t="str">
            <v>次</v>
          </cell>
          <cell r="H8054">
            <v>100</v>
          </cell>
          <cell r="I8054">
            <v>90</v>
          </cell>
          <cell r="J8054">
            <v>80</v>
          </cell>
          <cell r="K8054">
            <v>70</v>
          </cell>
          <cell r="L8054">
            <v>59.5</v>
          </cell>
        </row>
        <row r="8054">
          <cell r="N8054" t="str">
            <v>乙类</v>
          </cell>
        </row>
        <row r="8054">
          <cell r="P8054" t="str">
            <v>003106070010000-KJA21907</v>
          </cell>
        </row>
        <row r="8055">
          <cell r="C8055" t="str">
            <v>KJA28701</v>
          </cell>
          <cell r="D8055" t="str">
            <v>高压氧舱内监护</v>
          </cell>
          <cell r="E8055" t="str">
            <v>指重症病人在舱内通过特殊连接的监测线路进行心电、血压、血氧监测。检测仪需放在氧舱外，导线穿过舱体，通过密封防爆处理，连接到病人体表进行监测。</v>
          </cell>
        </row>
        <row r="8055">
          <cell r="G8055" t="str">
            <v>小时</v>
          </cell>
          <cell r="H8055">
            <v>50</v>
          </cell>
          <cell r="I8055">
            <v>45</v>
          </cell>
          <cell r="J8055">
            <v>40</v>
          </cell>
          <cell r="K8055">
            <v>35</v>
          </cell>
          <cell r="L8055">
            <v>29.75</v>
          </cell>
        </row>
        <row r="8055">
          <cell r="N8055" t="str">
            <v>乙类</v>
          </cell>
        </row>
        <row r="8055">
          <cell r="P8055" t="str">
            <v>003106070010000-KJA28701</v>
          </cell>
        </row>
        <row r="8056">
          <cell r="C8056" t="str">
            <v>KND39801</v>
          </cell>
          <cell r="D8056" t="str">
            <v>富血小板血浆治疗术(PRP)</v>
          </cell>
          <cell r="E8056" t="str">
            <v>通过离心的方法从自体全血提取富含有高浓度的血小板、白细胞和纤维蛋白的血小板浓缩液并通过局部覆盖的方式应用于病变部位。</v>
          </cell>
          <cell r="F8056" t="str">
            <v>富血小板血浆(PRP)制备套装</v>
          </cell>
          <cell r="G8056" t="str">
            <v>次</v>
          </cell>
          <cell r="H8056">
            <v>260</v>
          </cell>
          <cell r="I8056">
            <v>229</v>
          </cell>
          <cell r="J8056">
            <v>208</v>
          </cell>
          <cell r="K8056">
            <v>198</v>
          </cell>
          <cell r="L8056">
            <v>187</v>
          </cell>
        </row>
        <row r="8056">
          <cell r="N8056" t="str">
            <v>丙类</v>
          </cell>
        </row>
        <row r="8056">
          <cell r="P8056" t="str">
            <v>513108000270000-KND39801</v>
          </cell>
        </row>
        <row r="8057">
          <cell r="C8057" t="str">
            <v>KUN39702</v>
          </cell>
          <cell r="D8057" t="str">
            <v>新生儿多功能暖箱治疗</v>
          </cell>
          <cell r="E8057" t="str">
            <v>使用新生儿多功能培育箱，预热，加湿器加蒸馏水，设置箱温及体温报警限，放置体温探头，称体重，录入患儿信息。根据需要开启或闭合遮篷，床体360°旋转，升降床体，X线托盘。</v>
          </cell>
        </row>
        <row r="8057">
          <cell r="G8057" t="str">
            <v>小时</v>
          </cell>
          <cell r="H8057">
            <v>8</v>
          </cell>
          <cell r="I8057">
            <v>7</v>
          </cell>
          <cell r="J8057">
            <v>6</v>
          </cell>
          <cell r="K8057">
            <v>5</v>
          </cell>
          <cell r="L8057">
            <v>4.25</v>
          </cell>
        </row>
        <row r="8057">
          <cell r="N8057" t="str">
            <v>丙类</v>
          </cell>
        </row>
        <row r="8057">
          <cell r="P8057" t="str">
            <v>003112020010000-KUN39702</v>
          </cell>
        </row>
        <row r="8058">
          <cell r="C8058" t="str">
            <v>LADZY005</v>
          </cell>
          <cell r="D8058" t="str">
            <v>螺旋断层放射治疗</v>
          </cell>
          <cell r="E8058" t="str">
            <v>摆位，体位固定，对患者进行兆伏级扇形CT扫描，将得到及时的CT图像与放疗计划CT图像进行配准，得到摆位偏差，修改计划，模拟定位，利用六维床修正摆位误差，对患者实施放射治疗(包括立体IMRT、IGRT以及SBRT技术)。</v>
          </cell>
        </row>
        <row r="8058">
          <cell r="G8058" t="str">
            <v>次</v>
          </cell>
          <cell r="H8058">
            <v>3500</v>
          </cell>
          <cell r="I8058">
            <v>3400</v>
          </cell>
          <cell r="J8058">
            <v>3300</v>
          </cell>
          <cell r="K8058">
            <v>3200</v>
          </cell>
          <cell r="L8058">
            <v>2720</v>
          </cell>
        </row>
        <row r="8058">
          <cell r="N8058" t="str">
            <v>丙类</v>
          </cell>
        </row>
        <row r="8058">
          <cell r="P8058" t="str">
            <v>512403000180000-LADZY005</v>
          </cell>
        </row>
        <row r="8059">
          <cell r="C8059" t="str">
            <v>LDEZX001</v>
          </cell>
          <cell r="D8059" t="str">
            <v>区域热循环灌注热疗</v>
          </cell>
          <cell r="E8059" t="str">
            <v>填写患者基本资料、摆位要求。采用热循环灌注仪治疗，温度测量，热疗范围温度要求40-45℃。</v>
          </cell>
          <cell r="F8059" t="str">
            <v>一次性使用体腔热灌注治疗管道组件</v>
          </cell>
          <cell r="G8059" t="str">
            <v>次</v>
          </cell>
          <cell r="H8059">
            <v>1000</v>
          </cell>
          <cell r="I8059">
            <v>950</v>
          </cell>
          <cell r="J8059">
            <v>900</v>
          </cell>
          <cell r="K8059">
            <v>850</v>
          </cell>
          <cell r="L8059">
            <v>722.5</v>
          </cell>
        </row>
        <row r="8059">
          <cell r="N8059" t="str">
            <v>乙类</v>
          </cell>
        </row>
        <row r="8059">
          <cell r="P8059" t="str">
            <v>002407000010000-LDEZX001</v>
          </cell>
        </row>
        <row r="8060">
          <cell r="C8060" t="str">
            <v>LDHZY001</v>
          </cell>
          <cell r="D8060" t="str">
            <v>热消融肿瘤治疗</v>
          </cell>
          <cell r="E8060" t="str">
            <v>指使用射频、微波、激光等设备对实体性肿瘤、囊实性肿瘤实行疗程式损毁治疗。</v>
          </cell>
          <cell r="F8060" t="str">
            <v>一次性消融针</v>
          </cell>
          <cell r="G8060" t="str">
            <v>次</v>
          </cell>
        </row>
        <row r="8060">
          <cell r="N8060" t="str">
            <v>丙类</v>
          </cell>
        </row>
        <row r="8060">
          <cell r="P8060" t="str">
            <v>002407000040000-LDHZY001</v>
          </cell>
        </row>
        <row r="8061">
          <cell r="C8061" t="str">
            <v>LEBZX046</v>
          </cell>
          <cell r="D8061" t="str">
            <v>骨质疏松治疗</v>
          </cell>
          <cell r="E8061" t="str">
            <v>采用骨质疏松治疗仪，预防骨质疏松，治疗骨质疏松症。</v>
          </cell>
        </row>
        <row r="8061">
          <cell r="G8061" t="str">
            <v>次</v>
          </cell>
          <cell r="H8061">
            <v>50</v>
          </cell>
          <cell r="I8061">
            <v>45</v>
          </cell>
          <cell r="J8061">
            <v>40</v>
          </cell>
          <cell r="K8061">
            <v>35</v>
          </cell>
          <cell r="L8061">
            <v>29.75</v>
          </cell>
          <cell r="M8061" t="str">
            <v>治疗师1名；耗时30分钟</v>
          </cell>
          <cell r="N8061" t="str">
            <v>丙类</v>
          </cell>
        </row>
        <row r="8061">
          <cell r="P8061" t="str">
            <v>513113000150000-LEBZX046</v>
          </cell>
        </row>
        <row r="8062">
          <cell r="C8062" t="str">
            <v>LEEZX006</v>
          </cell>
          <cell r="D8062" t="str">
            <v>经颅重复磁刺激治疗</v>
          </cell>
          <cell r="E8062" t="str">
            <v>治疗师利用经颅磁刺激仪技术刺激患者中枢神经系统。对精神、神经、慢性疼痛、慢性疲劳、认知障碍、儿童发育缺陷等疾病具备良好治疗效果。</v>
          </cell>
        </row>
        <row r="8062">
          <cell r="G8062" t="str">
            <v>次</v>
          </cell>
          <cell r="H8062">
            <v>80</v>
          </cell>
          <cell r="I8062">
            <v>75</v>
          </cell>
          <cell r="J8062">
            <v>70</v>
          </cell>
          <cell r="K8062">
            <v>65</v>
          </cell>
          <cell r="L8062">
            <v>55.25</v>
          </cell>
          <cell r="M8062" t="str">
            <v>治疗师1名；耗时20分钟</v>
          </cell>
          <cell r="N8062" t="str">
            <v>乙类</v>
          </cell>
        </row>
        <row r="8062">
          <cell r="P8062" t="str">
            <v>513401000190100-LEEZX006</v>
          </cell>
        </row>
        <row r="8063">
          <cell r="C8063" t="str">
            <v>LEEZX007</v>
          </cell>
          <cell r="D8063" t="str">
            <v>脑磁治疗</v>
          </cell>
          <cell r="E8063" t="str">
            <v>治疗师利用脑磁治疗仪系统对以下病种进行治疗：1缺血性脑血管病：脑血栓形成腔隙性梗塞脑供血不足脑动脉硬化。2脑损伤性疾病：颅脑损伤脑出血的恢复期颅脑术后需要脑功能康复者癫痫病小儿脑瘫功能恢复。3精神障碍神经性头痛失眠脑疲劳综合症。</v>
          </cell>
        </row>
        <row r="8063">
          <cell r="G8063" t="str">
            <v>次</v>
          </cell>
          <cell r="H8063">
            <v>40</v>
          </cell>
          <cell r="I8063">
            <v>35</v>
          </cell>
          <cell r="J8063">
            <v>30</v>
          </cell>
          <cell r="K8063">
            <v>25</v>
          </cell>
          <cell r="L8063">
            <v>21.25</v>
          </cell>
          <cell r="M8063" t="str">
            <v>治疗师1名；耗时20分钟</v>
          </cell>
          <cell r="N8063" t="str">
            <v>丙类</v>
          </cell>
        </row>
        <row r="8063">
          <cell r="P8063" t="str">
            <v>513401000190200-LEEZX007</v>
          </cell>
        </row>
        <row r="8064">
          <cell r="C8064" t="str">
            <v>LEJVT004</v>
          </cell>
          <cell r="D8064" t="str">
            <v>非手术脊柱减压治疗</v>
          </cell>
          <cell r="E8064" t="str">
            <v>使用非手术减压治疗系统，精准测定体位，减压治疗，用于膨出型、突出型脊柱病变患者。含专用腰带等支撑系统。</v>
          </cell>
        </row>
        <row r="8064">
          <cell r="G8064" t="str">
            <v>次</v>
          </cell>
          <cell r="H8064">
            <v>180</v>
          </cell>
          <cell r="I8064">
            <v>158.4</v>
          </cell>
          <cell r="J8064">
            <v>144</v>
          </cell>
          <cell r="K8064">
            <v>136.8</v>
          </cell>
          <cell r="L8064">
            <v>129.6</v>
          </cell>
        </row>
        <row r="8064">
          <cell r="N8064" t="str">
            <v>丙类</v>
          </cell>
        </row>
        <row r="8064">
          <cell r="P8064" t="str">
            <v>513401000430000-LEJVT004</v>
          </cell>
        </row>
        <row r="8065">
          <cell r="C8065" t="str">
            <v>MABX7002</v>
          </cell>
          <cell r="D8065" t="str">
            <v>关节活动度测定</v>
          </cell>
          <cell r="E8065" t="str">
            <v>治疗师利用三维关节活动测量仪的方式，摆放不同体位，让患者被动或主动地进行关节活动，根据动作完成的状况与质量，利用传感器准确地摆放传感器的位置，记录关节的活动度。人工报告。</v>
          </cell>
        </row>
        <row r="8065">
          <cell r="G8065" t="str">
            <v>次</v>
          </cell>
          <cell r="H8065">
            <v>50</v>
          </cell>
          <cell r="I8065">
            <v>45</v>
          </cell>
          <cell r="J8065">
            <v>40</v>
          </cell>
          <cell r="K8065">
            <v>35</v>
          </cell>
          <cell r="L8065">
            <v>29.75</v>
          </cell>
          <cell r="M8065" t="str">
            <v>治疗师2；耗时20分钟</v>
          </cell>
          <cell r="N8065" t="str">
            <v>丙类</v>
          </cell>
        </row>
        <row r="8065">
          <cell r="P8065" t="str">
            <v>513402000430000-MABX7002</v>
          </cell>
        </row>
        <row r="8066">
          <cell r="C8066" t="str">
            <v>MABXA004</v>
          </cell>
          <cell r="D8066" t="str">
            <v>三维步态分析检查</v>
          </cell>
          <cell r="E8066"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8066">
          <cell r="G8066" t="str">
            <v>次</v>
          </cell>
          <cell r="H8066">
            <v>200</v>
          </cell>
          <cell r="I8066">
            <v>190</v>
          </cell>
          <cell r="J8066">
            <v>180</v>
          </cell>
          <cell r="K8066">
            <v>170</v>
          </cell>
          <cell r="L8066">
            <v>144.5</v>
          </cell>
          <cell r="M8066" t="str">
            <v>治疗师2-3；耗时1.5小时</v>
          </cell>
          <cell r="N8066" t="str">
            <v>丙类</v>
          </cell>
        </row>
        <row r="8066">
          <cell r="P8066" t="str">
            <v>513402000070100-MABXA004</v>
          </cell>
        </row>
        <row r="8067">
          <cell r="C8067" t="str">
            <v>MACZY003</v>
          </cell>
          <cell r="D8067" t="str">
            <v>动静态平衡功能评定</v>
          </cell>
          <cell r="E8067" t="str">
            <v>治疗师利用动静态平衡训练系统对患者进行智能化、情景互动化平衡功能定量、精确评定。</v>
          </cell>
        </row>
        <row r="8067">
          <cell r="G8067" t="str">
            <v>次</v>
          </cell>
          <cell r="H8067">
            <v>200</v>
          </cell>
          <cell r="I8067">
            <v>190</v>
          </cell>
          <cell r="J8067">
            <v>180</v>
          </cell>
          <cell r="K8067">
            <v>170</v>
          </cell>
          <cell r="L8067">
            <v>144.5</v>
          </cell>
          <cell r="M8067" t="str">
            <v>治疗师2名；耗时1--2小时</v>
          </cell>
          <cell r="N8067" t="str">
            <v>丙类</v>
          </cell>
        </row>
        <row r="8067">
          <cell r="P8067" t="str">
            <v>513402000020100-MACZY003</v>
          </cell>
        </row>
        <row r="8068">
          <cell r="C8068" t="str">
            <v>MACZY004</v>
          </cell>
          <cell r="D8068" t="str">
            <v>压疮风险评估</v>
          </cell>
          <cell r="E8068" t="str">
            <v>对长期卧床病人进行压疮风险评估。测量生命体征，询问病史，依据褥疮风险因素评估表内容，对患者进行主观的(感觉)和客观的(活动力、移动情况、营养、摩擦力)评估，出具评估报告。</v>
          </cell>
        </row>
        <row r="8068">
          <cell r="G8068" t="str">
            <v>次</v>
          </cell>
          <cell r="H8068">
            <v>24</v>
          </cell>
          <cell r="I8068">
            <v>21.12</v>
          </cell>
          <cell r="J8068">
            <v>19.2</v>
          </cell>
          <cell r="K8068">
            <v>18.24</v>
          </cell>
          <cell r="L8068">
            <v>17.28</v>
          </cell>
        </row>
        <row r="8068">
          <cell r="N8068" t="str">
            <v>丙类</v>
          </cell>
        </row>
        <row r="8068">
          <cell r="P8068" t="str">
            <v>511201000170000-MACZY004</v>
          </cell>
        </row>
        <row r="8069">
          <cell r="C8069" t="str">
            <v>MAGAZ003</v>
          </cell>
          <cell r="D8069" t="str">
            <v>构音障碍筛查</v>
          </cell>
          <cell r="E8069" t="str">
            <v>使用构音障碍筛查表对患者进行会话、单词检查、喉功能检查、构音器官等方面的测查，人工报告。</v>
          </cell>
        </row>
        <row r="8069">
          <cell r="G8069" t="str">
            <v>次</v>
          </cell>
          <cell r="H8069">
            <v>30</v>
          </cell>
          <cell r="I8069">
            <v>25</v>
          </cell>
          <cell r="J8069">
            <v>20</v>
          </cell>
          <cell r="K8069">
            <v>15</v>
          </cell>
          <cell r="L8069">
            <v>12.75</v>
          </cell>
          <cell r="M8069" t="str">
            <v>医1/治疗师1；耗时20-30分钟</v>
          </cell>
          <cell r="N8069" t="str">
            <v>丙类</v>
          </cell>
        </row>
        <row r="8069">
          <cell r="P8069" t="str">
            <v>003402000080200-MAGAZ003</v>
          </cell>
        </row>
        <row r="8070">
          <cell r="C8070" t="str">
            <v>MAGAZ018</v>
          </cell>
          <cell r="D8070" t="str">
            <v>言语测量</v>
          </cell>
          <cell r="E8070" t="str">
            <v>治疗师利用实时言语测量仪，采用人机对话的形式，寓教于乐，对言语呼吸功能的实时测量与训练。</v>
          </cell>
        </row>
        <row r="8070">
          <cell r="G8070" t="str">
            <v>次</v>
          </cell>
          <cell r="H8070">
            <v>80</v>
          </cell>
          <cell r="I8070">
            <v>75</v>
          </cell>
          <cell r="J8070">
            <v>70</v>
          </cell>
          <cell r="K8070">
            <v>65</v>
          </cell>
          <cell r="L8070">
            <v>55.25</v>
          </cell>
          <cell r="M8070" t="str">
            <v>治疗师1名；耗时30分钟</v>
          </cell>
          <cell r="N8070" t="str">
            <v>丙类</v>
          </cell>
        </row>
        <row r="8070">
          <cell r="P8070" t="str">
            <v>003104010090000-MAGAZ018</v>
          </cell>
        </row>
        <row r="8071">
          <cell r="C8071" t="str">
            <v>MAGAZ019</v>
          </cell>
          <cell r="D8071" t="str">
            <v>语言能力评定</v>
          </cell>
          <cell r="E8071" t="str">
            <v>参照正常幼儿在各年龄段上的语言发育指标，对患儿进行包括词汇量、模仿句长、听话试图、看图说话、主题对话、语音清晰度六项以了解小儿掌握的词汇量、语法能力、理解能力、表达能力、言语使用及发音水平能力等。</v>
          </cell>
        </row>
        <row r="8071">
          <cell r="G8071" t="str">
            <v>次</v>
          </cell>
          <cell r="H8071">
            <v>120</v>
          </cell>
          <cell r="I8071">
            <v>110</v>
          </cell>
          <cell r="J8071">
            <v>100</v>
          </cell>
          <cell r="K8071">
            <v>90</v>
          </cell>
          <cell r="L8071">
            <v>76.5</v>
          </cell>
          <cell r="M8071" t="str">
            <v>治疗师1名；耗时60分钟</v>
          </cell>
          <cell r="N8071" t="str">
            <v>丙类</v>
          </cell>
        </row>
        <row r="8071">
          <cell r="P8071" t="str">
            <v>003402000080000-MAGAZ019</v>
          </cell>
        </row>
        <row r="8072">
          <cell r="C8072" t="str">
            <v>MAGAZ020</v>
          </cell>
          <cell r="D8072" t="str">
            <v>听觉能力评定</v>
          </cell>
          <cell r="E8072" t="str">
            <v>评估患者的自然环境声，声母、韵母、声调，单音节词，双音节词，三音节词和短句的识别率，以及在嘈杂环境中对语音的识别率。</v>
          </cell>
        </row>
        <row r="8072">
          <cell r="G8072" t="str">
            <v>次</v>
          </cell>
          <cell r="H8072">
            <v>120</v>
          </cell>
          <cell r="I8072">
            <v>110</v>
          </cell>
          <cell r="J8072">
            <v>100</v>
          </cell>
          <cell r="K8072">
            <v>90</v>
          </cell>
          <cell r="L8072">
            <v>76.5</v>
          </cell>
          <cell r="M8072" t="str">
            <v>治疗师1名；耗时1.5小时</v>
          </cell>
          <cell r="N8072" t="str">
            <v>丙类</v>
          </cell>
        </row>
        <row r="8072">
          <cell r="P8072" t="str">
            <v>513402000570000-MAGAZ020</v>
          </cell>
        </row>
        <row r="8073">
          <cell r="C8073" t="str">
            <v>MAGAZ021</v>
          </cell>
          <cell r="D8073" t="str">
            <v>认知-学习能力评定</v>
          </cell>
          <cell r="E8073" t="str">
            <v>是指治疗师运用认知知觉功能障碍评估系统对患者进行包括记忆、语言、视空间、执行、计算和理解判断等方面进行测试，并通过患者的表现，结合临床诊断和测试结果进行总结，判断出患者的认知水平。</v>
          </cell>
        </row>
        <row r="8073">
          <cell r="G8073" t="str">
            <v>次</v>
          </cell>
          <cell r="H8073">
            <v>160</v>
          </cell>
          <cell r="I8073">
            <v>150</v>
          </cell>
          <cell r="J8073">
            <v>140</v>
          </cell>
          <cell r="K8073">
            <v>130</v>
          </cell>
          <cell r="L8073">
            <v>110.5</v>
          </cell>
          <cell r="M8073" t="str">
            <v>治疗师1名；耗时1.5小时</v>
          </cell>
          <cell r="N8073" t="str">
            <v>丙类</v>
          </cell>
        </row>
        <row r="8073">
          <cell r="P8073" t="str">
            <v>513402000630000-MAGAZ021</v>
          </cell>
        </row>
        <row r="8074">
          <cell r="C8074" t="str">
            <v>MAKZY002</v>
          </cell>
          <cell r="D8074" t="str">
            <v>器械职业能力评定</v>
          </cell>
          <cell r="E8074" t="str">
            <v>利用仪器或器械模拟进行与职业功能状态相关的技术能力评定，含对患者日常生活中与职业相关的各种运动技能和操作技能的评定。人工报告。</v>
          </cell>
        </row>
        <row r="8074">
          <cell r="G8074" t="str">
            <v>次</v>
          </cell>
          <cell r="H8074">
            <v>80</v>
          </cell>
          <cell r="I8074">
            <v>75</v>
          </cell>
          <cell r="J8074">
            <v>70</v>
          </cell>
          <cell r="K8074">
            <v>65</v>
          </cell>
          <cell r="L8074">
            <v>55.25</v>
          </cell>
          <cell r="M8074" t="str">
            <v>治疗师1；耗时30分钟</v>
          </cell>
          <cell r="N8074" t="str">
            <v>丙类</v>
          </cell>
        </row>
        <row r="8074">
          <cell r="P8074" t="str">
            <v>513402000150100-MAKZY002</v>
          </cell>
        </row>
        <row r="8075">
          <cell r="C8075" t="str">
            <v>MAMZY006</v>
          </cell>
          <cell r="D8075" t="str">
            <v>咨询与培训</v>
          </cell>
          <cell r="E8075" t="str">
            <v>治疗师对患者或其家属进行康复相关常识的培训，增强其对康复的正确认识，以便更好地开展家庭康复。</v>
          </cell>
        </row>
        <row r="8075">
          <cell r="G8075" t="str">
            <v>次</v>
          </cell>
          <cell r="H8075">
            <v>60</v>
          </cell>
          <cell r="I8075">
            <v>55</v>
          </cell>
          <cell r="J8075">
            <v>50</v>
          </cell>
          <cell r="K8075">
            <v>45</v>
          </cell>
          <cell r="L8075">
            <v>38.25</v>
          </cell>
          <cell r="M8075" t="str">
            <v>治疗师1名；耗时30分钟</v>
          </cell>
          <cell r="N8075" t="str">
            <v>丙类</v>
          </cell>
        </row>
        <row r="8075">
          <cell r="P8075" t="str">
            <v>513402000710000-MAMZY006</v>
          </cell>
        </row>
        <row r="8076">
          <cell r="C8076" t="str">
            <v>MAZZY001</v>
          </cell>
          <cell r="D8076" t="str">
            <v>疼痛综合评定</v>
          </cell>
          <cell r="E8076" t="str">
            <v>进行麦吉尔疼痛问卷评定，视觉模拟评分法评定，慢性疼痛状况分级等，对患者疼痛的部位、程度、性质、频率和对日常生活的影响等方面进行综合评定。人工报告。</v>
          </cell>
        </row>
        <row r="8076">
          <cell r="G8076" t="str">
            <v>次</v>
          </cell>
          <cell r="H8076">
            <v>40</v>
          </cell>
          <cell r="I8076">
            <v>35</v>
          </cell>
          <cell r="J8076">
            <v>30</v>
          </cell>
          <cell r="K8076">
            <v>25</v>
          </cell>
          <cell r="L8076">
            <v>21.25</v>
          </cell>
        </row>
        <row r="8076">
          <cell r="N8076" t="str">
            <v>丙类</v>
          </cell>
        </row>
        <row r="8076">
          <cell r="P8076" t="str">
            <v>003402000430000-MAZZY001</v>
          </cell>
        </row>
        <row r="8077">
          <cell r="C8077" t="str">
            <v>MBBZX003</v>
          </cell>
          <cell r="D8077" t="str">
            <v>持续性被动关节活动范围训练(CPM)</v>
          </cell>
          <cell r="E8077" t="str">
            <v>利用持续被动关节活动范围训练专用设备，对患者肩、肘、腕、髋、膝、踝关节，设定持续被动关节活动范围训练的时间、阻力、速度和间歇时间等参数，在监测的状况下，进行被动关节活动范围训练。</v>
          </cell>
        </row>
        <row r="8077">
          <cell r="G8077" t="str">
            <v>次</v>
          </cell>
          <cell r="H8077">
            <v>60</v>
          </cell>
          <cell r="I8077">
            <v>55</v>
          </cell>
          <cell r="J8077">
            <v>50</v>
          </cell>
          <cell r="K8077">
            <v>45</v>
          </cell>
          <cell r="L8077">
            <v>38.25</v>
          </cell>
          <cell r="M8077" t="str">
            <v>治疗师1；耗时30分钟</v>
          </cell>
          <cell r="N8077" t="str">
            <v>丙类</v>
          </cell>
        </row>
        <row r="8077">
          <cell r="P8077" t="str">
            <v>513402000300200-MBBZX003</v>
          </cell>
        </row>
        <row r="8078">
          <cell r="C8078" t="str">
            <v>MBBZX011</v>
          </cell>
          <cell r="D8078" t="str">
            <v>跑台康复训练</v>
          </cell>
          <cell r="E8078" t="str">
            <v>治疗师根据患者具体情况，采用可调速度、可调坡度的康复训练跑台对患者进行康复训练。</v>
          </cell>
        </row>
        <row r="8078">
          <cell r="G8078" t="str">
            <v>次</v>
          </cell>
          <cell r="H8078">
            <v>40</v>
          </cell>
          <cell r="I8078">
            <v>35</v>
          </cell>
          <cell r="J8078">
            <v>30</v>
          </cell>
          <cell r="K8078">
            <v>25</v>
          </cell>
          <cell r="L8078">
            <v>21.25</v>
          </cell>
          <cell r="M8078" t="str">
            <v>治疗师1；耗时30分钟</v>
          </cell>
          <cell r="N8078" t="str">
            <v>丙类</v>
          </cell>
        </row>
        <row r="8078">
          <cell r="P8078" t="str">
            <v>003402000200400-MBBZX011</v>
          </cell>
        </row>
        <row r="8079">
          <cell r="C8079" t="str">
            <v>MBBZX012</v>
          </cell>
          <cell r="D8079" t="str">
            <v>功率自行车康复训练</v>
          </cell>
          <cell r="E8079" t="str">
            <v>治疗师根据患者具体情况，采用可调速度、可调功率的功率车对患者进行康复训练。训练中对心率进行监测。</v>
          </cell>
        </row>
        <row r="8079">
          <cell r="G8079" t="str">
            <v>次</v>
          </cell>
          <cell r="H8079">
            <v>40</v>
          </cell>
          <cell r="I8079">
            <v>35</v>
          </cell>
          <cell r="J8079">
            <v>30</v>
          </cell>
          <cell r="K8079">
            <v>25</v>
          </cell>
          <cell r="L8079">
            <v>21.25</v>
          </cell>
          <cell r="M8079" t="str">
            <v>治疗师1；耗时30分钟</v>
          </cell>
          <cell r="N8079" t="str">
            <v>丙类</v>
          </cell>
        </row>
        <row r="8079">
          <cell r="P8079" t="str">
            <v>003402000200400-MBBZX012</v>
          </cell>
        </row>
        <row r="8080">
          <cell r="C8080" t="str">
            <v>MBBZX020</v>
          </cell>
          <cell r="D8080" t="str">
            <v>上下肢协调功能训练</v>
          </cell>
          <cell r="E8080" t="str">
            <v>治疗师根据患者病情不同，让患者上肢运动带动下肢运动，促进患者下肢力量提升与上下肢协调运动。</v>
          </cell>
        </row>
        <row r="8080">
          <cell r="G8080" t="str">
            <v>次</v>
          </cell>
          <cell r="H8080">
            <v>40</v>
          </cell>
          <cell r="I8080">
            <v>35</v>
          </cell>
          <cell r="J8080">
            <v>30</v>
          </cell>
          <cell r="K8080">
            <v>25</v>
          </cell>
          <cell r="L8080">
            <v>21.25</v>
          </cell>
          <cell r="M8080" t="str">
            <v>治疗师1名；耗时20分钟</v>
          </cell>
          <cell r="N8080" t="str">
            <v>丙类</v>
          </cell>
        </row>
        <row r="8080">
          <cell r="P8080" t="str">
            <v>513402000460000-MBBZX020</v>
          </cell>
        </row>
        <row r="8081">
          <cell r="C8081" t="str">
            <v>MBBZX021</v>
          </cell>
          <cell r="D8081" t="str">
            <v>下肢功能步行反馈训练</v>
          </cell>
          <cell r="E8081" t="str">
            <v>治疗师利用下肢机器人及减重系统等对儿童患者进行步行训练。</v>
          </cell>
        </row>
        <row r="8081">
          <cell r="G8081" t="str">
            <v>次</v>
          </cell>
          <cell r="H8081">
            <v>100</v>
          </cell>
          <cell r="I8081">
            <v>90</v>
          </cell>
          <cell r="J8081">
            <v>80</v>
          </cell>
          <cell r="K8081">
            <v>70</v>
          </cell>
          <cell r="L8081">
            <v>59.5</v>
          </cell>
          <cell r="M8081" t="str">
            <v>治疗师2名；耗时30分钟</v>
          </cell>
          <cell r="N8081" t="str">
            <v>丙类</v>
          </cell>
        </row>
        <row r="8081">
          <cell r="P8081" t="str">
            <v>513402000730000-MBBZX021</v>
          </cell>
        </row>
        <row r="8082">
          <cell r="C8082" t="str">
            <v>MBBZX022</v>
          </cell>
          <cell r="D8082" t="str">
            <v>体适能训练</v>
          </cell>
          <cell r="E8082" t="str">
            <v>治疗师利用徒手或简单器材，通过综合性地组织有氧训练、力量训练、耐力训练和整理活动等，增强和改善患者的体适能。</v>
          </cell>
        </row>
        <row r="8082">
          <cell r="G8082" t="str">
            <v>次</v>
          </cell>
          <cell r="H8082">
            <v>30</v>
          </cell>
          <cell r="I8082">
            <v>25</v>
          </cell>
          <cell r="J8082">
            <v>20</v>
          </cell>
          <cell r="K8082">
            <v>15</v>
          </cell>
          <cell r="L8082">
            <v>12.75</v>
          </cell>
          <cell r="M8082" t="str">
            <v>治疗师1名；耗时20分钟</v>
          </cell>
          <cell r="N8082" t="str">
            <v>丙类</v>
          </cell>
        </row>
        <row r="8082">
          <cell r="P8082" t="str">
            <v>513402000740000-MBBZX022</v>
          </cell>
        </row>
        <row r="8083">
          <cell r="C8083" t="str">
            <v>MBBZX023</v>
          </cell>
          <cell r="D8083" t="str">
            <v>肌力训练</v>
          </cell>
          <cell r="E8083" t="str">
            <v>治疗师利用各种力量训练器增强患者不同部位的肌肉力量，如股四头肌训练器等。</v>
          </cell>
        </row>
        <row r="8083">
          <cell r="G8083" t="str">
            <v>次</v>
          </cell>
          <cell r="H8083">
            <v>60</v>
          </cell>
          <cell r="I8083">
            <v>55</v>
          </cell>
          <cell r="J8083">
            <v>50</v>
          </cell>
          <cell r="K8083">
            <v>45</v>
          </cell>
          <cell r="L8083">
            <v>38.25</v>
          </cell>
          <cell r="M8083" t="str">
            <v>治疗师1名；耗时30分钟</v>
          </cell>
          <cell r="N8083" t="str">
            <v>甲类</v>
          </cell>
        </row>
        <row r="8083">
          <cell r="P8083" t="str">
            <v>003402000300000-MBBZX023</v>
          </cell>
        </row>
        <row r="8084">
          <cell r="C8084" t="str">
            <v>MBBZX024</v>
          </cell>
          <cell r="D8084" t="str">
            <v>智能步态训练</v>
          </cell>
          <cell r="E8084" t="str">
            <v>治疗师利用康复机器人、情景模拟及减重训练系统对成人患者进行下肢主被动步态训练。</v>
          </cell>
        </row>
        <row r="8084">
          <cell r="G8084" t="str">
            <v>次</v>
          </cell>
          <cell r="H8084">
            <v>100</v>
          </cell>
          <cell r="I8084">
            <v>90</v>
          </cell>
          <cell r="J8084">
            <v>80</v>
          </cell>
          <cell r="K8084">
            <v>70</v>
          </cell>
          <cell r="L8084">
            <v>59.5</v>
          </cell>
          <cell r="M8084" t="str">
            <v>治疗师2名；耗时30分钟</v>
          </cell>
          <cell r="N8084" t="str">
            <v>丙类</v>
          </cell>
        </row>
        <row r="8084">
          <cell r="P8084" t="str">
            <v>513402000780000-MBBZX024</v>
          </cell>
        </row>
        <row r="8085">
          <cell r="C8085" t="str">
            <v>MBBZX025</v>
          </cell>
          <cell r="D8085" t="str">
            <v>动静态平衡训练</v>
          </cell>
          <cell r="E8085" t="str">
            <v>治疗师利用动静态平衡训练系统对患者进行智能化、情景互动化平衡功能训练。</v>
          </cell>
        </row>
        <row r="8085">
          <cell r="G8085" t="str">
            <v>次</v>
          </cell>
          <cell r="H8085">
            <v>120</v>
          </cell>
          <cell r="I8085">
            <v>110</v>
          </cell>
          <cell r="J8085">
            <v>100</v>
          </cell>
          <cell r="K8085">
            <v>90</v>
          </cell>
          <cell r="L8085">
            <v>76.5</v>
          </cell>
          <cell r="M8085" t="str">
            <v>治疗师2名；耗时40分钟</v>
          </cell>
          <cell r="N8085" t="str">
            <v>丙类</v>
          </cell>
        </row>
        <row r="8085">
          <cell r="P8085" t="str">
            <v>003402000240000-MBBZX025</v>
          </cell>
        </row>
        <row r="8086">
          <cell r="C8086" t="str">
            <v>MBDZX006</v>
          </cell>
          <cell r="D8086" t="str">
            <v>儿童听力障碍语言训练</v>
          </cell>
          <cell r="E8086" t="str">
            <v>利用乐器、听觉训练仪、图片、实物等对患儿的听觉能力和言语表达能力进行训练。</v>
          </cell>
        </row>
        <row r="8086">
          <cell r="G8086" t="str">
            <v>次</v>
          </cell>
          <cell r="H8086">
            <v>100</v>
          </cell>
          <cell r="I8086">
            <v>95</v>
          </cell>
          <cell r="J8086">
            <v>90</v>
          </cell>
          <cell r="K8086">
            <v>85</v>
          </cell>
          <cell r="L8086">
            <v>72.25</v>
          </cell>
          <cell r="M8086" t="str">
            <v>治疗师2；耗时20分钟</v>
          </cell>
          <cell r="N8086" t="str">
            <v>丙类</v>
          </cell>
        </row>
        <row r="8086">
          <cell r="P8086" t="str">
            <v>003402000350000-MBDZX006</v>
          </cell>
        </row>
        <row r="8087">
          <cell r="C8087" t="str">
            <v>MBDZX007</v>
          </cell>
          <cell r="D8087" t="str">
            <v>构音障碍训练</v>
          </cell>
          <cell r="E8087" t="str">
            <v>指导患者进行呼吸训练、放松训练、构音改善训练、克服鼻音化训练、克服费力音训练、克服气息音训练、韵律训练、语音工作站、交流系统应用训练等对患者进行发声及矫正错误发音的训练。</v>
          </cell>
        </row>
        <row r="8087">
          <cell r="G8087" t="str">
            <v>次</v>
          </cell>
          <cell r="H8087">
            <v>60</v>
          </cell>
          <cell r="I8087">
            <v>55</v>
          </cell>
          <cell r="J8087">
            <v>50</v>
          </cell>
          <cell r="K8087">
            <v>45</v>
          </cell>
          <cell r="L8087">
            <v>38.25</v>
          </cell>
          <cell r="M8087" t="str">
            <v>治疗师1；耗时20分钟</v>
          </cell>
          <cell r="N8087" t="str">
            <v>甲类</v>
          </cell>
        </row>
        <row r="8087">
          <cell r="P8087" t="str">
            <v>003402000360000-MBDZX007</v>
          </cell>
        </row>
        <row r="8088">
          <cell r="C8088" t="str">
            <v>MBDZX008</v>
          </cell>
          <cell r="D8088" t="str">
            <v>发声障碍训练</v>
          </cell>
          <cell r="E8088" t="str">
            <v>通过体位与呼吸功能的改善训练、放松训练、持续发声训练，改善异常音调、音量、音质训练以及正确用声方法的指导和发声障碍后的治疗。</v>
          </cell>
        </row>
        <row r="8088">
          <cell r="G8088" t="str">
            <v>次</v>
          </cell>
          <cell r="H8088">
            <v>60</v>
          </cell>
          <cell r="I8088">
            <v>55</v>
          </cell>
          <cell r="J8088">
            <v>50</v>
          </cell>
          <cell r="K8088">
            <v>45</v>
          </cell>
          <cell r="L8088">
            <v>38.25</v>
          </cell>
          <cell r="M8088" t="str">
            <v>治疗师1；耗时20分钟</v>
          </cell>
          <cell r="N8088" t="str">
            <v>丙类</v>
          </cell>
        </row>
        <row r="8088">
          <cell r="P8088" t="str">
            <v>513402000360100-MBDZX008</v>
          </cell>
        </row>
        <row r="8089">
          <cell r="C8089" t="str">
            <v>MBDZX010</v>
          </cell>
          <cell r="D8089" t="str">
            <v>吞咽障碍电刺激训练</v>
          </cell>
          <cell r="E8089" t="str">
            <v>利用电刺激治疗仪对患者的吞咽肌群进行低频电刺激，同时进行冰刺激、舌唇、下颌运动训练、进食训练。</v>
          </cell>
        </row>
        <row r="8089">
          <cell r="G8089" t="str">
            <v>次</v>
          </cell>
          <cell r="H8089">
            <v>100</v>
          </cell>
          <cell r="I8089">
            <v>95</v>
          </cell>
          <cell r="J8089">
            <v>90</v>
          </cell>
          <cell r="K8089">
            <v>85</v>
          </cell>
          <cell r="L8089">
            <v>72.25</v>
          </cell>
          <cell r="M8089" t="str">
            <v>治疗师1；耗时40分钟</v>
          </cell>
          <cell r="N8089" t="str">
            <v>丙类</v>
          </cell>
        </row>
        <row r="8089">
          <cell r="P8089" t="str">
            <v>513402000370100-MBDZX010</v>
          </cell>
        </row>
        <row r="8090">
          <cell r="C8090" t="str">
            <v>MBDZX011</v>
          </cell>
          <cell r="D8090" t="str">
            <v>视听音乐综合训练</v>
          </cell>
          <cell r="E8090" t="str">
            <v>治疗师利用视听音乐综合训练系统，通过视觉、听觉刺激改变受训者的情绪以，调节神经兴奋性，促进受训者的认知能力，情绪控制能力的提升。</v>
          </cell>
        </row>
        <row r="8090">
          <cell r="G8090" t="str">
            <v>次</v>
          </cell>
          <cell r="H8090">
            <v>80</v>
          </cell>
          <cell r="I8090">
            <v>75</v>
          </cell>
          <cell r="J8090">
            <v>70</v>
          </cell>
          <cell r="K8090">
            <v>65</v>
          </cell>
          <cell r="L8090">
            <v>55.25</v>
          </cell>
          <cell r="M8090" t="str">
            <v>治疗师1名；耗时30分钟</v>
          </cell>
          <cell r="N8090" t="str">
            <v>丙类</v>
          </cell>
        </row>
        <row r="8090">
          <cell r="P8090" t="str">
            <v>513402000810000-MBDZX011</v>
          </cell>
        </row>
        <row r="8091">
          <cell r="C8091" t="str">
            <v>MBDZX012</v>
          </cell>
          <cell r="D8091" t="str">
            <v>言语语言综合训练</v>
          </cell>
          <cell r="E8091" t="str">
            <v>治疗师利用言语语言综合训练系统对各类言语障碍的患者进行治疗与训练。</v>
          </cell>
        </row>
        <row r="8091">
          <cell r="G8091" t="str">
            <v>次</v>
          </cell>
          <cell r="H8091">
            <v>85</v>
          </cell>
          <cell r="I8091">
            <v>80</v>
          </cell>
          <cell r="J8091">
            <v>75</v>
          </cell>
          <cell r="K8091">
            <v>70</v>
          </cell>
          <cell r="L8091">
            <v>59.5</v>
          </cell>
          <cell r="M8091" t="str">
            <v>治疗师1名；耗时30分钟</v>
          </cell>
          <cell r="N8091" t="str">
            <v>丙类</v>
          </cell>
        </row>
        <row r="8091">
          <cell r="P8091" t="str">
            <v>003402000340000-MBDZX012</v>
          </cell>
        </row>
        <row r="8092">
          <cell r="C8092" t="str">
            <v>MBDZX013</v>
          </cell>
          <cell r="D8092" t="str">
            <v>早期语言干预训练</v>
          </cell>
          <cell r="E8092" t="str">
            <v>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v>
          </cell>
        </row>
        <row r="8092">
          <cell r="G8092" t="str">
            <v>次</v>
          </cell>
          <cell r="H8092">
            <v>80</v>
          </cell>
          <cell r="I8092">
            <v>75</v>
          </cell>
          <cell r="J8092">
            <v>70</v>
          </cell>
          <cell r="K8092">
            <v>65</v>
          </cell>
          <cell r="L8092">
            <v>55.25</v>
          </cell>
          <cell r="M8092" t="str">
            <v>治疗师1名；耗时30分钟</v>
          </cell>
          <cell r="N8092" t="str">
            <v>丙类</v>
          </cell>
        </row>
        <row r="8092">
          <cell r="P8092" t="str">
            <v>003402000340000-MBDZX013</v>
          </cell>
        </row>
        <row r="8093">
          <cell r="C8093" t="str">
            <v>MBDZX014</v>
          </cell>
          <cell r="D8093" t="str">
            <v>口肌训练</v>
          </cell>
          <cell r="E8093" t="str">
            <v>治疗师利用主动口肌训练、被动口肌训练、感知训练提高口部肌肉的感知、力度、控制活动能力使各种口肌功能正常化。</v>
          </cell>
        </row>
        <row r="8093">
          <cell r="G8093" t="str">
            <v>次</v>
          </cell>
          <cell r="H8093">
            <v>60</v>
          </cell>
          <cell r="I8093">
            <v>55</v>
          </cell>
          <cell r="J8093">
            <v>50</v>
          </cell>
          <cell r="K8093">
            <v>45</v>
          </cell>
          <cell r="L8093">
            <v>38.25</v>
          </cell>
          <cell r="M8093" t="str">
            <v>治疗师1名；耗时20分钟</v>
          </cell>
          <cell r="N8093" t="str">
            <v>丙类</v>
          </cell>
        </row>
        <row r="8093">
          <cell r="P8093" t="str">
            <v>513402000900000-MBDZX014</v>
          </cell>
        </row>
        <row r="8094">
          <cell r="C8094" t="str">
            <v>MBDZX015</v>
          </cell>
          <cell r="D8094" t="str">
            <v>音乐疗法</v>
          </cell>
          <cell r="E8094" t="str">
            <v>治疗师通过同频率的音乐，帮助如自闭症患者调整身体状况，改进孤僻的生活状态，减少抵触心理；通过评估及计划制定与实施，可改善特殊人群(儿童与成人)的肢体、情绪、认知等社会功能，消除不良症状，提高自我觉察力。</v>
          </cell>
        </row>
        <row r="8094">
          <cell r="G8094" t="str">
            <v>次</v>
          </cell>
          <cell r="H8094">
            <v>60</v>
          </cell>
          <cell r="I8094">
            <v>55</v>
          </cell>
          <cell r="J8094">
            <v>50</v>
          </cell>
          <cell r="K8094">
            <v>45</v>
          </cell>
          <cell r="L8094">
            <v>38.25</v>
          </cell>
          <cell r="M8094" t="str">
            <v>治疗师1名；耗时30分钟</v>
          </cell>
          <cell r="N8094" t="str">
            <v>甲类</v>
          </cell>
        </row>
        <row r="8094">
          <cell r="P8094" t="str">
            <v>003115030180000-MBDZX015</v>
          </cell>
        </row>
        <row r="8095">
          <cell r="C8095" t="str">
            <v>MBDZZ001</v>
          </cell>
          <cell r="D8095" t="str">
            <v>言语矫正治疗</v>
          </cell>
          <cell r="E8095" t="str">
            <v>言语治疗医师对患者呼吸功能评估、发声功能评估、共鸣功能评估和构音功能进行有针对性的训练和矫正，可通过计算机软件，患者应用耳机和麦克风，通过人机对话方式进行训练。</v>
          </cell>
        </row>
        <row r="8095">
          <cell r="G8095" t="str">
            <v>次</v>
          </cell>
          <cell r="H8095">
            <v>80</v>
          </cell>
          <cell r="I8095">
            <v>75</v>
          </cell>
          <cell r="J8095">
            <v>70</v>
          </cell>
          <cell r="K8095">
            <v>65</v>
          </cell>
          <cell r="L8095">
            <v>55.25</v>
          </cell>
          <cell r="M8095" t="str">
            <v>治疗师1；耗时30分钟</v>
          </cell>
          <cell r="N8095" t="str">
            <v>丙类</v>
          </cell>
        </row>
        <row r="8095">
          <cell r="P8095" t="str">
            <v>003402000340000-MBDZZ001</v>
          </cell>
        </row>
        <row r="8096">
          <cell r="C8096" t="str">
            <v>MBFZX003</v>
          </cell>
          <cell r="D8096" t="str">
            <v>认知障碍康复训练</v>
          </cell>
          <cell r="E8096" t="str">
            <v>对注意障碍、记忆障碍、失算症、分类障碍、推理障碍、序列思维障碍、执行中功能障碍等进行一对一康复训练。训练成绩自动记录。</v>
          </cell>
        </row>
        <row r="8096">
          <cell r="G8096" t="str">
            <v>次</v>
          </cell>
          <cell r="H8096">
            <v>100</v>
          </cell>
          <cell r="I8096">
            <v>95</v>
          </cell>
          <cell r="J8096">
            <v>90</v>
          </cell>
          <cell r="K8096">
            <v>85</v>
          </cell>
          <cell r="L8096">
            <v>72.25</v>
          </cell>
          <cell r="M8096" t="str">
            <v>治疗师1；耗时30分钟</v>
          </cell>
          <cell r="N8096" t="str">
            <v>丙类</v>
          </cell>
        </row>
        <row r="8096">
          <cell r="P8096" t="str">
            <v>513402000380200-MBFZX003</v>
          </cell>
        </row>
        <row r="8097">
          <cell r="C8097" t="str">
            <v>MBFZX004</v>
          </cell>
          <cell r="D8097" t="str">
            <v>视觉感觉统合训练</v>
          </cell>
          <cell r="E8097" t="str">
            <v>治疗师利用一整套先进视觉、感觉统合训练系统对儿童康复患者进行感觉、视觉、知觉等高级功能训练。</v>
          </cell>
        </row>
        <row r="8097">
          <cell r="G8097" t="str">
            <v>次</v>
          </cell>
          <cell r="H8097">
            <v>60</v>
          </cell>
          <cell r="I8097">
            <v>55</v>
          </cell>
          <cell r="J8097">
            <v>50</v>
          </cell>
          <cell r="K8097">
            <v>45</v>
          </cell>
          <cell r="L8097">
            <v>38.25</v>
          </cell>
          <cell r="M8097" t="str">
            <v>治疗师1--2名；时间30分钟</v>
          </cell>
          <cell r="N8097" t="str">
            <v>丙类</v>
          </cell>
        </row>
        <row r="8097">
          <cell r="P8097" t="str">
            <v>003402000380000-MBFZX004</v>
          </cell>
        </row>
        <row r="8098">
          <cell r="C8098" t="str">
            <v>MBKCQ001</v>
          </cell>
          <cell r="D8098" t="str">
            <v>经皮骶神经电刺激测试</v>
          </cell>
          <cell r="E8098"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cell r="F8098" t="str">
            <v>临时电极、电极传送鞘管、临时刺激器</v>
          </cell>
          <cell r="G8098" t="str">
            <v>次</v>
          </cell>
          <cell r="H8098">
            <v>3300</v>
          </cell>
          <cell r="I8098">
            <v>2904</v>
          </cell>
          <cell r="J8098">
            <v>2640</v>
          </cell>
          <cell r="K8098">
            <v>2508</v>
          </cell>
          <cell r="L8098">
            <v>2376</v>
          </cell>
        </row>
        <row r="8098">
          <cell r="N8098" t="str">
            <v>丙类</v>
          </cell>
        </row>
        <row r="8098">
          <cell r="P8098" t="str">
            <v>513101000210100-MBKCQ001</v>
          </cell>
        </row>
        <row r="8099">
          <cell r="C8099" t="str">
            <v>MBKZX002</v>
          </cell>
          <cell r="D8099" t="str">
            <v>职业功能训练</v>
          </cell>
          <cell r="E8099" t="str">
            <v>使用仪器或器械模拟对患者进行与职业功能状态相关的训练，含日常生活中与职业相关的各种运动技能和操作技能的训练。</v>
          </cell>
        </row>
        <row r="8099">
          <cell r="G8099" t="str">
            <v>次</v>
          </cell>
          <cell r="H8099">
            <v>60</v>
          </cell>
          <cell r="I8099">
            <v>55</v>
          </cell>
          <cell r="J8099">
            <v>50</v>
          </cell>
          <cell r="K8099">
            <v>45</v>
          </cell>
          <cell r="L8099">
            <v>38.25</v>
          </cell>
          <cell r="M8099" t="str">
            <v>治疗师1；耗时30分钟</v>
          </cell>
          <cell r="N8099" t="str">
            <v>丙类</v>
          </cell>
        </row>
        <row r="8099">
          <cell r="P8099" t="str">
            <v>003402000320000-MBKZX002</v>
          </cell>
        </row>
        <row r="8100">
          <cell r="C8100" t="str">
            <v>MBKZX008</v>
          </cell>
          <cell r="D8100" t="str">
            <v>人机界面训练</v>
          </cell>
          <cell r="E8100" t="str">
            <v>治疗师利用多媒体设备，对患者进行情景互动训练，增强患者的运动功能和能力</v>
          </cell>
        </row>
        <row r="8100">
          <cell r="G8100" t="str">
            <v>次</v>
          </cell>
          <cell r="H8100">
            <v>100</v>
          </cell>
          <cell r="I8100">
            <v>95</v>
          </cell>
          <cell r="J8100">
            <v>90</v>
          </cell>
          <cell r="K8100">
            <v>85</v>
          </cell>
          <cell r="L8100">
            <v>72.25</v>
          </cell>
          <cell r="M8100" t="str">
            <v>治疗师1名；耗时30-45分钟</v>
          </cell>
          <cell r="N8100" t="str">
            <v>丙类</v>
          </cell>
        </row>
        <row r="8100">
          <cell r="P8100" t="str">
            <v>513402001020000-MBKZX008</v>
          </cell>
        </row>
        <row r="8101">
          <cell r="C8101" t="str">
            <v>MBKZX009</v>
          </cell>
          <cell r="D8101" t="str">
            <v>情景互动训练</v>
          </cell>
          <cell r="E8101" t="str">
            <v>治疗师利用情景互动训练仪，根据患者存在的功能障碍情况，选择训练配件，利用视觉、声觉的反馈进行运动、认知的训练。</v>
          </cell>
        </row>
        <row r="8101">
          <cell r="G8101" t="str">
            <v>次</v>
          </cell>
          <cell r="H8101">
            <v>80</v>
          </cell>
          <cell r="I8101">
            <v>75</v>
          </cell>
          <cell r="J8101">
            <v>75</v>
          </cell>
          <cell r="K8101">
            <v>70</v>
          </cell>
          <cell r="L8101">
            <v>59.5</v>
          </cell>
          <cell r="M8101" t="str">
            <v>治疗师1名；耗时30分钟</v>
          </cell>
          <cell r="N8101" t="str">
            <v>丙类</v>
          </cell>
        </row>
        <row r="8101">
          <cell r="P8101" t="str">
            <v>513402001040000-MBKZX009</v>
          </cell>
        </row>
        <row r="8102">
          <cell r="C8102" t="str">
            <v>MBKZX010</v>
          </cell>
          <cell r="D8102" t="str">
            <v>躯体智能作业系统训练</v>
          </cell>
          <cell r="E8102" t="str">
            <v>治疗师利用BTE智能训练系统，对患者作出准确评估后设定相应训练程序。针对性的恢复患者的肌力、耐力、移动、四肢控制及心肺功能，逐步恢复患者的职业能力与水平。甚至可以用于正常特殊工种人群的身体机能训练。</v>
          </cell>
        </row>
        <row r="8102">
          <cell r="G8102" t="str">
            <v>次</v>
          </cell>
          <cell r="H8102">
            <v>100</v>
          </cell>
          <cell r="I8102">
            <v>95</v>
          </cell>
          <cell r="J8102">
            <v>90</v>
          </cell>
          <cell r="K8102">
            <v>85</v>
          </cell>
          <cell r="L8102">
            <v>72.25</v>
          </cell>
          <cell r="M8102" t="str">
            <v>治疗师1名；耗时30分钟</v>
          </cell>
          <cell r="N8102" t="str">
            <v>丙类</v>
          </cell>
        </row>
        <row r="8102">
          <cell r="P8102" t="str">
            <v>513402001060000-MBKZX010</v>
          </cell>
        </row>
        <row r="8103">
          <cell r="C8103" t="str">
            <v>MBKZX011</v>
          </cell>
          <cell r="D8103" t="str">
            <v>上肢智能反馈训练</v>
          </cell>
          <cell r="E8103" t="str">
            <v>治疗师运用计算机技术实时模拟上肢运动规律，配备可调节的上肢支撑系统，配套训练软件提供的吸引力和激励性游戏，针对上肢某一关节进行特定训练。对患者产生实时的、针对性的运动信息反馈，使患者主动参与训练。</v>
          </cell>
        </row>
        <row r="8103">
          <cell r="G8103" t="str">
            <v>次</v>
          </cell>
          <cell r="H8103">
            <v>100</v>
          </cell>
          <cell r="I8103">
            <v>95</v>
          </cell>
          <cell r="J8103">
            <v>90</v>
          </cell>
          <cell r="K8103">
            <v>85</v>
          </cell>
          <cell r="L8103">
            <v>72.25</v>
          </cell>
          <cell r="M8103" t="str">
            <v>治疗师1名；耗时35分钟</v>
          </cell>
          <cell r="N8103" t="str">
            <v>丙类</v>
          </cell>
        </row>
        <row r="8103">
          <cell r="P8103" t="str">
            <v>513402000550000-MBKZX011</v>
          </cell>
        </row>
        <row r="8104">
          <cell r="C8104" t="str">
            <v>MBZRG002</v>
          </cell>
          <cell r="D8104" t="str">
            <v>肠道功能训练</v>
          </cell>
          <cell r="E8104" t="str">
            <v>治疗师对患者腹部及其周围部位通过手法进行被动的、辅助的放松和相应的刺激，加强患者肠道蠕动和排空。</v>
          </cell>
        </row>
        <row r="8104">
          <cell r="G8104" t="str">
            <v>次</v>
          </cell>
          <cell r="H8104">
            <v>45</v>
          </cell>
          <cell r="I8104">
            <v>40</v>
          </cell>
          <cell r="J8104">
            <v>35</v>
          </cell>
          <cell r="K8104">
            <v>30</v>
          </cell>
          <cell r="L8104">
            <v>25.5</v>
          </cell>
          <cell r="M8104" t="str">
            <v>治疗师1名；耗时20分钟</v>
          </cell>
          <cell r="N8104" t="str">
            <v>丙类</v>
          </cell>
        </row>
        <row r="8104">
          <cell r="P8104" t="str">
            <v>513402000820000-MBZRG002</v>
          </cell>
        </row>
        <row r="8105">
          <cell r="C8105" t="str">
            <v>NAHA0000</v>
          </cell>
          <cell r="D8105" t="str">
            <v>血管切割闭合辅助操作</v>
          </cell>
          <cell r="E8105" t="str">
            <v>指使用血管组织切割闭合系统的主机输出高频电能结合血管钳口压力，使血管达到真正的阻断和闭合。含电极、手持器械、各类血管切割闭合刀等材料。</v>
          </cell>
        </row>
        <row r="8105">
          <cell r="G8105" t="str">
            <v>小时</v>
          </cell>
          <cell r="H8105">
            <v>900</v>
          </cell>
          <cell r="I8105">
            <v>800</v>
          </cell>
          <cell r="J8105">
            <v>720</v>
          </cell>
          <cell r="K8105">
            <v>650</v>
          </cell>
          <cell r="L8105">
            <v>552.5</v>
          </cell>
          <cell r="M8105" t="str">
            <v>1小时后每增加半小时加收500元(不足半小时按半小时计)，每次最高不超过2500元。</v>
          </cell>
          <cell r="N8105" t="str">
            <v>乙类</v>
          </cell>
        </row>
        <row r="8105">
          <cell r="P8105" t="str">
            <v>513300000010000-NAHA0000</v>
          </cell>
        </row>
        <row r="8106">
          <cell r="C8106" t="str">
            <v>NAHA0000-1</v>
          </cell>
          <cell r="D8106" t="str">
            <v>血管切割闭合辅助操作(1小时后每增加半小时加收)</v>
          </cell>
        </row>
        <row r="8106">
          <cell r="G8106" t="str">
            <v>半小时</v>
          </cell>
          <cell r="H8106">
            <v>500</v>
          </cell>
          <cell r="I8106">
            <v>500</v>
          </cell>
          <cell r="J8106">
            <v>500</v>
          </cell>
          <cell r="K8106">
            <v>500</v>
          </cell>
          <cell r="L8106">
            <v>500</v>
          </cell>
          <cell r="M8106" t="str">
            <v>不足半小时按半小时计；每次最高加收不超过2500元</v>
          </cell>
          <cell r="N8106" t="str">
            <v>乙类</v>
          </cell>
        </row>
        <row r="8106">
          <cell r="P8106" t="str">
            <v>513300000010000-NAHA0000-1</v>
          </cell>
        </row>
        <row r="8107">
          <cell r="C8107" t="str">
            <v>NAHA0001</v>
          </cell>
          <cell r="D8107" t="str">
            <v>超声高频外科集成系统</v>
          </cell>
          <cell r="E8107" t="str">
            <v>集成系统主机分别输出超声与高频能量。相关消耗：刀柄、连线等。</v>
          </cell>
          <cell r="F8107" t="str">
            <v>超声高频外科集成系统专用刀头</v>
          </cell>
          <cell r="G8107" t="str">
            <v>次</v>
          </cell>
          <cell r="H8107">
            <v>830</v>
          </cell>
          <cell r="I8107">
            <v>730.4</v>
          </cell>
          <cell r="J8107">
            <v>664</v>
          </cell>
          <cell r="K8107">
            <v>630.8</v>
          </cell>
          <cell r="L8107">
            <v>597.6</v>
          </cell>
          <cell r="M8107" t="str">
            <v>使用该系统，超声刀和高频电刀不另计加收</v>
          </cell>
          <cell r="N8107" t="str">
            <v>乙类</v>
          </cell>
        </row>
        <row r="8107">
          <cell r="P8107" t="str">
            <v>513300000010000-NAHA0001</v>
          </cell>
        </row>
        <row r="8108">
          <cell r="C8108" t="str">
            <v>NBAA0000</v>
          </cell>
          <cell r="D8108" t="str">
            <v>颅微动力系统</v>
          </cell>
          <cell r="E8108" t="str">
            <v>相关消耗：铣刀刀片、磨钻磨头。</v>
          </cell>
        </row>
        <row r="8108">
          <cell r="G8108" t="str">
            <v>次</v>
          </cell>
          <cell r="H8108">
            <v>1700</v>
          </cell>
          <cell r="I8108">
            <v>1600</v>
          </cell>
          <cell r="J8108">
            <v>1500</v>
          </cell>
          <cell r="K8108">
            <v>1400</v>
          </cell>
          <cell r="L8108">
            <v>1190</v>
          </cell>
        </row>
        <row r="8108">
          <cell r="N8108" t="str">
            <v>乙类</v>
          </cell>
        </row>
        <row r="8108">
          <cell r="P8108" t="str">
            <v>513300000010000-NBAA0000</v>
          </cell>
        </row>
        <row r="8109">
          <cell r="C8109" t="str">
            <v>NBBA0000</v>
          </cell>
          <cell r="D8109" t="str">
            <v>眼耳鼻喉微动力系统</v>
          </cell>
          <cell r="E8109" t="str">
            <v>相关消耗：电钻系统，各种磨头、球、电动切割器。</v>
          </cell>
        </row>
        <row r="8109">
          <cell r="G8109" t="str">
            <v>次</v>
          </cell>
          <cell r="H8109">
            <v>1300</v>
          </cell>
          <cell r="I8109">
            <v>1144</v>
          </cell>
          <cell r="J8109">
            <v>1040</v>
          </cell>
          <cell r="K8109">
            <v>936</v>
          </cell>
          <cell r="L8109">
            <v>884</v>
          </cell>
          <cell r="M8109" t="str">
            <v>12版项目新开展</v>
          </cell>
          <cell r="N8109" t="str">
            <v>乙类</v>
          </cell>
        </row>
        <row r="8109">
          <cell r="P8109" t="str">
            <v>513300000010000-NBBA0000</v>
          </cell>
        </row>
        <row r="8110">
          <cell r="C8110" t="str">
            <v>NBCA0000</v>
          </cell>
          <cell r="D8110" t="str">
            <v>骨微动力系统</v>
          </cell>
          <cell r="E8110" t="str">
            <v>相关消耗：电钻系统，磨钻系统，微动力套件，旋切导管、旋切套装、旋切工具、刀具。</v>
          </cell>
        </row>
        <row r="8110">
          <cell r="G8110" t="str">
            <v>次</v>
          </cell>
          <cell r="H8110">
            <v>1500</v>
          </cell>
          <cell r="I8110">
            <v>1320</v>
          </cell>
          <cell r="J8110">
            <v>1200</v>
          </cell>
          <cell r="K8110">
            <v>1140</v>
          </cell>
          <cell r="L8110">
            <v>1080</v>
          </cell>
        </row>
        <row r="8110">
          <cell r="N8110" t="str">
            <v>乙类</v>
          </cell>
        </row>
        <row r="8110">
          <cell r="P8110" t="str">
            <v>513300000010000-NBCA0000</v>
          </cell>
        </row>
        <row r="8111">
          <cell r="C8111" t="str">
            <v>NBDA0000</v>
          </cell>
          <cell r="D8111" t="str">
            <v>颌面微动力系统</v>
          </cell>
          <cell r="E8111" t="str">
            <v>相关消耗：各种直径钻头、磨头、来复锯、矢状锯、摆动锯、各种锯片、各种接口。</v>
          </cell>
        </row>
        <row r="8111">
          <cell r="G8111" t="str">
            <v>次</v>
          </cell>
          <cell r="H8111">
            <v>1200</v>
          </cell>
          <cell r="I8111">
            <v>1056</v>
          </cell>
          <cell r="J8111">
            <v>960</v>
          </cell>
          <cell r="K8111">
            <v>912</v>
          </cell>
          <cell r="L8111">
            <v>864</v>
          </cell>
        </row>
        <row r="8111">
          <cell r="N8111" t="str">
            <v>乙类</v>
          </cell>
        </row>
        <row r="8111">
          <cell r="P8111" t="str">
            <v>513300000010000-NBDA0000</v>
          </cell>
        </row>
        <row r="8112">
          <cell r="C8112" t="str">
            <v>PBAA1502</v>
          </cell>
          <cell r="D8112" t="str">
            <v>电火针烙口引流术</v>
          </cell>
          <cell r="E8112" t="str">
            <v>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v>
          </cell>
        </row>
        <row r="8112">
          <cell r="G8112" t="str">
            <v>次</v>
          </cell>
        </row>
        <row r="8112">
          <cell r="N8112" t="str">
            <v>丙类</v>
          </cell>
        </row>
        <row r="8112">
          <cell r="P8112" t="str">
            <v>514700000180000-PBAA1502</v>
          </cell>
        </row>
        <row r="8113">
          <cell r="C8113" t="str">
            <v>PBCD0502</v>
          </cell>
          <cell r="D8113" t="str">
            <v>切脉针灸疗法</v>
          </cell>
          <cell r="E8113" t="str">
            <v>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v>
          </cell>
        </row>
        <row r="8113">
          <cell r="G8113" t="str">
            <v>次</v>
          </cell>
        </row>
        <row r="8113">
          <cell r="N8113" t="str">
            <v>丙类</v>
          </cell>
        </row>
        <row r="8113">
          <cell r="P8113" t="str">
            <v>514300000290000-PBCD0502</v>
          </cell>
        </row>
        <row r="8114">
          <cell r="C8114" t="str">
            <v>PBCD1502</v>
          </cell>
          <cell r="D8114" t="str">
            <v>砭石通乳治疗</v>
          </cell>
          <cell r="E8114" t="str">
            <v>诊断评估乳房病况，手法疏通乳孔，提捏乳头，选择砭石用具，砭石刮拭，推压乳晕及积乳乳管、包块，砭石点压乳腺穴位，推捋乳房，疏刮全乳，检查、清洁乳房，叮嘱患者饮食、哺乳宜忌及心理宣教。</v>
          </cell>
        </row>
        <row r="8114">
          <cell r="G8114" t="str">
            <v>每侧</v>
          </cell>
        </row>
        <row r="8114">
          <cell r="N8114" t="str">
            <v>丙类</v>
          </cell>
        </row>
        <row r="8114">
          <cell r="P8114" t="str">
            <v>004400000090000-PBCD1502</v>
          </cell>
        </row>
        <row r="8115">
          <cell r="C8115" t="str">
            <v>TX000000001</v>
          </cell>
          <cell r="D8115" t="str">
            <v>特需医疗服务项目</v>
          </cell>
          <cell r="E8115" t="str">
            <v>指在普通医疗服务项目基础上，服务内容、时间等方面更优质、便利、供患者自愿选择的医疗服务</v>
          </cell>
        </row>
        <row r="8115">
          <cell r="N8115" t="str">
            <v>停用</v>
          </cell>
        </row>
        <row r="8115">
          <cell r="P8115" t="str">
            <v>515000000040000-TX000000001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484"/>
  <sheetViews>
    <sheetView tabSelected="1" zoomScale="85" zoomScaleNormal="85" workbookViewId="0">
      <selection activeCell="P4" sqref="P4"/>
    </sheetView>
  </sheetViews>
  <sheetFormatPr defaultColWidth="9" defaultRowHeight="14.25"/>
  <cols>
    <col min="1" max="1" width="13.175" style="166" customWidth="1"/>
    <col min="2" max="2" width="17.5" style="161" customWidth="1"/>
    <col min="3" max="3" width="11.8166666666667" style="161" customWidth="1"/>
    <col min="4" max="4" width="33.3833333333333" style="165" customWidth="1"/>
    <col min="5" max="5" width="35.2583333333333" style="161" customWidth="1"/>
    <col min="6" max="6" width="14.2083333333333" style="161" customWidth="1"/>
    <col min="7" max="7" width="7.25833333333333" style="161" customWidth="1"/>
    <col min="8" max="8" width="5.75833333333333" style="167" customWidth="1"/>
    <col min="9" max="9" width="5.875" style="161" customWidth="1"/>
    <col min="10" max="11" width="5.125" style="161" customWidth="1"/>
    <col min="12" max="12" width="6.625" style="161" customWidth="1"/>
    <col min="13" max="13" width="24.5" style="161" customWidth="1"/>
    <col min="14" max="14" width="5.625" style="161" customWidth="1"/>
    <col min="15" max="15" width="18.8916666666667" style="168" customWidth="1"/>
    <col min="16" max="16" width="24.625" style="161" customWidth="1"/>
    <col min="17" max="16384" width="9" style="161"/>
  </cols>
  <sheetData>
    <row r="1" s="161" customFormat="1" ht="57" customHeight="1" spans="1:15">
      <c r="A1" s="169" t="s">
        <v>0</v>
      </c>
      <c r="B1" s="169"/>
      <c r="C1" s="169"/>
      <c r="D1" s="170"/>
      <c r="E1" s="169"/>
      <c r="F1" s="169"/>
      <c r="G1" s="169"/>
      <c r="H1" s="169"/>
      <c r="I1" s="169"/>
      <c r="J1" s="169"/>
      <c r="K1" s="169"/>
      <c r="L1" s="169"/>
      <c r="M1" s="169"/>
      <c r="N1" s="169"/>
      <c r="O1" s="169"/>
    </row>
    <row r="2" s="161" customFormat="1" ht="30" customHeight="1" spans="1:15">
      <c r="A2" s="171" t="s">
        <v>1</v>
      </c>
      <c r="B2" s="172"/>
      <c r="C2" s="172"/>
      <c r="D2" s="172"/>
      <c r="E2" s="172"/>
      <c r="F2" s="172"/>
      <c r="G2" s="172"/>
      <c r="H2" s="173"/>
      <c r="I2" s="172"/>
      <c r="J2" s="172"/>
      <c r="K2" s="172"/>
      <c r="L2" s="172"/>
      <c r="M2" s="172"/>
      <c r="N2" s="172"/>
      <c r="O2" s="172"/>
    </row>
    <row r="3" s="161" customFormat="1" ht="26" customHeight="1" spans="1:15">
      <c r="A3" s="174" t="s">
        <v>2</v>
      </c>
      <c r="B3" s="175"/>
      <c r="C3" s="175"/>
      <c r="D3" s="175"/>
      <c r="E3" s="175"/>
      <c r="F3" s="175"/>
      <c r="G3" s="175"/>
      <c r="H3" s="176"/>
      <c r="I3" s="175"/>
      <c r="J3" s="175"/>
      <c r="K3" s="175"/>
      <c r="L3" s="175"/>
      <c r="M3" s="175"/>
      <c r="N3" s="175"/>
      <c r="O3" s="175"/>
    </row>
    <row r="4" s="161" customFormat="1" ht="70" customHeight="1" spans="1:15">
      <c r="A4" s="177"/>
      <c r="B4" s="178"/>
      <c r="C4" s="179" t="s">
        <v>3</v>
      </c>
      <c r="D4" s="180"/>
      <c r="E4" s="179"/>
      <c r="F4" s="179"/>
      <c r="G4" s="179"/>
      <c r="H4" s="181"/>
      <c r="I4" s="179"/>
      <c r="J4" s="179"/>
      <c r="K4" s="179"/>
      <c r="L4" s="179"/>
      <c r="M4" s="179"/>
      <c r="N4" s="179"/>
      <c r="O4" s="179"/>
    </row>
    <row r="5" s="161" customFormat="1" ht="13.5" spans="1:15">
      <c r="A5" s="182" t="s">
        <v>4</v>
      </c>
      <c r="B5" s="182" t="s">
        <v>5</v>
      </c>
      <c r="C5" s="182" t="s">
        <v>6</v>
      </c>
      <c r="D5" s="183" t="s">
        <v>7</v>
      </c>
      <c r="E5" s="182" t="s">
        <v>8</v>
      </c>
      <c r="F5" s="182" t="s">
        <v>9</v>
      </c>
      <c r="G5" s="182" t="s">
        <v>10</v>
      </c>
      <c r="H5" s="184" t="s">
        <v>11</v>
      </c>
      <c r="I5" s="210"/>
      <c r="J5" s="210"/>
      <c r="K5" s="210"/>
      <c r="L5" s="210"/>
      <c r="M5" s="182" t="s">
        <v>12</v>
      </c>
      <c r="N5" s="182" t="s">
        <v>13</v>
      </c>
      <c r="O5" s="193" t="s">
        <v>14</v>
      </c>
    </row>
    <row r="6" s="161" customFormat="1" ht="20" customHeight="1" spans="1:15">
      <c r="A6" s="182"/>
      <c r="B6" s="182"/>
      <c r="C6" s="182"/>
      <c r="D6" s="183"/>
      <c r="E6" s="182"/>
      <c r="F6" s="182"/>
      <c r="G6" s="182"/>
      <c r="H6" s="185" t="s">
        <v>15</v>
      </c>
      <c r="I6" s="212" t="s">
        <v>16</v>
      </c>
      <c r="J6" s="212" t="s">
        <v>17</v>
      </c>
      <c r="K6" s="212" t="s">
        <v>18</v>
      </c>
      <c r="L6" s="193" t="s">
        <v>19</v>
      </c>
      <c r="M6" s="182"/>
      <c r="N6" s="182"/>
      <c r="O6" s="193"/>
    </row>
    <row r="7" s="161" customFormat="1" ht="20" customHeight="1" spans="1:15">
      <c r="A7" s="186"/>
      <c r="B7" s="187"/>
      <c r="C7" s="188">
        <v>11</v>
      </c>
      <c r="D7" s="189" t="s">
        <v>20</v>
      </c>
      <c r="E7" s="190"/>
      <c r="F7" s="187"/>
      <c r="G7" s="187"/>
      <c r="H7" s="191"/>
      <c r="I7" s="191"/>
      <c r="J7" s="191"/>
      <c r="K7" s="191"/>
      <c r="L7" s="191"/>
      <c r="M7" s="190"/>
      <c r="N7" s="211"/>
      <c r="O7" s="214"/>
    </row>
    <row r="8" s="161" customFormat="1" ht="20" customHeight="1" spans="1:15">
      <c r="A8" s="186"/>
      <c r="B8" s="187"/>
      <c r="C8" s="188">
        <v>1101</v>
      </c>
      <c r="D8" s="189" t="s">
        <v>21</v>
      </c>
      <c r="E8" s="190"/>
      <c r="F8" s="187"/>
      <c r="G8" s="187"/>
      <c r="H8" s="191"/>
      <c r="I8" s="191"/>
      <c r="J8" s="191"/>
      <c r="K8" s="191"/>
      <c r="L8" s="191"/>
      <c r="M8" s="190"/>
      <c r="N8" s="215"/>
      <c r="O8" s="214"/>
    </row>
    <row r="9" s="161" customFormat="1" ht="48" customHeight="1" spans="1:16">
      <c r="A9" s="192" t="s">
        <v>22</v>
      </c>
      <c r="B9" s="193" t="s">
        <v>23</v>
      </c>
      <c r="C9" s="193">
        <v>110100001</v>
      </c>
      <c r="D9" s="194" t="s">
        <v>23</v>
      </c>
      <c r="E9" s="195" t="s">
        <v>24</v>
      </c>
      <c r="F9" s="193" t="s">
        <v>25</v>
      </c>
      <c r="G9" s="193" t="s">
        <v>26</v>
      </c>
      <c r="H9" s="193">
        <v>1</v>
      </c>
      <c r="I9" s="193">
        <v>1</v>
      </c>
      <c r="J9" s="193">
        <v>1</v>
      </c>
      <c r="K9" s="193">
        <v>1</v>
      </c>
      <c r="L9" s="193">
        <v>1</v>
      </c>
      <c r="M9" s="195" t="s">
        <v>27</v>
      </c>
      <c r="N9" s="216" t="s">
        <v>28</v>
      </c>
      <c r="O9" s="214"/>
      <c r="P9" s="161" t="str">
        <f>VLOOKUP(C9,'[2]1.10正式版 (更新至2024年1月)'!$C:$P,14,FALSE)</f>
        <v>001101000010000-110100001</v>
      </c>
    </row>
    <row r="10" s="161" customFormat="1" ht="54" customHeight="1" spans="1:15">
      <c r="A10" s="186"/>
      <c r="B10" s="187"/>
      <c r="C10" s="188">
        <v>1102</v>
      </c>
      <c r="D10" s="189" t="s">
        <v>29</v>
      </c>
      <c r="E10" s="196" t="s">
        <v>30</v>
      </c>
      <c r="F10" s="197"/>
      <c r="G10" s="197"/>
      <c r="H10" s="198"/>
      <c r="I10" s="198"/>
      <c r="J10" s="198"/>
      <c r="K10" s="198"/>
      <c r="L10" s="198"/>
      <c r="M10" s="196" t="s">
        <v>31</v>
      </c>
      <c r="N10" s="215"/>
      <c r="O10" s="214"/>
    </row>
    <row r="11" s="161" customFormat="1" ht="23" customHeight="1" spans="1:16">
      <c r="A11" s="192" t="s">
        <v>32</v>
      </c>
      <c r="B11" s="193" t="s">
        <v>33</v>
      </c>
      <c r="C11" s="199" t="s">
        <v>34</v>
      </c>
      <c r="D11" s="194" t="s">
        <v>33</v>
      </c>
      <c r="E11" s="195"/>
      <c r="F11" s="193"/>
      <c r="G11" s="193" t="s">
        <v>26</v>
      </c>
      <c r="H11" s="193">
        <v>2.5</v>
      </c>
      <c r="I11" s="193">
        <v>2.5</v>
      </c>
      <c r="J11" s="193">
        <v>2</v>
      </c>
      <c r="K11" s="193">
        <v>2</v>
      </c>
      <c r="L11" s="193">
        <v>1.7</v>
      </c>
      <c r="M11" s="195"/>
      <c r="N11" s="216" t="s">
        <v>35</v>
      </c>
      <c r="O11" s="214"/>
      <c r="P11" s="161" t="str">
        <f>VLOOKUP(C11,'[2]1.10正式版 (更新至2024年1月)'!$C:$P,14,FALSE)</f>
        <v>001102000000100-110200000-1</v>
      </c>
    </row>
    <row r="12" s="161" customFormat="1" ht="33" customHeight="1" spans="1:16">
      <c r="A12" s="200" t="s">
        <v>32</v>
      </c>
      <c r="B12" s="185" t="s">
        <v>33</v>
      </c>
      <c r="C12" s="199" t="s">
        <v>36</v>
      </c>
      <c r="D12" s="201" t="s">
        <v>37</v>
      </c>
      <c r="E12" s="199"/>
      <c r="F12" s="199"/>
      <c r="G12" s="199" t="s">
        <v>26</v>
      </c>
      <c r="H12" s="199"/>
      <c r="I12" s="199"/>
      <c r="J12" s="199"/>
      <c r="K12" s="199"/>
      <c r="L12" s="199"/>
      <c r="M12" s="199"/>
      <c r="N12" s="216" t="s">
        <v>28</v>
      </c>
      <c r="O12" s="214"/>
      <c r="P12" s="161" t="str">
        <f>VLOOKUP(C12,'[2]1.10正式版 (更新至2024年1月)'!$C:$P,14,FALSE)</f>
        <v>001102000000100-110200000-101</v>
      </c>
    </row>
    <row r="13" s="161" customFormat="1" ht="33" customHeight="1" spans="1:16">
      <c r="A13" s="200" t="s">
        <v>32</v>
      </c>
      <c r="B13" s="185" t="s">
        <v>33</v>
      </c>
      <c r="C13" s="199" t="s">
        <v>38</v>
      </c>
      <c r="D13" s="201" t="s">
        <v>39</v>
      </c>
      <c r="E13" s="199"/>
      <c r="F13" s="199"/>
      <c r="G13" s="199" t="s">
        <v>26</v>
      </c>
      <c r="H13" s="199"/>
      <c r="I13" s="199"/>
      <c r="J13" s="199"/>
      <c r="K13" s="199"/>
      <c r="L13" s="199"/>
      <c r="M13" s="199"/>
      <c r="N13" s="216" t="s">
        <v>28</v>
      </c>
      <c r="O13" s="214"/>
      <c r="P13" s="161" t="str">
        <f>VLOOKUP(C13,'[2]1.10正式版 (更新至2024年1月)'!$C:$P,14,FALSE)</f>
        <v>001102000000100-110200000-102</v>
      </c>
    </row>
    <row r="14" s="161" customFormat="1" ht="33" customHeight="1" spans="1:16">
      <c r="A14" s="200" t="s">
        <v>32</v>
      </c>
      <c r="B14" s="185" t="s">
        <v>33</v>
      </c>
      <c r="C14" s="199" t="s">
        <v>40</v>
      </c>
      <c r="D14" s="201" t="s">
        <v>41</v>
      </c>
      <c r="E14" s="199"/>
      <c r="F14" s="199"/>
      <c r="G14" s="199" t="s">
        <v>26</v>
      </c>
      <c r="H14" s="199"/>
      <c r="I14" s="199"/>
      <c r="J14" s="199"/>
      <c r="K14" s="199"/>
      <c r="L14" s="199"/>
      <c r="M14" s="199"/>
      <c r="N14" s="216" t="s">
        <v>28</v>
      </c>
      <c r="O14" s="214"/>
      <c r="P14" s="161" t="str">
        <f>VLOOKUP(C14,'[2]1.10正式版 (更新至2024年1月)'!$C:$P,14,FALSE)</f>
        <v>001102000000100-110200000-103</v>
      </c>
    </row>
    <row r="15" s="161" customFormat="1" ht="23" customHeight="1" spans="1:16">
      <c r="A15" s="200" t="s">
        <v>32</v>
      </c>
      <c r="B15" s="185" t="s">
        <v>33</v>
      </c>
      <c r="C15" s="199" t="s">
        <v>42</v>
      </c>
      <c r="D15" s="201" t="s">
        <v>43</v>
      </c>
      <c r="E15" s="199"/>
      <c r="F15" s="199"/>
      <c r="G15" s="199" t="s">
        <v>26</v>
      </c>
      <c r="H15" s="199"/>
      <c r="I15" s="199"/>
      <c r="J15" s="199"/>
      <c r="K15" s="199"/>
      <c r="L15" s="199"/>
      <c r="M15" s="199"/>
      <c r="N15" s="216" t="s">
        <v>28</v>
      </c>
      <c r="O15" s="214"/>
      <c r="P15" s="161" t="str">
        <f>VLOOKUP(C15,'[2]1.10正式版 (更新至2024年1月)'!$C:$P,14,FALSE)</f>
        <v>001102000000100-110200000-104</v>
      </c>
    </row>
    <row r="16" s="161" customFormat="1" ht="23" customHeight="1" spans="1:16">
      <c r="A16" s="192" t="s">
        <v>44</v>
      </c>
      <c r="B16" s="193" t="s">
        <v>45</v>
      </c>
      <c r="C16" s="199" t="s">
        <v>46</v>
      </c>
      <c r="D16" s="194" t="s">
        <v>45</v>
      </c>
      <c r="E16" s="195"/>
      <c r="F16" s="193"/>
      <c r="G16" s="193" t="s">
        <v>26</v>
      </c>
      <c r="H16" s="193">
        <v>2.5</v>
      </c>
      <c r="I16" s="193">
        <v>2.5</v>
      </c>
      <c r="J16" s="193">
        <v>2</v>
      </c>
      <c r="K16" s="193">
        <v>2</v>
      </c>
      <c r="L16" s="193">
        <v>1.7</v>
      </c>
      <c r="M16" s="195"/>
      <c r="N16" s="216" t="s">
        <v>35</v>
      </c>
      <c r="O16" s="214"/>
      <c r="P16" s="161" t="str">
        <f>VLOOKUP(C16,'[2]1.10正式版 (更新至2024年1月)'!$C:$P,14,FALSE)</f>
        <v>001102000000200-110200000-2</v>
      </c>
    </row>
    <row r="17" s="161" customFormat="1" ht="29" customHeight="1" spans="1:16">
      <c r="A17" s="200" t="s">
        <v>44</v>
      </c>
      <c r="B17" s="185" t="s">
        <v>45</v>
      </c>
      <c r="C17" s="199" t="s">
        <v>47</v>
      </c>
      <c r="D17" s="201" t="s">
        <v>48</v>
      </c>
      <c r="E17" s="199"/>
      <c r="F17" s="199"/>
      <c r="G17" s="199" t="s">
        <v>26</v>
      </c>
      <c r="H17" s="199"/>
      <c r="I17" s="199"/>
      <c r="J17" s="199"/>
      <c r="K17" s="199"/>
      <c r="L17" s="199"/>
      <c r="M17" s="199"/>
      <c r="N17" s="216" t="s">
        <v>28</v>
      </c>
      <c r="O17" s="214"/>
      <c r="P17" s="161" t="str">
        <f>VLOOKUP(C17,'[2]1.10正式版 (更新至2024年1月)'!$C:$P,14,FALSE)</f>
        <v>001102000000200-110200000-201</v>
      </c>
    </row>
    <row r="18" s="161" customFormat="1" ht="29" customHeight="1" spans="1:16">
      <c r="A18" s="200" t="s">
        <v>44</v>
      </c>
      <c r="B18" s="185" t="s">
        <v>45</v>
      </c>
      <c r="C18" s="199" t="s">
        <v>49</v>
      </c>
      <c r="D18" s="201" t="s">
        <v>50</v>
      </c>
      <c r="E18" s="199"/>
      <c r="F18" s="199"/>
      <c r="G18" s="199" t="s">
        <v>26</v>
      </c>
      <c r="H18" s="199"/>
      <c r="I18" s="199"/>
      <c r="J18" s="199"/>
      <c r="K18" s="199"/>
      <c r="L18" s="199"/>
      <c r="M18" s="199"/>
      <c r="N18" s="216" t="s">
        <v>28</v>
      </c>
      <c r="O18" s="214"/>
      <c r="P18" s="161" t="str">
        <f>VLOOKUP(C18,'[2]1.10正式版 (更新至2024年1月)'!$C:$P,14,FALSE)</f>
        <v>001102000000200-110200000-202</v>
      </c>
    </row>
    <row r="19" s="161" customFormat="1" ht="23" customHeight="1" spans="1:16">
      <c r="A19" s="200" t="s">
        <v>44</v>
      </c>
      <c r="B19" s="185" t="s">
        <v>45</v>
      </c>
      <c r="C19" s="199" t="s">
        <v>51</v>
      </c>
      <c r="D19" s="201" t="s">
        <v>52</v>
      </c>
      <c r="E19" s="199"/>
      <c r="F19" s="199"/>
      <c r="G19" s="199" t="s">
        <v>26</v>
      </c>
      <c r="H19" s="199"/>
      <c r="I19" s="199"/>
      <c r="J19" s="199"/>
      <c r="K19" s="199"/>
      <c r="L19" s="199"/>
      <c r="M19" s="199"/>
      <c r="N19" s="216" t="s">
        <v>28</v>
      </c>
      <c r="O19" s="214"/>
      <c r="P19" s="161" t="str">
        <f>VLOOKUP(C19,'[2]1.10正式版 (更新至2024年1月)'!$C:$P,14,FALSE)</f>
        <v>001102000000200-110200000-203</v>
      </c>
    </row>
    <row r="20" s="161" customFormat="1" ht="23" customHeight="1" spans="1:16">
      <c r="A20" s="200" t="s">
        <v>44</v>
      </c>
      <c r="B20" s="185" t="s">
        <v>45</v>
      </c>
      <c r="C20" s="199" t="s">
        <v>53</v>
      </c>
      <c r="D20" s="201" t="s">
        <v>54</v>
      </c>
      <c r="E20" s="199"/>
      <c r="F20" s="199"/>
      <c r="G20" s="199" t="s">
        <v>26</v>
      </c>
      <c r="H20" s="199"/>
      <c r="I20" s="199"/>
      <c r="J20" s="199"/>
      <c r="K20" s="199"/>
      <c r="L20" s="199"/>
      <c r="M20" s="199"/>
      <c r="N20" s="216" t="s">
        <v>28</v>
      </c>
      <c r="O20" s="214"/>
      <c r="P20" s="161" t="str">
        <f>VLOOKUP(C20,'[2]1.10正式版 (更新至2024年1月)'!$C:$P,14,FALSE)</f>
        <v>001102000000200-110200000-204</v>
      </c>
    </row>
    <row r="21" s="161" customFormat="1" ht="23" customHeight="1" spans="1:16">
      <c r="A21" s="192" t="s">
        <v>55</v>
      </c>
      <c r="B21" s="193" t="s">
        <v>56</v>
      </c>
      <c r="C21" s="199" t="s">
        <v>57</v>
      </c>
      <c r="D21" s="194" t="s">
        <v>56</v>
      </c>
      <c r="E21" s="195"/>
      <c r="F21" s="193"/>
      <c r="G21" s="193" t="s">
        <v>26</v>
      </c>
      <c r="H21" s="193">
        <v>2.5</v>
      </c>
      <c r="I21" s="193">
        <v>2.5</v>
      </c>
      <c r="J21" s="193">
        <v>2</v>
      </c>
      <c r="K21" s="193">
        <v>2</v>
      </c>
      <c r="L21" s="193">
        <v>1.7</v>
      </c>
      <c r="M21" s="195"/>
      <c r="N21" s="216" t="s">
        <v>35</v>
      </c>
      <c r="O21" s="214"/>
      <c r="P21" s="161" t="str">
        <f>VLOOKUP(C21,'[2]1.10正式版 (更新至2024年1月)'!$C:$P,14,FALSE)</f>
        <v>001102000000300-110200000-3</v>
      </c>
    </row>
    <row r="22" s="161" customFormat="1" ht="23" customHeight="1" spans="1:16">
      <c r="A22" s="200" t="s">
        <v>55</v>
      </c>
      <c r="B22" s="185" t="s">
        <v>56</v>
      </c>
      <c r="C22" s="199" t="s">
        <v>58</v>
      </c>
      <c r="D22" s="201" t="s">
        <v>59</v>
      </c>
      <c r="E22" s="199"/>
      <c r="F22" s="199"/>
      <c r="G22" s="199" t="s">
        <v>26</v>
      </c>
      <c r="H22" s="199"/>
      <c r="I22" s="199"/>
      <c r="J22" s="199"/>
      <c r="K22" s="199"/>
      <c r="L22" s="199"/>
      <c r="M22" s="199"/>
      <c r="N22" s="216" t="s">
        <v>28</v>
      </c>
      <c r="O22" s="214"/>
      <c r="P22" s="161" t="str">
        <f>VLOOKUP(C22,'[2]1.10正式版 (更新至2024年1月)'!$C:$P,14,FALSE)</f>
        <v>001102000000300-110200000-301</v>
      </c>
    </row>
    <row r="23" s="161" customFormat="1" ht="23" customHeight="1" spans="1:16">
      <c r="A23" s="200" t="s">
        <v>55</v>
      </c>
      <c r="B23" s="185" t="s">
        <v>56</v>
      </c>
      <c r="C23" s="199" t="s">
        <v>60</v>
      </c>
      <c r="D23" s="201" t="s">
        <v>61</v>
      </c>
      <c r="E23" s="199"/>
      <c r="F23" s="199"/>
      <c r="G23" s="199" t="s">
        <v>26</v>
      </c>
      <c r="H23" s="199"/>
      <c r="I23" s="199"/>
      <c r="J23" s="199"/>
      <c r="K23" s="199"/>
      <c r="L23" s="199"/>
      <c r="M23" s="199"/>
      <c r="N23" s="216" t="s">
        <v>28</v>
      </c>
      <c r="O23" s="214"/>
      <c r="P23" s="161" t="str">
        <f>VLOOKUP(C23,'[2]1.10正式版 (更新至2024年1月)'!$C:$P,14,FALSE)</f>
        <v>001102000000300-110200000-302</v>
      </c>
    </row>
    <row r="24" s="161" customFormat="1" ht="23" customHeight="1" spans="1:16">
      <c r="A24" s="200" t="s">
        <v>55</v>
      </c>
      <c r="B24" s="185" t="s">
        <v>56</v>
      </c>
      <c r="C24" s="199" t="s">
        <v>62</v>
      </c>
      <c r="D24" s="201" t="s">
        <v>63</v>
      </c>
      <c r="E24" s="199"/>
      <c r="F24" s="199"/>
      <c r="G24" s="199" t="s">
        <v>26</v>
      </c>
      <c r="H24" s="199"/>
      <c r="I24" s="199"/>
      <c r="J24" s="199"/>
      <c r="K24" s="199"/>
      <c r="L24" s="199"/>
      <c r="M24" s="199"/>
      <c r="N24" s="216" t="s">
        <v>28</v>
      </c>
      <c r="O24" s="214"/>
      <c r="P24" s="161" t="str">
        <f>VLOOKUP(C24,'[2]1.10正式版 (更新至2024年1月)'!$C:$P,14,FALSE)</f>
        <v>001102000000300-110200000-303</v>
      </c>
    </row>
    <row r="25" s="161" customFormat="1" ht="23" customHeight="1" spans="1:16">
      <c r="A25" s="200" t="s">
        <v>55</v>
      </c>
      <c r="B25" s="185" t="s">
        <v>56</v>
      </c>
      <c r="C25" s="199" t="s">
        <v>64</v>
      </c>
      <c r="D25" s="201" t="s">
        <v>65</v>
      </c>
      <c r="E25" s="199"/>
      <c r="F25" s="199"/>
      <c r="G25" s="199" t="s">
        <v>26</v>
      </c>
      <c r="H25" s="199"/>
      <c r="I25" s="199"/>
      <c r="J25" s="199"/>
      <c r="K25" s="199"/>
      <c r="L25" s="199"/>
      <c r="M25" s="199"/>
      <c r="N25" s="216" t="s">
        <v>28</v>
      </c>
      <c r="O25" s="214"/>
      <c r="P25" s="161" t="str">
        <f>VLOOKUP(C25,'[2]1.10正式版 (更新至2024年1月)'!$C:$P,14,FALSE)</f>
        <v>001102000000300-110200000-304</v>
      </c>
    </row>
    <row r="26" s="161" customFormat="1" ht="23" customHeight="1" spans="1:16">
      <c r="A26" s="192" t="s">
        <v>66</v>
      </c>
      <c r="B26" s="193" t="s">
        <v>67</v>
      </c>
      <c r="C26" s="199" t="s">
        <v>68</v>
      </c>
      <c r="D26" s="194" t="s">
        <v>67</v>
      </c>
      <c r="E26" s="195"/>
      <c r="F26" s="193"/>
      <c r="G26" s="193" t="s">
        <v>26</v>
      </c>
      <c r="H26" s="193">
        <v>2</v>
      </c>
      <c r="I26" s="193">
        <v>2</v>
      </c>
      <c r="J26" s="193">
        <v>2</v>
      </c>
      <c r="K26" s="193">
        <v>2</v>
      </c>
      <c r="L26" s="193">
        <v>2</v>
      </c>
      <c r="M26" s="195"/>
      <c r="N26" s="216" t="s">
        <v>35</v>
      </c>
      <c r="O26" s="214"/>
      <c r="P26" s="161" t="str">
        <f>VLOOKUP(C26,'[2]1.10正式版 (更新至2024年1月)'!$C:$P,14,FALSE)</f>
        <v>511102000000001-110200000-4</v>
      </c>
    </row>
    <row r="27" s="161" customFormat="1" ht="23" customHeight="1" spans="1:16">
      <c r="A27" s="192" t="s">
        <v>69</v>
      </c>
      <c r="B27" s="193" t="s">
        <v>70</v>
      </c>
      <c r="C27" s="199" t="s">
        <v>71</v>
      </c>
      <c r="D27" s="194" t="s">
        <v>70</v>
      </c>
      <c r="E27" s="195"/>
      <c r="F27" s="193"/>
      <c r="G27" s="193" t="s">
        <v>26</v>
      </c>
      <c r="H27" s="193">
        <v>5</v>
      </c>
      <c r="I27" s="193">
        <v>5</v>
      </c>
      <c r="J27" s="193">
        <v>5</v>
      </c>
      <c r="K27" s="193">
        <v>5</v>
      </c>
      <c r="L27" s="193">
        <v>5</v>
      </c>
      <c r="M27" s="195"/>
      <c r="N27" s="216" t="s">
        <v>35</v>
      </c>
      <c r="O27" s="214"/>
      <c r="P27" s="161" t="str">
        <f>VLOOKUP(C27,'[2]1.10正式版 (更新至2024年1月)'!$C:$P,14,FALSE)</f>
        <v>511102000000002-110200000-5</v>
      </c>
    </row>
    <row r="28" s="161" customFormat="1" ht="24" customHeight="1" spans="1:16">
      <c r="A28" s="192" t="s">
        <v>72</v>
      </c>
      <c r="B28" s="193" t="s">
        <v>73</v>
      </c>
      <c r="C28" s="193">
        <v>110200001</v>
      </c>
      <c r="D28" s="194" t="s">
        <v>73</v>
      </c>
      <c r="E28" s="195" t="s">
        <v>74</v>
      </c>
      <c r="F28" s="193"/>
      <c r="G28" s="193" t="s">
        <v>26</v>
      </c>
      <c r="H28" s="193">
        <v>2</v>
      </c>
      <c r="I28" s="193">
        <v>2</v>
      </c>
      <c r="J28" s="193">
        <v>2</v>
      </c>
      <c r="K28" s="193">
        <v>2</v>
      </c>
      <c r="L28" s="193">
        <v>1.7</v>
      </c>
      <c r="M28" s="195" t="s">
        <v>75</v>
      </c>
      <c r="N28" s="216" t="s">
        <v>35</v>
      </c>
      <c r="O28" s="214"/>
      <c r="P28" s="161" t="str">
        <f>VLOOKUP(C28,'[2]1.10正式版 (更新至2024年1月)'!$C:$P,14,FALSE)</f>
        <v>001102000010000-110200001</v>
      </c>
    </row>
    <row r="29" s="161" customFormat="1" ht="33" customHeight="1" spans="1:16">
      <c r="A29" s="192" t="s">
        <v>72</v>
      </c>
      <c r="B29" s="193" t="s">
        <v>73</v>
      </c>
      <c r="C29" s="199" t="s">
        <v>76</v>
      </c>
      <c r="D29" s="194" t="s">
        <v>77</v>
      </c>
      <c r="E29" s="195"/>
      <c r="F29" s="193"/>
      <c r="G29" s="193" t="s">
        <v>26</v>
      </c>
      <c r="H29" s="193"/>
      <c r="I29" s="193"/>
      <c r="J29" s="193"/>
      <c r="K29" s="193"/>
      <c r="L29" s="193"/>
      <c r="M29" s="195"/>
      <c r="N29" s="216" t="s">
        <v>35</v>
      </c>
      <c r="O29" s="214"/>
      <c r="P29" s="161" t="str">
        <f>VLOOKUP(C29,'[2]1.10正式版 (更新至2024年1月)'!$C:$P,14,FALSE)</f>
        <v>001102000010000-110200001-1</v>
      </c>
    </row>
    <row r="30" s="161" customFormat="1" ht="17" customHeight="1" spans="1:16">
      <c r="A30" s="192" t="s">
        <v>78</v>
      </c>
      <c r="B30" s="193" t="s">
        <v>79</v>
      </c>
      <c r="C30" s="193">
        <v>110200002</v>
      </c>
      <c r="D30" s="194" t="s">
        <v>79</v>
      </c>
      <c r="E30" s="195" t="s">
        <v>80</v>
      </c>
      <c r="F30" s="193"/>
      <c r="G30" s="193"/>
      <c r="H30" s="193"/>
      <c r="I30" s="193"/>
      <c r="J30" s="193"/>
      <c r="K30" s="193"/>
      <c r="L30" s="193"/>
      <c r="M30" s="195"/>
      <c r="N30" s="216"/>
      <c r="O30" s="214"/>
      <c r="P30" s="161" t="str">
        <f>VLOOKUP(C30,'[2]1.10正式版 (更新至2024年1月)'!$C:$P,14,FALSE)</f>
        <v>001102000020000-110200002</v>
      </c>
    </row>
    <row r="31" s="161" customFormat="1" ht="24" customHeight="1" spans="1:16">
      <c r="A31" s="192" t="s">
        <v>81</v>
      </c>
      <c r="B31" s="193" t="s">
        <v>82</v>
      </c>
      <c r="C31" s="199" t="s">
        <v>83</v>
      </c>
      <c r="D31" s="194" t="s">
        <v>84</v>
      </c>
      <c r="E31" s="195"/>
      <c r="F31" s="193"/>
      <c r="G31" s="193" t="s">
        <v>26</v>
      </c>
      <c r="H31" s="193">
        <v>6</v>
      </c>
      <c r="I31" s="193">
        <v>5</v>
      </c>
      <c r="J31" s="193">
        <v>4</v>
      </c>
      <c r="K31" s="193">
        <v>3</v>
      </c>
      <c r="L31" s="193">
        <v>3</v>
      </c>
      <c r="M31" s="195" t="s">
        <v>75</v>
      </c>
      <c r="N31" s="216" t="s">
        <v>35</v>
      </c>
      <c r="O31" s="214"/>
      <c r="P31" s="161" t="str">
        <f>VLOOKUP(C31,'[2]1.10正式版 (更新至2024年1月)'!$C:$P,14,FALSE)</f>
        <v>001102000020200-110200002-1</v>
      </c>
    </row>
    <row r="32" s="161" customFormat="1" ht="24" customHeight="1" spans="1:16">
      <c r="A32" s="192" t="s">
        <v>85</v>
      </c>
      <c r="B32" s="193" t="s">
        <v>86</v>
      </c>
      <c r="C32" s="199" t="s">
        <v>87</v>
      </c>
      <c r="D32" s="194" t="s">
        <v>88</v>
      </c>
      <c r="E32" s="195"/>
      <c r="F32" s="193"/>
      <c r="G32" s="193" t="s">
        <v>26</v>
      </c>
      <c r="H32" s="193">
        <v>8</v>
      </c>
      <c r="I32" s="193">
        <v>7</v>
      </c>
      <c r="J32" s="193">
        <v>6</v>
      </c>
      <c r="K32" s="193">
        <v>5</v>
      </c>
      <c r="L32" s="193">
        <v>5</v>
      </c>
      <c r="M32" s="195" t="s">
        <v>75</v>
      </c>
      <c r="N32" s="216" t="s">
        <v>35</v>
      </c>
      <c r="O32" s="214"/>
      <c r="P32" s="161" t="str">
        <f>VLOOKUP(C32,'[2]1.10正式版 (更新至2024年1月)'!$C:$P,14,FALSE)</f>
        <v>001102000020100-110200002-2</v>
      </c>
    </row>
    <row r="33" s="161" customFormat="1" ht="33" customHeight="1" spans="1:16">
      <c r="A33" s="192" t="s">
        <v>78</v>
      </c>
      <c r="B33" s="193" t="s">
        <v>79</v>
      </c>
      <c r="C33" s="199" t="s">
        <v>89</v>
      </c>
      <c r="D33" s="194" t="s">
        <v>90</v>
      </c>
      <c r="E33" s="195"/>
      <c r="F33" s="193"/>
      <c r="G33" s="193" t="s">
        <v>26</v>
      </c>
      <c r="H33" s="193"/>
      <c r="I33" s="193"/>
      <c r="J33" s="193"/>
      <c r="K33" s="193"/>
      <c r="L33" s="193"/>
      <c r="M33" s="195"/>
      <c r="N33" s="216" t="s">
        <v>35</v>
      </c>
      <c r="O33" s="214"/>
      <c r="P33" s="161" t="str">
        <f>VLOOKUP(C33,'[2]1.10正式版 (更新至2024年1月)'!$C:$P,14,FALSE)</f>
        <v>001102000020000-110200002-3</v>
      </c>
    </row>
    <row r="34" s="161" customFormat="1" ht="24" customHeight="1" spans="1:16">
      <c r="A34" s="192" t="s">
        <v>91</v>
      </c>
      <c r="B34" s="193" t="s">
        <v>92</v>
      </c>
      <c r="C34" s="193">
        <v>110200003</v>
      </c>
      <c r="D34" s="194" t="s">
        <v>92</v>
      </c>
      <c r="E34" s="195" t="s">
        <v>93</v>
      </c>
      <c r="F34" s="193"/>
      <c r="G34" s="193" t="s">
        <v>26</v>
      </c>
      <c r="H34" s="193">
        <v>6</v>
      </c>
      <c r="I34" s="193">
        <v>5</v>
      </c>
      <c r="J34" s="193">
        <v>4</v>
      </c>
      <c r="K34" s="193">
        <v>3</v>
      </c>
      <c r="L34" s="193">
        <v>2.55</v>
      </c>
      <c r="M34" s="195" t="s">
        <v>94</v>
      </c>
      <c r="N34" s="216" t="s">
        <v>35</v>
      </c>
      <c r="O34" s="214"/>
      <c r="P34" s="161" t="str">
        <f>VLOOKUP(C34,'[2]1.10正式版 (更新至2024年1月)'!$C:$P,14,FALSE)</f>
        <v>001102000030000-110200003</v>
      </c>
    </row>
    <row r="35" s="161" customFormat="1" ht="26" customHeight="1" spans="1:16">
      <c r="A35" s="192" t="s">
        <v>91</v>
      </c>
      <c r="B35" s="193" t="s">
        <v>92</v>
      </c>
      <c r="C35" s="199" t="s">
        <v>95</v>
      </c>
      <c r="D35" s="194" t="s">
        <v>96</v>
      </c>
      <c r="E35" s="195"/>
      <c r="F35" s="193"/>
      <c r="G35" s="193" t="s">
        <v>26</v>
      </c>
      <c r="H35" s="193"/>
      <c r="I35" s="193"/>
      <c r="J35" s="193"/>
      <c r="K35" s="193"/>
      <c r="L35" s="193"/>
      <c r="M35" s="195"/>
      <c r="N35" s="216" t="s">
        <v>35</v>
      </c>
      <c r="O35" s="214"/>
      <c r="P35" s="161" t="str">
        <f>VLOOKUP(C35,'[2]1.10正式版 (更新至2024年1月)'!$C:$P,14,FALSE)</f>
        <v>001102000030000-110200003-1</v>
      </c>
    </row>
    <row r="36" s="161" customFormat="1" ht="24" customHeight="1" spans="1:16">
      <c r="A36" s="192" t="s">
        <v>97</v>
      </c>
      <c r="B36" s="193" t="s">
        <v>98</v>
      </c>
      <c r="C36" s="193">
        <v>110200004</v>
      </c>
      <c r="D36" s="194" t="s">
        <v>98</v>
      </c>
      <c r="E36" s="195" t="s">
        <v>99</v>
      </c>
      <c r="F36" s="193"/>
      <c r="G36" s="193" t="s">
        <v>100</v>
      </c>
      <c r="H36" s="193">
        <v>12</v>
      </c>
      <c r="I36" s="193">
        <v>11</v>
      </c>
      <c r="J36" s="193">
        <v>10</v>
      </c>
      <c r="K36" s="193">
        <v>9</v>
      </c>
      <c r="L36" s="193">
        <v>7.65</v>
      </c>
      <c r="M36" s="195" t="s">
        <v>75</v>
      </c>
      <c r="N36" s="216" t="s">
        <v>35</v>
      </c>
      <c r="O36" s="214"/>
      <c r="P36" s="161" t="str">
        <f>VLOOKUP(C36,'[2]1.10正式版 (更新至2024年1月)'!$C:$P,14,FALSE)</f>
        <v>001102000040000-110200004</v>
      </c>
    </row>
    <row r="37" s="161" customFormat="1" ht="41" customHeight="1" spans="1:16">
      <c r="A37" s="192" t="s">
        <v>97</v>
      </c>
      <c r="B37" s="193" t="s">
        <v>98</v>
      </c>
      <c r="C37" s="199" t="s">
        <v>101</v>
      </c>
      <c r="D37" s="194" t="s">
        <v>102</v>
      </c>
      <c r="E37" s="195" t="s">
        <v>99</v>
      </c>
      <c r="F37" s="193"/>
      <c r="G37" s="193" t="s">
        <v>100</v>
      </c>
      <c r="H37" s="193"/>
      <c r="I37" s="193"/>
      <c r="J37" s="193"/>
      <c r="K37" s="193"/>
      <c r="L37" s="193"/>
      <c r="M37" s="195"/>
      <c r="N37" s="216" t="s">
        <v>35</v>
      </c>
      <c r="O37" s="214"/>
      <c r="P37" s="161" t="str">
        <f>VLOOKUP(C37,'[2]1.10正式版 (更新至2024年1月)'!$C:$P,14,FALSE)</f>
        <v>001102000040000-110200004-1</v>
      </c>
    </row>
    <row r="38" s="161" customFormat="1" ht="24" customHeight="1" spans="1:16">
      <c r="A38" s="192" t="s">
        <v>103</v>
      </c>
      <c r="B38" s="193" t="s">
        <v>104</v>
      </c>
      <c r="C38" s="193">
        <v>110200005</v>
      </c>
      <c r="D38" s="194" t="s">
        <v>104</v>
      </c>
      <c r="E38" s="195" t="s">
        <v>105</v>
      </c>
      <c r="F38" s="193"/>
      <c r="G38" s="193" t="s">
        <v>100</v>
      </c>
      <c r="H38" s="193">
        <v>7</v>
      </c>
      <c r="I38" s="193">
        <v>6</v>
      </c>
      <c r="J38" s="193">
        <v>5</v>
      </c>
      <c r="K38" s="193">
        <v>4</v>
      </c>
      <c r="L38" s="193">
        <v>3.4</v>
      </c>
      <c r="M38" s="195" t="s">
        <v>106</v>
      </c>
      <c r="N38" s="216" t="s">
        <v>35</v>
      </c>
      <c r="O38" s="214"/>
      <c r="P38" s="161" t="str">
        <f>VLOOKUP(C38,'[2]1.10正式版 (更新至2024年1月)'!$C:$P,14,FALSE)</f>
        <v>001102000050000-110200005</v>
      </c>
    </row>
    <row r="39" s="161" customFormat="1" ht="30" customHeight="1" spans="1:16">
      <c r="A39" s="192" t="s">
        <v>103</v>
      </c>
      <c r="B39" s="193" t="s">
        <v>104</v>
      </c>
      <c r="C39" s="199" t="s">
        <v>107</v>
      </c>
      <c r="D39" s="194" t="s">
        <v>108</v>
      </c>
      <c r="E39" s="195"/>
      <c r="F39" s="193"/>
      <c r="G39" s="193" t="s">
        <v>100</v>
      </c>
      <c r="H39" s="193">
        <v>9</v>
      </c>
      <c r="I39" s="193">
        <v>9</v>
      </c>
      <c r="J39" s="193">
        <v>9</v>
      </c>
      <c r="K39" s="193">
        <v>9</v>
      </c>
      <c r="L39" s="193"/>
      <c r="M39" s="195"/>
      <c r="N39" s="216" t="s">
        <v>35</v>
      </c>
      <c r="O39" s="214"/>
      <c r="P39" s="161" t="str">
        <f>VLOOKUP(C39,'[2]1.10正式版 (更新至2024年1月)'!$C:$P,14,FALSE)</f>
        <v>001102000050000-110200005-1</v>
      </c>
    </row>
    <row r="40" s="161" customFormat="1" ht="68" customHeight="1" spans="1:16">
      <c r="A40" s="315" t="s">
        <v>109</v>
      </c>
      <c r="B40" s="193" t="s">
        <v>110</v>
      </c>
      <c r="C40" s="193">
        <v>110200006</v>
      </c>
      <c r="D40" s="194" t="s">
        <v>110</v>
      </c>
      <c r="E40" s="195" t="s">
        <v>111</v>
      </c>
      <c r="F40" s="193"/>
      <c r="G40" s="193" t="s">
        <v>26</v>
      </c>
      <c r="H40" s="193">
        <v>30</v>
      </c>
      <c r="I40" s="193">
        <v>26</v>
      </c>
      <c r="J40" s="193">
        <v>22</v>
      </c>
      <c r="K40" s="193">
        <v>20</v>
      </c>
      <c r="L40" s="193">
        <v>18</v>
      </c>
      <c r="M40" s="195" t="s">
        <v>112</v>
      </c>
      <c r="N40" s="217" t="s">
        <v>113</v>
      </c>
      <c r="O40" s="214"/>
      <c r="P40" s="161" t="s">
        <v>114</v>
      </c>
    </row>
    <row r="41" s="161" customFormat="1" ht="84" customHeight="1" spans="1:16">
      <c r="A41" s="192" t="s">
        <v>115</v>
      </c>
      <c r="B41" s="193" t="s">
        <v>116</v>
      </c>
      <c r="C41" s="193">
        <v>110200007</v>
      </c>
      <c r="D41" s="194" t="s">
        <v>116</v>
      </c>
      <c r="E41" s="195" t="s">
        <v>117</v>
      </c>
      <c r="F41" s="193"/>
      <c r="G41" s="193" t="s">
        <v>26</v>
      </c>
      <c r="H41" s="193"/>
      <c r="I41" s="193"/>
      <c r="J41" s="193"/>
      <c r="K41" s="193"/>
      <c r="L41" s="193"/>
      <c r="M41" s="195" t="s">
        <v>118</v>
      </c>
      <c r="N41" s="216" t="s">
        <v>28</v>
      </c>
      <c r="O41" s="214"/>
      <c r="P41" s="161" t="str">
        <f>VLOOKUP(C41,'[2]1.10正式版 (更新至2024年1月)'!$C:$P,14,FALSE)</f>
        <v>511102000080000-110200007</v>
      </c>
    </row>
    <row r="42" s="161" customFormat="1" ht="49" customHeight="1" spans="1:16">
      <c r="A42" s="192" t="s">
        <v>119</v>
      </c>
      <c r="B42" s="193" t="s">
        <v>120</v>
      </c>
      <c r="C42" s="193">
        <v>110200008</v>
      </c>
      <c r="D42" s="194" t="s">
        <v>120</v>
      </c>
      <c r="E42" s="195" t="s">
        <v>117</v>
      </c>
      <c r="F42" s="193"/>
      <c r="G42" s="193" t="s">
        <v>26</v>
      </c>
      <c r="H42" s="193"/>
      <c r="I42" s="193"/>
      <c r="J42" s="193"/>
      <c r="K42" s="193"/>
      <c r="L42" s="193"/>
      <c r="M42" s="195" t="s">
        <v>121</v>
      </c>
      <c r="N42" s="216" t="s">
        <v>28</v>
      </c>
      <c r="O42" s="214"/>
      <c r="P42" s="161" t="str">
        <f>VLOOKUP(C42,'[2]1.10正式版 (更新至2024年1月)'!$C:$P,14,FALSE)</f>
        <v>511102000090000-110200008</v>
      </c>
    </row>
    <row r="43" s="162" customFormat="1" ht="30" customHeight="1" spans="1:16">
      <c r="A43" s="202" t="s">
        <v>72</v>
      </c>
      <c r="B43" s="202" t="s">
        <v>122</v>
      </c>
      <c r="C43" s="202">
        <v>110200009</v>
      </c>
      <c r="D43" s="203" t="s">
        <v>122</v>
      </c>
      <c r="E43" s="202"/>
      <c r="F43" s="202"/>
      <c r="G43" s="202" t="s">
        <v>26</v>
      </c>
      <c r="H43" s="202"/>
      <c r="I43" s="202"/>
      <c r="J43" s="202"/>
      <c r="K43" s="202"/>
      <c r="L43" s="202"/>
      <c r="M43" s="202"/>
      <c r="N43" s="218" t="s">
        <v>28</v>
      </c>
      <c r="O43" s="219"/>
      <c r="P43" s="162" t="str">
        <f>VLOOKUP(C43,'[2]1.10正式版 (更新至2024年1月)'!$C:$P,14,FALSE)</f>
        <v>001102000010000-110200009</v>
      </c>
    </row>
    <row r="44" s="161" customFormat="1" ht="30" customHeight="1" spans="1:16">
      <c r="A44" s="315" t="s">
        <v>123</v>
      </c>
      <c r="B44" s="204" t="s">
        <v>124</v>
      </c>
      <c r="C44" s="197">
        <v>110200010</v>
      </c>
      <c r="D44" s="194" t="s">
        <v>124</v>
      </c>
      <c r="E44" s="205"/>
      <c r="F44" s="197"/>
      <c r="G44" s="197" t="s">
        <v>26</v>
      </c>
      <c r="H44" s="197"/>
      <c r="I44" s="197"/>
      <c r="J44" s="197"/>
      <c r="K44" s="197"/>
      <c r="L44" s="197"/>
      <c r="M44" s="205" t="s">
        <v>125</v>
      </c>
      <c r="N44" s="204"/>
      <c r="O44" s="214" t="s">
        <v>126</v>
      </c>
      <c r="P44" s="161" t="str">
        <f>VLOOKUP(C44,'[2]1.10正式版 (更新至2024年1月)'!$C:$P,14,FALSE)</f>
        <v>001102000010700-110200010</v>
      </c>
    </row>
    <row r="45" s="161" customFormat="1" ht="76.5" spans="1:16">
      <c r="A45" s="315" t="s">
        <v>123</v>
      </c>
      <c r="B45" s="205" t="s">
        <v>127</v>
      </c>
      <c r="C45" s="197" t="s">
        <v>128</v>
      </c>
      <c r="D45" s="206" t="s">
        <v>127</v>
      </c>
      <c r="E45" s="205" t="s">
        <v>129</v>
      </c>
      <c r="F45" s="197"/>
      <c r="G45" s="197" t="s">
        <v>26</v>
      </c>
      <c r="H45" s="197">
        <v>2</v>
      </c>
      <c r="I45" s="197">
        <v>2</v>
      </c>
      <c r="J45" s="197">
        <v>2</v>
      </c>
      <c r="K45" s="197">
        <v>2</v>
      </c>
      <c r="L45" s="197">
        <v>1.7</v>
      </c>
      <c r="M45" s="205" t="s">
        <v>125</v>
      </c>
      <c r="N45" s="204" t="s">
        <v>35</v>
      </c>
      <c r="O45" s="214" t="s">
        <v>126</v>
      </c>
      <c r="P45" s="161" t="str">
        <f>VLOOKUP(C45,'[2]1.10正式版 (更新至2024年1月)'!$C:$P,14,FALSE)</f>
        <v>001102000010700-110200010-1</v>
      </c>
    </row>
    <row r="46" s="161" customFormat="1" ht="76.5" spans="1:16">
      <c r="A46" s="315" t="s">
        <v>130</v>
      </c>
      <c r="B46" s="205" t="s">
        <v>131</v>
      </c>
      <c r="C46" s="197" t="s">
        <v>132</v>
      </c>
      <c r="D46" s="206" t="s">
        <v>133</v>
      </c>
      <c r="E46" s="205" t="s">
        <v>134</v>
      </c>
      <c r="F46" s="197"/>
      <c r="G46" s="197" t="s">
        <v>26</v>
      </c>
      <c r="H46" s="197">
        <v>6</v>
      </c>
      <c r="I46" s="197">
        <v>5</v>
      </c>
      <c r="J46" s="197">
        <v>4</v>
      </c>
      <c r="K46" s="197">
        <v>3</v>
      </c>
      <c r="L46" s="197">
        <v>3</v>
      </c>
      <c r="M46" s="205" t="s">
        <v>125</v>
      </c>
      <c r="N46" s="204" t="s">
        <v>35</v>
      </c>
      <c r="O46" s="214" t="s">
        <v>126</v>
      </c>
      <c r="P46" s="161" t="str">
        <f>VLOOKUP(C46,'[2]1.10正式版 (更新至2024年1月)'!$C:$P,14,FALSE)</f>
        <v>001102000010800-110200010-2</v>
      </c>
    </row>
    <row r="47" s="161" customFormat="1" ht="76.5" spans="1:16">
      <c r="A47" s="315" t="s">
        <v>135</v>
      </c>
      <c r="B47" s="205" t="s">
        <v>136</v>
      </c>
      <c r="C47" s="197" t="s">
        <v>137</v>
      </c>
      <c r="D47" s="206" t="s">
        <v>138</v>
      </c>
      <c r="E47" s="205" t="s">
        <v>139</v>
      </c>
      <c r="F47" s="197"/>
      <c r="G47" s="197" t="s">
        <v>26</v>
      </c>
      <c r="H47" s="197">
        <v>8</v>
      </c>
      <c r="I47" s="197">
        <v>7</v>
      </c>
      <c r="J47" s="197">
        <v>6</v>
      </c>
      <c r="K47" s="197">
        <v>5</v>
      </c>
      <c r="L47" s="197">
        <v>5</v>
      </c>
      <c r="M47" s="205" t="s">
        <v>125</v>
      </c>
      <c r="N47" s="204" t="s">
        <v>35</v>
      </c>
      <c r="O47" s="214" t="s">
        <v>126</v>
      </c>
      <c r="P47" s="161" t="str">
        <f>VLOOKUP(C47,'[2]1.10正式版 (更新至2024年1月)'!$C:$P,14,FALSE)</f>
        <v>001102000010900-110200010-3</v>
      </c>
    </row>
    <row r="48" s="161" customFormat="1" ht="28" customHeight="1" spans="1:15">
      <c r="A48" s="186"/>
      <c r="B48" s="187"/>
      <c r="C48" s="207">
        <v>1103</v>
      </c>
      <c r="D48" s="189" t="s">
        <v>140</v>
      </c>
      <c r="E48" s="190"/>
      <c r="F48" s="187"/>
      <c r="G48" s="187"/>
      <c r="H48" s="191"/>
      <c r="I48" s="191"/>
      <c r="J48" s="191"/>
      <c r="K48" s="191"/>
      <c r="L48" s="191"/>
      <c r="M48" s="190"/>
      <c r="N48" s="215"/>
      <c r="O48" s="214"/>
    </row>
    <row r="49" s="161" customFormat="1" ht="36" customHeight="1" spans="1:16">
      <c r="A49" s="192" t="s">
        <v>141</v>
      </c>
      <c r="B49" s="193" t="s">
        <v>142</v>
      </c>
      <c r="C49" s="193">
        <v>110300001</v>
      </c>
      <c r="D49" s="194" t="s">
        <v>142</v>
      </c>
      <c r="E49" s="195" t="s">
        <v>143</v>
      </c>
      <c r="F49" s="193" t="s">
        <v>144</v>
      </c>
      <c r="G49" s="193" t="s">
        <v>100</v>
      </c>
      <c r="H49" s="193">
        <v>89</v>
      </c>
      <c r="I49" s="193">
        <v>81</v>
      </c>
      <c r="J49" s="193">
        <v>74</v>
      </c>
      <c r="K49" s="193">
        <v>71</v>
      </c>
      <c r="L49" s="193">
        <v>63</v>
      </c>
      <c r="M49" s="195" t="s">
        <v>145</v>
      </c>
      <c r="N49" s="216" t="s">
        <v>113</v>
      </c>
      <c r="O49" s="214"/>
      <c r="P49" s="161" t="str">
        <f>VLOOKUP(C49,'[2]1.10正式版 (更新至2024年1月)'!$C:$P,14,FALSE)</f>
        <v>001103000010000-110300001</v>
      </c>
    </row>
    <row r="50" s="161" customFormat="1" ht="36" customHeight="1" spans="1:16">
      <c r="A50" s="192" t="s">
        <v>146</v>
      </c>
      <c r="B50" s="193" t="s">
        <v>147</v>
      </c>
      <c r="C50" s="199" t="s">
        <v>148</v>
      </c>
      <c r="D50" s="194" t="s">
        <v>149</v>
      </c>
      <c r="E50" s="195"/>
      <c r="F50" s="193"/>
      <c r="G50" s="193" t="s">
        <v>150</v>
      </c>
      <c r="H50" s="193">
        <v>46</v>
      </c>
      <c r="I50" s="193">
        <v>41</v>
      </c>
      <c r="J50" s="193">
        <v>37</v>
      </c>
      <c r="K50" s="193">
        <v>36</v>
      </c>
      <c r="L50" s="193">
        <v>31</v>
      </c>
      <c r="M50" s="195"/>
      <c r="N50" s="216" t="s">
        <v>113</v>
      </c>
      <c r="O50" s="214"/>
      <c r="P50" s="161" t="str">
        <f>VLOOKUP(C50,'[2]1.10正式版 (更新至2024年1月)'!$C:$P,14,FALSE)</f>
        <v>001103000010100-110300001-1</v>
      </c>
    </row>
    <row r="51" s="161" customFormat="1" ht="20" customHeight="1" spans="1:15">
      <c r="A51" s="186"/>
      <c r="B51" s="187"/>
      <c r="C51" s="207">
        <v>1104</v>
      </c>
      <c r="D51" s="189" t="s">
        <v>151</v>
      </c>
      <c r="E51" s="190"/>
      <c r="F51" s="187"/>
      <c r="G51" s="187"/>
      <c r="H51" s="191"/>
      <c r="I51" s="191"/>
      <c r="J51" s="191"/>
      <c r="K51" s="191"/>
      <c r="L51" s="191"/>
      <c r="M51" s="190"/>
      <c r="N51" s="215"/>
      <c r="O51" s="214"/>
    </row>
    <row r="52" s="161" customFormat="1" ht="45" customHeight="1" spans="1:16">
      <c r="A52" s="192" t="s">
        <v>152</v>
      </c>
      <c r="B52" s="193" t="s">
        <v>153</v>
      </c>
      <c r="C52" s="193">
        <v>110400001</v>
      </c>
      <c r="D52" s="194" t="s">
        <v>153</v>
      </c>
      <c r="E52" s="195" t="s">
        <v>154</v>
      </c>
      <c r="F52" s="193" t="s">
        <v>155</v>
      </c>
      <c r="G52" s="193" t="s">
        <v>26</v>
      </c>
      <c r="H52" s="193">
        <v>55</v>
      </c>
      <c r="I52" s="193">
        <v>50</v>
      </c>
      <c r="J52" s="193">
        <v>45</v>
      </c>
      <c r="K52" s="193">
        <v>40</v>
      </c>
      <c r="L52" s="193">
        <v>34</v>
      </c>
      <c r="M52" s="195"/>
      <c r="N52" s="216" t="s">
        <v>35</v>
      </c>
      <c r="O52" s="214"/>
      <c r="P52" s="161" t="str">
        <f>VLOOKUP(C52,'[2]1.10正式版 (更新至2024年1月)'!$C:$P,14,FALSE)</f>
        <v>001104000010000-110400001</v>
      </c>
    </row>
    <row r="53" s="161" customFormat="1" ht="20" customHeight="1" spans="1:16">
      <c r="A53" s="192" t="s">
        <v>156</v>
      </c>
      <c r="B53" s="193" t="s">
        <v>157</v>
      </c>
      <c r="C53" s="199" t="s">
        <v>158</v>
      </c>
      <c r="D53" s="194" t="s">
        <v>159</v>
      </c>
      <c r="E53" s="195"/>
      <c r="F53" s="193"/>
      <c r="G53" s="193" t="s">
        <v>26</v>
      </c>
      <c r="H53" s="193">
        <v>55</v>
      </c>
      <c r="I53" s="193">
        <v>50</v>
      </c>
      <c r="J53" s="193">
        <v>45</v>
      </c>
      <c r="K53" s="193">
        <v>40</v>
      </c>
      <c r="L53" s="193">
        <v>34</v>
      </c>
      <c r="M53" s="195"/>
      <c r="N53" s="216" t="s">
        <v>35</v>
      </c>
      <c r="O53" s="214"/>
      <c r="P53" s="161" t="str">
        <f>VLOOKUP(C53,'[2]1.10正式版 (更新至2024年1月)'!$C:$P,14,FALSE)</f>
        <v>001104000010100-110400001-1</v>
      </c>
    </row>
    <row r="54" s="161" customFormat="1" ht="20" customHeight="1" spans="1:16">
      <c r="A54" s="192" t="s">
        <v>160</v>
      </c>
      <c r="B54" s="193" t="s">
        <v>161</v>
      </c>
      <c r="C54" s="199" t="s">
        <v>162</v>
      </c>
      <c r="D54" s="194" t="s">
        <v>163</v>
      </c>
      <c r="E54" s="195"/>
      <c r="F54" s="193"/>
      <c r="G54" s="193" t="s">
        <v>26</v>
      </c>
      <c r="H54" s="193">
        <v>55</v>
      </c>
      <c r="I54" s="193">
        <v>50</v>
      </c>
      <c r="J54" s="193">
        <v>45</v>
      </c>
      <c r="K54" s="193">
        <v>40</v>
      </c>
      <c r="L54" s="193">
        <v>34</v>
      </c>
      <c r="M54" s="195"/>
      <c r="N54" s="216" t="s">
        <v>35</v>
      </c>
      <c r="O54" s="214"/>
      <c r="P54" s="161" t="str">
        <f>VLOOKUP(C54,'[2]1.10正式版 (更新至2024年1月)'!$C:$P,14,FALSE)</f>
        <v>001104000010200-110400001-2</v>
      </c>
    </row>
    <row r="55" s="161" customFormat="1" ht="20" customHeight="1" spans="1:16">
      <c r="A55" s="192" t="s">
        <v>164</v>
      </c>
      <c r="B55" s="193" t="s">
        <v>165</v>
      </c>
      <c r="C55" s="199" t="s">
        <v>166</v>
      </c>
      <c r="D55" s="194" t="s">
        <v>167</v>
      </c>
      <c r="E55" s="195"/>
      <c r="F55" s="193"/>
      <c r="G55" s="193" t="s">
        <v>26</v>
      </c>
      <c r="H55" s="193">
        <v>55</v>
      </c>
      <c r="I55" s="193">
        <v>50</v>
      </c>
      <c r="J55" s="193">
        <v>45</v>
      </c>
      <c r="K55" s="193">
        <v>40</v>
      </c>
      <c r="L55" s="193">
        <v>34</v>
      </c>
      <c r="M55" s="195"/>
      <c r="N55" s="216" t="s">
        <v>35</v>
      </c>
      <c r="O55" s="214"/>
      <c r="P55" s="161" t="str">
        <f>VLOOKUP(C55,'[2]1.10正式版 (更新至2024年1月)'!$C:$P,14,FALSE)</f>
        <v>001104000010300-110400001-3</v>
      </c>
    </row>
    <row r="56" s="161" customFormat="1" ht="20" customHeight="1" spans="1:16">
      <c r="A56" s="192" t="s">
        <v>168</v>
      </c>
      <c r="B56" s="193" t="s">
        <v>169</v>
      </c>
      <c r="C56" s="199" t="s">
        <v>170</v>
      </c>
      <c r="D56" s="194" t="s">
        <v>171</v>
      </c>
      <c r="E56" s="195"/>
      <c r="F56" s="193"/>
      <c r="G56" s="193" t="s">
        <v>26</v>
      </c>
      <c r="H56" s="193">
        <v>55</v>
      </c>
      <c r="I56" s="193">
        <v>50</v>
      </c>
      <c r="J56" s="193">
        <v>45</v>
      </c>
      <c r="K56" s="193">
        <v>40</v>
      </c>
      <c r="L56" s="193">
        <v>34</v>
      </c>
      <c r="M56" s="195"/>
      <c r="N56" s="216" t="s">
        <v>35</v>
      </c>
      <c r="O56" s="214"/>
      <c r="P56" s="161" t="str">
        <f>VLOOKUP(C56,'[2]1.10正式版 (更新至2024年1月)'!$C:$P,14,FALSE)</f>
        <v>001104000010400-110400001-4</v>
      </c>
    </row>
    <row r="57" s="161" customFormat="1" ht="20" customHeight="1" spans="1:16">
      <c r="A57" s="192" t="s">
        <v>172</v>
      </c>
      <c r="B57" s="193" t="s">
        <v>173</v>
      </c>
      <c r="C57" s="199" t="s">
        <v>174</v>
      </c>
      <c r="D57" s="194" t="s">
        <v>175</v>
      </c>
      <c r="E57" s="195"/>
      <c r="F57" s="193"/>
      <c r="G57" s="193" t="s">
        <v>26</v>
      </c>
      <c r="H57" s="193">
        <v>55</v>
      </c>
      <c r="I57" s="193">
        <v>50</v>
      </c>
      <c r="J57" s="193">
        <v>45</v>
      </c>
      <c r="K57" s="193">
        <v>40</v>
      </c>
      <c r="L57" s="193">
        <v>34</v>
      </c>
      <c r="M57" s="195"/>
      <c r="N57" s="216" t="s">
        <v>35</v>
      </c>
      <c r="O57" s="214"/>
      <c r="P57" s="161" t="str">
        <f>VLOOKUP(C57,'[2]1.10正式版 (更新至2024年1月)'!$C:$P,14,FALSE)</f>
        <v>001104000010500-110400001-5</v>
      </c>
    </row>
    <row r="58" s="161" customFormat="1" ht="20" customHeight="1" spans="1:16">
      <c r="A58" s="192" t="s">
        <v>176</v>
      </c>
      <c r="B58" s="193" t="s">
        <v>177</v>
      </c>
      <c r="C58" s="199" t="s">
        <v>178</v>
      </c>
      <c r="D58" s="194" t="s">
        <v>179</v>
      </c>
      <c r="E58" s="195"/>
      <c r="F58" s="193"/>
      <c r="G58" s="193" t="s">
        <v>26</v>
      </c>
      <c r="H58" s="193">
        <v>55</v>
      </c>
      <c r="I58" s="193">
        <v>50</v>
      </c>
      <c r="J58" s="193">
        <v>45</v>
      </c>
      <c r="K58" s="193">
        <v>40</v>
      </c>
      <c r="L58" s="193">
        <v>34</v>
      </c>
      <c r="M58" s="195"/>
      <c r="N58" s="216" t="s">
        <v>35</v>
      </c>
      <c r="O58" s="214"/>
      <c r="P58" s="161" t="str">
        <f>VLOOKUP(C58,'[2]1.10正式版 (更新至2024年1月)'!$C:$P,14,FALSE)</f>
        <v>001104000010600-110400001-6</v>
      </c>
    </row>
    <row r="59" s="161" customFormat="1" ht="20" customHeight="1" spans="1:15">
      <c r="A59" s="186"/>
      <c r="B59" s="187"/>
      <c r="C59" s="188">
        <v>1105</v>
      </c>
      <c r="D59" s="189" t="s">
        <v>180</v>
      </c>
      <c r="E59" s="190"/>
      <c r="F59" s="187"/>
      <c r="G59" s="187"/>
      <c r="H59" s="191"/>
      <c r="I59" s="191"/>
      <c r="J59" s="191"/>
      <c r="K59" s="191"/>
      <c r="L59" s="191"/>
      <c r="M59" s="190"/>
      <c r="N59" s="215"/>
      <c r="O59" s="214"/>
    </row>
    <row r="60" s="161" customFormat="1" ht="20" customHeight="1" spans="1:16">
      <c r="A60" s="208">
        <v>1105000010000</v>
      </c>
      <c r="B60" s="193" t="s">
        <v>181</v>
      </c>
      <c r="C60" s="193">
        <v>110500001</v>
      </c>
      <c r="D60" s="194" t="s">
        <v>181</v>
      </c>
      <c r="E60" s="195" t="s">
        <v>182</v>
      </c>
      <c r="F60" s="193" t="s">
        <v>183</v>
      </c>
      <c r="G60" s="209" t="s">
        <v>26</v>
      </c>
      <c r="H60" s="193">
        <v>21.6</v>
      </c>
      <c r="I60" s="193">
        <v>20</v>
      </c>
      <c r="J60" s="193">
        <v>18</v>
      </c>
      <c r="K60" s="193">
        <v>15</v>
      </c>
      <c r="L60" s="193">
        <v>12.75</v>
      </c>
      <c r="M60" s="220" t="s">
        <v>184</v>
      </c>
      <c r="N60" s="216" t="s">
        <v>28</v>
      </c>
      <c r="O60" s="214"/>
      <c r="P60" s="161" t="str">
        <f>VLOOKUP(C60,'[2]1.10正式版 (更新至2024年1月)'!$C:$P,14,FALSE)</f>
        <v>001105000010000-110500001</v>
      </c>
    </row>
    <row r="61" s="161" customFormat="1" ht="20" customHeight="1" spans="1:16">
      <c r="A61" s="208">
        <v>515000000040000</v>
      </c>
      <c r="B61" s="210" t="s">
        <v>185</v>
      </c>
      <c r="C61" s="193">
        <v>110500002</v>
      </c>
      <c r="D61" s="194" t="s">
        <v>185</v>
      </c>
      <c r="E61" s="211"/>
      <c r="F61" s="193"/>
      <c r="G61" s="212"/>
      <c r="H61" s="193"/>
      <c r="I61" s="193"/>
      <c r="J61" s="193"/>
      <c r="K61" s="193"/>
      <c r="L61" s="193"/>
      <c r="M61" s="195"/>
      <c r="N61" s="216" t="s">
        <v>28</v>
      </c>
      <c r="O61" s="221" t="s">
        <v>186</v>
      </c>
      <c r="P61" s="161" t="str">
        <f>VLOOKUP(C61,'[2]1.10正式版 (更新至2024年1月)'!$C:$P,14,FALSE)</f>
        <v>515000000040000-110500002</v>
      </c>
    </row>
    <row r="62" s="161" customFormat="1" ht="20" customHeight="1" spans="1:15">
      <c r="A62" s="208"/>
      <c r="B62" s="187"/>
      <c r="C62" s="188">
        <v>1106</v>
      </c>
      <c r="D62" s="189" t="s">
        <v>187</v>
      </c>
      <c r="E62" s="190"/>
      <c r="F62" s="187"/>
      <c r="G62" s="187"/>
      <c r="H62" s="191"/>
      <c r="I62" s="191"/>
      <c r="J62" s="191"/>
      <c r="K62" s="191"/>
      <c r="L62" s="191"/>
      <c r="M62" s="190"/>
      <c r="N62" s="215"/>
      <c r="O62" s="214"/>
    </row>
    <row r="63" s="161" customFormat="1" ht="20" customHeight="1" spans="1:16">
      <c r="A63" s="208">
        <v>1106000010000</v>
      </c>
      <c r="B63" s="193" t="s">
        <v>188</v>
      </c>
      <c r="C63" s="193">
        <v>110600001</v>
      </c>
      <c r="D63" s="194" t="s">
        <v>188</v>
      </c>
      <c r="E63" s="195" t="s">
        <v>189</v>
      </c>
      <c r="F63" s="193" t="s">
        <v>190</v>
      </c>
      <c r="G63" s="193" t="s">
        <v>191</v>
      </c>
      <c r="H63" s="193">
        <v>3</v>
      </c>
      <c r="I63" s="193">
        <v>3</v>
      </c>
      <c r="J63" s="193">
        <v>3</v>
      </c>
      <c r="K63" s="193">
        <v>3</v>
      </c>
      <c r="L63" s="193">
        <v>2.55</v>
      </c>
      <c r="M63" s="195" t="s">
        <v>192</v>
      </c>
      <c r="N63" s="216" t="s">
        <v>28</v>
      </c>
      <c r="O63" s="214"/>
      <c r="P63" s="161" t="str">
        <f>VLOOKUP(C63,'[2]1.10正式版 (更新至2024年1月)'!$C:$P,14,FALSE)</f>
        <v>001106000010000-110600001</v>
      </c>
    </row>
    <row r="64" s="161" customFormat="1" ht="20" customHeight="1" spans="1:16">
      <c r="A64" s="213">
        <v>1106000010000</v>
      </c>
      <c r="B64" s="185" t="s">
        <v>188</v>
      </c>
      <c r="C64" s="199" t="s">
        <v>193</v>
      </c>
      <c r="D64" s="201" t="s">
        <v>194</v>
      </c>
      <c r="E64" s="199"/>
      <c r="F64" s="199"/>
      <c r="G64" s="199" t="s">
        <v>26</v>
      </c>
      <c r="H64" s="192">
        <v>20</v>
      </c>
      <c r="I64" s="192">
        <v>20</v>
      </c>
      <c r="J64" s="192">
        <v>20</v>
      </c>
      <c r="K64" s="192">
        <v>20</v>
      </c>
      <c r="L64" s="192">
        <v>20</v>
      </c>
      <c r="M64" s="199"/>
      <c r="N64" s="216" t="s">
        <v>28</v>
      </c>
      <c r="O64" s="214"/>
      <c r="P64" s="161" t="str">
        <f>VLOOKUP(C64,'[2]1.10正式版 (更新至2024年1月)'!$C:$P,14,FALSE)</f>
        <v>001106000010000-110600001-1</v>
      </c>
    </row>
    <row r="65" s="161" customFormat="1" ht="20" customHeight="1" spans="1:15">
      <c r="A65" s="222"/>
      <c r="B65" s="187"/>
      <c r="C65" s="188">
        <v>1107</v>
      </c>
      <c r="D65" s="189" t="s">
        <v>195</v>
      </c>
      <c r="E65" s="190"/>
      <c r="F65" s="187"/>
      <c r="G65" s="187"/>
      <c r="H65" s="191"/>
      <c r="I65" s="191"/>
      <c r="J65" s="191"/>
      <c r="K65" s="191"/>
      <c r="L65" s="191"/>
      <c r="M65" s="190"/>
      <c r="N65" s="215"/>
      <c r="O65" s="214"/>
    </row>
    <row r="66" s="161" customFormat="1" ht="20" customHeight="1" spans="1:16">
      <c r="A66" s="208">
        <v>1107000010000</v>
      </c>
      <c r="B66" s="193" t="s">
        <v>196</v>
      </c>
      <c r="C66" s="193">
        <v>110700001</v>
      </c>
      <c r="D66" s="194" t="s">
        <v>196</v>
      </c>
      <c r="E66" s="195"/>
      <c r="F66" s="193"/>
      <c r="G66" s="193"/>
      <c r="H66" s="193"/>
      <c r="I66" s="193"/>
      <c r="J66" s="193"/>
      <c r="K66" s="193"/>
      <c r="L66" s="193"/>
      <c r="M66" s="195"/>
      <c r="N66" s="216" t="s">
        <v>28</v>
      </c>
      <c r="O66" s="214"/>
      <c r="P66" s="161" t="str">
        <f>VLOOKUP(C66,'[2]1.10正式版 (更新至2024年1月)'!$C:$P,14,FALSE)</f>
        <v>001107000010000-110700001</v>
      </c>
    </row>
    <row r="67" s="161" customFormat="1" ht="20" customHeight="1" spans="1:16">
      <c r="A67" s="208">
        <v>1107000010000</v>
      </c>
      <c r="B67" s="193" t="s">
        <v>196</v>
      </c>
      <c r="C67" s="199" t="s">
        <v>197</v>
      </c>
      <c r="D67" s="194" t="s">
        <v>198</v>
      </c>
      <c r="E67" s="195"/>
      <c r="F67" s="193"/>
      <c r="G67" s="193" t="s">
        <v>199</v>
      </c>
      <c r="H67" s="193">
        <v>12</v>
      </c>
      <c r="I67" s="193">
        <v>10</v>
      </c>
      <c r="J67" s="193">
        <v>10</v>
      </c>
      <c r="K67" s="193">
        <v>9</v>
      </c>
      <c r="L67" s="193">
        <v>7.65</v>
      </c>
      <c r="M67" s="195"/>
      <c r="N67" s="216" t="s">
        <v>28</v>
      </c>
      <c r="O67" s="214"/>
      <c r="P67" s="161" t="str">
        <f>VLOOKUP(C67,'[2]1.10正式版 (更新至2024年1月)'!$C:$P,14,FALSE)</f>
        <v>001107000010000-110700001-1</v>
      </c>
    </row>
    <row r="68" s="161" customFormat="1" ht="20" customHeight="1" spans="1:16">
      <c r="A68" s="208">
        <v>1107000010000</v>
      </c>
      <c r="B68" s="193" t="s">
        <v>196</v>
      </c>
      <c r="C68" s="199" t="s">
        <v>200</v>
      </c>
      <c r="D68" s="194" t="s">
        <v>201</v>
      </c>
      <c r="E68" s="195"/>
      <c r="F68" s="193"/>
      <c r="G68" s="193" t="s">
        <v>199</v>
      </c>
      <c r="H68" s="193">
        <v>12</v>
      </c>
      <c r="I68" s="193">
        <v>10</v>
      </c>
      <c r="J68" s="193">
        <v>10</v>
      </c>
      <c r="K68" s="193">
        <v>9</v>
      </c>
      <c r="L68" s="193">
        <v>7.65</v>
      </c>
      <c r="M68" s="195"/>
      <c r="N68" s="216" t="s">
        <v>28</v>
      </c>
      <c r="O68" s="214"/>
      <c r="P68" s="161" t="str">
        <f>VLOOKUP(C68,'[2]1.10正式版 (更新至2024年1月)'!$C:$P,14,FALSE)</f>
        <v>001107000010000-110700001-2</v>
      </c>
    </row>
    <row r="69" s="161" customFormat="1" ht="20" customHeight="1" spans="1:16">
      <c r="A69" s="208">
        <v>1107000010000</v>
      </c>
      <c r="B69" s="193" t="s">
        <v>196</v>
      </c>
      <c r="C69" s="199" t="s">
        <v>202</v>
      </c>
      <c r="D69" s="194" t="s">
        <v>203</v>
      </c>
      <c r="E69" s="195"/>
      <c r="F69" s="193"/>
      <c r="G69" s="193" t="s">
        <v>199</v>
      </c>
      <c r="H69" s="193">
        <v>12</v>
      </c>
      <c r="I69" s="193">
        <v>10</v>
      </c>
      <c r="J69" s="193">
        <v>10</v>
      </c>
      <c r="K69" s="193">
        <v>9</v>
      </c>
      <c r="L69" s="193">
        <v>7.65</v>
      </c>
      <c r="M69" s="195"/>
      <c r="N69" s="216" t="s">
        <v>28</v>
      </c>
      <c r="O69" s="214"/>
      <c r="P69" s="161" t="str">
        <f>VLOOKUP(C69,'[2]1.10正式版 (更新至2024年1月)'!$C:$P,14,FALSE)</f>
        <v>001107000010000-110700001-3</v>
      </c>
    </row>
    <row r="70" s="161" customFormat="1" ht="20" customHeight="1" spans="1:16">
      <c r="A70" s="208">
        <v>1107000010000</v>
      </c>
      <c r="B70" s="193" t="s">
        <v>196</v>
      </c>
      <c r="C70" s="199" t="s">
        <v>204</v>
      </c>
      <c r="D70" s="194" t="s">
        <v>205</v>
      </c>
      <c r="E70" s="195"/>
      <c r="F70" s="193"/>
      <c r="G70" s="193" t="s">
        <v>199</v>
      </c>
      <c r="H70" s="193">
        <v>12</v>
      </c>
      <c r="I70" s="193">
        <v>10</v>
      </c>
      <c r="J70" s="193">
        <v>10</v>
      </c>
      <c r="K70" s="193">
        <v>9</v>
      </c>
      <c r="L70" s="193">
        <v>7.65</v>
      </c>
      <c r="M70" s="195"/>
      <c r="N70" s="216" t="s">
        <v>28</v>
      </c>
      <c r="O70" s="214"/>
      <c r="P70" s="161" t="str">
        <f>VLOOKUP(C70,'[2]1.10正式版 (更新至2024年1月)'!$C:$P,14,FALSE)</f>
        <v>001107000010000-110700001-4</v>
      </c>
    </row>
    <row r="71" s="161" customFormat="1" ht="20" customHeight="1" spans="1:15">
      <c r="A71" s="222"/>
      <c r="B71" s="187"/>
      <c r="C71" s="188">
        <v>1108</v>
      </c>
      <c r="D71" s="189" t="s">
        <v>206</v>
      </c>
      <c r="E71" s="190"/>
      <c r="F71" s="187"/>
      <c r="G71" s="187"/>
      <c r="H71" s="191"/>
      <c r="I71" s="191"/>
      <c r="J71" s="191"/>
      <c r="K71" s="191"/>
      <c r="L71" s="191"/>
      <c r="M71" s="190"/>
      <c r="N71" s="215"/>
      <c r="O71" s="214"/>
    </row>
    <row r="72" s="161" customFormat="1" ht="20" customHeight="1" spans="1:16">
      <c r="A72" s="208">
        <v>1108000010000</v>
      </c>
      <c r="B72" s="193" t="s">
        <v>207</v>
      </c>
      <c r="C72" s="193">
        <v>110800001</v>
      </c>
      <c r="D72" s="194" t="s">
        <v>207</v>
      </c>
      <c r="E72" s="195"/>
      <c r="F72" s="193"/>
      <c r="G72" s="193"/>
      <c r="H72" s="193"/>
      <c r="I72" s="193"/>
      <c r="J72" s="193"/>
      <c r="K72" s="193"/>
      <c r="L72" s="193"/>
      <c r="M72" s="195"/>
      <c r="N72" s="216" t="s">
        <v>28</v>
      </c>
      <c r="O72" s="214"/>
      <c r="P72" s="161" t="str">
        <f>VLOOKUP(C72,'[2]1.10正式版 (更新至2024年1月)'!$C:$P,14,FALSE)</f>
        <v>001108000010000-110800001</v>
      </c>
    </row>
    <row r="73" s="161" customFormat="1" ht="20" customHeight="1" spans="1:16">
      <c r="A73" s="208">
        <v>1108000010000</v>
      </c>
      <c r="B73" s="193" t="s">
        <v>207</v>
      </c>
      <c r="C73" s="199" t="s">
        <v>208</v>
      </c>
      <c r="D73" s="194" t="s">
        <v>209</v>
      </c>
      <c r="E73" s="195"/>
      <c r="F73" s="193"/>
      <c r="G73" s="193" t="s">
        <v>199</v>
      </c>
      <c r="H73" s="193">
        <v>12</v>
      </c>
      <c r="I73" s="193">
        <v>10</v>
      </c>
      <c r="J73" s="193">
        <v>10</v>
      </c>
      <c r="K73" s="193">
        <v>9</v>
      </c>
      <c r="L73" s="193">
        <v>7.65</v>
      </c>
      <c r="M73" s="195"/>
      <c r="N73" s="216" t="s">
        <v>28</v>
      </c>
      <c r="O73" s="214"/>
      <c r="P73" s="161" t="str">
        <f>VLOOKUP(C73,'[2]1.10正式版 (更新至2024年1月)'!$C:$P,14,FALSE)</f>
        <v>001108000010000-110800001-1</v>
      </c>
    </row>
    <row r="74" s="161" customFormat="1" ht="20" customHeight="1" spans="1:16">
      <c r="A74" s="208">
        <v>1108000010000</v>
      </c>
      <c r="B74" s="193" t="s">
        <v>207</v>
      </c>
      <c r="C74" s="199" t="s">
        <v>210</v>
      </c>
      <c r="D74" s="194" t="s">
        <v>211</v>
      </c>
      <c r="E74" s="195"/>
      <c r="F74" s="193"/>
      <c r="G74" s="193" t="s">
        <v>199</v>
      </c>
      <c r="H74" s="193">
        <v>12</v>
      </c>
      <c r="I74" s="193">
        <v>10</v>
      </c>
      <c r="J74" s="193">
        <v>10</v>
      </c>
      <c r="K74" s="193">
        <v>9</v>
      </c>
      <c r="L74" s="193">
        <v>7.65</v>
      </c>
      <c r="M74" s="195"/>
      <c r="N74" s="216" t="s">
        <v>28</v>
      </c>
      <c r="O74" s="214"/>
      <c r="P74" s="161" t="str">
        <f>VLOOKUP(C74,'[2]1.10正式版 (更新至2024年1月)'!$C:$P,14,FALSE)</f>
        <v>001108000010000-110800001-2</v>
      </c>
    </row>
    <row r="75" s="161" customFormat="1" ht="20" customHeight="1" spans="1:16">
      <c r="A75" s="208">
        <v>1108000010000</v>
      </c>
      <c r="B75" s="193" t="s">
        <v>207</v>
      </c>
      <c r="C75" s="199" t="s">
        <v>212</v>
      </c>
      <c r="D75" s="194" t="s">
        <v>213</v>
      </c>
      <c r="E75" s="195"/>
      <c r="F75" s="193"/>
      <c r="G75" s="193" t="s">
        <v>199</v>
      </c>
      <c r="H75" s="193">
        <v>12</v>
      </c>
      <c r="I75" s="193">
        <v>10</v>
      </c>
      <c r="J75" s="193">
        <v>10</v>
      </c>
      <c r="K75" s="193">
        <v>9</v>
      </c>
      <c r="L75" s="193">
        <v>7.65</v>
      </c>
      <c r="M75" s="195"/>
      <c r="N75" s="216" t="s">
        <v>28</v>
      </c>
      <c r="O75" s="214"/>
      <c r="P75" s="161" t="str">
        <f>VLOOKUP(C75,'[2]1.10正式版 (更新至2024年1月)'!$C:$P,14,FALSE)</f>
        <v>001108000010000-110800001-3</v>
      </c>
    </row>
    <row r="76" s="161" customFormat="1" ht="20" customHeight="1" spans="1:16">
      <c r="A76" s="208">
        <v>1108000010000</v>
      </c>
      <c r="B76" s="193" t="s">
        <v>207</v>
      </c>
      <c r="C76" s="199" t="s">
        <v>214</v>
      </c>
      <c r="D76" s="194" t="s">
        <v>215</v>
      </c>
      <c r="E76" s="195"/>
      <c r="F76" s="193"/>
      <c r="G76" s="193" t="s">
        <v>199</v>
      </c>
      <c r="H76" s="193">
        <v>12</v>
      </c>
      <c r="I76" s="193">
        <v>10</v>
      </c>
      <c r="J76" s="193">
        <v>10</v>
      </c>
      <c r="K76" s="193">
        <v>9</v>
      </c>
      <c r="L76" s="193">
        <v>7.65</v>
      </c>
      <c r="M76" s="195"/>
      <c r="N76" s="216" t="s">
        <v>28</v>
      </c>
      <c r="O76" s="214"/>
      <c r="P76" s="161" t="str">
        <f>VLOOKUP(C76,'[2]1.10正式版 (更新至2024年1月)'!$C:$P,14,FALSE)</f>
        <v>001108000010000-110800001-4</v>
      </c>
    </row>
    <row r="77" s="161" customFormat="1" ht="20" customHeight="1" spans="1:15">
      <c r="A77" s="222"/>
      <c r="B77" s="187"/>
      <c r="C77" s="188">
        <v>1109</v>
      </c>
      <c r="D77" s="189" t="s">
        <v>216</v>
      </c>
      <c r="E77" s="190"/>
      <c r="F77" s="187"/>
      <c r="G77" s="187"/>
      <c r="H77" s="191"/>
      <c r="I77" s="191"/>
      <c r="J77" s="191"/>
      <c r="K77" s="191"/>
      <c r="L77" s="191"/>
      <c r="M77" s="190"/>
      <c r="N77" s="215"/>
      <c r="O77" s="214"/>
    </row>
    <row r="78" s="161" customFormat="1" ht="148" customHeight="1" spans="1:16">
      <c r="A78" s="208">
        <v>1109000010000</v>
      </c>
      <c r="B78" s="193" t="s">
        <v>217</v>
      </c>
      <c r="C78" s="193">
        <v>110900001</v>
      </c>
      <c r="D78" s="194" t="s">
        <v>217</v>
      </c>
      <c r="E78" s="195" t="s">
        <v>218</v>
      </c>
      <c r="F78" s="193"/>
      <c r="G78" s="193"/>
      <c r="H78" s="193"/>
      <c r="I78" s="193"/>
      <c r="J78" s="193"/>
      <c r="K78" s="193"/>
      <c r="L78" s="193"/>
      <c r="M78" s="227" t="s">
        <v>219</v>
      </c>
      <c r="N78" s="216"/>
      <c r="O78" s="214"/>
      <c r="P78" s="161" t="str">
        <f>VLOOKUP(C78,'[2]1.10正式版 (更新至2024年1月)'!$C:$P,14,FALSE)</f>
        <v>001109000010000-110900001</v>
      </c>
    </row>
    <row r="79" s="161" customFormat="1" ht="25" customHeight="1" spans="1:16">
      <c r="A79" s="208">
        <v>1109000010100</v>
      </c>
      <c r="B79" s="193" t="s">
        <v>220</v>
      </c>
      <c r="C79" s="199" t="s">
        <v>221</v>
      </c>
      <c r="D79" s="194" t="s">
        <v>222</v>
      </c>
      <c r="E79" s="195"/>
      <c r="F79" s="193"/>
      <c r="G79" s="193" t="s">
        <v>100</v>
      </c>
      <c r="H79" s="193">
        <v>65</v>
      </c>
      <c r="I79" s="193">
        <v>60</v>
      </c>
      <c r="J79" s="193">
        <v>55</v>
      </c>
      <c r="K79" s="193">
        <v>50</v>
      </c>
      <c r="L79" s="193">
        <v>40</v>
      </c>
      <c r="M79" s="195"/>
      <c r="N79" s="217" t="s">
        <v>223</v>
      </c>
      <c r="O79" s="214"/>
      <c r="P79" s="161" t="str">
        <f>VLOOKUP(C79,'[2]1.10正式版 (更新至2024年1月)'!$C:$P,14,FALSE)</f>
        <v>001109000010100-110900001-1</v>
      </c>
    </row>
    <row r="80" s="161" customFormat="1" ht="25" customHeight="1" spans="1:16">
      <c r="A80" s="208">
        <v>1109000010200</v>
      </c>
      <c r="B80" s="193" t="s">
        <v>224</v>
      </c>
      <c r="C80" s="199" t="s">
        <v>225</v>
      </c>
      <c r="D80" s="194" t="s">
        <v>226</v>
      </c>
      <c r="E80" s="195"/>
      <c r="F80" s="193"/>
      <c r="G80" s="193" t="s">
        <v>100</v>
      </c>
      <c r="H80" s="193">
        <v>48</v>
      </c>
      <c r="I80" s="193">
        <v>45</v>
      </c>
      <c r="J80" s="193">
        <v>40</v>
      </c>
      <c r="K80" s="193">
        <v>35</v>
      </c>
      <c r="L80" s="193">
        <v>30</v>
      </c>
      <c r="M80" s="195"/>
      <c r="N80" s="217" t="s">
        <v>223</v>
      </c>
      <c r="O80" s="214"/>
      <c r="P80" s="161" t="str">
        <f>VLOOKUP(C80,'[2]1.10正式版 (更新至2024年1月)'!$C:$P,14,FALSE)</f>
        <v>001109000010200-110900001-2</v>
      </c>
    </row>
    <row r="81" s="161" customFormat="1" ht="25" customHeight="1" spans="1:16">
      <c r="A81" s="208">
        <v>1109000010300</v>
      </c>
      <c r="B81" s="193" t="s">
        <v>227</v>
      </c>
      <c r="C81" s="199" t="s">
        <v>228</v>
      </c>
      <c r="D81" s="194" t="s">
        <v>229</v>
      </c>
      <c r="E81" s="195"/>
      <c r="F81" s="193"/>
      <c r="G81" s="193" t="s">
        <v>100</v>
      </c>
      <c r="H81" s="193">
        <v>40</v>
      </c>
      <c r="I81" s="193">
        <v>35</v>
      </c>
      <c r="J81" s="193">
        <v>30</v>
      </c>
      <c r="K81" s="193">
        <v>25</v>
      </c>
      <c r="L81" s="193">
        <v>20</v>
      </c>
      <c r="M81" s="195"/>
      <c r="N81" s="217" t="s">
        <v>223</v>
      </c>
      <c r="O81" s="214"/>
      <c r="P81" s="161" t="str">
        <f>VLOOKUP(C81,'[2]1.10正式版 (更新至2024年1月)'!$C:$P,14,FALSE)</f>
        <v>001109000010300-110900001-3</v>
      </c>
    </row>
    <row r="82" s="161" customFormat="1" ht="25" customHeight="1" spans="1:16">
      <c r="A82" s="208">
        <v>1109000010400</v>
      </c>
      <c r="B82" s="193" t="s">
        <v>230</v>
      </c>
      <c r="C82" s="199" t="s">
        <v>231</v>
      </c>
      <c r="D82" s="194" t="s">
        <v>232</v>
      </c>
      <c r="E82" s="195"/>
      <c r="F82" s="193"/>
      <c r="G82" s="193" t="s">
        <v>100</v>
      </c>
      <c r="H82" s="193">
        <v>35</v>
      </c>
      <c r="I82" s="193">
        <v>30</v>
      </c>
      <c r="J82" s="193">
        <v>25</v>
      </c>
      <c r="K82" s="193">
        <v>20</v>
      </c>
      <c r="L82" s="193">
        <v>17</v>
      </c>
      <c r="M82" s="195"/>
      <c r="N82" s="217" t="s">
        <v>223</v>
      </c>
      <c r="O82" s="214"/>
      <c r="P82" s="161" t="str">
        <f>VLOOKUP(C82,'[2]1.10正式版 (更新至2024年1月)'!$C:$P,14,FALSE)</f>
        <v>001109000010400-110900001-4</v>
      </c>
    </row>
    <row r="83" s="161" customFormat="1" ht="25" customHeight="1" spans="1:16">
      <c r="A83" s="208">
        <v>1109000010100</v>
      </c>
      <c r="B83" s="193" t="s">
        <v>220</v>
      </c>
      <c r="C83" s="199" t="s">
        <v>233</v>
      </c>
      <c r="D83" s="194" t="s">
        <v>234</v>
      </c>
      <c r="E83" s="195"/>
      <c r="F83" s="193"/>
      <c r="G83" s="193" t="s">
        <v>100</v>
      </c>
      <c r="H83" s="193">
        <v>55</v>
      </c>
      <c r="I83" s="193">
        <v>50</v>
      </c>
      <c r="J83" s="193">
        <v>46</v>
      </c>
      <c r="K83" s="193">
        <v>41</v>
      </c>
      <c r="L83" s="193">
        <v>36</v>
      </c>
      <c r="M83" s="195"/>
      <c r="N83" s="217" t="s">
        <v>223</v>
      </c>
      <c r="O83" s="214"/>
      <c r="P83" s="161" t="str">
        <f>VLOOKUP(C83,'[2]1.10正式版 (更新至2024年1月)'!$C:$P,14,FALSE)</f>
        <v>001109000010100-110900001-5</v>
      </c>
    </row>
    <row r="84" s="161" customFormat="1" ht="25" customHeight="1" spans="1:16">
      <c r="A84" s="208">
        <v>1109000010200</v>
      </c>
      <c r="B84" s="193" t="s">
        <v>224</v>
      </c>
      <c r="C84" s="199" t="s">
        <v>235</v>
      </c>
      <c r="D84" s="194" t="s">
        <v>236</v>
      </c>
      <c r="E84" s="195"/>
      <c r="F84" s="193"/>
      <c r="G84" s="193" t="s">
        <v>100</v>
      </c>
      <c r="H84" s="193">
        <v>45</v>
      </c>
      <c r="I84" s="193">
        <v>41</v>
      </c>
      <c r="J84" s="193">
        <v>37</v>
      </c>
      <c r="K84" s="193">
        <v>33</v>
      </c>
      <c r="L84" s="193">
        <v>28</v>
      </c>
      <c r="M84" s="195"/>
      <c r="N84" s="217" t="s">
        <v>223</v>
      </c>
      <c r="O84" s="214"/>
      <c r="P84" s="161" t="str">
        <f>VLOOKUP(C84,'[2]1.10正式版 (更新至2024年1月)'!$C:$P,14,FALSE)</f>
        <v>001109000010200-110900001-6</v>
      </c>
    </row>
    <row r="85" s="161" customFormat="1" ht="25" customHeight="1" spans="1:16">
      <c r="A85" s="208">
        <v>1109000010300</v>
      </c>
      <c r="B85" s="193" t="s">
        <v>227</v>
      </c>
      <c r="C85" s="199" t="s">
        <v>237</v>
      </c>
      <c r="D85" s="194" t="s">
        <v>238</v>
      </c>
      <c r="E85" s="195"/>
      <c r="F85" s="193"/>
      <c r="G85" s="193" t="s">
        <v>100</v>
      </c>
      <c r="H85" s="193">
        <v>30</v>
      </c>
      <c r="I85" s="193">
        <v>28</v>
      </c>
      <c r="J85" s="193">
        <v>25</v>
      </c>
      <c r="K85" s="193">
        <v>22</v>
      </c>
      <c r="L85" s="193">
        <v>19</v>
      </c>
      <c r="M85" s="195"/>
      <c r="N85" s="217" t="s">
        <v>223</v>
      </c>
      <c r="O85" s="214"/>
      <c r="P85" s="161" t="str">
        <f>VLOOKUP(C85,'[2]1.10正式版 (更新至2024年1月)'!$C:$P,14,FALSE)</f>
        <v>001109000010300-110900001-7</v>
      </c>
    </row>
    <row r="86" s="161" customFormat="1" ht="25" customHeight="1" spans="1:16">
      <c r="A86" s="208">
        <v>1109000010400</v>
      </c>
      <c r="B86" s="193" t="s">
        <v>230</v>
      </c>
      <c r="C86" s="199" t="s">
        <v>239</v>
      </c>
      <c r="D86" s="194" t="s">
        <v>240</v>
      </c>
      <c r="E86" s="195"/>
      <c r="F86" s="193"/>
      <c r="G86" s="193" t="s">
        <v>100</v>
      </c>
      <c r="H86" s="193">
        <v>26</v>
      </c>
      <c r="I86" s="193">
        <v>24</v>
      </c>
      <c r="J86" s="193">
        <v>23</v>
      </c>
      <c r="K86" s="193">
        <v>18</v>
      </c>
      <c r="L86" s="193">
        <v>15</v>
      </c>
      <c r="M86" s="195"/>
      <c r="N86" s="217" t="s">
        <v>223</v>
      </c>
      <c r="O86" s="214"/>
      <c r="P86" s="161" t="str">
        <f>VLOOKUP(C86,'[2]1.10正式版 (更新至2024年1月)'!$C:$P,14,FALSE)</f>
        <v>001109000010400-110900001-8</v>
      </c>
    </row>
    <row r="87" s="161" customFormat="1" ht="40" customHeight="1" spans="1:16">
      <c r="A87" s="208">
        <v>1109000010000</v>
      </c>
      <c r="B87" s="193" t="s">
        <v>217</v>
      </c>
      <c r="C87" s="199" t="s">
        <v>241</v>
      </c>
      <c r="D87" s="194" t="s">
        <v>242</v>
      </c>
      <c r="E87" s="195"/>
      <c r="F87" s="193"/>
      <c r="G87" s="193" t="s">
        <v>100</v>
      </c>
      <c r="H87" s="223">
        <v>0.2</v>
      </c>
      <c r="I87" s="223">
        <v>0.2</v>
      </c>
      <c r="J87" s="223">
        <v>0.2</v>
      </c>
      <c r="K87" s="223">
        <v>0.2</v>
      </c>
      <c r="L87" s="223">
        <v>0.2</v>
      </c>
      <c r="M87" s="195" t="s">
        <v>243</v>
      </c>
      <c r="N87" s="217" t="s">
        <v>223</v>
      </c>
      <c r="O87" s="214"/>
      <c r="P87" s="161" t="str">
        <f>VLOOKUP(C87,'[2]1.10正式版 (更新至2024年1月)'!$C:$P,14,FALSE)</f>
        <v>001109000010000-110900001-9</v>
      </c>
    </row>
    <row r="88" s="161" customFormat="1" ht="40" customHeight="1" spans="1:16">
      <c r="A88" s="208">
        <v>1109000010000</v>
      </c>
      <c r="B88" s="193" t="s">
        <v>217</v>
      </c>
      <c r="C88" s="199" t="s">
        <v>244</v>
      </c>
      <c r="D88" s="194" t="s">
        <v>245</v>
      </c>
      <c r="E88" s="195"/>
      <c r="F88" s="193"/>
      <c r="G88" s="193" t="s">
        <v>100</v>
      </c>
      <c r="H88" s="223">
        <v>0.2</v>
      </c>
      <c r="I88" s="223">
        <v>0.2</v>
      </c>
      <c r="J88" s="223">
        <v>0.2</v>
      </c>
      <c r="K88" s="223">
        <v>0.2</v>
      </c>
      <c r="L88" s="223">
        <v>0.2</v>
      </c>
      <c r="M88" s="195" t="s">
        <v>243</v>
      </c>
      <c r="N88" s="217" t="s">
        <v>223</v>
      </c>
      <c r="O88" s="214"/>
      <c r="P88" s="161" t="str">
        <f>VLOOKUP(C88,'[2]1.10正式版 (更新至2024年1月)'!$C:$P,14,FALSE)</f>
        <v>001109000010000-110900001-10</v>
      </c>
    </row>
    <row r="89" s="161" customFormat="1" ht="40" customHeight="1" spans="1:16">
      <c r="A89" s="208">
        <v>1109000010000</v>
      </c>
      <c r="B89" s="193" t="s">
        <v>217</v>
      </c>
      <c r="C89" s="199" t="s">
        <v>246</v>
      </c>
      <c r="D89" s="194" t="s">
        <v>247</v>
      </c>
      <c r="E89" s="195"/>
      <c r="F89" s="193"/>
      <c r="G89" s="193" t="s">
        <v>100</v>
      </c>
      <c r="H89" s="223">
        <v>0.2</v>
      </c>
      <c r="I89" s="223">
        <v>0.2</v>
      </c>
      <c r="J89" s="223">
        <v>0.2</v>
      </c>
      <c r="K89" s="223">
        <v>0.2</v>
      </c>
      <c r="L89" s="223">
        <v>0.2</v>
      </c>
      <c r="M89" s="195" t="s">
        <v>243</v>
      </c>
      <c r="N89" s="217" t="s">
        <v>223</v>
      </c>
      <c r="O89" s="214"/>
      <c r="P89" s="161" t="str">
        <f>VLOOKUP(C89,'[2]1.10正式版 (更新至2024年1月)'!$C:$P,14,FALSE)</f>
        <v>001109000010000-110900001-11</v>
      </c>
    </row>
    <row r="90" s="161" customFormat="1" ht="44" customHeight="1" spans="1:16">
      <c r="A90" s="208">
        <v>1109000010000</v>
      </c>
      <c r="B90" s="193" t="s">
        <v>217</v>
      </c>
      <c r="C90" s="199" t="s">
        <v>248</v>
      </c>
      <c r="D90" s="194" t="s">
        <v>249</v>
      </c>
      <c r="E90" s="195"/>
      <c r="F90" s="193"/>
      <c r="G90" s="193" t="s">
        <v>100</v>
      </c>
      <c r="H90" s="223">
        <v>0.2</v>
      </c>
      <c r="I90" s="223">
        <v>0.2</v>
      </c>
      <c r="J90" s="223">
        <v>0.2</v>
      </c>
      <c r="K90" s="223">
        <v>0.2</v>
      </c>
      <c r="L90" s="223">
        <v>0.2</v>
      </c>
      <c r="M90" s="195" t="s">
        <v>243</v>
      </c>
      <c r="N90" s="217" t="s">
        <v>223</v>
      </c>
      <c r="O90" s="214"/>
      <c r="P90" s="161" t="str">
        <f>VLOOKUP(C90,'[2]1.10正式版 (更新至2024年1月)'!$C:$P,14,FALSE)</f>
        <v>001109000010000-110900001-12</v>
      </c>
    </row>
    <row r="91" s="161" customFormat="1" ht="25" customHeight="1" spans="1:16">
      <c r="A91" s="208">
        <v>1109000010000</v>
      </c>
      <c r="B91" s="193" t="s">
        <v>217</v>
      </c>
      <c r="C91" s="199" t="s">
        <v>250</v>
      </c>
      <c r="D91" s="194" t="s">
        <v>251</v>
      </c>
      <c r="E91" s="195"/>
      <c r="F91" s="193"/>
      <c r="G91" s="193" t="s">
        <v>100</v>
      </c>
      <c r="H91" s="223">
        <v>0.1</v>
      </c>
      <c r="I91" s="223">
        <v>0.1</v>
      </c>
      <c r="J91" s="223">
        <v>0.1</v>
      </c>
      <c r="K91" s="223">
        <v>0.1</v>
      </c>
      <c r="L91" s="223">
        <v>0.1</v>
      </c>
      <c r="M91" s="195" t="s">
        <v>252</v>
      </c>
      <c r="N91" s="217" t="s">
        <v>223</v>
      </c>
      <c r="O91" s="214"/>
      <c r="P91" s="161" t="str">
        <f>VLOOKUP(C91,'[2]1.10正式版 (更新至2024年1月)'!$C:$P,14,FALSE)</f>
        <v>001109000010000-110900001-13</v>
      </c>
    </row>
    <row r="92" s="161" customFormat="1" ht="25" customHeight="1" spans="1:16">
      <c r="A92" s="208">
        <v>1109000010000</v>
      </c>
      <c r="B92" s="193" t="s">
        <v>217</v>
      </c>
      <c r="C92" s="199" t="s">
        <v>253</v>
      </c>
      <c r="D92" s="194" t="s">
        <v>254</v>
      </c>
      <c r="E92" s="195"/>
      <c r="F92" s="193"/>
      <c r="G92" s="193" t="s">
        <v>100</v>
      </c>
      <c r="H92" s="223">
        <v>0.1</v>
      </c>
      <c r="I92" s="223">
        <v>0.1</v>
      </c>
      <c r="J92" s="223">
        <v>0.1</v>
      </c>
      <c r="K92" s="223">
        <v>0.1</v>
      </c>
      <c r="L92" s="223">
        <v>0.1</v>
      </c>
      <c r="M92" s="195" t="s">
        <v>252</v>
      </c>
      <c r="N92" s="217" t="s">
        <v>223</v>
      </c>
      <c r="O92" s="214"/>
      <c r="P92" s="161" t="str">
        <f>VLOOKUP(C92,'[2]1.10正式版 (更新至2024年1月)'!$C:$P,14,FALSE)</f>
        <v>001109000010000-110900001-14</v>
      </c>
    </row>
    <row r="93" s="161" customFormat="1" ht="25" customHeight="1" spans="1:16">
      <c r="A93" s="208">
        <v>1109000010000</v>
      </c>
      <c r="B93" s="193" t="s">
        <v>217</v>
      </c>
      <c r="C93" s="199" t="s">
        <v>255</v>
      </c>
      <c r="D93" s="194" t="s">
        <v>256</v>
      </c>
      <c r="E93" s="195"/>
      <c r="F93" s="193"/>
      <c r="G93" s="193" t="s">
        <v>100</v>
      </c>
      <c r="H93" s="223">
        <v>0.2</v>
      </c>
      <c r="I93" s="223">
        <v>0.2</v>
      </c>
      <c r="J93" s="223">
        <v>0.2</v>
      </c>
      <c r="K93" s="223">
        <v>0.2</v>
      </c>
      <c r="L93" s="223">
        <v>0.2</v>
      </c>
      <c r="M93" s="195" t="s">
        <v>243</v>
      </c>
      <c r="N93" s="217" t="s">
        <v>223</v>
      </c>
      <c r="O93" s="214"/>
      <c r="P93" s="161" t="str">
        <f>VLOOKUP(C93,'[2]1.10正式版 (更新至2024年1月)'!$C:$P,14,FALSE)</f>
        <v>001109000010000-110900001-15</v>
      </c>
    </row>
    <row r="94" s="161" customFormat="1" ht="36" customHeight="1" spans="1:16">
      <c r="A94" s="208">
        <v>1109000010600</v>
      </c>
      <c r="B94" s="193" t="s">
        <v>257</v>
      </c>
      <c r="C94" s="199" t="s">
        <v>258</v>
      </c>
      <c r="D94" s="194" t="s">
        <v>259</v>
      </c>
      <c r="E94" s="195"/>
      <c r="F94" s="193"/>
      <c r="G94" s="193" t="s">
        <v>100</v>
      </c>
      <c r="H94" s="223">
        <v>0.3</v>
      </c>
      <c r="I94" s="223">
        <v>0.3</v>
      </c>
      <c r="J94" s="223">
        <v>0.3</v>
      </c>
      <c r="K94" s="223">
        <v>0.3</v>
      </c>
      <c r="L94" s="223">
        <v>0.3</v>
      </c>
      <c r="M94" s="195" t="s">
        <v>260</v>
      </c>
      <c r="N94" s="217" t="s">
        <v>223</v>
      </c>
      <c r="O94" s="214"/>
      <c r="P94" s="161" t="str">
        <f>VLOOKUP(C94,'[2]1.10正式版 (更新至2024年1月)'!$C:$P,14,FALSE)</f>
        <v>001109000010600-110900001-16</v>
      </c>
    </row>
    <row r="95" s="161" customFormat="1" ht="27" customHeight="1" spans="1:16">
      <c r="A95" s="208">
        <v>1109000010000</v>
      </c>
      <c r="B95" s="193" t="s">
        <v>217</v>
      </c>
      <c r="C95" s="199" t="s">
        <v>261</v>
      </c>
      <c r="D95" s="194" t="s">
        <v>262</v>
      </c>
      <c r="E95" s="195"/>
      <c r="F95" s="193"/>
      <c r="G95" s="193" t="s">
        <v>100</v>
      </c>
      <c r="H95" s="193">
        <v>10</v>
      </c>
      <c r="I95" s="193">
        <v>10</v>
      </c>
      <c r="J95" s="193">
        <v>8</v>
      </c>
      <c r="K95" s="193">
        <v>8</v>
      </c>
      <c r="L95" s="193">
        <v>5</v>
      </c>
      <c r="M95" s="195" t="s">
        <v>263</v>
      </c>
      <c r="N95" s="216" t="s">
        <v>28</v>
      </c>
      <c r="O95" s="214"/>
      <c r="P95" s="161" t="str">
        <f>VLOOKUP(C95,'[2]1.10正式版 (更新至2024年1月)'!$C:$P,14,FALSE)</f>
        <v>001109000010000-110900001-17</v>
      </c>
    </row>
    <row r="96" s="161" customFormat="1" ht="27" customHeight="1" spans="1:16">
      <c r="A96" s="208">
        <v>1109000010000</v>
      </c>
      <c r="B96" s="192" t="s">
        <v>217</v>
      </c>
      <c r="C96" s="192" t="s">
        <v>264</v>
      </c>
      <c r="D96" s="224" t="s">
        <v>265</v>
      </c>
      <c r="E96" s="192"/>
      <c r="F96" s="192"/>
      <c r="G96" s="192" t="s">
        <v>100</v>
      </c>
      <c r="H96" s="192"/>
      <c r="I96" s="192"/>
      <c r="J96" s="192"/>
      <c r="K96" s="192"/>
      <c r="L96" s="192"/>
      <c r="M96" s="228" t="s">
        <v>266</v>
      </c>
      <c r="N96" s="216" t="s">
        <v>28</v>
      </c>
      <c r="O96" s="214"/>
      <c r="P96" s="161" t="str">
        <f>VLOOKUP(C96,'[2]1.10正式版 (更新至2024年1月)'!$C:$P,14,FALSE)</f>
        <v>001109000010000-110900001-18</v>
      </c>
    </row>
    <row r="97" s="161" customFormat="1" ht="36" customHeight="1" spans="1:16">
      <c r="A97" s="208">
        <v>1109000020000</v>
      </c>
      <c r="B97" s="193" t="s">
        <v>267</v>
      </c>
      <c r="C97" s="193">
        <v>110900002</v>
      </c>
      <c r="D97" s="194" t="s">
        <v>267</v>
      </c>
      <c r="E97" s="195" t="s">
        <v>268</v>
      </c>
      <c r="F97" s="193"/>
      <c r="G97" s="193" t="s">
        <v>100</v>
      </c>
      <c r="H97" s="193">
        <v>192</v>
      </c>
      <c r="I97" s="193">
        <v>170</v>
      </c>
      <c r="J97" s="193">
        <v>160</v>
      </c>
      <c r="K97" s="193">
        <v>150</v>
      </c>
      <c r="L97" s="193">
        <v>127.5</v>
      </c>
      <c r="M97" s="195" t="s">
        <v>269</v>
      </c>
      <c r="N97" s="216" t="s">
        <v>35</v>
      </c>
      <c r="O97" s="214"/>
      <c r="P97" s="161" t="str">
        <f>VLOOKUP(C97,'[2]1.10正式版 (更新至2024年1月)'!$C:$P,14,FALSE)</f>
        <v>001109000020000-110900002</v>
      </c>
    </row>
    <row r="98" s="161" customFormat="1" ht="27" customHeight="1" spans="1:16">
      <c r="A98" s="208">
        <v>1109000020300</v>
      </c>
      <c r="B98" s="193" t="s">
        <v>270</v>
      </c>
      <c r="C98" s="199" t="s">
        <v>271</v>
      </c>
      <c r="D98" s="194" t="s">
        <v>272</v>
      </c>
      <c r="E98" s="195"/>
      <c r="F98" s="193"/>
      <c r="G98" s="193" t="s">
        <v>100</v>
      </c>
      <c r="H98" s="193"/>
      <c r="I98" s="193"/>
      <c r="J98" s="193"/>
      <c r="K98" s="193"/>
      <c r="L98" s="193"/>
      <c r="M98" s="195"/>
      <c r="N98" s="216" t="s">
        <v>35</v>
      </c>
      <c r="O98" s="214"/>
      <c r="P98" s="161" t="str">
        <f>VLOOKUP(C98,'[2]1.10正式版 (更新至2024年1月)'!$C:$P,14,FALSE)</f>
        <v>001109000020300-110900002-1</v>
      </c>
    </row>
    <row r="99" s="161" customFormat="1" ht="27" customHeight="1" spans="1:16">
      <c r="A99" s="208">
        <v>1109000020100</v>
      </c>
      <c r="B99" s="193" t="s">
        <v>273</v>
      </c>
      <c r="C99" s="199" t="s">
        <v>274</v>
      </c>
      <c r="D99" s="194" t="s">
        <v>275</v>
      </c>
      <c r="E99" s="195"/>
      <c r="F99" s="193"/>
      <c r="G99" s="193" t="s">
        <v>100</v>
      </c>
      <c r="H99" s="193"/>
      <c r="I99" s="193"/>
      <c r="J99" s="193"/>
      <c r="K99" s="193"/>
      <c r="L99" s="193"/>
      <c r="M99" s="195"/>
      <c r="N99" s="216" t="s">
        <v>35</v>
      </c>
      <c r="O99" s="214"/>
      <c r="P99" s="161" t="str">
        <f>VLOOKUP(C99,'[2]1.10正式版 (更新至2024年1月)'!$C:$P,14,FALSE)</f>
        <v>001109000020100-110900002-2</v>
      </c>
    </row>
    <row r="100" s="161" customFormat="1" ht="36" customHeight="1" spans="1:16">
      <c r="A100" s="208">
        <v>1109000030000</v>
      </c>
      <c r="B100" s="193" t="s">
        <v>276</v>
      </c>
      <c r="C100" s="193">
        <v>110900003</v>
      </c>
      <c r="D100" s="194" t="s">
        <v>276</v>
      </c>
      <c r="E100" s="195" t="s">
        <v>277</v>
      </c>
      <c r="F100" s="193"/>
      <c r="G100" s="193" t="s">
        <v>100</v>
      </c>
      <c r="H100" s="193">
        <v>60</v>
      </c>
      <c r="I100" s="193">
        <v>55</v>
      </c>
      <c r="J100" s="193">
        <v>50</v>
      </c>
      <c r="K100" s="193">
        <v>45</v>
      </c>
      <c r="L100" s="193">
        <v>40</v>
      </c>
      <c r="M100" s="195" t="s">
        <v>278</v>
      </c>
      <c r="N100" s="216" t="s">
        <v>35</v>
      </c>
      <c r="O100" s="214"/>
      <c r="P100" s="161" t="str">
        <f>VLOOKUP(C100,'[2]1.10正式版 (更新至2024年1月)'!$C:$P,14,FALSE)</f>
        <v>001109000030000-110900003</v>
      </c>
    </row>
    <row r="101" s="161" customFormat="1" ht="20" customHeight="1" spans="1:16">
      <c r="A101" s="208">
        <v>1109000030000</v>
      </c>
      <c r="B101" s="193" t="s">
        <v>276</v>
      </c>
      <c r="C101" s="199" t="s">
        <v>279</v>
      </c>
      <c r="D101" s="194" t="s">
        <v>280</v>
      </c>
      <c r="E101" s="195"/>
      <c r="F101" s="193"/>
      <c r="G101" s="193" t="s">
        <v>100</v>
      </c>
      <c r="H101" s="193">
        <v>20</v>
      </c>
      <c r="I101" s="193">
        <v>20</v>
      </c>
      <c r="J101" s="193">
        <v>20</v>
      </c>
      <c r="K101" s="193">
        <v>20</v>
      </c>
      <c r="L101" s="193">
        <v>20</v>
      </c>
      <c r="M101" s="195"/>
      <c r="N101" s="216" t="s">
        <v>35</v>
      </c>
      <c r="O101" s="214"/>
      <c r="P101" s="161" t="str">
        <f>VLOOKUP(C101,'[2]1.10正式版 (更新至2024年1月)'!$C:$P,14,FALSE)</f>
        <v>001109000030000-110900003-1</v>
      </c>
    </row>
    <row r="102" s="161" customFormat="1" ht="20" customHeight="1" spans="1:16">
      <c r="A102" s="208">
        <v>1109000040000</v>
      </c>
      <c r="B102" s="193" t="s">
        <v>281</v>
      </c>
      <c r="C102" s="193">
        <v>110900004</v>
      </c>
      <c r="D102" s="194" t="s">
        <v>281</v>
      </c>
      <c r="E102" s="195" t="s">
        <v>282</v>
      </c>
      <c r="F102" s="193"/>
      <c r="G102" s="193" t="s">
        <v>100</v>
      </c>
      <c r="H102" s="225">
        <v>75.6</v>
      </c>
      <c r="I102" s="225">
        <v>69</v>
      </c>
      <c r="J102" s="225">
        <v>63</v>
      </c>
      <c r="K102" s="225">
        <v>60</v>
      </c>
      <c r="L102" s="225">
        <v>51</v>
      </c>
      <c r="M102" s="195"/>
      <c r="N102" s="216" t="s">
        <v>35</v>
      </c>
      <c r="O102" s="214"/>
      <c r="P102" s="161" t="str">
        <f>VLOOKUP(C102,'[2]1.10正式版 (更新至2024年1月)'!$C:$P,14,FALSE)</f>
        <v>001109000040000-110900004</v>
      </c>
    </row>
    <row r="103" s="161" customFormat="1" ht="20" customHeight="1" spans="1:16">
      <c r="A103" s="208">
        <v>1109000050000</v>
      </c>
      <c r="B103" s="193" t="s">
        <v>283</v>
      </c>
      <c r="C103" s="193">
        <v>110900005</v>
      </c>
      <c r="D103" s="194" t="s">
        <v>283</v>
      </c>
      <c r="E103" s="195"/>
      <c r="F103" s="193"/>
      <c r="G103" s="193" t="s">
        <v>100</v>
      </c>
      <c r="H103" s="193">
        <v>16.1</v>
      </c>
      <c r="I103" s="193">
        <v>14</v>
      </c>
      <c r="J103" s="193">
        <v>13</v>
      </c>
      <c r="K103" s="193">
        <v>12</v>
      </c>
      <c r="L103" s="193">
        <v>10.2</v>
      </c>
      <c r="M103" s="195"/>
      <c r="N103" s="216" t="s">
        <v>35</v>
      </c>
      <c r="O103" s="214"/>
      <c r="P103" s="161" t="str">
        <f>VLOOKUP(C103,'[2]1.10正式版 (更新至2024年1月)'!$C:$P,14,FALSE)</f>
        <v>001109000050000-110900005</v>
      </c>
    </row>
    <row r="104" s="161" customFormat="1" ht="20" customHeight="1" spans="1:16">
      <c r="A104" s="208">
        <v>1109000010000</v>
      </c>
      <c r="B104" s="192" t="s">
        <v>284</v>
      </c>
      <c r="C104" s="192">
        <v>110900006</v>
      </c>
      <c r="D104" s="224" t="s">
        <v>284</v>
      </c>
      <c r="E104" s="192"/>
      <c r="F104" s="192"/>
      <c r="G104" s="192" t="s">
        <v>100</v>
      </c>
      <c r="H104" s="192"/>
      <c r="I104" s="192"/>
      <c r="J104" s="192"/>
      <c r="K104" s="192"/>
      <c r="L104" s="192"/>
      <c r="M104" s="192"/>
      <c r="N104" s="216" t="s">
        <v>28</v>
      </c>
      <c r="O104" s="214"/>
      <c r="P104" s="161" t="str">
        <f>VLOOKUP(C104,'[2]1.10正式版 (更新至2024年1月)'!$C:$P,14,FALSE)</f>
        <v>001109000010000-110900006</v>
      </c>
    </row>
    <row r="105" s="161" customFormat="1" ht="27" customHeight="1" spans="1:16">
      <c r="A105" s="208">
        <v>511109000060000</v>
      </c>
      <c r="B105" s="192" t="s">
        <v>285</v>
      </c>
      <c r="C105" s="192">
        <v>110900007</v>
      </c>
      <c r="D105" s="224" t="s">
        <v>285</v>
      </c>
      <c r="E105" s="192"/>
      <c r="F105" s="192"/>
      <c r="G105" s="192" t="s">
        <v>26</v>
      </c>
      <c r="H105" s="192"/>
      <c r="I105" s="192"/>
      <c r="J105" s="192"/>
      <c r="K105" s="192"/>
      <c r="L105" s="192"/>
      <c r="M105" s="192"/>
      <c r="N105" s="216" t="s">
        <v>28</v>
      </c>
      <c r="O105" s="214"/>
      <c r="P105" s="161" t="str">
        <f>VLOOKUP(C105,'[2]1.10正式版 (更新至2024年1月)'!$C:$P,14,FALSE)</f>
        <v>511109000060000-110900007</v>
      </c>
    </row>
    <row r="106" s="161" customFormat="1" ht="20" customHeight="1" spans="1:15">
      <c r="A106" s="222"/>
      <c r="B106" s="187"/>
      <c r="C106" s="207">
        <v>1110</v>
      </c>
      <c r="D106" s="189" t="s">
        <v>286</v>
      </c>
      <c r="E106" s="190" t="s">
        <v>287</v>
      </c>
      <c r="F106" s="187"/>
      <c r="G106" s="187"/>
      <c r="H106" s="191"/>
      <c r="I106" s="191"/>
      <c r="J106" s="191"/>
      <c r="K106" s="191"/>
      <c r="L106" s="191"/>
      <c r="M106" s="190"/>
      <c r="N106" s="215"/>
      <c r="O106" s="214"/>
    </row>
    <row r="107" s="161" customFormat="1" ht="20" customHeight="1" spans="1:16">
      <c r="A107" s="208">
        <v>1110000000100</v>
      </c>
      <c r="B107" s="193" t="s">
        <v>288</v>
      </c>
      <c r="C107" s="193">
        <v>111000000</v>
      </c>
      <c r="D107" s="194" t="s">
        <v>288</v>
      </c>
      <c r="E107" s="195"/>
      <c r="F107" s="193"/>
      <c r="G107" s="193" t="s">
        <v>26</v>
      </c>
      <c r="H107" s="193">
        <v>12</v>
      </c>
      <c r="I107" s="193">
        <v>10</v>
      </c>
      <c r="J107" s="193">
        <v>10</v>
      </c>
      <c r="K107" s="193">
        <v>10</v>
      </c>
      <c r="L107" s="193">
        <v>8.5</v>
      </c>
      <c r="M107" s="195"/>
      <c r="N107" s="216" t="s">
        <v>28</v>
      </c>
      <c r="O107" s="214"/>
      <c r="P107" s="161" t="str">
        <f>VLOOKUP(C107,'[2]1.10正式版 (更新至2024年1月)'!$C:$P,14,FALSE)</f>
        <v>001110000000100-111000000</v>
      </c>
    </row>
    <row r="108" s="161" customFormat="1" ht="20" customHeight="1" spans="1:16">
      <c r="A108" s="208">
        <v>1110000010000</v>
      </c>
      <c r="B108" s="193" t="s">
        <v>289</v>
      </c>
      <c r="C108" s="193">
        <v>111000001</v>
      </c>
      <c r="D108" s="194" t="s">
        <v>289</v>
      </c>
      <c r="E108" s="195"/>
      <c r="F108" s="193"/>
      <c r="G108" s="193" t="s">
        <v>26</v>
      </c>
      <c r="H108" s="193">
        <v>120</v>
      </c>
      <c r="I108" s="193">
        <v>110</v>
      </c>
      <c r="J108" s="193">
        <v>100</v>
      </c>
      <c r="K108" s="193">
        <v>100</v>
      </c>
      <c r="L108" s="193">
        <v>85</v>
      </c>
      <c r="M108" s="195"/>
      <c r="N108" s="216" t="s">
        <v>28</v>
      </c>
      <c r="O108" s="214"/>
      <c r="P108" s="161" t="str">
        <f>VLOOKUP(C108,'[2]1.10正式版 (更新至2024年1月)'!$C:$P,14,FALSE)</f>
        <v>001110000010000-111000001</v>
      </c>
    </row>
    <row r="109" s="161" customFormat="1" ht="20" customHeight="1" spans="1:16">
      <c r="A109" s="208">
        <v>1110000020000</v>
      </c>
      <c r="B109" s="193" t="s">
        <v>290</v>
      </c>
      <c r="C109" s="193">
        <v>111000002</v>
      </c>
      <c r="D109" s="194" t="s">
        <v>290</v>
      </c>
      <c r="E109" s="195" t="s">
        <v>291</v>
      </c>
      <c r="F109" s="193"/>
      <c r="G109" s="193" t="s">
        <v>26</v>
      </c>
      <c r="H109" s="193">
        <v>20</v>
      </c>
      <c r="I109" s="193">
        <v>20</v>
      </c>
      <c r="J109" s="193">
        <v>18</v>
      </c>
      <c r="K109" s="193">
        <v>18</v>
      </c>
      <c r="L109" s="193">
        <v>15</v>
      </c>
      <c r="M109" s="195" t="s">
        <v>292</v>
      </c>
      <c r="N109" s="216" t="s">
        <v>35</v>
      </c>
      <c r="O109" s="214"/>
      <c r="P109" s="161" t="str">
        <f>VLOOKUP(C109,'[2]1.10正式版 (更新至2024年1月)'!$C:$P,14,FALSE)</f>
        <v>001110000020000-111000002</v>
      </c>
    </row>
    <row r="110" s="161" customFormat="1" ht="20" customHeight="1" spans="1:16">
      <c r="A110" s="208">
        <v>1110000020000</v>
      </c>
      <c r="B110" s="193" t="s">
        <v>290</v>
      </c>
      <c r="C110" s="199" t="s">
        <v>293</v>
      </c>
      <c r="D110" s="194" t="s">
        <v>294</v>
      </c>
      <c r="E110" s="195"/>
      <c r="F110" s="193"/>
      <c r="G110" s="193" t="s">
        <v>26</v>
      </c>
      <c r="H110" s="193">
        <v>12</v>
      </c>
      <c r="I110" s="193">
        <v>10</v>
      </c>
      <c r="J110" s="193">
        <v>10</v>
      </c>
      <c r="K110" s="193">
        <v>10</v>
      </c>
      <c r="L110" s="193">
        <v>8.5</v>
      </c>
      <c r="M110" s="195"/>
      <c r="N110" s="216" t="s">
        <v>35</v>
      </c>
      <c r="O110" s="214"/>
      <c r="P110" s="161" t="str">
        <f>VLOOKUP(C110,'[2]1.10正式版 (更新至2024年1月)'!$C:$P,14,FALSE)</f>
        <v>001110000020000-111000002-1</v>
      </c>
    </row>
    <row r="111" s="161" customFormat="1" ht="150" customHeight="1" spans="1:16">
      <c r="A111" s="208">
        <v>1110000030000</v>
      </c>
      <c r="B111" s="193" t="s">
        <v>295</v>
      </c>
      <c r="C111" s="193">
        <v>111000003</v>
      </c>
      <c r="D111" s="194" t="s">
        <v>295</v>
      </c>
      <c r="E111" s="195" t="s">
        <v>296</v>
      </c>
      <c r="F111" s="193"/>
      <c r="G111" s="193" t="s">
        <v>26</v>
      </c>
      <c r="H111" s="193"/>
      <c r="I111" s="193"/>
      <c r="J111" s="193"/>
      <c r="K111" s="193"/>
      <c r="L111" s="193"/>
      <c r="M111" s="195" t="s">
        <v>297</v>
      </c>
      <c r="N111" s="217" t="s">
        <v>113</v>
      </c>
      <c r="O111" s="214" t="s">
        <v>298</v>
      </c>
      <c r="P111" s="161" t="str">
        <f>VLOOKUP(C111,'[2]1.10正式版 (更新至2024年1月)'!$C:$P,14,FALSE)</f>
        <v>001110000030000-111000003</v>
      </c>
    </row>
    <row r="112" s="161" customFormat="1" ht="29" customHeight="1" spans="1:16">
      <c r="A112" s="208">
        <v>1110000030000</v>
      </c>
      <c r="B112" s="193" t="s">
        <v>295</v>
      </c>
      <c r="C112" s="199" t="s">
        <v>299</v>
      </c>
      <c r="D112" s="194" t="s">
        <v>300</v>
      </c>
      <c r="E112" s="195"/>
      <c r="F112" s="193"/>
      <c r="G112" s="193" t="s">
        <v>26</v>
      </c>
      <c r="H112" s="193">
        <v>169</v>
      </c>
      <c r="I112" s="193">
        <v>144</v>
      </c>
      <c r="J112" s="193"/>
      <c r="K112" s="193"/>
      <c r="L112" s="193"/>
      <c r="M112" s="195" t="s">
        <v>301</v>
      </c>
      <c r="N112" s="217" t="s">
        <v>113</v>
      </c>
      <c r="O112" s="214"/>
      <c r="P112" s="161" t="str">
        <f>VLOOKUP(C112,'[2]1.10正式版 (更新至2024年1月)'!$C:$P,14,FALSE)</f>
        <v>001110000030000-111000003-1</v>
      </c>
    </row>
    <row r="113" s="161" customFormat="1" ht="29" customHeight="1" spans="1:16">
      <c r="A113" s="208">
        <v>1110000030000</v>
      </c>
      <c r="B113" s="193" t="s">
        <v>295</v>
      </c>
      <c r="C113" s="199" t="s">
        <v>302</v>
      </c>
      <c r="D113" s="194" t="s">
        <v>303</v>
      </c>
      <c r="E113" s="195"/>
      <c r="F113" s="193"/>
      <c r="G113" s="193" t="s">
        <v>26</v>
      </c>
      <c r="H113" s="193">
        <v>303</v>
      </c>
      <c r="I113" s="193">
        <v>258</v>
      </c>
      <c r="J113" s="193"/>
      <c r="K113" s="193"/>
      <c r="L113" s="193"/>
      <c r="M113" s="195" t="s">
        <v>301</v>
      </c>
      <c r="N113" s="217" t="s">
        <v>113</v>
      </c>
      <c r="O113" s="214"/>
      <c r="P113" s="161" t="str">
        <f>VLOOKUP(C113,'[2]1.10正式版 (更新至2024年1月)'!$C:$P,14,FALSE)</f>
        <v>001110000030000-111000003-2</v>
      </c>
    </row>
    <row r="114" s="161" customFormat="1" ht="60" customHeight="1" spans="1:16">
      <c r="A114" s="208">
        <v>1110000030000</v>
      </c>
      <c r="B114" s="193" t="s">
        <v>295</v>
      </c>
      <c r="C114" s="193" t="s">
        <v>304</v>
      </c>
      <c r="D114" s="194" t="s">
        <v>305</v>
      </c>
      <c r="E114" s="195"/>
      <c r="F114" s="193"/>
      <c r="G114" s="193" t="s">
        <v>26</v>
      </c>
      <c r="H114" s="193">
        <v>420</v>
      </c>
      <c r="I114" s="193">
        <v>357</v>
      </c>
      <c r="J114" s="193"/>
      <c r="K114" s="193"/>
      <c r="L114" s="193"/>
      <c r="M114" s="195" t="s">
        <v>306</v>
      </c>
      <c r="N114" s="217" t="s">
        <v>307</v>
      </c>
      <c r="O114" s="214"/>
      <c r="P114" s="161" t="str">
        <f>VLOOKUP(C114,'[2]1.10正式版 (更新至2024年1月)'!$C:$P,14,FALSE)</f>
        <v>001110000030000-111000003-3</v>
      </c>
    </row>
    <row r="115" s="161" customFormat="1" ht="64" customHeight="1" spans="1:16">
      <c r="A115" s="208">
        <v>1110000030000</v>
      </c>
      <c r="B115" s="193" t="s">
        <v>295</v>
      </c>
      <c r="C115" s="193" t="s">
        <v>308</v>
      </c>
      <c r="D115" s="194" t="s">
        <v>309</v>
      </c>
      <c r="E115" s="195"/>
      <c r="F115" s="193"/>
      <c r="G115" s="193" t="s">
        <v>26</v>
      </c>
      <c r="H115" s="193">
        <v>604</v>
      </c>
      <c r="I115" s="193">
        <v>513</v>
      </c>
      <c r="J115" s="193"/>
      <c r="K115" s="193"/>
      <c r="L115" s="193"/>
      <c r="M115" s="195" t="s">
        <v>310</v>
      </c>
      <c r="N115" s="217" t="s">
        <v>307</v>
      </c>
      <c r="O115" s="214"/>
      <c r="P115" s="161" t="str">
        <f>VLOOKUP(C115,'[2]1.10正式版 (更新至2024年1月)'!$C:$P,14,FALSE)</f>
        <v>001110000030000-111000003-4</v>
      </c>
    </row>
    <row r="116" s="161" customFormat="1" ht="72" customHeight="1" spans="1:16">
      <c r="A116" s="213">
        <v>1110000030000</v>
      </c>
      <c r="B116" s="185" t="s">
        <v>295</v>
      </c>
      <c r="C116" s="199" t="s">
        <v>311</v>
      </c>
      <c r="D116" s="201" t="s">
        <v>312</v>
      </c>
      <c r="E116" s="199"/>
      <c r="F116" s="199"/>
      <c r="G116" s="199" t="s">
        <v>26</v>
      </c>
      <c r="H116" s="199" t="s">
        <v>313</v>
      </c>
      <c r="I116" s="199"/>
      <c r="J116" s="199"/>
      <c r="K116" s="199"/>
      <c r="L116" s="199"/>
      <c r="M116" s="226" t="s">
        <v>314</v>
      </c>
      <c r="N116" s="217" t="s">
        <v>113</v>
      </c>
      <c r="O116" s="214"/>
      <c r="P116" s="161" t="str">
        <f>VLOOKUP(C116,'[2]1.10正式版 (更新至2024年1月)'!$C:$P,14,FALSE)</f>
        <v>001110000030000-111000003-5</v>
      </c>
    </row>
    <row r="117" s="161" customFormat="1" ht="71" customHeight="1" spans="1:16">
      <c r="A117" s="213">
        <v>1110000030000</v>
      </c>
      <c r="B117" s="185" t="s">
        <v>295</v>
      </c>
      <c r="C117" s="199" t="s">
        <v>315</v>
      </c>
      <c r="D117" s="201" t="s">
        <v>316</v>
      </c>
      <c r="E117" s="199"/>
      <c r="F117" s="199"/>
      <c r="G117" s="199" t="s">
        <v>26</v>
      </c>
      <c r="H117" s="199" t="s">
        <v>317</v>
      </c>
      <c r="I117" s="199"/>
      <c r="J117" s="199"/>
      <c r="K117" s="199"/>
      <c r="L117" s="199"/>
      <c r="M117" s="226" t="s">
        <v>314</v>
      </c>
      <c r="N117" s="217" t="s">
        <v>113</v>
      </c>
      <c r="O117" s="214"/>
      <c r="P117" s="161" t="str">
        <f>VLOOKUP(C117,'[2]1.10正式版 (更新至2024年1月)'!$C:$P,14,FALSE)</f>
        <v>001110000030000-111000003-6</v>
      </c>
    </row>
    <row r="118" s="163" customFormat="1" ht="33.75" spans="1:19">
      <c r="A118" s="199" t="s">
        <v>318</v>
      </c>
      <c r="B118" s="199" t="s">
        <v>290</v>
      </c>
      <c r="C118" s="199">
        <v>111000004</v>
      </c>
      <c r="D118" s="201" t="s">
        <v>319</v>
      </c>
      <c r="E118" s="226" t="s">
        <v>320</v>
      </c>
      <c r="F118" s="199"/>
      <c r="G118" s="199" t="s">
        <v>26</v>
      </c>
      <c r="H118" s="199">
        <v>280</v>
      </c>
      <c r="I118" s="192">
        <v>256</v>
      </c>
      <c r="J118" s="192">
        <v>232</v>
      </c>
      <c r="K118" s="192">
        <v>210</v>
      </c>
      <c r="L118" s="192">
        <v>186</v>
      </c>
      <c r="M118" s="199" t="s">
        <v>321</v>
      </c>
      <c r="N118" s="192" t="s">
        <v>322</v>
      </c>
      <c r="O118" s="226" t="s">
        <v>323</v>
      </c>
      <c r="P118" s="161" t="s">
        <v>324</v>
      </c>
      <c r="R118" s="161"/>
      <c r="S118" s="161"/>
    </row>
    <row r="119" s="163" customFormat="1" ht="33.75" spans="1:19">
      <c r="A119" s="199" t="s">
        <v>318</v>
      </c>
      <c r="B119" s="199" t="s">
        <v>290</v>
      </c>
      <c r="C119" s="199" t="s">
        <v>325</v>
      </c>
      <c r="D119" s="201" t="s">
        <v>326</v>
      </c>
      <c r="E119" s="199"/>
      <c r="F119" s="199"/>
      <c r="G119" s="199" t="s">
        <v>26</v>
      </c>
      <c r="H119" s="223">
        <v>0.25</v>
      </c>
      <c r="I119" s="223">
        <v>0.25</v>
      </c>
      <c r="J119" s="223">
        <v>0.25</v>
      </c>
      <c r="K119" s="223">
        <v>0.25</v>
      </c>
      <c r="L119" s="223">
        <v>0.25</v>
      </c>
      <c r="M119" s="199"/>
      <c r="N119" s="192" t="s">
        <v>322</v>
      </c>
      <c r="O119" s="226" t="s">
        <v>323</v>
      </c>
      <c r="P119" s="161" t="s">
        <v>327</v>
      </c>
      <c r="R119" s="161"/>
      <c r="S119" s="161"/>
    </row>
    <row r="120" s="161" customFormat="1" ht="46" customHeight="1" spans="1:15">
      <c r="A120" s="222"/>
      <c r="B120" s="187"/>
      <c r="C120" s="188">
        <v>12</v>
      </c>
      <c r="D120" s="189" t="s">
        <v>328</v>
      </c>
      <c r="E120" s="190"/>
      <c r="F120" s="187"/>
      <c r="G120" s="187"/>
      <c r="H120" s="191"/>
      <c r="I120" s="191"/>
      <c r="J120" s="191"/>
      <c r="K120" s="191"/>
      <c r="L120" s="191"/>
      <c r="M120" s="195" t="s">
        <v>329</v>
      </c>
      <c r="N120" s="215"/>
      <c r="O120" s="214"/>
    </row>
    <row r="121" s="161" customFormat="1" ht="40" customHeight="1" spans="1:16">
      <c r="A121" s="208">
        <v>511200000000001</v>
      </c>
      <c r="B121" s="193" t="s">
        <v>330</v>
      </c>
      <c r="C121" s="199" t="s">
        <v>331</v>
      </c>
      <c r="D121" s="194" t="s">
        <v>330</v>
      </c>
      <c r="E121" s="195"/>
      <c r="F121" s="193"/>
      <c r="G121" s="193" t="s">
        <v>26</v>
      </c>
      <c r="H121" s="223">
        <v>0.2</v>
      </c>
      <c r="I121" s="223">
        <v>0.2</v>
      </c>
      <c r="J121" s="223">
        <v>0.2</v>
      </c>
      <c r="K121" s="223">
        <v>0.2</v>
      </c>
      <c r="L121" s="223">
        <v>0.2</v>
      </c>
      <c r="M121" s="195" t="s">
        <v>332</v>
      </c>
      <c r="N121" s="216" t="s">
        <v>113</v>
      </c>
      <c r="O121" s="214"/>
      <c r="P121" s="161" t="str">
        <f>VLOOKUP(C121,'[2]1.10正式版 (更新至2024年1月)'!$C:$P,14,FALSE)</f>
        <v>511200000000001-120000000-1</v>
      </c>
    </row>
    <row r="122" s="161" customFormat="1" ht="36" customHeight="1" spans="1:15">
      <c r="A122" s="222"/>
      <c r="B122" s="187"/>
      <c r="C122" s="188">
        <v>1201</v>
      </c>
      <c r="D122" s="189" t="s">
        <v>333</v>
      </c>
      <c r="E122" s="196" t="s">
        <v>334</v>
      </c>
      <c r="F122" s="197" t="s">
        <v>335</v>
      </c>
      <c r="G122" s="187"/>
      <c r="H122" s="191"/>
      <c r="I122" s="191"/>
      <c r="J122" s="191"/>
      <c r="K122" s="191"/>
      <c r="L122" s="191"/>
      <c r="M122" s="195" t="s">
        <v>336</v>
      </c>
      <c r="N122" s="215"/>
      <c r="O122" s="214"/>
    </row>
    <row r="123" s="161" customFormat="1" ht="31" customHeight="1" spans="1:16">
      <c r="A123" s="208">
        <v>1201000000100</v>
      </c>
      <c r="B123" s="193" t="s">
        <v>337</v>
      </c>
      <c r="C123" s="199" t="s">
        <v>338</v>
      </c>
      <c r="D123" s="194" t="s">
        <v>339</v>
      </c>
      <c r="E123" s="195"/>
      <c r="F123" s="193"/>
      <c r="G123" s="193" t="s">
        <v>100</v>
      </c>
      <c r="H123" s="193">
        <v>8</v>
      </c>
      <c r="I123" s="193">
        <v>8</v>
      </c>
      <c r="J123" s="193">
        <v>8</v>
      </c>
      <c r="K123" s="193">
        <v>8</v>
      </c>
      <c r="L123" s="193">
        <v>8</v>
      </c>
      <c r="M123" s="195"/>
      <c r="N123" s="216" t="s">
        <v>35</v>
      </c>
      <c r="O123" s="214"/>
      <c r="P123" s="161" t="str">
        <f>VLOOKUP(C123,'[2]1.10正式版 (更新至2024年1月)'!$C:$P,14,FALSE)</f>
        <v>001201000000100-120100000-1</v>
      </c>
    </row>
    <row r="124" s="161" customFormat="1" ht="39" customHeight="1" spans="1:16">
      <c r="A124" s="208">
        <v>1201000010000</v>
      </c>
      <c r="B124" s="193" t="s">
        <v>340</v>
      </c>
      <c r="C124" s="193">
        <v>120100001</v>
      </c>
      <c r="D124" s="194" t="s">
        <v>340</v>
      </c>
      <c r="E124" s="195" t="s">
        <v>341</v>
      </c>
      <c r="F124" s="193"/>
      <c r="G124" s="193" t="s">
        <v>342</v>
      </c>
      <c r="H124" s="193">
        <v>4.8</v>
      </c>
      <c r="I124" s="193">
        <v>4.5</v>
      </c>
      <c r="J124" s="193">
        <v>4</v>
      </c>
      <c r="K124" s="193">
        <v>3</v>
      </c>
      <c r="L124" s="193">
        <v>2.55</v>
      </c>
      <c r="M124" s="195"/>
      <c r="N124" s="216" t="s">
        <v>113</v>
      </c>
      <c r="O124" s="214"/>
      <c r="P124" s="161" t="str">
        <f>VLOOKUP(C124,'[2]1.10正式版 (更新至2024年1月)'!$C:$P,14,FALSE)</f>
        <v>001201000010000-120100001</v>
      </c>
    </row>
    <row r="125" s="161" customFormat="1" ht="40" customHeight="1" spans="1:16">
      <c r="A125" s="208">
        <v>1201000020000</v>
      </c>
      <c r="B125" s="193" t="s">
        <v>343</v>
      </c>
      <c r="C125" s="193">
        <v>120100002</v>
      </c>
      <c r="D125" s="194" t="s">
        <v>343</v>
      </c>
      <c r="E125" s="195" t="s">
        <v>344</v>
      </c>
      <c r="F125" s="193"/>
      <c r="G125" s="193" t="s">
        <v>342</v>
      </c>
      <c r="H125" s="193">
        <v>3</v>
      </c>
      <c r="I125" s="193">
        <v>3</v>
      </c>
      <c r="J125" s="193">
        <v>2.3</v>
      </c>
      <c r="K125" s="193">
        <v>2</v>
      </c>
      <c r="L125" s="193">
        <v>1.7</v>
      </c>
      <c r="M125" s="195"/>
      <c r="N125" s="216" t="s">
        <v>35</v>
      </c>
      <c r="O125" s="214"/>
      <c r="P125" s="161" t="str">
        <f>VLOOKUP(C125,'[2]1.10正式版 (更新至2024年1月)'!$C:$P,14,FALSE)</f>
        <v>001201000020000-120100002</v>
      </c>
    </row>
    <row r="126" s="161" customFormat="1" ht="42" customHeight="1" spans="1:16">
      <c r="A126" s="208">
        <v>1201000030000</v>
      </c>
      <c r="B126" s="193" t="s">
        <v>345</v>
      </c>
      <c r="C126" s="193">
        <v>120100003</v>
      </c>
      <c r="D126" s="194" t="s">
        <v>345</v>
      </c>
      <c r="E126" s="195" t="s">
        <v>346</v>
      </c>
      <c r="F126" s="193"/>
      <c r="G126" s="193" t="s">
        <v>100</v>
      </c>
      <c r="H126" s="193">
        <v>26</v>
      </c>
      <c r="I126" s="193">
        <v>22</v>
      </c>
      <c r="J126" s="193">
        <v>21</v>
      </c>
      <c r="K126" s="193">
        <v>20</v>
      </c>
      <c r="L126" s="193">
        <v>17</v>
      </c>
      <c r="M126" s="195" t="s">
        <v>106</v>
      </c>
      <c r="N126" s="216" t="s">
        <v>35</v>
      </c>
      <c r="O126" s="214"/>
      <c r="P126" s="161" t="str">
        <f>VLOOKUP(C126,'[2]1.10正式版 (更新至2024年1月)'!$C:$P,14,FALSE)</f>
        <v>001201000030000-120100003</v>
      </c>
    </row>
    <row r="127" s="161" customFormat="1" ht="30" customHeight="1" spans="1:16">
      <c r="A127" s="208">
        <v>1201000030000</v>
      </c>
      <c r="B127" s="193" t="s">
        <v>345</v>
      </c>
      <c r="C127" s="199" t="s">
        <v>347</v>
      </c>
      <c r="D127" s="194" t="s">
        <v>348</v>
      </c>
      <c r="E127" s="195"/>
      <c r="F127" s="193"/>
      <c r="G127" s="193" t="s">
        <v>100</v>
      </c>
      <c r="H127" s="193">
        <v>9</v>
      </c>
      <c r="I127" s="193">
        <v>9</v>
      </c>
      <c r="J127" s="193">
        <v>9</v>
      </c>
      <c r="K127" s="193">
        <v>9</v>
      </c>
      <c r="L127" s="193"/>
      <c r="M127" s="195"/>
      <c r="N127" s="216" t="s">
        <v>35</v>
      </c>
      <c r="O127" s="214"/>
      <c r="P127" s="161" t="str">
        <f>VLOOKUP(C127,'[2]1.10正式版 (更新至2024年1月)'!$C:$P,14,FALSE)</f>
        <v>001201000030000-120100003-1</v>
      </c>
    </row>
    <row r="128" s="161" customFormat="1" ht="45" customHeight="1" spans="1:16">
      <c r="A128" s="208">
        <v>1201000040000</v>
      </c>
      <c r="B128" s="193" t="s">
        <v>349</v>
      </c>
      <c r="C128" s="193">
        <v>120100004</v>
      </c>
      <c r="D128" s="194" t="s">
        <v>349</v>
      </c>
      <c r="E128" s="195" t="s">
        <v>350</v>
      </c>
      <c r="F128" s="193"/>
      <c r="G128" s="193" t="s">
        <v>100</v>
      </c>
      <c r="H128" s="193">
        <v>21</v>
      </c>
      <c r="I128" s="193">
        <v>18</v>
      </c>
      <c r="J128" s="193">
        <v>17</v>
      </c>
      <c r="K128" s="193">
        <v>16</v>
      </c>
      <c r="L128" s="193">
        <v>14</v>
      </c>
      <c r="M128" s="195" t="s">
        <v>106</v>
      </c>
      <c r="N128" s="216" t="s">
        <v>35</v>
      </c>
      <c r="O128" s="214"/>
      <c r="P128" s="161" t="str">
        <f>VLOOKUP(C128,'[2]1.10正式版 (更新至2024年1月)'!$C:$P,14,FALSE)</f>
        <v>001201000040000-120100004</v>
      </c>
    </row>
    <row r="129" s="161" customFormat="1" ht="30" customHeight="1" spans="1:16">
      <c r="A129" s="208">
        <v>1201000040000</v>
      </c>
      <c r="B129" s="193" t="s">
        <v>349</v>
      </c>
      <c r="C129" s="199" t="s">
        <v>351</v>
      </c>
      <c r="D129" s="194" t="s">
        <v>352</v>
      </c>
      <c r="E129" s="195"/>
      <c r="F129" s="193"/>
      <c r="G129" s="193" t="s">
        <v>100</v>
      </c>
      <c r="H129" s="193">
        <v>9</v>
      </c>
      <c r="I129" s="193">
        <v>9</v>
      </c>
      <c r="J129" s="193">
        <v>9</v>
      </c>
      <c r="K129" s="193">
        <v>9</v>
      </c>
      <c r="L129" s="193"/>
      <c r="M129" s="195"/>
      <c r="N129" s="216" t="s">
        <v>35</v>
      </c>
      <c r="O129" s="214"/>
      <c r="P129" s="161" t="str">
        <f>VLOOKUP(C129,'[2]1.10正式版 (更新至2024年1月)'!$C:$P,14,FALSE)</f>
        <v>001201000040000-120100004-1</v>
      </c>
    </row>
    <row r="130" s="161" customFormat="1" ht="31" customHeight="1" spans="1:16">
      <c r="A130" s="208">
        <v>1201000050000</v>
      </c>
      <c r="B130" s="193" t="s">
        <v>353</v>
      </c>
      <c r="C130" s="193">
        <v>120100005</v>
      </c>
      <c r="D130" s="194" t="s">
        <v>353</v>
      </c>
      <c r="E130" s="195" t="s">
        <v>354</v>
      </c>
      <c r="F130" s="193"/>
      <c r="G130" s="193" t="s">
        <v>100</v>
      </c>
      <c r="H130" s="193">
        <v>7</v>
      </c>
      <c r="I130" s="193">
        <v>6</v>
      </c>
      <c r="J130" s="193">
        <v>6</v>
      </c>
      <c r="K130" s="193">
        <v>5</v>
      </c>
      <c r="L130" s="193">
        <v>4.25</v>
      </c>
      <c r="M130" s="195" t="s">
        <v>106</v>
      </c>
      <c r="N130" s="216" t="s">
        <v>35</v>
      </c>
      <c r="O130" s="214"/>
      <c r="P130" s="161" t="str">
        <f>VLOOKUP(C130,'[2]1.10正式版 (更新至2024年1月)'!$C:$P,14,FALSE)</f>
        <v>001201000050000-120100005</v>
      </c>
    </row>
    <row r="131" s="161" customFormat="1" ht="33" customHeight="1" spans="1:16">
      <c r="A131" s="208">
        <v>1201000050000</v>
      </c>
      <c r="B131" s="193" t="s">
        <v>353</v>
      </c>
      <c r="C131" s="199" t="s">
        <v>355</v>
      </c>
      <c r="D131" s="194" t="s">
        <v>356</v>
      </c>
      <c r="E131" s="195"/>
      <c r="F131" s="193"/>
      <c r="G131" s="193" t="s">
        <v>100</v>
      </c>
      <c r="H131" s="193">
        <v>9</v>
      </c>
      <c r="I131" s="193">
        <v>9</v>
      </c>
      <c r="J131" s="193">
        <v>9</v>
      </c>
      <c r="K131" s="193">
        <v>9</v>
      </c>
      <c r="L131" s="193"/>
      <c r="M131" s="195"/>
      <c r="N131" s="216" t="s">
        <v>35</v>
      </c>
      <c r="O131" s="214"/>
      <c r="P131" s="161" t="str">
        <f>VLOOKUP(C131,'[2]1.10正式版 (更新至2024年1月)'!$C:$P,14,FALSE)</f>
        <v>001201000050000-120100005-1</v>
      </c>
    </row>
    <row r="132" s="161" customFormat="1" ht="30" customHeight="1" spans="1:16">
      <c r="A132" s="208">
        <v>1201000060000</v>
      </c>
      <c r="B132" s="193" t="s">
        <v>357</v>
      </c>
      <c r="C132" s="193">
        <v>120100006</v>
      </c>
      <c r="D132" s="194" t="s">
        <v>357</v>
      </c>
      <c r="E132" s="195" t="s">
        <v>358</v>
      </c>
      <c r="F132" s="193"/>
      <c r="G132" s="193"/>
      <c r="H132" s="225"/>
      <c r="I132" s="225"/>
      <c r="J132" s="225"/>
      <c r="K132" s="225"/>
      <c r="L132" s="230"/>
      <c r="M132" s="195" t="s">
        <v>359</v>
      </c>
      <c r="N132" s="216"/>
      <c r="O132" s="214"/>
      <c r="P132" s="161" t="str">
        <f>VLOOKUP(C132,'[2]1.10正式版 (更新至2024年1月)'!$C:$P,14,FALSE)</f>
        <v>001201000060000-120100006</v>
      </c>
    </row>
    <row r="133" s="161" customFormat="1" ht="23" customHeight="1" spans="1:16">
      <c r="A133" s="208">
        <v>1201000060000</v>
      </c>
      <c r="B133" s="193" t="s">
        <v>357</v>
      </c>
      <c r="C133" s="199" t="s">
        <v>360</v>
      </c>
      <c r="D133" s="194" t="s">
        <v>361</v>
      </c>
      <c r="E133" s="195"/>
      <c r="F133" s="193"/>
      <c r="G133" s="193" t="s">
        <v>100</v>
      </c>
      <c r="H133" s="193">
        <v>43</v>
      </c>
      <c r="I133" s="193">
        <v>40</v>
      </c>
      <c r="J133" s="193">
        <v>36</v>
      </c>
      <c r="K133" s="193">
        <v>32</v>
      </c>
      <c r="L133" s="193">
        <v>30</v>
      </c>
      <c r="M133" s="195"/>
      <c r="N133" s="216" t="s">
        <v>35</v>
      </c>
      <c r="O133" s="214"/>
      <c r="P133" s="161" t="str">
        <f>VLOOKUP(C133,'[2]1.10正式版 (更新至2024年1月)'!$C:$P,14,FALSE)</f>
        <v>001201000060000-120100006-1</v>
      </c>
    </row>
    <row r="134" s="161" customFormat="1" ht="23" customHeight="1" spans="1:16">
      <c r="A134" s="208">
        <v>1201000060000</v>
      </c>
      <c r="B134" s="193" t="s">
        <v>357</v>
      </c>
      <c r="C134" s="199" t="s">
        <v>362</v>
      </c>
      <c r="D134" s="194" t="s">
        <v>363</v>
      </c>
      <c r="E134" s="195"/>
      <c r="F134" s="193"/>
      <c r="G134" s="193" t="s">
        <v>100</v>
      </c>
      <c r="H134" s="193">
        <v>38</v>
      </c>
      <c r="I134" s="193">
        <v>35</v>
      </c>
      <c r="J134" s="193">
        <v>32</v>
      </c>
      <c r="K134" s="193">
        <v>29</v>
      </c>
      <c r="L134" s="193">
        <v>27</v>
      </c>
      <c r="M134" s="195"/>
      <c r="N134" s="216" t="s">
        <v>35</v>
      </c>
      <c r="O134" s="214"/>
      <c r="P134" s="161" t="str">
        <f>VLOOKUP(C134,'[2]1.10正式版 (更新至2024年1月)'!$C:$P,14,FALSE)</f>
        <v>001201000060000-120100006-2</v>
      </c>
    </row>
    <row r="135" s="161" customFormat="1" ht="23" customHeight="1" spans="1:16">
      <c r="A135" s="208">
        <v>1201000060000</v>
      </c>
      <c r="B135" s="193" t="s">
        <v>357</v>
      </c>
      <c r="C135" s="199" t="s">
        <v>364</v>
      </c>
      <c r="D135" s="194" t="s">
        <v>365</v>
      </c>
      <c r="E135" s="195"/>
      <c r="F135" s="193"/>
      <c r="G135" s="193" t="s">
        <v>100</v>
      </c>
      <c r="H135" s="193">
        <v>35</v>
      </c>
      <c r="I135" s="193">
        <v>32</v>
      </c>
      <c r="J135" s="193">
        <v>29</v>
      </c>
      <c r="K135" s="193">
        <v>26</v>
      </c>
      <c r="L135" s="193">
        <v>25</v>
      </c>
      <c r="M135" s="195"/>
      <c r="N135" s="216" t="s">
        <v>35</v>
      </c>
      <c r="O135" s="214"/>
      <c r="P135" s="161" t="str">
        <f>VLOOKUP(C135,'[2]1.10正式版 (更新至2024年1月)'!$C:$P,14,FALSE)</f>
        <v>001201000060000-120100006-3</v>
      </c>
    </row>
    <row r="136" s="161" customFormat="1" ht="28" customHeight="1" spans="1:16">
      <c r="A136" s="208">
        <v>1201000070000</v>
      </c>
      <c r="B136" s="193" t="s">
        <v>366</v>
      </c>
      <c r="C136" s="193">
        <v>120100007</v>
      </c>
      <c r="D136" s="194" t="s">
        <v>366</v>
      </c>
      <c r="E136" s="195" t="s">
        <v>367</v>
      </c>
      <c r="F136" s="193"/>
      <c r="G136" s="193" t="s">
        <v>100</v>
      </c>
      <c r="H136" s="193">
        <v>24</v>
      </c>
      <c r="I136" s="193">
        <v>21</v>
      </c>
      <c r="J136" s="193">
        <v>18</v>
      </c>
      <c r="K136" s="193">
        <v>16</v>
      </c>
      <c r="L136" s="193">
        <v>15</v>
      </c>
      <c r="M136" s="195"/>
      <c r="N136" s="216" t="s">
        <v>35</v>
      </c>
      <c r="O136" s="214"/>
      <c r="P136" s="161" t="str">
        <f>VLOOKUP(C136,'[2]1.10正式版 (更新至2024年1月)'!$C:$P,14,FALSE)</f>
        <v>001201000070000-120100007</v>
      </c>
    </row>
    <row r="137" s="161" customFormat="1" ht="34" customHeight="1" spans="1:16">
      <c r="A137" s="208">
        <v>1201000080000</v>
      </c>
      <c r="B137" s="193" t="s">
        <v>368</v>
      </c>
      <c r="C137" s="193">
        <v>120100008</v>
      </c>
      <c r="D137" s="194" t="s">
        <v>368</v>
      </c>
      <c r="E137" s="195" t="s">
        <v>369</v>
      </c>
      <c r="F137" s="193"/>
      <c r="G137" s="193" t="s">
        <v>26</v>
      </c>
      <c r="H137" s="193">
        <v>18</v>
      </c>
      <c r="I137" s="193">
        <v>16</v>
      </c>
      <c r="J137" s="193">
        <v>15</v>
      </c>
      <c r="K137" s="193">
        <v>14</v>
      </c>
      <c r="L137" s="193">
        <v>11.9</v>
      </c>
      <c r="M137" s="195"/>
      <c r="N137" s="216" t="s">
        <v>35</v>
      </c>
      <c r="O137" s="214"/>
      <c r="P137" s="161" t="str">
        <f>VLOOKUP(C137,'[2]1.10正式版 (更新至2024年1月)'!$C:$P,14,FALSE)</f>
        <v>001201000080000-120100008</v>
      </c>
    </row>
    <row r="138" s="161" customFormat="1" ht="24" customHeight="1" spans="1:16">
      <c r="A138" s="208">
        <v>1201000080100</v>
      </c>
      <c r="B138" s="193" t="s">
        <v>370</v>
      </c>
      <c r="C138" s="199" t="s">
        <v>371</v>
      </c>
      <c r="D138" s="194" t="s">
        <v>370</v>
      </c>
      <c r="E138" s="195"/>
      <c r="F138" s="193"/>
      <c r="G138" s="193" t="s">
        <v>26</v>
      </c>
      <c r="H138" s="193">
        <v>18</v>
      </c>
      <c r="I138" s="193">
        <v>16</v>
      </c>
      <c r="J138" s="193">
        <v>15</v>
      </c>
      <c r="K138" s="193">
        <v>14</v>
      </c>
      <c r="L138" s="193">
        <v>11.9</v>
      </c>
      <c r="M138" s="195"/>
      <c r="N138" s="216" t="s">
        <v>35</v>
      </c>
      <c r="O138" s="214"/>
      <c r="P138" s="161" t="str">
        <f>VLOOKUP(C138,'[2]1.10正式版 (更新至2024年1月)'!$C:$P,14,FALSE)</f>
        <v>001201000080100-120100008-1</v>
      </c>
    </row>
    <row r="139" s="161" customFormat="1" ht="30" customHeight="1" spans="1:16">
      <c r="A139" s="208">
        <v>1201000080200</v>
      </c>
      <c r="B139" s="193" t="s">
        <v>372</v>
      </c>
      <c r="C139" s="199" t="s">
        <v>373</v>
      </c>
      <c r="D139" s="194" t="s">
        <v>372</v>
      </c>
      <c r="E139" s="195"/>
      <c r="F139" s="193"/>
      <c r="G139" s="193" t="s">
        <v>26</v>
      </c>
      <c r="H139" s="193">
        <v>18</v>
      </c>
      <c r="I139" s="193">
        <v>16</v>
      </c>
      <c r="J139" s="193">
        <v>15</v>
      </c>
      <c r="K139" s="193">
        <v>14</v>
      </c>
      <c r="L139" s="193">
        <v>11.9</v>
      </c>
      <c r="M139" s="195"/>
      <c r="N139" s="216" t="s">
        <v>35</v>
      </c>
      <c r="O139" s="214"/>
      <c r="P139" s="161" t="str">
        <f>VLOOKUP(C139,'[2]1.10正式版 (更新至2024年1月)'!$C:$P,14,FALSE)</f>
        <v>001201000080200-120100008-2</v>
      </c>
    </row>
    <row r="140" s="161" customFormat="1" ht="24" customHeight="1" spans="1:16">
      <c r="A140" s="208">
        <v>1201000080300</v>
      </c>
      <c r="B140" s="193" t="s">
        <v>374</v>
      </c>
      <c r="C140" s="199" t="s">
        <v>375</v>
      </c>
      <c r="D140" s="194" t="s">
        <v>374</v>
      </c>
      <c r="E140" s="195"/>
      <c r="F140" s="193"/>
      <c r="G140" s="193" t="s">
        <v>26</v>
      </c>
      <c r="H140" s="193">
        <v>18</v>
      </c>
      <c r="I140" s="193">
        <v>16</v>
      </c>
      <c r="J140" s="193">
        <v>15</v>
      </c>
      <c r="K140" s="193">
        <v>14</v>
      </c>
      <c r="L140" s="193">
        <v>11.9</v>
      </c>
      <c r="M140" s="195"/>
      <c r="N140" s="216" t="s">
        <v>35</v>
      </c>
      <c r="O140" s="214"/>
      <c r="P140" s="161" t="str">
        <f>VLOOKUP(C140,'[2]1.10正式版 (更新至2024年1月)'!$C:$P,14,FALSE)</f>
        <v>001201000080300-120100008-3</v>
      </c>
    </row>
    <row r="141" s="161" customFormat="1" ht="24" customHeight="1" spans="1:16">
      <c r="A141" s="208">
        <v>1201000080400</v>
      </c>
      <c r="B141" s="193" t="s">
        <v>376</v>
      </c>
      <c r="C141" s="199" t="s">
        <v>377</v>
      </c>
      <c r="D141" s="194" t="s">
        <v>376</v>
      </c>
      <c r="E141" s="195"/>
      <c r="F141" s="193"/>
      <c r="G141" s="193" t="s">
        <v>26</v>
      </c>
      <c r="H141" s="193">
        <v>18</v>
      </c>
      <c r="I141" s="193">
        <v>16</v>
      </c>
      <c r="J141" s="193">
        <v>15</v>
      </c>
      <c r="K141" s="193">
        <v>14</v>
      </c>
      <c r="L141" s="193">
        <v>11.9</v>
      </c>
      <c r="M141" s="195"/>
      <c r="N141" s="216" t="s">
        <v>35</v>
      </c>
      <c r="O141" s="214"/>
      <c r="P141" s="161" t="str">
        <f>VLOOKUP(C141,'[2]1.10正式版 (更新至2024年1月)'!$C:$P,14,FALSE)</f>
        <v>001201000080400-120100008-4</v>
      </c>
    </row>
    <row r="142" s="161" customFormat="1" ht="19" customHeight="1" spans="1:16">
      <c r="A142" s="208">
        <v>1201000080500</v>
      </c>
      <c r="B142" s="193" t="s">
        <v>378</v>
      </c>
      <c r="C142" s="199" t="s">
        <v>379</v>
      </c>
      <c r="D142" s="194" t="s">
        <v>378</v>
      </c>
      <c r="E142" s="195"/>
      <c r="F142" s="193"/>
      <c r="G142" s="193" t="s">
        <v>26</v>
      </c>
      <c r="H142" s="193">
        <v>18</v>
      </c>
      <c r="I142" s="193">
        <v>16</v>
      </c>
      <c r="J142" s="193">
        <v>15</v>
      </c>
      <c r="K142" s="193">
        <v>14</v>
      </c>
      <c r="L142" s="193">
        <v>11.9</v>
      </c>
      <c r="M142" s="195"/>
      <c r="N142" s="216" t="s">
        <v>35</v>
      </c>
      <c r="O142" s="214"/>
      <c r="P142" s="161" t="str">
        <f>VLOOKUP(C142,'[2]1.10正式版 (更新至2024年1月)'!$C:$P,14,FALSE)</f>
        <v>001201000080500-120100008-5</v>
      </c>
    </row>
    <row r="143" s="161" customFormat="1" ht="19" customHeight="1" spans="1:16">
      <c r="A143" s="208">
        <v>1201000080600</v>
      </c>
      <c r="B143" s="193" t="s">
        <v>380</v>
      </c>
      <c r="C143" s="199" t="s">
        <v>381</v>
      </c>
      <c r="D143" s="194" t="s">
        <v>380</v>
      </c>
      <c r="E143" s="195"/>
      <c r="F143" s="193"/>
      <c r="G143" s="193" t="s">
        <v>26</v>
      </c>
      <c r="H143" s="193">
        <v>18</v>
      </c>
      <c r="I143" s="193">
        <v>16</v>
      </c>
      <c r="J143" s="193">
        <v>15</v>
      </c>
      <c r="K143" s="193">
        <v>14</v>
      </c>
      <c r="L143" s="193">
        <v>11.9</v>
      </c>
      <c r="M143" s="195"/>
      <c r="N143" s="216" t="s">
        <v>35</v>
      </c>
      <c r="O143" s="214"/>
      <c r="P143" s="161" t="str">
        <f>VLOOKUP(C143,'[2]1.10正式版 (更新至2024年1月)'!$C:$P,14,FALSE)</f>
        <v>001201000080600-120100008-6</v>
      </c>
    </row>
    <row r="144" s="161" customFormat="1" ht="19" customHeight="1" spans="1:16">
      <c r="A144" s="208">
        <v>1201000090000</v>
      </c>
      <c r="B144" s="193" t="s">
        <v>382</v>
      </c>
      <c r="C144" s="193">
        <v>120100009</v>
      </c>
      <c r="D144" s="194" t="s">
        <v>382</v>
      </c>
      <c r="E144" s="195" t="s">
        <v>383</v>
      </c>
      <c r="F144" s="193"/>
      <c r="G144" s="193"/>
      <c r="H144" s="193"/>
      <c r="I144" s="193"/>
      <c r="J144" s="193"/>
      <c r="K144" s="193"/>
      <c r="L144" s="193"/>
      <c r="M144" s="195" t="s">
        <v>359</v>
      </c>
      <c r="N144" s="216"/>
      <c r="O144" s="214"/>
      <c r="P144" s="161" t="str">
        <f>VLOOKUP(C144,'[2]1.10正式版 (更新至2024年1月)'!$C:$P,14,FALSE)</f>
        <v>001201000090000-120100009</v>
      </c>
    </row>
    <row r="145" s="161" customFormat="1" ht="19" customHeight="1" spans="1:16">
      <c r="A145" s="208">
        <v>1201000090000</v>
      </c>
      <c r="B145" s="193" t="s">
        <v>382</v>
      </c>
      <c r="C145" s="199" t="s">
        <v>384</v>
      </c>
      <c r="D145" s="194" t="s">
        <v>385</v>
      </c>
      <c r="E145" s="195"/>
      <c r="F145" s="193"/>
      <c r="G145" s="193" t="s">
        <v>100</v>
      </c>
      <c r="H145" s="193">
        <v>18</v>
      </c>
      <c r="I145" s="193">
        <v>16</v>
      </c>
      <c r="J145" s="193">
        <v>15</v>
      </c>
      <c r="K145" s="193">
        <v>14</v>
      </c>
      <c r="L145" s="193">
        <v>11.9</v>
      </c>
      <c r="M145" s="195"/>
      <c r="N145" s="216" t="s">
        <v>35</v>
      </c>
      <c r="O145" s="214"/>
      <c r="P145" s="161" t="str">
        <f>VLOOKUP(C145,'[2]1.10正式版 (更新至2024年1月)'!$C:$P,14,FALSE)</f>
        <v>001201000090000-120100009-1</v>
      </c>
    </row>
    <row r="146" s="161" customFormat="1" ht="19" customHeight="1" spans="1:16">
      <c r="A146" s="208">
        <v>1201000090000</v>
      </c>
      <c r="B146" s="193" t="s">
        <v>382</v>
      </c>
      <c r="C146" s="199" t="s">
        <v>386</v>
      </c>
      <c r="D146" s="194" t="s">
        <v>387</v>
      </c>
      <c r="E146" s="195"/>
      <c r="F146" s="193"/>
      <c r="G146" s="193" t="s">
        <v>100</v>
      </c>
      <c r="H146" s="193">
        <v>18</v>
      </c>
      <c r="I146" s="193">
        <v>16</v>
      </c>
      <c r="J146" s="193">
        <v>15</v>
      </c>
      <c r="K146" s="193">
        <v>14</v>
      </c>
      <c r="L146" s="193">
        <v>11.9</v>
      </c>
      <c r="M146" s="195"/>
      <c r="N146" s="216" t="s">
        <v>35</v>
      </c>
      <c r="O146" s="214"/>
      <c r="P146" s="161" t="str">
        <f>VLOOKUP(C146,'[2]1.10正式版 (更新至2024年1月)'!$C:$P,14,FALSE)</f>
        <v>001201000090000-120100009-2</v>
      </c>
    </row>
    <row r="147" s="161" customFormat="1" ht="19" customHeight="1" spans="1:16">
      <c r="A147" s="208">
        <v>1201000090000</v>
      </c>
      <c r="B147" s="193" t="s">
        <v>382</v>
      </c>
      <c r="C147" s="199" t="s">
        <v>388</v>
      </c>
      <c r="D147" s="194" t="s">
        <v>389</v>
      </c>
      <c r="E147" s="195"/>
      <c r="F147" s="193"/>
      <c r="G147" s="193" t="s">
        <v>100</v>
      </c>
      <c r="H147" s="193">
        <v>18</v>
      </c>
      <c r="I147" s="193">
        <v>16</v>
      </c>
      <c r="J147" s="193">
        <v>15</v>
      </c>
      <c r="K147" s="193">
        <v>14</v>
      </c>
      <c r="L147" s="193">
        <v>11.9</v>
      </c>
      <c r="M147" s="195"/>
      <c r="N147" s="216" t="s">
        <v>35</v>
      </c>
      <c r="O147" s="214"/>
      <c r="P147" s="161" t="str">
        <f>VLOOKUP(C147,'[2]1.10正式版 (更新至2024年1月)'!$C:$P,14,FALSE)</f>
        <v>001201000090000-120100009-3</v>
      </c>
    </row>
    <row r="148" s="161" customFormat="1" ht="24" customHeight="1" spans="1:16">
      <c r="A148" s="208">
        <v>1201000100000</v>
      </c>
      <c r="B148" s="193" t="s">
        <v>390</v>
      </c>
      <c r="C148" s="193">
        <v>120100010</v>
      </c>
      <c r="D148" s="194" t="s">
        <v>390</v>
      </c>
      <c r="E148" s="195" t="s">
        <v>391</v>
      </c>
      <c r="F148" s="193"/>
      <c r="G148" s="193" t="s">
        <v>100</v>
      </c>
      <c r="H148" s="193">
        <v>43</v>
      </c>
      <c r="I148" s="193">
        <v>40</v>
      </c>
      <c r="J148" s="193">
        <v>36</v>
      </c>
      <c r="K148" s="193">
        <v>32</v>
      </c>
      <c r="L148" s="193">
        <v>30</v>
      </c>
      <c r="M148" s="195"/>
      <c r="N148" s="216" t="s">
        <v>35</v>
      </c>
      <c r="O148" s="214"/>
      <c r="P148" s="161" t="str">
        <f>VLOOKUP(C148,'[2]1.10正式版 (更新至2024年1月)'!$C:$P,14,FALSE)</f>
        <v>001201000100000-120100010</v>
      </c>
    </row>
    <row r="149" s="161" customFormat="1" ht="24" customHeight="1" spans="1:16">
      <c r="A149" s="208">
        <v>1201000100100</v>
      </c>
      <c r="B149" s="193" t="s">
        <v>392</v>
      </c>
      <c r="C149" s="199" t="s">
        <v>393</v>
      </c>
      <c r="D149" s="194" t="s">
        <v>392</v>
      </c>
      <c r="E149" s="195"/>
      <c r="F149" s="193"/>
      <c r="G149" s="193" t="s">
        <v>100</v>
      </c>
      <c r="H149" s="193">
        <v>31.2</v>
      </c>
      <c r="I149" s="193">
        <v>27</v>
      </c>
      <c r="J149" s="193">
        <v>26</v>
      </c>
      <c r="K149" s="193">
        <v>25</v>
      </c>
      <c r="L149" s="193">
        <v>21.25</v>
      </c>
      <c r="M149" s="195"/>
      <c r="N149" s="216" t="s">
        <v>35</v>
      </c>
      <c r="O149" s="214"/>
      <c r="P149" s="161" t="str">
        <f>VLOOKUP(C149,'[2]1.10正式版 (更新至2024年1月)'!$C:$P,14,FALSE)</f>
        <v>001201000100100-120100010-1</v>
      </c>
    </row>
    <row r="150" s="161" customFormat="1" ht="18" customHeight="1" spans="1:16">
      <c r="A150" s="208">
        <v>1201000110000</v>
      </c>
      <c r="B150" s="193" t="s">
        <v>394</v>
      </c>
      <c r="C150" s="193">
        <v>120100011</v>
      </c>
      <c r="D150" s="194" t="s">
        <v>394</v>
      </c>
      <c r="E150" s="195" t="s">
        <v>395</v>
      </c>
      <c r="F150" s="193" t="s">
        <v>396</v>
      </c>
      <c r="G150" s="193" t="s">
        <v>26</v>
      </c>
      <c r="H150" s="225">
        <v>8</v>
      </c>
      <c r="I150" s="225">
        <v>7</v>
      </c>
      <c r="J150" s="225">
        <v>6</v>
      </c>
      <c r="K150" s="225">
        <v>6</v>
      </c>
      <c r="L150" s="230">
        <v>5.1</v>
      </c>
      <c r="M150" s="195"/>
      <c r="N150" s="216" t="s">
        <v>35</v>
      </c>
      <c r="O150" s="214"/>
      <c r="P150" s="161" t="str">
        <f>VLOOKUP(C150,'[2]1.10正式版 (更新至2024年1月)'!$C:$P,14,FALSE)</f>
        <v>001201000110000-120100011</v>
      </c>
    </row>
    <row r="151" s="161" customFormat="1" ht="24" customHeight="1" spans="1:16">
      <c r="A151" s="208">
        <v>1201000120000</v>
      </c>
      <c r="B151" s="193" t="s">
        <v>397</v>
      </c>
      <c r="C151" s="193">
        <v>120100012</v>
      </c>
      <c r="D151" s="194" t="s">
        <v>397</v>
      </c>
      <c r="E151" s="195"/>
      <c r="F151" s="193" t="s">
        <v>398</v>
      </c>
      <c r="G151" s="193" t="s">
        <v>26</v>
      </c>
      <c r="H151" s="193">
        <v>5</v>
      </c>
      <c r="I151" s="193">
        <v>5</v>
      </c>
      <c r="J151" s="193">
        <v>4</v>
      </c>
      <c r="K151" s="193">
        <v>3</v>
      </c>
      <c r="L151" s="193">
        <v>2.55</v>
      </c>
      <c r="M151" s="195"/>
      <c r="N151" s="216" t="s">
        <v>35</v>
      </c>
      <c r="O151" s="214"/>
      <c r="P151" s="161" t="str">
        <f>VLOOKUP(C151,'[2]1.10正式版 (更新至2024年1月)'!$C:$P,14,FALSE)</f>
        <v>001201000120000-120100012</v>
      </c>
    </row>
    <row r="152" s="161" customFormat="1" ht="19" customHeight="1" spans="1:16">
      <c r="A152" s="208">
        <v>1201000130000</v>
      </c>
      <c r="B152" s="193" t="s">
        <v>399</v>
      </c>
      <c r="C152" s="193">
        <v>120100013</v>
      </c>
      <c r="D152" s="194" t="s">
        <v>399</v>
      </c>
      <c r="E152" s="195"/>
      <c r="F152" s="193"/>
      <c r="G152" s="193" t="s">
        <v>26</v>
      </c>
      <c r="H152" s="193">
        <v>6</v>
      </c>
      <c r="I152" s="193">
        <v>6</v>
      </c>
      <c r="J152" s="193">
        <v>5</v>
      </c>
      <c r="K152" s="193">
        <v>4</v>
      </c>
      <c r="L152" s="193">
        <v>3.4</v>
      </c>
      <c r="M152" s="195"/>
      <c r="N152" s="216" t="s">
        <v>35</v>
      </c>
      <c r="O152" s="214"/>
      <c r="P152" s="161" t="str">
        <f>VLOOKUP(C152,'[2]1.10正式版 (更新至2024年1月)'!$C:$P,14,FALSE)</f>
        <v>001201000130000-120100013</v>
      </c>
    </row>
    <row r="153" s="161" customFormat="1" ht="19" customHeight="1" spans="1:16">
      <c r="A153" s="208">
        <v>1201000140000</v>
      </c>
      <c r="B153" s="193" t="s">
        <v>400</v>
      </c>
      <c r="C153" s="193">
        <v>120100014</v>
      </c>
      <c r="D153" s="194" t="s">
        <v>400</v>
      </c>
      <c r="E153" s="195" t="s">
        <v>401</v>
      </c>
      <c r="F153" s="193"/>
      <c r="G153" s="193" t="s">
        <v>26</v>
      </c>
      <c r="H153" s="225">
        <v>8</v>
      </c>
      <c r="I153" s="225">
        <v>7</v>
      </c>
      <c r="J153" s="225">
        <v>6</v>
      </c>
      <c r="K153" s="225">
        <v>6</v>
      </c>
      <c r="L153" s="193">
        <v>5.1</v>
      </c>
      <c r="M153" s="195"/>
      <c r="N153" s="216" t="s">
        <v>28</v>
      </c>
      <c r="O153" s="214"/>
      <c r="P153" s="161" t="str">
        <f>VLOOKUP(C153,'[2]1.10正式版 (更新至2024年1月)'!$C:$P,14,FALSE)</f>
        <v>001201000140000-120100014</v>
      </c>
    </row>
    <row r="154" s="161" customFormat="1" ht="19" customHeight="1" spans="1:16">
      <c r="A154" s="208">
        <v>1201000140100</v>
      </c>
      <c r="B154" s="193" t="s">
        <v>402</v>
      </c>
      <c r="C154" s="199" t="s">
        <v>403</v>
      </c>
      <c r="D154" s="194" t="s">
        <v>402</v>
      </c>
      <c r="E154" s="195"/>
      <c r="F154" s="193"/>
      <c r="G154" s="193" t="s">
        <v>26</v>
      </c>
      <c r="H154" s="193">
        <v>8</v>
      </c>
      <c r="I154" s="193">
        <v>7</v>
      </c>
      <c r="J154" s="193">
        <v>6</v>
      </c>
      <c r="K154" s="193">
        <v>6</v>
      </c>
      <c r="L154" s="193">
        <v>5.1</v>
      </c>
      <c r="M154" s="195"/>
      <c r="N154" s="216" t="s">
        <v>28</v>
      </c>
      <c r="O154" s="214"/>
      <c r="P154" s="161" t="str">
        <f>VLOOKUP(C154,'[2]1.10正式版 (更新至2024年1月)'!$C:$P,14,FALSE)</f>
        <v>001201000140100-120100014-1</v>
      </c>
    </row>
    <row r="155" s="161" customFormat="1" ht="19" customHeight="1" spans="1:16">
      <c r="A155" s="208">
        <v>1201000140200</v>
      </c>
      <c r="B155" s="193" t="s">
        <v>404</v>
      </c>
      <c r="C155" s="199" t="s">
        <v>405</v>
      </c>
      <c r="D155" s="194" t="s">
        <v>404</v>
      </c>
      <c r="E155" s="195"/>
      <c r="F155" s="193"/>
      <c r="G155" s="193" t="s">
        <v>26</v>
      </c>
      <c r="H155" s="193">
        <v>8</v>
      </c>
      <c r="I155" s="193">
        <v>7</v>
      </c>
      <c r="J155" s="193">
        <v>6</v>
      </c>
      <c r="K155" s="193">
        <v>6</v>
      </c>
      <c r="L155" s="193">
        <v>5.1</v>
      </c>
      <c r="M155" s="195"/>
      <c r="N155" s="216" t="s">
        <v>28</v>
      </c>
      <c r="O155" s="214"/>
      <c r="P155" s="161" t="str">
        <f>VLOOKUP(C155,'[2]1.10正式版 (更新至2024年1月)'!$C:$P,14,FALSE)</f>
        <v>001201000140200-120100014-2</v>
      </c>
    </row>
    <row r="156" s="161" customFormat="1" ht="19" customHeight="1" spans="1:16">
      <c r="A156" s="208">
        <v>1201000140400</v>
      </c>
      <c r="B156" s="193" t="s">
        <v>406</v>
      </c>
      <c r="C156" s="199" t="s">
        <v>407</v>
      </c>
      <c r="D156" s="194" t="s">
        <v>406</v>
      </c>
      <c r="E156" s="211"/>
      <c r="F156" s="193"/>
      <c r="G156" s="193" t="s">
        <v>26</v>
      </c>
      <c r="H156" s="193">
        <v>8</v>
      </c>
      <c r="I156" s="193">
        <v>7</v>
      </c>
      <c r="J156" s="193">
        <v>6</v>
      </c>
      <c r="K156" s="193">
        <v>6</v>
      </c>
      <c r="L156" s="193">
        <v>5.1</v>
      </c>
      <c r="M156" s="195"/>
      <c r="N156" s="216" t="s">
        <v>28</v>
      </c>
      <c r="O156" s="214"/>
      <c r="P156" s="161" t="str">
        <f>VLOOKUP(C156,'[2]1.10正式版 (更新至2024年1月)'!$C:$P,14,FALSE)</f>
        <v>001201000140400-120100014-3</v>
      </c>
    </row>
    <row r="157" s="161" customFormat="1" ht="19" customHeight="1" spans="1:16">
      <c r="A157" s="208">
        <v>1201000140300</v>
      </c>
      <c r="B157" s="193" t="s">
        <v>408</v>
      </c>
      <c r="C157" s="199" t="s">
        <v>409</v>
      </c>
      <c r="D157" s="194" t="s">
        <v>408</v>
      </c>
      <c r="E157" s="195"/>
      <c r="F157" s="193"/>
      <c r="G157" s="193" t="s">
        <v>26</v>
      </c>
      <c r="H157" s="193">
        <v>8</v>
      </c>
      <c r="I157" s="193">
        <v>7</v>
      </c>
      <c r="J157" s="193">
        <v>6</v>
      </c>
      <c r="K157" s="193">
        <v>6</v>
      </c>
      <c r="L157" s="193">
        <v>5.1</v>
      </c>
      <c r="M157" s="195"/>
      <c r="N157" s="216" t="s">
        <v>28</v>
      </c>
      <c r="O157" s="214"/>
      <c r="P157" s="161" t="str">
        <f>VLOOKUP(C157,'[2]1.10正式版 (更新至2024年1月)'!$C:$P,14,FALSE)</f>
        <v>001201000140300-120100014-4</v>
      </c>
    </row>
    <row r="158" s="161" customFormat="1" ht="19" customHeight="1" spans="1:16">
      <c r="A158" s="208">
        <v>1201000150000</v>
      </c>
      <c r="B158" s="193" t="s">
        <v>410</v>
      </c>
      <c r="C158" s="193">
        <v>120100015</v>
      </c>
      <c r="D158" s="194" t="s">
        <v>410</v>
      </c>
      <c r="E158" s="195" t="s">
        <v>411</v>
      </c>
      <c r="F158" s="193"/>
      <c r="G158" s="193" t="s">
        <v>100</v>
      </c>
      <c r="H158" s="192">
        <v>56</v>
      </c>
      <c r="I158" s="192">
        <v>50</v>
      </c>
      <c r="J158" s="192">
        <v>46</v>
      </c>
      <c r="K158" s="192">
        <v>42</v>
      </c>
      <c r="L158" s="192">
        <v>40</v>
      </c>
      <c r="M158" s="195"/>
      <c r="N158" s="216" t="s">
        <v>28</v>
      </c>
      <c r="O158" s="214" t="s">
        <v>412</v>
      </c>
      <c r="P158" s="161" t="str">
        <f>VLOOKUP(C158,'[2]1.10正式版 (更新至2024年1月)'!$C:$P,14,FALSE)</f>
        <v>001201000150000-120100015</v>
      </c>
    </row>
    <row r="159" s="161" customFormat="1" ht="53" customHeight="1" spans="1:16">
      <c r="A159" s="208">
        <v>511201000160000</v>
      </c>
      <c r="B159" s="193" t="s">
        <v>413</v>
      </c>
      <c r="C159" s="193">
        <v>120100016</v>
      </c>
      <c r="D159" s="194" t="s">
        <v>413</v>
      </c>
      <c r="E159" s="195" t="s">
        <v>414</v>
      </c>
      <c r="F159" s="193" t="s">
        <v>415</v>
      </c>
      <c r="G159" s="193" t="s">
        <v>416</v>
      </c>
      <c r="H159" s="193"/>
      <c r="I159" s="193"/>
      <c r="J159" s="193"/>
      <c r="K159" s="193"/>
      <c r="L159" s="193"/>
      <c r="M159" s="195" t="s">
        <v>417</v>
      </c>
      <c r="N159" s="216" t="s">
        <v>28</v>
      </c>
      <c r="O159" s="214"/>
      <c r="P159" s="161" t="str">
        <f>VLOOKUP(C159,'[2]1.10正式版 (更新至2024年1月)'!$C:$P,14,FALSE)</f>
        <v>511201000160000-120100016</v>
      </c>
    </row>
    <row r="160" s="161" customFormat="1" ht="32" customHeight="1" spans="1:15">
      <c r="A160" s="222"/>
      <c r="B160" s="187"/>
      <c r="C160" s="188">
        <v>1202</v>
      </c>
      <c r="D160" s="189" t="s">
        <v>418</v>
      </c>
      <c r="E160" s="190"/>
      <c r="F160" s="195" t="s">
        <v>419</v>
      </c>
      <c r="G160" s="195"/>
      <c r="H160" s="195"/>
      <c r="I160" s="195"/>
      <c r="J160" s="195"/>
      <c r="K160" s="195"/>
      <c r="L160" s="195"/>
      <c r="M160" s="195" t="s">
        <v>420</v>
      </c>
      <c r="N160" s="215"/>
      <c r="O160" s="214"/>
    </row>
    <row r="161" s="161" customFormat="1" ht="46" customHeight="1" spans="1:16">
      <c r="A161" s="208">
        <v>1202000010000</v>
      </c>
      <c r="B161" s="193" t="s">
        <v>421</v>
      </c>
      <c r="C161" s="193">
        <v>120200001</v>
      </c>
      <c r="D161" s="194" t="s">
        <v>421</v>
      </c>
      <c r="E161" s="195" t="s">
        <v>422</v>
      </c>
      <c r="F161" s="193"/>
      <c r="G161" s="193" t="s">
        <v>100</v>
      </c>
      <c r="H161" s="193">
        <v>204</v>
      </c>
      <c r="I161" s="193">
        <v>179</v>
      </c>
      <c r="J161" s="193">
        <v>163</v>
      </c>
      <c r="K161" s="193">
        <v>147</v>
      </c>
      <c r="L161" s="193">
        <v>139</v>
      </c>
      <c r="M161" s="195"/>
      <c r="N161" s="216" t="s">
        <v>35</v>
      </c>
      <c r="O161" s="214"/>
      <c r="P161" s="161" t="str">
        <f>VLOOKUP(C161,'[2]1.10正式版 (更新至2024年1月)'!$C:$P,14,FALSE)</f>
        <v>001202000010000-120200001</v>
      </c>
    </row>
    <row r="162" s="161" customFormat="1" ht="43" customHeight="1" spans="1:16">
      <c r="A162" s="208">
        <v>1202000020000</v>
      </c>
      <c r="B162" s="193" t="s">
        <v>423</v>
      </c>
      <c r="C162" s="193">
        <v>120200002</v>
      </c>
      <c r="D162" s="194" t="s">
        <v>423</v>
      </c>
      <c r="E162" s="195" t="s">
        <v>424</v>
      </c>
      <c r="F162" s="193"/>
      <c r="G162" s="193" t="s">
        <v>100</v>
      </c>
      <c r="H162" s="193">
        <v>136</v>
      </c>
      <c r="I162" s="193">
        <v>120</v>
      </c>
      <c r="J162" s="193">
        <v>109</v>
      </c>
      <c r="K162" s="193">
        <v>98</v>
      </c>
      <c r="L162" s="193">
        <v>93</v>
      </c>
      <c r="M162" s="195"/>
      <c r="N162" s="216" t="s">
        <v>35</v>
      </c>
      <c r="O162" s="214"/>
      <c r="P162" s="161" t="str">
        <f>VLOOKUP(C162,'[2]1.10正式版 (更新至2024年1月)'!$C:$P,14,FALSE)</f>
        <v>001202000020000-120200002</v>
      </c>
    </row>
    <row r="163" s="161" customFormat="1" ht="45" customHeight="1" spans="1:16">
      <c r="A163" s="208">
        <v>1202000030000</v>
      </c>
      <c r="B163" s="193" t="s">
        <v>425</v>
      </c>
      <c r="C163" s="193">
        <v>120200003</v>
      </c>
      <c r="D163" s="194" t="s">
        <v>425</v>
      </c>
      <c r="E163" s="195" t="s">
        <v>426</v>
      </c>
      <c r="F163" s="193"/>
      <c r="G163" s="193" t="s">
        <v>100</v>
      </c>
      <c r="H163" s="193">
        <v>68</v>
      </c>
      <c r="I163" s="193">
        <v>64</v>
      </c>
      <c r="J163" s="193">
        <v>58</v>
      </c>
      <c r="K163" s="193">
        <v>52</v>
      </c>
      <c r="L163" s="193">
        <v>49</v>
      </c>
      <c r="M163" s="195"/>
      <c r="N163" s="216" t="s">
        <v>35</v>
      </c>
      <c r="O163" s="214"/>
      <c r="P163" s="161" t="str">
        <f>VLOOKUP(C163,'[2]1.10正式版 (更新至2024年1月)'!$C:$P,14,FALSE)</f>
        <v>001202000030000-120200003</v>
      </c>
    </row>
    <row r="164" s="161" customFormat="1" ht="21" customHeight="1" spans="1:15">
      <c r="A164" s="222"/>
      <c r="B164" s="187"/>
      <c r="C164" s="188">
        <v>1203</v>
      </c>
      <c r="D164" s="189" t="s">
        <v>427</v>
      </c>
      <c r="E164" s="190"/>
      <c r="F164" s="187"/>
      <c r="G164" s="187"/>
      <c r="H164" s="191"/>
      <c r="I164" s="191"/>
      <c r="J164" s="191"/>
      <c r="K164" s="191"/>
      <c r="L164" s="191"/>
      <c r="M164" s="190"/>
      <c r="N164" s="215"/>
      <c r="O164" s="214"/>
    </row>
    <row r="165" s="161" customFormat="1" ht="32" customHeight="1" spans="1:16">
      <c r="A165" s="208">
        <v>1203000010000</v>
      </c>
      <c r="B165" s="193" t="s">
        <v>428</v>
      </c>
      <c r="C165" s="193">
        <v>120300001</v>
      </c>
      <c r="D165" s="194" t="s">
        <v>428</v>
      </c>
      <c r="E165" s="195" t="s">
        <v>429</v>
      </c>
      <c r="F165" s="193" t="s">
        <v>430</v>
      </c>
      <c r="G165" s="193"/>
      <c r="H165" s="193"/>
      <c r="I165" s="193"/>
      <c r="J165" s="193"/>
      <c r="K165" s="193"/>
      <c r="L165" s="193"/>
      <c r="M165" s="195"/>
      <c r="N165" s="216"/>
      <c r="O165" s="214"/>
      <c r="P165" s="161" t="str">
        <f>VLOOKUP(C165,'[2]1.10正式版 (更新至2024年1月)'!$C:$P,14,FALSE)</f>
        <v>001203000010000-120300001</v>
      </c>
    </row>
    <row r="166" s="161" customFormat="1" ht="31" customHeight="1" spans="1:16">
      <c r="A166" s="208">
        <v>1203000010202</v>
      </c>
      <c r="B166" s="193" t="s">
        <v>431</v>
      </c>
      <c r="C166" s="199" t="s">
        <v>432</v>
      </c>
      <c r="D166" s="194" t="s">
        <v>431</v>
      </c>
      <c r="E166" s="195"/>
      <c r="F166" s="193"/>
      <c r="G166" s="193" t="s">
        <v>433</v>
      </c>
      <c r="H166" s="193">
        <v>40</v>
      </c>
      <c r="I166" s="193">
        <v>40</v>
      </c>
      <c r="J166" s="193">
        <v>40</v>
      </c>
      <c r="K166" s="193">
        <v>40</v>
      </c>
      <c r="L166" s="193">
        <v>40</v>
      </c>
      <c r="M166" s="195" t="s">
        <v>434</v>
      </c>
      <c r="N166" s="216" t="s">
        <v>35</v>
      </c>
      <c r="O166" s="214"/>
      <c r="P166" s="161" t="str">
        <f>VLOOKUP(C166,'[2]1.10正式版 (更新至2024年1月)'!$C:$P,14,FALSE)</f>
        <v>001203000010202-120300001-1</v>
      </c>
    </row>
    <row r="167" s="161" customFormat="1" ht="29" customHeight="1" spans="1:16">
      <c r="A167" s="208">
        <v>1203000010202</v>
      </c>
      <c r="B167" s="193" t="s">
        <v>431</v>
      </c>
      <c r="C167" s="199" t="s">
        <v>435</v>
      </c>
      <c r="D167" s="194" t="s">
        <v>436</v>
      </c>
      <c r="E167" s="195"/>
      <c r="F167" s="193"/>
      <c r="G167" s="193" t="s">
        <v>437</v>
      </c>
      <c r="H167" s="193">
        <v>20</v>
      </c>
      <c r="I167" s="193">
        <v>20</v>
      </c>
      <c r="J167" s="193">
        <v>20</v>
      </c>
      <c r="K167" s="193">
        <v>20</v>
      </c>
      <c r="L167" s="193">
        <v>20</v>
      </c>
      <c r="M167" s="195"/>
      <c r="N167" s="216" t="s">
        <v>35</v>
      </c>
      <c r="O167" s="214"/>
      <c r="P167" s="161" t="str">
        <f>VLOOKUP(C167,'[2]1.10正式版 (更新至2024年1月)'!$C:$P,14,FALSE)</f>
        <v>001203000010202-120300001-2</v>
      </c>
    </row>
    <row r="168" s="161" customFormat="1" ht="24" customHeight="1" spans="1:16">
      <c r="A168" s="208">
        <v>1203000010203</v>
      </c>
      <c r="B168" s="193" t="s">
        <v>438</v>
      </c>
      <c r="C168" s="199" t="s">
        <v>439</v>
      </c>
      <c r="D168" s="194" t="s">
        <v>438</v>
      </c>
      <c r="E168" s="195"/>
      <c r="F168" s="193"/>
      <c r="G168" s="193" t="s">
        <v>342</v>
      </c>
      <c r="H168" s="193">
        <v>4.5</v>
      </c>
      <c r="I168" s="193">
        <v>4.5</v>
      </c>
      <c r="J168" s="193">
        <v>4.5</v>
      </c>
      <c r="K168" s="193">
        <v>4.5</v>
      </c>
      <c r="L168" s="193">
        <v>4.5</v>
      </c>
      <c r="M168" s="195"/>
      <c r="N168" s="216" t="s">
        <v>35</v>
      </c>
      <c r="O168" s="214"/>
      <c r="P168" s="161" t="str">
        <f>VLOOKUP(C168,'[2]1.10正式版 (更新至2024年1月)'!$C:$P,14,FALSE)</f>
        <v>001203000010203-120300001-3</v>
      </c>
    </row>
    <row r="169" s="161" customFormat="1" ht="24" customHeight="1" spans="1:16">
      <c r="A169" s="208">
        <v>1203000010201</v>
      </c>
      <c r="B169" s="193" t="s">
        <v>440</v>
      </c>
      <c r="C169" s="199" t="s">
        <v>441</v>
      </c>
      <c r="D169" s="194" t="s">
        <v>440</v>
      </c>
      <c r="E169" s="195"/>
      <c r="F169" s="193"/>
      <c r="G169" s="193" t="s">
        <v>342</v>
      </c>
      <c r="H169" s="193">
        <v>15</v>
      </c>
      <c r="I169" s="193">
        <v>15</v>
      </c>
      <c r="J169" s="193">
        <v>15</v>
      </c>
      <c r="K169" s="193">
        <v>15</v>
      </c>
      <c r="L169" s="193">
        <v>15</v>
      </c>
      <c r="M169" s="211"/>
      <c r="N169" s="216" t="s">
        <v>35</v>
      </c>
      <c r="O169" s="214"/>
      <c r="P169" s="161" t="str">
        <f>VLOOKUP(C169,'[2]1.10正式版 (更新至2024年1月)'!$C:$P,14,FALSE)</f>
        <v>001203000010201-120300001-4</v>
      </c>
    </row>
    <row r="170" s="161" customFormat="1" ht="33" customHeight="1" spans="1:16">
      <c r="A170" s="208">
        <v>1203000010102</v>
      </c>
      <c r="B170" s="193" t="s">
        <v>442</v>
      </c>
      <c r="C170" s="199" t="s">
        <v>443</v>
      </c>
      <c r="D170" s="194" t="s">
        <v>442</v>
      </c>
      <c r="E170" s="195"/>
      <c r="F170" s="193"/>
      <c r="G170" s="193" t="s">
        <v>433</v>
      </c>
      <c r="H170" s="193">
        <v>40</v>
      </c>
      <c r="I170" s="193">
        <v>40</v>
      </c>
      <c r="J170" s="193">
        <v>40</v>
      </c>
      <c r="K170" s="193">
        <v>40</v>
      </c>
      <c r="L170" s="193">
        <v>40</v>
      </c>
      <c r="M170" s="195" t="s">
        <v>434</v>
      </c>
      <c r="N170" s="216" t="s">
        <v>35</v>
      </c>
      <c r="O170" s="214"/>
      <c r="P170" s="161" t="str">
        <f>VLOOKUP(C170,'[2]1.10正式版 (更新至2024年1月)'!$C:$P,14,FALSE)</f>
        <v>001203000010102-120300001-5</v>
      </c>
    </row>
    <row r="171" s="161" customFormat="1" ht="29" customHeight="1" spans="1:16">
      <c r="A171" s="208">
        <v>1203000010102</v>
      </c>
      <c r="B171" s="193" t="s">
        <v>442</v>
      </c>
      <c r="C171" s="199" t="s">
        <v>444</v>
      </c>
      <c r="D171" s="194" t="s">
        <v>445</v>
      </c>
      <c r="E171" s="195"/>
      <c r="F171" s="193"/>
      <c r="G171" s="193" t="s">
        <v>437</v>
      </c>
      <c r="H171" s="193">
        <v>20</v>
      </c>
      <c r="I171" s="193">
        <v>20</v>
      </c>
      <c r="J171" s="193">
        <v>20</v>
      </c>
      <c r="K171" s="193">
        <v>20</v>
      </c>
      <c r="L171" s="193">
        <v>20</v>
      </c>
      <c r="M171" s="195"/>
      <c r="N171" s="216" t="s">
        <v>35</v>
      </c>
      <c r="O171" s="214"/>
      <c r="P171" s="161" t="str">
        <f>VLOOKUP(C171,'[2]1.10正式版 (更新至2024年1月)'!$C:$P,14,FALSE)</f>
        <v>001203000010102-120300001-6</v>
      </c>
    </row>
    <row r="172" s="161" customFormat="1" ht="24" customHeight="1" spans="1:16">
      <c r="A172" s="208">
        <v>1203000010103</v>
      </c>
      <c r="B172" s="193" t="s">
        <v>446</v>
      </c>
      <c r="C172" s="199" t="s">
        <v>447</v>
      </c>
      <c r="D172" s="194" t="s">
        <v>446</v>
      </c>
      <c r="E172" s="195"/>
      <c r="F172" s="193"/>
      <c r="G172" s="193" t="s">
        <v>342</v>
      </c>
      <c r="H172" s="193">
        <v>4.5</v>
      </c>
      <c r="I172" s="193">
        <v>4.5</v>
      </c>
      <c r="J172" s="193">
        <v>4.5</v>
      </c>
      <c r="K172" s="193">
        <v>4.5</v>
      </c>
      <c r="L172" s="193">
        <v>4.5</v>
      </c>
      <c r="M172" s="211"/>
      <c r="N172" s="216" t="s">
        <v>35</v>
      </c>
      <c r="O172" s="214"/>
      <c r="P172" s="161" t="str">
        <f>VLOOKUP(C172,'[2]1.10正式版 (更新至2024年1月)'!$C:$P,14,FALSE)</f>
        <v>001203000010103-120300001-7</v>
      </c>
    </row>
    <row r="173" s="161" customFormat="1" ht="24" customHeight="1" spans="1:16">
      <c r="A173" s="208">
        <v>1203000010101</v>
      </c>
      <c r="B173" s="193" t="s">
        <v>448</v>
      </c>
      <c r="C173" s="199" t="s">
        <v>449</v>
      </c>
      <c r="D173" s="194" t="s">
        <v>448</v>
      </c>
      <c r="E173" s="195"/>
      <c r="F173" s="193"/>
      <c r="G173" s="193" t="s">
        <v>342</v>
      </c>
      <c r="H173" s="193">
        <v>15</v>
      </c>
      <c r="I173" s="193">
        <v>15</v>
      </c>
      <c r="J173" s="193">
        <v>15</v>
      </c>
      <c r="K173" s="193">
        <v>15</v>
      </c>
      <c r="L173" s="193">
        <v>15</v>
      </c>
      <c r="M173" s="195"/>
      <c r="N173" s="216" t="s">
        <v>35</v>
      </c>
      <c r="O173" s="214"/>
      <c r="P173" s="161" t="str">
        <f>VLOOKUP(C173,'[2]1.10正式版 (更新至2024年1月)'!$C:$P,14,FALSE)</f>
        <v>001203000010101-120300001-8</v>
      </c>
    </row>
    <row r="174" s="161" customFormat="1" ht="29" customHeight="1" spans="1:16">
      <c r="A174" s="208">
        <v>1203000010302</v>
      </c>
      <c r="B174" s="193" t="s">
        <v>450</v>
      </c>
      <c r="C174" s="199" t="s">
        <v>451</v>
      </c>
      <c r="D174" s="194" t="s">
        <v>450</v>
      </c>
      <c r="E174" s="195"/>
      <c r="F174" s="193"/>
      <c r="G174" s="193" t="s">
        <v>433</v>
      </c>
      <c r="H174" s="193">
        <v>40</v>
      </c>
      <c r="I174" s="193">
        <v>40</v>
      </c>
      <c r="J174" s="193">
        <v>40</v>
      </c>
      <c r="K174" s="193">
        <v>40</v>
      </c>
      <c r="L174" s="193">
        <v>40</v>
      </c>
      <c r="M174" s="195" t="s">
        <v>434</v>
      </c>
      <c r="N174" s="216" t="s">
        <v>35</v>
      </c>
      <c r="O174" s="214"/>
      <c r="P174" s="161" t="str">
        <f>VLOOKUP(C174,'[2]1.10正式版 (更新至2024年1月)'!$C:$P,14,FALSE)</f>
        <v>001203000010302-120300001-9</v>
      </c>
    </row>
    <row r="175" s="161" customFormat="1" ht="24" customHeight="1" spans="1:16">
      <c r="A175" s="208">
        <v>1203000010302</v>
      </c>
      <c r="B175" s="193" t="s">
        <v>450</v>
      </c>
      <c r="C175" s="199" t="s">
        <v>452</v>
      </c>
      <c r="D175" s="194" t="s">
        <v>453</v>
      </c>
      <c r="E175" s="195"/>
      <c r="F175" s="193"/>
      <c r="G175" s="193" t="s">
        <v>437</v>
      </c>
      <c r="H175" s="193">
        <v>20</v>
      </c>
      <c r="I175" s="193">
        <v>20</v>
      </c>
      <c r="J175" s="193">
        <v>20</v>
      </c>
      <c r="K175" s="193">
        <v>20</v>
      </c>
      <c r="L175" s="193">
        <v>20</v>
      </c>
      <c r="M175" s="195"/>
      <c r="N175" s="216" t="s">
        <v>35</v>
      </c>
      <c r="O175" s="214"/>
      <c r="P175" s="161" t="str">
        <f>VLOOKUP(C175,'[2]1.10正式版 (更新至2024年1月)'!$C:$P,14,FALSE)</f>
        <v>001203000010302-120300001-10</v>
      </c>
    </row>
    <row r="176" s="161" customFormat="1" ht="24" customHeight="1" spans="1:16">
      <c r="A176" s="208">
        <v>1203000010303</v>
      </c>
      <c r="B176" s="193" t="s">
        <v>454</v>
      </c>
      <c r="C176" s="199" t="s">
        <v>455</v>
      </c>
      <c r="D176" s="194" t="s">
        <v>454</v>
      </c>
      <c r="E176" s="195"/>
      <c r="F176" s="193"/>
      <c r="G176" s="193" t="s">
        <v>342</v>
      </c>
      <c r="H176" s="193">
        <v>3.6</v>
      </c>
      <c r="I176" s="193">
        <v>3</v>
      </c>
      <c r="J176" s="193">
        <v>3</v>
      </c>
      <c r="K176" s="193">
        <v>3</v>
      </c>
      <c r="L176" s="193">
        <v>2.55</v>
      </c>
      <c r="M176" s="195"/>
      <c r="N176" s="216" t="s">
        <v>35</v>
      </c>
      <c r="O176" s="214"/>
      <c r="P176" s="161" t="str">
        <f>VLOOKUP(C176,'[2]1.10正式版 (更新至2024年1月)'!$C:$P,14,FALSE)</f>
        <v>001203000010303-120300001-11</v>
      </c>
    </row>
    <row r="177" s="161" customFormat="1" ht="24" customHeight="1" spans="1:16">
      <c r="A177" s="208">
        <v>1203000010301</v>
      </c>
      <c r="B177" s="193" t="s">
        <v>456</v>
      </c>
      <c r="C177" s="199" t="s">
        <v>457</v>
      </c>
      <c r="D177" s="194" t="s">
        <v>456</v>
      </c>
      <c r="E177" s="195"/>
      <c r="F177" s="193"/>
      <c r="G177" s="193" t="s">
        <v>342</v>
      </c>
      <c r="H177" s="193">
        <v>15</v>
      </c>
      <c r="I177" s="193">
        <v>15</v>
      </c>
      <c r="J177" s="193">
        <v>15</v>
      </c>
      <c r="K177" s="193">
        <v>15</v>
      </c>
      <c r="L177" s="193">
        <v>15</v>
      </c>
      <c r="M177" s="195"/>
      <c r="N177" s="216" t="s">
        <v>35</v>
      </c>
      <c r="O177" s="214"/>
      <c r="P177" s="161" t="str">
        <f>VLOOKUP(C177,'[2]1.10正式版 (更新至2024年1月)'!$C:$P,14,FALSE)</f>
        <v>001203000010301-120300001-12</v>
      </c>
    </row>
    <row r="178" s="161" customFormat="1" ht="90" customHeight="1" spans="1:15">
      <c r="A178" s="222"/>
      <c r="B178" s="187"/>
      <c r="C178" s="188">
        <v>1204</v>
      </c>
      <c r="D178" s="189" t="s">
        <v>458</v>
      </c>
      <c r="E178" s="195" t="s">
        <v>459</v>
      </c>
      <c r="F178" s="195" t="s">
        <v>460</v>
      </c>
      <c r="G178" s="187"/>
      <c r="H178" s="191"/>
      <c r="I178" s="191"/>
      <c r="J178" s="191"/>
      <c r="K178" s="191"/>
      <c r="L178" s="191"/>
      <c r="M178" s="190"/>
      <c r="N178" s="215"/>
      <c r="O178" s="214"/>
    </row>
    <row r="179" s="161" customFormat="1" ht="27" customHeight="1" spans="1:16">
      <c r="A179" s="208">
        <v>1204000010000</v>
      </c>
      <c r="B179" s="193" t="s">
        <v>461</v>
      </c>
      <c r="C179" s="193">
        <v>120400001</v>
      </c>
      <c r="D179" s="194" t="s">
        <v>461</v>
      </c>
      <c r="E179" s="195" t="s">
        <v>462</v>
      </c>
      <c r="F179" s="193"/>
      <c r="G179" s="193" t="s">
        <v>26</v>
      </c>
      <c r="H179" s="193">
        <v>4</v>
      </c>
      <c r="I179" s="193">
        <v>4</v>
      </c>
      <c r="J179" s="193">
        <v>4</v>
      </c>
      <c r="K179" s="193">
        <v>3</v>
      </c>
      <c r="L179" s="193">
        <v>3</v>
      </c>
      <c r="M179" s="195" t="s">
        <v>463</v>
      </c>
      <c r="N179" s="216" t="s">
        <v>35</v>
      </c>
      <c r="O179" s="214"/>
      <c r="P179" s="161" t="str">
        <f>VLOOKUP(C179,'[2]1.10正式版 (更新至2024年1月)'!$C:$P,14,FALSE)</f>
        <v>001204000010000-120400001</v>
      </c>
    </row>
    <row r="180" s="161" customFormat="1" ht="24" customHeight="1" spans="1:16">
      <c r="A180" s="208">
        <v>1204000010000</v>
      </c>
      <c r="B180" s="193" t="s">
        <v>461</v>
      </c>
      <c r="C180" s="199" t="s">
        <v>464</v>
      </c>
      <c r="D180" s="194" t="s">
        <v>465</v>
      </c>
      <c r="E180" s="195"/>
      <c r="F180" s="229"/>
      <c r="G180" s="193" t="s">
        <v>26</v>
      </c>
      <c r="H180" s="193">
        <v>2</v>
      </c>
      <c r="I180" s="193">
        <v>2</v>
      </c>
      <c r="J180" s="193">
        <v>2</v>
      </c>
      <c r="K180" s="193">
        <v>2</v>
      </c>
      <c r="L180" s="193">
        <v>2</v>
      </c>
      <c r="M180" s="195" t="s">
        <v>466</v>
      </c>
      <c r="N180" s="216" t="s">
        <v>35</v>
      </c>
      <c r="O180" s="214"/>
      <c r="P180" s="161" t="str">
        <f>VLOOKUP(C180,'[2]1.10正式版 (更新至2024年1月)'!$C:$P,14,FALSE)</f>
        <v>001204000010000-120400001-1</v>
      </c>
    </row>
    <row r="181" s="161" customFormat="1" ht="19" customHeight="1" spans="1:16">
      <c r="A181" s="208">
        <v>1204000010000</v>
      </c>
      <c r="B181" s="193" t="s">
        <v>461</v>
      </c>
      <c r="C181" s="199" t="s">
        <v>467</v>
      </c>
      <c r="D181" s="194" t="s">
        <v>468</v>
      </c>
      <c r="E181" s="195"/>
      <c r="F181" s="229"/>
      <c r="G181" s="193" t="s">
        <v>26</v>
      </c>
      <c r="H181" s="193">
        <v>2</v>
      </c>
      <c r="I181" s="193">
        <v>2</v>
      </c>
      <c r="J181" s="193">
        <v>2</v>
      </c>
      <c r="K181" s="193">
        <v>2</v>
      </c>
      <c r="L181" s="193">
        <v>2</v>
      </c>
      <c r="M181" s="195" t="s">
        <v>466</v>
      </c>
      <c r="N181" s="216" t="s">
        <v>35</v>
      </c>
      <c r="O181" s="214"/>
      <c r="P181" s="161" t="str">
        <f>VLOOKUP(C181,'[2]1.10正式版 (更新至2024年1月)'!$C:$P,14,FALSE)</f>
        <v>001204000010000-120400001-2</v>
      </c>
    </row>
    <row r="182" s="161" customFormat="1" ht="19" customHeight="1" spans="1:16">
      <c r="A182" s="208">
        <v>1204000010100</v>
      </c>
      <c r="B182" s="193" t="s">
        <v>469</v>
      </c>
      <c r="C182" s="199" t="s">
        <v>470</v>
      </c>
      <c r="D182" s="194" t="s">
        <v>469</v>
      </c>
      <c r="E182" s="195"/>
      <c r="F182" s="193"/>
      <c r="G182" s="193" t="s">
        <v>26</v>
      </c>
      <c r="H182" s="193">
        <v>4</v>
      </c>
      <c r="I182" s="193">
        <v>4</v>
      </c>
      <c r="J182" s="193">
        <v>4</v>
      </c>
      <c r="K182" s="193">
        <v>3</v>
      </c>
      <c r="L182" s="193">
        <v>3</v>
      </c>
      <c r="M182" s="195"/>
      <c r="N182" s="216" t="s">
        <v>35</v>
      </c>
      <c r="O182" s="214"/>
      <c r="P182" s="161" t="str">
        <f>VLOOKUP(C182,'[2]1.10正式版 (更新至2024年1月)'!$C:$P,14,FALSE)</f>
        <v>001204000010100-120400001-3</v>
      </c>
    </row>
    <row r="183" s="161" customFormat="1" ht="19" customHeight="1" spans="1:16">
      <c r="A183" s="208">
        <v>1204000010200</v>
      </c>
      <c r="B183" s="193" t="s">
        <v>471</v>
      </c>
      <c r="C183" s="199" t="s">
        <v>472</v>
      </c>
      <c r="D183" s="194" t="s">
        <v>471</v>
      </c>
      <c r="E183" s="195"/>
      <c r="F183" s="193"/>
      <c r="G183" s="193" t="s">
        <v>26</v>
      </c>
      <c r="H183" s="193">
        <v>4</v>
      </c>
      <c r="I183" s="193">
        <v>4</v>
      </c>
      <c r="J183" s="193">
        <v>4</v>
      </c>
      <c r="K183" s="193">
        <v>3</v>
      </c>
      <c r="L183" s="193">
        <v>3</v>
      </c>
      <c r="M183" s="195"/>
      <c r="N183" s="216" t="s">
        <v>35</v>
      </c>
      <c r="O183" s="214"/>
      <c r="P183" s="161" t="str">
        <f>VLOOKUP(C183,'[2]1.10正式版 (更新至2024年1月)'!$C:$P,14,FALSE)</f>
        <v>001204000010200-120400001-4</v>
      </c>
    </row>
    <row r="184" s="161" customFormat="1" ht="19" customHeight="1" spans="1:16">
      <c r="A184" s="208">
        <v>1204000020000</v>
      </c>
      <c r="B184" s="193" t="s">
        <v>473</v>
      </c>
      <c r="C184" s="193">
        <v>120400002</v>
      </c>
      <c r="D184" s="194" t="s">
        <v>473</v>
      </c>
      <c r="E184" s="195" t="s">
        <v>474</v>
      </c>
      <c r="F184" s="193"/>
      <c r="G184" s="193" t="s">
        <v>26</v>
      </c>
      <c r="H184" s="193">
        <v>6</v>
      </c>
      <c r="I184" s="193">
        <v>5</v>
      </c>
      <c r="J184" s="193">
        <v>5</v>
      </c>
      <c r="K184" s="193">
        <v>5</v>
      </c>
      <c r="L184" s="193">
        <v>5</v>
      </c>
      <c r="M184" s="195" t="s">
        <v>466</v>
      </c>
      <c r="N184" s="216" t="s">
        <v>35</v>
      </c>
      <c r="O184" s="214"/>
      <c r="P184" s="161" t="str">
        <f>VLOOKUP(C184,'[2]1.10正式版 (更新至2024年1月)'!$C:$P,14,FALSE)</f>
        <v>001204000020000-120400002</v>
      </c>
    </row>
    <row r="185" s="161" customFormat="1" ht="19" customHeight="1" spans="1:16">
      <c r="A185" s="208">
        <v>1204000020100</v>
      </c>
      <c r="B185" s="193" t="s">
        <v>475</v>
      </c>
      <c r="C185" s="199" t="s">
        <v>476</v>
      </c>
      <c r="D185" s="194" t="s">
        <v>475</v>
      </c>
      <c r="E185" s="195"/>
      <c r="F185" s="193"/>
      <c r="G185" s="193" t="s">
        <v>26</v>
      </c>
      <c r="H185" s="193">
        <v>6</v>
      </c>
      <c r="I185" s="193">
        <v>5</v>
      </c>
      <c r="J185" s="193">
        <v>5</v>
      </c>
      <c r="K185" s="193">
        <v>5</v>
      </c>
      <c r="L185" s="193">
        <v>5</v>
      </c>
      <c r="M185" s="195"/>
      <c r="N185" s="216" t="s">
        <v>35</v>
      </c>
      <c r="O185" s="214"/>
      <c r="P185" s="161" t="str">
        <f>VLOOKUP(C185,'[2]1.10正式版 (更新至2024年1月)'!$C:$P,14,FALSE)</f>
        <v>001204000020100-120400002-1</v>
      </c>
    </row>
    <row r="186" s="161" customFormat="1" ht="19" customHeight="1" spans="1:16">
      <c r="A186" s="208">
        <v>1204000030000</v>
      </c>
      <c r="B186" s="193" t="s">
        <v>477</v>
      </c>
      <c r="C186" s="193">
        <v>120400003</v>
      </c>
      <c r="D186" s="194" t="s">
        <v>477</v>
      </c>
      <c r="E186" s="195"/>
      <c r="F186" s="193"/>
      <c r="G186" s="193" t="s">
        <v>26</v>
      </c>
      <c r="H186" s="193">
        <v>12</v>
      </c>
      <c r="I186" s="193">
        <v>11</v>
      </c>
      <c r="J186" s="193">
        <v>10</v>
      </c>
      <c r="K186" s="193">
        <v>9</v>
      </c>
      <c r="L186" s="193">
        <v>7.65</v>
      </c>
      <c r="M186" s="195" t="s">
        <v>466</v>
      </c>
      <c r="N186" s="216" t="s">
        <v>35</v>
      </c>
      <c r="O186" s="214"/>
      <c r="P186" s="161" t="str">
        <f>VLOOKUP(C186,'[2]1.10正式版 (更新至2024年1月)'!$C:$P,14,FALSE)</f>
        <v>001204000030000-120400003</v>
      </c>
    </row>
    <row r="187" s="161" customFormat="1" ht="19" customHeight="1" spans="1:16">
      <c r="A187" s="208">
        <v>1204000040000</v>
      </c>
      <c r="B187" s="193" t="s">
        <v>478</v>
      </c>
      <c r="C187" s="193">
        <v>120400004</v>
      </c>
      <c r="D187" s="194" t="s">
        <v>478</v>
      </c>
      <c r="E187" s="195" t="s">
        <v>479</v>
      </c>
      <c r="F187" s="193"/>
      <c r="G187" s="193" t="s">
        <v>26</v>
      </c>
      <c r="H187" s="193">
        <v>14</v>
      </c>
      <c r="I187" s="193">
        <v>13</v>
      </c>
      <c r="J187" s="193">
        <v>12</v>
      </c>
      <c r="K187" s="193">
        <v>11</v>
      </c>
      <c r="L187" s="193">
        <v>9.35</v>
      </c>
      <c r="M187" s="195" t="s">
        <v>466</v>
      </c>
      <c r="N187" s="216" t="s">
        <v>35</v>
      </c>
      <c r="O187" s="214"/>
      <c r="P187" s="161" t="str">
        <f>VLOOKUP(C187,'[2]1.10正式版 (更新至2024年1月)'!$C:$P,14,FALSE)</f>
        <v>001204000040000-120400004</v>
      </c>
    </row>
    <row r="188" s="161" customFormat="1" ht="19" customHeight="1" spans="1:16">
      <c r="A188" s="208">
        <v>1204000040100</v>
      </c>
      <c r="B188" s="193" t="s">
        <v>480</v>
      </c>
      <c r="C188" s="199" t="s">
        <v>481</v>
      </c>
      <c r="D188" s="194" t="s">
        <v>480</v>
      </c>
      <c r="E188" s="195"/>
      <c r="F188" s="193"/>
      <c r="G188" s="193" t="s">
        <v>26</v>
      </c>
      <c r="H188" s="193">
        <v>14</v>
      </c>
      <c r="I188" s="193">
        <v>13</v>
      </c>
      <c r="J188" s="193">
        <v>12</v>
      </c>
      <c r="K188" s="193">
        <v>11</v>
      </c>
      <c r="L188" s="193">
        <v>9.35</v>
      </c>
      <c r="M188" s="195"/>
      <c r="N188" s="216" t="s">
        <v>35</v>
      </c>
      <c r="O188" s="214"/>
      <c r="P188" s="161" t="str">
        <f>VLOOKUP(C188,'[2]1.10正式版 (更新至2024年1月)'!$C:$P,14,FALSE)</f>
        <v>001204000040100-120400004-1</v>
      </c>
    </row>
    <row r="189" s="161" customFormat="1" ht="19" customHeight="1" spans="1:16">
      <c r="A189" s="208">
        <v>1204000050000</v>
      </c>
      <c r="B189" s="193" t="s">
        <v>482</v>
      </c>
      <c r="C189" s="193">
        <v>120400005</v>
      </c>
      <c r="D189" s="194" t="s">
        <v>482</v>
      </c>
      <c r="E189" s="195"/>
      <c r="F189" s="193"/>
      <c r="G189" s="193" t="s">
        <v>483</v>
      </c>
      <c r="H189" s="193">
        <v>7</v>
      </c>
      <c r="I189" s="193">
        <v>6.5</v>
      </c>
      <c r="J189" s="193">
        <v>6</v>
      </c>
      <c r="K189" s="193">
        <v>5.5</v>
      </c>
      <c r="L189" s="230">
        <v>4.675</v>
      </c>
      <c r="M189" s="195"/>
      <c r="N189" s="216" t="s">
        <v>35</v>
      </c>
      <c r="O189" s="214"/>
      <c r="P189" s="161" t="str">
        <f>VLOOKUP(C189,'[2]1.10正式版 (更新至2024年1月)'!$C:$P,14,FALSE)</f>
        <v>001204000050000-120400005</v>
      </c>
    </row>
    <row r="190" s="161" customFormat="1" ht="52" customHeight="1" spans="1:16">
      <c r="A190" s="208">
        <v>1204000060000</v>
      </c>
      <c r="B190" s="193" t="s">
        <v>484</v>
      </c>
      <c r="C190" s="193">
        <v>120400006</v>
      </c>
      <c r="D190" s="194" t="s">
        <v>484</v>
      </c>
      <c r="E190" s="195" t="s">
        <v>485</v>
      </c>
      <c r="F190" s="193" t="s">
        <v>486</v>
      </c>
      <c r="G190" s="193" t="s">
        <v>26</v>
      </c>
      <c r="H190" s="193">
        <v>11</v>
      </c>
      <c r="I190" s="193">
        <v>11</v>
      </c>
      <c r="J190" s="193">
        <v>10</v>
      </c>
      <c r="K190" s="193">
        <v>10</v>
      </c>
      <c r="L190" s="193">
        <v>9</v>
      </c>
      <c r="M190" s="195" t="s">
        <v>487</v>
      </c>
      <c r="N190" s="216" t="s">
        <v>35</v>
      </c>
      <c r="O190" s="214"/>
      <c r="P190" s="161" t="str">
        <f>VLOOKUP(C190,'[2]1.10正式版 (更新至2024年1月)'!$C:$P,14,FALSE)</f>
        <v>001204000060000-120400006</v>
      </c>
    </row>
    <row r="191" s="161" customFormat="1" ht="60" customHeight="1" spans="1:16">
      <c r="A191" s="208">
        <v>1204000060000</v>
      </c>
      <c r="B191" s="193" t="s">
        <v>484</v>
      </c>
      <c r="C191" s="199" t="s">
        <v>488</v>
      </c>
      <c r="D191" s="194" t="s">
        <v>489</v>
      </c>
      <c r="E191" s="195" t="s">
        <v>490</v>
      </c>
      <c r="F191" s="193" t="s">
        <v>486</v>
      </c>
      <c r="G191" s="193" t="s">
        <v>26</v>
      </c>
      <c r="H191" s="193">
        <v>22</v>
      </c>
      <c r="I191" s="193">
        <v>22</v>
      </c>
      <c r="J191" s="193">
        <v>19</v>
      </c>
      <c r="K191" s="193">
        <v>19</v>
      </c>
      <c r="L191" s="193">
        <v>17</v>
      </c>
      <c r="M191" s="195" t="s">
        <v>491</v>
      </c>
      <c r="N191" s="216" t="s">
        <v>35</v>
      </c>
      <c r="O191" s="214"/>
      <c r="P191" s="161" t="str">
        <f>VLOOKUP(C191,'[2]1.10正式版 (更新至2024年1月)'!$C:$P,14,FALSE)</f>
        <v>001204000060000-120400006-1</v>
      </c>
    </row>
    <row r="192" s="161" customFormat="1" ht="24" customHeight="1" spans="1:16">
      <c r="A192" s="208">
        <v>1204000060000</v>
      </c>
      <c r="B192" s="193" t="s">
        <v>484</v>
      </c>
      <c r="C192" s="199" t="s">
        <v>492</v>
      </c>
      <c r="D192" s="194" t="s">
        <v>493</v>
      </c>
      <c r="E192" s="195"/>
      <c r="F192" s="193"/>
      <c r="G192" s="193" t="s">
        <v>483</v>
      </c>
      <c r="H192" s="193">
        <v>2</v>
      </c>
      <c r="I192" s="193">
        <v>2</v>
      </c>
      <c r="J192" s="193">
        <v>2</v>
      </c>
      <c r="K192" s="193">
        <v>2</v>
      </c>
      <c r="L192" s="193">
        <v>2</v>
      </c>
      <c r="M192" s="195"/>
      <c r="N192" s="216" t="s">
        <v>35</v>
      </c>
      <c r="O192" s="214"/>
      <c r="P192" s="161" t="str">
        <f>VLOOKUP(C192,'[2]1.10正式版 (更新至2024年1月)'!$C:$P,14,FALSE)</f>
        <v>001204000060000-120400006-2</v>
      </c>
    </row>
    <row r="193" s="161" customFormat="1" ht="24" customHeight="1" spans="1:16">
      <c r="A193" s="208">
        <v>1204000060001</v>
      </c>
      <c r="B193" s="193" t="s">
        <v>494</v>
      </c>
      <c r="C193" s="199" t="s">
        <v>495</v>
      </c>
      <c r="D193" s="194" t="s">
        <v>496</v>
      </c>
      <c r="E193" s="195"/>
      <c r="F193" s="193"/>
      <c r="G193" s="193" t="s">
        <v>342</v>
      </c>
      <c r="H193" s="193">
        <v>2</v>
      </c>
      <c r="I193" s="193">
        <v>2</v>
      </c>
      <c r="J193" s="193">
        <v>2</v>
      </c>
      <c r="K193" s="193">
        <v>2</v>
      </c>
      <c r="L193" s="193">
        <v>2</v>
      </c>
      <c r="M193" s="195"/>
      <c r="N193" s="216" t="s">
        <v>35</v>
      </c>
      <c r="O193" s="214"/>
      <c r="P193" s="161" t="str">
        <f>VLOOKUP(C193,'[2]1.10正式版 (更新至2024年1月)'!$C:$P,14,FALSE)</f>
        <v>001204000060001-120400006-3</v>
      </c>
    </row>
    <row r="194" s="161" customFormat="1" ht="24" customHeight="1" spans="1:16">
      <c r="A194" s="208">
        <v>1204000060001</v>
      </c>
      <c r="B194" s="193" t="s">
        <v>494</v>
      </c>
      <c r="C194" s="199" t="s">
        <v>497</v>
      </c>
      <c r="D194" s="194" t="s">
        <v>498</v>
      </c>
      <c r="E194" s="195"/>
      <c r="F194" s="193"/>
      <c r="G194" s="193" t="s">
        <v>342</v>
      </c>
      <c r="H194" s="193">
        <v>2</v>
      </c>
      <c r="I194" s="193">
        <v>2</v>
      </c>
      <c r="J194" s="193">
        <v>2</v>
      </c>
      <c r="K194" s="193">
        <v>2</v>
      </c>
      <c r="L194" s="193">
        <v>2</v>
      </c>
      <c r="M194" s="195"/>
      <c r="N194" s="216" t="s">
        <v>35</v>
      </c>
      <c r="O194" s="214"/>
      <c r="P194" s="161" t="str">
        <f>VLOOKUP(C194,'[2]1.10正式版 (更新至2024年1月)'!$C:$P,14,FALSE)</f>
        <v>001204000060001-120400006-4</v>
      </c>
    </row>
    <row r="195" s="161" customFormat="1" ht="18" customHeight="1" spans="1:16">
      <c r="A195" s="208">
        <v>1204000060000</v>
      </c>
      <c r="B195" s="193" t="s">
        <v>484</v>
      </c>
      <c r="C195" s="199" t="s">
        <v>499</v>
      </c>
      <c r="D195" s="194" t="s">
        <v>500</v>
      </c>
      <c r="E195" s="195"/>
      <c r="F195" s="193"/>
      <c r="G195" s="193" t="s">
        <v>26</v>
      </c>
      <c r="H195" s="193">
        <v>5</v>
      </c>
      <c r="I195" s="193">
        <v>5</v>
      </c>
      <c r="J195" s="193">
        <v>5</v>
      </c>
      <c r="K195" s="193">
        <v>5</v>
      </c>
      <c r="L195" s="193">
        <v>5</v>
      </c>
      <c r="M195" s="195"/>
      <c r="N195" s="216" t="s">
        <v>35</v>
      </c>
      <c r="O195" s="214"/>
      <c r="P195" s="161" t="str">
        <f>VLOOKUP(C195,'[2]1.10正式版 (更新至2024年1月)'!$C:$P,14,FALSE)</f>
        <v>001204000060000-120400006-5</v>
      </c>
    </row>
    <row r="196" s="161" customFormat="1" ht="18" customHeight="1" spans="1:16">
      <c r="A196" s="208">
        <v>1204000060000</v>
      </c>
      <c r="B196" s="193" t="s">
        <v>484</v>
      </c>
      <c r="C196" s="199" t="s">
        <v>501</v>
      </c>
      <c r="D196" s="194" t="s">
        <v>502</v>
      </c>
      <c r="E196" s="195"/>
      <c r="F196" s="193"/>
      <c r="G196" s="193" t="s">
        <v>26</v>
      </c>
      <c r="H196" s="193">
        <v>20</v>
      </c>
      <c r="I196" s="193">
        <v>20</v>
      </c>
      <c r="J196" s="193">
        <v>17</v>
      </c>
      <c r="K196" s="193">
        <v>17</v>
      </c>
      <c r="L196" s="193">
        <v>15</v>
      </c>
      <c r="M196" s="195"/>
      <c r="N196" s="216" t="s">
        <v>35</v>
      </c>
      <c r="O196" s="214"/>
      <c r="P196" s="161" t="str">
        <f>VLOOKUP(C196,'[2]1.10正式版 (更新至2024年1月)'!$C:$P,14,FALSE)</f>
        <v>001204000060000-120400006-6</v>
      </c>
    </row>
    <row r="197" s="161" customFormat="1" ht="18" customHeight="1" spans="1:16">
      <c r="A197" s="208">
        <v>1204000060100</v>
      </c>
      <c r="B197" s="193" t="s">
        <v>503</v>
      </c>
      <c r="C197" s="199" t="s">
        <v>504</v>
      </c>
      <c r="D197" s="194" t="s">
        <v>503</v>
      </c>
      <c r="E197" s="195"/>
      <c r="F197" s="193"/>
      <c r="G197" s="193" t="s">
        <v>26</v>
      </c>
      <c r="H197" s="193">
        <v>24</v>
      </c>
      <c r="I197" s="193">
        <v>22</v>
      </c>
      <c r="J197" s="193">
        <v>20</v>
      </c>
      <c r="K197" s="193">
        <v>18</v>
      </c>
      <c r="L197" s="193">
        <v>16</v>
      </c>
      <c r="M197" s="195"/>
      <c r="N197" s="216" t="s">
        <v>35</v>
      </c>
      <c r="O197" s="214"/>
      <c r="P197" s="161" t="str">
        <f>VLOOKUP(C197,'[2]1.10正式版 (更新至2024年1月)'!$C:$P,14,FALSE)</f>
        <v>001204000060100-120400006-7</v>
      </c>
    </row>
    <row r="198" s="161" customFormat="1" ht="51" customHeight="1" spans="1:16">
      <c r="A198" s="208">
        <v>1204000070000</v>
      </c>
      <c r="B198" s="193" t="s">
        <v>505</v>
      </c>
      <c r="C198" s="193">
        <v>120400007</v>
      </c>
      <c r="D198" s="194" t="s">
        <v>505</v>
      </c>
      <c r="E198" s="195" t="s">
        <v>506</v>
      </c>
      <c r="F198" s="193" t="s">
        <v>486</v>
      </c>
      <c r="G198" s="193" t="s">
        <v>26</v>
      </c>
      <c r="H198" s="193">
        <v>17</v>
      </c>
      <c r="I198" s="193">
        <v>16</v>
      </c>
      <c r="J198" s="193">
        <v>15</v>
      </c>
      <c r="K198" s="193">
        <v>14</v>
      </c>
      <c r="L198" s="193">
        <v>13</v>
      </c>
      <c r="M198" s="195" t="s">
        <v>507</v>
      </c>
      <c r="N198" s="216" t="s">
        <v>35</v>
      </c>
      <c r="O198" s="214"/>
      <c r="P198" s="161" t="str">
        <f>VLOOKUP(C198,'[2]1.10正式版 (更新至2024年1月)'!$C:$P,14,FALSE)</f>
        <v>001204000070000-120400007</v>
      </c>
    </row>
    <row r="199" s="161" customFormat="1" ht="51" customHeight="1" spans="1:16">
      <c r="A199" s="208">
        <v>1204000070000</v>
      </c>
      <c r="B199" s="193" t="s">
        <v>505</v>
      </c>
      <c r="C199" s="199" t="s">
        <v>508</v>
      </c>
      <c r="D199" s="194" t="s">
        <v>509</v>
      </c>
      <c r="E199" s="195" t="s">
        <v>510</v>
      </c>
      <c r="F199" s="193" t="s">
        <v>486</v>
      </c>
      <c r="G199" s="193" t="s">
        <v>26</v>
      </c>
      <c r="H199" s="193">
        <v>23</v>
      </c>
      <c r="I199" s="193">
        <v>23</v>
      </c>
      <c r="J199" s="193">
        <v>21</v>
      </c>
      <c r="K199" s="193">
        <v>21</v>
      </c>
      <c r="L199" s="193">
        <v>18</v>
      </c>
      <c r="M199" s="195" t="s">
        <v>511</v>
      </c>
      <c r="N199" s="216" t="s">
        <v>35</v>
      </c>
      <c r="O199" s="214"/>
      <c r="P199" s="161" t="str">
        <f>VLOOKUP(C199,'[2]1.10正式版 (更新至2024年1月)'!$C:$P,14,FALSE)</f>
        <v>001204000070000-120400007-1</v>
      </c>
    </row>
    <row r="200" s="161" customFormat="1" ht="24" customHeight="1" spans="1:16">
      <c r="A200" s="208">
        <v>1204000070000</v>
      </c>
      <c r="B200" s="193" t="s">
        <v>505</v>
      </c>
      <c r="C200" s="199" t="s">
        <v>512</v>
      </c>
      <c r="D200" s="194" t="s">
        <v>493</v>
      </c>
      <c r="E200" s="195"/>
      <c r="F200" s="193"/>
      <c r="G200" s="193" t="s">
        <v>483</v>
      </c>
      <c r="H200" s="193">
        <v>2</v>
      </c>
      <c r="I200" s="193">
        <v>2</v>
      </c>
      <c r="J200" s="193">
        <v>2</v>
      </c>
      <c r="K200" s="193">
        <v>2</v>
      </c>
      <c r="L200" s="193">
        <v>2</v>
      </c>
      <c r="M200" s="195"/>
      <c r="N200" s="216" t="s">
        <v>35</v>
      </c>
      <c r="O200" s="214"/>
      <c r="P200" s="161" t="str">
        <f>VLOOKUP(C200,'[2]1.10正式版 (更新至2024年1月)'!$C:$P,14,FALSE)</f>
        <v>001204000070000-120400007-2</v>
      </c>
    </row>
    <row r="201" s="161" customFormat="1" ht="19" customHeight="1" spans="1:16">
      <c r="A201" s="208">
        <v>1204000070000</v>
      </c>
      <c r="B201" s="193" t="s">
        <v>505</v>
      </c>
      <c r="C201" s="199" t="s">
        <v>513</v>
      </c>
      <c r="D201" s="194" t="s">
        <v>496</v>
      </c>
      <c r="E201" s="195"/>
      <c r="F201" s="193"/>
      <c r="G201" s="193" t="s">
        <v>342</v>
      </c>
      <c r="H201" s="193">
        <v>2</v>
      </c>
      <c r="I201" s="193">
        <v>2</v>
      </c>
      <c r="J201" s="193">
        <v>2</v>
      </c>
      <c r="K201" s="193">
        <v>2</v>
      </c>
      <c r="L201" s="193">
        <v>2</v>
      </c>
      <c r="M201" s="195"/>
      <c r="N201" s="216" t="s">
        <v>35</v>
      </c>
      <c r="O201" s="214"/>
      <c r="P201" s="161" t="str">
        <f>VLOOKUP(C201,'[2]1.10正式版 (更新至2024年1月)'!$C:$P,14,FALSE)</f>
        <v>001204000070000-120400007-3</v>
      </c>
    </row>
    <row r="202" s="161" customFormat="1" ht="19" customHeight="1" spans="1:16">
      <c r="A202" s="208">
        <v>1204000070000</v>
      </c>
      <c r="B202" s="193" t="s">
        <v>505</v>
      </c>
      <c r="C202" s="199" t="s">
        <v>514</v>
      </c>
      <c r="D202" s="194" t="s">
        <v>498</v>
      </c>
      <c r="E202" s="195"/>
      <c r="F202" s="193"/>
      <c r="G202" s="193" t="s">
        <v>342</v>
      </c>
      <c r="H202" s="193">
        <v>2</v>
      </c>
      <c r="I202" s="193">
        <v>2</v>
      </c>
      <c r="J202" s="193">
        <v>2</v>
      </c>
      <c r="K202" s="193">
        <v>2</v>
      </c>
      <c r="L202" s="193">
        <v>2</v>
      </c>
      <c r="M202" s="195"/>
      <c r="N202" s="216" t="s">
        <v>35</v>
      </c>
      <c r="O202" s="214"/>
      <c r="P202" s="161" t="str">
        <f>VLOOKUP(C202,'[2]1.10正式版 (更新至2024年1月)'!$C:$P,14,FALSE)</f>
        <v>001204000070000-120400007-4</v>
      </c>
    </row>
    <row r="203" s="161" customFormat="1" ht="19" customHeight="1" spans="1:16">
      <c r="A203" s="208">
        <v>1204000070000</v>
      </c>
      <c r="B203" s="193" t="s">
        <v>505</v>
      </c>
      <c r="C203" s="199" t="s">
        <v>515</v>
      </c>
      <c r="D203" s="194" t="s">
        <v>516</v>
      </c>
      <c r="E203" s="195"/>
      <c r="F203" s="193"/>
      <c r="G203" s="193" t="s">
        <v>26</v>
      </c>
      <c r="H203" s="193">
        <v>5</v>
      </c>
      <c r="I203" s="193">
        <v>5</v>
      </c>
      <c r="J203" s="193">
        <v>5</v>
      </c>
      <c r="K203" s="193">
        <v>5</v>
      </c>
      <c r="L203" s="193">
        <v>5</v>
      </c>
      <c r="M203" s="195"/>
      <c r="N203" s="216" t="s">
        <v>35</v>
      </c>
      <c r="O203" s="214"/>
      <c r="P203" s="161" t="str">
        <f>VLOOKUP(C203,'[2]1.10正式版 (更新至2024年1月)'!$C:$P,14,FALSE)</f>
        <v>001204000070000-120400007-5</v>
      </c>
    </row>
    <row r="204" s="161" customFormat="1" ht="19" customHeight="1" spans="1:16">
      <c r="A204" s="208">
        <v>1204000070000</v>
      </c>
      <c r="B204" s="193" t="s">
        <v>505</v>
      </c>
      <c r="C204" s="199" t="s">
        <v>517</v>
      </c>
      <c r="D204" s="194" t="s">
        <v>518</v>
      </c>
      <c r="E204" s="195"/>
      <c r="F204" s="193"/>
      <c r="G204" s="193" t="s">
        <v>26</v>
      </c>
      <c r="H204" s="193">
        <v>5</v>
      </c>
      <c r="I204" s="193">
        <v>5</v>
      </c>
      <c r="J204" s="193">
        <v>5</v>
      </c>
      <c r="K204" s="193">
        <v>5</v>
      </c>
      <c r="L204" s="193">
        <v>5</v>
      </c>
      <c r="M204" s="195"/>
      <c r="N204" s="216" t="s">
        <v>35</v>
      </c>
      <c r="O204" s="214"/>
      <c r="P204" s="161" t="str">
        <f>VLOOKUP(C204,'[2]1.10正式版 (更新至2024年1月)'!$C:$P,14,FALSE)</f>
        <v>001204000070000-120400007-6</v>
      </c>
    </row>
    <row r="205" s="161" customFormat="1" ht="19" customHeight="1" spans="1:16">
      <c r="A205" s="208">
        <v>1204000070000</v>
      </c>
      <c r="B205" s="193" t="s">
        <v>505</v>
      </c>
      <c r="C205" s="199" t="s">
        <v>519</v>
      </c>
      <c r="D205" s="194" t="s">
        <v>520</v>
      </c>
      <c r="E205" s="195"/>
      <c r="F205" s="193"/>
      <c r="G205" s="193" t="s">
        <v>26</v>
      </c>
      <c r="H205" s="193">
        <v>13</v>
      </c>
      <c r="I205" s="193">
        <v>12</v>
      </c>
      <c r="J205" s="193">
        <v>11</v>
      </c>
      <c r="K205" s="193">
        <v>10</v>
      </c>
      <c r="L205" s="193">
        <v>8.5</v>
      </c>
      <c r="M205" s="195"/>
      <c r="N205" s="216" t="s">
        <v>35</v>
      </c>
      <c r="O205" s="214"/>
      <c r="P205" s="161" t="str">
        <f>VLOOKUP(C205,'[2]1.10正式版 (更新至2024年1月)'!$C:$P,14,FALSE)</f>
        <v>001204000070000-120400007-7</v>
      </c>
    </row>
    <row r="206" s="161" customFormat="1" ht="19" customHeight="1" spans="1:16">
      <c r="A206" s="208">
        <v>1204000080000</v>
      </c>
      <c r="B206" s="193" t="s">
        <v>521</v>
      </c>
      <c r="C206" s="193">
        <v>120400008</v>
      </c>
      <c r="D206" s="194" t="s">
        <v>521</v>
      </c>
      <c r="E206" s="195" t="s">
        <v>522</v>
      </c>
      <c r="F206" s="193"/>
      <c r="G206" s="193" t="s">
        <v>26</v>
      </c>
      <c r="H206" s="225">
        <v>24</v>
      </c>
      <c r="I206" s="225">
        <v>23</v>
      </c>
      <c r="J206" s="225">
        <v>20</v>
      </c>
      <c r="K206" s="225">
        <v>18</v>
      </c>
      <c r="L206" s="193">
        <v>15.3</v>
      </c>
      <c r="M206" s="195"/>
      <c r="N206" s="216" t="s">
        <v>113</v>
      </c>
      <c r="O206" s="214"/>
      <c r="P206" s="161" t="str">
        <f>VLOOKUP(C206,'[2]1.10正式版 (更新至2024年1月)'!$C:$P,14,FALSE)</f>
        <v>001204000080000-120400008</v>
      </c>
    </row>
    <row r="207" s="161" customFormat="1" ht="19" customHeight="1" spans="1:16">
      <c r="A207" s="208">
        <v>1204000090000</v>
      </c>
      <c r="B207" s="193" t="s">
        <v>523</v>
      </c>
      <c r="C207" s="193">
        <v>120400009</v>
      </c>
      <c r="D207" s="194" t="s">
        <v>523</v>
      </c>
      <c r="E207" s="195" t="s">
        <v>524</v>
      </c>
      <c r="F207" s="193"/>
      <c r="G207" s="193" t="s">
        <v>26</v>
      </c>
      <c r="H207" s="193">
        <v>67</v>
      </c>
      <c r="I207" s="193">
        <v>67</v>
      </c>
      <c r="J207" s="193">
        <v>64</v>
      </c>
      <c r="K207" s="193">
        <v>61</v>
      </c>
      <c r="L207" s="193">
        <v>51.85</v>
      </c>
      <c r="M207" s="195"/>
      <c r="N207" s="216" t="s">
        <v>35</v>
      </c>
      <c r="O207" s="214"/>
      <c r="P207" s="161" t="str">
        <f>VLOOKUP(C207,'[2]1.10正式版 (更新至2024年1月)'!$C:$P,14,FALSE)</f>
        <v>001204000090000-120400009</v>
      </c>
    </row>
    <row r="208" s="161" customFormat="1" ht="19" customHeight="1" spans="1:16">
      <c r="A208" s="208">
        <v>1204000100000</v>
      </c>
      <c r="B208" s="193" t="s">
        <v>525</v>
      </c>
      <c r="C208" s="193">
        <v>120400010</v>
      </c>
      <c r="D208" s="194" t="s">
        <v>525</v>
      </c>
      <c r="E208" s="195"/>
      <c r="F208" s="193" t="s">
        <v>526</v>
      </c>
      <c r="G208" s="193" t="s">
        <v>26</v>
      </c>
      <c r="H208" s="193">
        <v>44</v>
      </c>
      <c r="I208" s="193">
        <v>42</v>
      </c>
      <c r="J208" s="193">
        <v>40</v>
      </c>
      <c r="K208" s="193">
        <v>38</v>
      </c>
      <c r="L208" s="193">
        <v>32.3</v>
      </c>
      <c r="M208" s="195"/>
      <c r="N208" s="216" t="s">
        <v>35</v>
      </c>
      <c r="O208" s="214"/>
      <c r="P208" s="161" t="str">
        <f>VLOOKUP(C208,'[2]1.10正式版 (更新至2024年1月)'!$C:$P,14,FALSE)</f>
        <v>001204000100000-120400010</v>
      </c>
    </row>
    <row r="209" s="161" customFormat="1" ht="24" customHeight="1" spans="1:22">
      <c r="A209" s="208">
        <v>1204000110000</v>
      </c>
      <c r="B209" s="193" t="s">
        <v>527</v>
      </c>
      <c r="C209" s="193">
        <v>120400011</v>
      </c>
      <c r="D209" s="194" t="s">
        <v>527</v>
      </c>
      <c r="E209" s="195" t="s">
        <v>528</v>
      </c>
      <c r="F209" s="193" t="s">
        <v>529</v>
      </c>
      <c r="G209" s="193" t="s">
        <v>26</v>
      </c>
      <c r="H209" s="193">
        <v>75</v>
      </c>
      <c r="I209" s="193">
        <v>68</v>
      </c>
      <c r="J209" s="193">
        <v>61</v>
      </c>
      <c r="K209" s="193">
        <v>55</v>
      </c>
      <c r="L209" s="193">
        <v>46.75</v>
      </c>
      <c r="M209" s="210" t="s">
        <v>530</v>
      </c>
      <c r="N209" s="216" t="s">
        <v>35</v>
      </c>
      <c r="O209" s="214" t="s">
        <v>531</v>
      </c>
      <c r="P209" s="161" t="s">
        <v>532</v>
      </c>
      <c r="V209" s="163"/>
    </row>
    <row r="210" s="161" customFormat="1" ht="24" customHeight="1" spans="1:16">
      <c r="A210" s="208">
        <v>1204000110100</v>
      </c>
      <c r="B210" s="193" t="s">
        <v>533</v>
      </c>
      <c r="C210" s="199" t="s">
        <v>534</v>
      </c>
      <c r="D210" s="194" t="s">
        <v>533</v>
      </c>
      <c r="E210" s="195"/>
      <c r="F210" s="193"/>
      <c r="G210" s="193" t="s">
        <v>26</v>
      </c>
      <c r="H210" s="193">
        <v>75</v>
      </c>
      <c r="I210" s="193">
        <v>68</v>
      </c>
      <c r="J210" s="193">
        <v>61</v>
      </c>
      <c r="K210" s="193">
        <v>55</v>
      </c>
      <c r="L210" s="193">
        <v>46.75</v>
      </c>
      <c r="M210" s="195"/>
      <c r="N210" s="216" t="s">
        <v>35</v>
      </c>
      <c r="O210" s="214"/>
      <c r="P210" s="161" t="str">
        <f>VLOOKUP(C210,'[2]1.10正式版 (更新至2024年1月)'!$C:$P,14,FALSE)</f>
        <v>001204000110100-120400011-1</v>
      </c>
    </row>
    <row r="211" s="161" customFormat="1" ht="24" customHeight="1" spans="1:23">
      <c r="A211" s="208" t="s">
        <v>535</v>
      </c>
      <c r="B211" s="193" t="s">
        <v>527</v>
      </c>
      <c r="C211" s="199" t="s">
        <v>536</v>
      </c>
      <c r="D211" s="194" t="s">
        <v>537</v>
      </c>
      <c r="E211" s="195"/>
      <c r="F211" s="193"/>
      <c r="G211" s="193" t="s">
        <v>26</v>
      </c>
      <c r="H211" s="199">
        <v>29.6</v>
      </c>
      <c r="I211" s="192">
        <v>29.6</v>
      </c>
      <c r="J211" s="192">
        <v>29.6</v>
      </c>
      <c r="K211" s="192">
        <v>29.6</v>
      </c>
      <c r="L211" s="192">
        <v>29.6</v>
      </c>
      <c r="M211" s="193"/>
      <c r="N211" s="233" t="s">
        <v>322</v>
      </c>
      <c r="O211" s="226" t="s">
        <v>323</v>
      </c>
      <c r="P211" s="161" t="s">
        <v>538</v>
      </c>
      <c r="T211" s="163"/>
      <c r="U211" s="163"/>
      <c r="V211" s="163"/>
      <c r="W211" s="163"/>
    </row>
    <row r="212" s="161" customFormat="1" ht="19" customHeight="1" spans="1:16">
      <c r="A212" s="208">
        <v>1204000120000</v>
      </c>
      <c r="B212" s="193" t="s">
        <v>539</v>
      </c>
      <c r="C212" s="193">
        <v>120400012</v>
      </c>
      <c r="D212" s="194" t="s">
        <v>539</v>
      </c>
      <c r="E212" s="195"/>
      <c r="F212" s="193"/>
      <c r="G212" s="193" t="s">
        <v>26</v>
      </c>
      <c r="H212" s="193">
        <v>46</v>
      </c>
      <c r="I212" s="193">
        <v>41</v>
      </c>
      <c r="J212" s="193">
        <v>37</v>
      </c>
      <c r="K212" s="193">
        <v>33</v>
      </c>
      <c r="L212" s="193">
        <v>28.05</v>
      </c>
      <c r="M212" s="195"/>
      <c r="N212" s="216" t="s">
        <v>35</v>
      </c>
      <c r="O212" s="214"/>
      <c r="P212" s="161" t="str">
        <f>VLOOKUP(C212,'[2]1.10正式版 (更新至2024年1月)'!$C:$P,14,FALSE)</f>
        <v>001204000120000-120400012</v>
      </c>
    </row>
    <row r="213" s="161" customFormat="1" ht="19" customHeight="1" spans="1:16">
      <c r="A213" s="208">
        <v>1204000130000</v>
      </c>
      <c r="B213" s="193" t="s">
        <v>540</v>
      </c>
      <c r="C213" s="193">
        <v>120400013</v>
      </c>
      <c r="D213" s="194" t="s">
        <v>540</v>
      </c>
      <c r="E213" s="195"/>
      <c r="F213" s="193"/>
      <c r="G213" s="193" t="s">
        <v>483</v>
      </c>
      <c r="H213" s="193">
        <v>12</v>
      </c>
      <c r="I213" s="193">
        <v>11</v>
      </c>
      <c r="J213" s="193">
        <v>10</v>
      </c>
      <c r="K213" s="193">
        <v>9</v>
      </c>
      <c r="L213" s="193">
        <v>7.65</v>
      </c>
      <c r="M213" s="195"/>
      <c r="N213" s="216" t="s">
        <v>35</v>
      </c>
      <c r="O213" s="214"/>
      <c r="P213" s="161" t="str">
        <f>VLOOKUP(C213,'[2]1.10正式版 (更新至2024年1月)'!$C:$P,14,FALSE)</f>
        <v>001204000130000-120400013</v>
      </c>
    </row>
    <row r="214" s="161" customFormat="1" ht="45" spans="1:16">
      <c r="A214" s="208" t="s">
        <v>541</v>
      </c>
      <c r="B214" s="193" t="s">
        <v>542</v>
      </c>
      <c r="C214" s="199">
        <v>120400014</v>
      </c>
      <c r="D214" s="194" t="s">
        <v>542</v>
      </c>
      <c r="E214" s="231" t="s">
        <v>543</v>
      </c>
      <c r="F214" s="232"/>
      <c r="G214" s="232" t="s">
        <v>26</v>
      </c>
      <c r="H214" s="232"/>
      <c r="I214" s="232"/>
      <c r="J214" s="232"/>
      <c r="K214" s="232"/>
      <c r="L214" s="234"/>
      <c r="M214" s="235" t="s">
        <v>544</v>
      </c>
      <c r="N214" s="216"/>
      <c r="O214" s="214" t="s">
        <v>545</v>
      </c>
      <c r="P214" s="161" t="str">
        <f>VLOOKUP(C214,'[2]1.10正式版 (更新至2024年1月)'!$C:$P,14,FALSE)</f>
        <v>511204000140000-120400014</v>
      </c>
    </row>
    <row r="215" s="161" customFormat="1" ht="28.5" spans="1:16">
      <c r="A215" s="208" t="s">
        <v>541</v>
      </c>
      <c r="B215" s="193" t="s">
        <v>542</v>
      </c>
      <c r="C215" s="199" t="s">
        <v>546</v>
      </c>
      <c r="D215" s="194" t="s">
        <v>547</v>
      </c>
      <c r="E215" s="231"/>
      <c r="F215" s="232"/>
      <c r="G215" s="232"/>
      <c r="H215" s="232"/>
      <c r="I215" s="232"/>
      <c r="J215" s="232"/>
      <c r="K215" s="232"/>
      <c r="L215" s="234"/>
      <c r="M215" s="231"/>
      <c r="N215" s="216"/>
      <c r="O215" s="214" t="s">
        <v>545</v>
      </c>
      <c r="P215" s="161" t="str">
        <f>VLOOKUP(C215,'[2]1.10正式版 (更新至2024年1月)'!$C:$P,14,FALSE)</f>
        <v>511204000140000-120400014-1</v>
      </c>
    </row>
    <row r="216" s="161" customFormat="1" ht="22" customHeight="1" spans="1:15">
      <c r="A216" s="222"/>
      <c r="B216" s="187"/>
      <c r="C216" s="188">
        <v>1205</v>
      </c>
      <c r="D216" s="189" t="s">
        <v>548</v>
      </c>
      <c r="E216" s="196" t="s">
        <v>549</v>
      </c>
      <c r="F216" s="187"/>
      <c r="G216" s="187"/>
      <c r="H216" s="191"/>
      <c r="I216" s="191"/>
      <c r="J216" s="191"/>
      <c r="K216" s="191"/>
      <c r="L216" s="191"/>
      <c r="M216" s="190"/>
      <c r="N216" s="215"/>
      <c r="O216" s="214"/>
    </row>
    <row r="217" s="161" customFormat="1" ht="24" customHeight="1" spans="1:16">
      <c r="A217" s="208">
        <v>1205000010000</v>
      </c>
      <c r="B217" s="193" t="s">
        <v>550</v>
      </c>
      <c r="C217" s="199" t="s">
        <v>551</v>
      </c>
      <c r="D217" s="194" t="s">
        <v>552</v>
      </c>
      <c r="E217" s="195" t="s">
        <v>553</v>
      </c>
      <c r="F217" s="193" t="s">
        <v>554</v>
      </c>
      <c r="G217" s="193" t="s">
        <v>26</v>
      </c>
      <c r="H217" s="193">
        <v>135</v>
      </c>
      <c r="I217" s="193">
        <v>125</v>
      </c>
      <c r="J217" s="193">
        <v>115</v>
      </c>
      <c r="K217" s="193">
        <v>110</v>
      </c>
      <c r="L217" s="193">
        <v>93.5</v>
      </c>
      <c r="M217" s="195" t="s">
        <v>555</v>
      </c>
      <c r="N217" s="216" t="s">
        <v>35</v>
      </c>
      <c r="O217" s="214"/>
      <c r="P217" s="161" t="str">
        <f>VLOOKUP(C217,'[2]1.10正式版 (更新至2024年1月)'!$C:$P,14,FALSE)</f>
        <v>001205000010000-120500000-1</v>
      </c>
    </row>
    <row r="218" s="161" customFormat="1" ht="24" customHeight="1" spans="1:16">
      <c r="A218" s="208">
        <v>1205000010000</v>
      </c>
      <c r="B218" s="193" t="s">
        <v>550</v>
      </c>
      <c r="C218" s="199" t="s">
        <v>556</v>
      </c>
      <c r="D218" s="194" t="s">
        <v>557</v>
      </c>
      <c r="E218" s="195"/>
      <c r="F218" s="193"/>
      <c r="G218" s="193" t="s">
        <v>26</v>
      </c>
      <c r="H218" s="193">
        <v>67.5</v>
      </c>
      <c r="I218" s="193">
        <v>62.5</v>
      </c>
      <c r="J218" s="193">
        <v>57.5</v>
      </c>
      <c r="K218" s="193">
        <v>55</v>
      </c>
      <c r="L218" s="193">
        <v>46.75</v>
      </c>
      <c r="M218" s="195"/>
      <c r="N218" s="216" t="s">
        <v>35</v>
      </c>
      <c r="O218" s="214"/>
      <c r="P218" s="161" t="str">
        <f>VLOOKUP(C218,'[2]1.10正式版 (更新至2024年1月)'!$C:$P,14,FALSE)</f>
        <v>001205000010000-120500000-2</v>
      </c>
    </row>
    <row r="219" s="161" customFormat="1" ht="24" customHeight="1" spans="1:16">
      <c r="A219" s="208">
        <v>1205000020000</v>
      </c>
      <c r="B219" s="193" t="s">
        <v>558</v>
      </c>
      <c r="C219" s="199" t="s">
        <v>559</v>
      </c>
      <c r="D219" s="194" t="s">
        <v>560</v>
      </c>
      <c r="E219" s="195" t="s">
        <v>561</v>
      </c>
      <c r="F219" s="193" t="s">
        <v>554</v>
      </c>
      <c r="G219" s="193" t="s">
        <v>26</v>
      </c>
      <c r="H219" s="193">
        <v>90</v>
      </c>
      <c r="I219" s="193">
        <v>80</v>
      </c>
      <c r="J219" s="193">
        <v>70</v>
      </c>
      <c r="K219" s="193">
        <v>65</v>
      </c>
      <c r="L219" s="193">
        <v>55.25</v>
      </c>
      <c r="M219" s="195" t="s">
        <v>555</v>
      </c>
      <c r="N219" s="216" t="s">
        <v>35</v>
      </c>
      <c r="O219" s="214"/>
      <c r="P219" s="161" t="str">
        <f>VLOOKUP(C219,'[2]1.10正式版 (更新至2024年1月)'!$C:$P,14,FALSE)</f>
        <v>001205000020000-120500000-3</v>
      </c>
    </row>
    <row r="220" s="161" customFormat="1" ht="24" customHeight="1" spans="1:16">
      <c r="A220" s="208">
        <v>1205000020000</v>
      </c>
      <c r="B220" s="193" t="s">
        <v>558</v>
      </c>
      <c r="C220" s="199" t="s">
        <v>562</v>
      </c>
      <c r="D220" s="194" t="s">
        <v>563</v>
      </c>
      <c r="E220" s="195"/>
      <c r="F220" s="193"/>
      <c r="G220" s="193" t="s">
        <v>26</v>
      </c>
      <c r="H220" s="193">
        <v>45</v>
      </c>
      <c r="I220" s="193">
        <v>40</v>
      </c>
      <c r="J220" s="193">
        <v>35</v>
      </c>
      <c r="K220" s="193">
        <v>32.5</v>
      </c>
      <c r="L220" s="230">
        <v>27.625</v>
      </c>
      <c r="M220" s="195"/>
      <c r="N220" s="216" t="s">
        <v>35</v>
      </c>
      <c r="O220" s="214"/>
      <c r="P220" s="161" t="str">
        <f>VLOOKUP(C220,'[2]1.10正式版 (更新至2024年1月)'!$C:$P,14,FALSE)</f>
        <v>001205000020000-120500000-4</v>
      </c>
    </row>
    <row r="221" s="161" customFormat="1" ht="24" customHeight="1" spans="1:16">
      <c r="A221" s="208">
        <v>1205000030000</v>
      </c>
      <c r="B221" s="193" t="s">
        <v>564</v>
      </c>
      <c r="C221" s="199" t="s">
        <v>565</v>
      </c>
      <c r="D221" s="194" t="s">
        <v>566</v>
      </c>
      <c r="E221" s="195" t="s">
        <v>567</v>
      </c>
      <c r="F221" s="193" t="s">
        <v>554</v>
      </c>
      <c r="G221" s="193" t="s">
        <v>26</v>
      </c>
      <c r="H221" s="193">
        <v>45</v>
      </c>
      <c r="I221" s="193">
        <v>40</v>
      </c>
      <c r="J221" s="193">
        <v>36</v>
      </c>
      <c r="K221" s="193">
        <v>33</v>
      </c>
      <c r="L221" s="193">
        <v>28.05</v>
      </c>
      <c r="M221" s="195" t="s">
        <v>555</v>
      </c>
      <c r="N221" s="216" t="s">
        <v>35</v>
      </c>
      <c r="O221" s="214"/>
      <c r="P221" s="161" t="str">
        <f>VLOOKUP(C221,'[2]1.10正式版 (更新至2024年1月)'!$C:$P,14,FALSE)</f>
        <v>001205000030000-120500000-5</v>
      </c>
    </row>
    <row r="222" s="161" customFormat="1" ht="24" customHeight="1" spans="1:16">
      <c r="A222" s="208">
        <v>1205000030000</v>
      </c>
      <c r="B222" s="193" t="s">
        <v>564</v>
      </c>
      <c r="C222" s="199" t="s">
        <v>568</v>
      </c>
      <c r="D222" s="194" t="s">
        <v>569</v>
      </c>
      <c r="E222" s="195"/>
      <c r="F222" s="193"/>
      <c r="G222" s="193" t="s">
        <v>26</v>
      </c>
      <c r="H222" s="193">
        <v>22.5</v>
      </c>
      <c r="I222" s="193">
        <v>20</v>
      </c>
      <c r="J222" s="193">
        <v>18</v>
      </c>
      <c r="K222" s="193">
        <v>16.5</v>
      </c>
      <c r="L222" s="230">
        <v>14.025</v>
      </c>
      <c r="M222" s="195"/>
      <c r="N222" s="216" t="s">
        <v>35</v>
      </c>
      <c r="O222" s="214"/>
      <c r="P222" s="161" t="str">
        <f>VLOOKUP(C222,'[2]1.10正式版 (更新至2024年1月)'!$C:$P,14,FALSE)</f>
        <v>001205000030000-120500000-6</v>
      </c>
    </row>
    <row r="223" s="161" customFormat="1" ht="24" customHeight="1" spans="1:16">
      <c r="A223" s="208">
        <v>1205000010000</v>
      </c>
      <c r="B223" s="193" t="s">
        <v>550</v>
      </c>
      <c r="C223" s="193">
        <v>120500001</v>
      </c>
      <c r="D223" s="194" t="s">
        <v>550</v>
      </c>
      <c r="E223" s="195" t="s">
        <v>553</v>
      </c>
      <c r="F223" s="193" t="s">
        <v>554</v>
      </c>
      <c r="G223" s="193" t="s">
        <v>26</v>
      </c>
      <c r="H223" s="193">
        <v>135</v>
      </c>
      <c r="I223" s="193">
        <v>125</v>
      </c>
      <c r="J223" s="193">
        <v>115</v>
      </c>
      <c r="K223" s="193">
        <v>110</v>
      </c>
      <c r="L223" s="193">
        <v>93.5</v>
      </c>
      <c r="M223" s="195" t="s">
        <v>555</v>
      </c>
      <c r="N223" s="216" t="s">
        <v>35</v>
      </c>
      <c r="O223" s="214"/>
      <c r="P223" s="161" t="str">
        <f>VLOOKUP(C223,'[2]1.10正式版 (更新至2024年1月)'!$C:$P,14,FALSE)</f>
        <v>001205000010000-120500001</v>
      </c>
    </row>
    <row r="224" s="161" customFormat="1" ht="24" customHeight="1" spans="1:16">
      <c r="A224" s="208">
        <v>1205000010000</v>
      </c>
      <c r="B224" s="193" t="s">
        <v>550</v>
      </c>
      <c r="C224" s="199" t="s">
        <v>570</v>
      </c>
      <c r="D224" s="194" t="s">
        <v>571</v>
      </c>
      <c r="E224" s="195"/>
      <c r="F224" s="193"/>
      <c r="G224" s="193" t="s">
        <v>26</v>
      </c>
      <c r="H224" s="193">
        <v>67.5</v>
      </c>
      <c r="I224" s="193">
        <v>62.5</v>
      </c>
      <c r="J224" s="193">
        <v>57.5</v>
      </c>
      <c r="K224" s="193">
        <v>55</v>
      </c>
      <c r="L224" s="193">
        <v>46.75</v>
      </c>
      <c r="M224" s="195"/>
      <c r="N224" s="216" t="s">
        <v>35</v>
      </c>
      <c r="O224" s="214"/>
      <c r="P224" s="161" t="str">
        <f>VLOOKUP(C224,'[2]1.10正式版 (更新至2024年1月)'!$C:$P,14,FALSE)</f>
        <v>001205000010000-120500001-1</v>
      </c>
    </row>
    <row r="225" s="161" customFormat="1" ht="24" customHeight="1" spans="1:16">
      <c r="A225" s="208">
        <v>1205000020000</v>
      </c>
      <c r="B225" s="193" t="s">
        <v>558</v>
      </c>
      <c r="C225" s="193">
        <v>120500002</v>
      </c>
      <c r="D225" s="194" t="s">
        <v>558</v>
      </c>
      <c r="E225" s="195" t="s">
        <v>561</v>
      </c>
      <c r="F225" s="193" t="s">
        <v>554</v>
      </c>
      <c r="G225" s="193" t="s">
        <v>26</v>
      </c>
      <c r="H225" s="193">
        <v>90</v>
      </c>
      <c r="I225" s="193">
        <v>80</v>
      </c>
      <c r="J225" s="193">
        <v>70</v>
      </c>
      <c r="K225" s="193">
        <v>65</v>
      </c>
      <c r="L225" s="193">
        <v>55.25</v>
      </c>
      <c r="M225" s="195" t="s">
        <v>555</v>
      </c>
      <c r="N225" s="216" t="s">
        <v>35</v>
      </c>
      <c r="O225" s="214"/>
      <c r="P225" s="161" t="str">
        <f>VLOOKUP(C225,'[2]1.10正式版 (更新至2024年1月)'!$C:$P,14,FALSE)</f>
        <v>001205000020000-120500002</v>
      </c>
    </row>
    <row r="226" s="161" customFormat="1" ht="21" customHeight="1" spans="1:16">
      <c r="A226" s="208">
        <v>1205000020000</v>
      </c>
      <c r="B226" s="193" t="s">
        <v>558</v>
      </c>
      <c r="C226" s="199" t="s">
        <v>572</v>
      </c>
      <c r="D226" s="194" t="s">
        <v>573</v>
      </c>
      <c r="E226" s="195"/>
      <c r="F226" s="193"/>
      <c r="G226" s="193" t="s">
        <v>26</v>
      </c>
      <c r="H226" s="193">
        <v>45</v>
      </c>
      <c r="I226" s="193">
        <v>40</v>
      </c>
      <c r="J226" s="193">
        <v>35</v>
      </c>
      <c r="K226" s="193">
        <v>32.5</v>
      </c>
      <c r="L226" s="230">
        <v>27.625</v>
      </c>
      <c r="M226" s="195"/>
      <c r="N226" s="216" t="s">
        <v>35</v>
      </c>
      <c r="O226" s="214"/>
      <c r="P226" s="161" t="str">
        <f>VLOOKUP(C226,'[2]1.10正式版 (更新至2024年1月)'!$C:$P,14,FALSE)</f>
        <v>001205000020000-120500002-1</v>
      </c>
    </row>
    <row r="227" s="161" customFormat="1" ht="24" customHeight="1" spans="1:16">
      <c r="A227" s="208">
        <v>1205000030000</v>
      </c>
      <c r="B227" s="193" t="s">
        <v>564</v>
      </c>
      <c r="C227" s="193">
        <v>120500003</v>
      </c>
      <c r="D227" s="194" t="s">
        <v>564</v>
      </c>
      <c r="E227" s="195" t="s">
        <v>567</v>
      </c>
      <c r="F227" s="193" t="s">
        <v>554</v>
      </c>
      <c r="G227" s="193" t="s">
        <v>26</v>
      </c>
      <c r="H227" s="193">
        <v>45</v>
      </c>
      <c r="I227" s="193">
        <v>40</v>
      </c>
      <c r="J227" s="193">
        <v>36</v>
      </c>
      <c r="K227" s="193">
        <v>33</v>
      </c>
      <c r="L227" s="193">
        <v>28.05</v>
      </c>
      <c r="M227" s="195" t="s">
        <v>555</v>
      </c>
      <c r="N227" s="216" t="s">
        <v>35</v>
      </c>
      <c r="O227" s="214"/>
      <c r="P227" s="161" t="str">
        <f>VLOOKUP(C227,'[2]1.10正式版 (更新至2024年1月)'!$C:$P,14,FALSE)</f>
        <v>001205000030000-120500003</v>
      </c>
    </row>
    <row r="228" s="161" customFormat="1" ht="20" customHeight="1" spans="1:16">
      <c r="A228" s="208">
        <v>1205000030000</v>
      </c>
      <c r="B228" s="193" t="s">
        <v>564</v>
      </c>
      <c r="C228" s="199" t="s">
        <v>574</v>
      </c>
      <c r="D228" s="194" t="s">
        <v>575</v>
      </c>
      <c r="E228" s="195"/>
      <c r="F228" s="193"/>
      <c r="G228" s="193" t="s">
        <v>26</v>
      </c>
      <c r="H228" s="193">
        <v>22.5</v>
      </c>
      <c r="I228" s="193">
        <v>20</v>
      </c>
      <c r="J228" s="193">
        <v>18</v>
      </c>
      <c r="K228" s="193">
        <v>16.5</v>
      </c>
      <c r="L228" s="230">
        <v>14.025</v>
      </c>
      <c r="M228" s="195"/>
      <c r="N228" s="216" t="s">
        <v>35</v>
      </c>
      <c r="O228" s="214"/>
      <c r="P228" s="161" t="str">
        <f>VLOOKUP(C228,'[2]1.10正式版 (更新至2024年1月)'!$C:$P,14,FALSE)</f>
        <v>001205000030000-120500003-1</v>
      </c>
    </row>
    <row r="229" s="161" customFormat="1" ht="32" customHeight="1" spans="1:15">
      <c r="A229" s="222"/>
      <c r="B229" s="187"/>
      <c r="C229" s="188">
        <v>1206</v>
      </c>
      <c r="D229" s="189" t="s">
        <v>576</v>
      </c>
      <c r="E229" s="193" t="s">
        <v>577</v>
      </c>
      <c r="F229" s="193" t="s">
        <v>578</v>
      </c>
      <c r="G229" s="187"/>
      <c r="H229" s="191"/>
      <c r="I229" s="191"/>
      <c r="J229" s="191"/>
      <c r="K229" s="191"/>
      <c r="L229" s="191"/>
      <c r="M229" s="190"/>
      <c r="N229" s="215"/>
      <c r="O229" s="214"/>
    </row>
    <row r="230" s="161" customFormat="1" ht="21" customHeight="1" spans="1:16">
      <c r="A230" s="208">
        <v>1206000010000</v>
      </c>
      <c r="B230" s="193" t="s">
        <v>579</v>
      </c>
      <c r="C230" s="199" t="s">
        <v>580</v>
      </c>
      <c r="D230" s="194" t="s">
        <v>581</v>
      </c>
      <c r="E230" s="195"/>
      <c r="F230" s="193"/>
      <c r="G230" s="193" t="s">
        <v>26</v>
      </c>
      <c r="H230" s="193">
        <v>55</v>
      </c>
      <c r="I230" s="193">
        <v>50</v>
      </c>
      <c r="J230" s="193">
        <v>45</v>
      </c>
      <c r="K230" s="193">
        <v>40</v>
      </c>
      <c r="L230" s="193">
        <v>34</v>
      </c>
      <c r="M230" s="195"/>
      <c r="N230" s="216" t="s">
        <v>35</v>
      </c>
      <c r="O230" s="214"/>
      <c r="P230" s="161" t="str">
        <f>VLOOKUP(C230,'[2]1.10正式版 (更新至2024年1月)'!$C:$P,14,FALSE)</f>
        <v>001206000010000-120600000-1</v>
      </c>
    </row>
    <row r="231" s="161" customFormat="1" ht="21" customHeight="1" spans="1:16">
      <c r="A231" s="208">
        <v>1206000020000</v>
      </c>
      <c r="B231" s="193" t="s">
        <v>582</v>
      </c>
      <c r="C231" s="199" t="s">
        <v>583</v>
      </c>
      <c r="D231" s="194" t="s">
        <v>584</v>
      </c>
      <c r="E231" s="195"/>
      <c r="F231" s="193"/>
      <c r="G231" s="193" t="s">
        <v>26</v>
      </c>
      <c r="H231" s="193">
        <v>35</v>
      </c>
      <c r="I231" s="193">
        <v>32</v>
      </c>
      <c r="J231" s="193">
        <v>30</v>
      </c>
      <c r="K231" s="193">
        <v>28</v>
      </c>
      <c r="L231" s="193">
        <v>23.8</v>
      </c>
      <c r="M231" s="195"/>
      <c r="N231" s="216" t="s">
        <v>35</v>
      </c>
      <c r="O231" s="214"/>
      <c r="P231" s="161" t="str">
        <f>VLOOKUP(C231,'[2]1.10正式版 (更新至2024年1月)'!$C:$P,14,FALSE)</f>
        <v>001206000020000-120600000-2</v>
      </c>
    </row>
    <row r="232" s="161" customFormat="1" ht="21" customHeight="1" spans="1:16">
      <c r="A232" s="208">
        <v>1206000030000</v>
      </c>
      <c r="B232" s="193" t="s">
        <v>585</v>
      </c>
      <c r="C232" s="199" t="s">
        <v>586</v>
      </c>
      <c r="D232" s="194" t="s">
        <v>587</v>
      </c>
      <c r="E232" s="195"/>
      <c r="F232" s="193"/>
      <c r="G232" s="193" t="s">
        <v>26</v>
      </c>
      <c r="H232" s="193">
        <v>25</v>
      </c>
      <c r="I232" s="193">
        <v>23</v>
      </c>
      <c r="J232" s="193">
        <v>21</v>
      </c>
      <c r="K232" s="193">
        <v>20</v>
      </c>
      <c r="L232" s="193">
        <v>17</v>
      </c>
      <c r="M232" s="195"/>
      <c r="N232" s="216" t="s">
        <v>35</v>
      </c>
      <c r="O232" s="214"/>
      <c r="P232" s="161" t="str">
        <f>VLOOKUP(C232,'[2]1.10正式版 (更新至2024年1月)'!$C:$P,14,FALSE)</f>
        <v>001206000030000-120600000-3</v>
      </c>
    </row>
    <row r="233" s="161" customFormat="1" ht="21" customHeight="1" spans="1:16">
      <c r="A233" s="208">
        <v>1206000040000</v>
      </c>
      <c r="B233" s="193" t="s">
        <v>588</v>
      </c>
      <c r="C233" s="199" t="s">
        <v>589</v>
      </c>
      <c r="D233" s="194" t="s">
        <v>590</v>
      </c>
      <c r="E233" s="195"/>
      <c r="F233" s="193"/>
      <c r="G233" s="193" t="s">
        <v>26</v>
      </c>
      <c r="H233" s="193">
        <v>13</v>
      </c>
      <c r="I233" s="193">
        <v>12</v>
      </c>
      <c r="J233" s="193">
        <v>11</v>
      </c>
      <c r="K233" s="193">
        <v>10</v>
      </c>
      <c r="L233" s="193">
        <v>8.5</v>
      </c>
      <c r="M233" s="195"/>
      <c r="N233" s="216" t="s">
        <v>35</v>
      </c>
      <c r="O233" s="214"/>
      <c r="P233" s="161" t="str">
        <f>VLOOKUP(C233,'[2]1.10正式版 (更新至2024年1月)'!$C:$P,14,FALSE)</f>
        <v>001206000040000-120600000-4</v>
      </c>
    </row>
    <row r="234" s="161" customFormat="1" ht="21" customHeight="1" spans="1:16">
      <c r="A234" s="208">
        <v>1206000000100</v>
      </c>
      <c r="B234" s="193" t="s">
        <v>591</v>
      </c>
      <c r="C234" s="199" t="s">
        <v>592</v>
      </c>
      <c r="D234" s="194" t="s">
        <v>593</v>
      </c>
      <c r="E234" s="195"/>
      <c r="F234" s="193"/>
      <c r="G234" s="193" t="s">
        <v>26</v>
      </c>
      <c r="H234" s="193">
        <v>55</v>
      </c>
      <c r="I234" s="193">
        <v>50</v>
      </c>
      <c r="J234" s="193">
        <v>45</v>
      </c>
      <c r="K234" s="193">
        <v>40</v>
      </c>
      <c r="L234" s="193">
        <v>34</v>
      </c>
      <c r="M234" s="195"/>
      <c r="N234" s="216" t="s">
        <v>35</v>
      </c>
      <c r="O234" s="214"/>
      <c r="P234" s="161" t="str">
        <f>VLOOKUP(C234,'[2]1.10正式版 (更新至2024年1月)'!$C:$P,14,FALSE)</f>
        <v>001206000000100-120600000-5</v>
      </c>
    </row>
    <row r="235" s="161" customFormat="1" ht="21" customHeight="1" spans="1:16">
      <c r="A235" s="208">
        <v>1206000000100</v>
      </c>
      <c r="B235" s="193" t="s">
        <v>591</v>
      </c>
      <c r="C235" s="199" t="s">
        <v>594</v>
      </c>
      <c r="D235" s="194" t="s">
        <v>595</v>
      </c>
      <c r="E235" s="195"/>
      <c r="F235" s="193"/>
      <c r="G235" s="193" t="s">
        <v>26</v>
      </c>
      <c r="H235" s="193">
        <v>35</v>
      </c>
      <c r="I235" s="193">
        <v>32</v>
      </c>
      <c r="J235" s="193">
        <v>30</v>
      </c>
      <c r="K235" s="193">
        <v>28</v>
      </c>
      <c r="L235" s="193">
        <v>23.8</v>
      </c>
      <c r="M235" s="195"/>
      <c r="N235" s="216" t="s">
        <v>35</v>
      </c>
      <c r="O235" s="214"/>
      <c r="P235" s="161" t="str">
        <f>VLOOKUP(C235,'[2]1.10正式版 (更新至2024年1月)'!$C:$P,14,FALSE)</f>
        <v>001206000000100-120600000-6</v>
      </c>
    </row>
    <row r="236" s="161" customFormat="1" ht="21" customHeight="1" spans="1:16">
      <c r="A236" s="208">
        <v>1206000000100</v>
      </c>
      <c r="B236" s="193" t="s">
        <v>591</v>
      </c>
      <c r="C236" s="199" t="s">
        <v>596</v>
      </c>
      <c r="D236" s="194" t="s">
        <v>597</v>
      </c>
      <c r="E236" s="195"/>
      <c r="F236" s="193"/>
      <c r="G236" s="193" t="s">
        <v>26</v>
      </c>
      <c r="H236" s="193">
        <v>25</v>
      </c>
      <c r="I236" s="193">
        <v>23</v>
      </c>
      <c r="J236" s="193">
        <v>21</v>
      </c>
      <c r="K236" s="193">
        <v>20</v>
      </c>
      <c r="L236" s="193">
        <v>17</v>
      </c>
      <c r="M236" s="195"/>
      <c r="N236" s="216" t="s">
        <v>35</v>
      </c>
      <c r="O236" s="214"/>
      <c r="P236" s="161" t="str">
        <f>VLOOKUP(C236,'[2]1.10正式版 (更新至2024年1月)'!$C:$P,14,FALSE)</f>
        <v>001206000000100-120600000-7</v>
      </c>
    </row>
    <row r="237" s="161" customFormat="1" ht="21" customHeight="1" spans="1:16">
      <c r="A237" s="208">
        <v>1206000000100</v>
      </c>
      <c r="B237" s="193" t="s">
        <v>591</v>
      </c>
      <c r="C237" s="199" t="s">
        <v>598</v>
      </c>
      <c r="D237" s="194" t="s">
        <v>599</v>
      </c>
      <c r="E237" s="195"/>
      <c r="F237" s="193"/>
      <c r="G237" s="193" t="s">
        <v>26</v>
      </c>
      <c r="H237" s="193">
        <v>13</v>
      </c>
      <c r="I237" s="193">
        <v>12</v>
      </c>
      <c r="J237" s="193">
        <v>11</v>
      </c>
      <c r="K237" s="193">
        <v>10</v>
      </c>
      <c r="L237" s="193">
        <v>8.5</v>
      </c>
      <c r="M237" s="195"/>
      <c r="N237" s="216" t="s">
        <v>35</v>
      </c>
      <c r="O237" s="214"/>
      <c r="P237" s="161" t="str">
        <f>VLOOKUP(C237,'[2]1.10正式版 (更新至2024年1月)'!$C:$P,14,FALSE)</f>
        <v>001206000000100-120600000-8</v>
      </c>
    </row>
    <row r="238" s="161" customFormat="1" ht="21" customHeight="1" spans="1:16">
      <c r="A238" s="208">
        <v>1206000010000</v>
      </c>
      <c r="B238" s="193" t="s">
        <v>579</v>
      </c>
      <c r="C238" s="193">
        <v>120600001</v>
      </c>
      <c r="D238" s="194" t="s">
        <v>579</v>
      </c>
      <c r="E238" s="195" t="s">
        <v>600</v>
      </c>
      <c r="F238" s="193" t="s">
        <v>601</v>
      </c>
      <c r="G238" s="193" t="s">
        <v>26</v>
      </c>
      <c r="H238" s="193">
        <v>55</v>
      </c>
      <c r="I238" s="193">
        <v>50</v>
      </c>
      <c r="J238" s="193">
        <v>45</v>
      </c>
      <c r="K238" s="193">
        <v>40</v>
      </c>
      <c r="L238" s="193">
        <v>34</v>
      </c>
      <c r="M238" s="195"/>
      <c r="N238" s="216" t="s">
        <v>35</v>
      </c>
      <c r="O238" s="214"/>
      <c r="P238" s="161" t="str">
        <f>VLOOKUP(C238,'[2]1.10正式版 (更新至2024年1月)'!$C:$P,14,FALSE)</f>
        <v>001206000010000-120600001</v>
      </c>
    </row>
    <row r="239" s="161" customFormat="1" ht="21" customHeight="1" spans="1:16">
      <c r="A239" s="208">
        <v>1206000020000</v>
      </c>
      <c r="B239" s="193" t="s">
        <v>582</v>
      </c>
      <c r="C239" s="193">
        <v>120600002</v>
      </c>
      <c r="D239" s="194" t="s">
        <v>582</v>
      </c>
      <c r="E239" s="195" t="s">
        <v>602</v>
      </c>
      <c r="F239" s="193" t="s">
        <v>601</v>
      </c>
      <c r="G239" s="193" t="s">
        <v>26</v>
      </c>
      <c r="H239" s="193">
        <v>35</v>
      </c>
      <c r="I239" s="193">
        <v>32</v>
      </c>
      <c r="J239" s="193">
        <v>30</v>
      </c>
      <c r="K239" s="193">
        <v>28</v>
      </c>
      <c r="L239" s="193">
        <v>23.8</v>
      </c>
      <c r="M239" s="195"/>
      <c r="N239" s="216" t="s">
        <v>35</v>
      </c>
      <c r="O239" s="214"/>
      <c r="P239" s="161" t="str">
        <f>VLOOKUP(C239,'[2]1.10正式版 (更新至2024年1月)'!$C:$P,14,FALSE)</f>
        <v>001206000020000-120600002</v>
      </c>
    </row>
    <row r="240" s="161" customFormat="1" ht="21" customHeight="1" spans="1:16">
      <c r="A240" s="208">
        <v>1206000030000</v>
      </c>
      <c r="B240" s="193" t="s">
        <v>585</v>
      </c>
      <c r="C240" s="193">
        <v>120600003</v>
      </c>
      <c r="D240" s="194" t="s">
        <v>585</v>
      </c>
      <c r="E240" s="195" t="s">
        <v>603</v>
      </c>
      <c r="F240" s="193" t="s">
        <v>601</v>
      </c>
      <c r="G240" s="193" t="s">
        <v>26</v>
      </c>
      <c r="H240" s="193">
        <v>25</v>
      </c>
      <c r="I240" s="193">
        <v>23</v>
      </c>
      <c r="J240" s="193">
        <v>21</v>
      </c>
      <c r="K240" s="193">
        <v>20</v>
      </c>
      <c r="L240" s="193">
        <v>17</v>
      </c>
      <c r="M240" s="195"/>
      <c r="N240" s="216" t="s">
        <v>35</v>
      </c>
      <c r="O240" s="214"/>
      <c r="P240" s="161" t="str">
        <f>VLOOKUP(C240,'[2]1.10正式版 (更新至2024年1月)'!$C:$P,14,FALSE)</f>
        <v>001206000030000-120600003</v>
      </c>
    </row>
    <row r="241" s="161" customFormat="1" ht="21" customHeight="1" spans="1:16">
      <c r="A241" s="208">
        <v>1206000040000</v>
      </c>
      <c r="B241" s="193" t="s">
        <v>588</v>
      </c>
      <c r="C241" s="193">
        <v>120600004</v>
      </c>
      <c r="D241" s="194" t="s">
        <v>588</v>
      </c>
      <c r="E241" s="195" t="s">
        <v>604</v>
      </c>
      <c r="F241" s="193" t="s">
        <v>601</v>
      </c>
      <c r="G241" s="193" t="s">
        <v>26</v>
      </c>
      <c r="H241" s="193">
        <v>13</v>
      </c>
      <c r="I241" s="193">
        <v>12</v>
      </c>
      <c r="J241" s="193">
        <v>11</v>
      </c>
      <c r="K241" s="193">
        <v>10</v>
      </c>
      <c r="L241" s="193">
        <v>8.5</v>
      </c>
      <c r="M241" s="195"/>
      <c r="N241" s="216" t="s">
        <v>35</v>
      </c>
      <c r="O241" s="214"/>
      <c r="P241" s="161" t="str">
        <f>VLOOKUP(C241,'[2]1.10正式版 (更新至2024年1月)'!$C:$P,14,FALSE)</f>
        <v>001206000040000-120600004</v>
      </c>
    </row>
    <row r="242" s="161" customFormat="1" ht="21" customHeight="1" spans="1:15">
      <c r="A242" s="222"/>
      <c r="B242" s="187"/>
      <c r="C242" s="207">
        <v>1207</v>
      </c>
      <c r="D242" s="189" t="s">
        <v>605</v>
      </c>
      <c r="E242" s="190"/>
      <c r="F242" s="187"/>
      <c r="G242" s="187"/>
      <c r="H242" s="191"/>
      <c r="I242" s="191"/>
      <c r="J242" s="191"/>
      <c r="K242" s="191"/>
      <c r="L242" s="191"/>
      <c r="M242" s="190"/>
      <c r="N242" s="215"/>
      <c r="O242" s="214"/>
    </row>
    <row r="243" s="161" customFormat="1" ht="36" customHeight="1" spans="1:22">
      <c r="A243" s="208">
        <v>1207000010000</v>
      </c>
      <c r="B243" s="193" t="s">
        <v>606</v>
      </c>
      <c r="C243" s="193">
        <v>120700001</v>
      </c>
      <c r="D243" s="194" t="s">
        <v>606</v>
      </c>
      <c r="E243" s="195" t="s">
        <v>607</v>
      </c>
      <c r="F243" s="193" t="s">
        <v>608</v>
      </c>
      <c r="G243" s="193" t="s">
        <v>26</v>
      </c>
      <c r="H243" s="193">
        <v>6</v>
      </c>
      <c r="I243" s="193">
        <v>6</v>
      </c>
      <c r="J243" s="193">
        <v>5</v>
      </c>
      <c r="K243" s="193">
        <v>4</v>
      </c>
      <c r="L243" s="193">
        <v>3.4</v>
      </c>
      <c r="M243" s="195" t="s">
        <v>609</v>
      </c>
      <c r="N243" s="216" t="s">
        <v>35</v>
      </c>
      <c r="O243" s="214"/>
      <c r="P243" s="161" t="s">
        <v>610</v>
      </c>
      <c r="V243" s="163"/>
    </row>
    <row r="244" s="161" customFormat="1" ht="21" customHeight="1" spans="1:16">
      <c r="A244" s="208">
        <v>1207000010100</v>
      </c>
      <c r="B244" s="193" t="s">
        <v>611</v>
      </c>
      <c r="C244" s="199" t="s">
        <v>612</v>
      </c>
      <c r="D244" s="194" t="s">
        <v>613</v>
      </c>
      <c r="E244" s="195"/>
      <c r="F244" s="193"/>
      <c r="G244" s="193" t="s">
        <v>26</v>
      </c>
      <c r="H244" s="225">
        <v>21</v>
      </c>
      <c r="I244" s="225">
        <v>19</v>
      </c>
      <c r="J244" s="225">
        <v>18</v>
      </c>
      <c r="K244" s="225">
        <v>16</v>
      </c>
      <c r="L244" s="225">
        <v>16.15</v>
      </c>
      <c r="M244" s="195"/>
      <c r="N244" s="216" t="s">
        <v>35</v>
      </c>
      <c r="O244" s="214"/>
      <c r="P244" s="161" t="str">
        <f>VLOOKUP(C244,'[2]1.10正式版 (更新至2024年1月)'!$C:$P,14,FALSE)</f>
        <v>001207000010100-120700001-1</v>
      </c>
    </row>
    <row r="245" s="161" customFormat="1" ht="24" customHeight="1" spans="1:16">
      <c r="A245" s="208">
        <v>1207000010200</v>
      </c>
      <c r="B245" s="193" t="s">
        <v>614</v>
      </c>
      <c r="C245" s="199" t="s">
        <v>615</v>
      </c>
      <c r="D245" s="194" t="s">
        <v>616</v>
      </c>
      <c r="E245" s="195"/>
      <c r="F245" s="193"/>
      <c r="G245" s="193" t="s">
        <v>26</v>
      </c>
      <c r="H245" s="225">
        <v>21</v>
      </c>
      <c r="I245" s="225">
        <v>19</v>
      </c>
      <c r="J245" s="225">
        <v>18</v>
      </c>
      <c r="K245" s="225">
        <v>16</v>
      </c>
      <c r="L245" s="225">
        <v>16.15</v>
      </c>
      <c r="M245" s="195"/>
      <c r="N245" s="216" t="s">
        <v>35</v>
      </c>
      <c r="O245" s="214"/>
      <c r="P245" s="161" t="str">
        <f>VLOOKUP(C245,'[2]1.10正式版 (更新至2024年1月)'!$C:$P,14,FALSE)</f>
        <v>001207000010200-120700001-2</v>
      </c>
    </row>
    <row r="246" s="161" customFormat="1" ht="22" customHeight="1" spans="1:16">
      <c r="A246" s="208">
        <v>1207000010300</v>
      </c>
      <c r="B246" s="193" t="s">
        <v>617</v>
      </c>
      <c r="C246" s="199" t="s">
        <v>618</v>
      </c>
      <c r="D246" s="194" t="s">
        <v>619</v>
      </c>
      <c r="E246" s="195"/>
      <c r="F246" s="193"/>
      <c r="G246" s="193" t="s">
        <v>26</v>
      </c>
      <c r="H246" s="225">
        <v>21</v>
      </c>
      <c r="I246" s="225">
        <v>19</v>
      </c>
      <c r="J246" s="225">
        <v>18</v>
      </c>
      <c r="K246" s="225">
        <v>16</v>
      </c>
      <c r="L246" s="225">
        <v>16.15</v>
      </c>
      <c r="M246" s="195"/>
      <c r="N246" s="216" t="s">
        <v>35</v>
      </c>
      <c r="O246" s="214"/>
      <c r="P246" s="161" t="str">
        <f>VLOOKUP(C246,'[2]1.10正式版 (更新至2024年1月)'!$C:$P,14,FALSE)</f>
        <v>001207000010300-120700001-3</v>
      </c>
    </row>
    <row r="247" s="161" customFormat="1" ht="28" customHeight="1" spans="1:16">
      <c r="A247" s="208">
        <v>1207000010500</v>
      </c>
      <c r="B247" s="193" t="s">
        <v>620</v>
      </c>
      <c r="C247" s="199" t="s">
        <v>621</v>
      </c>
      <c r="D247" s="194" t="s">
        <v>622</v>
      </c>
      <c r="E247" s="195"/>
      <c r="F247" s="193"/>
      <c r="G247" s="193" t="s">
        <v>26</v>
      </c>
      <c r="H247" s="225">
        <v>21</v>
      </c>
      <c r="I247" s="225">
        <v>19</v>
      </c>
      <c r="J247" s="225">
        <v>18</v>
      </c>
      <c r="K247" s="225">
        <v>16</v>
      </c>
      <c r="L247" s="225">
        <v>16.15</v>
      </c>
      <c r="M247" s="195"/>
      <c r="N247" s="216" t="s">
        <v>35</v>
      </c>
      <c r="O247" s="214"/>
      <c r="P247" s="161" t="str">
        <f>VLOOKUP(C247,'[2]1.10正式版 (更新至2024年1月)'!$C:$P,14,FALSE)</f>
        <v>001207000010500-120700001-4</v>
      </c>
    </row>
    <row r="248" s="161" customFormat="1" ht="21" customHeight="1" spans="1:16">
      <c r="A248" s="208">
        <v>1207000010400</v>
      </c>
      <c r="B248" s="193" t="s">
        <v>623</v>
      </c>
      <c r="C248" s="199" t="s">
        <v>624</v>
      </c>
      <c r="D248" s="194" t="s">
        <v>625</v>
      </c>
      <c r="E248" s="195"/>
      <c r="F248" s="193"/>
      <c r="G248" s="193" t="s">
        <v>26</v>
      </c>
      <c r="H248" s="225">
        <v>21</v>
      </c>
      <c r="I248" s="225">
        <v>19</v>
      </c>
      <c r="J248" s="225">
        <v>18</v>
      </c>
      <c r="K248" s="225">
        <v>16</v>
      </c>
      <c r="L248" s="225">
        <v>16.15</v>
      </c>
      <c r="M248" s="195"/>
      <c r="N248" s="216" t="s">
        <v>35</v>
      </c>
      <c r="O248" s="214"/>
      <c r="P248" s="161" t="str">
        <f>VLOOKUP(C248,'[2]1.10正式版 (更新至2024年1月)'!$C:$P,14,FALSE)</f>
        <v>001207000010400-120700001-5</v>
      </c>
    </row>
    <row r="249" s="161" customFormat="1" ht="18" customHeight="1" spans="1:15">
      <c r="A249" s="222"/>
      <c r="B249" s="187"/>
      <c r="C249" s="207">
        <v>1208</v>
      </c>
      <c r="D249" s="189" t="s">
        <v>626</v>
      </c>
      <c r="E249" s="190"/>
      <c r="F249" s="187"/>
      <c r="G249" s="187"/>
      <c r="H249" s="191"/>
      <c r="I249" s="191"/>
      <c r="J249" s="191"/>
      <c r="K249" s="191"/>
      <c r="L249" s="191"/>
      <c r="M249" s="190"/>
      <c r="N249" s="215"/>
      <c r="O249" s="214"/>
    </row>
    <row r="250" s="161" customFormat="1" ht="24" customHeight="1" spans="1:16">
      <c r="A250" s="208">
        <v>1208000010000</v>
      </c>
      <c r="B250" s="193" t="s">
        <v>627</v>
      </c>
      <c r="C250" s="193">
        <v>120800001</v>
      </c>
      <c r="D250" s="194" t="s">
        <v>627</v>
      </c>
      <c r="E250" s="195" t="s">
        <v>628</v>
      </c>
      <c r="F250" s="193" t="s">
        <v>629</v>
      </c>
      <c r="G250" s="193" t="s">
        <v>26</v>
      </c>
      <c r="H250" s="225">
        <v>16</v>
      </c>
      <c r="I250" s="225">
        <v>15</v>
      </c>
      <c r="J250" s="225">
        <v>14</v>
      </c>
      <c r="K250" s="225">
        <v>13</v>
      </c>
      <c r="L250" s="230">
        <v>11.05</v>
      </c>
      <c r="M250" s="195" t="s">
        <v>630</v>
      </c>
      <c r="N250" s="216" t="s">
        <v>35</v>
      </c>
      <c r="O250" s="214"/>
      <c r="P250" s="161" t="str">
        <f>VLOOKUP(C250,'[2]1.10正式版 (更新至2024年1月)'!$C:$P,14,FALSE)</f>
        <v>001208000010000-120800001</v>
      </c>
    </row>
    <row r="251" s="161" customFormat="1" ht="19" customHeight="1" spans="1:16">
      <c r="A251" s="208">
        <v>1208000010001</v>
      </c>
      <c r="B251" s="193" t="s">
        <v>631</v>
      </c>
      <c r="C251" s="199" t="s">
        <v>632</v>
      </c>
      <c r="D251" s="194" t="s">
        <v>633</v>
      </c>
      <c r="E251" s="195"/>
      <c r="F251" s="193"/>
      <c r="G251" s="193" t="s">
        <v>26</v>
      </c>
      <c r="H251" s="193">
        <v>5</v>
      </c>
      <c r="I251" s="193">
        <v>5</v>
      </c>
      <c r="J251" s="193">
        <v>5</v>
      </c>
      <c r="K251" s="193">
        <v>5</v>
      </c>
      <c r="L251" s="193">
        <v>5</v>
      </c>
      <c r="M251" s="195"/>
      <c r="N251" s="216" t="s">
        <v>35</v>
      </c>
      <c r="O251" s="214"/>
      <c r="P251" s="161" t="str">
        <f>VLOOKUP(C251,'[2]1.10正式版 (更新至2024年1月)'!$C:$P,14,FALSE)</f>
        <v>001208000010001-120800001-1</v>
      </c>
    </row>
    <row r="252" s="161" customFormat="1" ht="19" customHeight="1" spans="1:16">
      <c r="A252" s="208">
        <v>1208000010002</v>
      </c>
      <c r="B252" s="193" t="s">
        <v>634</v>
      </c>
      <c r="C252" s="199" t="s">
        <v>635</v>
      </c>
      <c r="D252" s="194" t="s">
        <v>636</v>
      </c>
      <c r="E252" s="195"/>
      <c r="F252" s="193"/>
      <c r="G252" s="193" t="s">
        <v>26</v>
      </c>
      <c r="H252" s="193">
        <v>5</v>
      </c>
      <c r="I252" s="193">
        <v>5</v>
      </c>
      <c r="J252" s="193">
        <v>5</v>
      </c>
      <c r="K252" s="193">
        <v>5</v>
      </c>
      <c r="L252" s="193">
        <v>5</v>
      </c>
      <c r="M252" s="195"/>
      <c r="N252" s="216" t="s">
        <v>35</v>
      </c>
      <c r="O252" s="214"/>
      <c r="P252" s="161" t="str">
        <f>VLOOKUP(C252,'[2]1.10正式版 (更新至2024年1月)'!$C:$P,14,FALSE)</f>
        <v>001208000010002-120800001-2</v>
      </c>
    </row>
    <row r="253" s="161" customFormat="1" ht="24" customHeight="1" spans="1:16">
      <c r="A253" s="208">
        <v>1208000010003</v>
      </c>
      <c r="B253" s="193" t="s">
        <v>637</v>
      </c>
      <c r="C253" s="199" t="s">
        <v>638</v>
      </c>
      <c r="D253" s="194" t="s">
        <v>639</v>
      </c>
      <c r="E253" s="195"/>
      <c r="F253" s="193"/>
      <c r="G253" s="193" t="s">
        <v>26</v>
      </c>
      <c r="H253" s="193">
        <v>5</v>
      </c>
      <c r="I253" s="193">
        <v>5</v>
      </c>
      <c r="J253" s="193">
        <v>5</v>
      </c>
      <c r="K253" s="193">
        <v>5</v>
      </c>
      <c r="L253" s="193">
        <v>5</v>
      </c>
      <c r="M253" s="195"/>
      <c r="N253" s="216" t="s">
        <v>35</v>
      </c>
      <c r="O253" s="214"/>
      <c r="P253" s="161" t="str">
        <f>VLOOKUP(C253,'[2]1.10正式版 (更新至2024年1月)'!$C:$P,14,FALSE)</f>
        <v>001208000010003-120800001-3</v>
      </c>
    </row>
    <row r="254" s="161" customFormat="1" ht="24" customHeight="1" spans="1:16">
      <c r="A254" s="208">
        <v>1208000020000</v>
      </c>
      <c r="B254" s="193" t="s">
        <v>640</v>
      </c>
      <c r="C254" s="193">
        <v>120800002</v>
      </c>
      <c r="D254" s="194" t="s">
        <v>640</v>
      </c>
      <c r="E254" s="195" t="s">
        <v>641</v>
      </c>
      <c r="F254" s="193" t="s">
        <v>642</v>
      </c>
      <c r="G254" s="193" t="s">
        <v>26</v>
      </c>
      <c r="H254" s="225">
        <v>54</v>
      </c>
      <c r="I254" s="225">
        <v>50</v>
      </c>
      <c r="J254" s="225">
        <v>45</v>
      </c>
      <c r="K254" s="225">
        <v>41</v>
      </c>
      <c r="L254" s="225">
        <v>38.25</v>
      </c>
      <c r="M254" s="195"/>
      <c r="N254" s="216" t="s">
        <v>113</v>
      </c>
      <c r="O254" s="214"/>
      <c r="P254" s="161" t="str">
        <f>VLOOKUP(C254,'[2]1.10正式版 (更新至2024年1月)'!$C:$P,14,FALSE)</f>
        <v>001208000020000-120800002</v>
      </c>
    </row>
    <row r="255" s="161" customFormat="1" ht="20" customHeight="1" spans="1:15">
      <c r="A255" s="222"/>
      <c r="B255" s="187"/>
      <c r="C255" s="188">
        <v>1209</v>
      </c>
      <c r="D255" s="189" t="s">
        <v>643</v>
      </c>
      <c r="E255" s="190"/>
      <c r="F255" s="187"/>
      <c r="G255" s="187"/>
      <c r="H255" s="191"/>
      <c r="I255" s="191"/>
      <c r="J255" s="191"/>
      <c r="K255" s="191"/>
      <c r="L255" s="191"/>
      <c r="M255" s="190"/>
      <c r="N255" s="215"/>
      <c r="O255" s="214"/>
    </row>
    <row r="256" s="161" customFormat="1" ht="31" customHeight="1" spans="1:16">
      <c r="A256" s="208">
        <v>1209000010000</v>
      </c>
      <c r="B256" s="193" t="s">
        <v>644</v>
      </c>
      <c r="C256" s="193">
        <v>120900001</v>
      </c>
      <c r="D256" s="194" t="s">
        <v>644</v>
      </c>
      <c r="E256" s="195" t="s">
        <v>645</v>
      </c>
      <c r="F256" s="193"/>
      <c r="G256" s="193" t="s">
        <v>100</v>
      </c>
      <c r="H256" s="193">
        <v>18</v>
      </c>
      <c r="I256" s="193">
        <v>17</v>
      </c>
      <c r="J256" s="193">
        <v>16</v>
      </c>
      <c r="K256" s="193">
        <v>15</v>
      </c>
      <c r="L256" s="193">
        <v>12.75</v>
      </c>
      <c r="M256" s="195"/>
      <c r="N256" s="216" t="s">
        <v>35</v>
      </c>
      <c r="O256" s="214"/>
      <c r="P256" s="161" t="str">
        <f>VLOOKUP(C256,'[2]1.10正式版 (更新至2024年1月)'!$C:$P,14,FALSE)</f>
        <v>001209000010000-120900001</v>
      </c>
    </row>
    <row r="257" s="161" customFormat="1" ht="19" customHeight="1" spans="1:16">
      <c r="A257" s="208">
        <v>1209000010100</v>
      </c>
      <c r="B257" s="193" t="s">
        <v>646</v>
      </c>
      <c r="C257" s="199" t="s">
        <v>647</v>
      </c>
      <c r="D257" s="194" t="s">
        <v>646</v>
      </c>
      <c r="E257" s="195"/>
      <c r="F257" s="193"/>
      <c r="G257" s="193" t="s">
        <v>100</v>
      </c>
      <c r="H257" s="193">
        <v>18</v>
      </c>
      <c r="I257" s="193">
        <v>17</v>
      </c>
      <c r="J257" s="193">
        <v>16</v>
      </c>
      <c r="K257" s="193">
        <v>15</v>
      </c>
      <c r="L257" s="193">
        <v>12.75</v>
      </c>
      <c r="M257" s="195"/>
      <c r="N257" s="216" t="s">
        <v>35</v>
      </c>
      <c r="O257" s="214"/>
      <c r="P257" s="161" t="str">
        <f>VLOOKUP(C257,'[2]1.10正式版 (更新至2024年1月)'!$C:$P,14,FALSE)</f>
        <v>001209000010100-120900001-1</v>
      </c>
    </row>
    <row r="258" s="161" customFormat="1" ht="21" customHeight="1" spans="1:16">
      <c r="A258" s="208">
        <v>1209000010200</v>
      </c>
      <c r="B258" s="193" t="s">
        <v>648</v>
      </c>
      <c r="C258" s="199" t="s">
        <v>649</v>
      </c>
      <c r="D258" s="194" t="s">
        <v>648</v>
      </c>
      <c r="E258" s="195"/>
      <c r="F258" s="193"/>
      <c r="G258" s="193" t="s">
        <v>100</v>
      </c>
      <c r="H258" s="193">
        <v>18</v>
      </c>
      <c r="I258" s="193">
        <v>17</v>
      </c>
      <c r="J258" s="193">
        <v>16</v>
      </c>
      <c r="K258" s="193">
        <v>15</v>
      </c>
      <c r="L258" s="193">
        <v>12.75</v>
      </c>
      <c r="M258" s="195"/>
      <c r="N258" s="216" t="s">
        <v>35</v>
      </c>
      <c r="O258" s="214"/>
      <c r="P258" s="161" t="str">
        <f>VLOOKUP(C258,'[2]1.10正式版 (更新至2024年1月)'!$C:$P,14,FALSE)</f>
        <v>001209000010200-120900001-2</v>
      </c>
    </row>
    <row r="259" s="161" customFormat="1" ht="19" customHeight="1" spans="1:15">
      <c r="A259" s="222"/>
      <c r="B259" s="187"/>
      <c r="C259" s="188">
        <v>1210</v>
      </c>
      <c r="D259" s="189" t="s">
        <v>650</v>
      </c>
      <c r="E259" s="190"/>
      <c r="F259" s="187"/>
      <c r="G259" s="187"/>
      <c r="H259" s="191"/>
      <c r="I259" s="191"/>
      <c r="J259" s="191"/>
      <c r="K259" s="191"/>
      <c r="L259" s="191"/>
      <c r="M259" s="190"/>
      <c r="N259" s="215"/>
      <c r="O259" s="214"/>
    </row>
    <row r="260" s="161" customFormat="1" ht="24" customHeight="1" spans="1:16">
      <c r="A260" s="208">
        <v>1210000010000</v>
      </c>
      <c r="B260" s="193" t="s">
        <v>651</v>
      </c>
      <c r="C260" s="193">
        <v>121000001</v>
      </c>
      <c r="D260" s="194" t="s">
        <v>651</v>
      </c>
      <c r="E260" s="195" t="s">
        <v>652</v>
      </c>
      <c r="F260" s="193" t="s">
        <v>653</v>
      </c>
      <c r="G260" s="193" t="s">
        <v>26</v>
      </c>
      <c r="H260" s="193">
        <v>55</v>
      </c>
      <c r="I260" s="193">
        <v>50</v>
      </c>
      <c r="J260" s="193">
        <v>45</v>
      </c>
      <c r="K260" s="193">
        <v>40</v>
      </c>
      <c r="L260" s="193">
        <v>34</v>
      </c>
      <c r="M260" s="195" t="s">
        <v>654</v>
      </c>
      <c r="N260" s="216" t="s">
        <v>35</v>
      </c>
      <c r="O260" s="214"/>
      <c r="P260" s="161" t="str">
        <f>VLOOKUP(C260,'[2]1.10正式版 (更新至2024年1月)'!$C:$P,14,FALSE)</f>
        <v>001210000010000-121000001</v>
      </c>
    </row>
    <row r="261" s="161" customFormat="1" ht="24" customHeight="1" spans="1:16">
      <c r="A261" s="208">
        <v>1210000010001</v>
      </c>
      <c r="B261" s="193" t="s">
        <v>655</v>
      </c>
      <c r="C261" s="199" t="s">
        <v>656</v>
      </c>
      <c r="D261" s="194" t="s">
        <v>657</v>
      </c>
      <c r="E261" s="195"/>
      <c r="F261" s="193"/>
      <c r="G261" s="193" t="s">
        <v>26</v>
      </c>
      <c r="H261" s="193">
        <v>20</v>
      </c>
      <c r="I261" s="193">
        <v>20</v>
      </c>
      <c r="J261" s="193">
        <v>20</v>
      </c>
      <c r="K261" s="193">
        <v>20</v>
      </c>
      <c r="L261" s="193">
        <v>20</v>
      </c>
      <c r="M261" s="195"/>
      <c r="N261" s="216" t="s">
        <v>35</v>
      </c>
      <c r="O261" s="214"/>
      <c r="P261" s="161" t="str">
        <f>VLOOKUP(C261,'[2]1.10正式版 (更新至2024年1月)'!$C:$P,14,FALSE)</f>
        <v>001210000010001-121000001-1</v>
      </c>
    </row>
    <row r="262" s="161" customFormat="1" ht="19" customHeight="1" spans="1:15">
      <c r="A262" s="222"/>
      <c r="B262" s="187"/>
      <c r="C262" s="188">
        <v>1211</v>
      </c>
      <c r="D262" s="189" t="s">
        <v>658</v>
      </c>
      <c r="E262" s="190"/>
      <c r="F262" s="187"/>
      <c r="G262" s="187"/>
      <c r="H262" s="191"/>
      <c r="I262" s="191"/>
      <c r="J262" s="191"/>
      <c r="K262" s="191"/>
      <c r="L262" s="191"/>
      <c r="M262" s="190"/>
      <c r="N262" s="215"/>
      <c r="O262" s="214"/>
    </row>
    <row r="263" s="161" customFormat="1" ht="19" customHeight="1" spans="1:16">
      <c r="A263" s="208">
        <v>1211000010000</v>
      </c>
      <c r="B263" s="193" t="s">
        <v>659</v>
      </c>
      <c r="C263" s="193">
        <v>121100001</v>
      </c>
      <c r="D263" s="194" t="s">
        <v>659</v>
      </c>
      <c r="E263" s="195" t="s">
        <v>660</v>
      </c>
      <c r="F263" s="193"/>
      <c r="G263" s="193" t="s">
        <v>26</v>
      </c>
      <c r="H263" s="193">
        <v>11</v>
      </c>
      <c r="I263" s="193">
        <v>10</v>
      </c>
      <c r="J263" s="193">
        <v>9</v>
      </c>
      <c r="K263" s="193">
        <v>8</v>
      </c>
      <c r="L263" s="193">
        <v>6.8</v>
      </c>
      <c r="M263" s="195"/>
      <c r="N263" s="216" t="s">
        <v>35</v>
      </c>
      <c r="O263" s="214"/>
      <c r="P263" s="161" t="str">
        <f>VLOOKUP(C263,'[2]1.10正式版 (更新至2024年1月)'!$C:$P,14,FALSE)</f>
        <v>001211000010000-121100001</v>
      </c>
    </row>
    <row r="264" s="161" customFormat="1" ht="19" customHeight="1" spans="1:16">
      <c r="A264" s="208">
        <v>1211000010100</v>
      </c>
      <c r="B264" s="193" t="s">
        <v>661</v>
      </c>
      <c r="C264" s="199" t="s">
        <v>662</v>
      </c>
      <c r="D264" s="194" t="s">
        <v>661</v>
      </c>
      <c r="E264" s="195"/>
      <c r="F264" s="193"/>
      <c r="G264" s="193" t="s">
        <v>26</v>
      </c>
      <c r="H264" s="193">
        <v>11</v>
      </c>
      <c r="I264" s="193">
        <v>10</v>
      </c>
      <c r="J264" s="193">
        <v>9</v>
      </c>
      <c r="K264" s="193">
        <v>8</v>
      </c>
      <c r="L264" s="193">
        <v>6.8</v>
      </c>
      <c r="M264" s="195"/>
      <c r="N264" s="216" t="s">
        <v>35</v>
      </c>
      <c r="O264" s="214"/>
      <c r="P264" s="161" t="str">
        <f>VLOOKUP(C264,'[2]1.10正式版 (更新至2024年1月)'!$C:$P,14,FALSE)</f>
        <v>001211000010100-121100001-1</v>
      </c>
    </row>
    <row r="265" s="161" customFormat="1" ht="19" customHeight="1" spans="1:16">
      <c r="A265" s="208">
        <v>1211000010200</v>
      </c>
      <c r="B265" s="193" t="s">
        <v>663</v>
      </c>
      <c r="C265" s="199" t="s">
        <v>664</v>
      </c>
      <c r="D265" s="194" t="s">
        <v>663</v>
      </c>
      <c r="E265" s="195"/>
      <c r="F265" s="193"/>
      <c r="G265" s="193" t="s">
        <v>26</v>
      </c>
      <c r="H265" s="193">
        <v>11</v>
      </c>
      <c r="I265" s="193">
        <v>10</v>
      </c>
      <c r="J265" s="193">
        <v>9</v>
      </c>
      <c r="K265" s="193">
        <v>8</v>
      </c>
      <c r="L265" s="193">
        <v>6.8</v>
      </c>
      <c r="M265" s="195"/>
      <c r="N265" s="216" t="s">
        <v>35</v>
      </c>
      <c r="O265" s="214"/>
      <c r="P265" s="161" t="str">
        <f>VLOOKUP(C265,'[2]1.10正式版 (更新至2024年1月)'!$C:$P,14,FALSE)</f>
        <v>001211000010200-121100001-2</v>
      </c>
    </row>
    <row r="266" s="161" customFormat="1" ht="24" customHeight="1" spans="1:16">
      <c r="A266" s="208">
        <v>1211000020000</v>
      </c>
      <c r="B266" s="193" t="s">
        <v>665</v>
      </c>
      <c r="C266" s="193">
        <v>121100002</v>
      </c>
      <c r="D266" s="194" t="s">
        <v>665</v>
      </c>
      <c r="E266" s="195" t="s">
        <v>666</v>
      </c>
      <c r="F266" s="193"/>
      <c r="G266" s="193" t="s">
        <v>26</v>
      </c>
      <c r="H266" s="193">
        <v>20</v>
      </c>
      <c r="I266" s="193">
        <v>19</v>
      </c>
      <c r="J266" s="193">
        <v>18</v>
      </c>
      <c r="K266" s="193">
        <v>17</v>
      </c>
      <c r="L266" s="193">
        <v>14.45</v>
      </c>
      <c r="M266" s="195" t="s">
        <v>667</v>
      </c>
      <c r="N266" s="216" t="s">
        <v>35</v>
      </c>
      <c r="O266" s="214"/>
      <c r="P266" s="161" t="str">
        <f>VLOOKUP(C266,'[2]1.10正式版 (更新至2024年1月)'!$C:$P,14,FALSE)</f>
        <v>001211000020000-121100002</v>
      </c>
    </row>
    <row r="267" s="161" customFormat="1" ht="29" customHeight="1" spans="1:16">
      <c r="A267" s="208">
        <v>1211000020000</v>
      </c>
      <c r="B267" s="193" t="s">
        <v>665</v>
      </c>
      <c r="C267" s="199" t="s">
        <v>668</v>
      </c>
      <c r="D267" s="194" t="s">
        <v>669</v>
      </c>
      <c r="E267" s="195"/>
      <c r="F267" s="193"/>
      <c r="G267" s="193" t="s">
        <v>342</v>
      </c>
      <c r="H267" s="192">
        <v>3</v>
      </c>
      <c r="I267" s="192">
        <v>3</v>
      </c>
      <c r="J267" s="192">
        <v>3</v>
      </c>
      <c r="K267" s="192">
        <v>3</v>
      </c>
      <c r="L267" s="192">
        <v>3</v>
      </c>
      <c r="M267" s="195"/>
      <c r="N267" s="233" t="s">
        <v>113</v>
      </c>
      <c r="O267" s="236" t="s">
        <v>670</v>
      </c>
      <c r="P267" s="161" t="str">
        <f>VLOOKUP(C267,'[2]1.10正式版 (更新至2024年1月)'!$C:$P,14,FALSE)</f>
        <v>001211000020000-121100002-1</v>
      </c>
    </row>
    <row r="268" s="161" customFormat="1" ht="19" customHeight="1" spans="1:15">
      <c r="A268" s="222"/>
      <c r="B268" s="187"/>
      <c r="C268" s="188">
        <v>1212</v>
      </c>
      <c r="D268" s="189" t="s">
        <v>671</v>
      </c>
      <c r="E268" s="190"/>
      <c r="F268" s="187"/>
      <c r="G268" s="187"/>
      <c r="H268" s="191"/>
      <c r="I268" s="191"/>
      <c r="J268" s="191"/>
      <c r="K268" s="191"/>
      <c r="L268" s="191"/>
      <c r="M268" s="190"/>
      <c r="N268" s="215"/>
      <c r="O268" s="214"/>
    </row>
    <row r="269" s="161" customFormat="1" ht="21" customHeight="1" spans="1:16">
      <c r="A269" s="208">
        <v>1212000010000</v>
      </c>
      <c r="B269" s="193" t="s">
        <v>672</v>
      </c>
      <c r="C269" s="193">
        <v>121200001</v>
      </c>
      <c r="D269" s="194" t="s">
        <v>672</v>
      </c>
      <c r="E269" s="195"/>
      <c r="F269" s="193" t="s">
        <v>673</v>
      </c>
      <c r="G269" s="193" t="s">
        <v>26</v>
      </c>
      <c r="H269" s="193">
        <v>6</v>
      </c>
      <c r="I269" s="193">
        <v>5.5</v>
      </c>
      <c r="J269" s="193">
        <v>5</v>
      </c>
      <c r="K269" s="193">
        <v>4.5</v>
      </c>
      <c r="L269" s="230">
        <v>3.825</v>
      </c>
      <c r="M269" s="195"/>
      <c r="N269" s="216" t="s">
        <v>28</v>
      </c>
      <c r="O269" s="214"/>
      <c r="P269" s="161" t="str">
        <f>VLOOKUP(C269,'[2]1.10正式版 (更新至2024年1月)'!$C:$P,14,FALSE)</f>
        <v>001212000010000-121200001</v>
      </c>
    </row>
    <row r="270" s="161" customFormat="1" ht="20" customHeight="1" spans="1:15">
      <c r="A270" s="222"/>
      <c r="B270" s="187"/>
      <c r="C270" s="188">
        <v>1213</v>
      </c>
      <c r="D270" s="189" t="s">
        <v>674</v>
      </c>
      <c r="E270" s="190"/>
      <c r="F270" s="187"/>
      <c r="G270" s="187"/>
      <c r="H270" s="191"/>
      <c r="I270" s="191"/>
      <c r="J270" s="191"/>
      <c r="K270" s="191"/>
      <c r="L270" s="191"/>
      <c r="M270" s="190"/>
      <c r="N270" s="215"/>
      <c r="O270" s="214"/>
    </row>
    <row r="271" s="161" customFormat="1" ht="24" customHeight="1" spans="1:16">
      <c r="A271" s="208">
        <v>1213000010000</v>
      </c>
      <c r="B271" s="193" t="s">
        <v>675</v>
      </c>
      <c r="C271" s="193">
        <v>121300001</v>
      </c>
      <c r="D271" s="194" t="s">
        <v>675</v>
      </c>
      <c r="E271" s="195"/>
      <c r="F271" s="193" t="s">
        <v>673</v>
      </c>
      <c r="G271" s="193" t="s">
        <v>26</v>
      </c>
      <c r="H271" s="193">
        <v>3</v>
      </c>
      <c r="I271" s="193">
        <v>3</v>
      </c>
      <c r="J271" s="193">
        <v>3</v>
      </c>
      <c r="K271" s="193">
        <v>3</v>
      </c>
      <c r="L271" s="193">
        <v>2.55</v>
      </c>
      <c r="M271" s="195"/>
      <c r="N271" s="216" t="s">
        <v>35</v>
      </c>
      <c r="O271" s="214"/>
      <c r="P271" s="161" t="str">
        <f>VLOOKUP(C271,'[2]1.10正式版 (更新至2024年1月)'!$C:$P,14,FALSE)</f>
        <v>001213000010000-121300001</v>
      </c>
    </row>
    <row r="272" s="161" customFormat="1" ht="20" customHeight="1" spans="1:15">
      <c r="A272" s="222"/>
      <c r="B272" s="187"/>
      <c r="C272" s="188">
        <v>1214</v>
      </c>
      <c r="D272" s="189" t="s">
        <v>676</v>
      </c>
      <c r="E272" s="190"/>
      <c r="F272" s="187"/>
      <c r="G272" s="187"/>
      <c r="H272" s="191"/>
      <c r="I272" s="191"/>
      <c r="J272" s="191"/>
      <c r="K272" s="191"/>
      <c r="L272" s="191"/>
      <c r="M272" s="190"/>
      <c r="N272" s="215"/>
      <c r="O272" s="214"/>
    </row>
    <row r="273" s="161" customFormat="1" ht="20" customHeight="1" spans="1:16">
      <c r="A273" s="208">
        <v>1214000010000</v>
      </c>
      <c r="B273" s="193" t="s">
        <v>677</v>
      </c>
      <c r="C273" s="193">
        <v>121400001</v>
      </c>
      <c r="D273" s="194" t="s">
        <v>677</v>
      </c>
      <c r="E273" s="195"/>
      <c r="F273" s="193" t="s">
        <v>678</v>
      </c>
      <c r="G273" s="193" t="s">
        <v>26</v>
      </c>
      <c r="H273" s="225">
        <v>12</v>
      </c>
      <c r="I273" s="225">
        <v>11</v>
      </c>
      <c r="J273" s="225">
        <v>10</v>
      </c>
      <c r="K273" s="225">
        <v>9</v>
      </c>
      <c r="L273" s="230">
        <v>7.65</v>
      </c>
      <c r="M273" s="195" t="s">
        <v>679</v>
      </c>
      <c r="N273" s="216" t="s">
        <v>35</v>
      </c>
      <c r="O273" s="214"/>
      <c r="P273" s="161" t="str">
        <f>VLOOKUP(C273,'[2]1.10正式版 (更新至2024年1月)'!$C:$P,14,FALSE)</f>
        <v>001214000010000-121400001</v>
      </c>
    </row>
    <row r="274" s="161" customFormat="1" ht="24" customHeight="1" spans="1:16">
      <c r="A274" s="208">
        <v>1214000010001</v>
      </c>
      <c r="B274" s="193" t="s">
        <v>680</v>
      </c>
      <c r="C274" s="199" t="s">
        <v>681</v>
      </c>
      <c r="D274" s="194" t="s">
        <v>682</v>
      </c>
      <c r="E274" s="195"/>
      <c r="F274" s="193"/>
      <c r="G274" s="193" t="s">
        <v>26</v>
      </c>
      <c r="H274" s="193">
        <v>8</v>
      </c>
      <c r="I274" s="193">
        <v>8</v>
      </c>
      <c r="J274" s="193">
        <v>8</v>
      </c>
      <c r="K274" s="193">
        <v>8</v>
      </c>
      <c r="L274" s="193">
        <v>8</v>
      </c>
      <c r="M274" s="195"/>
      <c r="N274" s="216" t="s">
        <v>35</v>
      </c>
      <c r="O274" s="214"/>
      <c r="P274" s="161" t="str">
        <f>VLOOKUP(C274,'[2]1.10正式版 (更新至2024年1月)'!$C:$P,14,FALSE)</f>
        <v>001214000010001-121400001-1</v>
      </c>
    </row>
    <row r="275" s="161" customFormat="1" ht="23" customHeight="1" spans="1:15">
      <c r="A275" s="222"/>
      <c r="B275" s="187"/>
      <c r="C275" s="188">
        <v>1215</v>
      </c>
      <c r="D275" s="189" t="s">
        <v>683</v>
      </c>
      <c r="E275" s="190"/>
      <c r="F275" s="187"/>
      <c r="G275" s="187"/>
      <c r="H275" s="191"/>
      <c r="I275" s="191"/>
      <c r="J275" s="191"/>
      <c r="K275" s="191"/>
      <c r="L275" s="191"/>
      <c r="M275" s="190"/>
      <c r="N275" s="215"/>
      <c r="O275" s="214"/>
    </row>
    <row r="276" s="161" customFormat="1" ht="24" customHeight="1" spans="1:16">
      <c r="A276" s="208">
        <v>1215000010000</v>
      </c>
      <c r="B276" s="193" t="s">
        <v>684</v>
      </c>
      <c r="C276" s="193">
        <v>121500001</v>
      </c>
      <c r="D276" s="194" t="s">
        <v>684</v>
      </c>
      <c r="E276" s="195" t="s">
        <v>685</v>
      </c>
      <c r="F276" s="193" t="s">
        <v>686</v>
      </c>
      <c r="G276" s="193" t="s">
        <v>26</v>
      </c>
      <c r="H276" s="193">
        <v>13</v>
      </c>
      <c r="I276" s="193">
        <v>12</v>
      </c>
      <c r="J276" s="193">
        <v>11</v>
      </c>
      <c r="K276" s="193">
        <v>10</v>
      </c>
      <c r="L276" s="193">
        <v>8.5</v>
      </c>
      <c r="M276" s="195"/>
      <c r="N276" s="216" t="s">
        <v>35</v>
      </c>
      <c r="O276" s="214"/>
      <c r="P276" s="161" t="str">
        <f>VLOOKUP(C276,'[2]1.10正式版 (更新至2024年1月)'!$C:$P,14,FALSE)</f>
        <v>001215000010000-121500001</v>
      </c>
    </row>
    <row r="277" s="161" customFormat="1" ht="21" customHeight="1" spans="1:16">
      <c r="A277" s="208">
        <v>1215000010100</v>
      </c>
      <c r="B277" s="193" t="s">
        <v>687</v>
      </c>
      <c r="C277" s="199" t="s">
        <v>688</v>
      </c>
      <c r="D277" s="194" t="s">
        <v>687</v>
      </c>
      <c r="E277" s="195"/>
      <c r="F277" s="193"/>
      <c r="G277" s="193" t="s">
        <v>26</v>
      </c>
      <c r="H277" s="193">
        <v>13</v>
      </c>
      <c r="I277" s="193">
        <v>12</v>
      </c>
      <c r="J277" s="193">
        <v>11</v>
      </c>
      <c r="K277" s="193">
        <v>10</v>
      </c>
      <c r="L277" s="193">
        <v>8.5</v>
      </c>
      <c r="M277" s="195"/>
      <c r="N277" s="216" t="s">
        <v>35</v>
      </c>
      <c r="O277" s="214"/>
      <c r="P277" s="161" t="str">
        <f>VLOOKUP(C277,'[2]1.10正式版 (更新至2024年1月)'!$C:$P,14,FALSE)</f>
        <v>001215000010100-121500001-1</v>
      </c>
    </row>
    <row r="278" s="161" customFormat="1" ht="21" customHeight="1" spans="1:16">
      <c r="A278" s="208">
        <v>1215000010200</v>
      </c>
      <c r="B278" s="193" t="s">
        <v>689</v>
      </c>
      <c r="C278" s="199" t="s">
        <v>690</v>
      </c>
      <c r="D278" s="194" t="s">
        <v>689</v>
      </c>
      <c r="E278" s="195"/>
      <c r="F278" s="193"/>
      <c r="G278" s="193" t="s">
        <v>26</v>
      </c>
      <c r="H278" s="193">
        <v>13</v>
      </c>
      <c r="I278" s="193">
        <v>12</v>
      </c>
      <c r="J278" s="193">
        <v>11</v>
      </c>
      <c r="K278" s="193">
        <v>10</v>
      </c>
      <c r="L278" s="193">
        <v>8.5</v>
      </c>
      <c r="M278" s="195"/>
      <c r="N278" s="216" t="s">
        <v>35</v>
      </c>
      <c r="O278" s="214"/>
      <c r="P278" s="161" t="str">
        <f>VLOOKUP(C278,'[2]1.10正式版 (更新至2024年1月)'!$C:$P,14,FALSE)</f>
        <v>001215000010200-121500001-2</v>
      </c>
    </row>
    <row r="279" s="161" customFormat="1" ht="21" customHeight="1" spans="1:16">
      <c r="A279" s="208">
        <v>1215000010300</v>
      </c>
      <c r="B279" s="193" t="s">
        <v>691</v>
      </c>
      <c r="C279" s="199" t="s">
        <v>692</v>
      </c>
      <c r="D279" s="194" t="s">
        <v>691</v>
      </c>
      <c r="E279" s="195"/>
      <c r="F279" s="193"/>
      <c r="G279" s="193" t="s">
        <v>26</v>
      </c>
      <c r="H279" s="193">
        <v>13</v>
      </c>
      <c r="I279" s="193">
        <v>12</v>
      </c>
      <c r="J279" s="193">
        <v>11</v>
      </c>
      <c r="K279" s="193">
        <v>10</v>
      </c>
      <c r="L279" s="193">
        <v>8.5</v>
      </c>
      <c r="M279" s="195"/>
      <c r="N279" s="216" t="s">
        <v>35</v>
      </c>
      <c r="O279" s="214"/>
      <c r="P279" s="161" t="str">
        <f>VLOOKUP(C279,'[2]1.10正式版 (更新至2024年1月)'!$C:$P,14,FALSE)</f>
        <v>001215000010300-121500001-3</v>
      </c>
    </row>
    <row r="280" s="161" customFormat="1" ht="21" customHeight="1" spans="1:16">
      <c r="A280" s="208">
        <v>1215000020000</v>
      </c>
      <c r="B280" s="193" t="s">
        <v>693</v>
      </c>
      <c r="C280" s="193">
        <v>121500002</v>
      </c>
      <c r="D280" s="194" t="s">
        <v>693</v>
      </c>
      <c r="E280" s="195" t="s">
        <v>694</v>
      </c>
      <c r="F280" s="193"/>
      <c r="G280" s="193" t="s">
        <v>26</v>
      </c>
      <c r="H280" s="193">
        <v>25</v>
      </c>
      <c r="I280" s="193">
        <v>24</v>
      </c>
      <c r="J280" s="193">
        <v>23</v>
      </c>
      <c r="K280" s="193">
        <v>22</v>
      </c>
      <c r="L280" s="193">
        <v>18.7</v>
      </c>
      <c r="M280" s="195"/>
      <c r="N280" s="216" t="s">
        <v>35</v>
      </c>
      <c r="O280" s="214"/>
      <c r="P280" s="161" t="str">
        <f>VLOOKUP(C280,'[2]1.10正式版 (更新至2024年1月)'!$C:$P,14,FALSE)</f>
        <v>001215000020000-121500002</v>
      </c>
    </row>
    <row r="281" s="161" customFormat="1" ht="24" customHeight="1" spans="1:16">
      <c r="A281" s="208">
        <v>1215000020100</v>
      </c>
      <c r="B281" s="193" t="s">
        <v>695</v>
      </c>
      <c r="C281" s="199" t="s">
        <v>696</v>
      </c>
      <c r="D281" s="194" t="s">
        <v>695</v>
      </c>
      <c r="E281" s="195"/>
      <c r="F281" s="193"/>
      <c r="G281" s="193" t="s">
        <v>26</v>
      </c>
      <c r="H281" s="193">
        <v>25</v>
      </c>
      <c r="I281" s="193">
        <v>24</v>
      </c>
      <c r="J281" s="193">
        <v>23</v>
      </c>
      <c r="K281" s="193">
        <v>22</v>
      </c>
      <c r="L281" s="193">
        <v>18.7</v>
      </c>
      <c r="M281" s="195"/>
      <c r="N281" s="216" t="s">
        <v>35</v>
      </c>
      <c r="O281" s="214"/>
      <c r="P281" s="161" t="str">
        <f>VLOOKUP(C281,'[2]1.10正式版 (更新至2024年1月)'!$C:$P,14,FALSE)</f>
        <v>001215000020100-121500002-1</v>
      </c>
    </row>
    <row r="282" s="161" customFormat="1" ht="24" customHeight="1" spans="1:16">
      <c r="A282" s="208">
        <v>1215000020200</v>
      </c>
      <c r="B282" s="193" t="s">
        <v>697</v>
      </c>
      <c r="C282" s="199" t="s">
        <v>698</v>
      </c>
      <c r="D282" s="194" t="s">
        <v>697</v>
      </c>
      <c r="E282" s="195"/>
      <c r="F282" s="193"/>
      <c r="G282" s="193" t="s">
        <v>26</v>
      </c>
      <c r="H282" s="193">
        <v>25</v>
      </c>
      <c r="I282" s="193">
        <v>24</v>
      </c>
      <c r="J282" s="193">
        <v>23</v>
      </c>
      <c r="K282" s="193">
        <v>22</v>
      </c>
      <c r="L282" s="193">
        <v>18.7</v>
      </c>
      <c r="M282" s="195"/>
      <c r="N282" s="216" t="s">
        <v>35</v>
      </c>
      <c r="O282" s="214"/>
      <c r="P282" s="161" t="str">
        <f>VLOOKUP(C282,'[2]1.10正式版 (更新至2024年1月)'!$C:$P,14,FALSE)</f>
        <v>001215000020200-121500002-2</v>
      </c>
    </row>
    <row r="283" s="161" customFormat="1" ht="24" customHeight="1" spans="1:23">
      <c r="A283" s="208" t="s">
        <v>699</v>
      </c>
      <c r="B283" s="193" t="s">
        <v>700</v>
      </c>
      <c r="C283" s="199">
        <v>121500003</v>
      </c>
      <c r="D283" s="194" t="s">
        <v>701</v>
      </c>
      <c r="E283" s="195" t="s">
        <v>702</v>
      </c>
      <c r="F283" s="193"/>
      <c r="G283" s="193" t="s">
        <v>26</v>
      </c>
      <c r="H283" s="199">
        <v>22</v>
      </c>
      <c r="I283" s="192">
        <v>20</v>
      </c>
      <c r="J283" s="192">
        <v>18</v>
      </c>
      <c r="K283" s="192">
        <v>17</v>
      </c>
      <c r="L283" s="192">
        <v>16</v>
      </c>
      <c r="M283" s="193"/>
      <c r="N283" s="233" t="s">
        <v>703</v>
      </c>
      <c r="O283" s="195" t="s">
        <v>704</v>
      </c>
      <c r="P283" s="161" t="str">
        <f>VLOOKUP(C283,'[2]1.10正式版 (更新至2024年1月)'!$C:$P,14,FALSE)</f>
        <v>001215000030000-121500003</v>
      </c>
      <c r="T283" s="163"/>
      <c r="U283" s="163"/>
      <c r="V283" s="163"/>
      <c r="W283" s="163"/>
    </row>
    <row r="284" s="161" customFormat="1" ht="22" customHeight="1" spans="1:15">
      <c r="A284" s="222"/>
      <c r="B284" s="187"/>
      <c r="C284" s="188">
        <v>1216</v>
      </c>
      <c r="D284" s="189" t="s">
        <v>705</v>
      </c>
      <c r="E284" s="190"/>
      <c r="F284" s="187"/>
      <c r="G284" s="187"/>
      <c r="H284" s="191"/>
      <c r="I284" s="191"/>
      <c r="J284" s="191"/>
      <c r="K284" s="191"/>
      <c r="L284" s="191"/>
      <c r="M284" s="190"/>
      <c r="N284" s="215"/>
      <c r="O284" s="214"/>
    </row>
    <row r="285" s="161" customFormat="1" ht="49" customHeight="1" spans="1:16">
      <c r="A285" s="208">
        <v>1216000010200</v>
      </c>
      <c r="B285" s="193" t="s">
        <v>706</v>
      </c>
      <c r="C285" s="193">
        <v>121600001</v>
      </c>
      <c r="D285" s="194" t="s">
        <v>707</v>
      </c>
      <c r="E285" s="195" t="s">
        <v>708</v>
      </c>
      <c r="F285" s="193" t="s">
        <v>709</v>
      </c>
      <c r="G285" s="193" t="s">
        <v>26</v>
      </c>
      <c r="H285" s="193">
        <v>16</v>
      </c>
      <c r="I285" s="193">
        <v>15</v>
      </c>
      <c r="J285" s="193">
        <v>14</v>
      </c>
      <c r="K285" s="193">
        <v>13</v>
      </c>
      <c r="L285" s="193">
        <v>11.05</v>
      </c>
      <c r="M285" s="195" t="s">
        <v>710</v>
      </c>
      <c r="N285" s="216" t="s">
        <v>35</v>
      </c>
      <c r="O285" s="214"/>
      <c r="P285" s="161" t="str">
        <f>VLOOKUP(C285,'[2]1.10正式版 (更新至2024年1月)'!$C:$P,14,FALSE)</f>
        <v>001216000010200-121600001</v>
      </c>
    </row>
    <row r="286" s="161" customFormat="1" ht="46" customHeight="1" spans="1:16">
      <c r="A286" s="208">
        <v>1216000010100</v>
      </c>
      <c r="B286" s="193" t="s">
        <v>711</v>
      </c>
      <c r="C286" s="209" t="s">
        <v>712</v>
      </c>
      <c r="D286" s="194" t="s">
        <v>711</v>
      </c>
      <c r="E286" s="195" t="s">
        <v>713</v>
      </c>
      <c r="F286" s="193" t="s">
        <v>709</v>
      </c>
      <c r="G286" s="193" t="s">
        <v>100</v>
      </c>
      <c r="H286" s="193">
        <v>5.5</v>
      </c>
      <c r="I286" s="193">
        <v>5</v>
      </c>
      <c r="J286" s="193">
        <v>4.5</v>
      </c>
      <c r="K286" s="193">
        <v>4</v>
      </c>
      <c r="L286" s="193">
        <v>3.4</v>
      </c>
      <c r="M286" s="195" t="s">
        <v>714</v>
      </c>
      <c r="N286" s="216" t="s">
        <v>35</v>
      </c>
      <c r="O286" s="214"/>
      <c r="P286" s="161" t="str">
        <f>VLOOKUP(C286,'[2]1.10正式版 (更新至2024年1月)'!$C:$P,14,FALSE)</f>
        <v>001216000010100-121600001-1</v>
      </c>
    </row>
    <row r="287" s="161" customFormat="1" ht="25" customHeight="1" spans="1:16">
      <c r="A287" s="208">
        <v>1216000020000</v>
      </c>
      <c r="B287" s="193" t="s">
        <v>715</v>
      </c>
      <c r="C287" s="193">
        <v>121600002</v>
      </c>
      <c r="D287" s="194" t="s">
        <v>715</v>
      </c>
      <c r="E287" s="195"/>
      <c r="F287" s="193" t="s">
        <v>716</v>
      </c>
      <c r="G287" s="193" t="s">
        <v>26</v>
      </c>
      <c r="H287" s="193">
        <v>4</v>
      </c>
      <c r="I287" s="193">
        <v>4</v>
      </c>
      <c r="J287" s="193">
        <v>3</v>
      </c>
      <c r="K287" s="193">
        <v>3</v>
      </c>
      <c r="L287" s="193">
        <v>2.55</v>
      </c>
      <c r="M287" s="195" t="s">
        <v>717</v>
      </c>
      <c r="N287" s="216" t="s">
        <v>35</v>
      </c>
      <c r="O287" s="214"/>
      <c r="P287" s="161" t="str">
        <f>VLOOKUP(C287,'[2]1.10正式版 (更新至2024年1月)'!$C:$P,14,FALSE)</f>
        <v>001216000020000-121600002</v>
      </c>
    </row>
    <row r="288" s="161" customFormat="1" ht="28" customHeight="1" spans="1:16">
      <c r="A288" s="208">
        <v>1216000030000</v>
      </c>
      <c r="B288" s="193" t="s">
        <v>718</v>
      </c>
      <c r="C288" s="193">
        <v>121600003</v>
      </c>
      <c r="D288" s="194" t="s">
        <v>718</v>
      </c>
      <c r="E288" s="195" t="s">
        <v>719</v>
      </c>
      <c r="F288" s="193" t="s">
        <v>720</v>
      </c>
      <c r="G288" s="193" t="s">
        <v>100</v>
      </c>
      <c r="H288" s="193">
        <v>16</v>
      </c>
      <c r="I288" s="193">
        <v>14</v>
      </c>
      <c r="J288" s="193">
        <v>10</v>
      </c>
      <c r="K288" s="193">
        <v>10</v>
      </c>
      <c r="L288" s="193">
        <v>8.5</v>
      </c>
      <c r="M288" s="195"/>
      <c r="N288" s="216" t="s">
        <v>35</v>
      </c>
      <c r="O288" s="214"/>
      <c r="P288" s="161" t="str">
        <f>VLOOKUP(C288,'[2]1.10正式版 (更新至2024年1月)'!$C:$P,14,FALSE)</f>
        <v>001216000030000-121600003</v>
      </c>
    </row>
    <row r="289" s="161" customFormat="1" ht="24" customHeight="1" spans="1:16">
      <c r="A289" s="208">
        <v>1216000030100</v>
      </c>
      <c r="B289" s="193" t="s">
        <v>721</v>
      </c>
      <c r="C289" s="199" t="s">
        <v>722</v>
      </c>
      <c r="D289" s="194" t="s">
        <v>721</v>
      </c>
      <c r="E289" s="195"/>
      <c r="F289" s="193"/>
      <c r="G289" s="193" t="s">
        <v>100</v>
      </c>
      <c r="H289" s="193">
        <v>16</v>
      </c>
      <c r="I289" s="193">
        <v>14</v>
      </c>
      <c r="J289" s="193">
        <v>10</v>
      </c>
      <c r="K289" s="193">
        <v>10</v>
      </c>
      <c r="L289" s="193">
        <v>8.5</v>
      </c>
      <c r="M289" s="195"/>
      <c r="N289" s="216" t="s">
        <v>35</v>
      </c>
      <c r="O289" s="214"/>
      <c r="P289" s="161" t="str">
        <f>VLOOKUP(C289,'[2]1.10正式版 (更新至2024年1月)'!$C:$P,14,FALSE)</f>
        <v>001216000030100-121600003-1</v>
      </c>
    </row>
    <row r="290" s="161" customFormat="1" ht="22" customHeight="1" spans="1:15">
      <c r="A290" s="222"/>
      <c r="B290" s="187"/>
      <c r="C290" s="188">
        <v>1217</v>
      </c>
      <c r="D290" s="189" t="s">
        <v>723</v>
      </c>
      <c r="E290" s="190"/>
      <c r="F290" s="187"/>
      <c r="G290" s="187"/>
      <c r="H290" s="191"/>
      <c r="I290" s="191"/>
      <c r="J290" s="191"/>
      <c r="K290" s="191"/>
      <c r="L290" s="191"/>
      <c r="M290" s="190"/>
      <c r="N290" s="215"/>
      <c r="O290" s="214"/>
    </row>
    <row r="291" s="161" customFormat="1" ht="19" customHeight="1" spans="1:16">
      <c r="A291" s="208">
        <v>1217000010000</v>
      </c>
      <c r="B291" s="193" t="s">
        <v>724</v>
      </c>
      <c r="C291" s="193">
        <v>121700001</v>
      </c>
      <c r="D291" s="194" t="s">
        <v>724</v>
      </c>
      <c r="E291" s="195"/>
      <c r="F291" s="193"/>
      <c r="G291" s="193" t="s">
        <v>26</v>
      </c>
      <c r="H291" s="193">
        <v>13</v>
      </c>
      <c r="I291" s="193">
        <v>12</v>
      </c>
      <c r="J291" s="193">
        <v>11</v>
      </c>
      <c r="K291" s="193">
        <v>10</v>
      </c>
      <c r="L291" s="193">
        <v>8.5</v>
      </c>
      <c r="M291" s="195"/>
      <c r="N291" s="216" t="s">
        <v>35</v>
      </c>
      <c r="O291" s="214"/>
      <c r="P291" s="161" t="str">
        <f>VLOOKUP(C291,'[2]1.10正式版 (更新至2024年1月)'!$C:$P,14,FALSE)</f>
        <v>001217000010000-121700001</v>
      </c>
    </row>
    <row r="292" s="161" customFormat="1" ht="36" customHeight="1" spans="1:15">
      <c r="A292" s="222"/>
      <c r="B292" s="187"/>
      <c r="C292" s="188">
        <v>13</v>
      </c>
      <c r="D292" s="189" t="s">
        <v>725</v>
      </c>
      <c r="E292" s="190"/>
      <c r="F292" s="187" t="s">
        <v>726</v>
      </c>
      <c r="G292" s="187"/>
      <c r="H292" s="191"/>
      <c r="I292" s="191"/>
      <c r="J292" s="191"/>
      <c r="K292" s="191"/>
      <c r="L292" s="191"/>
      <c r="M292" s="190"/>
      <c r="N292" s="215"/>
      <c r="O292" s="214"/>
    </row>
    <row r="293" s="161" customFormat="1" ht="18" customHeight="1" spans="1:15">
      <c r="A293" s="222"/>
      <c r="B293" s="187"/>
      <c r="C293" s="188">
        <v>1301</v>
      </c>
      <c r="D293" s="189" t="s">
        <v>727</v>
      </c>
      <c r="E293" s="190"/>
      <c r="F293" s="187"/>
      <c r="G293" s="187"/>
      <c r="H293" s="191"/>
      <c r="I293" s="191"/>
      <c r="J293" s="191"/>
      <c r="K293" s="191"/>
      <c r="L293" s="191"/>
      <c r="M293" s="190"/>
      <c r="N293" s="215"/>
      <c r="O293" s="214"/>
    </row>
    <row r="294" s="161" customFormat="1" ht="19" customHeight="1" spans="1:16">
      <c r="A294" s="208">
        <v>1301000010000</v>
      </c>
      <c r="B294" s="193" t="s">
        <v>728</v>
      </c>
      <c r="C294" s="193">
        <v>130100001</v>
      </c>
      <c r="D294" s="194" t="s">
        <v>728</v>
      </c>
      <c r="E294" s="195"/>
      <c r="F294" s="193"/>
      <c r="G294" s="193" t="s">
        <v>26</v>
      </c>
      <c r="H294" s="193">
        <v>6</v>
      </c>
      <c r="I294" s="193">
        <v>6</v>
      </c>
      <c r="J294" s="193">
        <v>5</v>
      </c>
      <c r="K294" s="193">
        <v>5</v>
      </c>
      <c r="L294" s="193">
        <v>4.25</v>
      </c>
      <c r="M294" s="195"/>
      <c r="N294" s="216" t="s">
        <v>28</v>
      </c>
      <c r="O294" s="214"/>
      <c r="P294" s="161" t="str">
        <f>VLOOKUP(C294,'[2]1.10正式版 (更新至2024年1月)'!$C:$P,14,FALSE)</f>
        <v>001301000010000-130100001</v>
      </c>
    </row>
    <row r="295" s="161" customFormat="1" ht="21" customHeight="1" spans="1:15">
      <c r="A295" s="222"/>
      <c r="B295" s="187"/>
      <c r="C295" s="188">
        <v>1302</v>
      </c>
      <c r="D295" s="189" t="s">
        <v>729</v>
      </c>
      <c r="E295" s="190"/>
      <c r="F295" s="187"/>
      <c r="G295" s="187"/>
      <c r="H295" s="191"/>
      <c r="I295" s="191"/>
      <c r="J295" s="191"/>
      <c r="K295" s="191"/>
      <c r="L295" s="191"/>
      <c r="M295" s="190"/>
      <c r="N295" s="215"/>
      <c r="O295" s="214"/>
    </row>
    <row r="296" s="161" customFormat="1" ht="22" customHeight="1" spans="1:16">
      <c r="A296" s="208">
        <v>1302000010000</v>
      </c>
      <c r="B296" s="193" t="s">
        <v>730</v>
      </c>
      <c r="C296" s="193">
        <v>130200001</v>
      </c>
      <c r="D296" s="194" t="s">
        <v>730</v>
      </c>
      <c r="E296" s="195" t="s">
        <v>731</v>
      </c>
      <c r="F296" s="193"/>
      <c r="G296" s="193" t="s">
        <v>26</v>
      </c>
      <c r="H296" s="193">
        <v>6</v>
      </c>
      <c r="I296" s="193">
        <v>6</v>
      </c>
      <c r="J296" s="193">
        <v>5</v>
      </c>
      <c r="K296" s="193">
        <v>4</v>
      </c>
      <c r="L296" s="193">
        <v>3.4</v>
      </c>
      <c r="M296" s="195"/>
      <c r="N296" s="216" t="s">
        <v>28</v>
      </c>
      <c r="O296" s="214"/>
      <c r="P296" s="161" t="str">
        <f>VLOOKUP(C296,'[2]1.10正式版 (更新至2024年1月)'!$C:$P,14,FALSE)</f>
        <v>001302000010000-130200001</v>
      </c>
    </row>
    <row r="297" s="161" customFormat="1" ht="20" customHeight="1" spans="1:15">
      <c r="A297" s="222"/>
      <c r="B297" s="187"/>
      <c r="C297" s="188">
        <v>1303</v>
      </c>
      <c r="D297" s="189" t="s">
        <v>732</v>
      </c>
      <c r="E297" s="190"/>
      <c r="F297" s="187"/>
      <c r="G297" s="187"/>
      <c r="H297" s="191"/>
      <c r="I297" s="191"/>
      <c r="J297" s="191"/>
      <c r="K297" s="191"/>
      <c r="L297" s="191"/>
      <c r="M297" s="190"/>
      <c r="N297" s="215"/>
      <c r="O297" s="214"/>
    </row>
    <row r="298" s="161" customFormat="1" ht="36" customHeight="1" spans="1:16">
      <c r="A298" s="208">
        <v>1303000010000</v>
      </c>
      <c r="B298" s="193" t="s">
        <v>733</v>
      </c>
      <c r="C298" s="193">
        <v>130300001</v>
      </c>
      <c r="D298" s="194" t="s">
        <v>733</v>
      </c>
      <c r="E298" s="195" t="s">
        <v>734</v>
      </c>
      <c r="F298" s="193"/>
      <c r="G298" s="193" t="s">
        <v>26</v>
      </c>
      <c r="H298" s="193">
        <v>12</v>
      </c>
      <c r="I298" s="193">
        <v>11</v>
      </c>
      <c r="J298" s="193">
        <v>10</v>
      </c>
      <c r="K298" s="193">
        <v>10</v>
      </c>
      <c r="L298" s="193">
        <v>8.5</v>
      </c>
      <c r="M298" s="195"/>
      <c r="N298" s="216" t="s">
        <v>28</v>
      </c>
      <c r="O298" s="214"/>
      <c r="P298" s="161" t="str">
        <f>VLOOKUP(C298,'[2]1.10正式版 (更新至2024年1月)'!$C:$P,14,FALSE)</f>
        <v>001303000010000-130300001</v>
      </c>
    </row>
    <row r="299" s="161" customFormat="1" ht="36" customHeight="1" spans="1:16">
      <c r="A299" s="213">
        <v>511303000020000</v>
      </c>
      <c r="B299" s="185" t="s">
        <v>735</v>
      </c>
      <c r="C299" s="199">
        <v>130300002</v>
      </c>
      <c r="D299" s="201" t="s">
        <v>735</v>
      </c>
      <c r="E299" s="199"/>
      <c r="F299" s="199"/>
      <c r="G299" s="199" t="s">
        <v>736</v>
      </c>
      <c r="H299" s="199"/>
      <c r="I299" s="199"/>
      <c r="J299" s="199"/>
      <c r="K299" s="199"/>
      <c r="L299" s="199"/>
      <c r="M299" s="199"/>
      <c r="N299" s="216" t="s">
        <v>28</v>
      </c>
      <c r="O299" s="214"/>
      <c r="P299" s="161" t="str">
        <f>VLOOKUP(C299,'[2]1.10正式版 (更新至2024年1月)'!$C:$P,14,FALSE)</f>
        <v>511303000020000-130300002</v>
      </c>
    </row>
    <row r="300" s="161" customFormat="1" ht="24" customHeight="1" spans="1:15">
      <c r="A300" s="222"/>
      <c r="B300" s="187"/>
      <c r="C300" s="188">
        <v>1304</v>
      </c>
      <c r="D300" s="189" t="s">
        <v>737</v>
      </c>
      <c r="E300" s="190"/>
      <c r="F300" s="187"/>
      <c r="G300" s="187"/>
      <c r="H300" s="191"/>
      <c r="I300" s="191"/>
      <c r="J300" s="191"/>
      <c r="K300" s="191"/>
      <c r="L300" s="191"/>
      <c r="M300" s="190"/>
      <c r="N300" s="215"/>
      <c r="O300" s="214"/>
    </row>
    <row r="301" s="161" customFormat="1" ht="24" customHeight="1" spans="1:16">
      <c r="A301" s="208">
        <v>1304000010000</v>
      </c>
      <c r="B301" s="193" t="s">
        <v>738</v>
      </c>
      <c r="C301" s="193">
        <v>130400001</v>
      </c>
      <c r="D301" s="194" t="s">
        <v>738</v>
      </c>
      <c r="E301" s="195" t="s">
        <v>739</v>
      </c>
      <c r="F301" s="193"/>
      <c r="G301" s="193" t="s">
        <v>26</v>
      </c>
      <c r="H301" s="193">
        <v>12</v>
      </c>
      <c r="I301" s="193">
        <v>11</v>
      </c>
      <c r="J301" s="193">
        <v>10</v>
      </c>
      <c r="K301" s="193">
        <v>9</v>
      </c>
      <c r="L301" s="193">
        <v>7.65</v>
      </c>
      <c r="M301" s="195"/>
      <c r="N301" s="216" t="s">
        <v>28</v>
      </c>
      <c r="O301" s="214"/>
      <c r="P301" s="161" t="str">
        <f>VLOOKUP(C301,'[2]1.10正式版 (更新至2024年1月)'!$C:$P,14,FALSE)</f>
        <v>001304000010000-130400001</v>
      </c>
    </row>
    <row r="302" s="161" customFormat="1" ht="21" customHeight="1" spans="1:15">
      <c r="A302" s="222"/>
      <c r="B302" s="187"/>
      <c r="C302" s="188">
        <v>1305</v>
      </c>
      <c r="D302" s="189" t="s">
        <v>740</v>
      </c>
      <c r="E302" s="190"/>
      <c r="F302" s="187"/>
      <c r="G302" s="187"/>
      <c r="H302" s="191"/>
      <c r="I302" s="191"/>
      <c r="J302" s="191"/>
      <c r="K302" s="191"/>
      <c r="L302" s="191"/>
      <c r="M302" s="190"/>
      <c r="N302" s="215"/>
      <c r="O302" s="214"/>
    </row>
    <row r="303" s="161" customFormat="1" ht="21" customHeight="1" spans="1:16">
      <c r="A303" s="208">
        <v>1305000010000</v>
      </c>
      <c r="B303" s="193" t="s">
        <v>741</v>
      </c>
      <c r="C303" s="193">
        <v>130500001</v>
      </c>
      <c r="D303" s="194" t="s">
        <v>741</v>
      </c>
      <c r="E303" s="195" t="s">
        <v>742</v>
      </c>
      <c r="F303" s="193"/>
      <c r="G303" s="193" t="s">
        <v>26</v>
      </c>
      <c r="H303" s="193">
        <v>24</v>
      </c>
      <c r="I303" s="193">
        <v>22</v>
      </c>
      <c r="J303" s="193">
        <v>20</v>
      </c>
      <c r="K303" s="193">
        <v>18</v>
      </c>
      <c r="L303" s="193">
        <v>15.3</v>
      </c>
      <c r="M303" s="195"/>
      <c r="N303" s="216" t="s">
        <v>35</v>
      </c>
      <c r="O303" s="214"/>
      <c r="P303" s="161" t="str">
        <f>VLOOKUP(C303,'[2]1.10正式版 (更新至2024年1月)'!$C:$P,14,FALSE)</f>
        <v>001305000010000-130500001</v>
      </c>
    </row>
    <row r="304" s="161" customFormat="1" ht="21" customHeight="1" spans="1:15">
      <c r="A304" s="222"/>
      <c r="B304" s="187"/>
      <c r="C304" s="188">
        <v>1306</v>
      </c>
      <c r="D304" s="189" t="s">
        <v>743</v>
      </c>
      <c r="E304" s="190"/>
      <c r="F304" s="187"/>
      <c r="G304" s="187"/>
      <c r="H304" s="191"/>
      <c r="I304" s="191"/>
      <c r="J304" s="191"/>
      <c r="K304" s="191"/>
      <c r="L304" s="191"/>
      <c r="M304" s="190"/>
      <c r="N304" s="215"/>
      <c r="O304" s="214"/>
    </row>
    <row r="305" s="161" customFormat="1" ht="21" customHeight="1" spans="1:16">
      <c r="A305" s="208">
        <v>1306000010000</v>
      </c>
      <c r="B305" s="193" t="s">
        <v>744</v>
      </c>
      <c r="C305" s="193">
        <v>130600001</v>
      </c>
      <c r="D305" s="194" t="s">
        <v>744</v>
      </c>
      <c r="E305" s="195" t="s">
        <v>745</v>
      </c>
      <c r="F305" s="193"/>
      <c r="G305" s="193" t="s">
        <v>26</v>
      </c>
      <c r="H305" s="193">
        <v>10.8</v>
      </c>
      <c r="I305" s="193">
        <v>10</v>
      </c>
      <c r="J305" s="193">
        <v>9</v>
      </c>
      <c r="K305" s="193">
        <v>8</v>
      </c>
      <c r="L305" s="193">
        <v>6.8</v>
      </c>
      <c r="M305" s="195"/>
      <c r="N305" s="216" t="s">
        <v>28</v>
      </c>
      <c r="O305" s="214"/>
      <c r="P305" s="161" t="str">
        <f>VLOOKUP(C305,'[2]1.10正式版 (更新至2024年1月)'!$C:$P,14,FALSE)</f>
        <v>001306000010000-130600001</v>
      </c>
    </row>
    <row r="306" s="161" customFormat="1" ht="21" customHeight="1" spans="1:16">
      <c r="A306" s="208">
        <v>1306000020000</v>
      </c>
      <c r="B306" s="193" t="s">
        <v>746</v>
      </c>
      <c r="C306" s="193">
        <v>130600002</v>
      </c>
      <c r="D306" s="194" t="s">
        <v>746</v>
      </c>
      <c r="E306" s="195" t="s">
        <v>747</v>
      </c>
      <c r="F306" s="193"/>
      <c r="G306" s="193" t="s">
        <v>26</v>
      </c>
      <c r="H306" s="193">
        <v>7.2</v>
      </c>
      <c r="I306" s="193">
        <v>7</v>
      </c>
      <c r="J306" s="193">
        <v>6</v>
      </c>
      <c r="K306" s="193">
        <v>5</v>
      </c>
      <c r="L306" s="193">
        <v>4.25</v>
      </c>
      <c r="M306" s="195"/>
      <c r="N306" s="216" t="s">
        <v>28</v>
      </c>
      <c r="O306" s="214"/>
      <c r="P306" s="161" t="str">
        <f>VLOOKUP(C306,'[2]1.10正式版 (更新至2024年1月)'!$C:$P,14,FALSE)</f>
        <v>001306000020000-130600002</v>
      </c>
    </row>
    <row r="307" s="161" customFormat="1" ht="21" customHeight="1" spans="1:15">
      <c r="A307" s="222"/>
      <c r="B307" s="187"/>
      <c r="C307" s="188">
        <v>1307</v>
      </c>
      <c r="D307" s="189" t="s">
        <v>748</v>
      </c>
      <c r="E307" s="190"/>
      <c r="F307" s="187"/>
      <c r="G307" s="187"/>
      <c r="H307" s="191"/>
      <c r="I307" s="191"/>
      <c r="J307" s="191"/>
      <c r="K307" s="191"/>
      <c r="L307" s="191"/>
      <c r="M307" s="190"/>
      <c r="N307" s="215"/>
      <c r="O307" s="214"/>
    </row>
    <row r="308" s="161" customFormat="1" ht="21" customHeight="1" spans="1:16">
      <c r="A308" s="208">
        <v>1307000010000</v>
      </c>
      <c r="B308" s="193" t="s">
        <v>749</v>
      </c>
      <c r="C308" s="193">
        <v>130700001</v>
      </c>
      <c r="D308" s="194" t="s">
        <v>749</v>
      </c>
      <c r="E308" s="195" t="s">
        <v>750</v>
      </c>
      <c r="F308" s="193"/>
      <c r="G308" s="193" t="s">
        <v>26</v>
      </c>
      <c r="H308" s="193">
        <v>36</v>
      </c>
      <c r="I308" s="193">
        <v>30</v>
      </c>
      <c r="J308" s="193">
        <v>30</v>
      </c>
      <c r="K308" s="193">
        <v>30</v>
      </c>
      <c r="L308" s="193">
        <v>25.5</v>
      </c>
      <c r="M308" s="195"/>
      <c r="N308" s="216" t="s">
        <v>28</v>
      </c>
      <c r="O308" s="214"/>
      <c r="P308" s="161" t="str">
        <f>VLOOKUP(C308,'[2]1.10正式版 (更新至2024年1月)'!$C:$P,14,FALSE)</f>
        <v>001307000010000-130700001</v>
      </c>
    </row>
    <row r="309" s="161" customFormat="1" ht="21" customHeight="1" spans="1:16">
      <c r="A309" s="208">
        <v>1307000010100</v>
      </c>
      <c r="B309" s="193" t="s">
        <v>751</v>
      </c>
      <c r="C309" s="199" t="s">
        <v>752</v>
      </c>
      <c r="D309" s="194" t="s">
        <v>751</v>
      </c>
      <c r="E309" s="195"/>
      <c r="F309" s="193"/>
      <c r="G309" s="193" t="s">
        <v>26</v>
      </c>
      <c r="H309" s="193">
        <v>36</v>
      </c>
      <c r="I309" s="193">
        <v>30</v>
      </c>
      <c r="J309" s="193">
        <v>30</v>
      </c>
      <c r="K309" s="193">
        <v>30</v>
      </c>
      <c r="L309" s="193">
        <v>25.5</v>
      </c>
      <c r="M309" s="195"/>
      <c r="N309" s="216" t="s">
        <v>28</v>
      </c>
      <c r="O309" s="214"/>
      <c r="P309" s="161" t="str">
        <f>VLOOKUP(C309,'[2]1.10正式版 (更新至2024年1月)'!$C:$P,14,FALSE)</f>
        <v>001307000010100-130700001-1</v>
      </c>
    </row>
    <row r="310" s="161" customFormat="1" ht="21" customHeight="1" spans="1:15">
      <c r="A310" s="222"/>
      <c r="B310" s="187"/>
      <c r="C310" s="188">
        <v>1308</v>
      </c>
      <c r="D310" s="189" t="s">
        <v>753</v>
      </c>
      <c r="E310" s="190"/>
      <c r="F310" s="187"/>
      <c r="G310" s="187"/>
      <c r="H310" s="191"/>
      <c r="I310" s="191"/>
      <c r="J310" s="191"/>
      <c r="K310" s="191"/>
      <c r="L310" s="191"/>
      <c r="M310" s="190"/>
      <c r="N310" s="215"/>
      <c r="O310" s="214"/>
    </row>
    <row r="311" s="161" customFormat="1" ht="25" customHeight="1" spans="1:16">
      <c r="A311" s="208">
        <v>1308000010000</v>
      </c>
      <c r="B311" s="193" t="s">
        <v>754</v>
      </c>
      <c r="C311" s="193">
        <v>130800001</v>
      </c>
      <c r="D311" s="194" t="s">
        <v>754</v>
      </c>
      <c r="E311" s="195"/>
      <c r="F311" s="193"/>
      <c r="G311" s="193" t="s">
        <v>26</v>
      </c>
      <c r="H311" s="193">
        <v>6</v>
      </c>
      <c r="I311" s="193">
        <v>6</v>
      </c>
      <c r="J311" s="193">
        <v>5</v>
      </c>
      <c r="K311" s="193">
        <v>4.5</v>
      </c>
      <c r="L311" s="230">
        <v>3.83</v>
      </c>
      <c r="M311" s="195"/>
      <c r="N311" s="216" t="s">
        <v>28</v>
      </c>
      <c r="O311" s="214"/>
      <c r="P311" s="161" t="str">
        <f>VLOOKUP(C311,'[2]1.10正式版 (更新至2024年1月)'!$C:$P,14,FALSE)</f>
        <v>001308000010000-130800001</v>
      </c>
    </row>
    <row r="312" s="161" customFormat="1" ht="25" customHeight="1" spans="1:15">
      <c r="A312" s="222"/>
      <c r="B312" s="187"/>
      <c r="C312" s="188">
        <v>1309</v>
      </c>
      <c r="D312" s="189" t="s">
        <v>755</v>
      </c>
      <c r="E312" s="190"/>
      <c r="F312" s="187"/>
      <c r="G312" s="187"/>
      <c r="H312" s="191"/>
      <c r="I312" s="191"/>
      <c r="J312" s="191"/>
      <c r="K312" s="191"/>
      <c r="L312" s="191"/>
      <c r="M312" s="190"/>
      <c r="N312" s="215"/>
      <c r="O312" s="214"/>
    </row>
    <row r="313" s="161" customFormat="1" ht="25" customHeight="1" spans="1:16">
      <c r="A313" s="208">
        <v>1309000010000</v>
      </c>
      <c r="B313" s="193" t="s">
        <v>756</v>
      </c>
      <c r="C313" s="193">
        <v>130900001</v>
      </c>
      <c r="D313" s="194" t="s">
        <v>756</v>
      </c>
      <c r="E313" s="195" t="s">
        <v>757</v>
      </c>
      <c r="F313" s="193"/>
      <c r="G313" s="193" t="s">
        <v>26</v>
      </c>
      <c r="H313" s="193">
        <v>6</v>
      </c>
      <c r="I313" s="193">
        <v>6</v>
      </c>
      <c r="J313" s="193">
        <v>5</v>
      </c>
      <c r="K313" s="193">
        <v>4</v>
      </c>
      <c r="L313" s="193">
        <v>3.4</v>
      </c>
      <c r="M313" s="195"/>
      <c r="N313" s="216" t="s">
        <v>28</v>
      </c>
      <c r="O313" s="214"/>
      <c r="P313" s="161" t="str">
        <f>VLOOKUP(C313,'[2]1.10正式版 (更新至2024年1月)'!$C:$P,14,FALSE)</f>
        <v>001309000010000-130900001</v>
      </c>
    </row>
    <row r="314" s="161" customFormat="1" ht="25" customHeight="1" spans="1:16">
      <c r="A314" s="208">
        <v>1309000020000</v>
      </c>
      <c r="B314" s="193" t="s">
        <v>758</v>
      </c>
      <c r="C314" s="193">
        <v>130900002</v>
      </c>
      <c r="D314" s="194" t="s">
        <v>758</v>
      </c>
      <c r="E314" s="206" t="s">
        <v>759</v>
      </c>
      <c r="F314" s="193"/>
      <c r="G314" s="193" t="s">
        <v>760</v>
      </c>
      <c r="H314" s="193">
        <v>3.6</v>
      </c>
      <c r="I314" s="193">
        <v>3</v>
      </c>
      <c r="J314" s="193">
        <v>3</v>
      </c>
      <c r="K314" s="193">
        <v>3</v>
      </c>
      <c r="L314" s="193">
        <v>2.55</v>
      </c>
      <c r="M314" s="195"/>
      <c r="N314" s="216" t="s">
        <v>28</v>
      </c>
      <c r="O314" s="214"/>
      <c r="P314" s="161" t="str">
        <f>VLOOKUP(C314,'[2]1.10正式版 (更新至2024年1月)'!$C:$P,14,FALSE)</f>
        <v>001309000020000-130900002</v>
      </c>
    </row>
    <row r="315" s="161" customFormat="1" ht="25" customHeight="1" spans="1:15">
      <c r="A315" s="222"/>
      <c r="B315" s="187"/>
      <c r="C315" s="188">
        <v>14</v>
      </c>
      <c r="D315" s="189" t="s">
        <v>761</v>
      </c>
      <c r="E315" s="190"/>
      <c r="F315" s="187"/>
      <c r="G315" s="187"/>
      <c r="H315" s="191"/>
      <c r="I315" s="191"/>
      <c r="J315" s="191"/>
      <c r="K315" s="191"/>
      <c r="L315" s="191"/>
      <c r="M315" s="190"/>
      <c r="N315" s="215"/>
      <c r="O315" s="214"/>
    </row>
    <row r="316" s="161" customFormat="1" ht="25" customHeight="1" spans="1:15">
      <c r="A316" s="222"/>
      <c r="B316" s="187"/>
      <c r="C316" s="188">
        <v>1401</v>
      </c>
      <c r="D316" s="189" t="s">
        <v>762</v>
      </c>
      <c r="E316" s="190"/>
      <c r="F316" s="187"/>
      <c r="G316" s="187"/>
      <c r="H316" s="191"/>
      <c r="I316" s="191"/>
      <c r="J316" s="191"/>
      <c r="K316" s="191"/>
      <c r="L316" s="191"/>
      <c r="M316" s="190"/>
      <c r="N316" s="215"/>
      <c r="O316" s="214"/>
    </row>
    <row r="317" s="161" customFormat="1" ht="25" customHeight="1" spans="1:16">
      <c r="A317" s="208">
        <v>1401000010000</v>
      </c>
      <c r="B317" s="193" t="s">
        <v>763</v>
      </c>
      <c r="C317" s="193">
        <v>140100001</v>
      </c>
      <c r="D317" s="194" t="s">
        <v>763</v>
      </c>
      <c r="E317" s="195" t="s">
        <v>764</v>
      </c>
      <c r="F317" s="193"/>
      <c r="G317" s="193" t="s">
        <v>26</v>
      </c>
      <c r="H317" s="193">
        <v>72</v>
      </c>
      <c r="I317" s="193">
        <v>60</v>
      </c>
      <c r="J317" s="193">
        <v>60</v>
      </c>
      <c r="K317" s="193">
        <v>60</v>
      </c>
      <c r="L317" s="193">
        <v>51</v>
      </c>
      <c r="M317" s="195" t="s">
        <v>765</v>
      </c>
      <c r="N317" s="216" t="s">
        <v>28</v>
      </c>
      <c r="O317" s="214"/>
      <c r="P317" s="161" t="str">
        <f>VLOOKUP(C317,'[2]1.10正式版 (更新至2024年1月)'!$C:$P,14,FALSE)</f>
        <v>001401000010000-140100001</v>
      </c>
    </row>
    <row r="318" s="161" customFormat="1" ht="24" customHeight="1" spans="1:16">
      <c r="A318" s="208">
        <v>1401000010001</v>
      </c>
      <c r="B318" s="193" t="s">
        <v>766</v>
      </c>
      <c r="C318" s="199" t="s">
        <v>767</v>
      </c>
      <c r="D318" s="194" t="s">
        <v>766</v>
      </c>
      <c r="E318" s="195"/>
      <c r="F318" s="193"/>
      <c r="G318" s="193" t="s">
        <v>26</v>
      </c>
      <c r="H318" s="193">
        <v>50</v>
      </c>
      <c r="I318" s="193">
        <v>50</v>
      </c>
      <c r="J318" s="193">
        <v>50</v>
      </c>
      <c r="K318" s="193">
        <v>50</v>
      </c>
      <c r="L318" s="193">
        <v>50</v>
      </c>
      <c r="M318" s="195"/>
      <c r="N318" s="216" t="s">
        <v>28</v>
      </c>
      <c r="O318" s="214"/>
      <c r="P318" s="161" t="str">
        <f>VLOOKUP(C318,'[2]1.10正式版 (更新至2024年1月)'!$C:$P,14,FALSE)</f>
        <v>001401000010001-140100001-1</v>
      </c>
    </row>
    <row r="319" s="161" customFormat="1" ht="21" customHeight="1" spans="1:16">
      <c r="A319" s="208">
        <v>1401000020000</v>
      </c>
      <c r="B319" s="193" t="s">
        <v>768</v>
      </c>
      <c r="C319" s="193">
        <v>140100002</v>
      </c>
      <c r="D319" s="194" t="s">
        <v>768</v>
      </c>
      <c r="E319" s="195" t="s">
        <v>769</v>
      </c>
      <c r="F319" s="193"/>
      <c r="G319" s="193" t="s">
        <v>26</v>
      </c>
      <c r="H319" s="193"/>
      <c r="I319" s="193"/>
      <c r="J319" s="193"/>
      <c r="K319" s="193"/>
      <c r="L319" s="193"/>
      <c r="M319" s="195"/>
      <c r="N319" s="216" t="s">
        <v>28</v>
      </c>
      <c r="O319" s="214"/>
      <c r="P319" s="161" t="str">
        <f>VLOOKUP(C319,'[2]1.10正式版 (更新至2024年1月)'!$C:$P,14,FALSE)</f>
        <v>001401000020000-140100002</v>
      </c>
    </row>
    <row r="320" s="161" customFormat="1" ht="21" customHeight="1" spans="1:16">
      <c r="A320" s="208">
        <v>1401000030000</v>
      </c>
      <c r="B320" s="193" t="s">
        <v>770</v>
      </c>
      <c r="C320" s="193">
        <v>140100003</v>
      </c>
      <c r="D320" s="194" t="s">
        <v>770</v>
      </c>
      <c r="E320" s="195"/>
      <c r="F320" s="193"/>
      <c r="G320" s="193" t="s">
        <v>100</v>
      </c>
      <c r="H320" s="193">
        <v>36.8</v>
      </c>
      <c r="I320" s="193">
        <v>32</v>
      </c>
      <c r="J320" s="193">
        <v>30</v>
      </c>
      <c r="K320" s="193">
        <v>28</v>
      </c>
      <c r="L320" s="193">
        <v>23.8</v>
      </c>
      <c r="M320" s="195"/>
      <c r="N320" s="216" t="s">
        <v>28</v>
      </c>
      <c r="O320" s="214"/>
      <c r="P320" s="161" t="str">
        <f>VLOOKUP(C320,'[2]1.10正式版 (更新至2024年1月)'!$C:$P,14,FALSE)</f>
        <v>001401000030000-140100003</v>
      </c>
    </row>
    <row r="321" s="161" customFormat="1" ht="21" customHeight="1" spans="1:16">
      <c r="A321" s="208">
        <v>1401000040000</v>
      </c>
      <c r="B321" s="193" t="s">
        <v>771</v>
      </c>
      <c r="C321" s="193">
        <v>140100004</v>
      </c>
      <c r="D321" s="194" t="s">
        <v>771</v>
      </c>
      <c r="E321" s="195" t="s">
        <v>772</v>
      </c>
      <c r="F321" s="193"/>
      <c r="G321" s="193" t="s">
        <v>26</v>
      </c>
      <c r="H321" s="193">
        <v>200</v>
      </c>
      <c r="I321" s="193">
        <v>180</v>
      </c>
      <c r="J321" s="193">
        <v>160</v>
      </c>
      <c r="K321" s="193">
        <v>150</v>
      </c>
      <c r="L321" s="193">
        <v>127.5</v>
      </c>
      <c r="M321" s="195"/>
      <c r="N321" s="216" t="s">
        <v>28</v>
      </c>
      <c r="O321" s="214"/>
      <c r="P321" s="161" t="str">
        <f>VLOOKUP(C321,'[2]1.10正式版 (更新至2024年1月)'!$C:$P,14,FALSE)</f>
        <v>001401000040000-140100004</v>
      </c>
    </row>
    <row r="322" s="161" customFormat="1" ht="22" customHeight="1" spans="1:16">
      <c r="A322" s="208">
        <v>1401000040100</v>
      </c>
      <c r="B322" s="193" t="s">
        <v>773</v>
      </c>
      <c r="C322" s="199" t="s">
        <v>774</v>
      </c>
      <c r="D322" s="194" t="s">
        <v>773</v>
      </c>
      <c r="E322" s="195"/>
      <c r="F322" s="193"/>
      <c r="G322" s="193" t="s">
        <v>26</v>
      </c>
      <c r="H322" s="193">
        <v>200</v>
      </c>
      <c r="I322" s="193">
        <v>180</v>
      </c>
      <c r="J322" s="193">
        <v>160</v>
      </c>
      <c r="K322" s="193">
        <v>150</v>
      </c>
      <c r="L322" s="193">
        <v>127.5</v>
      </c>
      <c r="M322" s="195"/>
      <c r="N322" s="216" t="s">
        <v>28</v>
      </c>
      <c r="O322" s="214"/>
      <c r="P322" s="161" t="str">
        <f>VLOOKUP(C322,'[2]1.10正式版 (更新至2024年1月)'!$C:$P,14,FALSE)</f>
        <v>001401000040100-140100004-1</v>
      </c>
    </row>
    <row r="323" s="161" customFormat="1" ht="52" customHeight="1" spans="1:15">
      <c r="A323" s="222"/>
      <c r="B323" s="187"/>
      <c r="C323" s="188">
        <v>1402</v>
      </c>
      <c r="D323" s="189" t="s">
        <v>775</v>
      </c>
      <c r="E323" s="195" t="s">
        <v>776</v>
      </c>
      <c r="F323" s="193" t="s">
        <v>777</v>
      </c>
      <c r="G323" s="196" t="s">
        <v>778</v>
      </c>
      <c r="H323" s="191"/>
      <c r="I323" s="191"/>
      <c r="J323" s="191"/>
      <c r="K323" s="191"/>
      <c r="L323" s="191"/>
      <c r="M323" s="195" t="s">
        <v>779</v>
      </c>
      <c r="N323" s="215"/>
      <c r="O323" s="214"/>
    </row>
    <row r="324" s="161" customFormat="1" ht="22" customHeight="1" spans="1:22">
      <c r="A324" s="316" t="s">
        <v>780</v>
      </c>
      <c r="B324" s="193" t="s">
        <v>749</v>
      </c>
      <c r="C324" s="199">
        <v>140200001</v>
      </c>
      <c r="D324" s="194" t="s">
        <v>781</v>
      </c>
      <c r="E324" s="195"/>
      <c r="F324" s="193"/>
      <c r="G324" s="193"/>
      <c r="H324" s="193"/>
      <c r="I324" s="193"/>
      <c r="J324" s="193"/>
      <c r="K324" s="193"/>
      <c r="L324" s="193"/>
      <c r="M324" s="195"/>
      <c r="N324" s="212" t="s">
        <v>28</v>
      </c>
      <c r="O324" s="214" t="s">
        <v>782</v>
      </c>
      <c r="P324" s="161" t="s">
        <v>783</v>
      </c>
      <c r="V324" s="163"/>
    </row>
    <row r="325" s="161" customFormat="1" ht="22" customHeight="1" spans="1:22">
      <c r="A325" s="316" t="s">
        <v>780</v>
      </c>
      <c r="B325" s="193" t="s">
        <v>749</v>
      </c>
      <c r="C325" s="199">
        <v>140200002</v>
      </c>
      <c r="D325" s="194" t="s">
        <v>784</v>
      </c>
      <c r="E325" s="195"/>
      <c r="F325" s="193"/>
      <c r="G325" s="193"/>
      <c r="H325" s="193"/>
      <c r="I325" s="193"/>
      <c r="J325" s="193"/>
      <c r="K325" s="193"/>
      <c r="L325" s="193"/>
      <c r="M325" s="195"/>
      <c r="N325" s="212" t="s">
        <v>28</v>
      </c>
      <c r="O325" s="214" t="s">
        <v>785</v>
      </c>
      <c r="P325" s="161" t="s">
        <v>786</v>
      </c>
      <c r="V325" s="163"/>
    </row>
    <row r="326" s="161" customFormat="1" ht="21" customHeight="1" spans="1:15">
      <c r="A326" s="175" t="s">
        <v>787</v>
      </c>
      <c r="B326" s="237"/>
      <c r="C326" s="237"/>
      <c r="D326" s="237"/>
      <c r="E326" s="237"/>
      <c r="F326" s="237"/>
      <c r="G326" s="237"/>
      <c r="H326" s="237"/>
      <c r="I326" s="237"/>
      <c r="J326" s="237"/>
      <c r="K326" s="237"/>
      <c r="L326" s="237"/>
      <c r="M326" s="237"/>
      <c r="O326" s="241"/>
    </row>
    <row r="327" s="161" customFormat="1" ht="146" customHeight="1" spans="1:15">
      <c r="A327" s="177"/>
      <c r="B327" s="214"/>
      <c r="C327" s="238" t="s">
        <v>788</v>
      </c>
      <c r="D327" s="239"/>
      <c r="E327" s="240"/>
      <c r="F327" s="240"/>
      <c r="G327" s="240"/>
      <c r="H327" s="240"/>
      <c r="I327" s="240"/>
      <c r="J327" s="240"/>
      <c r="K327" s="240"/>
      <c r="L327" s="240"/>
      <c r="M327" s="240"/>
      <c r="N327" s="242"/>
      <c r="O327" s="214"/>
    </row>
    <row r="328" s="161" customFormat="1" ht="19" customHeight="1" spans="1:15">
      <c r="A328" s="186"/>
      <c r="B328" s="187"/>
      <c r="C328" s="207">
        <v>21</v>
      </c>
      <c r="D328" s="189" t="s">
        <v>789</v>
      </c>
      <c r="E328" s="190"/>
      <c r="F328" s="187"/>
      <c r="G328" s="187"/>
      <c r="H328" s="191"/>
      <c r="I328" s="191"/>
      <c r="J328" s="191"/>
      <c r="K328" s="191"/>
      <c r="L328" s="191"/>
      <c r="M328" s="190"/>
      <c r="N328" s="215"/>
      <c r="O328" s="214"/>
    </row>
    <row r="329" s="161" customFormat="1" ht="19" customHeight="1" spans="1:15">
      <c r="A329" s="186"/>
      <c r="B329" s="187"/>
      <c r="C329" s="207">
        <v>2101</v>
      </c>
      <c r="D329" s="189" t="s">
        <v>790</v>
      </c>
      <c r="E329" s="190"/>
      <c r="F329" s="187"/>
      <c r="G329" s="187"/>
      <c r="H329" s="191"/>
      <c r="I329" s="191"/>
      <c r="J329" s="191"/>
      <c r="K329" s="191"/>
      <c r="L329" s="191"/>
      <c r="M329" s="190"/>
      <c r="N329" s="215"/>
      <c r="O329" s="214"/>
    </row>
    <row r="330" s="161" customFormat="1" ht="19" customHeight="1" spans="1:15">
      <c r="A330" s="186"/>
      <c r="B330" s="187"/>
      <c r="C330" s="207">
        <v>210101</v>
      </c>
      <c r="D330" s="189" t="s">
        <v>791</v>
      </c>
      <c r="E330" s="190"/>
      <c r="F330" s="187"/>
      <c r="G330" s="187"/>
      <c r="H330" s="191"/>
      <c r="I330" s="191"/>
      <c r="J330" s="191"/>
      <c r="K330" s="191"/>
      <c r="L330" s="191"/>
      <c r="M330" s="190"/>
      <c r="N330" s="215"/>
      <c r="O330" s="214"/>
    </row>
    <row r="331" s="161" customFormat="1" ht="24" customHeight="1" spans="1:16">
      <c r="A331" s="208">
        <v>2101010010000</v>
      </c>
      <c r="B331" s="193" t="s">
        <v>792</v>
      </c>
      <c r="C331" s="193">
        <v>210101001</v>
      </c>
      <c r="D331" s="194" t="s">
        <v>792</v>
      </c>
      <c r="E331" s="195" t="s">
        <v>793</v>
      </c>
      <c r="F331" s="193"/>
      <c r="G331" s="193" t="s">
        <v>794</v>
      </c>
      <c r="H331" s="193">
        <v>6.5</v>
      </c>
      <c r="I331" s="193">
        <v>6.5</v>
      </c>
      <c r="J331" s="193">
        <v>5.8</v>
      </c>
      <c r="K331" s="193">
        <v>5</v>
      </c>
      <c r="L331" s="193">
        <v>4.25</v>
      </c>
      <c r="M331" s="195"/>
      <c r="N331" s="216" t="s">
        <v>35</v>
      </c>
      <c r="O331" s="214"/>
      <c r="P331" s="161" t="str">
        <f>VLOOKUP(C331,'[2]1.10正式版 (更新至2024年1月)'!$C:$P,14,FALSE)</f>
        <v>002101010010000-210101001</v>
      </c>
    </row>
    <row r="332" s="161" customFormat="1" ht="20" customHeight="1" spans="1:16">
      <c r="A332" s="208">
        <v>2101010010100</v>
      </c>
      <c r="B332" s="193" t="s">
        <v>795</v>
      </c>
      <c r="C332" s="199" t="s">
        <v>796</v>
      </c>
      <c r="D332" s="194" t="s">
        <v>795</v>
      </c>
      <c r="E332" s="195"/>
      <c r="F332" s="193"/>
      <c r="G332" s="193" t="s">
        <v>794</v>
      </c>
      <c r="H332" s="193">
        <v>6.5</v>
      </c>
      <c r="I332" s="193">
        <v>6.5</v>
      </c>
      <c r="J332" s="193">
        <v>5.8</v>
      </c>
      <c r="K332" s="193">
        <v>5</v>
      </c>
      <c r="L332" s="193">
        <v>4.25</v>
      </c>
      <c r="M332" s="195"/>
      <c r="N332" s="216" t="s">
        <v>35</v>
      </c>
      <c r="O332" s="214"/>
      <c r="P332" s="161" t="str">
        <f>VLOOKUP(C332,'[2]1.10正式版 (更新至2024年1月)'!$C:$P,14,FALSE)</f>
        <v>002101010010100-210101001-1</v>
      </c>
    </row>
    <row r="333" s="161" customFormat="1" ht="20" customHeight="1" spans="1:16">
      <c r="A333" s="208">
        <v>2101010010200</v>
      </c>
      <c r="B333" s="193" t="s">
        <v>797</v>
      </c>
      <c r="C333" s="199" t="s">
        <v>798</v>
      </c>
      <c r="D333" s="194" t="s">
        <v>797</v>
      </c>
      <c r="E333" s="195"/>
      <c r="F333" s="193"/>
      <c r="G333" s="193" t="s">
        <v>794</v>
      </c>
      <c r="H333" s="193">
        <v>6.5</v>
      </c>
      <c r="I333" s="193">
        <v>6.5</v>
      </c>
      <c r="J333" s="193">
        <v>5.8</v>
      </c>
      <c r="K333" s="193">
        <v>5</v>
      </c>
      <c r="L333" s="193">
        <v>4.25</v>
      </c>
      <c r="M333" s="195"/>
      <c r="N333" s="216" t="s">
        <v>35</v>
      </c>
      <c r="O333" s="214"/>
      <c r="P333" s="161" t="str">
        <f>VLOOKUP(C333,'[2]1.10正式版 (更新至2024年1月)'!$C:$P,14,FALSE)</f>
        <v>002101010010200-210101001-2</v>
      </c>
    </row>
    <row r="334" s="161" customFormat="1" ht="20" customHeight="1" spans="1:16">
      <c r="A334" s="208">
        <v>2101010010300</v>
      </c>
      <c r="B334" s="193" t="s">
        <v>799</v>
      </c>
      <c r="C334" s="199" t="s">
        <v>800</v>
      </c>
      <c r="D334" s="194" t="s">
        <v>799</v>
      </c>
      <c r="E334" s="195"/>
      <c r="F334" s="193"/>
      <c r="G334" s="193" t="s">
        <v>794</v>
      </c>
      <c r="H334" s="193">
        <v>6.5</v>
      </c>
      <c r="I334" s="193">
        <v>6.5</v>
      </c>
      <c r="J334" s="193">
        <v>5.8</v>
      </c>
      <c r="K334" s="193">
        <v>5</v>
      </c>
      <c r="L334" s="193">
        <v>4.25</v>
      </c>
      <c r="M334" s="195"/>
      <c r="N334" s="216" t="s">
        <v>35</v>
      </c>
      <c r="O334" s="214"/>
      <c r="P334" s="161" t="str">
        <f>VLOOKUP(C334,'[2]1.10正式版 (更新至2024年1月)'!$C:$P,14,FALSE)</f>
        <v>002101010010300-210101001-3</v>
      </c>
    </row>
    <row r="335" s="161" customFormat="1" ht="20" customHeight="1" spans="1:16">
      <c r="A335" s="208">
        <v>2101010010400</v>
      </c>
      <c r="B335" s="193" t="s">
        <v>801</v>
      </c>
      <c r="C335" s="199" t="s">
        <v>802</v>
      </c>
      <c r="D335" s="194" t="s">
        <v>801</v>
      </c>
      <c r="E335" s="195"/>
      <c r="F335" s="193"/>
      <c r="G335" s="193" t="s">
        <v>794</v>
      </c>
      <c r="H335" s="193">
        <v>6.5</v>
      </c>
      <c r="I335" s="193">
        <v>6.5</v>
      </c>
      <c r="J335" s="193">
        <v>5.8</v>
      </c>
      <c r="K335" s="193">
        <v>5</v>
      </c>
      <c r="L335" s="193">
        <v>4.25</v>
      </c>
      <c r="M335" s="195"/>
      <c r="N335" s="216" t="s">
        <v>35</v>
      </c>
      <c r="O335" s="214"/>
      <c r="P335" s="161" t="str">
        <f>VLOOKUP(C335,'[2]1.10正式版 (更新至2024年1月)'!$C:$P,14,FALSE)</f>
        <v>002101010010400-210101001-4</v>
      </c>
    </row>
    <row r="336" s="161" customFormat="1" ht="20" customHeight="1" spans="1:16">
      <c r="A336" s="208">
        <v>2101010020000</v>
      </c>
      <c r="B336" s="193" t="s">
        <v>803</v>
      </c>
      <c r="C336" s="193">
        <v>210101002</v>
      </c>
      <c r="D336" s="194" t="s">
        <v>803</v>
      </c>
      <c r="E336" s="195" t="s">
        <v>804</v>
      </c>
      <c r="F336" s="193"/>
      <c r="G336" s="193" t="s">
        <v>26</v>
      </c>
      <c r="H336" s="193">
        <v>16</v>
      </c>
      <c r="I336" s="193">
        <v>16</v>
      </c>
      <c r="J336" s="193">
        <v>15</v>
      </c>
      <c r="K336" s="193">
        <v>14</v>
      </c>
      <c r="L336" s="193">
        <v>11.9</v>
      </c>
      <c r="M336" s="195"/>
      <c r="N336" s="216" t="s">
        <v>35</v>
      </c>
      <c r="O336" s="214"/>
      <c r="P336" s="161" t="str">
        <f>VLOOKUP(C336,'[2]1.10正式版 (更新至2024年1月)'!$C:$P,14,FALSE)</f>
        <v>002101010020000-210101002</v>
      </c>
    </row>
    <row r="337" s="161" customFormat="1" ht="20" customHeight="1" spans="1:16">
      <c r="A337" s="208">
        <v>2101010030000</v>
      </c>
      <c r="B337" s="193" t="s">
        <v>805</v>
      </c>
      <c r="C337" s="193">
        <v>210101003</v>
      </c>
      <c r="D337" s="194" t="s">
        <v>805</v>
      </c>
      <c r="E337" s="195" t="s">
        <v>806</v>
      </c>
      <c r="F337" s="193"/>
      <c r="G337" s="193" t="s">
        <v>26</v>
      </c>
      <c r="H337" s="193">
        <v>30</v>
      </c>
      <c r="I337" s="193">
        <v>30</v>
      </c>
      <c r="J337" s="193">
        <v>30</v>
      </c>
      <c r="K337" s="193">
        <v>30</v>
      </c>
      <c r="L337" s="193">
        <v>25.5</v>
      </c>
      <c r="M337" s="195"/>
      <c r="N337" s="216" t="s">
        <v>35</v>
      </c>
      <c r="O337" s="214"/>
      <c r="P337" s="161" t="str">
        <f>VLOOKUP(C337,'[2]1.10正式版 (更新至2024年1月)'!$C:$P,14,FALSE)</f>
        <v>002101010030000-210101003</v>
      </c>
    </row>
    <row r="338" s="161" customFormat="1" ht="24" customHeight="1" spans="1:16">
      <c r="A338" s="208">
        <v>2101010030100</v>
      </c>
      <c r="B338" s="193" t="s">
        <v>807</v>
      </c>
      <c r="C338" s="199" t="s">
        <v>808</v>
      </c>
      <c r="D338" s="194" t="s">
        <v>807</v>
      </c>
      <c r="E338" s="195"/>
      <c r="F338" s="193"/>
      <c r="G338" s="193" t="s">
        <v>26</v>
      </c>
      <c r="H338" s="193">
        <v>30</v>
      </c>
      <c r="I338" s="193">
        <v>30</v>
      </c>
      <c r="J338" s="193">
        <v>30</v>
      </c>
      <c r="K338" s="193">
        <v>30</v>
      </c>
      <c r="L338" s="193">
        <v>25.5</v>
      </c>
      <c r="M338" s="195"/>
      <c r="N338" s="216" t="s">
        <v>35</v>
      </c>
      <c r="O338" s="214"/>
      <c r="P338" s="161" t="str">
        <f>VLOOKUP(C338,'[2]1.10正式版 (更新至2024年1月)'!$C:$P,14,FALSE)</f>
        <v>002101010030100-210101003-1</v>
      </c>
    </row>
    <row r="339" s="161" customFormat="1" ht="20" customHeight="1" spans="1:16">
      <c r="A339" s="208">
        <v>2101010040000</v>
      </c>
      <c r="B339" s="193" t="s">
        <v>809</v>
      </c>
      <c r="C339" s="193">
        <v>210101004</v>
      </c>
      <c r="D339" s="194" t="s">
        <v>809</v>
      </c>
      <c r="E339" s="195" t="s">
        <v>806</v>
      </c>
      <c r="F339" s="193"/>
      <c r="G339" s="193" t="s">
        <v>26</v>
      </c>
      <c r="H339" s="193">
        <v>60</v>
      </c>
      <c r="I339" s="193">
        <v>60</v>
      </c>
      <c r="J339" s="193">
        <v>50</v>
      </c>
      <c r="K339" s="193">
        <v>40</v>
      </c>
      <c r="L339" s="193">
        <v>34</v>
      </c>
      <c r="M339" s="195"/>
      <c r="N339" s="216" t="s">
        <v>113</v>
      </c>
      <c r="O339" s="214"/>
      <c r="P339" s="161" t="str">
        <f>VLOOKUP(C339,'[2]1.10正式版 (更新至2024年1月)'!$C:$P,14,FALSE)</f>
        <v>002101010040000-210101004</v>
      </c>
    </row>
    <row r="340" s="161" customFormat="1" ht="24" customHeight="1" spans="1:16">
      <c r="A340" s="208">
        <v>2101010040100</v>
      </c>
      <c r="B340" s="193" t="s">
        <v>810</v>
      </c>
      <c r="C340" s="199" t="s">
        <v>811</v>
      </c>
      <c r="D340" s="194" t="s">
        <v>810</v>
      </c>
      <c r="E340" s="195"/>
      <c r="F340" s="193"/>
      <c r="G340" s="193" t="s">
        <v>26</v>
      </c>
      <c r="H340" s="193">
        <v>60</v>
      </c>
      <c r="I340" s="193">
        <v>60</v>
      </c>
      <c r="J340" s="193">
        <v>50</v>
      </c>
      <c r="K340" s="193">
        <v>40</v>
      </c>
      <c r="L340" s="193">
        <v>34</v>
      </c>
      <c r="M340" s="195"/>
      <c r="N340" s="216" t="s">
        <v>113</v>
      </c>
      <c r="O340" s="214"/>
      <c r="P340" s="161" t="str">
        <f>VLOOKUP(C340,'[2]1.10正式版 (更新至2024年1月)'!$C:$P,14,FALSE)</f>
        <v>002101010040100-210101004-1</v>
      </c>
    </row>
    <row r="341" s="161" customFormat="1" ht="20" customHeight="1" spans="1:15">
      <c r="A341" s="208"/>
      <c r="B341" s="187"/>
      <c r="C341" s="188">
        <v>210102</v>
      </c>
      <c r="D341" s="189" t="s">
        <v>812</v>
      </c>
      <c r="E341" s="190" t="s">
        <v>813</v>
      </c>
      <c r="F341" s="187"/>
      <c r="G341" s="187"/>
      <c r="H341" s="191"/>
      <c r="I341" s="191"/>
      <c r="J341" s="191"/>
      <c r="K341" s="191"/>
      <c r="L341" s="191"/>
      <c r="M341" s="190" t="s">
        <v>814</v>
      </c>
      <c r="N341" s="215"/>
      <c r="O341" s="214"/>
    </row>
    <row r="342" s="161" customFormat="1" ht="24" customHeight="1" spans="1:16">
      <c r="A342" s="208">
        <v>2101020000004</v>
      </c>
      <c r="B342" s="193" t="s">
        <v>815</v>
      </c>
      <c r="C342" s="199" t="s">
        <v>816</v>
      </c>
      <c r="D342" s="194" t="s">
        <v>817</v>
      </c>
      <c r="E342" s="195"/>
      <c r="F342" s="193"/>
      <c r="G342" s="193" t="s">
        <v>818</v>
      </c>
      <c r="H342" s="193">
        <v>5</v>
      </c>
      <c r="I342" s="193">
        <v>5</v>
      </c>
      <c r="J342" s="193">
        <v>5</v>
      </c>
      <c r="K342" s="193">
        <v>5</v>
      </c>
      <c r="L342" s="193">
        <v>5</v>
      </c>
      <c r="M342" s="195"/>
      <c r="N342" s="216" t="s">
        <v>35</v>
      </c>
      <c r="O342" s="214"/>
      <c r="P342" s="161" t="str">
        <f>VLOOKUP(C342,'[2]1.10正式版 (更新至2024年1月)'!$C:$P,14,FALSE)</f>
        <v>002101020000004-210102000-1</v>
      </c>
    </row>
    <row r="343" s="161" customFormat="1" ht="19" customHeight="1" spans="1:16">
      <c r="A343" s="208">
        <v>2101020010000</v>
      </c>
      <c r="B343" s="193" t="s">
        <v>819</v>
      </c>
      <c r="C343" s="193">
        <v>210102001</v>
      </c>
      <c r="D343" s="194" t="s">
        <v>819</v>
      </c>
      <c r="E343" s="195"/>
      <c r="F343" s="193"/>
      <c r="G343" s="193" t="s">
        <v>818</v>
      </c>
      <c r="H343" s="193">
        <v>16</v>
      </c>
      <c r="I343" s="193">
        <v>16</v>
      </c>
      <c r="J343" s="193">
        <v>15</v>
      </c>
      <c r="K343" s="193">
        <v>14</v>
      </c>
      <c r="L343" s="193">
        <v>11.9</v>
      </c>
      <c r="M343" s="195"/>
      <c r="N343" s="216" t="s">
        <v>35</v>
      </c>
      <c r="O343" s="214"/>
      <c r="P343" s="161" t="str">
        <f>VLOOKUP(C343,'[2]1.10正式版 (更新至2024年1月)'!$C:$P,14,FALSE)</f>
        <v>002101020010000-210102001</v>
      </c>
    </row>
    <row r="344" s="161" customFormat="1" ht="19" customHeight="1" spans="1:16">
      <c r="A344" s="208">
        <v>2101020020000</v>
      </c>
      <c r="B344" s="193" t="s">
        <v>820</v>
      </c>
      <c r="C344" s="193">
        <v>210102002</v>
      </c>
      <c r="D344" s="194" t="s">
        <v>820</v>
      </c>
      <c r="E344" s="195"/>
      <c r="F344" s="193"/>
      <c r="G344" s="193" t="s">
        <v>818</v>
      </c>
      <c r="H344" s="193">
        <v>24</v>
      </c>
      <c r="I344" s="193">
        <v>24</v>
      </c>
      <c r="J344" s="193">
        <v>23</v>
      </c>
      <c r="K344" s="193">
        <v>22</v>
      </c>
      <c r="L344" s="193">
        <v>18.7</v>
      </c>
      <c r="M344" s="195"/>
      <c r="N344" s="216" t="s">
        <v>35</v>
      </c>
      <c r="O344" s="214"/>
      <c r="P344" s="161" t="str">
        <f>VLOOKUP(C344,'[2]1.10正式版 (更新至2024年1月)'!$C:$P,14,FALSE)</f>
        <v>002101020020000-210102002</v>
      </c>
    </row>
    <row r="345" s="161" customFormat="1" ht="19" customHeight="1" spans="1:16">
      <c r="A345" s="208">
        <v>2101020030000</v>
      </c>
      <c r="B345" s="193" t="s">
        <v>821</v>
      </c>
      <c r="C345" s="193">
        <v>210102003</v>
      </c>
      <c r="D345" s="194" t="s">
        <v>821</v>
      </c>
      <c r="E345" s="195" t="s">
        <v>822</v>
      </c>
      <c r="F345" s="193"/>
      <c r="G345" s="193" t="s">
        <v>818</v>
      </c>
      <c r="H345" s="193">
        <v>27</v>
      </c>
      <c r="I345" s="193">
        <v>27</v>
      </c>
      <c r="J345" s="193">
        <v>25</v>
      </c>
      <c r="K345" s="193">
        <v>23</v>
      </c>
      <c r="L345" s="193">
        <v>19.55</v>
      </c>
      <c r="M345" s="195"/>
      <c r="N345" s="216" t="s">
        <v>35</v>
      </c>
      <c r="O345" s="214"/>
      <c r="P345" s="161" t="str">
        <f>VLOOKUP(C345,'[2]1.10正式版 (更新至2024年1月)'!$C:$P,14,FALSE)</f>
        <v>002101020030000-210102003</v>
      </c>
    </row>
    <row r="346" s="161" customFormat="1" ht="19" customHeight="1" spans="1:16">
      <c r="A346" s="208">
        <v>2101020030100</v>
      </c>
      <c r="B346" s="193" t="s">
        <v>823</v>
      </c>
      <c r="C346" s="199" t="s">
        <v>824</v>
      </c>
      <c r="D346" s="194" t="s">
        <v>825</v>
      </c>
      <c r="E346" s="195"/>
      <c r="F346" s="193"/>
      <c r="G346" s="193" t="s">
        <v>818</v>
      </c>
      <c r="H346" s="193">
        <v>27</v>
      </c>
      <c r="I346" s="193">
        <v>27</v>
      </c>
      <c r="J346" s="193">
        <v>25</v>
      </c>
      <c r="K346" s="193">
        <v>23</v>
      </c>
      <c r="L346" s="193">
        <v>19.55</v>
      </c>
      <c r="M346" s="195"/>
      <c r="N346" s="216" t="s">
        <v>35</v>
      </c>
      <c r="O346" s="214"/>
      <c r="P346" s="161" t="str">
        <f>VLOOKUP(C346,'[2]1.10正式版 (更新至2024年1月)'!$C:$P,14,FALSE)</f>
        <v>002101020030100-210102003-1</v>
      </c>
    </row>
    <row r="347" s="161" customFormat="1" ht="19" customHeight="1" spans="1:16">
      <c r="A347" s="208">
        <v>2101020040000</v>
      </c>
      <c r="B347" s="193" t="s">
        <v>826</v>
      </c>
      <c r="C347" s="193">
        <v>210102004</v>
      </c>
      <c r="D347" s="194" t="s">
        <v>826</v>
      </c>
      <c r="E347" s="195"/>
      <c r="F347" s="193"/>
      <c r="G347" s="193" t="s">
        <v>818</v>
      </c>
      <c r="H347" s="193">
        <v>27</v>
      </c>
      <c r="I347" s="193">
        <v>27</v>
      </c>
      <c r="J347" s="193">
        <v>26</v>
      </c>
      <c r="K347" s="193">
        <v>25</v>
      </c>
      <c r="L347" s="193">
        <v>21.25</v>
      </c>
      <c r="M347" s="195"/>
      <c r="N347" s="216" t="s">
        <v>35</v>
      </c>
      <c r="O347" s="214"/>
      <c r="P347" s="161" t="str">
        <f>VLOOKUP(C347,'[2]1.10正式版 (更新至2024年1月)'!$C:$P,14,FALSE)</f>
        <v>002101020040000-210102004</v>
      </c>
    </row>
    <row r="348" s="161" customFormat="1" ht="19" customHeight="1" spans="1:16">
      <c r="A348" s="208">
        <v>2101020050000</v>
      </c>
      <c r="B348" s="193" t="s">
        <v>827</v>
      </c>
      <c r="C348" s="193">
        <v>210102005</v>
      </c>
      <c r="D348" s="194" t="s">
        <v>827</v>
      </c>
      <c r="E348" s="195"/>
      <c r="F348" s="193"/>
      <c r="G348" s="193" t="s">
        <v>818</v>
      </c>
      <c r="H348" s="193">
        <v>32</v>
      </c>
      <c r="I348" s="193">
        <v>32</v>
      </c>
      <c r="J348" s="193">
        <v>30</v>
      </c>
      <c r="K348" s="193">
        <v>28</v>
      </c>
      <c r="L348" s="193">
        <v>23.8</v>
      </c>
      <c r="M348" s="195"/>
      <c r="N348" s="216" t="s">
        <v>35</v>
      </c>
      <c r="O348" s="214"/>
      <c r="P348" s="161" t="str">
        <f>VLOOKUP(C348,'[2]1.10正式版 (更新至2024年1月)'!$C:$P,14,FALSE)</f>
        <v>002101020050000-210102005</v>
      </c>
    </row>
    <row r="349" s="161" customFormat="1" ht="19" customHeight="1" spans="1:16">
      <c r="A349" s="208">
        <v>2101020060000</v>
      </c>
      <c r="B349" s="193" t="s">
        <v>828</v>
      </c>
      <c r="C349" s="193">
        <v>210102006</v>
      </c>
      <c r="D349" s="194" t="s">
        <v>828</v>
      </c>
      <c r="E349" s="195"/>
      <c r="F349" s="193"/>
      <c r="G349" s="193" t="s">
        <v>818</v>
      </c>
      <c r="H349" s="193">
        <v>32</v>
      </c>
      <c r="I349" s="193">
        <v>32</v>
      </c>
      <c r="J349" s="193">
        <v>30</v>
      </c>
      <c r="K349" s="193">
        <v>28</v>
      </c>
      <c r="L349" s="193">
        <v>23.8</v>
      </c>
      <c r="M349" s="195"/>
      <c r="N349" s="216" t="s">
        <v>35</v>
      </c>
      <c r="O349" s="214"/>
      <c r="P349" s="161" t="str">
        <f>VLOOKUP(C349,'[2]1.10正式版 (更新至2024年1月)'!$C:$P,14,FALSE)</f>
        <v>002101020060000-210102006</v>
      </c>
    </row>
    <row r="350" s="161" customFormat="1" ht="19" customHeight="1" spans="1:16">
      <c r="A350" s="208">
        <v>2101020070000</v>
      </c>
      <c r="B350" s="193" t="s">
        <v>829</v>
      </c>
      <c r="C350" s="193">
        <v>210102007</v>
      </c>
      <c r="D350" s="194" t="s">
        <v>829</v>
      </c>
      <c r="E350" s="195"/>
      <c r="F350" s="193"/>
      <c r="G350" s="193" t="s">
        <v>818</v>
      </c>
      <c r="H350" s="193">
        <v>38</v>
      </c>
      <c r="I350" s="193">
        <v>38</v>
      </c>
      <c r="J350" s="193">
        <v>35</v>
      </c>
      <c r="K350" s="193">
        <v>33</v>
      </c>
      <c r="L350" s="193">
        <v>28.05</v>
      </c>
      <c r="M350" s="195"/>
      <c r="N350" s="216" t="s">
        <v>35</v>
      </c>
      <c r="O350" s="214"/>
      <c r="P350" s="161" t="str">
        <f>VLOOKUP(C350,'[2]1.10正式版 (更新至2024年1月)'!$C:$P,14,FALSE)</f>
        <v>002101020070000-210102007</v>
      </c>
    </row>
    <row r="351" s="161" customFormat="1" ht="19" customHeight="1" spans="1:16">
      <c r="A351" s="208">
        <v>2101020080000</v>
      </c>
      <c r="B351" s="193" t="s">
        <v>830</v>
      </c>
      <c r="C351" s="193">
        <v>210102008</v>
      </c>
      <c r="D351" s="194" t="s">
        <v>830</v>
      </c>
      <c r="E351" s="195"/>
      <c r="F351" s="193"/>
      <c r="G351" s="193" t="s">
        <v>818</v>
      </c>
      <c r="H351" s="193">
        <v>16</v>
      </c>
      <c r="I351" s="193">
        <v>16</v>
      </c>
      <c r="J351" s="193">
        <v>15</v>
      </c>
      <c r="K351" s="193">
        <v>14</v>
      </c>
      <c r="L351" s="193">
        <v>11.9</v>
      </c>
      <c r="M351" s="195"/>
      <c r="N351" s="216" t="s">
        <v>28</v>
      </c>
      <c r="O351" s="214"/>
      <c r="P351" s="161" t="str">
        <f>VLOOKUP(C351,'[2]1.10正式版 (更新至2024年1月)'!$C:$P,14,FALSE)</f>
        <v>002101020080000-210102008</v>
      </c>
    </row>
    <row r="352" s="161" customFormat="1" ht="19" customHeight="1" spans="1:16">
      <c r="A352" s="208">
        <v>2101020090000</v>
      </c>
      <c r="B352" s="193" t="s">
        <v>831</v>
      </c>
      <c r="C352" s="193">
        <v>210102009</v>
      </c>
      <c r="D352" s="194" t="s">
        <v>831</v>
      </c>
      <c r="E352" s="195"/>
      <c r="F352" s="193"/>
      <c r="G352" s="193" t="s">
        <v>818</v>
      </c>
      <c r="H352" s="193">
        <v>19</v>
      </c>
      <c r="I352" s="193">
        <v>19</v>
      </c>
      <c r="J352" s="193">
        <v>18</v>
      </c>
      <c r="K352" s="193">
        <v>17</v>
      </c>
      <c r="L352" s="193">
        <v>14.45</v>
      </c>
      <c r="M352" s="195"/>
      <c r="N352" s="216" t="s">
        <v>28</v>
      </c>
      <c r="O352" s="214"/>
      <c r="P352" s="161" t="str">
        <f>VLOOKUP(C352,'[2]1.10正式版 (更新至2024年1月)'!$C:$P,14,FALSE)</f>
        <v>002101020090000-210102009</v>
      </c>
    </row>
    <row r="353" s="161" customFormat="1" ht="19" customHeight="1" spans="1:16">
      <c r="A353" s="208">
        <v>2101020100000</v>
      </c>
      <c r="B353" s="193" t="s">
        <v>832</v>
      </c>
      <c r="C353" s="193">
        <v>210102010</v>
      </c>
      <c r="D353" s="194" t="s">
        <v>832</v>
      </c>
      <c r="E353" s="195"/>
      <c r="F353" s="193"/>
      <c r="G353" s="193" t="s">
        <v>818</v>
      </c>
      <c r="H353" s="193">
        <v>44</v>
      </c>
      <c r="I353" s="193">
        <v>44</v>
      </c>
      <c r="J353" s="193">
        <v>42</v>
      </c>
      <c r="K353" s="193">
        <v>40</v>
      </c>
      <c r="L353" s="193">
        <v>34</v>
      </c>
      <c r="M353" s="195"/>
      <c r="N353" s="216" t="s">
        <v>35</v>
      </c>
      <c r="O353" s="214"/>
      <c r="P353" s="161" t="str">
        <f>VLOOKUP(C353,'[2]1.10正式版 (更新至2024年1月)'!$C:$P,14,FALSE)</f>
        <v>002101020100000-210102010</v>
      </c>
    </row>
    <row r="354" s="161" customFormat="1" ht="19" customHeight="1" spans="1:16">
      <c r="A354" s="208">
        <v>2101020110000</v>
      </c>
      <c r="B354" s="193" t="s">
        <v>833</v>
      </c>
      <c r="C354" s="193">
        <v>210102011</v>
      </c>
      <c r="D354" s="194" t="s">
        <v>833</v>
      </c>
      <c r="E354" s="195"/>
      <c r="F354" s="193"/>
      <c r="G354" s="193" t="s">
        <v>818</v>
      </c>
      <c r="H354" s="193">
        <v>75</v>
      </c>
      <c r="I354" s="193">
        <v>75</v>
      </c>
      <c r="J354" s="193">
        <v>70</v>
      </c>
      <c r="K354" s="193">
        <v>65</v>
      </c>
      <c r="L354" s="193">
        <v>55.25</v>
      </c>
      <c r="M354" s="195"/>
      <c r="N354" s="216" t="s">
        <v>35</v>
      </c>
      <c r="O354" s="214"/>
      <c r="P354" s="161" t="str">
        <f>VLOOKUP(C354,'[2]1.10正式版 (更新至2024年1月)'!$C:$P,14,FALSE)</f>
        <v>002101020110000-210102011</v>
      </c>
    </row>
    <row r="355" s="161" customFormat="1" ht="19" customHeight="1" spans="1:16">
      <c r="A355" s="208">
        <v>2101020120000</v>
      </c>
      <c r="B355" s="193" t="s">
        <v>834</v>
      </c>
      <c r="C355" s="193">
        <v>210102012</v>
      </c>
      <c r="D355" s="194" t="s">
        <v>834</v>
      </c>
      <c r="E355" s="195" t="s">
        <v>835</v>
      </c>
      <c r="F355" s="193"/>
      <c r="G355" s="193" t="s">
        <v>818</v>
      </c>
      <c r="H355" s="193">
        <v>63</v>
      </c>
      <c r="I355" s="193">
        <v>63</v>
      </c>
      <c r="J355" s="193">
        <v>60</v>
      </c>
      <c r="K355" s="193">
        <v>58</v>
      </c>
      <c r="L355" s="193">
        <v>49.3</v>
      </c>
      <c r="M355" s="195"/>
      <c r="N355" s="216" t="s">
        <v>35</v>
      </c>
      <c r="O355" s="214"/>
      <c r="P355" s="161" t="str">
        <f>VLOOKUP(C355,'[2]1.10正式版 (更新至2024年1月)'!$C:$P,14,FALSE)</f>
        <v>002101020120000-210102012</v>
      </c>
    </row>
    <row r="356" s="161" customFormat="1" ht="19" customHeight="1" spans="1:16">
      <c r="A356" s="208">
        <v>2101020130000</v>
      </c>
      <c r="B356" s="193" t="s">
        <v>836</v>
      </c>
      <c r="C356" s="193">
        <v>210102013</v>
      </c>
      <c r="D356" s="194" t="s">
        <v>836</v>
      </c>
      <c r="E356" s="195"/>
      <c r="F356" s="193"/>
      <c r="G356" s="193" t="s">
        <v>818</v>
      </c>
      <c r="H356" s="193">
        <v>40</v>
      </c>
      <c r="I356" s="193">
        <v>37</v>
      </c>
      <c r="J356" s="193">
        <v>33</v>
      </c>
      <c r="K356" s="193">
        <v>30</v>
      </c>
      <c r="L356" s="193">
        <v>29</v>
      </c>
      <c r="M356" s="195"/>
      <c r="N356" s="216" t="s">
        <v>35</v>
      </c>
      <c r="O356" s="214"/>
      <c r="P356" s="161" t="str">
        <f>VLOOKUP(C356,'[2]1.10正式版 (更新至2024年1月)'!$C:$P,14,FALSE)</f>
        <v>002101020130000-210102013</v>
      </c>
    </row>
    <row r="357" s="161" customFormat="1" ht="19" customHeight="1" spans="1:16">
      <c r="A357" s="208">
        <v>2101020140000</v>
      </c>
      <c r="B357" s="193" t="s">
        <v>837</v>
      </c>
      <c r="C357" s="193">
        <v>210102014</v>
      </c>
      <c r="D357" s="194" t="s">
        <v>837</v>
      </c>
      <c r="E357" s="195"/>
      <c r="F357" s="193"/>
      <c r="G357" s="193" t="s">
        <v>818</v>
      </c>
      <c r="H357" s="193">
        <v>40</v>
      </c>
      <c r="I357" s="193">
        <v>37</v>
      </c>
      <c r="J357" s="193">
        <v>33</v>
      </c>
      <c r="K357" s="193">
        <v>30</v>
      </c>
      <c r="L357" s="193">
        <v>29</v>
      </c>
      <c r="M357" s="195"/>
      <c r="N357" s="216" t="s">
        <v>35</v>
      </c>
      <c r="O357" s="214"/>
      <c r="P357" s="161" t="str">
        <f>VLOOKUP(C357,'[2]1.10正式版 (更新至2024年1月)'!$C:$P,14,FALSE)</f>
        <v>002101020140000-210102014</v>
      </c>
    </row>
    <row r="358" s="161" customFormat="1" ht="19" customHeight="1" spans="1:16">
      <c r="A358" s="208">
        <v>2101020150000</v>
      </c>
      <c r="B358" s="193" t="s">
        <v>838</v>
      </c>
      <c r="C358" s="193">
        <v>210102015</v>
      </c>
      <c r="D358" s="194" t="s">
        <v>838</v>
      </c>
      <c r="E358" s="195" t="s">
        <v>839</v>
      </c>
      <c r="F358" s="193" t="s">
        <v>840</v>
      </c>
      <c r="G358" s="193" t="s">
        <v>841</v>
      </c>
      <c r="H358" s="193">
        <v>65</v>
      </c>
      <c r="I358" s="193">
        <v>65</v>
      </c>
      <c r="J358" s="193">
        <v>60</v>
      </c>
      <c r="K358" s="193">
        <v>55</v>
      </c>
      <c r="L358" s="193">
        <v>46.75</v>
      </c>
      <c r="M358" s="195" t="s">
        <v>842</v>
      </c>
      <c r="N358" s="216" t="s">
        <v>113</v>
      </c>
      <c r="O358" s="214"/>
      <c r="P358" s="161" t="str">
        <f>VLOOKUP(C358,'[2]1.10正式版 (更新至2024年1月)'!$C:$P,14,FALSE)</f>
        <v>002101020150000-210102015</v>
      </c>
    </row>
    <row r="359" s="161" customFormat="1" ht="19" customHeight="1" spans="1:16">
      <c r="A359" s="208">
        <v>512101020210000</v>
      </c>
      <c r="B359" s="193" t="s">
        <v>843</v>
      </c>
      <c r="C359" s="199" t="s">
        <v>844</v>
      </c>
      <c r="D359" s="194" t="s">
        <v>843</v>
      </c>
      <c r="E359" s="195" t="s">
        <v>839</v>
      </c>
      <c r="F359" s="193" t="s">
        <v>840</v>
      </c>
      <c r="G359" s="193" t="s">
        <v>841</v>
      </c>
      <c r="H359" s="193"/>
      <c r="I359" s="193"/>
      <c r="J359" s="193"/>
      <c r="K359" s="193"/>
      <c r="L359" s="193"/>
      <c r="M359" s="195" t="s">
        <v>842</v>
      </c>
      <c r="N359" s="216" t="s">
        <v>35</v>
      </c>
      <c r="O359" s="214"/>
      <c r="P359" s="161" t="str">
        <f>VLOOKUP(C359,'[2]1.10正式版 (更新至2024年1月)'!$C:$P,14,FALSE)</f>
        <v>512101020210000-210102015-1</v>
      </c>
    </row>
    <row r="360" s="161" customFormat="1" ht="36" customHeight="1" spans="1:16">
      <c r="A360" s="208">
        <v>2101020160000</v>
      </c>
      <c r="B360" s="193" t="s">
        <v>845</v>
      </c>
      <c r="C360" s="193">
        <v>210102016</v>
      </c>
      <c r="D360" s="194" t="s">
        <v>846</v>
      </c>
      <c r="E360" s="195" t="s">
        <v>847</v>
      </c>
      <c r="F360" s="193" t="s">
        <v>840</v>
      </c>
      <c r="G360" s="193" t="s">
        <v>841</v>
      </c>
      <c r="H360" s="192">
        <v>40</v>
      </c>
      <c r="I360" s="192">
        <v>36</v>
      </c>
      <c r="J360" s="192">
        <v>32</v>
      </c>
      <c r="K360" s="192">
        <v>28</v>
      </c>
      <c r="L360" s="192">
        <v>26</v>
      </c>
      <c r="M360" s="195" t="s">
        <v>842</v>
      </c>
      <c r="N360" s="233" t="s">
        <v>113</v>
      </c>
      <c r="O360" s="236" t="s">
        <v>670</v>
      </c>
      <c r="P360" s="161" t="str">
        <f>VLOOKUP(C360,'[2]1.10正式版 (更新至2024年1月)'!$C:$P,14,FALSE)</f>
        <v>002101020160000-210102016</v>
      </c>
    </row>
    <row r="361" s="161" customFormat="1" ht="29" customHeight="1" spans="1:16">
      <c r="A361" s="208">
        <v>2101020170000</v>
      </c>
      <c r="B361" s="193" t="s">
        <v>848</v>
      </c>
      <c r="C361" s="193">
        <v>210102017</v>
      </c>
      <c r="D361" s="194" t="s">
        <v>848</v>
      </c>
      <c r="E361" s="195"/>
      <c r="F361" s="193"/>
      <c r="G361" s="193" t="s">
        <v>26</v>
      </c>
      <c r="H361" s="193">
        <v>68</v>
      </c>
      <c r="I361" s="193">
        <v>62</v>
      </c>
      <c r="J361" s="193">
        <v>56</v>
      </c>
      <c r="K361" s="193">
        <v>51</v>
      </c>
      <c r="L361" s="193">
        <v>43.35</v>
      </c>
      <c r="M361" s="195"/>
      <c r="N361" s="216" t="s">
        <v>28</v>
      </c>
      <c r="O361" s="214"/>
      <c r="P361" s="161" t="str">
        <f>VLOOKUP(C361,'[2]1.10正式版 (更新至2024年1月)'!$C:$P,14,FALSE)</f>
        <v>002101020170000-210102017</v>
      </c>
    </row>
    <row r="362" s="161" customFormat="1" ht="33.75" spans="1:16">
      <c r="A362" s="208" t="s">
        <v>849</v>
      </c>
      <c r="B362" s="193" t="s">
        <v>850</v>
      </c>
      <c r="C362" s="193">
        <v>210102018</v>
      </c>
      <c r="D362" s="194" t="s">
        <v>851</v>
      </c>
      <c r="E362" s="195" t="s">
        <v>852</v>
      </c>
      <c r="F362" s="193" t="s">
        <v>840</v>
      </c>
      <c r="G362" s="193" t="s">
        <v>853</v>
      </c>
      <c r="H362" s="193"/>
      <c r="I362" s="193"/>
      <c r="J362" s="193"/>
      <c r="K362" s="193"/>
      <c r="L362" s="193"/>
      <c r="M362" s="195"/>
      <c r="N362" s="216"/>
      <c r="O362" s="214" t="s">
        <v>545</v>
      </c>
      <c r="P362" s="161" t="str">
        <f>VLOOKUP(C362,'[2]1.10正式版 (更新至2024年1月)'!$C:$P,14,FALSE)</f>
        <v>002105000030000-210102018</v>
      </c>
    </row>
    <row r="363" s="161" customFormat="1" ht="30" customHeight="1" spans="1:15">
      <c r="A363" s="208"/>
      <c r="B363" s="187"/>
      <c r="C363" s="207">
        <v>210103</v>
      </c>
      <c r="D363" s="189" t="s">
        <v>854</v>
      </c>
      <c r="E363" s="196" t="s">
        <v>855</v>
      </c>
      <c r="F363" s="197" t="s">
        <v>856</v>
      </c>
      <c r="G363" s="187"/>
      <c r="H363" s="191"/>
      <c r="I363" s="191"/>
      <c r="J363" s="191"/>
      <c r="K363" s="191"/>
      <c r="L363" s="191"/>
      <c r="M363" s="190"/>
      <c r="N363" s="215"/>
      <c r="O363" s="214"/>
    </row>
    <row r="364" s="161" customFormat="1" ht="19" customHeight="1" spans="1:16">
      <c r="A364" s="208">
        <v>2101030010000</v>
      </c>
      <c r="B364" s="193" t="s">
        <v>857</v>
      </c>
      <c r="C364" s="193">
        <v>210103001</v>
      </c>
      <c r="D364" s="194" t="s">
        <v>857</v>
      </c>
      <c r="E364" s="195"/>
      <c r="F364" s="193"/>
      <c r="G364" s="193" t="s">
        <v>26</v>
      </c>
      <c r="H364" s="193"/>
      <c r="I364" s="193"/>
      <c r="J364" s="193"/>
      <c r="K364" s="193"/>
      <c r="L364" s="193"/>
      <c r="M364" s="195"/>
      <c r="N364" s="216" t="s">
        <v>113</v>
      </c>
      <c r="O364" s="214"/>
      <c r="P364" s="161" t="str">
        <f>VLOOKUP(C364,'[2]1.10正式版 (更新至2024年1月)'!$C:$P,14,FALSE)</f>
        <v>002101030010000-210103001</v>
      </c>
    </row>
    <row r="365" s="161" customFormat="1" ht="19" customHeight="1" spans="1:16">
      <c r="A365" s="208">
        <v>2101030020000</v>
      </c>
      <c r="B365" s="193" t="s">
        <v>858</v>
      </c>
      <c r="C365" s="193">
        <v>210103002</v>
      </c>
      <c r="D365" s="194" t="s">
        <v>858</v>
      </c>
      <c r="E365" s="195"/>
      <c r="F365" s="193"/>
      <c r="G365" s="193" t="s">
        <v>26</v>
      </c>
      <c r="H365" s="193"/>
      <c r="I365" s="193"/>
      <c r="J365" s="193"/>
      <c r="K365" s="193"/>
      <c r="L365" s="193"/>
      <c r="M365" s="195"/>
      <c r="N365" s="216" t="s">
        <v>113</v>
      </c>
      <c r="O365" s="214"/>
      <c r="P365" s="161" t="str">
        <f>VLOOKUP(C365,'[2]1.10正式版 (更新至2024年1月)'!$C:$P,14,FALSE)</f>
        <v>002101030020000-210103002</v>
      </c>
    </row>
    <row r="366" s="161" customFormat="1" ht="19" customHeight="1" spans="1:16">
      <c r="A366" s="208">
        <v>2101030030000</v>
      </c>
      <c r="B366" s="193" t="s">
        <v>859</v>
      </c>
      <c r="C366" s="193">
        <v>210103003</v>
      </c>
      <c r="D366" s="194" t="s">
        <v>859</v>
      </c>
      <c r="E366" s="195"/>
      <c r="F366" s="193"/>
      <c r="G366" s="193" t="s">
        <v>26</v>
      </c>
      <c r="H366" s="193">
        <v>110</v>
      </c>
      <c r="I366" s="193">
        <v>110</v>
      </c>
      <c r="J366" s="193">
        <v>100</v>
      </c>
      <c r="K366" s="193">
        <v>90</v>
      </c>
      <c r="L366" s="193">
        <v>76.5</v>
      </c>
      <c r="M366" s="195"/>
      <c r="N366" s="216" t="s">
        <v>113</v>
      </c>
      <c r="O366" s="214"/>
      <c r="P366" s="161" t="str">
        <f>VLOOKUP(C366,'[2]1.10正式版 (更新至2024年1月)'!$C:$P,14,FALSE)</f>
        <v>002101030030000-210103003</v>
      </c>
    </row>
    <row r="367" s="161" customFormat="1" ht="19" customHeight="1" spans="1:16">
      <c r="A367" s="208">
        <v>2101030040000</v>
      </c>
      <c r="B367" s="193" t="s">
        <v>860</v>
      </c>
      <c r="C367" s="193">
        <v>210103004</v>
      </c>
      <c r="D367" s="194" t="s">
        <v>860</v>
      </c>
      <c r="E367" s="195"/>
      <c r="F367" s="193"/>
      <c r="G367" s="193" t="s">
        <v>26</v>
      </c>
      <c r="H367" s="193">
        <v>110</v>
      </c>
      <c r="I367" s="193">
        <v>110</v>
      </c>
      <c r="J367" s="193">
        <v>100</v>
      </c>
      <c r="K367" s="193">
        <v>90</v>
      </c>
      <c r="L367" s="193">
        <v>76.5</v>
      </c>
      <c r="M367" s="195"/>
      <c r="N367" s="216" t="s">
        <v>28</v>
      </c>
      <c r="O367" s="214"/>
      <c r="P367" s="161" t="str">
        <f>VLOOKUP(C367,'[2]1.10正式版 (更新至2024年1月)'!$C:$P,14,FALSE)</f>
        <v>002101030040000-210103004</v>
      </c>
    </row>
    <row r="368" s="161" customFormat="1" ht="19" customHeight="1" spans="1:16">
      <c r="A368" s="208">
        <v>2101030050000</v>
      </c>
      <c r="B368" s="193" t="s">
        <v>861</v>
      </c>
      <c r="C368" s="193">
        <v>210103005</v>
      </c>
      <c r="D368" s="194" t="s">
        <v>861</v>
      </c>
      <c r="E368" s="195"/>
      <c r="F368" s="193"/>
      <c r="G368" s="193" t="s">
        <v>853</v>
      </c>
      <c r="H368" s="193">
        <v>45</v>
      </c>
      <c r="I368" s="193">
        <v>45</v>
      </c>
      <c r="J368" s="193">
        <v>40</v>
      </c>
      <c r="K368" s="193">
        <v>36</v>
      </c>
      <c r="L368" s="193">
        <v>30.6</v>
      </c>
      <c r="M368" s="195"/>
      <c r="N368" s="216" t="s">
        <v>113</v>
      </c>
      <c r="O368" s="214"/>
      <c r="P368" s="161" t="str">
        <f>VLOOKUP(C368,'[2]1.10正式版 (更新至2024年1月)'!$C:$P,14,FALSE)</f>
        <v>002101030050000-210103005</v>
      </c>
    </row>
    <row r="369" s="161" customFormat="1" ht="19" customHeight="1" spans="1:16">
      <c r="A369" s="208">
        <v>2101030060000</v>
      </c>
      <c r="B369" s="193" t="s">
        <v>862</v>
      </c>
      <c r="C369" s="193">
        <v>210103006</v>
      </c>
      <c r="D369" s="194" t="s">
        <v>862</v>
      </c>
      <c r="E369" s="195"/>
      <c r="F369" s="193"/>
      <c r="G369" s="193" t="s">
        <v>853</v>
      </c>
      <c r="H369" s="193">
        <v>45</v>
      </c>
      <c r="I369" s="193">
        <v>45</v>
      </c>
      <c r="J369" s="193">
        <v>40</v>
      </c>
      <c r="K369" s="193">
        <v>36</v>
      </c>
      <c r="L369" s="193">
        <v>30.6</v>
      </c>
      <c r="M369" s="195"/>
      <c r="N369" s="216" t="s">
        <v>113</v>
      </c>
      <c r="O369" s="214"/>
      <c r="P369" s="161" t="str">
        <f>VLOOKUP(C369,'[2]1.10正式版 (更新至2024年1月)'!$C:$P,14,FALSE)</f>
        <v>002101030060000-210103006</v>
      </c>
    </row>
    <row r="370" s="161" customFormat="1" ht="19" customHeight="1" spans="1:16">
      <c r="A370" s="208">
        <v>2101030070000</v>
      </c>
      <c r="B370" s="193" t="s">
        <v>863</v>
      </c>
      <c r="C370" s="193">
        <v>210103007</v>
      </c>
      <c r="D370" s="194" t="s">
        <v>863</v>
      </c>
      <c r="E370" s="195"/>
      <c r="F370" s="193"/>
      <c r="G370" s="193" t="s">
        <v>853</v>
      </c>
      <c r="H370" s="193">
        <v>55</v>
      </c>
      <c r="I370" s="193">
        <v>55</v>
      </c>
      <c r="J370" s="193">
        <v>50</v>
      </c>
      <c r="K370" s="193">
        <v>45</v>
      </c>
      <c r="L370" s="193">
        <v>38.25</v>
      </c>
      <c r="M370" s="195"/>
      <c r="N370" s="216" t="s">
        <v>113</v>
      </c>
      <c r="O370" s="214"/>
      <c r="P370" s="161" t="str">
        <f>VLOOKUP(C370,'[2]1.10正式版 (更新至2024年1月)'!$C:$P,14,FALSE)</f>
        <v>002101030070000-210103007</v>
      </c>
    </row>
    <row r="371" s="161" customFormat="1" ht="19" customHeight="1" spans="1:16">
      <c r="A371" s="208">
        <v>2101030080000</v>
      </c>
      <c r="B371" s="193" t="s">
        <v>864</v>
      </c>
      <c r="C371" s="193">
        <v>210103008</v>
      </c>
      <c r="D371" s="194" t="s">
        <v>864</v>
      </c>
      <c r="E371" s="195"/>
      <c r="F371" s="193"/>
      <c r="G371" s="193" t="s">
        <v>853</v>
      </c>
      <c r="H371" s="193">
        <v>85</v>
      </c>
      <c r="I371" s="193">
        <v>85</v>
      </c>
      <c r="J371" s="193">
        <v>75</v>
      </c>
      <c r="K371" s="193">
        <v>65</v>
      </c>
      <c r="L371" s="193">
        <v>55.25</v>
      </c>
      <c r="M371" s="195"/>
      <c r="N371" s="216" t="s">
        <v>113</v>
      </c>
      <c r="O371" s="214"/>
      <c r="P371" s="161" t="str">
        <f>VLOOKUP(C371,'[2]1.10正式版 (更新至2024年1月)'!$C:$P,14,FALSE)</f>
        <v>002101030080000-210103008</v>
      </c>
    </row>
    <row r="372" s="161" customFormat="1" ht="19" customHeight="1" spans="1:16">
      <c r="A372" s="208">
        <v>2101030090000</v>
      </c>
      <c r="B372" s="193" t="s">
        <v>865</v>
      </c>
      <c r="C372" s="193">
        <v>210103009</v>
      </c>
      <c r="D372" s="194" t="s">
        <v>865</v>
      </c>
      <c r="E372" s="195"/>
      <c r="F372" s="193"/>
      <c r="G372" s="193" t="s">
        <v>853</v>
      </c>
      <c r="H372" s="193">
        <v>98</v>
      </c>
      <c r="I372" s="193">
        <v>98</v>
      </c>
      <c r="J372" s="193">
        <v>88</v>
      </c>
      <c r="K372" s="193">
        <v>78</v>
      </c>
      <c r="L372" s="193">
        <v>66.3</v>
      </c>
      <c r="M372" s="195"/>
      <c r="N372" s="216" t="s">
        <v>113</v>
      </c>
      <c r="O372" s="214"/>
      <c r="P372" s="161" t="str">
        <f>VLOOKUP(C372,'[2]1.10正式版 (更新至2024年1月)'!$C:$P,14,FALSE)</f>
        <v>002101030090000-210103009</v>
      </c>
    </row>
    <row r="373" s="161" customFormat="1" ht="19" customHeight="1" spans="1:16">
      <c r="A373" s="208">
        <v>2101030100000</v>
      </c>
      <c r="B373" s="193" t="s">
        <v>866</v>
      </c>
      <c r="C373" s="193">
        <v>210103010</v>
      </c>
      <c r="D373" s="194" t="s">
        <v>866</v>
      </c>
      <c r="E373" s="195"/>
      <c r="F373" s="193"/>
      <c r="G373" s="193" t="s">
        <v>853</v>
      </c>
      <c r="H373" s="193">
        <v>70</v>
      </c>
      <c r="I373" s="193">
        <v>70</v>
      </c>
      <c r="J373" s="193">
        <v>60</v>
      </c>
      <c r="K373" s="193">
        <v>50</v>
      </c>
      <c r="L373" s="193">
        <v>42.5</v>
      </c>
      <c r="M373" s="195"/>
      <c r="N373" s="216" t="s">
        <v>35</v>
      </c>
      <c r="O373" s="214"/>
      <c r="P373" s="161" t="str">
        <f>VLOOKUP(C373,'[2]1.10正式版 (更新至2024年1月)'!$C:$P,14,FALSE)</f>
        <v>002101030100000-210103010</v>
      </c>
    </row>
    <row r="374" s="161" customFormat="1" ht="19" customHeight="1" spans="1:16">
      <c r="A374" s="208">
        <v>2101030110000</v>
      </c>
      <c r="B374" s="193" t="s">
        <v>867</v>
      </c>
      <c r="C374" s="193">
        <v>210103011</v>
      </c>
      <c r="D374" s="194" t="s">
        <v>867</v>
      </c>
      <c r="E374" s="195"/>
      <c r="F374" s="193"/>
      <c r="G374" s="193" t="s">
        <v>26</v>
      </c>
      <c r="H374" s="193">
        <v>55</v>
      </c>
      <c r="I374" s="193">
        <v>55</v>
      </c>
      <c r="J374" s="193">
        <v>50</v>
      </c>
      <c r="K374" s="193">
        <v>46</v>
      </c>
      <c r="L374" s="193">
        <v>39.1</v>
      </c>
      <c r="M374" s="195"/>
      <c r="N374" s="216" t="s">
        <v>35</v>
      </c>
      <c r="O374" s="214"/>
      <c r="P374" s="161" t="str">
        <f>VLOOKUP(C374,'[2]1.10正式版 (更新至2024年1月)'!$C:$P,14,FALSE)</f>
        <v>002101030110000-210103011</v>
      </c>
    </row>
    <row r="375" s="161" customFormat="1" ht="19" customHeight="1" spans="1:16">
      <c r="A375" s="208">
        <v>2101030120000</v>
      </c>
      <c r="B375" s="193" t="s">
        <v>868</v>
      </c>
      <c r="C375" s="193">
        <v>210103012</v>
      </c>
      <c r="D375" s="194" t="s">
        <v>868</v>
      </c>
      <c r="E375" s="195"/>
      <c r="F375" s="193"/>
      <c r="G375" s="193" t="s">
        <v>26</v>
      </c>
      <c r="H375" s="193">
        <v>55</v>
      </c>
      <c r="I375" s="193">
        <v>55</v>
      </c>
      <c r="J375" s="193">
        <v>50</v>
      </c>
      <c r="K375" s="193">
        <v>46</v>
      </c>
      <c r="L375" s="193">
        <v>39.1</v>
      </c>
      <c r="M375" s="195"/>
      <c r="N375" s="216" t="s">
        <v>113</v>
      </c>
      <c r="O375" s="214"/>
      <c r="P375" s="161" t="str">
        <f>VLOOKUP(C375,'[2]1.10正式版 (更新至2024年1月)'!$C:$P,14,FALSE)</f>
        <v>002101030120000-210103012</v>
      </c>
    </row>
    <row r="376" s="161" customFormat="1" ht="19" customHeight="1" spans="1:16">
      <c r="A376" s="208">
        <v>2101030130000</v>
      </c>
      <c r="B376" s="193" t="s">
        <v>869</v>
      </c>
      <c r="C376" s="193">
        <v>210103013</v>
      </c>
      <c r="D376" s="194" t="s">
        <v>869</v>
      </c>
      <c r="E376" s="195" t="s">
        <v>870</v>
      </c>
      <c r="F376" s="193"/>
      <c r="G376" s="193" t="s">
        <v>26</v>
      </c>
      <c r="H376" s="193">
        <v>110</v>
      </c>
      <c r="I376" s="193">
        <v>110</v>
      </c>
      <c r="J376" s="193">
        <v>100</v>
      </c>
      <c r="K376" s="193">
        <v>90</v>
      </c>
      <c r="L376" s="193">
        <v>76.5</v>
      </c>
      <c r="M376" s="195"/>
      <c r="N376" s="216" t="s">
        <v>113</v>
      </c>
      <c r="O376" s="214"/>
      <c r="P376" s="161" t="str">
        <f>VLOOKUP(C376,'[2]1.10正式版 (更新至2024年1月)'!$C:$P,14,FALSE)</f>
        <v>002101030130000-210103013</v>
      </c>
    </row>
    <row r="377" s="161" customFormat="1" ht="19" customHeight="1" spans="1:16">
      <c r="A377" s="208">
        <v>2101030140000</v>
      </c>
      <c r="B377" s="193" t="s">
        <v>871</v>
      </c>
      <c r="C377" s="193">
        <v>210103014</v>
      </c>
      <c r="D377" s="194" t="s">
        <v>871</v>
      </c>
      <c r="E377" s="195" t="s">
        <v>872</v>
      </c>
      <c r="F377" s="193"/>
      <c r="G377" s="193" t="s">
        <v>26</v>
      </c>
      <c r="H377" s="193">
        <v>80</v>
      </c>
      <c r="I377" s="193">
        <v>80</v>
      </c>
      <c r="J377" s="193">
        <v>70</v>
      </c>
      <c r="K377" s="193">
        <v>60</v>
      </c>
      <c r="L377" s="193">
        <v>51</v>
      </c>
      <c r="M377" s="195"/>
      <c r="N377" s="216" t="s">
        <v>35</v>
      </c>
      <c r="O377" s="214"/>
      <c r="P377" s="161" t="str">
        <f>VLOOKUP(C377,'[2]1.10正式版 (更新至2024年1月)'!$C:$P,14,FALSE)</f>
        <v>002101030140000-210103014</v>
      </c>
    </row>
    <row r="378" s="161" customFormat="1" ht="19" customHeight="1" spans="1:16">
      <c r="A378" s="208">
        <v>2101030150000</v>
      </c>
      <c r="B378" s="193" t="s">
        <v>873</v>
      </c>
      <c r="C378" s="193">
        <v>210103015</v>
      </c>
      <c r="D378" s="194" t="s">
        <v>873</v>
      </c>
      <c r="E378" s="195"/>
      <c r="F378" s="193"/>
      <c r="G378" s="193" t="s">
        <v>26</v>
      </c>
      <c r="H378" s="193">
        <v>105</v>
      </c>
      <c r="I378" s="193">
        <v>105</v>
      </c>
      <c r="J378" s="193">
        <v>95</v>
      </c>
      <c r="K378" s="193">
        <v>85</v>
      </c>
      <c r="L378" s="193">
        <v>72.25</v>
      </c>
      <c r="M378" s="195"/>
      <c r="N378" s="216" t="s">
        <v>113</v>
      </c>
      <c r="O378" s="214"/>
      <c r="P378" s="161" t="str">
        <f>VLOOKUP(C378,'[2]1.10正式版 (更新至2024年1月)'!$C:$P,14,FALSE)</f>
        <v>002101030150000-210103015</v>
      </c>
    </row>
    <row r="379" s="161" customFormat="1" ht="19" customHeight="1" spans="1:16">
      <c r="A379" s="208">
        <v>2101030160000</v>
      </c>
      <c r="B379" s="193" t="s">
        <v>874</v>
      </c>
      <c r="C379" s="193">
        <v>210103016</v>
      </c>
      <c r="D379" s="194" t="s">
        <v>874</v>
      </c>
      <c r="E379" s="195" t="s">
        <v>875</v>
      </c>
      <c r="F379" s="193"/>
      <c r="G379" s="193" t="s">
        <v>26</v>
      </c>
      <c r="H379" s="193">
        <v>140</v>
      </c>
      <c r="I379" s="193">
        <v>140</v>
      </c>
      <c r="J379" s="193">
        <v>130</v>
      </c>
      <c r="K379" s="193">
        <v>120</v>
      </c>
      <c r="L379" s="193">
        <v>102</v>
      </c>
      <c r="M379" s="195"/>
      <c r="N379" s="216" t="s">
        <v>113</v>
      </c>
      <c r="O379" s="214"/>
      <c r="P379" s="161" t="str">
        <f>VLOOKUP(C379,'[2]1.10正式版 (更新至2024年1月)'!$C:$P,14,FALSE)</f>
        <v>002101030160000-210103016</v>
      </c>
    </row>
    <row r="380" s="161" customFormat="1" ht="19" customHeight="1" spans="1:16">
      <c r="A380" s="208">
        <v>2101030170000</v>
      </c>
      <c r="B380" s="193" t="s">
        <v>876</v>
      </c>
      <c r="C380" s="193">
        <v>210103017</v>
      </c>
      <c r="D380" s="194" t="s">
        <v>876</v>
      </c>
      <c r="E380" s="195" t="s">
        <v>877</v>
      </c>
      <c r="F380" s="193"/>
      <c r="G380" s="193" t="s">
        <v>26</v>
      </c>
      <c r="H380" s="193">
        <v>140</v>
      </c>
      <c r="I380" s="193">
        <v>140</v>
      </c>
      <c r="J380" s="193">
        <v>130</v>
      </c>
      <c r="K380" s="193">
        <v>120</v>
      </c>
      <c r="L380" s="193">
        <v>102</v>
      </c>
      <c r="M380" s="195"/>
      <c r="N380" s="216" t="s">
        <v>113</v>
      </c>
      <c r="O380" s="214"/>
      <c r="P380" s="161" t="str">
        <f>VLOOKUP(C380,'[2]1.10正式版 (更新至2024年1月)'!$C:$P,14,FALSE)</f>
        <v>002101030170000-210103017</v>
      </c>
    </row>
    <row r="381" s="161" customFormat="1" ht="19" customHeight="1" spans="1:16">
      <c r="A381" s="208">
        <v>2101030180000</v>
      </c>
      <c r="B381" s="193" t="s">
        <v>878</v>
      </c>
      <c r="C381" s="193">
        <v>210103018</v>
      </c>
      <c r="D381" s="194" t="s">
        <v>878</v>
      </c>
      <c r="E381" s="195"/>
      <c r="F381" s="193"/>
      <c r="G381" s="193" t="s">
        <v>26</v>
      </c>
      <c r="H381" s="193">
        <v>130</v>
      </c>
      <c r="I381" s="193">
        <v>130</v>
      </c>
      <c r="J381" s="193">
        <v>120</v>
      </c>
      <c r="K381" s="193">
        <v>110</v>
      </c>
      <c r="L381" s="193">
        <v>93.5</v>
      </c>
      <c r="M381" s="195"/>
      <c r="N381" s="216" t="s">
        <v>113</v>
      </c>
      <c r="O381" s="214"/>
      <c r="P381" s="161" t="str">
        <f>VLOOKUP(C381,'[2]1.10正式版 (更新至2024年1月)'!$C:$P,14,FALSE)</f>
        <v>002101030180000-210103018</v>
      </c>
    </row>
    <row r="382" s="161" customFormat="1" ht="19" customHeight="1" spans="1:16">
      <c r="A382" s="208">
        <v>2101030190000</v>
      </c>
      <c r="B382" s="193" t="s">
        <v>879</v>
      </c>
      <c r="C382" s="193">
        <v>210103019</v>
      </c>
      <c r="D382" s="194" t="s">
        <v>879</v>
      </c>
      <c r="E382" s="195"/>
      <c r="F382" s="193"/>
      <c r="G382" s="193" t="s">
        <v>26</v>
      </c>
      <c r="H382" s="193">
        <v>45</v>
      </c>
      <c r="I382" s="193">
        <v>45</v>
      </c>
      <c r="J382" s="193">
        <v>40</v>
      </c>
      <c r="K382" s="193">
        <v>35</v>
      </c>
      <c r="L382" s="193">
        <v>29.75</v>
      </c>
      <c r="M382" s="195"/>
      <c r="N382" s="216" t="s">
        <v>113</v>
      </c>
      <c r="O382" s="214"/>
      <c r="P382" s="161" t="str">
        <f>VLOOKUP(C382,'[2]1.10正式版 (更新至2024年1月)'!$C:$P,14,FALSE)</f>
        <v>002101030190000-210103019</v>
      </c>
    </row>
    <row r="383" s="161" customFormat="1" ht="19" customHeight="1" spans="1:16">
      <c r="A383" s="208">
        <v>2101030200000</v>
      </c>
      <c r="B383" s="193" t="s">
        <v>880</v>
      </c>
      <c r="C383" s="193">
        <v>210103020</v>
      </c>
      <c r="D383" s="194" t="s">
        <v>880</v>
      </c>
      <c r="E383" s="195"/>
      <c r="F383" s="193"/>
      <c r="G383" s="193" t="s">
        <v>26</v>
      </c>
      <c r="H383" s="193">
        <v>110</v>
      </c>
      <c r="I383" s="193">
        <v>110</v>
      </c>
      <c r="J383" s="193">
        <v>100</v>
      </c>
      <c r="K383" s="193">
        <v>90</v>
      </c>
      <c r="L383" s="193">
        <v>76.5</v>
      </c>
      <c r="M383" s="195"/>
      <c r="N383" s="216" t="s">
        <v>113</v>
      </c>
      <c r="O383" s="214"/>
      <c r="P383" s="161" t="str">
        <f>VLOOKUP(C383,'[2]1.10正式版 (更新至2024年1月)'!$C:$P,14,FALSE)</f>
        <v>002101030200000-210103020</v>
      </c>
    </row>
    <row r="384" s="161" customFormat="1" ht="24" customHeight="1" spans="1:16">
      <c r="A384" s="208">
        <v>2101030210000</v>
      </c>
      <c r="B384" s="193" t="s">
        <v>881</v>
      </c>
      <c r="C384" s="193">
        <v>210103021</v>
      </c>
      <c r="D384" s="194" t="s">
        <v>881</v>
      </c>
      <c r="E384" s="195"/>
      <c r="F384" s="193"/>
      <c r="G384" s="193" t="s">
        <v>26</v>
      </c>
      <c r="H384" s="193">
        <v>370</v>
      </c>
      <c r="I384" s="193">
        <v>370</v>
      </c>
      <c r="J384" s="193">
        <v>350</v>
      </c>
      <c r="K384" s="193">
        <v>330</v>
      </c>
      <c r="L384" s="193">
        <v>280.5</v>
      </c>
      <c r="M384" s="195"/>
      <c r="N384" s="216" t="s">
        <v>113</v>
      </c>
      <c r="O384" s="214"/>
      <c r="P384" s="161" t="str">
        <f>VLOOKUP(C384,'[2]1.10正式版 (更新至2024年1月)'!$C:$P,14,FALSE)</f>
        <v>002101030210000-210103021</v>
      </c>
    </row>
    <row r="385" s="161" customFormat="1" ht="18" customHeight="1" spans="1:16">
      <c r="A385" s="208">
        <v>2101030220000</v>
      </c>
      <c r="B385" s="193" t="s">
        <v>882</v>
      </c>
      <c r="C385" s="193">
        <v>210103022</v>
      </c>
      <c r="D385" s="194" t="s">
        <v>882</v>
      </c>
      <c r="E385" s="195"/>
      <c r="F385" s="193"/>
      <c r="G385" s="193" t="s">
        <v>26</v>
      </c>
      <c r="H385" s="193">
        <v>180</v>
      </c>
      <c r="I385" s="193">
        <v>180</v>
      </c>
      <c r="J385" s="193">
        <v>160</v>
      </c>
      <c r="K385" s="193">
        <v>140</v>
      </c>
      <c r="L385" s="193">
        <v>119</v>
      </c>
      <c r="M385" s="195"/>
      <c r="N385" s="216" t="s">
        <v>113</v>
      </c>
      <c r="O385" s="214"/>
      <c r="P385" s="161" t="str">
        <f>VLOOKUP(C385,'[2]1.10正式版 (更新至2024年1月)'!$C:$P,14,FALSE)</f>
        <v>002101030220000-210103022</v>
      </c>
    </row>
    <row r="386" s="161" customFormat="1" ht="18" customHeight="1" spans="1:16">
      <c r="A386" s="208">
        <v>2101030230000</v>
      </c>
      <c r="B386" s="193" t="s">
        <v>883</v>
      </c>
      <c r="C386" s="193">
        <v>210103023</v>
      </c>
      <c r="D386" s="194" t="s">
        <v>883</v>
      </c>
      <c r="E386" s="195"/>
      <c r="F386" s="193"/>
      <c r="G386" s="193" t="s">
        <v>26</v>
      </c>
      <c r="H386" s="193">
        <v>130</v>
      </c>
      <c r="I386" s="193">
        <v>130</v>
      </c>
      <c r="J386" s="193">
        <v>120</v>
      </c>
      <c r="K386" s="193">
        <v>100</v>
      </c>
      <c r="L386" s="193">
        <v>85</v>
      </c>
      <c r="M386" s="195"/>
      <c r="N386" s="216" t="s">
        <v>113</v>
      </c>
      <c r="O386" s="214"/>
      <c r="P386" s="161" t="str">
        <f>VLOOKUP(C386,'[2]1.10正式版 (更新至2024年1月)'!$C:$P,14,FALSE)</f>
        <v>002101030230000-210103023</v>
      </c>
    </row>
    <row r="387" s="161" customFormat="1" ht="18" customHeight="1" spans="1:16">
      <c r="A387" s="208">
        <v>2101030240000</v>
      </c>
      <c r="B387" s="193" t="s">
        <v>884</v>
      </c>
      <c r="C387" s="193">
        <v>210103024</v>
      </c>
      <c r="D387" s="194" t="s">
        <v>884</v>
      </c>
      <c r="E387" s="195"/>
      <c r="F387" s="193"/>
      <c r="G387" s="193" t="s">
        <v>26</v>
      </c>
      <c r="H387" s="193">
        <v>210</v>
      </c>
      <c r="I387" s="193">
        <v>210</v>
      </c>
      <c r="J387" s="193">
        <v>190</v>
      </c>
      <c r="K387" s="193">
        <v>170</v>
      </c>
      <c r="L387" s="193">
        <v>144.5</v>
      </c>
      <c r="M387" s="195"/>
      <c r="N387" s="216" t="s">
        <v>113</v>
      </c>
      <c r="O387" s="214"/>
      <c r="P387" s="161" t="str">
        <f>VLOOKUP(C387,'[2]1.10正式版 (更新至2024年1月)'!$C:$P,14,FALSE)</f>
        <v>002101030240000-210103024</v>
      </c>
    </row>
    <row r="388" s="161" customFormat="1" ht="18" customHeight="1" spans="1:16">
      <c r="A388" s="208">
        <v>2101030250000</v>
      </c>
      <c r="B388" s="193" t="s">
        <v>885</v>
      </c>
      <c r="C388" s="193">
        <v>210103025</v>
      </c>
      <c r="D388" s="194" t="s">
        <v>885</v>
      </c>
      <c r="E388" s="195"/>
      <c r="F388" s="193"/>
      <c r="G388" s="193" t="s">
        <v>26</v>
      </c>
      <c r="H388" s="193">
        <v>130</v>
      </c>
      <c r="I388" s="193">
        <v>130</v>
      </c>
      <c r="J388" s="193">
        <v>120</v>
      </c>
      <c r="K388" s="193">
        <v>110</v>
      </c>
      <c r="L388" s="193">
        <v>93.5</v>
      </c>
      <c r="M388" s="195"/>
      <c r="N388" s="216" t="s">
        <v>113</v>
      </c>
      <c r="O388" s="214"/>
      <c r="P388" s="161" t="str">
        <f>VLOOKUP(C388,'[2]1.10正式版 (更新至2024年1月)'!$C:$P,14,FALSE)</f>
        <v>002101030250000-210103025</v>
      </c>
    </row>
    <row r="389" s="161" customFormat="1" ht="18" customHeight="1" spans="1:16">
      <c r="A389" s="208">
        <v>2101030260000</v>
      </c>
      <c r="B389" s="193" t="s">
        <v>886</v>
      </c>
      <c r="C389" s="193">
        <v>210103026</v>
      </c>
      <c r="D389" s="194" t="s">
        <v>886</v>
      </c>
      <c r="E389" s="195"/>
      <c r="F389" s="193"/>
      <c r="G389" s="193" t="s">
        <v>853</v>
      </c>
      <c r="H389" s="193">
        <v>170</v>
      </c>
      <c r="I389" s="193">
        <v>170</v>
      </c>
      <c r="J389" s="193">
        <v>150</v>
      </c>
      <c r="K389" s="193">
        <v>130</v>
      </c>
      <c r="L389" s="193">
        <v>110.5</v>
      </c>
      <c r="M389" s="195"/>
      <c r="N389" s="216" t="s">
        <v>113</v>
      </c>
      <c r="O389" s="214"/>
      <c r="P389" s="161" t="str">
        <f>VLOOKUP(C389,'[2]1.10正式版 (更新至2024年1月)'!$C:$P,14,FALSE)</f>
        <v>002101030260000-210103026</v>
      </c>
    </row>
    <row r="390" s="161" customFormat="1" ht="18" customHeight="1" spans="1:16">
      <c r="A390" s="208">
        <v>2101030270000</v>
      </c>
      <c r="B390" s="193" t="s">
        <v>887</v>
      </c>
      <c r="C390" s="193">
        <v>210103027</v>
      </c>
      <c r="D390" s="194" t="s">
        <v>887</v>
      </c>
      <c r="E390" s="195"/>
      <c r="F390" s="193"/>
      <c r="G390" s="193" t="s">
        <v>26</v>
      </c>
      <c r="H390" s="193">
        <v>110</v>
      </c>
      <c r="I390" s="193">
        <v>110</v>
      </c>
      <c r="J390" s="193">
        <v>100</v>
      </c>
      <c r="K390" s="193">
        <v>90</v>
      </c>
      <c r="L390" s="193">
        <v>76.5</v>
      </c>
      <c r="M390" s="195"/>
      <c r="N390" s="216" t="s">
        <v>113</v>
      </c>
      <c r="O390" s="214"/>
      <c r="P390" s="161" t="str">
        <f>VLOOKUP(C390,'[2]1.10正式版 (更新至2024年1月)'!$C:$P,14,FALSE)</f>
        <v>002101030270000-210103027</v>
      </c>
    </row>
    <row r="391" s="161" customFormat="1" ht="18" customHeight="1" spans="1:16">
      <c r="A391" s="208">
        <v>2101030280000</v>
      </c>
      <c r="B391" s="193" t="s">
        <v>888</v>
      </c>
      <c r="C391" s="193">
        <v>210103028</v>
      </c>
      <c r="D391" s="194" t="s">
        <v>888</v>
      </c>
      <c r="E391" s="195"/>
      <c r="F391" s="193"/>
      <c r="G391" s="193" t="s">
        <v>26</v>
      </c>
      <c r="H391" s="193">
        <v>200</v>
      </c>
      <c r="I391" s="193">
        <v>200</v>
      </c>
      <c r="J391" s="193">
        <v>190</v>
      </c>
      <c r="K391" s="193">
        <v>180</v>
      </c>
      <c r="L391" s="193">
        <v>153</v>
      </c>
      <c r="M391" s="195"/>
      <c r="N391" s="216" t="s">
        <v>28</v>
      </c>
      <c r="O391" s="214"/>
      <c r="P391" s="161" t="str">
        <f>VLOOKUP(C391,'[2]1.10正式版 (更新至2024年1月)'!$C:$P,14,FALSE)</f>
        <v>002101030280000-210103028</v>
      </c>
    </row>
    <row r="392" s="161" customFormat="1" ht="18" customHeight="1" spans="1:16">
      <c r="A392" s="208">
        <v>2101030290000</v>
      </c>
      <c r="B392" s="193" t="s">
        <v>889</v>
      </c>
      <c r="C392" s="193">
        <v>210103029</v>
      </c>
      <c r="D392" s="194" t="s">
        <v>889</v>
      </c>
      <c r="E392" s="195"/>
      <c r="F392" s="193"/>
      <c r="G392" s="193" t="s">
        <v>853</v>
      </c>
      <c r="H392" s="193">
        <v>120</v>
      </c>
      <c r="I392" s="193">
        <v>120</v>
      </c>
      <c r="J392" s="193">
        <v>110</v>
      </c>
      <c r="K392" s="193">
        <v>100</v>
      </c>
      <c r="L392" s="193">
        <v>85</v>
      </c>
      <c r="M392" s="195"/>
      <c r="N392" s="216" t="s">
        <v>28</v>
      </c>
      <c r="O392" s="214"/>
      <c r="P392" s="161" t="str">
        <f>VLOOKUP(C392,'[2]1.10正式版 (更新至2024年1月)'!$C:$P,14,FALSE)</f>
        <v>002101030290000-210103029</v>
      </c>
    </row>
    <row r="393" s="161" customFormat="1" ht="18" customHeight="1" spans="1:16">
      <c r="A393" s="208">
        <v>2101030300000</v>
      </c>
      <c r="B393" s="193" t="s">
        <v>890</v>
      </c>
      <c r="C393" s="193">
        <v>210103030</v>
      </c>
      <c r="D393" s="194" t="s">
        <v>890</v>
      </c>
      <c r="E393" s="195"/>
      <c r="F393" s="193"/>
      <c r="G393" s="193" t="s">
        <v>26</v>
      </c>
      <c r="H393" s="193">
        <v>130</v>
      </c>
      <c r="I393" s="193">
        <v>130</v>
      </c>
      <c r="J393" s="193">
        <v>120</v>
      </c>
      <c r="K393" s="193">
        <v>110</v>
      </c>
      <c r="L393" s="193">
        <v>93.5</v>
      </c>
      <c r="M393" s="195"/>
      <c r="N393" s="216" t="s">
        <v>28</v>
      </c>
      <c r="O393" s="214"/>
      <c r="P393" s="161" t="str">
        <f>VLOOKUP(C393,'[2]1.10正式版 (更新至2024年1月)'!$C:$P,14,FALSE)</f>
        <v>002101030300000-210103030</v>
      </c>
    </row>
    <row r="394" s="161" customFormat="1" ht="18" customHeight="1" spans="1:16">
      <c r="A394" s="208">
        <v>2101030310000</v>
      </c>
      <c r="B394" s="193" t="s">
        <v>891</v>
      </c>
      <c r="C394" s="193">
        <v>210103031</v>
      </c>
      <c r="D394" s="194" t="s">
        <v>891</v>
      </c>
      <c r="E394" s="195"/>
      <c r="F394" s="193"/>
      <c r="G394" s="193" t="s">
        <v>26</v>
      </c>
      <c r="H394" s="193">
        <v>120</v>
      </c>
      <c r="I394" s="193">
        <v>120</v>
      </c>
      <c r="J394" s="193">
        <v>110</v>
      </c>
      <c r="K394" s="193">
        <v>100</v>
      </c>
      <c r="L394" s="193">
        <v>85</v>
      </c>
      <c r="M394" s="195"/>
      <c r="N394" s="216" t="s">
        <v>28</v>
      </c>
      <c r="O394" s="214"/>
      <c r="P394" s="161" t="str">
        <f>VLOOKUP(C394,'[2]1.10正式版 (更新至2024年1月)'!$C:$P,14,FALSE)</f>
        <v>002101030310000-210103031</v>
      </c>
    </row>
    <row r="395" s="161" customFormat="1" ht="18" customHeight="1" spans="1:16">
      <c r="A395" s="208">
        <v>2101030320000</v>
      </c>
      <c r="B395" s="193" t="s">
        <v>892</v>
      </c>
      <c r="C395" s="193">
        <v>210103032</v>
      </c>
      <c r="D395" s="194" t="s">
        <v>892</v>
      </c>
      <c r="E395" s="195"/>
      <c r="F395" s="193"/>
      <c r="G395" s="193" t="s">
        <v>893</v>
      </c>
      <c r="H395" s="193">
        <v>130</v>
      </c>
      <c r="I395" s="193">
        <v>130</v>
      </c>
      <c r="J395" s="193">
        <v>120</v>
      </c>
      <c r="K395" s="193">
        <v>110</v>
      </c>
      <c r="L395" s="193">
        <v>93.5</v>
      </c>
      <c r="M395" s="195"/>
      <c r="N395" s="216" t="s">
        <v>113</v>
      </c>
      <c r="O395" s="214"/>
      <c r="P395" s="161" t="str">
        <f>VLOOKUP(C395,'[2]1.10正式版 (更新至2024年1月)'!$C:$P,14,FALSE)</f>
        <v>002101030320000-210103032</v>
      </c>
    </row>
    <row r="396" s="161" customFormat="1" ht="18" customHeight="1" spans="1:16">
      <c r="A396" s="208">
        <v>2101030330000</v>
      </c>
      <c r="B396" s="193" t="s">
        <v>894</v>
      </c>
      <c r="C396" s="193">
        <v>210103033</v>
      </c>
      <c r="D396" s="194" t="s">
        <v>894</v>
      </c>
      <c r="E396" s="195"/>
      <c r="F396" s="193"/>
      <c r="G396" s="193" t="s">
        <v>26</v>
      </c>
      <c r="H396" s="193">
        <v>110</v>
      </c>
      <c r="I396" s="193">
        <v>110</v>
      </c>
      <c r="J396" s="193">
        <v>100</v>
      </c>
      <c r="K396" s="193">
        <v>90</v>
      </c>
      <c r="L396" s="193">
        <v>76.5</v>
      </c>
      <c r="M396" s="195"/>
      <c r="N396" s="216" t="s">
        <v>113</v>
      </c>
      <c r="O396" s="214"/>
      <c r="P396" s="161" t="str">
        <f>VLOOKUP(C396,'[2]1.10正式版 (更新至2024年1月)'!$C:$P,14,FALSE)</f>
        <v>002101030330000-210103033</v>
      </c>
    </row>
    <row r="397" s="161" customFormat="1" ht="18" customHeight="1" spans="1:16">
      <c r="A397" s="208">
        <v>2101030340000</v>
      </c>
      <c r="B397" s="193" t="s">
        <v>895</v>
      </c>
      <c r="C397" s="193">
        <v>210103034</v>
      </c>
      <c r="D397" s="194" t="s">
        <v>895</v>
      </c>
      <c r="E397" s="195"/>
      <c r="F397" s="193"/>
      <c r="G397" s="193" t="s">
        <v>896</v>
      </c>
      <c r="H397" s="193">
        <v>115</v>
      </c>
      <c r="I397" s="193">
        <v>115</v>
      </c>
      <c r="J397" s="193">
        <v>105</v>
      </c>
      <c r="K397" s="193">
        <v>95</v>
      </c>
      <c r="L397" s="193">
        <v>80.75</v>
      </c>
      <c r="M397" s="195"/>
      <c r="N397" s="216" t="s">
        <v>113</v>
      </c>
      <c r="O397" s="214"/>
      <c r="P397" s="161" t="str">
        <f>VLOOKUP(C397,'[2]1.10正式版 (更新至2024年1月)'!$C:$P,14,FALSE)</f>
        <v>002101030340000-210103034</v>
      </c>
    </row>
    <row r="398" s="161" customFormat="1" ht="21" customHeight="1" spans="1:23">
      <c r="A398" s="208">
        <v>2101030350000</v>
      </c>
      <c r="B398" s="193" t="s">
        <v>897</v>
      </c>
      <c r="C398" s="193">
        <v>210103035</v>
      </c>
      <c r="D398" s="194" t="s">
        <v>897</v>
      </c>
      <c r="E398" s="195"/>
      <c r="F398" s="193"/>
      <c r="G398" s="193" t="s">
        <v>893</v>
      </c>
      <c r="H398" s="199">
        <v>888</v>
      </c>
      <c r="I398" s="192">
        <v>814</v>
      </c>
      <c r="J398" s="192">
        <v>740</v>
      </c>
      <c r="K398" s="192">
        <v>667</v>
      </c>
      <c r="L398" s="192">
        <v>610</v>
      </c>
      <c r="M398" s="193"/>
      <c r="N398" s="233" t="s">
        <v>898</v>
      </c>
      <c r="O398" s="195"/>
      <c r="P398" s="161" t="str">
        <f>VLOOKUP(C398,'[2]1.10正式版 (更新至2024年1月)'!$C:$P,14,FALSE)</f>
        <v>002101030350000-210103035</v>
      </c>
      <c r="T398" s="163"/>
      <c r="U398" s="163"/>
      <c r="V398" s="163"/>
      <c r="W398" s="163"/>
    </row>
    <row r="399" s="161" customFormat="1" ht="77" customHeight="1" spans="1:18">
      <c r="A399" s="208"/>
      <c r="B399" s="187"/>
      <c r="C399" s="207">
        <v>2102</v>
      </c>
      <c r="D399" s="189" t="s">
        <v>899</v>
      </c>
      <c r="E399" s="196" t="s">
        <v>900</v>
      </c>
      <c r="F399" s="197" t="s">
        <v>901</v>
      </c>
      <c r="G399" s="197"/>
      <c r="H399" s="198"/>
      <c r="I399" s="198"/>
      <c r="J399" s="198"/>
      <c r="K399" s="198"/>
      <c r="L399" s="198"/>
      <c r="M399" s="196" t="s">
        <v>902</v>
      </c>
      <c r="N399" s="215"/>
      <c r="O399" s="214"/>
      <c r="Q399" s="245"/>
      <c r="R399" s="245"/>
    </row>
    <row r="400" s="161" customFormat="1" ht="27" customHeight="1" spans="1:23">
      <c r="A400" s="208" t="s">
        <v>903</v>
      </c>
      <c r="B400" s="208" t="s">
        <v>904</v>
      </c>
      <c r="C400" s="208" t="s">
        <v>905</v>
      </c>
      <c r="D400" s="243" t="s">
        <v>906</v>
      </c>
      <c r="E400" s="208"/>
      <c r="F400" s="208"/>
      <c r="G400" s="208" t="s">
        <v>26</v>
      </c>
      <c r="H400" s="199">
        <v>192</v>
      </c>
      <c r="I400" s="192">
        <v>176</v>
      </c>
      <c r="J400" s="192">
        <v>161</v>
      </c>
      <c r="K400" s="192">
        <v>144</v>
      </c>
      <c r="L400" s="192">
        <v>128</v>
      </c>
      <c r="M400" s="208"/>
      <c r="N400" s="192" t="s">
        <v>898</v>
      </c>
      <c r="O400" s="226" t="s">
        <v>323</v>
      </c>
      <c r="Q400" s="246"/>
      <c r="T400" s="163"/>
      <c r="U400" s="163"/>
      <c r="V400" s="163"/>
      <c r="W400" s="163"/>
    </row>
    <row r="401" s="161" customFormat="1" ht="22" customHeight="1" spans="1:17">
      <c r="A401" s="208">
        <v>2102000010000</v>
      </c>
      <c r="B401" s="193" t="s">
        <v>904</v>
      </c>
      <c r="C401" s="193">
        <v>210200001</v>
      </c>
      <c r="D401" s="194" t="s">
        <v>904</v>
      </c>
      <c r="E401" s="195"/>
      <c r="F401" s="193"/>
      <c r="G401" s="193"/>
      <c r="H401" s="193"/>
      <c r="I401" s="193"/>
      <c r="J401" s="193"/>
      <c r="K401" s="193"/>
      <c r="L401" s="193"/>
      <c r="M401" s="195"/>
      <c r="N401" s="216"/>
      <c r="O401" s="244"/>
      <c r="P401" s="161" t="str">
        <f>VLOOKUP(C401,'[2]1.10正式版 (更新至2024年1月)'!$C:$P,14,FALSE)</f>
        <v>002102000010000-210200001</v>
      </c>
      <c r="Q401" s="245"/>
    </row>
    <row r="402" s="161" customFormat="1" ht="28" customHeight="1" spans="1:18">
      <c r="A402" s="208">
        <v>2102000010000</v>
      </c>
      <c r="B402" s="193" t="s">
        <v>904</v>
      </c>
      <c r="C402" s="199" t="s">
        <v>907</v>
      </c>
      <c r="D402" s="194" t="s">
        <v>908</v>
      </c>
      <c r="E402" s="195"/>
      <c r="F402" s="193"/>
      <c r="G402" s="193" t="s">
        <v>416</v>
      </c>
      <c r="H402" s="193">
        <v>616</v>
      </c>
      <c r="I402" s="193">
        <v>532</v>
      </c>
      <c r="J402" s="193">
        <v>511</v>
      </c>
      <c r="K402" s="193">
        <v>460</v>
      </c>
      <c r="L402" s="193">
        <v>389</v>
      </c>
      <c r="M402" s="195"/>
      <c r="N402" s="216" t="s">
        <v>113</v>
      </c>
      <c r="O402" s="244"/>
      <c r="P402" s="161" t="str">
        <f>VLOOKUP(C402,'[2]1.10正式版 (更新至2024年1月)'!$C:$P,14,FALSE)</f>
        <v>002102000010000-210200001-1</v>
      </c>
      <c r="Q402" s="245"/>
      <c r="R402" s="245"/>
    </row>
    <row r="403" s="161" customFormat="1" ht="19" customHeight="1" spans="1:16">
      <c r="A403" s="208">
        <v>2102000010000</v>
      </c>
      <c r="B403" s="193" t="s">
        <v>904</v>
      </c>
      <c r="C403" s="199" t="s">
        <v>909</v>
      </c>
      <c r="D403" s="194" t="s">
        <v>910</v>
      </c>
      <c r="E403" s="195"/>
      <c r="F403" s="193"/>
      <c r="G403" s="193" t="s">
        <v>416</v>
      </c>
      <c r="H403" s="193">
        <v>700</v>
      </c>
      <c r="I403" s="193">
        <v>639</v>
      </c>
      <c r="J403" s="193">
        <v>581</v>
      </c>
      <c r="K403" s="193">
        <v>523</v>
      </c>
      <c r="L403" s="193">
        <v>433</v>
      </c>
      <c r="M403" s="195"/>
      <c r="N403" s="216" t="s">
        <v>113</v>
      </c>
      <c r="O403" s="214"/>
      <c r="P403" s="161" t="str">
        <f>VLOOKUP(C403,'[2]1.10正式版 (更新至2024年1月)'!$C:$P,14,FALSE)</f>
        <v>002102000010000-210200001-2</v>
      </c>
    </row>
    <row r="404" s="161" customFormat="1" ht="30" customHeight="1" spans="1:16">
      <c r="A404" s="208">
        <v>2102000010000</v>
      </c>
      <c r="B404" s="193" t="s">
        <v>904</v>
      </c>
      <c r="C404" s="199" t="s">
        <v>911</v>
      </c>
      <c r="D404" s="194" t="s">
        <v>912</v>
      </c>
      <c r="E404" s="195"/>
      <c r="F404" s="193"/>
      <c r="G404" s="193" t="s">
        <v>416</v>
      </c>
      <c r="H404" s="193">
        <v>800</v>
      </c>
      <c r="I404" s="193">
        <v>730</v>
      </c>
      <c r="J404" s="193">
        <v>664</v>
      </c>
      <c r="K404" s="193">
        <v>598</v>
      </c>
      <c r="L404" s="193">
        <v>476</v>
      </c>
      <c r="M404" s="195"/>
      <c r="N404" s="216" t="s">
        <v>113</v>
      </c>
      <c r="O404" s="214"/>
      <c r="P404" s="161" t="str">
        <f>VLOOKUP(C404,'[2]1.10正式版 (更新至2024年1月)'!$C:$P,14,FALSE)</f>
        <v>002102000010000-210200001-3</v>
      </c>
    </row>
    <row r="405" s="161" customFormat="1" ht="21" customHeight="1" spans="1:16">
      <c r="A405" s="208">
        <v>2102000020000</v>
      </c>
      <c r="B405" s="193" t="s">
        <v>913</v>
      </c>
      <c r="C405" s="193">
        <v>210200002</v>
      </c>
      <c r="D405" s="194" t="s">
        <v>913</v>
      </c>
      <c r="E405" s="195"/>
      <c r="F405" s="193"/>
      <c r="G405" s="193"/>
      <c r="H405" s="193"/>
      <c r="I405" s="193"/>
      <c r="J405" s="193"/>
      <c r="K405" s="193"/>
      <c r="L405" s="193"/>
      <c r="M405" s="195"/>
      <c r="N405" s="216"/>
      <c r="O405" s="214"/>
      <c r="P405" s="161" t="str">
        <f>VLOOKUP(C405,'[2]1.10正式版 (更新至2024年1月)'!$C:$P,14,FALSE)</f>
        <v>002102000020000-210200002</v>
      </c>
    </row>
    <row r="406" s="161" customFormat="1" ht="29" customHeight="1" spans="1:16">
      <c r="A406" s="208">
        <v>2102000020000</v>
      </c>
      <c r="B406" s="193" t="s">
        <v>913</v>
      </c>
      <c r="C406" s="199" t="s">
        <v>914</v>
      </c>
      <c r="D406" s="194" t="s">
        <v>915</v>
      </c>
      <c r="E406" s="195"/>
      <c r="F406" s="193"/>
      <c r="G406" s="193" t="s">
        <v>416</v>
      </c>
      <c r="H406" s="193">
        <v>324</v>
      </c>
      <c r="I406" s="193">
        <v>324</v>
      </c>
      <c r="J406" s="193">
        <v>324</v>
      </c>
      <c r="K406" s="193">
        <v>324</v>
      </c>
      <c r="L406" s="193">
        <v>275.4</v>
      </c>
      <c r="M406" s="195"/>
      <c r="N406" s="216" t="s">
        <v>113</v>
      </c>
      <c r="O406" s="214"/>
      <c r="P406" s="161" t="str">
        <f>VLOOKUP(C406,'[2]1.10正式版 (更新至2024年1月)'!$C:$P,14,FALSE)</f>
        <v>002102000020000-210200002-1</v>
      </c>
    </row>
    <row r="407" s="161" customFormat="1" ht="21" customHeight="1" spans="1:16">
      <c r="A407" s="208">
        <v>2102000020000</v>
      </c>
      <c r="B407" s="193" t="s">
        <v>913</v>
      </c>
      <c r="C407" s="199" t="s">
        <v>916</v>
      </c>
      <c r="D407" s="194" t="s">
        <v>917</v>
      </c>
      <c r="E407" s="195"/>
      <c r="F407" s="193"/>
      <c r="G407" s="193" t="s">
        <v>416</v>
      </c>
      <c r="H407" s="193">
        <v>360</v>
      </c>
      <c r="I407" s="193">
        <v>360</v>
      </c>
      <c r="J407" s="193">
        <v>360</v>
      </c>
      <c r="K407" s="193">
        <v>360</v>
      </c>
      <c r="L407" s="193">
        <v>306</v>
      </c>
      <c r="M407" s="195"/>
      <c r="N407" s="216" t="s">
        <v>113</v>
      </c>
      <c r="O407" s="214"/>
      <c r="P407" s="161" t="str">
        <f>VLOOKUP(C407,'[2]1.10正式版 (更新至2024年1月)'!$C:$P,14,FALSE)</f>
        <v>002102000020000-210200002-2</v>
      </c>
    </row>
    <row r="408" s="161" customFormat="1" ht="29" customHeight="1" spans="1:16">
      <c r="A408" s="208">
        <v>2102000020000</v>
      </c>
      <c r="B408" s="193" t="s">
        <v>913</v>
      </c>
      <c r="C408" s="199" t="s">
        <v>918</v>
      </c>
      <c r="D408" s="194" t="s">
        <v>919</v>
      </c>
      <c r="E408" s="195"/>
      <c r="F408" s="193"/>
      <c r="G408" s="193" t="s">
        <v>416</v>
      </c>
      <c r="H408" s="193">
        <v>396</v>
      </c>
      <c r="I408" s="193">
        <v>396</v>
      </c>
      <c r="J408" s="193">
        <v>396</v>
      </c>
      <c r="K408" s="193">
        <v>396</v>
      </c>
      <c r="L408" s="193">
        <v>396</v>
      </c>
      <c r="M408" s="195"/>
      <c r="N408" s="216" t="s">
        <v>113</v>
      </c>
      <c r="O408" s="214"/>
      <c r="P408" s="161" t="str">
        <f>VLOOKUP(C408,'[2]1.10正式版 (更新至2024年1月)'!$C:$P,14,FALSE)</f>
        <v>002102000020000-210200002-3</v>
      </c>
    </row>
    <row r="409" s="161" customFormat="1" ht="21" customHeight="1" spans="1:16">
      <c r="A409" s="208">
        <v>2102000030000</v>
      </c>
      <c r="B409" s="193" t="s">
        <v>920</v>
      </c>
      <c r="C409" s="193">
        <v>210200003</v>
      </c>
      <c r="D409" s="194" t="s">
        <v>920</v>
      </c>
      <c r="E409" s="195"/>
      <c r="F409" s="193"/>
      <c r="G409" s="193" t="s">
        <v>26</v>
      </c>
      <c r="H409" s="193">
        <v>550</v>
      </c>
      <c r="I409" s="193">
        <v>550</v>
      </c>
      <c r="J409" s="193">
        <v>550</v>
      </c>
      <c r="K409" s="193">
        <v>550</v>
      </c>
      <c r="L409" s="193">
        <v>467.5</v>
      </c>
      <c r="M409" s="195"/>
      <c r="N409" s="216" t="s">
        <v>113</v>
      </c>
      <c r="O409" s="214"/>
      <c r="P409" s="161" t="str">
        <f>VLOOKUP(C409,'[2]1.10正式版 (更新至2024年1月)'!$C:$P,14,FALSE)</f>
        <v>002102000030000-210200003</v>
      </c>
    </row>
    <row r="410" s="161" customFormat="1" ht="21" customHeight="1" spans="1:16">
      <c r="A410" s="208">
        <v>2102000040000</v>
      </c>
      <c r="B410" s="193" t="s">
        <v>921</v>
      </c>
      <c r="C410" s="193">
        <v>210200004</v>
      </c>
      <c r="D410" s="194" t="s">
        <v>921</v>
      </c>
      <c r="E410" s="195"/>
      <c r="F410" s="193"/>
      <c r="G410" s="193" t="s">
        <v>26</v>
      </c>
      <c r="H410" s="193">
        <v>550</v>
      </c>
      <c r="I410" s="193">
        <v>468</v>
      </c>
      <c r="J410" s="193">
        <v>457</v>
      </c>
      <c r="K410" s="193">
        <v>411</v>
      </c>
      <c r="L410" s="193">
        <v>368</v>
      </c>
      <c r="M410" s="195"/>
      <c r="N410" s="216" t="s">
        <v>113</v>
      </c>
      <c r="O410" s="214"/>
      <c r="P410" s="161" t="str">
        <f>VLOOKUP(C410,'[2]1.10正式版 (更新至2024年1月)'!$C:$P,14,FALSE)</f>
        <v>002102000040000-210200004</v>
      </c>
    </row>
    <row r="411" s="161" customFormat="1" ht="21" customHeight="1" spans="1:16">
      <c r="A411" s="208">
        <v>2102000050000</v>
      </c>
      <c r="B411" s="193" t="s">
        <v>922</v>
      </c>
      <c r="C411" s="193">
        <v>210200005</v>
      </c>
      <c r="D411" s="194" t="s">
        <v>922</v>
      </c>
      <c r="E411" s="195"/>
      <c r="F411" s="193"/>
      <c r="G411" s="193" t="s">
        <v>416</v>
      </c>
      <c r="H411" s="193">
        <v>500</v>
      </c>
      <c r="I411" s="193">
        <v>500</v>
      </c>
      <c r="J411" s="193">
        <v>500</v>
      </c>
      <c r="K411" s="193">
        <v>500</v>
      </c>
      <c r="L411" s="193">
        <v>425</v>
      </c>
      <c r="M411" s="195"/>
      <c r="N411" s="216" t="s">
        <v>113</v>
      </c>
      <c r="O411" s="214"/>
      <c r="P411" s="161" t="str">
        <f>VLOOKUP(C411,'[2]1.10正式版 (更新至2024年1月)'!$C:$P,14,FALSE)</f>
        <v>002102000050000-210200005</v>
      </c>
    </row>
    <row r="412" s="161" customFormat="1" ht="30" customHeight="1" spans="1:16">
      <c r="A412" s="208">
        <v>2102000060000</v>
      </c>
      <c r="B412" s="193" t="s">
        <v>923</v>
      </c>
      <c r="C412" s="193">
        <v>210200006</v>
      </c>
      <c r="D412" s="194" t="s">
        <v>923</v>
      </c>
      <c r="E412" s="195"/>
      <c r="F412" s="193"/>
      <c r="G412" s="193" t="s">
        <v>416</v>
      </c>
      <c r="H412" s="193">
        <v>480</v>
      </c>
      <c r="I412" s="193">
        <v>480</v>
      </c>
      <c r="J412" s="193">
        <v>480</v>
      </c>
      <c r="K412" s="193">
        <v>480</v>
      </c>
      <c r="L412" s="193">
        <v>408</v>
      </c>
      <c r="M412" s="195"/>
      <c r="N412" s="216" t="s">
        <v>113</v>
      </c>
      <c r="O412" s="214"/>
      <c r="P412" s="161" t="str">
        <f>VLOOKUP(C412,'[2]1.10正式版 (更新至2024年1月)'!$C:$P,14,FALSE)</f>
        <v>002102000060000-210200006</v>
      </c>
    </row>
    <row r="413" s="161" customFormat="1" ht="24" customHeight="1" spans="1:16">
      <c r="A413" s="208">
        <v>2102000070000</v>
      </c>
      <c r="B413" s="193" t="s">
        <v>924</v>
      </c>
      <c r="C413" s="193">
        <v>210200007</v>
      </c>
      <c r="D413" s="194" t="s">
        <v>924</v>
      </c>
      <c r="E413" s="195" t="s">
        <v>925</v>
      </c>
      <c r="F413" s="193"/>
      <c r="G413" s="193" t="s">
        <v>416</v>
      </c>
      <c r="H413" s="193">
        <v>480</v>
      </c>
      <c r="I413" s="193">
        <v>480</v>
      </c>
      <c r="J413" s="193">
        <v>480</v>
      </c>
      <c r="K413" s="193">
        <v>480</v>
      </c>
      <c r="L413" s="193">
        <v>408</v>
      </c>
      <c r="M413" s="195"/>
      <c r="N413" s="216" t="s">
        <v>113</v>
      </c>
      <c r="O413" s="214"/>
      <c r="P413" s="161" t="str">
        <f>VLOOKUP(C413,'[2]1.10正式版 (更新至2024年1月)'!$C:$P,14,FALSE)</f>
        <v>002102000070000-210200007</v>
      </c>
    </row>
    <row r="414" s="161" customFormat="1" ht="30" customHeight="1" spans="1:16">
      <c r="A414" s="208">
        <v>2102000070100</v>
      </c>
      <c r="B414" s="193" t="s">
        <v>926</v>
      </c>
      <c r="C414" s="193" t="s">
        <v>927</v>
      </c>
      <c r="D414" s="194" t="s">
        <v>926</v>
      </c>
      <c r="E414" s="195"/>
      <c r="F414" s="193"/>
      <c r="G414" s="193" t="s">
        <v>416</v>
      </c>
      <c r="H414" s="193">
        <v>480</v>
      </c>
      <c r="I414" s="193">
        <v>480</v>
      </c>
      <c r="J414" s="193">
        <v>480</v>
      </c>
      <c r="K414" s="193">
        <v>480</v>
      </c>
      <c r="L414" s="193">
        <v>408</v>
      </c>
      <c r="M414" s="195"/>
      <c r="N414" s="216" t="s">
        <v>113</v>
      </c>
      <c r="O414" s="214"/>
      <c r="P414" s="161" t="str">
        <f>VLOOKUP(C414,'[2]1.10正式版 (更新至2024年1月)'!$C:$P,14,FALSE)</f>
        <v>002102000070100-210200007-1</v>
      </c>
    </row>
    <row r="415" s="161" customFormat="1" ht="30" customHeight="1" spans="1:16">
      <c r="A415" s="208">
        <v>2102000070200</v>
      </c>
      <c r="B415" s="193" t="s">
        <v>928</v>
      </c>
      <c r="C415" s="193" t="s">
        <v>929</v>
      </c>
      <c r="D415" s="194" t="s">
        <v>928</v>
      </c>
      <c r="E415" s="195"/>
      <c r="F415" s="193"/>
      <c r="G415" s="193" t="s">
        <v>416</v>
      </c>
      <c r="H415" s="193">
        <v>480</v>
      </c>
      <c r="I415" s="193">
        <v>480</v>
      </c>
      <c r="J415" s="193">
        <v>480</v>
      </c>
      <c r="K415" s="193">
        <v>480</v>
      </c>
      <c r="L415" s="193">
        <v>408</v>
      </c>
      <c r="M415" s="195"/>
      <c r="N415" s="216" t="s">
        <v>113</v>
      </c>
      <c r="O415" s="214"/>
      <c r="P415" s="161" t="str">
        <f>VLOOKUP(C415,'[2]1.10正式版 (更新至2024年1月)'!$C:$P,14,FALSE)</f>
        <v>002102000070200-210200007-2</v>
      </c>
    </row>
    <row r="416" s="161" customFormat="1" ht="24" customHeight="1" spans="1:16">
      <c r="A416" s="208">
        <v>2102000080000</v>
      </c>
      <c r="B416" s="193" t="s">
        <v>930</v>
      </c>
      <c r="C416" s="193">
        <v>210200008</v>
      </c>
      <c r="D416" s="194" t="s">
        <v>930</v>
      </c>
      <c r="E416" s="195"/>
      <c r="F416" s="193"/>
      <c r="G416" s="193" t="s">
        <v>26</v>
      </c>
      <c r="H416" s="193">
        <v>700</v>
      </c>
      <c r="I416" s="193">
        <v>700</v>
      </c>
      <c r="J416" s="193">
        <v>700</v>
      </c>
      <c r="K416" s="193">
        <v>700</v>
      </c>
      <c r="L416" s="193">
        <v>595</v>
      </c>
      <c r="M416" s="195"/>
      <c r="N416" s="216" t="s">
        <v>113</v>
      </c>
      <c r="O416" s="214"/>
      <c r="P416" s="161" t="str">
        <f>VLOOKUP(C416,'[2]1.10正式版 (更新至2024年1月)'!$C:$P,14,FALSE)</f>
        <v>002102000080000-210200008</v>
      </c>
    </row>
    <row r="417" s="161" customFormat="1" ht="24" customHeight="1" spans="1:16">
      <c r="A417" s="208">
        <v>2102000090000</v>
      </c>
      <c r="B417" s="193" t="s">
        <v>931</v>
      </c>
      <c r="C417" s="193">
        <v>210200009</v>
      </c>
      <c r="D417" s="194" t="s">
        <v>931</v>
      </c>
      <c r="E417" s="195"/>
      <c r="F417" s="193"/>
      <c r="G417" s="193" t="s">
        <v>932</v>
      </c>
      <c r="H417" s="193">
        <v>600</v>
      </c>
      <c r="I417" s="193">
        <v>600</v>
      </c>
      <c r="J417" s="193">
        <v>600</v>
      </c>
      <c r="K417" s="193">
        <v>600</v>
      </c>
      <c r="L417" s="193">
        <v>510</v>
      </c>
      <c r="M417" s="195"/>
      <c r="N417" s="216" t="s">
        <v>113</v>
      </c>
      <c r="O417" s="214"/>
      <c r="P417" s="161" t="str">
        <f>VLOOKUP(C417,'[2]1.10正式版 (更新至2024年1月)'!$C:$P,14,FALSE)</f>
        <v>002102000090000-210200009</v>
      </c>
    </row>
    <row r="418" s="161" customFormat="1" ht="80" customHeight="1" spans="1:15">
      <c r="A418" s="208"/>
      <c r="B418" s="187"/>
      <c r="C418" s="207">
        <v>2103</v>
      </c>
      <c r="D418" s="189" t="s">
        <v>933</v>
      </c>
      <c r="E418" s="195" t="s">
        <v>934</v>
      </c>
      <c r="F418" s="195" t="s">
        <v>935</v>
      </c>
      <c r="G418" s="195"/>
      <c r="H418" s="195"/>
      <c r="I418" s="195"/>
      <c r="J418" s="195"/>
      <c r="K418" s="195"/>
      <c r="L418" s="195"/>
      <c r="M418" s="195" t="s">
        <v>936</v>
      </c>
      <c r="N418" s="215"/>
      <c r="O418" s="214"/>
    </row>
    <row r="419" s="161" customFormat="1" ht="27" customHeight="1" spans="1:16">
      <c r="A419" s="208">
        <v>2103000010000</v>
      </c>
      <c r="B419" s="193" t="s">
        <v>937</v>
      </c>
      <c r="C419" s="193">
        <v>210300001</v>
      </c>
      <c r="D419" s="194" t="s">
        <v>937</v>
      </c>
      <c r="E419" s="195"/>
      <c r="F419" s="193"/>
      <c r="G419" s="193"/>
      <c r="H419" s="193"/>
      <c r="I419" s="193"/>
      <c r="J419" s="193"/>
      <c r="K419" s="193"/>
      <c r="L419" s="193"/>
      <c r="M419" s="195"/>
      <c r="N419" s="216"/>
      <c r="O419" s="214"/>
      <c r="P419" s="161" t="str">
        <f>VLOOKUP(C419,'[2]1.10正式版 (更新至2024年1月)'!$C:$P,14,FALSE)</f>
        <v>002103000010000-210300001</v>
      </c>
    </row>
    <row r="420" s="161" customFormat="1" ht="22" customHeight="1" spans="1:16">
      <c r="A420" s="208">
        <v>2103000010000</v>
      </c>
      <c r="B420" s="193" t="s">
        <v>937</v>
      </c>
      <c r="C420" s="199" t="s">
        <v>938</v>
      </c>
      <c r="D420" s="194" t="s">
        <v>939</v>
      </c>
      <c r="E420" s="195"/>
      <c r="F420" s="193"/>
      <c r="G420" s="193" t="s">
        <v>794</v>
      </c>
      <c r="H420" s="193">
        <v>200</v>
      </c>
      <c r="I420" s="193">
        <v>183</v>
      </c>
      <c r="J420" s="193">
        <v>166</v>
      </c>
      <c r="K420" s="193">
        <v>149</v>
      </c>
      <c r="L420" s="193">
        <v>141</v>
      </c>
      <c r="M420" s="195"/>
      <c r="N420" s="216" t="s">
        <v>113</v>
      </c>
      <c r="O420" s="214"/>
      <c r="P420" s="161" t="str">
        <f>VLOOKUP(C420,'[2]1.10正式版 (更新至2024年1月)'!$C:$P,14,FALSE)</f>
        <v>002103000010000-210300001-1</v>
      </c>
    </row>
    <row r="421" s="161" customFormat="1" ht="35" customHeight="1" spans="1:16">
      <c r="A421" s="208">
        <v>2103000000001</v>
      </c>
      <c r="B421" s="193" t="s">
        <v>940</v>
      </c>
      <c r="C421" s="199" t="s">
        <v>941</v>
      </c>
      <c r="D421" s="194" t="s">
        <v>942</v>
      </c>
      <c r="E421" s="195"/>
      <c r="F421" s="193"/>
      <c r="G421" s="193" t="s">
        <v>794</v>
      </c>
      <c r="H421" s="225">
        <v>240</v>
      </c>
      <c r="I421" s="225">
        <v>240</v>
      </c>
      <c r="J421" s="225">
        <v>205</v>
      </c>
      <c r="K421" s="225">
        <v>180</v>
      </c>
      <c r="L421" s="225">
        <v>158</v>
      </c>
      <c r="M421" s="195"/>
      <c r="N421" s="216" t="s">
        <v>113</v>
      </c>
      <c r="O421" s="214"/>
      <c r="P421" s="161" t="str">
        <f>VLOOKUP(C421,'[2]1.10正式版 (更新至2024年1月)'!$C:$P,14,FALSE)</f>
        <v>002103000000001-210300001-2</v>
      </c>
    </row>
    <row r="422" s="161" customFormat="1" ht="37" customHeight="1" spans="1:16">
      <c r="A422" s="208">
        <v>2103000000003</v>
      </c>
      <c r="B422" s="193" t="s">
        <v>943</v>
      </c>
      <c r="C422" s="199" t="s">
        <v>944</v>
      </c>
      <c r="D422" s="194" t="s">
        <v>945</v>
      </c>
      <c r="E422" s="195"/>
      <c r="F422" s="193"/>
      <c r="G422" s="193" t="s">
        <v>794</v>
      </c>
      <c r="H422" s="225">
        <v>230</v>
      </c>
      <c r="I422" s="225">
        <v>230</v>
      </c>
      <c r="J422" s="225">
        <v>195</v>
      </c>
      <c r="K422" s="225">
        <v>170</v>
      </c>
      <c r="L422" s="225">
        <v>147.5</v>
      </c>
      <c r="M422" s="195"/>
      <c r="N422" s="216" t="s">
        <v>113</v>
      </c>
      <c r="O422" s="214"/>
      <c r="P422" s="161" t="str">
        <f>VLOOKUP(C422,'[2]1.10正式版 (更新至2024年1月)'!$C:$P,14,FALSE)</f>
        <v>002103000000003-210300001-3</v>
      </c>
    </row>
    <row r="423" s="161" customFormat="1" ht="32" customHeight="1" spans="1:16">
      <c r="A423" s="208">
        <v>2103000000002</v>
      </c>
      <c r="B423" s="193" t="s">
        <v>946</v>
      </c>
      <c r="C423" s="199" t="s">
        <v>947</v>
      </c>
      <c r="D423" s="194" t="s">
        <v>948</v>
      </c>
      <c r="E423" s="195"/>
      <c r="F423" s="193"/>
      <c r="G423" s="193" t="s">
        <v>26</v>
      </c>
      <c r="H423" s="225">
        <v>20</v>
      </c>
      <c r="I423" s="225">
        <v>20</v>
      </c>
      <c r="J423" s="225">
        <v>20</v>
      </c>
      <c r="K423" s="225">
        <v>20</v>
      </c>
      <c r="L423" s="225">
        <v>20</v>
      </c>
      <c r="M423" s="195"/>
      <c r="N423" s="216" t="s">
        <v>113</v>
      </c>
      <c r="O423" s="214"/>
      <c r="P423" s="161" t="str">
        <f>VLOOKUP(C423,'[2]1.10正式版 (更新至2024年1月)'!$C:$P,14,FALSE)</f>
        <v>002103000000002-210300001-4</v>
      </c>
    </row>
    <row r="424" s="161" customFormat="1" ht="41" customHeight="1" spans="1:16">
      <c r="A424" s="208">
        <v>2103000000004</v>
      </c>
      <c r="B424" s="193" t="s">
        <v>949</v>
      </c>
      <c r="C424" s="199" t="s">
        <v>950</v>
      </c>
      <c r="D424" s="194" t="s">
        <v>951</v>
      </c>
      <c r="E424" s="195" t="s">
        <v>952</v>
      </c>
      <c r="F424" s="193"/>
      <c r="G424" s="193" t="s">
        <v>26</v>
      </c>
      <c r="H424" s="225">
        <v>20</v>
      </c>
      <c r="I424" s="225">
        <v>20</v>
      </c>
      <c r="J424" s="225">
        <v>20</v>
      </c>
      <c r="K424" s="225">
        <v>20</v>
      </c>
      <c r="L424" s="225">
        <v>20</v>
      </c>
      <c r="M424" s="195"/>
      <c r="N424" s="216" t="s">
        <v>113</v>
      </c>
      <c r="O424" s="214"/>
      <c r="P424" s="161" t="str">
        <f>VLOOKUP(C424,'[2]1.10正式版 (更新至2024年1月)'!$C:$P,14,FALSE)</f>
        <v>002103000000004-210300001-5</v>
      </c>
    </row>
    <row r="425" s="161" customFormat="1" ht="28" customHeight="1" spans="1:16">
      <c r="A425" s="208">
        <v>2103000010000</v>
      </c>
      <c r="B425" s="193" t="s">
        <v>937</v>
      </c>
      <c r="C425" s="199" t="s">
        <v>953</v>
      </c>
      <c r="D425" s="194" t="s">
        <v>954</v>
      </c>
      <c r="E425" s="195" t="s">
        <v>955</v>
      </c>
      <c r="F425" s="193"/>
      <c r="G425" s="193" t="s">
        <v>26</v>
      </c>
      <c r="H425" s="193">
        <v>210</v>
      </c>
      <c r="I425" s="193">
        <v>210</v>
      </c>
      <c r="J425" s="193">
        <v>175</v>
      </c>
      <c r="K425" s="193">
        <v>150</v>
      </c>
      <c r="L425" s="193">
        <v>127.5</v>
      </c>
      <c r="M425" s="195"/>
      <c r="N425" s="216" t="s">
        <v>113</v>
      </c>
      <c r="O425" s="214"/>
      <c r="P425" s="161" t="str">
        <f>VLOOKUP(C425,'[2]1.10正式版 (更新至2024年1月)'!$C:$P,14,FALSE)</f>
        <v>002103000010000-210300001-6</v>
      </c>
    </row>
    <row r="426" s="161" customFormat="1" ht="44" customHeight="1" spans="1:16">
      <c r="A426" s="208">
        <v>2103000000004</v>
      </c>
      <c r="B426" s="193" t="s">
        <v>949</v>
      </c>
      <c r="C426" s="199" t="s">
        <v>956</v>
      </c>
      <c r="D426" s="194" t="s">
        <v>957</v>
      </c>
      <c r="E426" s="195"/>
      <c r="F426" s="193"/>
      <c r="G426" s="193" t="s">
        <v>26</v>
      </c>
      <c r="H426" s="193">
        <v>20</v>
      </c>
      <c r="I426" s="193">
        <v>20</v>
      </c>
      <c r="J426" s="193">
        <v>20</v>
      </c>
      <c r="K426" s="193">
        <v>20</v>
      </c>
      <c r="L426" s="193">
        <v>20</v>
      </c>
      <c r="M426" s="195"/>
      <c r="N426" s="216" t="s">
        <v>113</v>
      </c>
      <c r="O426" s="214"/>
      <c r="P426" s="161" t="str">
        <f>VLOOKUP(C426,'[2]1.10正式版 (更新至2024年1月)'!$C:$P,14,FALSE)</f>
        <v>002103000000004-210300001-7</v>
      </c>
    </row>
    <row r="427" s="161" customFormat="1" ht="27" customHeight="1" spans="1:16">
      <c r="A427" s="208">
        <v>2103000010000</v>
      </c>
      <c r="B427" s="193" t="s">
        <v>937</v>
      </c>
      <c r="C427" s="199" t="s">
        <v>958</v>
      </c>
      <c r="D427" s="194" t="s">
        <v>959</v>
      </c>
      <c r="E427" s="195"/>
      <c r="F427" s="193"/>
      <c r="G427" s="193" t="s">
        <v>26</v>
      </c>
      <c r="H427" s="193">
        <v>210</v>
      </c>
      <c r="I427" s="193">
        <v>210</v>
      </c>
      <c r="J427" s="193">
        <v>175</v>
      </c>
      <c r="K427" s="193">
        <v>150</v>
      </c>
      <c r="L427" s="193">
        <v>127.5</v>
      </c>
      <c r="M427" s="195"/>
      <c r="N427" s="216" t="s">
        <v>113</v>
      </c>
      <c r="O427" s="214"/>
      <c r="P427" s="161" t="str">
        <f>VLOOKUP(C427,'[2]1.10正式版 (更新至2024年1月)'!$C:$P,14,FALSE)</f>
        <v>002103000010000-210300001-8</v>
      </c>
    </row>
    <row r="428" s="161" customFormat="1" ht="24" customHeight="1" spans="1:16">
      <c r="A428" s="208">
        <v>2103000020000</v>
      </c>
      <c r="B428" s="193" t="s">
        <v>960</v>
      </c>
      <c r="C428" s="193">
        <v>210300002</v>
      </c>
      <c r="D428" s="194" t="s">
        <v>960</v>
      </c>
      <c r="E428" s="195"/>
      <c r="F428" s="193"/>
      <c r="G428" s="193"/>
      <c r="H428" s="193"/>
      <c r="I428" s="193"/>
      <c r="J428" s="193"/>
      <c r="K428" s="193"/>
      <c r="L428" s="193"/>
      <c r="M428" s="195"/>
      <c r="N428" s="216"/>
      <c r="O428" s="214"/>
      <c r="P428" s="161" t="str">
        <f>VLOOKUP(C428,'[2]1.10正式版 (更新至2024年1月)'!$C:$P,14,FALSE)</f>
        <v>002103000020000-210300002</v>
      </c>
    </row>
    <row r="429" s="161" customFormat="1" ht="24" customHeight="1" spans="1:16">
      <c r="A429" s="208">
        <v>2103000020000</v>
      </c>
      <c r="B429" s="193" t="s">
        <v>960</v>
      </c>
      <c r="C429" s="199" t="s">
        <v>961</v>
      </c>
      <c r="D429" s="194" t="s">
        <v>962</v>
      </c>
      <c r="E429" s="195"/>
      <c r="F429" s="193"/>
      <c r="G429" s="193" t="s">
        <v>794</v>
      </c>
      <c r="H429" s="193">
        <v>255</v>
      </c>
      <c r="I429" s="193">
        <v>216</v>
      </c>
      <c r="J429" s="193">
        <v>212</v>
      </c>
      <c r="K429" s="193">
        <v>176</v>
      </c>
      <c r="L429" s="193">
        <v>167</v>
      </c>
      <c r="M429" s="195"/>
      <c r="N429" s="216" t="s">
        <v>113</v>
      </c>
      <c r="O429" s="214"/>
      <c r="P429" s="161" t="str">
        <f>VLOOKUP(C429,'[2]1.10正式版 (更新至2024年1月)'!$C:$P,14,FALSE)</f>
        <v>002103000020000-210300002-1</v>
      </c>
    </row>
    <row r="430" s="161" customFormat="1" ht="30" customHeight="1" spans="1:16">
      <c r="A430" s="208">
        <v>2103000000001</v>
      </c>
      <c r="B430" s="193" t="s">
        <v>940</v>
      </c>
      <c r="C430" s="199" t="s">
        <v>963</v>
      </c>
      <c r="D430" s="194" t="s">
        <v>964</v>
      </c>
      <c r="E430" s="195"/>
      <c r="F430" s="193"/>
      <c r="G430" s="193" t="s">
        <v>794</v>
      </c>
      <c r="H430" s="193">
        <v>285</v>
      </c>
      <c r="I430" s="193">
        <v>246</v>
      </c>
      <c r="J430" s="193">
        <v>242</v>
      </c>
      <c r="K430" s="193">
        <v>206</v>
      </c>
      <c r="L430" s="193">
        <v>197</v>
      </c>
      <c r="M430" s="195"/>
      <c r="N430" s="216" t="s">
        <v>113</v>
      </c>
      <c r="O430" s="214"/>
      <c r="P430" s="161" t="str">
        <f>VLOOKUP(C430,'[2]1.10正式版 (更新至2024年1月)'!$C:$P,14,FALSE)</f>
        <v>002103000000001-210300002-2</v>
      </c>
    </row>
    <row r="431" s="161" customFormat="1" ht="31" customHeight="1" spans="1:16">
      <c r="A431" s="208">
        <v>2103000020000</v>
      </c>
      <c r="B431" s="193" t="s">
        <v>960</v>
      </c>
      <c r="C431" s="199" t="s">
        <v>965</v>
      </c>
      <c r="D431" s="194" t="s">
        <v>966</v>
      </c>
      <c r="E431" s="195"/>
      <c r="F431" s="193"/>
      <c r="G431" s="193" t="s">
        <v>794</v>
      </c>
      <c r="H431" s="193">
        <v>275</v>
      </c>
      <c r="I431" s="193">
        <v>236</v>
      </c>
      <c r="J431" s="193">
        <v>232</v>
      </c>
      <c r="K431" s="193">
        <v>196</v>
      </c>
      <c r="L431" s="193">
        <v>187</v>
      </c>
      <c r="M431" s="195"/>
      <c r="N431" s="216" t="s">
        <v>113</v>
      </c>
      <c r="O431" s="214"/>
      <c r="P431" s="161" t="str">
        <f>VLOOKUP(C431,'[2]1.10正式版 (更新至2024年1月)'!$C:$P,14,FALSE)</f>
        <v>002103000020000-210300002-3</v>
      </c>
    </row>
    <row r="432" s="161" customFormat="1" ht="28" customHeight="1" spans="1:16">
      <c r="A432" s="208">
        <v>2103000020000</v>
      </c>
      <c r="B432" s="193" t="s">
        <v>960</v>
      </c>
      <c r="C432" s="199" t="s">
        <v>967</v>
      </c>
      <c r="D432" s="194" t="s">
        <v>968</v>
      </c>
      <c r="E432" s="195" t="s">
        <v>969</v>
      </c>
      <c r="F432" s="193"/>
      <c r="G432" s="193" t="s">
        <v>794</v>
      </c>
      <c r="H432" s="193">
        <v>275</v>
      </c>
      <c r="I432" s="193">
        <v>275</v>
      </c>
      <c r="J432" s="193">
        <v>250</v>
      </c>
      <c r="K432" s="193">
        <v>230</v>
      </c>
      <c r="L432" s="193">
        <v>195.5</v>
      </c>
      <c r="M432" s="195"/>
      <c r="N432" s="216" t="s">
        <v>113</v>
      </c>
      <c r="O432" s="214"/>
      <c r="P432" s="161" t="str">
        <f>VLOOKUP(C432,'[2]1.10正式版 (更新至2024年1月)'!$C:$P,14,FALSE)</f>
        <v>002103000020000-210300002-4</v>
      </c>
    </row>
    <row r="433" s="161" customFormat="1" ht="28" customHeight="1" spans="1:16">
      <c r="A433" s="208">
        <v>2103000020000</v>
      </c>
      <c r="B433" s="193" t="s">
        <v>960</v>
      </c>
      <c r="C433" s="199" t="s">
        <v>970</v>
      </c>
      <c r="D433" s="194" t="s">
        <v>971</v>
      </c>
      <c r="E433" s="195"/>
      <c r="F433" s="193"/>
      <c r="G433" s="193" t="s">
        <v>794</v>
      </c>
      <c r="H433" s="193">
        <v>275</v>
      </c>
      <c r="I433" s="193">
        <v>275</v>
      </c>
      <c r="J433" s="193">
        <v>250</v>
      </c>
      <c r="K433" s="193">
        <v>230</v>
      </c>
      <c r="L433" s="193">
        <v>195.5</v>
      </c>
      <c r="M433" s="195"/>
      <c r="N433" s="216" t="s">
        <v>113</v>
      </c>
      <c r="O433" s="214"/>
      <c r="P433" s="161" t="str">
        <f>VLOOKUP(C433,'[2]1.10正式版 (更新至2024年1月)'!$C:$P,14,FALSE)</f>
        <v>002103000020000-210300002-5</v>
      </c>
    </row>
    <row r="434" s="161" customFormat="1" ht="28" customHeight="1" spans="1:16">
      <c r="A434" s="208">
        <v>2103000030000</v>
      </c>
      <c r="B434" s="193" t="s">
        <v>972</v>
      </c>
      <c r="C434" s="193">
        <v>210300003</v>
      </c>
      <c r="D434" s="194" t="s">
        <v>972</v>
      </c>
      <c r="E434" s="195" t="s">
        <v>973</v>
      </c>
      <c r="F434" s="193"/>
      <c r="G434" s="193" t="s">
        <v>794</v>
      </c>
      <c r="H434" s="193">
        <v>220</v>
      </c>
      <c r="I434" s="193">
        <v>220</v>
      </c>
      <c r="J434" s="193">
        <v>200</v>
      </c>
      <c r="K434" s="193">
        <v>180</v>
      </c>
      <c r="L434" s="193">
        <v>153</v>
      </c>
      <c r="M434" s="195"/>
      <c r="N434" s="216" t="s">
        <v>113</v>
      </c>
      <c r="O434" s="214"/>
      <c r="P434" s="161" t="str">
        <f>VLOOKUP(C434,'[2]1.10正式版 (更新至2024年1月)'!$C:$P,14,FALSE)</f>
        <v>002103000030000-210300003</v>
      </c>
    </row>
    <row r="435" s="161" customFormat="1" ht="20" customHeight="1" spans="1:16">
      <c r="A435" s="208">
        <v>2103000040000</v>
      </c>
      <c r="B435" s="193" t="s">
        <v>974</v>
      </c>
      <c r="C435" s="193">
        <v>210300004</v>
      </c>
      <c r="D435" s="194" t="s">
        <v>974</v>
      </c>
      <c r="E435" s="195" t="s">
        <v>975</v>
      </c>
      <c r="F435" s="193"/>
      <c r="G435" s="193" t="s">
        <v>794</v>
      </c>
      <c r="H435" s="193">
        <v>120</v>
      </c>
      <c r="I435" s="193">
        <v>120</v>
      </c>
      <c r="J435" s="193">
        <v>110</v>
      </c>
      <c r="K435" s="193">
        <v>100</v>
      </c>
      <c r="L435" s="193">
        <v>85</v>
      </c>
      <c r="M435" s="195"/>
      <c r="N435" s="216" t="s">
        <v>113</v>
      </c>
      <c r="O435" s="214"/>
      <c r="P435" s="161" t="str">
        <f>VLOOKUP(C435,'[2]1.10正式版 (更新至2024年1月)'!$C:$P,14,FALSE)</f>
        <v>002103000040000-210300004</v>
      </c>
    </row>
    <row r="436" s="161" customFormat="1" ht="25" customHeight="1" spans="1:16">
      <c r="A436" s="208">
        <v>2103000050000</v>
      </c>
      <c r="B436" s="193" t="s">
        <v>976</v>
      </c>
      <c r="C436" s="193">
        <v>210300005</v>
      </c>
      <c r="D436" s="194" t="s">
        <v>976</v>
      </c>
      <c r="E436" s="195"/>
      <c r="F436" s="193"/>
      <c r="G436" s="193" t="s">
        <v>977</v>
      </c>
      <c r="H436" s="193">
        <v>110</v>
      </c>
      <c r="I436" s="193">
        <v>110</v>
      </c>
      <c r="J436" s="193">
        <v>100</v>
      </c>
      <c r="K436" s="193">
        <v>90</v>
      </c>
      <c r="L436" s="193">
        <v>76.5</v>
      </c>
      <c r="M436" s="195"/>
      <c r="N436" s="216" t="s">
        <v>28</v>
      </c>
      <c r="O436" s="214"/>
      <c r="P436" s="161" t="str">
        <f>VLOOKUP(C436,'[2]1.10正式版 (更新至2024年1月)'!$C:$P,14,FALSE)</f>
        <v>002103000050000-210300005</v>
      </c>
    </row>
    <row r="437" s="161" customFormat="1" ht="79" customHeight="1" spans="1:16">
      <c r="A437" s="208">
        <v>512103000000005</v>
      </c>
      <c r="B437" s="193" t="s">
        <v>978</v>
      </c>
      <c r="C437" s="212">
        <v>210300006</v>
      </c>
      <c r="D437" s="194" t="s">
        <v>978</v>
      </c>
      <c r="E437" s="195" t="s">
        <v>979</v>
      </c>
      <c r="F437" s="193" t="s">
        <v>980</v>
      </c>
      <c r="G437" s="193" t="s">
        <v>26</v>
      </c>
      <c r="H437" s="193">
        <v>1350</v>
      </c>
      <c r="I437" s="193">
        <v>1200</v>
      </c>
      <c r="J437" s="193">
        <v>1050</v>
      </c>
      <c r="K437" s="193">
        <v>950</v>
      </c>
      <c r="L437" s="193">
        <v>807.5</v>
      </c>
      <c r="M437" s="195" t="s">
        <v>981</v>
      </c>
      <c r="N437" s="216" t="s">
        <v>113</v>
      </c>
      <c r="O437" s="214"/>
      <c r="P437" s="161" t="str">
        <f>VLOOKUP(C437,'[2]1.10正式版 (更新至2024年1月)'!$C:$P,14,FALSE)</f>
        <v>512103000000005-210300006</v>
      </c>
    </row>
    <row r="438" s="161" customFormat="1" ht="29" customHeight="1" spans="1:15">
      <c r="A438" s="208"/>
      <c r="B438" s="187"/>
      <c r="C438" s="207">
        <v>2104</v>
      </c>
      <c r="D438" s="189" t="s">
        <v>982</v>
      </c>
      <c r="E438" s="190"/>
      <c r="F438" s="187"/>
      <c r="G438" s="187"/>
      <c r="H438" s="191"/>
      <c r="I438" s="191"/>
      <c r="J438" s="191"/>
      <c r="K438" s="191"/>
      <c r="L438" s="191"/>
      <c r="M438" s="190"/>
      <c r="N438" s="215"/>
      <c r="O438" s="214"/>
    </row>
    <row r="439" s="161" customFormat="1" ht="20" customHeight="1" spans="1:16">
      <c r="A439" s="208">
        <v>2104000010000</v>
      </c>
      <c r="B439" s="193" t="s">
        <v>983</v>
      </c>
      <c r="C439" s="193">
        <v>210400001</v>
      </c>
      <c r="D439" s="194" t="s">
        <v>983</v>
      </c>
      <c r="E439" s="195" t="s">
        <v>984</v>
      </c>
      <c r="F439" s="193"/>
      <c r="G439" s="193" t="s">
        <v>26</v>
      </c>
      <c r="H439" s="193">
        <v>58</v>
      </c>
      <c r="I439" s="193">
        <v>58</v>
      </c>
      <c r="J439" s="193">
        <v>58</v>
      </c>
      <c r="K439" s="193">
        <v>58</v>
      </c>
      <c r="L439" s="193">
        <v>49.3</v>
      </c>
      <c r="M439" s="195" t="s">
        <v>985</v>
      </c>
      <c r="N439" s="216" t="s">
        <v>28</v>
      </c>
      <c r="O439" s="214"/>
      <c r="P439" s="161" t="str">
        <f>VLOOKUP(C439,'[2]1.10正式版 (更新至2024年1月)'!$C:$P,14,FALSE)</f>
        <v>002104000010000-210400001</v>
      </c>
    </row>
    <row r="440" s="161" customFormat="1" ht="26" customHeight="1" spans="1:16">
      <c r="A440" s="208">
        <v>2104000010100</v>
      </c>
      <c r="B440" s="193" t="s">
        <v>986</v>
      </c>
      <c r="C440" s="193" t="s">
        <v>987</v>
      </c>
      <c r="D440" s="194" t="s">
        <v>986</v>
      </c>
      <c r="E440" s="195"/>
      <c r="F440" s="193"/>
      <c r="G440" s="193" t="s">
        <v>26</v>
      </c>
      <c r="H440" s="193">
        <v>58</v>
      </c>
      <c r="I440" s="193">
        <v>58</v>
      </c>
      <c r="J440" s="193">
        <v>58</v>
      </c>
      <c r="K440" s="193">
        <v>58</v>
      </c>
      <c r="L440" s="193">
        <v>49.3</v>
      </c>
      <c r="M440" s="195" t="s">
        <v>985</v>
      </c>
      <c r="N440" s="216" t="s">
        <v>28</v>
      </c>
      <c r="O440" s="214"/>
      <c r="P440" s="161" t="str">
        <f>VLOOKUP(C440,'[2]1.10正式版 (更新至2024年1月)'!$C:$P,14,FALSE)</f>
        <v>002104000010100-210400001-1</v>
      </c>
    </row>
    <row r="441" s="161" customFormat="1" ht="26" customHeight="1" spans="1:16">
      <c r="A441" s="208">
        <v>2104000010200</v>
      </c>
      <c r="B441" s="193" t="s">
        <v>988</v>
      </c>
      <c r="C441" s="193" t="s">
        <v>989</v>
      </c>
      <c r="D441" s="194" t="s">
        <v>988</v>
      </c>
      <c r="E441" s="195"/>
      <c r="F441" s="193"/>
      <c r="G441" s="193" t="s">
        <v>26</v>
      </c>
      <c r="H441" s="193">
        <v>58</v>
      </c>
      <c r="I441" s="193">
        <v>58</v>
      </c>
      <c r="J441" s="193">
        <v>58</v>
      </c>
      <c r="K441" s="193">
        <v>58</v>
      </c>
      <c r="L441" s="193">
        <v>49.3</v>
      </c>
      <c r="M441" s="195" t="s">
        <v>985</v>
      </c>
      <c r="N441" s="216" t="s">
        <v>28</v>
      </c>
      <c r="O441" s="214"/>
      <c r="P441" s="161" t="str">
        <f>VLOOKUP(C441,'[2]1.10正式版 (更新至2024年1月)'!$C:$P,14,FALSE)</f>
        <v>002104000010200-210400001-2</v>
      </c>
    </row>
    <row r="442" s="161" customFormat="1" ht="26" customHeight="1" spans="1:16">
      <c r="A442" s="208">
        <v>2104000010300</v>
      </c>
      <c r="B442" s="193" t="s">
        <v>990</v>
      </c>
      <c r="C442" s="193" t="s">
        <v>991</v>
      </c>
      <c r="D442" s="194" t="s">
        <v>990</v>
      </c>
      <c r="E442" s="195"/>
      <c r="F442" s="193"/>
      <c r="G442" s="193" t="s">
        <v>26</v>
      </c>
      <c r="H442" s="193">
        <v>58</v>
      </c>
      <c r="I442" s="193">
        <v>58</v>
      </c>
      <c r="J442" s="193">
        <v>58</v>
      </c>
      <c r="K442" s="193">
        <v>58</v>
      </c>
      <c r="L442" s="193">
        <v>49.3</v>
      </c>
      <c r="M442" s="195" t="s">
        <v>985</v>
      </c>
      <c r="N442" s="216" t="s">
        <v>28</v>
      </c>
      <c r="O442" s="214"/>
      <c r="P442" s="161" t="str">
        <f>VLOOKUP(C442,'[2]1.10正式版 (更新至2024年1月)'!$C:$P,14,FALSE)</f>
        <v>002104000010300-210400001-3</v>
      </c>
    </row>
    <row r="443" s="161" customFormat="1" ht="22" customHeight="1" spans="1:15">
      <c r="A443" s="208"/>
      <c r="B443" s="187"/>
      <c r="C443" s="207">
        <v>2105</v>
      </c>
      <c r="D443" s="189" t="s">
        <v>992</v>
      </c>
      <c r="E443" s="190"/>
      <c r="F443" s="187"/>
      <c r="G443" s="187"/>
      <c r="H443" s="191"/>
      <c r="I443" s="191"/>
      <c r="J443" s="191"/>
      <c r="K443" s="191"/>
      <c r="L443" s="191"/>
      <c r="M443" s="190"/>
      <c r="N443" s="215"/>
      <c r="O443" s="214"/>
    </row>
    <row r="444" s="161" customFormat="1" ht="35" customHeight="1" spans="1:16">
      <c r="A444" s="208">
        <v>2105000010000</v>
      </c>
      <c r="B444" s="193" t="s">
        <v>993</v>
      </c>
      <c r="C444" s="193">
        <v>210500001</v>
      </c>
      <c r="D444" s="194" t="s">
        <v>993</v>
      </c>
      <c r="E444" s="195" t="s">
        <v>994</v>
      </c>
      <c r="F444" s="193"/>
      <c r="G444" s="193" t="s">
        <v>794</v>
      </c>
      <c r="H444" s="193">
        <v>35</v>
      </c>
      <c r="I444" s="193">
        <v>35</v>
      </c>
      <c r="J444" s="193">
        <v>32</v>
      </c>
      <c r="K444" s="193">
        <v>30</v>
      </c>
      <c r="L444" s="193">
        <v>25.5</v>
      </c>
      <c r="M444" s="195" t="s">
        <v>995</v>
      </c>
      <c r="N444" s="216" t="s">
        <v>28</v>
      </c>
      <c r="O444" s="214"/>
      <c r="P444" s="161" t="str">
        <f>VLOOKUP(C444,'[2]1.10正式版 (更新至2024年1月)'!$C:$P,14,FALSE)</f>
        <v>002105000010000-210500001</v>
      </c>
    </row>
    <row r="445" s="161" customFormat="1" ht="31" customHeight="1" spans="1:16">
      <c r="A445" s="208">
        <v>2105000010100</v>
      </c>
      <c r="B445" s="193" t="s">
        <v>996</v>
      </c>
      <c r="C445" s="193" t="s">
        <v>997</v>
      </c>
      <c r="D445" s="194" t="s">
        <v>998</v>
      </c>
      <c r="E445" s="195"/>
      <c r="F445" s="193"/>
      <c r="G445" s="193" t="s">
        <v>794</v>
      </c>
      <c r="H445" s="193"/>
      <c r="I445" s="193"/>
      <c r="J445" s="193"/>
      <c r="K445" s="193"/>
      <c r="L445" s="193"/>
      <c r="M445" s="195"/>
      <c r="N445" s="216" t="s">
        <v>28</v>
      </c>
      <c r="O445" s="214"/>
      <c r="P445" s="161" t="str">
        <f>VLOOKUP(C445,'[2]1.10正式版 (更新至2024年1月)'!$C:$P,14,FALSE)</f>
        <v>002105000010100-210500001-1</v>
      </c>
    </row>
    <row r="446" s="161" customFormat="1" ht="21" customHeight="1" spans="1:16">
      <c r="A446" s="208">
        <v>2105000010000</v>
      </c>
      <c r="B446" s="193" t="s">
        <v>993</v>
      </c>
      <c r="C446" s="193" t="s">
        <v>999</v>
      </c>
      <c r="D446" s="194" t="s">
        <v>1000</v>
      </c>
      <c r="E446" s="195"/>
      <c r="F446" s="193"/>
      <c r="G446" s="193" t="s">
        <v>26</v>
      </c>
      <c r="H446" s="193"/>
      <c r="I446" s="193"/>
      <c r="J446" s="193"/>
      <c r="K446" s="193"/>
      <c r="L446" s="193"/>
      <c r="M446" s="195"/>
      <c r="N446" s="216" t="s">
        <v>28</v>
      </c>
      <c r="O446" s="214"/>
      <c r="P446" s="161" t="str">
        <f>VLOOKUP(C446,'[2]1.10正式版 (更新至2024年1月)'!$C:$P,14,FALSE)</f>
        <v>002105000010000-210500001-2</v>
      </c>
    </row>
    <row r="447" s="161" customFormat="1" ht="22" customHeight="1" spans="1:16">
      <c r="A447" s="208">
        <v>2105000020000</v>
      </c>
      <c r="B447" s="193" t="s">
        <v>1001</v>
      </c>
      <c r="C447" s="193">
        <v>210500002</v>
      </c>
      <c r="D447" s="194" t="s">
        <v>1001</v>
      </c>
      <c r="E447" s="195"/>
      <c r="F447" s="193"/>
      <c r="G447" s="193" t="s">
        <v>853</v>
      </c>
      <c r="H447" s="193">
        <v>35</v>
      </c>
      <c r="I447" s="193">
        <v>35</v>
      </c>
      <c r="J447" s="193">
        <v>32</v>
      </c>
      <c r="K447" s="193">
        <v>30</v>
      </c>
      <c r="L447" s="193">
        <v>25.5</v>
      </c>
      <c r="M447" s="195"/>
      <c r="N447" s="216" t="s">
        <v>28</v>
      </c>
      <c r="O447" s="214"/>
      <c r="P447" s="161" t="str">
        <f>VLOOKUP(C447,'[2]1.10正式版 (更新至2024年1月)'!$C:$P,14,FALSE)</f>
        <v>002105000020000-210500002</v>
      </c>
    </row>
    <row r="448" s="161" customFormat="1" ht="24" customHeight="1" spans="1:16">
      <c r="A448" s="208">
        <v>2105000030000</v>
      </c>
      <c r="B448" s="193" t="s">
        <v>850</v>
      </c>
      <c r="C448" s="193">
        <v>210500003</v>
      </c>
      <c r="D448" s="194" t="s">
        <v>850</v>
      </c>
      <c r="E448" s="195"/>
      <c r="F448" s="193"/>
      <c r="G448" s="193" t="s">
        <v>853</v>
      </c>
      <c r="H448" s="193">
        <v>253</v>
      </c>
      <c r="I448" s="193">
        <v>230</v>
      </c>
      <c r="J448" s="193">
        <v>209</v>
      </c>
      <c r="K448" s="193">
        <v>188</v>
      </c>
      <c r="L448" s="193">
        <v>159.8</v>
      </c>
      <c r="M448" s="195"/>
      <c r="N448" s="216" t="s">
        <v>113</v>
      </c>
      <c r="O448" s="214"/>
      <c r="P448" s="161" t="str">
        <f>VLOOKUP(C448,'[2]1.10正式版 (更新至2024年1月)'!$C:$P,14,FALSE)</f>
        <v>002105000030000-210500003</v>
      </c>
    </row>
    <row r="449" s="161" customFormat="1" ht="25" customHeight="1" spans="1:16">
      <c r="A449" s="208">
        <v>512105000100000</v>
      </c>
      <c r="B449" s="193" t="s">
        <v>1002</v>
      </c>
      <c r="C449" s="212">
        <v>210500010</v>
      </c>
      <c r="D449" s="194" t="s">
        <v>1002</v>
      </c>
      <c r="E449" s="211"/>
      <c r="F449" s="193"/>
      <c r="G449" s="212"/>
      <c r="H449" s="193"/>
      <c r="I449" s="193"/>
      <c r="J449" s="193"/>
      <c r="K449" s="193"/>
      <c r="L449" s="193"/>
      <c r="M449" s="195" t="s">
        <v>1003</v>
      </c>
      <c r="N449" s="216" t="s">
        <v>28</v>
      </c>
      <c r="O449" s="214"/>
      <c r="P449" s="161" t="str">
        <f>VLOOKUP(C449,'[2]1.10正式版 (更新至2024年1月)'!$C:$P,14,FALSE)</f>
        <v>512105000100000-210500010</v>
      </c>
    </row>
    <row r="450" s="161" customFormat="1" ht="27" customHeight="1" spans="1:15">
      <c r="A450" s="208"/>
      <c r="B450" s="187"/>
      <c r="C450" s="207">
        <v>22</v>
      </c>
      <c r="D450" s="189" t="s">
        <v>1004</v>
      </c>
      <c r="E450" s="190"/>
      <c r="F450" s="187"/>
      <c r="G450" s="187"/>
      <c r="H450" s="191"/>
      <c r="I450" s="191"/>
      <c r="J450" s="191"/>
      <c r="K450" s="191"/>
      <c r="L450" s="191"/>
      <c r="M450" s="190"/>
      <c r="N450" s="215"/>
      <c r="O450" s="214"/>
    </row>
    <row r="451" s="161" customFormat="1" ht="27" customHeight="1" spans="1:15">
      <c r="A451" s="208"/>
      <c r="B451" s="187"/>
      <c r="C451" s="207">
        <v>2201</v>
      </c>
      <c r="D451" s="189" t="s">
        <v>1005</v>
      </c>
      <c r="E451" s="190"/>
      <c r="F451" s="187" t="s">
        <v>1006</v>
      </c>
      <c r="G451" s="187"/>
      <c r="H451" s="191"/>
      <c r="I451" s="191"/>
      <c r="J451" s="191"/>
      <c r="K451" s="191"/>
      <c r="L451" s="191"/>
      <c r="M451" s="190"/>
      <c r="N451" s="215"/>
      <c r="O451" s="214"/>
    </row>
    <row r="452" s="161" customFormat="1" ht="27" customHeight="1" spans="1:16">
      <c r="A452" s="208">
        <v>2201000010000</v>
      </c>
      <c r="B452" s="193" t="s">
        <v>1007</v>
      </c>
      <c r="C452" s="193">
        <v>220100001</v>
      </c>
      <c r="D452" s="194" t="s">
        <v>1007</v>
      </c>
      <c r="E452" s="195"/>
      <c r="F452" s="193"/>
      <c r="G452" s="193" t="s">
        <v>794</v>
      </c>
      <c r="H452" s="193">
        <v>6</v>
      </c>
      <c r="I452" s="193">
        <v>6</v>
      </c>
      <c r="J452" s="193">
        <v>6</v>
      </c>
      <c r="K452" s="193">
        <v>6</v>
      </c>
      <c r="L452" s="193">
        <v>5.1</v>
      </c>
      <c r="M452" s="195"/>
      <c r="N452" s="216" t="s">
        <v>35</v>
      </c>
      <c r="O452" s="214"/>
      <c r="P452" s="161" t="str">
        <f>VLOOKUP(C452,'[2]1.10正式版 (更新至2024年1月)'!$C:$P,14,FALSE)</f>
        <v>002201000010000-220100001</v>
      </c>
    </row>
    <row r="453" s="161" customFormat="1" ht="27" customHeight="1" spans="1:16">
      <c r="A453" s="208">
        <v>2201000020000</v>
      </c>
      <c r="B453" s="193" t="s">
        <v>1008</v>
      </c>
      <c r="C453" s="193">
        <v>220100002</v>
      </c>
      <c r="D453" s="194" t="s">
        <v>1008</v>
      </c>
      <c r="E453" s="195"/>
      <c r="F453" s="193"/>
      <c r="G453" s="193" t="s">
        <v>977</v>
      </c>
      <c r="H453" s="193"/>
      <c r="I453" s="193"/>
      <c r="J453" s="193"/>
      <c r="K453" s="193"/>
      <c r="L453" s="193"/>
      <c r="M453" s="195"/>
      <c r="N453" s="216" t="s">
        <v>35</v>
      </c>
      <c r="O453" s="214"/>
      <c r="P453" s="161" t="str">
        <f>VLOOKUP(C453,'[2]1.10正式版 (更新至2024年1月)'!$C:$P,14,FALSE)</f>
        <v>002201000020000-220100002</v>
      </c>
    </row>
    <row r="454" s="161" customFormat="1" ht="27" customHeight="1" spans="1:16">
      <c r="A454" s="208">
        <v>2201000030000</v>
      </c>
      <c r="B454" s="193" t="s">
        <v>1009</v>
      </c>
      <c r="C454" s="193">
        <v>220100003</v>
      </c>
      <c r="D454" s="194" t="s">
        <v>1009</v>
      </c>
      <c r="E454" s="195"/>
      <c r="F454" s="193"/>
      <c r="G454" s="193" t="s">
        <v>853</v>
      </c>
      <c r="H454" s="193">
        <v>18</v>
      </c>
      <c r="I454" s="193">
        <v>18</v>
      </c>
      <c r="J454" s="193">
        <v>17</v>
      </c>
      <c r="K454" s="193">
        <v>16</v>
      </c>
      <c r="L454" s="193">
        <v>13.6</v>
      </c>
      <c r="M454" s="195"/>
      <c r="N454" s="216" t="s">
        <v>35</v>
      </c>
      <c r="O454" s="214"/>
      <c r="P454" s="161" t="str">
        <f>VLOOKUP(C454,'[2]1.10正式版 (更新至2024年1月)'!$C:$P,14,FALSE)</f>
        <v>002201000030000-220100003</v>
      </c>
    </row>
    <row r="455" s="161" customFormat="1" ht="30" customHeight="1" spans="1:15">
      <c r="A455" s="208"/>
      <c r="B455" s="187"/>
      <c r="C455" s="207">
        <v>2202</v>
      </c>
      <c r="D455" s="189" t="s">
        <v>1010</v>
      </c>
      <c r="E455" s="190"/>
      <c r="F455" s="187" t="s">
        <v>1011</v>
      </c>
      <c r="G455" s="187"/>
      <c r="H455" s="191"/>
      <c r="I455" s="191"/>
      <c r="J455" s="191"/>
      <c r="K455" s="191"/>
      <c r="L455" s="191"/>
      <c r="M455" s="190"/>
      <c r="N455" s="215"/>
      <c r="O455" s="214"/>
    </row>
    <row r="456" s="161" customFormat="1" ht="23" customHeight="1" spans="1:15">
      <c r="A456" s="208"/>
      <c r="B456" s="187"/>
      <c r="C456" s="207">
        <v>220201</v>
      </c>
      <c r="D456" s="189" t="s">
        <v>1012</v>
      </c>
      <c r="E456" s="190"/>
      <c r="F456" s="187"/>
      <c r="G456" s="187"/>
      <c r="H456" s="191"/>
      <c r="I456" s="191"/>
      <c r="J456" s="191"/>
      <c r="K456" s="191"/>
      <c r="L456" s="191"/>
      <c r="M456" s="190"/>
      <c r="N456" s="215"/>
      <c r="O456" s="214"/>
    </row>
    <row r="457" s="161" customFormat="1" ht="27" customHeight="1" spans="1:16">
      <c r="A457" s="208">
        <v>2202010010000</v>
      </c>
      <c r="B457" s="193" t="s">
        <v>1013</v>
      </c>
      <c r="C457" s="193">
        <v>220201001</v>
      </c>
      <c r="D457" s="194" t="s">
        <v>1013</v>
      </c>
      <c r="E457" s="195"/>
      <c r="F457" s="193"/>
      <c r="G457" s="193" t="s">
        <v>1014</v>
      </c>
      <c r="H457" s="193">
        <v>10</v>
      </c>
      <c r="I457" s="193">
        <v>10</v>
      </c>
      <c r="J457" s="193">
        <v>9.2</v>
      </c>
      <c r="K457" s="193">
        <v>8</v>
      </c>
      <c r="L457" s="193">
        <v>6.8</v>
      </c>
      <c r="M457" s="195"/>
      <c r="N457" s="216" t="s">
        <v>35</v>
      </c>
      <c r="O457" s="214"/>
      <c r="P457" s="161" t="str">
        <f>VLOOKUP(C457,'[2]1.10正式版 (更新至2024年1月)'!$C:$P,14,FALSE)</f>
        <v>002202010010000-220201001</v>
      </c>
    </row>
    <row r="458" s="161" customFormat="1" ht="48" customHeight="1" spans="1:16">
      <c r="A458" s="208">
        <v>2202010020000</v>
      </c>
      <c r="B458" s="193" t="s">
        <v>1015</v>
      </c>
      <c r="C458" s="193">
        <v>220201002</v>
      </c>
      <c r="D458" s="194" t="s">
        <v>1015</v>
      </c>
      <c r="E458" s="195" t="s">
        <v>1016</v>
      </c>
      <c r="F458" s="193"/>
      <c r="G458" s="193" t="s">
        <v>794</v>
      </c>
      <c r="H458" s="193">
        <v>35</v>
      </c>
      <c r="I458" s="193">
        <v>35</v>
      </c>
      <c r="J458" s="193">
        <v>30</v>
      </c>
      <c r="K458" s="193">
        <v>25</v>
      </c>
      <c r="L458" s="193">
        <v>21.25</v>
      </c>
      <c r="M458" s="195"/>
      <c r="N458" s="216" t="s">
        <v>35</v>
      </c>
      <c r="O458" s="214"/>
      <c r="P458" s="161" t="str">
        <f>VLOOKUP(C458,'[2]1.10正式版 (更新至2024年1月)'!$C:$P,14,FALSE)</f>
        <v>002202010020000-220201002</v>
      </c>
    </row>
    <row r="459" s="161" customFormat="1" ht="22" customHeight="1" spans="1:16">
      <c r="A459" s="208">
        <v>2202010020100</v>
      </c>
      <c r="B459" s="193" t="s">
        <v>1017</v>
      </c>
      <c r="C459" s="193" t="s">
        <v>1018</v>
      </c>
      <c r="D459" s="194" t="s">
        <v>1017</v>
      </c>
      <c r="E459" s="195" t="s">
        <v>1019</v>
      </c>
      <c r="F459" s="193"/>
      <c r="G459" s="193" t="s">
        <v>794</v>
      </c>
      <c r="H459" s="193">
        <v>35</v>
      </c>
      <c r="I459" s="193">
        <v>35</v>
      </c>
      <c r="J459" s="193">
        <v>30</v>
      </c>
      <c r="K459" s="193">
        <v>25</v>
      </c>
      <c r="L459" s="193">
        <v>21.25</v>
      </c>
      <c r="M459" s="195"/>
      <c r="N459" s="216" t="s">
        <v>35</v>
      </c>
      <c r="O459" s="214"/>
      <c r="P459" s="161" t="str">
        <f>VLOOKUP(C459,'[2]1.10正式版 (更新至2024年1月)'!$C:$P,14,FALSE)</f>
        <v>002202010020100-220201002-1</v>
      </c>
    </row>
    <row r="460" s="161" customFormat="1" ht="22" customHeight="1" spans="1:16">
      <c r="A460" s="208">
        <v>2202010020200</v>
      </c>
      <c r="B460" s="193" t="s">
        <v>1020</v>
      </c>
      <c r="C460" s="193" t="s">
        <v>1021</v>
      </c>
      <c r="D460" s="194" t="s">
        <v>1020</v>
      </c>
      <c r="E460" s="211" t="s">
        <v>1022</v>
      </c>
      <c r="F460" s="193"/>
      <c r="G460" s="193" t="s">
        <v>794</v>
      </c>
      <c r="H460" s="193">
        <v>35</v>
      </c>
      <c r="I460" s="193">
        <v>35</v>
      </c>
      <c r="J460" s="193">
        <v>30</v>
      </c>
      <c r="K460" s="193">
        <v>25</v>
      </c>
      <c r="L460" s="193">
        <v>21.25</v>
      </c>
      <c r="M460" s="195"/>
      <c r="N460" s="216" t="s">
        <v>35</v>
      </c>
      <c r="O460" s="214"/>
      <c r="P460" s="161" t="str">
        <f>VLOOKUP(C460,'[2]1.10正式版 (更新至2024年1月)'!$C:$P,14,FALSE)</f>
        <v>002202010020200-220201002-2</v>
      </c>
    </row>
    <row r="461" s="161" customFormat="1" ht="22" customHeight="1" spans="1:16">
      <c r="A461" s="208">
        <v>2202010020300</v>
      </c>
      <c r="B461" s="193" t="s">
        <v>1023</v>
      </c>
      <c r="C461" s="193" t="s">
        <v>1024</v>
      </c>
      <c r="D461" s="194" t="s">
        <v>1023</v>
      </c>
      <c r="E461" s="195"/>
      <c r="F461" s="193"/>
      <c r="G461" s="193" t="s">
        <v>794</v>
      </c>
      <c r="H461" s="193">
        <v>35</v>
      </c>
      <c r="I461" s="193">
        <v>35</v>
      </c>
      <c r="J461" s="193">
        <v>30</v>
      </c>
      <c r="K461" s="193">
        <v>25</v>
      </c>
      <c r="L461" s="193">
        <v>21.25</v>
      </c>
      <c r="M461" s="195"/>
      <c r="N461" s="216" t="s">
        <v>35</v>
      </c>
      <c r="O461" s="214"/>
      <c r="P461" s="161" t="str">
        <f>VLOOKUP(C461,'[2]1.10正式版 (更新至2024年1月)'!$C:$P,14,FALSE)</f>
        <v>002202010020300-220201002-3</v>
      </c>
    </row>
    <row r="462" s="161" customFormat="1" ht="22" customHeight="1" spans="1:16">
      <c r="A462" s="208">
        <v>2202010020400</v>
      </c>
      <c r="B462" s="193" t="s">
        <v>1025</v>
      </c>
      <c r="C462" s="193" t="s">
        <v>1026</v>
      </c>
      <c r="D462" s="194" t="s">
        <v>1025</v>
      </c>
      <c r="E462" s="195" t="s">
        <v>1027</v>
      </c>
      <c r="F462" s="193"/>
      <c r="G462" s="193" t="s">
        <v>794</v>
      </c>
      <c r="H462" s="193">
        <v>35</v>
      </c>
      <c r="I462" s="193">
        <v>35</v>
      </c>
      <c r="J462" s="193">
        <v>30</v>
      </c>
      <c r="K462" s="193">
        <v>25</v>
      </c>
      <c r="L462" s="193">
        <v>21.25</v>
      </c>
      <c r="M462" s="195"/>
      <c r="N462" s="216" t="s">
        <v>35</v>
      </c>
      <c r="O462" s="214"/>
      <c r="P462" s="161" t="str">
        <f>VLOOKUP(C462,'[2]1.10正式版 (更新至2024年1月)'!$C:$P,14,FALSE)</f>
        <v>002202010020400-220201002-4</v>
      </c>
    </row>
    <row r="463" s="161" customFormat="1" ht="22" customHeight="1" spans="1:16">
      <c r="A463" s="208">
        <v>2202010020500</v>
      </c>
      <c r="B463" s="193" t="s">
        <v>1028</v>
      </c>
      <c r="C463" s="193" t="s">
        <v>1029</v>
      </c>
      <c r="D463" s="194" t="s">
        <v>1028</v>
      </c>
      <c r="E463" s="211" t="s">
        <v>1030</v>
      </c>
      <c r="F463" s="193"/>
      <c r="G463" s="193" t="s">
        <v>794</v>
      </c>
      <c r="H463" s="193">
        <v>35</v>
      </c>
      <c r="I463" s="193">
        <v>35</v>
      </c>
      <c r="J463" s="193">
        <v>30</v>
      </c>
      <c r="K463" s="193">
        <v>25</v>
      </c>
      <c r="L463" s="193">
        <v>21.25</v>
      </c>
      <c r="M463" s="195"/>
      <c r="N463" s="216" t="s">
        <v>35</v>
      </c>
      <c r="O463" s="214"/>
      <c r="P463" s="161" t="str">
        <f>VLOOKUP(C463,'[2]1.10正式版 (更新至2024年1月)'!$C:$P,14,FALSE)</f>
        <v>002202010020500-220201002-5</v>
      </c>
    </row>
    <row r="464" s="161" customFormat="1" ht="22" customHeight="1" spans="1:16">
      <c r="A464" s="208">
        <v>2202010020600</v>
      </c>
      <c r="B464" s="193" t="s">
        <v>1031</v>
      </c>
      <c r="C464" s="193" t="s">
        <v>1032</v>
      </c>
      <c r="D464" s="194" t="s">
        <v>1031</v>
      </c>
      <c r="E464" s="195" t="s">
        <v>1033</v>
      </c>
      <c r="F464" s="193"/>
      <c r="G464" s="193" t="s">
        <v>794</v>
      </c>
      <c r="H464" s="193">
        <v>35</v>
      </c>
      <c r="I464" s="193">
        <v>35</v>
      </c>
      <c r="J464" s="193">
        <v>30</v>
      </c>
      <c r="K464" s="193">
        <v>25</v>
      </c>
      <c r="L464" s="193">
        <v>21.25</v>
      </c>
      <c r="M464" s="195"/>
      <c r="N464" s="216" t="s">
        <v>35</v>
      </c>
      <c r="O464" s="214"/>
      <c r="P464" s="161" t="str">
        <f>VLOOKUP(C464,'[2]1.10正式版 (更新至2024年1月)'!$C:$P,14,FALSE)</f>
        <v>002202010020600-220201002-6</v>
      </c>
    </row>
    <row r="465" s="161" customFormat="1" ht="24" customHeight="1" spans="1:16">
      <c r="A465" s="208">
        <v>2202010030000</v>
      </c>
      <c r="B465" s="193" t="s">
        <v>1034</v>
      </c>
      <c r="C465" s="193">
        <v>220201003</v>
      </c>
      <c r="D465" s="194" t="s">
        <v>1034</v>
      </c>
      <c r="E465" s="195" t="s">
        <v>1035</v>
      </c>
      <c r="F465" s="193"/>
      <c r="G465" s="193" t="s">
        <v>26</v>
      </c>
      <c r="H465" s="193">
        <v>40</v>
      </c>
      <c r="I465" s="193">
        <v>40</v>
      </c>
      <c r="J465" s="193">
        <v>35</v>
      </c>
      <c r="K465" s="193">
        <v>25</v>
      </c>
      <c r="L465" s="193">
        <v>21.25</v>
      </c>
      <c r="M465" s="195"/>
      <c r="N465" s="216" t="s">
        <v>35</v>
      </c>
      <c r="O465" s="214"/>
      <c r="P465" s="161" t="str">
        <f>VLOOKUP(C465,'[2]1.10正式版 (更新至2024年1月)'!$C:$P,14,FALSE)</f>
        <v>002202010030000-220201003</v>
      </c>
    </row>
    <row r="466" s="161" customFormat="1" ht="27" customHeight="1" spans="1:16">
      <c r="A466" s="208">
        <v>2202010040000</v>
      </c>
      <c r="B466" s="193" t="s">
        <v>1036</v>
      </c>
      <c r="C466" s="193">
        <v>220201004</v>
      </c>
      <c r="D466" s="194" t="s">
        <v>1036</v>
      </c>
      <c r="E466" s="195" t="s">
        <v>1037</v>
      </c>
      <c r="F466" s="193"/>
      <c r="G466" s="193" t="s">
        <v>26</v>
      </c>
      <c r="H466" s="193">
        <v>40</v>
      </c>
      <c r="I466" s="193">
        <v>40</v>
      </c>
      <c r="J466" s="193">
        <v>35</v>
      </c>
      <c r="K466" s="193">
        <v>25</v>
      </c>
      <c r="L466" s="193">
        <v>21.25</v>
      </c>
      <c r="M466" s="195"/>
      <c r="N466" s="216" t="s">
        <v>35</v>
      </c>
      <c r="O466" s="214"/>
      <c r="P466" s="161" t="str">
        <f>VLOOKUP(C466,'[2]1.10正式版 (更新至2024年1月)'!$C:$P,14,FALSE)</f>
        <v>002202010040000-220201004</v>
      </c>
    </row>
    <row r="467" s="161" customFormat="1" ht="27" customHeight="1" spans="1:16">
      <c r="A467" s="208">
        <v>2202010050000</v>
      </c>
      <c r="B467" s="193" t="s">
        <v>1038</v>
      </c>
      <c r="C467" s="193">
        <v>220201005</v>
      </c>
      <c r="D467" s="194" t="s">
        <v>1038</v>
      </c>
      <c r="E467" s="195" t="s">
        <v>1039</v>
      </c>
      <c r="F467" s="193"/>
      <c r="G467" s="193" t="s">
        <v>26</v>
      </c>
      <c r="H467" s="193">
        <v>35</v>
      </c>
      <c r="I467" s="193">
        <v>35</v>
      </c>
      <c r="J467" s="193">
        <v>32</v>
      </c>
      <c r="K467" s="193">
        <v>30</v>
      </c>
      <c r="L467" s="193">
        <v>25.5</v>
      </c>
      <c r="M467" s="195"/>
      <c r="N467" s="216" t="s">
        <v>35</v>
      </c>
      <c r="O467" s="214"/>
      <c r="P467" s="161" t="str">
        <f>VLOOKUP(C467,'[2]1.10正式版 (更新至2024年1月)'!$C:$P,14,FALSE)</f>
        <v>002202010050000-220201005</v>
      </c>
    </row>
    <row r="468" s="161" customFormat="1" ht="27" customHeight="1" spans="1:16">
      <c r="A468" s="208">
        <v>2202010060000</v>
      </c>
      <c r="B468" s="193" t="s">
        <v>1040</v>
      </c>
      <c r="C468" s="193">
        <v>220201006</v>
      </c>
      <c r="D468" s="194" t="s">
        <v>1040</v>
      </c>
      <c r="E468" s="195" t="s">
        <v>1041</v>
      </c>
      <c r="F468" s="193" t="s">
        <v>1042</v>
      </c>
      <c r="G468" s="193" t="s">
        <v>26</v>
      </c>
      <c r="H468" s="193">
        <v>55</v>
      </c>
      <c r="I468" s="193">
        <v>55</v>
      </c>
      <c r="J468" s="193">
        <v>53</v>
      </c>
      <c r="K468" s="193">
        <v>50</v>
      </c>
      <c r="L468" s="193">
        <v>42.5</v>
      </c>
      <c r="M468" s="195"/>
      <c r="N468" s="216" t="s">
        <v>28</v>
      </c>
      <c r="O468" s="214"/>
      <c r="P468" s="161" t="str">
        <f>VLOOKUP(C468,'[2]1.10正式版 (更新至2024年1月)'!$C:$P,14,FALSE)</f>
        <v>002202010060000-220201006</v>
      </c>
    </row>
    <row r="469" s="161" customFormat="1" ht="79" customHeight="1" spans="1:16">
      <c r="A469" s="208">
        <v>2202010070000</v>
      </c>
      <c r="B469" s="193" t="s">
        <v>1043</v>
      </c>
      <c r="C469" s="193">
        <v>220201007</v>
      </c>
      <c r="D469" s="194" t="s">
        <v>1043</v>
      </c>
      <c r="E469" s="195"/>
      <c r="F469" s="193"/>
      <c r="G469" s="193" t="s">
        <v>794</v>
      </c>
      <c r="H469" s="193">
        <v>26</v>
      </c>
      <c r="I469" s="193">
        <v>26</v>
      </c>
      <c r="J469" s="193">
        <v>23</v>
      </c>
      <c r="K469" s="193">
        <v>20</v>
      </c>
      <c r="L469" s="193">
        <v>17</v>
      </c>
      <c r="M469" s="195" t="s">
        <v>1044</v>
      </c>
      <c r="N469" s="216" t="s">
        <v>35</v>
      </c>
      <c r="O469" s="214"/>
      <c r="P469" s="161" t="str">
        <f>VLOOKUP(C469,'[2]1.10正式版 (更新至2024年1月)'!$C:$P,14,FALSE)</f>
        <v>002202010070000-220201007</v>
      </c>
    </row>
    <row r="470" s="161" customFormat="1" ht="28" customHeight="1" spans="1:16">
      <c r="A470" s="208">
        <v>2202010080000</v>
      </c>
      <c r="B470" s="193" t="s">
        <v>1045</v>
      </c>
      <c r="C470" s="193">
        <v>220201008</v>
      </c>
      <c r="D470" s="194" t="s">
        <v>1045</v>
      </c>
      <c r="E470" s="195" t="s">
        <v>1046</v>
      </c>
      <c r="F470" s="193"/>
      <c r="G470" s="193" t="s">
        <v>794</v>
      </c>
      <c r="H470" s="193">
        <v>50</v>
      </c>
      <c r="I470" s="193">
        <v>50</v>
      </c>
      <c r="J470" s="193">
        <v>45</v>
      </c>
      <c r="K470" s="193">
        <v>40</v>
      </c>
      <c r="L470" s="193">
        <v>34</v>
      </c>
      <c r="M470" s="195" t="s">
        <v>1047</v>
      </c>
      <c r="N470" s="216" t="s">
        <v>35</v>
      </c>
      <c r="O470" s="214"/>
      <c r="P470" s="161" t="str">
        <f>VLOOKUP(C470,'[2]1.10正式版 (更新至2024年1月)'!$C:$P,14,FALSE)</f>
        <v>002202010080000-220201008</v>
      </c>
    </row>
    <row r="471" s="161" customFormat="1" ht="24" customHeight="1" spans="1:16">
      <c r="A471" s="208">
        <v>2202010080100</v>
      </c>
      <c r="B471" s="193" t="s">
        <v>1048</v>
      </c>
      <c r="C471" s="193" t="s">
        <v>1049</v>
      </c>
      <c r="D471" s="194" t="s">
        <v>1048</v>
      </c>
      <c r="E471" s="195"/>
      <c r="F471" s="193"/>
      <c r="G471" s="193" t="s">
        <v>794</v>
      </c>
      <c r="H471" s="193">
        <v>50</v>
      </c>
      <c r="I471" s="193">
        <v>50</v>
      </c>
      <c r="J471" s="193">
        <v>45</v>
      </c>
      <c r="K471" s="193">
        <v>40</v>
      </c>
      <c r="L471" s="193">
        <v>34</v>
      </c>
      <c r="M471" s="195"/>
      <c r="N471" s="216" t="s">
        <v>35</v>
      </c>
      <c r="O471" s="214"/>
      <c r="P471" s="161" t="str">
        <f>VLOOKUP(C471,'[2]1.10正式版 (更新至2024年1月)'!$C:$P,14,FALSE)</f>
        <v>002202010080100-220201008-1</v>
      </c>
    </row>
    <row r="472" s="161" customFormat="1" ht="23" customHeight="1" spans="1:16">
      <c r="A472" s="208">
        <v>2202010090000</v>
      </c>
      <c r="B472" s="193" t="s">
        <v>1050</v>
      </c>
      <c r="C472" s="193">
        <v>220201009</v>
      </c>
      <c r="D472" s="194" t="s">
        <v>1050</v>
      </c>
      <c r="E472" s="195"/>
      <c r="F472" s="193"/>
      <c r="G472" s="193" t="s">
        <v>794</v>
      </c>
      <c r="H472" s="193">
        <v>50</v>
      </c>
      <c r="I472" s="193">
        <v>50</v>
      </c>
      <c r="J472" s="193">
        <v>45</v>
      </c>
      <c r="K472" s="193">
        <v>40</v>
      </c>
      <c r="L472" s="193">
        <v>34</v>
      </c>
      <c r="M472" s="195"/>
      <c r="N472" s="216" t="s">
        <v>28</v>
      </c>
      <c r="O472" s="214"/>
      <c r="P472" s="161" t="str">
        <f>VLOOKUP(C472,'[2]1.10正式版 (更新至2024年1月)'!$C:$P,14,FALSE)</f>
        <v>002202010090000-220201009</v>
      </c>
    </row>
    <row r="473" s="161" customFormat="1" ht="23" customHeight="1" spans="1:15">
      <c r="A473" s="208"/>
      <c r="B473" s="187"/>
      <c r="C473" s="207">
        <v>220202</v>
      </c>
      <c r="D473" s="189" t="s">
        <v>1051</v>
      </c>
      <c r="E473" s="190"/>
      <c r="F473" s="187"/>
      <c r="G473" s="187"/>
      <c r="H473" s="191"/>
      <c r="I473" s="191"/>
      <c r="J473" s="191"/>
      <c r="K473" s="191"/>
      <c r="L473" s="191"/>
      <c r="M473" s="190"/>
      <c r="N473" s="215"/>
      <c r="O473" s="214"/>
    </row>
    <row r="474" s="161" customFormat="1" ht="23" customHeight="1" spans="1:16">
      <c r="A474" s="208">
        <v>2202020010000</v>
      </c>
      <c r="B474" s="193" t="s">
        <v>1052</v>
      </c>
      <c r="C474" s="193">
        <v>220202001</v>
      </c>
      <c r="D474" s="194" t="s">
        <v>1052</v>
      </c>
      <c r="E474" s="195" t="s">
        <v>1053</v>
      </c>
      <c r="F474" s="193"/>
      <c r="G474" s="193" t="s">
        <v>26</v>
      </c>
      <c r="H474" s="193">
        <v>50</v>
      </c>
      <c r="I474" s="193">
        <v>50</v>
      </c>
      <c r="J474" s="193">
        <v>50</v>
      </c>
      <c r="K474" s="193">
        <v>45</v>
      </c>
      <c r="L474" s="193">
        <v>38.25</v>
      </c>
      <c r="M474" s="195"/>
      <c r="N474" s="216" t="s">
        <v>35</v>
      </c>
      <c r="O474" s="214"/>
      <c r="P474" s="161" t="str">
        <f>VLOOKUP(C474,'[2]1.10正式版 (更新至2024年1月)'!$C:$P,14,FALSE)</f>
        <v>002202020010000-220202001</v>
      </c>
    </row>
    <row r="475" s="161" customFormat="1" ht="23" customHeight="1" spans="1:16">
      <c r="A475" s="208">
        <v>2202020020000</v>
      </c>
      <c r="B475" s="193" t="s">
        <v>1054</v>
      </c>
      <c r="C475" s="193">
        <v>220202002</v>
      </c>
      <c r="D475" s="194" t="s">
        <v>1054</v>
      </c>
      <c r="E475" s="195" t="s">
        <v>1055</v>
      </c>
      <c r="F475" s="193"/>
      <c r="G475" s="193" t="s">
        <v>26</v>
      </c>
      <c r="H475" s="193">
        <v>46</v>
      </c>
      <c r="I475" s="193">
        <v>46</v>
      </c>
      <c r="J475" s="193">
        <v>42</v>
      </c>
      <c r="K475" s="193">
        <v>40</v>
      </c>
      <c r="L475" s="193">
        <v>34</v>
      </c>
      <c r="M475" s="195"/>
      <c r="N475" s="216" t="s">
        <v>35</v>
      </c>
      <c r="O475" s="214"/>
      <c r="P475" s="161" t="str">
        <f>VLOOKUP(C475,'[2]1.10正式版 (更新至2024年1月)'!$C:$P,14,FALSE)</f>
        <v>002202020020000-220202002</v>
      </c>
    </row>
    <row r="476" s="161" customFormat="1" ht="23" customHeight="1" spans="1:16">
      <c r="A476" s="208">
        <v>2202020030000</v>
      </c>
      <c r="B476" s="193" t="s">
        <v>1056</v>
      </c>
      <c r="C476" s="193">
        <v>220202003</v>
      </c>
      <c r="D476" s="194" t="s">
        <v>1056</v>
      </c>
      <c r="E476" s="195"/>
      <c r="F476" s="193"/>
      <c r="G476" s="193" t="s">
        <v>977</v>
      </c>
      <c r="H476" s="193">
        <v>81</v>
      </c>
      <c r="I476" s="193">
        <v>81</v>
      </c>
      <c r="J476" s="193">
        <v>78</v>
      </c>
      <c r="K476" s="193">
        <v>75</v>
      </c>
      <c r="L476" s="193">
        <v>63.75</v>
      </c>
      <c r="M476" s="195"/>
      <c r="N476" s="216" t="s">
        <v>35</v>
      </c>
      <c r="O476" s="214"/>
      <c r="P476" s="161" t="str">
        <f>VLOOKUP(C476,'[2]1.10正式版 (更新至2024年1月)'!$C:$P,14,FALSE)</f>
        <v>002202020030000-220202003</v>
      </c>
    </row>
    <row r="477" s="161" customFormat="1" ht="23" customHeight="1" spans="1:15">
      <c r="A477" s="208"/>
      <c r="B477" s="187"/>
      <c r="C477" s="207">
        <v>220203</v>
      </c>
      <c r="D477" s="189" t="s">
        <v>1057</v>
      </c>
      <c r="E477" s="190"/>
      <c r="F477" s="187"/>
      <c r="G477" s="187"/>
      <c r="H477" s="191"/>
      <c r="I477" s="191"/>
      <c r="J477" s="191"/>
      <c r="K477" s="191"/>
      <c r="L477" s="191"/>
      <c r="M477" s="190"/>
      <c r="N477" s="215"/>
      <c r="O477" s="214"/>
    </row>
    <row r="478" s="161" customFormat="1" ht="23" customHeight="1" spans="1:16">
      <c r="A478" s="208">
        <v>2202030010000</v>
      </c>
      <c r="B478" s="193" t="s">
        <v>1058</v>
      </c>
      <c r="C478" s="193">
        <v>220203001</v>
      </c>
      <c r="D478" s="194" t="s">
        <v>1058</v>
      </c>
      <c r="E478" s="195" t="s">
        <v>1059</v>
      </c>
      <c r="F478" s="193"/>
      <c r="G478" s="193" t="s">
        <v>26</v>
      </c>
      <c r="H478" s="193"/>
      <c r="I478" s="193"/>
      <c r="J478" s="193"/>
      <c r="K478" s="193"/>
      <c r="L478" s="193"/>
      <c r="M478" s="195"/>
      <c r="N478" s="216" t="s">
        <v>35</v>
      </c>
      <c r="O478" s="214"/>
      <c r="P478" s="161" t="str">
        <f>VLOOKUP(C478,'[2]1.10正式版 (更新至2024年1月)'!$C:$P,14,FALSE)</f>
        <v>002202030010000-220203001</v>
      </c>
    </row>
    <row r="479" s="161" customFormat="1" ht="23" customHeight="1" spans="1:16">
      <c r="A479" s="208">
        <v>2202030020000</v>
      </c>
      <c r="B479" s="193" t="s">
        <v>1060</v>
      </c>
      <c r="C479" s="193">
        <v>220203002</v>
      </c>
      <c r="D479" s="194" t="s">
        <v>1060</v>
      </c>
      <c r="E479" s="195" t="s">
        <v>1059</v>
      </c>
      <c r="F479" s="193"/>
      <c r="G479" s="193" t="s">
        <v>26</v>
      </c>
      <c r="H479" s="193"/>
      <c r="I479" s="193"/>
      <c r="J479" s="193"/>
      <c r="K479" s="193"/>
      <c r="L479" s="193"/>
      <c r="M479" s="195"/>
      <c r="N479" s="216" t="s">
        <v>113</v>
      </c>
      <c r="O479" s="214"/>
      <c r="P479" s="161" t="str">
        <f>VLOOKUP(C479,'[2]1.10正式版 (更新至2024年1月)'!$C:$P,14,FALSE)</f>
        <v>002202030020000-220203002</v>
      </c>
    </row>
    <row r="480" s="161" customFormat="1" ht="23" customHeight="1" spans="1:16">
      <c r="A480" s="208">
        <v>2202030030000</v>
      </c>
      <c r="B480" s="193" t="s">
        <v>1061</v>
      </c>
      <c r="C480" s="193">
        <v>220203003</v>
      </c>
      <c r="D480" s="194" t="s">
        <v>1061</v>
      </c>
      <c r="E480" s="195" t="s">
        <v>1059</v>
      </c>
      <c r="F480" s="193"/>
      <c r="G480" s="193" t="s">
        <v>26</v>
      </c>
      <c r="H480" s="193">
        <v>46</v>
      </c>
      <c r="I480" s="193">
        <v>46</v>
      </c>
      <c r="J480" s="193">
        <v>46</v>
      </c>
      <c r="K480" s="193">
        <v>46</v>
      </c>
      <c r="L480" s="193">
        <v>39.1</v>
      </c>
      <c r="M480" s="195"/>
      <c r="N480" s="216" t="s">
        <v>113</v>
      </c>
      <c r="O480" s="214"/>
      <c r="P480" s="161" t="str">
        <f>VLOOKUP(C480,'[2]1.10正式版 (更新至2024年1月)'!$C:$P,14,FALSE)</f>
        <v>002202030030000-220203003</v>
      </c>
    </row>
    <row r="481" s="161" customFormat="1" ht="20" customHeight="1" spans="1:16">
      <c r="A481" s="208">
        <v>2202030040000</v>
      </c>
      <c r="B481" s="193" t="s">
        <v>1062</v>
      </c>
      <c r="C481" s="193">
        <v>220203004</v>
      </c>
      <c r="D481" s="194" t="s">
        <v>1062</v>
      </c>
      <c r="E481" s="195" t="s">
        <v>1063</v>
      </c>
      <c r="F481" s="193"/>
      <c r="G481" s="193" t="s">
        <v>26</v>
      </c>
      <c r="H481" s="193">
        <v>49</v>
      </c>
      <c r="I481" s="193">
        <v>45</v>
      </c>
      <c r="J481" s="193">
        <v>41</v>
      </c>
      <c r="K481" s="193">
        <v>37</v>
      </c>
      <c r="L481" s="193">
        <v>33.3</v>
      </c>
      <c r="M481" s="195"/>
      <c r="N481" s="216" t="s">
        <v>35</v>
      </c>
      <c r="O481" s="214"/>
      <c r="P481" s="161" t="str">
        <f>VLOOKUP(C481,'[2]1.10正式版 (更新至2024年1月)'!$C:$P,14,FALSE)</f>
        <v>002202030040000-220203004</v>
      </c>
    </row>
    <row r="482" s="161" customFormat="1" ht="23" customHeight="1" spans="1:16">
      <c r="A482" s="208">
        <v>2202030050000</v>
      </c>
      <c r="B482" s="193" t="s">
        <v>1064</v>
      </c>
      <c r="C482" s="193">
        <v>220203005</v>
      </c>
      <c r="D482" s="194" t="s">
        <v>1064</v>
      </c>
      <c r="E482" s="195"/>
      <c r="F482" s="193"/>
      <c r="G482" s="193" t="s">
        <v>26</v>
      </c>
      <c r="H482" s="225">
        <v>36</v>
      </c>
      <c r="I482" s="225">
        <v>36</v>
      </c>
      <c r="J482" s="225">
        <v>32</v>
      </c>
      <c r="K482" s="225">
        <v>28</v>
      </c>
      <c r="L482" s="230">
        <v>23.8</v>
      </c>
      <c r="M482" s="195"/>
      <c r="N482" s="216" t="s">
        <v>35</v>
      </c>
      <c r="O482" s="214"/>
      <c r="P482" s="161" t="str">
        <f>VLOOKUP(C482,'[2]1.10正式版 (更新至2024年1月)'!$C:$P,14,FALSE)</f>
        <v>002202030050000-220203005</v>
      </c>
    </row>
    <row r="483" s="161" customFormat="1" ht="30" customHeight="1" spans="1:15">
      <c r="A483" s="208"/>
      <c r="B483" s="187"/>
      <c r="C483" s="207">
        <v>2203</v>
      </c>
      <c r="D483" s="189" t="s">
        <v>1065</v>
      </c>
      <c r="E483" s="190"/>
      <c r="F483" s="195" t="s">
        <v>1011</v>
      </c>
      <c r="G483" s="187"/>
      <c r="H483" s="191"/>
      <c r="I483" s="191"/>
      <c r="J483" s="191"/>
      <c r="K483" s="191"/>
      <c r="L483" s="191"/>
      <c r="M483" s="190"/>
      <c r="N483" s="215"/>
      <c r="O483" s="214"/>
    </row>
    <row r="484" s="161" customFormat="1" ht="30" customHeight="1" spans="1:15">
      <c r="A484" s="208"/>
      <c r="B484" s="187"/>
      <c r="C484" s="207">
        <v>220301</v>
      </c>
      <c r="D484" s="189" t="s">
        <v>1066</v>
      </c>
      <c r="E484" s="190"/>
      <c r="F484" s="187"/>
      <c r="G484" s="187"/>
      <c r="H484" s="191"/>
      <c r="I484" s="191"/>
      <c r="J484" s="191"/>
      <c r="K484" s="191"/>
      <c r="L484" s="191"/>
      <c r="M484" s="190"/>
      <c r="N484" s="215"/>
      <c r="O484" s="214"/>
    </row>
    <row r="485" s="161" customFormat="1" ht="69" customHeight="1" spans="1:16">
      <c r="A485" s="208">
        <v>2203010010000</v>
      </c>
      <c r="B485" s="193" t="s">
        <v>1067</v>
      </c>
      <c r="C485" s="193">
        <v>220301001</v>
      </c>
      <c r="D485" s="194" t="s">
        <v>1067</v>
      </c>
      <c r="E485" s="195" t="s">
        <v>1068</v>
      </c>
      <c r="F485" s="193"/>
      <c r="G485" s="193" t="s">
        <v>794</v>
      </c>
      <c r="H485" s="193">
        <v>155</v>
      </c>
      <c r="I485" s="193">
        <v>133</v>
      </c>
      <c r="J485" s="193">
        <v>129</v>
      </c>
      <c r="K485" s="193">
        <v>119</v>
      </c>
      <c r="L485" s="193">
        <v>110</v>
      </c>
      <c r="M485" s="195" t="s">
        <v>1069</v>
      </c>
      <c r="N485" s="216" t="s">
        <v>113</v>
      </c>
      <c r="O485" s="214"/>
      <c r="P485" s="161" t="str">
        <f>VLOOKUP(C485,'[2]1.10正式版 (更新至2024年1月)'!$C:$P,14,FALSE)</f>
        <v>002203010010000-220301001</v>
      </c>
    </row>
    <row r="486" s="161" customFormat="1" ht="24" customHeight="1" spans="1:16">
      <c r="A486" s="208">
        <v>2203010010001</v>
      </c>
      <c r="B486" s="193" t="s">
        <v>1070</v>
      </c>
      <c r="C486" s="193" t="s">
        <v>1071</v>
      </c>
      <c r="D486" s="194" t="s">
        <v>1072</v>
      </c>
      <c r="E486" s="195"/>
      <c r="F486" s="193"/>
      <c r="G486" s="193" t="s">
        <v>794</v>
      </c>
      <c r="H486" s="193">
        <v>40</v>
      </c>
      <c r="I486" s="193">
        <v>40</v>
      </c>
      <c r="J486" s="193">
        <v>40</v>
      </c>
      <c r="K486" s="193">
        <v>40</v>
      </c>
      <c r="L486" s="193">
        <v>40</v>
      </c>
      <c r="M486" s="195"/>
      <c r="N486" s="216" t="s">
        <v>113</v>
      </c>
      <c r="O486" s="214"/>
      <c r="P486" s="161" t="str">
        <f>VLOOKUP(C486,'[2]1.10正式版 (更新至2024年1月)'!$C:$P,14,FALSE)</f>
        <v>002203010010001-220301001-1</v>
      </c>
    </row>
    <row r="487" s="161" customFormat="1" ht="24" customHeight="1" spans="1:16">
      <c r="A487" s="208">
        <v>2203010010100</v>
      </c>
      <c r="B487" s="193" t="s">
        <v>1073</v>
      </c>
      <c r="C487" s="193" t="s">
        <v>1074</v>
      </c>
      <c r="D487" s="194" t="s">
        <v>1073</v>
      </c>
      <c r="E487" s="195" t="s">
        <v>1019</v>
      </c>
      <c r="F487" s="193"/>
      <c r="G487" s="193" t="s">
        <v>794</v>
      </c>
      <c r="H487" s="193">
        <v>155</v>
      </c>
      <c r="I487" s="193">
        <v>133</v>
      </c>
      <c r="J487" s="193">
        <v>129</v>
      </c>
      <c r="K487" s="193">
        <v>119</v>
      </c>
      <c r="L487" s="193">
        <v>110</v>
      </c>
      <c r="M487" s="195"/>
      <c r="N487" s="216" t="s">
        <v>113</v>
      </c>
      <c r="O487" s="214"/>
      <c r="P487" s="161" t="str">
        <f>VLOOKUP(C487,'[2]1.10正式版 (更新至2024年1月)'!$C:$P,14,FALSE)</f>
        <v>002203010010100-220301001-2</v>
      </c>
    </row>
    <row r="488" s="161" customFormat="1" ht="24" customHeight="1" spans="1:16">
      <c r="A488" s="208">
        <v>2203010010200</v>
      </c>
      <c r="B488" s="193" t="s">
        <v>1075</v>
      </c>
      <c r="C488" s="193" t="s">
        <v>1076</v>
      </c>
      <c r="D488" s="194" t="s">
        <v>1075</v>
      </c>
      <c r="E488" s="195" t="s">
        <v>1077</v>
      </c>
      <c r="F488" s="193"/>
      <c r="G488" s="193" t="s">
        <v>794</v>
      </c>
      <c r="H488" s="193">
        <v>155</v>
      </c>
      <c r="I488" s="193">
        <v>133</v>
      </c>
      <c r="J488" s="193">
        <v>129</v>
      </c>
      <c r="K488" s="193">
        <v>119</v>
      </c>
      <c r="L488" s="193">
        <v>110</v>
      </c>
      <c r="M488" s="195"/>
      <c r="N488" s="216" t="s">
        <v>113</v>
      </c>
      <c r="O488" s="214"/>
      <c r="P488" s="161" t="str">
        <f>VLOOKUP(C488,'[2]1.10正式版 (更新至2024年1月)'!$C:$P,14,FALSE)</f>
        <v>002203010010200-220301001-3</v>
      </c>
    </row>
    <row r="489" s="161" customFormat="1" ht="24" customHeight="1" spans="1:16">
      <c r="A489" s="208">
        <v>2203010010300</v>
      </c>
      <c r="B489" s="193" t="s">
        <v>1078</v>
      </c>
      <c r="C489" s="193" t="s">
        <v>1079</v>
      </c>
      <c r="D489" s="194" t="s">
        <v>1078</v>
      </c>
      <c r="E489" s="211"/>
      <c r="F489" s="193"/>
      <c r="G489" s="193" t="s">
        <v>794</v>
      </c>
      <c r="H489" s="193">
        <v>155</v>
      </c>
      <c r="I489" s="193">
        <v>133</v>
      </c>
      <c r="J489" s="193">
        <v>129</v>
      </c>
      <c r="K489" s="193">
        <v>119</v>
      </c>
      <c r="L489" s="193">
        <v>110</v>
      </c>
      <c r="M489" s="195"/>
      <c r="N489" s="216" t="s">
        <v>113</v>
      </c>
      <c r="O489" s="214"/>
      <c r="P489" s="161" t="str">
        <f>VLOOKUP(C489,'[2]1.10正式版 (更新至2024年1月)'!$C:$P,14,FALSE)</f>
        <v>002203010010300-220301001-4</v>
      </c>
    </row>
    <row r="490" s="161" customFormat="1" ht="24" customHeight="1" spans="1:16">
      <c r="A490" s="208">
        <v>2203010010400</v>
      </c>
      <c r="B490" s="193" t="s">
        <v>1080</v>
      </c>
      <c r="C490" s="193" t="s">
        <v>1081</v>
      </c>
      <c r="D490" s="194" t="s">
        <v>1080</v>
      </c>
      <c r="E490" s="195" t="s">
        <v>1027</v>
      </c>
      <c r="F490" s="193"/>
      <c r="G490" s="193" t="s">
        <v>794</v>
      </c>
      <c r="H490" s="193">
        <v>155</v>
      </c>
      <c r="I490" s="193">
        <v>133</v>
      </c>
      <c r="J490" s="193">
        <v>129</v>
      </c>
      <c r="K490" s="193">
        <v>119</v>
      </c>
      <c r="L490" s="193">
        <v>110</v>
      </c>
      <c r="M490" s="195"/>
      <c r="N490" s="216" t="s">
        <v>113</v>
      </c>
      <c r="O490" s="214"/>
      <c r="P490" s="161" t="str">
        <f>VLOOKUP(C490,'[2]1.10正式版 (更新至2024年1月)'!$C:$P,14,FALSE)</f>
        <v>002203010010400-220301001-5</v>
      </c>
    </row>
    <row r="491" s="161" customFormat="1" ht="24" customHeight="1" spans="1:16">
      <c r="A491" s="208">
        <v>2203010010500</v>
      </c>
      <c r="B491" s="193" t="s">
        <v>1082</v>
      </c>
      <c r="C491" s="193" t="s">
        <v>1083</v>
      </c>
      <c r="D491" s="194" t="s">
        <v>1082</v>
      </c>
      <c r="E491" s="195" t="s">
        <v>1084</v>
      </c>
      <c r="F491" s="193"/>
      <c r="G491" s="193" t="s">
        <v>794</v>
      </c>
      <c r="H491" s="193">
        <v>155</v>
      </c>
      <c r="I491" s="193">
        <v>133</v>
      </c>
      <c r="J491" s="193">
        <v>129</v>
      </c>
      <c r="K491" s="193">
        <v>119</v>
      </c>
      <c r="L491" s="193">
        <v>110</v>
      </c>
      <c r="M491" s="195"/>
      <c r="N491" s="216" t="s">
        <v>113</v>
      </c>
      <c r="O491" s="214"/>
      <c r="P491" s="161" t="str">
        <f>VLOOKUP(C491,'[2]1.10正式版 (更新至2024年1月)'!$C:$P,14,FALSE)</f>
        <v>002203010010500-220301001-6</v>
      </c>
    </row>
    <row r="492" s="161" customFormat="1" ht="24" customHeight="1" spans="1:16">
      <c r="A492" s="208">
        <v>2203010010600</v>
      </c>
      <c r="B492" s="193" t="s">
        <v>1085</v>
      </c>
      <c r="C492" s="193" t="s">
        <v>1086</v>
      </c>
      <c r="D492" s="194" t="s">
        <v>1085</v>
      </c>
      <c r="E492" s="195" t="s">
        <v>1033</v>
      </c>
      <c r="F492" s="193"/>
      <c r="G492" s="193" t="s">
        <v>794</v>
      </c>
      <c r="H492" s="193">
        <v>155</v>
      </c>
      <c r="I492" s="193">
        <v>133</v>
      </c>
      <c r="J492" s="193">
        <v>129</v>
      </c>
      <c r="K492" s="193">
        <v>119</v>
      </c>
      <c r="L492" s="193">
        <v>110</v>
      </c>
      <c r="M492" s="195"/>
      <c r="N492" s="216" t="s">
        <v>113</v>
      </c>
      <c r="O492" s="214"/>
      <c r="P492" s="161" t="str">
        <f>VLOOKUP(C492,'[2]1.10正式版 (更新至2024年1月)'!$C:$P,14,FALSE)</f>
        <v>002203010010600-220301001-7</v>
      </c>
    </row>
    <row r="493" s="161" customFormat="1" ht="24" customHeight="1" spans="1:16">
      <c r="A493" s="208">
        <v>2203010010700</v>
      </c>
      <c r="B493" s="193" t="s">
        <v>1087</v>
      </c>
      <c r="C493" s="193" t="s">
        <v>1088</v>
      </c>
      <c r="D493" s="194" t="s">
        <v>1087</v>
      </c>
      <c r="E493" s="195" t="s">
        <v>1089</v>
      </c>
      <c r="F493" s="193"/>
      <c r="G493" s="193" t="s">
        <v>794</v>
      </c>
      <c r="H493" s="193">
        <v>155</v>
      </c>
      <c r="I493" s="193">
        <v>133</v>
      </c>
      <c r="J493" s="193">
        <v>129</v>
      </c>
      <c r="K493" s="193">
        <v>119</v>
      </c>
      <c r="L493" s="193">
        <v>110</v>
      </c>
      <c r="M493" s="195"/>
      <c r="N493" s="216" t="s">
        <v>113</v>
      </c>
      <c r="O493" s="214"/>
      <c r="P493" s="161" t="str">
        <f>VLOOKUP(C493,'[2]1.10正式版 (更新至2024年1月)'!$C:$P,14,FALSE)</f>
        <v>002203010010700-220301001-8</v>
      </c>
    </row>
    <row r="494" s="161" customFormat="1" ht="24" customHeight="1" spans="1:15">
      <c r="A494" s="208" t="s">
        <v>1090</v>
      </c>
      <c r="B494" s="208" t="s">
        <v>1091</v>
      </c>
      <c r="C494" s="208" t="s">
        <v>1092</v>
      </c>
      <c r="D494" s="243" t="s">
        <v>1093</v>
      </c>
      <c r="E494" s="208" t="s">
        <v>1094</v>
      </c>
      <c r="F494" s="208" t="s">
        <v>1094</v>
      </c>
      <c r="G494" s="208" t="s">
        <v>26</v>
      </c>
      <c r="H494" s="247"/>
      <c r="I494" s="193"/>
      <c r="J494" s="193"/>
      <c r="K494" s="193"/>
      <c r="L494" s="193"/>
      <c r="M494" s="195"/>
      <c r="N494" s="216"/>
      <c r="O494" s="214"/>
    </row>
    <row r="495" s="161" customFormat="1" ht="24" customHeight="1" spans="1:23">
      <c r="A495" s="208" t="s">
        <v>1090</v>
      </c>
      <c r="B495" s="208" t="s">
        <v>1091</v>
      </c>
      <c r="C495" s="208" t="s">
        <v>1095</v>
      </c>
      <c r="D495" s="243" t="s">
        <v>1096</v>
      </c>
      <c r="E495" s="208" t="s">
        <v>1094</v>
      </c>
      <c r="F495" s="208" t="s">
        <v>1094</v>
      </c>
      <c r="G495" s="208" t="s">
        <v>26</v>
      </c>
      <c r="H495" s="223">
        <v>0.8</v>
      </c>
      <c r="I495" s="223">
        <v>0.8</v>
      </c>
      <c r="J495" s="223">
        <v>0.8</v>
      </c>
      <c r="K495" s="223">
        <v>0.8</v>
      </c>
      <c r="L495" s="223">
        <v>0.8</v>
      </c>
      <c r="M495" s="193"/>
      <c r="N495" s="233" t="s">
        <v>898</v>
      </c>
      <c r="O495" s="195"/>
      <c r="T495" s="163"/>
      <c r="U495" s="163"/>
      <c r="V495" s="163"/>
      <c r="W495" s="163"/>
    </row>
    <row r="496" s="161" customFormat="1" ht="80" customHeight="1" spans="1:16">
      <c r="A496" s="208">
        <v>2203010020000</v>
      </c>
      <c r="B496" s="193" t="s">
        <v>1097</v>
      </c>
      <c r="C496" s="193">
        <v>220301002</v>
      </c>
      <c r="D496" s="194" t="s">
        <v>1097</v>
      </c>
      <c r="E496" s="195"/>
      <c r="F496" s="193"/>
      <c r="G496" s="193" t="s">
        <v>794</v>
      </c>
      <c r="H496" s="193">
        <v>102</v>
      </c>
      <c r="I496" s="193">
        <v>102</v>
      </c>
      <c r="J496" s="193">
        <v>97</v>
      </c>
      <c r="K496" s="193">
        <v>92</v>
      </c>
      <c r="L496" s="193">
        <v>78.2</v>
      </c>
      <c r="M496" s="195" t="s">
        <v>1098</v>
      </c>
      <c r="N496" s="216" t="s">
        <v>113</v>
      </c>
      <c r="O496" s="214"/>
      <c r="P496" s="161" t="str">
        <f>VLOOKUP(C496,'[2]1.10正式版 (更新至2024年1月)'!$C:$P,14,FALSE)</f>
        <v>002203010020000-220301002</v>
      </c>
    </row>
    <row r="497" s="161" customFormat="1" ht="30" customHeight="1" spans="1:15">
      <c r="A497" s="208"/>
      <c r="B497" s="187"/>
      <c r="C497" s="207">
        <v>220302</v>
      </c>
      <c r="D497" s="189" t="s">
        <v>1099</v>
      </c>
      <c r="E497" s="190"/>
      <c r="F497" s="187"/>
      <c r="G497" s="187"/>
      <c r="H497" s="191"/>
      <c r="I497" s="191"/>
      <c r="J497" s="191"/>
      <c r="K497" s="191"/>
      <c r="L497" s="191"/>
      <c r="M497" s="190"/>
      <c r="N497" s="215"/>
      <c r="O497" s="214"/>
    </row>
    <row r="498" s="161" customFormat="1" ht="24" customHeight="1" spans="1:16">
      <c r="A498" s="208">
        <v>2203020010000</v>
      </c>
      <c r="B498" s="193" t="s">
        <v>1100</v>
      </c>
      <c r="C498" s="193">
        <v>220302001</v>
      </c>
      <c r="D498" s="194" t="s">
        <v>1100</v>
      </c>
      <c r="E498" s="195"/>
      <c r="F498" s="193"/>
      <c r="G498" s="193" t="s">
        <v>26</v>
      </c>
      <c r="H498" s="193">
        <v>130</v>
      </c>
      <c r="I498" s="193">
        <v>130</v>
      </c>
      <c r="J498" s="193">
        <v>115</v>
      </c>
      <c r="K498" s="193">
        <v>100</v>
      </c>
      <c r="L498" s="193">
        <v>85</v>
      </c>
      <c r="M498" s="195"/>
      <c r="N498" s="216" t="s">
        <v>113</v>
      </c>
      <c r="O498" s="214"/>
      <c r="P498" s="161" t="str">
        <f>VLOOKUP(C498,'[2]1.10正式版 (更新至2024年1月)'!$C:$P,14,FALSE)</f>
        <v>002203020010000-220302001</v>
      </c>
    </row>
    <row r="499" s="161" customFormat="1" ht="27" customHeight="1" spans="1:16">
      <c r="A499" s="208">
        <v>2203020020000</v>
      </c>
      <c r="B499" s="193" t="s">
        <v>1101</v>
      </c>
      <c r="C499" s="193">
        <v>220302002</v>
      </c>
      <c r="D499" s="194" t="s">
        <v>1101</v>
      </c>
      <c r="E499" s="195"/>
      <c r="F499" s="193"/>
      <c r="G499" s="193" t="s">
        <v>26</v>
      </c>
      <c r="H499" s="193">
        <v>110</v>
      </c>
      <c r="I499" s="193">
        <v>110</v>
      </c>
      <c r="J499" s="193">
        <v>100</v>
      </c>
      <c r="K499" s="193">
        <v>90</v>
      </c>
      <c r="L499" s="193">
        <v>76.5</v>
      </c>
      <c r="M499" s="195"/>
      <c r="N499" s="216" t="s">
        <v>113</v>
      </c>
      <c r="O499" s="214"/>
      <c r="P499" s="161" t="str">
        <f>VLOOKUP(C499,'[2]1.10正式版 (更新至2024年1月)'!$C:$P,14,FALSE)</f>
        <v>002203020020000-220302002</v>
      </c>
    </row>
    <row r="500" s="161" customFormat="1" ht="23" customHeight="1" spans="1:16">
      <c r="A500" s="208">
        <v>2203020030000</v>
      </c>
      <c r="B500" s="193" t="s">
        <v>1102</v>
      </c>
      <c r="C500" s="193">
        <v>220302003</v>
      </c>
      <c r="D500" s="194" t="s">
        <v>1102</v>
      </c>
      <c r="E500" s="195" t="s">
        <v>1103</v>
      </c>
      <c r="F500" s="193"/>
      <c r="G500" s="193" t="s">
        <v>1104</v>
      </c>
      <c r="H500" s="193">
        <v>110</v>
      </c>
      <c r="I500" s="193">
        <v>110</v>
      </c>
      <c r="J500" s="193">
        <v>100</v>
      </c>
      <c r="K500" s="193">
        <v>90</v>
      </c>
      <c r="L500" s="193">
        <v>76.5</v>
      </c>
      <c r="M500" s="195" t="s">
        <v>1105</v>
      </c>
      <c r="N500" s="216" t="s">
        <v>113</v>
      </c>
      <c r="O500" s="214"/>
      <c r="P500" s="161" t="str">
        <f>VLOOKUP(C500,'[2]1.10正式版 (更新至2024年1月)'!$C:$P,14,FALSE)</f>
        <v>002203020030000-220302003</v>
      </c>
    </row>
    <row r="501" s="161" customFormat="1" ht="26" customHeight="1" spans="1:16">
      <c r="A501" s="208">
        <v>2203020030001</v>
      </c>
      <c r="B501" s="193" t="s">
        <v>1106</v>
      </c>
      <c r="C501" s="193" t="s">
        <v>1107</v>
      </c>
      <c r="D501" s="194" t="s">
        <v>1106</v>
      </c>
      <c r="E501" s="195"/>
      <c r="F501" s="193"/>
      <c r="G501" s="193" t="s">
        <v>1104</v>
      </c>
      <c r="H501" s="193">
        <v>28</v>
      </c>
      <c r="I501" s="193">
        <v>28</v>
      </c>
      <c r="J501" s="193">
        <v>28</v>
      </c>
      <c r="K501" s="193">
        <v>28</v>
      </c>
      <c r="L501" s="193">
        <v>28</v>
      </c>
      <c r="M501" s="195"/>
      <c r="N501" s="216" t="s">
        <v>113</v>
      </c>
      <c r="O501" s="214"/>
      <c r="P501" s="161" t="str">
        <f>VLOOKUP(C501,'[2]1.10正式版 (更新至2024年1月)'!$C:$P,14,FALSE)</f>
        <v>002203020030001-220302003-1</v>
      </c>
    </row>
    <row r="502" s="161" customFormat="1" ht="30" customHeight="1" spans="1:16">
      <c r="A502" s="208">
        <v>2203020030100</v>
      </c>
      <c r="B502" s="193" t="s">
        <v>1108</v>
      </c>
      <c r="C502" s="193" t="s">
        <v>1109</v>
      </c>
      <c r="D502" s="194" t="s">
        <v>1108</v>
      </c>
      <c r="E502" s="195"/>
      <c r="F502" s="193"/>
      <c r="G502" s="193" t="s">
        <v>1104</v>
      </c>
      <c r="H502" s="193">
        <v>110</v>
      </c>
      <c r="I502" s="193">
        <v>110</v>
      </c>
      <c r="J502" s="193">
        <v>100</v>
      </c>
      <c r="K502" s="193">
        <v>90</v>
      </c>
      <c r="L502" s="193">
        <v>76.5</v>
      </c>
      <c r="M502" s="195"/>
      <c r="N502" s="216" t="s">
        <v>113</v>
      </c>
      <c r="O502" s="214"/>
      <c r="P502" s="161" t="str">
        <f>VLOOKUP(C502,'[2]1.10正式版 (更新至2024年1月)'!$C:$P,14,FALSE)</f>
        <v>002203020030100-220302003-2</v>
      </c>
    </row>
    <row r="503" s="161" customFormat="1" ht="27" customHeight="1" spans="1:16">
      <c r="A503" s="208">
        <v>2203020030200</v>
      </c>
      <c r="B503" s="193" t="s">
        <v>1110</v>
      </c>
      <c r="C503" s="193" t="s">
        <v>1111</v>
      </c>
      <c r="D503" s="194" t="s">
        <v>1110</v>
      </c>
      <c r="E503" s="195"/>
      <c r="F503" s="193"/>
      <c r="G503" s="193" t="s">
        <v>1104</v>
      </c>
      <c r="H503" s="193">
        <v>110</v>
      </c>
      <c r="I503" s="193">
        <v>110</v>
      </c>
      <c r="J503" s="193">
        <v>100</v>
      </c>
      <c r="K503" s="193">
        <v>90</v>
      </c>
      <c r="L503" s="193">
        <v>76.5</v>
      </c>
      <c r="M503" s="195"/>
      <c r="N503" s="216" t="s">
        <v>113</v>
      </c>
      <c r="O503" s="214"/>
      <c r="P503" s="161" t="str">
        <f>VLOOKUP(C503,'[2]1.10正式版 (更新至2024年1月)'!$C:$P,14,FALSE)</f>
        <v>002203020030200-220302003-3</v>
      </c>
    </row>
    <row r="504" s="161" customFormat="1" ht="27" customHeight="1" spans="1:16">
      <c r="A504" s="208">
        <v>2203020030300</v>
      </c>
      <c r="B504" s="193" t="s">
        <v>1112</v>
      </c>
      <c r="C504" s="193" t="s">
        <v>1113</v>
      </c>
      <c r="D504" s="194" t="s">
        <v>1112</v>
      </c>
      <c r="E504" s="195"/>
      <c r="F504" s="193"/>
      <c r="G504" s="193" t="s">
        <v>1104</v>
      </c>
      <c r="H504" s="193">
        <v>110</v>
      </c>
      <c r="I504" s="193">
        <v>110</v>
      </c>
      <c r="J504" s="193">
        <v>100</v>
      </c>
      <c r="K504" s="193">
        <v>90</v>
      </c>
      <c r="L504" s="193">
        <v>76.5</v>
      </c>
      <c r="M504" s="195"/>
      <c r="N504" s="216" t="s">
        <v>113</v>
      </c>
      <c r="O504" s="214"/>
      <c r="P504" s="161" t="str">
        <f>VLOOKUP(C504,'[2]1.10正式版 (更新至2024年1月)'!$C:$P,14,FALSE)</f>
        <v>002203020030300-220302003-4</v>
      </c>
    </row>
    <row r="505" s="161" customFormat="1" ht="19" customHeight="1" spans="1:16">
      <c r="A505" s="208">
        <v>2203020040000</v>
      </c>
      <c r="B505" s="193" t="s">
        <v>1114</v>
      </c>
      <c r="C505" s="193">
        <v>220302004</v>
      </c>
      <c r="D505" s="194" t="s">
        <v>1114</v>
      </c>
      <c r="E505" s="195"/>
      <c r="F505" s="193"/>
      <c r="G505" s="193" t="s">
        <v>26</v>
      </c>
      <c r="H505" s="193">
        <v>120</v>
      </c>
      <c r="I505" s="193">
        <v>120</v>
      </c>
      <c r="J505" s="193">
        <v>110</v>
      </c>
      <c r="K505" s="193">
        <v>100</v>
      </c>
      <c r="L505" s="193">
        <v>85</v>
      </c>
      <c r="M505" s="195"/>
      <c r="N505" s="216" t="s">
        <v>113</v>
      </c>
      <c r="O505" s="214"/>
      <c r="P505" s="161" t="str">
        <f>VLOOKUP(C505,'[2]1.10正式版 (更新至2024年1月)'!$C:$P,14,FALSE)</f>
        <v>002203020040000-220302004</v>
      </c>
    </row>
    <row r="506" s="161" customFormat="1" ht="24" customHeight="1" spans="1:16">
      <c r="A506" s="208">
        <v>2203020050000</v>
      </c>
      <c r="B506" s="193" t="s">
        <v>1115</v>
      </c>
      <c r="C506" s="193">
        <v>220302005</v>
      </c>
      <c r="D506" s="194" t="s">
        <v>1115</v>
      </c>
      <c r="E506" s="195"/>
      <c r="F506" s="193"/>
      <c r="G506" s="193" t="s">
        <v>26</v>
      </c>
      <c r="H506" s="193">
        <v>120</v>
      </c>
      <c r="I506" s="193">
        <v>120</v>
      </c>
      <c r="J506" s="193">
        <v>110</v>
      </c>
      <c r="K506" s="193">
        <v>100</v>
      </c>
      <c r="L506" s="193">
        <v>85</v>
      </c>
      <c r="M506" s="195"/>
      <c r="N506" s="216" t="s">
        <v>113</v>
      </c>
      <c r="O506" s="214"/>
      <c r="P506" s="161" t="str">
        <f>VLOOKUP(C506,'[2]1.10正式版 (更新至2024年1月)'!$C:$P,14,FALSE)</f>
        <v>002203020050000-220302005</v>
      </c>
    </row>
    <row r="507" s="161" customFormat="1" ht="21" customHeight="1" spans="1:16">
      <c r="A507" s="208">
        <v>2203020060000</v>
      </c>
      <c r="B507" s="193" t="s">
        <v>1116</v>
      </c>
      <c r="C507" s="193">
        <v>220302006</v>
      </c>
      <c r="D507" s="194" t="s">
        <v>1116</v>
      </c>
      <c r="E507" s="195"/>
      <c r="F507" s="193"/>
      <c r="G507" s="193" t="s">
        <v>1104</v>
      </c>
      <c r="H507" s="193">
        <v>140</v>
      </c>
      <c r="I507" s="193">
        <v>140</v>
      </c>
      <c r="J507" s="193">
        <v>130</v>
      </c>
      <c r="K507" s="193">
        <v>120</v>
      </c>
      <c r="L507" s="193">
        <v>102</v>
      </c>
      <c r="M507" s="195" t="s">
        <v>1117</v>
      </c>
      <c r="N507" s="216" t="s">
        <v>113</v>
      </c>
      <c r="O507" s="214"/>
      <c r="P507" s="161" t="str">
        <f>VLOOKUP(C507,'[2]1.10正式版 (更新至2024年1月)'!$C:$P,14,FALSE)</f>
        <v>002203020060000-220302006</v>
      </c>
    </row>
    <row r="508" s="161" customFormat="1" ht="27" customHeight="1" spans="1:16">
      <c r="A508" s="208">
        <v>2203020060001</v>
      </c>
      <c r="B508" s="193" t="s">
        <v>1118</v>
      </c>
      <c r="C508" s="193" t="s">
        <v>1119</v>
      </c>
      <c r="D508" s="194" t="s">
        <v>1118</v>
      </c>
      <c r="E508" s="195"/>
      <c r="F508" s="193"/>
      <c r="G508" s="193" t="s">
        <v>1104</v>
      </c>
      <c r="H508" s="193">
        <v>40</v>
      </c>
      <c r="I508" s="193">
        <v>40</v>
      </c>
      <c r="J508" s="193">
        <v>40</v>
      </c>
      <c r="K508" s="193">
        <v>40</v>
      </c>
      <c r="L508" s="193">
        <v>40</v>
      </c>
      <c r="M508" s="195"/>
      <c r="N508" s="216" t="s">
        <v>113</v>
      </c>
      <c r="O508" s="214"/>
      <c r="P508" s="161" t="str">
        <f>VLOOKUP(C508,'[2]1.10正式版 (更新至2024年1月)'!$C:$P,14,FALSE)</f>
        <v>002203020060001-220302006-1</v>
      </c>
    </row>
    <row r="509" s="161" customFormat="1" ht="24" customHeight="1" spans="1:16">
      <c r="A509" s="208">
        <v>2203020070000</v>
      </c>
      <c r="B509" s="193" t="s">
        <v>1120</v>
      </c>
      <c r="C509" s="193">
        <v>220302007</v>
      </c>
      <c r="D509" s="194" t="s">
        <v>1120</v>
      </c>
      <c r="E509" s="195"/>
      <c r="F509" s="193"/>
      <c r="G509" s="193" t="s">
        <v>26</v>
      </c>
      <c r="H509" s="225">
        <v>141</v>
      </c>
      <c r="I509" s="225">
        <v>128</v>
      </c>
      <c r="J509" s="225">
        <v>115</v>
      </c>
      <c r="K509" s="225">
        <v>104</v>
      </c>
      <c r="L509" s="230">
        <v>88.4</v>
      </c>
      <c r="M509" s="195"/>
      <c r="N509" s="216" t="s">
        <v>113</v>
      </c>
      <c r="O509" s="214"/>
      <c r="P509" s="161" t="str">
        <f>VLOOKUP(C509,'[2]1.10正式版 (更新至2024年1月)'!$C:$P,14,FALSE)</f>
        <v>002203020070000-220302007</v>
      </c>
    </row>
    <row r="510" s="161" customFormat="1" ht="24" customHeight="1" spans="1:16">
      <c r="A510" s="208">
        <v>2203020080000</v>
      </c>
      <c r="B510" s="193" t="s">
        <v>1121</v>
      </c>
      <c r="C510" s="193">
        <v>220302008</v>
      </c>
      <c r="D510" s="194" t="s">
        <v>1121</v>
      </c>
      <c r="E510" s="195"/>
      <c r="F510" s="193"/>
      <c r="G510" s="193" t="s">
        <v>26</v>
      </c>
      <c r="H510" s="192">
        <v>104</v>
      </c>
      <c r="I510" s="192">
        <v>96</v>
      </c>
      <c r="J510" s="192">
        <v>87</v>
      </c>
      <c r="K510" s="192">
        <v>83</v>
      </c>
      <c r="L510" s="192">
        <v>78</v>
      </c>
      <c r="M510" s="195"/>
      <c r="N510" s="233" t="s">
        <v>113</v>
      </c>
      <c r="O510" s="236" t="s">
        <v>670</v>
      </c>
      <c r="P510" s="161" t="str">
        <f>VLOOKUP(C510,'[2]1.10正式版 (更新至2024年1月)'!$C:$P,14,FALSE)</f>
        <v>002203020080000-220302008</v>
      </c>
    </row>
    <row r="511" s="161" customFormat="1" ht="22" customHeight="1" spans="1:16">
      <c r="A511" s="208">
        <v>2203020090000</v>
      </c>
      <c r="B511" s="193" t="s">
        <v>1122</v>
      </c>
      <c r="C511" s="193">
        <v>220302009</v>
      </c>
      <c r="D511" s="194" t="s">
        <v>1122</v>
      </c>
      <c r="E511" s="195" t="s">
        <v>1123</v>
      </c>
      <c r="F511" s="193" t="s">
        <v>673</v>
      </c>
      <c r="G511" s="193" t="s">
        <v>26</v>
      </c>
      <c r="H511" s="193"/>
      <c r="I511" s="193"/>
      <c r="J511" s="193"/>
      <c r="K511" s="193"/>
      <c r="L511" s="193"/>
      <c r="M511" s="195"/>
      <c r="N511" s="216" t="s">
        <v>35</v>
      </c>
      <c r="O511" s="214"/>
      <c r="P511" s="161" t="str">
        <f>VLOOKUP(C511,'[2]1.10正式版 (更新至2024年1月)'!$C:$P,14,FALSE)</f>
        <v>002203020090000-220302009</v>
      </c>
    </row>
    <row r="512" s="161" customFormat="1" ht="22" customHeight="1" spans="1:16">
      <c r="A512" s="208">
        <v>2203020100000</v>
      </c>
      <c r="B512" s="193" t="s">
        <v>1124</v>
      </c>
      <c r="C512" s="193">
        <v>220302010</v>
      </c>
      <c r="D512" s="194" t="s">
        <v>1124</v>
      </c>
      <c r="E512" s="195" t="s">
        <v>1125</v>
      </c>
      <c r="F512" s="193" t="s">
        <v>1126</v>
      </c>
      <c r="G512" s="193" t="s">
        <v>26</v>
      </c>
      <c r="H512" s="193">
        <v>150</v>
      </c>
      <c r="I512" s="193">
        <v>135</v>
      </c>
      <c r="J512" s="193">
        <v>125</v>
      </c>
      <c r="K512" s="193">
        <v>115</v>
      </c>
      <c r="L512" s="193">
        <v>97.75</v>
      </c>
      <c r="M512" s="195"/>
      <c r="N512" s="216" t="s">
        <v>113</v>
      </c>
      <c r="O512" s="214"/>
      <c r="P512" s="161" t="str">
        <f>VLOOKUP(C512,'[2]1.10正式版 (更新至2024年1月)'!$C:$P,14,FALSE)</f>
        <v>002203020100000-220302010</v>
      </c>
    </row>
    <row r="513" s="161" customFormat="1" ht="24" customHeight="1" spans="1:16">
      <c r="A513" s="208">
        <v>2203020100100</v>
      </c>
      <c r="B513" s="193" t="s">
        <v>1127</v>
      </c>
      <c r="C513" s="193" t="s">
        <v>1128</v>
      </c>
      <c r="D513" s="194" t="s">
        <v>1127</v>
      </c>
      <c r="E513" s="195"/>
      <c r="F513" s="193"/>
      <c r="G513" s="193" t="s">
        <v>26</v>
      </c>
      <c r="H513" s="193">
        <v>150</v>
      </c>
      <c r="I513" s="193">
        <v>135</v>
      </c>
      <c r="J513" s="193">
        <v>125</v>
      </c>
      <c r="K513" s="193">
        <v>115</v>
      </c>
      <c r="L513" s="193">
        <v>97.75</v>
      </c>
      <c r="M513" s="195"/>
      <c r="N513" s="216" t="s">
        <v>113</v>
      </c>
      <c r="O513" s="214"/>
      <c r="P513" s="161" t="str">
        <f>VLOOKUP(C513,'[2]1.10正式版 (更新至2024年1月)'!$C:$P,14,FALSE)</f>
        <v>002203020100100-220302010-1</v>
      </c>
    </row>
    <row r="514" s="16" customFormat="1" ht="24" customHeight="1" spans="1:22">
      <c r="A514" s="98">
        <v>2203020110000</v>
      </c>
      <c r="B514" s="92" t="s">
        <v>1129</v>
      </c>
      <c r="C514" s="92">
        <v>220302011</v>
      </c>
      <c r="D514" s="248" t="s">
        <v>1129</v>
      </c>
      <c r="E514" s="249" t="s">
        <v>1130</v>
      </c>
      <c r="F514" s="92"/>
      <c r="G514" s="92" t="s">
        <v>26</v>
      </c>
      <c r="H514" s="92">
        <v>156</v>
      </c>
      <c r="I514" s="92">
        <v>140</v>
      </c>
      <c r="J514" s="92">
        <v>125</v>
      </c>
      <c r="K514" s="92">
        <v>115</v>
      </c>
      <c r="L514" s="92">
        <v>97.75</v>
      </c>
      <c r="M514" s="250" t="s">
        <v>1131</v>
      </c>
      <c r="N514" s="251" t="s">
        <v>113</v>
      </c>
      <c r="O514" s="252" t="s">
        <v>531</v>
      </c>
      <c r="P514" s="161" t="s">
        <v>1132</v>
      </c>
      <c r="S514" s="161"/>
      <c r="V514" s="163"/>
    </row>
    <row r="515" s="161" customFormat="1" ht="24" customHeight="1" spans="1:16">
      <c r="A515" s="208">
        <v>2203020110100</v>
      </c>
      <c r="B515" s="193" t="s">
        <v>1133</v>
      </c>
      <c r="C515" s="193" t="s">
        <v>1134</v>
      </c>
      <c r="D515" s="194" t="s">
        <v>1133</v>
      </c>
      <c r="E515" s="195"/>
      <c r="F515" s="193"/>
      <c r="G515" s="193" t="s">
        <v>26</v>
      </c>
      <c r="H515" s="193">
        <v>156</v>
      </c>
      <c r="I515" s="193">
        <v>140</v>
      </c>
      <c r="J515" s="193">
        <v>125</v>
      </c>
      <c r="K515" s="193">
        <v>115</v>
      </c>
      <c r="L515" s="193">
        <v>97.75</v>
      </c>
      <c r="M515" s="195"/>
      <c r="N515" s="216" t="s">
        <v>113</v>
      </c>
      <c r="O515" s="214"/>
      <c r="P515" s="161" t="str">
        <f>VLOOKUP(C515,'[2]1.10正式版 (更新至2024年1月)'!$C:$P,14,FALSE)</f>
        <v>002203020110100-220302011-1</v>
      </c>
    </row>
    <row r="516" s="161" customFormat="1" ht="24" customHeight="1" spans="1:16">
      <c r="A516" s="208">
        <v>2203020110200</v>
      </c>
      <c r="B516" s="193" t="s">
        <v>1135</v>
      </c>
      <c r="C516" s="193" t="s">
        <v>1136</v>
      </c>
      <c r="D516" s="194" t="s">
        <v>1135</v>
      </c>
      <c r="E516" s="195"/>
      <c r="F516" s="193"/>
      <c r="G516" s="193" t="s">
        <v>26</v>
      </c>
      <c r="H516" s="193">
        <v>156</v>
      </c>
      <c r="I516" s="193">
        <v>140</v>
      </c>
      <c r="J516" s="193">
        <v>125</v>
      </c>
      <c r="K516" s="193">
        <v>115</v>
      </c>
      <c r="L516" s="193">
        <v>97.75</v>
      </c>
      <c r="M516" s="195"/>
      <c r="N516" s="216" t="s">
        <v>113</v>
      </c>
      <c r="O516" s="214"/>
      <c r="P516" s="161" t="str">
        <f>VLOOKUP(C516,'[2]1.10正式版 (更新至2024年1月)'!$C:$P,14,FALSE)</f>
        <v>002203020110200-220302011-2</v>
      </c>
    </row>
    <row r="517" s="161" customFormat="1" ht="24" customHeight="1" spans="1:23">
      <c r="A517" s="208" t="s">
        <v>1137</v>
      </c>
      <c r="B517" s="193" t="s">
        <v>1129</v>
      </c>
      <c r="C517" s="193" t="s">
        <v>1138</v>
      </c>
      <c r="D517" s="194" t="s">
        <v>1139</v>
      </c>
      <c r="E517" s="195"/>
      <c r="F517" s="193"/>
      <c r="G517" s="193" t="s">
        <v>26</v>
      </c>
      <c r="H517" s="199">
        <v>59</v>
      </c>
      <c r="I517" s="192">
        <v>52</v>
      </c>
      <c r="J517" s="192">
        <v>37</v>
      </c>
      <c r="K517" s="192">
        <v>30</v>
      </c>
      <c r="L517" s="192">
        <v>25</v>
      </c>
      <c r="M517" s="193"/>
      <c r="N517" s="233" t="s">
        <v>898</v>
      </c>
      <c r="O517" s="226" t="s">
        <v>323</v>
      </c>
      <c r="P517" s="161" t="s">
        <v>1140</v>
      </c>
      <c r="T517" s="163"/>
      <c r="U517" s="163"/>
      <c r="V517" s="163"/>
      <c r="W517" s="163"/>
    </row>
    <row r="518" s="161" customFormat="1" ht="24" customHeight="1" spans="1:16">
      <c r="A518" s="208">
        <v>2203020120000</v>
      </c>
      <c r="B518" s="193" t="s">
        <v>1141</v>
      </c>
      <c r="C518" s="193">
        <v>220302012</v>
      </c>
      <c r="D518" s="194" t="s">
        <v>1141</v>
      </c>
      <c r="E518" s="195"/>
      <c r="F518" s="193"/>
      <c r="G518" s="193" t="s">
        <v>977</v>
      </c>
      <c r="H518" s="193">
        <v>160</v>
      </c>
      <c r="I518" s="193">
        <v>160</v>
      </c>
      <c r="J518" s="193">
        <v>150</v>
      </c>
      <c r="K518" s="193">
        <v>140</v>
      </c>
      <c r="L518" s="193">
        <v>119</v>
      </c>
      <c r="M518" s="195"/>
      <c r="N518" s="216" t="s">
        <v>113</v>
      </c>
      <c r="O518" s="214"/>
      <c r="P518" s="161" t="str">
        <f>VLOOKUP(C518,'[2]1.10正式版 (更新至2024年1月)'!$C:$P,14,FALSE)</f>
        <v>002203020120000-220302012</v>
      </c>
    </row>
    <row r="519" s="161" customFormat="1" ht="27" customHeight="1" spans="1:16">
      <c r="A519" s="208">
        <v>512203020240000</v>
      </c>
      <c r="B519" s="193" t="s">
        <v>1142</v>
      </c>
      <c r="C519" s="212">
        <v>220302013</v>
      </c>
      <c r="D519" s="194" t="s">
        <v>1142</v>
      </c>
      <c r="E519" s="211"/>
      <c r="F519" s="193"/>
      <c r="G519" s="212" t="s">
        <v>26</v>
      </c>
      <c r="H519" s="193">
        <v>156</v>
      </c>
      <c r="I519" s="193">
        <v>143</v>
      </c>
      <c r="J519" s="193">
        <v>130</v>
      </c>
      <c r="K519" s="193">
        <v>117</v>
      </c>
      <c r="L519" s="193">
        <v>114</v>
      </c>
      <c r="M519" s="195" t="s">
        <v>1143</v>
      </c>
      <c r="N519" s="216" t="s">
        <v>113</v>
      </c>
      <c r="O519" s="214"/>
      <c r="P519" s="161" t="str">
        <f>VLOOKUP(C519,'[2]1.10正式版 (更新至2024年1月)'!$C:$P,14,FALSE)</f>
        <v>512203020240000-220302013</v>
      </c>
    </row>
    <row r="520" s="161" customFormat="1" ht="28" customHeight="1" spans="1:16">
      <c r="A520" s="208">
        <v>512203020240000</v>
      </c>
      <c r="B520" s="193" t="s">
        <v>1142</v>
      </c>
      <c r="C520" s="212" t="s">
        <v>1144</v>
      </c>
      <c r="D520" s="194" t="s">
        <v>1145</v>
      </c>
      <c r="E520" s="211"/>
      <c r="F520" s="193"/>
      <c r="G520" s="212" t="s">
        <v>26</v>
      </c>
      <c r="H520" s="193">
        <v>78</v>
      </c>
      <c r="I520" s="193">
        <v>72</v>
      </c>
      <c r="J520" s="193">
        <v>65</v>
      </c>
      <c r="K520" s="193">
        <v>59</v>
      </c>
      <c r="L520" s="193">
        <v>57</v>
      </c>
      <c r="M520" s="195"/>
      <c r="N520" s="216" t="s">
        <v>113</v>
      </c>
      <c r="O520" s="214"/>
      <c r="P520" s="161" t="str">
        <f>VLOOKUP(C520,'[2]1.10正式版 (更新至2024年1月)'!$C:$P,14,FALSE)</f>
        <v>512203020240000-220302013-1</v>
      </c>
    </row>
    <row r="521" s="161" customFormat="1" ht="64" customHeight="1" spans="1:16">
      <c r="A521" s="208">
        <v>512203020140000</v>
      </c>
      <c r="B521" s="193" t="s">
        <v>1146</v>
      </c>
      <c r="C521" s="212">
        <v>220303001</v>
      </c>
      <c r="D521" s="194" t="s">
        <v>1146</v>
      </c>
      <c r="E521" s="195" t="s">
        <v>1147</v>
      </c>
      <c r="F521" s="193"/>
      <c r="G521" s="193" t="s">
        <v>26</v>
      </c>
      <c r="H521" s="193">
        <v>450</v>
      </c>
      <c r="I521" s="193">
        <v>400</v>
      </c>
      <c r="J521" s="193">
        <v>360</v>
      </c>
      <c r="K521" s="193">
        <v>320</v>
      </c>
      <c r="L521" s="193">
        <v>272</v>
      </c>
      <c r="M521" s="195"/>
      <c r="N521" s="216" t="s">
        <v>28</v>
      </c>
      <c r="O521" s="214"/>
      <c r="P521" s="161" t="str">
        <f>VLOOKUP(C521,'[2]1.10正式版 (更新至2024年1月)'!$C:$P,14,FALSE)</f>
        <v>512203020140000-220303001</v>
      </c>
    </row>
    <row r="522" s="161" customFormat="1" ht="30" customHeight="1" spans="1:15">
      <c r="A522" s="208"/>
      <c r="B522" s="187"/>
      <c r="C522" s="207">
        <v>2204</v>
      </c>
      <c r="D522" s="189" t="s">
        <v>1148</v>
      </c>
      <c r="E522" s="195" t="s">
        <v>1149</v>
      </c>
      <c r="F522" s="193" t="s">
        <v>1011</v>
      </c>
      <c r="G522" s="187"/>
      <c r="H522" s="191"/>
      <c r="I522" s="191"/>
      <c r="J522" s="191"/>
      <c r="K522" s="191"/>
      <c r="L522" s="191"/>
      <c r="M522" s="190"/>
      <c r="N522" s="215"/>
      <c r="O522" s="214"/>
    </row>
    <row r="523" s="161" customFormat="1" ht="23" customHeight="1" spans="1:16">
      <c r="A523" s="208">
        <v>2204000010000</v>
      </c>
      <c r="B523" s="193" t="s">
        <v>1150</v>
      </c>
      <c r="C523" s="193">
        <v>220400001</v>
      </c>
      <c r="D523" s="194" t="s">
        <v>1150</v>
      </c>
      <c r="E523" s="195"/>
      <c r="F523" s="193"/>
      <c r="G523" s="193" t="s">
        <v>26</v>
      </c>
      <c r="H523" s="193">
        <v>120</v>
      </c>
      <c r="I523" s="193">
        <v>110</v>
      </c>
      <c r="J523" s="193">
        <v>100</v>
      </c>
      <c r="K523" s="193">
        <v>90</v>
      </c>
      <c r="L523" s="193">
        <v>85</v>
      </c>
      <c r="M523" s="195"/>
      <c r="N523" s="216" t="s">
        <v>113</v>
      </c>
      <c r="O523" s="214"/>
      <c r="P523" s="161" t="str">
        <f>VLOOKUP(C523,'[2]1.10正式版 (更新至2024年1月)'!$C:$P,14,FALSE)</f>
        <v>002204000010000-220400001</v>
      </c>
    </row>
    <row r="524" s="161" customFormat="1" ht="23" customHeight="1" spans="1:16">
      <c r="A524" s="208">
        <v>2204000020000</v>
      </c>
      <c r="B524" s="193" t="s">
        <v>1151</v>
      </c>
      <c r="C524" s="193">
        <v>220400002</v>
      </c>
      <c r="D524" s="194" t="s">
        <v>1151</v>
      </c>
      <c r="E524" s="195"/>
      <c r="F524" s="193"/>
      <c r="G524" s="193" t="s">
        <v>893</v>
      </c>
      <c r="H524" s="193">
        <v>65</v>
      </c>
      <c r="I524" s="193">
        <v>65</v>
      </c>
      <c r="J524" s="193">
        <v>60</v>
      </c>
      <c r="K524" s="193">
        <v>55</v>
      </c>
      <c r="L524" s="193">
        <v>46.75</v>
      </c>
      <c r="M524" s="195"/>
      <c r="N524" s="216" t="s">
        <v>113</v>
      </c>
      <c r="O524" s="214"/>
      <c r="P524" s="161" t="str">
        <f>VLOOKUP(C524,'[2]1.10正式版 (更新至2024年1月)'!$C:$P,14,FALSE)</f>
        <v>002204000020000-220400002</v>
      </c>
    </row>
    <row r="525" s="161" customFormat="1" ht="23" customHeight="1" spans="1:16">
      <c r="A525" s="208">
        <v>2204000030000</v>
      </c>
      <c r="B525" s="193" t="s">
        <v>1152</v>
      </c>
      <c r="C525" s="193">
        <v>220400003</v>
      </c>
      <c r="D525" s="194" t="s">
        <v>1152</v>
      </c>
      <c r="E525" s="195"/>
      <c r="F525" s="193"/>
      <c r="G525" s="193" t="s">
        <v>26</v>
      </c>
      <c r="H525" s="193"/>
      <c r="I525" s="193"/>
      <c r="J525" s="193"/>
      <c r="K525" s="193"/>
      <c r="L525" s="193"/>
      <c r="M525" s="195"/>
      <c r="N525" s="216" t="s">
        <v>35</v>
      </c>
      <c r="O525" s="214"/>
      <c r="P525" s="161" t="str">
        <f>VLOOKUP(C525,'[2]1.10正式版 (更新至2024年1月)'!$C:$P,14,FALSE)</f>
        <v>002204000030000-220400003</v>
      </c>
    </row>
    <row r="526" s="161" customFormat="1" ht="21" customHeight="1" spans="1:15">
      <c r="A526" s="208"/>
      <c r="B526" s="187"/>
      <c r="C526" s="207">
        <v>2205</v>
      </c>
      <c r="D526" s="189" t="s">
        <v>1153</v>
      </c>
      <c r="E526" s="190"/>
      <c r="F526" s="187"/>
      <c r="G526" s="187"/>
      <c r="H526" s="191"/>
      <c r="I526" s="191"/>
      <c r="J526" s="191"/>
      <c r="K526" s="191"/>
      <c r="L526" s="191"/>
      <c r="M526" s="190"/>
      <c r="N526" s="215"/>
      <c r="O526" s="214"/>
    </row>
    <row r="527" s="161" customFormat="1" ht="23" customHeight="1" spans="1:16">
      <c r="A527" s="208">
        <v>2205000010000</v>
      </c>
      <c r="B527" s="193" t="s">
        <v>1154</v>
      </c>
      <c r="C527" s="193">
        <v>220500001</v>
      </c>
      <c r="D527" s="194" t="s">
        <v>1154</v>
      </c>
      <c r="E527" s="195"/>
      <c r="F527" s="193"/>
      <c r="G527" s="193" t="s">
        <v>1014</v>
      </c>
      <c r="H527" s="192">
        <v>26</v>
      </c>
      <c r="I527" s="192">
        <v>24</v>
      </c>
      <c r="J527" s="192">
        <v>22</v>
      </c>
      <c r="K527" s="192">
        <v>20</v>
      </c>
      <c r="L527" s="192">
        <v>18</v>
      </c>
      <c r="M527" s="228"/>
      <c r="N527" s="216" t="s">
        <v>113</v>
      </c>
      <c r="O527" s="214" t="s">
        <v>1155</v>
      </c>
      <c r="P527" s="161" t="str">
        <f>VLOOKUP(C527,'[2]1.10正式版 (更新至2024年1月)'!$C:$P,14,FALSE)</f>
        <v>002205000010000-220500001</v>
      </c>
    </row>
    <row r="528" s="161" customFormat="1" ht="25" customHeight="1" spans="1:16">
      <c r="A528" s="208">
        <v>2205000020000</v>
      </c>
      <c r="B528" s="193" t="s">
        <v>1156</v>
      </c>
      <c r="C528" s="193">
        <v>220500002</v>
      </c>
      <c r="D528" s="194" t="s">
        <v>1156</v>
      </c>
      <c r="E528" s="195"/>
      <c r="F528" s="193"/>
      <c r="G528" s="193" t="s">
        <v>794</v>
      </c>
      <c r="H528" s="192">
        <v>44</v>
      </c>
      <c r="I528" s="192">
        <v>40</v>
      </c>
      <c r="J528" s="192">
        <v>36</v>
      </c>
      <c r="K528" s="192">
        <v>32</v>
      </c>
      <c r="L528" s="192">
        <v>30</v>
      </c>
      <c r="M528" s="228"/>
      <c r="N528" s="216" t="s">
        <v>35</v>
      </c>
      <c r="O528" s="214" t="s">
        <v>1155</v>
      </c>
      <c r="P528" s="161" t="str">
        <f>VLOOKUP(C528,'[2]1.10正式版 (更新至2024年1月)'!$C:$P,14,FALSE)</f>
        <v>002205000020000-220500002</v>
      </c>
    </row>
    <row r="529" s="161" customFormat="1" ht="30" customHeight="1" spans="1:15">
      <c r="A529" s="208"/>
      <c r="B529" s="187"/>
      <c r="C529" s="207">
        <v>2206</v>
      </c>
      <c r="D529" s="189" t="s">
        <v>1157</v>
      </c>
      <c r="E529" s="190"/>
      <c r="F529" s="193" t="s">
        <v>1011</v>
      </c>
      <c r="G529" s="187"/>
      <c r="H529" s="191"/>
      <c r="I529" s="191"/>
      <c r="J529" s="191"/>
      <c r="K529" s="191"/>
      <c r="L529" s="191"/>
      <c r="M529" s="190"/>
      <c r="N529" s="215"/>
      <c r="O529" s="214"/>
    </row>
    <row r="530" s="161" customFormat="1" ht="25" customHeight="1" spans="1:16">
      <c r="A530" s="208">
        <v>2206000010000</v>
      </c>
      <c r="B530" s="193" t="s">
        <v>1158</v>
      </c>
      <c r="C530" s="193">
        <v>220600001</v>
      </c>
      <c r="D530" s="194" t="s">
        <v>1158</v>
      </c>
      <c r="E530" s="195" t="s">
        <v>1159</v>
      </c>
      <c r="F530" s="193"/>
      <c r="G530" s="193" t="s">
        <v>26</v>
      </c>
      <c r="H530" s="193">
        <v>25</v>
      </c>
      <c r="I530" s="193">
        <v>25</v>
      </c>
      <c r="J530" s="193">
        <v>22</v>
      </c>
      <c r="K530" s="193">
        <v>20</v>
      </c>
      <c r="L530" s="193">
        <v>17</v>
      </c>
      <c r="M530" s="195"/>
      <c r="N530" s="216" t="s">
        <v>35</v>
      </c>
      <c r="O530" s="214"/>
      <c r="P530" s="161" t="str">
        <f>VLOOKUP(C530,'[2]1.10正式版 (更新至2024年1月)'!$C:$P,14,FALSE)</f>
        <v>002206000010000-220600001</v>
      </c>
    </row>
    <row r="531" s="161" customFormat="1" ht="31" customHeight="1" spans="1:16">
      <c r="A531" s="208">
        <v>2206000020000</v>
      </c>
      <c r="B531" s="193" t="s">
        <v>1160</v>
      </c>
      <c r="C531" s="193">
        <v>220600002</v>
      </c>
      <c r="D531" s="194" t="s">
        <v>1160</v>
      </c>
      <c r="E531" s="195" t="s">
        <v>1161</v>
      </c>
      <c r="F531" s="193"/>
      <c r="G531" s="193" t="s">
        <v>26</v>
      </c>
      <c r="H531" s="193">
        <v>30</v>
      </c>
      <c r="I531" s="193">
        <v>30</v>
      </c>
      <c r="J531" s="193">
        <v>25</v>
      </c>
      <c r="K531" s="193">
        <v>20</v>
      </c>
      <c r="L531" s="193">
        <v>17</v>
      </c>
      <c r="M531" s="195"/>
      <c r="N531" s="216" t="s">
        <v>35</v>
      </c>
      <c r="O531" s="214"/>
      <c r="P531" s="161" t="str">
        <f>VLOOKUP(C531,'[2]1.10正式版 (更新至2024年1月)'!$C:$P,14,FALSE)</f>
        <v>002206000020000-220600002</v>
      </c>
    </row>
    <row r="532" s="161" customFormat="1" ht="33" customHeight="1" spans="1:16">
      <c r="A532" s="208">
        <v>2206000030000</v>
      </c>
      <c r="B532" s="193" t="s">
        <v>1162</v>
      </c>
      <c r="C532" s="193">
        <v>220600003</v>
      </c>
      <c r="D532" s="194" t="s">
        <v>1162</v>
      </c>
      <c r="E532" s="195" t="s">
        <v>1161</v>
      </c>
      <c r="F532" s="193"/>
      <c r="G532" s="193" t="s">
        <v>977</v>
      </c>
      <c r="H532" s="193">
        <v>100</v>
      </c>
      <c r="I532" s="193">
        <v>100</v>
      </c>
      <c r="J532" s="193">
        <v>90</v>
      </c>
      <c r="K532" s="193">
        <v>80</v>
      </c>
      <c r="L532" s="193">
        <v>68</v>
      </c>
      <c r="M532" s="195"/>
      <c r="N532" s="216" t="s">
        <v>35</v>
      </c>
      <c r="O532" s="214"/>
      <c r="P532" s="161" t="str">
        <f>VLOOKUP(C532,'[2]1.10正式版 (更新至2024年1月)'!$C:$P,14,FALSE)</f>
        <v>002206000030000-220600003</v>
      </c>
    </row>
    <row r="533" s="161" customFormat="1" ht="21" customHeight="1" spans="1:16">
      <c r="A533" s="208">
        <v>2206000040000</v>
      </c>
      <c r="B533" s="193" t="s">
        <v>1163</v>
      </c>
      <c r="C533" s="193">
        <v>220600004</v>
      </c>
      <c r="D533" s="194" t="s">
        <v>1163</v>
      </c>
      <c r="E533" s="195" t="s">
        <v>1164</v>
      </c>
      <c r="F533" s="193"/>
      <c r="G533" s="193" t="s">
        <v>26</v>
      </c>
      <c r="H533" s="193">
        <v>150</v>
      </c>
      <c r="I533" s="193">
        <v>145</v>
      </c>
      <c r="J533" s="193">
        <v>135</v>
      </c>
      <c r="K533" s="193">
        <v>130</v>
      </c>
      <c r="L533" s="193">
        <v>115</v>
      </c>
      <c r="M533" s="195" t="s">
        <v>1165</v>
      </c>
      <c r="N533" s="216" t="s">
        <v>113</v>
      </c>
      <c r="O533" s="214"/>
      <c r="P533" s="161" t="str">
        <f>VLOOKUP(C533,'[2]1.10正式版 (更新至2024年1月)'!$C:$P,14,FALSE)</f>
        <v>002206000040000-220600004</v>
      </c>
    </row>
    <row r="534" s="161" customFormat="1" ht="28" customHeight="1" spans="1:16">
      <c r="A534" s="208">
        <v>2206000040001</v>
      </c>
      <c r="B534" s="193" t="s">
        <v>1166</v>
      </c>
      <c r="C534" s="193" t="s">
        <v>1167</v>
      </c>
      <c r="D534" s="194" t="s">
        <v>1166</v>
      </c>
      <c r="E534" s="195"/>
      <c r="F534" s="193"/>
      <c r="G534" s="193" t="s">
        <v>26</v>
      </c>
      <c r="H534" s="193">
        <v>20</v>
      </c>
      <c r="I534" s="193">
        <v>20</v>
      </c>
      <c r="J534" s="193">
        <v>20</v>
      </c>
      <c r="K534" s="193">
        <v>20</v>
      </c>
      <c r="L534" s="193">
        <v>20</v>
      </c>
      <c r="M534" s="195"/>
      <c r="N534" s="216" t="s">
        <v>113</v>
      </c>
      <c r="O534" s="214"/>
      <c r="P534" s="161" t="str">
        <f>VLOOKUP(C534,'[2]1.10正式版 (更新至2024年1月)'!$C:$P,14,FALSE)</f>
        <v>002206000040001-220600004-1</v>
      </c>
    </row>
    <row r="535" s="161" customFormat="1" ht="28" customHeight="1" spans="1:15">
      <c r="A535" s="208" t="s">
        <v>1168</v>
      </c>
      <c r="B535" s="208" t="s">
        <v>1163</v>
      </c>
      <c r="C535" s="208" t="s">
        <v>1169</v>
      </c>
      <c r="D535" s="243" t="s">
        <v>1170</v>
      </c>
      <c r="E535" s="208" t="s">
        <v>1094</v>
      </c>
      <c r="F535" s="208" t="s">
        <v>1094</v>
      </c>
      <c r="G535" s="208" t="s">
        <v>26</v>
      </c>
      <c r="H535" s="193"/>
      <c r="I535" s="193"/>
      <c r="J535" s="193"/>
      <c r="K535" s="193"/>
      <c r="L535" s="193"/>
      <c r="M535" s="195"/>
      <c r="N535" s="216"/>
      <c r="O535" s="214"/>
    </row>
    <row r="536" s="161" customFormat="1" ht="28" customHeight="1" spans="1:23">
      <c r="A536" s="208" t="s">
        <v>1168</v>
      </c>
      <c r="B536" s="208" t="s">
        <v>1163</v>
      </c>
      <c r="C536" s="208" t="s">
        <v>1171</v>
      </c>
      <c r="D536" s="243" t="s">
        <v>1172</v>
      </c>
      <c r="E536" s="208" t="s">
        <v>1094</v>
      </c>
      <c r="F536" s="208" t="s">
        <v>1094</v>
      </c>
      <c r="G536" s="208" t="s">
        <v>26</v>
      </c>
      <c r="H536" s="223">
        <v>0.8</v>
      </c>
      <c r="I536" s="223">
        <v>0.8</v>
      </c>
      <c r="J536" s="223">
        <v>0.8</v>
      </c>
      <c r="K536" s="223">
        <v>0.8</v>
      </c>
      <c r="L536" s="223">
        <v>0.8</v>
      </c>
      <c r="M536" s="193"/>
      <c r="N536" s="233" t="s">
        <v>898</v>
      </c>
      <c r="O536" s="195"/>
      <c r="T536" s="163"/>
      <c r="U536" s="163"/>
      <c r="V536" s="163"/>
      <c r="W536" s="163"/>
    </row>
    <row r="537" s="161" customFormat="1" ht="22" customHeight="1" spans="1:16">
      <c r="A537" s="208">
        <v>2206000050000</v>
      </c>
      <c r="B537" s="193" t="s">
        <v>1173</v>
      </c>
      <c r="C537" s="193">
        <v>220600005</v>
      </c>
      <c r="D537" s="194" t="s">
        <v>1173</v>
      </c>
      <c r="E537" s="195" t="s">
        <v>1174</v>
      </c>
      <c r="F537" s="193"/>
      <c r="G537" s="193" t="s">
        <v>26</v>
      </c>
      <c r="H537" s="193">
        <v>220</v>
      </c>
      <c r="I537" s="193">
        <v>220</v>
      </c>
      <c r="J537" s="193">
        <v>200</v>
      </c>
      <c r="K537" s="193">
        <v>180</v>
      </c>
      <c r="L537" s="193">
        <v>153</v>
      </c>
      <c r="M537" s="195"/>
      <c r="N537" s="216" t="s">
        <v>35</v>
      </c>
      <c r="O537" s="214"/>
      <c r="P537" s="161" t="str">
        <f>VLOOKUP(C537,'[2]1.10正式版 (更新至2024年1月)'!$C:$P,14,FALSE)</f>
        <v>002206000050000-220600005</v>
      </c>
    </row>
    <row r="538" s="161" customFormat="1" ht="25" customHeight="1" spans="1:23">
      <c r="A538" s="208">
        <v>2206000060000</v>
      </c>
      <c r="B538" s="193" t="s">
        <v>1175</v>
      </c>
      <c r="C538" s="193">
        <v>220600006</v>
      </c>
      <c r="D538" s="194" t="s">
        <v>1175</v>
      </c>
      <c r="E538" s="195" t="s">
        <v>1176</v>
      </c>
      <c r="F538" s="193"/>
      <c r="G538" s="193" t="s">
        <v>977</v>
      </c>
      <c r="H538" s="199">
        <v>88</v>
      </c>
      <c r="I538" s="192">
        <v>80</v>
      </c>
      <c r="J538" s="192">
        <v>73</v>
      </c>
      <c r="K538" s="192">
        <v>67</v>
      </c>
      <c r="L538" s="192">
        <v>65</v>
      </c>
      <c r="M538" s="193"/>
      <c r="N538" s="233" t="s">
        <v>898</v>
      </c>
      <c r="O538" s="195"/>
      <c r="P538" s="161" t="str">
        <f>VLOOKUP(C538,'[2]1.10正式版 (更新至2024年1月)'!$C:$P,14,FALSE)</f>
        <v>002206000060000-220600006</v>
      </c>
      <c r="T538" s="163"/>
      <c r="U538" s="163"/>
      <c r="V538" s="163"/>
      <c r="W538" s="163"/>
    </row>
    <row r="539" s="161" customFormat="1" ht="24" customHeight="1" spans="1:16">
      <c r="A539" s="208">
        <v>2206000070000</v>
      </c>
      <c r="B539" s="193" t="s">
        <v>1177</v>
      </c>
      <c r="C539" s="193">
        <v>220600007</v>
      </c>
      <c r="D539" s="194" t="s">
        <v>1177</v>
      </c>
      <c r="E539" s="195"/>
      <c r="F539" s="193"/>
      <c r="G539" s="193" t="s">
        <v>977</v>
      </c>
      <c r="H539" s="193"/>
      <c r="I539" s="193"/>
      <c r="J539" s="193"/>
      <c r="K539" s="193"/>
      <c r="L539" s="193"/>
      <c r="M539" s="195"/>
      <c r="N539" s="216" t="s">
        <v>113</v>
      </c>
      <c r="O539" s="214"/>
      <c r="P539" s="161" t="str">
        <f>VLOOKUP(C539,'[2]1.10正式版 (更新至2024年1月)'!$C:$P,14,FALSE)</f>
        <v>002206000070000-220600007</v>
      </c>
    </row>
    <row r="540" s="161" customFormat="1" ht="25" customHeight="1" spans="1:16">
      <c r="A540" s="208">
        <v>2206000080000</v>
      </c>
      <c r="B540" s="193" t="s">
        <v>1178</v>
      </c>
      <c r="C540" s="193">
        <v>220600008</v>
      </c>
      <c r="D540" s="194" t="s">
        <v>1178</v>
      </c>
      <c r="E540" s="195" t="s">
        <v>1179</v>
      </c>
      <c r="F540" s="193"/>
      <c r="G540" s="193" t="s">
        <v>26</v>
      </c>
      <c r="H540" s="192">
        <v>44</v>
      </c>
      <c r="I540" s="192">
        <v>40</v>
      </c>
      <c r="J540" s="192">
        <v>35</v>
      </c>
      <c r="K540" s="192">
        <v>32</v>
      </c>
      <c r="L540" s="192">
        <v>30</v>
      </c>
      <c r="M540" s="228"/>
      <c r="N540" s="216" t="s">
        <v>113</v>
      </c>
      <c r="O540" s="214" t="s">
        <v>1155</v>
      </c>
      <c r="P540" s="161" t="str">
        <f>VLOOKUP(C540,'[2]1.10正式版 (更新至2024年1月)'!$C:$P,14,FALSE)</f>
        <v>002206000080000-220600008</v>
      </c>
    </row>
    <row r="541" s="161" customFormat="1" ht="27" customHeight="1" spans="1:16">
      <c r="A541" s="208">
        <v>2206000090000</v>
      </c>
      <c r="B541" s="193" t="s">
        <v>1180</v>
      </c>
      <c r="C541" s="193">
        <v>220600009</v>
      </c>
      <c r="D541" s="194" t="s">
        <v>1180</v>
      </c>
      <c r="E541" s="195" t="s">
        <v>1181</v>
      </c>
      <c r="F541" s="193" t="s">
        <v>673</v>
      </c>
      <c r="G541" s="193" t="s">
        <v>26</v>
      </c>
      <c r="H541" s="193">
        <v>48</v>
      </c>
      <c r="I541" s="193">
        <v>44</v>
      </c>
      <c r="J541" s="193">
        <v>40</v>
      </c>
      <c r="K541" s="193">
        <v>36</v>
      </c>
      <c r="L541" s="193">
        <v>30.6</v>
      </c>
      <c r="M541" s="195"/>
      <c r="N541" s="216" t="s">
        <v>35</v>
      </c>
      <c r="O541" s="214"/>
      <c r="P541" s="161" t="str">
        <f>VLOOKUP(C541,'[2]1.10正式版 (更新至2024年1月)'!$C:$P,14,FALSE)</f>
        <v>002206000090000-220600009</v>
      </c>
    </row>
    <row r="542" s="161" customFormat="1" ht="24" customHeight="1" spans="1:16">
      <c r="A542" s="208">
        <v>2206000090100</v>
      </c>
      <c r="B542" s="193" t="s">
        <v>1182</v>
      </c>
      <c r="C542" s="193" t="s">
        <v>1183</v>
      </c>
      <c r="D542" s="194" t="s">
        <v>1182</v>
      </c>
      <c r="E542" s="195"/>
      <c r="F542" s="193"/>
      <c r="G542" s="193" t="s">
        <v>26</v>
      </c>
      <c r="H542" s="193">
        <v>48</v>
      </c>
      <c r="I542" s="193">
        <v>44</v>
      </c>
      <c r="J542" s="193">
        <v>40</v>
      </c>
      <c r="K542" s="193">
        <v>36</v>
      </c>
      <c r="L542" s="193">
        <v>30.6</v>
      </c>
      <c r="M542" s="195"/>
      <c r="N542" s="216" t="s">
        <v>35</v>
      </c>
      <c r="O542" s="214"/>
      <c r="P542" s="161" t="str">
        <f>VLOOKUP(C542,'[2]1.10正式版 (更新至2024年1月)'!$C:$P,14,FALSE)</f>
        <v>002206000090100-220600009-1</v>
      </c>
    </row>
    <row r="543" s="161" customFormat="1" ht="24" customHeight="1" spans="1:16">
      <c r="A543" s="208">
        <v>2206000090200</v>
      </c>
      <c r="B543" s="193" t="s">
        <v>1184</v>
      </c>
      <c r="C543" s="193" t="s">
        <v>1185</v>
      </c>
      <c r="D543" s="194" t="s">
        <v>1184</v>
      </c>
      <c r="E543" s="195"/>
      <c r="F543" s="193"/>
      <c r="G543" s="193" t="s">
        <v>26</v>
      </c>
      <c r="H543" s="193">
        <v>48</v>
      </c>
      <c r="I543" s="193">
        <v>44</v>
      </c>
      <c r="J543" s="193">
        <v>40</v>
      </c>
      <c r="K543" s="193">
        <v>36</v>
      </c>
      <c r="L543" s="193">
        <v>30.6</v>
      </c>
      <c r="M543" s="195"/>
      <c r="N543" s="216" t="s">
        <v>35</v>
      </c>
      <c r="O543" s="214"/>
      <c r="P543" s="161" t="str">
        <f>VLOOKUP(C543,'[2]1.10正式版 (更新至2024年1月)'!$C:$P,14,FALSE)</f>
        <v>002206000090200-220600009-2</v>
      </c>
    </row>
    <row r="544" s="161" customFormat="1" ht="49" customHeight="1" spans="1:16">
      <c r="A544" s="208">
        <v>2206000100000</v>
      </c>
      <c r="B544" s="193" t="s">
        <v>1186</v>
      </c>
      <c r="C544" s="193">
        <v>220600010</v>
      </c>
      <c r="D544" s="194" t="s">
        <v>1186</v>
      </c>
      <c r="E544" s="195" t="s">
        <v>1187</v>
      </c>
      <c r="F544" s="193"/>
      <c r="G544" s="193" t="s">
        <v>26</v>
      </c>
      <c r="H544" s="193">
        <v>60</v>
      </c>
      <c r="I544" s="193">
        <v>60</v>
      </c>
      <c r="J544" s="193">
        <v>57</v>
      </c>
      <c r="K544" s="193">
        <v>55</v>
      </c>
      <c r="L544" s="193">
        <v>46.75</v>
      </c>
      <c r="M544" s="195" t="s">
        <v>1188</v>
      </c>
      <c r="N544" s="216" t="s">
        <v>35</v>
      </c>
      <c r="O544" s="214"/>
      <c r="P544" s="161" t="str">
        <f>VLOOKUP(C544,'[2]1.10正式版 (更新至2024年1月)'!$C:$P,14,FALSE)</f>
        <v>002206000100000-220600010</v>
      </c>
    </row>
    <row r="545" s="161" customFormat="1" ht="28" customHeight="1" spans="1:16">
      <c r="A545" s="208">
        <v>2206000100001</v>
      </c>
      <c r="B545" s="193" t="s">
        <v>1189</v>
      </c>
      <c r="C545" s="193" t="s">
        <v>1190</v>
      </c>
      <c r="D545" s="194" t="s">
        <v>1191</v>
      </c>
      <c r="E545" s="195"/>
      <c r="F545" s="193"/>
      <c r="G545" s="193" t="s">
        <v>1192</v>
      </c>
      <c r="H545" s="193">
        <v>7</v>
      </c>
      <c r="I545" s="193">
        <v>7</v>
      </c>
      <c r="J545" s="193">
        <v>7</v>
      </c>
      <c r="K545" s="193">
        <v>7</v>
      </c>
      <c r="L545" s="193">
        <v>7</v>
      </c>
      <c r="M545" s="195"/>
      <c r="N545" s="216" t="s">
        <v>35</v>
      </c>
      <c r="O545" s="214"/>
      <c r="P545" s="161" t="str">
        <f>VLOOKUP(C545,'[2]1.10正式版 (更新至2024年1月)'!$C:$P,14,FALSE)</f>
        <v>002206000100001-220600010-1</v>
      </c>
    </row>
    <row r="546" s="161" customFormat="1" ht="30" customHeight="1" spans="1:15">
      <c r="A546" s="208"/>
      <c r="B546" s="187"/>
      <c r="C546" s="207">
        <v>2207</v>
      </c>
      <c r="D546" s="189" t="s">
        <v>1193</v>
      </c>
      <c r="E546" s="190"/>
      <c r="F546" s="187"/>
      <c r="G546" s="187"/>
      <c r="H546" s="191"/>
      <c r="I546" s="191"/>
      <c r="J546" s="191"/>
      <c r="K546" s="191"/>
      <c r="L546" s="191"/>
      <c r="M546" s="190"/>
      <c r="N546" s="215"/>
      <c r="O546" s="214"/>
    </row>
    <row r="547" s="161" customFormat="1" ht="19" customHeight="1" spans="1:16">
      <c r="A547" s="208">
        <v>2207000010000</v>
      </c>
      <c r="B547" s="193" t="s">
        <v>1194</v>
      </c>
      <c r="C547" s="193">
        <v>220700001</v>
      </c>
      <c r="D547" s="194" t="s">
        <v>1194</v>
      </c>
      <c r="E547" s="195"/>
      <c r="F547" s="193"/>
      <c r="G547" s="193" t="s">
        <v>1195</v>
      </c>
      <c r="H547" s="193">
        <v>65</v>
      </c>
      <c r="I547" s="193">
        <v>65</v>
      </c>
      <c r="J547" s="193">
        <v>60</v>
      </c>
      <c r="K547" s="193">
        <v>55</v>
      </c>
      <c r="L547" s="193">
        <v>46.75</v>
      </c>
      <c r="M547" s="195"/>
      <c r="N547" s="216" t="s">
        <v>28</v>
      </c>
      <c r="O547" s="214"/>
      <c r="P547" s="161" t="str">
        <f>VLOOKUP(C547,'[2]1.10正式版 (更新至2024年1月)'!$C:$P,14,FALSE)</f>
        <v>002207000010000-220700001</v>
      </c>
    </row>
    <row r="548" s="161" customFormat="1" ht="19" customHeight="1" spans="1:16">
      <c r="A548" s="208">
        <v>2207000020000</v>
      </c>
      <c r="B548" s="193" t="s">
        <v>1196</v>
      </c>
      <c r="C548" s="193">
        <v>220700002</v>
      </c>
      <c r="D548" s="194" t="s">
        <v>1196</v>
      </c>
      <c r="E548" s="195"/>
      <c r="F548" s="193"/>
      <c r="G548" s="193" t="s">
        <v>26</v>
      </c>
      <c r="H548" s="193"/>
      <c r="I548" s="193"/>
      <c r="J548" s="193"/>
      <c r="K548" s="193"/>
      <c r="L548" s="193"/>
      <c r="M548" s="195"/>
      <c r="N548" s="216" t="s">
        <v>28</v>
      </c>
      <c r="O548" s="214"/>
      <c r="P548" s="161" t="str">
        <f>VLOOKUP(C548,'[2]1.10正式版 (更新至2024年1月)'!$C:$P,14,FALSE)</f>
        <v>002207000020000-220700002</v>
      </c>
    </row>
    <row r="549" s="161" customFormat="1" ht="19" customHeight="1" spans="1:16">
      <c r="A549" s="208">
        <v>2207000030000</v>
      </c>
      <c r="B549" s="193" t="s">
        <v>1197</v>
      </c>
      <c r="C549" s="193">
        <v>220700003</v>
      </c>
      <c r="D549" s="194" t="s">
        <v>1197</v>
      </c>
      <c r="E549" s="195"/>
      <c r="F549" s="193"/>
      <c r="G549" s="193" t="s">
        <v>26</v>
      </c>
      <c r="H549" s="225">
        <v>48</v>
      </c>
      <c r="I549" s="225">
        <v>44</v>
      </c>
      <c r="J549" s="225">
        <v>40</v>
      </c>
      <c r="K549" s="225">
        <v>36</v>
      </c>
      <c r="L549" s="225">
        <v>34</v>
      </c>
      <c r="M549" s="195"/>
      <c r="N549" s="216" t="s">
        <v>35</v>
      </c>
      <c r="O549" s="214"/>
      <c r="P549" s="161" t="str">
        <f>VLOOKUP(C549,'[2]1.10正式版 (更新至2024年1月)'!$C:$P,14,FALSE)</f>
        <v>002207000030000-220700003</v>
      </c>
    </row>
    <row r="550" s="161" customFormat="1" ht="19" customHeight="1" spans="1:16">
      <c r="A550" s="208">
        <v>2207000040000</v>
      </c>
      <c r="B550" s="193" t="s">
        <v>1198</v>
      </c>
      <c r="C550" s="193">
        <v>220700004</v>
      </c>
      <c r="D550" s="194" t="s">
        <v>1198</v>
      </c>
      <c r="E550" s="195"/>
      <c r="F550" s="193"/>
      <c r="G550" s="193" t="s">
        <v>26</v>
      </c>
      <c r="H550" s="193"/>
      <c r="I550" s="193"/>
      <c r="J550" s="193"/>
      <c r="K550" s="193"/>
      <c r="L550" s="193"/>
      <c r="M550" s="195"/>
      <c r="N550" s="216" t="s">
        <v>113</v>
      </c>
      <c r="O550" s="214"/>
      <c r="P550" s="161" t="str">
        <f>VLOOKUP(C550,'[2]1.10正式版 (更新至2024年1月)'!$C:$P,14,FALSE)</f>
        <v>002207000040000-220700004</v>
      </c>
    </row>
    <row r="551" s="161" customFormat="1" ht="19" customHeight="1" spans="1:16">
      <c r="A551" s="208">
        <v>2207000050000</v>
      </c>
      <c r="B551" s="193" t="s">
        <v>1199</v>
      </c>
      <c r="C551" s="193">
        <v>220700005</v>
      </c>
      <c r="D551" s="194" t="s">
        <v>1199</v>
      </c>
      <c r="E551" s="195"/>
      <c r="F551" s="193"/>
      <c r="G551" s="193" t="s">
        <v>26</v>
      </c>
      <c r="H551" s="193"/>
      <c r="I551" s="193"/>
      <c r="J551" s="193"/>
      <c r="K551" s="193"/>
      <c r="L551" s="193"/>
      <c r="M551" s="195"/>
      <c r="N551" s="216" t="s">
        <v>35</v>
      </c>
      <c r="O551" s="214"/>
      <c r="P551" s="161" t="str">
        <f>VLOOKUP(C551,'[2]1.10正式版 (更新至2024年1月)'!$C:$P,14,FALSE)</f>
        <v>002207000050000-220700005</v>
      </c>
    </row>
    <row r="552" s="161" customFormat="1" ht="19" customHeight="1" spans="1:16">
      <c r="A552" s="208">
        <v>2207000060000</v>
      </c>
      <c r="B552" s="193" t="s">
        <v>1200</v>
      </c>
      <c r="C552" s="193">
        <v>220700006</v>
      </c>
      <c r="D552" s="194" t="s">
        <v>1200</v>
      </c>
      <c r="E552" s="195"/>
      <c r="F552" s="193"/>
      <c r="G552" s="193" t="s">
        <v>26</v>
      </c>
      <c r="H552" s="193"/>
      <c r="I552" s="193"/>
      <c r="J552" s="193"/>
      <c r="K552" s="193"/>
      <c r="L552" s="193"/>
      <c r="M552" s="195"/>
      <c r="N552" s="216" t="s">
        <v>35</v>
      </c>
      <c r="O552" s="214"/>
      <c r="P552" s="161" t="str">
        <f>VLOOKUP(C552,'[2]1.10正式版 (更新至2024年1月)'!$C:$P,14,FALSE)</f>
        <v>002207000060000-220700006</v>
      </c>
    </row>
    <row r="553" s="161" customFormat="1" ht="19" customHeight="1" spans="1:16">
      <c r="A553" s="208">
        <v>2207000070000</v>
      </c>
      <c r="B553" s="193" t="s">
        <v>1201</v>
      </c>
      <c r="C553" s="193">
        <v>220700007</v>
      </c>
      <c r="D553" s="194" t="s">
        <v>1201</v>
      </c>
      <c r="E553" s="195" t="s">
        <v>1202</v>
      </c>
      <c r="F553" s="193" t="s">
        <v>1126</v>
      </c>
      <c r="G553" s="193" t="s">
        <v>26</v>
      </c>
      <c r="H553" s="193"/>
      <c r="I553" s="193"/>
      <c r="J553" s="193"/>
      <c r="K553" s="193"/>
      <c r="L553" s="193"/>
      <c r="M553" s="195"/>
      <c r="N553" s="216" t="s">
        <v>35</v>
      </c>
      <c r="O553" s="214"/>
      <c r="P553" s="161" t="str">
        <f>VLOOKUP(C553,'[2]1.10正式版 (更新至2024年1月)'!$C:$P,14,FALSE)</f>
        <v>002207000070000-220700007</v>
      </c>
    </row>
    <row r="554" s="161" customFormat="1" ht="30" customHeight="1" spans="1:15">
      <c r="A554" s="208"/>
      <c r="B554" s="187"/>
      <c r="C554" s="207">
        <v>2208</v>
      </c>
      <c r="D554" s="189" t="s">
        <v>1203</v>
      </c>
      <c r="E554" s="190"/>
      <c r="F554" s="187"/>
      <c r="G554" s="187"/>
      <c r="H554" s="191"/>
      <c r="I554" s="191"/>
      <c r="J554" s="191"/>
      <c r="K554" s="191"/>
      <c r="L554" s="191"/>
      <c r="M554" s="190"/>
      <c r="N554" s="215"/>
      <c r="O554" s="214"/>
    </row>
    <row r="555" s="161" customFormat="1" ht="22" customHeight="1" spans="1:16">
      <c r="A555" s="208">
        <v>2208000010000</v>
      </c>
      <c r="B555" s="193" t="s">
        <v>1204</v>
      </c>
      <c r="C555" s="193">
        <v>220800001</v>
      </c>
      <c r="D555" s="194" t="s">
        <v>1204</v>
      </c>
      <c r="E555" s="195"/>
      <c r="F555" s="193"/>
      <c r="G555" s="193" t="s">
        <v>1205</v>
      </c>
      <c r="H555" s="193">
        <v>7.2</v>
      </c>
      <c r="I555" s="193">
        <v>6</v>
      </c>
      <c r="J555" s="193">
        <v>6</v>
      </c>
      <c r="K555" s="193">
        <v>6</v>
      </c>
      <c r="L555" s="193">
        <v>5.1</v>
      </c>
      <c r="M555" s="195"/>
      <c r="N555" s="216" t="s">
        <v>28</v>
      </c>
      <c r="O555" s="214"/>
      <c r="P555" s="161" t="str">
        <f>VLOOKUP(C555,'[2]1.10正式版 (更新至2024年1月)'!$C:$P,14,FALSE)</f>
        <v>002208000010000-220800001</v>
      </c>
    </row>
    <row r="556" s="161" customFormat="1" ht="18" customHeight="1" spans="1:16">
      <c r="A556" s="208">
        <v>2208000020000</v>
      </c>
      <c r="B556" s="193" t="s">
        <v>1206</v>
      </c>
      <c r="C556" s="193">
        <v>220800002</v>
      </c>
      <c r="D556" s="194" t="s">
        <v>1206</v>
      </c>
      <c r="E556" s="195"/>
      <c r="F556" s="193"/>
      <c r="G556" s="193" t="s">
        <v>1205</v>
      </c>
      <c r="H556" s="193">
        <v>13.8</v>
      </c>
      <c r="I556" s="193">
        <v>12</v>
      </c>
      <c r="J556" s="193">
        <v>11</v>
      </c>
      <c r="K556" s="193">
        <v>10</v>
      </c>
      <c r="L556" s="193">
        <v>8.5</v>
      </c>
      <c r="M556" s="195"/>
      <c r="N556" s="216" t="s">
        <v>28</v>
      </c>
      <c r="O556" s="214"/>
      <c r="P556" s="161" t="str">
        <f>VLOOKUP(C556,'[2]1.10正式版 (更新至2024年1月)'!$C:$P,14,FALSE)</f>
        <v>002208000020000-220800002</v>
      </c>
    </row>
    <row r="557" s="161" customFormat="1" ht="25" customHeight="1" spans="1:16">
      <c r="A557" s="208">
        <v>2208000030000</v>
      </c>
      <c r="B557" s="193" t="s">
        <v>1207</v>
      </c>
      <c r="C557" s="193">
        <v>220800003</v>
      </c>
      <c r="D557" s="194" t="s">
        <v>1207</v>
      </c>
      <c r="E557" s="195"/>
      <c r="F557" s="193"/>
      <c r="G557" s="193" t="s">
        <v>1205</v>
      </c>
      <c r="H557" s="193">
        <v>13.8</v>
      </c>
      <c r="I557" s="193">
        <v>12</v>
      </c>
      <c r="J557" s="193">
        <v>11</v>
      </c>
      <c r="K557" s="193">
        <v>10</v>
      </c>
      <c r="L557" s="193">
        <v>8.5</v>
      </c>
      <c r="M557" s="195"/>
      <c r="N557" s="216" t="s">
        <v>28</v>
      </c>
      <c r="O557" s="214"/>
      <c r="P557" s="161" t="str">
        <f>VLOOKUP(C557,'[2]1.10正式版 (更新至2024年1月)'!$C:$P,14,FALSE)</f>
        <v>002208000030000-220800003</v>
      </c>
    </row>
    <row r="558" s="161" customFormat="1" ht="21" customHeight="1" spans="1:16">
      <c r="A558" s="208">
        <v>2208000040000</v>
      </c>
      <c r="B558" s="193" t="s">
        <v>1208</v>
      </c>
      <c r="C558" s="193">
        <v>220800004</v>
      </c>
      <c r="D558" s="194" t="s">
        <v>1208</v>
      </c>
      <c r="E558" s="195"/>
      <c r="F558" s="193"/>
      <c r="G558" s="193" t="s">
        <v>1205</v>
      </c>
      <c r="H558" s="193">
        <v>16.1</v>
      </c>
      <c r="I558" s="193">
        <v>14</v>
      </c>
      <c r="J558" s="193">
        <v>13</v>
      </c>
      <c r="K558" s="193">
        <v>12</v>
      </c>
      <c r="L558" s="193">
        <v>10.2</v>
      </c>
      <c r="M558" s="195"/>
      <c r="N558" s="216" t="s">
        <v>28</v>
      </c>
      <c r="O558" s="214"/>
      <c r="P558" s="161" t="str">
        <f>VLOOKUP(C558,'[2]1.10正式版 (更新至2024年1月)'!$C:$P,14,FALSE)</f>
        <v>002208000040000-220800004</v>
      </c>
    </row>
    <row r="559" s="161" customFormat="1" ht="19" customHeight="1" spans="1:16">
      <c r="A559" s="208">
        <v>2208000050000</v>
      </c>
      <c r="B559" s="193" t="s">
        <v>1209</v>
      </c>
      <c r="C559" s="193">
        <v>220800005</v>
      </c>
      <c r="D559" s="194" t="s">
        <v>1209</v>
      </c>
      <c r="E559" s="195"/>
      <c r="F559" s="193"/>
      <c r="G559" s="193" t="s">
        <v>1205</v>
      </c>
      <c r="H559" s="193">
        <v>14.95</v>
      </c>
      <c r="I559" s="193">
        <v>13</v>
      </c>
      <c r="J559" s="193">
        <v>12</v>
      </c>
      <c r="K559" s="193">
        <v>11</v>
      </c>
      <c r="L559" s="193">
        <v>9.35</v>
      </c>
      <c r="M559" s="195"/>
      <c r="N559" s="216" t="s">
        <v>28</v>
      </c>
      <c r="O559" s="214"/>
      <c r="P559" s="161" t="str">
        <f>VLOOKUP(C559,'[2]1.10正式版 (更新至2024年1月)'!$C:$P,14,FALSE)</f>
        <v>002208000050000-220800005</v>
      </c>
    </row>
    <row r="560" s="161" customFormat="1" ht="21" customHeight="1" spans="1:16">
      <c r="A560" s="208">
        <v>2208000060000</v>
      </c>
      <c r="B560" s="193" t="s">
        <v>1210</v>
      </c>
      <c r="C560" s="193">
        <v>220800006</v>
      </c>
      <c r="D560" s="194" t="s">
        <v>1210</v>
      </c>
      <c r="E560" s="195"/>
      <c r="F560" s="193"/>
      <c r="G560" s="193" t="s">
        <v>1205</v>
      </c>
      <c r="H560" s="193">
        <v>16.1</v>
      </c>
      <c r="I560" s="193">
        <v>14</v>
      </c>
      <c r="J560" s="193">
        <v>13</v>
      </c>
      <c r="K560" s="193">
        <v>12</v>
      </c>
      <c r="L560" s="193">
        <v>10.2</v>
      </c>
      <c r="M560" s="195"/>
      <c r="N560" s="216" t="s">
        <v>28</v>
      </c>
      <c r="O560" s="214"/>
      <c r="P560" s="161" t="str">
        <f>VLOOKUP(C560,'[2]1.10正式版 (更新至2024年1月)'!$C:$P,14,FALSE)</f>
        <v>002208000060000-220800006</v>
      </c>
    </row>
    <row r="561" s="161" customFormat="1" ht="22" customHeight="1" spans="1:16">
      <c r="A561" s="208">
        <v>2208000070000</v>
      </c>
      <c r="B561" s="193" t="s">
        <v>1211</v>
      </c>
      <c r="C561" s="193">
        <v>220800007</v>
      </c>
      <c r="D561" s="194" t="s">
        <v>1211</v>
      </c>
      <c r="E561" s="195" t="s">
        <v>1212</v>
      </c>
      <c r="F561" s="193"/>
      <c r="G561" s="193" t="s">
        <v>26</v>
      </c>
      <c r="H561" s="193"/>
      <c r="I561" s="193"/>
      <c r="J561" s="193"/>
      <c r="K561" s="193"/>
      <c r="L561" s="193"/>
      <c r="M561" s="195"/>
      <c r="N561" s="216" t="s">
        <v>28</v>
      </c>
      <c r="O561" s="214"/>
      <c r="P561" s="161" t="str">
        <f>VLOOKUP(C561,'[2]1.10正式版 (更新至2024年1月)'!$C:$P,14,FALSE)</f>
        <v>002208000070000-220800007</v>
      </c>
    </row>
    <row r="562" s="161" customFormat="1" ht="23" customHeight="1" spans="1:16">
      <c r="A562" s="208">
        <v>2208000080000</v>
      </c>
      <c r="B562" s="193" t="s">
        <v>1213</v>
      </c>
      <c r="C562" s="193">
        <v>220800008</v>
      </c>
      <c r="D562" s="194" t="s">
        <v>1213</v>
      </c>
      <c r="E562" s="195" t="s">
        <v>1214</v>
      </c>
      <c r="F562" s="193"/>
      <c r="G562" s="193" t="s">
        <v>26</v>
      </c>
      <c r="H562" s="193">
        <v>12</v>
      </c>
      <c r="I562" s="193">
        <v>11</v>
      </c>
      <c r="J562" s="193">
        <v>10</v>
      </c>
      <c r="K562" s="193">
        <v>9</v>
      </c>
      <c r="L562" s="193">
        <v>7.65</v>
      </c>
      <c r="M562" s="195" t="s">
        <v>1215</v>
      </c>
      <c r="N562" s="216" t="s">
        <v>28</v>
      </c>
      <c r="O562" s="214"/>
      <c r="P562" s="161" t="str">
        <f>VLOOKUP(C562,'[2]1.10正式版 (更新至2024年1月)'!$C:$P,14,FALSE)</f>
        <v>002208000080000-220800008</v>
      </c>
    </row>
    <row r="563" s="161" customFormat="1" ht="24" customHeight="1" spans="1:16">
      <c r="A563" s="208">
        <v>2208000080000</v>
      </c>
      <c r="B563" s="193" t="s">
        <v>1213</v>
      </c>
      <c r="C563" s="193" t="s">
        <v>1216</v>
      </c>
      <c r="D563" s="194" t="s">
        <v>1217</v>
      </c>
      <c r="E563" s="195"/>
      <c r="F563" s="193"/>
      <c r="G563" s="193" t="s">
        <v>26</v>
      </c>
      <c r="H563" s="192">
        <v>1.5</v>
      </c>
      <c r="I563" s="192">
        <v>1.5</v>
      </c>
      <c r="J563" s="192">
        <v>0.8</v>
      </c>
      <c r="K563" s="192">
        <v>0.8</v>
      </c>
      <c r="L563" s="192">
        <v>0.6</v>
      </c>
      <c r="M563" s="195"/>
      <c r="N563" s="233" t="s">
        <v>322</v>
      </c>
      <c r="O563" s="214" t="s">
        <v>1218</v>
      </c>
      <c r="P563" s="161" t="str">
        <f>VLOOKUP(C563,'[2]1.10正式版 (更新至2024年1月)'!$C:$P,14,FALSE)</f>
        <v>002208000080000-220800008-1</v>
      </c>
    </row>
    <row r="564" s="161" customFormat="1" ht="38" customHeight="1" spans="1:15">
      <c r="A564" s="208"/>
      <c r="B564" s="187"/>
      <c r="C564" s="207">
        <v>23</v>
      </c>
      <c r="D564" s="189" t="s">
        <v>1219</v>
      </c>
      <c r="E564" s="195" t="s">
        <v>1220</v>
      </c>
      <c r="F564" s="195" t="s">
        <v>1221</v>
      </c>
      <c r="G564" s="195"/>
      <c r="H564" s="195"/>
      <c r="I564" s="195"/>
      <c r="J564" s="195"/>
      <c r="K564" s="195"/>
      <c r="L564" s="195"/>
      <c r="M564" s="195" t="s">
        <v>1222</v>
      </c>
      <c r="N564" s="215"/>
      <c r="O564" s="214"/>
    </row>
    <row r="565" s="161" customFormat="1" ht="21" customHeight="1" spans="1:15">
      <c r="A565" s="208"/>
      <c r="B565" s="187"/>
      <c r="C565" s="207">
        <v>2301</v>
      </c>
      <c r="D565" s="189" t="s">
        <v>1223</v>
      </c>
      <c r="E565" s="195" t="s">
        <v>1224</v>
      </c>
      <c r="F565" s="187"/>
      <c r="G565" s="187"/>
      <c r="H565" s="191"/>
      <c r="I565" s="191"/>
      <c r="J565" s="191"/>
      <c r="K565" s="191"/>
      <c r="L565" s="191"/>
      <c r="M565" s="190"/>
      <c r="N565" s="215"/>
      <c r="O565" s="214"/>
    </row>
    <row r="566" s="161" customFormat="1" ht="27" customHeight="1" spans="1:16">
      <c r="A566" s="208">
        <v>2301000010000</v>
      </c>
      <c r="B566" s="193" t="s">
        <v>1225</v>
      </c>
      <c r="C566" s="193">
        <v>230100001</v>
      </c>
      <c r="D566" s="194" t="s">
        <v>1225</v>
      </c>
      <c r="E566" s="195" t="s">
        <v>1226</v>
      </c>
      <c r="F566" s="193"/>
      <c r="G566" s="193" t="s">
        <v>1227</v>
      </c>
      <c r="H566" s="193"/>
      <c r="I566" s="193"/>
      <c r="J566" s="193"/>
      <c r="K566" s="193"/>
      <c r="L566" s="193"/>
      <c r="M566" s="195" t="s">
        <v>1228</v>
      </c>
      <c r="N566" s="216" t="s">
        <v>35</v>
      </c>
      <c r="O566" s="214"/>
      <c r="P566" s="161" t="str">
        <f>VLOOKUP(C566,'[2]1.10正式版 (更新至2024年1月)'!$C:$P,14,FALSE)</f>
        <v>002301000010000-230100001</v>
      </c>
    </row>
    <row r="567" s="161" customFormat="1" ht="31" customHeight="1" spans="1:16">
      <c r="A567" s="208">
        <v>2301000010001</v>
      </c>
      <c r="B567" s="193" t="s">
        <v>1229</v>
      </c>
      <c r="C567" s="193" t="s">
        <v>1230</v>
      </c>
      <c r="D567" s="194" t="s">
        <v>1231</v>
      </c>
      <c r="E567" s="195"/>
      <c r="F567" s="193"/>
      <c r="G567" s="193" t="s">
        <v>1232</v>
      </c>
      <c r="H567" s="193"/>
      <c r="I567" s="193"/>
      <c r="J567" s="193"/>
      <c r="K567" s="193"/>
      <c r="L567" s="193"/>
      <c r="M567" s="195"/>
      <c r="N567" s="216" t="s">
        <v>35</v>
      </c>
      <c r="O567" s="214"/>
      <c r="P567" s="161" t="str">
        <f>VLOOKUP(C567,'[2]1.10正式版 (更新至2024年1月)'!$C:$P,14,FALSE)</f>
        <v>002301000010001-230100001-1</v>
      </c>
    </row>
    <row r="568" s="161" customFormat="1" ht="20" customHeight="1" spans="1:16">
      <c r="A568" s="208">
        <v>2301000020000</v>
      </c>
      <c r="B568" s="193" t="s">
        <v>1233</v>
      </c>
      <c r="C568" s="193">
        <v>230100002</v>
      </c>
      <c r="D568" s="194" t="s">
        <v>1233</v>
      </c>
      <c r="E568" s="195"/>
      <c r="F568" s="193"/>
      <c r="G568" s="193" t="s">
        <v>1234</v>
      </c>
      <c r="H568" s="193"/>
      <c r="I568" s="193"/>
      <c r="J568" s="193"/>
      <c r="K568" s="193"/>
      <c r="L568" s="193"/>
      <c r="M568" s="195" t="s">
        <v>1235</v>
      </c>
      <c r="N568" s="216" t="s">
        <v>113</v>
      </c>
      <c r="O568" s="214"/>
      <c r="P568" s="161" t="str">
        <f>VLOOKUP(C568,'[2]1.10正式版 (更新至2024年1月)'!$C:$P,14,FALSE)</f>
        <v>002301000020000-230100002</v>
      </c>
    </row>
    <row r="569" s="161" customFormat="1" ht="30" customHeight="1" spans="1:16">
      <c r="A569" s="208">
        <v>2301000020000</v>
      </c>
      <c r="B569" s="193" t="s">
        <v>1233</v>
      </c>
      <c r="C569" s="193" t="s">
        <v>1236</v>
      </c>
      <c r="D569" s="194" t="s">
        <v>1237</v>
      </c>
      <c r="E569" s="195"/>
      <c r="F569" s="193"/>
      <c r="G569" s="193" t="s">
        <v>1234</v>
      </c>
      <c r="H569" s="193"/>
      <c r="I569" s="193"/>
      <c r="J569" s="193"/>
      <c r="K569" s="193"/>
      <c r="L569" s="193"/>
      <c r="M569" s="195"/>
      <c r="N569" s="216" t="s">
        <v>113</v>
      </c>
      <c r="O569" s="214"/>
      <c r="P569" s="161" t="str">
        <f>VLOOKUP(C569,'[2]1.10正式版 (更新至2024年1月)'!$C:$P,14,FALSE)</f>
        <v>002301000020000-230100002-1</v>
      </c>
    </row>
    <row r="570" s="161" customFormat="1" ht="30" customHeight="1" spans="1:15">
      <c r="A570" s="208"/>
      <c r="B570" s="187"/>
      <c r="C570" s="207">
        <v>2302</v>
      </c>
      <c r="D570" s="189" t="s">
        <v>1238</v>
      </c>
      <c r="E570" s="195" t="s">
        <v>1239</v>
      </c>
      <c r="F570" s="195"/>
      <c r="G570" s="195"/>
      <c r="H570" s="195"/>
      <c r="I570" s="195"/>
      <c r="J570" s="195"/>
      <c r="K570" s="195"/>
      <c r="L570" s="195"/>
      <c r="M570" s="195" t="s">
        <v>1240</v>
      </c>
      <c r="N570" s="215"/>
      <c r="O570" s="214"/>
    </row>
    <row r="571" s="161" customFormat="1" ht="20" customHeight="1" spans="1:16">
      <c r="A571" s="208">
        <v>2302000010000</v>
      </c>
      <c r="B571" s="193" t="s">
        <v>1241</v>
      </c>
      <c r="C571" s="193">
        <v>230200001</v>
      </c>
      <c r="D571" s="194" t="s">
        <v>1241</v>
      </c>
      <c r="E571" s="195"/>
      <c r="F571" s="193"/>
      <c r="G571" s="193" t="s">
        <v>26</v>
      </c>
      <c r="H571" s="193"/>
      <c r="I571" s="193"/>
      <c r="J571" s="193"/>
      <c r="K571" s="193"/>
      <c r="L571" s="193"/>
      <c r="M571" s="195"/>
      <c r="N571" s="216" t="s">
        <v>113</v>
      </c>
      <c r="O571" s="214"/>
      <c r="P571" s="161" t="str">
        <f>VLOOKUP(C571,'[2]1.10正式版 (更新至2024年1月)'!$C:$P,14,FALSE)</f>
        <v>002302000010000-230200001</v>
      </c>
    </row>
    <row r="572" s="161" customFormat="1" ht="20" customHeight="1" spans="1:16">
      <c r="A572" s="208">
        <v>2302000020000</v>
      </c>
      <c r="B572" s="193" t="s">
        <v>1242</v>
      </c>
      <c r="C572" s="193">
        <v>230200002</v>
      </c>
      <c r="D572" s="194" t="s">
        <v>1242</v>
      </c>
      <c r="E572" s="195"/>
      <c r="F572" s="193"/>
      <c r="G572" s="193" t="s">
        <v>1243</v>
      </c>
      <c r="H572" s="193"/>
      <c r="I572" s="193"/>
      <c r="J572" s="193"/>
      <c r="K572" s="193"/>
      <c r="L572" s="193"/>
      <c r="M572" s="195" t="s">
        <v>1244</v>
      </c>
      <c r="N572" s="216" t="s">
        <v>113</v>
      </c>
      <c r="O572" s="214"/>
      <c r="P572" s="161" t="str">
        <f>VLOOKUP(C572,'[2]1.10正式版 (更新至2024年1月)'!$C:$P,14,FALSE)</f>
        <v>002302000020000-230200002</v>
      </c>
    </row>
    <row r="573" s="161" customFormat="1" ht="24" customHeight="1" spans="1:16">
      <c r="A573" s="208">
        <v>2302000020001</v>
      </c>
      <c r="B573" s="193" t="s">
        <v>1245</v>
      </c>
      <c r="C573" s="193" t="s">
        <v>1246</v>
      </c>
      <c r="D573" s="194" t="s">
        <v>1245</v>
      </c>
      <c r="E573" s="195"/>
      <c r="F573" s="193"/>
      <c r="G573" s="193" t="s">
        <v>1247</v>
      </c>
      <c r="H573" s="193"/>
      <c r="I573" s="193"/>
      <c r="J573" s="193"/>
      <c r="K573" s="193"/>
      <c r="L573" s="193"/>
      <c r="M573" s="195"/>
      <c r="N573" s="216" t="s">
        <v>113</v>
      </c>
      <c r="O573" s="214"/>
      <c r="P573" s="161" t="str">
        <f>VLOOKUP(C573,'[2]1.10正式版 (更新至2024年1月)'!$C:$P,14,FALSE)</f>
        <v>002302000020001-230200002-1</v>
      </c>
    </row>
    <row r="574" s="161" customFormat="1" ht="19" customHeight="1" spans="1:16">
      <c r="A574" s="208">
        <v>2302000030000</v>
      </c>
      <c r="B574" s="193" t="s">
        <v>1248</v>
      </c>
      <c r="C574" s="193">
        <v>230200003</v>
      </c>
      <c r="D574" s="194" t="s">
        <v>1248</v>
      </c>
      <c r="E574" s="195"/>
      <c r="F574" s="193"/>
      <c r="G574" s="193" t="s">
        <v>26</v>
      </c>
      <c r="H574" s="193"/>
      <c r="I574" s="193"/>
      <c r="J574" s="193"/>
      <c r="K574" s="193"/>
      <c r="L574" s="193"/>
      <c r="M574" s="195"/>
      <c r="N574" s="216" t="s">
        <v>113</v>
      </c>
      <c r="O574" s="214"/>
      <c r="P574" s="161" t="str">
        <f>VLOOKUP(C574,'[2]1.10正式版 (更新至2024年1月)'!$C:$P,14,FALSE)</f>
        <v>002302000030000-230200003</v>
      </c>
    </row>
    <row r="575" s="161" customFormat="1" ht="19" customHeight="1" spans="1:16">
      <c r="A575" s="208">
        <v>2302000040000</v>
      </c>
      <c r="B575" s="193" t="s">
        <v>1249</v>
      </c>
      <c r="C575" s="193">
        <v>230200004</v>
      </c>
      <c r="D575" s="194" t="s">
        <v>1249</v>
      </c>
      <c r="E575" s="195"/>
      <c r="F575" s="193"/>
      <c r="G575" s="193" t="s">
        <v>26</v>
      </c>
      <c r="H575" s="193"/>
      <c r="I575" s="193"/>
      <c r="J575" s="193"/>
      <c r="K575" s="193"/>
      <c r="L575" s="193"/>
      <c r="M575" s="195"/>
      <c r="N575" s="216" t="s">
        <v>113</v>
      </c>
      <c r="O575" s="214"/>
      <c r="P575" s="161" t="str">
        <f>VLOOKUP(C575,'[2]1.10正式版 (更新至2024年1月)'!$C:$P,14,FALSE)</f>
        <v>002302000040000-230200004</v>
      </c>
    </row>
    <row r="576" s="161" customFormat="1" ht="19" customHeight="1" spans="1:16">
      <c r="A576" s="208">
        <v>2302000050000</v>
      </c>
      <c r="B576" s="193" t="s">
        <v>1250</v>
      </c>
      <c r="C576" s="193">
        <v>230200005</v>
      </c>
      <c r="D576" s="194" t="s">
        <v>1250</v>
      </c>
      <c r="E576" s="195"/>
      <c r="F576" s="193"/>
      <c r="G576" s="193" t="s">
        <v>26</v>
      </c>
      <c r="H576" s="193"/>
      <c r="I576" s="193"/>
      <c r="J576" s="193"/>
      <c r="K576" s="193"/>
      <c r="L576" s="193"/>
      <c r="M576" s="195"/>
      <c r="N576" s="216" t="s">
        <v>113</v>
      </c>
      <c r="O576" s="214"/>
      <c r="P576" s="161" t="str">
        <f>VLOOKUP(C576,'[2]1.10正式版 (更新至2024年1月)'!$C:$P,14,FALSE)</f>
        <v>002302000050000-230200005</v>
      </c>
    </row>
    <row r="577" s="161" customFormat="1" ht="19" customHeight="1" spans="1:16">
      <c r="A577" s="208">
        <v>2302000060000</v>
      </c>
      <c r="B577" s="193" t="s">
        <v>1251</v>
      </c>
      <c r="C577" s="193">
        <v>230200006</v>
      </c>
      <c r="D577" s="194" t="s">
        <v>1251</v>
      </c>
      <c r="E577" s="195"/>
      <c r="F577" s="193"/>
      <c r="G577" s="193" t="s">
        <v>1234</v>
      </c>
      <c r="H577" s="193"/>
      <c r="I577" s="193"/>
      <c r="J577" s="193"/>
      <c r="K577" s="193"/>
      <c r="L577" s="193"/>
      <c r="M577" s="195" t="s">
        <v>1244</v>
      </c>
      <c r="N577" s="216" t="s">
        <v>113</v>
      </c>
      <c r="O577" s="214"/>
      <c r="P577" s="161" t="str">
        <f>VLOOKUP(C577,'[2]1.10正式版 (更新至2024年1月)'!$C:$P,14,FALSE)</f>
        <v>002302000060000-230200006</v>
      </c>
    </row>
    <row r="578" s="161" customFormat="1" ht="24" customHeight="1" spans="1:16">
      <c r="A578" s="208">
        <v>2302000060001</v>
      </c>
      <c r="B578" s="193" t="s">
        <v>1252</v>
      </c>
      <c r="C578" s="193" t="s">
        <v>1253</v>
      </c>
      <c r="D578" s="194" t="s">
        <v>1252</v>
      </c>
      <c r="E578" s="195"/>
      <c r="F578" s="193"/>
      <c r="G578" s="193" t="s">
        <v>1247</v>
      </c>
      <c r="H578" s="193"/>
      <c r="I578" s="193"/>
      <c r="J578" s="193"/>
      <c r="K578" s="193"/>
      <c r="L578" s="193"/>
      <c r="M578" s="195"/>
      <c r="N578" s="216" t="s">
        <v>113</v>
      </c>
      <c r="O578" s="214"/>
      <c r="P578" s="161" t="str">
        <f>VLOOKUP(C578,'[2]1.10正式版 (更新至2024年1月)'!$C:$P,14,FALSE)</f>
        <v>002302000060001-230200006-1</v>
      </c>
    </row>
    <row r="579" s="161" customFormat="1" ht="18" customHeight="1" spans="1:16">
      <c r="A579" s="208">
        <v>2302000070000</v>
      </c>
      <c r="B579" s="193" t="s">
        <v>1254</v>
      </c>
      <c r="C579" s="193">
        <v>230200007</v>
      </c>
      <c r="D579" s="194" t="s">
        <v>1254</v>
      </c>
      <c r="E579" s="195"/>
      <c r="F579" s="193"/>
      <c r="G579" s="193" t="s">
        <v>26</v>
      </c>
      <c r="H579" s="193"/>
      <c r="I579" s="193"/>
      <c r="J579" s="193"/>
      <c r="K579" s="193"/>
      <c r="L579" s="193"/>
      <c r="M579" s="195"/>
      <c r="N579" s="216" t="s">
        <v>113</v>
      </c>
      <c r="O579" s="214"/>
      <c r="P579" s="161" t="str">
        <f>VLOOKUP(C579,'[2]1.10正式版 (更新至2024年1月)'!$C:$P,14,FALSE)</f>
        <v>002302000070000-230200007</v>
      </c>
    </row>
    <row r="580" s="161" customFormat="1" ht="18" customHeight="1" spans="1:16">
      <c r="A580" s="208">
        <v>2302000080000</v>
      </c>
      <c r="B580" s="193" t="s">
        <v>1255</v>
      </c>
      <c r="C580" s="193">
        <v>230200008</v>
      </c>
      <c r="D580" s="194" t="s">
        <v>1255</v>
      </c>
      <c r="E580" s="195"/>
      <c r="F580" s="193"/>
      <c r="G580" s="193" t="s">
        <v>26</v>
      </c>
      <c r="H580" s="193"/>
      <c r="I580" s="193"/>
      <c r="J580" s="193"/>
      <c r="K580" s="193"/>
      <c r="L580" s="193"/>
      <c r="M580" s="195"/>
      <c r="N580" s="216" t="s">
        <v>35</v>
      </c>
      <c r="O580" s="214"/>
      <c r="P580" s="161" t="str">
        <f>VLOOKUP(C580,'[2]1.10正式版 (更新至2024年1月)'!$C:$P,14,FALSE)</f>
        <v>002302000080000-230200008</v>
      </c>
    </row>
    <row r="581" s="161" customFormat="1" ht="18" customHeight="1" spans="1:16">
      <c r="A581" s="208">
        <v>2302000090000</v>
      </c>
      <c r="B581" s="193" t="s">
        <v>1256</v>
      </c>
      <c r="C581" s="193">
        <v>230200009</v>
      </c>
      <c r="D581" s="194" t="s">
        <v>1256</v>
      </c>
      <c r="E581" s="195"/>
      <c r="F581" s="193"/>
      <c r="G581" s="193" t="s">
        <v>26</v>
      </c>
      <c r="H581" s="193"/>
      <c r="I581" s="193"/>
      <c r="J581" s="193"/>
      <c r="K581" s="193"/>
      <c r="L581" s="193"/>
      <c r="M581" s="195"/>
      <c r="N581" s="216" t="s">
        <v>113</v>
      </c>
      <c r="O581" s="214"/>
      <c r="P581" s="161" t="str">
        <f>VLOOKUP(C581,'[2]1.10正式版 (更新至2024年1月)'!$C:$P,14,FALSE)</f>
        <v>002302000090000-230200009</v>
      </c>
    </row>
    <row r="582" s="161" customFormat="1" ht="18" customHeight="1" spans="1:16">
      <c r="A582" s="208">
        <v>2302000100000</v>
      </c>
      <c r="B582" s="193" t="s">
        <v>1257</v>
      </c>
      <c r="C582" s="193">
        <v>230200010</v>
      </c>
      <c r="D582" s="194" t="s">
        <v>1257</v>
      </c>
      <c r="E582" s="195"/>
      <c r="F582" s="193"/>
      <c r="G582" s="193" t="s">
        <v>1258</v>
      </c>
      <c r="H582" s="193"/>
      <c r="I582" s="193"/>
      <c r="J582" s="193"/>
      <c r="K582" s="193"/>
      <c r="L582" s="193"/>
      <c r="M582" s="195"/>
      <c r="N582" s="216" t="s">
        <v>35</v>
      </c>
      <c r="O582" s="214"/>
      <c r="P582" s="161" t="str">
        <f>VLOOKUP(C582,'[2]1.10正式版 (更新至2024年1月)'!$C:$P,14,FALSE)</f>
        <v>002302000100000-230200010</v>
      </c>
    </row>
    <row r="583" s="161" customFormat="1" ht="18" customHeight="1" spans="1:16">
      <c r="A583" s="208">
        <v>2302000110000</v>
      </c>
      <c r="B583" s="193" t="s">
        <v>1259</v>
      </c>
      <c r="C583" s="193">
        <v>230200011</v>
      </c>
      <c r="D583" s="194" t="s">
        <v>1259</v>
      </c>
      <c r="E583" s="195"/>
      <c r="F583" s="193"/>
      <c r="G583" s="193" t="s">
        <v>26</v>
      </c>
      <c r="H583" s="193"/>
      <c r="I583" s="193"/>
      <c r="J583" s="193"/>
      <c r="K583" s="193"/>
      <c r="L583" s="193"/>
      <c r="M583" s="195"/>
      <c r="N583" s="216" t="s">
        <v>113</v>
      </c>
      <c r="O583" s="214"/>
      <c r="P583" s="161" t="str">
        <f>VLOOKUP(C583,'[2]1.10正式版 (更新至2024年1月)'!$C:$P,14,FALSE)</f>
        <v>002302000110000-230200011</v>
      </c>
    </row>
    <row r="584" s="161" customFormat="1" ht="18" customHeight="1" spans="1:16">
      <c r="A584" s="208">
        <v>2302000120000</v>
      </c>
      <c r="B584" s="193" t="s">
        <v>1260</v>
      </c>
      <c r="C584" s="193">
        <v>230200012</v>
      </c>
      <c r="D584" s="194" t="s">
        <v>1260</v>
      </c>
      <c r="E584" s="195"/>
      <c r="F584" s="193"/>
      <c r="G584" s="193" t="s">
        <v>1261</v>
      </c>
      <c r="H584" s="193"/>
      <c r="I584" s="193"/>
      <c r="J584" s="193"/>
      <c r="K584" s="193"/>
      <c r="L584" s="193"/>
      <c r="M584" s="195" t="s">
        <v>1244</v>
      </c>
      <c r="N584" s="216" t="s">
        <v>113</v>
      </c>
      <c r="O584" s="214"/>
      <c r="P584" s="161" t="str">
        <f>VLOOKUP(C584,'[2]1.10正式版 (更新至2024年1月)'!$C:$P,14,FALSE)</f>
        <v>002302000120000-230200012</v>
      </c>
    </row>
    <row r="585" s="161" customFormat="1" ht="24" customHeight="1" spans="1:16">
      <c r="A585" s="208">
        <v>2302000120001</v>
      </c>
      <c r="B585" s="193" t="s">
        <v>1262</v>
      </c>
      <c r="C585" s="193" t="s">
        <v>1263</v>
      </c>
      <c r="D585" s="194" t="s">
        <v>1264</v>
      </c>
      <c r="E585" s="195"/>
      <c r="F585" s="193"/>
      <c r="G585" s="193" t="s">
        <v>1247</v>
      </c>
      <c r="H585" s="193"/>
      <c r="I585" s="193"/>
      <c r="J585" s="193"/>
      <c r="K585" s="193"/>
      <c r="L585" s="193"/>
      <c r="M585" s="195"/>
      <c r="N585" s="216" t="s">
        <v>113</v>
      </c>
      <c r="O585" s="214"/>
      <c r="P585" s="161" t="str">
        <f>VLOOKUP(C585,'[2]1.10正式版 (更新至2024年1月)'!$C:$P,14,FALSE)</f>
        <v>002302000120001-230200012-1</v>
      </c>
    </row>
    <row r="586" s="161" customFormat="1" ht="22" customHeight="1" spans="1:16">
      <c r="A586" s="208">
        <v>2302000130000</v>
      </c>
      <c r="B586" s="193" t="s">
        <v>1265</v>
      </c>
      <c r="C586" s="193">
        <v>230200013</v>
      </c>
      <c r="D586" s="194" t="s">
        <v>1265</v>
      </c>
      <c r="E586" s="195" t="s">
        <v>1266</v>
      </c>
      <c r="F586" s="193"/>
      <c r="G586" s="193" t="s">
        <v>1261</v>
      </c>
      <c r="H586" s="193"/>
      <c r="I586" s="193"/>
      <c r="J586" s="193"/>
      <c r="K586" s="193"/>
      <c r="L586" s="193"/>
      <c r="M586" s="195" t="s">
        <v>1244</v>
      </c>
      <c r="N586" s="216" t="s">
        <v>35</v>
      </c>
      <c r="O586" s="214"/>
      <c r="P586" s="161" t="str">
        <f>VLOOKUP(C586,'[2]1.10正式版 (更新至2024年1月)'!$C:$P,14,FALSE)</f>
        <v>002302000130000-230200013</v>
      </c>
    </row>
    <row r="587" s="161" customFormat="1" ht="24" customHeight="1" spans="1:16">
      <c r="A587" s="208">
        <v>2302000130001</v>
      </c>
      <c r="B587" s="193" t="s">
        <v>1267</v>
      </c>
      <c r="C587" s="193" t="s">
        <v>1268</v>
      </c>
      <c r="D587" s="194" t="s">
        <v>1269</v>
      </c>
      <c r="E587" s="195"/>
      <c r="F587" s="193"/>
      <c r="G587" s="193" t="s">
        <v>1247</v>
      </c>
      <c r="H587" s="193"/>
      <c r="I587" s="193"/>
      <c r="J587" s="193"/>
      <c r="K587" s="193"/>
      <c r="L587" s="193"/>
      <c r="M587" s="195"/>
      <c r="N587" s="216" t="s">
        <v>35</v>
      </c>
      <c r="O587" s="214"/>
      <c r="P587" s="161" t="str">
        <f>VLOOKUP(C587,'[2]1.10正式版 (更新至2024年1月)'!$C:$P,14,FALSE)</f>
        <v>002302000130001-230200013-1</v>
      </c>
    </row>
    <row r="588" s="161" customFormat="1" ht="20" customHeight="1" spans="1:16">
      <c r="A588" s="208">
        <v>2302000140000</v>
      </c>
      <c r="B588" s="193" t="s">
        <v>1270</v>
      </c>
      <c r="C588" s="193">
        <v>230200014</v>
      </c>
      <c r="D588" s="194" t="s">
        <v>1270</v>
      </c>
      <c r="E588" s="195"/>
      <c r="F588" s="193"/>
      <c r="G588" s="193" t="s">
        <v>1261</v>
      </c>
      <c r="H588" s="193"/>
      <c r="I588" s="193"/>
      <c r="J588" s="193"/>
      <c r="K588" s="193"/>
      <c r="L588" s="193"/>
      <c r="M588" s="195" t="s">
        <v>1244</v>
      </c>
      <c r="N588" s="216" t="s">
        <v>113</v>
      </c>
      <c r="O588" s="214"/>
      <c r="P588" s="161" t="str">
        <f>VLOOKUP(C588,'[2]1.10正式版 (更新至2024年1月)'!$C:$P,14,FALSE)</f>
        <v>002302000140000-230200014</v>
      </c>
    </row>
    <row r="589" s="161" customFormat="1" ht="24" customHeight="1" spans="1:16">
      <c r="A589" s="208">
        <v>2302000140001</v>
      </c>
      <c r="B589" s="193" t="s">
        <v>1271</v>
      </c>
      <c r="C589" s="193" t="s">
        <v>1272</v>
      </c>
      <c r="D589" s="194" t="s">
        <v>1271</v>
      </c>
      <c r="E589" s="195"/>
      <c r="F589" s="193"/>
      <c r="G589" s="193" t="s">
        <v>1247</v>
      </c>
      <c r="H589" s="193"/>
      <c r="I589" s="193"/>
      <c r="J589" s="193"/>
      <c r="K589" s="193"/>
      <c r="L589" s="193"/>
      <c r="M589" s="195"/>
      <c r="N589" s="216" t="s">
        <v>113</v>
      </c>
      <c r="O589" s="214"/>
      <c r="P589" s="161" t="str">
        <f>VLOOKUP(C589,'[2]1.10正式版 (更新至2024年1月)'!$C:$P,14,FALSE)</f>
        <v>002302000140001-230200014-1</v>
      </c>
    </row>
    <row r="590" s="161" customFormat="1" ht="19" customHeight="1" spans="1:16">
      <c r="A590" s="208">
        <v>2302000150000</v>
      </c>
      <c r="B590" s="193" t="s">
        <v>1273</v>
      </c>
      <c r="C590" s="193">
        <v>230200015</v>
      </c>
      <c r="D590" s="194" t="s">
        <v>1273</v>
      </c>
      <c r="E590" s="195" t="s">
        <v>1266</v>
      </c>
      <c r="F590" s="193"/>
      <c r="G590" s="193" t="s">
        <v>1261</v>
      </c>
      <c r="H590" s="193"/>
      <c r="I590" s="193"/>
      <c r="J590" s="193"/>
      <c r="K590" s="193"/>
      <c r="L590" s="193"/>
      <c r="M590" s="195" t="s">
        <v>1244</v>
      </c>
      <c r="N590" s="216" t="s">
        <v>35</v>
      </c>
      <c r="O590" s="214"/>
      <c r="P590" s="161" t="str">
        <f>VLOOKUP(C590,'[2]1.10正式版 (更新至2024年1月)'!$C:$P,14,FALSE)</f>
        <v>002302000150000-230200015</v>
      </c>
    </row>
    <row r="591" s="161" customFormat="1" ht="24" customHeight="1" spans="1:16">
      <c r="A591" s="208">
        <v>2302000150001</v>
      </c>
      <c r="B591" s="193" t="s">
        <v>1274</v>
      </c>
      <c r="C591" s="193" t="s">
        <v>1275</v>
      </c>
      <c r="D591" s="194" t="s">
        <v>1274</v>
      </c>
      <c r="E591" s="195"/>
      <c r="F591" s="193"/>
      <c r="G591" s="193" t="s">
        <v>1247</v>
      </c>
      <c r="H591" s="193"/>
      <c r="I591" s="193"/>
      <c r="J591" s="193"/>
      <c r="K591" s="193"/>
      <c r="L591" s="193"/>
      <c r="M591" s="195"/>
      <c r="N591" s="216" t="s">
        <v>35</v>
      </c>
      <c r="O591" s="214"/>
      <c r="P591" s="161" t="str">
        <f>VLOOKUP(C591,'[2]1.10正式版 (更新至2024年1月)'!$C:$P,14,FALSE)</f>
        <v>002302000150001-230200015-1</v>
      </c>
    </row>
    <row r="592" s="161" customFormat="1" ht="19" customHeight="1" spans="1:16">
      <c r="A592" s="208">
        <v>2302000160000</v>
      </c>
      <c r="B592" s="193" t="s">
        <v>1276</v>
      </c>
      <c r="C592" s="193">
        <v>230200016</v>
      </c>
      <c r="D592" s="194" t="s">
        <v>1276</v>
      </c>
      <c r="E592" s="195" t="s">
        <v>1277</v>
      </c>
      <c r="F592" s="193"/>
      <c r="G592" s="193" t="s">
        <v>26</v>
      </c>
      <c r="H592" s="193"/>
      <c r="I592" s="193"/>
      <c r="J592" s="193"/>
      <c r="K592" s="193"/>
      <c r="L592" s="193"/>
      <c r="M592" s="195" t="s">
        <v>1278</v>
      </c>
      <c r="N592" s="216" t="s">
        <v>35</v>
      </c>
      <c r="O592" s="214"/>
      <c r="P592" s="161" t="str">
        <f>VLOOKUP(C592,'[2]1.10正式版 (更新至2024年1月)'!$C:$P,14,FALSE)</f>
        <v>002302000160000-230200016</v>
      </c>
    </row>
    <row r="593" s="161" customFormat="1" ht="24" customHeight="1" spans="1:16">
      <c r="A593" s="208">
        <v>2302000160001</v>
      </c>
      <c r="B593" s="193" t="s">
        <v>1279</v>
      </c>
      <c r="C593" s="193" t="s">
        <v>1280</v>
      </c>
      <c r="D593" s="194" t="s">
        <v>1281</v>
      </c>
      <c r="E593" s="195"/>
      <c r="F593" s="193"/>
      <c r="G593" s="193" t="s">
        <v>26</v>
      </c>
      <c r="H593" s="193"/>
      <c r="I593" s="193"/>
      <c r="J593" s="193"/>
      <c r="K593" s="193"/>
      <c r="L593" s="193"/>
      <c r="M593" s="195"/>
      <c r="N593" s="216" t="s">
        <v>35</v>
      </c>
      <c r="O593" s="214"/>
      <c r="P593" s="161" t="str">
        <f>VLOOKUP(C593,'[2]1.10正式版 (更新至2024年1月)'!$C:$P,14,FALSE)</f>
        <v>002302000160001-230200016-1</v>
      </c>
    </row>
    <row r="594" s="161" customFormat="1" ht="20" customHeight="1" spans="1:16">
      <c r="A594" s="208">
        <v>2302000170000</v>
      </c>
      <c r="B594" s="193" t="s">
        <v>1282</v>
      </c>
      <c r="C594" s="193">
        <v>230200017</v>
      </c>
      <c r="D594" s="194" t="s">
        <v>1282</v>
      </c>
      <c r="E594" s="195"/>
      <c r="F594" s="193"/>
      <c r="G594" s="193" t="s">
        <v>1261</v>
      </c>
      <c r="H594" s="193"/>
      <c r="I594" s="193"/>
      <c r="J594" s="193"/>
      <c r="K594" s="193"/>
      <c r="L594" s="193"/>
      <c r="M594" s="195" t="s">
        <v>1244</v>
      </c>
      <c r="N594" s="216" t="s">
        <v>113</v>
      </c>
      <c r="O594" s="214"/>
      <c r="P594" s="161" t="str">
        <f>VLOOKUP(C594,'[2]1.10正式版 (更新至2024年1月)'!$C:$P,14,FALSE)</f>
        <v>002302000170000-230200017</v>
      </c>
    </row>
    <row r="595" s="161" customFormat="1" ht="24" customHeight="1" spans="1:16">
      <c r="A595" s="208">
        <v>2302000170001</v>
      </c>
      <c r="B595" s="193" t="s">
        <v>1283</v>
      </c>
      <c r="C595" s="193" t="s">
        <v>1284</v>
      </c>
      <c r="D595" s="194" t="s">
        <v>1283</v>
      </c>
      <c r="E595" s="195"/>
      <c r="F595" s="193"/>
      <c r="G595" s="193" t="s">
        <v>1247</v>
      </c>
      <c r="H595" s="193"/>
      <c r="I595" s="193"/>
      <c r="J595" s="193"/>
      <c r="K595" s="193"/>
      <c r="L595" s="193"/>
      <c r="M595" s="195"/>
      <c r="N595" s="216" t="s">
        <v>113</v>
      </c>
      <c r="O595" s="214"/>
      <c r="P595" s="161" t="str">
        <f>VLOOKUP(C595,'[2]1.10正式版 (更新至2024年1月)'!$C:$P,14,FALSE)</f>
        <v>002302000170001-230200017-1</v>
      </c>
    </row>
    <row r="596" s="161" customFormat="1" ht="22" customHeight="1" spans="1:16">
      <c r="A596" s="208">
        <v>2302000180000</v>
      </c>
      <c r="B596" s="193" t="s">
        <v>1285</v>
      </c>
      <c r="C596" s="193">
        <v>230200018</v>
      </c>
      <c r="D596" s="194" t="s">
        <v>1285</v>
      </c>
      <c r="E596" s="195" t="s">
        <v>1266</v>
      </c>
      <c r="F596" s="193"/>
      <c r="G596" s="193" t="s">
        <v>1261</v>
      </c>
      <c r="H596" s="193"/>
      <c r="I596" s="193"/>
      <c r="J596" s="193"/>
      <c r="K596" s="193"/>
      <c r="L596" s="193"/>
      <c r="M596" s="195" t="s">
        <v>1244</v>
      </c>
      <c r="N596" s="216" t="s">
        <v>35</v>
      </c>
      <c r="O596" s="214"/>
      <c r="P596" s="161" t="str">
        <f>VLOOKUP(C596,'[2]1.10正式版 (更新至2024年1月)'!$C:$P,14,FALSE)</f>
        <v>002302000180000-230200018</v>
      </c>
    </row>
    <row r="597" s="161" customFormat="1" ht="24" customHeight="1" spans="1:16">
      <c r="A597" s="208">
        <v>2302000180001</v>
      </c>
      <c r="B597" s="193" t="s">
        <v>1286</v>
      </c>
      <c r="C597" s="193" t="s">
        <v>1287</v>
      </c>
      <c r="D597" s="194" t="s">
        <v>1288</v>
      </c>
      <c r="E597" s="195"/>
      <c r="F597" s="193"/>
      <c r="G597" s="193" t="s">
        <v>1247</v>
      </c>
      <c r="H597" s="193"/>
      <c r="I597" s="193"/>
      <c r="J597" s="193"/>
      <c r="K597" s="193"/>
      <c r="L597" s="193"/>
      <c r="M597" s="195"/>
      <c r="N597" s="216" t="s">
        <v>35</v>
      </c>
      <c r="O597" s="214"/>
      <c r="P597" s="161" t="str">
        <f>VLOOKUP(C597,'[2]1.10正式版 (更新至2024年1月)'!$C:$P,14,FALSE)</f>
        <v>002302000180001-230200018-1</v>
      </c>
    </row>
    <row r="598" s="161" customFormat="1" ht="18" customHeight="1" spans="1:16">
      <c r="A598" s="208">
        <v>2302000190000</v>
      </c>
      <c r="B598" s="193" t="s">
        <v>1289</v>
      </c>
      <c r="C598" s="193">
        <v>230200019</v>
      </c>
      <c r="D598" s="194" t="s">
        <v>1289</v>
      </c>
      <c r="E598" s="195"/>
      <c r="F598" s="193"/>
      <c r="G598" s="193" t="s">
        <v>1261</v>
      </c>
      <c r="H598" s="193"/>
      <c r="I598" s="193"/>
      <c r="J598" s="193"/>
      <c r="K598" s="193"/>
      <c r="L598" s="193"/>
      <c r="M598" s="195" t="s">
        <v>1244</v>
      </c>
      <c r="N598" s="216" t="s">
        <v>113</v>
      </c>
      <c r="O598" s="214"/>
      <c r="P598" s="161" t="str">
        <f>VLOOKUP(C598,'[2]1.10正式版 (更新至2024年1月)'!$C:$P,14,FALSE)</f>
        <v>002302000190000-230200019</v>
      </c>
    </row>
    <row r="599" s="161" customFormat="1" ht="24" customHeight="1" spans="1:16">
      <c r="A599" s="208">
        <v>2302000190001</v>
      </c>
      <c r="B599" s="193" t="s">
        <v>1290</v>
      </c>
      <c r="C599" s="193" t="s">
        <v>1291</v>
      </c>
      <c r="D599" s="194" t="s">
        <v>1290</v>
      </c>
      <c r="E599" s="195"/>
      <c r="F599" s="193"/>
      <c r="G599" s="193" t="s">
        <v>1247</v>
      </c>
      <c r="H599" s="193"/>
      <c r="I599" s="193"/>
      <c r="J599" s="193"/>
      <c r="K599" s="193"/>
      <c r="L599" s="193"/>
      <c r="M599" s="195"/>
      <c r="N599" s="216" t="s">
        <v>113</v>
      </c>
      <c r="O599" s="214"/>
      <c r="P599" s="161" t="str">
        <f>VLOOKUP(C599,'[2]1.10正式版 (更新至2024年1月)'!$C:$P,14,FALSE)</f>
        <v>002302000190001-230200019-1</v>
      </c>
    </row>
    <row r="600" s="161" customFormat="1" ht="18" customHeight="1" spans="1:16">
      <c r="A600" s="208">
        <v>2302000200000</v>
      </c>
      <c r="B600" s="193" t="s">
        <v>1292</v>
      </c>
      <c r="C600" s="193">
        <v>230200020</v>
      </c>
      <c r="D600" s="194" t="s">
        <v>1292</v>
      </c>
      <c r="E600" s="195"/>
      <c r="F600" s="193"/>
      <c r="G600" s="193" t="s">
        <v>26</v>
      </c>
      <c r="H600" s="193"/>
      <c r="I600" s="193"/>
      <c r="J600" s="193"/>
      <c r="K600" s="193"/>
      <c r="L600" s="193"/>
      <c r="M600" s="195"/>
      <c r="N600" s="216" t="s">
        <v>35</v>
      </c>
      <c r="O600" s="214"/>
      <c r="P600" s="161" t="str">
        <f>VLOOKUP(C600,'[2]1.10正式版 (更新至2024年1月)'!$C:$P,14,FALSE)</f>
        <v>002302000200000-230200020</v>
      </c>
    </row>
    <row r="601" s="161" customFormat="1" ht="18" customHeight="1" spans="1:16">
      <c r="A601" s="208">
        <v>2302000210000</v>
      </c>
      <c r="B601" s="193" t="s">
        <v>1293</v>
      </c>
      <c r="C601" s="193">
        <v>230200021</v>
      </c>
      <c r="D601" s="194" t="s">
        <v>1293</v>
      </c>
      <c r="E601" s="195"/>
      <c r="F601" s="193"/>
      <c r="G601" s="193" t="s">
        <v>26</v>
      </c>
      <c r="H601" s="193"/>
      <c r="I601" s="193"/>
      <c r="J601" s="193"/>
      <c r="K601" s="193"/>
      <c r="L601" s="193"/>
      <c r="M601" s="195"/>
      <c r="N601" s="216" t="s">
        <v>35</v>
      </c>
      <c r="O601" s="214"/>
      <c r="P601" s="161" t="str">
        <f>VLOOKUP(C601,'[2]1.10正式版 (更新至2024年1月)'!$C:$P,14,FALSE)</f>
        <v>002302000210000-230200021</v>
      </c>
    </row>
    <row r="602" s="161" customFormat="1" ht="18" customHeight="1" spans="1:16">
      <c r="A602" s="208">
        <v>2302000220000</v>
      </c>
      <c r="B602" s="193" t="s">
        <v>1294</v>
      </c>
      <c r="C602" s="193">
        <v>230200022</v>
      </c>
      <c r="D602" s="194" t="s">
        <v>1294</v>
      </c>
      <c r="E602" s="195"/>
      <c r="F602" s="193"/>
      <c r="G602" s="193" t="s">
        <v>26</v>
      </c>
      <c r="H602" s="193"/>
      <c r="I602" s="193"/>
      <c r="J602" s="193"/>
      <c r="K602" s="193"/>
      <c r="L602" s="193"/>
      <c r="M602" s="195"/>
      <c r="N602" s="216" t="s">
        <v>35</v>
      </c>
      <c r="O602" s="214"/>
      <c r="P602" s="161" t="str">
        <f>VLOOKUP(C602,'[2]1.10正式版 (更新至2024年1月)'!$C:$P,14,FALSE)</f>
        <v>002302000220000-230200022</v>
      </c>
    </row>
    <row r="603" s="161" customFormat="1" ht="18" customHeight="1" spans="1:16">
      <c r="A603" s="208">
        <v>2302000230000</v>
      </c>
      <c r="B603" s="193" t="s">
        <v>1295</v>
      </c>
      <c r="C603" s="193">
        <v>230200023</v>
      </c>
      <c r="D603" s="194" t="s">
        <v>1295</v>
      </c>
      <c r="E603" s="195"/>
      <c r="F603" s="193"/>
      <c r="G603" s="193" t="s">
        <v>26</v>
      </c>
      <c r="H603" s="193"/>
      <c r="I603" s="193"/>
      <c r="J603" s="193"/>
      <c r="K603" s="193"/>
      <c r="L603" s="193"/>
      <c r="M603" s="195"/>
      <c r="N603" s="216" t="s">
        <v>35</v>
      </c>
      <c r="O603" s="214"/>
      <c r="P603" s="161" t="str">
        <f>VLOOKUP(C603,'[2]1.10正式版 (更新至2024年1月)'!$C:$P,14,FALSE)</f>
        <v>002302000230000-230200023</v>
      </c>
    </row>
    <row r="604" s="161" customFormat="1" ht="18" customHeight="1" spans="1:16">
      <c r="A604" s="208">
        <v>2302000240000</v>
      </c>
      <c r="B604" s="193" t="s">
        <v>1296</v>
      </c>
      <c r="C604" s="193">
        <v>230200024</v>
      </c>
      <c r="D604" s="194" t="s">
        <v>1296</v>
      </c>
      <c r="E604" s="195"/>
      <c r="F604" s="193"/>
      <c r="G604" s="193" t="s">
        <v>1247</v>
      </c>
      <c r="H604" s="193"/>
      <c r="I604" s="193"/>
      <c r="J604" s="193"/>
      <c r="K604" s="193"/>
      <c r="L604" s="193"/>
      <c r="M604" s="195" t="s">
        <v>1244</v>
      </c>
      <c r="N604" s="216" t="s">
        <v>113</v>
      </c>
      <c r="O604" s="214"/>
      <c r="P604" s="161" t="str">
        <f>VLOOKUP(C604,'[2]1.10正式版 (更新至2024年1月)'!$C:$P,14,FALSE)</f>
        <v>002302000240000-230200024</v>
      </c>
    </row>
    <row r="605" s="161" customFormat="1" ht="24" customHeight="1" spans="1:16">
      <c r="A605" s="208">
        <v>2302000240001</v>
      </c>
      <c r="B605" s="193" t="s">
        <v>1297</v>
      </c>
      <c r="C605" s="193" t="s">
        <v>1298</v>
      </c>
      <c r="D605" s="194" t="s">
        <v>1297</v>
      </c>
      <c r="E605" s="195"/>
      <c r="F605" s="193"/>
      <c r="G605" s="193" t="s">
        <v>1247</v>
      </c>
      <c r="H605" s="193"/>
      <c r="I605" s="193"/>
      <c r="J605" s="193"/>
      <c r="K605" s="193"/>
      <c r="L605" s="193"/>
      <c r="M605" s="195"/>
      <c r="N605" s="216" t="s">
        <v>113</v>
      </c>
      <c r="O605" s="214"/>
      <c r="P605" s="161" t="str">
        <f>VLOOKUP(C605,'[2]1.10正式版 (更新至2024年1月)'!$C:$P,14,FALSE)</f>
        <v>002302000240001-230200024-1</v>
      </c>
    </row>
    <row r="606" s="161" customFormat="1" ht="21" customHeight="1" spans="1:16">
      <c r="A606" s="208">
        <v>2302000250000</v>
      </c>
      <c r="B606" s="193" t="s">
        <v>1299</v>
      </c>
      <c r="C606" s="193">
        <v>230200025</v>
      </c>
      <c r="D606" s="194" t="s">
        <v>1299</v>
      </c>
      <c r="E606" s="195"/>
      <c r="F606" s="193"/>
      <c r="G606" s="193" t="s">
        <v>1300</v>
      </c>
      <c r="H606" s="212"/>
      <c r="I606" s="212"/>
      <c r="J606" s="212"/>
      <c r="K606" s="212"/>
      <c r="L606" s="212"/>
      <c r="M606" s="195" t="s">
        <v>1244</v>
      </c>
      <c r="N606" s="216" t="s">
        <v>35</v>
      </c>
      <c r="O606" s="214"/>
      <c r="P606" s="161" t="str">
        <f>VLOOKUP(C606,'[2]1.10正式版 (更新至2024年1月)'!$C:$P,14,FALSE)</f>
        <v>002302000250000-230200025</v>
      </c>
    </row>
    <row r="607" s="161" customFormat="1" ht="24" customHeight="1" spans="1:16">
      <c r="A607" s="208">
        <v>2302000250001</v>
      </c>
      <c r="B607" s="193" t="s">
        <v>1301</v>
      </c>
      <c r="C607" s="193" t="s">
        <v>1302</v>
      </c>
      <c r="D607" s="194" t="s">
        <v>1301</v>
      </c>
      <c r="E607" s="195"/>
      <c r="F607" s="193"/>
      <c r="G607" s="193" t="s">
        <v>1247</v>
      </c>
      <c r="H607" s="212"/>
      <c r="I607" s="212"/>
      <c r="J607" s="212"/>
      <c r="K607" s="212"/>
      <c r="L607" s="212"/>
      <c r="M607" s="195"/>
      <c r="N607" s="216" t="s">
        <v>35</v>
      </c>
      <c r="O607" s="214"/>
      <c r="P607" s="161" t="str">
        <f>VLOOKUP(C607,'[2]1.10正式版 (更新至2024年1月)'!$C:$P,14,FALSE)</f>
        <v>002302000250001-230200025-1</v>
      </c>
    </row>
    <row r="608" s="161" customFormat="1" ht="19" customHeight="1" spans="1:16">
      <c r="A608" s="208">
        <v>2302000260000</v>
      </c>
      <c r="B608" s="193" t="s">
        <v>1303</v>
      </c>
      <c r="C608" s="193">
        <v>230200026</v>
      </c>
      <c r="D608" s="194" t="s">
        <v>1303</v>
      </c>
      <c r="E608" s="195" t="s">
        <v>1304</v>
      </c>
      <c r="F608" s="193"/>
      <c r="G608" s="193" t="s">
        <v>1300</v>
      </c>
      <c r="H608" s="212"/>
      <c r="I608" s="212"/>
      <c r="J608" s="212"/>
      <c r="K608" s="212"/>
      <c r="L608" s="212"/>
      <c r="M608" s="195" t="s">
        <v>1244</v>
      </c>
      <c r="N608" s="216" t="s">
        <v>35</v>
      </c>
      <c r="O608" s="214"/>
      <c r="P608" s="161" t="str">
        <f>VLOOKUP(C608,'[2]1.10正式版 (更新至2024年1月)'!$C:$P,14,FALSE)</f>
        <v>002302000260000-230200026</v>
      </c>
    </row>
    <row r="609" s="161" customFormat="1" ht="24" customHeight="1" spans="1:16">
      <c r="A609" s="208">
        <v>2302000260001</v>
      </c>
      <c r="B609" s="193" t="s">
        <v>1305</v>
      </c>
      <c r="C609" s="193" t="s">
        <v>1306</v>
      </c>
      <c r="D609" s="194" t="s">
        <v>1307</v>
      </c>
      <c r="E609" s="195"/>
      <c r="F609" s="193"/>
      <c r="G609" s="193" t="s">
        <v>1247</v>
      </c>
      <c r="H609" s="212"/>
      <c r="I609" s="212"/>
      <c r="J609" s="212"/>
      <c r="K609" s="212"/>
      <c r="L609" s="212"/>
      <c r="M609" s="195"/>
      <c r="N609" s="216" t="s">
        <v>35</v>
      </c>
      <c r="O609" s="214"/>
      <c r="P609" s="161" t="str">
        <f>VLOOKUP(C609,'[2]1.10正式版 (更新至2024年1月)'!$C:$P,14,FALSE)</f>
        <v>002302000260001-230200026-1</v>
      </c>
    </row>
    <row r="610" s="161" customFormat="1" ht="20" customHeight="1" spans="1:16">
      <c r="A610" s="208">
        <v>2302000270000</v>
      </c>
      <c r="B610" s="193" t="s">
        <v>1308</v>
      </c>
      <c r="C610" s="193">
        <v>230200027</v>
      </c>
      <c r="D610" s="194" t="s">
        <v>1308</v>
      </c>
      <c r="E610" s="195"/>
      <c r="F610" s="193"/>
      <c r="G610" s="193" t="s">
        <v>1261</v>
      </c>
      <c r="H610" s="212"/>
      <c r="I610" s="212"/>
      <c r="J610" s="212"/>
      <c r="K610" s="212"/>
      <c r="L610" s="212"/>
      <c r="M610" s="195"/>
      <c r="N610" s="216" t="s">
        <v>35</v>
      </c>
      <c r="O610" s="214"/>
      <c r="P610" s="161" t="str">
        <f>VLOOKUP(C610,'[2]1.10正式版 (更新至2024年1月)'!$C:$P,14,FALSE)</f>
        <v>002302000270000-230200027</v>
      </c>
    </row>
    <row r="611" s="161" customFormat="1" ht="20" customHeight="1" spans="1:16">
      <c r="A611" s="208">
        <v>2302000280000</v>
      </c>
      <c r="B611" s="193" t="s">
        <v>1309</v>
      </c>
      <c r="C611" s="193">
        <v>230200028</v>
      </c>
      <c r="D611" s="194" t="s">
        <v>1309</v>
      </c>
      <c r="E611" s="195"/>
      <c r="F611" s="193"/>
      <c r="G611" s="193" t="s">
        <v>26</v>
      </c>
      <c r="H611" s="212"/>
      <c r="I611" s="212"/>
      <c r="J611" s="212"/>
      <c r="K611" s="212"/>
      <c r="L611" s="212"/>
      <c r="M611" s="195"/>
      <c r="N611" s="216" t="s">
        <v>35</v>
      </c>
      <c r="O611" s="214"/>
      <c r="P611" s="161" t="str">
        <f>VLOOKUP(C611,'[2]1.10正式版 (更新至2024年1月)'!$C:$P,14,FALSE)</f>
        <v>002302000280000-230200028</v>
      </c>
    </row>
    <row r="612" s="161" customFormat="1" ht="20" customHeight="1" spans="1:16">
      <c r="A612" s="208">
        <v>2302000290000</v>
      </c>
      <c r="B612" s="193" t="s">
        <v>1310</v>
      </c>
      <c r="C612" s="193">
        <v>230200029</v>
      </c>
      <c r="D612" s="194" t="s">
        <v>1310</v>
      </c>
      <c r="E612" s="195"/>
      <c r="F612" s="193"/>
      <c r="G612" s="193" t="s">
        <v>26</v>
      </c>
      <c r="H612" s="212"/>
      <c r="I612" s="212"/>
      <c r="J612" s="212"/>
      <c r="K612" s="212"/>
      <c r="L612" s="212"/>
      <c r="M612" s="195"/>
      <c r="N612" s="216" t="s">
        <v>113</v>
      </c>
      <c r="O612" s="214"/>
      <c r="P612" s="161" t="str">
        <f>VLOOKUP(C612,'[2]1.10正式版 (更新至2024年1月)'!$C:$P,14,FALSE)</f>
        <v>002302000290000-230200029</v>
      </c>
    </row>
    <row r="613" s="161" customFormat="1" ht="20" customHeight="1" spans="1:16">
      <c r="A613" s="208">
        <v>2302000300000</v>
      </c>
      <c r="B613" s="193" t="s">
        <v>1311</v>
      </c>
      <c r="C613" s="193">
        <v>230200030</v>
      </c>
      <c r="D613" s="194" t="s">
        <v>1311</v>
      </c>
      <c r="E613" s="195"/>
      <c r="F613" s="193"/>
      <c r="G613" s="193" t="s">
        <v>26</v>
      </c>
      <c r="H613" s="212"/>
      <c r="I613" s="212"/>
      <c r="J613" s="212"/>
      <c r="K613" s="212"/>
      <c r="L613" s="212"/>
      <c r="M613" s="195"/>
      <c r="N613" s="216" t="s">
        <v>35</v>
      </c>
      <c r="O613" s="214"/>
      <c r="P613" s="161" t="str">
        <f>VLOOKUP(C613,'[2]1.10正式版 (更新至2024年1月)'!$C:$P,14,FALSE)</f>
        <v>002302000300000-230200030</v>
      </c>
    </row>
    <row r="614" s="161" customFormat="1" ht="20" customHeight="1" spans="1:16">
      <c r="A614" s="208">
        <v>2302000310000</v>
      </c>
      <c r="B614" s="193" t="s">
        <v>1312</v>
      </c>
      <c r="C614" s="193">
        <v>230200031</v>
      </c>
      <c r="D614" s="194" t="s">
        <v>1312</v>
      </c>
      <c r="E614" s="195"/>
      <c r="F614" s="193"/>
      <c r="G614" s="193" t="s">
        <v>26</v>
      </c>
      <c r="H614" s="212"/>
      <c r="I614" s="212"/>
      <c r="J614" s="212"/>
      <c r="K614" s="212"/>
      <c r="L614" s="212"/>
      <c r="M614" s="195"/>
      <c r="N614" s="216" t="s">
        <v>113</v>
      </c>
      <c r="O614" s="214"/>
      <c r="P614" s="161" t="str">
        <f>VLOOKUP(C614,'[2]1.10正式版 (更新至2024年1月)'!$C:$P,14,FALSE)</f>
        <v>002302000310000-230200031</v>
      </c>
    </row>
    <row r="615" s="161" customFormat="1" ht="20" customHeight="1" spans="1:16">
      <c r="A615" s="208">
        <v>2302000320000</v>
      </c>
      <c r="B615" s="193" t="s">
        <v>1313</v>
      </c>
      <c r="C615" s="193">
        <v>230200032</v>
      </c>
      <c r="D615" s="194" t="s">
        <v>1313</v>
      </c>
      <c r="E615" s="195"/>
      <c r="F615" s="193"/>
      <c r="G615" s="193" t="s">
        <v>26</v>
      </c>
      <c r="H615" s="212"/>
      <c r="I615" s="212"/>
      <c r="J615" s="212"/>
      <c r="K615" s="212"/>
      <c r="L615" s="212"/>
      <c r="M615" s="195" t="s">
        <v>1314</v>
      </c>
      <c r="N615" s="216" t="s">
        <v>35</v>
      </c>
      <c r="O615" s="214"/>
      <c r="P615" s="161" t="str">
        <f>VLOOKUP(C615,'[2]1.10正式版 (更新至2024年1月)'!$C:$P,14,FALSE)</f>
        <v>002302000320000-230200032</v>
      </c>
    </row>
    <row r="616" s="161" customFormat="1" ht="24" customHeight="1" spans="1:16">
      <c r="A616" s="208">
        <v>2302000320001</v>
      </c>
      <c r="B616" s="193" t="s">
        <v>1315</v>
      </c>
      <c r="C616" s="193" t="s">
        <v>1316</v>
      </c>
      <c r="D616" s="194" t="s">
        <v>1317</v>
      </c>
      <c r="E616" s="195"/>
      <c r="F616" s="193"/>
      <c r="G616" s="193" t="s">
        <v>26</v>
      </c>
      <c r="H616" s="212"/>
      <c r="I616" s="212"/>
      <c r="J616" s="212"/>
      <c r="K616" s="212"/>
      <c r="L616" s="212"/>
      <c r="M616" s="195"/>
      <c r="N616" s="216" t="s">
        <v>35</v>
      </c>
      <c r="O616" s="214"/>
      <c r="P616" s="161" t="str">
        <f>VLOOKUP(C616,'[2]1.10正式版 (更新至2024年1月)'!$C:$P,14,FALSE)</f>
        <v>002302000320001-230200032-1</v>
      </c>
    </row>
    <row r="617" s="161" customFormat="1" ht="19" customHeight="1" spans="1:16">
      <c r="A617" s="208">
        <v>2302000330000</v>
      </c>
      <c r="B617" s="193" t="s">
        <v>1318</v>
      </c>
      <c r="C617" s="193">
        <v>230200033</v>
      </c>
      <c r="D617" s="194" t="s">
        <v>1318</v>
      </c>
      <c r="E617" s="195"/>
      <c r="F617" s="193"/>
      <c r="G617" s="193" t="s">
        <v>26</v>
      </c>
      <c r="H617" s="212"/>
      <c r="I617" s="212"/>
      <c r="J617" s="212"/>
      <c r="K617" s="212"/>
      <c r="L617" s="212"/>
      <c r="M617" s="195"/>
      <c r="N617" s="216" t="s">
        <v>35</v>
      </c>
      <c r="O617" s="214"/>
      <c r="P617" s="161" t="str">
        <f>VLOOKUP(C617,'[2]1.10正式版 (更新至2024年1月)'!$C:$P,14,FALSE)</f>
        <v>002302000330000-230200033</v>
      </c>
    </row>
    <row r="618" s="161" customFormat="1" ht="19" customHeight="1" spans="1:16">
      <c r="A618" s="208">
        <v>2302000340000</v>
      </c>
      <c r="B618" s="193" t="s">
        <v>1319</v>
      </c>
      <c r="C618" s="193">
        <v>230200034</v>
      </c>
      <c r="D618" s="194" t="s">
        <v>1319</v>
      </c>
      <c r="E618" s="195"/>
      <c r="F618" s="193"/>
      <c r="G618" s="193" t="s">
        <v>342</v>
      </c>
      <c r="H618" s="212"/>
      <c r="I618" s="212"/>
      <c r="J618" s="212"/>
      <c r="K618" s="212"/>
      <c r="L618" s="212"/>
      <c r="M618" s="195" t="s">
        <v>1320</v>
      </c>
      <c r="N618" s="216" t="s">
        <v>35</v>
      </c>
      <c r="O618" s="214"/>
      <c r="P618" s="161" t="str">
        <f>VLOOKUP(C618,'[2]1.10正式版 (更新至2024年1月)'!$C:$P,14,FALSE)</f>
        <v>002302000340000-230200034</v>
      </c>
    </row>
    <row r="619" s="161" customFormat="1" ht="24" customHeight="1" spans="1:16">
      <c r="A619" s="208">
        <v>2302000340001</v>
      </c>
      <c r="B619" s="193" t="s">
        <v>1321</v>
      </c>
      <c r="C619" s="193" t="s">
        <v>1322</v>
      </c>
      <c r="D619" s="194" t="s">
        <v>1323</v>
      </c>
      <c r="E619" s="195"/>
      <c r="F619" s="193"/>
      <c r="G619" s="193" t="s">
        <v>342</v>
      </c>
      <c r="H619" s="212"/>
      <c r="I619" s="212"/>
      <c r="J619" s="212"/>
      <c r="K619" s="212"/>
      <c r="L619" s="212"/>
      <c r="M619" s="195"/>
      <c r="N619" s="216" t="s">
        <v>35</v>
      </c>
      <c r="O619" s="214"/>
      <c r="P619" s="161" t="str">
        <f>VLOOKUP(C619,'[2]1.10正式版 (更新至2024年1月)'!$C:$P,14,FALSE)</f>
        <v>002302000340001-230200034-1</v>
      </c>
    </row>
    <row r="620" s="161" customFormat="1" ht="22" customHeight="1" spans="1:16">
      <c r="A620" s="208">
        <v>2302000350000</v>
      </c>
      <c r="B620" s="193" t="s">
        <v>1324</v>
      </c>
      <c r="C620" s="193">
        <v>230200035</v>
      </c>
      <c r="D620" s="194" t="s">
        <v>1324</v>
      </c>
      <c r="E620" s="195"/>
      <c r="F620" s="193"/>
      <c r="G620" s="193" t="s">
        <v>1261</v>
      </c>
      <c r="H620" s="212"/>
      <c r="I620" s="212"/>
      <c r="J620" s="212"/>
      <c r="K620" s="212"/>
      <c r="L620" s="212"/>
      <c r="M620" s="195" t="s">
        <v>1244</v>
      </c>
      <c r="N620" s="216" t="s">
        <v>113</v>
      </c>
      <c r="O620" s="214"/>
      <c r="P620" s="161" t="str">
        <f>VLOOKUP(C620,'[2]1.10正式版 (更新至2024年1月)'!$C:$P,14,FALSE)</f>
        <v>002302000350000-230200035</v>
      </c>
    </row>
    <row r="621" s="161" customFormat="1" ht="24" customHeight="1" spans="1:16">
      <c r="A621" s="208">
        <v>2302000350001</v>
      </c>
      <c r="B621" s="193" t="s">
        <v>1325</v>
      </c>
      <c r="C621" s="193" t="s">
        <v>1326</v>
      </c>
      <c r="D621" s="194" t="s">
        <v>1327</v>
      </c>
      <c r="E621" s="195"/>
      <c r="F621" s="193"/>
      <c r="G621" s="193" t="s">
        <v>1247</v>
      </c>
      <c r="H621" s="212"/>
      <c r="I621" s="212"/>
      <c r="J621" s="212"/>
      <c r="K621" s="212"/>
      <c r="L621" s="212"/>
      <c r="M621" s="195"/>
      <c r="N621" s="216" t="s">
        <v>113</v>
      </c>
      <c r="O621" s="214"/>
      <c r="P621" s="161" t="str">
        <f>VLOOKUP(C621,'[2]1.10正式版 (更新至2024年1月)'!$C:$P,14,FALSE)</f>
        <v>002302000350001-230200035-1</v>
      </c>
    </row>
    <row r="622" s="161" customFormat="1" ht="19" customHeight="1" spans="1:16">
      <c r="A622" s="208">
        <v>2302000360000</v>
      </c>
      <c r="B622" s="193" t="s">
        <v>1328</v>
      </c>
      <c r="C622" s="193">
        <v>230200036</v>
      </c>
      <c r="D622" s="194" t="s">
        <v>1328</v>
      </c>
      <c r="E622" s="195"/>
      <c r="F622" s="193"/>
      <c r="G622" s="193" t="s">
        <v>26</v>
      </c>
      <c r="H622" s="200">
        <v>133</v>
      </c>
      <c r="I622" s="200">
        <v>122</v>
      </c>
      <c r="J622" s="200">
        <v>111</v>
      </c>
      <c r="K622" s="200">
        <v>103</v>
      </c>
      <c r="L622" s="200">
        <v>83</v>
      </c>
      <c r="M622" s="195"/>
      <c r="N622" s="233" t="s">
        <v>898</v>
      </c>
      <c r="O622" s="214" t="s">
        <v>1218</v>
      </c>
      <c r="P622" s="161" t="str">
        <f>VLOOKUP(C622,'[2]1.10正式版 (更新至2024年1月)'!$C:$P,14,FALSE)</f>
        <v>002302000360000-230200036</v>
      </c>
    </row>
    <row r="623" s="161" customFormat="1" ht="24" customHeight="1" spans="1:16">
      <c r="A623" s="208">
        <v>2302000370000</v>
      </c>
      <c r="B623" s="193" t="s">
        <v>1329</v>
      </c>
      <c r="C623" s="193">
        <v>230200037</v>
      </c>
      <c r="D623" s="194" t="s">
        <v>1329</v>
      </c>
      <c r="E623" s="195"/>
      <c r="F623" s="193"/>
      <c r="G623" s="193" t="s">
        <v>1258</v>
      </c>
      <c r="H623" s="200">
        <v>177</v>
      </c>
      <c r="I623" s="200">
        <v>162</v>
      </c>
      <c r="J623" s="200">
        <v>148</v>
      </c>
      <c r="K623" s="200">
        <v>133</v>
      </c>
      <c r="L623" s="200">
        <v>106</v>
      </c>
      <c r="M623" s="195" t="s">
        <v>1330</v>
      </c>
      <c r="N623" s="233" t="s">
        <v>898</v>
      </c>
      <c r="O623" s="214" t="s">
        <v>1218</v>
      </c>
      <c r="P623" s="161" t="str">
        <f>VLOOKUP(C623,'[2]1.10正式版 (更新至2024年1月)'!$C:$P,14,FALSE)</f>
        <v>002302000370000-230200037</v>
      </c>
    </row>
    <row r="624" s="161" customFormat="1" ht="24" customHeight="1" spans="1:16">
      <c r="A624" s="208">
        <v>2302000370001</v>
      </c>
      <c r="B624" s="193" t="s">
        <v>1331</v>
      </c>
      <c r="C624" s="193" t="s">
        <v>1332</v>
      </c>
      <c r="D624" s="194" t="s">
        <v>1331</v>
      </c>
      <c r="E624" s="195"/>
      <c r="F624" s="193"/>
      <c r="G624" s="193" t="s">
        <v>1333</v>
      </c>
      <c r="H624" s="200">
        <v>37</v>
      </c>
      <c r="I624" s="200">
        <v>37</v>
      </c>
      <c r="J624" s="200">
        <v>37</v>
      </c>
      <c r="K624" s="200">
        <v>37</v>
      </c>
      <c r="L624" s="200">
        <v>37</v>
      </c>
      <c r="M624" s="195"/>
      <c r="N624" s="233" t="s">
        <v>898</v>
      </c>
      <c r="O624" s="214" t="s">
        <v>1218</v>
      </c>
      <c r="P624" s="161" t="str">
        <f>VLOOKUP(C624,'[2]1.10正式版 (更新至2024年1月)'!$C:$P,14,FALSE)</f>
        <v>002302000370001-230200037-1</v>
      </c>
    </row>
    <row r="625" s="161" customFormat="1" ht="24" customHeight="1" spans="1:16">
      <c r="A625" s="208">
        <v>2302000370002</v>
      </c>
      <c r="B625" s="193" t="s">
        <v>1334</v>
      </c>
      <c r="C625" s="193" t="s">
        <v>1335</v>
      </c>
      <c r="D625" s="194" t="s">
        <v>1336</v>
      </c>
      <c r="E625" s="195"/>
      <c r="F625" s="193"/>
      <c r="G625" s="193" t="s">
        <v>1333</v>
      </c>
      <c r="H625" s="200">
        <v>140</v>
      </c>
      <c r="I625" s="200">
        <v>125</v>
      </c>
      <c r="J625" s="200">
        <v>111</v>
      </c>
      <c r="K625" s="200">
        <v>96</v>
      </c>
      <c r="L625" s="200">
        <v>69</v>
      </c>
      <c r="M625" s="195"/>
      <c r="N625" s="233" t="s">
        <v>898</v>
      </c>
      <c r="O625" s="214" t="s">
        <v>1218</v>
      </c>
      <c r="P625" s="161" t="str">
        <f>VLOOKUP(C625,'[2]1.10正式版 (更新至2024年1月)'!$C:$P,14,FALSE)</f>
        <v>002302000370002-230200037-2</v>
      </c>
    </row>
    <row r="626" s="161" customFormat="1" ht="20" customHeight="1" spans="1:16">
      <c r="A626" s="208">
        <v>2302000380000</v>
      </c>
      <c r="B626" s="193" t="s">
        <v>1337</v>
      </c>
      <c r="C626" s="193">
        <v>230200038</v>
      </c>
      <c r="D626" s="194" t="s">
        <v>1337</v>
      </c>
      <c r="E626" s="195"/>
      <c r="F626" s="193"/>
      <c r="G626" s="193" t="s">
        <v>342</v>
      </c>
      <c r="H626" s="212"/>
      <c r="I626" s="212"/>
      <c r="J626" s="212"/>
      <c r="K626" s="212"/>
      <c r="L626" s="212"/>
      <c r="M626" s="195" t="s">
        <v>1320</v>
      </c>
      <c r="N626" s="216" t="s">
        <v>35</v>
      </c>
      <c r="O626" s="214"/>
      <c r="P626" s="161" t="str">
        <f>VLOOKUP(C626,'[2]1.10正式版 (更新至2024年1月)'!$C:$P,14,FALSE)</f>
        <v>002302000380000-230200038</v>
      </c>
    </row>
    <row r="627" s="161" customFormat="1" ht="24" customHeight="1" spans="1:16">
      <c r="A627" s="208">
        <v>2302000380001</v>
      </c>
      <c r="B627" s="193" t="s">
        <v>1338</v>
      </c>
      <c r="C627" s="193" t="s">
        <v>1339</v>
      </c>
      <c r="D627" s="194" t="s">
        <v>1338</v>
      </c>
      <c r="E627" s="195"/>
      <c r="F627" s="193"/>
      <c r="G627" s="193" t="s">
        <v>342</v>
      </c>
      <c r="H627" s="212"/>
      <c r="I627" s="212"/>
      <c r="J627" s="212"/>
      <c r="K627" s="212"/>
      <c r="L627" s="212"/>
      <c r="M627" s="195"/>
      <c r="N627" s="216" t="s">
        <v>35</v>
      </c>
      <c r="O627" s="214"/>
      <c r="P627" s="161" t="str">
        <f>VLOOKUP(C627,'[2]1.10正式版 (更新至2024年1月)'!$C:$P,14,FALSE)</f>
        <v>002302000380001-230200038-1</v>
      </c>
    </row>
    <row r="628" s="161" customFormat="1" ht="19" customHeight="1" spans="1:16">
      <c r="A628" s="208">
        <v>2302000390000</v>
      </c>
      <c r="B628" s="193" t="s">
        <v>1340</v>
      </c>
      <c r="C628" s="193">
        <v>230200039</v>
      </c>
      <c r="D628" s="194" t="s">
        <v>1340</v>
      </c>
      <c r="E628" s="195"/>
      <c r="F628" s="193"/>
      <c r="G628" s="193" t="s">
        <v>26</v>
      </c>
      <c r="H628" s="212"/>
      <c r="I628" s="212"/>
      <c r="J628" s="212"/>
      <c r="K628" s="212"/>
      <c r="L628" s="212"/>
      <c r="M628" s="195"/>
      <c r="N628" s="216" t="s">
        <v>113</v>
      </c>
      <c r="O628" s="214"/>
      <c r="P628" s="161" t="str">
        <f>VLOOKUP(C628,'[2]1.10正式版 (更新至2024年1月)'!$C:$P,14,FALSE)</f>
        <v>002302000390000-230200039</v>
      </c>
    </row>
    <row r="629" s="161" customFormat="1" ht="19" customHeight="1" spans="1:16">
      <c r="A629" s="208">
        <v>2302000400000</v>
      </c>
      <c r="B629" s="193" t="s">
        <v>1341</v>
      </c>
      <c r="C629" s="193">
        <v>230200040</v>
      </c>
      <c r="D629" s="194" t="s">
        <v>1341</v>
      </c>
      <c r="E629" s="195"/>
      <c r="F629" s="193"/>
      <c r="G629" s="193" t="s">
        <v>26</v>
      </c>
      <c r="H629" s="212"/>
      <c r="I629" s="212"/>
      <c r="J629" s="212"/>
      <c r="K629" s="212"/>
      <c r="L629" s="212"/>
      <c r="M629" s="195"/>
      <c r="N629" s="216" t="s">
        <v>113</v>
      </c>
      <c r="O629" s="214"/>
      <c r="P629" s="161" t="str">
        <f>VLOOKUP(C629,'[2]1.10正式版 (更新至2024年1月)'!$C:$P,14,FALSE)</f>
        <v>002302000400000-230200040</v>
      </c>
    </row>
    <row r="630" s="161" customFormat="1" ht="19" customHeight="1" spans="1:16">
      <c r="A630" s="208">
        <v>2302000410000</v>
      </c>
      <c r="B630" s="193" t="s">
        <v>1342</v>
      </c>
      <c r="C630" s="193">
        <v>230200041</v>
      </c>
      <c r="D630" s="194" t="s">
        <v>1342</v>
      </c>
      <c r="E630" s="195"/>
      <c r="F630" s="193"/>
      <c r="G630" s="193" t="s">
        <v>26</v>
      </c>
      <c r="H630" s="212"/>
      <c r="I630" s="212"/>
      <c r="J630" s="212"/>
      <c r="K630" s="212"/>
      <c r="L630" s="212"/>
      <c r="M630" s="195"/>
      <c r="N630" s="216" t="s">
        <v>113</v>
      </c>
      <c r="O630" s="214"/>
      <c r="P630" s="161" t="str">
        <f>VLOOKUP(C630,'[2]1.10正式版 (更新至2024年1月)'!$C:$P,14,FALSE)</f>
        <v>002302000410000-230200041</v>
      </c>
    </row>
    <row r="631" s="161" customFormat="1" ht="19" customHeight="1" spans="1:16">
      <c r="A631" s="208">
        <v>2302000420000</v>
      </c>
      <c r="B631" s="193" t="s">
        <v>1343</v>
      </c>
      <c r="C631" s="193">
        <v>230200042</v>
      </c>
      <c r="D631" s="194" t="s">
        <v>1343</v>
      </c>
      <c r="E631" s="195"/>
      <c r="F631" s="193"/>
      <c r="G631" s="193" t="s">
        <v>26</v>
      </c>
      <c r="H631" s="212"/>
      <c r="I631" s="212"/>
      <c r="J631" s="212"/>
      <c r="K631" s="212"/>
      <c r="L631" s="212"/>
      <c r="M631" s="195"/>
      <c r="N631" s="216" t="s">
        <v>35</v>
      </c>
      <c r="O631" s="214"/>
      <c r="P631" s="161" t="str">
        <f>VLOOKUP(C631,'[2]1.10正式版 (更新至2024年1月)'!$C:$P,14,FALSE)</f>
        <v>002302000420000-230200042</v>
      </c>
    </row>
    <row r="632" s="161" customFormat="1" ht="19" customHeight="1" spans="1:16">
      <c r="A632" s="208">
        <v>2302000430000</v>
      </c>
      <c r="B632" s="193" t="s">
        <v>1344</v>
      </c>
      <c r="C632" s="193">
        <v>230200043</v>
      </c>
      <c r="D632" s="194" t="s">
        <v>1344</v>
      </c>
      <c r="E632" s="195" t="s">
        <v>1345</v>
      </c>
      <c r="F632" s="193"/>
      <c r="G632" s="193" t="s">
        <v>1346</v>
      </c>
      <c r="H632" s="212"/>
      <c r="I632" s="212"/>
      <c r="J632" s="212"/>
      <c r="K632" s="212"/>
      <c r="L632" s="212"/>
      <c r="M632" s="195" t="s">
        <v>1347</v>
      </c>
      <c r="N632" s="216" t="s">
        <v>35</v>
      </c>
      <c r="O632" s="214"/>
      <c r="P632" s="161" t="str">
        <f>VLOOKUP(C632,'[2]1.10正式版 (更新至2024年1月)'!$C:$P,14,FALSE)</f>
        <v>002302000430000-230200043</v>
      </c>
    </row>
    <row r="633" s="161" customFormat="1" ht="24" customHeight="1" spans="1:16">
      <c r="A633" s="208">
        <v>2302000430001</v>
      </c>
      <c r="B633" s="193" t="s">
        <v>1348</v>
      </c>
      <c r="C633" s="193" t="s">
        <v>1349</v>
      </c>
      <c r="D633" s="194" t="s">
        <v>1350</v>
      </c>
      <c r="E633" s="195"/>
      <c r="F633" s="193"/>
      <c r="G633" s="193" t="s">
        <v>342</v>
      </c>
      <c r="H633" s="212"/>
      <c r="I633" s="212"/>
      <c r="J633" s="212"/>
      <c r="K633" s="212"/>
      <c r="L633" s="212"/>
      <c r="M633" s="195"/>
      <c r="N633" s="216" t="s">
        <v>35</v>
      </c>
      <c r="O633" s="214"/>
      <c r="P633" s="161" t="str">
        <f>VLOOKUP(C633,'[2]1.10正式版 (更新至2024年1月)'!$C:$P,14,FALSE)</f>
        <v>002302000430001-230200043-1</v>
      </c>
    </row>
    <row r="634" s="161" customFormat="1" ht="24" customHeight="1" spans="1:16">
      <c r="A634" s="208">
        <v>2302000440000</v>
      </c>
      <c r="B634" s="193" t="s">
        <v>1351</v>
      </c>
      <c r="C634" s="193">
        <v>230200044</v>
      </c>
      <c r="D634" s="194" t="s">
        <v>1351</v>
      </c>
      <c r="E634" s="195" t="s">
        <v>1345</v>
      </c>
      <c r="F634" s="193"/>
      <c r="G634" s="193" t="s">
        <v>1346</v>
      </c>
      <c r="H634" s="212"/>
      <c r="I634" s="212"/>
      <c r="J634" s="212"/>
      <c r="K634" s="212"/>
      <c r="L634" s="212"/>
      <c r="M634" s="195" t="s">
        <v>1347</v>
      </c>
      <c r="N634" s="216" t="s">
        <v>35</v>
      </c>
      <c r="O634" s="214"/>
      <c r="P634" s="161" t="str">
        <f>VLOOKUP(C634,'[2]1.10正式版 (更新至2024年1月)'!$C:$P,14,FALSE)</f>
        <v>002302000440000-230200044</v>
      </c>
    </row>
    <row r="635" s="161" customFormat="1" ht="24" customHeight="1" spans="1:16">
      <c r="A635" s="208">
        <v>2302000440002</v>
      </c>
      <c r="B635" s="193" t="s">
        <v>1352</v>
      </c>
      <c r="C635" s="193" t="s">
        <v>1353</v>
      </c>
      <c r="D635" s="194" t="s">
        <v>1354</v>
      </c>
      <c r="E635" s="195"/>
      <c r="F635" s="193"/>
      <c r="G635" s="193" t="s">
        <v>342</v>
      </c>
      <c r="H635" s="212"/>
      <c r="I635" s="212"/>
      <c r="J635" s="212"/>
      <c r="K635" s="212"/>
      <c r="L635" s="212"/>
      <c r="M635" s="195"/>
      <c r="N635" s="216" t="s">
        <v>35</v>
      </c>
      <c r="O635" s="214"/>
      <c r="P635" s="161" t="str">
        <f>VLOOKUP(C635,'[2]1.10正式版 (更新至2024年1月)'!$C:$P,14,FALSE)</f>
        <v>002302000440002-230200044-1</v>
      </c>
    </row>
    <row r="636" s="161" customFormat="1" ht="19" customHeight="1" spans="1:16">
      <c r="A636" s="208">
        <v>2302000450000</v>
      </c>
      <c r="B636" s="193" t="s">
        <v>1355</v>
      </c>
      <c r="C636" s="193">
        <v>230200045</v>
      </c>
      <c r="D636" s="194" t="s">
        <v>1355</v>
      </c>
      <c r="E636" s="195" t="s">
        <v>1356</v>
      </c>
      <c r="F636" s="193"/>
      <c r="G636" s="193" t="s">
        <v>26</v>
      </c>
      <c r="H636" s="212"/>
      <c r="I636" s="212"/>
      <c r="J636" s="212"/>
      <c r="K636" s="212"/>
      <c r="L636" s="212"/>
      <c r="M636" s="195" t="s">
        <v>1357</v>
      </c>
      <c r="N636" s="216" t="s">
        <v>35</v>
      </c>
      <c r="O636" s="214"/>
      <c r="P636" s="161" t="str">
        <f>VLOOKUP(C636,'[2]1.10正式版 (更新至2024年1月)'!$C:$P,14,FALSE)</f>
        <v>002302000450000-230200045</v>
      </c>
    </row>
    <row r="637" s="161" customFormat="1" ht="36" customHeight="1" spans="1:16">
      <c r="A637" s="208">
        <v>2302000450002</v>
      </c>
      <c r="B637" s="193" t="s">
        <v>1358</v>
      </c>
      <c r="C637" s="193" t="s">
        <v>1359</v>
      </c>
      <c r="D637" s="194" t="s">
        <v>1360</v>
      </c>
      <c r="E637" s="195"/>
      <c r="F637" s="193"/>
      <c r="G637" s="193" t="s">
        <v>26</v>
      </c>
      <c r="H637" s="212"/>
      <c r="I637" s="212"/>
      <c r="J637" s="212"/>
      <c r="K637" s="212"/>
      <c r="L637" s="212"/>
      <c r="M637" s="195"/>
      <c r="N637" s="216" t="s">
        <v>35</v>
      </c>
      <c r="O637" s="214"/>
      <c r="P637" s="161" t="str">
        <f>VLOOKUP(C637,'[2]1.10正式版 (更新至2024年1月)'!$C:$P,14,FALSE)</f>
        <v>002302000450002-230200045-1</v>
      </c>
    </row>
    <row r="638" s="161" customFormat="1" ht="24" customHeight="1" spans="1:16">
      <c r="A638" s="208">
        <v>2302000460000</v>
      </c>
      <c r="B638" s="193" t="s">
        <v>1361</v>
      </c>
      <c r="C638" s="193">
        <v>230200046</v>
      </c>
      <c r="D638" s="194" t="s">
        <v>1361</v>
      </c>
      <c r="E638" s="195"/>
      <c r="F638" s="193"/>
      <c r="G638" s="193" t="s">
        <v>26</v>
      </c>
      <c r="H638" s="212"/>
      <c r="I638" s="212"/>
      <c r="J638" s="212"/>
      <c r="K638" s="212"/>
      <c r="L638" s="212"/>
      <c r="M638" s="195"/>
      <c r="N638" s="216" t="s">
        <v>35</v>
      </c>
      <c r="O638" s="214"/>
      <c r="P638" s="161" t="str">
        <f>VLOOKUP(C638,'[2]1.10正式版 (更新至2024年1月)'!$C:$P,14,FALSE)</f>
        <v>002302000460000-230200046</v>
      </c>
    </row>
    <row r="639" s="161" customFormat="1" ht="24" customHeight="1" spans="1:16">
      <c r="A639" s="208">
        <v>2302000470000</v>
      </c>
      <c r="B639" s="193" t="s">
        <v>1362</v>
      </c>
      <c r="C639" s="193">
        <v>230200047</v>
      </c>
      <c r="D639" s="194" t="s">
        <v>1362</v>
      </c>
      <c r="E639" s="195"/>
      <c r="F639" s="193"/>
      <c r="G639" s="193" t="s">
        <v>26</v>
      </c>
      <c r="H639" s="212"/>
      <c r="I639" s="212"/>
      <c r="J639" s="212"/>
      <c r="K639" s="212"/>
      <c r="L639" s="212"/>
      <c r="M639" s="195"/>
      <c r="N639" s="216" t="s">
        <v>35</v>
      </c>
      <c r="O639" s="214"/>
      <c r="P639" s="161" t="str">
        <f>VLOOKUP(C639,'[2]1.10正式版 (更新至2024年1月)'!$C:$P,14,FALSE)</f>
        <v>002302000470000-230200047</v>
      </c>
    </row>
    <row r="640" s="161" customFormat="1" ht="20" customHeight="1" spans="1:16">
      <c r="A640" s="208">
        <v>2302000480000</v>
      </c>
      <c r="B640" s="193" t="s">
        <v>1363</v>
      </c>
      <c r="C640" s="193">
        <v>230200048</v>
      </c>
      <c r="D640" s="194" t="s">
        <v>1363</v>
      </c>
      <c r="E640" s="195"/>
      <c r="F640" s="193"/>
      <c r="G640" s="193" t="s">
        <v>26</v>
      </c>
      <c r="H640" s="212"/>
      <c r="I640" s="212"/>
      <c r="J640" s="212"/>
      <c r="K640" s="212"/>
      <c r="L640" s="212"/>
      <c r="M640" s="195"/>
      <c r="N640" s="216" t="s">
        <v>113</v>
      </c>
      <c r="O640" s="214"/>
      <c r="P640" s="161" t="str">
        <f>VLOOKUP(C640,'[2]1.10正式版 (更新至2024年1月)'!$C:$P,14,FALSE)</f>
        <v>002302000480000-230200048</v>
      </c>
    </row>
    <row r="641" s="161" customFormat="1" ht="20" customHeight="1" spans="1:16">
      <c r="A641" s="208">
        <v>2302000490000</v>
      </c>
      <c r="B641" s="193" t="s">
        <v>1364</v>
      </c>
      <c r="C641" s="193">
        <v>230200049</v>
      </c>
      <c r="D641" s="194" t="s">
        <v>1364</v>
      </c>
      <c r="E641" s="195"/>
      <c r="F641" s="193"/>
      <c r="G641" s="193" t="s">
        <v>1365</v>
      </c>
      <c r="H641" s="212"/>
      <c r="I641" s="212"/>
      <c r="J641" s="212"/>
      <c r="K641" s="212"/>
      <c r="L641" s="212"/>
      <c r="M641" s="195" t="s">
        <v>1244</v>
      </c>
      <c r="N641" s="216" t="s">
        <v>35</v>
      </c>
      <c r="O641" s="214"/>
      <c r="P641" s="161" t="str">
        <f>VLOOKUP(C641,'[2]1.10正式版 (更新至2024年1月)'!$C:$P,14,FALSE)</f>
        <v>002302000490000-230200049</v>
      </c>
    </row>
    <row r="642" s="161" customFormat="1" ht="24" customHeight="1" spans="1:16">
      <c r="A642" s="208">
        <v>2302000490001</v>
      </c>
      <c r="B642" s="193" t="s">
        <v>1366</v>
      </c>
      <c r="C642" s="193" t="s">
        <v>1367</v>
      </c>
      <c r="D642" s="194" t="s">
        <v>1366</v>
      </c>
      <c r="E642" s="195"/>
      <c r="F642" s="193"/>
      <c r="G642" s="193" t="s">
        <v>1247</v>
      </c>
      <c r="H642" s="212"/>
      <c r="I642" s="212"/>
      <c r="J642" s="212"/>
      <c r="K642" s="212"/>
      <c r="L642" s="212"/>
      <c r="M642" s="195"/>
      <c r="N642" s="216" t="s">
        <v>35</v>
      </c>
      <c r="O642" s="214"/>
      <c r="P642" s="161" t="str">
        <f>VLOOKUP(C642,'[2]1.10正式版 (更新至2024年1月)'!$C:$P,14,FALSE)</f>
        <v>002302000490001-230200049-1</v>
      </c>
    </row>
    <row r="643" s="161" customFormat="1" ht="23" customHeight="1" spans="1:16">
      <c r="A643" s="208">
        <v>2302000500000</v>
      </c>
      <c r="B643" s="193" t="s">
        <v>1368</v>
      </c>
      <c r="C643" s="193">
        <v>230200050</v>
      </c>
      <c r="D643" s="194" t="s">
        <v>1368</v>
      </c>
      <c r="E643" s="195" t="s">
        <v>1369</v>
      </c>
      <c r="F643" s="193"/>
      <c r="G643" s="193" t="s">
        <v>26</v>
      </c>
      <c r="H643" s="212"/>
      <c r="I643" s="212"/>
      <c r="J643" s="212"/>
      <c r="K643" s="212"/>
      <c r="L643" s="212"/>
      <c r="M643" s="195"/>
      <c r="N643" s="216" t="s">
        <v>113</v>
      </c>
      <c r="O643" s="214"/>
      <c r="P643" s="161" t="str">
        <f>VLOOKUP(C643,'[2]1.10正式版 (更新至2024年1月)'!$C:$P,14,FALSE)</f>
        <v>002302000500000-230200050</v>
      </c>
    </row>
    <row r="644" s="161" customFormat="1" ht="24" customHeight="1" spans="1:16">
      <c r="A644" s="208">
        <v>2302000500100</v>
      </c>
      <c r="B644" s="193" t="s">
        <v>1370</v>
      </c>
      <c r="C644" s="193" t="s">
        <v>1371</v>
      </c>
      <c r="D644" s="194" t="s">
        <v>1370</v>
      </c>
      <c r="E644" s="195"/>
      <c r="F644" s="193"/>
      <c r="G644" s="193" t="s">
        <v>26</v>
      </c>
      <c r="H644" s="212"/>
      <c r="I644" s="212"/>
      <c r="J644" s="212"/>
      <c r="K644" s="212"/>
      <c r="L644" s="212"/>
      <c r="M644" s="195"/>
      <c r="N644" s="216" t="s">
        <v>113</v>
      </c>
      <c r="O644" s="214"/>
      <c r="P644" s="161" t="str">
        <f>VLOOKUP(C644,'[2]1.10正式版 (更新至2024年1月)'!$C:$P,14,FALSE)</f>
        <v>002302000500100-230200050-1</v>
      </c>
    </row>
    <row r="645" s="161" customFormat="1" ht="24" customHeight="1" spans="1:16">
      <c r="A645" s="208">
        <v>2302000500200</v>
      </c>
      <c r="B645" s="193" t="s">
        <v>1372</v>
      </c>
      <c r="C645" s="193" t="s">
        <v>1373</v>
      </c>
      <c r="D645" s="194" t="s">
        <v>1372</v>
      </c>
      <c r="E645" s="195"/>
      <c r="F645" s="193"/>
      <c r="G645" s="193" t="s">
        <v>26</v>
      </c>
      <c r="H645" s="212"/>
      <c r="I645" s="212"/>
      <c r="J645" s="212"/>
      <c r="K645" s="212"/>
      <c r="L645" s="212"/>
      <c r="M645" s="195"/>
      <c r="N645" s="216" t="s">
        <v>113</v>
      </c>
      <c r="O645" s="214"/>
      <c r="P645" s="161" t="str">
        <f>VLOOKUP(C645,'[2]1.10正式版 (更新至2024年1月)'!$C:$P,14,FALSE)</f>
        <v>002302000500200-230200050-2</v>
      </c>
    </row>
    <row r="646" s="161" customFormat="1" ht="21" customHeight="1" spans="1:16">
      <c r="A646" s="208">
        <v>2302000510000</v>
      </c>
      <c r="B646" s="193" t="s">
        <v>1374</v>
      </c>
      <c r="C646" s="193">
        <v>230200051</v>
      </c>
      <c r="D646" s="194" t="s">
        <v>1374</v>
      </c>
      <c r="E646" s="195"/>
      <c r="F646" s="193"/>
      <c r="G646" s="193" t="s">
        <v>26</v>
      </c>
      <c r="H646" s="212"/>
      <c r="I646" s="212"/>
      <c r="J646" s="212"/>
      <c r="K646" s="212"/>
      <c r="L646" s="212"/>
      <c r="M646" s="195"/>
      <c r="N646" s="216" t="s">
        <v>113</v>
      </c>
      <c r="O646" s="214"/>
      <c r="P646" s="161" t="str">
        <f>VLOOKUP(C646,'[2]1.10正式版 (更新至2024年1月)'!$C:$P,14,FALSE)</f>
        <v>002302000510000-230200051</v>
      </c>
    </row>
    <row r="647" s="161" customFormat="1" ht="21" customHeight="1" spans="1:16">
      <c r="A647" s="208">
        <v>2302000520000</v>
      </c>
      <c r="B647" s="193" t="s">
        <v>1375</v>
      </c>
      <c r="C647" s="193">
        <v>230200052</v>
      </c>
      <c r="D647" s="194" t="s">
        <v>1375</v>
      </c>
      <c r="E647" s="195"/>
      <c r="F647" s="193"/>
      <c r="G647" s="193" t="s">
        <v>26</v>
      </c>
      <c r="H647" s="212"/>
      <c r="I647" s="212"/>
      <c r="J647" s="212"/>
      <c r="K647" s="212"/>
      <c r="L647" s="212"/>
      <c r="M647" s="195"/>
      <c r="N647" s="216" t="s">
        <v>113</v>
      </c>
      <c r="O647" s="214"/>
      <c r="P647" s="161" t="str">
        <f>VLOOKUP(C647,'[2]1.10正式版 (更新至2024年1月)'!$C:$P,14,FALSE)</f>
        <v>002302000520000-230200052</v>
      </c>
    </row>
    <row r="648" s="161" customFormat="1" ht="21" customHeight="1" spans="1:16">
      <c r="A648" s="208">
        <v>2302000530000</v>
      </c>
      <c r="B648" s="193" t="s">
        <v>1376</v>
      </c>
      <c r="C648" s="193">
        <v>230200053</v>
      </c>
      <c r="D648" s="194" t="s">
        <v>1376</v>
      </c>
      <c r="E648" s="195"/>
      <c r="F648" s="193"/>
      <c r="G648" s="193" t="s">
        <v>1365</v>
      </c>
      <c r="H648" s="212"/>
      <c r="I648" s="212"/>
      <c r="J648" s="212"/>
      <c r="K648" s="212"/>
      <c r="L648" s="212"/>
      <c r="M648" s="195" t="s">
        <v>1244</v>
      </c>
      <c r="N648" s="216" t="s">
        <v>113</v>
      </c>
      <c r="O648" s="214"/>
      <c r="P648" s="161" t="str">
        <f>VLOOKUP(C648,'[2]1.10正式版 (更新至2024年1月)'!$C:$P,14,FALSE)</f>
        <v>002302000530000-230200053</v>
      </c>
    </row>
    <row r="649" s="161" customFormat="1" ht="24" customHeight="1" spans="1:16">
      <c r="A649" s="208">
        <v>2302000530001</v>
      </c>
      <c r="B649" s="193" t="s">
        <v>1377</v>
      </c>
      <c r="C649" s="193" t="s">
        <v>1378</v>
      </c>
      <c r="D649" s="194" t="s">
        <v>1379</v>
      </c>
      <c r="E649" s="195"/>
      <c r="F649" s="193"/>
      <c r="G649" s="193" t="s">
        <v>1247</v>
      </c>
      <c r="H649" s="212"/>
      <c r="I649" s="212"/>
      <c r="J649" s="212"/>
      <c r="K649" s="212"/>
      <c r="L649" s="212"/>
      <c r="M649" s="195"/>
      <c r="N649" s="216" t="s">
        <v>113</v>
      </c>
      <c r="O649" s="214"/>
      <c r="P649" s="161" t="str">
        <f>VLOOKUP(C649,'[2]1.10正式版 (更新至2024年1月)'!$C:$P,14,FALSE)</f>
        <v>002302000530001-230200053-1</v>
      </c>
    </row>
    <row r="650" s="161" customFormat="1" ht="17" customHeight="1" spans="1:16">
      <c r="A650" s="208">
        <v>2302000540000</v>
      </c>
      <c r="B650" s="193" t="s">
        <v>1380</v>
      </c>
      <c r="C650" s="193">
        <v>230200054</v>
      </c>
      <c r="D650" s="194" t="s">
        <v>1380</v>
      </c>
      <c r="E650" s="195" t="s">
        <v>1381</v>
      </c>
      <c r="F650" s="193"/>
      <c r="G650" s="193" t="s">
        <v>26</v>
      </c>
      <c r="H650" s="212"/>
      <c r="I650" s="212"/>
      <c r="J650" s="212"/>
      <c r="K650" s="212"/>
      <c r="L650" s="212"/>
      <c r="M650" s="195"/>
      <c r="N650" s="216" t="s">
        <v>113</v>
      </c>
      <c r="O650" s="214"/>
      <c r="P650" s="161" t="str">
        <f>VLOOKUP(C650,'[2]1.10正式版 (更新至2024年1月)'!$C:$P,14,FALSE)</f>
        <v>002302000540000-230200054</v>
      </c>
    </row>
    <row r="651" s="161" customFormat="1" ht="17" customHeight="1" spans="1:16">
      <c r="A651" s="208">
        <v>2302000550000</v>
      </c>
      <c r="B651" s="193" t="s">
        <v>1382</v>
      </c>
      <c r="C651" s="193">
        <v>230200055</v>
      </c>
      <c r="D651" s="194" t="s">
        <v>1382</v>
      </c>
      <c r="E651" s="195" t="s">
        <v>1383</v>
      </c>
      <c r="F651" s="193"/>
      <c r="G651" s="193" t="s">
        <v>26</v>
      </c>
      <c r="H651" s="212">
        <v>170</v>
      </c>
      <c r="I651" s="212">
        <v>150</v>
      </c>
      <c r="J651" s="212">
        <v>135</v>
      </c>
      <c r="K651" s="212">
        <v>120</v>
      </c>
      <c r="L651" s="212">
        <v>102</v>
      </c>
      <c r="M651" s="195" t="s">
        <v>1384</v>
      </c>
      <c r="N651" s="216" t="s">
        <v>28</v>
      </c>
      <c r="O651" s="214"/>
      <c r="P651" s="161" t="str">
        <f>VLOOKUP(C651,'[2]1.10正式版 (更新至2024年1月)'!$C:$P,14,FALSE)</f>
        <v>002302000550000-230200055</v>
      </c>
    </row>
    <row r="652" s="161" customFormat="1" ht="17" customHeight="1" spans="1:23">
      <c r="A652" s="208">
        <v>2302000550100</v>
      </c>
      <c r="B652" s="193" t="s">
        <v>1385</v>
      </c>
      <c r="C652" s="193" t="s">
        <v>1386</v>
      </c>
      <c r="D652" s="194" t="s">
        <v>1387</v>
      </c>
      <c r="E652" s="195"/>
      <c r="F652" s="193"/>
      <c r="G652" s="193" t="s">
        <v>26</v>
      </c>
      <c r="H652" s="185">
        <v>59</v>
      </c>
      <c r="I652" s="200">
        <v>51</v>
      </c>
      <c r="J652" s="200">
        <v>37</v>
      </c>
      <c r="K652" s="200">
        <v>30</v>
      </c>
      <c r="L652" s="200">
        <v>25</v>
      </c>
      <c r="M652" s="193"/>
      <c r="N652" s="233" t="s">
        <v>322</v>
      </c>
      <c r="O652" s="195"/>
      <c r="P652" s="161" t="str">
        <f>VLOOKUP(C652,'[2]1.10正式版 (更新至2024年1月)'!$C:$P,14,FALSE)</f>
        <v>002302000550100-230200055-1</v>
      </c>
      <c r="T652" s="163"/>
      <c r="U652" s="163"/>
      <c r="V652" s="163"/>
      <c r="W652" s="163"/>
    </row>
    <row r="653" s="161" customFormat="1" ht="17" customHeight="1" spans="1:16">
      <c r="A653" s="208">
        <v>2302000560000</v>
      </c>
      <c r="B653" s="193" t="s">
        <v>1388</v>
      </c>
      <c r="C653" s="193">
        <v>230200056</v>
      </c>
      <c r="D653" s="194" t="s">
        <v>1388</v>
      </c>
      <c r="E653" s="195"/>
      <c r="F653" s="193"/>
      <c r="G653" s="193" t="s">
        <v>26</v>
      </c>
      <c r="H653" s="212"/>
      <c r="I653" s="212"/>
      <c r="J653" s="212"/>
      <c r="K653" s="212"/>
      <c r="L653" s="212"/>
      <c r="M653" s="195"/>
      <c r="N653" s="216" t="s">
        <v>35</v>
      </c>
      <c r="O653" s="214"/>
      <c r="P653" s="161" t="str">
        <f>VLOOKUP(C653,'[2]1.10正式版 (更新至2024年1月)'!$C:$P,14,FALSE)</f>
        <v>002302000560000-230200056</v>
      </c>
    </row>
    <row r="654" s="161" customFormat="1" ht="24" customHeight="1" spans="1:16">
      <c r="A654" s="208">
        <v>2302000570000</v>
      </c>
      <c r="B654" s="193" t="s">
        <v>1389</v>
      </c>
      <c r="C654" s="193">
        <v>230200057</v>
      </c>
      <c r="D654" s="194" t="s">
        <v>1389</v>
      </c>
      <c r="E654" s="195"/>
      <c r="F654" s="193"/>
      <c r="G654" s="193" t="s">
        <v>1390</v>
      </c>
      <c r="H654" s="212"/>
      <c r="I654" s="212"/>
      <c r="J654" s="212"/>
      <c r="K654" s="212"/>
      <c r="L654" s="212"/>
      <c r="M654" s="195" t="s">
        <v>1391</v>
      </c>
      <c r="N654" s="216" t="s">
        <v>35</v>
      </c>
      <c r="O654" s="214"/>
      <c r="P654" s="161" t="str">
        <f>VLOOKUP(C654,'[2]1.10正式版 (更新至2024年1月)'!$C:$P,14,FALSE)</f>
        <v>002302000570000-230200057</v>
      </c>
    </row>
    <row r="655" s="161" customFormat="1" ht="24" customHeight="1" spans="1:16">
      <c r="A655" s="208">
        <v>2302000570001</v>
      </c>
      <c r="B655" s="193" t="s">
        <v>1392</v>
      </c>
      <c r="C655" s="193" t="s">
        <v>1393</v>
      </c>
      <c r="D655" s="194" t="s">
        <v>1394</v>
      </c>
      <c r="E655" s="195"/>
      <c r="F655" s="193"/>
      <c r="G655" s="193" t="s">
        <v>1247</v>
      </c>
      <c r="H655" s="212"/>
      <c r="I655" s="212"/>
      <c r="J655" s="212"/>
      <c r="K655" s="212"/>
      <c r="L655" s="212"/>
      <c r="M655" s="195"/>
      <c r="N655" s="216" t="s">
        <v>35</v>
      </c>
      <c r="O655" s="214"/>
      <c r="P655" s="161" t="str">
        <f>VLOOKUP(C655,'[2]1.10正式版 (更新至2024年1月)'!$C:$P,14,FALSE)</f>
        <v>002302000570001-230200057-1</v>
      </c>
    </row>
    <row r="656" s="161" customFormat="1" ht="24" customHeight="1" spans="1:16">
      <c r="A656" s="208">
        <v>2302000580000</v>
      </c>
      <c r="B656" s="193" t="s">
        <v>1395</v>
      </c>
      <c r="C656" s="193">
        <v>230200058</v>
      </c>
      <c r="D656" s="194" t="s">
        <v>1395</v>
      </c>
      <c r="E656" s="195"/>
      <c r="F656" s="193"/>
      <c r="G656" s="193" t="s">
        <v>1234</v>
      </c>
      <c r="H656" s="212"/>
      <c r="I656" s="212"/>
      <c r="J656" s="212"/>
      <c r="K656" s="212"/>
      <c r="L656" s="212"/>
      <c r="M656" s="195" t="s">
        <v>1244</v>
      </c>
      <c r="N656" s="216" t="s">
        <v>113</v>
      </c>
      <c r="O656" s="214"/>
      <c r="P656" s="161" t="str">
        <f>VLOOKUP(C656,'[2]1.10正式版 (更新至2024年1月)'!$C:$P,14,FALSE)</f>
        <v>002302000580000-230200058</v>
      </c>
    </row>
    <row r="657" s="161" customFormat="1" ht="24" customHeight="1" spans="1:16">
      <c r="A657" s="208">
        <v>2302000580001</v>
      </c>
      <c r="B657" s="193" t="s">
        <v>1396</v>
      </c>
      <c r="C657" s="193" t="s">
        <v>1397</v>
      </c>
      <c r="D657" s="194" t="s">
        <v>1398</v>
      </c>
      <c r="E657" s="195"/>
      <c r="F657" s="193"/>
      <c r="G657" s="193" t="s">
        <v>1247</v>
      </c>
      <c r="H657" s="212"/>
      <c r="I657" s="212"/>
      <c r="J657" s="212"/>
      <c r="K657" s="212"/>
      <c r="L657" s="212"/>
      <c r="M657" s="195"/>
      <c r="N657" s="216" t="s">
        <v>113</v>
      </c>
      <c r="O657" s="214"/>
      <c r="P657" s="161" t="str">
        <f>VLOOKUP(C657,'[2]1.10正式版 (更新至2024年1月)'!$C:$P,14,FALSE)</f>
        <v>002302000580001-230200058-1</v>
      </c>
    </row>
    <row r="658" s="161" customFormat="1" ht="19" customHeight="1" spans="1:16">
      <c r="A658" s="208">
        <v>2302000590000</v>
      </c>
      <c r="B658" s="193" t="s">
        <v>1399</v>
      </c>
      <c r="C658" s="193">
        <v>230200059</v>
      </c>
      <c r="D658" s="194" t="s">
        <v>1399</v>
      </c>
      <c r="E658" s="195"/>
      <c r="F658" s="193"/>
      <c r="G658" s="193" t="s">
        <v>26</v>
      </c>
      <c r="H658" s="212"/>
      <c r="I658" s="212"/>
      <c r="J658" s="212"/>
      <c r="K658" s="212"/>
      <c r="L658" s="212"/>
      <c r="M658" s="195"/>
      <c r="N658" s="216" t="s">
        <v>35</v>
      </c>
      <c r="O658" s="214"/>
      <c r="P658" s="161" t="str">
        <f>VLOOKUP(C658,'[2]1.10正式版 (更新至2024年1月)'!$C:$P,14,FALSE)</f>
        <v>002302000590000-230200059</v>
      </c>
    </row>
    <row r="659" s="161" customFormat="1" ht="19" customHeight="1" spans="1:16">
      <c r="A659" s="208">
        <v>2302000600000</v>
      </c>
      <c r="B659" s="193" t="s">
        <v>1400</v>
      </c>
      <c r="C659" s="193">
        <v>230200060</v>
      </c>
      <c r="D659" s="194" t="s">
        <v>1400</v>
      </c>
      <c r="E659" s="195"/>
      <c r="F659" s="193"/>
      <c r="G659" s="193" t="s">
        <v>26</v>
      </c>
      <c r="H659" s="212"/>
      <c r="I659" s="212"/>
      <c r="J659" s="212"/>
      <c r="K659" s="212"/>
      <c r="L659" s="212"/>
      <c r="M659" s="195"/>
      <c r="N659" s="216" t="s">
        <v>35</v>
      </c>
      <c r="O659" s="214"/>
      <c r="P659" s="161" t="str">
        <f>VLOOKUP(C659,'[2]1.10正式版 (更新至2024年1月)'!$C:$P,14,FALSE)</f>
        <v>002302000600000-230200060</v>
      </c>
    </row>
    <row r="660" s="161" customFormat="1" ht="34" customHeight="1" spans="1:15">
      <c r="A660" s="208"/>
      <c r="B660" s="187"/>
      <c r="C660" s="207">
        <v>2303</v>
      </c>
      <c r="D660" s="189" t="s">
        <v>1401</v>
      </c>
      <c r="E660" s="190" t="s">
        <v>1402</v>
      </c>
      <c r="F660" s="187"/>
      <c r="G660" s="187"/>
      <c r="H660" s="191"/>
      <c r="I660" s="191"/>
      <c r="J660" s="191"/>
      <c r="K660" s="191"/>
      <c r="L660" s="191"/>
      <c r="M660" s="190"/>
      <c r="N660" s="215"/>
      <c r="O660" s="214"/>
    </row>
    <row r="661" s="161" customFormat="1" ht="24" customHeight="1" spans="1:16">
      <c r="A661" s="208">
        <v>2303000010000</v>
      </c>
      <c r="B661" s="193" t="s">
        <v>1403</v>
      </c>
      <c r="C661" s="193">
        <v>230300001</v>
      </c>
      <c r="D661" s="194" t="s">
        <v>1403</v>
      </c>
      <c r="E661" s="195" t="s">
        <v>1404</v>
      </c>
      <c r="F661" s="193"/>
      <c r="G661" s="193" t="s">
        <v>26</v>
      </c>
      <c r="H661" s="212"/>
      <c r="I661" s="212"/>
      <c r="J661" s="212"/>
      <c r="K661" s="212"/>
      <c r="L661" s="212"/>
      <c r="M661" s="195"/>
      <c r="N661" s="216" t="s">
        <v>113</v>
      </c>
      <c r="O661" s="214"/>
      <c r="P661" s="161" t="str">
        <f>VLOOKUP(C661,'[2]1.10正式版 (更新至2024年1月)'!$C:$P,14,FALSE)</f>
        <v>002303000010000-230300001</v>
      </c>
    </row>
    <row r="662" s="161" customFormat="1" ht="24" customHeight="1" spans="1:16">
      <c r="A662" s="208">
        <v>2303000010100</v>
      </c>
      <c r="B662" s="193" t="s">
        <v>1405</v>
      </c>
      <c r="C662" s="193" t="s">
        <v>1406</v>
      </c>
      <c r="D662" s="194" t="s">
        <v>1405</v>
      </c>
      <c r="E662" s="195"/>
      <c r="F662" s="193"/>
      <c r="G662" s="193" t="s">
        <v>26</v>
      </c>
      <c r="H662" s="212"/>
      <c r="I662" s="212"/>
      <c r="J662" s="212"/>
      <c r="K662" s="212"/>
      <c r="L662" s="212"/>
      <c r="M662" s="195"/>
      <c r="N662" s="216" t="s">
        <v>113</v>
      </c>
      <c r="O662" s="214"/>
      <c r="P662" s="161" t="str">
        <f>VLOOKUP(C662,'[2]1.10正式版 (更新至2024年1月)'!$C:$P,14,FALSE)</f>
        <v>002303000010100-230300001-1</v>
      </c>
    </row>
    <row r="663" s="161" customFormat="1" ht="24" customHeight="1" spans="1:16">
      <c r="A663" s="208">
        <v>2303000010200</v>
      </c>
      <c r="B663" s="193" t="s">
        <v>1407</v>
      </c>
      <c r="C663" s="193" t="s">
        <v>1408</v>
      </c>
      <c r="D663" s="194" t="s">
        <v>1407</v>
      </c>
      <c r="E663" s="195"/>
      <c r="F663" s="193"/>
      <c r="G663" s="193" t="s">
        <v>26</v>
      </c>
      <c r="H663" s="212"/>
      <c r="I663" s="212"/>
      <c r="J663" s="212"/>
      <c r="K663" s="212"/>
      <c r="L663" s="212"/>
      <c r="M663" s="195"/>
      <c r="N663" s="216" t="s">
        <v>113</v>
      </c>
      <c r="O663" s="214"/>
      <c r="P663" s="161" t="str">
        <f>VLOOKUP(C663,'[2]1.10正式版 (更新至2024年1月)'!$C:$P,14,FALSE)</f>
        <v>002303000010200-230300001-2</v>
      </c>
    </row>
    <row r="664" s="161" customFormat="1" ht="24" customHeight="1" spans="1:16">
      <c r="A664" s="208">
        <v>2303000010300</v>
      </c>
      <c r="B664" s="193" t="s">
        <v>1409</v>
      </c>
      <c r="C664" s="193" t="s">
        <v>1410</v>
      </c>
      <c r="D664" s="194" t="s">
        <v>1409</v>
      </c>
      <c r="E664" s="195"/>
      <c r="F664" s="193"/>
      <c r="G664" s="193" t="s">
        <v>26</v>
      </c>
      <c r="H664" s="212"/>
      <c r="I664" s="212"/>
      <c r="J664" s="212"/>
      <c r="K664" s="212"/>
      <c r="L664" s="212"/>
      <c r="M664" s="195"/>
      <c r="N664" s="216" t="s">
        <v>113</v>
      </c>
      <c r="O664" s="214"/>
      <c r="P664" s="161" t="str">
        <f>VLOOKUP(C664,'[2]1.10正式版 (更新至2024年1月)'!$C:$P,14,FALSE)</f>
        <v>002303000010300-230300001-3</v>
      </c>
    </row>
    <row r="665" s="161" customFormat="1" ht="24" customHeight="1" spans="1:16">
      <c r="A665" s="208">
        <v>2303000010400</v>
      </c>
      <c r="B665" s="193" t="s">
        <v>1411</v>
      </c>
      <c r="C665" s="193" t="s">
        <v>1412</v>
      </c>
      <c r="D665" s="194" t="s">
        <v>1411</v>
      </c>
      <c r="E665" s="195"/>
      <c r="F665" s="193"/>
      <c r="G665" s="193" t="s">
        <v>26</v>
      </c>
      <c r="H665" s="212"/>
      <c r="I665" s="212"/>
      <c r="J665" s="212"/>
      <c r="K665" s="212"/>
      <c r="L665" s="212"/>
      <c r="M665" s="195"/>
      <c r="N665" s="216" t="s">
        <v>113</v>
      </c>
      <c r="O665" s="214"/>
      <c r="P665" s="161" t="str">
        <f>VLOOKUP(C665,'[2]1.10正式版 (更新至2024年1月)'!$C:$P,14,FALSE)</f>
        <v>002303000010400-230300001-4</v>
      </c>
    </row>
    <row r="666" s="161" customFormat="1" ht="21" customHeight="1" spans="1:16">
      <c r="A666" s="208">
        <v>2303000020000</v>
      </c>
      <c r="B666" s="193" t="s">
        <v>1413</v>
      </c>
      <c r="C666" s="193">
        <v>230300002</v>
      </c>
      <c r="D666" s="194" t="s">
        <v>1413</v>
      </c>
      <c r="E666" s="195"/>
      <c r="F666" s="193"/>
      <c r="G666" s="193" t="s">
        <v>26</v>
      </c>
      <c r="H666" s="212"/>
      <c r="I666" s="212"/>
      <c r="J666" s="212"/>
      <c r="K666" s="212"/>
      <c r="L666" s="212"/>
      <c r="M666" s="195"/>
      <c r="N666" s="216" t="s">
        <v>113</v>
      </c>
      <c r="O666" s="214"/>
      <c r="P666" s="161" t="str">
        <f>VLOOKUP(C666,'[2]1.10正式版 (更新至2024年1月)'!$C:$P,14,FALSE)</f>
        <v>002303000020000-230300002</v>
      </c>
    </row>
    <row r="667" s="161" customFormat="1" ht="24" customHeight="1" spans="1:16">
      <c r="A667" s="208">
        <v>2303000030000</v>
      </c>
      <c r="B667" s="193" t="s">
        <v>1414</v>
      </c>
      <c r="C667" s="193">
        <v>230300003</v>
      </c>
      <c r="D667" s="194" t="s">
        <v>1415</v>
      </c>
      <c r="E667" s="195" t="s">
        <v>1416</v>
      </c>
      <c r="F667" s="193"/>
      <c r="G667" s="193" t="s">
        <v>26</v>
      </c>
      <c r="H667" s="212"/>
      <c r="I667" s="212"/>
      <c r="J667" s="212"/>
      <c r="K667" s="212"/>
      <c r="L667" s="212"/>
      <c r="M667" s="195"/>
      <c r="N667" s="216" t="s">
        <v>35</v>
      </c>
      <c r="O667" s="214"/>
      <c r="P667" s="161" t="str">
        <f>VLOOKUP(C667,'[2]1.10正式版 (更新至2024年1月)'!$C:$P,14,FALSE)</f>
        <v>002303000030000-230300003</v>
      </c>
    </row>
    <row r="668" s="161" customFormat="1" ht="24" customHeight="1" spans="1:16">
      <c r="A668" s="208">
        <v>2303000030100</v>
      </c>
      <c r="B668" s="193" t="s">
        <v>1417</v>
      </c>
      <c r="C668" s="193" t="s">
        <v>1418</v>
      </c>
      <c r="D668" s="194" t="s">
        <v>1419</v>
      </c>
      <c r="E668" s="195"/>
      <c r="F668" s="193"/>
      <c r="G668" s="193" t="s">
        <v>26</v>
      </c>
      <c r="H668" s="212"/>
      <c r="I668" s="212"/>
      <c r="J668" s="212"/>
      <c r="K668" s="212"/>
      <c r="L668" s="212"/>
      <c r="M668" s="195"/>
      <c r="N668" s="216" t="s">
        <v>35</v>
      </c>
      <c r="O668" s="214"/>
      <c r="P668" s="161" t="str">
        <f>VLOOKUP(C668,'[2]1.10正式版 (更新至2024年1月)'!$C:$P,14,FALSE)</f>
        <v>002303000030100-230300003-1</v>
      </c>
    </row>
    <row r="669" s="161" customFormat="1" ht="24" customHeight="1" spans="1:16">
      <c r="A669" s="208">
        <v>2303000030200</v>
      </c>
      <c r="B669" s="193" t="s">
        <v>1420</v>
      </c>
      <c r="C669" s="193" t="s">
        <v>1421</v>
      </c>
      <c r="D669" s="194" t="s">
        <v>1422</v>
      </c>
      <c r="E669" s="195"/>
      <c r="F669" s="193"/>
      <c r="G669" s="193" t="s">
        <v>26</v>
      </c>
      <c r="H669" s="212"/>
      <c r="I669" s="212"/>
      <c r="J669" s="212"/>
      <c r="K669" s="212"/>
      <c r="L669" s="212"/>
      <c r="M669" s="195"/>
      <c r="N669" s="216" t="s">
        <v>35</v>
      </c>
      <c r="O669" s="214"/>
      <c r="P669" s="161" t="str">
        <f>VLOOKUP(C669,'[2]1.10正式版 (更新至2024年1月)'!$C:$P,14,FALSE)</f>
        <v>002303000030200-230300003-2</v>
      </c>
    </row>
    <row r="670" s="161" customFormat="1" ht="24" customHeight="1" spans="1:16">
      <c r="A670" s="208">
        <v>2303000030300</v>
      </c>
      <c r="B670" s="193" t="s">
        <v>1423</v>
      </c>
      <c r="C670" s="193" t="s">
        <v>1424</v>
      </c>
      <c r="D670" s="194" t="s">
        <v>1425</v>
      </c>
      <c r="E670" s="195"/>
      <c r="F670" s="193"/>
      <c r="G670" s="193" t="s">
        <v>26</v>
      </c>
      <c r="H670" s="212"/>
      <c r="I670" s="212"/>
      <c r="J670" s="212"/>
      <c r="K670" s="212"/>
      <c r="L670" s="212"/>
      <c r="M670" s="195"/>
      <c r="N670" s="216" t="s">
        <v>35</v>
      </c>
      <c r="O670" s="214"/>
      <c r="P670" s="161" t="str">
        <f>VLOOKUP(C670,'[2]1.10正式版 (更新至2024年1月)'!$C:$P,14,FALSE)</f>
        <v>002303000030300-230300003-3</v>
      </c>
    </row>
    <row r="671" s="161" customFormat="1" ht="21" customHeight="1" spans="1:16">
      <c r="A671" s="208">
        <v>2303000040000</v>
      </c>
      <c r="B671" s="193" t="s">
        <v>1426</v>
      </c>
      <c r="C671" s="193">
        <v>230300004</v>
      </c>
      <c r="D671" s="194" t="s">
        <v>1426</v>
      </c>
      <c r="E671" s="195"/>
      <c r="F671" s="193"/>
      <c r="G671" s="193" t="s">
        <v>26</v>
      </c>
      <c r="H671" s="212"/>
      <c r="I671" s="212"/>
      <c r="J671" s="212"/>
      <c r="K671" s="212"/>
      <c r="L671" s="212"/>
      <c r="M671" s="195"/>
      <c r="N671" s="216" t="s">
        <v>35</v>
      </c>
      <c r="O671" s="214"/>
      <c r="P671" s="161" t="str">
        <f>VLOOKUP(C671,'[2]1.10正式版 (更新至2024年1月)'!$C:$P,14,FALSE)</f>
        <v>002303000040000-230300004</v>
      </c>
    </row>
    <row r="672" s="161" customFormat="1" ht="21" customHeight="1" spans="1:16">
      <c r="A672" s="208">
        <v>2303000050000</v>
      </c>
      <c r="B672" s="193" t="s">
        <v>1427</v>
      </c>
      <c r="C672" s="193">
        <v>230300005</v>
      </c>
      <c r="D672" s="194" t="s">
        <v>1427</v>
      </c>
      <c r="E672" s="195" t="s">
        <v>1266</v>
      </c>
      <c r="F672" s="193"/>
      <c r="G672" s="193" t="s">
        <v>26</v>
      </c>
      <c r="H672" s="212"/>
      <c r="I672" s="212"/>
      <c r="J672" s="212"/>
      <c r="K672" s="212"/>
      <c r="L672" s="212"/>
      <c r="M672" s="195" t="s">
        <v>1428</v>
      </c>
      <c r="N672" s="216" t="s">
        <v>35</v>
      </c>
      <c r="O672" s="214"/>
      <c r="P672" s="161" t="str">
        <f>VLOOKUP(C672,'[2]1.10正式版 (更新至2024年1月)'!$C:$P,14,FALSE)</f>
        <v>002303000050000-230300005</v>
      </c>
    </row>
    <row r="673" s="161" customFormat="1" ht="26" customHeight="1" spans="1:16">
      <c r="A673" s="208">
        <v>2303000050001</v>
      </c>
      <c r="B673" s="193" t="s">
        <v>1429</v>
      </c>
      <c r="C673" s="193" t="s">
        <v>1430</v>
      </c>
      <c r="D673" s="194" t="s">
        <v>1429</v>
      </c>
      <c r="E673" s="195"/>
      <c r="F673" s="193"/>
      <c r="G673" s="193" t="s">
        <v>26</v>
      </c>
      <c r="H673" s="212"/>
      <c r="I673" s="212"/>
      <c r="J673" s="212"/>
      <c r="K673" s="212"/>
      <c r="L673" s="212"/>
      <c r="M673" s="195"/>
      <c r="N673" s="216" t="s">
        <v>35</v>
      </c>
      <c r="O673" s="214"/>
      <c r="P673" s="161" t="str">
        <f>VLOOKUP(C673,'[2]1.10正式版 (更新至2024年1月)'!$C:$P,14,FALSE)</f>
        <v>002303000050001-230300005-1</v>
      </c>
    </row>
    <row r="674" s="161" customFormat="1" ht="36" customHeight="1" spans="1:15">
      <c r="A674" s="208"/>
      <c r="B674" s="187"/>
      <c r="C674" s="207">
        <v>2304</v>
      </c>
      <c r="D674" s="189" t="s">
        <v>1431</v>
      </c>
      <c r="E674" s="190" t="s">
        <v>1432</v>
      </c>
      <c r="F674" s="187"/>
      <c r="G674" s="187"/>
      <c r="H674" s="191"/>
      <c r="I674" s="191"/>
      <c r="J674" s="191"/>
      <c r="K674" s="191"/>
      <c r="L674" s="191"/>
      <c r="M674" s="190"/>
      <c r="N674" s="215"/>
      <c r="O674" s="214"/>
    </row>
    <row r="675" s="161" customFormat="1" ht="19" customHeight="1" spans="1:16">
      <c r="A675" s="208">
        <v>2304000010000</v>
      </c>
      <c r="B675" s="193" t="s">
        <v>1433</v>
      </c>
      <c r="C675" s="193">
        <v>230400001</v>
      </c>
      <c r="D675" s="194" t="s">
        <v>1433</v>
      </c>
      <c r="E675" s="195"/>
      <c r="F675" s="193"/>
      <c r="G675" s="193" t="s">
        <v>26</v>
      </c>
      <c r="H675" s="212"/>
      <c r="I675" s="212"/>
      <c r="J675" s="212"/>
      <c r="K675" s="212"/>
      <c r="L675" s="212"/>
      <c r="M675" s="195"/>
      <c r="N675" s="216" t="s">
        <v>113</v>
      </c>
      <c r="O675" s="214"/>
      <c r="P675" s="161" t="str">
        <f>VLOOKUP(C675,'[2]1.10正式版 (更新至2024年1月)'!$C:$P,14,FALSE)</f>
        <v>002304000010000-230400001</v>
      </c>
    </row>
    <row r="676" s="161" customFormat="1" ht="19" customHeight="1" spans="1:16">
      <c r="A676" s="208">
        <v>2304000020000</v>
      </c>
      <c r="B676" s="193" t="s">
        <v>1434</v>
      </c>
      <c r="C676" s="193">
        <v>230400002</v>
      </c>
      <c r="D676" s="194" t="s">
        <v>1434</v>
      </c>
      <c r="E676" s="195"/>
      <c r="F676" s="193"/>
      <c r="G676" s="193" t="s">
        <v>26</v>
      </c>
      <c r="H676" s="212"/>
      <c r="I676" s="212"/>
      <c r="J676" s="212"/>
      <c r="K676" s="212"/>
      <c r="L676" s="212"/>
      <c r="M676" s="195"/>
      <c r="N676" s="216" t="s">
        <v>113</v>
      </c>
      <c r="O676" s="214"/>
      <c r="P676" s="161" t="str">
        <f>VLOOKUP(C676,'[2]1.10正式版 (更新至2024年1月)'!$C:$P,14,FALSE)</f>
        <v>002304000020000-230400002</v>
      </c>
    </row>
    <row r="677" s="161" customFormat="1" ht="19" customHeight="1" spans="1:16">
      <c r="A677" s="208">
        <v>2304000030000</v>
      </c>
      <c r="B677" s="193" t="s">
        <v>1435</v>
      </c>
      <c r="C677" s="193">
        <v>230400003</v>
      </c>
      <c r="D677" s="194" t="s">
        <v>1435</v>
      </c>
      <c r="E677" s="195"/>
      <c r="F677" s="193"/>
      <c r="G677" s="193" t="s">
        <v>26</v>
      </c>
      <c r="H677" s="212"/>
      <c r="I677" s="212"/>
      <c r="J677" s="212"/>
      <c r="K677" s="212"/>
      <c r="L677" s="212"/>
      <c r="M677" s="195"/>
      <c r="N677" s="216" t="s">
        <v>113</v>
      </c>
      <c r="O677" s="214"/>
      <c r="P677" s="161" t="str">
        <f>VLOOKUP(C677,'[2]1.10正式版 (更新至2024年1月)'!$C:$P,14,FALSE)</f>
        <v>002304000030000-230400003</v>
      </c>
    </row>
    <row r="678" s="161" customFormat="1" ht="19" customHeight="1" spans="1:16">
      <c r="A678" s="208">
        <v>2304000040000</v>
      </c>
      <c r="B678" s="193" t="s">
        <v>1427</v>
      </c>
      <c r="C678" s="193">
        <v>230400004</v>
      </c>
      <c r="D678" s="194" t="s">
        <v>1427</v>
      </c>
      <c r="E678" s="195" t="s">
        <v>1266</v>
      </c>
      <c r="F678" s="193"/>
      <c r="G678" s="193" t="s">
        <v>26</v>
      </c>
      <c r="H678" s="212"/>
      <c r="I678" s="212"/>
      <c r="J678" s="212"/>
      <c r="K678" s="212"/>
      <c r="L678" s="212"/>
      <c r="M678" s="195"/>
      <c r="N678" s="216" t="s">
        <v>35</v>
      </c>
      <c r="O678" s="214"/>
      <c r="P678" s="161" t="str">
        <f>VLOOKUP(C678,'[2]1.10正式版 (更新至2024年1月)'!$C:$P,14,FALSE)</f>
        <v>002304000040000-230400004</v>
      </c>
    </row>
    <row r="679" s="161" customFormat="1" ht="19" customHeight="1" spans="1:16">
      <c r="A679" s="208">
        <v>2304000050000</v>
      </c>
      <c r="B679" s="193" t="s">
        <v>1436</v>
      </c>
      <c r="C679" s="193">
        <v>230400005</v>
      </c>
      <c r="D679" s="194" t="s">
        <v>1436</v>
      </c>
      <c r="E679" s="195"/>
      <c r="F679" s="193"/>
      <c r="G679" s="193" t="s">
        <v>26</v>
      </c>
      <c r="H679" s="212"/>
      <c r="I679" s="212"/>
      <c r="J679" s="212"/>
      <c r="K679" s="212"/>
      <c r="L679" s="212"/>
      <c r="M679" s="195"/>
      <c r="N679" s="216" t="s">
        <v>35</v>
      </c>
      <c r="O679" s="214"/>
      <c r="P679" s="161" t="str">
        <f>VLOOKUP(C679,'[2]1.10正式版 (更新至2024年1月)'!$C:$P,14,FALSE)</f>
        <v>002304000050000-230400005</v>
      </c>
    </row>
    <row r="680" s="161" customFormat="1" ht="19" customHeight="1" spans="1:16">
      <c r="A680" s="208">
        <v>2304000060000</v>
      </c>
      <c r="B680" s="193" t="s">
        <v>1437</v>
      </c>
      <c r="C680" s="193">
        <v>230400006</v>
      </c>
      <c r="D680" s="194" t="s">
        <v>1437</v>
      </c>
      <c r="E680" s="195"/>
      <c r="F680" s="193"/>
      <c r="G680" s="193" t="s">
        <v>26</v>
      </c>
      <c r="H680" s="212"/>
      <c r="I680" s="212"/>
      <c r="J680" s="212"/>
      <c r="K680" s="212"/>
      <c r="L680" s="212"/>
      <c r="M680" s="195"/>
      <c r="N680" s="216" t="s">
        <v>35</v>
      </c>
      <c r="O680" s="214"/>
      <c r="P680" s="161" t="str">
        <f>VLOOKUP(C680,'[2]1.10正式版 (更新至2024年1月)'!$C:$P,14,FALSE)</f>
        <v>002304000060000-230400006</v>
      </c>
    </row>
    <row r="681" s="161" customFormat="1" ht="19" customHeight="1" spans="1:16">
      <c r="A681" s="208">
        <v>2304000070000</v>
      </c>
      <c r="B681" s="193" t="s">
        <v>1438</v>
      </c>
      <c r="C681" s="193">
        <v>230400007</v>
      </c>
      <c r="D681" s="194" t="s">
        <v>1438</v>
      </c>
      <c r="E681" s="195"/>
      <c r="F681" s="193"/>
      <c r="G681" s="193" t="s">
        <v>26</v>
      </c>
      <c r="H681" s="212"/>
      <c r="I681" s="212"/>
      <c r="J681" s="212"/>
      <c r="K681" s="212"/>
      <c r="L681" s="212"/>
      <c r="M681" s="195"/>
      <c r="N681" s="216" t="s">
        <v>28</v>
      </c>
      <c r="O681" s="214"/>
      <c r="P681" s="161" t="str">
        <f>VLOOKUP(C681,'[2]1.10正式版 (更新至2024年1月)'!$C:$P,14,FALSE)</f>
        <v>002304000070000-230400007</v>
      </c>
    </row>
    <row r="682" s="161" customFormat="1" ht="19" customHeight="1" spans="1:16">
      <c r="A682" s="208">
        <v>2304000080000</v>
      </c>
      <c r="B682" s="193" t="s">
        <v>1439</v>
      </c>
      <c r="C682" s="193">
        <v>230400008</v>
      </c>
      <c r="D682" s="194" t="s">
        <v>1439</v>
      </c>
      <c r="E682" s="195"/>
      <c r="F682" s="193"/>
      <c r="G682" s="193" t="s">
        <v>26</v>
      </c>
      <c r="H682" s="212"/>
      <c r="I682" s="212"/>
      <c r="J682" s="212"/>
      <c r="K682" s="212"/>
      <c r="L682" s="212"/>
      <c r="M682" s="195"/>
      <c r="N682" s="216" t="s">
        <v>28</v>
      </c>
      <c r="O682" s="214"/>
      <c r="P682" s="161" t="str">
        <f>VLOOKUP(C682,'[2]1.10正式版 (更新至2024年1月)'!$C:$P,14,FALSE)</f>
        <v>002304000080000-230400008</v>
      </c>
    </row>
    <row r="683" s="161" customFormat="1" ht="19" customHeight="1" spans="1:16">
      <c r="A683" s="208">
        <v>2304000090000</v>
      </c>
      <c r="B683" s="193" t="s">
        <v>1440</v>
      </c>
      <c r="C683" s="193">
        <v>230400009</v>
      </c>
      <c r="D683" s="194" t="s">
        <v>1440</v>
      </c>
      <c r="E683" s="195"/>
      <c r="F683" s="193"/>
      <c r="G683" s="193" t="s">
        <v>26</v>
      </c>
      <c r="H683" s="212"/>
      <c r="I683" s="212"/>
      <c r="J683" s="212"/>
      <c r="K683" s="212"/>
      <c r="L683" s="212"/>
      <c r="M683" s="195"/>
      <c r="N683" s="216" t="s">
        <v>35</v>
      </c>
      <c r="O683" s="214"/>
      <c r="P683" s="161" t="str">
        <f>VLOOKUP(C683,'[2]1.10正式版 (更新至2024年1月)'!$C:$P,14,FALSE)</f>
        <v>002304000090000-230400009</v>
      </c>
    </row>
    <row r="684" s="161" customFormat="1" ht="36" customHeight="1" spans="1:16">
      <c r="A684" s="208">
        <v>2304000100000</v>
      </c>
      <c r="B684" s="193" t="s">
        <v>1441</v>
      </c>
      <c r="C684" s="193">
        <v>230400010</v>
      </c>
      <c r="D684" s="194" t="s">
        <v>1442</v>
      </c>
      <c r="E684" s="195"/>
      <c r="F684" s="193" t="s">
        <v>1443</v>
      </c>
      <c r="G684" s="193" t="s">
        <v>794</v>
      </c>
      <c r="H684" s="212"/>
      <c r="I684" s="212"/>
      <c r="J684" s="212"/>
      <c r="K684" s="212"/>
      <c r="L684" s="212"/>
      <c r="M684" s="195" t="s">
        <v>1444</v>
      </c>
      <c r="N684" s="216" t="s">
        <v>28</v>
      </c>
      <c r="O684" s="214"/>
      <c r="P684" s="161" t="str">
        <f>VLOOKUP(C684,'[2]1.10正式版 (更新至2024年1月)'!$C:$P,14,FALSE)</f>
        <v>002304000100000-230400010</v>
      </c>
    </row>
    <row r="685" s="161" customFormat="1" ht="40" customHeight="1" spans="1:16">
      <c r="A685" s="208">
        <v>2304000100001</v>
      </c>
      <c r="B685" s="193" t="s">
        <v>1445</v>
      </c>
      <c r="C685" s="193" t="s">
        <v>1446</v>
      </c>
      <c r="D685" s="194" t="s">
        <v>1447</v>
      </c>
      <c r="E685" s="195"/>
      <c r="F685" s="193" t="s">
        <v>1443</v>
      </c>
      <c r="G685" s="193" t="s">
        <v>26</v>
      </c>
      <c r="H685" s="212"/>
      <c r="I685" s="212"/>
      <c r="J685" s="212"/>
      <c r="K685" s="212"/>
      <c r="L685" s="212"/>
      <c r="M685" s="195"/>
      <c r="N685" s="216" t="s">
        <v>28</v>
      </c>
      <c r="O685" s="214"/>
      <c r="P685" s="161" t="str">
        <f>VLOOKUP(C685,'[2]1.10正式版 (更新至2024年1月)'!$C:$P,14,FALSE)</f>
        <v>002304000100001-230400010-1</v>
      </c>
    </row>
    <row r="686" s="161" customFormat="1" ht="28" customHeight="1" spans="1:16">
      <c r="A686" s="208">
        <v>512304000110000</v>
      </c>
      <c r="B686" s="193" t="s">
        <v>1448</v>
      </c>
      <c r="C686" s="193">
        <v>230400011</v>
      </c>
      <c r="D686" s="194" t="s">
        <v>1448</v>
      </c>
      <c r="E686" s="195"/>
      <c r="F686" s="193"/>
      <c r="G686" s="193"/>
      <c r="H686" s="193"/>
      <c r="I686" s="193"/>
      <c r="J686" s="193"/>
      <c r="K686" s="193"/>
      <c r="L686" s="193"/>
      <c r="M686" s="195"/>
      <c r="N686" s="216" t="s">
        <v>28</v>
      </c>
      <c r="O686" s="214"/>
      <c r="P686" s="161" t="str">
        <f>VLOOKUP(C686,'[2]1.10正式版 (更新至2024年1月)'!$C:$P,14,FALSE)</f>
        <v>512304000110000-230400011</v>
      </c>
    </row>
    <row r="687" s="161" customFormat="1" ht="90" customHeight="1" spans="1:16">
      <c r="A687" s="208">
        <v>512304000110100</v>
      </c>
      <c r="B687" s="193" t="s">
        <v>1449</v>
      </c>
      <c r="C687" s="193" t="s">
        <v>1450</v>
      </c>
      <c r="D687" s="194" t="s">
        <v>1449</v>
      </c>
      <c r="E687" s="195" t="s">
        <v>1451</v>
      </c>
      <c r="F687" s="193" t="s">
        <v>1452</v>
      </c>
      <c r="G687" s="193" t="s">
        <v>416</v>
      </c>
      <c r="H687" s="193"/>
      <c r="I687" s="193"/>
      <c r="J687" s="193"/>
      <c r="K687" s="193"/>
      <c r="L687" s="193"/>
      <c r="M687" s="195" t="s">
        <v>1453</v>
      </c>
      <c r="N687" s="216" t="s">
        <v>28</v>
      </c>
      <c r="O687" s="214"/>
      <c r="P687" s="161" t="str">
        <f>VLOOKUP(C687,'[2]1.10正式版 (更新至2024年1月)'!$C:$P,14,FALSE)</f>
        <v>512304000110100-230400011-1</v>
      </c>
    </row>
    <row r="688" s="161" customFormat="1" ht="88" customHeight="1" spans="1:16">
      <c r="A688" s="208">
        <v>512304000110200</v>
      </c>
      <c r="B688" s="193" t="s">
        <v>1454</v>
      </c>
      <c r="C688" s="193" t="s">
        <v>1455</v>
      </c>
      <c r="D688" s="194" t="s">
        <v>1454</v>
      </c>
      <c r="E688" s="195" t="s">
        <v>1456</v>
      </c>
      <c r="F688" s="193" t="s">
        <v>1452</v>
      </c>
      <c r="G688" s="193" t="s">
        <v>26</v>
      </c>
      <c r="H688" s="193"/>
      <c r="I688" s="193"/>
      <c r="J688" s="193"/>
      <c r="K688" s="193"/>
      <c r="L688" s="193"/>
      <c r="M688" s="195"/>
      <c r="N688" s="216" t="s">
        <v>28</v>
      </c>
      <c r="O688" s="214"/>
      <c r="P688" s="161" t="str">
        <f>VLOOKUP(C688,'[2]1.10正式版 (更新至2024年1月)'!$C:$P,14,FALSE)</f>
        <v>512304000110200-230400011-2</v>
      </c>
    </row>
    <row r="689" s="161" customFormat="1" ht="19" customHeight="1" spans="1:15">
      <c r="A689" s="208"/>
      <c r="B689" s="187"/>
      <c r="C689" s="207">
        <v>2305</v>
      </c>
      <c r="D689" s="189" t="s">
        <v>1457</v>
      </c>
      <c r="E689" s="190"/>
      <c r="F689" s="187"/>
      <c r="G689" s="187"/>
      <c r="H689" s="191"/>
      <c r="I689" s="191"/>
      <c r="J689" s="191"/>
      <c r="K689" s="191"/>
      <c r="L689" s="191"/>
      <c r="M689" s="190"/>
      <c r="N689" s="215"/>
      <c r="O689" s="214"/>
    </row>
    <row r="690" s="161" customFormat="1" ht="22" customHeight="1" spans="1:16">
      <c r="A690" s="208">
        <v>2305000010000</v>
      </c>
      <c r="B690" s="193" t="s">
        <v>1458</v>
      </c>
      <c r="C690" s="193">
        <v>230500001</v>
      </c>
      <c r="D690" s="194" t="s">
        <v>1458</v>
      </c>
      <c r="E690" s="195" t="s">
        <v>1459</v>
      </c>
      <c r="F690" s="193"/>
      <c r="G690" s="193" t="s">
        <v>26</v>
      </c>
      <c r="H690" s="212">
        <v>111</v>
      </c>
      <c r="I690" s="212">
        <v>100</v>
      </c>
      <c r="J690" s="212">
        <v>92.5</v>
      </c>
      <c r="K690" s="212">
        <v>80</v>
      </c>
      <c r="L690" s="212">
        <v>68</v>
      </c>
      <c r="M690" s="195"/>
      <c r="N690" s="216" t="s">
        <v>113</v>
      </c>
      <c r="O690" s="214"/>
      <c r="P690" s="161" t="str">
        <f>VLOOKUP(C690,'[2]1.10正式版 (更新至2024年1月)'!$C:$P,14,FALSE)</f>
        <v>002305000010000-230500001</v>
      </c>
    </row>
    <row r="691" s="161" customFormat="1" ht="22" customHeight="1" spans="1:16">
      <c r="A691" s="208">
        <v>2305000020000</v>
      </c>
      <c r="B691" s="193" t="s">
        <v>1460</v>
      </c>
      <c r="C691" s="193">
        <v>230500002</v>
      </c>
      <c r="D691" s="194" t="s">
        <v>1460</v>
      </c>
      <c r="E691" s="195"/>
      <c r="F691" s="193"/>
      <c r="G691" s="193" t="s">
        <v>1461</v>
      </c>
      <c r="H691" s="212"/>
      <c r="I691" s="212"/>
      <c r="J691" s="212"/>
      <c r="K691" s="212"/>
      <c r="L691" s="212"/>
      <c r="M691" s="195" t="s">
        <v>1462</v>
      </c>
      <c r="N691" s="216" t="s">
        <v>113</v>
      </c>
      <c r="O691" s="214"/>
      <c r="P691" s="161" t="str">
        <f>VLOOKUP(C691,'[2]1.10正式版 (更新至2024年1月)'!$C:$P,14,FALSE)</f>
        <v>002305000020000-230500002</v>
      </c>
    </row>
    <row r="692" s="161" customFormat="1" ht="24" customHeight="1" spans="1:16">
      <c r="A692" s="208">
        <v>2305000020001</v>
      </c>
      <c r="B692" s="193" t="s">
        <v>1463</v>
      </c>
      <c r="C692" s="193" t="s">
        <v>1464</v>
      </c>
      <c r="D692" s="194" t="s">
        <v>1463</v>
      </c>
      <c r="E692" s="195"/>
      <c r="F692" s="193"/>
      <c r="G692" s="193" t="s">
        <v>26</v>
      </c>
      <c r="H692" s="212"/>
      <c r="I692" s="212"/>
      <c r="J692" s="212"/>
      <c r="K692" s="212"/>
      <c r="L692" s="212"/>
      <c r="M692" s="195"/>
      <c r="N692" s="216" t="s">
        <v>113</v>
      </c>
      <c r="O692" s="214"/>
      <c r="P692" s="161" t="str">
        <f>VLOOKUP(C692,'[2]1.10正式版 (更新至2024年1月)'!$C:$P,14,FALSE)</f>
        <v>002305000020001-230500002-1</v>
      </c>
    </row>
    <row r="693" s="161" customFormat="1" ht="21" customHeight="1" spans="1:16">
      <c r="A693" s="208">
        <v>2305000030000</v>
      </c>
      <c r="B693" s="193" t="s">
        <v>1465</v>
      </c>
      <c r="C693" s="193">
        <v>230500003</v>
      </c>
      <c r="D693" s="194" t="s">
        <v>1465</v>
      </c>
      <c r="E693" s="195"/>
      <c r="F693" s="193"/>
      <c r="G693" s="193" t="s">
        <v>1461</v>
      </c>
      <c r="H693" s="212"/>
      <c r="I693" s="212"/>
      <c r="J693" s="212"/>
      <c r="K693" s="212"/>
      <c r="L693" s="212"/>
      <c r="M693" s="195" t="s">
        <v>1462</v>
      </c>
      <c r="N693" s="216" t="s">
        <v>113</v>
      </c>
      <c r="O693" s="214"/>
      <c r="P693" s="161" t="str">
        <f>VLOOKUP(C693,'[2]1.10正式版 (更新至2024年1月)'!$C:$P,14,FALSE)</f>
        <v>002305000030000-230500003</v>
      </c>
    </row>
    <row r="694" s="161" customFormat="1" ht="24" customHeight="1" spans="1:16">
      <c r="A694" s="208">
        <v>2305000030001</v>
      </c>
      <c r="B694" s="193" t="s">
        <v>1466</v>
      </c>
      <c r="C694" s="193" t="s">
        <v>1467</v>
      </c>
      <c r="D694" s="194" t="s">
        <v>1466</v>
      </c>
      <c r="E694" s="195"/>
      <c r="F694" s="193"/>
      <c r="G694" s="193" t="s">
        <v>26</v>
      </c>
      <c r="H694" s="212"/>
      <c r="I694" s="212"/>
      <c r="J694" s="212"/>
      <c r="K694" s="212"/>
      <c r="L694" s="212"/>
      <c r="M694" s="195"/>
      <c r="N694" s="216" t="s">
        <v>113</v>
      </c>
      <c r="O694" s="214"/>
      <c r="P694" s="161" t="str">
        <f>VLOOKUP(C694,'[2]1.10正式版 (更新至2024年1月)'!$C:$P,14,FALSE)</f>
        <v>002305000030001-230500003-1</v>
      </c>
    </row>
    <row r="695" s="161" customFormat="1" ht="21" customHeight="1" spans="1:16">
      <c r="A695" s="208">
        <v>2305000040000</v>
      </c>
      <c r="B695" s="193" t="s">
        <v>1468</v>
      </c>
      <c r="C695" s="193">
        <v>230500004</v>
      </c>
      <c r="D695" s="194" t="s">
        <v>1468</v>
      </c>
      <c r="E695" s="195"/>
      <c r="F695" s="193"/>
      <c r="G695" s="193" t="s">
        <v>1461</v>
      </c>
      <c r="H695" s="212"/>
      <c r="I695" s="212"/>
      <c r="J695" s="212"/>
      <c r="K695" s="212"/>
      <c r="L695" s="212"/>
      <c r="M695" s="195" t="s">
        <v>1462</v>
      </c>
      <c r="N695" s="216" t="s">
        <v>35</v>
      </c>
      <c r="O695" s="214"/>
      <c r="P695" s="161" t="str">
        <f>VLOOKUP(C695,'[2]1.10正式版 (更新至2024年1月)'!$C:$P,14,FALSE)</f>
        <v>002305000040000-230500004</v>
      </c>
    </row>
    <row r="696" s="161" customFormat="1" ht="24" customHeight="1" spans="1:16">
      <c r="A696" s="208">
        <v>2305000040001</v>
      </c>
      <c r="B696" s="193" t="s">
        <v>1469</v>
      </c>
      <c r="C696" s="193" t="s">
        <v>1470</v>
      </c>
      <c r="D696" s="194" t="s">
        <v>1469</v>
      </c>
      <c r="E696" s="195"/>
      <c r="F696" s="193"/>
      <c r="G696" s="193" t="s">
        <v>26</v>
      </c>
      <c r="H696" s="212"/>
      <c r="I696" s="212"/>
      <c r="J696" s="212"/>
      <c r="K696" s="212"/>
      <c r="L696" s="212"/>
      <c r="M696" s="195"/>
      <c r="N696" s="216" t="s">
        <v>35</v>
      </c>
      <c r="O696" s="214"/>
      <c r="P696" s="161" t="str">
        <f>VLOOKUP(C696,'[2]1.10正式版 (更新至2024年1月)'!$C:$P,14,FALSE)</f>
        <v>002305000040001-230500004-1</v>
      </c>
    </row>
    <row r="697" s="161" customFormat="1" ht="24" customHeight="1" spans="1:16">
      <c r="A697" s="208">
        <v>2305000050000</v>
      </c>
      <c r="B697" s="193" t="s">
        <v>1471</v>
      </c>
      <c r="C697" s="193">
        <v>230500005</v>
      </c>
      <c r="D697" s="194" t="s">
        <v>1471</v>
      </c>
      <c r="E697" s="195" t="s">
        <v>1472</v>
      </c>
      <c r="F697" s="193"/>
      <c r="G697" s="193" t="s">
        <v>26</v>
      </c>
      <c r="H697" s="212"/>
      <c r="I697" s="212"/>
      <c r="J697" s="212"/>
      <c r="K697" s="212"/>
      <c r="L697" s="212"/>
      <c r="M697" s="195"/>
      <c r="N697" s="216" t="s">
        <v>35</v>
      </c>
      <c r="O697" s="214"/>
      <c r="P697" s="161" t="str">
        <f>VLOOKUP(C697,'[2]1.10正式版 (更新至2024年1月)'!$C:$P,14,FALSE)</f>
        <v>002305000050000-230500005</v>
      </c>
    </row>
    <row r="698" s="161" customFormat="1" ht="24" customHeight="1" spans="1:16">
      <c r="A698" s="208">
        <v>2305000060000</v>
      </c>
      <c r="B698" s="193" t="s">
        <v>1473</v>
      </c>
      <c r="C698" s="193">
        <v>230500006</v>
      </c>
      <c r="D698" s="194" t="s">
        <v>1473</v>
      </c>
      <c r="E698" s="195" t="s">
        <v>1474</v>
      </c>
      <c r="F698" s="193"/>
      <c r="G698" s="193" t="s">
        <v>26</v>
      </c>
      <c r="H698" s="212"/>
      <c r="I698" s="212"/>
      <c r="J698" s="212"/>
      <c r="K698" s="212"/>
      <c r="L698" s="212"/>
      <c r="M698" s="195"/>
      <c r="N698" s="216" t="s">
        <v>35</v>
      </c>
      <c r="O698" s="214"/>
      <c r="P698" s="161" t="str">
        <f>VLOOKUP(C698,'[2]1.10正式版 (更新至2024年1月)'!$C:$P,14,FALSE)</f>
        <v>002305000060000-230500006</v>
      </c>
    </row>
    <row r="699" s="161" customFormat="1" ht="24" customHeight="1" spans="1:16">
      <c r="A699" s="208">
        <v>2305000070000</v>
      </c>
      <c r="B699" s="193" t="s">
        <v>1475</v>
      </c>
      <c r="C699" s="193">
        <v>230500007</v>
      </c>
      <c r="D699" s="194" t="s">
        <v>1475</v>
      </c>
      <c r="E699" s="195" t="s">
        <v>1476</v>
      </c>
      <c r="F699" s="193"/>
      <c r="G699" s="193" t="s">
        <v>26</v>
      </c>
      <c r="H699" s="212"/>
      <c r="I699" s="212"/>
      <c r="J699" s="212"/>
      <c r="K699" s="212"/>
      <c r="L699" s="212"/>
      <c r="M699" s="195"/>
      <c r="N699" s="216" t="s">
        <v>35</v>
      </c>
      <c r="O699" s="214"/>
      <c r="P699" s="161" t="str">
        <f>VLOOKUP(C699,'[2]1.10正式版 (更新至2024年1月)'!$C:$P,14,FALSE)</f>
        <v>002305000070000-230500007</v>
      </c>
    </row>
    <row r="700" s="161" customFormat="1" ht="24" customHeight="1" spans="1:16">
      <c r="A700" s="208">
        <v>2305000080000</v>
      </c>
      <c r="B700" s="193" t="s">
        <v>1477</v>
      </c>
      <c r="C700" s="193">
        <v>230500008</v>
      </c>
      <c r="D700" s="194" t="s">
        <v>1477</v>
      </c>
      <c r="E700" s="195" t="s">
        <v>1478</v>
      </c>
      <c r="F700" s="193"/>
      <c r="G700" s="193" t="s">
        <v>26</v>
      </c>
      <c r="H700" s="212"/>
      <c r="I700" s="212"/>
      <c r="J700" s="212"/>
      <c r="K700" s="212"/>
      <c r="L700" s="212"/>
      <c r="M700" s="195" t="s">
        <v>1479</v>
      </c>
      <c r="N700" s="216" t="s">
        <v>35</v>
      </c>
      <c r="O700" s="214"/>
      <c r="P700" s="161" t="str">
        <f>VLOOKUP(C700,'[2]1.10正式版 (更新至2024年1月)'!$C:$P,14,FALSE)</f>
        <v>002305000080000-230500008</v>
      </c>
    </row>
    <row r="701" s="161" customFormat="1" ht="24" customHeight="1" spans="1:16">
      <c r="A701" s="208">
        <v>2305000080001</v>
      </c>
      <c r="B701" s="193" t="s">
        <v>1480</v>
      </c>
      <c r="C701" s="193" t="s">
        <v>1481</v>
      </c>
      <c r="D701" s="194" t="s">
        <v>1482</v>
      </c>
      <c r="E701" s="195"/>
      <c r="F701" s="193"/>
      <c r="G701" s="193" t="s">
        <v>26</v>
      </c>
      <c r="H701" s="212"/>
      <c r="I701" s="212"/>
      <c r="J701" s="212"/>
      <c r="K701" s="212"/>
      <c r="L701" s="212"/>
      <c r="M701" s="195"/>
      <c r="N701" s="216" t="s">
        <v>35</v>
      </c>
      <c r="O701" s="214"/>
      <c r="P701" s="161" t="str">
        <f>VLOOKUP(C701,'[2]1.10正式版 (更新至2024年1月)'!$C:$P,14,FALSE)</f>
        <v>002305000080001-230500008-1</v>
      </c>
    </row>
    <row r="702" s="161" customFormat="1" ht="24" customHeight="1" spans="1:16">
      <c r="A702" s="208">
        <v>2305000090000</v>
      </c>
      <c r="B702" s="193" t="s">
        <v>1483</v>
      </c>
      <c r="C702" s="193">
        <v>230500009</v>
      </c>
      <c r="D702" s="194" t="s">
        <v>1483</v>
      </c>
      <c r="E702" s="195" t="s">
        <v>1484</v>
      </c>
      <c r="F702" s="193"/>
      <c r="G702" s="193" t="s">
        <v>26</v>
      </c>
      <c r="H702" s="212"/>
      <c r="I702" s="212"/>
      <c r="J702" s="212"/>
      <c r="K702" s="212"/>
      <c r="L702" s="212"/>
      <c r="M702" s="195" t="s">
        <v>1479</v>
      </c>
      <c r="N702" s="216" t="s">
        <v>113</v>
      </c>
      <c r="O702" s="214"/>
      <c r="P702" s="161" t="str">
        <f>VLOOKUP(C702,'[2]1.10正式版 (更新至2024年1月)'!$C:$P,14,FALSE)</f>
        <v>002305000090000-230500009</v>
      </c>
    </row>
    <row r="703" s="161" customFormat="1" ht="24" customHeight="1" spans="1:16">
      <c r="A703" s="208">
        <v>2305000090002</v>
      </c>
      <c r="B703" s="193" t="s">
        <v>1485</v>
      </c>
      <c r="C703" s="193" t="s">
        <v>1486</v>
      </c>
      <c r="D703" s="194" t="s">
        <v>1487</v>
      </c>
      <c r="E703" s="195"/>
      <c r="F703" s="193"/>
      <c r="G703" s="193" t="s">
        <v>26</v>
      </c>
      <c r="H703" s="212"/>
      <c r="I703" s="212"/>
      <c r="J703" s="212"/>
      <c r="K703" s="212"/>
      <c r="L703" s="212"/>
      <c r="M703" s="195"/>
      <c r="N703" s="216" t="s">
        <v>113</v>
      </c>
      <c r="O703" s="214"/>
      <c r="P703" s="161" t="str">
        <f>VLOOKUP(C703,'[2]1.10正式版 (更新至2024年1月)'!$C:$P,14,FALSE)</f>
        <v>002305000090002-230500009-1</v>
      </c>
    </row>
    <row r="704" s="161" customFormat="1" ht="19" customHeight="1" spans="1:16">
      <c r="A704" s="208">
        <v>2305000100000</v>
      </c>
      <c r="B704" s="193" t="s">
        <v>1488</v>
      </c>
      <c r="C704" s="193">
        <v>230500010</v>
      </c>
      <c r="D704" s="194" t="s">
        <v>1488</v>
      </c>
      <c r="E704" s="195"/>
      <c r="F704" s="193"/>
      <c r="G704" s="193" t="s">
        <v>26</v>
      </c>
      <c r="H704" s="212"/>
      <c r="I704" s="212"/>
      <c r="J704" s="212"/>
      <c r="K704" s="212"/>
      <c r="L704" s="212"/>
      <c r="M704" s="195"/>
      <c r="N704" s="216" t="s">
        <v>35</v>
      </c>
      <c r="O704" s="214"/>
      <c r="P704" s="161" t="str">
        <f>VLOOKUP(C704,'[2]1.10正式版 (更新至2024年1月)'!$C:$P,14,FALSE)</f>
        <v>002305000100000-230500010</v>
      </c>
    </row>
    <row r="705" s="161" customFormat="1" ht="24" customHeight="1" spans="1:16">
      <c r="A705" s="208">
        <v>2305000110000</v>
      </c>
      <c r="B705" s="193" t="s">
        <v>1489</v>
      </c>
      <c r="C705" s="193">
        <v>230500011</v>
      </c>
      <c r="D705" s="194" t="s">
        <v>1489</v>
      </c>
      <c r="E705" s="195"/>
      <c r="F705" s="193"/>
      <c r="G705" s="193" t="s">
        <v>26</v>
      </c>
      <c r="H705" s="212"/>
      <c r="I705" s="212"/>
      <c r="J705" s="212"/>
      <c r="K705" s="212"/>
      <c r="L705" s="212"/>
      <c r="M705" s="195"/>
      <c r="N705" s="216" t="s">
        <v>35</v>
      </c>
      <c r="O705" s="214"/>
      <c r="P705" s="161" t="str">
        <f>VLOOKUP(C705,'[2]1.10正式版 (更新至2024年1月)'!$C:$P,14,FALSE)</f>
        <v>002305000110000-230500011</v>
      </c>
    </row>
    <row r="706" s="161" customFormat="1" ht="23" customHeight="1" spans="1:16">
      <c r="A706" s="208">
        <v>2305000120000</v>
      </c>
      <c r="B706" s="193" t="s">
        <v>1490</v>
      </c>
      <c r="C706" s="193">
        <v>230500012</v>
      </c>
      <c r="D706" s="194" t="s">
        <v>1490</v>
      </c>
      <c r="E706" s="195"/>
      <c r="F706" s="193"/>
      <c r="G706" s="193" t="s">
        <v>26</v>
      </c>
      <c r="H706" s="212"/>
      <c r="I706" s="212"/>
      <c r="J706" s="212"/>
      <c r="K706" s="212"/>
      <c r="L706" s="212"/>
      <c r="M706" s="195"/>
      <c r="N706" s="216" t="s">
        <v>35</v>
      </c>
      <c r="O706" s="214"/>
      <c r="P706" s="161" t="str">
        <f>VLOOKUP(C706,'[2]1.10正式版 (更新至2024年1月)'!$C:$P,14,FALSE)</f>
        <v>002305000120000-230500012</v>
      </c>
    </row>
    <row r="707" s="161" customFormat="1" ht="23" customHeight="1" spans="1:16">
      <c r="A707" s="208">
        <v>2305000130000</v>
      </c>
      <c r="B707" s="193" t="s">
        <v>1491</v>
      </c>
      <c r="C707" s="193">
        <v>230500013</v>
      </c>
      <c r="D707" s="194" t="s">
        <v>1491</v>
      </c>
      <c r="E707" s="195"/>
      <c r="F707" s="193"/>
      <c r="G707" s="193" t="s">
        <v>26</v>
      </c>
      <c r="H707" s="212"/>
      <c r="I707" s="212"/>
      <c r="J707" s="212"/>
      <c r="K707" s="212"/>
      <c r="L707" s="212"/>
      <c r="M707" s="195"/>
      <c r="N707" s="216" t="s">
        <v>35</v>
      </c>
      <c r="O707" s="214"/>
      <c r="P707" s="161" t="str">
        <f>VLOOKUP(C707,'[2]1.10正式版 (更新至2024年1月)'!$C:$P,14,FALSE)</f>
        <v>002305000130000-230500013</v>
      </c>
    </row>
    <row r="708" s="161" customFormat="1" ht="23" customHeight="1" spans="1:16">
      <c r="A708" s="208" t="s">
        <v>1492</v>
      </c>
      <c r="B708" s="193" t="s">
        <v>1493</v>
      </c>
      <c r="C708" s="193">
        <v>230500014</v>
      </c>
      <c r="D708" s="194" t="s">
        <v>1493</v>
      </c>
      <c r="E708" s="195" t="s">
        <v>1494</v>
      </c>
      <c r="F708" s="193"/>
      <c r="G708" s="193" t="s">
        <v>26</v>
      </c>
      <c r="H708" s="212">
        <v>78</v>
      </c>
      <c r="I708" s="212">
        <v>70</v>
      </c>
      <c r="J708" s="212">
        <v>63</v>
      </c>
      <c r="K708" s="212">
        <v>57</v>
      </c>
      <c r="L708" s="212">
        <v>48.45</v>
      </c>
      <c r="M708" s="195"/>
      <c r="N708" s="216" t="s">
        <v>35</v>
      </c>
      <c r="O708" s="214"/>
      <c r="P708" s="161" t="str">
        <f>VLOOKUP(C708,'[2]1.10正式版 (更新至2024年1月)'!$C:$P,14,FALSE)</f>
        <v>002305000140000-230500014</v>
      </c>
    </row>
    <row r="709" s="161" customFormat="1" ht="23" customHeight="1" spans="1:16">
      <c r="A709" s="208" t="s">
        <v>1492</v>
      </c>
      <c r="B709" s="193" t="s">
        <v>1493</v>
      </c>
      <c r="C709" s="193" t="s">
        <v>1495</v>
      </c>
      <c r="D709" s="194" t="s">
        <v>1496</v>
      </c>
      <c r="E709" s="195"/>
      <c r="F709" s="193"/>
      <c r="G709" s="193" t="s">
        <v>26</v>
      </c>
      <c r="H709" s="212">
        <v>78</v>
      </c>
      <c r="I709" s="212">
        <v>70</v>
      </c>
      <c r="J709" s="212">
        <v>63</v>
      </c>
      <c r="K709" s="212">
        <v>57</v>
      </c>
      <c r="L709" s="212">
        <v>48.45</v>
      </c>
      <c r="M709" s="195"/>
      <c r="N709" s="216" t="s">
        <v>35</v>
      </c>
      <c r="O709" s="214"/>
      <c r="P709" s="161" t="str">
        <f>VLOOKUP(C709,'[2]1.10正式版 (更新至2024年1月)'!$C:$P,14,FALSE)</f>
        <v>002305000140000-230500014-1</v>
      </c>
    </row>
    <row r="710" s="161" customFormat="1" ht="57" customHeight="1" spans="1:15">
      <c r="A710" s="208"/>
      <c r="B710" s="187"/>
      <c r="C710" s="207">
        <v>2306</v>
      </c>
      <c r="D710" s="189" t="s">
        <v>1497</v>
      </c>
      <c r="E710" s="195" t="s">
        <v>1498</v>
      </c>
      <c r="F710" s="195" t="s">
        <v>1499</v>
      </c>
      <c r="G710" s="187"/>
      <c r="H710" s="191"/>
      <c r="I710" s="191"/>
      <c r="J710" s="191"/>
      <c r="K710" s="191"/>
      <c r="L710" s="191"/>
      <c r="M710" s="190"/>
      <c r="N710" s="215"/>
      <c r="O710" s="214"/>
    </row>
    <row r="711" s="161" customFormat="1" ht="22" customHeight="1" spans="1:16">
      <c r="A711" s="208">
        <v>2306000010000</v>
      </c>
      <c r="B711" s="193" t="s">
        <v>1500</v>
      </c>
      <c r="C711" s="193">
        <v>230600001</v>
      </c>
      <c r="D711" s="194" t="s">
        <v>1500</v>
      </c>
      <c r="E711" s="195"/>
      <c r="F711" s="193"/>
      <c r="G711" s="193" t="s">
        <v>26</v>
      </c>
      <c r="H711" s="212"/>
      <c r="I711" s="212"/>
      <c r="J711" s="212"/>
      <c r="K711" s="212"/>
      <c r="L711" s="212"/>
      <c r="M711" s="195"/>
      <c r="N711" s="216" t="s">
        <v>113</v>
      </c>
      <c r="O711" s="214"/>
      <c r="P711" s="161" t="str">
        <f>VLOOKUP(C711,'[2]1.10正式版 (更新至2024年1月)'!$C:$P,14,FALSE)</f>
        <v>002306000010000-230600001</v>
      </c>
    </row>
    <row r="712" s="161" customFormat="1" ht="24" customHeight="1" spans="1:16">
      <c r="A712" s="208">
        <v>2306000020000</v>
      </c>
      <c r="B712" s="193" t="s">
        <v>1501</v>
      </c>
      <c r="C712" s="193">
        <v>230600002</v>
      </c>
      <c r="D712" s="194" t="s">
        <v>1501</v>
      </c>
      <c r="E712" s="195"/>
      <c r="F712" s="193"/>
      <c r="G712" s="193" t="s">
        <v>26</v>
      </c>
      <c r="H712" s="212"/>
      <c r="I712" s="212"/>
      <c r="J712" s="212"/>
      <c r="K712" s="212"/>
      <c r="L712" s="212"/>
      <c r="M712" s="195"/>
      <c r="N712" s="216" t="s">
        <v>113</v>
      </c>
      <c r="O712" s="214"/>
      <c r="P712" s="161" t="str">
        <f>VLOOKUP(C712,'[2]1.10正式版 (更新至2024年1月)'!$C:$P,14,FALSE)</f>
        <v>002306000020000-230600002</v>
      </c>
    </row>
    <row r="713" s="161" customFormat="1" ht="24" customHeight="1" spans="1:16">
      <c r="A713" s="208">
        <v>2306000030000</v>
      </c>
      <c r="B713" s="193" t="s">
        <v>1502</v>
      </c>
      <c r="C713" s="193">
        <v>230600003</v>
      </c>
      <c r="D713" s="194" t="s">
        <v>1502</v>
      </c>
      <c r="E713" s="195"/>
      <c r="F713" s="193"/>
      <c r="G713" s="193" t="s">
        <v>26</v>
      </c>
      <c r="H713" s="212"/>
      <c r="I713" s="212"/>
      <c r="J713" s="212"/>
      <c r="K713" s="212"/>
      <c r="L713" s="212"/>
      <c r="M713" s="195"/>
      <c r="N713" s="216" t="s">
        <v>113</v>
      </c>
      <c r="O713" s="214"/>
      <c r="P713" s="161" t="str">
        <f>VLOOKUP(C713,'[2]1.10正式版 (更新至2024年1月)'!$C:$P,14,FALSE)</f>
        <v>002306000030000-230600003</v>
      </c>
    </row>
    <row r="714" s="161" customFormat="1" ht="19" customHeight="1" spans="1:16">
      <c r="A714" s="208">
        <v>2306000040000</v>
      </c>
      <c r="B714" s="193" t="s">
        <v>1503</v>
      </c>
      <c r="C714" s="193">
        <v>230600004</v>
      </c>
      <c r="D714" s="194" t="s">
        <v>1503</v>
      </c>
      <c r="E714" s="195"/>
      <c r="F714" s="193"/>
      <c r="G714" s="193" t="s">
        <v>26</v>
      </c>
      <c r="H714" s="212"/>
      <c r="I714" s="212"/>
      <c r="J714" s="212"/>
      <c r="K714" s="212"/>
      <c r="L714" s="212"/>
      <c r="M714" s="195"/>
      <c r="N714" s="216" t="s">
        <v>113</v>
      </c>
      <c r="O714" s="214"/>
      <c r="P714" s="161" t="str">
        <f>VLOOKUP(C714,'[2]1.10正式版 (更新至2024年1月)'!$C:$P,14,FALSE)</f>
        <v>002306000040000-230600004</v>
      </c>
    </row>
    <row r="715" s="161" customFormat="1" ht="19" customHeight="1" spans="1:16">
      <c r="A715" s="208">
        <v>2306000050000</v>
      </c>
      <c r="B715" s="193" t="s">
        <v>1504</v>
      </c>
      <c r="C715" s="193">
        <v>230600005</v>
      </c>
      <c r="D715" s="194" t="s">
        <v>1504</v>
      </c>
      <c r="E715" s="195"/>
      <c r="F715" s="193"/>
      <c r="G715" s="193" t="s">
        <v>26</v>
      </c>
      <c r="H715" s="212"/>
      <c r="I715" s="212"/>
      <c r="J715" s="212"/>
      <c r="K715" s="212"/>
      <c r="L715" s="212"/>
      <c r="M715" s="195"/>
      <c r="N715" s="216" t="s">
        <v>113</v>
      </c>
      <c r="O715" s="214"/>
      <c r="P715" s="161" t="str">
        <f>VLOOKUP(C715,'[2]1.10正式版 (更新至2024年1月)'!$C:$P,14,FALSE)</f>
        <v>002306000050000-230600005</v>
      </c>
    </row>
    <row r="716" s="161" customFormat="1" ht="19" customHeight="1" spans="1:16">
      <c r="A716" s="208">
        <v>2306000060000</v>
      </c>
      <c r="B716" s="193" t="s">
        <v>1505</v>
      </c>
      <c r="C716" s="193">
        <v>230600006</v>
      </c>
      <c r="D716" s="194" t="s">
        <v>1505</v>
      </c>
      <c r="E716" s="195"/>
      <c r="F716" s="193"/>
      <c r="G716" s="193" t="s">
        <v>26</v>
      </c>
      <c r="H716" s="212"/>
      <c r="I716" s="212"/>
      <c r="J716" s="212"/>
      <c r="K716" s="212"/>
      <c r="L716" s="212"/>
      <c r="M716" s="195"/>
      <c r="N716" s="216" t="s">
        <v>113</v>
      </c>
      <c r="O716" s="214"/>
      <c r="P716" s="161" t="str">
        <f>VLOOKUP(C716,'[2]1.10正式版 (更新至2024年1月)'!$C:$P,14,FALSE)</f>
        <v>002306000060000-230600006</v>
      </c>
    </row>
    <row r="717" s="161" customFormat="1" ht="19" customHeight="1" spans="1:16">
      <c r="A717" s="208">
        <v>2306000070000</v>
      </c>
      <c r="B717" s="193" t="s">
        <v>1506</v>
      </c>
      <c r="C717" s="193">
        <v>230600007</v>
      </c>
      <c r="D717" s="194" t="s">
        <v>1506</v>
      </c>
      <c r="E717" s="195"/>
      <c r="F717" s="193"/>
      <c r="G717" s="193" t="s">
        <v>26</v>
      </c>
      <c r="H717" s="212"/>
      <c r="I717" s="212"/>
      <c r="J717" s="212"/>
      <c r="K717" s="212"/>
      <c r="L717" s="212"/>
      <c r="M717" s="195"/>
      <c r="N717" s="216" t="s">
        <v>113</v>
      </c>
      <c r="O717" s="214"/>
      <c r="P717" s="161" t="str">
        <f>VLOOKUP(C717,'[2]1.10正式版 (更新至2024年1月)'!$C:$P,14,FALSE)</f>
        <v>002306000070000-230600007</v>
      </c>
    </row>
    <row r="718" s="161" customFormat="1" ht="19" customHeight="1" spans="1:16">
      <c r="A718" s="208">
        <v>2306000080000</v>
      </c>
      <c r="B718" s="193" t="s">
        <v>1507</v>
      </c>
      <c r="C718" s="193">
        <v>230600008</v>
      </c>
      <c r="D718" s="194" t="s">
        <v>1507</v>
      </c>
      <c r="E718" s="195"/>
      <c r="F718" s="193"/>
      <c r="G718" s="193" t="s">
        <v>26</v>
      </c>
      <c r="H718" s="212"/>
      <c r="I718" s="212"/>
      <c r="J718" s="212"/>
      <c r="K718" s="212"/>
      <c r="L718" s="212"/>
      <c r="M718" s="195"/>
      <c r="N718" s="216" t="s">
        <v>113</v>
      </c>
      <c r="O718" s="214"/>
      <c r="P718" s="161" t="str">
        <f>VLOOKUP(C718,'[2]1.10正式版 (更新至2024年1月)'!$C:$P,14,FALSE)</f>
        <v>002306000080000-230600008</v>
      </c>
    </row>
    <row r="719" s="161" customFormat="1" ht="19" customHeight="1" spans="1:16">
      <c r="A719" s="208">
        <v>2306000090000</v>
      </c>
      <c r="B719" s="193" t="s">
        <v>1508</v>
      </c>
      <c r="C719" s="193">
        <v>230600009</v>
      </c>
      <c r="D719" s="194" t="s">
        <v>1508</v>
      </c>
      <c r="E719" s="195"/>
      <c r="F719" s="193"/>
      <c r="G719" s="193" t="s">
        <v>26</v>
      </c>
      <c r="H719" s="212"/>
      <c r="I719" s="212"/>
      <c r="J719" s="212"/>
      <c r="K719" s="212"/>
      <c r="L719" s="212"/>
      <c r="M719" s="195"/>
      <c r="N719" s="216" t="s">
        <v>113</v>
      </c>
      <c r="O719" s="214"/>
      <c r="P719" s="161" t="str">
        <f>VLOOKUP(C719,'[2]1.10正式版 (更新至2024年1月)'!$C:$P,14,FALSE)</f>
        <v>002306000090000-230600009</v>
      </c>
    </row>
    <row r="720" s="161" customFormat="1" ht="24" customHeight="1" spans="1:16">
      <c r="A720" s="208">
        <v>2306000100000</v>
      </c>
      <c r="B720" s="193" t="s">
        <v>1509</v>
      </c>
      <c r="C720" s="193">
        <v>230600010</v>
      </c>
      <c r="D720" s="194" t="s">
        <v>1509</v>
      </c>
      <c r="E720" s="195"/>
      <c r="F720" s="193"/>
      <c r="G720" s="193" t="s">
        <v>26</v>
      </c>
      <c r="H720" s="212"/>
      <c r="I720" s="212"/>
      <c r="J720" s="212"/>
      <c r="K720" s="212"/>
      <c r="L720" s="212"/>
      <c r="M720" s="195"/>
      <c r="N720" s="216" t="s">
        <v>113</v>
      </c>
      <c r="O720" s="214"/>
      <c r="P720" s="161" t="str">
        <f>VLOOKUP(C720,'[2]1.10正式版 (更新至2024年1月)'!$C:$P,14,FALSE)</f>
        <v>002306000100000-230600010</v>
      </c>
    </row>
    <row r="721" s="161" customFormat="1" ht="24" customHeight="1" spans="1:16">
      <c r="A721" s="208">
        <v>2306000110000</v>
      </c>
      <c r="B721" s="193" t="s">
        <v>1510</v>
      </c>
      <c r="C721" s="193">
        <v>230600011</v>
      </c>
      <c r="D721" s="194" t="s">
        <v>1510</v>
      </c>
      <c r="E721" s="195"/>
      <c r="F721" s="193"/>
      <c r="G721" s="193" t="s">
        <v>26</v>
      </c>
      <c r="H721" s="212"/>
      <c r="I721" s="212"/>
      <c r="J721" s="212"/>
      <c r="K721" s="212"/>
      <c r="L721" s="212"/>
      <c r="M721" s="195"/>
      <c r="N721" s="216" t="s">
        <v>113</v>
      </c>
      <c r="O721" s="214"/>
      <c r="P721" s="161" t="str">
        <f>VLOOKUP(C721,'[2]1.10正式版 (更新至2024年1月)'!$C:$P,14,FALSE)</f>
        <v>002306000110000-230600011</v>
      </c>
    </row>
    <row r="722" s="161" customFormat="1" ht="24" customHeight="1" spans="1:16">
      <c r="A722" s="208">
        <v>2306000120000</v>
      </c>
      <c r="B722" s="193" t="s">
        <v>1511</v>
      </c>
      <c r="C722" s="193">
        <v>230600012</v>
      </c>
      <c r="D722" s="194" t="s">
        <v>1511</v>
      </c>
      <c r="E722" s="195"/>
      <c r="F722" s="193"/>
      <c r="G722" s="193" t="s">
        <v>26</v>
      </c>
      <c r="H722" s="212"/>
      <c r="I722" s="212"/>
      <c r="J722" s="212"/>
      <c r="K722" s="212"/>
      <c r="L722" s="212"/>
      <c r="M722" s="195"/>
      <c r="N722" s="216" t="s">
        <v>113</v>
      </c>
      <c r="O722" s="214"/>
      <c r="P722" s="161" t="str">
        <f>VLOOKUP(C722,'[2]1.10正式版 (更新至2024年1月)'!$C:$P,14,FALSE)</f>
        <v>002306000120000-230600012</v>
      </c>
    </row>
    <row r="723" s="161" customFormat="1" ht="19" customHeight="1" spans="1:16">
      <c r="A723" s="208">
        <v>2306000130000</v>
      </c>
      <c r="B723" s="193" t="s">
        <v>1512</v>
      </c>
      <c r="C723" s="193">
        <v>230600013</v>
      </c>
      <c r="D723" s="194" t="s">
        <v>1512</v>
      </c>
      <c r="E723" s="195"/>
      <c r="F723" s="193"/>
      <c r="G723" s="193" t="s">
        <v>26</v>
      </c>
      <c r="H723" s="212"/>
      <c r="I723" s="212"/>
      <c r="J723" s="212"/>
      <c r="K723" s="212"/>
      <c r="L723" s="212"/>
      <c r="M723" s="195"/>
      <c r="N723" s="216" t="s">
        <v>113</v>
      </c>
      <c r="O723" s="214"/>
      <c r="P723" s="161" t="str">
        <f>VLOOKUP(C723,'[2]1.10正式版 (更新至2024年1月)'!$C:$P,14,FALSE)</f>
        <v>002306000130000-230600013</v>
      </c>
    </row>
    <row r="724" s="161" customFormat="1" ht="19" customHeight="1" spans="1:16">
      <c r="A724" s="208">
        <v>2306000140000</v>
      </c>
      <c r="B724" s="193" t="s">
        <v>1513</v>
      </c>
      <c r="C724" s="193">
        <v>230600014</v>
      </c>
      <c r="D724" s="194" t="s">
        <v>1513</v>
      </c>
      <c r="E724" s="195"/>
      <c r="F724" s="193"/>
      <c r="G724" s="193" t="s">
        <v>26</v>
      </c>
      <c r="H724" s="212"/>
      <c r="I724" s="212"/>
      <c r="J724" s="212"/>
      <c r="K724" s="212"/>
      <c r="L724" s="212"/>
      <c r="M724" s="195"/>
      <c r="N724" s="216" t="s">
        <v>35</v>
      </c>
      <c r="O724" s="214"/>
      <c r="P724" s="161" t="str">
        <f>VLOOKUP(C724,'[2]1.10正式版 (更新至2024年1月)'!$C:$P,14,FALSE)</f>
        <v>002306000140000-230600014</v>
      </c>
    </row>
    <row r="725" s="161" customFormat="1" ht="19" customHeight="1" spans="1:16">
      <c r="A725" s="208">
        <v>2306000150000</v>
      </c>
      <c r="B725" s="193" t="s">
        <v>1514</v>
      </c>
      <c r="C725" s="193">
        <v>230600015</v>
      </c>
      <c r="D725" s="194" t="s">
        <v>1514</v>
      </c>
      <c r="E725" s="195"/>
      <c r="F725" s="193"/>
      <c r="G725" s="193" t="s">
        <v>26</v>
      </c>
      <c r="H725" s="212"/>
      <c r="I725" s="212"/>
      <c r="J725" s="212"/>
      <c r="K725" s="212"/>
      <c r="L725" s="212"/>
      <c r="M725" s="195"/>
      <c r="N725" s="216" t="s">
        <v>113</v>
      </c>
      <c r="O725" s="214"/>
      <c r="P725" s="161" t="str">
        <f>VLOOKUP(C725,'[2]1.10正式版 (更新至2024年1月)'!$C:$P,14,FALSE)</f>
        <v>002306000150000-230600015</v>
      </c>
    </row>
    <row r="726" s="161" customFormat="1" ht="19" customHeight="1" spans="1:16">
      <c r="A726" s="208">
        <v>2306000160000</v>
      </c>
      <c r="B726" s="193" t="s">
        <v>1515</v>
      </c>
      <c r="C726" s="193">
        <v>230600016</v>
      </c>
      <c r="D726" s="194" t="s">
        <v>1515</v>
      </c>
      <c r="E726" s="195"/>
      <c r="F726" s="193"/>
      <c r="G726" s="193" t="s">
        <v>26</v>
      </c>
      <c r="H726" s="212"/>
      <c r="I726" s="212"/>
      <c r="J726" s="212"/>
      <c r="K726" s="212"/>
      <c r="L726" s="212"/>
      <c r="M726" s="195"/>
      <c r="N726" s="216" t="s">
        <v>113</v>
      </c>
      <c r="O726" s="214"/>
      <c r="P726" s="161" t="str">
        <f>VLOOKUP(C726,'[2]1.10正式版 (更新至2024年1月)'!$C:$P,14,FALSE)</f>
        <v>002306000160000-230600016</v>
      </c>
    </row>
    <row r="727" s="161" customFormat="1" ht="24" customHeight="1" spans="1:16">
      <c r="A727" s="208">
        <v>2306000170000</v>
      </c>
      <c r="B727" s="193" t="s">
        <v>1516</v>
      </c>
      <c r="C727" s="193">
        <v>230600017</v>
      </c>
      <c r="D727" s="194" t="s">
        <v>1516</v>
      </c>
      <c r="E727" s="195" t="s">
        <v>1517</v>
      </c>
      <c r="F727" s="193" t="s">
        <v>1518</v>
      </c>
      <c r="G727" s="193" t="s">
        <v>26</v>
      </c>
      <c r="H727" s="212"/>
      <c r="I727" s="212"/>
      <c r="J727" s="212"/>
      <c r="K727" s="212"/>
      <c r="L727" s="212"/>
      <c r="M727" s="195"/>
      <c r="N727" s="216" t="s">
        <v>28</v>
      </c>
      <c r="O727" s="214"/>
      <c r="P727" s="161" t="str">
        <f>VLOOKUP(C727,'[2]1.10正式版 (更新至2024年1月)'!$C:$P,14,FALSE)</f>
        <v>002306000170000-230600017</v>
      </c>
    </row>
    <row r="728" s="161" customFormat="1" ht="27" customHeight="1" spans="1:16">
      <c r="A728" s="208">
        <v>2306000170100</v>
      </c>
      <c r="B728" s="193" t="s">
        <v>1519</v>
      </c>
      <c r="C728" s="193" t="s">
        <v>1520</v>
      </c>
      <c r="D728" s="194" t="s">
        <v>1519</v>
      </c>
      <c r="E728" s="195"/>
      <c r="F728" s="193"/>
      <c r="G728" s="193" t="s">
        <v>26</v>
      </c>
      <c r="H728" s="212"/>
      <c r="I728" s="212"/>
      <c r="J728" s="212"/>
      <c r="K728" s="212"/>
      <c r="L728" s="212"/>
      <c r="M728" s="195"/>
      <c r="N728" s="216" t="s">
        <v>28</v>
      </c>
      <c r="O728" s="214"/>
      <c r="P728" s="161" t="str">
        <f>VLOOKUP(C728,'[2]1.10正式版 (更新至2024年1月)'!$C:$P,14,FALSE)</f>
        <v>002306000170100-230600017-1</v>
      </c>
    </row>
    <row r="729" s="161" customFormat="1" ht="36" customHeight="1" spans="1:16">
      <c r="A729" s="208">
        <v>2306000170200</v>
      </c>
      <c r="B729" s="193" t="s">
        <v>1521</v>
      </c>
      <c r="C729" s="193" t="s">
        <v>1522</v>
      </c>
      <c r="D729" s="194" t="s">
        <v>1521</v>
      </c>
      <c r="E729" s="195"/>
      <c r="F729" s="193"/>
      <c r="G729" s="193" t="s">
        <v>26</v>
      </c>
      <c r="H729" s="212"/>
      <c r="I729" s="212"/>
      <c r="J729" s="212"/>
      <c r="K729" s="212"/>
      <c r="L729" s="212"/>
      <c r="M729" s="195"/>
      <c r="N729" s="216" t="s">
        <v>28</v>
      </c>
      <c r="O729" s="214"/>
      <c r="P729" s="161" t="str">
        <f>VLOOKUP(C729,'[2]1.10正式版 (更新至2024年1月)'!$C:$P,14,FALSE)</f>
        <v>002306000170200-230600017-2</v>
      </c>
    </row>
    <row r="730" s="161" customFormat="1" ht="33.75" spans="1:15">
      <c r="A730" s="208"/>
      <c r="B730" s="187"/>
      <c r="C730" s="207">
        <v>24</v>
      </c>
      <c r="D730" s="189" t="s">
        <v>1523</v>
      </c>
      <c r="E730" s="190"/>
      <c r="F730" s="187"/>
      <c r="G730" s="187"/>
      <c r="H730" s="191"/>
      <c r="I730" s="191"/>
      <c r="J730" s="191"/>
      <c r="K730" s="191"/>
      <c r="L730" s="191"/>
      <c r="M730" s="195" t="s">
        <v>1524</v>
      </c>
      <c r="N730" s="215"/>
      <c r="O730" s="214"/>
    </row>
    <row r="731" s="161" customFormat="1" ht="30" customHeight="1" spans="1:15">
      <c r="A731" s="208"/>
      <c r="B731" s="187"/>
      <c r="C731" s="207">
        <v>2401</v>
      </c>
      <c r="D731" s="189" t="s">
        <v>1525</v>
      </c>
      <c r="E731" s="190"/>
      <c r="F731" s="187"/>
      <c r="G731" s="187"/>
      <c r="H731" s="191"/>
      <c r="I731" s="191"/>
      <c r="J731" s="191"/>
      <c r="K731" s="191"/>
      <c r="L731" s="191"/>
      <c r="M731" s="195" t="s">
        <v>1526</v>
      </c>
      <c r="N731" s="215"/>
      <c r="O731" s="214"/>
    </row>
    <row r="732" s="161" customFormat="1" ht="36" customHeight="1" spans="1:16">
      <c r="A732" s="208">
        <v>2401000000001</v>
      </c>
      <c r="B732" s="193" t="s">
        <v>1527</v>
      </c>
      <c r="C732" s="193" t="s">
        <v>1528</v>
      </c>
      <c r="D732" s="194" t="s">
        <v>1529</v>
      </c>
      <c r="E732" s="195"/>
      <c r="F732" s="193"/>
      <c r="G732" s="193" t="s">
        <v>26</v>
      </c>
      <c r="H732" s="253">
        <v>0.1</v>
      </c>
      <c r="I732" s="253">
        <v>0.1</v>
      </c>
      <c r="J732" s="253">
        <v>0.1</v>
      </c>
      <c r="K732" s="253">
        <v>0.1</v>
      </c>
      <c r="L732" s="253">
        <v>0.1</v>
      </c>
      <c r="M732" s="195"/>
      <c r="N732" s="216" t="s">
        <v>28</v>
      </c>
      <c r="O732" s="214"/>
      <c r="P732" s="161" t="str">
        <f>VLOOKUP(C732,'[2]1.10正式版 (更新至2024年1月)'!$C:$P,14,FALSE)</f>
        <v>002401000000001-240100000-1</v>
      </c>
    </row>
    <row r="733" s="161" customFormat="1" ht="27" customHeight="1" spans="1:16">
      <c r="A733" s="208">
        <v>2401000010000</v>
      </c>
      <c r="B733" s="193" t="s">
        <v>1530</v>
      </c>
      <c r="C733" s="193">
        <v>240100001</v>
      </c>
      <c r="D733" s="194" t="s">
        <v>1530</v>
      </c>
      <c r="E733" s="195" t="s">
        <v>1531</v>
      </c>
      <c r="F733" s="193"/>
      <c r="G733" s="193" t="s">
        <v>1532</v>
      </c>
      <c r="H733" s="212">
        <v>138</v>
      </c>
      <c r="I733" s="212">
        <v>125</v>
      </c>
      <c r="J733" s="212">
        <v>115</v>
      </c>
      <c r="K733" s="212">
        <v>100</v>
      </c>
      <c r="L733" s="212">
        <v>85</v>
      </c>
      <c r="M733" s="195"/>
      <c r="N733" s="216" t="s">
        <v>28</v>
      </c>
      <c r="O733" s="214"/>
      <c r="P733" s="161" t="str">
        <f>VLOOKUP(C733,'[2]1.10正式版 (更新至2024年1月)'!$C:$P,14,FALSE)</f>
        <v>002401000010000-240100001</v>
      </c>
    </row>
    <row r="734" s="161" customFormat="1" ht="27" customHeight="1" spans="1:16">
      <c r="A734" s="208">
        <v>2401000020000</v>
      </c>
      <c r="B734" s="193" t="s">
        <v>1533</v>
      </c>
      <c r="C734" s="193">
        <v>240100002</v>
      </c>
      <c r="D734" s="194" t="s">
        <v>1533</v>
      </c>
      <c r="E734" s="195" t="s">
        <v>1534</v>
      </c>
      <c r="F734" s="193"/>
      <c r="G734" s="193" t="s">
        <v>1532</v>
      </c>
      <c r="H734" s="212">
        <v>168</v>
      </c>
      <c r="I734" s="212">
        <v>148</v>
      </c>
      <c r="J734" s="212">
        <v>134</v>
      </c>
      <c r="K734" s="212">
        <v>121</v>
      </c>
      <c r="L734" s="212">
        <v>114</v>
      </c>
      <c r="M734" s="195"/>
      <c r="N734" s="216" t="s">
        <v>113</v>
      </c>
      <c r="O734" s="214"/>
      <c r="P734" s="161" t="str">
        <f>VLOOKUP(C734,'[2]1.10正式版 (更新至2024年1月)'!$C:$P,14,FALSE)</f>
        <v>002401000020000-240100002</v>
      </c>
    </row>
    <row r="735" s="161" customFormat="1" ht="27" customHeight="1" spans="1:16">
      <c r="A735" s="208">
        <v>2401000030000</v>
      </c>
      <c r="B735" s="193" t="s">
        <v>1535</v>
      </c>
      <c r="C735" s="193">
        <v>240100003</v>
      </c>
      <c r="D735" s="194" t="s">
        <v>1535</v>
      </c>
      <c r="E735" s="195" t="s">
        <v>1536</v>
      </c>
      <c r="F735" s="193"/>
      <c r="G735" s="193" t="s">
        <v>1532</v>
      </c>
      <c r="H735" s="212">
        <v>221</v>
      </c>
      <c r="I735" s="212">
        <v>194</v>
      </c>
      <c r="J735" s="212">
        <v>177</v>
      </c>
      <c r="K735" s="212">
        <v>159</v>
      </c>
      <c r="L735" s="212">
        <v>150</v>
      </c>
      <c r="M735" s="195"/>
      <c r="N735" s="216" t="s">
        <v>113</v>
      </c>
      <c r="O735" s="214"/>
      <c r="P735" s="161" t="str">
        <f>VLOOKUP(C735,'[2]1.10正式版 (更新至2024年1月)'!$C:$P,14,FALSE)</f>
        <v>002401000030000-240100003</v>
      </c>
    </row>
    <row r="736" s="161" customFormat="1" ht="28" customHeight="1" spans="1:16">
      <c r="A736" s="208">
        <v>2401000040000</v>
      </c>
      <c r="B736" s="193" t="s">
        <v>1537</v>
      </c>
      <c r="C736" s="193">
        <v>240100004</v>
      </c>
      <c r="D736" s="194" t="s">
        <v>1537</v>
      </c>
      <c r="E736" s="195" t="s">
        <v>1538</v>
      </c>
      <c r="F736" s="193"/>
      <c r="G736" s="193" t="s">
        <v>1532</v>
      </c>
      <c r="H736" s="212">
        <v>483</v>
      </c>
      <c r="I736" s="212">
        <v>483</v>
      </c>
      <c r="J736" s="212">
        <v>420</v>
      </c>
      <c r="K736" s="212">
        <v>420</v>
      </c>
      <c r="L736" s="212">
        <v>357</v>
      </c>
      <c r="M736" s="195" t="s">
        <v>1539</v>
      </c>
      <c r="N736" s="216" t="s">
        <v>113</v>
      </c>
      <c r="O736" s="214"/>
      <c r="P736" s="161" t="str">
        <f>VLOOKUP(C736,'[2]1.10正式版 (更新至2024年1月)'!$C:$P,14,FALSE)</f>
        <v>002401000040000-240100004</v>
      </c>
    </row>
    <row r="737" s="161" customFormat="1" ht="27" customHeight="1" spans="1:16">
      <c r="A737" s="208">
        <v>2401000040100</v>
      </c>
      <c r="B737" s="193" t="s">
        <v>1540</v>
      </c>
      <c r="C737" s="193" t="s">
        <v>1541</v>
      </c>
      <c r="D737" s="194" t="s">
        <v>1540</v>
      </c>
      <c r="E737" s="195"/>
      <c r="F737" s="193"/>
      <c r="G737" s="193" t="s">
        <v>1532</v>
      </c>
      <c r="H737" s="212">
        <v>483</v>
      </c>
      <c r="I737" s="212">
        <v>483</v>
      </c>
      <c r="J737" s="212">
        <v>420</v>
      </c>
      <c r="K737" s="212">
        <v>420</v>
      </c>
      <c r="L737" s="212">
        <v>357</v>
      </c>
      <c r="M737" s="195"/>
      <c r="N737" s="216" t="s">
        <v>113</v>
      </c>
      <c r="O737" s="214"/>
      <c r="P737" s="161" t="str">
        <f>VLOOKUP(C737,'[2]1.10正式版 (更新至2024年1月)'!$C:$P,14,FALSE)</f>
        <v>002401000040100-240100004-1</v>
      </c>
    </row>
    <row r="738" s="161" customFormat="1" ht="24" customHeight="1" spans="1:16">
      <c r="A738" s="208">
        <v>2401000040200</v>
      </c>
      <c r="B738" s="193" t="s">
        <v>1542</v>
      </c>
      <c r="C738" s="193" t="s">
        <v>1543</v>
      </c>
      <c r="D738" s="194" t="s">
        <v>1542</v>
      </c>
      <c r="E738" s="195"/>
      <c r="F738" s="193"/>
      <c r="G738" s="193" t="s">
        <v>1532</v>
      </c>
      <c r="H738" s="212">
        <v>483</v>
      </c>
      <c r="I738" s="212">
        <v>483</v>
      </c>
      <c r="J738" s="212">
        <v>420</v>
      </c>
      <c r="K738" s="212">
        <v>420</v>
      </c>
      <c r="L738" s="212">
        <v>357</v>
      </c>
      <c r="M738" s="195"/>
      <c r="N738" s="216" t="s">
        <v>113</v>
      </c>
      <c r="O738" s="214"/>
      <c r="P738" s="161" t="str">
        <f>VLOOKUP(C738,'[2]1.10正式版 (更新至2024年1月)'!$C:$P,14,FALSE)</f>
        <v>002401000040200-240100004-2</v>
      </c>
    </row>
    <row r="739" s="161" customFormat="1" ht="24" customHeight="1" spans="1:16">
      <c r="A739" s="208">
        <v>2401000040300</v>
      </c>
      <c r="B739" s="193" t="s">
        <v>1544</v>
      </c>
      <c r="C739" s="193" t="s">
        <v>1545</v>
      </c>
      <c r="D739" s="194" t="s">
        <v>1544</v>
      </c>
      <c r="E739" s="195"/>
      <c r="F739" s="193"/>
      <c r="G739" s="193" t="s">
        <v>1532</v>
      </c>
      <c r="H739" s="212">
        <v>483</v>
      </c>
      <c r="I739" s="212">
        <v>483</v>
      </c>
      <c r="J739" s="212">
        <v>420</v>
      </c>
      <c r="K739" s="212">
        <v>420</v>
      </c>
      <c r="L739" s="212">
        <v>357</v>
      </c>
      <c r="M739" s="195"/>
      <c r="N739" s="216" t="s">
        <v>113</v>
      </c>
      <c r="O739" s="214"/>
      <c r="P739" s="161" t="str">
        <f>VLOOKUP(C739,'[2]1.10正式版 (更新至2024年1月)'!$C:$P,14,FALSE)</f>
        <v>002401000040300-240100004-3</v>
      </c>
    </row>
    <row r="740" s="161" customFormat="1" ht="33" customHeight="1" spans="1:16">
      <c r="A740" s="208">
        <v>2401000040400</v>
      </c>
      <c r="B740" s="193" t="s">
        <v>1546</v>
      </c>
      <c r="C740" s="193" t="s">
        <v>1547</v>
      </c>
      <c r="D740" s="194" t="s">
        <v>1548</v>
      </c>
      <c r="E740" s="195"/>
      <c r="F740" s="193"/>
      <c r="G740" s="193" t="s">
        <v>1532</v>
      </c>
      <c r="H740" s="212">
        <v>1080</v>
      </c>
      <c r="I740" s="212">
        <v>1000</v>
      </c>
      <c r="J740" s="212">
        <v>900</v>
      </c>
      <c r="K740" s="212">
        <v>810</v>
      </c>
      <c r="L740" s="212">
        <v>770</v>
      </c>
      <c r="M740" s="195"/>
      <c r="N740" s="216" t="s">
        <v>113</v>
      </c>
      <c r="O740" s="214"/>
      <c r="P740" s="161" t="str">
        <f>VLOOKUP(C740,'[2]1.10正式版 (更新至2024年1月)'!$C:$P,14,FALSE)</f>
        <v>002401000040400-240100004-4</v>
      </c>
    </row>
    <row r="741" s="161" customFormat="1" ht="23" customHeight="1" spans="1:16">
      <c r="A741" s="208">
        <v>2401000050000</v>
      </c>
      <c r="B741" s="193" t="s">
        <v>1549</v>
      </c>
      <c r="C741" s="193">
        <v>240100005</v>
      </c>
      <c r="D741" s="194" t="s">
        <v>1549</v>
      </c>
      <c r="E741" s="195"/>
      <c r="F741" s="193"/>
      <c r="G741" s="193" t="s">
        <v>26</v>
      </c>
      <c r="H741" s="212">
        <v>11</v>
      </c>
      <c r="I741" s="212">
        <v>11</v>
      </c>
      <c r="J741" s="212">
        <v>10</v>
      </c>
      <c r="K741" s="212">
        <v>10</v>
      </c>
      <c r="L741" s="212">
        <v>9</v>
      </c>
      <c r="M741" s="195"/>
      <c r="N741" s="216" t="s">
        <v>113</v>
      </c>
      <c r="O741" s="214"/>
      <c r="P741" s="161" t="str">
        <f>VLOOKUP(C741,'[2]1.10正式版 (更新至2024年1月)'!$C:$P,14,FALSE)</f>
        <v>002401000050000-240100005</v>
      </c>
    </row>
    <row r="742" s="161" customFormat="1" ht="30" customHeight="1" spans="1:15">
      <c r="A742" s="208"/>
      <c r="B742" s="187"/>
      <c r="C742" s="207">
        <v>2402</v>
      </c>
      <c r="D742" s="189" t="s">
        <v>1550</v>
      </c>
      <c r="E742" s="190" t="s">
        <v>1551</v>
      </c>
      <c r="F742" s="187"/>
      <c r="G742" s="187"/>
      <c r="H742" s="191"/>
      <c r="I742" s="191"/>
      <c r="J742" s="191"/>
      <c r="K742" s="191"/>
      <c r="L742" s="191"/>
      <c r="M742" s="195" t="s">
        <v>1552</v>
      </c>
      <c r="N742" s="215"/>
      <c r="O742" s="214"/>
    </row>
    <row r="743" s="161" customFormat="1" ht="27" customHeight="1" spans="1:16">
      <c r="A743" s="208">
        <v>2402000000001</v>
      </c>
      <c r="B743" s="193" t="s">
        <v>1553</v>
      </c>
      <c r="C743" s="193" t="s">
        <v>1554</v>
      </c>
      <c r="D743" s="194" t="s">
        <v>1555</v>
      </c>
      <c r="E743" s="195"/>
      <c r="F743" s="193"/>
      <c r="G743" s="193" t="s">
        <v>26</v>
      </c>
      <c r="H743" s="253">
        <v>0.15</v>
      </c>
      <c r="I743" s="253">
        <v>0.15</v>
      </c>
      <c r="J743" s="253">
        <v>0.15</v>
      </c>
      <c r="K743" s="253">
        <v>0.15</v>
      </c>
      <c r="L743" s="253">
        <v>0.15</v>
      </c>
      <c r="M743" s="195"/>
      <c r="N743" s="233" t="s">
        <v>35</v>
      </c>
      <c r="O743" s="214" t="s">
        <v>1155</v>
      </c>
      <c r="P743" s="161" t="str">
        <f>VLOOKUP(C743,'[2]1.10正式版 (更新至2024年1月)'!$C:$P,14,FALSE)</f>
        <v>002402000000001-240200000-1</v>
      </c>
    </row>
    <row r="744" s="161" customFormat="1" ht="28" customHeight="1" spans="1:16">
      <c r="A744" s="208">
        <v>2402000000002</v>
      </c>
      <c r="B744" s="193" t="s">
        <v>1556</v>
      </c>
      <c r="C744" s="193" t="s">
        <v>1557</v>
      </c>
      <c r="D744" s="194" t="s">
        <v>1558</v>
      </c>
      <c r="E744" s="195"/>
      <c r="F744" s="193"/>
      <c r="G744" s="193" t="s">
        <v>26</v>
      </c>
      <c r="H744" s="253">
        <v>0.15</v>
      </c>
      <c r="I744" s="253">
        <v>0.15</v>
      </c>
      <c r="J744" s="253">
        <v>0.15</v>
      </c>
      <c r="K744" s="253">
        <v>0.15</v>
      </c>
      <c r="L744" s="253">
        <v>0.15</v>
      </c>
      <c r="M744" s="195"/>
      <c r="N744" s="233" t="s">
        <v>35</v>
      </c>
      <c r="O744" s="214" t="s">
        <v>1155</v>
      </c>
      <c r="P744" s="161" t="str">
        <f>VLOOKUP(C744,'[2]1.10正式版 (更新至2024年1月)'!$C:$P,14,FALSE)</f>
        <v>002402000000002-240200000-2</v>
      </c>
    </row>
    <row r="745" s="161" customFormat="1" ht="25" customHeight="1" spans="1:16">
      <c r="A745" s="208">
        <v>2402000010000</v>
      </c>
      <c r="B745" s="193" t="s">
        <v>1559</v>
      </c>
      <c r="C745" s="193">
        <v>240200001</v>
      </c>
      <c r="D745" s="194" t="s">
        <v>1559</v>
      </c>
      <c r="E745" s="195" t="s">
        <v>1560</v>
      </c>
      <c r="F745" s="193"/>
      <c r="G745" s="193" t="s">
        <v>1532</v>
      </c>
      <c r="H745" s="212"/>
      <c r="I745" s="212"/>
      <c r="J745" s="212"/>
      <c r="K745" s="212"/>
      <c r="L745" s="212"/>
      <c r="M745" s="195"/>
      <c r="N745" s="216" t="s">
        <v>35</v>
      </c>
      <c r="O745" s="214"/>
      <c r="P745" s="161" t="str">
        <f>VLOOKUP(C745,'[2]1.10正式版 (更新至2024年1月)'!$C:$P,14,FALSE)</f>
        <v>002402000010000-240200001</v>
      </c>
    </row>
    <row r="746" s="161" customFormat="1" ht="26" customHeight="1" spans="1:16">
      <c r="A746" s="208">
        <v>2402000010100</v>
      </c>
      <c r="B746" s="193" t="s">
        <v>1561</v>
      </c>
      <c r="C746" s="193" t="s">
        <v>1562</v>
      </c>
      <c r="D746" s="194" t="s">
        <v>1561</v>
      </c>
      <c r="E746" s="195"/>
      <c r="F746" s="193"/>
      <c r="G746" s="193" t="s">
        <v>1532</v>
      </c>
      <c r="H746" s="212"/>
      <c r="I746" s="212"/>
      <c r="J746" s="212"/>
      <c r="K746" s="212"/>
      <c r="L746" s="212"/>
      <c r="M746" s="195"/>
      <c r="N746" s="216" t="s">
        <v>35</v>
      </c>
      <c r="O746" s="214"/>
      <c r="P746" s="161" t="str">
        <f>VLOOKUP(C746,'[2]1.10正式版 (更新至2024年1月)'!$C:$P,14,FALSE)</f>
        <v>002402000010100-240200001-1</v>
      </c>
    </row>
    <row r="747" s="161" customFormat="1" ht="24" customHeight="1" spans="1:16">
      <c r="A747" s="208">
        <v>2402000010200</v>
      </c>
      <c r="B747" s="193" t="s">
        <v>1563</v>
      </c>
      <c r="C747" s="193" t="s">
        <v>1564</v>
      </c>
      <c r="D747" s="194" t="s">
        <v>1563</v>
      </c>
      <c r="E747" s="195"/>
      <c r="F747" s="193"/>
      <c r="G747" s="193" t="s">
        <v>1532</v>
      </c>
      <c r="H747" s="212"/>
      <c r="I747" s="212"/>
      <c r="J747" s="212"/>
      <c r="K747" s="212"/>
      <c r="L747" s="212"/>
      <c r="M747" s="195"/>
      <c r="N747" s="216" t="s">
        <v>35</v>
      </c>
      <c r="O747" s="214"/>
      <c r="P747" s="161" t="str">
        <f>VLOOKUP(C747,'[2]1.10正式版 (更新至2024年1月)'!$C:$P,14,FALSE)</f>
        <v>002402000010200-240200001-2</v>
      </c>
    </row>
    <row r="748" s="161" customFormat="1" ht="24" customHeight="1" spans="1:16">
      <c r="A748" s="208">
        <v>2402000010300</v>
      </c>
      <c r="B748" s="193" t="s">
        <v>1565</v>
      </c>
      <c r="C748" s="193" t="s">
        <v>1566</v>
      </c>
      <c r="D748" s="194" t="s">
        <v>1565</v>
      </c>
      <c r="E748" s="195"/>
      <c r="F748" s="193"/>
      <c r="G748" s="193" t="s">
        <v>1532</v>
      </c>
      <c r="H748" s="212"/>
      <c r="I748" s="212"/>
      <c r="J748" s="212"/>
      <c r="K748" s="212"/>
      <c r="L748" s="212"/>
      <c r="M748" s="195"/>
      <c r="N748" s="216" t="s">
        <v>35</v>
      </c>
      <c r="O748" s="214"/>
      <c r="P748" s="161" t="str">
        <f>VLOOKUP(C748,'[2]1.10正式版 (更新至2024年1月)'!$C:$P,14,FALSE)</f>
        <v>002402000010300-240200001-3</v>
      </c>
    </row>
    <row r="749" s="161" customFormat="1" ht="20" customHeight="1" spans="1:16">
      <c r="A749" s="208">
        <v>2402000020000</v>
      </c>
      <c r="B749" s="193" t="s">
        <v>1567</v>
      </c>
      <c r="C749" s="193">
        <v>240200002</v>
      </c>
      <c r="D749" s="194" t="s">
        <v>1567</v>
      </c>
      <c r="E749" s="195"/>
      <c r="F749" s="193"/>
      <c r="G749" s="193" t="s">
        <v>1532</v>
      </c>
      <c r="H749" s="212">
        <v>172</v>
      </c>
      <c r="I749" s="212">
        <v>161</v>
      </c>
      <c r="J749" s="212">
        <v>147</v>
      </c>
      <c r="K749" s="212">
        <v>140</v>
      </c>
      <c r="L749" s="212">
        <v>125</v>
      </c>
      <c r="M749" s="195"/>
      <c r="N749" s="216" t="s">
        <v>113</v>
      </c>
      <c r="O749" s="214"/>
      <c r="P749" s="161" t="str">
        <f>VLOOKUP(C749,'[2]1.10正式版 (更新至2024年1月)'!$C:$P,14,FALSE)</f>
        <v>002402000020000-240200002</v>
      </c>
    </row>
    <row r="750" s="161" customFormat="1" ht="28" customHeight="1" spans="1:16">
      <c r="A750" s="208">
        <v>2402000030000</v>
      </c>
      <c r="B750" s="193" t="s">
        <v>1568</v>
      </c>
      <c r="C750" s="193">
        <v>240200003</v>
      </c>
      <c r="D750" s="194" t="s">
        <v>1568</v>
      </c>
      <c r="E750" s="195" t="s">
        <v>1569</v>
      </c>
      <c r="F750" s="193"/>
      <c r="G750" s="193" t="s">
        <v>1532</v>
      </c>
      <c r="H750" s="212">
        <v>500</v>
      </c>
      <c r="I750" s="212">
        <v>460</v>
      </c>
      <c r="J750" s="212">
        <v>420</v>
      </c>
      <c r="K750" s="212">
        <v>400</v>
      </c>
      <c r="L750" s="212">
        <v>357</v>
      </c>
      <c r="M750" s="195"/>
      <c r="N750" s="216" t="s">
        <v>113</v>
      </c>
      <c r="O750" s="214"/>
      <c r="P750" s="161" t="str">
        <f>VLOOKUP(C750,'[2]1.10正式版 (更新至2024年1月)'!$C:$P,14,FALSE)</f>
        <v>002402000030000-240200003</v>
      </c>
    </row>
    <row r="751" s="161" customFormat="1" ht="26" customHeight="1" spans="1:16">
      <c r="A751" s="208">
        <v>2402000030100</v>
      </c>
      <c r="B751" s="193" t="s">
        <v>1570</v>
      </c>
      <c r="C751" s="193" t="s">
        <v>1571</v>
      </c>
      <c r="D751" s="194" t="s">
        <v>1570</v>
      </c>
      <c r="E751" s="195"/>
      <c r="F751" s="193"/>
      <c r="G751" s="193" t="s">
        <v>1532</v>
      </c>
      <c r="H751" s="212"/>
      <c r="I751" s="212"/>
      <c r="J751" s="212"/>
      <c r="K751" s="212"/>
      <c r="L751" s="212"/>
      <c r="M751" s="195"/>
      <c r="N751" s="216" t="s">
        <v>113</v>
      </c>
      <c r="O751" s="214"/>
      <c r="P751" s="161" t="str">
        <f>VLOOKUP(C751,'[2]1.10正式版 (更新至2024年1月)'!$C:$P,14,FALSE)</f>
        <v>002402000030100-240200003-1</v>
      </c>
    </row>
    <row r="752" s="161" customFormat="1" ht="23" customHeight="1" spans="1:15">
      <c r="A752" s="208"/>
      <c r="B752" s="187"/>
      <c r="C752" s="207">
        <v>2403</v>
      </c>
      <c r="D752" s="189" t="s">
        <v>1572</v>
      </c>
      <c r="E752" s="190"/>
      <c r="F752" s="187"/>
      <c r="G752" s="187"/>
      <c r="H752" s="191"/>
      <c r="I752" s="191"/>
      <c r="J752" s="191"/>
      <c r="K752" s="191"/>
      <c r="L752" s="191"/>
      <c r="M752" s="190"/>
      <c r="N752" s="215"/>
      <c r="O752" s="214"/>
    </row>
    <row r="753" s="161" customFormat="1" ht="21" customHeight="1" spans="1:16">
      <c r="A753" s="208">
        <v>2403000010000</v>
      </c>
      <c r="B753" s="193" t="s">
        <v>1573</v>
      </c>
      <c r="C753" s="193">
        <v>240300001</v>
      </c>
      <c r="D753" s="194" t="s">
        <v>1573</v>
      </c>
      <c r="E753" s="195"/>
      <c r="F753" s="193"/>
      <c r="G753" s="193" t="s">
        <v>1574</v>
      </c>
      <c r="H753" s="212"/>
      <c r="I753" s="212"/>
      <c r="J753" s="212"/>
      <c r="K753" s="212"/>
      <c r="L753" s="212"/>
      <c r="M753" s="195"/>
      <c r="N753" s="216" t="s">
        <v>113</v>
      </c>
      <c r="O753" s="214"/>
      <c r="P753" s="161" t="str">
        <f>VLOOKUP(C753,'[2]1.10正式版 (更新至2024年1月)'!$C:$P,14,FALSE)</f>
        <v>002403000010000-240300001</v>
      </c>
    </row>
    <row r="754" s="161" customFormat="1" ht="19" customHeight="1" spans="1:16">
      <c r="A754" s="208">
        <v>2403000020000</v>
      </c>
      <c r="B754" s="193" t="s">
        <v>1575</v>
      </c>
      <c r="C754" s="193">
        <v>240300002</v>
      </c>
      <c r="D754" s="194" t="s">
        <v>1575</v>
      </c>
      <c r="E754" s="195"/>
      <c r="F754" s="193"/>
      <c r="G754" s="193" t="s">
        <v>1574</v>
      </c>
      <c r="H754" s="212">
        <v>42</v>
      </c>
      <c r="I754" s="212">
        <v>40</v>
      </c>
      <c r="J754" s="212">
        <v>35</v>
      </c>
      <c r="K754" s="212">
        <v>30</v>
      </c>
      <c r="L754" s="212">
        <v>25.5</v>
      </c>
      <c r="M754" s="195"/>
      <c r="N754" s="216" t="s">
        <v>113</v>
      </c>
      <c r="O754" s="214"/>
      <c r="P754" s="161" t="str">
        <f>VLOOKUP(C754,'[2]1.10正式版 (更新至2024年1月)'!$C:$P,14,FALSE)</f>
        <v>002403000020000-240300002</v>
      </c>
    </row>
    <row r="755" s="161" customFormat="1" ht="18" customHeight="1" spans="1:16">
      <c r="A755" s="208">
        <v>2403000030000</v>
      </c>
      <c r="B755" s="193" t="s">
        <v>1576</v>
      </c>
      <c r="C755" s="193">
        <v>240300003</v>
      </c>
      <c r="D755" s="194" t="s">
        <v>1576</v>
      </c>
      <c r="E755" s="195" t="s">
        <v>1577</v>
      </c>
      <c r="F755" s="193"/>
      <c r="G755" s="193" t="s">
        <v>1574</v>
      </c>
      <c r="H755" s="212"/>
      <c r="I755" s="212"/>
      <c r="J755" s="212"/>
      <c r="K755" s="212"/>
      <c r="L755" s="212"/>
      <c r="M755" s="195"/>
      <c r="N755" s="216" t="s">
        <v>113</v>
      </c>
      <c r="O755" s="214"/>
      <c r="P755" s="161" t="str">
        <f>VLOOKUP(C755,'[2]1.10正式版 (更新至2024年1月)'!$C:$P,14,FALSE)</f>
        <v>002403000030000-240300003</v>
      </c>
    </row>
    <row r="756" s="161" customFormat="1" ht="24" customHeight="1" spans="1:16">
      <c r="A756" s="208">
        <v>2403000030100</v>
      </c>
      <c r="B756" s="193" t="s">
        <v>1578</v>
      </c>
      <c r="C756" s="193" t="s">
        <v>1579</v>
      </c>
      <c r="D756" s="194" t="s">
        <v>1578</v>
      </c>
      <c r="E756" s="195"/>
      <c r="F756" s="193"/>
      <c r="G756" s="193" t="s">
        <v>1574</v>
      </c>
      <c r="H756" s="212"/>
      <c r="I756" s="212"/>
      <c r="J756" s="212"/>
      <c r="K756" s="212"/>
      <c r="L756" s="212"/>
      <c r="M756" s="195"/>
      <c r="N756" s="216" t="s">
        <v>113</v>
      </c>
      <c r="O756" s="214"/>
      <c r="P756" s="161" t="str">
        <f>VLOOKUP(C756,'[2]1.10正式版 (更新至2024年1月)'!$C:$P,14,FALSE)</f>
        <v>002403000030100-240300003-1</v>
      </c>
    </row>
    <row r="757" s="161" customFormat="1" ht="24" customHeight="1" spans="1:16">
      <c r="A757" s="208">
        <v>2403000030200</v>
      </c>
      <c r="B757" s="193" t="s">
        <v>1580</v>
      </c>
      <c r="C757" s="193" t="s">
        <v>1581</v>
      </c>
      <c r="D757" s="194" t="s">
        <v>1580</v>
      </c>
      <c r="E757" s="195"/>
      <c r="F757" s="193"/>
      <c r="G757" s="193" t="s">
        <v>1574</v>
      </c>
      <c r="H757" s="212"/>
      <c r="I757" s="212"/>
      <c r="J757" s="212"/>
      <c r="K757" s="212"/>
      <c r="L757" s="212"/>
      <c r="M757" s="195"/>
      <c r="N757" s="216" t="s">
        <v>113</v>
      </c>
      <c r="O757" s="214"/>
      <c r="P757" s="161" t="str">
        <f>VLOOKUP(C757,'[2]1.10正式版 (更新至2024年1月)'!$C:$P,14,FALSE)</f>
        <v>002403000030200-240300003-2</v>
      </c>
    </row>
    <row r="758" s="161" customFormat="1" ht="30" customHeight="1" spans="1:16">
      <c r="A758" s="208">
        <v>2403000030300</v>
      </c>
      <c r="B758" s="193" t="s">
        <v>1582</v>
      </c>
      <c r="C758" s="193" t="s">
        <v>1583</v>
      </c>
      <c r="D758" s="194" t="s">
        <v>1582</v>
      </c>
      <c r="E758" s="195"/>
      <c r="F758" s="193"/>
      <c r="G758" s="193" t="s">
        <v>1574</v>
      </c>
      <c r="H758" s="212"/>
      <c r="I758" s="212"/>
      <c r="J758" s="212"/>
      <c r="K758" s="212"/>
      <c r="L758" s="212"/>
      <c r="M758" s="195"/>
      <c r="N758" s="216" t="s">
        <v>113</v>
      </c>
      <c r="O758" s="214"/>
      <c r="P758" s="161" t="str">
        <f>VLOOKUP(C758,'[2]1.10正式版 (更新至2024年1月)'!$C:$P,14,FALSE)</f>
        <v>002403000030300-240300003-3</v>
      </c>
    </row>
    <row r="759" s="161" customFormat="1" ht="28" customHeight="1" spans="1:16">
      <c r="A759" s="208">
        <v>2403000040000</v>
      </c>
      <c r="B759" s="193" t="s">
        <v>1584</v>
      </c>
      <c r="C759" s="193">
        <v>240300004</v>
      </c>
      <c r="D759" s="194" t="s">
        <v>1584</v>
      </c>
      <c r="E759" s="195"/>
      <c r="F759" s="193"/>
      <c r="G759" s="193" t="s">
        <v>1574</v>
      </c>
      <c r="H759" s="212"/>
      <c r="I759" s="212"/>
      <c r="J759" s="212"/>
      <c r="K759" s="212"/>
      <c r="L759" s="212"/>
      <c r="M759" s="195"/>
      <c r="N759" s="216" t="s">
        <v>35</v>
      </c>
      <c r="O759" s="214"/>
      <c r="P759" s="161" t="str">
        <f>VLOOKUP(C759,'[2]1.10正式版 (更新至2024年1月)'!$C:$P,14,FALSE)</f>
        <v>002403000040000-240300004</v>
      </c>
    </row>
    <row r="760" s="161" customFormat="1" ht="24" customHeight="1" spans="1:16">
      <c r="A760" s="208">
        <v>2403000050000</v>
      </c>
      <c r="B760" s="193" t="s">
        <v>1585</v>
      </c>
      <c r="C760" s="193">
        <v>240300005</v>
      </c>
      <c r="D760" s="194" t="s">
        <v>1585</v>
      </c>
      <c r="E760" s="195" t="s">
        <v>1586</v>
      </c>
      <c r="F760" s="193"/>
      <c r="G760" s="193" t="s">
        <v>1574</v>
      </c>
      <c r="H760" s="212"/>
      <c r="I760" s="212"/>
      <c r="J760" s="212"/>
      <c r="K760" s="212"/>
      <c r="L760" s="212"/>
      <c r="M760" s="195"/>
      <c r="N760" s="216" t="s">
        <v>35</v>
      </c>
      <c r="O760" s="214"/>
      <c r="P760" s="161" t="str">
        <f>VLOOKUP(C760,'[2]1.10正式版 (更新至2024年1月)'!$C:$P,14,FALSE)</f>
        <v>002403000050000-240300005</v>
      </c>
    </row>
    <row r="761" s="161" customFormat="1" ht="28" customHeight="1" spans="1:16">
      <c r="A761" s="208">
        <v>2403000050100</v>
      </c>
      <c r="B761" s="193" t="s">
        <v>1587</v>
      </c>
      <c r="C761" s="193" t="s">
        <v>1588</v>
      </c>
      <c r="D761" s="194" t="s">
        <v>1587</v>
      </c>
      <c r="E761" s="195"/>
      <c r="F761" s="193"/>
      <c r="G761" s="193" t="s">
        <v>1574</v>
      </c>
      <c r="H761" s="212"/>
      <c r="I761" s="212"/>
      <c r="J761" s="212"/>
      <c r="K761" s="212"/>
      <c r="L761" s="212"/>
      <c r="M761" s="195"/>
      <c r="N761" s="216" t="s">
        <v>35</v>
      </c>
      <c r="O761" s="214"/>
      <c r="P761" s="161" t="str">
        <f>VLOOKUP(C761,'[2]1.10正式版 (更新至2024年1月)'!$C:$P,14,FALSE)</f>
        <v>002403000050100-240300005-1</v>
      </c>
    </row>
    <row r="762" s="161" customFormat="1" ht="30" customHeight="1" spans="1:16">
      <c r="A762" s="208">
        <v>2403000050200</v>
      </c>
      <c r="B762" s="193" t="s">
        <v>1589</v>
      </c>
      <c r="C762" s="193" t="s">
        <v>1590</v>
      </c>
      <c r="D762" s="194" t="s">
        <v>1589</v>
      </c>
      <c r="E762" s="195"/>
      <c r="F762" s="193"/>
      <c r="G762" s="193" t="s">
        <v>1574</v>
      </c>
      <c r="H762" s="212"/>
      <c r="I762" s="212"/>
      <c r="J762" s="212"/>
      <c r="K762" s="212"/>
      <c r="L762" s="212"/>
      <c r="M762" s="195"/>
      <c r="N762" s="216" t="s">
        <v>35</v>
      </c>
      <c r="O762" s="214"/>
      <c r="P762" s="161" t="str">
        <f>VLOOKUP(C762,'[2]1.10正式版 (更新至2024年1月)'!$C:$P,14,FALSE)</f>
        <v>002403000050200-240300005-2</v>
      </c>
    </row>
    <row r="763" s="161" customFormat="1" ht="27" customHeight="1" spans="1:16">
      <c r="A763" s="208">
        <v>2403000050300</v>
      </c>
      <c r="B763" s="193" t="s">
        <v>1591</v>
      </c>
      <c r="C763" s="193" t="s">
        <v>1592</v>
      </c>
      <c r="D763" s="194" t="s">
        <v>1591</v>
      </c>
      <c r="E763" s="195"/>
      <c r="F763" s="193"/>
      <c r="G763" s="193" t="s">
        <v>1574</v>
      </c>
      <c r="H763" s="212"/>
      <c r="I763" s="212"/>
      <c r="J763" s="212"/>
      <c r="K763" s="212"/>
      <c r="L763" s="212"/>
      <c r="M763" s="195"/>
      <c r="N763" s="216" t="s">
        <v>35</v>
      </c>
      <c r="O763" s="214"/>
      <c r="P763" s="161" t="str">
        <f>VLOOKUP(C763,'[2]1.10正式版 (更新至2024年1月)'!$C:$P,14,FALSE)</f>
        <v>002403000050300-240300005-3</v>
      </c>
    </row>
    <row r="764" s="161" customFormat="1" ht="28" customHeight="1" spans="1:16">
      <c r="A764" s="208">
        <v>2403000050400</v>
      </c>
      <c r="B764" s="193" t="s">
        <v>1593</v>
      </c>
      <c r="C764" s="193" t="s">
        <v>1594</v>
      </c>
      <c r="D764" s="194" t="s">
        <v>1593</v>
      </c>
      <c r="E764" s="195"/>
      <c r="F764" s="193"/>
      <c r="G764" s="193" t="s">
        <v>1574</v>
      </c>
      <c r="H764" s="212"/>
      <c r="I764" s="212"/>
      <c r="J764" s="212"/>
      <c r="K764" s="212"/>
      <c r="L764" s="212"/>
      <c r="M764" s="195"/>
      <c r="N764" s="216" t="s">
        <v>35</v>
      </c>
      <c r="O764" s="214"/>
      <c r="P764" s="161" t="str">
        <f>VLOOKUP(C764,'[2]1.10正式版 (更新至2024年1月)'!$C:$P,14,FALSE)</f>
        <v>002403000050400-240300005-4</v>
      </c>
    </row>
    <row r="765" s="161" customFormat="1" ht="23" customHeight="1" spans="1:16">
      <c r="A765" s="208">
        <v>2403000060000</v>
      </c>
      <c r="B765" s="193" t="s">
        <v>1595</v>
      </c>
      <c r="C765" s="193">
        <v>240300006</v>
      </c>
      <c r="D765" s="194" t="s">
        <v>1595</v>
      </c>
      <c r="E765" s="195" t="s">
        <v>1596</v>
      </c>
      <c r="F765" s="193"/>
      <c r="G765" s="193" t="s">
        <v>1574</v>
      </c>
      <c r="H765" s="212">
        <v>172</v>
      </c>
      <c r="I765" s="212">
        <v>161</v>
      </c>
      <c r="J765" s="212">
        <v>147</v>
      </c>
      <c r="K765" s="212">
        <v>140</v>
      </c>
      <c r="L765" s="212">
        <v>125</v>
      </c>
      <c r="M765" s="195"/>
      <c r="N765" s="216" t="s">
        <v>113</v>
      </c>
      <c r="O765" s="214"/>
      <c r="P765" s="161" t="str">
        <f>VLOOKUP(C765,'[2]1.10正式版 (更新至2024年1月)'!$C:$P,14,FALSE)</f>
        <v>002403000060000-240300006</v>
      </c>
    </row>
    <row r="766" s="161" customFormat="1" ht="23" customHeight="1" spans="1:16">
      <c r="A766" s="208">
        <v>2403000070000</v>
      </c>
      <c r="B766" s="193" t="s">
        <v>1597</v>
      </c>
      <c r="C766" s="193">
        <v>240300007</v>
      </c>
      <c r="D766" s="194" t="s">
        <v>1597</v>
      </c>
      <c r="E766" s="195"/>
      <c r="F766" s="193"/>
      <c r="G766" s="193" t="s">
        <v>26</v>
      </c>
      <c r="H766" s="200">
        <v>3612</v>
      </c>
      <c r="I766" s="200">
        <v>3310</v>
      </c>
      <c r="J766" s="200">
        <v>3010</v>
      </c>
      <c r="K766" s="200">
        <v>2700</v>
      </c>
      <c r="L766" s="200">
        <v>2160</v>
      </c>
      <c r="M766" s="195" t="s">
        <v>1598</v>
      </c>
      <c r="N766" s="233" t="s">
        <v>898</v>
      </c>
      <c r="O766" s="214" t="s">
        <v>1218</v>
      </c>
      <c r="P766" s="161" t="str">
        <f>VLOOKUP(C766,'[2]1.10正式版 (更新至2024年1月)'!$C:$P,14,FALSE)</f>
        <v>002403000070000-240300007</v>
      </c>
    </row>
    <row r="767" s="161" customFormat="1" ht="23" customHeight="1" spans="1:16">
      <c r="A767" s="208">
        <v>2403000070000</v>
      </c>
      <c r="B767" s="193" t="s">
        <v>1597</v>
      </c>
      <c r="C767" s="193" t="s">
        <v>1599</v>
      </c>
      <c r="D767" s="194" t="s">
        <v>1600</v>
      </c>
      <c r="E767" s="195"/>
      <c r="F767" s="193"/>
      <c r="G767" s="193" t="s">
        <v>26</v>
      </c>
      <c r="H767" s="200">
        <v>1806</v>
      </c>
      <c r="I767" s="200">
        <v>1655</v>
      </c>
      <c r="J767" s="200">
        <v>1505</v>
      </c>
      <c r="K767" s="200">
        <v>1350</v>
      </c>
      <c r="L767" s="200">
        <v>1080</v>
      </c>
      <c r="M767" s="195"/>
      <c r="N767" s="233" t="s">
        <v>898</v>
      </c>
      <c r="O767" s="214" t="s">
        <v>1218</v>
      </c>
      <c r="P767" s="161" t="str">
        <f>VLOOKUP(C767,'[2]1.10正式版 (更新至2024年1月)'!$C:$P,14,FALSE)</f>
        <v>002403000070000-240300007-1</v>
      </c>
    </row>
    <row r="768" s="161" customFormat="1" ht="45" customHeight="1" spans="1:16">
      <c r="A768" s="208">
        <v>2403000080000</v>
      </c>
      <c r="B768" s="193" t="s">
        <v>1601</v>
      </c>
      <c r="C768" s="193">
        <v>240300008</v>
      </c>
      <c r="D768" s="194" t="s">
        <v>1602</v>
      </c>
      <c r="E768" s="195" t="s">
        <v>1603</v>
      </c>
      <c r="F768" s="193"/>
      <c r="G768" s="193" t="s">
        <v>26</v>
      </c>
      <c r="H768" s="212"/>
      <c r="I768" s="212"/>
      <c r="J768" s="212"/>
      <c r="K768" s="212"/>
      <c r="L768" s="212"/>
      <c r="M768" s="195" t="s">
        <v>1604</v>
      </c>
      <c r="N768" s="216" t="s">
        <v>113</v>
      </c>
      <c r="O768" s="214"/>
      <c r="P768" s="161" t="str">
        <f>VLOOKUP(C768,'[2]1.10正式版 (更新至2024年1月)'!$C:$P,14,FALSE)</f>
        <v>002403000080000-240300008</v>
      </c>
    </row>
    <row r="769" s="161" customFormat="1" ht="28" customHeight="1" spans="1:16">
      <c r="A769" s="208">
        <v>2403000080000</v>
      </c>
      <c r="B769" s="193" t="s">
        <v>1601</v>
      </c>
      <c r="C769" s="193" t="s">
        <v>1605</v>
      </c>
      <c r="D769" s="194" t="s">
        <v>1606</v>
      </c>
      <c r="E769" s="195"/>
      <c r="F769" s="193"/>
      <c r="G769" s="193" t="s">
        <v>1607</v>
      </c>
      <c r="H769" s="212"/>
      <c r="I769" s="212"/>
      <c r="J769" s="212"/>
      <c r="K769" s="212"/>
      <c r="L769" s="212"/>
      <c r="M769" s="195" t="s">
        <v>1608</v>
      </c>
      <c r="N769" s="216" t="s">
        <v>113</v>
      </c>
      <c r="O769" s="214"/>
      <c r="P769" s="161" t="str">
        <f>VLOOKUP(C769,'[2]1.10正式版 (更新至2024年1月)'!$C:$P,14,FALSE)</f>
        <v>002403000080000-240300008-1</v>
      </c>
    </row>
    <row r="770" s="161" customFormat="1" ht="33.75" spans="1:16">
      <c r="A770" s="208">
        <v>2403000080000</v>
      </c>
      <c r="B770" s="193" t="s">
        <v>1601</v>
      </c>
      <c r="C770" s="185" t="s">
        <v>1609</v>
      </c>
      <c r="D770" s="194" t="s">
        <v>1610</v>
      </c>
      <c r="E770" s="195" t="s">
        <v>1611</v>
      </c>
      <c r="F770" s="193"/>
      <c r="G770" s="193" t="s">
        <v>26</v>
      </c>
      <c r="H770" s="212">
        <v>3500</v>
      </c>
      <c r="I770" s="212">
        <v>3400</v>
      </c>
      <c r="J770" s="212">
        <v>3300</v>
      </c>
      <c r="K770" s="212">
        <v>3200</v>
      </c>
      <c r="L770" s="212">
        <f>K770*0.85</f>
        <v>2720</v>
      </c>
      <c r="M770" s="195" t="s">
        <v>1612</v>
      </c>
      <c r="N770" s="216" t="s">
        <v>113</v>
      </c>
      <c r="O770" s="214"/>
      <c r="P770" s="161" t="str">
        <f>VLOOKUP(C770,'[2]1.10正式版 (更新至2024年1月)'!$C:$P,14,FALSE)</f>
        <v>002403000080000-240300008-2</v>
      </c>
    </row>
    <row r="771" s="161" customFormat="1" ht="28.5" spans="1:16">
      <c r="A771" s="208">
        <v>2403000080000</v>
      </c>
      <c r="B771" s="193" t="s">
        <v>1601</v>
      </c>
      <c r="C771" s="185" t="s">
        <v>1613</v>
      </c>
      <c r="D771" s="194" t="s">
        <v>1614</v>
      </c>
      <c r="E771" s="195"/>
      <c r="F771" s="193"/>
      <c r="G771" s="193" t="s">
        <v>26</v>
      </c>
      <c r="H771" s="212">
        <v>250</v>
      </c>
      <c r="I771" s="212">
        <v>250</v>
      </c>
      <c r="J771" s="212">
        <v>250</v>
      </c>
      <c r="K771" s="212">
        <v>250</v>
      </c>
      <c r="L771" s="212">
        <v>250</v>
      </c>
      <c r="M771" s="195" t="s">
        <v>1615</v>
      </c>
      <c r="N771" s="216" t="s">
        <v>113</v>
      </c>
      <c r="O771" s="214"/>
      <c r="P771" s="161" t="str">
        <f>VLOOKUP(C771,'[2]1.10正式版 (更新至2024年1月)'!$C:$P,14,FALSE)</f>
        <v>002403000080000-240300008-3</v>
      </c>
    </row>
    <row r="772" s="161" customFormat="1" ht="23" customHeight="1" spans="1:16">
      <c r="A772" s="208">
        <v>2403000090000</v>
      </c>
      <c r="B772" s="193" t="s">
        <v>1616</v>
      </c>
      <c r="C772" s="193">
        <v>240300009</v>
      </c>
      <c r="D772" s="194" t="s">
        <v>1616</v>
      </c>
      <c r="E772" s="195"/>
      <c r="F772" s="193"/>
      <c r="G772" s="193" t="s">
        <v>1574</v>
      </c>
      <c r="H772" s="212">
        <v>115</v>
      </c>
      <c r="I772" s="212">
        <v>101</v>
      </c>
      <c r="J772" s="212">
        <v>92</v>
      </c>
      <c r="K772" s="212">
        <v>83</v>
      </c>
      <c r="L772" s="212">
        <v>78</v>
      </c>
      <c r="M772" s="195"/>
      <c r="N772" s="216" t="s">
        <v>113</v>
      </c>
      <c r="O772" s="214"/>
      <c r="P772" s="161" t="str">
        <f>VLOOKUP(C772,'[2]1.10正式版 (更新至2024年1月)'!$C:$P,14,FALSE)</f>
        <v>002403000090000-240300009</v>
      </c>
    </row>
    <row r="773" s="161" customFormat="1" ht="23" customHeight="1" spans="1:16">
      <c r="A773" s="208">
        <v>2403000100000</v>
      </c>
      <c r="B773" s="193" t="s">
        <v>1617</v>
      </c>
      <c r="C773" s="193">
        <v>240300010</v>
      </c>
      <c r="D773" s="194" t="s">
        <v>1617</v>
      </c>
      <c r="E773" s="195"/>
      <c r="F773" s="193"/>
      <c r="G773" s="193" t="s">
        <v>1574</v>
      </c>
      <c r="H773" s="212"/>
      <c r="I773" s="212"/>
      <c r="J773" s="212"/>
      <c r="K773" s="212"/>
      <c r="L773" s="212"/>
      <c r="M773" s="195"/>
      <c r="N773" s="216" t="s">
        <v>35</v>
      </c>
      <c r="O773" s="214"/>
      <c r="P773" s="161" t="str">
        <f>VLOOKUP(C773,'[2]1.10正式版 (更新至2024年1月)'!$C:$P,14,FALSE)</f>
        <v>002403000100000-240300010</v>
      </c>
    </row>
    <row r="774" s="161" customFormat="1" ht="23" customHeight="1" spans="1:16">
      <c r="A774" s="208">
        <v>2403000110000</v>
      </c>
      <c r="B774" s="193" t="s">
        <v>1618</v>
      </c>
      <c r="C774" s="193">
        <v>240300011</v>
      </c>
      <c r="D774" s="194" t="s">
        <v>1618</v>
      </c>
      <c r="E774" s="195"/>
      <c r="F774" s="193"/>
      <c r="G774" s="193" t="s">
        <v>1574</v>
      </c>
      <c r="H774" s="212"/>
      <c r="I774" s="212"/>
      <c r="J774" s="212"/>
      <c r="K774" s="212"/>
      <c r="L774" s="212"/>
      <c r="M774" s="195"/>
      <c r="N774" s="216" t="s">
        <v>113</v>
      </c>
      <c r="O774" s="214"/>
      <c r="P774" s="161" t="str">
        <f>VLOOKUP(C774,'[2]1.10正式版 (更新至2024年1月)'!$C:$P,14,FALSE)</f>
        <v>002403000110000-240300011</v>
      </c>
    </row>
    <row r="775" s="161" customFormat="1" ht="23" customHeight="1" spans="1:16">
      <c r="A775" s="208">
        <v>2403000120000</v>
      </c>
      <c r="B775" s="193" t="s">
        <v>1619</v>
      </c>
      <c r="C775" s="193">
        <v>240300012</v>
      </c>
      <c r="D775" s="194" t="s">
        <v>1619</v>
      </c>
      <c r="E775" s="195" t="s">
        <v>1620</v>
      </c>
      <c r="F775" s="193"/>
      <c r="G775" s="193" t="s">
        <v>1574</v>
      </c>
      <c r="H775" s="212"/>
      <c r="I775" s="212"/>
      <c r="J775" s="212"/>
      <c r="K775" s="212"/>
      <c r="L775" s="212"/>
      <c r="M775" s="195"/>
      <c r="N775" s="216" t="s">
        <v>113</v>
      </c>
      <c r="O775" s="214"/>
      <c r="P775" s="161" t="str">
        <f>VLOOKUP(C775,'[2]1.10正式版 (更新至2024年1月)'!$C:$P,14,FALSE)</f>
        <v>002403000120000-240300012</v>
      </c>
    </row>
    <row r="776" s="161" customFormat="1" ht="23" customHeight="1" spans="1:16">
      <c r="A776" s="208">
        <v>2403000130000</v>
      </c>
      <c r="B776" s="193" t="s">
        <v>1621</v>
      </c>
      <c r="C776" s="193">
        <v>240300013</v>
      </c>
      <c r="D776" s="194" t="s">
        <v>1621</v>
      </c>
      <c r="E776" s="195" t="s">
        <v>1622</v>
      </c>
      <c r="F776" s="193"/>
      <c r="G776" s="193" t="s">
        <v>1574</v>
      </c>
      <c r="H776" s="212"/>
      <c r="I776" s="212"/>
      <c r="J776" s="212"/>
      <c r="K776" s="212"/>
      <c r="L776" s="212"/>
      <c r="M776" s="195"/>
      <c r="N776" s="216" t="s">
        <v>113</v>
      </c>
      <c r="O776" s="214"/>
      <c r="P776" s="161" t="str">
        <f>VLOOKUP(C776,'[2]1.10正式版 (更新至2024年1月)'!$C:$P,14,FALSE)</f>
        <v>002403000130000-240300013</v>
      </c>
    </row>
    <row r="777" s="161" customFormat="1" ht="23" customHeight="1" spans="1:16">
      <c r="A777" s="208">
        <v>2403000140000</v>
      </c>
      <c r="B777" s="193" t="s">
        <v>1623</v>
      </c>
      <c r="C777" s="193">
        <v>240300014</v>
      </c>
      <c r="D777" s="194" t="s">
        <v>1623</v>
      </c>
      <c r="E777" s="195"/>
      <c r="F777" s="193"/>
      <c r="G777" s="193" t="s">
        <v>26</v>
      </c>
      <c r="H777" s="212"/>
      <c r="I777" s="212"/>
      <c r="J777" s="212"/>
      <c r="K777" s="212"/>
      <c r="L777" s="212"/>
      <c r="M777" s="195"/>
      <c r="N777" s="216" t="s">
        <v>113</v>
      </c>
      <c r="O777" s="214"/>
      <c r="P777" s="161" t="str">
        <f>VLOOKUP(C777,'[2]1.10正式版 (更新至2024年1月)'!$C:$P,14,FALSE)</f>
        <v>002403000140000-240300014</v>
      </c>
    </row>
    <row r="778" s="161" customFormat="1" ht="23" customHeight="1" spans="1:16">
      <c r="A778" s="208">
        <v>2403000150000</v>
      </c>
      <c r="B778" s="193" t="s">
        <v>1624</v>
      </c>
      <c r="C778" s="193">
        <v>240300015</v>
      </c>
      <c r="D778" s="194" t="s">
        <v>1624</v>
      </c>
      <c r="E778" s="195"/>
      <c r="F778" s="193"/>
      <c r="G778" s="193" t="s">
        <v>26</v>
      </c>
      <c r="H778" s="212">
        <v>1040</v>
      </c>
      <c r="I778" s="212">
        <v>990</v>
      </c>
      <c r="J778" s="212">
        <v>945</v>
      </c>
      <c r="K778" s="212">
        <v>900</v>
      </c>
      <c r="L778" s="212">
        <v>803</v>
      </c>
      <c r="M778" s="195"/>
      <c r="N778" s="216" t="s">
        <v>113</v>
      </c>
      <c r="O778" s="214"/>
      <c r="P778" s="161" t="str">
        <f>VLOOKUP(C778,'[2]1.10正式版 (更新至2024年1月)'!$C:$P,14,FALSE)</f>
        <v>002403000150000-240300015</v>
      </c>
    </row>
    <row r="779" s="161" customFormat="1" ht="23" customHeight="1" spans="1:16">
      <c r="A779" s="208">
        <v>2403000160000</v>
      </c>
      <c r="B779" s="193" t="s">
        <v>1625</v>
      </c>
      <c r="C779" s="193">
        <v>240300016</v>
      </c>
      <c r="D779" s="194" t="s">
        <v>1625</v>
      </c>
      <c r="E779" s="195"/>
      <c r="F779" s="193"/>
      <c r="G779" s="193" t="s">
        <v>26</v>
      </c>
      <c r="H779" s="212"/>
      <c r="I779" s="212"/>
      <c r="J779" s="212"/>
      <c r="K779" s="212"/>
      <c r="L779" s="212"/>
      <c r="M779" s="195"/>
      <c r="N779" s="216" t="s">
        <v>35</v>
      </c>
      <c r="O779" s="214"/>
      <c r="P779" s="161" t="str">
        <f>VLOOKUP(C779,'[2]1.10正式版 (更新至2024年1月)'!$C:$P,14,FALSE)</f>
        <v>002403000160000-240300016</v>
      </c>
    </row>
    <row r="780" s="161" customFormat="1" ht="33.75" spans="1:23">
      <c r="A780" s="208" t="s">
        <v>1626</v>
      </c>
      <c r="B780" s="193" t="s">
        <v>1627</v>
      </c>
      <c r="C780" s="193">
        <v>240300017</v>
      </c>
      <c r="D780" s="194" t="s">
        <v>1628</v>
      </c>
      <c r="E780" s="195" t="s">
        <v>1629</v>
      </c>
      <c r="F780" s="193"/>
      <c r="G780" s="193" t="s">
        <v>26</v>
      </c>
      <c r="H780" s="185">
        <v>1032</v>
      </c>
      <c r="I780" s="200">
        <v>946</v>
      </c>
      <c r="J780" s="200">
        <v>860</v>
      </c>
      <c r="K780" s="200">
        <v>817</v>
      </c>
      <c r="L780" s="255">
        <v>774</v>
      </c>
      <c r="M780" s="193" t="s">
        <v>1630</v>
      </c>
      <c r="N780" s="233" t="s">
        <v>898</v>
      </c>
      <c r="O780" s="195" t="s">
        <v>545</v>
      </c>
      <c r="P780" s="161" t="str">
        <f>VLOOKUP(C780,'[2]1.10正式版 (更新至2024年1月)'!$C:$P,14,FALSE)</f>
        <v>002403000150000-240300017</v>
      </c>
      <c r="T780" s="163"/>
      <c r="U780" s="163"/>
      <c r="V780" s="163"/>
      <c r="W780" s="163"/>
    </row>
    <row r="781" s="161" customFormat="1" ht="23" customHeight="1" spans="1:15">
      <c r="A781" s="208"/>
      <c r="B781" s="187"/>
      <c r="C781" s="207">
        <v>2404</v>
      </c>
      <c r="D781" s="189" t="s">
        <v>1631</v>
      </c>
      <c r="E781" s="190" t="s">
        <v>1632</v>
      </c>
      <c r="F781" s="187" t="s">
        <v>1633</v>
      </c>
      <c r="G781" s="187"/>
      <c r="H781" s="191"/>
      <c r="I781" s="191"/>
      <c r="J781" s="191"/>
      <c r="K781" s="191"/>
      <c r="L781" s="191"/>
      <c r="M781" s="190"/>
      <c r="N781" s="215"/>
      <c r="O781" s="214"/>
    </row>
    <row r="782" s="161" customFormat="1" ht="23" customHeight="1" spans="1:16">
      <c r="A782" s="208">
        <v>2404000010000</v>
      </c>
      <c r="B782" s="193" t="s">
        <v>1634</v>
      </c>
      <c r="C782" s="193">
        <v>240400001</v>
      </c>
      <c r="D782" s="194" t="s">
        <v>1634</v>
      </c>
      <c r="E782" s="195"/>
      <c r="F782" s="193"/>
      <c r="G782" s="193" t="s">
        <v>26</v>
      </c>
      <c r="H782" s="212">
        <v>77</v>
      </c>
      <c r="I782" s="212">
        <v>70</v>
      </c>
      <c r="J782" s="212">
        <v>63</v>
      </c>
      <c r="K782" s="212">
        <v>57</v>
      </c>
      <c r="L782" s="212">
        <v>48.45</v>
      </c>
      <c r="M782" s="195"/>
      <c r="N782" s="216" t="s">
        <v>35</v>
      </c>
      <c r="O782" s="214"/>
      <c r="P782" s="161" t="str">
        <f>VLOOKUP(C782,'[2]1.10正式版 (更新至2024年1月)'!$C:$P,14,FALSE)</f>
        <v>002404000010000-240400001</v>
      </c>
    </row>
    <row r="783" s="161" customFormat="1" ht="23" customHeight="1" spans="1:16">
      <c r="A783" s="208">
        <v>2404000020000</v>
      </c>
      <c r="B783" s="193" t="s">
        <v>1635</v>
      </c>
      <c r="C783" s="193">
        <v>240400002</v>
      </c>
      <c r="D783" s="194" t="s">
        <v>1635</v>
      </c>
      <c r="E783" s="195"/>
      <c r="F783" s="193"/>
      <c r="G783" s="193" t="s">
        <v>26</v>
      </c>
      <c r="H783" s="212">
        <v>230</v>
      </c>
      <c r="I783" s="212">
        <v>230</v>
      </c>
      <c r="J783" s="212">
        <v>200</v>
      </c>
      <c r="K783" s="212">
        <v>200</v>
      </c>
      <c r="L783" s="212">
        <v>170</v>
      </c>
      <c r="M783" s="195"/>
      <c r="N783" s="216" t="s">
        <v>35</v>
      </c>
      <c r="O783" s="214"/>
      <c r="P783" s="161" t="str">
        <f>VLOOKUP(C783,'[2]1.10正式版 (更新至2024年1月)'!$C:$P,14,FALSE)</f>
        <v>002404000020000-240400002</v>
      </c>
    </row>
    <row r="784" s="161" customFormat="1" ht="23" customHeight="1" spans="1:16">
      <c r="A784" s="208">
        <v>2404000030000</v>
      </c>
      <c r="B784" s="193" t="s">
        <v>1636</v>
      </c>
      <c r="C784" s="193">
        <v>240400003</v>
      </c>
      <c r="D784" s="194" t="s">
        <v>1636</v>
      </c>
      <c r="E784" s="195"/>
      <c r="F784" s="193"/>
      <c r="G784" s="193" t="s">
        <v>26</v>
      </c>
      <c r="H784" s="212">
        <v>345</v>
      </c>
      <c r="I784" s="212">
        <v>345</v>
      </c>
      <c r="J784" s="212">
        <v>300</v>
      </c>
      <c r="K784" s="212">
        <v>300</v>
      </c>
      <c r="L784" s="212">
        <v>255</v>
      </c>
      <c r="M784" s="195"/>
      <c r="N784" s="216" t="s">
        <v>35</v>
      </c>
      <c r="O784" s="214"/>
      <c r="P784" s="161" t="str">
        <f>VLOOKUP(C784,'[2]1.10正式版 (更新至2024年1月)'!$C:$P,14,FALSE)</f>
        <v>002404000030000-240400003</v>
      </c>
    </row>
    <row r="785" s="161" customFormat="1" ht="23" customHeight="1" spans="1:16">
      <c r="A785" s="208">
        <v>2404000040000</v>
      </c>
      <c r="B785" s="193" t="s">
        <v>1637</v>
      </c>
      <c r="C785" s="193">
        <v>240400004</v>
      </c>
      <c r="D785" s="194" t="s">
        <v>1637</v>
      </c>
      <c r="E785" s="195"/>
      <c r="F785" s="193"/>
      <c r="G785" s="193" t="s">
        <v>26</v>
      </c>
      <c r="H785" s="212">
        <v>517.5</v>
      </c>
      <c r="I785" s="212">
        <v>517.5</v>
      </c>
      <c r="J785" s="212">
        <v>450</v>
      </c>
      <c r="K785" s="212">
        <v>450</v>
      </c>
      <c r="L785" s="212">
        <v>382.5</v>
      </c>
      <c r="M785" s="195"/>
      <c r="N785" s="216" t="s">
        <v>113</v>
      </c>
      <c r="O785" s="214"/>
      <c r="P785" s="161" t="str">
        <f>VLOOKUP(C785,'[2]1.10正式版 (更新至2024年1月)'!$C:$P,14,FALSE)</f>
        <v>002404000040000-240400004</v>
      </c>
    </row>
    <row r="786" s="161" customFormat="1" ht="23" customHeight="1" spans="1:16">
      <c r="A786" s="208">
        <v>2404000050000</v>
      </c>
      <c r="B786" s="193" t="s">
        <v>1638</v>
      </c>
      <c r="C786" s="193">
        <v>240400005</v>
      </c>
      <c r="D786" s="194" t="s">
        <v>1638</v>
      </c>
      <c r="E786" s="195"/>
      <c r="F786" s="193"/>
      <c r="G786" s="193" t="s">
        <v>26</v>
      </c>
      <c r="H786" s="212"/>
      <c r="I786" s="212"/>
      <c r="J786" s="212"/>
      <c r="K786" s="212"/>
      <c r="L786" s="212"/>
      <c r="M786" s="195"/>
      <c r="N786" s="216" t="s">
        <v>35</v>
      </c>
      <c r="O786" s="214"/>
      <c r="P786" s="161" t="str">
        <f>VLOOKUP(C786,'[2]1.10正式版 (更新至2024年1月)'!$C:$P,14,FALSE)</f>
        <v>002404000050000-240400005</v>
      </c>
    </row>
    <row r="787" s="161" customFormat="1" ht="23" customHeight="1" spans="1:16">
      <c r="A787" s="208">
        <v>2404000060000</v>
      </c>
      <c r="B787" s="193" t="s">
        <v>1639</v>
      </c>
      <c r="C787" s="193">
        <v>240400006</v>
      </c>
      <c r="D787" s="194" t="s">
        <v>1639</v>
      </c>
      <c r="E787" s="195"/>
      <c r="F787" s="193"/>
      <c r="G787" s="193" t="s">
        <v>26</v>
      </c>
      <c r="H787" s="212">
        <v>157</v>
      </c>
      <c r="I787" s="212">
        <v>142</v>
      </c>
      <c r="J787" s="212">
        <v>130</v>
      </c>
      <c r="K787" s="212">
        <v>117</v>
      </c>
      <c r="L787" s="212">
        <v>99.45</v>
      </c>
      <c r="M787" s="195"/>
      <c r="N787" s="216" t="s">
        <v>113</v>
      </c>
      <c r="O787" s="214"/>
      <c r="P787" s="161" t="str">
        <f>VLOOKUP(C787,'[2]1.10正式版 (更新至2024年1月)'!$C:$P,14,FALSE)</f>
        <v>002404000060000-240400006</v>
      </c>
    </row>
    <row r="788" s="161" customFormat="1" ht="21" customHeight="1" spans="1:16">
      <c r="A788" s="208">
        <v>2404000070000</v>
      </c>
      <c r="B788" s="193" t="s">
        <v>1640</v>
      </c>
      <c r="C788" s="193">
        <v>240400007</v>
      </c>
      <c r="D788" s="194" t="s">
        <v>1640</v>
      </c>
      <c r="E788" s="195"/>
      <c r="F788" s="193"/>
      <c r="G788" s="193" t="s">
        <v>26</v>
      </c>
      <c r="H788" s="212"/>
      <c r="I788" s="212"/>
      <c r="J788" s="212"/>
      <c r="K788" s="212"/>
      <c r="L788" s="212"/>
      <c r="M788" s="195"/>
      <c r="N788" s="216" t="s">
        <v>35</v>
      </c>
      <c r="O788" s="214"/>
      <c r="P788" s="161" t="str">
        <f>VLOOKUP(C788,'[2]1.10正式版 (更新至2024年1月)'!$C:$P,14,FALSE)</f>
        <v>002404000070000-240400007</v>
      </c>
    </row>
    <row r="789" s="161" customFormat="1" ht="23" customHeight="1" spans="1:15">
      <c r="A789" s="208"/>
      <c r="B789" s="187"/>
      <c r="C789" s="207">
        <v>2405</v>
      </c>
      <c r="D789" s="189" t="s">
        <v>1641</v>
      </c>
      <c r="E789" s="190" t="s">
        <v>1642</v>
      </c>
      <c r="F789" s="187"/>
      <c r="G789" s="187"/>
      <c r="H789" s="191"/>
      <c r="I789" s="191"/>
      <c r="J789" s="191"/>
      <c r="K789" s="191"/>
      <c r="L789" s="191"/>
      <c r="M789" s="190"/>
      <c r="N789" s="215"/>
      <c r="O789" s="214"/>
    </row>
    <row r="790" s="161" customFormat="1" ht="22" customHeight="1" spans="1:16">
      <c r="A790" s="208">
        <v>2405000000100</v>
      </c>
      <c r="B790" s="193" t="s">
        <v>1643</v>
      </c>
      <c r="C790" s="193" t="s">
        <v>1644</v>
      </c>
      <c r="D790" s="194" t="s">
        <v>1643</v>
      </c>
      <c r="E790" s="195"/>
      <c r="F790" s="193"/>
      <c r="G790" s="193" t="s">
        <v>26</v>
      </c>
      <c r="H790" s="212"/>
      <c r="I790" s="212"/>
      <c r="J790" s="212"/>
      <c r="K790" s="212"/>
      <c r="L790" s="212"/>
      <c r="M790" s="195"/>
      <c r="N790" s="216" t="s">
        <v>28</v>
      </c>
      <c r="O790" s="214"/>
      <c r="P790" s="161" t="str">
        <f>VLOOKUP(C790,'[2]1.10正式版 (更新至2024年1月)'!$C:$P,14,FALSE)</f>
        <v>002405000000100-240500000-1</v>
      </c>
    </row>
    <row r="791" s="161" customFormat="1" ht="21" customHeight="1" spans="1:16">
      <c r="A791" s="208">
        <v>2405000000200</v>
      </c>
      <c r="B791" s="193" t="s">
        <v>1645</v>
      </c>
      <c r="C791" s="193" t="s">
        <v>1646</v>
      </c>
      <c r="D791" s="194" t="s">
        <v>1645</v>
      </c>
      <c r="E791" s="195"/>
      <c r="F791" s="193"/>
      <c r="G791" s="193" t="s">
        <v>26</v>
      </c>
      <c r="H791" s="212"/>
      <c r="I791" s="212"/>
      <c r="J791" s="212"/>
      <c r="K791" s="212"/>
      <c r="L791" s="212"/>
      <c r="M791" s="195"/>
      <c r="N791" s="216" t="s">
        <v>28</v>
      </c>
      <c r="O791" s="214"/>
      <c r="P791" s="161" t="str">
        <f>VLOOKUP(C791,'[2]1.10正式版 (更新至2024年1月)'!$C:$P,14,FALSE)</f>
        <v>002405000000200-240500000-2</v>
      </c>
    </row>
    <row r="792" s="161" customFormat="1" ht="24" customHeight="1" spans="1:16">
      <c r="A792" s="208">
        <v>2405000010000</v>
      </c>
      <c r="B792" s="193" t="s">
        <v>1647</v>
      </c>
      <c r="C792" s="193">
        <v>240500001</v>
      </c>
      <c r="D792" s="194" t="s">
        <v>1647</v>
      </c>
      <c r="E792" s="195" t="s">
        <v>1648</v>
      </c>
      <c r="F792" s="193"/>
      <c r="G792" s="193" t="s">
        <v>26</v>
      </c>
      <c r="H792" s="212">
        <v>160</v>
      </c>
      <c r="I792" s="212">
        <v>141</v>
      </c>
      <c r="J792" s="212">
        <v>128</v>
      </c>
      <c r="K792" s="212">
        <v>115</v>
      </c>
      <c r="L792" s="212">
        <v>109</v>
      </c>
      <c r="M792" s="195"/>
      <c r="N792" s="216" t="s">
        <v>28</v>
      </c>
      <c r="O792" s="214"/>
      <c r="P792" s="161" t="str">
        <f>VLOOKUP(C792,'[2]1.10正式版 (更新至2024年1月)'!$C:$P,14,FALSE)</f>
        <v>002405000010000-240500001</v>
      </c>
    </row>
    <row r="793" s="161" customFormat="1" ht="24" customHeight="1" spans="1:16">
      <c r="A793" s="208">
        <v>2405000010100</v>
      </c>
      <c r="B793" s="193" t="s">
        <v>1649</v>
      </c>
      <c r="C793" s="193" t="s">
        <v>1650</v>
      </c>
      <c r="D793" s="194" t="s">
        <v>1649</v>
      </c>
      <c r="E793" s="195"/>
      <c r="F793" s="193"/>
      <c r="G793" s="193" t="s">
        <v>26</v>
      </c>
      <c r="H793" s="212"/>
      <c r="I793" s="212"/>
      <c r="J793" s="212"/>
      <c r="K793" s="212"/>
      <c r="L793" s="212"/>
      <c r="M793" s="195"/>
      <c r="N793" s="216" t="s">
        <v>28</v>
      </c>
      <c r="O793" s="214"/>
      <c r="P793" s="161" t="str">
        <f>VLOOKUP(C793,'[2]1.10正式版 (更新至2024年1月)'!$C:$P,14,FALSE)</f>
        <v>002405000010100-240500001-1</v>
      </c>
    </row>
    <row r="794" s="161" customFormat="1" ht="24" customHeight="1" spans="1:16">
      <c r="A794" s="208">
        <v>2405000010200</v>
      </c>
      <c r="B794" s="193" t="s">
        <v>1651</v>
      </c>
      <c r="C794" s="193" t="s">
        <v>1652</v>
      </c>
      <c r="D794" s="194" t="s">
        <v>1651</v>
      </c>
      <c r="E794" s="195"/>
      <c r="F794" s="193"/>
      <c r="G794" s="193" t="s">
        <v>26</v>
      </c>
      <c r="H794" s="212"/>
      <c r="I794" s="212"/>
      <c r="J794" s="212"/>
      <c r="K794" s="212"/>
      <c r="L794" s="212"/>
      <c r="M794" s="195"/>
      <c r="N794" s="216" t="s">
        <v>28</v>
      </c>
      <c r="O794" s="214"/>
      <c r="P794" s="161" t="str">
        <f>VLOOKUP(C794,'[2]1.10正式版 (更新至2024年1月)'!$C:$P,14,FALSE)</f>
        <v>002405000010200-240500001-2</v>
      </c>
    </row>
    <row r="795" s="161" customFormat="1" ht="25" customHeight="1" spans="1:23">
      <c r="A795" s="208">
        <v>2405000020000</v>
      </c>
      <c r="B795" s="193" t="s">
        <v>1653</v>
      </c>
      <c r="C795" s="193">
        <v>240500002</v>
      </c>
      <c r="D795" s="194" t="s">
        <v>1653</v>
      </c>
      <c r="E795" s="195"/>
      <c r="F795" s="193"/>
      <c r="G795" s="193" t="s">
        <v>26</v>
      </c>
      <c r="H795" s="185">
        <v>71</v>
      </c>
      <c r="I795" s="200">
        <v>65</v>
      </c>
      <c r="J795" s="200">
        <v>60</v>
      </c>
      <c r="K795" s="200">
        <v>53</v>
      </c>
      <c r="L795" s="200">
        <v>50</v>
      </c>
      <c r="M795" s="193"/>
      <c r="N795" s="233" t="s">
        <v>898</v>
      </c>
      <c r="O795" s="195"/>
      <c r="P795" s="161" t="str">
        <f>VLOOKUP(C795,'[2]1.10正式版 (更新至2024年1月)'!$C:$P,14,FALSE)</f>
        <v>002405000020000-240500002</v>
      </c>
      <c r="T795" s="163"/>
      <c r="U795" s="163"/>
      <c r="V795" s="163"/>
      <c r="W795" s="163"/>
    </row>
    <row r="796" s="161" customFormat="1" ht="25" customHeight="1" spans="1:16">
      <c r="A796" s="208">
        <v>2405000030000</v>
      </c>
      <c r="B796" s="193" t="s">
        <v>1654</v>
      </c>
      <c r="C796" s="193">
        <v>240500003</v>
      </c>
      <c r="D796" s="194" t="s">
        <v>1654</v>
      </c>
      <c r="E796" s="195"/>
      <c r="F796" s="193"/>
      <c r="G796" s="193" t="s">
        <v>26</v>
      </c>
      <c r="H796" s="212">
        <v>96</v>
      </c>
      <c r="I796" s="212">
        <v>85</v>
      </c>
      <c r="J796" s="212">
        <v>78</v>
      </c>
      <c r="K796" s="212">
        <v>74</v>
      </c>
      <c r="L796" s="212">
        <v>66</v>
      </c>
      <c r="M796" s="195"/>
      <c r="N796" s="216" t="s">
        <v>28</v>
      </c>
      <c r="O796" s="214"/>
      <c r="P796" s="161" t="str">
        <f>VLOOKUP(C796,'[2]1.10正式版 (更新至2024年1月)'!$C:$P,14,FALSE)</f>
        <v>002405000030000-240500003</v>
      </c>
    </row>
    <row r="797" s="161" customFormat="1" ht="25" customHeight="1" spans="1:16">
      <c r="A797" s="208">
        <v>2405000040000</v>
      </c>
      <c r="B797" s="193" t="s">
        <v>1655</v>
      </c>
      <c r="C797" s="193">
        <v>240500004</v>
      </c>
      <c r="D797" s="194" t="s">
        <v>1655</v>
      </c>
      <c r="E797" s="195"/>
      <c r="F797" s="193"/>
      <c r="G797" s="193" t="s">
        <v>26</v>
      </c>
      <c r="H797" s="212">
        <v>96</v>
      </c>
      <c r="I797" s="212">
        <v>85</v>
      </c>
      <c r="J797" s="212">
        <v>78</v>
      </c>
      <c r="K797" s="212">
        <v>74</v>
      </c>
      <c r="L797" s="212">
        <v>66</v>
      </c>
      <c r="M797" s="195"/>
      <c r="N797" s="216" t="s">
        <v>28</v>
      </c>
      <c r="O797" s="214"/>
      <c r="P797" s="161" t="str">
        <f>VLOOKUP(C797,'[2]1.10正式版 (更新至2024年1月)'!$C:$P,14,FALSE)</f>
        <v>002405000040000-240500004</v>
      </c>
    </row>
    <row r="798" s="161" customFormat="1" ht="25" customHeight="1" spans="1:16">
      <c r="A798" s="208">
        <v>2405000050000</v>
      </c>
      <c r="B798" s="193" t="s">
        <v>1656</v>
      </c>
      <c r="C798" s="193">
        <v>240500005</v>
      </c>
      <c r="D798" s="194" t="s">
        <v>1656</v>
      </c>
      <c r="E798" s="195" t="s">
        <v>1657</v>
      </c>
      <c r="F798" s="193"/>
      <c r="G798" s="193" t="s">
        <v>26</v>
      </c>
      <c r="H798" s="212">
        <v>36</v>
      </c>
      <c r="I798" s="212">
        <v>32</v>
      </c>
      <c r="J798" s="212">
        <v>29</v>
      </c>
      <c r="K798" s="212">
        <v>28</v>
      </c>
      <c r="L798" s="212">
        <v>24</v>
      </c>
      <c r="M798" s="195"/>
      <c r="N798" s="216" t="s">
        <v>28</v>
      </c>
      <c r="O798" s="214"/>
      <c r="P798" s="161" t="str">
        <f>VLOOKUP(C798,'[2]1.10正式版 (更新至2024年1月)'!$C:$P,14,FALSE)</f>
        <v>002405000050000-240500005</v>
      </c>
    </row>
    <row r="799" s="161" customFormat="1" ht="25" customHeight="1" spans="1:16">
      <c r="A799" s="208">
        <v>2405000050100</v>
      </c>
      <c r="B799" s="193" t="s">
        <v>1658</v>
      </c>
      <c r="C799" s="193" t="s">
        <v>1659</v>
      </c>
      <c r="D799" s="194" t="s">
        <v>1658</v>
      </c>
      <c r="E799" s="195"/>
      <c r="F799" s="193"/>
      <c r="G799" s="193" t="s">
        <v>26</v>
      </c>
      <c r="H799" s="212">
        <v>36</v>
      </c>
      <c r="I799" s="212">
        <v>32</v>
      </c>
      <c r="J799" s="212">
        <v>29</v>
      </c>
      <c r="K799" s="212">
        <v>28</v>
      </c>
      <c r="L799" s="212">
        <v>24</v>
      </c>
      <c r="M799" s="195"/>
      <c r="N799" s="216" t="s">
        <v>28</v>
      </c>
      <c r="O799" s="214"/>
      <c r="P799" s="161" t="str">
        <f>VLOOKUP(C799,'[2]1.10正式版 (更新至2024年1月)'!$C:$P,14,FALSE)</f>
        <v>002405000050100-240500005-1</v>
      </c>
    </row>
    <row r="800" s="161" customFormat="1" ht="25" customHeight="1" spans="1:15">
      <c r="A800" s="208"/>
      <c r="B800" s="187"/>
      <c r="C800" s="207">
        <v>2406</v>
      </c>
      <c r="D800" s="189" t="s">
        <v>1660</v>
      </c>
      <c r="E800" s="190"/>
      <c r="F800" s="187"/>
      <c r="G800" s="187"/>
      <c r="H800" s="191"/>
      <c r="I800" s="191"/>
      <c r="J800" s="191"/>
      <c r="K800" s="191"/>
      <c r="L800" s="191"/>
      <c r="M800" s="190"/>
      <c r="N800" s="215"/>
      <c r="O800" s="214"/>
    </row>
    <row r="801" s="161" customFormat="1" ht="25" customHeight="1" spans="1:16">
      <c r="A801" s="208">
        <v>2406000010000</v>
      </c>
      <c r="B801" s="193" t="s">
        <v>1661</v>
      </c>
      <c r="C801" s="193">
        <v>240600001</v>
      </c>
      <c r="D801" s="194" t="s">
        <v>1661</v>
      </c>
      <c r="E801" s="195"/>
      <c r="F801" s="193"/>
      <c r="G801" s="193" t="s">
        <v>26</v>
      </c>
      <c r="H801" s="212"/>
      <c r="I801" s="212"/>
      <c r="J801" s="212"/>
      <c r="K801" s="212"/>
      <c r="L801" s="212"/>
      <c r="M801" s="195"/>
      <c r="N801" s="216" t="s">
        <v>35</v>
      </c>
      <c r="O801" s="214"/>
      <c r="P801" s="161" t="str">
        <f>VLOOKUP(C801,'[2]1.10正式版 (更新至2024年1月)'!$C:$P,14,FALSE)</f>
        <v>002406000010000-240600001</v>
      </c>
    </row>
    <row r="802" s="161" customFormat="1" ht="25" customHeight="1" spans="1:16">
      <c r="A802" s="208">
        <v>2407000010000</v>
      </c>
      <c r="B802" s="193" t="s">
        <v>1662</v>
      </c>
      <c r="C802" s="193">
        <v>240700001</v>
      </c>
      <c r="D802" s="194" t="s">
        <v>1662</v>
      </c>
      <c r="E802" s="195" t="s">
        <v>1663</v>
      </c>
      <c r="F802" s="193"/>
      <c r="G802" s="193" t="s">
        <v>26</v>
      </c>
      <c r="H802" s="212">
        <v>410</v>
      </c>
      <c r="I802" s="212">
        <v>370</v>
      </c>
      <c r="J802" s="212">
        <v>335</v>
      </c>
      <c r="K802" s="212">
        <v>300</v>
      </c>
      <c r="L802" s="212">
        <v>255</v>
      </c>
      <c r="M802" s="195"/>
      <c r="N802" s="216" t="s">
        <v>113</v>
      </c>
      <c r="O802" s="214"/>
      <c r="P802" s="161" t="str">
        <f>VLOOKUP(C802,'[2]1.10正式版 (更新至2024年1月)'!$C:$P,14,FALSE)</f>
        <v>002407000010000-240700001</v>
      </c>
    </row>
    <row r="803" s="161" customFormat="1" ht="25" customHeight="1" spans="1:16">
      <c r="A803" s="208">
        <v>2407000010100</v>
      </c>
      <c r="B803" s="193" t="s">
        <v>1664</v>
      </c>
      <c r="C803" s="193" t="s">
        <v>1665</v>
      </c>
      <c r="D803" s="194" t="s">
        <v>1664</v>
      </c>
      <c r="E803" s="195"/>
      <c r="F803" s="193"/>
      <c r="G803" s="193" t="s">
        <v>26</v>
      </c>
      <c r="H803" s="212">
        <v>410</v>
      </c>
      <c r="I803" s="212">
        <v>370</v>
      </c>
      <c r="J803" s="212">
        <v>335</v>
      </c>
      <c r="K803" s="212">
        <v>300</v>
      </c>
      <c r="L803" s="212">
        <v>255</v>
      </c>
      <c r="M803" s="195"/>
      <c r="N803" s="216" t="s">
        <v>113</v>
      </c>
      <c r="O803" s="214"/>
      <c r="P803" s="161" t="str">
        <f>VLOOKUP(C803,'[2]1.10正式版 (更新至2024年1月)'!$C:$P,14,FALSE)</f>
        <v>002407000010100-240700001-1</v>
      </c>
    </row>
    <row r="804" s="161" customFormat="1" ht="25" customHeight="1" spans="1:16">
      <c r="A804" s="208">
        <v>2407000010200</v>
      </c>
      <c r="B804" s="193" t="s">
        <v>1666</v>
      </c>
      <c r="C804" s="193" t="s">
        <v>1667</v>
      </c>
      <c r="D804" s="194" t="s">
        <v>1666</v>
      </c>
      <c r="E804" s="195"/>
      <c r="F804" s="193"/>
      <c r="G804" s="193" t="s">
        <v>26</v>
      </c>
      <c r="H804" s="212">
        <v>410</v>
      </c>
      <c r="I804" s="212">
        <v>370</v>
      </c>
      <c r="J804" s="212">
        <v>335</v>
      </c>
      <c r="K804" s="212">
        <v>300</v>
      </c>
      <c r="L804" s="212">
        <v>255</v>
      </c>
      <c r="M804" s="195"/>
      <c r="N804" s="216" t="s">
        <v>113</v>
      </c>
      <c r="O804" s="214"/>
      <c r="P804" s="161" t="str">
        <f>VLOOKUP(C804,'[2]1.10正式版 (更新至2024年1月)'!$C:$P,14,FALSE)</f>
        <v>002407000010200-240700001-2</v>
      </c>
    </row>
    <row r="805" s="161" customFormat="1" ht="47" customHeight="1" spans="1:16">
      <c r="A805" s="208">
        <v>2407000020000</v>
      </c>
      <c r="B805" s="193" t="s">
        <v>1668</v>
      </c>
      <c r="C805" s="193">
        <v>240700002</v>
      </c>
      <c r="D805" s="194" t="s">
        <v>1668</v>
      </c>
      <c r="E805" s="195" t="s">
        <v>1669</v>
      </c>
      <c r="F805" s="193"/>
      <c r="G805" s="193" t="s">
        <v>1670</v>
      </c>
      <c r="H805" s="212">
        <v>747.5</v>
      </c>
      <c r="I805" s="212">
        <v>747.5</v>
      </c>
      <c r="J805" s="212">
        <v>650</v>
      </c>
      <c r="K805" s="212">
        <v>650</v>
      </c>
      <c r="L805" s="212">
        <v>552.5</v>
      </c>
      <c r="M805" s="195" t="s">
        <v>1671</v>
      </c>
      <c r="N805" s="216" t="s">
        <v>35</v>
      </c>
      <c r="O805" s="214"/>
      <c r="P805" s="161" t="str">
        <f>VLOOKUP(C805,'[2]1.10正式版 (更新至2024年1月)'!$C:$P,14,FALSE)</f>
        <v>002407000020000-240700002</v>
      </c>
    </row>
    <row r="806" s="161" customFormat="1" ht="41" customHeight="1" spans="1:16">
      <c r="A806" s="208">
        <v>2407000020000</v>
      </c>
      <c r="B806" s="193" t="s">
        <v>1668</v>
      </c>
      <c r="C806" s="193" t="s">
        <v>1672</v>
      </c>
      <c r="D806" s="194" t="s">
        <v>1673</v>
      </c>
      <c r="E806" s="195"/>
      <c r="F806" s="193"/>
      <c r="G806" s="193" t="s">
        <v>1674</v>
      </c>
      <c r="H806" s="212"/>
      <c r="I806" s="212"/>
      <c r="J806" s="212"/>
      <c r="K806" s="212"/>
      <c r="L806" s="212"/>
      <c r="M806" s="195" t="s">
        <v>1675</v>
      </c>
      <c r="N806" s="216" t="s">
        <v>35</v>
      </c>
      <c r="O806" s="214"/>
      <c r="P806" s="161" t="str">
        <f>VLOOKUP(C806,'[2]1.10正式版 (更新至2024年1月)'!$C:$P,14,FALSE)</f>
        <v>002407000020000-240700002-1</v>
      </c>
    </row>
    <row r="807" s="161" customFormat="1" ht="28" customHeight="1" spans="1:16">
      <c r="A807" s="208">
        <v>2407000020100</v>
      </c>
      <c r="B807" s="193" t="s">
        <v>1676</v>
      </c>
      <c r="C807" s="193" t="s">
        <v>1677</v>
      </c>
      <c r="D807" s="194" t="s">
        <v>1676</v>
      </c>
      <c r="E807" s="195"/>
      <c r="F807" s="193"/>
      <c r="G807" s="193" t="s">
        <v>1670</v>
      </c>
      <c r="H807" s="212">
        <v>747.5</v>
      </c>
      <c r="I807" s="212">
        <v>747.5</v>
      </c>
      <c r="J807" s="212">
        <v>650</v>
      </c>
      <c r="K807" s="212">
        <v>650</v>
      </c>
      <c r="L807" s="212">
        <v>552.5</v>
      </c>
      <c r="M807" s="195"/>
      <c r="N807" s="216" t="s">
        <v>35</v>
      </c>
      <c r="O807" s="214"/>
      <c r="P807" s="161" t="str">
        <f>VLOOKUP(C807,'[2]1.10正式版 (更新至2024年1月)'!$C:$P,14,FALSE)</f>
        <v>002407000020100-240700002-2</v>
      </c>
    </row>
    <row r="808" s="161" customFormat="1" ht="22" customHeight="1" spans="1:16">
      <c r="A808" s="208">
        <v>2407000030000</v>
      </c>
      <c r="B808" s="193" t="s">
        <v>1678</v>
      </c>
      <c r="C808" s="193">
        <v>240700003</v>
      </c>
      <c r="D808" s="194" t="s">
        <v>1678</v>
      </c>
      <c r="E808" s="195"/>
      <c r="F808" s="193"/>
      <c r="G808" s="193" t="s">
        <v>26</v>
      </c>
      <c r="H808" s="212">
        <v>120.75</v>
      </c>
      <c r="I808" s="212">
        <v>120.75</v>
      </c>
      <c r="J808" s="212">
        <v>105</v>
      </c>
      <c r="K808" s="212">
        <v>105</v>
      </c>
      <c r="L808" s="212">
        <v>89.25</v>
      </c>
      <c r="M808" s="195"/>
      <c r="N808" s="216" t="s">
        <v>35</v>
      </c>
      <c r="O808" s="214"/>
      <c r="P808" s="161" t="str">
        <f>VLOOKUP(C808,'[2]1.10正式版 (更新至2024年1月)'!$C:$P,14,FALSE)</f>
        <v>002407000030000-240700003</v>
      </c>
    </row>
    <row r="809" s="16" customFormat="1" ht="162" customHeight="1" spans="1:19">
      <c r="A809" s="98">
        <v>2407000020000</v>
      </c>
      <c r="B809" s="92" t="s">
        <v>1668</v>
      </c>
      <c r="C809" s="92">
        <v>240700004</v>
      </c>
      <c r="D809" s="248" t="s">
        <v>1679</v>
      </c>
      <c r="E809" s="249" t="s">
        <v>1680</v>
      </c>
      <c r="F809" s="92"/>
      <c r="G809" s="92" t="s">
        <v>26</v>
      </c>
      <c r="H809" s="254">
        <v>5920</v>
      </c>
      <c r="I809" s="254">
        <v>5328</v>
      </c>
      <c r="J809" s="254">
        <v>4810</v>
      </c>
      <c r="K809" s="254">
        <v>4366</v>
      </c>
      <c r="L809" s="254">
        <v>4088</v>
      </c>
      <c r="M809" s="249" t="s">
        <v>1681</v>
      </c>
      <c r="N809" s="256" t="s">
        <v>703</v>
      </c>
      <c r="O809" s="252" t="s">
        <v>1218</v>
      </c>
      <c r="P809" s="161" t="str">
        <f>VLOOKUP(C809,'[2]1.10正式版 (更新至2024年1月)'!$C:$P,14,FALSE)</f>
        <v>002407000020000-240700004</v>
      </c>
      <c r="S809" s="161"/>
    </row>
    <row r="810" s="161" customFormat="1" ht="42" customHeight="1" spans="1:16">
      <c r="A810" s="208">
        <v>2407000020000</v>
      </c>
      <c r="B810" s="193" t="s">
        <v>1668</v>
      </c>
      <c r="C810" s="193" t="s">
        <v>1682</v>
      </c>
      <c r="D810" s="194" t="s">
        <v>1683</v>
      </c>
      <c r="E810" s="195"/>
      <c r="F810" s="193"/>
      <c r="G810" s="193" t="s">
        <v>26</v>
      </c>
      <c r="H810" s="200">
        <v>1776</v>
      </c>
      <c r="I810" s="200">
        <v>1598</v>
      </c>
      <c r="J810" s="200">
        <v>1443</v>
      </c>
      <c r="K810" s="200">
        <v>1309</v>
      </c>
      <c r="L810" s="200">
        <v>1226</v>
      </c>
      <c r="M810" s="195" t="s">
        <v>1684</v>
      </c>
      <c r="N810" s="233" t="s">
        <v>703</v>
      </c>
      <c r="O810" s="214" t="s">
        <v>1218</v>
      </c>
      <c r="P810" s="161" t="str">
        <f>VLOOKUP(C810,'[2]1.10正式版 (更新至2024年1月)'!$C:$P,14,FALSE)</f>
        <v>002407000020000-240700004-1</v>
      </c>
    </row>
    <row r="811" s="161" customFormat="1" ht="42" customHeight="1" spans="1:16">
      <c r="A811" s="208" t="s">
        <v>1685</v>
      </c>
      <c r="B811" s="193" t="s">
        <v>1686</v>
      </c>
      <c r="C811" s="192">
        <v>240700005</v>
      </c>
      <c r="D811" s="194" t="s">
        <v>1687</v>
      </c>
      <c r="E811" s="195" t="s">
        <v>1688</v>
      </c>
      <c r="F811" s="193" t="s">
        <v>1689</v>
      </c>
      <c r="G811" s="193" t="s">
        <v>26</v>
      </c>
      <c r="H811" s="212"/>
      <c r="I811" s="212"/>
      <c r="J811" s="212"/>
      <c r="K811" s="212"/>
      <c r="L811" s="212"/>
      <c r="M811" s="195"/>
      <c r="N811" s="216"/>
      <c r="O811" s="214"/>
      <c r="P811" s="161" t="str">
        <f>VLOOKUP(C811,'[2]1.10正式版 (更新至2024年1月)'!$C:$P,14,FALSE)</f>
        <v>002407000040000-240700005</v>
      </c>
    </row>
    <row r="812" s="161" customFormat="1" ht="30" customHeight="1" spans="1:15">
      <c r="A812" s="208"/>
      <c r="B812" s="187"/>
      <c r="C812" s="207">
        <v>25</v>
      </c>
      <c r="D812" s="189" t="s">
        <v>1690</v>
      </c>
      <c r="E812" s="190"/>
      <c r="F812" s="187"/>
      <c r="G812" s="187"/>
      <c r="H812" s="191"/>
      <c r="I812" s="191"/>
      <c r="J812" s="191"/>
      <c r="K812" s="191"/>
      <c r="L812" s="191"/>
      <c r="M812" s="190" t="s">
        <v>1691</v>
      </c>
      <c r="N812" s="215"/>
      <c r="O812" s="214"/>
    </row>
    <row r="813" s="161" customFormat="1" ht="26" customHeight="1" spans="1:16">
      <c r="A813" s="208">
        <v>512500000000001</v>
      </c>
      <c r="B813" s="193" t="s">
        <v>1692</v>
      </c>
      <c r="C813" s="193" t="s">
        <v>1693</v>
      </c>
      <c r="D813" s="194" t="s">
        <v>1692</v>
      </c>
      <c r="E813" s="195"/>
      <c r="F813" s="193"/>
      <c r="G813" s="193" t="s">
        <v>1694</v>
      </c>
      <c r="H813" s="193"/>
      <c r="I813" s="193"/>
      <c r="J813" s="193"/>
      <c r="K813" s="193"/>
      <c r="L813" s="193"/>
      <c r="M813" s="195" t="s">
        <v>1695</v>
      </c>
      <c r="N813" s="216" t="s">
        <v>35</v>
      </c>
      <c r="O813" s="214"/>
      <c r="P813" s="161" t="str">
        <f>VLOOKUP(C813,'[2]1.10正式版 (更新至2024年1月)'!$C:$P,14,FALSE)</f>
        <v>512500000000001-250000000-1</v>
      </c>
    </row>
    <row r="814" s="161" customFormat="1" ht="19" customHeight="1" spans="1:15">
      <c r="A814" s="208"/>
      <c r="B814" s="187"/>
      <c r="C814" s="207">
        <v>2501</v>
      </c>
      <c r="D814" s="189" t="s">
        <v>1696</v>
      </c>
      <c r="E814" s="190"/>
      <c r="F814" s="187"/>
      <c r="G814" s="187"/>
      <c r="H814" s="191"/>
      <c r="I814" s="191"/>
      <c r="J814" s="191"/>
      <c r="K814" s="191"/>
      <c r="L814" s="191"/>
      <c r="M814" s="190"/>
      <c r="N814" s="215"/>
      <c r="O814" s="214"/>
    </row>
    <row r="815" s="161" customFormat="1" ht="19" customHeight="1" spans="1:15">
      <c r="A815" s="208"/>
      <c r="B815" s="187"/>
      <c r="C815" s="207">
        <v>250101</v>
      </c>
      <c r="D815" s="189" t="s">
        <v>1697</v>
      </c>
      <c r="E815" s="190"/>
      <c r="F815" s="187"/>
      <c r="G815" s="187"/>
      <c r="H815" s="191"/>
      <c r="I815" s="191"/>
      <c r="J815" s="191"/>
      <c r="K815" s="191"/>
      <c r="L815" s="191"/>
      <c r="M815" s="190"/>
      <c r="N815" s="215"/>
      <c r="O815" s="214"/>
    </row>
    <row r="816" s="161" customFormat="1" ht="23" customHeight="1" spans="1:16">
      <c r="A816" s="208">
        <v>2501010010000</v>
      </c>
      <c r="B816" s="193" t="s">
        <v>1698</v>
      </c>
      <c r="C816" s="193">
        <v>250101001</v>
      </c>
      <c r="D816" s="194" t="s">
        <v>1698</v>
      </c>
      <c r="E816" s="195"/>
      <c r="F816" s="193"/>
      <c r="G816" s="193" t="s">
        <v>1694</v>
      </c>
      <c r="H816" s="193">
        <v>2</v>
      </c>
      <c r="I816" s="193">
        <v>2</v>
      </c>
      <c r="J816" s="193">
        <v>2</v>
      </c>
      <c r="K816" s="193">
        <v>2</v>
      </c>
      <c r="L816" s="193">
        <v>1.7</v>
      </c>
      <c r="M816" s="195"/>
      <c r="N816" s="216" t="s">
        <v>35</v>
      </c>
      <c r="O816" s="214"/>
      <c r="P816" s="161" t="str">
        <f>VLOOKUP(C816,'[2]1.10正式版 (更新至2024年1月)'!$C:$P,14,FALSE)</f>
        <v>002501010010000-250101001</v>
      </c>
    </row>
    <row r="817" s="161" customFormat="1" ht="23" customHeight="1" spans="1:16">
      <c r="A817" s="208">
        <v>2501010020000</v>
      </c>
      <c r="B817" s="193" t="s">
        <v>1699</v>
      </c>
      <c r="C817" s="193">
        <v>250101002</v>
      </c>
      <c r="D817" s="194" t="s">
        <v>1699</v>
      </c>
      <c r="E817" s="195"/>
      <c r="F817" s="193"/>
      <c r="G817" s="193" t="s">
        <v>1694</v>
      </c>
      <c r="H817" s="193">
        <v>2</v>
      </c>
      <c r="I817" s="193">
        <v>2</v>
      </c>
      <c r="J817" s="193">
        <v>2</v>
      </c>
      <c r="K817" s="193">
        <v>2</v>
      </c>
      <c r="L817" s="193">
        <v>1.7</v>
      </c>
      <c r="M817" s="195"/>
      <c r="N817" s="216" t="s">
        <v>35</v>
      </c>
      <c r="O817" s="214"/>
      <c r="P817" s="161" t="str">
        <f>VLOOKUP(C817,'[2]1.10正式版 (更新至2024年1月)'!$C:$P,14,FALSE)</f>
        <v>002501010020000-250101002</v>
      </c>
    </row>
    <row r="818" s="161" customFormat="1" ht="23" customHeight="1" spans="1:16">
      <c r="A818" s="208">
        <v>2501010030000</v>
      </c>
      <c r="B818" s="193" t="s">
        <v>1700</v>
      </c>
      <c r="C818" s="193">
        <v>250101003</v>
      </c>
      <c r="D818" s="194" t="s">
        <v>1700</v>
      </c>
      <c r="E818" s="195"/>
      <c r="F818" s="193"/>
      <c r="G818" s="193" t="s">
        <v>1694</v>
      </c>
      <c r="H818" s="193">
        <v>3</v>
      </c>
      <c r="I818" s="193">
        <v>2.5</v>
      </c>
      <c r="J818" s="193">
        <v>2.5</v>
      </c>
      <c r="K818" s="193">
        <v>2.5</v>
      </c>
      <c r="L818" s="212">
        <v>2.1</v>
      </c>
      <c r="M818" s="195"/>
      <c r="N818" s="216" t="s">
        <v>35</v>
      </c>
      <c r="O818" s="214"/>
      <c r="P818" s="161" t="str">
        <f>VLOOKUP(C818,'[2]1.10正式版 (更新至2024年1月)'!$C:$P,14,FALSE)</f>
        <v>002501010030000-250101003</v>
      </c>
    </row>
    <row r="819" s="161" customFormat="1" ht="34" customHeight="1" spans="1:16">
      <c r="A819" s="208">
        <v>2501010040000</v>
      </c>
      <c r="B819" s="193" t="s">
        <v>1701</v>
      </c>
      <c r="C819" s="193">
        <v>250101004</v>
      </c>
      <c r="D819" s="194" t="s">
        <v>1701</v>
      </c>
      <c r="E819" s="195" t="s">
        <v>1702</v>
      </c>
      <c r="F819" s="193"/>
      <c r="G819" s="193" t="s">
        <v>26</v>
      </c>
      <c r="H819" s="193">
        <v>4.8</v>
      </c>
      <c r="I819" s="193">
        <v>4.5</v>
      </c>
      <c r="J819" s="193">
        <v>4</v>
      </c>
      <c r="K819" s="193">
        <v>3</v>
      </c>
      <c r="L819" s="193">
        <v>2.55</v>
      </c>
      <c r="M819" s="195"/>
      <c r="N819" s="216" t="s">
        <v>35</v>
      </c>
      <c r="O819" s="214"/>
      <c r="P819" s="161" t="str">
        <f>VLOOKUP(C819,'[2]1.10正式版 (更新至2024年1月)'!$C:$P,14,FALSE)</f>
        <v>002501010040000-250101004</v>
      </c>
    </row>
    <row r="820" s="161" customFormat="1" ht="30" customHeight="1" spans="1:16">
      <c r="A820" s="208">
        <v>2501010050000</v>
      </c>
      <c r="B820" s="193" t="s">
        <v>1703</v>
      </c>
      <c r="C820" s="193">
        <v>250101005</v>
      </c>
      <c r="D820" s="194" t="s">
        <v>1703</v>
      </c>
      <c r="E820" s="195" t="s">
        <v>1704</v>
      </c>
      <c r="F820" s="193"/>
      <c r="G820" s="193" t="s">
        <v>1694</v>
      </c>
      <c r="H820" s="193">
        <v>15</v>
      </c>
      <c r="I820" s="193">
        <v>15</v>
      </c>
      <c r="J820" s="193">
        <v>15</v>
      </c>
      <c r="K820" s="193">
        <v>15</v>
      </c>
      <c r="L820" s="193">
        <v>15</v>
      </c>
      <c r="M820" s="195" t="s">
        <v>1705</v>
      </c>
      <c r="N820" s="216" t="s">
        <v>35</v>
      </c>
      <c r="O820" s="214"/>
      <c r="P820" s="161" t="str">
        <f>VLOOKUP(C820,'[2]1.10正式版 (更新至2024年1月)'!$C:$P,14,FALSE)</f>
        <v>002501010050000-250101005</v>
      </c>
    </row>
    <row r="821" s="161" customFormat="1" ht="28" customHeight="1" spans="1:16">
      <c r="A821" s="208">
        <v>2501010050100</v>
      </c>
      <c r="B821" s="193" t="s">
        <v>1706</v>
      </c>
      <c r="C821" s="193" t="s">
        <v>1707</v>
      </c>
      <c r="D821" s="194" t="s">
        <v>1706</v>
      </c>
      <c r="E821" s="195"/>
      <c r="F821" s="193"/>
      <c r="G821" s="193" t="s">
        <v>1694</v>
      </c>
      <c r="H821" s="193">
        <v>7</v>
      </c>
      <c r="I821" s="193">
        <v>7</v>
      </c>
      <c r="J821" s="193">
        <v>7</v>
      </c>
      <c r="K821" s="193">
        <v>7</v>
      </c>
      <c r="L821" s="193">
        <v>7</v>
      </c>
      <c r="M821" s="195"/>
      <c r="N821" s="216" t="s">
        <v>35</v>
      </c>
      <c r="O821" s="214"/>
      <c r="P821" s="161" t="str">
        <f>VLOOKUP(C821,'[2]1.10正式版 (更新至2024年1月)'!$C:$P,14,FALSE)</f>
        <v>002501010050100-250101005-1</v>
      </c>
    </row>
    <row r="822" s="161" customFormat="1" ht="26" customHeight="1" spans="1:16">
      <c r="A822" s="208">
        <v>2501010050300</v>
      </c>
      <c r="B822" s="193" t="s">
        <v>1708</v>
      </c>
      <c r="C822" s="193" t="s">
        <v>1709</v>
      </c>
      <c r="D822" s="194" t="s">
        <v>1710</v>
      </c>
      <c r="E822" s="195"/>
      <c r="F822" s="193"/>
      <c r="G822" s="193" t="s">
        <v>1694</v>
      </c>
      <c r="H822" s="193">
        <v>5</v>
      </c>
      <c r="I822" s="193">
        <v>5</v>
      </c>
      <c r="J822" s="193">
        <v>5</v>
      </c>
      <c r="K822" s="193">
        <v>5</v>
      </c>
      <c r="L822" s="193">
        <v>5</v>
      </c>
      <c r="M822" s="195"/>
      <c r="N822" s="216" t="s">
        <v>35</v>
      </c>
      <c r="O822" s="214"/>
      <c r="P822" s="161" t="str">
        <f>VLOOKUP(C822,'[2]1.10正式版 (更新至2024年1月)'!$C:$P,14,FALSE)</f>
        <v>002501010050300-250101005-2</v>
      </c>
    </row>
    <row r="823" s="161" customFormat="1" ht="23" customHeight="1" spans="1:16">
      <c r="A823" s="208">
        <v>2501010060000</v>
      </c>
      <c r="B823" s="193" t="s">
        <v>1711</v>
      </c>
      <c r="C823" s="193">
        <v>250101006</v>
      </c>
      <c r="D823" s="194" t="s">
        <v>1711</v>
      </c>
      <c r="E823" s="195"/>
      <c r="F823" s="193"/>
      <c r="G823" s="193" t="s">
        <v>1694</v>
      </c>
      <c r="H823" s="193">
        <v>4.8</v>
      </c>
      <c r="I823" s="193">
        <v>4</v>
      </c>
      <c r="J823" s="193">
        <v>4</v>
      </c>
      <c r="K823" s="193">
        <v>4</v>
      </c>
      <c r="L823" s="193">
        <v>3.4</v>
      </c>
      <c r="M823" s="195"/>
      <c r="N823" s="216" t="s">
        <v>35</v>
      </c>
      <c r="O823" s="214"/>
      <c r="P823" s="161" t="str">
        <f>VLOOKUP(C823,'[2]1.10正式版 (更新至2024年1月)'!$C:$P,14,FALSE)</f>
        <v>002501010060000-250101006</v>
      </c>
    </row>
    <row r="824" s="161" customFormat="1" ht="23" customHeight="1" spans="1:16">
      <c r="A824" s="208">
        <v>2501010070000</v>
      </c>
      <c r="B824" s="193" t="s">
        <v>1712</v>
      </c>
      <c r="C824" s="193">
        <v>250101007</v>
      </c>
      <c r="D824" s="194" t="s">
        <v>1712</v>
      </c>
      <c r="E824" s="195"/>
      <c r="F824" s="193"/>
      <c r="G824" s="193" t="s">
        <v>1694</v>
      </c>
      <c r="H824" s="193">
        <v>4.8</v>
      </c>
      <c r="I824" s="193">
        <v>4</v>
      </c>
      <c r="J824" s="193">
        <v>4</v>
      </c>
      <c r="K824" s="193">
        <v>4</v>
      </c>
      <c r="L824" s="193">
        <v>3.4</v>
      </c>
      <c r="M824" s="195" t="s">
        <v>1713</v>
      </c>
      <c r="N824" s="216" t="s">
        <v>35</v>
      </c>
      <c r="O824" s="214"/>
      <c r="P824" s="161" t="str">
        <f>VLOOKUP(C824,'[2]1.10正式版 (更新至2024年1月)'!$C:$P,14,FALSE)</f>
        <v>002501010070000-250101007</v>
      </c>
    </row>
    <row r="825" s="161" customFormat="1" ht="28" customHeight="1" spans="1:16">
      <c r="A825" s="208">
        <v>2501010070000</v>
      </c>
      <c r="B825" s="193" t="s">
        <v>1712</v>
      </c>
      <c r="C825" s="193" t="s">
        <v>1714</v>
      </c>
      <c r="D825" s="194" t="s">
        <v>1715</v>
      </c>
      <c r="E825" s="195"/>
      <c r="F825" s="193"/>
      <c r="G825" s="193" t="s">
        <v>1694</v>
      </c>
      <c r="H825" s="193"/>
      <c r="I825" s="193"/>
      <c r="J825" s="193"/>
      <c r="K825" s="193"/>
      <c r="L825" s="193"/>
      <c r="M825" s="195"/>
      <c r="N825" s="216" t="s">
        <v>35</v>
      </c>
      <c r="O825" s="214"/>
      <c r="P825" s="161" t="str">
        <f>VLOOKUP(C825,'[2]1.10正式版 (更新至2024年1月)'!$C:$P,14,FALSE)</f>
        <v>002501010070000-250101007-1</v>
      </c>
    </row>
    <row r="826" s="161" customFormat="1" ht="24" customHeight="1" spans="1:16">
      <c r="A826" s="208">
        <v>2501010080000</v>
      </c>
      <c r="B826" s="193" t="s">
        <v>1716</v>
      </c>
      <c r="C826" s="193">
        <v>250101008</v>
      </c>
      <c r="D826" s="194" t="s">
        <v>1716</v>
      </c>
      <c r="E826" s="195" t="s">
        <v>1717</v>
      </c>
      <c r="F826" s="193"/>
      <c r="G826" s="193" t="s">
        <v>1694</v>
      </c>
      <c r="H826" s="193">
        <v>6</v>
      </c>
      <c r="I826" s="193">
        <v>6</v>
      </c>
      <c r="J826" s="193">
        <v>6</v>
      </c>
      <c r="K826" s="193">
        <v>6</v>
      </c>
      <c r="L826" s="193">
        <v>6</v>
      </c>
      <c r="M826" s="195" t="s">
        <v>1718</v>
      </c>
      <c r="N826" s="216" t="s">
        <v>35</v>
      </c>
      <c r="O826" s="214"/>
      <c r="P826" s="161" t="str">
        <f>VLOOKUP(C826,'[2]1.10正式版 (更新至2024年1月)'!$C:$P,14,FALSE)</f>
        <v>002501010080000-250101008</v>
      </c>
    </row>
    <row r="827" s="161" customFormat="1" ht="24" customHeight="1" spans="1:16">
      <c r="A827" s="208">
        <v>2501010080200</v>
      </c>
      <c r="B827" s="193" t="s">
        <v>1719</v>
      </c>
      <c r="C827" s="193" t="s">
        <v>1720</v>
      </c>
      <c r="D827" s="194" t="s">
        <v>1721</v>
      </c>
      <c r="E827" s="195"/>
      <c r="F827" s="193"/>
      <c r="G827" s="193" t="s">
        <v>1694</v>
      </c>
      <c r="H827" s="193">
        <v>6</v>
      </c>
      <c r="I827" s="193">
        <v>6</v>
      </c>
      <c r="J827" s="193">
        <v>6</v>
      </c>
      <c r="K827" s="193">
        <v>6</v>
      </c>
      <c r="L827" s="193">
        <v>6</v>
      </c>
      <c r="M827" s="195"/>
      <c r="N827" s="216" t="s">
        <v>35</v>
      </c>
      <c r="O827" s="214"/>
      <c r="P827" s="161" t="str">
        <f>VLOOKUP(C827,'[2]1.10正式版 (更新至2024年1月)'!$C:$P,14,FALSE)</f>
        <v>002501010080200-250101008-1</v>
      </c>
    </row>
    <row r="828" s="161" customFormat="1" ht="21" customHeight="1" spans="1:16">
      <c r="A828" s="208">
        <v>2501010090000</v>
      </c>
      <c r="B828" s="193" t="s">
        <v>1722</v>
      </c>
      <c r="C828" s="193">
        <v>250101009</v>
      </c>
      <c r="D828" s="194" t="s">
        <v>1722</v>
      </c>
      <c r="E828" s="195"/>
      <c r="F828" s="193"/>
      <c r="G828" s="193" t="s">
        <v>1694</v>
      </c>
      <c r="H828" s="225">
        <v>3.6</v>
      </c>
      <c r="I828" s="225">
        <v>3</v>
      </c>
      <c r="J828" s="225">
        <v>3</v>
      </c>
      <c r="K828" s="225">
        <v>3</v>
      </c>
      <c r="L828" s="225">
        <v>2.55</v>
      </c>
      <c r="M828" s="195"/>
      <c r="N828" s="216" t="s">
        <v>35</v>
      </c>
      <c r="O828" s="214"/>
      <c r="P828" s="161" t="str">
        <f>VLOOKUP(C828,'[2]1.10正式版 (更新至2024年1月)'!$C:$P,14,FALSE)</f>
        <v>002501010090000-250101009</v>
      </c>
    </row>
    <row r="829" s="161" customFormat="1" ht="21" customHeight="1" spans="1:16">
      <c r="A829" s="208">
        <v>2501010100000</v>
      </c>
      <c r="B829" s="193" t="s">
        <v>1723</v>
      </c>
      <c r="C829" s="193">
        <v>250101010</v>
      </c>
      <c r="D829" s="194" t="s">
        <v>1723</v>
      </c>
      <c r="E829" s="195"/>
      <c r="F829" s="193"/>
      <c r="G829" s="193" t="s">
        <v>1694</v>
      </c>
      <c r="H829" s="193">
        <v>2.4</v>
      </c>
      <c r="I829" s="193">
        <v>2</v>
      </c>
      <c r="J829" s="193">
        <v>2</v>
      </c>
      <c r="K829" s="193">
        <v>2</v>
      </c>
      <c r="L829" s="193">
        <v>1.7</v>
      </c>
      <c r="M829" s="195"/>
      <c r="N829" s="216" t="s">
        <v>35</v>
      </c>
      <c r="O829" s="214"/>
      <c r="P829" s="161" t="str">
        <f>VLOOKUP(C829,'[2]1.10正式版 (更新至2024年1月)'!$C:$P,14,FALSE)</f>
        <v>002501010100000-250101010</v>
      </c>
    </row>
    <row r="830" s="161" customFormat="1" ht="29" customHeight="1" spans="1:16">
      <c r="A830" s="208">
        <v>2501010110000</v>
      </c>
      <c r="B830" s="193" t="s">
        <v>1724</v>
      </c>
      <c r="C830" s="193">
        <v>250101011</v>
      </c>
      <c r="D830" s="194" t="s">
        <v>1724</v>
      </c>
      <c r="E830" s="195" t="s">
        <v>1725</v>
      </c>
      <c r="F830" s="193"/>
      <c r="G830" s="193" t="s">
        <v>1694</v>
      </c>
      <c r="H830" s="193">
        <v>4.2</v>
      </c>
      <c r="I830" s="193">
        <v>3.5</v>
      </c>
      <c r="J830" s="193">
        <v>3.5</v>
      </c>
      <c r="K830" s="193">
        <v>3.5</v>
      </c>
      <c r="L830" s="225">
        <v>3</v>
      </c>
      <c r="M830" s="195"/>
      <c r="N830" s="216" t="s">
        <v>35</v>
      </c>
      <c r="O830" s="214"/>
      <c r="P830" s="161" t="str">
        <f>VLOOKUP(C830,'[2]1.10正式版 (更新至2024年1月)'!$C:$P,14,FALSE)</f>
        <v>002501010110000-250101011</v>
      </c>
    </row>
    <row r="831" s="161" customFormat="1" ht="27" customHeight="1" spans="1:16">
      <c r="A831" s="208">
        <v>2501010110100</v>
      </c>
      <c r="B831" s="193" t="s">
        <v>1726</v>
      </c>
      <c r="C831" s="193" t="s">
        <v>1727</v>
      </c>
      <c r="D831" s="194" t="s">
        <v>1726</v>
      </c>
      <c r="E831" s="195"/>
      <c r="F831" s="193"/>
      <c r="G831" s="193" t="s">
        <v>1694</v>
      </c>
      <c r="H831" s="193">
        <v>4.2</v>
      </c>
      <c r="I831" s="193">
        <v>3.5</v>
      </c>
      <c r="J831" s="193">
        <v>3.5</v>
      </c>
      <c r="K831" s="193">
        <v>3.5</v>
      </c>
      <c r="L831" s="225">
        <v>3</v>
      </c>
      <c r="M831" s="195"/>
      <c r="N831" s="216" t="s">
        <v>35</v>
      </c>
      <c r="O831" s="214"/>
      <c r="P831" s="161" t="str">
        <f>VLOOKUP(C831,'[2]1.10正式版 (更新至2024年1月)'!$C:$P,14,FALSE)</f>
        <v>002501010110100-250101011-1</v>
      </c>
    </row>
    <row r="832" s="161" customFormat="1" ht="29" customHeight="1" spans="1:16">
      <c r="A832" s="208">
        <v>2501010110200</v>
      </c>
      <c r="B832" s="193" t="s">
        <v>1728</v>
      </c>
      <c r="C832" s="193" t="s">
        <v>1729</v>
      </c>
      <c r="D832" s="194" t="s">
        <v>1728</v>
      </c>
      <c r="E832" s="195"/>
      <c r="F832" s="193"/>
      <c r="G832" s="193" t="s">
        <v>1694</v>
      </c>
      <c r="H832" s="193">
        <v>4.2</v>
      </c>
      <c r="I832" s="193">
        <v>3.5</v>
      </c>
      <c r="J832" s="193">
        <v>3.5</v>
      </c>
      <c r="K832" s="193">
        <v>3.5</v>
      </c>
      <c r="L832" s="225">
        <v>3</v>
      </c>
      <c r="M832" s="195"/>
      <c r="N832" s="216" t="s">
        <v>35</v>
      </c>
      <c r="O832" s="214"/>
      <c r="P832" s="161" t="str">
        <f>VLOOKUP(C832,'[2]1.10正式版 (更新至2024年1月)'!$C:$P,14,FALSE)</f>
        <v>002501010110200-250101011-2</v>
      </c>
    </row>
    <row r="833" s="161" customFormat="1" ht="28" customHeight="1" spans="1:16">
      <c r="A833" s="208">
        <v>2501010110300</v>
      </c>
      <c r="B833" s="193" t="s">
        <v>1730</v>
      </c>
      <c r="C833" s="193" t="s">
        <v>1731</v>
      </c>
      <c r="D833" s="194" t="s">
        <v>1730</v>
      </c>
      <c r="E833" s="195"/>
      <c r="F833" s="193"/>
      <c r="G833" s="193" t="s">
        <v>1694</v>
      </c>
      <c r="H833" s="193">
        <v>4.2</v>
      </c>
      <c r="I833" s="193">
        <v>3.5</v>
      </c>
      <c r="J833" s="193">
        <v>3.5</v>
      </c>
      <c r="K833" s="193">
        <v>3.5</v>
      </c>
      <c r="L833" s="225">
        <v>3</v>
      </c>
      <c r="M833" s="195"/>
      <c r="N833" s="216" t="s">
        <v>35</v>
      </c>
      <c r="O833" s="214"/>
      <c r="P833" s="161" t="str">
        <f>VLOOKUP(C833,'[2]1.10正式版 (更新至2024年1月)'!$C:$P,14,FALSE)</f>
        <v>002501010110300-250101011-3</v>
      </c>
    </row>
    <row r="834" s="161" customFormat="1" ht="22" customHeight="1" spans="1:16">
      <c r="A834" s="208">
        <v>2501010120000</v>
      </c>
      <c r="B834" s="193" t="s">
        <v>1732</v>
      </c>
      <c r="C834" s="193">
        <v>250101012</v>
      </c>
      <c r="D834" s="194" t="s">
        <v>1732</v>
      </c>
      <c r="E834" s="195"/>
      <c r="F834" s="193"/>
      <c r="G834" s="193" t="s">
        <v>1694</v>
      </c>
      <c r="H834" s="193">
        <v>3</v>
      </c>
      <c r="I834" s="193">
        <v>2.5</v>
      </c>
      <c r="J834" s="193">
        <v>2.5</v>
      </c>
      <c r="K834" s="193">
        <v>2.5</v>
      </c>
      <c r="L834" s="230">
        <v>2.13</v>
      </c>
      <c r="M834" s="195"/>
      <c r="N834" s="216" t="s">
        <v>35</v>
      </c>
      <c r="O834" s="214"/>
      <c r="P834" s="161" t="str">
        <f>VLOOKUP(C834,'[2]1.10正式版 (更新至2024年1月)'!$C:$P,14,FALSE)</f>
        <v>002501010120000-250101012</v>
      </c>
    </row>
    <row r="835" s="161" customFormat="1" ht="22" customHeight="1" spans="1:16">
      <c r="A835" s="208">
        <v>2501010130000</v>
      </c>
      <c r="B835" s="193" t="s">
        <v>1733</v>
      </c>
      <c r="C835" s="193">
        <v>250101013</v>
      </c>
      <c r="D835" s="194" t="s">
        <v>1733</v>
      </c>
      <c r="E835" s="195"/>
      <c r="F835" s="193"/>
      <c r="G835" s="193" t="s">
        <v>1694</v>
      </c>
      <c r="H835" s="193">
        <v>7.2</v>
      </c>
      <c r="I835" s="193">
        <v>6</v>
      </c>
      <c r="J835" s="193">
        <v>6</v>
      </c>
      <c r="K835" s="193">
        <v>6</v>
      </c>
      <c r="L835" s="193">
        <v>5.1</v>
      </c>
      <c r="M835" s="195"/>
      <c r="N835" s="216" t="s">
        <v>35</v>
      </c>
      <c r="O835" s="214"/>
      <c r="P835" s="161" t="str">
        <f>VLOOKUP(C835,'[2]1.10正式版 (更新至2024年1月)'!$C:$P,14,FALSE)</f>
        <v>002501010130000-250101013</v>
      </c>
    </row>
    <row r="836" s="161" customFormat="1" ht="22" customHeight="1" spans="1:16">
      <c r="A836" s="208">
        <v>2501010140000</v>
      </c>
      <c r="B836" s="193" t="s">
        <v>1734</v>
      </c>
      <c r="C836" s="193">
        <v>250101014</v>
      </c>
      <c r="D836" s="194" t="s">
        <v>1734</v>
      </c>
      <c r="E836" s="195"/>
      <c r="F836" s="193"/>
      <c r="G836" s="193" t="s">
        <v>1694</v>
      </c>
      <c r="H836" s="193">
        <v>4.2</v>
      </c>
      <c r="I836" s="193">
        <v>3.5</v>
      </c>
      <c r="J836" s="193">
        <v>3.5</v>
      </c>
      <c r="K836" s="193">
        <v>3.5</v>
      </c>
      <c r="L836" s="230">
        <v>2.98</v>
      </c>
      <c r="M836" s="195"/>
      <c r="N836" s="216" t="s">
        <v>35</v>
      </c>
      <c r="O836" s="214"/>
      <c r="P836" s="161" t="str">
        <f>VLOOKUP(C836,'[2]1.10正式版 (更新至2024年1月)'!$C:$P,14,FALSE)</f>
        <v>002501010140000-250101014</v>
      </c>
    </row>
    <row r="837" s="161" customFormat="1" ht="29" customHeight="1" spans="1:16">
      <c r="A837" s="208">
        <v>2501010150000</v>
      </c>
      <c r="B837" s="193" t="s">
        <v>1735</v>
      </c>
      <c r="C837" s="193">
        <v>250101015</v>
      </c>
      <c r="D837" s="194" t="s">
        <v>1735</v>
      </c>
      <c r="E837" s="195" t="s">
        <v>1736</v>
      </c>
      <c r="F837" s="193"/>
      <c r="G837" s="193"/>
      <c r="H837" s="193"/>
      <c r="I837" s="193"/>
      <c r="J837" s="193"/>
      <c r="K837" s="193"/>
      <c r="L837" s="230"/>
      <c r="M837" s="195"/>
      <c r="N837" s="216"/>
      <c r="O837" s="214"/>
      <c r="P837" s="161" t="str">
        <f>VLOOKUP(C837,'[2]1.10正式版 (更新至2024年1月)'!$C:$P,14,FALSE)</f>
        <v>002501010150000-250101015</v>
      </c>
    </row>
    <row r="838" s="161" customFormat="1" ht="21" customHeight="1" spans="1:16">
      <c r="A838" s="208">
        <v>2501010150300</v>
      </c>
      <c r="B838" s="193" t="s">
        <v>1737</v>
      </c>
      <c r="C838" s="199" t="s">
        <v>1738</v>
      </c>
      <c r="D838" s="194" t="s">
        <v>1737</v>
      </c>
      <c r="E838" s="195"/>
      <c r="F838" s="193"/>
      <c r="G838" s="193" t="s">
        <v>26</v>
      </c>
      <c r="H838" s="193">
        <v>6</v>
      </c>
      <c r="I838" s="193">
        <v>6</v>
      </c>
      <c r="J838" s="193">
        <v>6</v>
      </c>
      <c r="K838" s="193">
        <v>6</v>
      </c>
      <c r="L838" s="193">
        <v>6</v>
      </c>
      <c r="M838" s="195"/>
      <c r="N838" s="216" t="s">
        <v>35</v>
      </c>
      <c r="O838" s="214"/>
      <c r="P838" s="161" t="str">
        <f>VLOOKUP(C838,'[2]1.10正式版 (更新至2024年1月)'!$C:$P,14,FALSE)</f>
        <v>002501010150300-250101015-1</v>
      </c>
    </row>
    <row r="839" s="161" customFormat="1" ht="24" customHeight="1" spans="1:16">
      <c r="A839" s="208">
        <v>2501010150100</v>
      </c>
      <c r="B839" s="193" t="s">
        <v>1739</v>
      </c>
      <c r="C839" s="199" t="s">
        <v>1740</v>
      </c>
      <c r="D839" s="194" t="s">
        <v>1741</v>
      </c>
      <c r="E839" s="195"/>
      <c r="F839" s="193"/>
      <c r="G839" s="193" t="s">
        <v>26</v>
      </c>
      <c r="H839" s="193">
        <v>15</v>
      </c>
      <c r="I839" s="193">
        <v>15</v>
      </c>
      <c r="J839" s="193">
        <v>15</v>
      </c>
      <c r="K839" s="193">
        <v>15</v>
      </c>
      <c r="L839" s="193">
        <v>15</v>
      </c>
      <c r="M839" s="195"/>
      <c r="N839" s="216" t="s">
        <v>35</v>
      </c>
      <c r="O839" s="214"/>
      <c r="P839" s="161" t="str">
        <f>VLOOKUP(C839,'[2]1.10正式版 (更新至2024年1月)'!$C:$P,14,FALSE)</f>
        <v>002501010150100-250101015-2</v>
      </c>
    </row>
    <row r="840" s="161" customFormat="1" ht="24" customHeight="1" spans="1:16">
      <c r="A840" s="208">
        <v>2501010150200</v>
      </c>
      <c r="B840" s="193" t="s">
        <v>1742</v>
      </c>
      <c r="C840" s="199" t="s">
        <v>1743</v>
      </c>
      <c r="D840" s="194" t="s">
        <v>1744</v>
      </c>
      <c r="E840" s="195"/>
      <c r="F840" s="193"/>
      <c r="G840" s="193" t="s">
        <v>26</v>
      </c>
      <c r="H840" s="193">
        <v>18</v>
      </c>
      <c r="I840" s="193">
        <v>18</v>
      </c>
      <c r="J840" s="193">
        <v>18</v>
      </c>
      <c r="K840" s="193">
        <v>18</v>
      </c>
      <c r="L840" s="193">
        <v>18</v>
      </c>
      <c r="M840" s="195"/>
      <c r="N840" s="216" t="s">
        <v>35</v>
      </c>
      <c r="O840" s="214"/>
      <c r="P840" s="161" t="str">
        <f>VLOOKUP(C840,'[2]1.10正式版 (更新至2024年1月)'!$C:$P,14,FALSE)</f>
        <v>002501010150200-250101015-3</v>
      </c>
    </row>
    <row r="841" s="161" customFormat="1" ht="19" customHeight="1" spans="1:16">
      <c r="A841" s="208">
        <v>2501010160000</v>
      </c>
      <c r="B841" s="193" t="s">
        <v>1745</v>
      </c>
      <c r="C841" s="193">
        <v>250101016</v>
      </c>
      <c r="D841" s="194" t="s">
        <v>1745</v>
      </c>
      <c r="E841" s="195"/>
      <c r="F841" s="193"/>
      <c r="G841" s="193" t="s">
        <v>1694</v>
      </c>
      <c r="H841" s="193">
        <v>3.6</v>
      </c>
      <c r="I841" s="193">
        <v>3</v>
      </c>
      <c r="J841" s="193">
        <v>3</v>
      </c>
      <c r="K841" s="193">
        <v>3</v>
      </c>
      <c r="L841" s="193">
        <v>2.55</v>
      </c>
      <c r="M841" s="195"/>
      <c r="N841" s="216" t="s">
        <v>35</v>
      </c>
      <c r="O841" s="214"/>
      <c r="P841" s="161" t="str">
        <f>VLOOKUP(C841,'[2]1.10正式版 (更新至2024年1月)'!$C:$P,14,FALSE)</f>
        <v>002501010160000-250101016</v>
      </c>
    </row>
    <row r="842" s="161" customFormat="1" ht="19" customHeight="1" spans="1:16">
      <c r="A842" s="208">
        <v>2501010170000</v>
      </c>
      <c r="B842" s="193" t="s">
        <v>1746</v>
      </c>
      <c r="C842" s="193">
        <v>250101017</v>
      </c>
      <c r="D842" s="194" t="s">
        <v>1746</v>
      </c>
      <c r="E842" s="195" t="s">
        <v>1747</v>
      </c>
      <c r="F842" s="193"/>
      <c r="G842" s="193" t="s">
        <v>1694</v>
      </c>
      <c r="H842" s="193">
        <v>18</v>
      </c>
      <c r="I842" s="193">
        <v>18</v>
      </c>
      <c r="J842" s="193">
        <v>15</v>
      </c>
      <c r="K842" s="193">
        <v>12</v>
      </c>
      <c r="L842" s="193">
        <v>10.2</v>
      </c>
      <c r="M842" s="195"/>
      <c r="N842" s="216" t="s">
        <v>35</v>
      </c>
      <c r="O842" s="214"/>
      <c r="P842" s="161" t="str">
        <f>VLOOKUP(C842,'[2]1.10正式版 (更新至2024年1月)'!$C:$P,14,FALSE)</f>
        <v>002501010170000-250101017</v>
      </c>
    </row>
    <row r="843" s="161" customFormat="1" ht="19" customHeight="1" spans="1:16">
      <c r="A843" s="208">
        <v>2501010180000</v>
      </c>
      <c r="B843" s="193" t="s">
        <v>1748</v>
      </c>
      <c r="C843" s="193">
        <v>250101018</v>
      </c>
      <c r="D843" s="194" t="s">
        <v>1748</v>
      </c>
      <c r="E843" s="195" t="s">
        <v>1749</v>
      </c>
      <c r="F843" s="193"/>
      <c r="G843" s="193" t="s">
        <v>1694</v>
      </c>
      <c r="H843" s="193">
        <v>6.48</v>
      </c>
      <c r="I843" s="193">
        <v>6</v>
      </c>
      <c r="J843" s="193">
        <v>5.4</v>
      </c>
      <c r="K843" s="193">
        <v>5</v>
      </c>
      <c r="L843" s="193">
        <v>4.25</v>
      </c>
      <c r="M843" s="195"/>
      <c r="N843" s="216" t="s">
        <v>35</v>
      </c>
      <c r="O843" s="214"/>
      <c r="P843" s="161" t="str">
        <f>VLOOKUP(C843,'[2]1.10正式版 (更新至2024年1月)'!$C:$P,14,FALSE)</f>
        <v>002501010180000-250101018</v>
      </c>
    </row>
    <row r="844" s="161" customFormat="1" ht="19" customHeight="1" spans="1:16">
      <c r="A844" s="208">
        <v>2501010190000</v>
      </c>
      <c r="B844" s="193" t="s">
        <v>1750</v>
      </c>
      <c r="C844" s="193">
        <v>250101019</v>
      </c>
      <c r="D844" s="194" t="s">
        <v>1750</v>
      </c>
      <c r="E844" s="195"/>
      <c r="F844" s="193"/>
      <c r="G844" s="193" t="s">
        <v>1694</v>
      </c>
      <c r="H844" s="193">
        <v>9.6</v>
      </c>
      <c r="I844" s="193">
        <v>9</v>
      </c>
      <c r="J844" s="193">
        <v>8</v>
      </c>
      <c r="K844" s="193">
        <v>7</v>
      </c>
      <c r="L844" s="193">
        <v>5.95</v>
      </c>
      <c r="M844" s="195"/>
      <c r="N844" s="216" t="s">
        <v>35</v>
      </c>
      <c r="O844" s="214"/>
      <c r="P844" s="161" t="str">
        <f>VLOOKUP(C844,'[2]1.10正式版 (更新至2024年1月)'!$C:$P,14,FALSE)</f>
        <v>002501010190000-250101019</v>
      </c>
    </row>
    <row r="845" s="161" customFormat="1" ht="19" customHeight="1" spans="1:16">
      <c r="A845" s="208">
        <v>2501010200000</v>
      </c>
      <c r="B845" s="193" t="s">
        <v>1751</v>
      </c>
      <c r="C845" s="193">
        <v>250101020</v>
      </c>
      <c r="D845" s="194" t="s">
        <v>1751</v>
      </c>
      <c r="E845" s="195"/>
      <c r="F845" s="193"/>
      <c r="G845" s="193" t="s">
        <v>1694</v>
      </c>
      <c r="H845" s="193"/>
      <c r="I845" s="193"/>
      <c r="J845" s="193"/>
      <c r="K845" s="193"/>
      <c r="L845" s="193"/>
      <c r="M845" s="195"/>
      <c r="N845" s="216" t="s">
        <v>35</v>
      </c>
      <c r="O845" s="214"/>
      <c r="P845" s="161" t="str">
        <f>VLOOKUP(C845,'[2]1.10正式版 (更新至2024年1月)'!$C:$P,14,FALSE)</f>
        <v>002501010200000-250101020</v>
      </c>
    </row>
    <row r="846" s="161" customFormat="1" ht="19" customHeight="1" spans="1:16">
      <c r="A846" s="208">
        <v>2501010210000</v>
      </c>
      <c r="B846" s="193" t="s">
        <v>1752</v>
      </c>
      <c r="C846" s="193">
        <v>250101021</v>
      </c>
      <c r="D846" s="194" t="s">
        <v>1752</v>
      </c>
      <c r="E846" s="195"/>
      <c r="F846" s="193"/>
      <c r="G846" s="193" t="s">
        <v>1694</v>
      </c>
      <c r="H846" s="193">
        <v>16</v>
      </c>
      <c r="I846" s="193">
        <v>14</v>
      </c>
      <c r="J846" s="193">
        <v>12</v>
      </c>
      <c r="K846" s="193">
        <v>10</v>
      </c>
      <c r="L846" s="193">
        <v>8.5</v>
      </c>
      <c r="M846" s="195" t="s">
        <v>1753</v>
      </c>
      <c r="N846" s="216" t="s">
        <v>35</v>
      </c>
      <c r="O846" s="214"/>
      <c r="P846" s="161" t="str">
        <f>VLOOKUP(C846,'[2]1.10正式版 (更新至2024年1月)'!$C:$P,14,FALSE)</f>
        <v>002501010210000-250101021</v>
      </c>
    </row>
    <row r="847" s="161" customFormat="1" ht="19" customHeight="1" spans="1:16">
      <c r="A847" s="208">
        <v>2501010210000</v>
      </c>
      <c r="B847" s="193" t="s">
        <v>1752</v>
      </c>
      <c r="C847" s="193" t="s">
        <v>1754</v>
      </c>
      <c r="D847" s="194" t="s">
        <v>1755</v>
      </c>
      <c r="E847" s="195"/>
      <c r="F847" s="193"/>
      <c r="G847" s="193" t="s">
        <v>1694</v>
      </c>
      <c r="H847" s="193">
        <v>10</v>
      </c>
      <c r="I847" s="193">
        <v>10</v>
      </c>
      <c r="J847" s="193">
        <v>10</v>
      </c>
      <c r="K847" s="193">
        <v>10</v>
      </c>
      <c r="L847" s="193">
        <v>10</v>
      </c>
      <c r="M847" s="195"/>
      <c r="N847" s="216" t="s">
        <v>35</v>
      </c>
      <c r="O847" s="214"/>
      <c r="P847" s="161" t="str">
        <f>VLOOKUP(C847,'[2]1.10正式版 (更新至2024年1月)'!$C:$P,14,FALSE)</f>
        <v>002501010210000-250101021-1</v>
      </c>
    </row>
    <row r="848" s="161" customFormat="1" ht="19" customHeight="1" spans="1:16">
      <c r="A848" s="208">
        <v>2501010220000</v>
      </c>
      <c r="B848" s="193" t="s">
        <v>1756</v>
      </c>
      <c r="C848" s="193">
        <v>250101022</v>
      </c>
      <c r="D848" s="194" t="s">
        <v>1756</v>
      </c>
      <c r="E848" s="195"/>
      <c r="F848" s="193"/>
      <c r="G848" s="193" t="s">
        <v>1694</v>
      </c>
      <c r="H848" s="193"/>
      <c r="I848" s="193"/>
      <c r="J848" s="193"/>
      <c r="K848" s="193"/>
      <c r="L848" s="193"/>
      <c r="M848" s="195" t="s">
        <v>1753</v>
      </c>
      <c r="N848" s="216" t="s">
        <v>28</v>
      </c>
      <c r="O848" s="214"/>
      <c r="P848" s="161" t="str">
        <f>VLOOKUP(C848,'[2]1.10正式版 (更新至2024年1月)'!$C:$P,14,FALSE)</f>
        <v>002501010220000-250101022</v>
      </c>
    </row>
    <row r="849" s="161" customFormat="1" ht="19" customHeight="1" spans="1:16">
      <c r="A849" s="208">
        <v>2501010220000</v>
      </c>
      <c r="B849" s="193" t="s">
        <v>1756</v>
      </c>
      <c r="C849" s="193" t="s">
        <v>1757</v>
      </c>
      <c r="D849" s="194" t="s">
        <v>1758</v>
      </c>
      <c r="E849" s="195"/>
      <c r="F849" s="193"/>
      <c r="G849" s="193" t="s">
        <v>1694</v>
      </c>
      <c r="H849" s="193"/>
      <c r="I849" s="193"/>
      <c r="J849" s="193"/>
      <c r="K849" s="193"/>
      <c r="L849" s="193"/>
      <c r="M849" s="195"/>
      <c r="N849" s="216" t="s">
        <v>28</v>
      </c>
      <c r="O849" s="214"/>
      <c r="P849" s="161" t="str">
        <f>VLOOKUP(C849,'[2]1.10正式版 (更新至2024年1月)'!$C:$P,14,FALSE)</f>
        <v>002501010220000-250101022-1</v>
      </c>
    </row>
    <row r="850" s="161" customFormat="1" ht="19" customHeight="1" spans="1:15">
      <c r="A850" s="208"/>
      <c r="B850" s="187"/>
      <c r="C850" s="207">
        <v>250102</v>
      </c>
      <c r="D850" s="189" t="s">
        <v>1759</v>
      </c>
      <c r="E850" s="190"/>
      <c r="F850" s="187"/>
      <c r="G850" s="187"/>
      <c r="H850" s="191"/>
      <c r="I850" s="191"/>
      <c r="J850" s="191"/>
      <c r="K850" s="191"/>
      <c r="L850" s="191"/>
      <c r="M850" s="190"/>
      <c r="N850" s="215"/>
      <c r="O850" s="214"/>
    </row>
    <row r="851" s="161" customFormat="1" ht="19" customHeight="1" spans="1:16">
      <c r="A851" s="208">
        <v>2501020010000</v>
      </c>
      <c r="B851" s="193" t="s">
        <v>1760</v>
      </c>
      <c r="C851" s="193">
        <v>250102001</v>
      </c>
      <c r="D851" s="194" t="s">
        <v>1760</v>
      </c>
      <c r="E851" s="195" t="s">
        <v>1761</v>
      </c>
      <c r="F851" s="193"/>
      <c r="G851" s="193" t="s">
        <v>26</v>
      </c>
      <c r="H851" s="193">
        <v>5.52</v>
      </c>
      <c r="I851" s="193">
        <v>5</v>
      </c>
      <c r="J851" s="193">
        <v>4.6</v>
      </c>
      <c r="K851" s="193">
        <v>4</v>
      </c>
      <c r="L851" s="193">
        <v>3.4</v>
      </c>
      <c r="M851" s="195"/>
      <c r="N851" s="216" t="s">
        <v>35</v>
      </c>
      <c r="O851" s="214"/>
      <c r="P851" s="161" t="str">
        <f>VLOOKUP(C851,'[2]1.10正式版 (更新至2024年1月)'!$C:$P,14,FALSE)</f>
        <v>002501020010000-250102001</v>
      </c>
    </row>
    <row r="852" s="161" customFormat="1" ht="19" customHeight="1" spans="1:16">
      <c r="A852" s="208">
        <v>2501020020000</v>
      </c>
      <c r="B852" s="193" t="s">
        <v>1762</v>
      </c>
      <c r="C852" s="193">
        <v>250102002</v>
      </c>
      <c r="D852" s="194" t="s">
        <v>1762</v>
      </c>
      <c r="E852" s="195"/>
      <c r="F852" s="193"/>
      <c r="G852" s="193" t="s">
        <v>1694</v>
      </c>
      <c r="H852" s="193">
        <v>1.2</v>
      </c>
      <c r="I852" s="193">
        <v>1</v>
      </c>
      <c r="J852" s="193">
        <v>1</v>
      </c>
      <c r="K852" s="193">
        <v>1</v>
      </c>
      <c r="L852" s="193">
        <v>0.85</v>
      </c>
      <c r="M852" s="195"/>
      <c r="N852" s="216" t="s">
        <v>35</v>
      </c>
      <c r="O852" s="214"/>
      <c r="P852" s="161" t="str">
        <f>VLOOKUP(C852,'[2]1.10正式版 (更新至2024年1月)'!$C:$P,14,FALSE)</f>
        <v>002501020020000-250102002</v>
      </c>
    </row>
    <row r="853" s="161" customFormat="1" ht="19" customHeight="1" spans="1:16">
      <c r="A853" s="208">
        <v>2501020030000</v>
      </c>
      <c r="B853" s="193" t="s">
        <v>1763</v>
      </c>
      <c r="C853" s="193">
        <v>250102003</v>
      </c>
      <c r="D853" s="194" t="s">
        <v>1763</v>
      </c>
      <c r="E853" s="195"/>
      <c r="F853" s="193"/>
      <c r="G853" s="193" t="s">
        <v>1694</v>
      </c>
      <c r="H853" s="193">
        <v>1.2</v>
      </c>
      <c r="I853" s="193">
        <v>1</v>
      </c>
      <c r="J853" s="193">
        <v>1</v>
      </c>
      <c r="K853" s="193">
        <v>1</v>
      </c>
      <c r="L853" s="193">
        <v>0.85</v>
      </c>
      <c r="M853" s="195"/>
      <c r="N853" s="216" t="s">
        <v>35</v>
      </c>
      <c r="O853" s="214"/>
      <c r="P853" s="161" t="str">
        <f>VLOOKUP(C853,'[2]1.10正式版 (更新至2024年1月)'!$C:$P,14,FALSE)</f>
        <v>002501020030000-250102003</v>
      </c>
    </row>
    <row r="854" s="161" customFormat="1" ht="19" customHeight="1" spans="1:16">
      <c r="A854" s="208">
        <v>2501020040000</v>
      </c>
      <c r="B854" s="193" t="s">
        <v>1764</v>
      </c>
      <c r="C854" s="193">
        <v>250102004</v>
      </c>
      <c r="D854" s="194" t="s">
        <v>1764</v>
      </c>
      <c r="E854" s="195" t="s">
        <v>1765</v>
      </c>
      <c r="F854" s="193"/>
      <c r="G854" s="193" t="s">
        <v>1694</v>
      </c>
      <c r="H854" s="193">
        <v>4.8</v>
      </c>
      <c r="I854" s="193">
        <v>4.5</v>
      </c>
      <c r="J854" s="193">
        <v>4</v>
      </c>
      <c r="K854" s="193">
        <v>3</v>
      </c>
      <c r="L854" s="193">
        <v>2.55</v>
      </c>
      <c r="M854" s="195"/>
      <c r="N854" s="216" t="s">
        <v>35</v>
      </c>
      <c r="O854" s="214"/>
      <c r="P854" s="161" t="str">
        <f>VLOOKUP(C854,'[2]1.10正式版 (更新至2024年1月)'!$C:$P,14,FALSE)</f>
        <v>002501020040000-250102004</v>
      </c>
    </row>
    <row r="855" s="161" customFormat="1" ht="19" customHeight="1" spans="1:16">
      <c r="A855" s="208">
        <v>2501020040100</v>
      </c>
      <c r="B855" s="193" t="s">
        <v>1766</v>
      </c>
      <c r="C855" s="193" t="s">
        <v>1767</v>
      </c>
      <c r="D855" s="194" t="s">
        <v>1766</v>
      </c>
      <c r="E855" s="195"/>
      <c r="F855" s="193"/>
      <c r="G855" s="193" t="s">
        <v>1694</v>
      </c>
      <c r="H855" s="193">
        <v>4.8</v>
      </c>
      <c r="I855" s="193">
        <v>4.5</v>
      </c>
      <c r="J855" s="193">
        <v>4</v>
      </c>
      <c r="K855" s="193">
        <v>3</v>
      </c>
      <c r="L855" s="193">
        <v>2.55</v>
      </c>
      <c r="M855" s="195"/>
      <c r="N855" s="216" t="s">
        <v>35</v>
      </c>
      <c r="O855" s="214"/>
      <c r="P855" s="161" t="str">
        <f>VLOOKUP(C855,'[2]1.10正式版 (更新至2024年1月)'!$C:$P,14,FALSE)</f>
        <v>002501020040100-250102004-1</v>
      </c>
    </row>
    <row r="856" s="161" customFormat="1" ht="19" customHeight="1" spans="1:16">
      <c r="A856" s="208">
        <v>2501020040200</v>
      </c>
      <c r="B856" s="193" t="s">
        <v>1768</v>
      </c>
      <c r="C856" s="193" t="s">
        <v>1769</v>
      </c>
      <c r="D856" s="194" t="s">
        <v>1768</v>
      </c>
      <c r="E856" s="195"/>
      <c r="F856" s="193"/>
      <c r="G856" s="193" t="s">
        <v>1694</v>
      </c>
      <c r="H856" s="193">
        <v>4.8</v>
      </c>
      <c r="I856" s="193">
        <v>4.5</v>
      </c>
      <c r="J856" s="193">
        <v>4</v>
      </c>
      <c r="K856" s="193">
        <v>3</v>
      </c>
      <c r="L856" s="193">
        <v>2.55</v>
      </c>
      <c r="M856" s="195"/>
      <c r="N856" s="216" t="s">
        <v>35</v>
      </c>
      <c r="O856" s="214"/>
      <c r="P856" s="161" t="str">
        <f>VLOOKUP(C856,'[2]1.10正式版 (更新至2024年1月)'!$C:$P,14,FALSE)</f>
        <v>002501020040200-250102004-2</v>
      </c>
    </row>
    <row r="857" s="161" customFormat="1" ht="19" customHeight="1" spans="1:16">
      <c r="A857" s="208">
        <v>2501020050000</v>
      </c>
      <c r="B857" s="193" t="s">
        <v>1770</v>
      </c>
      <c r="C857" s="193">
        <v>250102005</v>
      </c>
      <c r="D857" s="194" t="s">
        <v>1770</v>
      </c>
      <c r="E857" s="195"/>
      <c r="F857" s="193"/>
      <c r="G857" s="193" t="s">
        <v>1694</v>
      </c>
      <c r="H857" s="193">
        <v>1.2</v>
      </c>
      <c r="I857" s="193">
        <v>1</v>
      </c>
      <c r="J857" s="193">
        <v>1</v>
      </c>
      <c r="K857" s="193">
        <v>1</v>
      </c>
      <c r="L857" s="193">
        <v>0.85</v>
      </c>
      <c r="M857" s="195"/>
      <c r="N857" s="216" t="s">
        <v>35</v>
      </c>
      <c r="O857" s="214"/>
      <c r="P857" s="161" t="str">
        <f>VLOOKUP(C857,'[2]1.10正式版 (更新至2024年1月)'!$C:$P,14,FALSE)</f>
        <v>002501020050000-250102005</v>
      </c>
    </row>
    <row r="858" s="161" customFormat="1" ht="29" customHeight="1" spans="1:16">
      <c r="A858" s="208">
        <v>2501020060000</v>
      </c>
      <c r="B858" s="193" t="s">
        <v>1771</v>
      </c>
      <c r="C858" s="193">
        <v>250102006</v>
      </c>
      <c r="D858" s="194" t="s">
        <v>1771</v>
      </c>
      <c r="E858" s="195" t="s">
        <v>1772</v>
      </c>
      <c r="F858" s="193"/>
      <c r="G858" s="193" t="s">
        <v>1694</v>
      </c>
      <c r="H858" s="193">
        <v>5</v>
      </c>
      <c r="I858" s="193">
        <v>5</v>
      </c>
      <c r="J858" s="193">
        <v>5</v>
      </c>
      <c r="K858" s="193">
        <v>5</v>
      </c>
      <c r="L858" s="193">
        <v>5</v>
      </c>
      <c r="M858" s="195" t="s">
        <v>1773</v>
      </c>
      <c r="N858" s="216" t="s">
        <v>35</v>
      </c>
      <c r="O858" s="214"/>
      <c r="P858" s="161" t="str">
        <f>VLOOKUP(C858,'[2]1.10正式版 (更新至2024年1月)'!$C:$P,14,FALSE)</f>
        <v>002501020060000-250102006</v>
      </c>
    </row>
    <row r="859" s="161" customFormat="1" ht="19" customHeight="1" spans="1:16">
      <c r="A859" s="208">
        <v>2501020060100</v>
      </c>
      <c r="B859" s="193" t="s">
        <v>1774</v>
      </c>
      <c r="C859" s="193" t="s">
        <v>1775</v>
      </c>
      <c r="D859" s="194" t="s">
        <v>1774</v>
      </c>
      <c r="E859" s="195"/>
      <c r="F859" s="193"/>
      <c r="G859" s="193" t="s">
        <v>1694</v>
      </c>
      <c r="H859" s="193">
        <v>2.5</v>
      </c>
      <c r="I859" s="193">
        <v>2.5</v>
      </c>
      <c r="J859" s="193">
        <v>2.5</v>
      </c>
      <c r="K859" s="193">
        <v>2.5</v>
      </c>
      <c r="L859" s="193">
        <v>2.5</v>
      </c>
      <c r="M859" s="195"/>
      <c r="N859" s="216" t="s">
        <v>35</v>
      </c>
      <c r="O859" s="214"/>
      <c r="P859" s="161" t="str">
        <f>VLOOKUP(C859,'[2]1.10正式版 (更新至2024年1月)'!$C:$P,14,FALSE)</f>
        <v>002501020060100-250102006-1</v>
      </c>
    </row>
    <row r="860" s="161" customFormat="1" ht="22" customHeight="1" spans="1:16">
      <c r="A860" s="208">
        <v>2501020060300</v>
      </c>
      <c r="B860" s="193" t="s">
        <v>1776</v>
      </c>
      <c r="C860" s="193" t="s">
        <v>1777</v>
      </c>
      <c r="D860" s="194" t="s">
        <v>1778</v>
      </c>
      <c r="E860" s="195"/>
      <c r="F860" s="193"/>
      <c r="G860" s="193" t="s">
        <v>1694</v>
      </c>
      <c r="H860" s="193">
        <v>3</v>
      </c>
      <c r="I860" s="193">
        <v>3</v>
      </c>
      <c r="J860" s="193">
        <v>3</v>
      </c>
      <c r="K860" s="193">
        <v>3</v>
      </c>
      <c r="L860" s="193">
        <v>3</v>
      </c>
      <c r="M860" s="195"/>
      <c r="N860" s="216" t="s">
        <v>35</v>
      </c>
      <c r="O860" s="214"/>
      <c r="P860" s="161" t="str">
        <f>VLOOKUP(C860,'[2]1.10正式版 (更新至2024年1月)'!$C:$P,14,FALSE)</f>
        <v>002501020060300-250102006-2</v>
      </c>
    </row>
    <row r="861" s="161" customFormat="1" ht="24" customHeight="1" spans="1:16">
      <c r="A861" s="208">
        <v>2501020060200</v>
      </c>
      <c r="B861" s="193" t="s">
        <v>1779</v>
      </c>
      <c r="C861" s="193" t="s">
        <v>1780</v>
      </c>
      <c r="D861" s="194" t="s">
        <v>1781</v>
      </c>
      <c r="E861" s="195"/>
      <c r="F861" s="193"/>
      <c r="G861" s="193" t="s">
        <v>1694</v>
      </c>
      <c r="H861" s="193"/>
      <c r="I861" s="193"/>
      <c r="J861" s="193"/>
      <c r="K861" s="193"/>
      <c r="L861" s="193"/>
      <c r="M861" s="195"/>
      <c r="N861" s="216" t="s">
        <v>35</v>
      </c>
      <c r="O861" s="214"/>
      <c r="P861" s="161" t="str">
        <f>VLOOKUP(C861,'[2]1.10正式版 (更新至2024年1月)'!$C:$P,14,FALSE)</f>
        <v>002501020060200-250102006-3</v>
      </c>
    </row>
    <row r="862" s="161" customFormat="1" ht="23" customHeight="1" spans="1:16">
      <c r="A862" s="208">
        <v>2501020070000</v>
      </c>
      <c r="B862" s="193" t="s">
        <v>1782</v>
      </c>
      <c r="C862" s="193">
        <v>250102007</v>
      </c>
      <c r="D862" s="194" t="s">
        <v>1782</v>
      </c>
      <c r="E862" s="195" t="s">
        <v>1783</v>
      </c>
      <c r="F862" s="193"/>
      <c r="G862" s="193" t="s">
        <v>1694</v>
      </c>
      <c r="H862" s="193">
        <v>3.5</v>
      </c>
      <c r="I862" s="193">
        <v>3.5</v>
      </c>
      <c r="J862" s="193">
        <v>3.5</v>
      </c>
      <c r="K862" s="193">
        <v>3.5</v>
      </c>
      <c r="L862" s="193">
        <v>3.5</v>
      </c>
      <c r="M862" s="195" t="s">
        <v>1784</v>
      </c>
      <c r="N862" s="216" t="s">
        <v>35</v>
      </c>
      <c r="O862" s="214"/>
      <c r="P862" s="161" t="str">
        <f>VLOOKUP(C862,'[2]1.10正式版 (更新至2024年1月)'!$C:$P,14,FALSE)</f>
        <v>002501020070000-250102007</v>
      </c>
    </row>
    <row r="863" s="161" customFormat="1" ht="28" customHeight="1" spans="1:16">
      <c r="A863" s="208">
        <v>2501020070200</v>
      </c>
      <c r="B863" s="193" t="s">
        <v>1785</v>
      </c>
      <c r="C863" s="193" t="s">
        <v>1786</v>
      </c>
      <c r="D863" s="194" t="s">
        <v>1787</v>
      </c>
      <c r="E863" s="195"/>
      <c r="F863" s="193"/>
      <c r="G863" s="193" t="s">
        <v>1694</v>
      </c>
      <c r="H863" s="193">
        <v>26.5</v>
      </c>
      <c r="I863" s="193">
        <v>26.5</v>
      </c>
      <c r="J863" s="193">
        <v>26.5</v>
      </c>
      <c r="K863" s="193">
        <v>26.5</v>
      </c>
      <c r="L863" s="193">
        <v>26.5</v>
      </c>
      <c r="M863" s="195"/>
      <c r="N863" s="216" t="s">
        <v>35</v>
      </c>
      <c r="O863" s="214"/>
      <c r="P863" s="161" t="str">
        <f>VLOOKUP(C863,'[2]1.10正式版 (更新至2024年1月)'!$C:$P,14,FALSE)</f>
        <v>002501020070200-250102007-1</v>
      </c>
    </row>
    <row r="864" s="161" customFormat="1" ht="20" customHeight="1" spans="1:16">
      <c r="A864" s="208">
        <v>2501020080000</v>
      </c>
      <c r="B864" s="193" t="s">
        <v>1788</v>
      </c>
      <c r="C864" s="193">
        <v>250102008</v>
      </c>
      <c r="D864" s="194" t="s">
        <v>1788</v>
      </c>
      <c r="E864" s="195"/>
      <c r="F864" s="193"/>
      <c r="G864" s="193" t="s">
        <v>1694</v>
      </c>
      <c r="H864" s="193">
        <v>3.6</v>
      </c>
      <c r="I864" s="193">
        <v>3</v>
      </c>
      <c r="J864" s="193">
        <v>3</v>
      </c>
      <c r="K864" s="193">
        <v>3</v>
      </c>
      <c r="L864" s="193">
        <v>2.55</v>
      </c>
      <c r="M864" s="195"/>
      <c r="N864" s="216" t="s">
        <v>35</v>
      </c>
      <c r="O864" s="214"/>
      <c r="P864" s="161" t="str">
        <f>VLOOKUP(C864,'[2]1.10正式版 (更新至2024年1月)'!$C:$P,14,FALSE)</f>
        <v>002501020080000-250102008</v>
      </c>
    </row>
    <row r="865" s="161" customFormat="1" ht="20" customHeight="1" spans="1:16">
      <c r="A865" s="208">
        <v>2501020090000</v>
      </c>
      <c r="B865" s="193" t="s">
        <v>1789</v>
      </c>
      <c r="C865" s="193">
        <v>250102009</v>
      </c>
      <c r="D865" s="194" t="s">
        <v>1789</v>
      </c>
      <c r="E865" s="195"/>
      <c r="F865" s="193"/>
      <c r="G865" s="193" t="s">
        <v>1694</v>
      </c>
      <c r="H865" s="193">
        <v>2.4</v>
      </c>
      <c r="I865" s="193">
        <v>2</v>
      </c>
      <c r="J865" s="193">
        <v>2</v>
      </c>
      <c r="K865" s="193">
        <v>2</v>
      </c>
      <c r="L865" s="193">
        <v>1.7</v>
      </c>
      <c r="M865" s="195"/>
      <c r="N865" s="216" t="s">
        <v>35</v>
      </c>
      <c r="O865" s="214"/>
      <c r="P865" s="161" t="str">
        <f>VLOOKUP(C865,'[2]1.10正式版 (更新至2024年1月)'!$C:$P,14,FALSE)</f>
        <v>002501020090000-250102009</v>
      </c>
    </row>
    <row r="866" s="161" customFormat="1" ht="20" customHeight="1" spans="1:16">
      <c r="A866" s="208">
        <v>2501020100000</v>
      </c>
      <c r="B866" s="193" t="s">
        <v>1790</v>
      </c>
      <c r="C866" s="193">
        <v>250102010</v>
      </c>
      <c r="D866" s="194" t="s">
        <v>1790</v>
      </c>
      <c r="E866" s="195"/>
      <c r="F866" s="193"/>
      <c r="G866" s="193" t="s">
        <v>1694</v>
      </c>
      <c r="H866" s="193">
        <v>3</v>
      </c>
      <c r="I866" s="193">
        <v>3</v>
      </c>
      <c r="J866" s="193">
        <v>2.5</v>
      </c>
      <c r="K866" s="193">
        <v>2</v>
      </c>
      <c r="L866" s="193">
        <v>1.7</v>
      </c>
      <c r="M866" s="195"/>
      <c r="N866" s="216" t="s">
        <v>35</v>
      </c>
      <c r="O866" s="214"/>
      <c r="P866" s="161" t="str">
        <f>VLOOKUP(C866,'[2]1.10正式版 (更新至2024年1月)'!$C:$P,14,FALSE)</f>
        <v>002501020100000-250102010</v>
      </c>
    </row>
    <row r="867" s="161" customFormat="1" ht="20" customHeight="1" spans="1:16">
      <c r="A867" s="208">
        <v>2501020110000</v>
      </c>
      <c r="B867" s="193" t="s">
        <v>1791</v>
      </c>
      <c r="C867" s="193">
        <v>250102011</v>
      </c>
      <c r="D867" s="194" t="s">
        <v>1791</v>
      </c>
      <c r="E867" s="195"/>
      <c r="F867" s="193"/>
      <c r="G867" s="193" t="s">
        <v>1694</v>
      </c>
      <c r="H867" s="193">
        <v>4.2</v>
      </c>
      <c r="I867" s="193">
        <v>4</v>
      </c>
      <c r="J867" s="193">
        <v>3.5</v>
      </c>
      <c r="K867" s="193">
        <v>3</v>
      </c>
      <c r="L867" s="193">
        <v>2.55</v>
      </c>
      <c r="M867" s="195"/>
      <c r="N867" s="216" t="s">
        <v>35</v>
      </c>
      <c r="O867" s="214"/>
      <c r="P867" s="161" t="str">
        <f>VLOOKUP(C867,'[2]1.10正式版 (更新至2024年1月)'!$C:$P,14,FALSE)</f>
        <v>002501020110000-250102011</v>
      </c>
    </row>
    <row r="868" s="161" customFormat="1" ht="20" customHeight="1" spans="1:16">
      <c r="A868" s="208">
        <v>2501020120000</v>
      </c>
      <c r="B868" s="193" t="s">
        <v>1792</v>
      </c>
      <c r="C868" s="193">
        <v>250102012</v>
      </c>
      <c r="D868" s="194" t="s">
        <v>1792</v>
      </c>
      <c r="E868" s="195"/>
      <c r="F868" s="193"/>
      <c r="G868" s="193" t="s">
        <v>1694</v>
      </c>
      <c r="H868" s="193">
        <v>3</v>
      </c>
      <c r="I868" s="193">
        <v>3</v>
      </c>
      <c r="J868" s="193">
        <v>2.5</v>
      </c>
      <c r="K868" s="193">
        <v>2</v>
      </c>
      <c r="L868" s="193">
        <v>1.7</v>
      </c>
      <c r="M868" s="195"/>
      <c r="N868" s="216" t="s">
        <v>35</v>
      </c>
      <c r="O868" s="214"/>
      <c r="P868" s="161" t="str">
        <f>VLOOKUP(C868,'[2]1.10正式版 (更新至2024年1月)'!$C:$P,14,FALSE)</f>
        <v>002501020120000-250102012</v>
      </c>
    </row>
    <row r="869" s="161" customFormat="1" ht="20" customHeight="1" spans="1:16">
      <c r="A869" s="208">
        <v>2501020130000</v>
      </c>
      <c r="B869" s="193" t="s">
        <v>1793</v>
      </c>
      <c r="C869" s="193">
        <v>250102013</v>
      </c>
      <c r="D869" s="194" t="s">
        <v>1793</v>
      </c>
      <c r="E869" s="195" t="s">
        <v>1794</v>
      </c>
      <c r="F869" s="193"/>
      <c r="G869" s="193" t="s">
        <v>1694</v>
      </c>
      <c r="H869" s="193">
        <v>4.2</v>
      </c>
      <c r="I869" s="193">
        <v>4</v>
      </c>
      <c r="J869" s="193">
        <v>3</v>
      </c>
      <c r="K869" s="193">
        <v>2</v>
      </c>
      <c r="L869" s="193">
        <v>1.7</v>
      </c>
      <c r="M869" s="195"/>
      <c r="N869" s="216" t="s">
        <v>35</v>
      </c>
      <c r="O869" s="214"/>
      <c r="P869" s="161" t="str">
        <f>VLOOKUP(C869,'[2]1.10正式版 (更新至2024年1月)'!$C:$P,14,FALSE)</f>
        <v>002501020130000-250102013</v>
      </c>
    </row>
    <row r="870" s="161" customFormat="1" ht="20" customHeight="1" spans="1:16">
      <c r="A870" s="208">
        <v>2501020130100</v>
      </c>
      <c r="B870" s="193" t="s">
        <v>1795</v>
      </c>
      <c r="C870" s="193" t="s">
        <v>1796</v>
      </c>
      <c r="D870" s="194" t="s">
        <v>1797</v>
      </c>
      <c r="E870" s="195"/>
      <c r="F870" s="193"/>
      <c r="G870" s="193" t="s">
        <v>1694</v>
      </c>
      <c r="H870" s="193">
        <v>4.2</v>
      </c>
      <c r="I870" s="193">
        <v>4</v>
      </c>
      <c r="J870" s="193">
        <v>3</v>
      </c>
      <c r="K870" s="193">
        <v>2</v>
      </c>
      <c r="L870" s="193">
        <v>1.7</v>
      </c>
      <c r="M870" s="195"/>
      <c r="N870" s="216" t="s">
        <v>35</v>
      </c>
      <c r="O870" s="214"/>
      <c r="P870" s="161" t="str">
        <f>VLOOKUP(C870,'[2]1.10正式版 (更新至2024年1月)'!$C:$P,14,FALSE)</f>
        <v>002501020130100-250102013-1</v>
      </c>
    </row>
    <row r="871" s="161" customFormat="1" ht="20" customHeight="1" spans="1:16">
      <c r="A871" s="208">
        <v>2501020140000</v>
      </c>
      <c r="B871" s="193" t="s">
        <v>1798</v>
      </c>
      <c r="C871" s="193">
        <v>250102014</v>
      </c>
      <c r="D871" s="194" t="s">
        <v>1798</v>
      </c>
      <c r="E871" s="195"/>
      <c r="F871" s="193"/>
      <c r="G871" s="193" t="s">
        <v>1694</v>
      </c>
      <c r="H871" s="193">
        <v>6</v>
      </c>
      <c r="I871" s="193">
        <v>6</v>
      </c>
      <c r="J871" s="193">
        <v>5</v>
      </c>
      <c r="K871" s="193">
        <v>5</v>
      </c>
      <c r="L871" s="193">
        <v>4.25</v>
      </c>
      <c r="M871" s="195"/>
      <c r="N871" s="216" t="s">
        <v>35</v>
      </c>
      <c r="O871" s="214"/>
      <c r="P871" s="161" t="str">
        <f>VLOOKUP(C871,'[2]1.10正式版 (更新至2024年1月)'!$C:$P,14,FALSE)</f>
        <v>002501020140000-250102014</v>
      </c>
    </row>
    <row r="872" s="161" customFormat="1" ht="20" customHeight="1" spans="1:16">
      <c r="A872" s="208">
        <v>2501020150000</v>
      </c>
      <c r="B872" s="193" t="s">
        <v>1799</v>
      </c>
      <c r="C872" s="193">
        <v>250102015</v>
      </c>
      <c r="D872" s="194" t="s">
        <v>1799</v>
      </c>
      <c r="E872" s="195"/>
      <c r="F872" s="193"/>
      <c r="G872" s="193" t="s">
        <v>1694</v>
      </c>
      <c r="H872" s="193">
        <v>6</v>
      </c>
      <c r="I872" s="193">
        <v>6</v>
      </c>
      <c r="J872" s="193">
        <v>5</v>
      </c>
      <c r="K872" s="193">
        <v>5</v>
      </c>
      <c r="L872" s="193">
        <v>4.25</v>
      </c>
      <c r="M872" s="195"/>
      <c r="N872" s="216" t="s">
        <v>35</v>
      </c>
      <c r="O872" s="214"/>
      <c r="P872" s="161" t="str">
        <f>VLOOKUP(C872,'[2]1.10正式版 (更新至2024年1月)'!$C:$P,14,FALSE)</f>
        <v>002501020150000-250102015</v>
      </c>
    </row>
    <row r="873" s="161" customFormat="1" ht="20" customHeight="1" spans="1:16">
      <c r="A873" s="208">
        <v>2501020160000</v>
      </c>
      <c r="B873" s="193" t="s">
        <v>1800</v>
      </c>
      <c r="C873" s="193">
        <v>250102016</v>
      </c>
      <c r="D873" s="194" t="s">
        <v>1800</v>
      </c>
      <c r="E873" s="195"/>
      <c r="F873" s="193"/>
      <c r="G873" s="193" t="s">
        <v>1694</v>
      </c>
      <c r="H873" s="193">
        <v>7.2</v>
      </c>
      <c r="I873" s="193">
        <v>6.5</v>
      </c>
      <c r="J873" s="193">
        <v>6</v>
      </c>
      <c r="K873" s="193">
        <v>5</v>
      </c>
      <c r="L873" s="193">
        <v>4.25</v>
      </c>
      <c r="M873" s="195"/>
      <c r="N873" s="216" t="s">
        <v>35</v>
      </c>
      <c r="O873" s="214"/>
      <c r="P873" s="161" t="str">
        <f>VLOOKUP(C873,'[2]1.10正式版 (更新至2024年1月)'!$C:$P,14,FALSE)</f>
        <v>002501020160000-250102016</v>
      </c>
    </row>
    <row r="874" s="161" customFormat="1" ht="20" customHeight="1" spans="1:16">
      <c r="A874" s="208">
        <v>2501020170000</v>
      </c>
      <c r="B874" s="193" t="s">
        <v>1801</v>
      </c>
      <c r="C874" s="193">
        <v>250102017</v>
      </c>
      <c r="D874" s="194" t="s">
        <v>1801</v>
      </c>
      <c r="E874" s="195"/>
      <c r="F874" s="193"/>
      <c r="G874" s="193" t="s">
        <v>1694</v>
      </c>
      <c r="H874" s="193">
        <v>7.2</v>
      </c>
      <c r="I874" s="193">
        <v>6.5</v>
      </c>
      <c r="J874" s="193">
        <v>6</v>
      </c>
      <c r="K874" s="193">
        <v>5</v>
      </c>
      <c r="L874" s="193">
        <v>4.25</v>
      </c>
      <c r="M874" s="195"/>
      <c r="N874" s="216" t="s">
        <v>35</v>
      </c>
      <c r="O874" s="214"/>
      <c r="P874" s="161" t="str">
        <f>VLOOKUP(C874,'[2]1.10正式版 (更新至2024年1月)'!$C:$P,14,FALSE)</f>
        <v>002501020170000-250102017</v>
      </c>
    </row>
    <row r="875" s="161" customFormat="1" ht="20" customHeight="1" spans="1:16">
      <c r="A875" s="208">
        <v>2501020180000</v>
      </c>
      <c r="B875" s="193" t="s">
        <v>1802</v>
      </c>
      <c r="C875" s="193">
        <v>250102018</v>
      </c>
      <c r="D875" s="194" t="s">
        <v>1802</v>
      </c>
      <c r="E875" s="195"/>
      <c r="F875" s="193"/>
      <c r="G875" s="193" t="s">
        <v>1694</v>
      </c>
      <c r="H875" s="193">
        <v>6</v>
      </c>
      <c r="I875" s="193">
        <v>6</v>
      </c>
      <c r="J875" s="193">
        <v>5</v>
      </c>
      <c r="K875" s="193">
        <v>5</v>
      </c>
      <c r="L875" s="193">
        <v>4.25</v>
      </c>
      <c r="M875" s="195"/>
      <c r="N875" s="216" t="s">
        <v>28</v>
      </c>
      <c r="O875" s="214"/>
      <c r="P875" s="161" t="str">
        <f>VLOOKUP(C875,'[2]1.10正式版 (更新至2024年1月)'!$C:$P,14,FALSE)</f>
        <v>002501020180000-250102018</v>
      </c>
    </row>
    <row r="876" s="161" customFormat="1" ht="20" customHeight="1" spans="1:16">
      <c r="A876" s="208">
        <v>2501020190000</v>
      </c>
      <c r="B876" s="193" t="s">
        <v>1803</v>
      </c>
      <c r="C876" s="193">
        <v>250102019</v>
      </c>
      <c r="D876" s="194" t="s">
        <v>1803</v>
      </c>
      <c r="E876" s="195"/>
      <c r="F876" s="193"/>
      <c r="G876" s="193" t="s">
        <v>1694</v>
      </c>
      <c r="H876" s="193">
        <v>7.2</v>
      </c>
      <c r="I876" s="193">
        <v>7</v>
      </c>
      <c r="J876" s="193">
        <v>6</v>
      </c>
      <c r="K876" s="193">
        <v>5</v>
      </c>
      <c r="L876" s="193">
        <v>4.25</v>
      </c>
      <c r="M876" s="195"/>
      <c r="N876" s="216" t="s">
        <v>35</v>
      </c>
      <c r="O876" s="214"/>
      <c r="P876" s="161" t="str">
        <f>VLOOKUP(C876,'[2]1.10正式版 (更新至2024年1月)'!$C:$P,14,FALSE)</f>
        <v>002501020190000-250102019</v>
      </c>
    </row>
    <row r="877" s="161" customFormat="1" ht="20" customHeight="1" spans="1:16">
      <c r="A877" s="208">
        <v>2501020200000</v>
      </c>
      <c r="B877" s="193" t="s">
        <v>1804</v>
      </c>
      <c r="C877" s="193">
        <v>250102020</v>
      </c>
      <c r="D877" s="194" t="s">
        <v>1804</v>
      </c>
      <c r="E877" s="195"/>
      <c r="F877" s="193"/>
      <c r="G877" s="193" t="s">
        <v>1694</v>
      </c>
      <c r="H877" s="193">
        <v>7.2</v>
      </c>
      <c r="I877" s="193">
        <v>7</v>
      </c>
      <c r="J877" s="193">
        <v>6</v>
      </c>
      <c r="K877" s="193">
        <v>5</v>
      </c>
      <c r="L877" s="193">
        <v>4.25</v>
      </c>
      <c r="M877" s="195"/>
      <c r="N877" s="216" t="s">
        <v>35</v>
      </c>
      <c r="O877" s="214"/>
      <c r="P877" s="161" t="str">
        <f>VLOOKUP(C877,'[2]1.10正式版 (更新至2024年1月)'!$C:$P,14,FALSE)</f>
        <v>002501020200000-250102020</v>
      </c>
    </row>
    <row r="878" s="161" customFormat="1" ht="20" customHeight="1" spans="1:16">
      <c r="A878" s="208">
        <v>2501020210000</v>
      </c>
      <c r="B878" s="193" t="s">
        <v>1805</v>
      </c>
      <c r="C878" s="193">
        <v>250102021</v>
      </c>
      <c r="D878" s="194" t="s">
        <v>1805</v>
      </c>
      <c r="E878" s="195" t="s">
        <v>1806</v>
      </c>
      <c r="F878" s="193"/>
      <c r="G878" s="193" t="s">
        <v>1694</v>
      </c>
      <c r="H878" s="193">
        <v>2.5</v>
      </c>
      <c r="I878" s="193">
        <v>2.5</v>
      </c>
      <c r="J878" s="193">
        <v>2.5</v>
      </c>
      <c r="K878" s="193">
        <v>2.5</v>
      </c>
      <c r="L878" s="193">
        <v>2.5</v>
      </c>
      <c r="M878" s="195" t="s">
        <v>1807</v>
      </c>
      <c r="N878" s="216" t="s">
        <v>28</v>
      </c>
      <c r="O878" s="214"/>
      <c r="P878" s="161" t="str">
        <f>VLOOKUP(C878,'[2]1.10正式版 (更新至2024年1月)'!$C:$P,14,FALSE)</f>
        <v>002501020210000-250102021</v>
      </c>
    </row>
    <row r="879" s="161" customFormat="1" ht="28" customHeight="1" spans="1:16">
      <c r="A879" s="208">
        <v>2501020210200</v>
      </c>
      <c r="B879" s="193" t="s">
        <v>1808</v>
      </c>
      <c r="C879" s="193" t="s">
        <v>1809</v>
      </c>
      <c r="D879" s="194" t="s">
        <v>1810</v>
      </c>
      <c r="E879" s="195"/>
      <c r="F879" s="193"/>
      <c r="G879" s="193" t="s">
        <v>1694</v>
      </c>
      <c r="H879" s="193">
        <v>2.5</v>
      </c>
      <c r="I879" s="193">
        <v>2.5</v>
      </c>
      <c r="J879" s="193">
        <v>2.5</v>
      </c>
      <c r="K879" s="193">
        <v>2.5</v>
      </c>
      <c r="L879" s="193">
        <v>2.5</v>
      </c>
      <c r="M879" s="195"/>
      <c r="N879" s="216" t="s">
        <v>28</v>
      </c>
      <c r="O879" s="214"/>
      <c r="P879" s="161" t="str">
        <f>VLOOKUP(C879,'[2]1.10正式版 (更新至2024年1月)'!$C:$P,14,FALSE)</f>
        <v>002501020210200-250102021-1</v>
      </c>
    </row>
    <row r="880" s="161" customFormat="1" ht="29" customHeight="1" spans="1:16">
      <c r="A880" s="208">
        <v>2501020210200</v>
      </c>
      <c r="B880" s="193" t="s">
        <v>1808</v>
      </c>
      <c r="C880" s="193" t="s">
        <v>1811</v>
      </c>
      <c r="D880" s="194" t="s">
        <v>1812</v>
      </c>
      <c r="E880" s="195"/>
      <c r="F880" s="193"/>
      <c r="G880" s="193" t="s">
        <v>1694</v>
      </c>
      <c r="H880" s="193">
        <v>2.5</v>
      </c>
      <c r="I880" s="193">
        <v>2.5</v>
      </c>
      <c r="J880" s="193">
        <v>2.5</v>
      </c>
      <c r="K880" s="193">
        <v>2.5</v>
      </c>
      <c r="L880" s="193">
        <v>2.5</v>
      </c>
      <c r="M880" s="195"/>
      <c r="N880" s="216" t="s">
        <v>28</v>
      </c>
      <c r="O880" s="214"/>
      <c r="P880" s="161" t="str">
        <f>VLOOKUP(C880,'[2]1.10正式版 (更新至2024年1月)'!$C:$P,14,FALSE)</f>
        <v>002501020210200-250102021-2</v>
      </c>
    </row>
    <row r="881" s="161" customFormat="1" ht="19" customHeight="1" spans="1:16">
      <c r="A881" s="208">
        <v>2501020220000</v>
      </c>
      <c r="B881" s="193" t="s">
        <v>1813</v>
      </c>
      <c r="C881" s="193">
        <v>250102022</v>
      </c>
      <c r="D881" s="194" t="s">
        <v>1813</v>
      </c>
      <c r="E881" s="195"/>
      <c r="F881" s="193"/>
      <c r="G881" s="193" t="s">
        <v>1694</v>
      </c>
      <c r="H881" s="193">
        <v>6</v>
      </c>
      <c r="I881" s="193">
        <v>5</v>
      </c>
      <c r="J881" s="193">
        <v>5</v>
      </c>
      <c r="K881" s="193">
        <v>5</v>
      </c>
      <c r="L881" s="193">
        <v>4.25</v>
      </c>
      <c r="M881" s="195"/>
      <c r="N881" s="216" t="s">
        <v>28</v>
      </c>
      <c r="O881" s="214"/>
      <c r="P881" s="161" t="str">
        <f>VLOOKUP(C881,'[2]1.10正式版 (更新至2024年1月)'!$C:$P,14,FALSE)</f>
        <v>002501020220000-250102022</v>
      </c>
    </row>
    <row r="882" s="161" customFormat="1" ht="19" customHeight="1" spans="1:16">
      <c r="A882" s="208">
        <v>2501020230000</v>
      </c>
      <c r="B882" s="193" t="s">
        <v>1814</v>
      </c>
      <c r="C882" s="193">
        <v>250102023</v>
      </c>
      <c r="D882" s="194" t="s">
        <v>1814</v>
      </c>
      <c r="E882" s="195"/>
      <c r="F882" s="193"/>
      <c r="G882" s="193" t="s">
        <v>26</v>
      </c>
      <c r="H882" s="193">
        <v>6</v>
      </c>
      <c r="I882" s="193">
        <v>6</v>
      </c>
      <c r="J882" s="193">
        <v>5</v>
      </c>
      <c r="K882" s="193">
        <v>4</v>
      </c>
      <c r="L882" s="193">
        <v>3.4</v>
      </c>
      <c r="M882" s="195"/>
      <c r="N882" s="216" t="s">
        <v>35</v>
      </c>
      <c r="O882" s="214"/>
      <c r="P882" s="161" t="str">
        <f>VLOOKUP(C882,'[2]1.10正式版 (更新至2024年1月)'!$C:$P,14,FALSE)</f>
        <v>002501020230000-250102023</v>
      </c>
    </row>
    <row r="883" s="161" customFormat="1" ht="19" customHeight="1" spans="1:16">
      <c r="A883" s="208">
        <v>2501020240000</v>
      </c>
      <c r="B883" s="193" t="s">
        <v>1815</v>
      </c>
      <c r="C883" s="193">
        <v>250102024</v>
      </c>
      <c r="D883" s="194" t="s">
        <v>1815</v>
      </c>
      <c r="E883" s="195" t="s">
        <v>1816</v>
      </c>
      <c r="F883" s="193"/>
      <c r="G883" s="193" t="s">
        <v>26</v>
      </c>
      <c r="H883" s="193">
        <v>5</v>
      </c>
      <c r="I883" s="193">
        <v>5</v>
      </c>
      <c r="J883" s="193">
        <v>4</v>
      </c>
      <c r="K883" s="193">
        <v>3</v>
      </c>
      <c r="L883" s="193">
        <v>2.55</v>
      </c>
      <c r="M883" s="195" t="s">
        <v>1817</v>
      </c>
      <c r="N883" s="216" t="s">
        <v>35</v>
      </c>
      <c r="O883" s="214"/>
      <c r="P883" s="161" t="str">
        <f>VLOOKUP(C883,'[2]1.10正式版 (更新至2024年1月)'!$C:$P,14,FALSE)</f>
        <v>002501020240000-250102024</v>
      </c>
    </row>
    <row r="884" s="161" customFormat="1" ht="19" customHeight="1" spans="1:23">
      <c r="A884" s="208">
        <v>2501020240000</v>
      </c>
      <c r="B884" s="193" t="s">
        <v>1815</v>
      </c>
      <c r="C884" s="193" t="s">
        <v>1818</v>
      </c>
      <c r="D884" s="194" t="s">
        <v>1819</v>
      </c>
      <c r="E884" s="195"/>
      <c r="F884" s="193"/>
      <c r="G884" s="193" t="s">
        <v>26</v>
      </c>
      <c r="H884" s="199">
        <v>6</v>
      </c>
      <c r="I884" s="192">
        <v>6</v>
      </c>
      <c r="J884" s="192">
        <v>6</v>
      </c>
      <c r="K884" s="192">
        <v>6</v>
      </c>
      <c r="L884" s="192">
        <v>6</v>
      </c>
      <c r="M884" s="193"/>
      <c r="N884" s="233" t="s">
        <v>703</v>
      </c>
      <c r="O884" s="195"/>
      <c r="P884" s="161" t="str">
        <f>VLOOKUP(C884,'[2]1.10正式版 (更新至2024年1月)'!$C:$P,14,FALSE)</f>
        <v>002501020240000-250102024-1</v>
      </c>
      <c r="T884" s="163"/>
      <c r="U884" s="163"/>
      <c r="V884" s="163"/>
      <c r="W884" s="163"/>
    </row>
    <row r="885" s="161" customFormat="1" ht="19" customHeight="1" spans="1:16">
      <c r="A885" s="208">
        <v>2501020240000</v>
      </c>
      <c r="B885" s="193" t="s">
        <v>1815</v>
      </c>
      <c r="C885" s="193" t="s">
        <v>1820</v>
      </c>
      <c r="D885" s="194" t="s">
        <v>1821</v>
      </c>
      <c r="E885" s="195"/>
      <c r="F885" s="193"/>
      <c r="G885" s="193" t="s">
        <v>26</v>
      </c>
      <c r="H885" s="193"/>
      <c r="I885" s="193"/>
      <c r="J885" s="193"/>
      <c r="K885" s="193"/>
      <c r="L885" s="193"/>
      <c r="M885" s="195"/>
      <c r="N885" s="216" t="s">
        <v>35</v>
      </c>
      <c r="O885" s="214"/>
      <c r="P885" s="161" t="str">
        <f>VLOOKUP(C885,'[2]1.10正式版 (更新至2024年1月)'!$C:$P,14,FALSE)</f>
        <v>002501020240000-250102024-2</v>
      </c>
    </row>
    <row r="886" s="161" customFormat="1" ht="19" customHeight="1" spans="1:16">
      <c r="A886" s="208">
        <v>2501020250000</v>
      </c>
      <c r="B886" s="193" t="s">
        <v>1822</v>
      </c>
      <c r="C886" s="193">
        <v>250102025</v>
      </c>
      <c r="D886" s="194" t="s">
        <v>1822</v>
      </c>
      <c r="E886" s="195"/>
      <c r="F886" s="193"/>
      <c r="G886" s="193" t="s">
        <v>1694</v>
      </c>
      <c r="H886" s="193">
        <v>6</v>
      </c>
      <c r="I886" s="193">
        <v>6</v>
      </c>
      <c r="J886" s="193">
        <v>5</v>
      </c>
      <c r="K886" s="193">
        <v>4</v>
      </c>
      <c r="L886" s="193">
        <v>3.4</v>
      </c>
      <c r="M886" s="195"/>
      <c r="N886" s="216" t="s">
        <v>35</v>
      </c>
      <c r="O886" s="214"/>
      <c r="P886" s="161" t="str">
        <f>VLOOKUP(C886,'[2]1.10正式版 (更新至2024年1月)'!$C:$P,14,FALSE)</f>
        <v>002501020250000-250102025</v>
      </c>
    </row>
    <row r="887" s="161" customFormat="1" ht="19" customHeight="1" spans="1:16">
      <c r="A887" s="208">
        <v>2501020260000</v>
      </c>
      <c r="B887" s="193" t="s">
        <v>1823</v>
      </c>
      <c r="C887" s="193">
        <v>250102026</v>
      </c>
      <c r="D887" s="194" t="s">
        <v>1823</v>
      </c>
      <c r="E887" s="195"/>
      <c r="F887" s="193"/>
      <c r="G887" s="193" t="s">
        <v>1694</v>
      </c>
      <c r="H887" s="193">
        <v>6</v>
      </c>
      <c r="I887" s="193">
        <v>6</v>
      </c>
      <c r="J887" s="193">
        <v>5</v>
      </c>
      <c r="K887" s="193">
        <v>5</v>
      </c>
      <c r="L887" s="193">
        <v>4.25</v>
      </c>
      <c r="M887" s="195"/>
      <c r="N887" s="216" t="s">
        <v>35</v>
      </c>
      <c r="O887" s="214"/>
      <c r="P887" s="161" t="str">
        <f>VLOOKUP(C887,'[2]1.10正式版 (更新至2024年1月)'!$C:$P,14,FALSE)</f>
        <v>002501020260000-250102026</v>
      </c>
    </row>
    <row r="888" s="161" customFormat="1" ht="19" customHeight="1" spans="1:16">
      <c r="A888" s="208">
        <v>2501020270000</v>
      </c>
      <c r="B888" s="193" t="s">
        <v>1824</v>
      </c>
      <c r="C888" s="193">
        <v>250102027</v>
      </c>
      <c r="D888" s="194" t="s">
        <v>1824</v>
      </c>
      <c r="E888" s="195"/>
      <c r="F888" s="193"/>
      <c r="G888" s="193" t="s">
        <v>1694</v>
      </c>
      <c r="H888" s="193">
        <v>6</v>
      </c>
      <c r="I888" s="193">
        <v>6</v>
      </c>
      <c r="J888" s="193">
        <v>5</v>
      </c>
      <c r="K888" s="193">
        <v>5</v>
      </c>
      <c r="L888" s="193">
        <v>4.25</v>
      </c>
      <c r="M888" s="195"/>
      <c r="N888" s="216" t="s">
        <v>35</v>
      </c>
      <c r="O888" s="214"/>
      <c r="P888" s="161" t="str">
        <f>VLOOKUP(C888,'[2]1.10正式版 (更新至2024年1月)'!$C:$P,14,FALSE)</f>
        <v>002501020270000-250102027</v>
      </c>
    </row>
    <row r="889" s="161" customFormat="1" ht="19" customHeight="1" spans="1:16">
      <c r="A889" s="208">
        <v>2501020280000</v>
      </c>
      <c r="B889" s="193" t="s">
        <v>1825</v>
      </c>
      <c r="C889" s="193">
        <v>250102028</v>
      </c>
      <c r="D889" s="194" t="s">
        <v>1825</v>
      </c>
      <c r="E889" s="195"/>
      <c r="F889" s="193"/>
      <c r="G889" s="193" t="s">
        <v>1694</v>
      </c>
      <c r="H889" s="193">
        <v>6</v>
      </c>
      <c r="I889" s="193">
        <v>6</v>
      </c>
      <c r="J889" s="193">
        <v>5</v>
      </c>
      <c r="K889" s="193">
        <v>5</v>
      </c>
      <c r="L889" s="193">
        <v>4.25</v>
      </c>
      <c r="M889" s="195"/>
      <c r="N889" s="216" t="s">
        <v>35</v>
      </c>
      <c r="O889" s="214"/>
      <c r="P889" s="161" t="str">
        <f>VLOOKUP(C889,'[2]1.10正式版 (更新至2024年1月)'!$C:$P,14,FALSE)</f>
        <v>002501020280000-250102028</v>
      </c>
    </row>
    <row r="890" s="161" customFormat="1" ht="19" customHeight="1" spans="1:16">
      <c r="A890" s="208">
        <v>2501020290000</v>
      </c>
      <c r="B890" s="193" t="s">
        <v>1826</v>
      </c>
      <c r="C890" s="193">
        <v>250102029</v>
      </c>
      <c r="D890" s="194" t="s">
        <v>1826</v>
      </c>
      <c r="E890" s="195"/>
      <c r="F890" s="193"/>
      <c r="G890" s="193" t="s">
        <v>1694</v>
      </c>
      <c r="H890" s="193">
        <v>6</v>
      </c>
      <c r="I890" s="193">
        <v>6</v>
      </c>
      <c r="J890" s="193">
        <v>5</v>
      </c>
      <c r="K890" s="193">
        <v>4</v>
      </c>
      <c r="L890" s="193">
        <v>3.4</v>
      </c>
      <c r="M890" s="195"/>
      <c r="N890" s="216" t="s">
        <v>35</v>
      </c>
      <c r="O890" s="214"/>
      <c r="P890" s="161" t="str">
        <f>VLOOKUP(C890,'[2]1.10正式版 (更新至2024年1月)'!$C:$P,14,FALSE)</f>
        <v>002501020290000-250102029</v>
      </c>
    </row>
    <row r="891" s="161" customFormat="1" ht="19" customHeight="1" spans="1:16">
      <c r="A891" s="208">
        <v>2501020300000</v>
      </c>
      <c r="B891" s="193" t="s">
        <v>1827</v>
      </c>
      <c r="C891" s="193">
        <v>250102030</v>
      </c>
      <c r="D891" s="194" t="s">
        <v>1827</v>
      </c>
      <c r="E891" s="195"/>
      <c r="F891" s="193"/>
      <c r="G891" s="193" t="s">
        <v>1694</v>
      </c>
      <c r="H891" s="193">
        <v>6</v>
      </c>
      <c r="I891" s="193">
        <v>6</v>
      </c>
      <c r="J891" s="193">
        <v>5</v>
      </c>
      <c r="K891" s="193">
        <v>4</v>
      </c>
      <c r="L891" s="193">
        <v>3.4</v>
      </c>
      <c r="M891" s="195"/>
      <c r="N891" s="216" t="s">
        <v>35</v>
      </c>
      <c r="O891" s="214"/>
      <c r="P891" s="161" t="str">
        <f>VLOOKUP(C891,'[2]1.10正式版 (更新至2024年1月)'!$C:$P,14,FALSE)</f>
        <v>002501020300000-250102030</v>
      </c>
    </row>
    <row r="892" s="161" customFormat="1" ht="19" customHeight="1" spans="1:16">
      <c r="A892" s="208">
        <v>2501020310000</v>
      </c>
      <c r="B892" s="193" t="s">
        <v>1828</v>
      </c>
      <c r="C892" s="193">
        <v>250102031</v>
      </c>
      <c r="D892" s="194" t="s">
        <v>1828</v>
      </c>
      <c r="E892" s="195"/>
      <c r="F892" s="193"/>
      <c r="G892" s="193" t="s">
        <v>1694</v>
      </c>
      <c r="H892" s="193">
        <v>6</v>
      </c>
      <c r="I892" s="193">
        <v>6</v>
      </c>
      <c r="J892" s="193">
        <v>5</v>
      </c>
      <c r="K892" s="193">
        <v>4</v>
      </c>
      <c r="L892" s="193">
        <v>3.4</v>
      </c>
      <c r="M892" s="195"/>
      <c r="N892" s="216" t="s">
        <v>35</v>
      </c>
      <c r="O892" s="214"/>
      <c r="P892" s="161" t="str">
        <f>VLOOKUP(C892,'[2]1.10正式版 (更新至2024年1月)'!$C:$P,14,FALSE)</f>
        <v>002501020310000-250102031</v>
      </c>
    </row>
    <row r="893" s="161" customFormat="1" ht="19" customHeight="1" spans="1:16">
      <c r="A893" s="208">
        <v>2501020320000</v>
      </c>
      <c r="B893" s="193" t="s">
        <v>1829</v>
      </c>
      <c r="C893" s="193">
        <v>250102032</v>
      </c>
      <c r="D893" s="194" t="s">
        <v>1829</v>
      </c>
      <c r="E893" s="195"/>
      <c r="F893" s="193"/>
      <c r="G893" s="193" t="s">
        <v>1694</v>
      </c>
      <c r="H893" s="193">
        <v>7.2</v>
      </c>
      <c r="I893" s="193">
        <v>6</v>
      </c>
      <c r="J893" s="193">
        <v>6</v>
      </c>
      <c r="K893" s="193">
        <v>6</v>
      </c>
      <c r="L893" s="193">
        <v>5.1</v>
      </c>
      <c r="M893" s="195"/>
      <c r="N893" s="216" t="s">
        <v>35</v>
      </c>
      <c r="O893" s="214"/>
      <c r="P893" s="161" t="str">
        <f>VLOOKUP(C893,'[2]1.10正式版 (更新至2024年1月)'!$C:$P,14,FALSE)</f>
        <v>002501020320000-250102032</v>
      </c>
    </row>
    <row r="894" s="161" customFormat="1" ht="19" customHeight="1" spans="1:16">
      <c r="A894" s="208">
        <v>2501020330000</v>
      </c>
      <c r="B894" s="193" t="s">
        <v>1830</v>
      </c>
      <c r="C894" s="193">
        <v>250102033</v>
      </c>
      <c r="D894" s="194" t="s">
        <v>1830</v>
      </c>
      <c r="E894" s="195"/>
      <c r="F894" s="193"/>
      <c r="G894" s="193" t="s">
        <v>1694</v>
      </c>
      <c r="H894" s="193">
        <v>6</v>
      </c>
      <c r="I894" s="193">
        <v>6</v>
      </c>
      <c r="J894" s="193">
        <v>5</v>
      </c>
      <c r="K894" s="193">
        <v>5</v>
      </c>
      <c r="L894" s="193">
        <v>4.25</v>
      </c>
      <c r="M894" s="195"/>
      <c r="N894" s="216" t="s">
        <v>35</v>
      </c>
      <c r="O894" s="214"/>
      <c r="P894" s="161" t="str">
        <f>VLOOKUP(C894,'[2]1.10正式版 (更新至2024年1月)'!$C:$P,14,FALSE)</f>
        <v>002501020330000-250102033</v>
      </c>
    </row>
    <row r="895" s="161" customFormat="1" ht="19" customHeight="1" spans="1:16">
      <c r="A895" s="208">
        <v>2501020340000</v>
      </c>
      <c r="B895" s="193" t="s">
        <v>1831</v>
      </c>
      <c r="C895" s="193">
        <v>250102034</v>
      </c>
      <c r="D895" s="194" t="s">
        <v>1831</v>
      </c>
      <c r="E895" s="195" t="s">
        <v>1832</v>
      </c>
      <c r="F895" s="193"/>
      <c r="G895" s="193" t="s">
        <v>1694</v>
      </c>
      <c r="H895" s="193">
        <v>6</v>
      </c>
      <c r="I895" s="193">
        <v>6</v>
      </c>
      <c r="J895" s="193">
        <v>5</v>
      </c>
      <c r="K895" s="193">
        <v>5</v>
      </c>
      <c r="L895" s="193">
        <v>4.25</v>
      </c>
      <c r="M895" s="195" t="s">
        <v>1833</v>
      </c>
      <c r="N895" s="216" t="s">
        <v>35</v>
      </c>
      <c r="O895" s="214"/>
      <c r="P895" s="161" t="str">
        <f>VLOOKUP(C895,'[2]1.10正式版 (更新至2024年1月)'!$C:$P,14,FALSE)</f>
        <v>002501020340000-250102034</v>
      </c>
    </row>
    <row r="896" s="161" customFormat="1" ht="24" customHeight="1" spans="1:16">
      <c r="A896" s="208">
        <v>2501020340200</v>
      </c>
      <c r="B896" s="193" t="s">
        <v>1834</v>
      </c>
      <c r="C896" s="193" t="s">
        <v>1835</v>
      </c>
      <c r="D896" s="194" t="s">
        <v>1836</v>
      </c>
      <c r="E896" s="195"/>
      <c r="F896" s="193"/>
      <c r="G896" s="193" t="s">
        <v>1694</v>
      </c>
      <c r="H896" s="193"/>
      <c r="I896" s="193"/>
      <c r="J896" s="193"/>
      <c r="K896" s="193"/>
      <c r="L896" s="193"/>
      <c r="M896" s="195"/>
      <c r="N896" s="216" t="s">
        <v>35</v>
      </c>
      <c r="O896" s="214"/>
      <c r="P896" s="161" t="str">
        <f>VLOOKUP(C896,'[2]1.10正式版 (更新至2024年1月)'!$C:$P,14,FALSE)</f>
        <v>002501020340200-250102034-1</v>
      </c>
    </row>
    <row r="897" s="161" customFormat="1" ht="19" customHeight="1" spans="1:16">
      <c r="A897" s="208">
        <v>2501020350000</v>
      </c>
      <c r="B897" s="193" t="s">
        <v>1837</v>
      </c>
      <c r="C897" s="193">
        <v>250102035</v>
      </c>
      <c r="D897" s="194" t="s">
        <v>1837</v>
      </c>
      <c r="E897" s="195" t="s">
        <v>1838</v>
      </c>
      <c r="F897" s="193"/>
      <c r="G897" s="193" t="s">
        <v>26</v>
      </c>
      <c r="H897" s="193">
        <v>9.6</v>
      </c>
      <c r="I897" s="193">
        <v>9</v>
      </c>
      <c r="J897" s="193">
        <v>8</v>
      </c>
      <c r="K897" s="193">
        <v>7</v>
      </c>
      <c r="L897" s="193">
        <v>5.95</v>
      </c>
      <c r="M897" s="195"/>
      <c r="N897" s="216" t="s">
        <v>35</v>
      </c>
      <c r="O897" s="214"/>
      <c r="P897" s="161" t="str">
        <f>VLOOKUP(C897,'[2]1.10正式版 (更新至2024年1月)'!$C:$P,14,FALSE)</f>
        <v>002501020350000-250102035</v>
      </c>
    </row>
    <row r="898" s="161" customFormat="1" ht="19" customHeight="1" spans="1:16">
      <c r="A898" s="208">
        <v>2501020360000</v>
      </c>
      <c r="B898" s="193" t="s">
        <v>1839</v>
      </c>
      <c r="C898" s="193">
        <v>250102036</v>
      </c>
      <c r="D898" s="194" t="s">
        <v>1839</v>
      </c>
      <c r="E898" s="195"/>
      <c r="F898" s="193"/>
      <c r="G898" s="193" t="s">
        <v>26</v>
      </c>
      <c r="H898" s="193"/>
      <c r="I898" s="193"/>
      <c r="J898" s="193"/>
      <c r="K898" s="193"/>
      <c r="L898" s="193"/>
      <c r="M898" s="195"/>
      <c r="N898" s="216" t="s">
        <v>35</v>
      </c>
      <c r="O898" s="214"/>
      <c r="P898" s="161" t="str">
        <f>VLOOKUP(C898,'[2]1.10正式版 (更新至2024年1月)'!$C:$P,14,FALSE)</f>
        <v>002501020360000-250102036</v>
      </c>
    </row>
    <row r="899" s="161" customFormat="1" ht="19" customHeight="1" spans="1:16">
      <c r="A899" s="208">
        <v>2501020370000</v>
      </c>
      <c r="B899" s="193" t="s">
        <v>1840</v>
      </c>
      <c r="C899" s="193">
        <v>250102037</v>
      </c>
      <c r="D899" s="194" t="s">
        <v>1840</v>
      </c>
      <c r="E899" s="195"/>
      <c r="F899" s="193"/>
      <c r="G899" s="193" t="s">
        <v>1694</v>
      </c>
      <c r="H899" s="193"/>
      <c r="I899" s="193"/>
      <c r="J899" s="193"/>
      <c r="K899" s="193"/>
      <c r="L899" s="193"/>
      <c r="M899" s="195"/>
      <c r="N899" s="216" t="s">
        <v>35</v>
      </c>
      <c r="O899" s="214"/>
      <c r="P899" s="161" t="str">
        <f>VLOOKUP(C899,'[2]1.10正式版 (更新至2024年1月)'!$C:$P,14,FALSE)</f>
        <v>002501020370000-250102037</v>
      </c>
    </row>
    <row r="900" s="161" customFormat="1" ht="58" customHeight="1" spans="1:16">
      <c r="A900" s="208">
        <v>512501020380000</v>
      </c>
      <c r="B900" s="193" t="s">
        <v>1841</v>
      </c>
      <c r="C900" s="212">
        <v>250102041</v>
      </c>
      <c r="D900" s="194" t="s">
        <v>1841</v>
      </c>
      <c r="E900" s="195" t="s">
        <v>1842</v>
      </c>
      <c r="F900" s="193"/>
      <c r="G900" s="193" t="s">
        <v>26</v>
      </c>
      <c r="H900" s="193">
        <v>135</v>
      </c>
      <c r="I900" s="193">
        <v>120</v>
      </c>
      <c r="J900" s="193">
        <v>110</v>
      </c>
      <c r="K900" s="193">
        <v>100</v>
      </c>
      <c r="L900" s="193">
        <v>85</v>
      </c>
      <c r="M900" s="195"/>
      <c r="N900" s="216" t="s">
        <v>113</v>
      </c>
      <c r="O900" s="214"/>
      <c r="P900" s="161" t="str">
        <f>VLOOKUP(C900,'[2]1.10正式版 (更新至2024年1月)'!$C:$P,14,FALSE)</f>
        <v>512501020380000-250102041</v>
      </c>
    </row>
    <row r="901" s="161" customFormat="1" ht="19" customHeight="1" spans="1:15">
      <c r="A901" s="208"/>
      <c r="B901" s="187"/>
      <c r="C901" s="207">
        <v>250103</v>
      </c>
      <c r="D901" s="189" t="s">
        <v>1843</v>
      </c>
      <c r="E901" s="190"/>
      <c r="F901" s="187"/>
      <c r="G901" s="187"/>
      <c r="H901" s="191"/>
      <c r="I901" s="191"/>
      <c r="J901" s="191"/>
      <c r="K901" s="191"/>
      <c r="L901" s="191"/>
      <c r="M901" s="190"/>
      <c r="N901" s="215"/>
      <c r="O901" s="214"/>
    </row>
    <row r="902" s="161" customFormat="1" ht="29" customHeight="1" spans="1:16">
      <c r="A902" s="208">
        <v>2501030010000</v>
      </c>
      <c r="B902" s="193" t="s">
        <v>1844</v>
      </c>
      <c r="C902" s="193">
        <v>250103001</v>
      </c>
      <c r="D902" s="194" t="s">
        <v>1844</v>
      </c>
      <c r="E902" s="195" t="s">
        <v>1845</v>
      </c>
      <c r="F902" s="193"/>
      <c r="G902" s="193" t="s">
        <v>26</v>
      </c>
      <c r="H902" s="193">
        <v>4.2</v>
      </c>
      <c r="I902" s="193">
        <v>4</v>
      </c>
      <c r="J902" s="193">
        <v>3.5</v>
      </c>
      <c r="K902" s="193">
        <v>3</v>
      </c>
      <c r="L902" s="193">
        <v>2.55</v>
      </c>
      <c r="M902" s="195" t="s">
        <v>1846</v>
      </c>
      <c r="N902" s="216" t="s">
        <v>35</v>
      </c>
      <c r="O902" s="214" t="s">
        <v>1847</v>
      </c>
      <c r="P902" s="161" t="str">
        <f>VLOOKUP(C902,'[2]1.10正式版 (更新至2024年1月)'!$C:$P,14,FALSE)</f>
        <v>002501030010000-250103001</v>
      </c>
    </row>
    <row r="903" s="161" customFormat="1" ht="30" customHeight="1" spans="1:23">
      <c r="A903" s="208" t="s">
        <v>1848</v>
      </c>
      <c r="B903" s="193" t="s">
        <v>1844</v>
      </c>
      <c r="C903" s="193" t="s">
        <v>1849</v>
      </c>
      <c r="D903" s="194" t="s">
        <v>1850</v>
      </c>
      <c r="E903" s="195"/>
      <c r="F903" s="193"/>
      <c r="G903" s="193" t="s">
        <v>26</v>
      </c>
      <c r="H903" s="199">
        <v>8</v>
      </c>
      <c r="I903" s="192">
        <v>8</v>
      </c>
      <c r="J903" s="192">
        <v>8</v>
      </c>
      <c r="K903" s="192">
        <v>8</v>
      </c>
      <c r="L903" s="192">
        <v>8</v>
      </c>
      <c r="M903" s="193"/>
      <c r="N903" s="233" t="s">
        <v>703</v>
      </c>
      <c r="O903" s="195" t="s">
        <v>1847</v>
      </c>
      <c r="P903" s="161" t="str">
        <f>VLOOKUP(C903,'[2]1.10正式版 (更新至2024年1月)'!$C:$P,14,FALSE)</f>
        <v>002501030010000-250103001-1</v>
      </c>
      <c r="T903" s="163"/>
      <c r="U903" s="163"/>
      <c r="V903" s="163"/>
      <c r="W903" s="163"/>
    </row>
    <row r="904" s="161" customFormat="1" ht="29" customHeight="1" spans="1:16">
      <c r="A904" s="208">
        <v>2501030020000</v>
      </c>
      <c r="B904" s="193" t="s">
        <v>1851</v>
      </c>
      <c r="C904" s="193">
        <v>250103002</v>
      </c>
      <c r="D904" s="194" t="s">
        <v>1851</v>
      </c>
      <c r="E904" s="195" t="s">
        <v>1852</v>
      </c>
      <c r="F904" s="193"/>
      <c r="G904" s="193" t="s">
        <v>1694</v>
      </c>
      <c r="H904" s="193">
        <v>3</v>
      </c>
      <c r="I904" s="193">
        <v>3</v>
      </c>
      <c r="J904" s="193">
        <v>3</v>
      </c>
      <c r="K904" s="193">
        <v>3</v>
      </c>
      <c r="L904" s="193">
        <v>3</v>
      </c>
      <c r="M904" s="195" t="s">
        <v>1853</v>
      </c>
      <c r="N904" s="216" t="s">
        <v>35</v>
      </c>
      <c r="O904" s="214"/>
      <c r="P904" s="161" t="str">
        <f>VLOOKUP(C904,'[2]1.10正式版 (更新至2024年1月)'!$C:$P,14,FALSE)</f>
        <v>002501030020000-250103002</v>
      </c>
    </row>
    <row r="905" s="161" customFormat="1" ht="19" customHeight="1" spans="1:16">
      <c r="A905" s="208">
        <v>2501030020200</v>
      </c>
      <c r="B905" s="193" t="s">
        <v>1854</v>
      </c>
      <c r="C905" s="193" t="s">
        <v>1855</v>
      </c>
      <c r="D905" s="194" t="s">
        <v>1856</v>
      </c>
      <c r="E905" s="195"/>
      <c r="F905" s="193"/>
      <c r="G905" s="193" t="s">
        <v>1694</v>
      </c>
      <c r="H905" s="193">
        <v>7</v>
      </c>
      <c r="I905" s="193">
        <v>7</v>
      </c>
      <c r="J905" s="193">
        <v>7</v>
      </c>
      <c r="K905" s="193">
        <v>7</v>
      </c>
      <c r="L905" s="193">
        <v>7</v>
      </c>
      <c r="M905" s="195"/>
      <c r="N905" s="216" t="s">
        <v>35</v>
      </c>
      <c r="O905" s="214"/>
      <c r="P905" s="161" t="str">
        <f>VLOOKUP(C905,'[2]1.10正式版 (更新至2024年1月)'!$C:$P,14,FALSE)</f>
        <v>002501030020200-250103002-1</v>
      </c>
    </row>
    <row r="906" s="161" customFormat="1" ht="19" customHeight="1" spans="1:16">
      <c r="A906" s="208">
        <v>2501030020000</v>
      </c>
      <c r="B906" s="193" t="s">
        <v>1851</v>
      </c>
      <c r="C906" s="193" t="s">
        <v>1857</v>
      </c>
      <c r="D906" s="194" t="s">
        <v>1858</v>
      </c>
      <c r="E906" s="195"/>
      <c r="F906" s="193"/>
      <c r="G906" s="193" t="s">
        <v>1694</v>
      </c>
      <c r="H906" s="225">
        <v>3</v>
      </c>
      <c r="I906" s="225">
        <v>3</v>
      </c>
      <c r="J906" s="225">
        <v>3</v>
      </c>
      <c r="K906" s="225">
        <v>3</v>
      </c>
      <c r="L906" s="225">
        <v>3</v>
      </c>
      <c r="M906" s="195"/>
      <c r="N906" s="216" t="s">
        <v>35</v>
      </c>
      <c r="O906" s="214"/>
      <c r="P906" s="161" t="str">
        <f>VLOOKUP(C906,'[2]1.10正式版 (更新至2024年1月)'!$C:$P,14,FALSE)</f>
        <v>002501030020000-250103002-2</v>
      </c>
    </row>
    <row r="907" s="161" customFormat="1" ht="19" customHeight="1" spans="1:16">
      <c r="A907" s="208">
        <v>2501030020000</v>
      </c>
      <c r="B907" s="193" t="s">
        <v>1851</v>
      </c>
      <c r="C907" s="193" t="s">
        <v>1859</v>
      </c>
      <c r="D907" s="194" t="s">
        <v>1860</v>
      </c>
      <c r="E907" s="195"/>
      <c r="F907" s="193"/>
      <c r="G907" s="193" t="s">
        <v>1694</v>
      </c>
      <c r="H907" s="225">
        <v>3</v>
      </c>
      <c r="I907" s="225">
        <v>3</v>
      </c>
      <c r="J907" s="225">
        <v>3</v>
      </c>
      <c r="K907" s="225">
        <v>3</v>
      </c>
      <c r="L907" s="225">
        <v>3</v>
      </c>
      <c r="M907" s="195"/>
      <c r="N907" s="216" t="s">
        <v>35</v>
      </c>
      <c r="O907" s="214"/>
      <c r="P907" s="161" t="str">
        <f>VLOOKUP(C907,'[2]1.10正式版 (更新至2024年1月)'!$C:$P,14,FALSE)</f>
        <v>002501030020000-250103002-3</v>
      </c>
    </row>
    <row r="908" s="161" customFormat="1" ht="19" customHeight="1" spans="1:16">
      <c r="A908" s="208">
        <v>2501030020000</v>
      </c>
      <c r="B908" s="193" t="s">
        <v>1851</v>
      </c>
      <c r="C908" s="193" t="s">
        <v>1861</v>
      </c>
      <c r="D908" s="194" t="s">
        <v>1862</v>
      </c>
      <c r="E908" s="195"/>
      <c r="F908" s="193"/>
      <c r="G908" s="193" t="s">
        <v>1694</v>
      </c>
      <c r="H908" s="225">
        <v>3</v>
      </c>
      <c r="I908" s="225">
        <v>3</v>
      </c>
      <c r="J908" s="225">
        <v>3</v>
      </c>
      <c r="K908" s="225">
        <v>3</v>
      </c>
      <c r="L908" s="225">
        <v>3</v>
      </c>
      <c r="M908" s="195"/>
      <c r="N908" s="216" t="s">
        <v>35</v>
      </c>
      <c r="O908" s="214"/>
      <c r="P908" s="161" t="str">
        <f>VLOOKUP(C908,'[2]1.10正式版 (更新至2024年1月)'!$C:$P,14,FALSE)</f>
        <v>002501030020000-250103002-4</v>
      </c>
    </row>
    <row r="909" s="161" customFormat="1" ht="19" customHeight="1" spans="1:16">
      <c r="A909" s="208">
        <v>2501030020000</v>
      </c>
      <c r="B909" s="193" t="s">
        <v>1851</v>
      </c>
      <c r="C909" s="193" t="s">
        <v>1863</v>
      </c>
      <c r="D909" s="194" t="s">
        <v>1864</v>
      </c>
      <c r="E909" s="195"/>
      <c r="F909" s="193"/>
      <c r="G909" s="193" t="s">
        <v>1694</v>
      </c>
      <c r="H909" s="225">
        <v>3</v>
      </c>
      <c r="I909" s="225">
        <v>3</v>
      </c>
      <c r="J909" s="225">
        <v>3</v>
      </c>
      <c r="K909" s="225">
        <v>3</v>
      </c>
      <c r="L909" s="225">
        <v>3</v>
      </c>
      <c r="M909" s="195"/>
      <c r="N909" s="216" t="s">
        <v>35</v>
      </c>
      <c r="O909" s="214"/>
      <c r="P909" s="161" t="str">
        <f>VLOOKUP(C909,'[2]1.10正式版 (更新至2024年1月)'!$C:$P,14,FALSE)</f>
        <v>002501030020000-250103002-5</v>
      </c>
    </row>
    <row r="910" s="161" customFormat="1" ht="19" customHeight="1" spans="1:16">
      <c r="A910" s="208">
        <v>2501030020000</v>
      </c>
      <c r="B910" s="193" t="s">
        <v>1851</v>
      </c>
      <c r="C910" s="193" t="s">
        <v>1865</v>
      </c>
      <c r="D910" s="194" t="s">
        <v>1866</v>
      </c>
      <c r="E910" s="195"/>
      <c r="F910" s="193"/>
      <c r="G910" s="193" t="s">
        <v>1694</v>
      </c>
      <c r="H910" s="225">
        <v>3</v>
      </c>
      <c r="I910" s="225">
        <v>3</v>
      </c>
      <c r="J910" s="225">
        <v>3</v>
      </c>
      <c r="K910" s="225">
        <v>3</v>
      </c>
      <c r="L910" s="225">
        <v>3</v>
      </c>
      <c r="M910" s="195"/>
      <c r="N910" s="216" t="s">
        <v>35</v>
      </c>
      <c r="O910" s="214"/>
      <c r="P910" s="161" t="str">
        <f>VLOOKUP(C910,'[2]1.10正式版 (更新至2024年1月)'!$C:$P,14,FALSE)</f>
        <v>002501030020000-250103002-6</v>
      </c>
    </row>
    <row r="911" s="161" customFormat="1" ht="19" customHeight="1" spans="1:16">
      <c r="A911" s="208">
        <v>2501030020000</v>
      </c>
      <c r="B911" s="193" t="s">
        <v>1851</v>
      </c>
      <c r="C911" s="193" t="s">
        <v>1867</v>
      </c>
      <c r="D911" s="194" t="s">
        <v>1868</v>
      </c>
      <c r="E911" s="195"/>
      <c r="F911" s="193"/>
      <c r="G911" s="193" t="s">
        <v>1694</v>
      </c>
      <c r="H911" s="225">
        <v>3</v>
      </c>
      <c r="I911" s="225">
        <v>3</v>
      </c>
      <c r="J911" s="225">
        <v>3</v>
      </c>
      <c r="K911" s="225">
        <v>3</v>
      </c>
      <c r="L911" s="225">
        <v>3</v>
      </c>
      <c r="M911" s="195"/>
      <c r="N911" s="216" t="s">
        <v>35</v>
      </c>
      <c r="O911" s="214"/>
      <c r="P911" s="161" t="str">
        <f>VLOOKUP(C911,'[2]1.10正式版 (更新至2024年1月)'!$C:$P,14,FALSE)</f>
        <v>002501030020000-250103002-7</v>
      </c>
    </row>
    <row r="912" s="161" customFormat="1" ht="19" customHeight="1" spans="1:16">
      <c r="A912" s="208">
        <v>2501030030000</v>
      </c>
      <c r="B912" s="193" t="s">
        <v>1869</v>
      </c>
      <c r="C912" s="193">
        <v>250103003</v>
      </c>
      <c r="D912" s="194" t="s">
        <v>1869</v>
      </c>
      <c r="E912" s="195"/>
      <c r="F912" s="193"/>
      <c r="G912" s="193" t="s">
        <v>1694</v>
      </c>
      <c r="H912" s="225">
        <v>3</v>
      </c>
      <c r="I912" s="225">
        <v>3</v>
      </c>
      <c r="J912" s="225">
        <v>3</v>
      </c>
      <c r="K912" s="225">
        <v>3</v>
      </c>
      <c r="L912" s="225">
        <v>3</v>
      </c>
      <c r="M912" s="195"/>
      <c r="N912" s="216" t="s">
        <v>35</v>
      </c>
      <c r="O912" s="214"/>
      <c r="P912" s="161" t="str">
        <f>VLOOKUP(C912,'[2]1.10正式版 (更新至2024年1月)'!$C:$P,14,FALSE)</f>
        <v>002501030030000-250103003</v>
      </c>
    </row>
    <row r="913" s="161" customFormat="1" ht="19" customHeight="1" spans="1:16">
      <c r="A913" s="208">
        <v>2501030040000</v>
      </c>
      <c r="B913" s="193" t="s">
        <v>1870</v>
      </c>
      <c r="C913" s="193">
        <v>250103004</v>
      </c>
      <c r="D913" s="194" t="s">
        <v>1870</v>
      </c>
      <c r="E913" s="195"/>
      <c r="F913" s="193"/>
      <c r="G913" s="193" t="s">
        <v>1694</v>
      </c>
      <c r="H913" s="193">
        <v>3.6</v>
      </c>
      <c r="I913" s="193">
        <v>3</v>
      </c>
      <c r="J913" s="193">
        <v>3</v>
      </c>
      <c r="K913" s="193">
        <v>3</v>
      </c>
      <c r="L913" s="193">
        <v>2.55</v>
      </c>
      <c r="M913" s="195"/>
      <c r="N913" s="216" t="s">
        <v>35</v>
      </c>
      <c r="O913" s="214"/>
      <c r="P913" s="161" t="str">
        <f>VLOOKUP(C913,'[2]1.10正式版 (更新至2024年1月)'!$C:$P,14,FALSE)</f>
        <v>002501030040000-250103004</v>
      </c>
    </row>
    <row r="914" s="161" customFormat="1" ht="19" customHeight="1" spans="1:16">
      <c r="A914" s="208">
        <v>2501030050000</v>
      </c>
      <c r="B914" s="193" t="s">
        <v>1871</v>
      </c>
      <c r="C914" s="193">
        <v>250103005</v>
      </c>
      <c r="D914" s="194" t="s">
        <v>1871</v>
      </c>
      <c r="E914" s="195"/>
      <c r="F914" s="193"/>
      <c r="G914" s="193" t="s">
        <v>1694</v>
      </c>
      <c r="H914" s="193">
        <v>3.6</v>
      </c>
      <c r="I914" s="193">
        <v>3</v>
      </c>
      <c r="J914" s="193">
        <v>3</v>
      </c>
      <c r="K914" s="193">
        <v>3</v>
      </c>
      <c r="L914" s="193">
        <v>2.55</v>
      </c>
      <c r="M914" s="195"/>
      <c r="N914" s="216" t="s">
        <v>35</v>
      </c>
      <c r="O914" s="214"/>
      <c r="P914" s="161" t="str">
        <f>VLOOKUP(C914,'[2]1.10正式版 (更新至2024年1月)'!$C:$P,14,FALSE)</f>
        <v>002501030050000-250103005</v>
      </c>
    </row>
    <row r="915" s="161" customFormat="1" ht="19" customHeight="1" spans="1:16">
      <c r="A915" s="208">
        <v>2501030060000</v>
      </c>
      <c r="B915" s="193" t="s">
        <v>1872</v>
      </c>
      <c r="C915" s="193">
        <v>250103006</v>
      </c>
      <c r="D915" s="194" t="s">
        <v>1872</v>
      </c>
      <c r="E915" s="195"/>
      <c r="F915" s="193"/>
      <c r="G915" s="193" t="s">
        <v>26</v>
      </c>
      <c r="H915" s="193"/>
      <c r="I915" s="193"/>
      <c r="J915" s="193"/>
      <c r="K915" s="193"/>
      <c r="L915" s="193"/>
      <c r="M915" s="195"/>
      <c r="N915" s="216" t="s">
        <v>35</v>
      </c>
      <c r="O915" s="214"/>
      <c r="P915" s="161" t="str">
        <f>VLOOKUP(C915,'[2]1.10正式版 (更新至2024年1月)'!$C:$P,14,FALSE)</f>
        <v>002501030060000-250103006</v>
      </c>
    </row>
    <row r="916" s="161" customFormat="1" ht="20" customHeight="1" spans="1:15">
      <c r="A916" s="208"/>
      <c r="B916" s="187"/>
      <c r="C916" s="207">
        <v>250104</v>
      </c>
      <c r="D916" s="189" t="s">
        <v>1873</v>
      </c>
      <c r="E916" s="190"/>
      <c r="F916" s="187"/>
      <c r="G916" s="187"/>
      <c r="H916" s="191"/>
      <c r="I916" s="191"/>
      <c r="J916" s="191"/>
      <c r="K916" s="191"/>
      <c r="L916" s="191"/>
      <c r="M916" s="190"/>
      <c r="N916" s="215"/>
      <c r="O916" s="214"/>
    </row>
    <row r="917" s="161" customFormat="1" ht="29" customHeight="1" spans="1:16">
      <c r="A917" s="208">
        <v>2501040010000</v>
      </c>
      <c r="B917" s="193" t="s">
        <v>1874</v>
      </c>
      <c r="C917" s="193">
        <v>250104001</v>
      </c>
      <c r="D917" s="194" t="s">
        <v>1874</v>
      </c>
      <c r="E917" s="195" t="s">
        <v>1875</v>
      </c>
      <c r="F917" s="193"/>
      <c r="G917" s="193" t="s">
        <v>26</v>
      </c>
      <c r="H917" s="193">
        <v>7.2</v>
      </c>
      <c r="I917" s="193">
        <v>7</v>
      </c>
      <c r="J917" s="193">
        <v>6</v>
      </c>
      <c r="K917" s="193">
        <v>5</v>
      </c>
      <c r="L917" s="193">
        <v>4.25</v>
      </c>
      <c r="M917" s="195"/>
      <c r="N917" s="216" t="s">
        <v>35</v>
      </c>
      <c r="O917" s="214"/>
      <c r="P917" s="161" t="str">
        <f>VLOOKUP(C917,'[2]1.10正式版 (更新至2024年1月)'!$C:$P,14,FALSE)</f>
        <v>002501040010000-250104001</v>
      </c>
    </row>
    <row r="918" s="161" customFormat="1" ht="20" customHeight="1" spans="1:16">
      <c r="A918" s="208">
        <v>2501040020000</v>
      </c>
      <c r="B918" s="193" t="s">
        <v>1876</v>
      </c>
      <c r="C918" s="193">
        <v>250104002</v>
      </c>
      <c r="D918" s="194" t="s">
        <v>1876</v>
      </c>
      <c r="E918" s="195" t="s">
        <v>1877</v>
      </c>
      <c r="F918" s="193"/>
      <c r="G918" s="193" t="s">
        <v>26</v>
      </c>
      <c r="H918" s="193">
        <v>6</v>
      </c>
      <c r="I918" s="193">
        <v>5</v>
      </c>
      <c r="J918" s="193">
        <v>5</v>
      </c>
      <c r="K918" s="193">
        <v>5</v>
      </c>
      <c r="L918" s="193">
        <v>4.25</v>
      </c>
      <c r="M918" s="195"/>
      <c r="N918" s="216" t="s">
        <v>35</v>
      </c>
      <c r="O918" s="214"/>
      <c r="P918" s="161" t="str">
        <f>VLOOKUP(C918,'[2]1.10正式版 (更新至2024年1月)'!$C:$P,14,FALSE)</f>
        <v>002501040020000-250104002</v>
      </c>
    </row>
    <row r="919" s="161" customFormat="1" ht="20" customHeight="1" spans="1:16">
      <c r="A919" s="208">
        <v>2501040020100</v>
      </c>
      <c r="B919" s="193" t="s">
        <v>1878</v>
      </c>
      <c r="C919" s="193" t="s">
        <v>1879</v>
      </c>
      <c r="D919" s="194" t="s">
        <v>1878</v>
      </c>
      <c r="E919" s="195"/>
      <c r="F919" s="193"/>
      <c r="G919" s="193" t="s">
        <v>26</v>
      </c>
      <c r="H919" s="193">
        <v>6</v>
      </c>
      <c r="I919" s="193">
        <v>5</v>
      </c>
      <c r="J919" s="193">
        <v>5</v>
      </c>
      <c r="K919" s="193">
        <v>5</v>
      </c>
      <c r="L919" s="193">
        <v>4.25</v>
      </c>
      <c r="M919" s="195"/>
      <c r="N919" s="216" t="s">
        <v>35</v>
      </c>
      <c r="O919" s="214"/>
      <c r="P919" s="161" t="str">
        <f>VLOOKUP(C919,'[2]1.10正式版 (更新至2024年1月)'!$C:$P,14,FALSE)</f>
        <v>002501040020100-250104002-1</v>
      </c>
    </row>
    <row r="920" s="161" customFormat="1" ht="20" customHeight="1" spans="1:16">
      <c r="A920" s="208">
        <v>2501040020300</v>
      </c>
      <c r="B920" s="185" t="s">
        <v>1880</v>
      </c>
      <c r="C920" s="193" t="s">
        <v>1881</v>
      </c>
      <c r="D920" s="194" t="s">
        <v>1880</v>
      </c>
      <c r="E920" s="195"/>
      <c r="F920" s="193"/>
      <c r="G920" s="193" t="s">
        <v>26</v>
      </c>
      <c r="H920" s="193">
        <v>6</v>
      </c>
      <c r="I920" s="193">
        <v>5</v>
      </c>
      <c r="J920" s="193">
        <v>5</v>
      </c>
      <c r="K920" s="193">
        <v>5</v>
      </c>
      <c r="L920" s="193">
        <v>4.25</v>
      </c>
      <c r="M920" s="195"/>
      <c r="N920" s="216" t="s">
        <v>35</v>
      </c>
      <c r="O920" s="214"/>
      <c r="P920" s="161" t="str">
        <f>VLOOKUP(C920,'[2]1.10正式版 (更新至2024年1月)'!$C:$P,14,FALSE)</f>
        <v>002501040020300-250104002-2</v>
      </c>
    </row>
    <row r="921" s="161" customFormat="1" ht="20" customHeight="1" spans="1:16">
      <c r="A921" s="208">
        <v>2501040020200</v>
      </c>
      <c r="B921" s="193" t="s">
        <v>1882</v>
      </c>
      <c r="C921" s="193" t="s">
        <v>1883</v>
      </c>
      <c r="D921" s="194" t="s">
        <v>1882</v>
      </c>
      <c r="E921" s="195"/>
      <c r="F921" s="193"/>
      <c r="G921" s="193" t="s">
        <v>26</v>
      </c>
      <c r="H921" s="193">
        <v>6</v>
      </c>
      <c r="I921" s="193">
        <v>5</v>
      </c>
      <c r="J921" s="193">
        <v>5</v>
      </c>
      <c r="K921" s="193">
        <v>5</v>
      </c>
      <c r="L921" s="193">
        <v>4.25</v>
      </c>
      <c r="M921" s="195"/>
      <c r="N921" s="216" t="s">
        <v>35</v>
      </c>
      <c r="O921" s="214"/>
      <c r="P921" s="161" t="str">
        <f>VLOOKUP(C921,'[2]1.10正式版 (更新至2024年1月)'!$C:$P,14,FALSE)</f>
        <v>002501040020200-250104002-3</v>
      </c>
    </row>
    <row r="922" s="161" customFormat="1" ht="20" customHeight="1" spans="1:16">
      <c r="A922" s="208">
        <v>2501040030000</v>
      </c>
      <c r="B922" s="193" t="s">
        <v>1884</v>
      </c>
      <c r="C922" s="193">
        <v>250104003</v>
      </c>
      <c r="D922" s="194" t="s">
        <v>1884</v>
      </c>
      <c r="E922" s="195" t="s">
        <v>1885</v>
      </c>
      <c r="F922" s="193"/>
      <c r="G922" s="193" t="s">
        <v>26</v>
      </c>
      <c r="H922" s="193">
        <v>9.6</v>
      </c>
      <c r="I922" s="193">
        <v>9</v>
      </c>
      <c r="J922" s="193">
        <v>8</v>
      </c>
      <c r="K922" s="193">
        <v>7</v>
      </c>
      <c r="L922" s="193">
        <v>5.95</v>
      </c>
      <c r="M922" s="195"/>
      <c r="N922" s="216" t="s">
        <v>35</v>
      </c>
      <c r="O922" s="214"/>
      <c r="P922" s="161" t="str">
        <f>VLOOKUP(C922,'[2]1.10正式版 (更新至2024年1月)'!$C:$P,14,FALSE)</f>
        <v>002501040030000-250104003</v>
      </c>
    </row>
    <row r="923" s="161" customFormat="1" ht="26" customHeight="1" spans="1:16">
      <c r="A923" s="208">
        <v>2501040040000</v>
      </c>
      <c r="B923" s="193" t="s">
        <v>1886</v>
      </c>
      <c r="C923" s="193">
        <v>250104004</v>
      </c>
      <c r="D923" s="194" t="s">
        <v>1886</v>
      </c>
      <c r="E923" s="195" t="s">
        <v>1887</v>
      </c>
      <c r="F923" s="193"/>
      <c r="G923" s="193" t="s">
        <v>26</v>
      </c>
      <c r="H923" s="193">
        <v>9.6</v>
      </c>
      <c r="I923" s="193">
        <v>9</v>
      </c>
      <c r="J923" s="193">
        <v>8</v>
      </c>
      <c r="K923" s="193">
        <v>7</v>
      </c>
      <c r="L923" s="193">
        <v>5.95</v>
      </c>
      <c r="M923" s="195"/>
      <c r="N923" s="216" t="s">
        <v>28</v>
      </c>
      <c r="O923" s="214"/>
      <c r="P923" s="161" t="str">
        <f>VLOOKUP(C923,'[2]1.10正式版 (更新至2024年1月)'!$C:$P,14,FALSE)</f>
        <v>002501040040000-250104004</v>
      </c>
    </row>
    <row r="924" s="161" customFormat="1" ht="24" customHeight="1" spans="1:16">
      <c r="A924" s="208">
        <v>2501040050000</v>
      </c>
      <c r="B924" s="193" t="s">
        <v>1888</v>
      </c>
      <c r="C924" s="193">
        <v>250104005</v>
      </c>
      <c r="D924" s="194" t="s">
        <v>1888</v>
      </c>
      <c r="E924" s="195"/>
      <c r="F924" s="193"/>
      <c r="G924" s="193" t="s">
        <v>1694</v>
      </c>
      <c r="H924" s="193">
        <v>9.6</v>
      </c>
      <c r="I924" s="193">
        <v>9</v>
      </c>
      <c r="J924" s="193">
        <v>8</v>
      </c>
      <c r="K924" s="193">
        <v>7</v>
      </c>
      <c r="L924" s="193">
        <v>5.95</v>
      </c>
      <c r="M924" s="195"/>
      <c r="N924" s="216" t="s">
        <v>28</v>
      </c>
      <c r="O924" s="214"/>
      <c r="P924" s="161" t="str">
        <f>VLOOKUP(C924,'[2]1.10正式版 (更新至2024年1月)'!$C:$P,14,FALSE)</f>
        <v>002501040050000-250104005</v>
      </c>
    </row>
    <row r="925" s="161" customFormat="1" ht="24" customHeight="1" spans="1:16">
      <c r="A925" s="208">
        <v>2501040060000</v>
      </c>
      <c r="B925" s="193" t="s">
        <v>1889</v>
      </c>
      <c r="C925" s="193">
        <v>250104006</v>
      </c>
      <c r="D925" s="194" t="s">
        <v>1889</v>
      </c>
      <c r="E925" s="195"/>
      <c r="F925" s="193"/>
      <c r="G925" s="193" t="s">
        <v>1694</v>
      </c>
      <c r="H925" s="193">
        <v>8.4</v>
      </c>
      <c r="I925" s="193">
        <v>8</v>
      </c>
      <c r="J925" s="193">
        <v>7</v>
      </c>
      <c r="K925" s="193">
        <v>6</v>
      </c>
      <c r="L925" s="193">
        <v>5.1</v>
      </c>
      <c r="M925" s="195"/>
      <c r="N925" s="216" t="s">
        <v>28</v>
      </c>
      <c r="O925" s="214"/>
      <c r="P925" s="161" t="str">
        <f>VLOOKUP(C925,'[2]1.10正式版 (更新至2024年1月)'!$C:$P,14,FALSE)</f>
        <v>002501040060000-250104006</v>
      </c>
    </row>
    <row r="926" s="161" customFormat="1" ht="24" customHeight="1" spans="1:16">
      <c r="A926" s="208">
        <v>2501040070000</v>
      </c>
      <c r="B926" s="193" t="s">
        <v>1890</v>
      </c>
      <c r="C926" s="193">
        <v>250104007</v>
      </c>
      <c r="D926" s="194" t="s">
        <v>1891</v>
      </c>
      <c r="E926" s="195"/>
      <c r="F926" s="193"/>
      <c r="G926" s="193" t="s">
        <v>1694</v>
      </c>
      <c r="H926" s="193">
        <v>9.6</v>
      </c>
      <c r="I926" s="193">
        <v>9</v>
      </c>
      <c r="J926" s="193">
        <v>8</v>
      </c>
      <c r="K926" s="193">
        <v>7</v>
      </c>
      <c r="L926" s="193">
        <v>5.95</v>
      </c>
      <c r="M926" s="195"/>
      <c r="N926" s="216" t="s">
        <v>28</v>
      </c>
      <c r="O926" s="214"/>
      <c r="P926" s="161" t="str">
        <f>VLOOKUP(C926,'[2]1.10正式版 (更新至2024年1月)'!$C:$P,14,FALSE)</f>
        <v>002501040070000-250104007</v>
      </c>
    </row>
    <row r="927" s="161" customFormat="1" ht="24" customHeight="1" spans="1:16">
      <c r="A927" s="208">
        <v>2501040080000</v>
      </c>
      <c r="B927" s="193" t="s">
        <v>1892</v>
      </c>
      <c r="C927" s="193">
        <v>250104008</v>
      </c>
      <c r="D927" s="194" t="s">
        <v>1892</v>
      </c>
      <c r="E927" s="195"/>
      <c r="F927" s="193"/>
      <c r="G927" s="193" t="s">
        <v>1694</v>
      </c>
      <c r="H927" s="193">
        <v>9.6</v>
      </c>
      <c r="I927" s="193">
        <v>9</v>
      </c>
      <c r="J927" s="193">
        <v>8</v>
      </c>
      <c r="K927" s="193">
        <v>7</v>
      </c>
      <c r="L927" s="193">
        <v>5.95</v>
      </c>
      <c r="M927" s="195"/>
      <c r="N927" s="216" t="s">
        <v>28</v>
      </c>
      <c r="O927" s="214"/>
      <c r="P927" s="161" t="str">
        <f>VLOOKUP(C927,'[2]1.10正式版 (更新至2024年1月)'!$C:$P,14,FALSE)</f>
        <v>002501040080000-250104008</v>
      </c>
    </row>
    <row r="928" s="161" customFormat="1" ht="24" customHeight="1" spans="1:16">
      <c r="A928" s="208">
        <v>2501040090000</v>
      </c>
      <c r="B928" s="193" t="s">
        <v>1893</v>
      </c>
      <c r="C928" s="193">
        <v>250104009</v>
      </c>
      <c r="D928" s="194" t="s">
        <v>1893</v>
      </c>
      <c r="E928" s="195"/>
      <c r="F928" s="193"/>
      <c r="G928" s="193" t="s">
        <v>1694</v>
      </c>
      <c r="H928" s="193">
        <v>6</v>
      </c>
      <c r="I928" s="193">
        <v>6</v>
      </c>
      <c r="J928" s="193">
        <v>5</v>
      </c>
      <c r="K928" s="193">
        <v>5</v>
      </c>
      <c r="L928" s="193">
        <v>4.25</v>
      </c>
      <c r="M928" s="195"/>
      <c r="N928" s="216" t="s">
        <v>28</v>
      </c>
      <c r="O928" s="214"/>
      <c r="P928" s="161" t="str">
        <f>VLOOKUP(C928,'[2]1.10正式版 (更新至2024年1月)'!$C:$P,14,FALSE)</f>
        <v>002501040090000-250104009</v>
      </c>
    </row>
    <row r="929" s="161" customFormat="1" ht="24" customHeight="1" spans="1:16">
      <c r="A929" s="208">
        <v>2501040100000</v>
      </c>
      <c r="B929" s="193" t="s">
        <v>1894</v>
      </c>
      <c r="C929" s="193">
        <v>250104010</v>
      </c>
      <c r="D929" s="194" t="s">
        <v>1894</v>
      </c>
      <c r="E929" s="195"/>
      <c r="F929" s="193"/>
      <c r="G929" s="193" t="s">
        <v>1694</v>
      </c>
      <c r="H929" s="193"/>
      <c r="I929" s="193"/>
      <c r="J929" s="193"/>
      <c r="K929" s="193"/>
      <c r="L929" s="193"/>
      <c r="M929" s="195"/>
      <c r="N929" s="216" t="s">
        <v>28</v>
      </c>
      <c r="O929" s="214"/>
      <c r="P929" s="161" t="str">
        <f>VLOOKUP(C929,'[2]1.10正式版 (更新至2024年1月)'!$C:$P,14,FALSE)</f>
        <v>002501040100000-250104010</v>
      </c>
    </row>
    <row r="930" s="161" customFormat="1" ht="24" customHeight="1" spans="1:16">
      <c r="A930" s="208">
        <v>2501040110000</v>
      </c>
      <c r="B930" s="193" t="s">
        <v>1895</v>
      </c>
      <c r="C930" s="193">
        <v>250104011</v>
      </c>
      <c r="D930" s="194" t="s">
        <v>1895</v>
      </c>
      <c r="E930" s="195"/>
      <c r="F930" s="193"/>
      <c r="G930" s="193" t="s">
        <v>1694</v>
      </c>
      <c r="H930" s="193"/>
      <c r="I930" s="193"/>
      <c r="J930" s="193"/>
      <c r="K930" s="193"/>
      <c r="L930" s="193"/>
      <c r="M930" s="195"/>
      <c r="N930" s="216" t="s">
        <v>28</v>
      </c>
      <c r="O930" s="214"/>
      <c r="P930" s="161" t="str">
        <f>VLOOKUP(C930,'[2]1.10正式版 (更新至2024年1月)'!$C:$P,14,FALSE)</f>
        <v>002501040110000-250104011</v>
      </c>
    </row>
    <row r="931" s="161" customFormat="1" ht="24" customHeight="1" spans="1:16">
      <c r="A931" s="208">
        <v>2501040120000</v>
      </c>
      <c r="B931" s="193" t="s">
        <v>1896</v>
      </c>
      <c r="C931" s="193">
        <v>250104012</v>
      </c>
      <c r="D931" s="194" t="s">
        <v>1896</v>
      </c>
      <c r="E931" s="195"/>
      <c r="F931" s="193"/>
      <c r="G931" s="193" t="s">
        <v>1694</v>
      </c>
      <c r="H931" s="193">
        <v>7.2</v>
      </c>
      <c r="I931" s="193">
        <v>7</v>
      </c>
      <c r="J931" s="193">
        <v>6</v>
      </c>
      <c r="K931" s="193">
        <v>5</v>
      </c>
      <c r="L931" s="193">
        <v>4.25</v>
      </c>
      <c r="M931" s="195" t="s">
        <v>1897</v>
      </c>
      <c r="N931" s="216" t="s">
        <v>28</v>
      </c>
      <c r="O931" s="214"/>
      <c r="P931" s="161" t="str">
        <f>VLOOKUP(C931,'[2]1.10正式版 (更新至2024年1月)'!$C:$P,14,FALSE)</f>
        <v>002501040120000-250104012</v>
      </c>
    </row>
    <row r="932" s="161" customFormat="1" ht="24" customHeight="1" spans="1:16">
      <c r="A932" s="208">
        <v>2501040120001</v>
      </c>
      <c r="B932" s="193" t="s">
        <v>1898</v>
      </c>
      <c r="C932" s="193" t="s">
        <v>1899</v>
      </c>
      <c r="D932" s="194" t="s">
        <v>1898</v>
      </c>
      <c r="E932" s="195"/>
      <c r="F932" s="193"/>
      <c r="G932" s="193" t="s">
        <v>1694</v>
      </c>
      <c r="H932" s="193">
        <v>2</v>
      </c>
      <c r="I932" s="193">
        <v>2</v>
      </c>
      <c r="J932" s="193">
        <v>2</v>
      </c>
      <c r="K932" s="193">
        <v>2</v>
      </c>
      <c r="L932" s="193">
        <v>2</v>
      </c>
      <c r="M932" s="195"/>
      <c r="N932" s="216" t="s">
        <v>28</v>
      </c>
      <c r="O932" s="214"/>
      <c r="P932" s="161" t="str">
        <f>VLOOKUP(C932,'[2]1.10正式版 (更新至2024年1月)'!$C:$P,14,FALSE)</f>
        <v>002501040120001-250104012-1</v>
      </c>
    </row>
    <row r="933" s="161" customFormat="1" ht="21" customHeight="1" spans="1:16">
      <c r="A933" s="208">
        <v>2501040130000</v>
      </c>
      <c r="B933" s="193" t="s">
        <v>1900</v>
      </c>
      <c r="C933" s="193">
        <v>250104013</v>
      </c>
      <c r="D933" s="194" t="s">
        <v>1900</v>
      </c>
      <c r="E933" s="195" t="s">
        <v>1901</v>
      </c>
      <c r="F933" s="193"/>
      <c r="G933" s="193" t="s">
        <v>1694</v>
      </c>
      <c r="H933" s="193">
        <v>6</v>
      </c>
      <c r="I933" s="193">
        <v>6</v>
      </c>
      <c r="J933" s="193">
        <v>5</v>
      </c>
      <c r="K933" s="193">
        <v>5</v>
      </c>
      <c r="L933" s="193">
        <v>4.25</v>
      </c>
      <c r="M933" s="195"/>
      <c r="N933" s="216" t="s">
        <v>113</v>
      </c>
      <c r="O933" s="214"/>
      <c r="P933" s="161" t="str">
        <f>VLOOKUP(C933,'[2]1.10正式版 (更新至2024年1月)'!$C:$P,14,FALSE)</f>
        <v>002501040130000-250104013</v>
      </c>
    </row>
    <row r="934" s="161" customFormat="1" ht="21" customHeight="1" spans="1:16">
      <c r="A934" s="208">
        <v>2501040140000</v>
      </c>
      <c r="B934" s="193" t="s">
        <v>1902</v>
      </c>
      <c r="C934" s="193">
        <v>250104014</v>
      </c>
      <c r="D934" s="194" t="s">
        <v>1902</v>
      </c>
      <c r="E934" s="195" t="s">
        <v>1903</v>
      </c>
      <c r="F934" s="193"/>
      <c r="G934" s="193" t="s">
        <v>26</v>
      </c>
      <c r="H934" s="193">
        <v>7.2</v>
      </c>
      <c r="I934" s="193">
        <v>7</v>
      </c>
      <c r="J934" s="193">
        <v>6</v>
      </c>
      <c r="K934" s="193">
        <v>5</v>
      </c>
      <c r="L934" s="193">
        <v>4.25</v>
      </c>
      <c r="M934" s="195"/>
      <c r="N934" s="216" t="s">
        <v>35</v>
      </c>
      <c r="O934" s="214"/>
      <c r="P934" s="161" t="str">
        <f>VLOOKUP(C934,'[2]1.10正式版 (更新至2024年1月)'!$C:$P,14,FALSE)</f>
        <v>002501040140000-250104014</v>
      </c>
    </row>
    <row r="935" s="161" customFormat="1" ht="21" customHeight="1" spans="1:16">
      <c r="A935" s="208">
        <v>2501040150000</v>
      </c>
      <c r="B935" s="193" t="s">
        <v>1904</v>
      </c>
      <c r="C935" s="193">
        <v>250104015</v>
      </c>
      <c r="D935" s="194" t="s">
        <v>1904</v>
      </c>
      <c r="E935" s="195"/>
      <c r="F935" s="193"/>
      <c r="G935" s="193" t="s">
        <v>1694</v>
      </c>
      <c r="H935" s="193">
        <v>7.2</v>
      </c>
      <c r="I935" s="193">
        <v>6</v>
      </c>
      <c r="J935" s="193">
        <v>6</v>
      </c>
      <c r="K935" s="193">
        <v>6</v>
      </c>
      <c r="L935" s="193">
        <v>5.1</v>
      </c>
      <c r="M935" s="195"/>
      <c r="N935" s="216" t="s">
        <v>35</v>
      </c>
      <c r="O935" s="214"/>
      <c r="P935" s="161" t="str">
        <f>VLOOKUP(C935,'[2]1.10正式版 (更新至2024年1月)'!$C:$P,14,FALSE)</f>
        <v>002501040150000-250104015</v>
      </c>
    </row>
    <row r="936" s="161" customFormat="1" ht="28" customHeight="1" spans="1:16">
      <c r="A936" s="208">
        <v>2501040160000</v>
      </c>
      <c r="B936" s="193" t="s">
        <v>1905</v>
      </c>
      <c r="C936" s="193">
        <v>250104016</v>
      </c>
      <c r="D936" s="194" t="s">
        <v>1905</v>
      </c>
      <c r="E936" s="195" t="s">
        <v>1906</v>
      </c>
      <c r="F936" s="193"/>
      <c r="G936" s="193" t="s">
        <v>26</v>
      </c>
      <c r="H936" s="193">
        <v>8.4</v>
      </c>
      <c r="I936" s="193">
        <v>8</v>
      </c>
      <c r="J936" s="193">
        <v>7</v>
      </c>
      <c r="K936" s="193">
        <v>6</v>
      </c>
      <c r="L936" s="193">
        <v>5.1</v>
      </c>
      <c r="M936" s="195"/>
      <c r="N936" s="216" t="s">
        <v>35</v>
      </c>
      <c r="O936" s="214"/>
      <c r="P936" s="161" t="str">
        <f>VLOOKUP(C936,'[2]1.10正式版 (更新至2024年1月)'!$C:$P,14,FALSE)</f>
        <v>002501040160000-250104016</v>
      </c>
    </row>
    <row r="937" s="161" customFormat="1" ht="24" customHeight="1" spans="1:16">
      <c r="A937" s="208">
        <v>2501040170000</v>
      </c>
      <c r="B937" s="193" t="s">
        <v>1907</v>
      </c>
      <c r="C937" s="193">
        <v>250104017</v>
      </c>
      <c r="D937" s="194" t="s">
        <v>1907</v>
      </c>
      <c r="E937" s="195" t="s">
        <v>1908</v>
      </c>
      <c r="F937" s="193"/>
      <c r="G937" s="193" t="s">
        <v>26</v>
      </c>
      <c r="H937" s="193">
        <v>9.6</v>
      </c>
      <c r="I937" s="193">
        <v>9</v>
      </c>
      <c r="J937" s="193">
        <v>8</v>
      </c>
      <c r="K937" s="193">
        <v>7</v>
      </c>
      <c r="L937" s="193">
        <v>5.95</v>
      </c>
      <c r="M937" s="195"/>
      <c r="N937" s="216" t="s">
        <v>35</v>
      </c>
      <c r="O937" s="214"/>
      <c r="P937" s="161" t="str">
        <f>VLOOKUP(C937,'[2]1.10正式版 (更新至2024年1月)'!$C:$P,14,FALSE)</f>
        <v>002501040170000-250104017</v>
      </c>
    </row>
    <row r="938" s="161" customFormat="1" ht="25" customHeight="1" spans="1:16">
      <c r="A938" s="208">
        <v>2501040180000</v>
      </c>
      <c r="B938" s="193" t="s">
        <v>1909</v>
      </c>
      <c r="C938" s="193">
        <v>250104018</v>
      </c>
      <c r="D938" s="194" t="s">
        <v>1909</v>
      </c>
      <c r="E938" s="195" t="s">
        <v>1910</v>
      </c>
      <c r="F938" s="193"/>
      <c r="G938" s="193" t="s">
        <v>26</v>
      </c>
      <c r="H938" s="193">
        <v>7.2</v>
      </c>
      <c r="I938" s="193">
        <v>6.5</v>
      </c>
      <c r="J938" s="193">
        <v>6</v>
      </c>
      <c r="K938" s="193">
        <v>5.5</v>
      </c>
      <c r="L938" s="193">
        <v>4.68</v>
      </c>
      <c r="M938" s="195"/>
      <c r="N938" s="216" t="s">
        <v>35</v>
      </c>
      <c r="O938" s="214"/>
      <c r="P938" s="161" t="str">
        <f>VLOOKUP(C938,'[2]1.10正式版 (更新至2024年1月)'!$C:$P,14,FALSE)</f>
        <v>002501040180000-250104018</v>
      </c>
    </row>
    <row r="939" s="161" customFormat="1" ht="23" customHeight="1" spans="1:16">
      <c r="A939" s="208">
        <v>2501040190000</v>
      </c>
      <c r="B939" s="193" t="s">
        <v>1911</v>
      </c>
      <c r="C939" s="193">
        <v>250104019</v>
      </c>
      <c r="D939" s="194" t="s">
        <v>1911</v>
      </c>
      <c r="E939" s="195" t="s">
        <v>1912</v>
      </c>
      <c r="F939" s="193"/>
      <c r="G939" s="193" t="s">
        <v>26</v>
      </c>
      <c r="H939" s="193">
        <v>7.2</v>
      </c>
      <c r="I939" s="193">
        <v>7</v>
      </c>
      <c r="J939" s="193">
        <v>6</v>
      </c>
      <c r="K939" s="193">
        <v>5</v>
      </c>
      <c r="L939" s="193">
        <v>4.25</v>
      </c>
      <c r="M939" s="195"/>
      <c r="N939" s="216" t="s">
        <v>35</v>
      </c>
      <c r="O939" s="214"/>
      <c r="P939" s="161" t="str">
        <f>VLOOKUP(C939,'[2]1.10正式版 (更新至2024年1月)'!$C:$P,14,FALSE)</f>
        <v>002501040190000-250104019</v>
      </c>
    </row>
    <row r="940" s="161" customFormat="1" ht="23" customHeight="1" spans="1:16">
      <c r="A940" s="208">
        <v>2501040200000</v>
      </c>
      <c r="B940" s="193" t="s">
        <v>1913</v>
      </c>
      <c r="C940" s="193">
        <v>250104020</v>
      </c>
      <c r="D940" s="194" t="s">
        <v>1913</v>
      </c>
      <c r="E940" s="195"/>
      <c r="F940" s="193"/>
      <c r="G940" s="193" t="s">
        <v>1694</v>
      </c>
      <c r="H940" s="193"/>
      <c r="I940" s="193"/>
      <c r="J940" s="193"/>
      <c r="K940" s="193"/>
      <c r="L940" s="193"/>
      <c r="M940" s="195"/>
      <c r="N940" s="216" t="s">
        <v>28</v>
      </c>
      <c r="O940" s="214"/>
      <c r="P940" s="161" t="str">
        <f>VLOOKUP(C940,'[2]1.10正式版 (更新至2024年1月)'!$C:$P,14,FALSE)</f>
        <v>002501040200000-250104020</v>
      </c>
    </row>
    <row r="941" s="161" customFormat="1" ht="23" customHeight="1" spans="1:16">
      <c r="A941" s="208">
        <v>2501040210000</v>
      </c>
      <c r="B941" s="193" t="s">
        <v>1914</v>
      </c>
      <c r="C941" s="193">
        <v>250104021</v>
      </c>
      <c r="D941" s="194" t="s">
        <v>1914</v>
      </c>
      <c r="E941" s="195"/>
      <c r="F941" s="193"/>
      <c r="G941" s="193" t="s">
        <v>1694</v>
      </c>
      <c r="H941" s="193"/>
      <c r="I941" s="193"/>
      <c r="J941" s="193"/>
      <c r="K941" s="193"/>
      <c r="L941" s="193"/>
      <c r="M941" s="195"/>
      <c r="N941" s="216" t="s">
        <v>28</v>
      </c>
      <c r="O941" s="214"/>
      <c r="P941" s="161" t="str">
        <f>VLOOKUP(C941,'[2]1.10正式版 (更新至2024年1月)'!$C:$P,14,FALSE)</f>
        <v>002501040210000-250104021</v>
      </c>
    </row>
    <row r="942" s="161" customFormat="1" ht="23" customHeight="1" spans="1:16">
      <c r="A942" s="208">
        <v>2501040220000</v>
      </c>
      <c r="B942" s="193" t="s">
        <v>1915</v>
      </c>
      <c r="C942" s="193">
        <v>250104022</v>
      </c>
      <c r="D942" s="194" t="s">
        <v>1915</v>
      </c>
      <c r="E942" s="195"/>
      <c r="F942" s="193"/>
      <c r="G942" s="193" t="s">
        <v>26</v>
      </c>
      <c r="H942" s="193"/>
      <c r="I942" s="193"/>
      <c r="J942" s="193"/>
      <c r="K942" s="193"/>
      <c r="L942" s="193"/>
      <c r="M942" s="195"/>
      <c r="N942" s="216" t="s">
        <v>28</v>
      </c>
      <c r="O942" s="214"/>
      <c r="P942" s="161" t="str">
        <f>VLOOKUP(C942,'[2]1.10正式版 (更新至2024年1月)'!$C:$P,14,FALSE)</f>
        <v>002501040220000-250104022</v>
      </c>
    </row>
    <row r="943" s="161" customFormat="1" ht="23" customHeight="1" spans="1:16">
      <c r="A943" s="208">
        <v>2501040230000</v>
      </c>
      <c r="B943" s="193" t="s">
        <v>1916</v>
      </c>
      <c r="C943" s="193">
        <v>250104023</v>
      </c>
      <c r="D943" s="194" t="s">
        <v>1916</v>
      </c>
      <c r="E943" s="195"/>
      <c r="F943" s="193"/>
      <c r="G943" s="193" t="s">
        <v>1694</v>
      </c>
      <c r="H943" s="193"/>
      <c r="I943" s="193"/>
      <c r="J943" s="193"/>
      <c r="K943" s="193"/>
      <c r="L943" s="193"/>
      <c r="M943" s="195"/>
      <c r="N943" s="216" t="s">
        <v>28</v>
      </c>
      <c r="O943" s="214"/>
      <c r="P943" s="161" t="str">
        <f>VLOOKUP(C943,'[2]1.10正式版 (更新至2024年1月)'!$C:$P,14,FALSE)</f>
        <v>002501040230000-250104023</v>
      </c>
    </row>
    <row r="944" s="161" customFormat="1" ht="23" customHeight="1" spans="1:16">
      <c r="A944" s="208">
        <v>2501040240000</v>
      </c>
      <c r="B944" s="193" t="s">
        <v>1917</v>
      </c>
      <c r="C944" s="193">
        <v>250104024</v>
      </c>
      <c r="D944" s="194" t="s">
        <v>1917</v>
      </c>
      <c r="E944" s="195"/>
      <c r="F944" s="193"/>
      <c r="G944" s="193" t="s">
        <v>26</v>
      </c>
      <c r="H944" s="193"/>
      <c r="I944" s="193"/>
      <c r="J944" s="193"/>
      <c r="K944" s="193"/>
      <c r="L944" s="193"/>
      <c r="M944" s="195"/>
      <c r="N944" s="216" t="s">
        <v>28</v>
      </c>
      <c r="O944" s="214"/>
      <c r="P944" s="161" t="str">
        <f>VLOOKUP(C944,'[2]1.10正式版 (更新至2024年1月)'!$C:$P,14,FALSE)</f>
        <v>002501040240000-250104024</v>
      </c>
    </row>
    <row r="945" s="161" customFormat="1" ht="23" customHeight="1" spans="1:16">
      <c r="A945" s="208">
        <v>2501040250000</v>
      </c>
      <c r="B945" s="193" t="s">
        <v>1918</v>
      </c>
      <c r="C945" s="193">
        <v>250104025</v>
      </c>
      <c r="D945" s="194" t="s">
        <v>1918</v>
      </c>
      <c r="E945" s="195"/>
      <c r="F945" s="193"/>
      <c r="G945" s="193" t="s">
        <v>1694</v>
      </c>
      <c r="H945" s="193"/>
      <c r="I945" s="193"/>
      <c r="J945" s="193"/>
      <c r="K945" s="193"/>
      <c r="L945" s="193"/>
      <c r="M945" s="195"/>
      <c r="N945" s="216" t="s">
        <v>28</v>
      </c>
      <c r="O945" s="214"/>
      <c r="P945" s="161" t="str">
        <f>VLOOKUP(C945,'[2]1.10正式版 (更新至2024年1月)'!$C:$P,14,FALSE)</f>
        <v>002501040250000-250104025</v>
      </c>
    </row>
    <row r="946" s="161" customFormat="1" ht="23" customHeight="1" spans="1:16">
      <c r="A946" s="208">
        <v>2501040260000</v>
      </c>
      <c r="B946" s="193" t="s">
        <v>1919</v>
      </c>
      <c r="C946" s="193">
        <v>250104026</v>
      </c>
      <c r="D946" s="194" t="s">
        <v>1919</v>
      </c>
      <c r="E946" s="195" t="s">
        <v>1920</v>
      </c>
      <c r="F946" s="193"/>
      <c r="G946" s="193" t="s">
        <v>1694</v>
      </c>
      <c r="H946" s="193"/>
      <c r="I946" s="193"/>
      <c r="J946" s="193"/>
      <c r="K946" s="193"/>
      <c r="L946" s="193"/>
      <c r="M946" s="195"/>
      <c r="N946" s="216" t="s">
        <v>28</v>
      </c>
      <c r="O946" s="214"/>
      <c r="P946" s="161" t="str">
        <f>VLOOKUP(C946,'[2]1.10正式版 (更新至2024年1月)'!$C:$P,14,FALSE)</f>
        <v>002501040260000-250104026</v>
      </c>
    </row>
    <row r="947" s="161" customFormat="1" ht="24" customHeight="1" spans="1:16">
      <c r="A947" s="208">
        <v>2501040270000</v>
      </c>
      <c r="B947" s="193" t="s">
        <v>1921</v>
      </c>
      <c r="C947" s="193">
        <v>250104027</v>
      </c>
      <c r="D947" s="194" t="s">
        <v>1921</v>
      </c>
      <c r="E947" s="195"/>
      <c r="F947" s="193"/>
      <c r="G947" s="193" t="s">
        <v>1694</v>
      </c>
      <c r="H947" s="193"/>
      <c r="I947" s="193"/>
      <c r="J947" s="193"/>
      <c r="K947" s="193"/>
      <c r="L947" s="193"/>
      <c r="M947" s="195"/>
      <c r="N947" s="216" t="s">
        <v>28</v>
      </c>
      <c r="O947" s="214"/>
      <c r="P947" s="161" t="str">
        <f>VLOOKUP(C947,'[2]1.10正式版 (更新至2024年1月)'!$C:$P,14,FALSE)</f>
        <v>002501040270000-250104027</v>
      </c>
    </row>
    <row r="948" s="161" customFormat="1" ht="27" customHeight="1" spans="1:16">
      <c r="A948" s="208">
        <v>2501040280000</v>
      </c>
      <c r="B948" s="193" t="s">
        <v>1922</v>
      </c>
      <c r="C948" s="193">
        <v>250104028</v>
      </c>
      <c r="D948" s="194" t="s">
        <v>1922</v>
      </c>
      <c r="E948" s="195"/>
      <c r="F948" s="193"/>
      <c r="G948" s="193" t="s">
        <v>1694</v>
      </c>
      <c r="H948" s="193"/>
      <c r="I948" s="193"/>
      <c r="J948" s="193"/>
      <c r="K948" s="193"/>
      <c r="L948" s="193"/>
      <c r="M948" s="195"/>
      <c r="N948" s="216" t="s">
        <v>28</v>
      </c>
      <c r="O948" s="214"/>
      <c r="P948" s="161" t="str">
        <f>VLOOKUP(C948,'[2]1.10正式版 (更新至2024年1月)'!$C:$P,14,FALSE)</f>
        <v>002501040280000-250104028</v>
      </c>
    </row>
    <row r="949" s="161" customFormat="1" ht="24" customHeight="1" spans="1:16">
      <c r="A949" s="208">
        <v>2501040290000</v>
      </c>
      <c r="B949" s="193" t="s">
        <v>1923</v>
      </c>
      <c r="C949" s="193">
        <v>250104029</v>
      </c>
      <c r="D949" s="194" t="s">
        <v>1924</v>
      </c>
      <c r="E949" s="195"/>
      <c r="F949" s="193"/>
      <c r="G949" s="193" t="s">
        <v>1694</v>
      </c>
      <c r="H949" s="193"/>
      <c r="I949" s="193"/>
      <c r="J949" s="193"/>
      <c r="K949" s="193"/>
      <c r="L949" s="193"/>
      <c r="M949" s="195"/>
      <c r="N949" s="216" t="s">
        <v>28</v>
      </c>
      <c r="O949" s="214"/>
      <c r="P949" s="161" t="str">
        <f>VLOOKUP(C949,'[2]1.10正式版 (更新至2024年1月)'!$C:$P,14,FALSE)</f>
        <v>002501040290000-250104029</v>
      </c>
    </row>
    <row r="950" s="161" customFormat="1" ht="27" customHeight="1" spans="1:16">
      <c r="A950" s="208">
        <v>2501040300000</v>
      </c>
      <c r="B950" s="193" t="s">
        <v>1925</v>
      </c>
      <c r="C950" s="193">
        <v>250104030</v>
      </c>
      <c r="D950" s="194" t="s">
        <v>1925</v>
      </c>
      <c r="E950" s="195"/>
      <c r="F950" s="193"/>
      <c r="G950" s="193" t="s">
        <v>1694</v>
      </c>
      <c r="H950" s="193"/>
      <c r="I950" s="193"/>
      <c r="J950" s="193"/>
      <c r="K950" s="193"/>
      <c r="L950" s="193"/>
      <c r="M950" s="195"/>
      <c r="N950" s="216" t="s">
        <v>28</v>
      </c>
      <c r="O950" s="214"/>
      <c r="P950" s="161" t="str">
        <f>VLOOKUP(C950,'[2]1.10正式版 (更新至2024年1月)'!$C:$P,14,FALSE)</f>
        <v>002501040300000-250104030</v>
      </c>
    </row>
    <row r="951" s="161" customFormat="1" ht="26" customHeight="1" spans="1:16">
      <c r="A951" s="208">
        <v>2501040310000</v>
      </c>
      <c r="B951" s="193" t="s">
        <v>1926</v>
      </c>
      <c r="C951" s="193">
        <v>250104031</v>
      </c>
      <c r="D951" s="194" t="s">
        <v>1926</v>
      </c>
      <c r="E951" s="195"/>
      <c r="F951" s="193"/>
      <c r="G951" s="193" t="s">
        <v>1694</v>
      </c>
      <c r="H951" s="193"/>
      <c r="I951" s="193"/>
      <c r="J951" s="193"/>
      <c r="K951" s="193"/>
      <c r="L951" s="193"/>
      <c r="M951" s="195"/>
      <c r="N951" s="216" t="s">
        <v>28</v>
      </c>
      <c r="O951" s="214"/>
      <c r="P951" s="161" t="str">
        <f>VLOOKUP(C951,'[2]1.10正式版 (更新至2024年1月)'!$C:$P,14,FALSE)</f>
        <v>002501040310000-250104031</v>
      </c>
    </row>
    <row r="952" s="161" customFormat="1" ht="26" customHeight="1" spans="1:16">
      <c r="A952" s="208">
        <v>2501040320000</v>
      </c>
      <c r="B952" s="193" t="s">
        <v>1927</v>
      </c>
      <c r="C952" s="193">
        <v>250104032</v>
      </c>
      <c r="D952" s="194" t="s">
        <v>1927</v>
      </c>
      <c r="E952" s="195"/>
      <c r="F952" s="193"/>
      <c r="G952" s="193" t="s">
        <v>1694</v>
      </c>
      <c r="H952" s="193"/>
      <c r="I952" s="193"/>
      <c r="J952" s="193"/>
      <c r="K952" s="193"/>
      <c r="L952" s="193"/>
      <c r="M952" s="195"/>
      <c r="N952" s="216" t="s">
        <v>28</v>
      </c>
      <c r="O952" s="214"/>
      <c r="P952" s="161" t="str">
        <f>VLOOKUP(C952,'[2]1.10正式版 (更新至2024年1月)'!$C:$P,14,FALSE)</f>
        <v>002501040320000-250104032</v>
      </c>
    </row>
    <row r="953" s="161" customFormat="1" ht="26" customHeight="1" spans="1:16">
      <c r="A953" s="208">
        <v>2501040330000</v>
      </c>
      <c r="B953" s="193" t="s">
        <v>1928</v>
      </c>
      <c r="C953" s="193">
        <v>250104033</v>
      </c>
      <c r="D953" s="194" t="s">
        <v>1928</v>
      </c>
      <c r="E953" s="195" t="s">
        <v>1929</v>
      </c>
      <c r="F953" s="193"/>
      <c r="G953" s="193" t="s">
        <v>26</v>
      </c>
      <c r="H953" s="193"/>
      <c r="I953" s="193"/>
      <c r="J953" s="193"/>
      <c r="K953" s="193"/>
      <c r="L953" s="193"/>
      <c r="M953" s="195"/>
      <c r="N953" s="216" t="s">
        <v>28</v>
      </c>
      <c r="O953" s="214"/>
      <c r="P953" s="161" t="str">
        <f>VLOOKUP(C953,'[2]1.10正式版 (更新至2024年1月)'!$C:$P,14,FALSE)</f>
        <v>002501040330000-250104033</v>
      </c>
    </row>
    <row r="954" s="161" customFormat="1" ht="26" customHeight="1" spans="1:16">
      <c r="A954" s="208">
        <v>2501040330100</v>
      </c>
      <c r="B954" s="193" t="s">
        <v>1930</v>
      </c>
      <c r="C954" s="193" t="s">
        <v>1931</v>
      </c>
      <c r="D954" s="194" t="s">
        <v>1930</v>
      </c>
      <c r="E954" s="195"/>
      <c r="F954" s="193"/>
      <c r="G954" s="193" t="s">
        <v>26</v>
      </c>
      <c r="H954" s="193"/>
      <c r="I954" s="193"/>
      <c r="J954" s="193"/>
      <c r="K954" s="193"/>
      <c r="L954" s="193"/>
      <c r="M954" s="195"/>
      <c r="N954" s="216" t="s">
        <v>28</v>
      </c>
      <c r="O954" s="214"/>
      <c r="P954" s="161" t="str">
        <f>VLOOKUP(C954,'[2]1.10正式版 (更新至2024年1月)'!$C:$P,14,FALSE)</f>
        <v>002501040330100-250104033-1</v>
      </c>
    </row>
    <row r="955" s="161" customFormat="1" ht="26" customHeight="1" spans="1:16">
      <c r="A955" s="208">
        <v>2501040330200</v>
      </c>
      <c r="B955" s="193" t="s">
        <v>1932</v>
      </c>
      <c r="C955" s="193" t="s">
        <v>1933</v>
      </c>
      <c r="D955" s="194" t="s">
        <v>1932</v>
      </c>
      <c r="E955" s="195"/>
      <c r="F955" s="193"/>
      <c r="G955" s="193" t="s">
        <v>26</v>
      </c>
      <c r="H955" s="193"/>
      <c r="I955" s="193"/>
      <c r="J955" s="193"/>
      <c r="K955" s="193"/>
      <c r="L955" s="193"/>
      <c r="M955" s="195"/>
      <c r="N955" s="216" t="s">
        <v>28</v>
      </c>
      <c r="O955" s="214"/>
      <c r="P955" s="161" t="str">
        <f>VLOOKUP(C955,'[2]1.10正式版 (更新至2024年1月)'!$C:$P,14,FALSE)</f>
        <v>002501040330200-250104033-2</v>
      </c>
    </row>
    <row r="956" s="161" customFormat="1" ht="26" customHeight="1" spans="1:16">
      <c r="A956" s="208">
        <v>2501040330300</v>
      </c>
      <c r="B956" s="193" t="s">
        <v>1934</v>
      </c>
      <c r="C956" s="193" t="s">
        <v>1935</v>
      </c>
      <c r="D956" s="194" t="s">
        <v>1934</v>
      </c>
      <c r="E956" s="195"/>
      <c r="F956" s="193"/>
      <c r="G956" s="193" t="s">
        <v>26</v>
      </c>
      <c r="H956" s="193"/>
      <c r="I956" s="193"/>
      <c r="J956" s="193"/>
      <c r="K956" s="193"/>
      <c r="L956" s="193"/>
      <c r="M956" s="195"/>
      <c r="N956" s="216" t="s">
        <v>28</v>
      </c>
      <c r="O956" s="214"/>
      <c r="P956" s="161" t="str">
        <f>VLOOKUP(C956,'[2]1.10正式版 (更新至2024年1月)'!$C:$P,14,FALSE)</f>
        <v>002501040330300-250104033-3</v>
      </c>
    </row>
    <row r="957" s="161" customFormat="1" ht="26" customHeight="1" spans="1:16">
      <c r="A957" s="208">
        <v>2501040340000</v>
      </c>
      <c r="B957" s="193" t="s">
        <v>1936</v>
      </c>
      <c r="C957" s="193">
        <v>250104034</v>
      </c>
      <c r="D957" s="194" t="s">
        <v>1936</v>
      </c>
      <c r="E957" s="195"/>
      <c r="F957" s="193"/>
      <c r="G957" s="193" t="s">
        <v>1694</v>
      </c>
      <c r="H957" s="193"/>
      <c r="I957" s="193"/>
      <c r="J957" s="193"/>
      <c r="K957" s="193"/>
      <c r="L957" s="193"/>
      <c r="M957" s="195"/>
      <c r="N957" s="216" t="s">
        <v>28</v>
      </c>
      <c r="O957" s="214"/>
      <c r="P957" s="161" t="str">
        <f>VLOOKUP(C957,'[2]1.10正式版 (更新至2024年1月)'!$C:$P,14,FALSE)</f>
        <v>002501040340000-250104034</v>
      </c>
    </row>
    <row r="958" s="161" customFormat="1" ht="26" customHeight="1" spans="1:16">
      <c r="A958" s="208">
        <v>2501040350000</v>
      </c>
      <c r="B958" s="193" t="s">
        <v>1937</v>
      </c>
      <c r="C958" s="193">
        <v>250104035</v>
      </c>
      <c r="D958" s="194" t="s">
        <v>1937</v>
      </c>
      <c r="E958" s="195"/>
      <c r="F958" s="193"/>
      <c r="G958" s="193" t="s">
        <v>1694</v>
      </c>
      <c r="H958" s="193"/>
      <c r="I958" s="193"/>
      <c r="J958" s="193"/>
      <c r="K958" s="193"/>
      <c r="L958" s="193"/>
      <c r="M958" s="195"/>
      <c r="N958" s="216" t="s">
        <v>28</v>
      </c>
      <c r="O958" s="214"/>
      <c r="P958" s="161" t="str">
        <f>VLOOKUP(C958,'[2]1.10正式版 (更新至2024年1月)'!$C:$P,14,FALSE)</f>
        <v>002501040350000-250104035</v>
      </c>
    </row>
    <row r="959" s="161" customFormat="1" ht="53" customHeight="1" spans="1:16">
      <c r="A959" s="208">
        <v>512504010420000</v>
      </c>
      <c r="B959" s="193" t="s">
        <v>1938</v>
      </c>
      <c r="C959" s="212">
        <v>250104036</v>
      </c>
      <c r="D959" s="194" t="s">
        <v>1938</v>
      </c>
      <c r="E959" s="195" t="s">
        <v>1939</v>
      </c>
      <c r="F959" s="193"/>
      <c r="G959" s="193" t="s">
        <v>26</v>
      </c>
      <c r="H959" s="193">
        <v>230</v>
      </c>
      <c r="I959" s="193">
        <v>200</v>
      </c>
      <c r="J959" s="193">
        <v>180</v>
      </c>
      <c r="K959" s="193">
        <v>160</v>
      </c>
      <c r="L959" s="193">
        <v>136</v>
      </c>
      <c r="M959" s="195"/>
      <c r="N959" s="216" t="s">
        <v>28</v>
      </c>
      <c r="O959" s="214"/>
      <c r="P959" s="161" t="str">
        <f>VLOOKUP(C959,'[2]1.10正式版 (更新至2024年1月)'!$C:$P,14,FALSE)</f>
        <v>512504010420000-250104036</v>
      </c>
    </row>
    <row r="960" s="161" customFormat="1" ht="41" customHeight="1" spans="1:16">
      <c r="A960" s="208">
        <v>512501040370000</v>
      </c>
      <c r="B960" s="193" t="s">
        <v>1940</v>
      </c>
      <c r="C960" s="193">
        <v>250104037</v>
      </c>
      <c r="D960" s="194" t="s">
        <v>1940</v>
      </c>
      <c r="E960" s="195" t="s">
        <v>1941</v>
      </c>
      <c r="F960" s="193"/>
      <c r="G960" s="193" t="s">
        <v>26</v>
      </c>
      <c r="H960" s="193"/>
      <c r="I960" s="193"/>
      <c r="J960" s="193"/>
      <c r="K960" s="193"/>
      <c r="L960" s="193"/>
      <c r="M960" s="195"/>
      <c r="N960" s="216" t="s">
        <v>28</v>
      </c>
      <c r="O960" s="214"/>
      <c r="P960" s="161" t="str">
        <f>VLOOKUP(C960,'[2]1.10正式版 (更新至2024年1月)'!$C:$P,14,FALSE)</f>
        <v>512501040370000-250104037</v>
      </c>
    </row>
    <row r="961" s="161" customFormat="1" ht="40" customHeight="1" spans="1:16">
      <c r="A961" s="208">
        <v>512501040380000</v>
      </c>
      <c r="B961" s="193" t="s">
        <v>1942</v>
      </c>
      <c r="C961" s="193">
        <v>250104038</v>
      </c>
      <c r="D961" s="194" t="s">
        <v>1942</v>
      </c>
      <c r="E961" s="195" t="s">
        <v>1943</v>
      </c>
      <c r="F961" s="193"/>
      <c r="G961" s="193" t="s">
        <v>26</v>
      </c>
      <c r="H961" s="193"/>
      <c r="I961" s="193"/>
      <c r="J961" s="193"/>
      <c r="K961" s="193"/>
      <c r="L961" s="193"/>
      <c r="M961" s="195"/>
      <c r="N961" s="216" t="s">
        <v>28</v>
      </c>
      <c r="O961" s="214"/>
      <c r="P961" s="161" t="str">
        <f>VLOOKUP(C961,'[2]1.10正式版 (更新至2024年1月)'!$C:$P,14,FALSE)</f>
        <v>512501040380000-250104038</v>
      </c>
    </row>
    <row r="962" s="161" customFormat="1" ht="40" customHeight="1" spans="1:16">
      <c r="A962" s="208" t="s">
        <v>1944</v>
      </c>
      <c r="B962" s="193" t="s">
        <v>1945</v>
      </c>
      <c r="C962" s="193" t="s">
        <v>1946</v>
      </c>
      <c r="D962" s="194" t="s">
        <v>1945</v>
      </c>
      <c r="E962" s="195" t="s">
        <v>1947</v>
      </c>
      <c r="F962" s="193"/>
      <c r="G962" s="193" t="s">
        <v>26</v>
      </c>
      <c r="H962" s="193"/>
      <c r="I962" s="193"/>
      <c r="J962" s="193"/>
      <c r="K962" s="193"/>
      <c r="L962" s="193"/>
      <c r="M962" s="195"/>
      <c r="N962" s="216"/>
      <c r="O962" s="214"/>
      <c r="P962" s="161" t="str">
        <f>VLOOKUP(C962,'[2]1.10正式版 (更新至2024年1月)'!$C:$P,14,FALSE)</f>
        <v>512501040560000-250104039</v>
      </c>
    </row>
    <row r="963" s="161" customFormat="1" ht="25" customHeight="1" spans="1:15">
      <c r="A963" s="208"/>
      <c r="B963" s="187"/>
      <c r="C963" s="207">
        <v>2502</v>
      </c>
      <c r="D963" s="189" t="s">
        <v>1948</v>
      </c>
      <c r="E963" s="190"/>
      <c r="F963" s="187" t="s">
        <v>1949</v>
      </c>
      <c r="G963" s="187"/>
      <c r="H963" s="191"/>
      <c r="I963" s="191"/>
      <c r="J963" s="191"/>
      <c r="K963" s="191"/>
      <c r="L963" s="191"/>
      <c r="M963" s="190"/>
      <c r="N963" s="215"/>
      <c r="O963" s="214"/>
    </row>
    <row r="964" s="161" customFormat="1" ht="30" customHeight="1" spans="1:15">
      <c r="A964" s="208"/>
      <c r="B964" s="187"/>
      <c r="C964" s="207">
        <v>250201</v>
      </c>
      <c r="D964" s="189" t="s">
        <v>1950</v>
      </c>
      <c r="E964" s="190"/>
      <c r="F964" s="187"/>
      <c r="G964" s="187"/>
      <c r="H964" s="191"/>
      <c r="I964" s="191"/>
      <c r="J964" s="191"/>
      <c r="K964" s="191"/>
      <c r="L964" s="191"/>
      <c r="M964" s="190"/>
      <c r="N964" s="215"/>
      <c r="O964" s="214"/>
    </row>
    <row r="965" s="161" customFormat="1" ht="41" customHeight="1" spans="1:16">
      <c r="A965" s="208">
        <v>2502010010000</v>
      </c>
      <c r="B965" s="193" t="s">
        <v>1951</v>
      </c>
      <c r="C965" s="193">
        <v>250201001</v>
      </c>
      <c r="D965" s="194" t="s">
        <v>1951</v>
      </c>
      <c r="E965" s="195" t="s">
        <v>1952</v>
      </c>
      <c r="F965" s="193"/>
      <c r="G965" s="193" t="s">
        <v>26</v>
      </c>
      <c r="H965" s="193">
        <v>68.4</v>
      </c>
      <c r="I965" s="193">
        <v>60</v>
      </c>
      <c r="J965" s="193">
        <v>57</v>
      </c>
      <c r="K965" s="193">
        <v>55</v>
      </c>
      <c r="L965" s="193">
        <v>46.75</v>
      </c>
      <c r="M965" s="195"/>
      <c r="N965" s="216" t="s">
        <v>35</v>
      </c>
      <c r="O965" s="214"/>
      <c r="P965" s="161" t="str">
        <f>VLOOKUP(C965,'[2]1.10正式版 (更新至2024年1月)'!$C:$P,14,FALSE)</f>
        <v>002502010010000-250201001</v>
      </c>
    </row>
    <row r="966" s="161" customFormat="1" ht="21" customHeight="1" spans="1:16">
      <c r="A966" s="208">
        <v>2502010020000</v>
      </c>
      <c r="B966" s="193" t="s">
        <v>1953</v>
      </c>
      <c r="C966" s="193">
        <v>250201002</v>
      </c>
      <c r="D966" s="194" t="s">
        <v>1953</v>
      </c>
      <c r="E966" s="195"/>
      <c r="F966" s="193"/>
      <c r="G966" s="193" t="s">
        <v>1694</v>
      </c>
      <c r="H966" s="193">
        <v>12</v>
      </c>
      <c r="I966" s="193">
        <v>11</v>
      </c>
      <c r="J966" s="193">
        <v>10</v>
      </c>
      <c r="K966" s="193">
        <v>9</v>
      </c>
      <c r="L966" s="193">
        <v>7.65</v>
      </c>
      <c r="M966" s="195"/>
      <c r="N966" s="216" t="s">
        <v>35</v>
      </c>
      <c r="O966" s="214"/>
      <c r="P966" s="161" t="str">
        <f>VLOOKUP(C966,'[2]1.10正式版 (更新至2024年1月)'!$C:$P,14,FALSE)</f>
        <v>002502010020000-250201002</v>
      </c>
    </row>
    <row r="967" s="161" customFormat="1" ht="21" customHeight="1" spans="1:16">
      <c r="A967" s="208">
        <v>2502010030000</v>
      </c>
      <c r="B967" s="193" t="s">
        <v>1954</v>
      </c>
      <c r="C967" s="193">
        <v>250201003</v>
      </c>
      <c r="D967" s="194" t="s">
        <v>1954</v>
      </c>
      <c r="E967" s="195"/>
      <c r="F967" s="193"/>
      <c r="G967" s="193" t="s">
        <v>1694</v>
      </c>
      <c r="H967" s="193">
        <v>15.6</v>
      </c>
      <c r="I967" s="193">
        <v>14</v>
      </c>
      <c r="J967" s="193">
        <v>13</v>
      </c>
      <c r="K967" s="193">
        <v>12</v>
      </c>
      <c r="L967" s="193">
        <v>10.2</v>
      </c>
      <c r="M967" s="195"/>
      <c r="N967" s="216" t="s">
        <v>35</v>
      </c>
      <c r="O967" s="214"/>
      <c r="P967" s="161" t="str">
        <f>VLOOKUP(C967,'[2]1.10正式版 (更新至2024年1月)'!$C:$P,14,FALSE)</f>
        <v>002502010030000-250201003</v>
      </c>
    </row>
    <row r="968" s="161" customFormat="1" ht="21" customHeight="1" spans="1:16">
      <c r="A968" s="208">
        <v>2502010040000</v>
      </c>
      <c r="B968" s="193" t="s">
        <v>1955</v>
      </c>
      <c r="C968" s="193">
        <v>250201004</v>
      </c>
      <c r="D968" s="194" t="s">
        <v>1955</v>
      </c>
      <c r="E968" s="195" t="s">
        <v>1956</v>
      </c>
      <c r="F968" s="193"/>
      <c r="G968" s="193" t="s">
        <v>1694</v>
      </c>
      <c r="H968" s="193"/>
      <c r="I968" s="193"/>
      <c r="J968" s="193"/>
      <c r="K968" s="193"/>
      <c r="L968" s="193"/>
      <c r="M968" s="195" t="s">
        <v>1957</v>
      </c>
      <c r="N968" s="216" t="s">
        <v>35</v>
      </c>
      <c r="O968" s="214"/>
      <c r="P968" s="161" t="str">
        <f>VLOOKUP(C968,'[2]1.10正式版 (更新至2024年1月)'!$C:$P,14,FALSE)</f>
        <v>002502010040000-250201004</v>
      </c>
    </row>
    <row r="969" s="161" customFormat="1" ht="24" customHeight="1" spans="1:16">
      <c r="A969" s="208">
        <v>2502010040200</v>
      </c>
      <c r="B969" s="193" t="s">
        <v>1958</v>
      </c>
      <c r="C969" s="193" t="s">
        <v>1959</v>
      </c>
      <c r="D969" s="194" t="s">
        <v>1960</v>
      </c>
      <c r="E969" s="195"/>
      <c r="F969" s="193"/>
      <c r="G969" s="193" t="s">
        <v>1694</v>
      </c>
      <c r="H969" s="193"/>
      <c r="I969" s="193"/>
      <c r="J969" s="193"/>
      <c r="K969" s="193"/>
      <c r="L969" s="193"/>
      <c r="M969" s="195"/>
      <c r="N969" s="216" t="s">
        <v>35</v>
      </c>
      <c r="O969" s="214"/>
      <c r="P969" s="161" t="str">
        <f>VLOOKUP(C969,'[2]1.10正式版 (更新至2024年1月)'!$C:$P,14,FALSE)</f>
        <v>002502010040200-250201004-1</v>
      </c>
    </row>
    <row r="970" s="161" customFormat="1" ht="12.75" customHeight="1" spans="1:16">
      <c r="A970" s="208">
        <v>2502010050000</v>
      </c>
      <c r="B970" s="193" t="s">
        <v>1961</v>
      </c>
      <c r="C970" s="193">
        <v>250201005</v>
      </c>
      <c r="D970" s="194" t="s">
        <v>1961</v>
      </c>
      <c r="E970" s="195" t="s">
        <v>1962</v>
      </c>
      <c r="F970" s="193"/>
      <c r="G970" s="193" t="s">
        <v>1694</v>
      </c>
      <c r="H970" s="193"/>
      <c r="I970" s="193"/>
      <c r="J970" s="193"/>
      <c r="K970" s="193"/>
      <c r="L970" s="193"/>
      <c r="M970" s="195"/>
      <c r="N970" s="216" t="s">
        <v>35</v>
      </c>
      <c r="O970" s="214"/>
      <c r="P970" s="161" t="str">
        <f>VLOOKUP(C970,'[2]1.10正式版 (更新至2024年1月)'!$C:$P,14,FALSE)</f>
        <v>002502010050000-250201005</v>
      </c>
    </row>
    <row r="971" s="161" customFormat="1" ht="24" customHeight="1" spans="1:16">
      <c r="A971" s="208">
        <v>2502010050100</v>
      </c>
      <c r="B971" s="193" t="s">
        <v>1963</v>
      </c>
      <c r="C971" s="193" t="s">
        <v>1964</v>
      </c>
      <c r="D971" s="194" t="s">
        <v>1965</v>
      </c>
      <c r="E971" s="195"/>
      <c r="F971" s="193"/>
      <c r="G971" s="193" t="s">
        <v>1694</v>
      </c>
      <c r="H971" s="193"/>
      <c r="I971" s="193"/>
      <c r="J971" s="193"/>
      <c r="K971" s="193"/>
      <c r="L971" s="193"/>
      <c r="M971" s="195"/>
      <c r="N971" s="216" t="s">
        <v>35</v>
      </c>
      <c r="O971" s="214"/>
      <c r="P971" s="161" t="str">
        <f>VLOOKUP(C971,'[2]1.10正式版 (更新至2024年1月)'!$C:$P,14,FALSE)</f>
        <v>002502010050100-250201005-1</v>
      </c>
    </row>
    <row r="972" s="161" customFormat="1" ht="24" customHeight="1" spans="1:16">
      <c r="A972" s="208">
        <v>2502010050200</v>
      </c>
      <c r="B972" s="193" t="s">
        <v>1966</v>
      </c>
      <c r="C972" s="193" t="s">
        <v>1967</v>
      </c>
      <c r="D972" s="194" t="s">
        <v>1966</v>
      </c>
      <c r="E972" s="195"/>
      <c r="F972" s="193"/>
      <c r="G972" s="193" t="s">
        <v>1694</v>
      </c>
      <c r="H972" s="193"/>
      <c r="I972" s="193"/>
      <c r="J972" s="193"/>
      <c r="K972" s="193"/>
      <c r="L972" s="193"/>
      <c r="M972" s="195"/>
      <c r="N972" s="216" t="s">
        <v>35</v>
      </c>
      <c r="O972" s="214"/>
      <c r="P972" s="161" t="str">
        <f>VLOOKUP(C972,'[2]1.10正式版 (更新至2024年1月)'!$C:$P,14,FALSE)</f>
        <v>002502010050200-250201005-2</v>
      </c>
    </row>
    <row r="973" s="161" customFormat="1" ht="24" customHeight="1" spans="1:16">
      <c r="A973" s="208">
        <v>2502010060000</v>
      </c>
      <c r="B973" s="193" t="s">
        <v>1968</v>
      </c>
      <c r="C973" s="193">
        <v>250201006</v>
      </c>
      <c r="D973" s="194" t="s">
        <v>1968</v>
      </c>
      <c r="E973" s="195" t="s">
        <v>1956</v>
      </c>
      <c r="F973" s="193"/>
      <c r="G973" s="193" t="s">
        <v>1694</v>
      </c>
      <c r="H973" s="225">
        <v>30</v>
      </c>
      <c r="I973" s="225">
        <v>25</v>
      </c>
      <c r="J973" s="225">
        <v>25</v>
      </c>
      <c r="K973" s="225">
        <v>25</v>
      </c>
      <c r="L973" s="225">
        <v>21.25</v>
      </c>
      <c r="M973" s="195" t="s">
        <v>1969</v>
      </c>
      <c r="N973" s="216" t="s">
        <v>35</v>
      </c>
      <c r="O973" s="214"/>
      <c r="P973" s="161" t="str">
        <f>VLOOKUP(C973,'[2]1.10正式版 (更新至2024年1月)'!$C:$P,14,FALSE)</f>
        <v>002502010060000-250201006</v>
      </c>
    </row>
    <row r="974" s="161" customFormat="1" ht="21" customHeight="1" spans="1:16">
      <c r="A974" s="208">
        <v>2502010060200</v>
      </c>
      <c r="B974" s="193" t="s">
        <v>1970</v>
      </c>
      <c r="C974" s="193" t="s">
        <v>1971</v>
      </c>
      <c r="D974" s="194" t="s">
        <v>1972</v>
      </c>
      <c r="E974" s="195"/>
      <c r="F974" s="193"/>
      <c r="G974" s="193" t="s">
        <v>1694</v>
      </c>
      <c r="H974" s="225">
        <v>0</v>
      </c>
      <c r="I974" s="225">
        <v>0</v>
      </c>
      <c r="J974" s="225">
        <v>0</v>
      </c>
      <c r="K974" s="225">
        <v>0</v>
      </c>
      <c r="L974" s="225">
        <v>0</v>
      </c>
      <c r="M974" s="195"/>
      <c r="N974" s="216" t="s">
        <v>35</v>
      </c>
      <c r="O974" s="214"/>
      <c r="P974" s="161" t="str">
        <f>VLOOKUP(C974,'[2]1.10正式版 (更新至2024年1月)'!$C:$P,14,FALSE)</f>
        <v>002502010060200-250201006-1</v>
      </c>
    </row>
    <row r="975" s="161" customFormat="1" ht="30" customHeight="1" spans="1:16">
      <c r="A975" s="208">
        <v>2502010060300</v>
      </c>
      <c r="B975" s="193" t="s">
        <v>1973</v>
      </c>
      <c r="C975" s="193" t="s">
        <v>1974</v>
      </c>
      <c r="D975" s="194" t="s">
        <v>1975</v>
      </c>
      <c r="E975" s="195"/>
      <c r="F975" s="193"/>
      <c r="G975" s="193" t="s">
        <v>1694</v>
      </c>
      <c r="H975" s="225">
        <v>5</v>
      </c>
      <c r="I975" s="225">
        <v>5</v>
      </c>
      <c r="J975" s="225">
        <v>5</v>
      </c>
      <c r="K975" s="225">
        <v>5</v>
      </c>
      <c r="L975" s="225">
        <v>5</v>
      </c>
      <c r="M975" s="195"/>
      <c r="N975" s="216" t="s">
        <v>35</v>
      </c>
      <c r="O975" s="214"/>
      <c r="P975" s="161" t="str">
        <f>VLOOKUP(C975,'[2]1.10正式版 (更新至2024年1月)'!$C:$P,14,FALSE)</f>
        <v>002502010060300-250201006-2</v>
      </c>
    </row>
    <row r="976" s="161" customFormat="1" ht="28" customHeight="1" spans="1:16">
      <c r="A976" s="208">
        <v>2502010070000</v>
      </c>
      <c r="B976" s="193" t="s">
        <v>1976</v>
      </c>
      <c r="C976" s="193">
        <v>250201007</v>
      </c>
      <c r="D976" s="194" t="s">
        <v>1976</v>
      </c>
      <c r="E976" s="195"/>
      <c r="F976" s="193"/>
      <c r="G976" s="193" t="s">
        <v>1694</v>
      </c>
      <c r="H976" s="193">
        <v>16.8</v>
      </c>
      <c r="I976" s="193">
        <v>14</v>
      </c>
      <c r="J976" s="193">
        <v>14</v>
      </c>
      <c r="K976" s="193">
        <v>14</v>
      </c>
      <c r="L976" s="193">
        <v>11.9</v>
      </c>
      <c r="M976" s="195" t="s">
        <v>1977</v>
      </c>
      <c r="N976" s="216" t="s">
        <v>35</v>
      </c>
      <c r="O976" s="214"/>
      <c r="P976" s="161" t="str">
        <f>VLOOKUP(C976,'[2]1.10正式版 (更新至2024年1月)'!$C:$P,14,FALSE)</f>
        <v>002502010070000-250201007</v>
      </c>
    </row>
    <row r="977" s="161" customFormat="1" ht="22" customHeight="1" spans="1:16">
      <c r="A977" s="208">
        <v>2502010080000</v>
      </c>
      <c r="B977" s="193" t="s">
        <v>1978</v>
      </c>
      <c r="C977" s="193">
        <v>250201008</v>
      </c>
      <c r="D977" s="194" t="s">
        <v>1978</v>
      </c>
      <c r="E977" s="195"/>
      <c r="F977" s="193"/>
      <c r="G977" s="193" t="s">
        <v>1694</v>
      </c>
      <c r="H977" s="193"/>
      <c r="I977" s="193"/>
      <c r="J977" s="193"/>
      <c r="K977" s="193"/>
      <c r="L977" s="193"/>
      <c r="M977" s="195"/>
      <c r="N977" s="216" t="s">
        <v>35</v>
      </c>
      <c r="O977" s="214"/>
      <c r="P977" s="161" t="str">
        <f>VLOOKUP(C977,'[2]1.10正式版 (更新至2024年1月)'!$C:$P,14,FALSE)</f>
        <v>002502010080000-250201008</v>
      </c>
    </row>
    <row r="978" s="161" customFormat="1" ht="22" customHeight="1" spans="1:16">
      <c r="A978" s="208">
        <v>2502010090000</v>
      </c>
      <c r="B978" s="193" t="s">
        <v>1979</v>
      </c>
      <c r="C978" s="193">
        <v>250201009</v>
      </c>
      <c r="D978" s="194" t="s">
        <v>1979</v>
      </c>
      <c r="E978" s="195"/>
      <c r="F978" s="193"/>
      <c r="G978" s="193" t="s">
        <v>1694</v>
      </c>
      <c r="H978" s="193"/>
      <c r="I978" s="193"/>
      <c r="J978" s="193"/>
      <c r="K978" s="193"/>
      <c r="L978" s="193"/>
      <c r="M978" s="195"/>
      <c r="N978" s="216" t="s">
        <v>35</v>
      </c>
      <c r="O978" s="214"/>
      <c r="P978" s="161" t="str">
        <f>VLOOKUP(C978,'[2]1.10正式版 (更新至2024年1月)'!$C:$P,14,FALSE)</f>
        <v>002502010090000-250201009</v>
      </c>
    </row>
    <row r="979" s="161" customFormat="1" ht="22" customHeight="1" spans="1:16">
      <c r="A979" s="208">
        <v>2502010100000</v>
      </c>
      <c r="B979" s="193" t="s">
        <v>1980</v>
      </c>
      <c r="C979" s="193">
        <v>250201010</v>
      </c>
      <c r="D979" s="194" t="s">
        <v>1980</v>
      </c>
      <c r="E979" s="195"/>
      <c r="F979" s="193"/>
      <c r="G979" s="193" t="s">
        <v>1694</v>
      </c>
      <c r="H979" s="193"/>
      <c r="I979" s="193"/>
      <c r="J979" s="193"/>
      <c r="K979" s="193"/>
      <c r="L979" s="193"/>
      <c r="M979" s="195"/>
      <c r="N979" s="216" t="s">
        <v>28</v>
      </c>
      <c r="O979" s="214"/>
      <c r="P979" s="161" t="str">
        <f>VLOOKUP(C979,'[2]1.10正式版 (更新至2024年1月)'!$C:$P,14,FALSE)</f>
        <v>002502010100000-250201010</v>
      </c>
    </row>
    <row r="980" s="161" customFormat="1" ht="19" customHeight="1" spans="1:15">
      <c r="A980" s="208"/>
      <c r="B980" s="187"/>
      <c r="C980" s="207">
        <v>250202</v>
      </c>
      <c r="D980" s="189" t="s">
        <v>1981</v>
      </c>
      <c r="E980" s="190"/>
      <c r="F980" s="187"/>
      <c r="G980" s="187"/>
      <c r="H980" s="191"/>
      <c r="I980" s="191"/>
      <c r="J980" s="191"/>
      <c r="K980" s="191"/>
      <c r="L980" s="191"/>
      <c r="M980" s="190"/>
      <c r="N980" s="215"/>
      <c r="O980" s="214"/>
    </row>
    <row r="981" s="161" customFormat="1" ht="23" customHeight="1" spans="1:16">
      <c r="A981" s="208">
        <v>2502020010000</v>
      </c>
      <c r="B981" s="193" t="s">
        <v>1982</v>
      </c>
      <c r="C981" s="193">
        <v>250202001</v>
      </c>
      <c r="D981" s="194" t="s">
        <v>1982</v>
      </c>
      <c r="E981" s="195"/>
      <c r="F981" s="193"/>
      <c r="G981" s="193" t="s">
        <v>1694</v>
      </c>
      <c r="H981" s="225">
        <v>4</v>
      </c>
      <c r="I981" s="225">
        <v>4</v>
      </c>
      <c r="J981" s="225">
        <v>3</v>
      </c>
      <c r="K981" s="225">
        <v>2</v>
      </c>
      <c r="L981" s="225">
        <v>1.7</v>
      </c>
      <c r="M981" s="195"/>
      <c r="N981" s="216" t="s">
        <v>35</v>
      </c>
      <c r="O981" s="214"/>
      <c r="P981" s="161" t="str">
        <f>VLOOKUP(C981,'[2]1.10正式版 (更新至2024年1月)'!$C:$P,14,FALSE)</f>
        <v>002502020010000-250202001</v>
      </c>
    </row>
    <row r="982" s="161" customFormat="1" ht="23" customHeight="1" spans="1:16">
      <c r="A982" s="208">
        <v>2502020020000</v>
      </c>
      <c r="B982" s="193" t="s">
        <v>1983</v>
      </c>
      <c r="C982" s="193">
        <v>250202002</v>
      </c>
      <c r="D982" s="194" t="s">
        <v>1983</v>
      </c>
      <c r="E982" s="195"/>
      <c r="F982" s="193"/>
      <c r="G982" s="193" t="s">
        <v>1694</v>
      </c>
      <c r="H982" s="193">
        <v>6</v>
      </c>
      <c r="I982" s="193">
        <v>6</v>
      </c>
      <c r="J982" s="193">
        <v>5</v>
      </c>
      <c r="K982" s="193">
        <v>5</v>
      </c>
      <c r="L982" s="193">
        <v>4.25</v>
      </c>
      <c r="M982" s="195"/>
      <c r="N982" s="216" t="s">
        <v>35</v>
      </c>
      <c r="O982" s="214"/>
      <c r="P982" s="161" t="str">
        <f>VLOOKUP(C982,'[2]1.10正式版 (更新至2024年1月)'!$C:$P,14,FALSE)</f>
        <v>002502020020000-250202002</v>
      </c>
    </row>
    <row r="983" s="161" customFormat="1" ht="23" customHeight="1" spans="1:16">
      <c r="A983" s="208">
        <v>2502020030000</v>
      </c>
      <c r="B983" s="193" t="s">
        <v>1984</v>
      </c>
      <c r="C983" s="193">
        <v>250202003</v>
      </c>
      <c r="D983" s="194" t="s">
        <v>1984</v>
      </c>
      <c r="E983" s="195" t="s">
        <v>1717</v>
      </c>
      <c r="F983" s="193"/>
      <c r="G983" s="193" t="s">
        <v>1694</v>
      </c>
      <c r="H983" s="193">
        <v>5</v>
      </c>
      <c r="I983" s="193">
        <v>5</v>
      </c>
      <c r="J983" s="193">
        <v>5</v>
      </c>
      <c r="K983" s="193">
        <v>5</v>
      </c>
      <c r="L983" s="193">
        <v>5</v>
      </c>
      <c r="M983" s="195" t="s">
        <v>1985</v>
      </c>
      <c r="N983" s="216" t="s">
        <v>35</v>
      </c>
      <c r="O983" s="214"/>
      <c r="P983" s="161" t="str">
        <f>VLOOKUP(C983,'[2]1.10正式版 (更新至2024年1月)'!$C:$P,14,FALSE)</f>
        <v>002502020030000-250202003</v>
      </c>
    </row>
    <row r="984" s="161" customFormat="1" ht="30" customHeight="1" spans="1:16">
      <c r="A984" s="208">
        <v>2502020030200</v>
      </c>
      <c r="B984" s="193" t="s">
        <v>1986</v>
      </c>
      <c r="C984" s="193" t="s">
        <v>1987</v>
      </c>
      <c r="D984" s="194" t="s">
        <v>1988</v>
      </c>
      <c r="E984" s="195"/>
      <c r="F984" s="193"/>
      <c r="G984" s="193" t="s">
        <v>1694</v>
      </c>
      <c r="H984" s="193">
        <v>10</v>
      </c>
      <c r="I984" s="193">
        <v>10</v>
      </c>
      <c r="J984" s="193">
        <v>10</v>
      </c>
      <c r="K984" s="193">
        <v>10</v>
      </c>
      <c r="L984" s="193">
        <v>10</v>
      </c>
      <c r="M984" s="195"/>
      <c r="N984" s="216" t="s">
        <v>35</v>
      </c>
      <c r="O984" s="214"/>
      <c r="P984" s="161" t="str">
        <f>VLOOKUP(C984,'[2]1.10正式版 (更新至2024年1月)'!$C:$P,14,FALSE)</f>
        <v>002502020030200-250202003-1</v>
      </c>
    </row>
    <row r="985" s="161" customFormat="1" ht="29" customHeight="1" spans="1:16">
      <c r="A985" s="208">
        <v>2502020030200</v>
      </c>
      <c r="B985" s="193" t="s">
        <v>1986</v>
      </c>
      <c r="C985" s="193" t="s">
        <v>1989</v>
      </c>
      <c r="D985" s="194" t="s">
        <v>1990</v>
      </c>
      <c r="E985" s="195"/>
      <c r="F985" s="193"/>
      <c r="G985" s="193" t="s">
        <v>1694</v>
      </c>
      <c r="H985" s="193">
        <v>10</v>
      </c>
      <c r="I985" s="193">
        <v>10</v>
      </c>
      <c r="J985" s="193">
        <v>10</v>
      </c>
      <c r="K985" s="193">
        <v>10</v>
      </c>
      <c r="L985" s="193">
        <v>10</v>
      </c>
      <c r="M985" s="195"/>
      <c r="N985" s="216" t="s">
        <v>35</v>
      </c>
      <c r="O985" s="214"/>
      <c r="P985" s="161" t="str">
        <f>VLOOKUP(C985,'[2]1.10正式版 (更新至2024年1月)'!$C:$P,14,FALSE)</f>
        <v>002502020030200-250202003-2</v>
      </c>
    </row>
    <row r="986" s="161" customFormat="1" ht="24" customHeight="1" spans="1:16">
      <c r="A986" s="208">
        <v>2502020040000</v>
      </c>
      <c r="B986" s="193" t="s">
        <v>1991</v>
      </c>
      <c r="C986" s="193">
        <v>250202004</v>
      </c>
      <c r="D986" s="194" t="s">
        <v>1991</v>
      </c>
      <c r="E986" s="195"/>
      <c r="F986" s="193"/>
      <c r="G986" s="193" t="s">
        <v>1694</v>
      </c>
      <c r="H986" s="193">
        <v>8.4</v>
      </c>
      <c r="I986" s="193">
        <v>8</v>
      </c>
      <c r="J986" s="193">
        <v>7</v>
      </c>
      <c r="K986" s="193">
        <v>6</v>
      </c>
      <c r="L986" s="193">
        <v>5.1</v>
      </c>
      <c r="M986" s="195"/>
      <c r="N986" s="216" t="s">
        <v>35</v>
      </c>
      <c r="O986" s="214"/>
      <c r="P986" s="161" t="str">
        <f>VLOOKUP(C986,'[2]1.10正式版 (更新至2024年1月)'!$C:$P,14,FALSE)</f>
        <v>002502020040000-250202004</v>
      </c>
    </row>
    <row r="987" s="161" customFormat="1" ht="25" customHeight="1" spans="1:16">
      <c r="A987" s="208">
        <v>2502020050000</v>
      </c>
      <c r="B987" s="193" t="s">
        <v>1992</v>
      </c>
      <c r="C987" s="193">
        <v>250202005</v>
      </c>
      <c r="D987" s="194" t="s">
        <v>1992</v>
      </c>
      <c r="E987" s="195"/>
      <c r="F987" s="193"/>
      <c r="G987" s="193" t="s">
        <v>1694</v>
      </c>
      <c r="H987" s="193">
        <v>7.2</v>
      </c>
      <c r="I987" s="193">
        <v>6</v>
      </c>
      <c r="J987" s="193">
        <v>6</v>
      </c>
      <c r="K987" s="193">
        <v>5</v>
      </c>
      <c r="L987" s="193">
        <v>4.25</v>
      </c>
      <c r="M987" s="195"/>
      <c r="N987" s="216" t="s">
        <v>35</v>
      </c>
      <c r="O987" s="214"/>
      <c r="P987" s="161" t="str">
        <f>VLOOKUP(C987,'[2]1.10正式版 (更新至2024年1月)'!$C:$P,14,FALSE)</f>
        <v>002502020050000-250202005</v>
      </c>
    </row>
    <row r="988" s="161" customFormat="1" ht="24" customHeight="1" spans="1:16">
      <c r="A988" s="208">
        <v>2502020060000</v>
      </c>
      <c r="B988" s="193" t="s">
        <v>1993</v>
      </c>
      <c r="C988" s="193">
        <v>250202006</v>
      </c>
      <c r="D988" s="194" t="s">
        <v>1993</v>
      </c>
      <c r="E988" s="195"/>
      <c r="F988" s="193"/>
      <c r="G988" s="193" t="s">
        <v>1694</v>
      </c>
      <c r="H988" s="193">
        <v>12</v>
      </c>
      <c r="I988" s="193">
        <v>11</v>
      </c>
      <c r="J988" s="193">
        <v>10</v>
      </c>
      <c r="K988" s="193">
        <v>9</v>
      </c>
      <c r="L988" s="193">
        <v>7.65</v>
      </c>
      <c r="M988" s="195"/>
      <c r="N988" s="216" t="s">
        <v>35</v>
      </c>
      <c r="O988" s="214"/>
      <c r="P988" s="161" t="str">
        <f>VLOOKUP(C988,'[2]1.10正式版 (更新至2024年1月)'!$C:$P,14,FALSE)</f>
        <v>002502020060000-250202006</v>
      </c>
    </row>
    <row r="989" s="161" customFormat="1" ht="21" customHeight="1" spans="1:16">
      <c r="A989" s="208">
        <v>2502020070000</v>
      </c>
      <c r="B989" s="193" t="s">
        <v>1994</v>
      </c>
      <c r="C989" s="193">
        <v>250202007</v>
      </c>
      <c r="D989" s="194" t="s">
        <v>1994</v>
      </c>
      <c r="E989" s="195"/>
      <c r="F989" s="193"/>
      <c r="G989" s="193" t="s">
        <v>1694</v>
      </c>
      <c r="H989" s="193">
        <v>9.6</v>
      </c>
      <c r="I989" s="193">
        <v>9</v>
      </c>
      <c r="J989" s="193">
        <v>8</v>
      </c>
      <c r="K989" s="193">
        <v>7</v>
      </c>
      <c r="L989" s="193">
        <v>5.95</v>
      </c>
      <c r="M989" s="195"/>
      <c r="N989" s="216" t="s">
        <v>35</v>
      </c>
      <c r="O989" s="214"/>
      <c r="P989" s="161" t="str">
        <f>VLOOKUP(C989,'[2]1.10正式版 (更新至2024年1月)'!$C:$P,14,FALSE)</f>
        <v>002502020070000-250202007</v>
      </c>
    </row>
    <row r="990" s="161" customFormat="1" ht="21" customHeight="1" spans="1:16">
      <c r="A990" s="208">
        <v>2502020080000</v>
      </c>
      <c r="B990" s="193" t="s">
        <v>1995</v>
      </c>
      <c r="C990" s="193">
        <v>250202008</v>
      </c>
      <c r="D990" s="194" t="s">
        <v>1995</v>
      </c>
      <c r="E990" s="195"/>
      <c r="F990" s="193"/>
      <c r="G990" s="193" t="s">
        <v>1694</v>
      </c>
      <c r="H990" s="193">
        <v>10.8</v>
      </c>
      <c r="I990" s="193">
        <v>10</v>
      </c>
      <c r="J990" s="193">
        <v>9</v>
      </c>
      <c r="K990" s="193">
        <v>8</v>
      </c>
      <c r="L990" s="193">
        <v>6.8</v>
      </c>
      <c r="M990" s="195"/>
      <c r="N990" s="216" t="s">
        <v>35</v>
      </c>
      <c r="O990" s="214"/>
      <c r="P990" s="161" t="str">
        <f>VLOOKUP(C990,'[2]1.10正式版 (更新至2024年1月)'!$C:$P,14,FALSE)</f>
        <v>002502020080000-250202008</v>
      </c>
    </row>
    <row r="991" s="161" customFormat="1" ht="21" customHeight="1" spans="1:16">
      <c r="A991" s="208">
        <v>2502020090000</v>
      </c>
      <c r="B991" s="193" t="s">
        <v>1996</v>
      </c>
      <c r="C991" s="193">
        <v>250202009</v>
      </c>
      <c r="D991" s="194" t="s">
        <v>1996</v>
      </c>
      <c r="E991" s="195"/>
      <c r="F991" s="193"/>
      <c r="G991" s="193" t="s">
        <v>1694</v>
      </c>
      <c r="H991" s="193">
        <v>8.4</v>
      </c>
      <c r="I991" s="193">
        <v>7</v>
      </c>
      <c r="J991" s="193">
        <v>7</v>
      </c>
      <c r="K991" s="193">
        <v>7</v>
      </c>
      <c r="L991" s="193">
        <v>5.95</v>
      </c>
      <c r="M991" s="195"/>
      <c r="N991" s="216" t="s">
        <v>35</v>
      </c>
      <c r="O991" s="214"/>
      <c r="P991" s="161" t="str">
        <f>VLOOKUP(C991,'[2]1.10正式版 (更新至2024年1月)'!$C:$P,14,FALSE)</f>
        <v>002502020090000-250202009</v>
      </c>
    </row>
    <row r="992" s="161" customFormat="1" ht="21" customHeight="1" spans="1:16">
      <c r="A992" s="208">
        <v>2502020100000</v>
      </c>
      <c r="B992" s="193" t="s">
        <v>1997</v>
      </c>
      <c r="C992" s="193">
        <v>250202010</v>
      </c>
      <c r="D992" s="194" t="s">
        <v>1997</v>
      </c>
      <c r="E992" s="195"/>
      <c r="F992" s="193"/>
      <c r="G992" s="193" t="s">
        <v>1694</v>
      </c>
      <c r="H992" s="193">
        <v>9.12</v>
      </c>
      <c r="I992" s="193">
        <v>8</v>
      </c>
      <c r="J992" s="193">
        <v>7.6</v>
      </c>
      <c r="K992" s="193">
        <v>7</v>
      </c>
      <c r="L992" s="193">
        <v>5.95</v>
      </c>
      <c r="M992" s="195"/>
      <c r="N992" s="216" t="s">
        <v>35</v>
      </c>
      <c r="O992" s="214"/>
      <c r="P992" s="161" t="str">
        <f>VLOOKUP(C992,'[2]1.10正式版 (更新至2024年1月)'!$C:$P,14,FALSE)</f>
        <v>002502020100000-250202010</v>
      </c>
    </row>
    <row r="993" s="161" customFormat="1" ht="21" customHeight="1" spans="1:16">
      <c r="A993" s="208">
        <v>2502020110000</v>
      </c>
      <c r="B993" s="193" t="s">
        <v>1998</v>
      </c>
      <c r="C993" s="193">
        <v>250202011</v>
      </c>
      <c r="D993" s="194" t="s">
        <v>1998</v>
      </c>
      <c r="E993" s="195"/>
      <c r="F993" s="193"/>
      <c r="G993" s="193" t="s">
        <v>1694</v>
      </c>
      <c r="H993" s="193">
        <v>7.2</v>
      </c>
      <c r="I993" s="193">
        <v>7</v>
      </c>
      <c r="J993" s="193">
        <v>6</v>
      </c>
      <c r="K993" s="193">
        <v>5</v>
      </c>
      <c r="L993" s="193">
        <v>4.25</v>
      </c>
      <c r="M993" s="195"/>
      <c r="N993" s="216" t="s">
        <v>35</v>
      </c>
      <c r="O993" s="214"/>
      <c r="P993" s="161" t="str">
        <f>VLOOKUP(C993,'[2]1.10正式版 (更新至2024年1月)'!$C:$P,14,FALSE)</f>
        <v>002502020110000-250202011</v>
      </c>
    </row>
    <row r="994" s="161" customFormat="1" ht="21" customHeight="1" spans="1:16">
      <c r="A994" s="208">
        <v>2502020120000</v>
      </c>
      <c r="B994" s="193" t="s">
        <v>1999</v>
      </c>
      <c r="C994" s="193">
        <v>250202012</v>
      </c>
      <c r="D994" s="194" t="s">
        <v>1999</v>
      </c>
      <c r="E994" s="195"/>
      <c r="F994" s="193"/>
      <c r="G994" s="193" t="s">
        <v>1694</v>
      </c>
      <c r="H994" s="193">
        <v>6</v>
      </c>
      <c r="I994" s="193">
        <v>6</v>
      </c>
      <c r="J994" s="193">
        <v>5</v>
      </c>
      <c r="K994" s="193">
        <v>5</v>
      </c>
      <c r="L994" s="193">
        <v>4.25</v>
      </c>
      <c r="M994" s="195"/>
      <c r="N994" s="216" t="s">
        <v>35</v>
      </c>
      <c r="O994" s="214"/>
      <c r="P994" s="161" t="str">
        <f>VLOOKUP(C994,'[2]1.10正式版 (更新至2024年1月)'!$C:$P,14,FALSE)</f>
        <v>002502020120000-250202012</v>
      </c>
    </row>
    <row r="995" s="161" customFormat="1" ht="21" customHeight="1" spans="1:16">
      <c r="A995" s="208">
        <v>2502020130000</v>
      </c>
      <c r="B995" s="193" t="s">
        <v>2000</v>
      </c>
      <c r="C995" s="193">
        <v>250202013</v>
      </c>
      <c r="D995" s="194" t="s">
        <v>2000</v>
      </c>
      <c r="E995" s="195"/>
      <c r="F995" s="193"/>
      <c r="G995" s="193" t="s">
        <v>1694</v>
      </c>
      <c r="H995" s="193"/>
      <c r="I995" s="193"/>
      <c r="J995" s="193"/>
      <c r="K995" s="193"/>
      <c r="L995" s="193"/>
      <c r="M995" s="195"/>
      <c r="N995" s="216" t="s">
        <v>35</v>
      </c>
      <c r="O995" s="214"/>
      <c r="P995" s="161" t="str">
        <f>VLOOKUP(C995,'[2]1.10正式版 (更新至2024年1月)'!$C:$P,14,FALSE)</f>
        <v>002502020130000-250202013</v>
      </c>
    </row>
    <row r="996" s="161" customFormat="1" ht="21" customHeight="1" spans="1:16">
      <c r="A996" s="208">
        <v>2502020140000</v>
      </c>
      <c r="B996" s="193" t="s">
        <v>2001</v>
      </c>
      <c r="C996" s="193">
        <v>250202014</v>
      </c>
      <c r="D996" s="194" t="s">
        <v>2001</v>
      </c>
      <c r="E996" s="195"/>
      <c r="F996" s="193"/>
      <c r="G996" s="193" t="s">
        <v>1694</v>
      </c>
      <c r="H996" s="193"/>
      <c r="I996" s="193"/>
      <c r="J996" s="193"/>
      <c r="K996" s="193"/>
      <c r="L996" s="193"/>
      <c r="M996" s="195"/>
      <c r="N996" s="216" t="s">
        <v>35</v>
      </c>
      <c r="O996" s="214"/>
      <c r="P996" s="161" t="str">
        <f>VLOOKUP(C996,'[2]1.10正式版 (更新至2024年1月)'!$C:$P,14,FALSE)</f>
        <v>002502020140000-250202014</v>
      </c>
    </row>
    <row r="997" s="161" customFormat="1" ht="21" customHeight="1" spans="1:16">
      <c r="A997" s="208">
        <v>2502020150000</v>
      </c>
      <c r="B997" s="193" t="s">
        <v>2002</v>
      </c>
      <c r="C997" s="193">
        <v>250202015</v>
      </c>
      <c r="D997" s="194" t="s">
        <v>2002</v>
      </c>
      <c r="E997" s="195"/>
      <c r="F997" s="193"/>
      <c r="G997" s="193" t="s">
        <v>1694</v>
      </c>
      <c r="H997" s="193"/>
      <c r="I997" s="193"/>
      <c r="J997" s="193"/>
      <c r="K997" s="193"/>
      <c r="L997" s="193"/>
      <c r="M997" s="195"/>
      <c r="N997" s="216" t="s">
        <v>35</v>
      </c>
      <c r="O997" s="214"/>
      <c r="P997" s="161" t="str">
        <f>VLOOKUP(C997,'[2]1.10正式版 (更新至2024年1月)'!$C:$P,14,FALSE)</f>
        <v>002502020150000-250202015</v>
      </c>
    </row>
    <row r="998" s="161" customFormat="1" ht="24" customHeight="1" spans="1:16">
      <c r="A998" s="208">
        <v>2502020160000</v>
      </c>
      <c r="B998" s="193" t="s">
        <v>2003</v>
      </c>
      <c r="C998" s="193">
        <v>250202016</v>
      </c>
      <c r="D998" s="194" t="s">
        <v>2003</v>
      </c>
      <c r="E998" s="195"/>
      <c r="F998" s="193"/>
      <c r="G998" s="193" t="s">
        <v>1694</v>
      </c>
      <c r="H998" s="193">
        <v>18</v>
      </c>
      <c r="I998" s="193">
        <v>16</v>
      </c>
      <c r="J998" s="193">
        <v>15</v>
      </c>
      <c r="K998" s="193">
        <v>12</v>
      </c>
      <c r="L998" s="193">
        <v>10.2</v>
      </c>
      <c r="M998" s="195"/>
      <c r="N998" s="216" t="s">
        <v>35</v>
      </c>
      <c r="O998" s="214"/>
      <c r="P998" s="161" t="str">
        <f>VLOOKUP(C998,'[2]1.10正式版 (更新至2024年1月)'!$C:$P,14,FALSE)</f>
        <v>002502020160000-250202016</v>
      </c>
    </row>
    <row r="999" s="161" customFormat="1" ht="24" customHeight="1" spans="1:16">
      <c r="A999" s="208">
        <v>2502020170000</v>
      </c>
      <c r="B999" s="193" t="s">
        <v>2004</v>
      </c>
      <c r="C999" s="193">
        <v>250202017</v>
      </c>
      <c r="D999" s="194" t="s">
        <v>2004</v>
      </c>
      <c r="E999" s="195"/>
      <c r="F999" s="193"/>
      <c r="G999" s="193" t="s">
        <v>1694</v>
      </c>
      <c r="H999" s="193"/>
      <c r="I999" s="193"/>
      <c r="J999" s="193"/>
      <c r="K999" s="193"/>
      <c r="L999" s="193"/>
      <c r="M999" s="195"/>
      <c r="N999" s="216" t="s">
        <v>35</v>
      </c>
      <c r="O999" s="214"/>
      <c r="P999" s="161" t="str">
        <f>VLOOKUP(C999,'[2]1.10正式版 (更新至2024年1月)'!$C:$P,14,FALSE)</f>
        <v>002502020170000-250202017</v>
      </c>
    </row>
    <row r="1000" s="161" customFormat="1" ht="24" customHeight="1" spans="1:16">
      <c r="A1000" s="208">
        <v>2502020180000</v>
      </c>
      <c r="B1000" s="193" t="s">
        <v>2005</v>
      </c>
      <c r="C1000" s="193">
        <v>250202018</v>
      </c>
      <c r="D1000" s="194" t="s">
        <v>2006</v>
      </c>
      <c r="E1000" s="195"/>
      <c r="F1000" s="193"/>
      <c r="G1000" s="193" t="s">
        <v>1694</v>
      </c>
      <c r="H1000" s="193">
        <v>9.6</v>
      </c>
      <c r="I1000" s="193">
        <v>9</v>
      </c>
      <c r="J1000" s="193">
        <v>8</v>
      </c>
      <c r="K1000" s="193">
        <v>7</v>
      </c>
      <c r="L1000" s="193">
        <v>5.95</v>
      </c>
      <c r="M1000" s="195" t="s">
        <v>2007</v>
      </c>
      <c r="N1000" s="216" t="s">
        <v>35</v>
      </c>
      <c r="O1000" s="214"/>
      <c r="P1000" s="161" t="str">
        <f>VLOOKUP(C1000,'[2]1.10正式版 (更新至2024年1月)'!$C:$P,14,FALSE)</f>
        <v>002502020180000-250202018</v>
      </c>
    </row>
    <row r="1001" s="161" customFormat="1" ht="24" customHeight="1" spans="1:16">
      <c r="A1001" s="208">
        <v>2502020180000</v>
      </c>
      <c r="B1001" s="193" t="s">
        <v>2005</v>
      </c>
      <c r="C1001" s="193" t="s">
        <v>2008</v>
      </c>
      <c r="D1001" s="194" t="s">
        <v>2009</v>
      </c>
      <c r="E1001" s="195"/>
      <c r="F1001" s="193"/>
      <c r="G1001" s="193" t="s">
        <v>1694</v>
      </c>
      <c r="H1001" s="193"/>
      <c r="I1001" s="193"/>
      <c r="J1001" s="193"/>
      <c r="K1001" s="193"/>
      <c r="L1001" s="193"/>
      <c r="M1001" s="195"/>
      <c r="N1001" s="216" t="s">
        <v>35</v>
      </c>
      <c r="O1001" s="214"/>
      <c r="P1001" s="161" t="str">
        <f>VLOOKUP(C1001,'[2]1.10正式版 (更新至2024年1月)'!$C:$P,14,FALSE)</f>
        <v>002502020180000-250202018-1</v>
      </c>
    </row>
    <row r="1002" s="161" customFormat="1" ht="24" customHeight="1" spans="1:16">
      <c r="A1002" s="208">
        <v>2502020190000</v>
      </c>
      <c r="B1002" s="193" t="s">
        <v>2010</v>
      </c>
      <c r="C1002" s="193">
        <v>250202019</v>
      </c>
      <c r="D1002" s="194" t="s">
        <v>2010</v>
      </c>
      <c r="E1002" s="195"/>
      <c r="F1002" s="193"/>
      <c r="G1002" s="193" t="s">
        <v>1694</v>
      </c>
      <c r="H1002" s="193">
        <v>15.6</v>
      </c>
      <c r="I1002" s="193">
        <v>14</v>
      </c>
      <c r="J1002" s="193">
        <v>13</v>
      </c>
      <c r="K1002" s="193">
        <v>13</v>
      </c>
      <c r="L1002" s="193">
        <v>11.05</v>
      </c>
      <c r="M1002" s="195"/>
      <c r="N1002" s="216" t="s">
        <v>35</v>
      </c>
      <c r="O1002" s="214"/>
      <c r="P1002" s="161" t="str">
        <f>VLOOKUP(C1002,'[2]1.10正式版 (更新至2024年1月)'!$C:$P,14,FALSE)</f>
        <v>002502020190000-250202019</v>
      </c>
    </row>
    <row r="1003" s="161" customFormat="1" ht="24" customHeight="1" spans="1:16">
      <c r="A1003" s="208">
        <v>2502020200000</v>
      </c>
      <c r="B1003" s="193" t="s">
        <v>2011</v>
      </c>
      <c r="C1003" s="193">
        <v>250202020</v>
      </c>
      <c r="D1003" s="194" t="s">
        <v>2011</v>
      </c>
      <c r="E1003" s="195"/>
      <c r="F1003" s="193"/>
      <c r="G1003" s="193" t="s">
        <v>1694</v>
      </c>
      <c r="H1003" s="193">
        <v>22.8</v>
      </c>
      <c r="I1003" s="193">
        <v>20</v>
      </c>
      <c r="J1003" s="193">
        <v>19</v>
      </c>
      <c r="K1003" s="193">
        <v>18</v>
      </c>
      <c r="L1003" s="193">
        <v>15.3</v>
      </c>
      <c r="M1003" s="195"/>
      <c r="N1003" s="216" t="s">
        <v>35</v>
      </c>
      <c r="O1003" s="214"/>
      <c r="P1003" s="161" t="str">
        <f>VLOOKUP(C1003,'[2]1.10正式版 (更新至2024年1月)'!$C:$P,14,FALSE)</f>
        <v>002502020200000-250202020</v>
      </c>
    </row>
    <row r="1004" s="161" customFormat="1" ht="24" customHeight="1" spans="1:16">
      <c r="A1004" s="208">
        <v>2502020210000</v>
      </c>
      <c r="B1004" s="193" t="s">
        <v>2012</v>
      </c>
      <c r="C1004" s="193">
        <v>250202021</v>
      </c>
      <c r="D1004" s="194" t="s">
        <v>2012</v>
      </c>
      <c r="E1004" s="195"/>
      <c r="F1004" s="193"/>
      <c r="G1004" s="193" t="s">
        <v>1694</v>
      </c>
      <c r="H1004" s="193">
        <v>22.8</v>
      </c>
      <c r="I1004" s="193">
        <v>20</v>
      </c>
      <c r="J1004" s="193">
        <v>19</v>
      </c>
      <c r="K1004" s="193">
        <v>18</v>
      </c>
      <c r="L1004" s="193">
        <v>15.3</v>
      </c>
      <c r="M1004" s="195"/>
      <c r="N1004" s="216" t="s">
        <v>35</v>
      </c>
      <c r="O1004" s="214"/>
      <c r="P1004" s="161" t="str">
        <f>VLOOKUP(C1004,'[2]1.10正式版 (更新至2024年1月)'!$C:$P,14,FALSE)</f>
        <v>002502020210000-250202021</v>
      </c>
    </row>
    <row r="1005" s="161" customFormat="1" ht="24" customHeight="1" spans="1:16">
      <c r="A1005" s="208">
        <v>2502020220000</v>
      </c>
      <c r="B1005" s="193" t="s">
        <v>2013</v>
      </c>
      <c r="C1005" s="193">
        <v>250202022</v>
      </c>
      <c r="D1005" s="194" t="s">
        <v>2013</v>
      </c>
      <c r="E1005" s="195"/>
      <c r="F1005" s="193"/>
      <c r="G1005" s="193" t="s">
        <v>1694</v>
      </c>
      <c r="H1005" s="193">
        <v>5</v>
      </c>
      <c r="I1005" s="193">
        <v>5</v>
      </c>
      <c r="J1005" s="193">
        <v>4</v>
      </c>
      <c r="K1005" s="193">
        <v>3</v>
      </c>
      <c r="L1005" s="193">
        <v>2.55</v>
      </c>
      <c r="M1005" s="195"/>
      <c r="N1005" s="216" t="s">
        <v>35</v>
      </c>
      <c r="O1005" s="214"/>
      <c r="P1005" s="161" t="str">
        <f>VLOOKUP(C1005,'[2]1.10正式版 (更新至2024年1月)'!$C:$P,14,FALSE)</f>
        <v>002502020220000-250202022</v>
      </c>
    </row>
    <row r="1006" s="161" customFormat="1" ht="19" customHeight="1" spans="1:16">
      <c r="A1006" s="208">
        <v>2502020230000</v>
      </c>
      <c r="B1006" s="193" t="s">
        <v>2014</v>
      </c>
      <c r="C1006" s="193">
        <v>250202023</v>
      </c>
      <c r="D1006" s="194" t="s">
        <v>2014</v>
      </c>
      <c r="E1006" s="195"/>
      <c r="F1006" s="193"/>
      <c r="G1006" s="193" t="s">
        <v>1694</v>
      </c>
      <c r="H1006" s="193">
        <v>5</v>
      </c>
      <c r="I1006" s="193">
        <v>5</v>
      </c>
      <c r="J1006" s="193">
        <v>4</v>
      </c>
      <c r="K1006" s="193">
        <v>3</v>
      </c>
      <c r="L1006" s="193">
        <v>2.55</v>
      </c>
      <c r="M1006" s="195"/>
      <c r="N1006" s="216" t="s">
        <v>35</v>
      </c>
      <c r="O1006" s="214"/>
      <c r="P1006" s="161" t="str">
        <f>VLOOKUP(C1006,'[2]1.10正式版 (更新至2024年1月)'!$C:$P,14,FALSE)</f>
        <v>002502020230000-250202023</v>
      </c>
    </row>
    <row r="1007" s="161" customFormat="1" ht="19" customHeight="1" spans="1:16">
      <c r="A1007" s="208">
        <v>2502020240000</v>
      </c>
      <c r="B1007" s="193" t="s">
        <v>2015</v>
      </c>
      <c r="C1007" s="193">
        <v>250202024</v>
      </c>
      <c r="D1007" s="194" t="s">
        <v>2015</v>
      </c>
      <c r="E1007" s="195"/>
      <c r="F1007" s="193"/>
      <c r="G1007" s="193" t="s">
        <v>1694</v>
      </c>
      <c r="H1007" s="193">
        <v>5</v>
      </c>
      <c r="I1007" s="193">
        <v>5</v>
      </c>
      <c r="J1007" s="193">
        <v>4</v>
      </c>
      <c r="K1007" s="193">
        <v>3</v>
      </c>
      <c r="L1007" s="193">
        <v>2.55</v>
      </c>
      <c r="M1007" s="195"/>
      <c r="N1007" s="216" t="s">
        <v>35</v>
      </c>
      <c r="O1007" s="214"/>
      <c r="P1007" s="161" t="str">
        <f>VLOOKUP(C1007,'[2]1.10正式版 (更新至2024年1月)'!$C:$P,14,FALSE)</f>
        <v>002502020240000-250202024</v>
      </c>
    </row>
    <row r="1008" s="161" customFormat="1" ht="19" customHeight="1" spans="1:16">
      <c r="A1008" s="208">
        <v>2502020250000</v>
      </c>
      <c r="B1008" s="193" t="s">
        <v>2016</v>
      </c>
      <c r="C1008" s="193">
        <v>250202025</v>
      </c>
      <c r="D1008" s="194" t="s">
        <v>2016</v>
      </c>
      <c r="E1008" s="195"/>
      <c r="F1008" s="193"/>
      <c r="G1008" s="193" t="s">
        <v>1694</v>
      </c>
      <c r="H1008" s="193">
        <v>5</v>
      </c>
      <c r="I1008" s="193">
        <v>5</v>
      </c>
      <c r="J1008" s="193">
        <v>4</v>
      </c>
      <c r="K1008" s="193">
        <v>3</v>
      </c>
      <c r="L1008" s="193">
        <v>2.55</v>
      </c>
      <c r="M1008" s="195"/>
      <c r="N1008" s="216" t="s">
        <v>35</v>
      </c>
      <c r="O1008" s="214"/>
      <c r="P1008" s="161" t="str">
        <f>VLOOKUP(C1008,'[2]1.10正式版 (更新至2024年1月)'!$C:$P,14,FALSE)</f>
        <v>002502020250000-250202025</v>
      </c>
    </row>
    <row r="1009" s="161" customFormat="1" ht="19" customHeight="1" spans="1:16">
      <c r="A1009" s="208">
        <v>2502020260000</v>
      </c>
      <c r="B1009" s="193" t="s">
        <v>2017</v>
      </c>
      <c r="C1009" s="193">
        <v>250202026</v>
      </c>
      <c r="D1009" s="194" t="s">
        <v>2017</v>
      </c>
      <c r="E1009" s="195"/>
      <c r="F1009" s="193"/>
      <c r="G1009" s="193" t="s">
        <v>1694</v>
      </c>
      <c r="H1009" s="193">
        <v>25.2</v>
      </c>
      <c r="I1009" s="193">
        <v>22</v>
      </c>
      <c r="J1009" s="193">
        <v>21</v>
      </c>
      <c r="K1009" s="193">
        <v>20</v>
      </c>
      <c r="L1009" s="193">
        <v>17</v>
      </c>
      <c r="M1009" s="195"/>
      <c r="N1009" s="216" t="s">
        <v>35</v>
      </c>
      <c r="O1009" s="214"/>
      <c r="P1009" s="161" t="str">
        <f>VLOOKUP(C1009,'[2]1.10正式版 (更新至2024年1月)'!$C:$P,14,FALSE)</f>
        <v>002502020260000-250202026</v>
      </c>
    </row>
    <row r="1010" s="161" customFormat="1" ht="19" customHeight="1" spans="1:16">
      <c r="A1010" s="208">
        <v>2502020270000</v>
      </c>
      <c r="B1010" s="193" t="s">
        <v>2018</v>
      </c>
      <c r="C1010" s="193">
        <v>250202027</v>
      </c>
      <c r="D1010" s="194" t="s">
        <v>2018</v>
      </c>
      <c r="E1010" s="195"/>
      <c r="F1010" s="193"/>
      <c r="G1010" s="193" t="s">
        <v>1694</v>
      </c>
      <c r="H1010" s="193">
        <v>25.2</v>
      </c>
      <c r="I1010" s="193">
        <v>22</v>
      </c>
      <c r="J1010" s="193">
        <v>21</v>
      </c>
      <c r="K1010" s="193">
        <v>20</v>
      </c>
      <c r="L1010" s="193">
        <v>17</v>
      </c>
      <c r="M1010" s="195"/>
      <c r="N1010" s="216" t="s">
        <v>35</v>
      </c>
      <c r="O1010" s="214"/>
      <c r="P1010" s="161" t="str">
        <f>VLOOKUP(C1010,'[2]1.10正式版 (更新至2024年1月)'!$C:$P,14,FALSE)</f>
        <v>002502020270000-250202027</v>
      </c>
    </row>
    <row r="1011" s="161" customFormat="1" ht="27" customHeight="1" spans="1:16">
      <c r="A1011" s="208">
        <v>2502020280000</v>
      </c>
      <c r="B1011" s="193" t="s">
        <v>2019</v>
      </c>
      <c r="C1011" s="193">
        <v>250202028</v>
      </c>
      <c r="D1011" s="194" t="s">
        <v>2019</v>
      </c>
      <c r="E1011" s="195"/>
      <c r="F1011" s="193"/>
      <c r="G1011" s="193" t="s">
        <v>1694</v>
      </c>
      <c r="H1011" s="193">
        <v>12</v>
      </c>
      <c r="I1011" s="193">
        <v>10</v>
      </c>
      <c r="J1011" s="193">
        <v>10</v>
      </c>
      <c r="K1011" s="193">
        <v>9</v>
      </c>
      <c r="L1011" s="193">
        <v>7.65</v>
      </c>
      <c r="M1011" s="195"/>
      <c r="N1011" s="216" t="s">
        <v>35</v>
      </c>
      <c r="O1011" s="214"/>
      <c r="P1011" s="161" t="str">
        <f>VLOOKUP(C1011,'[2]1.10正式版 (更新至2024年1月)'!$C:$P,14,FALSE)</f>
        <v>002502020280000-250202028</v>
      </c>
    </row>
    <row r="1012" s="161" customFormat="1" ht="24" customHeight="1" spans="1:16">
      <c r="A1012" s="208">
        <v>2502020290000</v>
      </c>
      <c r="B1012" s="193" t="s">
        <v>2020</v>
      </c>
      <c r="C1012" s="193">
        <v>250202029</v>
      </c>
      <c r="D1012" s="194" t="s">
        <v>2020</v>
      </c>
      <c r="E1012" s="195"/>
      <c r="F1012" s="193"/>
      <c r="G1012" s="193" t="s">
        <v>1694</v>
      </c>
      <c r="H1012" s="193">
        <v>12</v>
      </c>
      <c r="I1012" s="193">
        <v>11</v>
      </c>
      <c r="J1012" s="193">
        <v>10</v>
      </c>
      <c r="K1012" s="193">
        <v>9</v>
      </c>
      <c r="L1012" s="193">
        <v>7.65</v>
      </c>
      <c r="M1012" s="195"/>
      <c r="N1012" s="216" t="s">
        <v>35</v>
      </c>
      <c r="O1012" s="214"/>
      <c r="P1012" s="161" t="str">
        <f>VLOOKUP(C1012,'[2]1.10正式版 (更新至2024年1月)'!$C:$P,14,FALSE)</f>
        <v>002502020290000-250202029</v>
      </c>
    </row>
    <row r="1013" s="161" customFormat="1" ht="23" customHeight="1" spans="1:16">
      <c r="A1013" s="208">
        <v>2502020300000</v>
      </c>
      <c r="B1013" s="193" t="s">
        <v>2021</v>
      </c>
      <c r="C1013" s="193">
        <v>250202030</v>
      </c>
      <c r="D1013" s="194" t="s">
        <v>2021</v>
      </c>
      <c r="E1013" s="195"/>
      <c r="F1013" s="193"/>
      <c r="G1013" s="193" t="s">
        <v>1694</v>
      </c>
      <c r="H1013" s="193">
        <v>12</v>
      </c>
      <c r="I1013" s="193">
        <v>11</v>
      </c>
      <c r="J1013" s="193">
        <v>10</v>
      </c>
      <c r="K1013" s="193">
        <v>9</v>
      </c>
      <c r="L1013" s="193">
        <v>7.65</v>
      </c>
      <c r="M1013" s="195"/>
      <c r="N1013" s="216" t="s">
        <v>35</v>
      </c>
      <c r="O1013" s="214"/>
      <c r="P1013" s="161" t="str">
        <f>VLOOKUP(C1013,'[2]1.10正式版 (更新至2024年1月)'!$C:$P,14,FALSE)</f>
        <v>002502020300000-250202030</v>
      </c>
    </row>
    <row r="1014" s="161" customFormat="1" ht="24" customHeight="1" spans="1:16">
      <c r="A1014" s="208">
        <v>2502020310000</v>
      </c>
      <c r="B1014" s="193" t="s">
        <v>2022</v>
      </c>
      <c r="C1014" s="193">
        <v>250202031</v>
      </c>
      <c r="D1014" s="194" t="s">
        <v>2022</v>
      </c>
      <c r="E1014" s="195" t="s">
        <v>2023</v>
      </c>
      <c r="F1014" s="193"/>
      <c r="G1014" s="193" t="s">
        <v>1694</v>
      </c>
      <c r="H1014" s="193">
        <v>8.4</v>
      </c>
      <c r="I1014" s="193">
        <v>8</v>
      </c>
      <c r="J1014" s="193">
        <v>7</v>
      </c>
      <c r="K1014" s="193">
        <v>6</v>
      </c>
      <c r="L1014" s="193">
        <v>5.1</v>
      </c>
      <c r="M1014" s="195" t="s">
        <v>2024</v>
      </c>
      <c r="N1014" s="216" t="s">
        <v>35</v>
      </c>
      <c r="O1014" s="214"/>
      <c r="P1014" s="161" t="str">
        <f>VLOOKUP(C1014,'[2]1.10正式版 (更新至2024年1月)'!$C:$P,14,FALSE)</f>
        <v>002502020310000-250202031</v>
      </c>
    </row>
    <row r="1015" s="161" customFormat="1" ht="24" customHeight="1" spans="1:16">
      <c r="A1015" s="208">
        <v>2502020310100</v>
      </c>
      <c r="B1015" s="193" t="s">
        <v>2025</v>
      </c>
      <c r="C1015" s="193" t="s">
        <v>2026</v>
      </c>
      <c r="D1015" s="194" t="s">
        <v>2025</v>
      </c>
      <c r="E1015" s="195"/>
      <c r="F1015" s="193"/>
      <c r="G1015" s="193" t="s">
        <v>1694</v>
      </c>
      <c r="H1015" s="193">
        <v>8.4</v>
      </c>
      <c r="I1015" s="193">
        <v>8</v>
      </c>
      <c r="J1015" s="193">
        <v>7</v>
      </c>
      <c r="K1015" s="193">
        <v>6</v>
      </c>
      <c r="L1015" s="193">
        <v>5.1</v>
      </c>
      <c r="M1015" s="195"/>
      <c r="N1015" s="216" t="s">
        <v>35</v>
      </c>
      <c r="O1015" s="214"/>
      <c r="P1015" s="161" t="str">
        <f>VLOOKUP(C1015,'[2]1.10正式版 (更新至2024年1月)'!$C:$P,14,FALSE)</f>
        <v>002502020310100-250202031-1</v>
      </c>
    </row>
    <row r="1016" s="161" customFormat="1" ht="24" customHeight="1" spans="1:16">
      <c r="A1016" s="208">
        <v>2502020310200</v>
      </c>
      <c r="B1016" s="193" t="s">
        <v>2027</v>
      </c>
      <c r="C1016" s="193" t="s">
        <v>2028</v>
      </c>
      <c r="D1016" s="194" t="s">
        <v>2027</v>
      </c>
      <c r="E1016" s="195"/>
      <c r="F1016" s="193"/>
      <c r="G1016" s="193" t="s">
        <v>1694</v>
      </c>
      <c r="H1016" s="193">
        <v>8.4</v>
      </c>
      <c r="I1016" s="193">
        <v>8</v>
      </c>
      <c r="J1016" s="193">
        <v>7</v>
      </c>
      <c r="K1016" s="193">
        <v>6</v>
      </c>
      <c r="L1016" s="193">
        <v>5.1</v>
      </c>
      <c r="M1016" s="195"/>
      <c r="N1016" s="216" t="s">
        <v>35</v>
      </c>
      <c r="O1016" s="214"/>
      <c r="P1016" s="161" t="str">
        <f>VLOOKUP(C1016,'[2]1.10正式版 (更新至2024年1月)'!$C:$P,14,FALSE)</f>
        <v>002502020310200-250202031-2</v>
      </c>
    </row>
    <row r="1017" s="161" customFormat="1" ht="24" customHeight="1" spans="1:16">
      <c r="A1017" s="208">
        <v>2502020310300</v>
      </c>
      <c r="B1017" s="193" t="s">
        <v>2029</v>
      </c>
      <c r="C1017" s="193" t="s">
        <v>2030</v>
      </c>
      <c r="D1017" s="194" t="s">
        <v>2029</v>
      </c>
      <c r="E1017" s="195"/>
      <c r="F1017" s="193"/>
      <c r="G1017" s="193" t="s">
        <v>1694</v>
      </c>
      <c r="H1017" s="193">
        <v>8.4</v>
      </c>
      <c r="I1017" s="193">
        <v>8</v>
      </c>
      <c r="J1017" s="193">
        <v>7</v>
      </c>
      <c r="K1017" s="193">
        <v>6</v>
      </c>
      <c r="L1017" s="193">
        <v>5.1</v>
      </c>
      <c r="M1017" s="195"/>
      <c r="N1017" s="216" t="s">
        <v>35</v>
      </c>
      <c r="O1017" s="214"/>
      <c r="P1017" s="161" t="str">
        <f>VLOOKUP(C1017,'[2]1.10正式版 (更新至2024年1月)'!$C:$P,14,FALSE)</f>
        <v>002502020310300-250202031-3</v>
      </c>
    </row>
    <row r="1018" s="161" customFormat="1" ht="22" customHeight="1" spans="1:16">
      <c r="A1018" s="208">
        <v>2502020320000</v>
      </c>
      <c r="B1018" s="193" t="s">
        <v>2031</v>
      </c>
      <c r="C1018" s="193">
        <v>250202032</v>
      </c>
      <c r="D1018" s="194" t="s">
        <v>2031</v>
      </c>
      <c r="E1018" s="195"/>
      <c r="F1018" s="193"/>
      <c r="G1018" s="193" t="s">
        <v>1694</v>
      </c>
      <c r="H1018" s="193">
        <v>10.8</v>
      </c>
      <c r="I1018" s="193">
        <v>10</v>
      </c>
      <c r="J1018" s="193">
        <v>9</v>
      </c>
      <c r="K1018" s="193">
        <v>8</v>
      </c>
      <c r="L1018" s="193">
        <v>6.8</v>
      </c>
      <c r="M1018" s="195"/>
      <c r="N1018" s="216" t="s">
        <v>35</v>
      </c>
      <c r="O1018" s="214"/>
      <c r="P1018" s="161" t="str">
        <f>VLOOKUP(C1018,'[2]1.10正式版 (更新至2024年1月)'!$C:$P,14,FALSE)</f>
        <v>002502020320000-250202032</v>
      </c>
    </row>
    <row r="1019" s="161" customFormat="1" ht="22" customHeight="1" spans="1:16">
      <c r="A1019" s="208">
        <v>2502020330000</v>
      </c>
      <c r="B1019" s="193" t="s">
        <v>2032</v>
      </c>
      <c r="C1019" s="193">
        <v>250202033</v>
      </c>
      <c r="D1019" s="194" t="s">
        <v>2032</v>
      </c>
      <c r="E1019" s="195"/>
      <c r="F1019" s="193"/>
      <c r="G1019" s="193" t="s">
        <v>1694</v>
      </c>
      <c r="H1019" s="193">
        <v>10.8</v>
      </c>
      <c r="I1019" s="193">
        <v>10</v>
      </c>
      <c r="J1019" s="193">
        <v>9</v>
      </c>
      <c r="K1019" s="193">
        <v>8</v>
      </c>
      <c r="L1019" s="193">
        <v>6.8</v>
      </c>
      <c r="M1019" s="195"/>
      <c r="N1019" s="216" t="s">
        <v>35</v>
      </c>
      <c r="O1019" s="214"/>
      <c r="P1019" s="161" t="str">
        <f>VLOOKUP(C1019,'[2]1.10正式版 (更新至2024年1月)'!$C:$P,14,FALSE)</f>
        <v>002502020330000-250202033</v>
      </c>
    </row>
    <row r="1020" s="161" customFormat="1" ht="24" customHeight="1" spans="1:16">
      <c r="A1020" s="208">
        <v>2502020340000</v>
      </c>
      <c r="B1020" s="193" t="s">
        <v>2033</v>
      </c>
      <c r="C1020" s="193">
        <v>250202034</v>
      </c>
      <c r="D1020" s="194" t="s">
        <v>2033</v>
      </c>
      <c r="E1020" s="195" t="s">
        <v>2034</v>
      </c>
      <c r="F1020" s="193"/>
      <c r="G1020" s="193" t="s">
        <v>1694</v>
      </c>
      <c r="H1020" s="193">
        <v>12</v>
      </c>
      <c r="I1020" s="193">
        <v>11</v>
      </c>
      <c r="J1020" s="193">
        <v>10</v>
      </c>
      <c r="K1020" s="193">
        <v>9</v>
      </c>
      <c r="L1020" s="193">
        <v>7.65</v>
      </c>
      <c r="M1020" s="195" t="s">
        <v>2024</v>
      </c>
      <c r="N1020" s="216" t="s">
        <v>35</v>
      </c>
      <c r="O1020" s="214"/>
      <c r="P1020" s="161" t="str">
        <f>VLOOKUP(C1020,'[2]1.10正式版 (更新至2024年1月)'!$C:$P,14,FALSE)</f>
        <v>002502020340000-250202034</v>
      </c>
    </row>
    <row r="1021" s="161" customFormat="1" ht="27" customHeight="1" spans="1:16">
      <c r="A1021" s="208">
        <v>2502020340100</v>
      </c>
      <c r="B1021" s="193" t="s">
        <v>2035</v>
      </c>
      <c r="C1021" s="193" t="s">
        <v>2036</v>
      </c>
      <c r="D1021" s="194" t="s">
        <v>2035</v>
      </c>
      <c r="E1021" s="195"/>
      <c r="F1021" s="193"/>
      <c r="G1021" s="193" t="s">
        <v>1694</v>
      </c>
      <c r="H1021" s="193">
        <v>12</v>
      </c>
      <c r="I1021" s="193">
        <v>11</v>
      </c>
      <c r="J1021" s="193">
        <v>10</v>
      </c>
      <c r="K1021" s="193">
        <v>9</v>
      </c>
      <c r="L1021" s="193">
        <v>7.65</v>
      </c>
      <c r="M1021" s="195"/>
      <c r="N1021" s="216" t="s">
        <v>35</v>
      </c>
      <c r="O1021" s="214"/>
      <c r="P1021" s="161" t="str">
        <f>VLOOKUP(C1021,'[2]1.10正式版 (更新至2024年1月)'!$C:$P,14,FALSE)</f>
        <v>002502020340100-250202034-1</v>
      </c>
    </row>
    <row r="1022" s="161" customFormat="1" ht="27" customHeight="1" spans="1:16">
      <c r="A1022" s="208">
        <v>2502020340200</v>
      </c>
      <c r="B1022" s="193" t="s">
        <v>2037</v>
      </c>
      <c r="C1022" s="193" t="s">
        <v>2038</v>
      </c>
      <c r="D1022" s="194" t="s">
        <v>2037</v>
      </c>
      <c r="E1022" s="195"/>
      <c r="F1022" s="193"/>
      <c r="G1022" s="193" t="s">
        <v>1694</v>
      </c>
      <c r="H1022" s="193">
        <v>12</v>
      </c>
      <c r="I1022" s="193">
        <v>11</v>
      </c>
      <c r="J1022" s="193">
        <v>10</v>
      </c>
      <c r="K1022" s="193">
        <v>9</v>
      </c>
      <c r="L1022" s="193">
        <v>7.65</v>
      </c>
      <c r="M1022" s="195"/>
      <c r="N1022" s="216" t="s">
        <v>35</v>
      </c>
      <c r="O1022" s="214"/>
      <c r="P1022" s="161" t="str">
        <f>VLOOKUP(C1022,'[2]1.10正式版 (更新至2024年1月)'!$C:$P,14,FALSE)</f>
        <v>002502020340200-250202034-2</v>
      </c>
    </row>
    <row r="1023" s="161" customFormat="1" ht="27" customHeight="1" spans="1:16">
      <c r="A1023" s="208">
        <v>2502020340300</v>
      </c>
      <c r="B1023" s="193" t="s">
        <v>2039</v>
      </c>
      <c r="C1023" s="193" t="s">
        <v>2040</v>
      </c>
      <c r="D1023" s="194" t="s">
        <v>2039</v>
      </c>
      <c r="E1023" s="195"/>
      <c r="F1023" s="193"/>
      <c r="G1023" s="193" t="s">
        <v>1694</v>
      </c>
      <c r="H1023" s="193">
        <v>12</v>
      </c>
      <c r="I1023" s="193">
        <v>11</v>
      </c>
      <c r="J1023" s="193">
        <v>10</v>
      </c>
      <c r="K1023" s="193">
        <v>9</v>
      </c>
      <c r="L1023" s="193">
        <v>7.65</v>
      </c>
      <c r="M1023" s="195"/>
      <c r="N1023" s="216" t="s">
        <v>35</v>
      </c>
      <c r="O1023" s="214"/>
      <c r="P1023" s="161" t="str">
        <f>VLOOKUP(C1023,'[2]1.10正式版 (更新至2024年1月)'!$C:$P,14,FALSE)</f>
        <v>002502020340300-250202034-3</v>
      </c>
    </row>
    <row r="1024" s="161" customFormat="1" ht="27" customHeight="1" spans="1:16">
      <c r="A1024" s="208">
        <v>2502020340400</v>
      </c>
      <c r="B1024" s="193" t="s">
        <v>2041</v>
      </c>
      <c r="C1024" s="193" t="s">
        <v>2042</v>
      </c>
      <c r="D1024" s="194" t="s">
        <v>2041</v>
      </c>
      <c r="E1024" s="195"/>
      <c r="F1024" s="193"/>
      <c r="G1024" s="193" t="s">
        <v>1694</v>
      </c>
      <c r="H1024" s="193">
        <v>12</v>
      </c>
      <c r="I1024" s="193">
        <v>11</v>
      </c>
      <c r="J1024" s="193">
        <v>10</v>
      </c>
      <c r="K1024" s="193">
        <v>9</v>
      </c>
      <c r="L1024" s="193">
        <v>7.65</v>
      </c>
      <c r="M1024" s="195"/>
      <c r="N1024" s="216" t="s">
        <v>35</v>
      </c>
      <c r="O1024" s="214"/>
      <c r="P1024" s="161" t="str">
        <f>VLOOKUP(C1024,'[2]1.10正式版 (更新至2024年1月)'!$C:$P,14,FALSE)</f>
        <v>002502020340400-250202034-4</v>
      </c>
    </row>
    <row r="1025" s="161" customFormat="1" ht="19" customHeight="1" spans="1:16">
      <c r="A1025" s="208">
        <v>2502020350000</v>
      </c>
      <c r="B1025" s="193" t="s">
        <v>2043</v>
      </c>
      <c r="C1025" s="193">
        <v>250202035</v>
      </c>
      <c r="D1025" s="194" t="s">
        <v>2043</v>
      </c>
      <c r="E1025" s="195"/>
      <c r="F1025" s="193"/>
      <c r="G1025" s="193" t="s">
        <v>1694</v>
      </c>
      <c r="H1025" s="193">
        <v>13.2</v>
      </c>
      <c r="I1025" s="193">
        <v>12</v>
      </c>
      <c r="J1025" s="193">
        <v>11</v>
      </c>
      <c r="K1025" s="193">
        <v>10</v>
      </c>
      <c r="L1025" s="193">
        <v>8.5</v>
      </c>
      <c r="M1025" s="195"/>
      <c r="N1025" s="216" t="s">
        <v>35</v>
      </c>
      <c r="O1025" s="214"/>
      <c r="P1025" s="161" t="str">
        <f>VLOOKUP(C1025,'[2]1.10正式版 (更新至2024年1月)'!$C:$P,14,FALSE)</f>
        <v>002502020350000-250202035</v>
      </c>
    </row>
    <row r="1026" s="161" customFormat="1" ht="19" customHeight="1" spans="1:16">
      <c r="A1026" s="208">
        <v>2502020360000</v>
      </c>
      <c r="B1026" s="193" t="s">
        <v>2044</v>
      </c>
      <c r="C1026" s="193">
        <v>250202036</v>
      </c>
      <c r="D1026" s="194" t="s">
        <v>2044</v>
      </c>
      <c r="E1026" s="195"/>
      <c r="F1026" s="193"/>
      <c r="G1026" s="193" t="s">
        <v>1694</v>
      </c>
      <c r="H1026" s="193">
        <v>13.2</v>
      </c>
      <c r="I1026" s="193">
        <v>12</v>
      </c>
      <c r="J1026" s="193">
        <v>11</v>
      </c>
      <c r="K1026" s="193">
        <v>10</v>
      </c>
      <c r="L1026" s="193">
        <v>8.5</v>
      </c>
      <c r="M1026" s="195"/>
      <c r="N1026" s="216" t="s">
        <v>35</v>
      </c>
      <c r="O1026" s="214"/>
      <c r="P1026" s="161" t="str">
        <f>VLOOKUP(C1026,'[2]1.10正式版 (更新至2024年1月)'!$C:$P,14,FALSE)</f>
        <v>002502020360000-250202036</v>
      </c>
    </row>
    <row r="1027" s="161" customFormat="1" ht="19" customHeight="1" spans="1:16">
      <c r="A1027" s="208">
        <v>2502020370000</v>
      </c>
      <c r="B1027" s="193" t="s">
        <v>2045</v>
      </c>
      <c r="C1027" s="193">
        <v>250202037</v>
      </c>
      <c r="D1027" s="194" t="s">
        <v>2045</v>
      </c>
      <c r="E1027" s="195"/>
      <c r="F1027" s="193"/>
      <c r="G1027" s="193" t="s">
        <v>1694</v>
      </c>
      <c r="H1027" s="193">
        <v>13.2</v>
      </c>
      <c r="I1027" s="193">
        <v>12</v>
      </c>
      <c r="J1027" s="193">
        <v>11</v>
      </c>
      <c r="K1027" s="193">
        <v>10</v>
      </c>
      <c r="L1027" s="193">
        <v>8.5</v>
      </c>
      <c r="M1027" s="195"/>
      <c r="N1027" s="216" t="s">
        <v>35</v>
      </c>
      <c r="O1027" s="214"/>
      <c r="P1027" s="161" t="str">
        <f>VLOOKUP(C1027,'[2]1.10正式版 (更新至2024年1月)'!$C:$P,14,FALSE)</f>
        <v>002502020370000-250202037</v>
      </c>
    </row>
    <row r="1028" s="161" customFormat="1" ht="19" customHeight="1" spans="1:16">
      <c r="A1028" s="208">
        <v>2502020380000</v>
      </c>
      <c r="B1028" s="193" t="s">
        <v>2046</v>
      </c>
      <c r="C1028" s="193">
        <v>250202038</v>
      </c>
      <c r="D1028" s="194" t="s">
        <v>2046</v>
      </c>
      <c r="E1028" s="195"/>
      <c r="F1028" s="193"/>
      <c r="G1028" s="193" t="s">
        <v>1694</v>
      </c>
      <c r="H1028" s="193">
        <v>25.2</v>
      </c>
      <c r="I1028" s="193">
        <v>23</v>
      </c>
      <c r="J1028" s="193">
        <v>21</v>
      </c>
      <c r="K1028" s="193">
        <v>20</v>
      </c>
      <c r="L1028" s="193">
        <v>17</v>
      </c>
      <c r="M1028" s="195"/>
      <c r="N1028" s="216" t="s">
        <v>35</v>
      </c>
      <c r="O1028" s="214"/>
      <c r="P1028" s="161" t="str">
        <f>VLOOKUP(C1028,'[2]1.10正式版 (更新至2024年1月)'!$C:$P,14,FALSE)</f>
        <v>002502020380000-250202038</v>
      </c>
    </row>
    <row r="1029" s="161" customFormat="1" ht="19" customHeight="1" spans="1:16">
      <c r="A1029" s="208">
        <v>2502020390000</v>
      </c>
      <c r="B1029" s="193" t="s">
        <v>2047</v>
      </c>
      <c r="C1029" s="193">
        <v>250202039</v>
      </c>
      <c r="D1029" s="194" t="s">
        <v>2047</v>
      </c>
      <c r="E1029" s="195"/>
      <c r="F1029" s="193"/>
      <c r="G1029" s="193" t="s">
        <v>483</v>
      </c>
      <c r="H1029" s="193">
        <v>13.2</v>
      </c>
      <c r="I1029" s="193">
        <v>12</v>
      </c>
      <c r="J1029" s="193">
        <v>11</v>
      </c>
      <c r="K1029" s="193">
        <v>10</v>
      </c>
      <c r="L1029" s="193">
        <v>8.5</v>
      </c>
      <c r="M1029" s="195"/>
      <c r="N1029" s="216" t="s">
        <v>35</v>
      </c>
      <c r="O1029" s="214"/>
      <c r="P1029" s="161" t="str">
        <f>VLOOKUP(C1029,'[2]1.10正式版 (更新至2024年1月)'!$C:$P,14,FALSE)</f>
        <v>002502020390000-250202039</v>
      </c>
    </row>
    <row r="1030" s="161" customFormat="1" ht="19" customHeight="1" spans="1:16">
      <c r="A1030" s="208">
        <v>2502020400000</v>
      </c>
      <c r="B1030" s="193" t="s">
        <v>2048</v>
      </c>
      <c r="C1030" s="193">
        <v>250202040</v>
      </c>
      <c r="D1030" s="194" t="s">
        <v>2048</v>
      </c>
      <c r="E1030" s="195"/>
      <c r="F1030" s="193"/>
      <c r="G1030" s="193" t="s">
        <v>1694</v>
      </c>
      <c r="H1030" s="193">
        <v>7.2</v>
      </c>
      <c r="I1030" s="193">
        <v>7</v>
      </c>
      <c r="J1030" s="193">
        <v>6</v>
      </c>
      <c r="K1030" s="193">
        <v>5</v>
      </c>
      <c r="L1030" s="193">
        <v>4.25</v>
      </c>
      <c r="M1030" s="195"/>
      <c r="N1030" s="216" t="s">
        <v>35</v>
      </c>
      <c r="O1030" s="214"/>
      <c r="P1030" s="161" t="str">
        <f>VLOOKUP(C1030,'[2]1.10正式版 (更新至2024年1月)'!$C:$P,14,FALSE)</f>
        <v>002502020400000-250202040</v>
      </c>
    </row>
    <row r="1031" s="161" customFormat="1" ht="19" customHeight="1" spans="1:16">
      <c r="A1031" s="208">
        <v>2502020410000</v>
      </c>
      <c r="B1031" s="193" t="s">
        <v>2049</v>
      </c>
      <c r="C1031" s="193">
        <v>250202041</v>
      </c>
      <c r="D1031" s="194" t="s">
        <v>2049</v>
      </c>
      <c r="E1031" s="195"/>
      <c r="F1031" s="193"/>
      <c r="G1031" s="193" t="s">
        <v>1694</v>
      </c>
      <c r="H1031" s="193">
        <v>7.2</v>
      </c>
      <c r="I1031" s="193">
        <v>7</v>
      </c>
      <c r="J1031" s="193">
        <v>6</v>
      </c>
      <c r="K1031" s="193">
        <v>5</v>
      </c>
      <c r="L1031" s="193">
        <v>4.25</v>
      </c>
      <c r="M1031" s="195"/>
      <c r="N1031" s="216" t="s">
        <v>35</v>
      </c>
      <c r="O1031" s="214"/>
      <c r="P1031" s="161" t="str">
        <f>VLOOKUP(C1031,'[2]1.10正式版 (更新至2024年1月)'!$C:$P,14,FALSE)</f>
        <v>002502020410000-250202041</v>
      </c>
    </row>
    <row r="1032" s="161" customFormat="1" ht="24" customHeight="1" spans="1:16">
      <c r="A1032" s="208">
        <v>2502020420000</v>
      </c>
      <c r="B1032" s="193" t="s">
        <v>2050</v>
      </c>
      <c r="C1032" s="193">
        <v>250202042</v>
      </c>
      <c r="D1032" s="194" t="s">
        <v>2050</v>
      </c>
      <c r="E1032" s="195"/>
      <c r="F1032" s="193"/>
      <c r="G1032" s="193" t="s">
        <v>1694</v>
      </c>
      <c r="H1032" s="193"/>
      <c r="I1032" s="193"/>
      <c r="J1032" s="193"/>
      <c r="K1032" s="193"/>
      <c r="L1032" s="193"/>
      <c r="M1032" s="195"/>
      <c r="N1032" s="216" t="s">
        <v>28</v>
      </c>
      <c r="O1032" s="214"/>
      <c r="P1032" s="161" t="str">
        <f>VLOOKUP(C1032,'[2]1.10正式版 (更新至2024年1月)'!$C:$P,14,FALSE)</f>
        <v>002502020420000-250202042</v>
      </c>
    </row>
    <row r="1033" s="161" customFormat="1" ht="24" customHeight="1" spans="1:16">
      <c r="A1033" s="208">
        <v>2502020430000</v>
      </c>
      <c r="B1033" s="193" t="s">
        <v>2051</v>
      </c>
      <c r="C1033" s="193">
        <v>250202043</v>
      </c>
      <c r="D1033" s="194" t="s">
        <v>2051</v>
      </c>
      <c r="E1033" s="195"/>
      <c r="F1033" s="193"/>
      <c r="G1033" s="193" t="s">
        <v>26</v>
      </c>
      <c r="H1033" s="193"/>
      <c r="I1033" s="193"/>
      <c r="J1033" s="193"/>
      <c r="K1033" s="193"/>
      <c r="L1033" s="193"/>
      <c r="M1033" s="195"/>
      <c r="N1033" s="216" t="s">
        <v>28</v>
      </c>
      <c r="O1033" s="214"/>
      <c r="P1033" s="161" t="str">
        <f>VLOOKUP(C1033,'[2]1.10正式版 (更新至2024年1月)'!$C:$P,14,FALSE)</f>
        <v>002502020430000-250202043</v>
      </c>
    </row>
    <row r="1034" s="161" customFormat="1" ht="23" customHeight="1" spans="1:15">
      <c r="A1034" s="208"/>
      <c r="B1034" s="187"/>
      <c r="C1034" s="207">
        <v>250203</v>
      </c>
      <c r="D1034" s="189" t="s">
        <v>2052</v>
      </c>
      <c r="E1034" s="190"/>
      <c r="F1034" s="187"/>
      <c r="G1034" s="187"/>
      <c r="H1034" s="191"/>
      <c r="I1034" s="191"/>
      <c r="J1034" s="191"/>
      <c r="K1034" s="191"/>
      <c r="L1034" s="191"/>
      <c r="M1034" s="190"/>
      <c r="N1034" s="215"/>
      <c r="O1034" s="214"/>
    </row>
    <row r="1035" s="161" customFormat="1" ht="24" customHeight="1" spans="1:16">
      <c r="A1035" s="208">
        <v>2502030010000</v>
      </c>
      <c r="B1035" s="193" t="s">
        <v>2053</v>
      </c>
      <c r="C1035" s="193">
        <v>250203001</v>
      </c>
      <c r="D1035" s="194" t="s">
        <v>2053</v>
      </c>
      <c r="E1035" s="195" t="s">
        <v>2054</v>
      </c>
      <c r="F1035" s="193"/>
      <c r="G1035" s="193" t="s">
        <v>1694</v>
      </c>
      <c r="H1035" s="193"/>
      <c r="I1035" s="193"/>
      <c r="J1035" s="193"/>
      <c r="K1035" s="193"/>
      <c r="L1035" s="193"/>
      <c r="M1035" s="195" t="s">
        <v>2055</v>
      </c>
      <c r="N1035" s="216" t="s">
        <v>35</v>
      </c>
      <c r="O1035" s="214"/>
      <c r="P1035" s="161" t="str">
        <f>VLOOKUP(C1035,'[2]1.10正式版 (更新至2024年1月)'!$C:$P,14,FALSE)</f>
        <v>002502030010000-250203001</v>
      </c>
    </row>
    <row r="1036" s="161" customFormat="1" ht="28" customHeight="1" spans="1:16">
      <c r="A1036" s="208">
        <v>2502030010200</v>
      </c>
      <c r="B1036" s="193" t="s">
        <v>2056</v>
      </c>
      <c r="C1036" s="193" t="s">
        <v>2057</v>
      </c>
      <c r="D1036" s="194" t="s">
        <v>2058</v>
      </c>
      <c r="E1036" s="195"/>
      <c r="F1036" s="193"/>
      <c r="G1036" s="193" t="s">
        <v>1694</v>
      </c>
      <c r="H1036" s="193"/>
      <c r="I1036" s="193"/>
      <c r="J1036" s="193"/>
      <c r="K1036" s="193"/>
      <c r="L1036" s="193"/>
      <c r="M1036" s="195"/>
      <c r="N1036" s="216" t="s">
        <v>35</v>
      </c>
      <c r="O1036" s="214"/>
      <c r="P1036" s="161" t="str">
        <f>VLOOKUP(C1036,'[2]1.10正式版 (更新至2024年1月)'!$C:$P,14,FALSE)</f>
        <v>002502030010200-250203001-1</v>
      </c>
    </row>
    <row r="1037" s="161" customFormat="1" ht="24" customHeight="1" spans="1:16">
      <c r="A1037" s="208">
        <v>2502030010000</v>
      </c>
      <c r="B1037" s="193" t="s">
        <v>2053</v>
      </c>
      <c r="C1037" s="193" t="s">
        <v>2059</v>
      </c>
      <c r="D1037" s="194" t="s">
        <v>2060</v>
      </c>
      <c r="E1037" s="195"/>
      <c r="F1037" s="193"/>
      <c r="G1037" s="193" t="s">
        <v>1694</v>
      </c>
      <c r="H1037" s="193"/>
      <c r="I1037" s="193"/>
      <c r="J1037" s="193"/>
      <c r="K1037" s="193"/>
      <c r="L1037" s="193"/>
      <c r="M1037" s="195"/>
      <c r="N1037" s="216" t="s">
        <v>35</v>
      </c>
      <c r="O1037" s="214"/>
      <c r="P1037" s="161" t="str">
        <f>VLOOKUP(C1037,'[2]1.10正式版 (更新至2024年1月)'!$C:$P,14,FALSE)</f>
        <v>002502030010000-250203001-2</v>
      </c>
    </row>
    <row r="1038" s="161" customFormat="1" ht="24" customHeight="1" spans="1:16">
      <c r="A1038" s="208">
        <v>2502030010000</v>
      </c>
      <c r="B1038" s="193" t="s">
        <v>2053</v>
      </c>
      <c r="C1038" s="193" t="s">
        <v>2061</v>
      </c>
      <c r="D1038" s="194" t="s">
        <v>2062</v>
      </c>
      <c r="E1038" s="195"/>
      <c r="F1038" s="193"/>
      <c r="G1038" s="193" t="s">
        <v>1694</v>
      </c>
      <c r="H1038" s="193"/>
      <c r="I1038" s="193"/>
      <c r="J1038" s="193"/>
      <c r="K1038" s="193"/>
      <c r="L1038" s="193"/>
      <c r="M1038" s="195"/>
      <c r="N1038" s="216" t="s">
        <v>35</v>
      </c>
      <c r="O1038" s="214"/>
      <c r="P1038" s="161" t="str">
        <f>VLOOKUP(C1038,'[2]1.10正式版 (更新至2024年1月)'!$C:$P,14,FALSE)</f>
        <v>002502030010000-250203001-3</v>
      </c>
    </row>
    <row r="1039" s="161" customFormat="1" ht="24" customHeight="1" spans="1:16">
      <c r="A1039" s="208">
        <v>2502030010000</v>
      </c>
      <c r="B1039" s="193" t="s">
        <v>2053</v>
      </c>
      <c r="C1039" s="193" t="s">
        <v>2063</v>
      </c>
      <c r="D1039" s="194" t="s">
        <v>2064</v>
      </c>
      <c r="E1039" s="195"/>
      <c r="F1039" s="193"/>
      <c r="G1039" s="193" t="s">
        <v>1694</v>
      </c>
      <c r="H1039" s="193"/>
      <c r="I1039" s="193"/>
      <c r="J1039" s="193"/>
      <c r="K1039" s="193"/>
      <c r="L1039" s="193"/>
      <c r="M1039" s="195"/>
      <c r="N1039" s="216" t="s">
        <v>35</v>
      </c>
      <c r="O1039" s="214"/>
      <c r="P1039" s="161" t="str">
        <f>VLOOKUP(C1039,'[2]1.10正式版 (更新至2024年1月)'!$C:$P,14,FALSE)</f>
        <v>002502030010000-250203001-4</v>
      </c>
    </row>
    <row r="1040" s="161" customFormat="1" ht="24" customHeight="1" spans="1:16">
      <c r="A1040" s="208">
        <v>2502030020000</v>
      </c>
      <c r="B1040" s="193" t="s">
        <v>2065</v>
      </c>
      <c r="C1040" s="193">
        <v>250203002</v>
      </c>
      <c r="D1040" s="194" t="s">
        <v>2065</v>
      </c>
      <c r="E1040" s="195" t="s">
        <v>2066</v>
      </c>
      <c r="F1040" s="193"/>
      <c r="G1040" s="193" t="s">
        <v>1694</v>
      </c>
      <c r="H1040" s="193"/>
      <c r="I1040" s="193"/>
      <c r="J1040" s="193"/>
      <c r="K1040" s="193"/>
      <c r="L1040" s="193"/>
      <c r="M1040" s="195" t="s">
        <v>1957</v>
      </c>
      <c r="N1040" s="216" t="s">
        <v>35</v>
      </c>
      <c r="O1040" s="214"/>
      <c r="P1040" s="161" t="str">
        <f>VLOOKUP(C1040,'[2]1.10正式版 (更新至2024年1月)'!$C:$P,14,FALSE)</f>
        <v>002502030020000-250203002</v>
      </c>
    </row>
    <row r="1041" s="161" customFormat="1" ht="27" customHeight="1" spans="1:16">
      <c r="A1041" s="208">
        <v>2502030020200</v>
      </c>
      <c r="B1041" s="193" t="s">
        <v>2067</v>
      </c>
      <c r="C1041" s="193" t="s">
        <v>2068</v>
      </c>
      <c r="D1041" s="194" t="s">
        <v>2069</v>
      </c>
      <c r="E1041" s="195"/>
      <c r="F1041" s="193"/>
      <c r="G1041" s="193" t="s">
        <v>1694</v>
      </c>
      <c r="H1041" s="193"/>
      <c r="I1041" s="193"/>
      <c r="J1041" s="193"/>
      <c r="K1041" s="193"/>
      <c r="L1041" s="193"/>
      <c r="M1041" s="195"/>
      <c r="N1041" s="216" t="s">
        <v>35</v>
      </c>
      <c r="O1041" s="214"/>
      <c r="P1041" s="161" t="str">
        <f>VLOOKUP(C1041,'[2]1.10正式版 (更新至2024年1月)'!$C:$P,14,FALSE)</f>
        <v>002502030020200-250203002-1</v>
      </c>
    </row>
    <row r="1042" s="161" customFormat="1" ht="24" customHeight="1" spans="1:16">
      <c r="A1042" s="208">
        <v>2502030030000</v>
      </c>
      <c r="B1042" s="193" t="s">
        <v>2070</v>
      </c>
      <c r="C1042" s="193">
        <v>250203003</v>
      </c>
      <c r="D1042" s="194" t="s">
        <v>2070</v>
      </c>
      <c r="E1042" s="195" t="s">
        <v>2071</v>
      </c>
      <c r="F1042" s="193"/>
      <c r="G1042" s="193" t="s">
        <v>1694</v>
      </c>
      <c r="H1042" s="193"/>
      <c r="I1042" s="193"/>
      <c r="J1042" s="193"/>
      <c r="K1042" s="193"/>
      <c r="L1042" s="193"/>
      <c r="M1042" s="195" t="s">
        <v>2055</v>
      </c>
      <c r="N1042" s="216" t="s">
        <v>35</v>
      </c>
      <c r="O1042" s="214"/>
      <c r="P1042" s="161" t="str">
        <f>VLOOKUP(C1042,'[2]1.10正式版 (更新至2024年1月)'!$C:$P,14,FALSE)</f>
        <v>002502030030000-250203003</v>
      </c>
    </row>
    <row r="1043" s="161" customFormat="1" ht="27" customHeight="1" spans="1:16">
      <c r="A1043" s="208">
        <v>2502030030200</v>
      </c>
      <c r="B1043" s="193" t="s">
        <v>2072</v>
      </c>
      <c r="C1043" s="193" t="s">
        <v>2073</v>
      </c>
      <c r="D1043" s="194" t="s">
        <v>2074</v>
      </c>
      <c r="E1043" s="195"/>
      <c r="F1043" s="193"/>
      <c r="G1043" s="193" t="s">
        <v>1694</v>
      </c>
      <c r="H1043" s="193"/>
      <c r="I1043" s="193"/>
      <c r="J1043" s="193"/>
      <c r="K1043" s="193"/>
      <c r="L1043" s="193"/>
      <c r="M1043" s="195"/>
      <c r="N1043" s="216" t="s">
        <v>35</v>
      </c>
      <c r="O1043" s="214"/>
      <c r="P1043" s="161" t="str">
        <f>VLOOKUP(C1043,'[2]1.10正式版 (更新至2024年1月)'!$C:$P,14,FALSE)</f>
        <v>002502030030200-250203003-1</v>
      </c>
    </row>
    <row r="1044" s="161" customFormat="1" ht="24" customHeight="1" spans="1:16">
      <c r="A1044" s="208">
        <v>2502030030000</v>
      </c>
      <c r="B1044" s="193" t="s">
        <v>2070</v>
      </c>
      <c r="C1044" s="193" t="s">
        <v>2075</v>
      </c>
      <c r="D1044" s="194" t="s">
        <v>2076</v>
      </c>
      <c r="E1044" s="195"/>
      <c r="F1044" s="193"/>
      <c r="G1044" s="193" t="s">
        <v>1694</v>
      </c>
      <c r="H1044" s="193"/>
      <c r="I1044" s="193"/>
      <c r="J1044" s="193"/>
      <c r="K1044" s="193"/>
      <c r="L1044" s="193"/>
      <c r="M1044" s="195"/>
      <c r="N1044" s="216" t="s">
        <v>35</v>
      </c>
      <c r="O1044" s="214"/>
      <c r="P1044" s="161" t="str">
        <f>VLOOKUP(C1044,'[2]1.10正式版 (更新至2024年1月)'!$C:$P,14,FALSE)</f>
        <v>002502030030000-250203003-2</v>
      </c>
    </row>
    <row r="1045" s="161" customFormat="1" ht="24" customHeight="1" spans="1:16">
      <c r="A1045" s="208">
        <v>2502030030000</v>
      </c>
      <c r="B1045" s="193" t="s">
        <v>2070</v>
      </c>
      <c r="C1045" s="193" t="s">
        <v>2077</v>
      </c>
      <c r="D1045" s="194" t="s">
        <v>2078</v>
      </c>
      <c r="E1045" s="195"/>
      <c r="F1045" s="193"/>
      <c r="G1045" s="193" t="s">
        <v>1694</v>
      </c>
      <c r="H1045" s="193"/>
      <c r="I1045" s="193"/>
      <c r="J1045" s="193"/>
      <c r="K1045" s="193"/>
      <c r="L1045" s="193"/>
      <c r="M1045" s="195"/>
      <c r="N1045" s="216" t="s">
        <v>35</v>
      </c>
      <c r="O1045" s="214"/>
      <c r="P1045" s="161" t="str">
        <f>VLOOKUP(C1045,'[2]1.10正式版 (更新至2024年1月)'!$C:$P,14,FALSE)</f>
        <v>002502030030000-250203003-3</v>
      </c>
    </row>
    <row r="1046" s="161" customFormat="1" ht="24" customHeight="1" spans="1:16">
      <c r="A1046" s="208">
        <v>2502030040000</v>
      </c>
      <c r="B1046" s="193" t="s">
        <v>2079</v>
      </c>
      <c r="C1046" s="193">
        <v>250203004</v>
      </c>
      <c r="D1046" s="194" t="s">
        <v>2079</v>
      </c>
      <c r="E1046" s="195"/>
      <c r="F1046" s="193"/>
      <c r="G1046" s="193" t="s">
        <v>1694</v>
      </c>
      <c r="H1046" s="193"/>
      <c r="I1046" s="193"/>
      <c r="J1046" s="193"/>
      <c r="K1046" s="193"/>
      <c r="L1046" s="193"/>
      <c r="M1046" s="195"/>
      <c r="N1046" s="216" t="s">
        <v>35</v>
      </c>
      <c r="O1046" s="214"/>
      <c r="P1046" s="161" t="str">
        <f>VLOOKUP(C1046,'[2]1.10正式版 (更新至2024年1月)'!$C:$P,14,FALSE)</f>
        <v>002502030040000-250203004</v>
      </c>
    </row>
    <row r="1047" s="161" customFormat="1" ht="24" customHeight="1" spans="1:16">
      <c r="A1047" s="208">
        <v>2502030050000</v>
      </c>
      <c r="B1047" s="193" t="s">
        <v>2080</v>
      </c>
      <c r="C1047" s="193">
        <v>250203005</v>
      </c>
      <c r="D1047" s="194" t="s">
        <v>2081</v>
      </c>
      <c r="E1047" s="195" t="s">
        <v>2082</v>
      </c>
      <c r="F1047" s="193"/>
      <c r="G1047" s="193" t="s">
        <v>1694</v>
      </c>
      <c r="H1047" s="193"/>
      <c r="I1047" s="193"/>
      <c r="J1047" s="193"/>
      <c r="K1047" s="193"/>
      <c r="L1047" s="193"/>
      <c r="M1047" s="195" t="s">
        <v>1957</v>
      </c>
      <c r="N1047" s="216" t="s">
        <v>35</v>
      </c>
      <c r="O1047" s="214"/>
      <c r="P1047" s="161" t="str">
        <f>VLOOKUP(C1047,'[2]1.10正式版 (更新至2024年1月)'!$C:$P,14,FALSE)</f>
        <v>002502030050000-250203005</v>
      </c>
    </row>
    <row r="1048" s="161" customFormat="1" ht="36" customHeight="1" spans="1:16">
      <c r="A1048" s="208">
        <v>2502030050200</v>
      </c>
      <c r="B1048" s="193" t="s">
        <v>2083</v>
      </c>
      <c r="C1048" s="193" t="s">
        <v>2084</v>
      </c>
      <c r="D1048" s="194" t="s">
        <v>2085</v>
      </c>
      <c r="E1048" s="195"/>
      <c r="F1048" s="193"/>
      <c r="G1048" s="193" t="s">
        <v>1694</v>
      </c>
      <c r="H1048" s="193"/>
      <c r="I1048" s="193"/>
      <c r="J1048" s="193"/>
      <c r="K1048" s="193"/>
      <c r="L1048" s="193"/>
      <c r="M1048" s="195"/>
      <c r="N1048" s="216" t="s">
        <v>35</v>
      </c>
      <c r="O1048" s="214"/>
      <c r="P1048" s="161" t="str">
        <f>VLOOKUP(C1048,'[2]1.10正式版 (更新至2024年1月)'!$C:$P,14,FALSE)</f>
        <v>002502030050200-250203005-1</v>
      </c>
    </row>
    <row r="1049" s="161" customFormat="1" ht="20" customHeight="1" spans="1:16">
      <c r="A1049" s="208">
        <v>2502030060000</v>
      </c>
      <c r="B1049" s="193" t="s">
        <v>2086</v>
      </c>
      <c r="C1049" s="193">
        <v>250203006</v>
      </c>
      <c r="D1049" s="194" t="s">
        <v>2086</v>
      </c>
      <c r="E1049" s="195"/>
      <c r="F1049" s="193"/>
      <c r="G1049" s="193" t="s">
        <v>1694</v>
      </c>
      <c r="H1049" s="193">
        <v>7.2</v>
      </c>
      <c r="I1049" s="193">
        <v>7</v>
      </c>
      <c r="J1049" s="193">
        <v>6</v>
      </c>
      <c r="K1049" s="193">
        <v>5</v>
      </c>
      <c r="L1049" s="193">
        <v>4.25</v>
      </c>
      <c r="M1049" s="195"/>
      <c r="N1049" s="216" t="s">
        <v>35</v>
      </c>
      <c r="O1049" s="214"/>
      <c r="P1049" s="161" t="str">
        <f>VLOOKUP(C1049,'[2]1.10正式版 (更新至2024年1月)'!$C:$P,14,FALSE)</f>
        <v>002502030060000-250203006</v>
      </c>
    </row>
    <row r="1050" s="161" customFormat="1" ht="20" customHeight="1" spans="1:16">
      <c r="A1050" s="208">
        <v>2502030070000</v>
      </c>
      <c r="B1050" s="193" t="s">
        <v>2087</v>
      </c>
      <c r="C1050" s="193">
        <v>250203007</v>
      </c>
      <c r="D1050" s="194" t="s">
        <v>2087</v>
      </c>
      <c r="E1050" s="195"/>
      <c r="F1050" s="193"/>
      <c r="G1050" s="193" t="s">
        <v>1694</v>
      </c>
      <c r="H1050" s="193">
        <v>8.4</v>
      </c>
      <c r="I1050" s="193">
        <v>8</v>
      </c>
      <c r="J1050" s="193">
        <v>7</v>
      </c>
      <c r="K1050" s="193">
        <v>6</v>
      </c>
      <c r="L1050" s="193">
        <v>5.1</v>
      </c>
      <c r="M1050" s="195"/>
      <c r="N1050" s="216" t="s">
        <v>35</v>
      </c>
      <c r="O1050" s="214"/>
      <c r="P1050" s="161" t="str">
        <f>VLOOKUP(C1050,'[2]1.10正式版 (更新至2024年1月)'!$C:$P,14,FALSE)</f>
        <v>002502030070000-250203007</v>
      </c>
    </row>
    <row r="1051" s="161" customFormat="1" ht="28" customHeight="1" spans="1:16">
      <c r="A1051" s="208">
        <v>2502030080000</v>
      </c>
      <c r="B1051" s="193" t="s">
        <v>2088</v>
      </c>
      <c r="C1051" s="193">
        <v>250203008</v>
      </c>
      <c r="D1051" s="194" t="s">
        <v>2088</v>
      </c>
      <c r="E1051" s="195"/>
      <c r="F1051" s="193"/>
      <c r="G1051" s="193" t="s">
        <v>1694</v>
      </c>
      <c r="H1051" s="193"/>
      <c r="I1051" s="193"/>
      <c r="J1051" s="193"/>
      <c r="K1051" s="193"/>
      <c r="L1051" s="193"/>
      <c r="M1051" s="195"/>
      <c r="N1051" s="216" t="s">
        <v>35</v>
      </c>
      <c r="O1051" s="214"/>
      <c r="P1051" s="161" t="str">
        <f>VLOOKUP(C1051,'[2]1.10正式版 (更新至2024年1月)'!$C:$P,14,FALSE)</f>
        <v>002502030080000-250203008</v>
      </c>
    </row>
    <row r="1052" s="161" customFormat="1" ht="19" customHeight="1" spans="1:16">
      <c r="A1052" s="208">
        <v>2502030090000</v>
      </c>
      <c r="B1052" s="193" t="s">
        <v>2089</v>
      </c>
      <c r="C1052" s="193">
        <v>250203009</v>
      </c>
      <c r="D1052" s="194" t="s">
        <v>2089</v>
      </c>
      <c r="E1052" s="195" t="s">
        <v>2066</v>
      </c>
      <c r="F1052" s="193"/>
      <c r="G1052" s="193" t="s">
        <v>1694</v>
      </c>
      <c r="H1052" s="193">
        <v>18</v>
      </c>
      <c r="I1052" s="193">
        <v>16</v>
      </c>
      <c r="J1052" s="193">
        <v>15</v>
      </c>
      <c r="K1052" s="193">
        <v>14</v>
      </c>
      <c r="L1052" s="193">
        <v>11.9</v>
      </c>
      <c r="M1052" s="195" t="s">
        <v>1957</v>
      </c>
      <c r="N1052" s="216" t="s">
        <v>35</v>
      </c>
      <c r="O1052" s="214"/>
      <c r="P1052" s="161" t="str">
        <f>VLOOKUP(C1052,'[2]1.10正式版 (更新至2024年1月)'!$C:$P,14,FALSE)</f>
        <v>002502030090000-250203009</v>
      </c>
    </row>
    <row r="1053" s="161" customFormat="1" ht="28" customHeight="1" spans="1:16">
      <c r="A1053" s="208">
        <v>2502030090200</v>
      </c>
      <c r="B1053" s="193" t="s">
        <v>2090</v>
      </c>
      <c r="C1053" s="193" t="s">
        <v>2091</v>
      </c>
      <c r="D1053" s="194" t="s">
        <v>2092</v>
      </c>
      <c r="E1053" s="195"/>
      <c r="F1053" s="193"/>
      <c r="G1053" s="193" t="s">
        <v>1694</v>
      </c>
      <c r="H1053" s="193"/>
      <c r="I1053" s="193"/>
      <c r="J1053" s="193"/>
      <c r="K1053" s="193"/>
      <c r="L1053" s="193"/>
      <c r="M1053" s="195"/>
      <c r="N1053" s="216" t="s">
        <v>35</v>
      </c>
      <c r="O1053" s="214"/>
      <c r="P1053" s="161" t="str">
        <f>VLOOKUP(C1053,'[2]1.10正式版 (更新至2024年1月)'!$C:$P,14,FALSE)</f>
        <v>002502030090200-250203009-1</v>
      </c>
    </row>
    <row r="1054" s="161" customFormat="1" ht="24" customHeight="1" spans="1:16">
      <c r="A1054" s="208">
        <v>2502030100000</v>
      </c>
      <c r="B1054" s="193" t="s">
        <v>2093</v>
      </c>
      <c r="C1054" s="193">
        <v>250203010</v>
      </c>
      <c r="D1054" s="194" t="s">
        <v>2093</v>
      </c>
      <c r="E1054" s="195" t="s">
        <v>2066</v>
      </c>
      <c r="F1054" s="193"/>
      <c r="G1054" s="193" t="s">
        <v>1694</v>
      </c>
      <c r="H1054" s="193"/>
      <c r="I1054" s="193"/>
      <c r="J1054" s="193"/>
      <c r="K1054" s="193"/>
      <c r="L1054" s="193"/>
      <c r="M1054" s="195" t="s">
        <v>1957</v>
      </c>
      <c r="N1054" s="216" t="s">
        <v>35</v>
      </c>
      <c r="O1054" s="214"/>
      <c r="P1054" s="161" t="str">
        <f>VLOOKUP(C1054,'[2]1.10正式版 (更新至2024年1月)'!$C:$P,14,FALSE)</f>
        <v>002502030100000-250203010</v>
      </c>
    </row>
    <row r="1055" s="161" customFormat="1" ht="28" customHeight="1" spans="1:16">
      <c r="A1055" s="208">
        <v>2502030100200</v>
      </c>
      <c r="B1055" s="193" t="s">
        <v>2094</v>
      </c>
      <c r="C1055" s="193" t="s">
        <v>2095</v>
      </c>
      <c r="D1055" s="194" t="s">
        <v>2096</v>
      </c>
      <c r="E1055" s="195"/>
      <c r="F1055" s="193"/>
      <c r="G1055" s="193" t="s">
        <v>1694</v>
      </c>
      <c r="H1055" s="193"/>
      <c r="I1055" s="193"/>
      <c r="J1055" s="193"/>
      <c r="K1055" s="193"/>
      <c r="L1055" s="193"/>
      <c r="M1055" s="195"/>
      <c r="N1055" s="216" t="s">
        <v>35</v>
      </c>
      <c r="O1055" s="214"/>
      <c r="P1055" s="161" t="str">
        <f>VLOOKUP(C1055,'[2]1.10正式版 (更新至2024年1月)'!$C:$P,14,FALSE)</f>
        <v>002502030100200-250203010-1</v>
      </c>
    </row>
    <row r="1056" s="161" customFormat="1" ht="24" customHeight="1" spans="1:16">
      <c r="A1056" s="208">
        <v>2502030110000</v>
      </c>
      <c r="B1056" s="193" t="s">
        <v>2097</v>
      </c>
      <c r="C1056" s="193">
        <v>250203011</v>
      </c>
      <c r="D1056" s="194" t="s">
        <v>2097</v>
      </c>
      <c r="E1056" s="195" t="s">
        <v>2066</v>
      </c>
      <c r="F1056" s="193"/>
      <c r="G1056" s="193" t="s">
        <v>1694</v>
      </c>
      <c r="H1056" s="193">
        <v>18</v>
      </c>
      <c r="I1056" s="193">
        <v>16</v>
      </c>
      <c r="J1056" s="193">
        <v>15</v>
      </c>
      <c r="K1056" s="193">
        <v>14</v>
      </c>
      <c r="L1056" s="193">
        <v>11.9</v>
      </c>
      <c r="M1056" s="195" t="s">
        <v>1957</v>
      </c>
      <c r="N1056" s="216" t="s">
        <v>35</v>
      </c>
      <c r="O1056" s="214"/>
      <c r="P1056" s="161" t="str">
        <f>VLOOKUP(C1056,'[2]1.10正式版 (更新至2024年1月)'!$C:$P,14,FALSE)</f>
        <v>002502030110000-250203011</v>
      </c>
    </row>
    <row r="1057" s="161" customFormat="1" ht="28" customHeight="1" spans="1:16">
      <c r="A1057" s="208">
        <v>2502030110200</v>
      </c>
      <c r="B1057" s="193" t="s">
        <v>2098</v>
      </c>
      <c r="C1057" s="193" t="s">
        <v>2099</v>
      </c>
      <c r="D1057" s="194" t="s">
        <v>2100</v>
      </c>
      <c r="E1057" s="195"/>
      <c r="F1057" s="193"/>
      <c r="G1057" s="193" t="s">
        <v>1694</v>
      </c>
      <c r="H1057" s="193"/>
      <c r="I1057" s="193"/>
      <c r="J1057" s="193"/>
      <c r="K1057" s="193"/>
      <c r="L1057" s="193"/>
      <c r="M1057" s="195"/>
      <c r="N1057" s="216" t="s">
        <v>35</v>
      </c>
      <c r="O1057" s="214"/>
      <c r="P1057" s="161" t="str">
        <f>VLOOKUP(C1057,'[2]1.10正式版 (更新至2024年1月)'!$C:$P,14,FALSE)</f>
        <v>002502030110200-250203011-1</v>
      </c>
    </row>
    <row r="1058" s="161" customFormat="1" ht="24" customHeight="1" spans="1:16">
      <c r="A1058" s="208">
        <v>2502030120000</v>
      </c>
      <c r="B1058" s="193" t="s">
        <v>2101</v>
      </c>
      <c r="C1058" s="193">
        <v>250203012</v>
      </c>
      <c r="D1058" s="194" t="s">
        <v>2101</v>
      </c>
      <c r="E1058" s="195"/>
      <c r="F1058" s="193"/>
      <c r="G1058" s="193" t="s">
        <v>1694</v>
      </c>
      <c r="H1058" s="193"/>
      <c r="I1058" s="193"/>
      <c r="J1058" s="193"/>
      <c r="K1058" s="193"/>
      <c r="L1058" s="193"/>
      <c r="M1058" s="195"/>
      <c r="N1058" s="216" t="s">
        <v>35</v>
      </c>
      <c r="O1058" s="214"/>
      <c r="P1058" s="161" t="str">
        <f>VLOOKUP(C1058,'[2]1.10正式版 (更新至2024年1月)'!$C:$P,14,FALSE)</f>
        <v>002502030120000-250203012</v>
      </c>
    </row>
    <row r="1059" s="161" customFormat="1" ht="24" customHeight="1" spans="1:16">
      <c r="A1059" s="208">
        <v>2502030130000</v>
      </c>
      <c r="B1059" s="193" t="s">
        <v>2102</v>
      </c>
      <c r="C1059" s="193">
        <v>250203013</v>
      </c>
      <c r="D1059" s="194" t="s">
        <v>2102</v>
      </c>
      <c r="E1059" s="195" t="s">
        <v>2082</v>
      </c>
      <c r="F1059" s="193"/>
      <c r="G1059" s="193" t="s">
        <v>1694</v>
      </c>
      <c r="H1059" s="193"/>
      <c r="I1059" s="193"/>
      <c r="J1059" s="193"/>
      <c r="K1059" s="193"/>
      <c r="L1059" s="193"/>
      <c r="M1059" s="195" t="s">
        <v>1957</v>
      </c>
      <c r="N1059" s="216" t="s">
        <v>35</v>
      </c>
      <c r="O1059" s="214"/>
      <c r="P1059" s="161" t="str">
        <f>VLOOKUP(C1059,'[2]1.10正式版 (更新至2024年1月)'!$C:$P,14,FALSE)</f>
        <v>002502030130000-250203013</v>
      </c>
    </row>
    <row r="1060" s="161" customFormat="1" ht="28" customHeight="1" spans="1:16">
      <c r="A1060" s="208">
        <v>2502030130200</v>
      </c>
      <c r="B1060" s="193" t="s">
        <v>2103</v>
      </c>
      <c r="C1060" s="193" t="s">
        <v>2104</v>
      </c>
      <c r="D1060" s="194" t="s">
        <v>2105</v>
      </c>
      <c r="E1060" s="195"/>
      <c r="F1060" s="193"/>
      <c r="G1060" s="193" t="s">
        <v>1694</v>
      </c>
      <c r="H1060" s="193"/>
      <c r="I1060" s="193"/>
      <c r="J1060" s="193"/>
      <c r="K1060" s="193"/>
      <c r="L1060" s="193"/>
      <c r="M1060" s="195"/>
      <c r="N1060" s="216" t="s">
        <v>35</v>
      </c>
      <c r="O1060" s="214"/>
      <c r="P1060" s="161" t="str">
        <f>VLOOKUP(C1060,'[2]1.10正式版 (更新至2024年1月)'!$C:$P,14,FALSE)</f>
        <v>002502030130200-250203013-1</v>
      </c>
    </row>
    <row r="1061" s="161" customFormat="1" ht="20" customHeight="1" spans="1:16">
      <c r="A1061" s="208">
        <v>2502030140000</v>
      </c>
      <c r="B1061" s="193" t="s">
        <v>2106</v>
      </c>
      <c r="C1061" s="193">
        <v>250203014</v>
      </c>
      <c r="D1061" s="194" t="s">
        <v>2106</v>
      </c>
      <c r="E1061" s="195"/>
      <c r="F1061" s="193"/>
      <c r="G1061" s="193" t="s">
        <v>1694</v>
      </c>
      <c r="H1061" s="193"/>
      <c r="I1061" s="193"/>
      <c r="J1061" s="193"/>
      <c r="K1061" s="193"/>
      <c r="L1061" s="193"/>
      <c r="M1061" s="195"/>
      <c r="N1061" s="216" t="s">
        <v>35</v>
      </c>
      <c r="O1061" s="214"/>
      <c r="P1061" s="161" t="str">
        <f>VLOOKUP(C1061,'[2]1.10正式版 (更新至2024年1月)'!$C:$P,14,FALSE)</f>
        <v>002502030140000-250203014</v>
      </c>
    </row>
    <row r="1062" s="161" customFormat="1" ht="20" customHeight="1" spans="1:16">
      <c r="A1062" s="208">
        <v>2502030150000</v>
      </c>
      <c r="B1062" s="193" t="s">
        <v>2107</v>
      </c>
      <c r="C1062" s="193">
        <v>250203015</v>
      </c>
      <c r="D1062" s="194" t="s">
        <v>2107</v>
      </c>
      <c r="E1062" s="195"/>
      <c r="F1062" s="193"/>
      <c r="G1062" s="193" t="s">
        <v>1694</v>
      </c>
      <c r="H1062" s="193"/>
      <c r="I1062" s="193"/>
      <c r="J1062" s="193"/>
      <c r="K1062" s="193"/>
      <c r="L1062" s="193"/>
      <c r="M1062" s="195"/>
      <c r="N1062" s="216" t="s">
        <v>35</v>
      </c>
      <c r="O1062" s="214"/>
      <c r="P1062" s="161" t="str">
        <f>VLOOKUP(C1062,'[2]1.10正式版 (更新至2024年1月)'!$C:$P,14,FALSE)</f>
        <v>002502030150000-250203015</v>
      </c>
    </row>
    <row r="1063" s="161" customFormat="1" ht="20" customHeight="1" spans="1:16">
      <c r="A1063" s="208">
        <v>2502030160000</v>
      </c>
      <c r="B1063" s="193" t="s">
        <v>2108</v>
      </c>
      <c r="C1063" s="193">
        <v>250203016</v>
      </c>
      <c r="D1063" s="194" t="s">
        <v>2108</v>
      </c>
      <c r="E1063" s="195"/>
      <c r="F1063" s="193"/>
      <c r="G1063" s="193" t="s">
        <v>1694</v>
      </c>
      <c r="H1063" s="193"/>
      <c r="I1063" s="193"/>
      <c r="J1063" s="193"/>
      <c r="K1063" s="193"/>
      <c r="L1063" s="193"/>
      <c r="M1063" s="195"/>
      <c r="N1063" s="216" t="s">
        <v>35</v>
      </c>
      <c r="O1063" s="214"/>
      <c r="P1063" s="161" t="str">
        <f>VLOOKUP(C1063,'[2]1.10正式版 (更新至2024年1月)'!$C:$P,14,FALSE)</f>
        <v>002502030160000-250203016</v>
      </c>
    </row>
    <row r="1064" s="161" customFormat="1" ht="24" customHeight="1" spans="1:16">
      <c r="A1064" s="208">
        <v>2502030170000</v>
      </c>
      <c r="B1064" s="193" t="s">
        <v>2109</v>
      </c>
      <c r="C1064" s="193">
        <v>250203017</v>
      </c>
      <c r="D1064" s="194" t="s">
        <v>2109</v>
      </c>
      <c r="E1064" s="195"/>
      <c r="F1064" s="193"/>
      <c r="G1064" s="193" t="s">
        <v>1694</v>
      </c>
      <c r="H1064" s="193"/>
      <c r="I1064" s="193"/>
      <c r="J1064" s="193"/>
      <c r="K1064" s="193"/>
      <c r="L1064" s="193"/>
      <c r="M1064" s="195"/>
      <c r="N1064" s="216" t="s">
        <v>35</v>
      </c>
      <c r="O1064" s="214"/>
      <c r="P1064" s="161" t="str">
        <f>VLOOKUP(C1064,'[2]1.10正式版 (更新至2024年1月)'!$C:$P,14,FALSE)</f>
        <v>002502030170000-250203017</v>
      </c>
    </row>
    <row r="1065" s="161" customFormat="1" ht="23" customHeight="1" spans="1:16">
      <c r="A1065" s="208">
        <v>2502030180000</v>
      </c>
      <c r="B1065" s="193" t="s">
        <v>2110</v>
      </c>
      <c r="C1065" s="193">
        <v>250203018</v>
      </c>
      <c r="D1065" s="194" t="s">
        <v>2110</v>
      </c>
      <c r="E1065" s="195"/>
      <c r="F1065" s="193"/>
      <c r="G1065" s="193" t="s">
        <v>1694</v>
      </c>
      <c r="H1065" s="193">
        <v>7.2</v>
      </c>
      <c r="I1065" s="193">
        <v>7</v>
      </c>
      <c r="J1065" s="193">
        <v>6</v>
      </c>
      <c r="K1065" s="193">
        <v>5</v>
      </c>
      <c r="L1065" s="193">
        <v>4.25</v>
      </c>
      <c r="M1065" s="195"/>
      <c r="N1065" s="216" t="s">
        <v>35</v>
      </c>
      <c r="O1065" s="214"/>
      <c r="P1065" s="161" t="str">
        <f>VLOOKUP(C1065,'[2]1.10正式版 (更新至2024年1月)'!$C:$P,14,FALSE)</f>
        <v>002502030180000-250203018</v>
      </c>
    </row>
    <row r="1066" s="161" customFormat="1" ht="23" customHeight="1" spans="1:16">
      <c r="A1066" s="208">
        <v>2502030190000</v>
      </c>
      <c r="B1066" s="193" t="s">
        <v>2111</v>
      </c>
      <c r="C1066" s="193">
        <v>250203019</v>
      </c>
      <c r="D1066" s="194" t="s">
        <v>2111</v>
      </c>
      <c r="E1066" s="195" t="s">
        <v>2082</v>
      </c>
      <c r="F1066" s="193"/>
      <c r="G1066" s="193" t="s">
        <v>1694</v>
      </c>
      <c r="H1066" s="193"/>
      <c r="I1066" s="193"/>
      <c r="J1066" s="193"/>
      <c r="K1066" s="193"/>
      <c r="L1066" s="193"/>
      <c r="M1066" s="195" t="s">
        <v>1957</v>
      </c>
      <c r="N1066" s="216" t="s">
        <v>35</v>
      </c>
      <c r="O1066" s="214"/>
      <c r="P1066" s="161" t="str">
        <f>VLOOKUP(C1066,'[2]1.10正式版 (更新至2024年1月)'!$C:$P,14,FALSE)</f>
        <v>002502030190000-250203019</v>
      </c>
    </row>
    <row r="1067" s="161" customFormat="1" ht="27" customHeight="1" spans="1:16">
      <c r="A1067" s="208">
        <v>2502030190100</v>
      </c>
      <c r="B1067" s="193" t="s">
        <v>2112</v>
      </c>
      <c r="C1067" s="193" t="s">
        <v>2113</v>
      </c>
      <c r="D1067" s="194" t="s">
        <v>2114</v>
      </c>
      <c r="E1067" s="195"/>
      <c r="F1067" s="193"/>
      <c r="G1067" s="193" t="s">
        <v>1694</v>
      </c>
      <c r="H1067" s="193"/>
      <c r="I1067" s="193"/>
      <c r="J1067" s="193"/>
      <c r="K1067" s="193"/>
      <c r="L1067" s="193"/>
      <c r="M1067" s="195"/>
      <c r="N1067" s="216" t="s">
        <v>35</v>
      </c>
      <c r="O1067" s="214"/>
      <c r="P1067" s="161" t="str">
        <f>VLOOKUP(C1067,'[2]1.10正式版 (更新至2024年1月)'!$C:$P,14,FALSE)</f>
        <v>002502030190100-250203019-1</v>
      </c>
    </row>
    <row r="1068" s="161" customFormat="1" ht="24" customHeight="1" spans="1:16">
      <c r="A1068" s="208">
        <v>2502030200000</v>
      </c>
      <c r="B1068" s="193" t="s">
        <v>2115</v>
      </c>
      <c r="C1068" s="193">
        <v>250203020</v>
      </c>
      <c r="D1068" s="194" t="s">
        <v>2115</v>
      </c>
      <c r="E1068" s="195" t="s">
        <v>1717</v>
      </c>
      <c r="F1068" s="193"/>
      <c r="G1068" s="193" t="s">
        <v>1694</v>
      </c>
      <c r="H1068" s="193">
        <v>6</v>
      </c>
      <c r="I1068" s="193">
        <v>6</v>
      </c>
      <c r="J1068" s="193">
        <v>6</v>
      </c>
      <c r="K1068" s="193">
        <v>6</v>
      </c>
      <c r="L1068" s="193">
        <v>6</v>
      </c>
      <c r="M1068" s="195" t="s">
        <v>2116</v>
      </c>
      <c r="N1068" s="216" t="s">
        <v>35</v>
      </c>
      <c r="O1068" s="214"/>
      <c r="P1068" s="161" t="str">
        <f>VLOOKUP(C1068,'[2]1.10正式版 (更新至2024年1月)'!$C:$P,14,FALSE)</f>
        <v>002502030200000-250203020</v>
      </c>
    </row>
    <row r="1069" s="161" customFormat="1" ht="24" customHeight="1" spans="1:16">
      <c r="A1069" s="208">
        <v>2502030200100</v>
      </c>
      <c r="B1069" s="193" t="s">
        <v>2117</v>
      </c>
      <c r="C1069" s="193" t="s">
        <v>2118</v>
      </c>
      <c r="D1069" s="194" t="s">
        <v>2119</v>
      </c>
      <c r="E1069" s="195"/>
      <c r="F1069" s="193"/>
      <c r="G1069" s="193" t="s">
        <v>1694</v>
      </c>
      <c r="H1069" s="193">
        <v>9</v>
      </c>
      <c r="I1069" s="193">
        <v>9</v>
      </c>
      <c r="J1069" s="193">
        <v>9</v>
      </c>
      <c r="K1069" s="193">
        <v>9</v>
      </c>
      <c r="L1069" s="193">
        <v>9</v>
      </c>
      <c r="M1069" s="195"/>
      <c r="N1069" s="216" t="s">
        <v>35</v>
      </c>
      <c r="O1069" s="214"/>
      <c r="P1069" s="161" t="str">
        <f>VLOOKUP(C1069,'[2]1.10正式版 (更新至2024年1月)'!$C:$P,14,FALSE)</f>
        <v>002502030200100-250203020-1</v>
      </c>
    </row>
    <row r="1070" s="161" customFormat="1" ht="24" customHeight="1" spans="1:16">
      <c r="A1070" s="208">
        <v>2502030210000</v>
      </c>
      <c r="B1070" s="193" t="s">
        <v>2120</v>
      </c>
      <c r="C1070" s="193">
        <v>250203021</v>
      </c>
      <c r="D1070" s="194" t="s">
        <v>2120</v>
      </c>
      <c r="E1070" s="195" t="s">
        <v>1717</v>
      </c>
      <c r="F1070" s="193"/>
      <c r="G1070" s="193" t="s">
        <v>1694</v>
      </c>
      <c r="H1070" s="193"/>
      <c r="I1070" s="193"/>
      <c r="J1070" s="193"/>
      <c r="K1070" s="193"/>
      <c r="L1070" s="193"/>
      <c r="M1070" s="195" t="s">
        <v>2121</v>
      </c>
      <c r="N1070" s="216" t="s">
        <v>35</v>
      </c>
      <c r="O1070" s="214"/>
      <c r="P1070" s="161" t="str">
        <f>VLOOKUP(C1070,'[2]1.10正式版 (更新至2024年1月)'!$C:$P,14,FALSE)</f>
        <v>002502030210000-250203021</v>
      </c>
    </row>
    <row r="1071" s="161" customFormat="1" ht="24" customHeight="1" spans="1:16">
      <c r="A1071" s="208">
        <v>2502030210100</v>
      </c>
      <c r="B1071" s="193" t="s">
        <v>2122</v>
      </c>
      <c r="C1071" s="193" t="s">
        <v>2123</v>
      </c>
      <c r="D1071" s="194" t="s">
        <v>2124</v>
      </c>
      <c r="E1071" s="195"/>
      <c r="F1071" s="193"/>
      <c r="G1071" s="193" t="s">
        <v>1694</v>
      </c>
      <c r="H1071" s="193"/>
      <c r="I1071" s="193"/>
      <c r="J1071" s="193"/>
      <c r="K1071" s="193"/>
      <c r="L1071" s="193"/>
      <c r="M1071" s="195"/>
      <c r="N1071" s="216" t="s">
        <v>35</v>
      </c>
      <c r="O1071" s="214"/>
      <c r="P1071" s="161" t="str">
        <f>VLOOKUP(C1071,'[2]1.10正式版 (更新至2024年1月)'!$C:$P,14,FALSE)</f>
        <v>002502030210100-250203021-1</v>
      </c>
    </row>
    <row r="1072" s="161" customFormat="1" ht="22" customHeight="1" spans="1:16">
      <c r="A1072" s="208">
        <v>2502030220000</v>
      </c>
      <c r="B1072" s="193" t="s">
        <v>2125</v>
      </c>
      <c r="C1072" s="193">
        <v>250203022</v>
      </c>
      <c r="D1072" s="194" t="s">
        <v>2125</v>
      </c>
      <c r="E1072" s="195" t="s">
        <v>1717</v>
      </c>
      <c r="F1072" s="193"/>
      <c r="G1072" s="193" t="s">
        <v>1694</v>
      </c>
      <c r="H1072" s="193"/>
      <c r="I1072" s="193"/>
      <c r="J1072" s="193"/>
      <c r="K1072" s="193"/>
      <c r="L1072" s="193"/>
      <c r="M1072" s="195" t="s">
        <v>2121</v>
      </c>
      <c r="N1072" s="216" t="s">
        <v>35</v>
      </c>
      <c r="O1072" s="214"/>
      <c r="P1072" s="161" t="str">
        <f>VLOOKUP(C1072,'[2]1.10正式版 (更新至2024年1月)'!$C:$P,14,FALSE)</f>
        <v>002502030220000-250203022</v>
      </c>
    </row>
    <row r="1073" s="161" customFormat="1" ht="24" customHeight="1" spans="1:16">
      <c r="A1073" s="208">
        <v>2502030220100</v>
      </c>
      <c r="B1073" s="193" t="s">
        <v>2126</v>
      </c>
      <c r="C1073" s="193" t="s">
        <v>2127</v>
      </c>
      <c r="D1073" s="194" t="s">
        <v>2128</v>
      </c>
      <c r="E1073" s="195"/>
      <c r="F1073" s="193"/>
      <c r="G1073" s="193" t="s">
        <v>1694</v>
      </c>
      <c r="H1073" s="193"/>
      <c r="I1073" s="193"/>
      <c r="J1073" s="193"/>
      <c r="K1073" s="193"/>
      <c r="L1073" s="193"/>
      <c r="M1073" s="195"/>
      <c r="N1073" s="216" t="s">
        <v>35</v>
      </c>
      <c r="O1073" s="214"/>
      <c r="P1073" s="161" t="str">
        <f>VLOOKUP(C1073,'[2]1.10正式版 (更新至2024年1月)'!$C:$P,14,FALSE)</f>
        <v>002502030220100-250203022-1</v>
      </c>
    </row>
    <row r="1074" s="161" customFormat="1" ht="25" customHeight="1" spans="1:16">
      <c r="A1074" s="208">
        <v>2502030230000</v>
      </c>
      <c r="B1074" s="193" t="s">
        <v>2129</v>
      </c>
      <c r="C1074" s="193">
        <v>250203023</v>
      </c>
      <c r="D1074" s="194" t="s">
        <v>2129</v>
      </c>
      <c r="E1074" s="195" t="s">
        <v>1717</v>
      </c>
      <c r="F1074" s="193"/>
      <c r="G1074" s="193" t="s">
        <v>1694</v>
      </c>
      <c r="H1074" s="193"/>
      <c r="I1074" s="193"/>
      <c r="J1074" s="193"/>
      <c r="K1074" s="193"/>
      <c r="L1074" s="193"/>
      <c r="M1074" s="195" t="s">
        <v>2121</v>
      </c>
      <c r="N1074" s="216" t="s">
        <v>35</v>
      </c>
      <c r="O1074" s="214"/>
      <c r="P1074" s="161" t="str">
        <f>VLOOKUP(C1074,'[2]1.10正式版 (更新至2024年1月)'!$C:$P,14,FALSE)</f>
        <v>002502030230000-250203023</v>
      </c>
    </row>
    <row r="1075" s="161" customFormat="1" ht="24" customHeight="1" spans="1:16">
      <c r="A1075" s="208">
        <v>2502030230100</v>
      </c>
      <c r="B1075" s="193" t="s">
        <v>2130</v>
      </c>
      <c r="C1075" s="193" t="s">
        <v>2131</v>
      </c>
      <c r="D1075" s="194" t="s">
        <v>2132</v>
      </c>
      <c r="E1075" s="195"/>
      <c r="F1075" s="193"/>
      <c r="G1075" s="193" t="s">
        <v>1694</v>
      </c>
      <c r="H1075" s="193"/>
      <c r="I1075" s="193"/>
      <c r="J1075" s="193"/>
      <c r="K1075" s="193"/>
      <c r="L1075" s="193"/>
      <c r="M1075" s="195"/>
      <c r="N1075" s="216" t="s">
        <v>35</v>
      </c>
      <c r="O1075" s="214"/>
      <c r="P1075" s="161" t="str">
        <f>VLOOKUP(C1075,'[2]1.10正式版 (更新至2024年1月)'!$C:$P,14,FALSE)</f>
        <v>002502030230100-250203023-1</v>
      </c>
    </row>
    <row r="1076" s="161" customFormat="1" ht="24" customHeight="1" spans="1:16">
      <c r="A1076" s="208">
        <v>2502030240000</v>
      </c>
      <c r="B1076" s="193" t="s">
        <v>2133</v>
      </c>
      <c r="C1076" s="193">
        <v>250203024</v>
      </c>
      <c r="D1076" s="194" t="s">
        <v>2133</v>
      </c>
      <c r="E1076" s="195" t="s">
        <v>1717</v>
      </c>
      <c r="F1076" s="193"/>
      <c r="G1076" s="193" t="s">
        <v>1694</v>
      </c>
      <c r="H1076" s="193">
        <v>5</v>
      </c>
      <c r="I1076" s="193">
        <v>5</v>
      </c>
      <c r="J1076" s="193">
        <v>5</v>
      </c>
      <c r="K1076" s="193">
        <v>5</v>
      </c>
      <c r="L1076" s="193">
        <v>5</v>
      </c>
      <c r="M1076" s="195" t="s">
        <v>2134</v>
      </c>
      <c r="N1076" s="216" t="s">
        <v>35</v>
      </c>
      <c r="O1076" s="214"/>
      <c r="P1076" s="161" t="str">
        <f>VLOOKUP(C1076,'[2]1.10正式版 (更新至2024年1月)'!$C:$P,14,FALSE)</f>
        <v>002502030240000-250203024</v>
      </c>
    </row>
    <row r="1077" s="161" customFormat="1" ht="30" customHeight="1" spans="1:16">
      <c r="A1077" s="208">
        <v>2502030240100</v>
      </c>
      <c r="B1077" s="193" t="s">
        <v>2135</v>
      </c>
      <c r="C1077" s="193" t="s">
        <v>2136</v>
      </c>
      <c r="D1077" s="194" t="s">
        <v>2137</v>
      </c>
      <c r="E1077" s="195"/>
      <c r="F1077" s="193"/>
      <c r="G1077" s="193" t="s">
        <v>1694</v>
      </c>
      <c r="H1077" s="193">
        <v>2</v>
      </c>
      <c r="I1077" s="193">
        <v>2</v>
      </c>
      <c r="J1077" s="193">
        <v>2</v>
      </c>
      <c r="K1077" s="193">
        <v>2</v>
      </c>
      <c r="L1077" s="193">
        <v>2</v>
      </c>
      <c r="M1077" s="195"/>
      <c r="N1077" s="216" t="s">
        <v>35</v>
      </c>
      <c r="O1077" s="214"/>
      <c r="P1077" s="161" t="str">
        <f>VLOOKUP(C1077,'[2]1.10正式版 (更新至2024年1月)'!$C:$P,14,FALSE)</f>
        <v>002502030240100-250203024-1</v>
      </c>
    </row>
    <row r="1078" s="161" customFormat="1" ht="24" customHeight="1" spans="1:16">
      <c r="A1078" s="208">
        <v>2502030250000</v>
      </c>
      <c r="B1078" s="193" t="s">
        <v>2138</v>
      </c>
      <c r="C1078" s="193">
        <v>250203025</v>
      </c>
      <c r="D1078" s="194" t="s">
        <v>2138</v>
      </c>
      <c r="E1078" s="195" t="s">
        <v>1717</v>
      </c>
      <c r="F1078" s="193"/>
      <c r="G1078" s="193" t="s">
        <v>1694</v>
      </c>
      <c r="H1078" s="193">
        <v>7</v>
      </c>
      <c r="I1078" s="193">
        <v>7</v>
      </c>
      <c r="J1078" s="193">
        <v>7</v>
      </c>
      <c r="K1078" s="193">
        <v>7</v>
      </c>
      <c r="L1078" s="193">
        <v>7</v>
      </c>
      <c r="M1078" s="195" t="s">
        <v>2139</v>
      </c>
      <c r="N1078" s="216" t="s">
        <v>35</v>
      </c>
      <c r="O1078" s="214"/>
      <c r="P1078" s="161" t="str">
        <f>VLOOKUP(C1078,'[2]1.10正式版 (更新至2024年1月)'!$C:$P,14,FALSE)</f>
        <v>002502030250000-250203025</v>
      </c>
    </row>
    <row r="1079" s="161" customFormat="1" ht="24" customHeight="1" spans="1:16">
      <c r="A1079" s="208">
        <v>2502030250100</v>
      </c>
      <c r="B1079" s="193" t="s">
        <v>2140</v>
      </c>
      <c r="C1079" s="193" t="s">
        <v>2141</v>
      </c>
      <c r="D1079" s="194" t="s">
        <v>2142</v>
      </c>
      <c r="E1079" s="195"/>
      <c r="F1079" s="193"/>
      <c r="G1079" s="193" t="s">
        <v>1694</v>
      </c>
      <c r="H1079" s="193">
        <v>8</v>
      </c>
      <c r="I1079" s="193">
        <v>8</v>
      </c>
      <c r="J1079" s="193">
        <v>8</v>
      </c>
      <c r="K1079" s="193">
        <v>8</v>
      </c>
      <c r="L1079" s="193">
        <v>8</v>
      </c>
      <c r="M1079" s="195"/>
      <c r="N1079" s="216" t="s">
        <v>35</v>
      </c>
      <c r="O1079" s="214"/>
      <c r="P1079" s="161" t="str">
        <f>VLOOKUP(C1079,'[2]1.10正式版 (更新至2024年1月)'!$C:$P,14,FALSE)</f>
        <v>002502030250100-250203025-1</v>
      </c>
    </row>
    <row r="1080" s="161" customFormat="1" ht="22" customHeight="1" spans="1:16">
      <c r="A1080" s="208">
        <v>2502030260000</v>
      </c>
      <c r="B1080" s="193" t="s">
        <v>2143</v>
      </c>
      <c r="C1080" s="193">
        <v>250203026</v>
      </c>
      <c r="D1080" s="194" t="s">
        <v>2143</v>
      </c>
      <c r="E1080" s="195"/>
      <c r="F1080" s="193"/>
      <c r="G1080" s="193" t="s">
        <v>1694</v>
      </c>
      <c r="H1080" s="193">
        <v>12</v>
      </c>
      <c r="I1080" s="193">
        <v>12</v>
      </c>
      <c r="J1080" s="193">
        <v>10</v>
      </c>
      <c r="K1080" s="193">
        <v>9</v>
      </c>
      <c r="L1080" s="193">
        <v>7.65</v>
      </c>
      <c r="M1080" s="195"/>
      <c r="N1080" s="216" t="s">
        <v>35</v>
      </c>
      <c r="O1080" s="214"/>
      <c r="P1080" s="161" t="str">
        <f>VLOOKUP(C1080,'[2]1.10正式版 (更新至2024年1月)'!$C:$P,14,FALSE)</f>
        <v>002502030260000-250203026</v>
      </c>
    </row>
    <row r="1081" s="161" customFormat="1" ht="27" customHeight="1" spans="1:16">
      <c r="A1081" s="208">
        <v>2502030270000</v>
      </c>
      <c r="B1081" s="193" t="s">
        <v>2144</v>
      </c>
      <c r="C1081" s="193">
        <v>250203027</v>
      </c>
      <c r="D1081" s="194" t="s">
        <v>2144</v>
      </c>
      <c r="E1081" s="195" t="s">
        <v>1717</v>
      </c>
      <c r="F1081" s="193"/>
      <c r="G1081" s="193" t="s">
        <v>1694</v>
      </c>
      <c r="H1081" s="193">
        <v>6</v>
      </c>
      <c r="I1081" s="193">
        <v>6</v>
      </c>
      <c r="J1081" s="193">
        <v>6</v>
      </c>
      <c r="K1081" s="193">
        <v>6</v>
      </c>
      <c r="L1081" s="193">
        <v>6</v>
      </c>
      <c r="M1081" s="195" t="s">
        <v>2145</v>
      </c>
      <c r="N1081" s="216" t="s">
        <v>35</v>
      </c>
      <c r="O1081" s="214"/>
      <c r="P1081" s="161" t="str">
        <f>VLOOKUP(C1081,'[2]1.10正式版 (更新至2024年1月)'!$C:$P,14,FALSE)</f>
        <v>002502030270000-250203027</v>
      </c>
    </row>
    <row r="1082" s="161" customFormat="1" ht="24" customHeight="1" spans="1:16">
      <c r="A1082" s="208">
        <v>2502030270100</v>
      </c>
      <c r="B1082" s="193" t="s">
        <v>2146</v>
      </c>
      <c r="C1082" s="193" t="s">
        <v>2147</v>
      </c>
      <c r="D1082" s="194" t="s">
        <v>2148</v>
      </c>
      <c r="E1082" s="195"/>
      <c r="F1082" s="193"/>
      <c r="G1082" s="193" t="s">
        <v>1694</v>
      </c>
      <c r="H1082" s="193">
        <v>4</v>
      </c>
      <c r="I1082" s="193">
        <v>4</v>
      </c>
      <c r="J1082" s="193">
        <v>4</v>
      </c>
      <c r="K1082" s="193">
        <v>4</v>
      </c>
      <c r="L1082" s="193">
        <v>4</v>
      </c>
      <c r="M1082" s="195"/>
      <c r="N1082" s="216" t="s">
        <v>35</v>
      </c>
      <c r="O1082" s="214"/>
      <c r="P1082" s="161" t="str">
        <f>VLOOKUP(C1082,'[2]1.10正式版 (更新至2024年1月)'!$C:$P,14,FALSE)</f>
        <v>002502030270100-250203027-1</v>
      </c>
    </row>
    <row r="1083" s="161" customFormat="1" ht="24" customHeight="1" spans="1:16">
      <c r="A1083" s="208">
        <v>2502030280000</v>
      </c>
      <c r="B1083" s="193" t="s">
        <v>2149</v>
      </c>
      <c r="C1083" s="193">
        <v>250203028</v>
      </c>
      <c r="D1083" s="194" t="s">
        <v>2149</v>
      </c>
      <c r="E1083" s="195"/>
      <c r="F1083" s="193"/>
      <c r="G1083" s="193" t="s">
        <v>1694</v>
      </c>
      <c r="H1083" s="193"/>
      <c r="I1083" s="193"/>
      <c r="J1083" s="193"/>
      <c r="K1083" s="193"/>
      <c r="L1083" s="193"/>
      <c r="M1083" s="195"/>
      <c r="N1083" s="216" t="s">
        <v>35</v>
      </c>
      <c r="O1083" s="214"/>
      <c r="P1083" s="161" t="str">
        <f>VLOOKUP(C1083,'[2]1.10正式版 (更新至2024年1月)'!$C:$P,14,FALSE)</f>
        <v>002502030280000-250203028</v>
      </c>
    </row>
    <row r="1084" s="161" customFormat="1" ht="24" customHeight="1" spans="1:16">
      <c r="A1084" s="208">
        <v>2502030290000</v>
      </c>
      <c r="B1084" s="193" t="s">
        <v>2150</v>
      </c>
      <c r="C1084" s="193">
        <v>250203029</v>
      </c>
      <c r="D1084" s="194" t="s">
        <v>2150</v>
      </c>
      <c r="E1084" s="195"/>
      <c r="F1084" s="193"/>
      <c r="G1084" s="193" t="s">
        <v>1694</v>
      </c>
      <c r="H1084" s="193"/>
      <c r="I1084" s="193"/>
      <c r="J1084" s="193"/>
      <c r="K1084" s="193"/>
      <c r="L1084" s="193"/>
      <c r="M1084" s="195"/>
      <c r="N1084" s="216" t="s">
        <v>35</v>
      </c>
      <c r="O1084" s="214"/>
      <c r="P1084" s="161" t="str">
        <f>VLOOKUP(C1084,'[2]1.10正式版 (更新至2024年1月)'!$C:$P,14,FALSE)</f>
        <v>002502030290000-250203029</v>
      </c>
    </row>
    <row r="1085" s="161" customFormat="1" ht="24" customHeight="1" spans="1:16">
      <c r="A1085" s="208">
        <v>2502030300000</v>
      </c>
      <c r="B1085" s="193" t="s">
        <v>2151</v>
      </c>
      <c r="C1085" s="193">
        <v>250203030</v>
      </c>
      <c r="D1085" s="194" t="s">
        <v>2151</v>
      </c>
      <c r="E1085" s="195" t="s">
        <v>1717</v>
      </c>
      <c r="F1085" s="193"/>
      <c r="G1085" s="193" t="s">
        <v>1694</v>
      </c>
      <c r="H1085" s="193">
        <v>6</v>
      </c>
      <c r="I1085" s="193">
        <v>6</v>
      </c>
      <c r="J1085" s="193">
        <v>6</v>
      </c>
      <c r="K1085" s="193">
        <v>6</v>
      </c>
      <c r="L1085" s="193">
        <v>6</v>
      </c>
      <c r="M1085" s="195" t="s">
        <v>2116</v>
      </c>
      <c r="N1085" s="216" t="s">
        <v>35</v>
      </c>
      <c r="O1085" s="214"/>
      <c r="P1085" s="161" t="str">
        <f>VLOOKUP(C1085,'[2]1.10正式版 (更新至2024年1月)'!$C:$P,14,FALSE)</f>
        <v>002502030300000-250203030</v>
      </c>
    </row>
    <row r="1086" s="161" customFormat="1" ht="24" customHeight="1" spans="1:16">
      <c r="A1086" s="208">
        <v>2502030300100</v>
      </c>
      <c r="B1086" s="193" t="s">
        <v>2152</v>
      </c>
      <c r="C1086" s="193" t="s">
        <v>2153</v>
      </c>
      <c r="D1086" s="194" t="s">
        <v>2154</v>
      </c>
      <c r="E1086" s="195"/>
      <c r="F1086" s="193"/>
      <c r="G1086" s="193" t="s">
        <v>1694</v>
      </c>
      <c r="H1086" s="193">
        <v>9</v>
      </c>
      <c r="I1086" s="193">
        <v>9</v>
      </c>
      <c r="J1086" s="193">
        <v>9</v>
      </c>
      <c r="K1086" s="193">
        <v>9</v>
      </c>
      <c r="L1086" s="193">
        <v>9</v>
      </c>
      <c r="M1086" s="195"/>
      <c r="N1086" s="216" t="s">
        <v>35</v>
      </c>
      <c r="O1086" s="214"/>
      <c r="P1086" s="161" t="str">
        <f>VLOOKUP(C1086,'[2]1.10正式版 (更新至2024年1月)'!$C:$P,14,FALSE)</f>
        <v>002502030300100-250203030-1</v>
      </c>
    </row>
    <row r="1087" s="161" customFormat="1" ht="38" customHeight="1" spans="1:16">
      <c r="A1087" s="208">
        <v>2502030310000</v>
      </c>
      <c r="B1087" s="193" t="s">
        <v>2155</v>
      </c>
      <c r="C1087" s="193">
        <v>250203031</v>
      </c>
      <c r="D1087" s="194" t="s">
        <v>2155</v>
      </c>
      <c r="E1087" s="195" t="s">
        <v>2156</v>
      </c>
      <c r="F1087" s="193"/>
      <c r="G1087" s="193" t="s">
        <v>1694</v>
      </c>
      <c r="H1087" s="193">
        <v>24</v>
      </c>
      <c r="I1087" s="193">
        <v>21</v>
      </c>
      <c r="J1087" s="193">
        <v>20</v>
      </c>
      <c r="K1087" s="193">
        <v>20</v>
      </c>
      <c r="L1087" s="193">
        <v>17</v>
      </c>
      <c r="M1087" s="195" t="s">
        <v>2157</v>
      </c>
      <c r="N1087" s="216" t="s">
        <v>35</v>
      </c>
      <c r="O1087" s="214"/>
      <c r="P1087" s="161" t="str">
        <f>VLOOKUP(C1087,'[2]1.10正式版 (更新至2024年1月)'!$C:$P,14,FALSE)</f>
        <v>002502030310000-250203031</v>
      </c>
    </row>
    <row r="1088" s="161" customFormat="1" ht="28" customHeight="1" spans="1:16">
      <c r="A1088" s="208">
        <v>2502030310100</v>
      </c>
      <c r="B1088" s="193" t="s">
        <v>2158</v>
      </c>
      <c r="C1088" s="193" t="s">
        <v>2159</v>
      </c>
      <c r="D1088" s="194" t="s">
        <v>2160</v>
      </c>
      <c r="E1088" s="195"/>
      <c r="F1088" s="193"/>
      <c r="G1088" s="193" t="s">
        <v>1694</v>
      </c>
      <c r="H1088" s="193">
        <v>20</v>
      </c>
      <c r="I1088" s="193">
        <v>20</v>
      </c>
      <c r="J1088" s="193">
        <v>20</v>
      </c>
      <c r="K1088" s="193">
        <v>20</v>
      </c>
      <c r="L1088" s="193">
        <v>20</v>
      </c>
      <c r="M1088" s="195"/>
      <c r="N1088" s="216" t="s">
        <v>35</v>
      </c>
      <c r="O1088" s="214"/>
      <c r="P1088" s="161" t="str">
        <f>VLOOKUP(C1088,'[2]1.10正式版 (更新至2024年1月)'!$C:$P,14,FALSE)</f>
        <v>002502030310100-250203031-1</v>
      </c>
    </row>
    <row r="1089" s="161" customFormat="1" ht="28" customHeight="1" spans="1:16">
      <c r="A1089" s="208">
        <v>2502030310000</v>
      </c>
      <c r="B1089" s="193" t="s">
        <v>2155</v>
      </c>
      <c r="C1089" s="193" t="s">
        <v>2161</v>
      </c>
      <c r="D1089" s="194" t="s">
        <v>2162</v>
      </c>
      <c r="E1089" s="195"/>
      <c r="F1089" s="193"/>
      <c r="G1089" s="193" t="s">
        <v>1694</v>
      </c>
      <c r="H1089" s="193">
        <v>24</v>
      </c>
      <c r="I1089" s="193">
        <v>21</v>
      </c>
      <c r="J1089" s="193">
        <v>20</v>
      </c>
      <c r="K1089" s="193">
        <v>20</v>
      </c>
      <c r="L1089" s="193">
        <v>17</v>
      </c>
      <c r="M1089" s="195"/>
      <c r="N1089" s="216" t="s">
        <v>35</v>
      </c>
      <c r="O1089" s="214"/>
      <c r="P1089" s="161" t="str">
        <f>VLOOKUP(C1089,'[2]1.10正式版 (更新至2024年1月)'!$C:$P,14,FALSE)</f>
        <v>002502030310000-250203031-2</v>
      </c>
    </row>
    <row r="1090" s="161" customFormat="1" ht="28" customHeight="1" spans="1:16">
      <c r="A1090" s="208">
        <v>2502030310000</v>
      </c>
      <c r="B1090" s="193" t="s">
        <v>2155</v>
      </c>
      <c r="C1090" s="193" t="s">
        <v>2163</v>
      </c>
      <c r="D1090" s="194" t="s">
        <v>2164</v>
      </c>
      <c r="E1090" s="195"/>
      <c r="F1090" s="193"/>
      <c r="G1090" s="193" t="s">
        <v>1694</v>
      </c>
      <c r="H1090" s="193">
        <v>24</v>
      </c>
      <c r="I1090" s="193">
        <v>21</v>
      </c>
      <c r="J1090" s="193">
        <v>20</v>
      </c>
      <c r="K1090" s="193">
        <v>20</v>
      </c>
      <c r="L1090" s="193">
        <v>17</v>
      </c>
      <c r="M1090" s="195"/>
      <c r="N1090" s="216" t="s">
        <v>35</v>
      </c>
      <c r="O1090" s="214"/>
      <c r="P1090" s="161" t="str">
        <f>VLOOKUP(C1090,'[2]1.10正式版 (更新至2024年1月)'!$C:$P,14,FALSE)</f>
        <v>002502030310000-250203031-3</v>
      </c>
    </row>
    <row r="1091" s="161" customFormat="1" ht="28" customHeight="1" spans="1:16">
      <c r="A1091" s="208">
        <v>2502030310000</v>
      </c>
      <c r="B1091" s="193" t="s">
        <v>2155</v>
      </c>
      <c r="C1091" s="193" t="s">
        <v>2165</v>
      </c>
      <c r="D1091" s="194" t="s">
        <v>2166</v>
      </c>
      <c r="E1091" s="195"/>
      <c r="F1091" s="193"/>
      <c r="G1091" s="193" t="s">
        <v>1694</v>
      </c>
      <c r="H1091" s="193">
        <v>24</v>
      </c>
      <c r="I1091" s="193">
        <v>21</v>
      </c>
      <c r="J1091" s="193">
        <v>20</v>
      </c>
      <c r="K1091" s="193">
        <v>20</v>
      </c>
      <c r="L1091" s="193">
        <v>17</v>
      </c>
      <c r="M1091" s="195"/>
      <c r="N1091" s="216" t="s">
        <v>35</v>
      </c>
      <c r="O1091" s="214"/>
      <c r="P1091" s="161" t="str">
        <f>VLOOKUP(C1091,'[2]1.10正式版 (更新至2024年1月)'!$C:$P,14,FALSE)</f>
        <v>002502030310000-250203031-4</v>
      </c>
    </row>
    <row r="1092" s="161" customFormat="1" ht="28" customHeight="1" spans="1:16">
      <c r="A1092" s="208">
        <v>2502030310000</v>
      </c>
      <c r="B1092" s="193" t="s">
        <v>2155</v>
      </c>
      <c r="C1092" s="193" t="s">
        <v>2167</v>
      </c>
      <c r="D1092" s="194" t="s">
        <v>2168</v>
      </c>
      <c r="E1092" s="195"/>
      <c r="F1092" s="193"/>
      <c r="G1092" s="193" t="s">
        <v>1694</v>
      </c>
      <c r="H1092" s="193">
        <v>24</v>
      </c>
      <c r="I1092" s="193">
        <v>21</v>
      </c>
      <c r="J1092" s="193">
        <v>20</v>
      </c>
      <c r="K1092" s="193">
        <v>20</v>
      </c>
      <c r="L1092" s="193">
        <v>17</v>
      </c>
      <c r="M1092" s="195"/>
      <c r="N1092" s="216" t="s">
        <v>35</v>
      </c>
      <c r="O1092" s="214"/>
      <c r="P1092" s="161" t="str">
        <f>VLOOKUP(C1092,'[2]1.10正式版 (更新至2024年1月)'!$C:$P,14,FALSE)</f>
        <v>002502030310000-250203031-5</v>
      </c>
    </row>
    <row r="1093" s="161" customFormat="1" ht="28" customHeight="1" spans="1:16">
      <c r="A1093" s="208">
        <v>2502030310000</v>
      </c>
      <c r="B1093" s="193" t="s">
        <v>2155</v>
      </c>
      <c r="C1093" s="193" t="s">
        <v>2169</v>
      </c>
      <c r="D1093" s="194" t="s">
        <v>2170</v>
      </c>
      <c r="E1093" s="195"/>
      <c r="F1093" s="193"/>
      <c r="G1093" s="193" t="s">
        <v>1694</v>
      </c>
      <c r="H1093" s="193">
        <v>24</v>
      </c>
      <c r="I1093" s="193">
        <v>21</v>
      </c>
      <c r="J1093" s="193">
        <v>20</v>
      </c>
      <c r="K1093" s="193">
        <v>20</v>
      </c>
      <c r="L1093" s="193">
        <v>17</v>
      </c>
      <c r="M1093" s="195"/>
      <c r="N1093" s="216" t="s">
        <v>35</v>
      </c>
      <c r="O1093" s="214"/>
      <c r="P1093" s="161" t="str">
        <f>VLOOKUP(C1093,'[2]1.10正式版 (更新至2024年1月)'!$C:$P,14,FALSE)</f>
        <v>002502030310000-250203031-6</v>
      </c>
    </row>
    <row r="1094" s="161" customFormat="1" ht="28" customHeight="1" spans="1:16">
      <c r="A1094" s="208">
        <v>2502030310000</v>
      </c>
      <c r="B1094" s="193" t="s">
        <v>2155</v>
      </c>
      <c r="C1094" s="193" t="s">
        <v>2171</v>
      </c>
      <c r="D1094" s="194" t="s">
        <v>2172</v>
      </c>
      <c r="E1094" s="195"/>
      <c r="F1094" s="193"/>
      <c r="G1094" s="193" t="s">
        <v>1694</v>
      </c>
      <c r="H1094" s="193">
        <v>24</v>
      </c>
      <c r="I1094" s="193">
        <v>21</v>
      </c>
      <c r="J1094" s="193">
        <v>20</v>
      </c>
      <c r="K1094" s="193">
        <v>20</v>
      </c>
      <c r="L1094" s="193">
        <v>17</v>
      </c>
      <c r="M1094" s="195"/>
      <c r="N1094" s="216" t="s">
        <v>35</v>
      </c>
      <c r="O1094" s="214"/>
      <c r="P1094" s="161" t="str">
        <f>VLOOKUP(C1094,'[2]1.10正式版 (更新至2024年1月)'!$C:$P,14,FALSE)</f>
        <v>002502030310000-250203031-7</v>
      </c>
    </row>
    <row r="1095" s="161" customFormat="1" ht="28" customHeight="1" spans="1:16">
      <c r="A1095" s="208">
        <v>2502030310000</v>
      </c>
      <c r="B1095" s="193" t="s">
        <v>2155</v>
      </c>
      <c r="C1095" s="193" t="s">
        <v>2173</v>
      </c>
      <c r="D1095" s="194" t="s">
        <v>2174</v>
      </c>
      <c r="E1095" s="195"/>
      <c r="F1095" s="193"/>
      <c r="G1095" s="193" t="s">
        <v>1694</v>
      </c>
      <c r="H1095" s="193">
        <v>24</v>
      </c>
      <c r="I1095" s="193">
        <v>21</v>
      </c>
      <c r="J1095" s="193">
        <v>20</v>
      </c>
      <c r="K1095" s="193">
        <v>20</v>
      </c>
      <c r="L1095" s="193">
        <v>17</v>
      </c>
      <c r="M1095" s="195"/>
      <c r="N1095" s="216" t="s">
        <v>35</v>
      </c>
      <c r="O1095" s="214"/>
      <c r="P1095" s="161" t="str">
        <f>VLOOKUP(C1095,'[2]1.10正式版 (更新至2024年1月)'!$C:$P,14,FALSE)</f>
        <v>002502030310000-250203031-8</v>
      </c>
    </row>
    <row r="1096" s="161" customFormat="1" ht="29" customHeight="1" spans="1:16">
      <c r="A1096" s="208">
        <v>2502030310000</v>
      </c>
      <c r="B1096" s="193" t="s">
        <v>2155</v>
      </c>
      <c r="C1096" s="193" t="s">
        <v>2175</v>
      </c>
      <c r="D1096" s="194" t="s">
        <v>2176</v>
      </c>
      <c r="E1096" s="195"/>
      <c r="F1096" s="193"/>
      <c r="G1096" s="193" t="s">
        <v>1694</v>
      </c>
      <c r="H1096" s="193">
        <v>24</v>
      </c>
      <c r="I1096" s="193">
        <v>21</v>
      </c>
      <c r="J1096" s="193">
        <v>20</v>
      </c>
      <c r="K1096" s="193">
        <v>20</v>
      </c>
      <c r="L1096" s="193">
        <v>17</v>
      </c>
      <c r="M1096" s="195"/>
      <c r="N1096" s="216" t="s">
        <v>35</v>
      </c>
      <c r="O1096" s="214"/>
      <c r="P1096" s="161" t="str">
        <f>VLOOKUP(C1096,'[2]1.10正式版 (更新至2024年1月)'!$C:$P,14,FALSE)</f>
        <v>002502030310000-250203031-9</v>
      </c>
    </row>
    <row r="1097" s="161" customFormat="1" ht="27" customHeight="1" spans="1:16">
      <c r="A1097" s="208">
        <v>2502030310000</v>
      </c>
      <c r="B1097" s="193" t="s">
        <v>2155</v>
      </c>
      <c r="C1097" s="193" t="s">
        <v>2177</v>
      </c>
      <c r="D1097" s="194" t="s">
        <v>2178</v>
      </c>
      <c r="E1097" s="195"/>
      <c r="F1097" s="193"/>
      <c r="G1097" s="193" t="s">
        <v>1694</v>
      </c>
      <c r="H1097" s="193">
        <v>24</v>
      </c>
      <c r="I1097" s="193">
        <v>21</v>
      </c>
      <c r="J1097" s="193">
        <v>20</v>
      </c>
      <c r="K1097" s="193">
        <v>20</v>
      </c>
      <c r="L1097" s="193">
        <v>17</v>
      </c>
      <c r="M1097" s="195"/>
      <c r="N1097" s="216" t="s">
        <v>35</v>
      </c>
      <c r="O1097" s="214"/>
      <c r="P1097" s="161" t="str">
        <f>VLOOKUP(C1097,'[2]1.10正式版 (更新至2024年1月)'!$C:$P,14,FALSE)</f>
        <v>002502030310000-250203031-10</v>
      </c>
    </row>
    <row r="1098" s="161" customFormat="1" ht="24" customHeight="1" spans="1:16">
      <c r="A1098" s="208">
        <v>2502030320000</v>
      </c>
      <c r="B1098" s="193" t="s">
        <v>2179</v>
      </c>
      <c r="C1098" s="193">
        <v>250203032</v>
      </c>
      <c r="D1098" s="194" t="s">
        <v>2179</v>
      </c>
      <c r="E1098" s="195" t="s">
        <v>1717</v>
      </c>
      <c r="F1098" s="193"/>
      <c r="G1098" s="193" t="s">
        <v>1694</v>
      </c>
      <c r="H1098" s="193">
        <v>12</v>
      </c>
      <c r="I1098" s="193">
        <v>12</v>
      </c>
      <c r="J1098" s="193">
        <v>12</v>
      </c>
      <c r="K1098" s="193">
        <v>12</v>
      </c>
      <c r="L1098" s="193">
        <v>12</v>
      </c>
      <c r="M1098" s="195" t="s">
        <v>2139</v>
      </c>
      <c r="N1098" s="216" t="s">
        <v>35</v>
      </c>
      <c r="O1098" s="214"/>
      <c r="P1098" s="161" t="str">
        <f>VLOOKUP(C1098,'[2]1.10正式版 (更新至2024年1月)'!$C:$P,14,FALSE)</f>
        <v>002502030320000-250203032</v>
      </c>
    </row>
    <row r="1099" s="161" customFormat="1" ht="24" customHeight="1" spans="1:16">
      <c r="A1099" s="208">
        <v>2502030320100</v>
      </c>
      <c r="B1099" s="193" t="s">
        <v>2180</v>
      </c>
      <c r="C1099" s="193" t="s">
        <v>2181</v>
      </c>
      <c r="D1099" s="194" t="s">
        <v>2182</v>
      </c>
      <c r="E1099" s="195"/>
      <c r="F1099" s="193"/>
      <c r="G1099" s="193" t="s">
        <v>1694</v>
      </c>
      <c r="H1099" s="193">
        <v>8</v>
      </c>
      <c r="I1099" s="193">
        <v>8</v>
      </c>
      <c r="J1099" s="193">
        <v>8</v>
      </c>
      <c r="K1099" s="193">
        <v>8</v>
      </c>
      <c r="L1099" s="193">
        <v>8</v>
      </c>
      <c r="M1099" s="195"/>
      <c r="N1099" s="216" t="s">
        <v>35</v>
      </c>
      <c r="O1099" s="214"/>
      <c r="P1099" s="161" t="str">
        <f>VLOOKUP(C1099,'[2]1.10正式版 (更新至2024年1月)'!$C:$P,14,FALSE)</f>
        <v>002502030320100-250203032-1</v>
      </c>
    </row>
    <row r="1100" s="161" customFormat="1" ht="24" customHeight="1" spans="1:16">
      <c r="A1100" s="208">
        <v>2502030330000</v>
      </c>
      <c r="B1100" s="193" t="s">
        <v>2183</v>
      </c>
      <c r="C1100" s="193">
        <v>250203033</v>
      </c>
      <c r="D1100" s="194" t="s">
        <v>2183</v>
      </c>
      <c r="E1100" s="195" t="s">
        <v>1717</v>
      </c>
      <c r="F1100" s="193"/>
      <c r="G1100" s="193" t="s">
        <v>1694</v>
      </c>
      <c r="H1100" s="193"/>
      <c r="I1100" s="193"/>
      <c r="J1100" s="193"/>
      <c r="K1100" s="193"/>
      <c r="L1100" s="193"/>
      <c r="M1100" s="195" t="s">
        <v>2121</v>
      </c>
      <c r="N1100" s="216" t="s">
        <v>35</v>
      </c>
      <c r="O1100" s="214"/>
      <c r="P1100" s="161" t="str">
        <f>VLOOKUP(C1100,'[2]1.10正式版 (更新至2024年1月)'!$C:$P,14,FALSE)</f>
        <v>002502030330000-250203033</v>
      </c>
    </row>
    <row r="1101" s="161" customFormat="1" ht="24" customHeight="1" spans="1:16">
      <c r="A1101" s="208">
        <v>2502030330100</v>
      </c>
      <c r="B1101" s="193" t="s">
        <v>2184</v>
      </c>
      <c r="C1101" s="193" t="s">
        <v>2185</v>
      </c>
      <c r="D1101" s="194" t="s">
        <v>2186</v>
      </c>
      <c r="E1101" s="195"/>
      <c r="F1101" s="193"/>
      <c r="G1101" s="193" t="s">
        <v>1694</v>
      </c>
      <c r="H1101" s="193"/>
      <c r="I1101" s="193"/>
      <c r="J1101" s="193"/>
      <c r="K1101" s="193"/>
      <c r="L1101" s="193"/>
      <c r="M1101" s="195"/>
      <c r="N1101" s="216" t="s">
        <v>35</v>
      </c>
      <c r="O1101" s="214"/>
      <c r="P1101" s="161" t="str">
        <f>VLOOKUP(C1101,'[2]1.10正式版 (更新至2024年1月)'!$C:$P,14,FALSE)</f>
        <v>002502030330100-250203033-1</v>
      </c>
    </row>
    <row r="1102" s="161" customFormat="1" ht="24" customHeight="1" spans="1:16">
      <c r="A1102" s="208">
        <v>2502030340000</v>
      </c>
      <c r="B1102" s="193" t="s">
        <v>2187</v>
      </c>
      <c r="C1102" s="193">
        <v>250203034</v>
      </c>
      <c r="D1102" s="194" t="s">
        <v>2187</v>
      </c>
      <c r="E1102" s="195"/>
      <c r="F1102" s="193"/>
      <c r="G1102" s="193" t="s">
        <v>1694</v>
      </c>
      <c r="H1102" s="193"/>
      <c r="I1102" s="193"/>
      <c r="J1102" s="193"/>
      <c r="K1102" s="193"/>
      <c r="L1102" s="193"/>
      <c r="M1102" s="195"/>
      <c r="N1102" s="216" t="s">
        <v>35</v>
      </c>
      <c r="O1102" s="214"/>
      <c r="P1102" s="161" t="str">
        <f>VLOOKUP(C1102,'[2]1.10正式版 (更新至2024年1月)'!$C:$P,14,FALSE)</f>
        <v>002502030340000-250203034</v>
      </c>
    </row>
    <row r="1103" s="161" customFormat="1" ht="25" customHeight="1" spans="1:16">
      <c r="A1103" s="208">
        <v>2502030350000</v>
      </c>
      <c r="B1103" s="193" t="s">
        <v>2188</v>
      </c>
      <c r="C1103" s="193">
        <v>250203035</v>
      </c>
      <c r="D1103" s="194" t="s">
        <v>2188</v>
      </c>
      <c r="E1103" s="195" t="s">
        <v>1717</v>
      </c>
      <c r="F1103" s="193"/>
      <c r="G1103" s="193" t="s">
        <v>1694</v>
      </c>
      <c r="H1103" s="193">
        <v>8</v>
      </c>
      <c r="I1103" s="193">
        <v>8</v>
      </c>
      <c r="J1103" s="193">
        <v>8</v>
      </c>
      <c r="K1103" s="193">
        <v>8</v>
      </c>
      <c r="L1103" s="193">
        <v>8</v>
      </c>
      <c r="M1103" s="195" t="s">
        <v>2134</v>
      </c>
      <c r="N1103" s="216" t="s">
        <v>35</v>
      </c>
      <c r="O1103" s="214"/>
      <c r="P1103" s="161" t="str">
        <f>VLOOKUP(C1103,'[2]1.10正式版 (更新至2024年1月)'!$C:$P,14,FALSE)</f>
        <v>002502030350000-250203035</v>
      </c>
    </row>
    <row r="1104" s="161" customFormat="1" ht="24" customHeight="1" spans="1:16">
      <c r="A1104" s="208">
        <v>2502030350100</v>
      </c>
      <c r="B1104" s="193" t="s">
        <v>2189</v>
      </c>
      <c r="C1104" s="193" t="s">
        <v>2190</v>
      </c>
      <c r="D1104" s="194" t="s">
        <v>2191</v>
      </c>
      <c r="E1104" s="195"/>
      <c r="F1104" s="193"/>
      <c r="G1104" s="193" t="s">
        <v>1694</v>
      </c>
      <c r="H1104" s="193">
        <v>2</v>
      </c>
      <c r="I1104" s="193">
        <v>2</v>
      </c>
      <c r="J1104" s="193">
        <v>2</v>
      </c>
      <c r="K1104" s="193">
        <v>2</v>
      </c>
      <c r="L1104" s="193">
        <v>2</v>
      </c>
      <c r="M1104" s="195"/>
      <c r="N1104" s="216" t="s">
        <v>35</v>
      </c>
      <c r="O1104" s="214"/>
      <c r="P1104" s="161" t="str">
        <f>VLOOKUP(C1104,'[2]1.10正式版 (更新至2024年1月)'!$C:$P,14,FALSE)</f>
        <v>002502030350100-250203035-1</v>
      </c>
    </row>
    <row r="1105" s="161" customFormat="1" ht="24" customHeight="1" spans="1:16">
      <c r="A1105" s="208">
        <v>2502030360000</v>
      </c>
      <c r="B1105" s="193" t="s">
        <v>2192</v>
      </c>
      <c r="C1105" s="193">
        <v>250203036</v>
      </c>
      <c r="D1105" s="194" t="s">
        <v>2192</v>
      </c>
      <c r="E1105" s="195"/>
      <c r="F1105" s="193"/>
      <c r="G1105" s="193" t="s">
        <v>1694</v>
      </c>
      <c r="H1105" s="193"/>
      <c r="I1105" s="193"/>
      <c r="J1105" s="193"/>
      <c r="K1105" s="193"/>
      <c r="L1105" s="193"/>
      <c r="M1105" s="195"/>
      <c r="N1105" s="216" t="s">
        <v>35</v>
      </c>
      <c r="O1105" s="214"/>
      <c r="P1105" s="161" t="str">
        <f>VLOOKUP(C1105,'[2]1.10正式版 (更新至2024年1月)'!$C:$P,14,FALSE)</f>
        <v>002502030360000-250203036</v>
      </c>
    </row>
    <row r="1106" s="161" customFormat="1" ht="24" customHeight="1" spans="1:16">
      <c r="A1106" s="208">
        <v>2502030370000</v>
      </c>
      <c r="B1106" s="193" t="s">
        <v>2193</v>
      </c>
      <c r="C1106" s="193">
        <v>250203037</v>
      </c>
      <c r="D1106" s="194" t="s">
        <v>2193</v>
      </c>
      <c r="E1106" s="195"/>
      <c r="F1106" s="193"/>
      <c r="G1106" s="193" t="s">
        <v>1694</v>
      </c>
      <c r="H1106" s="193">
        <v>10.8</v>
      </c>
      <c r="I1106" s="193">
        <v>10</v>
      </c>
      <c r="J1106" s="193">
        <v>9</v>
      </c>
      <c r="K1106" s="193">
        <v>8</v>
      </c>
      <c r="L1106" s="193">
        <v>6.8</v>
      </c>
      <c r="M1106" s="195"/>
      <c r="N1106" s="216" t="s">
        <v>35</v>
      </c>
      <c r="O1106" s="214"/>
      <c r="P1106" s="161" t="str">
        <f>VLOOKUP(C1106,'[2]1.10正式版 (更新至2024年1月)'!$C:$P,14,FALSE)</f>
        <v>002502030370000-250203037</v>
      </c>
    </row>
    <row r="1107" s="161" customFormat="1" ht="24" customHeight="1" spans="1:16">
      <c r="A1107" s="208">
        <v>2502030380000</v>
      </c>
      <c r="B1107" s="193" t="s">
        <v>2194</v>
      </c>
      <c r="C1107" s="193">
        <v>250203038</v>
      </c>
      <c r="D1107" s="194" t="s">
        <v>2194</v>
      </c>
      <c r="E1107" s="195"/>
      <c r="F1107" s="193"/>
      <c r="G1107" s="193" t="s">
        <v>1694</v>
      </c>
      <c r="H1107" s="193"/>
      <c r="I1107" s="193"/>
      <c r="J1107" s="193"/>
      <c r="K1107" s="193"/>
      <c r="L1107" s="193"/>
      <c r="M1107" s="195"/>
      <c r="N1107" s="216" t="s">
        <v>35</v>
      </c>
      <c r="O1107" s="214"/>
      <c r="P1107" s="161" t="str">
        <f>VLOOKUP(C1107,'[2]1.10正式版 (更新至2024年1月)'!$C:$P,14,FALSE)</f>
        <v>002502030380000-250203038</v>
      </c>
    </row>
    <row r="1108" s="161" customFormat="1" ht="24" customHeight="1" spans="1:16">
      <c r="A1108" s="208">
        <v>2502030390000</v>
      </c>
      <c r="B1108" s="193" t="s">
        <v>2195</v>
      </c>
      <c r="C1108" s="193">
        <v>250203039</v>
      </c>
      <c r="D1108" s="194" t="s">
        <v>2195</v>
      </c>
      <c r="E1108" s="195"/>
      <c r="F1108" s="193"/>
      <c r="G1108" s="193" t="s">
        <v>1694</v>
      </c>
      <c r="H1108" s="193"/>
      <c r="I1108" s="193"/>
      <c r="J1108" s="193"/>
      <c r="K1108" s="193"/>
      <c r="L1108" s="193"/>
      <c r="M1108" s="195"/>
      <c r="N1108" s="216" t="s">
        <v>35</v>
      </c>
      <c r="O1108" s="214"/>
      <c r="P1108" s="161" t="str">
        <f>VLOOKUP(C1108,'[2]1.10正式版 (更新至2024年1月)'!$C:$P,14,FALSE)</f>
        <v>002502030390000-250203039</v>
      </c>
    </row>
    <row r="1109" s="161" customFormat="1" ht="24" customHeight="1" spans="1:16">
      <c r="A1109" s="208">
        <v>2502030400000</v>
      </c>
      <c r="B1109" s="193" t="s">
        <v>2196</v>
      </c>
      <c r="C1109" s="193">
        <v>250203040</v>
      </c>
      <c r="D1109" s="194" t="s">
        <v>2196</v>
      </c>
      <c r="E1109" s="195"/>
      <c r="F1109" s="193"/>
      <c r="G1109" s="193" t="s">
        <v>1694</v>
      </c>
      <c r="H1109" s="193">
        <v>3.6</v>
      </c>
      <c r="I1109" s="193">
        <v>3</v>
      </c>
      <c r="J1109" s="193">
        <v>3</v>
      </c>
      <c r="K1109" s="193">
        <v>3</v>
      </c>
      <c r="L1109" s="193">
        <v>2.55</v>
      </c>
      <c r="M1109" s="195"/>
      <c r="N1109" s="216" t="s">
        <v>35</v>
      </c>
      <c r="O1109" s="214"/>
      <c r="P1109" s="161" t="str">
        <f>VLOOKUP(C1109,'[2]1.10正式版 (更新至2024年1月)'!$C:$P,14,FALSE)</f>
        <v>002502030400000-250203040</v>
      </c>
    </row>
    <row r="1110" s="161" customFormat="1" ht="24" customHeight="1" spans="1:16">
      <c r="A1110" s="208">
        <v>2502030410000</v>
      </c>
      <c r="B1110" s="193" t="s">
        <v>2197</v>
      </c>
      <c r="C1110" s="193">
        <v>250203041</v>
      </c>
      <c r="D1110" s="194" t="s">
        <v>2197</v>
      </c>
      <c r="E1110" s="195"/>
      <c r="F1110" s="193"/>
      <c r="G1110" s="193" t="s">
        <v>1694</v>
      </c>
      <c r="H1110" s="193"/>
      <c r="I1110" s="193"/>
      <c r="J1110" s="193"/>
      <c r="K1110" s="193"/>
      <c r="L1110" s="193"/>
      <c r="M1110" s="195"/>
      <c r="N1110" s="216" t="s">
        <v>35</v>
      </c>
      <c r="O1110" s="214"/>
      <c r="P1110" s="161" t="str">
        <f>VLOOKUP(C1110,'[2]1.10正式版 (更新至2024年1月)'!$C:$P,14,FALSE)</f>
        <v>002502030410000-250203041</v>
      </c>
    </row>
    <row r="1111" s="161" customFormat="1" ht="21" customHeight="1" spans="1:16">
      <c r="A1111" s="208">
        <v>2502030420000</v>
      </c>
      <c r="B1111" s="193" t="s">
        <v>2198</v>
      </c>
      <c r="C1111" s="193">
        <v>250203042</v>
      </c>
      <c r="D1111" s="194" t="s">
        <v>2198</v>
      </c>
      <c r="E1111" s="195"/>
      <c r="F1111" s="193"/>
      <c r="G1111" s="193" t="s">
        <v>1694</v>
      </c>
      <c r="H1111" s="193"/>
      <c r="I1111" s="193"/>
      <c r="J1111" s="193"/>
      <c r="K1111" s="193"/>
      <c r="L1111" s="193"/>
      <c r="M1111" s="195"/>
      <c r="N1111" s="216" t="s">
        <v>35</v>
      </c>
      <c r="O1111" s="214"/>
      <c r="P1111" s="161" t="str">
        <f>VLOOKUP(C1111,'[2]1.10正式版 (更新至2024年1月)'!$C:$P,14,FALSE)</f>
        <v>002502030420000-250203042</v>
      </c>
    </row>
    <row r="1112" s="161" customFormat="1" ht="24" customHeight="1" spans="1:16">
      <c r="A1112" s="208">
        <v>2502030430000</v>
      </c>
      <c r="B1112" s="193" t="s">
        <v>2199</v>
      </c>
      <c r="C1112" s="193">
        <v>250203043</v>
      </c>
      <c r="D1112" s="194" t="s">
        <v>2199</v>
      </c>
      <c r="E1112" s="195" t="s">
        <v>1717</v>
      </c>
      <c r="F1112" s="193"/>
      <c r="G1112" s="193" t="s">
        <v>1694</v>
      </c>
      <c r="H1112" s="193">
        <v>6</v>
      </c>
      <c r="I1112" s="193">
        <v>6</v>
      </c>
      <c r="J1112" s="193">
        <v>6</v>
      </c>
      <c r="K1112" s="193">
        <v>6</v>
      </c>
      <c r="L1112" s="193">
        <v>6</v>
      </c>
      <c r="M1112" s="195" t="s">
        <v>2145</v>
      </c>
      <c r="N1112" s="216" t="s">
        <v>35</v>
      </c>
      <c r="O1112" s="214"/>
      <c r="P1112" s="161" t="str">
        <f>VLOOKUP(C1112,'[2]1.10正式版 (更新至2024年1月)'!$C:$P,14,FALSE)</f>
        <v>002502030430000-250203043</v>
      </c>
    </row>
    <row r="1113" s="161" customFormat="1" ht="26" customHeight="1" spans="1:16">
      <c r="A1113" s="208">
        <v>2502030430100</v>
      </c>
      <c r="B1113" s="193" t="s">
        <v>2200</v>
      </c>
      <c r="C1113" s="193" t="s">
        <v>2201</v>
      </c>
      <c r="D1113" s="194" t="s">
        <v>2202</v>
      </c>
      <c r="E1113" s="195"/>
      <c r="F1113" s="193"/>
      <c r="G1113" s="193" t="s">
        <v>1694</v>
      </c>
      <c r="H1113" s="193">
        <v>4</v>
      </c>
      <c r="I1113" s="193">
        <v>4</v>
      </c>
      <c r="J1113" s="193">
        <v>4</v>
      </c>
      <c r="K1113" s="193">
        <v>4</v>
      </c>
      <c r="L1113" s="193">
        <v>4</v>
      </c>
      <c r="M1113" s="195"/>
      <c r="N1113" s="216" t="s">
        <v>35</v>
      </c>
      <c r="O1113" s="214"/>
      <c r="P1113" s="161" t="str">
        <f>VLOOKUP(C1113,'[2]1.10正式版 (更新至2024年1月)'!$C:$P,14,FALSE)</f>
        <v>002502030430100-250203043-1</v>
      </c>
    </row>
    <row r="1114" s="161" customFormat="1" ht="24" customHeight="1" spans="1:16">
      <c r="A1114" s="208">
        <v>2502030440000</v>
      </c>
      <c r="B1114" s="193" t="s">
        <v>2203</v>
      </c>
      <c r="C1114" s="193">
        <v>250203044</v>
      </c>
      <c r="D1114" s="194" t="s">
        <v>2203</v>
      </c>
      <c r="E1114" s="195" t="s">
        <v>1717</v>
      </c>
      <c r="F1114" s="193"/>
      <c r="G1114" s="193" t="s">
        <v>1694</v>
      </c>
      <c r="H1114" s="193"/>
      <c r="I1114" s="193"/>
      <c r="J1114" s="193"/>
      <c r="K1114" s="193"/>
      <c r="L1114" s="193"/>
      <c r="M1114" s="195" t="s">
        <v>2121</v>
      </c>
      <c r="N1114" s="216" t="s">
        <v>35</v>
      </c>
      <c r="O1114" s="214"/>
      <c r="P1114" s="161" t="str">
        <f>VLOOKUP(C1114,'[2]1.10正式版 (更新至2024年1月)'!$C:$P,14,FALSE)</f>
        <v>002502030440000-250203044</v>
      </c>
    </row>
    <row r="1115" s="161" customFormat="1" ht="28" customHeight="1" spans="1:16">
      <c r="A1115" s="208">
        <v>2502030440100</v>
      </c>
      <c r="B1115" s="193" t="s">
        <v>2204</v>
      </c>
      <c r="C1115" s="193" t="s">
        <v>2205</v>
      </c>
      <c r="D1115" s="194" t="s">
        <v>2206</v>
      </c>
      <c r="E1115" s="195"/>
      <c r="F1115" s="193"/>
      <c r="G1115" s="193" t="s">
        <v>1694</v>
      </c>
      <c r="H1115" s="193"/>
      <c r="I1115" s="193"/>
      <c r="J1115" s="193"/>
      <c r="K1115" s="193"/>
      <c r="L1115" s="193"/>
      <c r="M1115" s="195"/>
      <c r="N1115" s="216" t="s">
        <v>35</v>
      </c>
      <c r="O1115" s="214"/>
      <c r="P1115" s="161" t="str">
        <f>VLOOKUP(C1115,'[2]1.10正式版 (更新至2024年1月)'!$C:$P,14,FALSE)</f>
        <v>002502030440100-250203044-1</v>
      </c>
    </row>
    <row r="1116" s="161" customFormat="1" ht="26" customHeight="1" spans="1:16">
      <c r="A1116" s="208">
        <v>2502030450000</v>
      </c>
      <c r="B1116" s="193" t="s">
        <v>2207</v>
      </c>
      <c r="C1116" s="193">
        <v>250203045</v>
      </c>
      <c r="D1116" s="194" t="s">
        <v>2207</v>
      </c>
      <c r="E1116" s="195" t="s">
        <v>1717</v>
      </c>
      <c r="F1116" s="193"/>
      <c r="G1116" s="193" t="s">
        <v>1694</v>
      </c>
      <c r="H1116" s="193"/>
      <c r="I1116" s="193"/>
      <c r="J1116" s="193"/>
      <c r="K1116" s="193"/>
      <c r="L1116" s="193"/>
      <c r="M1116" s="195" t="s">
        <v>2121</v>
      </c>
      <c r="N1116" s="216" t="s">
        <v>35</v>
      </c>
      <c r="O1116" s="214"/>
      <c r="P1116" s="161" t="str">
        <f>VLOOKUP(C1116,'[2]1.10正式版 (更新至2024年1月)'!$C:$P,14,FALSE)</f>
        <v>002502030450000-250203045</v>
      </c>
    </row>
    <row r="1117" s="161" customFormat="1" ht="38" customHeight="1" spans="1:16">
      <c r="A1117" s="208">
        <v>2502030450100</v>
      </c>
      <c r="B1117" s="193" t="s">
        <v>2208</v>
      </c>
      <c r="C1117" s="193" t="s">
        <v>2209</v>
      </c>
      <c r="D1117" s="194" t="s">
        <v>2210</v>
      </c>
      <c r="E1117" s="195"/>
      <c r="F1117" s="193"/>
      <c r="G1117" s="193" t="s">
        <v>1694</v>
      </c>
      <c r="H1117" s="193"/>
      <c r="I1117" s="193"/>
      <c r="J1117" s="193"/>
      <c r="K1117" s="193"/>
      <c r="L1117" s="193"/>
      <c r="M1117" s="195"/>
      <c r="N1117" s="216" t="s">
        <v>35</v>
      </c>
      <c r="O1117" s="214"/>
      <c r="P1117" s="161" t="str">
        <f>VLOOKUP(C1117,'[2]1.10正式版 (更新至2024年1月)'!$C:$P,14,FALSE)</f>
        <v>002502030450100-250203045-1</v>
      </c>
    </row>
    <row r="1118" s="161" customFormat="1" ht="26" customHeight="1" spans="1:16">
      <c r="A1118" s="208">
        <v>2502030460000</v>
      </c>
      <c r="B1118" s="193" t="s">
        <v>2211</v>
      </c>
      <c r="C1118" s="193">
        <v>250203046</v>
      </c>
      <c r="D1118" s="194" t="s">
        <v>2211</v>
      </c>
      <c r="E1118" s="195" t="s">
        <v>1717</v>
      </c>
      <c r="F1118" s="193"/>
      <c r="G1118" s="193" t="s">
        <v>1694</v>
      </c>
      <c r="H1118" s="193"/>
      <c r="I1118" s="193"/>
      <c r="J1118" s="193"/>
      <c r="K1118" s="193"/>
      <c r="L1118" s="193"/>
      <c r="M1118" s="195" t="s">
        <v>2121</v>
      </c>
      <c r="N1118" s="216" t="s">
        <v>35</v>
      </c>
      <c r="O1118" s="214"/>
      <c r="P1118" s="161" t="str">
        <f>VLOOKUP(C1118,'[2]1.10正式版 (更新至2024年1月)'!$C:$P,14,FALSE)</f>
        <v>002502030460000-250203046</v>
      </c>
    </row>
    <row r="1119" s="161" customFormat="1" ht="36" customHeight="1" spans="1:16">
      <c r="A1119" s="208">
        <v>2502030460100</v>
      </c>
      <c r="B1119" s="193" t="s">
        <v>2212</v>
      </c>
      <c r="C1119" s="193" t="s">
        <v>2213</v>
      </c>
      <c r="D1119" s="194" t="s">
        <v>2214</v>
      </c>
      <c r="E1119" s="195"/>
      <c r="F1119" s="193"/>
      <c r="G1119" s="193" t="s">
        <v>1694</v>
      </c>
      <c r="H1119" s="193"/>
      <c r="I1119" s="193"/>
      <c r="J1119" s="193"/>
      <c r="K1119" s="193"/>
      <c r="L1119" s="193"/>
      <c r="M1119" s="195"/>
      <c r="N1119" s="216" t="s">
        <v>35</v>
      </c>
      <c r="O1119" s="214"/>
      <c r="P1119" s="161" t="str">
        <f>VLOOKUP(C1119,'[2]1.10正式版 (更新至2024年1月)'!$C:$P,14,FALSE)</f>
        <v>002502030460100-250203046-1</v>
      </c>
    </row>
    <row r="1120" s="161" customFormat="1" ht="24" customHeight="1" spans="1:16">
      <c r="A1120" s="208">
        <v>2502030470000</v>
      </c>
      <c r="B1120" s="193" t="s">
        <v>2215</v>
      </c>
      <c r="C1120" s="193">
        <v>250203047</v>
      </c>
      <c r="D1120" s="194" t="s">
        <v>2215</v>
      </c>
      <c r="E1120" s="195" t="s">
        <v>1717</v>
      </c>
      <c r="F1120" s="193"/>
      <c r="G1120" s="193" t="s">
        <v>1694</v>
      </c>
      <c r="H1120" s="193">
        <v>10</v>
      </c>
      <c r="I1120" s="193">
        <v>10</v>
      </c>
      <c r="J1120" s="193">
        <v>10</v>
      </c>
      <c r="K1120" s="193">
        <v>10</v>
      </c>
      <c r="L1120" s="193">
        <v>10</v>
      </c>
      <c r="M1120" s="195" t="s">
        <v>2216</v>
      </c>
      <c r="N1120" s="216" t="s">
        <v>35</v>
      </c>
      <c r="O1120" s="214"/>
      <c r="P1120" s="161" t="str">
        <f>VLOOKUP(C1120,'[2]1.10正式版 (更新至2024年1月)'!$C:$P,14,FALSE)</f>
        <v>002502030470000-250203047</v>
      </c>
    </row>
    <row r="1121" s="161" customFormat="1" ht="24" customHeight="1" spans="1:16">
      <c r="A1121" s="208">
        <v>2502030470100</v>
      </c>
      <c r="B1121" s="193" t="s">
        <v>2217</v>
      </c>
      <c r="C1121" s="193" t="s">
        <v>2218</v>
      </c>
      <c r="D1121" s="194" t="s">
        <v>2219</v>
      </c>
      <c r="E1121" s="195"/>
      <c r="F1121" s="193"/>
      <c r="G1121" s="193" t="s">
        <v>1694</v>
      </c>
      <c r="H1121" s="193">
        <v>5</v>
      </c>
      <c r="I1121" s="193">
        <v>5</v>
      </c>
      <c r="J1121" s="193">
        <v>5</v>
      </c>
      <c r="K1121" s="193">
        <v>5</v>
      </c>
      <c r="L1121" s="193">
        <v>5</v>
      </c>
      <c r="M1121" s="195"/>
      <c r="N1121" s="216" t="s">
        <v>35</v>
      </c>
      <c r="O1121" s="214"/>
      <c r="P1121" s="161" t="str">
        <f>VLOOKUP(C1121,'[2]1.10正式版 (更新至2024年1月)'!$C:$P,14,FALSE)</f>
        <v>002502030470100-250203047-1</v>
      </c>
    </row>
    <row r="1122" s="161" customFormat="1" ht="24" customHeight="1" spans="1:16">
      <c r="A1122" s="208">
        <v>2502030480000</v>
      </c>
      <c r="B1122" s="193" t="s">
        <v>2220</v>
      </c>
      <c r="C1122" s="193">
        <v>250203048</v>
      </c>
      <c r="D1122" s="194" t="s">
        <v>2220</v>
      </c>
      <c r="E1122" s="195" t="s">
        <v>1717</v>
      </c>
      <c r="F1122" s="193"/>
      <c r="G1122" s="193" t="s">
        <v>1694</v>
      </c>
      <c r="H1122" s="193"/>
      <c r="I1122" s="193"/>
      <c r="J1122" s="193"/>
      <c r="K1122" s="193"/>
      <c r="L1122" s="193"/>
      <c r="M1122" s="195" t="s">
        <v>2121</v>
      </c>
      <c r="N1122" s="216" t="s">
        <v>35</v>
      </c>
      <c r="O1122" s="214"/>
      <c r="P1122" s="161" t="str">
        <f>VLOOKUP(C1122,'[2]1.10正式版 (更新至2024年1月)'!$C:$P,14,FALSE)</f>
        <v>002502030480000-250203048</v>
      </c>
    </row>
    <row r="1123" s="161" customFormat="1" ht="24" customHeight="1" spans="1:16">
      <c r="A1123" s="208">
        <v>2502030480100</v>
      </c>
      <c r="B1123" s="193" t="s">
        <v>2221</v>
      </c>
      <c r="C1123" s="193" t="s">
        <v>2222</v>
      </c>
      <c r="D1123" s="194" t="s">
        <v>2223</v>
      </c>
      <c r="E1123" s="195"/>
      <c r="F1123" s="193"/>
      <c r="G1123" s="193" t="s">
        <v>1694</v>
      </c>
      <c r="H1123" s="193"/>
      <c r="I1123" s="193"/>
      <c r="J1123" s="193"/>
      <c r="K1123" s="193"/>
      <c r="L1123" s="193"/>
      <c r="M1123" s="195"/>
      <c r="N1123" s="216" t="s">
        <v>35</v>
      </c>
      <c r="O1123" s="214"/>
      <c r="P1123" s="161" t="str">
        <f>VLOOKUP(C1123,'[2]1.10正式版 (更新至2024年1月)'!$C:$P,14,FALSE)</f>
        <v>002502030480100-250203048-1</v>
      </c>
    </row>
    <row r="1124" s="161" customFormat="1" ht="24" customHeight="1" spans="1:16">
      <c r="A1124" s="208">
        <v>2502030490000</v>
      </c>
      <c r="B1124" s="193" t="s">
        <v>2224</v>
      </c>
      <c r="C1124" s="193">
        <v>250203049</v>
      </c>
      <c r="D1124" s="194" t="s">
        <v>2225</v>
      </c>
      <c r="E1124" s="195"/>
      <c r="F1124" s="193"/>
      <c r="G1124" s="193" t="s">
        <v>1694</v>
      </c>
      <c r="H1124" s="192">
        <v>23</v>
      </c>
      <c r="I1124" s="192">
        <v>22</v>
      </c>
      <c r="J1124" s="192">
        <v>20</v>
      </c>
      <c r="K1124" s="192">
        <v>18</v>
      </c>
      <c r="L1124" s="192">
        <v>16</v>
      </c>
      <c r="M1124" s="195" t="s">
        <v>2226</v>
      </c>
      <c r="N1124" s="233" t="s">
        <v>35</v>
      </c>
      <c r="O1124" s="236" t="s">
        <v>670</v>
      </c>
      <c r="P1124" s="161" t="str">
        <f>VLOOKUP(C1124,'[2]1.10正式版 (更新至2024年1月)'!$C:$P,14,FALSE)</f>
        <v>002502030490000-250203049</v>
      </c>
    </row>
    <row r="1125" s="161" customFormat="1" ht="24" customHeight="1" spans="1:16">
      <c r="A1125" s="208">
        <v>2502030490000</v>
      </c>
      <c r="B1125" s="193" t="s">
        <v>2224</v>
      </c>
      <c r="C1125" s="193" t="s">
        <v>2227</v>
      </c>
      <c r="D1125" s="194" t="s">
        <v>2228</v>
      </c>
      <c r="E1125" s="195"/>
      <c r="F1125" s="193"/>
      <c r="G1125" s="193" t="s">
        <v>1694</v>
      </c>
      <c r="H1125" s="192">
        <v>63</v>
      </c>
      <c r="I1125" s="192">
        <v>63</v>
      </c>
      <c r="J1125" s="192">
        <v>63</v>
      </c>
      <c r="K1125" s="192">
        <v>63</v>
      </c>
      <c r="L1125" s="192">
        <v>63</v>
      </c>
      <c r="M1125" s="195"/>
      <c r="N1125" s="233" t="s">
        <v>35</v>
      </c>
      <c r="O1125" s="236" t="s">
        <v>670</v>
      </c>
      <c r="P1125" s="161" t="str">
        <f>VLOOKUP(C1125,'[2]1.10正式版 (更新至2024年1月)'!$C:$P,14,FALSE)</f>
        <v>002502030490000-250203049-1</v>
      </c>
    </row>
    <row r="1126" s="161" customFormat="1" ht="21" customHeight="1" spans="1:16">
      <c r="A1126" s="208">
        <v>2502030500000</v>
      </c>
      <c r="B1126" s="193" t="s">
        <v>2229</v>
      </c>
      <c r="C1126" s="193">
        <v>250203050</v>
      </c>
      <c r="D1126" s="194" t="s">
        <v>2229</v>
      </c>
      <c r="E1126" s="195"/>
      <c r="F1126" s="193"/>
      <c r="G1126" s="193" t="s">
        <v>1694</v>
      </c>
      <c r="H1126" s="193">
        <v>18</v>
      </c>
      <c r="I1126" s="193">
        <v>15</v>
      </c>
      <c r="J1126" s="193">
        <v>15</v>
      </c>
      <c r="K1126" s="193">
        <v>15</v>
      </c>
      <c r="L1126" s="193">
        <v>12.75</v>
      </c>
      <c r="M1126" s="195"/>
      <c r="N1126" s="216" t="s">
        <v>35</v>
      </c>
      <c r="O1126" s="214"/>
      <c r="P1126" s="161" t="str">
        <f>VLOOKUP(C1126,'[2]1.10正式版 (更新至2024年1月)'!$C:$P,14,FALSE)</f>
        <v>002502030500000-250203050</v>
      </c>
    </row>
    <row r="1127" s="161" customFormat="1" ht="21" customHeight="1" spans="1:22">
      <c r="A1127" s="208">
        <v>2502030510000</v>
      </c>
      <c r="B1127" s="193" t="s">
        <v>2230</v>
      </c>
      <c r="C1127" s="193">
        <v>250203051</v>
      </c>
      <c r="D1127" s="194" t="s">
        <v>2230</v>
      </c>
      <c r="E1127" s="195"/>
      <c r="F1127" s="193"/>
      <c r="G1127" s="193" t="s">
        <v>1694</v>
      </c>
      <c r="H1127" s="193"/>
      <c r="I1127" s="193"/>
      <c r="J1127" s="193"/>
      <c r="K1127" s="193"/>
      <c r="L1127" s="193"/>
      <c r="M1127" s="257" t="s">
        <v>2231</v>
      </c>
      <c r="N1127" s="216" t="s">
        <v>35</v>
      </c>
      <c r="O1127" s="214"/>
      <c r="P1127" s="161" t="s">
        <v>2232</v>
      </c>
      <c r="V1127" s="163"/>
    </row>
    <row r="1128" s="161" customFormat="1" ht="21" customHeight="1" spans="1:22">
      <c r="A1128" s="208" t="s">
        <v>2233</v>
      </c>
      <c r="B1128" s="193" t="s">
        <v>2230</v>
      </c>
      <c r="C1128" s="193" t="s">
        <v>2234</v>
      </c>
      <c r="D1128" s="194" t="s">
        <v>2235</v>
      </c>
      <c r="E1128" s="195"/>
      <c r="F1128" s="193"/>
      <c r="G1128" s="193" t="s">
        <v>1694</v>
      </c>
      <c r="H1128" s="193"/>
      <c r="I1128" s="193"/>
      <c r="J1128" s="193"/>
      <c r="K1128" s="193"/>
      <c r="L1128" s="193"/>
      <c r="M1128" s="195"/>
      <c r="N1128" s="216" t="s">
        <v>28</v>
      </c>
      <c r="O1128" s="214" t="s">
        <v>785</v>
      </c>
      <c r="P1128" s="161" t="s">
        <v>2236</v>
      </c>
      <c r="V1128" s="163"/>
    </row>
    <row r="1129" s="161" customFormat="1" ht="24" customHeight="1" spans="1:16">
      <c r="A1129" s="208">
        <v>2502030520000</v>
      </c>
      <c r="B1129" s="193" t="s">
        <v>2237</v>
      </c>
      <c r="C1129" s="193">
        <v>250203052</v>
      </c>
      <c r="D1129" s="194" t="s">
        <v>2237</v>
      </c>
      <c r="E1129" s="195"/>
      <c r="F1129" s="193"/>
      <c r="G1129" s="193" t="s">
        <v>1694</v>
      </c>
      <c r="H1129" s="193"/>
      <c r="I1129" s="193"/>
      <c r="J1129" s="193"/>
      <c r="K1129" s="193"/>
      <c r="L1129" s="193"/>
      <c r="M1129" s="195"/>
      <c r="N1129" s="216" t="s">
        <v>35</v>
      </c>
      <c r="O1129" s="214"/>
      <c r="P1129" s="161" t="str">
        <f>VLOOKUP(C1129,'[2]1.10正式版 (更新至2024年1月)'!$C:$P,14,FALSE)</f>
        <v>002502030520000-250203052</v>
      </c>
    </row>
    <row r="1130" s="161" customFormat="1" ht="24" customHeight="1" spans="1:16">
      <c r="A1130" s="208">
        <v>2502030530000</v>
      </c>
      <c r="B1130" s="193" t="s">
        <v>2238</v>
      </c>
      <c r="C1130" s="193">
        <v>250203053</v>
      </c>
      <c r="D1130" s="194" t="s">
        <v>2238</v>
      </c>
      <c r="E1130" s="195"/>
      <c r="F1130" s="193"/>
      <c r="G1130" s="193" t="s">
        <v>1694</v>
      </c>
      <c r="H1130" s="193"/>
      <c r="I1130" s="193"/>
      <c r="J1130" s="193"/>
      <c r="K1130" s="193"/>
      <c r="L1130" s="193"/>
      <c r="M1130" s="195"/>
      <c r="N1130" s="216" t="s">
        <v>35</v>
      </c>
      <c r="O1130" s="214"/>
      <c r="P1130" s="161" t="str">
        <f>VLOOKUP(C1130,'[2]1.10正式版 (更新至2024年1月)'!$C:$P,14,FALSE)</f>
        <v>002502030530000-250203053</v>
      </c>
    </row>
    <row r="1131" s="161" customFormat="1" ht="22" customHeight="1" spans="1:22">
      <c r="A1131" s="208">
        <v>2502030540000</v>
      </c>
      <c r="B1131" s="193" t="s">
        <v>2239</v>
      </c>
      <c r="C1131" s="193">
        <v>250203054</v>
      </c>
      <c r="D1131" s="194" t="s">
        <v>2239</v>
      </c>
      <c r="E1131" s="195"/>
      <c r="F1131" s="193"/>
      <c r="G1131" s="193" t="s">
        <v>1694</v>
      </c>
      <c r="H1131" s="193"/>
      <c r="I1131" s="193"/>
      <c r="J1131" s="193"/>
      <c r="K1131" s="193"/>
      <c r="L1131" s="193"/>
      <c r="M1131" s="257" t="s">
        <v>2231</v>
      </c>
      <c r="N1131" s="216" t="s">
        <v>35</v>
      </c>
      <c r="O1131" s="214"/>
      <c r="P1131" s="161" t="s">
        <v>2240</v>
      </c>
      <c r="V1131" s="163"/>
    </row>
    <row r="1132" s="161" customFormat="1" ht="22" customHeight="1" spans="1:22">
      <c r="A1132" s="208" t="s">
        <v>2241</v>
      </c>
      <c r="B1132" s="193" t="s">
        <v>2239</v>
      </c>
      <c r="C1132" s="193" t="s">
        <v>2242</v>
      </c>
      <c r="D1132" s="194" t="s">
        <v>2243</v>
      </c>
      <c r="E1132" s="195"/>
      <c r="F1132" s="193"/>
      <c r="G1132" s="193" t="s">
        <v>1694</v>
      </c>
      <c r="H1132" s="193"/>
      <c r="I1132" s="193"/>
      <c r="J1132" s="193"/>
      <c r="K1132" s="193"/>
      <c r="L1132" s="193"/>
      <c r="M1132" s="195"/>
      <c r="N1132" s="216" t="s">
        <v>28</v>
      </c>
      <c r="O1132" s="214" t="s">
        <v>785</v>
      </c>
      <c r="P1132" s="161" t="s">
        <v>2244</v>
      </c>
      <c r="V1132" s="163"/>
    </row>
    <row r="1133" s="161" customFormat="1" ht="22" customHeight="1" spans="1:16">
      <c r="A1133" s="208">
        <v>2502030550000</v>
      </c>
      <c r="B1133" s="193" t="s">
        <v>2245</v>
      </c>
      <c r="C1133" s="193">
        <v>250203055</v>
      </c>
      <c r="D1133" s="194" t="s">
        <v>2245</v>
      </c>
      <c r="E1133" s="195"/>
      <c r="F1133" s="193"/>
      <c r="G1133" s="193" t="s">
        <v>1694</v>
      </c>
      <c r="H1133" s="193"/>
      <c r="I1133" s="193"/>
      <c r="J1133" s="193"/>
      <c r="K1133" s="193"/>
      <c r="L1133" s="193"/>
      <c r="M1133" s="195"/>
      <c r="N1133" s="216" t="s">
        <v>35</v>
      </c>
      <c r="O1133" s="214"/>
      <c r="P1133" s="161" t="str">
        <f>VLOOKUP(C1133,'[2]1.10正式版 (更新至2024年1月)'!$C:$P,14,FALSE)</f>
        <v>002502030550000-250203055</v>
      </c>
    </row>
    <row r="1134" s="161" customFormat="1" ht="24" customHeight="1" spans="1:16">
      <c r="A1134" s="208">
        <v>2502030560000</v>
      </c>
      <c r="B1134" s="193" t="s">
        <v>2246</v>
      </c>
      <c r="C1134" s="193">
        <v>250203056</v>
      </c>
      <c r="D1134" s="194" t="s">
        <v>2246</v>
      </c>
      <c r="E1134" s="195"/>
      <c r="F1134" s="193"/>
      <c r="G1134" s="193" t="s">
        <v>1694</v>
      </c>
      <c r="H1134" s="193"/>
      <c r="I1134" s="193"/>
      <c r="J1134" s="193"/>
      <c r="K1134" s="193"/>
      <c r="L1134" s="193"/>
      <c r="M1134" s="195"/>
      <c r="N1134" s="216" t="s">
        <v>35</v>
      </c>
      <c r="O1134" s="214"/>
      <c r="P1134" s="161" t="str">
        <f>VLOOKUP(C1134,'[2]1.10正式版 (更新至2024年1月)'!$C:$P,14,FALSE)</f>
        <v>002502030560000-250203056</v>
      </c>
    </row>
    <row r="1135" s="161" customFormat="1" ht="24" customHeight="1" spans="1:16">
      <c r="A1135" s="208">
        <v>2502030570000</v>
      </c>
      <c r="B1135" s="193" t="s">
        <v>2247</v>
      </c>
      <c r="C1135" s="193">
        <v>250203057</v>
      </c>
      <c r="D1135" s="194" t="s">
        <v>2247</v>
      </c>
      <c r="E1135" s="195"/>
      <c r="F1135" s="193"/>
      <c r="G1135" s="193" t="s">
        <v>1694</v>
      </c>
      <c r="H1135" s="193"/>
      <c r="I1135" s="193"/>
      <c r="J1135" s="193"/>
      <c r="K1135" s="193"/>
      <c r="L1135" s="193"/>
      <c r="M1135" s="195"/>
      <c r="N1135" s="216" t="s">
        <v>35</v>
      </c>
      <c r="O1135" s="214"/>
      <c r="P1135" s="161" t="str">
        <f>VLOOKUP(C1135,'[2]1.10正式版 (更新至2024年1月)'!$C:$P,14,FALSE)</f>
        <v>002502030570000-250203057</v>
      </c>
    </row>
    <row r="1136" s="161" customFormat="1" ht="24" customHeight="1" spans="1:16">
      <c r="A1136" s="208">
        <v>2502030580000</v>
      </c>
      <c r="B1136" s="193" t="s">
        <v>2248</v>
      </c>
      <c r="C1136" s="193">
        <v>250203058</v>
      </c>
      <c r="D1136" s="194" t="s">
        <v>2248</v>
      </c>
      <c r="E1136" s="195"/>
      <c r="F1136" s="193"/>
      <c r="G1136" s="193" t="s">
        <v>1694</v>
      </c>
      <c r="H1136" s="192">
        <v>25</v>
      </c>
      <c r="I1136" s="192">
        <v>24</v>
      </c>
      <c r="J1136" s="192">
        <v>23</v>
      </c>
      <c r="K1136" s="192">
        <v>22</v>
      </c>
      <c r="L1136" s="192">
        <v>21</v>
      </c>
      <c r="M1136" s="195" t="s">
        <v>2226</v>
      </c>
      <c r="N1136" s="233" t="s">
        <v>35</v>
      </c>
      <c r="O1136" s="236" t="s">
        <v>670</v>
      </c>
      <c r="P1136" s="161" t="str">
        <f>VLOOKUP(C1136,'[2]1.10正式版 (更新至2024年1月)'!$C:$P,14,FALSE)</f>
        <v>002502030580000-250203058</v>
      </c>
    </row>
    <row r="1137" s="161" customFormat="1" ht="24" customHeight="1" spans="1:16">
      <c r="A1137" s="208">
        <v>2502030580000</v>
      </c>
      <c r="B1137" s="193" t="s">
        <v>2248</v>
      </c>
      <c r="C1137" s="193" t="s">
        <v>2249</v>
      </c>
      <c r="D1137" s="194" t="s">
        <v>2250</v>
      </c>
      <c r="E1137" s="195"/>
      <c r="F1137" s="193"/>
      <c r="G1137" s="193" t="s">
        <v>1694</v>
      </c>
      <c r="H1137" s="192">
        <v>63</v>
      </c>
      <c r="I1137" s="192">
        <v>63</v>
      </c>
      <c r="J1137" s="192">
        <v>63</v>
      </c>
      <c r="K1137" s="192">
        <v>63</v>
      </c>
      <c r="L1137" s="192">
        <v>63</v>
      </c>
      <c r="M1137" s="195"/>
      <c r="N1137" s="233" t="s">
        <v>35</v>
      </c>
      <c r="O1137" s="236" t="s">
        <v>670</v>
      </c>
      <c r="P1137" s="161" t="str">
        <f>VLOOKUP(C1137,'[2]1.10正式版 (更新至2024年1月)'!$C:$P,14,FALSE)</f>
        <v>002502030580000-250203058-1</v>
      </c>
    </row>
    <row r="1138" s="161" customFormat="1" ht="24" customHeight="1" spans="1:16">
      <c r="A1138" s="208">
        <v>2502030590000</v>
      </c>
      <c r="B1138" s="193" t="s">
        <v>2251</v>
      </c>
      <c r="C1138" s="193">
        <v>250203059</v>
      </c>
      <c r="D1138" s="194" t="s">
        <v>2251</v>
      </c>
      <c r="E1138" s="195"/>
      <c r="F1138" s="193"/>
      <c r="G1138" s="193" t="s">
        <v>1694</v>
      </c>
      <c r="H1138" s="193"/>
      <c r="I1138" s="193"/>
      <c r="J1138" s="193"/>
      <c r="K1138" s="193"/>
      <c r="L1138" s="193"/>
      <c r="M1138" s="195"/>
      <c r="N1138" s="216" t="s">
        <v>35</v>
      </c>
      <c r="O1138" s="214"/>
      <c r="P1138" s="161" t="str">
        <f>VLOOKUP(C1138,'[2]1.10正式版 (更新至2024年1月)'!$C:$P,14,FALSE)</f>
        <v>002502030590000-250203059</v>
      </c>
    </row>
    <row r="1139" s="161" customFormat="1" ht="24" customHeight="1" spans="1:16">
      <c r="A1139" s="208">
        <v>2502030600000</v>
      </c>
      <c r="B1139" s="193" t="s">
        <v>2252</v>
      </c>
      <c r="C1139" s="193">
        <v>250203060</v>
      </c>
      <c r="D1139" s="194" t="s">
        <v>2252</v>
      </c>
      <c r="E1139" s="195"/>
      <c r="F1139" s="193"/>
      <c r="G1139" s="193" t="s">
        <v>1694</v>
      </c>
      <c r="H1139" s="192">
        <v>25</v>
      </c>
      <c r="I1139" s="192">
        <v>24</v>
      </c>
      <c r="J1139" s="192">
        <v>23</v>
      </c>
      <c r="K1139" s="192">
        <v>22</v>
      </c>
      <c r="L1139" s="192">
        <v>21</v>
      </c>
      <c r="M1139" s="195" t="s">
        <v>2226</v>
      </c>
      <c r="N1139" s="233" t="s">
        <v>35</v>
      </c>
      <c r="O1139" s="236" t="s">
        <v>670</v>
      </c>
      <c r="P1139" s="161" t="str">
        <f>VLOOKUP(C1139,'[2]1.10正式版 (更新至2024年1月)'!$C:$P,14,FALSE)</f>
        <v>002502030600000-250203060</v>
      </c>
    </row>
    <row r="1140" s="161" customFormat="1" ht="24" customHeight="1" spans="1:16">
      <c r="A1140" s="208">
        <v>2502030600000</v>
      </c>
      <c r="B1140" s="193" t="s">
        <v>2252</v>
      </c>
      <c r="C1140" s="193" t="s">
        <v>2253</v>
      </c>
      <c r="D1140" s="194" t="s">
        <v>2254</v>
      </c>
      <c r="E1140" s="195"/>
      <c r="F1140" s="193"/>
      <c r="G1140" s="193" t="s">
        <v>1694</v>
      </c>
      <c r="H1140" s="192">
        <v>63</v>
      </c>
      <c r="I1140" s="192">
        <v>63</v>
      </c>
      <c r="J1140" s="192">
        <v>63</v>
      </c>
      <c r="K1140" s="192">
        <v>63</v>
      </c>
      <c r="L1140" s="192">
        <v>63</v>
      </c>
      <c r="M1140" s="195"/>
      <c r="N1140" s="233" t="s">
        <v>35</v>
      </c>
      <c r="O1140" s="236" t="s">
        <v>670</v>
      </c>
      <c r="P1140" s="161" t="str">
        <f>VLOOKUP(C1140,'[2]1.10正式版 (更新至2024年1月)'!$C:$P,14,FALSE)</f>
        <v>002502030600000-250203060-1</v>
      </c>
    </row>
    <row r="1141" s="161" customFormat="1" ht="24" customHeight="1" spans="1:16">
      <c r="A1141" s="208">
        <v>2502030610000</v>
      </c>
      <c r="B1141" s="193" t="s">
        <v>2255</v>
      </c>
      <c r="C1141" s="193">
        <v>250203061</v>
      </c>
      <c r="D1141" s="194" t="s">
        <v>2255</v>
      </c>
      <c r="E1141" s="195"/>
      <c r="F1141" s="193"/>
      <c r="G1141" s="193" t="s">
        <v>1694</v>
      </c>
      <c r="H1141" s="193"/>
      <c r="I1141" s="193"/>
      <c r="J1141" s="193"/>
      <c r="K1141" s="193"/>
      <c r="L1141" s="193"/>
      <c r="M1141" s="195"/>
      <c r="N1141" s="216" t="s">
        <v>35</v>
      </c>
      <c r="O1141" s="214"/>
      <c r="P1141" s="161" t="str">
        <f>VLOOKUP(C1141,'[2]1.10正式版 (更新至2024年1月)'!$C:$P,14,FALSE)</f>
        <v>002502030610000-250203061</v>
      </c>
    </row>
    <row r="1142" s="161" customFormat="1" ht="24" customHeight="1" spans="1:16">
      <c r="A1142" s="208">
        <v>2502030620000</v>
      </c>
      <c r="B1142" s="193" t="s">
        <v>2256</v>
      </c>
      <c r="C1142" s="193">
        <v>250203062</v>
      </c>
      <c r="D1142" s="194" t="s">
        <v>2257</v>
      </c>
      <c r="E1142" s="195"/>
      <c r="F1142" s="193"/>
      <c r="G1142" s="193" t="s">
        <v>1694</v>
      </c>
      <c r="H1142" s="193"/>
      <c r="I1142" s="193"/>
      <c r="J1142" s="193"/>
      <c r="K1142" s="193"/>
      <c r="L1142" s="193"/>
      <c r="M1142" s="195"/>
      <c r="N1142" s="216" t="s">
        <v>35</v>
      </c>
      <c r="O1142" s="214"/>
      <c r="P1142" s="161" t="str">
        <f>VLOOKUP(C1142,'[2]1.10正式版 (更新至2024年1月)'!$C:$P,14,FALSE)</f>
        <v>002502030620000-250203062</v>
      </c>
    </row>
    <row r="1143" s="161" customFormat="1" ht="36" customHeight="1" spans="1:16">
      <c r="A1143" s="208">
        <v>2502030630000</v>
      </c>
      <c r="B1143" s="193" t="s">
        <v>2258</v>
      </c>
      <c r="C1143" s="193">
        <v>250203063</v>
      </c>
      <c r="D1143" s="194" t="s">
        <v>2258</v>
      </c>
      <c r="E1143" s="195"/>
      <c r="F1143" s="193"/>
      <c r="G1143" s="193" t="s">
        <v>1694</v>
      </c>
      <c r="H1143" s="193"/>
      <c r="I1143" s="193"/>
      <c r="J1143" s="193"/>
      <c r="K1143" s="193"/>
      <c r="L1143" s="193"/>
      <c r="M1143" s="195"/>
      <c r="N1143" s="216" t="s">
        <v>35</v>
      </c>
      <c r="O1143" s="214"/>
      <c r="P1143" s="161" t="str">
        <f>VLOOKUP(C1143,'[2]1.10正式版 (更新至2024年1月)'!$C:$P,14,FALSE)</f>
        <v>002502030630000-250203063</v>
      </c>
    </row>
    <row r="1144" s="161" customFormat="1" ht="26" customHeight="1" spans="1:16">
      <c r="A1144" s="208">
        <v>2502030640000</v>
      </c>
      <c r="B1144" s="193" t="s">
        <v>2259</v>
      </c>
      <c r="C1144" s="193">
        <v>250203064</v>
      </c>
      <c r="D1144" s="194" t="s">
        <v>2260</v>
      </c>
      <c r="E1144" s="195"/>
      <c r="F1144" s="193"/>
      <c r="G1144" s="193" t="s">
        <v>1694</v>
      </c>
      <c r="H1144" s="192">
        <v>25</v>
      </c>
      <c r="I1144" s="192">
        <v>24</v>
      </c>
      <c r="J1144" s="192">
        <v>23</v>
      </c>
      <c r="K1144" s="192">
        <v>22</v>
      </c>
      <c r="L1144" s="192">
        <v>21</v>
      </c>
      <c r="M1144" s="195" t="s">
        <v>2226</v>
      </c>
      <c r="N1144" s="233" t="s">
        <v>113</v>
      </c>
      <c r="O1144" s="236" t="s">
        <v>670</v>
      </c>
      <c r="P1144" s="161" t="str">
        <f>VLOOKUP(C1144,'[2]1.10正式版 (更新至2024年1月)'!$C:$P,14,FALSE)</f>
        <v>002502030640000-250203064</v>
      </c>
    </row>
    <row r="1145" s="161" customFormat="1" ht="36" customHeight="1" spans="1:16">
      <c r="A1145" s="208">
        <v>2502030640000</v>
      </c>
      <c r="B1145" s="193" t="s">
        <v>2259</v>
      </c>
      <c r="C1145" s="193" t="s">
        <v>2261</v>
      </c>
      <c r="D1145" s="194" t="s">
        <v>2262</v>
      </c>
      <c r="E1145" s="195"/>
      <c r="F1145" s="193"/>
      <c r="G1145" s="193" t="s">
        <v>1694</v>
      </c>
      <c r="H1145" s="192">
        <v>63</v>
      </c>
      <c r="I1145" s="192">
        <v>63</v>
      </c>
      <c r="J1145" s="192">
        <v>63</v>
      </c>
      <c r="K1145" s="192">
        <v>63</v>
      </c>
      <c r="L1145" s="192">
        <v>63</v>
      </c>
      <c r="M1145" s="195"/>
      <c r="N1145" s="233" t="s">
        <v>113</v>
      </c>
      <c r="O1145" s="236" t="s">
        <v>670</v>
      </c>
      <c r="P1145" s="161" t="str">
        <f>VLOOKUP(C1145,'[2]1.10正式版 (更新至2024年1月)'!$C:$P,14,FALSE)</f>
        <v>002502030640000-250203064-1</v>
      </c>
    </row>
    <row r="1146" s="161" customFormat="1" ht="28" customHeight="1" spans="1:16">
      <c r="A1146" s="208">
        <v>2502030650000</v>
      </c>
      <c r="B1146" s="193" t="s">
        <v>2263</v>
      </c>
      <c r="C1146" s="193">
        <v>250203065</v>
      </c>
      <c r="D1146" s="194" t="s">
        <v>2263</v>
      </c>
      <c r="E1146" s="195" t="s">
        <v>1806</v>
      </c>
      <c r="F1146" s="193"/>
      <c r="G1146" s="193" t="s">
        <v>1694</v>
      </c>
      <c r="H1146" s="193">
        <v>34</v>
      </c>
      <c r="I1146" s="193">
        <v>29</v>
      </c>
      <c r="J1146" s="193">
        <v>29</v>
      </c>
      <c r="K1146" s="193">
        <v>28</v>
      </c>
      <c r="L1146" s="193">
        <v>25</v>
      </c>
      <c r="M1146" s="195" t="s">
        <v>2264</v>
      </c>
      <c r="N1146" s="216" t="s">
        <v>35</v>
      </c>
      <c r="O1146" s="214"/>
      <c r="P1146" s="161" t="str">
        <f>VLOOKUP(C1146,'[2]1.10正式版 (更新至2024年1月)'!$C:$P,14,FALSE)</f>
        <v>002502030650000-250203065</v>
      </c>
    </row>
    <row r="1147" s="161" customFormat="1" ht="24" customHeight="1" spans="1:16">
      <c r="A1147" s="208">
        <v>2502030650200</v>
      </c>
      <c r="B1147" s="193" t="s">
        <v>2265</v>
      </c>
      <c r="C1147" s="193" t="s">
        <v>2266</v>
      </c>
      <c r="D1147" s="194" t="s">
        <v>2265</v>
      </c>
      <c r="E1147" s="195"/>
      <c r="F1147" s="193"/>
      <c r="G1147" s="193" t="s">
        <v>1694</v>
      </c>
      <c r="H1147" s="193">
        <v>29</v>
      </c>
      <c r="I1147" s="193">
        <v>24</v>
      </c>
      <c r="J1147" s="193">
        <v>24</v>
      </c>
      <c r="K1147" s="193">
        <v>23</v>
      </c>
      <c r="L1147" s="193">
        <v>20</v>
      </c>
      <c r="M1147" s="195"/>
      <c r="N1147" s="216" t="s">
        <v>35</v>
      </c>
      <c r="O1147" s="214"/>
      <c r="P1147" s="161" t="str">
        <f>VLOOKUP(C1147,'[2]1.10正式版 (更新至2024年1月)'!$C:$P,14,FALSE)</f>
        <v>002502030650200-250203065-1</v>
      </c>
    </row>
    <row r="1148" s="161" customFormat="1" ht="24" customHeight="1" spans="1:16">
      <c r="A1148" s="208">
        <v>2502030650300</v>
      </c>
      <c r="B1148" s="193" t="s">
        <v>2267</v>
      </c>
      <c r="C1148" s="193" t="s">
        <v>2268</v>
      </c>
      <c r="D1148" s="194" t="s">
        <v>2269</v>
      </c>
      <c r="E1148" s="195"/>
      <c r="F1148" s="193"/>
      <c r="G1148" s="193" t="s">
        <v>1694</v>
      </c>
      <c r="H1148" s="193">
        <v>10</v>
      </c>
      <c r="I1148" s="193">
        <v>10</v>
      </c>
      <c r="J1148" s="193">
        <v>10</v>
      </c>
      <c r="K1148" s="193">
        <v>10</v>
      </c>
      <c r="L1148" s="193">
        <v>10</v>
      </c>
      <c r="M1148" s="195"/>
      <c r="N1148" s="216" t="s">
        <v>35</v>
      </c>
      <c r="O1148" s="214"/>
      <c r="P1148" s="161" t="str">
        <f>VLOOKUP(C1148,'[2]1.10正式版 (更新至2024年1月)'!$C:$P,14,FALSE)</f>
        <v>002502030650300-250203065-2</v>
      </c>
    </row>
    <row r="1149" s="161" customFormat="1" ht="24" customHeight="1" spans="1:16">
      <c r="A1149" s="208">
        <v>2502030660000</v>
      </c>
      <c r="B1149" s="193" t="s">
        <v>2270</v>
      </c>
      <c r="C1149" s="193">
        <v>250203066</v>
      </c>
      <c r="D1149" s="194" t="s">
        <v>2270</v>
      </c>
      <c r="E1149" s="195" t="s">
        <v>2271</v>
      </c>
      <c r="F1149" s="193"/>
      <c r="G1149" s="193" t="s">
        <v>1694</v>
      </c>
      <c r="H1149" s="193">
        <v>25</v>
      </c>
      <c r="I1149" s="193">
        <v>25</v>
      </c>
      <c r="J1149" s="193">
        <v>25</v>
      </c>
      <c r="K1149" s="193">
        <v>25</v>
      </c>
      <c r="L1149" s="193">
        <v>25</v>
      </c>
      <c r="M1149" s="195" t="s">
        <v>2272</v>
      </c>
      <c r="N1149" s="216" t="s">
        <v>35</v>
      </c>
      <c r="O1149" s="214"/>
      <c r="P1149" s="161" t="str">
        <f>VLOOKUP(C1149,'[2]1.10正式版 (更新至2024年1月)'!$C:$P,14,FALSE)</f>
        <v>002502030660000-250203066</v>
      </c>
    </row>
    <row r="1150" s="161" customFormat="1" ht="24" customHeight="1" spans="1:16">
      <c r="A1150" s="208">
        <v>2502030660100</v>
      </c>
      <c r="B1150" s="193" t="s">
        <v>2273</v>
      </c>
      <c r="C1150" s="193" t="s">
        <v>2274</v>
      </c>
      <c r="D1150" s="194" t="s">
        <v>2273</v>
      </c>
      <c r="E1150" s="195"/>
      <c r="F1150" s="193"/>
      <c r="G1150" s="193" t="s">
        <v>1694</v>
      </c>
      <c r="H1150" s="193">
        <v>15</v>
      </c>
      <c r="I1150" s="193">
        <v>15</v>
      </c>
      <c r="J1150" s="193">
        <v>15</v>
      </c>
      <c r="K1150" s="193">
        <v>15</v>
      </c>
      <c r="L1150" s="193">
        <v>15</v>
      </c>
      <c r="M1150" s="195"/>
      <c r="N1150" s="216" t="s">
        <v>35</v>
      </c>
      <c r="O1150" s="214"/>
      <c r="P1150" s="161" t="str">
        <f>VLOOKUP(C1150,'[2]1.10正式版 (更新至2024年1月)'!$C:$P,14,FALSE)</f>
        <v>002502030660100-250203066-1</v>
      </c>
    </row>
    <row r="1151" s="161" customFormat="1" ht="22" customHeight="1" spans="1:16">
      <c r="A1151" s="208">
        <v>2502030670000</v>
      </c>
      <c r="B1151" s="193" t="s">
        <v>2275</v>
      </c>
      <c r="C1151" s="193">
        <v>250203067</v>
      </c>
      <c r="D1151" s="194" t="s">
        <v>2275</v>
      </c>
      <c r="E1151" s="195" t="s">
        <v>2276</v>
      </c>
      <c r="F1151" s="193"/>
      <c r="G1151" s="193" t="s">
        <v>1694</v>
      </c>
      <c r="H1151" s="193">
        <v>12</v>
      </c>
      <c r="I1151" s="193">
        <v>12</v>
      </c>
      <c r="J1151" s="193">
        <v>12</v>
      </c>
      <c r="K1151" s="193">
        <v>12</v>
      </c>
      <c r="L1151" s="193">
        <v>10.2</v>
      </c>
      <c r="M1151" s="195" t="s">
        <v>2277</v>
      </c>
      <c r="N1151" s="216" t="s">
        <v>35</v>
      </c>
      <c r="O1151" s="214"/>
      <c r="P1151" s="161" t="str">
        <f>VLOOKUP(C1151,'[2]1.10正式版 (更新至2024年1月)'!$C:$P,14,FALSE)</f>
        <v>002502030670000-250203067</v>
      </c>
    </row>
    <row r="1152" s="161" customFormat="1" ht="24" customHeight="1" spans="1:16">
      <c r="A1152" s="208">
        <v>2502030670200</v>
      </c>
      <c r="B1152" s="193" t="s">
        <v>2278</v>
      </c>
      <c r="C1152" s="193" t="s">
        <v>2279</v>
      </c>
      <c r="D1152" s="194" t="s">
        <v>2280</v>
      </c>
      <c r="E1152" s="195"/>
      <c r="F1152" s="193"/>
      <c r="G1152" s="193" t="s">
        <v>1694</v>
      </c>
      <c r="H1152" s="193">
        <v>13</v>
      </c>
      <c r="I1152" s="193">
        <v>13</v>
      </c>
      <c r="J1152" s="193">
        <v>13</v>
      </c>
      <c r="K1152" s="193">
        <v>13</v>
      </c>
      <c r="L1152" s="193">
        <v>13</v>
      </c>
      <c r="M1152" s="195"/>
      <c r="N1152" s="216" t="s">
        <v>35</v>
      </c>
      <c r="O1152" s="214"/>
      <c r="P1152" s="161" t="str">
        <f>VLOOKUP(C1152,'[2]1.10正式版 (更新至2024年1月)'!$C:$P,14,FALSE)</f>
        <v>002502030670200-250203067-1</v>
      </c>
    </row>
    <row r="1153" s="161" customFormat="1" ht="27" customHeight="1" spans="1:16">
      <c r="A1153" s="208">
        <v>2502030680000</v>
      </c>
      <c r="B1153" s="193" t="s">
        <v>2281</v>
      </c>
      <c r="C1153" s="193">
        <v>250203068</v>
      </c>
      <c r="D1153" s="194" t="s">
        <v>2281</v>
      </c>
      <c r="E1153" s="195" t="s">
        <v>2282</v>
      </c>
      <c r="F1153" s="193"/>
      <c r="G1153" s="193" t="s">
        <v>1694</v>
      </c>
      <c r="H1153" s="192">
        <v>80</v>
      </c>
      <c r="I1153" s="192">
        <v>73</v>
      </c>
      <c r="J1153" s="192">
        <v>67</v>
      </c>
      <c r="K1153" s="192">
        <v>63</v>
      </c>
      <c r="L1153" s="192">
        <v>60</v>
      </c>
      <c r="M1153" s="195" t="s">
        <v>2283</v>
      </c>
      <c r="N1153" s="233" t="s">
        <v>113</v>
      </c>
      <c r="O1153" s="236" t="s">
        <v>670</v>
      </c>
      <c r="P1153" s="161" t="str">
        <f>VLOOKUP(C1153,'[2]1.10正式版 (更新至2024年1月)'!$C:$P,14,FALSE)</f>
        <v>002502030680000-250203068</v>
      </c>
    </row>
    <row r="1154" s="161" customFormat="1" ht="30" customHeight="1" spans="1:16">
      <c r="A1154" s="208">
        <v>2502030680300</v>
      </c>
      <c r="B1154" s="193" t="s">
        <v>2284</v>
      </c>
      <c r="C1154" s="193" t="s">
        <v>2285</v>
      </c>
      <c r="D1154" s="194" t="s">
        <v>2286</v>
      </c>
      <c r="E1154" s="195"/>
      <c r="F1154" s="193"/>
      <c r="G1154" s="193" t="s">
        <v>1694</v>
      </c>
      <c r="H1154" s="192">
        <v>45</v>
      </c>
      <c r="I1154" s="192">
        <v>45</v>
      </c>
      <c r="J1154" s="192">
        <v>45</v>
      </c>
      <c r="K1154" s="192">
        <v>45</v>
      </c>
      <c r="L1154" s="192">
        <v>45</v>
      </c>
      <c r="M1154" s="195"/>
      <c r="N1154" s="233" t="s">
        <v>113</v>
      </c>
      <c r="O1154" s="236" t="s">
        <v>670</v>
      </c>
      <c r="P1154" s="161" t="str">
        <f>VLOOKUP(C1154,'[2]1.10正式版 (更新至2024年1月)'!$C:$P,14,FALSE)</f>
        <v>002502030680300-250203068-1</v>
      </c>
    </row>
    <row r="1155" s="161" customFormat="1" ht="28" customHeight="1" spans="1:16">
      <c r="A1155" s="208">
        <v>2502030680400</v>
      </c>
      <c r="B1155" s="193" t="s">
        <v>2287</v>
      </c>
      <c r="C1155" s="193" t="s">
        <v>2288</v>
      </c>
      <c r="D1155" s="194" t="s">
        <v>2289</v>
      </c>
      <c r="E1155" s="195"/>
      <c r="F1155" s="193"/>
      <c r="G1155" s="193" t="s">
        <v>1694</v>
      </c>
      <c r="H1155" s="192">
        <v>30</v>
      </c>
      <c r="I1155" s="192">
        <v>30</v>
      </c>
      <c r="J1155" s="192">
        <v>30</v>
      </c>
      <c r="K1155" s="192">
        <v>30</v>
      </c>
      <c r="L1155" s="192">
        <v>30</v>
      </c>
      <c r="M1155" s="195"/>
      <c r="N1155" s="233" t="s">
        <v>113</v>
      </c>
      <c r="O1155" s="236" t="s">
        <v>670</v>
      </c>
      <c r="P1155" s="161" t="str">
        <f>VLOOKUP(C1155,'[2]1.10正式版 (更新至2024年1月)'!$C:$P,14,FALSE)</f>
        <v>002502030680400-250203068-2</v>
      </c>
    </row>
    <row r="1156" s="161" customFormat="1" ht="28" customHeight="1" spans="1:16">
      <c r="A1156" s="208">
        <v>2502030680100</v>
      </c>
      <c r="B1156" s="193" t="s">
        <v>2290</v>
      </c>
      <c r="C1156" s="193" t="s">
        <v>2291</v>
      </c>
      <c r="D1156" s="194" t="s">
        <v>2292</v>
      </c>
      <c r="E1156" s="195"/>
      <c r="F1156" s="193"/>
      <c r="G1156" s="193" t="s">
        <v>1694</v>
      </c>
      <c r="H1156" s="192">
        <v>15</v>
      </c>
      <c r="I1156" s="192">
        <v>15</v>
      </c>
      <c r="J1156" s="192">
        <v>15</v>
      </c>
      <c r="K1156" s="192">
        <v>15</v>
      </c>
      <c r="L1156" s="192">
        <v>15</v>
      </c>
      <c r="M1156" s="195"/>
      <c r="N1156" s="233" t="s">
        <v>113</v>
      </c>
      <c r="O1156" s="236" t="s">
        <v>670</v>
      </c>
      <c r="P1156" s="161" t="str">
        <f>VLOOKUP(C1156,'[2]1.10正式版 (更新至2024年1月)'!$C:$P,14,FALSE)</f>
        <v>002502030680100-250203068-3</v>
      </c>
    </row>
    <row r="1157" s="161" customFormat="1" ht="19" customHeight="1" spans="1:16">
      <c r="A1157" s="208">
        <v>2502030690000</v>
      </c>
      <c r="B1157" s="193" t="s">
        <v>2293</v>
      </c>
      <c r="C1157" s="193">
        <v>250203069</v>
      </c>
      <c r="D1157" s="194" t="s">
        <v>2293</v>
      </c>
      <c r="E1157" s="195"/>
      <c r="F1157" s="193"/>
      <c r="G1157" s="193" t="s">
        <v>1694</v>
      </c>
      <c r="H1157" s="193"/>
      <c r="I1157" s="193"/>
      <c r="J1157" s="193"/>
      <c r="K1157" s="193"/>
      <c r="L1157" s="193"/>
      <c r="M1157" s="195"/>
      <c r="N1157" s="216" t="s">
        <v>35</v>
      </c>
      <c r="O1157" s="214"/>
      <c r="P1157" s="161" t="str">
        <f>VLOOKUP(C1157,'[2]1.10正式版 (更新至2024年1月)'!$C:$P,14,FALSE)</f>
        <v>002502030690000-250203069</v>
      </c>
    </row>
    <row r="1158" s="161" customFormat="1" ht="19" customHeight="1" spans="1:16">
      <c r="A1158" s="208">
        <v>2502030700000</v>
      </c>
      <c r="B1158" s="193" t="s">
        <v>2294</v>
      </c>
      <c r="C1158" s="193">
        <v>250203070</v>
      </c>
      <c r="D1158" s="194" t="s">
        <v>2294</v>
      </c>
      <c r="E1158" s="195" t="s">
        <v>2295</v>
      </c>
      <c r="F1158" s="193"/>
      <c r="G1158" s="193" t="s">
        <v>26</v>
      </c>
      <c r="H1158" s="193">
        <v>25.2</v>
      </c>
      <c r="I1158" s="193">
        <v>22</v>
      </c>
      <c r="J1158" s="193">
        <v>21</v>
      </c>
      <c r="K1158" s="193">
        <v>20</v>
      </c>
      <c r="L1158" s="193">
        <v>17</v>
      </c>
      <c r="M1158" s="195"/>
      <c r="N1158" s="216" t="s">
        <v>35</v>
      </c>
      <c r="O1158" s="214"/>
      <c r="P1158" s="161" t="str">
        <f>VLOOKUP(C1158,'[2]1.10正式版 (更新至2024年1月)'!$C:$P,14,FALSE)</f>
        <v>002502030700000-250203070</v>
      </c>
    </row>
    <row r="1159" s="161" customFormat="1" ht="19" customHeight="1" spans="1:16">
      <c r="A1159" s="208">
        <v>2502030710000</v>
      </c>
      <c r="B1159" s="193" t="s">
        <v>2296</v>
      </c>
      <c r="C1159" s="193">
        <v>250203071</v>
      </c>
      <c r="D1159" s="194" t="s">
        <v>2296</v>
      </c>
      <c r="E1159" s="195" t="s">
        <v>2297</v>
      </c>
      <c r="F1159" s="193"/>
      <c r="G1159" s="193" t="s">
        <v>1694</v>
      </c>
      <c r="H1159" s="193">
        <v>25.2</v>
      </c>
      <c r="I1159" s="193">
        <v>22</v>
      </c>
      <c r="J1159" s="193">
        <v>21</v>
      </c>
      <c r="K1159" s="193">
        <v>21</v>
      </c>
      <c r="L1159" s="193">
        <v>17.85</v>
      </c>
      <c r="M1159" s="195"/>
      <c r="N1159" s="216" t="s">
        <v>35</v>
      </c>
      <c r="O1159" s="214"/>
      <c r="P1159" s="161" t="str">
        <f>VLOOKUP(C1159,'[2]1.10正式版 (更新至2024年1月)'!$C:$P,14,FALSE)</f>
        <v>002502030710000-250203071</v>
      </c>
    </row>
    <row r="1160" s="161" customFormat="1" ht="19" customHeight="1" spans="1:16">
      <c r="A1160" s="208">
        <v>2502030710100</v>
      </c>
      <c r="B1160" s="193" t="s">
        <v>2298</v>
      </c>
      <c r="C1160" s="193" t="s">
        <v>2299</v>
      </c>
      <c r="D1160" s="194" t="s">
        <v>2298</v>
      </c>
      <c r="E1160" s="195"/>
      <c r="F1160" s="193"/>
      <c r="G1160" s="193" t="s">
        <v>1694</v>
      </c>
      <c r="H1160" s="193">
        <v>25.2</v>
      </c>
      <c r="I1160" s="193">
        <v>22</v>
      </c>
      <c r="J1160" s="193">
        <v>21</v>
      </c>
      <c r="K1160" s="193">
        <v>21</v>
      </c>
      <c r="L1160" s="193">
        <v>17.85</v>
      </c>
      <c r="M1160" s="195"/>
      <c r="N1160" s="216" t="s">
        <v>35</v>
      </c>
      <c r="O1160" s="214"/>
      <c r="P1160" s="161" t="str">
        <f>VLOOKUP(C1160,'[2]1.10正式版 (更新至2024年1月)'!$C:$P,14,FALSE)</f>
        <v>002502030710100-250203071-1</v>
      </c>
    </row>
    <row r="1161" s="161" customFormat="1" ht="19" customHeight="1" spans="1:16">
      <c r="A1161" s="208">
        <v>2502030710200</v>
      </c>
      <c r="B1161" s="193" t="s">
        <v>2300</v>
      </c>
      <c r="C1161" s="193" t="s">
        <v>2301</v>
      </c>
      <c r="D1161" s="194" t="s">
        <v>2300</v>
      </c>
      <c r="E1161" s="195"/>
      <c r="F1161" s="193"/>
      <c r="G1161" s="193" t="s">
        <v>1694</v>
      </c>
      <c r="H1161" s="193">
        <v>25.2</v>
      </c>
      <c r="I1161" s="193">
        <v>22</v>
      </c>
      <c r="J1161" s="193">
        <v>21</v>
      </c>
      <c r="K1161" s="193">
        <v>21</v>
      </c>
      <c r="L1161" s="193">
        <v>17.85</v>
      </c>
      <c r="M1161" s="195"/>
      <c r="N1161" s="216" t="s">
        <v>35</v>
      </c>
      <c r="O1161" s="214"/>
      <c r="P1161" s="161" t="str">
        <f>VLOOKUP(C1161,'[2]1.10正式版 (更新至2024年1月)'!$C:$P,14,FALSE)</f>
        <v>002502030710200-250203071-2</v>
      </c>
    </row>
    <row r="1162" s="161" customFormat="1" ht="19" customHeight="1" spans="1:16">
      <c r="A1162" s="208">
        <v>2502030710300</v>
      </c>
      <c r="B1162" s="193" t="s">
        <v>2302</v>
      </c>
      <c r="C1162" s="193" t="s">
        <v>2303</v>
      </c>
      <c r="D1162" s="194" t="s">
        <v>2302</v>
      </c>
      <c r="E1162" s="195"/>
      <c r="F1162" s="193"/>
      <c r="G1162" s="193" t="s">
        <v>1694</v>
      </c>
      <c r="H1162" s="193">
        <v>25.2</v>
      </c>
      <c r="I1162" s="193">
        <v>22</v>
      </c>
      <c r="J1162" s="193">
        <v>21</v>
      </c>
      <c r="K1162" s="193">
        <v>21</v>
      </c>
      <c r="L1162" s="193">
        <v>17.85</v>
      </c>
      <c r="M1162" s="195"/>
      <c r="N1162" s="216" t="s">
        <v>35</v>
      </c>
      <c r="O1162" s="214"/>
      <c r="P1162" s="161" t="str">
        <f>VLOOKUP(C1162,'[2]1.10正式版 (更新至2024年1月)'!$C:$P,14,FALSE)</f>
        <v>002502030710300-250203071-3</v>
      </c>
    </row>
    <row r="1163" s="161" customFormat="1" ht="19" customHeight="1" spans="1:16">
      <c r="A1163" s="208">
        <v>2502030720000</v>
      </c>
      <c r="B1163" s="193" t="s">
        <v>2304</v>
      </c>
      <c r="C1163" s="193">
        <v>250203072</v>
      </c>
      <c r="D1163" s="194" t="s">
        <v>2304</v>
      </c>
      <c r="E1163" s="195"/>
      <c r="F1163" s="193"/>
      <c r="G1163" s="193" t="s">
        <v>1694</v>
      </c>
      <c r="H1163" s="193">
        <v>15.6</v>
      </c>
      <c r="I1163" s="193">
        <v>14</v>
      </c>
      <c r="J1163" s="193">
        <v>13</v>
      </c>
      <c r="K1163" s="193">
        <v>13</v>
      </c>
      <c r="L1163" s="193">
        <v>11.05</v>
      </c>
      <c r="M1163" s="195"/>
      <c r="N1163" s="216" t="s">
        <v>35</v>
      </c>
      <c r="O1163" s="214"/>
      <c r="P1163" s="161" t="str">
        <f>VLOOKUP(C1163,'[2]1.10正式版 (更新至2024年1月)'!$C:$P,14,FALSE)</f>
        <v>002502030720000-250203072</v>
      </c>
    </row>
    <row r="1164" s="161" customFormat="1" ht="19" customHeight="1" spans="1:16">
      <c r="A1164" s="208">
        <v>2502030730000</v>
      </c>
      <c r="B1164" s="193" t="s">
        <v>2305</v>
      </c>
      <c r="C1164" s="193">
        <v>250203073</v>
      </c>
      <c r="D1164" s="194" t="s">
        <v>2305</v>
      </c>
      <c r="E1164" s="195"/>
      <c r="F1164" s="193"/>
      <c r="G1164" s="193" t="s">
        <v>1694</v>
      </c>
      <c r="H1164" s="193"/>
      <c r="I1164" s="193"/>
      <c r="J1164" s="193"/>
      <c r="K1164" s="193"/>
      <c r="L1164" s="193"/>
      <c r="M1164" s="195"/>
      <c r="N1164" s="216" t="s">
        <v>35</v>
      </c>
      <c r="O1164" s="214"/>
      <c r="P1164" s="161" t="str">
        <f>VLOOKUP(C1164,'[2]1.10正式版 (更新至2024年1月)'!$C:$P,14,FALSE)</f>
        <v>002502030730000-250203073</v>
      </c>
    </row>
    <row r="1165" s="161" customFormat="1" ht="19" customHeight="1" spans="1:16">
      <c r="A1165" s="208">
        <v>2502030740000</v>
      </c>
      <c r="B1165" s="193" t="s">
        <v>2306</v>
      </c>
      <c r="C1165" s="193">
        <v>250203074</v>
      </c>
      <c r="D1165" s="194" t="s">
        <v>2306</v>
      </c>
      <c r="E1165" s="195"/>
      <c r="F1165" s="193"/>
      <c r="G1165" s="193" t="s">
        <v>1694</v>
      </c>
      <c r="H1165" s="193"/>
      <c r="I1165" s="193"/>
      <c r="J1165" s="193"/>
      <c r="K1165" s="193"/>
      <c r="L1165" s="193"/>
      <c r="M1165" s="195"/>
      <c r="N1165" s="216" t="s">
        <v>35</v>
      </c>
      <c r="O1165" s="214"/>
      <c r="P1165" s="161" t="str">
        <f>VLOOKUP(C1165,'[2]1.10正式版 (更新至2024年1月)'!$C:$P,14,FALSE)</f>
        <v>002502030740000-250203074</v>
      </c>
    </row>
    <row r="1166" s="161" customFormat="1" ht="19" customHeight="1" spans="1:16">
      <c r="A1166" s="208">
        <v>2502030750000</v>
      </c>
      <c r="B1166" s="193" t="s">
        <v>2307</v>
      </c>
      <c r="C1166" s="193">
        <v>250203075</v>
      </c>
      <c r="D1166" s="194" t="s">
        <v>2307</v>
      </c>
      <c r="E1166" s="195"/>
      <c r="F1166" s="193"/>
      <c r="G1166" s="193" t="s">
        <v>1694</v>
      </c>
      <c r="H1166" s="193"/>
      <c r="I1166" s="193"/>
      <c r="J1166" s="193"/>
      <c r="K1166" s="193"/>
      <c r="L1166" s="193"/>
      <c r="M1166" s="195"/>
      <c r="N1166" s="216" t="s">
        <v>35</v>
      </c>
      <c r="O1166" s="214"/>
      <c r="P1166" s="161" t="str">
        <f>VLOOKUP(C1166,'[2]1.10正式版 (更新至2024年1月)'!$C:$P,14,FALSE)</f>
        <v>002502030750000-250203075</v>
      </c>
    </row>
    <row r="1167" s="161" customFormat="1" ht="19" customHeight="1" spans="1:16">
      <c r="A1167" s="208">
        <v>2502030760000</v>
      </c>
      <c r="B1167" s="193" t="s">
        <v>2308</v>
      </c>
      <c r="C1167" s="193">
        <v>250203076</v>
      </c>
      <c r="D1167" s="194" t="s">
        <v>2308</v>
      </c>
      <c r="E1167" s="195"/>
      <c r="F1167" s="193"/>
      <c r="G1167" s="193" t="s">
        <v>1694</v>
      </c>
      <c r="H1167" s="193"/>
      <c r="I1167" s="193"/>
      <c r="J1167" s="193"/>
      <c r="K1167" s="193"/>
      <c r="L1167" s="193"/>
      <c r="M1167" s="195"/>
      <c r="N1167" s="216" t="s">
        <v>35</v>
      </c>
      <c r="O1167" s="214"/>
      <c r="P1167" s="161" t="str">
        <f>VLOOKUP(C1167,'[2]1.10正式版 (更新至2024年1月)'!$C:$P,14,FALSE)</f>
        <v>002502030760000-250203076</v>
      </c>
    </row>
    <row r="1168" s="161" customFormat="1" ht="19" customHeight="1" spans="1:16">
      <c r="A1168" s="208">
        <v>2502030770000</v>
      </c>
      <c r="B1168" s="193" t="s">
        <v>2309</v>
      </c>
      <c r="C1168" s="193">
        <v>250203077</v>
      </c>
      <c r="D1168" s="194" t="s">
        <v>2309</v>
      </c>
      <c r="E1168" s="195"/>
      <c r="F1168" s="193"/>
      <c r="G1168" s="193" t="s">
        <v>1694</v>
      </c>
      <c r="H1168" s="193"/>
      <c r="I1168" s="193"/>
      <c r="J1168" s="193"/>
      <c r="K1168" s="193"/>
      <c r="L1168" s="193"/>
      <c r="M1168" s="195"/>
      <c r="N1168" s="216" t="s">
        <v>35</v>
      </c>
      <c r="O1168" s="214"/>
      <c r="P1168" s="161" t="str">
        <f>VLOOKUP(C1168,'[2]1.10正式版 (更新至2024年1月)'!$C:$P,14,FALSE)</f>
        <v>002502030770000-250203077</v>
      </c>
    </row>
    <row r="1169" s="161" customFormat="1" ht="19" customHeight="1" spans="1:16">
      <c r="A1169" s="208">
        <v>2502030780000</v>
      </c>
      <c r="B1169" s="193" t="s">
        <v>2310</v>
      </c>
      <c r="C1169" s="193">
        <v>250203078</v>
      </c>
      <c r="D1169" s="194" t="s">
        <v>2310</v>
      </c>
      <c r="E1169" s="195"/>
      <c r="F1169" s="193"/>
      <c r="G1169" s="193" t="s">
        <v>26</v>
      </c>
      <c r="H1169" s="193"/>
      <c r="I1169" s="193"/>
      <c r="J1169" s="193"/>
      <c r="K1169" s="193"/>
      <c r="L1169" s="193"/>
      <c r="M1169" s="195"/>
      <c r="N1169" s="216" t="s">
        <v>28</v>
      </c>
      <c r="O1169" s="214"/>
      <c r="P1169" s="161" t="str">
        <f>VLOOKUP(C1169,'[2]1.10正式版 (更新至2024年1月)'!$C:$P,14,FALSE)</f>
        <v>002502030780000-250203078</v>
      </c>
    </row>
    <row r="1170" s="161" customFormat="1" ht="19" customHeight="1" spans="1:16">
      <c r="A1170" s="208">
        <v>2502030790000</v>
      </c>
      <c r="B1170" s="193" t="s">
        <v>2311</v>
      </c>
      <c r="C1170" s="193">
        <v>250203079</v>
      </c>
      <c r="D1170" s="194" t="s">
        <v>2311</v>
      </c>
      <c r="E1170" s="195"/>
      <c r="F1170" s="193"/>
      <c r="G1170" s="193" t="s">
        <v>1694</v>
      </c>
      <c r="H1170" s="193"/>
      <c r="I1170" s="193"/>
      <c r="J1170" s="193"/>
      <c r="K1170" s="193"/>
      <c r="L1170" s="193"/>
      <c r="M1170" s="195"/>
      <c r="N1170" s="216" t="s">
        <v>28</v>
      </c>
      <c r="O1170" s="214"/>
      <c r="P1170" s="161" t="str">
        <f>VLOOKUP(C1170,'[2]1.10正式版 (更新至2024年1月)'!$C:$P,14,FALSE)</f>
        <v>002502030790000-250203079</v>
      </c>
    </row>
    <row r="1171" s="161" customFormat="1" ht="19" customHeight="1" spans="1:16">
      <c r="A1171" s="208">
        <v>2502030800000</v>
      </c>
      <c r="B1171" s="193" t="s">
        <v>2312</v>
      </c>
      <c r="C1171" s="193">
        <v>250203080</v>
      </c>
      <c r="D1171" s="194" t="s">
        <v>2312</v>
      </c>
      <c r="E1171" s="195"/>
      <c r="F1171" s="193"/>
      <c r="G1171" s="193" t="s">
        <v>26</v>
      </c>
      <c r="H1171" s="192">
        <v>200</v>
      </c>
      <c r="I1171" s="192">
        <v>183</v>
      </c>
      <c r="J1171" s="192">
        <v>167</v>
      </c>
      <c r="K1171" s="192">
        <v>158</v>
      </c>
      <c r="L1171" s="192">
        <v>150</v>
      </c>
      <c r="M1171" s="195"/>
      <c r="N1171" s="233" t="s">
        <v>113</v>
      </c>
      <c r="O1171" s="236" t="s">
        <v>670</v>
      </c>
      <c r="P1171" s="161" t="str">
        <f>VLOOKUP(C1171,'[2]1.10正式版 (更新至2024年1月)'!$C:$P,14,FALSE)</f>
        <v>002502030800000-250203080</v>
      </c>
    </row>
    <row r="1172" s="161" customFormat="1" ht="25" customHeight="1" spans="1:15">
      <c r="A1172" s="208"/>
      <c r="B1172" s="187"/>
      <c r="C1172" s="207">
        <v>2503</v>
      </c>
      <c r="D1172" s="189" t="s">
        <v>2313</v>
      </c>
      <c r="E1172" s="190" t="s">
        <v>2314</v>
      </c>
      <c r="F1172" s="187"/>
      <c r="G1172" s="187"/>
      <c r="H1172" s="191"/>
      <c r="I1172" s="191"/>
      <c r="J1172" s="191"/>
      <c r="K1172" s="191"/>
      <c r="L1172" s="191"/>
      <c r="M1172" s="190"/>
      <c r="N1172" s="215"/>
      <c r="O1172" s="214"/>
    </row>
    <row r="1173" s="161" customFormat="1" ht="20" customHeight="1" spans="1:15">
      <c r="A1173" s="208"/>
      <c r="B1173" s="187"/>
      <c r="C1173" s="207">
        <v>250301</v>
      </c>
      <c r="D1173" s="189" t="s">
        <v>2315</v>
      </c>
      <c r="E1173" s="190"/>
      <c r="F1173" s="187"/>
      <c r="G1173" s="187"/>
      <c r="H1173" s="191"/>
      <c r="I1173" s="191"/>
      <c r="J1173" s="191"/>
      <c r="K1173" s="191"/>
      <c r="L1173" s="191"/>
      <c r="M1173" s="190"/>
      <c r="N1173" s="215"/>
      <c r="O1173" s="214"/>
    </row>
    <row r="1174" s="161" customFormat="1" ht="23" customHeight="1" spans="1:16">
      <c r="A1174" s="208">
        <v>2503010010000</v>
      </c>
      <c r="B1174" s="193" t="s">
        <v>2316</v>
      </c>
      <c r="C1174" s="193">
        <v>250301001</v>
      </c>
      <c r="D1174" s="194" t="s">
        <v>2316</v>
      </c>
      <c r="E1174" s="195" t="s">
        <v>2317</v>
      </c>
      <c r="F1174" s="193"/>
      <c r="G1174" s="193" t="s">
        <v>1694</v>
      </c>
      <c r="H1174" s="193">
        <v>5</v>
      </c>
      <c r="I1174" s="193">
        <v>5</v>
      </c>
      <c r="J1174" s="193">
        <v>4</v>
      </c>
      <c r="K1174" s="193">
        <v>3</v>
      </c>
      <c r="L1174" s="193">
        <v>2.55</v>
      </c>
      <c r="M1174" s="195" t="s">
        <v>2318</v>
      </c>
      <c r="N1174" s="216" t="s">
        <v>35</v>
      </c>
      <c r="O1174" s="214"/>
      <c r="P1174" s="161" t="str">
        <f>VLOOKUP(C1174,'[2]1.10正式版 (更新至2024年1月)'!$C:$P,14,FALSE)</f>
        <v>002503010010000-250301001</v>
      </c>
    </row>
    <row r="1175" s="161" customFormat="1" ht="24" customHeight="1" spans="1:16">
      <c r="A1175" s="208">
        <v>2503010010100</v>
      </c>
      <c r="B1175" s="193" t="s">
        <v>2319</v>
      </c>
      <c r="C1175" s="193" t="s">
        <v>2320</v>
      </c>
      <c r="D1175" s="194" t="s">
        <v>2321</v>
      </c>
      <c r="E1175" s="195"/>
      <c r="F1175" s="193"/>
      <c r="G1175" s="193" t="s">
        <v>1694</v>
      </c>
      <c r="H1175" s="193">
        <v>0</v>
      </c>
      <c r="I1175" s="193">
        <v>0</v>
      </c>
      <c r="J1175" s="193">
        <v>0</v>
      </c>
      <c r="K1175" s="193">
        <v>0</v>
      </c>
      <c r="L1175" s="193">
        <v>0</v>
      </c>
      <c r="M1175" s="195"/>
      <c r="N1175" s="216" t="s">
        <v>35</v>
      </c>
      <c r="O1175" s="214"/>
      <c r="P1175" s="161" t="str">
        <f>VLOOKUP(C1175,'[2]1.10正式版 (更新至2024年1月)'!$C:$P,14,FALSE)</f>
        <v>002503010010100-250301001-1</v>
      </c>
    </row>
    <row r="1176" s="161" customFormat="1" ht="21" customHeight="1" spans="1:16">
      <c r="A1176" s="208">
        <v>2503010020000</v>
      </c>
      <c r="B1176" s="193" t="s">
        <v>2322</v>
      </c>
      <c r="C1176" s="193">
        <v>250301002</v>
      </c>
      <c r="D1176" s="194" t="s">
        <v>2322</v>
      </c>
      <c r="E1176" s="195" t="s">
        <v>2323</v>
      </c>
      <c r="F1176" s="193"/>
      <c r="G1176" s="193" t="s">
        <v>1694</v>
      </c>
      <c r="H1176" s="193">
        <v>4.2</v>
      </c>
      <c r="I1176" s="193">
        <v>4</v>
      </c>
      <c r="J1176" s="193">
        <v>3.5</v>
      </c>
      <c r="K1176" s="193">
        <v>3</v>
      </c>
      <c r="L1176" s="193">
        <v>2.55</v>
      </c>
      <c r="M1176" s="195" t="s">
        <v>2318</v>
      </c>
      <c r="N1176" s="216" t="s">
        <v>35</v>
      </c>
      <c r="O1176" s="214"/>
      <c r="P1176" s="161" t="str">
        <f>VLOOKUP(C1176,'[2]1.10正式版 (更新至2024年1月)'!$C:$P,14,FALSE)</f>
        <v>002503010020000-250301002</v>
      </c>
    </row>
    <row r="1177" s="161" customFormat="1" ht="24" customHeight="1" spans="1:16">
      <c r="A1177" s="208">
        <v>2503010020100</v>
      </c>
      <c r="B1177" s="193" t="s">
        <v>2324</v>
      </c>
      <c r="C1177" s="193" t="s">
        <v>2325</v>
      </c>
      <c r="D1177" s="194" t="s">
        <v>2326</v>
      </c>
      <c r="E1177" s="195"/>
      <c r="F1177" s="193"/>
      <c r="G1177" s="193" t="s">
        <v>1694</v>
      </c>
      <c r="H1177" s="193">
        <v>0</v>
      </c>
      <c r="I1177" s="193">
        <v>0</v>
      </c>
      <c r="J1177" s="193">
        <v>0</v>
      </c>
      <c r="K1177" s="193">
        <v>0</v>
      </c>
      <c r="L1177" s="193">
        <v>0</v>
      </c>
      <c r="M1177" s="195"/>
      <c r="N1177" s="216" t="s">
        <v>35</v>
      </c>
      <c r="O1177" s="214"/>
      <c r="P1177" s="161" t="str">
        <f>VLOOKUP(C1177,'[2]1.10正式版 (更新至2024年1月)'!$C:$P,14,FALSE)</f>
        <v>002503010020100-250301002-1</v>
      </c>
    </row>
    <row r="1178" s="161" customFormat="1" ht="19" customHeight="1" spans="1:16">
      <c r="A1178" s="208">
        <v>2503010030000</v>
      </c>
      <c r="B1178" s="193" t="s">
        <v>2327</v>
      </c>
      <c r="C1178" s="193">
        <v>250301003</v>
      </c>
      <c r="D1178" s="194" t="s">
        <v>2327</v>
      </c>
      <c r="E1178" s="195"/>
      <c r="F1178" s="193"/>
      <c r="G1178" s="193" t="s">
        <v>1694</v>
      </c>
      <c r="H1178" s="193">
        <v>6</v>
      </c>
      <c r="I1178" s="193">
        <v>6</v>
      </c>
      <c r="J1178" s="193">
        <v>5</v>
      </c>
      <c r="K1178" s="193">
        <v>4</v>
      </c>
      <c r="L1178" s="193">
        <v>3.4</v>
      </c>
      <c r="M1178" s="195"/>
      <c r="N1178" s="216" t="s">
        <v>35</v>
      </c>
      <c r="O1178" s="214"/>
      <c r="P1178" s="161" t="str">
        <f>VLOOKUP(C1178,'[2]1.10正式版 (更新至2024年1月)'!$C:$P,14,FALSE)</f>
        <v>002503010030000-250301003</v>
      </c>
    </row>
    <row r="1179" s="161" customFormat="1" ht="19" customHeight="1" spans="1:16">
      <c r="A1179" s="208">
        <v>2503010040000</v>
      </c>
      <c r="B1179" s="193" t="s">
        <v>2328</v>
      </c>
      <c r="C1179" s="193">
        <v>250301004</v>
      </c>
      <c r="D1179" s="194" t="s">
        <v>2328</v>
      </c>
      <c r="E1179" s="195"/>
      <c r="F1179" s="193"/>
      <c r="G1179" s="193" t="s">
        <v>1694</v>
      </c>
      <c r="H1179" s="193">
        <v>18</v>
      </c>
      <c r="I1179" s="193">
        <v>15</v>
      </c>
      <c r="J1179" s="193">
        <v>15</v>
      </c>
      <c r="K1179" s="193">
        <v>15</v>
      </c>
      <c r="L1179" s="193">
        <v>12.75</v>
      </c>
      <c r="M1179" s="195"/>
      <c r="N1179" s="216" t="s">
        <v>35</v>
      </c>
      <c r="O1179" s="214"/>
      <c r="P1179" s="161" t="str">
        <f>VLOOKUP(C1179,'[2]1.10正式版 (更新至2024年1月)'!$C:$P,14,FALSE)</f>
        <v>002503010040000-250301004</v>
      </c>
    </row>
    <row r="1180" s="161" customFormat="1" ht="19" customHeight="1" spans="1:16">
      <c r="A1180" s="208">
        <v>2503010050000</v>
      </c>
      <c r="B1180" s="193" t="s">
        <v>2329</v>
      </c>
      <c r="C1180" s="193">
        <v>250301005</v>
      </c>
      <c r="D1180" s="194" t="s">
        <v>2329</v>
      </c>
      <c r="E1180" s="195" t="s">
        <v>2330</v>
      </c>
      <c r="F1180" s="193"/>
      <c r="G1180" s="193" t="s">
        <v>1694</v>
      </c>
      <c r="H1180" s="193"/>
      <c r="I1180" s="193"/>
      <c r="J1180" s="193"/>
      <c r="K1180" s="193"/>
      <c r="L1180" s="193"/>
      <c r="M1180" s="195"/>
      <c r="N1180" s="216" t="s">
        <v>35</v>
      </c>
      <c r="O1180" s="214"/>
      <c r="P1180" s="161" t="str">
        <f>VLOOKUP(C1180,'[2]1.10正式版 (更新至2024年1月)'!$C:$P,14,FALSE)</f>
        <v>002503010050000-250301005</v>
      </c>
    </row>
    <row r="1181" s="161" customFormat="1" ht="19" customHeight="1" spans="1:16">
      <c r="A1181" s="208">
        <v>2503010050000</v>
      </c>
      <c r="B1181" s="193" t="s">
        <v>2329</v>
      </c>
      <c r="C1181" s="193" t="s">
        <v>2331</v>
      </c>
      <c r="D1181" s="194" t="s">
        <v>2332</v>
      </c>
      <c r="E1181" s="195"/>
      <c r="F1181" s="193"/>
      <c r="G1181" s="193" t="s">
        <v>1694</v>
      </c>
      <c r="H1181" s="193"/>
      <c r="I1181" s="193"/>
      <c r="J1181" s="193"/>
      <c r="K1181" s="193"/>
      <c r="L1181" s="193"/>
      <c r="M1181" s="195"/>
      <c r="N1181" s="216" t="s">
        <v>35</v>
      </c>
      <c r="O1181" s="214"/>
      <c r="P1181" s="161" t="str">
        <f>VLOOKUP(C1181,'[2]1.10正式版 (更新至2024年1月)'!$C:$P,14,FALSE)</f>
        <v>002503010050000-250301005-1</v>
      </c>
    </row>
    <row r="1182" s="161" customFormat="1" ht="19" customHeight="1" spans="1:16">
      <c r="A1182" s="208">
        <v>2503010050000</v>
      </c>
      <c r="B1182" s="193" t="s">
        <v>2329</v>
      </c>
      <c r="C1182" s="193" t="s">
        <v>2333</v>
      </c>
      <c r="D1182" s="194" t="s">
        <v>2334</v>
      </c>
      <c r="E1182" s="195"/>
      <c r="F1182" s="193"/>
      <c r="G1182" s="193" t="s">
        <v>1694</v>
      </c>
      <c r="H1182" s="193"/>
      <c r="I1182" s="193"/>
      <c r="J1182" s="193"/>
      <c r="K1182" s="193"/>
      <c r="L1182" s="193"/>
      <c r="M1182" s="195"/>
      <c r="N1182" s="216" t="s">
        <v>35</v>
      </c>
      <c r="O1182" s="214"/>
      <c r="P1182" s="161" t="str">
        <f>VLOOKUP(C1182,'[2]1.10正式版 (更新至2024年1月)'!$C:$P,14,FALSE)</f>
        <v>002503010050000-250301005-2</v>
      </c>
    </row>
    <row r="1183" s="161" customFormat="1" ht="19" customHeight="1" spans="1:16">
      <c r="A1183" s="208">
        <v>2503010060000</v>
      </c>
      <c r="B1183" s="193" t="s">
        <v>2335</v>
      </c>
      <c r="C1183" s="193">
        <v>250301006</v>
      </c>
      <c r="D1183" s="194" t="s">
        <v>2335</v>
      </c>
      <c r="E1183" s="195" t="s">
        <v>2336</v>
      </c>
      <c r="F1183" s="193"/>
      <c r="G1183" s="193" t="s">
        <v>1694</v>
      </c>
      <c r="H1183" s="193">
        <v>15</v>
      </c>
      <c r="I1183" s="193">
        <v>15</v>
      </c>
      <c r="J1183" s="193">
        <v>15</v>
      </c>
      <c r="K1183" s="193">
        <v>15</v>
      </c>
      <c r="L1183" s="193">
        <v>15</v>
      </c>
      <c r="M1183" s="195" t="s">
        <v>2337</v>
      </c>
      <c r="N1183" s="216" t="s">
        <v>35</v>
      </c>
      <c r="O1183" s="214"/>
      <c r="P1183" s="161" t="str">
        <f>VLOOKUP(C1183,'[2]1.10正式版 (更新至2024年1月)'!$C:$P,14,FALSE)</f>
        <v>002503010060000-250301006</v>
      </c>
    </row>
    <row r="1184" s="161" customFormat="1" ht="24" customHeight="1" spans="1:16">
      <c r="A1184" s="208">
        <v>2503010060100</v>
      </c>
      <c r="B1184" s="193" t="s">
        <v>2338</v>
      </c>
      <c r="C1184" s="193" t="s">
        <v>2339</v>
      </c>
      <c r="D1184" s="194" t="s">
        <v>2338</v>
      </c>
      <c r="E1184" s="195"/>
      <c r="F1184" s="193"/>
      <c r="G1184" s="193" t="s">
        <v>1694</v>
      </c>
      <c r="H1184" s="193">
        <v>9</v>
      </c>
      <c r="I1184" s="193">
        <v>9</v>
      </c>
      <c r="J1184" s="193">
        <v>9</v>
      </c>
      <c r="K1184" s="193">
        <v>9</v>
      </c>
      <c r="L1184" s="193">
        <v>9</v>
      </c>
      <c r="M1184" s="195"/>
      <c r="N1184" s="216" t="s">
        <v>35</v>
      </c>
      <c r="O1184" s="214"/>
      <c r="P1184" s="161" t="str">
        <f>VLOOKUP(C1184,'[2]1.10正式版 (更新至2024年1月)'!$C:$P,14,FALSE)</f>
        <v>002503010060100-250301006-1</v>
      </c>
    </row>
    <row r="1185" s="161" customFormat="1" ht="19" customHeight="1" spans="1:16">
      <c r="A1185" s="208">
        <v>2503010070000</v>
      </c>
      <c r="B1185" s="193" t="s">
        <v>2340</v>
      </c>
      <c r="C1185" s="193">
        <v>250301007</v>
      </c>
      <c r="D1185" s="194" t="s">
        <v>2341</v>
      </c>
      <c r="E1185" s="195" t="s">
        <v>2342</v>
      </c>
      <c r="F1185" s="193"/>
      <c r="G1185" s="193" t="s">
        <v>1694</v>
      </c>
      <c r="H1185" s="193">
        <v>28.8</v>
      </c>
      <c r="I1185" s="193">
        <v>25</v>
      </c>
      <c r="J1185" s="193">
        <v>24</v>
      </c>
      <c r="K1185" s="193">
        <v>23</v>
      </c>
      <c r="L1185" s="193">
        <v>19.55</v>
      </c>
      <c r="M1185" s="195"/>
      <c r="N1185" s="216" t="s">
        <v>35</v>
      </c>
      <c r="O1185" s="214"/>
      <c r="P1185" s="161" t="str">
        <f>VLOOKUP(C1185,'[2]1.10正式版 (更新至2024年1月)'!$C:$P,14,FALSE)</f>
        <v>002503010070000-250301007</v>
      </c>
    </row>
    <row r="1186" s="161" customFormat="1" ht="19" customHeight="1" spans="1:16">
      <c r="A1186" s="208">
        <v>2503010070000</v>
      </c>
      <c r="B1186" s="193" t="s">
        <v>2340</v>
      </c>
      <c r="C1186" s="193" t="s">
        <v>2343</v>
      </c>
      <c r="D1186" s="194" t="s">
        <v>2344</v>
      </c>
      <c r="E1186" s="195"/>
      <c r="F1186" s="193"/>
      <c r="G1186" s="193" t="s">
        <v>1694</v>
      </c>
      <c r="H1186" s="193">
        <v>28.8</v>
      </c>
      <c r="I1186" s="193">
        <v>25</v>
      </c>
      <c r="J1186" s="193">
        <v>24</v>
      </c>
      <c r="K1186" s="193">
        <v>23</v>
      </c>
      <c r="L1186" s="193">
        <v>19.55</v>
      </c>
      <c r="M1186" s="195"/>
      <c r="N1186" s="216" t="s">
        <v>35</v>
      </c>
      <c r="O1186" s="214"/>
      <c r="P1186" s="161" t="str">
        <f>VLOOKUP(C1186,'[2]1.10正式版 (更新至2024年1月)'!$C:$P,14,FALSE)</f>
        <v>002503010070000-250301007-1</v>
      </c>
    </row>
    <row r="1187" s="161" customFormat="1" ht="19" customHeight="1" spans="1:16">
      <c r="A1187" s="208">
        <v>2503010070000</v>
      </c>
      <c r="B1187" s="193" t="s">
        <v>2340</v>
      </c>
      <c r="C1187" s="193" t="s">
        <v>2345</v>
      </c>
      <c r="D1187" s="194" t="s">
        <v>2346</v>
      </c>
      <c r="E1187" s="195"/>
      <c r="F1187" s="193"/>
      <c r="G1187" s="193" t="s">
        <v>1694</v>
      </c>
      <c r="H1187" s="193">
        <v>28.8</v>
      </c>
      <c r="I1187" s="193">
        <v>25</v>
      </c>
      <c r="J1187" s="193">
        <v>24</v>
      </c>
      <c r="K1187" s="193">
        <v>23</v>
      </c>
      <c r="L1187" s="193">
        <v>19.55</v>
      </c>
      <c r="M1187" s="195"/>
      <c r="N1187" s="216" t="s">
        <v>35</v>
      </c>
      <c r="O1187" s="214"/>
      <c r="P1187" s="161" t="str">
        <f>VLOOKUP(C1187,'[2]1.10正式版 (更新至2024年1月)'!$C:$P,14,FALSE)</f>
        <v>002503010070000-250301007-2</v>
      </c>
    </row>
    <row r="1188" s="161" customFormat="1" ht="27" customHeight="1" spans="1:16">
      <c r="A1188" s="208">
        <v>2503010080000</v>
      </c>
      <c r="B1188" s="193" t="s">
        <v>2347</v>
      </c>
      <c r="C1188" s="193">
        <v>250301008</v>
      </c>
      <c r="D1188" s="194" t="s">
        <v>2347</v>
      </c>
      <c r="E1188" s="195" t="s">
        <v>2336</v>
      </c>
      <c r="F1188" s="193"/>
      <c r="G1188" s="193" t="s">
        <v>1694</v>
      </c>
      <c r="H1188" s="193">
        <v>15</v>
      </c>
      <c r="I1188" s="193">
        <v>15</v>
      </c>
      <c r="J1188" s="193">
        <v>15</v>
      </c>
      <c r="K1188" s="193">
        <v>15</v>
      </c>
      <c r="L1188" s="193">
        <v>15</v>
      </c>
      <c r="M1188" s="195" t="s">
        <v>2348</v>
      </c>
      <c r="N1188" s="216" t="s">
        <v>35</v>
      </c>
      <c r="O1188" s="214"/>
      <c r="P1188" s="161" t="str">
        <f>VLOOKUP(C1188,'[2]1.10正式版 (更新至2024年1月)'!$C:$P,14,FALSE)</f>
        <v>002503010080000-250301008</v>
      </c>
    </row>
    <row r="1189" s="161" customFormat="1" ht="24" customHeight="1" spans="1:16">
      <c r="A1189" s="208">
        <v>2503010080200</v>
      </c>
      <c r="B1189" s="193" t="s">
        <v>2349</v>
      </c>
      <c r="C1189" s="193" t="s">
        <v>2350</v>
      </c>
      <c r="D1189" s="194" t="s">
        <v>2349</v>
      </c>
      <c r="E1189" s="195"/>
      <c r="F1189" s="193"/>
      <c r="G1189" s="193" t="s">
        <v>1694</v>
      </c>
      <c r="H1189" s="193">
        <v>7</v>
      </c>
      <c r="I1189" s="193">
        <v>7</v>
      </c>
      <c r="J1189" s="193">
        <v>7</v>
      </c>
      <c r="K1189" s="193">
        <v>7</v>
      </c>
      <c r="L1189" s="193">
        <v>7</v>
      </c>
      <c r="M1189" s="195"/>
      <c r="N1189" s="216" t="s">
        <v>35</v>
      </c>
      <c r="O1189" s="214"/>
      <c r="P1189" s="161" t="str">
        <f>VLOOKUP(C1189,'[2]1.10正式版 (更新至2024年1月)'!$C:$P,14,FALSE)</f>
        <v>002503010080200-250301008-1</v>
      </c>
    </row>
    <row r="1190" s="161" customFormat="1" ht="28" customHeight="1" spans="1:16">
      <c r="A1190" s="208">
        <v>2503010080001</v>
      </c>
      <c r="B1190" s="193" t="s">
        <v>2351</v>
      </c>
      <c r="C1190" s="193" t="s">
        <v>2352</v>
      </c>
      <c r="D1190" s="194" t="s">
        <v>2353</v>
      </c>
      <c r="E1190" s="195"/>
      <c r="F1190" s="193"/>
      <c r="G1190" s="193" t="s">
        <v>1694</v>
      </c>
      <c r="H1190" s="193">
        <v>5</v>
      </c>
      <c r="I1190" s="193">
        <v>5</v>
      </c>
      <c r="J1190" s="193">
        <v>5</v>
      </c>
      <c r="K1190" s="193">
        <v>5</v>
      </c>
      <c r="L1190" s="193">
        <v>5</v>
      </c>
      <c r="M1190" s="195"/>
      <c r="N1190" s="216" t="s">
        <v>35</v>
      </c>
      <c r="O1190" s="214"/>
      <c r="P1190" s="161" t="str">
        <f>VLOOKUP(C1190,'[2]1.10正式版 (更新至2024年1月)'!$C:$P,14,FALSE)</f>
        <v>002503010080001-250301008-2</v>
      </c>
    </row>
    <row r="1191" s="161" customFormat="1" ht="21" customHeight="1" spans="1:16">
      <c r="A1191" s="208">
        <v>2503010090000</v>
      </c>
      <c r="B1191" s="193" t="s">
        <v>2354</v>
      </c>
      <c r="C1191" s="193">
        <v>250301009</v>
      </c>
      <c r="D1191" s="194" t="s">
        <v>2354</v>
      </c>
      <c r="E1191" s="195"/>
      <c r="F1191" s="193"/>
      <c r="G1191" s="193" t="s">
        <v>1694</v>
      </c>
      <c r="H1191" s="193"/>
      <c r="I1191" s="193"/>
      <c r="J1191" s="193"/>
      <c r="K1191" s="193"/>
      <c r="L1191" s="193"/>
      <c r="M1191" s="195"/>
      <c r="N1191" s="216" t="s">
        <v>35</v>
      </c>
      <c r="O1191" s="214"/>
      <c r="P1191" s="161" t="str">
        <f>VLOOKUP(C1191,'[2]1.10正式版 (更新至2024年1月)'!$C:$P,14,FALSE)</f>
        <v>002503010090000-250301009</v>
      </c>
    </row>
    <row r="1192" s="161" customFormat="1" ht="24" customHeight="1" spans="1:16">
      <c r="A1192" s="208">
        <v>2503010100000</v>
      </c>
      <c r="B1192" s="193" t="s">
        <v>2355</v>
      </c>
      <c r="C1192" s="193">
        <v>250301010</v>
      </c>
      <c r="D1192" s="194" t="s">
        <v>2355</v>
      </c>
      <c r="E1192" s="195" t="s">
        <v>2323</v>
      </c>
      <c r="F1192" s="193"/>
      <c r="G1192" s="193" t="s">
        <v>1694</v>
      </c>
      <c r="H1192" s="193">
        <v>8</v>
      </c>
      <c r="I1192" s="193">
        <v>8</v>
      </c>
      <c r="J1192" s="193">
        <v>8</v>
      </c>
      <c r="K1192" s="193">
        <v>8</v>
      </c>
      <c r="L1192" s="193">
        <v>8</v>
      </c>
      <c r="M1192" s="195" t="s">
        <v>2356</v>
      </c>
      <c r="N1192" s="216" t="s">
        <v>35</v>
      </c>
      <c r="O1192" s="214"/>
      <c r="P1192" s="161" t="str">
        <f>VLOOKUP(C1192,'[2]1.10正式版 (更新至2024年1月)'!$C:$P,14,FALSE)</f>
        <v>002503010100000-250301010</v>
      </c>
    </row>
    <row r="1193" s="161" customFormat="1" ht="24" customHeight="1" spans="1:16">
      <c r="A1193" s="208">
        <v>2503010100100</v>
      </c>
      <c r="B1193" s="193" t="s">
        <v>2357</v>
      </c>
      <c r="C1193" s="193" t="s">
        <v>2358</v>
      </c>
      <c r="D1193" s="194" t="s">
        <v>2359</v>
      </c>
      <c r="E1193" s="195"/>
      <c r="F1193" s="193"/>
      <c r="G1193" s="193" t="s">
        <v>1694</v>
      </c>
      <c r="H1193" s="225">
        <v>0</v>
      </c>
      <c r="I1193" s="225">
        <v>0</v>
      </c>
      <c r="J1193" s="225">
        <v>0</v>
      </c>
      <c r="K1193" s="225">
        <v>0</v>
      </c>
      <c r="L1193" s="225">
        <v>0</v>
      </c>
      <c r="M1193" s="195"/>
      <c r="N1193" s="216" t="s">
        <v>35</v>
      </c>
      <c r="O1193" s="214"/>
      <c r="P1193" s="161" t="str">
        <f>VLOOKUP(C1193,'[2]1.10正式版 (更新至2024年1月)'!$C:$P,14,FALSE)</f>
        <v>002503010100100-250301010-1</v>
      </c>
    </row>
    <row r="1194" s="161" customFormat="1" ht="24" customHeight="1" spans="1:16">
      <c r="A1194" s="208">
        <v>2503010100400</v>
      </c>
      <c r="B1194" s="193" t="s">
        <v>2360</v>
      </c>
      <c r="C1194" s="193" t="s">
        <v>2361</v>
      </c>
      <c r="D1194" s="194" t="s">
        <v>2362</v>
      </c>
      <c r="E1194" s="195"/>
      <c r="F1194" s="193"/>
      <c r="G1194" s="193" t="s">
        <v>1694</v>
      </c>
      <c r="H1194" s="193">
        <v>5</v>
      </c>
      <c r="I1194" s="193">
        <v>5</v>
      </c>
      <c r="J1194" s="193">
        <v>5</v>
      </c>
      <c r="K1194" s="193">
        <v>5</v>
      </c>
      <c r="L1194" s="193">
        <v>5</v>
      </c>
      <c r="M1194" s="195"/>
      <c r="N1194" s="216" t="s">
        <v>35</v>
      </c>
      <c r="O1194" s="214"/>
      <c r="P1194" s="161" t="str">
        <f>VLOOKUP(C1194,'[2]1.10正式版 (更新至2024年1月)'!$C:$P,14,FALSE)</f>
        <v>002503010100400-250301010-2</v>
      </c>
    </row>
    <row r="1195" s="161" customFormat="1" ht="21" customHeight="1" spans="1:16">
      <c r="A1195" s="208">
        <v>2503010110000</v>
      </c>
      <c r="B1195" s="193" t="s">
        <v>2363</v>
      </c>
      <c r="C1195" s="193">
        <v>250301011</v>
      </c>
      <c r="D1195" s="194" t="s">
        <v>2363</v>
      </c>
      <c r="E1195" s="195"/>
      <c r="F1195" s="193"/>
      <c r="G1195" s="193" t="s">
        <v>1694</v>
      </c>
      <c r="H1195" s="193"/>
      <c r="I1195" s="193"/>
      <c r="J1195" s="193"/>
      <c r="K1195" s="193"/>
      <c r="L1195" s="193"/>
      <c r="M1195" s="195"/>
      <c r="N1195" s="216" t="s">
        <v>35</v>
      </c>
      <c r="O1195" s="214"/>
      <c r="P1195" s="161" t="str">
        <f>VLOOKUP(C1195,'[2]1.10正式版 (更新至2024年1月)'!$C:$P,14,FALSE)</f>
        <v>002503010110000-250301011</v>
      </c>
    </row>
    <row r="1196" s="161" customFormat="1" ht="24" customHeight="1" spans="1:16">
      <c r="A1196" s="208">
        <v>2503010120000</v>
      </c>
      <c r="B1196" s="193" t="s">
        <v>2364</v>
      </c>
      <c r="C1196" s="193">
        <v>250301012</v>
      </c>
      <c r="D1196" s="194" t="s">
        <v>2364</v>
      </c>
      <c r="E1196" s="195" t="s">
        <v>2365</v>
      </c>
      <c r="F1196" s="193"/>
      <c r="G1196" s="193" t="s">
        <v>1694</v>
      </c>
      <c r="H1196" s="193">
        <v>6</v>
      </c>
      <c r="I1196" s="193">
        <v>6</v>
      </c>
      <c r="J1196" s="193">
        <v>6</v>
      </c>
      <c r="K1196" s="193">
        <v>6</v>
      </c>
      <c r="L1196" s="193">
        <v>6</v>
      </c>
      <c r="M1196" s="195" t="s">
        <v>2366</v>
      </c>
      <c r="N1196" s="216" t="s">
        <v>35</v>
      </c>
      <c r="O1196" s="214"/>
      <c r="P1196" s="161" t="str">
        <f>VLOOKUP(C1196,'[2]1.10正式版 (更新至2024年1月)'!$C:$P,14,FALSE)</f>
        <v>002503010120000-250301012</v>
      </c>
    </row>
    <row r="1197" s="161" customFormat="1" ht="24" customHeight="1" spans="1:16">
      <c r="A1197" s="208">
        <v>2503010120200</v>
      </c>
      <c r="B1197" s="193" t="s">
        <v>2367</v>
      </c>
      <c r="C1197" s="193" t="s">
        <v>2368</v>
      </c>
      <c r="D1197" s="194" t="s">
        <v>2369</v>
      </c>
      <c r="E1197" s="195"/>
      <c r="F1197" s="193"/>
      <c r="G1197" s="193" t="s">
        <v>1694</v>
      </c>
      <c r="H1197" s="193">
        <v>4</v>
      </c>
      <c r="I1197" s="193">
        <v>4</v>
      </c>
      <c r="J1197" s="193">
        <v>4</v>
      </c>
      <c r="K1197" s="193">
        <v>4</v>
      </c>
      <c r="L1197" s="193">
        <v>4</v>
      </c>
      <c r="M1197" s="195"/>
      <c r="N1197" s="216" t="s">
        <v>35</v>
      </c>
      <c r="O1197" s="214"/>
      <c r="P1197" s="161" t="str">
        <f>VLOOKUP(C1197,'[2]1.10正式版 (更新至2024年1月)'!$C:$P,14,FALSE)</f>
        <v>002503010120200-250301012-1</v>
      </c>
    </row>
    <row r="1198" s="161" customFormat="1" ht="24" customHeight="1" spans="1:16">
      <c r="A1198" s="208">
        <v>2503010120300</v>
      </c>
      <c r="B1198" s="193" t="s">
        <v>2370</v>
      </c>
      <c r="C1198" s="193" t="s">
        <v>2371</v>
      </c>
      <c r="D1198" s="194" t="s">
        <v>2372</v>
      </c>
      <c r="E1198" s="195"/>
      <c r="F1198" s="193"/>
      <c r="G1198" s="193" t="s">
        <v>1694</v>
      </c>
      <c r="H1198" s="193">
        <v>4</v>
      </c>
      <c r="I1198" s="193">
        <v>4</v>
      </c>
      <c r="J1198" s="193">
        <v>4</v>
      </c>
      <c r="K1198" s="193">
        <v>4</v>
      </c>
      <c r="L1198" s="193">
        <v>4</v>
      </c>
      <c r="M1198" s="195"/>
      <c r="N1198" s="216" t="s">
        <v>35</v>
      </c>
      <c r="O1198" s="214"/>
      <c r="P1198" s="161" t="str">
        <f>VLOOKUP(C1198,'[2]1.10正式版 (更新至2024年1月)'!$C:$P,14,FALSE)</f>
        <v>002503010120300-250301012-2</v>
      </c>
    </row>
    <row r="1199" s="161" customFormat="1" ht="24" customHeight="1" spans="1:16">
      <c r="A1199" s="208">
        <v>2503010130000</v>
      </c>
      <c r="B1199" s="193" t="s">
        <v>2373</v>
      </c>
      <c r="C1199" s="193">
        <v>250301013</v>
      </c>
      <c r="D1199" s="194" t="s">
        <v>2373</v>
      </c>
      <c r="E1199" s="195" t="s">
        <v>2365</v>
      </c>
      <c r="F1199" s="193"/>
      <c r="G1199" s="193" t="s">
        <v>1694</v>
      </c>
      <c r="H1199" s="193">
        <v>10</v>
      </c>
      <c r="I1199" s="193">
        <v>10</v>
      </c>
      <c r="J1199" s="193">
        <v>10</v>
      </c>
      <c r="K1199" s="193">
        <v>10</v>
      </c>
      <c r="L1199" s="193">
        <v>10</v>
      </c>
      <c r="M1199" s="195" t="s">
        <v>2374</v>
      </c>
      <c r="N1199" s="216" t="s">
        <v>35</v>
      </c>
      <c r="O1199" s="214"/>
      <c r="P1199" s="161" t="str">
        <f>VLOOKUP(C1199,'[2]1.10正式版 (更新至2024年1月)'!$C:$P,14,FALSE)</f>
        <v>002503010130000-250301013</v>
      </c>
    </row>
    <row r="1200" s="161" customFormat="1" ht="24" customHeight="1" spans="1:16">
      <c r="A1200" s="208">
        <v>2503010130200</v>
      </c>
      <c r="B1200" s="193" t="s">
        <v>2375</v>
      </c>
      <c r="C1200" s="193" t="s">
        <v>2376</v>
      </c>
      <c r="D1200" s="194" t="s">
        <v>2377</v>
      </c>
      <c r="E1200" s="195"/>
      <c r="F1200" s="193"/>
      <c r="G1200" s="193" t="s">
        <v>1694</v>
      </c>
      <c r="H1200" s="193">
        <v>8</v>
      </c>
      <c r="I1200" s="193">
        <v>8</v>
      </c>
      <c r="J1200" s="193">
        <v>8</v>
      </c>
      <c r="K1200" s="193">
        <v>8</v>
      </c>
      <c r="L1200" s="193">
        <v>8</v>
      </c>
      <c r="M1200" s="195"/>
      <c r="N1200" s="216" t="s">
        <v>35</v>
      </c>
      <c r="O1200" s="214"/>
      <c r="P1200" s="161" t="str">
        <f>VLOOKUP(C1200,'[2]1.10正式版 (更新至2024年1月)'!$C:$P,14,FALSE)</f>
        <v>002503010130200-250301013-1</v>
      </c>
    </row>
    <row r="1201" s="161" customFormat="1" ht="24" customHeight="1" spans="1:16">
      <c r="A1201" s="208">
        <v>2503010130300</v>
      </c>
      <c r="B1201" s="193" t="s">
        <v>2378</v>
      </c>
      <c r="C1201" s="193" t="s">
        <v>2379</v>
      </c>
      <c r="D1201" s="194" t="s">
        <v>2380</v>
      </c>
      <c r="E1201" s="195"/>
      <c r="F1201" s="193"/>
      <c r="G1201" s="193" t="s">
        <v>1694</v>
      </c>
      <c r="H1201" s="193">
        <v>13</v>
      </c>
      <c r="I1201" s="193">
        <v>13</v>
      </c>
      <c r="J1201" s="193">
        <v>13</v>
      </c>
      <c r="K1201" s="193">
        <v>13</v>
      </c>
      <c r="L1201" s="193">
        <v>13</v>
      </c>
      <c r="M1201" s="195"/>
      <c r="N1201" s="216" t="s">
        <v>35</v>
      </c>
      <c r="O1201" s="214"/>
      <c r="P1201" s="161" t="str">
        <f>VLOOKUP(C1201,'[2]1.10正式版 (更新至2024年1月)'!$C:$P,14,FALSE)</f>
        <v>002503010130300-250301013-2</v>
      </c>
    </row>
    <row r="1202" s="161" customFormat="1" ht="22" customHeight="1" spans="1:16">
      <c r="A1202" s="208">
        <v>2503010140000</v>
      </c>
      <c r="B1202" s="193" t="s">
        <v>2381</v>
      </c>
      <c r="C1202" s="193">
        <v>250301014</v>
      </c>
      <c r="D1202" s="194" t="s">
        <v>2381</v>
      </c>
      <c r="E1202" s="195" t="s">
        <v>2382</v>
      </c>
      <c r="F1202" s="193"/>
      <c r="G1202" s="193" t="s">
        <v>1694</v>
      </c>
      <c r="H1202" s="193">
        <v>14</v>
      </c>
      <c r="I1202" s="193">
        <v>14</v>
      </c>
      <c r="J1202" s="193">
        <v>13</v>
      </c>
      <c r="K1202" s="193">
        <v>13</v>
      </c>
      <c r="L1202" s="193">
        <v>13</v>
      </c>
      <c r="M1202" s="195" t="s">
        <v>2383</v>
      </c>
      <c r="N1202" s="216" t="s">
        <v>35</v>
      </c>
      <c r="O1202" s="214"/>
      <c r="P1202" s="161" t="str">
        <f>VLOOKUP(C1202,'[2]1.10正式版 (更新至2024年1月)'!$C:$P,14,FALSE)</f>
        <v>002503010140000-250301014</v>
      </c>
    </row>
    <row r="1203" s="161" customFormat="1" ht="24" customHeight="1" spans="1:16">
      <c r="A1203" s="208">
        <v>2503010140100</v>
      </c>
      <c r="B1203" s="193" t="s">
        <v>2384</v>
      </c>
      <c r="C1203" s="193" t="s">
        <v>2385</v>
      </c>
      <c r="D1203" s="194" t="s">
        <v>2386</v>
      </c>
      <c r="E1203" s="195"/>
      <c r="F1203" s="193"/>
      <c r="G1203" s="193" t="s">
        <v>1694</v>
      </c>
      <c r="H1203" s="193">
        <v>3</v>
      </c>
      <c r="I1203" s="193">
        <v>3</v>
      </c>
      <c r="J1203" s="193">
        <v>3</v>
      </c>
      <c r="K1203" s="193">
        <v>3</v>
      </c>
      <c r="L1203" s="193">
        <v>3</v>
      </c>
      <c r="M1203" s="195"/>
      <c r="N1203" s="216" t="s">
        <v>35</v>
      </c>
      <c r="O1203" s="214"/>
      <c r="P1203" s="161" t="str">
        <f>VLOOKUP(C1203,'[2]1.10正式版 (更新至2024年1月)'!$C:$P,14,FALSE)</f>
        <v>002503010140100-250301014-1</v>
      </c>
    </row>
    <row r="1204" s="161" customFormat="1" ht="21" customHeight="1" spans="1:16">
      <c r="A1204" s="208">
        <v>2503010140000</v>
      </c>
      <c r="B1204" s="193" t="s">
        <v>2381</v>
      </c>
      <c r="C1204" s="193" t="s">
        <v>2387</v>
      </c>
      <c r="D1204" s="194" t="s">
        <v>2388</v>
      </c>
      <c r="E1204" s="195"/>
      <c r="F1204" s="193"/>
      <c r="G1204" s="193" t="s">
        <v>1694</v>
      </c>
      <c r="H1204" s="193">
        <v>14</v>
      </c>
      <c r="I1204" s="193">
        <v>14</v>
      </c>
      <c r="J1204" s="193">
        <v>13</v>
      </c>
      <c r="K1204" s="193">
        <v>13</v>
      </c>
      <c r="L1204" s="192">
        <v>13</v>
      </c>
      <c r="M1204" s="195"/>
      <c r="N1204" s="216" t="s">
        <v>35</v>
      </c>
      <c r="O1204" s="214"/>
      <c r="P1204" s="161" t="str">
        <f>VLOOKUP(C1204,'[2]1.10正式版 (更新至2024年1月)'!$C:$P,14,FALSE)</f>
        <v>002503010140000-250301014-2</v>
      </c>
    </row>
    <row r="1205" s="161" customFormat="1" ht="21" customHeight="1" spans="1:16">
      <c r="A1205" s="208">
        <v>2503010140000</v>
      </c>
      <c r="B1205" s="193" t="s">
        <v>2381</v>
      </c>
      <c r="C1205" s="193" t="s">
        <v>2389</v>
      </c>
      <c r="D1205" s="194" t="s">
        <v>2390</v>
      </c>
      <c r="E1205" s="195"/>
      <c r="F1205" s="193"/>
      <c r="G1205" s="193" t="s">
        <v>1694</v>
      </c>
      <c r="H1205" s="193">
        <v>14</v>
      </c>
      <c r="I1205" s="193">
        <v>14</v>
      </c>
      <c r="J1205" s="193">
        <v>13</v>
      </c>
      <c r="K1205" s="193">
        <v>13</v>
      </c>
      <c r="L1205" s="192">
        <v>13</v>
      </c>
      <c r="M1205" s="195"/>
      <c r="N1205" s="216" t="s">
        <v>35</v>
      </c>
      <c r="O1205" s="214"/>
      <c r="P1205" s="161" t="str">
        <f>VLOOKUP(C1205,'[2]1.10正式版 (更新至2024年1月)'!$C:$P,14,FALSE)</f>
        <v>002503010140000-250301014-3</v>
      </c>
    </row>
    <row r="1206" s="161" customFormat="1" ht="21" customHeight="1" spans="1:16">
      <c r="A1206" s="208">
        <v>2503010150000</v>
      </c>
      <c r="B1206" s="193" t="s">
        <v>2391</v>
      </c>
      <c r="C1206" s="193">
        <v>250301015</v>
      </c>
      <c r="D1206" s="194" t="s">
        <v>2391</v>
      </c>
      <c r="E1206" s="195" t="s">
        <v>2365</v>
      </c>
      <c r="F1206" s="193"/>
      <c r="G1206" s="193" t="s">
        <v>1694</v>
      </c>
      <c r="H1206" s="193">
        <v>10</v>
      </c>
      <c r="I1206" s="193">
        <v>9</v>
      </c>
      <c r="J1206" s="193">
        <v>8</v>
      </c>
      <c r="K1206" s="193">
        <v>8</v>
      </c>
      <c r="L1206" s="193">
        <v>6.8</v>
      </c>
      <c r="M1206" s="195" t="s">
        <v>2392</v>
      </c>
      <c r="N1206" s="216" t="s">
        <v>35</v>
      </c>
      <c r="O1206" s="214"/>
      <c r="P1206" s="161" t="str">
        <f>VLOOKUP(C1206,'[2]1.10正式版 (更新至2024年1月)'!$C:$P,14,FALSE)</f>
        <v>002503010150000-250301015</v>
      </c>
    </row>
    <row r="1207" s="161" customFormat="1" ht="21" customHeight="1" spans="1:16">
      <c r="A1207" s="208">
        <v>2503010150100</v>
      </c>
      <c r="B1207" s="193" t="s">
        <v>2393</v>
      </c>
      <c r="C1207" s="193" t="s">
        <v>2394</v>
      </c>
      <c r="D1207" s="194" t="s">
        <v>2395</v>
      </c>
      <c r="E1207" s="195"/>
      <c r="F1207" s="193"/>
      <c r="G1207" s="193" t="s">
        <v>1694</v>
      </c>
      <c r="H1207" s="193">
        <v>8</v>
      </c>
      <c r="I1207" s="193">
        <v>7</v>
      </c>
      <c r="J1207" s="193">
        <v>6</v>
      </c>
      <c r="K1207" s="193">
        <v>4</v>
      </c>
      <c r="L1207" s="193">
        <v>10.2</v>
      </c>
      <c r="M1207" s="195"/>
      <c r="N1207" s="216" t="s">
        <v>35</v>
      </c>
      <c r="O1207" s="214"/>
      <c r="P1207" s="161" t="str">
        <f>VLOOKUP(C1207,'[2]1.10正式版 (更新至2024年1月)'!$C:$P,14,FALSE)</f>
        <v>002503010150100-250301015-1</v>
      </c>
    </row>
    <row r="1208" s="161" customFormat="1" ht="21" customHeight="1" spans="1:16">
      <c r="A1208" s="208">
        <v>2503010160000</v>
      </c>
      <c r="B1208" s="193" t="s">
        <v>2396</v>
      </c>
      <c r="C1208" s="193">
        <v>250301016</v>
      </c>
      <c r="D1208" s="194" t="s">
        <v>2396</v>
      </c>
      <c r="E1208" s="195"/>
      <c r="F1208" s="193"/>
      <c r="G1208" s="193" t="s">
        <v>1694</v>
      </c>
      <c r="H1208" s="193"/>
      <c r="I1208" s="193"/>
      <c r="J1208" s="193"/>
      <c r="K1208" s="193"/>
      <c r="L1208" s="193"/>
      <c r="M1208" s="195"/>
      <c r="N1208" s="216" t="s">
        <v>35</v>
      </c>
      <c r="O1208" s="214"/>
      <c r="P1208" s="161" t="str">
        <f>VLOOKUP(C1208,'[2]1.10正式版 (更新至2024年1月)'!$C:$P,14,FALSE)</f>
        <v>002503010160000-250301016</v>
      </c>
    </row>
    <row r="1209" s="161" customFormat="1" ht="21" customHeight="1" spans="1:16">
      <c r="A1209" s="208">
        <v>2503010170000</v>
      </c>
      <c r="B1209" s="193" t="s">
        <v>2397</v>
      </c>
      <c r="C1209" s="193">
        <v>250301017</v>
      </c>
      <c r="D1209" s="194" t="s">
        <v>2397</v>
      </c>
      <c r="E1209" s="195"/>
      <c r="F1209" s="193"/>
      <c r="G1209" s="193" t="s">
        <v>1694</v>
      </c>
      <c r="H1209" s="193">
        <v>34.8</v>
      </c>
      <c r="I1209" s="193">
        <v>30</v>
      </c>
      <c r="J1209" s="193">
        <v>29</v>
      </c>
      <c r="K1209" s="193">
        <v>28</v>
      </c>
      <c r="L1209" s="193">
        <v>23.8</v>
      </c>
      <c r="M1209" s="195"/>
      <c r="N1209" s="216" t="s">
        <v>35</v>
      </c>
      <c r="O1209" s="214"/>
      <c r="P1209" s="161" t="str">
        <f>VLOOKUP(C1209,'[2]1.10正式版 (更新至2024年1月)'!$C:$P,14,FALSE)</f>
        <v>002503010170000-250301017</v>
      </c>
    </row>
    <row r="1210" s="161" customFormat="1" ht="21" customHeight="1" spans="1:16">
      <c r="A1210" s="208">
        <v>2503010180000</v>
      </c>
      <c r="B1210" s="193" t="s">
        <v>2398</v>
      </c>
      <c r="C1210" s="193">
        <v>250301018</v>
      </c>
      <c r="D1210" s="194" t="s">
        <v>2398</v>
      </c>
      <c r="E1210" s="195"/>
      <c r="F1210" s="193"/>
      <c r="G1210" s="193" t="s">
        <v>1694</v>
      </c>
      <c r="H1210" s="193">
        <v>18</v>
      </c>
      <c r="I1210" s="193">
        <v>18</v>
      </c>
      <c r="J1210" s="193">
        <v>16</v>
      </c>
      <c r="K1210" s="193">
        <v>15</v>
      </c>
      <c r="L1210" s="193">
        <v>14</v>
      </c>
      <c r="M1210" s="195"/>
      <c r="N1210" s="216" t="s">
        <v>35</v>
      </c>
      <c r="O1210" s="214"/>
      <c r="P1210" s="161" t="str">
        <f>VLOOKUP(C1210,'[2]1.10正式版 (更新至2024年1月)'!$C:$P,14,FALSE)</f>
        <v>002503010180000-250301018</v>
      </c>
    </row>
    <row r="1211" s="161" customFormat="1" ht="24" customHeight="1" spans="1:16">
      <c r="A1211" s="208">
        <v>2503010190000</v>
      </c>
      <c r="B1211" s="193" t="s">
        <v>2399</v>
      </c>
      <c r="C1211" s="193">
        <v>250301019</v>
      </c>
      <c r="D1211" s="194" t="s">
        <v>2399</v>
      </c>
      <c r="E1211" s="195"/>
      <c r="F1211" s="193"/>
      <c r="G1211" s="193" t="s">
        <v>1694</v>
      </c>
      <c r="H1211" s="193">
        <v>18</v>
      </c>
      <c r="I1211" s="193">
        <v>17</v>
      </c>
      <c r="J1211" s="193">
        <v>15</v>
      </c>
      <c r="K1211" s="193">
        <v>14</v>
      </c>
      <c r="L1211" s="193">
        <v>13</v>
      </c>
      <c r="M1211" s="195"/>
      <c r="N1211" s="216" t="s">
        <v>35</v>
      </c>
      <c r="O1211" s="214"/>
      <c r="P1211" s="161" t="str">
        <f>VLOOKUP(C1211,'[2]1.10正式版 (更新至2024年1月)'!$C:$P,14,FALSE)</f>
        <v>002503010190000-250301019</v>
      </c>
    </row>
    <row r="1212" s="161" customFormat="1" ht="51" customHeight="1" spans="1:16">
      <c r="A1212" s="208">
        <v>512507000290000</v>
      </c>
      <c r="B1212" s="193" t="s">
        <v>2400</v>
      </c>
      <c r="C1212" s="212">
        <v>250301020</v>
      </c>
      <c r="D1212" s="194" t="s">
        <v>2400</v>
      </c>
      <c r="E1212" s="195" t="s">
        <v>2401</v>
      </c>
      <c r="F1212" s="193"/>
      <c r="G1212" s="193" t="s">
        <v>26</v>
      </c>
      <c r="H1212" s="193">
        <v>180</v>
      </c>
      <c r="I1212" s="193">
        <v>160</v>
      </c>
      <c r="J1212" s="193">
        <v>150</v>
      </c>
      <c r="K1212" s="193">
        <v>130</v>
      </c>
      <c r="L1212" s="193">
        <v>110.5</v>
      </c>
      <c r="M1212" s="195"/>
      <c r="N1212" s="216" t="s">
        <v>113</v>
      </c>
      <c r="O1212" s="214"/>
      <c r="P1212" s="161" t="str">
        <f>VLOOKUP(C1212,'[2]1.10正式版 (更新至2024年1月)'!$C:$P,14,FALSE)</f>
        <v>512507000290000-250301020</v>
      </c>
    </row>
    <row r="1213" s="161" customFormat="1" ht="59" customHeight="1" spans="1:16">
      <c r="A1213" s="208">
        <v>512503010250000</v>
      </c>
      <c r="B1213" s="193" t="s">
        <v>2402</v>
      </c>
      <c r="C1213" s="212">
        <v>250301033</v>
      </c>
      <c r="D1213" s="194" t="s">
        <v>2402</v>
      </c>
      <c r="E1213" s="195" t="s">
        <v>2403</v>
      </c>
      <c r="F1213" s="193"/>
      <c r="G1213" s="193" t="s">
        <v>26</v>
      </c>
      <c r="H1213" s="193">
        <v>340</v>
      </c>
      <c r="I1213" s="193">
        <v>300</v>
      </c>
      <c r="J1213" s="193">
        <v>280</v>
      </c>
      <c r="K1213" s="193">
        <v>260</v>
      </c>
      <c r="L1213" s="193">
        <v>221</v>
      </c>
      <c r="M1213" s="195"/>
      <c r="N1213" s="216" t="s">
        <v>28</v>
      </c>
      <c r="O1213" s="214"/>
      <c r="P1213" s="161" t="str">
        <f>VLOOKUP(C1213,'[2]1.10正式版 (更新至2024年1月)'!$C:$P,14,FALSE)</f>
        <v>512503010250000-250301033</v>
      </c>
    </row>
    <row r="1214" s="161" customFormat="1" ht="25" customHeight="1" spans="1:15">
      <c r="A1214" s="208"/>
      <c r="B1214" s="187"/>
      <c r="C1214" s="207">
        <v>250302</v>
      </c>
      <c r="D1214" s="189" t="s">
        <v>2404</v>
      </c>
      <c r="E1214" s="190"/>
      <c r="F1214" s="187"/>
      <c r="G1214" s="187"/>
      <c r="H1214" s="191"/>
      <c r="I1214" s="191"/>
      <c r="J1214" s="191"/>
      <c r="K1214" s="191"/>
      <c r="L1214" s="191"/>
      <c r="M1214" s="190"/>
      <c r="N1214" s="215"/>
      <c r="O1214" s="214"/>
    </row>
    <row r="1215" s="16" customFormat="1" ht="30" customHeight="1" spans="1:22">
      <c r="A1215" s="98">
        <v>2503020010000</v>
      </c>
      <c r="B1215" s="92" t="s">
        <v>2405</v>
      </c>
      <c r="C1215" s="92">
        <v>250302001</v>
      </c>
      <c r="D1215" s="248" t="s">
        <v>2405</v>
      </c>
      <c r="E1215" s="249" t="s">
        <v>2406</v>
      </c>
      <c r="F1215" s="92"/>
      <c r="G1215" s="92" t="s">
        <v>26</v>
      </c>
      <c r="H1215" s="92">
        <v>4.8</v>
      </c>
      <c r="I1215" s="92">
        <v>4</v>
      </c>
      <c r="J1215" s="92">
        <v>4</v>
      </c>
      <c r="K1215" s="92">
        <v>4</v>
      </c>
      <c r="L1215" s="92">
        <v>3.4</v>
      </c>
      <c r="M1215" s="258" t="s">
        <v>2407</v>
      </c>
      <c r="N1215" s="251" t="s">
        <v>35</v>
      </c>
      <c r="O1215" s="252" t="s">
        <v>531</v>
      </c>
      <c r="P1215" s="161" t="s">
        <v>2408</v>
      </c>
      <c r="S1215" s="161"/>
      <c r="V1215" s="163"/>
    </row>
    <row r="1216" s="161" customFormat="1" ht="23" customHeight="1" spans="1:16">
      <c r="A1216" s="208">
        <v>2503020010100</v>
      </c>
      <c r="B1216" s="229" t="s">
        <v>2409</v>
      </c>
      <c r="C1216" s="193" t="s">
        <v>2410</v>
      </c>
      <c r="D1216" s="194" t="s">
        <v>2411</v>
      </c>
      <c r="E1216" s="195"/>
      <c r="F1216" s="193"/>
      <c r="G1216" s="193" t="s">
        <v>26</v>
      </c>
      <c r="H1216" s="193">
        <v>4.2</v>
      </c>
      <c r="I1216" s="193">
        <v>5</v>
      </c>
      <c r="J1216" s="193">
        <v>5</v>
      </c>
      <c r="K1216" s="193">
        <v>5</v>
      </c>
      <c r="L1216" s="193">
        <v>5.6</v>
      </c>
      <c r="M1216" s="195"/>
      <c r="N1216" s="216" t="s">
        <v>35</v>
      </c>
      <c r="O1216" s="214"/>
      <c r="P1216" s="161" t="str">
        <f>VLOOKUP(C1216,'[2]1.10正式版 (更新至2024年1月)'!$C:$P,14,FALSE)</f>
        <v>002503020010100-250302001-1</v>
      </c>
    </row>
    <row r="1217" s="161" customFormat="1" ht="21" customHeight="1" spans="1:16">
      <c r="A1217" s="208">
        <v>2503020010300</v>
      </c>
      <c r="B1217" s="229" t="s">
        <v>2412</v>
      </c>
      <c r="C1217" s="193" t="s">
        <v>2413</v>
      </c>
      <c r="D1217" s="194" t="s">
        <v>2414</v>
      </c>
      <c r="E1217" s="195"/>
      <c r="F1217" s="193"/>
      <c r="G1217" s="193" t="s">
        <v>26</v>
      </c>
      <c r="H1217" s="193">
        <v>2.2</v>
      </c>
      <c r="I1217" s="193">
        <v>3</v>
      </c>
      <c r="J1217" s="193">
        <v>3</v>
      </c>
      <c r="K1217" s="193">
        <v>3</v>
      </c>
      <c r="L1217" s="193">
        <v>3.6</v>
      </c>
      <c r="M1217" s="195"/>
      <c r="N1217" s="216" t="s">
        <v>35</v>
      </c>
      <c r="O1217" s="214"/>
      <c r="P1217" s="161" t="str">
        <f>VLOOKUP(C1217,'[2]1.10正式版 (更新至2024年1月)'!$C:$P,14,FALSE)</f>
        <v>002503020010300-250302001-2</v>
      </c>
    </row>
    <row r="1218" s="161" customFormat="1" ht="40" customHeight="1" spans="1:16">
      <c r="A1218" s="208">
        <v>2503020010001</v>
      </c>
      <c r="B1218" s="193" t="s">
        <v>2415</v>
      </c>
      <c r="C1218" s="193" t="s">
        <v>2416</v>
      </c>
      <c r="D1218" s="194" t="s">
        <v>2415</v>
      </c>
      <c r="E1218" s="195"/>
      <c r="F1218" s="193"/>
      <c r="G1218" s="193" t="s">
        <v>26</v>
      </c>
      <c r="H1218" s="192">
        <v>3</v>
      </c>
      <c r="I1218" s="192">
        <v>3</v>
      </c>
      <c r="J1218" s="192">
        <v>3</v>
      </c>
      <c r="K1218" s="192">
        <v>3</v>
      </c>
      <c r="L1218" s="192">
        <v>3</v>
      </c>
      <c r="M1218" s="195"/>
      <c r="N1218" s="259" t="s">
        <v>2417</v>
      </c>
      <c r="O1218" s="214" t="s">
        <v>2418</v>
      </c>
      <c r="P1218" s="161" t="str">
        <f>VLOOKUP(C1218,'[2]1.10正式版 (更新至2024年1月)'!$C:$P,14,FALSE)</f>
        <v>002503020010001-250302001-3</v>
      </c>
    </row>
    <row r="1219" s="161" customFormat="1" ht="19" customHeight="1" spans="1:16">
      <c r="A1219" s="208">
        <v>2503020010000</v>
      </c>
      <c r="B1219" s="193" t="s">
        <v>2405</v>
      </c>
      <c r="C1219" s="193" t="s">
        <v>2419</v>
      </c>
      <c r="D1219" s="194" t="s">
        <v>2420</v>
      </c>
      <c r="E1219" s="195"/>
      <c r="F1219" s="193"/>
      <c r="G1219" s="193" t="s">
        <v>26</v>
      </c>
      <c r="H1219" s="193">
        <v>4</v>
      </c>
      <c r="I1219" s="193">
        <v>4</v>
      </c>
      <c r="J1219" s="193">
        <v>4</v>
      </c>
      <c r="K1219" s="193">
        <v>4</v>
      </c>
      <c r="L1219" s="193">
        <v>3.4</v>
      </c>
      <c r="M1219" s="195"/>
      <c r="N1219" s="216" t="s">
        <v>35</v>
      </c>
      <c r="O1219" s="214"/>
      <c r="P1219" s="161" t="str">
        <f>VLOOKUP(C1219,'[2]1.10正式版 (更新至2024年1月)'!$C:$P,14,FALSE)</f>
        <v>002503020010000-250302001-4</v>
      </c>
    </row>
    <row r="1220" s="161" customFormat="1" ht="19" customHeight="1" spans="1:16">
      <c r="A1220" s="208">
        <v>2503020010000</v>
      </c>
      <c r="B1220" s="193" t="s">
        <v>2405</v>
      </c>
      <c r="C1220" s="193" t="s">
        <v>2421</v>
      </c>
      <c r="D1220" s="194" t="s">
        <v>2422</v>
      </c>
      <c r="E1220" s="195"/>
      <c r="F1220" s="193"/>
      <c r="G1220" s="193" t="s">
        <v>26</v>
      </c>
      <c r="H1220" s="193">
        <v>4</v>
      </c>
      <c r="I1220" s="193">
        <v>4</v>
      </c>
      <c r="J1220" s="193">
        <v>4</v>
      </c>
      <c r="K1220" s="193">
        <v>4</v>
      </c>
      <c r="L1220" s="193">
        <v>3.4</v>
      </c>
      <c r="M1220" s="195"/>
      <c r="N1220" s="216" t="s">
        <v>35</v>
      </c>
      <c r="O1220" s="214"/>
      <c r="P1220" s="161" t="str">
        <f>VLOOKUP(C1220,'[2]1.10正式版 (更新至2024年1月)'!$C:$P,14,FALSE)</f>
        <v>002503020010000-250302001-5</v>
      </c>
    </row>
    <row r="1221" s="161" customFormat="1" ht="19" customHeight="1" spans="1:16">
      <c r="A1221" s="208">
        <v>2503020010000</v>
      </c>
      <c r="B1221" s="193" t="s">
        <v>2405</v>
      </c>
      <c r="C1221" s="193" t="s">
        <v>2423</v>
      </c>
      <c r="D1221" s="194" t="s">
        <v>2424</v>
      </c>
      <c r="E1221" s="195"/>
      <c r="F1221" s="193"/>
      <c r="G1221" s="193" t="s">
        <v>26</v>
      </c>
      <c r="H1221" s="193">
        <v>4</v>
      </c>
      <c r="I1221" s="193">
        <v>4</v>
      </c>
      <c r="J1221" s="193">
        <v>4</v>
      </c>
      <c r="K1221" s="193">
        <v>4</v>
      </c>
      <c r="L1221" s="193">
        <v>3.4</v>
      </c>
      <c r="M1221" s="195"/>
      <c r="N1221" s="216" t="s">
        <v>35</v>
      </c>
      <c r="O1221" s="214"/>
      <c r="P1221" s="161" t="str">
        <f>VLOOKUP(C1221,'[2]1.10正式版 (更新至2024年1月)'!$C:$P,14,FALSE)</f>
        <v>002503020010000-250302001-6</v>
      </c>
    </row>
    <row r="1222" s="161" customFormat="1" ht="19" customHeight="1" spans="1:16">
      <c r="A1222" s="208">
        <v>2503020020000</v>
      </c>
      <c r="B1222" s="193" t="s">
        <v>2425</v>
      </c>
      <c r="C1222" s="193">
        <v>250302002</v>
      </c>
      <c r="D1222" s="194" t="s">
        <v>2425</v>
      </c>
      <c r="E1222" s="195" t="s">
        <v>2426</v>
      </c>
      <c r="F1222" s="193"/>
      <c r="G1222" s="193" t="s">
        <v>1694</v>
      </c>
      <c r="H1222" s="193">
        <v>7.2</v>
      </c>
      <c r="I1222" s="193">
        <v>6</v>
      </c>
      <c r="J1222" s="193">
        <v>6</v>
      </c>
      <c r="K1222" s="193">
        <v>6</v>
      </c>
      <c r="L1222" s="193">
        <v>5.1</v>
      </c>
      <c r="M1222" s="195"/>
      <c r="N1222" s="216" t="s">
        <v>35</v>
      </c>
      <c r="O1222" s="214"/>
      <c r="P1222" s="161" t="str">
        <f>VLOOKUP(C1222,'[2]1.10正式版 (更新至2024年1月)'!$C:$P,14,FALSE)</f>
        <v>002503020020000-250302002</v>
      </c>
    </row>
    <row r="1223" s="161" customFormat="1" ht="19" customHeight="1" spans="1:16">
      <c r="A1223" s="208">
        <v>2503020030000</v>
      </c>
      <c r="B1223" s="193" t="s">
        <v>2427</v>
      </c>
      <c r="C1223" s="193">
        <v>250302003</v>
      </c>
      <c r="D1223" s="194" t="s">
        <v>2427</v>
      </c>
      <c r="E1223" s="195" t="s">
        <v>2271</v>
      </c>
      <c r="F1223" s="193"/>
      <c r="G1223" s="193" t="s">
        <v>1694</v>
      </c>
      <c r="H1223" s="193">
        <v>43</v>
      </c>
      <c r="I1223" s="193">
        <v>40</v>
      </c>
      <c r="J1223" s="193">
        <v>36</v>
      </c>
      <c r="K1223" s="193">
        <v>32</v>
      </c>
      <c r="L1223" s="193">
        <v>30</v>
      </c>
      <c r="M1223" s="195" t="s">
        <v>2428</v>
      </c>
      <c r="N1223" s="216" t="s">
        <v>35</v>
      </c>
      <c r="O1223" s="214"/>
      <c r="P1223" s="161" t="str">
        <f>VLOOKUP(C1223,'[2]1.10正式版 (更新至2024年1月)'!$C:$P,14,FALSE)</f>
        <v>002503020030000-250302003</v>
      </c>
    </row>
    <row r="1224" s="161" customFormat="1" ht="24" customHeight="1" spans="1:16">
      <c r="A1224" s="208">
        <v>2503020030100</v>
      </c>
      <c r="B1224" s="193" t="s">
        <v>2429</v>
      </c>
      <c r="C1224" s="193" t="s">
        <v>2430</v>
      </c>
      <c r="D1224" s="194" t="s">
        <v>2431</v>
      </c>
      <c r="E1224" s="195"/>
      <c r="F1224" s="193"/>
      <c r="G1224" s="193" t="s">
        <v>1694</v>
      </c>
      <c r="H1224" s="193">
        <v>17</v>
      </c>
      <c r="I1224" s="193">
        <v>17</v>
      </c>
      <c r="J1224" s="193">
        <v>17</v>
      </c>
      <c r="K1224" s="193">
        <v>17</v>
      </c>
      <c r="L1224" s="193">
        <v>17</v>
      </c>
      <c r="M1224" s="195"/>
      <c r="N1224" s="216" t="s">
        <v>35</v>
      </c>
      <c r="O1224" s="214"/>
      <c r="P1224" s="161" t="str">
        <f>VLOOKUP(C1224,'[2]1.10正式版 (更新至2024年1月)'!$C:$P,14,FALSE)</f>
        <v>002503020030100-250302003-1</v>
      </c>
    </row>
    <row r="1225" s="161" customFormat="1" ht="19" customHeight="1" spans="1:16">
      <c r="A1225" s="208">
        <v>2503020040000</v>
      </c>
      <c r="B1225" s="193" t="s">
        <v>2432</v>
      </c>
      <c r="C1225" s="193">
        <v>250302004</v>
      </c>
      <c r="D1225" s="194" t="s">
        <v>2432</v>
      </c>
      <c r="E1225" s="195" t="s">
        <v>2433</v>
      </c>
      <c r="F1225" s="193"/>
      <c r="G1225" s="193" t="s">
        <v>1694</v>
      </c>
      <c r="H1225" s="193"/>
      <c r="I1225" s="193"/>
      <c r="J1225" s="193"/>
      <c r="K1225" s="193"/>
      <c r="L1225" s="193"/>
      <c r="M1225" s="195"/>
      <c r="N1225" s="216" t="s">
        <v>35</v>
      </c>
      <c r="O1225" s="214"/>
      <c r="P1225" s="161" t="str">
        <f>VLOOKUP(C1225,'[2]1.10正式版 (更新至2024年1月)'!$C:$P,14,FALSE)</f>
        <v>002503020040000-250302004</v>
      </c>
    </row>
    <row r="1226" s="161" customFormat="1" ht="19" customHeight="1" spans="1:16">
      <c r="A1226" s="208">
        <v>2503020040100</v>
      </c>
      <c r="B1226" s="193" t="s">
        <v>2434</v>
      </c>
      <c r="C1226" s="193" t="s">
        <v>2435</v>
      </c>
      <c r="D1226" s="194" t="s">
        <v>2436</v>
      </c>
      <c r="E1226" s="195"/>
      <c r="F1226" s="193"/>
      <c r="G1226" s="193" t="s">
        <v>1694</v>
      </c>
      <c r="H1226" s="193"/>
      <c r="I1226" s="193"/>
      <c r="J1226" s="193"/>
      <c r="K1226" s="193"/>
      <c r="L1226" s="193"/>
      <c r="M1226" s="195"/>
      <c r="N1226" s="216" t="s">
        <v>35</v>
      </c>
      <c r="O1226" s="214"/>
      <c r="P1226" s="161" t="str">
        <f>VLOOKUP(C1226,'[2]1.10正式版 (更新至2024年1月)'!$C:$P,14,FALSE)</f>
        <v>002503020040100-250302004-1</v>
      </c>
    </row>
    <row r="1227" s="161" customFormat="1" ht="19" customHeight="1" spans="1:16">
      <c r="A1227" s="208">
        <v>2503020040200</v>
      </c>
      <c r="B1227" s="193" t="s">
        <v>2437</v>
      </c>
      <c r="C1227" s="193" t="s">
        <v>2438</v>
      </c>
      <c r="D1227" s="194" t="s">
        <v>2439</v>
      </c>
      <c r="E1227" s="195"/>
      <c r="F1227" s="193"/>
      <c r="G1227" s="193" t="s">
        <v>1694</v>
      </c>
      <c r="H1227" s="193"/>
      <c r="I1227" s="193"/>
      <c r="J1227" s="193"/>
      <c r="K1227" s="193"/>
      <c r="L1227" s="193"/>
      <c r="M1227" s="195"/>
      <c r="N1227" s="216" t="s">
        <v>35</v>
      </c>
      <c r="O1227" s="214"/>
      <c r="P1227" s="161" t="str">
        <f>VLOOKUP(C1227,'[2]1.10正式版 (更新至2024年1月)'!$C:$P,14,FALSE)</f>
        <v>002503020040200-250302004-2</v>
      </c>
    </row>
    <row r="1228" s="161" customFormat="1" ht="19" customHeight="1" spans="1:16">
      <c r="A1228" s="208">
        <v>2503020050000</v>
      </c>
      <c r="B1228" s="193" t="s">
        <v>2440</v>
      </c>
      <c r="C1228" s="193">
        <v>250302005</v>
      </c>
      <c r="D1228" s="194" t="s">
        <v>2440</v>
      </c>
      <c r="E1228" s="195"/>
      <c r="F1228" s="193"/>
      <c r="G1228" s="193" t="s">
        <v>1694</v>
      </c>
      <c r="H1228" s="193">
        <v>9.6</v>
      </c>
      <c r="I1228" s="193">
        <v>8</v>
      </c>
      <c r="J1228" s="193">
        <v>8</v>
      </c>
      <c r="K1228" s="193">
        <v>8</v>
      </c>
      <c r="L1228" s="193">
        <v>6.8</v>
      </c>
      <c r="M1228" s="195"/>
      <c r="N1228" s="216" t="s">
        <v>35</v>
      </c>
      <c r="O1228" s="214"/>
      <c r="P1228" s="161" t="str">
        <f>VLOOKUP(C1228,'[2]1.10正式版 (更新至2024年1月)'!$C:$P,14,FALSE)</f>
        <v>002503020050000-250302005</v>
      </c>
    </row>
    <row r="1229" s="161" customFormat="1" ht="19" customHeight="1" spans="1:16">
      <c r="A1229" s="208">
        <v>2503020060000</v>
      </c>
      <c r="B1229" s="193" t="s">
        <v>2441</v>
      </c>
      <c r="C1229" s="193">
        <v>250302006</v>
      </c>
      <c r="D1229" s="194" t="s">
        <v>2441</v>
      </c>
      <c r="E1229" s="195"/>
      <c r="F1229" s="193"/>
      <c r="G1229" s="193" t="s">
        <v>1694</v>
      </c>
      <c r="H1229" s="193"/>
      <c r="I1229" s="193"/>
      <c r="J1229" s="193"/>
      <c r="K1229" s="193"/>
      <c r="L1229" s="193"/>
      <c r="M1229" s="195"/>
      <c r="N1229" s="216" t="s">
        <v>35</v>
      </c>
      <c r="O1229" s="214"/>
      <c r="P1229" s="161" t="str">
        <f>VLOOKUP(C1229,'[2]1.10正式版 (更新至2024年1月)'!$C:$P,14,FALSE)</f>
        <v>002503020060000-250302006</v>
      </c>
    </row>
    <row r="1230" s="161" customFormat="1" ht="19" customHeight="1" spans="1:16">
      <c r="A1230" s="208">
        <v>2503020070000</v>
      </c>
      <c r="B1230" s="193" t="s">
        <v>2442</v>
      </c>
      <c r="C1230" s="193">
        <v>250302007</v>
      </c>
      <c r="D1230" s="194" t="s">
        <v>2442</v>
      </c>
      <c r="E1230" s="195"/>
      <c r="F1230" s="193"/>
      <c r="G1230" s="193" t="s">
        <v>1694</v>
      </c>
      <c r="H1230" s="193">
        <v>14.4</v>
      </c>
      <c r="I1230" s="193">
        <v>13</v>
      </c>
      <c r="J1230" s="193">
        <v>12</v>
      </c>
      <c r="K1230" s="193">
        <v>10</v>
      </c>
      <c r="L1230" s="193">
        <v>8.5</v>
      </c>
      <c r="M1230" s="195"/>
      <c r="N1230" s="216" t="s">
        <v>35</v>
      </c>
      <c r="O1230" s="214"/>
      <c r="P1230" s="161" t="str">
        <f>VLOOKUP(C1230,'[2]1.10正式版 (更新至2024年1月)'!$C:$P,14,FALSE)</f>
        <v>002503020070000-250302007</v>
      </c>
    </row>
    <row r="1231" s="161" customFormat="1" ht="19" customHeight="1" spans="1:16">
      <c r="A1231" s="208">
        <v>2503020080000</v>
      </c>
      <c r="B1231" s="193" t="s">
        <v>2443</v>
      </c>
      <c r="C1231" s="193">
        <v>250302008</v>
      </c>
      <c r="D1231" s="194" t="s">
        <v>2443</v>
      </c>
      <c r="E1231" s="195" t="s">
        <v>2444</v>
      </c>
      <c r="F1231" s="193"/>
      <c r="G1231" s="193" t="s">
        <v>1694</v>
      </c>
      <c r="H1231" s="193">
        <v>13.2</v>
      </c>
      <c r="I1231" s="193">
        <v>12</v>
      </c>
      <c r="J1231" s="193">
        <v>11</v>
      </c>
      <c r="K1231" s="193">
        <v>10</v>
      </c>
      <c r="L1231" s="193">
        <v>8.5</v>
      </c>
      <c r="M1231" s="195" t="s">
        <v>2445</v>
      </c>
      <c r="N1231" s="216" t="s">
        <v>35</v>
      </c>
      <c r="O1231" s="214"/>
      <c r="P1231" s="161" t="str">
        <f>VLOOKUP(C1231,'[2]1.10正式版 (更新至2024年1月)'!$C:$P,14,FALSE)</f>
        <v>002503020080000-250302008</v>
      </c>
    </row>
    <row r="1232" s="161" customFormat="1" ht="24" customHeight="1" spans="1:16">
      <c r="A1232" s="208">
        <v>2503020080001</v>
      </c>
      <c r="B1232" s="193" t="s">
        <v>2446</v>
      </c>
      <c r="C1232" s="193" t="s">
        <v>2447</v>
      </c>
      <c r="D1232" s="194" t="s">
        <v>2446</v>
      </c>
      <c r="E1232" s="195"/>
      <c r="F1232" s="193"/>
      <c r="G1232" s="193" t="s">
        <v>1694</v>
      </c>
      <c r="H1232" s="193">
        <v>5</v>
      </c>
      <c r="I1232" s="193">
        <v>5</v>
      </c>
      <c r="J1232" s="193">
        <v>5</v>
      </c>
      <c r="K1232" s="193">
        <v>5</v>
      </c>
      <c r="L1232" s="193">
        <v>5</v>
      </c>
      <c r="M1232" s="195"/>
      <c r="N1232" s="216" t="s">
        <v>35</v>
      </c>
      <c r="O1232" s="214"/>
      <c r="P1232" s="161" t="str">
        <f>VLOOKUP(C1232,'[2]1.10正式版 (更新至2024年1月)'!$C:$P,14,FALSE)</f>
        <v>002503020080001-250302008-1</v>
      </c>
    </row>
    <row r="1233" s="161" customFormat="1" ht="18" customHeight="1" spans="1:16">
      <c r="A1233" s="208">
        <v>2503020080100</v>
      </c>
      <c r="B1233" s="193" t="s">
        <v>2448</v>
      </c>
      <c r="C1233" s="193" t="s">
        <v>2449</v>
      </c>
      <c r="D1233" s="194" t="s">
        <v>2450</v>
      </c>
      <c r="E1233" s="195"/>
      <c r="F1233" s="193"/>
      <c r="G1233" s="193" t="s">
        <v>1694</v>
      </c>
      <c r="H1233" s="193">
        <v>13.2</v>
      </c>
      <c r="I1233" s="193">
        <v>12</v>
      </c>
      <c r="J1233" s="193">
        <v>11</v>
      </c>
      <c r="K1233" s="193">
        <v>10</v>
      </c>
      <c r="L1233" s="193">
        <v>8.5</v>
      </c>
      <c r="M1233" s="195"/>
      <c r="N1233" s="216" t="s">
        <v>35</v>
      </c>
      <c r="O1233" s="214"/>
      <c r="P1233" s="161" t="str">
        <f>VLOOKUP(C1233,'[2]1.10正式版 (更新至2024年1月)'!$C:$P,14,FALSE)</f>
        <v>002503020080100-250302008-2</v>
      </c>
    </row>
    <row r="1234" s="161" customFormat="1" ht="18" customHeight="1" spans="1:16">
      <c r="A1234" s="208">
        <v>2503020080200</v>
      </c>
      <c r="B1234" s="193" t="s">
        <v>2451</v>
      </c>
      <c r="C1234" s="193" t="s">
        <v>2452</v>
      </c>
      <c r="D1234" s="194" t="s">
        <v>2453</v>
      </c>
      <c r="E1234" s="195"/>
      <c r="F1234" s="193"/>
      <c r="G1234" s="193" t="s">
        <v>1694</v>
      </c>
      <c r="H1234" s="193">
        <v>13.2</v>
      </c>
      <c r="I1234" s="193">
        <v>12</v>
      </c>
      <c r="J1234" s="193">
        <v>11</v>
      </c>
      <c r="K1234" s="193">
        <v>10</v>
      </c>
      <c r="L1234" s="193">
        <v>8.5</v>
      </c>
      <c r="M1234" s="195"/>
      <c r="N1234" s="216" t="s">
        <v>35</v>
      </c>
      <c r="O1234" s="214"/>
      <c r="P1234" s="161" t="str">
        <f>VLOOKUP(C1234,'[2]1.10正式版 (更新至2024年1月)'!$C:$P,14,FALSE)</f>
        <v>002503020080200-250302008-3</v>
      </c>
    </row>
    <row r="1235" s="161" customFormat="1" ht="18" customHeight="1" spans="1:16">
      <c r="A1235" s="208">
        <v>2503020090000</v>
      </c>
      <c r="B1235" s="193" t="s">
        <v>2454</v>
      </c>
      <c r="C1235" s="193">
        <v>250302009</v>
      </c>
      <c r="D1235" s="194" t="s">
        <v>2454</v>
      </c>
      <c r="E1235" s="195"/>
      <c r="F1235" s="193"/>
      <c r="G1235" s="193" t="s">
        <v>1694</v>
      </c>
      <c r="H1235" s="193">
        <v>13.2</v>
      </c>
      <c r="I1235" s="193">
        <v>12</v>
      </c>
      <c r="J1235" s="193">
        <v>11</v>
      </c>
      <c r="K1235" s="193">
        <v>10</v>
      </c>
      <c r="L1235" s="193">
        <v>8.5</v>
      </c>
      <c r="M1235" s="195"/>
      <c r="N1235" s="216" t="s">
        <v>35</v>
      </c>
      <c r="O1235" s="214"/>
      <c r="P1235" s="161" t="str">
        <f>VLOOKUP(C1235,'[2]1.10正式版 (更新至2024年1月)'!$C:$P,14,FALSE)</f>
        <v>002503020090000-250302009</v>
      </c>
    </row>
    <row r="1236" s="161" customFormat="1" ht="51" customHeight="1" spans="1:16">
      <c r="A1236" s="208">
        <v>512503020140000</v>
      </c>
      <c r="B1236" s="193" t="s">
        <v>2455</v>
      </c>
      <c r="C1236" s="212">
        <v>250302010</v>
      </c>
      <c r="D1236" s="194" t="s">
        <v>2455</v>
      </c>
      <c r="E1236" s="195" t="s">
        <v>2456</v>
      </c>
      <c r="F1236" s="193"/>
      <c r="G1236" s="193" t="s">
        <v>26</v>
      </c>
      <c r="H1236" s="193">
        <v>600</v>
      </c>
      <c r="I1236" s="193">
        <v>540</v>
      </c>
      <c r="J1236" s="193">
        <v>480</v>
      </c>
      <c r="K1236" s="193">
        <v>430</v>
      </c>
      <c r="L1236" s="193">
        <v>365.5</v>
      </c>
      <c r="M1236" s="195" t="s">
        <v>2457</v>
      </c>
      <c r="N1236" s="216" t="s">
        <v>28</v>
      </c>
      <c r="O1236" s="214"/>
      <c r="P1236" s="161" t="str">
        <f>VLOOKUP(C1236,'[2]1.10正式版 (更新至2024年1月)'!$C:$P,14,FALSE)</f>
        <v>512503020140000-250302010</v>
      </c>
    </row>
    <row r="1237" s="161" customFormat="1" ht="19" customHeight="1" spans="1:16">
      <c r="A1237" s="208">
        <v>512503020110000</v>
      </c>
      <c r="B1237" s="193" t="s">
        <v>2458</v>
      </c>
      <c r="C1237" s="212">
        <v>250302011</v>
      </c>
      <c r="D1237" s="194" t="s">
        <v>2458</v>
      </c>
      <c r="E1237" s="211"/>
      <c r="F1237" s="193"/>
      <c r="G1237" s="212"/>
      <c r="H1237" s="193"/>
      <c r="I1237" s="193"/>
      <c r="J1237" s="193"/>
      <c r="K1237" s="193"/>
      <c r="L1237" s="193"/>
      <c r="M1237" s="195"/>
      <c r="N1237" s="216" t="s">
        <v>28</v>
      </c>
      <c r="O1237" s="214"/>
      <c r="P1237" s="161" t="str">
        <f>VLOOKUP(C1237,'[2]1.10正式版 (更新至2024年1月)'!$C:$P,14,FALSE)</f>
        <v>512503020110000-250302011</v>
      </c>
    </row>
    <row r="1238" s="161" customFormat="1" ht="21" customHeight="1" spans="1:15">
      <c r="A1238" s="208"/>
      <c r="B1238" s="187"/>
      <c r="C1238" s="207">
        <v>250303</v>
      </c>
      <c r="D1238" s="189" t="s">
        <v>2459</v>
      </c>
      <c r="E1238" s="190"/>
      <c r="F1238" s="187"/>
      <c r="G1238" s="187"/>
      <c r="H1238" s="191"/>
      <c r="I1238" s="191"/>
      <c r="J1238" s="191"/>
      <c r="K1238" s="191"/>
      <c r="L1238" s="191"/>
      <c r="M1238" s="190"/>
      <c r="N1238" s="215"/>
      <c r="O1238" s="214"/>
    </row>
    <row r="1239" s="161" customFormat="1" ht="20" customHeight="1" spans="1:16">
      <c r="A1239" s="208">
        <v>2503030010000</v>
      </c>
      <c r="B1239" s="193" t="s">
        <v>2460</v>
      </c>
      <c r="C1239" s="193">
        <v>250303001</v>
      </c>
      <c r="D1239" s="194" t="s">
        <v>2460</v>
      </c>
      <c r="E1239" s="195" t="s">
        <v>2461</v>
      </c>
      <c r="F1239" s="193"/>
      <c r="G1239" s="193" t="s">
        <v>1694</v>
      </c>
      <c r="H1239" s="193">
        <v>4.5</v>
      </c>
      <c r="I1239" s="193">
        <v>4.5</v>
      </c>
      <c r="J1239" s="193">
        <v>4.5</v>
      </c>
      <c r="K1239" s="193">
        <v>4.5</v>
      </c>
      <c r="L1239" s="193">
        <v>4.5</v>
      </c>
      <c r="M1239" s="195" t="s">
        <v>2462</v>
      </c>
      <c r="N1239" s="216" t="s">
        <v>35</v>
      </c>
      <c r="O1239" s="214"/>
      <c r="P1239" s="161" t="str">
        <f>VLOOKUP(C1239,'[2]1.10正式版 (更新至2024年1月)'!$C:$P,14,FALSE)</f>
        <v>002503030010000-250303001</v>
      </c>
    </row>
    <row r="1240" s="161" customFormat="1" ht="24" customHeight="1" spans="1:16">
      <c r="A1240" s="208">
        <v>2503030010100</v>
      </c>
      <c r="B1240" s="193" t="s">
        <v>2463</v>
      </c>
      <c r="C1240" s="193" t="s">
        <v>2464</v>
      </c>
      <c r="D1240" s="194" t="s">
        <v>2465</v>
      </c>
      <c r="E1240" s="195"/>
      <c r="F1240" s="193"/>
      <c r="G1240" s="193" t="s">
        <v>1694</v>
      </c>
      <c r="H1240" s="193">
        <v>5.5</v>
      </c>
      <c r="I1240" s="193">
        <v>5.5</v>
      </c>
      <c r="J1240" s="193">
        <v>5.5</v>
      </c>
      <c r="K1240" s="193">
        <v>5.5</v>
      </c>
      <c r="L1240" s="193">
        <v>5.5</v>
      </c>
      <c r="M1240" s="195"/>
      <c r="N1240" s="216" t="s">
        <v>35</v>
      </c>
      <c r="O1240" s="214"/>
      <c r="P1240" s="161" t="str">
        <f>VLOOKUP(C1240,'[2]1.10正式版 (更新至2024年1月)'!$C:$P,14,FALSE)</f>
        <v>002503030010100-250303001-1</v>
      </c>
    </row>
    <row r="1241" s="161" customFormat="1" ht="26" customHeight="1" spans="1:16">
      <c r="A1241" s="208">
        <v>2503030020000</v>
      </c>
      <c r="B1241" s="193" t="s">
        <v>2466</v>
      </c>
      <c r="C1241" s="193">
        <v>250303002</v>
      </c>
      <c r="D1241" s="194" t="s">
        <v>2466</v>
      </c>
      <c r="E1241" s="195" t="s">
        <v>2461</v>
      </c>
      <c r="F1241" s="193"/>
      <c r="G1241" s="193" t="s">
        <v>1694</v>
      </c>
      <c r="H1241" s="193">
        <v>4.6</v>
      </c>
      <c r="I1241" s="193">
        <v>4.6</v>
      </c>
      <c r="J1241" s="193">
        <v>4.6</v>
      </c>
      <c r="K1241" s="193">
        <v>4.6</v>
      </c>
      <c r="L1241" s="193">
        <v>4.6</v>
      </c>
      <c r="M1241" s="195" t="s">
        <v>2467</v>
      </c>
      <c r="N1241" s="216" t="s">
        <v>35</v>
      </c>
      <c r="O1241" s="214"/>
      <c r="P1241" s="161" t="str">
        <f>VLOOKUP(C1241,'[2]1.10正式版 (更新至2024年1月)'!$C:$P,14,FALSE)</f>
        <v>002503030020000-250303002</v>
      </c>
    </row>
    <row r="1242" s="161" customFormat="1" ht="24" customHeight="1" spans="1:16">
      <c r="A1242" s="208">
        <v>2503030020100</v>
      </c>
      <c r="B1242" s="193" t="s">
        <v>2468</v>
      </c>
      <c r="C1242" s="193" t="s">
        <v>2469</v>
      </c>
      <c r="D1242" s="194" t="s">
        <v>2470</v>
      </c>
      <c r="E1242" s="195"/>
      <c r="F1242" s="193"/>
      <c r="G1242" s="193" t="s">
        <v>1694</v>
      </c>
      <c r="H1242" s="193">
        <v>5.4</v>
      </c>
      <c r="I1242" s="193">
        <v>5.4</v>
      </c>
      <c r="J1242" s="193">
        <v>5.4</v>
      </c>
      <c r="K1242" s="193">
        <v>5.4</v>
      </c>
      <c r="L1242" s="193">
        <v>5.4</v>
      </c>
      <c r="M1242" s="195"/>
      <c r="N1242" s="216" t="s">
        <v>35</v>
      </c>
      <c r="O1242" s="214"/>
      <c r="P1242" s="161" t="str">
        <f>VLOOKUP(C1242,'[2]1.10正式版 (更新至2024年1月)'!$C:$P,14,FALSE)</f>
        <v>002503030020100-250303002-1</v>
      </c>
    </row>
    <row r="1243" s="161" customFormat="1" ht="25" customHeight="1" spans="1:16">
      <c r="A1243" s="208">
        <v>2503030030000</v>
      </c>
      <c r="B1243" s="193" t="s">
        <v>2471</v>
      </c>
      <c r="C1243" s="193">
        <v>250303003</v>
      </c>
      <c r="D1243" s="194" t="s">
        <v>2471</v>
      </c>
      <c r="E1243" s="195"/>
      <c r="F1243" s="193"/>
      <c r="G1243" s="193" t="s">
        <v>1694</v>
      </c>
      <c r="H1243" s="193"/>
      <c r="I1243" s="193"/>
      <c r="J1243" s="193"/>
      <c r="K1243" s="193"/>
      <c r="L1243" s="193"/>
      <c r="M1243" s="195"/>
      <c r="N1243" s="216" t="s">
        <v>35</v>
      </c>
      <c r="O1243" s="214"/>
      <c r="P1243" s="161" t="str">
        <f>VLOOKUP(C1243,'[2]1.10正式版 (更新至2024年1月)'!$C:$P,14,FALSE)</f>
        <v>002503030030000-250303003</v>
      </c>
    </row>
    <row r="1244" s="161" customFormat="1" ht="24" customHeight="1" spans="1:16">
      <c r="A1244" s="208">
        <v>2503030040000</v>
      </c>
      <c r="B1244" s="193" t="s">
        <v>2472</v>
      </c>
      <c r="C1244" s="193">
        <v>250303004</v>
      </c>
      <c r="D1244" s="194" t="s">
        <v>2472</v>
      </c>
      <c r="E1244" s="195" t="s">
        <v>2473</v>
      </c>
      <c r="F1244" s="193"/>
      <c r="G1244" s="193" t="s">
        <v>1694</v>
      </c>
      <c r="H1244" s="193">
        <v>10</v>
      </c>
      <c r="I1244" s="193">
        <v>10</v>
      </c>
      <c r="J1244" s="193">
        <v>10</v>
      </c>
      <c r="K1244" s="193">
        <v>10</v>
      </c>
      <c r="L1244" s="193">
        <v>10</v>
      </c>
      <c r="M1244" s="195" t="s">
        <v>2474</v>
      </c>
      <c r="N1244" s="216" t="s">
        <v>35</v>
      </c>
      <c r="O1244" s="214"/>
      <c r="P1244" s="161" t="str">
        <f>VLOOKUP(C1244,'[2]1.10正式版 (更新至2024年1月)'!$C:$P,14,FALSE)</f>
        <v>002503030040000-250303004</v>
      </c>
    </row>
    <row r="1245" s="161" customFormat="1" ht="27" customHeight="1" spans="1:16">
      <c r="A1245" s="208">
        <v>2503030040200</v>
      </c>
      <c r="B1245" s="193" t="s">
        <v>2475</v>
      </c>
      <c r="C1245" s="193" t="s">
        <v>2476</v>
      </c>
      <c r="D1245" s="194" t="s">
        <v>2475</v>
      </c>
      <c r="E1245" s="195"/>
      <c r="F1245" s="193"/>
      <c r="G1245" s="193" t="s">
        <v>1694</v>
      </c>
      <c r="H1245" s="193">
        <v>5</v>
      </c>
      <c r="I1245" s="193">
        <v>5</v>
      </c>
      <c r="J1245" s="193">
        <v>5</v>
      </c>
      <c r="K1245" s="193">
        <v>5</v>
      </c>
      <c r="L1245" s="193">
        <v>5</v>
      </c>
      <c r="M1245" s="195"/>
      <c r="N1245" s="216" t="s">
        <v>35</v>
      </c>
      <c r="O1245" s="214"/>
      <c r="P1245" s="161" t="str">
        <f>VLOOKUP(C1245,'[2]1.10正式版 (更新至2024年1月)'!$C:$P,14,FALSE)</f>
        <v>002503030040200-250303004-1</v>
      </c>
    </row>
    <row r="1246" s="161" customFormat="1" ht="24" customHeight="1" spans="1:16">
      <c r="A1246" s="208">
        <v>2503030050000</v>
      </c>
      <c r="B1246" s="193" t="s">
        <v>2477</v>
      </c>
      <c r="C1246" s="193">
        <v>250303005</v>
      </c>
      <c r="D1246" s="194" t="s">
        <v>2477</v>
      </c>
      <c r="E1246" s="195" t="s">
        <v>2473</v>
      </c>
      <c r="F1246" s="193"/>
      <c r="G1246" s="193" t="s">
        <v>1694</v>
      </c>
      <c r="H1246" s="193">
        <v>12</v>
      </c>
      <c r="I1246" s="193">
        <v>12</v>
      </c>
      <c r="J1246" s="193">
        <v>12</v>
      </c>
      <c r="K1246" s="193">
        <v>12</v>
      </c>
      <c r="L1246" s="193">
        <v>12</v>
      </c>
      <c r="M1246" s="195" t="s">
        <v>2478</v>
      </c>
      <c r="N1246" s="216" t="s">
        <v>35</v>
      </c>
      <c r="O1246" s="214"/>
      <c r="P1246" s="161" t="str">
        <f>VLOOKUP(C1246,'[2]1.10正式版 (更新至2024年1月)'!$C:$P,14,FALSE)</f>
        <v>002503030050000-250303005</v>
      </c>
    </row>
    <row r="1247" s="161" customFormat="1" ht="24" customHeight="1" spans="1:16">
      <c r="A1247" s="208">
        <v>2503030050200</v>
      </c>
      <c r="B1247" s="193" t="s">
        <v>2479</v>
      </c>
      <c r="C1247" s="193" t="s">
        <v>2480</v>
      </c>
      <c r="D1247" s="194" t="s">
        <v>2479</v>
      </c>
      <c r="E1247" s="195"/>
      <c r="F1247" s="193"/>
      <c r="G1247" s="193" t="s">
        <v>1694</v>
      </c>
      <c r="H1247" s="193">
        <v>6</v>
      </c>
      <c r="I1247" s="193">
        <v>6</v>
      </c>
      <c r="J1247" s="193">
        <v>6</v>
      </c>
      <c r="K1247" s="193">
        <v>6</v>
      </c>
      <c r="L1247" s="193">
        <v>6</v>
      </c>
      <c r="M1247" s="195"/>
      <c r="N1247" s="216" t="s">
        <v>35</v>
      </c>
      <c r="O1247" s="214"/>
      <c r="P1247" s="161" t="str">
        <f>VLOOKUP(C1247,'[2]1.10正式版 (更新至2024年1月)'!$C:$P,14,FALSE)</f>
        <v>002503030050200-250303005-1</v>
      </c>
    </row>
    <row r="1248" s="161" customFormat="1" ht="27" customHeight="1" spans="1:16">
      <c r="A1248" s="208">
        <v>2503030060000</v>
      </c>
      <c r="B1248" s="193" t="s">
        <v>2481</v>
      </c>
      <c r="C1248" s="193">
        <v>250303006</v>
      </c>
      <c r="D1248" s="194" t="s">
        <v>2481</v>
      </c>
      <c r="E1248" s="195" t="s">
        <v>2482</v>
      </c>
      <c r="F1248" s="193"/>
      <c r="G1248" s="193" t="s">
        <v>1694</v>
      </c>
      <c r="H1248" s="193">
        <v>14.4</v>
      </c>
      <c r="I1248" s="193">
        <v>12</v>
      </c>
      <c r="J1248" s="193">
        <v>12</v>
      </c>
      <c r="K1248" s="193">
        <v>12</v>
      </c>
      <c r="L1248" s="193">
        <v>10.2</v>
      </c>
      <c r="M1248" s="195"/>
      <c r="N1248" s="216" t="s">
        <v>35</v>
      </c>
      <c r="O1248" s="214"/>
      <c r="P1248" s="161" t="str">
        <f>VLOOKUP(C1248,'[2]1.10正式版 (更新至2024年1月)'!$C:$P,14,FALSE)</f>
        <v>002503030060000-250303006</v>
      </c>
    </row>
    <row r="1249" s="161" customFormat="1" ht="24" customHeight="1" spans="1:16">
      <c r="A1249" s="208">
        <v>2503030060100</v>
      </c>
      <c r="B1249" s="193" t="s">
        <v>2483</v>
      </c>
      <c r="C1249" s="193" t="s">
        <v>2484</v>
      </c>
      <c r="D1249" s="194" t="s">
        <v>2483</v>
      </c>
      <c r="E1249" s="195"/>
      <c r="F1249" s="193"/>
      <c r="G1249" s="193" t="s">
        <v>1694</v>
      </c>
      <c r="H1249" s="193">
        <v>14.4</v>
      </c>
      <c r="I1249" s="193">
        <v>12</v>
      </c>
      <c r="J1249" s="193">
        <v>12</v>
      </c>
      <c r="K1249" s="193">
        <v>12</v>
      </c>
      <c r="L1249" s="193">
        <v>10.2</v>
      </c>
      <c r="M1249" s="195"/>
      <c r="N1249" s="216" t="s">
        <v>35</v>
      </c>
      <c r="O1249" s="214"/>
      <c r="P1249" s="161" t="str">
        <f>VLOOKUP(C1249,'[2]1.10正式版 (更新至2024年1月)'!$C:$P,14,FALSE)</f>
        <v>002503030060100-250303006-1</v>
      </c>
    </row>
    <row r="1250" s="161" customFormat="1" ht="24" customHeight="1" spans="1:16">
      <c r="A1250" s="208">
        <v>2503030060200</v>
      </c>
      <c r="B1250" s="193" t="s">
        <v>2485</v>
      </c>
      <c r="C1250" s="193" t="s">
        <v>2486</v>
      </c>
      <c r="D1250" s="194" t="s">
        <v>2485</v>
      </c>
      <c r="E1250" s="195"/>
      <c r="F1250" s="193"/>
      <c r="G1250" s="193" t="s">
        <v>1694</v>
      </c>
      <c r="H1250" s="193">
        <v>14.4</v>
      </c>
      <c r="I1250" s="193">
        <v>12</v>
      </c>
      <c r="J1250" s="193">
        <v>12</v>
      </c>
      <c r="K1250" s="193">
        <v>12</v>
      </c>
      <c r="L1250" s="193">
        <v>10.2</v>
      </c>
      <c r="M1250" s="195"/>
      <c r="N1250" s="216" t="s">
        <v>35</v>
      </c>
      <c r="O1250" s="214"/>
      <c r="P1250" s="161" t="str">
        <f>VLOOKUP(C1250,'[2]1.10正式版 (更新至2024年1月)'!$C:$P,14,FALSE)</f>
        <v>002503030060200-250303006-2</v>
      </c>
    </row>
    <row r="1251" s="161" customFormat="1" ht="19" customHeight="1" spans="1:16">
      <c r="A1251" s="208">
        <v>2503030070000</v>
      </c>
      <c r="B1251" s="193" t="s">
        <v>2487</v>
      </c>
      <c r="C1251" s="193">
        <v>250303007</v>
      </c>
      <c r="D1251" s="194" t="s">
        <v>2487</v>
      </c>
      <c r="E1251" s="195"/>
      <c r="F1251" s="193"/>
      <c r="G1251" s="193" t="s">
        <v>1694</v>
      </c>
      <c r="H1251" s="193">
        <v>10.8</v>
      </c>
      <c r="I1251" s="193">
        <v>10</v>
      </c>
      <c r="J1251" s="193">
        <v>9</v>
      </c>
      <c r="K1251" s="193">
        <v>8</v>
      </c>
      <c r="L1251" s="193">
        <v>6.8</v>
      </c>
      <c r="M1251" s="195"/>
      <c r="N1251" s="216" t="s">
        <v>35</v>
      </c>
      <c r="O1251" s="214"/>
      <c r="P1251" s="161" t="str">
        <f>VLOOKUP(C1251,'[2]1.10正式版 (更新至2024年1月)'!$C:$P,14,FALSE)</f>
        <v>002503030070000-250303007</v>
      </c>
    </row>
    <row r="1252" s="161" customFormat="1" ht="19" customHeight="1" spans="1:16">
      <c r="A1252" s="208">
        <v>2503030080000</v>
      </c>
      <c r="B1252" s="193" t="s">
        <v>2488</v>
      </c>
      <c r="C1252" s="193">
        <v>250303008</v>
      </c>
      <c r="D1252" s="194" t="s">
        <v>2488</v>
      </c>
      <c r="E1252" s="195"/>
      <c r="F1252" s="193"/>
      <c r="G1252" s="193" t="s">
        <v>1694</v>
      </c>
      <c r="H1252" s="193"/>
      <c r="I1252" s="193"/>
      <c r="J1252" s="193"/>
      <c r="K1252" s="193"/>
      <c r="L1252" s="193"/>
      <c r="M1252" s="195"/>
      <c r="N1252" s="216" t="s">
        <v>35</v>
      </c>
      <c r="O1252" s="214"/>
      <c r="P1252" s="161" t="str">
        <f>VLOOKUP(C1252,'[2]1.10正式版 (更新至2024年1月)'!$C:$P,14,FALSE)</f>
        <v>002503030080000-250303008</v>
      </c>
    </row>
    <row r="1253" s="161" customFormat="1" ht="19" customHeight="1" spans="1:16">
      <c r="A1253" s="208">
        <v>2503030090000</v>
      </c>
      <c r="B1253" s="193" t="s">
        <v>2489</v>
      </c>
      <c r="C1253" s="193">
        <v>250303009</v>
      </c>
      <c r="D1253" s="194" t="s">
        <v>2489</v>
      </c>
      <c r="E1253" s="195"/>
      <c r="F1253" s="193"/>
      <c r="G1253" s="193" t="s">
        <v>1694</v>
      </c>
      <c r="H1253" s="193">
        <v>10.8</v>
      </c>
      <c r="I1253" s="193">
        <v>10</v>
      </c>
      <c r="J1253" s="193">
        <v>9</v>
      </c>
      <c r="K1253" s="193">
        <v>8</v>
      </c>
      <c r="L1253" s="193">
        <v>6.8</v>
      </c>
      <c r="M1253" s="195"/>
      <c r="N1253" s="216" t="s">
        <v>35</v>
      </c>
      <c r="O1253" s="214"/>
      <c r="P1253" s="161" t="str">
        <f>VLOOKUP(C1253,'[2]1.10正式版 (更新至2024年1月)'!$C:$P,14,FALSE)</f>
        <v>002503030090000-250303009</v>
      </c>
    </row>
    <row r="1254" s="161" customFormat="1" ht="19" customHeight="1" spans="1:16">
      <c r="A1254" s="208">
        <v>2503030100000</v>
      </c>
      <c r="B1254" s="193" t="s">
        <v>2490</v>
      </c>
      <c r="C1254" s="193">
        <v>250303010</v>
      </c>
      <c r="D1254" s="194" t="s">
        <v>2490</v>
      </c>
      <c r="E1254" s="195"/>
      <c r="F1254" s="193"/>
      <c r="G1254" s="193" t="s">
        <v>1694</v>
      </c>
      <c r="H1254" s="193"/>
      <c r="I1254" s="193"/>
      <c r="J1254" s="193"/>
      <c r="K1254" s="193"/>
      <c r="L1254" s="193"/>
      <c r="M1254" s="195"/>
      <c r="N1254" s="216" t="s">
        <v>35</v>
      </c>
      <c r="O1254" s="214"/>
      <c r="P1254" s="161" t="str">
        <f>VLOOKUP(C1254,'[2]1.10正式版 (更新至2024年1月)'!$C:$P,14,FALSE)</f>
        <v>002503030100000-250303010</v>
      </c>
    </row>
    <row r="1255" s="161" customFormat="1" ht="19" customHeight="1" spans="1:16">
      <c r="A1255" s="208">
        <v>2503030110000</v>
      </c>
      <c r="B1255" s="193" t="s">
        <v>2491</v>
      </c>
      <c r="C1255" s="193">
        <v>250303011</v>
      </c>
      <c r="D1255" s="194" t="s">
        <v>2491</v>
      </c>
      <c r="E1255" s="195"/>
      <c r="F1255" s="193"/>
      <c r="G1255" s="193" t="s">
        <v>1694</v>
      </c>
      <c r="H1255" s="193"/>
      <c r="I1255" s="193"/>
      <c r="J1255" s="193"/>
      <c r="K1255" s="193"/>
      <c r="L1255" s="193"/>
      <c r="M1255" s="195"/>
      <c r="N1255" s="216" t="s">
        <v>35</v>
      </c>
      <c r="O1255" s="214"/>
      <c r="P1255" s="161" t="str">
        <f>VLOOKUP(C1255,'[2]1.10正式版 (更新至2024年1月)'!$C:$P,14,FALSE)</f>
        <v>002503030110000-250303011</v>
      </c>
    </row>
    <row r="1256" s="161" customFormat="1" ht="19" customHeight="1" spans="1:16">
      <c r="A1256" s="208">
        <v>2503030120000</v>
      </c>
      <c r="B1256" s="193" t="s">
        <v>2492</v>
      </c>
      <c r="C1256" s="193">
        <v>250303012</v>
      </c>
      <c r="D1256" s="194" t="s">
        <v>2492</v>
      </c>
      <c r="E1256" s="195"/>
      <c r="F1256" s="193"/>
      <c r="G1256" s="193" t="s">
        <v>1694</v>
      </c>
      <c r="H1256" s="193"/>
      <c r="I1256" s="193"/>
      <c r="J1256" s="193"/>
      <c r="K1256" s="193"/>
      <c r="L1256" s="193"/>
      <c r="M1256" s="195"/>
      <c r="N1256" s="216" t="s">
        <v>35</v>
      </c>
      <c r="O1256" s="214"/>
      <c r="P1256" s="161" t="str">
        <f>VLOOKUP(C1256,'[2]1.10正式版 (更新至2024年1月)'!$C:$P,14,FALSE)</f>
        <v>002503030120000-250303012</v>
      </c>
    </row>
    <row r="1257" s="161" customFormat="1" ht="19" customHeight="1" spans="1:16">
      <c r="A1257" s="208">
        <v>2503030130000</v>
      </c>
      <c r="B1257" s="193" t="s">
        <v>2493</v>
      </c>
      <c r="C1257" s="193">
        <v>250303013</v>
      </c>
      <c r="D1257" s="194" t="s">
        <v>2493</v>
      </c>
      <c r="E1257" s="195"/>
      <c r="F1257" s="193"/>
      <c r="G1257" s="193" t="s">
        <v>1694</v>
      </c>
      <c r="H1257" s="193">
        <v>27.6</v>
      </c>
      <c r="I1257" s="193">
        <v>25</v>
      </c>
      <c r="J1257" s="193">
        <v>23</v>
      </c>
      <c r="K1257" s="193">
        <v>23</v>
      </c>
      <c r="L1257" s="193">
        <v>19.55</v>
      </c>
      <c r="M1257" s="195"/>
      <c r="N1257" s="216" t="s">
        <v>35</v>
      </c>
      <c r="O1257" s="214"/>
      <c r="P1257" s="161" t="str">
        <f>VLOOKUP(C1257,'[2]1.10正式版 (更新至2024年1月)'!$C:$P,14,FALSE)</f>
        <v>002503030130000-250303013</v>
      </c>
    </row>
    <row r="1258" s="161" customFormat="1" ht="19" customHeight="1" spans="1:16">
      <c r="A1258" s="208">
        <v>2503030140000</v>
      </c>
      <c r="B1258" s="193" t="s">
        <v>2494</v>
      </c>
      <c r="C1258" s="193">
        <v>250303014</v>
      </c>
      <c r="D1258" s="194" t="s">
        <v>2494</v>
      </c>
      <c r="E1258" s="195"/>
      <c r="F1258" s="193"/>
      <c r="G1258" s="193" t="s">
        <v>1694</v>
      </c>
      <c r="H1258" s="193">
        <v>13.2</v>
      </c>
      <c r="I1258" s="193">
        <v>12</v>
      </c>
      <c r="J1258" s="193">
        <v>11</v>
      </c>
      <c r="K1258" s="193">
        <v>10</v>
      </c>
      <c r="L1258" s="193">
        <v>8.5</v>
      </c>
      <c r="M1258" s="195"/>
      <c r="N1258" s="216" t="s">
        <v>35</v>
      </c>
      <c r="O1258" s="214"/>
      <c r="P1258" s="161" t="str">
        <f>VLOOKUP(C1258,'[2]1.10正式版 (更新至2024年1月)'!$C:$P,14,FALSE)</f>
        <v>002503030140000-250303014</v>
      </c>
    </row>
    <row r="1259" s="161" customFormat="1" ht="19" customHeight="1" spans="1:16">
      <c r="A1259" s="208">
        <v>2503030150000</v>
      </c>
      <c r="B1259" s="193" t="s">
        <v>2495</v>
      </c>
      <c r="C1259" s="193">
        <v>250303015</v>
      </c>
      <c r="D1259" s="194" t="s">
        <v>2495</v>
      </c>
      <c r="E1259" s="195"/>
      <c r="F1259" s="193"/>
      <c r="G1259" s="193" t="s">
        <v>1694</v>
      </c>
      <c r="H1259" s="193">
        <v>60</v>
      </c>
      <c r="I1259" s="193">
        <v>55</v>
      </c>
      <c r="J1259" s="193">
        <v>50</v>
      </c>
      <c r="K1259" s="193">
        <v>45</v>
      </c>
      <c r="L1259" s="193">
        <v>38.25</v>
      </c>
      <c r="M1259" s="195"/>
      <c r="N1259" s="216" t="s">
        <v>35</v>
      </c>
      <c r="O1259" s="214"/>
      <c r="P1259" s="161" t="str">
        <f>VLOOKUP(C1259,'[2]1.10正式版 (更新至2024年1月)'!$C:$P,14,FALSE)</f>
        <v>002503030150000-250303015</v>
      </c>
    </row>
    <row r="1260" s="161" customFormat="1" ht="19" customHeight="1" spans="1:16">
      <c r="A1260" s="208">
        <v>2503030160000</v>
      </c>
      <c r="B1260" s="193" t="s">
        <v>2496</v>
      </c>
      <c r="C1260" s="193">
        <v>250303016</v>
      </c>
      <c r="D1260" s="194" t="s">
        <v>2496</v>
      </c>
      <c r="E1260" s="195"/>
      <c r="F1260" s="193"/>
      <c r="G1260" s="193" t="s">
        <v>1694</v>
      </c>
      <c r="H1260" s="193">
        <v>8.4</v>
      </c>
      <c r="I1260" s="193">
        <v>8</v>
      </c>
      <c r="J1260" s="193">
        <v>7</v>
      </c>
      <c r="K1260" s="193">
        <v>6</v>
      </c>
      <c r="L1260" s="193">
        <v>5.1</v>
      </c>
      <c r="M1260" s="195"/>
      <c r="N1260" s="216" t="s">
        <v>35</v>
      </c>
      <c r="O1260" s="214"/>
      <c r="P1260" s="161" t="str">
        <f>VLOOKUP(C1260,'[2]1.10正式版 (更新至2024年1月)'!$C:$P,14,FALSE)</f>
        <v>002503030160000-250303016</v>
      </c>
    </row>
    <row r="1261" s="161" customFormat="1" ht="19" customHeight="1" spans="1:16">
      <c r="A1261" s="208">
        <v>2503030170000</v>
      </c>
      <c r="B1261" s="193" t="s">
        <v>2497</v>
      </c>
      <c r="C1261" s="193">
        <v>250303017</v>
      </c>
      <c r="D1261" s="194" t="s">
        <v>2497</v>
      </c>
      <c r="E1261" s="195"/>
      <c r="F1261" s="193"/>
      <c r="G1261" s="193" t="s">
        <v>1694</v>
      </c>
      <c r="H1261" s="193"/>
      <c r="I1261" s="193"/>
      <c r="J1261" s="193"/>
      <c r="K1261" s="193"/>
      <c r="L1261" s="193"/>
      <c r="M1261" s="195"/>
      <c r="N1261" s="216" t="s">
        <v>35</v>
      </c>
      <c r="O1261" s="214"/>
      <c r="P1261" s="161" t="str">
        <f>VLOOKUP(C1261,'[2]1.10正式版 (更新至2024年1月)'!$C:$P,14,FALSE)</f>
        <v>002503030170000-250303017</v>
      </c>
    </row>
    <row r="1262" s="161" customFormat="1" ht="24" customHeight="1" spans="1:16">
      <c r="A1262" s="208">
        <v>2503030180000</v>
      </c>
      <c r="B1262" s="193" t="s">
        <v>2498</v>
      </c>
      <c r="C1262" s="193">
        <v>250303018</v>
      </c>
      <c r="D1262" s="194" t="s">
        <v>2498</v>
      </c>
      <c r="E1262" s="195" t="s">
        <v>2499</v>
      </c>
      <c r="F1262" s="193"/>
      <c r="G1262" s="193" t="s">
        <v>1694</v>
      </c>
      <c r="H1262" s="193"/>
      <c r="I1262" s="193"/>
      <c r="J1262" s="193"/>
      <c r="K1262" s="193"/>
      <c r="L1262" s="193"/>
      <c r="M1262" s="195"/>
      <c r="N1262" s="216" t="s">
        <v>28</v>
      </c>
      <c r="O1262" s="214"/>
      <c r="P1262" s="161" t="str">
        <f>VLOOKUP(C1262,'[2]1.10正式版 (更新至2024年1月)'!$C:$P,14,FALSE)</f>
        <v>002503030180000-250303018</v>
      </c>
    </row>
    <row r="1263" s="161" customFormat="1" ht="21" customHeight="1" spans="1:16">
      <c r="A1263" s="208">
        <v>2503030190000</v>
      </c>
      <c r="B1263" s="193" t="s">
        <v>2500</v>
      </c>
      <c r="C1263" s="193">
        <v>250303019</v>
      </c>
      <c r="D1263" s="194" t="s">
        <v>2500</v>
      </c>
      <c r="E1263" s="195" t="s">
        <v>2501</v>
      </c>
      <c r="F1263" s="193"/>
      <c r="G1263" s="193" t="s">
        <v>1694</v>
      </c>
      <c r="H1263" s="193"/>
      <c r="I1263" s="193"/>
      <c r="J1263" s="193"/>
      <c r="K1263" s="193"/>
      <c r="L1263" s="193"/>
      <c r="M1263" s="195"/>
      <c r="N1263" s="216" t="s">
        <v>28</v>
      </c>
      <c r="O1263" s="214"/>
      <c r="P1263" s="161" t="str">
        <f>VLOOKUP(C1263,'[2]1.10正式版 (更新至2024年1月)'!$C:$P,14,FALSE)</f>
        <v>002503030190000-250303019</v>
      </c>
    </row>
    <row r="1264" s="161" customFormat="1" ht="24" customHeight="1" spans="1:16">
      <c r="A1264" s="208">
        <v>2503030190100</v>
      </c>
      <c r="B1264" s="193" t="s">
        <v>2502</v>
      </c>
      <c r="C1264" s="193" t="s">
        <v>2503</v>
      </c>
      <c r="D1264" s="194" t="s">
        <v>2502</v>
      </c>
      <c r="E1264" s="195"/>
      <c r="F1264" s="193"/>
      <c r="G1264" s="193" t="s">
        <v>1694</v>
      </c>
      <c r="H1264" s="193"/>
      <c r="I1264" s="193"/>
      <c r="J1264" s="193"/>
      <c r="K1264" s="193"/>
      <c r="L1264" s="193"/>
      <c r="M1264" s="195"/>
      <c r="N1264" s="216" t="s">
        <v>28</v>
      </c>
      <c r="O1264" s="214"/>
      <c r="P1264" s="161" t="str">
        <f>VLOOKUP(C1264,'[2]1.10正式版 (更新至2024年1月)'!$C:$P,14,FALSE)</f>
        <v>002503030190100-250303019-1</v>
      </c>
    </row>
    <row r="1265" s="161" customFormat="1" ht="23" customHeight="1" spans="1:15">
      <c r="A1265" s="208"/>
      <c r="B1265" s="187"/>
      <c r="C1265" s="207">
        <v>250304</v>
      </c>
      <c r="D1265" s="189" t="s">
        <v>2504</v>
      </c>
      <c r="E1265" s="195" t="s">
        <v>2505</v>
      </c>
      <c r="F1265" s="187"/>
      <c r="G1265" s="187"/>
      <c r="H1265" s="191"/>
      <c r="I1265" s="191"/>
      <c r="J1265" s="191"/>
      <c r="K1265" s="191"/>
      <c r="L1265" s="191"/>
      <c r="M1265" s="190"/>
      <c r="N1265" s="215"/>
      <c r="O1265" s="214"/>
    </row>
    <row r="1266" s="161" customFormat="1" ht="19" customHeight="1" spans="1:16">
      <c r="A1266" s="208">
        <v>2503040010000</v>
      </c>
      <c r="B1266" s="193" t="s">
        <v>2506</v>
      </c>
      <c r="C1266" s="193">
        <v>250304001</v>
      </c>
      <c r="D1266" s="194" t="s">
        <v>2506</v>
      </c>
      <c r="E1266" s="195" t="s">
        <v>2507</v>
      </c>
      <c r="F1266" s="193"/>
      <c r="G1266" s="193" t="s">
        <v>1694</v>
      </c>
      <c r="H1266" s="193">
        <v>10</v>
      </c>
      <c r="I1266" s="193">
        <v>10</v>
      </c>
      <c r="J1266" s="193">
        <v>9</v>
      </c>
      <c r="K1266" s="193">
        <v>8</v>
      </c>
      <c r="L1266" s="193">
        <v>7.4</v>
      </c>
      <c r="M1266" s="195" t="s">
        <v>2318</v>
      </c>
      <c r="N1266" s="216" t="s">
        <v>35</v>
      </c>
      <c r="O1266" s="214"/>
      <c r="P1266" s="161" t="str">
        <f>VLOOKUP(C1266,'[2]1.10正式版 (更新至2024年1月)'!$C:$P,14,FALSE)</f>
        <v>002503040010000-250304001</v>
      </c>
    </row>
    <row r="1267" s="161" customFormat="1" ht="19" customHeight="1" spans="1:16">
      <c r="A1267" s="208">
        <v>2503040010100</v>
      </c>
      <c r="B1267" s="193" t="s">
        <v>2508</v>
      </c>
      <c r="C1267" s="193" t="s">
        <v>2509</v>
      </c>
      <c r="D1267" s="194" t="s">
        <v>2510</v>
      </c>
      <c r="E1267" s="195"/>
      <c r="F1267" s="193"/>
      <c r="G1267" s="193" t="s">
        <v>1694</v>
      </c>
      <c r="H1267" s="225">
        <v>0</v>
      </c>
      <c r="I1267" s="225">
        <v>0</v>
      </c>
      <c r="J1267" s="225">
        <v>0</v>
      </c>
      <c r="K1267" s="225">
        <v>0</v>
      </c>
      <c r="L1267" s="225">
        <v>0</v>
      </c>
      <c r="M1267" s="195"/>
      <c r="N1267" s="216" t="s">
        <v>35</v>
      </c>
      <c r="O1267" s="214"/>
      <c r="P1267" s="161" t="str">
        <f>VLOOKUP(C1267,'[2]1.10正式版 (更新至2024年1月)'!$C:$P,14,FALSE)</f>
        <v>002503040010100-250304001-1</v>
      </c>
    </row>
    <row r="1268" s="161" customFormat="1" ht="19" customHeight="1" spans="1:16">
      <c r="A1268" s="208">
        <v>2503040020000</v>
      </c>
      <c r="B1268" s="193" t="s">
        <v>2511</v>
      </c>
      <c r="C1268" s="193">
        <v>250304002</v>
      </c>
      <c r="D1268" s="194" t="s">
        <v>2511</v>
      </c>
      <c r="E1268" s="195" t="s">
        <v>2507</v>
      </c>
      <c r="F1268" s="193"/>
      <c r="G1268" s="193" t="s">
        <v>1694</v>
      </c>
      <c r="H1268" s="193">
        <f>4.3*1.2+4</f>
        <v>9.16</v>
      </c>
      <c r="I1268" s="193">
        <v>9</v>
      </c>
      <c r="J1268" s="193">
        <v>8.3</v>
      </c>
      <c r="K1268" s="193">
        <v>8</v>
      </c>
      <c r="L1268" s="193">
        <v>7.4</v>
      </c>
      <c r="M1268" s="195" t="s">
        <v>2318</v>
      </c>
      <c r="N1268" s="216" t="s">
        <v>35</v>
      </c>
      <c r="O1268" s="214"/>
      <c r="P1268" s="161" t="str">
        <f>VLOOKUP(C1268,'[2]1.10正式版 (更新至2024年1月)'!$C:$P,14,FALSE)</f>
        <v>002503040020000-250304002</v>
      </c>
    </row>
    <row r="1269" s="161" customFormat="1" ht="19" customHeight="1" spans="1:16">
      <c r="A1269" s="208">
        <v>2503040020100</v>
      </c>
      <c r="B1269" s="193" t="s">
        <v>2512</v>
      </c>
      <c r="C1269" s="193" t="s">
        <v>2513</v>
      </c>
      <c r="D1269" s="194" t="s">
        <v>2514</v>
      </c>
      <c r="E1269" s="195"/>
      <c r="F1269" s="193"/>
      <c r="G1269" s="193" t="s">
        <v>1694</v>
      </c>
      <c r="H1269" s="225">
        <v>0</v>
      </c>
      <c r="I1269" s="225">
        <v>0</v>
      </c>
      <c r="J1269" s="225">
        <v>0</v>
      </c>
      <c r="K1269" s="225">
        <v>0</v>
      </c>
      <c r="L1269" s="225">
        <v>0</v>
      </c>
      <c r="M1269" s="195"/>
      <c r="N1269" s="216" t="s">
        <v>35</v>
      </c>
      <c r="O1269" s="214"/>
      <c r="P1269" s="161" t="str">
        <f>VLOOKUP(C1269,'[2]1.10正式版 (更新至2024年1月)'!$C:$P,14,FALSE)</f>
        <v>002503040020100-250304002-1</v>
      </c>
    </row>
    <row r="1270" s="161" customFormat="1" ht="19" customHeight="1" spans="1:16">
      <c r="A1270" s="208">
        <v>2503040030000</v>
      </c>
      <c r="B1270" s="193" t="s">
        <v>2515</v>
      </c>
      <c r="C1270" s="193">
        <v>250304003</v>
      </c>
      <c r="D1270" s="194" t="s">
        <v>2515</v>
      </c>
      <c r="E1270" s="195" t="s">
        <v>2516</v>
      </c>
      <c r="F1270" s="193"/>
      <c r="G1270" s="193" t="s">
        <v>1694</v>
      </c>
      <c r="H1270" s="193">
        <v>5.16</v>
      </c>
      <c r="I1270" s="193">
        <v>5</v>
      </c>
      <c r="J1270" s="193">
        <v>4.3</v>
      </c>
      <c r="K1270" s="193">
        <v>4</v>
      </c>
      <c r="L1270" s="193">
        <v>3.4</v>
      </c>
      <c r="M1270" s="195" t="s">
        <v>2517</v>
      </c>
      <c r="N1270" s="216" t="s">
        <v>35</v>
      </c>
      <c r="O1270" s="214"/>
      <c r="P1270" s="161" t="str">
        <f>VLOOKUP(C1270,'[2]1.10正式版 (更新至2024年1月)'!$C:$P,14,FALSE)</f>
        <v>002503040030000-250304003</v>
      </c>
    </row>
    <row r="1271" s="161" customFormat="1" ht="19" customHeight="1" spans="1:16">
      <c r="A1271" s="208">
        <v>2503040030100</v>
      </c>
      <c r="B1271" s="193" t="s">
        <v>2518</v>
      </c>
      <c r="C1271" s="193" t="s">
        <v>2519</v>
      </c>
      <c r="D1271" s="194" t="s">
        <v>2520</v>
      </c>
      <c r="E1271" s="195"/>
      <c r="F1271" s="193"/>
      <c r="G1271" s="193" t="s">
        <v>1694</v>
      </c>
      <c r="H1271" s="193">
        <v>3</v>
      </c>
      <c r="I1271" s="193">
        <v>3</v>
      </c>
      <c r="J1271" s="193">
        <v>3</v>
      </c>
      <c r="K1271" s="193">
        <v>3</v>
      </c>
      <c r="L1271" s="193">
        <v>3</v>
      </c>
      <c r="M1271" s="195"/>
      <c r="N1271" s="216" t="s">
        <v>35</v>
      </c>
      <c r="O1271" s="214"/>
      <c r="P1271" s="161" t="str">
        <f>VLOOKUP(C1271,'[2]1.10正式版 (更新至2024年1月)'!$C:$P,14,FALSE)</f>
        <v>002503040030100-250304003-1</v>
      </c>
    </row>
    <row r="1272" s="161" customFormat="1" ht="19" customHeight="1" spans="1:16">
      <c r="A1272" s="208">
        <v>2503040030300</v>
      </c>
      <c r="B1272" s="193" t="s">
        <v>2521</v>
      </c>
      <c r="C1272" s="193" t="s">
        <v>2522</v>
      </c>
      <c r="D1272" s="194" t="s">
        <v>2523</v>
      </c>
      <c r="E1272" s="195"/>
      <c r="F1272" s="193"/>
      <c r="G1272" s="193" t="s">
        <v>1694</v>
      </c>
      <c r="H1272" s="193">
        <v>3</v>
      </c>
      <c r="I1272" s="193">
        <v>3</v>
      </c>
      <c r="J1272" s="193">
        <v>3</v>
      </c>
      <c r="K1272" s="193">
        <v>3</v>
      </c>
      <c r="L1272" s="193">
        <v>3</v>
      </c>
      <c r="M1272" s="195"/>
      <c r="N1272" s="216" t="s">
        <v>35</v>
      </c>
      <c r="O1272" s="214"/>
      <c r="P1272" s="161" t="str">
        <f>VLOOKUP(C1272,'[2]1.10正式版 (更新至2024年1月)'!$C:$P,14,FALSE)</f>
        <v>002503040030300-250304003-2</v>
      </c>
    </row>
    <row r="1273" s="161" customFormat="1" ht="19" customHeight="1" spans="1:16">
      <c r="A1273" s="208">
        <v>2503040040000</v>
      </c>
      <c r="B1273" s="193" t="s">
        <v>2524</v>
      </c>
      <c r="C1273" s="193">
        <v>250304004</v>
      </c>
      <c r="D1273" s="194" t="s">
        <v>2524</v>
      </c>
      <c r="E1273" s="195" t="s">
        <v>2525</v>
      </c>
      <c r="F1273" s="193"/>
      <c r="G1273" s="193" t="s">
        <v>1694</v>
      </c>
      <c r="H1273" s="193">
        <v>5.4</v>
      </c>
      <c r="I1273" s="193">
        <v>5</v>
      </c>
      <c r="J1273" s="193">
        <v>4.5</v>
      </c>
      <c r="K1273" s="193">
        <v>4</v>
      </c>
      <c r="L1273" s="193">
        <v>3.4</v>
      </c>
      <c r="M1273" s="195" t="s">
        <v>2526</v>
      </c>
      <c r="N1273" s="216" t="s">
        <v>35</v>
      </c>
      <c r="O1273" s="214"/>
      <c r="P1273" s="161" t="str">
        <f>VLOOKUP(C1273,'[2]1.10正式版 (更新至2024年1月)'!$C:$P,14,FALSE)</f>
        <v>002503040040000-250304004</v>
      </c>
    </row>
    <row r="1274" s="161" customFormat="1" ht="19" customHeight="1" spans="1:16">
      <c r="A1274" s="208">
        <v>2503040040100</v>
      </c>
      <c r="B1274" s="193" t="s">
        <v>2527</v>
      </c>
      <c r="C1274" s="193" t="s">
        <v>2528</v>
      </c>
      <c r="D1274" s="194" t="s">
        <v>2529</v>
      </c>
      <c r="E1274" s="195"/>
      <c r="F1274" s="193"/>
      <c r="G1274" s="193" t="s">
        <v>1694</v>
      </c>
      <c r="H1274" s="193">
        <v>3</v>
      </c>
      <c r="I1274" s="193">
        <v>3</v>
      </c>
      <c r="J1274" s="193">
        <v>3</v>
      </c>
      <c r="K1274" s="193">
        <v>3</v>
      </c>
      <c r="L1274" s="193">
        <v>3</v>
      </c>
      <c r="M1274" s="195"/>
      <c r="N1274" s="216" t="s">
        <v>35</v>
      </c>
      <c r="O1274" s="214"/>
      <c r="P1274" s="161" t="str">
        <f>VLOOKUP(C1274,'[2]1.10正式版 (更新至2024年1月)'!$C:$P,14,FALSE)</f>
        <v>002503040040100-250304004-1</v>
      </c>
    </row>
    <row r="1275" s="161" customFormat="1" ht="19" customHeight="1" spans="1:16">
      <c r="A1275" s="208">
        <v>2503040050000</v>
      </c>
      <c r="B1275" s="193" t="s">
        <v>2530</v>
      </c>
      <c r="C1275" s="193">
        <v>250304005</v>
      </c>
      <c r="D1275" s="194" t="s">
        <v>2530</v>
      </c>
      <c r="E1275" s="195" t="s">
        <v>2531</v>
      </c>
      <c r="F1275" s="193"/>
      <c r="G1275" s="193" t="s">
        <v>1694</v>
      </c>
      <c r="H1275" s="193">
        <v>4.5</v>
      </c>
      <c r="I1275" s="193">
        <v>4.5</v>
      </c>
      <c r="J1275" s="193">
        <v>4.5</v>
      </c>
      <c r="K1275" s="193">
        <v>4.5</v>
      </c>
      <c r="L1275" s="193">
        <v>4.5</v>
      </c>
      <c r="M1275" s="195" t="s">
        <v>2532</v>
      </c>
      <c r="N1275" s="216" t="s">
        <v>35</v>
      </c>
      <c r="O1275" s="214"/>
      <c r="P1275" s="161" t="str">
        <f>VLOOKUP(C1275,'[2]1.10正式版 (更新至2024年1月)'!$C:$P,14,FALSE)</f>
        <v>002503040050000-250304005</v>
      </c>
    </row>
    <row r="1276" s="161" customFormat="1" ht="19" customHeight="1" spans="1:16">
      <c r="A1276" s="208">
        <v>2503040050100</v>
      </c>
      <c r="B1276" s="193" t="s">
        <v>2533</v>
      </c>
      <c r="C1276" s="193" t="s">
        <v>2534</v>
      </c>
      <c r="D1276" s="194" t="s">
        <v>2535</v>
      </c>
      <c r="E1276" s="195"/>
      <c r="F1276" s="193"/>
      <c r="G1276" s="193" t="s">
        <v>1694</v>
      </c>
      <c r="H1276" s="193">
        <v>3.5</v>
      </c>
      <c r="I1276" s="193">
        <v>3.5</v>
      </c>
      <c r="J1276" s="193">
        <v>3.5</v>
      </c>
      <c r="K1276" s="193">
        <v>3.5</v>
      </c>
      <c r="L1276" s="193">
        <v>3.5</v>
      </c>
      <c r="M1276" s="195"/>
      <c r="N1276" s="216" t="s">
        <v>35</v>
      </c>
      <c r="O1276" s="214"/>
      <c r="P1276" s="161" t="str">
        <f>VLOOKUP(C1276,'[2]1.10正式版 (更新至2024年1月)'!$C:$P,14,FALSE)</f>
        <v>002503040050100-250304005-1</v>
      </c>
    </row>
    <row r="1277" s="161" customFormat="1" ht="19" customHeight="1" spans="1:16">
      <c r="A1277" s="208">
        <v>2503040060000</v>
      </c>
      <c r="B1277" s="193" t="s">
        <v>2536</v>
      </c>
      <c r="C1277" s="193">
        <v>250304006</v>
      </c>
      <c r="D1277" s="194" t="s">
        <v>2536</v>
      </c>
      <c r="E1277" s="195" t="s">
        <v>2525</v>
      </c>
      <c r="F1277" s="193"/>
      <c r="G1277" s="193" t="s">
        <v>1694</v>
      </c>
      <c r="H1277" s="193">
        <v>6</v>
      </c>
      <c r="I1277" s="193">
        <v>6</v>
      </c>
      <c r="J1277" s="193">
        <v>6</v>
      </c>
      <c r="K1277" s="193">
        <v>6</v>
      </c>
      <c r="L1277" s="193">
        <v>6</v>
      </c>
      <c r="M1277" s="195" t="s">
        <v>2537</v>
      </c>
      <c r="N1277" s="216" t="s">
        <v>35</v>
      </c>
      <c r="O1277" s="214"/>
      <c r="P1277" s="161" t="str">
        <f>VLOOKUP(C1277,'[2]1.10正式版 (更新至2024年1月)'!$C:$P,14,FALSE)</f>
        <v>002503040060000-250304006</v>
      </c>
    </row>
    <row r="1278" s="161" customFormat="1" ht="19" customHeight="1" spans="1:16">
      <c r="A1278" s="208">
        <v>2503040060100</v>
      </c>
      <c r="B1278" s="193" t="s">
        <v>2538</v>
      </c>
      <c r="C1278" s="193" t="s">
        <v>2539</v>
      </c>
      <c r="D1278" s="194" t="s">
        <v>2540</v>
      </c>
      <c r="E1278" s="195"/>
      <c r="F1278" s="193"/>
      <c r="G1278" s="193" t="s">
        <v>1694</v>
      </c>
      <c r="H1278" s="193">
        <v>2</v>
      </c>
      <c r="I1278" s="193">
        <v>2</v>
      </c>
      <c r="J1278" s="193">
        <v>2</v>
      </c>
      <c r="K1278" s="193">
        <v>2</v>
      </c>
      <c r="L1278" s="193">
        <v>2</v>
      </c>
      <c r="M1278" s="195"/>
      <c r="N1278" s="216" t="s">
        <v>35</v>
      </c>
      <c r="O1278" s="214"/>
      <c r="P1278" s="161" t="str">
        <f>VLOOKUP(C1278,'[2]1.10正式版 (更新至2024年1月)'!$C:$P,14,FALSE)</f>
        <v>002503040060100-250304006-1</v>
      </c>
    </row>
    <row r="1279" s="161" customFormat="1" ht="19" customHeight="1" spans="1:16">
      <c r="A1279" s="208">
        <v>2503040070000</v>
      </c>
      <c r="B1279" s="193" t="s">
        <v>2541</v>
      </c>
      <c r="C1279" s="193">
        <v>250304007</v>
      </c>
      <c r="D1279" s="194" t="s">
        <v>2541</v>
      </c>
      <c r="E1279" s="195" t="s">
        <v>2525</v>
      </c>
      <c r="F1279" s="193"/>
      <c r="G1279" s="193" t="s">
        <v>1694</v>
      </c>
      <c r="H1279" s="193">
        <v>6</v>
      </c>
      <c r="I1279" s="193">
        <v>6</v>
      </c>
      <c r="J1279" s="193">
        <v>6</v>
      </c>
      <c r="K1279" s="193">
        <v>6</v>
      </c>
      <c r="L1279" s="193">
        <v>6</v>
      </c>
      <c r="M1279" s="195" t="s">
        <v>2537</v>
      </c>
      <c r="N1279" s="216" t="s">
        <v>35</v>
      </c>
      <c r="O1279" s="214"/>
      <c r="P1279" s="161" t="str">
        <f>VLOOKUP(C1279,'[2]1.10正式版 (更新至2024年1月)'!$C:$P,14,FALSE)</f>
        <v>002503040070000-250304007</v>
      </c>
    </row>
    <row r="1280" s="161" customFormat="1" ht="19" customHeight="1" spans="1:16">
      <c r="A1280" s="208">
        <v>2503040070100</v>
      </c>
      <c r="B1280" s="193" t="s">
        <v>2542</v>
      </c>
      <c r="C1280" s="193" t="s">
        <v>2543</v>
      </c>
      <c r="D1280" s="194" t="s">
        <v>2544</v>
      </c>
      <c r="E1280" s="195"/>
      <c r="F1280" s="193"/>
      <c r="G1280" s="193" t="s">
        <v>1694</v>
      </c>
      <c r="H1280" s="193">
        <v>2</v>
      </c>
      <c r="I1280" s="193">
        <v>2</v>
      </c>
      <c r="J1280" s="193">
        <v>2</v>
      </c>
      <c r="K1280" s="193">
        <v>2</v>
      </c>
      <c r="L1280" s="193">
        <v>2</v>
      </c>
      <c r="M1280" s="195"/>
      <c r="N1280" s="216" t="s">
        <v>35</v>
      </c>
      <c r="O1280" s="214"/>
      <c r="P1280" s="161" t="str">
        <f>VLOOKUP(C1280,'[2]1.10正式版 (更新至2024年1月)'!$C:$P,14,FALSE)</f>
        <v>002503040070100-250304007-1</v>
      </c>
    </row>
    <row r="1281" s="161" customFormat="1" ht="19" customHeight="1" spans="1:16">
      <c r="A1281" s="208">
        <v>2503040080000</v>
      </c>
      <c r="B1281" s="193" t="s">
        <v>2545</v>
      </c>
      <c r="C1281" s="193">
        <v>250304008</v>
      </c>
      <c r="D1281" s="194" t="s">
        <v>2545</v>
      </c>
      <c r="E1281" s="195"/>
      <c r="F1281" s="193"/>
      <c r="G1281" s="193" t="s">
        <v>1694</v>
      </c>
      <c r="H1281" s="193">
        <v>9.6</v>
      </c>
      <c r="I1281" s="193">
        <v>8</v>
      </c>
      <c r="J1281" s="193">
        <v>8</v>
      </c>
      <c r="K1281" s="193">
        <v>8</v>
      </c>
      <c r="L1281" s="193">
        <v>6.8</v>
      </c>
      <c r="M1281" s="195"/>
      <c r="N1281" s="216" t="s">
        <v>35</v>
      </c>
      <c r="O1281" s="214"/>
      <c r="P1281" s="161" t="str">
        <f>VLOOKUP(C1281,'[2]1.10正式版 (更新至2024年1月)'!$C:$P,14,FALSE)</f>
        <v>002503040080000-250304008</v>
      </c>
    </row>
    <row r="1282" s="161" customFormat="1" ht="19" customHeight="1" spans="1:16">
      <c r="A1282" s="208">
        <v>2503040090000</v>
      </c>
      <c r="B1282" s="193" t="s">
        <v>2546</v>
      </c>
      <c r="C1282" s="193">
        <v>250304009</v>
      </c>
      <c r="D1282" s="194" t="s">
        <v>2546</v>
      </c>
      <c r="E1282" s="195"/>
      <c r="F1282" s="193"/>
      <c r="G1282" s="193" t="s">
        <v>1694</v>
      </c>
      <c r="H1282" s="193">
        <v>12</v>
      </c>
      <c r="I1282" s="193">
        <v>10</v>
      </c>
      <c r="J1282" s="193">
        <v>10</v>
      </c>
      <c r="K1282" s="193">
        <v>10</v>
      </c>
      <c r="L1282" s="193">
        <v>8.5</v>
      </c>
      <c r="M1282" s="195"/>
      <c r="N1282" s="216" t="s">
        <v>35</v>
      </c>
      <c r="O1282" s="214"/>
      <c r="P1282" s="161" t="str">
        <f>VLOOKUP(C1282,'[2]1.10正式版 (更新至2024年1月)'!$C:$P,14,FALSE)</f>
        <v>002503040090000-250304009</v>
      </c>
    </row>
    <row r="1283" s="161" customFormat="1" ht="19" customHeight="1" spans="1:16">
      <c r="A1283" s="208">
        <v>2503040100000</v>
      </c>
      <c r="B1283" s="193" t="s">
        <v>2547</v>
      </c>
      <c r="C1283" s="193">
        <v>250304010</v>
      </c>
      <c r="D1283" s="194" t="s">
        <v>2547</v>
      </c>
      <c r="E1283" s="195" t="s">
        <v>2548</v>
      </c>
      <c r="F1283" s="193"/>
      <c r="G1283" s="193" t="s">
        <v>1694</v>
      </c>
      <c r="H1283" s="193">
        <v>3.5</v>
      </c>
      <c r="I1283" s="193">
        <v>3.5</v>
      </c>
      <c r="J1283" s="193">
        <v>3.5</v>
      </c>
      <c r="K1283" s="193">
        <v>3.5</v>
      </c>
      <c r="L1283" s="193">
        <v>3.5</v>
      </c>
      <c r="M1283" s="195" t="s">
        <v>2549</v>
      </c>
      <c r="N1283" s="216" t="s">
        <v>35</v>
      </c>
      <c r="O1283" s="214"/>
      <c r="P1283" s="161" t="str">
        <f>VLOOKUP(C1283,'[2]1.10正式版 (更新至2024年1月)'!$C:$P,14,FALSE)</f>
        <v>002503040100000-250304010</v>
      </c>
    </row>
    <row r="1284" s="161" customFormat="1" ht="27" customHeight="1" spans="1:16">
      <c r="A1284" s="208">
        <v>2503040100200</v>
      </c>
      <c r="B1284" s="193" t="s">
        <v>2550</v>
      </c>
      <c r="C1284" s="193" t="s">
        <v>2551</v>
      </c>
      <c r="D1284" s="194" t="s">
        <v>2552</v>
      </c>
      <c r="E1284" s="195"/>
      <c r="F1284" s="193"/>
      <c r="G1284" s="193" t="s">
        <v>1694</v>
      </c>
      <c r="H1284" s="193">
        <v>1.5</v>
      </c>
      <c r="I1284" s="193">
        <v>1.5</v>
      </c>
      <c r="J1284" s="193">
        <v>1.5</v>
      </c>
      <c r="K1284" s="193">
        <v>1.5</v>
      </c>
      <c r="L1284" s="193">
        <v>1.5</v>
      </c>
      <c r="M1284" s="195"/>
      <c r="N1284" s="216" t="s">
        <v>35</v>
      </c>
      <c r="O1284" s="214"/>
      <c r="P1284" s="161" t="str">
        <f>VLOOKUP(C1284,'[2]1.10正式版 (更新至2024年1月)'!$C:$P,14,FALSE)</f>
        <v>002503040100200-250304010-1</v>
      </c>
    </row>
    <row r="1285" s="161" customFormat="1" ht="21" customHeight="1" spans="1:16">
      <c r="A1285" s="208">
        <v>2503040110000</v>
      </c>
      <c r="B1285" s="193" t="s">
        <v>2553</v>
      </c>
      <c r="C1285" s="193">
        <v>250304011</v>
      </c>
      <c r="D1285" s="194" t="s">
        <v>2553</v>
      </c>
      <c r="E1285" s="195" t="s">
        <v>2531</v>
      </c>
      <c r="F1285" s="193"/>
      <c r="G1285" s="193" t="s">
        <v>1694</v>
      </c>
      <c r="H1285" s="193">
        <v>4.5</v>
      </c>
      <c r="I1285" s="193">
        <v>4.5</v>
      </c>
      <c r="J1285" s="193">
        <v>4.5</v>
      </c>
      <c r="K1285" s="193">
        <v>4.5</v>
      </c>
      <c r="L1285" s="193">
        <v>4.5</v>
      </c>
      <c r="M1285" s="195" t="s">
        <v>2532</v>
      </c>
      <c r="N1285" s="216" t="s">
        <v>35</v>
      </c>
      <c r="O1285" s="214"/>
      <c r="P1285" s="161" t="str">
        <f>VLOOKUP(C1285,'[2]1.10正式版 (更新至2024年1月)'!$C:$P,14,FALSE)</f>
        <v>002503040110000-250304011</v>
      </c>
    </row>
    <row r="1286" s="161" customFormat="1" ht="24" customHeight="1" spans="1:16">
      <c r="A1286" s="208">
        <v>2503040110100</v>
      </c>
      <c r="B1286" s="193" t="s">
        <v>2554</v>
      </c>
      <c r="C1286" s="193" t="s">
        <v>2555</v>
      </c>
      <c r="D1286" s="194" t="s">
        <v>2556</v>
      </c>
      <c r="E1286" s="195"/>
      <c r="F1286" s="193"/>
      <c r="G1286" s="193" t="s">
        <v>1694</v>
      </c>
      <c r="H1286" s="193">
        <v>3.5</v>
      </c>
      <c r="I1286" s="193">
        <v>3.5</v>
      </c>
      <c r="J1286" s="193">
        <v>3.5</v>
      </c>
      <c r="K1286" s="193">
        <v>3.5</v>
      </c>
      <c r="L1286" s="193">
        <v>3.5</v>
      </c>
      <c r="M1286" s="195"/>
      <c r="N1286" s="216" t="s">
        <v>35</v>
      </c>
      <c r="O1286" s="214"/>
      <c r="P1286" s="161" t="str">
        <f>VLOOKUP(C1286,'[2]1.10正式版 (更新至2024年1月)'!$C:$P,14,FALSE)</f>
        <v>002503040110100-250304011-1</v>
      </c>
    </row>
    <row r="1287" s="161" customFormat="1" ht="19" customHeight="1" spans="1:16">
      <c r="A1287" s="208">
        <v>2503040120000</v>
      </c>
      <c r="B1287" s="193" t="s">
        <v>2557</v>
      </c>
      <c r="C1287" s="193">
        <v>250304012</v>
      </c>
      <c r="D1287" s="194" t="s">
        <v>2557</v>
      </c>
      <c r="E1287" s="195"/>
      <c r="F1287" s="193"/>
      <c r="G1287" s="193" t="s">
        <v>1694</v>
      </c>
      <c r="H1287" s="193">
        <v>9.6</v>
      </c>
      <c r="I1287" s="193">
        <v>9</v>
      </c>
      <c r="J1287" s="193">
        <v>8</v>
      </c>
      <c r="K1287" s="193">
        <v>7</v>
      </c>
      <c r="L1287" s="193">
        <v>5.95</v>
      </c>
      <c r="M1287" s="195"/>
      <c r="N1287" s="216" t="s">
        <v>35</v>
      </c>
      <c r="O1287" s="214"/>
      <c r="P1287" s="161" t="str">
        <f>VLOOKUP(C1287,'[2]1.10正式版 (更新至2024年1月)'!$C:$P,14,FALSE)</f>
        <v>002503040120000-250304012</v>
      </c>
    </row>
    <row r="1288" s="161" customFormat="1" ht="27" customHeight="1" spans="1:16">
      <c r="A1288" s="208">
        <v>2503040130000</v>
      </c>
      <c r="B1288" s="193" t="s">
        <v>2558</v>
      </c>
      <c r="C1288" s="193">
        <v>250304013</v>
      </c>
      <c r="D1288" s="194" t="s">
        <v>2558</v>
      </c>
      <c r="E1288" s="195" t="s">
        <v>2559</v>
      </c>
      <c r="F1288" s="193"/>
      <c r="G1288" s="193" t="s">
        <v>1694</v>
      </c>
      <c r="H1288" s="193">
        <v>9.6</v>
      </c>
      <c r="I1288" s="193">
        <v>9</v>
      </c>
      <c r="J1288" s="193">
        <v>8</v>
      </c>
      <c r="K1288" s="193">
        <v>7</v>
      </c>
      <c r="L1288" s="193">
        <v>5.95</v>
      </c>
      <c r="M1288" s="195" t="s">
        <v>2560</v>
      </c>
      <c r="N1288" s="216" t="s">
        <v>28</v>
      </c>
      <c r="O1288" s="214"/>
      <c r="P1288" s="161" t="str">
        <f>VLOOKUP(C1288,'[2]1.10正式版 (更新至2024年1月)'!$C:$P,14,FALSE)</f>
        <v>002503040130000-250304013</v>
      </c>
    </row>
    <row r="1289" s="161" customFormat="1" ht="19" customHeight="1" spans="1:16">
      <c r="A1289" s="208">
        <v>2503040130100</v>
      </c>
      <c r="B1289" s="193" t="s">
        <v>2561</v>
      </c>
      <c r="C1289" s="193" t="s">
        <v>2562</v>
      </c>
      <c r="D1289" s="194" t="s">
        <v>2561</v>
      </c>
      <c r="E1289" s="195"/>
      <c r="F1289" s="193"/>
      <c r="G1289" s="193" t="s">
        <v>1694</v>
      </c>
      <c r="H1289" s="193">
        <v>9.6</v>
      </c>
      <c r="I1289" s="193">
        <v>9</v>
      </c>
      <c r="J1289" s="193">
        <v>8</v>
      </c>
      <c r="K1289" s="193">
        <v>7</v>
      </c>
      <c r="L1289" s="193">
        <v>5.95</v>
      </c>
      <c r="M1289" s="195"/>
      <c r="N1289" s="216" t="s">
        <v>28</v>
      </c>
      <c r="O1289" s="214"/>
      <c r="P1289" s="161" t="str">
        <f>VLOOKUP(C1289,'[2]1.10正式版 (更新至2024年1月)'!$C:$P,14,FALSE)</f>
        <v>002503040130100-250304013-1</v>
      </c>
    </row>
    <row r="1290" s="161" customFormat="1" ht="19" customHeight="1" spans="1:16">
      <c r="A1290" s="208">
        <v>2503040130200</v>
      </c>
      <c r="B1290" s="193" t="s">
        <v>2563</v>
      </c>
      <c r="C1290" s="193" t="s">
        <v>2564</v>
      </c>
      <c r="D1290" s="194" t="s">
        <v>2563</v>
      </c>
      <c r="E1290" s="195"/>
      <c r="F1290" s="193"/>
      <c r="G1290" s="193" t="s">
        <v>1694</v>
      </c>
      <c r="H1290" s="193">
        <v>9.6</v>
      </c>
      <c r="I1290" s="193">
        <v>9</v>
      </c>
      <c r="J1290" s="193">
        <v>8</v>
      </c>
      <c r="K1290" s="193">
        <v>7</v>
      </c>
      <c r="L1290" s="193">
        <v>5.95</v>
      </c>
      <c r="M1290" s="195"/>
      <c r="N1290" s="216" t="s">
        <v>28</v>
      </c>
      <c r="O1290" s="214"/>
      <c r="P1290" s="161" t="str">
        <f>VLOOKUP(C1290,'[2]1.10正式版 (更新至2024年1月)'!$C:$P,14,FALSE)</f>
        <v>002503040130200-250304013-2</v>
      </c>
    </row>
    <row r="1291" s="161" customFormat="1" ht="19" customHeight="1" spans="1:16">
      <c r="A1291" s="208">
        <v>2503040130300</v>
      </c>
      <c r="B1291" s="193" t="s">
        <v>2565</v>
      </c>
      <c r="C1291" s="193" t="s">
        <v>2566</v>
      </c>
      <c r="D1291" s="194" t="s">
        <v>2565</v>
      </c>
      <c r="E1291" s="195"/>
      <c r="F1291" s="193"/>
      <c r="G1291" s="193" t="s">
        <v>1694</v>
      </c>
      <c r="H1291" s="193">
        <v>9.6</v>
      </c>
      <c r="I1291" s="193">
        <v>9</v>
      </c>
      <c r="J1291" s="193">
        <v>8</v>
      </c>
      <c r="K1291" s="193">
        <v>7</v>
      </c>
      <c r="L1291" s="193">
        <v>5.95</v>
      </c>
      <c r="M1291" s="195"/>
      <c r="N1291" s="216" t="s">
        <v>28</v>
      </c>
      <c r="O1291" s="214"/>
      <c r="P1291" s="161" t="str">
        <f>VLOOKUP(C1291,'[2]1.10正式版 (更新至2024年1月)'!$C:$P,14,FALSE)</f>
        <v>002503040130300-250304013-3</v>
      </c>
    </row>
    <row r="1292" s="161" customFormat="1" ht="19" customHeight="1" spans="1:16">
      <c r="A1292" s="208">
        <v>2503040130400</v>
      </c>
      <c r="B1292" s="193" t="s">
        <v>2567</v>
      </c>
      <c r="C1292" s="193" t="s">
        <v>2568</v>
      </c>
      <c r="D1292" s="194" t="s">
        <v>2567</v>
      </c>
      <c r="E1292" s="195"/>
      <c r="F1292" s="193"/>
      <c r="G1292" s="193" t="s">
        <v>1694</v>
      </c>
      <c r="H1292" s="193">
        <v>9.6</v>
      </c>
      <c r="I1292" s="193">
        <v>9</v>
      </c>
      <c r="J1292" s="193">
        <v>8</v>
      </c>
      <c r="K1292" s="193">
        <v>7</v>
      </c>
      <c r="L1292" s="193">
        <v>5.95</v>
      </c>
      <c r="M1292" s="195"/>
      <c r="N1292" s="216" t="s">
        <v>28</v>
      </c>
      <c r="O1292" s="214"/>
      <c r="P1292" s="161" t="str">
        <f>VLOOKUP(C1292,'[2]1.10正式版 (更新至2024年1月)'!$C:$P,14,FALSE)</f>
        <v>002503040130400-250304013-4</v>
      </c>
    </row>
    <row r="1293" s="161" customFormat="1" ht="19" customHeight="1" spans="1:16">
      <c r="A1293" s="208">
        <v>2503040130500</v>
      </c>
      <c r="B1293" s="193" t="s">
        <v>2569</v>
      </c>
      <c r="C1293" s="193" t="s">
        <v>2570</v>
      </c>
      <c r="D1293" s="194" t="s">
        <v>2569</v>
      </c>
      <c r="E1293" s="195"/>
      <c r="F1293" s="193"/>
      <c r="G1293" s="193" t="s">
        <v>1694</v>
      </c>
      <c r="H1293" s="193">
        <v>9.6</v>
      </c>
      <c r="I1293" s="193">
        <v>9</v>
      </c>
      <c r="J1293" s="193">
        <v>8</v>
      </c>
      <c r="K1293" s="193">
        <v>7</v>
      </c>
      <c r="L1293" s="193">
        <v>5.95</v>
      </c>
      <c r="M1293" s="195"/>
      <c r="N1293" s="216" t="s">
        <v>28</v>
      </c>
      <c r="O1293" s="214"/>
      <c r="P1293" s="161" t="str">
        <f>VLOOKUP(C1293,'[2]1.10正式版 (更新至2024年1月)'!$C:$P,14,FALSE)</f>
        <v>002503040130500-250304013-5</v>
      </c>
    </row>
    <row r="1294" s="161" customFormat="1" ht="19" customHeight="1" spans="1:16">
      <c r="A1294" s="208">
        <v>2503040130600</v>
      </c>
      <c r="B1294" s="193" t="s">
        <v>2571</v>
      </c>
      <c r="C1294" s="193" t="s">
        <v>2572</v>
      </c>
      <c r="D1294" s="194" t="s">
        <v>2571</v>
      </c>
      <c r="E1294" s="195"/>
      <c r="F1294" s="193"/>
      <c r="G1294" s="193" t="s">
        <v>1694</v>
      </c>
      <c r="H1294" s="193">
        <v>9.6</v>
      </c>
      <c r="I1294" s="193">
        <v>9</v>
      </c>
      <c r="J1294" s="193">
        <v>8</v>
      </c>
      <c r="K1294" s="193">
        <v>7</v>
      </c>
      <c r="L1294" s="193">
        <v>5.95</v>
      </c>
      <c r="M1294" s="195"/>
      <c r="N1294" s="216" t="s">
        <v>28</v>
      </c>
      <c r="O1294" s="214"/>
      <c r="P1294" s="161" t="str">
        <f>VLOOKUP(C1294,'[2]1.10正式版 (更新至2024年1月)'!$C:$P,14,FALSE)</f>
        <v>002503040130600-250304013-6</v>
      </c>
    </row>
    <row r="1295" s="161" customFormat="1" ht="19" customHeight="1" spans="1:16">
      <c r="A1295" s="208">
        <v>2503040130700</v>
      </c>
      <c r="B1295" s="193" t="s">
        <v>2573</v>
      </c>
      <c r="C1295" s="193" t="s">
        <v>2574</v>
      </c>
      <c r="D1295" s="194" t="s">
        <v>2573</v>
      </c>
      <c r="E1295" s="195"/>
      <c r="F1295" s="193"/>
      <c r="G1295" s="193" t="s">
        <v>1694</v>
      </c>
      <c r="H1295" s="193">
        <v>9.6</v>
      </c>
      <c r="I1295" s="193">
        <v>9</v>
      </c>
      <c r="J1295" s="193">
        <v>8</v>
      </c>
      <c r="K1295" s="193">
        <v>7</v>
      </c>
      <c r="L1295" s="193">
        <v>5.95</v>
      </c>
      <c r="M1295" s="195"/>
      <c r="N1295" s="216" t="s">
        <v>28</v>
      </c>
      <c r="O1295" s="214"/>
      <c r="P1295" s="161" t="str">
        <f>VLOOKUP(C1295,'[2]1.10正式版 (更新至2024年1月)'!$C:$P,14,FALSE)</f>
        <v>002503040130700-250304013-7</v>
      </c>
    </row>
    <row r="1296" s="161" customFormat="1" ht="19" customHeight="1" spans="1:16">
      <c r="A1296" s="208">
        <v>2503040130800</v>
      </c>
      <c r="B1296" s="193" t="s">
        <v>2575</v>
      </c>
      <c r="C1296" s="193" t="s">
        <v>2576</v>
      </c>
      <c r="D1296" s="194" t="s">
        <v>2575</v>
      </c>
      <c r="E1296" s="195"/>
      <c r="F1296" s="193"/>
      <c r="G1296" s="193" t="s">
        <v>1694</v>
      </c>
      <c r="H1296" s="193">
        <v>9.6</v>
      </c>
      <c r="I1296" s="193">
        <v>9</v>
      </c>
      <c r="J1296" s="193">
        <v>8</v>
      </c>
      <c r="K1296" s="193">
        <v>7</v>
      </c>
      <c r="L1296" s="193">
        <v>5.95</v>
      </c>
      <c r="M1296" s="195"/>
      <c r="N1296" s="216" t="s">
        <v>28</v>
      </c>
      <c r="O1296" s="214"/>
      <c r="P1296" s="161" t="str">
        <f>VLOOKUP(C1296,'[2]1.10正式版 (更新至2024年1月)'!$C:$P,14,FALSE)</f>
        <v>002503040130800-250304013-8</v>
      </c>
    </row>
    <row r="1297" s="161" customFormat="1" ht="19" customHeight="1" spans="1:16">
      <c r="A1297" s="208">
        <v>2503040130900</v>
      </c>
      <c r="B1297" s="193" t="s">
        <v>2577</v>
      </c>
      <c r="C1297" s="193" t="s">
        <v>2578</v>
      </c>
      <c r="D1297" s="194" t="s">
        <v>2577</v>
      </c>
      <c r="E1297" s="195"/>
      <c r="F1297" s="193"/>
      <c r="G1297" s="193" t="s">
        <v>1694</v>
      </c>
      <c r="H1297" s="193">
        <v>9.6</v>
      </c>
      <c r="I1297" s="193">
        <v>9</v>
      </c>
      <c r="J1297" s="193">
        <v>8</v>
      </c>
      <c r="K1297" s="193">
        <v>7</v>
      </c>
      <c r="L1297" s="193">
        <v>5.95</v>
      </c>
      <c r="M1297" s="195"/>
      <c r="N1297" s="216" t="s">
        <v>28</v>
      </c>
      <c r="O1297" s="214"/>
      <c r="P1297" s="161" t="str">
        <f>VLOOKUP(C1297,'[2]1.10正式版 (更新至2024年1月)'!$C:$P,14,FALSE)</f>
        <v>002503040130900-250304013-9</v>
      </c>
    </row>
    <row r="1298" s="161" customFormat="1" ht="19" customHeight="1" spans="1:16">
      <c r="A1298" s="208">
        <v>2503040131000</v>
      </c>
      <c r="B1298" s="193" t="s">
        <v>2579</v>
      </c>
      <c r="C1298" s="193" t="s">
        <v>2580</v>
      </c>
      <c r="D1298" s="194" t="s">
        <v>2579</v>
      </c>
      <c r="E1298" s="195"/>
      <c r="F1298" s="193"/>
      <c r="G1298" s="193" t="s">
        <v>1694</v>
      </c>
      <c r="H1298" s="193">
        <v>9.6</v>
      </c>
      <c r="I1298" s="193">
        <v>9</v>
      </c>
      <c r="J1298" s="193">
        <v>8</v>
      </c>
      <c r="K1298" s="193">
        <v>7</v>
      </c>
      <c r="L1298" s="193">
        <v>5.95</v>
      </c>
      <c r="M1298" s="195"/>
      <c r="N1298" s="216" t="s">
        <v>28</v>
      </c>
      <c r="O1298" s="214"/>
      <c r="P1298" s="161" t="str">
        <f>VLOOKUP(C1298,'[2]1.10正式版 (更新至2024年1月)'!$C:$P,14,FALSE)</f>
        <v>002503040131000-250304013-10</v>
      </c>
    </row>
    <row r="1299" s="161" customFormat="1" ht="19" customHeight="1" spans="1:16">
      <c r="A1299" s="208">
        <v>2503040131100</v>
      </c>
      <c r="B1299" s="193" t="s">
        <v>2581</v>
      </c>
      <c r="C1299" s="193" t="s">
        <v>2582</v>
      </c>
      <c r="D1299" s="194" t="s">
        <v>2581</v>
      </c>
      <c r="E1299" s="195"/>
      <c r="F1299" s="193"/>
      <c r="G1299" s="193" t="s">
        <v>1694</v>
      </c>
      <c r="H1299" s="193">
        <v>9.6</v>
      </c>
      <c r="I1299" s="193">
        <v>9</v>
      </c>
      <c r="J1299" s="193">
        <v>8</v>
      </c>
      <c r="K1299" s="193">
        <v>7</v>
      </c>
      <c r="L1299" s="193">
        <v>5.95</v>
      </c>
      <c r="M1299" s="195"/>
      <c r="N1299" s="216" t="s">
        <v>28</v>
      </c>
      <c r="O1299" s="214"/>
      <c r="P1299" s="161" t="str">
        <f>VLOOKUP(C1299,'[2]1.10正式版 (更新至2024年1月)'!$C:$P,14,FALSE)</f>
        <v>002503040131100-250304013-11</v>
      </c>
    </row>
    <row r="1300" s="161" customFormat="1" ht="19" customHeight="1" spans="1:16">
      <c r="A1300" s="208">
        <v>2503040131200</v>
      </c>
      <c r="B1300" s="193" t="s">
        <v>2583</v>
      </c>
      <c r="C1300" s="193" t="s">
        <v>2584</v>
      </c>
      <c r="D1300" s="194" t="s">
        <v>2583</v>
      </c>
      <c r="E1300" s="195"/>
      <c r="F1300" s="193"/>
      <c r="G1300" s="193" t="s">
        <v>1694</v>
      </c>
      <c r="H1300" s="193">
        <v>9.6</v>
      </c>
      <c r="I1300" s="193">
        <v>9</v>
      </c>
      <c r="J1300" s="193">
        <v>8</v>
      </c>
      <c r="K1300" s="193">
        <v>7</v>
      </c>
      <c r="L1300" s="193">
        <v>5.95</v>
      </c>
      <c r="M1300" s="195"/>
      <c r="N1300" s="216" t="s">
        <v>28</v>
      </c>
      <c r="O1300" s="214"/>
      <c r="P1300" s="161" t="str">
        <f>VLOOKUP(C1300,'[2]1.10正式版 (更新至2024年1月)'!$C:$P,14,FALSE)</f>
        <v>002503040131200-250304013-12</v>
      </c>
    </row>
    <row r="1301" s="161" customFormat="1" ht="19" customHeight="1" spans="1:16">
      <c r="A1301" s="208">
        <v>2503040140000</v>
      </c>
      <c r="B1301" s="193" t="s">
        <v>2585</v>
      </c>
      <c r="C1301" s="193">
        <v>250304014</v>
      </c>
      <c r="D1301" s="194" t="s">
        <v>2585</v>
      </c>
      <c r="E1301" s="195" t="s">
        <v>2586</v>
      </c>
      <c r="F1301" s="193"/>
      <c r="G1301" s="193" t="s">
        <v>1694</v>
      </c>
      <c r="H1301" s="193"/>
      <c r="I1301" s="193"/>
      <c r="J1301" s="193"/>
      <c r="K1301" s="193"/>
      <c r="L1301" s="193"/>
      <c r="M1301" s="195"/>
      <c r="N1301" s="216" t="s">
        <v>28</v>
      </c>
      <c r="O1301" s="214"/>
      <c r="P1301" s="161" t="str">
        <f>VLOOKUP(C1301,'[2]1.10正式版 (更新至2024年1月)'!$C:$P,14,FALSE)</f>
        <v>002503040140000-250304014</v>
      </c>
    </row>
    <row r="1302" s="161" customFormat="1" ht="25" customHeight="1" spans="1:15">
      <c r="A1302" s="208"/>
      <c r="B1302" s="187"/>
      <c r="C1302" s="207">
        <v>250305</v>
      </c>
      <c r="D1302" s="189" t="s">
        <v>2587</v>
      </c>
      <c r="E1302" s="190"/>
      <c r="F1302" s="187"/>
      <c r="G1302" s="187"/>
      <c r="H1302" s="191"/>
      <c r="I1302" s="191"/>
      <c r="J1302" s="191"/>
      <c r="K1302" s="191"/>
      <c r="L1302" s="191"/>
      <c r="M1302" s="190"/>
      <c r="N1302" s="215"/>
      <c r="O1302" s="214"/>
    </row>
    <row r="1303" s="161" customFormat="1" ht="20" customHeight="1" spans="1:16">
      <c r="A1303" s="208">
        <v>2503050010000</v>
      </c>
      <c r="B1303" s="193" t="s">
        <v>2588</v>
      </c>
      <c r="C1303" s="193">
        <v>250305001</v>
      </c>
      <c r="D1303" s="194" t="s">
        <v>2588</v>
      </c>
      <c r="E1303" s="195" t="s">
        <v>2589</v>
      </c>
      <c r="F1303" s="193"/>
      <c r="G1303" s="193" t="s">
        <v>1694</v>
      </c>
      <c r="H1303" s="225">
        <v>8</v>
      </c>
      <c r="I1303" s="225">
        <v>8</v>
      </c>
      <c r="J1303" s="225">
        <v>8</v>
      </c>
      <c r="K1303" s="225">
        <v>8</v>
      </c>
      <c r="L1303" s="225">
        <v>8</v>
      </c>
      <c r="M1303" s="195" t="s">
        <v>2318</v>
      </c>
      <c r="N1303" s="216" t="s">
        <v>35</v>
      </c>
      <c r="O1303" s="214"/>
      <c r="P1303" s="161" t="str">
        <f>VLOOKUP(C1303,'[2]1.10正式版 (更新至2024年1月)'!$C:$P,14,FALSE)</f>
        <v>002503050010000-250305001</v>
      </c>
    </row>
    <row r="1304" s="161" customFormat="1" ht="24" customHeight="1" spans="1:16">
      <c r="A1304" s="208">
        <v>2503050010100</v>
      </c>
      <c r="B1304" s="193" t="s">
        <v>2590</v>
      </c>
      <c r="C1304" s="193" t="s">
        <v>2591</v>
      </c>
      <c r="D1304" s="194" t="s">
        <v>2592</v>
      </c>
      <c r="E1304" s="195"/>
      <c r="F1304" s="193"/>
      <c r="G1304" s="193" t="s">
        <v>1694</v>
      </c>
      <c r="H1304" s="225">
        <v>0</v>
      </c>
      <c r="I1304" s="225">
        <v>0</v>
      </c>
      <c r="J1304" s="225">
        <v>0</v>
      </c>
      <c r="K1304" s="225">
        <v>0</v>
      </c>
      <c r="L1304" s="225">
        <v>0</v>
      </c>
      <c r="M1304" s="195"/>
      <c r="N1304" s="216" t="s">
        <v>35</v>
      </c>
      <c r="O1304" s="214"/>
      <c r="P1304" s="161" t="str">
        <f>VLOOKUP(C1304,'[2]1.10正式版 (更新至2024年1月)'!$C:$P,14,FALSE)</f>
        <v>002503050010100-250305001-1</v>
      </c>
    </row>
    <row r="1305" s="161" customFormat="1" ht="19" customHeight="1" spans="1:16">
      <c r="A1305" s="208">
        <v>2503050020000</v>
      </c>
      <c r="B1305" s="193" t="s">
        <v>2593</v>
      </c>
      <c r="C1305" s="193">
        <v>250305002</v>
      </c>
      <c r="D1305" s="194" t="s">
        <v>2593</v>
      </c>
      <c r="E1305" s="195" t="s">
        <v>2589</v>
      </c>
      <c r="F1305" s="193"/>
      <c r="G1305" s="193" t="s">
        <v>1694</v>
      </c>
      <c r="H1305" s="225">
        <v>8</v>
      </c>
      <c r="I1305" s="225">
        <v>8</v>
      </c>
      <c r="J1305" s="225">
        <v>8</v>
      </c>
      <c r="K1305" s="225">
        <v>8</v>
      </c>
      <c r="L1305" s="225">
        <v>8</v>
      </c>
      <c r="M1305" s="195" t="s">
        <v>2318</v>
      </c>
      <c r="N1305" s="216" t="s">
        <v>35</v>
      </c>
      <c r="O1305" s="214"/>
      <c r="P1305" s="161" t="str">
        <f>VLOOKUP(C1305,'[2]1.10正式版 (更新至2024年1月)'!$C:$P,14,FALSE)</f>
        <v>002503050020000-250305002</v>
      </c>
    </row>
    <row r="1306" s="161" customFormat="1" ht="24" customHeight="1" spans="1:16">
      <c r="A1306" s="208">
        <v>2503050020100</v>
      </c>
      <c r="B1306" s="193" t="s">
        <v>2594</v>
      </c>
      <c r="C1306" s="193" t="s">
        <v>2595</v>
      </c>
      <c r="D1306" s="194" t="s">
        <v>2596</v>
      </c>
      <c r="E1306" s="195"/>
      <c r="F1306" s="193"/>
      <c r="G1306" s="193" t="s">
        <v>1694</v>
      </c>
      <c r="H1306" s="225">
        <v>0</v>
      </c>
      <c r="I1306" s="225">
        <v>0</v>
      </c>
      <c r="J1306" s="225">
        <v>0</v>
      </c>
      <c r="K1306" s="225">
        <v>0</v>
      </c>
      <c r="L1306" s="225">
        <v>0</v>
      </c>
      <c r="M1306" s="195"/>
      <c r="N1306" s="216" t="s">
        <v>35</v>
      </c>
      <c r="O1306" s="214"/>
      <c r="P1306" s="161" t="str">
        <f>VLOOKUP(C1306,'[2]1.10正式版 (更新至2024年1月)'!$C:$P,14,FALSE)</f>
        <v>002503050020100-250305002-1</v>
      </c>
    </row>
    <row r="1307" s="161" customFormat="1" ht="20" customHeight="1" spans="1:16">
      <c r="A1307" s="208">
        <v>2503050030000</v>
      </c>
      <c r="B1307" s="260" t="s">
        <v>2597</v>
      </c>
      <c r="C1307" s="193">
        <v>250305003</v>
      </c>
      <c r="D1307" s="194" t="s">
        <v>2597</v>
      </c>
      <c r="E1307" s="195" t="s">
        <v>2598</v>
      </c>
      <c r="F1307" s="193"/>
      <c r="G1307" s="193" t="s">
        <v>1694</v>
      </c>
      <c r="H1307" s="193">
        <v>3</v>
      </c>
      <c r="I1307" s="193">
        <v>3</v>
      </c>
      <c r="J1307" s="193">
        <v>3</v>
      </c>
      <c r="K1307" s="193">
        <v>3</v>
      </c>
      <c r="L1307" s="193">
        <v>3</v>
      </c>
      <c r="M1307" s="195" t="s">
        <v>2537</v>
      </c>
      <c r="N1307" s="216" t="s">
        <v>35</v>
      </c>
      <c r="O1307" s="214"/>
      <c r="P1307" s="161" t="str">
        <f>VLOOKUP(C1307,'[2]1.10正式版 (更新至2024年1月)'!$C:$P,14,FALSE)</f>
        <v>002503050030000-250305003</v>
      </c>
    </row>
    <row r="1308" s="161" customFormat="1" ht="24" customHeight="1" spans="1:16">
      <c r="A1308" s="208">
        <v>2503050030200</v>
      </c>
      <c r="B1308" s="260" t="s">
        <v>2599</v>
      </c>
      <c r="C1308" s="193" t="s">
        <v>2600</v>
      </c>
      <c r="D1308" s="194" t="s">
        <v>2601</v>
      </c>
      <c r="E1308" s="195"/>
      <c r="F1308" s="193"/>
      <c r="G1308" s="193" t="s">
        <v>1694</v>
      </c>
      <c r="H1308" s="193">
        <v>2</v>
      </c>
      <c r="I1308" s="193">
        <v>2</v>
      </c>
      <c r="J1308" s="193">
        <v>2</v>
      </c>
      <c r="K1308" s="193">
        <v>2</v>
      </c>
      <c r="L1308" s="193">
        <v>2</v>
      </c>
      <c r="M1308" s="195"/>
      <c r="N1308" s="216" t="s">
        <v>35</v>
      </c>
      <c r="O1308" s="214"/>
      <c r="P1308" s="161" t="str">
        <f>VLOOKUP(C1308,'[2]1.10正式版 (更新至2024年1月)'!$C:$P,14,FALSE)</f>
        <v>002503050030200-250305003-1</v>
      </c>
    </row>
    <row r="1309" s="161" customFormat="1" ht="27" customHeight="1" spans="1:16">
      <c r="A1309" s="208">
        <v>2503050040000</v>
      </c>
      <c r="B1309" s="193" t="s">
        <v>2602</v>
      </c>
      <c r="C1309" s="193">
        <v>250305004</v>
      </c>
      <c r="D1309" s="194" t="s">
        <v>2602</v>
      </c>
      <c r="E1309" s="195"/>
      <c r="F1309" s="193"/>
      <c r="G1309" s="193" t="s">
        <v>1694</v>
      </c>
      <c r="H1309" s="193"/>
      <c r="I1309" s="193"/>
      <c r="J1309" s="193"/>
      <c r="K1309" s="193"/>
      <c r="L1309" s="193"/>
      <c r="M1309" s="195"/>
      <c r="N1309" s="216" t="s">
        <v>35</v>
      </c>
      <c r="O1309" s="214"/>
      <c r="P1309" s="161" t="str">
        <f>VLOOKUP(C1309,'[2]1.10正式版 (更新至2024年1月)'!$C:$P,14,FALSE)</f>
        <v>002503050040000-250305004</v>
      </c>
    </row>
    <row r="1310" s="161" customFormat="1" ht="27" customHeight="1" spans="1:16">
      <c r="A1310" s="208">
        <v>2503050050000</v>
      </c>
      <c r="B1310" s="193" t="s">
        <v>2603</v>
      </c>
      <c r="C1310" s="193">
        <v>250305005</v>
      </c>
      <c r="D1310" s="194" t="s">
        <v>2603</v>
      </c>
      <c r="E1310" s="195" t="s">
        <v>2604</v>
      </c>
      <c r="F1310" s="193"/>
      <c r="G1310" s="193" t="s">
        <v>1694</v>
      </c>
      <c r="H1310" s="193">
        <v>12</v>
      </c>
      <c r="I1310" s="193">
        <v>12</v>
      </c>
      <c r="J1310" s="193">
        <v>12</v>
      </c>
      <c r="K1310" s="193">
        <v>12</v>
      </c>
      <c r="L1310" s="193">
        <v>12</v>
      </c>
      <c r="M1310" s="195" t="s">
        <v>2605</v>
      </c>
      <c r="N1310" s="216" t="s">
        <v>35</v>
      </c>
      <c r="O1310" s="214"/>
      <c r="P1310" s="161" t="str">
        <f>VLOOKUP(C1310,'[2]1.10正式版 (更新至2024年1月)'!$C:$P,14,FALSE)</f>
        <v>002503050050000-250305005</v>
      </c>
    </row>
    <row r="1311" s="161" customFormat="1" ht="24" customHeight="1" spans="1:16">
      <c r="A1311" s="208">
        <v>2503050050100</v>
      </c>
      <c r="B1311" s="193" t="s">
        <v>2606</v>
      </c>
      <c r="C1311" s="193" t="s">
        <v>2607</v>
      </c>
      <c r="D1311" s="194" t="s">
        <v>2608</v>
      </c>
      <c r="E1311" s="195"/>
      <c r="F1311" s="193"/>
      <c r="G1311" s="193" t="s">
        <v>1694</v>
      </c>
      <c r="H1311" s="193">
        <v>3</v>
      </c>
      <c r="I1311" s="193">
        <v>3</v>
      </c>
      <c r="J1311" s="193">
        <v>3</v>
      </c>
      <c r="K1311" s="193">
        <v>3</v>
      </c>
      <c r="L1311" s="193">
        <v>3</v>
      </c>
      <c r="M1311" s="195"/>
      <c r="N1311" s="216" t="s">
        <v>35</v>
      </c>
      <c r="O1311" s="214"/>
      <c r="P1311" s="161" t="str">
        <f>VLOOKUP(C1311,'[2]1.10正式版 (更新至2024年1月)'!$C:$P,14,FALSE)</f>
        <v>002503050050100-250305005-1</v>
      </c>
    </row>
    <row r="1312" s="161" customFormat="1" ht="24" customHeight="1" spans="1:16">
      <c r="A1312" s="208">
        <v>2503050050300</v>
      </c>
      <c r="B1312" s="193" t="s">
        <v>2609</v>
      </c>
      <c r="C1312" s="193" t="s">
        <v>2610</v>
      </c>
      <c r="D1312" s="194" t="s">
        <v>2611</v>
      </c>
      <c r="E1312" s="195"/>
      <c r="F1312" s="193"/>
      <c r="G1312" s="193" t="s">
        <v>1694</v>
      </c>
      <c r="H1312" s="193">
        <v>0</v>
      </c>
      <c r="I1312" s="193">
        <v>0</v>
      </c>
      <c r="J1312" s="193">
        <v>0</v>
      </c>
      <c r="K1312" s="193">
        <v>0</v>
      </c>
      <c r="L1312" s="193">
        <v>0</v>
      </c>
      <c r="M1312" s="195"/>
      <c r="N1312" s="216" t="s">
        <v>35</v>
      </c>
      <c r="O1312" s="214"/>
      <c r="P1312" s="161" t="str">
        <f>VLOOKUP(C1312,'[2]1.10正式版 (更新至2024年1月)'!$C:$P,14,FALSE)</f>
        <v>002503050050300-250305005-2</v>
      </c>
    </row>
    <row r="1313" s="161" customFormat="1" ht="21" customHeight="1" spans="1:16">
      <c r="A1313" s="208">
        <v>2503050060000</v>
      </c>
      <c r="B1313" s="193" t="s">
        <v>2612</v>
      </c>
      <c r="C1313" s="193">
        <v>250305006</v>
      </c>
      <c r="D1313" s="194" t="s">
        <v>2612</v>
      </c>
      <c r="E1313" s="195" t="s">
        <v>2613</v>
      </c>
      <c r="F1313" s="193"/>
      <c r="G1313" s="193" t="s">
        <v>1694</v>
      </c>
      <c r="H1313" s="193">
        <v>36</v>
      </c>
      <c r="I1313" s="193">
        <v>32</v>
      </c>
      <c r="J1313" s="193">
        <v>28</v>
      </c>
      <c r="K1313" s="193">
        <v>24</v>
      </c>
      <c r="L1313" s="193">
        <v>20.4</v>
      </c>
      <c r="M1313" s="195" t="s">
        <v>2537</v>
      </c>
      <c r="N1313" s="216" t="s">
        <v>35</v>
      </c>
      <c r="O1313" s="214"/>
      <c r="P1313" s="161" t="str">
        <f>VLOOKUP(C1313,'[2]1.10正式版 (更新至2024年1月)'!$C:$P,14,FALSE)</f>
        <v>002503050060000-250305006</v>
      </c>
    </row>
    <row r="1314" s="161" customFormat="1" ht="21" customHeight="1" spans="1:16">
      <c r="A1314" s="208">
        <v>2503050060100</v>
      </c>
      <c r="B1314" s="193" t="s">
        <v>2614</v>
      </c>
      <c r="C1314" s="193" t="s">
        <v>2615</v>
      </c>
      <c r="D1314" s="194" t="s">
        <v>2616</v>
      </c>
      <c r="E1314" s="195"/>
      <c r="F1314" s="193"/>
      <c r="G1314" s="193" t="s">
        <v>1694</v>
      </c>
      <c r="H1314" s="193">
        <v>2</v>
      </c>
      <c r="I1314" s="193">
        <v>2</v>
      </c>
      <c r="J1314" s="193">
        <v>2</v>
      </c>
      <c r="K1314" s="193">
        <v>2</v>
      </c>
      <c r="L1314" s="193">
        <v>2</v>
      </c>
      <c r="M1314" s="195"/>
      <c r="N1314" s="216" t="s">
        <v>35</v>
      </c>
      <c r="O1314" s="214"/>
      <c r="P1314" s="161" t="str">
        <f>VLOOKUP(C1314,'[2]1.10正式版 (更新至2024年1月)'!$C:$P,14,FALSE)</f>
        <v>002503050060100-250305006-1</v>
      </c>
    </row>
    <row r="1315" s="161" customFormat="1" ht="24" customHeight="1" spans="1:16">
      <c r="A1315" s="208">
        <v>2503050070000</v>
      </c>
      <c r="B1315" s="193" t="s">
        <v>2617</v>
      </c>
      <c r="C1315" s="193">
        <v>250305007</v>
      </c>
      <c r="D1315" s="194" t="s">
        <v>2617</v>
      </c>
      <c r="E1315" s="195" t="s">
        <v>2598</v>
      </c>
      <c r="F1315" s="193"/>
      <c r="G1315" s="193" t="s">
        <v>1694</v>
      </c>
      <c r="H1315" s="193">
        <v>5</v>
      </c>
      <c r="I1315" s="193">
        <v>5</v>
      </c>
      <c r="J1315" s="193">
        <v>5</v>
      </c>
      <c r="K1315" s="193">
        <v>5</v>
      </c>
      <c r="L1315" s="193">
        <v>5</v>
      </c>
      <c r="M1315" s="195" t="s">
        <v>2618</v>
      </c>
      <c r="N1315" s="216" t="s">
        <v>35</v>
      </c>
      <c r="O1315" s="214"/>
      <c r="P1315" s="161" t="str">
        <f>VLOOKUP(C1315,'[2]1.10正式版 (更新至2024年1月)'!$C:$P,14,FALSE)</f>
        <v>002503050070000-250305007</v>
      </c>
    </row>
    <row r="1316" s="161" customFormat="1" ht="24" customHeight="1" spans="1:16">
      <c r="A1316" s="208">
        <v>2503050070100</v>
      </c>
      <c r="B1316" s="193" t="s">
        <v>2619</v>
      </c>
      <c r="C1316" s="193" t="s">
        <v>2620</v>
      </c>
      <c r="D1316" s="194" t="s">
        <v>2621</v>
      </c>
      <c r="E1316" s="195"/>
      <c r="F1316" s="193"/>
      <c r="G1316" s="193" t="s">
        <v>1694</v>
      </c>
      <c r="H1316" s="193">
        <v>1</v>
      </c>
      <c r="I1316" s="193">
        <v>1</v>
      </c>
      <c r="J1316" s="193">
        <v>1</v>
      </c>
      <c r="K1316" s="193">
        <v>1</v>
      </c>
      <c r="L1316" s="193">
        <v>1</v>
      </c>
      <c r="M1316" s="195"/>
      <c r="N1316" s="216" t="s">
        <v>35</v>
      </c>
      <c r="O1316" s="214"/>
      <c r="P1316" s="161" t="str">
        <f>VLOOKUP(C1316,'[2]1.10正式版 (更新至2024年1月)'!$C:$P,14,FALSE)</f>
        <v>002503050070100-250305007-1</v>
      </c>
    </row>
    <row r="1317" s="161" customFormat="1" ht="24" customHeight="1" spans="1:16">
      <c r="A1317" s="208">
        <v>2503050080000</v>
      </c>
      <c r="B1317" s="193" t="s">
        <v>2622</v>
      </c>
      <c r="C1317" s="193">
        <v>250305008</v>
      </c>
      <c r="D1317" s="194" t="s">
        <v>2622</v>
      </c>
      <c r="E1317" s="195" t="s">
        <v>2598</v>
      </c>
      <c r="F1317" s="193"/>
      <c r="G1317" s="193" t="s">
        <v>1694</v>
      </c>
      <c r="H1317" s="193">
        <v>5</v>
      </c>
      <c r="I1317" s="193">
        <v>5</v>
      </c>
      <c r="J1317" s="193">
        <v>5</v>
      </c>
      <c r="K1317" s="193">
        <v>5</v>
      </c>
      <c r="L1317" s="193">
        <v>5</v>
      </c>
      <c r="M1317" s="195" t="s">
        <v>2618</v>
      </c>
      <c r="N1317" s="216" t="s">
        <v>35</v>
      </c>
      <c r="O1317" s="214"/>
      <c r="P1317" s="161" t="str">
        <f>VLOOKUP(C1317,'[2]1.10正式版 (更新至2024年1月)'!$C:$P,14,FALSE)</f>
        <v>002503050080000-250305008</v>
      </c>
    </row>
    <row r="1318" s="161" customFormat="1" ht="28" customHeight="1" spans="1:16">
      <c r="A1318" s="208">
        <v>2503050080100</v>
      </c>
      <c r="B1318" s="193" t="s">
        <v>2623</v>
      </c>
      <c r="C1318" s="193" t="s">
        <v>2624</v>
      </c>
      <c r="D1318" s="194" t="s">
        <v>2625</v>
      </c>
      <c r="E1318" s="195"/>
      <c r="F1318" s="193"/>
      <c r="G1318" s="193" t="s">
        <v>1694</v>
      </c>
      <c r="H1318" s="193">
        <v>1</v>
      </c>
      <c r="I1318" s="193">
        <v>1</v>
      </c>
      <c r="J1318" s="193">
        <v>1</v>
      </c>
      <c r="K1318" s="193">
        <v>1</v>
      </c>
      <c r="L1318" s="193">
        <v>1</v>
      </c>
      <c r="M1318" s="195"/>
      <c r="N1318" s="216" t="s">
        <v>35</v>
      </c>
      <c r="O1318" s="214"/>
      <c r="P1318" s="161" t="str">
        <f>VLOOKUP(C1318,'[2]1.10正式版 (更新至2024年1月)'!$C:$P,14,FALSE)</f>
        <v>002503050080100-250305008-1</v>
      </c>
    </row>
    <row r="1319" s="161" customFormat="1" ht="24" customHeight="1" spans="1:16">
      <c r="A1319" s="208">
        <v>2503050090000</v>
      </c>
      <c r="B1319" s="193" t="s">
        <v>2626</v>
      </c>
      <c r="C1319" s="193">
        <v>250305009</v>
      </c>
      <c r="D1319" s="194" t="s">
        <v>2626</v>
      </c>
      <c r="E1319" s="195" t="s">
        <v>2598</v>
      </c>
      <c r="F1319" s="193"/>
      <c r="G1319" s="193" t="s">
        <v>1694</v>
      </c>
      <c r="H1319" s="193">
        <v>6</v>
      </c>
      <c r="I1319" s="193">
        <v>6</v>
      </c>
      <c r="J1319" s="193">
        <v>6</v>
      </c>
      <c r="K1319" s="193">
        <v>6</v>
      </c>
      <c r="L1319" s="193">
        <v>6</v>
      </c>
      <c r="M1319" s="195" t="s">
        <v>2627</v>
      </c>
      <c r="N1319" s="216" t="s">
        <v>35</v>
      </c>
      <c r="O1319" s="214"/>
      <c r="P1319" s="161" t="str">
        <f>VLOOKUP(C1319,'[2]1.10正式版 (更新至2024年1月)'!$C:$P,14,FALSE)</f>
        <v>002503050090000-250305009</v>
      </c>
    </row>
    <row r="1320" s="161" customFormat="1" ht="28" customHeight="1" spans="1:16">
      <c r="A1320" s="208">
        <v>2503050090100</v>
      </c>
      <c r="B1320" s="193" t="s">
        <v>2628</v>
      </c>
      <c r="C1320" s="193" t="s">
        <v>2629</v>
      </c>
      <c r="D1320" s="194" t="s">
        <v>2630</v>
      </c>
      <c r="E1320" s="195"/>
      <c r="F1320" s="193"/>
      <c r="G1320" s="193" t="s">
        <v>1694</v>
      </c>
      <c r="H1320" s="193">
        <v>2</v>
      </c>
      <c r="I1320" s="193">
        <v>2</v>
      </c>
      <c r="J1320" s="193">
        <v>2</v>
      </c>
      <c r="K1320" s="193">
        <v>2</v>
      </c>
      <c r="L1320" s="193">
        <v>2</v>
      </c>
      <c r="M1320" s="195"/>
      <c r="N1320" s="216" t="s">
        <v>35</v>
      </c>
      <c r="O1320" s="214"/>
      <c r="P1320" s="161" t="str">
        <f>VLOOKUP(C1320,'[2]1.10正式版 (更新至2024年1月)'!$C:$P,14,FALSE)</f>
        <v>002503050090100-250305009-1</v>
      </c>
    </row>
    <row r="1321" s="161" customFormat="1" ht="24" customHeight="1" spans="1:16">
      <c r="A1321" s="208">
        <v>2503050100000</v>
      </c>
      <c r="B1321" s="193" t="s">
        <v>2631</v>
      </c>
      <c r="C1321" s="193">
        <v>250305010</v>
      </c>
      <c r="D1321" s="194" t="s">
        <v>2631</v>
      </c>
      <c r="E1321" s="195"/>
      <c r="F1321" s="193"/>
      <c r="G1321" s="193" t="s">
        <v>1694</v>
      </c>
      <c r="H1321" s="193"/>
      <c r="I1321" s="193"/>
      <c r="J1321" s="193"/>
      <c r="K1321" s="193"/>
      <c r="L1321" s="193"/>
      <c r="M1321" s="195"/>
      <c r="N1321" s="216" t="s">
        <v>35</v>
      </c>
      <c r="O1321" s="214"/>
      <c r="P1321" s="161" t="str">
        <f>VLOOKUP(C1321,'[2]1.10正式版 (更新至2024年1月)'!$C:$P,14,FALSE)</f>
        <v>002503050100000-250305010</v>
      </c>
    </row>
    <row r="1322" s="161" customFormat="1" ht="25" customHeight="1" spans="1:16">
      <c r="A1322" s="208">
        <v>2503050110000</v>
      </c>
      <c r="B1322" s="193" t="s">
        <v>2632</v>
      </c>
      <c r="C1322" s="193">
        <v>250305011</v>
      </c>
      <c r="D1322" s="194" t="s">
        <v>2632</v>
      </c>
      <c r="E1322" s="195" t="s">
        <v>2598</v>
      </c>
      <c r="F1322" s="193"/>
      <c r="G1322" s="193" t="s">
        <v>1694</v>
      </c>
      <c r="H1322" s="193">
        <v>4.8</v>
      </c>
      <c r="I1322" s="193">
        <v>4</v>
      </c>
      <c r="J1322" s="193">
        <v>4</v>
      </c>
      <c r="K1322" s="193">
        <v>4</v>
      </c>
      <c r="L1322" s="193">
        <v>3.4</v>
      </c>
      <c r="M1322" s="195" t="s">
        <v>2318</v>
      </c>
      <c r="N1322" s="216" t="s">
        <v>35</v>
      </c>
      <c r="O1322" s="214"/>
      <c r="P1322" s="161" t="str">
        <f>VLOOKUP(C1322,'[2]1.10正式版 (更新至2024年1月)'!$C:$P,14,FALSE)</f>
        <v>002503050110000-250305011</v>
      </c>
    </row>
    <row r="1323" s="161" customFormat="1" ht="24" customHeight="1" spans="1:16">
      <c r="A1323" s="208">
        <v>2503050110300</v>
      </c>
      <c r="B1323" s="193" t="s">
        <v>2633</v>
      </c>
      <c r="C1323" s="193" t="s">
        <v>2634</v>
      </c>
      <c r="D1323" s="194" t="s">
        <v>2635</v>
      </c>
      <c r="E1323" s="195"/>
      <c r="F1323" s="193"/>
      <c r="G1323" s="193" t="s">
        <v>1694</v>
      </c>
      <c r="H1323" s="193">
        <v>0</v>
      </c>
      <c r="I1323" s="193">
        <v>0</v>
      </c>
      <c r="J1323" s="193">
        <v>0</v>
      </c>
      <c r="K1323" s="193">
        <v>0</v>
      </c>
      <c r="L1323" s="193">
        <v>0</v>
      </c>
      <c r="M1323" s="195"/>
      <c r="N1323" s="216" t="s">
        <v>35</v>
      </c>
      <c r="O1323" s="214"/>
      <c r="P1323" s="161" t="str">
        <f>VLOOKUP(C1323,'[2]1.10正式版 (更新至2024年1月)'!$C:$P,14,FALSE)</f>
        <v>002503050110300-250305011-1</v>
      </c>
    </row>
    <row r="1324" s="161" customFormat="1" ht="24" customHeight="1" spans="1:16">
      <c r="A1324" s="208">
        <v>2503050120000</v>
      </c>
      <c r="B1324" s="193" t="s">
        <v>2636</v>
      </c>
      <c r="C1324" s="193">
        <v>250305012</v>
      </c>
      <c r="D1324" s="194" t="s">
        <v>2636</v>
      </c>
      <c r="E1324" s="195"/>
      <c r="F1324" s="193"/>
      <c r="G1324" s="193" t="s">
        <v>1694</v>
      </c>
      <c r="H1324" s="193"/>
      <c r="I1324" s="193"/>
      <c r="J1324" s="193"/>
      <c r="K1324" s="193"/>
      <c r="L1324" s="193"/>
      <c r="M1324" s="195"/>
      <c r="N1324" s="216" t="s">
        <v>35</v>
      </c>
      <c r="O1324" s="214"/>
      <c r="P1324" s="161" t="str">
        <f>VLOOKUP(C1324,'[2]1.10正式版 (更新至2024年1月)'!$C:$P,14,FALSE)</f>
        <v>002503050120000-250305012</v>
      </c>
    </row>
    <row r="1325" s="161" customFormat="1" ht="24" customHeight="1" spans="1:16">
      <c r="A1325" s="208">
        <v>2503050130000</v>
      </c>
      <c r="B1325" s="193" t="s">
        <v>2637</v>
      </c>
      <c r="C1325" s="193">
        <v>250305013</v>
      </c>
      <c r="D1325" s="194" t="s">
        <v>2637</v>
      </c>
      <c r="E1325" s="195" t="s">
        <v>2336</v>
      </c>
      <c r="F1325" s="193"/>
      <c r="G1325" s="193" t="s">
        <v>1694</v>
      </c>
      <c r="H1325" s="193">
        <v>42</v>
      </c>
      <c r="I1325" s="193">
        <v>38</v>
      </c>
      <c r="J1325" s="193">
        <v>34</v>
      </c>
      <c r="K1325" s="193">
        <v>30</v>
      </c>
      <c r="L1325" s="193">
        <v>25.5</v>
      </c>
      <c r="M1325" s="195" t="s">
        <v>2638</v>
      </c>
      <c r="N1325" s="216" t="s">
        <v>35</v>
      </c>
      <c r="O1325" s="214"/>
      <c r="P1325" s="161" t="str">
        <f>VLOOKUP(C1325,'[2]1.10正式版 (更新至2024年1月)'!$C:$P,14,FALSE)</f>
        <v>002503050130000-250305013</v>
      </c>
    </row>
    <row r="1326" s="161" customFormat="1" ht="36" customHeight="1" spans="1:16">
      <c r="A1326" s="208">
        <v>2503050130200</v>
      </c>
      <c r="B1326" s="193" t="s">
        <v>2639</v>
      </c>
      <c r="C1326" s="193" t="s">
        <v>2640</v>
      </c>
      <c r="D1326" s="194" t="s">
        <v>2641</v>
      </c>
      <c r="E1326" s="195"/>
      <c r="F1326" s="193"/>
      <c r="G1326" s="193" t="s">
        <v>1694</v>
      </c>
      <c r="H1326" s="193"/>
      <c r="I1326" s="193"/>
      <c r="J1326" s="193"/>
      <c r="K1326" s="193"/>
      <c r="L1326" s="193"/>
      <c r="M1326" s="195"/>
      <c r="N1326" s="216" t="s">
        <v>35</v>
      </c>
      <c r="O1326" s="214"/>
      <c r="P1326" s="161" t="str">
        <f>VLOOKUP(C1326,'[2]1.10正式版 (更新至2024年1月)'!$C:$P,14,FALSE)</f>
        <v>002503050130200-250305013-1</v>
      </c>
    </row>
    <row r="1327" s="161" customFormat="1" ht="29" customHeight="1" spans="1:16">
      <c r="A1327" s="208">
        <v>2503050130200</v>
      </c>
      <c r="B1327" s="193" t="s">
        <v>2639</v>
      </c>
      <c r="C1327" s="193" t="s">
        <v>2642</v>
      </c>
      <c r="D1327" s="194" t="s">
        <v>2643</v>
      </c>
      <c r="E1327" s="195"/>
      <c r="F1327" s="193"/>
      <c r="G1327" s="193" t="s">
        <v>1694</v>
      </c>
      <c r="H1327" s="193"/>
      <c r="I1327" s="193"/>
      <c r="J1327" s="193"/>
      <c r="K1327" s="193"/>
      <c r="L1327" s="193"/>
      <c r="M1327" s="195"/>
      <c r="N1327" s="216" t="s">
        <v>35</v>
      </c>
      <c r="O1327" s="214"/>
      <c r="P1327" s="161" t="str">
        <f>VLOOKUP(C1327,'[2]1.10正式版 (更新至2024年1月)'!$C:$P,14,FALSE)</f>
        <v>002503050130200-250305013-2</v>
      </c>
    </row>
    <row r="1328" s="161" customFormat="1" ht="24" customHeight="1" spans="1:16">
      <c r="A1328" s="208">
        <v>2503050130000</v>
      </c>
      <c r="B1328" s="193" t="s">
        <v>2637</v>
      </c>
      <c r="C1328" s="193" t="s">
        <v>2644</v>
      </c>
      <c r="D1328" s="194" t="s">
        <v>2645</v>
      </c>
      <c r="E1328" s="195"/>
      <c r="F1328" s="193"/>
      <c r="G1328" s="193" t="s">
        <v>1694</v>
      </c>
      <c r="H1328" s="193"/>
      <c r="I1328" s="193"/>
      <c r="J1328" s="193"/>
      <c r="K1328" s="193"/>
      <c r="L1328" s="193"/>
      <c r="M1328" s="195"/>
      <c r="N1328" s="216" t="s">
        <v>35</v>
      </c>
      <c r="O1328" s="214"/>
      <c r="P1328" s="161" t="str">
        <f>VLOOKUP(C1328,'[2]1.10正式版 (更新至2024年1月)'!$C:$P,14,FALSE)</f>
        <v>002503050130000-250305013-3</v>
      </c>
    </row>
    <row r="1329" s="161" customFormat="1" ht="24" customHeight="1" spans="1:16">
      <c r="A1329" s="208">
        <v>2503050130000</v>
      </c>
      <c r="B1329" s="193" t="s">
        <v>2637</v>
      </c>
      <c r="C1329" s="193" t="s">
        <v>2646</v>
      </c>
      <c r="D1329" s="194" t="s">
        <v>2647</v>
      </c>
      <c r="E1329" s="195"/>
      <c r="F1329" s="193"/>
      <c r="G1329" s="193" t="s">
        <v>1694</v>
      </c>
      <c r="H1329" s="193"/>
      <c r="I1329" s="193"/>
      <c r="J1329" s="193"/>
      <c r="K1329" s="193"/>
      <c r="L1329" s="193"/>
      <c r="M1329" s="195"/>
      <c r="N1329" s="216" t="s">
        <v>35</v>
      </c>
      <c r="O1329" s="214"/>
      <c r="P1329" s="161" t="str">
        <f>VLOOKUP(C1329,'[2]1.10正式版 (更新至2024年1月)'!$C:$P,14,FALSE)</f>
        <v>002503050130000-250305013-4</v>
      </c>
    </row>
    <row r="1330" s="161" customFormat="1" ht="26" customHeight="1" spans="1:16">
      <c r="A1330" s="208">
        <v>2503050140000</v>
      </c>
      <c r="B1330" s="193" t="s">
        <v>2648</v>
      </c>
      <c r="C1330" s="193">
        <v>250305014</v>
      </c>
      <c r="D1330" s="194" t="s">
        <v>2648</v>
      </c>
      <c r="E1330" s="195" t="s">
        <v>2598</v>
      </c>
      <c r="F1330" s="193"/>
      <c r="G1330" s="193" t="s">
        <v>1694</v>
      </c>
      <c r="H1330" s="193">
        <v>6</v>
      </c>
      <c r="I1330" s="193">
        <v>6</v>
      </c>
      <c r="J1330" s="193">
        <v>6</v>
      </c>
      <c r="K1330" s="193">
        <v>6</v>
      </c>
      <c r="L1330" s="193">
        <v>6</v>
      </c>
      <c r="M1330" s="195" t="s">
        <v>2318</v>
      </c>
      <c r="N1330" s="216" t="s">
        <v>35</v>
      </c>
      <c r="O1330" s="214"/>
      <c r="P1330" s="161" t="str">
        <f>VLOOKUP(C1330,'[2]1.10正式版 (更新至2024年1月)'!$C:$P,14,FALSE)</f>
        <v>002503050140000-250305014</v>
      </c>
    </row>
    <row r="1331" s="161" customFormat="1" ht="24" customHeight="1" spans="1:16">
      <c r="A1331" s="208">
        <v>2503050140100</v>
      </c>
      <c r="B1331" s="193" t="s">
        <v>2649</v>
      </c>
      <c r="C1331" s="193" t="s">
        <v>2650</v>
      </c>
      <c r="D1331" s="194" t="s">
        <v>2651</v>
      </c>
      <c r="E1331" s="195"/>
      <c r="F1331" s="193"/>
      <c r="G1331" s="193" t="s">
        <v>1694</v>
      </c>
      <c r="H1331" s="193">
        <v>0</v>
      </c>
      <c r="I1331" s="193">
        <v>0</v>
      </c>
      <c r="J1331" s="193">
        <v>0</v>
      </c>
      <c r="K1331" s="193">
        <v>0</v>
      </c>
      <c r="L1331" s="193">
        <v>0</v>
      </c>
      <c r="M1331" s="195"/>
      <c r="N1331" s="216" t="s">
        <v>35</v>
      </c>
      <c r="O1331" s="214"/>
      <c r="P1331" s="161" t="str">
        <f>VLOOKUP(C1331,'[2]1.10正式版 (更新至2024年1月)'!$C:$P,14,FALSE)</f>
        <v>002503050140100-250305014-1</v>
      </c>
    </row>
    <row r="1332" s="161" customFormat="1" ht="20" customHeight="1" spans="1:16">
      <c r="A1332" s="208">
        <v>2503050150000</v>
      </c>
      <c r="B1332" s="193" t="s">
        <v>2652</v>
      </c>
      <c r="C1332" s="193">
        <v>250305015</v>
      </c>
      <c r="D1332" s="194" t="s">
        <v>2652</v>
      </c>
      <c r="E1332" s="195"/>
      <c r="F1332" s="193"/>
      <c r="G1332" s="193" t="s">
        <v>1694</v>
      </c>
      <c r="H1332" s="193">
        <v>8.88</v>
      </c>
      <c r="I1332" s="193">
        <v>8</v>
      </c>
      <c r="J1332" s="193">
        <v>7.4</v>
      </c>
      <c r="K1332" s="193">
        <v>7</v>
      </c>
      <c r="L1332" s="193">
        <v>5.95</v>
      </c>
      <c r="M1332" s="195"/>
      <c r="N1332" s="216" t="s">
        <v>35</v>
      </c>
      <c r="O1332" s="214"/>
      <c r="P1332" s="161" t="str">
        <f>VLOOKUP(C1332,'[2]1.10正式版 (更新至2024年1月)'!$C:$P,14,FALSE)</f>
        <v>002503050150000-250305015</v>
      </c>
    </row>
    <row r="1333" s="161" customFormat="1" ht="20" customHeight="1" spans="1:16">
      <c r="A1333" s="208">
        <v>2503050160000</v>
      </c>
      <c r="B1333" s="193" t="s">
        <v>2653</v>
      </c>
      <c r="C1333" s="193">
        <v>250305016</v>
      </c>
      <c r="D1333" s="194" t="s">
        <v>2653</v>
      </c>
      <c r="E1333" s="195"/>
      <c r="F1333" s="193"/>
      <c r="G1333" s="193" t="s">
        <v>1694</v>
      </c>
      <c r="H1333" s="193">
        <v>9.6</v>
      </c>
      <c r="I1333" s="193">
        <v>8</v>
      </c>
      <c r="J1333" s="193">
        <v>8</v>
      </c>
      <c r="K1333" s="193">
        <v>8</v>
      </c>
      <c r="L1333" s="193">
        <v>6.8</v>
      </c>
      <c r="M1333" s="195"/>
      <c r="N1333" s="216" t="s">
        <v>35</v>
      </c>
      <c r="O1333" s="214"/>
      <c r="P1333" s="161" t="str">
        <f>VLOOKUP(C1333,'[2]1.10正式版 (更新至2024年1月)'!$C:$P,14,FALSE)</f>
        <v>002503050160000-250305016</v>
      </c>
    </row>
    <row r="1334" s="161" customFormat="1" ht="24" customHeight="1" spans="1:16">
      <c r="A1334" s="208">
        <v>2503050170000</v>
      </c>
      <c r="B1334" s="193" t="s">
        <v>2654</v>
      </c>
      <c r="C1334" s="193">
        <v>250305017</v>
      </c>
      <c r="D1334" s="194" t="s">
        <v>2654</v>
      </c>
      <c r="E1334" s="195"/>
      <c r="F1334" s="193"/>
      <c r="G1334" s="193" t="s">
        <v>1694</v>
      </c>
      <c r="H1334" s="193">
        <v>14.4</v>
      </c>
      <c r="I1334" s="193">
        <v>12</v>
      </c>
      <c r="J1334" s="193">
        <v>12</v>
      </c>
      <c r="K1334" s="193">
        <v>12</v>
      </c>
      <c r="L1334" s="193">
        <v>10.2</v>
      </c>
      <c r="M1334" s="195"/>
      <c r="N1334" s="216" t="s">
        <v>35</v>
      </c>
      <c r="O1334" s="214"/>
      <c r="P1334" s="161" t="str">
        <f>VLOOKUP(C1334,'[2]1.10正式版 (更新至2024年1月)'!$C:$P,14,FALSE)</f>
        <v>002503050170000-250305017</v>
      </c>
    </row>
    <row r="1335" s="161" customFormat="1" ht="19" customHeight="1" spans="1:16">
      <c r="A1335" s="208">
        <v>2503050180000</v>
      </c>
      <c r="B1335" s="193" t="s">
        <v>2655</v>
      </c>
      <c r="C1335" s="193">
        <v>250305018</v>
      </c>
      <c r="D1335" s="194" t="s">
        <v>2655</v>
      </c>
      <c r="E1335" s="195"/>
      <c r="F1335" s="193"/>
      <c r="G1335" s="193" t="s">
        <v>1694</v>
      </c>
      <c r="H1335" s="193">
        <v>18</v>
      </c>
      <c r="I1335" s="193">
        <v>16</v>
      </c>
      <c r="J1335" s="193">
        <v>15</v>
      </c>
      <c r="K1335" s="193">
        <v>14</v>
      </c>
      <c r="L1335" s="193">
        <v>11.9</v>
      </c>
      <c r="M1335" s="195"/>
      <c r="N1335" s="216" t="s">
        <v>35</v>
      </c>
      <c r="O1335" s="214"/>
      <c r="P1335" s="161" t="str">
        <f>VLOOKUP(C1335,'[2]1.10正式版 (更新至2024年1月)'!$C:$P,14,FALSE)</f>
        <v>002503050180000-250305018</v>
      </c>
    </row>
    <row r="1336" s="161" customFormat="1" ht="19" customHeight="1" spans="1:16">
      <c r="A1336" s="208">
        <v>2503050190000</v>
      </c>
      <c r="B1336" s="193" t="s">
        <v>2656</v>
      </c>
      <c r="C1336" s="193">
        <v>250305019</v>
      </c>
      <c r="D1336" s="194" t="s">
        <v>2656</v>
      </c>
      <c r="E1336" s="195"/>
      <c r="F1336" s="193"/>
      <c r="G1336" s="193" t="s">
        <v>1694</v>
      </c>
      <c r="H1336" s="193">
        <v>16.8</v>
      </c>
      <c r="I1336" s="193">
        <v>15</v>
      </c>
      <c r="J1336" s="193">
        <v>14</v>
      </c>
      <c r="K1336" s="193">
        <v>13</v>
      </c>
      <c r="L1336" s="193">
        <v>11.05</v>
      </c>
      <c r="M1336" s="195"/>
      <c r="N1336" s="216" t="s">
        <v>35</v>
      </c>
      <c r="O1336" s="214"/>
      <c r="P1336" s="161" t="str">
        <f>VLOOKUP(C1336,'[2]1.10正式版 (更新至2024年1月)'!$C:$P,14,FALSE)</f>
        <v>002503050190000-250305019</v>
      </c>
    </row>
    <row r="1337" s="161" customFormat="1" ht="19" customHeight="1" spans="1:16">
      <c r="A1337" s="208">
        <v>2503050200000</v>
      </c>
      <c r="B1337" s="193" t="s">
        <v>2657</v>
      </c>
      <c r="C1337" s="193">
        <v>250305020</v>
      </c>
      <c r="D1337" s="194" t="s">
        <v>2657</v>
      </c>
      <c r="E1337" s="195"/>
      <c r="F1337" s="193"/>
      <c r="G1337" s="193" t="s">
        <v>1694</v>
      </c>
      <c r="H1337" s="193">
        <v>16.8</v>
      </c>
      <c r="I1337" s="193">
        <v>15</v>
      </c>
      <c r="J1337" s="193">
        <v>14</v>
      </c>
      <c r="K1337" s="193">
        <v>13</v>
      </c>
      <c r="L1337" s="193">
        <v>11.05</v>
      </c>
      <c r="M1337" s="195"/>
      <c r="N1337" s="216" t="s">
        <v>35</v>
      </c>
      <c r="O1337" s="214"/>
      <c r="P1337" s="161" t="str">
        <f>VLOOKUP(C1337,'[2]1.10正式版 (更新至2024年1月)'!$C:$P,14,FALSE)</f>
        <v>002503050200000-250305020</v>
      </c>
    </row>
    <row r="1338" s="161" customFormat="1" ht="19" customHeight="1" spans="1:16">
      <c r="A1338" s="208">
        <v>2503050210000</v>
      </c>
      <c r="B1338" s="193" t="s">
        <v>2658</v>
      </c>
      <c r="C1338" s="193">
        <v>250305021</v>
      </c>
      <c r="D1338" s="194" t="s">
        <v>2658</v>
      </c>
      <c r="E1338" s="195"/>
      <c r="F1338" s="193"/>
      <c r="G1338" s="193" t="s">
        <v>1694</v>
      </c>
      <c r="H1338" s="193"/>
      <c r="I1338" s="193"/>
      <c r="J1338" s="193"/>
      <c r="K1338" s="193"/>
      <c r="L1338" s="193"/>
      <c r="M1338" s="195"/>
      <c r="N1338" s="216" t="s">
        <v>35</v>
      </c>
      <c r="O1338" s="214"/>
      <c r="P1338" s="161" t="str">
        <f>VLOOKUP(C1338,'[2]1.10正式版 (更新至2024年1月)'!$C:$P,14,FALSE)</f>
        <v>002503050210000-250305021</v>
      </c>
    </row>
    <row r="1339" s="161" customFormat="1" ht="19" customHeight="1" spans="1:16">
      <c r="A1339" s="208">
        <v>2503050220000</v>
      </c>
      <c r="B1339" s="193" t="s">
        <v>2659</v>
      </c>
      <c r="C1339" s="193">
        <v>250305022</v>
      </c>
      <c r="D1339" s="194" t="s">
        <v>2659</v>
      </c>
      <c r="E1339" s="195"/>
      <c r="F1339" s="193"/>
      <c r="G1339" s="193" t="s">
        <v>1694</v>
      </c>
      <c r="H1339" s="193">
        <v>22.8</v>
      </c>
      <c r="I1339" s="193">
        <v>20</v>
      </c>
      <c r="J1339" s="193">
        <v>19</v>
      </c>
      <c r="K1339" s="193">
        <v>18</v>
      </c>
      <c r="L1339" s="193">
        <v>15.3</v>
      </c>
      <c r="M1339" s="195" t="s">
        <v>2660</v>
      </c>
      <c r="N1339" s="216" t="s">
        <v>35</v>
      </c>
      <c r="O1339" s="214" t="s">
        <v>1847</v>
      </c>
      <c r="P1339" s="161" t="str">
        <f>VLOOKUP(C1339,'[2]1.10正式版 (更新至2024年1月)'!$C:$P,14,FALSE)</f>
        <v>002503050220000-250305022</v>
      </c>
    </row>
    <row r="1340" s="161" customFormat="1" ht="19" customHeight="1" spans="1:16">
      <c r="A1340" s="208" t="s">
        <v>2661</v>
      </c>
      <c r="B1340" s="193" t="s">
        <v>2659</v>
      </c>
      <c r="C1340" s="193" t="s">
        <v>2662</v>
      </c>
      <c r="D1340" s="194" t="s">
        <v>2663</v>
      </c>
      <c r="E1340" s="195"/>
      <c r="F1340" s="193"/>
      <c r="G1340" s="193" t="s">
        <v>1694</v>
      </c>
      <c r="H1340" s="193"/>
      <c r="I1340" s="193"/>
      <c r="J1340" s="193"/>
      <c r="K1340" s="193"/>
      <c r="L1340" s="193"/>
      <c r="M1340" s="195"/>
      <c r="N1340" s="216"/>
      <c r="O1340" s="214" t="s">
        <v>1847</v>
      </c>
      <c r="P1340" s="161" t="str">
        <f>VLOOKUP(C1340,'[2]1.10正式版 (更新至2024年1月)'!$C:$P,14,FALSE)</f>
        <v>002503050220000-250305022-1</v>
      </c>
    </row>
    <row r="1341" s="161" customFormat="1" ht="19" customHeight="1" spans="1:16">
      <c r="A1341" s="208">
        <v>2503050230000</v>
      </c>
      <c r="B1341" s="193" t="s">
        <v>2664</v>
      </c>
      <c r="C1341" s="193">
        <v>250305023</v>
      </c>
      <c r="D1341" s="194" t="s">
        <v>2664</v>
      </c>
      <c r="E1341" s="195" t="s">
        <v>2665</v>
      </c>
      <c r="F1341" s="193"/>
      <c r="G1341" s="193" t="s">
        <v>1694</v>
      </c>
      <c r="H1341" s="193">
        <v>26.4</v>
      </c>
      <c r="I1341" s="193">
        <v>23</v>
      </c>
      <c r="J1341" s="193">
        <v>22</v>
      </c>
      <c r="K1341" s="193">
        <v>21</v>
      </c>
      <c r="L1341" s="193">
        <v>17.85</v>
      </c>
      <c r="M1341" s="195"/>
      <c r="N1341" s="216" t="s">
        <v>35</v>
      </c>
      <c r="O1341" s="214"/>
      <c r="P1341" s="161" t="str">
        <f>VLOOKUP(C1341,'[2]1.10正式版 (更新至2024年1月)'!$C:$P,14,FALSE)</f>
        <v>002503050230000-250305023</v>
      </c>
    </row>
    <row r="1342" s="161" customFormat="1" ht="19" customHeight="1" spans="1:16">
      <c r="A1342" s="208">
        <v>2503050230100</v>
      </c>
      <c r="B1342" s="193" t="s">
        <v>2666</v>
      </c>
      <c r="C1342" s="193" t="s">
        <v>2667</v>
      </c>
      <c r="D1342" s="194" t="s">
        <v>2668</v>
      </c>
      <c r="E1342" s="195"/>
      <c r="F1342" s="193"/>
      <c r="G1342" s="193" t="s">
        <v>1694</v>
      </c>
      <c r="H1342" s="193">
        <v>26.4</v>
      </c>
      <c r="I1342" s="193">
        <v>23</v>
      </c>
      <c r="J1342" s="193">
        <v>22</v>
      </c>
      <c r="K1342" s="193">
        <v>21</v>
      </c>
      <c r="L1342" s="193">
        <v>17.85</v>
      </c>
      <c r="M1342" s="195"/>
      <c r="N1342" s="216" t="s">
        <v>35</v>
      </c>
      <c r="O1342" s="214"/>
      <c r="P1342" s="161" t="str">
        <f>VLOOKUP(C1342,'[2]1.10正式版 (更新至2024年1月)'!$C:$P,14,FALSE)</f>
        <v>002503050230100-250305023-1</v>
      </c>
    </row>
    <row r="1343" s="161" customFormat="1" ht="19" customHeight="1" spans="1:16">
      <c r="A1343" s="208">
        <v>2503050230200</v>
      </c>
      <c r="B1343" s="193" t="s">
        <v>2669</v>
      </c>
      <c r="C1343" s="193" t="s">
        <v>2670</v>
      </c>
      <c r="D1343" s="194" t="s">
        <v>2671</v>
      </c>
      <c r="E1343" s="195"/>
      <c r="F1343" s="193"/>
      <c r="G1343" s="193" t="s">
        <v>1694</v>
      </c>
      <c r="H1343" s="193">
        <v>26.4</v>
      </c>
      <c r="I1343" s="193">
        <v>23</v>
      </c>
      <c r="J1343" s="193">
        <v>22</v>
      </c>
      <c r="K1343" s="193">
        <v>21</v>
      </c>
      <c r="L1343" s="193">
        <v>17.85</v>
      </c>
      <c r="M1343" s="195"/>
      <c r="N1343" s="216" t="s">
        <v>35</v>
      </c>
      <c r="O1343" s="214"/>
      <c r="P1343" s="161" t="str">
        <f>VLOOKUP(C1343,'[2]1.10正式版 (更新至2024年1月)'!$C:$P,14,FALSE)</f>
        <v>002503050230200-250305023-2</v>
      </c>
    </row>
    <row r="1344" s="161" customFormat="1" ht="19" customHeight="1" spans="1:16">
      <c r="A1344" s="208">
        <v>2503050230300</v>
      </c>
      <c r="B1344" s="193" t="s">
        <v>2672</v>
      </c>
      <c r="C1344" s="193" t="s">
        <v>2673</v>
      </c>
      <c r="D1344" s="194" t="s">
        <v>2674</v>
      </c>
      <c r="E1344" s="195"/>
      <c r="F1344" s="193"/>
      <c r="G1344" s="193" t="s">
        <v>1694</v>
      </c>
      <c r="H1344" s="193">
        <v>26.4</v>
      </c>
      <c r="I1344" s="193">
        <v>23</v>
      </c>
      <c r="J1344" s="193">
        <v>22</v>
      </c>
      <c r="K1344" s="193">
        <v>21</v>
      </c>
      <c r="L1344" s="193">
        <v>17.85</v>
      </c>
      <c r="M1344" s="195"/>
      <c r="N1344" s="216" t="s">
        <v>35</v>
      </c>
      <c r="O1344" s="214"/>
      <c r="P1344" s="161" t="str">
        <f>VLOOKUP(C1344,'[2]1.10正式版 (更新至2024年1月)'!$C:$P,14,FALSE)</f>
        <v>002503050230300-250305023-3</v>
      </c>
    </row>
    <row r="1345" s="161" customFormat="1" ht="19" customHeight="1" spans="1:16">
      <c r="A1345" s="208">
        <v>2503050240000</v>
      </c>
      <c r="B1345" s="193" t="s">
        <v>2675</v>
      </c>
      <c r="C1345" s="193">
        <v>250305024</v>
      </c>
      <c r="D1345" s="194" t="s">
        <v>2675</v>
      </c>
      <c r="E1345" s="195"/>
      <c r="F1345" s="193"/>
      <c r="G1345" s="193" t="s">
        <v>1694</v>
      </c>
      <c r="H1345" s="193"/>
      <c r="I1345" s="193"/>
      <c r="J1345" s="193"/>
      <c r="K1345" s="193"/>
      <c r="L1345" s="193"/>
      <c r="M1345" s="195"/>
      <c r="N1345" s="216" t="s">
        <v>35</v>
      </c>
      <c r="O1345" s="214"/>
      <c r="P1345" s="161" t="str">
        <f>VLOOKUP(C1345,'[2]1.10正式版 (更新至2024年1月)'!$C:$P,14,FALSE)</f>
        <v>002503050240000-250305024</v>
      </c>
    </row>
    <row r="1346" s="161" customFormat="1" ht="19" customHeight="1" spans="1:16">
      <c r="A1346" s="208">
        <v>2503050250000</v>
      </c>
      <c r="B1346" s="193" t="s">
        <v>2676</v>
      </c>
      <c r="C1346" s="193">
        <v>250305025</v>
      </c>
      <c r="D1346" s="194" t="s">
        <v>2676</v>
      </c>
      <c r="E1346" s="195"/>
      <c r="F1346" s="193"/>
      <c r="G1346" s="193" t="s">
        <v>1694</v>
      </c>
      <c r="H1346" s="193"/>
      <c r="I1346" s="193"/>
      <c r="J1346" s="193"/>
      <c r="K1346" s="193"/>
      <c r="L1346" s="193"/>
      <c r="M1346" s="195"/>
      <c r="N1346" s="216" t="s">
        <v>35</v>
      </c>
      <c r="O1346" s="214"/>
      <c r="P1346" s="161" t="str">
        <f>VLOOKUP(C1346,'[2]1.10正式版 (更新至2024年1月)'!$C:$P,14,FALSE)</f>
        <v>002503050250000-250305025</v>
      </c>
    </row>
    <row r="1347" s="161" customFormat="1" ht="24" customHeight="1" spans="1:16">
      <c r="A1347" s="208">
        <v>2503050260000</v>
      </c>
      <c r="B1347" s="193" t="s">
        <v>2677</v>
      </c>
      <c r="C1347" s="193">
        <v>250305026</v>
      </c>
      <c r="D1347" s="194" t="s">
        <v>2677</v>
      </c>
      <c r="E1347" s="195" t="s">
        <v>2336</v>
      </c>
      <c r="F1347" s="193"/>
      <c r="G1347" s="193" t="s">
        <v>1694</v>
      </c>
      <c r="H1347" s="193"/>
      <c r="I1347" s="193"/>
      <c r="J1347" s="193"/>
      <c r="K1347" s="193"/>
      <c r="L1347" s="193"/>
      <c r="M1347" s="195"/>
      <c r="N1347" s="216" t="s">
        <v>28</v>
      </c>
      <c r="O1347" s="214"/>
      <c r="P1347" s="161" t="str">
        <f>VLOOKUP(C1347,'[2]1.10正式版 (更新至2024年1月)'!$C:$P,14,FALSE)</f>
        <v>002503050260000-250305026</v>
      </c>
    </row>
    <row r="1348" s="161" customFormat="1" ht="19" customHeight="1" spans="1:16">
      <c r="A1348" s="208">
        <v>2503050270000</v>
      </c>
      <c r="B1348" s="193" t="s">
        <v>2678</v>
      </c>
      <c r="C1348" s="193">
        <v>250305027</v>
      </c>
      <c r="D1348" s="194" t="s">
        <v>2678</v>
      </c>
      <c r="E1348" s="195"/>
      <c r="F1348" s="193"/>
      <c r="G1348" s="193" t="s">
        <v>1694</v>
      </c>
      <c r="H1348" s="192">
        <v>22</v>
      </c>
      <c r="I1348" s="192">
        <v>20</v>
      </c>
      <c r="J1348" s="192">
        <v>17</v>
      </c>
      <c r="K1348" s="192">
        <v>16</v>
      </c>
      <c r="L1348" s="192">
        <v>15</v>
      </c>
      <c r="M1348" s="195"/>
      <c r="N1348" s="233" t="s">
        <v>113</v>
      </c>
      <c r="O1348" s="214" t="s">
        <v>1155</v>
      </c>
      <c r="P1348" s="161" t="str">
        <f>VLOOKUP(C1348,'[2]1.10正式版 (更新至2024年1月)'!$C:$P,14,FALSE)</f>
        <v>002503050270000-250305027</v>
      </c>
    </row>
    <row r="1349" s="161" customFormat="1" ht="19" customHeight="1" spans="1:16">
      <c r="A1349" s="208">
        <v>2503050280000</v>
      </c>
      <c r="B1349" s="193" t="s">
        <v>2679</v>
      </c>
      <c r="C1349" s="193">
        <v>250305028</v>
      </c>
      <c r="D1349" s="194" t="s">
        <v>2679</v>
      </c>
      <c r="E1349" s="195"/>
      <c r="F1349" s="193"/>
      <c r="G1349" s="193" t="s">
        <v>1694</v>
      </c>
      <c r="H1349" s="193"/>
      <c r="I1349" s="193"/>
      <c r="J1349" s="193"/>
      <c r="K1349" s="193"/>
      <c r="L1349" s="193"/>
      <c r="M1349" s="195"/>
      <c r="N1349" s="216" t="s">
        <v>28</v>
      </c>
      <c r="O1349" s="214"/>
      <c r="P1349" s="161" t="str">
        <f>VLOOKUP(C1349,'[2]1.10正式版 (更新至2024年1月)'!$C:$P,14,FALSE)</f>
        <v>002503050280000-250305028</v>
      </c>
    </row>
    <row r="1350" s="161" customFormat="1" ht="19" customHeight="1" spans="1:16">
      <c r="A1350" s="208">
        <v>2503050290000</v>
      </c>
      <c r="B1350" s="193" t="s">
        <v>2680</v>
      </c>
      <c r="C1350" s="193">
        <v>250305029</v>
      </c>
      <c r="D1350" s="194" t="s">
        <v>2680</v>
      </c>
      <c r="E1350" s="195" t="s">
        <v>2681</v>
      </c>
      <c r="F1350" s="193"/>
      <c r="G1350" s="193" t="s">
        <v>1694</v>
      </c>
      <c r="H1350" s="193">
        <v>11</v>
      </c>
      <c r="I1350" s="193">
        <v>10</v>
      </c>
      <c r="J1350" s="193">
        <v>9</v>
      </c>
      <c r="K1350" s="193">
        <v>8</v>
      </c>
      <c r="L1350" s="193">
        <v>7</v>
      </c>
      <c r="M1350" s="195"/>
      <c r="N1350" s="216" t="s">
        <v>113</v>
      </c>
      <c r="O1350" s="214"/>
      <c r="P1350" s="161" t="str">
        <f>VLOOKUP(C1350,'[2]1.10正式版 (更新至2024年1月)'!$C:$P,14,FALSE)</f>
        <v>002503050290000-250305029</v>
      </c>
    </row>
    <row r="1351" s="161" customFormat="1" ht="24" customHeight="1" spans="1:16">
      <c r="A1351" s="208">
        <v>2503050300000</v>
      </c>
      <c r="B1351" s="193" t="s">
        <v>2682</v>
      </c>
      <c r="C1351" s="193">
        <v>250305030</v>
      </c>
      <c r="D1351" s="194" t="s">
        <v>2682</v>
      </c>
      <c r="E1351" s="195" t="s">
        <v>2683</v>
      </c>
      <c r="F1351" s="193"/>
      <c r="G1351" s="193" t="s">
        <v>1694</v>
      </c>
      <c r="H1351" s="193"/>
      <c r="I1351" s="193"/>
      <c r="J1351" s="193"/>
      <c r="K1351" s="193"/>
      <c r="L1351" s="193"/>
      <c r="M1351" s="195"/>
      <c r="N1351" s="216" t="s">
        <v>28</v>
      </c>
      <c r="O1351" s="214"/>
      <c r="P1351" s="161" t="str">
        <f>VLOOKUP(C1351,'[2]1.10正式版 (更新至2024年1月)'!$C:$P,14,FALSE)</f>
        <v>002503050300000-250305030</v>
      </c>
    </row>
    <row r="1352" s="161" customFormat="1" ht="52" customHeight="1" spans="1:16">
      <c r="A1352" s="208">
        <v>512503050350000</v>
      </c>
      <c r="B1352" s="193" t="s">
        <v>2684</v>
      </c>
      <c r="C1352" s="212">
        <v>250305031</v>
      </c>
      <c r="D1352" s="194" t="s">
        <v>2684</v>
      </c>
      <c r="E1352" s="195" t="s">
        <v>2403</v>
      </c>
      <c r="F1352" s="193"/>
      <c r="G1352" s="212" t="s">
        <v>26</v>
      </c>
      <c r="H1352" s="193">
        <v>23</v>
      </c>
      <c r="I1352" s="193">
        <v>20</v>
      </c>
      <c r="J1352" s="193">
        <v>18</v>
      </c>
      <c r="K1352" s="193">
        <v>16</v>
      </c>
      <c r="L1352" s="193">
        <v>13.6</v>
      </c>
      <c r="M1352" s="195"/>
      <c r="N1352" s="216" t="s">
        <v>35</v>
      </c>
      <c r="O1352" s="214"/>
      <c r="P1352" s="161" t="str">
        <f>VLOOKUP(C1352,'[2]1.10正式版 (更新至2024年1月)'!$C:$P,14,FALSE)</f>
        <v>512503050350000-250305031</v>
      </c>
    </row>
    <row r="1353" s="161" customFormat="1" ht="21" customHeight="1" spans="1:15">
      <c r="A1353" s="208"/>
      <c r="B1353" s="187"/>
      <c r="C1353" s="207">
        <v>250306</v>
      </c>
      <c r="D1353" s="189" t="s">
        <v>2685</v>
      </c>
      <c r="E1353" s="190"/>
      <c r="F1353" s="187"/>
      <c r="G1353" s="187"/>
      <c r="H1353" s="191"/>
      <c r="I1353" s="191"/>
      <c r="J1353" s="191"/>
      <c r="K1353" s="191"/>
      <c r="L1353" s="191"/>
      <c r="M1353" s="190"/>
      <c r="N1353" s="215"/>
      <c r="O1353" s="214"/>
    </row>
    <row r="1354" s="161" customFormat="1" ht="23" customHeight="1" spans="1:16">
      <c r="A1354" s="208">
        <v>2503060010000</v>
      </c>
      <c r="B1354" s="193" t="s">
        <v>2686</v>
      </c>
      <c r="C1354" s="193">
        <v>250306001</v>
      </c>
      <c r="D1354" s="194" t="s">
        <v>2686</v>
      </c>
      <c r="E1354" s="195" t="s">
        <v>2336</v>
      </c>
      <c r="F1354" s="193"/>
      <c r="G1354" s="193" t="s">
        <v>1694</v>
      </c>
      <c r="H1354" s="193">
        <v>12</v>
      </c>
      <c r="I1354" s="193">
        <v>12</v>
      </c>
      <c r="J1354" s="193">
        <v>12</v>
      </c>
      <c r="K1354" s="193">
        <v>12</v>
      </c>
      <c r="L1354" s="193">
        <v>12</v>
      </c>
      <c r="M1354" s="195" t="s">
        <v>2687</v>
      </c>
      <c r="N1354" s="216" t="s">
        <v>35</v>
      </c>
      <c r="O1354" s="214"/>
      <c r="P1354" s="161" t="str">
        <f>VLOOKUP(C1354,'[2]1.10正式版 (更新至2024年1月)'!$C:$P,14,FALSE)</f>
        <v>002503060010000-250306001</v>
      </c>
    </row>
    <row r="1355" s="161" customFormat="1" ht="27" customHeight="1" spans="1:16">
      <c r="A1355" s="208">
        <v>2503060010100</v>
      </c>
      <c r="B1355" s="193" t="s">
        <v>2688</v>
      </c>
      <c r="C1355" s="193" t="s">
        <v>2689</v>
      </c>
      <c r="D1355" s="194" t="s">
        <v>2690</v>
      </c>
      <c r="E1355" s="195"/>
      <c r="F1355" s="193"/>
      <c r="G1355" s="193" t="s">
        <v>1694</v>
      </c>
      <c r="H1355" s="225">
        <v>0</v>
      </c>
      <c r="I1355" s="225">
        <v>0</v>
      </c>
      <c r="J1355" s="225">
        <v>0</v>
      </c>
      <c r="K1355" s="225">
        <v>0</v>
      </c>
      <c r="L1355" s="225">
        <v>0</v>
      </c>
      <c r="M1355" s="195"/>
      <c r="N1355" s="216" t="s">
        <v>35</v>
      </c>
      <c r="O1355" s="214"/>
      <c r="P1355" s="161" t="str">
        <f>VLOOKUP(C1355,'[2]1.10正式版 (更新至2024年1月)'!$C:$P,14,FALSE)</f>
        <v>002503060010100-250306001-1</v>
      </c>
    </row>
    <row r="1356" s="161" customFormat="1" ht="24" customHeight="1" spans="1:16">
      <c r="A1356" s="208">
        <v>2503060010200</v>
      </c>
      <c r="B1356" s="193" t="s">
        <v>2691</v>
      </c>
      <c r="C1356" s="193" t="s">
        <v>2692</v>
      </c>
      <c r="D1356" s="194" t="s">
        <v>2691</v>
      </c>
      <c r="E1356" s="195"/>
      <c r="F1356" s="193"/>
      <c r="G1356" s="193" t="s">
        <v>1694</v>
      </c>
      <c r="H1356" s="193">
        <v>5</v>
      </c>
      <c r="I1356" s="193">
        <v>5</v>
      </c>
      <c r="J1356" s="193">
        <v>5</v>
      </c>
      <c r="K1356" s="193">
        <v>5</v>
      </c>
      <c r="L1356" s="193">
        <v>5</v>
      </c>
      <c r="M1356" s="195"/>
      <c r="N1356" s="216" t="s">
        <v>35</v>
      </c>
      <c r="O1356" s="214"/>
      <c r="P1356" s="161" t="str">
        <f>VLOOKUP(C1356,'[2]1.10正式版 (更新至2024年1月)'!$C:$P,14,FALSE)</f>
        <v>002503060010200-250306001-2</v>
      </c>
    </row>
    <row r="1357" s="161" customFormat="1" ht="24" customHeight="1" spans="1:16">
      <c r="A1357" s="208">
        <v>2503060020000</v>
      </c>
      <c r="B1357" s="193" t="s">
        <v>2693</v>
      </c>
      <c r="C1357" s="193">
        <v>250306002</v>
      </c>
      <c r="D1357" s="194" t="s">
        <v>2694</v>
      </c>
      <c r="E1357" s="195" t="s">
        <v>2695</v>
      </c>
      <c r="F1357" s="193"/>
      <c r="G1357" s="193" t="s">
        <v>1694</v>
      </c>
      <c r="H1357" s="193">
        <v>6</v>
      </c>
      <c r="I1357" s="193">
        <v>6</v>
      </c>
      <c r="J1357" s="193">
        <v>6</v>
      </c>
      <c r="K1357" s="193">
        <v>6</v>
      </c>
      <c r="L1357" s="193">
        <v>6</v>
      </c>
      <c r="M1357" s="195" t="s">
        <v>2696</v>
      </c>
      <c r="N1357" s="216" t="s">
        <v>35</v>
      </c>
      <c r="O1357" s="214"/>
      <c r="P1357" s="161" t="str">
        <f>VLOOKUP(C1357,'[2]1.10正式版 (更新至2024年1月)'!$C:$P,14,FALSE)</f>
        <v>002503060020000-250306002</v>
      </c>
    </row>
    <row r="1358" s="161" customFormat="1" ht="36" customHeight="1" spans="1:16">
      <c r="A1358" s="208">
        <v>2503060020100</v>
      </c>
      <c r="B1358" s="193" t="s">
        <v>2697</v>
      </c>
      <c r="C1358" s="193" t="s">
        <v>2698</v>
      </c>
      <c r="D1358" s="194" t="s">
        <v>2699</v>
      </c>
      <c r="E1358" s="195"/>
      <c r="F1358" s="193"/>
      <c r="G1358" s="193" t="s">
        <v>1694</v>
      </c>
      <c r="H1358" s="193">
        <v>4</v>
      </c>
      <c r="I1358" s="193">
        <v>4</v>
      </c>
      <c r="J1358" s="193">
        <v>4</v>
      </c>
      <c r="K1358" s="193">
        <v>4</v>
      </c>
      <c r="L1358" s="193">
        <v>4</v>
      </c>
      <c r="M1358" s="195"/>
      <c r="N1358" s="216" t="s">
        <v>35</v>
      </c>
      <c r="O1358" s="214"/>
      <c r="P1358" s="161" t="str">
        <f>VLOOKUP(C1358,'[2]1.10正式版 (更新至2024年1月)'!$C:$P,14,FALSE)</f>
        <v>002503060020100-250306002-1</v>
      </c>
    </row>
    <row r="1359" s="161" customFormat="1" ht="28" customHeight="1" spans="1:16">
      <c r="A1359" s="208">
        <v>2503060020300</v>
      </c>
      <c r="B1359" s="193" t="s">
        <v>2700</v>
      </c>
      <c r="C1359" s="193" t="s">
        <v>2701</v>
      </c>
      <c r="D1359" s="194" t="s">
        <v>2702</v>
      </c>
      <c r="E1359" s="195"/>
      <c r="F1359" s="193"/>
      <c r="G1359" s="193" t="s">
        <v>1694</v>
      </c>
      <c r="H1359" s="193">
        <v>6</v>
      </c>
      <c r="I1359" s="193">
        <v>6</v>
      </c>
      <c r="J1359" s="193">
        <v>6</v>
      </c>
      <c r="K1359" s="193">
        <v>6</v>
      </c>
      <c r="L1359" s="193">
        <v>6</v>
      </c>
      <c r="M1359" s="195"/>
      <c r="N1359" s="216" t="s">
        <v>35</v>
      </c>
      <c r="O1359" s="214"/>
      <c r="P1359" s="161" t="str">
        <f>VLOOKUP(C1359,'[2]1.10正式版 (更新至2024年1月)'!$C:$P,14,FALSE)</f>
        <v>002503060020300-250306002-2</v>
      </c>
    </row>
    <row r="1360" s="161" customFormat="1" ht="24" customHeight="1" spans="1:16">
      <c r="A1360" s="208">
        <v>2503060030000</v>
      </c>
      <c r="B1360" s="193" t="s">
        <v>2703</v>
      </c>
      <c r="C1360" s="193">
        <v>250306003</v>
      </c>
      <c r="D1360" s="194" t="s">
        <v>2704</v>
      </c>
      <c r="E1360" s="195"/>
      <c r="F1360" s="193"/>
      <c r="G1360" s="193" t="s">
        <v>1694</v>
      </c>
      <c r="H1360" s="193">
        <v>14.4</v>
      </c>
      <c r="I1360" s="193">
        <v>12</v>
      </c>
      <c r="J1360" s="193">
        <v>12</v>
      </c>
      <c r="K1360" s="193">
        <v>12</v>
      </c>
      <c r="L1360" s="193">
        <v>10.2</v>
      </c>
      <c r="M1360" s="195"/>
      <c r="N1360" s="216" t="s">
        <v>35</v>
      </c>
      <c r="O1360" s="214"/>
      <c r="P1360" s="161" t="str">
        <f>VLOOKUP(C1360,'[2]1.10正式版 (更新至2024年1月)'!$C:$P,14,FALSE)</f>
        <v>002503060030000-250306003</v>
      </c>
    </row>
    <row r="1361" s="161" customFormat="1" ht="24" customHeight="1" spans="1:16">
      <c r="A1361" s="208">
        <v>2503060040000</v>
      </c>
      <c r="B1361" s="193" t="s">
        <v>2705</v>
      </c>
      <c r="C1361" s="193">
        <v>250306004</v>
      </c>
      <c r="D1361" s="194" t="s">
        <v>2705</v>
      </c>
      <c r="E1361" s="195"/>
      <c r="F1361" s="193"/>
      <c r="G1361" s="193" t="s">
        <v>1694</v>
      </c>
      <c r="H1361" s="193"/>
      <c r="I1361" s="193"/>
      <c r="J1361" s="193"/>
      <c r="K1361" s="193"/>
      <c r="L1361" s="193"/>
      <c r="M1361" s="195"/>
      <c r="N1361" s="216" t="s">
        <v>35</v>
      </c>
      <c r="O1361" s="214"/>
      <c r="P1361" s="161" t="str">
        <f>VLOOKUP(C1361,'[2]1.10正式版 (更新至2024年1月)'!$C:$P,14,FALSE)</f>
        <v>002503060040000-250306004</v>
      </c>
    </row>
    <row r="1362" s="161" customFormat="1" ht="27" customHeight="1" spans="1:16">
      <c r="A1362" s="208">
        <v>2503060050000</v>
      </c>
      <c r="B1362" s="193" t="s">
        <v>2706</v>
      </c>
      <c r="C1362" s="193">
        <v>250306005</v>
      </c>
      <c r="D1362" s="194" t="s">
        <v>2706</v>
      </c>
      <c r="E1362" s="195" t="s">
        <v>2707</v>
      </c>
      <c r="F1362" s="193"/>
      <c r="G1362" s="193" t="s">
        <v>1694</v>
      </c>
      <c r="H1362" s="193">
        <v>4.5</v>
      </c>
      <c r="I1362" s="193">
        <v>4.5</v>
      </c>
      <c r="J1362" s="193">
        <v>4.5</v>
      </c>
      <c r="K1362" s="193">
        <v>4.5</v>
      </c>
      <c r="L1362" s="193">
        <v>4.5</v>
      </c>
      <c r="M1362" s="195" t="s">
        <v>2708</v>
      </c>
      <c r="N1362" s="216" t="s">
        <v>35</v>
      </c>
      <c r="O1362" s="214"/>
      <c r="P1362" s="161" t="str">
        <f>VLOOKUP(C1362,'[2]1.10正式版 (更新至2024年1月)'!$C:$P,14,FALSE)</f>
        <v>002503060050000-250306005</v>
      </c>
    </row>
    <row r="1363" s="161" customFormat="1" ht="31" customHeight="1" spans="1:16">
      <c r="A1363" s="208">
        <v>2503060050200</v>
      </c>
      <c r="B1363" s="193" t="s">
        <v>2709</v>
      </c>
      <c r="C1363" s="193" t="s">
        <v>2710</v>
      </c>
      <c r="D1363" s="194" t="s">
        <v>2711</v>
      </c>
      <c r="E1363" s="195"/>
      <c r="F1363" s="193"/>
      <c r="G1363" s="193" t="s">
        <v>1694</v>
      </c>
      <c r="H1363" s="193">
        <v>1.5</v>
      </c>
      <c r="I1363" s="193">
        <v>1.5</v>
      </c>
      <c r="J1363" s="193">
        <v>1.5</v>
      </c>
      <c r="K1363" s="193">
        <v>1.5</v>
      </c>
      <c r="L1363" s="193">
        <v>1.5</v>
      </c>
      <c r="M1363" s="195"/>
      <c r="N1363" s="216" t="s">
        <v>35</v>
      </c>
      <c r="O1363" s="214"/>
      <c r="P1363" s="161" t="str">
        <f>VLOOKUP(C1363,'[2]1.10正式版 (更新至2024年1月)'!$C:$P,14,FALSE)</f>
        <v>002503060050200-250306005-1</v>
      </c>
    </row>
    <row r="1364" s="161" customFormat="1" ht="23" customHeight="1" spans="1:16">
      <c r="A1364" s="208">
        <v>2503060050000</v>
      </c>
      <c r="B1364" s="193" t="s">
        <v>2706</v>
      </c>
      <c r="C1364" s="193" t="s">
        <v>2712</v>
      </c>
      <c r="D1364" s="194" t="s">
        <v>2713</v>
      </c>
      <c r="E1364" s="195"/>
      <c r="F1364" s="193"/>
      <c r="G1364" s="193" t="s">
        <v>1694</v>
      </c>
      <c r="H1364" s="193">
        <v>4.5</v>
      </c>
      <c r="I1364" s="193">
        <v>4.5</v>
      </c>
      <c r="J1364" s="193">
        <v>4.5</v>
      </c>
      <c r="K1364" s="193">
        <v>4.5</v>
      </c>
      <c r="L1364" s="193">
        <v>4.5</v>
      </c>
      <c r="M1364" s="195"/>
      <c r="N1364" s="216" t="s">
        <v>35</v>
      </c>
      <c r="O1364" s="214"/>
      <c r="P1364" s="161" t="str">
        <f>VLOOKUP(C1364,'[2]1.10正式版 (更新至2024年1月)'!$C:$P,14,FALSE)</f>
        <v>002503060050000-250306005-2</v>
      </c>
    </row>
    <row r="1365" s="161" customFormat="1" ht="23" customHeight="1" spans="1:16">
      <c r="A1365" s="208">
        <v>2503060050000</v>
      </c>
      <c r="B1365" s="193" t="s">
        <v>2706</v>
      </c>
      <c r="C1365" s="193" t="s">
        <v>2714</v>
      </c>
      <c r="D1365" s="194" t="s">
        <v>2715</v>
      </c>
      <c r="E1365" s="195"/>
      <c r="F1365" s="193"/>
      <c r="G1365" s="193" t="s">
        <v>1694</v>
      </c>
      <c r="H1365" s="193">
        <v>4.5</v>
      </c>
      <c r="I1365" s="193">
        <v>4.5</v>
      </c>
      <c r="J1365" s="193">
        <v>4.5</v>
      </c>
      <c r="K1365" s="193">
        <v>4.5</v>
      </c>
      <c r="L1365" s="193">
        <v>4.5</v>
      </c>
      <c r="M1365" s="195"/>
      <c r="N1365" s="216" t="s">
        <v>35</v>
      </c>
      <c r="O1365" s="214"/>
      <c r="P1365" s="161" t="str">
        <f>VLOOKUP(C1365,'[2]1.10正式版 (更新至2024年1月)'!$C:$P,14,FALSE)</f>
        <v>002503060050000-250306005-3</v>
      </c>
    </row>
    <row r="1366" s="161" customFormat="1" ht="23" customHeight="1" spans="1:16">
      <c r="A1366" s="208">
        <v>2503060050000</v>
      </c>
      <c r="B1366" s="193" t="s">
        <v>2706</v>
      </c>
      <c r="C1366" s="193" t="s">
        <v>2716</v>
      </c>
      <c r="D1366" s="194" t="s">
        <v>2717</v>
      </c>
      <c r="E1366" s="195"/>
      <c r="F1366" s="193"/>
      <c r="G1366" s="193" t="s">
        <v>1694</v>
      </c>
      <c r="H1366" s="193">
        <v>4.5</v>
      </c>
      <c r="I1366" s="193">
        <v>4.5</v>
      </c>
      <c r="J1366" s="193">
        <v>4.5</v>
      </c>
      <c r="K1366" s="193">
        <v>4.5</v>
      </c>
      <c r="L1366" s="193">
        <v>4.5</v>
      </c>
      <c r="M1366" s="195"/>
      <c r="N1366" s="216" t="s">
        <v>35</v>
      </c>
      <c r="O1366" s="214"/>
      <c r="P1366" s="161" t="str">
        <f>VLOOKUP(C1366,'[2]1.10正式版 (更新至2024年1月)'!$C:$P,14,FALSE)</f>
        <v>002503060050000-250306005-4</v>
      </c>
    </row>
    <row r="1367" s="161" customFormat="1" ht="24" customHeight="1" spans="1:16">
      <c r="A1367" s="208">
        <v>2503060060000</v>
      </c>
      <c r="B1367" s="193" t="s">
        <v>2718</v>
      </c>
      <c r="C1367" s="193">
        <v>250306006</v>
      </c>
      <c r="D1367" s="194" t="s">
        <v>2718</v>
      </c>
      <c r="E1367" s="195"/>
      <c r="F1367" s="193"/>
      <c r="G1367" s="193" t="s">
        <v>1694</v>
      </c>
      <c r="H1367" s="193"/>
      <c r="I1367" s="193"/>
      <c r="J1367" s="193"/>
      <c r="K1367" s="193"/>
      <c r="L1367" s="193"/>
      <c r="M1367" s="195"/>
      <c r="N1367" s="216" t="s">
        <v>35</v>
      </c>
      <c r="O1367" s="214"/>
      <c r="P1367" s="161" t="str">
        <f>VLOOKUP(C1367,'[2]1.10正式版 (更新至2024年1月)'!$C:$P,14,FALSE)</f>
        <v>002503060060000-250306006</v>
      </c>
    </row>
    <row r="1368" s="161" customFormat="1" ht="24" customHeight="1" spans="1:16">
      <c r="A1368" s="208">
        <v>2503060070000</v>
      </c>
      <c r="B1368" s="193" t="s">
        <v>2719</v>
      </c>
      <c r="C1368" s="193">
        <v>250306007</v>
      </c>
      <c r="D1368" s="194" t="s">
        <v>2719</v>
      </c>
      <c r="E1368" s="195"/>
      <c r="F1368" s="193"/>
      <c r="G1368" s="193" t="s">
        <v>1694</v>
      </c>
      <c r="H1368" s="193">
        <v>6</v>
      </c>
      <c r="I1368" s="193">
        <v>5</v>
      </c>
      <c r="J1368" s="193">
        <v>5</v>
      </c>
      <c r="K1368" s="193">
        <v>5</v>
      </c>
      <c r="L1368" s="193">
        <v>4.25</v>
      </c>
      <c r="M1368" s="195"/>
      <c r="N1368" s="216" t="s">
        <v>35</v>
      </c>
      <c r="O1368" s="214"/>
      <c r="P1368" s="161" t="str">
        <f>VLOOKUP(C1368,'[2]1.10正式版 (更新至2024年1月)'!$C:$P,14,FALSE)</f>
        <v>002503060070000-250306007</v>
      </c>
    </row>
    <row r="1369" s="161" customFormat="1" ht="28" customHeight="1" spans="1:16">
      <c r="A1369" s="208">
        <v>2503060080000</v>
      </c>
      <c r="B1369" s="193" t="s">
        <v>2720</v>
      </c>
      <c r="C1369" s="193">
        <v>250306008</v>
      </c>
      <c r="D1369" s="194" t="s">
        <v>2720</v>
      </c>
      <c r="E1369" s="195" t="s">
        <v>2336</v>
      </c>
      <c r="F1369" s="193"/>
      <c r="G1369" s="193" t="s">
        <v>1694</v>
      </c>
      <c r="H1369" s="225">
        <v>95</v>
      </c>
      <c r="I1369" s="225">
        <v>60</v>
      </c>
      <c r="J1369" s="225">
        <v>60</v>
      </c>
      <c r="K1369" s="225">
        <v>50</v>
      </c>
      <c r="L1369" s="230">
        <v>42.5</v>
      </c>
      <c r="M1369" s="195" t="s">
        <v>2721</v>
      </c>
      <c r="N1369" s="216" t="s">
        <v>35</v>
      </c>
      <c r="O1369" s="214"/>
      <c r="P1369" s="161" t="str">
        <f>VLOOKUP(C1369,'[2]1.10正式版 (更新至2024年1月)'!$C:$P,14,FALSE)</f>
        <v>002503060080000-250306008</v>
      </c>
    </row>
    <row r="1370" s="161" customFormat="1" ht="24" customHeight="1" spans="1:16">
      <c r="A1370" s="208">
        <v>2503060080100</v>
      </c>
      <c r="B1370" s="193" t="s">
        <v>2722</v>
      </c>
      <c r="C1370" s="193" t="s">
        <v>2723</v>
      </c>
      <c r="D1370" s="194" t="s">
        <v>2724</v>
      </c>
      <c r="E1370" s="195"/>
      <c r="F1370" s="193"/>
      <c r="G1370" s="193" t="s">
        <v>1694</v>
      </c>
      <c r="H1370" s="225">
        <v>0</v>
      </c>
      <c r="I1370" s="225">
        <v>0</v>
      </c>
      <c r="J1370" s="225">
        <v>0</v>
      </c>
      <c r="K1370" s="225">
        <v>0</v>
      </c>
      <c r="L1370" s="225">
        <v>0</v>
      </c>
      <c r="M1370" s="195"/>
      <c r="N1370" s="216" t="s">
        <v>35</v>
      </c>
      <c r="O1370" s="214"/>
      <c r="P1370" s="161" t="str">
        <f>VLOOKUP(C1370,'[2]1.10正式版 (更新至2024年1月)'!$C:$P,14,FALSE)</f>
        <v>002503060080100-250306008-1</v>
      </c>
    </row>
    <row r="1371" s="161" customFormat="1" ht="24" customHeight="1" spans="1:16">
      <c r="A1371" s="208">
        <v>2503060080200</v>
      </c>
      <c r="B1371" s="193" t="s">
        <v>2725</v>
      </c>
      <c r="C1371" s="193" t="s">
        <v>2726</v>
      </c>
      <c r="D1371" s="194" t="s">
        <v>2727</v>
      </c>
      <c r="E1371" s="195"/>
      <c r="F1371" s="193"/>
      <c r="G1371" s="193" t="s">
        <v>1694</v>
      </c>
      <c r="H1371" s="225">
        <v>0</v>
      </c>
      <c r="I1371" s="225">
        <v>0</v>
      </c>
      <c r="J1371" s="225">
        <v>0</v>
      </c>
      <c r="K1371" s="225">
        <v>0</v>
      </c>
      <c r="L1371" s="225">
        <v>0</v>
      </c>
      <c r="M1371" s="195"/>
      <c r="N1371" s="216" t="s">
        <v>35</v>
      </c>
      <c r="O1371" s="214"/>
      <c r="P1371" s="161" t="str">
        <f>VLOOKUP(C1371,'[2]1.10正式版 (更新至2024年1月)'!$C:$P,14,FALSE)</f>
        <v>002503060080200-250306008-2</v>
      </c>
    </row>
    <row r="1372" s="161" customFormat="1" ht="24" customHeight="1" spans="1:16">
      <c r="A1372" s="208">
        <v>2503060080300</v>
      </c>
      <c r="B1372" s="193" t="s">
        <v>2728</v>
      </c>
      <c r="C1372" s="193" t="s">
        <v>2729</v>
      </c>
      <c r="D1372" s="194" t="s">
        <v>2728</v>
      </c>
      <c r="E1372" s="195"/>
      <c r="F1372" s="193"/>
      <c r="G1372" s="193" t="s">
        <v>1694</v>
      </c>
      <c r="H1372" s="193">
        <v>40</v>
      </c>
      <c r="I1372" s="193">
        <v>40</v>
      </c>
      <c r="J1372" s="193">
        <v>40</v>
      </c>
      <c r="K1372" s="193">
        <v>40</v>
      </c>
      <c r="L1372" s="193">
        <v>40</v>
      </c>
      <c r="M1372" s="195"/>
      <c r="N1372" s="216" t="s">
        <v>35</v>
      </c>
      <c r="O1372" s="214"/>
      <c r="P1372" s="161" t="str">
        <f>VLOOKUP(C1372,'[2]1.10正式版 (更新至2024年1月)'!$C:$P,14,FALSE)</f>
        <v>002503060080300-250306008-3</v>
      </c>
    </row>
    <row r="1373" s="161" customFormat="1" ht="29" customHeight="1" spans="1:16">
      <c r="A1373" s="208">
        <v>2503060090000</v>
      </c>
      <c r="B1373" s="193" t="s">
        <v>2730</v>
      </c>
      <c r="C1373" s="193">
        <v>250306009</v>
      </c>
      <c r="D1373" s="194" t="s">
        <v>2730</v>
      </c>
      <c r="E1373" s="195" t="s">
        <v>2336</v>
      </c>
      <c r="F1373" s="193"/>
      <c r="G1373" s="193" t="s">
        <v>1694</v>
      </c>
      <c r="H1373" s="193">
        <v>78</v>
      </c>
      <c r="I1373" s="193">
        <v>69</v>
      </c>
      <c r="J1373" s="193">
        <v>63</v>
      </c>
      <c r="K1373" s="193">
        <v>60</v>
      </c>
      <c r="L1373" s="193">
        <v>53.55</v>
      </c>
      <c r="M1373" s="195" t="s">
        <v>2731</v>
      </c>
      <c r="N1373" s="216" t="s">
        <v>35</v>
      </c>
      <c r="O1373" s="214"/>
      <c r="P1373" s="161" t="str">
        <f>VLOOKUP(C1373,'[2]1.10正式版 (更新至2024年1月)'!$C:$P,14,FALSE)</f>
        <v>002503060090000-250306009</v>
      </c>
    </row>
    <row r="1374" s="161" customFormat="1" ht="24" customHeight="1" spans="1:16">
      <c r="A1374" s="208">
        <v>2503060090000</v>
      </c>
      <c r="B1374" s="193" t="s">
        <v>2730</v>
      </c>
      <c r="C1374" s="193" t="s">
        <v>2732</v>
      </c>
      <c r="D1374" s="194" t="s">
        <v>2733</v>
      </c>
      <c r="E1374" s="195"/>
      <c r="F1374" s="193"/>
      <c r="G1374" s="193" t="s">
        <v>1694</v>
      </c>
      <c r="H1374" s="225">
        <v>0</v>
      </c>
      <c r="I1374" s="225">
        <v>0</v>
      </c>
      <c r="J1374" s="225">
        <v>0</v>
      </c>
      <c r="K1374" s="225">
        <v>0</v>
      </c>
      <c r="L1374" s="225">
        <v>0</v>
      </c>
      <c r="M1374" s="195"/>
      <c r="N1374" s="216" t="s">
        <v>35</v>
      </c>
      <c r="O1374" s="214"/>
      <c r="P1374" s="161" t="str">
        <f>VLOOKUP(C1374,'[2]1.10正式版 (更新至2024年1月)'!$C:$P,14,FALSE)</f>
        <v>002503060090000-250306009-1</v>
      </c>
    </row>
    <row r="1375" s="161" customFormat="1" ht="24" customHeight="1" spans="1:16">
      <c r="A1375" s="208">
        <v>2503060090300</v>
      </c>
      <c r="B1375" s="193" t="s">
        <v>2734</v>
      </c>
      <c r="C1375" s="193" t="s">
        <v>2735</v>
      </c>
      <c r="D1375" s="194" t="s">
        <v>2736</v>
      </c>
      <c r="E1375" s="195"/>
      <c r="F1375" s="193"/>
      <c r="G1375" s="193" t="s">
        <v>1694</v>
      </c>
      <c r="H1375" s="193">
        <v>35</v>
      </c>
      <c r="I1375" s="193">
        <v>33</v>
      </c>
      <c r="J1375" s="193">
        <v>27</v>
      </c>
      <c r="K1375" s="193">
        <v>20</v>
      </c>
      <c r="L1375" s="193">
        <v>14.45</v>
      </c>
      <c r="M1375" s="195"/>
      <c r="N1375" s="216" t="s">
        <v>35</v>
      </c>
      <c r="O1375" s="214"/>
      <c r="P1375" s="161" t="str">
        <f>VLOOKUP(C1375,'[2]1.10正式版 (更新至2024年1月)'!$C:$P,14,FALSE)</f>
        <v>002503060090300-250306009-2</v>
      </c>
    </row>
    <row r="1376" s="161" customFormat="1" ht="24" customHeight="1" spans="1:16">
      <c r="A1376" s="208">
        <v>2503060090100</v>
      </c>
      <c r="B1376" s="193" t="s">
        <v>2737</v>
      </c>
      <c r="C1376" s="193" t="s">
        <v>2738</v>
      </c>
      <c r="D1376" s="194" t="s">
        <v>2737</v>
      </c>
      <c r="E1376" s="195"/>
      <c r="F1376" s="193"/>
      <c r="G1376" s="193" t="s">
        <v>1694</v>
      </c>
      <c r="H1376" s="193"/>
      <c r="I1376" s="193"/>
      <c r="J1376" s="193"/>
      <c r="K1376" s="193"/>
      <c r="L1376" s="193"/>
      <c r="M1376" s="195"/>
      <c r="N1376" s="216" t="s">
        <v>35</v>
      </c>
      <c r="O1376" s="214"/>
      <c r="P1376" s="161" t="str">
        <f>VLOOKUP(C1376,'[2]1.10正式版 (更新至2024年1月)'!$C:$P,14,FALSE)</f>
        <v>002503060090100-250306009-3</v>
      </c>
    </row>
    <row r="1377" s="161" customFormat="1" ht="22" customHeight="1" spans="1:16">
      <c r="A1377" s="208">
        <v>2503060100000</v>
      </c>
      <c r="B1377" s="193" t="s">
        <v>2739</v>
      </c>
      <c r="C1377" s="193">
        <v>250306010</v>
      </c>
      <c r="D1377" s="194" t="s">
        <v>2739</v>
      </c>
      <c r="E1377" s="195" t="s">
        <v>2271</v>
      </c>
      <c r="F1377" s="193"/>
      <c r="G1377" s="193" t="s">
        <v>1694</v>
      </c>
      <c r="H1377" s="193">
        <v>40</v>
      </c>
      <c r="I1377" s="193">
        <v>40</v>
      </c>
      <c r="J1377" s="193">
        <v>40</v>
      </c>
      <c r="K1377" s="193">
        <v>40</v>
      </c>
      <c r="L1377" s="193">
        <v>40</v>
      </c>
      <c r="M1377" s="195" t="s">
        <v>2740</v>
      </c>
      <c r="N1377" s="216" t="s">
        <v>35</v>
      </c>
      <c r="O1377" s="214"/>
      <c r="P1377" s="161" t="str">
        <f>VLOOKUP(C1377,'[2]1.10正式版 (更新至2024年1月)'!$C:$P,14,FALSE)</f>
        <v>002503060100000-250306010</v>
      </c>
    </row>
    <row r="1378" s="161" customFormat="1" ht="24" customHeight="1" spans="1:16">
      <c r="A1378" s="208">
        <v>2503060100100</v>
      </c>
      <c r="B1378" s="193" t="s">
        <v>2741</v>
      </c>
      <c r="C1378" s="193" t="s">
        <v>2742</v>
      </c>
      <c r="D1378" s="194" t="s">
        <v>2743</v>
      </c>
      <c r="E1378" s="195"/>
      <c r="F1378" s="193"/>
      <c r="G1378" s="193" t="s">
        <v>1694</v>
      </c>
      <c r="H1378" s="225">
        <v>30</v>
      </c>
      <c r="I1378" s="225">
        <v>30</v>
      </c>
      <c r="J1378" s="225">
        <v>30</v>
      </c>
      <c r="K1378" s="225">
        <v>30</v>
      </c>
      <c r="L1378" s="225">
        <v>30</v>
      </c>
      <c r="M1378" s="195"/>
      <c r="N1378" s="216" t="s">
        <v>35</v>
      </c>
      <c r="O1378" s="214"/>
      <c r="P1378" s="161" t="str">
        <f>VLOOKUP(C1378,'[2]1.10正式版 (更新至2024年1月)'!$C:$P,14,FALSE)</f>
        <v>002503060100100-250306010-1</v>
      </c>
    </row>
    <row r="1379" s="161" customFormat="1" ht="29" customHeight="1" spans="1:22">
      <c r="A1379" s="208">
        <v>2503060110000</v>
      </c>
      <c r="B1379" s="193" t="s">
        <v>2744</v>
      </c>
      <c r="C1379" s="193">
        <v>250306011</v>
      </c>
      <c r="D1379" s="194" t="s">
        <v>2744</v>
      </c>
      <c r="E1379" s="195" t="s">
        <v>2745</v>
      </c>
      <c r="F1379" s="193"/>
      <c r="G1379" s="193" t="s">
        <v>1694</v>
      </c>
      <c r="H1379" s="225">
        <v>88</v>
      </c>
      <c r="I1379" s="225">
        <v>80</v>
      </c>
      <c r="J1379" s="225">
        <v>72</v>
      </c>
      <c r="K1379" s="225">
        <v>65</v>
      </c>
      <c r="L1379" s="225">
        <v>61</v>
      </c>
      <c r="M1379" s="195" t="s">
        <v>2746</v>
      </c>
      <c r="N1379" s="216" t="s">
        <v>35</v>
      </c>
      <c r="O1379" s="214"/>
      <c r="P1379" s="161" t="s">
        <v>2747</v>
      </c>
      <c r="V1379" s="163"/>
    </row>
    <row r="1380" s="161" customFormat="1" ht="24" customHeight="1" spans="1:16">
      <c r="A1380" s="208">
        <v>2503060110200</v>
      </c>
      <c r="B1380" s="193" t="s">
        <v>2748</v>
      </c>
      <c r="C1380" s="193" t="s">
        <v>2749</v>
      </c>
      <c r="D1380" s="194" t="s">
        <v>2748</v>
      </c>
      <c r="E1380" s="195"/>
      <c r="F1380" s="193"/>
      <c r="G1380" s="193" t="s">
        <v>1694</v>
      </c>
      <c r="H1380" s="193">
        <v>68</v>
      </c>
      <c r="I1380" s="193">
        <v>60</v>
      </c>
      <c r="J1380" s="193">
        <v>52</v>
      </c>
      <c r="K1380" s="193">
        <f>K1379-20</f>
        <v>45</v>
      </c>
      <c r="L1380" s="193">
        <v>41</v>
      </c>
      <c r="M1380" s="195"/>
      <c r="N1380" s="216" t="s">
        <v>35</v>
      </c>
      <c r="O1380" s="214"/>
      <c r="P1380" s="161" t="str">
        <f>VLOOKUP(C1380,'[2]1.10正式版 (更新至2024年1月)'!$C:$P,14,FALSE)</f>
        <v>002503060110200-250306011-1</v>
      </c>
    </row>
    <row r="1381" s="161" customFormat="1" ht="24" customHeight="1" spans="1:16">
      <c r="A1381" s="208">
        <v>2503060110000</v>
      </c>
      <c r="B1381" s="193" t="s">
        <v>2744</v>
      </c>
      <c r="C1381" s="193" t="s">
        <v>2750</v>
      </c>
      <c r="D1381" s="194" t="s">
        <v>2751</v>
      </c>
      <c r="E1381" s="195"/>
      <c r="F1381" s="193"/>
      <c r="G1381" s="193" t="s">
        <v>1694</v>
      </c>
      <c r="H1381" s="192">
        <v>7</v>
      </c>
      <c r="I1381" s="192">
        <v>7</v>
      </c>
      <c r="J1381" s="192">
        <v>7</v>
      </c>
      <c r="K1381" s="192">
        <v>7</v>
      </c>
      <c r="L1381" s="192">
        <v>7</v>
      </c>
      <c r="M1381" s="195"/>
      <c r="N1381" s="233" t="s">
        <v>35</v>
      </c>
      <c r="O1381" s="214" t="s">
        <v>1155</v>
      </c>
      <c r="P1381" s="161" t="str">
        <f>VLOOKUP(C1381,'[2]1.10正式版 (更新至2024年1月)'!$C:$P,14,FALSE)</f>
        <v>002503060110000-250306011-2</v>
      </c>
    </row>
    <row r="1382" s="161" customFormat="1" ht="24" customHeight="1" spans="1:16">
      <c r="A1382" s="208">
        <v>2503060110000</v>
      </c>
      <c r="B1382" s="193" t="s">
        <v>2744</v>
      </c>
      <c r="C1382" s="193" t="s">
        <v>2752</v>
      </c>
      <c r="D1382" s="194" t="s">
        <v>2753</v>
      </c>
      <c r="E1382" s="195"/>
      <c r="F1382" s="193"/>
      <c r="G1382" s="193" t="s">
        <v>1694</v>
      </c>
      <c r="H1382" s="193"/>
      <c r="I1382" s="193"/>
      <c r="J1382" s="193"/>
      <c r="K1382" s="193"/>
      <c r="L1382" s="193"/>
      <c r="M1382" s="195"/>
      <c r="N1382" s="216" t="s">
        <v>35</v>
      </c>
      <c r="O1382" s="214"/>
      <c r="P1382" s="161" t="str">
        <f>VLOOKUP(C1382,'[2]1.10正式版 (更新至2024年1月)'!$C:$P,14,FALSE)</f>
        <v>002503060110000-250306011-3</v>
      </c>
    </row>
    <row r="1383" s="161" customFormat="1" ht="29" customHeight="1" spans="1:23">
      <c r="A1383" s="208" t="s">
        <v>2754</v>
      </c>
      <c r="B1383" s="193" t="s">
        <v>2744</v>
      </c>
      <c r="C1383" s="193" t="s">
        <v>2755</v>
      </c>
      <c r="D1383" s="194" t="s">
        <v>2756</v>
      </c>
      <c r="E1383" s="195"/>
      <c r="F1383" s="193"/>
      <c r="G1383" s="193"/>
      <c r="H1383" s="199">
        <v>31</v>
      </c>
      <c r="I1383" s="192">
        <v>27</v>
      </c>
      <c r="J1383" s="192">
        <v>22</v>
      </c>
      <c r="K1383" s="192">
        <v>18</v>
      </c>
      <c r="L1383" s="192">
        <v>15</v>
      </c>
      <c r="M1383" s="193"/>
      <c r="N1383" s="233" t="s">
        <v>703</v>
      </c>
      <c r="O1383" s="226" t="s">
        <v>323</v>
      </c>
      <c r="P1383" s="161" t="s">
        <v>2757</v>
      </c>
      <c r="T1383" s="163"/>
      <c r="U1383" s="163"/>
      <c r="V1383" s="163"/>
      <c r="W1383" s="163"/>
    </row>
    <row r="1384" s="161" customFormat="1" ht="23" customHeight="1" spans="1:16">
      <c r="A1384" s="208">
        <v>2503060120000</v>
      </c>
      <c r="B1384" s="193" t="s">
        <v>2758</v>
      </c>
      <c r="C1384" s="193">
        <v>250306012</v>
      </c>
      <c r="D1384" s="194" t="s">
        <v>2758</v>
      </c>
      <c r="E1384" s="195" t="s">
        <v>2759</v>
      </c>
      <c r="F1384" s="193"/>
      <c r="G1384" s="193" t="s">
        <v>1694</v>
      </c>
      <c r="H1384" s="193">
        <v>210</v>
      </c>
      <c r="I1384" s="193">
        <v>210</v>
      </c>
      <c r="J1384" s="193">
        <v>178.5</v>
      </c>
      <c r="K1384" s="193">
        <v>178.5</v>
      </c>
      <c r="L1384" s="230">
        <v>151.725</v>
      </c>
      <c r="M1384" s="195"/>
      <c r="N1384" s="216" t="s">
        <v>28</v>
      </c>
      <c r="O1384" s="214"/>
      <c r="P1384" s="161" t="str">
        <f>VLOOKUP(C1384,'[2]1.10正式版 (更新至2024年1月)'!$C:$P,14,FALSE)</f>
        <v>002503060120000-250306012</v>
      </c>
    </row>
    <row r="1385" s="161" customFormat="1" ht="24" customHeight="1" spans="1:16">
      <c r="A1385" s="208">
        <v>2503060130000</v>
      </c>
      <c r="B1385" s="193" t="s">
        <v>2760</v>
      </c>
      <c r="C1385" s="193">
        <v>250306013</v>
      </c>
      <c r="D1385" s="194" t="s">
        <v>2760</v>
      </c>
      <c r="E1385" s="195" t="s">
        <v>2759</v>
      </c>
      <c r="F1385" s="193"/>
      <c r="G1385" s="193" t="s">
        <v>1694</v>
      </c>
      <c r="H1385" s="193">
        <v>210</v>
      </c>
      <c r="I1385" s="193">
        <v>191</v>
      </c>
      <c r="J1385" s="193">
        <v>174</v>
      </c>
      <c r="K1385" s="193">
        <v>157</v>
      </c>
      <c r="L1385" s="193">
        <v>148</v>
      </c>
      <c r="M1385" s="195"/>
      <c r="N1385" s="216" t="s">
        <v>28</v>
      </c>
      <c r="O1385" s="214"/>
      <c r="P1385" s="161" t="str">
        <f>VLOOKUP(C1385,'[2]1.10正式版 (更新至2024年1月)'!$C:$P,14,FALSE)</f>
        <v>002503060130000-250306013</v>
      </c>
    </row>
    <row r="1386" s="161" customFormat="1" ht="54" customHeight="1" spans="1:16">
      <c r="A1386" s="208">
        <v>512503060140000</v>
      </c>
      <c r="B1386" s="193" t="s">
        <v>2761</v>
      </c>
      <c r="C1386" s="212">
        <v>250306014</v>
      </c>
      <c r="D1386" s="194" t="s">
        <v>2761</v>
      </c>
      <c r="E1386" s="195" t="s">
        <v>2762</v>
      </c>
      <c r="F1386" s="193"/>
      <c r="G1386" s="193" t="s">
        <v>26</v>
      </c>
      <c r="H1386" s="193">
        <v>40</v>
      </c>
      <c r="I1386" s="193">
        <v>36</v>
      </c>
      <c r="J1386" s="193">
        <v>32</v>
      </c>
      <c r="K1386" s="193">
        <v>30</v>
      </c>
      <c r="L1386" s="193">
        <v>25.5</v>
      </c>
      <c r="M1386" s="195"/>
      <c r="N1386" s="216" t="s">
        <v>28</v>
      </c>
      <c r="O1386" s="214"/>
      <c r="P1386" s="161" t="str">
        <f>VLOOKUP(C1386,'[2]1.10正式版 (更新至2024年1月)'!$C:$P,14,FALSE)</f>
        <v>512503060140000-250306014</v>
      </c>
    </row>
    <row r="1387" s="164" customFormat="1" ht="60" customHeight="1" spans="1:19">
      <c r="A1387" s="208">
        <v>512503060150000</v>
      </c>
      <c r="B1387" s="193" t="s">
        <v>2763</v>
      </c>
      <c r="C1387" s="212">
        <v>250306019</v>
      </c>
      <c r="D1387" s="194" t="s">
        <v>2763</v>
      </c>
      <c r="E1387" s="195" t="s">
        <v>2764</v>
      </c>
      <c r="F1387" s="193"/>
      <c r="G1387" s="193" t="s">
        <v>26</v>
      </c>
      <c r="H1387" s="193">
        <v>200</v>
      </c>
      <c r="I1387" s="193">
        <v>180</v>
      </c>
      <c r="J1387" s="193">
        <v>160</v>
      </c>
      <c r="K1387" s="193">
        <v>140</v>
      </c>
      <c r="L1387" s="193">
        <v>119</v>
      </c>
      <c r="M1387" s="195"/>
      <c r="N1387" s="216" t="s">
        <v>28</v>
      </c>
      <c r="O1387" s="261"/>
      <c r="P1387" s="161" t="str">
        <f>VLOOKUP(C1387,'[2]1.10正式版 (更新至2024年1月)'!$C:$P,14,FALSE)</f>
        <v>512503060150000-250306019</v>
      </c>
      <c r="S1387" s="161"/>
    </row>
    <row r="1388" s="161" customFormat="1" ht="77" customHeight="1" spans="1:16">
      <c r="A1388" s="208">
        <v>2507000190300</v>
      </c>
      <c r="B1388" s="193" t="s">
        <v>2765</v>
      </c>
      <c r="C1388" s="193">
        <v>250306711</v>
      </c>
      <c r="D1388" s="194" t="s">
        <v>2766</v>
      </c>
      <c r="E1388" s="195" t="s">
        <v>2767</v>
      </c>
      <c r="F1388" s="193"/>
      <c r="G1388" s="193" t="s">
        <v>2768</v>
      </c>
      <c r="H1388" s="193">
        <v>400</v>
      </c>
      <c r="I1388" s="193">
        <v>360</v>
      </c>
      <c r="J1388" s="193">
        <v>330</v>
      </c>
      <c r="K1388" s="193">
        <v>310</v>
      </c>
      <c r="L1388" s="193">
        <v>263.5</v>
      </c>
      <c r="M1388" s="195"/>
      <c r="N1388" s="216" t="s">
        <v>28</v>
      </c>
      <c r="O1388" s="214"/>
      <c r="P1388" s="161" t="str">
        <f>VLOOKUP(C1388,'[2]1.10正式版 (更新至2024年1月)'!$C:$P,14,FALSE)</f>
        <v>002507000190300-250306711</v>
      </c>
    </row>
    <row r="1389" s="161" customFormat="1" ht="21" customHeight="1" spans="1:15">
      <c r="A1389" s="208"/>
      <c r="B1389" s="187"/>
      <c r="C1389" s="207">
        <v>250307</v>
      </c>
      <c r="D1389" s="189" t="s">
        <v>2769</v>
      </c>
      <c r="E1389" s="190"/>
      <c r="F1389" s="187"/>
      <c r="G1389" s="187"/>
      <c r="H1389" s="191"/>
      <c r="I1389" s="191"/>
      <c r="J1389" s="191"/>
      <c r="K1389" s="191"/>
      <c r="L1389" s="191"/>
      <c r="M1389" s="190"/>
      <c r="N1389" s="215"/>
      <c r="O1389" s="214"/>
    </row>
    <row r="1390" s="161" customFormat="1" ht="20" customHeight="1" spans="1:16">
      <c r="A1390" s="208">
        <v>2503070010000</v>
      </c>
      <c r="B1390" s="193" t="s">
        <v>2770</v>
      </c>
      <c r="C1390" s="193">
        <v>250307001</v>
      </c>
      <c r="D1390" s="194" t="s">
        <v>2770</v>
      </c>
      <c r="E1390" s="195" t="s">
        <v>2771</v>
      </c>
      <c r="F1390" s="193"/>
      <c r="G1390" s="193" t="s">
        <v>1694</v>
      </c>
      <c r="H1390" s="193">
        <v>4</v>
      </c>
      <c r="I1390" s="193">
        <v>4</v>
      </c>
      <c r="J1390" s="193">
        <v>4</v>
      </c>
      <c r="K1390" s="193">
        <v>4</v>
      </c>
      <c r="L1390" s="193">
        <v>4</v>
      </c>
      <c r="M1390" s="195" t="s">
        <v>2772</v>
      </c>
      <c r="N1390" s="216" t="s">
        <v>35</v>
      </c>
      <c r="O1390" s="214"/>
      <c r="P1390" s="161" t="str">
        <f>VLOOKUP(C1390,'[2]1.10正式版 (更新至2024年1月)'!$C:$P,14,FALSE)</f>
        <v>002503070010000-250307001</v>
      </c>
    </row>
    <row r="1391" s="161" customFormat="1" ht="20" customHeight="1" spans="1:16">
      <c r="A1391" s="208">
        <v>2503070010100</v>
      </c>
      <c r="B1391" s="193" t="s">
        <v>2773</v>
      </c>
      <c r="C1391" s="193" t="s">
        <v>2774</v>
      </c>
      <c r="D1391" s="194" t="s">
        <v>2775</v>
      </c>
      <c r="E1391" s="195"/>
      <c r="F1391" s="193"/>
      <c r="G1391" s="193" t="s">
        <v>1694</v>
      </c>
      <c r="H1391" s="193">
        <v>1</v>
      </c>
      <c r="I1391" s="193">
        <v>1</v>
      </c>
      <c r="J1391" s="193">
        <v>1</v>
      </c>
      <c r="K1391" s="193">
        <v>1</v>
      </c>
      <c r="L1391" s="193">
        <v>1</v>
      </c>
      <c r="M1391" s="195"/>
      <c r="N1391" s="216" t="s">
        <v>35</v>
      </c>
      <c r="O1391" s="214"/>
      <c r="P1391" s="161" t="str">
        <f>VLOOKUP(C1391,'[2]1.10正式版 (更新至2024年1月)'!$C:$P,14,FALSE)</f>
        <v>002503070010100-250307001-1</v>
      </c>
    </row>
    <row r="1392" s="161" customFormat="1" ht="20" customHeight="1" spans="1:16">
      <c r="A1392" s="208">
        <v>2503070010300</v>
      </c>
      <c r="B1392" s="193" t="s">
        <v>2776</v>
      </c>
      <c r="C1392" s="193" t="s">
        <v>2777</v>
      </c>
      <c r="D1392" s="194" t="s">
        <v>2776</v>
      </c>
      <c r="E1392" s="195"/>
      <c r="F1392" s="193"/>
      <c r="G1392" s="193" t="s">
        <v>1694</v>
      </c>
      <c r="H1392" s="225">
        <v>3</v>
      </c>
      <c r="I1392" s="225">
        <v>3</v>
      </c>
      <c r="J1392" s="225">
        <v>3</v>
      </c>
      <c r="K1392" s="225">
        <v>3</v>
      </c>
      <c r="L1392" s="225">
        <v>3</v>
      </c>
      <c r="M1392" s="195"/>
      <c r="N1392" s="216" t="s">
        <v>35</v>
      </c>
      <c r="O1392" s="214"/>
      <c r="P1392" s="161" t="str">
        <f>VLOOKUP(C1392,'[2]1.10正式版 (更新至2024年1月)'!$C:$P,14,FALSE)</f>
        <v>002503070010300-250307001-2</v>
      </c>
    </row>
    <row r="1393" s="161" customFormat="1" ht="20" customHeight="1" spans="1:16">
      <c r="A1393" s="208">
        <v>2503070010000</v>
      </c>
      <c r="B1393" s="193" t="s">
        <v>2770</v>
      </c>
      <c r="C1393" s="193" t="s">
        <v>2778</v>
      </c>
      <c r="D1393" s="194" t="s">
        <v>2779</v>
      </c>
      <c r="E1393" s="195"/>
      <c r="F1393" s="193"/>
      <c r="G1393" s="193" t="s">
        <v>1694</v>
      </c>
      <c r="H1393" s="225">
        <v>4</v>
      </c>
      <c r="I1393" s="225">
        <v>4</v>
      </c>
      <c r="J1393" s="225">
        <v>4</v>
      </c>
      <c r="K1393" s="225">
        <v>4</v>
      </c>
      <c r="L1393" s="225">
        <v>4</v>
      </c>
      <c r="M1393" s="195"/>
      <c r="N1393" s="216" t="s">
        <v>35</v>
      </c>
      <c r="O1393" s="214"/>
      <c r="P1393" s="161" t="str">
        <f>VLOOKUP(C1393,'[2]1.10正式版 (更新至2024年1月)'!$C:$P,14,FALSE)</f>
        <v>002503070010000-250307001-3</v>
      </c>
    </row>
    <row r="1394" s="161" customFormat="1" ht="20" customHeight="1" spans="1:16">
      <c r="A1394" s="208">
        <v>2503070010000</v>
      </c>
      <c r="B1394" s="193" t="s">
        <v>2770</v>
      </c>
      <c r="C1394" s="193" t="s">
        <v>2780</v>
      </c>
      <c r="D1394" s="194" t="s">
        <v>2781</v>
      </c>
      <c r="E1394" s="195"/>
      <c r="F1394" s="193"/>
      <c r="G1394" s="193" t="s">
        <v>1694</v>
      </c>
      <c r="H1394" s="225">
        <v>4</v>
      </c>
      <c r="I1394" s="225">
        <v>4</v>
      </c>
      <c r="J1394" s="225">
        <v>4</v>
      </c>
      <c r="K1394" s="225">
        <v>4</v>
      </c>
      <c r="L1394" s="225">
        <v>4</v>
      </c>
      <c r="M1394" s="195"/>
      <c r="N1394" s="216" t="s">
        <v>35</v>
      </c>
      <c r="O1394" s="214"/>
      <c r="P1394" s="161" t="str">
        <f>VLOOKUP(C1394,'[2]1.10正式版 (更新至2024年1月)'!$C:$P,14,FALSE)</f>
        <v>002503070010000-250307001-4</v>
      </c>
    </row>
    <row r="1395" s="161" customFormat="1" ht="20" customHeight="1" spans="1:16">
      <c r="A1395" s="208">
        <v>2503070020000</v>
      </c>
      <c r="B1395" s="193" t="s">
        <v>2782</v>
      </c>
      <c r="C1395" s="193">
        <v>250307002</v>
      </c>
      <c r="D1395" s="194" t="s">
        <v>2782</v>
      </c>
      <c r="E1395" s="195" t="s">
        <v>2771</v>
      </c>
      <c r="F1395" s="193"/>
      <c r="G1395" s="193" t="s">
        <v>1694</v>
      </c>
      <c r="H1395" s="193">
        <v>5</v>
      </c>
      <c r="I1395" s="193">
        <v>5</v>
      </c>
      <c r="J1395" s="193">
        <v>5</v>
      </c>
      <c r="K1395" s="193">
        <v>5</v>
      </c>
      <c r="L1395" s="193">
        <v>5</v>
      </c>
      <c r="M1395" s="195" t="s">
        <v>2537</v>
      </c>
      <c r="N1395" s="216" t="s">
        <v>35</v>
      </c>
      <c r="O1395" s="214"/>
      <c r="P1395" s="161" t="str">
        <f>VLOOKUP(C1395,'[2]1.10正式版 (更新至2024年1月)'!$C:$P,14,FALSE)</f>
        <v>002503070020000-250307002</v>
      </c>
    </row>
    <row r="1396" s="161" customFormat="1" ht="20" customHeight="1" spans="1:16">
      <c r="A1396" s="208">
        <v>2503070020100</v>
      </c>
      <c r="B1396" s="193" t="s">
        <v>2783</v>
      </c>
      <c r="C1396" s="193" t="s">
        <v>2784</v>
      </c>
      <c r="D1396" s="194" t="s">
        <v>2785</v>
      </c>
      <c r="E1396" s="195"/>
      <c r="F1396" s="193"/>
      <c r="G1396" s="193" t="s">
        <v>1694</v>
      </c>
      <c r="H1396" s="193">
        <v>2</v>
      </c>
      <c r="I1396" s="193">
        <v>2</v>
      </c>
      <c r="J1396" s="193">
        <v>2</v>
      </c>
      <c r="K1396" s="193">
        <v>2</v>
      </c>
      <c r="L1396" s="193">
        <v>2</v>
      </c>
      <c r="M1396" s="195"/>
      <c r="N1396" s="216" t="s">
        <v>35</v>
      </c>
      <c r="O1396" s="214"/>
      <c r="P1396" s="161" t="str">
        <f>VLOOKUP(C1396,'[2]1.10正式版 (更新至2024年1月)'!$C:$P,14,FALSE)</f>
        <v>002503070020100-250307002-1</v>
      </c>
    </row>
    <row r="1397" s="161" customFormat="1" ht="20" customHeight="1" spans="1:16">
      <c r="A1397" s="208">
        <v>2503070020000</v>
      </c>
      <c r="B1397" s="193" t="s">
        <v>2782</v>
      </c>
      <c r="C1397" s="193" t="s">
        <v>2786</v>
      </c>
      <c r="D1397" s="194" t="s">
        <v>2787</v>
      </c>
      <c r="E1397" s="195"/>
      <c r="F1397" s="193"/>
      <c r="G1397" s="193" t="s">
        <v>1694</v>
      </c>
      <c r="H1397" s="193">
        <v>6</v>
      </c>
      <c r="I1397" s="193">
        <v>5</v>
      </c>
      <c r="J1397" s="193">
        <v>5</v>
      </c>
      <c r="K1397" s="193">
        <v>5</v>
      </c>
      <c r="L1397" s="193">
        <v>5</v>
      </c>
      <c r="M1397" s="195"/>
      <c r="N1397" s="216" t="s">
        <v>35</v>
      </c>
      <c r="O1397" s="214"/>
      <c r="P1397" s="161" t="str">
        <f>VLOOKUP(C1397,'[2]1.10正式版 (更新至2024年1月)'!$C:$P,14,FALSE)</f>
        <v>002503070020000-250307002-2</v>
      </c>
    </row>
    <row r="1398" s="161" customFormat="1" ht="20" customHeight="1" spans="1:16">
      <c r="A1398" s="208">
        <v>2503070020000</v>
      </c>
      <c r="B1398" s="193" t="s">
        <v>2782</v>
      </c>
      <c r="C1398" s="193" t="s">
        <v>2788</v>
      </c>
      <c r="D1398" s="194" t="s">
        <v>2789</v>
      </c>
      <c r="E1398" s="195"/>
      <c r="F1398" s="193"/>
      <c r="G1398" s="193" t="s">
        <v>1694</v>
      </c>
      <c r="H1398" s="193">
        <v>6</v>
      </c>
      <c r="I1398" s="193">
        <v>5</v>
      </c>
      <c r="J1398" s="193">
        <v>5</v>
      </c>
      <c r="K1398" s="193">
        <v>5</v>
      </c>
      <c r="L1398" s="193">
        <v>5</v>
      </c>
      <c r="M1398" s="195"/>
      <c r="N1398" s="216" t="s">
        <v>35</v>
      </c>
      <c r="O1398" s="214"/>
      <c r="P1398" s="161" t="str">
        <f>VLOOKUP(C1398,'[2]1.10正式版 (更新至2024年1月)'!$C:$P,14,FALSE)</f>
        <v>002503070020000-250307002-3</v>
      </c>
    </row>
    <row r="1399" s="161" customFormat="1" ht="20" customHeight="1" spans="1:16">
      <c r="A1399" s="208">
        <v>2503070030000</v>
      </c>
      <c r="B1399" s="193" t="s">
        <v>2790</v>
      </c>
      <c r="C1399" s="193">
        <v>250307003</v>
      </c>
      <c r="D1399" s="194" t="s">
        <v>2790</v>
      </c>
      <c r="E1399" s="195"/>
      <c r="F1399" s="193"/>
      <c r="G1399" s="193" t="s">
        <v>1694</v>
      </c>
      <c r="H1399" s="193">
        <v>9.6</v>
      </c>
      <c r="I1399" s="193">
        <v>8</v>
      </c>
      <c r="J1399" s="193">
        <v>8</v>
      </c>
      <c r="K1399" s="193">
        <v>8</v>
      </c>
      <c r="L1399" s="193">
        <v>6.8</v>
      </c>
      <c r="M1399" s="195"/>
      <c r="N1399" s="216" t="s">
        <v>35</v>
      </c>
      <c r="O1399" s="214"/>
      <c r="P1399" s="161" t="str">
        <f>VLOOKUP(C1399,'[2]1.10正式版 (更新至2024年1月)'!$C:$P,14,FALSE)</f>
        <v>002503070030000-250307003</v>
      </c>
    </row>
    <row r="1400" s="161" customFormat="1" ht="20" customHeight="1" spans="1:16">
      <c r="A1400" s="208">
        <v>2503070040000</v>
      </c>
      <c r="B1400" s="193" t="s">
        <v>2791</v>
      </c>
      <c r="C1400" s="193">
        <v>250307004</v>
      </c>
      <c r="D1400" s="194" t="s">
        <v>2791</v>
      </c>
      <c r="E1400" s="195" t="s">
        <v>2792</v>
      </c>
      <c r="F1400" s="193"/>
      <c r="G1400" s="193" t="s">
        <v>1694</v>
      </c>
      <c r="H1400" s="193"/>
      <c r="I1400" s="193"/>
      <c r="J1400" s="193"/>
      <c r="K1400" s="193"/>
      <c r="L1400" s="193"/>
      <c r="M1400" s="195"/>
      <c r="N1400" s="216" t="s">
        <v>35</v>
      </c>
      <c r="O1400" s="214"/>
      <c r="P1400" s="161" t="str">
        <f>VLOOKUP(C1400,'[2]1.10正式版 (更新至2024年1月)'!$C:$P,14,FALSE)</f>
        <v>002503070040000-250307004</v>
      </c>
    </row>
    <row r="1401" s="161" customFormat="1" ht="20" customHeight="1" spans="1:16">
      <c r="A1401" s="208">
        <v>2503070050000</v>
      </c>
      <c r="B1401" s="193" t="s">
        <v>2793</v>
      </c>
      <c r="C1401" s="193">
        <v>250307005</v>
      </c>
      <c r="D1401" s="194" t="s">
        <v>2793</v>
      </c>
      <c r="E1401" s="195"/>
      <c r="F1401" s="193"/>
      <c r="G1401" s="193" t="s">
        <v>1694</v>
      </c>
      <c r="H1401" s="193">
        <v>6</v>
      </c>
      <c r="I1401" s="193">
        <v>5</v>
      </c>
      <c r="J1401" s="193">
        <v>5</v>
      </c>
      <c r="K1401" s="193">
        <v>5</v>
      </c>
      <c r="L1401" s="193">
        <v>4.25</v>
      </c>
      <c r="M1401" s="195"/>
      <c r="N1401" s="216" t="s">
        <v>35</v>
      </c>
      <c r="O1401" s="214"/>
      <c r="P1401" s="161" t="str">
        <f>VLOOKUP(C1401,'[2]1.10正式版 (更新至2024年1月)'!$C:$P,14,FALSE)</f>
        <v>002503070050000-250307005</v>
      </c>
    </row>
    <row r="1402" s="161" customFormat="1" ht="30" customHeight="1" spans="1:16">
      <c r="A1402" s="208">
        <v>2503070060000</v>
      </c>
      <c r="B1402" s="193" t="s">
        <v>2794</v>
      </c>
      <c r="C1402" s="193">
        <v>250307006</v>
      </c>
      <c r="D1402" s="194" t="s">
        <v>2794</v>
      </c>
      <c r="E1402" s="195" t="s">
        <v>2271</v>
      </c>
      <c r="F1402" s="193"/>
      <c r="G1402" s="193" t="s">
        <v>1694</v>
      </c>
      <c r="H1402" s="193">
        <v>10</v>
      </c>
      <c r="I1402" s="193">
        <v>10</v>
      </c>
      <c r="J1402" s="193">
        <v>10</v>
      </c>
      <c r="K1402" s="193">
        <v>10</v>
      </c>
      <c r="L1402" s="193">
        <v>10</v>
      </c>
      <c r="M1402" s="195" t="s">
        <v>2795</v>
      </c>
      <c r="N1402" s="216" t="s">
        <v>35</v>
      </c>
      <c r="O1402" s="214"/>
      <c r="P1402" s="161" t="str">
        <f>VLOOKUP(C1402,'[2]1.10正式版 (更新至2024年1月)'!$C:$P,14,FALSE)</f>
        <v>002503070060000-250307006</v>
      </c>
    </row>
    <row r="1403" s="161" customFormat="1" ht="24" customHeight="1" spans="1:16">
      <c r="A1403" s="208">
        <v>2503070060200</v>
      </c>
      <c r="B1403" s="193" t="s">
        <v>2796</v>
      </c>
      <c r="C1403" s="193" t="s">
        <v>2797</v>
      </c>
      <c r="D1403" s="194" t="s">
        <v>2798</v>
      </c>
      <c r="E1403" s="195"/>
      <c r="F1403" s="193"/>
      <c r="G1403" s="193" t="s">
        <v>1694</v>
      </c>
      <c r="H1403" s="193">
        <v>10</v>
      </c>
      <c r="I1403" s="193">
        <v>10</v>
      </c>
      <c r="J1403" s="193">
        <v>10</v>
      </c>
      <c r="K1403" s="193">
        <v>10</v>
      </c>
      <c r="L1403" s="193">
        <v>10</v>
      </c>
      <c r="M1403" s="195"/>
      <c r="N1403" s="216" t="s">
        <v>35</v>
      </c>
      <c r="O1403" s="214"/>
      <c r="P1403" s="161" t="str">
        <f>VLOOKUP(C1403,'[2]1.10正式版 (更新至2024年1月)'!$C:$P,14,FALSE)</f>
        <v>002503070060200-250307006-1</v>
      </c>
    </row>
    <row r="1404" s="161" customFormat="1" ht="30" customHeight="1" spans="1:16">
      <c r="A1404" s="208">
        <v>2503070070000</v>
      </c>
      <c r="B1404" s="193" t="s">
        <v>2799</v>
      </c>
      <c r="C1404" s="193">
        <v>250307007</v>
      </c>
      <c r="D1404" s="194" t="s">
        <v>2799</v>
      </c>
      <c r="E1404" s="195" t="s">
        <v>2271</v>
      </c>
      <c r="F1404" s="193"/>
      <c r="G1404" s="193" t="s">
        <v>1694</v>
      </c>
      <c r="H1404" s="193">
        <v>14</v>
      </c>
      <c r="I1404" s="193">
        <v>13</v>
      </c>
      <c r="J1404" s="193">
        <v>12</v>
      </c>
      <c r="K1404" s="193">
        <v>11</v>
      </c>
      <c r="L1404" s="193">
        <v>10</v>
      </c>
      <c r="M1404" s="195" t="s">
        <v>2800</v>
      </c>
      <c r="N1404" s="216" t="s">
        <v>35</v>
      </c>
      <c r="O1404" s="214"/>
      <c r="P1404" s="161" t="str">
        <f>VLOOKUP(C1404,'[2]1.10正式版 (更新至2024年1月)'!$C:$P,14,FALSE)</f>
        <v>002503070070000-250307007</v>
      </c>
    </row>
    <row r="1405" s="161" customFormat="1" ht="24" customHeight="1" spans="1:16">
      <c r="A1405" s="208">
        <v>2503070070200</v>
      </c>
      <c r="B1405" s="193" t="s">
        <v>2801</v>
      </c>
      <c r="C1405" s="193" t="s">
        <v>2802</v>
      </c>
      <c r="D1405" s="194" t="s">
        <v>2803</v>
      </c>
      <c r="E1405" s="195"/>
      <c r="F1405" s="193"/>
      <c r="G1405" s="193" t="s">
        <v>1694</v>
      </c>
      <c r="H1405" s="193">
        <v>6</v>
      </c>
      <c r="I1405" s="193">
        <v>7</v>
      </c>
      <c r="J1405" s="193">
        <v>4</v>
      </c>
      <c r="K1405" s="193">
        <v>3</v>
      </c>
      <c r="L1405" s="193">
        <v>2</v>
      </c>
      <c r="M1405" s="195"/>
      <c r="N1405" s="216" t="s">
        <v>35</v>
      </c>
      <c r="O1405" s="214"/>
      <c r="P1405" s="161" t="str">
        <f>VLOOKUP(C1405,'[2]1.10正式版 (更新至2024年1月)'!$C:$P,14,FALSE)</f>
        <v>002503070070200-250307007-1</v>
      </c>
    </row>
    <row r="1406" s="161" customFormat="1" ht="24" customHeight="1" spans="1:16">
      <c r="A1406" s="208">
        <v>2503070080000</v>
      </c>
      <c r="B1406" s="193" t="s">
        <v>2804</v>
      </c>
      <c r="C1406" s="193">
        <v>250307008</v>
      </c>
      <c r="D1406" s="194" t="s">
        <v>2804</v>
      </c>
      <c r="E1406" s="195" t="s">
        <v>2271</v>
      </c>
      <c r="F1406" s="193"/>
      <c r="G1406" s="193" t="s">
        <v>1694</v>
      </c>
      <c r="H1406" s="193">
        <v>10</v>
      </c>
      <c r="I1406" s="193">
        <v>10</v>
      </c>
      <c r="J1406" s="193">
        <v>10</v>
      </c>
      <c r="K1406" s="193">
        <v>10</v>
      </c>
      <c r="L1406" s="193">
        <v>10</v>
      </c>
      <c r="M1406" s="195" t="s">
        <v>2805</v>
      </c>
      <c r="N1406" s="216" t="s">
        <v>35</v>
      </c>
      <c r="O1406" s="214"/>
      <c r="P1406" s="161" t="str">
        <f>VLOOKUP(C1406,'[2]1.10正式版 (更新至2024年1月)'!$C:$P,14,FALSE)</f>
        <v>002503070080000-250307008</v>
      </c>
    </row>
    <row r="1407" s="161" customFormat="1" ht="27" customHeight="1" spans="1:16">
      <c r="A1407" s="208">
        <v>2503070080200</v>
      </c>
      <c r="B1407" s="193" t="s">
        <v>2806</v>
      </c>
      <c r="C1407" s="193" t="s">
        <v>2807</v>
      </c>
      <c r="D1407" s="194" t="s">
        <v>2808</v>
      </c>
      <c r="E1407" s="195"/>
      <c r="F1407" s="193"/>
      <c r="G1407" s="193" t="s">
        <v>1694</v>
      </c>
      <c r="H1407" s="193">
        <v>10</v>
      </c>
      <c r="I1407" s="193">
        <v>10</v>
      </c>
      <c r="J1407" s="193">
        <v>10</v>
      </c>
      <c r="K1407" s="193">
        <v>10</v>
      </c>
      <c r="L1407" s="193">
        <v>10</v>
      </c>
      <c r="M1407" s="195"/>
      <c r="N1407" s="216" t="s">
        <v>35</v>
      </c>
      <c r="O1407" s="214"/>
      <c r="P1407" s="161" t="str">
        <f>VLOOKUP(C1407,'[2]1.10正式版 (更新至2024年1月)'!$C:$P,14,FALSE)</f>
        <v>002503070080200-250307008-1</v>
      </c>
    </row>
    <row r="1408" s="161" customFormat="1" ht="26" customHeight="1" spans="1:16">
      <c r="A1408" s="208">
        <v>2503070090000</v>
      </c>
      <c r="B1408" s="193" t="s">
        <v>2381</v>
      </c>
      <c r="C1408" s="193">
        <v>250307009</v>
      </c>
      <c r="D1408" s="194" t="s">
        <v>2381</v>
      </c>
      <c r="E1408" s="195" t="s">
        <v>2382</v>
      </c>
      <c r="F1408" s="193"/>
      <c r="G1408" s="193" t="s">
        <v>1694</v>
      </c>
      <c r="H1408" s="193">
        <v>14</v>
      </c>
      <c r="I1408" s="193">
        <v>14</v>
      </c>
      <c r="J1408" s="193">
        <v>13</v>
      </c>
      <c r="K1408" s="193">
        <v>13</v>
      </c>
      <c r="L1408" s="193">
        <v>13</v>
      </c>
      <c r="M1408" s="195" t="s">
        <v>2383</v>
      </c>
      <c r="N1408" s="216" t="s">
        <v>35</v>
      </c>
      <c r="O1408" s="214"/>
      <c r="P1408" s="161" t="str">
        <f>VLOOKUP(C1408,'[2]1.10正式版 (更新至2024年1月)'!$C:$P,14,FALSE)</f>
        <v>002503070090000-250307009</v>
      </c>
    </row>
    <row r="1409" s="161" customFormat="1" ht="29" customHeight="1" spans="1:16">
      <c r="A1409" s="208">
        <v>2503070090100</v>
      </c>
      <c r="B1409" s="193" t="s">
        <v>2384</v>
      </c>
      <c r="C1409" s="193" t="s">
        <v>2809</v>
      </c>
      <c r="D1409" s="194" t="s">
        <v>2386</v>
      </c>
      <c r="E1409" s="195"/>
      <c r="F1409" s="193"/>
      <c r="G1409" s="193" t="s">
        <v>1694</v>
      </c>
      <c r="H1409" s="193">
        <v>3</v>
      </c>
      <c r="I1409" s="193">
        <v>3</v>
      </c>
      <c r="J1409" s="193">
        <v>3</v>
      </c>
      <c r="K1409" s="193">
        <v>3</v>
      </c>
      <c r="L1409" s="193">
        <v>3</v>
      </c>
      <c r="M1409" s="195"/>
      <c r="N1409" s="216" t="s">
        <v>35</v>
      </c>
      <c r="O1409" s="214"/>
      <c r="P1409" s="161" t="str">
        <f>VLOOKUP(C1409,'[2]1.10正式版 (更新至2024年1月)'!$C:$P,14,FALSE)</f>
        <v>002503070090100-250307009-1</v>
      </c>
    </row>
    <row r="1410" s="161" customFormat="1" ht="25" customHeight="1" spans="1:16">
      <c r="A1410" s="208">
        <v>2503070090000</v>
      </c>
      <c r="B1410" s="193" t="s">
        <v>2381</v>
      </c>
      <c r="C1410" s="193" t="s">
        <v>2810</v>
      </c>
      <c r="D1410" s="194" t="s">
        <v>2388</v>
      </c>
      <c r="E1410" s="195"/>
      <c r="F1410" s="193"/>
      <c r="G1410" s="193" t="s">
        <v>1694</v>
      </c>
      <c r="H1410" s="193">
        <v>14</v>
      </c>
      <c r="I1410" s="193">
        <v>14</v>
      </c>
      <c r="J1410" s="193">
        <v>13</v>
      </c>
      <c r="K1410" s="193">
        <v>13</v>
      </c>
      <c r="L1410" s="193">
        <v>13</v>
      </c>
      <c r="M1410" s="195"/>
      <c r="N1410" s="216" t="s">
        <v>35</v>
      </c>
      <c r="O1410" s="214"/>
      <c r="P1410" s="161" t="str">
        <f>VLOOKUP(C1410,'[2]1.10正式版 (更新至2024年1月)'!$C:$P,14,FALSE)</f>
        <v>002503070090000-250307009-2</v>
      </c>
    </row>
    <row r="1411" s="161" customFormat="1" ht="25" customHeight="1" spans="1:16">
      <c r="A1411" s="208">
        <v>2503070090000</v>
      </c>
      <c r="B1411" s="193" t="s">
        <v>2381</v>
      </c>
      <c r="C1411" s="193" t="s">
        <v>2811</v>
      </c>
      <c r="D1411" s="194" t="s">
        <v>2390</v>
      </c>
      <c r="E1411" s="195"/>
      <c r="F1411" s="193"/>
      <c r="G1411" s="193" t="s">
        <v>1694</v>
      </c>
      <c r="H1411" s="193">
        <v>14</v>
      </c>
      <c r="I1411" s="193">
        <v>14</v>
      </c>
      <c r="J1411" s="193">
        <v>13</v>
      </c>
      <c r="K1411" s="193">
        <v>13</v>
      </c>
      <c r="L1411" s="193">
        <v>13</v>
      </c>
      <c r="M1411" s="195"/>
      <c r="N1411" s="216" t="s">
        <v>35</v>
      </c>
      <c r="O1411" s="214"/>
      <c r="P1411" s="161" t="str">
        <f>VLOOKUP(C1411,'[2]1.10正式版 (更新至2024年1月)'!$C:$P,14,FALSE)</f>
        <v>002503070090000-250307009-3</v>
      </c>
    </row>
    <row r="1412" s="161" customFormat="1" ht="25" customHeight="1" spans="1:16">
      <c r="A1412" s="208">
        <v>2503070100000</v>
      </c>
      <c r="B1412" s="193" t="s">
        <v>2812</v>
      </c>
      <c r="C1412" s="193">
        <v>250307010</v>
      </c>
      <c r="D1412" s="194" t="s">
        <v>2812</v>
      </c>
      <c r="E1412" s="195"/>
      <c r="F1412" s="193"/>
      <c r="G1412" s="193" t="s">
        <v>1694</v>
      </c>
      <c r="H1412" s="193">
        <v>15.6</v>
      </c>
      <c r="I1412" s="193">
        <v>13</v>
      </c>
      <c r="J1412" s="193">
        <v>13</v>
      </c>
      <c r="K1412" s="193">
        <v>13</v>
      </c>
      <c r="L1412" s="193">
        <v>11.05</v>
      </c>
      <c r="M1412" s="195"/>
      <c r="N1412" s="216" t="s">
        <v>35</v>
      </c>
      <c r="O1412" s="214"/>
      <c r="P1412" s="161" t="str">
        <f>VLOOKUP(C1412,'[2]1.10正式版 (更新至2024年1月)'!$C:$P,14,FALSE)</f>
        <v>002503070100000-250307010</v>
      </c>
    </row>
    <row r="1413" s="161" customFormat="1" ht="24" customHeight="1" spans="1:16">
      <c r="A1413" s="208">
        <v>2503070110000</v>
      </c>
      <c r="B1413" s="193" t="s">
        <v>2813</v>
      </c>
      <c r="C1413" s="193">
        <v>250307011</v>
      </c>
      <c r="D1413" s="194" t="s">
        <v>2813</v>
      </c>
      <c r="E1413" s="195"/>
      <c r="F1413" s="193"/>
      <c r="G1413" s="193" t="s">
        <v>1694</v>
      </c>
      <c r="H1413" s="193">
        <v>14.4</v>
      </c>
      <c r="I1413" s="193">
        <v>13</v>
      </c>
      <c r="J1413" s="193">
        <v>12</v>
      </c>
      <c r="K1413" s="193">
        <v>11</v>
      </c>
      <c r="L1413" s="193">
        <v>9.35</v>
      </c>
      <c r="M1413" s="195"/>
      <c r="N1413" s="216" t="s">
        <v>35</v>
      </c>
      <c r="O1413" s="214"/>
      <c r="P1413" s="161" t="str">
        <f>VLOOKUP(C1413,'[2]1.10正式版 (更新至2024年1月)'!$C:$P,14,FALSE)</f>
        <v>002503070110000-250307011</v>
      </c>
    </row>
    <row r="1414" s="161" customFormat="1" ht="22" customHeight="1" spans="1:16">
      <c r="A1414" s="208">
        <v>2503070120000</v>
      </c>
      <c r="B1414" s="193" t="s">
        <v>2814</v>
      </c>
      <c r="C1414" s="193">
        <v>250307012</v>
      </c>
      <c r="D1414" s="194" t="s">
        <v>2814</v>
      </c>
      <c r="E1414" s="195"/>
      <c r="F1414" s="193"/>
      <c r="G1414" s="193" t="s">
        <v>1694</v>
      </c>
      <c r="H1414" s="193"/>
      <c r="I1414" s="193"/>
      <c r="J1414" s="193"/>
      <c r="K1414" s="193"/>
      <c r="L1414" s="193"/>
      <c r="M1414" s="195"/>
      <c r="N1414" s="216" t="s">
        <v>35</v>
      </c>
      <c r="O1414" s="214"/>
      <c r="P1414" s="161" t="str">
        <f>VLOOKUP(C1414,'[2]1.10正式版 (更新至2024年1月)'!$C:$P,14,FALSE)</f>
        <v>002503070120000-250307012</v>
      </c>
    </row>
    <row r="1415" s="161" customFormat="1" ht="25" customHeight="1" spans="1:16">
      <c r="A1415" s="208">
        <v>2503070130000</v>
      </c>
      <c r="B1415" s="193" t="s">
        <v>2815</v>
      </c>
      <c r="C1415" s="193">
        <v>250307013</v>
      </c>
      <c r="D1415" s="194" t="s">
        <v>2815</v>
      </c>
      <c r="E1415" s="195"/>
      <c r="F1415" s="193"/>
      <c r="G1415" s="193" t="s">
        <v>1694</v>
      </c>
      <c r="H1415" s="193">
        <v>6</v>
      </c>
      <c r="I1415" s="193">
        <v>5</v>
      </c>
      <c r="J1415" s="193">
        <v>5</v>
      </c>
      <c r="K1415" s="193">
        <v>5</v>
      </c>
      <c r="L1415" s="193">
        <v>4.25</v>
      </c>
      <c r="M1415" s="195"/>
      <c r="N1415" s="216" t="s">
        <v>35</v>
      </c>
      <c r="O1415" s="214"/>
      <c r="P1415" s="161" t="str">
        <f>VLOOKUP(C1415,'[2]1.10正式版 (更新至2024年1月)'!$C:$P,14,FALSE)</f>
        <v>002503070130000-250307013</v>
      </c>
    </row>
    <row r="1416" s="161" customFormat="1" ht="19" customHeight="1" spans="1:16">
      <c r="A1416" s="208">
        <v>2503070140000</v>
      </c>
      <c r="B1416" s="193" t="s">
        <v>2816</v>
      </c>
      <c r="C1416" s="193">
        <v>250307014</v>
      </c>
      <c r="D1416" s="194" t="s">
        <v>2816</v>
      </c>
      <c r="E1416" s="195"/>
      <c r="F1416" s="193"/>
      <c r="G1416" s="193" t="s">
        <v>1694</v>
      </c>
      <c r="H1416" s="193"/>
      <c r="I1416" s="193"/>
      <c r="J1416" s="193"/>
      <c r="K1416" s="193"/>
      <c r="L1416" s="193"/>
      <c r="M1416" s="195"/>
      <c r="N1416" s="216" t="s">
        <v>35</v>
      </c>
      <c r="O1416" s="214"/>
      <c r="P1416" s="161" t="str">
        <f>VLOOKUP(C1416,'[2]1.10正式版 (更新至2024年1月)'!$C:$P,14,FALSE)</f>
        <v>002503070140000-250307014</v>
      </c>
    </row>
    <row r="1417" s="161" customFormat="1" ht="19" customHeight="1" spans="1:16">
      <c r="A1417" s="208">
        <v>2503070150000</v>
      </c>
      <c r="B1417" s="193" t="s">
        <v>2817</v>
      </c>
      <c r="C1417" s="193">
        <v>250307015</v>
      </c>
      <c r="D1417" s="194" t="s">
        <v>2817</v>
      </c>
      <c r="E1417" s="195"/>
      <c r="F1417" s="193"/>
      <c r="G1417" s="193" t="s">
        <v>1694</v>
      </c>
      <c r="H1417" s="193"/>
      <c r="I1417" s="193"/>
      <c r="J1417" s="193"/>
      <c r="K1417" s="193"/>
      <c r="L1417" s="193"/>
      <c r="M1417" s="195"/>
      <c r="N1417" s="216" t="s">
        <v>35</v>
      </c>
      <c r="O1417" s="214"/>
      <c r="P1417" s="161" t="str">
        <f>VLOOKUP(C1417,'[2]1.10正式版 (更新至2024年1月)'!$C:$P,14,FALSE)</f>
        <v>002503070150000-250307015</v>
      </c>
    </row>
    <row r="1418" s="161" customFormat="1" ht="19" customHeight="1" spans="1:16">
      <c r="A1418" s="208">
        <v>2503070160000</v>
      </c>
      <c r="B1418" s="193" t="s">
        <v>2818</v>
      </c>
      <c r="C1418" s="193">
        <v>250307016</v>
      </c>
      <c r="D1418" s="194" t="s">
        <v>2818</v>
      </c>
      <c r="E1418" s="195"/>
      <c r="F1418" s="193"/>
      <c r="G1418" s="193" t="s">
        <v>1694</v>
      </c>
      <c r="H1418" s="193">
        <v>6</v>
      </c>
      <c r="I1418" s="193">
        <v>5</v>
      </c>
      <c r="J1418" s="193">
        <v>5</v>
      </c>
      <c r="K1418" s="193">
        <v>5</v>
      </c>
      <c r="L1418" s="193">
        <v>4.25</v>
      </c>
      <c r="M1418" s="195"/>
      <c r="N1418" s="216" t="s">
        <v>35</v>
      </c>
      <c r="O1418" s="214"/>
      <c r="P1418" s="161" t="str">
        <f>VLOOKUP(C1418,'[2]1.10正式版 (更新至2024年1月)'!$C:$P,14,FALSE)</f>
        <v>002503070160000-250307016</v>
      </c>
    </row>
    <row r="1419" s="161" customFormat="1" ht="19" customHeight="1" spans="1:16">
      <c r="A1419" s="208">
        <v>2503070170000</v>
      </c>
      <c r="B1419" s="193" t="s">
        <v>2819</v>
      </c>
      <c r="C1419" s="193">
        <v>250307017</v>
      </c>
      <c r="D1419" s="194" t="s">
        <v>2819</v>
      </c>
      <c r="E1419" s="195"/>
      <c r="F1419" s="193"/>
      <c r="G1419" s="193" t="s">
        <v>1694</v>
      </c>
      <c r="H1419" s="193">
        <v>13.2</v>
      </c>
      <c r="I1419" s="193">
        <v>12</v>
      </c>
      <c r="J1419" s="193">
        <v>11</v>
      </c>
      <c r="K1419" s="193">
        <v>10</v>
      </c>
      <c r="L1419" s="193">
        <v>8.5</v>
      </c>
      <c r="M1419" s="195"/>
      <c r="N1419" s="216" t="s">
        <v>35</v>
      </c>
      <c r="O1419" s="214"/>
      <c r="P1419" s="161" t="str">
        <f>VLOOKUP(C1419,'[2]1.10正式版 (更新至2024年1月)'!$C:$P,14,FALSE)</f>
        <v>002503070170000-250307017</v>
      </c>
    </row>
    <row r="1420" s="161" customFormat="1" ht="19" customHeight="1" spans="1:16">
      <c r="A1420" s="208">
        <v>2503070180000</v>
      </c>
      <c r="B1420" s="193" t="s">
        <v>2820</v>
      </c>
      <c r="C1420" s="193">
        <v>250307018</v>
      </c>
      <c r="D1420" s="194" t="s">
        <v>2820</v>
      </c>
      <c r="E1420" s="195"/>
      <c r="F1420" s="193"/>
      <c r="G1420" s="193" t="s">
        <v>1694</v>
      </c>
      <c r="H1420" s="193"/>
      <c r="I1420" s="193"/>
      <c r="J1420" s="193"/>
      <c r="K1420" s="193"/>
      <c r="L1420" s="193"/>
      <c r="M1420" s="195"/>
      <c r="N1420" s="216" t="s">
        <v>35</v>
      </c>
      <c r="O1420" s="214"/>
      <c r="P1420" s="161" t="str">
        <f>VLOOKUP(C1420,'[2]1.10正式版 (更新至2024年1月)'!$C:$P,14,FALSE)</f>
        <v>002503070180000-250307018</v>
      </c>
    </row>
    <row r="1421" s="161" customFormat="1" ht="19" customHeight="1" spans="1:16">
      <c r="A1421" s="208">
        <v>2503070190000</v>
      </c>
      <c r="B1421" s="193" t="s">
        <v>2821</v>
      </c>
      <c r="C1421" s="193">
        <v>250307019</v>
      </c>
      <c r="D1421" s="194" t="s">
        <v>2821</v>
      </c>
      <c r="E1421" s="195"/>
      <c r="F1421" s="193"/>
      <c r="G1421" s="193" t="s">
        <v>1694</v>
      </c>
      <c r="H1421" s="193"/>
      <c r="I1421" s="193"/>
      <c r="J1421" s="193"/>
      <c r="K1421" s="193"/>
      <c r="L1421" s="193"/>
      <c r="M1421" s="195"/>
      <c r="N1421" s="216" t="s">
        <v>35</v>
      </c>
      <c r="O1421" s="214"/>
      <c r="P1421" s="161" t="str">
        <f>VLOOKUP(C1421,'[2]1.10正式版 (更新至2024年1月)'!$C:$P,14,FALSE)</f>
        <v>002503070190000-250307019</v>
      </c>
    </row>
    <row r="1422" s="161" customFormat="1" ht="19" customHeight="1" spans="1:16">
      <c r="A1422" s="208">
        <v>2503070200000</v>
      </c>
      <c r="B1422" s="193" t="s">
        <v>2822</v>
      </c>
      <c r="C1422" s="193">
        <v>250307020</v>
      </c>
      <c r="D1422" s="194" t="s">
        <v>2822</v>
      </c>
      <c r="E1422" s="195"/>
      <c r="F1422" s="193"/>
      <c r="G1422" s="193" t="s">
        <v>1694</v>
      </c>
      <c r="H1422" s="193"/>
      <c r="I1422" s="193"/>
      <c r="J1422" s="193"/>
      <c r="K1422" s="193"/>
      <c r="L1422" s="193"/>
      <c r="M1422" s="195"/>
      <c r="N1422" s="216" t="s">
        <v>35</v>
      </c>
      <c r="O1422" s="214"/>
      <c r="P1422" s="161" t="str">
        <f>VLOOKUP(C1422,'[2]1.10正式版 (更新至2024年1月)'!$C:$P,14,FALSE)</f>
        <v>002503070200000-250307020</v>
      </c>
    </row>
    <row r="1423" s="161" customFormat="1" ht="19" customHeight="1" spans="1:16">
      <c r="A1423" s="208">
        <v>2503070210000</v>
      </c>
      <c r="B1423" s="193" t="s">
        <v>2823</v>
      </c>
      <c r="C1423" s="193">
        <v>250307021</v>
      </c>
      <c r="D1423" s="194" t="s">
        <v>2823</v>
      </c>
      <c r="E1423" s="195"/>
      <c r="F1423" s="193"/>
      <c r="G1423" s="193" t="s">
        <v>1694</v>
      </c>
      <c r="H1423" s="193">
        <v>9.6</v>
      </c>
      <c r="I1423" s="193">
        <v>9</v>
      </c>
      <c r="J1423" s="193">
        <v>8</v>
      </c>
      <c r="K1423" s="193">
        <v>7</v>
      </c>
      <c r="L1423" s="193">
        <v>5.95</v>
      </c>
      <c r="M1423" s="195"/>
      <c r="N1423" s="216" t="s">
        <v>35</v>
      </c>
      <c r="O1423" s="214"/>
      <c r="P1423" s="161" t="str">
        <f>VLOOKUP(C1423,'[2]1.10正式版 (更新至2024年1月)'!$C:$P,14,FALSE)</f>
        <v>002503070210000-250307021</v>
      </c>
    </row>
    <row r="1424" s="161" customFormat="1" ht="19" customHeight="1" spans="1:16">
      <c r="A1424" s="208">
        <v>2503070220000</v>
      </c>
      <c r="B1424" s="193" t="s">
        <v>2824</v>
      </c>
      <c r="C1424" s="193">
        <v>250307022</v>
      </c>
      <c r="D1424" s="194" t="s">
        <v>2824</v>
      </c>
      <c r="E1424" s="195"/>
      <c r="F1424" s="193"/>
      <c r="G1424" s="193" t="s">
        <v>1694</v>
      </c>
      <c r="H1424" s="193"/>
      <c r="I1424" s="193"/>
      <c r="J1424" s="193"/>
      <c r="K1424" s="193"/>
      <c r="L1424" s="193"/>
      <c r="M1424" s="195"/>
      <c r="N1424" s="216" t="s">
        <v>35</v>
      </c>
      <c r="O1424" s="214"/>
      <c r="P1424" s="161" t="str">
        <f>VLOOKUP(C1424,'[2]1.10正式版 (更新至2024年1月)'!$C:$P,14,FALSE)</f>
        <v>002503070220000-250307022</v>
      </c>
    </row>
    <row r="1425" s="161" customFormat="1" ht="19" customHeight="1" spans="1:16">
      <c r="A1425" s="208">
        <v>2503070230000</v>
      </c>
      <c r="B1425" s="193" t="s">
        <v>2825</v>
      </c>
      <c r="C1425" s="193">
        <v>250307023</v>
      </c>
      <c r="D1425" s="194" t="s">
        <v>2825</v>
      </c>
      <c r="E1425" s="195" t="s">
        <v>2826</v>
      </c>
      <c r="F1425" s="193"/>
      <c r="G1425" s="193" t="s">
        <v>1694</v>
      </c>
      <c r="H1425" s="225">
        <v>25</v>
      </c>
      <c r="I1425" s="225">
        <v>25</v>
      </c>
      <c r="J1425" s="225">
        <v>25</v>
      </c>
      <c r="K1425" s="225">
        <v>25</v>
      </c>
      <c r="L1425" s="225">
        <v>25</v>
      </c>
      <c r="M1425" s="195" t="s">
        <v>2827</v>
      </c>
      <c r="N1425" s="216" t="s">
        <v>35</v>
      </c>
      <c r="O1425" s="214"/>
      <c r="P1425" s="161" t="str">
        <f>VLOOKUP(C1425,'[2]1.10正式版 (更新至2024年1月)'!$C:$P,14,FALSE)</f>
        <v>002503070230000-250307023</v>
      </c>
    </row>
    <row r="1426" s="161" customFormat="1" ht="26" customHeight="1" spans="1:16">
      <c r="A1426" s="208">
        <v>2503070230100</v>
      </c>
      <c r="B1426" s="193" t="s">
        <v>2828</v>
      </c>
      <c r="C1426" s="193" t="s">
        <v>2829</v>
      </c>
      <c r="D1426" s="194" t="s">
        <v>2828</v>
      </c>
      <c r="E1426" s="195"/>
      <c r="F1426" s="193"/>
      <c r="G1426" s="193" t="s">
        <v>1694</v>
      </c>
      <c r="H1426" s="193">
        <v>15</v>
      </c>
      <c r="I1426" s="193">
        <v>15</v>
      </c>
      <c r="J1426" s="193">
        <v>15</v>
      </c>
      <c r="K1426" s="193">
        <v>15</v>
      </c>
      <c r="L1426" s="193">
        <v>15</v>
      </c>
      <c r="M1426" s="195"/>
      <c r="N1426" s="216" t="s">
        <v>35</v>
      </c>
      <c r="O1426" s="214"/>
      <c r="P1426" s="161" t="str">
        <f>VLOOKUP(C1426,'[2]1.10正式版 (更新至2024年1月)'!$C:$P,14,FALSE)</f>
        <v>002503070230100-250307023-1</v>
      </c>
    </row>
    <row r="1427" s="161" customFormat="1" ht="19" customHeight="1" spans="1:16">
      <c r="A1427" s="208">
        <v>2503070240000</v>
      </c>
      <c r="B1427" s="193" t="s">
        <v>2830</v>
      </c>
      <c r="C1427" s="193">
        <v>250307024</v>
      </c>
      <c r="D1427" s="194" t="s">
        <v>2830</v>
      </c>
      <c r="E1427" s="195"/>
      <c r="F1427" s="193"/>
      <c r="G1427" s="193" t="s">
        <v>1694</v>
      </c>
      <c r="H1427" s="193">
        <v>6</v>
      </c>
      <c r="I1427" s="193">
        <v>6</v>
      </c>
      <c r="J1427" s="193">
        <v>5</v>
      </c>
      <c r="K1427" s="193">
        <v>4</v>
      </c>
      <c r="L1427" s="193">
        <v>3.4</v>
      </c>
      <c r="M1427" s="195"/>
      <c r="N1427" s="216" t="s">
        <v>35</v>
      </c>
      <c r="O1427" s="214"/>
      <c r="P1427" s="161" t="str">
        <f>VLOOKUP(C1427,'[2]1.10正式版 (更新至2024年1月)'!$C:$P,14,FALSE)</f>
        <v>002503070240000-250307024</v>
      </c>
    </row>
    <row r="1428" s="161" customFormat="1" ht="19" customHeight="1" spans="1:16">
      <c r="A1428" s="208">
        <v>2503070250000</v>
      </c>
      <c r="B1428" s="193" t="s">
        <v>2831</v>
      </c>
      <c r="C1428" s="193">
        <v>250307025</v>
      </c>
      <c r="D1428" s="194" t="s">
        <v>2831</v>
      </c>
      <c r="E1428" s="195"/>
      <c r="F1428" s="193"/>
      <c r="G1428" s="193" t="s">
        <v>1694</v>
      </c>
      <c r="H1428" s="193"/>
      <c r="I1428" s="193"/>
      <c r="J1428" s="193"/>
      <c r="K1428" s="193"/>
      <c r="L1428" s="193"/>
      <c r="M1428" s="195"/>
      <c r="N1428" s="216" t="s">
        <v>35</v>
      </c>
      <c r="O1428" s="214"/>
      <c r="P1428" s="161" t="str">
        <f>VLOOKUP(C1428,'[2]1.10正式版 (更新至2024年1月)'!$C:$P,14,FALSE)</f>
        <v>002503070250000-250307025</v>
      </c>
    </row>
    <row r="1429" s="161" customFormat="1" ht="19" customHeight="1" spans="1:16">
      <c r="A1429" s="208">
        <v>2503070260000</v>
      </c>
      <c r="B1429" s="193" t="s">
        <v>2832</v>
      </c>
      <c r="C1429" s="193">
        <v>250307026</v>
      </c>
      <c r="D1429" s="194" t="s">
        <v>2832</v>
      </c>
      <c r="E1429" s="195"/>
      <c r="F1429" s="193"/>
      <c r="G1429" s="193" t="s">
        <v>1694</v>
      </c>
      <c r="H1429" s="193"/>
      <c r="I1429" s="193"/>
      <c r="J1429" s="193"/>
      <c r="K1429" s="193"/>
      <c r="L1429" s="193"/>
      <c r="M1429" s="195"/>
      <c r="N1429" s="216" t="s">
        <v>35</v>
      </c>
      <c r="O1429" s="214"/>
      <c r="P1429" s="161" t="str">
        <f>VLOOKUP(C1429,'[2]1.10正式版 (更新至2024年1月)'!$C:$P,14,FALSE)</f>
        <v>002503070260000-250307026</v>
      </c>
    </row>
    <row r="1430" s="161" customFormat="1" ht="24" customHeight="1" spans="1:16">
      <c r="A1430" s="208">
        <v>2503070270000</v>
      </c>
      <c r="B1430" s="193" t="s">
        <v>2833</v>
      </c>
      <c r="C1430" s="193">
        <v>250307027</v>
      </c>
      <c r="D1430" s="194" t="s">
        <v>2833</v>
      </c>
      <c r="E1430" s="195"/>
      <c r="F1430" s="193"/>
      <c r="G1430" s="193" t="s">
        <v>1694</v>
      </c>
      <c r="H1430" s="193">
        <v>10.8</v>
      </c>
      <c r="I1430" s="193">
        <v>10</v>
      </c>
      <c r="J1430" s="193">
        <v>9</v>
      </c>
      <c r="K1430" s="193">
        <v>8</v>
      </c>
      <c r="L1430" s="193">
        <v>6.8</v>
      </c>
      <c r="M1430" s="195"/>
      <c r="N1430" s="216" t="s">
        <v>35</v>
      </c>
      <c r="O1430" s="214"/>
      <c r="P1430" s="161" t="str">
        <f>VLOOKUP(C1430,'[2]1.10正式版 (更新至2024年1月)'!$C:$P,14,FALSE)</f>
        <v>002503070270000-250307027</v>
      </c>
    </row>
    <row r="1431" s="161" customFormat="1" ht="21" customHeight="1" spans="1:16">
      <c r="A1431" s="208">
        <v>2503070280000</v>
      </c>
      <c r="B1431" s="193" t="s">
        <v>2834</v>
      </c>
      <c r="C1431" s="193">
        <v>250307028</v>
      </c>
      <c r="D1431" s="194" t="s">
        <v>2834</v>
      </c>
      <c r="E1431" s="195"/>
      <c r="F1431" s="193"/>
      <c r="G1431" s="193" t="s">
        <v>1694</v>
      </c>
      <c r="H1431" s="193">
        <v>12</v>
      </c>
      <c r="I1431" s="193">
        <v>11</v>
      </c>
      <c r="J1431" s="193">
        <v>10</v>
      </c>
      <c r="K1431" s="193">
        <v>9</v>
      </c>
      <c r="L1431" s="193">
        <v>7.65</v>
      </c>
      <c r="M1431" s="195"/>
      <c r="N1431" s="216" t="s">
        <v>35</v>
      </c>
      <c r="O1431" s="214"/>
      <c r="P1431" s="161" t="str">
        <f>VLOOKUP(C1431,'[2]1.10正式版 (更新至2024年1月)'!$C:$P,14,FALSE)</f>
        <v>002503070280000-250307028</v>
      </c>
    </row>
    <row r="1432" s="161" customFormat="1" ht="23" customHeight="1" spans="1:16">
      <c r="A1432" s="208">
        <v>2503070290000</v>
      </c>
      <c r="B1432" s="193" t="s">
        <v>2835</v>
      </c>
      <c r="C1432" s="193">
        <v>250307029</v>
      </c>
      <c r="D1432" s="194" t="s">
        <v>2835</v>
      </c>
      <c r="E1432" s="195" t="s">
        <v>2836</v>
      </c>
      <c r="F1432" s="193"/>
      <c r="G1432" s="193" t="s">
        <v>1694</v>
      </c>
      <c r="H1432" s="193">
        <v>19</v>
      </c>
      <c r="I1432" s="193">
        <v>17</v>
      </c>
      <c r="J1432" s="193">
        <v>15</v>
      </c>
      <c r="K1432" s="193">
        <v>14</v>
      </c>
      <c r="L1432" s="193">
        <v>13</v>
      </c>
      <c r="M1432" s="195"/>
      <c r="N1432" s="216" t="s">
        <v>113</v>
      </c>
      <c r="O1432" s="214"/>
      <c r="P1432" s="161" t="str">
        <f>VLOOKUP(C1432,'[2]1.10正式版 (更新至2024年1月)'!$C:$P,14,FALSE)</f>
        <v>002503070290000-250307029</v>
      </c>
    </row>
    <row r="1433" s="161" customFormat="1" ht="24" customHeight="1" spans="1:16">
      <c r="A1433" s="208">
        <v>2503070290100</v>
      </c>
      <c r="B1433" s="193" t="s">
        <v>2837</v>
      </c>
      <c r="C1433" s="193" t="s">
        <v>2838</v>
      </c>
      <c r="D1433" s="194" t="s">
        <v>2839</v>
      </c>
      <c r="E1433" s="195"/>
      <c r="F1433" s="193"/>
      <c r="G1433" s="193" t="s">
        <v>1694</v>
      </c>
      <c r="H1433" s="193"/>
      <c r="I1433" s="193"/>
      <c r="J1433" s="193"/>
      <c r="K1433" s="193"/>
      <c r="L1433" s="193"/>
      <c r="M1433" s="195"/>
      <c r="N1433" s="216" t="s">
        <v>28</v>
      </c>
      <c r="O1433" s="214"/>
      <c r="P1433" s="161" t="str">
        <f>VLOOKUP(C1433,'[2]1.10正式版 (更新至2024年1月)'!$C:$P,14,FALSE)</f>
        <v>002503070290100-250307029-1</v>
      </c>
    </row>
    <row r="1434" s="161" customFormat="1" ht="24" customHeight="1" spans="1:16">
      <c r="A1434" s="208">
        <v>2503070290000</v>
      </c>
      <c r="B1434" s="193" t="s">
        <v>2835</v>
      </c>
      <c r="C1434" s="193" t="s">
        <v>2840</v>
      </c>
      <c r="D1434" s="194" t="s">
        <v>2841</v>
      </c>
      <c r="E1434" s="195"/>
      <c r="F1434" s="193"/>
      <c r="G1434" s="193" t="s">
        <v>1694</v>
      </c>
      <c r="H1434" s="193"/>
      <c r="I1434" s="193"/>
      <c r="J1434" s="193"/>
      <c r="K1434" s="193"/>
      <c r="L1434" s="193"/>
      <c r="M1434" s="195"/>
      <c r="N1434" s="216" t="s">
        <v>28</v>
      </c>
      <c r="O1434" s="214"/>
      <c r="P1434" s="161" t="str">
        <f>VLOOKUP(C1434,'[2]1.10正式版 (更新至2024年1月)'!$C:$P,14,FALSE)</f>
        <v>002503070290000-250307029-2</v>
      </c>
    </row>
    <row r="1435" s="161" customFormat="1" ht="21" customHeight="1" spans="1:16">
      <c r="A1435" s="208">
        <v>2503070300000</v>
      </c>
      <c r="B1435" s="193" t="s">
        <v>2842</v>
      </c>
      <c r="C1435" s="193">
        <v>250307030</v>
      </c>
      <c r="D1435" s="194" t="s">
        <v>2842</v>
      </c>
      <c r="E1435" s="195"/>
      <c r="F1435" s="193"/>
      <c r="G1435" s="193" t="s">
        <v>26</v>
      </c>
      <c r="H1435" s="193"/>
      <c r="I1435" s="193"/>
      <c r="J1435" s="193"/>
      <c r="K1435" s="193"/>
      <c r="L1435" s="193"/>
      <c r="M1435" s="195"/>
      <c r="N1435" s="216" t="s">
        <v>28</v>
      </c>
      <c r="O1435" s="214"/>
      <c r="P1435" s="161" t="str">
        <f>VLOOKUP(C1435,'[2]1.10正式版 (更新至2024年1月)'!$C:$P,14,FALSE)</f>
        <v>002503070300000-250307030</v>
      </c>
    </row>
    <row r="1436" s="161" customFormat="1" ht="41" customHeight="1" spans="1:16">
      <c r="A1436" s="208">
        <v>512503070310000</v>
      </c>
      <c r="B1436" s="193" t="s">
        <v>2843</v>
      </c>
      <c r="C1436" s="212">
        <v>250307055</v>
      </c>
      <c r="D1436" s="194" t="s">
        <v>2843</v>
      </c>
      <c r="E1436" s="195" t="s">
        <v>2844</v>
      </c>
      <c r="F1436" s="193"/>
      <c r="G1436" s="193" t="s">
        <v>26</v>
      </c>
      <c r="H1436" s="193">
        <v>250</v>
      </c>
      <c r="I1436" s="193">
        <v>220</v>
      </c>
      <c r="J1436" s="193">
        <v>200</v>
      </c>
      <c r="K1436" s="193">
        <v>180</v>
      </c>
      <c r="L1436" s="193">
        <v>153</v>
      </c>
      <c r="M1436" s="195"/>
      <c r="N1436" s="216" t="s">
        <v>28</v>
      </c>
      <c r="O1436" s="214"/>
      <c r="P1436" s="161" t="str">
        <f>VLOOKUP(C1436,'[2]1.10正式版 (更新至2024年1月)'!$C:$P,14,FALSE)</f>
        <v>512503070310000-250307055</v>
      </c>
    </row>
    <row r="1437" s="161" customFormat="1" ht="21" customHeight="1" spans="1:15">
      <c r="A1437" s="208"/>
      <c r="B1437" s="187"/>
      <c r="C1437" s="207">
        <v>250308</v>
      </c>
      <c r="D1437" s="189" t="s">
        <v>2845</v>
      </c>
      <c r="E1437" s="190"/>
      <c r="F1437" s="187"/>
      <c r="G1437" s="187"/>
      <c r="H1437" s="191"/>
      <c r="I1437" s="191"/>
      <c r="J1437" s="191"/>
      <c r="K1437" s="191"/>
      <c r="L1437" s="191"/>
      <c r="M1437" s="190"/>
      <c r="N1437" s="215"/>
      <c r="O1437" s="214"/>
    </row>
    <row r="1438" s="161" customFormat="1" ht="21" customHeight="1" spans="1:16">
      <c r="A1438" s="208">
        <v>2503080010000</v>
      </c>
      <c r="B1438" s="193" t="s">
        <v>2846</v>
      </c>
      <c r="C1438" s="193">
        <v>250308001</v>
      </c>
      <c r="D1438" s="194" t="s">
        <v>2846</v>
      </c>
      <c r="E1438" s="195" t="s">
        <v>2598</v>
      </c>
      <c r="F1438" s="193"/>
      <c r="G1438" s="193" t="s">
        <v>1694</v>
      </c>
      <c r="H1438" s="193">
        <v>3</v>
      </c>
      <c r="I1438" s="193">
        <v>3</v>
      </c>
      <c r="J1438" s="193">
        <v>3</v>
      </c>
      <c r="K1438" s="193">
        <v>3</v>
      </c>
      <c r="L1438" s="193">
        <v>3</v>
      </c>
      <c r="M1438" s="262" t="s">
        <v>2847</v>
      </c>
      <c r="N1438" s="216" t="s">
        <v>35</v>
      </c>
      <c r="O1438" s="214"/>
      <c r="P1438" s="161" t="str">
        <f>VLOOKUP(C1438,'[2]1.10正式版 (更新至2024年1月)'!$C:$P,14,FALSE)</f>
        <v>002503080010000-250308001</v>
      </c>
    </row>
    <row r="1439" s="161" customFormat="1" ht="27" customHeight="1" spans="1:16">
      <c r="A1439" s="208">
        <v>2503080010100</v>
      </c>
      <c r="B1439" s="193" t="s">
        <v>2848</v>
      </c>
      <c r="C1439" s="193" t="s">
        <v>2849</v>
      </c>
      <c r="D1439" s="194" t="s">
        <v>2850</v>
      </c>
      <c r="E1439" s="195"/>
      <c r="F1439" s="193"/>
      <c r="G1439" s="193" t="s">
        <v>1694</v>
      </c>
      <c r="H1439" s="193">
        <v>2</v>
      </c>
      <c r="I1439" s="193">
        <v>2</v>
      </c>
      <c r="J1439" s="193">
        <v>2</v>
      </c>
      <c r="K1439" s="193">
        <v>2</v>
      </c>
      <c r="L1439" s="193">
        <v>2</v>
      </c>
      <c r="M1439" s="195"/>
      <c r="N1439" s="216" t="s">
        <v>35</v>
      </c>
      <c r="O1439" s="214"/>
      <c r="P1439" s="161" t="str">
        <f>VLOOKUP(C1439,'[2]1.10正式版 (更新至2024年1月)'!$C:$P,14,FALSE)</f>
        <v>002503080010100-250308001-1</v>
      </c>
    </row>
    <row r="1440" s="161" customFormat="1" ht="24" customHeight="1" spans="1:16">
      <c r="A1440" s="208">
        <v>2503080010200</v>
      </c>
      <c r="B1440" s="193" t="s">
        <v>2851</v>
      </c>
      <c r="C1440" s="193" t="s">
        <v>2852</v>
      </c>
      <c r="D1440" s="194" t="s">
        <v>2851</v>
      </c>
      <c r="E1440" s="195"/>
      <c r="F1440" s="193"/>
      <c r="G1440" s="193" t="s">
        <v>1694</v>
      </c>
      <c r="H1440" s="225">
        <v>2.5</v>
      </c>
      <c r="I1440" s="225">
        <v>2.5</v>
      </c>
      <c r="J1440" s="225">
        <v>2.5</v>
      </c>
      <c r="K1440" s="225">
        <v>2.5</v>
      </c>
      <c r="L1440" s="225">
        <v>2.5</v>
      </c>
      <c r="M1440" s="195"/>
      <c r="N1440" s="216" t="s">
        <v>35</v>
      </c>
      <c r="O1440" s="214"/>
      <c r="P1440" s="161" t="str">
        <f>VLOOKUP(C1440,'[2]1.10正式版 (更新至2024年1月)'!$C:$P,14,FALSE)</f>
        <v>002503080010200-250308001-2</v>
      </c>
    </row>
    <row r="1441" s="161" customFormat="1" ht="24" customHeight="1" spans="1:16">
      <c r="A1441" s="208">
        <v>2503080020000</v>
      </c>
      <c r="B1441" s="193" t="s">
        <v>2853</v>
      </c>
      <c r="C1441" s="193">
        <v>250308002</v>
      </c>
      <c r="D1441" s="194" t="s">
        <v>2853</v>
      </c>
      <c r="E1441" s="195" t="s">
        <v>2598</v>
      </c>
      <c r="F1441" s="193"/>
      <c r="G1441" s="193" t="s">
        <v>1694</v>
      </c>
      <c r="H1441" s="193"/>
      <c r="I1441" s="193"/>
      <c r="J1441" s="193"/>
      <c r="K1441" s="193"/>
      <c r="L1441" s="193"/>
      <c r="M1441" s="195" t="s">
        <v>2854</v>
      </c>
      <c r="N1441" s="216" t="s">
        <v>35</v>
      </c>
      <c r="O1441" s="214"/>
      <c r="P1441" s="161" t="str">
        <f>VLOOKUP(C1441,'[2]1.10正式版 (更新至2024年1月)'!$C:$P,14,FALSE)</f>
        <v>002503080020000-250308002</v>
      </c>
    </row>
    <row r="1442" s="161" customFormat="1" ht="26" customHeight="1" spans="1:16">
      <c r="A1442" s="208">
        <v>2503080020100</v>
      </c>
      <c r="B1442" s="193" t="s">
        <v>2855</v>
      </c>
      <c r="C1442" s="193" t="s">
        <v>2856</v>
      </c>
      <c r="D1442" s="194" t="s">
        <v>2857</v>
      </c>
      <c r="E1442" s="195"/>
      <c r="F1442" s="193"/>
      <c r="G1442" s="193" t="s">
        <v>1694</v>
      </c>
      <c r="H1442" s="193"/>
      <c r="I1442" s="193"/>
      <c r="J1442" s="193"/>
      <c r="K1442" s="193"/>
      <c r="L1442" s="193"/>
      <c r="M1442" s="195"/>
      <c r="N1442" s="216" t="s">
        <v>35</v>
      </c>
      <c r="O1442" s="214"/>
      <c r="P1442" s="161" t="str">
        <f>VLOOKUP(C1442,'[2]1.10正式版 (更新至2024年1月)'!$C:$P,14,FALSE)</f>
        <v>002503080020100-250308002-1</v>
      </c>
    </row>
    <row r="1443" s="161" customFormat="1" ht="32" customHeight="1" spans="1:16">
      <c r="A1443" s="208">
        <v>2503080020200</v>
      </c>
      <c r="B1443" s="193" t="s">
        <v>2858</v>
      </c>
      <c r="C1443" s="193" t="s">
        <v>2859</v>
      </c>
      <c r="D1443" s="194" t="s">
        <v>2858</v>
      </c>
      <c r="E1443" s="195"/>
      <c r="F1443" s="193"/>
      <c r="G1443" s="193" t="s">
        <v>1694</v>
      </c>
      <c r="H1443" s="193"/>
      <c r="I1443" s="193"/>
      <c r="J1443" s="193"/>
      <c r="K1443" s="193"/>
      <c r="L1443" s="193"/>
      <c r="M1443" s="195"/>
      <c r="N1443" s="216" t="s">
        <v>35</v>
      </c>
      <c r="O1443" s="214"/>
      <c r="P1443" s="161" t="str">
        <f>VLOOKUP(C1443,'[2]1.10正式版 (更新至2024年1月)'!$C:$P,14,FALSE)</f>
        <v>002503080020200-250308002-2</v>
      </c>
    </row>
    <row r="1444" s="161" customFormat="1" ht="26" customHeight="1" spans="1:16">
      <c r="A1444" s="208">
        <v>2503080030000</v>
      </c>
      <c r="B1444" s="193" t="s">
        <v>2860</v>
      </c>
      <c r="C1444" s="193">
        <v>250308003</v>
      </c>
      <c r="D1444" s="194" t="s">
        <v>2860</v>
      </c>
      <c r="E1444" s="195"/>
      <c r="F1444" s="193"/>
      <c r="G1444" s="193" t="s">
        <v>1694</v>
      </c>
      <c r="H1444" s="193"/>
      <c r="I1444" s="193"/>
      <c r="J1444" s="193"/>
      <c r="K1444" s="193"/>
      <c r="L1444" s="193"/>
      <c r="M1444" s="195"/>
      <c r="N1444" s="216" t="s">
        <v>35</v>
      </c>
      <c r="O1444" s="214"/>
      <c r="P1444" s="161" t="str">
        <f>VLOOKUP(C1444,'[2]1.10正式版 (更新至2024年1月)'!$C:$P,14,FALSE)</f>
        <v>002503080030000-250308003</v>
      </c>
    </row>
    <row r="1445" s="161" customFormat="1" ht="19" customHeight="1" spans="1:16">
      <c r="A1445" s="208">
        <v>2503080040000</v>
      </c>
      <c r="B1445" s="193" t="s">
        <v>2861</v>
      </c>
      <c r="C1445" s="193">
        <v>250308004</v>
      </c>
      <c r="D1445" s="194" t="s">
        <v>2861</v>
      </c>
      <c r="E1445" s="195" t="s">
        <v>2862</v>
      </c>
      <c r="F1445" s="193"/>
      <c r="G1445" s="193" t="s">
        <v>1694</v>
      </c>
      <c r="H1445" s="193">
        <v>8</v>
      </c>
      <c r="I1445" s="193">
        <v>8</v>
      </c>
      <c r="J1445" s="193">
        <v>8</v>
      </c>
      <c r="K1445" s="193">
        <v>8</v>
      </c>
      <c r="L1445" s="193">
        <v>8</v>
      </c>
      <c r="M1445" s="195" t="s">
        <v>2863</v>
      </c>
      <c r="N1445" s="216" t="s">
        <v>35</v>
      </c>
      <c r="O1445" s="214"/>
      <c r="P1445" s="161" t="str">
        <f>VLOOKUP(C1445,'[2]1.10正式版 (更新至2024年1月)'!$C:$P,14,FALSE)</f>
        <v>002503080040000-250308004</v>
      </c>
    </row>
    <row r="1446" s="161" customFormat="1" ht="19" customHeight="1" spans="1:16">
      <c r="A1446" s="208">
        <v>2503080040100</v>
      </c>
      <c r="B1446" s="193" t="s">
        <v>2864</v>
      </c>
      <c r="C1446" s="193" t="s">
        <v>2865</v>
      </c>
      <c r="D1446" s="194" t="s">
        <v>2866</v>
      </c>
      <c r="E1446" s="195"/>
      <c r="F1446" s="193"/>
      <c r="G1446" s="193" t="s">
        <v>1694</v>
      </c>
      <c r="H1446" s="225">
        <v>2</v>
      </c>
      <c r="I1446" s="225">
        <v>2</v>
      </c>
      <c r="J1446" s="225">
        <v>2</v>
      </c>
      <c r="K1446" s="225">
        <v>2</v>
      </c>
      <c r="L1446" s="225">
        <v>2</v>
      </c>
      <c r="M1446" s="195"/>
      <c r="N1446" s="216" t="s">
        <v>35</v>
      </c>
      <c r="O1446" s="214"/>
      <c r="P1446" s="161" t="str">
        <f>VLOOKUP(C1446,'[2]1.10正式版 (更新至2024年1月)'!$C:$P,14,FALSE)</f>
        <v>002503080040100-250308004-1</v>
      </c>
    </row>
    <row r="1447" s="161" customFormat="1" ht="19" customHeight="1" spans="1:16">
      <c r="A1447" s="208">
        <v>2503080040200</v>
      </c>
      <c r="B1447" s="193" t="s">
        <v>2867</v>
      </c>
      <c r="C1447" s="193" t="s">
        <v>2868</v>
      </c>
      <c r="D1447" s="194" t="s">
        <v>2867</v>
      </c>
      <c r="E1447" s="195"/>
      <c r="F1447" s="193"/>
      <c r="G1447" s="193" t="s">
        <v>1694</v>
      </c>
      <c r="H1447" s="225">
        <v>6</v>
      </c>
      <c r="I1447" s="225">
        <v>6</v>
      </c>
      <c r="J1447" s="225">
        <v>6</v>
      </c>
      <c r="K1447" s="225">
        <v>6</v>
      </c>
      <c r="L1447" s="225">
        <v>6</v>
      </c>
      <c r="M1447" s="195"/>
      <c r="N1447" s="216" t="s">
        <v>35</v>
      </c>
      <c r="O1447" s="214"/>
      <c r="P1447" s="161" t="str">
        <f>VLOOKUP(C1447,'[2]1.10正式版 (更新至2024年1月)'!$C:$P,14,FALSE)</f>
        <v>002503080040200-250308004-2</v>
      </c>
    </row>
    <row r="1448" s="161" customFormat="1" ht="19" customHeight="1" spans="1:16">
      <c r="A1448" s="208">
        <v>2503080040000</v>
      </c>
      <c r="B1448" s="193" t="s">
        <v>2861</v>
      </c>
      <c r="C1448" s="193" t="s">
        <v>2869</v>
      </c>
      <c r="D1448" s="194" t="s">
        <v>2870</v>
      </c>
      <c r="E1448" s="195"/>
      <c r="F1448" s="193"/>
      <c r="G1448" s="193" t="s">
        <v>1694</v>
      </c>
      <c r="H1448" s="193">
        <v>8</v>
      </c>
      <c r="I1448" s="193">
        <v>8</v>
      </c>
      <c r="J1448" s="193">
        <v>8</v>
      </c>
      <c r="K1448" s="193">
        <v>8</v>
      </c>
      <c r="L1448" s="193">
        <v>8</v>
      </c>
      <c r="M1448" s="195"/>
      <c r="N1448" s="216" t="s">
        <v>35</v>
      </c>
      <c r="O1448" s="214"/>
      <c r="P1448" s="161" t="str">
        <f>VLOOKUP(C1448,'[2]1.10正式版 (更新至2024年1月)'!$C:$P,14,FALSE)</f>
        <v>002503080040000-250308004-3</v>
      </c>
    </row>
    <row r="1449" s="161" customFormat="1" ht="19" customHeight="1" spans="1:16">
      <c r="A1449" s="208">
        <v>2503080040000</v>
      </c>
      <c r="B1449" s="193" t="s">
        <v>2861</v>
      </c>
      <c r="C1449" s="193" t="s">
        <v>2871</v>
      </c>
      <c r="D1449" s="194" t="s">
        <v>2872</v>
      </c>
      <c r="E1449" s="195"/>
      <c r="F1449" s="193"/>
      <c r="G1449" s="193" t="s">
        <v>1694</v>
      </c>
      <c r="H1449" s="225">
        <v>8</v>
      </c>
      <c r="I1449" s="225">
        <v>8</v>
      </c>
      <c r="J1449" s="225">
        <v>8</v>
      </c>
      <c r="K1449" s="225">
        <v>8</v>
      </c>
      <c r="L1449" s="225">
        <v>8</v>
      </c>
      <c r="M1449" s="195"/>
      <c r="N1449" s="216" t="s">
        <v>35</v>
      </c>
      <c r="O1449" s="214"/>
      <c r="P1449" s="161" t="str">
        <f>VLOOKUP(C1449,'[2]1.10正式版 (更新至2024年1月)'!$C:$P,14,FALSE)</f>
        <v>002503080040000-250308004-4</v>
      </c>
    </row>
    <row r="1450" s="161" customFormat="1" ht="19" customHeight="1" spans="1:16">
      <c r="A1450" s="208">
        <v>2503080040000</v>
      </c>
      <c r="B1450" s="193" t="s">
        <v>2861</v>
      </c>
      <c r="C1450" s="193" t="s">
        <v>2873</v>
      </c>
      <c r="D1450" s="194" t="s">
        <v>2874</v>
      </c>
      <c r="E1450" s="195"/>
      <c r="F1450" s="193"/>
      <c r="G1450" s="193" t="s">
        <v>1694</v>
      </c>
      <c r="H1450" s="225">
        <v>8</v>
      </c>
      <c r="I1450" s="225">
        <v>8</v>
      </c>
      <c r="J1450" s="225">
        <v>8</v>
      </c>
      <c r="K1450" s="225">
        <v>8</v>
      </c>
      <c r="L1450" s="225">
        <v>8</v>
      </c>
      <c r="M1450" s="195"/>
      <c r="N1450" s="216" t="s">
        <v>35</v>
      </c>
      <c r="O1450" s="214"/>
      <c r="P1450" s="161" t="str">
        <f>VLOOKUP(C1450,'[2]1.10正式版 (更新至2024年1月)'!$C:$P,14,FALSE)</f>
        <v>002503080040000-250308004-5</v>
      </c>
    </row>
    <row r="1451" s="161" customFormat="1" ht="19" customHeight="1" spans="1:16">
      <c r="A1451" s="208">
        <v>2503080050000</v>
      </c>
      <c r="B1451" s="193" t="s">
        <v>2875</v>
      </c>
      <c r="C1451" s="193">
        <v>250308005</v>
      </c>
      <c r="D1451" s="194" t="s">
        <v>2875</v>
      </c>
      <c r="E1451" s="195"/>
      <c r="F1451" s="193"/>
      <c r="G1451" s="193" t="s">
        <v>1694</v>
      </c>
      <c r="H1451" s="193"/>
      <c r="I1451" s="193"/>
      <c r="J1451" s="193"/>
      <c r="K1451" s="193"/>
      <c r="L1451" s="193"/>
      <c r="M1451" s="195"/>
      <c r="N1451" s="216" t="s">
        <v>35</v>
      </c>
      <c r="O1451" s="214"/>
      <c r="P1451" s="161" t="str">
        <f>VLOOKUP(C1451,'[2]1.10正式版 (更新至2024年1月)'!$C:$P,14,FALSE)</f>
        <v>002503080050000-250308005</v>
      </c>
    </row>
    <row r="1452" s="161" customFormat="1" ht="19" customHeight="1" spans="1:16">
      <c r="A1452" s="208">
        <v>2503080060000</v>
      </c>
      <c r="B1452" s="193" t="s">
        <v>2876</v>
      </c>
      <c r="C1452" s="193">
        <v>250308006</v>
      </c>
      <c r="D1452" s="194" t="s">
        <v>2876</v>
      </c>
      <c r="E1452" s="195" t="s">
        <v>2473</v>
      </c>
      <c r="F1452" s="193"/>
      <c r="G1452" s="193" t="s">
        <v>1694</v>
      </c>
      <c r="H1452" s="193">
        <v>12</v>
      </c>
      <c r="I1452" s="193">
        <v>11</v>
      </c>
      <c r="J1452" s="193">
        <v>10</v>
      </c>
      <c r="K1452" s="193">
        <v>9</v>
      </c>
      <c r="L1452" s="193">
        <v>8</v>
      </c>
      <c r="M1452" s="195" t="s">
        <v>2877</v>
      </c>
      <c r="N1452" s="216" t="s">
        <v>113</v>
      </c>
      <c r="O1452" s="214"/>
      <c r="P1452" s="161" t="str">
        <f>VLOOKUP(C1452,'[2]1.10正式版 (更新至2024年1月)'!$C:$P,14,FALSE)</f>
        <v>002503080060000-250308006</v>
      </c>
    </row>
    <row r="1453" s="161" customFormat="1" ht="19" customHeight="1" spans="1:23">
      <c r="A1453" s="208">
        <v>2503080060200</v>
      </c>
      <c r="B1453" s="193" t="s">
        <v>2878</v>
      </c>
      <c r="C1453" s="193" t="s">
        <v>2879</v>
      </c>
      <c r="D1453" s="194" t="s">
        <v>2878</v>
      </c>
      <c r="E1453" s="195"/>
      <c r="F1453" s="193"/>
      <c r="G1453" s="193" t="s">
        <v>1694</v>
      </c>
      <c r="H1453" s="199">
        <v>9.6</v>
      </c>
      <c r="I1453" s="192">
        <v>8.9</v>
      </c>
      <c r="J1453" s="192">
        <v>7.5</v>
      </c>
      <c r="K1453" s="192">
        <v>6.7</v>
      </c>
      <c r="L1453" s="192">
        <v>6.5</v>
      </c>
      <c r="M1453" s="193"/>
      <c r="N1453" s="233" t="s">
        <v>703</v>
      </c>
      <c r="O1453" s="195"/>
      <c r="P1453" s="161" t="str">
        <f>VLOOKUP(C1453,'[2]1.10正式版 (更新至2024年1月)'!$C:$P,14,FALSE)</f>
        <v>002503080060200-250308006-1</v>
      </c>
      <c r="T1453" s="163"/>
      <c r="U1453" s="163"/>
      <c r="V1453" s="163"/>
      <c r="W1453" s="163"/>
    </row>
    <row r="1454" s="161" customFormat="1" ht="19" customHeight="1" spans="1:16">
      <c r="A1454" s="208">
        <v>2503080070000</v>
      </c>
      <c r="B1454" s="193" t="s">
        <v>2880</v>
      </c>
      <c r="C1454" s="193">
        <v>250308007</v>
      </c>
      <c r="D1454" s="194" t="s">
        <v>2880</v>
      </c>
      <c r="E1454" s="195"/>
      <c r="F1454" s="193"/>
      <c r="G1454" s="193" t="s">
        <v>1694</v>
      </c>
      <c r="H1454" s="193">
        <v>21</v>
      </c>
      <c r="I1454" s="193">
        <v>18</v>
      </c>
      <c r="J1454" s="193">
        <v>17</v>
      </c>
      <c r="K1454" s="193">
        <v>15</v>
      </c>
      <c r="L1454" s="193">
        <v>14</v>
      </c>
      <c r="M1454" s="195"/>
      <c r="N1454" s="216" t="s">
        <v>113</v>
      </c>
      <c r="O1454" s="214"/>
      <c r="P1454" s="161" t="str">
        <f>VLOOKUP(C1454,'[2]1.10正式版 (更新至2024年1月)'!$C:$P,14,FALSE)</f>
        <v>002503080070000-250308007</v>
      </c>
    </row>
    <row r="1455" s="161" customFormat="1" ht="19" customHeight="1" spans="1:16">
      <c r="A1455" s="208">
        <v>2503080080000</v>
      </c>
      <c r="B1455" s="193" t="s">
        <v>2881</v>
      </c>
      <c r="C1455" s="193">
        <v>250308008</v>
      </c>
      <c r="D1455" s="194" t="s">
        <v>2881</v>
      </c>
      <c r="E1455" s="195"/>
      <c r="F1455" s="193"/>
      <c r="G1455" s="193" t="s">
        <v>1694</v>
      </c>
      <c r="H1455" s="193"/>
      <c r="I1455" s="193"/>
      <c r="J1455" s="193"/>
      <c r="K1455" s="193"/>
      <c r="L1455" s="193"/>
      <c r="M1455" s="263" t="s">
        <v>2660</v>
      </c>
      <c r="N1455" s="216" t="s">
        <v>35</v>
      </c>
      <c r="O1455" s="214" t="s">
        <v>1847</v>
      </c>
      <c r="P1455" s="161" t="str">
        <f>VLOOKUP(C1455,'[2]1.10正式版 (更新至2024年1月)'!$C:$P,14,FALSE)</f>
        <v>002503080080000-250308008</v>
      </c>
    </row>
    <row r="1456" s="161" customFormat="1" ht="19" customHeight="1" spans="1:16">
      <c r="A1456" s="316" t="s">
        <v>2882</v>
      </c>
      <c r="B1456" s="193" t="s">
        <v>2881</v>
      </c>
      <c r="C1456" s="193" t="s">
        <v>2883</v>
      </c>
      <c r="D1456" s="194" t="s">
        <v>2884</v>
      </c>
      <c r="E1456" s="195"/>
      <c r="F1456" s="193"/>
      <c r="G1456" s="193" t="s">
        <v>1694</v>
      </c>
      <c r="H1456" s="193"/>
      <c r="I1456" s="193"/>
      <c r="J1456" s="193"/>
      <c r="K1456" s="193"/>
      <c r="L1456" s="193"/>
      <c r="M1456" s="263"/>
      <c r="N1456" s="216"/>
      <c r="O1456" s="214"/>
      <c r="P1456" s="161" t="str">
        <f>VLOOKUP(C1456,'[2]1.10正式版 (更新至2024年1月)'!$C:$P,14,FALSE)</f>
        <v>002503080080000-250308008-1</v>
      </c>
    </row>
    <row r="1457" s="161" customFormat="1" ht="19" customHeight="1" spans="1:16">
      <c r="A1457" s="208">
        <v>2503080090000</v>
      </c>
      <c r="B1457" s="193" t="s">
        <v>2885</v>
      </c>
      <c r="C1457" s="193">
        <v>250308009</v>
      </c>
      <c r="D1457" s="194" t="s">
        <v>2885</v>
      </c>
      <c r="E1457" s="195"/>
      <c r="F1457" s="193"/>
      <c r="G1457" s="193" t="s">
        <v>1694</v>
      </c>
      <c r="H1457" s="193"/>
      <c r="I1457" s="193"/>
      <c r="J1457" s="193"/>
      <c r="K1457" s="193"/>
      <c r="L1457" s="193"/>
      <c r="M1457" s="195"/>
      <c r="N1457" s="216" t="s">
        <v>35</v>
      </c>
      <c r="O1457" s="214"/>
      <c r="P1457" s="161" t="str">
        <f>VLOOKUP(C1457,'[2]1.10正式版 (更新至2024年1月)'!$C:$P,14,FALSE)</f>
        <v>002503080090000-250308009</v>
      </c>
    </row>
    <row r="1458" s="161" customFormat="1" ht="48" customHeight="1" spans="1:16">
      <c r="A1458" s="208">
        <v>512501020410000</v>
      </c>
      <c r="B1458" s="193" t="s">
        <v>2886</v>
      </c>
      <c r="C1458" s="212">
        <v>250308010</v>
      </c>
      <c r="D1458" s="194" t="s">
        <v>2886</v>
      </c>
      <c r="E1458" s="195" t="s">
        <v>2887</v>
      </c>
      <c r="F1458" s="193"/>
      <c r="G1458" s="193" t="s">
        <v>26</v>
      </c>
      <c r="H1458" s="193">
        <v>72</v>
      </c>
      <c r="I1458" s="193">
        <v>64</v>
      </c>
      <c r="J1458" s="193">
        <v>57</v>
      </c>
      <c r="K1458" s="193">
        <v>52</v>
      </c>
      <c r="L1458" s="193">
        <v>44.2</v>
      </c>
      <c r="M1458" s="195"/>
      <c r="N1458" s="216" t="s">
        <v>113</v>
      </c>
      <c r="O1458" s="214"/>
      <c r="P1458" s="161" t="str">
        <f>VLOOKUP(C1458,'[2]1.10正式版 (更新至2024年1月)'!$C:$P,14,FALSE)</f>
        <v>512501020410000-250308010</v>
      </c>
    </row>
    <row r="1459" s="161" customFormat="1" ht="30" customHeight="1" spans="1:15">
      <c r="A1459" s="208"/>
      <c r="B1459" s="187"/>
      <c r="C1459" s="207">
        <v>250309</v>
      </c>
      <c r="D1459" s="189" t="s">
        <v>2888</v>
      </c>
      <c r="E1459" s="190"/>
      <c r="F1459" s="187"/>
      <c r="G1459" s="187"/>
      <c r="H1459" s="191"/>
      <c r="I1459" s="191"/>
      <c r="J1459" s="191"/>
      <c r="K1459" s="191"/>
      <c r="L1459" s="191"/>
      <c r="M1459" s="190"/>
      <c r="N1459" s="215"/>
      <c r="O1459" s="214"/>
    </row>
    <row r="1460" s="161" customFormat="1" ht="21" customHeight="1" spans="1:16">
      <c r="A1460" s="208">
        <v>2503090010000</v>
      </c>
      <c r="B1460" s="193" t="s">
        <v>2889</v>
      </c>
      <c r="C1460" s="193">
        <v>250309001</v>
      </c>
      <c r="D1460" s="194" t="s">
        <v>2889</v>
      </c>
      <c r="E1460" s="195"/>
      <c r="F1460" s="193"/>
      <c r="G1460" s="193" t="s">
        <v>1694</v>
      </c>
      <c r="H1460" s="192">
        <v>13</v>
      </c>
      <c r="I1460" s="192">
        <v>12</v>
      </c>
      <c r="J1460" s="192">
        <v>11</v>
      </c>
      <c r="K1460" s="192">
        <v>10</v>
      </c>
      <c r="L1460" s="192">
        <v>9</v>
      </c>
      <c r="M1460" s="195" t="s">
        <v>2890</v>
      </c>
      <c r="N1460" s="216" t="s">
        <v>35</v>
      </c>
      <c r="O1460" s="214" t="s">
        <v>1155</v>
      </c>
      <c r="P1460" s="161" t="str">
        <f>VLOOKUP(C1460,'[2]1.10正式版 (更新至2024年1月)'!$C:$P,14,FALSE)</f>
        <v>002503090010000-250309001</v>
      </c>
    </row>
    <row r="1461" s="161" customFormat="1" ht="26" customHeight="1" spans="1:16">
      <c r="A1461" s="208">
        <v>2503090010000</v>
      </c>
      <c r="B1461" s="193" t="s">
        <v>2889</v>
      </c>
      <c r="C1461" s="193" t="s">
        <v>2891</v>
      </c>
      <c r="D1461" s="194" t="s">
        <v>2892</v>
      </c>
      <c r="E1461" s="195"/>
      <c r="F1461" s="193"/>
      <c r="G1461" s="193" t="s">
        <v>1694</v>
      </c>
      <c r="H1461" s="192">
        <v>30</v>
      </c>
      <c r="I1461" s="192">
        <v>30</v>
      </c>
      <c r="J1461" s="192">
        <v>30</v>
      </c>
      <c r="K1461" s="192">
        <v>30</v>
      </c>
      <c r="L1461" s="192">
        <v>30</v>
      </c>
      <c r="M1461" s="195"/>
      <c r="N1461" s="216" t="s">
        <v>35</v>
      </c>
      <c r="O1461" s="214" t="s">
        <v>1155</v>
      </c>
      <c r="P1461" s="161" t="str">
        <f>VLOOKUP(C1461,'[2]1.10正式版 (更新至2024年1月)'!$C:$P,14,FALSE)</f>
        <v>002503090010000-250309001-1</v>
      </c>
    </row>
    <row r="1462" s="161" customFormat="1" ht="20" customHeight="1" spans="1:16">
      <c r="A1462" s="208">
        <v>2503090010000</v>
      </c>
      <c r="B1462" s="193" t="s">
        <v>2889</v>
      </c>
      <c r="C1462" s="193" t="s">
        <v>2893</v>
      </c>
      <c r="D1462" s="194" t="s">
        <v>2894</v>
      </c>
      <c r="E1462" s="195"/>
      <c r="F1462" s="193"/>
      <c r="G1462" s="193" t="s">
        <v>1694</v>
      </c>
      <c r="H1462" s="192">
        <v>40</v>
      </c>
      <c r="I1462" s="192">
        <v>40</v>
      </c>
      <c r="J1462" s="192">
        <v>40</v>
      </c>
      <c r="K1462" s="192">
        <v>40</v>
      </c>
      <c r="L1462" s="192">
        <v>40</v>
      </c>
      <c r="M1462" s="195"/>
      <c r="N1462" s="216" t="s">
        <v>35</v>
      </c>
      <c r="O1462" s="214" t="s">
        <v>1155</v>
      </c>
      <c r="P1462" s="161" t="str">
        <f>VLOOKUP(C1462,'[2]1.10正式版 (更新至2024年1月)'!$C:$P,14,FALSE)</f>
        <v>002503090010000-250309001-2</v>
      </c>
    </row>
    <row r="1463" s="161" customFormat="1" ht="20" customHeight="1" spans="1:16">
      <c r="A1463" s="208">
        <v>2503090020000</v>
      </c>
      <c r="B1463" s="193" t="s">
        <v>2895</v>
      </c>
      <c r="C1463" s="193">
        <v>250309002</v>
      </c>
      <c r="D1463" s="194" t="s">
        <v>2895</v>
      </c>
      <c r="E1463" s="195"/>
      <c r="F1463" s="193"/>
      <c r="G1463" s="193" t="s">
        <v>1694</v>
      </c>
      <c r="H1463" s="193"/>
      <c r="I1463" s="193"/>
      <c r="J1463" s="193"/>
      <c r="K1463" s="193"/>
      <c r="L1463" s="193"/>
      <c r="M1463" s="195"/>
      <c r="N1463" s="216" t="s">
        <v>35</v>
      </c>
      <c r="O1463" s="214"/>
      <c r="P1463" s="161" t="str">
        <f>VLOOKUP(C1463,'[2]1.10正式版 (更新至2024年1月)'!$C:$P,14,FALSE)</f>
        <v>002503090020000-250309002</v>
      </c>
    </row>
    <row r="1464" s="161" customFormat="1" ht="20" customHeight="1" spans="1:16">
      <c r="A1464" s="208">
        <v>2503090030000</v>
      </c>
      <c r="B1464" s="193" t="s">
        <v>2896</v>
      </c>
      <c r="C1464" s="193">
        <v>250309003</v>
      </c>
      <c r="D1464" s="194" t="s">
        <v>2896</v>
      </c>
      <c r="E1464" s="195"/>
      <c r="F1464" s="193"/>
      <c r="G1464" s="193" t="s">
        <v>1694</v>
      </c>
      <c r="H1464" s="193">
        <v>16</v>
      </c>
      <c r="I1464" s="193">
        <v>16</v>
      </c>
      <c r="J1464" s="193">
        <v>13.6</v>
      </c>
      <c r="K1464" s="193">
        <v>13.6</v>
      </c>
      <c r="L1464" s="193">
        <v>11.56</v>
      </c>
      <c r="M1464" s="195" t="s">
        <v>2740</v>
      </c>
      <c r="N1464" s="216" t="s">
        <v>35</v>
      </c>
      <c r="O1464" s="214"/>
      <c r="P1464" s="161" t="str">
        <f>VLOOKUP(C1464,'[2]1.10正式版 (更新至2024年1月)'!$C:$P,14,FALSE)</f>
        <v>002503090030000-250309003</v>
      </c>
    </row>
    <row r="1465" s="161" customFormat="1" ht="20" customHeight="1" spans="1:16">
      <c r="A1465" s="208">
        <v>2503090030000</v>
      </c>
      <c r="B1465" s="193" t="s">
        <v>2896</v>
      </c>
      <c r="C1465" s="193" t="s">
        <v>2897</v>
      </c>
      <c r="D1465" s="194" t="s">
        <v>2898</v>
      </c>
      <c r="E1465" s="195"/>
      <c r="F1465" s="193"/>
      <c r="G1465" s="193" t="s">
        <v>1694</v>
      </c>
      <c r="H1465" s="193">
        <v>30</v>
      </c>
      <c r="I1465" s="193">
        <v>30</v>
      </c>
      <c r="J1465" s="193">
        <v>30</v>
      </c>
      <c r="K1465" s="193">
        <v>30</v>
      </c>
      <c r="L1465" s="193">
        <v>30</v>
      </c>
      <c r="M1465" s="195"/>
      <c r="N1465" s="216" t="s">
        <v>35</v>
      </c>
      <c r="O1465" s="214"/>
      <c r="P1465" s="161" t="str">
        <f>VLOOKUP(C1465,'[2]1.10正式版 (更新至2024年1月)'!$C:$P,14,FALSE)</f>
        <v>002503090030000-250309003-1</v>
      </c>
    </row>
    <row r="1466" s="161" customFormat="1" ht="54" customHeight="1" spans="1:16">
      <c r="A1466" s="208">
        <v>2503090040000</v>
      </c>
      <c r="B1466" s="193" t="s">
        <v>2899</v>
      </c>
      <c r="C1466" s="193">
        <v>250309004</v>
      </c>
      <c r="D1466" s="194" t="s">
        <v>2899</v>
      </c>
      <c r="E1466" s="195" t="s">
        <v>2900</v>
      </c>
      <c r="F1466" s="193"/>
      <c r="G1466" s="193" t="s">
        <v>2901</v>
      </c>
      <c r="H1466" s="193">
        <v>26</v>
      </c>
      <c r="I1466" s="193">
        <v>23</v>
      </c>
      <c r="J1466" s="193">
        <v>20</v>
      </c>
      <c r="K1466" s="193">
        <v>18</v>
      </c>
      <c r="L1466" s="193">
        <v>15.3</v>
      </c>
      <c r="M1466" s="195" t="s">
        <v>2902</v>
      </c>
      <c r="N1466" s="216" t="s">
        <v>35</v>
      </c>
      <c r="O1466" s="214"/>
      <c r="P1466" s="161" t="str">
        <f>VLOOKUP(C1466,'[2]1.10正式版 (更新至2024年1月)'!$C:$P,14,FALSE)</f>
        <v>002503090040000-250309004</v>
      </c>
    </row>
    <row r="1467" s="161" customFormat="1" ht="24" customHeight="1" spans="1:16">
      <c r="A1467" s="208">
        <v>2503090040000</v>
      </c>
      <c r="B1467" s="193" t="s">
        <v>2899</v>
      </c>
      <c r="C1467" s="193" t="s">
        <v>2903</v>
      </c>
      <c r="D1467" s="194" t="s">
        <v>2904</v>
      </c>
      <c r="E1467" s="195"/>
      <c r="F1467" s="193"/>
      <c r="G1467" s="193" t="s">
        <v>2901</v>
      </c>
      <c r="H1467" s="192">
        <v>29</v>
      </c>
      <c r="I1467" s="192">
        <v>29</v>
      </c>
      <c r="J1467" s="192">
        <v>29</v>
      </c>
      <c r="K1467" s="192">
        <v>29</v>
      </c>
      <c r="L1467" s="192">
        <v>29</v>
      </c>
      <c r="M1467" s="195"/>
      <c r="N1467" s="216" t="s">
        <v>35</v>
      </c>
      <c r="O1467" s="214" t="s">
        <v>1155</v>
      </c>
      <c r="P1467" s="161" t="str">
        <f>VLOOKUP(C1467,'[2]1.10正式版 (更新至2024年1月)'!$C:$P,14,FALSE)</f>
        <v>002503090040000-250309004-1</v>
      </c>
    </row>
    <row r="1468" s="161" customFormat="1" ht="24" customHeight="1" spans="1:16">
      <c r="A1468" s="208">
        <v>2503090040000</v>
      </c>
      <c r="B1468" s="193" t="s">
        <v>2899</v>
      </c>
      <c r="C1468" s="193" t="s">
        <v>2905</v>
      </c>
      <c r="D1468" s="194" t="s">
        <v>2906</v>
      </c>
      <c r="E1468" s="195"/>
      <c r="F1468" s="193"/>
      <c r="G1468" s="193" t="s">
        <v>2901</v>
      </c>
      <c r="H1468" s="193"/>
      <c r="I1468" s="193"/>
      <c r="J1468" s="193"/>
      <c r="K1468" s="193"/>
      <c r="L1468" s="193"/>
      <c r="M1468" s="195"/>
      <c r="N1468" s="216" t="s">
        <v>35</v>
      </c>
      <c r="O1468" s="214"/>
      <c r="P1468" s="161" t="str">
        <f>VLOOKUP(C1468,'[2]1.10正式版 (更新至2024年1月)'!$C:$P,14,FALSE)</f>
        <v>002503090040000-250309004-2</v>
      </c>
    </row>
    <row r="1469" s="161" customFormat="1" ht="24" customHeight="1" spans="1:16">
      <c r="A1469" s="208">
        <v>2503090050000</v>
      </c>
      <c r="B1469" s="193" t="s">
        <v>2907</v>
      </c>
      <c r="C1469" s="193">
        <v>250309005</v>
      </c>
      <c r="D1469" s="194" t="s">
        <v>2908</v>
      </c>
      <c r="E1469" s="195"/>
      <c r="F1469" s="193"/>
      <c r="G1469" s="193" t="s">
        <v>2909</v>
      </c>
      <c r="H1469" s="193">
        <v>30</v>
      </c>
      <c r="I1469" s="193">
        <v>25</v>
      </c>
      <c r="J1469" s="193">
        <v>25</v>
      </c>
      <c r="K1469" s="193">
        <v>25</v>
      </c>
      <c r="L1469" s="193">
        <v>21.25</v>
      </c>
      <c r="M1469" s="195" t="s">
        <v>2910</v>
      </c>
      <c r="N1469" s="216" t="s">
        <v>35</v>
      </c>
      <c r="O1469" s="214"/>
      <c r="P1469" s="161" t="str">
        <f>VLOOKUP(C1469,'[2]1.10正式版 (更新至2024年1月)'!$C:$P,14,FALSE)</f>
        <v>002503090050000-250309005</v>
      </c>
    </row>
    <row r="1470" s="161" customFormat="1" ht="24" customHeight="1" spans="1:16">
      <c r="A1470" s="208">
        <v>2503090050000</v>
      </c>
      <c r="B1470" s="193" t="s">
        <v>2907</v>
      </c>
      <c r="C1470" s="193" t="s">
        <v>2911</v>
      </c>
      <c r="D1470" s="194" t="s">
        <v>2912</v>
      </c>
      <c r="E1470" s="195"/>
      <c r="F1470" s="193"/>
      <c r="G1470" s="193" t="s">
        <v>2909</v>
      </c>
      <c r="H1470" s="193"/>
      <c r="I1470" s="193"/>
      <c r="J1470" s="193"/>
      <c r="K1470" s="193"/>
      <c r="L1470" s="193"/>
      <c r="M1470" s="195"/>
      <c r="N1470" s="216" t="s">
        <v>35</v>
      </c>
      <c r="O1470" s="214"/>
      <c r="P1470" s="161" t="str">
        <f>VLOOKUP(C1470,'[2]1.10正式版 (更新至2024年1月)'!$C:$P,14,FALSE)</f>
        <v>002503090050000-250309005-1</v>
      </c>
    </row>
    <row r="1471" s="161" customFormat="1" ht="23" customHeight="1" spans="1:16">
      <c r="A1471" s="208">
        <v>2503090060000</v>
      </c>
      <c r="B1471" s="193" t="s">
        <v>2913</v>
      </c>
      <c r="C1471" s="193">
        <v>250309006</v>
      </c>
      <c r="D1471" s="194" t="s">
        <v>2913</v>
      </c>
      <c r="E1471" s="195"/>
      <c r="F1471" s="193"/>
      <c r="G1471" s="193" t="s">
        <v>2909</v>
      </c>
      <c r="H1471" s="193"/>
      <c r="I1471" s="193"/>
      <c r="J1471" s="193"/>
      <c r="K1471" s="193"/>
      <c r="L1471" s="193"/>
      <c r="M1471" s="195"/>
      <c r="N1471" s="216" t="s">
        <v>35</v>
      </c>
      <c r="O1471" s="214"/>
      <c r="P1471" s="161" t="str">
        <f>VLOOKUP(C1471,'[2]1.10正式版 (更新至2024年1月)'!$C:$P,14,FALSE)</f>
        <v>002503090060000-250309006</v>
      </c>
    </row>
    <row r="1472" s="161" customFormat="1" ht="24" customHeight="1" spans="1:16">
      <c r="A1472" s="208">
        <v>2503090070000</v>
      </c>
      <c r="B1472" s="193" t="s">
        <v>2914</v>
      </c>
      <c r="C1472" s="193">
        <v>250309007</v>
      </c>
      <c r="D1472" s="194" t="s">
        <v>2914</v>
      </c>
      <c r="E1472" s="195"/>
      <c r="F1472" s="193"/>
      <c r="G1472" s="193" t="s">
        <v>2915</v>
      </c>
      <c r="H1472" s="193">
        <v>35</v>
      </c>
      <c r="I1472" s="193">
        <v>31</v>
      </c>
      <c r="J1472" s="193">
        <v>28</v>
      </c>
      <c r="K1472" s="193">
        <v>25</v>
      </c>
      <c r="L1472" s="193">
        <v>24</v>
      </c>
      <c r="M1472" s="195"/>
      <c r="N1472" s="216" t="s">
        <v>113</v>
      </c>
      <c r="O1472" s="214"/>
      <c r="P1472" s="161" t="str">
        <f>VLOOKUP(C1472,'[2]1.10正式版 (更新至2024年1月)'!$C:$P,14,FALSE)</f>
        <v>002503090070000-250309007</v>
      </c>
    </row>
    <row r="1473" s="161" customFormat="1" ht="20" customHeight="1" spans="1:16">
      <c r="A1473" s="208">
        <v>2503090080000</v>
      </c>
      <c r="B1473" s="193" t="s">
        <v>2916</v>
      </c>
      <c r="C1473" s="193">
        <v>250309008</v>
      </c>
      <c r="D1473" s="194" t="s">
        <v>2916</v>
      </c>
      <c r="E1473" s="195"/>
      <c r="F1473" s="193"/>
      <c r="G1473" s="193" t="s">
        <v>1694</v>
      </c>
      <c r="H1473" s="193"/>
      <c r="I1473" s="193"/>
      <c r="J1473" s="193"/>
      <c r="K1473" s="193"/>
      <c r="L1473" s="193"/>
      <c r="M1473" s="195"/>
      <c r="N1473" s="216" t="s">
        <v>35</v>
      </c>
      <c r="O1473" s="214"/>
      <c r="P1473" s="161" t="str">
        <f>VLOOKUP(C1473,'[2]1.10正式版 (更新至2024年1月)'!$C:$P,14,FALSE)</f>
        <v>002503090080000-250309008</v>
      </c>
    </row>
    <row r="1474" s="161" customFormat="1" ht="21" customHeight="1" spans="1:16">
      <c r="A1474" s="208">
        <v>2503090090000</v>
      </c>
      <c r="B1474" s="193" t="s">
        <v>2917</v>
      </c>
      <c r="C1474" s="193">
        <v>250309009</v>
      </c>
      <c r="D1474" s="194" t="s">
        <v>2917</v>
      </c>
      <c r="E1474" s="195" t="s">
        <v>2918</v>
      </c>
      <c r="F1474" s="193"/>
      <c r="G1474" s="193" t="s">
        <v>26</v>
      </c>
      <c r="H1474" s="193"/>
      <c r="I1474" s="193"/>
      <c r="J1474" s="193"/>
      <c r="K1474" s="193"/>
      <c r="L1474" s="193"/>
      <c r="M1474" s="195"/>
      <c r="N1474" s="216" t="s">
        <v>28</v>
      </c>
      <c r="O1474" s="214"/>
      <c r="P1474" s="161" t="str">
        <f>VLOOKUP(C1474,'[2]1.10正式版 (更新至2024年1月)'!$C:$P,14,FALSE)</f>
        <v>002503090090000-250309009</v>
      </c>
    </row>
    <row r="1475" s="161" customFormat="1" ht="24" customHeight="1" spans="1:16">
      <c r="A1475" s="208">
        <v>2503090100000</v>
      </c>
      <c r="B1475" s="193" t="s">
        <v>2919</v>
      </c>
      <c r="C1475" s="193">
        <v>250309010</v>
      </c>
      <c r="D1475" s="194" t="s">
        <v>2919</v>
      </c>
      <c r="E1475" s="195" t="s">
        <v>2759</v>
      </c>
      <c r="F1475" s="193"/>
      <c r="G1475" s="193" t="s">
        <v>1694</v>
      </c>
      <c r="H1475" s="193">
        <v>235</v>
      </c>
      <c r="I1475" s="193">
        <v>207</v>
      </c>
      <c r="J1475" s="193">
        <v>188</v>
      </c>
      <c r="K1475" s="193">
        <v>169</v>
      </c>
      <c r="L1475" s="193">
        <v>160</v>
      </c>
      <c r="M1475" s="195"/>
      <c r="N1475" s="216" t="s">
        <v>113</v>
      </c>
      <c r="O1475" s="214"/>
      <c r="P1475" s="161" t="str">
        <f>VLOOKUP(C1475,'[2]1.10正式版 (更新至2024年1月)'!$C:$P,14,FALSE)</f>
        <v>002503090100000-250309010</v>
      </c>
    </row>
    <row r="1476" s="161" customFormat="1" ht="20" customHeight="1" spans="1:16">
      <c r="A1476" s="208">
        <v>2503090110000</v>
      </c>
      <c r="B1476" s="193" t="s">
        <v>2920</v>
      </c>
      <c r="C1476" s="193">
        <v>250309011</v>
      </c>
      <c r="D1476" s="194" t="s">
        <v>2920</v>
      </c>
      <c r="E1476" s="195"/>
      <c r="F1476" s="193"/>
      <c r="G1476" s="193" t="s">
        <v>26</v>
      </c>
      <c r="H1476" s="193"/>
      <c r="I1476" s="193"/>
      <c r="J1476" s="193"/>
      <c r="K1476" s="193"/>
      <c r="L1476" s="193"/>
      <c r="M1476" s="195"/>
      <c r="N1476" s="216" t="s">
        <v>28</v>
      </c>
      <c r="O1476" s="214"/>
      <c r="P1476" s="161" t="str">
        <f>VLOOKUP(C1476,'[2]1.10正式版 (更新至2024年1月)'!$C:$P,14,FALSE)</f>
        <v>002503090110000-250309011</v>
      </c>
    </row>
    <row r="1477" s="161" customFormat="1" ht="21" customHeight="1" spans="1:15">
      <c r="A1477" s="208"/>
      <c r="B1477" s="187"/>
      <c r="C1477" s="207">
        <v>250310</v>
      </c>
      <c r="D1477" s="189" t="s">
        <v>2921</v>
      </c>
      <c r="E1477" s="190"/>
      <c r="F1477" s="187"/>
      <c r="G1477" s="187"/>
      <c r="H1477" s="191"/>
      <c r="I1477" s="191"/>
      <c r="J1477" s="191"/>
      <c r="K1477" s="191"/>
      <c r="L1477" s="191"/>
      <c r="M1477" s="190"/>
      <c r="N1477" s="215"/>
      <c r="O1477" s="214"/>
    </row>
    <row r="1478" s="161" customFormat="1" ht="23" customHeight="1" spans="1:16">
      <c r="A1478" s="208">
        <v>2503100010000</v>
      </c>
      <c r="B1478" s="193" t="s">
        <v>2922</v>
      </c>
      <c r="C1478" s="193">
        <v>250310001</v>
      </c>
      <c r="D1478" s="194" t="s">
        <v>2922</v>
      </c>
      <c r="E1478" s="195" t="s">
        <v>2271</v>
      </c>
      <c r="F1478" s="193"/>
      <c r="G1478" s="193" t="s">
        <v>1694</v>
      </c>
      <c r="H1478" s="193">
        <v>17.25</v>
      </c>
      <c r="I1478" s="193">
        <v>17.25</v>
      </c>
      <c r="J1478" s="193">
        <v>15</v>
      </c>
      <c r="K1478" s="193">
        <v>15</v>
      </c>
      <c r="L1478" s="193">
        <v>12.75</v>
      </c>
      <c r="M1478" s="195" t="s">
        <v>2923</v>
      </c>
      <c r="N1478" s="216" t="s">
        <v>35</v>
      </c>
      <c r="O1478" s="214"/>
      <c r="P1478" s="161" t="str">
        <f>VLOOKUP(C1478,'[2]1.10正式版 (更新至2024年1月)'!$C:$P,14,FALSE)</f>
        <v>002503100010000-250310001</v>
      </c>
    </row>
    <row r="1479" s="161" customFormat="1" ht="28" customHeight="1" spans="1:16">
      <c r="A1479" s="208">
        <v>2503100010200</v>
      </c>
      <c r="B1479" s="193" t="s">
        <v>2924</v>
      </c>
      <c r="C1479" s="193" t="s">
        <v>2925</v>
      </c>
      <c r="D1479" s="194" t="s">
        <v>2926</v>
      </c>
      <c r="E1479" s="195"/>
      <c r="F1479" s="193"/>
      <c r="G1479" s="193" t="s">
        <v>1694</v>
      </c>
      <c r="H1479" s="193">
        <v>35</v>
      </c>
      <c r="I1479" s="193">
        <v>35</v>
      </c>
      <c r="J1479" s="193">
        <v>35</v>
      </c>
      <c r="K1479" s="193">
        <v>35</v>
      </c>
      <c r="L1479" s="193">
        <v>35</v>
      </c>
      <c r="M1479" s="195"/>
      <c r="N1479" s="216" t="s">
        <v>35</v>
      </c>
      <c r="O1479" s="214"/>
      <c r="P1479" s="161" t="str">
        <f>VLOOKUP(C1479,'[2]1.10正式版 (更新至2024年1月)'!$C:$P,14,FALSE)</f>
        <v>002503100010200-250310001-1</v>
      </c>
    </row>
    <row r="1480" s="161" customFormat="1" ht="23" customHeight="1" spans="1:16">
      <c r="A1480" s="208">
        <v>2503100020000</v>
      </c>
      <c r="B1480" s="193" t="s">
        <v>2927</v>
      </c>
      <c r="C1480" s="193">
        <v>250310002</v>
      </c>
      <c r="D1480" s="194" t="s">
        <v>2927</v>
      </c>
      <c r="E1480" s="195" t="s">
        <v>2271</v>
      </c>
      <c r="F1480" s="193"/>
      <c r="G1480" s="193" t="s">
        <v>1694</v>
      </c>
      <c r="H1480" s="225">
        <v>15</v>
      </c>
      <c r="I1480" s="225">
        <v>15</v>
      </c>
      <c r="J1480" s="225">
        <v>13</v>
      </c>
      <c r="K1480" s="225">
        <v>13</v>
      </c>
      <c r="L1480" s="225">
        <v>11</v>
      </c>
      <c r="M1480" s="195" t="s">
        <v>2928</v>
      </c>
      <c r="N1480" s="216" t="s">
        <v>35</v>
      </c>
      <c r="O1480" s="214"/>
      <c r="P1480" s="161" t="str">
        <f>VLOOKUP(C1480,'[2]1.10正式版 (更新至2024年1月)'!$C:$P,14,FALSE)</f>
        <v>002503100020000-250310002</v>
      </c>
    </row>
    <row r="1481" s="161" customFormat="1" ht="24" customHeight="1" spans="1:16">
      <c r="A1481" s="208">
        <v>2503100020100</v>
      </c>
      <c r="B1481" s="193" t="s">
        <v>2929</v>
      </c>
      <c r="C1481" s="193" t="s">
        <v>2930</v>
      </c>
      <c r="D1481" s="194" t="s">
        <v>2931</v>
      </c>
      <c r="E1481" s="195"/>
      <c r="F1481" s="193"/>
      <c r="G1481" s="193" t="s">
        <v>1694</v>
      </c>
      <c r="H1481" s="225">
        <v>15</v>
      </c>
      <c r="I1481" s="225">
        <v>15</v>
      </c>
      <c r="J1481" s="225">
        <v>15</v>
      </c>
      <c r="K1481" s="225">
        <v>15</v>
      </c>
      <c r="L1481" s="225">
        <v>15</v>
      </c>
      <c r="M1481" s="195"/>
      <c r="N1481" s="216" t="s">
        <v>35</v>
      </c>
      <c r="O1481" s="214"/>
      <c r="P1481" s="161" t="str">
        <f>VLOOKUP(C1481,'[2]1.10正式版 (更新至2024年1月)'!$C:$P,14,FALSE)</f>
        <v>002503100020100-250310002-1</v>
      </c>
    </row>
    <row r="1482" s="161" customFormat="1" ht="19" customHeight="1" spans="1:16">
      <c r="A1482" s="208">
        <v>2503100030000</v>
      </c>
      <c r="B1482" s="193" t="s">
        <v>2932</v>
      </c>
      <c r="C1482" s="193">
        <v>250310003</v>
      </c>
      <c r="D1482" s="194" t="s">
        <v>2932</v>
      </c>
      <c r="E1482" s="195" t="s">
        <v>2271</v>
      </c>
      <c r="F1482" s="193"/>
      <c r="G1482" s="193" t="s">
        <v>1694</v>
      </c>
      <c r="H1482" s="193">
        <v>46</v>
      </c>
      <c r="I1482" s="193">
        <v>41</v>
      </c>
      <c r="J1482" s="193">
        <v>36</v>
      </c>
      <c r="K1482" s="193">
        <v>30</v>
      </c>
      <c r="L1482" s="193">
        <v>25.5</v>
      </c>
      <c r="M1482" s="195" t="s">
        <v>2392</v>
      </c>
      <c r="N1482" s="216" t="s">
        <v>35</v>
      </c>
      <c r="O1482" s="214"/>
      <c r="P1482" s="161" t="str">
        <f>VLOOKUP(C1482,'[2]1.10正式版 (更新至2024年1月)'!$C:$P,14,FALSE)</f>
        <v>002503100030000-250310003</v>
      </c>
    </row>
    <row r="1483" s="161" customFormat="1" ht="24" customHeight="1" spans="1:16">
      <c r="A1483" s="208">
        <v>2503100030100</v>
      </c>
      <c r="B1483" s="193" t="s">
        <v>2933</v>
      </c>
      <c r="C1483" s="193" t="s">
        <v>2934</v>
      </c>
      <c r="D1483" s="194" t="s">
        <v>2935</v>
      </c>
      <c r="E1483" s="195"/>
      <c r="F1483" s="193"/>
      <c r="G1483" s="193" t="s">
        <v>1694</v>
      </c>
      <c r="H1483" s="193"/>
      <c r="I1483" s="193"/>
      <c r="J1483" s="193"/>
      <c r="K1483" s="193"/>
      <c r="L1483" s="193"/>
      <c r="M1483" s="195"/>
      <c r="N1483" s="216" t="s">
        <v>35</v>
      </c>
      <c r="O1483" s="214"/>
      <c r="P1483" s="161" t="str">
        <f>VLOOKUP(C1483,'[2]1.10正式版 (更新至2024年1月)'!$C:$P,14,FALSE)</f>
        <v>002503100030100-250310003-1</v>
      </c>
    </row>
    <row r="1484" s="161" customFormat="1" ht="19" customHeight="1" spans="1:16">
      <c r="A1484" s="208">
        <v>2503100040000</v>
      </c>
      <c r="B1484" s="193" t="s">
        <v>2936</v>
      </c>
      <c r="C1484" s="193">
        <v>250310004</v>
      </c>
      <c r="D1484" s="194" t="s">
        <v>2936</v>
      </c>
      <c r="E1484" s="195" t="s">
        <v>2271</v>
      </c>
      <c r="F1484" s="193"/>
      <c r="G1484" s="193" t="s">
        <v>1694</v>
      </c>
      <c r="H1484" s="193">
        <v>20</v>
      </c>
      <c r="I1484" s="193">
        <v>18</v>
      </c>
      <c r="J1484" s="193">
        <v>16</v>
      </c>
      <c r="K1484" s="193">
        <v>14</v>
      </c>
      <c r="L1484" s="193">
        <v>13</v>
      </c>
      <c r="M1484" s="195" t="s">
        <v>2392</v>
      </c>
      <c r="N1484" s="216" t="s">
        <v>35</v>
      </c>
      <c r="O1484" s="214"/>
      <c r="P1484" s="161" t="str">
        <f>VLOOKUP(C1484,'[2]1.10正式版 (更新至2024年1月)'!$C:$P,14,FALSE)</f>
        <v>002503100040000-250310004</v>
      </c>
    </row>
    <row r="1485" s="161" customFormat="1" ht="27" customHeight="1" spans="1:16">
      <c r="A1485" s="208">
        <v>2503100040100</v>
      </c>
      <c r="B1485" s="193" t="s">
        <v>2937</v>
      </c>
      <c r="C1485" s="193" t="s">
        <v>2938</v>
      </c>
      <c r="D1485" s="194" t="s">
        <v>2939</v>
      </c>
      <c r="E1485" s="195"/>
      <c r="F1485" s="193"/>
      <c r="G1485" s="193" t="s">
        <v>1694</v>
      </c>
      <c r="H1485" s="193">
        <v>17</v>
      </c>
      <c r="I1485" s="193">
        <v>15</v>
      </c>
      <c r="J1485" s="193">
        <v>14</v>
      </c>
      <c r="K1485" s="193">
        <v>13</v>
      </c>
      <c r="L1485" s="193">
        <v>10</v>
      </c>
      <c r="M1485" s="195"/>
      <c r="N1485" s="216" t="s">
        <v>35</v>
      </c>
      <c r="O1485" s="214"/>
      <c r="P1485" s="161" t="str">
        <f>VLOOKUP(C1485,'[2]1.10正式版 (更新至2024年1月)'!$C:$P,14,FALSE)</f>
        <v>002503100040100-250310004-1</v>
      </c>
    </row>
    <row r="1486" s="161" customFormat="1" ht="21" customHeight="1" spans="1:16">
      <c r="A1486" s="208">
        <v>2503100050000</v>
      </c>
      <c r="B1486" s="193" t="s">
        <v>2940</v>
      </c>
      <c r="C1486" s="193">
        <v>250310005</v>
      </c>
      <c r="D1486" s="194" t="s">
        <v>2940</v>
      </c>
      <c r="E1486" s="195" t="s">
        <v>2271</v>
      </c>
      <c r="F1486" s="193"/>
      <c r="G1486" s="193" t="s">
        <v>1694</v>
      </c>
      <c r="H1486" s="193">
        <v>14.4</v>
      </c>
      <c r="I1486" s="193">
        <v>12</v>
      </c>
      <c r="J1486" s="193">
        <v>12</v>
      </c>
      <c r="K1486" s="193">
        <v>12</v>
      </c>
      <c r="L1486" s="193">
        <v>10.2</v>
      </c>
      <c r="M1486" s="195" t="s">
        <v>2392</v>
      </c>
      <c r="N1486" s="216" t="s">
        <v>35</v>
      </c>
      <c r="O1486" s="214"/>
      <c r="P1486" s="161" t="str">
        <f>VLOOKUP(C1486,'[2]1.10正式版 (更新至2024年1月)'!$C:$P,14,FALSE)</f>
        <v>002503100050000-250310005</v>
      </c>
    </row>
    <row r="1487" s="161" customFormat="1" ht="27" customHeight="1" spans="1:16">
      <c r="A1487" s="208">
        <v>2503100050100</v>
      </c>
      <c r="B1487" s="193" t="s">
        <v>2941</v>
      </c>
      <c r="C1487" s="193" t="s">
        <v>2942</v>
      </c>
      <c r="D1487" s="194" t="s">
        <v>2943</v>
      </c>
      <c r="E1487" s="195"/>
      <c r="F1487" s="193"/>
      <c r="G1487" s="193" t="s">
        <v>1694</v>
      </c>
      <c r="H1487" s="193">
        <v>17.6</v>
      </c>
      <c r="I1487" s="193">
        <v>20</v>
      </c>
      <c r="J1487" s="193">
        <v>20</v>
      </c>
      <c r="K1487" s="193">
        <v>20</v>
      </c>
      <c r="L1487" s="193">
        <v>21.8</v>
      </c>
      <c r="M1487" s="195"/>
      <c r="N1487" s="216" t="s">
        <v>35</v>
      </c>
      <c r="O1487" s="214"/>
      <c r="P1487" s="161" t="str">
        <f>VLOOKUP(C1487,'[2]1.10正式版 (更新至2024年1月)'!$C:$P,14,FALSE)</f>
        <v>002503100050100-250310005-1</v>
      </c>
    </row>
    <row r="1488" s="161" customFormat="1" ht="24" customHeight="1" spans="1:16">
      <c r="A1488" s="208">
        <v>2503100060000</v>
      </c>
      <c r="B1488" s="193" t="s">
        <v>2944</v>
      </c>
      <c r="C1488" s="193">
        <v>250310006</v>
      </c>
      <c r="D1488" s="194" t="s">
        <v>2944</v>
      </c>
      <c r="E1488" s="195" t="s">
        <v>2271</v>
      </c>
      <c r="F1488" s="193"/>
      <c r="G1488" s="193" t="s">
        <v>1694</v>
      </c>
      <c r="H1488" s="193">
        <v>20</v>
      </c>
      <c r="I1488" s="193">
        <v>18</v>
      </c>
      <c r="J1488" s="193">
        <v>16</v>
      </c>
      <c r="K1488" s="193">
        <v>14</v>
      </c>
      <c r="L1488" s="193">
        <v>13</v>
      </c>
      <c r="M1488" s="195" t="s">
        <v>2392</v>
      </c>
      <c r="N1488" s="216" t="s">
        <v>35</v>
      </c>
      <c r="O1488" s="214"/>
      <c r="P1488" s="161" t="str">
        <f>VLOOKUP(C1488,'[2]1.10正式版 (更新至2024年1月)'!$C:$P,14,FALSE)</f>
        <v>002503100060000-250310006</v>
      </c>
    </row>
    <row r="1489" s="161" customFormat="1" ht="29" customHeight="1" spans="1:16">
      <c r="A1489" s="208">
        <v>2503100060100</v>
      </c>
      <c r="B1489" s="193" t="s">
        <v>2945</v>
      </c>
      <c r="C1489" s="193" t="s">
        <v>2946</v>
      </c>
      <c r="D1489" s="194" t="s">
        <v>2947</v>
      </c>
      <c r="E1489" s="195"/>
      <c r="F1489" s="193"/>
      <c r="G1489" s="193" t="s">
        <v>1694</v>
      </c>
      <c r="H1489" s="193">
        <v>15</v>
      </c>
      <c r="I1489" s="193">
        <v>13</v>
      </c>
      <c r="J1489" s="193">
        <v>10</v>
      </c>
      <c r="K1489" s="193">
        <v>10</v>
      </c>
      <c r="L1489" s="193">
        <v>7</v>
      </c>
      <c r="M1489" s="195"/>
      <c r="N1489" s="216" t="s">
        <v>35</v>
      </c>
      <c r="O1489" s="214"/>
      <c r="P1489" s="161" t="str">
        <f>VLOOKUP(C1489,'[2]1.10正式版 (更新至2024年1月)'!$C:$P,14,FALSE)</f>
        <v>002503100060100-250310006-1</v>
      </c>
    </row>
    <row r="1490" s="161" customFormat="1" ht="24" customHeight="1" spans="1:16">
      <c r="A1490" s="208">
        <v>2503100070000</v>
      </c>
      <c r="B1490" s="193" t="s">
        <v>2948</v>
      </c>
      <c r="C1490" s="193">
        <v>250310007</v>
      </c>
      <c r="D1490" s="194" t="s">
        <v>2948</v>
      </c>
      <c r="E1490" s="195" t="s">
        <v>2271</v>
      </c>
      <c r="F1490" s="193"/>
      <c r="G1490" s="193" t="s">
        <v>1694</v>
      </c>
      <c r="H1490" s="193">
        <v>14</v>
      </c>
      <c r="I1490" s="193">
        <v>12</v>
      </c>
      <c r="J1490" s="193">
        <v>10</v>
      </c>
      <c r="K1490" s="193">
        <v>9</v>
      </c>
      <c r="L1490" s="193">
        <v>7.65</v>
      </c>
      <c r="M1490" s="195" t="s">
        <v>2928</v>
      </c>
      <c r="N1490" s="216" t="s">
        <v>35</v>
      </c>
      <c r="O1490" s="214"/>
      <c r="P1490" s="161" t="str">
        <f>VLOOKUP(C1490,'[2]1.10正式版 (更新至2024年1月)'!$C:$P,14,FALSE)</f>
        <v>002503100070000-250310007</v>
      </c>
    </row>
    <row r="1491" s="161" customFormat="1" ht="26" customHeight="1" spans="1:16">
      <c r="A1491" s="208">
        <v>2503100070100</v>
      </c>
      <c r="B1491" s="193" t="s">
        <v>2949</v>
      </c>
      <c r="C1491" s="193" t="s">
        <v>2950</v>
      </c>
      <c r="D1491" s="194" t="s">
        <v>2951</v>
      </c>
      <c r="E1491" s="195"/>
      <c r="F1491" s="193"/>
      <c r="G1491" s="193" t="s">
        <v>1694</v>
      </c>
      <c r="H1491" s="193">
        <v>15</v>
      </c>
      <c r="I1491" s="193">
        <v>15</v>
      </c>
      <c r="J1491" s="193">
        <v>15</v>
      </c>
      <c r="K1491" s="193">
        <v>15</v>
      </c>
      <c r="L1491" s="193">
        <v>15</v>
      </c>
      <c r="M1491" s="195"/>
      <c r="N1491" s="216" t="s">
        <v>35</v>
      </c>
      <c r="O1491" s="214"/>
      <c r="P1491" s="161" t="str">
        <f>VLOOKUP(C1491,'[2]1.10正式版 (更新至2024年1月)'!$C:$P,14,FALSE)</f>
        <v>002503100070100-250310007-1</v>
      </c>
    </row>
    <row r="1492" s="161" customFormat="1" ht="22" customHeight="1" spans="1:16">
      <c r="A1492" s="208">
        <v>2503100080000</v>
      </c>
      <c r="B1492" s="193" t="s">
        <v>2952</v>
      </c>
      <c r="C1492" s="193">
        <v>250310008</v>
      </c>
      <c r="D1492" s="194" t="s">
        <v>2952</v>
      </c>
      <c r="E1492" s="195" t="s">
        <v>2271</v>
      </c>
      <c r="F1492" s="193"/>
      <c r="G1492" s="193" t="s">
        <v>1694</v>
      </c>
      <c r="H1492" s="193">
        <v>14</v>
      </c>
      <c r="I1492" s="193">
        <v>12</v>
      </c>
      <c r="J1492" s="193">
        <v>10</v>
      </c>
      <c r="K1492" s="193">
        <v>9</v>
      </c>
      <c r="L1492" s="193">
        <v>7.65</v>
      </c>
      <c r="M1492" s="195" t="s">
        <v>2928</v>
      </c>
      <c r="N1492" s="216" t="s">
        <v>35</v>
      </c>
      <c r="O1492" s="214"/>
      <c r="P1492" s="161" t="str">
        <f>VLOOKUP(C1492,'[2]1.10正式版 (更新至2024年1月)'!$C:$P,14,FALSE)</f>
        <v>002503100080000-250310008</v>
      </c>
    </row>
    <row r="1493" s="161" customFormat="1" ht="21" customHeight="1" spans="1:16">
      <c r="A1493" s="208">
        <v>2503100080100</v>
      </c>
      <c r="B1493" s="193" t="s">
        <v>2953</v>
      </c>
      <c r="C1493" s="193" t="s">
        <v>2954</v>
      </c>
      <c r="D1493" s="194" t="s">
        <v>2955</v>
      </c>
      <c r="E1493" s="195"/>
      <c r="F1493" s="193"/>
      <c r="G1493" s="193" t="s">
        <v>1694</v>
      </c>
      <c r="H1493" s="193">
        <v>15</v>
      </c>
      <c r="I1493" s="193">
        <v>15</v>
      </c>
      <c r="J1493" s="193">
        <v>15</v>
      </c>
      <c r="K1493" s="193">
        <v>15</v>
      </c>
      <c r="L1493" s="193">
        <v>15</v>
      </c>
      <c r="M1493" s="195"/>
      <c r="N1493" s="216" t="s">
        <v>35</v>
      </c>
      <c r="O1493" s="214"/>
      <c r="P1493" s="161" t="str">
        <f>VLOOKUP(C1493,'[2]1.10正式版 (更新至2024年1月)'!$C:$P,14,FALSE)</f>
        <v>002503100080100-250310008-1</v>
      </c>
    </row>
    <row r="1494" s="161" customFormat="1" ht="21" customHeight="1" spans="1:16">
      <c r="A1494" s="208">
        <v>2503100090000</v>
      </c>
      <c r="B1494" s="193" t="s">
        <v>2956</v>
      </c>
      <c r="C1494" s="193">
        <v>250310009</v>
      </c>
      <c r="D1494" s="194" t="s">
        <v>2956</v>
      </c>
      <c r="E1494" s="195" t="s">
        <v>2271</v>
      </c>
      <c r="F1494" s="193"/>
      <c r="G1494" s="193" t="s">
        <v>1694</v>
      </c>
      <c r="H1494" s="193">
        <v>15</v>
      </c>
      <c r="I1494" s="193">
        <v>15</v>
      </c>
      <c r="J1494" s="193">
        <v>12.75</v>
      </c>
      <c r="K1494" s="193">
        <v>12.75</v>
      </c>
      <c r="L1494" s="230">
        <v>10.8375</v>
      </c>
      <c r="M1494" s="195" t="s">
        <v>2928</v>
      </c>
      <c r="N1494" s="216" t="s">
        <v>35</v>
      </c>
      <c r="O1494" s="214"/>
      <c r="P1494" s="161" t="str">
        <f>VLOOKUP(C1494,'[2]1.10正式版 (更新至2024年1月)'!$C:$P,14,FALSE)</f>
        <v>002503100090000-250310009</v>
      </c>
    </row>
    <row r="1495" s="161" customFormat="1" ht="26" customHeight="1" spans="1:16">
      <c r="A1495" s="208">
        <v>2503100090100</v>
      </c>
      <c r="B1495" s="193" t="s">
        <v>2957</v>
      </c>
      <c r="C1495" s="193" t="s">
        <v>2958</v>
      </c>
      <c r="D1495" s="194" t="s">
        <v>2959</v>
      </c>
      <c r="E1495" s="195"/>
      <c r="F1495" s="193"/>
      <c r="G1495" s="193" t="s">
        <v>1694</v>
      </c>
      <c r="H1495" s="193">
        <v>15</v>
      </c>
      <c r="I1495" s="193">
        <v>15</v>
      </c>
      <c r="J1495" s="193">
        <v>15</v>
      </c>
      <c r="K1495" s="193">
        <v>15</v>
      </c>
      <c r="L1495" s="193">
        <v>15</v>
      </c>
      <c r="M1495" s="195"/>
      <c r="N1495" s="216" t="s">
        <v>35</v>
      </c>
      <c r="O1495" s="214"/>
      <c r="P1495" s="161" t="str">
        <f>VLOOKUP(C1495,'[2]1.10正式版 (更新至2024年1月)'!$C:$P,14,FALSE)</f>
        <v>002503100090100-250310009-1</v>
      </c>
    </row>
    <row r="1496" s="161" customFormat="1" ht="23" customHeight="1" spans="1:16">
      <c r="A1496" s="208">
        <v>2503100100000</v>
      </c>
      <c r="B1496" s="193" t="s">
        <v>2960</v>
      </c>
      <c r="C1496" s="193">
        <v>250310010</v>
      </c>
      <c r="D1496" s="194" t="s">
        <v>2960</v>
      </c>
      <c r="E1496" s="195" t="s">
        <v>2271</v>
      </c>
      <c r="F1496" s="193"/>
      <c r="G1496" s="193" t="s">
        <v>1694</v>
      </c>
      <c r="H1496" s="193">
        <v>10</v>
      </c>
      <c r="I1496" s="193">
        <v>10</v>
      </c>
      <c r="J1496" s="193">
        <v>10</v>
      </c>
      <c r="K1496" s="193">
        <v>10</v>
      </c>
      <c r="L1496" s="193">
        <v>10</v>
      </c>
      <c r="M1496" s="195" t="s">
        <v>2928</v>
      </c>
      <c r="N1496" s="216" t="s">
        <v>35</v>
      </c>
      <c r="O1496" s="214"/>
      <c r="P1496" s="161" t="str">
        <f>VLOOKUP(C1496,'[2]1.10正式版 (更新至2024年1月)'!$C:$P,14,FALSE)</f>
        <v>002503100100000-250310010</v>
      </c>
    </row>
    <row r="1497" s="161" customFormat="1" ht="27" customHeight="1" spans="1:16">
      <c r="A1497" s="208">
        <v>2503100100100</v>
      </c>
      <c r="B1497" s="193" t="s">
        <v>2961</v>
      </c>
      <c r="C1497" s="193" t="s">
        <v>2962</v>
      </c>
      <c r="D1497" s="194" t="s">
        <v>2963</v>
      </c>
      <c r="E1497" s="195"/>
      <c r="F1497" s="193"/>
      <c r="G1497" s="193" t="s">
        <v>1694</v>
      </c>
      <c r="H1497" s="193">
        <v>15</v>
      </c>
      <c r="I1497" s="193">
        <v>15</v>
      </c>
      <c r="J1497" s="193">
        <v>15</v>
      </c>
      <c r="K1497" s="193">
        <v>15</v>
      </c>
      <c r="L1497" s="193">
        <v>15</v>
      </c>
      <c r="M1497" s="195"/>
      <c r="N1497" s="216" t="s">
        <v>35</v>
      </c>
      <c r="O1497" s="214"/>
      <c r="P1497" s="161" t="str">
        <f>VLOOKUP(C1497,'[2]1.10正式版 (更新至2024年1月)'!$C:$P,14,FALSE)</f>
        <v>002503100100100-250310010-1</v>
      </c>
    </row>
    <row r="1498" s="161" customFormat="1" ht="24" customHeight="1" spans="1:16">
      <c r="A1498" s="208">
        <v>2503100110000</v>
      </c>
      <c r="B1498" s="193" t="s">
        <v>2964</v>
      </c>
      <c r="C1498" s="193">
        <v>250310011</v>
      </c>
      <c r="D1498" s="194" t="s">
        <v>2964</v>
      </c>
      <c r="E1498" s="195" t="s">
        <v>2271</v>
      </c>
      <c r="F1498" s="193"/>
      <c r="G1498" s="193" t="s">
        <v>1694</v>
      </c>
      <c r="H1498" s="193">
        <v>12</v>
      </c>
      <c r="I1498" s="193">
        <v>10</v>
      </c>
      <c r="J1498" s="193">
        <v>10</v>
      </c>
      <c r="K1498" s="193">
        <v>10</v>
      </c>
      <c r="L1498" s="193">
        <v>8.5</v>
      </c>
      <c r="M1498" s="195" t="s">
        <v>2965</v>
      </c>
      <c r="N1498" s="216" t="s">
        <v>35</v>
      </c>
      <c r="O1498" s="214"/>
      <c r="P1498" s="161" t="str">
        <f>VLOOKUP(C1498,'[2]1.10正式版 (更新至2024年1月)'!$C:$P,14,FALSE)</f>
        <v>002503100110000-250310011</v>
      </c>
    </row>
    <row r="1499" s="161" customFormat="1" ht="28" customHeight="1" spans="1:16">
      <c r="A1499" s="208">
        <v>2503100110100</v>
      </c>
      <c r="B1499" s="193" t="s">
        <v>2966</v>
      </c>
      <c r="C1499" s="193" t="s">
        <v>2967</v>
      </c>
      <c r="D1499" s="194" t="s">
        <v>2968</v>
      </c>
      <c r="E1499" s="195"/>
      <c r="F1499" s="193"/>
      <c r="G1499" s="193" t="s">
        <v>1694</v>
      </c>
      <c r="H1499" s="193">
        <v>0</v>
      </c>
      <c r="I1499" s="193">
        <v>0</v>
      </c>
      <c r="J1499" s="193">
        <v>0</v>
      </c>
      <c r="K1499" s="193">
        <v>0</v>
      </c>
      <c r="L1499" s="193">
        <v>0</v>
      </c>
      <c r="M1499" s="195"/>
      <c r="N1499" s="216" t="s">
        <v>35</v>
      </c>
      <c r="O1499" s="214"/>
      <c r="P1499" s="161" t="str">
        <f>VLOOKUP(C1499,'[2]1.10正式版 (更新至2024年1月)'!$C:$P,14,FALSE)</f>
        <v>002503100110100-250310011-1</v>
      </c>
    </row>
    <row r="1500" s="161" customFormat="1" ht="20" customHeight="1" spans="1:16">
      <c r="A1500" s="208">
        <v>2503100120000</v>
      </c>
      <c r="B1500" s="193" t="s">
        <v>2969</v>
      </c>
      <c r="C1500" s="193">
        <v>250310012</v>
      </c>
      <c r="D1500" s="194" t="s">
        <v>2969</v>
      </c>
      <c r="E1500" s="195" t="s">
        <v>2271</v>
      </c>
      <c r="F1500" s="193"/>
      <c r="G1500" s="193" t="s">
        <v>1694</v>
      </c>
      <c r="H1500" s="193">
        <v>10</v>
      </c>
      <c r="I1500" s="193">
        <v>10</v>
      </c>
      <c r="J1500" s="193">
        <v>10</v>
      </c>
      <c r="K1500" s="193">
        <v>10</v>
      </c>
      <c r="L1500" s="193">
        <v>10</v>
      </c>
      <c r="M1500" s="195" t="s">
        <v>2928</v>
      </c>
      <c r="N1500" s="216" t="s">
        <v>35</v>
      </c>
      <c r="O1500" s="214"/>
      <c r="P1500" s="161" t="str">
        <f>VLOOKUP(C1500,'[2]1.10正式版 (更新至2024年1月)'!$C:$P,14,FALSE)</f>
        <v>002503100120000-250310012</v>
      </c>
    </row>
    <row r="1501" s="161" customFormat="1" ht="28" customHeight="1" spans="1:16">
      <c r="A1501" s="208">
        <v>2503100120100</v>
      </c>
      <c r="B1501" s="193" t="s">
        <v>2970</v>
      </c>
      <c r="C1501" s="193" t="s">
        <v>2971</v>
      </c>
      <c r="D1501" s="194" t="s">
        <v>2972</v>
      </c>
      <c r="E1501" s="195"/>
      <c r="F1501" s="193"/>
      <c r="G1501" s="193" t="s">
        <v>1694</v>
      </c>
      <c r="H1501" s="193">
        <v>15</v>
      </c>
      <c r="I1501" s="193">
        <v>15</v>
      </c>
      <c r="J1501" s="193">
        <v>15</v>
      </c>
      <c r="K1501" s="193">
        <v>15</v>
      </c>
      <c r="L1501" s="193">
        <v>15</v>
      </c>
      <c r="M1501" s="195"/>
      <c r="N1501" s="216" t="s">
        <v>35</v>
      </c>
      <c r="O1501" s="214"/>
      <c r="P1501" s="161" t="str">
        <f>VLOOKUP(C1501,'[2]1.10正式版 (更新至2024年1月)'!$C:$P,14,FALSE)</f>
        <v>002503100120100-250310012-1</v>
      </c>
    </row>
    <row r="1502" s="161" customFormat="1" ht="24" customHeight="1" spans="1:16">
      <c r="A1502" s="208">
        <v>2503100130000</v>
      </c>
      <c r="B1502" s="193" t="s">
        <v>2973</v>
      </c>
      <c r="C1502" s="193">
        <v>250310013</v>
      </c>
      <c r="D1502" s="194" t="s">
        <v>2973</v>
      </c>
      <c r="E1502" s="195" t="s">
        <v>2271</v>
      </c>
      <c r="F1502" s="193"/>
      <c r="G1502" s="193" t="s">
        <v>1694</v>
      </c>
      <c r="H1502" s="193">
        <v>12</v>
      </c>
      <c r="I1502" s="193">
        <v>12</v>
      </c>
      <c r="J1502" s="193">
        <v>12</v>
      </c>
      <c r="K1502" s="193">
        <v>12</v>
      </c>
      <c r="L1502" s="193">
        <v>12</v>
      </c>
      <c r="M1502" s="195" t="s">
        <v>2974</v>
      </c>
      <c r="N1502" s="216" t="s">
        <v>35</v>
      </c>
      <c r="O1502" s="214"/>
      <c r="P1502" s="161" t="str">
        <f>VLOOKUP(C1502,'[2]1.10正式版 (更新至2024年1月)'!$C:$P,14,FALSE)</f>
        <v>002503100130000-250310013</v>
      </c>
    </row>
    <row r="1503" s="161" customFormat="1" ht="28" customHeight="1" spans="1:16">
      <c r="A1503" s="208">
        <v>2503100130100</v>
      </c>
      <c r="B1503" s="193" t="s">
        <v>2975</v>
      </c>
      <c r="C1503" s="193" t="s">
        <v>2976</v>
      </c>
      <c r="D1503" s="194" t="s">
        <v>2977</v>
      </c>
      <c r="E1503" s="195"/>
      <c r="F1503" s="193"/>
      <c r="G1503" s="193" t="s">
        <v>1694</v>
      </c>
      <c r="H1503" s="225">
        <v>13</v>
      </c>
      <c r="I1503" s="225">
        <v>13</v>
      </c>
      <c r="J1503" s="225">
        <v>13</v>
      </c>
      <c r="K1503" s="225">
        <v>13</v>
      </c>
      <c r="L1503" s="225">
        <v>13</v>
      </c>
      <c r="M1503" s="195"/>
      <c r="N1503" s="216" t="s">
        <v>35</v>
      </c>
      <c r="O1503" s="214"/>
      <c r="P1503" s="161" t="str">
        <f>VLOOKUP(C1503,'[2]1.10正式版 (更新至2024年1月)'!$C:$P,14,FALSE)</f>
        <v>002503100130100-250310013-1</v>
      </c>
    </row>
    <row r="1504" s="161" customFormat="1" ht="28" customHeight="1" spans="1:16">
      <c r="A1504" s="208">
        <v>2503100140000</v>
      </c>
      <c r="B1504" s="193" t="s">
        <v>2978</v>
      </c>
      <c r="C1504" s="193">
        <v>250310014</v>
      </c>
      <c r="D1504" s="194" t="s">
        <v>2978</v>
      </c>
      <c r="E1504" s="195" t="s">
        <v>2271</v>
      </c>
      <c r="F1504" s="193"/>
      <c r="G1504" s="193" t="s">
        <v>1694</v>
      </c>
      <c r="H1504" s="193">
        <v>12</v>
      </c>
      <c r="I1504" s="193">
        <v>12</v>
      </c>
      <c r="J1504" s="193">
        <v>12</v>
      </c>
      <c r="K1504" s="193">
        <v>12</v>
      </c>
      <c r="L1504" s="193">
        <v>12</v>
      </c>
      <c r="M1504" s="195" t="s">
        <v>2974</v>
      </c>
      <c r="N1504" s="216" t="s">
        <v>35</v>
      </c>
      <c r="O1504" s="214"/>
      <c r="P1504" s="161" t="str">
        <f>VLOOKUP(C1504,'[2]1.10正式版 (更新至2024年1月)'!$C:$P,14,FALSE)</f>
        <v>002503100140000-250310014</v>
      </c>
    </row>
    <row r="1505" s="161" customFormat="1" ht="28" customHeight="1" spans="1:16">
      <c r="A1505" s="208">
        <v>2503100140100</v>
      </c>
      <c r="B1505" s="193" t="s">
        <v>2979</v>
      </c>
      <c r="C1505" s="193" t="s">
        <v>2980</v>
      </c>
      <c r="D1505" s="194" t="s">
        <v>2981</v>
      </c>
      <c r="E1505" s="195"/>
      <c r="F1505" s="193"/>
      <c r="G1505" s="193" t="s">
        <v>1694</v>
      </c>
      <c r="H1505" s="225">
        <v>13</v>
      </c>
      <c r="I1505" s="225">
        <v>13</v>
      </c>
      <c r="J1505" s="225">
        <v>13</v>
      </c>
      <c r="K1505" s="225">
        <v>13</v>
      </c>
      <c r="L1505" s="225">
        <v>13</v>
      </c>
      <c r="M1505" s="195"/>
      <c r="N1505" s="216" t="s">
        <v>35</v>
      </c>
      <c r="O1505" s="214"/>
      <c r="P1505" s="161" t="str">
        <f>VLOOKUP(C1505,'[2]1.10正式版 (更新至2024年1月)'!$C:$P,14,FALSE)</f>
        <v>002503100140100-250310014-1</v>
      </c>
    </row>
    <row r="1506" s="161" customFormat="1" ht="19" customHeight="1" spans="1:16">
      <c r="A1506" s="208">
        <v>2503100150000</v>
      </c>
      <c r="B1506" s="193" t="s">
        <v>2982</v>
      </c>
      <c r="C1506" s="193">
        <v>250310015</v>
      </c>
      <c r="D1506" s="194" t="s">
        <v>2982</v>
      </c>
      <c r="E1506" s="195" t="s">
        <v>2271</v>
      </c>
      <c r="F1506" s="193"/>
      <c r="G1506" s="193" t="s">
        <v>1694</v>
      </c>
      <c r="H1506" s="193">
        <v>15</v>
      </c>
      <c r="I1506" s="193">
        <v>15</v>
      </c>
      <c r="J1506" s="193">
        <v>12.75</v>
      </c>
      <c r="K1506" s="193">
        <v>12.75</v>
      </c>
      <c r="L1506" s="230">
        <v>10.8375</v>
      </c>
      <c r="M1506" s="195" t="s">
        <v>2928</v>
      </c>
      <c r="N1506" s="216" t="s">
        <v>35</v>
      </c>
      <c r="O1506" s="214"/>
      <c r="P1506" s="161" t="str">
        <f>VLOOKUP(C1506,'[2]1.10正式版 (更新至2024年1月)'!$C:$P,14,FALSE)</f>
        <v>002503100150000-250310015</v>
      </c>
    </row>
    <row r="1507" s="161" customFormat="1" ht="27" customHeight="1" spans="1:16">
      <c r="A1507" s="208">
        <v>2503100150100</v>
      </c>
      <c r="B1507" s="193" t="s">
        <v>2983</v>
      </c>
      <c r="C1507" s="193" t="s">
        <v>2984</v>
      </c>
      <c r="D1507" s="194" t="s">
        <v>2985</v>
      </c>
      <c r="E1507" s="195"/>
      <c r="F1507" s="193"/>
      <c r="G1507" s="193" t="s">
        <v>1694</v>
      </c>
      <c r="H1507" s="193">
        <v>15</v>
      </c>
      <c r="I1507" s="193">
        <v>15</v>
      </c>
      <c r="J1507" s="193">
        <v>15</v>
      </c>
      <c r="K1507" s="193">
        <v>15</v>
      </c>
      <c r="L1507" s="193">
        <v>15</v>
      </c>
      <c r="M1507" s="195"/>
      <c r="N1507" s="216" t="s">
        <v>35</v>
      </c>
      <c r="O1507" s="214"/>
      <c r="P1507" s="161" t="str">
        <f>VLOOKUP(C1507,'[2]1.10正式版 (更新至2024年1月)'!$C:$P,14,FALSE)</f>
        <v>002503100150100-250310015-1</v>
      </c>
    </row>
    <row r="1508" s="161" customFormat="1" ht="24" customHeight="1" spans="1:16">
      <c r="A1508" s="208">
        <v>2503100160000</v>
      </c>
      <c r="B1508" s="193" t="s">
        <v>2986</v>
      </c>
      <c r="C1508" s="193">
        <v>250310016</v>
      </c>
      <c r="D1508" s="194" t="s">
        <v>2986</v>
      </c>
      <c r="E1508" s="195" t="s">
        <v>2271</v>
      </c>
      <c r="F1508" s="193"/>
      <c r="G1508" s="193" t="s">
        <v>1694</v>
      </c>
      <c r="H1508" s="193">
        <v>24</v>
      </c>
      <c r="I1508" s="193">
        <v>21</v>
      </c>
      <c r="J1508" s="193">
        <v>20</v>
      </c>
      <c r="K1508" s="193">
        <v>20</v>
      </c>
      <c r="L1508" s="193">
        <v>17</v>
      </c>
      <c r="M1508" s="195" t="s">
        <v>2392</v>
      </c>
      <c r="N1508" s="216" t="s">
        <v>35</v>
      </c>
      <c r="O1508" s="214"/>
      <c r="P1508" s="161" t="str">
        <f>VLOOKUP(C1508,'[2]1.10正式版 (更新至2024年1月)'!$C:$P,14,FALSE)</f>
        <v>002503100160000-250310016</v>
      </c>
    </row>
    <row r="1509" s="161" customFormat="1" ht="30" customHeight="1" spans="1:16">
      <c r="A1509" s="208">
        <v>2503100160100</v>
      </c>
      <c r="B1509" s="193" t="s">
        <v>2987</v>
      </c>
      <c r="C1509" s="193" t="s">
        <v>2988</v>
      </c>
      <c r="D1509" s="194" t="s">
        <v>2989</v>
      </c>
      <c r="E1509" s="195"/>
      <c r="F1509" s="193"/>
      <c r="G1509" s="193" t="s">
        <v>1694</v>
      </c>
      <c r="H1509" s="193"/>
      <c r="I1509" s="193"/>
      <c r="J1509" s="193"/>
      <c r="K1509" s="193"/>
      <c r="L1509" s="193"/>
      <c r="M1509" s="195"/>
      <c r="N1509" s="216" t="s">
        <v>35</v>
      </c>
      <c r="O1509" s="214"/>
      <c r="P1509" s="161" t="str">
        <f>VLOOKUP(C1509,'[2]1.10正式版 (更新至2024年1月)'!$C:$P,14,FALSE)</f>
        <v>002503100160100-250310016-1</v>
      </c>
    </row>
    <row r="1510" s="161" customFormat="1" ht="20" customHeight="1" spans="1:16">
      <c r="A1510" s="208">
        <v>2503100170000</v>
      </c>
      <c r="B1510" s="193" t="s">
        <v>2990</v>
      </c>
      <c r="C1510" s="193">
        <v>250310017</v>
      </c>
      <c r="D1510" s="194" t="s">
        <v>2990</v>
      </c>
      <c r="E1510" s="195" t="s">
        <v>2271</v>
      </c>
      <c r="F1510" s="193"/>
      <c r="G1510" s="193" t="s">
        <v>1694</v>
      </c>
      <c r="H1510" s="193">
        <v>12</v>
      </c>
      <c r="I1510" s="193">
        <v>12</v>
      </c>
      <c r="J1510" s="193">
        <v>12</v>
      </c>
      <c r="K1510" s="193">
        <v>12</v>
      </c>
      <c r="L1510" s="193">
        <v>12</v>
      </c>
      <c r="M1510" s="195" t="s">
        <v>2974</v>
      </c>
      <c r="N1510" s="216" t="s">
        <v>35</v>
      </c>
      <c r="O1510" s="214"/>
      <c r="P1510" s="161" t="str">
        <f>VLOOKUP(C1510,'[2]1.10正式版 (更新至2024年1月)'!$C:$P,14,FALSE)</f>
        <v>002503100170000-250310017</v>
      </c>
    </row>
    <row r="1511" s="161" customFormat="1" ht="26" customHeight="1" spans="1:16">
      <c r="A1511" s="208">
        <v>2503100170100</v>
      </c>
      <c r="B1511" s="193" t="s">
        <v>2991</v>
      </c>
      <c r="C1511" s="193" t="s">
        <v>2992</v>
      </c>
      <c r="D1511" s="194" t="s">
        <v>2993</v>
      </c>
      <c r="E1511" s="195"/>
      <c r="F1511" s="193"/>
      <c r="G1511" s="193" t="s">
        <v>1694</v>
      </c>
      <c r="H1511" s="193">
        <v>13</v>
      </c>
      <c r="I1511" s="193">
        <v>13</v>
      </c>
      <c r="J1511" s="193">
        <v>13</v>
      </c>
      <c r="K1511" s="193">
        <v>13</v>
      </c>
      <c r="L1511" s="193">
        <v>13</v>
      </c>
      <c r="M1511" s="195"/>
      <c r="N1511" s="216" t="s">
        <v>35</v>
      </c>
      <c r="O1511" s="214"/>
      <c r="P1511" s="161" t="str">
        <f>VLOOKUP(C1511,'[2]1.10正式版 (更新至2024年1月)'!$C:$P,14,FALSE)</f>
        <v>002503100170100-250310017-1</v>
      </c>
    </row>
    <row r="1512" s="161" customFormat="1" ht="19" customHeight="1" spans="1:16">
      <c r="A1512" s="208">
        <v>2503100180000</v>
      </c>
      <c r="B1512" s="193" t="s">
        <v>2994</v>
      </c>
      <c r="C1512" s="193">
        <v>250310018</v>
      </c>
      <c r="D1512" s="194" t="s">
        <v>2994</v>
      </c>
      <c r="E1512" s="195" t="s">
        <v>2271</v>
      </c>
      <c r="F1512" s="193"/>
      <c r="G1512" s="193" t="s">
        <v>1694</v>
      </c>
      <c r="H1512" s="193">
        <v>12</v>
      </c>
      <c r="I1512" s="193">
        <v>12</v>
      </c>
      <c r="J1512" s="193">
        <v>12</v>
      </c>
      <c r="K1512" s="193">
        <v>12</v>
      </c>
      <c r="L1512" s="193">
        <v>12</v>
      </c>
      <c r="M1512" s="195" t="s">
        <v>2974</v>
      </c>
      <c r="N1512" s="216" t="s">
        <v>35</v>
      </c>
      <c r="O1512" s="214"/>
      <c r="P1512" s="161" t="str">
        <f>VLOOKUP(C1512,'[2]1.10正式版 (更新至2024年1月)'!$C:$P,14,FALSE)</f>
        <v>002503100180000-250310018</v>
      </c>
    </row>
    <row r="1513" s="161" customFormat="1" ht="24" customHeight="1" spans="1:16">
      <c r="A1513" s="208">
        <v>2503100180100</v>
      </c>
      <c r="B1513" s="193" t="s">
        <v>2995</v>
      </c>
      <c r="C1513" s="193" t="s">
        <v>2996</v>
      </c>
      <c r="D1513" s="194" t="s">
        <v>2997</v>
      </c>
      <c r="E1513" s="195"/>
      <c r="F1513" s="193"/>
      <c r="G1513" s="193" t="s">
        <v>1694</v>
      </c>
      <c r="H1513" s="193">
        <v>13</v>
      </c>
      <c r="I1513" s="193">
        <v>13</v>
      </c>
      <c r="J1513" s="193">
        <v>13</v>
      </c>
      <c r="K1513" s="193">
        <v>13</v>
      </c>
      <c r="L1513" s="193">
        <v>13</v>
      </c>
      <c r="M1513" s="195"/>
      <c r="N1513" s="216" t="s">
        <v>35</v>
      </c>
      <c r="O1513" s="214"/>
      <c r="P1513" s="161" t="str">
        <f>VLOOKUP(C1513,'[2]1.10正式版 (更新至2024年1月)'!$C:$P,14,FALSE)</f>
        <v>002503100180100-250310018-1</v>
      </c>
    </row>
    <row r="1514" s="161" customFormat="1" ht="20" customHeight="1" spans="1:16">
      <c r="A1514" s="208">
        <v>2503100190000</v>
      </c>
      <c r="B1514" s="193" t="s">
        <v>2998</v>
      </c>
      <c r="C1514" s="193">
        <v>250310019</v>
      </c>
      <c r="D1514" s="194" t="s">
        <v>2998</v>
      </c>
      <c r="E1514" s="195" t="s">
        <v>2271</v>
      </c>
      <c r="F1514" s="193"/>
      <c r="G1514" s="193" t="s">
        <v>1694</v>
      </c>
      <c r="H1514" s="193">
        <v>12</v>
      </c>
      <c r="I1514" s="193">
        <v>12</v>
      </c>
      <c r="J1514" s="193">
        <v>12</v>
      </c>
      <c r="K1514" s="193">
        <v>12</v>
      </c>
      <c r="L1514" s="193">
        <v>12</v>
      </c>
      <c r="M1514" s="195" t="s">
        <v>2974</v>
      </c>
      <c r="N1514" s="216" t="s">
        <v>35</v>
      </c>
      <c r="O1514" s="214"/>
      <c r="P1514" s="161" t="str">
        <f>VLOOKUP(C1514,'[2]1.10正式版 (更新至2024年1月)'!$C:$P,14,FALSE)</f>
        <v>002503100190000-250310019</v>
      </c>
    </row>
    <row r="1515" s="161" customFormat="1" ht="28" customHeight="1" spans="1:16">
      <c r="A1515" s="208">
        <v>2503100190100</v>
      </c>
      <c r="B1515" s="193" t="s">
        <v>2999</v>
      </c>
      <c r="C1515" s="193" t="s">
        <v>3000</v>
      </c>
      <c r="D1515" s="194" t="s">
        <v>3001</v>
      </c>
      <c r="E1515" s="195"/>
      <c r="F1515" s="193"/>
      <c r="G1515" s="193" t="s">
        <v>1694</v>
      </c>
      <c r="H1515" s="193">
        <v>13</v>
      </c>
      <c r="I1515" s="193">
        <v>13</v>
      </c>
      <c r="J1515" s="193">
        <v>13</v>
      </c>
      <c r="K1515" s="193">
        <v>13</v>
      </c>
      <c r="L1515" s="193">
        <v>13</v>
      </c>
      <c r="M1515" s="195"/>
      <c r="N1515" s="216" t="s">
        <v>35</v>
      </c>
      <c r="O1515" s="214"/>
      <c r="P1515" s="161" t="str">
        <f>VLOOKUP(C1515,'[2]1.10正式版 (更新至2024年1月)'!$C:$P,14,FALSE)</f>
        <v>002503100190100-250310019-1</v>
      </c>
    </row>
    <row r="1516" s="161" customFormat="1" ht="28" customHeight="1" spans="1:16">
      <c r="A1516" s="208">
        <v>2503100200000</v>
      </c>
      <c r="B1516" s="193" t="s">
        <v>3002</v>
      </c>
      <c r="C1516" s="193">
        <v>250310020</v>
      </c>
      <c r="D1516" s="194" t="s">
        <v>3002</v>
      </c>
      <c r="E1516" s="195" t="s">
        <v>2271</v>
      </c>
      <c r="F1516" s="193"/>
      <c r="G1516" s="193" t="s">
        <v>1694</v>
      </c>
      <c r="H1516" s="193">
        <v>12</v>
      </c>
      <c r="I1516" s="193">
        <v>12</v>
      </c>
      <c r="J1516" s="193">
        <v>12</v>
      </c>
      <c r="K1516" s="193">
        <v>12</v>
      </c>
      <c r="L1516" s="193">
        <v>12</v>
      </c>
      <c r="M1516" s="195" t="s">
        <v>2974</v>
      </c>
      <c r="N1516" s="216" t="s">
        <v>35</v>
      </c>
      <c r="O1516" s="214"/>
      <c r="P1516" s="161" t="str">
        <f>VLOOKUP(C1516,'[2]1.10正式版 (更新至2024年1月)'!$C:$P,14,FALSE)</f>
        <v>002503100200000-250310020</v>
      </c>
    </row>
    <row r="1517" s="161" customFormat="1" ht="24" customHeight="1" spans="1:16">
      <c r="A1517" s="208">
        <v>2503100200100</v>
      </c>
      <c r="B1517" s="193" t="s">
        <v>3003</v>
      </c>
      <c r="C1517" s="193" t="s">
        <v>3004</v>
      </c>
      <c r="D1517" s="194" t="s">
        <v>3005</v>
      </c>
      <c r="E1517" s="195"/>
      <c r="F1517" s="193"/>
      <c r="G1517" s="193" t="s">
        <v>1694</v>
      </c>
      <c r="H1517" s="193">
        <v>13</v>
      </c>
      <c r="I1517" s="193">
        <v>13</v>
      </c>
      <c r="J1517" s="193">
        <v>13</v>
      </c>
      <c r="K1517" s="193">
        <v>13</v>
      </c>
      <c r="L1517" s="193">
        <v>13</v>
      </c>
      <c r="M1517" s="195"/>
      <c r="N1517" s="216" t="s">
        <v>35</v>
      </c>
      <c r="O1517" s="214"/>
      <c r="P1517" s="161" t="str">
        <f>VLOOKUP(C1517,'[2]1.10正式版 (更新至2024年1月)'!$C:$P,14,FALSE)</f>
        <v>002503100200100-250310020-1</v>
      </c>
    </row>
    <row r="1518" s="161" customFormat="1" ht="20" customHeight="1" spans="1:16">
      <c r="A1518" s="208">
        <v>2503100210000</v>
      </c>
      <c r="B1518" s="193" t="s">
        <v>3006</v>
      </c>
      <c r="C1518" s="193">
        <v>250310021</v>
      </c>
      <c r="D1518" s="194" t="s">
        <v>3006</v>
      </c>
      <c r="E1518" s="195" t="s">
        <v>2271</v>
      </c>
      <c r="F1518" s="193"/>
      <c r="G1518" s="193" t="s">
        <v>1694</v>
      </c>
      <c r="H1518" s="193">
        <v>12</v>
      </c>
      <c r="I1518" s="193">
        <v>12</v>
      </c>
      <c r="J1518" s="193">
        <v>12</v>
      </c>
      <c r="K1518" s="193">
        <v>12</v>
      </c>
      <c r="L1518" s="193">
        <v>12</v>
      </c>
      <c r="M1518" s="195" t="s">
        <v>2974</v>
      </c>
      <c r="N1518" s="216" t="s">
        <v>35</v>
      </c>
      <c r="O1518" s="214"/>
      <c r="P1518" s="161" t="str">
        <f>VLOOKUP(C1518,'[2]1.10正式版 (更新至2024年1月)'!$C:$P,14,FALSE)</f>
        <v>002503100210000-250310021</v>
      </c>
    </row>
    <row r="1519" s="161" customFormat="1" ht="24" customHeight="1" spans="1:16">
      <c r="A1519" s="208">
        <v>2503100210100</v>
      </c>
      <c r="B1519" s="193" t="s">
        <v>3007</v>
      </c>
      <c r="C1519" s="193" t="s">
        <v>3008</v>
      </c>
      <c r="D1519" s="194" t="s">
        <v>3009</v>
      </c>
      <c r="E1519" s="195"/>
      <c r="F1519" s="193"/>
      <c r="G1519" s="193" t="s">
        <v>1694</v>
      </c>
      <c r="H1519" s="193">
        <v>13</v>
      </c>
      <c r="I1519" s="193">
        <v>13</v>
      </c>
      <c r="J1519" s="193">
        <v>13</v>
      </c>
      <c r="K1519" s="193">
        <v>13</v>
      </c>
      <c r="L1519" s="193">
        <v>13</v>
      </c>
      <c r="M1519" s="195"/>
      <c r="N1519" s="216" t="s">
        <v>35</v>
      </c>
      <c r="O1519" s="214"/>
      <c r="P1519" s="161" t="str">
        <f>VLOOKUP(C1519,'[2]1.10正式版 (更新至2024年1月)'!$C:$P,14,FALSE)</f>
        <v>002503100210100-250310021-1</v>
      </c>
    </row>
    <row r="1520" s="161" customFormat="1" ht="24" customHeight="1" spans="1:16">
      <c r="A1520" s="208">
        <v>2503100220000</v>
      </c>
      <c r="B1520" s="193" t="s">
        <v>3010</v>
      </c>
      <c r="C1520" s="193">
        <v>250310022</v>
      </c>
      <c r="D1520" s="194" t="s">
        <v>3010</v>
      </c>
      <c r="E1520" s="195" t="s">
        <v>2271</v>
      </c>
      <c r="F1520" s="193"/>
      <c r="G1520" s="193" t="s">
        <v>1694</v>
      </c>
      <c r="H1520" s="193">
        <v>20</v>
      </c>
      <c r="I1520" s="193">
        <v>20</v>
      </c>
      <c r="J1520" s="193">
        <v>17</v>
      </c>
      <c r="K1520" s="193">
        <v>17</v>
      </c>
      <c r="L1520" s="193">
        <v>14.45</v>
      </c>
      <c r="M1520" s="195" t="s">
        <v>3011</v>
      </c>
      <c r="N1520" s="216" t="s">
        <v>35</v>
      </c>
      <c r="O1520" s="214"/>
      <c r="P1520" s="161" t="str">
        <f>VLOOKUP(C1520,'[2]1.10正式版 (更新至2024年1月)'!$C:$P,14,FALSE)</f>
        <v>002503100220000-250310022</v>
      </c>
    </row>
    <row r="1521" s="161" customFormat="1" ht="24" customHeight="1" spans="1:16">
      <c r="A1521" s="208">
        <v>2503100220100</v>
      </c>
      <c r="B1521" s="193" t="s">
        <v>3012</v>
      </c>
      <c r="C1521" s="193" t="s">
        <v>3013</v>
      </c>
      <c r="D1521" s="194" t="s">
        <v>3014</v>
      </c>
      <c r="E1521" s="195"/>
      <c r="F1521" s="193"/>
      <c r="G1521" s="193" t="s">
        <v>1694</v>
      </c>
      <c r="H1521" s="193">
        <v>20</v>
      </c>
      <c r="I1521" s="193">
        <v>20</v>
      </c>
      <c r="J1521" s="193">
        <v>20</v>
      </c>
      <c r="K1521" s="193">
        <v>20</v>
      </c>
      <c r="L1521" s="193">
        <v>20</v>
      </c>
      <c r="M1521" s="195"/>
      <c r="N1521" s="216" t="s">
        <v>35</v>
      </c>
      <c r="O1521" s="214"/>
      <c r="P1521" s="161" t="str">
        <f>VLOOKUP(C1521,'[2]1.10正式版 (更新至2024年1月)'!$C:$P,14,FALSE)</f>
        <v>002503100220100-250310022-1</v>
      </c>
    </row>
    <row r="1522" s="161" customFormat="1" ht="21" customHeight="1" spans="1:16">
      <c r="A1522" s="208">
        <v>2503100230000</v>
      </c>
      <c r="B1522" s="193" t="s">
        <v>3015</v>
      </c>
      <c r="C1522" s="193">
        <v>250310023</v>
      </c>
      <c r="D1522" s="194" t="s">
        <v>3015</v>
      </c>
      <c r="E1522" s="195" t="s">
        <v>2271</v>
      </c>
      <c r="F1522" s="193"/>
      <c r="G1522" s="193" t="s">
        <v>1694</v>
      </c>
      <c r="H1522" s="193">
        <v>14</v>
      </c>
      <c r="I1522" s="193">
        <v>12</v>
      </c>
      <c r="J1522" s="193">
        <v>10</v>
      </c>
      <c r="K1522" s="193">
        <v>9</v>
      </c>
      <c r="L1522" s="193">
        <v>7.65</v>
      </c>
      <c r="M1522" s="195" t="s">
        <v>3016</v>
      </c>
      <c r="N1522" s="216" t="s">
        <v>35</v>
      </c>
      <c r="O1522" s="214"/>
      <c r="P1522" s="161" t="str">
        <f>VLOOKUP(C1522,'[2]1.10正式版 (更新至2024年1月)'!$C:$P,14,FALSE)</f>
        <v>002503100230000-250310023</v>
      </c>
    </row>
    <row r="1523" s="161" customFormat="1" ht="21" customHeight="1" spans="1:16">
      <c r="A1523" s="208">
        <v>2503100230100</v>
      </c>
      <c r="B1523" s="193" t="s">
        <v>3017</v>
      </c>
      <c r="C1523" s="193" t="s">
        <v>3018</v>
      </c>
      <c r="D1523" s="194" t="s">
        <v>3019</v>
      </c>
      <c r="E1523" s="195"/>
      <c r="F1523" s="193"/>
      <c r="G1523" s="193" t="s">
        <v>1694</v>
      </c>
      <c r="H1523" s="193">
        <v>10</v>
      </c>
      <c r="I1523" s="193">
        <v>10</v>
      </c>
      <c r="J1523" s="193">
        <v>10</v>
      </c>
      <c r="K1523" s="193">
        <v>10</v>
      </c>
      <c r="L1523" s="193">
        <v>10</v>
      </c>
      <c r="M1523" s="195"/>
      <c r="N1523" s="216" t="s">
        <v>35</v>
      </c>
      <c r="O1523" s="214"/>
      <c r="P1523" s="161" t="str">
        <f>VLOOKUP(C1523,'[2]1.10正式版 (更新至2024年1月)'!$C:$P,14,FALSE)</f>
        <v>002503100230100-250310023-1</v>
      </c>
    </row>
    <row r="1524" s="161" customFormat="1" ht="19" customHeight="1" spans="1:16">
      <c r="A1524" s="208">
        <v>2503100240000</v>
      </c>
      <c r="B1524" s="193" t="s">
        <v>3020</v>
      </c>
      <c r="C1524" s="193">
        <v>250310024</v>
      </c>
      <c r="D1524" s="194" t="s">
        <v>3020</v>
      </c>
      <c r="E1524" s="195" t="s">
        <v>2271</v>
      </c>
      <c r="F1524" s="193"/>
      <c r="G1524" s="193" t="s">
        <v>1694</v>
      </c>
      <c r="H1524" s="193">
        <v>20</v>
      </c>
      <c r="I1524" s="193">
        <v>18</v>
      </c>
      <c r="J1524" s="193">
        <v>16</v>
      </c>
      <c r="K1524" s="193">
        <v>14</v>
      </c>
      <c r="L1524" s="193">
        <v>11.9</v>
      </c>
      <c r="M1524" s="195" t="s">
        <v>3011</v>
      </c>
      <c r="N1524" s="216" t="s">
        <v>35</v>
      </c>
      <c r="O1524" s="214"/>
      <c r="P1524" s="161" t="str">
        <f>VLOOKUP(C1524,'[2]1.10正式版 (更新至2024年1月)'!$C:$P,14,FALSE)</f>
        <v>002503100240000-250310024</v>
      </c>
    </row>
    <row r="1525" s="161" customFormat="1" ht="24" customHeight="1" spans="1:16">
      <c r="A1525" s="208">
        <v>2503100240000</v>
      </c>
      <c r="B1525" s="193" t="s">
        <v>3020</v>
      </c>
      <c r="C1525" s="193" t="s">
        <v>3021</v>
      </c>
      <c r="D1525" s="194" t="s">
        <v>3022</v>
      </c>
      <c r="E1525" s="195"/>
      <c r="F1525" s="193"/>
      <c r="G1525" s="193" t="s">
        <v>1694</v>
      </c>
      <c r="H1525" s="193">
        <v>20</v>
      </c>
      <c r="I1525" s="193">
        <v>20</v>
      </c>
      <c r="J1525" s="193">
        <v>20</v>
      </c>
      <c r="K1525" s="193">
        <v>20</v>
      </c>
      <c r="L1525" s="193">
        <v>20</v>
      </c>
      <c r="M1525" s="195"/>
      <c r="N1525" s="216" t="s">
        <v>35</v>
      </c>
      <c r="O1525" s="214"/>
      <c r="P1525" s="161" t="str">
        <f>VLOOKUP(C1525,'[2]1.10正式版 (更新至2024年1月)'!$C:$P,14,FALSE)</f>
        <v>002503100240000-250310024-1</v>
      </c>
    </row>
    <row r="1526" s="161" customFormat="1" ht="24" customHeight="1" spans="1:16">
      <c r="A1526" s="208">
        <v>2503100250000</v>
      </c>
      <c r="B1526" s="193" t="s">
        <v>3023</v>
      </c>
      <c r="C1526" s="193">
        <v>250310025</v>
      </c>
      <c r="D1526" s="194" t="s">
        <v>3023</v>
      </c>
      <c r="E1526" s="195" t="s">
        <v>2271</v>
      </c>
      <c r="F1526" s="193"/>
      <c r="G1526" s="193" t="s">
        <v>1694</v>
      </c>
      <c r="H1526" s="193">
        <v>20</v>
      </c>
      <c r="I1526" s="193">
        <v>18</v>
      </c>
      <c r="J1526" s="193">
        <v>16</v>
      </c>
      <c r="K1526" s="193">
        <v>14</v>
      </c>
      <c r="L1526" s="193">
        <v>11.9</v>
      </c>
      <c r="M1526" s="195" t="s">
        <v>3011</v>
      </c>
      <c r="N1526" s="216" t="s">
        <v>35</v>
      </c>
      <c r="O1526" s="214"/>
      <c r="P1526" s="161" t="str">
        <f>VLOOKUP(C1526,'[2]1.10正式版 (更新至2024年1月)'!$C:$P,14,FALSE)</f>
        <v>002503100250000-250310025</v>
      </c>
    </row>
    <row r="1527" s="161" customFormat="1" ht="29" customHeight="1" spans="1:16">
      <c r="A1527" s="208">
        <v>2503100250000</v>
      </c>
      <c r="B1527" s="193" t="s">
        <v>3023</v>
      </c>
      <c r="C1527" s="193" t="s">
        <v>3024</v>
      </c>
      <c r="D1527" s="194" t="s">
        <v>3025</v>
      </c>
      <c r="E1527" s="195"/>
      <c r="F1527" s="193"/>
      <c r="G1527" s="193" t="s">
        <v>1694</v>
      </c>
      <c r="H1527" s="193">
        <v>20</v>
      </c>
      <c r="I1527" s="193">
        <v>20</v>
      </c>
      <c r="J1527" s="193">
        <v>20</v>
      </c>
      <c r="K1527" s="193">
        <v>20</v>
      </c>
      <c r="L1527" s="193">
        <v>20</v>
      </c>
      <c r="M1527" s="195"/>
      <c r="N1527" s="216" t="s">
        <v>35</v>
      </c>
      <c r="O1527" s="214"/>
      <c r="P1527" s="161" t="str">
        <f>VLOOKUP(C1527,'[2]1.10正式版 (更新至2024年1月)'!$C:$P,14,FALSE)</f>
        <v>002503100250000-250310025-1</v>
      </c>
    </row>
    <row r="1528" s="161" customFormat="1" ht="19" customHeight="1" spans="1:16">
      <c r="A1528" s="208">
        <v>2503100260000</v>
      </c>
      <c r="B1528" s="193" t="s">
        <v>3026</v>
      </c>
      <c r="C1528" s="193">
        <v>250310026</v>
      </c>
      <c r="D1528" s="194" t="s">
        <v>3026</v>
      </c>
      <c r="E1528" s="195"/>
      <c r="F1528" s="193"/>
      <c r="G1528" s="193" t="s">
        <v>1694</v>
      </c>
      <c r="H1528" s="193">
        <v>30</v>
      </c>
      <c r="I1528" s="193">
        <v>27</v>
      </c>
      <c r="J1528" s="193">
        <v>24</v>
      </c>
      <c r="K1528" s="193">
        <v>21</v>
      </c>
      <c r="L1528" s="193">
        <v>17.85</v>
      </c>
      <c r="M1528" s="263" t="s">
        <v>2660</v>
      </c>
      <c r="N1528" s="216" t="s">
        <v>35</v>
      </c>
      <c r="O1528" s="214" t="s">
        <v>1847</v>
      </c>
      <c r="P1528" s="161" t="str">
        <f>VLOOKUP(C1528,'[2]1.10正式版 (更新至2024年1月)'!$C:$P,14,FALSE)</f>
        <v>002503100260000-250310026</v>
      </c>
    </row>
    <row r="1529" s="161" customFormat="1" ht="26" customHeight="1" spans="1:16">
      <c r="A1529" s="208" t="s">
        <v>3027</v>
      </c>
      <c r="B1529" s="193" t="s">
        <v>3026</v>
      </c>
      <c r="C1529" s="193" t="s">
        <v>3028</v>
      </c>
      <c r="D1529" s="194" t="s">
        <v>3029</v>
      </c>
      <c r="E1529" s="195"/>
      <c r="F1529" s="193"/>
      <c r="G1529" s="193" t="s">
        <v>1694</v>
      </c>
      <c r="H1529" s="193"/>
      <c r="I1529" s="193"/>
      <c r="J1529" s="193"/>
      <c r="K1529" s="193"/>
      <c r="L1529" s="193"/>
      <c r="M1529" s="263"/>
      <c r="N1529" s="216"/>
      <c r="O1529" s="214" t="s">
        <v>1847</v>
      </c>
      <c r="P1529" s="161" t="str">
        <f>VLOOKUP(C1529,'[2]1.10正式版 (更新至2024年1月)'!$C:$P,14,FALSE)</f>
        <v>002503100260000-250310026-1</v>
      </c>
    </row>
    <row r="1530" s="161" customFormat="1" ht="19" customHeight="1" spans="1:16">
      <c r="A1530" s="208">
        <v>2503100270000</v>
      </c>
      <c r="B1530" s="193" t="s">
        <v>3030</v>
      </c>
      <c r="C1530" s="193">
        <v>250310027</v>
      </c>
      <c r="D1530" s="194" t="s">
        <v>3030</v>
      </c>
      <c r="E1530" s="195"/>
      <c r="F1530" s="193"/>
      <c r="G1530" s="193" t="s">
        <v>1694</v>
      </c>
      <c r="H1530" s="193">
        <v>14.4</v>
      </c>
      <c r="I1530" s="193">
        <v>12</v>
      </c>
      <c r="J1530" s="193">
        <v>12</v>
      </c>
      <c r="K1530" s="193">
        <v>12</v>
      </c>
      <c r="L1530" s="193">
        <v>10.2</v>
      </c>
      <c r="M1530" s="195"/>
      <c r="N1530" s="216" t="s">
        <v>35</v>
      </c>
      <c r="O1530" s="214"/>
      <c r="P1530" s="161" t="str">
        <f>VLOOKUP(C1530,'[2]1.10正式版 (更新至2024年1月)'!$C:$P,14,FALSE)</f>
        <v>002503100270000-250310027</v>
      </c>
    </row>
    <row r="1531" s="161" customFormat="1" ht="19" customHeight="1" spans="1:16">
      <c r="A1531" s="208">
        <v>2503100280000</v>
      </c>
      <c r="B1531" s="193" t="s">
        <v>3031</v>
      </c>
      <c r="C1531" s="193">
        <v>250310028</v>
      </c>
      <c r="D1531" s="194" t="s">
        <v>3031</v>
      </c>
      <c r="E1531" s="195"/>
      <c r="F1531" s="193"/>
      <c r="G1531" s="193" t="s">
        <v>1694</v>
      </c>
      <c r="H1531" s="193">
        <v>14.4</v>
      </c>
      <c r="I1531" s="193">
        <v>12</v>
      </c>
      <c r="J1531" s="193">
        <v>12</v>
      </c>
      <c r="K1531" s="193">
        <v>12</v>
      </c>
      <c r="L1531" s="193">
        <v>10.2</v>
      </c>
      <c r="M1531" s="195" t="s">
        <v>2660</v>
      </c>
      <c r="N1531" s="216" t="s">
        <v>35</v>
      </c>
      <c r="O1531" s="214" t="s">
        <v>1847</v>
      </c>
      <c r="P1531" s="161" t="str">
        <f>VLOOKUP(C1531,'[2]1.10正式版 (更新至2024年1月)'!$C:$P,14,FALSE)</f>
        <v>002503100280000-250310028</v>
      </c>
    </row>
    <row r="1532" s="161" customFormat="1" ht="25" customHeight="1" spans="1:16">
      <c r="A1532" s="208" t="s">
        <v>3032</v>
      </c>
      <c r="B1532" s="193" t="s">
        <v>3031</v>
      </c>
      <c r="C1532" s="193" t="s">
        <v>3033</v>
      </c>
      <c r="D1532" s="194" t="s">
        <v>3034</v>
      </c>
      <c r="E1532" s="195"/>
      <c r="F1532" s="193"/>
      <c r="G1532" s="193" t="s">
        <v>1694</v>
      </c>
      <c r="H1532" s="193"/>
      <c r="I1532" s="193"/>
      <c r="J1532" s="193"/>
      <c r="K1532" s="193"/>
      <c r="L1532" s="193"/>
      <c r="M1532" s="195"/>
      <c r="N1532" s="216"/>
      <c r="O1532" s="214" t="s">
        <v>1847</v>
      </c>
      <c r="P1532" s="161" t="str">
        <f>VLOOKUP(C1532,'[2]1.10正式版 (更新至2024年1月)'!$C:$P,14,FALSE)</f>
        <v>002503100280000-250310028-1</v>
      </c>
    </row>
    <row r="1533" s="161" customFormat="1" ht="19" customHeight="1" spans="1:16">
      <c r="A1533" s="208">
        <v>2503100290000</v>
      </c>
      <c r="B1533" s="193" t="s">
        <v>3035</v>
      </c>
      <c r="C1533" s="193">
        <v>250310029</v>
      </c>
      <c r="D1533" s="194" t="s">
        <v>3035</v>
      </c>
      <c r="E1533" s="195"/>
      <c r="F1533" s="193"/>
      <c r="G1533" s="193" t="s">
        <v>1694</v>
      </c>
      <c r="H1533" s="193">
        <v>14.4</v>
      </c>
      <c r="I1533" s="193">
        <v>12</v>
      </c>
      <c r="J1533" s="193">
        <v>12</v>
      </c>
      <c r="K1533" s="193">
        <v>12</v>
      </c>
      <c r="L1533" s="193">
        <v>10.2</v>
      </c>
      <c r="M1533" s="195"/>
      <c r="N1533" s="216" t="s">
        <v>35</v>
      </c>
      <c r="O1533" s="214"/>
      <c r="P1533" s="161" t="str">
        <f>VLOOKUP(C1533,'[2]1.10正式版 (更新至2024年1月)'!$C:$P,14,FALSE)</f>
        <v>002503100290000-250310029</v>
      </c>
    </row>
    <row r="1534" s="161" customFormat="1" ht="19" customHeight="1" spans="1:16">
      <c r="A1534" s="208">
        <v>2503100300000</v>
      </c>
      <c r="B1534" s="193" t="s">
        <v>3036</v>
      </c>
      <c r="C1534" s="193">
        <v>250310030</v>
      </c>
      <c r="D1534" s="194" t="s">
        <v>3036</v>
      </c>
      <c r="E1534" s="195" t="s">
        <v>2271</v>
      </c>
      <c r="F1534" s="193"/>
      <c r="G1534" s="193" t="s">
        <v>1694</v>
      </c>
      <c r="H1534" s="193">
        <v>12</v>
      </c>
      <c r="I1534" s="193">
        <v>12</v>
      </c>
      <c r="J1534" s="193">
        <v>12</v>
      </c>
      <c r="K1534" s="193">
        <v>12</v>
      </c>
      <c r="L1534" s="193">
        <v>12</v>
      </c>
      <c r="M1534" s="195" t="s">
        <v>2974</v>
      </c>
      <c r="N1534" s="216" t="s">
        <v>35</v>
      </c>
      <c r="O1534" s="214"/>
      <c r="P1534" s="161" t="str">
        <f>VLOOKUP(C1534,'[2]1.10正式版 (更新至2024年1月)'!$C:$P,14,FALSE)</f>
        <v>002503100300000-250310030</v>
      </c>
    </row>
    <row r="1535" s="161" customFormat="1" ht="19" customHeight="1" spans="1:16">
      <c r="A1535" s="208">
        <v>2503100300100</v>
      </c>
      <c r="B1535" s="193" t="s">
        <v>3037</v>
      </c>
      <c r="C1535" s="193" t="s">
        <v>3038</v>
      </c>
      <c r="D1535" s="194" t="s">
        <v>3039</v>
      </c>
      <c r="E1535" s="195"/>
      <c r="F1535" s="193"/>
      <c r="G1535" s="193" t="s">
        <v>1694</v>
      </c>
      <c r="H1535" s="193">
        <v>13</v>
      </c>
      <c r="I1535" s="193">
        <v>13</v>
      </c>
      <c r="J1535" s="193">
        <v>13</v>
      </c>
      <c r="K1535" s="193">
        <v>13</v>
      </c>
      <c r="L1535" s="193">
        <v>13</v>
      </c>
      <c r="M1535" s="195"/>
      <c r="N1535" s="216" t="s">
        <v>35</v>
      </c>
      <c r="O1535" s="214"/>
      <c r="P1535" s="161" t="str">
        <f>VLOOKUP(C1535,'[2]1.10正式版 (更新至2024年1月)'!$C:$P,14,FALSE)</f>
        <v>002503100300100-250310030-1</v>
      </c>
    </row>
    <row r="1536" s="161" customFormat="1" ht="19" customHeight="1" spans="1:16">
      <c r="A1536" s="208">
        <v>2503100310000</v>
      </c>
      <c r="B1536" s="193" t="s">
        <v>3040</v>
      </c>
      <c r="C1536" s="193">
        <v>250310031</v>
      </c>
      <c r="D1536" s="194" t="s">
        <v>3040</v>
      </c>
      <c r="E1536" s="195" t="s">
        <v>2271</v>
      </c>
      <c r="F1536" s="193"/>
      <c r="G1536" s="193" t="s">
        <v>1694</v>
      </c>
      <c r="H1536" s="193"/>
      <c r="I1536" s="193"/>
      <c r="J1536" s="193"/>
      <c r="K1536" s="193"/>
      <c r="L1536" s="193"/>
      <c r="M1536" s="195" t="s">
        <v>2392</v>
      </c>
      <c r="N1536" s="216" t="s">
        <v>35</v>
      </c>
      <c r="O1536" s="214"/>
      <c r="P1536" s="161" t="str">
        <f>VLOOKUP(C1536,'[2]1.10正式版 (更新至2024年1月)'!$C:$P,14,FALSE)</f>
        <v>002503100310000-250310031</v>
      </c>
    </row>
    <row r="1537" s="161" customFormat="1" ht="24" customHeight="1" spans="1:16">
      <c r="A1537" s="208">
        <v>2503100310100</v>
      </c>
      <c r="B1537" s="193" t="s">
        <v>3041</v>
      </c>
      <c r="C1537" s="193" t="s">
        <v>3042</v>
      </c>
      <c r="D1537" s="194" t="s">
        <v>3043</v>
      </c>
      <c r="E1537" s="195"/>
      <c r="F1537" s="193"/>
      <c r="G1537" s="193" t="s">
        <v>1694</v>
      </c>
      <c r="H1537" s="193"/>
      <c r="I1537" s="193"/>
      <c r="J1537" s="193"/>
      <c r="K1537" s="193"/>
      <c r="L1537" s="193"/>
      <c r="M1537" s="195"/>
      <c r="N1537" s="216" t="s">
        <v>35</v>
      </c>
      <c r="O1537" s="214"/>
      <c r="P1537" s="161" t="str">
        <f>VLOOKUP(C1537,'[2]1.10正式版 (更新至2024年1月)'!$C:$P,14,FALSE)</f>
        <v>002503100310100-250310031-1</v>
      </c>
    </row>
    <row r="1538" s="161" customFormat="1" ht="19" customHeight="1" spans="1:16">
      <c r="A1538" s="208">
        <v>2503100320000</v>
      </c>
      <c r="B1538" s="193" t="s">
        <v>3044</v>
      </c>
      <c r="C1538" s="193">
        <v>250310032</v>
      </c>
      <c r="D1538" s="194" t="s">
        <v>3044</v>
      </c>
      <c r="E1538" s="195" t="s">
        <v>2271</v>
      </c>
      <c r="F1538" s="193"/>
      <c r="G1538" s="193" t="s">
        <v>1694</v>
      </c>
      <c r="H1538" s="193">
        <v>17</v>
      </c>
      <c r="I1538" s="193">
        <v>15</v>
      </c>
      <c r="J1538" s="193">
        <v>13</v>
      </c>
      <c r="K1538" s="193">
        <v>12</v>
      </c>
      <c r="L1538" s="193">
        <v>10.2</v>
      </c>
      <c r="M1538" s="195" t="s">
        <v>3045</v>
      </c>
      <c r="N1538" s="216" t="s">
        <v>35</v>
      </c>
      <c r="O1538" s="214"/>
      <c r="P1538" s="161" t="str">
        <f>VLOOKUP(C1538,'[2]1.10正式版 (更新至2024年1月)'!$C:$P,14,FALSE)</f>
        <v>002503100320000-250310032</v>
      </c>
    </row>
    <row r="1539" s="161" customFormat="1" ht="24" customHeight="1" spans="1:16">
      <c r="A1539" s="208">
        <v>2503100320100</v>
      </c>
      <c r="B1539" s="193" t="s">
        <v>3046</v>
      </c>
      <c r="C1539" s="193" t="s">
        <v>3047</v>
      </c>
      <c r="D1539" s="194" t="s">
        <v>3048</v>
      </c>
      <c r="E1539" s="195"/>
      <c r="F1539" s="193"/>
      <c r="G1539" s="193" t="s">
        <v>1694</v>
      </c>
      <c r="H1539" s="193">
        <v>12</v>
      </c>
      <c r="I1539" s="193">
        <v>12</v>
      </c>
      <c r="J1539" s="193">
        <v>12</v>
      </c>
      <c r="K1539" s="193">
        <v>12</v>
      </c>
      <c r="L1539" s="193">
        <v>12</v>
      </c>
      <c r="M1539" s="195"/>
      <c r="N1539" s="216" t="s">
        <v>35</v>
      </c>
      <c r="O1539" s="214"/>
      <c r="P1539" s="161" t="str">
        <f>VLOOKUP(C1539,'[2]1.10正式版 (更新至2024年1月)'!$C:$P,14,FALSE)</f>
        <v>002503100320100-250310032-1</v>
      </c>
    </row>
    <row r="1540" s="161" customFormat="1" ht="18" customHeight="1" spans="1:16">
      <c r="A1540" s="208">
        <v>2503100330000</v>
      </c>
      <c r="B1540" s="193" t="s">
        <v>3049</v>
      </c>
      <c r="C1540" s="193">
        <v>250310033</v>
      </c>
      <c r="D1540" s="194" t="s">
        <v>3049</v>
      </c>
      <c r="E1540" s="195"/>
      <c r="F1540" s="193"/>
      <c r="G1540" s="193" t="s">
        <v>1694</v>
      </c>
      <c r="H1540" s="193">
        <v>17</v>
      </c>
      <c r="I1540" s="193">
        <v>15</v>
      </c>
      <c r="J1540" s="193">
        <v>13</v>
      </c>
      <c r="K1540" s="193">
        <v>12</v>
      </c>
      <c r="L1540" s="193">
        <v>10.2</v>
      </c>
      <c r="M1540" s="195"/>
      <c r="N1540" s="216" t="s">
        <v>35</v>
      </c>
      <c r="O1540" s="214"/>
      <c r="P1540" s="161" t="str">
        <f>VLOOKUP(C1540,'[2]1.10正式版 (更新至2024年1月)'!$C:$P,14,FALSE)</f>
        <v>002503100330000-250310033</v>
      </c>
    </row>
    <row r="1541" s="161" customFormat="1" ht="18" customHeight="1" spans="1:16">
      <c r="A1541" s="208">
        <v>2503100340000</v>
      </c>
      <c r="B1541" s="193" t="s">
        <v>3050</v>
      </c>
      <c r="C1541" s="193">
        <v>250310034</v>
      </c>
      <c r="D1541" s="194" t="s">
        <v>3050</v>
      </c>
      <c r="E1541" s="195" t="s">
        <v>2271</v>
      </c>
      <c r="F1541" s="193"/>
      <c r="G1541" s="193" t="s">
        <v>1694</v>
      </c>
      <c r="H1541" s="193">
        <v>12</v>
      </c>
      <c r="I1541" s="193">
        <v>12</v>
      </c>
      <c r="J1541" s="193">
        <v>12</v>
      </c>
      <c r="K1541" s="193">
        <v>12</v>
      </c>
      <c r="L1541" s="193">
        <v>10.2</v>
      </c>
      <c r="M1541" s="195" t="s">
        <v>2974</v>
      </c>
      <c r="N1541" s="216" t="s">
        <v>35</v>
      </c>
      <c r="O1541" s="214"/>
      <c r="P1541" s="161" t="str">
        <f>VLOOKUP(C1541,'[2]1.10正式版 (更新至2024年1月)'!$C:$P,14,FALSE)</f>
        <v>002503100340000-250310034</v>
      </c>
    </row>
    <row r="1542" s="161" customFormat="1" ht="18" customHeight="1" spans="1:16">
      <c r="A1542" s="208">
        <v>2503100340100</v>
      </c>
      <c r="B1542" s="193" t="s">
        <v>3051</v>
      </c>
      <c r="C1542" s="193" t="s">
        <v>3052</v>
      </c>
      <c r="D1542" s="194" t="s">
        <v>3053</v>
      </c>
      <c r="E1542" s="195"/>
      <c r="F1542" s="193"/>
      <c r="G1542" s="193" t="s">
        <v>1694</v>
      </c>
      <c r="H1542" s="193">
        <v>13</v>
      </c>
      <c r="I1542" s="193">
        <v>13</v>
      </c>
      <c r="J1542" s="193">
        <v>13</v>
      </c>
      <c r="K1542" s="193">
        <v>13</v>
      </c>
      <c r="L1542" s="193">
        <v>13</v>
      </c>
      <c r="M1542" s="195"/>
      <c r="N1542" s="216" t="s">
        <v>35</v>
      </c>
      <c r="O1542" s="214"/>
      <c r="P1542" s="161" t="str">
        <f>VLOOKUP(C1542,'[2]1.10正式版 (更新至2024年1月)'!$C:$P,14,FALSE)</f>
        <v>002503100340100-250310034-1</v>
      </c>
    </row>
    <row r="1543" s="161" customFormat="1" ht="18" customHeight="1" spans="1:16">
      <c r="A1543" s="208">
        <v>2503100350000</v>
      </c>
      <c r="B1543" s="193" t="s">
        <v>3054</v>
      </c>
      <c r="C1543" s="193">
        <v>250310035</v>
      </c>
      <c r="D1543" s="194" t="s">
        <v>3054</v>
      </c>
      <c r="E1543" s="195" t="s">
        <v>2271</v>
      </c>
      <c r="F1543" s="193"/>
      <c r="G1543" s="193" t="s">
        <v>1694</v>
      </c>
      <c r="H1543" s="193">
        <v>12</v>
      </c>
      <c r="I1543" s="193">
        <v>12</v>
      </c>
      <c r="J1543" s="193">
        <v>12</v>
      </c>
      <c r="K1543" s="193">
        <v>12</v>
      </c>
      <c r="L1543" s="193">
        <v>12</v>
      </c>
      <c r="M1543" s="195" t="s">
        <v>2974</v>
      </c>
      <c r="N1543" s="216" t="s">
        <v>35</v>
      </c>
      <c r="O1543" s="214"/>
      <c r="P1543" s="161" t="str">
        <f>VLOOKUP(C1543,'[2]1.10正式版 (更新至2024年1月)'!$C:$P,14,FALSE)</f>
        <v>002503100350000-250310035</v>
      </c>
    </row>
    <row r="1544" s="161" customFormat="1" ht="18" customHeight="1" spans="1:16">
      <c r="A1544" s="208">
        <v>2503100350100</v>
      </c>
      <c r="B1544" s="193" t="s">
        <v>3055</v>
      </c>
      <c r="C1544" s="193" t="s">
        <v>3056</v>
      </c>
      <c r="D1544" s="194" t="s">
        <v>3057</v>
      </c>
      <c r="E1544" s="195"/>
      <c r="F1544" s="193"/>
      <c r="G1544" s="193" t="s">
        <v>1694</v>
      </c>
      <c r="H1544" s="193">
        <v>13</v>
      </c>
      <c r="I1544" s="193">
        <v>13</v>
      </c>
      <c r="J1544" s="193">
        <v>13</v>
      </c>
      <c r="K1544" s="193">
        <v>13</v>
      </c>
      <c r="L1544" s="193">
        <v>13</v>
      </c>
      <c r="M1544" s="195"/>
      <c r="N1544" s="216" t="s">
        <v>35</v>
      </c>
      <c r="O1544" s="214"/>
      <c r="P1544" s="161" t="str">
        <f>VLOOKUP(C1544,'[2]1.10正式版 (更新至2024年1月)'!$C:$P,14,FALSE)</f>
        <v>002503100350100-250310035-1</v>
      </c>
    </row>
    <row r="1545" s="161" customFormat="1" ht="18" customHeight="1" spans="1:16">
      <c r="A1545" s="208">
        <v>2503100360000</v>
      </c>
      <c r="B1545" s="193" t="s">
        <v>3058</v>
      </c>
      <c r="C1545" s="193">
        <v>250310036</v>
      </c>
      <c r="D1545" s="194" t="s">
        <v>3058</v>
      </c>
      <c r="E1545" s="195" t="s">
        <v>2271</v>
      </c>
      <c r="F1545" s="193"/>
      <c r="G1545" s="193" t="s">
        <v>1694</v>
      </c>
      <c r="H1545" s="193">
        <v>12</v>
      </c>
      <c r="I1545" s="193">
        <v>12</v>
      </c>
      <c r="J1545" s="193">
        <v>12</v>
      </c>
      <c r="K1545" s="193">
        <v>12</v>
      </c>
      <c r="L1545" s="193">
        <v>12</v>
      </c>
      <c r="M1545" s="195" t="s">
        <v>2974</v>
      </c>
      <c r="N1545" s="216" t="s">
        <v>35</v>
      </c>
      <c r="O1545" s="214"/>
      <c r="P1545" s="161" t="str">
        <f>VLOOKUP(C1545,'[2]1.10正式版 (更新至2024年1月)'!$C:$P,14,FALSE)</f>
        <v>002503100360000-250310036</v>
      </c>
    </row>
    <row r="1546" s="161" customFormat="1" ht="21" customHeight="1" spans="1:16">
      <c r="A1546" s="208">
        <v>2503100360100</v>
      </c>
      <c r="B1546" s="193" t="s">
        <v>3059</v>
      </c>
      <c r="C1546" s="193" t="s">
        <v>3060</v>
      </c>
      <c r="D1546" s="194" t="s">
        <v>3061</v>
      </c>
      <c r="E1546" s="195"/>
      <c r="F1546" s="193"/>
      <c r="G1546" s="193" t="s">
        <v>1694</v>
      </c>
      <c r="H1546" s="193">
        <v>13</v>
      </c>
      <c r="I1546" s="193">
        <v>13</v>
      </c>
      <c r="J1546" s="193">
        <v>13</v>
      </c>
      <c r="K1546" s="193">
        <v>13</v>
      </c>
      <c r="L1546" s="193">
        <v>13</v>
      </c>
      <c r="M1546" s="195"/>
      <c r="N1546" s="216" t="s">
        <v>35</v>
      </c>
      <c r="O1546" s="214"/>
      <c r="P1546" s="161" t="str">
        <f>VLOOKUP(C1546,'[2]1.10正式版 (更新至2024年1月)'!$C:$P,14,FALSE)</f>
        <v>002503100360100-250310036-1</v>
      </c>
    </row>
    <row r="1547" s="161" customFormat="1" ht="18" customHeight="1" spans="1:16">
      <c r="A1547" s="208">
        <v>2503100370000</v>
      </c>
      <c r="B1547" s="193" t="s">
        <v>3062</v>
      </c>
      <c r="C1547" s="193">
        <v>250310037</v>
      </c>
      <c r="D1547" s="194" t="s">
        <v>3062</v>
      </c>
      <c r="E1547" s="195" t="s">
        <v>2271</v>
      </c>
      <c r="F1547" s="193"/>
      <c r="G1547" s="193" t="s">
        <v>1694</v>
      </c>
      <c r="H1547" s="193">
        <v>12</v>
      </c>
      <c r="I1547" s="193">
        <v>12</v>
      </c>
      <c r="J1547" s="193">
        <v>12</v>
      </c>
      <c r="K1547" s="193">
        <v>12</v>
      </c>
      <c r="L1547" s="193">
        <v>12</v>
      </c>
      <c r="M1547" s="195" t="s">
        <v>2974</v>
      </c>
      <c r="N1547" s="216" t="s">
        <v>35</v>
      </c>
      <c r="O1547" s="214"/>
      <c r="P1547" s="161" t="str">
        <f>VLOOKUP(C1547,'[2]1.10正式版 (更新至2024年1月)'!$C:$P,14,FALSE)</f>
        <v>002503100370000-250310037</v>
      </c>
    </row>
    <row r="1548" s="161" customFormat="1" ht="18" customHeight="1" spans="1:16">
      <c r="A1548" s="208">
        <v>2503100370100</v>
      </c>
      <c r="B1548" s="193" t="s">
        <v>3063</v>
      </c>
      <c r="C1548" s="193" t="s">
        <v>3064</v>
      </c>
      <c r="D1548" s="194" t="s">
        <v>3065</v>
      </c>
      <c r="E1548" s="195"/>
      <c r="F1548" s="193"/>
      <c r="G1548" s="193" t="s">
        <v>1694</v>
      </c>
      <c r="H1548" s="193">
        <v>13</v>
      </c>
      <c r="I1548" s="193">
        <v>13</v>
      </c>
      <c r="J1548" s="193">
        <v>13</v>
      </c>
      <c r="K1548" s="193">
        <v>13</v>
      </c>
      <c r="L1548" s="193">
        <v>13</v>
      </c>
      <c r="M1548" s="195"/>
      <c r="N1548" s="216" t="s">
        <v>35</v>
      </c>
      <c r="O1548" s="214"/>
      <c r="P1548" s="161" t="str">
        <f>VLOOKUP(C1548,'[2]1.10正式版 (更新至2024年1月)'!$C:$P,14,FALSE)</f>
        <v>002503100370100-250310037-1</v>
      </c>
    </row>
    <row r="1549" s="161" customFormat="1" ht="24" customHeight="1" spans="1:16">
      <c r="A1549" s="208">
        <v>2503100380000</v>
      </c>
      <c r="B1549" s="193" t="s">
        <v>3066</v>
      </c>
      <c r="C1549" s="193">
        <v>250310038</v>
      </c>
      <c r="D1549" s="194" t="s">
        <v>3066</v>
      </c>
      <c r="E1549" s="195" t="s">
        <v>2271</v>
      </c>
      <c r="F1549" s="193"/>
      <c r="G1549" s="193" t="s">
        <v>1694</v>
      </c>
      <c r="H1549" s="193">
        <v>12</v>
      </c>
      <c r="I1549" s="193">
        <v>12</v>
      </c>
      <c r="J1549" s="193">
        <v>12</v>
      </c>
      <c r="K1549" s="193">
        <v>12</v>
      </c>
      <c r="L1549" s="193">
        <v>12</v>
      </c>
      <c r="M1549" s="195" t="s">
        <v>3067</v>
      </c>
      <c r="N1549" s="216" t="s">
        <v>35</v>
      </c>
      <c r="O1549" s="214"/>
      <c r="P1549" s="161" t="str">
        <f>VLOOKUP(C1549,'[2]1.10正式版 (更新至2024年1月)'!$C:$P,14,FALSE)</f>
        <v>002503100380000-250310038</v>
      </c>
    </row>
    <row r="1550" s="161" customFormat="1" ht="24" customHeight="1" spans="1:16">
      <c r="A1550" s="208">
        <v>2503100380100</v>
      </c>
      <c r="B1550" s="193" t="s">
        <v>3068</v>
      </c>
      <c r="C1550" s="193" t="s">
        <v>3069</v>
      </c>
      <c r="D1550" s="194" t="s">
        <v>3070</v>
      </c>
      <c r="E1550" s="195"/>
      <c r="F1550" s="193"/>
      <c r="G1550" s="193" t="s">
        <v>1694</v>
      </c>
      <c r="H1550" s="193">
        <v>18</v>
      </c>
      <c r="I1550" s="193">
        <v>18</v>
      </c>
      <c r="J1550" s="193">
        <v>18</v>
      </c>
      <c r="K1550" s="193">
        <v>18</v>
      </c>
      <c r="L1550" s="193">
        <v>18</v>
      </c>
      <c r="M1550" s="195"/>
      <c r="N1550" s="216" t="s">
        <v>35</v>
      </c>
      <c r="O1550" s="214"/>
      <c r="P1550" s="161" t="str">
        <f>VLOOKUP(C1550,'[2]1.10正式版 (更新至2024年1月)'!$C:$P,14,FALSE)</f>
        <v>002503100380100-250310038-1</v>
      </c>
    </row>
    <row r="1551" s="161" customFormat="1" ht="21" customHeight="1" spans="1:16">
      <c r="A1551" s="208">
        <v>2503100390000</v>
      </c>
      <c r="B1551" s="193" t="s">
        <v>3071</v>
      </c>
      <c r="C1551" s="193">
        <v>250310039</v>
      </c>
      <c r="D1551" s="194" t="s">
        <v>3071</v>
      </c>
      <c r="E1551" s="195" t="s">
        <v>2271</v>
      </c>
      <c r="F1551" s="193"/>
      <c r="G1551" s="193" t="s">
        <v>1694</v>
      </c>
      <c r="H1551" s="193">
        <v>12</v>
      </c>
      <c r="I1551" s="193">
        <v>12</v>
      </c>
      <c r="J1551" s="193">
        <v>12</v>
      </c>
      <c r="K1551" s="193">
        <v>12</v>
      </c>
      <c r="L1551" s="193">
        <v>12</v>
      </c>
      <c r="M1551" s="195" t="s">
        <v>2974</v>
      </c>
      <c r="N1551" s="216" t="s">
        <v>35</v>
      </c>
      <c r="O1551" s="214"/>
      <c r="P1551" s="161" t="str">
        <f>VLOOKUP(C1551,'[2]1.10正式版 (更新至2024年1月)'!$C:$P,14,FALSE)</f>
        <v>002503100390000-250310039</v>
      </c>
    </row>
    <row r="1552" s="161" customFormat="1" ht="24" customHeight="1" spans="1:16">
      <c r="A1552" s="208">
        <v>2503100390100</v>
      </c>
      <c r="B1552" s="193" t="s">
        <v>3072</v>
      </c>
      <c r="C1552" s="193" t="s">
        <v>3073</v>
      </c>
      <c r="D1552" s="194" t="s">
        <v>3074</v>
      </c>
      <c r="E1552" s="195"/>
      <c r="F1552" s="193"/>
      <c r="G1552" s="193" t="s">
        <v>1694</v>
      </c>
      <c r="H1552" s="193">
        <v>13</v>
      </c>
      <c r="I1552" s="193">
        <v>13</v>
      </c>
      <c r="J1552" s="193">
        <v>13</v>
      </c>
      <c r="K1552" s="193">
        <v>13</v>
      </c>
      <c r="L1552" s="193">
        <v>13</v>
      </c>
      <c r="M1552" s="195"/>
      <c r="N1552" s="216" t="s">
        <v>35</v>
      </c>
      <c r="O1552" s="214"/>
      <c r="P1552" s="161" t="str">
        <f>VLOOKUP(C1552,'[2]1.10正式版 (更新至2024年1月)'!$C:$P,14,FALSE)</f>
        <v>002503100390100-250310039-1</v>
      </c>
    </row>
    <row r="1553" s="161" customFormat="1" ht="23" customHeight="1" spans="1:16">
      <c r="A1553" s="208">
        <v>2503100400000</v>
      </c>
      <c r="B1553" s="193" t="s">
        <v>3075</v>
      </c>
      <c r="C1553" s="193">
        <v>250310040</v>
      </c>
      <c r="D1553" s="194" t="s">
        <v>3075</v>
      </c>
      <c r="E1553" s="195" t="s">
        <v>2271</v>
      </c>
      <c r="F1553" s="193"/>
      <c r="G1553" s="193" t="s">
        <v>1694</v>
      </c>
      <c r="H1553" s="193"/>
      <c r="I1553" s="193"/>
      <c r="J1553" s="193"/>
      <c r="K1553" s="193"/>
      <c r="L1553" s="193"/>
      <c r="M1553" s="195" t="s">
        <v>2392</v>
      </c>
      <c r="N1553" s="216" t="s">
        <v>35</v>
      </c>
      <c r="O1553" s="214"/>
      <c r="P1553" s="161" t="str">
        <f>VLOOKUP(C1553,'[2]1.10正式版 (更新至2024年1月)'!$C:$P,14,FALSE)</f>
        <v>002503100400000-250310040</v>
      </c>
    </row>
    <row r="1554" s="161" customFormat="1" ht="24" customHeight="1" spans="1:16">
      <c r="A1554" s="208">
        <v>2503100400100</v>
      </c>
      <c r="B1554" s="193" t="s">
        <v>3076</v>
      </c>
      <c r="C1554" s="193" t="s">
        <v>3077</v>
      </c>
      <c r="D1554" s="194" t="s">
        <v>3078</v>
      </c>
      <c r="E1554" s="195"/>
      <c r="F1554" s="193"/>
      <c r="G1554" s="193" t="s">
        <v>1694</v>
      </c>
      <c r="H1554" s="193"/>
      <c r="I1554" s="193"/>
      <c r="J1554" s="193"/>
      <c r="K1554" s="193"/>
      <c r="L1554" s="193"/>
      <c r="M1554" s="195"/>
      <c r="N1554" s="216" t="s">
        <v>35</v>
      </c>
      <c r="O1554" s="214"/>
      <c r="P1554" s="161" t="str">
        <f>VLOOKUP(C1554,'[2]1.10正式版 (更新至2024年1月)'!$C:$P,14,FALSE)</f>
        <v>002503100400100-250310040-1</v>
      </c>
    </row>
    <row r="1555" s="161" customFormat="1" ht="18" customHeight="1" spans="1:16">
      <c r="A1555" s="208">
        <v>2503100410000</v>
      </c>
      <c r="B1555" s="193" t="s">
        <v>3079</v>
      </c>
      <c r="C1555" s="193">
        <v>250310041</v>
      </c>
      <c r="D1555" s="194" t="s">
        <v>3079</v>
      </c>
      <c r="E1555" s="195" t="s">
        <v>2271</v>
      </c>
      <c r="F1555" s="193"/>
      <c r="G1555" s="193" t="s">
        <v>1694</v>
      </c>
      <c r="H1555" s="193">
        <v>12</v>
      </c>
      <c r="I1555" s="193">
        <v>12</v>
      </c>
      <c r="J1555" s="193">
        <v>12</v>
      </c>
      <c r="K1555" s="193">
        <v>12</v>
      </c>
      <c r="L1555" s="193">
        <v>12</v>
      </c>
      <c r="M1555" s="195" t="s">
        <v>2974</v>
      </c>
      <c r="N1555" s="216" t="s">
        <v>35</v>
      </c>
      <c r="O1555" s="214"/>
      <c r="P1555" s="161" t="str">
        <f>VLOOKUP(C1555,'[2]1.10正式版 (更新至2024年1月)'!$C:$P,14,FALSE)</f>
        <v>002503100410000-250310041</v>
      </c>
    </row>
    <row r="1556" s="161" customFormat="1" ht="18" customHeight="1" spans="1:16">
      <c r="A1556" s="208">
        <v>2503100410100</v>
      </c>
      <c r="B1556" s="193" t="s">
        <v>3080</v>
      </c>
      <c r="C1556" s="193" t="s">
        <v>3081</v>
      </c>
      <c r="D1556" s="194" t="s">
        <v>3082</v>
      </c>
      <c r="E1556" s="195"/>
      <c r="F1556" s="193"/>
      <c r="G1556" s="193" t="s">
        <v>1694</v>
      </c>
      <c r="H1556" s="193">
        <v>13</v>
      </c>
      <c r="I1556" s="193">
        <v>13</v>
      </c>
      <c r="J1556" s="193">
        <v>13</v>
      </c>
      <c r="K1556" s="193">
        <v>13</v>
      </c>
      <c r="L1556" s="193">
        <v>13</v>
      </c>
      <c r="M1556" s="195"/>
      <c r="N1556" s="216" t="s">
        <v>35</v>
      </c>
      <c r="O1556" s="214"/>
      <c r="P1556" s="161" t="str">
        <f>VLOOKUP(C1556,'[2]1.10正式版 (更新至2024年1月)'!$C:$P,14,FALSE)</f>
        <v>002503100410100-250310041-1</v>
      </c>
    </row>
    <row r="1557" s="161" customFormat="1" ht="18" customHeight="1" spans="1:16">
      <c r="A1557" s="208">
        <v>2503100420000</v>
      </c>
      <c r="B1557" s="193" t="s">
        <v>3083</v>
      </c>
      <c r="C1557" s="193">
        <v>250310042</v>
      </c>
      <c r="D1557" s="194" t="s">
        <v>3083</v>
      </c>
      <c r="E1557" s="195" t="s">
        <v>2271</v>
      </c>
      <c r="F1557" s="193"/>
      <c r="G1557" s="193" t="s">
        <v>1694</v>
      </c>
      <c r="H1557" s="193">
        <v>12</v>
      </c>
      <c r="I1557" s="193">
        <v>12</v>
      </c>
      <c r="J1557" s="193">
        <v>12</v>
      </c>
      <c r="K1557" s="193">
        <v>12</v>
      </c>
      <c r="L1557" s="193">
        <v>12</v>
      </c>
      <c r="M1557" s="195" t="s">
        <v>2974</v>
      </c>
      <c r="N1557" s="216" t="s">
        <v>35</v>
      </c>
      <c r="O1557" s="214"/>
      <c r="P1557" s="161" t="str">
        <f>VLOOKUP(C1557,'[2]1.10正式版 (更新至2024年1月)'!$C:$P,14,FALSE)</f>
        <v>002503100420000-250310042</v>
      </c>
    </row>
    <row r="1558" s="161" customFormat="1" ht="18" customHeight="1" spans="1:16">
      <c r="A1558" s="208">
        <v>2503100420200</v>
      </c>
      <c r="B1558" s="193" t="s">
        <v>3084</v>
      </c>
      <c r="C1558" s="193" t="s">
        <v>3085</v>
      </c>
      <c r="D1558" s="194" t="s">
        <v>3086</v>
      </c>
      <c r="E1558" s="195"/>
      <c r="F1558" s="193"/>
      <c r="G1558" s="193" t="s">
        <v>1694</v>
      </c>
      <c r="H1558" s="193">
        <v>13</v>
      </c>
      <c r="I1558" s="193">
        <v>13</v>
      </c>
      <c r="J1558" s="193">
        <v>13</v>
      </c>
      <c r="K1558" s="193">
        <v>13</v>
      </c>
      <c r="L1558" s="193">
        <v>13</v>
      </c>
      <c r="M1558" s="195"/>
      <c r="N1558" s="216" t="s">
        <v>35</v>
      </c>
      <c r="O1558" s="214"/>
      <c r="P1558" s="161" t="str">
        <f>VLOOKUP(C1558,'[2]1.10正式版 (更新至2024年1月)'!$C:$P,14,FALSE)</f>
        <v>002503100420200-250310042-1</v>
      </c>
    </row>
    <row r="1559" s="161" customFormat="1" ht="24" customHeight="1" spans="1:16">
      <c r="A1559" s="208">
        <v>2503100430000</v>
      </c>
      <c r="B1559" s="193" t="s">
        <v>3087</v>
      </c>
      <c r="C1559" s="193">
        <v>250310043</v>
      </c>
      <c r="D1559" s="194" t="s">
        <v>3087</v>
      </c>
      <c r="E1559" s="195" t="s">
        <v>2271</v>
      </c>
      <c r="F1559" s="193"/>
      <c r="G1559" s="193" t="s">
        <v>1694</v>
      </c>
      <c r="H1559" s="193">
        <v>12</v>
      </c>
      <c r="I1559" s="193">
        <v>12</v>
      </c>
      <c r="J1559" s="193">
        <v>12</v>
      </c>
      <c r="K1559" s="193">
        <v>12</v>
      </c>
      <c r="L1559" s="193">
        <v>12</v>
      </c>
      <c r="M1559" s="195" t="s">
        <v>2974</v>
      </c>
      <c r="N1559" s="216" t="s">
        <v>35</v>
      </c>
      <c r="O1559" s="214"/>
      <c r="P1559" s="161" t="str">
        <f>VLOOKUP(C1559,'[2]1.10正式版 (更新至2024年1月)'!$C:$P,14,FALSE)</f>
        <v>002503100430000-250310043</v>
      </c>
    </row>
    <row r="1560" s="161" customFormat="1" ht="24" customHeight="1" spans="1:16">
      <c r="A1560" s="208">
        <v>2503100430100</v>
      </c>
      <c r="B1560" s="193" t="s">
        <v>3088</v>
      </c>
      <c r="C1560" s="193" t="s">
        <v>3089</v>
      </c>
      <c r="D1560" s="194" t="s">
        <v>3090</v>
      </c>
      <c r="E1560" s="195"/>
      <c r="F1560" s="193"/>
      <c r="G1560" s="193" t="s">
        <v>1694</v>
      </c>
      <c r="H1560" s="193">
        <v>13</v>
      </c>
      <c r="I1560" s="193">
        <v>13</v>
      </c>
      <c r="J1560" s="193">
        <v>13</v>
      </c>
      <c r="K1560" s="193">
        <v>13</v>
      </c>
      <c r="L1560" s="193">
        <v>13</v>
      </c>
      <c r="M1560" s="195"/>
      <c r="N1560" s="216" t="s">
        <v>35</v>
      </c>
      <c r="O1560" s="214"/>
      <c r="P1560" s="161" t="str">
        <f>VLOOKUP(C1560,'[2]1.10正式版 (更新至2024年1月)'!$C:$P,14,FALSE)</f>
        <v>002503100430100-250310043-1</v>
      </c>
    </row>
    <row r="1561" s="161" customFormat="1" ht="20" customHeight="1" spans="1:16">
      <c r="A1561" s="208">
        <v>2503100440000</v>
      </c>
      <c r="B1561" s="193" t="s">
        <v>3091</v>
      </c>
      <c r="C1561" s="193">
        <v>250310044</v>
      </c>
      <c r="D1561" s="194" t="s">
        <v>3091</v>
      </c>
      <c r="E1561" s="195" t="s">
        <v>2271</v>
      </c>
      <c r="F1561" s="193"/>
      <c r="G1561" s="193" t="s">
        <v>1694</v>
      </c>
      <c r="H1561" s="193">
        <v>12</v>
      </c>
      <c r="I1561" s="193">
        <v>12</v>
      </c>
      <c r="J1561" s="193">
        <v>12</v>
      </c>
      <c r="K1561" s="193">
        <v>12</v>
      </c>
      <c r="L1561" s="193">
        <v>12</v>
      </c>
      <c r="M1561" s="195" t="s">
        <v>2974</v>
      </c>
      <c r="N1561" s="216" t="s">
        <v>35</v>
      </c>
      <c r="O1561" s="214"/>
      <c r="P1561" s="161" t="str">
        <f>VLOOKUP(C1561,'[2]1.10正式版 (更新至2024年1月)'!$C:$P,14,FALSE)</f>
        <v>002503100440000-250310044</v>
      </c>
    </row>
    <row r="1562" s="161" customFormat="1" ht="25" customHeight="1" spans="1:16">
      <c r="A1562" s="208">
        <v>2503100440100</v>
      </c>
      <c r="B1562" s="193" t="s">
        <v>3092</v>
      </c>
      <c r="C1562" s="193" t="s">
        <v>3093</v>
      </c>
      <c r="D1562" s="194" t="s">
        <v>3094</v>
      </c>
      <c r="E1562" s="195"/>
      <c r="F1562" s="193"/>
      <c r="G1562" s="193" t="s">
        <v>1694</v>
      </c>
      <c r="H1562" s="193">
        <v>13</v>
      </c>
      <c r="I1562" s="193">
        <v>13</v>
      </c>
      <c r="J1562" s="193">
        <v>13</v>
      </c>
      <c r="K1562" s="193">
        <v>13</v>
      </c>
      <c r="L1562" s="193">
        <v>13</v>
      </c>
      <c r="M1562" s="195"/>
      <c r="N1562" s="216" t="s">
        <v>35</v>
      </c>
      <c r="O1562" s="214"/>
      <c r="P1562" s="161" t="str">
        <f>VLOOKUP(C1562,'[2]1.10正式版 (更新至2024年1月)'!$C:$P,14,FALSE)</f>
        <v>002503100440100-250310044-1</v>
      </c>
    </row>
    <row r="1563" s="161" customFormat="1" ht="19" customHeight="1" spans="1:16">
      <c r="A1563" s="208">
        <v>2503100450000</v>
      </c>
      <c r="B1563" s="193" t="s">
        <v>3095</v>
      </c>
      <c r="C1563" s="193">
        <v>250310045</v>
      </c>
      <c r="D1563" s="194" t="s">
        <v>3095</v>
      </c>
      <c r="E1563" s="195"/>
      <c r="F1563" s="193"/>
      <c r="G1563" s="193" t="s">
        <v>1694</v>
      </c>
      <c r="H1563" s="193">
        <v>14.4</v>
      </c>
      <c r="I1563" s="193">
        <v>12</v>
      </c>
      <c r="J1563" s="193">
        <v>12</v>
      </c>
      <c r="K1563" s="193">
        <v>12</v>
      </c>
      <c r="L1563" s="193">
        <v>10.2</v>
      </c>
      <c r="M1563" s="195"/>
      <c r="N1563" s="216" t="s">
        <v>35</v>
      </c>
      <c r="O1563" s="214"/>
      <c r="P1563" s="161" t="str">
        <f>VLOOKUP(C1563,'[2]1.10正式版 (更新至2024年1月)'!$C:$P,14,FALSE)</f>
        <v>002503100450000-250310045</v>
      </c>
    </row>
    <row r="1564" s="161" customFormat="1" ht="24" customHeight="1" spans="1:16">
      <c r="A1564" s="208">
        <v>2503100460000</v>
      </c>
      <c r="B1564" s="193" t="s">
        <v>3096</v>
      </c>
      <c r="C1564" s="193">
        <v>250310046</v>
      </c>
      <c r="D1564" s="194" t="s">
        <v>3096</v>
      </c>
      <c r="E1564" s="195"/>
      <c r="F1564" s="193"/>
      <c r="G1564" s="193" t="s">
        <v>1694</v>
      </c>
      <c r="H1564" s="193">
        <v>14.4</v>
      </c>
      <c r="I1564" s="193">
        <v>12</v>
      </c>
      <c r="J1564" s="193">
        <v>12</v>
      </c>
      <c r="K1564" s="193">
        <v>12</v>
      </c>
      <c r="L1564" s="193">
        <v>10.2</v>
      </c>
      <c r="M1564" s="195"/>
      <c r="N1564" s="216" t="s">
        <v>35</v>
      </c>
      <c r="O1564" s="214"/>
      <c r="P1564" s="161" t="str">
        <f>VLOOKUP(C1564,'[2]1.10正式版 (更新至2024年1月)'!$C:$P,14,FALSE)</f>
        <v>002503100460000-250310046</v>
      </c>
    </row>
    <row r="1565" s="161" customFormat="1" ht="20" customHeight="1" spans="1:16">
      <c r="A1565" s="208">
        <v>2503100470000</v>
      </c>
      <c r="B1565" s="193" t="s">
        <v>3097</v>
      </c>
      <c r="C1565" s="193">
        <v>250310047</v>
      </c>
      <c r="D1565" s="194" t="s">
        <v>3097</v>
      </c>
      <c r="E1565" s="195" t="s">
        <v>2271</v>
      </c>
      <c r="F1565" s="193"/>
      <c r="G1565" s="193" t="s">
        <v>1694</v>
      </c>
      <c r="H1565" s="193">
        <v>17</v>
      </c>
      <c r="I1565" s="193">
        <v>15</v>
      </c>
      <c r="J1565" s="193">
        <v>13</v>
      </c>
      <c r="K1565" s="193">
        <v>12</v>
      </c>
      <c r="L1565" s="193">
        <v>10.2</v>
      </c>
      <c r="M1565" s="195" t="s">
        <v>3098</v>
      </c>
      <c r="N1565" s="216" t="s">
        <v>35</v>
      </c>
      <c r="O1565" s="214"/>
      <c r="P1565" s="161" t="str">
        <f>VLOOKUP(C1565,'[2]1.10正式版 (更新至2024年1月)'!$C:$P,14,FALSE)</f>
        <v>002503100470000-250310047</v>
      </c>
    </row>
    <row r="1566" s="161" customFormat="1" ht="24" customHeight="1" spans="1:16">
      <c r="A1566" s="208">
        <v>2503100470100</v>
      </c>
      <c r="B1566" s="193" t="s">
        <v>3099</v>
      </c>
      <c r="C1566" s="193" t="s">
        <v>3100</v>
      </c>
      <c r="D1566" s="194" t="s">
        <v>3101</v>
      </c>
      <c r="E1566" s="195"/>
      <c r="F1566" s="193"/>
      <c r="G1566" s="193" t="s">
        <v>1694</v>
      </c>
      <c r="H1566" s="193">
        <v>14</v>
      </c>
      <c r="I1566" s="193">
        <v>14</v>
      </c>
      <c r="J1566" s="193">
        <v>14</v>
      </c>
      <c r="K1566" s="193">
        <v>14</v>
      </c>
      <c r="L1566" s="193">
        <v>14</v>
      </c>
      <c r="M1566" s="195"/>
      <c r="N1566" s="216" t="s">
        <v>35</v>
      </c>
      <c r="O1566" s="214"/>
      <c r="P1566" s="161" t="str">
        <f>VLOOKUP(C1566,'[2]1.10正式版 (更新至2024年1月)'!$C:$P,14,FALSE)</f>
        <v>002503100470100-250310047-1</v>
      </c>
    </row>
    <row r="1567" s="161" customFormat="1" ht="25" customHeight="1" spans="1:16">
      <c r="A1567" s="208">
        <v>2503100480000</v>
      </c>
      <c r="B1567" s="193" t="s">
        <v>3102</v>
      </c>
      <c r="C1567" s="193">
        <v>250310048</v>
      </c>
      <c r="D1567" s="194" t="s">
        <v>3102</v>
      </c>
      <c r="E1567" s="195" t="s">
        <v>2271</v>
      </c>
      <c r="F1567" s="193"/>
      <c r="G1567" s="193" t="s">
        <v>1694</v>
      </c>
      <c r="H1567" s="193">
        <v>17</v>
      </c>
      <c r="I1567" s="193">
        <v>15</v>
      </c>
      <c r="J1567" s="193">
        <v>13</v>
      </c>
      <c r="K1567" s="193">
        <v>12</v>
      </c>
      <c r="L1567" s="193">
        <v>10.2</v>
      </c>
      <c r="M1567" s="195" t="s">
        <v>3098</v>
      </c>
      <c r="N1567" s="216" t="s">
        <v>35</v>
      </c>
      <c r="O1567" s="214"/>
      <c r="P1567" s="161" t="str">
        <f>VLOOKUP(C1567,'[2]1.10正式版 (更新至2024年1月)'!$C:$P,14,FALSE)</f>
        <v>002503100480000-250310048</v>
      </c>
    </row>
    <row r="1568" s="161" customFormat="1" ht="29" customHeight="1" spans="1:16">
      <c r="A1568" s="208">
        <v>2503100480100</v>
      </c>
      <c r="B1568" s="193" t="s">
        <v>3103</v>
      </c>
      <c r="C1568" s="193" t="s">
        <v>3104</v>
      </c>
      <c r="D1568" s="194" t="s">
        <v>3105</v>
      </c>
      <c r="E1568" s="195"/>
      <c r="F1568" s="193"/>
      <c r="G1568" s="193" t="s">
        <v>1694</v>
      </c>
      <c r="H1568" s="193">
        <v>14</v>
      </c>
      <c r="I1568" s="193">
        <v>14</v>
      </c>
      <c r="J1568" s="193">
        <v>14</v>
      </c>
      <c r="K1568" s="193">
        <v>14</v>
      </c>
      <c r="L1568" s="193">
        <v>14</v>
      </c>
      <c r="M1568" s="195"/>
      <c r="N1568" s="216" t="s">
        <v>35</v>
      </c>
      <c r="O1568" s="214"/>
      <c r="P1568" s="161" t="str">
        <f>VLOOKUP(C1568,'[2]1.10正式版 (更新至2024年1月)'!$C:$P,14,FALSE)</f>
        <v>002503100480100-250310048-1</v>
      </c>
    </row>
    <row r="1569" s="161" customFormat="1" ht="23" customHeight="1" spans="1:16">
      <c r="A1569" s="208">
        <v>2503100490000</v>
      </c>
      <c r="B1569" s="193" t="s">
        <v>3106</v>
      </c>
      <c r="C1569" s="193">
        <v>250310049</v>
      </c>
      <c r="D1569" s="194" t="s">
        <v>3106</v>
      </c>
      <c r="E1569" s="195" t="s">
        <v>2271</v>
      </c>
      <c r="F1569" s="193"/>
      <c r="G1569" s="193" t="s">
        <v>1694</v>
      </c>
      <c r="H1569" s="193"/>
      <c r="I1569" s="193"/>
      <c r="J1569" s="193"/>
      <c r="K1569" s="193"/>
      <c r="L1569" s="193"/>
      <c r="M1569" s="195" t="s">
        <v>2392</v>
      </c>
      <c r="N1569" s="216" t="s">
        <v>113</v>
      </c>
      <c r="O1569" s="214"/>
      <c r="P1569" s="161" t="str">
        <f>VLOOKUP(C1569,'[2]1.10正式版 (更新至2024年1月)'!$C:$P,14,FALSE)</f>
        <v>002503100490000-250310049</v>
      </c>
    </row>
    <row r="1570" s="161" customFormat="1" ht="24" customHeight="1" spans="1:16">
      <c r="A1570" s="208">
        <v>2503100490100</v>
      </c>
      <c r="B1570" s="193" t="s">
        <v>3107</v>
      </c>
      <c r="C1570" s="193" t="s">
        <v>3108</v>
      </c>
      <c r="D1570" s="194" t="s">
        <v>3109</v>
      </c>
      <c r="E1570" s="195"/>
      <c r="F1570" s="193"/>
      <c r="G1570" s="193" t="s">
        <v>1694</v>
      </c>
      <c r="H1570" s="193"/>
      <c r="I1570" s="193"/>
      <c r="J1570" s="193"/>
      <c r="K1570" s="193"/>
      <c r="L1570" s="193"/>
      <c r="M1570" s="195"/>
      <c r="N1570" s="216" t="s">
        <v>113</v>
      </c>
      <c r="O1570" s="214"/>
      <c r="P1570" s="161" t="str">
        <f>VLOOKUP(C1570,'[2]1.10正式版 (更新至2024年1月)'!$C:$P,14,FALSE)</f>
        <v>002503100490100-250310049-1</v>
      </c>
    </row>
    <row r="1571" s="161" customFormat="1" ht="21" customHeight="1" spans="1:16">
      <c r="A1571" s="208">
        <v>2503100500000</v>
      </c>
      <c r="B1571" s="193" t="s">
        <v>3110</v>
      </c>
      <c r="C1571" s="193">
        <v>250310050</v>
      </c>
      <c r="D1571" s="194" t="s">
        <v>3110</v>
      </c>
      <c r="E1571" s="195" t="s">
        <v>2271</v>
      </c>
      <c r="F1571" s="193"/>
      <c r="G1571" s="193" t="s">
        <v>1694</v>
      </c>
      <c r="H1571" s="193">
        <v>12</v>
      </c>
      <c r="I1571" s="193">
        <v>12</v>
      </c>
      <c r="J1571" s="193">
        <v>12</v>
      </c>
      <c r="K1571" s="193">
        <v>12</v>
      </c>
      <c r="L1571" s="193">
        <v>12</v>
      </c>
      <c r="M1571" s="195" t="s">
        <v>2974</v>
      </c>
      <c r="N1571" s="216" t="s">
        <v>35</v>
      </c>
      <c r="O1571" s="214"/>
      <c r="P1571" s="161" t="str">
        <f>VLOOKUP(C1571,'[2]1.10正式版 (更新至2024年1月)'!$C:$P,14,FALSE)</f>
        <v>002503100500000-250310050</v>
      </c>
    </row>
    <row r="1572" s="161" customFormat="1" ht="24" customHeight="1" spans="1:16">
      <c r="A1572" s="208">
        <v>2503100500100</v>
      </c>
      <c r="B1572" s="193" t="s">
        <v>3111</v>
      </c>
      <c r="C1572" s="193" t="s">
        <v>3112</v>
      </c>
      <c r="D1572" s="194" t="s">
        <v>3113</v>
      </c>
      <c r="E1572" s="195"/>
      <c r="F1572" s="193"/>
      <c r="G1572" s="193" t="s">
        <v>1694</v>
      </c>
      <c r="H1572" s="193">
        <v>13</v>
      </c>
      <c r="I1572" s="193">
        <v>13</v>
      </c>
      <c r="J1572" s="193">
        <v>13</v>
      </c>
      <c r="K1572" s="193">
        <v>13</v>
      </c>
      <c r="L1572" s="193">
        <v>13</v>
      </c>
      <c r="M1572" s="195"/>
      <c r="N1572" s="216" t="s">
        <v>35</v>
      </c>
      <c r="O1572" s="214"/>
      <c r="P1572" s="161" t="str">
        <f>VLOOKUP(C1572,'[2]1.10正式版 (更新至2024年1月)'!$C:$P,14,FALSE)</f>
        <v>002503100500100-250310050-1</v>
      </c>
    </row>
    <row r="1573" s="161" customFormat="1" ht="19" customHeight="1" spans="1:16">
      <c r="A1573" s="208">
        <v>2503100510000</v>
      </c>
      <c r="B1573" s="193" t="s">
        <v>3114</v>
      </c>
      <c r="C1573" s="193">
        <v>250310051</v>
      </c>
      <c r="D1573" s="194" t="s">
        <v>3114</v>
      </c>
      <c r="E1573" s="195"/>
      <c r="F1573" s="193"/>
      <c r="G1573" s="193" t="s">
        <v>1694</v>
      </c>
      <c r="H1573" s="193"/>
      <c r="I1573" s="193"/>
      <c r="J1573" s="193"/>
      <c r="K1573" s="193"/>
      <c r="L1573" s="193"/>
      <c r="M1573" s="195"/>
      <c r="N1573" s="216" t="s">
        <v>35</v>
      </c>
      <c r="O1573" s="214"/>
      <c r="P1573" s="161" t="str">
        <f>VLOOKUP(C1573,'[2]1.10正式版 (更新至2024年1月)'!$C:$P,14,FALSE)</f>
        <v>002503100510000-250310051</v>
      </c>
    </row>
    <row r="1574" s="161" customFormat="1" ht="19" customHeight="1" spans="1:16">
      <c r="A1574" s="208">
        <v>2503100520000</v>
      </c>
      <c r="B1574" s="193" t="s">
        <v>3115</v>
      </c>
      <c r="C1574" s="193">
        <v>250310052</v>
      </c>
      <c r="D1574" s="194" t="s">
        <v>3115</v>
      </c>
      <c r="E1574" s="195"/>
      <c r="F1574" s="193"/>
      <c r="G1574" s="193" t="s">
        <v>1694</v>
      </c>
      <c r="H1574" s="193"/>
      <c r="I1574" s="193"/>
      <c r="J1574" s="193"/>
      <c r="K1574" s="193"/>
      <c r="L1574" s="193"/>
      <c r="M1574" s="195"/>
      <c r="N1574" s="216" t="s">
        <v>35</v>
      </c>
      <c r="O1574" s="214"/>
      <c r="P1574" s="161" t="str">
        <f>VLOOKUP(C1574,'[2]1.10正式版 (更新至2024年1月)'!$C:$P,14,FALSE)</f>
        <v>002503100520000-250310052</v>
      </c>
    </row>
    <row r="1575" s="161" customFormat="1" ht="19" customHeight="1" spans="1:16">
      <c r="A1575" s="208">
        <v>2503100530000</v>
      </c>
      <c r="B1575" s="193" t="s">
        <v>3116</v>
      </c>
      <c r="C1575" s="193">
        <v>250310053</v>
      </c>
      <c r="D1575" s="194" t="s">
        <v>3116</v>
      </c>
      <c r="E1575" s="195" t="s">
        <v>2759</v>
      </c>
      <c r="F1575" s="193"/>
      <c r="G1575" s="193" t="s">
        <v>1694</v>
      </c>
      <c r="H1575" s="193">
        <v>40</v>
      </c>
      <c r="I1575" s="193">
        <v>40</v>
      </c>
      <c r="J1575" s="193">
        <v>34</v>
      </c>
      <c r="K1575" s="193">
        <v>34</v>
      </c>
      <c r="L1575" s="193">
        <v>28.9</v>
      </c>
      <c r="M1575" s="195"/>
      <c r="N1575" s="216" t="s">
        <v>35</v>
      </c>
      <c r="O1575" s="214"/>
      <c r="P1575" s="161" t="str">
        <f>VLOOKUP(C1575,'[2]1.10正式版 (更新至2024年1月)'!$C:$P,14,FALSE)</f>
        <v>002503100530000-250310053</v>
      </c>
    </row>
    <row r="1576" s="161" customFormat="1" ht="19" customHeight="1" spans="1:22">
      <c r="A1576" s="208">
        <v>2503100540000</v>
      </c>
      <c r="B1576" s="193" t="s">
        <v>3117</v>
      </c>
      <c r="C1576" s="193">
        <v>250310054</v>
      </c>
      <c r="D1576" s="194" t="s">
        <v>3117</v>
      </c>
      <c r="E1576" s="257" t="s">
        <v>3118</v>
      </c>
      <c r="F1576" s="193"/>
      <c r="G1576" s="193" t="s">
        <v>1694</v>
      </c>
      <c r="H1576" s="193">
        <v>280</v>
      </c>
      <c r="I1576" s="193">
        <v>252</v>
      </c>
      <c r="J1576" s="193">
        <v>227</v>
      </c>
      <c r="K1576" s="193">
        <v>205</v>
      </c>
      <c r="L1576" s="193">
        <v>174.25</v>
      </c>
      <c r="M1576" s="195" t="s">
        <v>3119</v>
      </c>
      <c r="N1576" s="216" t="s">
        <v>35</v>
      </c>
      <c r="O1576" s="214"/>
      <c r="P1576" s="161" t="s">
        <v>3120</v>
      </c>
      <c r="V1576" s="163"/>
    </row>
    <row r="1577" s="161" customFormat="1" ht="19" customHeight="1" spans="1:16">
      <c r="A1577" s="208">
        <v>2503100540000</v>
      </c>
      <c r="B1577" s="193" t="s">
        <v>3117</v>
      </c>
      <c r="C1577" s="193" t="s">
        <v>3121</v>
      </c>
      <c r="D1577" s="194" t="s">
        <v>3122</v>
      </c>
      <c r="E1577" s="195"/>
      <c r="F1577" s="193"/>
      <c r="G1577" s="193" t="s">
        <v>1694</v>
      </c>
      <c r="H1577" s="193"/>
      <c r="I1577" s="193"/>
      <c r="J1577" s="193"/>
      <c r="K1577" s="193"/>
      <c r="L1577" s="193"/>
      <c r="M1577" s="195"/>
      <c r="N1577" s="216" t="s">
        <v>35</v>
      </c>
      <c r="O1577" s="214"/>
      <c r="P1577" s="161" t="str">
        <f>VLOOKUP(C1577,'[2]1.10正式版 (更新至2024年1月)'!$C:$P,14,FALSE)</f>
        <v>002503100540000-250310054-1</v>
      </c>
    </row>
    <row r="1578" s="161" customFormat="1" ht="26" customHeight="1" spans="1:16">
      <c r="A1578" s="208">
        <v>2503100550000</v>
      </c>
      <c r="B1578" s="193" t="s">
        <v>3123</v>
      </c>
      <c r="C1578" s="193">
        <v>250310055</v>
      </c>
      <c r="D1578" s="194" t="s">
        <v>3123</v>
      </c>
      <c r="E1578" s="195" t="s">
        <v>2759</v>
      </c>
      <c r="F1578" s="193"/>
      <c r="G1578" s="193" t="s">
        <v>1694</v>
      </c>
      <c r="H1578" s="193"/>
      <c r="I1578" s="193"/>
      <c r="J1578" s="193"/>
      <c r="K1578" s="193"/>
      <c r="L1578" s="193"/>
      <c r="M1578" s="195" t="s">
        <v>3124</v>
      </c>
      <c r="N1578" s="216" t="s">
        <v>35</v>
      </c>
      <c r="O1578" s="214"/>
      <c r="P1578" s="161" t="str">
        <f>VLOOKUP(C1578,'[2]1.10正式版 (更新至2024年1月)'!$C:$P,14,FALSE)</f>
        <v>002503100550000-250310055</v>
      </c>
    </row>
    <row r="1579" s="161" customFormat="1" ht="26" customHeight="1" spans="1:16">
      <c r="A1579" s="208">
        <v>2503100550000</v>
      </c>
      <c r="B1579" s="193" t="s">
        <v>3123</v>
      </c>
      <c r="C1579" s="193" t="s">
        <v>3125</v>
      </c>
      <c r="D1579" s="194" t="s">
        <v>3126</v>
      </c>
      <c r="E1579" s="195"/>
      <c r="F1579" s="193"/>
      <c r="G1579" s="193" t="s">
        <v>1694</v>
      </c>
      <c r="H1579" s="193"/>
      <c r="I1579" s="193"/>
      <c r="J1579" s="193"/>
      <c r="K1579" s="193"/>
      <c r="L1579" s="193"/>
      <c r="M1579" s="195"/>
      <c r="N1579" s="216" t="s">
        <v>35</v>
      </c>
      <c r="O1579" s="214"/>
      <c r="P1579" s="161" t="str">
        <f>VLOOKUP(C1579,'[2]1.10正式版 (更新至2024年1月)'!$C:$P,14,FALSE)</f>
        <v>002503100550000-250310055-1</v>
      </c>
    </row>
    <row r="1580" s="161" customFormat="1" ht="19" customHeight="1" spans="1:16">
      <c r="A1580" s="208">
        <v>2503100560000</v>
      </c>
      <c r="B1580" s="193" t="s">
        <v>3127</v>
      </c>
      <c r="C1580" s="193">
        <v>250310056</v>
      </c>
      <c r="D1580" s="194" t="s">
        <v>3127</v>
      </c>
      <c r="E1580" s="195" t="s">
        <v>3128</v>
      </c>
      <c r="F1580" s="193"/>
      <c r="G1580" s="193" t="s">
        <v>1694</v>
      </c>
      <c r="H1580" s="193"/>
      <c r="I1580" s="193"/>
      <c r="J1580" s="193"/>
      <c r="K1580" s="193"/>
      <c r="L1580" s="193"/>
      <c r="M1580" s="195"/>
      <c r="N1580" s="216" t="s">
        <v>28</v>
      </c>
      <c r="O1580" s="214"/>
      <c r="P1580" s="161" t="str">
        <f>VLOOKUP(C1580,'[2]1.10正式版 (更新至2024年1月)'!$C:$P,14,FALSE)</f>
        <v>002503100560000-250310056</v>
      </c>
    </row>
    <row r="1581" s="161" customFormat="1" ht="24" customHeight="1" spans="1:16">
      <c r="A1581" s="208">
        <v>2503100560100</v>
      </c>
      <c r="B1581" s="193" t="s">
        <v>3129</v>
      </c>
      <c r="C1581" s="193" t="s">
        <v>3130</v>
      </c>
      <c r="D1581" s="194" t="s">
        <v>3129</v>
      </c>
      <c r="E1581" s="195"/>
      <c r="F1581" s="193"/>
      <c r="G1581" s="193" t="s">
        <v>1694</v>
      </c>
      <c r="H1581" s="193"/>
      <c r="I1581" s="193"/>
      <c r="J1581" s="193"/>
      <c r="K1581" s="193"/>
      <c r="L1581" s="193"/>
      <c r="M1581" s="195"/>
      <c r="N1581" s="216" t="s">
        <v>28</v>
      </c>
      <c r="O1581" s="214"/>
      <c r="P1581" s="161" t="str">
        <f>VLOOKUP(C1581,'[2]1.10正式版 (更新至2024年1月)'!$C:$P,14,FALSE)</f>
        <v>002503100560100-250310056-1</v>
      </c>
    </row>
    <row r="1582" s="161" customFormat="1" ht="24" customHeight="1" spans="1:16">
      <c r="A1582" s="208">
        <v>2503100560200</v>
      </c>
      <c r="B1582" s="193" t="s">
        <v>3131</v>
      </c>
      <c r="C1582" s="193" t="s">
        <v>3132</v>
      </c>
      <c r="D1582" s="194" t="s">
        <v>3131</v>
      </c>
      <c r="E1582" s="195"/>
      <c r="F1582" s="193"/>
      <c r="G1582" s="193" t="s">
        <v>1694</v>
      </c>
      <c r="H1582" s="193"/>
      <c r="I1582" s="193"/>
      <c r="J1582" s="193"/>
      <c r="K1582" s="193"/>
      <c r="L1582" s="193"/>
      <c r="M1582" s="195"/>
      <c r="N1582" s="216" t="s">
        <v>28</v>
      </c>
      <c r="O1582" s="214"/>
      <c r="P1582" s="161" t="str">
        <f>VLOOKUP(C1582,'[2]1.10正式版 (更新至2024年1月)'!$C:$P,14,FALSE)</f>
        <v>002503100560200-250310056-2</v>
      </c>
    </row>
    <row r="1583" s="161" customFormat="1" ht="24" customHeight="1" spans="1:16">
      <c r="A1583" s="208">
        <v>2503100560300</v>
      </c>
      <c r="B1583" s="193" t="s">
        <v>3133</v>
      </c>
      <c r="C1583" s="193" t="s">
        <v>3134</v>
      </c>
      <c r="D1583" s="194" t="s">
        <v>3133</v>
      </c>
      <c r="E1583" s="195"/>
      <c r="F1583" s="193"/>
      <c r="G1583" s="193" t="s">
        <v>1694</v>
      </c>
      <c r="H1583" s="193"/>
      <c r="I1583" s="193"/>
      <c r="J1583" s="193"/>
      <c r="K1583" s="193"/>
      <c r="L1583" s="193"/>
      <c r="M1583" s="195"/>
      <c r="N1583" s="216" t="s">
        <v>28</v>
      </c>
      <c r="O1583" s="214"/>
      <c r="P1583" s="161" t="str">
        <f>VLOOKUP(C1583,'[2]1.10正式版 (更新至2024年1月)'!$C:$P,14,FALSE)</f>
        <v>002503100560300-250310056-3</v>
      </c>
    </row>
    <row r="1584" s="161" customFormat="1" ht="24" customHeight="1" spans="1:16">
      <c r="A1584" s="208">
        <v>2503100560400</v>
      </c>
      <c r="B1584" s="193" t="s">
        <v>3135</v>
      </c>
      <c r="C1584" s="193" t="s">
        <v>3136</v>
      </c>
      <c r="D1584" s="194" t="s">
        <v>3135</v>
      </c>
      <c r="E1584" s="195"/>
      <c r="F1584" s="193"/>
      <c r="G1584" s="193" t="s">
        <v>1694</v>
      </c>
      <c r="H1584" s="193"/>
      <c r="I1584" s="193"/>
      <c r="J1584" s="193"/>
      <c r="K1584" s="193"/>
      <c r="L1584" s="193"/>
      <c r="M1584" s="195"/>
      <c r="N1584" s="216" t="s">
        <v>28</v>
      </c>
      <c r="O1584" s="214"/>
      <c r="P1584" s="161" t="str">
        <f>VLOOKUP(C1584,'[2]1.10正式版 (更新至2024年1月)'!$C:$P,14,FALSE)</f>
        <v>002503100560400-250310056-4</v>
      </c>
    </row>
    <row r="1585" s="161" customFormat="1" ht="48" customHeight="1" spans="1:16">
      <c r="A1585" s="208">
        <v>2503100570000</v>
      </c>
      <c r="B1585" s="193" t="s">
        <v>3137</v>
      </c>
      <c r="C1585" s="193">
        <v>250310057</v>
      </c>
      <c r="D1585" s="194" t="s">
        <v>3137</v>
      </c>
      <c r="E1585" s="195" t="s">
        <v>2403</v>
      </c>
      <c r="F1585" s="193"/>
      <c r="G1585" s="193" t="s">
        <v>26</v>
      </c>
      <c r="H1585" s="193">
        <v>36</v>
      </c>
      <c r="I1585" s="193">
        <v>32</v>
      </c>
      <c r="J1585" s="193">
        <v>29</v>
      </c>
      <c r="K1585" s="193">
        <v>26</v>
      </c>
      <c r="L1585" s="193">
        <v>22.1</v>
      </c>
      <c r="M1585" s="195" t="s">
        <v>2392</v>
      </c>
      <c r="N1585" s="216" t="s">
        <v>113</v>
      </c>
      <c r="O1585" s="214"/>
      <c r="P1585" s="161" t="str">
        <f>VLOOKUP(C1585,'[2]1.10正式版 (更新至2024年1月)'!$C:$P,14,FALSE)</f>
        <v>002503100570000-250310057</v>
      </c>
    </row>
    <row r="1586" s="161" customFormat="1" ht="37" customHeight="1" spans="1:16">
      <c r="A1586" s="208">
        <v>2503100570000</v>
      </c>
      <c r="B1586" s="193" t="s">
        <v>3137</v>
      </c>
      <c r="C1586" s="193" t="s">
        <v>3138</v>
      </c>
      <c r="D1586" s="194" t="s">
        <v>3139</v>
      </c>
      <c r="E1586" s="195"/>
      <c r="F1586" s="193"/>
      <c r="G1586" s="193" t="s">
        <v>26</v>
      </c>
      <c r="H1586" s="193"/>
      <c r="I1586" s="193"/>
      <c r="J1586" s="193"/>
      <c r="K1586" s="193"/>
      <c r="L1586" s="193"/>
      <c r="M1586" s="195"/>
      <c r="N1586" s="216" t="s">
        <v>113</v>
      </c>
      <c r="O1586" s="214"/>
      <c r="P1586" s="161" t="str">
        <f>VLOOKUP(C1586,'[2]1.10正式版 (更新至2024年1月)'!$C:$P,14,FALSE)</f>
        <v>002503100570000-250310057-1</v>
      </c>
    </row>
    <row r="1587" s="161" customFormat="1" ht="21" customHeight="1" spans="1:16">
      <c r="A1587" s="208">
        <v>2503100580000</v>
      </c>
      <c r="B1587" s="193" t="s">
        <v>3140</v>
      </c>
      <c r="C1587" s="193">
        <v>250310058</v>
      </c>
      <c r="D1587" s="194" t="s">
        <v>3140</v>
      </c>
      <c r="E1587" s="195"/>
      <c r="F1587" s="193"/>
      <c r="G1587" s="193" t="s">
        <v>26</v>
      </c>
      <c r="H1587" s="193"/>
      <c r="I1587" s="193"/>
      <c r="J1587" s="193"/>
      <c r="K1587" s="193"/>
      <c r="L1587" s="193"/>
      <c r="M1587" s="195"/>
      <c r="N1587" s="216" t="s">
        <v>35</v>
      </c>
      <c r="O1587" s="214"/>
      <c r="P1587" s="161" t="str">
        <f>VLOOKUP(C1587,'[2]1.10正式版 (更新至2024年1月)'!$C:$P,14,FALSE)</f>
        <v>002503100580000-250310058</v>
      </c>
    </row>
    <row r="1588" s="161" customFormat="1" ht="21" customHeight="1" spans="1:16">
      <c r="A1588" s="208">
        <v>2503100590000</v>
      </c>
      <c r="B1588" s="193" t="s">
        <v>3141</v>
      </c>
      <c r="C1588" s="193">
        <v>250310059</v>
      </c>
      <c r="D1588" s="194" t="s">
        <v>3141</v>
      </c>
      <c r="E1588" s="195"/>
      <c r="F1588" s="193"/>
      <c r="G1588" s="193" t="s">
        <v>26</v>
      </c>
      <c r="H1588" s="193"/>
      <c r="I1588" s="193"/>
      <c r="J1588" s="193"/>
      <c r="K1588" s="193"/>
      <c r="L1588" s="193"/>
      <c r="M1588" s="195"/>
      <c r="N1588" s="216" t="s">
        <v>35</v>
      </c>
      <c r="O1588" s="214"/>
      <c r="P1588" s="161" t="str">
        <f>VLOOKUP(C1588,'[2]1.10正式版 (更新至2024年1月)'!$C:$P,14,FALSE)</f>
        <v>002503100590000-250310059</v>
      </c>
    </row>
    <row r="1589" s="161" customFormat="1" ht="21" customHeight="1" spans="1:16">
      <c r="A1589" s="208">
        <v>2503100600000</v>
      </c>
      <c r="B1589" s="193" t="s">
        <v>3142</v>
      </c>
      <c r="C1589" s="193">
        <v>250310060</v>
      </c>
      <c r="D1589" s="194" t="s">
        <v>3142</v>
      </c>
      <c r="E1589" s="195"/>
      <c r="F1589" s="193"/>
      <c r="G1589" s="193" t="s">
        <v>26</v>
      </c>
      <c r="H1589" s="193"/>
      <c r="I1589" s="193"/>
      <c r="J1589" s="193"/>
      <c r="K1589" s="193"/>
      <c r="L1589" s="193"/>
      <c r="M1589" s="195"/>
      <c r="N1589" s="216" t="s">
        <v>35</v>
      </c>
      <c r="O1589" s="214"/>
      <c r="P1589" s="161" t="str">
        <f>VLOOKUP(C1589,'[2]1.10正式版 (更新至2024年1月)'!$C:$P,14,FALSE)</f>
        <v>002503100600000-250310060</v>
      </c>
    </row>
    <row r="1590" s="161" customFormat="1" ht="21" customHeight="1" spans="1:16">
      <c r="A1590" s="208">
        <v>2503100610000</v>
      </c>
      <c r="B1590" s="193" t="s">
        <v>3143</v>
      </c>
      <c r="C1590" s="193">
        <v>250310061</v>
      </c>
      <c r="D1590" s="194" t="s">
        <v>3143</v>
      </c>
      <c r="E1590" s="195"/>
      <c r="F1590" s="193"/>
      <c r="G1590" s="193" t="s">
        <v>26</v>
      </c>
      <c r="H1590" s="193"/>
      <c r="I1590" s="193"/>
      <c r="J1590" s="193"/>
      <c r="K1590" s="193"/>
      <c r="L1590" s="193"/>
      <c r="M1590" s="195"/>
      <c r="N1590" s="216" t="s">
        <v>35</v>
      </c>
      <c r="O1590" s="214"/>
      <c r="P1590" s="161" t="str">
        <f>VLOOKUP(C1590,'[2]1.10正式版 (更新至2024年1月)'!$C:$P,14,FALSE)</f>
        <v>002503100610000-250310061</v>
      </c>
    </row>
    <row r="1591" s="161" customFormat="1" ht="56" customHeight="1" spans="1:16">
      <c r="A1591" s="208">
        <v>2503100470000</v>
      </c>
      <c r="B1591" s="193" t="s">
        <v>3097</v>
      </c>
      <c r="C1591" s="212">
        <v>250310062</v>
      </c>
      <c r="D1591" s="194" t="s">
        <v>3144</v>
      </c>
      <c r="E1591" s="195" t="s">
        <v>2403</v>
      </c>
      <c r="F1591" s="193"/>
      <c r="G1591" s="193" t="s">
        <v>26</v>
      </c>
      <c r="H1591" s="193">
        <v>80</v>
      </c>
      <c r="I1591" s="193">
        <v>72</v>
      </c>
      <c r="J1591" s="193">
        <v>65</v>
      </c>
      <c r="K1591" s="193">
        <v>60</v>
      </c>
      <c r="L1591" s="193">
        <v>51</v>
      </c>
      <c r="M1591" s="195"/>
      <c r="N1591" s="216" t="s">
        <v>35</v>
      </c>
      <c r="O1591" s="214"/>
      <c r="P1591" s="161" t="str">
        <f>VLOOKUP(C1591,'[2]1.10正式版 (更新至2024年1月)'!$C:$P,14,FALSE)</f>
        <v>002503100470000-250310062</v>
      </c>
    </row>
    <row r="1592" s="161" customFormat="1" ht="55" customHeight="1" spans="1:16">
      <c r="A1592" s="208">
        <v>2503100480000</v>
      </c>
      <c r="B1592" s="193" t="s">
        <v>3102</v>
      </c>
      <c r="C1592" s="212">
        <v>250310063</v>
      </c>
      <c r="D1592" s="194" t="s">
        <v>3145</v>
      </c>
      <c r="E1592" s="195" t="s">
        <v>2403</v>
      </c>
      <c r="F1592" s="193"/>
      <c r="G1592" s="193" t="s">
        <v>26</v>
      </c>
      <c r="H1592" s="193">
        <v>80</v>
      </c>
      <c r="I1592" s="193">
        <v>72</v>
      </c>
      <c r="J1592" s="193">
        <v>65</v>
      </c>
      <c r="K1592" s="193">
        <v>60</v>
      </c>
      <c r="L1592" s="193">
        <v>51</v>
      </c>
      <c r="M1592" s="195"/>
      <c r="N1592" s="216" t="s">
        <v>35</v>
      </c>
      <c r="O1592" s="214"/>
      <c r="P1592" s="161" t="str">
        <f>VLOOKUP(C1592,'[2]1.10正式版 (更新至2024年1月)'!$C:$P,14,FALSE)</f>
        <v>002503100480000-250310063</v>
      </c>
    </row>
    <row r="1593" s="161" customFormat="1" ht="48" customHeight="1" spans="1:16">
      <c r="A1593" s="208">
        <v>2503100440000</v>
      </c>
      <c r="B1593" s="193" t="s">
        <v>3091</v>
      </c>
      <c r="C1593" s="212">
        <v>250310068</v>
      </c>
      <c r="D1593" s="194" t="s">
        <v>3146</v>
      </c>
      <c r="E1593" s="195" t="s">
        <v>2403</v>
      </c>
      <c r="F1593" s="193"/>
      <c r="G1593" s="193" t="s">
        <v>1694</v>
      </c>
      <c r="H1593" s="193">
        <v>110</v>
      </c>
      <c r="I1593" s="193">
        <v>100</v>
      </c>
      <c r="J1593" s="193">
        <v>90</v>
      </c>
      <c r="K1593" s="193">
        <v>80</v>
      </c>
      <c r="L1593" s="193">
        <v>68</v>
      </c>
      <c r="M1593" s="195"/>
      <c r="N1593" s="216" t="s">
        <v>35</v>
      </c>
      <c r="O1593" s="214"/>
      <c r="P1593" s="161" t="str">
        <f>VLOOKUP(C1593,'[2]1.10正式版 (更新至2024年1月)'!$C:$P,14,FALSE)</f>
        <v>002503100440000-250310068</v>
      </c>
    </row>
    <row r="1594" s="161" customFormat="1" ht="48" customHeight="1" spans="1:16">
      <c r="A1594" s="208">
        <v>512503100630000</v>
      </c>
      <c r="B1594" s="193" t="s">
        <v>3147</v>
      </c>
      <c r="C1594" s="212">
        <v>250310076</v>
      </c>
      <c r="D1594" s="194" t="s">
        <v>3147</v>
      </c>
      <c r="E1594" s="195" t="s">
        <v>2403</v>
      </c>
      <c r="F1594" s="193"/>
      <c r="G1594" s="193" t="s">
        <v>26</v>
      </c>
      <c r="H1594" s="193">
        <v>300</v>
      </c>
      <c r="I1594" s="193">
        <v>270</v>
      </c>
      <c r="J1594" s="193">
        <v>240</v>
      </c>
      <c r="K1594" s="193">
        <v>220</v>
      </c>
      <c r="L1594" s="193">
        <v>187</v>
      </c>
      <c r="M1594" s="195"/>
      <c r="N1594" s="216" t="s">
        <v>113</v>
      </c>
      <c r="O1594" s="214"/>
      <c r="P1594" s="161" t="str">
        <f>VLOOKUP(C1594,'[2]1.10正式版 (更新至2024年1月)'!$C:$P,14,FALSE)</f>
        <v>512503100630000-250310076</v>
      </c>
    </row>
    <row r="1595" s="161" customFormat="1" ht="21" customHeight="1" spans="1:15">
      <c r="A1595" s="208"/>
      <c r="B1595" s="187"/>
      <c r="C1595" s="207">
        <v>250311</v>
      </c>
      <c r="D1595" s="189" t="s">
        <v>3148</v>
      </c>
      <c r="E1595" s="190"/>
      <c r="F1595" s="187"/>
      <c r="G1595" s="187"/>
      <c r="H1595" s="234"/>
      <c r="I1595" s="234"/>
      <c r="J1595" s="234"/>
      <c r="K1595" s="234"/>
      <c r="L1595" s="234"/>
      <c r="M1595" s="190"/>
      <c r="N1595" s="264"/>
      <c r="O1595" s="214"/>
    </row>
    <row r="1596" s="161" customFormat="1" ht="21" customHeight="1" spans="1:16">
      <c r="A1596" s="208">
        <v>2503110010000</v>
      </c>
      <c r="B1596" s="193" t="s">
        <v>3149</v>
      </c>
      <c r="C1596" s="193">
        <v>250311001</v>
      </c>
      <c r="D1596" s="194" t="s">
        <v>3149</v>
      </c>
      <c r="E1596" s="195"/>
      <c r="F1596" s="193"/>
      <c r="G1596" s="193" t="s">
        <v>1694</v>
      </c>
      <c r="H1596" s="193">
        <v>30</v>
      </c>
      <c r="I1596" s="193">
        <v>27</v>
      </c>
      <c r="J1596" s="193">
        <v>24</v>
      </c>
      <c r="K1596" s="193">
        <v>21</v>
      </c>
      <c r="L1596" s="193">
        <v>17.85</v>
      </c>
      <c r="M1596" s="195"/>
      <c r="N1596" s="216" t="s">
        <v>35</v>
      </c>
      <c r="O1596" s="214"/>
      <c r="P1596" s="161" t="str">
        <f>VLOOKUP(C1596,'[2]1.10正式版 (更新至2024年1月)'!$C:$P,14,FALSE)</f>
        <v>002503110010000-250311001</v>
      </c>
    </row>
    <row r="1597" s="161" customFormat="1" ht="27" customHeight="1" spans="1:16">
      <c r="A1597" s="208">
        <v>2503110020000</v>
      </c>
      <c r="B1597" s="193" t="s">
        <v>3150</v>
      </c>
      <c r="C1597" s="193">
        <v>250311002</v>
      </c>
      <c r="D1597" s="194" t="s">
        <v>3150</v>
      </c>
      <c r="E1597" s="195"/>
      <c r="F1597" s="193"/>
      <c r="G1597" s="193" t="s">
        <v>1694</v>
      </c>
      <c r="H1597" s="193">
        <v>50</v>
      </c>
      <c r="I1597" s="193">
        <v>45</v>
      </c>
      <c r="J1597" s="193">
        <v>40</v>
      </c>
      <c r="K1597" s="193">
        <v>35</v>
      </c>
      <c r="L1597" s="193">
        <v>29.75</v>
      </c>
      <c r="M1597" s="195" t="s">
        <v>3151</v>
      </c>
      <c r="N1597" s="216" t="s">
        <v>35</v>
      </c>
      <c r="O1597" s="214"/>
      <c r="P1597" s="161" t="str">
        <f>VLOOKUP(C1597,'[2]1.10正式版 (更新至2024年1月)'!$C:$P,14,FALSE)</f>
        <v>002503110020000-250311002</v>
      </c>
    </row>
    <row r="1598" s="161" customFormat="1" ht="27" customHeight="1" spans="1:16">
      <c r="A1598" s="208">
        <v>2503110030000</v>
      </c>
      <c r="B1598" s="193" t="s">
        <v>3152</v>
      </c>
      <c r="C1598" s="193">
        <v>250311003</v>
      </c>
      <c r="D1598" s="194" t="s">
        <v>3152</v>
      </c>
      <c r="E1598" s="195"/>
      <c r="F1598" s="193"/>
      <c r="G1598" s="193" t="s">
        <v>1694</v>
      </c>
      <c r="H1598" s="193">
        <v>30</v>
      </c>
      <c r="I1598" s="193">
        <v>27</v>
      </c>
      <c r="J1598" s="193">
        <v>24</v>
      </c>
      <c r="K1598" s="193">
        <v>21</v>
      </c>
      <c r="L1598" s="193">
        <v>17.85</v>
      </c>
      <c r="M1598" s="195" t="s">
        <v>3151</v>
      </c>
      <c r="N1598" s="216" t="s">
        <v>35</v>
      </c>
      <c r="O1598" s="214"/>
      <c r="P1598" s="161" t="str">
        <f>VLOOKUP(C1598,'[2]1.10正式版 (更新至2024年1月)'!$C:$P,14,FALSE)</f>
        <v>002503110030000-250311003</v>
      </c>
    </row>
    <row r="1599" s="161" customFormat="1" ht="27" customHeight="1" spans="1:16">
      <c r="A1599" s="208">
        <v>2503110040000</v>
      </c>
      <c r="B1599" s="193" t="s">
        <v>3153</v>
      </c>
      <c r="C1599" s="193">
        <v>250311004</v>
      </c>
      <c r="D1599" s="194" t="s">
        <v>3153</v>
      </c>
      <c r="E1599" s="195"/>
      <c r="F1599" s="193"/>
      <c r="G1599" s="193" t="s">
        <v>1694</v>
      </c>
      <c r="H1599" s="193">
        <v>30</v>
      </c>
      <c r="I1599" s="193">
        <v>27</v>
      </c>
      <c r="J1599" s="193">
        <v>24</v>
      </c>
      <c r="K1599" s="193">
        <v>21</v>
      </c>
      <c r="L1599" s="193">
        <v>17.85</v>
      </c>
      <c r="M1599" s="195" t="s">
        <v>3151</v>
      </c>
      <c r="N1599" s="216" t="s">
        <v>35</v>
      </c>
      <c r="O1599" s="214"/>
      <c r="P1599" s="161" t="str">
        <f>VLOOKUP(C1599,'[2]1.10正式版 (更新至2024年1月)'!$C:$P,14,FALSE)</f>
        <v>002503110040000-250311004</v>
      </c>
    </row>
    <row r="1600" s="161" customFormat="1" ht="24" customHeight="1" spans="1:16">
      <c r="A1600" s="208">
        <v>2503110050000</v>
      </c>
      <c r="B1600" s="193" t="s">
        <v>3154</v>
      </c>
      <c r="C1600" s="193">
        <v>250311005</v>
      </c>
      <c r="D1600" s="194" t="s">
        <v>3154</v>
      </c>
      <c r="E1600" s="195"/>
      <c r="F1600" s="193"/>
      <c r="G1600" s="193" t="s">
        <v>26</v>
      </c>
      <c r="H1600" s="193"/>
      <c r="I1600" s="193"/>
      <c r="J1600" s="193"/>
      <c r="K1600" s="193"/>
      <c r="L1600" s="193"/>
      <c r="M1600" s="195"/>
      <c r="N1600" s="216" t="s">
        <v>28</v>
      </c>
      <c r="O1600" s="214"/>
      <c r="P1600" s="161" t="str">
        <f>VLOOKUP(C1600,'[2]1.10正式版 (更新至2024年1月)'!$C:$P,14,FALSE)</f>
        <v>002503110050000-250311005</v>
      </c>
    </row>
    <row r="1601" s="161" customFormat="1" ht="24" customHeight="1" spans="1:16">
      <c r="A1601" s="208">
        <v>2503110060000</v>
      </c>
      <c r="B1601" s="193" t="s">
        <v>3155</v>
      </c>
      <c r="C1601" s="193">
        <v>250311006</v>
      </c>
      <c r="D1601" s="194" t="s">
        <v>3155</v>
      </c>
      <c r="E1601" s="195" t="s">
        <v>2759</v>
      </c>
      <c r="F1601" s="193"/>
      <c r="G1601" s="193" t="s">
        <v>1694</v>
      </c>
      <c r="H1601" s="193"/>
      <c r="I1601" s="193"/>
      <c r="J1601" s="193"/>
      <c r="K1601" s="193"/>
      <c r="L1601" s="193"/>
      <c r="M1601" s="195"/>
      <c r="N1601" s="216" t="s">
        <v>28</v>
      </c>
      <c r="O1601" s="214"/>
      <c r="P1601" s="161" t="str">
        <f>VLOOKUP(C1601,'[2]1.10正式版 (更新至2024年1月)'!$C:$P,14,FALSE)</f>
        <v>002503110060000-250311006</v>
      </c>
    </row>
    <row r="1602" s="161" customFormat="1" ht="24" customHeight="1" spans="1:16">
      <c r="A1602" s="208">
        <v>2503110070000</v>
      </c>
      <c r="B1602" s="193" t="s">
        <v>3156</v>
      </c>
      <c r="C1602" s="193">
        <v>250311007</v>
      </c>
      <c r="D1602" s="194" t="s">
        <v>3157</v>
      </c>
      <c r="E1602" s="195" t="s">
        <v>2759</v>
      </c>
      <c r="F1602" s="193"/>
      <c r="G1602" s="193" t="s">
        <v>1694</v>
      </c>
      <c r="H1602" s="193"/>
      <c r="I1602" s="193"/>
      <c r="J1602" s="193"/>
      <c r="K1602" s="193"/>
      <c r="L1602" s="193"/>
      <c r="M1602" s="195"/>
      <c r="N1602" s="216" t="s">
        <v>28</v>
      </c>
      <c r="O1602" s="214"/>
      <c r="P1602" s="161" t="str">
        <f>VLOOKUP(C1602,'[2]1.10正式版 (更新至2024年1月)'!$C:$P,14,FALSE)</f>
        <v>002503110070000-250311007</v>
      </c>
    </row>
    <row r="1603" s="161" customFormat="1" ht="19" customHeight="1" spans="1:15">
      <c r="A1603" s="208"/>
      <c r="B1603" s="187"/>
      <c r="C1603" s="207">
        <v>2504</v>
      </c>
      <c r="D1603" s="189" t="s">
        <v>3158</v>
      </c>
      <c r="E1603" s="190"/>
      <c r="F1603" s="187" t="s">
        <v>1949</v>
      </c>
      <c r="G1603" s="187"/>
      <c r="H1603" s="234"/>
      <c r="I1603" s="234"/>
      <c r="J1603" s="234"/>
      <c r="K1603" s="234"/>
      <c r="L1603" s="234"/>
      <c r="M1603" s="190"/>
      <c r="N1603" s="264"/>
      <c r="O1603" s="214"/>
    </row>
    <row r="1604" s="161" customFormat="1" ht="19" customHeight="1" spans="1:15">
      <c r="A1604" s="208"/>
      <c r="B1604" s="187"/>
      <c r="C1604" s="207">
        <v>250401</v>
      </c>
      <c r="D1604" s="189" t="s">
        <v>3159</v>
      </c>
      <c r="E1604" s="190"/>
      <c r="F1604" s="187"/>
      <c r="G1604" s="187"/>
      <c r="H1604" s="234"/>
      <c r="I1604" s="234"/>
      <c r="J1604" s="234"/>
      <c r="K1604" s="234"/>
      <c r="L1604" s="234"/>
      <c r="M1604" s="190"/>
      <c r="N1604" s="264"/>
      <c r="O1604" s="214"/>
    </row>
    <row r="1605" s="161" customFormat="1" ht="19" customHeight="1" spans="1:16">
      <c r="A1605" s="208">
        <v>2504010010000</v>
      </c>
      <c r="B1605" s="193" t="s">
        <v>3160</v>
      </c>
      <c r="C1605" s="193">
        <v>250401001</v>
      </c>
      <c r="D1605" s="194" t="s">
        <v>3160</v>
      </c>
      <c r="E1605" s="195"/>
      <c r="F1605" s="193"/>
      <c r="G1605" s="193" t="s">
        <v>1694</v>
      </c>
      <c r="H1605" s="193"/>
      <c r="I1605" s="193"/>
      <c r="J1605" s="193"/>
      <c r="K1605" s="193"/>
      <c r="L1605" s="193"/>
      <c r="M1605" s="195"/>
      <c r="N1605" s="216" t="s">
        <v>35</v>
      </c>
      <c r="O1605" s="214"/>
      <c r="P1605" s="161" t="str">
        <f>VLOOKUP(C1605,'[2]1.10正式版 (更新至2024年1月)'!$C:$P,14,FALSE)</f>
        <v>002504010010000-250401001</v>
      </c>
    </row>
    <row r="1606" s="161" customFormat="1" ht="19" customHeight="1" spans="1:16">
      <c r="A1606" s="208">
        <v>2504010020000</v>
      </c>
      <c r="B1606" s="193" t="s">
        <v>3161</v>
      </c>
      <c r="C1606" s="193">
        <v>250401002</v>
      </c>
      <c r="D1606" s="194" t="s">
        <v>3161</v>
      </c>
      <c r="E1606" s="195"/>
      <c r="F1606" s="193"/>
      <c r="G1606" s="193" t="s">
        <v>1694</v>
      </c>
      <c r="H1606" s="193"/>
      <c r="I1606" s="193"/>
      <c r="J1606" s="193"/>
      <c r="K1606" s="193"/>
      <c r="L1606" s="193"/>
      <c r="M1606" s="195"/>
      <c r="N1606" s="216" t="s">
        <v>35</v>
      </c>
      <c r="O1606" s="214"/>
      <c r="P1606" s="161" t="str">
        <f>VLOOKUP(C1606,'[2]1.10正式版 (更新至2024年1月)'!$C:$P,14,FALSE)</f>
        <v>002504010020000-250401002</v>
      </c>
    </row>
    <row r="1607" s="161" customFormat="1" ht="19" customHeight="1" spans="1:16">
      <c r="A1607" s="208">
        <v>2504010030000</v>
      </c>
      <c r="B1607" s="193" t="s">
        <v>3162</v>
      </c>
      <c r="C1607" s="193">
        <v>250401003</v>
      </c>
      <c r="D1607" s="194" t="s">
        <v>3162</v>
      </c>
      <c r="E1607" s="195"/>
      <c r="F1607" s="193"/>
      <c r="G1607" s="193" t="s">
        <v>1694</v>
      </c>
      <c r="H1607" s="193"/>
      <c r="I1607" s="193"/>
      <c r="J1607" s="193"/>
      <c r="K1607" s="193"/>
      <c r="L1607" s="193"/>
      <c r="M1607" s="195"/>
      <c r="N1607" s="216" t="s">
        <v>35</v>
      </c>
      <c r="O1607" s="214"/>
      <c r="P1607" s="161" t="str">
        <f>VLOOKUP(C1607,'[2]1.10正式版 (更新至2024年1月)'!$C:$P,14,FALSE)</f>
        <v>002504010030000-250401003</v>
      </c>
    </row>
    <row r="1608" s="161" customFormat="1" ht="24" customHeight="1" spans="1:16">
      <c r="A1608" s="208">
        <v>2504010040000</v>
      </c>
      <c r="B1608" s="193" t="s">
        <v>3163</v>
      </c>
      <c r="C1608" s="193">
        <v>250401004</v>
      </c>
      <c r="D1608" s="194" t="s">
        <v>3163</v>
      </c>
      <c r="E1608" s="195"/>
      <c r="F1608" s="193"/>
      <c r="G1608" s="193" t="s">
        <v>1694</v>
      </c>
      <c r="H1608" s="193"/>
      <c r="I1608" s="193"/>
      <c r="J1608" s="193"/>
      <c r="K1608" s="193"/>
      <c r="L1608" s="193"/>
      <c r="M1608" s="195"/>
      <c r="N1608" s="216" t="s">
        <v>35</v>
      </c>
      <c r="O1608" s="214"/>
      <c r="P1608" s="161" t="str">
        <f>VLOOKUP(C1608,'[2]1.10正式版 (更新至2024年1月)'!$C:$P,14,FALSE)</f>
        <v>002504010040000-250401004</v>
      </c>
    </row>
    <row r="1609" s="161" customFormat="1" ht="19" customHeight="1" spans="1:16">
      <c r="A1609" s="208">
        <v>2504010050000</v>
      </c>
      <c r="B1609" s="193" t="s">
        <v>3164</v>
      </c>
      <c r="C1609" s="193">
        <v>250401005</v>
      </c>
      <c r="D1609" s="194" t="s">
        <v>3164</v>
      </c>
      <c r="E1609" s="195"/>
      <c r="F1609" s="193"/>
      <c r="G1609" s="193" t="s">
        <v>1694</v>
      </c>
      <c r="H1609" s="193"/>
      <c r="I1609" s="193"/>
      <c r="J1609" s="193"/>
      <c r="K1609" s="193"/>
      <c r="L1609" s="193"/>
      <c r="M1609" s="195"/>
      <c r="N1609" s="216" t="s">
        <v>35</v>
      </c>
      <c r="O1609" s="214"/>
      <c r="P1609" s="161" t="str">
        <f>VLOOKUP(C1609,'[2]1.10正式版 (更新至2024年1月)'!$C:$P,14,FALSE)</f>
        <v>002504010050000-250401005</v>
      </c>
    </row>
    <row r="1610" s="161" customFormat="1" ht="19" customHeight="1" spans="1:16">
      <c r="A1610" s="208">
        <v>2504010060000</v>
      </c>
      <c r="B1610" s="193" t="s">
        <v>3165</v>
      </c>
      <c r="C1610" s="193">
        <v>250401006</v>
      </c>
      <c r="D1610" s="194" t="s">
        <v>3165</v>
      </c>
      <c r="E1610" s="195"/>
      <c r="F1610" s="193"/>
      <c r="G1610" s="193" t="s">
        <v>1694</v>
      </c>
      <c r="H1610" s="193"/>
      <c r="I1610" s="193"/>
      <c r="J1610" s="193"/>
      <c r="K1610" s="193"/>
      <c r="L1610" s="193"/>
      <c r="M1610" s="195"/>
      <c r="N1610" s="216" t="s">
        <v>35</v>
      </c>
      <c r="O1610" s="214"/>
      <c r="P1610" s="161" t="str">
        <f>VLOOKUP(C1610,'[2]1.10正式版 (更新至2024年1月)'!$C:$P,14,FALSE)</f>
        <v>002504010060000-250401006</v>
      </c>
    </row>
    <row r="1611" s="161" customFormat="1" ht="19" customHeight="1" spans="1:16">
      <c r="A1611" s="208">
        <v>2504010070000</v>
      </c>
      <c r="B1611" s="193" t="s">
        <v>3166</v>
      </c>
      <c r="C1611" s="193">
        <v>250401007</v>
      </c>
      <c r="D1611" s="194" t="s">
        <v>3166</v>
      </c>
      <c r="E1611" s="195"/>
      <c r="F1611" s="193"/>
      <c r="G1611" s="193" t="s">
        <v>1694</v>
      </c>
      <c r="H1611" s="193"/>
      <c r="I1611" s="193"/>
      <c r="J1611" s="193"/>
      <c r="K1611" s="193"/>
      <c r="L1611" s="193"/>
      <c r="M1611" s="195"/>
      <c r="N1611" s="216" t="s">
        <v>35</v>
      </c>
      <c r="O1611" s="214"/>
      <c r="P1611" s="161" t="str">
        <f>VLOOKUP(C1611,'[2]1.10正式版 (更新至2024年1月)'!$C:$P,14,FALSE)</f>
        <v>002504010070000-250401007</v>
      </c>
    </row>
    <row r="1612" s="161" customFormat="1" ht="19" customHeight="1" spans="1:16">
      <c r="A1612" s="208">
        <v>2504010080000</v>
      </c>
      <c r="B1612" s="193" t="s">
        <v>3167</v>
      </c>
      <c r="C1612" s="193">
        <v>250401008</v>
      </c>
      <c r="D1612" s="194" t="s">
        <v>3167</v>
      </c>
      <c r="E1612" s="195"/>
      <c r="F1612" s="193"/>
      <c r="G1612" s="193" t="s">
        <v>1694</v>
      </c>
      <c r="H1612" s="193"/>
      <c r="I1612" s="193"/>
      <c r="J1612" s="193"/>
      <c r="K1612" s="193"/>
      <c r="L1612" s="193"/>
      <c r="M1612" s="195"/>
      <c r="N1612" s="216" t="s">
        <v>35</v>
      </c>
      <c r="O1612" s="214"/>
      <c r="P1612" s="161" t="str">
        <f>VLOOKUP(C1612,'[2]1.10正式版 (更新至2024年1月)'!$C:$P,14,FALSE)</f>
        <v>002504010080000-250401008</v>
      </c>
    </row>
    <row r="1613" s="161" customFormat="1" ht="19" customHeight="1" spans="1:16">
      <c r="A1613" s="208">
        <v>2504010090000</v>
      </c>
      <c r="B1613" s="193" t="s">
        <v>3168</v>
      </c>
      <c r="C1613" s="193">
        <v>250401009</v>
      </c>
      <c r="D1613" s="194" t="s">
        <v>3168</v>
      </c>
      <c r="E1613" s="195"/>
      <c r="F1613" s="193"/>
      <c r="G1613" s="193" t="s">
        <v>1694</v>
      </c>
      <c r="H1613" s="193"/>
      <c r="I1613" s="193"/>
      <c r="J1613" s="193"/>
      <c r="K1613" s="193"/>
      <c r="L1613" s="193"/>
      <c r="M1613" s="195"/>
      <c r="N1613" s="216" t="s">
        <v>35</v>
      </c>
      <c r="O1613" s="214"/>
      <c r="P1613" s="161" t="str">
        <f>VLOOKUP(C1613,'[2]1.10正式版 (更新至2024年1月)'!$C:$P,14,FALSE)</f>
        <v>002504010090000-250401009</v>
      </c>
    </row>
    <row r="1614" s="161" customFormat="1" ht="19" customHeight="1" spans="1:16">
      <c r="A1614" s="208">
        <v>2504010100000</v>
      </c>
      <c r="B1614" s="193" t="s">
        <v>3169</v>
      </c>
      <c r="C1614" s="193">
        <v>250401010</v>
      </c>
      <c r="D1614" s="194" t="s">
        <v>3169</v>
      </c>
      <c r="E1614" s="195"/>
      <c r="F1614" s="193"/>
      <c r="G1614" s="193" t="s">
        <v>1694</v>
      </c>
      <c r="H1614" s="193"/>
      <c r="I1614" s="193"/>
      <c r="J1614" s="193"/>
      <c r="K1614" s="193"/>
      <c r="L1614" s="193"/>
      <c r="M1614" s="195"/>
      <c r="N1614" s="216" t="s">
        <v>35</v>
      </c>
      <c r="O1614" s="214"/>
      <c r="P1614" s="161" t="str">
        <f>VLOOKUP(C1614,'[2]1.10正式版 (更新至2024年1月)'!$C:$P,14,FALSE)</f>
        <v>002504010100000-250401010</v>
      </c>
    </row>
    <row r="1615" s="161" customFormat="1" ht="24" customHeight="1" spans="1:16">
      <c r="A1615" s="208">
        <v>2504010110000</v>
      </c>
      <c r="B1615" s="193" t="s">
        <v>3170</v>
      </c>
      <c r="C1615" s="193">
        <v>250401011</v>
      </c>
      <c r="D1615" s="194" t="s">
        <v>3170</v>
      </c>
      <c r="E1615" s="195"/>
      <c r="F1615" s="193"/>
      <c r="G1615" s="193" t="s">
        <v>1694</v>
      </c>
      <c r="H1615" s="193"/>
      <c r="I1615" s="193"/>
      <c r="J1615" s="193"/>
      <c r="K1615" s="193"/>
      <c r="L1615" s="193"/>
      <c r="M1615" s="195"/>
      <c r="N1615" s="216" t="s">
        <v>35</v>
      </c>
      <c r="O1615" s="214"/>
      <c r="P1615" s="161" t="str">
        <f>VLOOKUP(C1615,'[2]1.10正式版 (更新至2024年1月)'!$C:$P,14,FALSE)</f>
        <v>002504010110000-250401011</v>
      </c>
    </row>
    <row r="1616" s="161" customFormat="1" ht="19" customHeight="1" spans="1:16">
      <c r="A1616" s="208">
        <v>2504010120000</v>
      </c>
      <c r="B1616" s="193" t="s">
        <v>3171</v>
      </c>
      <c r="C1616" s="193">
        <v>250401012</v>
      </c>
      <c r="D1616" s="194" t="s">
        <v>3171</v>
      </c>
      <c r="E1616" s="195"/>
      <c r="F1616" s="193"/>
      <c r="G1616" s="193" t="s">
        <v>1694</v>
      </c>
      <c r="H1616" s="193"/>
      <c r="I1616" s="193"/>
      <c r="J1616" s="193"/>
      <c r="K1616" s="193"/>
      <c r="L1616" s="193"/>
      <c r="M1616" s="195"/>
      <c r="N1616" s="216" t="s">
        <v>35</v>
      </c>
      <c r="O1616" s="214"/>
      <c r="P1616" s="161" t="str">
        <f>VLOOKUP(C1616,'[2]1.10正式版 (更新至2024年1月)'!$C:$P,14,FALSE)</f>
        <v>002504010120000-250401012</v>
      </c>
    </row>
    <row r="1617" s="161" customFormat="1" ht="19" customHeight="1" spans="1:16">
      <c r="A1617" s="208">
        <v>2504010130000</v>
      </c>
      <c r="B1617" s="193" t="s">
        <v>3172</v>
      </c>
      <c r="C1617" s="193">
        <v>250401013</v>
      </c>
      <c r="D1617" s="194" t="s">
        <v>3172</v>
      </c>
      <c r="E1617" s="195"/>
      <c r="F1617" s="193"/>
      <c r="G1617" s="193" t="s">
        <v>1694</v>
      </c>
      <c r="H1617" s="193">
        <v>42</v>
      </c>
      <c r="I1617" s="193">
        <v>35</v>
      </c>
      <c r="J1617" s="193">
        <v>35</v>
      </c>
      <c r="K1617" s="193">
        <v>35</v>
      </c>
      <c r="L1617" s="193">
        <v>29.75</v>
      </c>
      <c r="M1617" s="195" t="s">
        <v>3173</v>
      </c>
      <c r="N1617" s="216" t="s">
        <v>35</v>
      </c>
      <c r="O1617" s="214"/>
      <c r="P1617" s="161" t="str">
        <f>VLOOKUP(C1617,'[2]1.10正式版 (更新至2024年1月)'!$C:$P,14,FALSE)</f>
        <v>002504010130000-250401013</v>
      </c>
    </row>
    <row r="1618" s="161" customFormat="1" ht="24" customHeight="1" spans="1:16">
      <c r="A1618" s="208">
        <v>2504010140000</v>
      </c>
      <c r="B1618" s="193" t="s">
        <v>3174</v>
      </c>
      <c r="C1618" s="193">
        <v>250401014</v>
      </c>
      <c r="D1618" s="194" t="s">
        <v>3174</v>
      </c>
      <c r="E1618" s="195" t="s">
        <v>2336</v>
      </c>
      <c r="F1618" s="193"/>
      <c r="G1618" s="193" t="s">
        <v>1694</v>
      </c>
      <c r="H1618" s="193">
        <v>30</v>
      </c>
      <c r="I1618" s="193">
        <v>30</v>
      </c>
      <c r="J1618" s="193">
        <v>30</v>
      </c>
      <c r="K1618" s="193">
        <v>30</v>
      </c>
      <c r="L1618" s="193">
        <v>30</v>
      </c>
      <c r="M1618" s="195" t="s">
        <v>3175</v>
      </c>
      <c r="N1618" s="216" t="s">
        <v>35</v>
      </c>
      <c r="O1618" s="214"/>
      <c r="P1618" s="161" t="str">
        <f>VLOOKUP(C1618,'[2]1.10正式版 (更新至2024年1月)'!$C:$P,14,FALSE)</f>
        <v>002504010140000-250401014</v>
      </c>
    </row>
    <row r="1619" s="161" customFormat="1" ht="24" customHeight="1" spans="1:16">
      <c r="A1619" s="208">
        <v>2504010140200</v>
      </c>
      <c r="B1619" s="193" t="s">
        <v>3176</v>
      </c>
      <c r="C1619" s="193" t="s">
        <v>3177</v>
      </c>
      <c r="D1619" s="194" t="s">
        <v>3176</v>
      </c>
      <c r="E1619" s="195"/>
      <c r="F1619" s="193"/>
      <c r="G1619" s="193" t="s">
        <v>1694</v>
      </c>
      <c r="H1619" s="225">
        <v>23</v>
      </c>
      <c r="I1619" s="225">
        <v>23</v>
      </c>
      <c r="J1619" s="225">
        <v>23</v>
      </c>
      <c r="K1619" s="225">
        <v>23</v>
      </c>
      <c r="L1619" s="225">
        <v>23</v>
      </c>
      <c r="M1619" s="195"/>
      <c r="N1619" s="216" t="s">
        <v>35</v>
      </c>
      <c r="O1619" s="214"/>
      <c r="P1619" s="161" t="str">
        <f>VLOOKUP(C1619,'[2]1.10正式版 (更新至2024年1月)'!$C:$P,14,FALSE)</f>
        <v>002504010140200-250401014-1</v>
      </c>
    </row>
    <row r="1620" s="161" customFormat="1" ht="19" customHeight="1" spans="1:16">
      <c r="A1620" s="208">
        <v>2504010150000</v>
      </c>
      <c r="B1620" s="193" t="s">
        <v>3178</v>
      </c>
      <c r="C1620" s="193">
        <v>250401015</v>
      </c>
      <c r="D1620" s="194" t="s">
        <v>3178</v>
      </c>
      <c r="E1620" s="195"/>
      <c r="F1620" s="193"/>
      <c r="G1620" s="193" t="s">
        <v>1694</v>
      </c>
      <c r="H1620" s="193"/>
      <c r="I1620" s="193"/>
      <c r="J1620" s="193"/>
      <c r="K1620" s="193"/>
      <c r="L1620" s="193"/>
      <c r="M1620" s="195"/>
      <c r="N1620" s="216" t="s">
        <v>35</v>
      </c>
      <c r="O1620" s="214"/>
      <c r="P1620" s="161" t="str">
        <f>VLOOKUP(C1620,'[2]1.10正式版 (更新至2024年1月)'!$C:$P,14,FALSE)</f>
        <v>002504010150000-250401015</v>
      </c>
    </row>
    <row r="1621" s="161" customFormat="1" ht="19" customHeight="1" spans="1:16">
      <c r="A1621" s="208">
        <v>2504010160000</v>
      </c>
      <c r="B1621" s="193" t="s">
        <v>3179</v>
      </c>
      <c r="C1621" s="193">
        <v>250401016</v>
      </c>
      <c r="D1621" s="194" t="s">
        <v>3179</v>
      </c>
      <c r="E1621" s="195"/>
      <c r="F1621" s="193"/>
      <c r="G1621" s="193" t="s">
        <v>1694</v>
      </c>
      <c r="H1621" s="193"/>
      <c r="I1621" s="193"/>
      <c r="J1621" s="193"/>
      <c r="K1621" s="193"/>
      <c r="L1621" s="193"/>
      <c r="M1621" s="195"/>
      <c r="N1621" s="216" t="s">
        <v>35</v>
      </c>
      <c r="O1621" s="214"/>
      <c r="P1621" s="161" t="str">
        <f>VLOOKUP(C1621,'[2]1.10正式版 (更新至2024年1月)'!$C:$P,14,FALSE)</f>
        <v>002504010160000-250401016</v>
      </c>
    </row>
    <row r="1622" s="161" customFormat="1" ht="19" customHeight="1" spans="1:16">
      <c r="A1622" s="208">
        <v>2504010170000</v>
      </c>
      <c r="B1622" s="193" t="s">
        <v>3180</v>
      </c>
      <c r="C1622" s="193">
        <v>250401017</v>
      </c>
      <c r="D1622" s="194" t="s">
        <v>3180</v>
      </c>
      <c r="E1622" s="195"/>
      <c r="F1622" s="193"/>
      <c r="G1622" s="193" t="s">
        <v>1694</v>
      </c>
      <c r="H1622" s="193"/>
      <c r="I1622" s="193"/>
      <c r="J1622" s="193"/>
      <c r="K1622" s="193"/>
      <c r="L1622" s="193"/>
      <c r="M1622" s="195"/>
      <c r="N1622" s="216" t="s">
        <v>35</v>
      </c>
      <c r="O1622" s="214"/>
      <c r="P1622" s="161" t="str">
        <f>VLOOKUP(C1622,'[2]1.10正式版 (更新至2024年1月)'!$C:$P,14,FALSE)</f>
        <v>002504010170000-250401017</v>
      </c>
    </row>
    <row r="1623" s="161" customFormat="1" ht="19" customHeight="1" spans="1:16">
      <c r="A1623" s="208">
        <v>2504010180000</v>
      </c>
      <c r="B1623" s="193" t="s">
        <v>3181</v>
      </c>
      <c r="C1623" s="193">
        <v>250401018</v>
      </c>
      <c r="D1623" s="194" t="s">
        <v>3181</v>
      </c>
      <c r="E1623" s="195"/>
      <c r="F1623" s="193"/>
      <c r="G1623" s="193" t="s">
        <v>1694</v>
      </c>
      <c r="H1623" s="193">
        <v>27.6</v>
      </c>
      <c r="I1623" s="193">
        <v>23</v>
      </c>
      <c r="J1623" s="193">
        <v>23</v>
      </c>
      <c r="K1623" s="193">
        <v>23</v>
      </c>
      <c r="L1623" s="193">
        <v>19.55</v>
      </c>
      <c r="M1623" s="195"/>
      <c r="N1623" s="216" t="s">
        <v>35</v>
      </c>
      <c r="O1623" s="214"/>
      <c r="P1623" s="161" t="str">
        <f>VLOOKUP(C1623,'[2]1.10正式版 (更新至2024年1月)'!$C:$P,14,FALSE)</f>
        <v>002504010180000-250401018</v>
      </c>
    </row>
    <row r="1624" s="161" customFormat="1" ht="19" customHeight="1" spans="1:16">
      <c r="A1624" s="208">
        <v>2504010190000</v>
      </c>
      <c r="B1624" s="193" t="s">
        <v>3182</v>
      </c>
      <c r="C1624" s="193">
        <v>250401019</v>
      </c>
      <c r="D1624" s="194" t="s">
        <v>3182</v>
      </c>
      <c r="E1624" s="195" t="s">
        <v>2271</v>
      </c>
      <c r="F1624" s="193"/>
      <c r="G1624" s="193" t="s">
        <v>1694</v>
      </c>
      <c r="H1624" s="193">
        <v>15</v>
      </c>
      <c r="I1624" s="193">
        <v>15</v>
      </c>
      <c r="J1624" s="193">
        <v>15</v>
      </c>
      <c r="K1624" s="193">
        <v>15</v>
      </c>
      <c r="L1624" s="193">
        <v>15</v>
      </c>
      <c r="M1624" s="195" t="s">
        <v>3183</v>
      </c>
      <c r="N1624" s="216" t="s">
        <v>35</v>
      </c>
      <c r="O1624" s="214"/>
      <c r="P1624" s="161" t="str">
        <f>VLOOKUP(C1624,'[2]1.10正式版 (更新至2024年1月)'!$C:$P,14,FALSE)</f>
        <v>002504010190000-250401019</v>
      </c>
    </row>
    <row r="1625" s="161" customFormat="1" ht="24" customHeight="1" spans="1:16">
      <c r="A1625" s="208">
        <v>2504010190200</v>
      </c>
      <c r="B1625" s="193" t="s">
        <v>3184</v>
      </c>
      <c r="C1625" s="193" t="s">
        <v>3185</v>
      </c>
      <c r="D1625" s="194" t="s">
        <v>3184</v>
      </c>
      <c r="E1625" s="195"/>
      <c r="F1625" s="193"/>
      <c r="G1625" s="193" t="s">
        <v>1694</v>
      </c>
      <c r="H1625" s="225">
        <v>12</v>
      </c>
      <c r="I1625" s="225">
        <v>12</v>
      </c>
      <c r="J1625" s="225">
        <v>12</v>
      </c>
      <c r="K1625" s="225">
        <v>12</v>
      </c>
      <c r="L1625" s="225">
        <v>12</v>
      </c>
      <c r="M1625" s="195"/>
      <c r="N1625" s="216" t="s">
        <v>35</v>
      </c>
      <c r="O1625" s="214"/>
      <c r="P1625" s="161" t="str">
        <f>VLOOKUP(C1625,'[2]1.10正式版 (更新至2024年1月)'!$C:$P,14,FALSE)</f>
        <v>002504010190200-250401019-1</v>
      </c>
    </row>
    <row r="1626" s="161" customFormat="1" ht="24" customHeight="1" spans="1:16">
      <c r="A1626" s="208">
        <v>2504010200000</v>
      </c>
      <c r="B1626" s="193" t="s">
        <v>3186</v>
      </c>
      <c r="C1626" s="193">
        <v>250401020</v>
      </c>
      <c r="D1626" s="194" t="s">
        <v>3186</v>
      </c>
      <c r="E1626" s="195" t="s">
        <v>3187</v>
      </c>
      <c r="F1626" s="193"/>
      <c r="G1626" s="193" t="s">
        <v>1694</v>
      </c>
      <c r="H1626" s="225">
        <v>30</v>
      </c>
      <c r="I1626" s="225">
        <v>15</v>
      </c>
      <c r="J1626" s="225">
        <v>15</v>
      </c>
      <c r="K1626" s="225">
        <v>15</v>
      </c>
      <c r="L1626" s="225">
        <v>15</v>
      </c>
      <c r="M1626" s="195" t="s">
        <v>3188</v>
      </c>
      <c r="N1626" s="216" t="s">
        <v>35</v>
      </c>
      <c r="O1626" s="214"/>
      <c r="P1626" s="161" t="str">
        <f>VLOOKUP(C1626,'[2]1.10正式版 (更新至2024年1月)'!$C:$P,14,FALSE)</f>
        <v>002504010200000-250401020</v>
      </c>
    </row>
    <row r="1627" s="161" customFormat="1" ht="19" customHeight="1" spans="1:16">
      <c r="A1627" s="208">
        <v>2504010200200</v>
      </c>
      <c r="B1627" s="193" t="s">
        <v>3189</v>
      </c>
      <c r="C1627" s="193" t="s">
        <v>3190</v>
      </c>
      <c r="D1627" s="194" t="s">
        <v>3189</v>
      </c>
      <c r="E1627" s="195"/>
      <c r="F1627" s="193"/>
      <c r="G1627" s="193" t="s">
        <v>1694</v>
      </c>
      <c r="H1627" s="225">
        <v>30</v>
      </c>
      <c r="I1627" s="225">
        <v>12</v>
      </c>
      <c r="J1627" s="225">
        <v>12</v>
      </c>
      <c r="K1627" s="225">
        <v>12</v>
      </c>
      <c r="L1627" s="225">
        <v>12</v>
      </c>
      <c r="M1627" s="195"/>
      <c r="N1627" s="216" t="s">
        <v>35</v>
      </c>
      <c r="O1627" s="214"/>
      <c r="P1627" s="161" t="str">
        <f>VLOOKUP(C1627,'[2]1.10正式版 (更新至2024年1月)'!$C:$P,14,FALSE)</f>
        <v>002504010200200-250401020-1</v>
      </c>
    </row>
    <row r="1628" s="161" customFormat="1" ht="19" customHeight="1" spans="1:16">
      <c r="A1628" s="208">
        <v>2504010200000</v>
      </c>
      <c r="B1628" s="193" t="s">
        <v>3186</v>
      </c>
      <c r="C1628" s="193" t="s">
        <v>3191</v>
      </c>
      <c r="D1628" s="194" t="s">
        <v>3192</v>
      </c>
      <c r="E1628" s="195"/>
      <c r="F1628" s="193"/>
      <c r="G1628" s="193" t="s">
        <v>1694</v>
      </c>
      <c r="H1628" s="225">
        <v>30</v>
      </c>
      <c r="I1628" s="225">
        <v>15</v>
      </c>
      <c r="J1628" s="225">
        <v>15</v>
      </c>
      <c r="K1628" s="225">
        <v>15</v>
      </c>
      <c r="L1628" s="225">
        <v>15</v>
      </c>
      <c r="M1628" s="195"/>
      <c r="N1628" s="216" t="s">
        <v>35</v>
      </c>
      <c r="O1628" s="214"/>
      <c r="P1628" s="161" t="str">
        <f>VLOOKUP(C1628,'[2]1.10正式版 (更新至2024年1月)'!$C:$P,14,FALSE)</f>
        <v>002504010200000-250401020-2</v>
      </c>
    </row>
    <row r="1629" s="161" customFormat="1" ht="19" customHeight="1" spans="1:16">
      <c r="A1629" s="208">
        <v>2504010200000</v>
      </c>
      <c r="B1629" s="193" t="s">
        <v>3186</v>
      </c>
      <c r="C1629" s="193" t="s">
        <v>3193</v>
      </c>
      <c r="D1629" s="194" t="s">
        <v>3194</v>
      </c>
      <c r="E1629" s="195"/>
      <c r="F1629" s="193"/>
      <c r="G1629" s="193" t="s">
        <v>1694</v>
      </c>
      <c r="H1629" s="225">
        <v>30</v>
      </c>
      <c r="I1629" s="225">
        <v>15</v>
      </c>
      <c r="J1629" s="225">
        <v>15</v>
      </c>
      <c r="K1629" s="225">
        <v>15</v>
      </c>
      <c r="L1629" s="225">
        <v>15</v>
      </c>
      <c r="M1629" s="195"/>
      <c r="N1629" s="216" t="s">
        <v>35</v>
      </c>
      <c r="O1629" s="214"/>
      <c r="P1629" s="161" t="str">
        <f>VLOOKUP(C1629,'[2]1.10正式版 (更新至2024年1月)'!$C:$P,14,FALSE)</f>
        <v>002504010200000-250401020-3</v>
      </c>
    </row>
    <row r="1630" s="161" customFormat="1" ht="19" customHeight="1" spans="1:16">
      <c r="A1630" s="208">
        <v>2504010200000</v>
      </c>
      <c r="B1630" s="193" t="s">
        <v>3186</v>
      </c>
      <c r="C1630" s="193" t="s">
        <v>3195</v>
      </c>
      <c r="D1630" s="194" t="s">
        <v>3196</v>
      </c>
      <c r="E1630" s="195"/>
      <c r="F1630" s="193"/>
      <c r="G1630" s="193" t="s">
        <v>1694</v>
      </c>
      <c r="H1630" s="225">
        <v>30</v>
      </c>
      <c r="I1630" s="225">
        <v>15</v>
      </c>
      <c r="J1630" s="225">
        <v>15</v>
      </c>
      <c r="K1630" s="225">
        <v>15</v>
      </c>
      <c r="L1630" s="225">
        <v>15</v>
      </c>
      <c r="M1630" s="195"/>
      <c r="N1630" s="216" t="s">
        <v>35</v>
      </c>
      <c r="O1630" s="214"/>
      <c r="P1630" s="161" t="str">
        <f>VLOOKUP(C1630,'[2]1.10正式版 (更新至2024年1月)'!$C:$P,14,FALSE)</f>
        <v>002504010200000-250401020-4</v>
      </c>
    </row>
    <row r="1631" s="161" customFormat="1" ht="19" customHeight="1" spans="1:16">
      <c r="A1631" s="208">
        <v>2504010200000</v>
      </c>
      <c r="B1631" s="193" t="s">
        <v>3186</v>
      </c>
      <c r="C1631" s="193" t="s">
        <v>3197</v>
      </c>
      <c r="D1631" s="194" t="s">
        <v>3198</v>
      </c>
      <c r="E1631" s="195"/>
      <c r="F1631" s="193"/>
      <c r="G1631" s="193" t="s">
        <v>1694</v>
      </c>
      <c r="H1631" s="225">
        <v>30</v>
      </c>
      <c r="I1631" s="225">
        <v>15</v>
      </c>
      <c r="J1631" s="225">
        <v>15</v>
      </c>
      <c r="K1631" s="225">
        <v>15</v>
      </c>
      <c r="L1631" s="225">
        <v>15</v>
      </c>
      <c r="M1631" s="195"/>
      <c r="N1631" s="216" t="s">
        <v>35</v>
      </c>
      <c r="O1631" s="214"/>
      <c r="P1631" s="161" t="str">
        <f>VLOOKUP(C1631,'[2]1.10正式版 (更新至2024年1月)'!$C:$P,14,FALSE)</f>
        <v>002504010200000-250401020-5</v>
      </c>
    </row>
    <row r="1632" s="161" customFormat="1" ht="19" customHeight="1" spans="1:16">
      <c r="A1632" s="208">
        <v>2504010200000</v>
      </c>
      <c r="B1632" s="193" t="s">
        <v>3186</v>
      </c>
      <c r="C1632" s="193" t="s">
        <v>3199</v>
      </c>
      <c r="D1632" s="194" t="s">
        <v>3200</v>
      </c>
      <c r="E1632" s="195"/>
      <c r="F1632" s="193"/>
      <c r="G1632" s="193" t="s">
        <v>1694</v>
      </c>
      <c r="H1632" s="225">
        <v>30</v>
      </c>
      <c r="I1632" s="225">
        <v>15</v>
      </c>
      <c r="J1632" s="225">
        <v>15</v>
      </c>
      <c r="K1632" s="225">
        <v>15</v>
      </c>
      <c r="L1632" s="225">
        <v>15</v>
      </c>
      <c r="M1632" s="195"/>
      <c r="N1632" s="216" t="s">
        <v>35</v>
      </c>
      <c r="O1632" s="214"/>
      <c r="P1632" s="161" t="str">
        <f>VLOOKUP(C1632,'[2]1.10正式版 (更新至2024年1月)'!$C:$P,14,FALSE)</f>
        <v>002504010200000-250401020-6</v>
      </c>
    </row>
    <row r="1633" s="161" customFormat="1" ht="19" customHeight="1" spans="1:16">
      <c r="A1633" s="208">
        <v>2504010200000</v>
      </c>
      <c r="B1633" s="193" t="s">
        <v>3186</v>
      </c>
      <c r="C1633" s="193" t="s">
        <v>3201</v>
      </c>
      <c r="D1633" s="194" t="s">
        <v>3202</v>
      </c>
      <c r="E1633" s="195"/>
      <c r="F1633" s="193"/>
      <c r="G1633" s="193" t="s">
        <v>1694</v>
      </c>
      <c r="H1633" s="225">
        <v>30</v>
      </c>
      <c r="I1633" s="225">
        <v>15</v>
      </c>
      <c r="J1633" s="225">
        <v>15</v>
      </c>
      <c r="K1633" s="225">
        <v>15</v>
      </c>
      <c r="L1633" s="225">
        <v>15</v>
      </c>
      <c r="M1633" s="195"/>
      <c r="N1633" s="216" t="s">
        <v>35</v>
      </c>
      <c r="O1633" s="214"/>
      <c r="P1633" s="161" t="str">
        <f>VLOOKUP(C1633,'[2]1.10正式版 (更新至2024年1月)'!$C:$P,14,FALSE)</f>
        <v>002504010200000-250401020-7</v>
      </c>
    </row>
    <row r="1634" s="161" customFormat="1" ht="19" customHeight="1" spans="1:16">
      <c r="A1634" s="208">
        <v>2504010200000</v>
      </c>
      <c r="B1634" s="193" t="s">
        <v>3186</v>
      </c>
      <c r="C1634" s="193" t="s">
        <v>3203</v>
      </c>
      <c r="D1634" s="194" t="s">
        <v>3204</v>
      </c>
      <c r="E1634" s="195"/>
      <c r="F1634" s="193"/>
      <c r="G1634" s="193" t="s">
        <v>1694</v>
      </c>
      <c r="H1634" s="225">
        <v>30</v>
      </c>
      <c r="I1634" s="225">
        <v>15</v>
      </c>
      <c r="J1634" s="225">
        <v>15</v>
      </c>
      <c r="K1634" s="225">
        <v>15</v>
      </c>
      <c r="L1634" s="225">
        <v>15</v>
      </c>
      <c r="M1634" s="195"/>
      <c r="N1634" s="216" t="s">
        <v>35</v>
      </c>
      <c r="O1634" s="214"/>
      <c r="P1634" s="161" t="str">
        <f>VLOOKUP(C1634,'[2]1.10正式版 (更新至2024年1月)'!$C:$P,14,FALSE)</f>
        <v>002504010200000-250401020-8</v>
      </c>
    </row>
    <row r="1635" s="161" customFormat="1" ht="19" customHeight="1" spans="1:16">
      <c r="A1635" s="208">
        <v>2504010200000</v>
      </c>
      <c r="B1635" s="193" t="s">
        <v>3186</v>
      </c>
      <c r="C1635" s="193" t="s">
        <v>3205</v>
      </c>
      <c r="D1635" s="194" t="s">
        <v>3206</v>
      </c>
      <c r="E1635" s="195"/>
      <c r="F1635" s="193"/>
      <c r="G1635" s="193" t="s">
        <v>1694</v>
      </c>
      <c r="H1635" s="225">
        <v>30</v>
      </c>
      <c r="I1635" s="225">
        <v>15</v>
      </c>
      <c r="J1635" s="225">
        <v>15</v>
      </c>
      <c r="K1635" s="225">
        <v>15</v>
      </c>
      <c r="L1635" s="225">
        <v>15</v>
      </c>
      <c r="M1635" s="195"/>
      <c r="N1635" s="216" t="s">
        <v>35</v>
      </c>
      <c r="O1635" s="214"/>
      <c r="P1635" s="161" t="str">
        <f>VLOOKUP(C1635,'[2]1.10正式版 (更新至2024年1月)'!$C:$P,14,FALSE)</f>
        <v>002504010200000-250401020-9</v>
      </c>
    </row>
    <row r="1636" s="161" customFormat="1" ht="19" customHeight="1" spans="1:16">
      <c r="A1636" s="208">
        <v>2504010200000</v>
      </c>
      <c r="B1636" s="193" t="s">
        <v>3186</v>
      </c>
      <c r="C1636" s="193" t="s">
        <v>3207</v>
      </c>
      <c r="D1636" s="194" t="s">
        <v>3208</v>
      </c>
      <c r="E1636" s="195"/>
      <c r="F1636" s="193"/>
      <c r="G1636" s="193" t="s">
        <v>1694</v>
      </c>
      <c r="H1636" s="225">
        <v>30</v>
      </c>
      <c r="I1636" s="225">
        <v>15</v>
      </c>
      <c r="J1636" s="225">
        <v>15</v>
      </c>
      <c r="K1636" s="225">
        <v>15</v>
      </c>
      <c r="L1636" s="225">
        <v>15</v>
      </c>
      <c r="M1636" s="195"/>
      <c r="N1636" s="216" t="s">
        <v>35</v>
      </c>
      <c r="O1636" s="214"/>
      <c r="P1636" s="161" t="str">
        <f>VLOOKUP(C1636,'[2]1.10正式版 (更新至2024年1月)'!$C:$P,14,FALSE)</f>
        <v>002504010200000-250401020-10</v>
      </c>
    </row>
    <row r="1637" s="161" customFormat="1" ht="19" customHeight="1" spans="1:16">
      <c r="A1637" s="208">
        <v>2504010200000</v>
      </c>
      <c r="B1637" s="193" t="s">
        <v>3186</v>
      </c>
      <c r="C1637" s="193" t="s">
        <v>3209</v>
      </c>
      <c r="D1637" s="194" t="s">
        <v>3210</v>
      </c>
      <c r="E1637" s="195"/>
      <c r="F1637" s="193"/>
      <c r="G1637" s="193" t="s">
        <v>1694</v>
      </c>
      <c r="H1637" s="225">
        <v>30</v>
      </c>
      <c r="I1637" s="225">
        <v>15</v>
      </c>
      <c r="J1637" s="225">
        <v>15</v>
      </c>
      <c r="K1637" s="225">
        <v>15</v>
      </c>
      <c r="L1637" s="225">
        <v>15</v>
      </c>
      <c r="M1637" s="195"/>
      <c r="N1637" s="216" t="s">
        <v>35</v>
      </c>
      <c r="O1637" s="214"/>
      <c r="P1637" s="161" t="str">
        <f>VLOOKUP(C1637,'[2]1.10正式版 (更新至2024年1月)'!$C:$P,14,FALSE)</f>
        <v>002504010200000-250401020-11</v>
      </c>
    </row>
    <row r="1638" s="161" customFormat="1" ht="19" customHeight="1" spans="1:16">
      <c r="A1638" s="208">
        <v>2504010200000</v>
      </c>
      <c r="B1638" s="193" t="s">
        <v>3186</v>
      </c>
      <c r="C1638" s="193" t="s">
        <v>3211</v>
      </c>
      <c r="D1638" s="194" t="s">
        <v>3212</v>
      </c>
      <c r="E1638" s="195"/>
      <c r="F1638" s="193"/>
      <c r="G1638" s="193" t="s">
        <v>1694</v>
      </c>
      <c r="H1638" s="225">
        <v>30</v>
      </c>
      <c r="I1638" s="225">
        <v>15</v>
      </c>
      <c r="J1638" s="225">
        <v>15</v>
      </c>
      <c r="K1638" s="225">
        <v>15</v>
      </c>
      <c r="L1638" s="225">
        <v>15</v>
      </c>
      <c r="M1638" s="195"/>
      <c r="N1638" s="216" t="s">
        <v>35</v>
      </c>
      <c r="O1638" s="214"/>
      <c r="P1638" s="161" t="str">
        <f>VLOOKUP(C1638,'[2]1.10正式版 (更新至2024年1月)'!$C:$P,14,FALSE)</f>
        <v>002504010200000-250401020-12</v>
      </c>
    </row>
    <row r="1639" s="161" customFormat="1" ht="19" customHeight="1" spans="1:16">
      <c r="A1639" s="208">
        <v>2504010200000</v>
      </c>
      <c r="B1639" s="193" t="s">
        <v>3186</v>
      </c>
      <c r="C1639" s="193" t="s">
        <v>3213</v>
      </c>
      <c r="D1639" s="194" t="s">
        <v>3214</v>
      </c>
      <c r="E1639" s="195"/>
      <c r="F1639" s="193"/>
      <c r="G1639" s="193" t="s">
        <v>1694</v>
      </c>
      <c r="H1639" s="225">
        <v>30</v>
      </c>
      <c r="I1639" s="225">
        <v>15</v>
      </c>
      <c r="J1639" s="225">
        <v>15</v>
      </c>
      <c r="K1639" s="225">
        <v>15</v>
      </c>
      <c r="L1639" s="225">
        <v>15</v>
      </c>
      <c r="M1639" s="195"/>
      <c r="N1639" s="216" t="s">
        <v>35</v>
      </c>
      <c r="O1639" s="214"/>
      <c r="P1639" s="161" t="str">
        <f>VLOOKUP(C1639,'[2]1.10正式版 (更新至2024年1月)'!$C:$P,14,FALSE)</f>
        <v>002504010200000-250401020-13</v>
      </c>
    </row>
    <row r="1640" s="161" customFormat="1" ht="19" customHeight="1" spans="1:16">
      <c r="A1640" s="208">
        <v>2504010200000</v>
      </c>
      <c r="B1640" s="193" t="s">
        <v>3186</v>
      </c>
      <c r="C1640" s="193" t="s">
        <v>3215</v>
      </c>
      <c r="D1640" s="194" t="s">
        <v>3216</v>
      </c>
      <c r="E1640" s="195"/>
      <c r="F1640" s="193"/>
      <c r="G1640" s="193" t="s">
        <v>1694</v>
      </c>
      <c r="H1640" s="225">
        <v>30</v>
      </c>
      <c r="I1640" s="225">
        <v>15</v>
      </c>
      <c r="J1640" s="225">
        <v>15</v>
      </c>
      <c r="K1640" s="225">
        <v>15</v>
      </c>
      <c r="L1640" s="225">
        <v>15</v>
      </c>
      <c r="M1640" s="195"/>
      <c r="N1640" s="216" t="s">
        <v>35</v>
      </c>
      <c r="O1640" s="214"/>
      <c r="P1640" s="161" t="str">
        <f>VLOOKUP(C1640,'[2]1.10正式版 (更新至2024年1月)'!$C:$P,14,FALSE)</f>
        <v>002504010200000-250401020-14</v>
      </c>
    </row>
    <row r="1641" s="161" customFormat="1" ht="19" customHeight="1" spans="1:16">
      <c r="A1641" s="208">
        <v>2504010210000</v>
      </c>
      <c r="B1641" s="193" t="s">
        <v>3217</v>
      </c>
      <c r="C1641" s="193">
        <v>250401021</v>
      </c>
      <c r="D1641" s="194" t="s">
        <v>3217</v>
      </c>
      <c r="E1641" s="195"/>
      <c r="F1641" s="193"/>
      <c r="G1641" s="193" t="s">
        <v>1694</v>
      </c>
      <c r="H1641" s="193"/>
      <c r="I1641" s="193"/>
      <c r="J1641" s="193"/>
      <c r="K1641" s="193"/>
      <c r="L1641" s="193"/>
      <c r="M1641" s="195"/>
      <c r="N1641" s="216" t="s">
        <v>35</v>
      </c>
      <c r="O1641" s="214"/>
      <c r="P1641" s="161" t="str">
        <f>VLOOKUP(C1641,'[2]1.10正式版 (更新至2024年1月)'!$C:$P,14,FALSE)</f>
        <v>002504010210000-250401021</v>
      </c>
    </row>
    <row r="1642" s="161" customFormat="1" ht="19" customHeight="1" spans="1:16">
      <c r="A1642" s="208">
        <v>2504010220000</v>
      </c>
      <c r="B1642" s="193" t="s">
        <v>3218</v>
      </c>
      <c r="C1642" s="193">
        <v>250401022</v>
      </c>
      <c r="D1642" s="194" t="s">
        <v>3218</v>
      </c>
      <c r="E1642" s="195"/>
      <c r="F1642" s="193"/>
      <c r="G1642" s="193" t="s">
        <v>1694</v>
      </c>
      <c r="H1642" s="193"/>
      <c r="I1642" s="193"/>
      <c r="J1642" s="193"/>
      <c r="K1642" s="193"/>
      <c r="L1642" s="193"/>
      <c r="M1642" s="195"/>
      <c r="N1642" s="216" t="s">
        <v>35</v>
      </c>
      <c r="O1642" s="214"/>
      <c r="P1642" s="161" t="str">
        <f>VLOOKUP(C1642,'[2]1.10正式版 (更新至2024年1月)'!$C:$P,14,FALSE)</f>
        <v>002504010220000-250401022</v>
      </c>
    </row>
    <row r="1643" s="161" customFormat="1" ht="19" customHeight="1" spans="1:16">
      <c r="A1643" s="208">
        <v>2504010230000</v>
      </c>
      <c r="B1643" s="193" t="s">
        <v>3219</v>
      </c>
      <c r="C1643" s="193">
        <v>250401023</v>
      </c>
      <c r="D1643" s="194" t="s">
        <v>3219</v>
      </c>
      <c r="E1643" s="195" t="s">
        <v>3220</v>
      </c>
      <c r="F1643" s="193"/>
      <c r="G1643" s="193" t="s">
        <v>1694</v>
      </c>
      <c r="H1643" s="193">
        <v>15</v>
      </c>
      <c r="I1643" s="193">
        <v>15</v>
      </c>
      <c r="J1643" s="193">
        <v>15</v>
      </c>
      <c r="K1643" s="193">
        <v>15</v>
      </c>
      <c r="L1643" s="193">
        <v>15</v>
      </c>
      <c r="M1643" s="195" t="s">
        <v>3221</v>
      </c>
      <c r="N1643" s="216" t="s">
        <v>35</v>
      </c>
      <c r="O1643" s="214"/>
      <c r="P1643" s="161" t="str">
        <f>VLOOKUP(C1643,'[2]1.10正式版 (更新至2024年1月)'!$C:$P,14,FALSE)</f>
        <v>002504010230000-250401023</v>
      </c>
    </row>
    <row r="1644" s="161" customFormat="1" ht="24" customHeight="1" spans="1:16">
      <c r="A1644" s="208">
        <v>2504010230200</v>
      </c>
      <c r="B1644" s="193" t="s">
        <v>3222</v>
      </c>
      <c r="C1644" s="193" t="s">
        <v>3223</v>
      </c>
      <c r="D1644" s="194" t="s">
        <v>3222</v>
      </c>
      <c r="E1644" s="195"/>
      <c r="F1644" s="193"/>
      <c r="G1644" s="193" t="s">
        <v>1694</v>
      </c>
      <c r="H1644" s="225">
        <v>8</v>
      </c>
      <c r="I1644" s="225">
        <v>8</v>
      </c>
      <c r="J1644" s="225">
        <v>8</v>
      </c>
      <c r="K1644" s="225">
        <v>8</v>
      </c>
      <c r="L1644" s="225">
        <v>8</v>
      </c>
      <c r="M1644" s="195"/>
      <c r="N1644" s="216" t="s">
        <v>35</v>
      </c>
      <c r="O1644" s="214"/>
      <c r="P1644" s="161" t="str">
        <f>VLOOKUP(C1644,'[2]1.10正式版 (更新至2024年1月)'!$C:$P,14,FALSE)</f>
        <v>002504010230200-250401023-1</v>
      </c>
    </row>
    <row r="1645" s="161" customFormat="1" ht="19" customHeight="1" spans="1:16">
      <c r="A1645" s="208">
        <v>2504010230000</v>
      </c>
      <c r="B1645" s="193" t="s">
        <v>3219</v>
      </c>
      <c r="C1645" s="193" t="s">
        <v>3224</v>
      </c>
      <c r="D1645" s="194" t="s">
        <v>3225</v>
      </c>
      <c r="E1645" s="195"/>
      <c r="F1645" s="193"/>
      <c r="G1645" s="193" t="s">
        <v>1694</v>
      </c>
      <c r="H1645" s="193">
        <v>15</v>
      </c>
      <c r="I1645" s="193">
        <v>15</v>
      </c>
      <c r="J1645" s="193">
        <v>15</v>
      </c>
      <c r="K1645" s="193">
        <v>15</v>
      </c>
      <c r="L1645" s="193">
        <v>15</v>
      </c>
      <c r="M1645" s="195"/>
      <c r="N1645" s="216" t="s">
        <v>35</v>
      </c>
      <c r="O1645" s="214"/>
      <c r="P1645" s="161" t="str">
        <f>VLOOKUP(C1645,'[2]1.10正式版 (更新至2024年1月)'!$C:$P,14,FALSE)</f>
        <v>002504010230000-250401023-2</v>
      </c>
    </row>
    <row r="1646" s="161" customFormat="1" ht="19" customHeight="1" spans="1:16">
      <c r="A1646" s="208">
        <v>2504010230000</v>
      </c>
      <c r="B1646" s="193" t="s">
        <v>3219</v>
      </c>
      <c r="C1646" s="193" t="s">
        <v>3226</v>
      </c>
      <c r="D1646" s="194" t="s">
        <v>3227</v>
      </c>
      <c r="E1646" s="195"/>
      <c r="F1646" s="193"/>
      <c r="G1646" s="193" t="s">
        <v>1694</v>
      </c>
      <c r="H1646" s="193">
        <v>15</v>
      </c>
      <c r="I1646" s="193">
        <v>15</v>
      </c>
      <c r="J1646" s="193">
        <v>15</v>
      </c>
      <c r="K1646" s="193">
        <v>15</v>
      </c>
      <c r="L1646" s="193">
        <v>15</v>
      </c>
      <c r="M1646" s="195"/>
      <c r="N1646" s="216" t="s">
        <v>35</v>
      </c>
      <c r="O1646" s="214"/>
      <c r="P1646" s="161" t="str">
        <f>VLOOKUP(C1646,'[2]1.10正式版 (更新至2024年1月)'!$C:$P,14,FALSE)</f>
        <v>002504010230000-250401023-3</v>
      </c>
    </row>
    <row r="1647" s="161" customFormat="1" ht="19" customHeight="1" spans="1:16">
      <c r="A1647" s="208">
        <v>2504010230000</v>
      </c>
      <c r="B1647" s="193" t="s">
        <v>3219</v>
      </c>
      <c r="C1647" s="193" t="s">
        <v>3228</v>
      </c>
      <c r="D1647" s="194" t="s">
        <v>3229</v>
      </c>
      <c r="E1647" s="195"/>
      <c r="F1647" s="193"/>
      <c r="G1647" s="193" t="s">
        <v>1694</v>
      </c>
      <c r="H1647" s="193">
        <v>15</v>
      </c>
      <c r="I1647" s="193">
        <v>15</v>
      </c>
      <c r="J1647" s="193">
        <v>15</v>
      </c>
      <c r="K1647" s="193">
        <v>15</v>
      </c>
      <c r="L1647" s="193">
        <v>15</v>
      </c>
      <c r="M1647" s="195"/>
      <c r="N1647" s="216" t="s">
        <v>35</v>
      </c>
      <c r="O1647" s="214"/>
      <c r="P1647" s="161" t="str">
        <f>VLOOKUP(C1647,'[2]1.10正式版 (更新至2024年1月)'!$C:$P,14,FALSE)</f>
        <v>002504010230000-250401023-4</v>
      </c>
    </row>
    <row r="1648" s="161" customFormat="1" ht="19" customHeight="1" spans="1:16">
      <c r="A1648" s="208">
        <v>2504010230000</v>
      </c>
      <c r="B1648" s="193" t="s">
        <v>3219</v>
      </c>
      <c r="C1648" s="193" t="s">
        <v>3230</v>
      </c>
      <c r="D1648" s="194" t="s">
        <v>3231</v>
      </c>
      <c r="E1648" s="195"/>
      <c r="F1648" s="193"/>
      <c r="G1648" s="193" t="s">
        <v>1694</v>
      </c>
      <c r="H1648" s="193">
        <v>15</v>
      </c>
      <c r="I1648" s="193">
        <v>15</v>
      </c>
      <c r="J1648" s="193">
        <v>15</v>
      </c>
      <c r="K1648" s="193">
        <v>15</v>
      </c>
      <c r="L1648" s="193">
        <v>15</v>
      </c>
      <c r="M1648" s="195"/>
      <c r="N1648" s="216" t="s">
        <v>35</v>
      </c>
      <c r="O1648" s="214"/>
      <c r="P1648" s="161" t="str">
        <f>VLOOKUP(C1648,'[2]1.10正式版 (更新至2024年1月)'!$C:$P,14,FALSE)</f>
        <v>002504010230000-250401023-5</v>
      </c>
    </row>
    <row r="1649" s="161" customFormat="1" ht="19" customHeight="1" spans="1:16">
      <c r="A1649" s="208">
        <v>2504010230000</v>
      </c>
      <c r="B1649" s="193" t="s">
        <v>3219</v>
      </c>
      <c r="C1649" s="193" t="s">
        <v>3232</v>
      </c>
      <c r="D1649" s="194" t="s">
        <v>3233</v>
      </c>
      <c r="E1649" s="195"/>
      <c r="F1649" s="193"/>
      <c r="G1649" s="193" t="s">
        <v>1694</v>
      </c>
      <c r="H1649" s="193">
        <v>15</v>
      </c>
      <c r="I1649" s="193">
        <v>15</v>
      </c>
      <c r="J1649" s="193">
        <v>15</v>
      </c>
      <c r="K1649" s="193">
        <v>15</v>
      </c>
      <c r="L1649" s="193">
        <v>15</v>
      </c>
      <c r="M1649" s="195"/>
      <c r="N1649" s="216" t="s">
        <v>35</v>
      </c>
      <c r="O1649" s="214"/>
      <c r="P1649" s="161" t="str">
        <f>VLOOKUP(C1649,'[2]1.10正式版 (更新至2024年1月)'!$C:$P,14,FALSE)</f>
        <v>002504010230000-250401023-6</v>
      </c>
    </row>
    <row r="1650" s="161" customFormat="1" ht="19" customHeight="1" spans="1:16">
      <c r="A1650" s="208">
        <v>2504010240000</v>
      </c>
      <c r="B1650" s="193" t="s">
        <v>3234</v>
      </c>
      <c r="C1650" s="193">
        <v>250401024</v>
      </c>
      <c r="D1650" s="194" t="s">
        <v>3234</v>
      </c>
      <c r="E1650" s="195"/>
      <c r="F1650" s="193"/>
      <c r="G1650" s="193" t="s">
        <v>1694</v>
      </c>
      <c r="H1650" s="193">
        <v>16.8</v>
      </c>
      <c r="I1650" s="193">
        <v>14</v>
      </c>
      <c r="J1650" s="193">
        <v>14</v>
      </c>
      <c r="K1650" s="193">
        <v>14</v>
      </c>
      <c r="L1650" s="193">
        <v>11.9</v>
      </c>
      <c r="M1650" s="195"/>
      <c r="N1650" s="216" t="s">
        <v>35</v>
      </c>
      <c r="O1650" s="214"/>
      <c r="P1650" s="161" t="str">
        <f>VLOOKUP(C1650,'[2]1.10正式版 (更新至2024年1月)'!$C:$P,14,FALSE)</f>
        <v>002504010240000-250401024</v>
      </c>
    </row>
    <row r="1651" s="161" customFormat="1" ht="24" customHeight="1" spans="1:16">
      <c r="A1651" s="208">
        <v>2504010250000</v>
      </c>
      <c r="B1651" s="193" t="s">
        <v>3235</v>
      </c>
      <c r="C1651" s="193">
        <v>250401025</v>
      </c>
      <c r="D1651" s="194" t="s">
        <v>3236</v>
      </c>
      <c r="E1651" s="195"/>
      <c r="F1651" s="193"/>
      <c r="G1651" s="193" t="s">
        <v>1694</v>
      </c>
      <c r="H1651" s="193">
        <v>9.6</v>
      </c>
      <c r="I1651" s="193">
        <v>8</v>
      </c>
      <c r="J1651" s="193">
        <v>8</v>
      </c>
      <c r="K1651" s="193">
        <v>8</v>
      </c>
      <c r="L1651" s="193">
        <v>6.8</v>
      </c>
      <c r="M1651" s="195" t="s">
        <v>3237</v>
      </c>
      <c r="N1651" s="216" t="s">
        <v>35</v>
      </c>
      <c r="O1651" s="214"/>
      <c r="P1651" s="161" t="str">
        <f>VLOOKUP(C1651,'[2]1.10正式版 (更新至2024年1月)'!$C:$P,14,FALSE)</f>
        <v>002504010250000-250401025</v>
      </c>
    </row>
    <row r="1652" s="161" customFormat="1" ht="24" customHeight="1" spans="1:16">
      <c r="A1652" s="208">
        <v>2504010250200</v>
      </c>
      <c r="B1652" s="193" t="s">
        <v>3238</v>
      </c>
      <c r="C1652" s="193" t="s">
        <v>3239</v>
      </c>
      <c r="D1652" s="194" t="s">
        <v>3240</v>
      </c>
      <c r="E1652" s="195"/>
      <c r="F1652" s="193"/>
      <c r="G1652" s="193" t="s">
        <v>1694</v>
      </c>
      <c r="H1652" s="225">
        <v>8</v>
      </c>
      <c r="I1652" s="225">
        <v>8</v>
      </c>
      <c r="J1652" s="225">
        <v>8</v>
      </c>
      <c r="K1652" s="225">
        <v>8</v>
      </c>
      <c r="L1652" s="225">
        <v>8</v>
      </c>
      <c r="M1652" s="195"/>
      <c r="N1652" s="216" t="s">
        <v>35</v>
      </c>
      <c r="O1652" s="214"/>
      <c r="P1652" s="161" t="str">
        <f>VLOOKUP(C1652,'[2]1.10正式版 (更新至2024年1月)'!$C:$P,14,FALSE)</f>
        <v>002504010250200-250401025-1</v>
      </c>
    </row>
    <row r="1653" s="161" customFormat="1" ht="24" customHeight="1" spans="1:16">
      <c r="A1653" s="208">
        <v>2504010250000</v>
      </c>
      <c r="B1653" s="193" t="s">
        <v>3235</v>
      </c>
      <c r="C1653" s="193" t="s">
        <v>3241</v>
      </c>
      <c r="D1653" s="194" t="s">
        <v>3242</v>
      </c>
      <c r="E1653" s="195"/>
      <c r="F1653" s="193"/>
      <c r="G1653" s="193" t="s">
        <v>1694</v>
      </c>
      <c r="H1653" s="193"/>
      <c r="I1653" s="193"/>
      <c r="J1653" s="193"/>
      <c r="K1653" s="193"/>
      <c r="L1653" s="193"/>
      <c r="M1653" s="195"/>
      <c r="N1653" s="216" t="s">
        <v>35</v>
      </c>
      <c r="O1653" s="214"/>
      <c r="P1653" s="161" t="str">
        <f>VLOOKUP(C1653,'[2]1.10正式版 (更新至2024年1月)'!$C:$P,14,FALSE)</f>
        <v>002504010250000-250401025-2</v>
      </c>
    </row>
    <row r="1654" s="161" customFormat="1" ht="19" customHeight="1" spans="1:16">
      <c r="A1654" s="208">
        <v>2504010260000</v>
      </c>
      <c r="B1654" s="193" t="s">
        <v>3243</v>
      </c>
      <c r="C1654" s="193">
        <v>250401026</v>
      </c>
      <c r="D1654" s="194" t="s">
        <v>3243</v>
      </c>
      <c r="E1654" s="195"/>
      <c r="F1654" s="193"/>
      <c r="G1654" s="193" t="s">
        <v>1694</v>
      </c>
      <c r="H1654" s="193">
        <v>17</v>
      </c>
      <c r="I1654" s="193">
        <v>15</v>
      </c>
      <c r="J1654" s="193">
        <v>13</v>
      </c>
      <c r="K1654" s="193">
        <v>12</v>
      </c>
      <c r="L1654" s="193">
        <v>10.2</v>
      </c>
      <c r="M1654" s="195"/>
      <c r="N1654" s="216" t="s">
        <v>35</v>
      </c>
      <c r="O1654" s="214"/>
      <c r="P1654" s="161" t="str">
        <f>VLOOKUP(C1654,'[2]1.10正式版 (更新至2024年1月)'!$C:$P,14,FALSE)</f>
        <v>002504010260000-250401026</v>
      </c>
    </row>
    <row r="1655" s="161" customFormat="1" ht="24" customHeight="1" spans="1:16">
      <c r="A1655" s="208">
        <v>2504010270000</v>
      </c>
      <c r="B1655" s="193" t="s">
        <v>3244</v>
      </c>
      <c r="C1655" s="193">
        <v>250401027</v>
      </c>
      <c r="D1655" s="194" t="s">
        <v>3244</v>
      </c>
      <c r="E1655" s="195"/>
      <c r="F1655" s="193"/>
      <c r="G1655" s="193" t="s">
        <v>1694</v>
      </c>
      <c r="H1655" s="193">
        <v>20</v>
      </c>
      <c r="I1655" s="193">
        <v>18</v>
      </c>
      <c r="J1655" s="193">
        <v>16</v>
      </c>
      <c r="K1655" s="193">
        <v>14</v>
      </c>
      <c r="L1655" s="193">
        <v>11.9</v>
      </c>
      <c r="M1655" s="195" t="s">
        <v>3245</v>
      </c>
      <c r="N1655" s="216" t="s">
        <v>35</v>
      </c>
      <c r="O1655" s="214"/>
      <c r="P1655" s="161" t="str">
        <f>VLOOKUP(C1655,'[2]1.10正式版 (更新至2024年1月)'!$C:$P,14,FALSE)</f>
        <v>002504010270000-250401027</v>
      </c>
    </row>
    <row r="1656" s="161" customFormat="1" ht="19" customHeight="1" spans="1:16">
      <c r="A1656" s="208">
        <v>2504010280000</v>
      </c>
      <c r="B1656" s="193" t="s">
        <v>3246</v>
      </c>
      <c r="C1656" s="193">
        <v>250401028</v>
      </c>
      <c r="D1656" s="194" t="s">
        <v>3246</v>
      </c>
      <c r="E1656" s="195" t="s">
        <v>2271</v>
      </c>
      <c r="F1656" s="193"/>
      <c r="G1656" s="193" t="s">
        <v>1694</v>
      </c>
      <c r="H1656" s="193">
        <v>31</v>
      </c>
      <c r="I1656" s="193">
        <v>28</v>
      </c>
      <c r="J1656" s="193">
        <v>25</v>
      </c>
      <c r="K1656" s="193">
        <v>22</v>
      </c>
      <c r="L1656" s="193">
        <v>19.45</v>
      </c>
      <c r="M1656" s="195" t="s">
        <v>3247</v>
      </c>
      <c r="N1656" s="216" t="s">
        <v>35</v>
      </c>
      <c r="O1656" s="214"/>
      <c r="P1656" s="161" t="str">
        <f>VLOOKUP(C1656,'[2]1.10正式版 (更新至2024年1月)'!$C:$P,14,FALSE)</f>
        <v>002504010280000-250401028</v>
      </c>
    </row>
    <row r="1657" s="161" customFormat="1" ht="19" customHeight="1" spans="1:16">
      <c r="A1657" s="208">
        <v>2504010280200</v>
      </c>
      <c r="B1657" s="193" t="s">
        <v>3248</v>
      </c>
      <c r="C1657" s="193" t="s">
        <v>3249</v>
      </c>
      <c r="D1657" s="194" t="s">
        <v>3248</v>
      </c>
      <c r="E1657" s="195"/>
      <c r="F1657" s="193"/>
      <c r="G1657" s="193" t="s">
        <v>1694</v>
      </c>
      <c r="H1657" s="193"/>
      <c r="I1657" s="193"/>
      <c r="J1657" s="193"/>
      <c r="K1657" s="193"/>
      <c r="L1657" s="193"/>
      <c r="M1657" s="195"/>
      <c r="N1657" s="216" t="s">
        <v>35</v>
      </c>
      <c r="O1657" s="214"/>
      <c r="P1657" s="161" t="str">
        <f>VLOOKUP(C1657,'[2]1.10正式版 (更新至2024年1月)'!$C:$P,14,FALSE)</f>
        <v>002504010280200-250401028-1</v>
      </c>
    </row>
    <row r="1658" s="161" customFormat="1" ht="19" customHeight="1" spans="1:16">
      <c r="A1658" s="208">
        <v>2504010290000</v>
      </c>
      <c r="B1658" s="193" t="s">
        <v>3250</v>
      </c>
      <c r="C1658" s="193">
        <v>250401029</v>
      </c>
      <c r="D1658" s="194" t="s">
        <v>3250</v>
      </c>
      <c r="E1658" s="195"/>
      <c r="F1658" s="193"/>
      <c r="G1658" s="193" t="s">
        <v>1694</v>
      </c>
      <c r="H1658" s="193">
        <v>27.6</v>
      </c>
      <c r="I1658" s="193">
        <v>23</v>
      </c>
      <c r="J1658" s="193">
        <v>23</v>
      </c>
      <c r="K1658" s="193">
        <v>23</v>
      </c>
      <c r="L1658" s="193">
        <v>19.55</v>
      </c>
      <c r="M1658" s="195"/>
      <c r="N1658" s="216" t="s">
        <v>35</v>
      </c>
      <c r="O1658" s="214"/>
      <c r="P1658" s="161" t="str">
        <f>VLOOKUP(C1658,'[2]1.10正式版 (更新至2024年1月)'!$C:$P,14,FALSE)</f>
        <v>002504010290000-250401029</v>
      </c>
    </row>
    <row r="1659" s="161" customFormat="1" ht="19" customHeight="1" spans="1:16">
      <c r="A1659" s="208">
        <v>2504010300000</v>
      </c>
      <c r="B1659" s="193" t="s">
        <v>3251</v>
      </c>
      <c r="C1659" s="193">
        <v>250401030</v>
      </c>
      <c r="D1659" s="194" t="s">
        <v>3251</v>
      </c>
      <c r="E1659" s="195"/>
      <c r="F1659" s="193"/>
      <c r="G1659" s="193" t="s">
        <v>1694</v>
      </c>
      <c r="H1659" s="193">
        <v>33</v>
      </c>
      <c r="I1659" s="193">
        <v>29</v>
      </c>
      <c r="J1659" s="193">
        <v>26</v>
      </c>
      <c r="K1659" s="193">
        <v>24</v>
      </c>
      <c r="L1659" s="193">
        <v>20.4</v>
      </c>
      <c r="M1659" s="195" t="s">
        <v>3252</v>
      </c>
      <c r="N1659" s="216" t="s">
        <v>35</v>
      </c>
      <c r="O1659" s="214"/>
      <c r="P1659" s="161" t="str">
        <f>VLOOKUP(C1659,'[2]1.10正式版 (更新至2024年1月)'!$C:$P,14,FALSE)</f>
        <v>002504010300000-250401030</v>
      </c>
    </row>
    <row r="1660" s="161" customFormat="1" ht="24" customHeight="1" spans="1:16">
      <c r="A1660" s="208">
        <v>2504010310000</v>
      </c>
      <c r="B1660" s="193" t="s">
        <v>3253</v>
      </c>
      <c r="C1660" s="193">
        <v>250401031</v>
      </c>
      <c r="D1660" s="194" t="s">
        <v>3253</v>
      </c>
      <c r="E1660" s="195"/>
      <c r="F1660" s="193"/>
      <c r="G1660" s="193" t="s">
        <v>3254</v>
      </c>
      <c r="H1660" s="193">
        <v>49</v>
      </c>
      <c r="I1660" s="193">
        <v>45</v>
      </c>
      <c r="J1660" s="193">
        <v>43</v>
      </c>
      <c r="K1660" s="193">
        <v>42</v>
      </c>
      <c r="L1660" s="193">
        <v>37</v>
      </c>
      <c r="M1660" s="195" t="s">
        <v>3252</v>
      </c>
      <c r="N1660" s="216" t="s">
        <v>35</v>
      </c>
      <c r="O1660" s="214"/>
      <c r="P1660" s="161" t="str">
        <f>VLOOKUP(C1660,'[2]1.10正式版 (更新至2024年1月)'!$C:$P,14,FALSE)</f>
        <v>002504010310000-250401031</v>
      </c>
    </row>
    <row r="1661" s="161" customFormat="1" ht="24" customHeight="1" spans="1:16">
      <c r="A1661" s="208">
        <v>2504010320000</v>
      </c>
      <c r="B1661" s="193" t="s">
        <v>3255</v>
      </c>
      <c r="C1661" s="193">
        <v>250401032</v>
      </c>
      <c r="D1661" s="194" t="s">
        <v>3255</v>
      </c>
      <c r="E1661" s="195"/>
      <c r="F1661" s="193"/>
      <c r="G1661" s="193" t="s">
        <v>1694</v>
      </c>
      <c r="H1661" s="193"/>
      <c r="I1661" s="193"/>
      <c r="J1661" s="193"/>
      <c r="K1661" s="193"/>
      <c r="L1661" s="193"/>
      <c r="M1661" s="195"/>
      <c r="N1661" s="216" t="s">
        <v>35</v>
      </c>
      <c r="O1661" s="214"/>
      <c r="P1661" s="161" t="str">
        <f>VLOOKUP(C1661,'[2]1.10正式版 (更新至2024年1月)'!$C:$P,14,FALSE)</f>
        <v>002504010320000-250401032</v>
      </c>
    </row>
    <row r="1662" s="161" customFormat="1" ht="24" customHeight="1" spans="1:16">
      <c r="A1662" s="208">
        <v>2504010330000</v>
      </c>
      <c r="B1662" s="193" t="s">
        <v>3256</v>
      </c>
      <c r="C1662" s="193">
        <v>250401033</v>
      </c>
      <c r="D1662" s="194" t="s">
        <v>3256</v>
      </c>
      <c r="E1662" s="195" t="s">
        <v>3257</v>
      </c>
      <c r="F1662" s="193"/>
      <c r="G1662" s="193" t="s">
        <v>3258</v>
      </c>
      <c r="H1662" s="193"/>
      <c r="I1662" s="193"/>
      <c r="J1662" s="193"/>
      <c r="K1662" s="193"/>
      <c r="L1662" s="193"/>
      <c r="M1662" s="195"/>
      <c r="N1662" s="216" t="s">
        <v>28</v>
      </c>
      <c r="O1662" s="214"/>
      <c r="P1662" s="161" t="str">
        <f>VLOOKUP(C1662,'[2]1.10正式版 (更新至2024年1月)'!$C:$P,14,FALSE)</f>
        <v>002504010330000-250401033</v>
      </c>
    </row>
    <row r="1663" s="161" customFormat="1" ht="24" customHeight="1" spans="1:16">
      <c r="A1663" s="208">
        <v>2504010340000</v>
      </c>
      <c r="B1663" s="193" t="s">
        <v>3259</v>
      </c>
      <c r="C1663" s="193">
        <v>250401034</v>
      </c>
      <c r="D1663" s="194" t="s">
        <v>3259</v>
      </c>
      <c r="E1663" s="195"/>
      <c r="F1663" s="193"/>
      <c r="G1663" s="193" t="s">
        <v>26</v>
      </c>
      <c r="H1663" s="193"/>
      <c r="I1663" s="193"/>
      <c r="J1663" s="193"/>
      <c r="K1663" s="193"/>
      <c r="L1663" s="193"/>
      <c r="M1663" s="195"/>
      <c r="N1663" s="216" t="s">
        <v>28</v>
      </c>
      <c r="O1663" s="214"/>
      <c r="P1663" s="161" t="str">
        <f>VLOOKUP(C1663,'[2]1.10正式版 (更新至2024年1月)'!$C:$P,14,FALSE)</f>
        <v>002504010340000-250401034</v>
      </c>
    </row>
    <row r="1664" s="161" customFormat="1" ht="19" customHeight="1" spans="1:16">
      <c r="A1664" s="208">
        <v>2504010350000</v>
      </c>
      <c r="B1664" s="193" t="s">
        <v>3260</v>
      </c>
      <c r="C1664" s="193">
        <v>250401035</v>
      </c>
      <c r="D1664" s="194" t="s">
        <v>3260</v>
      </c>
      <c r="E1664" s="195"/>
      <c r="F1664" s="193"/>
      <c r="G1664" s="193" t="s">
        <v>1694</v>
      </c>
      <c r="H1664" s="193"/>
      <c r="I1664" s="193"/>
      <c r="J1664" s="193"/>
      <c r="K1664" s="193"/>
      <c r="L1664" s="193"/>
      <c r="M1664" s="195"/>
      <c r="N1664" s="216" t="s">
        <v>28</v>
      </c>
      <c r="O1664" s="214"/>
      <c r="P1664" s="161" t="str">
        <f>VLOOKUP(C1664,'[2]1.10正式版 (更新至2024年1月)'!$C:$P,14,FALSE)</f>
        <v>002504010350000-250401035</v>
      </c>
    </row>
    <row r="1665" s="161" customFormat="1" ht="48" customHeight="1" spans="1:16">
      <c r="A1665" s="208">
        <v>2504010410000</v>
      </c>
      <c r="B1665" s="193" t="s">
        <v>3261</v>
      </c>
      <c r="C1665" s="212">
        <v>250401038</v>
      </c>
      <c r="D1665" s="194" t="s">
        <v>3262</v>
      </c>
      <c r="E1665" s="195" t="s">
        <v>3263</v>
      </c>
      <c r="F1665" s="193"/>
      <c r="G1665" s="193" t="s">
        <v>26</v>
      </c>
      <c r="H1665" s="193">
        <v>210</v>
      </c>
      <c r="I1665" s="193">
        <v>190</v>
      </c>
      <c r="J1665" s="193">
        <v>180</v>
      </c>
      <c r="K1665" s="193">
        <v>160</v>
      </c>
      <c r="L1665" s="193">
        <v>136</v>
      </c>
      <c r="M1665" s="195"/>
      <c r="N1665" s="216" t="s">
        <v>113</v>
      </c>
      <c r="O1665" s="214"/>
      <c r="P1665" s="161" t="str">
        <f>VLOOKUP(C1665,'[2]1.10正式版 (更新至2024年1月)'!$C:$P,14,FALSE)</f>
        <v>002504010410000-250401038</v>
      </c>
    </row>
    <row r="1666" s="161" customFormat="1" ht="19" customHeight="1" spans="1:15">
      <c r="A1666" s="208"/>
      <c r="B1666" s="187"/>
      <c r="C1666" s="207">
        <v>250402</v>
      </c>
      <c r="D1666" s="189" t="s">
        <v>3264</v>
      </c>
      <c r="E1666" s="190"/>
      <c r="F1666" s="187"/>
      <c r="G1666" s="187"/>
      <c r="H1666" s="234"/>
      <c r="I1666" s="234"/>
      <c r="J1666" s="234"/>
      <c r="K1666" s="234"/>
      <c r="L1666" s="234"/>
      <c r="M1666" s="190"/>
      <c r="N1666" s="264"/>
      <c r="O1666" s="214"/>
    </row>
    <row r="1667" s="161" customFormat="1" ht="24" customHeight="1" spans="1:16">
      <c r="A1667" s="208">
        <v>2504020010000</v>
      </c>
      <c r="B1667" s="193" t="s">
        <v>3265</v>
      </c>
      <c r="C1667" s="193">
        <v>250402001</v>
      </c>
      <c r="D1667" s="194" t="s">
        <v>3265</v>
      </c>
      <c r="E1667" s="195"/>
      <c r="F1667" s="193"/>
      <c r="G1667" s="193" t="s">
        <v>1694</v>
      </c>
      <c r="H1667" s="193"/>
      <c r="I1667" s="193"/>
      <c r="J1667" s="193"/>
      <c r="K1667" s="193"/>
      <c r="L1667" s="193"/>
      <c r="M1667" s="195"/>
      <c r="N1667" s="216" t="s">
        <v>35</v>
      </c>
      <c r="O1667" s="214"/>
      <c r="P1667" s="161" t="str">
        <f>VLOOKUP(C1667,'[2]1.10正式版 (更新至2024年1月)'!$C:$P,14,FALSE)</f>
        <v>002504020010000-250402001</v>
      </c>
    </row>
    <row r="1668" s="161" customFormat="1" ht="19" customHeight="1" spans="1:16">
      <c r="A1668" s="208">
        <v>2504020020000</v>
      </c>
      <c r="B1668" s="193" t="s">
        <v>3266</v>
      </c>
      <c r="C1668" s="193">
        <v>250402002</v>
      </c>
      <c r="D1668" s="194" t="s">
        <v>3266</v>
      </c>
      <c r="E1668" s="195"/>
      <c r="F1668" s="193"/>
      <c r="G1668" s="193" t="s">
        <v>1694</v>
      </c>
      <c r="H1668" s="193">
        <v>60</v>
      </c>
      <c r="I1668" s="193">
        <v>60</v>
      </c>
      <c r="J1668" s="193">
        <v>60</v>
      </c>
      <c r="K1668" s="193">
        <v>60</v>
      </c>
      <c r="L1668" s="193">
        <v>60</v>
      </c>
      <c r="M1668" s="195"/>
      <c r="N1668" s="216" t="s">
        <v>35</v>
      </c>
      <c r="O1668" s="214"/>
      <c r="P1668" s="161" t="str">
        <f>VLOOKUP(C1668,'[2]1.10正式版 (更新至2024年1月)'!$C:$P,14,FALSE)</f>
        <v>002504020020000-250402002</v>
      </c>
    </row>
    <row r="1669" s="161" customFormat="1" ht="24" customHeight="1" spans="1:16">
      <c r="A1669" s="208">
        <v>2504020030000</v>
      </c>
      <c r="B1669" s="193" t="s">
        <v>3267</v>
      </c>
      <c r="C1669" s="193">
        <v>250402003</v>
      </c>
      <c r="D1669" s="194" t="s">
        <v>3267</v>
      </c>
      <c r="E1669" s="195" t="s">
        <v>3268</v>
      </c>
      <c r="F1669" s="193"/>
      <c r="G1669" s="193" t="s">
        <v>1694</v>
      </c>
      <c r="H1669" s="193">
        <v>6</v>
      </c>
      <c r="I1669" s="193">
        <v>6</v>
      </c>
      <c r="J1669" s="193">
        <v>6</v>
      </c>
      <c r="K1669" s="193">
        <v>6</v>
      </c>
      <c r="L1669" s="193">
        <v>6</v>
      </c>
      <c r="M1669" s="195" t="s">
        <v>3269</v>
      </c>
      <c r="N1669" s="216" t="s">
        <v>35</v>
      </c>
      <c r="O1669" s="214" t="s">
        <v>1847</v>
      </c>
      <c r="P1669" s="161" t="str">
        <f>VLOOKUP(C1669,'[2]1.10正式版 (更新至2024年1月)'!$C:$P,14,FALSE)</f>
        <v>002504020030000-250402003</v>
      </c>
    </row>
    <row r="1670" s="161" customFormat="1" ht="24" customHeight="1" spans="1:16">
      <c r="A1670" s="208">
        <v>2504020030200</v>
      </c>
      <c r="B1670" s="193" t="s">
        <v>3270</v>
      </c>
      <c r="C1670" s="193" t="s">
        <v>3271</v>
      </c>
      <c r="D1670" s="194" t="s">
        <v>3272</v>
      </c>
      <c r="E1670" s="195"/>
      <c r="F1670" s="193"/>
      <c r="G1670" s="193" t="s">
        <v>1694</v>
      </c>
      <c r="H1670" s="193">
        <v>4</v>
      </c>
      <c r="I1670" s="193">
        <v>4</v>
      </c>
      <c r="J1670" s="193">
        <v>4</v>
      </c>
      <c r="K1670" s="193">
        <v>4</v>
      </c>
      <c r="L1670" s="193">
        <v>4</v>
      </c>
      <c r="M1670" s="195"/>
      <c r="N1670" s="216" t="s">
        <v>35</v>
      </c>
      <c r="O1670" s="214"/>
      <c r="P1670" s="161" t="str">
        <f>VLOOKUP(C1670,'[2]1.10正式版 (更新至2024年1月)'!$C:$P,14,FALSE)</f>
        <v>002504020030200-250402003-1</v>
      </c>
    </row>
    <row r="1671" s="161" customFormat="1" ht="24" customHeight="1" spans="1:16">
      <c r="A1671" s="208">
        <v>2504020030000</v>
      </c>
      <c r="B1671" s="193" t="s">
        <v>3267</v>
      </c>
      <c r="C1671" s="193" t="s">
        <v>3273</v>
      </c>
      <c r="D1671" s="194" t="s">
        <v>3274</v>
      </c>
      <c r="E1671" s="195"/>
      <c r="F1671" s="193"/>
      <c r="G1671" s="193" t="s">
        <v>1694</v>
      </c>
      <c r="H1671" s="193">
        <v>6</v>
      </c>
      <c r="I1671" s="193">
        <v>6</v>
      </c>
      <c r="J1671" s="193">
        <v>6</v>
      </c>
      <c r="K1671" s="193">
        <v>6</v>
      </c>
      <c r="L1671" s="193">
        <v>6</v>
      </c>
      <c r="M1671" s="195"/>
      <c r="N1671" s="216" t="s">
        <v>35</v>
      </c>
      <c r="O1671" s="214"/>
      <c r="P1671" s="161" t="str">
        <f>VLOOKUP(C1671,'[2]1.10正式版 (更新至2024年1月)'!$C:$P,14,FALSE)</f>
        <v>002504020030000-250402003-2</v>
      </c>
    </row>
    <row r="1672" s="161" customFormat="1" ht="24" customHeight="1" spans="1:16">
      <c r="A1672" s="208">
        <v>2504020030000</v>
      </c>
      <c r="B1672" s="193" t="s">
        <v>3267</v>
      </c>
      <c r="C1672" s="193" t="s">
        <v>3275</v>
      </c>
      <c r="D1672" s="194" t="s">
        <v>3276</v>
      </c>
      <c r="E1672" s="195"/>
      <c r="F1672" s="193"/>
      <c r="G1672" s="193" t="s">
        <v>1694</v>
      </c>
      <c r="H1672" s="193">
        <v>6</v>
      </c>
      <c r="I1672" s="193">
        <v>6</v>
      </c>
      <c r="J1672" s="193">
        <v>6</v>
      </c>
      <c r="K1672" s="193">
        <v>6</v>
      </c>
      <c r="L1672" s="193">
        <v>6</v>
      </c>
      <c r="M1672" s="195"/>
      <c r="N1672" s="216" t="s">
        <v>35</v>
      </c>
      <c r="O1672" s="214"/>
      <c r="P1672" s="161" t="str">
        <f>VLOOKUP(C1672,'[2]1.10正式版 (更新至2024年1月)'!$C:$P,14,FALSE)</f>
        <v>002504020030000-250402003-3</v>
      </c>
    </row>
    <row r="1673" s="161" customFormat="1" ht="24" customHeight="1" spans="1:16">
      <c r="A1673" s="208">
        <v>2504020030000</v>
      </c>
      <c r="B1673" s="193" t="s">
        <v>3267</v>
      </c>
      <c r="C1673" s="193" t="s">
        <v>3277</v>
      </c>
      <c r="D1673" s="194" t="s">
        <v>3278</v>
      </c>
      <c r="E1673" s="195"/>
      <c r="F1673" s="193"/>
      <c r="G1673" s="193" t="s">
        <v>1694</v>
      </c>
      <c r="H1673" s="193">
        <v>6</v>
      </c>
      <c r="I1673" s="193">
        <v>6</v>
      </c>
      <c r="J1673" s="193">
        <v>6</v>
      </c>
      <c r="K1673" s="193">
        <v>6</v>
      </c>
      <c r="L1673" s="193">
        <v>6</v>
      </c>
      <c r="M1673" s="195"/>
      <c r="N1673" s="216" t="s">
        <v>35</v>
      </c>
      <c r="O1673" s="214"/>
      <c r="P1673" s="161" t="str">
        <f>VLOOKUP(C1673,'[2]1.10正式版 (更新至2024年1月)'!$C:$P,14,FALSE)</f>
        <v>002504020030000-250402003-4</v>
      </c>
    </row>
    <row r="1674" s="161" customFormat="1" ht="24" customHeight="1" spans="1:16">
      <c r="A1674" s="208">
        <v>2504020030000</v>
      </c>
      <c r="B1674" s="193" t="s">
        <v>3267</v>
      </c>
      <c r="C1674" s="193" t="s">
        <v>3279</v>
      </c>
      <c r="D1674" s="194" t="s">
        <v>3280</v>
      </c>
      <c r="E1674" s="195"/>
      <c r="F1674" s="193"/>
      <c r="G1674" s="193" t="s">
        <v>1694</v>
      </c>
      <c r="H1674" s="193">
        <v>6</v>
      </c>
      <c r="I1674" s="193">
        <v>6</v>
      </c>
      <c r="J1674" s="193">
        <v>6</v>
      </c>
      <c r="K1674" s="193">
        <v>6</v>
      </c>
      <c r="L1674" s="193">
        <v>6</v>
      </c>
      <c r="M1674" s="195"/>
      <c r="N1674" s="216" t="s">
        <v>35</v>
      </c>
      <c r="O1674" s="214"/>
      <c r="P1674" s="161" t="str">
        <f>VLOOKUP(C1674,'[2]1.10正式版 (更新至2024年1月)'!$C:$P,14,FALSE)</f>
        <v>002504020030000-250402003-5</v>
      </c>
    </row>
    <row r="1675" s="161" customFormat="1" ht="24" customHeight="1" spans="1:16">
      <c r="A1675" s="208">
        <v>2504020030000</v>
      </c>
      <c r="B1675" s="193" t="s">
        <v>3267</v>
      </c>
      <c r="C1675" s="193" t="s">
        <v>3281</v>
      </c>
      <c r="D1675" s="194" t="s">
        <v>3282</v>
      </c>
      <c r="E1675" s="195"/>
      <c r="F1675" s="193"/>
      <c r="G1675" s="193" t="s">
        <v>1694</v>
      </c>
      <c r="H1675" s="193">
        <v>6</v>
      </c>
      <c r="I1675" s="193">
        <v>6</v>
      </c>
      <c r="J1675" s="193">
        <v>6</v>
      </c>
      <c r="K1675" s="193">
        <v>6</v>
      </c>
      <c r="L1675" s="193">
        <v>6</v>
      </c>
      <c r="M1675" s="195"/>
      <c r="N1675" s="216" t="s">
        <v>35</v>
      </c>
      <c r="O1675" s="214"/>
      <c r="P1675" s="161" t="str">
        <f>VLOOKUP(C1675,'[2]1.10正式版 (更新至2024年1月)'!$C:$P,14,FALSE)</f>
        <v>002504020030000-250402003-6</v>
      </c>
    </row>
    <row r="1676" s="161" customFormat="1" ht="24" customHeight="1" spans="1:16">
      <c r="A1676" s="208">
        <v>2504020030000</v>
      </c>
      <c r="B1676" s="193" t="s">
        <v>3267</v>
      </c>
      <c r="C1676" s="193" t="s">
        <v>3283</v>
      </c>
      <c r="D1676" s="194" t="s">
        <v>3284</v>
      </c>
      <c r="E1676" s="195"/>
      <c r="F1676" s="193"/>
      <c r="G1676" s="193" t="s">
        <v>1694</v>
      </c>
      <c r="H1676" s="193">
        <v>6</v>
      </c>
      <c r="I1676" s="193">
        <v>6</v>
      </c>
      <c r="J1676" s="193">
        <v>6</v>
      </c>
      <c r="K1676" s="193">
        <v>6</v>
      </c>
      <c r="L1676" s="193">
        <v>6</v>
      </c>
      <c r="M1676" s="195"/>
      <c r="N1676" s="216" t="s">
        <v>35</v>
      </c>
      <c r="O1676" s="214"/>
      <c r="P1676" s="161" t="str">
        <f>VLOOKUP(C1676,'[2]1.10正式版 (更新至2024年1月)'!$C:$P,14,FALSE)</f>
        <v>002504020030000-250402003-7</v>
      </c>
    </row>
    <row r="1677" s="161" customFormat="1" ht="24" customHeight="1" spans="1:16">
      <c r="A1677" s="208">
        <v>2504020030000</v>
      </c>
      <c r="B1677" s="193" t="s">
        <v>3267</v>
      </c>
      <c r="C1677" s="193" t="s">
        <v>3285</v>
      </c>
      <c r="D1677" s="194" t="s">
        <v>3286</v>
      </c>
      <c r="E1677" s="195"/>
      <c r="F1677" s="193"/>
      <c r="G1677" s="193" t="s">
        <v>1694</v>
      </c>
      <c r="H1677" s="193">
        <v>6</v>
      </c>
      <c r="I1677" s="193">
        <v>6</v>
      </c>
      <c r="J1677" s="193">
        <v>6</v>
      </c>
      <c r="K1677" s="193">
        <v>6</v>
      </c>
      <c r="L1677" s="193">
        <v>6</v>
      </c>
      <c r="M1677" s="195"/>
      <c r="N1677" s="216" t="s">
        <v>35</v>
      </c>
      <c r="O1677" s="214"/>
      <c r="P1677" s="161" t="str">
        <f>VLOOKUP(C1677,'[2]1.10正式版 (更新至2024年1月)'!$C:$P,14,FALSE)</f>
        <v>002504020030000-250402003-8</v>
      </c>
    </row>
    <row r="1678" s="161" customFormat="1" ht="24" customHeight="1" spans="1:16">
      <c r="A1678" s="208" t="s">
        <v>3287</v>
      </c>
      <c r="B1678" s="193" t="s">
        <v>3288</v>
      </c>
      <c r="C1678" s="193" t="s">
        <v>3289</v>
      </c>
      <c r="D1678" s="194" t="s">
        <v>3290</v>
      </c>
      <c r="E1678" s="195"/>
      <c r="F1678" s="193"/>
      <c r="G1678" s="193" t="s">
        <v>1694</v>
      </c>
      <c r="H1678" s="193"/>
      <c r="I1678" s="193"/>
      <c r="J1678" s="193"/>
      <c r="K1678" s="193"/>
      <c r="L1678" s="193"/>
      <c r="M1678" s="195"/>
      <c r="N1678" s="216"/>
      <c r="O1678" s="214" t="s">
        <v>1847</v>
      </c>
      <c r="P1678" s="161" t="str">
        <f>VLOOKUP(C1678,'[2]1.10正式版 (更新至2024年1月)'!$C:$P,14,FALSE)</f>
        <v>002504020030000-250402003-9</v>
      </c>
    </row>
    <row r="1679" s="161" customFormat="1" ht="19" customHeight="1" spans="1:16">
      <c r="A1679" s="208">
        <v>2504020040000</v>
      </c>
      <c r="B1679" s="193" t="s">
        <v>3291</v>
      </c>
      <c r="C1679" s="193">
        <v>250402004</v>
      </c>
      <c r="D1679" s="194" t="s">
        <v>3291</v>
      </c>
      <c r="E1679" s="195" t="s">
        <v>3292</v>
      </c>
      <c r="F1679" s="193"/>
      <c r="G1679" s="193" t="s">
        <v>1694</v>
      </c>
      <c r="H1679" s="193">
        <v>9</v>
      </c>
      <c r="I1679" s="193">
        <v>9</v>
      </c>
      <c r="J1679" s="193">
        <v>9</v>
      </c>
      <c r="K1679" s="193">
        <v>9</v>
      </c>
      <c r="L1679" s="193">
        <v>9</v>
      </c>
      <c r="M1679" s="195" t="s">
        <v>3293</v>
      </c>
      <c r="N1679" s="216" t="s">
        <v>35</v>
      </c>
      <c r="O1679" s="214"/>
      <c r="P1679" s="161" t="str">
        <f>VLOOKUP(C1679,'[2]1.10正式版 (更新至2024年1月)'!$C:$P,14,FALSE)</f>
        <v>002504020040000-250402004</v>
      </c>
    </row>
    <row r="1680" s="161" customFormat="1" ht="24" customHeight="1" spans="1:16">
      <c r="A1680" s="208">
        <v>2504020040200</v>
      </c>
      <c r="B1680" s="193" t="s">
        <v>3294</v>
      </c>
      <c r="C1680" s="193" t="s">
        <v>3295</v>
      </c>
      <c r="D1680" s="194" t="s">
        <v>3296</v>
      </c>
      <c r="E1680" s="195"/>
      <c r="F1680" s="193"/>
      <c r="G1680" s="193" t="s">
        <v>1694</v>
      </c>
      <c r="H1680" s="193">
        <v>6</v>
      </c>
      <c r="I1680" s="193">
        <v>6</v>
      </c>
      <c r="J1680" s="193">
        <v>6</v>
      </c>
      <c r="K1680" s="193">
        <v>6</v>
      </c>
      <c r="L1680" s="193">
        <v>6</v>
      </c>
      <c r="M1680" s="195"/>
      <c r="N1680" s="216" t="s">
        <v>35</v>
      </c>
      <c r="O1680" s="214"/>
      <c r="P1680" s="161" t="str">
        <f>VLOOKUP(C1680,'[2]1.10正式版 (更新至2024年1月)'!$C:$P,14,FALSE)</f>
        <v>002504020040200-250402004-1</v>
      </c>
    </row>
    <row r="1681" s="161" customFormat="1" ht="24" customHeight="1" spans="1:16">
      <c r="A1681" s="208">
        <v>2504020050000</v>
      </c>
      <c r="B1681" s="193" t="s">
        <v>3297</v>
      </c>
      <c r="C1681" s="193">
        <v>250402005</v>
      </c>
      <c r="D1681" s="194" t="s">
        <v>3297</v>
      </c>
      <c r="E1681" s="195" t="s">
        <v>3298</v>
      </c>
      <c r="F1681" s="193"/>
      <c r="G1681" s="193" t="s">
        <v>1694</v>
      </c>
      <c r="H1681" s="225">
        <v>17</v>
      </c>
      <c r="I1681" s="225">
        <v>15</v>
      </c>
      <c r="J1681" s="225">
        <v>13</v>
      </c>
      <c r="K1681" s="225">
        <v>12</v>
      </c>
      <c r="L1681" s="225">
        <v>10.2</v>
      </c>
      <c r="M1681" s="195" t="s">
        <v>3299</v>
      </c>
      <c r="N1681" s="216" t="s">
        <v>35</v>
      </c>
      <c r="O1681" s="214"/>
      <c r="P1681" s="161" t="str">
        <f>VLOOKUP(C1681,'[2]1.10正式版 (更新至2024年1月)'!$C:$P,14,FALSE)</f>
        <v>002504020050000-250402005</v>
      </c>
    </row>
    <row r="1682" s="161" customFormat="1" ht="24" customHeight="1" spans="1:16">
      <c r="A1682" s="208">
        <v>2504020050400</v>
      </c>
      <c r="B1682" s="193" t="s">
        <v>3300</v>
      </c>
      <c r="C1682" s="193" t="s">
        <v>3301</v>
      </c>
      <c r="D1682" s="194" t="s">
        <v>3302</v>
      </c>
      <c r="E1682" s="195"/>
      <c r="F1682" s="193"/>
      <c r="G1682" s="193" t="s">
        <v>1694</v>
      </c>
      <c r="H1682" s="193"/>
      <c r="I1682" s="193"/>
      <c r="J1682" s="193"/>
      <c r="K1682" s="193"/>
      <c r="L1682" s="193"/>
      <c r="M1682" s="195"/>
      <c r="N1682" s="216" t="s">
        <v>35</v>
      </c>
      <c r="O1682" s="214"/>
      <c r="P1682" s="161" t="str">
        <f>VLOOKUP(C1682,'[2]1.10正式版 (更新至2024年1月)'!$C:$P,14,FALSE)</f>
        <v>002504020050400-250402005-1</v>
      </c>
    </row>
    <row r="1683" s="161" customFormat="1" ht="24" customHeight="1" spans="1:16">
      <c r="A1683" s="208">
        <v>2504020050100</v>
      </c>
      <c r="B1683" s="193" t="s">
        <v>3303</v>
      </c>
      <c r="C1683" s="193" t="s">
        <v>3304</v>
      </c>
      <c r="D1683" s="194" t="s">
        <v>3305</v>
      </c>
      <c r="E1683" s="195"/>
      <c r="F1683" s="193"/>
      <c r="G1683" s="193" t="s">
        <v>1694</v>
      </c>
      <c r="H1683" s="193"/>
      <c r="I1683" s="193"/>
      <c r="J1683" s="193"/>
      <c r="K1683" s="193"/>
      <c r="L1683" s="193"/>
      <c r="M1683" s="195"/>
      <c r="N1683" s="216" t="s">
        <v>35</v>
      </c>
      <c r="O1683" s="214"/>
      <c r="P1683" s="161" t="str">
        <f>VLOOKUP(C1683,'[2]1.10正式版 (更新至2024年1月)'!$C:$P,14,FALSE)</f>
        <v>002504020050100-250402005-2</v>
      </c>
    </row>
    <row r="1684" s="161" customFormat="1" ht="24" customHeight="1" spans="1:16">
      <c r="A1684" s="208">
        <v>2504020050200</v>
      </c>
      <c r="B1684" s="193" t="s">
        <v>3306</v>
      </c>
      <c r="C1684" s="193" t="s">
        <v>3307</v>
      </c>
      <c r="D1684" s="194" t="s">
        <v>3308</v>
      </c>
      <c r="E1684" s="195"/>
      <c r="F1684" s="193"/>
      <c r="G1684" s="193" t="s">
        <v>1694</v>
      </c>
      <c r="H1684" s="193"/>
      <c r="I1684" s="193"/>
      <c r="J1684" s="193"/>
      <c r="K1684" s="193"/>
      <c r="L1684" s="193"/>
      <c r="M1684" s="195"/>
      <c r="N1684" s="216" t="s">
        <v>35</v>
      </c>
      <c r="O1684" s="214"/>
      <c r="P1684" s="161" t="str">
        <f>VLOOKUP(C1684,'[2]1.10正式版 (更新至2024年1月)'!$C:$P,14,FALSE)</f>
        <v>002504020050200-250402005-3</v>
      </c>
    </row>
    <row r="1685" s="161" customFormat="1" ht="24" customHeight="1" spans="1:16">
      <c r="A1685" s="208">
        <v>2504020050300</v>
      </c>
      <c r="B1685" s="193" t="s">
        <v>3309</v>
      </c>
      <c r="C1685" s="193" t="s">
        <v>3310</v>
      </c>
      <c r="D1685" s="194" t="s">
        <v>3311</v>
      </c>
      <c r="E1685" s="195"/>
      <c r="F1685" s="193"/>
      <c r="G1685" s="193" t="s">
        <v>1694</v>
      </c>
      <c r="H1685" s="193"/>
      <c r="I1685" s="193"/>
      <c r="J1685" s="193"/>
      <c r="K1685" s="193"/>
      <c r="L1685" s="193"/>
      <c r="M1685" s="195"/>
      <c r="N1685" s="216" t="s">
        <v>35</v>
      </c>
      <c r="O1685" s="214"/>
      <c r="P1685" s="161" t="str">
        <f>VLOOKUP(C1685,'[2]1.10正式版 (更新至2024年1月)'!$C:$P,14,FALSE)</f>
        <v>002504020050300-250402005-4</v>
      </c>
    </row>
    <row r="1686" s="161" customFormat="1" ht="24" customHeight="1" spans="1:16">
      <c r="A1686" s="208">
        <v>2504020060000</v>
      </c>
      <c r="B1686" s="193" t="s">
        <v>3312</v>
      </c>
      <c r="C1686" s="193">
        <v>250402006</v>
      </c>
      <c r="D1686" s="194" t="s">
        <v>3312</v>
      </c>
      <c r="E1686" s="195" t="s">
        <v>3292</v>
      </c>
      <c r="F1686" s="193"/>
      <c r="G1686" s="193" t="s">
        <v>1694</v>
      </c>
      <c r="H1686" s="193">
        <v>9</v>
      </c>
      <c r="I1686" s="193">
        <v>9</v>
      </c>
      <c r="J1686" s="193">
        <v>9</v>
      </c>
      <c r="K1686" s="193">
        <v>9</v>
      </c>
      <c r="L1686" s="193">
        <v>9</v>
      </c>
      <c r="M1686" s="195" t="s">
        <v>3293</v>
      </c>
      <c r="N1686" s="216" t="s">
        <v>35</v>
      </c>
      <c r="O1686" s="214"/>
      <c r="P1686" s="161" t="str">
        <f>VLOOKUP(C1686,'[2]1.10正式版 (更新至2024年1月)'!$C:$P,14,FALSE)</f>
        <v>002504020060000-250402006</v>
      </c>
    </row>
    <row r="1687" s="161" customFormat="1" ht="24" customHeight="1" spans="1:16">
      <c r="A1687" s="208">
        <v>2504020060100</v>
      </c>
      <c r="B1687" s="193" t="s">
        <v>3313</v>
      </c>
      <c r="C1687" s="193" t="s">
        <v>3314</v>
      </c>
      <c r="D1687" s="194" t="s">
        <v>3315</v>
      </c>
      <c r="E1687" s="195"/>
      <c r="F1687" s="193"/>
      <c r="G1687" s="193" t="s">
        <v>1694</v>
      </c>
      <c r="H1687" s="193">
        <v>6</v>
      </c>
      <c r="I1687" s="193">
        <v>6</v>
      </c>
      <c r="J1687" s="193">
        <v>6</v>
      </c>
      <c r="K1687" s="193">
        <v>6</v>
      </c>
      <c r="L1687" s="193">
        <v>6</v>
      </c>
      <c r="M1687" s="195"/>
      <c r="N1687" s="216" t="s">
        <v>35</v>
      </c>
      <c r="O1687" s="214"/>
      <c r="P1687" s="161" t="str">
        <f>VLOOKUP(C1687,'[2]1.10正式版 (更新至2024年1月)'!$C:$P,14,FALSE)</f>
        <v>002504020060100-250402006-1</v>
      </c>
    </row>
    <row r="1688" s="161" customFormat="1" ht="19" customHeight="1" spans="1:16">
      <c r="A1688" s="208">
        <v>2504020070000</v>
      </c>
      <c r="B1688" s="193" t="s">
        <v>3316</v>
      </c>
      <c r="C1688" s="193">
        <v>250402007</v>
      </c>
      <c r="D1688" s="194" t="s">
        <v>3316</v>
      </c>
      <c r="E1688" s="195" t="s">
        <v>3292</v>
      </c>
      <c r="F1688" s="193"/>
      <c r="G1688" s="193" t="s">
        <v>1694</v>
      </c>
      <c r="H1688" s="193">
        <v>20</v>
      </c>
      <c r="I1688" s="193">
        <v>17</v>
      </c>
      <c r="J1688" s="193">
        <v>16</v>
      </c>
      <c r="K1688" s="193">
        <v>15</v>
      </c>
      <c r="L1688" s="193">
        <v>13.6</v>
      </c>
      <c r="M1688" s="195" t="s">
        <v>3317</v>
      </c>
      <c r="N1688" s="216" t="s">
        <v>35</v>
      </c>
      <c r="O1688" s="214"/>
      <c r="P1688" s="161" t="str">
        <f>VLOOKUP(C1688,'[2]1.10正式版 (更新至2024年1月)'!$C:$P,14,FALSE)</f>
        <v>002504020070000-250402007</v>
      </c>
    </row>
    <row r="1689" s="161" customFormat="1" ht="24" customHeight="1" spans="1:16">
      <c r="A1689" s="208">
        <v>2504020070200</v>
      </c>
      <c r="B1689" s="193" t="s">
        <v>3318</v>
      </c>
      <c r="C1689" s="193" t="s">
        <v>3319</v>
      </c>
      <c r="D1689" s="194" t="s">
        <v>3320</v>
      </c>
      <c r="E1689" s="195"/>
      <c r="F1689" s="193"/>
      <c r="G1689" s="193" t="s">
        <v>1694</v>
      </c>
      <c r="H1689" s="193">
        <v>15</v>
      </c>
      <c r="I1689" s="193">
        <v>14</v>
      </c>
      <c r="J1689" s="193">
        <v>11</v>
      </c>
      <c r="K1689" s="193">
        <v>8</v>
      </c>
      <c r="L1689" s="193">
        <v>8</v>
      </c>
      <c r="M1689" s="195"/>
      <c r="N1689" s="216" t="s">
        <v>35</v>
      </c>
      <c r="O1689" s="214"/>
      <c r="P1689" s="161" t="str">
        <f>VLOOKUP(C1689,'[2]1.10正式版 (更新至2024年1月)'!$C:$P,14,FALSE)</f>
        <v>002504020070200-250402007-1</v>
      </c>
    </row>
    <row r="1690" s="161" customFormat="1" ht="24" customHeight="1" spans="1:16">
      <c r="A1690" s="208">
        <v>2504020080000</v>
      </c>
      <c r="B1690" s="193" t="s">
        <v>3321</v>
      </c>
      <c r="C1690" s="193">
        <v>250402008</v>
      </c>
      <c r="D1690" s="194" t="s">
        <v>3321</v>
      </c>
      <c r="E1690" s="195" t="s">
        <v>3292</v>
      </c>
      <c r="F1690" s="193"/>
      <c r="G1690" s="193" t="s">
        <v>1694</v>
      </c>
      <c r="H1690" s="225">
        <v>20</v>
      </c>
      <c r="I1690" s="225">
        <v>18</v>
      </c>
      <c r="J1690" s="225">
        <v>16</v>
      </c>
      <c r="K1690" s="225">
        <v>14</v>
      </c>
      <c r="L1690" s="225">
        <v>11.9</v>
      </c>
      <c r="M1690" s="195" t="s">
        <v>3322</v>
      </c>
      <c r="N1690" s="216" t="s">
        <v>35</v>
      </c>
      <c r="O1690" s="214"/>
      <c r="P1690" s="161" t="str">
        <f>VLOOKUP(C1690,'[2]1.10正式版 (更新至2024年1月)'!$C:$P,14,FALSE)</f>
        <v>002504020080000-250402008</v>
      </c>
    </row>
    <row r="1691" s="161" customFormat="1" ht="24" customHeight="1" spans="1:16">
      <c r="A1691" s="208">
        <v>2504020080200</v>
      </c>
      <c r="B1691" s="193" t="s">
        <v>3323</v>
      </c>
      <c r="C1691" s="193" t="s">
        <v>3324</v>
      </c>
      <c r="D1691" s="194" t="s">
        <v>3325</v>
      </c>
      <c r="E1691" s="195"/>
      <c r="F1691" s="193"/>
      <c r="G1691" s="193" t="s">
        <v>1694</v>
      </c>
      <c r="H1691" s="225">
        <v>5</v>
      </c>
      <c r="I1691" s="225">
        <v>5</v>
      </c>
      <c r="J1691" s="225">
        <v>5</v>
      </c>
      <c r="K1691" s="225">
        <v>5</v>
      </c>
      <c r="L1691" s="225">
        <v>5</v>
      </c>
      <c r="M1691" s="195"/>
      <c r="N1691" s="216" t="s">
        <v>35</v>
      </c>
      <c r="O1691" s="214"/>
      <c r="P1691" s="161" t="str">
        <f>VLOOKUP(C1691,'[2]1.10正式版 (更新至2024年1月)'!$C:$P,14,FALSE)</f>
        <v>002504020080200-250402008-1</v>
      </c>
    </row>
    <row r="1692" s="161" customFormat="1" ht="19" customHeight="1" spans="1:16">
      <c r="A1692" s="208">
        <v>2504020090000</v>
      </c>
      <c r="B1692" s="193" t="s">
        <v>3326</v>
      </c>
      <c r="C1692" s="193">
        <v>250402009</v>
      </c>
      <c r="D1692" s="194" t="s">
        <v>3326</v>
      </c>
      <c r="E1692" s="195" t="s">
        <v>3292</v>
      </c>
      <c r="F1692" s="193"/>
      <c r="G1692" s="193" t="s">
        <v>1694</v>
      </c>
      <c r="H1692" s="193">
        <v>20</v>
      </c>
      <c r="I1692" s="193">
        <v>17</v>
      </c>
      <c r="J1692" s="193">
        <v>16</v>
      </c>
      <c r="K1692" s="193">
        <v>15</v>
      </c>
      <c r="L1692" s="193">
        <v>13.6</v>
      </c>
      <c r="M1692" s="195" t="s">
        <v>3317</v>
      </c>
      <c r="N1692" s="216" t="s">
        <v>35</v>
      </c>
      <c r="O1692" s="214"/>
      <c r="P1692" s="161" t="str">
        <f>VLOOKUP(C1692,'[2]1.10正式版 (更新至2024年1月)'!$C:$P,14,FALSE)</f>
        <v>002504020090000-250402009</v>
      </c>
    </row>
    <row r="1693" s="161" customFormat="1" ht="24" customHeight="1" spans="1:16">
      <c r="A1693" s="208">
        <v>2504020090100</v>
      </c>
      <c r="B1693" s="193" t="s">
        <v>3327</v>
      </c>
      <c r="C1693" s="193" t="s">
        <v>3328</v>
      </c>
      <c r="D1693" s="194" t="s">
        <v>3329</v>
      </c>
      <c r="E1693" s="195"/>
      <c r="F1693" s="193"/>
      <c r="G1693" s="193" t="s">
        <v>1694</v>
      </c>
      <c r="H1693" s="193">
        <v>12</v>
      </c>
      <c r="I1693" s="193">
        <v>12</v>
      </c>
      <c r="J1693" s="193">
        <v>10</v>
      </c>
      <c r="K1693" s="193">
        <v>7</v>
      </c>
      <c r="L1693" s="193">
        <v>5</v>
      </c>
      <c r="M1693" s="195"/>
      <c r="N1693" s="216" t="s">
        <v>35</v>
      </c>
      <c r="O1693" s="214"/>
      <c r="P1693" s="161" t="str">
        <f>VLOOKUP(C1693,'[2]1.10正式版 (更新至2024年1月)'!$C:$P,14,FALSE)</f>
        <v>002504020090100-250402009-1</v>
      </c>
    </row>
    <row r="1694" s="161" customFormat="1" ht="19" customHeight="1" spans="1:16">
      <c r="A1694" s="208">
        <v>2504020100000</v>
      </c>
      <c r="B1694" s="193" t="s">
        <v>3330</v>
      </c>
      <c r="C1694" s="193">
        <v>250402010</v>
      </c>
      <c r="D1694" s="194" t="s">
        <v>3330</v>
      </c>
      <c r="E1694" s="195" t="s">
        <v>3292</v>
      </c>
      <c r="F1694" s="193"/>
      <c r="G1694" s="193" t="s">
        <v>1694</v>
      </c>
      <c r="H1694" s="193">
        <v>20</v>
      </c>
      <c r="I1694" s="193">
        <v>17</v>
      </c>
      <c r="J1694" s="193">
        <v>16</v>
      </c>
      <c r="K1694" s="193">
        <v>15</v>
      </c>
      <c r="L1694" s="193">
        <v>13.6</v>
      </c>
      <c r="M1694" s="195" t="s">
        <v>3317</v>
      </c>
      <c r="N1694" s="216" t="s">
        <v>35</v>
      </c>
      <c r="O1694" s="214"/>
      <c r="P1694" s="161" t="str">
        <f>VLOOKUP(C1694,'[2]1.10正式版 (更新至2024年1月)'!$C:$P,14,FALSE)</f>
        <v>002504020100000-250402010</v>
      </c>
    </row>
    <row r="1695" s="161" customFormat="1" ht="24" customHeight="1" spans="1:16">
      <c r="A1695" s="208">
        <v>2504020100200</v>
      </c>
      <c r="B1695" s="193" t="s">
        <v>3331</v>
      </c>
      <c r="C1695" s="193" t="s">
        <v>3332</v>
      </c>
      <c r="D1695" s="194" t="s">
        <v>3333</v>
      </c>
      <c r="E1695" s="195"/>
      <c r="F1695" s="193"/>
      <c r="G1695" s="193" t="s">
        <v>1694</v>
      </c>
      <c r="H1695" s="193">
        <v>12</v>
      </c>
      <c r="I1695" s="193">
        <v>12</v>
      </c>
      <c r="J1695" s="193">
        <v>10</v>
      </c>
      <c r="K1695" s="193">
        <v>7</v>
      </c>
      <c r="L1695" s="193">
        <v>5</v>
      </c>
      <c r="M1695" s="195"/>
      <c r="N1695" s="216" t="s">
        <v>35</v>
      </c>
      <c r="O1695" s="214"/>
      <c r="P1695" s="161" t="str">
        <f>VLOOKUP(C1695,'[2]1.10正式版 (更新至2024年1月)'!$C:$P,14,FALSE)</f>
        <v>002504020100200-250402010-1</v>
      </c>
    </row>
    <row r="1696" s="161" customFormat="1" ht="19" customHeight="1" spans="1:16">
      <c r="A1696" s="208">
        <v>2504020110000</v>
      </c>
      <c r="B1696" s="193" t="s">
        <v>3334</v>
      </c>
      <c r="C1696" s="193">
        <v>250402011</v>
      </c>
      <c r="D1696" s="194" t="s">
        <v>3334</v>
      </c>
      <c r="E1696" s="195" t="s">
        <v>3292</v>
      </c>
      <c r="F1696" s="193"/>
      <c r="G1696" s="193" t="s">
        <v>1694</v>
      </c>
      <c r="H1696" s="193">
        <v>8</v>
      </c>
      <c r="I1696" s="193">
        <v>8</v>
      </c>
      <c r="J1696" s="193">
        <v>8</v>
      </c>
      <c r="K1696" s="193">
        <v>8</v>
      </c>
      <c r="L1696" s="193">
        <v>8</v>
      </c>
      <c r="M1696" s="195" t="s">
        <v>3335</v>
      </c>
      <c r="N1696" s="216" t="s">
        <v>35</v>
      </c>
      <c r="O1696" s="214"/>
      <c r="P1696" s="161" t="str">
        <f>VLOOKUP(C1696,'[2]1.10正式版 (更新至2024年1月)'!$C:$P,14,FALSE)</f>
        <v>002504020110000-250402011</v>
      </c>
    </row>
    <row r="1697" s="161" customFormat="1" ht="24" customHeight="1" spans="1:16">
      <c r="A1697" s="208">
        <v>2504020110100</v>
      </c>
      <c r="B1697" s="193" t="s">
        <v>3336</v>
      </c>
      <c r="C1697" s="193" t="s">
        <v>3337</v>
      </c>
      <c r="D1697" s="194" t="s">
        <v>3338</v>
      </c>
      <c r="E1697" s="195"/>
      <c r="F1697" s="193"/>
      <c r="G1697" s="193" t="s">
        <v>1694</v>
      </c>
      <c r="H1697" s="193">
        <v>12</v>
      </c>
      <c r="I1697" s="193">
        <v>12</v>
      </c>
      <c r="J1697" s="193">
        <v>12</v>
      </c>
      <c r="K1697" s="193">
        <v>12</v>
      </c>
      <c r="L1697" s="193">
        <v>12</v>
      </c>
      <c r="M1697" s="195"/>
      <c r="N1697" s="216" t="s">
        <v>35</v>
      </c>
      <c r="O1697" s="214"/>
      <c r="P1697" s="161" t="str">
        <f>VLOOKUP(C1697,'[2]1.10正式版 (更新至2024年1月)'!$C:$P,14,FALSE)</f>
        <v>002504020110100-250402011-1</v>
      </c>
    </row>
    <row r="1698" s="161" customFormat="1" ht="24" customHeight="1" spans="1:16">
      <c r="A1698" s="208">
        <v>2504020120000</v>
      </c>
      <c r="B1698" s="193" t="s">
        <v>3339</v>
      </c>
      <c r="C1698" s="193">
        <v>250402012</v>
      </c>
      <c r="D1698" s="194" t="s">
        <v>3339</v>
      </c>
      <c r="E1698" s="195" t="s">
        <v>3340</v>
      </c>
      <c r="F1698" s="193"/>
      <c r="G1698" s="193" t="s">
        <v>1694</v>
      </c>
      <c r="H1698" s="225">
        <v>17</v>
      </c>
      <c r="I1698" s="225">
        <v>15</v>
      </c>
      <c r="J1698" s="225">
        <v>13</v>
      </c>
      <c r="K1698" s="225">
        <v>12</v>
      </c>
      <c r="L1698" s="225">
        <v>10.2</v>
      </c>
      <c r="M1698" s="195" t="s">
        <v>3245</v>
      </c>
      <c r="N1698" s="216" t="s">
        <v>35</v>
      </c>
      <c r="O1698" s="214"/>
      <c r="P1698" s="161" t="str">
        <f>VLOOKUP(C1698,'[2]1.10正式版 (更新至2024年1月)'!$C:$P,14,FALSE)</f>
        <v>002504020120000-250402012</v>
      </c>
    </row>
    <row r="1699" s="161" customFormat="1" ht="24" customHeight="1" spans="1:16">
      <c r="A1699" s="208">
        <v>2504020120100</v>
      </c>
      <c r="B1699" s="193" t="s">
        <v>3341</v>
      </c>
      <c r="C1699" s="193" t="s">
        <v>3342</v>
      </c>
      <c r="D1699" s="194" t="s">
        <v>3341</v>
      </c>
      <c r="E1699" s="195"/>
      <c r="F1699" s="193"/>
      <c r="G1699" s="193" t="s">
        <v>1694</v>
      </c>
      <c r="H1699" s="225">
        <v>17</v>
      </c>
      <c r="I1699" s="225">
        <v>15</v>
      </c>
      <c r="J1699" s="225">
        <v>13</v>
      </c>
      <c r="K1699" s="225">
        <v>12</v>
      </c>
      <c r="L1699" s="225">
        <v>10.2</v>
      </c>
      <c r="M1699" s="195"/>
      <c r="N1699" s="216" t="s">
        <v>35</v>
      </c>
      <c r="O1699" s="214"/>
      <c r="P1699" s="161" t="str">
        <f>VLOOKUP(C1699,'[2]1.10正式版 (更新至2024年1月)'!$C:$P,14,FALSE)</f>
        <v>002504020120100-250402012-1</v>
      </c>
    </row>
    <row r="1700" s="161" customFormat="1" ht="24" customHeight="1" spans="1:16">
      <c r="A1700" s="208">
        <v>2504020120200</v>
      </c>
      <c r="B1700" s="193" t="s">
        <v>3343</v>
      </c>
      <c r="C1700" s="193" t="s">
        <v>3344</v>
      </c>
      <c r="D1700" s="194" t="s">
        <v>3343</v>
      </c>
      <c r="E1700" s="195"/>
      <c r="F1700" s="193"/>
      <c r="G1700" s="193" t="s">
        <v>1694</v>
      </c>
      <c r="H1700" s="225">
        <v>17</v>
      </c>
      <c r="I1700" s="225">
        <v>15</v>
      </c>
      <c r="J1700" s="225">
        <v>13</v>
      </c>
      <c r="K1700" s="225">
        <v>12</v>
      </c>
      <c r="L1700" s="225">
        <v>10.2</v>
      </c>
      <c r="M1700" s="195"/>
      <c r="N1700" s="216" t="s">
        <v>35</v>
      </c>
      <c r="O1700" s="214"/>
      <c r="P1700" s="161" t="str">
        <f>VLOOKUP(C1700,'[2]1.10正式版 (更新至2024年1月)'!$C:$P,14,FALSE)</f>
        <v>002504020120200-250402012-2</v>
      </c>
    </row>
    <row r="1701" s="161" customFormat="1" ht="24" customHeight="1" spans="1:16">
      <c r="A1701" s="208">
        <v>2504020120300</v>
      </c>
      <c r="B1701" s="193" t="s">
        <v>3345</v>
      </c>
      <c r="C1701" s="193" t="s">
        <v>3346</v>
      </c>
      <c r="D1701" s="194" t="s">
        <v>3345</v>
      </c>
      <c r="E1701" s="195"/>
      <c r="F1701" s="193"/>
      <c r="G1701" s="193" t="s">
        <v>1694</v>
      </c>
      <c r="H1701" s="225">
        <v>17</v>
      </c>
      <c r="I1701" s="225">
        <v>15</v>
      </c>
      <c r="J1701" s="225">
        <v>13</v>
      </c>
      <c r="K1701" s="225">
        <v>12</v>
      </c>
      <c r="L1701" s="225">
        <v>10.2</v>
      </c>
      <c r="M1701" s="195"/>
      <c r="N1701" s="216" t="s">
        <v>35</v>
      </c>
      <c r="O1701" s="214"/>
      <c r="P1701" s="161" t="str">
        <f>VLOOKUP(C1701,'[2]1.10正式版 (更新至2024年1月)'!$C:$P,14,FALSE)</f>
        <v>002504020120300-250402012-3</v>
      </c>
    </row>
    <row r="1702" s="161" customFormat="1" ht="24" customHeight="1" spans="1:16">
      <c r="A1702" s="208">
        <v>2504020120400</v>
      </c>
      <c r="B1702" s="193" t="s">
        <v>3347</v>
      </c>
      <c r="C1702" s="193" t="s">
        <v>3348</v>
      </c>
      <c r="D1702" s="194" t="s">
        <v>3349</v>
      </c>
      <c r="E1702" s="195"/>
      <c r="F1702" s="193"/>
      <c r="G1702" s="193" t="s">
        <v>1694</v>
      </c>
      <c r="H1702" s="225">
        <v>17</v>
      </c>
      <c r="I1702" s="225">
        <v>15</v>
      </c>
      <c r="J1702" s="225">
        <v>13</v>
      </c>
      <c r="K1702" s="225">
        <v>12</v>
      </c>
      <c r="L1702" s="225">
        <v>10.2</v>
      </c>
      <c r="M1702" s="195"/>
      <c r="N1702" s="216" t="s">
        <v>35</v>
      </c>
      <c r="O1702" s="214"/>
      <c r="P1702" s="161" t="str">
        <f>VLOOKUP(C1702,'[2]1.10正式版 (更新至2024年1月)'!$C:$P,14,FALSE)</f>
        <v>002504020120400-250402012-4</v>
      </c>
    </row>
    <row r="1703" s="161" customFormat="1" ht="24" customHeight="1" spans="1:16">
      <c r="A1703" s="208">
        <v>2504020130000</v>
      </c>
      <c r="B1703" s="193" t="s">
        <v>3350</v>
      </c>
      <c r="C1703" s="193">
        <v>250402013</v>
      </c>
      <c r="D1703" s="194" t="s">
        <v>3350</v>
      </c>
      <c r="E1703" s="195"/>
      <c r="F1703" s="193"/>
      <c r="G1703" s="193" t="s">
        <v>1694</v>
      </c>
      <c r="H1703" s="225">
        <v>18</v>
      </c>
      <c r="I1703" s="225">
        <v>16</v>
      </c>
      <c r="J1703" s="225">
        <v>14</v>
      </c>
      <c r="K1703" s="225">
        <v>13</v>
      </c>
      <c r="L1703" s="225">
        <v>11.05</v>
      </c>
      <c r="M1703" s="195"/>
      <c r="N1703" s="216" t="s">
        <v>35</v>
      </c>
      <c r="O1703" s="214"/>
      <c r="P1703" s="161" t="str">
        <f>VLOOKUP(C1703,'[2]1.10正式版 (更新至2024年1月)'!$C:$P,14,FALSE)</f>
        <v>002504020130000-250402013</v>
      </c>
    </row>
    <row r="1704" s="161" customFormat="1" ht="24" customHeight="1" spans="1:16">
      <c r="A1704" s="208">
        <v>2504020140000</v>
      </c>
      <c r="B1704" s="193" t="s">
        <v>3351</v>
      </c>
      <c r="C1704" s="193">
        <v>250402014</v>
      </c>
      <c r="D1704" s="194" t="s">
        <v>3351</v>
      </c>
      <c r="E1704" s="195" t="s">
        <v>3352</v>
      </c>
      <c r="F1704" s="193"/>
      <c r="G1704" s="193" t="s">
        <v>1694</v>
      </c>
      <c r="H1704" s="225">
        <v>18</v>
      </c>
      <c r="I1704" s="225">
        <v>16</v>
      </c>
      <c r="J1704" s="225">
        <v>14</v>
      </c>
      <c r="K1704" s="225">
        <v>13</v>
      </c>
      <c r="L1704" s="225">
        <v>11.05</v>
      </c>
      <c r="M1704" s="195" t="s">
        <v>3245</v>
      </c>
      <c r="N1704" s="216" t="s">
        <v>35</v>
      </c>
      <c r="O1704" s="214"/>
      <c r="P1704" s="161" t="str">
        <f>VLOOKUP(C1704,'[2]1.10正式版 (更新至2024年1月)'!$C:$P,14,FALSE)</f>
        <v>002504020140000-250402014</v>
      </c>
    </row>
    <row r="1705" s="161" customFormat="1" ht="24" customHeight="1" spans="1:16">
      <c r="A1705" s="208">
        <v>2504020140100</v>
      </c>
      <c r="B1705" s="193" t="s">
        <v>3353</v>
      </c>
      <c r="C1705" s="193" t="s">
        <v>3354</v>
      </c>
      <c r="D1705" s="194" t="s">
        <v>3355</v>
      </c>
      <c r="E1705" s="195"/>
      <c r="F1705" s="193"/>
      <c r="G1705" s="193" t="s">
        <v>1694</v>
      </c>
      <c r="H1705" s="193">
        <v>9.6</v>
      </c>
      <c r="I1705" s="193">
        <v>8</v>
      </c>
      <c r="J1705" s="193">
        <v>8</v>
      </c>
      <c r="K1705" s="193">
        <v>8</v>
      </c>
      <c r="L1705" s="193">
        <v>6.8</v>
      </c>
      <c r="M1705" s="195"/>
      <c r="N1705" s="216" t="s">
        <v>35</v>
      </c>
      <c r="O1705" s="214"/>
      <c r="P1705" s="161" t="str">
        <f>VLOOKUP(C1705,'[2]1.10正式版 (更新至2024年1月)'!$C:$P,14,FALSE)</f>
        <v>002504020140100-250402014-1</v>
      </c>
    </row>
    <row r="1706" s="161" customFormat="1" ht="24" customHeight="1" spans="1:16">
      <c r="A1706" s="208">
        <v>2504020140200</v>
      </c>
      <c r="B1706" s="193" t="s">
        <v>3356</v>
      </c>
      <c r="C1706" s="193" t="s">
        <v>3357</v>
      </c>
      <c r="D1706" s="194" t="s">
        <v>3356</v>
      </c>
      <c r="E1706" s="195"/>
      <c r="F1706" s="193"/>
      <c r="G1706" s="193" t="s">
        <v>1694</v>
      </c>
      <c r="H1706" s="193">
        <v>9.6</v>
      </c>
      <c r="I1706" s="193">
        <v>8</v>
      </c>
      <c r="J1706" s="193">
        <v>8</v>
      </c>
      <c r="K1706" s="193">
        <v>8</v>
      </c>
      <c r="L1706" s="193">
        <v>6.8</v>
      </c>
      <c r="M1706" s="195"/>
      <c r="N1706" s="216" t="s">
        <v>35</v>
      </c>
      <c r="O1706" s="214"/>
      <c r="P1706" s="161" t="str">
        <f>VLOOKUP(C1706,'[2]1.10正式版 (更新至2024年1月)'!$C:$P,14,FALSE)</f>
        <v>002504020140200-250402014-2</v>
      </c>
    </row>
    <row r="1707" s="161" customFormat="1" ht="24" customHeight="1" spans="1:16">
      <c r="A1707" s="208">
        <v>2504020140300</v>
      </c>
      <c r="B1707" s="193" t="s">
        <v>3358</v>
      </c>
      <c r="C1707" s="193" t="s">
        <v>3359</v>
      </c>
      <c r="D1707" s="194" t="s">
        <v>3358</v>
      </c>
      <c r="E1707" s="195"/>
      <c r="F1707" s="193"/>
      <c r="G1707" s="193" t="s">
        <v>1694</v>
      </c>
      <c r="H1707" s="193">
        <v>9.6</v>
      </c>
      <c r="I1707" s="193">
        <v>8</v>
      </c>
      <c r="J1707" s="193">
        <v>8</v>
      </c>
      <c r="K1707" s="193">
        <v>8</v>
      </c>
      <c r="L1707" s="193">
        <v>6.8</v>
      </c>
      <c r="M1707" s="195"/>
      <c r="N1707" s="216" t="s">
        <v>35</v>
      </c>
      <c r="O1707" s="214"/>
      <c r="P1707" s="161" t="str">
        <f>VLOOKUP(C1707,'[2]1.10正式版 (更新至2024年1月)'!$C:$P,14,FALSE)</f>
        <v>002504020140300-250402014-3</v>
      </c>
    </row>
    <row r="1708" s="161" customFormat="1" ht="24" customHeight="1" spans="1:16">
      <c r="A1708" s="208">
        <v>2504020140400</v>
      </c>
      <c r="B1708" s="193" t="s">
        <v>3360</v>
      </c>
      <c r="C1708" s="193" t="s">
        <v>3361</v>
      </c>
      <c r="D1708" s="194" t="s">
        <v>3360</v>
      </c>
      <c r="E1708" s="195"/>
      <c r="F1708" s="193"/>
      <c r="G1708" s="193" t="s">
        <v>1694</v>
      </c>
      <c r="H1708" s="193">
        <v>9.6</v>
      </c>
      <c r="I1708" s="193">
        <v>8</v>
      </c>
      <c r="J1708" s="193">
        <v>8</v>
      </c>
      <c r="K1708" s="193">
        <v>8</v>
      </c>
      <c r="L1708" s="193">
        <v>6.8</v>
      </c>
      <c r="M1708" s="195"/>
      <c r="N1708" s="216" t="s">
        <v>35</v>
      </c>
      <c r="O1708" s="214"/>
      <c r="P1708" s="161" t="str">
        <f>VLOOKUP(C1708,'[2]1.10正式版 (更新至2024年1月)'!$C:$P,14,FALSE)</f>
        <v>002504020140400-250402014-4</v>
      </c>
    </row>
    <row r="1709" s="161" customFormat="1" ht="24" customHeight="1" spans="1:16">
      <c r="A1709" s="208">
        <v>2504020140500</v>
      </c>
      <c r="B1709" s="193" t="s">
        <v>3362</v>
      </c>
      <c r="C1709" s="193" t="s">
        <v>3363</v>
      </c>
      <c r="D1709" s="194" t="s">
        <v>3362</v>
      </c>
      <c r="E1709" s="195"/>
      <c r="F1709" s="193"/>
      <c r="G1709" s="193" t="s">
        <v>1694</v>
      </c>
      <c r="H1709" s="193">
        <v>9.6</v>
      </c>
      <c r="I1709" s="193">
        <v>8</v>
      </c>
      <c r="J1709" s="193">
        <v>8</v>
      </c>
      <c r="K1709" s="193">
        <v>8</v>
      </c>
      <c r="L1709" s="193">
        <v>6.8</v>
      </c>
      <c r="M1709" s="195"/>
      <c r="N1709" s="216" t="s">
        <v>35</v>
      </c>
      <c r="O1709" s="214"/>
      <c r="P1709" s="161" t="str">
        <f>VLOOKUP(C1709,'[2]1.10正式版 (更新至2024年1月)'!$C:$P,14,FALSE)</f>
        <v>002504020140500-250402014-5</v>
      </c>
    </row>
    <row r="1710" s="161" customFormat="1" ht="24" customHeight="1" spans="1:16">
      <c r="A1710" s="208">
        <v>2504020140600</v>
      </c>
      <c r="B1710" s="193" t="s">
        <v>3364</v>
      </c>
      <c r="C1710" s="193" t="s">
        <v>3365</v>
      </c>
      <c r="D1710" s="194" t="s">
        <v>3364</v>
      </c>
      <c r="E1710" s="195"/>
      <c r="F1710" s="193"/>
      <c r="G1710" s="193" t="s">
        <v>1694</v>
      </c>
      <c r="H1710" s="193">
        <v>9.6</v>
      </c>
      <c r="I1710" s="193">
        <v>8</v>
      </c>
      <c r="J1710" s="193">
        <v>8</v>
      </c>
      <c r="K1710" s="193">
        <v>8</v>
      </c>
      <c r="L1710" s="193">
        <v>6.8</v>
      </c>
      <c r="M1710" s="195"/>
      <c r="N1710" s="216" t="s">
        <v>35</v>
      </c>
      <c r="O1710" s="214"/>
      <c r="P1710" s="161" t="str">
        <f>VLOOKUP(C1710,'[2]1.10正式版 (更新至2024年1月)'!$C:$P,14,FALSE)</f>
        <v>002504020140600-250402014-6</v>
      </c>
    </row>
    <row r="1711" s="161" customFormat="1" ht="19" customHeight="1" spans="1:16">
      <c r="A1711" s="208">
        <v>2504020150000</v>
      </c>
      <c r="B1711" s="193" t="s">
        <v>3366</v>
      </c>
      <c r="C1711" s="193">
        <v>250402015</v>
      </c>
      <c r="D1711" s="194" t="s">
        <v>3366</v>
      </c>
      <c r="E1711" s="195" t="s">
        <v>2271</v>
      </c>
      <c r="F1711" s="193"/>
      <c r="G1711" s="193" t="s">
        <v>1694</v>
      </c>
      <c r="H1711" s="193">
        <v>21</v>
      </c>
      <c r="I1711" s="193">
        <v>19</v>
      </c>
      <c r="J1711" s="193">
        <v>17</v>
      </c>
      <c r="K1711" s="193">
        <v>16</v>
      </c>
      <c r="L1711" s="193">
        <v>14.2</v>
      </c>
      <c r="M1711" s="195" t="s">
        <v>3367</v>
      </c>
      <c r="N1711" s="216" t="s">
        <v>35</v>
      </c>
      <c r="O1711" s="214"/>
      <c r="P1711" s="161" t="str">
        <f>VLOOKUP(C1711,'[2]1.10正式版 (更新至2024年1月)'!$C:$P,14,FALSE)</f>
        <v>002504020150000-250402015</v>
      </c>
    </row>
    <row r="1712" s="161" customFormat="1" ht="24" customHeight="1" spans="1:16">
      <c r="A1712" s="208">
        <v>2504020150100</v>
      </c>
      <c r="B1712" s="193" t="s">
        <v>3368</v>
      </c>
      <c r="C1712" s="193" t="s">
        <v>3369</v>
      </c>
      <c r="D1712" s="194" t="s">
        <v>3368</v>
      </c>
      <c r="E1712" s="195"/>
      <c r="F1712" s="193"/>
      <c r="G1712" s="193" t="s">
        <v>1694</v>
      </c>
      <c r="H1712" s="193"/>
      <c r="I1712" s="193"/>
      <c r="J1712" s="193"/>
      <c r="K1712" s="193"/>
      <c r="L1712" s="193"/>
      <c r="M1712" s="195"/>
      <c r="N1712" s="216" t="s">
        <v>35</v>
      </c>
      <c r="O1712" s="214"/>
      <c r="P1712" s="161" t="str">
        <f>VLOOKUP(C1712,'[2]1.10正式版 (更新至2024年1月)'!$C:$P,14,FALSE)</f>
        <v>002504020150100-250402015-1</v>
      </c>
    </row>
    <row r="1713" s="161" customFormat="1" ht="19" customHeight="1" spans="1:16">
      <c r="A1713" s="208">
        <v>2504020160000</v>
      </c>
      <c r="B1713" s="193" t="s">
        <v>3370</v>
      </c>
      <c r="C1713" s="193">
        <v>250402016</v>
      </c>
      <c r="D1713" s="194" t="s">
        <v>3370</v>
      </c>
      <c r="E1713" s="195" t="s">
        <v>3371</v>
      </c>
      <c r="F1713" s="193"/>
      <c r="G1713" s="193" t="s">
        <v>1694</v>
      </c>
      <c r="H1713" s="193">
        <v>20</v>
      </c>
      <c r="I1713" s="193">
        <v>18</v>
      </c>
      <c r="J1713" s="193">
        <v>16</v>
      </c>
      <c r="K1713" s="193">
        <v>14</v>
      </c>
      <c r="L1713" s="193">
        <v>11.9</v>
      </c>
      <c r="M1713" s="195" t="s">
        <v>3245</v>
      </c>
      <c r="N1713" s="216" t="s">
        <v>35</v>
      </c>
      <c r="O1713" s="214"/>
      <c r="P1713" s="161" t="str">
        <f>VLOOKUP(C1713,'[2]1.10正式版 (更新至2024年1月)'!$C:$P,14,FALSE)</f>
        <v>002504020160000-250402016</v>
      </c>
    </row>
    <row r="1714" s="161" customFormat="1" ht="24" customHeight="1" spans="1:16">
      <c r="A1714" s="208">
        <v>2504020160100</v>
      </c>
      <c r="B1714" s="193" t="s">
        <v>3372</v>
      </c>
      <c r="C1714" s="193" t="s">
        <v>3373</v>
      </c>
      <c r="D1714" s="194" t="s">
        <v>3372</v>
      </c>
      <c r="E1714" s="195"/>
      <c r="F1714" s="193"/>
      <c r="G1714" s="193" t="s">
        <v>1694</v>
      </c>
      <c r="H1714" s="193">
        <v>20</v>
      </c>
      <c r="I1714" s="193">
        <v>18</v>
      </c>
      <c r="J1714" s="193">
        <v>16</v>
      </c>
      <c r="K1714" s="193">
        <v>14</v>
      </c>
      <c r="L1714" s="193">
        <v>11.9</v>
      </c>
      <c r="M1714" s="195"/>
      <c r="N1714" s="216" t="s">
        <v>35</v>
      </c>
      <c r="O1714" s="214"/>
      <c r="P1714" s="161" t="str">
        <f>VLOOKUP(C1714,'[2]1.10正式版 (更新至2024年1月)'!$C:$P,14,FALSE)</f>
        <v>002504020160100-250402016-1</v>
      </c>
    </row>
    <row r="1715" s="161" customFormat="1" ht="24" customHeight="1" spans="1:16">
      <c r="A1715" s="208">
        <v>2504020160200</v>
      </c>
      <c r="B1715" s="193" t="s">
        <v>3374</v>
      </c>
      <c r="C1715" s="193" t="s">
        <v>3375</v>
      </c>
      <c r="D1715" s="194" t="s">
        <v>3374</v>
      </c>
      <c r="E1715" s="195"/>
      <c r="F1715" s="193"/>
      <c r="G1715" s="193" t="s">
        <v>1694</v>
      </c>
      <c r="H1715" s="193">
        <v>20</v>
      </c>
      <c r="I1715" s="193">
        <v>18</v>
      </c>
      <c r="J1715" s="193">
        <v>16</v>
      </c>
      <c r="K1715" s="193">
        <v>14</v>
      </c>
      <c r="L1715" s="193">
        <v>11.9</v>
      </c>
      <c r="M1715" s="195"/>
      <c r="N1715" s="216" t="s">
        <v>35</v>
      </c>
      <c r="O1715" s="214"/>
      <c r="P1715" s="161" t="str">
        <f>VLOOKUP(C1715,'[2]1.10正式版 (更新至2024年1月)'!$C:$P,14,FALSE)</f>
        <v>002504020160200-250402016-2</v>
      </c>
    </row>
    <row r="1716" s="161" customFormat="1" ht="24" customHeight="1" spans="1:16">
      <c r="A1716" s="208">
        <v>2504020160300</v>
      </c>
      <c r="B1716" s="193" t="s">
        <v>3376</v>
      </c>
      <c r="C1716" s="193" t="s">
        <v>3377</v>
      </c>
      <c r="D1716" s="194" t="s">
        <v>3376</v>
      </c>
      <c r="E1716" s="195"/>
      <c r="F1716" s="193"/>
      <c r="G1716" s="193" t="s">
        <v>1694</v>
      </c>
      <c r="H1716" s="193">
        <v>20</v>
      </c>
      <c r="I1716" s="193">
        <v>18</v>
      </c>
      <c r="J1716" s="193">
        <v>16</v>
      </c>
      <c r="K1716" s="193">
        <v>14</v>
      </c>
      <c r="L1716" s="193">
        <v>11.9</v>
      </c>
      <c r="M1716" s="195"/>
      <c r="N1716" s="216" t="s">
        <v>35</v>
      </c>
      <c r="O1716" s="214"/>
      <c r="P1716" s="161" t="str">
        <f>VLOOKUP(C1716,'[2]1.10正式版 (更新至2024年1月)'!$C:$P,14,FALSE)</f>
        <v>002504020160300-250402016-3</v>
      </c>
    </row>
    <row r="1717" s="161" customFormat="1" ht="24" customHeight="1" spans="1:16">
      <c r="A1717" s="208">
        <v>2504020170000</v>
      </c>
      <c r="B1717" s="193" t="s">
        <v>3378</v>
      </c>
      <c r="C1717" s="193">
        <v>250402017</v>
      </c>
      <c r="D1717" s="194" t="s">
        <v>3378</v>
      </c>
      <c r="E1717" s="195" t="s">
        <v>3379</v>
      </c>
      <c r="F1717" s="193"/>
      <c r="G1717" s="193" t="s">
        <v>1694</v>
      </c>
      <c r="H1717" s="193">
        <v>12</v>
      </c>
      <c r="I1717" s="193">
        <v>12</v>
      </c>
      <c r="J1717" s="193">
        <v>12</v>
      </c>
      <c r="K1717" s="193">
        <v>12</v>
      </c>
      <c r="L1717" s="193">
        <v>12</v>
      </c>
      <c r="M1717" s="195" t="s">
        <v>3380</v>
      </c>
      <c r="N1717" s="216" t="s">
        <v>35</v>
      </c>
      <c r="O1717" s="214" t="s">
        <v>1847</v>
      </c>
      <c r="P1717" s="161" t="str">
        <f>VLOOKUP(C1717,'[2]1.10正式版 (更新至2024年1月)'!$C:$P,14,FALSE)</f>
        <v>002504020170000-250402017</v>
      </c>
    </row>
    <row r="1718" s="161" customFormat="1" ht="24" customHeight="1" spans="1:16">
      <c r="A1718" s="208">
        <v>2504020170200</v>
      </c>
      <c r="B1718" s="193" t="s">
        <v>3381</v>
      </c>
      <c r="C1718" s="193" t="s">
        <v>3382</v>
      </c>
      <c r="D1718" s="194" t="s">
        <v>3383</v>
      </c>
      <c r="E1718" s="195"/>
      <c r="F1718" s="193"/>
      <c r="G1718" s="193" t="s">
        <v>1694</v>
      </c>
      <c r="H1718" s="193">
        <v>3</v>
      </c>
      <c r="I1718" s="193">
        <v>3</v>
      </c>
      <c r="J1718" s="193">
        <v>3</v>
      </c>
      <c r="K1718" s="193">
        <v>3</v>
      </c>
      <c r="L1718" s="193">
        <v>3</v>
      </c>
      <c r="M1718" s="195"/>
      <c r="N1718" s="216" t="s">
        <v>35</v>
      </c>
      <c r="O1718" s="214"/>
      <c r="P1718" s="161" t="str">
        <f>VLOOKUP(C1718,'[2]1.10正式版 (更新至2024年1月)'!$C:$P,14,FALSE)</f>
        <v>002504020170200-250402017-1</v>
      </c>
    </row>
    <row r="1719" s="161" customFormat="1" ht="24" customHeight="1" spans="1:23">
      <c r="A1719" s="208" t="s">
        <v>3384</v>
      </c>
      <c r="B1719" s="193" t="s">
        <v>3385</v>
      </c>
      <c r="C1719" s="193" t="s">
        <v>3386</v>
      </c>
      <c r="D1719" s="194" t="s">
        <v>3387</v>
      </c>
      <c r="E1719" s="195"/>
      <c r="F1719" s="193"/>
      <c r="G1719" s="193" t="s">
        <v>1694</v>
      </c>
      <c r="H1719" s="199">
        <v>29</v>
      </c>
      <c r="I1719" s="192">
        <v>29</v>
      </c>
      <c r="J1719" s="192">
        <v>29</v>
      </c>
      <c r="K1719" s="192">
        <v>29</v>
      </c>
      <c r="L1719" s="192">
        <v>29</v>
      </c>
      <c r="M1719" s="193"/>
      <c r="N1719" s="233" t="s">
        <v>703</v>
      </c>
      <c r="O1719" s="195" t="s">
        <v>1847</v>
      </c>
      <c r="P1719" s="161" t="str">
        <f>VLOOKUP(C1719,'[2]1.10正式版 (更新至2024年1月)'!$C:$P,14,FALSE)</f>
        <v>002504020170000-250402017-2</v>
      </c>
      <c r="T1719" s="163"/>
      <c r="U1719" s="163"/>
      <c r="V1719" s="163"/>
      <c r="W1719" s="163"/>
    </row>
    <row r="1720" s="161" customFormat="1" ht="24" customHeight="1" spans="1:16">
      <c r="A1720" s="208">
        <v>2504020180000</v>
      </c>
      <c r="B1720" s="193" t="s">
        <v>3388</v>
      </c>
      <c r="C1720" s="193">
        <v>250402018</v>
      </c>
      <c r="D1720" s="194" t="s">
        <v>3388</v>
      </c>
      <c r="E1720" s="195" t="s">
        <v>2271</v>
      </c>
      <c r="F1720" s="193"/>
      <c r="G1720" s="193" t="s">
        <v>1694</v>
      </c>
      <c r="H1720" s="193">
        <v>12</v>
      </c>
      <c r="I1720" s="193">
        <v>12</v>
      </c>
      <c r="J1720" s="193">
        <v>12</v>
      </c>
      <c r="K1720" s="193">
        <v>12</v>
      </c>
      <c r="L1720" s="193">
        <v>12</v>
      </c>
      <c r="M1720" s="195" t="s">
        <v>2383</v>
      </c>
      <c r="N1720" s="216" t="s">
        <v>35</v>
      </c>
      <c r="O1720" s="214"/>
      <c r="P1720" s="161" t="str">
        <f>VLOOKUP(C1720,'[2]1.10正式版 (更新至2024年1月)'!$C:$P,14,FALSE)</f>
        <v>002504020180000-250402018</v>
      </c>
    </row>
    <row r="1721" s="161" customFormat="1" ht="24" customHeight="1" spans="1:16">
      <c r="A1721" s="208">
        <v>2504020180100</v>
      </c>
      <c r="B1721" s="193" t="s">
        <v>3389</v>
      </c>
      <c r="C1721" s="193" t="s">
        <v>3390</v>
      </c>
      <c r="D1721" s="194" t="s">
        <v>3391</v>
      </c>
      <c r="E1721" s="195"/>
      <c r="F1721" s="193"/>
      <c r="G1721" s="193" t="s">
        <v>1694</v>
      </c>
      <c r="H1721" s="193">
        <v>3</v>
      </c>
      <c r="I1721" s="193">
        <v>3</v>
      </c>
      <c r="J1721" s="193">
        <v>3</v>
      </c>
      <c r="K1721" s="193">
        <v>3</v>
      </c>
      <c r="L1721" s="193">
        <v>3</v>
      </c>
      <c r="M1721" s="195"/>
      <c r="N1721" s="216" t="s">
        <v>35</v>
      </c>
      <c r="O1721" s="214"/>
      <c r="P1721" s="161" t="str">
        <f>VLOOKUP(C1721,'[2]1.10正式版 (更新至2024年1月)'!$C:$P,14,FALSE)</f>
        <v>002504020180100-250402018-1</v>
      </c>
    </row>
    <row r="1722" s="161" customFormat="1" ht="19" customHeight="1" spans="1:16">
      <c r="A1722" s="208">
        <v>2504020190000</v>
      </c>
      <c r="B1722" s="193" t="s">
        <v>3392</v>
      </c>
      <c r="C1722" s="193">
        <v>250402019</v>
      </c>
      <c r="D1722" s="194" t="s">
        <v>3392</v>
      </c>
      <c r="E1722" s="195" t="s">
        <v>3379</v>
      </c>
      <c r="F1722" s="193"/>
      <c r="G1722" s="193" t="s">
        <v>1694</v>
      </c>
      <c r="H1722" s="193">
        <v>26</v>
      </c>
      <c r="I1722" s="193">
        <v>23</v>
      </c>
      <c r="J1722" s="193">
        <v>21</v>
      </c>
      <c r="K1722" s="193">
        <v>20</v>
      </c>
      <c r="L1722" s="193">
        <v>17</v>
      </c>
      <c r="M1722" s="195" t="s">
        <v>3393</v>
      </c>
      <c r="N1722" s="216" t="s">
        <v>35</v>
      </c>
      <c r="O1722" s="214"/>
      <c r="P1722" s="161" t="str">
        <f>VLOOKUP(C1722,'[2]1.10正式版 (更新至2024年1月)'!$C:$P,14,FALSE)</f>
        <v>002504020190000-250402019</v>
      </c>
    </row>
    <row r="1723" s="161" customFormat="1" ht="24" customHeight="1" spans="1:16">
      <c r="A1723" s="208">
        <v>2504020190200</v>
      </c>
      <c r="B1723" s="193" t="s">
        <v>3394</v>
      </c>
      <c r="C1723" s="193" t="s">
        <v>3395</v>
      </c>
      <c r="D1723" s="194" t="s">
        <v>3396</v>
      </c>
      <c r="E1723" s="195"/>
      <c r="F1723" s="193"/>
      <c r="G1723" s="193" t="s">
        <v>1694</v>
      </c>
      <c r="H1723" s="193">
        <v>10</v>
      </c>
      <c r="I1723" s="193">
        <v>10</v>
      </c>
      <c r="J1723" s="193">
        <v>10</v>
      </c>
      <c r="K1723" s="193">
        <v>10</v>
      </c>
      <c r="L1723" s="193">
        <v>10</v>
      </c>
      <c r="M1723" s="195"/>
      <c r="N1723" s="216" t="s">
        <v>35</v>
      </c>
      <c r="O1723" s="214"/>
      <c r="P1723" s="161" t="str">
        <f>VLOOKUP(C1723,'[2]1.10正式版 (更新至2024年1月)'!$C:$P,14,FALSE)</f>
        <v>002504020190200-250402019-1</v>
      </c>
    </row>
    <row r="1724" s="161" customFormat="1" ht="19" customHeight="1" spans="1:16">
      <c r="A1724" s="208">
        <v>2504020200000</v>
      </c>
      <c r="B1724" s="193" t="s">
        <v>3397</v>
      </c>
      <c r="C1724" s="193">
        <v>250402020</v>
      </c>
      <c r="D1724" s="194" t="s">
        <v>3397</v>
      </c>
      <c r="E1724" s="195"/>
      <c r="F1724" s="193"/>
      <c r="G1724" s="193" t="s">
        <v>1694</v>
      </c>
      <c r="H1724" s="193">
        <v>26</v>
      </c>
      <c r="I1724" s="193">
        <v>23</v>
      </c>
      <c r="J1724" s="193">
        <v>21</v>
      </c>
      <c r="K1724" s="193">
        <v>20</v>
      </c>
      <c r="L1724" s="193">
        <v>17</v>
      </c>
      <c r="M1724" s="195"/>
      <c r="N1724" s="216" t="s">
        <v>35</v>
      </c>
      <c r="O1724" s="214"/>
      <c r="P1724" s="161" t="str">
        <f>VLOOKUP(C1724,'[2]1.10正式版 (更新至2024年1月)'!$C:$P,14,FALSE)</f>
        <v>002504020200000-250402020</v>
      </c>
    </row>
    <row r="1725" s="161" customFormat="1" ht="19" customHeight="1" spans="1:16">
      <c r="A1725" s="208">
        <v>2504020210000</v>
      </c>
      <c r="B1725" s="193" t="s">
        <v>3398</v>
      </c>
      <c r="C1725" s="193">
        <v>250402021</v>
      </c>
      <c r="D1725" s="194" t="s">
        <v>3398</v>
      </c>
      <c r="E1725" s="195"/>
      <c r="F1725" s="193"/>
      <c r="G1725" s="193" t="s">
        <v>1694</v>
      </c>
      <c r="H1725" s="193">
        <v>26</v>
      </c>
      <c r="I1725" s="193">
        <v>23</v>
      </c>
      <c r="J1725" s="193">
        <v>21</v>
      </c>
      <c r="K1725" s="193">
        <v>20</v>
      </c>
      <c r="L1725" s="193">
        <v>17</v>
      </c>
      <c r="M1725" s="195"/>
      <c r="N1725" s="216" t="s">
        <v>35</v>
      </c>
      <c r="O1725" s="214"/>
      <c r="P1725" s="161" t="str">
        <f>VLOOKUP(C1725,'[2]1.10正式版 (更新至2024年1月)'!$C:$P,14,FALSE)</f>
        <v>002504020210000-250402021</v>
      </c>
    </row>
    <row r="1726" s="161" customFormat="1" ht="19" customHeight="1" spans="1:16">
      <c r="A1726" s="208">
        <v>2504020220000</v>
      </c>
      <c r="B1726" s="193" t="s">
        <v>3399</v>
      </c>
      <c r="C1726" s="193">
        <v>250402022</v>
      </c>
      <c r="D1726" s="194" t="s">
        <v>3399</v>
      </c>
      <c r="E1726" s="195"/>
      <c r="F1726" s="193"/>
      <c r="G1726" s="193" t="s">
        <v>1694</v>
      </c>
      <c r="H1726" s="193">
        <v>20.4</v>
      </c>
      <c r="I1726" s="193">
        <v>17</v>
      </c>
      <c r="J1726" s="193">
        <v>17</v>
      </c>
      <c r="K1726" s="193">
        <v>17</v>
      </c>
      <c r="L1726" s="193">
        <v>14.45</v>
      </c>
      <c r="M1726" s="195"/>
      <c r="N1726" s="216" t="s">
        <v>35</v>
      </c>
      <c r="O1726" s="214"/>
      <c r="P1726" s="161" t="str">
        <f>VLOOKUP(C1726,'[2]1.10正式版 (更新至2024年1月)'!$C:$P,14,FALSE)</f>
        <v>002504020220000-250402022</v>
      </c>
    </row>
    <row r="1727" s="161" customFormat="1" ht="24" customHeight="1" spans="1:16">
      <c r="A1727" s="208">
        <v>2504020230000</v>
      </c>
      <c r="B1727" s="193" t="s">
        <v>3400</v>
      </c>
      <c r="C1727" s="193">
        <v>250402023</v>
      </c>
      <c r="D1727" s="194" t="s">
        <v>3400</v>
      </c>
      <c r="E1727" s="195"/>
      <c r="F1727" s="193"/>
      <c r="G1727" s="193" t="s">
        <v>1694</v>
      </c>
      <c r="H1727" s="193">
        <v>26</v>
      </c>
      <c r="I1727" s="193">
        <v>23</v>
      </c>
      <c r="J1727" s="193">
        <v>21</v>
      </c>
      <c r="K1727" s="193">
        <v>20</v>
      </c>
      <c r="L1727" s="193">
        <v>17</v>
      </c>
      <c r="M1727" s="195"/>
      <c r="N1727" s="216" t="s">
        <v>35</v>
      </c>
      <c r="O1727" s="214"/>
      <c r="P1727" s="161" t="str">
        <f>VLOOKUP(C1727,'[2]1.10正式版 (更新至2024年1月)'!$C:$P,14,FALSE)</f>
        <v>002504020230000-250402023</v>
      </c>
    </row>
    <row r="1728" s="161" customFormat="1" ht="19" customHeight="1" spans="1:16">
      <c r="A1728" s="208">
        <v>2504020240000</v>
      </c>
      <c r="B1728" s="193" t="s">
        <v>3401</v>
      </c>
      <c r="C1728" s="193">
        <v>250402024</v>
      </c>
      <c r="D1728" s="194" t="s">
        <v>3401</v>
      </c>
      <c r="E1728" s="195"/>
      <c r="F1728" s="193"/>
      <c r="G1728" s="193" t="s">
        <v>1694</v>
      </c>
      <c r="H1728" s="193">
        <v>26</v>
      </c>
      <c r="I1728" s="193">
        <v>23</v>
      </c>
      <c r="J1728" s="193">
        <v>21</v>
      </c>
      <c r="K1728" s="193">
        <v>20</v>
      </c>
      <c r="L1728" s="193">
        <v>17</v>
      </c>
      <c r="M1728" s="195"/>
      <c r="N1728" s="216" t="s">
        <v>35</v>
      </c>
      <c r="O1728" s="214"/>
      <c r="P1728" s="161" t="str">
        <f>VLOOKUP(C1728,'[2]1.10正式版 (更新至2024年1月)'!$C:$P,14,FALSE)</f>
        <v>002504020240000-250402024</v>
      </c>
    </row>
    <row r="1729" s="161" customFormat="1" ht="19" customHeight="1" spans="1:16">
      <c r="A1729" s="208">
        <v>2504020250000</v>
      </c>
      <c r="B1729" s="193" t="s">
        <v>3402</v>
      </c>
      <c r="C1729" s="193">
        <v>250402025</v>
      </c>
      <c r="D1729" s="194" t="s">
        <v>3402</v>
      </c>
      <c r="E1729" s="195"/>
      <c r="F1729" s="193"/>
      <c r="G1729" s="193" t="s">
        <v>1694</v>
      </c>
      <c r="H1729" s="193">
        <v>22</v>
      </c>
      <c r="I1729" s="193">
        <v>20</v>
      </c>
      <c r="J1729" s="193">
        <v>18</v>
      </c>
      <c r="K1729" s="193">
        <v>16</v>
      </c>
      <c r="L1729" s="193">
        <v>13.6</v>
      </c>
      <c r="M1729" s="195"/>
      <c r="N1729" s="216" t="s">
        <v>35</v>
      </c>
      <c r="O1729" s="214"/>
      <c r="P1729" s="161" t="str">
        <f>VLOOKUP(C1729,'[2]1.10正式版 (更新至2024年1月)'!$C:$P,14,FALSE)</f>
        <v>002504020250000-250402025</v>
      </c>
    </row>
    <row r="1730" s="161" customFormat="1" ht="19" customHeight="1" spans="1:16">
      <c r="A1730" s="208">
        <v>2504020260000</v>
      </c>
      <c r="B1730" s="193" t="s">
        <v>3403</v>
      </c>
      <c r="C1730" s="193">
        <v>250402026</v>
      </c>
      <c r="D1730" s="194" t="s">
        <v>3403</v>
      </c>
      <c r="E1730" s="195" t="s">
        <v>2271</v>
      </c>
      <c r="F1730" s="193"/>
      <c r="G1730" s="193" t="s">
        <v>1694</v>
      </c>
      <c r="H1730" s="193">
        <v>25</v>
      </c>
      <c r="I1730" s="193">
        <v>23</v>
      </c>
      <c r="J1730" s="193">
        <v>21</v>
      </c>
      <c r="K1730" s="193">
        <v>19</v>
      </c>
      <c r="L1730" s="193">
        <v>16.9</v>
      </c>
      <c r="M1730" s="195" t="s">
        <v>3367</v>
      </c>
      <c r="N1730" s="216" t="s">
        <v>35</v>
      </c>
      <c r="O1730" s="214"/>
      <c r="P1730" s="161" t="str">
        <f>VLOOKUP(C1730,'[2]1.10正式版 (更新至2024年1月)'!$C:$P,14,FALSE)</f>
        <v>002504020260000-250402026</v>
      </c>
    </row>
    <row r="1731" s="161" customFormat="1" ht="24" customHeight="1" spans="1:16">
      <c r="A1731" s="208">
        <v>2504020260100</v>
      </c>
      <c r="B1731" s="193" t="s">
        <v>3404</v>
      </c>
      <c r="C1731" s="193" t="s">
        <v>3405</v>
      </c>
      <c r="D1731" s="194" t="s">
        <v>3404</v>
      </c>
      <c r="E1731" s="195"/>
      <c r="F1731" s="193"/>
      <c r="G1731" s="193" t="s">
        <v>1694</v>
      </c>
      <c r="H1731" s="193"/>
      <c r="I1731" s="193"/>
      <c r="J1731" s="193"/>
      <c r="K1731" s="193"/>
      <c r="L1731" s="193"/>
      <c r="M1731" s="195"/>
      <c r="N1731" s="216" t="s">
        <v>35</v>
      </c>
      <c r="O1731" s="214"/>
      <c r="P1731" s="161" t="str">
        <f>VLOOKUP(C1731,'[2]1.10正式版 (更新至2024年1月)'!$C:$P,14,FALSE)</f>
        <v>002504020260100-250402026-1</v>
      </c>
    </row>
    <row r="1732" s="161" customFormat="1" ht="19" customHeight="1" spans="1:16">
      <c r="A1732" s="208">
        <v>2504020270000</v>
      </c>
      <c r="B1732" s="193" t="s">
        <v>3406</v>
      </c>
      <c r="C1732" s="193">
        <v>250402027</v>
      </c>
      <c r="D1732" s="194" t="s">
        <v>3406</v>
      </c>
      <c r="E1732" s="195"/>
      <c r="F1732" s="193"/>
      <c r="G1732" s="193" t="s">
        <v>1694</v>
      </c>
      <c r="H1732" s="193">
        <v>18</v>
      </c>
      <c r="I1732" s="193">
        <v>15</v>
      </c>
      <c r="J1732" s="193">
        <v>15</v>
      </c>
      <c r="K1732" s="193">
        <v>15</v>
      </c>
      <c r="L1732" s="193">
        <v>12.75</v>
      </c>
      <c r="M1732" s="195"/>
      <c r="N1732" s="216" t="s">
        <v>35</v>
      </c>
      <c r="O1732" s="214"/>
      <c r="P1732" s="161" t="str">
        <f>VLOOKUP(C1732,'[2]1.10正式版 (更新至2024年1月)'!$C:$P,14,FALSE)</f>
        <v>002504020270000-250402027</v>
      </c>
    </row>
    <row r="1733" s="161" customFormat="1" ht="19" customHeight="1" spans="1:16">
      <c r="A1733" s="208">
        <v>2504020280000</v>
      </c>
      <c r="B1733" s="193" t="s">
        <v>3407</v>
      </c>
      <c r="C1733" s="193">
        <v>250402028</v>
      </c>
      <c r="D1733" s="194" t="s">
        <v>3407</v>
      </c>
      <c r="E1733" s="195"/>
      <c r="F1733" s="193"/>
      <c r="G1733" s="193" t="s">
        <v>1694</v>
      </c>
      <c r="H1733" s="193">
        <v>13</v>
      </c>
      <c r="I1733" s="193">
        <v>12</v>
      </c>
      <c r="J1733" s="193">
        <v>11</v>
      </c>
      <c r="K1733" s="193">
        <v>10</v>
      </c>
      <c r="L1733" s="193">
        <v>8.5</v>
      </c>
      <c r="M1733" s="195"/>
      <c r="N1733" s="216" t="s">
        <v>35</v>
      </c>
      <c r="O1733" s="214"/>
      <c r="P1733" s="161" t="str">
        <f>VLOOKUP(C1733,'[2]1.10正式版 (更新至2024年1月)'!$C:$P,14,FALSE)</f>
        <v>002504020280000-250402028</v>
      </c>
    </row>
    <row r="1734" s="161" customFormat="1" ht="19" customHeight="1" spans="1:16">
      <c r="A1734" s="208">
        <v>2504020290000</v>
      </c>
      <c r="B1734" s="193" t="s">
        <v>3408</v>
      </c>
      <c r="C1734" s="193">
        <v>250402029</v>
      </c>
      <c r="D1734" s="194" t="s">
        <v>3408</v>
      </c>
      <c r="E1734" s="195"/>
      <c r="F1734" s="193"/>
      <c r="G1734" s="193" t="s">
        <v>1694</v>
      </c>
      <c r="H1734" s="193">
        <v>13</v>
      </c>
      <c r="I1734" s="193">
        <v>12</v>
      </c>
      <c r="J1734" s="193">
        <v>11</v>
      </c>
      <c r="K1734" s="193">
        <v>10</v>
      </c>
      <c r="L1734" s="193">
        <v>8.5</v>
      </c>
      <c r="M1734" s="195"/>
      <c r="N1734" s="216" t="s">
        <v>35</v>
      </c>
      <c r="O1734" s="214"/>
      <c r="P1734" s="161" t="str">
        <f>VLOOKUP(C1734,'[2]1.10正式版 (更新至2024年1月)'!$C:$P,14,FALSE)</f>
        <v>002504020290000-250402029</v>
      </c>
    </row>
    <row r="1735" s="161" customFormat="1" ht="24" customHeight="1" spans="1:16">
      <c r="A1735" s="208">
        <v>2504020300000</v>
      </c>
      <c r="B1735" s="193" t="s">
        <v>3409</v>
      </c>
      <c r="C1735" s="193">
        <v>250402030</v>
      </c>
      <c r="D1735" s="194" t="s">
        <v>3409</v>
      </c>
      <c r="E1735" s="195" t="s">
        <v>3410</v>
      </c>
      <c r="F1735" s="193"/>
      <c r="G1735" s="193" t="s">
        <v>1694</v>
      </c>
      <c r="H1735" s="193">
        <v>17</v>
      </c>
      <c r="I1735" s="193">
        <v>15</v>
      </c>
      <c r="J1735" s="193">
        <v>13</v>
      </c>
      <c r="K1735" s="193">
        <v>12</v>
      </c>
      <c r="L1735" s="193">
        <v>10.2</v>
      </c>
      <c r="M1735" s="195" t="s">
        <v>3245</v>
      </c>
      <c r="N1735" s="216" t="s">
        <v>35</v>
      </c>
      <c r="O1735" s="214"/>
      <c r="P1735" s="161" t="str">
        <f>VLOOKUP(C1735,'[2]1.10正式版 (更新至2024年1月)'!$C:$P,14,FALSE)</f>
        <v>002504020300000-250402030</v>
      </c>
    </row>
    <row r="1736" s="161" customFormat="1" ht="19" customHeight="1" spans="1:16">
      <c r="A1736" s="208">
        <v>2504020300100</v>
      </c>
      <c r="B1736" s="193" t="s">
        <v>3411</v>
      </c>
      <c r="C1736" s="193" t="s">
        <v>3412</v>
      </c>
      <c r="D1736" s="194" t="s">
        <v>3411</v>
      </c>
      <c r="E1736" s="195"/>
      <c r="F1736" s="193"/>
      <c r="G1736" s="193" t="s">
        <v>1694</v>
      </c>
      <c r="H1736" s="193">
        <v>17</v>
      </c>
      <c r="I1736" s="193">
        <v>15</v>
      </c>
      <c r="J1736" s="193">
        <v>13</v>
      </c>
      <c r="K1736" s="193">
        <v>12</v>
      </c>
      <c r="L1736" s="193">
        <v>10.2</v>
      </c>
      <c r="M1736" s="195"/>
      <c r="N1736" s="216" t="s">
        <v>35</v>
      </c>
      <c r="O1736" s="214"/>
      <c r="P1736" s="161" t="str">
        <f>VLOOKUP(C1736,'[2]1.10正式版 (更新至2024年1月)'!$C:$P,14,FALSE)</f>
        <v>002504020300100-250402030-1</v>
      </c>
    </row>
    <row r="1737" s="161" customFormat="1" ht="19" customHeight="1" spans="1:16">
      <c r="A1737" s="208">
        <v>2504020300200</v>
      </c>
      <c r="B1737" s="193" t="s">
        <v>3413</v>
      </c>
      <c r="C1737" s="193" t="s">
        <v>3414</v>
      </c>
      <c r="D1737" s="194" t="s">
        <v>3413</v>
      </c>
      <c r="E1737" s="195"/>
      <c r="F1737" s="193"/>
      <c r="G1737" s="193" t="s">
        <v>1694</v>
      </c>
      <c r="H1737" s="193">
        <v>17</v>
      </c>
      <c r="I1737" s="193">
        <v>15</v>
      </c>
      <c r="J1737" s="193">
        <v>13</v>
      </c>
      <c r="K1737" s="193">
        <v>12</v>
      </c>
      <c r="L1737" s="193">
        <v>10.2</v>
      </c>
      <c r="M1737" s="195"/>
      <c r="N1737" s="216" t="s">
        <v>35</v>
      </c>
      <c r="O1737" s="214"/>
      <c r="P1737" s="161" t="str">
        <f>VLOOKUP(C1737,'[2]1.10正式版 (更新至2024年1月)'!$C:$P,14,FALSE)</f>
        <v>002504020300200-250402030-2</v>
      </c>
    </row>
    <row r="1738" s="161" customFormat="1" ht="19" customHeight="1" spans="1:16">
      <c r="A1738" s="208">
        <v>2504020300300</v>
      </c>
      <c r="B1738" s="193" t="s">
        <v>3415</v>
      </c>
      <c r="C1738" s="193" t="s">
        <v>3416</v>
      </c>
      <c r="D1738" s="194" t="s">
        <v>3415</v>
      </c>
      <c r="E1738" s="195"/>
      <c r="F1738" s="193"/>
      <c r="G1738" s="193" t="s">
        <v>1694</v>
      </c>
      <c r="H1738" s="193">
        <v>17</v>
      </c>
      <c r="I1738" s="193">
        <v>15</v>
      </c>
      <c r="J1738" s="193">
        <v>13</v>
      </c>
      <c r="K1738" s="193">
        <v>12</v>
      </c>
      <c r="L1738" s="193">
        <v>10.2</v>
      </c>
      <c r="M1738" s="195"/>
      <c r="N1738" s="216" t="s">
        <v>35</v>
      </c>
      <c r="O1738" s="214"/>
      <c r="P1738" s="161" t="str">
        <f>VLOOKUP(C1738,'[2]1.10正式版 (更新至2024年1月)'!$C:$P,14,FALSE)</f>
        <v>002504020300300-250402030-3</v>
      </c>
    </row>
    <row r="1739" s="161" customFormat="1" ht="24" customHeight="1" spans="1:16">
      <c r="A1739" s="208">
        <v>2504020310000</v>
      </c>
      <c r="B1739" s="193" t="s">
        <v>3417</v>
      </c>
      <c r="C1739" s="193">
        <v>250402031</v>
      </c>
      <c r="D1739" s="194" t="s">
        <v>3417</v>
      </c>
      <c r="E1739" s="195" t="s">
        <v>3410</v>
      </c>
      <c r="F1739" s="193"/>
      <c r="G1739" s="193" t="s">
        <v>1694</v>
      </c>
      <c r="H1739" s="193">
        <v>17</v>
      </c>
      <c r="I1739" s="193">
        <v>15</v>
      </c>
      <c r="J1739" s="193">
        <v>13</v>
      </c>
      <c r="K1739" s="193">
        <v>12</v>
      </c>
      <c r="L1739" s="193">
        <v>10.2</v>
      </c>
      <c r="M1739" s="195" t="s">
        <v>3245</v>
      </c>
      <c r="N1739" s="216" t="s">
        <v>35</v>
      </c>
      <c r="O1739" s="214"/>
      <c r="P1739" s="161" t="str">
        <f>VLOOKUP(C1739,'[2]1.10正式版 (更新至2024年1月)'!$C:$P,14,FALSE)</f>
        <v>002504020310000-250402031</v>
      </c>
    </row>
    <row r="1740" s="161" customFormat="1" ht="19" customHeight="1" spans="1:16">
      <c r="A1740" s="208">
        <v>2504020310100</v>
      </c>
      <c r="B1740" s="193" t="s">
        <v>3418</v>
      </c>
      <c r="C1740" s="193" t="s">
        <v>3419</v>
      </c>
      <c r="D1740" s="194" t="s">
        <v>3418</v>
      </c>
      <c r="E1740" s="195"/>
      <c r="F1740" s="193"/>
      <c r="G1740" s="193" t="s">
        <v>1694</v>
      </c>
      <c r="H1740" s="193">
        <v>17</v>
      </c>
      <c r="I1740" s="193">
        <v>15</v>
      </c>
      <c r="J1740" s="193">
        <v>13</v>
      </c>
      <c r="K1740" s="193">
        <v>12</v>
      </c>
      <c r="L1740" s="193">
        <v>10.2</v>
      </c>
      <c r="M1740" s="195"/>
      <c r="N1740" s="216" t="s">
        <v>35</v>
      </c>
      <c r="O1740" s="214"/>
      <c r="P1740" s="161" t="str">
        <f>VLOOKUP(C1740,'[2]1.10正式版 (更新至2024年1月)'!$C:$P,14,FALSE)</f>
        <v>002504020310100-250402031-1</v>
      </c>
    </row>
    <row r="1741" s="161" customFormat="1" ht="19" customHeight="1" spans="1:16">
      <c r="A1741" s="208">
        <v>2504020310200</v>
      </c>
      <c r="B1741" s="193" t="s">
        <v>3420</v>
      </c>
      <c r="C1741" s="193" t="s">
        <v>3421</v>
      </c>
      <c r="D1741" s="194" t="s">
        <v>3420</v>
      </c>
      <c r="E1741" s="195"/>
      <c r="F1741" s="193"/>
      <c r="G1741" s="193" t="s">
        <v>1694</v>
      </c>
      <c r="H1741" s="193">
        <v>17</v>
      </c>
      <c r="I1741" s="193">
        <v>15</v>
      </c>
      <c r="J1741" s="193">
        <v>13</v>
      </c>
      <c r="K1741" s="193">
        <v>12</v>
      </c>
      <c r="L1741" s="193">
        <v>10.2</v>
      </c>
      <c r="M1741" s="195"/>
      <c r="N1741" s="216" t="s">
        <v>35</v>
      </c>
      <c r="O1741" s="214"/>
      <c r="P1741" s="161" t="str">
        <f>VLOOKUP(C1741,'[2]1.10正式版 (更新至2024年1月)'!$C:$P,14,FALSE)</f>
        <v>002504020310200-250402031-2</v>
      </c>
    </row>
    <row r="1742" s="161" customFormat="1" ht="19" customHeight="1" spans="1:16">
      <c r="A1742" s="208">
        <v>2504020310300</v>
      </c>
      <c r="B1742" s="193" t="s">
        <v>3422</v>
      </c>
      <c r="C1742" s="193" t="s">
        <v>3423</v>
      </c>
      <c r="D1742" s="194" t="s">
        <v>3422</v>
      </c>
      <c r="E1742" s="195"/>
      <c r="F1742" s="193"/>
      <c r="G1742" s="193" t="s">
        <v>1694</v>
      </c>
      <c r="H1742" s="193">
        <v>17</v>
      </c>
      <c r="I1742" s="193">
        <v>15</v>
      </c>
      <c r="J1742" s="193">
        <v>13</v>
      </c>
      <c r="K1742" s="193">
        <v>12</v>
      </c>
      <c r="L1742" s="193">
        <v>10.2</v>
      </c>
      <c r="M1742" s="195"/>
      <c r="N1742" s="216" t="s">
        <v>35</v>
      </c>
      <c r="O1742" s="214"/>
      <c r="P1742" s="161" t="str">
        <f>VLOOKUP(C1742,'[2]1.10正式版 (更新至2024年1月)'!$C:$P,14,FALSE)</f>
        <v>002504020310300-250402031-3</v>
      </c>
    </row>
    <row r="1743" s="161" customFormat="1" ht="19" customHeight="1" spans="1:16">
      <c r="A1743" s="208">
        <v>2504020320000</v>
      </c>
      <c r="B1743" s="193" t="s">
        <v>3424</v>
      </c>
      <c r="C1743" s="193">
        <v>250402032</v>
      </c>
      <c r="D1743" s="194" t="s">
        <v>3424</v>
      </c>
      <c r="E1743" s="195"/>
      <c r="F1743" s="193"/>
      <c r="G1743" s="193" t="s">
        <v>1694</v>
      </c>
      <c r="H1743" s="193">
        <v>17</v>
      </c>
      <c r="I1743" s="193">
        <v>15</v>
      </c>
      <c r="J1743" s="193">
        <v>13</v>
      </c>
      <c r="K1743" s="193">
        <v>12</v>
      </c>
      <c r="L1743" s="193">
        <v>10.2</v>
      </c>
      <c r="M1743" s="195"/>
      <c r="N1743" s="216" t="s">
        <v>35</v>
      </c>
      <c r="O1743" s="214"/>
      <c r="P1743" s="161" t="str">
        <f>VLOOKUP(C1743,'[2]1.10正式版 (更新至2024年1月)'!$C:$P,14,FALSE)</f>
        <v>002504020320000-250402032</v>
      </c>
    </row>
    <row r="1744" s="161" customFormat="1" ht="19" customHeight="1" spans="1:16">
      <c r="A1744" s="208">
        <v>2504020330000</v>
      </c>
      <c r="B1744" s="193" t="s">
        <v>3425</v>
      </c>
      <c r="C1744" s="193">
        <v>250402033</v>
      </c>
      <c r="D1744" s="194" t="s">
        <v>3425</v>
      </c>
      <c r="E1744" s="195" t="s">
        <v>3426</v>
      </c>
      <c r="F1744" s="193"/>
      <c r="G1744" s="193" t="s">
        <v>1694</v>
      </c>
      <c r="H1744" s="193">
        <v>17</v>
      </c>
      <c r="I1744" s="193">
        <v>15</v>
      </c>
      <c r="J1744" s="193">
        <v>13</v>
      </c>
      <c r="K1744" s="193">
        <v>12</v>
      </c>
      <c r="L1744" s="193">
        <v>10.2</v>
      </c>
      <c r="M1744" s="195" t="s">
        <v>3245</v>
      </c>
      <c r="N1744" s="216" t="s">
        <v>35</v>
      </c>
      <c r="O1744" s="214"/>
      <c r="P1744" s="161" t="str">
        <f>VLOOKUP(C1744,'[2]1.10正式版 (更新至2024年1月)'!$C:$P,14,FALSE)</f>
        <v>002504020330000-250402033</v>
      </c>
    </row>
    <row r="1745" s="161" customFormat="1" ht="24" customHeight="1" spans="1:16">
      <c r="A1745" s="208">
        <v>2504020330100</v>
      </c>
      <c r="B1745" s="193" t="s">
        <v>3427</v>
      </c>
      <c r="C1745" s="193" t="s">
        <v>3428</v>
      </c>
      <c r="D1745" s="194" t="s">
        <v>3429</v>
      </c>
      <c r="E1745" s="195"/>
      <c r="F1745" s="193"/>
      <c r="G1745" s="193" t="s">
        <v>1694</v>
      </c>
      <c r="H1745" s="193">
        <v>17</v>
      </c>
      <c r="I1745" s="193">
        <v>15</v>
      </c>
      <c r="J1745" s="193">
        <v>13</v>
      </c>
      <c r="K1745" s="193">
        <v>12</v>
      </c>
      <c r="L1745" s="193">
        <v>10.2</v>
      </c>
      <c r="M1745" s="195"/>
      <c r="N1745" s="216" t="s">
        <v>35</v>
      </c>
      <c r="O1745" s="214"/>
      <c r="P1745" s="161" t="str">
        <f>VLOOKUP(C1745,'[2]1.10正式版 (更新至2024年1月)'!$C:$P,14,FALSE)</f>
        <v>002504020330100-250402033-1</v>
      </c>
    </row>
    <row r="1746" s="161" customFormat="1" ht="24" customHeight="1" spans="1:16">
      <c r="A1746" s="208">
        <v>2504020330200</v>
      </c>
      <c r="B1746" s="193" t="s">
        <v>3430</v>
      </c>
      <c r="C1746" s="193" t="s">
        <v>3431</v>
      </c>
      <c r="D1746" s="194" t="s">
        <v>3432</v>
      </c>
      <c r="E1746" s="195"/>
      <c r="F1746" s="193"/>
      <c r="G1746" s="193" t="s">
        <v>1694</v>
      </c>
      <c r="H1746" s="193">
        <v>17</v>
      </c>
      <c r="I1746" s="193">
        <v>15</v>
      </c>
      <c r="J1746" s="193">
        <v>13</v>
      </c>
      <c r="K1746" s="193">
        <v>12</v>
      </c>
      <c r="L1746" s="193">
        <v>10.2</v>
      </c>
      <c r="M1746" s="195"/>
      <c r="N1746" s="216" t="s">
        <v>35</v>
      </c>
      <c r="O1746" s="214"/>
      <c r="P1746" s="161" t="str">
        <f>VLOOKUP(C1746,'[2]1.10正式版 (更新至2024年1月)'!$C:$P,14,FALSE)</f>
        <v>002504020330200-250402033-2</v>
      </c>
    </row>
    <row r="1747" s="161" customFormat="1" ht="19" customHeight="1" spans="1:16">
      <c r="A1747" s="208">
        <v>2504020340000</v>
      </c>
      <c r="B1747" s="193" t="s">
        <v>3433</v>
      </c>
      <c r="C1747" s="193">
        <v>250402034</v>
      </c>
      <c r="D1747" s="194" t="s">
        <v>3433</v>
      </c>
      <c r="E1747" s="195"/>
      <c r="F1747" s="193"/>
      <c r="G1747" s="193" t="s">
        <v>1694</v>
      </c>
      <c r="H1747" s="193">
        <v>26</v>
      </c>
      <c r="I1747" s="193">
        <v>23</v>
      </c>
      <c r="J1747" s="193">
        <v>21</v>
      </c>
      <c r="K1747" s="193">
        <v>20</v>
      </c>
      <c r="L1747" s="193">
        <v>17</v>
      </c>
      <c r="M1747" s="195"/>
      <c r="N1747" s="216" t="s">
        <v>35</v>
      </c>
      <c r="O1747" s="214"/>
      <c r="P1747" s="161" t="str">
        <f>VLOOKUP(C1747,'[2]1.10正式版 (更新至2024年1月)'!$C:$P,14,FALSE)</f>
        <v>002504020340000-250402034</v>
      </c>
    </row>
    <row r="1748" s="161" customFormat="1" ht="19" customHeight="1" spans="1:16">
      <c r="A1748" s="208">
        <v>2504020350000</v>
      </c>
      <c r="B1748" s="193" t="s">
        <v>3434</v>
      </c>
      <c r="C1748" s="193">
        <v>250402035</v>
      </c>
      <c r="D1748" s="194" t="s">
        <v>3434</v>
      </c>
      <c r="E1748" s="195" t="s">
        <v>2271</v>
      </c>
      <c r="F1748" s="193"/>
      <c r="G1748" s="193" t="s">
        <v>1694</v>
      </c>
      <c r="H1748" s="193">
        <v>15</v>
      </c>
      <c r="I1748" s="193">
        <v>15</v>
      </c>
      <c r="J1748" s="193">
        <v>15</v>
      </c>
      <c r="K1748" s="193">
        <v>15</v>
      </c>
      <c r="L1748" s="193">
        <v>15</v>
      </c>
      <c r="M1748" s="195" t="s">
        <v>3435</v>
      </c>
      <c r="N1748" s="216" t="s">
        <v>35</v>
      </c>
      <c r="O1748" s="214"/>
      <c r="P1748" s="161" t="str">
        <f>VLOOKUP(C1748,'[2]1.10正式版 (更新至2024年1月)'!$C:$P,14,FALSE)</f>
        <v>002504020350000-250402035</v>
      </c>
    </row>
    <row r="1749" s="161" customFormat="1" ht="24" customHeight="1" spans="1:16">
      <c r="A1749" s="208">
        <v>2504020350200</v>
      </c>
      <c r="B1749" s="193" t="s">
        <v>3436</v>
      </c>
      <c r="C1749" s="193" t="s">
        <v>3437</v>
      </c>
      <c r="D1749" s="194" t="s">
        <v>3436</v>
      </c>
      <c r="E1749" s="195"/>
      <c r="F1749" s="193"/>
      <c r="G1749" s="193" t="s">
        <v>1694</v>
      </c>
      <c r="H1749" s="225">
        <v>6</v>
      </c>
      <c r="I1749" s="225">
        <v>6</v>
      </c>
      <c r="J1749" s="225">
        <v>6</v>
      </c>
      <c r="K1749" s="225">
        <v>6</v>
      </c>
      <c r="L1749" s="225">
        <v>6</v>
      </c>
      <c r="M1749" s="195"/>
      <c r="N1749" s="216" t="s">
        <v>35</v>
      </c>
      <c r="O1749" s="214"/>
      <c r="P1749" s="161" t="str">
        <f>VLOOKUP(C1749,'[2]1.10正式版 (更新至2024年1月)'!$C:$P,14,FALSE)</f>
        <v>002504020350200-250402035-1</v>
      </c>
    </row>
    <row r="1750" s="161" customFormat="1" ht="24" customHeight="1" spans="1:16">
      <c r="A1750" s="208">
        <v>2504020360000</v>
      </c>
      <c r="B1750" s="193" t="s">
        <v>3438</v>
      </c>
      <c r="C1750" s="193">
        <v>250402036</v>
      </c>
      <c r="D1750" s="194" t="s">
        <v>3438</v>
      </c>
      <c r="E1750" s="195"/>
      <c r="F1750" s="193"/>
      <c r="G1750" s="193" t="s">
        <v>1694</v>
      </c>
      <c r="H1750" s="193">
        <v>22</v>
      </c>
      <c r="I1750" s="193">
        <v>20</v>
      </c>
      <c r="J1750" s="193">
        <v>18</v>
      </c>
      <c r="K1750" s="193">
        <v>16</v>
      </c>
      <c r="L1750" s="193">
        <v>13.6</v>
      </c>
      <c r="M1750" s="195"/>
      <c r="N1750" s="216" t="s">
        <v>35</v>
      </c>
      <c r="O1750" s="214"/>
      <c r="P1750" s="161" t="str">
        <f>VLOOKUP(C1750,'[2]1.10正式版 (更新至2024年1月)'!$C:$P,14,FALSE)</f>
        <v>002504020360000-250402036</v>
      </c>
    </row>
    <row r="1751" s="161" customFormat="1" ht="19" customHeight="1" spans="1:16">
      <c r="A1751" s="208">
        <v>2504020370000</v>
      </c>
      <c r="B1751" s="193" t="s">
        <v>3439</v>
      </c>
      <c r="C1751" s="193">
        <v>250402037</v>
      </c>
      <c r="D1751" s="194" t="s">
        <v>3439</v>
      </c>
      <c r="E1751" s="195"/>
      <c r="F1751" s="193"/>
      <c r="G1751" s="193" t="s">
        <v>1694</v>
      </c>
      <c r="H1751" s="193">
        <v>13</v>
      </c>
      <c r="I1751" s="193">
        <v>12</v>
      </c>
      <c r="J1751" s="193">
        <v>11</v>
      </c>
      <c r="K1751" s="193">
        <v>10</v>
      </c>
      <c r="L1751" s="193">
        <v>8.5</v>
      </c>
      <c r="M1751" s="195"/>
      <c r="N1751" s="216" t="s">
        <v>35</v>
      </c>
      <c r="O1751" s="214"/>
      <c r="P1751" s="161" t="str">
        <f>VLOOKUP(C1751,'[2]1.10正式版 (更新至2024年1月)'!$C:$P,14,FALSE)</f>
        <v>002504020370000-250402037</v>
      </c>
    </row>
    <row r="1752" s="161" customFormat="1" ht="19" customHeight="1" spans="1:16">
      <c r="A1752" s="208">
        <v>2504020380000</v>
      </c>
      <c r="B1752" s="193" t="s">
        <v>3440</v>
      </c>
      <c r="C1752" s="193">
        <v>250402038</v>
      </c>
      <c r="D1752" s="194" t="s">
        <v>3440</v>
      </c>
      <c r="E1752" s="195"/>
      <c r="F1752" s="193"/>
      <c r="G1752" s="193" t="s">
        <v>1694</v>
      </c>
      <c r="H1752" s="193">
        <v>33</v>
      </c>
      <c r="I1752" s="193">
        <v>29</v>
      </c>
      <c r="J1752" s="193">
        <v>26</v>
      </c>
      <c r="K1752" s="193">
        <v>24</v>
      </c>
      <c r="L1752" s="193">
        <v>20.4</v>
      </c>
      <c r="M1752" s="195"/>
      <c r="N1752" s="216" t="s">
        <v>35</v>
      </c>
      <c r="O1752" s="214"/>
      <c r="P1752" s="161" t="str">
        <f>VLOOKUP(C1752,'[2]1.10正式版 (更新至2024年1月)'!$C:$P,14,FALSE)</f>
        <v>002504020380000-250402038</v>
      </c>
    </row>
    <row r="1753" s="161" customFormat="1" ht="24" customHeight="1" spans="1:16">
      <c r="A1753" s="208">
        <v>2504020390000</v>
      </c>
      <c r="B1753" s="193" t="s">
        <v>3441</v>
      </c>
      <c r="C1753" s="193">
        <v>250402039</v>
      </c>
      <c r="D1753" s="194" t="s">
        <v>3441</v>
      </c>
      <c r="E1753" s="195"/>
      <c r="F1753" s="193"/>
      <c r="G1753" s="193" t="s">
        <v>1694</v>
      </c>
      <c r="H1753" s="193">
        <v>42</v>
      </c>
      <c r="I1753" s="193">
        <v>37</v>
      </c>
      <c r="J1753" s="193">
        <v>34</v>
      </c>
      <c r="K1753" s="193">
        <v>32</v>
      </c>
      <c r="L1753" s="193">
        <v>27.2</v>
      </c>
      <c r="M1753" s="195"/>
      <c r="N1753" s="216" t="s">
        <v>35</v>
      </c>
      <c r="O1753" s="214"/>
      <c r="P1753" s="161" t="str">
        <f>VLOOKUP(C1753,'[2]1.10正式版 (更新至2024年1月)'!$C:$P,14,FALSE)</f>
        <v>002504020390000-250402039</v>
      </c>
    </row>
    <row r="1754" s="161" customFormat="1" ht="24" customHeight="1" spans="1:16">
      <c r="A1754" s="208">
        <v>2504020400000</v>
      </c>
      <c r="B1754" s="193" t="s">
        <v>3442</v>
      </c>
      <c r="C1754" s="193">
        <v>250402040</v>
      </c>
      <c r="D1754" s="194" t="s">
        <v>3442</v>
      </c>
      <c r="E1754" s="195"/>
      <c r="F1754" s="193"/>
      <c r="G1754" s="193" t="s">
        <v>1694</v>
      </c>
      <c r="H1754" s="193">
        <v>33</v>
      </c>
      <c r="I1754" s="193">
        <v>29</v>
      </c>
      <c r="J1754" s="193">
        <v>26</v>
      </c>
      <c r="K1754" s="193">
        <v>24</v>
      </c>
      <c r="L1754" s="193">
        <v>20.4</v>
      </c>
      <c r="M1754" s="195"/>
      <c r="N1754" s="216" t="s">
        <v>35</v>
      </c>
      <c r="O1754" s="214"/>
      <c r="P1754" s="161" t="str">
        <f>VLOOKUP(C1754,'[2]1.10正式版 (更新至2024年1月)'!$C:$P,14,FALSE)</f>
        <v>002504020400000-250402040</v>
      </c>
    </row>
    <row r="1755" s="161" customFormat="1" ht="24" customHeight="1" spans="1:16">
      <c r="A1755" s="208">
        <v>2504020410000</v>
      </c>
      <c r="B1755" s="193" t="s">
        <v>3443</v>
      </c>
      <c r="C1755" s="193">
        <v>250402041</v>
      </c>
      <c r="D1755" s="194" t="s">
        <v>3443</v>
      </c>
      <c r="E1755" s="195"/>
      <c r="F1755" s="193"/>
      <c r="G1755" s="193" t="s">
        <v>1694</v>
      </c>
      <c r="H1755" s="193">
        <v>80</v>
      </c>
      <c r="I1755" s="193">
        <v>80</v>
      </c>
      <c r="J1755" s="193">
        <v>68</v>
      </c>
      <c r="K1755" s="193">
        <v>68</v>
      </c>
      <c r="L1755" s="193">
        <v>57.8</v>
      </c>
      <c r="M1755" s="195"/>
      <c r="N1755" s="216" t="s">
        <v>113</v>
      </c>
      <c r="O1755" s="214"/>
      <c r="P1755" s="161" t="str">
        <f>VLOOKUP(C1755,'[2]1.10正式版 (更新至2024年1月)'!$C:$P,14,FALSE)</f>
        <v>002504020410000-250402041</v>
      </c>
    </row>
    <row r="1756" s="161" customFormat="1" ht="19" customHeight="1" spans="1:16">
      <c r="A1756" s="208">
        <v>2504020420000</v>
      </c>
      <c r="B1756" s="193" t="s">
        <v>3444</v>
      </c>
      <c r="C1756" s="193">
        <v>250402042</v>
      </c>
      <c r="D1756" s="194" t="s">
        <v>3444</v>
      </c>
      <c r="E1756" s="195"/>
      <c r="F1756" s="193"/>
      <c r="G1756" s="193" t="s">
        <v>1694</v>
      </c>
      <c r="H1756" s="193">
        <v>33</v>
      </c>
      <c r="I1756" s="193">
        <v>29</v>
      </c>
      <c r="J1756" s="193">
        <v>26</v>
      </c>
      <c r="K1756" s="193">
        <v>24</v>
      </c>
      <c r="L1756" s="193">
        <v>20.4</v>
      </c>
      <c r="M1756" s="195"/>
      <c r="N1756" s="216" t="s">
        <v>113</v>
      </c>
      <c r="O1756" s="214"/>
      <c r="P1756" s="161" t="str">
        <f>VLOOKUP(C1756,'[2]1.10正式版 (更新至2024年1月)'!$C:$P,14,FALSE)</f>
        <v>002504020420000-250402042</v>
      </c>
    </row>
    <row r="1757" s="161" customFormat="1" ht="19" customHeight="1" spans="1:16">
      <c r="A1757" s="208">
        <v>2504020430000</v>
      </c>
      <c r="B1757" s="193" t="s">
        <v>3445</v>
      </c>
      <c r="C1757" s="193">
        <v>250402043</v>
      </c>
      <c r="D1757" s="194" t="s">
        <v>3445</v>
      </c>
      <c r="E1757" s="195"/>
      <c r="F1757" s="193"/>
      <c r="G1757" s="193" t="s">
        <v>1694</v>
      </c>
      <c r="H1757" s="193">
        <v>7</v>
      </c>
      <c r="I1757" s="193">
        <v>6</v>
      </c>
      <c r="J1757" s="193">
        <v>5</v>
      </c>
      <c r="K1757" s="193">
        <v>4</v>
      </c>
      <c r="L1757" s="193">
        <v>3.4</v>
      </c>
      <c r="M1757" s="195"/>
      <c r="N1757" s="216" t="s">
        <v>28</v>
      </c>
      <c r="O1757" s="214"/>
      <c r="P1757" s="161" t="str">
        <f>VLOOKUP(C1757,'[2]1.10正式版 (更新至2024年1月)'!$C:$P,14,FALSE)</f>
        <v>002504020430000-250402043</v>
      </c>
    </row>
    <row r="1758" s="161" customFormat="1" ht="19" customHeight="1" spans="1:16">
      <c r="A1758" s="208">
        <v>2504020440000</v>
      </c>
      <c r="B1758" s="193" t="s">
        <v>3446</v>
      </c>
      <c r="C1758" s="193">
        <v>250402044</v>
      </c>
      <c r="D1758" s="194" t="s">
        <v>3446</v>
      </c>
      <c r="E1758" s="195"/>
      <c r="F1758" s="193"/>
      <c r="G1758" s="193" t="s">
        <v>1694</v>
      </c>
      <c r="H1758" s="193">
        <v>30</v>
      </c>
      <c r="I1758" s="193">
        <v>27</v>
      </c>
      <c r="J1758" s="193">
        <v>24</v>
      </c>
      <c r="K1758" s="193">
        <v>21</v>
      </c>
      <c r="L1758" s="193">
        <v>17.85</v>
      </c>
      <c r="M1758" s="195"/>
      <c r="N1758" s="216" t="s">
        <v>113</v>
      </c>
      <c r="O1758" s="214"/>
      <c r="P1758" s="161" t="str">
        <f>VLOOKUP(C1758,'[2]1.10正式版 (更新至2024年1月)'!$C:$P,14,FALSE)</f>
        <v>002504020440000-250402044</v>
      </c>
    </row>
    <row r="1759" s="161" customFormat="1" ht="24" customHeight="1" spans="1:16">
      <c r="A1759" s="208">
        <v>2504020450000</v>
      </c>
      <c r="B1759" s="193" t="s">
        <v>3447</v>
      </c>
      <c r="C1759" s="193">
        <v>250402045</v>
      </c>
      <c r="D1759" s="194" t="s">
        <v>3447</v>
      </c>
      <c r="E1759" s="195"/>
      <c r="F1759" s="193"/>
      <c r="G1759" s="193" t="s">
        <v>1694</v>
      </c>
      <c r="H1759" s="193">
        <v>13</v>
      </c>
      <c r="I1759" s="193">
        <v>12</v>
      </c>
      <c r="J1759" s="193">
        <v>11</v>
      </c>
      <c r="K1759" s="193">
        <v>10</v>
      </c>
      <c r="L1759" s="193">
        <v>8.5</v>
      </c>
      <c r="M1759" s="195"/>
      <c r="N1759" s="216" t="s">
        <v>113</v>
      </c>
      <c r="O1759" s="214"/>
      <c r="P1759" s="161" t="str">
        <f>VLOOKUP(C1759,'[2]1.10正式版 (更新至2024年1月)'!$C:$P,14,FALSE)</f>
        <v>002504020450000-250402045</v>
      </c>
    </row>
    <row r="1760" s="161" customFormat="1" ht="24" customHeight="1" spans="1:16">
      <c r="A1760" s="208">
        <v>2504020460000</v>
      </c>
      <c r="B1760" s="193" t="s">
        <v>3448</v>
      </c>
      <c r="C1760" s="193">
        <v>250402046</v>
      </c>
      <c r="D1760" s="194" t="s">
        <v>3448</v>
      </c>
      <c r="E1760" s="195" t="s">
        <v>3449</v>
      </c>
      <c r="F1760" s="193"/>
      <c r="G1760" s="193" t="s">
        <v>1694</v>
      </c>
      <c r="H1760" s="193">
        <v>20</v>
      </c>
      <c r="I1760" s="193">
        <v>18</v>
      </c>
      <c r="J1760" s="193">
        <v>16</v>
      </c>
      <c r="K1760" s="193">
        <v>15</v>
      </c>
      <c r="L1760" s="193">
        <v>12.75</v>
      </c>
      <c r="M1760" s="195"/>
      <c r="N1760" s="216" t="s">
        <v>113</v>
      </c>
      <c r="O1760" s="214"/>
      <c r="P1760" s="161" t="str">
        <f>VLOOKUP(C1760,'[2]1.10正式版 (更新至2024年1月)'!$C:$P,14,FALSE)</f>
        <v>002504020460000-250402046</v>
      </c>
    </row>
    <row r="1761" s="161" customFormat="1" ht="19" customHeight="1" spans="1:16">
      <c r="A1761" s="208">
        <v>2504020470000</v>
      </c>
      <c r="B1761" s="193" t="s">
        <v>3450</v>
      </c>
      <c r="C1761" s="193">
        <v>250402047</v>
      </c>
      <c r="D1761" s="194" t="s">
        <v>3450</v>
      </c>
      <c r="E1761" s="195"/>
      <c r="F1761" s="193"/>
      <c r="G1761" s="193" t="s">
        <v>26</v>
      </c>
      <c r="H1761" s="193">
        <v>18</v>
      </c>
      <c r="I1761" s="193">
        <v>16</v>
      </c>
      <c r="J1761" s="193">
        <v>14</v>
      </c>
      <c r="K1761" s="193">
        <v>13</v>
      </c>
      <c r="L1761" s="193">
        <v>11.05</v>
      </c>
      <c r="M1761" s="195"/>
      <c r="N1761" s="216" t="s">
        <v>113</v>
      </c>
      <c r="O1761" s="214"/>
      <c r="P1761" s="161" t="str">
        <f>VLOOKUP(C1761,'[2]1.10正式版 (更新至2024年1月)'!$C:$P,14,FALSE)</f>
        <v>002504020470000-250402047</v>
      </c>
    </row>
    <row r="1762" s="161" customFormat="1" ht="19" customHeight="1" spans="1:16">
      <c r="A1762" s="208">
        <v>2504020480000</v>
      </c>
      <c r="B1762" s="193" t="s">
        <v>3451</v>
      </c>
      <c r="C1762" s="193">
        <v>250402048</v>
      </c>
      <c r="D1762" s="194" t="s">
        <v>3451</v>
      </c>
      <c r="E1762" s="195"/>
      <c r="F1762" s="193"/>
      <c r="G1762" s="193" t="s">
        <v>26</v>
      </c>
      <c r="H1762" s="193">
        <v>10</v>
      </c>
      <c r="I1762" s="193">
        <v>9</v>
      </c>
      <c r="J1762" s="193">
        <v>8</v>
      </c>
      <c r="K1762" s="193">
        <v>7</v>
      </c>
      <c r="L1762" s="193">
        <v>5.95</v>
      </c>
      <c r="M1762" s="195"/>
      <c r="N1762" s="216" t="s">
        <v>113</v>
      </c>
      <c r="O1762" s="214"/>
      <c r="P1762" s="161" t="str">
        <f>VLOOKUP(C1762,'[2]1.10正式版 (更新至2024年1月)'!$C:$P,14,FALSE)</f>
        <v>002504020480000-250402048</v>
      </c>
    </row>
    <row r="1763" s="161" customFormat="1" ht="19" customHeight="1" spans="1:16">
      <c r="A1763" s="208">
        <v>2504020490000</v>
      </c>
      <c r="B1763" s="193" t="s">
        <v>3452</v>
      </c>
      <c r="C1763" s="193">
        <v>250402049</v>
      </c>
      <c r="D1763" s="194" t="s">
        <v>3452</v>
      </c>
      <c r="E1763" s="195"/>
      <c r="F1763" s="193"/>
      <c r="G1763" s="193" t="s">
        <v>1694</v>
      </c>
      <c r="H1763" s="193">
        <v>30</v>
      </c>
      <c r="I1763" s="193">
        <v>27</v>
      </c>
      <c r="J1763" s="193">
        <v>24</v>
      </c>
      <c r="K1763" s="193">
        <v>21</v>
      </c>
      <c r="L1763" s="193">
        <v>17.85</v>
      </c>
      <c r="M1763" s="195"/>
      <c r="N1763" s="216" t="s">
        <v>113</v>
      </c>
      <c r="O1763" s="214"/>
      <c r="P1763" s="161" t="str">
        <f>VLOOKUP(C1763,'[2]1.10正式版 (更新至2024年1月)'!$C:$P,14,FALSE)</f>
        <v>002504020490000-250402049</v>
      </c>
    </row>
    <row r="1764" s="161" customFormat="1" ht="19" customHeight="1" spans="1:16">
      <c r="A1764" s="208">
        <v>2504020500000</v>
      </c>
      <c r="B1764" s="193" t="s">
        <v>3453</v>
      </c>
      <c r="C1764" s="193">
        <v>250402050</v>
      </c>
      <c r="D1764" s="194" t="s">
        <v>3453</v>
      </c>
      <c r="E1764" s="195"/>
      <c r="F1764" s="193"/>
      <c r="G1764" s="193" t="s">
        <v>26</v>
      </c>
      <c r="H1764" s="193">
        <v>8</v>
      </c>
      <c r="I1764" s="193">
        <v>7</v>
      </c>
      <c r="J1764" s="193">
        <v>6</v>
      </c>
      <c r="K1764" s="193">
        <v>5</v>
      </c>
      <c r="L1764" s="193">
        <v>4.25</v>
      </c>
      <c r="M1764" s="195"/>
      <c r="N1764" s="216" t="s">
        <v>28</v>
      </c>
      <c r="O1764" s="214"/>
      <c r="P1764" s="161" t="str">
        <f>VLOOKUP(C1764,'[2]1.10正式版 (更新至2024年1月)'!$C:$P,14,FALSE)</f>
        <v>002504020500000-250402050</v>
      </c>
    </row>
    <row r="1765" s="161" customFormat="1" ht="24" customHeight="1" spans="1:16">
      <c r="A1765" s="208">
        <v>2504020510000</v>
      </c>
      <c r="B1765" s="193" t="s">
        <v>3454</v>
      </c>
      <c r="C1765" s="193">
        <v>250402051</v>
      </c>
      <c r="D1765" s="194" t="s">
        <v>3454</v>
      </c>
      <c r="E1765" s="195"/>
      <c r="F1765" s="193"/>
      <c r="G1765" s="193" t="s">
        <v>26</v>
      </c>
      <c r="H1765" s="193">
        <v>10</v>
      </c>
      <c r="I1765" s="193">
        <v>9</v>
      </c>
      <c r="J1765" s="193">
        <v>8</v>
      </c>
      <c r="K1765" s="193">
        <v>7</v>
      </c>
      <c r="L1765" s="193">
        <v>5.95</v>
      </c>
      <c r="M1765" s="195"/>
      <c r="N1765" s="216" t="s">
        <v>28</v>
      </c>
      <c r="O1765" s="214"/>
      <c r="P1765" s="161" t="str">
        <f>VLOOKUP(C1765,'[2]1.10正式版 (更新至2024年1月)'!$C:$P,14,FALSE)</f>
        <v>002504020510000-250402051</v>
      </c>
    </row>
    <row r="1766" s="161" customFormat="1" ht="24" customHeight="1" spans="1:16">
      <c r="A1766" s="208">
        <v>2504020520000</v>
      </c>
      <c r="B1766" s="193" t="s">
        <v>3455</v>
      </c>
      <c r="C1766" s="193">
        <v>250402052</v>
      </c>
      <c r="D1766" s="194" t="s">
        <v>3455</v>
      </c>
      <c r="E1766" s="195"/>
      <c r="F1766" s="193"/>
      <c r="G1766" s="193" t="s">
        <v>1694</v>
      </c>
      <c r="H1766" s="193">
        <v>35</v>
      </c>
      <c r="I1766" s="193">
        <v>31</v>
      </c>
      <c r="J1766" s="193">
        <v>28</v>
      </c>
      <c r="K1766" s="193">
        <v>25</v>
      </c>
      <c r="L1766" s="193">
        <v>21.25</v>
      </c>
      <c r="M1766" s="195"/>
      <c r="N1766" s="216" t="s">
        <v>28</v>
      </c>
      <c r="O1766" s="214"/>
      <c r="P1766" s="161" t="str">
        <f>VLOOKUP(C1766,'[2]1.10正式版 (更新至2024年1月)'!$C:$P,14,FALSE)</f>
        <v>002504020520000-250402052</v>
      </c>
    </row>
    <row r="1767" s="161" customFormat="1" ht="19" customHeight="1" spans="1:16">
      <c r="A1767" s="208">
        <v>2504020530000</v>
      </c>
      <c r="B1767" s="193" t="s">
        <v>3456</v>
      </c>
      <c r="C1767" s="193">
        <v>250402053</v>
      </c>
      <c r="D1767" s="194" t="s">
        <v>3456</v>
      </c>
      <c r="E1767" s="195"/>
      <c r="F1767" s="193"/>
      <c r="G1767" s="193" t="s">
        <v>26</v>
      </c>
      <c r="H1767" s="193">
        <v>8</v>
      </c>
      <c r="I1767" s="193">
        <v>7</v>
      </c>
      <c r="J1767" s="193">
        <v>6</v>
      </c>
      <c r="K1767" s="193">
        <v>5</v>
      </c>
      <c r="L1767" s="193">
        <v>4.25</v>
      </c>
      <c r="M1767" s="195"/>
      <c r="N1767" s="216" t="s">
        <v>28</v>
      </c>
      <c r="O1767" s="214"/>
      <c r="P1767" s="161" t="str">
        <f>VLOOKUP(C1767,'[2]1.10正式版 (更新至2024年1月)'!$C:$P,14,FALSE)</f>
        <v>002504020530000-250402053</v>
      </c>
    </row>
    <row r="1768" s="161" customFormat="1" ht="24" customHeight="1" spans="1:16">
      <c r="A1768" s="208">
        <v>2504020540000</v>
      </c>
      <c r="B1768" s="193" t="s">
        <v>3457</v>
      </c>
      <c r="C1768" s="193">
        <v>250402054</v>
      </c>
      <c r="D1768" s="194" t="s">
        <v>3458</v>
      </c>
      <c r="E1768" s="195"/>
      <c r="F1768" s="193"/>
      <c r="G1768" s="193" t="s">
        <v>1694</v>
      </c>
      <c r="H1768" s="193">
        <v>36</v>
      </c>
      <c r="I1768" s="193">
        <v>32</v>
      </c>
      <c r="J1768" s="193">
        <v>29</v>
      </c>
      <c r="K1768" s="193">
        <v>26</v>
      </c>
      <c r="L1768" s="193">
        <v>22.1</v>
      </c>
      <c r="M1768" s="195"/>
      <c r="N1768" s="216" t="s">
        <v>35</v>
      </c>
      <c r="O1768" s="214"/>
      <c r="P1768" s="161" t="str">
        <f>VLOOKUP(C1768,'[2]1.10正式版 (更新至2024年1月)'!$C:$P,14,FALSE)</f>
        <v>002504020540000-250402054</v>
      </c>
    </row>
    <row r="1769" s="161" customFormat="1" ht="24" customHeight="1" spans="1:16">
      <c r="A1769" s="208">
        <v>2504020550000</v>
      </c>
      <c r="B1769" s="199" t="s">
        <v>3459</v>
      </c>
      <c r="C1769" s="193">
        <v>250402055</v>
      </c>
      <c r="D1769" s="194" t="s">
        <v>3460</v>
      </c>
      <c r="E1769" s="195"/>
      <c r="F1769" s="193"/>
      <c r="G1769" s="193" t="s">
        <v>1694</v>
      </c>
      <c r="H1769" s="193">
        <v>13</v>
      </c>
      <c r="I1769" s="193">
        <v>12</v>
      </c>
      <c r="J1769" s="193">
        <v>11</v>
      </c>
      <c r="K1769" s="193">
        <v>10</v>
      </c>
      <c r="L1769" s="193">
        <v>8.5</v>
      </c>
      <c r="M1769" s="195"/>
      <c r="N1769" s="216" t="s">
        <v>28</v>
      </c>
      <c r="O1769" s="214"/>
      <c r="P1769" s="161" t="str">
        <f>VLOOKUP(C1769,'[2]1.10正式版 (更新至2024年1月)'!$C:$P,14,FALSE)</f>
        <v>002504020550000-250402055</v>
      </c>
    </row>
    <row r="1770" s="161" customFormat="1" ht="51" customHeight="1" spans="1:16">
      <c r="A1770" s="208">
        <v>512504020560000</v>
      </c>
      <c r="B1770" s="193" t="s">
        <v>3461</v>
      </c>
      <c r="C1770" s="193">
        <v>250402056</v>
      </c>
      <c r="D1770" s="194" t="s">
        <v>3461</v>
      </c>
      <c r="E1770" s="195" t="s">
        <v>3462</v>
      </c>
      <c r="F1770" s="193"/>
      <c r="G1770" s="193" t="s">
        <v>1694</v>
      </c>
      <c r="H1770" s="193"/>
      <c r="I1770" s="193"/>
      <c r="J1770" s="193"/>
      <c r="K1770" s="193"/>
      <c r="L1770" s="193"/>
      <c r="M1770" s="195"/>
      <c r="N1770" s="216" t="s">
        <v>28</v>
      </c>
      <c r="O1770" s="214"/>
      <c r="P1770" s="161" t="str">
        <f>VLOOKUP(C1770,'[2]1.10正式版 (更新至2024年1月)'!$C:$P,14,FALSE)</f>
        <v>512504020560000-250402056</v>
      </c>
    </row>
    <row r="1771" s="161" customFormat="1" ht="58" customHeight="1" spans="1:16">
      <c r="A1771" s="208">
        <v>512504040340000</v>
      </c>
      <c r="B1771" s="228" t="s">
        <v>3463</v>
      </c>
      <c r="C1771" s="192">
        <v>250402057</v>
      </c>
      <c r="D1771" s="224" t="s">
        <v>3463</v>
      </c>
      <c r="E1771" s="228" t="s">
        <v>3462</v>
      </c>
      <c r="F1771" s="192"/>
      <c r="G1771" s="199" t="s">
        <v>26</v>
      </c>
      <c r="H1771" s="199"/>
      <c r="I1771" s="199"/>
      <c r="J1771" s="199"/>
      <c r="K1771" s="199"/>
      <c r="L1771" s="199"/>
      <c r="M1771" s="228" t="s">
        <v>1003</v>
      </c>
      <c r="N1771" s="216" t="s">
        <v>28</v>
      </c>
      <c r="O1771" s="214"/>
      <c r="P1771" s="161" t="str">
        <f>VLOOKUP(C1771,'[2]1.10正式版 (更新至2024年1月)'!$C:$P,14,FALSE)</f>
        <v>512504040340000-250402057</v>
      </c>
    </row>
    <row r="1772" s="161" customFormat="1" ht="58" customHeight="1" spans="1:16">
      <c r="A1772" s="208" t="s">
        <v>3464</v>
      </c>
      <c r="B1772" s="193" t="s">
        <v>3465</v>
      </c>
      <c r="C1772" s="192">
        <v>250402058</v>
      </c>
      <c r="D1772" s="194" t="s">
        <v>3465</v>
      </c>
      <c r="E1772" s="195" t="s">
        <v>3466</v>
      </c>
      <c r="F1772" s="193"/>
      <c r="G1772" s="193" t="s">
        <v>1694</v>
      </c>
      <c r="H1772" s="199"/>
      <c r="I1772" s="199"/>
      <c r="J1772" s="199"/>
      <c r="K1772" s="199"/>
      <c r="L1772" s="199"/>
      <c r="M1772" s="228"/>
      <c r="N1772" s="216"/>
      <c r="O1772" s="214" t="s">
        <v>545</v>
      </c>
      <c r="P1772" s="161" t="str">
        <f>VLOOKUP(C1772,'[2]1.10正式版 (更新至2024年1月)'!$C:$P,14,FALSE)</f>
        <v>002504021170000-250402058</v>
      </c>
    </row>
    <row r="1773" s="161" customFormat="1" ht="19" customHeight="1" spans="1:15">
      <c r="A1773" s="208"/>
      <c r="B1773" s="187"/>
      <c r="C1773" s="207">
        <v>250403</v>
      </c>
      <c r="D1773" s="189" t="s">
        <v>3467</v>
      </c>
      <c r="E1773" s="190"/>
      <c r="F1773" s="187"/>
      <c r="G1773" s="187"/>
      <c r="H1773" s="234"/>
      <c r="I1773" s="234"/>
      <c r="J1773" s="234"/>
      <c r="K1773" s="234"/>
      <c r="L1773" s="234"/>
      <c r="M1773" s="190"/>
      <c r="N1773" s="264"/>
      <c r="O1773" s="214"/>
    </row>
    <row r="1774" s="161" customFormat="1" ht="24" customHeight="1" spans="1:16">
      <c r="A1774" s="208">
        <v>2504030010000</v>
      </c>
      <c r="B1774" s="193" t="s">
        <v>3468</v>
      </c>
      <c r="C1774" s="193">
        <v>250403001</v>
      </c>
      <c r="D1774" s="194" t="s">
        <v>3468</v>
      </c>
      <c r="E1774" s="195" t="s">
        <v>3469</v>
      </c>
      <c r="F1774" s="193"/>
      <c r="G1774" s="193" t="s">
        <v>1694</v>
      </c>
      <c r="H1774" s="193">
        <v>18</v>
      </c>
      <c r="I1774" s="193">
        <v>17</v>
      </c>
      <c r="J1774" s="193">
        <v>15</v>
      </c>
      <c r="K1774" s="193">
        <v>15</v>
      </c>
      <c r="L1774" s="193">
        <v>13</v>
      </c>
      <c r="M1774" s="195" t="s">
        <v>3245</v>
      </c>
      <c r="N1774" s="216" t="s">
        <v>35</v>
      </c>
      <c r="O1774" s="214"/>
      <c r="P1774" s="161" t="str">
        <f>VLOOKUP(C1774,'[2]1.10正式版 (更新至2024年1月)'!$C:$P,14,FALSE)</f>
        <v>002504030010000-250403001</v>
      </c>
    </row>
    <row r="1775" s="161" customFormat="1" ht="19" customHeight="1" spans="1:16">
      <c r="A1775" s="208">
        <v>2504030010100</v>
      </c>
      <c r="B1775" s="193" t="s">
        <v>3470</v>
      </c>
      <c r="C1775" s="193" t="s">
        <v>3471</v>
      </c>
      <c r="D1775" s="194" t="s">
        <v>3470</v>
      </c>
      <c r="E1775" s="195"/>
      <c r="F1775" s="193"/>
      <c r="G1775" s="193" t="s">
        <v>1694</v>
      </c>
      <c r="H1775" s="193">
        <v>18</v>
      </c>
      <c r="I1775" s="193">
        <v>17</v>
      </c>
      <c r="J1775" s="193">
        <v>15</v>
      </c>
      <c r="K1775" s="193">
        <v>15</v>
      </c>
      <c r="L1775" s="193">
        <v>13</v>
      </c>
      <c r="M1775" s="195"/>
      <c r="N1775" s="216" t="s">
        <v>35</v>
      </c>
      <c r="O1775" s="214"/>
      <c r="P1775" s="161" t="str">
        <f>VLOOKUP(C1775,'[2]1.10正式版 (更新至2024年1月)'!$C:$P,14,FALSE)</f>
        <v>002504030010100-250403001-1</v>
      </c>
    </row>
    <row r="1776" s="161" customFormat="1" ht="19" customHeight="1" spans="1:16">
      <c r="A1776" s="208">
        <v>2504030010200</v>
      </c>
      <c r="B1776" s="193" t="s">
        <v>3472</v>
      </c>
      <c r="C1776" s="193" t="s">
        <v>3473</v>
      </c>
      <c r="D1776" s="194" t="s">
        <v>3472</v>
      </c>
      <c r="E1776" s="195"/>
      <c r="F1776" s="193"/>
      <c r="G1776" s="193" t="s">
        <v>1694</v>
      </c>
      <c r="H1776" s="193">
        <v>18</v>
      </c>
      <c r="I1776" s="193">
        <v>17</v>
      </c>
      <c r="J1776" s="193">
        <v>15</v>
      </c>
      <c r="K1776" s="193">
        <v>15</v>
      </c>
      <c r="L1776" s="193">
        <v>13</v>
      </c>
      <c r="M1776" s="195"/>
      <c r="N1776" s="216" t="s">
        <v>35</v>
      </c>
      <c r="O1776" s="214"/>
      <c r="P1776" s="161" t="str">
        <f>VLOOKUP(C1776,'[2]1.10正式版 (更新至2024年1月)'!$C:$P,14,FALSE)</f>
        <v>002504030010200-250403001-2</v>
      </c>
    </row>
    <row r="1777" s="161" customFormat="1" ht="26" customHeight="1" spans="1:16">
      <c r="A1777" s="208">
        <v>2504030020000</v>
      </c>
      <c r="B1777" s="193" t="s">
        <v>3474</v>
      </c>
      <c r="C1777" s="193">
        <v>250403002</v>
      </c>
      <c r="D1777" s="194" t="s">
        <v>3474</v>
      </c>
      <c r="E1777" s="195" t="s">
        <v>2271</v>
      </c>
      <c r="F1777" s="193"/>
      <c r="G1777" s="193" t="s">
        <v>1694</v>
      </c>
      <c r="H1777" s="193">
        <v>17</v>
      </c>
      <c r="I1777" s="193">
        <v>17</v>
      </c>
      <c r="J1777" s="193">
        <v>17</v>
      </c>
      <c r="K1777" s="193">
        <v>17</v>
      </c>
      <c r="L1777" s="193">
        <v>17</v>
      </c>
      <c r="M1777" s="195" t="s">
        <v>3475</v>
      </c>
      <c r="N1777" s="216" t="s">
        <v>35</v>
      </c>
      <c r="O1777" s="214"/>
      <c r="P1777" s="161" t="str">
        <f>VLOOKUP(C1777,'[2]1.10正式版 (更新至2024年1月)'!$C:$P,14,FALSE)</f>
        <v>002504030020000-250403002</v>
      </c>
    </row>
    <row r="1778" s="161" customFormat="1" ht="28" customHeight="1" spans="1:16">
      <c r="A1778" s="208">
        <v>2504030020200</v>
      </c>
      <c r="B1778" s="193" t="s">
        <v>3476</v>
      </c>
      <c r="C1778" s="193" t="s">
        <v>3477</v>
      </c>
      <c r="D1778" s="194" t="s">
        <v>3478</v>
      </c>
      <c r="E1778" s="195"/>
      <c r="F1778" s="193"/>
      <c r="G1778" s="193" t="s">
        <v>1694</v>
      </c>
      <c r="H1778" s="193">
        <v>13</v>
      </c>
      <c r="I1778" s="193">
        <v>13</v>
      </c>
      <c r="J1778" s="193">
        <v>13</v>
      </c>
      <c r="K1778" s="193">
        <v>13</v>
      </c>
      <c r="L1778" s="193">
        <v>13</v>
      </c>
      <c r="M1778" s="195"/>
      <c r="N1778" s="216" t="s">
        <v>35</v>
      </c>
      <c r="O1778" s="214"/>
      <c r="P1778" s="161" t="str">
        <f>VLOOKUP(C1778,'[2]1.10正式版 (更新至2024年1月)'!$C:$P,14,FALSE)</f>
        <v>002504030020200-250403002-1</v>
      </c>
    </row>
    <row r="1779" s="161" customFormat="1" ht="19" customHeight="1" spans="1:16">
      <c r="A1779" s="208">
        <v>2504030030000</v>
      </c>
      <c r="B1779" s="193" t="s">
        <v>3479</v>
      </c>
      <c r="C1779" s="193">
        <v>250403003</v>
      </c>
      <c r="D1779" s="194" t="s">
        <v>3479</v>
      </c>
      <c r="E1779" s="195"/>
      <c r="F1779" s="193"/>
      <c r="G1779" s="193" t="s">
        <v>1694</v>
      </c>
      <c r="H1779" s="193">
        <v>65</v>
      </c>
      <c r="I1779" s="193">
        <v>58</v>
      </c>
      <c r="J1779" s="193">
        <v>53</v>
      </c>
      <c r="K1779" s="193">
        <v>50</v>
      </c>
      <c r="L1779" s="193">
        <v>45</v>
      </c>
      <c r="M1779" s="195"/>
      <c r="N1779" s="216" t="s">
        <v>35</v>
      </c>
      <c r="O1779" s="214"/>
      <c r="P1779" s="161" t="str">
        <f>VLOOKUP(C1779,'[2]1.10正式版 (更新至2024年1月)'!$C:$P,14,FALSE)</f>
        <v>002504030030000-250403003</v>
      </c>
    </row>
    <row r="1780" s="161" customFormat="1" ht="26" customHeight="1" spans="1:16">
      <c r="A1780" s="208">
        <v>2504030040000</v>
      </c>
      <c r="B1780" s="193" t="s">
        <v>3480</v>
      </c>
      <c r="C1780" s="193">
        <v>250403004</v>
      </c>
      <c r="D1780" s="194" t="s">
        <v>3480</v>
      </c>
      <c r="E1780" s="195"/>
      <c r="F1780" s="193"/>
      <c r="G1780" s="193" t="s">
        <v>1694</v>
      </c>
      <c r="H1780" s="193">
        <v>10.8</v>
      </c>
      <c r="I1780" s="193">
        <v>9</v>
      </c>
      <c r="J1780" s="193">
        <v>9</v>
      </c>
      <c r="K1780" s="193">
        <v>9</v>
      </c>
      <c r="L1780" s="193">
        <v>7.65</v>
      </c>
      <c r="M1780" s="195" t="s">
        <v>3481</v>
      </c>
      <c r="N1780" s="216" t="s">
        <v>35</v>
      </c>
      <c r="O1780" s="214"/>
      <c r="P1780" s="161" t="str">
        <f>VLOOKUP(C1780,'[2]1.10正式版 (更新至2024年1月)'!$C:$P,14,FALSE)</f>
        <v>002504030040000-250403004</v>
      </c>
    </row>
    <row r="1781" s="161" customFormat="1" ht="28" customHeight="1" spans="1:16">
      <c r="A1781" s="208">
        <v>2504030040001</v>
      </c>
      <c r="B1781" s="193" t="s">
        <v>3482</v>
      </c>
      <c r="C1781" s="193" t="s">
        <v>3483</v>
      </c>
      <c r="D1781" s="194" t="s">
        <v>3484</v>
      </c>
      <c r="E1781" s="195"/>
      <c r="F1781" s="193"/>
      <c r="G1781" s="193" t="s">
        <v>1694</v>
      </c>
      <c r="H1781" s="193">
        <v>10</v>
      </c>
      <c r="I1781" s="193">
        <v>10</v>
      </c>
      <c r="J1781" s="193">
        <v>10</v>
      </c>
      <c r="K1781" s="193">
        <v>10</v>
      </c>
      <c r="L1781" s="193">
        <v>10</v>
      </c>
      <c r="M1781" s="195"/>
      <c r="N1781" s="216" t="s">
        <v>35</v>
      </c>
      <c r="O1781" s="214"/>
      <c r="P1781" s="161" t="str">
        <f>VLOOKUP(C1781,'[2]1.10正式版 (更新至2024年1月)'!$C:$P,14,FALSE)</f>
        <v>002504030040001-250403004-1</v>
      </c>
    </row>
    <row r="1782" s="161" customFormat="1" ht="27" customHeight="1" spans="1:16">
      <c r="A1782" s="208">
        <v>2504030050000</v>
      </c>
      <c r="B1782" s="193" t="s">
        <v>3485</v>
      </c>
      <c r="C1782" s="193">
        <v>250403005</v>
      </c>
      <c r="D1782" s="194" t="s">
        <v>3486</v>
      </c>
      <c r="E1782" s="195"/>
      <c r="F1782" s="193"/>
      <c r="G1782" s="193" t="s">
        <v>1694</v>
      </c>
      <c r="H1782" s="193">
        <v>8.4</v>
      </c>
      <c r="I1782" s="193">
        <v>7</v>
      </c>
      <c r="J1782" s="193">
        <v>7</v>
      </c>
      <c r="K1782" s="193">
        <v>7</v>
      </c>
      <c r="L1782" s="193">
        <v>5.95</v>
      </c>
      <c r="M1782" s="195" t="s">
        <v>3481</v>
      </c>
      <c r="N1782" s="216" t="s">
        <v>35</v>
      </c>
      <c r="O1782" s="214"/>
      <c r="P1782" s="161" t="str">
        <f>VLOOKUP(C1782,'[2]1.10正式版 (更新至2024年1月)'!$C:$P,14,FALSE)</f>
        <v>002504030050000-250403005</v>
      </c>
    </row>
    <row r="1783" s="161" customFormat="1" ht="27" customHeight="1" spans="1:16">
      <c r="A1783" s="208">
        <v>2504030050001</v>
      </c>
      <c r="B1783" s="193" t="s">
        <v>3487</v>
      </c>
      <c r="C1783" s="193" t="s">
        <v>3488</v>
      </c>
      <c r="D1783" s="194" t="s">
        <v>3489</v>
      </c>
      <c r="E1783" s="195"/>
      <c r="F1783" s="193"/>
      <c r="G1783" s="193" t="s">
        <v>1694</v>
      </c>
      <c r="H1783" s="192">
        <v>10</v>
      </c>
      <c r="I1783" s="192">
        <v>10</v>
      </c>
      <c r="J1783" s="192">
        <v>10</v>
      </c>
      <c r="K1783" s="192">
        <v>10</v>
      </c>
      <c r="L1783" s="192">
        <v>10</v>
      </c>
      <c r="M1783" s="195"/>
      <c r="N1783" s="233" t="s">
        <v>35</v>
      </c>
      <c r="O1783" s="236" t="s">
        <v>670</v>
      </c>
      <c r="P1783" s="161" t="str">
        <f>VLOOKUP(C1783,'[2]1.10正式版 (更新至2024年1月)'!$C:$P,14,FALSE)</f>
        <v>002504030050001-250403005-1</v>
      </c>
    </row>
    <row r="1784" s="161" customFormat="1" ht="24" customHeight="1" spans="1:16">
      <c r="A1784" s="208">
        <v>2504030060000</v>
      </c>
      <c r="B1784" s="193" t="s">
        <v>3490</v>
      </c>
      <c r="C1784" s="193">
        <v>250403006</v>
      </c>
      <c r="D1784" s="194" t="s">
        <v>3490</v>
      </c>
      <c r="E1784" s="195"/>
      <c r="F1784" s="193"/>
      <c r="G1784" s="193" t="s">
        <v>1694</v>
      </c>
      <c r="H1784" s="193">
        <v>8.4</v>
      </c>
      <c r="I1784" s="193">
        <v>7</v>
      </c>
      <c r="J1784" s="193">
        <v>7</v>
      </c>
      <c r="K1784" s="193">
        <v>7</v>
      </c>
      <c r="L1784" s="193">
        <v>5.95</v>
      </c>
      <c r="M1784" s="195" t="s">
        <v>3481</v>
      </c>
      <c r="N1784" s="216" t="s">
        <v>35</v>
      </c>
      <c r="O1784" s="214"/>
      <c r="P1784" s="161" t="str">
        <f>VLOOKUP(C1784,'[2]1.10正式版 (更新至2024年1月)'!$C:$P,14,FALSE)</f>
        <v>002504030060000-250403006</v>
      </c>
    </row>
    <row r="1785" s="161" customFormat="1" ht="28" customHeight="1" spans="1:16">
      <c r="A1785" s="208">
        <v>2504030060001</v>
      </c>
      <c r="B1785" s="193" t="s">
        <v>3491</v>
      </c>
      <c r="C1785" s="193" t="s">
        <v>3492</v>
      </c>
      <c r="D1785" s="194" t="s">
        <v>3491</v>
      </c>
      <c r="E1785" s="195"/>
      <c r="F1785" s="193"/>
      <c r="G1785" s="193" t="s">
        <v>1694</v>
      </c>
      <c r="H1785" s="192">
        <v>10</v>
      </c>
      <c r="I1785" s="192">
        <v>10</v>
      </c>
      <c r="J1785" s="192">
        <v>10</v>
      </c>
      <c r="K1785" s="192">
        <v>10</v>
      </c>
      <c r="L1785" s="192">
        <v>10</v>
      </c>
      <c r="M1785" s="195"/>
      <c r="N1785" s="233" t="s">
        <v>35</v>
      </c>
      <c r="O1785" s="236" t="s">
        <v>670</v>
      </c>
      <c r="P1785" s="161" t="str">
        <f>VLOOKUP(C1785,'[2]1.10正式版 (更新至2024年1月)'!$C:$P,14,FALSE)</f>
        <v>002504030060001-250403006-1</v>
      </c>
    </row>
    <row r="1786" s="161" customFormat="1" ht="24" customHeight="1" spans="1:16">
      <c r="A1786" s="208">
        <v>2504030070000</v>
      </c>
      <c r="B1786" s="193" t="s">
        <v>3493</v>
      </c>
      <c r="C1786" s="193">
        <v>250403007</v>
      </c>
      <c r="D1786" s="194" t="s">
        <v>3494</v>
      </c>
      <c r="E1786" s="195"/>
      <c r="F1786" s="193"/>
      <c r="G1786" s="193" t="s">
        <v>1694</v>
      </c>
      <c r="H1786" s="193">
        <v>8.4</v>
      </c>
      <c r="I1786" s="193">
        <v>7</v>
      </c>
      <c r="J1786" s="193">
        <v>7</v>
      </c>
      <c r="K1786" s="193">
        <v>7</v>
      </c>
      <c r="L1786" s="193">
        <v>5.95</v>
      </c>
      <c r="M1786" s="195" t="s">
        <v>3481</v>
      </c>
      <c r="N1786" s="216" t="s">
        <v>35</v>
      </c>
      <c r="O1786" s="214"/>
      <c r="P1786" s="161" t="str">
        <f>VLOOKUP(C1786,'[2]1.10正式版 (更新至2024年1月)'!$C:$P,14,FALSE)</f>
        <v>002504030070000-250403007</v>
      </c>
    </row>
    <row r="1787" s="161" customFormat="1" ht="29" customHeight="1" spans="1:16">
      <c r="A1787" s="208">
        <v>2504030070001</v>
      </c>
      <c r="B1787" s="193" t="s">
        <v>3495</v>
      </c>
      <c r="C1787" s="193" t="s">
        <v>3496</v>
      </c>
      <c r="D1787" s="194" t="s">
        <v>3497</v>
      </c>
      <c r="E1787" s="195"/>
      <c r="F1787" s="193"/>
      <c r="G1787" s="193" t="s">
        <v>1694</v>
      </c>
      <c r="H1787" s="192">
        <v>10</v>
      </c>
      <c r="I1787" s="192">
        <v>10</v>
      </c>
      <c r="J1787" s="192">
        <v>10</v>
      </c>
      <c r="K1787" s="192">
        <v>10</v>
      </c>
      <c r="L1787" s="192">
        <v>10</v>
      </c>
      <c r="M1787" s="195"/>
      <c r="N1787" s="233" t="s">
        <v>35</v>
      </c>
      <c r="O1787" s="236" t="s">
        <v>670</v>
      </c>
      <c r="P1787" s="161" t="str">
        <f>VLOOKUP(C1787,'[2]1.10正式版 (更新至2024年1月)'!$C:$P,14,FALSE)</f>
        <v>002504030070001-250403007-1</v>
      </c>
    </row>
    <row r="1788" s="161" customFormat="1" ht="24" customHeight="1" spans="1:16">
      <c r="A1788" s="208">
        <v>2504030080000</v>
      </c>
      <c r="B1788" s="193" t="s">
        <v>3498</v>
      </c>
      <c r="C1788" s="193">
        <v>250403008</v>
      </c>
      <c r="D1788" s="194" t="s">
        <v>3498</v>
      </c>
      <c r="E1788" s="195"/>
      <c r="F1788" s="193"/>
      <c r="G1788" s="193" t="s">
        <v>1694</v>
      </c>
      <c r="H1788" s="193">
        <v>8.4</v>
      </c>
      <c r="I1788" s="193">
        <v>7</v>
      </c>
      <c r="J1788" s="193">
        <v>7</v>
      </c>
      <c r="K1788" s="193">
        <v>7</v>
      </c>
      <c r="L1788" s="193">
        <v>5.95</v>
      </c>
      <c r="M1788" s="195" t="s">
        <v>3481</v>
      </c>
      <c r="N1788" s="216" t="s">
        <v>35</v>
      </c>
      <c r="O1788" s="214"/>
      <c r="P1788" s="161" t="str">
        <f>VLOOKUP(C1788,'[2]1.10正式版 (更新至2024年1月)'!$C:$P,14,FALSE)</f>
        <v>002504030080000-250403008</v>
      </c>
    </row>
    <row r="1789" s="161" customFormat="1" ht="29" customHeight="1" spans="1:16">
      <c r="A1789" s="208">
        <v>2504030080001</v>
      </c>
      <c r="B1789" s="193" t="s">
        <v>3499</v>
      </c>
      <c r="C1789" s="193" t="s">
        <v>3500</v>
      </c>
      <c r="D1789" s="194" t="s">
        <v>3499</v>
      </c>
      <c r="E1789" s="195"/>
      <c r="F1789" s="193"/>
      <c r="G1789" s="193" t="s">
        <v>1694</v>
      </c>
      <c r="H1789" s="192">
        <v>10</v>
      </c>
      <c r="I1789" s="192">
        <v>10</v>
      </c>
      <c r="J1789" s="192">
        <v>10</v>
      </c>
      <c r="K1789" s="192">
        <v>10</v>
      </c>
      <c r="L1789" s="192">
        <v>10</v>
      </c>
      <c r="M1789" s="195"/>
      <c r="N1789" s="233" t="s">
        <v>35</v>
      </c>
      <c r="O1789" s="236" t="s">
        <v>670</v>
      </c>
      <c r="P1789" s="161" t="str">
        <f>VLOOKUP(C1789,'[2]1.10正式版 (更新至2024年1月)'!$C:$P,14,FALSE)</f>
        <v>002504030080001-250403008-1</v>
      </c>
    </row>
    <row r="1790" s="161" customFormat="1" ht="27" customHeight="1" spans="1:16">
      <c r="A1790" s="208">
        <v>2504030090000</v>
      </c>
      <c r="B1790" s="193" t="s">
        <v>3501</v>
      </c>
      <c r="C1790" s="193">
        <v>250403009</v>
      </c>
      <c r="D1790" s="194" t="s">
        <v>3501</v>
      </c>
      <c r="E1790" s="195"/>
      <c r="F1790" s="193"/>
      <c r="G1790" s="193" t="s">
        <v>1694</v>
      </c>
      <c r="H1790" s="193">
        <v>8.4</v>
      </c>
      <c r="I1790" s="193">
        <v>7</v>
      </c>
      <c r="J1790" s="193">
        <v>7</v>
      </c>
      <c r="K1790" s="193">
        <v>7</v>
      </c>
      <c r="L1790" s="193">
        <v>5.95</v>
      </c>
      <c r="M1790" s="195" t="s">
        <v>3481</v>
      </c>
      <c r="N1790" s="216" t="s">
        <v>35</v>
      </c>
      <c r="O1790" s="214"/>
      <c r="P1790" s="161" t="str">
        <f>VLOOKUP(C1790,'[2]1.10正式版 (更新至2024年1月)'!$C:$P,14,FALSE)</f>
        <v>002504030090000-250403009</v>
      </c>
    </row>
    <row r="1791" s="161" customFormat="1" ht="30" customHeight="1" spans="1:16">
      <c r="A1791" s="208">
        <v>2504030090000</v>
      </c>
      <c r="B1791" s="193" t="s">
        <v>3501</v>
      </c>
      <c r="C1791" s="193" t="s">
        <v>3502</v>
      </c>
      <c r="D1791" s="194" t="s">
        <v>3503</v>
      </c>
      <c r="E1791" s="195"/>
      <c r="F1791" s="193"/>
      <c r="G1791" s="193" t="s">
        <v>1694</v>
      </c>
      <c r="H1791" s="192">
        <v>10</v>
      </c>
      <c r="I1791" s="192">
        <v>10</v>
      </c>
      <c r="J1791" s="192">
        <v>10</v>
      </c>
      <c r="K1791" s="192">
        <v>10</v>
      </c>
      <c r="L1791" s="192">
        <v>10</v>
      </c>
      <c r="M1791" s="195"/>
      <c r="N1791" s="233" t="s">
        <v>35</v>
      </c>
      <c r="O1791" s="236" t="s">
        <v>670</v>
      </c>
      <c r="P1791" s="161" t="str">
        <f>VLOOKUP(C1791,'[2]1.10正式版 (更新至2024年1月)'!$C:$P,14,FALSE)</f>
        <v>002504030090000-250403009-1</v>
      </c>
    </row>
    <row r="1792" s="161" customFormat="1" ht="28" customHeight="1" spans="1:16">
      <c r="A1792" s="208">
        <v>2504030100000</v>
      </c>
      <c r="B1792" s="193" t="s">
        <v>3504</v>
      </c>
      <c r="C1792" s="193">
        <v>250403010</v>
      </c>
      <c r="D1792" s="194" t="s">
        <v>3504</v>
      </c>
      <c r="E1792" s="195"/>
      <c r="F1792" s="193"/>
      <c r="G1792" s="193" t="s">
        <v>1694</v>
      </c>
      <c r="H1792" s="193">
        <v>8.4</v>
      </c>
      <c r="I1792" s="193">
        <v>7</v>
      </c>
      <c r="J1792" s="193">
        <v>7</v>
      </c>
      <c r="K1792" s="193">
        <v>7</v>
      </c>
      <c r="L1792" s="193">
        <v>5.95</v>
      </c>
      <c r="M1792" s="195" t="s">
        <v>3481</v>
      </c>
      <c r="N1792" s="216" t="s">
        <v>35</v>
      </c>
      <c r="O1792" s="214"/>
      <c r="P1792" s="161" t="str">
        <f>VLOOKUP(C1792,'[2]1.10正式版 (更新至2024年1月)'!$C:$P,14,FALSE)</f>
        <v>002504030100000-250403010</v>
      </c>
    </row>
    <row r="1793" s="161" customFormat="1" ht="35" customHeight="1" spans="1:16">
      <c r="A1793" s="208">
        <v>2504030100000</v>
      </c>
      <c r="B1793" s="193" t="s">
        <v>3504</v>
      </c>
      <c r="C1793" s="193" t="s">
        <v>3505</v>
      </c>
      <c r="D1793" s="194" t="s">
        <v>3506</v>
      </c>
      <c r="E1793" s="195"/>
      <c r="F1793" s="193"/>
      <c r="G1793" s="193" t="s">
        <v>1694</v>
      </c>
      <c r="H1793" s="192">
        <v>10</v>
      </c>
      <c r="I1793" s="192">
        <v>10</v>
      </c>
      <c r="J1793" s="192">
        <v>10</v>
      </c>
      <c r="K1793" s="192">
        <v>10</v>
      </c>
      <c r="L1793" s="192">
        <v>10</v>
      </c>
      <c r="M1793" s="195"/>
      <c r="N1793" s="233" t="s">
        <v>35</v>
      </c>
      <c r="O1793" s="236" t="s">
        <v>670</v>
      </c>
      <c r="P1793" s="161" t="str">
        <f>VLOOKUP(C1793,'[2]1.10正式版 (更新至2024年1月)'!$C:$P,14,FALSE)</f>
        <v>002504030100000-250403010-1</v>
      </c>
    </row>
    <row r="1794" s="161" customFormat="1" ht="27" customHeight="1" spans="1:16">
      <c r="A1794" s="208">
        <v>2504030110000</v>
      </c>
      <c r="B1794" s="193" t="s">
        <v>3507</v>
      </c>
      <c r="C1794" s="193">
        <v>250403011</v>
      </c>
      <c r="D1794" s="194" t="s">
        <v>3507</v>
      </c>
      <c r="E1794" s="195" t="s">
        <v>3508</v>
      </c>
      <c r="F1794" s="193"/>
      <c r="G1794" s="193" t="s">
        <v>1694</v>
      </c>
      <c r="H1794" s="193">
        <v>20.4</v>
      </c>
      <c r="I1794" s="193">
        <v>17</v>
      </c>
      <c r="J1794" s="193">
        <v>17</v>
      </c>
      <c r="K1794" s="193">
        <v>17</v>
      </c>
      <c r="L1794" s="193">
        <v>14.45</v>
      </c>
      <c r="M1794" s="195"/>
      <c r="N1794" s="216" t="s">
        <v>35</v>
      </c>
      <c r="O1794" s="214"/>
      <c r="P1794" s="161" t="str">
        <f>VLOOKUP(C1794,'[2]1.10正式版 (更新至2024年1月)'!$C:$P,14,FALSE)</f>
        <v>002504030110000-250403011</v>
      </c>
    </row>
    <row r="1795" s="161" customFormat="1" ht="33" customHeight="1" spans="1:16">
      <c r="A1795" s="208">
        <v>2504030110100</v>
      </c>
      <c r="B1795" s="193" t="s">
        <v>3509</v>
      </c>
      <c r="C1795" s="193" t="s">
        <v>3510</v>
      </c>
      <c r="D1795" s="194" t="s">
        <v>3509</v>
      </c>
      <c r="E1795" s="195"/>
      <c r="F1795" s="193"/>
      <c r="G1795" s="193" t="s">
        <v>1694</v>
      </c>
      <c r="H1795" s="193">
        <v>20.4</v>
      </c>
      <c r="I1795" s="193">
        <v>17</v>
      </c>
      <c r="J1795" s="193">
        <v>17</v>
      </c>
      <c r="K1795" s="193">
        <v>17</v>
      </c>
      <c r="L1795" s="193">
        <v>14.45</v>
      </c>
      <c r="M1795" s="195"/>
      <c r="N1795" s="216" t="s">
        <v>35</v>
      </c>
      <c r="O1795" s="214"/>
      <c r="P1795" s="161" t="str">
        <f>VLOOKUP(C1795,'[2]1.10正式版 (更新至2024年1月)'!$C:$P,14,FALSE)</f>
        <v>002504030110100-250403011-1</v>
      </c>
    </row>
    <row r="1796" s="161" customFormat="1" ht="24" customHeight="1" spans="1:16">
      <c r="A1796" s="208">
        <v>2504030120000</v>
      </c>
      <c r="B1796" s="193" t="s">
        <v>3511</v>
      </c>
      <c r="C1796" s="193">
        <v>250403012</v>
      </c>
      <c r="D1796" s="194" t="s">
        <v>3511</v>
      </c>
      <c r="E1796" s="195" t="s">
        <v>3512</v>
      </c>
      <c r="F1796" s="193"/>
      <c r="G1796" s="193" t="s">
        <v>1694</v>
      </c>
      <c r="H1796" s="193">
        <v>31.2</v>
      </c>
      <c r="I1796" s="193">
        <v>26</v>
      </c>
      <c r="J1796" s="193">
        <v>26</v>
      </c>
      <c r="K1796" s="193">
        <v>26</v>
      </c>
      <c r="L1796" s="193">
        <v>22.1</v>
      </c>
      <c r="M1796" s="195"/>
      <c r="N1796" s="216" t="s">
        <v>35</v>
      </c>
      <c r="O1796" s="214"/>
      <c r="P1796" s="161" t="str">
        <f>VLOOKUP(C1796,'[2]1.10正式版 (更新至2024年1月)'!$C:$P,14,FALSE)</f>
        <v>002504030120000-250403012</v>
      </c>
    </row>
    <row r="1797" s="161" customFormat="1" ht="36" customHeight="1" spans="1:16">
      <c r="A1797" s="208">
        <v>2504030120100</v>
      </c>
      <c r="B1797" s="193" t="s">
        <v>3513</v>
      </c>
      <c r="C1797" s="193" t="s">
        <v>3514</v>
      </c>
      <c r="D1797" s="194" t="s">
        <v>3513</v>
      </c>
      <c r="E1797" s="195"/>
      <c r="F1797" s="193"/>
      <c r="G1797" s="193" t="s">
        <v>1694</v>
      </c>
      <c r="H1797" s="193">
        <v>31.2</v>
      </c>
      <c r="I1797" s="193">
        <v>26</v>
      </c>
      <c r="J1797" s="193">
        <v>26</v>
      </c>
      <c r="K1797" s="193">
        <v>26</v>
      </c>
      <c r="L1797" s="193">
        <v>22.1</v>
      </c>
      <c r="M1797" s="195"/>
      <c r="N1797" s="216" t="s">
        <v>35</v>
      </c>
      <c r="O1797" s="214"/>
      <c r="P1797" s="161" t="str">
        <f>VLOOKUP(C1797,'[2]1.10正式版 (更新至2024年1月)'!$C:$P,14,FALSE)</f>
        <v>002504030120100-250403012-1</v>
      </c>
    </row>
    <row r="1798" s="161" customFormat="1" ht="20" customHeight="1" spans="1:16">
      <c r="A1798" s="208">
        <v>2504030130000</v>
      </c>
      <c r="B1798" s="193" t="s">
        <v>3515</v>
      </c>
      <c r="C1798" s="193">
        <v>250403013</v>
      </c>
      <c r="D1798" s="194" t="s">
        <v>3515</v>
      </c>
      <c r="E1798" s="195"/>
      <c r="F1798" s="193"/>
      <c r="G1798" s="193" t="s">
        <v>1694</v>
      </c>
      <c r="H1798" s="193">
        <v>69.6</v>
      </c>
      <c r="I1798" s="193">
        <v>58</v>
      </c>
      <c r="J1798" s="193">
        <v>58</v>
      </c>
      <c r="K1798" s="193">
        <v>58</v>
      </c>
      <c r="L1798" s="193">
        <v>49.3</v>
      </c>
      <c r="M1798" s="195"/>
      <c r="N1798" s="216" t="s">
        <v>35</v>
      </c>
      <c r="O1798" s="214"/>
      <c r="P1798" s="161" t="str">
        <f>VLOOKUP(C1798,'[2]1.10正式版 (更新至2024年1月)'!$C:$P,14,FALSE)</f>
        <v>002504030130000-250403013</v>
      </c>
    </row>
    <row r="1799" s="161" customFormat="1" ht="24" customHeight="1" spans="1:16">
      <c r="A1799" s="208">
        <v>2504030140000</v>
      </c>
      <c r="B1799" s="193" t="s">
        <v>3516</v>
      </c>
      <c r="C1799" s="193">
        <v>250403014</v>
      </c>
      <c r="D1799" s="194" t="s">
        <v>3516</v>
      </c>
      <c r="E1799" s="195"/>
      <c r="F1799" s="193"/>
      <c r="G1799" s="193" t="s">
        <v>1694</v>
      </c>
      <c r="H1799" s="193">
        <v>27.6</v>
      </c>
      <c r="I1799" s="193">
        <v>23</v>
      </c>
      <c r="J1799" s="193">
        <v>23</v>
      </c>
      <c r="K1799" s="193">
        <v>23</v>
      </c>
      <c r="L1799" s="193">
        <v>19.55</v>
      </c>
      <c r="M1799" s="195" t="s">
        <v>2392</v>
      </c>
      <c r="N1799" s="216" t="s">
        <v>35</v>
      </c>
      <c r="O1799" s="214"/>
      <c r="P1799" s="161" t="str">
        <f>VLOOKUP(C1799,'[2]1.10正式版 (更新至2024年1月)'!$C:$P,14,FALSE)</f>
        <v>002504030140000-250403014</v>
      </c>
    </row>
    <row r="1800" s="161" customFormat="1" ht="24" customHeight="1" spans="1:16">
      <c r="A1800" s="208">
        <v>2504030140000</v>
      </c>
      <c r="B1800" s="193" t="s">
        <v>3516</v>
      </c>
      <c r="C1800" s="193" t="s">
        <v>3517</v>
      </c>
      <c r="D1800" s="194" t="s">
        <v>3518</v>
      </c>
      <c r="E1800" s="195"/>
      <c r="F1800" s="193"/>
      <c r="G1800" s="193" t="s">
        <v>1694</v>
      </c>
      <c r="H1800" s="265">
        <v>22.4</v>
      </c>
      <c r="I1800" s="225">
        <v>27</v>
      </c>
      <c r="J1800" s="225">
        <v>27</v>
      </c>
      <c r="K1800" s="225">
        <v>27</v>
      </c>
      <c r="L1800" s="193">
        <v>22.95</v>
      </c>
      <c r="M1800" s="195"/>
      <c r="N1800" s="216" t="s">
        <v>35</v>
      </c>
      <c r="O1800" s="214"/>
      <c r="P1800" s="161" t="str">
        <f>VLOOKUP(C1800,'[2]1.10正式版 (更新至2024年1月)'!$C:$P,14,FALSE)</f>
        <v>002504030140000-250403014-1</v>
      </c>
    </row>
    <row r="1801" s="161" customFormat="1" ht="24" customHeight="1" spans="1:16">
      <c r="A1801" s="208">
        <v>2504030150000</v>
      </c>
      <c r="B1801" s="193" t="s">
        <v>3519</v>
      </c>
      <c r="C1801" s="193">
        <v>250403015</v>
      </c>
      <c r="D1801" s="194" t="s">
        <v>3519</v>
      </c>
      <c r="E1801" s="195"/>
      <c r="F1801" s="193"/>
      <c r="G1801" s="193" t="s">
        <v>1694</v>
      </c>
      <c r="H1801" s="193">
        <v>21.6</v>
      </c>
      <c r="I1801" s="193">
        <v>18</v>
      </c>
      <c r="J1801" s="193">
        <v>18</v>
      </c>
      <c r="K1801" s="193">
        <v>18</v>
      </c>
      <c r="L1801" s="193">
        <v>15.3</v>
      </c>
      <c r="M1801" s="195"/>
      <c r="N1801" s="216" t="s">
        <v>35</v>
      </c>
      <c r="O1801" s="214"/>
      <c r="P1801" s="161" t="str">
        <f>VLOOKUP(C1801,'[2]1.10正式版 (更新至2024年1月)'!$C:$P,14,FALSE)</f>
        <v>002504030150000-250403015</v>
      </c>
    </row>
    <row r="1802" s="161" customFormat="1" ht="24" customHeight="1" spans="1:16">
      <c r="A1802" s="208">
        <v>2504030160000</v>
      </c>
      <c r="B1802" s="193" t="s">
        <v>3520</v>
      </c>
      <c r="C1802" s="193">
        <v>250403016</v>
      </c>
      <c r="D1802" s="194" t="s">
        <v>3520</v>
      </c>
      <c r="E1802" s="195"/>
      <c r="F1802" s="193"/>
      <c r="G1802" s="193" t="s">
        <v>1694</v>
      </c>
      <c r="H1802" s="193"/>
      <c r="I1802" s="193"/>
      <c r="J1802" s="193"/>
      <c r="K1802" s="193"/>
      <c r="L1802" s="193"/>
      <c r="M1802" s="195"/>
      <c r="N1802" s="216" t="s">
        <v>35</v>
      </c>
      <c r="O1802" s="214"/>
      <c r="P1802" s="161" t="str">
        <f>VLOOKUP(C1802,'[2]1.10正式版 (更新至2024年1月)'!$C:$P,14,FALSE)</f>
        <v>002504030160000-250403016</v>
      </c>
    </row>
    <row r="1803" s="161" customFormat="1" ht="24" customHeight="1" spans="1:16">
      <c r="A1803" s="208">
        <v>2504030170000</v>
      </c>
      <c r="B1803" s="193" t="s">
        <v>3521</v>
      </c>
      <c r="C1803" s="193">
        <v>250403017</v>
      </c>
      <c r="D1803" s="194" t="s">
        <v>3521</v>
      </c>
      <c r="E1803" s="195" t="s">
        <v>3522</v>
      </c>
      <c r="F1803" s="193"/>
      <c r="G1803" s="193" t="s">
        <v>1694</v>
      </c>
      <c r="H1803" s="193">
        <v>49</v>
      </c>
      <c r="I1803" s="193">
        <v>47</v>
      </c>
      <c r="J1803" s="193">
        <v>45</v>
      </c>
      <c r="K1803" s="193">
        <v>43</v>
      </c>
      <c r="L1803" s="193">
        <v>38</v>
      </c>
      <c r="M1803" s="195" t="s">
        <v>3523</v>
      </c>
      <c r="N1803" s="216" t="s">
        <v>35</v>
      </c>
      <c r="O1803" s="214"/>
      <c r="P1803" s="161" t="str">
        <f>VLOOKUP(C1803,'[2]1.10正式版 (更新至2024年1月)'!$C:$P,14,FALSE)</f>
        <v>002504030170000-250403017</v>
      </c>
    </row>
    <row r="1804" s="161" customFormat="1" ht="24" customHeight="1" spans="1:16">
      <c r="A1804" s="208">
        <v>2504030170100</v>
      </c>
      <c r="B1804" s="193" t="s">
        <v>3524</v>
      </c>
      <c r="C1804" s="193" t="s">
        <v>3525</v>
      </c>
      <c r="D1804" s="194" t="s">
        <v>3524</v>
      </c>
      <c r="E1804" s="195"/>
      <c r="F1804" s="193"/>
      <c r="G1804" s="193" t="s">
        <v>1694</v>
      </c>
      <c r="H1804" s="193">
        <v>39</v>
      </c>
      <c r="I1804" s="193">
        <v>37</v>
      </c>
      <c r="J1804" s="193">
        <v>35</v>
      </c>
      <c r="K1804" s="193">
        <v>33</v>
      </c>
      <c r="L1804" s="193">
        <v>28</v>
      </c>
      <c r="M1804" s="195"/>
      <c r="N1804" s="216" t="s">
        <v>35</v>
      </c>
      <c r="O1804" s="214"/>
      <c r="P1804" s="161" t="str">
        <f>VLOOKUP(C1804,'[2]1.10正式版 (更新至2024年1月)'!$C:$P,14,FALSE)</f>
        <v>002504030170100-250403017-1</v>
      </c>
    </row>
    <row r="1805" s="161" customFormat="1" ht="24" customHeight="1" spans="1:16">
      <c r="A1805" s="208">
        <v>2504030170000</v>
      </c>
      <c r="B1805" s="193" t="s">
        <v>3521</v>
      </c>
      <c r="C1805" s="193" t="s">
        <v>3526</v>
      </c>
      <c r="D1805" s="194" t="s">
        <v>3527</v>
      </c>
      <c r="E1805" s="195"/>
      <c r="F1805" s="193"/>
      <c r="G1805" s="193" t="s">
        <v>1694</v>
      </c>
      <c r="H1805" s="193">
        <v>34</v>
      </c>
      <c r="I1805" s="193">
        <v>34</v>
      </c>
      <c r="J1805" s="193">
        <v>34</v>
      </c>
      <c r="K1805" s="193">
        <v>34</v>
      </c>
      <c r="L1805" s="193">
        <v>34</v>
      </c>
      <c r="M1805" s="195"/>
      <c r="N1805" s="216" t="s">
        <v>35</v>
      </c>
      <c r="O1805" s="214"/>
      <c r="P1805" s="161" t="str">
        <f>VLOOKUP(C1805,'[2]1.10正式版 (更新至2024年1月)'!$C:$P,14,FALSE)</f>
        <v>002504030170000-250403017-2</v>
      </c>
    </row>
    <row r="1806" s="161" customFormat="1" ht="24" customHeight="1" spans="1:16">
      <c r="A1806" s="208">
        <v>2504030170000</v>
      </c>
      <c r="B1806" s="193" t="s">
        <v>3521</v>
      </c>
      <c r="C1806" s="193" t="s">
        <v>3528</v>
      </c>
      <c r="D1806" s="194" t="s">
        <v>3529</v>
      </c>
      <c r="E1806" s="195"/>
      <c r="F1806" s="193"/>
      <c r="G1806" s="193" t="s">
        <v>1694</v>
      </c>
      <c r="H1806" s="193">
        <v>34</v>
      </c>
      <c r="I1806" s="193">
        <v>34</v>
      </c>
      <c r="J1806" s="193">
        <v>34</v>
      </c>
      <c r="K1806" s="193">
        <v>34</v>
      </c>
      <c r="L1806" s="193">
        <v>34</v>
      </c>
      <c r="M1806" s="195"/>
      <c r="N1806" s="216" t="s">
        <v>35</v>
      </c>
      <c r="O1806" s="214"/>
      <c r="P1806" s="161" t="str">
        <f>VLOOKUP(C1806,'[2]1.10正式版 (更新至2024年1月)'!$C:$P,14,FALSE)</f>
        <v>002504030170000-250403017-3</v>
      </c>
    </row>
    <row r="1807" s="161" customFormat="1" ht="24" customHeight="1" spans="1:16">
      <c r="A1807" s="208">
        <v>2504030180000</v>
      </c>
      <c r="B1807" s="193" t="s">
        <v>3530</v>
      </c>
      <c r="C1807" s="193">
        <v>250403018</v>
      </c>
      <c r="D1807" s="194" t="s">
        <v>3530</v>
      </c>
      <c r="E1807" s="195" t="s">
        <v>3531</v>
      </c>
      <c r="F1807" s="193"/>
      <c r="G1807" s="193" t="s">
        <v>1694</v>
      </c>
      <c r="H1807" s="193">
        <v>35</v>
      </c>
      <c r="I1807" s="193">
        <v>35</v>
      </c>
      <c r="J1807" s="193">
        <v>35</v>
      </c>
      <c r="K1807" s="193">
        <v>35</v>
      </c>
      <c r="L1807" s="193">
        <v>35</v>
      </c>
      <c r="M1807" s="195" t="s">
        <v>3532</v>
      </c>
      <c r="N1807" s="216" t="s">
        <v>35</v>
      </c>
      <c r="O1807" s="214"/>
      <c r="P1807" s="161" t="str">
        <f>VLOOKUP(C1807,'[2]1.10正式版 (更新至2024年1月)'!$C:$P,14,FALSE)</f>
        <v>002504030180000-250403018</v>
      </c>
    </row>
    <row r="1808" s="161" customFormat="1" ht="36" customHeight="1" spans="1:16">
      <c r="A1808" s="208">
        <v>2504030180200</v>
      </c>
      <c r="B1808" s="193" t="s">
        <v>3533</v>
      </c>
      <c r="C1808" s="193" t="s">
        <v>3534</v>
      </c>
      <c r="D1808" s="194" t="s">
        <v>3533</v>
      </c>
      <c r="E1808" s="195"/>
      <c r="F1808" s="193"/>
      <c r="G1808" s="193" t="s">
        <v>1694</v>
      </c>
      <c r="H1808" s="225">
        <v>22</v>
      </c>
      <c r="I1808" s="225">
        <v>22</v>
      </c>
      <c r="J1808" s="225">
        <v>22</v>
      </c>
      <c r="K1808" s="225">
        <v>22</v>
      </c>
      <c r="L1808" s="225">
        <v>22</v>
      </c>
      <c r="M1808" s="195"/>
      <c r="N1808" s="216" t="s">
        <v>35</v>
      </c>
      <c r="O1808" s="214"/>
      <c r="P1808" s="161" t="str">
        <f>VLOOKUP(C1808,'[2]1.10正式版 (更新至2024年1月)'!$C:$P,14,FALSE)</f>
        <v>002504030180200-250403018-1</v>
      </c>
    </row>
    <row r="1809" s="161" customFormat="1" ht="24" customHeight="1" spans="1:16">
      <c r="A1809" s="208">
        <v>2504030190000</v>
      </c>
      <c r="B1809" s="193" t="s">
        <v>3535</v>
      </c>
      <c r="C1809" s="193">
        <v>250403019</v>
      </c>
      <c r="D1809" s="194" t="s">
        <v>3535</v>
      </c>
      <c r="E1809" s="195" t="s">
        <v>3536</v>
      </c>
      <c r="F1809" s="193"/>
      <c r="G1809" s="193" t="s">
        <v>1694</v>
      </c>
      <c r="H1809" s="193">
        <v>25</v>
      </c>
      <c r="I1809" s="193">
        <v>25</v>
      </c>
      <c r="J1809" s="193">
        <v>25</v>
      </c>
      <c r="K1809" s="193">
        <v>25</v>
      </c>
      <c r="L1809" s="193">
        <v>25</v>
      </c>
      <c r="M1809" s="195" t="s">
        <v>3537</v>
      </c>
      <c r="N1809" s="216" t="s">
        <v>28</v>
      </c>
      <c r="O1809" s="214"/>
      <c r="P1809" s="161" t="str">
        <f>VLOOKUP(C1809,'[2]1.10正式版 (更新至2024年1月)'!$C:$P,14,FALSE)</f>
        <v>002504030190000-250403019</v>
      </c>
    </row>
    <row r="1810" s="161" customFormat="1" ht="24" customHeight="1" spans="1:16">
      <c r="A1810" s="208">
        <v>2504030190100</v>
      </c>
      <c r="B1810" s="193" t="s">
        <v>3538</v>
      </c>
      <c r="C1810" s="193" t="s">
        <v>3539</v>
      </c>
      <c r="D1810" s="194" t="s">
        <v>3538</v>
      </c>
      <c r="E1810" s="195"/>
      <c r="F1810" s="193"/>
      <c r="G1810" s="193" t="s">
        <v>1694</v>
      </c>
      <c r="H1810" s="225">
        <v>17</v>
      </c>
      <c r="I1810" s="225">
        <v>17</v>
      </c>
      <c r="J1810" s="225">
        <v>17</v>
      </c>
      <c r="K1810" s="225">
        <v>17</v>
      </c>
      <c r="L1810" s="225">
        <v>17</v>
      </c>
      <c r="M1810" s="195"/>
      <c r="N1810" s="216" t="s">
        <v>28</v>
      </c>
      <c r="O1810" s="214"/>
      <c r="P1810" s="161" t="str">
        <f>VLOOKUP(C1810,'[2]1.10正式版 (更新至2024年1月)'!$C:$P,14,FALSE)</f>
        <v>002504030190100-250403019-1</v>
      </c>
    </row>
    <row r="1811" s="161" customFormat="1" ht="24" customHeight="1" spans="1:16">
      <c r="A1811" s="208">
        <v>2504030190000</v>
      </c>
      <c r="B1811" s="193" t="s">
        <v>3535</v>
      </c>
      <c r="C1811" s="193" t="s">
        <v>3540</v>
      </c>
      <c r="D1811" s="194" t="s">
        <v>3541</v>
      </c>
      <c r="E1811" s="195"/>
      <c r="F1811" s="193"/>
      <c r="G1811" s="193" t="s">
        <v>1694</v>
      </c>
      <c r="H1811" s="193"/>
      <c r="I1811" s="193"/>
      <c r="J1811" s="193"/>
      <c r="K1811" s="193"/>
      <c r="L1811" s="193"/>
      <c r="M1811" s="195"/>
      <c r="N1811" s="216" t="s">
        <v>28</v>
      </c>
      <c r="O1811" s="214"/>
      <c r="P1811" s="161" t="str">
        <f>VLOOKUP(C1811,'[2]1.10正式版 (更新至2024年1月)'!$C:$P,14,FALSE)</f>
        <v>002504030190000-250403019-2</v>
      </c>
    </row>
    <row r="1812" s="161" customFormat="1" ht="24" customHeight="1" spans="1:16">
      <c r="A1812" s="208">
        <v>2504030190000</v>
      </c>
      <c r="B1812" s="193" t="s">
        <v>3535</v>
      </c>
      <c r="C1812" s="193" t="s">
        <v>3542</v>
      </c>
      <c r="D1812" s="194" t="s">
        <v>3543</v>
      </c>
      <c r="E1812" s="195"/>
      <c r="F1812" s="193"/>
      <c r="G1812" s="193" t="s">
        <v>1694</v>
      </c>
      <c r="H1812" s="225">
        <v>25</v>
      </c>
      <c r="I1812" s="225">
        <v>25</v>
      </c>
      <c r="J1812" s="225">
        <v>25</v>
      </c>
      <c r="K1812" s="225">
        <v>25</v>
      </c>
      <c r="L1812" s="225">
        <v>25</v>
      </c>
      <c r="M1812" s="195"/>
      <c r="N1812" s="216" t="s">
        <v>28</v>
      </c>
      <c r="O1812" s="214"/>
      <c r="P1812" s="161" t="str">
        <f>VLOOKUP(C1812,'[2]1.10正式版 (更新至2024年1月)'!$C:$P,14,FALSE)</f>
        <v>002504030190000-250403019-3</v>
      </c>
    </row>
    <row r="1813" s="161" customFormat="1" ht="24" customHeight="1" spans="1:16">
      <c r="A1813" s="208">
        <v>2504030200000</v>
      </c>
      <c r="B1813" s="193" t="s">
        <v>3544</v>
      </c>
      <c r="C1813" s="193">
        <v>250403020</v>
      </c>
      <c r="D1813" s="194" t="s">
        <v>3544</v>
      </c>
      <c r="E1813" s="195" t="s">
        <v>3522</v>
      </c>
      <c r="F1813" s="193"/>
      <c r="G1813" s="193" t="s">
        <v>1694</v>
      </c>
      <c r="H1813" s="193">
        <v>20</v>
      </c>
      <c r="I1813" s="193">
        <v>20</v>
      </c>
      <c r="J1813" s="193">
        <v>20</v>
      </c>
      <c r="K1813" s="193">
        <v>20</v>
      </c>
      <c r="L1813" s="193">
        <v>20</v>
      </c>
      <c r="M1813" s="195" t="s">
        <v>3545</v>
      </c>
      <c r="N1813" s="216" t="s">
        <v>35</v>
      </c>
      <c r="O1813" s="214"/>
      <c r="P1813" s="161" t="str">
        <f>VLOOKUP(C1813,'[2]1.10正式版 (更新至2024年1月)'!$C:$P,14,FALSE)</f>
        <v>002504030200000-250403020</v>
      </c>
    </row>
    <row r="1814" s="161" customFormat="1" ht="24" customHeight="1" spans="1:16">
      <c r="A1814" s="208">
        <v>2504030200200</v>
      </c>
      <c r="B1814" s="193" t="s">
        <v>3546</v>
      </c>
      <c r="C1814" s="193" t="s">
        <v>3547</v>
      </c>
      <c r="D1814" s="194" t="s">
        <v>3546</v>
      </c>
      <c r="E1814" s="195"/>
      <c r="F1814" s="193"/>
      <c r="G1814" s="193" t="s">
        <v>1694</v>
      </c>
      <c r="H1814" s="225">
        <v>18</v>
      </c>
      <c r="I1814" s="225">
        <v>18</v>
      </c>
      <c r="J1814" s="225">
        <v>18</v>
      </c>
      <c r="K1814" s="225">
        <v>18</v>
      </c>
      <c r="L1814" s="225">
        <v>18</v>
      </c>
      <c r="M1814" s="195"/>
      <c r="N1814" s="216" t="s">
        <v>35</v>
      </c>
      <c r="O1814" s="214"/>
      <c r="P1814" s="161" t="str">
        <f>VLOOKUP(C1814,'[2]1.10正式版 (更新至2024年1月)'!$C:$P,14,FALSE)</f>
        <v>002504030200200-250403020-1</v>
      </c>
    </row>
    <row r="1815" s="161" customFormat="1" ht="19" customHeight="1" spans="1:16">
      <c r="A1815" s="208">
        <v>2504030200000</v>
      </c>
      <c r="B1815" s="193" t="s">
        <v>3544</v>
      </c>
      <c r="C1815" s="193" t="s">
        <v>3548</v>
      </c>
      <c r="D1815" s="194" t="s">
        <v>3549</v>
      </c>
      <c r="E1815" s="195"/>
      <c r="F1815" s="193"/>
      <c r="G1815" s="193" t="s">
        <v>1694</v>
      </c>
      <c r="H1815" s="193">
        <v>20</v>
      </c>
      <c r="I1815" s="193">
        <v>20</v>
      </c>
      <c r="J1815" s="193">
        <v>20</v>
      </c>
      <c r="K1815" s="193">
        <v>20</v>
      </c>
      <c r="L1815" s="193">
        <v>20</v>
      </c>
      <c r="M1815" s="195"/>
      <c r="N1815" s="216" t="s">
        <v>35</v>
      </c>
      <c r="O1815" s="214"/>
      <c r="P1815" s="161" t="str">
        <f>VLOOKUP(C1815,'[2]1.10正式版 (更新至2024年1月)'!$C:$P,14,FALSE)</f>
        <v>002504030200000-250403020-2</v>
      </c>
    </row>
    <row r="1816" s="161" customFormat="1" ht="19" customHeight="1" spans="1:16">
      <c r="A1816" s="208">
        <v>2504030200000</v>
      </c>
      <c r="B1816" s="193" t="s">
        <v>3544</v>
      </c>
      <c r="C1816" s="193" t="s">
        <v>3550</v>
      </c>
      <c r="D1816" s="194" t="s">
        <v>3551</v>
      </c>
      <c r="E1816" s="195"/>
      <c r="F1816" s="193"/>
      <c r="G1816" s="193" t="s">
        <v>1694</v>
      </c>
      <c r="H1816" s="193">
        <v>20</v>
      </c>
      <c r="I1816" s="193">
        <v>20</v>
      </c>
      <c r="J1816" s="193">
        <v>20</v>
      </c>
      <c r="K1816" s="193">
        <v>20</v>
      </c>
      <c r="L1816" s="193">
        <v>20</v>
      </c>
      <c r="M1816" s="195"/>
      <c r="N1816" s="216" t="s">
        <v>35</v>
      </c>
      <c r="O1816" s="214"/>
      <c r="P1816" s="161" t="str">
        <f>VLOOKUP(C1816,'[2]1.10正式版 (更新至2024年1月)'!$C:$P,14,FALSE)</f>
        <v>002504030200000-250403020-3</v>
      </c>
    </row>
    <row r="1817" s="161" customFormat="1" ht="24" customHeight="1" spans="1:16">
      <c r="A1817" s="208">
        <v>2504030210000</v>
      </c>
      <c r="B1817" s="193" t="s">
        <v>3552</v>
      </c>
      <c r="C1817" s="193">
        <v>250403021</v>
      </c>
      <c r="D1817" s="194" t="s">
        <v>3552</v>
      </c>
      <c r="E1817" s="195" t="s">
        <v>3522</v>
      </c>
      <c r="F1817" s="193"/>
      <c r="G1817" s="193" t="s">
        <v>1694</v>
      </c>
      <c r="H1817" s="193">
        <v>25</v>
      </c>
      <c r="I1817" s="193">
        <v>25</v>
      </c>
      <c r="J1817" s="193">
        <v>25</v>
      </c>
      <c r="K1817" s="193">
        <v>25</v>
      </c>
      <c r="L1817" s="193">
        <v>25</v>
      </c>
      <c r="M1817" s="195" t="s">
        <v>3553</v>
      </c>
      <c r="N1817" s="216" t="s">
        <v>35</v>
      </c>
      <c r="O1817" s="214"/>
      <c r="P1817" s="161" t="str">
        <f>VLOOKUP(C1817,'[2]1.10正式版 (更新至2024年1月)'!$C:$P,14,FALSE)</f>
        <v>002504030210000-250403021</v>
      </c>
    </row>
    <row r="1818" s="161" customFormat="1" ht="24" customHeight="1" spans="1:16">
      <c r="A1818" s="208">
        <v>2504030210100</v>
      </c>
      <c r="B1818" s="193" t="s">
        <v>3554</v>
      </c>
      <c r="C1818" s="193" t="s">
        <v>3555</v>
      </c>
      <c r="D1818" s="194" t="s">
        <v>3554</v>
      </c>
      <c r="E1818" s="195"/>
      <c r="F1818" s="193"/>
      <c r="G1818" s="193" t="s">
        <v>1694</v>
      </c>
      <c r="H1818" s="193">
        <v>20</v>
      </c>
      <c r="I1818" s="193">
        <v>20</v>
      </c>
      <c r="J1818" s="193">
        <v>20</v>
      </c>
      <c r="K1818" s="193">
        <v>20</v>
      </c>
      <c r="L1818" s="193">
        <v>20</v>
      </c>
      <c r="M1818" s="195"/>
      <c r="N1818" s="216" t="s">
        <v>35</v>
      </c>
      <c r="O1818" s="214"/>
      <c r="P1818" s="161" t="str">
        <f>VLOOKUP(C1818,'[2]1.10正式版 (更新至2024年1月)'!$C:$P,14,FALSE)</f>
        <v>002504030210100-250403021-1</v>
      </c>
    </row>
    <row r="1819" s="161" customFormat="1" ht="19" customHeight="1" spans="1:16">
      <c r="A1819" s="208">
        <v>2504030210000</v>
      </c>
      <c r="B1819" s="193" t="s">
        <v>3552</v>
      </c>
      <c r="C1819" s="193" t="s">
        <v>3556</v>
      </c>
      <c r="D1819" s="194" t="s">
        <v>3557</v>
      </c>
      <c r="E1819" s="195"/>
      <c r="F1819" s="193"/>
      <c r="G1819" s="193" t="s">
        <v>1694</v>
      </c>
      <c r="H1819" s="193">
        <v>25</v>
      </c>
      <c r="I1819" s="193">
        <v>25</v>
      </c>
      <c r="J1819" s="193">
        <v>25</v>
      </c>
      <c r="K1819" s="193">
        <v>25</v>
      </c>
      <c r="L1819" s="193">
        <v>25</v>
      </c>
      <c r="M1819" s="195"/>
      <c r="N1819" s="216" t="s">
        <v>35</v>
      </c>
      <c r="O1819" s="214"/>
      <c r="P1819" s="161" t="str">
        <f>VLOOKUP(C1819,'[2]1.10正式版 (更新至2024年1月)'!$C:$P,14,FALSE)</f>
        <v>002504030210000-250403021-2</v>
      </c>
    </row>
    <row r="1820" s="161" customFormat="1" ht="19" customHeight="1" spans="1:16">
      <c r="A1820" s="208">
        <v>2504030210000</v>
      </c>
      <c r="B1820" s="193" t="s">
        <v>3552</v>
      </c>
      <c r="C1820" s="193" t="s">
        <v>3558</v>
      </c>
      <c r="D1820" s="194" t="s">
        <v>3559</v>
      </c>
      <c r="E1820" s="195"/>
      <c r="F1820" s="193"/>
      <c r="G1820" s="193" t="s">
        <v>1694</v>
      </c>
      <c r="H1820" s="193">
        <v>25</v>
      </c>
      <c r="I1820" s="193">
        <v>25</v>
      </c>
      <c r="J1820" s="193">
        <v>25</v>
      </c>
      <c r="K1820" s="193">
        <v>25</v>
      </c>
      <c r="L1820" s="193">
        <v>25</v>
      </c>
      <c r="M1820" s="195"/>
      <c r="N1820" s="216" t="s">
        <v>35</v>
      </c>
      <c r="O1820" s="214"/>
      <c r="P1820" s="161" t="str">
        <f>VLOOKUP(C1820,'[2]1.10正式版 (更新至2024年1月)'!$C:$P,14,FALSE)</f>
        <v>002504030210000-250403021-3</v>
      </c>
    </row>
    <row r="1821" s="161" customFormat="1" ht="19" customHeight="1" spans="1:16">
      <c r="A1821" s="208">
        <v>2504030220000</v>
      </c>
      <c r="B1821" s="193" t="s">
        <v>3560</v>
      </c>
      <c r="C1821" s="193">
        <v>250403022</v>
      </c>
      <c r="D1821" s="194" t="s">
        <v>3560</v>
      </c>
      <c r="E1821" s="195" t="s">
        <v>3469</v>
      </c>
      <c r="F1821" s="193"/>
      <c r="G1821" s="193" t="s">
        <v>1694</v>
      </c>
      <c r="H1821" s="193">
        <v>21.6</v>
      </c>
      <c r="I1821" s="193">
        <v>18</v>
      </c>
      <c r="J1821" s="193">
        <v>18</v>
      </c>
      <c r="K1821" s="193">
        <v>18</v>
      </c>
      <c r="L1821" s="193">
        <v>15.3</v>
      </c>
      <c r="M1821" s="195" t="s">
        <v>3245</v>
      </c>
      <c r="N1821" s="216" t="s">
        <v>35</v>
      </c>
      <c r="O1821" s="214"/>
      <c r="P1821" s="161" t="str">
        <f>VLOOKUP(C1821,'[2]1.10正式版 (更新至2024年1月)'!$C:$P,14,FALSE)</f>
        <v>002504030220000-250403022</v>
      </c>
    </row>
    <row r="1822" s="161" customFormat="1" ht="19" customHeight="1" spans="1:16">
      <c r="A1822" s="208">
        <v>2504030220100</v>
      </c>
      <c r="B1822" s="193" t="s">
        <v>3561</v>
      </c>
      <c r="C1822" s="193" t="s">
        <v>3562</v>
      </c>
      <c r="D1822" s="194" t="s">
        <v>3561</v>
      </c>
      <c r="E1822" s="195"/>
      <c r="F1822" s="193"/>
      <c r="G1822" s="193" t="s">
        <v>1694</v>
      </c>
      <c r="H1822" s="193">
        <v>21.6</v>
      </c>
      <c r="I1822" s="193">
        <v>18</v>
      </c>
      <c r="J1822" s="193">
        <v>18</v>
      </c>
      <c r="K1822" s="193">
        <v>18</v>
      </c>
      <c r="L1822" s="193">
        <v>15.3</v>
      </c>
      <c r="M1822" s="195"/>
      <c r="N1822" s="216" t="s">
        <v>35</v>
      </c>
      <c r="O1822" s="214"/>
      <c r="P1822" s="161" t="str">
        <f>VLOOKUP(C1822,'[2]1.10正式版 (更新至2024年1月)'!$C:$P,14,FALSE)</f>
        <v>002504030220100-250403022-1</v>
      </c>
    </row>
    <row r="1823" s="161" customFormat="1" ht="19" customHeight="1" spans="1:16">
      <c r="A1823" s="208">
        <v>2504030220200</v>
      </c>
      <c r="B1823" s="193" t="s">
        <v>3563</v>
      </c>
      <c r="C1823" s="193" t="s">
        <v>3564</v>
      </c>
      <c r="D1823" s="194" t="s">
        <v>3563</v>
      </c>
      <c r="E1823" s="195"/>
      <c r="F1823" s="193"/>
      <c r="G1823" s="193" t="s">
        <v>1694</v>
      </c>
      <c r="H1823" s="193">
        <v>21.6</v>
      </c>
      <c r="I1823" s="193">
        <v>18</v>
      </c>
      <c r="J1823" s="193">
        <v>18</v>
      </c>
      <c r="K1823" s="193">
        <v>18</v>
      </c>
      <c r="L1823" s="193">
        <v>15.3</v>
      </c>
      <c r="M1823" s="195"/>
      <c r="N1823" s="216" t="s">
        <v>35</v>
      </c>
      <c r="O1823" s="214"/>
      <c r="P1823" s="161" t="str">
        <f>VLOOKUP(C1823,'[2]1.10正式版 (更新至2024年1月)'!$C:$P,14,FALSE)</f>
        <v>002504030220200-250403022-2</v>
      </c>
    </row>
    <row r="1824" s="161" customFormat="1" ht="24" customHeight="1" spans="1:16">
      <c r="A1824" s="208">
        <v>2504030230000</v>
      </c>
      <c r="B1824" s="193" t="s">
        <v>3565</v>
      </c>
      <c r="C1824" s="193">
        <v>250403023</v>
      </c>
      <c r="D1824" s="194" t="s">
        <v>3565</v>
      </c>
      <c r="E1824" s="195" t="s">
        <v>3566</v>
      </c>
      <c r="F1824" s="193"/>
      <c r="G1824" s="193" t="s">
        <v>1694</v>
      </c>
      <c r="H1824" s="193">
        <v>20</v>
      </c>
      <c r="I1824" s="193">
        <v>20</v>
      </c>
      <c r="J1824" s="193">
        <v>20</v>
      </c>
      <c r="K1824" s="193">
        <v>20</v>
      </c>
      <c r="L1824" s="193">
        <v>20</v>
      </c>
      <c r="M1824" s="195" t="s">
        <v>3567</v>
      </c>
      <c r="N1824" s="216" t="s">
        <v>35</v>
      </c>
      <c r="O1824" s="214"/>
      <c r="P1824" s="161" t="str">
        <f>VLOOKUP(C1824,'[2]1.10正式版 (更新至2024年1月)'!$C:$P,14,FALSE)</f>
        <v>002504030230000-250403023</v>
      </c>
    </row>
    <row r="1825" s="161" customFormat="1" ht="24" customHeight="1" spans="1:16">
      <c r="A1825" s="208">
        <v>2504030230200</v>
      </c>
      <c r="B1825" s="193" t="s">
        <v>3568</v>
      </c>
      <c r="C1825" s="193" t="s">
        <v>3569</v>
      </c>
      <c r="D1825" s="194" t="s">
        <v>3568</v>
      </c>
      <c r="E1825" s="195"/>
      <c r="F1825" s="193"/>
      <c r="G1825" s="193" t="s">
        <v>1694</v>
      </c>
      <c r="H1825" s="193">
        <v>17</v>
      </c>
      <c r="I1825" s="193">
        <v>17</v>
      </c>
      <c r="J1825" s="193">
        <v>17</v>
      </c>
      <c r="K1825" s="193">
        <v>17</v>
      </c>
      <c r="L1825" s="193">
        <v>17</v>
      </c>
      <c r="M1825" s="195"/>
      <c r="N1825" s="216" t="s">
        <v>35</v>
      </c>
      <c r="O1825" s="214"/>
      <c r="P1825" s="161" t="str">
        <f>VLOOKUP(C1825,'[2]1.10正式版 (更新至2024年1月)'!$C:$P,14,FALSE)</f>
        <v>002504030230200-250403023-1</v>
      </c>
    </row>
    <row r="1826" s="161" customFormat="1" ht="19" customHeight="1" spans="1:16">
      <c r="A1826" s="208">
        <v>2504030230000</v>
      </c>
      <c r="B1826" s="193" t="s">
        <v>3565</v>
      </c>
      <c r="C1826" s="193" t="s">
        <v>3570</v>
      </c>
      <c r="D1826" s="194" t="s">
        <v>3571</v>
      </c>
      <c r="E1826" s="195"/>
      <c r="F1826" s="193"/>
      <c r="G1826" s="193" t="s">
        <v>1694</v>
      </c>
      <c r="H1826" s="193">
        <v>20</v>
      </c>
      <c r="I1826" s="193">
        <v>20</v>
      </c>
      <c r="J1826" s="193">
        <v>20</v>
      </c>
      <c r="K1826" s="193">
        <v>20</v>
      </c>
      <c r="L1826" s="193">
        <v>20</v>
      </c>
      <c r="M1826" s="195"/>
      <c r="N1826" s="216" t="s">
        <v>35</v>
      </c>
      <c r="O1826" s="214"/>
      <c r="P1826" s="161" t="str">
        <f>VLOOKUP(C1826,'[2]1.10正式版 (更新至2024年1月)'!$C:$P,14,FALSE)</f>
        <v>002504030230000-250403023-2</v>
      </c>
    </row>
    <row r="1827" s="161" customFormat="1" ht="19" customHeight="1" spans="1:16">
      <c r="A1827" s="208">
        <v>2504030230000</v>
      </c>
      <c r="B1827" s="193" t="s">
        <v>3565</v>
      </c>
      <c r="C1827" s="193" t="s">
        <v>3572</v>
      </c>
      <c r="D1827" s="194" t="s">
        <v>3573</v>
      </c>
      <c r="E1827" s="195"/>
      <c r="F1827" s="193"/>
      <c r="G1827" s="193" t="s">
        <v>1694</v>
      </c>
      <c r="H1827" s="193">
        <v>20</v>
      </c>
      <c r="I1827" s="193">
        <v>20</v>
      </c>
      <c r="J1827" s="193">
        <v>20</v>
      </c>
      <c r="K1827" s="193">
        <v>20</v>
      </c>
      <c r="L1827" s="193">
        <v>20</v>
      </c>
      <c r="M1827" s="195"/>
      <c r="N1827" s="216" t="s">
        <v>35</v>
      </c>
      <c r="O1827" s="214"/>
      <c r="P1827" s="161" t="str">
        <f>VLOOKUP(C1827,'[2]1.10正式版 (更新至2024年1月)'!$C:$P,14,FALSE)</f>
        <v>002504030230000-250403023-3</v>
      </c>
    </row>
    <row r="1828" s="161" customFormat="1" ht="19" customHeight="1" spans="1:16">
      <c r="A1828" s="208">
        <v>2504030240000</v>
      </c>
      <c r="B1828" s="193" t="s">
        <v>3565</v>
      </c>
      <c r="C1828" s="193">
        <v>250403024</v>
      </c>
      <c r="D1828" s="194" t="s">
        <v>3565</v>
      </c>
      <c r="E1828" s="195" t="s">
        <v>3469</v>
      </c>
      <c r="F1828" s="193"/>
      <c r="G1828" s="193" t="s">
        <v>1694</v>
      </c>
      <c r="H1828" s="193">
        <v>21.6</v>
      </c>
      <c r="I1828" s="193">
        <v>18</v>
      </c>
      <c r="J1828" s="193">
        <v>18</v>
      </c>
      <c r="K1828" s="193">
        <v>18</v>
      </c>
      <c r="L1828" s="193">
        <v>15.3</v>
      </c>
      <c r="M1828" s="195" t="s">
        <v>3245</v>
      </c>
      <c r="N1828" s="216" t="s">
        <v>35</v>
      </c>
      <c r="O1828" s="214"/>
      <c r="P1828" s="161" t="str">
        <f>VLOOKUP(C1828,'[2]1.10正式版 (更新至2024年1月)'!$C:$P,14,FALSE)</f>
        <v>002504030240000-250403024</v>
      </c>
    </row>
    <row r="1829" s="161" customFormat="1" ht="24" customHeight="1" spans="1:16">
      <c r="A1829" s="208">
        <v>2504030240100</v>
      </c>
      <c r="B1829" s="193" t="s">
        <v>3574</v>
      </c>
      <c r="C1829" s="193" t="s">
        <v>3575</v>
      </c>
      <c r="D1829" s="194" t="s">
        <v>3574</v>
      </c>
      <c r="E1829" s="195"/>
      <c r="F1829" s="193"/>
      <c r="G1829" s="193" t="s">
        <v>1694</v>
      </c>
      <c r="H1829" s="193">
        <v>21.6</v>
      </c>
      <c r="I1829" s="193">
        <v>18</v>
      </c>
      <c r="J1829" s="193">
        <v>18</v>
      </c>
      <c r="K1829" s="193">
        <v>18</v>
      </c>
      <c r="L1829" s="193">
        <v>15.3</v>
      </c>
      <c r="M1829" s="195"/>
      <c r="N1829" s="216" t="s">
        <v>35</v>
      </c>
      <c r="O1829" s="214"/>
      <c r="P1829" s="161" t="str">
        <f>VLOOKUP(C1829,'[2]1.10正式版 (更新至2024年1月)'!$C:$P,14,FALSE)</f>
        <v>002504030240100-250403024-1</v>
      </c>
    </row>
    <row r="1830" s="161" customFormat="1" ht="24" customHeight="1" spans="1:16">
      <c r="A1830" s="208">
        <v>2504030240200</v>
      </c>
      <c r="B1830" s="193" t="s">
        <v>3576</v>
      </c>
      <c r="C1830" s="193" t="s">
        <v>3577</v>
      </c>
      <c r="D1830" s="194" t="s">
        <v>3576</v>
      </c>
      <c r="E1830" s="195"/>
      <c r="F1830" s="193"/>
      <c r="G1830" s="193" t="s">
        <v>1694</v>
      </c>
      <c r="H1830" s="193">
        <v>21.6</v>
      </c>
      <c r="I1830" s="193">
        <v>18</v>
      </c>
      <c r="J1830" s="193">
        <v>18</v>
      </c>
      <c r="K1830" s="193">
        <v>18</v>
      </c>
      <c r="L1830" s="193">
        <v>15.3</v>
      </c>
      <c r="M1830" s="195"/>
      <c r="N1830" s="216" t="s">
        <v>35</v>
      </c>
      <c r="O1830" s="214"/>
      <c r="P1830" s="161" t="str">
        <f>VLOOKUP(C1830,'[2]1.10正式版 (更新至2024年1月)'!$C:$P,14,FALSE)</f>
        <v>002504030240200-250403024-2</v>
      </c>
    </row>
    <row r="1831" s="161" customFormat="1" ht="27" customHeight="1" spans="1:16">
      <c r="A1831" s="208">
        <v>2504030250000</v>
      </c>
      <c r="B1831" s="193" t="s">
        <v>3578</v>
      </c>
      <c r="C1831" s="193">
        <v>250403025</v>
      </c>
      <c r="D1831" s="194" t="s">
        <v>3578</v>
      </c>
      <c r="E1831" s="195" t="s">
        <v>3579</v>
      </c>
      <c r="F1831" s="193"/>
      <c r="G1831" s="193" t="s">
        <v>1694</v>
      </c>
      <c r="H1831" s="193">
        <v>35</v>
      </c>
      <c r="I1831" s="193">
        <v>33</v>
      </c>
      <c r="J1831" s="193">
        <v>31</v>
      </c>
      <c r="K1831" s="193">
        <v>30</v>
      </c>
      <c r="L1831" s="193">
        <v>25.5</v>
      </c>
      <c r="M1831" s="195" t="s">
        <v>3580</v>
      </c>
      <c r="N1831" s="216" t="s">
        <v>35</v>
      </c>
      <c r="O1831" s="214"/>
      <c r="P1831" s="161" t="str">
        <f>VLOOKUP(C1831,'[2]1.10正式版 (更新至2024年1月)'!$C:$P,14,FALSE)</f>
        <v>002504030250000-250403025</v>
      </c>
    </row>
    <row r="1832" s="161" customFormat="1" ht="24" customHeight="1" spans="1:16">
      <c r="A1832" s="208">
        <v>2504030250000</v>
      </c>
      <c r="B1832" s="193" t="s">
        <v>3578</v>
      </c>
      <c r="C1832" s="193" t="s">
        <v>3581</v>
      </c>
      <c r="D1832" s="194" t="s">
        <v>3582</v>
      </c>
      <c r="E1832" s="195"/>
      <c r="F1832" s="193"/>
      <c r="G1832" s="193" t="s">
        <v>1694</v>
      </c>
      <c r="H1832" s="193">
        <v>20</v>
      </c>
      <c r="I1832" s="193">
        <v>20</v>
      </c>
      <c r="J1832" s="193">
        <v>20</v>
      </c>
      <c r="K1832" s="193">
        <v>20</v>
      </c>
      <c r="L1832" s="193">
        <v>20</v>
      </c>
      <c r="M1832" s="195"/>
      <c r="N1832" s="216" t="s">
        <v>35</v>
      </c>
      <c r="O1832" s="214"/>
      <c r="P1832" s="161" t="str">
        <f>VLOOKUP(C1832,'[2]1.10正式版 (更新至2024年1月)'!$C:$P,14,FALSE)</f>
        <v>002504030250000-250403025-1</v>
      </c>
    </row>
    <row r="1833" s="161" customFormat="1" ht="19" customHeight="1" spans="1:16">
      <c r="A1833" s="208">
        <v>2504030250100</v>
      </c>
      <c r="B1833" s="193" t="s">
        <v>3583</v>
      </c>
      <c r="C1833" s="193" t="s">
        <v>3584</v>
      </c>
      <c r="D1833" s="194" t="s">
        <v>3583</v>
      </c>
      <c r="E1833" s="195"/>
      <c r="F1833" s="193"/>
      <c r="G1833" s="193" t="s">
        <v>1694</v>
      </c>
      <c r="H1833" s="193">
        <v>35</v>
      </c>
      <c r="I1833" s="193">
        <v>33</v>
      </c>
      <c r="J1833" s="193">
        <v>31</v>
      </c>
      <c r="K1833" s="193">
        <v>30</v>
      </c>
      <c r="L1833" s="193">
        <v>25.5</v>
      </c>
      <c r="M1833" s="195"/>
      <c r="N1833" s="216" t="s">
        <v>35</v>
      </c>
      <c r="O1833" s="214"/>
      <c r="P1833" s="161" t="str">
        <f>VLOOKUP(C1833,'[2]1.10正式版 (更新至2024年1月)'!$C:$P,14,FALSE)</f>
        <v>002504030250100-250403025-2</v>
      </c>
    </row>
    <row r="1834" s="161" customFormat="1" ht="19" customHeight="1" spans="1:16">
      <c r="A1834" s="208">
        <v>2504030250200</v>
      </c>
      <c r="B1834" s="193" t="s">
        <v>3585</v>
      </c>
      <c r="C1834" s="193" t="s">
        <v>3586</v>
      </c>
      <c r="D1834" s="194" t="s">
        <v>3585</v>
      </c>
      <c r="E1834" s="195"/>
      <c r="F1834" s="193"/>
      <c r="G1834" s="193" t="s">
        <v>1694</v>
      </c>
      <c r="H1834" s="193">
        <v>35</v>
      </c>
      <c r="I1834" s="193">
        <v>33</v>
      </c>
      <c r="J1834" s="193">
        <v>31</v>
      </c>
      <c r="K1834" s="193">
        <v>30</v>
      </c>
      <c r="L1834" s="193">
        <v>25.5</v>
      </c>
      <c r="M1834" s="195"/>
      <c r="N1834" s="216" t="s">
        <v>35</v>
      </c>
      <c r="O1834" s="214"/>
      <c r="P1834" s="161" t="str">
        <f>VLOOKUP(C1834,'[2]1.10正式版 (更新至2024年1月)'!$C:$P,14,FALSE)</f>
        <v>002504030250200-250403025-3</v>
      </c>
    </row>
    <row r="1835" s="161" customFormat="1" ht="19" customHeight="1" spans="1:16">
      <c r="A1835" s="208">
        <v>2504030250300</v>
      </c>
      <c r="B1835" s="193" t="s">
        <v>3587</v>
      </c>
      <c r="C1835" s="193" t="s">
        <v>3588</v>
      </c>
      <c r="D1835" s="194" t="s">
        <v>3587</v>
      </c>
      <c r="E1835" s="195"/>
      <c r="F1835" s="193"/>
      <c r="G1835" s="193" t="s">
        <v>1694</v>
      </c>
      <c r="H1835" s="193">
        <v>35</v>
      </c>
      <c r="I1835" s="193">
        <v>33</v>
      </c>
      <c r="J1835" s="193">
        <v>31</v>
      </c>
      <c r="K1835" s="193">
        <v>30</v>
      </c>
      <c r="L1835" s="193">
        <v>25.5</v>
      </c>
      <c r="M1835" s="195"/>
      <c r="N1835" s="216" t="s">
        <v>35</v>
      </c>
      <c r="O1835" s="214"/>
      <c r="P1835" s="161" t="str">
        <f>VLOOKUP(C1835,'[2]1.10正式版 (更新至2024年1月)'!$C:$P,14,FALSE)</f>
        <v>002504030250300-250403025-4</v>
      </c>
    </row>
    <row r="1836" s="161" customFormat="1" ht="24" customHeight="1" spans="1:16">
      <c r="A1836" s="208">
        <v>2504030250400</v>
      </c>
      <c r="B1836" s="193" t="s">
        <v>3589</v>
      </c>
      <c r="C1836" s="193" t="s">
        <v>3590</v>
      </c>
      <c r="D1836" s="194" t="s">
        <v>3589</v>
      </c>
      <c r="E1836" s="195"/>
      <c r="F1836" s="193"/>
      <c r="G1836" s="193" t="s">
        <v>1694</v>
      </c>
      <c r="H1836" s="193">
        <v>35</v>
      </c>
      <c r="I1836" s="193">
        <v>33</v>
      </c>
      <c r="J1836" s="193">
        <v>31</v>
      </c>
      <c r="K1836" s="193">
        <v>30</v>
      </c>
      <c r="L1836" s="193">
        <v>25.5</v>
      </c>
      <c r="M1836" s="195"/>
      <c r="N1836" s="216" t="s">
        <v>35</v>
      </c>
      <c r="O1836" s="214"/>
      <c r="P1836" s="161" t="str">
        <f>VLOOKUP(C1836,'[2]1.10正式版 (更新至2024年1月)'!$C:$P,14,FALSE)</f>
        <v>002504030250400-250403025-5</v>
      </c>
    </row>
    <row r="1837" s="161" customFormat="1" ht="24" customHeight="1" spans="1:16">
      <c r="A1837" s="208">
        <v>2504030250500</v>
      </c>
      <c r="B1837" s="193" t="s">
        <v>3591</v>
      </c>
      <c r="C1837" s="193" t="s">
        <v>3592</v>
      </c>
      <c r="D1837" s="194" t="s">
        <v>3591</v>
      </c>
      <c r="E1837" s="195"/>
      <c r="F1837" s="193"/>
      <c r="G1837" s="193" t="s">
        <v>1694</v>
      </c>
      <c r="H1837" s="193">
        <v>35</v>
      </c>
      <c r="I1837" s="193">
        <v>33</v>
      </c>
      <c r="J1837" s="193">
        <v>31</v>
      </c>
      <c r="K1837" s="193">
        <v>30</v>
      </c>
      <c r="L1837" s="193">
        <v>25.5</v>
      </c>
      <c r="M1837" s="195"/>
      <c r="N1837" s="216" t="s">
        <v>35</v>
      </c>
      <c r="O1837" s="214"/>
      <c r="P1837" s="161" t="str">
        <f>VLOOKUP(C1837,'[2]1.10正式版 (更新至2024年1月)'!$C:$P,14,FALSE)</f>
        <v>002504030250500-250403025-6</v>
      </c>
    </row>
    <row r="1838" s="161" customFormat="1" ht="24" customHeight="1" spans="1:16">
      <c r="A1838" s="208">
        <v>2504030250600</v>
      </c>
      <c r="B1838" s="193" t="s">
        <v>3593</v>
      </c>
      <c r="C1838" s="193" t="s">
        <v>3594</v>
      </c>
      <c r="D1838" s="194" t="s">
        <v>3593</v>
      </c>
      <c r="E1838" s="195"/>
      <c r="F1838" s="193"/>
      <c r="G1838" s="193" t="s">
        <v>1694</v>
      </c>
      <c r="H1838" s="193">
        <v>35</v>
      </c>
      <c r="I1838" s="193">
        <v>33</v>
      </c>
      <c r="J1838" s="193">
        <v>31</v>
      </c>
      <c r="K1838" s="193">
        <v>30</v>
      </c>
      <c r="L1838" s="193">
        <v>25.5</v>
      </c>
      <c r="M1838" s="195"/>
      <c r="N1838" s="216" t="s">
        <v>35</v>
      </c>
      <c r="O1838" s="214"/>
      <c r="P1838" s="161" t="str">
        <f>VLOOKUP(C1838,'[2]1.10正式版 (更新至2024年1月)'!$C:$P,14,FALSE)</f>
        <v>002504030250600-250403025-7</v>
      </c>
    </row>
    <row r="1839" s="161" customFormat="1" ht="19" customHeight="1" spans="1:16">
      <c r="A1839" s="208">
        <v>2504030250700</v>
      </c>
      <c r="B1839" s="193" t="s">
        <v>3595</v>
      </c>
      <c r="C1839" s="193" t="s">
        <v>3596</v>
      </c>
      <c r="D1839" s="194" t="s">
        <v>3595</v>
      </c>
      <c r="E1839" s="195"/>
      <c r="F1839" s="193"/>
      <c r="G1839" s="193" t="s">
        <v>1694</v>
      </c>
      <c r="H1839" s="193">
        <v>35</v>
      </c>
      <c r="I1839" s="193">
        <v>33</v>
      </c>
      <c r="J1839" s="193">
        <v>31</v>
      </c>
      <c r="K1839" s="193">
        <v>30</v>
      </c>
      <c r="L1839" s="193">
        <v>25.5</v>
      </c>
      <c r="M1839" s="195"/>
      <c r="N1839" s="216" t="s">
        <v>35</v>
      </c>
      <c r="O1839" s="214"/>
      <c r="P1839" s="161" t="str">
        <f>VLOOKUP(C1839,'[2]1.10正式版 (更新至2024年1月)'!$C:$P,14,FALSE)</f>
        <v>002504030250700-250403025-8</v>
      </c>
    </row>
    <row r="1840" s="161" customFormat="1" ht="24" customHeight="1" spans="1:16">
      <c r="A1840" s="208">
        <v>2504030250800</v>
      </c>
      <c r="B1840" s="193" t="s">
        <v>3597</v>
      </c>
      <c r="C1840" s="193" t="s">
        <v>3598</v>
      </c>
      <c r="D1840" s="194" t="s">
        <v>3597</v>
      </c>
      <c r="E1840" s="195"/>
      <c r="F1840" s="193"/>
      <c r="G1840" s="193" t="s">
        <v>1694</v>
      </c>
      <c r="H1840" s="193">
        <v>35</v>
      </c>
      <c r="I1840" s="193">
        <v>33</v>
      </c>
      <c r="J1840" s="193">
        <v>31</v>
      </c>
      <c r="K1840" s="193">
        <v>30</v>
      </c>
      <c r="L1840" s="193">
        <v>25.5</v>
      </c>
      <c r="M1840" s="195"/>
      <c r="N1840" s="216" t="s">
        <v>35</v>
      </c>
      <c r="O1840" s="214"/>
      <c r="P1840" s="161" t="str">
        <f>VLOOKUP(C1840,'[2]1.10正式版 (更新至2024年1月)'!$C:$P,14,FALSE)</f>
        <v>002504030250800-250403025-9</v>
      </c>
    </row>
    <row r="1841" s="161" customFormat="1" ht="19" customHeight="1" spans="1:16">
      <c r="A1841" s="208">
        <v>2504030260000</v>
      </c>
      <c r="B1841" s="193" t="s">
        <v>3599</v>
      </c>
      <c r="C1841" s="193">
        <v>250403026</v>
      </c>
      <c r="D1841" s="194" t="s">
        <v>3599</v>
      </c>
      <c r="E1841" s="195"/>
      <c r="F1841" s="193"/>
      <c r="G1841" s="193" t="s">
        <v>1694</v>
      </c>
      <c r="H1841" s="193">
        <v>30</v>
      </c>
      <c r="I1841" s="193">
        <v>27</v>
      </c>
      <c r="J1841" s="193">
        <v>24</v>
      </c>
      <c r="K1841" s="193">
        <v>21</v>
      </c>
      <c r="L1841" s="193">
        <v>20</v>
      </c>
      <c r="M1841" s="195"/>
      <c r="N1841" s="216" t="s">
        <v>113</v>
      </c>
      <c r="O1841" s="214"/>
      <c r="P1841" s="161" t="str">
        <f>VLOOKUP(C1841,'[2]1.10正式版 (更新至2024年1月)'!$C:$P,14,FALSE)</f>
        <v>002504030260000-250403026</v>
      </c>
    </row>
    <row r="1842" s="161" customFormat="1" ht="19" customHeight="1" spans="1:16">
      <c r="A1842" s="208">
        <v>2504030270000</v>
      </c>
      <c r="B1842" s="193" t="s">
        <v>3600</v>
      </c>
      <c r="C1842" s="193">
        <v>250403027</v>
      </c>
      <c r="D1842" s="194" t="s">
        <v>3600</v>
      </c>
      <c r="E1842" s="195"/>
      <c r="F1842" s="193"/>
      <c r="G1842" s="193" t="s">
        <v>1694</v>
      </c>
      <c r="H1842" s="193">
        <v>30</v>
      </c>
      <c r="I1842" s="193">
        <v>27</v>
      </c>
      <c r="J1842" s="193">
        <v>24</v>
      </c>
      <c r="K1842" s="193">
        <v>21</v>
      </c>
      <c r="L1842" s="193">
        <v>17.85</v>
      </c>
      <c r="M1842" s="195"/>
      <c r="N1842" s="216" t="s">
        <v>35</v>
      </c>
      <c r="O1842" s="214"/>
      <c r="P1842" s="161" t="str">
        <f>VLOOKUP(C1842,'[2]1.10正式版 (更新至2024年1月)'!$C:$P,14,FALSE)</f>
        <v>002504030270000-250403027</v>
      </c>
    </row>
    <row r="1843" s="161" customFormat="1" ht="18" customHeight="1" spans="1:16">
      <c r="A1843" s="208">
        <v>2504030280000</v>
      </c>
      <c r="B1843" s="193" t="s">
        <v>3601</v>
      </c>
      <c r="C1843" s="193">
        <v>250403028</v>
      </c>
      <c r="D1843" s="194" t="s">
        <v>3601</v>
      </c>
      <c r="E1843" s="195"/>
      <c r="F1843" s="193"/>
      <c r="G1843" s="193" t="s">
        <v>1694</v>
      </c>
      <c r="H1843" s="193">
        <v>26</v>
      </c>
      <c r="I1843" s="193">
        <v>26</v>
      </c>
      <c r="J1843" s="193">
        <v>24</v>
      </c>
      <c r="K1843" s="193">
        <v>22</v>
      </c>
      <c r="L1843" s="193">
        <v>19</v>
      </c>
      <c r="M1843" s="195"/>
      <c r="N1843" s="216" t="s">
        <v>35</v>
      </c>
      <c r="O1843" s="214"/>
      <c r="P1843" s="161" t="str">
        <f>VLOOKUP(C1843,'[2]1.10正式版 (更新至2024年1月)'!$C:$P,14,FALSE)</f>
        <v>002504030280000-250403028</v>
      </c>
    </row>
    <row r="1844" s="161" customFormat="1" ht="19" customHeight="1" spans="1:16">
      <c r="A1844" s="208">
        <v>2504030290000</v>
      </c>
      <c r="B1844" s="193" t="s">
        <v>3602</v>
      </c>
      <c r="C1844" s="193">
        <v>250403029</v>
      </c>
      <c r="D1844" s="194" t="s">
        <v>3602</v>
      </c>
      <c r="E1844" s="195"/>
      <c r="F1844" s="193"/>
      <c r="G1844" s="193" t="s">
        <v>1694</v>
      </c>
      <c r="H1844" s="193"/>
      <c r="I1844" s="193"/>
      <c r="J1844" s="193"/>
      <c r="K1844" s="193"/>
      <c r="L1844" s="193"/>
      <c r="M1844" s="195"/>
      <c r="N1844" s="216" t="s">
        <v>35</v>
      </c>
      <c r="O1844" s="214"/>
      <c r="P1844" s="161" t="str">
        <f>VLOOKUP(C1844,'[2]1.10正式版 (更新至2024年1月)'!$C:$P,14,FALSE)</f>
        <v>002504030290000-250403029</v>
      </c>
    </row>
    <row r="1845" s="161" customFormat="1" ht="24" customHeight="1" spans="1:16">
      <c r="A1845" s="208">
        <v>2504030300000</v>
      </c>
      <c r="B1845" s="193" t="s">
        <v>3603</v>
      </c>
      <c r="C1845" s="193">
        <v>250403030</v>
      </c>
      <c r="D1845" s="194" t="s">
        <v>3603</v>
      </c>
      <c r="E1845" s="195"/>
      <c r="F1845" s="193"/>
      <c r="G1845" s="193" t="s">
        <v>1694</v>
      </c>
      <c r="H1845" s="193"/>
      <c r="I1845" s="193"/>
      <c r="J1845" s="193"/>
      <c r="K1845" s="193"/>
      <c r="L1845" s="193"/>
      <c r="M1845" s="195"/>
      <c r="N1845" s="216" t="s">
        <v>35</v>
      </c>
      <c r="O1845" s="214"/>
      <c r="P1845" s="161" t="str">
        <f>VLOOKUP(C1845,'[2]1.10正式版 (更新至2024年1月)'!$C:$P,14,FALSE)</f>
        <v>002504030300000-250403030</v>
      </c>
    </row>
    <row r="1846" s="161" customFormat="1" ht="19" customHeight="1" spans="1:16">
      <c r="A1846" s="208">
        <v>2504030310000</v>
      </c>
      <c r="B1846" s="193" t="s">
        <v>3604</v>
      </c>
      <c r="C1846" s="193">
        <v>250403031</v>
      </c>
      <c r="D1846" s="194" t="s">
        <v>3604</v>
      </c>
      <c r="E1846" s="195" t="s">
        <v>3531</v>
      </c>
      <c r="F1846" s="193"/>
      <c r="G1846" s="193" t="s">
        <v>1694</v>
      </c>
      <c r="H1846" s="193">
        <v>48</v>
      </c>
      <c r="I1846" s="193">
        <v>44</v>
      </c>
      <c r="J1846" s="193">
        <v>40</v>
      </c>
      <c r="K1846" s="193">
        <v>37</v>
      </c>
      <c r="L1846" s="193">
        <v>33.4</v>
      </c>
      <c r="M1846" s="195" t="s">
        <v>3605</v>
      </c>
      <c r="N1846" s="216" t="s">
        <v>35</v>
      </c>
      <c r="O1846" s="214"/>
      <c r="P1846" s="161" t="str">
        <f>VLOOKUP(C1846,'[2]1.10正式版 (更新至2024年1月)'!$C:$P,14,FALSE)</f>
        <v>002504030310000-250403031</v>
      </c>
    </row>
    <row r="1847" s="161" customFormat="1" ht="24" customHeight="1" spans="1:16">
      <c r="A1847" s="208">
        <v>2504030310200</v>
      </c>
      <c r="B1847" s="193" t="s">
        <v>3606</v>
      </c>
      <c r="C1847" s="193" t="s">
        <v>3607</v>
      </c>
      <c r="D1847" s="194" t="s">
        <v>3606</v>
      </c>
      <c r="E1847" s="195"/>
      <c r="F1847" s="193"/>
      <c r="G1847" s="193" t="s">
        <v>1694</v>
      </c>
      <c r="H1847" s="193">
        <v>35</v>
      </c>
      <c r="I1847" s="193">
        <v>31</v>
      </c>
      <c r="J1847" s="193">
        <v>27</v>
      </c>
      <c r="K1847" s="193">
        <v>24</v>
      </c>
      <c r="L1847" s="193">
        <v>20.4</v>
      </c>
      <c r="M1847" s="195"/>
      <c r="N1847" s="216" t="s">
        <v>35</v>
      </c>
      <c r="O1847" s="214"/>
      <c r="P1847" s="161" t="str">
        <f>VLOOKUP(C1847,'[2]1.10正式版 (更新至2024年1月)'!$C:$P,14,FALSE)</f>
        <v>002504030310200-250403031-1</v>
      </c>
    </row>
    <row r="1848" s="161" customFormat="1" ht="19" customHeight="1" spans="1:16">
      <c r="A1848" s="208">
        <v>2504030320000</v>
      </c>
      <c r="B1848" s="193" t="s">
        <v>3608</v>
      </c>
      <c r="C1848" s="193">
        <v>250403032</v>
      </c>
      <c r="D1848" s="194" t="s">
        <v>3608</v>
      </c>
      <c r="E1848" s="195"/>
      <c r="F1848" s="193"/>
      <c r="G1848" s="193" t="s">
        <v>1694</v>
      </c>
      <c r="H1848" s="193">
        <v>40</v>
      </c>
      <c r="I1848" s="193">
        <v>40</v>
      </c>
      <c r="J1848" s="193">
        <v>40</v>
      </c>
      <c r="K1848" s="193">
        <v>40</v>
      </c>
      <c r="L1848" s="193">
        <v>40</v>
      </c>
      <c r="M1848" s="195"/>
      <c r="N1848" s="216" t="s">
        <v>35</v>
      </c>
      <c r="O1848" s="214"/>
      <c r="P1848" s="161" t="str">
        <f>VLOOKUP(C1848,'[2]1.10正式版 (更新至2024年1月)'!$C:$P,14,FALSE)</f>
        <v>002504030320000-250403032</v>
      </c>
    </row>
    <row r="1849" s="161" customFormat="1" ht="24" customHeight="1" spans="1:16">
      <c r="A1849" s="208">
        <v>2504030330000</v>
      </c>
      <c r="B1849" s="193" t="s">
        <v>3609</v>
      </c>
      <c r="C1849" s="193">
        <v>250403033</v>
      </c>
      <c r="D1849" s="194" t="s">
        <v>3609</v>
      </c>
      <c r="E1849" s="195" t="s">
        <v>3469</v>
      </c>
      <c r="F1849" s="193"/>
      <c r="G1849" s="193" t="s">
        <v>1694</v>
      </c>
      <c r="H1849" s="193"/>
      <c r="I1849" s="193"/>
      <c r="J1849" s="193"/>
      <c r="K1849" s="193"/>
      <c r="L1849" s="193"/>
      <c r="M1849" s="195" t="s">
        <v>3245</v>
      </c>
      <c r="N1849" s="216" t="s">
        <v>35</v>
      </c>
      <c r="O1849" s="214"/>
      <c r="P1849" s="161" t="str">
        <f>VLOOKUP(C1849,'[2]1.10正式版 (更新至2024年1月)'!$C:$P,14,FALSE)</f>
        <v>002504030330000-250403033</v>
      </c>
    </row>
    <row r="1850" s="161" customFormat="1" ht="24" customHeight="1" spans="1:16">
      <c r="A1850" s="208">
        <v>2504030330100</v>
      </c>
      <c r="B1850" s="193" t="s">
        <v>3610</v>
      </c>
      <c r="C1850" s="193" t="s">
        <v>3611</v>
      </c>
      <c r="D1850" s="194" t="s">
        <v>3610</v>
      </c>
      <c r="E1850" s="195"/>
      <c r="F1850" s="193"/>
      <c r="G1850" s="193" t="s">
        <v>1694</v>
      </c>
      <c r="H1850" s="193"/>
      <c r="I1850" s="193"/>
      <c r="J1850" s="193"/>
      <c r="K1850" s="193"/>
      <c r="L1850" s="193"/>
      <c r="M1850" s="195"/>
      <c r="N1850" s="216" t="s">
        <v>35</v>
      </c>
      <c r="O1850" s="214"/>
      <c r="P1850" s="161" t="str">
        <f>VLOOKUP(C1850,'[2]1.10正式版 (更新至2024年1月)'!$C:$P,14,FALSE)</f>
        <v>002504030330100-250403033-1</v>
      </c>
    </row>
    <row r="1851" s="161" customFormat="1" ht="24" customHeight="1" spans="1:16">
      <c r="A1851" s="208">
        <v>2504030330200</v>
      </c>
      <c r="B1851" s="193" t="s">
        <v>3612</v>
      </c>
      <c r="C1851" s="193" t="s">
        <v>3613</v>
      </c>
      <c r="D1851" s="194" t="s">
        <v>3612</v>
      </c>
      <c r="E1851" s="195"/>
      <c r="F1851" s="193"/>
      <c r="G1851" s="193" t="s">
        <v>1694</v>
      </c>
      <c r="H1851" s="193"/>
      <c r="I1851" s="193"/>
      <c r="J1851" s="193"/>
      <c r="K1851" s="193"/>
      <c r="L1851" s="193"/>
      <c r="M1851" s="195"/>
      <c r="N1851" s="216" t="s">
        <v>35</v>
      </c>
      <c r="O1851" s="214"/>
      <c r="P1851" s="161" t="str">
        <f>VLOOKUP(C1851,'[2]1.10正式版 (更新至2024年1月)'!$C:$P,14,FALSE)</f>
        <v>002504030330200-250403033-2</v>
      </c>
    </row>
    <row r="1852" s="161" customFormat="1" ht="19" customHeight="1" spans="1:16">
      <c r="A1852" s="208">
        <v>2504030340000</v>
      </c>
      <c r="B1852" s="193" t="s">
        <v>3614</v>
      </c>
      <c r="C1852" s="193">
        <v>250403034</v>
      </c>
      <c r="D1852" s="194" t="s">
        <v>3614</v>
      </c>
      <c r="E1852" s="195" t="s">
        <v>2271</v>
      </c>
      <c r="F1852" s="193"/>
      <c r="G1852" s="193" t="s">
        <v>1694</v>
      </c>
      <c r="H1852" s="193"/>
      <c r="I1852" s="193"/>
      <c r="J1852" s="193"/>
      <c r="K1852" s="193"/>
      <c r="L1852" s="193"/>
      <c r="M1852" s="195" t="s">
        <v>3615</v>
      </c>
      <c r="N1852" s="216" t="s">
        <v>35</v>
      </c>
      <c r="O1852" s="214"/>
      <c r="P1852" s="161" t="str">
        <f>VLOOKUP(C1852,'[2]1.10正式版 (更新至2024年1月)'!$C:$P,14,FALSE)</f>
        <v>002504030340000-250403034</v>
      </c>
    </row>
    <row r="1853" s="161" customFormat="1" ht="24" customHeight="1" spans="1:16">
      <c r="A1853" s="208">
        <v>2504030340100</v>
      </c>
      <c r="B1853" s="193" t="s">
        <v>3616</v>
      </c>
      <c r="C1853" s="193" t="s">
        <v>3617</v>
      </c>
      <c r="D1853" s="194" t="s">
        <v>3618</v>
      </c>
      <c r="E1853" s="195"/>
      <c r="F1853" s="193"/>
      <c r="G1853" s="193" t="s">
        <v>1694</v>
      </c>
      <c r="H1853" s="193"/>
      <c r="I1853" s="193"/>
      <c r="J1853" s="193"/>
      <c r="K1853" s="193"/>
      <c r="L1853" s="193"/>
      <c r="M1853" s="195"/>
      <c r="N1853" s="216" t="s">
        <v>35</v>
      </c>
      <c r="O1853" s="214"/>
      <c r="P1853" s="161" t="str">
        <f>VLOOKUP(C1853,'[2]1.10正式版 (更新至2024年1月)'!$C:$P,14,FALSE)</f>
        <v>002504030340100-250403034-1</v>
      </c>
    </row>
    <row r="1854" s="161" customFormat="1" ht="24" customHeight="1" spans="1:16">
      <c r="A1854" s="208">
        <v>2504030350000</v>
      </c>
      <c r="B1854" s="193" t="s">
        <v>3619</v>
      </c>
      <c r="C1854" s="193">
        <v>250403035</v>
      </c>
      <c r="D1854" s="194" t="s">
        <v>3619</v>
      </c>
      <c r="E1854" s="195" t="s">
        <v>3620</v>
      </c>
      <c r="F1854" s="193"/>
      <c r="G1854" s="193" t="s">
        <v>1694</v>
      </c>
      <c r="H1854" s="193">
        <v>36</v>
      </c>
      <c r="I1854" s="193">
        <v>32</v>
      </c>
      <c r="J1854" s="193">
        <v>29</v>
      </c>
      <c r="K1854" s="193">
        <v>26</v>
      </c>
      <c r="L1854" s="193">
        <v>22.1</v>
      </c>
      <c r="M1854" s="195" t="s">
        <v>3621</v>
      </c>
      <c r="N1854" s="216" t="s">
        <v>35</v>
      </c>
      <c r="O1854" s="214"/>
      <c r="P1854" s="161" t="str">
        <f>VLOOKUP(C1854,'[2]1.10正式版 (更新至2024年1月)'!$C:$P,14,FALSE)</f>
        <v>002504030350000-250403035</v>
      </c>
    </row>
    <row r="1855" s="161" customFormat="1" ht="24" customHeight="1" spans="1:16">
      <c r="A1855" s="208">
        <v>2504030350100</v>
      </c>
      <c r="B1855" s="193" t="s">
        <v>3622</v>
      </c>
      <c r="C1855" s="193" t="s">
        <v>3623</v>
      </c>
      <c r="D1855" s="194" t="s">
        <v>3622</v>
      </c>
      <c r="E1855" s="195"/>
      <c r="F1855" s="193"/>
      <c r="G1855" s="193" t="s">
        <v>1694</v>
      </c>
      <c r="H1855" s="193">
        <v>36</v>
      </c>
      <c r="I1855" s="193">
        <v>32</v>
      </c>
      <c r="J1855" s="193">
        <v>29</v>
      </c>
      <c r="K1855" s="193">
        <v>26</v>
      </c>
      <c r="L1855" s="193">
        <v>22.1</v>
      </c>
      <c r="M1855" s="195"/>
      <c r="N1855" s="216" t="s">
        <v>35</v>
      </c>
      <c r="O1855" s="214"/>
      <c r="P1855" s="161" t="str">
        <f>VLOOKUP(C1855,'[2]1.10正式版 (更新至2024年1月)'!$C:$P,14,FALSE)</f>
        <v>002504030350100-250403035-1</v>
      </c>
    </row>
    <row r="1856" s="161" customFormat="1" ht="24" customHeight="1" spans="1:16">
      <c r="A1856" s="208">
        <v>2504030350200</v>
      </c>
      <c r="B1856" s="193" t="s">
        <v>3624</v>
      </c>
      <c r="C1856" s="193" t="s">
        <v>3625</v>
      </c>
      <c r="D1856" s="194" t="s">
        <v>3624</v>
      </c>
      <c r="E1856" s="195"/>
      <c r="F1856" s="193"/>
      <c r="G1856" s="193" t="s">
        <v>1694</v>
      </c>
      <c r="H1856" s="193">
        <v>36</v>
      </c>
      <c r="I1856" s="193">
        <v>32</v>
      </c>
      <c r="J1856" s="193">
        <v>29</v>
      </c>
      <c r="K1856" s="193">
        <v>26</v>
      </c>
      <c r="L1856" s="193">
        <v>22.1</v>
      </c>
      <c r="M1856" s="195"/>
      <c r="N1856" s="216" t="s">
        <v>35</v>
      </c>
      <c r="O1856" s="214"/>
      <c r="P1856" s="161" t="str">
        <f>VLOOKUP(C1856,'[2]1.10正式版 (更新至2024年1月)'!$C:$P,14,FALSE)</f>
        <v>002504030350200-250403035-2</v>
      </c>
    </row>
    <row r="1857" s="161" customFormat="1" ht="24" customHeight="1" spans="1:16">
      <c r="A1857" s="208">
        <v>2504030350300</v>
      </c>
      <c r="B1857" s="193" t="s">
        <v>3626</v>
      </c>
      <c r="C1857" s="193" t="s">
        <v>3627</v>
      </c>
      <c r="D1857" s="194" t="s">
        <v>3626</v>
      </c>
      <c r="E1857" s="195"/>
      <c r="F1857" s="193"/>
      <c r="G1857" s="193" t="s">
        <v>1694</v>
      </c>
      <c r="H1857" s="193">
        <v>36</v>
      </c>
      <c r="I1857" s="193">
        <v>32</v>
      </c>
      <c r="J1857" s="193">
        <v>29</v>
      </c>
      <c r="K1857" s="193">
        <v>26</v>
      </c>
      <c r="L1857" s="193">
        <v>22.1</v>
      </c>
      <c r="M1857" s="195"/>
      <c r="N1857" s="216" t="s">
        <v>35</v>
      </c>
      <c r="O1857" s="214"/>
      <c r="P1857" s="161" t="str">
        <f>VLOOKUP(C1857,'[2]1.10正式版 (更新至2024年1月)'!$C:$P,14,FALSE)</f>
        <v>002504030350300-250403035-3</v>
      </c>
    </row>
    <row r="1858" s="161" customFormat="1" ht="24" customHeight="1" spans="1:16">
      <c r="A1858" s="208">
        <v>2504030350400</v>
      </c>
      <c r="B1858" s="193" t="s">
        <v>3628</v>
      </c>
      <c r="C1858" s="193" t="s">
        <v>3629</v>
      </c>
      <c r="D1858" s="194" t="s">
        <v>3628</v>
      </c>
      <c r="E1858" s="195"/>
      <c r="F1858" s="193"/>
      <c r="G1858" s="193" t="s">
        <v>1694</v>
      </c>
      <c r="H1858" s="193">
        <v>36</v>
      </c>
      <c r="I1858" s="193">
        <v>32</v>
      </c>
      <c r="J1858" s="193">
        <v>29</v>
      </c>
      <c r="K1858" s="193">
        <v>26</v>
      </c>
      <c r="L1858" s="193">
        <v>22.1</v>
      </c>
      <c r="M1858" s="195"/>
      <c r="N1858" s="216" t="s">
        <v>35</v>
      </c>
      <c r="O1858" s="214"/>
      <c r="P1858" s="161" t="str">
        <f>VLOOKUP(C1858,'[2]1.10正式版 (更新至2024年1月)'!$C:$P,14,FALSE)</f>
        <v>002504030350400-250403035-4</v>
      </c>
    </row>
    <row r="1859" s="161" customFormat="1" ht="24" customHeight="1" spans="1:16">
      <c r="A1859" s="208">
        <v>2504030350500</v>
      </c>
      <c r="B1859" s="193" t="s">
        <v>3630</v>
      </c>
      <c r="C1859" s="193" t="s">
        <v>3631</v>
      </c>
      <c r="D1859" s="194" t="s">
        <v>3630</v>
      </c>
      <c r="E1859" s="195"/>
      <c r="F1859" s="193"/>
      <c r="G1859" s="193" t="s">
        <v>1694</v>
      </c>
      <c r="H1859" s="193">
        <v>36</v>
      </c>
      <c r="I1859" s="193">
        <v>32</v>
      </c>
      <c r="J1859" s="193">
        <v>29</v>
      </c>
      <c r="K1859" s="193">
        <v>26</v>
      </c>
      <c r="L1859" s="193">
        <v>22.1</v>
      </c>
      <c r="M1859" s="195"/>
      <c r="N1859" s="216" t="s">
        <v>35</v>
      </c>
      <c r="O1859" s="214"/>
      <c r="P1859" s="161" t="str">
        <f>VLOOKUP(C1859,'[2]1.10正式版 (更新至2024年1月)'!$C:$P,14,FALSE)</f>
        <v>002504030350500-250403035-5</v>
      </c>
    </row>
    <row r="1860" s="161" customFormat="1" ht="19" customHeight="1" spans="1:16">
      <c r="A1860" s="208">
        <v>2504030360000</v>
      </c>
      <c r="B1860" s="193" t="s">
        <v>3632</v>
      </c>
      <c r="C1860" s="193">
        <v>250403036</v>
      </c>
      <c r="D1860" s="194" t="s">
        <v>3632</v>
      </c>
      <c r="E1860" s="195"/>
      <c r="F1860" s="193"/>
      <c r="G1860" s="193" t="s">
        <v>1694</v>
      </c>
      <c r="H1860" s="193"/>
      <c r="I1860" s="193"/>
      <c r="J1860" s="193"/>
      <c r="K1860" s="193"/>
      <c r="L1860" s="193"/>
      <c r="M1860" s="195"/>
      <c r="N1860" s="216" t="s">
        <v>35</v>
      </c>
      <c r="O1860" s="214"/>
      <c r="P1860" s="161" t="str">
        <f>VLOOKUP(C1860,'[2]1.10正式版 (更新至2024年1月)'!$C:$P,14,FALSE)</f>
        <v>002504030360000-250403036</v>
      </c>
    </row>
    <row r="1861" s="161" customFormat="1" ht="19" customHeight="1" spans="1:16">
      <c r="A1861" s="208">
        <v>2504030370000</v>
      </c>
      <c r="B1861" s="193" t="s">
        <v>3633</v>
      </c>
      <c r="C1861" s="193">
        <v>250403037</v>
      </c>
      <c r="D1861" s="194" t="s">
        <v>3633</v>
      </c>
      <c r="E1861" s="195"/>
      <c r="F1861" s="193"/>
      <c r="G1861" s="193" t="s">
        <v>1694</v>
      </c>
      <c r="H1861" s="193"/>
      <c r="I1861" s="193"/>
      <c r="J1861" s="193"/>
      <c r="K1861" s="193"/>
      <c r="L1861" s="193"/>
      <c r="M1861" s="195"/>
      <c r="N1861" s="216" t="s">
        <v>35</v>
      </c>
      <c r="O1861" s="214"/>
      <c r="P1861" s="161" t="str">
        <f>VLOOKUP(C1861,'[2]1.10正式版 (更新至2024年1月)'!$C:$P,14,FALSE)</f>
        <v>002504030370000-250403037</v>
      </c>
    </row>
    <row r="1862" s="161" customFormat="1" ht="19" customHeight="1" spans="1:16">
      <c r="A1862" s="208">
        <v>2504030380000</v>
      </c>
      <c r="B1862" s="193" t="s">
        <v>3634</v>
      </c>
      <c r="C1862" s="193">
        <v>250403038</v>
      </c>
      <c r="D1862" s="194" t="s">
        <v>3634</v>
      </c>
      <c r="E1862" s="195"/>
      <c r="F1862" s="193"/>
      <c r="G1862" s="193" t="s">
        <v>1694</v>
      </c>
      <c r="H1862" s="193">
        <v>12</v>
      </c>
      <c r="I1862" s="193">
        <v>10</v>
      </c>
      <c r="J1862" s="193">
        <v>10</v>
      </c>
      <c r="K1862" s="193">
        <v>10</v>
      </c>
      <c r="L1862" s="193">
        <v>8.5</v>
      </c>
      <c r="M1862" s="195"/>
      <c r="N1862" s="216" t="s">
        <v>35</v>
      </c>
      <c r="O1862" s="214"/>
      <c r="P1862" s="161" t="str">
        <f>VLOOKUP(C1862,'[2]1.10正式版 (更新至2024年1月)'!$C:$P,14,FALSE)</f>
        <v>002504030380000-250403038</v>
      </c>
    </row>
    <row r="1863" s="161" customFormat="1" ht="19" customHeight="1" spans="1:16">
      <c r="A1863" s="208">
        <v>2504030390000</v>
      </c>
      <c r="B1863" s="193" t="s">
        <v>3635</v>
      </c>
      <c r="C1863" s="193">
        <v>250403039</v>
      </c>
      <c r="D1863" s="194" t="s">
        <v>3635</v>
      </c>
      <c r="E1863" s="195"/>
      <c r="F1863" s="193"/>
      <c r="G1863" s="193" t="s">
        <v>1694</v>
      </c>
      <c r="H1863" s="193">
        <v>14.4</v>
      </c>
      <c r="I1863" s="193">
        <v>12</v>
      </c>
      <c r="J1863" s="193">
        <v>12</v>
      </c>
      <c r="K1863" s="193">
        <v>12</v>
      </c>
      <c r="L1863" s="193">
        <v>10.2</v>
      </c>
      <c r="M1863" s="195"/>
      <c r="N1863" s="216" t="s">
        <v>35</v>
      </c>
      <c r="O1863" s="214"/>
      <c r="P1863" s="161" t="str">
        <f>VLOOKUP(C1863,'[2]1.10正式版 (更新至2024年1月)'!$C:$P,14,FALSE)</f>
        <v>002504030390000-250403039</v>
      </c>
    </row>
    <row r="1864" s="161" customFormat="1" ht="19" customHeight="1" spans="1:16">
      <c r="A1864" s="208">
        <v>2504030400000</v>
      </c>
      <c r="B1864" s="193" t="s">
        <v>3636</v>
      </c>
      <c r="C1864" s="193">
        <v>250403040</v>
      </c>
      <c r="D1864" s="194" t="s">
        <v>3636</v>
      </c>
      <c r="E1864" s="195"/>
      <c r="F1864" s="193"/>
      <c r="G1864" s="193" t="s">
        <v>1694</v>
      </c>
      <c r="H1864" s="193"/>
      <c r="I1864" s="193"/>
      <c r="J1864" s="193"/>
      <c r="K1864" s="193"/>
      <c r="L1864" s="193"/>
      <c r="M1864" s="195"/>
      <c r="N1864" s="216" t="s">
        <v>35</v>
      </c>
      <c r="O1864" s="214"/>
      <c r="P1864" s="161" t="str">
        <f>VLOOKUP(C1864,'[2]1.10正式版 (更新至2024年1月)'!$C:$P,14,FALSE)</f>
        <v>002504030400000-250403040</v>
      </c>
    </row>
    <row r="1865" s="161" customFormat="1" ht="19" customHeight="1" spans="1:16">
      <c r="A1865" s="208">
        <v>2504030410000</v>
      </c>
      <c r="B1865" s="193" t="s">
        <v>3637</v>
      </c>
      <c r="C1865" s="193">
        <v>250403041</v>
      </c>
      <c r="D1865" s="194" t="s">
        <v>3637</v>
      </c>
      <c r="E1865" s="195"/>
      <c r="F1865" s="193"/>
      <c r="G1865" s="193" t="s">
        <v>1694</v>
      </c>
      <c r="H1865" s="193">
        <v>13</v>
      </c>
      <c r="I1865" s="193">
        <v>12</v>
      </c>
      <c r="J1865" s="193">
        <v>11</v>
      </c>
      <c r="K1865" s="193">
        <v>10</v>
      </c>
      <c r="L1865" s="193">
        <v>9.35</v>
      </c>
      <c r="M1865" s="195"/>
      <c r="N1865" s="216" t="s">
        <v>35</v>
      </c>
      <c r="O1865" s="214"/>
      <c r="P1865" s="161" t="str">
        <f>VLOOKUP(C1865,'[2]1.10正式版 (更新至2024年1月)'!$C:$P,14,FALSE)</f>
        <v>002504030410000-250403041</v>
      </c>
    </row>
    <row r="1866" s="161" customFormat="1" ht="29" customHeight="1" spans="1:16">
      <c r="A1866" s="208">
        <v>2504030420000</v>
      </c>
      <c r="B1866" s="193" t="s">
        <v>3638</v>
      </c>
      <c r="C1866" s="193">
        <v>250403042</v>
      </c>
      <c r="D1866" s="194" t="s">
        <v>3638</v>
      </c>
      <c r="E1866" s="195" t="s">
        <v>3639</v>
      </c>
      <c r="F1866" s="193"/>
      <c r="G1866" s="193" t="s">
        <v>1694</v>
      </c>
      <c r="H1866" s="193">
        <v>17</v>
      </c>
      <c r="I1866" s="193">
        <v>17</v>
      </c>
      <c r="J1866" s="193">
        <v>17</v>
      </c>
      <c r="K1866" s="193">
        <v>17</v>
      </c>
      <c r="L1866" s="193">
        <v>17</v>
      </c>
      <c r="M1866" s="195" t="s">
        <v>3640</v>
      </c>
      <c r="N1866" s="216" t="s">
        <v>35</v>
      </c>
      <c r="O1866" s="214"/>
      <c r="P1866" s="161" t="str">
        <f>VLOOKUP(C1866,'[2]1.10正式版 (更新至2024年1月)'!$C:$P,14,FALSE)</f>
        <v>002504030420000-250403042</v>
      </c>
    </row>
    <row r="1867" s="161" customFormat="1" ht="24" customHeight="1" spans="1:16">
      <c r="A1867" s="208">
        <v>2504030420200</v>
      </c>
      <c r="B1867" s="193" t="s">
        <v>3641</v>
      </c>
      <c r="C1867" s="193" t="s">
        <v>3642</v>
      </c>
      <c r="D1867" s="194" t="s">
        <v>3643</v>
      </c>
      <c r="E1867" s="195"/>
      <c r="F1867" s="193"/>
      <c r="G1867" s="193" t="s">
        <v>1694</v>
      </c>
      <c r="H1867" s="193">
        <v>8</v>
      </c>
      <c r="I1867" s="193">
        <v>8</v>
      </c>
      <c r="J1867" s="193">
        <v>8</v>
      </c>
      <c r="K1867" s="193">
        <v>8</v>
      </c>
      <c r="L1867" s="193">
        <v>8</v>
      </c>
      <c r="M1867" s="195"/>
      <c r="N1867" s="216" t="s">
        <v>35</v>
      </c>
      <c r="O1867" s="214"/>
      <c r="P1867" s="161" t="str">
        <f>VLOOKUP(C1867,'[2]1.10正式版 (更新至2024年1月)'!$C:$P,14,FALSE)</f>
        <v>002504030420200-250403042-1</v>
      </c>
    </row>
    <row r="1868" s="161" customFormat="1" ht="19" customHeight="1" spans="1:16">
      <c r="A1868" s="208">
        <v>2504030420000</v>
      </c>
      <c r="B1868" s="193" t="s">
        <v>3638</v>
      </c>
      <c r="C1868" s="193" t="s">
        <v>3644</v>
      </c>
      <c r="D1868" s="194" t="s">
        <v>3645</v>
      </c>
      <c r="E1868" s="195"/>
      <c r="F1868" s="193"/>
      <c r="G1868" s="193" t="s">
        <v>1694</v>
      </c>
      <c r="H1868" s="193">
        <v>17</v>
      </c>
      <c r="I1868" s="193">
        <v>17</v>
      </c>
      <c r="J1868" s="193">
        <v>17</v>
      </c>
      <c r="K1868" s="193">
        <v>17</v>
      </c>
      <c r="L1868" s="193">
        <v>17</v>
      </c>
      <c r="M1868" s="195"/>
      <c r="N1868" s="216" t="s">
        <v>35</v>
      </c>
      <c r="O1868" s="214"/>
      <c r="P1868" s="161" t="str">
        <f>VLOOKUP(C1868,'[2]1.10正式版 (更新至2024年1月)'!$C:$P,14,FALSE)</f>
        <v>002504030420000-250403042-2</v>
      </c>
    </row>
    <row r="1869" s="161" customFormat="1" ht="19" customHeight="1" spans="1:16">
      <c r="A1869" s="208">
        <v>2504030420000</v>
      </c>
      <c r="B1869" s="193" t="s">
        <v>3638</v>
      </c>
      <c r="C1869" s="193" t="s">
        <v>3646</v>
      </c>
      <c r="D1869" s="194" t="s">
        <v>3647</v>
      </c>
      <c r="E1869" s="195"/>
      <c r="F1869" s="193"/>
      <c r="G1869" s="193" t="s">
        <v>1694</v>
      </c>
      <c r="H1869" s="193">
        <v>17</v>
      </c>
      <c r="I1869" s="193">
        <v>17</v>
      </c>
      <c r="J1869" s="193">
        <v>17</v>
      </c>
      <c r="K1869" s="193">
        <v>17</v>
      </c>
      <c r="L1869" s="193">
        <v>17</v>
      </c>
      <c r="M1869" s="195"/>
      <c r="N1869" s="216" t="s">
        <v>35</v>
      </c>
      <c r="O1869" s="214"/>
      <c r="P1869" s="161" t="str">
        <f>VLOOKUP(C1869,'[2]1.10正式版 (更新至2024年1月)'!$C:$P,14,FALSE)</f>
        <v>002504030420000-250403042-3</v>
      </c>
    </row>
    <row r="1870" s="161" customFormat="1" ht="19" customHeight="1" spans="1:16">
      <c r="A1870" s="208">
        <v>2504030420000</v>
      </c>
      <c r="B1870" s="193" t="s">
        <v>3638</v>
      </c>
      <c r="C1870" s="193" t="s">
        <v>3648</v>
      </c>
      <c r="D1870" s="194" t="s">
        <v>3649</v>
      </c>
      <c r="E1870" s="195"/>
      <c r="F1870" s="193"/>
      <c r="G1870" s="193" t="s">
        <v>1694</v>
      </c>
      <c r="H1870" s="193">
        <v>17</v>
      </c>
      <c r="I1870" s="193">
        <v>17</v>
      </c>
      <c r="J1870" s="193">
        <v>17</v>
      </c>
      <c r="K1870" s="193">
        <v>17</v>
      </c>
      <c r="L1870" s="193">
        <v>17</v>
      </c>
      <c r="M1870" s="195"/>
      <c r="N1870" s="216" t="s">
        <v>35</v>
      </c>
      <c r="O1870" s="214"/>
      <c r="P1870" s="161" t="str">
        <f>VLOOKUP(C1870,'[2]1.10正式版 (更新至2024年1月)'!$C:$P,14,FALSE)</f>
        <v>002504030420000-250403042-4</v>
      </c>
    </row>
    <row r="1871" s="161" customFormat="1" ht="19" customHeight="1" spans="1:16">
      <c r="A1871" s="208">
        <v>2504030420000</v>
      </c>
      <c r="B1871" s="193" t="s">
        <v>3638</v>
      </c>
      <c r="C1871" s="193" t="s">
        <v>3650</v>
      </c>
      <c r="D1871" s="194" t="s">
        <v>3651</v>
      </c>
      <c r="E1871" s="195"/>
      <c r="F1871" s="193"/>
      <c r="G1871" s="193" t="s">
        <v>1694</v>
      </c>
      <c r="H1871" s="193">
        <v>17</v>
      </c>
      <c r="I1871" s="193">
        <v>17</v>
      </c>
      <c r="J1871" s="193">
        <v>17</v>
      </c>
      <c r="K1871" s="193">
        <v>17</v>
      </c>
      <c r="L1871" s="193">
        <v>17</v>
      </c>
      <c r="M1871" s="195"/>
      <c r="N1871" s="216" t="s">
        <v>35</v>
      </c>
      <c r="O1871" s="214"/>
      <c r="P1871" s="161" t="str">
        <f>VLOOKUP(C1871,'[2]1.10正式版 (更新至2024年1月)'!$C:$P,14,FALSE)</f>
        <v>002504030420000-250403042-5</v>
      </c>
    </row>
    <row r="1872" s="161" customFormat="1" ht="19" customHeight="1" spans="1:16">
      <c r="A1872" s="208">
        <v>2504030420000</v>
      </c>
      <c r="B1872" s="193" t="s">
        <v>3638</v>
      </c>
      <c r="C1872" s="193" t="s">
        <v>3652</v>
      </c>
      <c r="D1872" s="194" t="s">
        <v>3653</v>
      </c>
      <c r="E1872" s="195"/>
      <c r="F1872" s="193"/>
      <c r="G1872" s="193" t="s">
        <v>1694</v>
      </c>
      <c r="H1872" s="193">
        <v>17</v>
      </c>
      <c r="I1872" s="193">
        <v>17</v>
      </c>
      <c r="J1872" s="193">
        <v>17</v>
      </c>
      <c r="K1872" s="193">
        <v>17</v>
      </c>
      <c r="L1872" s="193">
        <v>17</v>
      </c>
      <c r="M1872" s="195"/>
      <c r="N1872" s="216" t="s">
        <v>35</v>
      </c>
      <c r="O1872" s="214"/>
      <c r="P1872" s="161" t="str">
        <f>VLOOKUP(C1872,'[2]1.10正式版 (更新至2024年1月)'!$C:$P,14,FALSE)</f>
        <v>002504030420000-250403042-6</v>
      </c>
    </row>
    <row r="1873" s="161" customFormat="1" ht="24" customHeight="1" spans="1:16">
      <c r="A1873" s="208">
        <v>2504030430000</v>
      </c>
      <c r="B1873" s="193" t="s">
        <v>3654</v>
      </c>
      <c r="C1873" s="193">
        <v>250403043</v>
      </c>
      <c r="D1873" s="194" t="s">
        <v>3654</v>
      </c>
      <c r="E1873" s="195" t="s">
        <v>2276</v>
      </c>
      <c r="F1873" s="193"/>
      <c r="G1873" s="193" t="s">
        <v>1694</v>
      </c>
      <c r="H1873" s="193">
        <v>15</v>
      </c>
      <c r="I1873" s="193">
        <v>15</v>
      </c>
      <c r="J1873" s="193">
        <v>15</v>
      </c>
      <c r="K1873" s="193">
        <v>15</v>
      </c>
      <c r="L1873" s="193">
        <v>15</v>
      </c>
      <c r="M1873" s="195" t="s">
        <v>3655</v>
      </c>
      <c r="N1873" s="216" t="s">
        <v>35</v>
      </c>
      <c r="O1873" s="214"/>
      <c r="P1873" s="161" t="str">
        <f>VLOOKUP(C1873,'[2]1.10正式版 (更新至2024年1月)'!$C:$P,14,FALSE)</f>
        <v>002504030430000-250403043</v>
      </c>
    </row>
    <row r="1874" s="161" customFormat="1" ht="24" customHeight="1" spans="1:16">
      <c r="A1874" s="208">
        <v>2504030430100</v>
      </c>
      <c r="B1874" s="193" t="s">
        <v>3656</v>
      </c>
      <c r="C1874" s="193" t="s">
        <v>3657</v>
      </c>
      <c r="D1874" s="194" t="s">
        <v>3656</v>
      </c>
      <c r="E1874" s="195"/>
      <c r="F1874" s="193"/>
      <c r="G1874" s="193" t="s">
        <v>1694</v>
      </c>
      <c r="H1874" s="193">
        <v>7</v>
      </c>
      <c r="I1874" s="193">
        <v>7</v>
      </c>
      <c r="J1874" s="193">
        <v>7</v>
      </c>
      <c r="K1874" s="193">
        <v>7</v>
      </c>
      <c r="L1874" s="193">
        <v>7</v>
      </c>
      <c r="M1874" s="195"/>
      <c r="N1874" s="216" t="s">
        <v>35</v>
      </c>
      <c r="O1874" s="214"/>
      <c r="P1874" s="161" t="str">
        <f>VLOOKUP(C1874,'[2]1.10正式版 (更新至2024年1月)'!$C:$P,14,FALSE)</f>
        <v>002504030430100-250403043-1</v>
      </c>
    </row>
    <row r="1875" s="161" customFormat="1" ht="19" customHeight="1" spans="1:16">
      <c r="A1875" s="208">
        <v>2504030440000</v>
      </c>
      <c r="B1875" s="193" t="s">
        <v>3658</v>
      </c>
      <c r="C1875" s="193">
        <v>250403044</v>
      </c>
      <c r="D1875" s="194" t="s">
        <v>3658</v>
      </c>
      <c r="E1875" s="195"/>
      <c r="F1875" s="193"/>
      <c r="G1875" s="193" t="s">
        <v>1694</v>
      </c>
      <c r="H1875" s="193"/>
      <c r="I1875" s="193"/>
      <c r="J1875" s="193"/>
      <c r="K1875" s="193"/>
      <c r="L1875" s="193"/>
      <c r="M1875" s="195" t="s">
        <v>3659</v>
      </c>
      <c r="N1875" s="216" t="s">
        <v>35</v>
      </c>
      <c r="O1875" s="214"/>
      <c r="P1875" s="161" t="str">
        <f>VLOOKUP(C1875,'[2]1.10正式版 (更新至2024年1月)'!$C:$P,14,FALSE)</f>
        <v>002504030440000-250403044</v>
      </c>
    </row>
    <row r="1876" s="161" customFormat="1" ht="19" customHeight="1" spans="1:16">
      <c r="A1876" s="208">
        <v>2504030450000</v>
      </c>
      <c r="B1876" s="193" t="s">
        <v>3660</v>
      </c>
      <c r="C1876" s="193">
        <v>250403045</v>
      </c>
      <c r="D1876" s="194" t="s">
        <v>3660</v>
      </c>
      <c r="E1876" s="195"/>
      <c r="F1876" s="193"/>
      <c r="G1876" s="193" t="s">
        <v>1694</v>
      </c>
      <c r="H1876" s="193"/>
      <c r="I1876" s="193"/>
      <c r="J1876" s="193"/>
      <c r="K1876" s="193"/>
      <c r="L1876" s="193"/>
      <c r="M1876" s="195"/>
      <c r="N1876" s="216" t="s">
        <v>35</v>
      </c>
      <c r="O1876" s="214"/>
      <c r="P1876" s="161" t="str">
        <f>VLOOKUP(C1876,'[2]1.10正式版 (更新至2024年1月)'!$C:$P,14,FALSE)</f>
        <v>002504030450000-250403045</v>
      </c>
    </row>
    <row r="1877" s="161" customFormat="1" ht="19" customHeight="1" spans="1:16">
      <c r="A1877" s="208">
        <v>2504030460000</v>
      </c>
      <c r="B1877" s="193" t="s">
        <v>3661</v>
      </c>
      <c r="C1877" s="193">
        <v>250403046</v>
      </c>
      <c r="D1877" s="194" t="s">
        <v>3661</v>
      </c>
      <c r="E1877" s="195"/>
      <c r="F1877" s="193"/>
      <c r="G1877" s="193" t="s">
        <v>1694</v>
      </c>
      <c r="H1877" s="193"/>
      <c r="I1877" s="193"/>
      <c r="J1877" s="193"/>
      <c r="K1877" s="193"/>
      <c r="L1877" s="193"/>
      <c r="M1877" s="195"/>
      <c r="N1877" s="216" t="s">
        <v>35</v>
      </c>
      <c r="O1877" s="214"/>
      <c r="P1877" s="161" t="str">
        <f>VLOOKUP(C1877,'[2]1.10正式版 (更新至2024年1月)'!$C:$P,14,FALSE)</f>
        <v>002504030460000-250403046</v>
      </c>
    </row>
    <row r="1878" s="161" customFormat="1" ht="19" customHeight="1" spans="1:16">
      <c r="A1878" s="208">
        <v>2504030470000</v>
      </c>
      <c r="B1878" s="193" t="s">
        <v>3662</v>
      </c>
      <c r="C1878" s="193">
        <v>250403047</v>
      </c>
      <c r="D1878" s="194" t="s">
        <v>3662</v>
      </c>
      <c r="E1878" s="195"/>
      <c r="F1878" s="193"/>
      <c r="G1878" s="193" t="s">
        <v>1694</v>
      </c>
      <c r="H1878" s="193"/>
      <c r="I1878" s="193"/>
      <c r="J1878" s="193"/>
      <c r="K1878" s="193"/>
      <c r="L1878" s="193"/>
      <c r="M1878" s="195"/>
      <c r="N1878" s="216" t="s">
        <v>35</v>
      </c>
      <c r="O1878" s="214"/>
      <c r="P1878" s="161" t="str">
        <f>VLOOKUP(C1878,'[2]1.10正式版 (更新至2024年1月)'!$C:$P,14,FALSE)</f>
        <v>002504030470000-250403047</v>
      </c>
    </row>
    <row r="1879" s="161" customFormat="1" ht="19" customHeight="1" spans="1:16">
      <c r="A1879" s="208">
        <v>2504030480000</v>
      </c>
      <c r="B1879" s="193" t="s">
        <v>3663</v>
      </c>
      <c r="C1879" s="193">
        <v>250403048</v>
      </c>
      <c r="D1879" s="194" t="s">
        <v>3663</v>
      </c>
      <c r="E1879" s="195"/>
      <c r="F1879" s="193"/>
      <c r="G1879" s="193" t="s">
        <v>1694</v>
      </c>
      <c r="H1879" s="193"/>
      <c r="I1879" s="193"/>
      <c r="J1879" s="193"/>
      <c r="K1879" s="193"/>
      <c r="L1879" s="193"/>
      <c r="M1879" s="195"/>
      <c r="N1879" s="216" t="s">
        <v>35</v>
      </c>
      <c r="O1879" s="214"/>
      <c r="P1879" s="161" t="str">
        <f>VLOOKUP(C1879,'[2]1.10正式版 (更新至2024年1月)'!$C:$P,14,FALSE)</f>
        <v>002504030480000-250403048</v>
      </c>
    </row>
    <row r="1880" s="161" customFormat="1" ht="19" customHeight="1" spans="1:16">
      <c r="A1880" s="208">
        <v>2504030490000</v>
      </c>
      <c r="B1880" s="193" t="s">
        <v>3664</v>
      </c>
      <c r="C1880" s="193">
        <v>250403049</v>
      </c>
      <c r="D1880" s="194" t="s">
        <v>3664</v>
      </c>
      <c r="E1880" s="195"/>
      <c r="F1880" s="193"/>
      <c r="G1880" s="193" t="s">
        <v>1694</v>
      </c>
      <c r="H1880" s="193"/>
      <c r="I1880" s="193"/>
      <c r="J1880" s="193"/>
      <c r="K1880" s="193"/>
      <c r="L1880" s="193"/>
      <c r="M1880" s="195"/>
      <c r="N1880" s="216" t="s">
        <v>35</v>
      </c>
      <c r="O1880" s="214"/>
      <c r="P1880" s="161" t="str">
        <f>VLOOKUP(C1880,'[2]1.10正式版 (更新至2024年1月)'!$C:$P,14,FALSE)</f>
        <v>002504030490000-250403049</v>
      </c>
    </row>
    <row r="1881" s="161" customFormat="1" ht="19" customHeight="1" spans="1:16">
      <c r="A1881" s="208">
        <v>2504030500000</v>
      </c>
      <c r="B1881" s="193" t="s">
        <v>3665</v>
      </c>
      <c r="C1881" s="193">
        <v>250403050</v>
      </c>
      <c r="D1881" s="194" t="s">
        <v>3665</v>
      </c>
      <c r="E1881" s="195" t="s">
        <v>3379</v>
      </c>
      <c r="F1881" s="193"/>
      <c r="G1881" s="193" t="s">
        <v>1694</v>
      </c>
      <c r="H1881" s="193">
        <v>18</v>
      </c>
      <c r="I1881" s="193">
        <v>18</v>
      </c>
      <c r="J1881" s="193">
        <v>18</v>
      </c>
      <c r="K1881" s="193">
        <v>18</v>
      </c>
      <c r="L1881" s="193">
        <v>18</v>
      </c>
      <c r="M1881" s="195" t="s">
        <v>3666</v>
      </c>
      <c r="N1881" s="216" t="s">
        <v>35</v>
      </c>
      <c r="O1881" s="214"/>
      <c r="P1881" s="161" t="str">
        <f>VLOOKUP(C1881,'[2]1.10正式版 (更新至2024年1月)'!$C:$P,14,FALSE)</f>
        <v>002504030500000-250403050</v>
      </c>
    </row>
    <row r="1882" s="161" customFormat="1" ht="24" customHeight="1" spans="1:16">
      <c r="A1882" s="208">
        <v>2504030500200</v>
      </c>
      <c r="B1882" s="193" t="s">
        <v>3667</v>
      </c>
      <c r="C1882" s="193" t="s">
        <v>3668</v>
      </c>
      <c r="D1882" s="194" t="s">
        <v>3669</v>
      </c>
      <c r="E1882" s="195"/>
      <c r="F1882" s="193"/>
      <c r="G1882" s="193" t="s">
        <v>1694</v>
      </c>
      <c r="H1882" s="193">
        <v>7</v>
      </c>
      <c r="I1882" s="193">
        <v>7</v>
      </c>
      <c r="J1882" s="193">
        <v>7</v>
      </c>
      <c r="K1882" s="193">
        <v>7</v>
      </c>
      <c r="L1882" s="193">
        <v>7</v>
      </c>
      <c r="M1882" s="195"/>
      <c r="N1882" s="216" t="s">
        <v>35</v>
      </c>
      <c r="O1882" s="214"/>
      <c r="P1882" s="161" t="str">
        <f>VLOOKUP(C1882,'[2]1.10正式版 (更新至2024年1月)'!$C:$P,14,FALSE)</f>
        <v>002504030500200-250403050-1</v>
      </c>
    </row>
    <row r="1883" s="161" customFormat="1" ht="24" customHeight="1" spans="1:16">
      <c r="A1883" s="208">
        <v>2504030510000</v>
      </c>
      <c r="B1883" s="193" t="s">
        <v>3670</v>
      </c>
      <c r="C1883" s="193">
        <v>250403051</v>
      </c>
      <c r="D1883" s="194" t="s">
        <v>3670</v>
      </c>
      <c r="E1883" s="195"/>
      <c r="F1883" s="193"/>
      <c r="G1883" s="193" t="s">
        <v>1694</v>
      </c>
      <c r="H1883" s="193"/>
      <c r="I1883" s="193"/>
      <c r="J1883" s="193"/>
      <c r="K1883" s="193"/>
      <c r="L1883" s="193"/>
      <c r="M1883" s="195"/>
      <c r="N1883" s="216" t="s">
        <v>35</v>
      </c>
      <c r="O1883" s="214"/>
      <c r="P1883" s="161" t="str">
        <f>VLOOKUP(C1883,'[2]1.10正式版 (更新至2024年1月)'!$C:$P,14,FALSE)</f>
        <v>002504030510000-250403051</v>
      </c>
    </row>
    <row r="1884" s="161" customFormat="1" ht="19" customHeight="1" spans="1:16">
      <c r="A1884" s="208">
        <v>2504030520000</v>
      </c>
      <c r="B1884" s="193" t="s">
        <v>3671</v>
      </c>
      <c r="C1884" s="193">
        <v>250403052</v>
      </c>
      <c r="D1884" s="194" t="s">
        <v>3671</v>
      </c>
      <c r="E1884" s="195"/>
      <c r="F1884" s="193"/>
      <c r="G1884" s="193" t="s">
        <v>1694</v>
      </c>
      <c r="H1884" s="193"/>
      <c r="I1884" s="193"/>
      <c r="J1884" s="193"/>
      <c r="K1884" s="193"/>
      <c r="L1884" s="193"/>
      <c r="M1884" s="195"/>
      <c r="N1884" s="216" t="s">
        <v>35</v>
      </c>
      <c r="O1884" s="214"/>
      <c r="P1884" s="161" t="str">
        <f>VLOOKUP(C1884,'[2]1.10正式版 (更新至2024年1月)'!$C:$P,14,FALSE)</f>
        <v>002504030520000-250403052</v>
      </c>
    </row>
    <row r="1885" s="161" customFormat="1" ht="24" customHeight="1" spans="1:16">
      <c r="A1885" s="208">
        <v>2504030530000</v>
      </c>
      <c r="B1885" s="193" t="s">
        <v>3672</v>
      </c>
      <c r="C1885" s="193">
        <v>250403053</v>
      </c>
      <c r="D1885" s="194" t="s">
        <v>3672</v>
      </c>
      <c r="E1885" s="195" t="s">
        <v>3673</v>
      </c>
      <c r="F1885" s="193"/>
      <c r="G1885" s="193" t="s">
        <v>1694</v>
      </c>
      <c r="H1885" s="225">
        <v>30</v>
      </c>
      <c r="I1885" s="225">
        <v>27</v>
      </c>
      <c r="J1885" s="225">
        <v>24</v>
      </c>
      <c r="K1885" s="225">
        <v>22</v>
      </c>
      <c r="L1885" s="230">
        <v>20.4</v>
      </c>
      <c r="M1885" s="195" t="s">
        <v>3674</v>
      </c>
      <c r="N1885" s="216" t="s">
        <v>28</v>
      </c>
      <c r="O1885" s="214"/>
      <c r="P1885" s="161" t="str">
        <f>VLOOKUP(C1885,'[2]1.10正式版 (更新至2024年1月)'!$C:$P,14,FALSE)</f>
        <v>002504030530000-250403053</v>
      </c>
    </row>
    <row r="1886" s="161" customFormat="1" ht="24" customHeight="1" spans="1:16">
      <c r="A1886" s="208">
        <v>2504030530200</v>
      </c>
      <c r="B1886" s="193" t="s">
        <v>3675</v>
      </c>
      <c r="C1886" s="193" t="s">
        <v>3676</v>
      </c>
      <c r="D1886" s="194" t="s">
        <v>3677</v>
      </c>
      <c r="E1886" s="195"/>
      <c r="F1886" s="193"/>
      <c r="G1886" s="193" t="s">
        <v>1694</v>
      </c>
      <c r="H1886" s="225">
        <v>0</v>
      </c>
      <c r="I1886" s="225">
        <v>0</v>
      </c>
      <c r="J1886" s="225">
        <v>0</v>
      </c>
      <c r="K1886" s="225">
        <v>0</v>
      </c>
      <c r="L1886" s="225">
        <v>0</v>
      </c>
      <c r="M1886" s="195"/>
      <c r="N1886" s="216" t="s">
        <v>28</v>
      </c>
      <c r="O1886" s="214"/>
      <c r="P1886" s="161" t="str">
        <f>VLOOKUP(C1886,'[2]1.10正式版 (更新至2024年1月)'!$C:$P,14,FALSE)</f>
        <v>002504030530200-250403053-1</v>
      </c>
    </row>
    <row r="1887" s="161" customFormat="1" ht="24" customHeight="1" spans="1:16">
      <c r="A1887" s="208">
        <v>2504030530300</v>
      </c>
      <c r="B1887" s="193" t="s">
        <v>3678</v>
      </c>
      <c r="C1887" s="193" t="s">
        <v>3679</v>
      </c>
      <c r="D1887" s="194" t="s">
        <v>3680</v>
      </c>
      <c r="E1887" s="195"/>
      <c r="F1887" s="193"/>
      <c r="G1887" s="193" t="s">
        <v>1694</v>
      </c>
      <c r="H1887" s="225">
        <v>0</v>
      </c>
      <c r="I1887" s="225">
        <v>0</v>
      </c>
      <c r="J1887" s="225">
        <v>0</v>
      </c>
      <c r="K1887" s="225">
        <v>0</v>
      </c>
      <c r="L1887" s="225">
        <v>0</v>
      </c>
      <c r="M1887" s="195"/>
      <c r="N1887" s="216" t="s">
        <v>28</v>
      </c>
      <c r="O1887" s="214"/>
      <c r="P1887" s="161" t="str">
        <f>VLOOKUP(C1887,'[2]1.10正式版 (更新至2024年1月)'!$C:$P,14,FALSE)</f>
        <v>002504030530300-250403053-2</v>
      </c>
    </row>
    <row r="1888" s="161" customFormat="1" ht="24" customHeight="1" spans="1:16">
      <c r="A1888" s="208">
        <v>2504030530000</v>
      </c>
      <c r="B1888" s="193" t="s">
        <v>3672</v>
      </c>
      <c r="C1888" s="193" t="s">
        <v>3681</v>
      </c>
      <c r="D1888" s="194" t="s">
        <v>3682</v>
      </c>
      <c r="E1888" s="195"/>
      <c r="F1888" s="193"/>
      <c r="G1888" s="193" t="s">
        <v>1694</v>
      </c>
      <c r="H1888" s="193">
        <v>14</v>
      </c>
      <c r="I1888" s="193">
        <v>17</v>
      </c>
      <c r="J1888" s="193">
        <v>20</v>
      </c>
      <c r="K1888" s="193">
        <v>22</v>
      </c>
      <c r="L1888" s="193">
        <v>23.6</v>
      </c>
      <c r="M1888" s="195"/>
      <c r="N1888" s="216" t="s">
        <v>28</v>
      </c>
      <c r="O1888" s="214"/>
      <c r="P1888" s="161" t="str">
        <f>VLOOKUP(C1888,'[2]1.10正式版 (更新至2024年1月)'!$C:$P,14,FALSE)</f>
        <v>002504030530000-250403053-3</v>
      </c>
    </row>
    <row r="1889" s="161" customFormat="1" ht="24" customHeight="1" spans="1:16">
      <c r="A1889" s="208">
        <v>2504030540000</v>
      </c>
      <c r="B1889" s="193" t="s">
        <v>3683</v>
      </c>
      <c r="C1889" s="193">
        <v>250403054</v>
      </c>
      <c r="D1889" s="194" t="s">
        <v>3683</v>
      </c>
      <c r="E1889" s="195"/>
      <c r="F1889" s="193"/>
      <c r="G1889" s="193" t="s">
        <v>1694</v>
      </c>
      <c r="H1889" s="193">
        <v>7.2</v>
      </c>
      <c r="I1889" s="193">
        <v>6</v>
      </c>
      <c r="J1889" s="193">
        <v>6</v>
      </c>
      <c r="K1889" s="193">
        <v>6</v>
      </c>
      <c r="L1889" s="193">
        <v>5.1</v>
      </c>
      <c r="M1889" s="195"/>
      <c r="N1889" s="216" t="s">
        <v>35</v>
      </c>
      <c r="O1889" s="214"/>
      <c r="P1889" s="161" t="str">
        <f>VLOOKUP(C1889,'[2]1.10正式版 (更新至2024年1月)'!$C:$P,14,FALSE)</f>
        <v>002504030540000-250403054</v>
      </c>
    </row>
    <row r="1890" s="161" customFormat="1" ht="19" customHeight="1" spans="1:16">
      <c r="A1890" s="208">
        <v>2504030550000</v>
      </c>
      <c r="B1890" s="193" t="s">
        <v>3684</v>
      </c>
      <c r="C1890" s="193">
        <v>250403055</v>
      </c>
      <c r="D1890" s="194" t="s">
        <v>3684</v>
      </c>
      <c r="E1890" s="195"/>
      <c r="F1890" s="193"/>
      <c r="G1890" s="193" t="s">
        <v>1694</v>
      </c>
      <c r="H1890" s="193"/>
      <c r="I1890" s="193"/>
      <c r="J1890" s="193"/>
      <c r="K1890" s="193"/>
      <c r="L1890" s="193"/>
      <c r="M1890" s="195"/>
      <c r="N1890" s="216" t="s">
        <v>35</v>
      </c>
      <c r="O1890" s="214"/>
      <c r="P1890" s="161" t="str">
        <f>VLOOKUP(C1890,'[2]1.10正式版 (更新至2024年1月)'!$C:$P,14,FALSE)</f>
        <v>002504030550000-250403055</v>
      </c>
    </row>
    <row r="1891" s="161" customFormat="1" ht="19" customHeight="1" spans="1:16">
      <c r="A1891" s="208">
        <v>2504030560000</v>
      </c>
      <c r="B1891" s="193" t="s">
        <v>3685</v>
      </c>
      <c r="C1891" s="193">
        <v>250403056</v>
      </c>
      <c r="D1891" s="194" t="s">
        <v>3685</v>
      </c>
      <c r="E1891" s="195"/>
      <c r="F1891" s="193"/>
      <c r="G1891" s="193" t="s">
        <v>1694</v>
      </c>
      <c r="H1891" s="193"/>
      <c r="I1891" s="193"/>
      <c r="J1891" s="193"/>
      <c r="K1891" s="193"/>
      <c r="L1891" s="193"/>
      <c r="M1891" s="195"/>
      <c r="N1891" s="216" t="s">
        <v>35</v>
      </c>
      <c r="O1891" s="214"/>
      <c r="P1891" s="161" t="str">
        <f>VLOOKUP(C1891,'[2]1.10正式版 (更新至2024年1月)'!$C:$P,14,FALSE)</f>
        <v>002504030560000-250403056</v>
      </c>
    </row>
    <row r="1892" s="161" customFormat="1" ht="19" customHeight="1" spans="1:16">
      <c r="A1892" s="208">
        <v>2504030570000</v>
      </c>
      <c r="B1892" s="193" t="s">
        <v>3686</v>
      </c>
      <c r="C1892" s="193">
        <v>250403057</v>
      </c>
      <c r="D1892" s="194" t="s">
        <v>3686</v>
      </c>
      <c r="E1892" s="195"/>
      <c r="F1892" s="193"/>
      <c r="G1892" s="193" t="s">
        <v>1694</v>
      </c>
      <c r="H1892" s="193"/>
      <c r="I1892" s="193"/>
      <c r="J1892" s="193"/>
      <c r="K1892" s="193"/>
      <c r="L1892" s="193"/>
      <c r="M1892" s="195"/>
      <c r="N1892" s="216" t="s">
        <v>35</v>
      </c>
      <c r="O1892" s="214"/>
      <c r="P1892" s="161" t="str">
        <f>VLOOKUP(C1892,'[2]1.10正式版 (更新至2024年1月)'!$C:$P,14,FALSE)</f>
        <v>002504030570000-250403057</v>
      </c>
    </row>
    <row r="1893" s="161" customFormat="1" ht="19" customHeight="1" spans="1:16">
      <c r="A1893" s="208">
        <v>2504030580000</v>
      </c>
      <c r="B1893" s="193" t="s">
        <v>3687</v>
      </c>
      <c r="C1893" s="193">
        <v>250403058</v>
      </c>
      <c r="D1893" s="194" t="s">
        <v>3687</v>
      </c>
      <c r="E1893" s="195"/>
      <c r="F1893" s="193"/>
      <c r="G1893" s="193" t="s">
        <v>1694</v>
      </c>
      <c r="H1893" s="193"/>
      <c r="I1893" s="193"/>
      <c r="J1893" s="193"/>
      <c r="K1893" s="193"/>
      <c r="L1893" s="193"/>
      <c r="M1893" s="195"/>
      <c r="N1893" s="216" t="s">
        <v>35</v>
      </c>
      <c r="O1893" s="214"/>
      <c r="P1893" s="161" t="str">
        <f>VLOOKUP(C1893,'[2]1.10正式版 (更新至2024年1月)'!$C:$P,14,FALSE)</f>
        <v>002504030580000-250403058</v>
      </c>
    </row>
    <row r="1894" s="161" customFormat="1" ht="19" customHeight="1" spans="1:16">
      <c r="A1894" s="208">
        <v>2504030590000</v>
      </c>
      <c r="B1894" s="193" t="s">
        <v>3688</v>
      </c>
      <c r="C1894" s="193">
        <v>250403059</v>
      </c>
      <c r="D1894" s="194" t="s">
        <v>3688</v>
      </c>
      <c r="E1894" s="195"/>
      <c r="F1894" s="193"/>
      <c r="G1894" s="193" t="s">
        <v>1694</v>
      </c>
      <c r="H1894" s="193">
        <v>26</v>
      </c>
      <c r="I1894" s="193">
        <v>23</v>
      </c>
      <c r="J1894" s="193">
        <v>21</v>
      </c>
      <c r="K1894" s="193">
        <v>20</v>
      </c>
      <c r="L1894" s="193">
        <v>17</v>
      </c>
      <c r="M1894" s="195"/>
      <c r="N1894" s="216" t="s">
        <v>35</v>
      </c>
      <c r="O1894" s="214"/>
      <c r="P1894" s="161" t="str">
        <f>VLOOKUP(C1894,'[2]1.10正式版 (更新至2024年1月)'!$C:$P,14,FALSE)</f>
        <v>002504030590000-250403059</v>
      </c>
    </row>
    <row r="1895" s="161" customFormat="1" ht="19" customHeight="1" spans="1:16">
      <c r="A1895" s="208">
        <v>2504030600000</v>
      </c>
      <c r="B1895" s="193" t="s">
        <v>3689</v>
      </c>
      <c r="C1895" s="193">
        <v>250403060</v>
      </c>
      <c r="D1895" s="194" t="s">
        <v>3689</v>
      </c>
      <c r="E1895" s="195"/>
      <c r="F1895" s="193"/>
      <c r="G1895" s="193" t="s">
        <v>1694</v>
      </c>
      <c r="H1895" s="193">
        <v>26</v>
      </c>
      <c r="I1895" s="193">
        <v>23</v>
      </c>
      <c r="J1895" s="193">
        <v>21</v>
      </c>
      <c r="K1895" s="193">
        <v>20</v>
      </c>
      <c r="L1895" s="193">
        <v>17</v>
      </c>
      <c r="M1895" s="195" t="s">
        <v>3690</v>
      </c>
      <c r="N1895" s="216" t="s">
        <v>35</v>
      </c>
      <c r="O1895" s="214"/>
      <c r="P1895" s="161" t="str">
        <f>VLOOKUP(C1895,'[2]1.10正式版 (更新至2024年1月)'!$C:$P,14,FALSE)</f>
        <v>002504030600000-250403060</v>
      </c>
    </row>
    <row r="1896" s="161" customFormat="1" ht="24" customHeight="1" spans="1:16">
      <c r="A1896" s="208">
        <v>2504030600000</v>
      </c>
      <c r="B1896" s="193" t="s">
        <v>3689</v>
      </c>
      <c r="C1896" s="193" t="s">
        <v>3691</v>
      </c>
      <c r="D1896" s="194" t="s">
        <v>3692</v>
      </c>
      <c r="E1896" s="195"/>
      <c r="F1896" s="193"/>
      <c r="G1896" s="193" t="s">
        <v>1694</v>
      </c>
      <c r="H1896" s="193"/>
      <c r="I1896" s="193"/>
      <c r="J1896" s="193"/>
      <c r="K1896" s="193"/>
      <c r="L1896" s="193"/>
      <c r="M1896" s="195"/>
      <c r="N1896" s="216" t="s">
        <v>35</v>
      </c>
      <c r="O1896" s="214"/>
      <c r="P1896" s="161" t="str">
        <f>VLOOKUP(C1896,'[2]1.10正式版 (更新至2024年1月)'!$C:$P,14,FALSE)</f>
        <v>002504030600000-250403060-1</v>
      </c>
    </row>
    <row r="1897" s="161" customFormat="1" ht="19" customHeight="1" spans="1:16">
      <c r="A1897" s="208">
        <v>2504030610000</v>
      </c>
      <c r="B1897" s="193" t="s">
        <v>3693</v>
      </c>
      <c r="C1897" s="193">
        <v>250403061</v>
      </c>
      <c r="D1897" s="194" t="s">
        <v>3693</v>
      </c>
      <c r="E1897" s="195"/>
      <c r="F1897" s="193"/>
      <c r="G1897" s="193" t="s">
        <v>1694</v>
      </c>
      <c r="H1897" s="193">
        <v>26</v>
      </c>
      <c r="I1897" s="193">
        <v>23</v>
      </c>
      <c r="J1897" s="193">
        <v>21</v>
      </c>
      <c r="K1897" s="193">
        <v>20</v>
      </c>
      <c r="L1897" s="193">
        <v>17</v>
      </c>
      <c r="M1897" s="195"/>
      <c r="N1897" s="216" t="s">
        <v>35</v>
      </c>
      <c r="O1897" s="214"/>
      <c r="P1897" s="161" t="str">
        <f>VLOOKUP(C1897,'[2]1.10正式版 (更新至2024年1月)'!$C:$P,14,FALSE)</f>
        <v>002504030610000-250403061</v>
      </c>
    </row>
    <row r="1898" s="161" customFormat="1" ht="19" customHeight="1" spans="1:16">
      <c r="A1898" s="208">
        <v>2504030620000</v>
      </c>
      <c r="B1898" s="193" t="s">
        <v>3694</v>
      </c>
      <c r="C1898" s="193">
        <v>250403062</v>
      </c>
      <c r="D1898" s="194" t="s">
        <v>3694</v>
      </c>
      <c r="E1898" s="195"/>
      <c r="F1898" s="193"/>
      <c r="G1898" s="193" t="s">
        <v>1694</v>
      </c>
      <c r="H1898" s="193">
        <v>26</v>
      </c>
      <c r="I1898" s="193">
        <v>23</v>
      </c>
      <c r="J1898" s="193">
        <v>21</v>
      </c>
      <c r="K1898" s="193">
        <v>20</v>
      </c>
      <c r="L1898" s="193">
        <v>17</v>
      </c>
      <c r="M1898" s="195"/>
      <c r="N1898" s="216" t="s">
        <v>35</v>
      </c>
      <c r="O1898" s="214"/>
      <c r="P1898" s="161" t="str">
        <f>VLOOKUP(C1898,'[2]1.10正式版 (更新至2024年1月)'!$C:$P,14,FALSE)</f>
        <v>002504030620000-250403062</v>
      </c>
    </row>
    <row r="1899" s="161" customFormat="1" ht="19" customHeight="1" spans="1:16">
      <c r="A1899" s="208">
        <v>2504030630000</v>
      </c>
      <c r="B1899" s="193" t="s">
        <v>3695</v>
      </c>
      <c r="C1899" s="193">
        <v>250403063</v>
      </c>
      <c r="D1899" s="194" t="s">
        <v>3695</v>
      </c>
      <c r="E1899" s="195"/>
      <c r="F1899" s="193"/>
      <c r="G1899" s="193" t="s">
        <v>1694</v>
      </c>
      <c r="H1899" s="193">
        <v>26</v>
      </c>
      <c r="I1899" s="193">
        <v>23</v>
      </c>
      <c r="J1899" s="193">
        <v>21</v>
      </c>
      <c r="K1899" s="193">
        <v>20</v>
      </c>
      <c r="L1899" s="193">
        <v>17</v>
      </c>
      <c r="M1899" s="195" t="s">
        <v>3621</v>
      </c>
      <c r="N1899" s="216" t="s">
        <v>35</v>
      </c>
      <c r="O1899" s="214"/>
      <c r="P1899" s="161" t="str">
        <f>VLOOKUP(C1899,'[2]1.10正式版 (更新至2024年1月)'!$C:$P,14,FALSE)</f>
        <v>002504030630000-250403063</v>
      </c>
    </row>
    <row r="1900" s="161" customFormat="1" ht="19" customHeight="1" spans="1:16">
      <c r="A1900" s="208">
        <v>2504030640000</v>
      </c>
      <c r="B1900" s="193" t="s">
        <v>3696</v>
      </c>
      <c r="C1900" s="193">
        <v>250403064</v>
      </c>
      <c r="D1900" s="194" t="s">
        <v>3696</v>
      </c>
      <c r="E1900" s="195"/>
      <c r="F1900" s="193"/>
      <c r="G1900" s="193" t="s">
        <v>1694</v>
      </c>
      <c r="H1900" s="193">
        <v>26</v>
      </c>
      <c r="I1900" s="193">
        <v>23</v>
      </c>
      <c r="J1900" s="193">
        <v>21</v>
      </c>
      <c r="K1900" s="193">
        <v>20</v>
      </c>
      <c r="L1900" s="193">
        <v>17</v>
      </c>
      <c r="M1900" s="195" t="s">
        <v>3621</v>
      </c>
      <c r="N1900" s="216" t="s">
        <v>35</v>
      </c>
      <c r="O1900" s="214"/>
      <c r="P1900" s="161" t="str">
        <f>VLOOKUP(C1900,'[2]1.10正式版 (更新至2024年1月)'!$C:$P,14,FALSE)</f>
        <v>002504030640000-250403064</v>
      </c>
    </row>
    <row r="1901" s="161" customFormat="1" ht="19" customHeight="1" spans="1:16">
      <c r="A1901" s="208">
        <v>2504030650000</v>
      </c>
      <c r="B1901" s="193" t="s">
        <v>3697</v>
      </c>
      <c r="C1901" s="193">
        <v>250403065</v>
      </c>
      <c r="D1901" s="194" t="s">
        <v>3697</v>
      </c>
      <c r="E1901" s="195"/>
      <c r="F1901" s="193"/>
      <c r="G1901" s="193" t="s">
        <v>1694</v>
      </c>
      <c r="H1901" s="193">
        <v>60</v>
      </c>
      <c r="I1901" s="193">
        <v>55</v>
      </c>
      <c r="J1901" s="193">
        <v>50</v>
      </c>
      <c r="K1901" s="193">
        <v>45</v>
      </c>
      <c r="L1901" s="193">
        <v>38.25</v>
      </c>
      <c r="M1901" s="195" t="s">
        <v>3698</v>
      </c>
      <c r="N1901" s="216" t="s">
        <v>35</v>
      </c>
      <c r="O1901" s="214"/>
      <c r="P1901" s="161" t="str">
        <f>VLOOKUP(C1901,'[2]1.10正式版 (更新至2024年1月)'!$C:$P,14,FALSE)</f>
        <v>002504030650000-250403065</v>
      </c>
    </row>
    <row r="1902" s="161" customFormat="1" ht="27" customHeight="1" spans="1:16">
      <c r="A1902" s="208">
        <v>2504030660000</v>
      </c>
      <c r="B1902" s="193" t="s">
        <v>3699</v>
      </c>
      <c r="C1902" s="193">
        <v>250403066</v>
      </c>
      <c r="D1902" s="194" t="s">
        <v>3699</v>
      </c>
      <c r="E1902" s="195" t="s">
        <v>3700</v>
      </c>
      <c r="F1902" s="193"/>
      <c r="G1902" s="193" t="s">
        <v>1694</v>
      </c>
      <c r="H1902" s="193">
        <v>28</v>
      </c>
      <c r="I1902" s="193">
        <v>26</v>
      </c>
      <c r="J1902" s="193">
        <v>24</v>
      </c>
      <c r="K1902" s="193">
        <v>22</v>
      </c>
      <c r="L1902" s="193">
        <v>20</v>
      </c>
      <c r="M1902" s="195" t="s">
        <v>3701</v>
      </c>
      <c r="N1902" s="216" t="s">
        <v>28</v>
      </c>
      <c r="O1902" s="214"/>
      <c r="P1902" s="161" t="str">
        <f>VLOOKUP(C1902,'[2]1.10正式版 (更新至2024年1月)'!$C:$P,14,FALSE)</f>
        <v>002504030660000-250403066</v>
      </c>
    </row>
    <row r="1903" s="161" customFormat="1" ht="51" customHeight="1" spans="1:16">
      <c r="A1903" s="208">
        <v>2504030660000</v>
      </c>
      <c r="B1903" s="193" t="s">
        <v>3699</v>
      </c>
      <c r="C1903" s="212" t="s">
        <v>3702</v>
      </c>
      <c r="D1903" s="194" t="s">
        <v>3699</v>
      </c>
      <c r="E1903" s="195" t="s">
        <v>3703</v>
      </c>
      <c r="F1903" s="193"/>
      <c r="G1903" s="193" t="s">
        <v>26</v>
      </c>
      <c r="H1903" s="193">
        <v>350</v>
      </c>
      <c r="I1903" s="193">
        <v>350</v>
      </c>
      <c r="J1903" s="193">
        <v>350</v>
      </c>
      <c r="K1903" s="193">
        <v>350</v>
      </c>
      <c r="L1903" s="193">
        <v>350</v>
      </c>
      <c r="M1903" s="195"/>
      <c r="N1903" s="216" t="s">
        <v>28</v>
      </c>
      <c r="O1903" s="214"/>
      <c r="P1903" s="161" t="str">
        <f>VLOOKUP(C1903,'[2]1.10正式版 (更新至2024年1月)'!$C:$P,14,FALSE)</f>
        <v>002504030660000-250403066-1</v>
      </c>
    </row>
    <row r="1904" s="161" customFormat="1" ht="19" customHeight="1" spans="1:16">
      <c r="A1904" s="208">
        <v>2504030670000</v>
      </c>
      <c r="B1904" s="193" t="s">
        <v>3704</v>
      </c>
      <c r="C1904" s="193">
        <v>250403067</v>
      </c>
      <c r="D1904" s="194" t="s">
        <v>3704</v>
      </c>
      <c r="E1904" s="195"/>
      <c r="F1904" s="193"/>
      <c r="G1904" s="193" t="s">
        <v>26</v>
      </c>
      <c r="H1904" s="193">
        <v>18</v>
      </c>
      <c r="I1904" s="193">
        <v>16</v>
      </c>
      <c r="J1904" s="193">
        <v>14</v>
      </c>
      <c r="K1904" s="193">
        <v>13</v>
      </c>
      <c r="L1904" s="193">
        <v>11.05</v>
      </c>
      <c r="M1904" s="195"/>
      <c r="N1904" s="216" t="s">
        <v>28</v>
      </c>
      <c r="O1904" s="214"/>
      <c r="P1904" s="161" t="str">
        <f>VLOOKUP(C1904,'[2]1.10正式版 (更新至2024年1月)'!$C:$P,14,FALSE)</f>
        <v>002504030670000-250403067</v>
      </c>
    </row>
    <row r="1905" s="161" customFormat="1" ht="24" customHeight="1" spans="1:16">
      <c r="A1905" s="208">
        <v>2504030680000</v>
      </c>
      <c r="B1905" s="193" t="s">
        <v>3705</v>
      </c>
      <c r="C1905" s="193">
        <v>250403068</v>
      </c>
      <c r="D1905" s="194" t="s">
        <v>3706</v>
      </c>
      <c r="E1905" s="195" t="s">
        <v>3707</v>
      </c>
      <c r="F1905" s="193"/>
      <c r="G1905" s="193" t="s">
        <v>1694</v>
      </c>
      <c r="H1905" s="193">
        <v>60</v>
      </c>
      <c r="I1905" s="193">
        <v>54</v>
      </c>
      <c r="J1905" s="193">
        <v>49</v>
      </c>
      <c r="K1905" s="193">
        <v>45</v>
      </c>
      <c r="L1905" s="193">
        <v>38.25</v>
      </c>
      <c r="M1905" s="195"/>
      <c r="N1905" s="216" t="s">
        <v>28</v>
      </c>
      <c r="O1905" s="214"/>
      <c r="P1905" s="161" t="str">
        <f>VLOOKUP(C1905,'[2]1.10正式版 (更新至2024年1月)'!$C:$P,14,FALSE)</f>
        <v>002504030680000-250403068</v>
      </c>
    </row>
    <row r="1906" s="161" customFormat="1" ht="36" customHeight="1" spans="1:16">
      <c r="A1906" s="208">
        <v>2504030680100</v>
      </c>
      <c r="B1906" s="193" t="s">
        <v>3708</v>
      </c>
      <c r="C1906" s="193" t="s">
        <v>3709</v>
      </c>
      <c r="D1906" s="194" t="s">
        <v>3710</v>
      </c>
      <c r="E1906" s="195"/>
      <c r="F1906" s="193"/>
      <c r="G1906" s="193" t="s">
        <v>1694</v>
      </c>
      <c r="H1906" s="193">
        <v>60</v>
      </c>
      <c r="I1906" s="193">
        <v>54</v>
      </c>
      <c r="J1906" s="193">
        <v>49</v>
      </c>
      <c r="K1906" s="193">
        <v>45</v>
      </c>
      <c r="L1906" s="193">
        <v>38.25</v>
      </c>
      <c r="M1906" s="195"/>
      <c r="N1906" s="216" t="s">
        <v>28</v>
      </c>
      <c r="O1906" s="214"/>
      <c r="P1906" s="161" t="str">
        <f>VLOOKUP(C1906,'[2]1.10正式版 (更新至2024年1月)'!$C:$P,14,FALSE)</f>
        <v>002504030680100-250403068-1</v>
      </c>
    </row>
    <row r="1907" s="161" customFormat="1" ht="24" customHeight="1" spans="1:16">
      <c r="A1907" s="208">
        <v>2504030690000</v>
      </c>
      <c r="B1907" s="193" t="s">
        <v>3711</v>
      </c>
      <c r="C1907" s="193">
        <v>250403069</v>
      </c>
      <c r="D1907" s="194" t="s">
        <v>3711</v>
      </c>
      <c r="E1907" s="195" t="s">
        <v>3469</v>
      </c>
      <c r="F1907" s="193"/>
      <c r="G1907" s="193" t="s">
        <v>26</v>
      </c>
      <c r="H1907" s="193">
        <v>80</v>
      </c>
      <c r="I1907" s="193">
        <v>72</v>
      </c>
      <c r="J1907" s="193">
        <v>65</v>
      </c>
      <c r="K1907" s="193">
        <v>59</v>
      </c>
      <c r="L1907" s="193">
        <v>50.15</v>
      </c>
      <c r="M1907" s="195"/>
      <c r="N1907" s="216" t="s">
        <v>35</v>
      </c>
      <c r="O1907" s="214"/>
      <c r="P1907" s="161" t="str">
        <f>VLOOKUP(C1907,'[2]1.10正式版 (更新至2024年1月)'!$C:$P,14,FALSE)</f>
        <v>002504030690000-250403069</v>
      </c>
    </row>
    <row r="1908" s="161" customFormat="1" ht="24" customHeight="1" spans="1:16">
      <c r="A1908" s="208">
        <v>2504030690100</v>
      </c>
      <c r="B1908" s="193" t="s">
        <v>3712</v>
      </c>
      <c r="C1908" s="193" t="s">
        <v>3713</v>
      </c>
      <c r="D1908" s="194" t="s">
        <v>3712</v>
      </c>
      <c r="E1908" s="195"/>
      <c r="F1908" s="193"/>
      <c r="G1908" s="193" t="s">
        <v>26</v>
      </c>
      <c r="H1908" s="193">
        <v>80</v>
      </c>
      <c r="I1908" s="193">
        <v>72</v>
      </c>
      <c r="J1908" s="193">
        <v>65</v>
      </c>
      <c r="K1908" s="193">
        <v>59</v>
      </c>
      <c r="L1908" s="193">
        <v>50.15</v>
      </c>
      <c r="M1908" s="195"/>
      <c r="N1908" s="216" t="s">
        <v>35</v>
      </c>
      <c r="O1908" s="214"/>
      <c r="P1908" s="161" t="str">
        <f>VLOOKUP(C1908,'[2]1.10正式版 (更新至2024年1月)'!$C:$P,14,FALSE)</f>
        <v>002504030690100-250403069-1</v>
      </c>
    </row>
    <row r="1909" s="161" customFormat="1" ht="24" customHeight="1" spans="1:16">
      <c r="A1909" s="208">
        <v>2504030690200</v>
      </c>
      <c r="B1909" s="193" t="s">
        <v>3714</v>
      </c>
      <c r="C1909" s="193" t="s">
        <v>3715</v>
      </c>
      <c r="D1909" s="194" t="s">
        <v>3714</v>
      </c>
      <c r="E1909" s="195"/>
      <c r="F1909" s="193"/>
      <c r="G1909" s="193" t="s">
        <v>26</v>
      </c>
      <c r="H1909" s="193">
        <v>80</v>
      </c>
      <c r="I1909" s="193">
        <v>72</v>
      </c>
      <c r="J1909" s="193">
        <v>65</v>
      </c>
      <c r="K1909" s="193">
        <v>59</v>
      </c>
      <c r="L1909" s="193">
        <v>50.15</v>
      </c>
      <c r="M1909" s="195"/>
      <c r="N1909" s="216" t="s">
        <v>35</v>
      </c>
      <c r="O1909" s="214"/>
      <c r="P1909" s="161" t="str">
        <f>VLOOKUP(C1909,'[2]1.10正式版 (更新至2024年1月)'!$C:$P,14,FALSE)</f>
        <v>002504030690200-250403069-2</v>
      </c>
    </row>
    <row r="1910" s="161" customFormat="1" ht="29" customHeight="1" spans="1:16">
      <c r="A1910" s="208">
        <v>2504030690000</v>
      </c>
      <c r="B1910" s="193" t="s">
        <v>3711</v>
      </c>
      <c r="C1910" s="199" t="s">
        <v>3716</v>
      </c>
      <c r="D1910" s="194" t="s">
        <v>3717</v>
      </c>
      <c r="E1910" s="195" t="s">
        <v>3469</v>
      </c>
      <c r="F1910" s="193"/>
      <c r="G1910" s="193" t="s">
        <v>26</v>
      </c>
      <c r="H1910" s="266">
        <v>20</v>
      </c>
      <c r="I1910" s="266">
        <v>20</v>
      </c>
      <c r="J1910" s="266">
        <v>20</v>
      </c>
      <c r="K1910" s="266">
        <v>20</v>
      </c>
      <c r="L1910" s="266">
        <v>20</v>
      </c>
      <c r="M1910" s="195" t="s">
        <v>3718</v>
      </c>
      <c r="N1910" s="216" t="s">
        <v>35</v>
      </c>
      <c r="O1910" s="214"/>
      <c r="P1910" s="161" t="str">
        <f>VLOOKUP(C1910,'[2]1.10正式版 (更新至2024年1月)'!$C:$P,14,FALSE)</f>
        <v>002504030690000-250403069-LS</v>
      </c>
    </row>
    <row r="1911" s="161" customFormat="1" ht="34" customHeight="1" spans="1:16">
      <c r="A1911" s="208">
        <v>2504030690000</v>
      </c>
      <c r="B1911" s="193" t="s">
        <v>3711</v>
      </c>
      <c r="C1911" s="199" t="s">
        <v>3719</v>
      </c>
      <c r="D1911" s="194" t="s">
        <v>3720</v>
      </c>
      <c r="E1911" s="195"/>
      <c r="F1911" s="193"/>
      <c r="G1911" s="193" t="s">
        <v>26</v>
      </c>
      <c r="H1911" s="266">
        <v>20</v>
      </c>
      <c r="I1911" s="266">
        <v>20</v>
      </c>
      <c r="J1911" s="266">
        <v>20</v>
      </c>
      <c r="K1911" s="266">
        <v>20</v>
      </c>
      <c r="L1911" s="266">
        <v>20</v>
      </c>
      <c r="M1911" s="195"/>
      <c r="N1911" s="216" t="s">
        <v>35</v>
      </c>
      <c r="O1911" s="214"/>
      <c r="P1911" s="161" t="str">
        <f>VLOOKUP(C1911,'[2]1.10正式版 (更新至2024年1月)'!$C:$P,14,FALSE)</f>
        <v>002504030690000-250403069-LS-1</v>
      </c>
    </row>
    <row r="1912" s="161" customFormat="1" ht="34" customHeight="1" spans="1:16">
      <c r="A1912" s="208">
        <v>2504030690000</v>
      </c>
      <c r="B1912" s="193" t="s">
        <v>3711</v>
      </c>
      <c r="C1912" s="199" t="s">
        <v>3721</v>
      </c>
      <c r="D1912" s="194" t="s">
        <v>3722</v>
      </c>
      <c r="E1912" s="195"/>
      <c r="F1912" s="193"/>
      <c r="G1912" s="193" t="s">
        <v>26</v>
      </c>
      <c r="H1912" s="266">
        <v>20</v>
      </c>
      <c r="I1912" s="266">
        <v>20</v>
      </c>
      <c r="J1912" s="266">
        <v>20</v>
      </c>
      <c r="K1912" s="266">
        <v>20</v>
      </c>
      <c r="L1912" s="266">
        <v>20</v>
      </c>
      <c r="M1912" s="195"/>
      <c r="N1912" s="216" t="s">
        <v>35</v>
      </c>
      <c r="O1912" s="214"/>
      <c r="P1912" s="161" t="str">
        <f>VLOOKUP(C1912,'[2]1.10正式版 (更新至2024年1月)'!$C:$P,14,FALSE)</f>
        <v>002504030690000-250403069-LS-2</v>
      </c>
    </row>
    <row r="1913" s="161" customFormat="1" ht="19" customHeight="1" spans="1:16">
      <c r="A1913" s="208">
        <v>2504030700000</v>
      </c>
      <c r="B1913" s="193" t="s">
        <v>3723</v>
      </c>
      <c r="C1913" s="193">
        <v>250403070</v>
      </c>
      <c r="D1913" s="194" t="s">
        <v>3723</v>
      </c>
      <c r="E1913" s="195"/>
      <c r="F1913" s="193"/>
      <c r="G1913" s="193" t="s">
        <v>26</v>
      </c>
      <c r="H1913" s="193">
        <v>18</v>
      </c>
      <c r="I1913" s="193">
        <v>16</v>
      </c>
      <c r="J1913" s="193">
        <v>14</v>
      </c>
      <c r="K1913" s="193">
        <v>13</v>
      </c>
      <c r="L1913" s="193">
        <v>11.05</v>
      </c>
      <c r="M1913" s="195"/>
      <c r="N1913" s="216" t="s">
        <v>113</v>
      </c>
      <c r="O1913" s="214"/>
      <c r="P1913" s="161" t="str">
        <f>VLOOKUP(C1913,'[2]1.10正式版 (更新至2024年1月)'!$C:$P,14,FALSE)</f>
        <v>002504030700000-250403070</v>
      </c>
    </row>
    <row r="1914" s="161" customFormat="1" ht="24" customHeight="1" spans="1:16">
      <c r="A1914" s="208">
        <v>2504030710000</v>
      </c>
      <c r="B1914" s="193" t="s">
        <v>3724</v>
      </c>
      <c r="C1914" s="193">
        <v>250403071</v>
      </c>
      <c r="D1914" s="194" t="s">
        <v>3724</v>
      </c>
      <c r="E1914" s="195"/>
      <c r="F1914" s="193"/>
      <c r="G1914" s="193" t="s">
        <v>1694</v>
      </c>
      <c r="H1914" s="193">
        <v>91</v>
      </c>
      <c r="I1914" s="193">
        <v>82</v>
      </c>
      <c r="J1914" s="193">
        <v>74</v>
      </c>
      <c r="K1914" s="193">
        <v>67</v>
      </c>
      <c r="L1914" s="193">
        <v>56.95</v>
      </c>
      <c r="M1914" s="195"/>
      <c r="N1914" s="216" t="s">
        <v>28</v>
      </c>
      <c r="O1914" s="214"/>
      <c r="P1914" s="161" t="str">
        <f>VLOOKUP(C1914,'[2]1.10正式版 (更新至2024年1月)'!$C:$P,14,FALSE)</f>
        <v>002504030710000-250403071</v>
      </c>
    </row>
    <row r="1915" s="161" customFormat="1" ht="24" customHeight="1" spans="1:16">
      <c r="A1915" s="208">
        <v>2504030720000</v>
      </c>
      <c r="B1915" s="193" t="s">
        <v>3725</v>
      </c>
      <c r="C1915" s="193">
        <v>250403072</v>
      </c>
      <c r="D1915" s="194" t="s">
        <v>3725</v>
      </c>
      <c r="E1915" s="195"/>
      <c r="F1915" s="193"/>
      <c r="G1915" s="193" t="s">
        <v>1694</v>
      </c>
      <c r="H1915" s="193">
        <v>104</v>
      </c>
      <c r="I1915" s="193">
        <v>94</v>
      </c>
      <c r="J1915" s="193">
        <v>85</v>
      </c>
      <c r="K1915" s="193">
        <v>77</v>
      </c>
      <c r="L1915" s="193">
        <v>65.45</v>
      </c>
      <c r="M1915" s="195"/>
      <c r="N1915" s="216" t="s">
        <v>28</v>
      </c>
      <c r="O1915" s="214"/>
      <c r="P1915" s="161" t="str">
        <f>VLOOKUP(C1915,'[2]1.10正式版 (更新至2024年1月)'!$C:$P,14,FALSE)</f>
        <v>002504030720000-250403072</v>
      </c>
    </row>
    <row r="1916" s="161" customFormat="1" ht="24" customHeight="1" spans="1:16">
      <c r="A1916" s="208">
        <v>2504030730000</v>
      </c>
      <c r="B1916" s="193" t="s">
        <v>3726</v>
      </c>
      <c r="C1916" s="193">
        <v>250403073</v>
      </c>
      <c r="D1916" s="194" t="s">
        <v>3726</v>
      </c>
      <c r="E1916" s="195"/>
      <c r="F1916" s="193"/>
      <c r="G1916" s="193" t="s">
        <v>1694</v>
      </c>
      <c r="H1916" s="193">
        <v>91</v>
      </c>
      <c r="I1916" s="193">
        <v>82</v>
      </c>
      <c r="J1916" s="193">
        <v>74</v>
      </c>
      <c r="K1916" s="193">
        <v>67</v>
      </c>
      <c r="L1916" s="193">
        <v>56.95</v>
      </c>
      <c r="M1916" s="195"/>
      <c r="N1916" s="216" t="s">
        <v>113</v>
      </c>
      <c r="O1916" s="214"/>
      <c r="P1916" s="161" t="str">
        <f>VLOOKUP(C1916,'[2]1.10正式版 (更新至2024年1月)'!$C:$P,14,FALSE)</f>
        <v>002504030730000-250403073</v>
      </c>
    </row>
    <row r="1917" s="161" customFormat="1" ht="19" customHeight="1" spans="1:16">
      <c r="A1917" s="208">
        <v>2504030740000</v>
      </c>
      <c r="B1917" s="193" t="s">
        <v>3727</v>
      </c>
      <c r="C1917" s="193">
        <v>250403074</v>
      </c>
      <c r="D1917" s="194" t="s">
        <v>3727</v>
      </c>
      <c r="E1917" s="195"/>
      <c r="F1917" s="193"/>
      <c r="G1917" s="193" t="s">
        <v>26</v>
      </c>
      <c r="H1917" s="193">
        <v>30</v>
      </c>
      <c r="I1917" s="193">
        <v>27</v>
      </c>
      <c r="J1917" s="193">
        <v>24</v>
      </c>
      <c r="K1917" s="193">
        <v>22</v>
      </c>
      <c r="L1917" s="193">
        <v>18.7</v>
      </c>
      <c r="M1917" s="195"/>
      <c r="N1917" s="216" t="s">
        <v>113</v>
      </c>
      <c r="O1917" s="214"/>
      <c r="P1917" s="161" t="str">
        <f>VLOOKUP(C1917,'[2]1.10正式版 (更新至2024年1月)'!$C:$P,14,FALSE)</f>
        <v>002504030740000-250403074</v>
      </c>
    </row>
    <row r="1918" s="161" customFormat="1" ht="19" customHeight="1" spans="1:16">
      <c r="A1918" s="208">
        <v>2504030750000</v>
      </c>
      <c r="B1918" s="193" t="s">
        <v>3728</v>
      </c>
      <c r="C1918" s="193">
        <v>250403075</v>
      </c>
      <c r="D1918" s="194" t="s">
        <v>3728</v>
      </c>
      <c r="E1918" s="195"/>
      <c r="F1918" s="193"/>
      <c r="G1918" s="193" t="s">
        <v>26</v>
      </c>
      <c r="H1918" s="193">
        <v>30</v>
      </c>
      <c r="I1918" s="193">
        <v>27</v>
      </c>
      <c r="J1918" s="193">
        <v>24</v>
      </c>
      <c r="K1918" s="193">
        <v>22</v>
      </c>
      <c r="L1918" s="193">
        <v>18.7</v>
      </c>
      <c r="M1918" s="195"/>
      <c r="N1918" s="216" t="s">
        <v>113</v>
      </c>
      <c r="O1918" s="214"/>
      <c r="P1918" s="161" t="str">
        <f>VLOOKUP(C1918,'[2]1.10正式版 (更新至2024年1月)'!$C:$P,14,FALSE)</f>
        <v>002504030750000-250403075</v>
      </c>
    </row>
    <row r="1919" s="161" customFormat="1" ht="19" customHeight="1" spans="1:16">
      <c r="A1919" s="208">
        <v>2504030760000</v>
      </c>
      <c r="B1919" s="193" t="s">
        <v>3729</v>
      </c>
      <c r="C1919" s="193">
        <v>250403076</v>
      </c>
      <c r="D1919" s="194" t="s">
        <v>3729</v>
      </c>
      <c r="E1919" s="195"/>
      <c r="F1919" s="193"/>
      <c r="G1919" s="193" t="s">
        <v>1694</v>
      </c>
      <c r="H1919" s="193">
        <v>26</v>
      </c>
      <c r="I1919" s="193">
        <v>23</v>
      </c>
      <c r="J1919" s="193">
        <v>21</v>
      </c>
      <c r="K1919" s="193">
        <v>20</v>
      </c>
      <c r="L1919" s="193">
        <v>17</v>
      </c>
      <c r="M1919" s="195"/>
      <c r="N1919" s="216" t="s">
        <v>113</v>
      </c>
      <c r="O1919" s="214"/>
      <c r="P1919" s="161" t="str">
        <f>VLOOKUP(C1919,'[2]1.10正式版 (更新至2024年1月)'!$C:$P,14,FALSE)</f>
        <v>002504030760000-250403076</v>
      </c>
    </row>
    <row r="1920" s="161" customFormat="1" ht="19" customHeight="1" spans="1:16">
      <c r="A1920" s="208">
        <v>2504030770000</v>
      </c>
      <c r="B1920" s="193" t="s">
        <v>3730</v>
      </c>
      <c r="C1920" s="193">
        <v>250403077</v>
      </c>
      <c r="D1920" s="194" t="s">
        <v>3730</v>
      </c>
      <c r="E1920" s="195" t="s">
        <v>3731</v>
      </c>
      <c r="F1920" s="193"/>
      <c r="G1920" s="193" t="s">
        <v>26</v>
      </c>
      <c r="H1920" s="193">
        <v>29</v>
      </c>
      <c r="I1920" s="193">
        <v>26</v>
      </c>
      <c r="J1920" s="193">
        <v>23</v>
      </c>
      <c r="K1920" s="193">
        <v>21</v>
      </c>
      <c r="L1920" s="193">
        <v>17.85</v>
      </c>
      <c r="M1920" s="195"/>
      <c r="N1920" s="216" t="s">
        <v>28</v>
      </c>
      <c r="O1920" s="214"/>
      <c r="P1920" s="161" t="str">
        <f>VLOOKUP(C1920,'[2]1.10正式版 (更新至2024年1月)'!$C:$P,14,FALSE)</f>
        <v>002504030770000-250403077</v>
      </c>
    </row>
    <row r="1921" s="161" customFormat="1" ht="24" customHeight="1" spans="1:16">
      <c r="A1921" s="208">
        <v>2504030770100</v>
      </c>
      <c r="B1921" s="193" t="s">
        <v>3732</v>
      </c>
      <c r="C1921" s="193" t="s">
        <v>3733</v>
      </c>
      <c r="D1921" s="194" t="s">
        <v>3732</v>
      </c>
      <c r="E1921" s="195"/>
      <c r="F1921" s="193"/>
      <c r="G1921" s="193" t="s">
        <v>26</v>
      </c>
      <c r="H1921" s="193">
        <v>29</v>
      </c>
      <c r="I1921" s="193">
        <v>26</v>
      </c>
      <c r="J1921" s="193">
        <v>23</v>
      </c>
      <c r="K1921" s="193">
        <v>21</v>
      </c>
      <c r="L1921" s="193">
        <v>17.85</v>
      </c>
      <c r="M1921" s="195"/>
      <c r="N1921" s="216" t="s">
        <v>28</v>
      </c>
      <c r="O1921" s="214"/>
      <c r="P1921" s="161" t="str">
        <f>VLOOKUP(C1921,'[2]1.10正式版 (更新至2024年1月)'!$C:$P,14,FALSE)</f>
        <v>002504030770100-250403077-1</v>
      </c>
    </row>
    <row r="1922" s="161" customFormat="1" ht="19" customHeight="1" spans="1:16">
      <c r="A1922" s="208">
        <v>2504030780000</v>
      </c>
      <c r="B1922" s="193" t="s">
        <v>3734</v>
      </c>
      <c r="C1922" s="193">
        <v>250403078</v>
      </c>
      <c r="D1922" s="194" t="s">
        <v>3734</v>
      </c>
      <c r="E1922" s="195"/>
      <c r="F1922" s="193"/>
      <c r="G1922" s="193" t="s">
        <v>1694</v>
      </c>
      <c r="H1922" s="193">
        <v>75</v>
      </c>
      <c r="I1922" s="193">
        <v>67</v>
      </c>
      <c r="J1922" s="193">
        <v>60</v>
      </c>
      <c r="K1922" s="193">
        <v>55</v>
      </c>
      <c r="L1922" s="193">
        <v>46.75</v>
      </c>
      <c r="M1922" s="195"/>
      <c r="N1922" s="216" t="s">
        <v>35</v>
      </c>
      <c r="O1922" s="214"/>
      <c r="P1922" s="161" t="str">
        <f>VLOOKUP(C1922,'[2]1.10正式版 (更新至2024年1月)'!$C:$P,14,FALSE)</f>
        <v>002504030780000-250403078</v>
      </c>
    </row>
    <row r="1923" s="161" customFormat="1" ht="19" customHeight="1" spans="1:16">
      <c r="A1923" s="208">
        <v>2504030790000</v>
      </c>
      <c r="B1923" s="193" t="s">
        <v>3735</v>
      </c>
      <c r="C1923" s="193">
        <v>250403079</v>
      </c>
      <c r="D1923" s="194" t="s">
        <v>3735</v>
      </c>
      <c r="E1923" s="195"/>
      <c r="F1923" s="193"/>
      <c r="G1923" s="193" t="s">
        <v>26</v>
      </c>
      <c r="H1923" s="193">
        <v>184</v>
      </c>
      <c r="I1923" s="193">
        <v>184</v>
      </c>
      <c r="J1923" s="193">
        <v>160</v>
      </c>
      <c r="K1923" s="193">
        <v>160</v>
      </c>
      <c r="L1923" s="193">
        <v>136</v>
      </c>
      <c r="M1923" s="195"/>
      <c r="N1923" s="216" t="s">
        <v>113</v>
      </c>
      <c r="O1923" s="214"/>
      <c r="P1923" s="161" t="str">
        <f>VLOOKUP(C1923,'[2]1.10正式版 (更新至2024年1月)'!$C:$P,14,FALSE)</f>
        <v>002504030790000-250403079</v>
      </c>
    </row>
    <row r="1924" s="161" customFormat="1" ht="20" customHeight="1" spans="1:16">
      <c r="A1924" s="208">
        <v>2504030800000</v>
      </c>
      <c r="B1924" s="193" t="s">
        <v>3736</v>
      </c>
      <c r="C1924" s="193">
        <v>250403080</v>
      </c>
      <c r="D1924" s="194" t="s">
        <v>3736</v>
      </c>
      <c r="E1924" s="195"/>
      <c r="F1924" s="193"/>
      <c r="G1924" s="193" t="s">
        <v>1694</v>
      </c>
      <c r="H1924" s="193">
        <v>70</v>
      </c>
      <c r="I1924" s="193">
        <v>63</v>
      </c>
      <c r="J1924" s="193">
        <v>56</v>
      </c>
      <c r="K1924" s="193">
        <v>51</v>
      </c>
      <c r="L1924" s="193">
        <v>43.35</v>
      </c>
      <c r="M1924" s="195"/>
      <c r="N1924" s="216" t="s">
        <v>113</v>
      </c>
      <c r="O1924" s="214"/>
      <c r="P1924" s="161" t="str">
        <f>VLOOKUP(C1924,'[2]1.10正式版 (更新至2024年1月)'!$C:$P,14,FALSE)</f>
        <v>002504030800000-250403080</v>
      </c>
    </row>
    <row r="1925" s="161" customFormat="1" ht="25" customHeight="1" spans="1:16">
      <c r="A1925" s="208">
        <v>2504030810000</v>
      </c>
      <c r="B1925" s="193" t="s">
        <v>3737</v>
      </c>
      <c r="C1925" s="193">
        <v>250403081</v>
      </c>
      <c r="D1925" s="194" t="s">
        <v>3737</v>
      </c>
      <c r="E1925" s="195"/>
      <c r="F1925" s="193"/>
      <c r="G1925" s="193" t="s">
        <v>26</v>
      </c>
      <c r="H1925" s="193">
        <v>15</v>
      </c>
      <c r="I1925" s="193">
        <v>14</v>
      </c>
      <c r="J1925" s="193">
        <v>13</v>
      </c>
      <c r="K1925" s="193">
        <v>12</v>
      </c>
      <c r="L1925" s="193">
        <v>10.2</v>
      </c>
      <c r="M1925" s="195"/>
      <c r="N1925" s="216" t="s">
        <v>113</v>
      </c>
      <c r="O1925" s="214"/>
      <c r="P1925" s="161" t="str">
        <f>VLOOKUP(C1925,'[2]1.10正式版 (更新至2024年1月)'!$C:$P,14,FALSE)</f>
        <v>002504030810000-250403081</v>
      </c>
    </row>
    <row r="1926" s="161" customFormat="1" ht="48" customHeight="1" spans="1:16">
      <c r="A1926" s="208">
        <v>2504030840000</v>
      </c>
      <c r="B1926" s="193" t="s">
        <v>3738</v>
      </c>
      <c r="C1926" s="212">
        <v>250403082</v>
      </c>
      <c r="D1926" s="194" t="s">
        <v>3738</v>
      </c>
      <c r="E1926" s="195" t="s">
        <v>3462</v>
      </c>
      <c r="F1926" s="193"/>
      <c r="G1926" s="193" t="s">
        <v>26</v>
      </c>
      <c r="H1926" s="225">
        <v>55</v>
      </c>
      <c r="I1926" s="225">
        <v>50</v>
      </c>
      <c r="J1926" s="225">
        <v>45</v>
      </c>
      <c r="K1926" s="225">
        <v>40</v>
      </c>
      <c r="L1926" s="230">
        <v>38.25</v>
      </c>
      <c r="M1926" s="195"/>
      <c r="N1926" s="216" t="s">
        <v>113</v>
      </c>
      <c r="O1926" s="214"/>
      <c r="P1926" s="161" t="str">
        <f>VLOOKUP(C1926,'[2]1.10正式版 (更新至2024年1月)'!$C:$P,14,FALSE)</f>
        <v>002504030840000-250403082</v>
      </c>
    </row>
    <row r="1927" s="161" customFormat="1" ht="25" customHeight="1" spans="1:16">
      <c r="A1927" s="208">
        <v>512504031270000</v>
      </c>
      <c r="B1927" s="193" t="s">
        <v>3739</v>
      </c>
      <c r="C1927" s="212">
        <v>250403083</v>
      </c>
      <c r="D1927" s="194" t="s">
        <v>3739</v>
      </c>
      <c r="E1927" s="211"/>
      <c r="F1927" s="193"/>
      <c r="G1927" s="212" t="s">
        <v>26</v>
      </c>
      <c r="H1927" s="193"/>
      <c r="I1927" s="193"/>
      <c r="J1927" s="193"/>
      <c r="K1927" s="193"/>
      <c r="L1927" s="193"/>
      <c r="M1927" s="195"/>
      <c r="N1927" s="216" t="s">
        <v>28</v>
      </c>
      <c r="O1927" s="214"/>
      <c r="P1927" s="161" t="str">
        <f>VLOOKUP(C1927,'[2]1.10正式版 (更新至2024年1月)'!$C:$P,14,FALSE)</f>
        <v>512504031270000-250403083</v>
      </c>
    </row>
    <row r="1928" s="161" customFormat="1" ht="48" customHeight="1" spans="1:16">
      <c r="A1928" s="208">
        <v>512504030900000</v>
      </c>
      <c r="B1928" s="193" t="s">
        <v>3740</v>
      </c>
      <c r="C1928" s="212">
        <v>250403084</v>
      </c>
      <c r="D1928" s="194" t="s">
        <v>3740</v>
      </c>
      <c r="E1928" s="195" t="s">
        <v>2403</v>
      </c>
      <c r="F1928" s="193"/>
      <c r="G1928" s="193" t="s">
        <v>26</v>
      </c>
      <c r="H1928" s="193">
        <v>45</v>
      </c>
      <c r="I1928" s="193">
        <v>40</v>
      </c>
      <c r="J1928" s="193">
        <v>35</v>
      </c>
      <c r="K1928" s="193">
        <v>30</v>
      </c>
      <c r="L1928" s="193">
        <v>25.5</v>
      </c>
      <c r="M1928" s="195"/>
      <c r="N1928" s="216" t="s">
        <v>113</v>
      </c>
      <c r="O1928" s="214"/>
      <c r="P1928" s="161" t="str">
        <f>VLOOKUP(C1928,'[2]1.10正式版 (更新至2024年1月)'!$C:$P,14,FALSE)</f>
        <v>512504030900000-250403084</v>
      </c>
    </row>
    <row r="1929" s="161" customFormat="1" ht="60" customHeight="1" spans="1:16">
      <c r="A1929" s="208">
        <v>512504030850000</v>
      </c>
      <c r="B1929" s="193" t="s">
        <v>3741</v>
      </c>
      <c r="C1929" s="193">
        <v>250403085</v>
      </c>
      <c r="D1929" s="194" t="s">
        <v>3741</v>
      </c>
      <c r="E1929" s="195" t="s">
        <v>3742</v>
      </c>
      <c r="F1929" s="193"/>
      <c r="G1929" s="193" t="s">
        <v>3743</v>
      </c>
      <c r="H1929" s="192">
        <v>50</v>
      </c>
      <c r="I1929" s="192">
        <v>46</v>
      </c>
      <c r="J1929" s="192">
        <v>42</v>
      </c>
      <c r="K1929" s="192">
        <v>39</v>
      </c>
      <c r="L1929" s="192">
        <v>37</v>
      </c>
      <c r="M1929" s="195"/>
      <c r="N1929" s="233" t="s">
        <v>113</v>
      </c>
      <c r="O1929" s="236" t="s">
        <v>670</v>
      </c>
      <c r="P1929" s="161" t="str">
        <f>VLOOKUP(C1929,'[2]1.10正式版 (更新至2024年1月)'!$C:$P,14,FALSE)</f>
        <v>512504030850000-250403085</v>
      </c>
    </row>
    <row r="1930" s="161" customFormat="1" ht="48" customHeight="1" spans="1:16">
      <c r="A1930" s="208">
        <v>512504030860000</v>
      </c>
      <c r="B1930" s="193" t="s">
        <v>3744</v>
      </c>
      <c r="C1930" s="193">
        <v>250403086</v>
      </c>
      <c r="D1930" s="194" t="s">
        <v>3744</v>
      </c>
      <c r="E1930" s="195" t="s">
        <v>3745</v>
      </c>
      <c r="F1930" s="193"/>
      <c r="G1930" s="193" t="s">
        <v>1694</v>
      </c>
      <c r="H1930" s="193"/>
      <c r="I1930" s="193"/>
      <c r="J1930" s="193"/>
      <c r="K1930" s="193"/>
      <c r="L1930" s="193"/>
      <c r="M1930" s="195"/>
      <c r="N1930" s="216" t="s">
        <v>28</v>
      </c>
      <c r="O1930" s="214"/>
      <c r="P1930" s="161" t="str">
        <f>VLOOKUP(C1930,'[2]1.10正式版 (更新至2024年1月)'!$C:$P,14,FALSE)</f>
        <v>512504030860000-250403086</v>
      </c>
    </row>
    <row r="1931" s="161" customFormat="1" ht="24" customHeight="1" spans="1:16">
      <c r="A1931" s="208">
        <v>512504031260000</v>
      </c>
      <c r="B1931" s="193" t="s">
        <v>3746</v>
      </c>
      <c r="C1931" s="212">
        <v>250403087</v>
      </c>
      <c r="D1931" s="194" t="s">
        <v>3746</v>
      </c>
      <c r="E1931" s="211"/>
      <c r="F1931" s="193"/>
      <c r="G1931" s="212" t="s">
        <v>26</v>
      </c>
      <c r="H1931" s="193">
        <v>55</v>
      </c>
      <c r="I1931" s="193">
        <v>50</v>
      </c>
      <c r="J1931" s="193">
        <v>45</v>
      </c>
      <c r="K1931" s="193">
        <v>40</v>
      </c>
      <c r="L1931" s="193">
        <v>34</v>
      </c>
      <c r="M1931" s="195"/>
      <c r="N1931" s="216" t="s">
        <v>35</v>
      </c>
      <c r="O1931" s="214"/>
      <c r="P1931" s="161" t="str">
        <f>VLOOKUP(C1931,'[2]1.10正式版 (更新至2024年1月)'!$C:$P,14,FALSE)</f>
        <v>512504031260000-250403087</v>
      </c>
    </row>
    <row r="1932" s="161" customFormat="1" ht="59" customHeight="1" spans="1:16">
      <c r="A1932" s="208">
        <v>512504031610000</v>
      </c>
      <c r="B1932" s="193" t="s">
        <v>3747</v>
      </c>
      <c r="C1932" s="212">
        <v>250403088</v>
      </c>
      <c r="D1932" s="194" t="s">
        <v>3747</v>
      </c>
      <c r="E1932" s="195" t="s">
        <v>3748</v>
      </c>
      <c r="F1932" s="193" t="s">
        <v>3749</v>
      </c>
      <c r="G1932" s="212" t="s">
        <v>760</v>
      </c>
      <c r="H1932" s="193">
        <v>2</v>
      </c>
      <c r="I1932" s="193">
        <v>2</v>
      </c>
      <c r="J1932" s="193">
        <v>2</v>
      </c>
      <c r="K1932" s="193">
        <v>2</v>
      </c>
      <c r="L1932" s="193">
        <v>2</v>
      </c>
      <c r="M1932" s="195" t="s">
        <v>3750</v>
      </c>
      <c r="N1932" s="216" t="s">
        <v>35</v>
      </c>
      <c r="O1932" s="214" t="s">
        <v>3751</v>
      </c>
      <c r="P1932" s="161" t="str">
        <f>VLOOKUP(C1932,'[2]1.10正式版 (更新至2024年1月)'!$C:$P,14,FALSE)</f>
        <v>512504031610000-250403088</v>
      </c>
    </row>
    <row r="1933" s="161" customFormat="1" ht="20" customHeight="1" spans="1:15">
      <c r="A1933" s="208"/>
      <c r="B1933" s="187"/>
      <c r="C1933" s="207">
        <v>250404</v>
      </c>
      <c r="D1933" s="189" t="s">
        <v>3752</v>
      </c>
      <c r="E1933" s="190"/>
      <c r="F1933" s="187"/>
      <c r="G1933" s="187"/>
      <c r="H1933" s="234"/>
      <c r="I1933" s="234"/>
      <c r="J1933" s="234"/>
      <c r="K1933" s="234"/>
      <c r="L1933" s="234"/>
      <c r="M1933" s="190"/>
      <c r="N1933" s="264"/>
      <c r="O1933" s="214"/>
    </row>
    <row r="1934" s="161" customFormat="1" ht="19" customHeight="1" spans="1:16">
      <c r="A1934" s="208">
        <v>2504040010000</v>
      </c>
      <c r="B1934" s="193" t="s">
        <v>3753</v>
      </c>
      <c r="C1934" s="193">
        <v>250404001</v>
      </c>
      <c r="D1934" s="194" t="s">
        <v>3753</v>
      </c>
      <c r="E1934" s="195" t="s">
        <v>2271</v>
      </c>
      <c r="F1934" s="193"/>
      <c r="G1934" s="193" t="s">
        <v>1694</v>
      </c>
      <c r="H1934" s="193">
        <v>18</v>
      </c>
      <c r="I1934" s="193">
        <v>18</v>
      </c>
      <c r="J1934" s="193">
        <v>18</v>
      </c>
      <c r="K1934" s="193">
        <v>18</v>
      </c>
      <c r="L1934" s="193">
        <v>18</v>
      </c>
      <c r="M1934" s="195" t="s">
        <v>3754</v>
      </c>
      <c r="N1934" s="216" t="s">
        <v>35</v>
      </c>
      <c r="O1934" s="214"/>
      <c r="P1934" s="161" t="str">
        <f>VLOOKUP(C1934,'[2]1.10正式版 (更新至2024年1月)'!$C:$P,14,FALSE)</f>
        <v>002504040010000-250404001</v>
      </c>
    </row>
    <row r="1935" s="161" customFormat="1" ht="24" customHeight="1" spans="1:16">
      <c r="A1935" s="208">
        <v>2504040010200</v>
      </c>
      <c r="B1935" s="193" t="s">
        <v>3755</v>
      </c>
      <c r="C1935" s="193" t="s">
        <v>3756</v>
      </c>
      <c r="D1935" s="194" t="s">
        <v>3757</v>
      </c>
      <c r="E1935" s="195"/>
      <c r="F1935" s="193"/>
      <c r="G1935" s="193" t="s">
        <v>1694</v>
      </c>
      <c r="H1935" s="193">
        <v>22</v>
      </c>
      <c r="I1935" s="193">
        <v>22</v>
      </c>
      <c r="J1935" s="193">
        <v>22</v>
      </c>
      <c r="K1935" s="193">
        <v>22</v>
      </c>
      <c r="L1935" s="193">
        <v>22</v>
      </c>
      <c r="M1935" s="195"/>
      <c r="N1935" s="216" t="s">
        <v>35</v>
      </c>
      <c r="O1935" s="214"/>
      <c r="P1935" s="161" t="str">
        <f>VLOOKUP(C1935,'[2]1.10正式版 (更新至2024年1月)'!$C:$P,14,FALSE)</f>
        <v>002504040010200-250404001-1</v>
      </c>
    </row>
    <row r="1936" s="161" customFormat="1" ht="19" customHeight="1" spans="1:16">
      <c r="A1936" s="208">
        <v>2504040020000</v>
      </c>
      <c r="B1936" s="193" t="s">
        <v>3758</v>
      </c>
      <c r="C1936" s="193">
        <v>250404002</v>
      </c>
      <c r="D1936" s="194" t="s">
        <v>3758</v>
      </c>
      <c r="E1936" s="195" t="s">
        <v>2271</v>
      </c>
      <c r="F1936" s="193"/>
      <c r="G1936" s="193" t="s">
        <v>1694</v>
      </c>
      <c r="H1936" s="193">
        <v>18</v>
      </c>
      <c r="I1936" s="193">
        <v>18</v>
      </c>
      <c r="J1936" s="193">
        <v>18</v>
      </c>
      <c r="K1936" s="193">
        <v>18</v>
      </c>
      <c r="L1936" s="193">
        <v>18</v>
      </c>
      <c r="M1936" s="195" t="s">
        <v>3754</v>
      </c>
      <c r="N1936" s="216" t="s">
        <v>35</v>
      </c>
      <c r="O1936" s="214"/>
      <c r="P1936" s="161" t="str">
        <f>VLOOKUP(C1936,'[2]1.10正式版 (更新至2024年1月)'!$C:$P,14,FALSE)</f>
        <v>002504040020000-250404002</v>
      </c>
    </row>
    <row r="1937" s="161" customFormat="1" ht="24" customHeight="1" spans="1:16">
      <c r="A1937" s="208">
        <v>2504040020200</v>
      </c>
      <c r="B1937" s="193" t="s">
        <v>3759</v>
      </c>
      <c r="C1937" s="193" t="s">
        <v>3760</v>
      </c>
      <c r="D1937" s="194" t="s">
        <v>3761</v>
      </c>
      <c r="E1937" s="195"/>
      <c r="F1937" s="193"/>
      <c r="G1937" s="193" t="s">
        <v>1694</v>
      </c>
      <c r="H1937" s="193">
        <v>22</v>
      </c>
      <c r="I1937" s="193">
        <v>22</v>
      </c>
      <c r="J1937" s="193">
        <v>22</v>
      </c>
      <c r="K1937" s="193">
        <v>22</v>
      </c>
      <c r="L1937" s="193">
        <v>22</v>
      </c>
      <c r="M1937" s="195"/>
      <c r="N1937" s="216" t="s">
        <v>35</v>
      </c>
      <c r="O1937" s="214"/>
      <c r="P1937" s="161" t="str">
        <f>VLOOKUP(C1937,'[2]1.10正式版 (更新至2024年1月)'!$C:$P,14,FALSE)</f>
        <v>002504040020200-250404002-1</v>
      </c>
    </row>
    <row r="1938" s="161" customFormat="1" ht="19" customHeight="1" spans="1:16">
      <c r="A1938" s="208">
        <v>2504040030000</v>
      </c>
      <c r="B1938" s="193" t="s">
        <v>3762</v>
      </c>
      <c r="C1938" s="193">
        <v>250404003</v>
      </c>
      <c r="D1938" s="194" t="s">
        <v>3762</v>
      </c>
      <c r="E1938" s="195"/>
      <c r="F1938" s="193"/>
      <c r="G1938" s="193" t="s">
        <v>1694</v>
      </c>
      <c r="H1938" s="193">
        <v>22</v>
      </c>
      <c r="I1938" s="193">
        <v>20</v>
      </c>
      <c r="J1938" s="193">
        <v>18</v>
      </c>
      <c r="K1938" s="193">
        <v>16</v>
      </c>
      <c r="L1938" s="193">
        <v>13.6</v>
      </c>
      <c r="M1938" s="195"/>
      <c r="N1938" s="216" t="s">
        <v>35</v>
      </c>
      <c r="O1938" s="214"/>
      <c r="P1938" s="161" t="str">
        <f>VLOOKUP(C1938,'[2]1.10正式版 (更新至2024年1月)'!$C:$P,14,FALSE)</f>
        <v>002504040030000-250404003</v>
      </c>
    </row>
    <row r="1939" s="161" customFormat="1" ht="19" customHeight="1" spans="1:16">
      <c r="A1939" s="208">
        <v>2504040040000</v>
      </c>
      <c r="B1939" s="193" t="s">
        <v>3763</v>
      </c>
      <c r="C1939" s="193">
        <v>250404004</v>
      </c>
      <c r="D1939" s="194" t="s">
        <v>3763</v>
      </c>
      <c r="E1939" s="195"/>
      <c r="F1939" s="193"/>
      <c r="G1939" s="193" t="s">
        <v>1694</v>
      </c>
      <c r="H1939" s="193">
        <v>22</v>
      </c>
      <c r="I1939" s="193">
        <v>20</v>
      </c>
      <c r="J1939" s="193">
        <v>18</v>
      </c>
      <c r="K1939" s="193">
        <v>16</v>
      </c>
      <c r="L1939" s="193">
        <v>13.6</v>
      </c>
      <c r="M1939" s="195"/>
      <c r="N1939" s="216" t="s">
        <v>35</v>
      </c>
      <c r="O1939" s="214"/>
      <c r="P1939" s="161" t="str">
        <f>VLOOKUP(C1939,'[2]1.10正式版 (更新至2024年1月)'!$C:$P,14,FALSE)</f>
        <v>002504040040000-250404004</v>
      </c>
    </row>
    <row r="1940" s="161" customFormat="1" ht="24" customHeight="1" spans="1:16">
      <c r="A1940" s="208">
        <v>2504040050000</v>
      </c>
      <c r="B1940" s="193" t="s">
        <v>3764</v>
      </c>
      <c r="C1940" s="193">
        <v>250404005</v>
      </c>
      <c r="D1940" s="194" t="s">
        <v>3764</v>
      </c>
      <c r="E1940" s="195" t="s">
        <v>2271</v>
      </c>
      <c r="F1940" s="193"/>
      <c r="G1940" s="193" t="s">
        <v>1694</v>
      </c>
      <c r="H1940" s="193">
        <v>18</v>
      </c>
      <c r="I1940" s="193">
        <v>18</v>
      </c>
      <c r="J1940" s="193">
        <v>18</v>
      </c>
      <c r="K1940" s="193">
        <v>18</v>
      </c>
      <c r="L1940" s="193">
        <v>18</v>
      </c>
      <c r="M1940" s="195" t="s">
        <v>3754</v>
      </c>
      <c r="N1940" s="216" t="s">
        <v>35</v>
      </c>
      <c r="O1940" s="214"/>
      <c r="P1940" s="161" t="str">
        <f>VLOOKUP(C1940,'[2]1.10正式版 (更新至2024年1月)'!$C:$P,14,FALSE)</f>
        <v>002504040050000-250404005</v>
      </c>
    </row>
    <row r="1941" s="161" customFormat="1" ht="24" customHeight="1" spans="1:16">
      <c r="A1941" s="208">
        <v>2504040050200</v>
      </c>
      <c r="B1941" s="193" t="s">
        <v>3765</v>
      </c>
      <c r="C1941" s="193" t="s">
        <v>3766</v>
      </c>
      <c r="D1941" s="194" t="s">
        <v>3767</v>
      </c>
      <c r="E1941" s="195"/>
      <c r="F1941" s="193"/>
      <c r="G1941" s="193" t="s">
        <v>1694</v>
      </c>
      <c r="H1941" s="193">
        <v>22</v>
      </c>
      <c r="I1941" s="193">
        <v>22</v>
      </c>
      <c r="J1941" s="193">
        <v>22</v>
      </c>
      <c r="K1941" s="193">
        <v>22</v>
      </c>
      <c r="L1941" s="193">
        <v>22</v>
      </c>
      <c r="M1941" s="195"/>
      <c r="N1941" s="216" t="s">
        <v>35</v>
      </c>
      <c r="O1941" s="214"/>
      <c r="P1941" s="161" t="str">
        <f>VLOOKUP(C1941,'[2]1.10正式版 (更新至2024年1月)'!$C:$P,14,FALSE)</f>
        <v>002504040050200-250404005-1</v>
      </c>
    </row>
    <row r="1942" s="161" customFormat="1" ht="24" customHeight="1" spans="1:16">
      <c r="A1942" s="208">
        <v>2504040060000</v>
      </c>
      <c r="B1942" s="193" t="s">
        <v>3768</v>
      </c>
      <c r="C1942" s="193">
        <v>250404006</v>
      </c>
      <c r="D1942" s="194" t="s">
        <v>3768</v>
      </c>
      <c r="E1942" s="195" t="s">
        <v>2271</v>
      </c>
      <c r="F1942" s="193"/>
      <c r="G1942" s="193" t="s">
        <v>1694</v>
      </c>
      <c r="H1942" s="193">
        <v>24</v>
      </c>
      <c r="I1942" s="193">
        <v>24</v>
      </c>
      <c r="J1942" s="193">
        <v>24</v>
      </c>
      <c r="K1942" s="193">
        <v>24</v>
      </c>
      <c r="L1942" s="193">
        <v>24</v>
      </c>
      <c r="M1942" s="195" t="s">
        <v>3769</v>
      </c>
      <c r="N1942" s="216" t="s">
        <v>35</v>
      </c>
      <c r="O1942" s="214"/>
      <c r="P1942" s="161" t="str">
        <f>VLOOKUP(C1942,'[2]1.10正式版 (更新至2024年1月)'!$C:$P,14,FALSE)</f>
        <v>002504040060000-250404006</v>
      </c>
    </row>
    <row r="1943" s="161" customFormat="1" ht="37" customHeight="1" spans="1:16">
      <c r="A1943" s="208">
        <v>2504040060200</v>
      </c>
      <c r="B1943" s="193" t="s">
        <v>3770</v>
      </c>
      <c r="C1943" s="193" t="s">
        <v>3771</v>
      </c>
      <c r="D1943" s="194" t="s">
        <v>3772</v>
      </c>
      <c r="E1943" s="195"/>
      <c r="F1943" s="193"/>
      <c r="G1943" s="193" t="s">
        <v>1694</v>
      </c>
      <c r="H1943" s="193">
        <v>16</v>
      </c>
      <c r="I1943" s="193">
        <v>16</v>
      </c>
      <c r="J1943" s="193">
        <v>16</v>
      </c>
      <c r="K1943" s="193">
        <v>16</v>
      </c>
      <c r="L1943" s="193">
        <v>16</v>
      </c>
      <c r="M1943" s="195"/>
      <c r="N1943" s="216" t="s">
        <v>35</v>
      </c>
      <c r="O1943" s="214"/>
      <c r="P1943" s="161" t="str">
        <f>VLOOKUP(C1943,'[2]1.10正式版 (更新至2024年1月)'!$C:$P,14,FALSE)</f>
        <v>002504040060200-250404006-1</v>
      </c>
    </row>
    <row r="1944" s="161" customFormat="1" ht="24" customHeight="1" spans="1:16">
      <c r="A1944" s="208">
        <v>2504040070000</v>
      </c>
      <c r="B1944" s="193" t="s">
        <v>3773</v>
      </c>
      <c r="C1944" s="193">
        <v>250404007</v>
      </c>
      <c r="D1944" s="194" t="s">
        <v>3773</v>
      </c>
      <c r="E1944" s="195"/>
      <c r="F1944" s="193"/>
      <c r="G1944" s="193" t="s">
        <v>1694</v>
      </c>
      <c r="H1944" s="193">
        <v>26.4</v>
      </c>
      <c r="I1944" s="193">
        <v>22</v>
      </c>
      <c r="J1944" s="193">
        <v>22</v>
      </c>
      <c r="K1944" s="193">
        <v>22</v>
      </c>
      <c r="L1944" s="193">
        <v>18.7</v>
      </c>
      <c r="M1944" s="195"/>
      <c r="N1944" s="216" t="s">
        <v>35</v>
      </c>
      <c r="O1944" s="214"/>
      <c r="P1944" s="161" t="str">
        <f>VLOOKUP(C1944,'[2]1.10正式版 (更新至2024年1月)'!$C:$P,14,FALSE)</f>
        <v>002504040070000-250404007</v>
      </c>
    </row>
    <row r="1945" s="161" customFormat="1" ht="24" customHeight="1" spans="1:16">
      <c r="A1945" s="208">
        <v>2504040080000</v>
      </c>
      <c r="B1945" s="193" t="s">
        <v>3774</v>
      </c>
      <c r="C1945" s="193">
        <v>250404008</v>
      </c>
      <c r="D1945" s="194" t="s">
        <v>3774</v>
      </c>
      <c r="E1945" s="195" t="s">
        <v>2271</v>
      </c>
      <c r="F1945" s="193"/>
      <c r="G1945" s="193" t="s">
        <v>1694</v>
      </c>
      <c r="H1945" s="193">
        <v>26</v>
      </c>
      <c r="I1945" s="193">
        <v>23</v>
      </c>
      <c r="J1945" s="193">
        <v>21</v>
      </c>
      <c r="K1945" s="193">
        <v>20</v>
      </c>
      <c r="L1945" s="193">
        <v>17</v>
      </c>
      <c r="M1945" s="195" t="s">
        <v>3011</v>
      </c>
      <c r="N1945" s="216" t="s">
        <v>35</v>
      </c>
      <c r="O1945" s="214"/>
      <c r="P1945" s="161" t="str">
        <f>VLOOKUP(C1945,'[2]1.10正式版 (更新至2024年1月)'!$C:$P,14,FALSE)</f>
        <v>002504040080000-250404008</v>
      </c>
    </row>
    <row r="1946" s="161" customFormat="1" ht="26" customHeight="1" spans="1:16">
      <c r="A1946" s="208">
        <v>2504040080100</v>
      </c>
      <c r="B1946" s="193" t="s">
        <v>3775</v>
      </c>
      <c r="C1946" s="193" t="s">
        <v>3776</v>
      </c>
      <c r="D1946" s="194" t="s">
        <v>3777</v>
      </c>
      <c r="E1946" s="195"/>
      <c r="F1946" s="193"/>
      <c r="G1946" s="193" t="s">
        <v>1694</v>
      </c>
      <c r="H1946" s="193">
        <v>20</v>
      </c>
      <c r="I1946" s="193">
        <v>20</v>
      </c>
      <c r="J1946" s="193">
        <v>20</v>
      </c>
      <c r="K1946" s="193">
        <v>20</v>
      </c>
      <c r="L1946" s="193">
        <v>20</v>
      </c>
      <c r="M1946" s="195"/>
      <c r="N1946" s="216" t="s">
        <v>35</v>
      </c>
      <c r="O1946" s="214"/>
      <c r="P1946" s="161" t="str">
        <f>VLOOKUP(C1946,'[2]1.10正式版 (更新至2024年1月)'!$C:$P,14,FALSE)</f>
        <v>002504040080100-250404008-1</v>
      </c>
    </row>
    <row r="1947" s="161" customFormat="1" ht="24" customHeight="1" spans="1:16">
      <c r="A1947" s="208">
        <v>2504040090000</v>
      </c>
      <c r="B1947" s="193" t="s">
        <v>3778</v>
      </c>
      <c r="C1947" s="193">
        <v>250404009</v>
      </c>
      <c r="D1947" s="194" t="s">
        <v>3778</v>
      </c>
      <c r="E1947" s="195" t="s">
        <v>2271</v>
      </c>
      <c r="F1947" s="193"/>
      <c r="G1947" s="193" t="s">
        <v>1694</v>
      </c>
      <c r="H1947" s="193">
        <v>18</v>
      </c>
      <c r="I1947" s="193">
        <v>18</v>
      </c>
      <c r="J1947" s="193">
        <v>18</v>
      </c>
      <c r="K1947" s="193">
        <v>18</v>
      </c>
      <c r="L1947" s="193">
        <v>18</v>
      </c>
      <c r="M1947" s="195" t="s">
        <v>3754</v>
      </c>
      <c r="N1947" s="216" t="s">
        <v>35</v>
      </c>
      <c r="O1947" s="214"/>
      <c r="P1947" s="161" t="str">
        <f>VLOOKUP(C1947,'[2]1.10正式版 (更新至2024年1月)'!$C:$P,14,FALSE)</f>
        <v>002504040090000-250404009</v>
      </c>
    </row>
    <row r="1948" s="161" customFormat="1" ht="30" customHeight="1" spans="1:16">
      <c r="A1948" s="208">
        <v>2504040090100</v>
      </c>
      <c r="B1948" s="193" t="s">
        <v>3779</v>
      </c>
      <c r="C1948" s="193" t="s">
        <v>3780</v>
      </c>
      <c r="D1948" s="194" t="s">
        <v>3781</v>
      </c>
      <c r="E1948" s="195"/>
      <c r="F1948" s="193"/>
      <c r="G1948" s="193" t="s">
        <v>1694</v>
      </c>
      <c r="H1948" s="193">
        <v>22</v>
      </c>
      <c r="I1948" s="193">
        <v>22</v>
      </c>
      <c r="J1948" s="193">
        <v>22</v>
      </c>
      <c r="K1948" s="193">
        <v>22</v>
      </c>
      <c r="L1948" s="193">
        <v>22</v>
      </c>
      <c r="M1948" s="195"/>
      <c r="N1948" s="216" t="s">
        <v>35</v>
      </c>
      <c r="O1948" s="214"/>
      <c r="P1948" s="161" t="str">
        <f>VLOOKUP(C1948,'[2]1.10正式版 (更新至2024年1月)'!$C:$P,14,FALSE)</f>
        <v>002504040090100-250404009-1</v>
      </c>
    </row>
    <row r="1949" s="161" customFormat="1" ht="24" customHeight="1" spans="1:16">
      <c r="A1949" s="208">
        <v>2504040100000</v>
      </c>
      <c r="B1949" s="193" t="s">
        <v>3782</v>
      </c>
      <c r="C1949" s="193">
        <v>250404010</v>
      </c>
      <c r="D1949" s="194" t="s">
        <v>3782</v>
      </c>
      <c r="E1949" s="195" t="s">
        <v>2271</v>
      </c>
      <c r="F1949" s="193"/>
      <c r="G1949" s="193" t="s">
        <v>1694</v>
      </c>
      <c r="H1949" s="193">
        <v>26</v>
      </c>
      <c r="I1949" s="193">
        <v>23</v>
      </c>
      <c r="J1949" s="193">
        <v>21</v>
      </c>
      <c r="K1949" s="193">
        <v>20</v>
      </c>
      <c r="L1949" s="193">
        <v>17</v>
      </c>
      <c r="M1949" s="195" t="s">
        <v>3011</v>
      </c>
      <c r="N1949" s="216" t="s">
        <v>35</v>
      </c>
      <c r="O1949" s="214"/>
      <c r="P1949" s="161" t="str">
        <f>VLOOKUP(C1949,'[2]1.10正式版 (更新至2024年1月)'!$C:$P,14,FALSE)</f>
        <v>002504040100000-250404010</v>
      </c>
    </row>
    <row r="1950" s="161" customFormat="1" ht="36" customHeight="1" spans="1:16">
      <c r="A1950" s="208">
        <v>2504040100100</v>
      </c>
      <c r="B1950" s="193" t="s">
        <v>3783</v>
      </c>
      <c r="C1950" s="193" t="s">
        <v>3784</v>
      </c>
      <c r="D1950" s="194" t="s">
        <v>3785</v>
      </c>
      <c r="E1950" s="195"/>
      <c r="F1950" s="193"/>
      <c r="G1950" s="193" t="s">
        <v>1694</v>
      </c>
      <c r="H1950" s="193">
        <v>20</v>
      </c>
      <c r="I1950" s="193">
        <v>20</v>
      </c>
      <c r="J1950" s="193">
        <v>20</v>
      </c>
      <c r="K1950" s="193">
        <v>20</v>
      </c>
      <c r="L1950" s="193">
        <v>20</v>
      </c>
      <c r="M1950" s="195"/>
      <c r="N1950" s="216" t="s">
        <v>35</v>
      </c>
      <c r="O1950" s="214"/>
      <c r="P1950" s="161" t="str">
        <f>VLOOKUP(C1950,'[2]1.10正式版 (更新至2024年1月)'!$C:$P,14,FALSE)</f>
        <v>002504040100100-250404010-1</v>
      </c>
    </row>
    <row r="1951" s="161" customFormat="1" ht="36" customHeight="1" spans="1:16">
      <c r="A1951" s="208">
        <v>2504040110000</v>
      </c>
      <c r="B1951" s="193" t="s">
        <v>3786</v>
      </c>
      <c r="C1951" s="193">
        <v>250404011</v>
      </c>
      <c r="D1951" s="194" t="s">
        <v>3786</v>
      </c>
      <c r="E1951" s="195" t="s">
        <v>3787</v>
      </c>
      <c r="F1951" s="193"/>
      <c r="G1951" s="193" t="s">
        <v>3788</v>
      </c>
      <c r="H1951" s="193">
        <v>18</v>
      </c>
      <c r="I1951" s="193">
        <v>18</v>
      </c>
      <c r="J1951" s="193">
        <v>18</v>
      </c>
      <c r="K1951" s="193">
        <v>18</v>
      </c>
      <c r="L1951" s="193">
        <v>18</v>
      </c>
      <c r="M1951" s="195" t="s">
        <v>3754</v>
      </c>
      <c r="N1951" s="216" t="s">
        <v>35</v>
      </c>
      <c r="O1951" s="214"/>
      <c r="P1951" s="161" t="str">
        <f>VLOOKUP(C1951,'[2]1.10正式版 (更新至2024年1月)'!$C:$P,14,FALSE)</f>
        <v>002504040110000-250404011</v>
      </c>
    </row>
    <row r="1952" s="161" customFormat="1" ht="24" customHeight="1" spans="1:16">
      <c r="A1952" s="208">
        <v>2504040110200</v>
      </c>
      <c r="B1952" s="193" t="s">
        <v>3789</v>
      </c>
      <c r="C1952" s="193" t="s">
        <v>3790</v>
      </c>
      <c r="D1952" s="194" t="s">
        <v>3791</v>
      </c>
      <c r="E1952" s="195"/>
      <c r="F1952" s="193"/>
      <c r="G1952" s="193" t="s">
        <v>3788</v>
      </c>
      <c r="H1952" s="193">
        <v>22</v>
      </c>
      <c r="I1952" s="193">
        <v>22</v>
      </c>
      <c r="J1952" s="193">
        <v>22</v>
      </c>
      <c r="K1952" s="193">
        <v>22</v>
      </c>
      <c r="L1952" s="193">
        <v>22</v>
      </c>
      <c r="M1952" s="195"/>
      <c r="N1952" s="216" t="s">
        <v>35</v>
      </c>
      <c r="O1952" s="214"/>
      <c r="P1952" s="161" t="str">
        <f>VLOOKUP(C1952,'[2]1.10正式版 (更新至2024年1月)'!$C:$P,14,FALSE)</f>
        <v>002504040110200-250404011-1</v>
      </c>
    </row>
    <row r="1953" s="161" customFormat="1" ht="19" customHeight="1" spans="1:16">
      <c r="A1953" s="208">
        <v>2504040110000</v>
      </c>
      <c r="B1953" s="193" t="s">
        <v>3786</v>
      </c>
      <c r="C1953" s="193" t="s">
        <v>3792</v>
      </c>
      <c r="D1953" s="194" t="s">
        <v>3793</v>
      </c>
      <c r="E1953" s="195"/>
      <c r="F1953" s="193"/>
      <c r="G1953" s="193" t="s">
        <v>3788</v>
      </c>
      <c r="H1953" s="193">
        <v>18</v>
      </c>
      <c r="I1953" s="193">
        <v>18</v>
      </c>
      <c r="J1953" s="193">
        <v>18</v>
      </c>
      <c r="K1953" s="193">
        <v>18</v>
      </c>
      <c r="L1953" s="193">
        <v>18</v>
      </c>
      <c r="M1953" s="195"/>
      <c r="N1953" s="216" t="s">
        <v>35</v>
      </c>
      <c r="O1953" s="214"/>
      <c r="P1953" s="161" t="str">
        <f>VLOOKUP(C1953,'[2]1.10正式版 (更新至2024年1月)'!$C:$P,14,FALSE)</f>
        <v>002504040110000-250404011-2</v>
      </c>
    </row>
    <row r="1954" s="161" customFormat="1" ht="19" customHeight="1" spans="1:16">
      <c r="A1954" s="208">
        <v>2504040110000</v>
      </c>
      <c r="B1954" s="193" t="s">
        <v>3786</v>
      </c>
      <c r="C1954" s="193" t="s">
        <v>3794</v>
      </c>
      <c r="D1954" s="194" t="s">
        <v>3795</v>
      </c>
      <c r="E1954" s="195"/>
      <c r="F1954" s="193"/>
      <c r="G1954" s="193" t="s">
        <v>3788</v>
      </c>
      <c r="H1954" s="193">
        <v>18</v>
      </c>
      <c r="I1954" s="193">
        <v>18</v>
      </c>
      <c r="J1954" s="193">
        <v>18</v>
      </c>
      <c r="K1954" s="193">
        <v>18</v>
      </c>
      <c r="L1954" s="193">
        <v>18</v>
      </c>
      <c r="M1954" s="195"/>
      <c r="N1954" s="216" t="s">
        <v>35</v>
      </c>
      <c r="O1954" s="214"/>
      <c r="P1954" s="161" t="str">
        <f>VLOOKUP(C1954,'[2]1.10正式版 (更新至2024年1月)'!$C:$P,14,FALSE)</f>
        <v>002504040110000-250404011-3</v>
      </c>
    </row>
    <row r="1955" s="161" customFormat="1" ht="19" customHeight="1" spans="1:16">
      <c r="A1955" s="208">
        <v>2504040110000</v>
      </c>
      <c r="B1955" s="193" t="s">
        <v>3786</v>
      </c>
      <c r="C1955" s="193" t="s">
        <v>3796</v>
      </c>
      <c r="D1955" s="194" t="s">
        <v>3797</v>
      </c>
      <c r="E1955" s="195"/>
      <c r="F1955" s="193"/>
      <c r="G1955" s="193" t="s">
        <v>3788</v>
      </c>
      <c r="H1955" s="193">
        <v>18</v>
      </c>
      <c r="I1955" s="193">
        <v>18</v>
      </c>
      <c r="J1955" s="193">
        <v>18</v>
      </c>
      <c r="K1955" s="193">
        <v>18</v>
      </c>
      <c r="L1955" s="193">
        <v>18</v>
      </c>
      <c r="M1955" s="195"/>
      <c r="N1955" s="216" t="s">
        <v>35</v>
      </c>
      <c r="O1955" s="214"/>
      <c r="P1955" s="161" t="str">
        <f>VLOOKUP(C1955,'[2]1.10正式版 (更新至2024年1月)'!$C:$P,14,FALSE)</f>
        <v>002504040110000-250404011-4</v>
      </c>
    </row>
    <row r="1956" s="161" customFormat="1" ht="19" customHeight="1" spans="1:16">
      <c r="A1956" s="208">
        <v>2504040110000</v>
      </c>
      <c r="B1956" s="193" t="s">
        <v>3786</v>
      </c>
      <c r="C1956" s="193" t="s">
        <v>3798</v>
      </c>
      <c r="D1956" s="194" t="s">
        <v>3799</v>
      </c>
      <c r="E1956" s="195"/>
      <c r="F1956" s="193"/>
      <c r="G1956" s="193" t="s">
        <v>3788</v>
      </c>
      <c r="H1956" s="193">
        <v>18</v>
      </c>
      <c r="I1956" s="193">
        <v>18</v>
      </c>
      <c r="J1956" s="193">
        <v>18</v>
      </c>
      <c r="K1956" s="193">
        <v>18</v>
      </c>
      <c r="L1956" s="193">
        <v>18</v>
      </c>
      <c r="M1956" s="195"/>
      <c r="N1956" s="216" t="s">
        <v>35</v>
      </c>
      <c r="O1956" s="214"/>
      <c r="P1956" s="161" t="str">
        <f>VLOOKUP(C1956,'[2]1.10正式版 (更新至2024年1月)'!$C:$P,14,FALSE)</f>
        <v>002504040110000-250404011-5</v>
      </c>
    </row>
    <row r="1957" s="161" customFormat="1" ht="19" customHeight="1" spans="1:16">
      <c r="A1957" s="208">
        <v>2504040110000</v>
      </c>
      <c r="B1957" s="193" t="s">
        <v>3786</v>
      </c>
      <c r="C1957" s="193" t="s">
        <v>3800</v>
      </c>
      <c r="D1957" s="194" t="s">
        <v>3801</v>
      </c>
      <c r="E1957" s="195"/>
      <c r="F1957" s="193"/>
      <c r="G1957" s="193" t="s">
        <v>3788</v>
      </c>
      <c r="H1957" s="193">
        <v>18</v>
      </c>
      <c r="I1957" s="193">
        <v>18</v>
      </c>
      <c r="J1957" s="193">
        <v>18</v>
      </c>
      <c r="K1957" s="193">
        <v>18</v>
      </c>
      <c r="L1957" s="193">
        <v>18</v>
      </c>
      <c r="M1957" s="195"/>
      <c r="N1957" s="216" t="s">
        <v>35</v>
      </c>
      <c r="O1957" s="214"/>
      <c r="P1957" s="161" t="str">
        <f>VLOOKUP(C1957,'[2]1.10正式版 (更新至2024年1月)'!$C:$P,14,FALSE)</f>
        <v>002504040110000-250404011-6</v>
      </c>
    </row>
    <row r="1958" s="161" customFormat="1" ht="19" customHeight="1" spans="1:16">
      <c r="A1958" s="208">
        <v>2504040110000</v>
      </c>
      <c r="B1958" s="193" t="s">
        <v>3786</v>
      </c>
      <c r="C1958" s="193" t="s">
        <v>3802</v>
      </c>
      <c r="D1958" s="194" t="s">
        <v>3803</v>
      </c>
      <c r="E1958" s="195"/>
      <c r="F1958" s="193"/>
      <c r="G1958" s="193" t="s">
        <v>3788</v>
      </c>
      <c r="H1958" s="193">
        <v>18</v>
      </c>
      <c r="I1958" s="193">
        <v>18</v>
      </c>
      <c r="J1958" s="193">
        <v>18</v>
      </c>
      <c r="K1958" s="193">
        <v>18</v>
      </c>
      <c r="L1958" s="193">
        <v>18</v>
      </c>
      <c r="M1958" s="195"/>
      <c r="N1958" s="216" t="s">
        <v>35</v>
      </c>
      <c r="O1958" s="214"/>
      <c r="P1958" s="161" t="str">
        <f>VLOOKUP(C1958,'[2]1.10正式版 (更新至2024年1月)'!$C:$P,14,FALSE)</f>
        <v>002504040110000-250404011-7</v>
      </c>
    </row>
    <row r="1959" s="161" customFormat="1" ht="19" customHeight="1" spans="1:16">
      <c r="A1959" s="208">
        <v>2504040110000</v>
      </c>
      <c r="B1959" s="193" t="s">
        <v>3786</v>
      </c>
      <c r="C1959" s="193" t="s">
        <v>3804</v>
      </c>
      <c r="D1959" s="194" t="s">
        <v>3805</v>
      </c>
      <c r="E1959" s="195"/>
      <c r="F1959" s="193"/>
      <c r="G1959" s="193" t="s">
        <v>3788</v>
      </c>
      <c r="H1959" s="193">
        <v>18</v>
      </c>
      <c r="I1959" s="193">
        <v>18</v>
      </c>
      <c r="J1959" s="193">
        <v>18</v>
      </c>
      <c r="K1959" s="193">
        <v>18</v>
      </c>
      <c r="L1959" s="193">
        <v>18</v>
      </c>
      <c r="M1959" s="195"/>
      <c r="N1959" s="216" t="s">
        <v>35</v>
      </c>
      <c r="O1959" s="214"/>
      <c r="P1959" s="161" t="str">
        <f>VLOOKUP(C1959,'[2]1.10正式版 (更新至2024年1月)'!$C:$P,14,FALSE)</f>
        <v>002504040110000-250404011-8</v>
      </c>
    </row>
    <row r="1960" s="161" customFormat="1" ht="19" customHeight="1" spans="1:16">
      <c r="A1960" s="208">
        <v>2504040110000</v>
      </c>
      <c r="B1960" s="193" t="s">
        <v>3786</v>
      </c>
      <c r="C1960" s="193" t="s">
        <v>3806</v>
      </c>
      <c r="D1960" s="194" t="s">
        <v>3807</v>
      </c>
      <c r="E1960" s="195"/>
      <c r="F1960" s="193"/>
      <c r="G1960" s="193" t="s">
        <v>3788</v>
      </c>
      <c r="H1960" s="193">
        <v>18</v>
      </c>
      <c r="I1960" s="193">
        <v>18</v>
      </c>
      <c r="J1960" s="193">
        <v>18</v>
      </c>
      <c r="K1960" s="193">
        <v>18</v>
      </c>
      <c r="L1960" s="193">
        <v>18</v>
      </c>
      <c r="M1960" s="195"/>
      <c r="N1960" s="216" t="s">
        <v>35</v>
      </c>
      <c r="O1960" s="214"/>
      <c r="P1960" s="161" t="str">
        <f>VLOOKUP(C1960,'[2]1.10正式版 (更新至2024年1月)'!$C:$P,14,FALSE)</f>
        <v>002504040110000-250404011-9</v>
      </c>
    </row>
    <row r="1961" s="161" customFormat="1" ht="19" customHeight="1" spans="1:16">
      <c r="A1961" s="208">
        <v>2504040110000</v>
      </c>
      <c r="B1961" s="193" t="s">
        <v>3786</v>
      </c>
      <c r="C1961" s="193" t="s">
        <v>3808</v>
      </c>
      <c r="D1961" s="194" t="s">
        <v>3809</v>
      </c>
      <c r="E1961" s="195"/>
      <c r="F1961" s="193"/>
      <c r="G1961" s="193" t="s">
        <v>3788</v>
      </c>
      <c r="H1961" s="193">
        <v>18</v>
      </c>
      <c r="I1961" s="193">
        <v>18</v>
      </c>
      <c r="J1961" s="193">
        <v>18</v>
      </c>
      <c r="K1961" s="193">
        <v>18</v>
      </c>
      <c r="L1961" s="193">
        <v>18</v>
      </c>
      <c r="M1961" s="195"/>
      <c r="N1961" s="216" t="s">
        <v>35</v>
      </c>
      <c r="O1961" s="214"/>
      <c r="P1961" s="161" t="str">
        <f>VLOOKUP(C1961,'[2]1.10正式版 (更新至2024年1月)'!$C:$P,14,FALSE)</f>
        <v>002504040110000-250404011-10</v>
      </c>
    </row>
    <row r="1962" s="161" customFormat="1" ht="24" customHeight="1" spans="1:23">
      <c r="A1962" s="208">
        <v>2504040120000</v>
      </c>
      <c r="B1962" s="193" t="s">
        <v>3810</v>
      </c>
      <c r="C1962" s="193">
        <v>250404012</v>
      </c>
      <c r="D1962" s="194" t="s">
        <v>3810</v>
      </c>
      <c r="E1962" s="195" t="s">
        <v>2271</v>
      </c>
      <c r="F1962" s="193"/>
      <c r="G1962" s="193" t="s">
        <v>1694</v>
      </c>
      <c r="H1962" s="199">
        <v>14</v>
      </c>
      <c r="I1962" s="192">
        <v>13</v>
      </c>
      <c r="J1962" s="192">
        <v>12</v>
      </c>
      <c r="K1962" s="192">
        <v>10</v>
      </c>
      <c r="L1962" s="192">
        <v>10</v>
      </c>
      <c r="M1962" s="193" t="s">
        <v>2392</v>
      </c>
      <c r="N1962" s="233" t="s">
        <v>703</v>
      </c>
      <c r="O1962" s="195"/>
      <c r="P1962" s="161" t="str">
        <f>VLOOKUP(C1962,'[2]1.10正式版 (更新至2024年1月)'!$C:$P,14,FALSE)</f>
        <v>002504040120000-250404012</v>
      </c>
      <c r="T1962" s="163"/>
      <c r="U1962" s="163"/>
      <c r="V1962" s="163"/>
      <c r="W1962" s="163"/>
    </row>
    <row r="1963" s="161" customFormat="1" ht="24" customHeight="1" spans="1:23">
      <c r="A1963" s="208">
        <v>2504040120200</v>
      </c>
      <c r="B1963" s="193" t="s">
        <v>3811</v>
      </c>
      <c r="C1963" s="193" t="s">
        <v>3812</v>
      </c>
      <c r="D1963" s="194" t="s">
        <v>3813</v>
      </c>
      <c r="E1963" s="195"/>
      <c r="F1963" s="193"/>
      <c r="G1963" s="193" t="s">
        <v>1694</v>
      </c>
      <c r="H1963" s="199">
        <v>22</v>
      </c>
      <c r="I1963" s="192">
        <v>22</v>
      </c>
      <c r="J1963" s="192">
        <v>22</v>
      </c>
      <c r="K1963" s="192">
        <v>22</v>
      </c>
      <c r="L1963" s="192">
        <v>22</v>
      </c>
      <c r="M1963" s="193"/>
      <c r="N1963" s="233" t="s">
        <v>703</v>
      </c>
      <c r="O1963" s="195"/>
      <c r="P1963" s="161" t="str">
        <f>VLOOKUP(C1963,'[2]1.10正式版 (更新至2024年1月)'!$C:$P,14,FALSE)</f>
        <v>002504040120200-250404012-1</v>
      </c>
      <c r="T1963" s="163"/>
      <c r="U1963" s="163"/>
      <c r="V1963" s="163"/>
      <c r="W1963" s="163"/>
    </row>
    <row r="1964" s="161" customFormat="1" ht="19" customHeight="1" spans="1:16">
      <c r="A1964" s="208">
        <v>2504040130000</v>
      </c>
      <c r="B1964" s="193" t="s">
        <v>3814</v>
      </c>
      <c r="C1964" s="193">
        <v>250404013</v>
      </c>
      <c r="D1964" s="194" t="s">
        <v>3814</v>
      </c>
      <c r="E1964" s="195" t="s">
        <v>2271</v>
      </c>
      <c r="F1964" s="193"/>
      <c r="G1964" s="193" t="s">
        <v>1694</v>
      </c>
      <c r="H1964" s="225">
        <v>20</v>
      </c>
      <c r="I1964" s="225">
        <v>20</v>
      </c>
      <c r="J1964" s="225">
        <v>20</v>
      </c>
      <c r="K1964" s="225">
        <v>20</v>
      </c>
      <c r="L1964" s="225">
        <v>20</v>
      </c>
      <c r="M1964" s="195" t="s">
        <v>2928</v>
      </c>
      <c r="N1964" s="216" t="s">
        <v>35</v>
      </c>
      <c r="O1964" s="214"/>
      <c r="P1964" s="161" t="str">
        <f>VLOOKUP(C1964,'[2]1.10正式版 (更新至2024年1月)'!$C:$P,14,FALSE)</f>
        <v>002504040130000-250404013</v>
      </c>
    </row>
    <row r="1965" s="161" customFormat="1" ht="24" customHeight="1" spans="1:16">
      <c r="A1965" s="208">
        <v>2504040130200</v>
      </c>
      <c r="B1965" s="193" t="s">
        <v>3815</v>
      </c>
      <c r="C1965" s="193" t="s">
        <v>3816</v>
      </c>
      <c r="D1965" s="194" t="s">
        <v>3817</v>
      </c>
      <c r="E1965" s="195"/>
      <c r="F1965" s="193"/>
      <c r="G1965" s="193" t="s">
        <v>1694</v>
      </c>
      <c r="H1965" s="225">
        <v>15</v>
      </c>
      <c r="I1965" s="225">
        <v>15</v>
      </c>
      <c r="J1965" s="225">
        <v>15</v>
      </c>
      <c r="K1965" s="225">
        <v>15</v>
      </c>
      <c r="L1965" s="225">
        <v>15</v>
      </c>
      <c r="M1965" s="195"/>
      <c r="N1965" s="216" t="s">
        <v>35</v>
      </c>
      <c r="O1965" s="214"/>
      <c r="P1965" s="161" t="str">
        <f>VLOOKUP(C1965,'[2]1.10正式版 (更新至2024年1月)'!$C:$P,14,FALSE)</f>
        <v>002504040130200-250404013-1</v>
      </c>
    </row>
    <row r="1966" s="161" customFormat="1" ht="19" customHeight="1" spans="1:16">
      <c r="A1966" s="208">
        <v>2504040140000</v>
      </c>
      <c r="B1966" s="193" t="s">
        <v>3752</v>
      </c>
      <c r="C1966" s="193">
        <v>250404014</v>
      </c>
      <c r="D1966" s="194" t="s">
        <v>3752</v>
      </c>
      <c r="E1966" s="195" t="s">
        <v>3818</v>
      </c>
      <c r="F1966" s="193"/>
      <c r="G1966" s="193" t="s">
        <v>1694</v>
      </c>
      <c r="H1966" s="193">
        <v>20</v>
      </c>
      <c r="I1966" s="193">
        <v>18</v>
      </c>
      <c r="J1966" s="193">
        <v>16</v>
      </c>
      <c r="K1966" s="193">
        <v>14</v>
      </c>
      <c r="L1966" s="193">
        <v>14</v>
      </c>
      <c r="M1966" s="195"/>
      <c r="N1966" s="216" t="s">
        <v>35</v>
      </c>
      <c r="O1966" s="214"/>
      <c r="P1966" s="161" t="str">
        <f>VLOOKUP(C1966,'[2]1.10正式版 (更新至2024年1月)'!$C:$P,14,FALSE)</f>
        <v>002504040140000-250404014</v>
      </c>
    </row>
    <row r="1967" s="161" customFormat="1" ht="36" customHeight="1" spans="1:16">
      <c r="A1967" s="208">
        <v>2504040140000</v>
      </c>
      <c r="B1967" s="193" t="s">
        <v>3752</v>
      </c>
      <c r="C1967" s="199" t="s">
        <v>3819</v>
      </c>
      <c r="D1967" s="194" t="s">
        <v>3752</v>
      </c>
      <c r="E1967" s="195" t="s">
        <v>3820</v>
      </c>
      <c r="F1967" s="193"/>
      <c r="G1967" s="193" t="s">
        <v>26</v>
      </c>
      <c r="H1967" s="193">
        <v>210</v>
      </c>
      <c r="I1967" s="193">
        <v>185</v>
      </c>
      <c r="J1967" s="193">
        <v>168</v>
      </c>
      <c r="K1967" s="193">
        <v>151</v>
      </c>
      <c r="L1967" s="193">
        <v>143</v>
      </c>
      <c r="M1967" s="195"/>
      <c r="N1967" s="216" t="s">
        <v>35</v>
      </c>
      <c r="O1967" s="214"/>
      <c r="P1967" s="161" t="str">
        <f>VLOOKUP(C1967,'[2]1.10正式版 (更新至2024年1月)'!$C:$P,14,FALSE)</f>
        <v>002504040140000-250404014-1</v>
      </c>
    </row>
    <row r="1968" s="161" customFormat="1" ht="24" customHeight="1" spans="1:16">
      <c r="A1968" s="208">
        <v>2504040140100</v>
      </c>
      <c r="B1968" s="193" t="s">
        <v>3821</v>
      </c>
      <c r="C1968" s="193" t="s">
        <v>3822</v>
      </c>
      <c r="D1968" s="194" t="s">
        <v>3823</v>
      </c>
      <c r="E1968" s="195"/>
      <c r="F1968" s="193"/>
      <c r="G1968" s="193" t="s">
        <v>1694</v>
      </c>
      <c r="H1968" s="193">
        <v>20</v>
      </c>
      <c r="I1968" s="193">
        <v>18</v>
      </c>
      <c r="J1968" s="193">
        <v>16</v>
      </c>
      <c r="K1968" s="193">
        <v>14</v>
      </c>
      <c r="L1968" s="193">
        <v>14</v>
      </c>
      <c r="M1968" s="195"/>
      <c r="N1968" s="216" t="s">
        <v>35</v>
      </c>
      <c r="O1968" s="214"/>
      <c r="P1968" s="161" t="str">
        <f>VLOOKUP(C1968,'[2]1.10正式版 (更新至2024年1月)'!$C:$P,14,FALSE)</f>
        <v>002504040140100-250404014-2</v>
      </c>
    </row>
    <row r="1969" s="161" customFormat="1" ht="19" customHeight="1" spans="1:16">
      <c r="A1969" s="208">
        <v>2504040140200</v>
      </c>
      <c r="B1969" s="193" t="s">
        <v>3824</v>
      </c>
      <c r="C1969" s="193" t="s">
        <v>3825</v>
      </c>
      <c r="D1969" s="194" t="s">
        <v>3826</v>
      </c>
      <c r="E1969" s="195"/>
      <c r="F1969" s="193"/>
      <c r="G1969" s="193" t="s">
        <v>1694</v>
      </c>
      <c r="H1969" s="193">
        <v>20</v>
      </c>
      <c r="I1969" s="193">
        <v>18</v>
      </c>
      <c r="J1969" s="193">
        <v>16</v>
      </c>
      <c r="K1969" s="193">
        <v>14</v>
      </c>
      <c r="L1969" s="193">
        <v>14</v>
      </c>
      <c r="M1969" s="195"/>
      <c r="N1969" s="216" t="s">
        <v>35</v>
      </c>
      <c r="O1969" s="214"/>
      <c r="P1969" s="161" t="str">
        <f>VLOOKUP(C1969,'[2]1.10正式版 (更新至2024年1月)'!$C:$P,14,FALSE)</f>
        <v>002504040140200-250404014-3</v>
      </c>
    </row>
    <row r="1970" s="161" customFormat="1" ht="19" customHeight="1" spans="1:16">
      <c r="A1970" s="208">
        <v>2504040150000</v>
      </c>
      <c r="B1970" s="193" t="s">
        <v>3827</v>
      </c>
      <c r="C1970" s="193">
        <v>250404015</v>
      </c>
      <c r="D1970" s="194" t="s">
        <v>3827</v>
      </c>
      <c r="E1970" s="195" t="s">
        <v>3828</v>
      </c>
      <c r="F1970" s="193"/>
      <c r="G1970" s="193" t="s">
        <v>1694</v>
      </c>
      <c r="H1970" s="193">
        <v>42</v>
      </c>
      <c r="I1970" s="193">
        <v>35</v>
      </c>
      <c r="J1970" s="193">
        <v>35</v>
      </c>
      <c r="K1970" s="193">
        <v>35</v>
      </c>
      <c r="L1970" s="193">
        <v>29.75</v>
      </c>
      <c r="M1970" s="195"/>
      <c r="N1970" s="216" t="s">
        <v>35</v>
      </c>
      <c r="O1970" s="214"/>
      <c r="P1970" s="161" t="str">
        <f>VLOOKUP(C1970,'[2]1.10正式版 (更新至2024年1月)'!$C:$P,14,FALSE)</f>
        <v>002504040150000-250404015</v>
      </c>
    </row>
    <row r="1971" s="161" customFormat="1" ht="19" customHeight="1" spans="1:16">
      <c r="A1971" s="208">
        <v>2504040160000</v>
      </c>
      <c r="B1971" s="193" t="s">
        <v>3829</v>
      </c>
      <c r="C1971" s="193">
        <v>250404016</v>
      </c>
      <c r="D1971" s="194" t="s">
        <v>3829</v>
      </c>
      <c r="E1971" s="195"/>
      <c r="F1971" s="193"/>
      <c r="G1971" s="193" t="s">
        <v>1694</v>
      </c>
      <c r="H1971" s="193"/>
      <c r="I1971" s="193"/>
      <c r="J1971" s="193"/>
      <c r="K1971" s="193"/>
      <c r="L1971" s="193"/>
      <c r="M1971" s="195"/>
      <c r="N1971" s="216" t="s">
        <v>35</v>
      </c>
      <c r="O1971" s="214"/>
      <c r="P1971" s="161" t="str">
        <f>VLOOKUP(C1971,'[2]1.10正式版 (更新至2024年1月)'!$C:$P,14,FALSE)</f>
        <v>002504040160000-250404016</v>
      </c>
    </row>
    <row r="1972" s="161" customFormat="1" ht="24" customHeight="1" spans="1:16">
      <c r="A1972" s="208">
        <v>2504040170000</v>
      </c>
      <c r="B1972" s="193" t="s">
        <v>3830</v>
      </c>
      <c r="C1972" s="193">
        <v>250404017</v>
      </c>
      <c r="D1972" s="194" t="s">
        <v>3830</v>
      </c>
      <c r="E1972" s="195"/>
      <c r="F1972" s="193"/>
      <c r="G1972" s="193" t="s">
        <v>1694</v>
      </c>
      <c r="H1972" s="193">
        <v>48</v>
      </c>
      <c r="I1972" s="193">
        <v>40</v>
      </c>
      <c r="J1972" s="193">
        <v>40</v>
      </c>
      <c r="K1972" s="193">
        <v>40</v>
      </c>
      <c r="L1972" s="193">
        <v>34</v>
      </c>
      <c r="M1972" s="195"/>
      <c r="N1972" s="216" t="s">
        <v>35</v>
      </c>
      <c r="O1972" s="214"/>
      <c r="P1972" s="161" t="str">
        <f>VLOOKUP(C1972,'[2]1.10正式版 (更新至2024年1月)'!$C:$P,14,FALSE)</f>
        <v>002504040170000-250404017</v>
      </c>
    </row>
    <row r="1973" s="161" customFormat="1" ht="19" customHeight="1" spans="1:16">
      <c r="A1973" s="208">
        <v>2504040180000</v>
      </c>
      <c r="B1973" s="193" t="s">
        <v>3831</v>
      </c>
      <c r="C1973" s="193">
        <v>250404018</v>
      </c>
      <c r="D1973" s="194" t="s">
        <v>3831</v>
      </c>
      <c r="E1973" s="195"/>
      <c r="F1973" s="193"/>
      <c r="G1973" s="193" t="s">
        <v>1694</v>
      </c>
      <c r="H1973" s="193">
        <v>18</v>
      </c>
      <c r="I1973" s="193">
        <v>16</v>
      </c>
      <c r="J1973" s="193">
        <v>14</v>
      </c>
      <c r="K1973" s="193">
        <v>12</v>
      </c>
      <c r="L1973" s="193">
        <v>10.2</v>
      </c>
      <c r="M1973" s="195"/>
      <c r="N1973" s="216" t="s">
        <v>35</v>
      </c>
      <c r="O1973" s="214"/>
      <c r="P1973" s="161" t="str">
        <f>VLOOKUP(C1973,'[2]1.10正式版 (更新至2024年1月)'!$C:$P,14,FALSE)</f>
        <v>002504040180000-250404018</v>
      </c>
    </row>
    <row r="1974" s="161" customFormat="1" ht="19" customHeight="1" spans="1:16">
      <c r="A1974" s="208">
        <v>2504040190000</v>
      </c>
      <c r="B1974" s="193" t="s">
        <v>3832</v>
      </c>
      <c r="C1974" s="193">
        <v>250404019</v>
      </c>
      <c r="D1974" s="194" t="s">
        <v>3832</v>
      </c>
      <c r="E1974" s="195"/>
      <c r="F1974" s="193"/>
      <c r="G1974" s="193" t="s">
        <v>1694</v>
      </c>
      <c r="H1974" s="193">
        <v>18</v>
      </c>
      <c r="I1974" s="193">
        <v>16</v>
      </c>
      <c r="J1974" s="193">
        <v>14</v>
      </c>
      <c r="K1974" s="193">
        <v>12</v>
      </c>
      <c r="L1974" s="193">
        <v>10.2</v>
      </c>
      <c r="M1974" s="195"/>
      <c r="N1974" s="216" t="s">
        <v>35</v>
      </c>
      <c r="O1974" s="214"/>
      <c r="P1974" s="161" t="str">
        <f>VLOOKUP(C1974,'[2]1.10正式版 (更新至2024年1月)'!$C:$P,14,FALSE)</f>
        <v>002504040190000-250404019</v>
      </c>
    </row>
    <row r="1975" s="161" customFormat="1" ht="19" customHeight="1" spans="1:16">
      <c r="A1975" s="208">
        <v>2504040200000</v>
      </c>
      <c r="B1975" s="193" t="s">
        <v>3833</v>
      </c>
      <c r="C1975" s="193">
        <v>250404020</v>
      </c>
      <c r="D1975" s="194" t="s">
        <v>3833</v>
      </c>
      <c r="E1975" s="195"/>
      <c r="F1975" s="193"/>
      <c r="G1975" s="193" t="s">
        <v>1694</v>
      </c>
      <c r="H1975" s="193">
        <v>30</v>
      </c>
      <c r="I1975" s="193">
        <v>25</v>
      </c>
      <c r="J1975" s="193">
        <v>25</v>
      </c>
      <c r="K1975" s="193">
        <v>25</v>
      </c>
      <c r="L1975" s="193">
        <v>21.25</v>
      </c>
      <c r="M1975" s="195"/>
      <c r="N1975" s="216" t="s">
        <v>35</v>
      </c>
      <c r="O1975" s="214"/>
      <c r="P1975" s="161" t="str">
        <f>VLOOKUP(C1975,'[2]1.10正式版 (更新至2024年1月)'!$C:$P,14,FALSE)</f>
        <v>002504040200000-250404020</v>
      </c>
    </row>
    <row r="1976" s="161" customFormat="1" ht="24" customHeight="1" spans="1:16">
      <c r="A1976" s="208">
        <v>2504040210000</v>
      </c>
      <c r="B1976" s="193" t="s">
        <v>3834</v>
      </c>
      <c r="C1976" s="193">
        <v>250404021</v>
      </c>
      <c r="D1976" s="194" t="s">
        <v>3834</v>
      </c>
      <c r="E1976" s="195"/>
      <c r="F1976" s="193"/>
      <c r="G1976" s="193" t="s">
        <v>26</v>
      </c>
      <c r="H1976" s="193"/>
      <c r="I1976" s="193"/>
      <c r="J1976" s="193"/>
      <c r="K1976" s="193"/>
      <c r="L1976" s="193"/>
      <c r="M1976" s="195"/>
      <c r="N1976" s="216" t="s">
        <v>28</v>
      </c>
      <c r="O1976" s="214"/>
      <c r="P1976" s="161" t="str">
        <f>VLOOKUP(C1976,'[2]1.10正式版 (更新至2024年1月)'!$C:$P,14,FALSE)</f>
        <v>002504040210000-250404021</v>
      </c>
    </row>
    <row r="1977" s="161" customFormat="1" ht="24" customHeight="1" spans="1:16">
      <c r="A1977" s="208">
        <v>2504040220000</v>
      </c>
      <c r="B1977" s="193" t="s">
        <v>3835</v>
      </c>
      <c r="C1977" s="193">
        <v>250404022</v>
      </c>
      <c r="D1977" s="194" t="s">
        <v>3835</v>
      </c>
      <c r="E1977" s="195"/>
      <c r="F1977" s="193"/>
      <c r="G1977" s="193" t="s">
        <v>26</v>
      </c>
      <c r="H1977" s="193"/>
      <c r="I1977" s="193"/>
      <c r="J1977" s="193"/>
      <c r="K1977" s="193"/>
      <c r="L1977" s="193"/>
      <c r="M1977" s="195"/>
      <c r="N1977" s="216" t="s">
        <v>28</v>
      </c>
      <c r="O1977" s="214"/>
      <c r="P1977" s="161" t="str">
        <f>VLOOKUP(C1977,'[2]1.10正式版 (更新至2024年1月)'!$C:$P,14,FALSE)</f>
        <v>002504040220000-250404022</v>
      </c>
    </row>
    <row r="1978" s="161" customFormat="1" ht="19" customHeight="1" spans="1:16">
      <c r="A1978" s="208">
        <v>2504040230000</v>
      </c>
      <c r="B1978" s="193" t="s">
        <v>3836</v>
      </c>
      <c r="C1978" s="193">
        <v>250404023</v>
      </c>
      <c r="D1978" s="194" t="s">
        <v>3836</v>
      </c>
      <c r="E1978" s="195"/>
      <c r="F1978" s="193"/>
      <c r="G1978" s="193" t="s">
        <v>1694</v>
      </c>
      <c r="H1978" s="193"/>
      <c r="I1978" s="193"/>
      <c r="J1978" s="193"/>
      <c r="K1978" s="193"/>
      <c r="L1978" s="193"/>
      <c r="M1978" s="195"/>
      <c r="N1978" s="216" t="s">
        <v>28</v>
      </c>
      <c r="O1978" s="214"/>
      <c r="P1978" s="161" t="str">
        <f>VLOOKUP(C1978,'[2]1.10正式版 (更新至2024年1月)'!$C:$P,14,FALSE)</f>
        <v>002504040230000-250404023</v>
      </c>
    </row>
    <row r="1979" s="161" customFormat="1" ht="24" customHeight="1" spans="1:16">
      <c r="A1979" s="208">
        <v>2504040240000</v>
      </c>
      <c r="B1979" s="193" t="s">
        <v>3837</v>
      </c>
      <c r="C1979" s="193">
        <v>250404024</v>
      </c>
      <c r="D1979" s="194" t="s">
        <v>3837</v>
      </c>
      <c r="E1979" s="195"/>
      <c r="F1979" s="193"/>
      <c r="G1979" s="193" t="s">
        <v>26</v>
      </c>
      <c r="H1979" s="193"/>
      <c r="I1979" s="193"/>
      <c r="J1979" s="193"/>
      <c r="K1979" s="193"/>
      <c r="L1979" s="193"/>
      <c r="M1979" s="195"/>
      <c r="N1979" s="216" t="s">
        <v>28</v>
      </c>
      <c r="O1979" s="214"/>
      <c r="P1979" s="161" t="str">
        <f>VLOOKUP(C1979,'[2]1.10正式版 (更新至2024年1月)'!$C:$P,14,FALSE)</f>
        <v>002504040240000-250404024</v>
      </c>
    </row>
    <row r="1980" s="161" customFormat="1" ht="24" customHeight="1" spans="1:16">
      <c r="A1980" s="208">
        <v>2504040250000</v>
      </c>
      <c r="B1980" s="193" t="s">
        <v>3838</v>
      </c>
      <c r="C1980" s="193">
        <v>250404025</v>
      </c>
      <c r="D1980" s="194" t="s">
        <v>3838</v>
      </c>
      <c r="E1980" s="195"/>
      <c r="F1980" s="193"/>
      <c r="G1980" s="193" t="s">
        <v>1694</v>
      </c>
      <c r="H1980" s="193"/>
      <c r="I1980" s="193"/>
      <c r="J1980" s="193"/>
      <c r="K1980" s="193"/>
      <c r="L1980" s="193"/>
      <c r="M1980" s="195"/>
      <c r="N1980" s="216" t="s">
        <v>28</v>
      </c>
      <c r="O1980" s="214"/>
      <c r="P1980" s="161" t="str">
        <f>VLOOKUP(C1980,'[2]1.10正式版 (更新至2024年1月)'!$C:$P,14,FALSE)</f>
        <v>002504040250000-250404025</v>
      </c>
    </row>
    <row r="1981" s="161" customFormat="1" ht="19" customHeight="1" spans="1:16">
      <c r="A1981" s="208">
        <v>2504040260000</v>
      </c>
      <c r="B1981" s="193" t="s">
        <v>3839</v>
      </c>
      <c r="C1981" s="193">
        <v>250404026</v>
      </c>
      <c r="D1981" s="194" t="s">
        <v>3839</v>
      </c>
      <c r="E1981" s="195"/>
      <c r="F1981" s="193"/>
      <c r="G1981" s="193" t="s">
        <v>26</v>
      </c>
      <c r="H1981" s="193">
        <v>170</v>
      </c>
      <c r="I1981" s="193">
        <v>150</v>
      </c>
      <c r="J1981" s="193">
        <v>136</v>
      </c>
      <c r="K1981" s="193">
        <v>122</v>
      </c>
      <c r="L1981" s="193">
        <v>116</v>
      </c>
      <c r="M1981" s="195"/>
      <c r="N1981" s="216" t="s">
        <v>113</v>
      </c>
      <c r="O1981" s="214"/>
      <c r="P1981" s="161" t="str">
        <f>VLOOKUP(C1981,'[2]1.10正式版 (更新至2024年1月)'!$C:$P,14,FALSE)</f>
        <v>002504040260000-250404026</v>
      </c>
    </row>
    <row r="1982" s="161" customFormat="1" ht="72" customHeight="1" spans="1:16">
      <c r="A1982" s="208">
        <v>512504040410000</v>
      </c>
      <c r="B1982" s="193" t="s">
        <v>3840</v>
      </c>
      <c r="C1982" s="212">
        <v>250404027</v>
      </c>
      <c r="D1982" s="194" t="s">
        <v>3840</v>
      </c>
      <c r="E1982" s="195" t="s">
        <v>3841</v>
      </c>
      <c r="F1982" s="193"/>
      <c r="G1982" s="193" t="s">
        <v>1694</v>
      </c>
      <c r="H1982" s="193">
        <v>72</v>
      </c>
      <c r="I1982" s="193">
        <v>64</v>
      </c>
      <c r="J1982" s="193">
        <v>57</v>
      </c>
      <c r="K1982" s="193">
        <v>52</v>
      </c>
      <c r="L1982" s="193">
        <v>44.2</v>
      </c>
      <c r="M1982" s="195"/>
      <c r="N1982" s="216" t="s">
        <v>113</v>
      </c>
      <c r="O1982" s="214"/>
      <c r="P1982" s="161" t="str">
        <f>VLOOKUP(C1982,'[2]1.10正式版 (更新至2024年1月)'!$C:$P,14,FALSE)</f>
        <v>512504040410000-250404027</v>
      </c>
    </row>
    <row r="1983" s="161" customFormat="1" ht="48" customHeight="1" spans="1:16">
      <c r="A1983" s="208">
        <v>2504040280000</v>
      </c>
      <c r="B1983" s="193" t="s">
        <v>3842</v>
      </c>
      <c r="C1983" s="193">
        <v>250404029</v>
      </c>
      <c r="D1983" s="194" t="s">
        <v>3842</v>
      </c>
      <c r="E1983" s="195" t="s">
        <v>3843</v>
      </c>
      <c r="F1983" s="193"/>
      <c r="G1983" s="193" t="s">
        <v>1694</v>
      </c>
      <c r="H1983" s="193"/>
      <c r="I1983" s="193"/>
      <c r="J1983" s="193"/>
      <c r="K1983" s="193"/>
      <c r="L1983" s="193"/>
      <c r="M1983" s="195"/>
      <c r="N1983" s="216" t="s">
        <v>28</v>
      </c>
      <c r="O1983" s="214"/>
      <c r="P1983" s="161" t="str">
        <f>VLOOKUP(C1983,'[2]1.10正式版 (更新至2024年1月)'!$C:$P,14,FALSE)</f>
        <v>002504040280000-250404029</v>
      </c>
    </row>
    <row r="1984" s="161" customFormat="1" ht="36" customHeight="1" spans="1:16">
      <c r="A1984" s="208">
        <v>512504040310000</v>
      </c>
      <c r="B1984" s="193" t="s">
        <v>3844</v>
      </c>
      <c r="C1984" s="212">
        <v>250404030</v>
      </c>
      <c r="D1984" s="194" t="s">
        <v>3844</v>
      </c>
      <c r="E1984" s="195" t="s">
        <v>3845</v>
      </c>
      <c r="F1984" s="193"/>
      <c r="G1984" s="193" t="s">
        <v>26</v>
      </c>
      <c r="H1984" s="193">
        <v>280</v>
      </c>
      <c r="I1984" s="193">
        <v>260</v>
      </c>
      <c r="J1984" s="193">
        <v>240</v>
      </c>
      <c r="K1984" s="193">
        <v>220</v>
      </c>
      <c r="L1984" s="193">
        <v>187</v>
      </c>
      <c r="M1984" s="195"/>
      <c r="N1984" s="216" t="s">
        <v>28</v>
      </c>
      <c r="O1984" s="214"/>
      <c r="P1984" s="161" t="str">
        <f>VLOOKUP(C1984,'[2]1.10正式版 (更新至2024年1月)'!$C:$P,14,FALSE)</f>
        <v>512504040310000-250404030</v>
      </c>
    </row>
    <row r="1985" s="161" customFormat="1" ht="19" customHeight="1" spans="1:15">
      <c r="A1985" s="208"/>
      <c r="B1985" s="187"/>
      <c r="C1985" s="207">
        <v>250405</v>
      </c>
      <c r="D1985" s="189" t="s">
        <v>3846</v>
      </c>
      <c r="E1985" s="190"/>
      <c r="F1985" s="187"/>
      <c r="G1985" s="187"/>
      <c r="H1985" s="234"/>
      <c r="I1985" s="234"/>
      <c r="J1985" s="234"/>
      <c r="K1985" s="234"/>
      <c r="L1985" s="234"/>
      <c r="M1985" s="190"/>
      <c r="N1985" s="264"/>
      <c r="O1985" s="214"/>
    </row>
    <row r="1986" s="161" customFormat="1" ht="19" customHeight="1" spans="1:16">
      <c r="A1986" s="208">
        <v>2504050010000</v>
      </c>
      <c r="B1986" s="193" t="s">
        <v>3847</v>
      </c>
      <c r="C1986" s="193">
        <v>250405001</v>
      </c>
      <c r="D1986" s="194" t="s">
        <v>3847</v>
      </c>
      <c r="E1986" s="195"/>
      <c r="F1986" s="193"/>
      <c r="G1986" s="193" t="s">
        <v>1694</v>
      </c>
      <c r="H1986" s="193"/>
      <c r="I1986" s="193"/>
      <c r="J1986" s="193"/>
      <c r="K1986" s="193"/>
      <c r="L1986" s="193"/>
      <c r="M1986" s="195" t="s">
        <v>3848</v>
      </c>
      <c r="N1986" s="216" t="s">
        <v>35</v>
      </c>
      <c r="O1986" s="214"/>
      <c r="P1986" s="161" t="str">
        <f>VLOOKUP(C1986,'[2]1.10正式版 (更新至2024年1月)'!$C:$P,14,FALSE)</f>
        <v>002504050010000-250405001</v>
      </c>
    </row>
    <row r="1987" s="161" customFormat="1" ht="19" customHeight="1" spans="1:16">
      <c r="A1987" s="208">
        <v>2504050020000</v>
      </c>
      <c r="B1987" s="193" t="s">
        <v>3849</v>
      </c>
      <c r="C1987" s="193">
        <v>250405002</v>
      </c>
      <c r="D1987" s="194" t="s">
        <v>3849</v>
      </c>
      <c r="E1987" s="195" t="s">
        <v>2271</v>
      </c>
      <c r="F1987" s="193"/>
      <c r="G1987" s="193" t="s">
        <v>1694</v>
      </c>
      <c r="H1987" s="193">
        <v>33</v>
      </c>
      <c r="I1987" s="193">
        <v>29</v>
      </c>
      <c r="J1987" s="193">
        <v>26</v>
      </c>
      <c r="K1987" s="193">
        <v>24</v>
      </c>
      <c r="L1987" s="193">
        <v>22</v>
      </c>
      <c r="M1987" s="195"/>
      <c r="N1987" s="216" t="s">
        <v>35</v>
      </c>
      <c r="O1987" s="214"/>
      <c r="P1987" s="161" t="str">
        <f>VLOOKUP(C1987,'[2]1.10正式版 (更新至2024年1月)'!$C:$P,14,FALSE)</f>
        <v>002504050020000-250405002</v>
      </c>
    </row>
    <row r="1988" s="161" customFormat="1" ht="19" customHeight="1" spans="1:16">
      <c r="A1988" s="208">
        <v>2504050030000</v>
      </c>
      <c r="B1988" s="193" t="s">
        <v>3850</v>
      </c>
      <c r="C1988" s="193">
        <v>250405003</v>
      </c>
      <c r="D1988" s="194" t="s">
        <v>3850</v>
      </c>
      <c r="E1988" s="195" t="s">
        <v>2271</v>
      </c>
      <c r="F1988" s="193"/>
      <c r="G1988" s="193" t="s">
        <v>1694</v>
      </c>
      <c r="H1988" s="193">
        <v>35</v>
      </c>
      <c r="I1988" s="193">
        <v>31</v>
      </c>
      <c r="J1988" s="193">
        <v>28</v>
      </c>
      <c r="K1988" s="193">
        <v>25</v>
      </c>
      <c r="L1988" s="193">
        <v>24</v>
      </c>
      <c r="M1988" s="195"/>
      <c r="N1988" s="216" t="s">
        <v>35</v>
      </c>
      <c r="O1988" s="214"/>
      <c r="P1988" s="161" t="str">
        <f>VLOOKUP(C1988,'[2]1.10正式版 (更新至2024年1月)'!$C:$P,14,FALSE)</f>
        <v>002504050030000-250405003</v>
      </c>
    </row>
    <row r="1989" s="161" customFormat="1" ht="24" customHeight="1" spans="1:16">
      <c r="A1989" s="208">
        <v>2504050040000</v>
      </c>
      <c r="B1989" s="193" t="s">
        <v>3851</v>
      </c>
      <c r="C1989" s="193">
        <v>250405004</v>
      </c>
      <c r="D1989" s="194" t="s">
        <v>3851</v>
      </c>
      <c r="E1989" s="195" t="s">
        <v>3852</v>
      </c>
      <c r="F1989" s="193"/>
      <c r="G1989" s="193" t="s">
        <v>1694</v>
      </c>
      <c r="H1989" s="193">
        <v>35</v>
      </c>
      <c r="I1989" s="193">
        <v>31</v>
      </c>
      <c r="J1989" s="193">
        <v>28</v>
      </c>
      <c r="K1989" s="193">
        <v>25</v>
      </c>
      <c r="L1989" s="193">
        <v>24</v>
      </c>
      <c r="M1989" s="195"/>
      <c r="N1989" s="216" t="s">
        <v>35</v>
      </c>
      <c r="O1989" s="214"/>
      <c r="P1989" s="161" t="str">
        <f>VLOOKUP(C1989,'[2]1.10正式版 (更新至2024年1月)'!$C:$P,14,FALSE)</f>
        <v>002504050040000-250405004</v>
      </c>
    </row>
    <row r="1990" s="161" customFormat="1" ht="24" customHeight="1" spans="1:16">
      <c r="A1990" s="208">
        <v>2504050040100</v>
      </c>
      <c r="B1990" s="193" t="s">
        <v>3853</v>
      </c>
      <c r="C1990" s="193" t="s">
        <v>3854</v>
      </c>
      <c r="D1990" s="194" t="s">
        <v>3853</v>
      </c>
      <c r="E1990" s="195"/>
      <c r="F1990" s="193"/>
      <c r="G1990" s="193" t="s">
        <v>1694</v>
      </c>
      <c r="H1990" s="193">
        <v>35</v>
      </c>
      <c r="I1990" s="193">
        <v>31</v>
      </c>
      <c r="J1990" s="193">
        <v>28</v>
      </c>
      <c r="K1990" s="193">
        <v>25</v>
      </c>
      <c r="L1990" s="193">
        <v>24</v>
      </c>
      <c r="M1990" s="195"/>
      <c r="N1990" s="216" t="s">
        <v>35</v>
      </c>
      <c r="O1990" s="214"/>
      <c r="P1990" s="161" t="str">
        <f>VLOOKUP(C1990,'[2]1.10正式版 (更新至2024年1月)'!$C:$P,14,FALSE)</f>
        <v>002504050040100-250405004-1</v>
      </c>
    </row>
    <row r="1991" s="161" customFormat="1" ht="24" customHeight="1" spans="1:16">
      <c r="A1991" s="208">
        <v>2504050040200</v>
      </c>
      <c r="B1991" s="193" t="s">
        <v>3855</v>
      </c>
      <c r="C1991" s="193" t="s">
        <v>3856</v>
      </c>
      <c r="D1991" s="194" t="s">
        <v>3855</v>
      </c>
      <c r="E1991" s="195"/>
      <c r="F1991" s="193"/>
      <c r="G1991" s="193" t="s">
        <v>1694</v>
      </c>
      <c r="H1991" s="193">
        <v>35</v>
      </c>
      <c r="I1991" s="193">
        <v>31</v>
      </c>
      <c r="J1991" s="193">
        <v>28</v>
      </c>
      <c r="K1991" s="193">
        <v>25</v>
      </c>
      <c r="L1991" s="193">
        <v>24</v>
      </c>
      <c r="M1991" s="195"/>
      <c r="N1991" s="216" t="s">
        <v>35</v>
      </c>
      <c r="O1991" s="214"/>
      <c r="P1991" s="161" t="str">
        <f>VLOOKUP(C1991,'[2]1.10正式版 (更新至2024年1月)'!$C:$P,14,FALSE)</f>
        <v>002504050040200-250405004-2</v>
      </c>
    </row>
    <row r="1992" s="161" customFormat="1" ht="24" customHeight="1" spans="1:16">
      <c r="A1992" s="208">
        <v>2504050040300</v>
      </c>
      <c r="B1992" s="193" t="s">
        <v>3857</v>
      </c>
      <c r="C1992" s="193" t="s">
        <v>3858</v>
      </c>
      <c r="D1992" s="194" t="s">
        <v>3857</v>
      </c>
      <c r="E1992" s="195"/>
      <c r="F1992" s="193"/>
      <c r="G1992" s="193" t="s">
        <v>1694</v>
      </c>
      <c r="H1992" s="193">
        <v>35</v>
      </c>
      <c r="I1992" s="193">
        <v>31</v>
      </c>
      <c r="J1992" s="193">
        <v>28</v>
      </c>
      <c r="K1992" s="193">
        <v>25</v>
      </c>
      <c r="L1992" s="193">
        <v>24</v>
      </c>
      <c r="M1992" s="195"/>
      <c r="N1992" s="216" t="s">
        <v>35</v>
      </c>
      <c r="O1992" s="214"/>
      <c r="P1992" s="161" t="str">
        <f>VLOOKUP(C1992,'[2]1.10正式版 (更新至2024年1月)'!$C:$P,14,FALSE)</f>
        <v>002504050040300-250405004-3</v>
      </c>
    </row>
    <row r="1993" s="161" customFormat="1" ht="24" customHeight="1" spans="1:16">
      <c r="A1993" s="208">
        <v>2504050050000</v>
      </c>
      <c r="B1993" s="193" t="s">
        <v>3859</v>
      </c>
      <c r="C1993" s="193">
        <v>250405005</v>
      </c>
      <c r="D1993" s="194" t="s">
        <v>3859</v>
      </c>
      <c r="E1993" s="195" t="s">
        <v>3860</v>
      </c>
      <c r="F1993" s="193"/>
      <c r="G1993" s="193" t="s">
        <v>1694</v>
      </c>
      <c r="H1993" s="193">
        <v>33</v>
      </c>
      <c r="I1993" s="193">
        <v>29</v>
      </c>
      <c r="J1993" s="193">
        <v>26</v>
      </c>
      <c r="K1993" s="193">
        <v>24</v>
      </c>
      <c r="L1993" s="193">
        <v>22</v>
      </c>
      <c r="M1993" s="195"/>
      <c r="N1993" s="216" t="s">
        <v>35</v>
      </c>
      <c r="O1993" s="214"/>
      <c r="P1993" s="161" t="str">
        <f>VLOOKUP(C1993,'[2]1.10正式版 (更新至2024年1月)'!$C:$P,14,FALSE)</f>
        <v>002504050050000-250405005</v>
      </c>
    </row>
    <row r="1994" s="161" customFormat="1" ht="24" customHeight="1" spans="1:16">
      <c r="A1994" s="208">
        <v>2504050050100</v>
      </c>
      <c r="B1994" s="193" t="s">
        <v>3861</v>
      </c>
      <c r="C1994" s="193" t="s">
        <v>3862</v>
      </c>
      <c r="D1994" s="194" t="s">
        <v>3861</v>
      </c>
      <c r="E1994" s="195"/>
      <c r="F1994" s="193"/>
      <c r="G1994" s="193" t="s">
        <v>1694</v>
      </c>
      <c r="H1994" s="193">
        <v>33</v>
      </c>
      <c r="I1994" s="193">
        <v>29</v>
      </c>
      <c r="J1994" s="193">
        <v>26</v>
      </c>
      <c r="K1994" s="193">
        <v>24</v>
      </c>
      <c r="L1994" s="193">
        <v>22</v>
      </c>
      <c r="M1994" s="195"/>
      <c r="N1994" s="216" t="s">
        <v>35</v>
      </c>
      <c r="O1994" s="214"/>
      <c r="P1994" s="161" t="str">
        <f>VLOOKUP(C1994,'[2]1.10正式版 (更新至2024年1月)'!$C:$P,14,FALSE)</f>
        <v>002504050050100-250405005-1</v>
      </c>
    </row>
    <row r="1995" s="161" customFormat="1" ht="24" customHeight="1" spans="1:16">
      <c r="A1995" s="208">
        <v>2504050050200</v>
      </c>
      <c r="B1995" s="193" t="s">
        <v>3863</v>
      </c>
      <c r="C1995" s="193" t="s">
        <v>3864</v>
      </c>
      <c r="D1995" s="194" t="s">
        <v>3863</v>
      </c>
      <c r="E1995" s="195"/>
      <c r="F1995" s="193"/>
      <c r="G1995" s="193" t="s">
        <v>1694</v>
      </c>
      <c r="H1995" s="193">
        <v>33</v>
      </c>
      <c r="I1995" s="193">
        <v>29</v>
      </c>
      <c r="J1995" s="193">
        <v>26</v>
      </c>
      <c r="K1995" s="193">
        <v>24</v>
      </c>
      <c r="L1995" s="193">
        <v>22</v>
      </c>
      <c r="M1995" s="195"/>
      <c r="N1995" s="216" t="s">
        <v>35</v>
      </c>
      <c r="O1995" s="214"/>
      <c r="P1995" s="161" t="str">
        <f>VLOOKUP(C1995,'[2]1.10正式版 (更新至2024年1月)'!$C:$P,14,FALSE)</f>
        <v>002504050050200-250405005-2</v>
      </c>
    </row>
    <row r="1996" s="161" customFormat="1" ht="24" customHeight="1" spans="1:16">
      <c r="A1996" s="208">
        <v>2504050060000</v>
      </c>
      <c r="B1996" s="193" t="s">
        <v>3865</v>
      </c>
      <c r="C1996" s="193">
        <v>250405006</v>
      </c>
      <c r="D1996" s="194" t="s">
        <v>3865</v>
      </c>
      <c r="E1996" s="195" t="s">
        <v>2271</v>
      </c>
      <c r="F1996" s="193"/>
      <c r="G1996" s="193" t="s">
        <v>1694</v>
      </c>
      <c r="H1996" s="193"/>
      <c r="I1996" s="193"/>
      <c r="J1996" s="193"/>
      <c r="K1996" s="193"/>
      <c r="L1996" s="193"/>
      <c r="M1996" s="195"/>
      <c r="N1996" s="216" t="s">
        <v>35</v>
      </c>
      <c r="O1996" s="214"/>
      <c r="P1996" s="161" t="str">
        <f>VLOOKUP(C1996,'[2]1.10正式版 (更新至2024年1月)'!$C:$P,14,FALSE)</f>
        <v>002504050060000-250405006</v>
      </c>
    </row>
    <row r="1997" s="161" customFormat="1" ht="19" customHeight="1" spans="1:16">
      <c r="A1997" s="208">
        <v>2504050070000</v>
      </c>
      <c r="B1997" s="193" t="s">
        <v>3866</v>
      </c>
      <c r="C1997" s="193">
        <v>250405007</v>
      </c>
      <c r="D1997" s="194" t="s">
        <v>3866</v>
      </c>
      <c r="E1997" s="195" t="s">
        <v>3848</v>
      </c>
      <c r="F1997" s="193"/>
      <c r="G1997" s="193" t="s">
        <v>1694</v>
      </c>
      <c r="H1997" s="193"/>
      <c r="I1997" s="193"/>
      <c r="J1997" s="193"/>
      <c r="K1997" s="193"/>
      <c r="L1997" s="193"/>
      <c r="M1997" s="195"/>
      <c r="N1997" s="216" t="s">
        <v>35</v>
      </c>
      <c r="O1997" s="214"/>
      <c r="P1997" s="161" t="str">
        <f>VLOOKUP(C1997,'[2]1.10正式版 (更新至2024年1月)'!$C:$P,14,FALSE)</f>
        <v>002504050070000-250405007</v>
      </c>
    </row>
    <row r="1998" s="161" customFormat="1" ht="19" customHeight="1" spans="1:16">
      <c r="A1998" s="208">
        <v>2504050080000</v>
      </c>
      <c r="B1998" s="193" t="s">
        <v>3867</v>
      </c>
      <c r="C1998" s="193">
        <v>250405008</v>
      </c>
      <c r="D1998" s="194" t="s">
        <v>3867</v>
      </c>
      <c r="E1998" s="195"/>
      <c r="F1998" s="193"/>
      <c r="G1998" s="193" t="s">
        <v>26</v>
      </c>
      <c r="H1998" s="193"/>
      <c r="I1998" s="193"/>
      <c r="J1998" s="193"/>
      <c r="K1998" s="193"/>
      <c r="L1998" s="193"/>
      <c r="M1998" s="195"/>
      <c r="N1998" s="216" t="s">
        <v>28</v>
      </c>
      <c r="O1998" s="214"/>
      <c r="P1998" s="161" t="str">
        <f>VLOOKUP(C1998,'[2]1.10正式版 (更新至2024年1月)'!$C:$P,14,FALSE)</f>
        <v>002504050080000-250405008</v>
      </c>
    </row>
    <row r="1999" s="161" customFormat="1" ht="19" customHeight="1" spans="1:16">
      <c r="A1999" s="208">
        <v>2504050090000</v>
      </c>
      <c r="B1999" s="193" t="s">
        <v>3868</v>
      </c>
      <c r="C1999" s="193">
        <v>250405009</v>
      </c>
      <c r="D1999" s="194" t="s">
        <v>3868</v>
      </c>
      <c r="E1999" s="195"/>
      <c r="F1999" s="193"/>
      <c r="G1999" s="193" t="s">
        <v>26</v>
      </c>
      <c r="H1999" s="193"/>
      <c r="I1999" s="193"/>
      <c r="J1999" s="193"/>
      <c r="K1999" s="193"/>
      <c r="L1999" s="193"/>
      <c r="M1999" s="195"/>
      <c r="N1999" s="216" t="s">
        <v>28</v>
      </c>
      <c r="O1999" s="214"/>
      <c r="P1999" s="161" t="str">
        <f>VLOOKUP(C1999,'[2]1.10正式版 (更新至2024年1月)'!$C:$P,14,FALSE)</f>
        <v>002504050090000-250405009</v>
      </c>
    </row>
    <row r="2000" s="161" customFormat="1" ht="21" customHeight="1" spans="1:15">
      <c r="A2000" s="208"/>
      <c r="B2000" s="187"/>
      <c r="C2000" s="207">
        <v>2505</v>
      </c>
      <c r="D2000" s="189" t="s">
        <v>3869</v>
      </c>
      <c r="E2000" s="190"/>
      <c r="F2000" s="187"/>
      <c r="G2000" s="187"/>
      <c r="H2000" s="234"/>
      <c r="I2000" s="234"/>
      <c r="J2000" s="234"/>
      <c r="K2000" s="234"/>
      <c r="L2000" s="234"/>
      <c r="M2000" s="190"/>
      <c r="N2000" s="264"/>
      <c r="O2000" s="214"/>
    </row>
    <row r="2001" s="161" customFormat="1" ht="30" customHeight="1" spans="1:15">
      <c r="A2001" s="208"/>
      <c r="B2001" s="187"/>
      <c r="C2001" s="207">
        <v>250501</v>
      </c>
      <c r="D2001" s="189" t="s">
        <v>3870</v>
      </c>
      <c r="E2001" s="190"/>
      <c r="F2001" s="187"/>
      <c r="G2001" s="187"/>
      <c r="H2001" s="234"/>
      <c r="I2001" s="234"/>
      <c r="J2001" s="234"/>
      <c r="K2001" s="234"/>
      <c r="L2001" s="234"/>
      <c r="M2001" s="190"/>
      <c r="N2001" s="264"/>
      <c r="O2001" s="214"/>
    </row>
    <row r="2002" s="161" customFormat="1" ht="19" customHeight="1" spans="1:16">
      <c r="A2002" s="208">
        <v>2505010010000</v>
      </c>
      <c r="B2002" s="193" t="s">
        <v>3871</v>
      </c>
      <c r="C2002" s="193">
        <v>250501001</v>
      </c>
      <c r="D2002" s="194" t="s">
        <v>3871</v>
      </c>
      <c r="E2002" s="195" t="s">
        <v>3872</v>
      </c>
      <c r="F2002" s="193"/>
      <c r="G2002" s="193" t="s">
        <v>1694</v>
      </c>
      <c r="H2002" s="193">
        <v>6.48</v>
      </c>
      <c r="I2002" s="193">
        <v>6</v>
      </c>
      <c r="J2002" s="193">
        <v>5.4</v>
      </c>
      <c r="K2002" s="193">
        <v>5.4</v>
      </c>
      <c r="L2002" s="193">
        <v>4.59</v>
      </c>
      <c r="M2002" s="195"/>
      <c r="N2002" s="216" t="s">
        <v>35</v>
      </c>
      <c r="O2002" s="214"/>
      <c r="P2002" s="161" t="str">
        <f>VLOOKUP(C2002,'[2]1.10正式版 (更新至2024年1月)'!$C:$P,14,FALSE)</f>
        <v>002505010010000-250501001</v>
      </c>
    </row>
    <row r="2003" s="161" customFormat="1" ht="19" customHeight="1" spans="1:16">
      <c r="A2003" s="208">
        <v>2505010020000</v>
      </c>
      <c r="B2003" s="193" t="s">
        <v>3873</v>
      </c>
      <c r="C2003" s="193">
        <v>250501002</v>
      </c>
      <c r="D2003" s="194" t="s">
        <v>3873</v>
      </c>
      <c r="E2003" s="195" t="s">
        <v>3872</v>
      </c>
      <c r="F2003" s="193"/>
      <c r="G2003" s="193" t="s">
        <v>1694</v>
      </c>
      <c r="H2003" s="193">
        <v>9.12</v>
      </c>
      <c r="I2003" s="193">
        <v>8</v>
      </c>
      <c r="J2003" s="193">
        <v>7.6</v>
      </c>
      <c r="K2003" s="193">
        <v>7.6</v>
      </c>
      <c r="L2003" s="193">
        <v>6.46</v>
      </c>
      <c r="M2003" s="195"/>
      <c r="N2003" s="216" t="s">
        <v>35</v>
      </c>
      <c r="O2003" s="214"/>
      <c r="P2003" s="161" t="str">
        <f>VLOOKUP(C2003,'[2]1.10正式版 (更新至2024年1月)'!$C:$P,14,FALSE)</f>
        <v>002505010020000-250501002</v>
      </c>
    </row>
    <row r="2004" s="161" customFormat="1" ht="19" customHeight="1" spans="1:16">
      <c r="A2004" s="208">
        <v>2505010030000</v>
      </c>
      <c r="B2004" s="193" t="s">
        <v>3874</v>
      </c>
      <c r="C2004" s="193">
        <v>250501003</v>
      </c>
      <c r="D2004" s="194" t="s">
        <v>3874</v>
      </c>
      <c r="E2004" s="195"/>
      <c r="F2004" s="193"/>
      <c r="G2004" s="193" t="s">
        <v>1694</v>
      </c>
      <c r="H2004" s="193">
        <v>12</v>
      </c>
      <c r="I2004" s="193">
        <v>10</v>
      </c>
      <c r="J2004" s="193">
        <v>10</v>
      </c>
      <c r="K2004" s="193">
        <v>10</v>
      </c>
      <c r="L2004" s="193">
        <v>8.5</v>
      </c>
      <c r="M2004" s="195"/>
      <c r="N2004" s="216" t="s">
        <v>35</v>
      </c>
      <c r="O2004" s="214"/>
      <c r="P2004" s="161" t="str">
        <f>VLOOKUP(C2004,'[2]1.10正式版 (更新至2024年1月)'!$C:$P,14,FALSE)</f>
        <v>002505010030000-250501003</v>
      </c>
    </row>
    <row r="2005" s="161" customFormat="1" ht="24" customHeight="1" spans="1:16">
      <c r="A2005" s="208">
        <v>2505010040000</v>
      </c>
      <c r="B2005" s="193" t="s">
        <v>3875</v>
      </c>
      <c r="C2005" s="193">
        <v>250501004</v>
      </c>
      <c r="D2005" s="194" t="s">
        <v>3875</v>
      </c>
      <c r="E2005" s="195" t="s">
        <v>3876</v>
      </c>
      <c r="F2005" s="193"/>
      <c r="G2005" s="193" t="s">
        <v>3877</v>
      </c>
      <c r="H2005" s="193">
        <v>9.6</v>
      </c>
      <c r="I2005" s="193">
        <v>8</v>
      </c>
      <c r="J2005" s="193">
        <v>8</v>
      </c>
      <c r="K2005" s="193">
        <v>8</v>
      </c>
      <c r="L2005" s="193">
        <v>6.8</v>
      </c>
      <c r="M2005" s="195"/>
      <c r="N2005" s="216" t="s">
        <v>35</v>
      </c>
      <c r="O2005" s="214"/>
      <c r="P2005" s="161" t="str">
        <f>VLOOKUP(C2005,'[2]1.10正式版 (更新至2024年1月)'!$C:$P,14,FALSE)</f>
        <v>002505010040000-250501004</v>
      </c>
    </row>
    <row r="2006" s="161" customFormat="1" ht="24" customHeight="1" spans="1:16">
      <c r="A2006" s="208">
        <v>2505010040100</v>
      </c>
      <c r="B2006" s="193" t="s">
        <v>3878</v>
      </c>
      <c r="C2006" s="193" t="s">
        <v>3879</v>
      </c>
      <c r="D2006" s="194" t="s">
        <v>3878</v>
      </c>
      <c r="E2006" s="195"/>
      <c r="F2006" s="193"/>
      <c r="G2006" s="193" t="s">
        <v>3877</v>
      </c>
      <c r="H2006" s="193">
        <v>9.6</v>
      </c>
      <c r="I2006" s="193">
        <v>8</v>
      </c>
      <c r="J2006" s="193">
        <v>8</v>
      </c>
      <c r="K2006" s="193">
        <v>8</v>
      </c>
      <c r="L2006" s="193">
        <v>6.8</v>
      </c>
      <c r="M2006" s="195"/>
      <c r="N2006" s="216" t="s">
        <v>35</v>
      </c>
      <c r="O2006" s="214"/>
      <c r="P2006" s="161" t="str">
        <f>VLOOKUP(C2006,'[2]1.10正式版 (更新至2024年1月)'!$C:$P,14,FALSE)</f>
        <v>002505010040100-250501004-1</v>
      </c>
    </row>
    <row r="2007" s="161" customFormat="1" ht="24" customHeight="1" spans="1:16">
      <c r="A2007" s="208">
        <v>2505010040200</v>
      </c>
      <c r="B2007" s="193" t="s">
        <v>3880</v>
      </c>
      <c r="C2007" s="193" t="s">
        <v>3881</v>
      </c>
      <c r="D2007" s="194" t="s">
        <v>3880</v>
      </c>
      <c r="E2007" s="195"/>
      <c r="F2007" s="193"/>
      <c r="G2007" s="193" t="s">
        <v>3877</v>
      </c>
      <c r="H2007" s="193">
        <v>9.6</v>
      </c>
      <c r="I2007" s="193">
        <v>8</v>
      </c>
      <c r="J2007" s="193">
        <v>8</v>
      </c>
      <c r="K2007" s="193">
        <v>8</v>
      </c>
      <c r="L2007" s="193">
        <v>6.8</v>
      </c>
      <c r="M2007" s="195"/>
      <c r="N2007" s="216" t="s">
        <v>35</v>
      </c>
      <c r="O2007" s="214"/>
      <c r="P2007" s="161" t="str">
        <f>VLOOKUP(C2007,'[2]1.10正式版 (更新至2024年1月)'!$C:$P,14,FALSE)</f>
        <v>002505010040200-250501004-2</v>
      </c>
    </row>
    <row r="2008" s="161" customFormat="1" ht="24" customHeight="1" spans="1:16">
      <c r="A2008" s="208">
        <v>2505010040300</v>
      </c>
      <c r="B2008" s="193" t="s">
        <v>3882</v>
      </c>
      <c r="C2008" s="193" t="s">
        <v>3883</v>
      </c>
      <c r="D2008" s="194" t="s">
        <v>3882</v>
      </c>
      <c r="E2008" s="195"/>
      <c r="F2008" s="193"/>
      <c r="G2008" s="193" t="s">
        <v>3877</v>
      </c>
      <c r="H2008" s="193">
        <v>9.6</v>
      </c>
      <c r="I2008" s="193">
        <v>8</v>
      </c>
      <c r="J2008" s="193">
        <v>8</v>
      </c>
      <c r="K2008" s="193">
        <v>8</v>
      </c>
      <c r="L2008" s="193">
        <v>6.8</v>
      </c>
      <c r="M2008" s="195"/>
      <c r="N2008" s="216" t="s">
        <v>28</v>
      </c>
      <c r="O2008" s="214"/>
      <c r="P2008" s="161" t="str">
        <f>VLOOKUP(C2008,'[2]1.10正式版 (更新至2024年1月)'!$C:$P,14,FALSE)</f>
        <v>002505010040300-250501004-3</v>
      </c>
    </row>
    <row r="2009" s="161" customFormat="1" ht="24" customHeight="1" spans="1:16">
      <c r="A2009" s="208">
        <v>2505010040400</v>
      </c>
      <c r="B2009" s="193" t="s">
        <v>3884</v>
      </c>
      <c r="C2009" s="193" t="s">
        <v>3885</v>
      </c>
      <c r="D2009" s="194" t="s">
        <v>3884</v>
      </c>
      <c r="E2009" s="195"/>
      <c r="F2009" s="193"/>
      <c r="G2009" s="193" t="s">
        <v>3877</v>
      </c>
      <c r="H2009" s="193">
        <v>9.6</v>
      </c>
      <c r="I2009" s="193">
        <v>8</v>
      </c>
      <c r="J2009" s="193">
        <v>8</v>
      </c>
      <c r="K2009" s="193">
        <v>8</v>
      </c>
      <c r="L2009" s="193">
        <v>6.8</v>
      </c>
      <c r="M2009" s="195"/>
      <c r="N2009" s="216" t="s">
        <v>35</v>
      </c>
      <c r="O2009" s="214"/>
      <c r="P2009" s="161" t="str">
        <f>VLOOKUP(C2009,'[2]1.10正式版 (更新至2024年1月)'!$C:$P,14,FALSE)</f>
        <v>002505010040400-250501004-4</v>
      </c>
    </row>
    <row r="2010" s="161" customFormat="1" ht="24" customHeight="1" spans="1:16">
      <c r="A2010" s="208">
        <v>2505010050000</v>
      </c>
      <c r="B2010" s="193" t="s">
        <v>3886</v>
      </c>
      <c r="C2010" s="193">
        <v>250501005</v>
      </c>
      <c r="D2010" s="194" t="s">
        <v>3886</v>
      </c>
      <c r="E2010" s="195"/>
      <c r="F2010" s="193"/>
      <c r="G2010" s="193" t="s">
        <v>3887</v>
      </c>
      <c r="H2010" s="193"/>
      <c r="I2010" s="193"/>
      <c r="J2010" s="193"/>
      <c r="K2010" s="193"/>
      <c r="L2010" s="193"/>
      <c r="M2010" s="195"/>
      <c r="N2010" s="216" t="s">
        <v>35</v>
      </c>
      <c r="O2010" s="214"/>
      <c r="P2010" s="161" t="str">
        <f>VLOOKUP(C2010,'[2]1.10正式版 (更新至2024年1月)'!$C:$P,14,FALSE)</f>
        <v>002505010050000-250501005</v>
      </c>
    </row>
    <row r="2011" s="161" customFormat="1" ht="19" customHeight="1" spans="1:16">
      <c r="A2011" s="208">
        <v>2505010060000</v>
      </c>
      <c r="B2011" s="193" t="s">
        <v>3888</v>
      </c>
      <c r="C2011" s="193">
        <v>250501006</v>
      </c>
      <c r="D2011" s="194" t="s">
        <v>3888</v>
      </c>
      <c r="E2011" s="195"/>
      <c r="F2011" s="193"/>
      <c r="G2011" s="193" t="s">
        <v>1694</v>
      </c>
      <c r="H2011" s="193">
        <v>7.2</v>
      </c>
      <c r="I2011" s="193">
        <v>6</v>
      </c>
      <c r="J2011" s="193">
        <v>6</v>
      </c>
      <c r="K2011" s="193">
        <v>6</v>
      </c>
      <c r="L2011" s="193">
        <v>5.1</v>
      </c>
      <c r="M2011" s="195"/>
      <c r="N2011" s="216" t="s">
        <v>28</v>
      </c>
      <c r="O2011" s="214"/>
      <c r="P2011" s="161" t="str">
        <f>VLOOKUP(C2011,'[2]1.10正式版 (更新至2024年1月)'!$C:$P,14,FALSE)</f>
        <v>002505010060000-250501006</v>
      </c>
    </row>
    <row r="2012" s="161" customFormat="1" ht="19" customHeight="1" spans="1:16">
      <c r="A2012" s="208">
        <v>2505010070000</v>
      </c>
      <c r="B2012" s="193" t="s">
        <v>3889</v>
      </c>
      <c r="C2012" s="193">
        <v>250501007</v>
      </c>
      <c r="D2012" s="194" t="s">
        <v>3889</v>
      </c>
      <c r="E2012" s="195"/>
      <c r="F2012" s="193"/>
      <c r="G2012" s="193" t="s">
        <v>1694</v>
      </c>
      <c r="H2012" s="193">
        <v>20.4</v>
      </c>
      <c r="I2012" s="193">
        <v>17</v>
      </c>
      <c r="J2012" s="193">
        <v>17</v>
      </c>
      <c r="K2012" s="193">
        <v>17</v>
      </c>
      <c r="L2012" s="193">
        <v>14.45</v>
      </c>
      <c r="M2012" s="195"/>
      <c r="N2012" s="216" t="s">
        <v>35</v>
      </c>
      <c r="O2012" s="214"/>
      <c r="P2012" s="161" t="str">
        <f>VLOOKUP(C2012,'[2]1.10正式版 (更新至2024年1月)'!$C:$P,14,FALSE)</f>
        <v>002505010070000-250501007</v>
      </c>
    </row>
    <row r="2013" s="161" customFormat="1" ht="24" customHeight="1" spans="1:16">
      <c r="A2013" s="208">
        <v>2505010080000</v>
      </c>
      <c r="B2013" s="193" t="s">
        <v>3890</v>
      </c>
      <c r="C2013" s="193">
        <v>250501008</v>
      </c>
      <c r="D2013" s="194" t="s">
        <v>3890</v>
      </c>
      <c r="E2013" s="195"/>
      <c r="F2013" s="193"/>
      <c r="G2013" s="193" t="s">
        <v>1694</v>
      </c>
      <c r="H2013" s="193">
        <v>33</v>
      </c>
      <c r="I2013" s="193">
        <v>29</v>
      </c>
      <c r="J2013" s="193">
        <v>26</v>
      </c>
      <c r="K2013" s="193">
        <v>24</v>
      </c>
      <c r="L2013" s="193">
        <v>20.4</v>
      </c>
      <c r="M2013" s="195"/>
      <c r="N2013" s="216" t="s">
        <v>35</v>
      </c>
      <c r="O2013" s="214"/>
      <c r="P2013" s="161" t="str">
        <f>VLOOKUP(C2013,'[2]1.10正式版 (更新至2024年1月)'!$C:$P,14,FALSE)</f>
        <v>002505010080000-250501008</v>
      </c>
    </row>
    <row r="2014" s="161" customFormat="1" ht="19" customHeight="1" spans="1:22">
      <c r="A2014" s="208">
        <v>2505010090000</v>
      </c>
      <c r="B2014" s="193" t="s">
        <v>3891</v>
      </c>
      <c r="C2014" s="193">
        <v>250501009</v>
      </c>
      <c r="D2014" s="194" t="s">
        <v>3891</v>
      </c>
      <c r="E2014" s="195"/>
      <c r="F2014" s="193"/>
      <c r="G2014" s="193" t="s">
        <v>1694</v>
      </c>
      <c r="H2014" s="193">
        <v>72</v>
      </c>
      <c r="I2014" s="193">
        <v>60</v>
      </c>
      <c r="J2014" s="193">
        <v>60</v>
      </c>
      <c r="K2014" s="193">
        <v>60</v>
      </c>
      <c r="L2014" s="193">
        <v>51</v>
      </c>
      <c r="M2014" s="257" t="s">
        <v>3892</v>
      </c>
      <c r="N2014" s="216" t="s">
        <v>35</v>
      </c>
      <c r="O2014" s="214"/>
      <c r="P2014" s="161" t="s">
        <v>3893</v>
      </c>
      <c r="V2014" s="163"/>
    </row>
    <row r="2015" s="161" customFormat="1" ht="19" customHeight="1" spans="1:23">
      <c r="A2015" s="208" t="s">
        <v>3894</v>
      </c>
      <c r="B2015" s="193" t="s">
        <v>3891</v>
      </c>
      <c r="C2015" s="193" t="s">
        <v>3895</v>
      </c>
      <c r="D2015" s="194" t="s">
        <v>3896</v>
      </c>
      <c r="E2015" s="195"/>
      <c r="F2015" s="193"/>
      <c r="G2015" s="193" t="s">
        <v>1694</v>
      </c>
      <c r="H2015" s="199">
        <v>52</v>
      </c>
      <c r="I2015" s="192">
        <v>52</v>
      </c>
      <c r="J2015" s="192">
        <v>52</v>
      </c>
      <c r="K2015" s="192">
        <v>52</v>
      </c>
      <c r="L2015" s="192">
        <v>52</v>
      </c>
      <c r="M2015" s="193"/>
      <c r="N2015" s="233" t="s">
        <v>703</v>
      </c>
      <c r="O2015" s="226" t="s">
        <v>323</v>
      </c>
      <c r="P2015" s="161" t="s">
        <v>3897</v>
      </c>
      <c r="T2015" s="163"/>
      <c r="U2015" s="163"/>
      <c r="V2015" s="163"/>
      <c r="W2015" s="163"/>
    </row>
    <row r="2016" s="161" customFormat="1" ht="19" customHeight="1" spans="1:16">
      <c r="A2016" s="208">
        <v>2505010100000</v>
      </c>
      <c r="B2016" s="193" t="s">
        <v>3898</v>
      </c>
      <c r="C2016" s="193">
        <v>250501010</v>
      </c>
      <c r="D2016" s="194" t="s">
        <v>3898</v>
      </c>
      <c r="E2016" s="195"/>
      <c r="F2016" s="193"/>
      <c r="G2016" s="193" t="s">
        <v>1694</v>
      </c>
      <c r="H2016" s="193">
        <v>36</v>
      </c>
      <c r="I2016" s="193">
        <v>30</v>
      </c>
      <c r="J2016" s="193">
        <v>30</v>
      </c>
      <c r="K2016" s="193">
        <v>30</v>
      </c>
      <c r="L2016" s="193">
        <v>25.5</v>
      </c>
      <c r="M2016" s="195"/>
      <c r="N2016" s="216" t="s">
        <v>35</v>
      </c>
      <c r="O2016" s="214"/>
      <c r="P2016" s="161" t="str">
        <f>VLOOKUP(C2016,'[2]1.10正式版 (更新至2024年1月)'!$C:$P,14,FALSE)</f>
        <v>002505010100000-250501010</v>
      </c>
    </row>
    <row r="2017" s="161" customFormat="1" ht="28" customHeight="1" spans="1:22">
      <c r="A2017" s="208">
        <v>2505010110000</v>
      </c>
      <c r="B2017" s="193" t="s">
        <v>3899</v>
      </c>
      <c r="C2017" s="193">
        <v>250501011</v>
      </c>
      <c r="D2017" s="194" t="s">
        <v>3899</v>
      </c>
      <c r="E2017" s="195"/>
      <c r="F2017" s="193"/>
      <c r="G2017" s="193" t="s">
        <v>1694</v>
      </c>
      <c r="H2017" s="193">
        <v>42</v>
      </c>
      <c r="I2017" s="193">
        <v>35</v>
      </c>
      <c r="J2017" s="193">
        <v>35</v>
      </c>
      <c r="K2017" s="193">
        <v>35</v>
      </c>
      <c r="L2017" s="193">
        <v>29.75</v>
      </c>
      <c r="M2017" s="195" t="s">
        <v>3900</v>
      </c>
      <c r="N2017" s="216" t="s">
        <v>35</v>
      </c>
      <c r="O2017" s="214"/>
      <c r="P2017" s="161" t="s">
        <v>3901</v>
      </c>
      <c r="V2017" s="163"/>
    </row>
    <row r="2018" s="161" customFormat="1" ht="32" customHeight="1" spans="1:16">
      <c r="A2018" s="208">
        <v>2505010110000</v>
      </c>
      <c r="B2018" s="193" t="s">
        <v>3899</v>
      </c>
      <c r="C2018" s="193" t="s">
        <v>3902</v>
      </c>
      <c r="D2018" s="194" t="s">
        <v>3903</v>
      </c>
      <c r="E2018" s="195"/>
      <c r="F2018" s="193"/>
      <c r="G2018" s="193" t="s">
        <v>1694</v>
      </c>
      <c r="H2018" s="192">
        <v>35</v>
      </c>
      <c r="I2018" s="192">
        <v>35</v>
      </c>
      <c r="J2018" s="192">
        <v>35</v>
      </c>
      <c r="K2018" s="192">
        <v>35</v>
      </c>
      <c r="L2018" s="192">
        <v>35</v>
      </c>
      <c r="M2018" s="195"/>
      <c r="N2018" s="233" t="s">
        <v>703</v>
      </c>
      <c r="O2018" s="214" t="s">
        <v>1218</v>
      </c>
      <c r="P2018" s="161" t="str">
        <f>VLOOKUP(C2018,'[2]1.10正式版 (更新至2024年1月)'!$C:$P,14,FALSE)</f>
        <v>002505010110000-250501011-1</v>
      </c>
    </row>
    <row r="2019" s="161" customFormat="1" ht="32" customHeight="1" spans="1:23">
      <c r="A2019" s="208" t="s">
        <v>3904</v>
      </c>
      <c r="B2019" s="193" t="s">
        <v>3899</v>
      </c>
      <c r="C2019" s="193" t="s">
        <v>3905</v>
      </c>
      <c r="D2019" s="194" t="s">
        <v>3906</v>
      </c>
      <c r="E2019" s="195"/>
      <c r="F2019" s="193"/>
      <c r="G2019" s="193" t="s">
        <v>1694</v>
      </c>
      <c r="H2019" s="199">
        <v>52</v>
      </c>
      <c r="I2019" s="192">
        <v>52</v>
      </c>
      <c r="J2019" s="192">
        <v>52</v>
      </c>
      <c r="K2019" s="192">
        <v>52</v>
      </c>
      <c r="L2019" s="192">
        <v>52</v>
      </c>
      <c r="M2019" s="193"/>
      <c r="N2019" s="233" t="s">
        <v>703</v>
      </c>
      <c r="O2019" s="226" t="s">
        <v>323</v>
      </c>
      <c r="P2019" s="161" t="s">
        <v>3907</v>
      </c>
      <c r="T2019" s="163"/>
      <c r="U2019" s="163"/>
      <c r="V2019" s="163"/>
      <c r="W2019" s="163"/>
    </row>
    <row r="2020" s="161" customFormat="1" ht="29" customHeight="1" spans="1:22">
      <c r="A2020" s="208">
        <v>2505010120000</v>
      </c>
      <c r="B2020" s="193" t="s">
        <v>3908</v>
      </c>
      <c r="C2020" s="193">
        <v>250501012</v>
      </c>
      <c r="D2020" s="194" t="s">
        <v>3908</v>
      </c>
      <c r="E2020" s="195"/>
      <c r="F2020" s="193"/>
      <c r="G2020" s="193" t="s">
        <v>1694</v>
      </c>
      <c r="H2020" s="193">
        <v>36</v>
      </c>
      <c r="I2020" s="193">
        <v>30</v>
      </c>
      <c r="J2020" s="193">
        <v>30</v>
      </c>
      <c r="K2020" s="193">
        <v>30</v>
      </c>
      <c r="L2020" s="193">
        <v>25.5</v>
      </c>
      <c r="M2020" s="195" t="s">
        <v>3900</v>
      </c>
      <c r="N2020" s="216" t="s">
        <v>35</v>
      </c>
      <c r="O2020" s="214"/>
      <c r="P2020" s="161" t="s">
        <v>3909</v>
      </c>
      <c r="V2020" s="163"/>
    </row>
    <row r="2021" s="161" customFormat="1" ht="24" customHeight="1" spans="1:16">
      <c r="A2021" s="208">
        <v>2505010120000</v>
      </c>
      <c r="B2021" s="193" t="s">
        <v>3908</v>
      </c>
      <c r="C2021" s="193" t="s">
        <v>3910</v>
      </c>
      <c r="D2021" s="194" t="s">
        <v>3911</v>
      </c>
      <c r="E2021" s="195"/>
      <c r="F2021" s="193"/>
      <c r="G2021" s="193" t="s">
        <v>1694</v>
      </c>
      <c r="H2021" s="193"/>
      <c r="I2021" s="193"/>
      <c r="J2021" s="193"/>
      <c r="K2021" s="193"/>
      <c r="L2021" s="193"/>
      <c r="M2021" s="195"/>
      <c r="N2021" s="216" t="s">
        <v>35</v>
      </c>
      <c r="O2021" s="214"/>
      <c r="P2021" s="161" t="str">
        <f>VLOOKUP(C2021,'[2]1.10正式版 (更新至2024年1月)'!$C:$P,14,FALSE)</f>
        <v>002505010120000-250501012-1</v>
      </c>
    </row>
    <row r="2022" s="161" customFormat="1" ht="24" customHeight="1" spans="1:23">
      <c r="A2022" s="208" t="s">
        <v>3912</v>
      </c>
      <c r="B2022" s="193" t="s">
        <v>3908</v>
      </c>
      <c r="C2022" s="193" t="s">
        <v>3913</v>
      </c>
      <c r="D2022" s="194" t="s">
        <v>3914</v>
      </c>
      <c r="E2022" s="195"/>
      <c r="F2022" s="193"/>
      <c r="G2022" s="193" t="s">
        <v>1694</v>
      </c>
      <c r="H2022" s="199">
        <v>52</v>
      </c>
      <c r="I2022" s="192">
        <v>52</v>
      </c>
      <c r="J2022" s="192">
        <v>52</v>
      </c>
      <c r="K2022" s="192">
        <v>52</v>
      </c>
      <c r="L2022" s="192">
        <v>52</v>
      </c>
      <c r="M2022" s="193"/>
      <c r="N2022" s="233" t="s">
        <v>703</v>
      </c>
      <c r="O2022" s="226" t="s">
        <v>323</v>
      </c>
      <c r="P2022" s="161" t="s">
        <v>3915</v>
      </c>
      <c r="T2022" s="163"/>
      <c r="U2022" s="163"/>
      <c r="V2022" s="163"/>
      <c r="W2022" s="163"/>
    </row>
    <row r="2023" s="161" customFormat="1" ht="19" customHeight="1" spans="1:16">
      <c r="A2023" s="208">
        <v>2505010130000</v>
      </c>
      <c r="B2023" s="193" t="s">
        <v>3916</v>
      </c>
      <c r="C2023" s="193">
        <v>250501013</v>
      </c>
      <c r="D2023" s="194" t="s">
        <v>3916</v>
      </c>
      <c r="E2023" s="195"/>
      <c r="F2023" s="193"/>
      <c r="G2023" s="193" t="s">
        <v>1694</v>
      </c>
      <c r="H2023" s="193">
        <v>36</v>
      </c>
      <c r="I2023" s="193">
        <v>30</v>
      </c>
      <c r="J2023" s="193">
        <v>30</v>
      </c>
      <c r="K2023" s="193">
        <v>30</v>
      </c>
      <c r="L2023" s="193">
        <v>25.5</v>
      </c>
      <c r="M2023" s="195" t="s">
        <v>2121</v>
      </c>
      <c r="N2023" s="216" t="s">
        <v>35</v>
      </c>
      <c r="O2023" s="214"/>
      <c r="P2023" s="161" t="str">
        <f>VLOOKUP(C2023,'[2]1.10正式版 (更新至2024年1月)'!$C:$P,14,FALSE)</f>
        <v>002505010130000-250501013</v>
      </c>
    </row>
    <row r="2024" s="161" customFormat="1" ht="19" customHeight="1" spans="1:16">
      <c r="A2024" s="208">
        <v>2505010130000</v>
      </c>
      <c r="B2024" s="193" t="s">
        <v>3916</v>
      </c>
      <c r="C2024" s="193" t="s">
        <v>3917</v>
      </c>
      <c r="D2024" s="194" t="s">
        <v>3918</v>
      </c>
      <c r="E2024" s="195"/>
      <c r="F2024" s="193"/>
      <c r="G2024" s="193" t="s">
        <v>1694</v>
      </c>
      <c r="H2024" s="193">
        <v>9</v>
      </c>
      <c r="I2024" s="193">
        <v>9</v>
      </c>
      <c r="J2024" s="193">
        <v>6</v>
      </c>
      <c r="K2024" s="193">
        <v>4</v>
      </c>
      <c r="L2024" s="193">
        <v>4</v>
      </c>
      <c r="M2024" s="195"/>
      <c r="N2024" s="216" t="s">
        <v>35</v>
      </c>
      <c r="O2024" s="214"/>
      <c r="P2024" s="161" t="str">
        <f>VLOOKUP(C2024,'[2]1.10正式版 (更新至2024年1月)'!$C:$P,14,FALSE)</f>
        <v>002505010130000-250501013-1</v>
      </c>
    </row>
    <row r="2025" s="161" customFormat="1" ht="19" customHeight="1" spans="1:16">
      <c r="A2025" s="208">
        <v>2505010140000</v>
      </c>
      <c r="B2025" s="193" t="s">
        <v>3919</v>
      </c>
      <c r="C2025" s="193">
        <v>250501014</v>
      </c>
      <c r="D2025" s="194" t="s">
        <v>3919</v>
      </c>
      <c r="E2025" s="195"/>
      <c r="F2025" s="193"/>
      <c r="G2025" s="193" t="s">
        <v>1694</v>
      </c>
      <c r="H2025" s="193">
        <v>36</v>
      </c>
      <c r="I2025" s="193">
        <v>30</v>
      </c>
      <c r="J2025" s="193">
        <v>30</v>
      </c>
      <c r="K2025" s="193">
        <v>30</v>
      </c>
      <c r="L2025" s="193">
        <v>25.5</v>
      </c>
      <c r="M2025" s="195"/>
      <c r="N2025" s="216" t="s">
        <v>35</v>
      </c>
      <c r="O2025" s="214"/>
      <c r="P2025" s="161" t="str">
        <f>VLOOKUP(C2025,'[2]1.10正式版 (更新至2024年1月)'!$C:$P,14,FALSE)</f>
        <v>002505010140000-250501014</v>
      </c>
    </row>
    <row r="2026" s="161" customFormat="1" ht="19" customHeight="1" spans="1:16">
      <c r="A2026" s="208">
        <v>2505010150000</v>
      </c>
      <c r="B2026" s="193" t="s">
        <v>3920</v>
      </c>
      <c r="C2026" s="193">
        <v>250501015</v>
      </c>
      <c r="D2026" s="194" t="s">
        <v>3920</v>
      </c>
      <c r="E2026" s="195"/>
      <c r="F2026" s="193"/>
      <c r="G2026" s="193" t="s">
        <v>1694</v>
      </c>
      <c r="H2026" s="193">
        <v>48</v>
      </c>
      <c r="I2026" s="193">
        <v>40</v>
      </c>
      <c r="J2026" s="193">
        <v>40</v>
      </c>
      <c r="K2026" s="193">
        <v>40</v>
      </c>
      <c r="L2026" s="193">
        <v>34</v>
      </c>
      <c r="M2026" s="195"/>
      <c r="N2026" s="216" t="s">
        <v>35</v>
      </c>
      <c r="O2026" s="214"/>
      <c r="P2026" s="161" t="str">
        <f>VLOOKUP(C2026,'[2]1.10正式版 (更新至2024年1月)'!$C:$P,14,FALSE)</f>
        <v>002505010150000-250501015</v>
      </c>
    </row>
    <row r="2027" s="161" customFormat="1" ht="19" customHeight="1" spans="1:16">
      <c r="A2027" s="208">
        <v>2505010160000</v>
      </c>
      <c r="B2027" s="193" t="s">
        <v>3921</v>
      </c>
      <c r="C2027" s="193">
        <v>250501016</v>
      </c>
      <c r="D2027" s="194" t="s">
        <v>3921</v>
      </c>
      <c r="E2027" s="195"/>
      <c r="F2027" s="193"/>
      <c r="G2027" s="193" t="s">
        <v>1694</v>
      </c>
      <c r="H2027" s="193">
        <v>44.4</v>
      </c>
      <c r="I2027" s="193">
        <v>37</v>
      </c>
      <c r="J2027" s="193">
        <v>37</v>
      </c>
      <c r="K2027" s="193">
        <v>37</v>
      </c>
      <c r="L2027" s="193">
        <v>31.45</v>
      </c>
      <c r="M2027" s="195"/>
      <c r="N2027" s="216" t="s">
        <v>35</v>
      </c>
      <c r="O2027" s="214"/>
      <c r="P2027" s="161" t="str">
        <f>VLOOKUP(C2027,'[2]1.10正式版 (更新至2024年1月)'!$C:$P,14,FALSE)</f>
        <v>002505010160000-250501016</v>
      </c>
    </row>
    <row r="2028" s="161" customFormat="1" ht="19" customHeight="1" spans="1:16">
      <c r="A2028" s="208">
        <v>2505010170000</v>
      </c>
      <c r="B2028" s="193" t="s">
        <v>3922</v>
      </c>
      <c r="C2028" s="193">
        <v>250501017</v>
      </c>
      <c r="D2028" s="194" t="s">
        <v>3922</v>
      </c>
      <c r="E2028" s="195"/>
      <c r="F2028" s="193"/>
      <c r="G2028" s="193" t="s">
        <v>1694</v>
      </c>
      <c r="H2028" s="193"/>
      <c r="I2028" s="193"/>
      <c r="J2028" s="193"/>
      <c r="K2028" s="193"/>
      <c r="L2028" s="193"/>
      <c r="M2028" s="195"/>
      <c r="N2028" s="216" t="s">
        <v>35</v>
      </c>
      <c r="O2028" s="214"/>
      <c r="P2028" s="161" t="str">
        <f>VLOOKUP(C2028,'[2]1.10正式版 (更新至2024年1月)'!$C:$P,14,FALSE)</f>
        <v>002505010170000-250501017</v>
      </c>
    </row>
    <row r="2029" s="161" customFormat="1" ht="19" customHeight="1" spans="1:16">
      <c r="A2029" s="208">
        <v>2505010180000</v>
      </c>
      <c r="B2029" s="193" t="s">
        <v>3923</v>
      </c>
      <c r="C2029" s="193">
        <v>250501018</v>
      </c>
      <c r="D2029" s="194" t="s">
        <v>3923</v>
      </c>
      <c r="E2029" s="195"/>
      <c r="F2029" s="193"/>
      <c r="G2029" s="193" t="s">
        <v>1694</v>
      </c>
      <c r="H2029" s="193">
        <v>42</v>
      </c>
      <c r="I2029" s="193">
        <v>35</v>
      </c>
      <c r="J2029" s="193">
        <v>35</v>
      </c>
      <c r="K2029" s="193">
        <v>35</v>
      </c>
      <c r="L2029" s="193">
        <v>29.75</v>
      </c>
      <c r="M2029" s="195"/>
      <c r="N2029" s="216" t="s">
        <v>35</v>
      </c>
      <c r="O2029" s="214"/>
      <c r="P2029" s="161" t="str">
        <f>VLOOKUP(C2029,'[2]1.10正式版 (更新至2024年1月)'!$C:$P,14,FALSE)</f>
        <v>002505010180000-250501018</v>
      </c>
    </row>
    <row r="2030" s="161" customFormat="1" ht="19" customHeight="1" spans="1:16">
      <c r="A2030" s="208">
        <v>2505010190000</v>
      </c>
      <c r="B2030" s="193" t="s">
        <v>3924</v>
      </c>
      <c r="C2030" s="193">
        <v>250501019</v>
      </c>
      <c r="D2030" s="194" t="s">
        <v>3924</v>
      </c>
      <c r="E2030" s="195"/>
      <c r="F2030" s="193"/>
      <c r="G2030" s="193" t="s">
        <v>1694</v>
      </c>
      <c r="H2030" s="193">
        <v>42</v>
      </c>
      <c r="I2030" s="193">
        <v>35</v>
      </c>
      <c r="J2030" s="193">
        <v>35</v>
      </c>
      <c r="K2030" s="193">
        <v>35</v>
      </c>
      <c r="L2030" s="193">
        <v>29.75</v>
      </c>
      <c r="M2030" s="195"/>
      <c r="N2030" s="216" t="s">
        <v>35</v>
      </c>
      <c r="O2030" s="214"/>
      <c r="P2030" s="161" t="str">
        <f>VLOOKUP(C2030,'[2]1.10正式版 (更新至2024年1月)'!$C:$P,14,FALSE)</f>
        <v>002505010190000-250501019</v>
      </c>
    </row>
    <row r="2031" s="161" customFormat="1" ht="19" customHeight="1" spans="1:16">
      <c r="A2031" s="208">
        <v>2505010200000</v>
      </c>
      <c r="B2031" s="193" t="s">
        <v>3925</v>
      </c>
      <c r="C2031" s="193">
        <v>250501020</v>
      </c>
      <c r="D2031" s="194" t="s">
        <v>3925</v>
      </c>
      <c r="E2031" s="195"/>
      <c r="F2031" s="193"/>
      <c r="G2031" s="193" t="s">
        <v>1694</v>
      </c>
      <c r="H2031" s="193">
        <v>42</v>
      </c>
      <c r="I2031" s="193">
        <v>35</v>
      </c>
      <c r="J2031" s="193">
        <v>35</v>
      </c>
      <c r="K2031" s="193">
        <v>35</v>
      </c>
      <c r="L2031" s="193">
        <v>29.75</v>
      </c>
      <c r="M2031" s="195"/>
      <c r="N2031" s="216" t="s">
        <v>35</v>
      </c>
      <c r="O2031" s="214"/>
      <c r="P2031" s="161" t="str">
        <f>VLOOKUP(C2031,'[2]1.10正式版 (更新至2024年1月)'!$C:$P,14,FALSE)</f>
        <v>002505010200000-250501020</v>
      </c>
    </row>
    <row r="2032" s="161" customFormat="1" ht="19" customHeight="1" spans="1:16">
      <c r="A2032" s="208">
        <v>2505010210000</v>
      </c>
      <c r="B2032" s="193" t="s">
        <v>3926</v>
      </c>
      <c r="C2032" s="193">
        <v>250501021</v>
      </c>
      <c r="D2032" s="194" t="s">
        <v>3926</v>
      </c>
      <c r="E2032" s="195"/>
      <c r="F2032" s="193"/>
      <c r="G2032" s="193" t="s">
        <v>1694</v>
      </c>
      <c r="H2032" s="193"/>
      <c r="I2032" s="193"/>
      <c r="J2032" s="193"/>
      <c r="K2032" s="193"/>
      <c r="L2032" s="193"/>
      <c r="M2032" s="195"/>
      <c r="N2032" s="216" t="s">
        <v>35</v>
      </c>
      <c r="O2032" s="214"/>
      <c r="P2032" s="161" t="str">
        <f>VLOOKUP(C2032,'[2]1.10正式版 (更新至2024年1月)'!$C:$P,14,FALSE)</f>
        <v>002505010210000-250501021</v>
      </c>
    </row>
    <row r="2033" s="161" customFormat="1" ht="19" customHeight="1" spans="1:16">
      <c r="A2033" s="208">
        <v>2505010220000</v>
      </c>
      <c r="B2033" s="193" t="s">
        <v>3927</v>
      </c>
      <c r="C2033" s="193">
        <v>250501022</v>
      </c>
      <c r="D2033" s="194" t="s">
        <v>3927</v>
      </c>
      <c r="E2033" s="195"/>
      <c r="F2033" s="193"/>
      <c r="G2033" s="193" t="s">
        <v>1694</v>
      </c>
      <c r="H2033" s="193">
        <v>36</v>
      </c>
      <c r="I2033" s="193">
        <v>30</v>
      </c>
      <c r="J2033" s="193">
        <v>30</v>
      </c>
      <c r="K2033" s="193">
        <v>30</v>
      </c>
      <c r="L2033" s="193">
        <v>25.5</v>
      </c>
      <c r="M2033" s="195"/>
      <c r="N2033" s="216" t="s">
        <v>35</v>
      </c>
      <c r="O2033" s="214"/>
      <c r="P2033" s="161" t="str">
        <f>VLOOKUP(C2033,'[2]1.10正式版 (更新至2024年1月)'!$C:$P,14,FALSE)</f>
        <v>002505010220000-250501022</v>
      </c>
    </row>
    <row r="2034" s="161" customFormat="1" ht="19" customHeight="1" spans="1:16">
      <c r="A2034" s="208">
        <v>2505010230000</v>
      </c>
      <c r="B2034" s="193" t="s">
        <v>3928</v>
      </c>
      <c r="C2034" s="193">
        <v>250501023</v>
      </c>
      <c r="D2034" s="194" t="s">
        <v>3928</v>
      </c>
      <c r="E2034" s="195"/>
      <c r="F2034" s="193"/>
      <c r="G2034" s="193" t="s">
        <v>1694</v>
      </c>
      <c r="H2034" s="193">
        <v>36</v>
      </c>
      <c r="I2034" s="193">
        <v>30</v>
      </c>
      <c r="J2034" s="193">
        <v>30</v>
      </c>
      <c r="K2034" s="193">
        <v>30</v>
      </c>
      <c r="L2034" s="193">
        <v>25.5</v>
      </c>
      <c r="M2034" s="195"/>
      <c r="N2034" s="216" t="s">
        <v>35</v>
      </c>
      <c r="O2034" s="214"/>
      <c r="P2034" s="161" t="str">
        <f>VLOOKUP(C2034,'[2]1.10正式版 (更新至2024年1月)'!$C:$P,14,FALSE)</f>
        <v>002505010230000-250501023</v>
      </c>
    </row>
    <row r="2035" s="161" customFormat="1" ht="24" customHeight="1" spans="1:16">
      <c r="A2035" s="208">
        <v>2505010240000</v>
      </c>
      <c r="B2035" s="193" t="s">
        <v>3929</v>
      </c>
      <c r="C2035" s="193">
        <v>250501024</v>
      </c>
      <c r="D2035" s="194" t="s">
        <v>3929</v>
      </c>
      <c r="E2035" s="195"/>
      <c r="F2035" s="193"/>
      <c r="G2035" s="193" t="s">
        <v>1694</v>
      </c>
      <c r="H2035" s="193">
        <v>60</v>
      </c>
      <c r="I2035" s="193">
        <v>50</v>
      </c>
      <c r="J2035" s="193">
        <v>50</v>
      </c>
      <c r="K2035" s="193">
        <v>50</v>
      </c>
      <c r="L2035" s="193">
        <v>42.5</v>
      </c>
      <c r="M2035" s="195"/>
      <c r="N2035" s="216" t="s">
        <v>35</v>
      </c>
      <c r="O2035" s="214"/>
      <c r="P2035" s="161" t="str">
        <f>VLOOKUP(C2035,'[2]1.10正式版 (更新至2024年1月)'!$C:$P,14,FALSE)</f>
        <v>002505010240000-250501024</v>
      </c>
    </row>
    <row r="2036" s="161" customFormat="1" ht="24" customHeight="1" spans="1:16">
      <c r="A2036" s="208">
        <v>2505010250000</v>
      </c>
      <c r="B2036" s="193" t="s">
        <v>3930</v>
      </c>
      <c r="C2036" s="193">
        <v>250501025</v>
      </c>
      <c r="D2036" s="194" t="s">
        <v>3930</v>
      </c>
      <c r="E2036" s="195"/>
      <c r="F2036" s="193"/>
      <c r="G2036" s="193" t="s">
        <v>1694</v>
      </c>
      <c r="H2036" s="193">
        <v>63.6</v>
      </c>
      <c r="I2036" s="193">
        <v>53</v>
      </c>
      <c r="J2036" s="193">
        <v>53</v>
      </c>
      <c r="K2036" s="193">
        <v>53</v>
      </c>
      <c r="L2036" s="193">
        <v>45.05</v>
      </c>
      <c r="M2036" s="195"/>
      <c r="N2036" s="216" t="s">
        <v>35</v>
      </c>
      <c r="O2036" s="214"/>
      <c r="P2036" s="161" t="str">
        <f>VLOOKUP(C2036,'[2]1.10正式版 (更新至2024年1月)'!$C:$P,14,FALSE)</f>
        <v>002505010250000-250501025</v>
      </c>
    </row>
    <row r="2037" s="161" customFormat="1" ht="19" customHeight="1" spans="1:16">
      <c r="A2037" s="208">
        <v>2505010260000</v>
      </c>
      <c r="B2037" s="193" t="s">
        <v>3931</v>
      </c>
      <c r="C2037" s="193">
        <v>250501026</v>
      </c>
      <c r="D2037" s="194" t="s">
        <v>3931</v>
      </c>
      <c r="E2037" s="195" t="s">
        <v>3872</v>
      </c>
      <c r="F2037" s="193"/>
      <c r="G2037" s="193" t="s">
        <v>1694</v>
      </c>
      <c r="H2037" s="193">
        <v>9.6</v>
      </c>
      <c r="I2037" s="193">
        <v>8</v>
      </c>
      <c r="J2037" s="193">
        <v>8</v>
      </c>
      <c r="K2037" s="193">
        <v>8</v>
      </c>
      <c r="L2037" s="193">
        <v>6.8</v>
      </c>
      <c r="M2037" s="195"/>
      <c r="N2037" s="216" t="s">
        <v>35</v>
      </c>
      <c r="O2037" s="214"/>
      <c r="P2037" s="161" t="str">
        <f>VLOOKUP(C2037,'[2]1.10正式版 (更新至2024年1月)'!$C:$P,14,FALSE)</f>
        <v>002505010260000-250501026</v>
      </c>
    </row>
    <row r="2038" s="161" customFormat="1" ht="19" customHeight="1" spans="1:22">
      <c r="A2038" s="208">
        <v>2505010270000</v>
      </c>
      <c r="B2038" s="193" t="s">
        <v>3932</v>
      </c>
      <c r="C2038" s="193">
        <v>250501027</v>
      </c>
      <c r="D2038" s="194" t="s">
        <v>3932</v>
      </c>
      <c r="E2038" s="195"/>
      <c r="F2038" s="193"/>
      <c r="G2038" s="193" t="s">
        <v>1694</v>
      </c>
      <c r="H2038" s="193">
        <v>55.2</v>
      </c>
      <c r="I2038" s="193">
        <v>46</v>
      </c>
      <c r="J2038" s="193">
        <v>46</v>
      </c>
      <c r="K2038" s="193">
        <v>46</v>
      </c>
      <c r="L2038" s="193">
        <v>39.1</v>
      </c>
      <c r="M2038" s="257" t="s">
        <v>3892</v>
      </c>
      <c r="N2038" s="216" t="s">
        <v>35</v>
      </c>
      <c r="O2038" s="214"/>
      <c r="P2038" s="161" t="s">
        <v>3933</v>
      </c>
      <c r="V2038" s="163"/>
    </row>
    <row r="2039" s="161" customFormat="1" ht="19" customHeight="1" spans="1:23">
      <c r="A2039" s="208" t="s">
        <v>3934</v>
      </c>
      <c r="B2039" s="193" t="s">
        <v>3932</v>
      </c>
      <c r="C2039" s="193" t="s">
        <v>3935</v>
      </c>
      <c r="D2039" s="194" t="s">
        <v>3936</v>
      </c>
      <c r="E2039" s="195"/>
      <c r="F2039" s="193"/>
      <c r="G2039" s="193" t="s">
        <v>1694</v>
      </c>
      <c r="H2039" s="199">
        <v>52</v>
      </c>
      <c r="I2039" s="192">
        <v>52</v>
      </c>
      <c r="J2039" s="192">
        <v>52</v>
      </c>
      <c r="K2039" s="192">
        <v>52</v>
      </c>
      <c r="L2039" s="192">
        <v>52</v>
      </c>
      <c r="M2039" s="193"/>
      <c r="N2039" s="233" t="s">
        <v>703</v>
      </c>
      <c r="O2039" s="226" t="s">
        <v>323</v>
      </c>
      <c r="P2039" s="161" t="s">
        <v>3937</v>
      </c>
      <c r="T2039" s="163"/>
      <c r="U2039" s="163"/>
      <c r="V2039" s="163"/>
      <c r="W2039" s="163"/>
    </row>
    <row r="2040" s="161" customFormat="1" ht="24" customHeight="1" spans="1:16">
      <c r="A2040" s="208">
        <v>2505010280000</v>
      </c>
      <c r="B2040" s="193" t="s">
        <v>3938</v>
      </c>
      <c r="C2040" s="193">
        <v>250501028</v>
      </c>
      <c r="D2040" s="194" t="s">
        <v>3938</v>
      </c>
      <c r="E2040" s="195"/>
      <c r="F2040" s="193"/>
      <c r="G2040" s="193" t="s">
        <v>3887</v>
      </c>
      <c r="H2040" s="193">
        <v>6</v>
      </c>
      <c r="I2040" s="193">
        <v>5</v>
      </c>
      <c r="J2040" s="193">
        <v>5</v>
      </c>
      <c r="K2040" s="193">
        <v>5</v>
      </c>
      <c r="L2040" s="193">
        <v>4.25</v>
      </c>
      <c r="M2040" s="195"/>
      <c r="N2040" s="216" t="s">
        <v>35</v>
      </c>
      <c r="O2040" s="214"/>
      <c r="P2040" s="161" t="str">
        <f>VLOOKUP(C2040,'[2]1.10正式版 (更新至2024年1月)'!$C:$P,14,FALSE)</f>
        <v>002505010280000-250501028</v>
      </c>
    </row>
    <row r="2041" s="161" customFormat="1" ht="24" customHeight="1" spans="1:16">
      <c r="A2041" s="208">
        <v>2505010290000</v>
      </c>
      <c r="B2041" s="193" t="s">
        <v>3939</v>
      </c>
      <c r="C2041" s="193">
        <v>250501029</v>
      </c>
      <c r="D2041" s="194" t="s">
        <v>3939</v>
      </c>
      <c r="E2041" s="195"/>
      <c r="F2041" s="193"/>
      <c r="G2041" s="193" t="s">
        <v>3887</v>
      </c>
      <c r="H2041" s="193">
        <v>30</v>
      </c>
      <c r="I2041" s="193">
        <v>25</v>
      </c>
      <c r="J2041" s="193">
        <v>25</v>
      </c>
      <c r="K2041" s="193">
        <v>25</v>
      </c>
      <c r="L2041" s="193">
        <v>21.25</v>
      </c>
      <c r="M2041" s="195"/>
      <c r="N2041" s="216" t="s">
        <v>35</v>
      </c>
      <c r="O2041" s="214"/>
      <c r="P2041" s="161" t="str">
        <f>VLOOKUP(C2041,'[2]1.10正式版 (更新至2024年1月)'!$C:$P,14,FALSE)</f>
        <v>002505010290000-250501029</v>
      </c>
    </row>
    <row r="2042" s="161" customFormat="1" ht="19" customHeight="1" spans="1:16">
      <c r="A2042" s="208">
        <v>2505010300000</v>
      </c>
      <c r="B2042" s="193" t="s">
        <v>3940</v>
      </c>
      <c r="C2042" s="193">
        <v>250501030</v>
      </c>
      <c r="D2042" s="194" t="s">
        <v>3940</v>
      </c>
      <c r="E2042" s="195" t="s">
        <v>1717</v>
      </c>
      <c r="F2042" s="193"/>
      <c r="G2042" s="193" t="s">
        <v>1694</v>
      </c>
      <c r="H2042" s="193"/>
      <c r="I2042" s="193"/>
      <c r="J2042" s="193"/>
      <c r="K2042" s="193"/>
      <c r="L2042" s="193"/>
      <c r="M2042" s="195" t="s">
        <v>2121</v>
      </c>
      <c r="N2042" s="216" t="s">
        <v>35</v>
      </c>
      <c r="O2042" s="214"/>
      <c r="P2042" s="161" t="str">
        <f>VLOOKUP(C2042,'[2]1.10正式版 (更新至2024年1月)'!$C:$P,14,FALSE)</f>
        <v>002505010300000-250501030</v>
      </c>
    </row>
    <row r="2043" s="161" customFormat="1" ht="19" customHeight="1" spans="1:16">
      <c r="A2043" s="208">
        <v>2505010300100</v>
      </c>
      <c r="B2043" s="193" t="s">
        <v>3941</v>
      </c>
      <c r="C2043" s="193" t="s">
        <v>3942</v>
      </c>
      <c r="D2043" s="194" t="s">
        <v>3943</v>
      </c>
      <c r="E2043" s="195"/>
      <c r="F2043" s="193"/>
      <c r="G2043" s="193" t="s">
        <v>1694</v>
      </c>
      <c r="H2043" s="193"/>
      <c r="I2043" s="193"/>
      <c r="J2043" s="193"/>
      <c r="K2043" s="193"/>
      <c r="L2043" s="193"/>
      <c r="M2043" s="195"/>
      <c r="N2043" s="216" t="s">
        <v>35</v>
      </c>
      <c r="O2043" s="214"/>
      <c r="P2043" s="161" t="str">
        <f>VLOOKUP(C2043,'[2]1.10正式版 (更新至2024年1月)'!$C:$P,14,FALSE)</f>
        <v>002505010300100-250501030-1</v>
      </c>
    </row>
    <row r="2044" s="161" customFormat="1" ht="19" customHeight="1" spans="1:16">
      <c r="A2044" s="208">
        <v>2505010310000</v>
      </c>
      <c r="B2044" s="193" t="s">
        <v>3944</v>
      </c>
      <c r="C2044" s="193">
        <v>250501031</v>
      </c>
      <c r="D2044" s="194" t="s">
        <v>3944</v>
      </c>
      <c r="E2044" s="195" t="s">
        <v>3292</v>
      </c>
      <c r="F2044" s="193"/>
      <c r="G2044" s="193" t="s">
        <v>1694</v>
      </c>
      <c r="H2044" s="193">
        <v>23</v>
      </c>
      <c r="I2044" s="193">
        <v>23</v>
      </c>
      <c r="J2044" s="193">
        <v>23</v>
      </c>
      <c r="K2044" s="193">
        <v>23</v>
      </c>
      <c r="L2044" s="193">
        <v>23</v>
      </c>
      <c r="M2044" s="195" t="s">
        <v>3945</v>
      </c>
      <c r="N2044" s="216" t="s">
        <v>35</v>
      </c>
      <c r="O2044" s="214"/>
      <c r="P2044" s="161" t="str">
        <f>VLOOKUP(C2044,'[2]1.10正式版 (更新至2024年1月)'!$C:$P,14,FALSE)</f>
        <v>002505010310000-250501031</v>
      </c>
    </row>
    <row r="2045" s="161" customFormat="1" ht="19" customHeight="1" spans="1:16">
      <c r="A2045" s="208">
        <v>2505010310200</v>
      </c>
      <c r="B2045" s="193" t="s">
        <v>3946</v>
      </c>
      <c r="C2045" s="193" t="s">
        <v>3947</v>
      </c>
      <c r="D2045" s="194" t="s">
        <v>3948</v>
      </c>
      <c r="E2045" s="195"/>
      <c r="F2045" s="193"/>
      <c r="G2045" s="193" t="s">
        <v>1694</v>
      </c>
      <c r="H2045" s="193">
        <v>12</v>
      </c>
      <c r="I2045" s="193">
        <v>12</v>
      </c>
      <c r="J2045" s="193">
        <v>12</v>
      </c>
      <c r="K2045" s="193">
        <v>12</v>
      </c>
      <c r="L2045" s="193">
        <v>12</v>
      </c>
      <c r="M2045" s="195"/>
      <c r="N2045" s="216" t="s">
        <v>35</v>
      </c>
      <c r="O2045" s="214"/>
      <c r="P2045" s="161" t="str">
        <f>VLOOKUP(C2045,'[2]1.10正式版 (更新至2024年1月)'!$C:$P,14,FALSE)</f>
        <v>002505010310200-250501031-1</v>
      </c>
    </row>
    <row r="2046" s="161" customFormat="1" ht="24" customHeight="1" spans="1:16">
      <c r="A2046" s="208">
        <v>2505010320000</v>
      </c>
      <c r="B2046" s="193" t="s">
        <v>3949</v>
      </c>
      <c r="C2046" s="193">
        <v>250501032</v>
      </c>
      <c r="D2046" s="194" t="s">
        <v>3949</v>
      </c>
      <c r="E2046" s="195"/>
      <c r="F2046" s="193"/>
      <c r="G2046" s="193" t="s">
        <v>3887</v>
      </c>
      <c r="H2046" s="193"/>
      <c r="I2046" s="193"/>
      <c r="J2046" s="193"/>
      <c r="K2046" s="193"/>
      <c r="L2046" s="193"/>
      <c r="M2046" s="195"/>
      <c r="N2046" s="216" t="s">
        <v>35</v>
      </c>
      <c r="O2046" s="214"/>
      <c r="P2046" s="161" t="str">
        <f>VLOOKUP(C2046,'[2]1.10正式版 (更新至2024年1月)'!$C:$P,14,FALSE)</f>
        <v>002505010320000-250501032</v>
      </c>
    </row>
    <row r="2047" s="161" customFormat="1" ht="19" customHeight="1" spans="1:16">
      <c r="A2047" s="208">
        <v>2505010330000</v>
      </c>
      <c r="B2047" s="193" t="s">
        <v>3950</v>
      </c>
      <c r="C2047" s="193">
        <v>250501033</v>
      </c>
      <c r="D2047" s="194" t="s">
        <v>3950</v>
      </c>
      <c r="E2047" s="195"/>
      <c r="F2047" s="193"/>
      <c r="G2047" s="193" t="s">
        <v>1694</v>
      </c>
      <c r="H2047" s="193">
        <v>27.6</v>
      </c>
      <c r="I2047" s="193">
        <v>23</v>
      </c>
      <c r="J2047" s="193">
        <v>23</v>
      </c>
      <c r="K2047" s="193">
        <v>23</v>
      </c>
      <c r="L2047" s="193">
        <v>19.55</v>
      </c>
      <c r="M2047" s="195" t="s">
        <v>3951</v>
      </c>
      <c r="N2047" s="216" t="s">
        <v>35</v>
      </c>
      <c r="O2047" s="214"/>
      <c r="P2047" s="161" t="str">
        <f>VLOOKUP(C2047,'[2]1.10正式版 (更新至2024年1月)'!$C:$P,14,FALSE)</f>
        <v>002505010330000-250501033</v>
      </c>
    </row>
    <row r="2048" s="161" customFormat="1" ht="19" customHeight="1" spans="1:16">
      <c r="A2048" s="208">
        <v>2505010340000</v>
      </c>
      <c r="B2048" s="193" t="s">
        <v>3952</v>
      </c>
      <c r="C2048" s="193">
        <v>250501034</v>
      </c>
      <c r="D2048" s="194" t="s">
        <v>3952</v>
      </c>
      <c r="E2048" s="195"/>
      <c r="F2048" s="193"/>
      <c r="G2048" s="193" t="s">
        <v>1694</v>
      </c>
      <c r="H2048" s="193">
        <v>84</v>
      </c>
      <c r="I2048" s="193">
        <v>70</v>
      </c>
      <c r="J2048" s="193">
        <v>70</v>
      </c>
      <c r="K2048" s="193">
        <v>70</v>
      </c>
      <c r="L2048" s="193">
        <v>59.5</v>
      </c>
      <c r="M2048" s="195"/>
      <c r="N2048" s="216" t="s">
        <v>35</v>
      </c>
      <c r="O2048" s="214"/>
      <c r="P2048" s="161" t="str">
        <f>VLOOKUP(C2048,'[2]1.10正式版 (更新至2024年1月)'!$C:$P,14,FALSE)</f>
        <v>002505010340000-250501034</v>
      </c>
    </row>
    <row r="2049" s="161" customFormat="1" ht="24" customHeight="1" spans="1:16">
      <c r="A2049" s="208">
        <v>2505010350000</v>
      </c>
      <c r="B2049" s="193" t="s">
        <v>3953</v>
      </c>
      <c r="C2049" s="193">
        <v>250501035</v>
      </c>
      <c r="D2049" s="194" t="s">
        <v>3954</v>
      </c>
      <c r="E2049" s="195" t="s">
        <v>3379</v>
      </c>
      <c r="F2049" s="193"/>
      <c r="G2049" s="193" t="s">
        <v>1694</v>
      </c>
      <c r="H2049" s="193">
        <v>20</v>
      </c>
      <c r="I2049" s="193">
        <v>20</v>
      </c>
      <c r="J2049" s="193">
        <v>20</v>
      </c>
      <c r="K2049" s="193">
        <v>20</v>
      </c>
      <c r="L2049" s="193">
        <v>20</v>
      </c>
      <c r="M2049" s="195" t="s">
        <v>3955</v>
      </c>
      <c r="N2049" s="216" t="s">
        <v>35</v>
      </c>
      <c r="O2049" s="214"/>
      <c r="P2049" s="161" t="str">
        <f>VLOOKUP(C2049,'[2]1.10正式版 (更新至2024年1月)'!$C:$P,14,FALSE)</f>
        <v>002505010350000-250501035</v>
      </c>
    </row>
    <row r="2050" s="161" customFormat="1" ht="19" customHeight="1" spans="1:16">
      <c r="A2050" s="208">
        <v>2505010350200</v>
      </c>
      <c r="B2050" s="193" t="s">
        <v>3956</v>
      </c>
      <c r="C2050" s="193" t="s">
        <v>3957</v>
      </c>
      <c r="D2050" s="194" t="s">
        <v>3958</v>
      </c>
      <c r="E2050" s="195"/>
      <c r="F2050" s="193"/>
      <c r="G2050" s="193" t="s">
        <v>1694</v>
      </c>
      <c r="H2050" s="193">
        <v>30</v>
      </c>
      <c r="I2050" s="193">
        <v>30</v>
      </c>
      <c r="J2050" s="193">
        <v>30</v>
      </c>
      <c r="K2050" s="193">
        <v>30</v>
      </c>
      <c r="L2050" s="193">
        <v>30</v>
      </c>
      <c r="M2050" s="195"/>
      <c r="N2050" s="216" t="s">
        <v>35</v>
      </c>
      <c r="O2050" s="214"/>
      <c r="P2050" s="161" t="str">
        <f>VLOOKUP(C2050,'[2]1.10正式版 (更新至2024年1月)'!$C:$P,14,FALSE)</f>
        <v>002505010350200-250501035-1</v>
      </c>
    </row>
    <row r="2051" s="161" customFormat="1" ht="19" customHeight="1" spans="1:16">
      <c r="A2051" s="208">
        <v>2505010350300</v>
      </c>
      <c r="B2051" s="193" t="s">
        <v>3959</v>
      </c>
      <c r="C2051" s="193" t="s">
        <v>3960</v>
      </c>
      <c r="D2051" s="194" t="s">
        <v>3961</v>
      </c>
      <c r="E2051" s="195"/>
      <c r="F2051" s="193"/>
      <c r="G2051" s="193" t="s">
        <v>1694</v>
      </c>
      <c r="H2051" s="193">
        <v>50</v>
      </c>
      <c r="I2051" s="193">
        <v>50</v>
      </c>
      <c r="J2051" s="193">
        <v>50</v>
      </c>
      <c r="K2051" s="193">
        <v>50</v>
      </c>
      <c r="L2051" s="193">
        <v>50</v>
      </c>
      <c r="M2051" s="195"/>
      <c r="N2051" s="216" t="s">
        <v>35</v>
      </c>
      <c r="O2051" s="214"/>
      <c r="P2051" s="161" t="str">
        <f>VLOOKUP(C2051,'[2]1.10正式版 (更新至2024年1月)'!$C:$P,14,FALSE)</f>
        <v>002505010350300-250501035-2</v>
      </c>
    </row>
    <row r="2052" s="161" customFormat="1" ht="19" customHeight="1" spans="1:16">
      <c r="A2052" s="208">
        <v>2505010360000</v>
      </c>
      <c r="B2052" s="193" t="s">
        <v>3962</v>
      </c>
      <c r="C2052" s="193">
        <v>250501036</v>
      </c>
      <c r="D2052" s="194" t="s">
        <v>3962</v>
      </c>
      <c r="E2052" s="195"/>
      <c r="F2052" s="193"/>
      <c r="G2052" s="193" t="s">
        <v>3743</v>
      </c>
      <c r="H2052" s="193"/>
      <c r="I2052" s="193"/>
      <c r="J2052" s="193"/>
      <c r="K2052" s="193"/>
      <c r="L2052" s="193"/>
      <c r="M2052" s="195"/>
      <c r="N2052" s="216" t="s">
        <v>35</v>
      </c>
      <c r="O2052" s="214"/>
      <c r="P2052" s="161" t="str">
        <f>VLOOKUP(C2052,'[2]1.10正式版 (更新至2024年1月)'!$C:$P,14,FALSE)</f>
        <v>002505010360000-250501036</v>
      </c>
    </row>
    <row r="2053" s="161" customFormat="1" ht="19" customHeight="1" spans="1:16">
      <c r="A2053" s="208">
        <v>2505010370000</v>
      </c>
      <c r="B2053" s="193" t="s">
        <v>3963</v>
      </c>
      <c r="C2053" s="193">
        <v>250501037</v>
      </c>
      <c r="D2053" s="194" t="s">
        <v>3963</v>
      </c>
      <c r="E2053" s="195"/>
      <c r="F2053" s="193"/>
      <c r="G2053" s="193" t="s">
        <v>1694</v>
      </c>
      <c r="H2053" s="193"/>
      <c r="I2053" s="193"/>
      <c r="J2053" s="193"/>
      <c r="K2053" s="193"/>
      <c r="L2053" s="193"/>
      <c r="M2053" s="195"/>
      <c r="N2053" s="216" t="s">
        <v>35</v>
      </c>
      <c r="O2053" s="214"/>
      <c r="P2053" s="161" t="str">
        <f>VLOOKUP(C2053,'[2]1.10正式版 (更新至2024年1月)'!$C:$P,14,FALSE)</f>
        <v>002505010370000-250501037</v>
      </c>
    </row>
    <row r="2054" s="161" customFormat="1" ht="19" customHeight="1" spans="1:16">
      <c r="A2054" s="208">
        <v>2505010380000</v>
      </c>
      <c r="B2054" s="193" t="s">
        <v>3964</v>
      </c>
      <c r="C2054" s="193">
        <v>250501038</v>
      </c>
      <c r="D2054" s="194" t="s">
        <v>3964</v>
      </c>
      <c r="E2054" s="195"/>
      <c r="F2054" s="193"/>
      <c r="G2054" s="193" t="s">
        <v>1694</v>
      </c>
      <c r="H2054" s="193"/>
      <c r="I2054" s="193"/>
      <c r="J2054" s="193"/>
      <c r="K2054" s="193"/>
      <c r="L2054" s="193"/>
      <c r="M2054" s="195"/>
      <c r="N2054" s="216" t="s">
        <v>28</v>
      </c>
      <c r="O2054" s="214"/>
      <c r="P2054" s="161" t="str">
        <f>VLOOKUP(C2054,'[2]1.10正式版 (更新至2024年1月)'!$C:$P,14,FALSE)</f>
        <v>002505010380000-250501038</v>
      </c>
    </row>
    <row r="2055" s="161" customFormat="1" ht="24" customHeight="1" spans="1:16">
      <c r="A2055" s="208">
        <v>2505010390000</v>
      </c>
      <c r="B2055" s="193" t="s">
        <v>3965</v>
      </c>
      <c r="C2055" s="193">
        <v>250501039</v>
      </c>
      <c r="D2055" s="194" t="s">
        <v>3965</v>
      </c>
      <c r="E2055" s="195"/>
      <c r="F2055" s="193"/>
      <c r="G2055" s="193" t="s">
        <v>1694</v>
      </c>
      <c r="H2055" s="193">
        <v>36</v>
      </c>
      <c r="I2055" s="193">
        <v>33</v>
      </c>
      <c r="J2055" s="193">
        <v>30</v>
      </c>
      <c r="K2055" s="193">
        <v>27</v>
      </c>
      <c r="L2055" s="193">
        <v>26</v>
      </c>
      <c r="M2055" s="195"/>
      <c r="N2055" s="216" t="s">
        <v>113</v>
      </c>
      <c r="O2055" s="214"/>
      <c r="P2055" s="161" t="str">
        <f>VLOOKUP(C2055,'[2]1.10正式版 (更新至2024年1月)'!$C:$P,14,FALSE)</f>
        <v>002505010390000-250501039</v>
      </c>
    </row>
    <row r="2056" s="161" customFormat="1" ht="19" customHeight="1" spans="1:16">
      <c r="A2056" s="208">
        <v>2505010400000</v>
      </c>
      <c r="B2056" s="193" t="s">
        <v>3966</v>
      </c>
      <c r="C2056" s="193">
        <v>250501040</v>
      </c>
      <c r="D2056" s="194" t="s">
        <v>3966</v>
      </c>
      <c r="E2056" s="195" t="s">
        <v>3967</v>
      </c>
      <c r="F2056" s="193"/>
      <c r="G2056" s="193" t="s">
        <v>1694</v>
      </c>
      <c r="H2056" s="193">
        <v>98</v>
      </c>
      <c r="I2056" s="193">
        <v>86</v>
      </c>
      <c r="J2056" s="193">
        <v>78</v>
      </c>
      <c r="K2056" s="193">
        <v>70</v>
      </c>
      <c r="L2056" s="193">
        <v>66</v>
      </c>
      <c r="M2056" s="195" t="s">
        <v>3968</v>
      </c>
      <c r="N2056" s="216" t="s">
        <v>113</v>
      </c>
      <c r="O2056" s="214"/>
      <c r="P2056" s="161" t="str">
        <f>VLOOKUP(C2056,'[2]1.10正式版 (更新至2024年1月)'!$C:$P,14,FALSE)</f>
        <v>002505010400000-250501040</v>
      </c>
    </row>
    <row r="2057" s="161" customFormat="1" ht="24" customHeight="1" spans="1:16">
      <c r="A2057" s="208">
        <v>2505010400000</v>
      </c>
      <c r="B2057" s="193" t="s">
        <v>3966</v>
      </c>
      <c r="C2057" s="193" t="s">
        <v>3969</v>
      </c>
      <c r="D2057" s="194" t="s">
        <v>3970</v>
      </c>
      <c r="E2057" s="195"/>
      <c r="F2057" s="193"/>
      <c r="G2057" s="193" t="s">
        <v>1694</v>
      </c>
      <c r="H2057" s="193"/>
      <c r="I2057" s="193"/>
      <c r="J2057" s="193"/>
      <c r="K2057" s="193"/>
      <c r="L2057" s="193"/>
      <c r="M2057" s="195"/>
      <c r="N2057" s="216" t="s">
        <v>113</v>
      </c>
      <c r="O2057" s="214"/>
      <c r="P2057" s="161" t="str">
        <f>VLOOKUP(C2057,'[2]1.10正式版 (更新至2024年1月)'!$C:$P,14,FALSE)</f>
        <v>002505010400000-250501040-1</v>
      </c>
    </row>
    <row r="2058" s="161" customFormat="1" ht="24" customHeight="1" spans="1:16">
      <c r="A2058" s="208">
        <v>2505010400100</v>
      </c>
      <c r="B2058" s="193" t="s">
        <v>3971</v>
      </c>
      <c r="C2058" s="193" t="s">
        <v>3972</v>
      </c>
      <c r="D2058" s="194" t="s">
        <v>3973</v>
      </c>
      <c r="E2058" s="195"/>
      <c r="F2058" s="193"/>
      <c r="G2058" s="193" t="s">
        <v>1694</v>
      </c>
      <c r="H2058" s="193"/>
      <c r="I2058" s="193"/>
      <c r="J2058" s="193"/>
      <c r="K2058" s="193"/>
      <c r="L2058" s="193"/>
      <c r="M2058" s="195"/>
      <c r="N2058" s="216" t="s">
        <v>113</v>
      </c>
      <c r="O2058" s="214"/>
      <c r="P2058" s="161" t="str">
        <f>VLOOKUP(C2058,'[2]1.10正式版 (更新至2024年1月)'!$C:$P,14,FALSE)</f>
        <v>002505010400100-250501040-2</v>
      </c>
    </row>
    <row r="2059" s="161" customFormat="1" ht="24" customHeight="1" spans="1:16">
      <c r="A2059" s="208">
        <v>2505010410000</v>
      </c>
      <c r="B2059" s="193" t="s">
        <v>3974</v>
      </c>
      <c r="C2059" s="193">
        <v>250501041</v>
      </c>
      <c r="D2059" s="194" t="s">
        <v>3974</v>
      </c>
      <c r="E2059" s="195" t="s">
        <v>3975</v>
      </c>
      <c r="F2059" s="193"/>
      <c r="G2059" s="193" t="s">
        <v>1694</v>
      </c>
      <c r="H2059" s="193"/>
      <c r="I2059" s="193"/>
      <c r="J2059" s="193"/>
      <c r="K2059" s="193"/>
      <c r="L2059" s="193"/>
      <c r="M2059" s="195"/>
      <c r="N2059" s="216" t="s">
        <v>28</v>
      </c>
      <c r="O2059" s="214"/>
      <c r="P2059" s="161" t="str">
        <f>VLOOKUP(C2059,'[2]1.10正式版 (更新至2024年1月)'!$C:$P,14,FALSE)</f>
        <v>002505010410000-250501041</v>
      </c>
    </row>
    <row r="2060" s="161" customFormat="1" ht="36" customHeight="1" spans="1:16">
      <c r="A2060" s="208">
        <v>2505010410100</v>
      </c>
      <c r="B2060" s="193" t="s">
        <v>3976</v>
      </c>
      <c r="C2060" s="193" t="s">
        <v>3977</v>
      </c>
      <c r="D2060" s="194" t="s">
        <v>3978</v>
      </c>
      <c r="E2060" s="195"/>
      <c r="F2060" s="193"/>
      <c r="G2060" s="193" t="s">
        <v>1694</v>
      </c>
      <c r="H2060" s="193"/>
      <c r="I2060" s="193"/>
      <c r="J2060" s="193"/>
      <c r="K2060" s="193"/>
      <c r="L2060" s="193"/>
      <c r="M2060" s="195"/>
      <c r="N2060" s="216" t="s">
        <v>28</v>
      </c>
      <c r="O2060" s="214"/>
      <c r="P2060" s="161" t="str">
        <f>VLOOKUP(C2060,'[2]1.10正式版 (更新至2024年1月)'!$C:$P,14,FALSE)</f>
        <v>002505010410100-250501041-1</v>
      </c>
    </row>
    <row r="2061" s="161" customFormat="1" ht="72" customHeight="1" spans="1:16">
      <c r="A2061" s="208">
        <v>512505010420000</v>
      </c>
      <c r="B2061" s="193" t="s">
        <v>3979</v>
      </c>
      <c r="C2061" s="212">
        <v>250501042</v>
      </c>
      <c r="D2061" s="194" t="s">
        <v>3980</v>
      </c>
      <c r="E2061" s="195" t="s">
        <v>3981</v>
      </c>
      <c r="F2061" s="193"/>
      <c r="G2061" s="193" t="s">
        <v>26</v>
      </c>
      <c r="H2061" s="193">
        <v>450</v>
      </c>
      <c r="I2061" s="193">
        <v>410</v>
      </c>
      <c r="J2061" s="193">
        <v>370</v>
      </c>
      <c r="K2061" s="193">
        <v>350</v>
      </c>
      <c r="L2061" s="193">
        <v>297.5</v>
      </c>
      <c r="M2061" s="195"/>
      <c r="N2061" s="216" t="s">
        <v>113</v>
      </c>
      <c r="O2061" s="214"/>
      <c r="P2061" s="161" t="str">
        <f>VLOOKUP(C2061,'[2]1.10正式版 (更新至2024年1月)'!$C:$P,14,FALSE)</f>
        <v>512505010420000-250501042</v>
      </c>
    </row>
    <row r="2062" s="161" customFormat="1" ht="19" customHeight="1" spans="1:15">
      <c r="A2062" s="208"/>
      <c r="B2062" s="187"/>
      <c r="C2062" s="207">
        <v>250502</v>
      </c>
      <c r="D2062" s="189" t="s">
        <v>3982</v>
      </c>
      <c r="E2062" s="190"/>
      <c r="F2062" s="187"/>
      <c r="G2062" s="187"/>
      <c r="H2062" s="234"/>
      <c r="I2062" s="234"/>
      <c r="J2062" s="234"/>
      <c r="K2062" s="234"/>
      <c r="L2062" s="234"/>
      <c r="M2062" s="190"/>
      <c r="N2062" s="264"/>
      <c r="O2062" s="214"/>
    </row>
    <row r="2063" s="161" customFormat="1" ht="19" customHeight="1" spans="1:16">
      <c r="A2063" s="208">
        <v>2505020010000</v>
      </c>
      <c r="B2063" s="193" t="s">
        <v>3983</v>
      </c>
      <c r="C2063" s="193">
        <v>250502001</v>
      </c>
      <c r="D2063" s="194" t="s">
        <v>3983</v>
      </c>
      <c r="E2063" s="195"/>
      <c r="F2063" s="193"/>
      <c r="G2063" s="193" t="s">
        <v>2909</v>
      </c>
      <c r="H2063" s="193">
        <v>4.8</v>
      </c>
      <c r="I2063" s="193">
        <v>4</v>
      </c>
      <c r="J2063" s="193">
        <v>4</v>
      </c>
      <c r="K2063" s="193">
        <v>4</v>
      </c>
      <c r="L2063" s="193">
        <v>3.4</v>
      </c>
      <c r="M2063" s="195"/>
      <c r="N2063" s="216" t="s">
        <v>35</v>
      </c>
      <c r="O2063" s="214"/>
      <c r="P2063" s="161" t="str">
        <f>VLOOKUP(C2063,'[2]1.10正式版 (更新至2024年1月)'!$C:$P,14,FALSE)</f>
        <v>002505020010000-250502001</v>
      </c>
    </row>
    <row r="2064" s="161" customFormat="1" ht="19" customHeight="1" spans="1:16">
      <c r="A2064" s="208">
        <v>2505020020000</v>
      </c>
      <c r="B2064" s="193" t="s">
        <v>3984</v>
      </c>
      <c r="C2064" s="193">
        <v>250502002</v>
      </c>
      <c r="D2064" s="194" t="s">
        <v>3984</v>
      </c>
      <c r="E2064" s="195"/>
      <c r="F2064" s="193"/>
      <c r="G2064" s="193" t="s">
        <v>2909</v>
      </c>
      <c r="H2064" s="193">
        <v>9.6</v>
      </c>
      <c r="I2064" s="193">
        <v>8</v>
      </c>
      <c r="J2064" s="193">
        <v>8</v>
      </c>
      <c r="K2064" s="193">
        <v>8</v>
      </c>
      <c r="L2064" s="193">
        <v>6.8</v>
      </c>
      <c r="M2064" s="195"/>
      <c r="N2064" s="216" t="s">
        <v>35</v>
      </c>
      <c r="O2064" s="214"/>
      <c r="P2064" s="161" t="str">
        <f>VLOOKUP(C2064,'[2]1.10正式版 (更新至2024年1月)'!$C:$P,14,FALSE)</f>
        <v>002505020020000-250502002</v>
      </c>
    </row>
    <row r="2065" s="161" customFormat="1" ht="19" customHeight="1" spans="1:16">
      <c r="A2065" s="208">
        <v>2505020030000</v>
      </c>
      <c r="B2065" s="193" t="s">
        <v>3985</v>
      </c>
      <c r="C2065" s="193">
        <v>250502003</v>
      </c>
      <c r="D2065" s="194" t="s">
        <v>3985</v>
      </c>
      <c r="E2065" s="195"/>
      <c r="F2065" s="193"/>
      <c r="G2065" s="193" t="s">
        <v>2909</v>
      </c>
      <c r="H2065" s="193"/>
      <c r="I2065" s="193"/>
      <c r="J2065" s="193"/>
      <c r="K2065" s="193"/>
      <c r="L2065" s="193"/>
      <c r="M2065" s="195"/>
      <c r="N2065" s="216" t="s">
        <v>35</v>
      </c>
      <c r="O2065" s="214"/>
      <c r="P2065" s="161" t="str">
        <f>VLOOKUP(C2065,'[2]1.10正式版 (更新至2024年1月)'!$C:$P,14,FALSE)</f>
        <v>002505020030000-250502003</v>
      </c>
    </row>
    <row r="2066" s="161" customFormat="1" ht="19" customHeight="1" spans="1:16">
      <c r="A2066" s="208">
        <v>2505020040000</v>
      </c>
      <c r="B2066" s="193" t="s">
        <v>3986</v>
      </c>
      <c r="C2066" s="193">
        <v>250502004</v>
      </c>
      <c r="D2066" s="194" t="s">
        <v>3986</v>
      </c>
      <c r="E2066" s="195" t="s">
        <v>1704</v>
      </c>
      <c r="F2066" s="193"/>
      <c r="G2066" s="193" t="s">
        <v>2909</v>
      </c>
      <c r="H2066" s="225">
        <v>20</v>
      </c>
      <c r="I2066" s="225">
        <v>20</v>
      </c>
      <c r="J2066" s="225">
        <v>20</v>
      </c>
      <c r="K2066" s="225">
        <v>20</v>
      </c>
      <c r="L2066" s="225">
        <v>20</v>
      </c>
      <c r="M2066" s="195"/>
      <c r="N2066" s="216" t="s">
        <v>35</v>
      </c>
      <c r="O2066" s="214"/>
      <c r="P2066" s="161" t="str">
        <f>VLOOKUP(C2066,'[2]1.10正式版 (更新至2024年1月)'!$C:$P,14,FALSE)</f>
        <v>002505020040000-250502004</v>
      </c>
    </row>
    <row r="2067" s="161" customFormat="1" ht="19" customHeight="1" spans="1:16">
      <c r="A2067" s="208">
        <v>2505020050000</v>
      </c>
      <c r="B2067" s="193" t="s">
        <v>3987</v>
      </c>
      <c r="C2067" s="193">
        <v>250502005</v>
      </c>
      <c r="D2067" s="194" t="s">
        <v>3987</v>
      </c>
      <c r="E2067" s="195"/>
      <c r="F2067" s="193"/>
      <c r="G2067" s="193" t="s">
        <v>1694</v>
      </c>
      <c r="H2067" s="193">
        <v>9.6</v>
      </c>
      <c r="I2067" s="193">
        <v>8</v>
      </c>
      <c r="J2067" s="193">
        <v>8</v>
      </c>
      <c r="K2067" s="193">
        <v>8</v>
      </c>
      <c r="L2067" s="193">
        <v>6.8</v>
      </c>
      <c r="M2067" s="195"/>
      <c r="N2067" s="216" t="s">
        <v>35</v>
      </c>
      <c r="O2067" s="214"/>
      <c r="P2067" s="161" t="str">
        <f>VLOOKUP(C2067,'[2]1.10正式版 (更新至2024年1月)'!$C:$P,14,FALSE)</f>
        <v>002505020050000-250502005</v>
      </c>
    </row>
    <row r="2068" s="161" customFormat="1" ht="19" customHeight="1" spans="1:16">
      <c r="A2068" s="208">
        <v>2505020060000</v>
      </c>
      <c r="B2068" s="193" t="s">
        <v>3988</v>
      </c>
      <c r="C2068" s="193">
        <v>250502006</v>
      </c>
      <c r="D2068" s="194" t="s">
        <v>3988</v>
      </c>
      <c r="E2068" s="195"/>
      <c r="F2068" s="193"/>
      <c r="G2068" s="193" t="s">
        <v>1694</v>
      </c>
      <c r="H2068" s="193"/>
      <c r="I2068" s="193"/>
      <c r="J2068" s="193"/>
      <c r="K2068" s="193"/>
      <c r="L2068" s="193"/>
      <c r="M2068" s="195"/>
      <c r="N2068" s="216" t="s">
        <v>35</v>
      </c>
      <c r="O2068" s="214"/>
      <c r="P2068" s="161" t="str">
        <f>VLOOKUP(C2068,'[2]1.10正式版 (更新至2024年1月)'!$C:$P,14,FALSE)</f>
        <v>002505020060000-250502006</v>
      </c>
    </row>
    <row r="2069" s="161" customFormat="1" ht="19" customHeight="1" spans="1:16">
      <c r="A2069" s="208">
        <v>2505020070000</v>
      </c>
      <c r="B2069" s="193" t="s">
        <v>3989</v>
      </c>
      <c r="C2069" s="193">
        <v>250502007</v>
      </c>
      <c r="D2069" s="194" t="s">
        <v>3989</v>
      </c>
      <c r="E2069" s="195"/>
      <c r="F2069" s="193"/>
      <c r="G2069" s="193" t="s">
        <v>2909</v>
      </c>
      <c r="H2069" s="193">
        <v>12</v>
      </c>
      <c r="I2069" s="193">
        <v>10</v>
      </c>
      <c r="J2069" s="193">
        <v>10</v>
      </c>
      <c r="K2069" s="193">
        <v>10</v>
      </c>
      <c r="L2069" s="193">
        <v>8.5</v>
      </c>
      <c r="M2069" s="195"/>
      <c r="N2069" s="216" t="s">
        <v>35</v>
      </c>
      <c r="O2069" s="214"/>
      <c r="P2069" s="161" t="str">
        <f>VLOOKUP(C2069,'[2]1.10正式版 (更新至2024年1月)'!$C:$P,14,FALSE)</f>
        <v>002505020070000-250502007</v>
      </c>
    </row>
    <row r="2070" s="161" customFormat="1" ht="24" customHeight="1" spans="1:16">
      <c r="A2070" s="208">
        <v>2505020080000</v>
      </c>
      <c r="B2070" s="193" t="s">
        <v>3990</v>
      </c>
      <c r="C2070" s="193">
        <v>250502008</v>
      </c>
      <c r="D2070" s="194" t="s">
        <v>3990</v>
      </c>
      <c r="E2070" s="195"/>
      <c r="F2070" s="193"/>
      <c r="G2070" s="193" t="s">
        <v>1694</v>
      </c>
      <c r="H2070" s="193">
        <v>16.8</v>
      </c>
      <c r="I2070" s="193">
        <v>14</v>
      </c>
      <c r="J2070" s="193">
        <v>14</v>
      </c>
      <c r="K2070" s="193">
        <v>14</v>
      </c>
      <c r="L2070" s="193">
        <v>11.9</v>
      </c>
      <c r="M2070" s="195"/>
      <c r="N2070" s="216" t="s">
        <v>35</v>
      </c>
      <c r="O2070" s="214"/>
      <c r="P2070" s="161" t="str">
        <f>VLOOKUP(C2070,'[2]1.10正式版 (更新至2024年1月)'!$C:$P,14,FALSE)</f>
        <v>002505020080000-250502008</v>
      </c>
    </row>
    <row r="2071" s="161" customFormat="1" ht="22" customHeight="1" spans="1:16">
      <c r="A2071" s="208">
        <v>2505020090000</v>
      </c>
      <c r="B2071" s="193" t="s">
        <v>3991</v>
      </c>
      <c r="C2071" s="193">
        <v>250502009</v>
      </c>
      <c r="D2071" s="194" t="s">
        <v>3991</v>
      </c>
      <c r="E2071" s="195" t="s">
        <v>3992</v>
      </c>
      <c r="F2071" s="193"/>
      <c r="G2071" s="193" t="s">
        <v>1694</v>
      </c>
      <c r="H2071" s="193"/>
      <c r="I2071" s="193"/>
      <c r="J2071" s="193"/>
      <c r="K2071" s="193"/>
      <c r="L2071" s="193"/>
      <c r="M2071" s="195" t="s">
        <v>3993</v>
      </c>
      <c r="N2071" s="216" t="s">
        <v>35</v>
      </c>
      <c r="O2071" s="214"/>
      <c r="P2071" s="161" t="str">
        <f>VLOOKUP(C2071,'[2]1.10正式版 (更新至2024年1月)'!$C:$P,14,FALSE)</f>
        <v>002505020090000-250502009</v>
      </c>
    </row>
    <row r="2072" s="161" customFormat="1" ht="24" customHeight="1" spans="1:16">
      <c r="A2072" s="208">
        <v>2505020090200</v>
      </c>
      <c r="B2072" s="193" t="s">
        <v>3994</v>
      </c>
      <c r="C2072" s="193" t="s">
        <v>3995</v>
      </c>
      <c r="D2072" s="194" t="s">
        <v>3994</v>
      </c>
      <c r="E2072" s="195"/>
      <c r="F2072" s="193"/>
      <c r="G2072" s="193" t="s">
        <v>1694</v>
      </c>
      <c r="H2072" s="193"/>
      <c r="I2072" s="193"/>
      <c r="J2072" s="193"/>
      <c r="K2072" s="193"/>
      <c r="L2072" s="193"/>
      <c r="M2072" s="195"/>
      <c r="N2072" s="216" t="s">
        <v>35</v>
      </c>
      <c r="O2072" s="214"/>
      <c r="P2072" s="161" t="str">
        <f>VLOOKUP(C2072,'[2]1.10正式版 (更新至2024年1月)'!$C:$P,14,FALSE)</f>
        <v>002505020090200-250502009-1</v>
      </c>
    </row>
    <row r="2073" s="161" customFormat="1" ht="24" customHeight="1" spans="1:16">
      <c r="A2073" s="208">
        <v>2505020090000</v>
      </c>
      <c r="B2073" s="193" t="s">
        <v>3991</v>
      </c>
      <c r="C2073" s="193" t="s">
        <v>3996</v>
      </c>
      <c r="D2073" s="194" t="s">
        <v>3997</v>
      </c>
      <c r="E2073" s="195"/>
      <c r="F2073" s="193"/>
      <c r="G2073" s="193" t="s">
        <v>1694</v>
      </c>
      <c r="H2073" s="193"/>
      <c r="I2073" s="193"/>
      <c r="J2073" s="193"/>
      <c r="K2073" s="193"/>
      <c r="L2073" s="193"/>
      <c r="M2073" s="195"/>
      <c r="N2073" s="216" t="s">
        <v>35</v>
      </c>
      <c r="O2073" s="214"/>
      <c r="P2073" s="161" t="str">
        <f>VLOOKUP(C2073,'[2]1.10正式版 (更新至2024年1月)'!$C:$P,14,FALSE)</f>
        <v>002505020090000-250502009-2</v>
      </c>
    </row>
    <row r="2074" s="161" customFormat="1" ht="24" customHeight="1" spans="1:16">
      <c r="A2074" s="208">
        <v>2505020100000</v>
      </c>
      <c r="B2074" s="193" t="s">
        <v>3998</v>
      </c>
      <c r="C2074" s="193">
        <v>250502010</v>
      </c>
      <c r="D2074" s="194" t="s">
        <v>3998</v>
      </c>
      <c r="E2074" s="195"/>
      <c r="F2074" s="193"/>
      <c r="G2074" s="193" t="s">
        <v>483</v>
      </c>
      <c r="H2074" s="193">
        <v>72</v>
      </c>
      <c r="I2074" s="193">
        <v>66</v>
      </c>
      <c r="J2074" s="193">
        <v>60</v>
      </c>
      <c r="K2074" s="193">
        <v>54</v>
      </c>
      <c r="L2074" s="193">
        <v>51</v>
      </c>
      <c r="M2074" s="195"/>
      <c r="N2074" s="216" t="s">
        <v>35</v>
      </c>
      <c r="O2074" s="214"/>
      <c r="P2074" s="161" t="str">
        <f>VLOOKUP(C2074,'[2]1.10正式版 (更新至2024年1月)'!$C:$P,14,FALSE)</f>
        <v>002505020100000-250502010</v>
      </c>
    </row>
    <row r="2075" s="161" customFormat="1" ht="20" customHeight="1" spans="1:15">
      <c r="A2075" s="208"/>
      <c r="B2075" s="187"/>
      <c r="C2075" s="207">
        <v>250503</v>
      </c>
      <c r="D2075" s="189" t="s">
        <v>3999</v>
      </c>
      <c r="E2075" s="190"/>
      <c r="F2075" s="187"/>
      <c r="G2075" s="187"/>
      <c r="H2075" s="234"/>
      <c r="I2075" s="234"/>
      <c r="J2075" s="234"/>
      <c r="K2075" s="234"/>
      <c r="L2075" s="234"/>
      <c r="M2075" s="190"/>
      <c r="N2075" s="264"/>
      <c r="O2075" s="214"/>
    </row>
    <row r="2076" s="161" customFormat="1" ht="19" customHeight="1" spans="1:16">
      <c r="A2076" s="208">
        <v>2505030010000</v>
      </c>
      <c r="B2076" s="193" t="s">
        <v>4000</v>
      </c>
      <c r="C2076" s="193">
        <v>250503001</v>
      </c>
      <c r="D2076" s="194" t="s">
        <v>4000</v>
      </c>
      <c r="E2076" s="195"/>
      <c r="F2076" s="193"/>
      <c r="G2076" s="193" t="s">
        <v>1694</v>
      </c>
      <c r="H2076" s="193"/>
      <c r="I2076" s="193"/>
      <c r="J2076" s="193"/>
      <c r="K2076" s="193"/>
      <c r="L2076" s="193"/>
      <c r="M2076" s="195"/>
      <c r="N2076" s="216" t="s">
        <v>35</v>
      </c>
      <c r="O2076" s="214"/>
      <c r="P2076" s="161" t="str">
        <f>VLOOKUP(C2076,'[2]1.10正式版 (更新至2024年1月)'!$C:$P,14,FALSE)</f>
        <v>002505030010000-250503001</v>
      </c>
    </row>
    <row r="2077" s="161" customFormat="1" ht="19" customHeight="1" spans="1:16">
      <c r="A2077" s="208">
        <v>2505030020000</v>
      </c>
      <c r="B2077" s="193" t="s">
        <v>4001</v>
      </c>
      <c r="C2077" s="193">
        <v>250503002</v>
      </c>
      <c r="D2077" s="194" t="s">
        <v>4001</v>
      </c>
      <c r="E2077" s="195"/>
      <c r="F2077" s="193"/>
      <c r="G2077" s="193" t="s">
        <v>1694</v>
      </c>
      <c r="H2077" s="193"/>
      <c r="I2077" s="193"/>
      <c r="J2077" s="193"/>
      <c r="K2077" s="193"/>
      <c r="L2077" s="193"/>
      <c r="M2077" s="195"/>
      <c r="N2077" s="216" t="s">
        <v>35</v>
      </c>
      <c r="O2077" s="214"/>
      <c r="P2077" s="161" t="str">
        <f>VLOOKUP(C2077,'[2]1.10正式版 (更新至2024年1月)'!$C:$P,14,FALSE)</f>
        <v>002505030020000-250503002</v>
      </c>
    </row>
    <row r="2078" s="161" customFormat="1" ht="24" customHeight="1" spans="1:16">
      <c r="A2078" s="208">
        <v>2505030030000</v>
      </c>
      <c r="B2078" s="193" t="s">
        <v>4002</v>
      </c>
      <c r="C2078" s="193">
        <v>250503003</v>
      </c>
      <c r="D2078" s="194" t="s">
        <v>4002</v>
      </c>
      <c r="E2078" s="195"/>
      <c r="F2078" s="193"/>
      <c r="G2078" s="193" t="s">
        <v>1694</v>
      </c>
      <c r="H2078" s="193"/>
      <c r="I2078" s="193"/>
      <c r="J2078" s="193"/>
      <c r="K2078" s="193"/>
      <c r="L2078" s="193"/>
      <c r="M2078" s="195"/>
      <c r="N2078" s="216" t="s">
        <v>35</v>
      </c>
      <c r="O2078" s="214"/>
      <c r="P2078" s="161" t="str">
        <f>VLOOKUP(C2078,'[2]1.10正式版 (更新至2024年1月)'!$C:$P,14,FALSE)</f>
        <v>002505030030000-250503003</v>
      </c>
    </row>
    <row r="2079" s="161" customFormat="1" ht="19" customHeight="1" spans="1:16">
      <c r="A2079" s="208">
        <v>2505030040000</v>
      </c>
      <c r="B2079" s="193" t="s">
        <v>4003</v>
      </c>
      <c r="C2079" s="193">
        <v>250503004</v>
      </c>
      <c r="D2079" s="194" t="s">
        <v>4003</v>
      </c>
      <c r="E2079" s="195" t="s">
        <v>4004</v>
      </c>
      <c r="F2079" s="193"/>
      <c r="G2079" s="193" t="s">
        <v>1694</v>
      </c>
      <c r="H2079" s="193">
        <v>20.4</v>
      </c>
      <c r="I2079" s="193">
        <v>17</v>
      </c>
      <c r="J2079" s="193">
        <v>17</v>
      </c>
      <c r="K2079" s="193">
        <v>17</v>
      </c>
      <c r="L2079" s="193">
        <v>14.45</v>
      </c>
      <c r="M2079" s="195"/>
      <c r="N2079" s="216" t="s">
        <v>35</v>
      </c>
      <c r="O2079" s="214"/>
      <c r="P2079" s="161" t="str">
        <f>VLOOKUP(C2079,'[2]1.10正式版 (更新至2024年1月)'!$C:$P,14,FALSE)</f>
        <v>002505030040000-250503004</v>
      </c>
    </row>
    <row r="2080" s="161" customFormat="1" ht="19" customHeight="1" spans="1:16">
      <c r="A2080" s="208">
        <v>2505030050000</v>
      </c>
      <c r="B2080" s="193" t="s">
        <v>4005</v>
      </c>
      <c r="C2080" s="193">
        <v>250503005</v>
      </c>
      <c r="D2080" s="194" t="s">
        <v>4005</v>
      </c>
      <c r="E2080" s="195"/>
      <c r="F2080" s="193"/>
      <c r="G2080" s="193" t="s">
        <v>1694</v>
      </c>
      <c r="H2080" s="193"/>
      <c r="I2080" s="193"/>
      <c r="J2080" s="193"/>
      <c r="K2080" s="193"/>
      <c r="L2080" s="193"/>
      <c r="M2080" s="195"/>
      <c r="N2080" s="216" t="s">
        <v>35</v>
      </c>
      <c r="O2080" s="214"/>
      <c r="P2080" s="161" t="str">
        <f>VLOOKUP(C2080,'[2]1.10正式版 (更新至2024年1月)'!$C:$P,14,FALSE)</f>
        <v>002505030050000-250503005</v>
      </c>
    </row>
    <row r="2081" s="161" customFormat="1" ht="93" customHeight="1" spans="1:16">
      <c r="A2081" s="208">
        <v>2505030060000</v>
      </c>
      <c r="B2081" s="193" t="s">
        <v>4006</v>
      </c>
      <c r="C2081" s="193">
        <v>250503006</v>
      </c>
      <c r="D2081" s="194" t="s">
        <v>4007</v>
      </c>
      <c r="E2081" s="195" t="s">
        <v>4008</v>
      </c>
      <c r="F2081" s="193"/>
      <c r="G2081" s="193" t="s">
        <v>26</v>
      </c>
      <c r="H2081" s="193">
        <v>27</v>
      </c>
      <c r="I2081" s="193">
        <v>24</v>
      </c>
      <c r="J2081" s="193">
        <v>22</v>
      </c>
      <c r="K2081" s="193">
        <v>20</v>
      </c>
      <c r="L2081" s="193">
        <v>17</v>
      </c>
      <c r="M2081" s="195" t="s">
        <v>4009</v>
      </c>
      <c r="N2081" s="216" t="s">
        <v>35</v>
      </c>
      <c r="O2081" s="214"/>
      <c r="P2081" s="161" t="str">
        <f>VLOOKUP(C2081,'[2]1.10正式版 (更新至2024年1月)'!$C:$P,14,FALSE)</f>
        <v>002505030060000-250503006</v>
      </c>
    </row>
    <row r="2082" s="161" customFormat="1" ht="19" customHeight="1" spans="1:16">
      <c r="A2082" s="208">
        <v>2505030060000</v>
      </c>
      <c r="B2082" s="193" t="s">
        <v>4006</v>
      </c>
      <c r="C2082" s="193" t="s">
        <v>4010</v>
      </c>
      <c r="D2082" s="194" t="s">
        <v>4011</v>
      </c>
      <c r="E2082" s="195"/>
      <c r="F2082" s="193"/>
      <c r="G2082" s="193" t="s">
        <v>26</v>
      </c>
      <c r="H2082" s="193"/>
      <c r="I2082" s="193"/>
      <c r="J2082" s="193"/>
      <c r="K2082" s="193"/>
      <c r="L2082" s="193"/>
      <c r="M2082" s="195"/>
      <c r="N2082" s="216" t="s">
        <v>35</v>
      </c>
      <c r="O2082" s="214"/>
      <c r="P2082" s="161" t="str">
        <f>VLOOKUP(C2082,'[2]1.10正式版 (更新至2024年1月)'!$C:$P,14,FALSE)</f>
        <v>002505030060000-250503006-1</v>
      </c>
    </row>
    <row r="2083" s="161" customFormat="1" ht="19" customHeight="1" spans="1:16">
      <c r="A2083" s="208">
        <v>2505030070000</v>
      </c>
      <c r="B2083" s="193" t="s">
        <v>4012</v>
      </c>
      <c r="C2083" s="193">
        <v>250503007</v>
      </c>
      <c r="D2083" s="194" t="s">
        <v>4012</v>
      </c>
      <c r="E2083" s="195"/>
      <c r="F2083" s="193"/>
      <c r="G2083" s="193" t="s">
        <v>1694</v>
      </c>
      <c r="H2083" s="193">
        <v>16.8</v>
      </c>
      <c r="I2083" s="193">
        <v>14</v>
      </c>
      <c r="J2083" s="193">
        <v>14</v>
      </c>
      <c r="K2083" s="193">
        <v>14</v>
      </c>
      <c r="L2083" s="193">
        <v>11.9</v>
      </c>
      <c r="M2083" s="195"/>
      <c r="N2083" s="216" t="s">
        <v>35</v>
      </c>
      <c r="O2083" s="214"/>
      <c r="P2083" s="161" t="str">
        <f>VLOOKUP(C2083,'[2]1.10正式版 (更新至2024年1月)'!$C:$P,14,FALSE)</f>
        <v>002505030070000-250503007</v>
      </c>
    </row>
    <row r="2084" s="161" customFormat="1" ht="19" customHeight="1" spans="1:16">
      <c r="A2084" s="208">
        <v>2505030080000</v>
      </c>
      <c r="B2084" s="193" t="s">
        <v>4013</v>
      </c>
      <c r="C2084" s="193">
        <v>250503008</v>
      </c>
      <c r="D2084" s="194" t="s">
        <v>4013</v>
      </c>
      <c r="E2084" s="195"/>
      <c r="F2084" s="193"/>
      <c r="G2084" s="193" t="s">
        <v>1694</v>
      </c>
      <c r="H2084" s="193">
        <v>16.8</v>
      </c>
      <c r="I2084" s="193">
        <v>14</v>
      </c>
      <c r="J2084" s="193">
        <v>14</v>
      </c>
      <c r="K2084" s="193">
        <v>14</v>
      </c>
      <c r="L2084" s="193">
        <v>11.9</v>
      </c>
      <c r="M2084" s="195"/>
      <c r="N2084" s="216" t="s">
        <v>35</v>
      </c>
      <c r="O2084" s="214"/>
      <c r="P2084" s="161" t="str">
        <f>VLOOKUP(C2084,'[2]1.10正式版 (更新至2024年1月)'!$C:$P,14,FALSE)</f>
        <v>002505030080000-250503008</v>
      </c>
    </row>
    <row r="2085" s="161" customFormat="1" ht="19" customHeight="1" spans="1:16">
      <c r="A2085" s="208">
        <v>2505030090000</v>
      </c>
      <c r="B2085" s="193" t="s">
        <v>4014</v>
      </c>
      <c r="C2085" s="193">
        <v>250503009</v>
      </c>
      <c r="D2085" s="194" t="s">
        <v>4015</v>
      </c>
      <c r="E2085" s="195"/>
      <c r="F2085" s="193"/>
      <c r="G2085" s="193" t="s">
        <v>1694</v>
      </c>
      <c r="H2085" s="193">
        <v>20</v>
      </c>
      <c r="I2085" s="193">
        <v>18</v>
      </c>
      <c r="J2085" s="193">
        <v>16</v>
      </c>
      <c r="K2085" s="193">
        <v>14</v>
      </c>
      <c r="L2085" s="193">
        <v>11.9</v>
      </c>
      <c r="M2085" s="195"/>
      <c r="N2085" s="216" t="s">
        <v>35</v>
      </c>
      <c r="O2085" s="214"/>
      <c r="P2085" s="161" t="str">
        <f>VLOOKUP(C2085,'[2]1.10正式版 (更新至2024年1月)'!$C:$P,14,FALSE)</f>
        <v>002505030090000-250503009</v>
      </c>
    </row>
    <row r="2086" s="161" customFormat="1" ht="19" customHeight="1" spans="1:16">
      <c r="A2086" s="208">
        <v>2505030100000</v>
      </c>
      <c r="B2086" s="193" t="s">
        <v>4016</v>
      </c>
      <c r="C2086" s="193">
        <v>250503010</v>
      </c>
      <c r="D2086" s="194" t="s">
        <v>4016</v>
      </c>
      <c r="E2086" s="195" t="s">
        <v>4017</v>
      </c>
      <c r="F2086" s="193"/>
      <c r="G2086" s="193" t="s">
        <v>4018</v>
      </c>
      <c r="H2086" s="193">
        <v>39</v>
      </c>
      <c r="I2086" s="193">
        <v>35</v>
      </c>
      <c r="J2086" s="193">
        <v>32</v>
      </c>
      <c r="K2086" s="193">
        <v>30</v>
      </c>
      <c r="L2086" s="193">
        <v>25.5</v>
      </c>
      <c r="M2086" s="195"/>
      <c r="N2086" s="216" t="s">
        <v>35</v>
      </c>
      <c r="O2086" s="214"/>
      <c r="P2086" s="161" t="str">
        <f>VLOOKUP(C2086,'[2]1.10正式版 (更新至2024年1月)'!$C:$P,14,FALSE)</f>
        <v>002505030100000-250503010</v>
      </c>
    </row>
    <row r="2087" s="161" customFormat="1" ht="24" customHeight="1" spans="1:16">
      <c r="A2087" s="208">
        <v>2505030100100</v>
      </c>
      <c r="B2087" s="193" t="s">
        <v>4019</v>
      </c>
      <c r="C2087" s="193" t="s">
        <v>4020</v>
      </c>
      <c r="D2087" s="194" t="s">
        <v>4021</v>
      </c>
      <c r="E2087" s="195"/>
      <c r="F2087" s="193"/>
      <c r="G2087" s="193" t="s">
        <v>4018</v>
      </c>
      <c r="H2087" s="193">
        <v>39</v>
      </c>
      <c r="I2087" s="193">
        <v>35</v>
      </c>
      <c r="J2087" s="193">
        <v>32</v>
      </c>
      <c r="K2087" s="193">
        <v>30</v>
      </c>
      <c r="L2087" s="193">
        <v>25.5</v>
      </c>
      <c r="M2087" s="195"/>
      <c r="N2087" s="216" t="s">
        <v>35</v>
      </c>
      <c r="O2087" s="214"/>
      <c r="P2087" s="161" t="str">
        <f>VLOOKUP(C2087,'[2]1.10正式版 (更新至2024年1月)'!$C:$P,14,FALSE)</f>
        <v>002505030100100-250503010-1</v>
      </c>
    </row>
    <row r="2088" s="161" customFormat="1" ht="24" customHeight="1" spans="1:16">
      <c r="A2088" s="208">
        <v>2505030100200</v>
      </c>
      <c r="B2088" s="193" t="s">
        <v>4022</v>
      </c>
      <c r="C2088" s="193" t="s">
        <v>4023</v>
      </c>
      <c r="D2088" s="194" t="s">
        <v>4024</v>
      </c>
      <c r="E2088" s="195"/>
      <c r="F2088" s="193"/>
      <c r="G2088" s="193" t="s">
        <v>4018</v>
      </c>
      <c r="H2088" s="193">
        <v>39</v>
      </c>
      <c r="I2088" s="193">
        <v>35</v>
      </c>
      <c r="J2088" s="193">
        <v>32</v>
      </c>
      <c r="K2088" s="193">
        <v>30</v>
      </c>
      <c r="L2088" s="193">
        <v>25.5</v>
      </c>
      <c r="M2088" s="195"/>
      <c r="N2088" s="216" t="s">
        <v>35</v>
      </c>
      <c r="O2088" s="214"/>
      <c r="P2088" s="161" t="str">
        <f>VLOOKUP(C2088,'[2]1.10正式版 (更新至2024年1月)'!$C:$P,14,FALSE)</f>
        <v>002505030100200-250503010-2</v>
      </c>
    </row>
    <row r="2089" s="161" customFormat="1" ht="24" customHeight="1" spans="1:16">
      <c r="A2089" s="208">
        <v>2505030100300</v>
      </c>
      <c r="B2089" s="193" t="s">
        <v>4025</v>
      </c>
      <c r="C2089" s="193" t="s">
        <v>4026</v>
      </c>
      <c r="D2089" s="194" t="s">
        <v>4027</v>
      </c>
      <c r="E2089" s="195"/>
      <c r="F2089" s="193"/>
      <c r="G2089" s="193" t="s">
        <v>4018</v>
      </c>
      <c r="H2089" s="193">
        <v>39</v>
      </c>
      <c r="I2089" s="193">
        <v>35</v>
      </c>
      <c r="J2089" s="193">
        <v>32</v>
      </c>
      <c r="K2089" s="193">
        <v>30</v>
      </c>
      <c r="L2089" s="193">
        <v>25.5</v>
      </c>
      <c r="M2089" s="195"/>
      <c r="N2089" s="216" t="s">
        <v>35</v>
      </c>
      <c r="O2089" s="214"/>
      <c r="P2089" s="161" t="str">
        <f>VLOOKUP(C2089,'[2]1.10正式版 (更新至2024年1月)'!$C:$P,14,FALSE)</f>
        <v>002505030100300-250503010-3</v>
      </c>
    </row>
    <row r="2090" s="161" customFormat="1" ht="19" customHeight="1" spans="1:16">
      <c r="A2090" s="208">
        <v>2505030110000</v>
      </c>
      <c r="B2090" s="193" t="s">
        <v>4028</v>
      </c>
      <c r="C2090" s="193">
        <v>250503011</v>
      </c>
      <c r="D2090" s="194" t="s">
        <v>4028</v>
      </c>
      <c r="E2090" s="195"/>
      <c r="F2090" s="193"/>
      <c r="G2090" s="193" t="s">
        <v>1694</v>
      </c>
      <c r="H2090" s="193"/>
      <c r="I2090" s="193"/>
      <c r="J2090" s="193"/>
      <c r="K2090" s="193"/>
      <c r="L2090" s="193"/>
      <c r="M2090" s="195"/>
      <c r="N2090" s="216" t="s">
        <v>35</v>
      </c>
      <c r="O2090" s="214"/>
      <c r="P2090" s="161" t="str">
        <f>VLOOKUP(C2090,'[2]1.10正式版 (更新至2024年1月)'!$C:$P,14,FALSE)</f>
        <v>002505030110000-250503011</v>
      </c>
    </row>
    <row r="2091" s="161" customFormat="1" ht="24" customHeight="1" spans="1:16">
      <c r="A2091" s="208">
        <v>2505030120000</v>
      </c>
      <c r="B2091" s="193" t="s">
        <v>4029</v>
      </c>
      <c r="C2091" s="193">
        <v>250503012</v>
      </c>
      <c r="D2091" s="194" t="s">
        <v>4029</v>
      </c>
      <c r="E2091" s="195"/>
      <c r="F2091" s="193"/>
      <c r="G2091" s="193" t="s">
        <v>1694</v>
      </c>
      <c r="H2091" s="193">
        <v>48</v>
      </c>
      <c r="I2091" s="193">
        <v>42</v>
      </c>
      <c r="J2091" s="193">
        <v>40</v>
      </c>
      <c r="K2091" s="193">
        <v>38</v>
      </c>
      <c r="L2091" s="193">
        <v>32.3</v>
      </c>
      <c r="M2091" s="195"/>
      <c r="N2091" s="216" t="s">
        <v>28</v>
      </c>
      <c r="O2091" s="214"/>
      <c r="P2091" s="161" t="str">
        <f>VLOOKUP(C2091,'[2]1.10正式版 (更新至2024年1月)'!$C:$P,14,FALSE)</f>
        <v>002505030120000-250503012</v>
      </c>
    </row>
    <row r="2092" s="161" customFormat="1" ht="96" customHeight="1" spans="1:16">
      <c r="A2092" s="208">
        <v>512505010430000</v>
      </c>
      <c r="B2092" s="193" t="s">
        <v>4030</v>
      </c>
      <c r="C2092" s="212">
        <v>250503013</v>
      </c>
      <c r="D2092" s="194" t="s">
        <v>4030</v>
      </c>
      <c r="E2092" s="195" t="s">
        <v>4031</v>
      </c>
      <c r="F2092" s="193"/>
      <c r="G2092" s="193" t="s">
        <v>26</v>
      </c>
      <c r="H2092" s="193">
        <v>450</v>
      </c>
      <c r="I2092" s="193">
        <v>400</v>
      </c>
      <c r="J2092" s="193">
        <v>350</v>
      </c>
      <c r="K2092" s="193">
        <v>300</v>
      </c>
      <c r="L2092" s="193">
        <v>255</v>
      </c>
      <c r="M2092" s="195" t="s">
        <v>4032</v>
      </c>
      <c r="N2092" s="216" t="s">
        <v>28</v>
      </c>
      <c r="O2092" s="214"/>
      <c r="P2092" s="161" t="str">
        <f>VLOOKUP(C2092,'[2]1.10正式版 (更新至2024年1月)'!$C:$P,14,FALSE)</f>
        <v>512505010430000-250503013</v>
      </c>
    </row>
    <row r="2093" s="161" customFormat="1" ht="36" customHeight="1" spans="1:16">
      <c r="A2093" s="208">
        <v>512505010430000</v>
      </c>
      <c r="B2093" s="193" t="s">
        <v>4030</v>
      </c>
      <c r="C2093" s="212" t="s">
        <v>4033</v>
      </c>
      <c r="D2093" s="194" t="s">
        <v>4034</v>
      </c>
      <c r="E2093" s="195"/>
      <c r="F2093" s="193"/>
      <c r="G2093" s="193" t="s">
        <v>26</v>
      </c>
      <c r="H2093" s="193">
        <v>300</v>
      </c>
      <c r="I2093" s="193">
        <v>300</v>
      </c>
      <c r="J2093" s="193">
        <v>300</v>
      </c>
      <c r="K2093" s="193">
        <v>300</v>
      </c>
      <c r="L2093" s="193">
        <v>300</v>
      </c>
      <c r="M2093" s="195"/>
      <c r="N2093" s="216" t="s">
        <v>28</v>
      </c>
      <c r="O2093" s="214"/>
      <c r="P2093" s="161" t="str">
        <f>VLOOKUP(C2093,'[2]1.10正式版 (更新至2024年1月)'!$C:$P,14,FALSE)</f>
        <v>512505010430000-250503013-1</v>
      </c>
    </row>
    <row r="2094" s="161" customFormat="1" ht="48" customHeight="1" spans="1:16">
      <c r="A2094" s="208">
        <v>512504021230000</v>
      </c>
      <c r="B2094" s="193" t="s">
        <v>4035</v>
      </c>
      <c r="C2094" s="212">
        <v>250503016</v>
      </c>
      <c r="D2094" s="194" t="s">
        <v>4035</v>
      </c>
      <c r="E2094" s="195" t="s">
        <v>2403</v>
      </c>
      <c r="F2094" s="193"/>
      <c r="G2094" s="193" t="s">
        <v>26</v>
      </c>
      <c r="H2094" s="193">
        <v>50</v>
      </c>
      <c r="I2094" s="193">
        <v>45</v>
      </c>
      <c r="J2094" s="193">
        <v>40</v>
      </c>
      <c r="K2094" s="193">
        <v>35</v>
      </c>
      <c r="L2094" s="193">
        <v>29.75</v>
      </c>
      <c r="M2094" s="195"/>
      <c r="N2094" s="216" t="s">
        <v>35</v>
      </c>
      <c r="O2094" s="214"/>
      <c r="P2094" s="161" t="str">
        <f>VLOOKUP(C2094,'[2]1.10正式版 (更新至2024年1月)'!$C:$P,14,FALSE)</f>
        <v>512504021230000-250503016</v>
      </c>
    </row>
    <row r="2095" s="161" customFormat="1" ht="48" customHeight="1" spans="1:16">
      <c r="A2095" s="208">
        <v>2503100620000</v>
      </c>
      <c r="B2095" s="193" t="s">
        <v>4036</v>
      </c>
      <c r="C2095" s="212">
        <v>250503017</v>
      </c>
      <c r="D2095" s="194" t="s">
        <v>4036</v>
      </c>
      <c r="E2095" s="195" t="s">
        <v>2403</v>
      </c>
      <c r="F2095" s="193"/>
      <c r="G2095" s="193" t="s">
        <v>26</v>
      </c>
      <c r="H2095" s="193">
        <v>80</v>
      </c>
      <c r="I2095" s="193">
        <v>75</v>
      </c>
      <c r="J2095" s="193">
        <v>70</v>
      </c>
      <c r="K2095" s="193">
        <v>65</v>
      </c>
      <c r="L2095" s="193">
        <v>55.25</v>
      </c>
      <c r="M2095" s="195"/>
      <c r="N2095" s="216" t="s">
        <v>28</v>
      </c>
      <c r="O2095" s="214"/>
      <c r="P2095" s="161" t="str">
        <f>VLOOKUP(C2095,'[2]1.10正式版 (更新至2024年1月)'!$C:$P,14,FALSE)</f>
        <v>002503100620000-250503017</v>
      </c>
    </row>
    <row r="2096" s="161" customFormat="1" ht="48" customHeight="1" spans="1:16">
      <c r="A2096" s="208">
        <v>2503110050000</v>
      </c>
      <c r="B2096" s="193" t="s">
        <v>3154</v>
      </c>
      <c r="C2096" s="212">
        <v>250503018</v>
      </c>
      <c r="D2096" s="194" t="s">
        <v>4037</v>
      </c>
      <c r="E2096" s="195" t="s">
        <v>4038</v>
      </c>
      <c r="F2096" s="193"/>
      <c r="G2096" s="193" t="s">
        <v>26</v>
      </c>
      <c r="H2096" s="193">
        <v>100</v>
      </c>
      <c r="I2096" s="193">
        <v>90</v>
      </c>
      <c r="J2096" s="193">
        <v>80</v>
      </c>
      <c r="K2096" s="193">
        <v>70</v>
      </c>
      <c r="L2096" s="193">
        <v>59.5</v>
      </c>
      <c r="M2096" s="195"/>
      <c r="N2096" s="216" t="s">
        <v>28</v>
      </c>
      <c r="O2096" s="214"/>
      <c r="P2096" s="161" t="str">
        <f>VLOOKUP(C2096,'[2]1.10正式版 (更新至2024年1月)'!$C:$P,14,FALSE)</f>
        <v>002503110050000-250503018</v>
      </c>
    </row>
    <row r="2097" s="161" customFormat="1" ht="72" customHeight="1" spans="1:16">
      <c r="A2097" s="208">
        <v>512505030270000</v>
      </c>
      <c r="B2097" s="193" t="s">
        <v>4039</v>
      </c>
      <c r="C2097" s="212">
        <v>250503019</v>
      </c>
      <c r="D2097" s="194" t="s">
        <v>4039</v>
      </c>
      <c r="E2097" s="195" t="s">
        <v>4040</v>
      </c>
      <c r="F2097" s="193"/>
      <c r="G2097" s="193" t="s">
        <v>26</v>
      </c>
      <c r="H2097" s="193">
        <v>480</v>
      </c>
      <c r="I2097" s="193">
        <v>440</v>
      </c>
      <c r="J2097" s="193">
        <v>400</v>
      </c>
      <c r="K2097" s="193">
        <v>380</v>
      </c>
      <c r="L2097" s="193">
        <v>323</v>
      </c>
      <c r="M2097" s="195"/>
      <c r="N2097" s="216" t="s">
        <v>28</v>
      </c>
      <c r="O2097" s="214"/>
      <c r="P2097" s="161" t="str">
        <f>VLOOKUP(C2097,'[2]1.10正式版 (更新至2024年1月)'!$C:$P,14,FALSE)</f>
        <v>512505030270000-250503019</v>
      </c>
    </row>
    <row r="2098" s="161" customFormat="1" ht="72" customHeight="1" spans="1:16">
      <c r="A2098" s="208">
        <v>512505020110000</v>
      </c>
      <c r="B2098" s="193" t="s">
        <v>4041</v>
      </c>
      <c r="C2098" s="212">
        <v>250503020</v>
      </c>
      <c r="D2098" s="194" t="s">
        <v>4041</v>
      </c>
      <c r="E2098" s="195" t="s">
        <v>4040</v>
      </c>
      <c r="F2098" s="193"/>
      <c r="G2098" s="193" t="s">
        <v>26</v>
      </c>
      <c r="H2098" s="193">
        <v>800</v>
      </c>
      <c r="I2098" s="193">
        <v>720</v>
      </c>
      <c r="J2098" s="193">
        <v>670</v>
      </c>
      <c r="K2098" s="193">
        <v>640</v>
      </c>
      <c r="L2098" s="193">
        <v>544</v>
      </c>
      <c r="M2098" s="195"/>
      <c r="N2098" s="216" t="s">
        <v>28</v>
      </c>
      <c r="O2098" s="214"/>
      <c r="P2098" s="161" t="str">
        <f>VLOOKUP(C2098,'[2]1.10正式版 (更新至2024年1月)'!$C:$P,14,FALSE)</f>
        <v>512505020110000-250503020</v>
      </c>
    </row>
    <row r="2099" s="161" customFormat="1" ht="92" customHeight="1" spans="1:16">
      <c r="A2099" s="208">
        <v>512505030210000</v>
      </c>
      <c r="B2099" s="193" t="s">
        <v>4042</v>
      </c>
      <c r="C2099" s="193">
        <v>250503021</v>
      </c>
      <c r="D2099" s="194" t="s">
        <v>4042</v>
      </c>
      <c r="E2099" s="195" t="s">
        <v>4043</v>
      </c>
      <c r="F2099" s="193"/>
      <c r="G2099" s="193" t="s">
        <v>26</v>
      </c>
      <c r="H2099" s="193"/>
      <c r="I2099" s="193"/>
      <c r="J2099" s="193"/>
      <c r="K2099" s="193"/>
      <c r="L2099" s="193"/>
      <c r="M2099" s="195"/>
      <c r="N2099" s="216" t="s">
        <v>28</v>
      </c>
      <c r="O2099" s="214"/>
      <c r="P2099" s="161" t="str">
        <f>VLOOKUP(C2099,'[2]1.10正式版 (更新至2024年1月)'!$C:$P,14,FALSE)</f>
        <v>512505030210000-250503021</v>
      </c>
    </row>
    <row r="2100" s="161" customFormat="1" ht="19" customHeight="1" spans="1:15">
      <c r="A2100" s="208"/>
      <c r="B2100" s="187"/>
      <c r="C2100" s="207">
        <v>2506</v>
      </c>
      <c r="D2100" s="189" t="s">
        <v>4044</v>
      </c>
      <c r="E2100" s="190"/>
      <c r="F2100" s="187"/>
      <c r="G2100" s="187"/>
      <c r="H2100" s="234"/>
      <c r="I2100" s="234"/>
      <c r="J2100" s="234"/>
      <c r="K2100" s="234"/>
      <c r="L2100" s="234"/>
      <c r="M2100" s="190"/>
      <c r="N2100" s="264"/>
      <c r="O2100" s="214"/>
    </row>
    <row r="2101" s="161" customFormat="1" ht="19" customHeight="1" spans="1:15">
      <c r="A2101" s="208"/>
      <c r="B2101" s="187"/>
      <c r="C2101" s="207">
        <v>250601</v>
      </c>
      <c r="D2101" s="189" t="s">
        <v>4045</v>
      </c>
      <c r="E2101" s="190"/>
      <c r="F2101" s="187"/>
      <c r="G2101" s="187"/>
      <c r="H2101" s="234"/>
      <c r="I2101" s="234"/>
      <c r="J2101" s="234"/>
      <c r="K2101" s="234"/>
      <c r="L2101" s="234"/>
      <c r="M2101" s="190"/>
      <c r="N2101" s="264"/>
      <c r="O2101" s="214"/>
    </row>
    <row r="2102" s="161" customFormat="1" ht="19" customHeight="1" spans="1:16">
      <c r="A2102" s="208">
        <v>2506010010000</v>
      </c>
      <c r="B2102" s="193" t="s">
        <v>4046</v>
      </c>
      <c r="C2102" s="193">
        <v>250601001</v>
      </c>
      <c r="D2102" s="194" t="s">
        <v>4046</v>
      </c>
      <c r="E2102" s="195" t="s">
        <v>4047</v>
      </c>
      <c r="F2102" s="193"/>
      <c r="G2102" s="193" t="s">
        <v>26</v>
      </c>
      <c r="H2102" s="193">
        <v>3.84</v>
      </c>
      <c r="I2102" s="193">
        <v>3.2</v>
      </c>
      <c r="J2102" s="193">
        <v>3.2</v>
      </c>
      <c r="K2102" s="193">
        <v>3.2</v>
      </c>
      <c r="L2102" s="193">
        <v>2.72</v>
      </c>
      <c r="M2102" s="195"/>
      <c r="N2102" s="216" t="s">
        <v>35</v>
      </c>
      <c r="O2102" s="214"/>
      <c r="P2102" s="161" t="str">
        <f>VLOOKUP(C2102,'[2]1.10正式版 (更新至2024年1月)'!$C:$P,14,FALSE)</f>
        <v>002506010010000-250601001</v>
      </c>
    </row>
    <row r="2103" s="161" customFormat="1" ht="19" customHeight="1" spans="1:16">
      <c r="A2103" s="208">
        <v>2506010010100</v>
      </c>
      <c r="B2103" s="193" t="s">
        <v>4048</v>
      </c>
      <c r="C2103" s="193" t="s">
        <v>4049</v>
      </c>
      <c r="D2103" s="194" t="s">
        <v>4048</v>
      </c>
      <c r="E2103" s="195"/>
      <c r="F2103" s="193"/>
      <c r="G2103" s="193" t="s">
        <v>26</v>
      </c>
      <c r="H2103" s="193">
        <v>3.84</v>
      </c>
      <c r="I2103" s="193">
        <v>3.2</v>
      </c>
      <c r="J2103" s="193">
        <v>3.2</v>
      </c>
      <c r="K2103" s="193">
        <v>3.2</v>
      </c>
      <c r="L2103" s="193">
        <v>2.72</v>
      </c>
      <c r="M2103" s="195"/>
      <c r="N2103" s="216" t="s">
        <v>35</v>
      </c>
      <c r="O2103" s="214"/>
      <c r="P2103" s="161" t="str">
        <f>VLOOKUP(C2103,'[2]1.10正式版 (更新至2024年1月)'!$C:$P,14,FALSE)</f>
        <v>002506010010100-250601001-1</v>
      </c>
    </row>
    <row r="2104" s="161" customFormat="1" ht="19" customHeight="1" spans="1:16">
      <c r="A2104" s="208">
        <v>2506010010200</v>
      </c>
      <c r="B2104" s="193" t="s">
        <v>4050</v>
      </c>
      <c r="C2104" s="193" t="s">
        <v>4051</v>
      </c>
      <c r="D2104" s="194" t="s">
        <v>4050</v>
      </c>
      <c r="E2104" s="195"/>
      <c r="F2104" s="193"/>
      <c r="G2104" s="193" t="s">
        <v>26</v>
      </c>
      <c r="H2104" s="193">
        <v>3.84</v>
      </c>
      <c r="I2104" s="193">
        <v>3.2</v>
      </c>
      <c r="J2104" s="193">
        <v>3.2</v>
      </c>
      <c r="K2104" s="193">
        <v>3.2</v>
      </c>
      <c r="L2104" s="193">
        <v>2.72</v>
      </c>
      <c r="M2104" s="195"/>
      <c r="N2104" s="216" t="s">
        <v>35</v>
      </c>
      <c r="O2104" s="214"/>
      <c r="P2104" s="161" t="str">
        <f>VLOOKUP(C2104,'[2]1.10正式版 (更新至2024年1月)'!$C:$P,14,FALSE)</f>
        <v>002506010010200-250601001-2</v>
      </c>
    </row>
    <row r="2105" s="161" customFormat="1" ht="19" customHeight="1" spans="1:16">
      <c r="A2105" s="208">
        <v>2506010010300</v>
      </c>
      <c r="B2105" s="193" t="s">
        <v>4052</v>
      </c>
      <c r="C2105" s="193" t="s">
        <v>4053</v>
      </c>
      <c r="D2105" s="194" t="s">
        <v>4052</v>
      </c>
      <c r="E2105" s="195"/>
      <c r="F2105" s="193"/>
      <c r="G2105" s="193" t="s">
        <v>26</v>
      </c>
      <c r="H2105" s="193">
        <v>3.84</v>
      </c>
      <c r="I2105" s="193">
        <v>3.2</v>
      </c>
      <c r="J2105" s="193">
        <v>3.2</v>
      </c>
      <c r="K2105" s="193">
        <v>3.2</v>
      </c>
      <c r="L2105" s="193">
        <v>2.72</v>
      </c>
      <c r="M2105" s="195"/>
      <c r="N2105" s="216" t="s">
        <v>35</v>
      </c>
      <c r="O2105" s="214"/>
      <c r="P2105" s="161" t="str">
        <f>VLOOKUP(C2105,'[2]1.10正式版 (更新至2024年1月)'!$C:$P,14,FALSE)</f>
        <v>002506010010300-250601001-3</v>
      </c>
    </row>
    <row r="2106" s="161" customFormat="1" ht="19" customHeight="1" spans="1:16">
      <c r="A2106" s="208">
        <v>2506010020000</v>
      </c>
      <c r="B2106" s="193" t="s">
        <v>4054</v>
      </c>
      <c r="C2106" s="193">
        <v>250601002</v>
      </c>
      <c r="D2106" s="194" t="s">
        <v>4054</v>
      </c>
      <c r="E2106" s="195"/>
      <c r="F2106" s="193"/>
      <c r="G2106" s="193" t="s">
        <v>26</v>
      </c>
      <c r="H2106" s="193">
        <v>6</v>
      </c>
      <c r="I2106" s="193">
        <v>5</v>
      </c>
      <c r="J2106" s="193">
        <v>5</v>
      </c>
      <c r="K2106" s="193">
        <v>5</v>
      </c>
      <c r="L2106" s="193">
        <v>4.25</v>
      </c>
      <c r="M2106" s="195"/>
      <c r="N2106" s="216" t="s">
        <v>35</v>
      </c>
      <c r="O2106" s="214"/>
      <c r="P2106" s="161" t="str">
        <f>VLOOKUP(C2106,'[2]1.10正式版 (更新至2024年1月)'!$C:$P,14,FALSE)</f>
        <v>002506010020000-250601002</v>
      </c>
    </row>
    <row r="2107" s="161" customFormat="1" ht="19" customHeight="1" spans="1:16">
      <c r="A2107" s="208">
        <v>2506010030000</v>
      </c>
      <c r="B2107" s="193" t="s">
        <v>4055</v>
      </c>
      <c r="C2107" s="193">
        <v>250601003</v>
      </c>
      <c r="D2107" s="194" t="s">
        <v>4055</v>
      </c>
      <c r="E2107" s="195"/>
      <c r="F2107" s="193"/>
      <c r="G2107" s="193" t="s">
        <v>26</v>
      </c>
      <c r="H2107" s="193">
        <v>8.4</v>
      </c>
      <c r="I2107" s="193">
        <v>7</v>
      </c>
      <c r="J2107" s="193">
        <v>7</v>
      </c>
      <c r="K2107" s="193">
        <v>7</v>
      </c>
      <c r="L2107" s="193">
        <v>5.95</v>
      </c>
      <c r="M2107" s="195"/>
      <c r="N2107" s="216" t="s">
        <v>35</v>
      </c>
      <c r="O2107" s="214"/>
      <c r="P2107" s="161" t="str">
        <f>VLOOKUP(C2107,'[2]1.10正式版 (更新至2024年1月)'!$C:$P,14,FALSE)</f>
        <v>002506010030000-250601003</v>
      </c>
    </row>
    <row r="2108" s="161" customFormat="1" ht="19" customHeight="1" spans="1:16">
      <c r="A2108" s="208">
        <v>2506010040000</v>
      </c>
      <c r="B2108" s="193" t="s">
        <v>4056</v>
      </c>
      <c r="C2108" s="193">
        <v>250601004</v>
      </c>
      <c r="D2108" s="194" t="s">
        <v>4056</v>
      </c>
      <c r="E2108" s="195"/>
      <c r="F2108" s="193"/>
      <c r="G2108" s="193" t="s">
        <v>26</v>
      </c>
      <c r="H2108" s="193">
        <v>12</v>
      </c>
      <c r="I2108" s="193">
        <v>10</v>
      </c>
      <c r="J2108" s="193">
        <v>10</v>
      </c>
      <c r="K2108" s="193">
        <v>10</v>
      </c>
      <c r="L2108" s="193">
        <v>8.5</v>
      </c>
      <c r="M2108" s="195"/>
      <c r="N2108" s="216" t="s">
        <v>35</v>
      </c>
      <c r="O2108" s="214"/>
      <c r="P2108" s="161" t="str">
        <f>VLOOKUP(C2108,'[2]1.10正式版 (更新至2024年1月)'!$C:$P,14,FALSE)</f>
        <v>002506010040000-250601004</v>
      </c>
    </row>
    <row r="2109" s="161" customFormat="1" ht="19" customHeight="1" spans="1:16">
      <c r="A2109" s="208">
        <v>2506010050000</v>
      </c>
      <c r="B2109" s="193" t="s">
        <v>4057</v>
      </c>
      <c r="C2109" s="193">
        <v>250601005</v>
      </c>
      <c r="D2109" s="194" t="s">
        <v>4057</v>
      </c>
      <c r="E2109" s="195"/>
      <c r="F2109" s="193"/>
      <c r="G2109" s="193" t="s">
        <v>1694</v>
      </c>
      <c r="H2109" s="193">
        <v>4.8</v>
      </c>
      <c r="I2109" s="193">
        <v>4</v>
      </c>
      <c r="J2109" s="193">
        <v>4</v>
      </c>
      <c r="K2109" s="193">
        <v>4</v>
      </c>
      <c r="L2109" s="193">
        <v>3.4</v>
      </c>
      <c r="M2109" s="195"/>
      <c r="N2109" s="216" t="s">
        <v>35</v>
      </c>
      <c r="O2109" s="214"/>
      <c r="P2109" s="161" t="str">
        <f>VLOOKUP(C2109,'[2]1.10正式版 (更新至2024年1月)'!$C:$P,14,FALSE)</f>
        <v>002506010050000-250601005</v>
      </c>
    </row>
    <row r="2110" s="161" customFormat="1" ht="19" customHeight="1" spans="1:16">
      <c r="A2110" s="208">
        <v>2506010060000</v>
      </c>
      <c r="B2110" s="193" t="s">
        <v>4058</v>
      </c>
      <c r="C2110" s="193">
        <v>250601006</v>
      </c>
      <c r="D2110" s="194" t="s">
        <v>4058</v>
      </c>
      <c r="E2110" s="195"/>
      <c r="F2110" s="193"/>
      <c r="G2110" s="193" t="s">
        <v>1694</v>
      </c>
      <c r="H2110" s="193">
        <v>7.2</v>
      </c>
      <c r="I2110" s="193">
        <v>6</v>
      </c>
      <c r="J2110" s="193">
        <v>6</v>
      </c>
      <c r="K2110" s="193">
        <v>6</v>
      </c>
      <c r="L2110" s="193">
        <v>5.1</v>
      </c>
      <c r="M2110" s="195"/>
      <c r="N2110" s="216" t="s">
        <v>35</v>
      </c>
      <c r="O2110" s="214"/>
      <c r="P2110" s="161" t="str">
        <f>VLOOKUP(C2110,'[2]1.10正式版 (更新至2024年1月)'!$C:$P,14,FALSE)</f>
        <v>002506010060000-250601006</v>
      </c>
    </row>
    <row r="2111" s="161" customFormat="1" ht="19" customHeight="1" spans="1:16">
      <c r="A2111" s="208">
        <v>2506010070000</v>
      </c>
      <c r="B2111" s="193" t="s">
        <v>4059</v>
      </c>
      <c r="C2111" s="193">
        <v>250601007</v>
      </c>
      <c r="D2111" s="194" t="s">
        <v>4059</v>
      </c>
      <c r="E2111" s="195"/>
      <c r="F2111" s="193"/>
      <c r="G2111" s="193" t="s">
        <v>1694</v>
      </c>
      <c r="H2111" s="193"/>
      <c r="I2111" s="193"/>
      <c r="J2111" s="193"/>
      <c r="K2111" s="193"/>
      <c r="L2111" s="193"/>
      <c r="M2111" s="195"/>
      <c r="N2111" s="216" t="s">
        <v>35</v>
      </c>
      <c r="O2111" s="214"/>
      <c r="P2111" s="161" t="str">
        <f>VLOOKUP(C2111,'[2]1.10正式版 (更新至2024年1月)'!$C:$P,14,FALSE)</f>
        <v>002506010070000-250601007</v>
      </c>
    </row>
    <row r="2112" s="161" customFormat="1" ht="24" customHeight="1" spans="1:16">
      <c r="A2112" s="208">
        <v>2506010080000</v>
      </c>
      <c r="B2112" s="193" t="s">
        <v>4060</v>
      </c>
      <c r="C2112" s="193">
        <v>250601008</v>
      </c>
      <c r="D2112" s="194" t="s">
        <v>4060</v>
      </c>
      <c r="E2112" s="195"/>
      <c r="F2112" s="193"/>
      <c r="G2112" s="193" t="s">
        <v>1694</v>
      </c>
      <c r="H2112" s="193">
        <v>10.08</v>
      </c>
      <c r="I2112" s="193">
        <v>8.4</v>
      </c>
      <c r="J2112" s="193">
        <v>8.4</v>
      </c>
      <c r="K2112" s="193">
        <v>8.4</v>
      </c>
      <c r="L2112" s="193">
        <v>7.14</v>
      </c>
      <c r="M2112" s="195"/>
      <c r="N2112" s="216" t="s">
        <v>35</v>
      </c>
      <c r="O2112" s="214"/>
      <c r="P2112" s="161" t="str">
        <f>VLOOKUP(C2112,'[2]1.10正式版 (更新至2024年1月)'!$C:$P,14,FALSE)</f>
        <v>002506010080000-250601008</v>
      </c>
    </row>
    <row r="2113" s="161" customFormat="1" ht="19" customHeight="1" spans="1:16">
      <c r="A2113" s="208">
        <v>2506010090000</v>
      </c>
      <c r="B2113" s="193" t="s">
        <v>4061</v>
      </c>
      <c r="C2113" s="193">
        <v>250601009</v>
      </c>
      <c r="D2113" s="194" t="s">
        <v>4061</v>
      </c>
      <c r="E2113" s="195"/>
      <c r="F2113" s="193"/>
      <c r="G2113" s="193" t="s">
        <v>1694</v>
      </c>
      <c r="H2113" s="193">
        <v>6</v>
      </c>
      <c r="I2113" s="193">
        <v>5</v>
      </c>
      <c r="J2113" s="193">
        <v>5</v>
      </c>
      <c r="K2113" s="193">
        <v>5</v>
      </c>
      <c r="L2113" s="193">
        <v>4.25</v>
      </c>
      <c r="M2113" s="195"/>
      <c r="N2113" s="216" t="s">
        <v>35</v>
      </c>
      <c r="O2113" s="214"/>
      <c r="P2113" s="161" t="str">
        <f>VLOOKUP(C2113,'[2]1.10正式版 (更新至2024年1月)'!$C:$P,14,FALSE)</f>
        <v>002506010090000-250601009</v>
      </c>
    </row>
    <row r="2114" s="161" customFormat="1" ht="20" customHeight="1" spans="1:15">
      <c r="A2114" s="208"/>
      <c r="B2114" s="187"/>
      <c r="C2114" s="207">
        <v>250602</v>
      </c>
      <c r="D2114" s="189" t="s">
        <v>4062</v>
      </c>
      <c r="E2114" s="190"/>
      <c r="F2114" s="187"/>
      <c r="G2114" s="187"/>
      <c r="H2114" s="234"/>
      <c r="I2114" s="234"/>
      <c r="J2114" s="234"/>
      <c r="K2114" s="234"/>
      <c r="L2114" s="234"/>
      <c r="M2114" s="190"/>
      <c r="N2114" s="264"/>
      <c r="O2114" s="214"/>
    </row>
    <row r="2115" s="161" customFormat="1" ht="36" customHeight="1" spans="1:16">
      <c r="A2115" s="208">
        <v>2506020010000</v>
      </c>
      <c r="B2115" s="193" t="s">
        <v>4063</v>
      </c>
      <c r="C2115" s="193">
        <v>250602001</v>
      </c>
      <c r="D2115" s="194" t="s">
        <v>4063</v>
      </c>
      <c r="E2115" s="195" t="s">
        <v>4064</v>
      </c>
      <c r="F2115" s="193"/>
      <c r="G2115" s="193" t="s">
        <v>1694</v>
      </c>
      <c r="H2115" s="193"/>
      <c r="I2115" s="193"/>
      <c r="J2115" s="193"/>
      <c r="K2115" s="193"/>
      <c r="L2115" s="193"/>
      <c r="M2115" s="195" t="s">
        <v>4065</v>
      </c>
      <c r="N2115" s="216" t="s">
        <v>35</v>
      </c>
      <c r="O2115" s="214"/>
      <c r="P2115" s="161" t="str">
        <f>VLOOKUP(C2115,'[2]1.10正式版 (更新至2024年1月)'!$C:$P,14,FALSE)</f>
        <v>002506020010000-250602001</v>
      </c>
    </row>
    <row r="2116" s="161" customFormat="1" ht="24" customHeight="1" spans="1:16">
      <c r="A2116" s="208">
        <v>2506020010100</v>
      </c>
      <c r="B2116" s="193" t="s">
        <v>4066</v>
      </c>
      <c r="C2116" s="193" t="s">
        <v>4067</v>
      </c>
      <c r="D2116" s="194" t="s">
        <v>4068</v>
      </c>
      <c r="E2116" s="195"/>
      <c r="F2116" s="193"/>
      <c r="G2116" s="193" t="s">
        <v>1694</v>
      </c>
      <c r="H2116" s="193"/>
      <c r="I2116" s="193"/>
      <c r="J2116" s="193"/>
      <c r="K2116" s="193"/>
      <c r="L2116" s="193"/>
      <c r="M2116" s="195"/>
      <c r="N2116" s="216" t="s">
        <v>35</v>
      </c>
      <c r="O2116" s="214"/>
      <c r="P2116" s="161" t="str">
        <f>VLOOKUP(C2116,'[2]1.10正式版 (更新至2024年1月)'!$C:$P,14,FALSE)</f>
        <v>002506020010100-250602001-1</v>
      </c>
    </row>
    <row r="2117" s="161" customFormat="1" ht="24" customHeight="1" spans="1:16">
      <c r="A2117" s="208">
        <v>2506020010100</v>
      </c>
      <c r="B2117" s="193" t="s">
        <v>4066</v>
      </c>
      <c r="C2117" s="193" t="s">
        <v>4069</v>
      </c>
      <c r="D2117" s="194" t="s">
        <v>4070</v>
      </c>
      <c r="E2117" s="195"/>
      <c r="F2117" s="193"/>
      <c r="G2117" s="193" t="s">
        <v>1694</v>
      </c>
      <c r="H2117" s="193"/>
      <c r="I2117" s="193"/>
      <c r="J2117" s="193"/>
      <c r="K2117" s="193"/>
      <c r="L2117" s="193"/>
      <c r="M2117" s="195"/>
      <c r="N2117" s="216" t="s">
        <v>35</v>
      </c>
      <c r="O2117" s="214"/>
      <c r="P2117" s="161" t="str">
        <f>VLOOKUP(C2117,'[2]1.10正式版 (更新至2024年1月)'!$C:$P,14,FALSE)</f>
        <v>002506020010100-250602001-2</v>
      </c>
    </row>
    <row r="2118" s="161" customFormat="1" ht="24" customHeight="1" spans="1:16">
      <c r="A2118" s="208">
        <v>2506020010300</v>
      </c>
      <c r="B2118" s="193" t="s">
        <v>4071</v>
      </c>
      <c r="C2118" s="193" t="s">
        <v>4072</v>
      </c>
      <c r="D2118" s="194" t="s">
        <v>4073</v>
      </c>
      <c r="E2118" s="195"/>
      <c r="F2118" s="193"/>
      <c r="G2118" s="193" t="s">
        <v>1694</v>
      </c>
      <c r="H2118" s="193"/>
      <c r="I2118" s="193"/>
      <c r="J2118" s="193"/>
      <c r="K2118" s="193"/>
      <c r="L2118" s="193"/>
      <c r="M2118" s="195"/>
      <c r="N2118" s="216" t="s">
        <v>35</v>
      </c>
      <c r="O2118" s="214"/>
      <c r="P2118" s="161" t="str">
        <f>VLOOKUP(C2118,'[2]1.10正式版 (更新至2024年1月)'!$C:$P,14,FALSE)</f>
        <v>002506020010300-250602001-3</v>
      </c>
    </row>
    <row r="2119" s="161" customFormat="1" ht="24" customHeight="1" spans="1:16">
      <c r="A2119" s="208">
        <v>2506020010400</v>
      </c>
      <c r="B2119" s="193" t="s">
        <v>4074</v>
      </c>
      <c r="C2119" s="193" t="s">
        <v>4075</v>
      </c>
      <c r="D2119" s="194" t="s">
        <v>4076</v>
      </c>
      <c r="E2119" s="195"/>
      <c r="F2119" s="193"/>
      <c r="G2119" s="193" t="s">
        <v>1694</v>
      </c>
      <c r="H2119" s="193"/>
      <c r="I2119" s="193"/>
      <c r="J2119" s="193"/>
      <c r="K2119" s="193"/>
      <c r="L2119" s="193"/>
      <c r="M2119" s="195"/>
      <c r="N2119" s="216" t="s">
        <v>35</v>
      </c>
      <c r="O2119" s="214"/>
      <c r="P2119" s="161" t="str">
        <f>VLOOKUP(C2119,'[2]1.10正式版 (更新至2024年1月)'!$C:$P,14,FALSE)</f>
        <v>002506020010400-250602001-4</v>
      </c>
    </row>
    <row r="2120" s="161" customFormat="1" ht="24" customHeight="1" spans="1:16">
      <c r="A2120" s="208">
        <v>2506020010200</v>
      </c>
      <c r="B2120" s="193" t="s">
        <v>4077</v>
      </c>
      <c r="C2120" s="193" t="s">
        <v>4078</v>
      </c>
      <c r="D2120" s="194" t="s">
        <v>4079</v>
      </c>
      <c r="E2120" s="195"/>
      <c r="F2120" s="193"/>
      <c r="G2120" s="193" t="s">
        <v>1694</v>
      </c>
      <c r="H2120" s="193"/>
      <c r="I2120" s="193"/>
      <c r="J2120" s="193"/>
      <c r="K2120" s="193"/>
      <c r="L2120" s="193"/>
      <c r="M2120" s="195"/>
      <c r="N2120" s="216" t="s">
        <v>35</v>
      </c>
      <c r="O2120" s="214"/>
      <c r="P2120" s="161" t="str">
        <f>VLOOKUP(C2120,'[2]1.10正式版 (更新至2024年1月)'!$C:$P,14,FALSE)</f>
        <v>002506020010200-250602001-5</v>
      </c>
    </row>
    <row r="2121" s="161" customFormat="1" ht="24" customHeight="1" spans="1:16">
      <c r="A2121" s="208">
        <v>2506020010200</v>
      </c>
      <c r="B2121" s="193" t="s">
        <v>4077</v>
      </c>
      <c r="C2121" s="193" t="s">
        <v>4080</v>
      </c>
      <c r="D2121" s="194" t="s">
        <v>4081</v>
      </c>
      <c r="E2121" s="195"/>
      <c r="F2121" s="193"/>
      <c r="G2121" s="193" t="s">
        <v>1694</v>
      </c>
      <c r="H2121" s="193"/>
      <c r="I2121" s="193"/>
      <c r="J2121" s="193"/>
      <c r="K2121" s="193"/>
      <c r="L2121" s="193"/>
      <c r="M2121" s="195"/>
      <c r="N2121" s="216" t="s">
        <v>35</v>
      </c>
      <c r="O2121" s="214"/>
      <c r="P2121" s="161" t="str">
        <f>VLOOKUP(C2121,'[2]1.10正式版 (更新至2024年1月)'!$C:$P,14,FALSE)</f>
        <v>002506020010200-250602001-6</v>
      </c>
    </row>
    <row r="2122" s="161" customFormat="1" ht="24" customHeight="1" spans="1:16">
      <c r="A2122" s="208">
        <v>2506020010200</v>
      </c>
      <c r="B2122" s="193" t="s">
        <v>4077</v>
      </c>
      <c r="C2122" s="193" t="s">
        <v>4082</v>
      </c>
      <c r="D2122" s="194" t="s">
        <v>4083</v>
      </c>
      <c r="E2122" s="195"/>
      <c r="F2122" s="193"/>
      <c r="G2122" s="193" t="s">
        <v>1694</v>
      </c>
      <c r="H2122" s="193"/>
      <c r="I2122" s="193"/>
      <c r="J2122" s="193"/>
      <c r="K2122" s="193"/>
      <c r="L2122" s="193"/>
      <c r="M2122" s="195"/>
      <c r="N2122" s="216" t="s">
        <v>35</v>
      </c>
      <c r="O2122" s="214"/>
      <c r="P2122" s="161" t="str">
        <f>VLOOKUP(C2122,'[2]1.10正式版 (更新至2024年1月)'!$C:$P,14,FALSE)</f>
        <v>002506020010200-250602001-7</v>
      </c>
    </row>
    <row r="2123" s="161" customFormat="1" ht="24" customHeight="1" spans="1:16">
      <c r="A2123" s="208">
        <v>2506020010200</v>
      </c>
      <c r="B2123" s="193" t="s">
        <v>4077</v>
      </c>
      <c r="C2123" s="193" t="s">
        <v>4084</v>
      </c>
      <c r="D2123" s="194" t="s">
        <v>4085</v>
      </c>
      <c r="E2123" s="195"/>
      <c r="F2123" s="193"/>
      <c r="G2123" s="193" t="s">
        <v>1694</v>
      </c>
      <c r="H2123" s="193"/>
      <c r="I2123" s="193"/>
      <c r="J2123" s="193"/>
      <c r="K2123" s="193"/>
      <c r="L2123" s="193"/>
      <c r="M2123" s="195"/>
      <c r="N2123" s="216" t="s">
        <v>35</v>
      </c>
      <c r="O2123" s="214"/>
      <c r="P2123" s="161" t="str">
        <f>VLOOKUP(C2123,'[2]1.10正式版 (更新至2024年1月)'!$C:$P,14,FALSE)</f>
        <v>002506020010200-250602001-8</v>
      </c>
    </row>
    <row r="2124" s="161" customFormat="1" ht="30" customHeight="1" spans="1:15">
      <c r="A2124" s="208"/>
      <c r="B2124" s="187"/>
      <c r="C2124" s="207">
        <v>2507</v>
      </c>
      <c r="D2124" s="189" t="s">
        <v>4086</v>
      </c>
      <c r="E2124" s="190"/>
      <c r="F2124" s="187"/>
      <c r="G2124" s="187"/>
      <c r="H2124" s="234"/>
      <c r="I2124" s="234"/>
      <c r="J2124" s="234"/>
      <c r="K2124" s="234"/>
      <c r="L2124" s="234"/>
      <c r="M2124" s="190"/>
      <c r="N2124" s="264"/>
      <c r="O2124" s="214"/>
    </row>
    <row r="2125" s="161" customFormat="1" ht="19" customHeight="1" spans="1:16">
      <c r="A2125" s="208">
        <v>2507000010000</v>
      </c>
      <c r="B2125" s="193" t="s">
        <v>4087</v>
      </c>
      <c r="C2125" s="193">
        <v>250700001</v>
      </c>
      <c r="D2125" s="194" t="s">
        <v>4087</v>
      </c>
      <c r="E2125" s="195"/>
      <c r="F2125" s="193"/>
      <c r="G2125" s="193" t="s">
        <v>1694</v>
      </c>
      <c r="H2125" s="193"/>
      <c r="I2125" s="193"/>
      <c r="J2125" s="193"/>
      <c r="K2125" s="193"/>
      <c r="L2125" s="193"/>
      <c r="M2125" s="195"/>
      <c r="N2125" s="216" t="s">
        <v>35</v>
      </c>
      <c r="O2125" s="214"/>
      <c r="P2125" s="161" t="str">
        <f>VLOOKUP(C2125,'[2]1.10正式版 (更新至2024年1月)'!$C:$P,14,FALSE)</f>
        <v>002507000010000-250700001</v>
      </c>
    </row>
    <row r="2126" s="161" customFormat="1" ht="19" customHeight="1" spans="1:16">
      <c r="A2126" s="208">
        <v>2507000020000</v>
      </c>
      <c r="B2126" s="193" t="s">
        <v>4088</v>
      </c>
      <c r="C2126" s="193">
        <v>250700002</v>
      </c>
      <c r="D2126" s="194" t="s">
        <v>4088</v>
      </c>
      <c r="E2126" s="195"/>
      <c r="F2126" s="193"/>
      <c r="G2126" s="193" t="s">
        <v>1694</v>
      </c>
      <c r="H2126" s="193"/>
      <c r="I2126" s="193"/>
      <c r="J2126" s="193"/>
      <c r="K2126" s="193"/>
      <c r="L2126" s="193"/>
      <c r="M2126" s="195"/>
      <c r="N2126" s="216" t="s">
        <v>35</v>
      </c>
      <c r="O2126" s="214"/>
      <c r="P2126" s="161" t="str">
        <f>VLOOKUP(C2126,'[2]1.10正式版 (更新至2024年1月)'!$C:$P,14,FALSE)</f>
        <v>002507000020000-250700002</v>
      </c>
    </row>
    <row r="2127" s="161" customFormat="1" ht="19" customHeight="1" spans="1:16">
      <c r="A2127" s="208">
        <v>2507000030000</v>
      </c>
      <c r="B2127" s="193" t="s">
        <v>4089</v>
      </c>
      <c r="C2127" s="193">
        <v>250700003</v>
      </c>
      <c r="D2127" s="194" t="s">
        <v>4089</v>
      </c>
      <c r="E2127" s="195"/>
      <c r="F2127" s="193"/>
      <c r="G2127" s="193" t="s">
        <v>1694</v>
      </c>
      <c r="H2127" s="193"/>
      <c r="I2127" s="193"/>
      <c r="J2127" s="193"/>
      <c r="K2127" s="193"/>
      <c r="L2127" s="193"/>
      <c r="M2127" s="195"/>
      <c r="N2127" s="216" t="s">
        <v>35</v>
      </c>
      <c r="O2127" s="214"/>
      <c r="P2127" s="161" t="str">
        <f>VLOOKUP(C2127,'[2]1.10正式版 (更新至2024年1月)'!$C:$P,14,FALSE)</f>
        <v>002507000030000-250700003</v>
      </c>
    </row>
    <row r="2128" s="161" customFormat="1" ht="19" customHeight="1" spans="1:16">
      <c r="A2128" s="208">
        <v>2507000040000</v>
      </c>
      <c r="B2128" s="193" t="s">
        <v>4090</v>
      </c>
      <c r="C2128" s="193">
        <v>250700004</v>
      </c>
      <c r="D2128" s="194" t="s">
        <v>4090</v>
      </c>
      <c r="E2128" s="195"/>
      <c r="F2128" s="193"/>
      <c r="G2128" s="193" t="s">
        <v>1694</v>
      </c>
      <c r="H2128" s="193"/>
      <c r="I2128" s="193"/>
      <c r="J2128" s="193"/>
      <c r="K2128" s="193"/>
      <c r="L2128" s="193"/>
      <c r="M2128" s="195"/>
      <c r="N2128" s="216" t="s">
        <v>35</v>
      </c>
      <c r="O2128" s="214"/>
      <c r="P2128" s="161" t="str">
        <f>VLOOKUP(C2128,'[2]1.10正式版 (更新至2024年1月)'!$C:$P,14,FALSE)</f>
        <v>002507000040000-250700004</v>
      </c>
    </row>
    <row r="2129" s="161" customFormat="1" ht="19" customHeight="1" spans="1:16">
      <c r="A2129" s="208">
        <v>2507000050000</v>
      </c>
      <c r="B2129" s="193" t="s">
        <v>4091</v>
      </c>
      <c r="C2129" s="193">
        <v>250700005</v>
      </c>
      <c r="D2129" s="194" t="s">
        <v>4091</v>
      </c>
      <c r="E2129" s="195"/>
      <c r="F2129" s="193"/>
      <c r="G2129" s="193" t="s">
        <v>1694</v>
      </c>
      <c r="H2129" s="193"/>
      <c r="I2129" s="193"/>
      <c r="J2129" s="193"/>
      <c r="K2129" s="193"/>
      <c r="L2129" s="193"/>
      <c r="M2129" s="195"/>
      <c r="N2129" s="216" t="s">
        <v>35</v>
      </c>
      <c r="O2129" s="214"/>
      <c r="P2129" s="161" t="str">
        <f>VLOOKUP(C2129,'[2]1.10正式版 (更新至2024年1月)'!$C:$P,14,FALSE)</f>
        <v>002507000050000-250700005</v>
      </c>
    </row>
    <row r="2130" s="161" customFormat="1" ht="24" customHeight="1" spans="1:16">
      <c r="A2130" s="208">
        <v>2507000060000</v>
      </c>
      <c r="B2130" s="193" t="s">
        <v>4092</v>
      </c>
      <c r="C2130" s="193">
        <v>250700006</v>
      </c>
      <c r="D2130" s="194" t="s">
        <v>4092</v>
      </c>
      <c r="E2130" s="195"/>
      <c r="F2130" s="193"/>
      <c r="G2130" s="193" t="s">
        <v>1694</v>
      </c>
      <c r="H2130" s="193"/>
      <c r="I2130" s="193"/>
      <c r="J2130" s="193"/>
      <c r="K2130" s="193"/>
      <c r="L2130" s="193"/>
      <c r="M2130" s="195"/>
      <c r="N2130" s="216" t="s">
        <v>28</v>
      </c>
      <c r="O2130" s="214"/>
      <c r="P2130" s="161" t="str">
        <f>VLOOKUP(C2130,'[2]1.10正式版 (更新至2024年1月)'!$C:$P,14,FALSE)</f>
        <v>002507000060000-250700006</v>
      </c>
    </row>
    <row r="2131" s="161" customFormat="1" ht="19" customHeight="1" spans="1:16">
      <c r="A2131" s="208">
        <v>2507000070000</v>
      </c>
      <c r="B2131" s="193" t="s">
        <v>4093</v>
      </c>
      <c r="C2131" s="193">
        <v>250700007</v>
      </c>
      <c r="D2131" s="194" t="s">
        <v>4093</v>
      </c>
      <c r="E2131" s="195"/>
      <c r="F2131" s="193"/>
      <c r="G2131" s="193" t="s">
        <v>1694</v>
      </c>
      <c r="H2131" s="193"/>
      <c r="I2131" s="193"/>
      <c r="J2131" s="193"/>
      <c r="K2131" s="193"/>
      <c r="L2131" s="193"/>
      <c r="M2131" s="195"/>
      <c r="N2131" s="216" t="s">
        <v>35</v>
      </c>
      <c r="O2131" s="214"/>
      <c r="P2131" s="161" t="str">
        <f>VLOOKUP(C2131,'[2]1.10正式版 (更新至2024年1月)'!$C:$P,14,FALSE)</f>
        <v>002507000070000-250700007</v>
      </c>
    </row>
    <row r="2132" s="161" customFormat="1" ht="19" customHeight="1" spans="1:16">
      <c r="A2132" s="208">
        <v>2507000080000</v>
      </c>
      <c r="B2132" s="193" t="s">
        <v>4094</v>
      </c>
      <c r="C2132" s="193">
        <v>250700008</v>
      </c>
      <c r="D2132" s="194" t="s">
        <v>4094</v>
      </c>
      <c r="E2132" s="195"/>
      <c r="F2132" s="193"/>
      <c r="G2132" s="193" t="s">
        <v>1694</v>
      </c>
      <c r="H2132" s="193"/>
      <c r="I2132" s="193"/>
      <c r="J2132" s="193"/>
      <c r="K2132" s="193"/>
      <c r="L2132" s="193"/>
      <c r="M2132" s="195"/>
      <c r="N2132" s="216" t="s">
        <v>35</v>
      </c>
      <c r="O2132" s="214"/>
      <c r="P2132" s="161" t="str">
        <f>VLOOKUP(C2132,'[2]1.10正式版 (更新至2024年1月)'!$C:$P,14,FALSE)</f>
        <v>002507000080000-250700008</v>
      </c>
    </row>
    <row r="2133" s="161" customFormat="1" ht="19" customHeight="1" spans="1:16">
      <c r="A2133" s="208">
        <v>2507000090000</v>
      </c>
      <c r="B2133" s="193" t="s">
        <v>4095</v>
      </c>
      <c r="C2133" s="193">
        <v>250700009</v>
      </c>
      <c r="D2133" s="194" t="s">
        <v>4095</v>
      </c>
      <c r="E2133" s="195"/>
      <c r="F2133" s="193"/>
      <c r="G2133" s="193" t="s">
        <v>1694</v>
      </c>
      <c r="H2133" s="193"/>
      <c r="I2133" s="193"/>
      <c r="J2133" s="193"/>
      <c r="K2133" s="193"/>
      <c r="L2133" s="193"/>
      <c r="M2133" s="195"/>
      <c r="N2133" s="216" t="s">
        <v>35</v>
      </c>
      <c r="O2133" s="214"/>
      <c r="P2133" s="161" t="str">
        <f>VLOOKUP(C2133,'[2]1.10正式版 (更新至2024年1月)'!$C:$P,14,FALSE)</f>
        <v>002507000090000-250700009</v>
      </c>
    </row>
    <row r="2134" s="161" customFormat="1" ht="36" customHeight="1" spans="1:22">
      <c r="A2134" s="208">
        <v>2507000100000</v>
      </c>
      <c r="B2134" s="193" t="s">
        <v>4096</v>
      </c>
      <c r="C2134" s="193">
        <v>250700010</v>
      </c>
      <c r="D2134" s="194" t="s">
        <v>4096</v>
      </c>
      <c r="E2134" s="195" t="s">
        <v>4097</v>
      </c>
      <c r="F2134" s="193"/>
      <c r="G2134" s="193" t="s">
        <v>26</v>
      </c>
      <c r="H2134" s="225">
        <v>256</v>
      </c>
      <c r="I2134" s="225">
        <v>233</v>
      </c>
      <c r="J2134" s="225">
        <v>209</v>
      </c>
      <c r="K2134" s="225">
        <v>189</v>
      </c>
      <c r="L2134" s="225">
        <v>177.65</v>
      </c>
      <c r="M2134" s="195" t="s">
        <v>4098</v>
      </c>
      <c r="N2134" s="216" t="s">
        <v>35</v>
      </c>
      <c r="O2134" s="214" t="s">
        <v>531</v>
      </c>
      <c r="P2134" s="161" t="s">
        <v>4099</v>
      </c>
      <c r="V2134" s="163"/>
    </row>
    <row r="2135" s="161" customFormat="1" ht="24" customHeight="1" spans="1:16">
      <c r="A2135" s="208">
        <v>2507000100000</v>
      </c>
      <c r="B2135" s="193" t="s">
        <v>4096</v>
      </c>
      <c r="C2135" s="193" t="s">
        <v>4100</v>
      </c>
      <c r="D2135" s="194" t="s">
        <v>4101</v>
      </c>
      <c r="E2135" s="195"/>
      <c r="F2135" s="193"/>
      <c r="G2135" s="193" t="s">
        <v>26</v>
      </c>
      <c r="H2135" s="193"/>
      <c r="I2135" s="193"/>
      <c r="J2135" s="193"/>
      <c r="K2135" s="193"/>
      <c r="L2135" s="193"/>
      <c r="M2135" s="195"/>
      <c r="N2135" s="216" t="s">
        <v>35</v>
      </c>
      <c r="O2135" s="214"/>
      <c r="P2135" s="161" t="str">
        <f>VLOOKUP(C2135,'[2]1.10正式版 (更新至2024年1月)'!$C:$P,14,FALSE)</f>
        <v>002507000100000-250700010-1</v>
      </c>
    </row>
    <row r="2136" s="161" customFormat="1" ht="24" customHeight="1" spans="1:16">
      <c r="A2136" s="208">
        <v>2507000100000</v>
      </c>
      <c r="B2136" s="193" t="s">
        <v>4096</v>
      </c>
      <c r="C2136" s="193" t="s">
        <v>4102</v>
      </c>
      <c r="D2136" s="194" t="s">
        <v>4103</v>
      </c>
      <c r="E2136" s="195"/>
      <c r="F2136" s="193"/>
      <c r="G2136" s="193" t="s">
        <v>26</v>
      </c>
      <c r="H2136" s="193"/>
      <c r="I2136" s="193"/>
      <c r="J2136" s="193"/>
      <c r="K2136" s="193"/>
      <c r="L2136" s="193"/>
      <c r="M2136" s="195"/>
      <c r="N2136" s="216" t="s">
        <v>35</v>
      </c>
      <c r="O2136" s="214"/>
      <c r="P2136" s="161" t="str">
        <f>VLOOKUP(C2136,'[2]1.10正式版 (更新至2024年1月)'!$C:$P,14,FALSE)</f>
        <v>002507000100000-250700010-2</v>
      </c>
    </row>
    <row r="2137" s="161" customFormat="1" ht="24" customHeight="1" spans="1:23">
      <c r="A2137" s="208" t="s">
        <v>4104</v>
      </c>
      <c r="B2137" s="193" t="s">
        <v>4096</v>
      </c>
      <c r="C2137" s="193" t="s">
        <v>4105</v>
      </c>
      <c r="D2137" s="194" t="s">
        <v>4106</v>
      </c>
      <c r="E2137" s="195"/>
      <c r="F2137" s="193"/>
      <c r="G2137" s="193" t="s">
        <v>26</v>
      </c>
      <c r="H2137" s="199">
        <v>59</v>
      </c>
      <c r="I2137" s="192">
        <v>59</v>
      </c>
      <c r="J2137" s="192">
        <v>59</v>
      </c>
      <c r="K2137" s="192">
        <v>59</v>
      </c>
      <c r="L2137" s="192">
        <v>59</v>
      </c>
      <c r="M2137" s="193"/>
      <c r="N2137" s="233" t="s">
        <v>703</v>
      </c>
      <c r="O2137" s="226" t="s">
        <v>323</v>
      </c>
      <c r="P2137" s="161" t="s">
        <v>4107</v>
      </c>
      <c r="T2137" s="163"/>
      <c r="U2137" s="163"/>
      <c r="V2137" s="163"/>
      <c r="W2137" s="163"/>
    </row>
    <row r="2138" s="161" customFormat="1" ht="19" customHeight="1" spans="1:16">
      <c r="A2138" s="208">
        <v>2507000110000</v>
      </c>
      <c r="B2138" s="193" t="s">
        <v>4108</v>
      </c>
      <c r="C2138" s="193">
        <v>250700011</v>
      </c>
      <c r="D2138" s="194" t="s">
        <v>4108</v>
      </c>
      <c r="E2138" s="195"/>
      <c r="F2138" s="193"/>
      <c r="G2138" s="193" t="s">
        <v>1694</v>
      </c>
      <c r="H2138" s="193"/>
      <c r="I2138" s="193"/>
      <c r="J2138" s="193"/>
      <c r="K2138" s="193"/>
      <c r="L2138" s="193"/>
      <c r="M2138" s="195"/>
      <c r="N2138" s="216" t="s">
        <v>35</v>
      </c>
      <c r="O2138" s="214"/>
      <c r="P2138" s="161" t="str">
        <f>VLOOKUP(C2138,'[2]1.10正式版 (更新至2024年1月)'!$C:$P,14,FALSE)</f>
        <v>002507000110000-250700011</v>
      </c>
    </row>
    <row r="2139" s="161" customFormat="1" ht="24" customHeight="1" spans="1:16">
      <c r="A2139" s="208">
        <v>2507000120000</v>
      </c>
      <c r="B2139" s="193" t="s">
        <v>4109</v>
      </c>
      <c r="C2139" s="193">
        <v>250700012</v>
      </c>
      <c r="D2139" s="194" t="s">
        <v>4109</v>
      </c>
      <c r="E2139" s="195" t="s">
        <v>4110</v>
      </c>
      <c r="F2139" s="193"/>
      <c r="G2139" s="193" t="s">
        <v>1694</v>
      </c>
      <c r="H2139" s="193"/>
      <c r="I2139" s="193"/>
      <c r="J2139" s="193"/>
      <c r="K2139" s="193"/>
      <c r="L2139" s="193"/>
      <c r="M2139" s="195"/>
      <c r="N2139" s="216" t="s">
        <v>35</v>
      </c>
      <c r="O2139" s="214"/>
      <c r="P2139" s="161" t="str">
        <f>VLOOKUP(C2139,'[2]1.10正式版 (更新至2024年1月)'!$C:$P,14,FALSE)</f>
        <v>002507000120000-250700012</v>
      </c>
    </row>
    <row r="2140" s="161" customFormat="1" ht="19" customHeight="1" spans="1:16">
      <c r="A2140" s="208">
        <v>2507000130000</v>
      </c>
      <c r="B2140" s="193" t="s">
        <v>4111</v>
      </c>
      <c r="C2140" s="193">
        <v>250700013</v>
      </c>
      <c r="D2140" s="194" t="s">
        <v>4111</v>
      </c>
      <c r="E2140" s="195" t="s">
        <v>3872</v>
      </c>
      <c r="F2140" s="193"/>
      <c r="G2140" s="193" t="s">
        <v>1694</v>
      </c>
      <c r="H2140" s="193"/>
      <c r="I2140" s="193"/>
      <c r="J2140" s="193"/>
      <c r="K2140" s="193"/>
      <c r="L2140" s="193"/>
      <c r="M2140" s="195" t="s">
        <v>4112</v>
      </c>
      <c r="N2140" s="216" t="s">
        <v>35</v>
      </c>
      <c r="O2140" s="214"/>
      <c r="P2140" s="161" t="str">
        <f>VLOOKUP(C2140,'[2]1.10正式版 (更新至2024年1月)'!$C:$P,14,FALSE)</f>
        <v>002507000130000-250700013</v>
      </c>
    </row>
    <row r="2141" s="161" customFormat="1" ht="24" customHeight="1" spans="1:16">
      <c r="A2141" s="208">
        <v>2507000130000</v>
      </c>
      <c r="B2141" s="193" t="s">
        <v>4111</v>
      </c>
      <c r="C2141" s="193" t="s">
        <v>4113</v>
      </c>
      <c r="D2141" s="194" t="s">
        <v>4114</v>
      </c>
      <c r="E2141" s="195"/>
      <c r="F2141" s="193"/>
      <c r="G2141" s="193" t="s">
        <v>1694</v>
      </c>
      <c r="H2141" s="193"/>
      <c r="I2141" s="193"/>
      <c r="J2141" s="193"/>
      <c r="K2141" s="193"/>
      <c r="L2141" s="193"/>
      <c r="M2141" s="195"/>
      <c r="N2141" s="216" t="s">
        <v>35</v>
      </c>
      <c r="O2141" s="214"/>
      <c r="P2141" s="161" t="str">
        <f>VLOOKUP(C2141,'[2]1.10正式版 (更新至2024年1月)'!$C:$P,14,FALSE)</f>
        <v>002507000130000-250700013-1</v>
      </c>
    </row>
    <row r="2142" s="161" customFormat="1" ht="19" customHeight="1" spans="1:16">
      <c r="A2142" s="208">
        <v>2507000140000</v>
      </c>
      <c r="B2142" s="193" t="s">
        <v>4115</v>
      </c>
      <c r="C2142" s="193">
        <v>250700014</v>
      </c>
      <c r="D2142" s="194" t="s">
        <v>4115</v>
      </c>
      <c r="E2142" s="195" t="s">
        <v>4116</v>
      </c>
      <c r="F2142" s="193"/>
      <c r="G2142" s="193" t="s">
        <v>1694</v>
      </c>
      <c r="H2142" s="193"/>
      <c r="I2142" s="193"/>
      <c r="J2142" s="193"/>
      <c r="K2142" s="193"/>
      <c r="L2142" s="193"/>
      <c r="M2142" s="195"/>
      <c r="N2142" s="216" t="s">
        <v>35</v>
      </c>
      <c r="O2142" s="214"/>
      <c r="P2142" s="161" t="str">
        <f>VLOOKUP(C2142,'[2]1.10正式版 (更新至2024年1月)'!$C:$P,14,FALSE)</f>
        <v>002507000140000-250700014</v>
      </c>
    </row>
    <row r="2143" s="161" customFormat="1" ht="21" customHeight="1" spans="1:16">
      <c r="A2143" s="208">
        <v>512507000380100</v>
      </c>
      <c r="B2143" s="193" t="s">
        <v>4117</v>
      </c>
      <c r="C2143" s="199" t="s">
        <v>4118</v>
      </c>
      <c r="D2143" s="194" t="s">
        <v>4117</v>
      </c>
      <c r="E2143" s="195"/>
      <c r="F2143" s="193"/>
      <c r="G2143" s="193" t="s">
        <v>1694</v>
      </c>
      <c r="H2143" s="193"/>
      <c r="I2143" s="193"/>
      <c r="J2143" s="193"/>
      <c r="K2143" s="193"/>
      <c r="L2143" s="193"/>
      <c r="M2143" s="195" t="s">
        <v>4119</v>
      </c>
      <c r="N2143" s="216" t="s">
        <v>28</v>
      </c>
      <c r="O2143" s="214"/>
      <c r="P2143" s="161" t="str">
        <f>VLOOKUP(C2143,'[2]1.10正式版 (更新至2024年1月)'!$C:$P,14,FALSE)</f>
        <v>512507000380100-250700014-1</v>
      </c>
    </row>
    <row r="2144" s="161" customFormat="1" ht="24" customHeight="1" spans="1:16">
      <c r="A2144" s="208">
        <v>512507000380100</v>
      </c>
      <c r="B2144" s="193" t="s">
        <v>4117</v>
      </c>
      <c r="C2144" s="199" t="s">
        <v>4120</v>
      </c>
      <c r="D2144" s="194" t="s">
        <v>4121</v>
      </c>
      <c r="E2144" s="195"/>
      <c r="F2144" s="193"/>
      <c r="G2144" s="212" t="s">
        <v>1694</v>
      </c>
      <c r="H2144" s="193"/>
      <c r="I2144" s="193"/>
      <c r="J2144" s="193"/>
      <c r="K2144" s="193"/>
      <c r="L2144" s="193"/>
      <c r="M2144" s="195"/>
      <c r="N2144" s="216" t="s">
        <v>28</v>
      </c>
      <c r="O2144" s="214"/>
      <c r="P2144" s="161" t="str">
        <f>VLOOKUP(C2144,'[2]1.10正式版 (更新至2024年1月)'!$C:$P,14,FALSE)</f>
        <v>512507000380100-250700014-2</v>
      </c>
    </row>
    <row r="2145" s="161" customFormat="1" ht="24" customHeight="1" spans="1:16">
      <c r="A2145" s="208">
        <v>512507000380100</v>
      </c>
      <c r="B2145" s="193" t="s">
        <v>4117</v>
      </c>
      <c r="C2145" s="199" t="s">
        <v>4122</v>
      </c>
      <c r="D2145" s="194" t="s">
        <v>4123</v>
      </c>
      <c r="E2145" s="195"/>
      <c r="F2145" s="193"/>
      <c r="G2145" s="212" t="s">
        <v>1694</v>
      </c>
      <c r="H2145" s="193"/>
      <c r="I2145" s="193"/>
      <c r="J2145" s="193"/>
      <c r="K2145" s="193"/>
      <c r="L2145" s="193"/>
      <c r="M2145" s="195"/>
      <c r="N2145" s="216" t="s">
        <v>28</v>
      </c>
      <c r="O2145" s="214"/>
      <c r="P2145" s="161" t="str">
        <f>VLOOKUP(C2145,'[2]1.10正式版 (更新至2024年1月)'!$C:$P,14,FALSE)</f>
        <v>512507000380100-250700014-3</v>
      </c>
    </row>
    <row r="2146" s="161" customFormat="1" ht="24" customHeight="1" spans="1:15">
      <c r="A2146" s="208" t="s">
        <v>4124</v>
      </c>
      <c r="B2146" s="208" t="s">
        <v>4115</v>
      </c>
      <c r="C2146" s="208" t="s">
        <v>4125</v>
      </c>
      <c r="D2146" s="243" t="s">
        <v>4126</v>
      </c>
      <c r="E2146" s="267" t="s">
        <v>4127</v>
      </c>
      <c r="F2146" s="208" t="s">
        <v>1094</v>
      </c>
      <c r="G2146" s="208" t="s">
        <v>1694</v>
      </c>
      <c r="H2146" s="208"/>
      <c r="I2146" s="208"/>
      <c r="J2146" s="208"/>
      <c r="K2146" s="208"/>
      <c r="L2146" s="208"/>
      <c r="M2146" s="267" t="s">
        <v>4128</v>
      </c>
      <c r="N2146" s="216"/>
      <c r="O2146" s="214"/>
    </row>
    <row r="2147" s="161" customFormat="1" ht="24" customHeight="1" spans="1:15">
      <c r="A2147" s="208" t="s">
        <v>4124</v>
      </c>
      <c r="B2147" s="208" t="s">
        <v>4115</v>
      </c>
      <c r="C2147" s="208" t="s">
        <v>4129</v>
      </c>
      <c r="D2147" s="243" t="s">
        <v>4130</v>
      </c>
      <c r="E2147" s="208" t="s">
        <v>1094</v>
      </c>
      <c r="F2147" s="208" t="s">
        <v>1094</v>
      </c>
      <c r="G2147" s="208" t="s">
        <v>1694</v>
      </c>
      <c r="I2147" s="208"/>
      <c r="J2147" s="208"/>
      <c r="K2147" s="208"/>
      <c r="L2147" s="208"/>
      <c r="M2147" s="267" t="s">
        <v>4128</v>
      </c>
      <c r="N2147" s="216"/>
      <c r="O2147" s="214"/>
    </row>
    <row r="2148" s="161" customFormat="1" ht="19" customHeight="1" spans="1:16">
      <c r="A2148" s="208">
        <v>2507000150000</v>
      </c>
      <c r="B2148" s="193" t="s">
        <v>4131</v>
      </c>
      <c r="C2148" s="193">
        <v>250700015</v>
      </c>
      <c r="D2148" s="194" t="s">
        <v>4131</v>
      </c>
      <c r="E2148" s="195" t="s">
        <v>3872</v>
      </c>
      <c r="F2148" s="193"/>
      <c r="G2148" s="193" t="s">
        <v>1694</v>
      </c>
      <c r="H2148" s="193"/>
      <c r="I2148" s="193"/>
      <c r="J2148" s="193"/>
      <c r="K2148" s="193"/>
      <c r="L2148" s="193"/>
      <c r="M2148" s="195"/>
      <c r="N2148" s="216" t="s">
        <v>35</v>
      </c>
      <c r="O2148" s="214"/>
      <c r="P2148" s="161" t="str">
        <f>VLOOKUP(C2148,'[2]1.10正式版 (更新至2024年1月)'!$C:$P,14,FALSE)</f>
        <v>002507000150000-250700015</v>
      </c>
    </row>
    <row r="2149" s="161" customFormat="1" ht="19" customHeight="1" spans="1:16">
      <c r="A2149" s="208">
        <v>2507000160000</v>
      </c>
      <c r="B2149" s="193" t="s">
        <v>4132</v>
      </c>
      <c r="C2149" s="193">
        <v>250700016</v>
      </c>
      <c r="D2149" s="194" t="s">
        <v>4132</v>
      </c>
      <c r="E2149" s="195"/>
      <c r="F2149" s="193"/>
      <c r="G2149" s="193" t="s">
        <v>1694</v>
      </c>
      <c r="H2149" s="193"/>
      <c r="I2149" s="193"/>
      <c r="J2149" s="193"/>
      <c r="K2149" s="193"/>
      <c r="L2149" s="193"/>
      <c r="M2149" s="195"/>
      <c r="N2149" s="216" t="s">
        <v>35</v>
      </c>
      <c r="O2149" s="214"/>
      <c r="P2149" s="161" t="str">
        <f>VLOOKUP(C2149,'[2]1.10正式版 (更新至2024年1月)'!$C:$P,14,FALSE)</f>
        <v>002507000160000-250700016</v>
      </c>
    </row>
    <row r="2150" s="161" customFormat="1" ht="42" customHeight="1" spans="1:16">
      <c r="A2150" s="208">
        <v>2507000170000</v>
      </c>
      <c r="B2150" s="193" t="s">
        <v>4133</v>
      </c>
      <c r="C2150" s="193">
        <v>250700017</v>
      </c>
      <c r="D2150" s="194" t="s">
        <v>4133</v>
      </c>
      <c r="E2150" s="195" t="s">
        <v>4134</v>
      </c>
      <c r="F2150" s="193"/>
      <c r="G2150" s="193" t="s">
        <v>4135</v>
      </c>
      <c r="H2150" s="193"/>
      <c r="I2150" s="193"/>
      <c r="J2150" s="193"/>
      <c r="K2150" s="193"/>
      <c r="L2150" s="193"/>
      <c r="M2150" s="195"/>
      <c r="N2150" s="216" t="s">
        <v>28</v>
      </c>
      <c r="O2150" s="214"/>
      <c r="P2150" s="161" t="str">
        <f>VLOOKUP(C2150,'[2]1.10正式版 (更新至2024年1月)'!$C:$P,14,FALSE)</f>
        <v>002507000170000-250700017</v>
      </c>
    </row>
    <row r="2151" s="161" customFormat="1" ht="24" customHeight="1" spans="1:16">
      <c r="A2151" s="208">
        <v>2507000170100</v>
      </c>
      <c r="B2151" s="193" t="s">
        <v>4136</v>
      </c>
      <c r="C2151" s="193" t="s">
        <v>4137</v>
      </c>
      <c r="D2151" s="194" t="s">
        <v>4136</v>
      </c>
      <c r="E2151" s="195"/>
      <c r="F2151" s="193"/>
      <c r="G2151" s="193" t="s">
        <v>4135</v>
      </c>
      <c r="H2151" s="193"/>
      <c r="I2151" s="193"/>
      <c r="J2151" s="193"/>
      <c r="K2151" s="193"/>
      <c r="L2151" s="193"/>
      <c r="M2151" s="195"/>
      <c r="N2151" s="216" t="s">
        <v>28</v>
      </c>
      <c r="O2151" s="214"/>
      <c r="P2151" s="161" t="str">
        <f>VLOOKUP(C2151,'[2]1.10正式版 (更新至2024年1月)'!$C:$P,14,FALSE)</f>
        <v>002507000170100-250700017-1</v>
      </c>
    </row>
    <row r="2152" s="161" customFormat="1" ht="24" customHeight="1" spans="1:16">
      <c r="A2152" s="208">
        <v>2507000170200</v>
      </c>
      <c r="B2152" s="193" t="s">
        <v>4138</v>
      </c>
      <c r="C2152" s="193" t="s">
        <v>4139</v>
      </c>
      <c r="D2152" s="194" t="s">
        <v>4138</v>
      </c>
      <c r="E2152" s="195"/>
      <c r="F2152" s="193"/>
      <c r="G2152" s="193" t="s">
        <v>4135</v>
      </c>
      <c r="H2152" s="193"/>
      <c r="I2152" s="193"/>
      <c r="J2152" s="193"/>
      <c r="K2152" s="193"/>
      <c r="L2152" s="193"/>
      <c r="M2152" s="195"/>
      <c r="N2152" s="216" t="s">
        <v>28</v>
      </c>
      <c r="O2152" s="214"/>
      <c r="P2152" s="161" t="str">
        <f>VLOOKUP(C2152,'[2]1.10正式版 (更新至2024年1月)'!$C:$P,14,FALSE)</f>
        <v>002507000170200-250700017-2</v>
      </c>
    </row>
    <row r="2153" s="161" customFormat="1" ht="24" customHeight="1" spans="1:16">
      <c r="A2153" s="208">
        <v>2507000170300</v>
      </c>
      <c r="B2153" s="193" t="s">
        <v>4140</v>
      </c>
      <c r="C2153" s="193" t="s">
        <v>4141</v>
      </c>
      <c r="D2153" s="194" t="s">
        <v>4140</v>
      </c>
      <c r="E2153" s="195"/>
      <c r="F2153" s="193"/>
      <c r="G2153" s="193" t="s">
        <v>4135</v>
      </c>
      <c r="H2153" s="193"/>
      <c r="I2153" s="193"/>
      <c r="J2153" s="193"/>
      <c r="K2153" s="193"/>
      <c r="L2153" s="193"/>
      <c r="M2153" s="195"/>
      <c r="N2153" s="216" t="s">
        <v>28</v>
      </c>
      <c r="O2153" s="214"/>
      <c r="P2153" s="161" t="str">
        <f>VLOOKUP(C2153,'[2]1.10正式版 (更新至2024年1月)'!$C:$P,14,FALSE)</f>
        <v>002507000170300-250700017-3</v>
      </c>
    </row>
    <row r="2154" s="161" customFormat="1" ht="24" customHeight="1" spans="1:16">
      <c r="A2154" s="208">
        <v>2507000170400</v>
      </c>
      <c r="B2154" s="193" t="s">
        <v>4142</v>
      </c>
      <c r="C2154" s="193" t="s">
        <v>4143</v>
      </c>
      <c r="D2154" s="194" t="s">
        <v>4142</v>
      </c>
      <c r="E2154" s="195"/>
      <c r="F2154" s="193"/>
      <c r="G2154" s="193" t="s">
        <v>4135</v>
      </c>
      <c r="H2154" s="193"/>
      <c r="I2154" s="193"/>
      <c r="J2154" s="193"/>
      <c r="K2154" s="193"/>
      <c r="L2154" s="193"/>
      <c r="M2154" s="195"/>
      <c r="N2154" s="216" t="s">
        <v>28</v>
      </c>
      <c r="O2154" s="214"/>
      <c r="P2154" s="161" t="str">
        <f>VLOOKUP(C2154,'[2]1.10正式版 (更新至2024年1月)'!$C:$P,14,FALSE)</f>
        <v>002507000170400-250700017-4</v>
      </c>
    </row>
    <row r="2155" s="161" customFormat="1" ht="24" customHeight="1" spans="1:16">
      <c r="A2155" s="208">
        <v>2507000170500</v>
      </c>
      <c r="B2155" s="193" t="s">
        <v>4144</v>
      </c>
      <c r="C2155" s="193" t="s">
        <v>4145</v>
      </c>
      <c r="D2155" s="194" t="s">
        <v>4144</v>
      </c>
      <c r="E2155" s="195"/>
      <c r="F2155" s="193"/>
      <c r="G2155" s="193" t="s">
        <v>4135</v>
      </c>
      <c r="H2155" s="193"/>
      <c r="I2155" s="193"/>
      <c r="J2155" s="193"/>
      <c r="K2155" s="193"/>
      <c r="L2155" s="193"/>
      <c r="M2155" s="195"/>
      <c r="N2155" s="216" t="s">
        <v>28</v>
      </c>
      <c r="O2155" s="214"/>
      <c r="P2155" s="161" t="str">
        <f>VLOOKUP(C2155,'[2]1.10正式版 (更新至2024年1月)'!$C:$P,14,FALSE)</f>
        <v>002507000170500-250700017-5</v>
      </c>
    </row>
    <row r="2156" s="161" customFormat="1" ht="24" customHeight="1" spans="1:16">
      <c r="A2156" s="208">
        <v>2507000170600</v>
      </c>
      <c r="B2156" s="193" t="s">
        <v>4146</v>
      </c>
      <c r="C2156" s="193" t="s">
        <v>4147</v>
      </c>
      <c r="D2156" s="194" t="s">
        <v>4146</v>
      </c>
      <c r="E2156" s="195"/>
      <c r="F2156" s="193"/>
      <c r="G2156" s="193" t="s">
        <v>4135</v>
      </c>
      <c r="H2156" s="193"/>
      <c r="I2156" s="193"/>
      <c r="J2156" s="193"/>
      <c r="K2156" s="193"/>
      <c r="L2156" s="193"/>
      <c r="M2156" s="195"/>
      <c r="N2156" s="216" t="s">
        <v>28</v>
      </c>
      <c r="O2156" s="214"/>
      <c r="P2156" s="161" t="str">
        <f>VLOOKUP(C2156,'[2]1.10正式版 (更新至2024年1月)'!$C:$P,14,FALSE)</f>
        <v>002507000170600-250700017-6</v>
      </c>
    </row>
    <row r="2157" s="161" customFormat="1" ht="72" customHeight="1" spans="1:16">
      <c r="A2157" s="208">
        <v>512507000630000</v>
      </c>
      <c r="B2157" s="193" t="s">
        <v>4148</v>
      </c>
      <c r="C2157" s="212">
        <v>250700018</v>
      </c>
      <c r="D2157" s="194" t="s">
        <v>4148</v>
      </c>
      <c r="E2157" s="195" t="s">
        <v>4149</v>
      </c>
      <c r="F2157" s="193"/>
      <c r="G2157" s="193" t="s">
        <v>4150</v>
      </c>
      <c r="H2157" s="193">
        <v>450</v>
      </c>
      <c r="I2157" s="193">
        <v>400</v>
      </c>
      <c r="J2157" s="193">
        <v>360</v>
      </c>
      <c r="K2157" s="193">
        <v>320</v>
      </c>
      <c r="L2157" s="193">
        <v>272</v>
      </c>
      <c r="M2157" s="195"/>
      <c r="N2157" s="216" t="s">
        <v>28</v>
      </c>
      <c r="O2157" s="214"/>
      <c r="P2157" s="161" t="str">
        <f>VLOOKUP(C2157,'[2]1.10正式版 (更新至2024年1月)'!$C:$P,14,FALSE)</f>
        <v>512507000630000-250700018</v>
      </c>
    </row>
    <row r="2158" s="161" customFormat="1" ht="48" customHeight="1" spans="1:16">
      <c r="A2158" s="208">
        <v>512507000520000</v>
      </c>
      <c r="B2158" s="193" t="s">
        <v>4151</v>
      </c>
      <c r="C2158" s="212">
        <v>250700019</v>
      </c>
      <c r="D2158" s="194" t="s">
        <v>4151</v>
      </c>
      <c r="E2158" s="195" t="s">
        <v>4152</v>
      </c>
      <c r="F2158" s="193"/>
      <c r="G2158" s="193" t="s">
        <v>4153</v>
      </c>
      <c r="H2158" s="193">
        <v>660</v>
      </c>
      <c r="I2158" s="193">
        <v>600</v>
      </c>
      <c r="J2158" s="193">
        <v>540</v>
      </c>
      <c r="K2158" s="193">
        <v>500</v>
      </c>
      <c r="L2158" s="193">
        <v>425</v>
      </c>
      <c r="M2158" s="195"/>
      <c r="N2158" s="216" t="s">
        <v>28</v>
      </c>
      <c r="O2158" s="214"/>
      <c r="P2158" s="161" t="str">
        <f>VLOOKUP(C2158,'[2]1.10正式版 (更新至2024年1月)'!$C:$P,14,FALSE)</f>
        <v>512507000520000-250700019</v>
      </c>
    </row>
    <row r="2159" s="161" customFormat="1" ht="72" customHeight="1" spans="1:16">
      <c r="A2159" s="208">
        <v>512507000210000</v>
      </c>
      <c r="B2159" s="193" t="s">
        <v>4154</v>
      </c>
      <c r="C2159" s="212">
        <v>250700020</v>
      </c>
      <c r="D2159" s="194" t="s">
        <v>4154</v>
      </c>
      <c r="E2159" s="195" t="s">
        <v>4155</v>
      </c>
      <c r="F2159" s="193"/>
      <c r="G2159" s="193" t="s">
        <v>26</v>
      </c>
      <c r="H2159" s="193">
        <v>240</v>
      </c>
      <c r="I2159" s="193">
        <v>220</v>
      </c>
      <c r="J2159" s="193">
        <v>200</v>
      </c>
      <c r="K2159" s="193">
        <v>180</v>
      </c>
      <c r="L2159" s="193">
        <v>153</v>
      </c>
      <c r="M2159" s="195"/>
      <c r="N2159" s="216" t="s">
        <v>28</v>
      </c>
      <c r="O2159" s="214"/>
      <c r="P2159" s="161" t="str">
        <f>VLOOKUP(C2159,'[2]1.10正式版 (更新至2024年1月)'!$C:$P,14,FALSE)</f>
        <v>512507000210000-250700020</v>
      </c>
    </row>
    <row r="2160" s="161" customFormat="1" ht="72" customHeight="1" spans="1:16">
      <c r="A2160" s="208">
        <v>512507000270000</v>
      </c>
      <c r="B2160" s="193" t="s">
        <v>4156</v>
      </c>
      <c r="C2160" s="212">
        <v>250700021</v>
      </c>
      <c r="D2160" s="194" t="s">
        <v>4157</v>
      </c>
      <c r="E2160" s="195" t="s">
        <v>4155</v>
      </c>
      <c r="F2160" s="193"/>
      <c r="G2160" s="193" t="s">
        <v>26</v>
      </c>
      <c r="H2160" s="193">
        <v>180</v>
      </c>
      <c r="I2160" s="193">
        <v>160</v>
      </c>
      <c r="J2160" s="193">
        <v>140</v>
      </c>
      <c r="K2160" s="193">
        <v>130</v>
      </c>
      <c r="L2160" s="193">
        <v>110.5</v>
      </c>
      <c r="M2160" s="195"/>
      <c r="N2160" s="216" t="s">
        <v>28</v>
      </c>
      <c r="O2160" s="214"/>
      <c r="P2160" s="161" t="str">
        <f>VLOOKUP(C2160,'[2]1.10正式版 (更新至2024年1月)'!$C:$P,14,FALSE)</f>
        <v>512507000270000-250700021</v>
      </c>
    </row>
    <row r="2161" s="161" customFormat="1" ht="72" customHeight="1" spans="1:16">
      <c r="A2161" s="208">
        <v>512507000270000</v>
      </c>
      <c r="B2161" s="193" t="s">
        <v>4156</v>
      </c>
      <c r="C2161" s="212">
        <v>250700022</v>
      </c>
      <c r="D2161" s="194" t="s">
        <v>4158</v>
      </c>
      <c r="E2161" s="195" t="s">
        <v>4155</v>
      </c>
      <c r="F2161" s="193"/>
      <c r="G2161" s="193" t="s">
        <v>26</v>
      </c>
      <c r="H2161" s="193">
        <v>200</v>
      </c>
      <c r="I2161" s="193">
        <v>180</v>
      </c>
      <c r="J2161" s="193">
        <v>160</v>
      </c>
      <c r="K2161" s="193">
        <v>150</v>
      </c>
      <c r="L2161" s="193">
        <v>127.5</v>
      </c>
      <c r="M2161" s="195"/>
      <c r="N2161" s="216" t="s">
        <v>28</v>
      </c>
      <c r="O2161" s="214"/>
      <c r="P2161" s="161" t="str">
        <f>VLOOKUP(C2161,'[2]1.10正式版 (更新至2024年1月)'!$C:$P,14,FALSE)</f>
        <v>512507000270000-250700022</v>
      </c>
    </row>
    <row r="2162" s="161" customFormat="1" ht="72" customHeight="1" spans="1:16">
      <c r="A2162" s="208">
        <v>512507000370000</v>
      </c>
      <c r="B2162" s="193" t="s">
        <v>4159</v>
      </c>
      <c r="C2162" s="212">
        <v>250700023</v>
      </c>
      <c r="D2162" s="194" t="s">
        <v>4159</v>
      </c>
      <c r="E2162" s="195" t="s">
        <v>4160</v>
      </c>
      <c r="F2162" s="193"/>
      <c r="G2162" s="193" t="s">
        <v>26</v>
      </c>
      <c r="H2162" s="193">
        <v>350</v>
      </c>
      <c r="I2162" s="193">
        <v>320</v>
      </c>
      <c r="J2162" s="193">
        <v>300</v>
      </c>
      <c r="K2162" s="193">
        <v>280</v>
      </c>
      <c r="L2162" s="193">
        <v>238</v>
      </c>
      <c r="M2162" s="195"/>
      <c r="N2162" s="216" t="s">
        <v>28</v>
      </c>
      <c r="O2162" s="214"/>
      <c r="P2162" s="161" t="str">
        <f>VLOOKUP(C2162,'[2]1.10正式版 (更新至2024年1月)'!$C:$P,14,FALSE)</f>
        <v>512507000370000-250700023</v>
      </c>
    </row>
    <row r="2163" s="161" customFormat="1" ht="120" customHeight="1" spans="1:16">
      <c r="A2163" s="208">
        <v>512507000250000</v>
      </c>
      <c r="B2163" s="185" t="s">
        <v>4161</v>
      </c>
      <c r="C2163" s="193">
        <v>250700025</v>
      </c>
      <c r="D2163" s="194" t="s">
        <v>4161</v>
      </c>
      <c r="E2163" s="195" t="s">
        <v>4162</v>
      </c>
      <c r="F2163" s="193"/>
      <c r="G2163" s="193" t="s">
        <v>26</v>
      </c>
      <c r="H2163" s="193"/>
      <c r="I2163" s="193"/>
      <c r="J2163" s="193"/>
      <c r="K2163" s="193"/>
      <c r="L2163" s="193"/>
      <c r="M2163" s="195" t="s">
        <v>4163</v>
      </c>
      <c r="N2163" s="216" t="s">
        <v>28</v>
      </c>
      <c r="O2163" s="214"/>
      <c r="P2163" s="161" t="str">
        <f>VLOOKUP(C2163,'[2]1.10正式版 (更新至2024年1月)'!$C:$P,14,FALSE)</f>
        <v>512507000250000-250700025</v>
      </c>
    </row>
    <row r="2164" s="161" customFormat="1" ht="36" customHeight="1" spans="1:16">
      <c r="A2164" s="208">
        <v>512507000250001</v>
      </c>
      <c r="B2164" s="199" t="s">
        <v>4164</v>
      </c>
      <c r="C2164" s="193" t="s">
        <v>4165</v>
      </c>
      <c r="D2164" s="194" t="s">
        <v>4164</v>
      </c>
      <c r="E2164" s="195"/>
      <c r="F2164" s="193"/>
      <c r="G2164" s="193" t="s">
        <v>26</v>
      </c>
      <c r="H2164" s="193"/>
      <c r="I2164" s="193"/>
      <c r="J2164" s="193"/>
      <c r="K2164" s="193"/>
      <c r="L2164" s="193"/>
      <c r="M2164" s="195"/>
      <c r="N2164" s="216" t="s">
        <v>28</v>
      </c>
      <c r="O2164" s="214"/>
      <c r="P2164" s="161" t="str">
        <f>VLOOKUP(C2164,'[2]1.10正式版 (更新至2024年1月)'!$C:$P,14,FALSE)</f>
        <v>512507000250001-250700025-1</v>
      </c>
    </row>
    <row r="2165" s="161" customFormat="1" ht="19" customHeight="1" spans="1:15">
      <c r="A2165" s="208"/>
      <c r="B2165" s="187"/>
      <c r="C2165" s="207">
        <v>26</v>
      </c>
      <c r="D2165" s="189" t="s">
        <v>4166</v>
      </c>
      <c r="E2165" s="190"/>
      <c r="F2165" s="187"/>
      <c r="G2165" s="187"/>
      <c r="H2165" s="234"/>
      <c r="I2165" s="234"/>
      <c r="J2165" s="234"/>
      <c r="K2165" s="234"/>
      <c r="L2165" s="234"/>
      <c r="M2165" s="190"/>
      <c r="N2165" s="264"/>
      <c r="O2165" s="214"/>
    </row>
    <row r="2166" s="161" customFormat="1" ht="19" customHeight="1" spans="1:16">
      <c r="A2166" s="208">
        <v>2600000010000</v>
      </c>
      <c r="B2166" s="193" t="s">
        <v>4167</v>
      </c>
      <c r="C2166" s="193">
        <v>260000001</v>
      </c>
      <c r="D2166" s="194" t="s">
        <v>4167</v>
      </c>
      <c r="E2166" s="195" t="s">
        <v>4168</v>
      </c>
      <c r="F2166" s="193"/>
      <c r="G2166" s="193" t="s">
        <v>26</v>
      </c>
      <c r="H2166" s="193">
        <v>6.36</v>
      </c>
      <c r="I2166" s="193">
        <v>6</v>
      </c>
      <c r="J2166" s="193">
        <v>5.3</v>
      </c>
      <c r="K2166" s="193">
        <v>5</v>
      </c>
      <c r="L2166" s="193">
        <v>4.25</v>
      </c>
      <c r="M2166" s="195" t="s">
        <v>4169</v>
      </c>
      <c r="N2166" s="216" t="s">
        <v>35</v>
      </c>
      <c r="O2166" s="214"/>
      <c r="P2166" s="161" t="str">
        <f>VLOOKUP(C2166,'[2]1.10正式版 (更新至2024年1月)'!$C:$P,14,FALSE)</f>
        <v>002600000010000-260000001</v>
      </c>
    </row>
    <row r="2167" s="161" customFormat="1" ht="24" customHeight="1" spans="1:16">
      <c r="A2167" s="208">
        <v>2600000010000</v>
      </c>
      <c r="B2167" s="193" t="s">
        <v>4167</v>
      </c>
      <c r="C2167" s="193" t="s">
        <v>4170</v>
      </c>
      <c r="D2167" s="194" t="s">
        <v>4171</v>
      </c>
      <c r="E2167" s="195"/>
      <c r="F2167" s="193"/>
      <c r="G2167" s="193" t="s">
        <v>26</v>
      </c>
      <c r="H2167" s="193"/>
      <c r="I2167" s="193"/>
      <c r="J2167" s="193"/>
      <c r="K2167" s="193"/>
      <c r="L2167" s="193"/>
      <c r="M2167" s="195"/>
      <c r="N2167" s="216" t="s">
        <v>35</v>
      </c>
      <c r="O2167" s="214"/>
      <c r="P2167" s="161" t="str">
        <f>VLOOKUP(C2167,'[2]1.10正式版 (更新至2024年1月)'!$C:$P,14,FALSE)</f>
        <v>002600000010000-260000001-1</v>
      </c>
    </row>
    <row r="2168" s="161" customFormat="1" ht="19" customHeight="1" spans="1:16">
      <c r="A2168" s="208">
        <v>2600000020000</v>
      </c>
      <c r="B2168" s="193" t="s">
        <v>4172</v>
      </c>
      <c r="C2168" s="193">
        <v>260000002</v>
      </c>
      <c r="D2168" s="194" t="s">
        <v>4172</v>
      </c>
      <c r="E2168" s="195" t="s">
        <v>4173</v>
      </c>
      <c r="F2168" s="193"/>
      <c r="G2168" s="193" t="s">
        <v>26</v>
      </c>
      <c r="H2168" s="193">
        <v>13.2</v>
      </c>
      <c r="I2168" s="193">
        <v>12</v>
      </c>
      <c r="J2168" s="193">
        <v>11</v>
      </c>
      <c r="K2168" s="193">
        <v>10</v>
      </c>
      <c r="L2168" s="193">
        <v>8.5</v>
      </c>
      <c r="M2168" s="195" t="s">
        <v>4169</v>
      </c>
      <c r="N2168" s="216" t="s">
        <v>35</v>
      </c>
      <c r="O2168" s="214"/>
      <c r="P2168" s="161" t="str">
        <f>VLOOKUP(C2168,'[2]1.10正式版 (更新至2024年1月)'!$C:$P,14,FALSE)</f>
        <v>002600000020000-260000002</v>
      </c>
    </row>
    <row r="2169" s="161" customFormat="1" ht="19" customHeight="1" spans="1:16">
      <c r="A2169" s="208">
        <v>2600000020000</v>
      </c>
      <c r="B2169" s="193" t="s">
        <v>4172</v>
      </c>
      <c r="C2169" s="193" t="s">
        <v>4174</v>
      </c>
      <c r="D2169" s="194" t="s">
        <v>4175</v>
      </c>
      <c r="E2169" s="195"/>
      <c r="F2169" s="193"/>
      <c r="G2169" s="193" t="s">
        <v>26</v>
      </c>
      <c r="H2169" s="193">
        <v>29.8</v>
      </c>
      <c r="I2169" s="193">
        <v>27</v>
      </c>
      <c r="J2169" s="193">
        <v>24</v>
      </c>
      <c r="K2169" s="193">
        <v>23</v>
      </c>
      <c r="L2169" s="193">
        <v>21.25</v>
      </c>
      <c r="M2169" s="195"/>
      <c r="N2169" s="216" t="s">
        <v>35</v>
      </c>
      <c r="O2169" s="214"/>
      <c r="P2169" s="161" t="str">
        <f>VLOOKUP(C2169,'[2]1.10正式版 (更新至2024年1月)'!$C:$P,14,FALSE)</f>
        <v>002600000020000-260000002-1</v>
      </c>
    </row>
    <row r="2170" s="161" customFormat="1" ht="19" customHeight="1" spans="1:16">
      <c r="A2170" s="208">
        <v>2600000030000</v>
      </c>
      <c r="B2170" s="193" t="s">
        <v>4176</v>
      </c>
      <c r="C2170" s="193">
        <v>260000003</v>
      </c>
      <c r="D2170" s="194" t="s">
        <v>4176</v>
      </c>
      <c r="E2170" s="195" t="s">
        <v>4177</v>
      </c>
      <c r="F2170" s="193"/>
      <c r="G2170" s="193" t="s">
        <v>26</v>
      </c>
      <c r="H2170" s="193">
        <v>13.2</v>
      </c>
      <c r="I2170" s="193">
        <v>12</v>
      </c>
      <c r="J2170" s="193">
        <v>11</v>
      </c>
      <c r="K2170" s="193">
        <v>10</v>
      </c>
      <c r="L2170" s="193">
        <v>8.5</v>
      </c>
      <c r="M2170" s="195"/>
      <c r="N2170" s="216" t="s">
        <v>35</v>
      </c>
      <c r="O2170" s="214"/>
      <c r="P2170" s="161" t="str">
        <f>VLOOKUP(C2170,'[2]1.10正式版 (更新至2024年1月)'!$C:$P,14,FALSE)</f>
        <v>002600000030000-260000003</v>
      </c>
    </row>
    <row r="2171" s="161" customFormat="1" ht="28" customHeight="1" spans="1:16">
      <c r="A2171" s="208">
        <v>2600000040000</v>
      </c>
      <c r="B2171" s="193" t="s">
        <v>4178</v>
      </c>
      <c r="C2171" s="193">
        <v>260000004</v>
      </c>
      <c r="D2171" s="194" t="s">
        <v>4178</v>
      </c>
      <c r="E2171" s="195" t="s">
        <v>4179</v>
      </c>
      <c r="F2171" s="193"/>
      <c r="G2171" s="193" t="s">
        <v>26</v>
      </c>
      <c r="H2171" s="193">
        <v>15.6</v>
      </c>
      <c r="I2171" s="193">
        <v>14</v>
      </c>
      <c r="J2171" s="193">
        <v>13</v>
      </c>
      <c r="K2171" s="193">
        <v>12</v>
      </c>
      <c r="L2171" s="193">
        <v>10.2</v>
      </c>
      <c r="M2171" s="195" t="s">
        <v>4169</v>
      </c>
      <c r="N2171" s="216" t="s">
        <v>35</v>
      </c>
      <c r="O2171" s="214"/>
      <c r="P2171" s="161" t="str">
        <f>VLOOKUP(C2171,'[2]1.10正式版 (更新至2024年1月)'!$C:$P,14,FALSE)</f>
        <v>002600000040000-260000004</v>
      </c>
    </row>
    <row r="2172" s="161" customFormat="1" ht="19" customHeight="1" spans="1:16">
      <c r="A2172" s="208">
        <v>2600000040000</v>
      </c>
      <c r="B2172" s="193" t="s">
        <v>4178</v>
      </c>
      <c r="C2172" s="193" t="s">
        <v>4180</v>
      </c>
      <c r="D2172" s="194" t="s">
        <v>4181</v>
      </c>
      <c r="E2172" s="195"/>
      <c r="F2172" s="193"/>
      <c r="G2172" s="193" t="s">
        <v>26</v>
      </c>
      <c r="H2172" s="193"/>
      <c r="I2172" s="193"/>
      <c r="J2172" s="193"/>
      <c r="K2172" s="193"/>
      <c r="L2172" s="193"/>
      <c r="M2172" s="195"/>
      <c r="N2172" s="216" t="s">
        <v>35</v>
      </c>
      <c r="O2172" s="214"/>
      <c r="P2172" s="161" t="str">
        <f>VLOOKUP(C2172,'[2]1.10正式版 (更新至2024年1月)'!$C:$P,14,FALSE)</f>
        <v>002600000040000-260000004-1</v>
      </c>
    </row>
    <row r="2173" s="161" customFormat="1" ht="19" customHeight="1" spans="1:16">
      <c r="A2173" s="208">
        <v>2600000050000</v>
      </c>
      <c r="B2173" s="193" t="s">
        <v>4182</v>
      </c>
      <c r="C2173" s="193">
        <v>260000005</v>
      </c>
      <c r="D2173" s="194" t="s">
        <v>4182</v>
      </c>
      <c r="E2173" s="195" t="s">
        <v>4183</v>
      </c>
      <c r="F2173" s="193"/>
      <c r="G2173" s="193" t="s">
        <v>3254</v>
      </c>
      <c r="H2173" s="193">
        <v>21.6</v>
      </c>
      <c r="I2173" s="193">
        <v>19</v>
      </c>
      <c r="J2173" s="193">
        <v>18</v>
      </c>
      <c r="K2173" s="193">
        <v>17</v>
      </c>
      <c r="L2173" s="193">
        <v>14.45</v>
      </c>
      <c r="M2173" s="195"/>
      <c r="N2173" s="216" t="s">
        <v>35</v>
      </c>
      <c r="O2173" s="214"/>
      <c r="P2173" s="161" t="str">
        <f>VLOOKUP(C2173,'[2]1.10正式版 (更新至2024年1月)'!$C:$P,14,FALSE)</f>
        <v>002600000050000-260000005</v>
      </c>
    </row>
    <row r="2174" s="161" customFormat="1" ht="93" customHeight="1" spans="1:16">
      <c r="A2174" s="208">
        <v>2600000060000</v>
      </c>
      <c r="B2174" s="193" t="s">
        <v>4184</v>
      </c>
      <c r="C2174" s="193">
        <v>260000006</v>
      </c>
      <c r="D2174" s="194" t="s">
        <v>4184</v>
      </c>
      <c r="E2174" s="195" t="s">
        <v>4185</v>
      </c>
      <c r="F2174" s="193"/>
      <c r="G2174" s="193" t="s">
        <v>3254</v>
      </c>
      <c r="H2174" s="193">
        <v>21.6</v>
      </c>
      <c r="I2174" s="193">
        <v>19</v>
      </c>
      <c r="J2174" s="193">
        <v>18</v>
      </c>
      <c r="K2174" s="193">
        <v>17</v>
      </c>
      <c r="L2174" s="193">
        <v>14.45</v>
      </c>
      <c r="M2174" s="195"/>
      <c r="N2174" s="216" t="s">
        <v>35</v>
      </c>
      <c r="O2174" s="214"/>
      <c r="P2174" s="161" t="str">
        <f>VLOOKUP(C2174,'[2]1.10正式版 (更新至2024年1月)'!$C:$P,14,FALSE)</f>
        <v>002600000060000-260000006</v>
      </c>
    </row>
    <row r="2175" s="161" customFormat="1" ht="19" customHeight="1" spans="1:16">
      <c r="A2175" s="208">
        <v>2600000060500</v>
      </c>
      <c r="B2175" s="193" t="s">
        <v>4186</v>
      </c>
      <c r="C2175" s="193" t="s">
        <v>4187</v>
      </c>
      <c r="D2175" s="194" t="s">
        <v>4186</v>
      </c>
      <c r="E2175" s="195"/>
      <c r="F2175" s="193"/>
      <c r="G2175" s="193" t="s">
        <v>3254</v>
      </c>
      <c r="H2175" s="193">
        <v>21.6</v>
      </c>
      <c r="I2175" s="193">
        <v>19</v>
      </c>
      <c r="J2175" s="193">
        <v>18</v>
      </c>
      <c r="K2175" s="193">
        <v>17</v>
      </c>
      <c r="L2175" s="193">
        <v>14.45</v>
      </c>
      <c r="M2175" s="195"/>
      <c r="N2175" s="216" t="s">
        <v>35</v>
      </c>
      <c r="O2175" s="214"/>
      <c r="P2175" s="161" t="str">
        <f>VLOOKUP(C2175,'[2]1.10正式版 (更新至2024年1月)'!$C:$P,14,FALSE)</f>
        <v>002600000060500-260000006-1</v>
      </c>
    </row>
    <row r="2176" s="161" customFormat="1" ht="19" customHeight="1" spans="1:16">
      <c r="A2176" s="208">
        <v>2600000060100</v>
      </c>
      <c r="B2176" s="193" t="s">
        <v>4188</v>
      </c>
      <c r="C2176" s="193" t="s">
        <v>4189</v>
      </c>
      <c r="D2176" s="194" t="s">
        <v>4188</v>
      </c>
      <c r="E2176" s="195"/>
      <c r="F2176" s="193"/>
      <c r="G2176" s="193" t="s">
        <v>3254</v>
      </c>
      <c r="H2176" s="193">
        <v>21.6</v>
      </c>
      <c r="I2176" s="193">
        <v>19</v>
      </c>
      <c r="J2176" s="193">
        <v>18</v>
      </c>
      <c r="K2176" s="193">
        <v>17</v>
      </c>
      <c r="L2176" s="193">
        <v>14.45</v>
      </c>
      <c r="M2176" s="195"/>
      <c r="N2176" s="216" t="s">
        <v>35</v>
      </c>
      <c r="O2176" s="214"/>
      <c r="P2176" s="161" t="str">
        <f>VLOOKUP(C2176,'[2]1.10正式版 (更新至2024年1月)'!$C:$P,14,FALSE)</f>
        <v>002600000060100-260000006-2</v>
      </c>
    </row>
    <row r="2177" s="161" customFormat="1" ht="24" customHeight="1" spans="1:16">
      <c r="A2177" s="208">
        <v>2600000060200</v>
      </c>
      <c r="B2177" s="193" t="s">
        <v>4190</v>
      </c>
      <c r="C2177" s="193" t="s">
        <v>4191</v>
      </c>
      <c r="D2177" s="194" t="s">
        <v>4190</v>
      </c>
      <c r="E2177" s="195"/>
      <c r="F2177" s="193"/>
      <c r="G2177" s="193" t="s">
        <v>3254</v>
      </c>
      <c r="H2177" s="193">
        <v>21.6</v>
      </c>
      <c r="I2177" s="193">
        <v>19</v>
      </c>
      <c r="J2177" s="193">
        <v>18</v>
      </c>
      <c r="K2177" s="193">
        <v>17</v>
      </c>
      <c r="L2177" s="193">
        <v>14.45</v>
      </c>
      <c r="M2177" s="195"/>
      <c r="N2177" s="216" t="s">
        <v>35</v>
      </c>
      <c r="O2177" s="214"/>
      <c r="P2177" s="161" t="str">
        <f>VLOOKUP(C2177,'[2]1.10正式版 (更新至2024年1月)'!$C:$P,14,FALSE)</f>
        <v>002600000060200-260000006-3</v>
      </c>
    </row>
    <row r="2178" s="161" customFormat="1" ht="24" customHeight="1" spans="1:16">
      <c r="A2178" s="208">
        <v>2600000060300</v>
      </c>
      <c r="B2178" s="193" t="s">
        <v>4192</v>
      </c>
      <c r="C2178" s="193" t="s">
        <v>4193</v>
      </c>
      <c r="D2178" s="194" t="s">
        <v>4192</v>
      </c>
      <c r="E2178" s="195"/>
      <c r="F2178" s="193"/>
      <c r="G2178" s="193" t="s">
        <v>3254</v>
      </c>
      <c r="H2178" s="193">
        <v>21.6</v>
      </c>
      <c r="I2178" s="193">
        <v>19</v>
      </c>
      <c r="J2178" s="193">
        <v>18</v>
      </c>
      <c r="K2178" s="193">
        <v>17</v>
      </c>
      <c r="L2178" s="193">
        <v>14.45</v>
      </c>
      <c r="M2178" s="195"/>
      <c r="N2178" s="216" t="s">
        <v>35</v>
      </c>
      <c r="O2178" s="214"/>
      <c r="P2178" s="161" t="str">
        <f>VLOOKUP(C2178,'[2]1.10正式版 (更新至2024年1月)'!$C:$P,14,FALSE)</f>
        <v>002600000060300-260000006-4</v>
      </c>
    </row>
    <row r="2179" s="161" customFormat="1" ht="24" customHeight="1" spans="1:16">
      <c r="A2179" s="208">
        <v>2600000060400</v>
      </c>
      <c r="B2179" s="193" t="s">
        <v>4194</v>
      </c>
      <c r="C2179" s="193" t="s">
        <v>4195</v>
      </c>
      <c r="D2179" s="194" t="s">
        <v>4194</v>
      </c>
      <c r="E2179" s="195"/>
      <c r="F2179" s="193"/>
      <c r="G2179" s="193" t="s">
        <v>3254</v>
      </c>
      <c r="H2179" s="193">
        <v>21.6</v>
      </c>
      <c r="I2179" s="193">
        <v>19</v>
      </c>
      <c r="J2179" s="193">
        <v>18</v>
      </c>
      <c r="K2179" s="193">
        <v>17</v>
      </c>
      <c r="L2179" s="193">
        <v>14.45</v>
      </c>
      <c r="M2179" s="195"/>
      <c r="N2179" s="216" t="s">
        <v>35</v>
      </c>
      <c r="O2179" s="214"/>
      <c r="P2179" s="161" t="str">
        <f>VLOOKUP(C2179,'[2]1.10正式版 (更新至2024年1月)'!$C:$P,14,FALSE)</f>
        <v>002600000060400-260000006-5</v>
      </c>
    </row>
    <row r="2180" s="161" customFormat="1" ht="24" customHeight="1" spans="1:16">
      <c r="A2180" s="208">
        <v>2600000060600</v>
      </c>
      <c r="B2180" s="193" t="s">
        <v>4196</v>
      </c>
      <c r="C2180" s="193" t="s">
        <v>4197</v>
      </c>
      <c r="D2180" s="194" t="s">
        <v>4196</v>
      </c>
      <c r="E2180" s="195"/>
      <c r="F2180" s="193"/>
      <c r="G2180" s="193" t="s">
        <v>3254</v>
      </c>
      <c r="H2180" s="193">
        <v>21.6</v>
      </c>
      <c r="I2180" s="193">
        <v>19</v>
      </c>
      <c r="J2180" s="193">
        <v>18</v>
      </c>
      <c r="K2180" s="193">
        <v>17</v>
      </c>
      <c r="L2180" s="193">
        <v>14.45</v>
      </c>
      <c r="M2180" s="195"/>
      <c r="N2180" s="216" t="s">
        <v>35</v>
      </c>
      <c r="O2180" s="214"/>
      <c r="P2180" s="161" t="str">
        <f>VLOOKUP(C2180,'[2]1.10正式版 (更新至2024年1月)'!$C:$P,14,FALSE)</f>
        <v>002600000060600-260000006-6</v>
      </c>
    </row>
    <row r="2181" s="161" customFormat="1" ht="24" customHeight="1" spans="1:16">
      <c r="A2181" s="208">
        <v>2600000060700</v>
      </c>
      <c r="B2181" s="193" t="s">
        <v>4198</v>
      </c>
      <c r="C2181" s="193" t="s">
        <v>4199</v>
      </c>
      <c r="D2181" s="194" t="s">
        <v>4198</v>
      </c>
      <c r="E2181" s="195"/>
      <c r="F2181" s="193"/>
      <c r="G2181" s="193" t="s">
        <v>3254</v>
      </c>
      <c r="H2181" s="193">
        <v>21.6</v>
      </c>
      <c r="I2181" s="193">
        <v>19</v>
      </c>
      <c r="J2181" s="193">
        <v>18</v>
      </c>
      <c r="K2181" s="193">
        <v>17</v>
      </c>
      <c r="L2181" s="193">
        <v>14.45</v>
      </c>
      <c r="M2181" s="195"/>
      <c r="N2181" s="216" t="s">
        <v>35</v>
      </c>
      <c r="O2181" s="214"/>
      <c r="P2181" s="161" t="str">
        <f>VLOOKUP(C2181,'[2]1.10正式版 (更新至2024年1月)'!$C:$P,14,FALSE)</f>
        <v>002600000060700-260000006-7</v>
      </c>
    </row>
    <row r="2182" s="161" customFormat="1" ht="24" customHeight="1" spans="1:16">
      <c r="A2182" s="208">
        <v>2600000060800</v>
      </c>
      <c r="B2182" s="193" t="s">
        <v>4200</v>
      </c>
      <c r="C2182" s="193" t="s">
        <v>4201</v>
      </c>
      <c r="D2182" s="194" t="s">
        <v>4200</v>
      </c>
      <c r="E2182" s="195"/>
      <c r="F2182" s="193"/>
      <c r="G2182" s="193" t="s">
        <v>3254</v>
      </c>
      <c r="H2182" s="193">
        <v>21.6</v>
      </c>
      <c r="I2182" s="193">
        <v>19</v>
      </c>
      <c r="J2182" s="193">
        <v>18</v>
      </c>
      <c r="K2182" s="193">
        <v>17</v>
      </c>
      <c r="L2182" s="193">
        <v>14.45</v>
      </c>
      <c r="M2182" s="195"/>
      <c r="N2182" s="216" t="s">
        <v>35</v>
      </c>
      <c r="O2182" s="214"/>
      <c r="P2182" s="161" t="str">
        <f>VLOOKUP(C2182,'[2]1.10正式版 (更新至2024年1月)'!$C:$P,14,FALSE)</f>
        <v>002600000060800-260000006-8</v>
      </c>
    </row>
    <row r="2183" s="161" customFormat="1" ht="24" customHeight="1" spans="1:16">
      <c r="A2183" s="208">
        <v>2600000060900</v>
      </c>
      <c r="B2183" s="193" t="s">
        <v>4202</v>
      </c>
      <c r="C2183" s="193" t="s">
        <v>4203</v>
      </c>
      <c r="D2183" s="194" t="s">
        <v>4202</v>
      </c>
      <c r="E2183" s="195"/>
      <c r="F2183" s="193"/>
      <c r="G2183" s="193" t="s">
        <v>3254</v>
      </c>
      <c r="H2183" s="193">
        <v>21.6</v>
      </c>
      <c r="I2183" s="193">
        <v>19</v>
      </c>
      <c r="J2183" s="193">
        <v>18</v>
      </c>
      <c r="K2183" s="193">
        <v>17</v>
      </c>
      <c r="L2183" s="193">
        <v>14.45</v>
      </c>
      <c r="M2183" s="195"/>
      <c r="N2183" s="216" t="s">
        <v>35</v>
      </c>
      <c r="O2183" s="214"/>
      <c r="P2183" s="161" t="str">
        <f>VLOOKUP(C2183,'[2]1.10正式版 (更新至2024年1月)'!$C:$P,14,FALSE)</f>
        <v>002600000060900-260000006-9</v>
      </c>
    </row>
    <row r="2184" s="161" customFormat="1" ht="24" customHeight="1" spans="1:16">
      <c r="A2184" s="208">
        <v>2600000061000</v>
      </c>
      <c r="B2184" s="193" t="s">
        <v>4204</v>
      </c>
      <c r="C2184" s="193" t="s">
        <v>4205</v>
      </c>
      <c r="D2184" s="194" t="s">
        <v>4204</v>
      </c>
      <c r="E2184" s="195"/>
      <c r="F2184" s="193"/>
      <c r="G2184" s="193" t="s">
        <v>3254</v>
      </c>
      <c r="H2184" s="193">
        <v>21.6</v>
      </c>
      <c r="I2184" s="193">
        <v>19</v>
      </c>
      <c r="J2184" s="193">
        <v>18</v>
      </c>
      <c r="K2184" s="193">
        <v>17</v>
      </c>
      <c r="L2184" s="193">
        <v>14.45</v>
      </c>
      <c r="M2184" s="195"/>
      <c r="N2184" s="216" t="s">
        <v>35</v>
      </c>
      <c r="O2184" s="214"/>
      <c r="P2184" s="161" t="str">
        <f>VLOOKUP(C2184,'[2]1.10正式版 (更新至2024年1月)'!$C:$P,14,FALSE)</f>
        <v>002600000061000-260000006-10</v>
      </c>
    </row>
    <row r="2185" s="161" customFormat="1" ht="24" customHeight="1" spans="1:16">
      <c r="A2185" s="208">
        <v>2600000061100</v>
      </c>
      <c r="B2185" s="193" t="s">
        <v>4206</v>
      </c>
      <c r="C2185" s="193" t="s">
        <v>4207</v>
      </c>
      <c r="D2185" s="194" t="s">
        <v>4206</v>
      </c>
      <c r="E2185" s="195"/>
      <c r="F2185" s="193"/>
      <c r="G2185" s="193" t="s">
        <v>3254</v>
      </c>
      <c r="H2185" s="193">
        <v>21.6</v>
      </c>
      <c r="I2185" s="193">
        <v>19</v>
      </c>
      <c r="J2185" s="193">
        <v>18</v>
      </c>
      <c r="K2185" s="193">
        <v>17</v>
      </c>
      <c r="L2185" s="193">
        <v>14.45</v>
      </c>
      <c r="M2185" s="195"/>
      <c r="N2185" s="216" t="s">
        <v>35</v>
      </c>
      <c r="O2185" s="214"/>
      <c r="P2185" s="161" t="str">
        <f>VLOOKUP(C2185,'[2]1.10正式版 (更新至2024年1月)'!$C:$P,14,FALSE)</f>
        <v>002600000061100-260000006-11</v>
      </c>
    </row>
    <row r="2186" s="161" customFormat="1" ht="24" customHeight="1" spans="1:16">
      <c r="A2186" s="208">
        <v>2600000061200</v>
      </c>
      <c r="B2186" s="193" t="s">
        <v>4208</v>
      </c>
      <c r="C2186" s="193" t="s">
        <v>4209</v>
      </c>
      <c r="D2186" s="194" t="s">
        <v>4208</v>
      </c>
      <c r="E2186" s="195"/>
      <c r="F2186" s="193"/>
      <c r="G2186" s="193" t="s">
        <v>3254</v>
      </c>
      <c r="H2186" s="193">
        <v>21.6</v>
      </c>
      <c r="I2186" s="193">
        <v>19</v>
      </c>
      <c r="J2186" s="193">
        <v>18</v>
      </c>
      <c r="K2186" s="193">
        <v>17</v>
      </c>
      <c r="L2186" s="193">
        <v>14.45</v>
      </c>
      <c r="M2186" s="195"/>
      <c r="N2186" s="216" t="s">
        <v>35</v>
      </c>
      <c r="O2186" s="214"/>
      <c r="P2186" s="161" t="str">
        <f>VLOOKUP(C2186,'[2]1.10正式版 (更新至2024年1月)'!$C:$P,14,FALSE)</f>
        <v>002600000061200-260000006-12</v>
      </c>
    </row>
    <row r="2187" s="161" customFormat="1" ht="24" customHeight="1" spans="1:16">
      <c r="A2187" s="208">
        <v>2600000061300</v>
      </c>
      <c r="B2187" s="193" t="s">
        <v>4210</v>
      </c>
      <c r="C2187" s="193" t="s">
        <v>4211</v>
      </c>
      <c r="D2187" s="194" t="s">
        <v>4210</v>
      </c>
      <c r="E2187" s="195"/>
      <c r="F2187" s="193"/>
      <c r="G2187" s="193" t="s">
        <v>3254</v>
      </c>
      <c r="H2187" s="193">
        <v>21.6</v>
      </c>
      <c r="I2187" s="193">
        <v>19</v>
      </c>
      <c r="J2187" s="193">
        <v>18</v>
      </c>
      <c r="K2187" s="193">
        <v>17</v>
      </c>
      <c r="L2187" s="193">
        <v>14.45</v>
      </c>
      <c r="M2187" s="195"/>
      <c r="N2187" s="216" t="s">
        <v>35</v>
      </c>
      <c r="O2187" s="214"/>
      <c r="P2187" s="161" t="str">
        <f>VLOOKUP(C2187,'[2]1.10正式版 (更新至2024年1月)'!$C:$P,14,FALSE)</f>
        <v>002600000061300-260000006-13</v>
      </c>
    </row>
    <row r="2188" s="161" customFormat="1" ht="24" customHeight="1" spans="1:16">
      <c r="A2188" s="208">
        <v>2600000061400</v>
      </c>
      <c r="B2188" s="193" t="s">
        <v>4212</v>
      </c>
      <c r="C2188" s="193" t="s">
        <v>4213</v>
      </c>
      <c r="D2188" s="194" t="s">
        <v>4212</v>
      </c>
      <c r="E2188" s="195"/>
      <c r="F2188" s="193"/>
      <c r="G2188" s="193" t="s">
        <v>3254</v>
      </c>
      <c r="H2188" s="193">
        <v>21.6</v>
      </c>
      <c r="I2188" s="193">
        <v>19</v>
      </c>
      <c r="J2188" s="193">
        <v>18</v>
      </c>
      <c r="K2188" s="193">
        <v>17</v>
      </c>
      <c r="L2188" s="193">
        <v>14.45</v>
      </c>
      <c r="M2188" s="195"/>
      <c r="N2188" s="216" t="s">
        <v>35</v>
      </c>
      <c r="O2188" s="214"/>
      <c r="P2188" s="161" t="str">
        <f>VLOOKUP(C2188,'[2]1.10正式版 (更新至2024年1月)'!$C:$P,14,FALSE)</f>
        <v>002600000061400-260000006-14</v>
      </c>
    </row>
    <row r="2189" s="161" customFormat="1" ht="24" customHeight="1" spans="1:16">
      <c r="A2189" s="208">
        <v>2600000061500</v>
      </c>
      <c r="B2189" s="193" t="s">
        <v>4214</v>
      </c>
      <c r="C2189" s="193" t="s">
        <v>4215</v>
      </c>
      <c r="D2189" s="194" t="s">
        <v>4214</v>
      </c>
      <c r="E2189" s="195"/>
      <c r="F2189" s="193"/>
      <c r="G2189" s="193" t="s">
        <v>3254</v>
      </c>
      <c r="H2189" s="193">
        <v>21.6</v>
      </c>
      <c r="I2189" s="193">
        <v>19</v>
      </c>
      <c r="J2189" s="193">
        <v>18</v>
      </c>
      <c r="K2189" s="193">
        <v>17</v>
      </c>
      <c r="L2189" s="193">
        <v>14.45</v>
      </c>
      <c r="M2189" s="195"/>
      <c r="N2189" s="216" t="s">
        <v>35</v>
      </c>
      <c r="O2189" s="214"/>
      <c r="P2189" s="161" t="str">
        <f>VLOOKUP(C2189,'[2]1.10正式版 (更新至2024年1月)'!$C:$P,14,FALSE)</f>
        <v>002600000061500-260000006-15</v>
      </c>
    </row>
    <row r="2190" s="161" customFormat="1" ht="24" customHeight="1" spans="1:16">
      <c r="A2190" s="208">
        <v>2600000061600</v>
      </c>
      <c r="B2190" s="193" t="s">
        <v>4216</v>
      </c>
      <c r="C2190" s="193" t="s">
        <v>4217</v>
      </c>
      <c r="D2190" s="194" t="s">
        <v>4216</v>
      </c>
      <c r="E2190" s="195"/>
      <c r="F2190" s="193"/>
      <c r="G2190" s="193" t="s">
        <v>3254</v>
      </c>
      <c r="H2190" s="193">
        <v>21.6</v>
      </c>
      <c r="I2190" s="193">
        <v>19</v>
      </c>
      <c r="J2190" s="193">
        <v>18</v>
      </c>
      <c r="K2190" s="193">
        <v>17</v>
      </c>
      <c r="L2190" s="193">
        <v>14.45</v>
      </c>
      <c r="M2190" s="195"/>
      <c r="N2190" s="216" t="s">
        <v>35</v>
      </c>
      <c r="O2190" s="214"/>
      <c r="P2190" s="161" t="str">
        <f>VLOOKUP(C2190,'[2]1.10正式版 (更新至2024年1月)'!$C:$P,14,FALSE)</f>
        <v>002600000061600-260000006-16</v>
      </c>
    </row>
    <row r="2191" s="161" customFormat="1" ht="24" customHeight="1" spans="1:16">
      <c r="A2191" s="208">
        <v>2600000061700</v>
      </c>
      <c r="B2191" s="193" t="s">
        <v>4218</v>
      </c>
      <c r="C2191" s="193" t="s">
        <v>4219</v>
      </c>
      <c r="D2191" s="194" t="s">
        <v>4218</v>
      </c>
      <c r="E2191" s="195"/>
      <c r="F2191" s="193"/>
      <c r="G2191" s="193" t="s">
        <v>3254</v>
      </c>
      <c r="H2191" s="193">
        <v>21.6</v>
      </c>
      <c r="I2191" s="193">
        <v>19</v>
      </c>
      <c r="J2191" s="193">
        <v>18</v>
      </c>
      <c r="K2191" s="193">
        <v>17</v>
      </c>
      <c r="L2191" s="193">
        <v>14.45</v>
      </c>
      <c r="M2191" s="195"/>
      <c r="N2191" s="216" t="s">
        <v>35</v>
      </c>
      <c r="O2191" s="214"/>
      <c r="P2191" s="161" t="str">
        <f>VLOOKUP(C2191,'[2]1.10正式版 (更新至2024年1月)'!$C:$P,14,FALSE)</f>
        <v>002600000061700-260000006-17</v>
      </c>
    </row>
    <row r="2192" s="161" customFormat="1" ht="24" customHeight="1" spans="1:16">
      <c r="A2192" s="208">
        <v>2600000061800</v>
      </c>
      <c r="B2192" s="193" t="s">
        <v>4220</v>
      </c>
      <c r="C2192" s="193" t="s">
        <v>4221</v>
      </c>
      <c r="D2192" s="194" t="s">
        <v>4220</v>
      </c>
      <c r="E2192" s="195"/>
      <c r="F2192" s="193"/>
      <c r="G2192" s="193" t="s">
        <v>3254</v>
      </c>
      <c r="H2192" s="193">
        <v>21.6</v>
      </c>
      <c r="I2192" s="193">
        <v>19</v>
      </c>
      <c r="J2192" s="193">
        <v>18</v>
      </c>
      <c r="K2192" s="193">
        <v>17</v>
      </c>
      <c r="L2192" s="193">
        <v>14.45</v>
      </c>
      <c r="M2192" s="195"/>
      <c r="N2192" s="216" t="s">
        <v>35</v>
      </c>
      <c r="O2192" s="214"/>
      <c r="P2192" s="161" t="str">
        <f>VLOOKUP(C2192,'[2]1.10正式版 (更新至2024年1月)'!$C:$P,14,FALSE)</f>
        <v>002600000061800-260000006-18</v>
      </c>
    </row>
    <row r="2193" s="161" customFormat="1" ht="24" customHeight="1" spans="1:16">
      <c r="A2193" s="208">
        <v>2600000061900</v>
      </c>
      <c r="B2193" s="193" t="s">
        <v>4222</v>
      </c>
      <c r="C2193" s="193" t="s">
        <v>4223</v>
      </c>
      <c r="D2193" s="194" t="s">
        <v>4222</v>
      </c>
      <c r="E2193" s="195"/>
      <c r="F2193" s="193"/>
      <c r="G2193" s="193" t="s">
        <v>3254</v>
      </c>
      <c r="H2193" s="193">
        <v>21.6</v>
      </c>
      <c r="I2193" s="193">
        <v>19</v>
      </c>
      <c r="J2193" s="193">
        <v>18</v>
      </c>
      <c r="K2193" s="193">
        <v>17</v>
      </c>
      <c r="L2193" s="193">
        <v>14.45</v>
      </c>
      <c r="M2193" s="195"/>
      <c r="N2193" s="216" t="s">
        <v>35</v>
      </c>
      <c r="O2193" s="214"/>
      <c r="P2193" s="161" t="str">
        <f>VLOOKUP(C2193,'[2]1.10正式版 (更新至2024年1月)'!$C:$P,14,FALSE)</f>
        <v>002600000061900-260000006-19</v>
      </c>
    </row>
    <row r="2194" s="161" customFormat="1" ht="24" customHeight="1" spans="1:16">
      <c r="A2194" s="208">
        <v>2600000062000</v>
      </c>
      <c r="B2194" s="193" t="s">
        <v>4224</v>
      </c>
      <c r="C2194" s="193" t="s">
        <v>4225</v>
      </c>
      <c r="D2194" s="194" t="s">
        <v>4224</v>
      </c>
      <c r="E2194" s="195"/>
      <c r="F2194" s="193"/>
      <c r="G2194" s="193" t="s">
        <v>3254</v>
      </c>
      <c r="H2194" s="193">
        <v>21.6</v>
      </c>
      <c r="I2194" s="193">
        <v>19</v>
      </c>
      <c r="J2194" s="193">
        <v>18</v>
      </c>
      <c r="K2194" s="193">
        <v>17</v>
      </c>
      <c r="L2194" s="193">
        <v>14.45</v>
      </c>
      <c r="M2194" s="195"/>
      <c r="N2194" s="216" t="s">
        <v>35</v>
      </c>
      <c r="O2194" s="214"/>
      <c r="P2194" s="161" t="str">
        <f>VLOOKUP(C2194,'[2]1.10正式版 (更新至2024年1月)'!$C:$P,14,FALSE)</f>
        <v>002600000062000-260000006-20</v>
      </c>
    </row>
    <row r="2195" s="161" customFormat="1" ht="24" customHeight="1" spans="1:16">
      <c r="A2195" s="208">
        <v>2600000070000</v>
      </c>
      <c r="B2195" s="193" t="s">
        <v>4226</v>
      </c>
      <c r="C2195" s="193">
        <v>260000007</v>
      </c>
      <c r="D2195" s="194" t="s">
        <v>4226</v>
      </c>
      <c r="E2195" s="195"/>
      <c r="F2195" s="193"/>
      <c r="G2195" s="193" t="s">
        <v>26</v>
      </c>
      <c r="H2195" s="193">
        <v>50.4</v>
      </c>
      <c r="I2195" s="193">
        <v>46</v>
      </c>
      <c r="J2195" s="193">
        <v>42</v>
      </c>
      <c r="K2195" s="193">
        <v>40</v>
      </c>
      <c r="L2195" s="193">
        <v>34</v>
      </c>
      <c r="M2195" s="195" t="s">
        <v>4227</v>
      </c>
      <c r="N2195" s="216" t="s">
        <v>35</v>
      </c>
      <c r="O2195" s="214"/>
      <c r="P2195" s="161" t="str">
        <f>VLOOKUP(C2195,'[2]1.10正式版 (更新至2024年1月)'!$C:$P,14,FALSE)</f>
        <v>002600000070000-260000007</v>
      </c>
    </row>
    <row r="2196" s="161" customFormat="1" ht="51" customHeight="1" spans="1:16">
      <c r="A2196" s="208">
        <v>2600000070001</v>
      </c>
      <c r="B2196" s="193" t="s">
        <v>4228</v>
      </c>
      <c r="C2196" s="193" t="s">
        <v>4229</v>
      </c>
      <c r="D2196" s="194" t="s">
        <v>4230</v>
      </c>
      <c r="E2196" s="195"/>
      <c r="F2196" s="193"/>
      <c r="G2196" s="193" t="s">
        <v>4231</v>
      </c>
      <c r="H2196" s="193">
        <v>14</v>
      </c>
      <c r="I2196" s="193">
        <v>14</v>
      </c>
      <c r="J2196" s="193">
        <v>14</v>
      </c>
      <c r="K2196" s="193">
        <v>14</v>
      </c>
      <c r="L2196" s="193">
        <v>14</v>
      </c>
      <c r="M2196" s="195"/>
      <c r="N2196" s="216" t="s">
        <v>35</v>
      </c>
      <c r="O2196" s="214"/>
      <c r="P2196" s="161" t="str">
        <f>VLOOKUP(C2196,'[2]1.10正式版 (更新至2024年1月)'!$C:$P,14,FALSE)</f>
        <v>002600000070001-260000007-1</v>
      </c>
    </row>
    <row r="2197" s="161" customFormat="1" ht="24" customHeight="1" spans="1:16">
      <c r="A2197" s="208">
        <v>2600000080000</v>
      </c>
      <c r="B2197" s="193" t="s">
        <v>4232</v>
      </c>
      <c r="C2197" s="193">
        <v>260000008</v>
      </c>
      <c r="D2197" s="194" t="s">
        <v>4232</v>
      </c>
      <c r="E2197" s="195"/>
      <c r="F2197" s="193"/>
      <c r="G2197" s="193" t="s">
        <v>26</v>
      </c>
      <c r="H2197" s="193">
        <v>50.4</v>
      </c>
      <c r="I2197" s="193">
        <v>46</v>
      </c>
      <c r="J2197" s="193">
        <v>42</v>
      </c>
      <c r="K2197" s="193">
        <v>40</v>
      </c>
      <c r="L2197" s="193">
        <v>34</v>
      </c>
      <c r="M2197" s="195"/>
      <c r="N2197" s="216" t="s">
        <v>35</v>
      </c>
      <c r="O2197" s="214"/>
      <c r="P2197" s="161" t="str">
        <f>VLOOKUP(C2197,'[2]1.10正式版 (更新至2024年1月)'!$C:$P,14,FALSE)</f>
        <v>002600000080000-260000008</v>
      </c>
    </row>
    <row r="2198" s="161" customFormat="1" ht="24" customHeight="1" spans="1:16">
      <c r="A2198" s="208">
        <v>2600000090000</v>
      </c>
      <c r="B2198" s="193" t="s">
        <v>4233</v>
      </c>
      <c r="C2198" s="193">
        <v>260000009</v>
      </c>
      <c r="D2198" s="194" t="s">
        <v>4233</v>
      </c>
      <c r="E2198" s="195"/>
      <c r="F2198" s="193"/>
      <c r="G2198" s="193" t="s">
        <v>26</v>
      </c>
      <c r="H2198" s="193">
        <v>50.4</v>
      </c>
      <c r="I2198" s="193">
        <v>46</v>
      </c>
      <c r="J2198" s="193">
        <v>42</v>
      </c>
      <c r="K2198" s="193">
        <v>40</v>
      </c>
      <c r="L2198" s="193">
        <v>34</v>
      </c>
      <c r="M2198" s="195"/>
      <c r="N2198" s="216" t="s">
        <v>35</v>
      </c>
      <c r="O2198" s="214"/>
      <c r="P2198" s="161" t="str">
        <f>VLOOKUP(C2198,'[2]1.10正式版 (更新至2024年1月)'!$C:$P,14,FALSE)</f>
        <v>002600000090000-260000009</v>
      </c>
    </row>
    <row r="2199" s="161" customFormat="1" ht="19" customHeight="1" spans="1:16">
      <c r="A2199" s="208">
        <v>2600000100000</v>
      </c>
      <c r="B2199" s="193" t="s">
        <v>4234</v>
      </c>
      <c r="C2199" s="193">
        <v>260000010</v>
      </c>
      <c r="D2199" s="194" t="s">
        <v>4234</v>
      </c>
      <c r="E2199" s="195"/>
      <c r="F2199" s="193"/>
      <c r="G2199" s="193" t="s">
        <v>4235</v>
      </c>
      <c r="H2199" s="193">
        <v>31.2</v>
      </c>
      <c r="I2199" s="193">
        <v>29</v>
      </c>
      <c r="J2199" s="193">
        <v>26</v>
      </c>
      <c r="K2199" s="193">
        <v>25</v>
      </c>
      <c r="L2199" s="193">
        <v>21.25</v>
      </c>
      <c r="M2199" s="195"/>
      <c r="N2199" s="216" t="s">
        <v>35</v>
      </c>
      <c r="O2199" s="214"/>
      <c r="P2199" s="161" t="str">
        <f>VLOOKUP(C2199,'[2]1.10正式版 (更新至2024年1月)'!$C:$P,14,FALSE)</f>
        <v>002600000100000-260000010</v>
      </c>
    </row>
    <row r="2200" s="161" customFormat="1" ht="19" customHeight="1" spans="1:16">
      <c r="A2200" s="208">
        <v>2600000110000</v>
      </c>
      <c r="B2200" s="193" t="s">
        <v>4236</v>
      </c>
      <c r="C2200" s="193">
        <v>260000011</v>
      </c>
      <c r="D2200" s="194" t="s">
        <v>4236</v>
      </c>
      <c r="E2200" s="195"/>
      <c r="F2200" s="193"/>
      <c r="G2200" s="193" t="s">
        <v>26</v>
      </c>
      <c r="H2200" s="193">
        <v>6</v>
      </c>
      <c r="I2200" s="193">
        <v>5</v>
      </c>
      <c r="J2200" s="193">
        <v>5</v>
      </c>
      <c r="K2200" s="193">
        <v>5</v>
      </c>
      <c r="L2200" s="193">
        <v>4.25</v>
      </c>
      <c r="M2200" s="195"/>
      <c r="N2200" s="216" t="s">
        <v>35</v>
      </c>
      <c r="O2200" s="214"/>
      <c r="P2200" s="161" t="str">
        <f>VLOOKUP(C2200,'[2]1.10正式版 (更新至2024年1月)'!$C:$P,14,FALSE)</f>
        <v>002600000110000-260000011</v>
      </c>
    </row>
    <row r="2201" s="161" customFormat="1" ht="24" customHeight="1" spans="1:16">
      <c r="A2201" s="208">
        <v>2600000120000</v>
      </c>
      <c r="B2201" s="193" t="s">
        <v>4237</v>
      </c>
      <c r="C2201" s="193">
        <v>260000012</v>
      </c>
      <c r="D2201" s="194" t="s">
        <v>4237</v>
      </c>
      <c r="E2201" s="195" t="s">
        <v>4238</v>
      </c>
      <c r="F2201" s="193"/>
      <c r="G2201" s="193" t="s">
        <v>4239</v>
      </c>
      <c r="H2201" s="193">
        <v>21.6</v>
      </c>
      <c r="I2201" s="193">
        <v>18</v>
      </c>
      <c r="J2201" s="193">
        <v>18</v>
      </c>
      <c r="K2201" s="193">
        <v>18</v>
      </c>
      <c r="L2201" s="193">
        <v>15.3</v>
      </c>
      <c r="M2201" s="195" t="s">
        <v>4169</v>
      </c>
      <c r="N2201" s="216" t="s">
        <v>35</v>
      </c>
      <c r="O2201" s="214"/>
      <c r="P2201" s="161" t="str">
        <f>VLOOKUP(C2201,'[2]1.10正式版 (更新至2024年1月)'!$C:$P,14,FALSE)</f>
        <v>002600000120000-260000012</v>
      </c>
    </row>
    <row r="2202" s="161" customFormat="1" ht="24" customHeight="1" spans="1:16">
      <c r="A2202" s="208">
        <v>2600000120000</v>
      </c>
      <c r="B2202" s="193" t="s">
        <v>4237</v>
      </c>
      <c r="C2202" s="193" t="s">
        <v>4240</v>
      </c>
      <c r="D2202" s="194" t="s">
        <v>4241</v>
      </c>
      <c r="E2202" s="195"/>
      <c r="F2202" s="193"/>
      <c r="G2202" s="193" t="s">
        <v>26</v>
      </c>
      <c r="H2202" s="192">
        <v>20</v>
      </c>
      <c r="I2202" s="192">
        <v>20</v>
      </c>
      <c r="J2202" s="192">
        <v>20</v>
      </c>
      <c r="K2202" s="192">
        <v>20</v>
      </c>
      <c r="L2202" s="192">
        <v>20</v>
      </c>
      <c r="M2202" s="195"/>
      <c r="N2202" s="233" t="s">
        <v>35</v>
      </c>
      <c r="O2202" s="236" t="s">
        <v>670</v>
      </c>
      <c r="P2202" s="161" t="str">
        <f>VLOOKUP(C2202,'[2]1.10正式版 (更新至2024年1月)'!$C:$P,14,FALSE)</f>
        <v>002600000120000-260000012-1</v>
      </c>
    </row>
    <row r="2203" s="161" customFormat="1" ht="60" customHeight="1" spans="1:16">
      <c r="A2203" s="208">
        <v>2600000130000</v>
      </c>
      <c r="B2203" s="193" t="s">
        <v>4242</v>
      </c>
      <c r="C2203" s="193">
        <v>260000013</v>
      </c>
      <c r="D2203" s="194" t="s">
        <v>4242</v>
      </c>
      <c r="E2203" s="195" t="s">
        <v>4243</v>
      </c>
      <c r="F2203" s="193"/>
      <c r="G2203" s="193" t="s">
        <v>26</v>
      </c>
      <c r="H2203" s="193">
        <v>34.8</v>
      </c>
      <c r="I2203" s="193">
        <v>30</v>
      </c>
      <c r="J2203" s="193">
        <v>29</v>
      </c>
      <c r="K2203" s="193">
        <v>28</v>
      </c>
      <c r="L2203" s="193">
        <v>23.8</v>
      </c>
      <c r="M2203" s="195"/>
      <c r="N2203" s="216" t="s">
        <v>35</v>
      </c>
      <c r="O2203" s="214"/>
      <c r="P2203" s="161" t="str">
        <f>VLOOKUP(C2203,'[2]1.10正式版 (更新至2024年1月)'!$C:$P,14,FALSE)</f>
        <v>002600000130000-260000013</v>
      </c>
    </row>
    <row r="2204" s="161" customFormat="1" ht="24" customHeight="1" spans="1:16">
      <c r="A2204" s="208">
        <v>2600000130000</v>
      </c>
      <c r="B2204" s="193" t="s">
        <v>4242</v>
      </c>
      <c r="C2204" s="193" t="s">
        <v>4244</v>
      </c>
      <c r="D2204" s="194" t="s">
        <v>4245</v>
      </c>
      <c r="E2204" s="195"/>
      <c r="F2204" s="193"/>
      <c r="G2204" s="193" t="s">
        <v>26</v>
      </c>
      <c r="H2204" s="193">
        <v>34.8</v>
      </c>
      <c r="I2204" s="193">
        <v>30</v>
      </c>
      <c r="J2204" s="193">
        <v>29</v>
      </c>
      <c r="K2204" s="193">
        <v>28</v>
      </c>
      <c r="L2204" s="193">
        <v>23.8</v>
      </c>
      <c r="M2204" s="195"/>
      <c r="N2204" s="216" t="s">
        <v>35</v>
      </c>
      <c r="O2204" s="214"/>
      <c r="P2204" s="161" t="str">
        <f>VLOOKUP(C2204,'[2]1.10正式版 (更新至2024年1月)'!$C:$P,14,FALSE)</f>
        <v>002600000130000-260000013-1</v>
      </c>
    </row>
    <row r="2205" s="161" customFormat="1" ht="19" customHeight="1" spans="1:16">
      <c r="A2205" s="208">
        <v>2600000130000</v>
      </c>
      <c r="B2205" s="193" t="s">
        <v>4242</v>
      </c>
      <c r="C2205" s="193" t="s">
        <v>4246</v>
      </c>
      <c r="D2205" s="194" t="s">
        <v>4247</v>
      </c>
      <c r="E2205" s="195"/>
      <c r="F2205" s="193"/>
      <c r="G2205" s="193" t="s">
        <v>26</v>
      </c>
      <c r="H2205" s="193">
        <v>34.8</v>
      </c>
      <c r="I2205" s="193">
        <v>30</v>
      </c>
      <c r="J2205" s="193">
        <v>29</v>
      </c>
      <c r="K2205" s="193">
        <v>28</v>
      </c>
      <c r="L2205" s="193">
        <v>23.8</v>
      </c>
      <c r="M2205" s="195"/>
      <c r="N2205" s="216" t="s">
        <v>35</v>
      </c>
      <c r="O2205" s="214"/>
      <c r="P2205" s="161" t="str">
        <f>VLOOKUP(C2205,'[2]1.10正式版 (更新至2024年1月)'!$C:$P,14,FALSE)</f>
        <v>002600000130000-260000013-2</v>
      </c>
    </row>
    <row r="2206" s="161" customFormat="1" ht="24" customHeight="1" spans="1:16">
      <c r="A2206" s="208">
        <v>2600000130000</v>
      </c>
      <c r="B2206" s="193" t="s">
        <v>4242</v>
      </c>
      <c r="C2206" s="193" t="s">
        <v>4248</v>
      </c>
      <c r="D2206" s="194" t="s">
        <v>4249</v>
      </c>
      <c r="E2206" s="195"/>
      <c r="F2206" s="193"/>
      <c r="G2206" s="193" t="s">
        <v>26</v>
      </c>
      <c r="H2206" s="193">
        <v>34.8</v>
      </c>
      <c r="I2206" s="193">
        <v>30</v>
      </c>
      <c r="J2206" s="193">
        <v>29</v>
      </c>
      <c r="K2206" s="193">
        <v>28</v>
      </c>
      <c r="L2206" s="193">
        <v>23.8</v>
      </c>
      <c r="M2206" s="195"/>
      <c r="N2206" s="216" t="s">
        <v>35</v>
      </c>
      <c r="O2206" s="214"/>
      <c r="P2206" s="161" t="str">
        <f>VLOOKUP(C2206,'[2]1.10正式版 (更新至2024年1月)'!$C:$P,14,FALSE)</f>
        <v>002600000130000-260000013-3</v>
      </c>
    </row>
    <row r="2207" s="161" customFormat="1" ht="19" customHeight="1" spans="1:16">
      <c r="A2207" s="208">
        <v>2600000130000</v>
      </c>
      <c r="B2207" s="193" t="s">
        <v>4242</v>
      </c>
      <c r="C2207" s="193" t="s">
        <v>4250</v>
      </c>
      <c r="D2207" s="194" t="s">
        <v>4251</v>
      </c>
      <c r="E2207" s="195"/>
      <c r="F2207" s="193"/>
      <c r="G2207" s="193" t="s">
        <v>26</v>
      </c>
      <c r="H2207" s="193">
        <v>34.8</v>
      </c>
      <c r="I2207" s="193">
        <v>30</v>
      </c>
      <c r="J2207" s="193">
        <v>29</v>
      </c>
      <c r="K2207" s="193">
        <v>28</v>
      </c>
      <c r="L2207" s="193">
        <v>23.8</v>
      </c>
      <c r="M2207" s="195"/>
      <c r="N2207" s="216" t="s">
        <v>35</v>
      </c>
      <c r="O2207" s="214"/>
      <c r="P2207" s="161" t="str">
        <f>VLOOKUP(C2207,'[2]1.10正式版 (更新至2024年1月)'!$C:$P,14,FALSE)</f>
        <v>002600000130000-260000013-4</v>
      </c>
    </row>
    <row r="2208" s="161" customFormat="1" ht="24" customHeight="1" spans="1:16">
      <c r="A2208" s="208">
        <v>2600000130000</v>
      </c>
      <c r="B2208" s="193" t="s">
        <v>4242</v>
      </c>
      <c r="C2208" s="193" t="s">
        <v>4252</v>
      </c>
      <c r="D2208" s="194" t="s">
        <v>4253</v>
      </c>
      <c r="E2208" s="195"/>
      <c r="F2208" s="193"/>
      <c r="G2208" s="193" t="s">
        <v>26</v>
      </c>
      <c r="H2208" s="193">
        <v>34.8</v>
      </c>
      <c r="I2208" s="193">
        <v>30</v>
      </c>
      <c r="J2208" s="193">
        <v>29</v>
      </c>
      <c r="K2208" s="193">
        <v>28</v>
      </c>
      <c r="L2208" s="193">
        <v>23.8</v>
      </c>
      <c r="M2208" s="195"/>
      <c r="N2208" s="216" t="s">
        <v>35</v>
      </c>
      <c r="O2208" s="214"/>
      <c r="P2208" s="161" t="str">
        <f>VLOOKUP(C2208,'[2]1.10正式版 (更新至2024年1月)'!$C:$P,14,FALSE)</f>
        <v>002600000130000-260000013-5</v>
      </c>
    </row>
    <row r="2209" s="161" customFormat="1" ht="19" customHeight="1" spans="1:16">
      <c r="A2209" s="208">
        <v>2600000140000</v>
      </c>
      <c r="B2209" s="193" t="s">
        <v>4254</v>
      </c>
      <c r="C2209" s="193">
        <v>260000014</v>
      </c>
      <c r="D2209" s="194" t="s">
        <v>4254</v>
      </c>
      <c r="E2209" s="195"/>
      <c r="F2209" s="193"/>
      <c r="G2209" s="193" t="s">
        <v>26</v>
      </c>
      <c r="H2209" s="193">
        <v>26.4</v>
      </c>
      <c r="I2209" s="193">
        <v>25</v>
      </c>
      <c r="J2209" s="193">
        <v>22</v>
      </c>
      <c r="K2209" s="193">
        <v>20</v>
      </c>
      <c r="L2209" s="193">
        <v>17</v>
      </c>
      <c r="M2209" s="195"/>
      <c r="N2209" s="216" t="s">
        <v>35</v>
      </c>
      <c r="O2209" s="214"/>
      <c r="P2209" s="161" t="str">
        <f>VLOOKUP(C2209,'[2]1.10正式版 (更新至2024年1月)'!$C:$P,14,FALSE)</f>
        <v>002600000140000-260000014</v>
      </c>
    </row>
    <row r="2210" s="161" customFormat="1" ht="19" customHeight="1" spans="1:16">
      <c r="A2210" s="208">
        <v>2600000150000</v>
      </c>
      <c r="B2210" s="193" t="s">
        <v>4255</v>
      </c>
      <c r="C2210" s="193">
        <v>260000015</v>
      </c>
      <c r="D2210" s="194" t="s">
        <v>4255</v>
      </c>
      <c r="E2210" s="195"/>
      <c r="F2210" s="193"/>
      <c r="G2210" s="193" t="s">
        <v>26</v>
      </c>
      <c r="H2210" s="193">
        <v>31.2</v>
      </c>
      <c r="I2210" s="193">
        <v>29</v>
      </c>
      <c r="J2210" s="193">
        <v>26</v>
      </c>
      <c r="K2210" s="193">
        <v>25</v>
      </c>
      <c r="L2210" s="193">
        <v>21.25</v>
      </c>
      <c r="M2210" s="195"/>
      <c r="N2210" s="216" t="s">
        <v>35</v>
      </c>
      <c r="O2210" s="214"/>
      <c r="P2210" s="161" t="str">
        <f>VLOOKUP(C2210,'[2]1.10正式版 (更新至2024年1月)'!$C:$P,14,FALSE)</f>
        <v>002600000150000-260000015</v>
      </c>
    </row>
    <row r="2211" s="161" customFormat="1" ht="24" customHeight="1" spans="1:16">
      <c r="A2211" s="208">
        <v>2600000160000</v>
      </c>
      <c r="B2211" s="193" t="s">
        <v>4256</v>
      </c>
      <c r="C2211" s="193">
        <v>260000016</v>
      </c>
      <c r="D2211" s="194" t="s">
        <v>4256</v>
      </c>
      <c r="E2211" s="195"/>
      <c r="F2211" s="193"/>
      <c r="G2211" s="193" t="s">
        <v>26</v>
      </c>
      <c r="H2211" s="193">
        <v>15.6</v>
      </c>
      <c r="I2211" s="193">
        <v>14</v>
      </c>
      <c r="J2211" s="193">
        <v>13</v>
      </c>
      <c r="K2211" s="193">
        <v>12</v>
      </c>
      <c r="L2211" s="193">
        <v>10.2</v>
      </c>
      <c r="M2211" s="195"/>
      <c r="N2211" s="216" t="s">
        <v>35</v>
      </c>
      <c r="O2211" s="214"/>
      <c r="P2211" s="161" t="str">
        <f>VLOOKUP(C2211,'[2]1.10正式版 (更新至2024年1月)'!$C:$P,14,FALSE)</f>
        <v>002600000160000-260000016</v>
      </c>
    </row>
    <row r="2212" s="161" customFormat="1" ht="31" customHeight="1" spans="1:16">
      <c r="A2212" s="208">
        <v>2600000170000</v>
      </c>
      <c r="B2212" s="193" t="s">
        <v>4257</v>
      </c>
      <c r="C2212" s="193">
        <v>260000017</v>
      </c>
      <c r="D2212" s="194" t="s">
        <v>4257</v>
      </c>
      <c r="E2212" s="195"/>
      <c r="F2212" s="193"/>
      <c r="G2212" s="193" t="s">
        <v>26</v>
      </c>
      <c r="H2212" s="193">
        <v>15.6</v>
      </c>
      <c r="I2212" s="193">
        <v>14</v>
      </c>
      <c r="J2212" s="193">
        <v>13</v>
      </c>
      <c r="K2212" s="193">
        <v>12</v>
      </c>
      <c r="L2212" s="193">
        <v>10.2</v>
      </c>
      <c r="M2212" s="195"/>
      <c r="N2212" s="216" t="s">
        <v>35</v>
      </c>
      <c r="O2212" s="214"/>
      <c r="P2212" s="161" t="str">
        <f>VLOOKUP(C2212,'[2]1.10正式版 (更新至2024年1月)'!$C:$P,14,FALSE)</f>
        <v>002600000170000-260000017</v>
      </c>
    </row>
    <row r="2213" s="161" customFormat="1" ht="28" customHeight="1" spans="1:16">
      <c r="A2213" s="208">
        <v>2600000180000</v>
      </c>
      <c r="B2213" s="193" t="s">
        <v>4258</v>
      </c>
      <c r="C2213" s="193">
        <v>260000018</v>
      </c>
      <c r="D2213" s="194" t="s">
        <v>4258</v>
      </c>
      <c r="E2213" s="195"/>
      <c r="F2213" s="193"/>
      <c r="G2213" s="193" t="s">
        <v>26</v>
      </c>
      <c r="H2213" s="193">
        <v>39.6</v>
      </c>
      <c r="I2213" s="193">
        <v>36</v>
      </c>
      <c r="J2213" s="193">
        <v>33</v>
      </c>
      <c r="K2213" s="193">
        <v>29</v>
      </c>
      <c r="L2213" s="193">
        <v>24.65</v>
      </c>
      <c r="M2213" s="195" t="s">
        <v>4169</v>
      </c>
      <c r="N2213" s="216" t="s">
        <v>35</v>
      </c>
      <c r="O2213" s="214"/>
      <c r="P2213" s="161" t="str">
        <f>VLOOKUP(C2213,'[2]1.10正式版 (更新至2024年1月)'!$C:$P,14,FALSE)</f>
        <v>002600000180000-260000018</v>
      </c>
    </row>
    <row r="2214" s="161" customFormat="1" ht="37" customHeight="1" spans="1:16">
      <c r="A2214" s="208">
        <v>2600000180000</v>
      </c>
      <c r="B2214" s="193" t="s">
        <v>4258</v>
      </c>
      <c r="C2214" s="193" t="s">
        <v>4259</v>
      </c>
      <c r="D2214" s="194" t="s">
        <v>4260</v>
      </c>
      <c r="E2214" s="195"/>
      <c r="F2214" s="193"/>
      <c r="G2214" s="193" t="s">
        <v>26</v>
      </c>
      <c r="H2214" s="193"/>
      <c r="I2214" s="193"/>
      <c r="J2214" s="193"/>
      <c r="K2214" s="193"/>
      <c r="L2214" s="193"/>
      <c r="M2214" s="195"/>
      <c r="N2214" s="216" t="s">
        <v>35</v>
      </c>
      <c r="O2214" s="214"/>
      <c r="P2214" s="161" t="str">
        <f>VLOOKUP(C2214,'[2]1.10正式版 (更新至2024年1月)'!$C:$P,14,FALSE)</f>
        <v>002600000180000-260000018-1</v>
      </c>
    </row>
    <row r="2215" s="161" customFormat="1" ht="19" customHeight="1" spans="1:16">
      <c r="A2215" s="208">
        <v>2600000190000</v>
      </c>
      <c r="B2215" s="193" t="s">
        <v>4261</v>
      </c>
      <c r="C2215" s="193">
        <v>260000019</v>
      </c>
      <c r="D2215" s="194" t="s">
        <v>4261</v>
      </c>
      <c r="E2215" s="195"/>
      <c r="F2215" s="193"/>
      <c r="G2215" s="193" t="s">
        <v>26</v>
      </c>
      <c r="H2215" s="193">
        <v>32.4</v>
      </c>
      <c r="I2215" s="193">
        <v>30</v>
      </c>
      <c r="J2215" s="193">
        <v>27</v>
      </c>
      <c r="K2215" s="193">
        <v>25</v>
      </c>
      <c r="L2215" s="193">
        <v>21.25</v>
      </c>
      <c r="M2215" s="195"/>
      <c r="N2215" s="216" t="s">
        <v>35</v>
      </c>
      <c r="O2215" s="214"/>
      <c r="P2215" s="161" t="str">
        <f>VLOOKUP(C2215,'[2]1.10正式版 (更新至2024年1月)'!$C:$P,14,FALSE)</f>
        <v>002600000190000-260000019</v>
      </c>
    </row>
    <row r="2216" s="161" customFormat="1" ht="19" customHeight="1" spans="1:16">
      <c r="A2216" s="208">
        <v>2600000200000</v>
      </c>
      <c r="B2216" s="193" t="s">
        <v>4262</v>
      </c>
      <c r="C2216" s="193">
        <v>260000020</v>
      </c>
      <c r="D2216" s="194" t="s">
        <v>4262</v>
      </c>
      <c r="E2216" s="195" t="s">
        <v>4263</v>
      </c>
      <c r="F2216" s="193"/>
      <c r="G2216" s="193" t="s">
        <v>26</v>
      </c>
      <c r="H2216" s="193"/>
      <c r="I2216" s="193"/>
      <c r="J2216" s="193"/>
      <c r="K2216" s="193"/>
      <c r="L2216" s="193"/>
      <c r="M2216" s="195"/>
      <c r="N2216" s="216" t="s">
        <v>35</v>
      </c>
      <c r="O2216" s="214"/>
      <c r="P2216" s="161" t="str">
        <f>VLOOKUP(C2216,'[2]1.10正式版 (更新至2024年1月)'!$C:$P,14,FALSE)</f>
        <v>002600000200000-260000020</v>
      </c>
    </row>
    <row r="2217" s="161" customFormat="1" ht="24" customHeight="1" spans="1:16">
      <c r="A2217" s="208">
        <v>2600000200100</v>
      </c>
      <c r="B2217" s="193" t="s">
        <v>4264</v>
      </c>
      <c r="C2217" s="193" t="s">
        <v>4265</v>
      </c>
      <c r="D2217" s="194" t="s">
        <v>4264</v>
      </c>
      <c r="E2217" s="195"/>
      <c r="F2217" s="193"/>
      <c r="G2217" s="193" t="s">
        <v>26</v>
      </c>
      <c r="H2217" s="193"/>
      <c r="I2217" s="193"/>
      <c r="J2217" s="193"/>
      <c r="K2217" s="193"/>
      <c r="L2217" s="193"/>
      <c r="M2217" s="195"/>
      <c r="N2217" s="216" t="s">
        <v>35</v>
      </c>
      <c r="O2217" s="214"/>
      <c r="P2217" s="161" t="str">
        <f>VLOOKUP(C2217,'[2]1.10正式版 (更新至2024年1月)'!$C:$P,14,FALSE)</f>
        <v>002600000200100-260000020-1</v>
      </c>
    </row>
    <row r="2218" s="161" customFormat="1" ht="24" customHeight="1" spans="1:16">
      <c r="A2218" s="208">
        <v>2600000200200</v>
      </c>
      <c r="B2218" s="193" t="s">
        <v>4266</v>
      </c>
      <c r="C2218" s="193" t="s">
        <v>4267</v>
      </c>
      <c r="D2218" s="194" t="s">
        <v>4266</v>
      </c>
      <c r="E2218" s="195"/>
      <c r="F2218" s="193"/>
      <c r="G2218" s="193" t="s">
        <v>26</v>
      </c>
      <c r="H2218" s="193"/>
      <c r="I2218" s="193"/>
      <c r="J2218" s="193"/>
      <c r="K2218" s="193"/>
      <c r="L2218" s="193"/>
      <c r="M2218" s="195"/>
      <c r="N2218" s="216" t="s">
        <v>35</v>
      </c>
      <c r="O2218" s="214"/>
      <c r="P2218" s="161" t="str">
        <f>VLOOKUP(C2218,'[2]1.10正式版 (更新至2024年1月)'!$C:$P,14,FALSE)</f>
        <v>002600000200200-260000020-2</v>
      </c>
    </row>
    <row r="2219" s="161" customFormat="1" ht="19" customHeight="1" spans="1:16">
      <c r="A2219" s="208">
        <v>2600000210000</v>
      </c>
      <c r="B2219" s="193" t="s">
        <v>4268</v>
      </c>
      <c r="C2219" s="193">
        <v>260000021</v>
      </c>
      <c r="D2219" s="194" t="s">
        <v>4268</v>
      </c>
      <c r="E2219" s="195"/>
      <c r="F2219" s="193"/>
      <c r="G2219" s="193" t="s">
        <v>26</v>
      </c>
      <c r="H2219" s="193"/>
      <c r="I2219" s="193"/>
      <c r="J2219" s="193"/>
      <c r="K2219" s="193"/>
      <c r="L2219" s="193"/>
      <c r="M2219" s="195"/>
      <c r="N2219" s="216" t="s">
        <v>35</v>
      </c>
      <c r="O2219" s="214"/>
      <c r="P2219" s="161" t="str">
        <f>VLOOKUP(C2219,'[2]1.10正式版 (更新至2024年1月)'!$C:$P,14,FALSE)</f>
        <v>002600000210000-260000021</v>
      </c>
    </row>
    <row r="2220" s="161" customFormat="1" ht="24" customHeight="1" spans="1:16">
      <c r="A2220" s="208">
        <v>2600000220000</v>
      </c>
      <c r="B2220" s="193" t="s">
        <v>4269</v>
      </c>
      <c r="C2220" s="193">
        <v>260000022</v>
      </c>
      <c r="D2220" s="194" t="s">
        <v>4270</v>
      </c>
      <c r="E2220" s="195" t="s">
        <v>4271</v>
      </c>
      <c r="F2220" s="193"/>
      <c r="G2220" s="193" t="s">
        <v>483</v>
      </c>
      <c r="H2220" s="192">
        <v>204</v>
      </c>
      <c r="I2220" s="192">
        <v>187</v>
      </c>
      <c r="J2220" s="192">
        <v>170</v>
      </c>
      <c r="K2220" s="192">
        <v>161</v>
      </c>
      <c r="L2220" s="192">
        <v>153</v>
      </c>
      <c r="M2220" s="195" t="s">
        <v>4272</v>
      </c>
      <c r="N2220" s="233" t="s">
        <v>113</v>
      </c>
      <c r="O2220" s="236" t="s">
        <v>670</v>
      </c>
      <c r="P2220" s="161" t="str">
        <f>VLOOKUP(C2220,'[2]1.10正式版 (更新至2024年1月)'!$C:$P,14,FALSE)</f>
        <v>002600000220000-260000022</v>
      </c>
    </row>
    <row r="2221" s="161" customFormat="1" ht="36" customHeight="1" spans="1:16">
      <c r="A2221" s="208">
        <v>2600000220200</v>
      </c>
      <c r="B2221" s="193" t="s">
        <v>4273</v>
      </c>
      <c r="C2221" s="193" t="s">
        <v>4274</v>
      </c>
      <c r="D2221" s="194" t="s">
        <v>4275</v>
      </c>
      <c r="E2221" s="195"/>
      <c r="F2221" s="193"/>
      <c r="G2221" s="193" t="s">
        <v>483</v>
      </c>
      <c r="H2221" s="192">
        <v>60</v>
      </c>
      <c r="I2221" s="192">
        <v>60</v>
      </c>
      <c r="J2221" s="192">
        <v>60</v>
      </c>
      <c r="K2221" s="192">
        <v>60</v>
      </c>
      <c r="L2221" s="192">
        <v>60</v>
      </c>
      <c r="M2221" s="195"/>
      <c r="N2221" s="233" t="s">
        <v>113</v>
      </c>
      <c r="O2221" s="236" t="s">
        <v>670</v>
      </c>
      <c r="P2221" s="161" t="str">
        <f>VLOOKUP(C2221,'[2]1.10正式版 (更新至2024年1月)'!$C:$P,14,FALSE)</f>
        <v>002600000220200-260000022-1</v>
      </c>
    </row>
    <row r="2222" s="161" customFormat="1" ht="36" customHeight="1" spans="1:16">
      <c r="A2222" s="208">
        <v>2600000220100</v>
      </c>
      <c r="B2222" s="193" t="s">
        <v>4276</v>
      </c>
      <c r="C2222" s="193" t="s">
        <v>4277</v>
      </c>
      <c r="D2222" s="194" t="s">
        <v>4278</v>
      </c>
      <c r="E2222" s="195"/>
      <c r="F2222" s="193"/>
      <c r="G2222" s="193" t="s">
        <v>483</v>
      </c>
      <c r="H2222" s="192">
        <v>204</v>
      </c>
      <c r="I2222" s="192">
        <v>187</v>
      </c>
      <c r="J2222" s="192">
        <v>170</v>
      </c>
      <c r="K2222" s="192">
        <v>161</v>
      </c>
      <c r="L2222" s="192">
        <v>153</v>
      </c>
      <c r="M2222" s="195"/>
      <c r="N2222" s="233" t="s">
        <v>113</v>
      </c>
      <c r="O2222" s="236" t="s">
        <v>670</v>
      </c>
      <c r="P2222" s="161" t="str">
        <f>VLOOKUP(C2222,'[2]1.10正式版 (更新至2024年1月)'!$C:$P,14,FALSE)</f>
        <v>002600000220100-260000022-2</v>
      </c>
    </row>
    <row r="2223" s="161" customFormat="1" ht="24" customHeight="1" spans="1:16">
      <c r="A2223" s="208">
        <v>2600000230000</v>
      </c>
      <c r="B2223" s="193" t="s">
        <v>4279</v>
      </c>
      <c r="C2223" s="193">
        <v>260000023</v>
      </c>
      <c r="D2223" s="194" t="s">
        <v>4280</v>
      </c>
      <c r="E2223" s="195" t="s">
        <v>4281</v>
      </c>
      <c r="F2223" s="193"/>
      <c r="G2223" s="193" t="s">
        <v>483</v>
      </c>
      <c r="H2223" s="192">
        <v>204</v>
      </c>
      <c r="I2223" s="192">
        <v>187</v>
      </c>
      <c r="J2223" s="192">
        <v>170</v>
      </c>
      <c r="K2223" s="192">
        <v>161</v>
      </c>
      <c r="L2223" s="192">
        <v>153</v>
      </c>
      <c r="M2223" s="195" t="s">
        <v>4272</v>
      </c>
      <c r="N2223" s="233" t="s">
        <v>113</v>
      </c>
      <c r="O2223" s="236" t="s">
        <v>670</v>
      </c>
      <c r="P2223" s="161" t="str">
        <f>VLOOKUP(C2223,'[2]1.10正式版 (更新至2024年1月)'!$C:$P,14,FALSE)</f>
        <v>002600000230000-260000023</v>
      </c>
    </row>
    <row r="2224" s="161" customFormat="1" ht="35" customHeight="1" spans="1:16">
      <c r="A2224" s="208">
        <v>2600000230100</v>
      </c>
      <c r="B2224" s="193" t="s">
        <v>4282</v>
      </c>
      <c r="C2224" s="193" t="s">
        <v>4283</v>
      </c>
      <c r="D2224" s="194" t="s">
        <v>4284</v>
      </c>
      <c r="E2224" s="195"/>
      <c r="F2224" s="193"/>
      <c r="G2224" s="193" t="s">
        <v>483</v>
      </c>
      <c r="H2224" s="192">
        <v>60</v>
      </c>
      <c r="I2224" s="192">
        <v>60</v>
      </c>
      <c r="J2224" s="192">
        <v>60</v>
      </c>
      <c r="K2224" s="192">
        <v>60</v>
      </c>
      <c r="L2224" s="192">
        <v>60</v>
      </c>
      <c r="M2224" s="195"/>
      <c r="N2224" s="233" t="s">
        <v>113</v>
      </c>
      <c r="O2224" s="236" t="s">
        <v>670</v>
      </c>
      <c r="P2224" s="161" t="str">
        <f>VLOOKUP(C2224,'[2]1.10正式版 (更新至2024年1月)'!$C:$P,14,FALSE)</f>
        <v>002600000230100-260000023-1</v>
      </c>
    </row>
    <row r="2225" s="161" customFormat="1" ht="19" customHeight="1" spans="1:15">
      <c r="A2225" s="208"/>
      <c r="B2225" s="187"/>
      <c r="C2225" s="207">
        <v>27</v>
      </c>
      <c r="D2225" s="189" t="s">
        <v>4285</v>
      </c>
      <c r="E2225" s="190"/>
      <c r="F2225" s="187"/>
      <c r="G2225" s="187"/>
      <c r="H2225" s="234"/>
      <c r="I2225" s="234"/>
      <c r="J2225" s="234"/>
      <c r="K2225" s="234"/>
      <c r="L2225" s="234"/>
      <c r="M2225" s="190"/>
      <c r="N2225" s="264"/>
      <c r="O2225" s="214"/>
    </row>
    <row r="2226" s="161" customFormat="1" ht="19" customHeight="1" spans="1:15">
      <c r="A2226" s="208"/>
      <c r="B2226" s="187"/>
      <c r="C2226" s="207">
        <v>2701</v>
      </c>
      <c r="D2226" s="189" t="s">
        <v>4286</v>
      </c>
      <c r="E2226" s="190"/>
      <c r="F2226" s="187"/>
      <c r="G2226" s="187"/>
      <c r="H2226" s="234"/>
      <c r="I2226" s="234"/>
      <c r="J2226" s="234"/>
      <c r="K2226" s="234"/>
      <c r="L2226" s="234"/>
      <c r="M2226" s="190"/>
      <c r="N2226" s="264"/>
      <c r="O2226" s="214"/>
    </row>
    <row r="2227" s="161" customFormat="1" ht="81" customHeight="1" spans="1:16">
      <c r="A2227" s="208">
        <v>2701000010000</v>
      </c>
      <c r="B2227" s="193" t="s">
        <v>4287</v>
      </c>
      <c r="C2227" s="193">
        <v>270100001</v>
      </c>
      <c r="D2227" s="194" t="s">
        <v>4287</v>
      </c>
      <c r="E2227" s="195" t="s">
        <v>4288</v>
      </c>
      <c r="F2227" s="193"/>
      <c r="G2227" s="193" t="s">
        <v>26</v>
      </c>
      <c r="H2227" s="193">
        <v>777.6</v>
      </c>
      <c r="I2227" s="193">
        <v>690</v>
      </c>
      <c r="J2227" s="193">
        <v>648</v>
      </c>
      <c r="K2227" s="193">
        <v>600</v>
      </c>
      <c r="L2227" s="193">
        <v>510</v>
      </c>
      <c r="M2227" s="195" t="s">
        <v>4289</v>
      </c>
      <c r="N2227" s="216" t="s">
        <v>28</v>
      </c>
      <c r="O2227" s="214"/>
      <c r="P2227" s="161" t="str">
        <f>VLOOKUP(C2227,'[2]1.10正式版 (更新至2024年1月)'!$C:$P,14,FALSE)</f>
        <v>002701000010000-270100001</v>
      </c>
    </row>
    <row r="2228" s="161" customFormat="1" ht="35" customHeight="1" spans="1:16">
      <c r="A2228" s="208">
        <v>2701000010001</v>
      </c>
      <c r="B2228" s="193" t="s">
        <v>4290</v>
      </c>
      <c r="C2228" s="193" t="s">
        <v>4291</v>
      </c>
      <c r="D2228" s="194" t="s">
        <v>4292</v>
      </c>
      <c r="E2228" s="195"/>
      <c r="F2228" s="193"/>
      <c r="G2228" s="193" t="s">
        <v>26</v>
      </c>
      <c r="H2228" s="193">
        <v>200</v>
      </c>
      <c r="I2228" s="193">
        <v>200</v>
      </c>
      <c r="J2228" s="193">
        <v>200</v>
      </c>
      <c r="K2228" s="193">
        <v>200</v>
      </c>
      <c r="L2228" s="193">
        <v>200</v>
      </c>
      <c r="M2228" s="195"/>
      <c r="N2228" s="216" t="s">
        <v>28</v>
      </c>
      <c r="O2228" s="214"/>
      <c r="P2228" s="161" t="str">
        <f>VLOOKUP(C2228,'[2]1.10正式版 (更新至2024年1月)'!$C:$P,14,FALSE)</f>
        <v>002701000010001-270100001-1</v>
      </c>
    </row>
    <row r="2229" s="161" customFormat="1" ht="21" customHeight="1" spans="1:16">
      <c r="A2229" s="208">
        <v>2701000020000</v>
      </c>
      <c r="B2229" s="193" t="s">
        <v>4293</v>
      </c>
      <c r="C2229" s="193">
        <v>270100002</v>
      </c>
      <c r="D2229" s="194" t="s">
        <v>4293</v>
      </c>
      <c r="E2229" s="195" t="s">
        <v>4294</v>
      </c>
      <c r="F2229" s="193"/>
      <c r="G2229" s="193" t="s">
        <v>26</v>
      </c>
      <c r="H2229" s="193"/>
      <c r="I2229" s="193"/>
      <c r="J2229" s="193"/>
      <c r="K2229" s="193"/>
      <c r="L2229" s="193"/>
      <c r="M2229" s="195"/>
      <c r="N2229" s="216" t="s">
        <v>28</v>
      </c>
      <c r="O2229" s="214"/>
      <c r="P2229" s="161" t="str">
        <f>VLOOKUP(C2229,'[2]1.10正式版 (更新至2024年1月)'!$C:$P,14,FALSE)</f>
        <v>002701000020000-270100002</v>
      </c>
    </row>
    <row r="2230" s="161" customFormat="1" ht="21" customHeight="1" spans="1:16">
      <c r="A2230" s="208">
        <v>2701000030000</v>
      </c>
      <c r="B2230" s="193" t="s">
        <v>4295</v>
      </c>
      <c r="C2230" s="193">
        <v>270100003</v>
      </c>
      <c r="D2230" s="194" t="s">
        <v>4295</v>
      </c>
      <c r="E2230" s="195" t="s">
        <v>4296</v>
      </c>
      <c r="F2230" s="193" t="s">
        <v>4297</v>
      </c>
      <c r="G2230" s="193" t="s">
        <v>26</v>
      </c>
      <c r="H2230" s="193"/>
      <c r="I2230" s="193"/>
      <c r="J2230" s="193"/>
      <c r="K2230" s="193"/>
      <c r="L2230" s="193"/>
      <c r="M2230" s="195"/>
      <c r="N2230" s="216" t="s">
        <v>28</v>
      </c>
      <c r="O2230" s="214"/>
      <c r="P2230" s="161" t="str">
        <f>VLOOKUP(C2230,'[2]1.10正式版 (更新至2024年1月)'!$C:$P,14,FALSE)</f>
        <v>002701000030000-270100003</v>
      </c>
    </row>
    <row r="2231" s="161" customFormat="1" ht="63" customHeight="1" spans="1:15">
      <c r="A2231" s="208"/>
      <c r="B2231" s="187"/>
      <c r="C2231" s="207">
        <v>2702</v>
      </c>
      <c r="D2231" s="189" t="s">
        <v>4298</v>
      </c>
      <c r="E2231" s="195" t="s">
        <v>4299</v>
      </c>
      <c r="F2231" s="195"/>
      <c r="G2231" s="195"/>
      <c r="H2231" s="195"/>
      <c r="I2231" s="195"/>
      <c r="J2231" s="195"/>
      <c r="K2231" s="195"/>
      <c r="L2231" s="195"/>
      <c r="M2231" s="195" t="s">
        <v>4300</v>
      </c>
      <c r="N2231" s="264"/>
      <c r="O2231" s="214"/>
    </row>
    <row r="2232" s="161" customFormat="1" ht="24" customHeight="1" spans="1:16">
      <c r="A2232" s="208">
        <v>2702000000001</v>
      </c>
      <c r="B2232" s="193" t="s">
        <v>4301</v>
      </c>
      <c r="C2232" s="193" t="s">
        <v>4302</v>
      </c>
      <c r="D2232" s="194" t="s">
        <v>4303</v>
      </c>
      <c r="E2232" s="195"/>
      <c r="F2232" s="193"/>
      <c r="G2232" s="193" t="s">
        <v>4304</v>
      </c>
      <c r="H2232" s="193">
        <v>10</v>
      </c>
      <c r="I2232" s="193">
        <v>10</v>
      </c>
      <c r="J2232" s="193">
        <v>10</v>
      </c>
      <c r="K2232" s="193">
        <v>10</v>
      </c>
      <c r="L2232" s="193">
        <v>10</v>
      </c>
      <c r="M2232" s="195" t="s">
        <v>4305</v>
      </c>
      <c r="N2232" s="216" t="s">
        <v>28</v>
      </c>
      <c r="O2232" s="214"/>
      <c r="P2232" s="161" t="str">
        <f>VLOOKUP(C2232,'[2]1.10正式版 (更新至2024年1月)'!$C:$P,14,FALSE)</f>
        <v>002702000000001-270200000-1</v>
      </c>
    </row>
    <row r="2233" s="161" customFormat="1" ht="47" customHeight="1" spans="1:16">
      <c r="A2233" s="208">
        <v>2702000010000</v>
      </c>
      <c r="B2233" s="193" t="s">
        <v>4306</v>
      </c>
      <c r="C2233" s="193">
        <v>270200001</v>
      </c>
      <c r="D2233" s="194" t="s">
        <v>4306</v>
      </c>
      <c r="E2233" s="195" t="s">
        <v>4307</v>
      </c>
      <c r="F2233" s="193"/>
      <c r="G2233" s="193" t="s">
        <v>4308</v>
      </c>
      <c r="H2233" s="193">
        <v>38.4</v>
      </c>
      <c r="I2233" s="193">
        <v>35</v>
      </c>
      <c r="J2233" s="193">
        <v>32</v>
      </c>
      <c r="K2233" s="193">
        <v>30</v>
      </c>
      <c r="L2233" s="193">
        <v>25.5</v>
      </c>
      <c r="M2233" s="195" t="s">
        <v>4309</v>
      </c>
      <c r="N2233" s="216" t="s">
        <v>35</v>
      </c>
      <c r="O2233" s="214"/>
      <c r="P2233" s="161" t="str">
        <f>VLOOKUP(C2233,'[2]1.10正式版 (更新至2024年1月)'!$C:$P,14,FALSE)</f>
        <v>002702000010000-270200001</v>
      </c>
    </row>
    <row r="2234" s="161" customFormat="1" ht="36" customHeight="1" spans="1:16">
      <c r="A2234" s="208">
        <v>2702000010001</v>
      </c>
      <c r="B2234" s="193" t="s">
        <v>4310</v>
      </c>
      <c r="C2234" s="193" t="s">
        <v>4311</v>
      </c>
      <c r="D2234" s="194" t="s">
        <v>4312</v>
      </c>
      <c r="E2234" s="195"/>
      <c r="F2234" s="193"/>
      <c r="G2234" s="193" t="s">
        <v>4308</v>
      </c>
      <c r="H2234" s="193">
        <v>5</v>
      </c>
      <c r="I2234" s="193">
        <v>5</v>
      </c>
      <c r="J2234" s="193">
        <v>5</v>
      </c>
      <c r="K2234" s="193">
        <v>5</v>
      </c>
      <c r="L2234" s="193">
        <v>5</v>
      </c>
      <c r="M2234" s="195"/>
      <c r="N2234" s="216" t="s">
        <v>35</v>
      </c>
      <c r="O2234" s="214"/>
      <c r="P2234" s="161" t="str">
        <f>VLOOKUP(C2234,'[2]1.10正式版 (更新至2024年1月)'!$C:$P,14,FALSE)</f>
        <v>002702000010001-270200001-1</v>
      </c>
    </row>
    <row r="2235" s="161" customFormat="1" ht="24" customHeight="1" spans="1:16">
      <c r="A2235" s="208">
        <v>2702000010100</v>
      </c>
      <c r="B2235" s="193" t="s">
        <v>4313</v>
      </c>
      <c r="C2235" s="193" t="s">
        <v>4314</v>
      </c>
      <c r="D2235" s="194" t="s">
        <v>4313</v>
      </c>
      <c r="E2235" s="195"/>
      <c r="F2235" s="193"/>
      <c r="G2235" s="193" t="s">
        <v>4308</v>
      </c>
      <c r="H2235" s="193">
        <v>38.4</v>
      </c>
      <c r="I2235" s="193">
        <v>35</v>
      </c>
      <c r="J2235" s="193">
        <v>32</v>
      </c>
      <c r="K2235" s="193">
        <v>30</v>
      </c>
      <c r="L2235" s="193">
        <v>25.5</v>
      </c>
      <c r="M2235" s="195"/>
      <c r="N2235" s="216" t="s">
        <v>35</v>
      </c>
      <c r="O2235" s="214"/>
      <c r="P2235" s="161" t="str">
        <f>VLOOKUP(C2235,'[2]1.10正式版 (更新至2024年1月)'!$C:$P,14,FALSE)</f>
        <v>002702000010100-270200001-2</v>
      </c>
    </row>
    <row r="2236" s="161" customFormat="1" ht="24" customHeight="1" spans="1:16">
      <c r="A2236" s="208">
        <v>2702000010200</v>
      </c>
      <c r="B2236" s="193" t="s">
        <v>4315</v>
      </c>
      <c r="C2236" s="193" t="s">
        <v>4316</v>
      </c>
      <c r="D2236" s="194" t="s">
        <v>4315</v>
      </c>
      <c r="E2236" s="195"/>
      <c r="F2236" s="193"/>
      <c r="G2236" s="193" t="s">
        <v>4308</v>
      </c>
      <c r="H2236" s="193">
        <v>38.4</v>
      </c>
      <c r="I2236" s="193">
        <v>35</v>
      </c>
      <c r="J2236" s="193">
        <v>32</v>
      </c>
      <c r="K2236" s="193">
        <v>30</v>
      </c>
      <c r="L2236" s="193">
        <v>25.5</v>
      </c>
      <c r="M2236" s="195"/>
      <c r="N2236" s="216" t="s">
        <v>35</v>
      </c>
      <c r="O2236" s="214"/>
      <c r="P2236" s="161" t="str">
        <f>VLOOKUP(C2236,'[2]1.10正式版 (更新至2024年1月)'!$C:$P,14,FALSE)</f>
        <v>002702000010200-270200001-3</v>
      </c>
    </row>
    <row r="2237" s="161" customFormat="1" ht="24" customHeight="1" spans="1:16">
      <c r="A2237" s="208">
        <v>2702000010300</v>
      </c>
      <c r="B2237" s="193" t="s">
        <v>4317</v>
      </c>
      <c r="C2237" s="193" t="s">
        <v>4318</v>
      </c>
      <c r="D2237" s="194" t="s">
        <v>4317</v>
      </c>
      <c r="E2237" s="195"/>
      <c r="F2237" s="193"/>
      <c r="G2237" s="193" t="s">
        <v>4308</v>
      </c>
      <c r="H2237" s="193">
        <v>38.4</v>
      </c>
      <c r="I2237" s="193">
        <v>35</v>
      </c>
      <c r="J2237" s="193">
        <v>32</v>
      </c>
      <c r="K2237" s="193">
        <v>30</v>
      </c>
      <c r="L2237" s="193">
        <v>25.5</v>
      </c>
      <c r="M2237" s="195"/>
      <c r="N2237" s="216" t="s">
        <v>35</v>
      </c>
      <c r="O2237" s="214"/>
      <c r="P2237" s="161" t="str">
        <f>VLOOKUP(C2237,'[2]1.10正式版 (更新至2024年1月)'!$C:$P,14,FALSE)</f>
        <v>002702000010300-270200001-4</v>
      </c>
    </row>
    <row r="2238" s="161" customFormat="1" ht="24" customHeight="1" spans="1:16">
      <c r="A2238" s="208">
        <v>2702000010400</v>
      </c>
      <c r="B2238" s="193" t="s">
        <v>4319</v>
      </c>
      <c r="C2238" s="193" t="s">
        <v>4320</v>
      </c>
      <c r="D2238" s="194" t="s">
        <v>4319</v>
      </c>
      <c r="E2238" s="195"/>
      <c r="F2238" s="193"/>
      <c r="G2238" s="193" t="s">
        <v>4308</v>
      </c>
      <c r="H2238" s="193">
        <v>38.4</v>
      </c>
      <c r="I2238" s="193">
        <v>35</v>
      </c>
      <c r="J2238" s="193">
        <v>32</v>
      </c>
      <c r="K2238" s="193">
        <v>30</v>
      </c>
      <c r="L2238" s="193">
        <v>25.5</v>
      </c>
      <c r="M2238" s="195"/>
      <c r="N2238" s="216" t="s">
        <v>35</v>
      </c>
      <c r="O2238" s="214"/>
      <c r="P2238" s="161" t="str">
        <f>VLOOKUP(C2238,'[2]1.10正式版 (更新至2024年1月)'!$C:$P,14,FALSE)</f>
        <v>002702000010400-270200001-5</v>
      </c>
    </row>
    <row r="2239" s="161" customFormat="1" ht="24" customHeight="1" spans="1:16">
      <c r="A2239" s="208">
        <v>2702000010500</v>
      </c>
      <c r="B2239" s="193" t="s">
        <v>4321</v>
      </c>
      <c r="C2239" s="193" t="s">
        <v>4322</v>
      </c>
      <c r="D2239" s="194" t="s">
        <v>4321</v>
      </c>
      <c r="E2239" s="195"/>
      <c r="F2239" s="193"/>
      <c r="G2239" s="193" t="s">
        <v>4308</v>
      </c>
      <c r="H2239" s="193">
        <v>38.4</v>
      </c>
      <c r="I2239" s="193">
        <v>35</v>
      </c>
      <c r="J2239" s="193">
        <v>32</v>
      </c>
      <c r="K2239" s="193">
        <v>30</v>
      </c>
      <c r="L2239" s="193">
        <v>25.5</v>
      </c>
      <c r="M2239" s="195"/>
      <c r="N2239" s="216" t="s">
        <v>35</v>
      </c>
      <c r="O2239" s="214"/>
      <c r="P2239" s="161" t="str">
        <f>VLOOKUP(C2239,'[2]1.10正式版 (更新至2024年1月)'!$C:$P,14,FALSE)</f>
        <v>002702000010500-270200001-6</v>
      </c>
    </row>
    <row r="2240" s="161" customFormat="1" ht="30" customHeight="1" spans="1:16">
      <c r="A2240" s="208">
        <v>2702000010600</v>
      </c>
      <c r="B2240" s="193" t="s">
        <v>4323</v>
      </c>
      <c r="C2240" s="193" t="s">
        <v>4324</v>
      </c>
      <c r="D2240" s="194" t="s">
        <v>4323</v>
      </c>
      <c r="E2240" s="195"/>
      <c r="F2240" s="193"/>
      <c r="G2240" s="193" t="s">
        <v>4308</v>
      </c>
      <c r="H2240" s="193">
        <v>38.4</v>
      </c>
      <c r="I2240" s="193">
        <v>35</v>
      </c>
      <c r="J2240" s="193">
        <v>32</v>
      </c>
      <c r="K2240" s="193">
        <v>30</v>
      </c>
      <c r="L2240" s="193">
        <v>25.5</v>
      </c>
      <c r="M2240" s="195"/>
      <c r="N2240" s="216" t="s">
        <v>35</v>
      </c>
      <c r="O2240" s="214"/>
      <c r="P2240" s="161" t="str">
        <f>VLOOKUP(C2240,'[2]1.10正式版 (更新至2024年1月)'!$C:$P,14,FALSE)</f>
        <v>002702000010600-270200001-7</v>
      </c>
    </row>
    <row r="2241" s="161" customFormat="1" ht="24" customHeight="1" spans="1:16">
      <c r="A2241" s="208">
        <v>2702000010700</v>
      </c>
      <c r="B2241" s="193" t="s">
        <v>4325</v>
      </c>
      <c r="C2241" s="193" t="s">
        <v>4326</v>
      </c>
      <c r="D2241" s="194" t="s">
        <v>4325</v>
      </c>
      <c r="E2241" s="195"/>
      <c r="F2241" s="193"/>
      <c r="G2241" s="193" t="s">
        <v>4308</v>
      </c>
      <c r="H2241" s="193">
        <v>38.4</v>
      </c>
      <c r="I2241" s="193">
        <v>35</v>
      </c>
      <c r="J2241" s="193">
        <v>32</v>
      </c>
      <c r="K2241" s="193">
        <v>30</v>
      </c>
      <c r="L2241" s="193">
        <v>25.5</v>
      </c>
      <c r="M2241" s="195"/>
      <c r="N2241" s="216" t="s">
        <v>35</v>
      </c>
      <c r="O2241" s="214"/>
      <c r="P2241" s="161" t="str">
        <f>VLOOKUP(C2241,'[2]1.10正式版 (更新至2024年1月)'!$C:$P,14,FALSE)</f>
        <v>002702000010700-270200001-8</v>
      </c>
    </row>
    <row r="2242" s="161" customFormat="1" ht="24" customHeight="1" spans="1:16">
      <c r="A2242" s="208">
        <v>2702000010800</v>
      </c>
      <c r="B2242" s="193" t="s">
        <v>4327</v>
      </c>
      <c r="C2242" s="193" t="s">
        <v>4328</v>
      </c>
      <c r="D2242" s="194" t="s">
        <v>4327</v>
      </c>
      <c r="E2242" s="195"/>
      <c r="F2242" s="193"/>
      <c r="G2242" s="193" t="s">
        <v>4308</v>
      </c>
      <c r="H2242" s="193">
        <v>38.4</v>
      </c>
      <c r="I2242" s="193">
        <v>35</v>
      </c>
      <c r="J2242" s="193">
        <v>32</v>
      </c>
      <c r="K2242" s="193">
        <v>30</v>
      </c>
      <c r="L2242" s="193">
        <v>25.5</v>
      </c>
      <c r="M2242" s="195"/>
      <c r="N2242" s="216" t="s">
        <v>35</v>
      </c>
      <c r="O2242" s="214"/>
      <c r="P2242" s="161" t="str">
        <f>VLOOKUP(C2242,'[2]1.10正式版 (更新至2024年1月)'!$C:$P,14,FALSE)</f>
        <v>002702000010800-270200001-9</v>
      </c>
    </row>
    <row r="2243" s="161" customFormat="1" ht="19" customHeight="1" spans="1:16">
      <c r="A2243" s="208">
        <v>2702000020000</v>
      </c>
      <c r="B2243" s="193" t="s">
        <v>4329</v>
      </c>
      <c r="C2243" s="193">
        <v>270200002</v>
      </c>
      <c r="D2243" s="194" t="s">
        <v>4329</v>
      </c>
      <c r="E2243" s="195" t="s">
        <v>4330</v>
      </c>
      <c r="F2243" s="193"/>
      <c r="G2243" s="193" t="s">
        <v>4308</v>
      </c>
      <c r="H2243" s="193"/>
      <c r="I2243" s="193"/>
      <c r="J2243" s="193"/>
      <c r="K2243" s="193"/>
      <c r="L2243" s="193"/>
      <c r="M2243" s="195"/>
      <c r="N2243" s="216" t="s">
        <v>35</v>
      </c>
      <c r="O2243" s="214"/>
      <c r="P2243" s="161" t="str">
        <f>VLOOKUP(C2243,'[2]1.10正式版 (更新至2024年1月)'!$C:$P,14,FALSE)</f>
        <v>002702000020000-270200002</v>
      </c>
    </row>
    <row r="2244" s="161" customFormat="1" ht="33" customHeight="1" spans="1:16">
      <c r="A2244" s="208">
        <v>2702000030000</v>
      </c>
      <c r="B2244" s="193" t="s">
        <v>4331</v>
      </c>
      <c r="C2244" s="193">
        <v>270200003</v>
      </c>
      <c r="D2244" s="194" t="s">
        <v>4331</v>
      </c>
      <c r="E2244" s="195" t="s">
        <v>4332</v>
      </c>
      <c r="F2244" s="193"/>
      <c r="G2244" s="193" t="s">
        <v>4308</v>
      </c>
      <c r="H2244" s="193">
        <v>48</v>
      </c>
      <c r="I2244" s="193">
        <v>45</v>
      </c>
      <c r="J2244" s="193">
        <v>40</v>
      </c>
      <c r="K2244" s="193">
        <v>35</v>
      </c>
      <c r="L2244" s="193">
        <v>29.75</v>
      </c>
      <c r="M2244" s="195"/>
      <c r="N2244" s="216" t="s">
        <v>35</v>
      </c>
      <c r="O2244" s="214"/>
      <c r="P2244" s="161" t="str">
        <f>VLOOKUP(C2244,'[2]1.10正式版 (更新至2024年1月)'!$C:$P,14,FALSE)</f>
        <v>002702000030000-270200003</v>
      </c>
    </row>
    <row r="2245" s="161" customFormat="1" ht="36" customHeight="1" spans="1:16">
      <c r="A2245" s="208">
        <v>2702000040000</v>
      </c>
      <c r="B2245" s="193" t="s">
        <v>4333</v>
      </c>
      <c r="C2245" s="193">
        <v>270200004</v>
      </c>
      <c r="D2245" s="194" t="s">
        <v>4333</v>
      </c>
      <c r="E2245" s="195" t="s">
        <v>4334</v>
      </c>
      <c r="F2245" s="193"/>
      <c r="G2245" s="193" t="s">
        <v>4308</v>
      </c>
      <c r="H2245" s="193">
        <v>27.6</v>
      </c>
      <c r="I2245" s="193">
        <v>25</v>
      </c>
      <c r="J2245" s="193">
        <v>23</v>
      </c>
      <c r="K2245" s="193">
        <v>20</v>
      </c>
      <c r="L2245" s="193">
        <v>17</v>
      </c>
      <c r="M2245" s="195"/>
      <c r="N2245" s="216" t="s">
        <v>35</v>
      </c>
      <c r="O2245" s="214"/>
      <c r="P2245" s="161" t="str">
        <f>VLOOKUP(C2245,'[2]1.10正式版 (更新至2024年1月)'!$C:$P,14,FALSE)</f>
        <v>002702000040000-270200004</v>
      </c>
    </row>
    <row r="2246" s="161" customFormat="1" ht="24" customHeight="1" spans="1:16">
      <c r="A2246" s="208">
        <v>2702000040100</v>
      </c>
      <c r="B2246" s="193" t="s">
        <v>4335</v>
      </c>
      <c r="C2246" s="193" t="s">
        <v>4336</v>
      </c>
      <c r="D2246" s="194" t="s">
        <v>4335</v>
      </c>
      <c r="E2246" s="195"/>
      <c r="F2246" s="193"/>
      <c r="G2246" s="193" t="s">
        <v>4308</v>
      </c>
      <c r="H2246" s="193">
        <v>27.6</v>
      </c>
      <c r="I2246" s="193">
        <v>25</v>
      </c>
      <c r="J2246" s="193">
        <v>23</v>
      </c>
      <c r="K2246" s="193">
        <v>20</v>
      </c>
      <c r="L2246" s="193">
        <v>17</v>
      </c>
      <c r="M2246" s="195"/>
      <c r="N2246" s="216" t="s">
        <v>35</v>
      </c>
      <c r="O2246" s="214"/>
      <c r="P2246" s="161" t="str">
        <f>VLOOKUP(C2246,'[2]1.10正式版 (更新至2024年1月)'!$C:$P,14,FALSE)</f>
        <v>002702000040100-270200004-1</v>
      </c>
    </row>
    <row r="2247" s="161" customFormat="1" ht="24" customHeight="1" spans="1:16">
      <c r="A2247" s="208">
        <v>2702000040200</v>
      </c>
      <c r="B2247" s="193" t="s">
        <v>4337</v>
      </c>
      <c r="C2247" s="193" t="s">
        <v>4338</v>
      </c>
      <c r="D2247" s="194" t="s">
        <v>4337</v>
      </c>
      <c r="E2247" s="195"/>
      <c r="F2247" s="193"/>
      <c r="G2247" s="193" t="s">
        <v>4308</v>
      </c>
      <c r="H2247" s="193">
        <v>27.6</v>
      </c>
      <c r="I2247" s="193">
        <v>25</v>
      </c>
      <c r="J2247" s="193">
        <v>23</v>
      </c>
      <c r="K2247" s="193">
        <v>20</v>
      </c>
      <c r="L2247" s="193">
        <v>17</v>
      </c>
      <c r="M2247" s="195"/>
      <c r="N2247" s="216" t="s">
        <v>35</v>
      </c>
      <c r="O2247" s="214"/>
      <c r="P2247" s="161" t="str">
        <f>VLOOKUP(C2247,'[2]1.10正式版 (更新至2024年1月)'!$C:$P,14,FALSE)</f>
        <v>002702000040200-270200004-2</v>
      </c>
    </row>
    <row r="2248" s="161" customFormat="1" ht="24" customHeight="1" spans="1:16">
      <c r="A2248" s="208">
        <v>2702000040300</v>
      </c>
      <c r="B2248" s="193" t="s">
        <v>4339</v>
      </c>
      <c r="C2248" s="193" t="s">
        <v>4340</v>
      </c>
      <c r="D2248" s="194" t="s">
        <v>4339</v>
      </c>
      <c r="E2248" s="195"/>
      <c r="F2248" s="193"/>
      <c r="G2248" s="193" t="s">
        <v>4308</v>
      </c>
      <c r="H2248" s="193">
        <v>27.6</v>
      </c>
      <c r="I2248" s="193">
        <v>25</v>
      </c>
      <c r="J2248" s="193">
        <v>23</v>
      </c>
      <c r="K2248" s="193">
        <v>20</v>
      </c>
      <c r="L2248" s="193">
        <v>17</v>
      </c>
      <c r="M2248" s="195"/>
      <c r="N2248" s="216" t="s">
        <v>35</v>
      </c>
      <c r="O2248" s="214"/>
      <c r="P2248" s="161" t="str">
        <f>VLOOKUP(C2248,'[2]1.10正式版 (更新至2024年1月)'!$C:$P,14,FALSE)</f>
        <v>002702000040300-270200004-3</v>
      </c>
    </row>
    <row r="2249" s="161" customFormat="1" ht="24" customHeight="1" spans="1:16">
      <c r="A2249" s="208">
        <v>2702000040400</v>
      </c>
      <c r="B2249" s="193" t="s">
        <v>4341</v>
      </c>
      <c r="C2249" s="193" t="s">
        <v>4342</v>
      </c>
      <c r="D2249" s="194" t="s">
        <v>4341</v>
      </c>
      <c r="E2249" s="195"/>
      <c r="F2249" s="193"/>
      <c r="G2249" s="193" t="s">
        <v>4308</v>
      </c>
      <c r="H2249" s="193">
        <v>27.6</v>
      </c>
      <c r="I2249" s="193">
        <v>25</v>
      </c>
      <c r="J2249" s="193">
        <v>23</v>
      </c>
      <c r="K2249" s="193">
        <v>20</v>
      </c>
      <c r="L2249" s="193">
        <v>17</v>
      </c>
      <c r="M2249" s="195"/>
      <c r="N2249" s="216" t="s">
        <v>35</v>
      </c>
      <c r="O2249" s="214"/>
      <c r="P2249" s="161" t="str">
        <f>VLOOKUP(C2249,'[2]1.10正式版 (更新至2024年1月)'!$C:$P,14,FALSE)</f>
        <v>002702000040400-270200004-4</v>
      </c>
    </row>
    <row r="2250" s="161" customFormat="1" ht="24" customHeight="1" spans="1:16">
      <c r="A2250" s="208">
        <v>2702000040500</v>
      </c>
      <c r="B2250" s="193" t="s">
        <v>4343</v>
      </c>
      <c r="C2250" s="193" t="s">
        <v>4344</v>
      </c>
      <c r="D2250" s="194" t="s">
        <v>4343</v>
      </c>
      <c r="E2250" s="195"/>
      <c r="F2250" s="193"/>
      <c r="G2250" s="193" t="s">
        <v>4308</v>
      </c>
      <c r="H2250" s="193">
        <v>27.6</v>
      </c>
      <c r="I2250" s="193">
        <v>25</v>
      </c>
      <c r="J2250" s="193">
        <v>23</v>
      </c>
      <c r="K2250" s="193">
        <v>20</v>
      </c>
      <c r="L2250" s="193">
        <v>17</v>
      </c>
      <c r="M2250" s="195"/>
      <c r="N2250" s="216" t="s">
        <v>35</v>
      </c>
      <c r="O2250" s="214"/>
      <c r="P2250" s="161" t="str">
        <f>VLOOKUP(C2250,'[2]1.10正式版 (更新至2024年1月)'!$C:$P,14,FALSE)</f>
        <v>002702000040500-270200004-5</v>
      </c>
    </row>
    <row r="2251" s="161" customFormat="1" ht="24" customHeight="1" spans="1:16">
      <c r="A2251" s="208">
        <v>2702000040600</v>
      </c>
      <c r="B2251" s="193" t="s">
        <v>4345</v>
      </c>
      <c r="C2251" s="193" t="s">
        <v>4346</v>
      </c>
      <c r="D2251" s="194" t="s">
        <v>4347</v>
      </c>
      <c r="E2251" s="195"/>
      <c r="F2251" s="193"/>
      <c r="G2251" s="193" t="s">
        <v>4308</v>
      </c>
      <c r="H2251" s="193">
        <v>27.6</v>
      </c>
      <c r="I2251" s="193">
        <v>25</v>
      </c>
      <c r="J2251" s="193">
        <v>23</v>
      </c>
      <c r="K2251" s="193">
        <v>20</v>
      </c>
      <c r="L2251" s="193">
        <v>17</v>
      </c>
      <c r="M2251" s="195"/>
      <c r="N2251" s="216" t="s">
        <v>35</v>
      </c>
      <c r="O2251" s="214"/>
      <c r="P2251" s="161" t="str">
        <f>VLOOKUP(C2251,'[2]1.10正式版 (更新至2024年1月)'!$C:$P,14,FALSE)</f>
        <v>002702000040600-270200004-6</v>
      </c>
    </row>
    <row r="2252" s="161" customFormat="1" ht="24" customHeight="1" spans="1:16">
      <c r="A2252" s="208">
        <v>2702000040600</v>
      </c>
      <c r="B2252" s="193" t="s">
        <v>4345</v>
      </c>
      <c r="C2252" s="193" t="s">
        <v>4348</v>
      </c>
      <c r="D2252" s="194" t="s">
        <v>4349</v>
      </c>
      <c r="E2252" s="195"/>
      <c r="F2252" s="193"/>
      <c r="G2252" s="193" t="s">
        <v>4308</v>
      </c>
      <c r="H2252" s="193">
        <v>27.6</v>
      </c>
      <c r="I2252" s="193">
        <v>25</v>
      </c>
      <c r="J2252" s="193">
        <v>23</v>
      </c>
      <c r="K2252" s="193">
        <v>20</v>
      </c>
      <c r="L2252" s="193">
        <v>17</v>
      </c>
      <c r="M2252" s="195"/>
      <c r="N2252" s="216" t="s">
        <v>35</v>
      </c>
      <c r="O2252" s="214"/>
      <c r="P2252" s="161" t="str">
        <f>VLOOKUP(C2252,'[2]1.10正式版 (更新至2024年1月)'!$C:$P,14,FALSE)</f>
        <v>002702000040600-270200004-7</v>
      </c>
    </row>
    <row r="2253" s="161" customFormat="1" ht="24" customHeight="1" spans="1:16">
      <c r="A2253" s="208">
        <v>2702000050000</v>
      </c>
      <c r="B2253" s="193" t="s">
        <v>4350</v>
      </c>
      <c r="C2253" s="193">
        <v>270200005</v>
      </c>
      <c r="D2253" s="194" t="s">
        <v>4350</v>
      </c>
      <c r="E2253" s="195" t="s">
        <v>4351</v>
      </c>
      <c r="F2253" s="193"/>
      <c r="G2253" s="193" t="s">
        <v>4308</v>
      </c>
      <c r="H2253" s="193">
        <v>19.2</v>
      </c>
      <c r="I2253" s="193">
        <v>17</v>
      </c>
      <c r="J2253" s="193">
        <v>16</v>
      </c>
      <c r="K2253" s="193">
        <v>15</v>
      </c>
      <c r="L2253" s="193">
        <v>12.75</v>
      </c>
      <c r="M2253" s="195"/>
      <c r="N2253" s="216" t="s">
        <v>35</v>
      </c>
      <c r="O2253" s="214"/>
      <c r="P2253" s="161" t="str">
        <f>VLOOKUP(C2253,'[2]1.10正式版 (更新至2024年1月)'!$C:$P,14,FALSE)</f>
        <v>002702000050000-270200005</v>
      </c>
    </row>
    <row r="2254" s="161" customFormat="1" ht="24" customHeight="1" spans="1:16">
      <c r="A2254" s="208">
        <v>2702000050100</v>
      </c>
      <c r="B2254" s="193" t="s">
        <v>4352</v>
      </c>
      <c r="C2254" s="193" t="s">
        <v>4353</v>
      </c>
      <c r="D2254" s="194" t="s">
        <v>4352</v>
      </c>
      <c r="E2254" s="195"/>
      <c r="F2254" s="193"/>
      <c r="G2254" s="193" t="s">
        <v>4308</v>
      </c>
      <c r="H2254" s="193">
        <v>19.2</v>
      </c>
      <c r="I2254" s="193">
        <v>17</v>
      </c>
      <c r="J2254" s="193">
        <v>16</v>
      </c>
      <c r="K2254" s="193">
        <v>15</v>
      </c>
      <c r="L2254" s="193">
        <v>12.75</v>
      </c>
      <c r="M2254" s="195"/>
      <c r="N2254" s="216" t="s">
        <v>35</v>
      </c>
      <c r="O2254" s="214"/>
      <c r="P2254" s="161" t="str">
        <f>VLOOKUP(C2254,'[2]1.10正式版 (更新至2024年1月)'!$C:$P,14,FALSE)</f>
        <v>002702000050100-270200005-1</v>
      </c>
    </row>
    <row r="2255" s="161" customFormat="1" ht="19" customHeight="1" spans="1:16">
      <c r="A2255" s="208">
        <v>2702000050200</v>
      </c>
      <c r="B2255" s="193" t="s">
        <v>4354</v>
      </c>
      <c r="C2255" s="193" t="s">
        <v>4355</v>
      </c>
      <c r="D2255" s="194" t="s">
        <v>4354</v>
      </c>
      <c r="E2255" s="195"/>
      <c r="F2255" s="193"/>
      <c r="G2255" s="193" t="s">
        <v>4308</v>
      </c>
      <c r="H2255" s="193">
        <v>19.2</v>
      </c>
      <c r="I2255" s="193">
        <v>17</v>
      </c>
      <c r="J2255" s="193">
        <v>16</v>
      </c>
      <c r="K2255" s="193">
        <v>15</v>
      </c>
      <c r="L2255" s="193">
        <v>12.75</v>
      </c>
      <c r="M2255" s="195"/>
      <c r="N2255" s="216" t="s">
        <v>35</v>
      </c>
      <c r="O2255" s="214"/>
      <c r="P2255" s="161" t="str">
        <f>VLOOKUP(C2255,'[2]1.10正式版 (更新至2024年1月)'!$C:$P,14,FALSE)</f>
        <v>002702000050200-270200005-2</v>
      </c>
    </row>
    <row r="2256" s="161" customFormat="1" ht="61" customHeight="1" spans="1:15">
      <c r="A2256" s="208"/>
      <c r="B2256" s="187"/>
      <c r="C2256" s="207">
        <v>2703</v>
      </c>
      <c r="D2256" s="189" t="s">
        <v>4356</v>
      </c>
      <c r="E2256" s="195" t="s">
        <v>4357</v>
      </c>
      <c r="F2256" s="187"/>
      <c r="G2256" s="187"/>
      <c r="H2256" s="234"/>
      <c r="I2256" s="234"/>
      <c r="J2256" s="234"/>
      <c r="K2256" s="234"/>
      <c r="L2256" s="234"/>
      <c r="M2256" s="190"/>
      <c r="N2256" s="264"/>
      <c r="O2256" s="214"/>
    </row>
    <row r="2257" s="161" customFormat="1" ht="19" customHeight="1" spans="1:16">
      <c r="A2257" s="208">
        <v>2703000010000</v>
      </c>
      <c r="B2257" s="193" t="s">
        <v>4358</v>
      </c>
      <c r="C2257" s="193">
        <v>270300001</v>
      </c>
      <c r="D2257" s="194" t="s">
        <v>4358</v>
      </c>
      <c r="E2257" s="195" t="s">
        <v>4359</v>
      </c>
      <c r="F2257" s="193"/>
      <c r="G2257" s="193" t="s">
        <v>4308</v>
      </c>
      <c r="H2257" s="193">
        <v>84</v>
      </c>
      <c r="I2257" s="193">
        <v>75</v>
      </c>
      <c r="J2257" s="193">
        <v>70</v>
      </c>
      <c r="K2257" s="193">
        <v>65</v>
      </c>
      <c r="L2257" s="193">
        <v>55.25</v>
      </c>
      <c r="M2257" s="195"/>
      <c r="N2257" s="216" t="s">
        <v>35</v>
      </c>
      <c r="O2257" s="214"/>
      <c r="P2257" s="161" t="str">
        <f>VLOOKUP(C2257,'[2]1.10正式版 (更新至2024年1月)'!$C:$P,14,FALSE)</f>
        <v>002703000010000-270300001</v>
      </c>
    </row>
    <row r="2258" s="161" customFormat="1" ht="24" customHeight="1" spans="1:16">
      <c r="A2258" s="208">
        <v>2703000010100</v>
      </c>
      <c r="B2258" s="193" t="s">
        <v>4360</v>
      </c>
      <c r="C2258" s="193" t="s">
        <v>4361</v>
      </c>
      <c r="D2258" s="194" t="s">
        <v>4360</v>
      </c>
      <c r="E2258" s="195"/>
      <c r="F2258" s="193"/>
      <c r="G2258" s="193" t="s">
        <v>4308</v>
      </c>
      <c r="H2258" s="193">
        <v>84</v>
      </c>
      <c r="I2258" s="193">
        <v>75</v>
      </c>
      <c r="J2258" s="193">
        <v>70</v>
      </c>
      <c r="K2258" s="193">
        <v>65</v>
      </c>
      <c r="L2258" s="193">
        <v>55.25</v>
      </c>
      <c r="M2258" s="195"/>
      <c r="N2258" s="216" t="s">
        <v>35</v>
      </c>
      <c r="O2258" s="214"/>
      <c r="P2258" s="161" t="str">
        <f>VLOOKUP(C2258,'[2]1.10正式版 (更新至2024年1月)'!$C:$P,14,FALSE)</f>
        <v>002703000010100-270300001-1</v>
      </c>
    </row>
    <row r="2259" s="161" customFormat="1" ht="24" customHeight="1" spans="1:16">
      <c r="A2259" s="208">
        <v>2703000010200</v>
      </c>
      <c r="B2259" s="193" t="s">
        <v>4362</v>
      </c>
      <c r="C2259" s="193" t="s">
        <v>4363</v>
      </c>
      <c r="D2259" s="194" t="s">
        <v>4362</v>
      </c>
      <c r="E2259" s="195"/>
      <c r="F2259" s="193"/>
      <c r="G2259" s="193" t="s">
        <v>4308</v>
      </c>
      <c r="H2259" s="193">
        <v>84</v>
      </c>
      <c r="I2259" s="193">
        <v>75</v>
      </c>
      <c r="J2259" s="193">
        <v>70</v>
      </c>
      <c r="K2259" s="193">
        <v>65</v>
      </c>
      <c r="L2259" s="193">
        <v>55.25</v>
      </c>
      <c r="M2259" s="195"/>
      <c r="N2259" s="216" t="s">
        <v>35</v>
      </c>
      <c r="O2259" s="214"/>
      <c r="P2259" s="161" t="str">
        <f>VLOOKUP(C2259,'[2]1.10正式版 (更新至2024年1月)'!$C:$P,14,FALSE)</f>
        <v>002703000010200-270300001-2</v>
      </c>
    </row>
    <row r="2260" s="161" customFormat="1" ht="24" customHeight="1" spans="1:16">
      <c r="A2260" s="208">
        <v>2703000010300</v>
      </c>
      <c r="B2260" s="193" t="s">
        <v>4364</v>
      </c>
      <c r="C2260" s="193" t="s">
        <v>4365</v>
      </c>
      <c r="D2260" s="194" t="s">
        <v>4364</v>
      </c>
      <c r="E2260" s="195"/>
      <c r="F2260" s="193"/>
      <c r="G2260" s="193" t="s">
        <v>4308</v>
      </c>
      <c r="H2260" s="193">
        <v>84</v>
      </c>
      <c r="I2260" s="193">
        <v>75</v>
      </c>
      <c r="J2260" s="193">
        <v>70</v>
      </c>
      <c r="K2260" s="193">
        <v>65</v>
      </c>
      <c r="L2260" s="193">
        <v>55.25</v>
      </c>
      <c r="M2260" s="195"/>
      <c r="N2260" s="216" t="s">
        <v>35</v>
      </c>
      <c r="O2260" s="214"/>
      <c r="P2260" s="161" t="str">
        <f>VLOOKUP(C2260,'[2]1.10正式版 (更新至2024年1月)'!$C:$P,14,FALSE)</f>
        <v>002703000010300-270300001-3</v>
      </c>
    </row>
    <row r="2261" s="161" customFormat="1" ht="24" customHeight="1" spans="1:16">
      <c r="A2261" s="208">
        <v>2703000020000</v>
      </c>
      <c r="B2261" s="193" t="s">
        <v>4366</v>
      </c>
      <c r="C2261" s="193">
        <v>270300002</v>
      </c>
      <c r="D2261" s="194" t="s">
        <v>4366</v>
      </c>
      <c r="E2261" s="195" t="s">
        <v>4367</v>
      </c>
      <c r="F2261" s="193"/>
      <c r="G2261" s="193" t="s">
        <v>4308</v>
      </c>
      <c r="H2261" s="193">
        <v>72</v>
      </c>
      <c r="I2261" s="193">
        <v>65</v>
      </c>
      <c r="J2261" s="193">
        <v>60</v>
      </c>
      <c r="K2261" s="193">
        <v>55</v>
      </c>
      <c r="L2261" s="193">
        <v>46.75</v>
      </c>
      <c r="M2261" s="195" t="s">
        <v>4368</v>
      </c>
      <c r="N2261" s="216" t="s">
        <v>35</v>
      </c>
      <c r="O2261" s="214"/>
      <c r="P2261" s="161" t="str">
        <f>VLOOKUP(C2261,'[2]1.10正式版 (更新至2024年1月)'!$C:$P,14,FALSE)</f>
        <v>002703000020000-270300002</v>
      </c>
    </row>
    <row r="2262" s="161" customFormat="1" ht="36" customHeight="1" spans="1:16">
      <c r="A2262" s="208">
        <v>2703000020001</v>
      </c>
      <c r="B2262" s="193" t="s">
        <v>4369</v>
      </c>
      <c r="C2262" s="193" t="s">
        <v>4370</v>
      </c>
      <c r="D2262" s="194" t="s">
        <v>4371</v>
      </c>
      <c r="E2262" s="195"/>
      <c r="F2262" s="193"/>
      <c r="G2262" s="193" t="s">
        <v>4372</v>
      </c>
      <c r="H2262" s="193">
        <v>10</v>
      </c>
      <c r="I2262" s="193">
        <v>10</v>
      </c>
      <c r="J2262" s="193">
        <v>10</v>
      </c>
      <c r="K2262" s="193">
        <v>10</v>
      </c>
      <c r="L2262" s="193">
        <v>10</v>
      </c>
      <c r="M2262" s="195"/>
      <c r="N2262" s="216" t="s">
        <v>35</v>
      </c>
      <c r="O2262" s="214"/>
      <c r="P2262" s="161" t="str">
        <f>VLOOKUP(C2262,'[2]1.10正式版 (更新至2024年1月)'!$C:$P,14,FALSE)</f>
        <v>002703000020001-270300002-1</v>
      </c>
    </row>
    <row r="2263" s="161" customFormat="1" ht="24" customHeight="1" spans="1:16">
      <c r="A2263" s="208">
        <v>2703000030000</v>
      </c>
      <c r="B2263" s="193" t="s">
        <v>4373</v>
      </c>
      <c r="C2263" s="193">
        <v>270300003</v>
      </c>
      <c r="D2263" s="194" t="s">
        <v>4373</v>
      </c>
      <c r="E2263" s="195" t="s">
        <v>4374</v>
      </c>
      <c r="F2263" s="193"/>
      <c r="G2263" s="193" t="s">
        <v>794</v>
      </c>
      <c r="H2263" s="193">
        <v>84</v>
      </c>
      <c r="I2263" s="193">
        <v>75</v>
      </c>
      <c r="J2263" s="193">
        <v>70</v>
      </c>
      <c r="K2263" s="193">
        <v>65</v>
      </c>
      <c r="L2263" s="193">
        <v>55.25</v>
      </c>
      <c r="M2263" s="195" t="s">
        <v>4368</v>
      </c>
      <c r="N2263" s="216" t="s">
        <v>35</v>
      </c>
      <c r="O2263" s="214"/>
      <c r="P2263" s="161" t="str">
        <f>VLOOKUP(C2263,'[2]1.10正式版 (更新至2024年1月)'!$C:$P,14,FALSE)</f>
        <v>002703000030000-270300003</v>
      </c>
    </row>
    <row r="2264" s="161" customFormat="1" ht="36" customHeight="1" spans="1:16">
      <c r="A2264" s="208">
        <v>2703000030001</v>
      </c>
      <c r="B2264" s="193" t="s">
        <v>4375</v>
      </c>
      <c r="C2264" s="193" t="s">
        <v>4376</v>
      </c>
      <c r="D2264" s="194" t="s">
        <v>4377</v>
      </c>
      <c r="E2264" s="195"/>
      <c r="F2264" s="193"/>
      <c r="G2264" s="193" t="s">
        <v>4372</v>
      </c>
      <c r="H2264" s="193">
        <v>10</v>
      </c>
      <c r="I2264" s="193">
        <v>10</v>
      </c>
      <c r="J2264" s="193">
        <v>10</v>
      </c>
      <c r="K2264" s="193">
        <v>10</v>
      </c>
      <c r="L2264" s="193">
        <v>10</v>
      </c>
      <c r="M2264" s="195"/>
      <c r="N2264" s="216" t="s">
        <v>35</v>
      </c>
      <c r="O2264" s="214"/>
      <c r="P2264" s="161" t="str">
        <f>VLOOKUP(C2264,'[2]1.10正式版 (更新至2024年1月)'!$C:$P,14,FALSE)</f>
        <v>002703000030001-270300003-1</v>
      </c>
    </row>
    <row r="2265" s="161" customFormat="1" ht="24" customHeight="1" spans="1:16">
      <c r="A2265" s="208">
        <v>2703000030000</v>
      </c>
      <c r="B2265" s="193" t="s">
        <v>4373</v>
      </c>
      <c r="C2265" s="193" t="s">
        <v>4378</v>
      </c>
      <c r="D2265" s="194" t="s">
        <v>4379</v>
      </c>
      <c r="E2265" s="195"/>
      <c r="F2265" s="193"/>
      <c r="G2265" s="193" t="s">
        <v>794</v>
      </c>
      <c r="H2265" s="193">
        <v>84</v>
      </c>
      <c r="I2265" s="193">
        <v>75</v>
      </c>
      <c r="J2265" s="193">
        <v>70</v>
      </c>
      <c r="K2265" s="193">
        <v>65</v>
      </c>
      <c r="L2265" s="193">
        <v>55.25</v>
      </c>
      <c r="M2265" s="195"/>
      <c r="N2265" s="216" t="s">
        <v>35</v>
      </c>
      <c r="O2265" s="214"/>
      <c r="P2265" s="161" t="str">
        <f>VLOOKUP(C2265,'[2]1.10正式版 (更新至2024年1月)'!$C:$P,14,FALSE)</f>
        <v>002703000030000-270300003-2</v>
      </c>
    </row>
    <row r="2266" s="161" customFormat="1" ht="24" customHeight="1" spans="1:16">
      <c r="A2266" s="208">
        <v>2703000030000</v>
      </c>
      <c r="B2266" s="193" t="s">
        <v>4373</v>
      </c>
      <c r="C2266" s="193" t="s">
        <v>4380</v>
      </c>
      <c r="D2266" s="194" t="s">
        <v>4381</v>
      </c>
      <c r="E2266" s="195"/>
      <c r="F2266" s="193"/>
      <c r="G2266" s="193" t="s">
        <v>794</v>
      </c>
      <c r="H2266" s="193">
        <v>84</v>
      </c>
      <c r="I2266" s="193">
        <v>75</v>
      </c>
      <c r="J2266" s="193">
        <v>70</v>
      </c>
      <c r="K2266" s="193">
        <v>65</v>
      </c>
      <c r="L2266" s="193">
        <v>55.25</v>
      </c>
      <c r="M2266" s="195"/>
      <c r="N2266" s="216" t="s">
        <v>35</v>
      </c>
      <c r="O2266" s="214"/>
      <c r="P2266" s="161" t="str">
        <f>VLOOKUP(C2266,'[2]1.10正式版 (更新至2024年1月)'!$C:$P,14,FALSE)</f>
        <v>002703000030000-270300003-3</v>
      </c>
    </row>
    <row r="2267" s="161" customFormat="1" ht="40" customHeight="1" spans="1:16">
      <c r="A2267" s="208">
        <v>2703000030000</v>
      </c>
      <c r="B2267" s="193" t="s">
        <v>4373</v>
      </c>
      <c r="C2267" s="193" t="s">
        <v>4382</v>
      </c>
      <c r="D2267" s="194" t="s">
        <v>4383</v>
      </c>
      <c r="E2267" s="195"/>
      <c r="F2267" s="193"/>
      <c r="G2267" s="193" t="s">
        <v>794</v>
      </c>
      <c r="H2267" s="193">
        <v>84</v>
      </c>
      <c r="I2267" s="193">
        <v>75</v>
      </c>
      <c r="J2267" s="193">
        <v>70</v>
      </c>
      <c r="K2267" s="193">
        <v>65</v>
      </c>
      <c r="L2267" s="193">
        <v>55.25</v>
      </c>
      <c r="M2267" s="195"/>
      <c r="N2267" s="216" t="s">
        <v>35</v>
      </c>
      <c r="O2267" s="214"/>
      <c r="P2267" s="161" t="str">
        <f>VLOOKUP(C2267,'[2]1.10正式版 (更新至2024年1月)'!$C:$P,14,FALSE)</f>
        <v>002703000030000-270300003-4</v>
      </c>
    </row>
    <row r="2268" s="161" customFormat="1" ht="19" customHeight="1" spans="1:16">
      <c r="A2268" s="208">
        <v>2703000040000</v>
      </c>
      <c r="B2268" s="193" t="s">
        <v>4384</v>
      </c>
      <c r="C2268" s="193">
        <v>270300004</v>
      </c>
      <c r="D2268" s="194" t="s">
        <v>4384</v>
      </c>
      <c r="E2268" s="195" t="s">
        <v>4385</v>
      </c>
      <c r="F2268" s="193"/>
      <c r="G2268" s="193" t="s">
        <v>4308</v>
      </c>
      <c r="H2268" s="193">
        <v>84</v>
      </c>
      <c r="I2268" s="193">
        <v>75</v>
      </c>
      <c r="J2268" s="193">
        <v>70</v>
      </c>
      <c r="K2268" s="193">
        <v>65</v>
      </c>
      <c r="L2268" s="193">
        <v>55.25</v>
      </c>
      <c r="M2268" s="195"/>
      <c r="N2268" s="216" t="s">
        <v>35</v>
      </c>
      <c r="O2268" s="214"/>
      <c r="P2268" s="161" t="str">
        <f>VLOOKUP(C2268,'[2]1.10正式版 (更新至2024年1月)'!$C:$P,14,FALSE)</f>
        <v>002703000040000-270300004</v>
      </c>
    </row>
    <row r="2269" s="161" customFormat="1" ht="31" customHeight="1" spans="1:16">
      <c r="A2269" s="208">
        <v>2703000050000</v>
      </c>
      <c r="B2269" s="193" t="s">
        <v>4386</v>
      </c>
      <c r="C2269" s="193">
        <v>270300005</v>
      </c>
      <c r="D2269" s="194" t="s">
        <v>4386</v>
      </c>
      <c r="E2269" s="195"/>
      <c r="F2269" s="193"/>
      <c r="G2269" s="193" t="s">
        <v>4308</v>
      </c>
      <c r="H2269" s="193">
        <v>69</v>
      </c>
      <c r="I2269" s="193">
        <v>64</v>
      </c>
      <c r="J2269" s="193">
        <v>57.5</v>
      </c>
      <c r="K2269" s="193">
        <v>50</v>
      </c>
      <c r="L2269" s="193">
        <v>42.5</v>
      </c>
      <c r="M2269" s="195" t="s">
        <v>4387</v>
      </c>
      <c r="N2269" s="216" t="s">
        <v>35</v>
      </c>
      <c r="O2269" s="214"/>
      <c r="P2269" s="161" t="str">
        <f>VLOOKUP(C2269,'[2]1.10正式版 (更新至2024年1月)'!$C:$P,14,FALSE)</f>
        <v>002703000050000-270300005</v>
      </c>
    </row>
    <row r="2270" s="161" customFormat="1" ht="36" customHeight="1" spans="1:16">
      <c r="A2270" s="208">
        <v>2703000050000</v>
      </c>
      <c r="B2270" s="193" t="s">
        <v>4386</v>
      </c>
      <c r="C2270" s="193" t="s">
        <v>4388</v>
      </c>
      <c r="D2270" s="194" t="s">
        <v>4389</v>
      </c>
      <c r="E2270" s="195"/>
      <c r="F2270" s="193"/>
      <c r="G2270" s="193" t="s">
        <v>4372</v>
      </c>
      <c r="H2270" s="193">
        <v>10</v>
      </c>
      <c r="I2270" s="193">
        <v>10</v>
      </c>
      <c r="J2270" s="193">
        <v>10</v>
      </c>
      <c r="K2270" s="193">
        <v>10</v>
      </c>
      <c r="L2270" s="193">
        <v>10</v>
      </c>
      <c r="M2270" s="195"/>
      <c r="N2270" s="216" t="s">
        <v>35</v>
      </c>
      <c r="O2270" s="214"/>
      <c r="P2270" s="161" t="str">
        <f>VLOOKUP(C2270,'[2]1.10正式版 (更新至2024年1月)'!$C:$P,14,FALSE)</f>
        <v>002703000050000-270300005-1</v>
      </c>
    </row>
    <row r="2271" s="161" customFormat="1" ht="24" customHeight="1" spans="1:16">
      <c r="A2271" s="208">
        <v>2703000050000</v>
      </c>
      <c r="B2271" s="193" t="s">
        <v>4386</v>
      </c>
      <c r="C2271" s="193" t="s">
        <v>4390</v>
      </c>
      <c r="D2271" s="194" t="s">
        <v>4391</v>
      </c>
      <c r="E2271" s="195"/>
      <c r="F2271" s="193"/>
      <c r="G2271" s="193" t="s">
        <v>4308</v>
      </c>
      <c r="H2271" s="193">
        <v>10</v>
      </c>
      <c r="I2271" s="193">
        <v>10</v>
      </c>
      <c r="J2271" s="193">
        <v>10</v>
      </c>
      <c r="K2271" s="193">
        <v>10</v>
      </c>
      <c r="L2271" s="193">
        <v>10</v>
      </c>
      <c r="M2271" s="195"/>
      <c r="N2271" s="216" t="s">
        <v>35</v>
      </c>
      <c r="O2271" s="214"/>
      <c r="P2271" s="161" t="str">
        <f>VLOOKUP(C2271,'[2]1.10正式版 (更新至2024年1月)'!$C:$P,14,FALSE)</f>
        <v>002703000050000-270300005-2</v>
      </c>
    </row>
    <row r="2272" s="161" customFormat="1" ht="24" customHeight="1" spans="1:16">
      <c r="A2272" s="208">
        <v>2703000060000</v>
      </c>
      <c r="B2272" s="193" t="s">
        <v>4392</v>
      </c>
      <c r="C2272" s="193">
        <v>270300006</v>
      </c>
      <c r="D2272" s="194" t="s">
        <v>4392</v>
      </c>
      <c r="E2272" s="195" t="s">
        <v>4393</v>
      </c>
      <c r="F2272" s="193"/>
      <c r="G2272" s="193" t="s">
        <v>4394</v>
      </c>
      <c r="H2272" s="193">
        <v>120</v>
      </c>
      <c r="I2272" s="193">
        <v>110</v>
      </c>
      <c r="J2272" s="193">
        <v>100</v>
      </c>
      <c r="K2272" s="193">
        <v>90</v>
      </c>
      <c r="L2272" s="193">
        <v>76.5</v>
      </c>
      <c r="M2272" s="195"/>
      <c r="N2272" s="216" t="s">
        <v>35</v>
      </c>
      <c r="O2272" s="214"/>
      <c r="P2272" s="161" t="str">
        <f>VLOOKUP(C2272,'[2]1.10正式版 (更新至2024年1月)'!$C:$P,14,FALSE)</f>
        <v>002703000060000-270300006</v>
      </c>
    </row>
    <row r="2273" s="161" customFormat="1" ht="24" customHeight="1" spans="1:16">
      <c r="A2273" s="208">
        <v>2703000060000</v>
      </c>
      <c r="B2273" s="193" t="s">
        <v>4392</v>
      </c>
      <c r="C2273" s="193" t="s">
        <v>4395</v>
      </c>
      <c r="D2273" s="194" t="s">
        <v>4396</v>
      </c>
      <c r="E2273" s="195"/>
      <c r="F2273" s="193"/>
      <c r="G2273" s="193" t="s">
        <v>4394</v>
      </c>
      <c r="H2273" s="193">
        <v>120</v>
      </c>
      <c r="I2273" s="193">
        <v>110</v>
      </c>
      <c r="J2273" s="193">
        <v>100</v>
      </c>
      <c r="K2273" s="193">
        <v>90</v>
      </c>
      <c r="L2273" s="193">
        <v>76.5</v>
      </c>
      <c r="M2273" s="195"/>
      <c r="N2273" s="216" t="s">
        <v>35</v>
      </c>
      <c r="O2273" s="214"/>
      <c r="P2273" s="161" t="str">
        <f>VLOOKUP(C2273,'[2]1.10正式版 (更新至2024年1月)'!$C:$P,14,FALSE)</f>
        <v>002703000060000-270300006-1</v>
      </c>
    </row>
    <row r="2274" s="161" customFormat="1" ht="24" customHeight="1" spans="1:16">
      <c r="A2274" s="208">
        <v>2703000060000</v>
      </c>
      <c r="B2274" s="193" t="s">
        <v>4392</v>
      </c>
      <c r="C2274" s="193" t="s">
        <v>4397</v>
      </c>
      <c r="D2274" s="194" t="s">
        <v>4398</v>
      </c>
      <c r="E2274" s="195"/>
      <c r="F2274" s="193"/>
      <c r="G2274" s="193" t="s">
        <v>4394</v>
      </c>
      <c r="H2274" s="193">
        <v>120</v>
      </c>
      <c r="I2274" s="193">
        <v>110</v>
      </c>
      <c r="J2274" s="193">
        <v>100</v>
      </c>
      <c r="K2274" s="193">
        <v>90</v>
      </c>
      <c r="L2274" s="193">
        <v>76.5</v>
      </c>
      <c r="M2274" s="195"/>
      <c r="N2274" s="216" t="s">
        <v>35</v>
      </c>
      <c r="O2274" s="214"/>
      <c r="P2274" s="161" t="str">
        <f>VLOOKUP(C2274,'[2]1.10正式版 (更新至2024年1月)'!$C:$P,14,FALSE)</f>
        <v>002703000060000-270300006-2</v>
      </c>
    </row>
    <row r="2275" s="161" customFormat="1" ht="24" customHeight="1" spans="1:16">
      <c r="A2275" s="208">
        <v>2703000070000</v>
      </c>
      <c r="B2275" s="193" t="s">
        <v>4399</v>
      </c>
      <c r="C2275" s="193">
        <v>270300007</v>
      </c>
      <c r="D2275" s="194" t="s">
        <v>4399</v>
      </c>
      <c r="E2275" s="195"/>
      <c r="F2275" s="193"/>
      <c r="G2275" s="193" t="s">
        <v>4308</v>
      </c>
      <c r="H2275" s="193"/>
      <c r="I2275" s="193"/>
      <c r="J2275" s="193"/>
      <c r="K2275" s="193"/>
      <c r="L2275" s="193"/>
      <c r="M2275" s="195"/>
      <c r="N2275" s="216" t="s">
        <v>35</v>
      </c>
      <c r="O2275" s="214"/>
      <c r="P2275" s="161" t="str">
        <f>VLOOKUP(C2275,'[2]1.10正式版 (更新至2024年1月)'!$C:$P,14,FALSE)</f>
        <v>002703000070000-270300007</v>
      </c>
    </row>
    <row r="2276" s="161" customFormat="1" ht="24" customHeight="1" spans="1:16">
      <c r="A2276" s="208">
        <v>2703000080000</v>
      </c>
      <c r="B2276" s="193" t="s">
        <v>4400</v>
      </c>
      <c r="C2276" s="193">
        <v>270300008</v>
      </c>
      <c r="D2276" s="194" t="s">
        <v>4400</v>
      </c>
      <c r="E2276" s="195"/>
      <c r="F2276" s="193"/>
      <c r="G2276" s="193" t="s">
        <v>4308</v>
      </c>
      <c r="H2276" s="193">
        <v>90</v>
      </c>
      <c r="I2276" s="193">
        <v>80</v>
      </c>
      <c r="J2276" s="193">
        <v>75</v>
      </c>
      <c r="K2276" s="193">
        <v>70</v>
      </c>
      <c r="L2276" s="193">
        <v>59.5</v>
      </c>
      <c r="M2276" s="195"/>
      <c r="N2276" s="216" t="s">
        <v>28</v>
      </c>
      <c r="O2276" s="214"/>
      <c r="P2276" s="161" t="str">
        <f>VLOOKUP(C2276,'[2]1.10正式版 (更新至2024年1月)'!$C:$P,14,FALSE)</f>
        <v>002703000080000-270300008</v>
      </c>
    </row>
    <row r="2277" s="161" customFormat="1" ht="36" customHeight="1" spans="1:16">
      <c r="A2277" s="208">
        <v>2703000090000</v>
      </c>
      <c r="B2277" s="193" t="s">
        <v>4401</v>
      </c>
      <c r="C2277" s="193">
        <v>270300009</v>
      </c>
      <c r="D2277" s="194" t="s">
        <v>4401</v>
      </c>
      <c r="E2277" s="195"/>
      <c r="F2277" s="193"/>
      <c r="G2277" s="193" t="s">
        <v>4308</v>
      </c>
      <c r="H2277" s="193"/>
      <c r="I2277" s="193"/>
      <c r="J2277" s="193"/>
      <c r="K2277" s="193"/>
      <c r="L2277" s="193"/>
      <c r="M2277" s="195" t="s">
        <v>4402</v>
      </c>
      <c r="N2277" s="216" t="s">
        <v>35</v>
      </c>
      <c r="O2277" s="214"/>
      <c r="P2277" s="161" t="str">
        <f>VLOOKUP(C2277,'[2]1.10正式版 (更新至2024年1月)'!$C:$P,14,FALSE)</f>
        <v>002703000090000-270300009</v>
      </c>
    </row>
    <row r="2278" s="161" customFormat="1" ht="36" customHeight="1" spans="1:16">
      <c r="A2278" s="208">
        <v>2703000090001</v>
      </c>
      <c r="B2278" s="193" t="s">
        <v>4403</v>
      </c>
      <c r="C2278" s="193" t="s">
        <v>4404</v>
      </c>
      <c r="D2278" s="194" t="s">
        <v>4405</v>
      </c>
      <c r="E2278" s="195"/>
      <c r="F2278" s="193"/>
      <c r="G2278" s="193" t="s">
        <v>4372</v>
      </c>
      <c r="H2278" s="193"/>
      <c r="I2278" s="193"/>
      <c r="J2278" s="193"/>
      <c r="K2278" s="193"/>
      <c r="L2278" s="193"/>
      <c r="M2278" s="195"/>
      <c r="N2278" s="216" t="s">
        <v>35</v>
      </c>
      <c r="O2278" s="214"/>
      <c r="P2278" s="161" t="str">
        <f>VLOOKUP(C2278,'[2]1.10正式版 (更新至2024年1月)'!$C:$P,14,FALSE)</f>
        <v>002703000090001-270300009-1</v>
      </c>
    </row>
    <row r="2279" s="161" customFormat="1" ht="36" customHeight="1" spans="1:16">
      <c r="A2279" s="208">
        <v>2703000090002</v>
      </c>
      <c r="B2279" s="193" t="s">
        <v>4406</v>
      </c>
      <c r="C2279" s="193" t="s">
        <v>4407</v>
      </c>
      <c r="D2279" s="194" t="s">
        <v>4406</v>
      </c>
      <c r="E2279" s="195"/>
      <c r="F2279" s="193"/>
      <c r="G2279" s="193" t="s">
        <v>4308</v>
      </c>
      <c r="H2279" s="193"/>
      <c r="I2279" s="193"/>
      <c r="J2279" s="193"/>
      <c r="K2279" s="193"/>
      <c r="L2279" s="193"/>
      <c r="M2279" s="195"/>
      <c r="N2279" s="216" t="s">
        <v>35</v>
      </c>
      <c r="O2279" s="214"/>
      <c r="P2279" s="161" t="str">
        <f>VLOOKUP(C2279,'[2]1.10正式版 (更新至2024年1月)'!$C:$P,14,FALSE)</f>
        <v>002703000090002-270300009-2</v>
      </c>
    </row>
    <row r="2280" s="161" customFormat="1" ht="19" customHeight="1" spans="1:16">
      <c r="A2280" s="208">
        <v>2703000100000</v>
      </c>
      <c r="B2280" s="193" t="s">
        <v>4408</v>
      </c>
      <c r="C2280" s="193">
        <v>270300010</v>
      </c>
      <c r="D2280" s="194" t="s">
        <v>4408</v>
      </c>
      <c r="E2280" s="195"/>
      <c r="F2280" s="193"/>
      <c r="G2280" s="193" t="s">
        <v>4308</v>
      </c>
      <c r="H2280" s="193">
        <v>126</v>
      </c>
      <c r="I2280" s="193">
        <v>115</v>
      </c>
      <c r="J2280" s="193">
        <v>105</v>
      </c>
      <c r="K2280" s="193">
        <v>100</v>
      </c>
      <c r="L2280" s="193">
        <v>85</v>
      </c>
      <c r="M2280" s="195"/>
      <c r="N2280" s="216" t="s">
        <v>35</v>
      </c>
      <c r="O2280" s="214"/>
      <c r="P2280" s="161" t="str">
        <f>VLOOKUP(C2280,'[2]1.10正式版 (更新至2024年1月)'!$C:$P,14,FALSE)</f>
        <v>002703000100000-270300010</v>
      </c>
    </row>
    <row r="2281" s="161" customFormat="1" ht="30" customHeight="1" spans="1:15">
      <c r="A2281" s="208"/>
      <c r="B2281" s="187"/>
      <c r="C2281" s="207">
        <v>2704</v>
      </c>
      <c r="D2281" s="189" t="s">
        <v>4409</v>
      </c>
      <c r="E2281" s="196" t="s">
        <v>4410</v>
      </c>
      <c r="F2281" s="197"/>
      <c r="G2281" s="197"/>
      <c r="H2281" s="268"/>
      <c r="I2281" s="268"/>
      <c r="J2281" s="268"/>
      <c r="K2281" s="268"/>
      <c r="L2281" s="268"/>
      <c r="M2281" s="196" t="s">
        <v>4411</v>
      </c>
      <c r="N2281" s="264"/>
      <c r="O2281" s="214"/>
    </row>
    <row r="2282" s="161" customFormat="1" ht="36" customHeight="1" spans="1:16">
      <c r="A2282" s="208">
        <v>2704000000001</v>
      </c>
      <c r="B2282" s="193" t="s">
        <v>4412</v>
      </c>
      <c r="C2282" s="193" t="s">
        <v>4413</v>
      </c>
      <c r="D2282" s="194" t="s">
        <v>4414</v>
      </c>
      <c r="E2282" s="195"/>
      <c r="F2282" s="193"/>
      <c r="G2282" s="193" t="s">
        <v>4308</v>
      </c>
      <c r="H2282" s="193">
        <v>30</v>
      </c>
      <c r="I2282" s="193">
        <v>30</v>
      </c>
      <c r="J2282" s="193">
        <v>30</v>
      </c>
      <c r="K2282" s="193">
        <v>30</v>
      </c>
      <c r="L2282" s="193">
        <v>30</v>
      </c>
      <c r="M2282" s="195"/>
      <c r="N2282" s="216" t="s">
        <v>35</v>
      </c>
      <c r="O2282" s="214"/>
      <c r="P2282" s="161" t="str">
        <f>VLOOKUP(C2282,'[2]1.10正式版 (更新至2024年1月)'!$C:$P,14,FALSE)</f>
        <v>002704000000001-270400000-1</v>
      </c>
    </row>
    <row r="2283" s="161" customFormat="1" ht="19" customHeight="1" spans="1:16">
      <c r="A2283" s="208">
        <v>2704000010000</v>
      </c>
      <c r="B2283" s="193" t="s">
        <v>4415</v>
      </c>
      <c r="C2283" s="193">
        <v>270400001</v>
      </c>
      <c r="D2283" s="194" t="s">
        <v>4415</v>
      </c>
      <c r="E2283" s="195"/>
      <c r="F2283" s="193"/>
      <c r="G2283" s="193" t="s">
        <v>4308</v>
      </c>
      <c r="H2283" s="193">
        <v>207</v>
      </c>
      <c r="I2283" s="193">
        <v>180</v>
      </c>
      <c r="J2283" s="193">
        <v>172.5</v>
      </c>
      <c r="K2283" s="193">
        <v>150</v>
      </c>
      <c r="L2283" s="193">
        <v>127.5</v>
      </c>
      <c r="M2283" s="195"/>
      <c r="N2283" s="216" t="s">
        <v>35</v>
      </c>
      <c r="O2283" s="214"/>
      <c r="P2283" s="161" t="str">
        <f>VLOOKUP(C2283,'[2]1.10正式版 (更新至2024年1月)'!$C:$P,14,FALSE)</f>
        <v>002704000010000-270400001</v>
      </c>
    </row>
    <row r="2284" s="161" customFormat="1" ht="19" customHeight="1" spans="1:16">
      <c r="A2284" s="208">
        <v>2704000020000</v>
      </c>
      <c r="B2284" s="193" t="s">
        <v>4416</v>
      </c>
      <c r="C2284" s="193">
        <v>270400002</v>
      </c>
      <c r="D2284" s="194" t="s">
        <v>4416</v>
      </c>
      <c r="E2284" s="195" t="s">
        <v>4417</v>
      </c>
      <c r="F2284" s="193"/>
      <c r="G2284" s="193" t="s">
        <v>4308</v>
      </c>
      <c r="H2284" s="193">
        <v>144</v>
      </c>
      <c r="I2284" s="193">
        <v>130</v>
      </c>
      <c r="J2284" s="193">
        <v>120</v>
      </c>
      <c r="K2284" s="193">
        <v>110</v>
      </c>
      <c r="L2284" s="193">
        <v>93.5</v>
      </c>
      <c r="M2284" s="195"/>
      <c r="N2284" s="216" t="s">
        <v>35</v>
      </c>
      <c r="O2284" s="214"/>
      <c r="P2284" s="161" t="str">
        <f>VLOOKUP(C2284,'[2]1.10正式版 (更新至2024年1月)'!$C:$P,14,FALSE)</f>
        <v>002704000020000-270400002</v>
      </c>
    </row>
    <row r="2285" s="161" customFormat="1" ht="43" customHeight="1" spans="1:16">
      <c r="A2285" s="208">
        <v>2704000020100</v>
      </c>
      <c r="B2285" s="193" t="s">
        <v>4418</v>
      </c>
      <c r="C2285" s="193" t="s">
        <v>4419</v>
      </c>
      <c r="D2285" s="194" t="s">
        <v>4418</v>
      </c>
      <c r="E2285" s="195"/>
      <c r="F2285" s="193"/>
      <c r="G2285" s="193" t="s">
        <v>4308</v>
      </c>
      <c r="H2285" s="193">
        <v>144</v>
      </c>
      <c r="I2285" s="193">
        <v>130</v>
      </c>
      <c r="J2285" s="193">
        <v>120</v>
      </c>
      <c r="K2285" s="193">
        <v>110</v>
      </c>
      <c r="L2285" s="193">
        <v>93.5</v>
      </c>
      <c r="M2285" s="195"/>
      <c r="N2285" s="216" t="s">
        <v>35</v>
      </c>
      <c r="O2285" s="214"/>
      <c r="P2285" s="161" t="str">
        <f>VLOOKUP(C2285,'[2]1.10正式版 (更新至2024年1月)'!$C:$P,14,FALSE)</f>
        <v>002704000020100-270400002-1</v>
      </c>
    </row>
    <row r="2286" s="161" customFormat="1" ht="19" customHeight="1" spans="1:15">
      <c r="A2286" s="208"/>
      <c r="B2286" s="187"/>
      <c r="C2286" s="207">
        <v>2705</v>
      </c>
      <c r="D2286" s="189" t="s">
        <v>4420</v>
      </c>
      <c r="E2286" s="190"/>
      <c r="F2286" s="187"/>
      <c r="G2286" s="187"/>
      <c r="H2286" s="234"/>
      <c r="I2286" s="234"/>
      <c r="J2286" s="234"/>
      <c r="K2286" s="234"/>
      <c r="L2286" s="234"/>
      <c r="M2286" s="190"/>
      <c r="N2286" s="264"/>
      <c r="O2286" s="214"/>
    </row>
    <row r="2287" s="161" customFormat="1" ht="36" customHeight="1" spans="1:22">
      <c r="A2287" s="208">
        <v>2705000010000</v>
      </c>
      <c r="B2287" s="193" t="s">
        <v>4421</v>
      </c>
      <c r="C2287" s="193">
        <v>270500001</v>
      </c>
      <c r="D2287" s="194" t="s">
        <v>4421</v>
      </c>
      <c r="E2287" s="195"/>
      <c r="F2287" s="193"/>
      <c r="G2287" s="193" t="s">
        <v>4422</v>
      </c>
      <c r="H2287" s="193">
        <v>42</v>
      </c>
      <c r="I2287" s="193">
        <v>40</v>
      </c>
      <c r="J2287" s="193">
        <v>35</v>
      </c>
      <c r="K2287" s="193">
        <v>30</v>
      </c>
      <c r="L2287" s="193">
        <v>25.5</v>
      </c>
      <c r="M2287" s="257" t="s">
        <v>4423</v>
      </c>
      <c r="N2287" s="216" t="s">
        <v>35</v>
      </c>
      <c r="O2287" s="214"/>
      <c r="P2287" s="161" t="s">
        <v>4424</v>
      </c>
      <c r="V2287" s="163"/>
    </row>
    <row r="2288" s="161" customFormat="1" ht="36" customHeight="1" spans="1:22">
      <c r="A2288" s="208" t="s">
        <v>4425</v>
      </c>
      <c r="B2288" s="193" t="s">
        <v>4421</v>
      </c>
      <c r="C2288" s="193" t="s">
        <v>4426</v>
      </c>
      <c r="D2288" s="194" t="s">
        <v>4427</v>
      </c>
      <c r="E2288" s="195"/>
      <c r="F2288" s="193"/>
      <c r="G2288" s="193" t="s">
        <v>4422</v>
      </c>
      <c r="H2288" s="193"/>
      <c r="I2288" s="193"/>
      <c r="J2288" s="193"/>
      <c r="K2288" s="193"/>
      <c r="L2288" s="193"/>
      <c r="M2288" s="195"/>
      <c r="N2288" s="216" t="s">
        <v>28</v>
      </c>
      <c r="O2288" s="214" t="s">
        <v>785</v>
      </c>
      <c r="P2288" s="161" t="s">
        <v>4428</v>
      </c>
      <c r="V2288" s="163"/>
    </row>
    <row r="2289" s="161" customFormat="1" ht="36" customHeight="1" spans="1:16">
      <c r="A2289" s="208">
        <v>2705000020000</v>
      </c>
      <c r="B2289" s="193" t="s">
        <v>4429</v>
      </c>
      <c r="C2289" s="193">
        <v>270500002</v>
      </c>
      <c r="D2289" s="194" t="s">
        <v>4429</v>
      </c>
      <c r="E2289" s="195"/>
      <c r="F2289" s="193"/>
      <c r="G2289" s="193" t="s">
        <v>4422</v>
      </c>
      <c r="H2289" s="193">
        <v>108</v>
      </c>
      <c r="I2289" s="193">
        <v>100</v>
      </c>
      <c r="J2289" s="193">
        <v>90</v>
      </c>
      <c r="K2289" s="193">
        <v>80</v>
      </c>
      <c r="L2289" s="193">
        <v>68</v>
      </c>
      <c r="M2289" s="195"/>
      <c r="N2289" s="216" t="s">
        <v>35</v>
      </c>
      <c r="O2289" s="214"/>
      <c r="P2289" s="161" t="str">
        <f>VLOOKUP(C2289,'[2]1.10正式版 (更新至2024年1月)'!$C:$P,14,FALSE)</f>
        <v>002705000020000-270500002</v>
      </c>
    </row>
    <row r="2290" s="161" customFormat="1" ht="36" customHeight="1" spans="1:16">
      <c r="A2290" s="208">
        <v>2705000030000</v>
      </c>
      <c r="B2290" s="193" t="s">
        <v>4430</v>
      </c>
      <c r="C2290" s="193">
        <v>270500003</v>
      </c>
      <c r="D2290" s="194" t="s">
        <v>4430</v>
      </c>
      <c r="E2290" s="195"/>
      <c r="F2290" s="193"/>
      <c r="G2290" s="193" t="s">
        <v>4422</v>
      </c>
      <c r="H2290" s="193">
        <v>72</v>
      </c>
      <c r="I2290" s="193">
        <v>65</v>
      </c>
      <c r="J2290" s="193">
        <v>60</v>
      </c>
      <c r="K2290" s="193">
        <v>55</v>
      </c>
      <c r="L2290" s="193">
        <v>46.75</v>
      </c>
      <c r="M2290" s="195"/>
      <c r="N2290" s="216" t="s">
        <v>35</v>
      </c>
      <c r="O2290" s="214"/>
      <c r="P2290" s="161" t="str">
        <f>VLOOKUP(C2290,'[2]1.10正式版 (更新至2024年1月)'!$C:$P,14,FALSE)</f>
        <v>002705000030000-270500003</v>
      </c>
    </row>
    <row r="2291" s="161" customFormat="1" ht="84" customHeight="1" spans="1:16">
      <c r="A2291" s="208">
        <v>2705000020000</v>
      </c>
      <c r="B2291" s="193" t="s">
        <v>4429</v>
      </c>
      <c r="C2291" s="212">
        <v>270500004</v>
      </c>
      <c r="D2291" s="194" t="s">
        <v>4431</v>
      </c>
      <c r="E2291" s="195" t="s">
        <v>4432</v>
      </c>
      <c r="F2291" s="193"/>
      <c r="G2291" s="193" t="s">
        <v>26</v>
      </c>
      <c r="H2291" s="193">
        <v>150</v>
      </c>
      <c r="I2291" s="193">
        <v>140</v>
      </c>
      <c r="J2291" s="193">
        <v>130</v>
      </c>
      <c r="K2291" s="193">
        <v>120</v>
      </c>
      <c r="L2291" s="193">
        <v>102</v>
      </c>
      <c r="M2291" s="195"/>
      <c r="N2291" s="216" t="s">
        <v>35</v>
      </c>
      <c r="O2291" s="214"/>
      <c r="P2291" s="161" t="str">
        <f>VLOOKUP(C2291,'[2]1.10正式版 (更新至2024年1月)'!$C:$P,14,FALSE)</f>
        <v>002705000020000-270500004</v>
      </c>
    </row>
    <row r="2292" s="161" customFormat="1" ht="68" customHeight="1" spans="1:16">
      <c r="A2292" s="208">
        <v>512705000050000</v>
      </c>
      <c r="B2292" s="193" t="s">
        <v>4433</v>
      </c>
      <c r="C2292" s="212">
        <v>270500005</v>
      </c>
      <c r="D2292" s="194" t="s">
        <v>4433</v>
      </c>
      <c r="E2292" s="195" t="s">
        <v>4434</v>
      </c>
      <c r="F2292" s="193"/>
      <c r="G2292" s="193" t="s">
        <v>26</v>
      </c>
      <c r="H2292" s="193"/>
      <c r="I2292" s="193"/>
      <c r="J2292" s="193"/>
      <c r="K2292" s="193"/>
      <c r="L2292" s="193"/>
      <c r="M2292" s="195"/>
      <c r="N2292" s="216" t="s">
        <v>28</v>
      </c>
      <c r="O2292" s="214"/>
      <c r="P2292" s="161" t="str">
        <f>VLOOKUP(C2292,'[2]1.10正式版 (更新至2024年1月)'!$C:$P,14,FALSE)</f>
        <v>512705000050000-270500005</v>
      </c>
    </row>
    <row r="2293" s="161" customFormat="1" ht="19" customHeight="1" spans="1:15">
      <c r="A2293" s="208"/>
      <c r="B2293" s="187"/>
      <c r="C2293" s="207">
        <v>2706</v>
      </c>
      <c r="D2293" s="189" t="s">
        <v>4435</v>
      </c>
      <c r="E2293" s="190" t="s">
        <v>4436</v>
      </c>
      <c r="F2293" s="187"/>
      <c r="G2293" s="187"/>
      <c r="H2293" s="234"/>
      <c r="I2293" s="234"/>
      <c r="J2293" s="234"/>
      <c r="K2293" s="234"/>
      <c r="L2293" s="234"/>
      <c r="M2293" s="190"/>
      <c r="N2293" s="264"/>
      <c r="O2293" s="214"/>
    </row>
    <row r="2294" s="161" customFormat="1" ht="19" customHeight="1" spans="1:16">
      <c r="A2294" s="208">
        <v>2706000010000</v>
      </c>
      <c r="B2294" s="193" t="s">
        <v>4437</v>
      </c>
      <c r="C2294" s="193">
        <v>270600001</v>
      </c>
      <c r="D2294" s="194" t="s">
        <v>4437</v>
      </c>
      <c r="E2294" s="195"/>
      <c r="F2294" s="193"/>
      <c r="G2294" s="193" t="s">
        <v>4438</v>
      </c>
      <c r="H2294" s="193"/>
      <c r="I2294" s="193"/>
      <c r="J2294" s="193"/>
      <c r="K2294" s="193"/>
      <c r="L2294" s="193"/>
      <c r="M2294" s="195"/>
      <c r="N2294" s="216" t="s">
        <v>35</v>
      </c>
      <c r="O2294" s="214"/>
      <c r="P2294" s="161" t="str">
        <f>VLOOKUP(C2294,'[2]1.10正式版 (更新至2024年1月)'!$C:$P,14,FALSE)</f>
        <v>002706000010000-270600001</v>
      </c>
    </row>
    <row r="2295" s="161" customFormat="1" ht="19" customHeight="1" spans="1:16">
      <c r="A2295" s="208">
        <v>2706000020000</v>
      </c>
      <c r="B2295" s="193" t="s">
        <v>4439</v>
      </c>
      <c r="C2295" s="193">
        <v>270600002</v>
      </c>
      <c r="D2295" s="194" t="s">
        <v>4439</v>
      </c>
      <c r="E2295" s="195"/>
      <c r="F2295" s="193"/>
      <c r="G2295" s="193" t="s">
        <v>4438</v>
      </c>
      <c r="H2295" s="193"/>
      <c r="I2295" s="193"/>
      <c r="J2295" s="193"/>
      <c r="K2295" s="193"/>
      <c r="L2295" s="193"/>
      <c r="M2295" s="195"/>
      <c r="N2295" s="216" t="s">
        <v>35</v>
      </c>
      <c r="O2295" s="214"/>
      <c r="P2295" s="161" t="str">
        <f>VLOOKUP(C2295,'[2]1.10正式版 (更新至2024年1月)'!$C:$P,14,FALSE)</f>
        <v>002706000020000-270600002</v>
      </c>
    </row>
    <row r="2296" s="161" customFormat="1" ht="19" customHeight="1" spans="1:16">
      <c r="A2296" s="208">
        <v>2706000030000</v>
      </c>
      <c r="B2296" s="193" t="s">
        <v>4440</v>
      </c>
      <c r="C2296" s="193">
        <v>270600003</v>
      </c>
      <c r="D2296" s="194" t="s">
        <v>4440</v>
      </c>
      <c r="E2296" s="195"/>
      <c r="F2296" s="193"/>
      <c r="G2296" s="193" t="s">
        <v>4438</v>
      </c>
      <c r="H2296" s="193"/>
      <c r="I2296" s="193"/>
      <c r="J2296" s="193"/>
      <c r="K2296" s="193"/>
      <c r="L2296" s="193"/>
      <c r="M2296" s="195"/>
      <c r="N2296" s="216" t="s">
        <v>35</v>
      </c>
      <c r="O2296" s="214"/>
      <c r="P2296" s="161" t="str">
        <f>VLOOKUP(C2296,'[2]1.10正式版 (更新至2024年1月)'!$C:$P,14,FALSE)</f>
        <v>002706000030000-270600003</v>
      </c>
    </row>
    <row r="2297" s="161" customFormat="1" ht="19" customHeight="1" spans="1:15">
      <c r="A2297" s="208"/>
      <c r="B2297" s="187"/>
      <c r="C2297" s="207">
        <v>2707</v>
      </c>
      <c r="D2297" s="189" t="s">
        <v>4441</v>
      </c>
      <c r="E2297" s="190"/>
      <c r="F2297" s="187"/>
      <c r="G2297" s="187"/>
      <c r="H2297" s="234"/>
      <c r="I2297" s="234"/>
      <c r="J2297" s="234"/>
      <c r="K2297" s="234"/>
      <c r="L2297" s="234"/>
      <c r="M2297" s="190"/>
      <c r="N2297" s="264"/>
      <c r="O2297" s="214"/>
    </row>
    <row r="2298" s="161" customFormat="1" ht="19" customHeight="1" spans="1:16">
      <c r="A2298" s="208">
        <v>2707000010000</v>
      </c>
      <c r="B2298" s="193" t="s">
        <v>4442</v>
      </c>
      <c r="C2298" s="193">
        <v>270700001</v>
      </c>
      <c r="D2298" s="194" t="s">
        <v>4442</v>
      </c>
      <c r="E2298" s="195"/>
      <c r="F2298" s="193"/>
      <c r="G2298" s="193" t="s">
        <v>1694</v>
      </c>
      <c r="H2298" s="193"/>
      <c r="I2298" s="193"/>
      <c r="J2298" s="193"/>
      <c r="K2298" s="193"/>
      <c r="L2298" s="193"/>
      <c r="M2298" s="195"/>
      <c r="N2298" s="216" t="s">
        <v>35</v>
      </c>
      <c r="O2298" s="214"/>
      <c r="P2298" s="161" t="str">
        <f>VLOOKUP(C2298,'[2]1.10正式版 (更新至2024年1月)'!$C:$P,14,FALSE)</f>
        <v>002707000010000-270700001</v>
      </c>
    </row>
    <row r="2299" s="161" customFormat="1" ht="19" customHeight="1" spans="1:16">
      <c r="A2299" s="208">
        <v>2707000020000</v>
      </c>
      <c r="B2299" s="193" t="s">
        <v>4443</v>
      </c>
      <c r="C2299" s="193">
        <v>270700002</v>
      </c>
      <c r="D2299" s="194" t="s">
        <v>4443</v>
      </c>
      <c r="E2299" s="195" t="s">
        <v>4444</v>
      </c>
      <c r="F2299" s="193"/>
      <c r="G2299" s="193" t="s">
        <v>1694</v>
      </c>
      <c r="H2299" s="193">
        <v>48</v>
      </c>
      <c r="I2299" s="193">
        <v>40</v>
      </c>
      <c r="J2299" s="193">
        <v>40</v>
      </c>
      <c r="K2299" s="193">
        <v>40</v>
      </c>
      <c r="L2299" s="193">
        <v>34</v>
      </c>
      <c r="M2299" s="195"/>
      <c r="N2299" s="216" t="s">
        <v>35</v>
      </c>
      <c r="O2299" s="214"/>
      <c r="P2299" s="161" t="str">
        <f>VLOOKUP(C2299,'[2]1.10正式版 (更新至2024年1月)'!$C:$P,14,FALSE)</f>
        <v>002707000020000-270700002</v>
      </c>
    </row>
    <row r="2300" s="161" customFormat="1" ht="19" customHeight="1" spans="1:16">
      <c r="A2300" s="208">
        <v>2707000020100</v>
      </c>
      <c r="B2300" s="193" t="s">
        <v>4445</v>
      </c>
      <c r="C2300" s="193" t="s">
        <v>4446</v>
      </c>
      <c r="D2300" s="194" t="s">
        <v>4445</v>
      </c>
      <c r="E2300" s="195"/>
      <c r="F2300" s="193"/>
      <c r="G2300" s="193" t="s">
        <v>1694</v>
      </c>
      <c r="H2300" s="193">
        <v>48</v>
      </c>
      <c r="I2300" s="193">
        <v>40</v>
      </c>
      <c r="J2300" s="193">
        <v>40</v>
      </c>
      <c r="K2300" s="193">
        <v>40</v>
      </c>
      <c r="L2300" s="193">
        <v>34</v>
      </c>
      <c r="M2300" s="195"/>
      <c r="N2300" s="216" t="s">
        <v>35</v>
      </c>
      <c r="O2300" s="214"/>
      <c r="P2300" s="161" t="str">
        <f>VLOOKUP(C2300,'[2]1.10正式版 (更新至2024年1月)'!$C:$P,14,FALSE)</f>
        <v>002707000020100-270700002-1</v>
      </c>
    </row>
    <row r="2301" s="161" customFormat="1" ht="19" customHeight="1" spans="1:16">
      <c r="A2301" s="208">
        <v>2707000020200</v>
      </c>
      <c r="B2301" s="193" t="s">
        <v>4447</v>
      </c>
      <c r="C2301" s="193" t="s">
        <v>4448</v>
      </c>
      <c r="D2301" s="194" t="s">
        <v>4447</v>
      </c>
      <c r="E2301" s="195"/>
      <c r="F2301" s="193"/>
      <c r="G2301" s="193" t="s">
        <v>1694</v>
      </c>
      <c r="H2301" s="193">
        <v>48</v>
      </c>
      <c r="I2301" s="193">
        <v>40</v>
      </c>
      <c r="J2301" s="193">
        <v>40</v>
      </c>
      <c r="K2301" s="193">
        <v>40</v>
      </c>
      <c r="L2301" s="193">
        <v>34</v>
      </c>
      <c r="M2301" s="195"/>
      <c r="N2301" s="216" t="s">
        <v>35</v>
      </c>
      <c r="O2301" s="214"/>
      <c r="P2301" s="161" t="str">
        <f>VLOOKUP(C2301,'[2]1.10正式版 (更新至2024年1月)'!$C:$P,14,FALSE)</f>
        <v>002707000020200-270700002-2</v>
      </c>
    </row>
    <row r="2302" s="161" customFormat="1" ht="19" customHeight="1" spans="1:16">
      <c r="A2302" s="208">
        <v>2707000020300</v>
      </c>
      <c r="B2302" s="193" t="s">
        <v>4449</v>
      </c>
      <c r="C2302" s="193" t="s">
        <v>4450</v>
      </c>
      <c r="D2302" s="194" t="s">
        <v>4451</v>
      </c>
      <c r="E2302" s="195"/>
      <c r="F2302" s="193"/>
      <c r="G2302" s="193" t="s">
        <v>1694</v>
      </c>
      <c r="H2302" s="193">
        <v>48</v>
      </c>
      <c r="I2302" s="193">
        <v>40</v>
      </c>
      <c r="J2302" s="193">
        <v>40</v>
      </c>
      <c r="K2302" s="193">
        <v>40</v>
      </c>
      <c r="L2302" s="193">
        <v>34</v>
      </c>
      <c r="M2302" s="195"/>
      <c r="N2302" s="216" t="s">
        <v>35</v>
      </c>
      <c r="O2302" s="214"/>
      <c r="P2302" s="161" t="str">
        <f>VLOOKUP(C2302,'[2]1.10正式版 (更新至2024年1月)'!$C:$P,14,FALSE)</f>
        <v>002707000020300-270700002-3</v>
      </c>
    </row>
    <row r="2303" s="161" customFormat="1" ht="23" customHeight="1" spans="1:16">
      <c r="A2303" s="208">
        <v>2707000030000</v>
      </c>
      <c r="B2303" s="193" t="s">
        <v>4452</v>
      </c>
      <c r="C2303" s="193">
        <v>270700003</v>
      </c>
      <c r="D2303" s="194" t="s">
        <v>4452</v>
      </c>
      <c r="E2303" s="195"/>
      <c r="F2303" s="193"/>
      <c r="G2303" s="193" t="s">
        <v>1694</v>
      </c>
      <c r="H2303" s="193">
        <v>360</v>
      </c>
      <c r="I2303" s="193">
        <v>317</v>
      </c>
      <c r="J2303" s="193">
        <v>288</v>
      </c>
      <c r="K2303" s="193">
        <v>260</v>
      </c>
      <c r="L2303" s="193">
        <v>244.8</v>
      </c>
      <c r="M2303" s="195"/>
      <c r="N2303" s="216" t="s">
        <v>35</v>
      </c>
      <c r="O2303" s="214"/>
      <c r="P2303" s="161" t="str">
        <f>VLOOKUP(C2303,'[2]1.10正式版 (更新至2024年1月)'!$C:$P,14,FALSE)</f>
        <v>002707000030000-270700003</v>
      </c>
    </row>
    <row r="2304" s="161" customFormat="1" ht="84" customHeight="1" spans="1:16">
      <c r="A2304" s="208">
        <v>2707000010000</v>
      </c>
      <c r="B2304" s="193" t="s">
        <v>4442</v>
      </c>
      <c r="C2304" s="212">
        <v>270700004</v>
      </c>
      <c r="D2304" s="194" t="s">
        <v>4453</v>
      </c>
      <c r="E2304" s="195" t="s">
        <v>4454</v>
      </c>
      <c r="F2304" s="193"/>
      <c r="G2304" s="193" t="s">
        <v>26</v>
      </c>
      <c r="H2304" s="193">
        <v>1000</v>
      </c>
      <c r="I2304" s="193">
        <v>900</v>
      </c>
      <c r="J2304" s="193">
        <v>800</v>
      </c>
      <c r="K2304" s="193">
        <v>700</v>
      </c>
      <c r="L2304" s="193">
        <v>595</v>
      </c>
      <c r="M2304" s="195"/>
      <c r="N2304" s="216" t="s">
        <v>35</v>
      </c>
      <c r="O2304" s="214"/>
      <c r="P2304" s="161" t="str">
        <f>VLOOKUP(C2304,'[2]1.10正式版 (更新至2024年1月)'!$C:$P,14,FALSE)</f>
        <v>002707000010000-270700004</v>
      </c>
    </row>
    <row r="2305" s="161" customFormat="1" ht="84" customHeight="1" spans="1:23">
      <c r="A2305" s="193" t="s">
        <v>4455</v>
      </c>
      <c r="B2305" s="193" t="s">
        <v>3699</v>
      </c>
      <c r="C2305" s="193">
        <v>270700005</v>
      </c>
      <c r="D2305" s="194" t="s">
        <v>4456</v>
      </c>
      <c r="E2305" s="195" t="s">
        <v>4457</v>
      </c>
      <c r="F2305" s="195"/>
      <c r="G2305" s="193" t="s">
        <v>26</v>
      </c>
      <c r="H2305" s="199">
        <v>222</v>
      </c>
      <c r="I2305" s="192">
        <v>203</v>
      </c>
      <c r="J2305" s="192">
        <v>185</v>
      </c>
      <c r="K2305" s="192">
        <v>166</v>
      </c>
      <c r="L2305" s="192">
        <v>148</v>
      </c>
      <c r="M2305" s="193" t="s">
        <v>4458</v>
      </c>
      <c r="N2305" s="192" t="s">
        <v>322</v>
      </c>
      <c r="O2305" s="226" t="s">
        <v>323</v>
      </c>
      <c r="P2305" s="276" t="s">
        <v>4459</v>
      </c>
      <c r="T2305" s="163"/>
      <c r="U2305" s="163"/>
      <c r="V2305" s="163"/>
      <c r="W2305" s="163"/>
    </row>
    <row r="2306" s="161" customFormat="1" ht="21" customHeight="1" spans="1:15">
      <c r="A2306" s="208"/>
      <c r="B2306" s="187"/>
      <c r="C2306" s="207">
        <v>2708</v>
      </c>
      <c r="D2306" s="189" t="s">
        <v>4460</v>
      </c>
      <c r="E2306" s="190"/>
      <c r="F2306" s="187"/>
      <c r="G2306" s="187"/>
      <c r="H2306" s="234"/>
      <c r="I2306" s="234"/>
      <c r="J2306" s="234"/>
      <c r="K2306" s="234"/>
      <c r="L2306" s="234"/>
      <c r="M2306" s="190"/>
      <c r="N2306" s="264"/>
      <c r="O2306" s="214"/>
    </row>
    <row r="2307" s="161" customFormat="1" ht="24" customHeight="1" spans="1:16">
      <c r="A2307" s="208">
        <v>2708000010000</v>
      </c>
      <c r="B2307" s="193" t="s">
        <v>4461</v>
      </c>
      <c r="C2307" s="193">
        <v>270800001</v>
      </c>
      <c r="D2307" s="194" t="s">
        <v>4461</v>
      </c>
      <c r="E2307" s="195" t="s">
        <v>4462</v>
      </c>
      <c r="F2307" s="193"/>
      <c r="G2307" s="193" t="s">
        <v>26</v>
      </c>
      <c r="H2307" s="193">
        <v>48</v>
      </c>
      <c r="I2307" s="193">
        <v>45</v>
      </c>
      <c r="J2307" s="193">
        <v>40</v>
      </c>
      <c r="K2307" s="193">
        <v>35</v>
      </c>
      <c r="L2307" s="193">
        <v>29.75</v>
      </c>
      <c r="M2307" s="195"/>
      <c r="N2307" s="216" t="s">
        <v>35</v>
      </c>
      <c r="O2307" s="214"/>
      <c r="P2307" s="161" t="str">
        <f>VLOOKUP(C2307,'[2]1.10正式版 (更新至2024年1月)'!$C:$P,14,FALSE)</f>
        <v>002708000010000-270800001</v>
      </c>
    </row>
    <row r="2308" s="161" customFormat="1" ht="24" customHeight="1" spans="1:16">
      <c r="A2308" s="208">
        <v>2708000010100</v>
      </c>
      <c r="B2308" s="193" t="s">
        <v>4463</v>
      </c>
      <c r="C2308" s="193" t="s">
        <v>4464</v>
      </c>
      <c r="D2308" s="194" t="s">
        <v>4463</v>
      </c>
      <c r="E2308" s="195"/>
      <c r="F2308" s="193"/>
      <c r="G2308" s="193" t="s">
        <v>26</v>
      </c>
      <c r="H2308" s="193">
        <v>48</v>
      </c>
      <c r="I2308" s="193">
        <v>45</v>
      </c>
      <c r="J2308" s="193">
        <v>40</v>
      </c>
      <c r="K2308" s="193">
        <v>35</v>
      </c>
      <c r="L2308" s="193">
        <v>29.75</v>
      </c>
      <c r="M2308" s="195"/>
      <c r="N2308" s="216" t="s">
        <v>35</v>
      </c>
      <c r="O2308" s="214"/>
      <c r="P2308" s="161" t="str">
        <f>VLOOKUP(C2308,'[2]1.10正式版 (更新至2024年1月)'!$C:$P,14,FALSE)</f>
        <v>002708000010100-270800001-1</v>
      </c>
    </row>
    <row r="2309" s="161" customFormat="1" ht="35" customHeight="1" spans="1:16">
      <c r="A2309" s="208">
        <v>2708000010200</v>
      </c>
      <c r="B2309" s="193" t="s">
        <v>4465</v>
      </c>
      <c r="C2309" s="193" t="s">
        <v>4466</v>
      </c>
      <c r="D2309" s="194" t="s">
        <v>4465</v>
      </c>
      <c r="E2309" s="195"/>
      <c r="F2309" s="193"/>
      <c r="G2309" s="193" t="s">
        <v>26</v>
      </c>
      <c r="H2309" s="193">
        <v>48</v>
      </c>
      <c r="I2309" s="193">
        <v>45</v>
      </c>
      <c r="J2309" s="193">
        <v>40</v>
      </c>
      <c r="K2309" s="193">
        <v>35</v>
      </c>
      <c r="L2309" s="193">
        <v>29.75</v>
      </c>
      <c r="M2309" s="195"/>
      <c r="N2309" s="216" t="s">
        <v>35</v>
      </c>
      <c r="O2309" s="214"/>
      <c r="P2309" s="161" t="str">
        <f>VLOOKUP(C2309,'[2]1.10正式版 (更新至2024年1月)'!$C:$P,14,FALSE)</f>
        <v>002708000010200-270800001-2</v>
      </c>
    </row>
    <row r="2310" s="161" customFormat="1" ht="24" customHeight="1" spans="1:16">
      <c r="A2310" s="208">
        <v>2708000020000</v>
      </c>
      <c r="B2310" s="193" t="s">
        <v>4467</v>
      </c>
      <c r="C2310" s="193">
        <v>270800002</v>
      </c>
      <c r="D2310" s="194" t="s">
        <v>4467</v>
      </c>
      <c r="E2310" s="195"/>
      <c r="F2310" s="193"/>
      <c r="G2310" s="193" t="s">
        <v>26</v>
      </c>
      <c r="H2310" s="192">
        <v>110</v>
      </c>
      <c r="I2310" s="192">
        <v>99</v>
      </c>
      <c r="J2310" s="192">
        <v>90</v>
      </c>
      <c r="K2310" s="192">
        <v>80</v>
      </c>
      <c r="L2310" s="192">
        <v>64</v>
      </c>
      <c r="M2310" s="195"/>
      <c r="N2310" s="233" t="s">
        <v>703</v>
      </c>
      <c r="O2310" s="214" t="s">
        <v>1218</v>
      </c>
      <c r="P2310" s="161" t="str">
        <f>VLOOKUP(C2310,'[2]1.10正式版 (更新至2024年1月)'!$C:$P,14,FALSE)</f>
        <v>002708000020000-270800002</v>
      </c>
    </row>
    <row r="2311" s="161" customFormat="1" ht="19" customHeight="1" spans="1:16">
      <c r="A2311" s="208">
        <v>2708000030000</v>
      </c>
      <c r="B2311" s="193" t="s">
        <v>4468</v>
      </c>
      <c r="C2311" s="193">
        <v>270800003</v>
      </c>
      <c r="D2311" s="194" t="s">
        <v>4468</v>
      </c>
      <c r="E2311" s="195" t="s">
        <v>4469</v>
      </c>
      <c r="F2311" s="193"/>
      <c r="G2311" s="193" t="s">
        <v>26</v>
      </c>
      <c r="H2311" s="193"/>
      <c r="I2311" s="193"/>
      <c r="J2311" s="193"/>
      <c r="K2311" s="193"/>
      <c r="L2311" s="193"/>
      <c r="M2311" s="195"/>
      <c r="N2311" s="216" t="s">
        <v>35</v>
      </c>
      <c r="O2311" s="214"/>
      <c r="P2311" s="161" t="str">
        <f>VLOOKUP(C2311,'[2]1.10正式版 (更新至2024年1月)'!$C:$P,14,FALSE)</f>
        <v>002708000030000-270800003</v>
      </c>
    </row>
    <row r="2312" s="161" customFormat="1" ht="19" customHeight="1" spans="1:16">
      <c r="A2312" s="208">
        <v>2708000040000</v>
      </c>
      <c r="B2312" s="193" t="s">
        <v>4470</v>
      </c>
      <c r="C2312" s="193">
        <v>270800004</v>
      </c>
      <c r="D2312" s="194" t="s">
        <v>4470</v>
      </c>
      <c r="E2312" s="195" t="s">
        <v>4471</v>
      </c>
      <c r="F2312" s="193"/>
      <c r="G2312" s="193" t="s">
        <v>26</v>
      </c>
      <c r="H2312" s="193">
        <v>195</v>
      </c>
      <c r="I2312" s="193">
        <v>175</v>
      </c>
      <c r="J2312" s="193">
        <v>158</v>
      </c>
      <c r="K2312" s="193">
        <v>142</v>
      </c>
      <c r="L2312" s="193">
        <v>120.7</v>
      </c>
      <c r="M2312" s="195" t="s">
        <v>4472</v>
      </c>
      <c r="N2312" s="216" t="s">
        <v>35</v>
      </c>
      <c r="O2312" s="214"/>
      <c r="P2312" s="161" t="str">
        <f>VLOOKUP(C2312,'[2]1.10正式版 (更新至2024年1月)'!$C:$P,14,FALSE)</f>
        <v>002708000040000-270800004</v>
      </c>
    </row>
    <row r="2313" s="161" customFormat="1" ht="24" customHeight="1" spans="1:16">
      <c r="A2313" s="208">
        <v>2708000040200</v>
      </c>
      <c r="B2313" s="193" t="s">
        <v>4473</v>
      </c>
      <c r="C2313" s="193" t="s">
        <v>4474</v>
      </c>
      <c r="D2313" s="194" t="s">
        <v>4475</v>
      </c>
      <c r="E2313" s="195"/>
      <c r="F2313" s="193"/>
      <c r="G2313" s="193" t="s">
        <v>26</v>
      </c>
      <c r="H2313" s="193">
        <v>50</v>
      </c>
      <c r="I2313" s="193">
        <v>50</v>
      </c>
      <c r="J2313" s="193">
        <v>50</v>
      </c>
      <c r="K2313" s="193">
        <v>50</v>
      </c>
      <c r="L2313" s="193">
        <v>50</v>
      </c>
      <c r="M2313" s="195"/>
      <c r="N2313" s="216" t="s">
        <v>35</v>
      </c>
      <c r="O2313" s="214"/>
      <c r="P2313" s="161" t="str">
        <f>VLOOKUP(C2313,'[2]1.10正式版 (更新至2024年1月)'!$C:$P,14,FALSE)</f>
        <v>002708000040200-270800004-1</v>
      </c>
    </row>
    <row r="2314" s="161" customFormat="1" ht="24" customHeight="1" spans="1:16">
      <c r="A2314" s="208">
        <v>2708000040100</v>
      </c>
      <c r="B2314" s="193" t="s">
        <v>4476</v>
      </c>
      <c r="C2314" s="193" t="s">
        <v>4477</v>
      </c>
      <c r="D2314" s="194" t="s">
        <v>4478</v>
      </c>
      <c r="E2314" s="195"/>
      <c r="F2314" s="193"/>
      <c r="G2314" s="193" t="s">
        <v>26</v>
      </c>
      <c r="H2314" s="193">
        <v>195</v>
      </c>
      <c r="I2314" s="193">
        <v>175</v>
      </c>
      <c r="J2314" s="193">
        <v>158</v>
      </c>
      <c r="K2314" s="193">
        <v>142</v>
      </c>
      <c r="L2314" s="193">
        <v>120.7</v>
      </c>
      <c r="M2314" s="195"/>
      <c r="N2314" s="216" t="s">
        <v>35</v>
      </c>
      <c r="O2314" s="214"/>
      <c r="P2314" s="161" t="str">
        <f>VLOOKUP(C2314,'[2]1.10正式版 (更新至2024年1月)'!$C:$P,14,FALSE)</f>
        <v>002708000040100-270800004-2</v>
      </c>
    </row>
    <row r="2315" s="161" customFormat="1" ht="19" customHeight="1" spans="1:16">
      <c r="A2315" s="208">
        <v>2708000050000</v>
      </c>
      <c r="B2315" s="193" t="s">
        <v>4479</v>
      </c>
      <c r="C2315" s="193">
        <v>270800005</v>
      </c>
      <c r="D2315" s="194" t="s">
        <v>4479</v>
      </c>
      <c r="E2315" s="195"/>
      <c r="F2315" s="193"/>
      <c r="G2315" s="193" t="s">
        <v>4438</v>
      </c>
      <c r="H2315" s="193">
        <v>14.4</v>
      </c>
      <c r="I2315" s="193">
        <v>13</v>
      </c>
      <c r="J2315" s="193">
        <v>12</v>
      </c>
      <c r="K2315" s="193">
        <v>10</v>
      </c>
      <c r="L2315" s="193">
        <v>8.5</v>
      </c>
      <c r="M2315" s="195" t="s">
        <v>4480</v>
      </c>
      <c r="N2315" s="216" t="s">
        <v>35</v>
      </c>
      <c r="O2315" s="214"/>
      <c r="P2315" s="161" t="str">
        <f>VLOOKUP(C2315,'[2]1.10正式版 (更新至2024年1月)'!$C:$P,14,FALSE)</f>
        <v>002708000050000-270800005</v>
      </c>
    </row>
    <row r="2316" s="161" customFormat="1" ht="19" customHeight="1" spans="1:16">
      <c r="A2316" s="208">
        <v>2708000060000</v>
      </c>
      <c r="B2316" s="193" t="s">
        <v>4481</v>
      </c>
      <c r="C2316" s="193">
        <v>270800006</v>
      </c>
      <c r="D2316" s="194" t="s">
        <v>4481</v>
      </c>
      <c r="E2316" s="195"/>
      <c r="F2316" s="193"/>
      <c r="G2316" s="193" t="s">
        <v>4482</v>
      </c>
      <c r="H2316" s="193">
        <v>45</v>
      </c>
      <c r="I2316" s="193">
        <v>43.2</v>
      </c>
      <c r="J2316" s="193">
        <v>36</v>
      </c>
      <c r="K2316" s="193">
        <v>32.4</v>
      </c>
      <c r="L2316" s="193">
        <v>30.6</v>
      </c>
      <c r="M2316" s="195" t="s">
        <v>4480</v>
      </c>
      <c r="N2316" s="216" t="s">
        <v>35</v>
      </c>
      <c r="O2316" s="214"/>
      <c r="P2316" s="161" t="str">
        <f>VLOOKUP(C2316,'[2]1.10正式版 (更新至2024年1月)'!$C:$P,14,FALSE)</f>
        <v>002708000060000-270800006</v>
      </c>
    </row>
    <row r="2317" s="161" customFormat="1" ht="24" customHeight="1" spans="1:16">
      <c r="A2317" s="208">
        <v>2708000070000</v>
      </c>
      <c r="B2317" s="193" t="s">
        <v>4483</v>
      </c>
      <c r="C2317" s="193">
        <v>270800007</v>
      </c>
      <c r="D2317" s="194" t="s">
        <v>4483</v>
      </c>
      <c r="E2317" s="195"/>
      <c r="F2317" s="193"/>
      <c r="G2317" s="193" t="s">
        <v>26</v>
      </c>
      <c r="H2317" s="193">
        <v>84</v>
      </c>
      <c r="I2317" s="193">
        <v>80</v>
      </c>
      <c r="J2317" s="193">
        <v>70</v>
      </c>
      <c r="K2317" s="193">
        <v>60</v>
      </c>
      <c r="L2317" s="193">
        <v>51</v>
      </c>
      <c r="M2317" s="195" t="s">
        <v>4484</v>
      </c>
      <c r="N2317" s="216" t="s">
        <v>28</v>
      </c>
      <c r="O2317" s="214"/>
      <c r="P2317" s="161" t="str">
        <f>VLOOKUP(C2317,'[2]1.10正式版 (更新至2024年1月)'!$C:$P,14,FALSE)</f>
        <v>002708000070000-270800007</v>
      </c>
    </row>
    <row r="2318" s="161" customFormat="1" ht="24" customHeight="1" spans="1:16">
      <c r="A2318" s="208">
        <v>2708000080000</v>
      </c>
      <c r="B2318" s="269" t="s">
        <v>4485</v>
      </c>
      <c r="C2318" s="269">
        <v>270800008</v>
      </c>
      <c r="D2318" s="270" t="s">
        <v>4485</v>
      </c>
      <c r="E2318" s="271"/>
      <c r="F2318" s="269"/>
      <c r="G2318" s="269" t="s">
        <v>26</v>
      </c>
      <c r="H2318" s="269">
        <v>63.6</v>
      </c>
      <c r="I2318" s="269">
        <v>55</v>
      </c>
      <c r="J2318" s="269">
        <v>53</v>
      </c>
      <c r="K2318" s="269">
        <v>50</v>
      </c>
      <c r="L2318" s="269">
        <v>42.5</v>
      </c>
      <c r="M2318" s="271" t="s">
        <v>4486</v>
      </c>
      <c r="N2318" s="216" t="s">
        <v>28</v>
      </c>
      <c r="O2318" s="214"/>
      <c r="P2318" s="161" t="str">
        <f>VLOOKUP(C2318,'[2]1.10正式版 (更新至2024年1月)'!$C:$P,14,FALSE)</f>
        <v>002708000080000-270800008</v>
      </c>
    </row>
    <row r="2319" s="161" customFormat="1" ht="88" customHeight="1" spans="1:16">
      <c r="A2319" s="208">
        <v>1110000030000</v>
      </c>
      <c r="B2319" s="193" t="s">
        <v>295</v>
      </c>
      <c r="C2319" s="193">
        <v>270800009</v>
      </c>
      <c r="D2319" s="194" t="s">
        <v>4487</v>
      </c>
      <c r="E2319" s="195" t="s">
        <v>4488</v>
      </c>
      <c r="F2319" s="193"/>
      <c r="G2319" s="193" t="s">
        <v>26</v>
      </c>
      <c r="H2319" s="212">
        <v>263</v>
      </c>
      <c r="I2319" s="193">
        <v>224</v>
      </c>
      <c r="J2319" s="193"/>
      <c r="K2319" s="193"/>
      <c r="L2319" s="193"/>
      <c r="M2319" s="195" t="s">
        <v>4489</v>
      </c>
      <c r="N2319" s="217" t="s">
        <v>307</v>
      </c>
      <c r="O2319" s="214"/>
      <c r="P2319" s="161" t="str">
        <f>VLOOKUP(C2319,'[2]1.10正式版 (更新至2024年1月)'!$C:$P,14,FALSE)</f>
        <v>001110000030000-270800009</v>
      </c>
    </row>
    <row r="2320" s="161" customFormat="1" ht="64" customHeight="1" spans="1:16">
      <c r="A2320" s="208">
        <v>1110000030000</v>
      </c>
      <c r="B2320" s="193" t="s">
        <v>295</v>
      </c>
      <c r="C2320" s="193" t="s">
        <v>4490</v>
      </c>
      <c r="D2320" s="194" t="s">
        <v>4491</v>
      </c>
      <c r="E2320" s="195"/>
      <c r="F2320" s="193"/>
      <c r="G2320" s="193" t="s">
        <v>4304</v>
      </c>
      <c r="H2320" s="193">
        <v>100</v>
      </c>
      <c r="I2320" s="193">
        <v>85</v>
      </c>
      <c r="J2320" s="193"/>
      <c r="K2320" s="193"/>
      <c r="L2320" s="193"/>
      <c r="M2320" s="195" t="s">
        <v>4492</v>
      </c>
      <c r="N2320" s="217" t="s">
        <v>307</v>
      </c>
      <c r="O2320" s="214"/>
      <c r="P2320" s="161" t="str">
        <f>VLOOKUP(C2320,'[2]1.10正式版 (更新至2024年1月)'!$C:$P,14,FALSE)</f>
        <v>001110000030000-270800009-1</v>
      </c>
    </row>
    <row r="2321" s="161" customFormat="1" ht="48" customHeight="1" spans="1:16">
      <c r="A2321" s="208">
        <v>512708000190001</v>
      </c>
      <c r="B2321" s="193" t="s">
        <v>4493</v>
      </c>
      <c r="C2321" s="212">
        <v>270800019</v>
      </c>
      <c r="D2321" s="194" t="s">
        <v>4493</v>
      </c>
      <c r="E2321" s="195" t="s">
        <v>4494</v>
      </c>
      <c r="F2321" s="193"/>
      <c r="G2321" s="212" t="s">
        <v>26</v>
      </c>
      <c r="H2321" s="193">
        <v>360</v>
      </c>
      <c r="I2321" s="193">
        <v>320</v>
      </c>
      <c r="J2321" s="193">
        <v>280</v>
      </c>
      <c r="K2321" s="193">
        <v>260</v>
      </c>
      <c r="L2321" s="193">
        <v>221</v>
      </c>
      <c r="M2321" s="195"/>
      <c r="N2321" s="216" t="s">
        <v>35</v>
      </c>
      <c r="O2321" s="214"/>
      <c r="P2321" s="161" t="str">
        <f>VLOOKUP(C2321,'[2]1.10正式版 (更新至2024年1月)'!$C:$P,14,FALSE)</f>
        <v>512708000190001-270800019</v>
      </c>
    </row>
    <row r="2322" s="165" customFormat="1" ht="19" customHeight="1" spans="1:19">
      <c r="A2322" s="183" t="s">
        <v>4495</v>
      </c>
      <c r="B2322" s="189"/>
      <c r="C2322" s="189"/>
      <c r="D2322" s="189"/>
      <c r="E2322" s="189"/>
      <c r="F2322" s="189"/>
      <c r="G2322" s="189"/>
      <c r="H2322" s="189"/>
      <c r="I2322" s="189"/>
      <c r="J2322" s="189"/>
      <c r="K2322" s="189"/>
      <c r="L2322" s="189"/>
      <c r="M2322" s="189"/>
      <c r="N2322" s="277"/>
      <c r="O2322" s="214"/>
      <c r="P2322" s="161"/>
      <c r="S2322" s="161"/>
    </row>
    <row r="2323" s="165" customFormat="1" ht="118" customHeight="1" spans="1:19">
      <c r="A2323" s="272"/>
      <c r="B2323" s="273"/>
      <c r="C2323" s="179" t="s">
        <v>4496</v>
      </c>
      <c r="D2323" s="180"/>
      <c r="E2323" s="179"/>
      <c r="F2323" s="179"/>
      <c r="G2323" s="179"/>
      <c r="H2323" s="179"/>
      <c r="I2323" s="179"/>
      <c r="J2323" s="179"/>
      <c r="K2323" s="179"/>
      <c r="L2323" s="179"/>
      <c r="M2323" s="179"/>
      <c r="N2323" s="277"/>
      <c r="O2323" s="214"/>
      <c r="P2323" s="161"/>
      <c r="S2323" s="161"/>
    </row>
    <row r="2324" s="165" customFormat="1" ht="19" customHeight="1" spans="1:19">
      <c r="A2324" s="274"/>
      <c r="B2324" s="194"/>
      <c r="C2324" s="189">
        <v>31</v>
      </c>
      <c r="D2324" s="189" t="s">
        <v>4497</v>
      </c>
      <c r="E2324" s="180"/>
      <c r="F2324" s="189"/>
      <c r="G2324" s="189"/>
      <c r="H2324" s="275"/>
      <c r="I2324" s="275"/>
      <c r="J2324" s="275"/>
      <c r="K2324" s="275"/>
      <c r="L2324" s="275"/>
      <c r="M2324" s="206"/>
      <c r="N2324" s="277"/>
      <c r="O2324" s="214"/>
      <c r="P2324" s="161"/>
      <c r="S2324" s="161"/>
    </row>
    <row r="2325" s="165" customFormat="1" ht="133" customHeight="1" spans="1:19">
      <c r="A2325" s="272"/>
      <c r="B2325" s="273"/>
      <c r="C2325" s="180" t="s">
        <v>4498</v>
      </c>
      <c r="D2325" s="180"/>
      <c r="E2325" s="180"/>
      <c r="F2325" s="180"/>
      <c r="G2325" s="180"/>
      <c r="H2325" s="180"/>
      <c r="I2325" s="180"/>
      <c r="J2325" s="180"/>
      <c r="K2325" s="180"/>
      <c r="L2325" s="180"/>
      <c r="M2325" s="180"/>
      <c r="N2325" s="277"/>
      <c r="O2325" s="214"/>
      <c r="P2325" s="161"/>
      <c r="S2325" s="161"/>
    </row>
    <row r="2326" s="161" customFormat="1" ht="51" customHeight="1" spans="1:16">
      <c r="A2326" s="208">
        <v>513100000000001</v>
      </c>
      <c r="B2326" s="193" t="s">
        <v>4499</v>
      </c>
      <c r="C2326" s="193" t="s">
        <v>4500</v>
      </c>
      <c r="D2326" s="194" t="s">
        <v>4499</v>
      </c>
      <c r="E2326" s="195"/>
      <c r="F2326" s="193"/>
      <c r="G2326" s="193" t="s">
        <v>26</v>
      </c>
      <c r="H2326" s="193"/>
      <c r="I2326" s="193"/>
      <c r="J2326" s="193"/>
      <c r="K2326" s="193"/>
      <c r="L2326" s="193"/>
      <c r="M2326" s="195" t="s">
        <v>4501</v>
      </c>
      <c r="N2326" s="216" t="s">
        <v>113</v>
      </c>
      <c r="O2326" s="214"/>
      <c r="P2326" s="161" t="str">
        <f>VLOOKUP(C2326,'[2]1.10正式版 (更新至2024年1月)'!$C:$P,14,FALSE)</f>
        <v>513100000000001-310000000-1</v>
      </c>
    </row>
    <row r="2327" s="161" customFormat="1" ht="19" customHeight="1" spans="1:15">
      <c r="A2327" s="222"/>
      <c r="B2327" s="187"/>
      <c r="C2327" s="207">
        <v>3101</v>
      </c>
      <c r="D2327" s="189" t="s">
        <v>4502</v>
      </c>
      <c r="E2327" s="190"/>
      <c r="F2327" s="187"/>
      <c r="G2327" s="187"/>
      <c r="H2327" s="234"/>
      <c r="I2327" s="234"/>
      <c r="J2327" s="234"/>
      <c r="K2327" s="234"/>
      <c r="L2327" s="234"/>
      <c r="M2327" s="190"/>
      <c r="N2327" s="264"/>
      <c r="O2327" s="214"/>
    </row>
    <row r="2328" s="161" customFormat="1" ht="24" customHeight="1" spans="1:16">
      <c r="A2328" s="208">
        <v>3101000010000</v>
      </c>
      <c r="B2328" s="193" t="s">
        <v>4503</v>
      </c>
      <c r="C2328" s="193">
        <v>310100001</v>
      </c>
      <c r="D2328" s="194" t="s">
        <v>4503</v>
      </c>
      <c r="E2328" s="195" t="s">
        <v>4504</v>
      </c>
      <c r="F2328" s="193"/>
      <c r="G2328" s="193" t="s">
        <v>26</v>
      </c>
      <c r="H2328" s="193">
        <v>38.4</v>
      </c>
      <c r="I2328" s="193">
        <v>35</v>
      </c>
      <c r="J2328" s="193">
        <v>32</v>
      </c>
      <c r="K2328" s="193">
        <v>30</v>
      </c>
      <c r="L2328" s="193">
        <v>25.5</v>
      </c>
      <c r="M2328" s="195" t="s">
        <v>4505</v>
      </c>
      <c r="N2328" s="216" t="s">
        <v>35</v>
      </c>
      <c r="O2328" s="214"/>
      <c r="P2328" s="161" t="str">
        <f>VLOOKUP(C2328,'[2]1.10正式版 (更新至2024年1月)'!$C:$P,14,FALSE)</f>
        <v>003101000010000-310100001</v>
      </c>
    </row>
    <row r="2329" s="161" customFormat="1" ht="19" customHeight="1" spans="1:16">
      <c r="A2329" s="208">
        <v>3101000010001</v>
      </c>
      <c r="B2329" s="193" t="s">
        <v>4506</v>
      </c>
      <c r="C2329" s="193" t="s">
        <v>4507</v>
      </c>
      <c r="D2329" s="194" t="s">
        <v>4508</v>
      </c>
      <c r="E2329" s="195"/>
      <c r="F2329" s="193"/>
      <c r="G2329" s="193" t="s">
        <v>26</v>
      </c>
      <c r="H2329" s="193">
        <v>10</v>
      </c>
      <c r="I2329" s="193">
        <v>10</v>
      </c>
      <c r="J2329" s="193">
        <v>10</v>
      </c>
      <c r="K2329" s="193">
        <v>10</v>
      </c>
      <c r="L2329" s="193">
        <v>10</v>
      </c>
      <c r="M2329" s="195"/>
      <c r="N2329" s="216" t="s">
        <v>35</v>
      </c>
      <c r="O2329" s="214"/>
      <c r="P2329" s="161" t="str">
        <f>VLOOKUP(C2329,'[2]1.10正式版 (更新至2024年1月)'!$C:$P,14,FALSE)</f>
        <v>003101000010001-310100001-1</v>
      </c>
    </row>
    <row r="2330" s="161" customFormat="1" ht="19" customHeight="1" spans="1:16">
      <c r="A2330" s="208">
        <v>3101000010000</v>
      </c>
      <c r="B2330" s="193" t="s">
        <v>4503</v>
      </c>
      <c r="C2330" s="193" t="s">
        <v>4509</v>
      </c>
      <c r="D2330" s="194" t="s">
        <v>4510</v>
      </c>
      <c r="E2330" s="195"/>
      <c r="F2330" s="193"/>
      <c r="G2330" s="193" t="s">
        <v>342</v>
      </c>
      <c r="H2330" s="193">
        <v>28</v>
      </c>
      <c r="I2330" s="193">
        <v>28</v>
      </c>
      <c r="J2330" s="193">
        <v>28</v>
      </c>
      <c r="K2330" s="193">
        <v>28</v>
      </c>
      <c r="L2330" s="193">
        <v>28</v>
      </c>
      <c r="M2330" s="195"/>
      <c r="N2330" s="216" t="s">
        <v>35</v>
      </c>
      <c r="O2330" s="214"/>
      <c r="P2330" s="161" t="str">
        <f>VLOOKUP(C2330,'[2]1.10正式版 (更新至2024年1月)'!$C:$P,14,FALSE)</f>
        <v>003101000010000-310100001-2</v>
      </c>
    </row>
    <row r="2331" s="161" customFormat="1" ht="19" customHeight="1" spans="1:16">
      <c r="A2331" s="208">
        <v>3101000020000</v>
      </c>
      <c r="B2331" s="193" t="s">
        <v>4511</v>
      </c>
      <c r="C2331" s="193">
        <v>310100002</v>
      </c>
      <c r="D2331" s="194" t="s">
        <v>4511</v>
      </c>
      <c r="E2331" s="195" t="s">
        <v>4512</v>
      </c>
      <c r="F2331" s="193"/>
      <c r="G2331" s="193" t="s">
        <v>26</v>
      </c>
      <c r="H2331" s="193">
        <v>72</v>
      </c>
      <c r="I2331" s="193">
        <v>63</v>
      </c>
      <c r="J2331" s="193">
        <v>60</v>
      </c>
      <c r="K2331" s="193">
        <v>58</v>
      </c>
      <c r="L2331" s="193">
        <v>49.3</v>
      </c>
      <c r="M2331" s="195"/>
      <c r="N2331" s="216" t="s">
        <v>35</v>
      </c>
      <c r="O2331" s="214"/>
      <c r="P2331" s="161" t="str">
        <f>VLOOKUP(C2331,'[2]1.10正式版 (更新至2024年1月)'!$C:$P,14,FALSE)</f>
        <v>003101000020000-310100002</v>
      </c>
    </row>
    <row r="2332" s="161" customFormat="1" ht="24" customHeight="1" spans="1:16">
      <c r="A2332" s="208">
        <v>3101000020100</v>
      </c>
      <c r="B2332" s="193" t="s">
        <v>4513</v>
      </c>
      <c r="C2332" s="193" t="s">
        <v>4514</v>
      </c>
      <c r="D2332" s="194" t="s">
        <v>4515</v>
      </c>
      <c r="E2332" s="195"/>
      <c r="F2332" s="193"/>
      <c r="G2332" s="193" t="s">
        <v>26</v>
      </c>
      <c r="H2332" s="193">
        <v>72</v>
      </c>
      <c r="I2332" s="193">
        <v>63</v>
      </c>
      <c r="J2332" s="193">
        <v>60</v>
      </c>
      <c r="K2332" s="193">
        <v>58</v>
      </c>
      <c r="L2332" s="193">
        <v>49.3</v>
      </c>
      <c r="M2332" s="195"/>
      <c r="N2332" s="216" t="s">
        <v>35</v>
      </c>
      <c r="O2332" s="214"/>
      <c r="P2332" s="161" t="str">
        <f>VLOOKUP(C2332,'[2]1.10正式版 (更新至2024年1月)'!$C:$P,14,FALSE)</f>
        <v>003101000020100-310100002-1</v>
      </c>
    </row>
    <row r="2333" s="161" customFormat="1" ht="24" customHeight="1" spans="1:16">
      <c r="A2333" s="208">
        <v>3101000020100</v>
      </c>
      <c r="B2333" s="193" t="s">
        <v>4513</v>
      </c>
      <c r="C2333" s="193" t="s">
        <v>4516</v>
      </c>
      <c r="D2333" s="194" t="s">
        <v>4517</v>
      </c>
      <c r="E2333" s="195"/>
      <c r="F2333" s="193"/>
      <c r="G2333" s="193" t="s">
        <v>26</v>
      </c>
      <c r="H2333" s="193">
        <v>72</v>
      </c>
      <c r="I2333" s="193">
        <v>63</v>
      </c>
      <c r="J2333" s="193">
        <v>60</v>
      </c>
      <c r="K2333" s="193">
        <v>58</v>
      </c>
      <c r="L2333" s="193">
        <v>49.3</v>
      </c>
      <c r="M2333" s="195"/>
      <c r="N2333" s="216" t="s">
        <v>35</v>
      </c>
      <c r="O2333" s="214"/>
      <c r="P2333" s="161" t="str">
        <f>VLOOKUP(C2333,'[2]1.10正式版 (更新至2024年1月)'!$C:$P,14,FALSE)</f>
        <v>003101000020100-310100002-2</v>
      </c>
    </row>
    <row r="2334" s="161" customFormat="1" ht="24" customHeight="1" spans="1:16">
      <c r="A2334" s="208">
        <v>3101000020100</v>
      </c>
      <c r="B2334" s="193" t="s">
        <v>4513</v>
      </c>
      <c r="C2334" s="193" t="s">
        <v>4518</v>
      </c>
      <c r="D2334" s="194" t="s">
        <v>4519</v>
      </c>
      <c r="E2334" s="195"/>
      <c r="F2334" s="193"/>
      <c r="G2334" s="193" t="s">
        <v>26</v>
      </c>
      <c r="H2334" s="193">
        <v>72</v>
      </c>
      <c r="I2334" s="193">
        <v>63</v>
      </c>
      <c r="J2334" s="193">
        <v>60</v>
      </c>
      <c r="K2334" s="193">
        <v>58</v>
      </c>
      <c r="L2334" s="193">
        <v>49.3</v>
      </c>
      <c r="M2334" s="195"/>
      <c r="N2334" s="216" t="s">
        <v>35</v>
      </c>
      <c r="O2334" s="214"/>
      <c r="P2334" s="161" t="str">
        <f>VLOOKUP(C2334,'[2]1.10正式版 (更新至2024年1月)'!$C:$P,14,FALSE)</f>
        <v>003101000020100-310100002-3</v>
      </c>
    </row>
    <row r="2335" s="161" customFormat="1" ht="19" customHeight="1" spans="1:16">
      <c r="A2335" s="208">
        <v>3101000020200</v>
      </c>
      <c r="B2335" s="193" t="s">
        <v>4520</v>
      </c>
      <c r="C2335" s="193" t="s">
        <v>4521</v>
      </c>
      <c r="D2335" s="194" t="s">
        <v>4520</v>
      </c>
      <c r="E2335" s="195"/>
      <c r="F2335" s="193"/>
      <c r="G2335" s="193" t="s">
        <v>26</v>
      </c>
      <c r="H2335" s="193">
        <v>72</v>
      </c>
      <c r="I2335" s="193">
        <v>63</v>
      </c>
      <c r="J2335" s="193">
        <v>60</v>
      </c>
      <c r="K2335" s="193">
        <v>58</v>
      </c>
      <c r="L2335" s="193">
        <v>49.3</v>
      </c>
      <c r="M2335" s="195"/>
      <c r="N2335" s="216" t="s">
        <v>35</v>
      </c>
      <c r="O2335" s="214"/>
      <c r="P2335" s="161" t="str">
        <f>VLOOKUP(C2335,'[2]1.10正式版 (更新至2024年1月)'!$C:$P,14,FALSE)</f>
        <v>003101000020200-310100002-4</v>
      </c>
    </row>
    <row r="2336" s="161" customFormat="1" ht="19" customHeight="1" spans="1:16">
      <c r="A2336" s="208">
        <v>3101000030000</v>
      </c>
      <c r="B2336" s="193" t="s">
        <v>4522</v>
      </c>
      <c r="C2336" s="193">
        <v>310100003</v>
      </c>
      <c r="D2336" s="194" t="s">
        <v>4522</v>
      </c>
      <c r="E2336" s="195" t="s">
        <v>4523</v>
      </c>
      <c r="F2336" s="193"/>
      <c r="G2336" s="193" t="s">
        <v>26</v>
      </c>
      <c r="H2336" s="193">
        <v>60</v>
      </c>
      <c r="I2336" s="193">
        <v>58</v>
      </c>
      <c r="J2336" s="193">
        <v>50</v>
      </c>
      <c r="K2336" s="193">
        <v>45</v>
      </c>
      <c r="L2336" s="193">
        <v>38.25</v>
      </c>
      <c r="M2336" s="195"/>
      <c r="N2336" s="216" t="s">
        <v>35</v>
      </c>
      <c r="O2336" s="214"/>
      <c r="P2336" s="161" t="str">
        <f>VLOOKUP(C2336,'[2]1.10正式版 (更新至2024年1月)'!$C:$P,14,FALSE)</f>
        <v>003101000030000-310100003</v>
      </c>
    </row>
    <row r="2337" s="161" customFormat="1" ht="19" customHeight="1" spans="1:16">
      <c r="A2337" s="208">
        <v>3101000040000</v>
      </c>
      <c r="B2337" s="193" t="s">
        <v>4524</v>
      </c>
      <c r="C2337" s="193">
        <v>310100004</v>
      </c>
      <c r="D2337" s="194" t="s">
        <v>4524</v>
      </c>
      <c r="E2337" s="195" t="s">
        <v>4525</v>
      </c>
      <c r="F2337" s="193"/>
      <c r="G2337" s="193" t="s">
        <v>26</v>
      </c>
      <c r="H2337" s="193">
        <v>151.2</v>
      </c>
      <c r="I2337" s="193">
        <v>132</v>
      </c>
      <c r="J2337" s="193">
        <v>126</v>
      </c>
      <c r="K2337" s="193">
        <v>120</v>
      </c>
      <c r="L2337" s="193">
        <v>102</v>
      </c>
      <c r="M2337" s="195"/>
      <c r="N2337" s="216" t="s">
        <v>35</v>
      </c>
      <c r="O2337" s="214"/>
      <c r="P2337" s="161" t="str">
        <f>VLOOKUP(C2337,'[2]1.10正式版 (更新至2024年1月)'!$C:$P,14,FALSE)</f>
        <v>003101000040000-310100004</v>
      </c>
    </row>
    <row r="2338" s="161" customFormat="1" ht="24" customHeight="1" spans="1:16">
      <c r="A2338" s="208">
        <v>3101000040100</v>
      </c>
      <c r="B2338" s="193" t="s">
        <v>4526</v>
      </c>
      <c r="C2338" s="193" t="s">
        <v>4527</v>
      </c>
      <c r="D2338" s="194" t="s">
        <v>4528</v>
      </c>
      <c r="E2338" s="195"/>
      <c r="F2338" s="193"/>
      <c r="G2338" s="193" t="s">
        <v>26</v>
      </c>
      <c r="H2338" s="193">
        <v>151.2</v>
      </c>
      <c r="I2338" s="193">
        <v>132</v>
      </c>
      <c r="J2338" s="193">
        <v>126</v>
      </c>
      <c r="K2338" s="193">
        <v>120</v>
      </c>
      <c r="L2338" s="193">
        <v>102</v>
      </c>
      <c r="M2338" s="195"/>
      <c r="N2338" s="216" t="s">
        <v>35</v>
      </c>
      <c r="O2338" s="214"/>
      <c r="P2338" s="161" t="str">
        <f>VLOOKUP(C2338,'[2]1.10正式版 (更新至2024年1月)'!$C:$P,14,FALSE)</f>
        <v>003101000040100-310100004-1</v>
      </c>
    </row>
    <row r="2339" s="161" customFormat="1" ht="19" customHeight="1" spans="1:16">
      <c r="A2339" s="208">
        <v>3101000040200</v>
      </c>
      <c r="B2339" s="193" t="s">
        <v>4529</v>
      </c>
      <c r="C2339" s="193" t="s">
        <v>4530</v>
      </c>
      <c r="D2339" s="194" t="s">
        <v>4529</v>
      </c>
      <c r="E2339" s="195"/>
      <c r="F2339" s="193"/>
      <c r="G2339" s="193" t="s">
        <v>26</v>
      </c>
      <c r="H2339" s="193">
        <v>151.2</v>
      </c>
      <c r="I2339" s="193">
        <v>132</v>
      </c>
      <c r="J2339" s="193">
        <v>126</v>
      </c>
      <c r="K2339" s="193">
        <v>120</v>
      </c>
      <c r="L2339" s="193">
        <v>102</v>
      </c>
      <c r="M2339" s="195"/>
      <c r="N2339" s="216" t="s">
        <v>35</v>
      </c>
      <c r="O2339" s="214"/>
      <c r="P2339" s="161" t="str">
        <f>VLOOKUP(C2339,'[2]1.10正式版 (更新至2024年1月)'!$C:$P,14,FALSE)</f>
        <v>003101000040200-310100004-2</v>
      </c>
    </row>
    <row r="2340" s="161" customFormat="1" ht="19" customHeight="1" spans="1:16">
      <c r="A2340" s="208">
        <v>3101000050000</v>
      </c>
      <c r="B2340" s="193" t="s">
        <v>4531</v>
      </c>
      <c r="C2340" s="193">
        <v>310100005</v>
      </c>
      <c r="D2340" s="194" t="s">
        <v>4531</v>
      </c>
      <c r="E2340" s="195" t="s">
        <v>4532</v>
      </c>
      <c r="F2340" s="193"/>
      <c r="G2340" s="193" t="s">
        <v>342</v>
      </c>
      <c r="H2340" s="193">
        <v>63.6</v>
      </c>
      <c r="I2340" s="193">
        <v>55</v>
      </c>
      <c r="J2340" s="193">
        <v>53</v>
      </c>
      <c r="K2340" s="193">
        <v>50</v>
      </c>
      <c r="L2340" s="193">
        <v>42.5</v>
      </c>
      <c r="M2340" s="195"/>
      <c r="N2340" s="216" t="s">
        <v>35</v>
      </c>
      <c r="O2340" s="214"/>
      <c r="P2340" s="161" t="str">
        <f>VLOOKUP(C2340,'[2]1.10正式版 (更新至2024年1月)'!$C:$P,14,FALSE)</f>
        <v>003101000050000-310100005</v>
      </c>
    </row>
    <row r="2341" s="161" customFormat="1" ht="19" customHeight="1" spans="1:16">
      <c r="A2341" s="208">
        <v>3101000060000</v>
      </c>
      <c r="B2341" s="193" t="s">
        <v>4533</v>
      </c>
      <c r="C2341" s="193">
        <v>310100006</v>
      </c>
      <c r="D2341" s="194" t="s">
        <v>4533</v>
      </c>
      <c r="E2341" s="195"/>
      <c r="F2341" s="193"/>
      <c r="G2341" s="193" t="s">
        <v>26</v>
      </c>
      <c r="H2341" s="193"/>
      <c r="I2341" s="193"/>
      <c r="J2341" s="193"/>
      <c r="K2341" s="193"/>
      <c r="L2341" s="193"/>
      <c r="M2341" s="195"/>
      <c r="N2341" s="216" t="s">
        <v>113</v>
      </c>
      <c r="O2341" s="214"/>
      <c r="P2341" s="161" t="str">
        <f>VLOOKUP(C2341,'[2]1.10正式版 (更新至2024年1月)'!$C:$P,14,FALSE)</f>
        <v>003101000060000-310100006</v>
      </c>
    </row>
    <row r="2342" s="161" customFormat="1" ht="24" customHeight="1" spans="1:16">
      <c r="A2342" s="208">
        <v>3101000070000</v>
      </c>
      <c r="B2342" s="193" t="s">
        <v>4534</v>
      </c>
      <c r="C2342" s="193">
        <v>310100007</v>
      </c>
      <c r="D2342" s="194" t="s">
        <v>4534</v>
      </c>
      <c r="E2342" s="195" t="s">
        <v>4535</v>
      </c>
      <c r="F2342" s="193"/>
      <c r="G2342" s="193" t="s">
        <v>4536</v>
      </c>
      <c r="H2342" s="193">
        <v>25.2</v>
      </c>
      <c r="I2342" s="193">
        <v>22</v>
      </c>
      <c r="J2342" s="193">
        <v>21</v>
      </c>
      <c r="K2342" s="193">
        <v>20</v>
      </c>
      <c r="L2342" s="193">
        <v>17</v>
      </c>
      <c r="M2342" s="195"/>
      <c r="N2342" s="216" t="s">
        <v>35</v>
      </c>
      <c r="O2342" s="214"/>
      <c r="P2342" s="161" t="str">
        <f>VLOOKUP(C2342,'[2]1.10正式版 (更新至2024年1月)'!$C:$P,14,FALSE)</f>
        <v>003101000070000-310100007</v>
      </c>
    </row>
    <row r="2343" s="161" customFormat="1" ht="24" customHeight="1" spans="1:16">
      <c r="A2343" s="208">
        <v>3101000070100</v>
      </c>
      <c r="B2343" s="193" t="s">
        <v>4537</v>
      </c>
      <c r="C2343" s="193" t="s">
        <v>4538</v>
      </c>
      <c r="D2343" s="194" t="s">
        <v>4537</v>
      </c>
      <c r="E2343" s="195"/>
      <c r="F2343" s="193"/>
      <c r="G2343" s="193" t="s">
        <v>4536</v>
      </c>
      <c r="H2343" s="193">
        <v>25.2</v>
      </c>
      <c r="I2343" s="193">
        <v>22</v>
      </c>
      <c r="J2343" s="193">
        <v>21</v>
      </c>
      <c r="K2343" s="193">
        <v>20</v>
      </c>
      <c r="L2343" s="193">
        <v>17</v>
      </c>
      <c r="M2343" s="195"/>
      <c r="N2343" s="216" t="s">
        <v>35</v>
      </c>
      <c r="O2343" s="214"/>
      <c r="P2343" s="161" t="str">
        <f>VLOOKUP(C2343,'[2]1.10正式版 (更新至2024年1月)'!$C:$P,14,FALSE)</f>
        <v>003101000070100-310100007-1</v>
      </c>
    </row>
    <row r="2344" s="161" customFormat="1" ht="19" customHeight="1" spans="1:16">
      <c r="A2344" s="208">
        <v>3101000080000</v>
      </c>
      <c r="B2344" s="193" t="s">
        <v>4539</v>
      </c>
      <c r="C2344" s="193">
        <v>310100008</v>
      </c>
      <c r="D2344" s="194" t="s">
        <v>4539</v>
      </c>
      <c r="E2344" s="195" t="s">
        <v>4540</v>
      </c>
      <c r="F2344" s="193"/>
      <c r="G2344" s="193" t="s">
        <v>4536</v>
      </c>
      <c r="H2344" s="193">
        <v>63.6</v>
      </c>
      <c r="I2344" s="193">
        <v>55</v>
      </c>
      <c r="J2344" s="193">
        <v>53</v>
      </c>
      <c r="K2344" s="193">
        <v>50</v>
      </c>
      <c r="L2344" s="193">
        <v>42.5</v>
      </c>
      <c r="M2344" s="195"/>
      <c r="N2344" s="216" t="s">
        <v>35</v>
      </c>
      <c r="O2344" s="214"/>
      <c r="P2344" s="161" t="str">
        <f>VLOOKUP(C2344,'[2]1.10正式版 (更新至2024年1月)'!$C:$P,14,FALSE)</f>
        <v>003101000080000-310100008</v>
      </c>
    </row>
    <row r="2345" s="161" customFormat="1" ht="24" customHeight="1" spans="1:16">
      <c r="A2345" s="208">
        <v>3101000090000</v>
      </c>
      <c r="B2345" s="193" t="s">
        <v>4541</v>
      </c>
      <c r="C2345" s="193">
        <v>310100009</v>
      </c>
      <c r="D2345" s="194" t="s">
        <v>4541</v>
      </c>
      <c r="E2345" s="195" t="s">
        <v>4542</v>
      </c>
      <c r="F2345" s="193"/>
      <c r="G2345" s="193" t="s">
        <v>4543</v>
      </c>
      <c r="H2345" s="193">
        <v>63.6</v>
      </c>
      <c r="I2345" s="193">
        <v>55</v>
      </c>
      <c r="J2345" s="193">
        <v>53</v>
      </c>
      <c r="K2345" s="193">
        <v>50</v>
      </c>
      <c r="L2345" s="193">
        <v>42.5</v>
      </c>
      <c r="M2345" s="195" t="s">
        <v>4544</v>
      </c>
      <c r="N2345" s="216" t="s">
        <v>35</v>
      </c>
      <c r="O2345" s="214"/>
      <c r="P2345" s="161" t="str">
        <f>VLOOKUP(C2345,'[2]1.10正式版 (更新至2024年1月)'!$C:$P,14,FALSE)</f>
        <v>003101000090000-310100009</v>
      </c>
    </row>
    <row r="2346" s="161" customFormat="1" ht="24" customHeight="1" spans="1:16">
      <c r="A2346" s="208">
        <v>3101000090001</v>
      </c>
      <c r="B2346" s="193" t="s">
        <v>4545</v>
      </c>
      <c r="C2346" s="193" t="s">
        <v>4546</v>
      </c>
      <c r="D2346" s="194" t="s">
        <v>4545</v>
      </c>
      <c r="E2346" s="195"/>
      <c r="F2346" s="193"/>
      <c r="G2346" s="193" t="s">
        <v>4543</v>
      </c>
      <c r="H2346" s="193">
        <v>15</v>
      </c>
      <c r="I2346" s="193">
        <v>15</v>
      </c>
      <c r="J2346" s="193">
        <v>15</v>
      </c>
      <c r="K2346" s="193">
        <v>15</v>
      </c>
      <c r="L2346" s="193">
        <v>15</v>
      </c>
      <c r="M2346" s="195"/>
      <c r="N2346" s="216" t="s">
        <v>35</v>
      </c>
      <c r="O2346" s="214"/>
      <c r="P2346" s="161" t="str">
        <f>VLOOKUP(C2346,'[2]1.10正式版 (更新至2024年1月)'!$C:$P,14,FALSE)</f>
        <v>003101000090001-310100009-1</v>
      </c>
    </row>
    <row r="2347" s="161" customFormat="1" ht="19" customHeight="1" spans="1:16">
      <c r="A2347" s="208">
        <v>3101000090000</v>
      </c>
      <c r="B2347" s="193" t="s">
        <v>4541</v>
      </c>
      <c r="C2347" s="193" t="s">
        <v>4547</v>
      </c>
      <c r="D2347" s="194" t="s">
        <v>4548</v>
      </c>
      <c r="E2347" s="195"/>
      <c r="F2347" s="193"/>
      <c r="G2347" s="193" t="s">
        <v>342</v>
      </c>
      <c r="H2347" s="193">
        <v>63.6</v>
      </c>
      <c r="I2347" s="193">
        <v>55</v>
      </c>
      <c r="J2347" s="193">
        <v>53</v>
      </c>
      <c r="K2347" s="193">
        <v>50</v>
      </c>
      <c r="L2347" s="193">
        <v>42.5</v>
      </c>
      <c r="M2347" s="195"/>
      <c r="N2347" s="216" t="s">
        <v>35</v>
      </c>
      <c r="O2347" s="214"/>
      <c r="P2347" s="161" t="str">
        <f>VLOOKUP(C2347,'[2]1.10正式版 (更新至2024年1月)'!$C:$P,14,FALSE)</f>
        <v>003101000090000-310100009-2</v>
      </c>
    </row>
    <row r="2348" s="161" customFormat="1" ht="36" customHeight="1" spans="1:16">
      <c r="A2348" s="208">
        <v>3101000090100</v>
      </c>
      <c r="B2348" s="193" t="s">
        <v>4549</v>
      </c>
      <c r="C2348" s="193" t="s">
        <v>4550</v>
      </c>
      <c r="D2348" s="194" t="s">
        <v>4551</v>
      </c>
      <c r="E2348" s="195" t="s">
        <v>4552</v>
      </c>
      <c r="F2348" s="193"/>
      <c r="G2348" s="193" t="s">
        <v>4543</v>
      </c>
      <c r="H2348" s="193">
        <v>63.6</v>
      </c>
      <c r="I2348" s="193">
        <v>55</v>
      </c>
      <c r="J2348" s="193">
        <v>53</v>
      </c>
      <c r="K2348" s="193">
        <v>50</v>
      </c>
      <c r="L2348" s="193">
        <v>42.5</v>
      </c>
      <c r="M2348" s="195"/>
      <c r="N2348" s="216" t="s">
        <v>35</v>
      </c>
      <c r="O2348" s="214"/>
      <c r="P2348" s="161" t="str">
        <f>VLOOKUP(C2348,'[2]1.10正式版 (更新至2024年1月)'!$C:$P,14,FALSE)</f>
        <v>003101000090100-310100009-3</v>
      </c>
    </row>
    <row r="2349" s="161" customFormat="1" ht="38" customHeight="1" spans="1:16">
      <c r="A2349" s="208">
        <v>3101000090200</v>
      </c>
      <c r="B2349" s="193" t="s">
        <v>4553</v>
      </c>
      <c r="C2349" s="193" t="s">
        <v>4554</v>
      </c>
      <c r="D2349" s="194" t="s">
        <v>4555</v>
      </c>
      <c r="E2349" s="195" t="s">
        <v>4556</v>
      </c>
      <c r="F2349" s="193"/>
      <c r="G2349" s="193" t="s">
        <v>4543</v>
      </c>
      <c r="H2349" s="193">
        <v>63.6</v>
      </c>
      <c r="I2349" s="193">
        <v>55</v>
      </c>
      <c r="J2349" s="193">
        <v>53</v>
      </c>
      <c r="K2349" s="193">
        <v>50</v>
      </c>
      <c r="L2349" s="193">
        <v>42.5</v>
      </c>
      <c r="M2349" s="195"/>
      <c r="N2349" s="216" t="s">
        <v>35</v>
      </c>
      <c r="O2349" s="214"/>
      <c r="P2349" s="161" t="str">
        <f>VLOOKUP(C2349,'[2]1.10正式版 (更新至2024年1月)'!$C:$P,14,FALSE)</f>
        <v>003101000090200-310100009-4</v>
      </c>
    </row>
    <row r="2350" s="161" customFormat="1" ht="19" customHeight="1" spans="1:16">
      <c r="A2350" s="208">
        <v>3101000100000</v>
      </c>
      <c r="B2350" s="193" t="s">
        <v>4557</v>
      </c>
      <c r="C2350" s="193">
        <v>310100010</v>
      </c>
      <c r="D2350" s="194" t="s">
        <v>4557</v>
      </c>
      <c r="E2350" s="195" t="s">
        <v>4558</v>
      </c>
      <c r="F2350" s="193"/>
      <c r="G2350" s="193" t="s">
        <v>26</v>
      </c>
      <c r="H2350" s="193">
        <v>54</v>
      </c>
      <c r="I2350" s="193">
        <v>50</v>
      </c>
      <c r="J2350" s="193">
        <v>45</v>
      </c>
      <c r="K2350" s="193">
        <v>42</v>
      </c>
      <c r="L2350" s="193">
        <v>35.7</v>
      </c>
      <c r="M2350" s="195" t="s">
        <v>4559</v>
      </c>
      <c r="N2350" s="216" t="s">
        <v>35</v>
      </c>
      <c r="O2350" s="214"/>
      <c r="P2350" s="161" t="str">
        <f>VLOOKUP(C2350,'[2]1.10正式版 (更新至2024年1月)'!$C:$P,14,FALSE)</f>
        <v>003101000100000-310100010</v>
      </c>
    </row>
    <row r="2351" s="161" customFormat="1" ht="19" customHeight="1" spans="1:16">
      <c r="A2351" s="208">
        <v>3101000100000</v>
      </c>
      <c r="B2351" s="193" t="s">
        <v>4557</v>
      </c>
      <c r="C2351" s="193" t="s">
        <v>4560</v>
      </c>
      <c r="D2351" s="194" t="s">
        <v>4561</v>
      </c>
      <c r="E2351" s="195"/>
      <c r="F2351" s="193"/>
      <c r="G2351" s="193" t="s">
        <v>342</v>
      </c>
      <c r="H2351" s="193">
        <v>54</v>
      </c>
      <c r="I2351" s="193">
        <v>50</v>
      </c>
      <c r="J2351" s="193">
        <v>45</v>
      </c>
      <c r="K2351" s="193">
        <v>42</v>
      </c>
      <c r="L2351" s="193">
        <v>35.7</v>
      </c>
      <c r="M2351" s="195"/>
      <c r="N2351" s="216" t="s">
        <v>35</v>
      </c>
      <c r="O2351" s="214"/>
      <c r="P2351" s="161" t="str">
        <f>VLOOKUP(C2351,'[2]1.10正式版 (更新至2024年1月)'!$C:$P,14,FALSE)</f>
        <v>003101000100000-310100010-1</v>
      </c>
    </row>
    <row r="2352" s="161" customFormat="1" ht="19" customHeight="1" spans="1:16">
      <c r="A2352" s="208">
        <v>3101000110000</v>
      </c>
      <c r="B2352" s="193" t="s">
        <v>4562</v>
      </c>
      <c r="C2352" s="193">
        <v>310100011</v>
      </c>
      <c r="D2352" s="194" t="s">
        <v>4562</v>
      </c>
      <c r="E2352" s="195" t="s">
        <v>4563</v>
      </c>
      <c r="F2352" s="193"/>
      <c r="G2352" s="193" t="s">
        <v>26</v>
      </c>
      <c r="H2352" s="193">
        <v>60</v>
      </c>
      <c r="I2352" s="193">
        <v>55</v>
      </c>
      <c r="J2352" s="193">
        <v>50</v>
      </c>
      <c r="K2352" s="193">
        <v>45</v>
      </c>
      <c r="L2352" s="193">
        <v>38.25</v>
      </c>
      <c r="M2352" s="195" t="s">
        <v>4564</v>
      </c>
      <c r="N2352" s="216" t="s">
        <v>35</v>
      </c>
      <c r="O2352" s="214"/>
      <c r="P2352" s="161" t="str">
        <f>VLOOKUP(C2352,'[2]1.10正式版 (更新至2024年1月)'!$C:$P,14,FALSE)</f>
        <v>003101000110000-310100011</v>
      </c>
    </row>
    <row r="2353" s="161" customFormat="1" ht="24" customHeight="1" spans="1:16">
      <c r="A2353" s="208">
        <v>3101000110001</v>
      </c>
      <c r="B2353" s="193" t="s">
        <v>4565</v>
      </c>
      <c r="C2353" s="193" t="s">
        <v>4566</v>
      </c>
      <c r="D2353" s="194" t="s">
        <v>4567</v>
      </c>
      <c r="E2353" s="195"/>
      <c r="F2353" s="193"/>
      <c r="G2353" s="193" t="s">
        <v>26</v>
      </c>
      <c r="H2353" s="193">
        <v>30</v>
      </c>
      <c r="I2353" s="193">
        <v>30</v>
      </c>
      <c r="J2353" s="193">
        <v>30</v>
      </c>
      <c r="K2353" s="193">
        <v>30</v>
      </c>
      <c r="L2353" s="193">
        <v>30</v>
      </c>
      <c r="M2353" s="195"/>
      <c r="N2353" s="216" t="s">
        <v>35</v>
      </c>
      <c r="O2353" s="214"/>
      <c r="P2353" s="161" t="str">
        <f>VLOOKUP(C2353,'[2]1.10正式版 (更新至2024年1月)'!$C:$P,14,FALSE)</f>
        <v>003101000110001-310100011-1</v>
      </c>
    </row>
    <row r="2354" s="161" customFormat="1" ht="24" customHeight="1" spans="1:16">
      <c r="A2354" s="208">
        <v>3101000110100</v>
      </c>
      <c r="B2354" s="193" t="s">
        <v>4568</v>
      </c>
      <c r="C2354" s="193" t="s">
        <v>4569</v>
      </c>
      <c r="D2354" s="194" t="s">
        <v>4568</v>
      </c>
      <c r="E2354" s="195"/>
      <c r="F2354" s="193"/>
      <c r="G2354" s="193" t="s">
        <v>26</v>
      </c>
      <c r="H2354" s="193">
        <v>60</v>
      </c>
      <c r="I2354" s="193">
        <v>55</v>
      </c>
      <c r="J2354" s="193">
        <v>50</v>
      </c>
      <c r="K2354" s="193">
        <v>45</v>
      </c>
      <c r="L2354" s="193">
        <v>38.25</v>
      </c>
      <c r="M2354" s="195"/>
      <c r="N2354" s="216" t="s">
        <v>35</v>
      </c>
      <c r="O2354" s="214"/>
      <c r="P2354" s="161" t="str">
        <f>VLOOKUP(C2354,'[2]1.10正式版 (更新至2024年1月)'!$C:$P,14,FALSE)</f>
        <v>003101000110100-310100011-2</v>
      </c>
    </row>
    <row r="2355" s="161" customFormat="1" ht="24" customHeight="1" spans="1:16">
      <c r="A2355" s="208">
        <v>3101000110200</v>
      </c>
      <c r="B2355" s="193" t="s">
        <v>4570</v>
      </c>
      <c r="C2355" s="193" t="s">
        <v>4571</v>
      </c>
      <c r="D2355" s="194" t="s">
        <v>4570</v>
      </c>
      <c r="E2355" s="195"/>
      <c r="F2355" s="193"/>
      <c r="G2355" s="193" t="s">
        <v>26</v>
      </c>
      <c r="H2355" s="193">
        <v>60</v>
      </c>
      <c r="I2355" s="193">
        <v>55</v>
      </c>
      <c r="J2355" s="193">
        <v>50</v>
      </c>
      <c r="K2355" s="193">
        <v>45</v>
      </c>
      <c r="L2355" s="193">
        <v>38.25</v>
      </c>
      <c r="M2355" s="195"/>
      <c r="N2355" s="216" t="s">
        <v>35</v>
      </c>
      <c r="O2355" s="214"/>
      <c r="P2355" s="161" t="str">
        <f>VLOOKUP(C2355,'[2]1.10正式版 (更新至2024年1月)'!$C:$P,14,FALSE)</f>
        <v>003101000110200-310100011-3</v>
      </c>
    </row>
    <row r="2356" s="161" customFormat="1" ht="20" customHeight="1" spans="1:16">
      <c r="A2356" s="208">
        <v>3101000110300</v>
      </c>
      <c r="B2356" s="193" t="s">
        <v>4572</v>
      </c>
      <c r="C2356" s="193" t="s">
        <v>4573</v>
      </c>
      <c r="D2356" s="194" t="s">
        <v>4572</v>
      </c>
      <c r="E2356" s="195"/>
      <c r="F2356" s="193"/>
      <c r="G2356" s="193" t="s">
        <v>26</v>
      </c>
      <c r="H2356" s="193">
        <v>60</v>
      </c>
      <c r="I2356" s="193">
        <v>55</v>
      </c>
      <c r="J2356" s="193">
        <v>50</v>
      </c>
      <c r="K2356" s="193">
        <v>45</v>
      </c>
      <c r="L2356" s="193">
        <v>38.25</v>
      </c>
      <c r="M2356" s="195"/>
      <c r="N2356" s="216" t="s">
        <v>35</v>
      </c>
      <c r="O2356" s="214"/>
      <c r="P2356" s="161" t="str">
        <f>VLOOKUP(C2356,'[2]1.10正式版 (更新至2024年1月)'!$C:$P,14,FALSE)</f>
        <v>003101000110300-310100011-4</v>
      </c>
    </row>
    <row r="2357" s="161" customFormat="1" ht="20" customHeight="1" spans="1:16">
      <c r="A2357" s="208">
        <v>3101000120000</v>
      </c>
      <c r="B2357" s="193" t="s">
        <v>4574</v>
      </c>
      <c r="C2357" s="193">
        <v>310100012</v>
      </c>
      <c r="D2357" s="194" t="s">
        <v>4574</v>
      </c>
      <c r="E2357" s="195"/>
      <c r="F2357" s="193"/>
      <c r="G2357" s="193" t="s">
        <v>26</v>
      </c>
      <c r="H2357" s="193">
        <v>51.6</v>
      </c>
      <c r="I2357" s="193">
        <v>46</v>
      </c>
      <c r="J2357" s="193">
        <v>43</v>
      </c>
      <c r="K2357" s="193">
        <v>40</v>
      </c>
      <c r="L2357" s="193">
        <v>34</v>
      </c>
      <c r="M2357" s="195"/>
      <c r="N2357" s="216" t="s">
        <v>35</v>
      </c>
      <c r="O2357" s="214"/>
      <c r="P2357" s="161" t="str">
        <f>VLOOKUP(C2357,'[2]1.10正式版 (更新至2024年1月)'!$C:$P,14,FALSE)</f>
        <v>003101000120000-310100012</v>
      </c>
    </row>
    <row r="2358" s="161" customFormat="1" ht="20" customHeight="1" spans="1:16">
      <c r="A2358" s="208">
        <v>3101000130000</v>
      </c>
      <c r="B2358" s="193" t="s">
        <v>4575</v>
      </c>
      <c r="C2358" s="193">
        <v>310100013</v>
      </c>
      <c r="D2358" s="194" t="s">
        <v>4575</v>
      </c>
      <c r="E2358" s="195"/>
      <c r="F2358" s="193"/>
      <c r="G2358" s="193" t="s">
        <v>342</v>
      </c>
      <c r="H2358" s="193">
        <v>28.8</v>
      </c>
      <c r="I2358" s="193">
        <v>25</v>
      </c>
      <c r="J2358" s="193">
        <v>24</v>
      </c>
      <c r="K2358" s="193">
        <v>23</v>
      </c>
      <c r="L2358" s="193">
        <v>19.55</v>
      </c>
      <c r="M2358" s="195"/>
      <c r="N2358" s="216" t="s">
        <v>35</v>
      </c>
      <c r="O2358" s="214"/>
      <c r="P2358" s="161" t="str">
        <f>VLOOKUP(C2358,'[2]1.10正式版 (更新至2024年1月)'!$C:$P,14,FALSE)</f>
        <v>003101000130000-310100013</v>
      </c>
    </row>
    <row r="2359" s="161" customFormat="1" ht="20" customHeight="1" spans="1:16">
      <c r="A2359" s="208">
        <v>3101000140000</v>
      </c>
      <c r="B2359" s="193" t="s">
        <v>4576</v>
      </c>
      <c r="C2359" s="193">
        <v>310100014</v>
      </c>
      <c r="D2359" s="194" t="s">
        <v>4576</v>
      </c>
      <c r="E2359" s="195"/>
      <c r="F2359" s="193"/>
      <c r="G2359" s="193" t="s">
        <v>342</v>
      </c>
      <c r="H2359" s="193">
        <v>21.6</v>
      </c>
      <c r="I2359" s="193">
        <v>19</v>
      </c>
      <c r="J2359" s="193">
        <v>18</v>
      </c>
      <c r="K2359" s="193">
        <v>17</v>
      </c>
      <c r="L2359" s="193">
        <v>14.45</v>
      </c>
      <c r="M2359" s="195"/>
      <c r="N2359" s="216" t="s">
        <v>35</v>
      </c>
      <c r="O2359" s="214"/>
      <c r="P2359" s="161" t="str">
        <f>VLOOKUP(C2359,'[2]1.10正式版 (更新至2024年1月)'!$C:$P,14,FALSE)</f>
        <v>003101000140000-310100014</v>
      </c>
    </row>
    <row r="2360" s="161" customFormat="1" ht="20" customHeight="1" spans="1:16">
      <c r="A2360" s="208">
        <v>3101000150000</v>
      </c>
      <c r="B2360" s="193" t="s">
        <v>4577</v>
      </c>
      <c r="C2360" s="193">
        <v>310100015</v>
      </c>
      <c r="D2360" s="194" t="s">
        <v>4577</v>
      </c>
      <c r="E2360" s="195" t="s">
        <v>4578</v>
      </c>
      <c r="F2360" s="193"/>
      <c r="G2360" s="193" t="s">
        <v>26</v>
      </c>
      <c r="H2360" s="193">
        <v>63.6</v>
      </c>
      <c r="I2360" s="193">
        <v>55</v>
      </c>
      <c r="J2360" s="193">
        <v>53</v>
      </c>
      <c r="K2360" s="193">
        <v>50</v>
      </c>
      <c r="L2360" s="193">
        <v>42.5</v>
      </c>
      <c r="M2360" s="195"/>
      <c r="N2360" s="216" t="s">
        <v>35</v>
      </c>
      <c r="O2360" s="214"/>
      <c r="P2360" s="161" t="str">
        <f>VLOOKUP(C2360,'[2]1.10正式版 (更新至2024年1月)'!$C:$P,14,FALSE)</f>
        <v>003101000150000-310100015</v>
      </c>
    </row>
    <row r="2361" s="161" customFormat="1" ht="24" customHeight="1" spans="1:16">
      <c r="A2361" s="208">
        <v>3101000150100</v>
      </c>
      <c r="B2361" s="193" t="s">
        <v>4579</v>
      </c>
      <c r="C2361" s="193" t="s">
        <v>4580</v>
      </c>
      <c r="D2361" s="194" t="s">
        <v>4579</v>
      </c>
      <c r="E2361" s="195"/>
      <c r="F2361" s="193"/>
      <c r="G2361" s="193" t="s">
        <v>26</v>
      </c>
      <c r="H2361" s="193">
        <v>63.6</v>
      </c>
      <c r="I2361" s="193">
        <v>55</v>
      </c>
      <c r="J2361" s="193">
        <v>53</v>
      </c>
      <c r="K2361" s="193">
        <v>50</v>
      </c>
      <c r="L2361" s="193">
        <v>42.5</v>
      </c>
      <c r="M2361" s="195"/>
      <c r="N2361" s="216" t="s">
        <v>35</v>
      </c>
      <c r="O2361" s="214"/>
      <c r="P2361" s="161" t="str">
        <f>VLOOKUP(C2361,'[2]1.10正式版 (更新至2024年1月)'!$C:$P,14,FALSE)</f>
        <v>003101000150100-310100015-1</v>
      </c>
    </row>
    <row r="2362" s="161" customFormat="1" ht="19" customHeight="1" spans="1:16">
      <c r="A2362" s="208">
        <v>3101000160000</v>
      </c>
      <c r="B2362" s="193" t="s">
        <v>4581</v>
      </c>
      <c r="C2362" s="193">
        <v>310100016</v>
      </c>
      <c r="D2362" s="194" t="s">
        <v>4581</v>
      </c>
      <c r="E2362" s="195" t="s">
        <v>4582</v>
      </c>
      <c r="F2362" s="193"/>
      <c r="G2362" s="193" t="s">
        <v>26</v>
      </c>
      <c r="H2362" s="193">
        <v>108</v>
      </c>
      <c r="I2362" s="193">
        <v>103</v>
      </c>
      <c r="J2362" s="193">
        <v>98</v>
      </c>
      <c r="K2362" s="193">
        <v>93</v>
      </c>
      <c r="L2362" s="193">
        <v>79.05</v>
      </c>
      <c r="M2362" s="195" t="s">
        <v>4583</v>
      </c>
      <c r="N2362" s="216" t="s">
        <v>35</v>
      </c>
      <c r="O2362" s="214"/>
      <c r="P2362" s="161" t="str">
        <f>VLOOKUP(C2362,'[2]1.10正式版 (更新至2024年1月)'!$C:$P,14,FALSE)</f>
        <v>003101000160000-310100016</v>
      </c>
    </row>
    <row r="2363" s="161" customFormat="1" ht="19" customHeight="1" spans="1:16">
      <c r="A2363" s="208">
        <v>3101000160000</v>
      </c>
      <c r="B2363" s="193" t="s">
        <v>4581</v>
      </c>
      <c r="C2363" s="193" t="s">
        <v>4584</v>
      </c>
      <c r="D2363" s="194" t="s">
        <v>4585</v>
      </c>
      <c r="E2363" s="195"/>
      <c r="F2363" s="193"/>
      <c r="G2363" s="193" t="s">
        <v>26</v>
      </c>
      <c r="H2363" s="193"/>
      <c r="I2363" s="193"/>
      <c r="J2363" s="193"/>
      <c r="K2363" s="193"/>
      <c r="L2363" s="193"/>
      <c r="M2363" s="195"/>
      <c r="N2363" s="216" t="s">
        <v>35</v>
      </c>
      <c r="O2363" s="214"/>
      <c r="P2363" s="161" t="str">
        <f>VLOOKUP(C2363,'[2]1.10正式版 (更新至2024年1月)'!$C:$P,14,FALSE)</f>
        <v>003101000160000-310100016-1</v>
      </c>
    </row>
    <row r="2364" s="161" customFormat="1" ht="19" customHeight="1" spans="1:16">
      <c r="A2364" s="208">
        <v>3101000170000</v>
      </c>
      <c r="B2364" s="193" t="s">
        <v>4586</v>
      </c>
      <c r="C2364" s="193">
        <v>310100017</v>
      </c>
      <c r="D2364" s="194" t="s">
        <v>4586</v>
      </c>
      <c r="E2364" s="195" t="s">
        <v>4587</v>
      </c>
      <c r="F2364" s="193"/>
      <c r="G2364" s="193" t="s">
        <v>26</v>
      </c>
      <c r="H2364" s="193">
        <v>176.4</v>
      </c>
      <c r="I2364" s="193">
        <v>161</v>
      </c>
      <c r="J2364" s="193">
        <v>147</v>
      </c>
      <c r="K2364" s="193">
        <v>140</v>
      </c>
      <c r="L2364" s="193">
        <v>119</v>
      </c>
      <c r="M2364" s="195"/>
      <c r="N2364" s="216" t="s">
        <v>35</v>
      </c>
      <c r="O2364" s="214"/>
      <c r="P2364" s="161" t="str">
        <f>VLOOKUP(C2364,'[2]1.10正式版 (更新至2024年1月)'!$C:$P,14,FALSE)</f>
        <v>003101000170000-310100017</v>
      </c>
    </row>
    <row r="2365" s="161" customFormat="1" ht="19" customHeight="1" spans="1:16">
      <c r="A2365" s="208">
        <v>3101000170100</v>
      </c>
      <c r="B2365" s="193" t="s">
        <v>4588</v>
      </c>
      <c r="C2365" s="193" t="s">
        <v>4589</v>
      </c>
      <c r="D2365" s="194" t="s">
        <v>4588</v>
      </c>
      <c r="E2365" s="195"/>
      <c r="F2365" s="193"/>
      <c r="G2365" s="193" t="s">
        <v>26</v>
      </c>
      <c r="H2365" s="193">
        <v>176.4</v>
      </c>
      <c r="I2365" s="193">
        <v>161</v>
      </c>
      <c r="J2365" s="193">
        <v>147</v>
      </c>
      <c r="K2365" s="193">
        <v>140</v>
      </c>
      <c r="L2365" s="193">
        <v>119</v>
      </c>
      <c r="M2365" s="195"/>
      <c r="N2365" s="216" t="s">
        <v>35</v>
      </c>
      <c r="O2365" s="214"/>
      <c r="P2365" s="161" t="str">
        <f>VLOOKUP(C2365,'[2]1.10正式版 (更新至2024年1月)'!$C:$P,14,FALSE)</f>
        <v>003101000170100-310100017-1</v>
      </c>
    </row>
    <row r="2366" s="161" customFormat="1" ht="19" customHeight="1" spans="1:16">
      <c r="A2366" s="208">
        <v>3101000170200</v>
      </c>
      <c r="B2366" s="193" t="s">
        <v>4590</v>
      </c>
      <c r="C2366" s="193" t="s">
        <v>4591</v>
      </c>
      <c r="D2366" s="194" t="s">
        <v>4590</v>
      </c>
      <c r="E2366" s="195"/>
      <c r="F2366" s="193"/>
      <c r="G2366" s="193" t="s">
        <v>26</v>
      </c>
      <c r="H2366" s="193">
        <v>176.4</v>
      </c>
      <c r="I2366" s="193">
        <v>161</v>
      </c>
      <c r="J2366" s="193">
        <v>147</v>
      </c>
      <c r="K2366" s="193">
        <v>140</v>
      </c>
      <c r="L2366" s="193">
        <v>119</v>
      </c>
      <c r="M2366" s="195"/>
      <c r="N2366" s="216" t="s">
        <v>35</v>
      </c>
      <c r="O2366" s="214"/>
      <c r="P2366" s="161" t="str">
        <f>VLOOKUP(C2366,'[2]1.10正式版 (更新至2024年1月)'!$C:$P,14,FALSE)</f>
        <v>003101000170200-310100017-2</v>
      </c>
    </row>
    <row r="2367" s="161" customFormat="1" ht="19" customHeight="1" spans="1:16">
      <c r="A2367" s="208">
        <v>3101000180000</v>
      </c>
      <c r="B2367" s="193" t="s">
        <v>4592</v>
      </c>
      <c r="C2367" s="193">
        <v>310100018</v>
      </c>
      <c r="D2367" s="194" t="s">
        <v>4592</v>
      </c>
      <c r="E2367" s="195"/>
      <c r="F2367" s="193"/>
      <c r="G2367" s="193" t="s">
        <v>26</v>
      </c>
      <c r="H2367" s="193">
        <v>151.2</v>
      </c>
      <c r="I2367" s="193">
        <v>138</v>
      </c>
      <c r="J2367" s="193">
        <v>126</v>
      </c>
      <c r="K2367" s="193">
        <v>120</v>
      </c>
      <c r="L2367" s="193">
        <v>102</v>
      </c>
      <c r="M2367" s="195"/>
      <c r="N2367" s="216" t="s">
        <v>35</v>
      </c>
      <c r="O2367" s="214"/>
      <c r="P2367" s="161" t="str">
        <f>VLOOKUP(C2367,'[2]1.10正式版 (更新至2024年1月)'!$C:$P,14,FALSE)</f>
        <v>003101000180000-310100018</v>
      </c>
    </row>
    <row r="2368" s="161" customFormat="1" ht="19" customHeight="1" spans="1:16">
      <c r="A2368" s="208">
        <v>3101000190000</v>
      </c>
      <c r="B2368" s="193" t="s">
        <v>4593</v>
      </c>
      <c r="C2368" s="193">
        <v>310100019</v>
      </c>
      <c r="D2368" s="194" t="s">
        <v>4593</v>
      </c>
      <c r="E2368" s="195"/>
      <c r="F2368" s="193"/>
      <c r="G2368" s="193" t="s">
        <v>26</v>
      </c>
      <c r="H2368" s="193">
        <v>108</v>
      </c>
      <c r="I2368" s="193">
        <v>100</v>
      </c>
      <c r="J2368" s="193">
        <v>90</v>
      </c>
      <c r="K2368" s="193">
        <v>80</v>
      </c>
      <c r="L2368" s="193">
        <v>68</v>
      </c>
      <c r="M2368" s="195"/>
      <c r="N2368" s="216" t="s">
        <v>35</v>
      </c>
      <c r="O2368" s="214"/>
      <c r="P2368" s="161" t="str">
        <f>VLOOKUP(C2368,'[2]1.10正式版 (更新至2024年1月)'!$C:$P,14,FALSE)</f>
        <v>003101000190000-310100019</v>
      </c>
    </row>
    <row r="2369" s="161" customFormat="1" ht="24" customHeight="1" spans="1:16">
      <c r="A2369" s="208">
        <v>3101000200000</v>
      </c>
      <c r="B2369" s="193" t="s">
        <v>4594</v>
      </c>
      <c r="C2369" s="193">
        <v>310100020</v>
      </c>
      <c r="D2369" s="194" t="s">
        <v>4594</v>
      </c>
      <c r="E2369" s="195" t="s">
        <v>4595</v>
      </c>
      <c r="F2369" s="193"/>
      <c r="G2369" s="193" t="s">
        <v>4596</v>
      </c>
      <c r="H2369" s="193">
        <v>132</v>
      </c>
      <c r="I2369" s="193">
        <v>115</v>
      </c>
      <c r="J2369" s="193">
        <v>110</v>
      </c>
      <c r="K2369" s="193">
        <v>100</v>
      </c>
      <c r="L2369" s="193">
        <v>85</v>
      </c>
      <c r="M2369" s="195" t="s">
        <v>4597</v>
      </c>
      <c r="N2369" s="216" t="s">
        <v>35</v>
      </c>
      <c r="O2369" s="214"/>
      <c r="P2369" s="161" t="str">
        <f>VLOOKUP(C2369,'[2]1.10正式版 (更新至2024年1月)'!$C:$P,14,FALSE)</f>
        <v>003101000200000-310100020</v>
      </c>
    </row>
    <row r="2370" s="161" customFormat="1" ht="24" customHeight="1" spans="1:16">
      <c r="A2370" s="208">
        <v>3101000200100</v>
      </c>
      <c r="B2370" s="193" t="s">
        <v>4598</v>
      </c>
      <c r="C2370" s="193" t="s">
        <v>4599</v>
      </c>
      <c r="D2370" s="194" t="s">
        <v>4600</v>
      </c>
      <c r="E2370" s="195"/>
      <c r="F2370" s="193"/>
      <c r="G2370" s="193" t="s">
        <v>4596</v>
      </c>
      <c r="H2370" s="193">
        <v>132</v>
      </c>
      <c r="I2370" s="193">
        <v>115</v>
      </c>
      <c r="J2370" s="193">
        <v>110</v>
      </c>
      <c r="K2370" s="193">
        <v>100</v>
      </c>
      <c r="L2370" s="193">
        <v>85</v>
      </c>
      <c r="M2370" s="195"/>
      <c r="N2370" s="216" t="s">
        <v>35</v>
      </c>
      <c r="O2370" s="214"/>
      <c r="P2370" s="161" t="str">
        <f>VLOOKUP(C2370,'[2]1.10正式版 (更新至2024年1月)'!$C:$P,14,FALSE)</f>
        <v>003101000200100-310100020-1</v>
      </c>
    </row>
    <row r="2371" s="161" customFormat="1" ht="19" customHeight="1" spans="1:16">
      <c r="A2371" s="208">
        <v>3101000210000</v>
      </c>
      <c r="B2371" s="193" t="s">
        <v>4601</v>
      </c>
      <c r="C2371" s="193">
        <v>310100021</v>
      </c>
      <c r="D2371" s="194" t="s">
        <v>4601</v>
      </c>
      <c r="E2371" s="195"/>
      <c r="F2371" s="193"/>
      <c r="G2371" s="193" t="s">
        <v>26</v>
      </c>
      <c r="H2371" s="193">
        <v>38.4</v>
      </c>
      <c r="I2371" s="193">
        <v>35</v>
      </c>
      <c r="J2371" s="193">
        <v>32</v>
      </c>
      <c r="K2371" s="193">
        <v>30</v>
      </c>
      <c r="L2371" s="193">
        <v>25.5</v>
      </c>
      <c r="M2371" s="195"/>
      <c r="N2371" s="216" t="s">
        <v>35</v>
      </c>
      <c r="O2371" s="214"/>
      <c r="P2371" s="161" t="str">
        <f>VLOOKUP(C2371,'[2]1.10正式版 (更新至2024年1月)'!$C:$P,14,FALSE)</f>
        <v>003101000210000-310100021</v>
      </c>
    </row>
    <row r="2372" s="161" customFormat="1" ht="19" customHeight="1" spans="1:16">
      <c r="A2372" s="208">
        <v>3101000220000</v>
      </c>
      <c r="B2372" s="193" t="s">
        <v>4602</v>
      </c>
      <c r="C2372" s="193">
        <v>310100022</v>
      </c>
      <c r="D2372" s="194" t="s">
        <v>4602</v>
      </c>
      <c r="E2372" s="195" t="s">
        <v>4603</v>
      </c>
      <c r="F2372" s="193"/>
      <c r="G2372" s="193" t="s">
        <v>342</v>
      </c>
      <c r="H2372" s="193">
        <v>72</v>
      </c>
      <c r="I2372" s="193">
        <v>66</v>
      </c>
      <c r="J2372" s="193">
        <v>60</v>
      </c>
      <c r="K2372" s="193">
        <v>54</v>
      </c>
      <c r="L2372" s="193">
        <v>51</v>
      </c>
      <c r="M2372" s="195"/>
      <c r="N2372" s="216" t="s">
        <v>35</v>
      </c>
      <c r="O2372" s="214"/>
      <c r="P2372" s="161" t="str">
        <f>VLOOKUP(C2372,'[2]1.10正式版 (更新至2024年1月)'!$C:$P,14,FALSE)</f>
        <v>003101000220000-310100022</v>
      </c>
    </row>
    <row r="2373" s="161" customFormat="1" ht="24" customHeight="1" spans="1:16">
      <c r="A2373" s="208">
        <v>3101000220100</v>
      </c>
      <c r="B2373" s="193" t="s">
        <v>4604</v>
      </c>
      <c r="C2373" s="193" t="s">
        <v>4605</v>
      </c>
      <c r="D2373" s="194" t="s">
        <v>4604</v>
      </c>
      <c r="E2373" s="195"/>
      <c r="F2373" s="193"/>
      <c r="G2373" s="193" t="s">
        <v>342</v>
      </c>
      <c r="H2373" s="193">
        <v>72</v>
      </c>
      <c r="I2373" s="193">
        <v>66</v>
      </c>
      <c r="J2373" s="193">
        <v>60</v>
      </c>
      <c r="K2373" s="193">
        <v>54</v>
      </c>
      <c r="L2373" s="193">
        <v>51</v>
      </c>
      <c r="M2373" s="195"/>
      <c r="N2373" s="216" t="s">
        <v>35</v>
      </c>
      <c r="O2373" s="214"/>
      <c r="P2373" s="161" t="str">
        <f>VLOOKUP(C2373,'[2]1.10正式版 (更新至2024年1月)'!$C:$P,14,FALSE)</f>
        <v>003101000220100-310100022-1</v>
      </c>
    </row>
    <row r="2374" s="161" customFormat="1" ht="19" customHeight="1" spans="1:16">
      <c r="A2374" s="208">
        <v>3101000230000</v>
      </c>
      <c r="B2374" s="193" t="s">
        <v>4606</v>
      </c>
      <c r="C2374" s="193">
        <v>310100023</v>
      </c>
      <c r="D2374" s="194" t="s">
        <v>4606</v>
      </c>
      <c r="E2374" s="195" t="s">
        <v>4607</v>
      </c>
      <c r="F2374" s="193"/>
      <c r="G2374" s="193" t="s">
        <v>4608</v>
      </c>
      <c r="H2374" s="193">
        <v>31.2</v>
      </c>
      <c r="I2374" s="193">
        <v>29</v>
      </c>
      <c r="J2374" s="193">
        <v>26</v>
      </c>
      <c r="K2374" s="193">
        <v>25</v>
      </c>
      <c r="L2374" s="193">
        <v>21.25</v>
      </c>
      <c r="M2374" s="195"/>
      <c r="N2374" s="216" t="s">
        <v>35</v>
      </c>
      <c r="O2374" s="214"/>
      <c r="P2374" s="161" t="str">
        <f>VLOOKUP(C2374,'[2]1.10正式版 (更新至2024年1月)'!$C:$P,14,FALSE)</f>
        <v>003101000230000-310100023</v>
      </c>
    </row>
    <row r="2375" s="161" customFormat="1" ht="19" customHeight="1" spans="1:16">
      <c r="A2375" s="208">
        <v>3101000230100</v>
      </c>
      <c r="B2375" s="193" t="s">
        <v>4609</v>
      </c>
      <c r="C2375" s="193" t="s">
        <v>4610</v>
      </c>
      <c r="D2375" s="194" t="s">
        <v>4609</v>
      </c>
      <c r="E2375" s="195"/>
      <c r="F2375" s="193"/>
      <c r="G2375" s="193" t="s">
        <v>4608</v>
      </c>
      <c r="H2375" s="193">
        <v>31.2</v>
      </c>
      <c r="I2375" s="193">
        <v>29</v>
      </c>
      <c r="J2375" s="193">
        <v>26</v>
      </c>
      <c r="K2375" s="193">
        <v>25</v>
      </c>
      <c r="L2375" s="193">
        <v>21.25</v>
      </c>
      <c r="M2375" s="195"/>
      <c r="N2375" s="216" t="s">
        <v>35</v>
      </c>
      <c r="O2375" s="214"/>
      <c r="P2375" s="161" t="str">
        <f>VLOOKUP(C2375,'[2]1.10正式版 (更新至2024年1月)'!$C:$P,14,FALSE)</f>
        <v>003101000230100-310100023-1</v>
      </c>
    </row>
    <row r="2376" s="161" customFormat="1" ht="19" customHeight="1" spans="1:16">
      <c r="A2376" s="208">
        <v>3101000240000</v>
      </c>
      <c r="B2376" s="193" t="s">
        <v>4611</v>
      </c>
      <c r="C2376" s="193">
        <v>310100024</v>
      </c>
      <c r="D2376" s="194" t="s">
        <v>4611</v>
      </c>
      <c r="E2376" s="195"/>
      <c r="F2376" s="193"/>
      <c r="G2376" s="193" t="s">
        <v>4608</v>
      </c>
      <c r="H2376" s="193">
        <v>50.4</v>
      </c>
      <c r="I2376" s="193">
        <v>44</v>
      </c>
      <c r="J2376" s="193">
        <v>42</v>
      </c>
      <c r="K2376" s="193">
        <v>40</v>
      </c>
      <c r="L2376" s="193">
        <v>34</v>
      </c>
      <c r="M2376" s="195"/>
      <c r="N2376" s="216" t="s">
        <v>35</v>
      </c>
      <c r="O2376" s="214"/>
      <c r="P2376" s="161" t="str">
        <f>VLOOKUP(C2376,'[2]1.10正式版 (更新至2024年1月)'!$C:$P,14,FALSE)</f>
        <v>003101000240000-310100024</v>
      </c>
    </row>
    <row r="2377" s="161" customFormat="1" ht="19" customHeight="1" spans="1:16">
      <c r="A2377" s="208">
        <v>3101000250000</v>
      </c>
      <c r="B2377" s="193" t="s">
        <v>4612</v>
      </c>
      <c r="C2377" s="193">
        <v>310100025</v>
      </c>
      <c r="D2377" s="194" t="s">
        <v>4612</v>
      </c>
      <c r="E2377" s="195"/>
      <c r="F2377" s="193"/>
      <c r="G2377" s="193" t="s">
        <v>342</v>
      </c>
      <c r="H2377" s="193"/>
      <c r="I2377" s="193"/>
      <c r="J2377" s="193"/>
      <c r="K2377" s="193"/>
      <c r="L2377" s="193"/>
      <c r="M2377" s="195"/>
      <c r="N2377" s="216" t="s">
        <v>35</v>
      </c>
      <c r="O2377" s="214"/>
      <c r="P2377" s="161" t="str">
        <f>VLOOKUP(C2377,'[2]1.10正式版 (更新至2024年1月)'!$C:$P,14,FALSE)</f>
        <v>003101000250000-310100025</v>
      </c>
    </row>
    <row r="2378" s="161" customFormat="1" ht="19" customHeight="1" spans="1:16">
      <c r="A2378" s="208">
        <v>3101000260000</v>
      </c>
      <c r="B2378" s="193" t="s">
        <v>4613</v>
      </c>
      <c r="C2378" s="193">
        <v>310100026</v>
      </c>
      <c r="D2378" s="194" t="s">
        <v>4613</v>
      </c>
      <c r="E2378" s="195"/>
      <c r="F2378" s="193"/>
      <c r="G2378" s="193" t="s">
        <v>26</v>
      </c>
      <c r="H2378" s="193"/>
      <c r="I2378" s="193"/>
      <c r="J2378" s="193"/>
      <c r="K2378" s="193"/>
      <c r="L2378" s="193"/>
      <c r="M2378" s="195"/>
      <c r="N2378" s="216" t="s">
        <v>35</v>
      </c>
      <c r="O2378" s="214"/>
      <c r="P2378" s="161" t="str">
        <f>VLOOKUP(C2378,'[2]1.10正式版 (更新至2024年1月)'!$C:$P,14,FALSE)</f>
        <v>003101000260000-310100026</v>
      </c>
    </row>
    <row r="2379" s="161" customFormat="1" ht="19" customHeight="1" spans="1:16">
      <c r="A2379" s="208">
        <v>3101000270000</v>
      </c>
      <c r="B2379" s="193" t="s">
        <v>4614</v>
      </c>
      <c r="C2379" s="193">
        <v>310100027</v>
      </c>
      <c r="D2379" s="194" t="s">
        <v>4614</v>
      </c>
      <c r="E2379" s="195"/>
      <c r="F2379" s="193"/>
      <c r="G2379" s="193" t="s">
        <v>26</v>
      </c>
      <c r="H2379" s="193">
        <v>36</v>
      </c>
      <c r="I2379" s="193">
        <v>32</v>
      </c>
      <c r="J2379" s="193">
        <v>29</v>
      </c>
      <c r="K2379" s="193">
        <v>26</v>
      </c>
      <c r="L2379" s="193">
        <v>24</v>
      </c>
      <c r="M2379" s="195"/>
      <c r="N2379" s="216" t="s">
        <v>113</v>
      </c>
      <c r="O2379" s="214"/>
      <c r="P2379" s="161" t="str">
        <f>VLOOKUP(C2379,'[2]1.10正式版 (更新至2024年1月)'!$C:$P,14,FALSE)</f>
        <v>003101000270000-310100027</v>
      </c>
    </row>
    <row r="2380" s="161" customFormat="1" ht="45" customHeight="1" spans="1:16">
      <c r="A2380" s="208">
        <v>3101000280000</v>
      </c>
      <c r="B2380" s="193" t="s">
        <v>4615</v>
      </c>
      <c r="C2380" s="193">
        <v>310100028</v>
      </c>
      <c r="D2380" s="194" t="s">
        <v>4615</v>
      </c>
      <c r="E2380" s="195" t="s">
        <v>4616</v>
      </c>
      <c r="F2380" s="193"/>
      <c r="G2380" s="193" t="s">
        <v>26</v>
      </c>
      <c r="H2380" s="193">
        <v>132</v>
      </c>
      <c r="I2380" s="193">
        <v>115</v>
      </c>
      <c r="J2380" s="193">
        <v>110</v>
      </c>
      <c r="K2380" s="193">
        <v>100</v>
      </c>
      <c r="L2380" s="193">
        <v>85</v>
      </c>
      <c r="M2380" s="195"/>
      <c r="N2380" s="216" t="s">
        <v>113</v>
      </c>
      <c r="O2380" s="214"/>
      <c r="P2380" s="161" t="str">
        <f>VLOOKUP(C2380,'[2]1.10正式版 (更新至2024年1月)'!$C:$P,14,FALSE)</f>
        <v>003101000280000-310100028</v>
      </c>
    </row>
    <row r="2381" s="161" customFormat="1" ht="51" customHeight="1" spans="1:16">
      <c r="A2381" s="208">
        <v>3101000290000</v>
      </c>
      <c r="B2381" s="193" t="s">
        <v>4617</v>
      </c>
      <c r="C2381" s="193">
        <v>310100029</v>
      </c>
      <c r="D2381" s="194" t="s">
        <v>4617</v>
      </c>
      <c r="E2381" s="195" t="s">
        <v>4618</v>
      </c>
      <c r="F2381" s="193"/>
      <c r="G2381" s="193" t="s">
        <v>26</v>
      </c>
      <c r="H2381" s="193">
        <v>288</v>
      </c>
      <c r="I2381" s="193">
        <v>255</v>
      </c>
      <c r="J2381" s="193">
        <v>240</v>
      </c>
      <c r="K2381" s="193">
        <v>220</v>
      </c>
      <c r="L2381" s="193">
        <v>187</v>
      </c>
      <c r="M2381" s="195"/>
      <c r="N2381" s="216" t="s">
        <v>113</v>
      </c>
      <c r="O2381" s="214"/>
      <c r="P2381" s="161" t="str">
        <f>VLOOKUP(C2381,'[2]1.10正式版 (更新至2024年1月)'!$C:$P,14,FALSE)</f>
        <v>003101000290000-310100029</v>
      </c>
    </row>
    <row r="2382" s="161" customFormat="1" ht="42" customHeight="1" spans="1:16">
      <c r="A2382" s="208">
        <v>3101000290100</v>
      </c>
      <c r="B2382" s="193" t="s">
        <v>4619</v>
      </c>
      <c r="C2382" s="193" t="s">
        <v>4620</v>
      </c>
      <c r="D2382" s="194" t="s">
        <v>4619</v>
      </c>
      <c r="E2382" s="195"/>
      <c r="F2382" s="193"/>
      <c r="G2382" s="193" t="s">
        <v>26</v>
      </c>
      <c r="H2382" s="193">
        <v>288</v>
      </c>
      <c r="I2382" s="193">
        <v>255</v>
      </c>
      <c r="J2382" s="193">
        <v>240</v>
      </c>
      <c r="K2382" s="193">
        <v>220</v>
      </c>
      <c r="L2382" s="193">
        <v>187</v>
      </c>
      <c r="M2382" s="195"/>
      <c r="N2382" s="216" t="s">
        <v>113</v>
      </c>
      <c r="O2382" s="214"/>
      <c r="P2382" s="161" t="str">
        <f>VLOOKUP(C2382,'[2]1.10正式版 (更新至2024年1月)'!$C:$P,14,FALSE)</f>
        <v>003101000290100-310100029-1</v>
      </c>
    </row>
    <row r="2383" s="161" customFormat="1" ht="40" customHeight="1" spans="1:16">
      <c r="A2383" s="208">
        <v>3101000300000</v>
      </c>
      <c r="B2383" s="193" t="s">
        <v>4621</v>
      </c>
      <c r="C2383" s="193">
        <v>310100030</v>
      </c>
      <c r="D2383" s="194" t="s">
        <v>4621</v>
      </c>
      <c r="E2383" s="195" t="s">
        <v>4616</v>
      </c>
      <c r="F2383" s="193"/>
      <c r="G2383" s="193" t="s">
        <v>26</v>
      </c>
      <c r="H2383" s="193">
        <v>156</v>
      </c>
      <c r="I2383" s="193">
        <v>140</v>
      </c>
      <c r="J2383" s="193">
        <v>130</v>
      </c>
      <c r="K2383" s="193">
        <v>120</v>
      </c>
      <c r="L2383" s="193">
        <v>102</v>
      </c>
      <c r="M2383" s="195"/>
      <c r="N2383" s="216" t="s">
        <v>113</v>
      </c>
      <c r="O2383" s="214"/>
      <c r="P2383" s="161" t="str">
        <f>VLOOKUP(C2383,'[2]1.10正式版 (更新至2024年1月)'!$C:$P,14,FALSE)</f>
        <v>003101000300000-310100030</v>
      </c>
    </row>
    <row r="2384" s="161" customFormat="1" ht="19" customHeight="1" spans="1:16">
      <c r="A2384" s="208">
        <v>3101000310000</v>
      </c>
      <c r="B2384" s="193" t="s">
        <v>4622</v>
      </c>
      <c r="C2384" s="193">
        <v>310100031</v>
      </c>
      <c r="D2384" s="194" t="s">
        <v>4622</v>
      </c>
      <c r="E2384" s="195"/>
      <c r="F2384" s="193"/>
      <c r="G2384" s="193" t="s">
        <v>26</v>
      </c>
      <c r="H2384" s="193">
        <v>120</v>
      </c>
      <c r="I2384" s="193">
        <v>105</v>
      </c>
      <c r="J2384" s="193">
        <v>100</v>
      </c>
      <c r="K2384" s="193">
        <v>95</v>
      </c>
      <c r="L2384" s="193">
        <v>80.75</v>
      </c>
      <c r="M2384" s="195"/>
      <c r="N2384" s="216" t="s">
        <v>35</v>
      </c>
      <c r="O2384" s="214"/>
      <c r="P2384" s="161" t="str">
        <f>VLOOKUP(C2384,'[2]1.10正式版 (更新至2024年1月)'!$C:$P,14,FALSE)</f>
        <v>003101000310000-310100031</v>
      </c>
    </row>
    <row r="2385" s="161" customFormat="1" ht="19" customHeight="1" spans="1:16">
      <c r="A2385" s="208">
        <v>3101000320000</v>
      </c>
      <c r="B2385" s="193" t="s">
        <v>4623</v>
      </c>
      <c r="C2385" s="193">
        <v>310100032</v>
      </c>
      <c r="D2385" s="194" t="s">
        <v>4623</v>
      </c>
      <c r="E2385" s="195" t="s">
        <v>4624</v>
      </c>
      <c r="F2385" s="193"/>
      <c r="G2385" s="193" t="s">
        <v>26</v>
      </c>
      <c r="H2385" s="192">
        <v>89</v>
      </c>
      <c r="I2385" s="192">
        <v>82</v>
      </c>
      <c r="J2385" s="192">
        <v>75</v>
      </c>
      <c r="K2385" s="192">
        <v>67</v>
      </c>
      <c r="L2385" s="192">
        <v>60</v>
      </c>
      <c r="M2385" s="195" t="s">
        <v>4625</v>
      </c>
      <c r="N2385" s="233" t="s">
        <v>322</v>
      </c>
      <c r="O2385" s="214" t="s">
        <v>1218</v>
      </c>
      <c r="P2385" s="161" t="str">
        <f>VLOOKUP(C2385,'[2]1.10正式版 (更新至2024年1月)'!$C:$P,14,FALSE)</f>
        <v>003101000320000-310100032</v>
      </c>
    </row>
    <row r="2386" s="161" customFormat="1" ht="19" customHeight="1" spans="1:16">
      <c r="A2386" s="208">
        <v>3101000320000</v>
      </c>
      <c r="B2386" s="193" t="s">
        <v>4623</v>
      </c>
      <c r="C2386" s="193" t="s">
        <v>4626</v>
      </c>
      <c r="D2386" s="194" t="s">
        <v>4627</v>
      </c>
      <c r="E2386" s="195"/>
      <c r="F2386" s="193"/>
      <c r="G2386" s="193" t="s">
        <v>26</v>
      </c>
      <c r="H2386" s="192">
        <v>48</v>
      </c>
      <c r="I2386" s="192">
        <v>33</v>
      </c>
      <c r="J2386" s="192">
        <v>30</v>
      </c>
      <c r="K2386" s="192">
        <v>23</v>
      </c>
      <c r="L2386" s="192">
        <v>16</v>
      </c>
      <c r="M2386" s="195"/>
      <c r="N2386" s="233" t="s">
        <v>322</v>
      </c>
      <c r="O2386" s="214" t="s">
        <v>1218</v>
      </c>
      <c r="P2386" s="161" t="str">
        <f>VLOOKUP(C2386,'[2]1.10正式版 (更新至2024年1月)'!$C:$P,14,FALSE)</f>
        <v>003101000320000-310100032-1</v>
      </c>
    </row>
    <row r="2387" s="161" customFormat="1" ht="24" customHeight="1" spans="1:16">
      <c r="A2387" s="208">
        <v>3101000330000</v>
      </c>
      <c r="B2387" s="193" t="s">
        <v>4628</v>
      </c>
      <c r="C2387" s="193">
        <v>310100033</v>
      </c>
      <c r="D2387" s="194" t="s">
        <v>4628</v>
      </c>
      <c r="E2387" s="195" t="s">
        <v>4629</v>
      </c>
      <c r="F2387" s="193"/>
      <c r="G2387" s="193" t="s">
        <v>26</v>
      </c>
      <c r="H2387" s="192">
        <v>577</v>
      </c>
      <c r="I2387" s="192">
        <v>529</v>
      </c>
      <c r="J2387" s="192">
        <v>481</v>
      </c>
      <c r="K2387" s="192">
        <v>436</v>
      </c>
      <c r="L2387" s="192">
        <v>349</v>
      </c>
      <c r="M2387" s="195" t="s">
        <v>4630</v>
      </c>
      <c r="N2387" s="233" t="s">
        <v>322</v>
      </c>
      <c r="O2387" s="214" t="s">
        <v>1218</v>
      </c>
      <c r="P2387" s="161" t="str">
        <f>VLOOKUP(C2387,'[2]1.10正式版 (更新至2024年1月)'!$C:$P,14,FALSE)</f>
        <v>003101000330000-310100033</v>
      </c>
    </row>
    <row r="2388" s="161" customFormat="1" ht="24" customHeight="1" spans="1:16">
      <c r="A2388" s="208">
        <v>3101000330000</v>
      </c>
      <c r="B2388" s="193" t="s">
        <v>4628</v>
      </c>
      <c r="C2388" s="193" t="s">
        <v>4631</v>
      </c>
      <c r="D2388" s="194" t="s">
        <v>4632</v>
      </c>
      <c r="E2388" s="195"/>
      <c r="F2388" s="193"/>
      <c r="G2388" s="193" t="s">
        <v>4633</v>
      </c>
      <c r="H2388" s="192">
        <v>148</v>
      </c>
      <c r="I2388" s="192">
        <v>148</v>
      </c>
      <c r="J2388" s="192">
        <v>148</v>
      </c>
      <c r="K2388" s="192">
        <v>148</v>
      </c>
      <c r="L2388" s="192">
        <v>148</v>
      </c>
      <c r="M2388" s="195"/>
      <c r="N2388" s="233" t="s">
        <v>322</v>
      </c>
      <c r="O2388" s="214" t="s">
        <v>1218</v>
      </c>
      <c r="P2388" s="161" t="str">
        <f>VLOOKUP(C2388,'[2]1.10正式版 (更新至2024年1月)'!$C:$P,14,FALSE)</f>
        <v>003101000330000-310100033-1</v>
      </c>
    </row>
    <row r="2389" s="161" customFormat="1" ht="24" customHeight="1" spans="1:16">
      <c r="A2389" s="208">
        <v>3101000330000</v>
      </c>
      <c r="B2389" s="193" t="s">
        <v>4628</v>
      </c>
      <c r="C2389" s="193" t="s">
        <v>4634</v>
      </c>
      <c r="D2389" s="194" t="s">
        <v>4635</v>
      </c>
      <c r="E2389" s="195"/>
      <c r="F2389" s="193"/>
      <c r="G2389" s="193" t="s">
        <v>26</v>
      </c>
      <c r="H2389" s="192">
        <v>312</v>
      </c>
      <c r="I2389" s="192">
        <v>286</v>
      </c>
      <c r="J2389" s="192">
        <v>260</v>
      </c>
      <c r="K2389" s="192">
        <v>214</v>
      </c>
      <c r="L2389" s="192">
        <v>127</v>
      </c>
      <c r="M2389" s="195"/>
      <c r="N2389" s="233" t="s">
        <v>322</v>
      </c>
      <c r="O2389" s="214" t="s">
        <v>1218</v>
      </c>
      <c r="P2389" s="161" t="str">
        <f>VLOOKUP(C2389,'[2]1.10正式版 (更新至2024年1月)'!$C:$P,14,FALSE)</f>
        <v>003101000330000-310100033-2</v>
      </c>
    </row>
    <row r="2390" s="161" customFormat="1" ht="24" customHeight="1" spans="1:16">
      <c r="A2390" s="208">
        <v>3101000340000</v>
      </c>
      <c r="B2390" s="193" t="s">
        <v>4636</v>
      </c>
      <c r="C2390" s="193">
        <v>310100034</v>
      </c>
      <c r="D2390" s="194" t="s">
        <v>4636</v>
      </c>
      <c r="E2390" s="195" t="s">
        <v>4637</v>
      </c>
      <c r="F2390" s="193"/>
      <c r="G2390" s="193" t="s">
        <v>26</v>
      </c>
      <c r="H2390" s="192">
        <v>363</v>
      </c>
      <c r="I2390" s="192">
        <v>333</v>
      </c>
      <c r="J2390" s="192">
        <v>303</v>
      </c>
      <c r="K2390" s="192">
        <v>273</v>
      </c>
      <c r="L2390" s="192">
        <v>254</v>
      </c>
      <c r="M2390" s="195" t="s">
        <v>4638</v>
      </c>
      <c r="N2390" s="233" t="s">
        <v>322</v>
      </c>
      <c r="O2390" s="214" t="s">
        <v>1218</v>
      </c>
      <c r="P2390" s="161" t="str">
        <f>VLOOKUP(C2390,'[2]1.10正式版 (更新至2024年1月)'!$C:$P,14,FALSE)</f>
        <v>003101000340000-310100034</v>
      </c>
    </row>
    <row r="2391" s="161" customFormat="1" ht="24" customHeight="1" spans="1:16">
      <c r="A2391" s="208">
        <v>3101000340001</v>
      </c>
      <c r="B2391" s="193" t="s">
        <v>4639</v>
      </c>
      <c r="C2391" s="193" t="s">
        <v>4640</v>
      </c>
      <c r="D2391" s="194" t="s">
        <v>4641</v>
      </c>
      <c r="E2391" s="195"/>
      <c r="F2391" s="193"/>
      <c r="G2391" s="193" t="s">
        <v>26</v>
      </c>
      <c r="H2391" s="192">
        <v>222</v>
      </c>
      <c r="I2391" s="192">
        <v>222</v>
      </c>
      <c r="J2391" s="192">
        <v>222</v>
      </c>
      <c r="K2391" s="192">
        <v>222</v>
      </c>
      <c r="L2391" s="192">
        <v>222</v>
      </c>
      <c r="M2391" s="195"/>
      <c r="N2391" s="233" t="s">
        <v>322</v>
      </c>
      <c r="O2391" s="214" t="s">
        <v>1218</v>
      </c>
      <c r="P2391" s="161" t="str">
        <f>VLOOKUP(C2391,'[2]1.10正式版 (更新至2024年1月)'!$C:$P,14,FALSE)</f>
        <v>003101000340001-310100034-1</v>
      </c>
    </row>
    <row r="2392" s="161" customFormat="1" ht="24" customHeight="1" spans="1:16">
      <c r="A2392" s="208">
        <v>3101000340000</v>
      </c>
      <c r="B2392" s="193" t="s">
        <v>4636</v>
      </c>
      <c r="C2392" s="193" t="s">
        <v>4642</v>
      </c>
      <c r="D2392" s="194" t="s">
        <v>4643</v>
      </c>
      <c r="E2392" s="195"/>
      <c r="F2392" s="193"/>
      <c r="G2392" s="193" t="s">
        <v>26</v>
      </c>
      <c r="H2392" s="192">
        <v>232</v>
      </c>
      <c r="I2392" s="192">
        <v>212</v>
      </c>
      <c r="J2392" s="192">
        <v>193</v>
      </c>
      <c r="K2392" s="192">
        <v>162</v>
      </c>
      <c r="L2392" s="192">
        <v>108</v>
      </c>
      <c r="M2392" s="195"/>
      <c r="N2392" s="233" t="s">
        <v>322</v>
      </c>
      <c r="O2392" s="214" t="s">
        <v>1218</v>
      </c>
      <c r="P2392" s="161" t="str">
        <f>VLOOKUP(C2392,'[2]1.10正式版 (更新至2024年1月)'!$C:$P,14,FALSE)</f>
        <v>003101000340000-310100034-2</v>
      </c>
    </row>
    <row r="2393" s="161" customFormat="1" ht="42" customHeight="1" spans="1:16">
      <c r="A2393" s="208">
        <v>513101000610000</v>
      </c>
      <c r="B2393" s="193" t="s">
        <v>4644</v>
      </c>
      <c r="C2393" s="193">
        <v>310100035</v>
      </c>
      <c r="D2393" s="194" t="s">
        <v>4644</v>
      </c>
      <c r="E2393" s="195" t="s">
        <v>4645</v>
      </c>
      <c r="F2393" s="193"/>
      <c r="G2393" s="193" t="s">
        <v>26</v>
      </c>
      <c r="H2393" s="193">
        <v>290</v>
      </c>
      <c r="I2393" s="193">
        <v>255.2</v>
      </c>
      <c r="J2393" s="193">
        <v>232</v>
      </c>
      <c r="K2393" s="193">
        <v>220.4</v>
      </c>
      <c r="L2393" s="193">
        <v>208.8</v>
      </c>
      <c r="M2393" s="195"/>
      <c r="N2393" s="216" t="s">
        <v>28</v>
      </c>
      <c r="O2393" s="214"/>
      <c r="P2393" s="161" t="str">
        <f>VLOOKUP(C2393,'[2]1.10正式版 (更新至2024年1月)'!$C:$P,14,FALSE)</f>
        <v>513101000610000-310100035</v>
      </c>
    </row>
    <row r="2394" s="161" customFormat="1" ht="42" customHeight="1" spans="1:16">
      <c r="A2394" s="208" t="s">
        <v>4646</v>
      </c>
      <c r="B2394" s="208" t="s">
        <v>4601</v>
      </c>
      <c r="C2394" s="208">
        <v>310100036</v>
      </c>
      <c r="D2394" s="243" t="s">
        <v>4647</v>
      </c>
      <c r="E2394" s="208" t="s">
        <v>4648</v>
      </c>
      <c r="F2394" s="208" t="s">
        <v>4649</v>
      </c>
      <c r="G2394" s="208" t="s">
        <v>342</v>
      </c>
      <c r="I2394" s="193"/>
      <c r="J2394" s="193"/>
      <c r="K2394" s="193"/>
      <c r="L2394" s="193"/>
      <c r="M2394" s="195" t="s">
        <v>4650</v>
      </c>
      <c r="N2394" s="216"/>
      <c r="O2394" s="214"/>
      <c r="P2394" s="161" t="e">
        <f>VLOOKUP(C2394,'[2]1.10正式版 (更新至2024年1月)'!$C:$P,14,FALSE)</f>
        <v>#N/A</v>
      </c>
    </row>
    <row r="2395" s="161" customFormat="1" ht="32" customHeight="1" spans="1:16">
      <c r="A2395" s="208" t="s">
        <v>4646</v>
      </c>
      <c r="B2395" s="193" t="s">
        <v>4601</v>
      </c>
      <c r="C2395" s="193" t="s">
        <v>4651</v>
      </c>
      <c r="D2395" s="194" t="s">
        <v>4652</v>
      </c>
      <c r="E2395" s="195"/>
      <c r="F2395" s="193"/>
      <c r="G2395" s="193" t="s">
        <v>342</v>
      </c>
      <c r="H2395" s="193"/>
      <c r="I2395" s="193"/>
      <c r="J2395" s="193"/>
      <c r="K2395" s="193"/>
      <c r="L2395" s="193"/>
      <c r="M2395" s="195"/>
      <c r="N2395" s="216"/>
      <c r="O2395" s="214" t="s">
        <v>545</v>
      </c>
      <c r="P2395" s="161" t="str">
        <f>VLOOKUP(C2395,'[2]1.10正式版 (更新至2024年1月)'!$C:$P,14,FALSE)</f>
        <v>003101000210000-310100036-1</v>
      </c>
    </row>
    <row r="2396" s="161" customFormat="1" ht="24" customHeight="1" spans="1:16">
      <c r="A2396" s="208">
        <v>513101000370000</v>
      </c>
      <c r="B2396" s="193" t="s">
        <v>4653</v>
      </c>
      <c r="C2396" s="193">
        <v>310100037</v>
      </c>
      <c r="D2396" s="194" t="s">
        <v>4653</v>
      </c>
      <c r="E2396" s="195" t="s">
        <v>4654</v>
      </c>
      <c r="F2396" s="193"/>
      <c r="G2396" s="193" t="s">
        <v>26</v>
      </c>
      <c r="H2396" s="192">
        <v>40</v>
      </c>
      <c r="I2396" s="192">
        <v>37</v>
      </c>
      <c r="J2396" s="192">
        <v>34</v>
      </c>
      <c r="K2396" s="192">
        <v>32</v>
      </c>
      <c r="L2396" s="192">
        <v>30</v>
      </c>
      <c r="M2396" s="195"/>
      <c r="N2396" s="233" t="s">
        <v>28</v>
      </c>
      <c r="O2396" s="236" t="s">
        <v>670</v>
      </c>
      <c r="P2396" s="161" t="str">
        <f>VLOOKUP(C2396,'[2]1.10正式版 (更新至2024年1月)'!$C:$P,14,FALSE)</f>
        <v>513101000370000-310100037</v>
      </c>
    </row>
    <row r="2397" s="161" customFormat="1" ht="19" customHeight="1" spans="1:15">
      <c r="A2397" s="222"/>
      <c r="B2397" s="187"/>
      <c r="C2397" s="207">
        <v>3102</v>
      </c>
      <c r="D2397" s="189" t="s">
        <v>4655</v>
      </c>
      <c r="E2397" s="190"/>
      <c r="F2397" s="187" t="s">
        <v>4656</v>
      </c>
      <c r="G2397" s="187"/>
      <c r="H2397" s="234"/>
      <c r="I2397" s="234"/>
      <c r="J2397" s="234"/>
      <c r="K2397" s="234"/>
      <c r="L2397" s="234"/>
      <c r="M2397" s="190"/>
      <c r="N2397" s="264"/>
      <c r="O2397" s="214"/>
    </row>
    <row r="2398" s="161" customFormat="1" ht="19" customHeight="1" spans="1:15">
      <c r="A2398" s="222"/>
      <c r="B2398" s="187"/>
      <c r="C2398" s="207">
        <v>310201</v>
      </c>
      <c r="D2398" s="189" t="s">
        <v>4657</v>
      </c>
      <c r="E2398" s="190" t="s">
        <v>4658</v>
      </c>
      <c r="F2398" s="187"/>
      <c r="G2398" s="187"/>
      <c r="H2398" s="234"/>
      <c r="I2398" s="234"/>
      <c r="J2398" s="234"/>
      <c r="K2398" s="234"/>
      <c r="L2398" s="234"/>
      <c r="M2398" s="190"/>
      <c r="N2398" s="264"/>
      <c r="O2398" s="214"/>
    </row>
    <row r="2399" s="161" customFormat="1" ht="24" customHeight="1" spans="1:16">
      <c r="A2399" s="208">
        <v>3102010010000</v>
      </c>
      <c r="B2399" s="193" t="s">
        <v>4659</v>
      </c>
      <c r="C2399" s="193">
        <v>310201001</v>
      </c>
      <c r="D2399" s="194" t="s">
        <v>4659</v>
      </c>
      <c r="E2399" s="195"/>
      <c r="F2399" s="193"/>
      <c r="G2399" s="193" t="s">
        <v>4660</v>
      </c>
      <c r="H2399" s="193">
        <v>105.6</v>
      </c>
      <c r="I2399" s="193">
        <v>92</v>
      </c>
      <c r="J2399" s="193">
        <v>88</v>
      </c>
      <c r="K2399" s="193">
        <v>80</v>
      </c>
      <c r="L2399" s="193">
        <v>68</v>
      </c>
      <c r="M2399" s="195"/>
      <c r="N2399" s="216" t="s">
        <v>35</v>
      </c>
      <c r="O2399" s="214"/>
      <c r="P2399" s="161" t="str">
        <f>VLOOKUP(C2399,'[2]1.10正式版 (更新至2024年1月)'!$C:$P,14,FALSE)</f>
        <v>003102010010000-310201001</v>
      </c>
    </row>
    <row r="2400" s="161" customFormat="1" ht="24" customHeight="1" spans="1:16">
      <c r="A2400" s="208">
        <v>3102010020000</v>
      </c>
      <c r="B2400" s="193" t="s">
        <v>4661</v>
      </c>
      <c r="C2400" s="193">
        <v>310201002</v>
      </c>
      <c r="D2400" s="194" t="s">
        <v>4661</v>
      </c>
      <c r="E2400" s="195"/>
      <c r="F2400" s="193"/>
      <c r="G2400" s="193" t="s">
        <v>4660</v>
      </c>
      <c r="H2400" s="193">
        <v>66</v>
      </c>
      <c r="I2400" s="193">
        <v>58</v>
      </c>
      <c r="J2400" s="193">
        <v>55</v>
      </c>
      <c r="K2400" s="193">
        <v>50</v>
      </c>
      <c r="L2400" s="193">
        <v>42.5</v>
      </c>
      <c r="M2400" s="195"/>
      <c r="N2400" s="216" t="s">
        <v>35</v>
      </c>
      <c r="O2400" s="214"/>
      <c r="P2400" s="161" t="str">
        <f>VLOOKUP(C2400,'[2]1.10正式版 (更新至2024年1月)'!$C:$P,14,FALSE)</f>
        <v>003102010020000-310201002</v>
      </c>
    </row>
    <row r="2401" s="161" customFormat="1" ht="24" customHeight="1" spans="1:16">
      <c r="A2401" s="208">
        <v>3102010030000</v>
      </c>
      <c r="B2401" s="193" t="s">
        <v>4662</v>
      </c>
      <c r="C2401" s="193">
        <v>310201003</v>
      </c>
      <c r="D2401" s="194" t="s">
        <v>4662</v>
      </c>
      <c r="E2401" s="195"/>
      <c r="F2401" s="193"/>
      <c r="G2401" s="193" t="s">
        <v>4660</v>
      </c>
      <c r="H2401" s="193">
        <v>100.8</v>
      </c>
      <c r="I2401" s="193">
        <v>88</v>
      </c>
      <c r="J2401" s="193">
        <v>84</v>
      </c>
      <c r="K2401" s="193">
        <v>80</v>
      </c>
      <c r="L2401" s="193">
        <v>68</v>
      </c>
      <c r="M2401" s="195"/>
      <c r="N2401" s="216" t="s">
        <v>35</v>
      </c>
      <c r="O2401" s="214"/>
      <c r="P2401" s="161" t="str">
        <f>VLOOKUP(C2401,'[2]1.10正式版 (更新至2024年1月)'!$C:$P,14,FALSE)</f>
        <v>003102010030000-310201003</v>
      </c>
    </row>
    <row r="2402" s="161" customFormat="1" ht="24" customHeight="1" spans="1:16">
      <c r="A2402" s="208">
        <v>3102010040000</v>
      </c>
      <c r="B2402" s="193" t="s">
        <v>4663</v>
      </c>
      <c r="C2402" s="193">
        <v>310201004</v>
      </c>
      <c r="D2402" s="194" t="s">
        <v>4663</v>
      </c>
      <c r="E2402" s="195" t="s">
        <v>4664</v>
      </c>
      <c r="F2402" s="193"/>
      <c r="G2402" s="193" t="s">
        <v>4660</v>
      </c>
      <c r="H2402" s="193">
        <v>105.6</v>
      </c>
      <c r="I2402" s="193">
        <v>92</v>
      </c>
      <c r="J2402" s="193">
        <v>88</v>
      </c>
      <c r="K2402" s="193">
        <v>80</v>
      </c>
      <c r="L2402" s="193">
        <v>68</v>
      </c>
      <c r="M2402" s="195"/>
      <c r="N2402" s="216" t="s">
        <v>35</v>
      </c>
      <c r="O2402" s="214"/>
      <c r="P2402" s="161" t="str">
        <f>VLOOKUP(C2402,'[2]1.10正式版 (更新至2024年1月)'!$C:$P,14,FALSE)</f>
        <v>003102010040000-310201004</v>
      </c>
    </row>
    <row r="2403" s="161" customFormat="1" ht="24" customHeight="1" spans="1:16">
      <c r="A2403" s="208">
        <v>3102010050000</v>
      </c>
      <c r="B2403" s="193" t="s">
        <v>4665</v>
      </c>
      <c r="C2403" s="193">
        <v>310201005</v>
      </c>
      <c r="D2403" s="194" t="s">
        <v>4665</v>
      </c>
      <c r="E2403" s="195" t="s">
        <v>4666</v>
      </c>
      <c r="F2403" s="193"/>
      <c r="G2403" s="193" t="s">
        <v>4660</v>
      </c>
      <c r="H2403" s="193">
        <v>61.2</v>
      </c>
      <c r="I2403" s="193">
        <v>53</v>
      </c>
      <c r="J2403" s="193">
        <v>51</v>
      </c>
      <c r="K2403" s="193">
        <v>46</v>
      </c>
      <c r="L2403" s="193">
        <v>39.1</v>
      </c>
      <c r="M2403" s="195"/>
      <c r="N2403" s="216" t="s">
        <v>35</v>
      </c>
      <c r="O2403" s="214"/>
      <c r="P2403" s="161" t="str">
        <f>VLOOKUP(C2403,'[2]1.10正式版 (更新至2024年1月)'!$C:$P,14,FALSE)</f>
        <v>003102010050000-310201005</v>
      </c>
    </row>
    <row r="2404" s="161" customFormat="1" ht="24" customHeight="1" spans="1:16">
      <c r="A2404" s="208">
        <v>3102010060000</v>
      </c>
      <c r="B2404" s="193" t="s">
        <v>4667</v>
      </c>
      <c r="C2404" s="193">
        <v>310201006</v>
      </c>
      <c r="D2404" s="194" t="s">
        <v>4667</v>
      </c>
      <c r="E2404" s="195"/>
      <c r="F2404" s="193"/>
      <c r="G2404" s="193" t="s">
        <v>4660</v>
      </c>
      <c r="H2404" s="193">
        <v>100.8</v>
      </c>
      <c r="I2404" s="193">
        <v>88</v>
      </c>
      <c r="J2404" s="193">
        <v>84</v>
      </c>
      <c r="K2404" s="193">
        <v>80</v>
      </c>
      <c r="L2404" s="193">
        <v>68</v>
      </c>
      <c r="M2404" s="195"/>
      <c r="N2404" s="216" t="s">
        <v>35</v>
      </c>
      <c r="O2404" s="214"/>
      <c r="P2404" s="161" t="str">
        <f>VLOOKUP(C2404,'[2]1.10正式版 (更新至2024年1月)'!$C:$P,14,FALSE)</f>
        <v>003102010060000-310201006</v>
      </c>
    </row>
    <row r="2405" s="161" customFormat="1" ht="24" customHeight="1" spans="1:16">
      <c r="A2405" s="208">
        <v>3102010070000</v>
      </c>
      <c r="B2405" s="193" t="s">
        <v>4668</v>
      </c>
      <c r="C2405" s="193">
        <v>310201007</v>
      </c>
      <c r="D2405" s="194" t="s">
        <v>4668</v>
      </c>
      <c r="E2405" s="195"/>
      <c r="F2405" s="193"/>
      <c r="G2405" s="193" t="s">
        <v>4660</v>
      </c>
      <c r="H2405" s="193">
        <v>105.6</v>
      </c>
      <c r="I2405" s="193">
        <v>92</v>
      </c>
      <c r="J2405" s="193">
        <v>88</v>
      </c>
      <c r="K2405" s="193">
        <v>80</v>
      </c>
      <c r="L2405" s="193">
        <v>68</v>
      </c>
      <c r="M2405" s="195"/>
      <c r="N2405" s="216" t="s">
        <v>35</v>
      </c>
      <c r="O2405" s="214"/>
      <c r="P2405" s="161" t="str">
        <f>VLOOKUP(C2405,'[2]1.10正式版 (更新至2024年1月)'!$C:$P,14,FALSE)</f>
        <v>003102010070000-310201007</v>
      </c>
    </row>
    <row r="2406" s="161" customFormat="1" ht="19" customHeight="1" spans="1:15">
      <c r="A2406" s="222"/>
      <c r="B2406" s="187"/>
      <c r="C2406" s="207">
        <v>310202</v>
      </c>
      <c r="D2406" s="189" t="s">
        <v>4669</v>
      </c>
      <c r="E2406" s="190"/>
      <c r="F2406" s="187"/>
      <c r="G2406" s="187"/>
      <c r="H2406" s="234"/>
      <c r="I2406" s="234"/>
      <c r="J2406" s="234"/>
      <c r="K2406" s="234"/>
      <c r="L2406" s="234"/>
      <c r="M2406" s="190"/>
      <c r="N2406" s="264"/>
      <c r="O2406" s="214"/>
    </row>
    <row r="2407" s="161" customFormat="1" ht="24" customHeight="1" spans="1:16">
      <c r="A2407" s="208">
        <v>3102020010000</v>
      </c>
      <c r="B2407" s="193" t="s">
        <v>4670</v>
      </c>
      <c r="C2407" s="193">
        <v>310202001</v>
      </c>
      <c r="D2407" s="194" t="s">
        <v>4670</v>
      </c>
      <c r="E2407" s="195" t="s">
        <v>4671</v>
      </c>
      <c r="F2407" s="193"/>
      <c r="G2407" s="193" t="s">
        <v>4660</v>
      </c>
      <c r="H2407" s="193">
        <v>63.6</v>
      </c>
      <c r="I2407" s="193">
        <v>56</v>
      </c>
      <c r="J2407" s="193">
        <v>53</v>
      </c>
      <c r="K2407" s="193">
        <v>50</v>
      </c>
      <c r="L2407" s="193">
        <v>42.5</v>
      </c>
      <c r="M2407" s="195"/>
      <c r="N2407" s="216" t="s">
        <v>35</v>
      </c>
      <c r="O2407" s="214"/>
      <c r="P2407" s="161" t="str">
        <f>VLOOKUP(C2407,'[2]1.10正式版 (更新至2024年1月)'!$C:$P,14,FALSE)</f>
        <v>003102020010000-310202001</v>
      </c>
    </row>
    <row r="2408" s="161" customFormat="1" ht="24" customHeight="1" spans="1:16">
      <c r="A2408" s="208">
        <v>3102020020000</v>
      </c>
      <c r="B2408" s="193" t="s">
        <v>4672</v>
      </c>
      <c r="C2408" s="193">
        <v>310202002</v>
      </c>
      <c r="D2408" s="194" t="s">
        <v>4672</v>
      </c>
      <c r="E2408" s="195" t="s">
        <v>4673</v>
      </c>
      <c r="F2408" s="193"/>
      <c r="G2408" s="193" t="s">
        <v>4660</v>
      </c>
      <c r="H2408" s="193">
        <v>100.8</v>
      </c>
      <c r="I2408" s="193">
        <v>88</v>
      </c>
      <c r="J2408" s="193">
        <v>84</v>
      </c>
      <c r="K2408" s="193">
        <v>80</v>
      </c>
      <c r="L2408" s="193">
        <v>68</v>
      </c>
      <c r="M2408" s="195"/>
      <c r="N2408" s="216" t="s">
        <v>35</v>
      </c>
      <c r="O2408" s="214"/>
      <c r="P2408" s="161" t="str">
        <f>VLOOKUP(C2408,'[2]1.10正式版 (更新至2024年1月)'!$C:$P,14,FALSE)</f>
        <v>003102020020000-310202002</v>
      </c>
    </row>
    <row r="2409" s="161" customFormat="1" ht="19" customHeight="1" spans="1:15">
      <c r="A2409" s="222"/>
      <c r="B2409" s="187"/>
      <c r="C2409" s="207">
        <v>310203</v>
      </c>
      <c r="D2409" s="189" t="s">
        <v>4674</v>
      </c>
      <c r="E2409" s="190"/>
      <c r="F2409" s="187"/>
      <c r="G2409" s="187"/>
      <c r="H2409" s="234"/>
      <c r="I2409" s="234"/>
      <c r="J2409" s="234"/>
      <c r="K2409" s="234"/>
      <c r="L2409" s="234"/>
      <c r="M2409" s="190"/>
      <c r="N2409" s="264"/>
      <c r="O2409" s="214"/>
    </row>
    <row r="2410" s="161" customFormat="1" ht="51" customHeight="1" spans="1:16">
      <c r="A2410" s="208">
        <v>3102030010000</v>
      </c>
      <c r="B2410" s="193" t="s">
        <v>4675</v>
      </c>
      <c r="C2410" s="193">
        <v>310203001</v>
      </c>
      <c r="D2410" s="194" t="s">
        <v>4675</v>
      </c>
      <c r="E2410" s="195" t="s">
        <v>4676</v>
      </c>
      <c r="F2410" s="193"/>
      <c r="G2410" s="193" t="s">
        <v>4660</v>
      </c>
      <c r="H2410" s="193">
        <v>88.8</v>
      </c>
      <c r="I2410" s="193">
        <v>77</v>
      </c>
      <c r="J2410" s="193">
        <v>74</v>
      </c>
      <c r="K2410" s="193">
        <v>70</v>
      </c>
      <c r="L2410" s="193">
        <v>59.5</v>
      </c>
      <c r="M2410" s="195"/>
      <c r="N2410" s="216" t="s">
        <v>35</v>
      </c>
      <c r="O2410" s="214"/>
      <c r="P2410" s="161" t="str">
        <f>VLOOKUP(C2410,'[2]1.10正式版 (更新至2024年1月)'!$C:$P,14,FALSE)</f>
        <v>003102030010000-310203001</v>
      </c>
    </row>
    <row r="2411" s="161" customFormat="1" ht="62" customHeight="1" spans="1:16">
      <c r="A2411" s="208">
        <v>3102030020000</v>
      </c>
      <c r="B2411" s="193" t="s">
        <v>4677</v>
      </c>
      <c r="C2411" s="193">
        <v>310203002</v>
      </c>
      <c r="D2411" s="194" t="s">
        <v>4677</v>
      </c>
      <c r="E2411" s="195" t="s">
        <v>4678</v>
      </c>
      <c r="F2411" s="193"/>
      <c r="G2411" s="193" t="s">
        <v>4660</v>
      </c>
      <c r="H2411" s="193">
        <v>100.8</v>
      </c>
      <c r="I2411" s="193">
        <v>88</v>
      </c>
      <c r="J2411" s="193">
        <v>84</v>
      </c>
      <c r="K2411" s="193">
        <v>80</v>
      </c>
      <c r="L2411" s="193">
        <v>68</v>
      </c>
      <c r="M2411" s="195"/>
      <c r="N2411" s="216" t="s">
        <v>35</v>
      </c>
      <c r="O2411" s="214"/>
      <c r="P2411" s="161" t="str">
        <f>VLOOKUP(C2411,'[2]1.10正式版 (更新至2024年1月)'!$C:$P,14,FALSE)</f>
        <v>003102030020000-310203002</v>
      </c>
    </row>
    <row r="2412" s="161" customFormat="1" ht="64" customHeight="1" spans="1:16">
      <c r="A2412" s="208">
        <v>3102030030000</v>
      </c>
      <c r="B2412" s="193" t="s">
        <v>4679</v>
      </c>
      <c r="C2412" s="193">
        <v>310203003</v>
      </c>
      <c r="D2412" s="194" t="s">
        <v>4679</v>
      </c>
      <c r="E2412" s="195" t="s">
        <v>4680</v>
      </c>
      <c r="F2412" s="193"/>
      <c r="G2412" s="193" t="s">
        <v>4660</v>
      </c>
      <c r="H2412" s="193">
        <v>66</v>
      </c>
      <c r="I2412" s="193">
        <v>58</v>
      </c>
      <c r="J2412" s="193">
        <v>55</v>
      </c>
      <c r="K2412" s="193">
        <v>50</v>
      </c>
      <c r="L2412" s="193">
        <v>42.5</v>
      </c>
      <c r="M2412" s="195"/>
      <c r="N2412" s="216" t="s">
        <v>35</v>
      </c>
      <c r="O2412" s="214"/>
      <c r="P2412" s="161" t="str">
        <f>VLOOKUP(C2412,'[2]1.10正式版 (更新至2024年1月)'!$C:$P,14,FALSE)</f>
        <v>003102030030000-310203003</v>
      </c>
    </row>
    <row r="2413" s="161" customFormat="1" ht="24" customHeight="1" spans="1:16">
      <c r="A2413" s="208">
        <v>3102030030100</v>
      </c>
      <c r="B2413" s="193" t="s">
        <v>4681</v>
      </c>
      <c r="C2413" s="193" t="s">
        <v>4682</v>
      </c>
      <c r="D2413" s="194" t="s">
        <v>4681</v>
      </c>
      <c r="E2413" s="195"/>
      <c r="F2413" s="193"/>
      <c r="G2413" s="193" t="s">
        <v>4660</v>
      </c>
      <c r="H2413" s="193">
        <v>66</v>
      </c>
      <c r="I2413" s="193">
        <v>58</v>
      </c>
      <c r="J2413" s="193">
        <v>55</v>
      </c>
      <c r="K2413" s="193">
        <v>50</v>
      </c>
      <c r="L2413" s="193">
        <v>42.5</v>
      </c>
      <c r="M2413" s="195"/>
      <c r="N2413" s="216" t="s">
        <v>35</v>
      </c>
      <c r="O2413" s="214"/>
      <c r="P2413" s="161" t="str">
        <f>VLOOKUP(C2413,'[2]1.10正式版 (更新至2024年1月)'!$C:$P,14,FALSE)</f>
        <v>003102030030100-310203003-1</v>
      </c>
    </row>
    <row r="2414" s="161" customFormat="1" ht="24" customHeight="1" spans="1:16">
      <c r="A2414" s="208">
        <v>3102030030200</v>
      </c>
      <c r="B2414" s="193" t="s">
        <v>4683</v>
      </c>
      <c r="C2414" s="193" t="s">
        <v>4684</v>
      </c>
      <c r="D2414" s="194" t="s">
        <v>4683</v>
      </c>
      <c r="E2414" s="195"/>
      <c r="F2414" s="193"/>
      <c r="G2414" s="193" t="s">
        <v>4660</v>
      </c>
      <c r="H2414" s="193">
        <v>66</v>
      </c>
      <c r="I2414" s="193">
        <v>58</v>
      </c>
      <c r="J2414" s="193">
        <v>55</v>
      </c>
      <c r="K2414" s="193">
        <v>50</v>
      </c>
      <c r="L2414" s="193">
        <v>42.5</v>
      </c>
      <c r="M2414" s="195"/>
      <c r="N2414" s="216" t="s">
        <v>35</v>
      </c>
      <c r="O2414" s="214"/>
      <c r="P2414" s="161" t="str">
        <f>VLOOKUP(C2414,'[2]1.10正式版 (更新至2024年1月)'!$C:$P,14,FALSE)</f>
        <v>003102030030200-310203003-2</v>
      </c>
    </row>
    <row r="2415" s="161" customFormat="1" ht="27" customHeight="1" spans="1:16">
      <c r="A2415" s="208">
        <v>3102030040000</v>
      </c>
      <c r="B2415" s="193" t="s">
        <v>4685</v>
      </c>
      <c r="C2415" s="193">
        <v>310203004</v>
      </c>
      <c r="D2415" s="194" t="s">
        <v>4685</v>
      </c>
      <c r="E2415" s="195" t="s">
        <v>4686</v>
      </c>
      <c r="F2415" s="193"/>
      <c r="G2415" s="193" t="s">
        <v>4660</v>
      </c>
      <c r="H2415" s="193">
        <v>38.4</v>
      </c>
      <c r="I2415" s="193">
        <v>35</v>
      </c>
      <c r="J2415" s="193">
        <v>32</v>
      </c>
      <c r="K2415" s="193">
        <v>30</v>
      </c>
      <c r="L2415" s="193">
        <v>25.5</v>
      </c>
      <c r="M2415" s="195"/>
      <c r="N2415" s="216" t="s">
        <v>35</v>
      </c>
      <c r="O2415" s="214"/>
      <c r="P2415" s="161" t="str">
        <f>VLOOKUP(C2415,'[2]1.10正式版 (更新至2024年1月)'!$C:$P,14,FALSE)</f>
        <v>003102030040000-310203004</v>
      </c>
    </row>
    <row r="2416" s="161" customFormat="1" ht="36" customHeight="1" spans="1:16">
      <c r="A2416" s="208">
        <v>3102030050000</v>
      </c>
      <c r="B2416" s="193" t="s">
        <v>4687</v>
      </c>
      <c r="C2416" s="193">
        <v>310203005</v>
      </c>
      <c r="D2416" s="194" t="s">
        <v>4687</v>
      </c>
      <c r="E2416" s="195" t="s">
        <v>4688</v>
      </c>
      <c r="F2416" s="193"/>
      <c r="G2416" s="193" t="s">
        <v>4660</v>
      </c>
      <c r="H2416" s="193"/>
      <c r="I2416" s="193"/>
      <c r="J2416" s="193"/>
      <c r="K2416" s="193"/>
      <c r="L2416" s="193"/>
      <c r="M2416" s="195"/>
      <c r="N2416" s="216" t="s">
        <v>35</v>
      </c>
      <c r="O2416" s="214"/>
      <c r="P2416" s="161" t="str">
        <f>VLOOKUP(C2416,'[2]1.10正式版 (更新至2024年1月)'!$C:$P,14,FALSE)</f>
        <v>003102030050000-310203005</v>
      </c>
    </row>
    <row r="2417" s="161" customFormat="1" ht="19" customHeight="1" spans="1:15">
      <c r="A2417" s="222"/>
      <c r="B2417" s="187"/>
      <c r="C2417" s="207">
        <v>310204</v>
      </c>
      <c r="D2417" s="189" t="s">
        <v>4689</v>
      </c>
      <c r="E2417" s="190"/>
      <c r="F2417" s="187"/>
      <c r="G2417" s="187"/>
      <c r="H2417" s="234"/>
      <c r="I2417" s="234"/>
      <c r="J2417" s="234"/>
      <c r="K2417" s="234"/>
      <c r="L2417" s="234"/>
      <c r="M2417" s="190"/>
      <c r="N2417" s="264"/>
      <c r="O2417" s="214"/>
    </row>
    <row r="2418" s="161" customFormat="1" ht="28" customHeight="1" spans="1:16">
      <c r="A2418" s="208">
        <v>3102040010000</v>
      </c>
      <c r="B2418" s="193" t="s">
        <v>4690</v>
      </c>
      <c r="C2418" s="193">
        <v>310204001</v>
      </c>
      <c r="D2418" s="194" t="s">
        <v>4690</v>
      </c>
      <c r="E2418" s="195" t="s">
        <v>4691</v>
      </c>
      <c r="F2418" s="193"/>
      <c r="G2418" s="193" t="s">
        <v>4660</v>
      </c>
      <c r="H2418" s="193"/>
      <c r="I2418" s="193"/>
      <c r="J2418" s="193"/>
      <c r="K2418" s="193"/>
      <c r="L2418" s="193"/>
      <c r="M2418" s="195"/>
      <c r="N2418" s="216" t="s">
        <v>35</v>
      </c>
      <c r="O2418" s="214"/>
      <c r="P2418" s="161" t="str">
        <f>VLOOKUP(C2418,'[2]1.10正式版 (更新至2024年1月)'!$C:$P,14,FALSE)</f>
        <v>003102040010000-310204001</v>
      </c>
    </row>
    <row r="2419" s="161" customFormat="1" ht="31" customHeight="1" spans="1:16">
      <c r="A2419" s="208">
        <v>3102040020000</v>
      </c>
      <c r="B2419" s="193" t="s">
        <v>4692</v>
      </c>
      <c r="C2419" s="193">
        <v>310204002</v>
      </c>
      <c r="D2419" s="194" t="s">
        <v>4692</v>
      </c>
      <c r="E2419" s="195" t="s">
        <v>4693</v>
      </c>
      <c r="F2419" s="193"/>
      <c r="G2419" s="193" t="s">
        <v>4660</v>
      </c>
      <c r="H2419" s="193"/>
      <c r="I2419" s="193"/>
      <c r="J2419" s="193"/>
      <c r="K2419" s="193"/>
      <c r="L2419" s="193"/>
      <c r="M2419" s="195"/>
      <c r="N2419" s="216" t="s">
        <v>35</v>
      </c>
      <c r="O2419" s="214"/>
      <c r="P2419" s="161" t="str">
        <f>VLOOKUP(C2419,'[2]1.10正式版 (更新至2024年1月)'!$C:$P,14,FALSE)</f>
        <v>003102040020000-310204002</v>
      </c>
    </row>
    <row r="2420" s="161" customFormat="1" ht="50" customHeight="1" spans="1:16">
      <c r="A2420" s="208">
        <v>3102040030000</v>
      </c>
      <c r="B2420" s="193" t="s">
        <v>4694</v>
      </c>
      <c r="C2420" s="193">
        <v>310204003</v>
      </c>
      <c r="D2420" s="194" t="s">
        <v>4694</v>
      </c>
      <c r="E2420" s="195" t="s">
        <v>4695</v>
      </c>
      <c r="F2420" s="193"/>
      <c r="G2420" s="193" t="s">
        <v>4660</v>
      </c>
      <c r="H2420" s="193"/>
      <c r="I2420" s="193"/>
      <c r="J2420" s="193"/>
      <c r="K2420" s="193"/>
      <c r="L2420" s="193"/>
      <c r="M2420" s="195"/>
      <c r="N2420" s="216" t="s">
        <v>113</v>
      </c>
      <c r="O2420" s="214"/>
      <c r="P2420" s="161" t="str">
        <f>VLOOKUP(C2420,'[2]1.10正式版 (更新至2024年1月)'!$C:$P,14,FALSE)</f>
        <v>003102040030000-310204003</v>
      </c>
    </row>
    <row r="2421" s="161" customFormat="1" ht="48" customHeight="1" spans="1:16">
      <c r="A2421" s="208">
        <v>3102040040000</v>
      </c>
      <c r="B2421" s="193" t="s">
        <v>4696</v>
      </c>
      <c r="C2421" s="193">
        <v>310204004</v>
      </c>
      <c r="D2421" s="194" t="s">
        <v>4696</v>
      </c>
      <c r="E2421" s="195" t="s">
        <v>4697</v>
      </c>
      <c r="F2421" s="193"/>
      <c r="G2421" s="193" t="s">
        <v>4660</v>
      </c>
      <c r="H2421" s="193"/>
      <c r="I2421" s="193"/>
      <c r="J2421" s="193"/>
      <c r="K2421" s="193"/>
      <c r="L2421" s="193"/>
      <c r="M2421" s="195"/>
      <c r="N2421" s="216" t="s">
        <v>35</v>
      </c>
      <c r="O2421" s="214"/>
      <c r="P2421" s="161" t="str">
        <f>VLOOKUP(C2421,'[2]1.10正式版 (更新至2024年1月)'!$C:$P,14,FALSE)</f>
        <v>003102040040000-310204004</v>
      </c>
    </row>
    <row r="2422" s="161" customFormat="1" ht="25" customHeight="1" spans="1:16">
      <c r="A2422" s="208">
        <v>3102040050000</v>
      </c>
      <c r="B2422" s="193" t="s">
        <v>4698</v>
      </c>
      <c r="C2422" s="193">
        <v>310204005</v>
      </c>
      <c r="D2422" s="194" t="s">
        <v>4698</v>
      </c>
      <c r="E2422" s="195" t="s">
        <v>4699</v>
      </c>
      <c r="F2422" s="193"/>
      <c r="G2422" s="193" t="s">
        <v>4660</v>
      </c>
      <c r="H2422" s="193"/>
      <c r="I2422" s="193"/>
      <c r="J2422" s="193"/>
      <c r="K2422" s="193"/>
      <c r="L2422" s="193"/>
      <c r="M2422" s="195"/>
      <c r="N2422" s="216" t="s">
        <v>35</v>
      </c>
      <c r="O2422" s="214"/>
      <c r="P2422" s="161" t="str">
        <f>VLOOKUP(C2422,'[2]1.10正式版 (更新至2024年1月)'!$C:$P,14,FALSE)</f>
        <v>003102040050000-310204005</v>
      </c>
    </row>
    <row r="2423" s="161" customFormat="1" ht="26" customHeight="1" spans="1:16">
      <c r="A2423" s="208">
        <v>3102040060000</v>
      </c>
      <c r="B2423" s="193" t="s">
        <v>4700</v>
      </c>
      <c r="C2423" s="193">
        <v>310204006</v>
      </c>
      <c r="D2423" s="194" t="s">
        <v>4700</v>
      </c>
      <c r="E2423" s="195" t="s">
        <v>4701</v>
      </c>
      <c r="F2423" s="193"/>
      <c r="G2423" s="193" t="s">
        <v>4660</v>
      </c>
      <c r="H2423" s="193"/>
      <c r="I2423" s="193"/>
      <c r="J2423" s="193"/>
      <c r="K2423" s="193"/>
      <c r="L2423" s="193"/>
      <c r="M2423" s="195"/>
      <c r="N2423" s="216" t="s">
        <v>35</v>
      </c>
      <c r="O2423" s="214"/>
      <c r="P2423" s="161" t="str">
        <f>VLOOKUP(C2423,'[2]1.10正式版 (更新至2024年1月)'!$C:$P,14,FALSE)</f>
        <v>003102040060000-310204006</v>
      </c>
    </row>
    <row r="2424" s="161" customFormat="1" ht="26" customHeight="1" spans="1:23">
      <c r="A2424" s="208" t="s">
        <v>4702</v>
      </c>
      <c r="B2424" s="193" t="s">
        <v>4703</v>
      </c>
      <c r="C2424" s="193">
        <v>310204007</v>
      </c>
      <c r="D2424" s="194" t="s">
        <v>4704</v>
      </c>
      <c r="E2424" s="193" t="s">
        <v>4705</v>
      </c>
      <c r="F2424" s="204"/>
      <c r="G2424" s="193" t="s">
        <v>4706</v>
      </c>
      <c r="H2424" s="199">
        <v>266</v>
      </c>
      <c r="I2424" s="199">
        <v>244</v>
      </c>
      <c r="J2424" s="199">
        <v>222</v>
      </c>
      <c r="K2424" s="199">
        <v>200</v>
      </c>
      <c r="L2424" s="199">
        <v>178</v>
      </c>
      <c r="M2424" s="204"/>
      <c r="N2424" s="233" t="s">
        <v>703</v>
      </c>
      <c r="O2424" s="226" t="s">
        <v>323</v>
      </c>
      <c r="P2424" s="161" t="s">
        <v>4707</v>
      </c>
      <c r="T2424" s="163"/>
      <c r="U2424" s="163"/>
      <c r="V2424" s="163"/>
      <c r="W2424" s="163"/>
    </row>
    <row r="2425" s="161" customFormat="1" ht="20" customHeight="1" spans="1:15">
      <c r="A2425" s="222"/>
      <c r="B2425" s="187"/>
      <c r="C2425" s="207">
        <v>310205</v>
      </c>
      <c r="D2425" s="189" t="s">
        <v>4708</v>
      </c>
      <c r="E2425" s="190"/>
      <c r="F2425" s="187"/>
      <c r="G2425" s="187"/>
      <c r="H2425" s="234"/>
      <c r="I2425" s="234"/>
      <c r="J2425" s="234"/>
      <c r="K2425" s="234"/>
      <c r="L2425" s="234"/>
      <c r="M2425" s="190"/>
      <c r="N2425" s="264"/>
      <c r="O2425" s="214"/>
    </row>
    <row r="2426" s="161" customFormat="1" ht="24" customHeight="1" spans="1:16">
      <c r="A2426" s="208">
        <v>3102050010000</v>
      </c>
      <c r="B2426" s="193" t="s">
        <v>4709</v>
      </c>
      <c r="C2426" s="193">
        <v>310205001</v>
      </c>
      <c r="D2426" s="194" t="s">
        <v>4709</v>
      </c>
      <c r="E2426" s="195" t="s">
        <v>4710</v>
      </c>
      <c r="F2426" s="193"/>
      <c r="G2426" s="193" t="s">
        <v>4660</v>
      </c>
      <c r="H2426" s="193">
        <v>30</v>
      </c>
      <c r="I2426" s="193">
        <v>27</v>
      </c>
      <c r="J2426" s="193">
        <v>25</v>
      </c>
      <c r="K2426" s="193">
        <v>23</v>
      </c>
      <c r="L2426" s="193">
        <v>19.55</v>
      </c>
      <c r="M2426" s="195"/>
      <c r="N2426" s="216" t="s">
        <v>35</v>
      </c>
      <c r="O2426" s="214"/>
      <c r="P2426" s="161" t="str">
        <f>VLOOKUP(C2426,'[2]1.10正式版 (更新至2024年1月)'!$C:$P,14,FALSE)</f>
        <v>003102050010000-310205001</v>
      </c>
    </row>
    <row r="2427" s="161" customFormat="1" ht="24" customHeight="1" spans="1:16">
      <c r="A2427" s="208">
        <v>3102050010100</v>
      </c>
      <c r="B2427" s="193" t="s">
        <v>4711</v>
      </c>
      <c r="C2427" s="193" t="s">
        <v>4712</v>
      </c>
      <c r="D2427" s="194" t="s">
        <v>4711</v>
      </c>
      <c r="E2427" s="195"/>
      <c r="F2427" s="193"/>
      <c r="G2427" s="193" t="s">
        <v>4660</v>
      </c>
      <c r="H2427" s="193">
        <v>30</v>
      </c>
      <c r="I2427" s="193">
        <v>27</v>
      </c>
      <c r="J2427" s="193">
        <v>25</v>
      </c>
      <c r="K2427" s="193">
        <v>23</v>
      </c>
      <c r="L2427" s="193">
        <v>19.55</v>
      </c>
      <c r="M2427" s="195"/>
      <c r="N2427" s="216" t="s">
        <v>35</v>
      </c>
      <c r="O2427" s="214"/>
      <c r="P2427" s="161" t="str">
        <f>VLOOKUP(C2427,'[2]1.10正式版 (更新至2024年1月)'!$C:$P,14,FALSE)</f>
        <v>003102050010100-310205001-1</v>
      </c>
    </row>
    <row r="2428" s="161" customFormat="1" ht="24" customHeight="1" spans="1:16">
      <c r="A2428" s="208">
        <v>3102050010200</v>
      </c>
      <c r="B2428" s="193" t="s">
        <v>4713</v>
      </c>
      <c r="C2428" s="193" t="s">
        <v>4714</v>
      </c>
      <c r="D2428" s="194" t="s">
        <v>4713</v>
      </c>
      <c r="E2428" s="195"/>
      <c r="F2428" s="193"/>
      <c r="G2428" s="193" t="s">
        <v>4660</v>
      </c>
      <c r="H2428" s="193">
        <v>30</v>
      </c>
      <c r="I2428" s="193">
        <v>27</v>
      </c>
      <c r="J2428" s="193">
        <v>25</v>
      </c>
      <c r="K2428" s="193">
        <v>23</v>
      </c>
      <c r="L2428" s="193">
        <v>19.55</v>
      </c>
      <c r="M2428" s="195"/>
      <c r="N2428" s="216" t="s">
        <v>35</v>
      </c>
      <c r="O2428" s="214"/>
      <c r="P2428" s="161" t="str">
        <f>VLOOKUP(C2428,'[2]1.10正式版 (更新至2024年1月)'!$C:$P,14,FALSE)</f>
        <v>003102050010200-310205001-2</v>
      </c>
    </row>
    <row r="2429" s="161" customFormat="1" ht="24" customHeight="1" spans="1:16">
      <c r="A2429" s="208">
        <v>3102050020000</v>
      </c>
      <c r="B2429" s="193" t="s">
        <v>4715</v>
      </c>
      <c r="C2429" s="193">
        <v>310205002</v>
      </c>
      <c r="D2429" s="194" t="s">
        <v>4715</v>
      </c>
      <c r="E2429" s="195" t="s">
        <v>4716</v>
      </c>
      <c r="F2429" s="193"/>
      <c r="G2429" s="193" t="s">
        <v>4660</v>
      </c>
      <c r="H2429" s="193">
        <v>15.6</v>
      </c>
      <c r="I2429" s="193">
        <v>14</v>
      </c>
      <c r="J2429" s="193">
        <v>13</v>
      </c>
      <c r="K2429" s="193">
        <v>12</v>
      </c>
      <c r="L2429" s="193">
        <v>10.2</v>
      </c>
      <c r="M2429" s="195"/>
      <c r="N2429" s="216" t="s">
        <v>35</v>
      </c>
      <c r="O2429" s="214"/>
      <c r="P2429" s="161" t="str">
        <f>VLOOKUP(C2429,'[2]1.10正式版 (更新至2024年1月)'!$C:$P,14,FALSE)</f>
        <v>003102050020000-310205002</v>
      </c>
    </row>
    <row r="2430" s="161" customFormat="1" ht="24" customHeight="1" spans="1:16">
      <c r="A2430" s="208">
        <v>3102050030000</v>
      </c>
      <c r="B2430" s="193" t="s">
        <v>4717</v>
      </c>
      <c r="C2430" s="193">
        <v>310205003</v>
      </c>
      <c r="D2430" s="194" t="s">
        <v>4717</v>
      </c>
      <c r="E2430" s="195" t="s">
        <v>4718</v>
      </c>
      <c r="F2430" s="193"/>
      <c r="G2430" s="193" t="s">
        <v>4660</v>
      </c>
      <c r="H2430" s="193">
        <v>38.4</v>
      </c>
      <c r="I2430" s="193">
        <v>35</v>
      </c>
      <c r="J2430" s="193">
        <v>32</v>
      </c>
      <c r="K2430" s="193">
        <v>30</v>
      </c>
      <c r="L2430" s="193">
        <v>25.5</v>
      </c>
      <c r="M2430" s="195"/>
      <c r="N2430" s="216" t="s">
        <v>35</v>
      </c>
      <c r="O2430" s="214"/>
      <c r="P2430" s="161" t="str">
        <f>VLOOKUP(C2430,'[2]1.10正式版 (更新至2024年1月)'!$C:$P,14,FALSE)</f>
        <v>003102050030000-310205003</v>
      </c>
    </row>
    <row r="2431" s="161" customFormat="1" ht="46" customHeight="1" spans="1:16">
      <c r="A2431" s="208">
        <v>3102050040000</v>
      </c>
      <c r="B2431" s="193" t="s">
        <v>4719</v>
      </c>
      <c r="C2431" s="193">
        <v>310205004</v>
      </c>
      <c r="D2431" s="194" t="s">
        <v>4719</v>
      </c>
      <c r="E2431" s="195" t="s">
        <v>4720</v>
      </c>
      <c r="F2431" s="193"/>
      <c r="G2431" s="193" t="s">
        <v>4660</v>
      </c>
      <c r="H2431" s="193">
        <v>38.4</v>
      </c>
      <c r="I2431" s="193">
        <v>35</v>
      </c>
      <c r="J2431" s="193">
        <v>32</v>
      </c>
      <c r="K2431" s="193">
        <v>30</v>
      </c>
      <c r="L2431" s="193">
        <v>25.5</v>
      </c>
      <c r="M2431" s="195"/>
      <c r="N2431" s="216" t="s">
        <v>35</v>
      </c>
      <c r="O2431" s="214"/>
      <c r="P2431" s="161" t="str">
        <f>VLOOKUP(C2431,'[2]1.10正式版 (更新至2024年1月)'!$C:$P,14,FALSE)</f>
        <v>003102050040000-310205004</v>
      </c>
    </row>
    <row r="2432" s="161" customFormat="1" ht="24" customHeight="1" spans="1:16">
      <c r="A2432" s="208">
        <v>3102050040100</v>
      </c>
      <c r="B2432" s="193" t="s">
        <v>4721</v>
      </c>
      <c r="C2432" s="193" t="s">
        <v>4722</v>
      </c>
      <c r="D2432" s="194" t="s">
        <v>4721</v>
      </c>
      <c r="E2432" s="195"/>
      <c r="F2432" s="193"/>
      <c r="G2432" s="193" t="s">
        <v>4660</v>
      </c>
      <c r="H2432" s="193">
        <v>38.4</v>
      </c>
      <c r="I2432" s="193">
        <v>35</v>
      </c>
      <c r="J2432" s="193">
        <v>32</v>
      </c>
      <c r="K2432" s="193">
        <v>30</v>
      </c>
      <c r="L2432" s="193">
        <v>25.5</v>
      </c>
      <c r="M2432" s="195"/>
      <c r="N2432" s="216" t="s">
        <v>35</v>
      </c>
      <c r="O2432" s="214"/>
      <c r="P2432" s="161" t="str">
        <f>VLOOKUP(C2432,'[2]1.10正式版 (更新至2024年1月)'!$C:$P,14,FALSE)</f>
        <v>003102050040100-310205004-1</v>
      </c>
    </row>
    <row r="2433" s="161" customFormat="1" ht="24" customHeight="1" spans="1:16">
      <c r="A2433" s="208">
        <v>3102050050000</v>
      </c>
      <c r="B2433" s="193" t="s">
        <v>4723</v>
      </c>
      <c r="C2433" s="193">
        <v>310205005</v>
      </c>
      <c r="D2433" s="194" t="s">
        <v>4723</v>
      </c>
      <c r="E2433" s="195" t="s">
        <v>4724</v>
      </c>
      <c r="F2433" s="193"/>
      <c r="G2433" s="193" t="s">
        <v>4660</v>
      </c>
      <c r="H2433" s="193"/>
      <c r="I2433" s="193"/>
      <c r="J2433" s="193"/>
      <c r="K2433" s="193"/>
      <c r="L2433" s="193"/>
      <c r="M2433" s="195"/>
      <c r="N2433" s="216" t="s">
        <v>35</v>
      </c>
      <c r="O2433" s="214"/>
      <c r="P2433" s="161" t="str">
        <f>VLOOKUP(C2433,'[2]1.10正式版 (更新至2024年1月)'!$C:$P,14,FALSE)</f>
        <v>003102050050000-310205005</v>
      </c>
    </row>
    <row r="2434" s="161" customFormat="1" ht="24" customHeight="1" spans="1:16">
      <c r="A2434" s="208">
        <v>3102050060000</v>
      </c>
      <c r="B2434" s="193" t="s">
        <v>4725</v>
      </c>
      <c r="C2434" s="193">
        <v>310205006</v>
      </c>
      <c r="D2434" s="194" t="s">
        <v>4725</v>
      </c>
      <c r="E2434" s="195" t="s">
        <v>4726</v>
      </c>
      <c r="F2434" s="193"/>
      <c r="G2434" s="193" t="s">
        <v>4660</v>
      </c>
      <c r="H2434" s="193"/>
      <c r="I2434" s="193"/>
      <c r="J2434" s="193"/>
      <c r="K2434" s="193"/>
      <c r="L2434" s="193"/>
      <c r="M2434" s="195"/>
      <c r="N2434" s="216" t="s">
        <v>35</v>
      </c>
      <c r="O2434" s="214"/>
      <c r="P2434" s="161" t="str">
        <f>VLOOKUP(C2434,'[2]1.10正式版 (更新至2024年1月)'!$C:$P,14,FALSE)</f>
        <v>003102050060000-310205006</v>
      </c>
    </row>
    <row r="2435" s="161" customFormat="1" ht="24" customHeight="1" spans="1:16">
      <c r="A2435" s="208">
        <v>3102050070000</v>
      </c>
      <c r="B2435" s="193" t="s">
        <v>4727</v>
      </c>
      <c r="C2435" s="193">
        <v>310205007</v>
      </c>
      <c r="D2435" s="194" t="s">
        <v>4727</v>
      </c>
      <c r="E2435" s="195" t="s">
        <v>4728</v>
      </c>
      <c r="F2435" s="193"/>
      <c r="G2435" s="193" t="s">
        <v>4660</v>
      </c>
      <c r="H2435" s="193">
        <v>33.6</v>
      </c>
      <c r="I2435" s="193">
        <v>31</v>
      </c>
      <c r="J2435" s="193">
        <v>28</v>
      </c>
      <c r="K2435" s="193">
        <v>27</v>
      </c>
      <c r="L2435" s="193">
        <v>22.95</v>
      </c>
      <c r="M2435" s="195"/>
      <c r="N2435" s="216" t="s">
        <v>35</v>
      </c>
      <c r="O2435" s="214"/>
      <c r="P2435" s="161" t="str">
        <f>VLOOKUP(C2435,'[2]1.10正式版 (更新至2024年1月)'!$C:$P,14,FALSE)</f>
        <v>003102050070000-310205007</v>
      </c>
    </row>
    <row r="2436" s="161" customFormat="1" ht="24" customHeight="1" spans="1:16">
      <c r="A2436" s="208">
        <v>3102050080000</v>
      </c>
      <c r="B2436" s="193" t="s">
        <v>4729</v>
      </c>
      <c r="C2436" s="193">
        <v>310205008</v>
      </c>
      <c r="D2436" s="194" t="s">
        <v>4729</v>
      </c>
      <c r="E2436" s="195" t="s">
        <v>4730</v>
      </c>
      <c r="F2436" s="193"/>
      <c r="G2436" s="193" t="s">
        <v>4660</v>
      </c>
      <c r="H2436" s="193">
        <v>25.2</v>
      </c>
      <c r="I2436" s="193">
        <v>23</v>
      </c>
      <c r="J2436" s="193">
        <v>21</v>
      </c>
      <c r="K2436" s="193">
        <v>20</v>
      </c>
      <c r="L2436" s="193">
        <v>17</v>
      </c>
      <c r="M2436" s="195"/>
      <c r="N2436" s="216" t="s">
        <v>35</v>
      </c>
      <c r="O2436" s="214"/>
      <c r="P2436" s="161" t="str">
        <f>VLOOKUP(C2436,'[2]1.10正式版 (更新至2024年1月)'!$C:$P,14,FALSE)</f>
        <v>003102050080000-310205008</v>
      </c>
    </row>
    <row r="2437" s="161" customFormat="1" ht="24" customHeight="1" spans="1:16">
      <c r="A2437" s="208">
        <v>3102050090000</v>
      </c>
      <c r="B2437" s="193" t="s">
        <v>4731</v>
      </c>
      <c r="C2437" s="193">
        <v>310205009</v>
      </c>
      <c r="D2437" s="194" t="s">
        <v>4731</v>
      </c>
      <c r="E2437" s="195" t="s">
        <v>4732</v>
      </c>
      <c r="F2437" s="193" t="s">
        <v>4733</v>
      </c>
      <c r="G2437" s="193" t="s">
        <v>26</v>
      </c>
      <c r="H2437" s="192">
        <v>200</v>
      </c>
      <c r="I2437" s="192">
        <v>183</v>
      </c>
      <c r="J2437" s="192">
        <v>167</v>
      </c>
      <c r="K2437" s="192">
        <v>158</v>
      </c>
      <c r="L2437" s="192">
        <v>150</v>
      </c>
      <c r="M2437" s="195"/>
      <c r="N2437" s="233" t="s">
        <v>113</v>
      </c>
      <c r="O2437" s="236" t="s">
        <v>670</v>
      </c>
      <c r="P2437" s="161" t="str">
        <f>VLOOKUP(C2437,'[2]1.10正式版 (更新至2024年1月)'!$C:$P,14,FALSE)</f>
        <v>003102050090000-310205009</v>
      </c>
    </row>
    <row r="2438" s="161" customFormat="1" ht="19" customHeight="1" spans="1:16">
      <c r="A2438" s="208">
        <v>3102050100000</v>
      </c>
      <c r="B2438" s="193" t="s">
        <v>4734</v>
      </c>
      <c r="C2438" s="193">
        <v>310205010</v>
      </c>
      <c r="D2438" s="194" t="s">
        <v>4734</v>
      </c>
      <c r="E2438" s="195"/>
      <c r="F2438" s="193"/>
      <c r="G2438" s="193" t="s">
        <v>26</v>
      </c>
      <c r="H2438" s="193"/>
      <c r="I2438" s="193"/>
      <c r="J2438" s="193"/>
      <c r="K2438" s="193"/>
      <c r="L2438" s="193"/>
      <c r="M2438" s="195"/>
      <c r="N2438" s="216" t="s">
        <v>28</v>
      </c>
      <c r="O2438" s="214"/>
      <c r="P2438" s="161" t="str">
        <f>VLOOKUP(C2438,'[2]1.10正式版 (更新至2024年1月)'!$C:$P,14,FALSE)</f>
        <v>003102050100000-310205010</v>
      </c>
    </row>
    <row r="2439" s="161" customFormat="1" ht="19" customHeight="1" spans="1:15">
      <c r="A2439" s="222"/>
      <c r="B2439" s="187"/>
      <c r="C2439" s="207">
        <v>310206</v>
      </c>
      <c r="D2439" s="189" t="s">
        <v>4735</v>
      </c>
      <c r="E2439" s="190"/>
      <c r="F2439" s="187"/>
      <c r="G2439" s="187"/>
      <c r="H2439" s="234"/>
      <c r="I2439" s="234"/>
      <c r="J2439" s="234"/>
      <c r="K2439" s="234"/>
      <c r="L2439" s="234"/>
      <c r="M2439" s="190"/>
      <c r="N2439" s="264"/>
      <c r="O2439" s="214"/>
    </row>
    <row r="2440" s="161" customFormat="1" ht="24" customHeight="1" spans="1:16">
      <c r="A2440" s="208">
        <v>3102060010000</v>
      </c>
      <c r="B2440" s="193" t="s">
        <v>4736</v>
      </c>
      <c r="C2440" s="193">
        <v>310206001</v>
      </c>
      <c r="D2440" s="194" t="s">
        <v>4736</v>
      </c>
      <c r="E2440" s="195" t="s">
        <v>4737</v>
      </c>
      <c r="F2440" s="193"/>
      <c r="G2440" s="193" t="s">
        <v>4660</v>
      </c>
      <c r="H2440" s="193"/>
      <c r="I2440" s="193"/>
      <c r="J2440" s="193"/>
      <c r="K2440" s="193"/>
      <c r="L2440" s="193"/>
      <c r="M2440" s="195"/>
      <c r="N2440" s="216" t="s">
        <v>35</v>
      </c>
      <c r="O2440" s="214"/>
      <c r="P2440" s="161" t="str">
        <f>VLOOKUP(C2440,'[2]1.10正式版 (更新至2024年1月)'!$C:$P,14,FALSE)</f>
        <v>003102060010000-310206001</v>
      </c>
    </row>
    <row r="2441" s="161" customFormat="1" ht="38" customHeight="1" spans="1:16">
      <c r="A2441" s="208">
        <v>3102060020000</v>
      </c>
      <c r="B2441" s="193" t="s">
        <v>4738</v>
      </c>
      <c r="C2441" s="193">
        <v>310206002</v>
      </c>
      <c r="D2441" s="194" t="s">
        <v>4738</v>
      </c>
      <c r="E2441" s="195" t="s">
        <v>4739</v>
      </c>
      <c r="F2441" s="193"/>
      <c r="G2441" s="193" t="s">
        <v>4660</v>
      </c>
      <c r="H2441" s="193"/>
      <c r="I2441" s="193"/>
      <c r="J2441" s="193"/>
      <c r="K2441" s="193"/>
      <c r="L2441" s="193"/>
      <c r="M2441" s="195"/>
      <c r="N2441" s="216" t="s">
        <v>35</v>
      </c>
      <c r="O2441" s="214"/>
      <c r="P2441" s="161" t="str">
        <f>VLOOKUP(C2441,'[2]1.10正式版 (更新至2024年1月)'!$C:$P,14,FALSE)</f>
        <v>003102060020000-310206002</v>
      </c>
    </row>
    <row r="2442" s="161" customFormat="1" ht="30" customHeight="1" spans="1:16">
      <c r="A2442" s="208">
        <v>3102060020100</v>
      </c>
      <c r="B2442" s="193" t="s">
        <v>4740</v>
      </c>
      <c r="C2442" s="193" t="s">
        <v>4741</v>
      </c>
      <c r="D2442" s="194" t="s">
        <v>4740</v>
      </c>
      <c r="E2442" s="195"/>
      <c r="F2442" s="193"/>
      <c r="G2442" s="193" t="s">
        <v>4660</v>
      </c>
      <c r="H2442" s="193"/>
      <c r="I2442" s="193"/>
      <c r="J2442" s="193"/>
      <c r="K2442" s="193"/>
      <c r="L2442" s="193"/>
      <c r="M2442" s="195"/>
      <c r="N2442" s="216" t="s">
        <v>35</v>
      </c>
      <c r="O2442" s="214"/>
      <c r="P2442" s="161" t="str">
        <f>VLOOKUP(C2442,'[2]1.10正式版 (更新至2024年1月)'!$C:$P,14,FALSE)</f>
        <v>003102060020100-310206002-1</v>
      </c>
    </row>
    <row r="2443" s="161" customFormat="1" ht="28" customHeight="1" spans="1:16">
      <c r="A2443" s="208">
        <v>3102060020200</v>
      </c>
      <c r="B2443" s="193" t="s">
        <v>4742</v>
      </c>
      <c r="C2443" s="193" t="s">
        <v>4743</v>
      </c>
      <c r="D2443" s="194" t="s">
        <v>4742</v>
      </c>
      <c r="E2443" s="195"/>
      <c r="F2443" s="193"/>
      <c r="G2443" s="193" t="s">
        <v>4660</v>
      </c>
      <c r="H2443" s="193"/>
      <c r="I2443" s="193"/>
      <c r="J2443" s="193"/>
      <c r="K2443" s="193"/>
      <c r="L2443" s="193"/>
      <c r="M2443" s="195"/>
      <c r="N2443" s="216" t="s">
        <v>35</v>
      </c>
      <c r="O2443" s="214"/>
      <c r="P2443" s="161" t="str">
        <f>VLOOKUP(C2443,'[2]1.10正式版 (更新至2024年1月)'!$C:$P,14,FALSE)</f>
        <v>003102060020200-310206002-2</v>
      </c>
    </row>
    <row r="2444" s="161" customFormat="1" ht="24" customHeight="1" spans="1:16">
      <c r="A2444" s="208">
        <v>3102060030000</v>
      </c>
      <c r="B2444" s="193" t="s">
        <v>4744</v>
      </c>
      <c r="C2444" s="193">
        <v>310206003</v>
      </c>
      <c r="D2444" s="194" t="s">
        <v>4744</v>
      </c>
      <c r="E2444" s="195" t="s">
        <v>4745</v>
      </c>
      <c r="F2444" s="193"/>
      <c r="G2444" s="193" t="s">
        <v>4660</v>
      </c>
      <c r="H2444" s="193"/>
      <c r="I2444" s="193"/>
      <c r="J2444" s="193"/>
      <c r="K2444" s="193"/>
      <c r="L2444" s="193"/>
      <c r="M2444" s="195"/>
      <c r="N2444" s="216" t="s">
        <v>35</v>
      </c>
      <c r="O2444" s="214"/>
      <c r="P2444" s="161" t="str">
        <f>VLOOKUP(C2444,'[2]1.10正式版 (更新至2024年1月)'!$C:$P,14,FALSE)</f>
        <v>003102060030000-310206003</v>
      </c>
    </row>
    <row r="2445" s="161" customFormat="1" ht="34" customHeight="1" spans="1:16">
      <c r="A2445" s="208">
        <v>3102060040000</v>
      </c>
      <c r="B2445" s="193" t="s">
        <v>4746</v>
      </c>
      <c r="C2445" s="193">
        <v>310206004</v>
      </c>
      <c r="D2445" s="194" t="s">
        <v>4746</v>
      </c>
      <c r="E2445" s="195" t="s">
        <v>4747</v>
      </c>
      <c r="F2445" s="193"/>
      <c r="G2445" s="193" t="s">
        <v>4660</v>
      </c>
      <c r="H2445" s="193"/>
      <c r="I2445" s="193"/>
      <c r="J2445" s="193"/>
      <c r="K2445" s="193"/>
      <c r="L2445" s="193"/>
      <c r="M2445" s="195"/>
      <c r="N2445" s="216" t="s">
        <v>35</v>
      </c>
      <c r="O2445" s="214"/>
      <c r="P2445" s="161" t="str">
        <f>VLOOKUP(C2445,'[2]1.10正式版 (更新至2024年1月)'!$C:$P,14,FALSE)</f>
        <v>003102060040000-310206004</v>
      </c>
    </row>
    <row r="2446" s="161" customFormat="1" ht="24" customHeight="1" spans="1:16">
      <c r="A2446" s="208">
        <v>3102060040100</v>
      </c>
      <c r="B2446" s="193" t="s">
        <v>4748</v>
      </c>
      <c r="C2446" s="193" t="s">
        <v>4749</v>
      </c>
      <c r="D2446" s="194" t="s">
        <v>4748</v>
      </c>
      <c r="E2446" s="195"/>
      <c r="F2446" s="193"/>
      <c r="G2446" s="193" t="s">
        <v>4660</v>
      </c>
      <c r="H2446" s="193"/>
      <c r="I2446" s="193"/>
      <c r="J2446" s="193"/>
      <c r="K2446" s="193"/>
      <c r="L2446" s="193"/>
      <c r="M2446" s="195"/>
      <c r="N2446" s="216" t="s">
        <v>35</v>
      </c>
      <c r="O2446" s="214"/>
      <c r="P2446" s="161" t="str">
        <f>VLOOKUP(C2446,'[2]1.10正式版 (更新至2024年1月)'!$C:$P,14,FALSE)</f>
        <v>003102060040100-310206004-1</v>
      </c>
    </row>
    <row r="2447" s="161" customFormat="1" ht="24" customHeight="1" spans="1:16">
      <c r="A2447" s="208">
        <v>3102060040200</v>
      </c>
      <c r="B2447" s="193" t="s">
        <v>4750</v>
      </c>
      <c r="C2447" s="193" t="s">
        <v>4751</v>
      </c>
      <c r="D2447" s="194" t="s">
        <v>4750</v>
      </c>
      <c r="E2447" s="195"/>
      <c r="F2447" s="193"/>
      <c r="G2447" s="193" t="s">
        <v>4660</v>
      </c>
      <c r="H2447" s="193"/>
      <c r="I2447" s="193"/>
      <c r="J2447" s="193"/>
      <c r="K2447" s="193"/>
      <c r="L2447" s="193"/>
      <c r="M2447" s="195"/>
      <c r="N2447" s="216" t="s">
        <v>35</v>
      </c>
      <c r="O2447" s="214"/>
      <c r="P2447" s="161" t="str">
        <f>VLOOKUP(C2447,'[2]1.10正式版 (更新至2024年1月)'!$C:$P,14,FALSE)</f>
        <v>003102060040200-310206004-2</v>
      </c>
    </row>
    <row r="2448" s="161" customFormat="1" ht="24" customHeight="1" spans="1:16">
      <c r="A2448" s="208">
        <v>3102060050000</v>
      </c>
      <c r="B2448" s="193" t="s">
        <v>4752</v>
      </c>
      <c r="C2448" s="193">
        <v>310206005</v>
      </c>
      <c r="D2448" s="194" t="s">
        <v>4752</v>
      </c>
      <c r="E2448" s="195" t="s">
        <v>4753</v>
      </c>
      <c r="F2448" s="193"/>
      <c r="G2448" s="193" t="s">
        <v>4660</v>
      </c>
      <c r="H2448" s="193"/>
      <c r="I2448" s="193"/>
      <c r="J2448" s="193"/>
      <c r="K2448" s="193"/>
      <c r="L2448" s="193"/>
      <c r="M2448" s="195"/>
      <c r="N2448" s="216" t="s">
        <v>35</v>
      </c>
      <c r="O2448" s="214"/>
      <c r="P2448" s="161" t="str">
        <f>VLOOKUP(C2448,'[2]1.10正式版 (更新至2024年1月)'!$C:$P,14,FALSE)</f>
        <v>003102060050000-310206005</v>
      </c>
    </row>
    <row r="2449" s="161" customFormat="1" ht="24" customHeight="1" spans="1:16">
      <c r="A2449" s="208">
        <v>3102060050100</v>
      </c>
      <c r="B2449" s="193" t="s">
        <v>4754</v>
      </c>
      <c r="C2449" s="193" t="s">
        <v>4755</v>
      </c>
      <c r="D2449" s="194" t="s">
        <v>4754</v>
      </c>
      <c r="E2449" s="195"/>
      <c r="F2449" s="193"/>
      <c r="G2449" s="193" t="s">
        <v>4660</v>
      </c>
      <c r="H2449" s="193"/>
      <c r="I2449" s="193"/>
      <c r="J2449" s="193"/>
      <c r="K2449" s="193"/>
      <c r="L2449" s="193"/>
      <c r="M2449" s="195"/>
      <c r="N2449" s="216" t="s">
        <v>35</v>
      </c>
      <c r="O2449" s="214"/>
      <c r="P2449" s="161" t="str">
        <f>VLOOKUP(C2449,'[2]1.10正式版 (更新至2024年1月)'!$C:$P,14,FALSE)</f>
        <v>003102060050100-310206005-1</v>
      </c>
    </row>
    <row r="2450" s="161" customFormat="1" ht="24" customHeight="1" spans="1:16">
      <c r="A2450" s="208">
        <v>3102060060000</v>
      </c>
      <c r="B2450" s="193" t="s">
        <v>4756</v>
      </c>
      <c r="C2450" s="193">
        <v>310206006</v>
      </c>
      <c r="D2450" s="194" t="s">
        <v>4756</v>
      </c>
      <c r="E2450" s="195" t="s">
        <v>4757</v>
      </c>
      <c r="F2450" s="193"/>
      <c r="G2450" s="193" t="s">
        <v>4660</v>
      </c>
      <c r="H2450" s="193"/>
      <c r="I2450" s="193"/>
      <c r="J2450" s="193"/>
      <c r="K2450" s="193"/>
      <c r="L2450" s="193"/>
      <c r="M2450" s="195"/>
      <c r="N2450" s="216" t="s">
        <v>35</v>
      </c>
      <c r="O2450" s="214"/>
      <c r="P2450" s="161" t="str">
        <f>VLOOKUP(C2450,'[2]1.10正式版 (更新至2024年1月)'!$C:$P,14,FALSE)</f>
        <v>003102060060000-310206006</v>
      </c>
    </row>
    <row r="2451" s="161" customFormat="1" ht="24" customHeight="1" spans="1:16">
      <c r="A2451" s="208">
        <v>3102060070000</v>
      </c>
      <c r="B2451" s="193" t="s">
        <v>4758</v>
      </c>
      <c r="C2451" s="193">
        <v>310206007</v>
      </c>
      <c r="D2451" s="194" t="s">
        <v>4758</v>
      </c>
      <c r="E2451" s="195" t="s">
        <v>4759</v>
      </c>
      <c r="F2451" s="193"/>
      <c r="G2451" s="193" t="s">
        <v>4660</v>
      </c>
      <c r="H2451" s="193"/>
      <c r="I2451" s="193"/>
      <c r="J2451" s="193"/>
      <c r="K2451" s="193"/>
      <c r="L2451" s="193"/>
      <c r="M2451" s="195"/>
      <c r="N2451" s="216" t="s">
        <v>35</v>
      </c>
      <c r="O2451" s="214"/>
      <c r="P2451" s="161" t="str">
        <f>VLOOKUP(C2451,'[2]1.10正式版 (更新至2024年1月)'!$C:$P,14,FALSE)</f>
        <v>003102060070000-310206007</v>
      </c>
    </row>
    <row r="2452" s="161" customFormat="1" ht="24" customHeight="1" spans="1:16">
      <c r="A2452" s="208">
        <v>3102060070100</v>
      </c>
      <c r="B2452" s="193" t="s">
        <v>4760</v>
      </c>
      <c r="C2452" s="193" t="s">
        <v>4761</v>
      </c>
      <c r="D2452" s="194" t="s">
        <v>4760</v>
      </c>
      <c r="E2452" s="195"/>
      <c r="F2452" s="193"/>
      <c r="G2452" s="193" t="s">
        <v>4660</v>
      </c>
      <c r="H2452" s="193"/>
      <c r="I2452" s="193"/>
      <c r="J2452" s="193"/>
      <c r="K2452" s="193"/>
      <c r="L2452" s="193"/>
      <c r="M2452" s="195"/>
      <c r="N2452" s="216" t="s">
        <v>35</v>
      </c>
      <c r="O2452" s="214"/>
      <c r="P2452" s="161" t="str">
        <f>VLOOKUP(C2452,'[2]1.10正式版 (更新至2024年1月)'!$C:$P,14,FALSE)</f>
        <v>003102060070100-310206007-1</v>
      </c>
    </row>
    <row r="2453" s="161" customFormat="1" ht="24" customHeight="1" spans="1:16">
      <c r="A2453" s="208">
        <v>3102060080000</v>
      </c>
      <c r="B2453" s="193" t="s">
        <v>4762</v>
      </c>
      <c r="C2453" s="193">
        <v>310206008</v>
      </c>
      <c r="D2453" s="194" t="s">
        <v>4762</v>
      </c>
      <c r="E2453" s="195" t="s">
        <v>4763</v>
      </c>
      <c r="F2453" s="193"/>
      <c r="G2453" s="193" t="s">
        <v>4660</v>
      </c>
      <c r="H2453" s="193"/>
      <c r="I2453" s="193"/>
      <c r="J2453" s="193"/>
      <c r="K2453" s="193"/>
      <c r="L2453" s="193"/>
      <c r="M2453" s="195"/>
      <c r="N2453" s="216" t="s">
        <v>35</v>
      </c>
      <c r="O2453" s="214"/>
      <c r="P2453" s="161" t="str">
        <f>VLOOKUP(C2453,'[2]1.10正式版 (更新至2024年1月)'!$C:$P,14,FALSE)</f>
        <v>003102060080000-310206008</v>
      </c>
    </row>
    <row r="2454" s="161" customFormat="1" ht="24" customHeight="1" spans="1:16">
      <c r="A2454" s="208">
        <v>3102060090000</v>
      </c>
      <c r="B2454" s="193" t="s">
        <v>4764</v>
      </c>
      <c r="C2454" s="193">
        <v>310206009</v>
      </c>
      <c r="D2454" s="194" t="s">
        <v>4764</v>
      </c>
      <c r="E2454" s="195" t="s">
        <v>4765</v>
      </c>
      <c r="F2454" s="193"/>
      <c r="G2454" s="193" t="s">
        <v>4660</v>
      </c>
      <c r="H2454" s="193">
        <v>14.4</v>
      </c>
      <c r="I2454" s="193">
        <v>14</v>
      </c>
      <c r="J2454" s="193">
        <v>12</v>
      </c>
      <c r="K2454" s="193">
        <v>10</v>
      </c>
      <c r="L2454" s="193">
        <v>8.5</v>
      </c>
      <c r="M2454" s="195"/>
      <c r="N2454" s="216" t="s">
        <v>35</v>
      </c>
      <c r="O2454" s="214"/>
      <c r="P2454" s="161" t="str">
        <f>VLOOKUP(C2454,'[2]1.10正式版 (更新至2024年1月)'!$C:$P,14,FALSE)</f>
        <v>003102060090000-310206009</v>
      </c>
    </row>
    <row r="2455" s="161" customFormat="1" ht="24" customHeight="1" spans="1:16">
      <c r="A2455" s="208">
        <v>3102060100000</v>
      </c>
      <c r="B2455" s="193" t="s">
        <v>4766</v>
      </c>
      <c r="C2455" s="193">
        <v>310206010</v>
      </c>
      <c r="D2455" s="194" t="s">
        <v>4766</v>
      </c>
      <c r="E2455" s="195" t="s">
        <v>4767</v>
      </c>
      <c r="F2455" s="193"/>
      <c r="G2455" s="193" t="s">
        <v>4660</v>
      </c>
      <c r="H2455" s="193"/>
      <c r="I2455" s="193"/>
      <c r="J2455" s="193"/>
      <c r="K2455" s="193"/>
      <c r="L2455" s="193"/>
      <c r="M2455" s="195"/>
      <c r="N2455" s="216" t="s">
        <v>35</v>
      </c>
      <c r="O2455" s="214"/>
      <c r="P2455" s="161" t="str">
        <f>VLOOKUP(C2455,'[2]1.10正式版 (更新至2024年1月)'!$C:$P,14,FALSE)</f>
        <v>003102060100000-310206010</v>
      </c>
    </row>
    <row r="2456" s="161" customFormat="1" ht="24" customHeight="1" spans="1:16">
      <c r="A2456" s="208">
        <v>3102060110000</v>
      </c>
      <c r="B2456" s="193" t="s">
        <v>4768</v>
      </c>
      <c r="C2456" s="193">
        <v>310206011</v>
      </c>
      <c r="D2456" s="194" t="s">
        <v>4768</v>
      </c>
      <c r="E2456" s="195" t="s">
        <v>4765</v>
      </c>
      <c r="F2456" s="193"/>
      <c r="G2456" s="193" t="s">
        <v>4660</v>
      </c>
      <c r="H2456" s="193"/>
      <c r="I2456" s="193"/>
      <c r="J2456" s="193"/>
      <c r="K2456" s="193"/>
      <c r="L2456" s="193"/>
      <c r="M2456" s="195"/>
      <c r="N2456" s="216" t="s">
        <v>35</v>
      </c>
      <c r="O2456" s="214"/>
      <c r="P2456" s="161" t="str">
        <f>VLOOKUP(C2456,'[2]1.10正式版 (更新至2024年1月)'!$C:$P,14,FALSE)</f>
        <v>003102060110000-310206011</v>
      </c>
    </row>
    <row r="2457" s="161" customFormat="1" ht="24" customHeight="1" spans="1:16">
      <c r="A2457" s="208">
        <v>3102060120000</v>
      </c>
      <c r="B2457" s="193" t="s">
        <v>4769</v>
      </c>
      <c r="C2457" s="193">
        <v>310206012</v>
      </c>
      <c r="D2457" s="194" t="s">
        <v>4769</v>
      </c>
      <c r="E2457" s="195" t="s">
        <v>4770</v>
      </c>
      <c r="F2457" s="193"/>
      <c r="G2457" s="193" t="s">
        <v>4660</v>
      </c>
      <c r="H2457" s="193">
        <v>26.4</v>
      </c>
      <c r="I2457" s="193">
        <v>24</v>
      </c>
      <c r="J2457" s="193">
        <v>22</v>
      </c>
      <c r="K2457" s="193">
        <v>20</v>
      </c>
      <c r="L2457" s="193">
        <v>17</v>
      </c>
      <c r="M2457" s="195"/>
      <c r="N2457" s="216" t="s">
        <v>35</v>
      </c>
      <c r="O2457" s="214"/>
      <c r="P2457" s="161" t="str">
        <f>VLOOKUP(C2457,'[2]1.10正式版 (更新至2024年1月)'!$C:$P,14,FALSE)</f>
        <v>003102060120000-310206012</v>
      </c>
    </row>
    <row r="2458" s="161" customFormat="1" ht="19" customHeight="1" spans="1:15">
      <c r="A2458" s="222"/>
      <c r="B2458" s="187"/>
      <c r="C2458" s="207">
        <v>310207</v>
      </c>
      <c r="D2458" s="189" t="s">
        <v>4771</v>
      </c>
      <c r="E2458" s="190"/>
      <c r="F2458" s="187"/>
      <c r="G2458" s="187"/>
      <c r="H2458" s="234"/>
      <c r="I2458" s="234"/>
      <c r="J2458" s="234"/>
      <c r="K2458" s="234"/>
      <c r="L2458" s="234"/>
      <c r="M2458" s="190"/>
      <c r="N2458" s="264"/>
      <c r="O2458" s="214"/>
    </row>
    <row r="2459" s="161" customFormat="1" ht="24" customHeight="1" spans="1:16">
      <c r="A2459" s="208">
        <v>3102070010000</v>
      </c>
      <c r="B2459" s="193" t="s">
        <v>4772</v>
      </c>
      <c r="C2459" s="193">
        <v>310207001</v>
      </c>
      <c r="D2459" s="194" t="s">
        <v>4772</v>
      </c>
      <c r="E2459" s="195" t="s">
        <v>4773</v>
      </c>
      <c r="F2459" s="193"/>
      <c r="G2459" s="193" t="s">
        <v>4660</v>
      </c>
      <c r="H2459" s="193">
        <v>39</v>
      </c>
      <c r="I2459" s="193">
        <v>35</v>
      </c>
      <c r="J2459" s="193">
        <v>32</v>
      </c>
      <c r="K2459" s="193">
        <v>30</v>
      </c>
      <c r="L2459" s="193">
        <v>25.5</v>
      </c>
      <c r="M2459" s="195"/>
      <c r="N2459" s="216" t="s">
        <v>35</v>
      </c>
      <c r="O2459" s="214"/>
      <c r="P2459" s="161" t="str">
        <f>VLOOKUP(C2459,'[2]1.10正式版 (更新至2024年1月)'!$C:$P,14,FALSE)</f>
        <v>003102070010000-310207001</v>
      </c>
    </row>
    <row r="2460" s="161" customFormat="1" ht="24" customHeight="1" spans="1:16">
      <c r="A2460" s="208">
        <v>3102070020000</v>
      </c>
      <c r="B2460" s="193" t="s">
        <v>4774</v>
      </c>
      <c r="C2460" s="193">
        <v>310207002</v>
      </c>
      <c r="D2460" s="194" t="s">
        <v>4774</v>
      </c>
      <c r="E2460" s="195" t="s">
        <v>4775</v>
      </c>
      <c r="F2460" s="193"/>
      <c r="G2460" s="193" t="s">
        <v>4660</v>
      </c>
      <c r="H2460" s="193">
        <v>52</v>
      </c>
      <c r="I2460" s="193">
        <v>46</v>
      </c>
      <c r="J2460" s="193">
        <v>42</v>
      </c>
      <c r="K2460" s="193">
        <v>40</v>
      </c>
      <c r="L2460" s="193">
        <v>34</v>
      </c>
      <c r="M2460" s="195"/>
      <c r="N2460" s="216" t="s">
        <v>35</v>
      </c>
      <c r="O2460" s="214"/>
      <c r="P2460" s="161" t="str">
        <f>VLOOKUP(C2460,'[2]1.10正式版 (更新至2024年1月)'!$C:$P,14,FALSE)</f>
        <v>003102070020000-310207002</v>
      </c>
    </row>
    <row r="2461" s="161" customFormat="1" ht="24" customHeight="1" spans="1:16">
      <c r="A2461" s="208">
        <v>3102070020100</v>
      </c>
      <c r="B2461" s="193" t="s">
        <v>4776</v>
      </c>
      <c r="C2461" s="193" t="s">
        <v>4777</v>
      </c>
      <c r="D2461" s="194" t="s">
        <v>4776</v>
      </c>
      <c r="E2461" s="195"/>
      <c r="F2461" s="193"/>
      <c r="G2461" s="193" t="s">
        <v>4660</v>
      </c>
      <c r="H2461" s="193"/>
      <c r="I2461" s="193"/>
      <c r="J2461" s="193"/>
      <c r="K2461" s="193"/>
      <c r="L2461" s="193"/>
      <c r="M2461" s="195"/>
      <c r="N2461" s="216" t="s">
        <v>35</v>
      </c>
      <c r="O2461" s="214"/>
      <c r="P2461" s="161" t="str">
        <f>VLOOKUP(C2461,'[2]1.10正式版 (更新至2024年1月)'!$C:$P,14,FALSE)</f>
        <v>003102070020100-310207002-1</v>
      </c>
    </row>
    <row r="2462" s="161" customFormat="1" ht="24" customHeight="1" spans="1:16">
      <c r="A2462" s="208">
        <v>3102070030000</v>
      </c>
      <c r="B2462" s="193" t="s">
        <v>4778</v>
      </c>
      <c r="C2462" s="193">
        <v>310207003</v>
      </c>
      <c r="D2462" s="194" t="s">
        <v>4778</v>
      </c>
      <c r="E2462" s="195" t="s">
        <v>4779</v>
      </c>
      <c r="F2462" s="193"/>
      <c r="G2462" s="193" t="s">
        <v>4660</v>
      </c>
      <c r="H2462" s="193">
        <v>52</v>
      </c>
      <c r="I2462" s="193">
        <v>46</v>
      </c>
      <c r="J2462" s="193">
        <v>42</v>
      </c>
      <c r="K2462" s="193">
        <v>40</v>
      </c>
      <c r="L2462" s="193">
        <v>34</v>
      </c>
      <c r="M2462" s="195"/>
      <c r="N2462" s="216" t="s">
        <v>35</v>
      </c>
      <c r="O2462" s="214"/>
      <c r="P2462" s="161" t="str">
        <f>VLOOKUP(C2462,'[2]1.10正式版 (更新至2024年1月)'!$C:$P,14,FALSE)</f>
        <v>003102070030000-310207003</v>
      </c>
    </row>
    <row r="2463" s="161" customFormat="1" ht="24" customHeight="1" spans="1:16">
      <c r="A2463" s="208">
        <v>3102070040000</v>
      </c>
      <c r="B2463" s="193" t="s">
        <v>4780</v>
      </c>
      <c r="C2463" s="193">
        <v>310207004</v>
      </c>
      <c r="D2463" s="194" t="s">
        <v>4780</v>
      </c>
      <c r="E2463" s="195" t="s">
        <v>4781</v>
      </c>
      <c r="F2463" s="193"/>
      <c r="G2463" s="193" t="s">
        <v>4660</v>
      </c>
      <c r="H2463" s="193">
        <v>33</v>
      </c>
      <c r="I2463" s="193">
        <v>30</v>
      </c>
      <c r="J2463" s="193">
        <v>27</v>
      </c>
      <c r="K2463" s="193">
        <v>25</v>
      </c>
      <c r="L2463" s="193">
        <v>21.25</v>
      </c>
      <c r="M2463" s="195"/>
      <c r="N2463" s="216" t="s">
        <v>35</v>
      </c>
      <c r="O2463" s="214"/>
      <c r="P2463" s="161" t="str">
        <f>VLOOKUP(C2463,'[2]1.10正式版 (更新至2024年1月)'!$C:$P,14,FALSE)</f>
        <v>003102070040000-310207004</v>
      </c>
    </row>
    <row r="2464" s="161" customFormat="1" ht="24" customHeight="1" spans="1:16">
      <c r="A2464" s="208">
        <v>3102070050000</v>
      </c>
      <c r="B2464" s="193" t="s">
        <v>4782</v>
      </c>
      <c r="C2464" s="193">
        <v>310207005</v>
      </c>
      <c r="D2464" s="194" t="s">
        <v>4782</v>
      </c>
      <c r="E2464" s="195" t="s">
        <v>4783</v>
      </c>
      <c r="F2464" s="193"/>
      <c r="G2464" s="193" t="s">
        <v>4660</v>
      </c>
      <c r="H2464" s="193">
        <v>33</v>
      </c>
      <c r="I2464" s="193">
        <v>30</v>
      </c>
      <c r="J2464" s="193">
        <v>27</v>
      </c>
      <c r="K2464" s="193">
        <v>25</v>
      </c>
      <c r="L2464" s="193">
        <v>21.25</v>
      </c>
      <c r="M2464" s="195"/>
      <c r="N2464" s="216" t="s">
        <v>35</v>
      </c>
      <c r="O2464" s="214"/>
      <c r="P2464" s="161" t="str">
        <f>VLOOKUP(C2464,'[2]1.10正式版 (更新至2024年1月)'!$C:$P,14,FALSE)</f>
        <v>003102070050000-310207005</v>
      </c>
    </row>
    <row r="2465" s="161" customFormat="1" ht="24" customHeight="1" spans="1:16">
      <c r="A2465" s="208">
        <v>3102070060000</v>
      </c>
      <c r="B2465" s="193" t="s">
        <v>4784</v>
      </c>
      <c r="C2465" s="193">
        <v>310207006</v>
      </c>
      <c r="D2465" s="194" t="s">
        <v>4784</v>
      </c>
      <c r="E2465" s="195" t="s">
        <v>4783</v>
      </c>
      <c r="F2465" s="193"/>
      <c r="G2465" s="193" t="s">
        <v>4660</v>
      </c>
      <c r="H2465" s="193">
        <v>26</v>
      </c>
      <c r="I2465" s="193">
        <v>23</v>
      </c>
      <c r="J2465" s="193">
        <v>21</v>
      </c>
      <c r="K2465" s="193">
        <v>20</v>
      </c>
      <c r="L2465" s="193">
        <v>17</v>
      </c>
      <c r="M2465" s="195"/>
      <c r="N2465" s="216" t="s">
        <v>35</v>
      </c>
      <c r="O2465" s="214"/>
      <c r="P2465" s="161" t="str">
        <f>VLOOKUP(C2465,'[2]1.10正式版 (更新至2024年1月)'!$C:$P,14,FALSE)</f>
        <v>003102070060000-310207006</v>
      </c>
    </row>
    <row r="2466" s="161" customFormat="1" ht="20" customHeight="1" spans="1:15">
      <c r="A2466" s="222"/>
      <c r="B2466" s="187"/>
      <c r="C2466" s="207">
        <v>310208</v>
      </c>
      <c r="D2466" s="189" t="s">
        <v>4785</v>
      </c>
      <c r="E2466" s="190"/>
      <c r="F2466" s="187"/>
      <c r="G2466" s="187"/>
      <c r="H2466" s="234"/>
      <c r="I2466" s="234"/>
      <c r="J2466" s="234"/>
      <c r="K2466" s="234"/>
      <c r="L2466" s="234"/>
      <c r="M2466" s="190"/>
      <c r="N2466" s="264"/>
      <c r="O2466" s="214"/>
    </row>
    <row r="2467" s="161" customFormat="1" ht="24" customHeight="1" spans="1:22">
      <c r="A2467" s="208">
        <v>3102080010000</v>
      </c>
      <c r="B2467" s="193" t="s">
        <v>4786</v>
      </c>
      <c r="C2467" s="193">
        <v>310208001</v>
      </c>
      <c r="D2467" s="194" t="s">
        <v>4786</v>
      </c>
      <c r="E2467" s="257" t="s">
        <v>4787</v>
      </c>
      <c r="F2467" s="193" t="s">
        <v>4788</v>
      </c>
      <c r="G2467" s="193" t="s">
        <v>342</v>
      </c>
      <c r="H2467" s="193">
        <v>2.5</v>
      </c>
      <c r="I2467" s="193">
        <v>2</v>
      </c>
      <c r="J2467" s="193">
        <v>2</v>
      </c>
      <c r="K2467" s="193">
        <v>2</v>
      </c>
      <c r="L2467" s="193">
        <v>1.7</v>
      </c>
      <c r="M2467" s="195"/>
      <c r="N2467" s="216" t="s">
        <v>113</v>
      </c>
      <c r="O2467" s="214"/>
      <c r="P2467" s="161" t="s">
        <v>4789</v>
      </c>
      <c r="V2467" s="163"/>
    </row>
    <row r="2468" s="161" customFormat="1" ht="24" customHeight="1" spans="1:23">
      <c r="A2468" s="208" t="s">
        <v>4790</v>
      </c>
      <c r="B2468" s="193" t="s">
        <v>4791</v>
      </c>
      <c r="C2468" s="193" t="s">
        <v>4792</v>
      </c>
      <c r="D2468" s="194" t="s">
        <v>4791</v>
      </c>
      <c r="E2468" s="195"/>
      <c r="F2468" s="193"/>
      <c r="G2468" s="193" t="s">
        <v>342</v>
      </c>
      <c r="H2468" s="199">
        <v>1.8</v>
      </c>
      <c r="I2468" s="192">
        <v>1.5</v>
      </c>
      <c r="J2468" s="192">
        <v>1.5</v>
      </c>
      <c r="K2468" s="192">
        <v>1.5</v>
      </c>
      <c r="L2468" s="192">
        <v>1.5</v>
      </c>
      <c r="M2468" s="193"/>
      <c r="N2468" s="233" t="s">
        <v>703</v>
      </c>
      <c r="O2468" s="226" t="s">
        <v>323</v>
      </c>
      <c r="P2468" s="161" t="s">
        <v>4793</v>
      </c>
      <c r="T2468" s="163"/>
      <c r="U2468" s="163"/>
      <c r="V2468" s="163"/>
      <c r="W2468" s="163"/>
    </row>
    <row r="2469" s="161" customFormat="1" ht="24" customHeight="1" spans="1:16">
      <c r="A2469" s="208">
        <v>3102080020000</v>
      </c>
      <c r="B2469" s="193" t="s">
        <v>4794</v>
      </c>
      <c r="C2469" s="193">
        <v>310208002</v>
      </c>
      <c r="D2469" s="194" t="s">
        <v>4794</v>
      </c>
      <c r="E2469" s="195" t="s">
        <v>4795</v>
      </c>
      <c r="F2469" s="193"/>
      <c r="G2469" s="193" t="s">
        <v>4660</v>
      </c>
      <c r="H2469" s="193">
        <v>26</v>
      </c>
      <c r="I2469" s="193">
        <v>23</v>
      </c>
      <c r="J2469" s="193">
        <v>21</v>
      </c>
      <c r="K2469" s="193">
        <v>20</v>
      </c>
      <c r="L2469" s="193">
        <v>17</v>
      </c>
      <c r="M2469" s="195"/>
      <c r="N2469" s="216" t="s">
        <v>35</v>
      </c>
      <c r="O2469" s="214"/>
      <c r="P2469" s="161" t="str">
        <f>VLOOKUP(C2469,'[2]1.10正式版 (更新至2024年1月)'!$C:$P,14,FALSE)</f>
        <v>003102080020000-310208002</v>
      </c>
    </row>
    <row r="2470" s="161" customFormat="1" ht="19" customHeight="1" spans="1:15">
      <c r="A2470" s="222"/>
      <c r="B2470" s="187"/>
      <c r="C2470" s="207">
        <v>3103</v>
      </c>
      <c r="D2470" s="189" t="s">
        <v>4796</v>
      </c>
      <c r="E2470" s="190"/>
      <c r="F2470" s="187"/>
      <c r="G2470" s="187"/>
      <c r="H2470" s="234"/>
      <c r="I2470" s="234"/>
      <c r="J2470" s="234"/>
      <c r="K2470" s="234"/>
      <c r="L2470" s="234"/>
      <c r="M2470" s="190"/>
      <c r="N2470" s="264"/>
      <c r="O2470" s="214"/>
    </row>
    <row r="2471" s="161" customFormat="1" ht="30" customHeight="1" spans="1:16">
      <c r="A2471" s="208">
        <v>3103000010000</v>
      </c>
      <c r="B2471" s="193" t="s">
        <v>4797</v>
      </c>
      <c r="C2471" s="193">
        <v>310300001</v>
      </c>
      <c r="D2471" s="194" t="s">
        <v>4797</v>
      </c>
      <c r="E2471" s="195" t="s">
        <v>4798</v>
      </c>
      <c r="F2471" s="193"/>
      <c r="G2471" s="193" t="s">
        <v>26</v>
      </c>
      <c r="H2471" s="193">
        <v>2.52</v>
      </c>
      <c r="I2471" s="193">
        <v>2.5</v>
      </c>
      <c r="J2471" s="193">
        <v>2.1</v>
      </c>
      <c r="K2471" s="193">
        <v>1.8</v>
      </c>
      <c r="L2471" s="193">
        <v>1.53</v>
      </c>
      <c r="M2471" s="195"/>
      <c r="N2471" s="216" t="s">
        <v>35</v>
      </c>
      <c r="O2471" s="214"/>
      <c r="P2471" s="161" t="str">
        <f>VLOOKUP(C2471,'[2]1.10正式版 (更新至2024年1月)'!$C:$P,14,FALSE)</f>
        <v>003103000010000-310300001</v>
      </c>
    </row>
    <row r="2472" s="161" customFormat="1" ht="37" customHeight="1" spans="1:16">
      <c r="A2472" s="208">
        <v>3103000020000</v>
      </c>
      <c r="B2472" s="193" t="s">
        <v>4799</v>
      </c>
      <c r="C2472" s="193">
        <v>310300002</v>
      </c>
      <c r="D2472" s="194" t="s">
        <v>4799</v>
      </c>
      <c r="E2472" s="195" t="s">
        <v>4800</v>
      </c>
      <c r="F2472" s="193"/>
      <c r="G2472" s="193" t="s">
        <v>1694</v>
      </c>
      <c r="H2472" s="193">
        <v>3</v>
      </c>
      <c r="I2472" s="193">
        <v>3</v>
      </c>
      <c r="J2472" s="193">
        <v>2.5</v>
      </c>
      <c r="K2472" s="193">
        <v>2</v>
      </c>
      <c r="L2472" s="193">
        <v>1.7</v>
      </c>
      <c r="M2472" s="195" t="s">
        <v>4801</v>
      </c>
      <c r="N2472" s="216" t="s">
        <v>35</v>
      </c>
      <c r="O2472" s="214"/>
      <c r="P2472" s="161" t="str">
        <f>VLOOKUP(C2472,'[2]1.10正式版 (更新至2024年1月)'!$C:$P,14,FALSE)</f>
        <v>003103000020000-310300002</v>
      </c>
    </row>
    <row r="2473" s="161" customFormat="1" ht="24" customHeight="1" spans="1:16">
      <c r="A2473" s="208">
        <v>3103000020001</v>
      </c>
      <c r="B2473" s="193" t="s">
        <v>4802</v>
      </c>
      <c r="C2473" s="193" t="s">
        <v>4803</v>
      </c>
      <c r="D2473" s="194" t="s">
        <v>4802</v>
      </c>
      <c r="E2473" s="195"/>
      <c r="F2473" s="193"/>
      <c r="G2473" s="193" t="s">
        <v>1694</v>
      </c>
      <c r="H2473" s="193">
        <v>1</v>
      </c>
      <c r="I2473" s="193">
        <v>1</v>
      </c>
      <c r="J2473" s="193">
        <v>1</v>
      </c>
      <c r="K2473" s="193">
        <v>1</v>
      </c>
      <c r="L2473" s="193">
        <v>1</v>
      </c>
      <c r="M2473" s="195"/>
      <c r="N2473" s="216" t="s">
        <v>35</v>
      </c>
      <c r="O2473" s="214"/>
      <c r="P2473" s="161" t="str">
        <f>VLOOKUP(C2473,'[2]1.10正式版 (更新至2024年1月)'!$C:$P,14,FALSE)</f>
        <v>003103000020001-310300002-1</v>
      </c>
    </row>
    <row r="2474" s="161" customFormat="1" ht="24" customHeight="1" spans="1:16">
      <c r="A2474" s="208">
        <v>3103000020100</v>
      </c>
      <c r="B2474" s="193" t="s">
        <v>4804</v>
      </c>
      <c r="C2474" s="193" t="s">
        <v>4805</v>
      </c>
      <c r="D2474" s="194" t="s">
        <v>4804</v>
      </c>
      <c r="E2474" s="195"/>
      <c r="F2474" s="193"/>
      <c r="G2474" s="193" t="s">
        <v>1694</v>
      </c>
      <c r="H2474" s="193">
        <v>1</v>
      </c>
      <c r="I2474" s="193">
        <v>1</v>
      </c>
      <c r="J2474" s="193">
        <v>1</v>
      </c>
      <c r="K2474" s="193">
        <v>1</v>
      </c>
      <c r="L2474" s="193">
        <v>1</v>
      </c>
      <c r="M2474" s="195"/>
      <c r="N2474" s="216" t="s">
        <v>35</v>
      </c>
      <c r="O2474" s="214"/>
      <c r="P2474" s="161" t="str">
        <f>VLOOKUP(C2474,'[2]1.10正式版 (更新至2024年1月)'!$C:$P,14,FALSE)</f>
        <v>003103000020100-310300002-2</v>
      </c>
    </row>
    <row r="2475" s="161" customFormat="1" ht="12.75" customHeight="1" spans="1:16">
      <c r="A2475" s="208">
        <v>3103000020200</v>
      </c>
      <c r="B2475" s="193" t="s">
        <v>4806</v>
      </c>
      <c r="C2475" s="193" t="s">
        <v>4807</v>
      </c>
      <c r="D2475" s="194" t="s">
        <v>4806</v>
      </c>
      <c r="E2475" s="195"/>
      <c r="F2475" s="193"/>
      <c r="G2475" s="193" t="s">
        <v>1694</v>
      </c>
      <c r="H2475" s="193">
        <v>1</v>
      </c>
      <c r="I2475" s="193">
        <v>1</v>
      </c>
      <c r="J2475" s="193">
        <v>1</v>
      </c>
      <c r="K2475" s="193">
        <v>1</v>
      </c>
      <c r="L2475" s="193">
        <v>1</v>
      </c>
      <c r="M2475" s="195"/>
      <c r="N2475" s="216" t="s">
        <v>35</v>
      </c>
      <c r="O2475" s="214"/>
      <c r="P2475" s="161" t="str">
        <f>VLOOKUP(C2475,'[2]1.10正式版 (更新至2024年1月)'!$C:$P,14,FALSE)</f>
        <v>003103000020200-310300002-3</v>
      </c>
    </row>
    <row r="2476" s="161" customFormat="1" ht="24" customHeight="1" spans="1:16">
      <c r="A2476" s="208">
        <v>3103000020300</v>
      </c>
      <c r="B2476" s="193" t="s">
        <v>4808</v>
      </c>
      <c r="C2476" s="193" t="s">
        <v>4809</v>
      </c>
      <c r="D2476" s="194" t="s">
        <v>4808</v>
      </c>
      <c r="E2476" s="195"/>
      <c r="F2476" s="193"/>
      <c r="G2476" s="193" t="s">
        <v>1694</v>
      </c>
      <c r="H2476" s="193">
        <v>1</v>
      </c>
      <c r="I2476" s="193">
        <v>1</v>
      </c>
      <c r="J2476" s="193">
        <v>1</v>
      </c>
      <c r="K2476" s="193">
        <v>1</v>
      </c>
      <c r="L2476" s="193">
        <v>1</v>
      </c>
      <c r="M2476" s="195"/>
      <c r="N2476" s="216" t="s">
        <v>35</v>
      </c>
      <c r="O2476" s="214"/>
      <c r="P2476" s="161" t="str">
        <f>VLOOKUP(C2476,'[2]1.10正式版 (更新至2024年1月)'!$C:$P,14,FALSE)</f>
        <v>003103000020300-310300002-4</v>
      </c>
    </row>
    <row r="2477" s="161" customFormat="1" ht="24" customHeight="1" spans="1:16">
      <c r="A2477" s="208">
        <v>3103000020400</v>
      </c>
      <c r="B2477" s="193" t="s">
        <v>4810</v>
      </c>
      <c r="C2477" s="193" t="s">
        <v>4811</v>
      </c>
      <c r="D2477" s="194" t="s">
        <v>4810</v>
      </c>
      <c r="E2477" s="195"/>
      <c r="F2477" s="193"/>
      <c r="G2477" s="193" t="s">
        <v>1694</v>
      </c>
      <c r="H2477" s="193">
        <v>1</v>
      </c>
      <c r="I2477" s="193">
        <v>1</v>
      </c>
      <c r="J2477" s="193">
        <v>1</v>
      </c>
      <c r="K2477" s="193">
        <v>1</v>
      </c>
      <c r="L2477" s="193">
        <v>1</v>
      </c>
      <c r="M2477" s="195"/>
      <c r="N2477" s="216" t="s">
        <v>35</v>
      </c>
      <c r="O2477" s="214"/>
      <c r="P2477" s="161" t="str">
        <f>VLOOKUP(C2477,'[2]1.10正式版 (更新至2024年1月)'!$C:$P,14,FALSE)</f>
        <v>003103000020400-310300002-5</v>
      </c>
    </row>
    <row r="2478" s="161" customFormat="1" ht="19" customHeight="1" spans="1:16">
      <c r="A2478" s="208">
        <v>3103000030000</v>
      </c>
      <c r="B2478" s="193" t="s">
        <v>4812</v>
      </c>
      <c r="C2478" s="193">
        <v>310300003</v>
      </c>
      <c r="D2478" s="194" t="s">
        <v>4812</v>
      </c>
      <c r="E2478" s="195"/>
      <c r="F2478" s="193"/>
      <c r="G2478" s="193" t="s">
        <v>26</v>
      </c>
      <c r="H2478" s="193">
        <v>7.2</v>
      </c>
      <c r="I2478" s="193">
        <v>7</v>
      </c>
      <c r="J2478" s="193">
        <v>6</v>
      </c>
      <c r="K2478" s="193">
        <v>5</v>
      </c>
      <c r="L2478" s="193">
        <v>4.25</v>
      </c>
      <c r="M2478" s="195"/>
      <c r="N2478" s="216" t="s">
        <v>35</v>
      </c>
      <c r="O2478" s="214"/>
      <c r="P2478" s="161" t="str">
        <f>VLOOKUP(C2478,'[2]1.10正式版 (更新至2024年1月)'!$C:$P,14,FALSE)</f>
        <v>003103000030000-310300003</v>
      </c>
    </row>
    <row r="2479" s="161" customFormat="1" ht="19" customHeight="1" spans="1:16">
      <c r="A2479" s="208">
        <v>3103000040000</v>
      </c>
      <c r="B2479" s="193" t="s">
        <v>4813</v>
      </c>
      <c r="C2479" s="193">
        <v>310300004</v>
      </c>
      <c r="D2479" s="194" t="s">
        <v>4813</v>
      </c>
      <c r="E2479" s="195"/>
      <c r="F2479" s="193"/>
      <c r="G2479" s="193" t="s">
        <v>26</v>
      </c>
      <c r="H2479" s="193">
        <v>15.6</v>
      </c>
      <c r="I2479" s="193">
        <v>14</v>
      </c>
      <c r="J2479" s="193">
        <v>13</v>
      </c>
      <c r="K2479" s="193">
        <v>12</v>
      </c>
      <c r="L2479" s="193">
        <v>10.2</v>
      </c>
      <c r="M2479" s="195"/>
      <c r="N2479" s="216" t="s">
        <v>35</v>
      </c>
      <c r="O2479" s="214"/>
      <c r="P2479" s="161" t="str">
        <f>VLOOKUP(C2479,'[2]1.10正式版 (更新至2024年1月)'!$C:$P,14,FALSE)</f>
        <v>003103000040000-310300004</v>
      </c>
    </row>
    <row r="2480" s="161" customFormat="1" ht="19" customHeight="1" spans="1:16">
      <c r="A2480" s="208">
        <v>3103000050000</v>
      </c>
      <c r="B2480" s="193" t="s">
        <v>4814</v>
      </c>
      <c r="C2480" s="193">
        <v>310300005</v>
      </c>
      <c r="D2480" s="194" t="s">
        <v>4814</v>
      </c>
      <c r="E2480" s="195"/>
      <c r="F2480" s="193"/>
      <c r="G2480" s="193" t="s">
        <v>4815</v>
      </c>
      <c r="H2480" s="193">
        <v>36</v>
      </c>
      <c r="I2480" s="193">
        <v>30</v>
      </c>
      <c r="J2480" s="193">
        <v>30</v>
      </c>
      <c r="K2480" s="193">
        <v>30</v>
      </c>
      <c r="L2480" s="193">
        <v>25.5</v>
      </c>
      <c r="M2480" s="195"/>
      <c r="N2480" s="216" t="s">
        <v>35</v>
      </c>
      <c r="O2480" s="214"/>
      <c r="P2480" s="161" t="str">
        <f>VLOOKUP(C2480,'[2]1.10正式版 (更新至2024年1月)'!$C:$P,14,FALSE)</f>
        <v>003103000050000-310300005</v>
      </c>
    </row>
    <row r="2481" s="161" customFormat="1" ht="19" customHeight="1" spans="1:16">
      <c r="A2481" s="208">
        <v>3103000050200</v>
      </c>
      <c r="B2481" s="193" t="s">
        <v>4816</v>
      </c>
      <c r="C2481" s="199" t="s">
        <v>4817</v>
      </c>
      <c r="D2481" s="194" t="s">
        <v>4818</v>
      </c>
      <c r="E2481" s="195"/>
      <c r="F2481" s="193"/>
      <c r="G2481" s="193" t="s">
        <v>4815</v>
      </c>
      <c r="H2481" s="193">
        <v>72</v>
      </c>
      <c r="I2481" s="193">
        <v>60</v>
      </c>
      <c r="J2481" s="193">
        <v>60</v>
      </c>
      <c r="K2481" s="193">
        <v>60</v>
      </c>
      <c r="L2481" s="193">
        <v>51</v>
      </c>
      <c r="M2481" s="195"/>
      <c r="N2481" s="216" t="s">
        <v>35</v>
      </c>
      <c r="O2481" s="214"/>
      <c r="P2481" s="161" t="str">
        <f>VLOOKUP(C2481,'[2]1.10正式版 (更新至2024年1月)'!$C:$P,14,FALSE)</f>
        <v>003103000050200-310300005-1</v>
      </c>
    </row>
    <row r="2482" s="161" customFormat="1" ht="19" customHeight="1" spans="1:16">
      <c r="A2482" s="208">
        <v>3103000050100</v>
      </c>
      <c r="B2482" s="193" t="s">
        <v>4819</v>
      </c>
      <c r="C2482" s="199" t="s">
        <v>4820</v>
      </c>
      <c r="D2482" s="194" t="s">
        <v>4821</v>
      </c>
      <c r="E2482" s="195"/>
      <c r="F2482" s="193"/>
      <c r="G2482" s="193" t="s">
        <v>4815</v>
      </c>
      <c r="H2482" s="193">
        <v>72</v>
      </c>
      <c r="I2482" s="193">
        <v>60</v>
      </c>
      <c r="J2482" s="193">
        <v>60</v>
      </c>
      <c r="K2482" s="193">
        <v>60</v>
      </c>
      <c r="L2482" s="193">
        <v>51</v>
      </c>
      <c r="M2482" s="195"/>
      <c r="N2482" s="216" t="s">
        <v>35</v>
      </c>
      <c r="O2482" s="214"/>
      <c r="P2482" s="161" t="str">
        <f>VLOOKUP(C2482,'[2]1.10正式版 (更新至2024年1月)'!$C:$P,14,FALSE)</f>
        <v>003103000050100-310300005-2</v>
      </c>
    </row>
    <row r="2483" s="161" customFormat="1" ht="24" customHeight="1" spans="1:16">
      <c r="A2483" s="208">
        <v>3103000060000</v>
      </c>
      <c r="B2483" s="193" t="s">
        <v>4822</v>
      </c>
      <c r="C2483" s="193">
        <v>310300006</v>
      </c>
      <c r="D2483" s="194" t="s">
        <v>4822</v>
      </c>
      <c r="E2483" s="195"/>
      <c r="F2483" s="193"/>
      <c r="G2483" s="193" t="s">
        <v>26</v>
      </c>
      <c r="H2483" s="193">
        <v>3</v>
      </c>
      <c r="I2483" s="193">
        <v>3</v>
      </c>
      <c r="J2483" s="193">
        <v>2.5</v>
      </c>
      <c r="K2483" s="193">
        <v>2</v>
      </c>
      <c r="L2483" s="193">
        <v>1.7</v>
      </c>
      <c r="M2483" s="195"/>
      <c r="N2483" s="216" t="s">
        <v>35</v>
      </c>
      <c r="O2483" s="214"/>
      <c r="P2483" s="161" t="str">
        <f>VLOOKUP(C2483,'[2]1.10正式版 (更新至2024年1月)'!$C:$P,14,FALSE)</f>
        <v>003103000060000-310300006</v>
      </c>
    </row>
    <row r="2484" s="161" customFormat="1" ht="19" customHeight="1" spans="1:16">
      <c r="A2484" s="208">
        <v>3103000070000</v>
      </c>
      <c r="B2484" s="193" t="s">
        <v>4823</v>
      </c>
      <c r="C2484" s="193">
        <v>310300007</v>
      </c>
      <c r="D2484" s="194" t="s">
        <v>4823</v>
      </c>
      <c r="E2484" s="195" t="s">
        <v>4824</v>
      </c>
      <c r="F2484" s="193"/>
      <c r="G2484" s="193" t="s">
        <v>1694</v>
      </c>
      <c r="H2484" s="193">
        <v>6.48</v>
      </c>
      <c r="I2484" s="193">
        <v>6</v>
      </c>
      <c r="J2484" s="193">
        <v>5.4</v>
      </c>
      <c r="K2484" s="193">
        <v>5</v>
      </c>
      <c r="L2484" s="193">
        <v>4.25</v>
      </c>
      <c r="M2484" s="195" t="s">
        <v>4825</v>
      </c>
      <c r="N2484" s="216" t="s">
        <v>28</v>
      </c>
      <c r="O2484" s="214"/>
      <c r="P2484" s="161" t="str">
        <f>VLOOKUP(C2484,'[2]1.10正式版 (更新至2024年1月)'!$C:$P,14,FALSE)</f>
        <v>003103000070000-310300007</v>
      </c>
    </row>
    <row r="2485" s="161" customFormat="1" ht="19" customHeight="1" spans="1:16">
      <c r="A2485" s="208">
        <v>3103000070001</v>
      </c>
      <c r="B2485" s="193" t="s">
        <v>4826</v>
      </c>
      <c r="C2485" s="193" t="s">
        <v>4827</v>
      </c>
      <c r="D2485" s="194" t="s">
        <v>4826</v>
      </c>
      <c r="E2485" s="195"/>
      <c r="F2485" s="193"/>
      <c r="G2485" s="193" t="s">
        <v>1694</v>
      </c>
      <c r="H2485" s="193">
        <v>2</v>
      </c>
      <c r="I2485" s="193">
        <v>2</v>
      </c>
      <c r="J2485" s="193">
        <v>2</v>
      </c>
      <c r="K2485" s="193">
        <v>2</v>
      </c>
      <c r="L2485" s="193">
        <v>2</v>
      </c>
      <c r="M2485" s="195"/>
      <c r="N2485" s="216" t="s">
        <v>28</v>
      </c>
      <c r="O2485" s="214"/>
      <c r="P2485" s="161" t="str">
        <f>VLOOKUP(C2485,'[2]1.10正式版 (更新至2024年1月)'!$C:$P,14,FALSE)</f>
        <v>003103000070001-310300007-1</v>
      </c>
    </row>
    <row r="2486" s="161" customFormat="1" ht="19" customHeight="1" spans="1:16">
      <c r="A2486" s="208">
        <v>3103000070100</v>
      </c>
      <c r="B2486" s="193" t="s">
        <v>4828</v>
      </c>
      <c r="C2486" s="193" t="s">
        <v>4829</v>
      </c>
      <c r="D2486" s="194" t="s">
        <v>4828</v>
      </c>
      <c r="E2486" s="195"/>
      <c r="F2486" s="193"/>
      <c r="G2486" s="193" t="s">
        <v>1694</v>
      </c>
      <c r="H2486" s="193">
        <v>2</v>
      </c>
      <c r="I2486" s="193">
        <v>2</v>
      </c>
      <c r="J2486" s="193">
        <v>2</v>
      </c>
      <c r="K2486" s="193">
        <v>2</v>
      </c>
      <c r="L2486" s="193">
        <v>2</v>
      </c>
      <c r="M2486" s="195"/>
      <c r="N2486" s="216" t="s">
        <v>28</v>
      </c>
      <c r="O2486" s="214"/>
      <c r="P2486" s="161" t="str">
        <f>VLOOKUP(C2486,'[2]1.10正式版 (更新至2024年1月)'!$C:$P,14,FALSE)</f>
        <v>003103000070100-310300007-2</v>
      </c>
    </row>
    <row r="2487" s="161" customFormat="1" ht="19" customHeight="1" spans="1:16">
      <c r="A2487" s="208">
        <v>3103000070200</v>
      </c>
      <c r="B2487" s="193" t="s">
        <v>4830</v>
      </c>
      <c r="C2487" s="193" t="s">
        <v>4831</v>
      </c>
      <c r="D2487" s="194" t="s">
        <v>4830</v>
      </c>
      <c r="E2487" s="195"/>
      <c r="F2487" s="193"/>
      <c r="G2487" s="193" t="s">
        <v>1694</v>
      </c>
      <c r="H2487" s="193">
        <v>2</v>
      </c>
      <c r="I2487" s="193">
        <v>2</v>
      </c>
      <c r="J2487" s="193">
        <v>2</v>
      </c>
      <c r="K2487" s="193">
        <v>2</v>
      </c>
      <c r="L2487" s="193">
        <v>2</v>
      </c>
      <c r="M2487" s="195"/>
      <c r="N2487" s="216" t="s">
        <v>28</v>
      </c>
      <c r="O2487" s="214"/>
      <c r="P2487" s="161" t="str">
        <f>VLOOKUP(C2487,'[2]1.10正式版 (更新至2024年1月)'!$C:$P,14,FALSE)</f>
        <v>003103000070200-310300007-3</v>
      </c>
    </row>
    <row r="2488" s="161" customFormat="1" ht="19" customHeight="1" spans="1:16">
      <c r="A2488" s="208">
        <v>3103000070300</v>
      </c>
      <c r="B2488" s="193" t="s">
        <v>4832</v>
      </c>
      <c r="C2488" s="193" t="s">
        <v>4833</v>
      </c>
      <c r="D2488" s="194" t="s">
        <v>4832</v>
      </c>
      <c r="E2488" s="195"/>
      <c r="F2488" s="193"/>
      <c r="G2488" s="193" t="s">
        <v>1694</v>
      </c>
      <c r="H2488" s="193">
        <v>2</v>
      </c>
      <c r="I2488" s="193">
        <v>2</v>
      </c>
      <c r="J2488" s="193">
        <v>2</v>
      </c>
      <c r="K2488" s="193">
        <v>2</v>
      </c>
      <c r="L2488" s="193">
        <v>2</v>
      </c>
      <c r="M2488" s="195"/>
      <c r="N2488" s="216" t="s">
        <v>28</v>
      </c>
      <c r="O2488" s="214"/>
      <c r="P2488" s="161" t="str">
        <f>VLOOKUP(C2488,'[2]1.10正式版 (更新至2024年1月)'!$C:$P,14,FALSE)</f>
        <v>003103000070300-310300007-4</v>
      </c>
    </row>
    <row r="2489" s="161" customFormat="1" ht="19" customHeight="1" spans="1:16">
      <c r="A2489" s="208">
        <v>3103000070400</v>
      </c>
      <c r="B2489" s="193" t="s">
        <v>4834</v>
      </c>
      <c r="C2489" s="193" t="s">
        <v>4835</v>
      </c>
      <c r="D2489" s="194" t="s">
        <v>4834</v>
      </c>
      <c r="E2489" s="195"/>
      <c r="F2489" s="193"/>
      <c r="G2489" s="193" t="s">
        <v>1694</v>
      </c>
      <c r="H2489" s="193">
        <v>2</v>
      </c>
      <c r="I2489" s="193">
        <v>2</v>
      </c>
      <c r="J2489" s="193">
        <v>2</v>
      </c>
      <c r="K2489" s="193">
        <v>2</v>
      </c>
      <c r="L2489" s="193">
        <v>2</v>
      </c>
      <c r="M2489" s="195"/>
      <c r="N2489" s="216" t="s">
        <v>28</v>
      </c>
      <c r="O2489" s="214"/>
      <c r="P2489" s="161" t="str">
        <f>VLOOKUP(C2489,'[2]1.10正式版 (更新至2024年1月)'!$C:$P,14,FALSE)</f>
        <v>003103000070400-310300007-5</v>
      </c>
    </row>
    <row r="2490" s="161" customFormat="1" ht="19" customHeight="1" spans="1:16">
      <c r="A2490" s="208">
        <v>3103000080000</v>
      </c>
      <c r="B2490" s="193" t="s">
        <v>4836</v>
      </c>
      <c r="C2490" s="193">
        <v>310300008</v>
      </c>
      <c r="D2490" s="194" t="s">
        <v>4836</v>
      </c>
      <c r="E2490" s="195"/>
      <c r="F2490" s="193"/>
      <c r="G2490" s="193" t="s">
        <v>26</v>
      </c>
      <c r="H2490" s="193">
        <v>5</v>
      </c>
      <c r="I2490" s="193">
        <v>5</v>
      </c>
      <c r="J2490" s="193">
        <v>4</v>
      </c>
      <c r="K2490" s="193">
        <v>3</v>
      </c>
      <c r="L2490" s="193">
        <v>2.55</v>
      </c>
      <c r="M2490" s="195"/>
      <c r="N2490" s="216" t="s">
        <v>28</v>
      </c>
      <c r="O2490" s="214"/>
      <c r="P2490" s="161" t="str">
        <f>VLOOKUP(C2490,'[2]1.10正式版 (更新至2024年1月)'!$C:$P,14,FALSE)</f>
        <v>003103000080000-310300008</v>
      </c>
    </row>
    <row r="2491" s="161" customFormat="1" ht="19" customHeight="1" spans="1:16">
      <c r="A2491" s="208">
        <v>3103000090000</v>
      </c>
      <c r="B2491" s="193" t="s">
        <v>4837</v>
      </c>
      <c r="C2491" s="193">
        <v>310300009</v>
      </c>
      <c r="D2491" s="194" t="s">
        <v>4837</v>
      </c>
      <c r="E2491" s="195" t="s">
        <v>4838</v>
      </c>
      <c r="F2491" s="193"/>
      <c r="G2491" s="193" t="s">
        <v>26</v>
      </c>
      <c r="H2491" s="193">
        <v>20.4</v>
      </c>
      <c r="I2491" s="193">
        <v>18</v>
      </c>
      <c r="J2491" s="193">
        <v>17</v>
      </c>
      <c r="K2491" s="193">
        <v>16</v>
      </c>
      <c r="L2491" s="193">
        <v>13.6</v>
      </c>
      <c r="M2491" s="195"/>
      <c r="N2491" s="216" t="s">
        <v>28</v>
      </c>
      <c r="O2491" s="214"/>
      <c r="P2491" s="161" t="str">
        <f>VLOOKUP(C2491,'[2]1.10正式版 (更新至2024年1月)'!$C:$P,14,FALSE)</f>
        <v>003103000090000-310300009</v>
      </c>
    </row>
    <row r="2492" s="161" customFormat="1" ht="19" customHeight="1" spans="1:16">
      <c r="A2492" s="208">
        <v>3103000100000</v>
      </c>
      <c r="B2492" s="193" t="s">
        <v>4839</v>
      </c>
      <c r="C2492" s="193">
        <v>310300010</v>
      </c>
      <c r="D2492" s="194" t="s">
        <v>4839</v>
      </c>
      <c r="E2492" s="195"/>
      <c r="F2492" s="193"/>
      <c r="G2492" s="193" t="s">
        <v>26</v>
      </c>
      <c r="H2492" s="193">
        <v>6</v>
      </c>
      <c r="I2492" s="193">
        <v>6</v>
      </c>
      <c r="J2492" s="193">
        <v>5</v>
      </c>
      <c r="K2492" s="193">
        <v>4</v>
      </c>
      <c r="L2492" s="193">
        <v>3.4</v>
      </c>
      <c r="M2492" s="195"/>
      <c r="N2492" s="216" t="s">
        <v>35</v>
      </c>
      <c r="O2492" s="214"/>
      <c r="P2492" s="161" t="str">
        <f>VLOOKUP(C2492,'[2]1.10正式版 (更新至2024年1月)'!$C:$P,14,FALSE)</f>
        <v>003103000100000-310300010</v>
      </c>
    </row>
    <row r="2493" s="161" customFormat="1" ht="19" customHeight="1" spans="1:16">
      <c r="A2493" s="208">
        <v>3103000110000</v>
      </c>
      <c r="B2493" s="193" t="s">
        <v>4840</v>
      </c>
      <c r="C2493" s="193">
        <v>310300011</v>
      </c>
      <c r="D2493" s="194" t="s">
        <v>4840</v>
      </c>
      <c r="E2493" s="195" t="s">
        <v>4841</v>
      </c>
      <c r="F2493" s="193"/>
      <c r="G2493" s="193" t="s">
        <v>26</v>
      </c>
      <c r="H2493" s="193">
        <v>6</v>
      </c>
      <c r="I2493" s="193">
        <v>6</v>
      </c>
      <c r="J2493" s="193">
        <v>5</v>
      </c>
      <c r="K2493" s="193">
        <v>4</v>
      </c>
      <c r="L2493" s="193">
        <v>3.4</v>
      </c>
      <c r="M2493" s="195"/>
      <c r="N2493" s="216" t="s">
        <v>35</v>
      </c>
      <c r="O2493" s="214"/>
      <c r="P2493" s="161" t="str">
        <f>VLOOKUP(C2493,'[2]1.10正式版 (更新至2024年1月)'!$C:$P,14,FALSE)</f>
        <v>003103000110000-310300011</v>
      </c>
    </row>
    <row r="2494" s="161" customFormat="1" ht="19" customHeight="1" spans="1:16">
      <c r="A2494" s="208">
        <v>3103000120000</v>
      </c>
      <c r="B2494" s="193" t="s">
        <v>4842</v>
      </c>
      <c r="C2494" s="193">
        <v>310300012</v>
      </c>
      <c r="D2494" s="194" t="s">
        <v>4842</v>
      </c>
      <c r="E2494" s="195"/>
      <c r="F2494" s="193"/>
      <c r="G2494" s="193" t="s">
        <v>26</v>
      </c>
      <c r="H2494" s="193">
        <v>6.36</v>
      </c>
      <c r="I2494" s="193">
        <v>6</v>
      </c>
      <c r="J2494" s="193">
        <v>5.3</v>
      </c>
      <c r="K2494" s="193">
        <v>5</v>
      </c>
      <c r="L2494" s="193">
        <v>4.25</v>
      </c>
      <c r="M2494" s="195"/>
      <c r="N2494" s="216" t="s">
        <v>35</v>
      </c>
      <c r="O2494" s="214"/>
      <c r="P2494" s="161" t="str">
        <f>VLOOKUP(C2494,'[2]1.10正式版 (更新至2024年1月)'!$C:$P,14,FALSE)</f>
        <v>003103000120000-310300012</v>
      </c>
    </row>
    <row r="2495" s="161" customFormat="1" ht="19" customHeight="1" spans="1:16">
      <c r="A2495" s="208">
        <v>3103000130000</v>
      </c>
      <c r="B2495" s="193" t="s">
        <v>4843</v>
      </c>
      <c r="C2495" s="193">
        <v>310300013</v>
      </c>
      <c r="D2495" s="194" t="s">
        <v>4843</v>
      </c>
      <c r="E2495" s="195" t="s">
        <v>4844</v>
      </c>
      <c r="F2495" s="193"/>
      <c r="G2495" s="193" t="s">
        <v>26</v>
      </c>
      <c r="H2495" s="193">
        <v>8.4</v>
      </c>
      <c r="I2495" s="193">
        <v>8</v>
      </c>
      <c r="J2495" s="193">
        <v>7</v>
      </c>
      <c r="K2495" s="193">
        <v>6</v>
      </c>
      <c r="L2495" s="193">
        <v>5.1</v>
      </c>
      <c r="M2495" s="195"/>
      <c r="N2495" s="216" t="s">
        <v>35</v>
      </c>
      <c r="O2495" s="214"/>
      <c r="P2495" s="161" t="str">
        <f>VLOOKUP(C2495,'[2]1.10正式版 (更新至2024年1月)'!$C:$P,14,FALSE)</f>
        <v>003103000130000-310300013</v>
      </c>
    </row>
    <row r="2496" s="161" customFormat="1" ht="19" customHeight="1" spans="1:16">
      <c r="A2496" s="208">
        <v>3103000140000</v>
      </c>
      <c r="B2496" s="193" t="s">
        <v>4845</v>
      </c>
      <c r="C2496" s="193">
        <v>310300014</v>
      </c>
      <c r="D2496" s="194" t="s">
        <v>4845</v>
      </c>
      <c r="E2496" s="195"/>
      <c r="F2496" s="193"/>
      <c r="G2496" s="193" t="s">
        <v>26</v>
      </c>
      <c r="H2496" s="193">
        <v>18</v>
      </c>
      <c r="I2496" s="193">
        <v>17</v>
      </c>
      <c r="J2496" s="193">
        <v>15</v>
      </c>
      <c r="K2496" s="193">
        <v>13</v>
      </c>
      <c r="L2496" s="193">
        <v>11.05</v>
      </c>
      <c r="M2496" s="195"/>
      <c r="N2496" s="216" t="s">
        <v>35</v>
      </c>
      <c r="O2496" s="214"/>
      <c r="P2496" s="161" t="str">
        <f>VLOOKUP(C2496,'[2]1.10正式版 (更新至2024年1月)'!$C:$P,14,FALSE)</f>
        <v>003103000140000-310300014</v>
      </c>
    </row>
    <row r="2497" s="161" customFormat="1" ht="19" customHeight="1" spans="1:16">
      <c r="A2497" s="208">
        <v>3103000150000</v>
      </c>
      <c r="B2497" s="193" t="s">
        <v>4846</v>
      </c>
      <c r="C2497" s="193">
        <v>310300015</v>
      </c>
      <c r="D2497" s="194" t="s">
        <v>4846</v>
      </c>
      <c r="E2497" s="195"/>
      <c r="F2497" s="193"/>
      <c r="G2497" s="193" t="s">
        <v>26</v>
      </c>
      <c r="H2497" s="193">
        <v>7.2</v>
      </c>
      <c r="I2497" s="193">
        <v>7</v>
      </c>
      <c r="J2497" s="193">
        <v>6</v>
      </c>
      <c r="K2497" s="193">
        <v>5</v>
      </c>
      <c r="L2497" s="193">
        <v>4.25</v>
      </c>
      <c r="M2497" s="195"/>
      <c r="N2497" s="216" t="s">
        <v>35</v>
      </c>
      <c r="O2497" s="214"/>
      <c r="P2497" s="161" t="str">
        <f>VLOOKUP(C2497,'[2]1.10正式版 (更新至2024年1月)'!$C:$P,14,FALSE)</f>
        <v>003103000150000-310300015</v>
      </c>
    </row>
    <row r="2498" s="161" customFormat="1" ht="19" customHeight="1" spans="1:16">
      <c r="A2498" s="208">
        <v>3103000160000</v>
      </c>
      <c r="B2498" s="193" t="s">
        <v>4847</v>
      </c>
      <c r="C2498" s="193">
        <v>310300016</v>
      </c>
      <c r="D2498" s="194" t="s">
        <v>4847</v>
      </c>
      <c r="E2498" s="195"/>
      <c r="F2498" s="193"/>
      <c r="G2498" s="193" t="s">
        <v>26</v>
      </c>
      <c r="H2498" s="193">
        <v>14.4</v>
      </c>
      <c r="I2498" s="193">
        <v>14</v>
      </c>
      <c r="J2498" s="193">
        <v>12</v>
      </c>
      <c r="K2498" s="193">
        <v>10</v>
      </c>
      <c r="L2498" s="193">
        <v>8.5</v>
      </c>
      <c r="M2498" s="195"/>
      <c r="N2498" s="216" t="s">
        <v>35</v>
      </c>
      <c r="O2498" s="214"/>
      <c r="P2498" s="161" t="str">
        <f>VLOOKUP(C2498,'[2]1.10正式版 (更新至2024年1月)'!$C:$P,14,FALSE)</f>
        <v>003103000160000-310300016</v>
      </c>
    </row>
    <row r="2499" s="161" customFormat="1" ht="19" customHeight="1" spans="1:16">
      <c r="A2499" s="208">
        <v>3103000170000</v>
      </c>
      <c r="B2499" s="193" t="s">
        <v>4848</v>
      </c>
      <c r="C2499" s="193">
        <v>310300017</v>
      </c>
      <c r="D2499" s="194" t="s">
        <v>4848</v>
      </c>
      <c r="E2499" s="195"/>
      <c r="F2499" s="193"/>
      <c r="G2499" s="193" t="s">
        <v>26</v>
      </c>
      <c r="H2499" s="193">
        <v>10.2</v>
      </c>
      <c r="I2499" s="193">
        <v>10</v>
      </c>
      <c r="J2499" s="193">
        <v>8.5</v>
      </c>
      <c r="K2499" s="193">
        <v>7</v>
      </c>
      <c r="L2499" s="193">
        <v>5.95</v>
      </c>
      <c r="M2499" s="195"/>
      <c r="N2499" s="216" t="s">
        <v>35</v>
      </c>
      <c r="O2499" s="214"/>
      <c r="P2499" s="161" t="str">
        <f>VLOOKUP(C2499,'[2]1.10正式版 (更新至2024年1月)'!$C:$P,14,FALSE)</f>
        <v>003103000170000-310300017</v>
      </c>
    </row>
    <row r="2500" s="161" customFormat="1" ht="19" customHeight="1" spans="1:16">
      <c r="A2500" s="208">
        <v>3103000180000</v>
      </c>
      <c r="B2500" s="193" t="s">
        <v>4849</v>
      </c>
      <c r="C2500" s="193">
        <v>310300018</v>
      </c>
      <c r="D2500" s="194" t="s">
        <v>4849</v>
      </c>
      <c r="E2500" s="195" t="s">
        <v>4850</v>
      </c>
      <c r="F2500" s="193"/>
      <c r="G2500" s="193" t="s">
        <v>26</v>
      </c>
      <c r="H2500" s="193">
        <v>9.6</v>
      </c>
      <c r="I2500" s="193">
        <v>9</v>
      </c>
      <c r="J2500" s="193">
        <v>8</v>
      </c>
      <c r="K2500" s="193">
        <v>7</v>
      </c>
      <c r="L2500" s="193">
        <v>5.95</v>
      </c>
      <c r="M2500" s="195"/>
      <c r="N2500" s="216" t="s">
        <v>35</v>
      </c>
      <c r="O2500" s="214"/>
      <c r="P2500" s="161" t="str">
        <f>VLOOKUP(C2500,'[2]1.10正式版 (更新至2024年1月)'!$C:$P,14,FALSE)</f>
        <v>003103000180000-310300018</v>
      </c>
    </row>
    <row r="2501" s="161" customFormat="1" ht="24" customHeight="1" spans="1:16">
      <c r="A2501" s="208">
        <v>3103000190000</v>
      </c>
      <c r="B2501" s="193" t="s">
        <v>4851</v>
      </c>
      <c r="C2501" s="193">
        <v>310300019</v>
      </c>
      <c r="D2501" s="194" t="s">
        <v>4851</v>
      </c>
      <c r="E2501" s="195" t="s">
        <v>4852</v>
      </c>
      <c r="F2501" s="193"/>
      <c r="G2501" s="193" t="s">
        <v>26</v>
      </c>
      <c r="H2501" s="193">
        <v>13.2</v>
      </c>
      <c r="I2501" s="193">
        <v>12</v>
      </c>
      <c r="J2501" s="193">
        <v>11</v>
      </c>
      <c r="K2501" s="193">
        <v>10</v>
      </c>
      <c r="L2501" s="193">
        <v>8.5</v>
      </c>
      <c r="M2501" s="195"/>
      <c r="N2501" s="216" t="s">
        <v>35</v>
      </c>
      <c r="O2501" s="214"/>
      <c r="P2501" s="161" t="str">
        <f>VLOOKUP(C2501,'[2]1.10正式版 (更新至2024年1月)'!$C:$P,14,FALSE)</f>
        <v>003103000190000-310300019</v>
      </c>
    </row>
    <row r="2502" s="161" customFormat="1" ht="19" customHeight="1" spans="1:16">
      <c r="A2502" s="208">
        <v>3103000200000</v>
      </c>
      <c r="B2502" s="193" t="s">
        <v>4853</v>
      </c>
      <c r="C2502" s="193">
        <v>310300020</v>
      </c>
      <c r="D2502" s="194" t="s">
        <v>4853</v>
      </c>
      <c r="E2502" s="195" t="s">
        <v>4854</v>
      </c>
      <c r="F2502" s="193"/>
      <c r="G2502" s="193" t="s">
        <v>1694</v>
      </c>
      <c r="H2502" s="193">
        <v>6</v>
      </c>
      <c r="I2502" s="193">
        <v>6</v>
      </c>
      <c r="J2502" s="193">
        <v>5</v>
      </c>
      <c r="K2502" s="193">
        <v>4</v>
      </c>
      <c r="L2502" s="193">
        <v>3.4</v>
      </c>
      <c r="M2502" s="195" t="s">
        <v>4855</v>
      </c>
      <c r="N2502" s="216" t="s">
        <v>28</v>
      </c>
      <c r="O2502" s="214"/>
      <c r="P2502" s="161" t="str">
        <f>VLOOKUP(C2502,'[2]1.10正式版 (更新至2024年1月)'!$C:$P,14,FALSE)</f>
        <v>003103000200000-310300020</v>
      </c>
    </row>
    <row r="2503" s="161" customFormat="1" ht="24" customHeight="1" spans="1:16">
      <c r="A2503" s="208">
        <v>3103000200001</v>
      </c>
      <c r="B2503" s="193" t="s">
        <v>4856</v>
      </c>
      <c r="C2503" s="193" t="s">
        <v>4857</v>
      </c>
      <c r="D2503" s="194" t="s">
        <v>4856</v>
      </c>
      <c r="E2503" s="195"/>
      <c r="F2503" s="193"/>
      <c r="G2503" s="193" t="s">
        <v>1694</v>
      </c>
      <c r="H2503" s="193">
        <v>0.5</v>
      </c>
      <c r="I2503" s="193">
        <v>0.5</v>
      </c>
      <c r="J2503" s="193">
        <v>0.5</v>
      </c>
      <c r="K2503" s="193">
        <v>0.5</v>
      </c>
      <c r="L2503" s="193">
        <v>0.5</v>
      </c>
      <c r="M2503" s="195"/>
      <c r="N2503" s="216" t="s">
        <v>28</v>
      </c>
      <c r="O2503" s="214"/>
      <c r="P2503" s="161" t="str">
        <f>VLOOKUP(C2503,'[2]1.10正式版 (更新至2024年1月)'!$C:$P,14,FALSE)</f>
        <v>003103000200001-310300020-1</v>
      </c>
    </row>
    <row r="2504" s="161" customFormat="1" ht="19" customHeight="1" spans="1:16">
      <c r="A2504" s="208">
        <v>3103000200100</v>
      </c>
      <c r="B2504" s="193" t="s">
        <v>4858</v>
      </c>
      <c r="C2504" s="193" t="s">
        <v>4859</v>
      </c>
      <c r="D2504" s="194" t="s">
        <v>4858</v>
      </c>
      <c r="E2504" s="195"/>
      <c r="F2504" s="193"/>
      <c r="G2504" s="193" t="s">
        <v>1694</v>
      </c>
      <c r="H2504" s="193">
        <v>0.5</v>
      </c>
      <c r="I2504" s="193">
        <v>0.5</v>
      </c>
      <c r="J2504" s="193">
        <v>0.5</v>
      </c>
      <c r="K2504" s="193">
        <v>0.5</v>
      </c>
      <c r="L2504" s="193">
        <v>0.5</v>
      </c>
      <c r="M2504" s="195"/>
      <c r="N2504" s="216" t="s">
        <v>28</v>
      </c>
      <c r="O2504" s="214"/>
      <c r="P2504" s="161" t="str">
        <f>VLOOKUP(C2504,'[2]1.10正式版 (更新至2024年1月)'!$C:$P,14,FALSE)</f>
        <v>003103000200100-310300020-2</v>
      </c>
    </row>
    <row r="2505" s="161" customFormat="1" ht="24" customHeight="1" spans="1:16">
      <c r="A2505" s="208">
        <v>3103000200200</v>
      </c>
      <c r="B2505" s="193" t="s">
        <v>4860</v>
      </c>
      <c r="C2505" s="193" t="s">
        <v>4861</v>
      </c>
      <c r="D2505" s="194" t="s">
        <v>4860</v>
      </c>
      <c r="E2505" s="195"/>
      <c r="F2505" s="193"/>
      <c r="G2505" s="193" t="s">
        <v>1694</v>
      </c>
      <c r="H2505" s="193">
        <v>0.5</v>
      </c>
      <c r="I2505" s="193">
        <v>0.5</v>
      </c>
      <c r="J2505" s="193">
        <v>0.5</v>
      </c>
      <c r="K2505" s="193">
        <v>0.5</v>
      </c>
      <c r="L2505" s="193">
        <v>0.5</v>
      </c>
      <c r="M2505" s="195"/>
      <c r="N2505" s="216" t="s">
        <v>28</v>
      </c>
      <c r="O2505" s="214"/>
      <c r="P2505" s="161" t="str">
        <f>VLOOKUP(C2505,'[2]1.10正式版 (更新至2024年1月)'!$C:$P,14,FALSE)</f>
        <v>003103000200200-310300020-3</v>
      </c>
    </row>
    <row r="2506" s="161" customFormat="1" ht="19" customHeight="1" spans="1:16">
      <c r="A2506" s="208">
        <v>3103000200300</v>
      </c>
      <c r="B2506" s="193" t="s">
        <v>4862</v>
      </c>
      <c r="C2506" s="193" t="s">
        <v>4863</v>
      </c>
      <c r="D2506" s="194" t="s">
        <v>4862</v>
      </c>
      <c r="E2506" s="195"/>
      <c r="F2506" s="193"/>
      <c r="G2506" s="193" t="s">
        <v>1694</v>
      </c>
      <c r="H2506" s="193">
        <v>0.5</v>
      </c>
      <c r="I2506" s="193">
        <v>0.5</v>
      </c>
      <c r="J2506" s="193">
        <v>0.5</v>
      </c>
      <c r="K2506" s="193">
        <v>0.5</v>
      </c>
      <c r="L2506" s="193">
        <v>0.5</v>
      </c>
      <c r="M2506" s="195"/>
      <c r="N2506" s="216" t="s">
        <v>28</v>
      </c>
      <c r="O2506" s="214"/>
      <c r="P2506" s="161" t="str">
        <f>VLOOKUP(C2506,'[2]1.10正式版 (更新至2024年1月)'!$C:$P,14,FALSE)</f>
        <v>003103000200300-310300020-4</v>
      </c>
    </row>
    <row r="2507" s="161" customFormat="1" ht="19" customHeight="1" spans="1:16">
      <c r="A2507" s="208">
        <v>3103000210000</v>
      </c>
      <c r="B2507" s="193" t="s">
        <v>4864</v>
      </c>
      <c r="C2507" s="193">
        <v>310300021</v>
      </c>
      <c r="D2507" s="194" t="s">
        <v>4864</v>
      </c>
      <c r="E2507" s="195"/>
      <c r="F2507" s="193"/>
      <c r="G2507" s="193" t="s">
        <v>26</v>
      </c>
      <c r="H2507" s="193">
        <v>7.8</v>
      </c>
      <c r="I2507" s="193">
        <v>7</v>
      </c>
      <c r="J2507" s="193">
        <v>6.5</v>
      </c>
      <c r="K2507" s="193">
        <v>6</v>
      </c>
      <c r="L2507" s="193">
        <v>5.1</v>
      </c>
      <c r="M2507" s="195"/>
      <c r="N2507" s="216" t="s">
        <v>35</v>
      </c>
      <c r="O2507" s="214"/>
      <c r="P2507" s="161" t="str">
        <f>VLOOKUP(C2507,'[2]1.10正式版 (更新至2024年1月)'!$C:$P,14,FALSE)</f>
        <v>003103000210000-310300021</v>
      </c>
    </row>
    <row r="2508" s="161" customFormat="1" ht="19" customHeight="1" spans="1:16">
      <c r="A2508" s="208">
        <v>3103000220000</v>
      </c>
      <c r="B2508" s="193" t="s">
        <v>4865</v>
      </c>
      <c r="C2508" s="193">
        <v>310300022</v>
      </c>
      <c r="D2508" s="194" t="s">
        <v>4865</v>
      </c>
      <c r="E2508" s="195" t="s">
        <v>4866</v>
      </c>
      <c r="F2508" s="193"/>
      <c r="G2508" s="193" t="s">
        <v>26</v>
      </c>
      <c r="H2508" s="193">
        <v>27.6</v>
      </c>
      <c r="I2508" s="193">
        <v>25</v>
      </c>
      <c r="J2508" s="193">
        <v>23</v>
      </c>
      <c r="K2508" s="193">
        <v>20</v>
      </c>
      <c r="L2508" s="193">
        <v>17</v>
      </c>
      <c r="M2508" s="195"/>
      <c r="N2508" s="216" t="s">
        <v>35</v>
      </c>
      <c r="O2508" s="214"/>
      <c r="P2508" s="161" t="str">
        <f>VLOOKUP(C2508,'[2]1.10正式版 (更新至2024年1月)'!$C:$P,14,FALSE)</f>
        <v>003103000220000-310300022</v>
      </c>
    </row>
    <row r="2509" s="161" customFormat="1" ht="19" customHeight="1" spans="1:16">
      <c r="A2509" s="208">
        <v>3103000230000</v>
      </c>
      <c r="B2509" s="193" t="s">
        <v>4867</v>
      </c>
      <c r="C2509" s="193">
        <v>310300023</v>
      </c>
      <c r="D2509" s="194" t="s">
        <v>4867</v>
      </c>
      <c r="E2509" s="195"/>
      <c r="F2509" s="193"/>
      <c r="G2509" s="193" t="s">
        <v>26</v>
      </c>
      <c r="H2509" s="193">
        <v>24</v>
      </c>
      <c r="I2509" s="193">
        <v>23</v>
      </c>
      <c r="J2509" s="193">
        <v>20</v>
      </c>
      <c r="K2509" s="193">
        <v>18</v>
      </c>
      <c r="L2509" s="193">
        <v>15.3</v>
      </c>
      <c r="M2509" s="195"/>
      <c r="N2509" s="216" t="s">
        <v>35</v>
      </c>
      <c r="O2509" s="214"/>
      <c r="P2509" s="161" t="str">
        <f>VLOOKUP(C2509,'[2]1.10正式版 (更新至2024年1月)'!$C:$P,14,FALSE)</f>
        <v>003103000230000-310300023</v>
      </c>
    </row>
    <row r="2510" s="161" customFormat="1" ht="19" customHeight="1" spans="1:16">
      <c r="A2510" s="208">
        <v>3103000240000</v>
      </c>
      <c r="B2510" s="193" t="s">
        <v>4868</v>
      </c>
      <c r="C2510" s="193">
        <v>310300024</v>
      </c>
      <c r="D2510" s="194" t="s">
        <v>4868</v>
      </c>
      <c r="E2510" s="195"/>
      <c r="F2510" s="193"/>
      <c r="G2510" s="193" t="s">
        <v>26</v>
      </c>
      <c r="H2510" s="193">
        <v>7.2</v>
      </c>
      <c r="I2510" s="193">
        <v>7</v>
      </c>
      <c r="J2510" s="193">
        <v>6</v>
      </c>
      <c r="K2510" s="193">
        <v>5</v>
      </c>
      <c r="L2510" s="193">
        <v>4.25</v>
      </c>
      <c r="M2510" s="195"/>
      <c r="N2510" s="216" t="s">
        <v>35</v>
      </c>
      <c r="O2510" s="214"/>
      <c r="P2510" s="161" t="str">
        <f>VLOOKUP(C2510,'[2]1.10正式版 (更新至2024年1月)'!$C:$P,14,FALSE)</f>
        <v>003103000240000-310300024</v>
      </c>
    </row>
    <row r="2511" s="161" customFormat="1" ht="19" customHeight="1" spans="1:16">
      <c r="A2511" s="208">
        <v>3103000250000</v>
      </c>
      <c r="B2511" s="193" t="s">
        <v>4869</v>
      </c>
      <c r="C2511" s="193">
        <v>310300025</v>
      </c>
      <c r="D2511" s="194" t="s">
        <v>4869</v>
      </c>
      <c r="E2511" s="195"/>
      <c r="F2511" s="193"/>
      <c r="G2511" s="193" t="s">
        <v>26</v>
      </c>
      <c r="H2511" s="193">
        <v>6</v>
      </c>
      <c r="I2511" s="193">
        <v>6</v>
      </c>
      <c r="J2511" s="193">
        <v>5</v>
      </c>
      <c r="K2511" s="193">
        <v>4</v>
      </c>
      <c r="L2511" s="193">
        <v>3.4</v>
      </c>
      <c r="M2511" s="195"/>
      <c r="N2511" s="216" t="s">
        <v>35</v>
      </c>
      <c r="O2511" s="214"/>
      <c r="P2511" s="161" t="str">
        <f>VLOOKUP(C2511,'[2]1.10正式版 (更新至2024年1月)'!$C:$P,14,FALSE)</f>
        <v>003103000250000-310300025</v>
      </c>
    </row>
    <row r="2512" s="161" customFormat="1" ht="19" customHeight="1" spans="1:16">
      <c r="A2512" s="208">
        <v>3103000260000</v>
      </c>
      <c r="B2512" s="193" t="s">
        <v>4870</v>
      </c>
      <c r="C2512" s="193">
        <v>310300026</v>
      </c>
      <c r="D2512" s="194" t="s">
        <v>4870</v>
      </c>
      <c r="E2512" s="195"/>
      <c r="F2512" s="193"/>
      <c r="G2512" s="193" t="s">
        <v>26</v>
      </c>
      <c r="H2512" s="193">
        <v>10.8</v>
      </c>
      <c r="I2512" s="193">
        <v>10</v>
      </c>
      <c r="J2512" s="193">
        <v>9</v>
      </c>
      <c r="K2512" s="193">
        <v>8</v>
      </c>
      <c r="L2512" s="193">
        <v>6.8</v>
      </c>
      <c r="M2512" s="195"/>
      <c r="N2512" s="216" t="s">
        <v>35</v>
      </c>
      <c r="O2512" s="214"/>
      <c r="P2512" s="161" t="str">
        <f>VLOOKUP(C2512,'[2]1.10正式版 (更新至2024年1月)'!$C:$P,14,FALSE)</f>
        <v>003103000260000-310300026</v>
      </c>
    </row>
    <row r="2513" s="161" customFormat="1" ht="24" customHeight="1" spans="1:16">
      <c r="A2513" s="208">
        <v>3103000270000</v>
      </c>
      <c r="B2513" s="193" t="s">
        <v>4871</v>
      </c>
      <c r="C2513" s="193">
        <v>310300027</v>
      </c>
      <c r="D2513" s="194" t="s">
        <v>4871</v>
      </c>
      <c r="E2513" s="195" t="s">
        <v>4872</v>
      </c>
      <c r="F2513" s="193"/>
      <c r="G2513" s="193" t="s">
        <v>26</v>
      </c>
      <c r="H2513" s="193">
        <v>11.04</v>
      </c>
      <c r="I2513" s="193">
        <v>10</v>
      </c>
      <c r="J2513" s="193">
        <v>9.2</v>
      </c>
      <c r="K2513" s="193">
        <v>8</v>
      </c>
      <c r="L2513" s="193">
        <v>6.8</v>
      </c>
      <c r="M2513" s="195"/>
      <c r="N2513" s="216" t="s">
        <v>35</v>
      </c>
      <c r="O2513" s="214"/>
      <c r="P2513" s="161" t="str">
        <f>VLOOKUP(C2513,'[2]1.10正式版 (更新至2024年1月)'!$C:$P,14,FALSE)</f>
        <v>003103000270000-310300027</v>
      </c>
    </row>
    <row r="2514" s="161" customFormat="1" ht="25" customHeight="1" spans="1:16">
      <c r="A2514" s="208">
        <v>3103000270100</v>
      </c>
      <c r="B2514" s="193" t="s">
        <v>4873</v>
      </c>
      <c r="C2514" s="193" t="s">
        <v>4874</v>
      </c>
      <c r="D2514" s="194" t="s">
        <v>4873</v>
      </c>
      <c r="E2514" s="195"/>
      <c r="F2514" s="193"/>
      <c r="G2514" s="193" t="s">
        <v>26</v>
      </c>
      <c r="H2514" s="193">
        <v>11.04</v>
      </c>
      <c r="I2514" s="193">
        <v>10</v>
      </c>
      <c r="J2514" s="193">
        <v>9.2</v>
      </c>
      <c r="K2514" s="193">
        <v>8</v>
      </c>
      <c r="L2514" s="193">
        <v>6.8</v>
      </c>
      <c r="M2514" s="195"/>
      <c r="N2514" s="216" t="s">
        <v>35</v>
      </c>
      <c r="O2514" s="214"/>
      <c r="P2514" s="161" t="str">
        <f>VLOOKUP(C2514,'[2]1.10正式版 (更新至2024年1月)'!$C:$P,14,FALSE)</f>
        <v>003103000270100-310300027-1</v>
      </c>
    </row>
    <row r="2515" s="161" customFormat="1" ht="24" customHeight="1" spans="1:16">
      <c r="A2515" s="208">
        <v>3103000270200</v>
      </c>
      <c r="B2515" s="193" t="s">
        <v>4875</v>
      </c>
      <c r="C2515" s="193" t="s">
        <v>4876</v>
      </c>
      <c r="D2515" s="194" t="s">
        <v>4875</v>
      </c>
      <c r="E2515" s="195"/>
      <c r="F2515" s="193"/>
      <c r="G2515" s="193" t="s">
        <v>26</v>
      </c>
      <c r="H2515" s="193">
        <v>11.04</v>
      </c>
      <c r="I2515" s="193">
        <v>10</v>
      </c>
      <c r="J2515" s="193">
        <v>9.2</v>
      </c>
      <c r="K2515" s="193">
        <v>8</v>
      </c>
      <c r="L2515" s="193">
        <v>6.8</v>
      </c>
      <c r="M2515" s="195"/>
      <c r="N2515" s="216" t="s">
        <v>35</v>
      </c>
      <c r="O2515" s="214"/>
      <c r="P2515" s="161" t="str">
        <f>VLOOKUP(C2515,'[2]1.10正式版 (更新至2024年1月)'!$C:$P,14,FALSE)</f>
        <v>003103000270200-310300027-2</v>
      </c>
    </row>
    <row r="2516" s="161" customFormat="1" ht="19" customHeight="1" spans="1:16">
      <c r="A2516" s="208">
        <v>3103000270300</v>
      </c>
      <c r="B2516" s="193" t="s">
        <v>4877</v>
      </c>
      <c r="C2516" s="193" t="s">
        <v>4878</v>
      </c>
      <c r="D2516" s="194" t="s">
        <v>4877</v>
      </c>
      <c r="E2516" s="195"/>
      <c r="F2516" s="193"/>
      <c r="G2516" s="193" t="s">
        <v>26</v>
      </c>
      <c r="H2516" s="193">
        <v>11.04</v>
      </c>
      <c r="I2516" s="193">
        <v>10</v>
      </c>
      <c r="J2516" s="193">
        <v>9.2</v>
      </c>
      <c r="K2516" s="193">
        <v>8</v>
      </c>
      <c r="L2516" s="193">
        <v>6.8</v>
      </c>
      <c r="M2516" s="195"/>
      <c r="N2516" s="216" t="s">
        <v>35</v>
      </c>
      <c r="O2516" s="214"/>
      <c r="P2516" s="161" t="str">
        <f>VLOOKUP(C2516,'[2]1.10正式版 (更新至2024年1月)'!$C:$P,14,FALSE)</f>
        <v>003103000270300-310300027-3</v>
      </c>
    </row>
    <row r="2517" s="161" customFormat="1" ht="23" customHeight="1" spans="1:16">
      <c r="A2517" s="208">
        <v>3103000270400</v>
      </c>
      <c r="B2517" s="193" t="s">
        <v>4879</v>
      </c>
      <c r="C2517" s="193" t="s">
        <v>4880</v>
      </c>
      <c r="D2517" s="194" t="s">
        <v>4879</v>
      </c>
      <c r="E2517" s="195"/>
      <c r="F2517" s="193"/>
      <c r="G2517" s="193" t="s">
        <v>26</v>
      </c>
      <c r="H2517" s="193">
        <v>11.04</v>
      </c>
      <c r="I2517" s="193">
        <v>10</v>
      </c>
      <c r="J2517" s="193">
        <v>9.2</v>
      </c>
      <c r="K2517" s="193">
        <v>8</v>
      </c>
      <c r="L2517" s="193">
        <v>6.8</v>
      </c>
      <c r="M2517" s="195"/>
      <c r="N2517" s="216" t="s">
        <v>35</v>
      </c>
      <c r="O2517" s="214"/>
      <c r="P2517" s="161" t="str">
        <f>VLOOKUP(C2517,'[2]1.10正式版 (更新至2024年1月)'!$C:$P,14,FALSE)</f>
        <v>003103000270400-310300027-4</v>
      </c>
    </row>
    <row r="2518" s="161" customFormat="1" ht="19" customHeight="1" spans="1:16">
      <c r="A2518" s="208">
        <v>3103000280000</v>
      </c>
      <c r="B2518" s="193" t="s">
        <v>4881</v>
      </c>
      <c r="C2518" s="193">
        <v>310300028</v>
      </c>
      <c r="D2518" s="194" t="s">
        <v>4881</v>
      </c>
      <c r="E2518" s="195"/>
      <c r="F2518" s="193"/>
      <c r="G2518" s="193" t="s">
        <v>26</v>
      </c>
      <c r="H2518" s="193">
        <v>24</v>
      </c>
      <c r="I2518" s="193">
        <v>23</v>
      </c>
      <c r="J2518" s="193">
        <v>20</v>
      </c>
      <c r="K2518" s="193">
        <v>18</v>
      </c>
      <c r="L2518" s="193">
        <v>15.3</v>
      </c>
      <c r="M2518" s="195"/>
      <c r="N2518" s="216" t="s">
        <v>35</v>
      </c>
      <c r="O2518" s="214"/>
      <c r="P2518" s="161" t="str">
        <f>VLOOKUP(C2518,'[2]1.10正式版 (更新至2024年1月)'!$C:$P,14,FALSE)</f>
        <v>003103000280000-310300028</v>
      </c>
    </row>
    <row r="2519" s="161" customFormat="1" ht="19" customHeight="1" spans="1:16">
      <c r="A2519" s="208">
        <v>3103000290000</v>
      </c>
      <c r="B2519" s="193" t="s">
        <v>4882</v>
      </c>
      <c r="C2519" s="193">
        <v>310300029</v>
      </c>
      <c r="D2519" s="194" t="s">
        <v>4882</v>
      </c>
      <c r="E2519" s="195"/>
      <c r="F2519" s="193"/>
      <c r="G2519" s="193" t="s">
        <v>26</v>
      </c>
      <c r="H2519" s="193">
        <v>12</v>
      </c>
      <c r="I2519" s="193">
        <v>11</v>
      </c>
      <c r="J2519" s="193">
        <v>10</v>
      </c>
      <c r="K2519" s="193">
        <v>9</v>
      </c>
      <c r="L2519" s="193">
        <v>7.65</v>
      </c>
      <c r="M2519" s="195"/>
      <c r="N2519" s="216" t="s">
        <v>35</v>
      </c>
      <c r="O2519" s="214"/>
      <c r="P2519" s="161" t="str">
        <f>VLOOKUP(C2519,'[2]1.10正式版 (更新至2024年1月)'!$C:$P,14,FALSE)</f>
        <v>003103000290000-310300029</v>
      </c>
    </row>
    <row r="2520" s="161" customFormat="1" ht="19" customHeight="1" spans="1:16">
      <c r="A2520" s="208">
        <v>3103000300000</v>
      </c>
      <c r="B2520" s="193" t="s">
        <v>4883</v>
      </c>
      <c r="C2520" s="193">
        <v>310300030</v>
      </c>
      <c r="D2520" s="194" t="s">
        <v>4883</v>
      </c>
      <c r="E2520" s="195" t="s">
        <v>4884</v>
      </c>
      <c r="F2520" s="193"/>
      <c r="G2520" s="193" t="s">
        <v>26</v>
      </c>
      <c r="H2520" s="193">
        <v>6</v>
      </c>
      <c r="I2520" s="193">
        <v>6</v>
      </c>
      <c r="J2520" s="193">
        <v>5</v>
      </c>
      <c r="K2520" s="193">
        <v>4</v>
      </c>
      <c r="L2520" s="193">
        <v>3.4</v>
      </c>
      <c r="M2520" s="195"/>
      <c r="N2520" s="216" t="s">
        <v>35</v>
      </c>
      <c r="O2520" s="214"/>
      <c r="P2520" s="161" t="str">
        <f>VLOOKUP(C2520,'[2]1.10正式版 (更新至2024年1月)'!$C:$P,14,FALSE)</f>
        <v>003103000300000-310300030</v>
      </c>
    </row>
    <row r="2521" s="161" customFormat="1" ht="24" customHeight="1" spans="1:16">
      <c r="A2521" s="208">
        <v>3103000300100</v>
      </c>
      <c r="B2521" s="193" t="s">
        <v>4885</v>
      </c>
      <c r="C2521" s="193" t="s">
        <v>4886</v>
      </c>
      <c r="D2521" s="194" t="s">
        <v>4885</v>
      </c>
      <c r="E2521" s="195"/>
      <c r="F2521" s="193"/>
      <c r="G2521" s="193" t="s">
        <v>26</v>
      </c>
      <c r="H2521" s="193">
        <v>6</v>
      </c>
      <c r="I2521" s="193">
        <v>6</v>
      </c>
      <c r="J2521" s="193">
        <v>5</v>
      </c>
      <c r="K2521" s="193">
        <v>4</v>
      </c>
      <c r="L2521" s="193">
        <v>3.4</v>
      </c>
      <c r="M2521" s="195"/>
      <c r="N2521" s="216" t="s">
        <v>35</v>
      </c>
      <c r="O2521" s="214"/>
      <c r="P2521" s="161" t="str">
        <f>VLOOKUP(C2521,'[2]1.10正式版 (更新至2024年1月)'!$C:$P,14,FALSE)</f>
        <v>003103000300100-310300030-1</v>
      </c>
    </row>
    <row r="2522" s="161" customFormat="1" ht="24" customHeight="1" spans="1:16">
      <c r="A2522" s="208">
        <v>3103000300200</v>
      </c>
      <c r="B2522" s="193" t="s">
        <v>4887</v>
      </c>
      <c r="C2522" s="193" t="s">
        <v>4888</v>
      </c>
      <c r="D2522" s="194" t="s">
        <v>4887</v>
      </c>
      <c r="E2522" s="195"/>
      <c r="F2522" s="193"/>
      <c r="G2522" s="193" t="s">
        <v>26</v>
      </c>
      <c r="H2522" s="193">
        <v>6</v>
      </c>
      <c r="I2522" s="193">
        <v>6</v>
      </c>
      <c r="J2522" s="193">
        <v>5</v>
      </c>
      <c r="K2522" s="193">
        <v>4</v>
      </c>
      <c r="L2522" s="193">
        <v>3.4</v>
      </c>
      <c r="M2522" s="195"/>
      <c r="N2522" s="216" t="s">
        <v>35</v>
      </c>
      <c r="O2522" s="214"/>
      <c r="P2522" s="161" t="str">
        <f>VLOOKUP(C2522,'[2]1.10正式版 (更新至2024年1月)'!$C:$P,14,FALSE)</f>
        <v>003103000300200-310300030-2</v>
      </c>
    </row>
    <row r="2523" s="161" customFormat="1" ht="24" customHeight="1" spans="1:16">
      <c r="A2523" s="208">
        <v>3103000310000</v>
      </c>
      <c r="B2523" s="193" t="s">
        <v>4889</v>
      </c>
      <c r="C2523" s="193">
        <v>310300031</v>
      </c>
      <c r="D2523" s="194" t="s">
        <v>4889</v>
      </c>
      <c r="E2523" s="195" t="s">
        <v>4890</v>
      </c>
      <c r="F2523" s="193"/>
      <c r="G2523" s="193" t="s">
        <v>26</v>
      </c>
      <c r="H2523" s="193">
        <v>50.4</v>
      </c>
      <c r="I2523" s="193">
        <v>46</v>
      </c>
      <c r="J2523" s="193">
        <v>42</v>
      </c>
      <c r="K2523" s="193">
        <v>40</v>
      </c>
      <c r="L2523" s="193">
        <v>34</v>
      </c>
      <c r="M2523" s="195" t="s">
        <v>4891</v>
      </c>
      <c r="N2523" s="216" t="s">
        <v>35</v>
      </c>
      <c r="O2523" s="214"/>
      <c r="P2523" s="161" t="str">
        <f>VLOOKUP(C2523,'[2]1.10正式版 (更新至2024年1月)'!$C:$P,14,FALSE)</f>
        <v>003103000310000-310300031</v>
      </c>
    </row>
    <row r="2524" s="161" customFormat="1" ht="36" customHeight="1" spans="1:16">
      <c r="A2524" s="208">
        <v>3103000310001</v>
      </c>
      <c r="B2524" s="193" t="s">
        <v>4892</v>
      </c>
      <c r="C2524" s="193" t="s">
        <v>4893</v>
      </c>
      <c r="D2524" s="194" t="s">
        <v>4894</v>
      </c>
      <c r="E2524" s="195"/>
      <c r="F2524" s="193"/>
      <c r="G2524" s="193" t="s">
        <v>26</v>
      </c>
      <c r="H2524" s="192">
        <v>15</v>
      </c>
      <c r="I2524" s="192">
        <v>15</v>
      </c>
      <c r="J2524" s="192">
        <v>15</v>
      </c>
      <c r="K2524" s="192">
        <v>15</v>
      </c>
      <c r="L2524" s="192">
        <v>15</v>
      </c>
      <c r="M2524" s="195"/>
      <c r="N2524" s="233" t="s">
        <v>703</v>
      </c>
      <c r="O2524" s="214" t="s">
        <v>1218</v>
      </c>
      <c r="P2524" s="161" t="str">
        <f>VLOOKUP(C2524,'[2]1.10正式版 (更新至2024年1月)'!$C:$P,14,FALSE)</f>
        <v>003103000310001-310300031-1</v>
      </c>
    </row>
    <row r="2525" s="161" customFormat="1" ht="19" customHeight="1" spans="1:16">
      <c r="A2525" s="208">
        <v>3103000320000</v>
      </c>
      <c r="B2525" s="193" t="s">
        <v>4895</v>
      </c>
      <c r="C2525" s="193">
        <v>310300032</v>
      </c>
      <c r="D2525" s="194" t="s">
        <v>4895</v>
      </c>
      <c r="E2525" s="195"/>
      <c r="F2525" s="193"/>
      <c r="G2525" s="193" t="s">
        <v>26</v>
      </c>
      <c r="H2525" s="193">
        <v>6</v>
      </c>
      <c r="I2525" s="193">
        <v>6</v>
      </c>
      <c r="J2525" s="193">
        <v>5</v>
      </c>
      <c r="K2525" s="193">
        <v>5</v>
      </c>
      <c r="L2525" s="193">
        <v>4.25</v>
      </c>
      <c r="M2525" s="195"/>
      <c r="N2525" s="216" t="s">
        <v>28</v>
      </c>
      <c r="O2525" s="214"/>
      <c r="P2525" s="161" t="str">
        <f>VLOOKUP(C2525,'[2]1.10正式版 (更新至2024年1月)'!$C:$P,14,FALSE)</f>
        <v>003103000320000-310300032</v>
      </c>
    </row>
    <row r="2526" s="161" customFormat="1" ht="19" customHeight="1" spans="1:16">
      <c r="A2526" s="208">
        <v>3103000330000</v>
      </c>
      <c r="B2526" s="193" t="s">
        <v>4896</v>
      </c>
      <c r="C2526" s="193">
        <v>310300033</v>
      </c>
      <c r="D2526" s="194" t="s">
        <v>4896</v>
      </c>
      <c r="E2526" s="195"/>
      <c r="F2526" s="193"/>
      <c r="G2526" s="193" t="s">
        <v>26</v>
      </c>
      <c r="H2526" s="193">
        <v>6</v>
      </c>
      <c r="I2526" s="193">
        <v>6</v>
      </c>
      <c r="J2526" s="193">
        <v>5</v>
      </c>
      <c r="K2526" s="193">
        <v>5</v>
      </c>
      <c r="L2526" s="193">
        <v>4.25</v>
      </c>
      <c r="M2526" s="195"/>
      <c r="N2526" s="216" t="s">
        <v>35</v>
      </c>
      <c r="O2526" s="214"/>
      <c r="P2526" s="161" t="str">
        <f>VLOOKUP(C2526,'[2]1.10正式版 (更新至2024年1月)'!$C:$P,14,FALSE)</f>
        <v>003103000330000-310300033</v>
      </c>
    </row>
    <row r="2527" s="161" customFormat="1" ht="19" customHeight="1" spans="1:16">
      <c r="A2527" s="208">
        <v>3103000340000</v>
      </c>
      <c r="B2527" s="193" t="s">
        <v>4897</v>
      </c>
      <c r="C2527" s="193">
        <v>310300034</v>
      </c>
      <c r="D2527" s="194" t="s">
        <v>4897</v>
      </c>
      <c r="E2527" s="195"/>
      <c r="F2527" s="193"/>
      <c r="G2527" s="193" t="s">
        <v>26</v>
      </c>
      <c r="H2527" s="193">
        <v>13.2</v>
      </c>
      <c r="I2527" s="193">
        <v>12</v>
      </c>
      <c r="J2527" s="193">
        <v>11</v>
      </c>
      <c r="K2527" s="193">
        <v>10</v>
      </c>
      <c r="L2527" s="193">
        <v>8.5</v>
      </c>
      <c r="M2527" s="195"/>
      <c r="N2527" s="216" t="s">
        <v>35</v>
      </c>
      <c r="O2527" s="214"/>
      <c r="P2527" s="161" t="str">
        <f>VLOOKUP(C2527,'[2]1.10正式版 (更新至2024年1月)'!$C:$P,14,FALSE)</f>
        <v>003103000340000-310300034</v>
      </c>
    </row>
    <row r="2528" s="161" customFormat="1" ht="19" customHeight="1" spans="1:16">
      <c r="A2528" s="208">
        <v>3103000350000</v>
      </c>
      <c r="B2528" s="193" t="s">
        <v>4898</v>
      </c>
      <c r="C2528" s="193">
        <v>310300035</v>
      </c>
      <c r="D2528" s="194" t="s">
        <v>4898</v>
      </c>
      <c r="E2528" s="195"/>
      <c r="F2528" s="193"/>
      <c r="G2528" s="193" t="s">
        <v>26</v>
      </c>
      <c r="H2528" s="193">
        <v>12</v>
      </c>
      <c r="I2528" s="193">
        <v>11</v>
      </c>
      <c r="J2528" s="193">
        <v>10</v>
      </c>
      <c r="K2528" s="193">
        <v>9</v>
      </c>
      <c r="L2528" s="193">
        <v>7.65</v>
      </c>
      <c r="M2528" s="195"/>
      <c r="N2528" s="216" t="s">
        <v>35</v>
      </c>
      <c r="O2528" s="214"/>
      <c r="P2528" s="161" t="str">
        <f>VLOOKUP(C2528,'[2]1.10正式版 (更新至2024年1月)'!$C:$P,14,FALSE)</f>
        <v>003103000350000-310300035</v>
      </c>
    </row>
    <row r="2529" s="161" customFormat="1" ht="19" customHeight="1" spans="1:16">
      <c r="A2529" s="208">
        <v>3103000360000</v>
      </c>
      <c r="B2529" s="193" t="s">
        <v>4899</v>
      </c>
      <c r="C2529" s="193">
        <v>310300036</v>
      </c>
      <c r="D2529" s="194" t="s">
        <v>4899</v>
      </c>
      <c r="E2529" s="195"/>
      <c r="F2529" s="193"/>
      <c r="G2529" s="193" t="s">
        <v>26</v>
      </c>
      <c r="H2529" s="193">
        <v>12</v>
      </c>
      <c r="I2529" s="193">
        <v>11</v>
      </c>
      <c r="J2529" s="193">
        <v>10</v>
      </c>
      <c r="K2529" s="193">
        <v>9</v>
      </c>
      <c r="L2529" s="193">
        <v>7.65</v>
      </c>
      <c r="M2529" s="195"/>
      <c r="N2529" s="216" t="s">
        <v>35</v>
      </c>
      <c r="O2529" s="214"/>
      <c r="P2529" s="161" t="str">
        <f>VLOOKUP(C2529,'[2]1.10正式版 (更新至2024年1月)'!$C:$P,14,FALSE)</f>
        <v>003103000360000-310300036</v>
      </c>
    </row>
    <row r="2530" s="161" customFormat="1" ht="19" customHeight="1" spans="1:16">
      <c r="A2530" s="208">
        <v>3103000370000</v>
      </c>
      <c r="B2530" s="193" t="s">
        <v>4900</v>
      </c>
      <c r="C2530" s="193">
        <v>310300037</v>
      </c>
      <c r="D2530" s="194" t="s">
        <v>4900</v>
      </c>
      <c r="E2530" s="195" t="s">
        <v>4901</v>
      </c>
      <c r="F2530" s="193"/>
      <c r="G2530" s="193" t="s">
        <v>26</v>
      </c>
      <c r="H2530" s="193">
        <v>30</v>
      </c>
      <c r="I2530" s="193">
        <v>27</v>
      </c>
      <c r="J2530" s="193">
        <v>25</v>
      </c>
      <c r="K2530" s="193">
        <v>23</v>
      </c>
      <c r="L2530" s="193">
        <v>19.55</v>
      </c>
      <c r="M2530" s="195"/>
      <c r="N2530" s="216" t="s">
        <v>35</v>
      </c>
      <c r="O2530" s="214"/>
      <c r="P2530" s="161" t="str">
        <f>VLOOKUP(C2530,'[2]1.10正式版 (更新至2024年1月)'!$C:$P,14,FALSE)</f>
        <v>003103000370000-310300037</v>
      </c>
    </row>
    <row r="2531" s="161" customFormat="1" ht="19" customHeight="1" spans="1:16">
      <c r="A2531" s="208">
        <v>3103000370100</v>
      </c>
      <c r="B2531" s="193" t="s">
        <v>4902</v>
      </c>
      <c r="C2531" s="193" t="s">
        <v>4903</v>
      </c>
      <c r="D2531" s="194" t="s">
        <v>4902</v>
      </c>
      <c r="E2531" s="195"/>
      <c r="F2531" s="193"/>
      <c r="G2531" s="193" t="s">
        <v>26</v>
      </c>
      <c r="H2531" s="193">
        <v>30</v>
      </c>
      <c r="I2531" s="193">
        <v>27</v>
      </c>
      <c r="J2531" s="193">
        <v>25</v>
      </c>
      <c r="K2531" s="193">
        <v>23</v>
      </c>
      <c r="L2531" s="193">
        <v>19.55</v>
      </c>
      <c r="M2531" s="195"/>
      <c r="N2531" s="216" t="s">
        <v>35</v>
      </c>
      <c r="O2531" s="214"/>
      <c r="P2531" s="161" t="str">
        <f>VLOOKUP(C2531,'[2]1.10正式版 (更新至2024年1月)'!$C:$P,14,FALSE)</f>
        <v>003103000370100-310300037-1</v>
      </c>
    </row>
    <row r="2532" s="161" customFormat="1" ht="19" customHeight="1" spans="1:16">
      <c r="A2532" s="208">
        <v>3103000370200</v>
      </c>
      <c r="B2532" s="193" t="s">
        <v>4904</v>
      </c>
      <c r="C2532" s="193" t="s">
        <v>4905</v>
      </c>
      <c r="D2532" s="194" t="s">
        <v>4904</v>
      </c>
      <c r="E2532" s="195"/>
      <c r="F2532" s="193"/>
      <c r="G2532" s="193" t="s">
        <v>26</v>
      </c>
      <c r="H2532" s="193">
        <v>30</v>
      </c>
      <c r="I2532" s="193">
        <v>27</v>
      </c>
      <c r="J2532" s="193">
        <v>25</v>
      </c>
      <c r="K2532" s="193">
        <v>23</v>
      </c>
      <c r="L2532" s="193">
        <v>19.55</v>
      </c>
      <c r="M2532" s="195"/>
      <c r="N2532" s="216" t="s">
        <v>35</v>
      </c>
      <c r="O2532" s="214"/>
      <c r="P2532" s="161" t="str">
        <f>VLOOKUP(C2532,'[2]1.10正式版 (更新至2024年1月)'!$C:$P,14,FALSE)</f>
        <v>003103000370200-310300037-2</v>
      </c>
    </row>
    <row r="2533" s="161" customFormat="1" ht="24" customHeight="1" spans="1:16">
      <c r="A2533" s="208">
        <v>3103000370300</v>
      </c>
      <c r="B2533" s="193" t="s">
        <v>4906</v>
      </c>
      <c r="C2533" s="193" t="s">
        <v>4907</v>
      </c>
      <c r="D2533" s="194" t="s">
        <v>4906</v>
      </c>
      <c r="E2533" s="195"/>
      <c r="F2533" s="193"/>
      <c r="G2533" s="193" t="s">
        <v>26</v>
      </c>
      <c r="H2533" s="193">
        <v>30</v>
      </c>
      <c r="I2533" s="193">
        <v>27</v>
      </c>
      <c r="J2533" s="193">
        <v>25</v>
      </c>
      <c r="K2533" s="193">
        <v>23</v>
      </c>
      <c r="L2533" s="193">
        <v>19.55</v>
      </c>
      <c r="M2533" s="195"/>
      <c r="N2533" s="216" t="s">
        <v>35</v>
      </c>
      <c r="O2533" s="214"/>
      <c r="P2533" s="161" t="str">
        <f>VLOOKUP(C2533,'[2]1.10正式版 (更新至2024年1月)'!$C:$P,14,FALSE)</f>
        <v>003103000370300-310300037-3</v>
      </c>
    </row>
    <row r="2534" s="161" customFormat="1" ht="19" customHeight="1" spans="1:16">
      <c r="A2534" s="208">
        <v>3103000380000</v>
      </c>
      <c r="B2534" s="193" t="s">
        <v>4908</v>
      </c>
      <c r="C2534" s="193">
        <v>310300038</v>
      </c>
      <c r="D2534" s="194" t="s">
        <v>4908</v>
      </c>
      <c r="E2534" s="195"/>
      <c r="F2534" s="193"/>
      <c r="G2534" s="193" t="s">
        <v>26</v>
      </c>
      <c r="H2534" s="193">
        <v>9.6</v>
      </c>
      <c r="I2534" s="193">
        <v>9</v>
      </c>
      <c r="J2534" s="193">
        <v>8</v>
      </c>
      <c r="K2534" s="193">
        <v>7</v>
      </c>
      <c r="L2534" s="193">
        <v>5.95</v>
      </c>
      <c r="M2534" s="195"/>
      <c r="N2534" s="216" t="s">
        <v>35</v>
      </c>
      <c r="O2534" s="214"/>
      <c r="P2534" s="161" t="str">
        <f>VLOOKUP(C2534,'[2]1.10正式版 (更新至2024年1月)'!$C:$P,14,FALSE)</f>
        <v>003103000380000-310300038</v>
      </c>
    </row>
    <row r="2535" s="161" customFormat="1" ht="19" customHeight="1" spans="1:16">
      <c r="A2535" s="208">
        <v>3103000390000</v>
      </c>
      <c r="B2535" s="193" t="s">
        <v>4909</v>
      </c>
      <c r="C2535" s="193">
        <v>310300039</v>
      </c>
      <c r="D2535" s="194" t="s">
        <v>4909</v>
      </c>
      <c r="E2535" s="195"/>
      <c r="F2535" s="193"/>
      <c r="G2535" s="193" t="s">
        <v>4815</v>
      </c>
      <c r="H2535" s="193">
        <v>18</v>
      </c>
      <c r="I2535" s="193">
        <v>16</v>
      </c>
      <c r="J2535" s="193">
        <v>15</v>
      </c>
      <c r="K2535" s="193">
        <v>14</v>
      </c>
      <c r="L2535" s="193">
        <v>11.9</v>
      </c>
      <c r="M2535" s="195"/>
      <c r="N2535" s="216" t="s">
        <v>35</v>
      </c>
      <c r="O2535" s="214"/>
      <c r="P2535" s="161" t="str">
        <f>VLOOKUP(C2535,'[2]1.10正式版 (更新至2024年1月)'!$C:$P,14,FALSE)</f>
        <v>003103000390000-310300039</v>
      </c>
    </row>
    <row r="2536" s="161" customFormat="1" ht="19" customHeight="1" spans="1:16">
      <c r="A2536" s="208">
        <v>3103000400000</v>
      </c>
      <c r="B2536" s="193" t="s">
        <v>4910</v>
      </c>
      <c r="C2536" s="193">
        <v>310300040</v>
      </c>
      <c r="D2536" s="194" t="s">
        <v>4910</v>
      </c>
      <c r="E2536" s="195"/>
      <c r="F2536" s="193"/>
      <c r="G2536" s="193" t="s">
        <v>4815</v>
      </c>
      <c r="H2536" s="193">
        <v>50.4</v>
      </c>
      <c r="I2536" s="193">
        <v>44</v>
      </c>
      <c r="J2536" s="193">
        <v>42</v>
      </c>
      <c r="K2536" s="193">
        <v>40</v>
      </c>
      <c r="L2536" s="193">
        <v>34</v>
      </c>
      <c r="M2536" s="195"/>
      <c r="N2536" s="216" t="s">
        <v>35</v>
      </c>
      <c r="O2536" s="214"/>
      <c r="P2536" s="161" t="str">
        <f>VLOOKUP(C2536,'[2]1.10正式版 (更新至2024年1月)'!$C:$P,14,FALSE)</f>
        <v>003103000400000-310300040</v>
      </c>
    </row>
    <row r="2537" s="161" customFormat="1" ht="19" customHeight="1" spans="1:16">
      <c r="A2537" s="208">
        <v>3103000410000</v>
      </c>
      <c r="B2537" s="193" t="s">
        <v>4911</v>
      </c>
      <c r="C2537" s="193">
        <v>310300041</v>
      </c>
      <c r="D2537" s="194" t="s">
        <v>4911</v>
      </c>
      <c r="E2537" s="195"/>
      <c r="F2537" s="193"/>
      <c r="G2537" s="193" t="s">
        <v>4815</v>
      </c>
      <c r="H2537" s="193">
        <v>50.4</v>
      </c>
      <c r="I2537" s="193">
        <v>44</v>
      </c>
      <c r="J2537" s="193">
        <v>42</v>
      </c>
      <c r="K2537" s="193">
        <v>40</v>
      </c>
      <c r="L2537" s="193">
        <v>34</v>
      </c>
      <c r="M2537" s="195" t="s">
        <v>4912</v>
      </c>
      <c r="N2537" s="216" t="s">
        <v>35</v>
      </c>
      <c r="O2537" s="214"/>
      <c r="P2537" s="161" t="str">
        <f>VLOOKUP(C2537,'[2]1.10正式版 (更新至2024年1月)'!$C:$P,14,FALSE)</f>
        <v>003103000410000-310300041</v>
      </c>
    </row>
    <row r="2538" s="161" customFormat="1" ht="24" customHeight="1" spans="1:16">
      <c r="A2538" s="208">
        <v>3103000410001</v>
      </c>
      <c r="B2538" s="193" t="s">
        <v>4913</v>
      </c>
      <c r="C2538" s="193" t="s">
        <v>4914</v>
      </c>
      <c r="D2538" s="194" t="s">
        <v>4915</v>
      </c>
      <c r="E2538" s="195"/>
      <c r="F2538" s="193"/>
      <c r="G2538" s="193" t="s">
        <v>4815</v>
      </c>
      <c r="H2538" s="193">
        <v>6</v>
      </c>
      <c r="I2538" s="193">
        <v>6</v>
      </c>
      <c r="J2538" s="193">
        <v>6</v>
      </c>
      <c r="K2538" s="193">
        <v>6</v>
      </c>
      <c r="L2538" s="193">
        <v>6</v>
      </c>
      <c r="M2538" s="195"/>
      <c r="N2538" s="216" t="s">
        <v>35</v>
      </c>
      <c r="O2538" s="214"/>
      <c r="P2538" s="161" t="str">
        <f>VLOOKUP(C2538,'[2]1.10正式版 (更新至2024年1月)'!$C:$P,14,FALSE)</f>
        <v>003103000410001-310300041-1</v>
      </c>
    </row>
    <row r="2539" s="161" customFormat="1" ht="19" customHeight="1" spans="1:16">
      <c r="A2539" s="208">
        <v>3103000420000</v>
      </c>
      <c r="B2539" s="193" t="s">
        <v>4916</v>
      </c>
      <c r="C2539" s="193">
        <v>310300042</v>
      </c>
      <c r="D2539" s="194" t="s">
        <v>4916</v>
      </c>
      <c r="E2539" s="195" t="s">
        <v>4917</v>
      </c>
      <c r="F2539" s="193"/>
      <c r="G2539" s="193" t="s">
        <v>26</v>
      </c>
      <c r="H2539" s="193">
        <v>26.4</v>
      </c>
      <c r="I2539" s="193">
        <v>24</v>
      </c>
      <c r="J2539" s="193">
        <v>22</v>
      </c>
      <c r="K2539" s="193">
        <v>20</v>
      </c>
      <c r="L2539" s="193">
        <v>17</v>
      </c>
      <c r="M2539" s="195"/>
      <c r="N2539" s="216" t="s">
        <v>35</v>
      </c>
      <c r="O2539" s="214"/>
      <c r="P2539" s="161" t="str">
        <f>VLOOKUP(C2539,'[2]1.10正式版 (更新至2024年1月)'!$C:$P,14,FALSE)</f>
        <v>003103000420000-310300042</v>
      </c>
    </row>
    <row r="2540" s="161" customFormat="1" ht="25" customHeight="1" spans="1:16">
      <c r="A2540" s="208">
        <v>3103000420100</v>
      </c>
      <c r="B2540" s="193" t="s">
        <v>4918</v>
      </c>
      <c r="C2540" s="193" t="s">
        <v>4919</v>
      </c>
      <c r="D2540" s="194" t="s">
        <v>4918</v>
      </c>
      <c r="E2540" s="195"/>
      <c r="F2540" s="193"/>
      <c r="G2540" s="193" t="s">
        <v>26</v>
      </c>
      <c r="H2540" s="193">
        <v>26.4</v>
      </c>
      <c r="I2540" s="193">
        <v>24</v>
      </c>
      <c r="J2540" s="193">
        <v>22</v>
      </c>
      <c r="K2540" s="193">
        <v>20</v>
      </c>
      <c r="L2540" s="193">
        <v>17</v>
      </c>
      <c r="M2540" s="195"/>
      <c r="N2540" s="216" t="s">
        <v>35</v>
      </c>
      <c r="O2540" s="214"/>
      <c r="P2540" s="161" t="str">
        <f>VLOOKUP(C2540,'[2]1.10正式版 (更新至2024年1月)'!$C:$P,14,FALSE)</f>
        <v>003103000420100-310300042-1</v>
      </c>
    </row>
    <row r="2541" s="161" customFormat="1" ht="19" customHeight="1" spans="1:16">
      <c r="A2541" s="208">
        <v>3103000420200</v>
      </c>
      <c r="B2541" s="193" t="s">
        <v>4920</v>
      </c>
      <c r="C2541" s="193" t="s">
        <v>4921</v>
      </c>
      <c r="D2541" s="194" t="s">
        <v>4920</v>
      </c>
      <c r="E2541" s="195"/>
      <c r="F2541" s="193"/>
      <c r="G2541" s="193" t="s">
        <v>26</v>
      </c>
      <c r="H2541" s="193">
        <v>26.4</v>
      </c>
      <c r="I2541" s="193">
        <v>24</v>
      </c>
      <c r="J2541" s="193">
        <v>22</v>
      </c>
      <c r="K2541" s="193">
        <v>20</v>
      </c>
      <c r="L2541" s="193">
        <v>17</v>
      </c>
      <c r="M2541" s="195"/>
      <c r="N2541" s="216" t="s">
        <v>35</v>
      </c>
      <c r="O2541" s="214"/>
      <c r="P2541" s="161" t="str">
        <f>VLOOKUP(C2541,'[2]1.10正式版 (更新至2024年1月)'!$C:$P,14,FALSE)</f>
        <v>003103000420200-310300042-2</v>
      </c>
    </row>
    <row r="2542" s="161" customFormat="1" ht="19" customHeight="1" spans="1:16">
      <c r="A2542" s="208">
        <v>3103000430000</v>
      </c>
      <c r="B2542" s="193" t="s">
        <v>4922</v>
      </c>
      <c r="C2542" s="193">
        <v>310300043</v>
      </c>
      <c r="D2542" s="194" t="s">
        <v>4922</v>
      </c>
      <c r="E2542" s="195"/>
      <c r="F2542" s="193"/>
      <c r="G2542" s="193" t="s">
        <v>26</v>
      </c>
      <c r="H2542" s="193">
        <v>6</v>
      </c>
      <c r="I2542" s="193">
        <v>6</v>
      </c>
      <c r="J2542" s="193">
        <v>5</v>
      </c>
      <c r="K2542" s="193">
        <v>5</v>
      </c>
      <c r="L2542" s="193">
        <v>4.25</v>
      </c>
      <c r="M2542" s="195"/>
      <c r="N2542" s="216" t="s">
        <v>35</v>
      </c>
      <c r="O2542" s="214"/>
      <c r="P2542" s="161" t="str">
        <f>VLOOKUP(C2542,'[2]1.10正式版 (更新至2024年1月)'!$C:$P,14,FALSE)</f>
        <v>003103000430000-310300043</v>
      </c>
    </row>
    <row r="2543" s="161" customFormat="1" ht="19" customHeight="1" spans="1:16">
      <c r="A2543" s="208">
        <v>3103000440000</v>
      </c>
      <c r="B2543" s="193" t="s">
        <v>4923</v>
      </c>
      <c r="C2543" s="193">
        <v>310300044</v>
      </c>
      <c r="D2543" s="194" t="s">
        <v>4923</v>
      </c>
      <c r="E2543" s="195" t="s">
        <v>4924</v>
      </c>
      <c r="F2543" s="193"/>
      <c r="G2543" s="193" t="s">
        <v>26</v>
      </c>
      <c r="H2543" s="193">
        <v>6</v>
      </c>
      <c r="I2543" s="193">
        <v>6</v>
      </c>
      <c r="J2543" s="193">
        <v>5</v>
      </c>
      <c r="K2543" s="193">
        <v>5</v>
      </c>
      <c r="L2543" s="193">
        <v>4.25</v>
      </c>
      <c r="M2543" s="195"/>
      <c r="N2543" s="216" t="s">
        <v>35</v>
      </c>
      <c r="O2543" s="214"/>
      <c r="P2543" s="161" t="str">
        <f>VLOOKUP(C2543,'[2]1.10正式版 (更新至2024年1月)'!$C:$P,14,FALSE)</f>
        <v>003103000440000-310300044</v>
      </c>
    </row>
    <row r="2544" s="161" customFormat="1" ht="19" customHeight="1" spans="1:16">
      <c r="A2544" s="208">
        <v>3103000450000</v>
      </c>
      <c r="B2544" s="193" t="s">
        <v>4925</v>
      </c>
      <c r="C2544" s="193">
        <v>310300045</v>
      </c>
      <c r="D2544" s="194" t="s">
        <v>4925</v>
      </c>
      <c r="E2544" s="195"/>
      <c r="F2544" s="193"/>
      <c r="G2544" s="193" t="s">
        <v>26</v>
      </c>
      <c r="H2544" s="193">
        <v>42</v>
      </c>
      <c r="I2544" s="193">
        <v>40</v>
      </c>
      <c r="J2544" s="193">
        <v>35</v>
      </c>
      <c r="K2544" s="193">
        <v>30</v>
      </c>
      <c r="L2544" s="193">
        <v>25.5</v>
      </c>
      <c r="M2544" s="195"/>
      <c r="N2544" s="216" t="s">
        <v>35</v>
      </c>
      <c r="O2544" s="214"/>
      <c r="P2544" s="161" t="str">
        <f>VLOOKUP(C2544,'[2]1.10正式版 (更新至2024年1月)'!$C:$P,14,FALSE)</f>
        <v>003103000450000-310300045</v>
      </c>
    </row>
    <row r="2545" s="161" customFormat="1" ht="24" customHeight="1" spans="1:16">
      <c r="A2545" s="208">
        <v>3103000460000</v>
      </c>
      <c r="B2545" s="193" t="s">
        <v>4926</v>
      </c>
      <c r="C2545" s="193">
        <v>310300046</v>
      </c>
      <c r="D2545" s="194" t="s">
        <v>4926</v>
      </c>
      <c r="E2545" s="195" t="s">
        <v>4927</v>
      </c>
      <c r="F2545" s="193"/>
      <c r="G2545" s="193" t="s">
        <v>26</v>
      </c>
      <c r="H2545" s="193">
        <v>12</v>
      </c>
      <c r="I2545" s="193">
        <v>11</v>
      </c>
      <c r="J2545" s="193">
        <v>10</v>
      </c>
      <c r="K2545" s="193">
        <v>9</v>
      </c>
      <c r="L2545" s="193">
        <v>7.65</v>
      </c>
      <c r="M2545" s="195"/>
      <c r="N2545" s="216" t="s">
        <v>35</v>
      </c>
      <c r="O2545" s="214"/>
      <c r="P2545" s="161" t="str">
        <f>VLOOKUP(C2545,'[2]1.10正式版 (更新至2024年1月)'!$C:$P,14,FALSE)</f>
        <v>003103000460000-310300046</v>
      </c>
    </row>
    <row r="2546" s="161" customFormat="1" ht="36" customHeight="1" spans="1:16">
      <c r="A2546" s="208">
        <v>3103000460100</v>
      </c>
      <c r="B2546" s="193" t="s">
        <v>4928</v>
      </c>
      <c r="C2546" s="193" t="s">
        <v>4929</v>
      </c>
      <c r="D2546" s="194" t="s">
        <v>4928</v>
      </c>
      <c r="E2546" s="195"/>
      <c r="F2546" s="193"/>
      <c r="G2546" s="193" t="s">
        <v>26</v>
      </c>
      <c r="H2546" s="193">
        <v>12</v>
      </c>
      <c r="I2546" s="193">
        <v>11</v>
      </c>
      <c r="J2546" s="193">
        <v>10</v>
      </c>
      <c r="K2546" s="193">
        <v>9</v>
      </c>
      <c r="L2546" s="193">
        <v>7.65</v>
      </c>
      <c r="M2546" s="195"/>
      <c r="N2546" s="216" t="s">
        <v>35</v>
      </c>
      <c r="O2546" s="214"/>
      <c r="P2546" s="161" t="str">
        <f>VLOOKUP(C2546,'[2]1.10正式版 (更新至2024年1月)'!$C:$P,14,FALSE)</f>
        <v>003103000460100-310300046-1</v>
      </c>
    </row>
    <row r="2547" s="161" customFormat="1" ht="24" customHeight="1" spans="1:16">
      <c r="A2547" s="208">
        <v>3103000460200</v>
      </c>
      <c r="B2547" s="193" t="s">
        <v>4930</v>
      </c>
      <c r="C2547" s="193" t="s">
        <v>4931</v>
      </c>
      <c r="D2547" s="194" t="s">
        <v>4930</v>
      </c>
      <c r="E2547" s="195"/>
      <c r="F2547" s="193"/>
      <c r="G2547" s="193" t="s">
        <v>26</v>
      </c>
      <c r="H2547" s="193">
        <v>12</v>
      </c>
      <c r="I2547" s="193">
        <v>11</v>
      </c>
      <c r="J2547" s="193">
        <v>10</v>
      </c>
      <c r="K2547" s="193">
        <v>9</v>
      </c>
      <c r="L2547" s="193">
        <v>7.65</v>
      </c>
      <c r="M2547" s="195"/>
      <c r="N2547" s="216" t="s">
        <v>35</v>
      </c>
      <c r="O2547" s="214"/>
      <c r="P2547" s="161" t="str">
        <f>VLOOKUP(C2547,'[2]1.10正式版 (更新至2024年1月)'!$C:$P,14,FALSE)</f>
        <v>003103000460200-310300046-2</v>
      </c>
    </row>
    <row r="2548" s="161" customFormat="1" ht="19" customHeight="1" spans="1:16">
      <c r="A2548" s="208">
        <v>3103000470000</v>
      </c>
      <c r="B2548" s="193" t="s">
        <v>4932</v>
      </c>
      <c r="C2548" s="193">
        <v>310300047</v>
      </c>
      <c r="D2548" s="194" t="s">
        <v>4932</v>
      </c>
      <c r="E2548" s="195"/>
      <c r="F2548" s="193"/>
      <c r="G2548" s="193" t="s">
        <v>26</v>
      </c>
      <c r="H2548" s="193">
        <v>12</v>
      </c>
      <c r="I2548" s="193">
        <v>12</v>
      </c>
      <c r="J2548" s="193">
        <v>10</v>
      </c>
      <c r="K2548" s="193">
        <v>10</v>
      </c>
      <c r="L2548" s="193">
        <v>8.5</v>
      </c>
      <c r="M2548" s="195"/>
      <c r="N2548" s="216" t="s">
        <v>35</v>
      </c>
      <c r="O2548" s="214"/>
      <c r="P2548" s="161" t="str">
        <f>VLOOKUP(C2548,'[2]1.10正式版 (更新至2024年1月)'!$C:$P,14,FALSE)</f>
        <v>003103000470000-310300047</v>
      </c>
    </row>
    <row r="2549" s="161" customFormat="1" ht="19" customHeight="1" spans="1:16">
      <c r="A2549" s="208">
        <v>3103000480000</v>
      </c>
      <c r="B2549" s="193" t="s">
        <v>4933</v>
      </c>
      <c r="C2549" s="193">
        <v>310300048</v>
      </c>
      <c r="D2549" s="194" t="s">
        <v>4933</v>
      </c>
      <c r="E2549" s="195"/>
      <c r="F2549" s="193"/>
      <c r="G2549" s="193" t="s">
        <v>26</v>
      </c>
      <c r="H2549" s="193">
        <v>6</v>
      </c>
      <c r="I2549" s="193">
        <v>6</v>
      </c>
      <c r="J2549" s="193">
        <v>5</v>
      </c>
      <c r="K2549" s="193">
        <v>4</v>
      </c>
      <c r="L2549" s="193">
        <v>3.4</v>
      </c>
      <c r="M2549" s="195"/>
      <c r="N2549" s="216" t="s">
        <v>35</v>
      </c>
      <c r="O2549" s="214"/>
      <c r="P2549" s="161" t="str">
        <f>VLOOKUP(C2549,'[2]1.10正式版 (更新至2024年1月)'!$C:$P,14,FALSE)</f>
        <v>003103000480000-310300048</v>
      </c>
    </row>
    <row r="2550" s="161" customFormat="1" ht="19" customHeight="1" spans="1:16">
      <c r="A2550" s="208">
        <v>3103000490000</v>
      </c>
      <c r="B2550" s="193" t="s">
        <v>4934</v>
      </c>
      <c r="C2550" s="193">
        <v>310300049</v>
      </c>
      <c r="D2550" s="194" t="s">
        <v>4934</v>
      </c>
      <c r="E2550" s="195" t="s">
        <v>4935</v>
      </c>
      <c r="F2550" s="193"/>
      <c r="G2550" s="193" t="s">
        <v>26</v>
      </c>
      <c r="H2550" s="193">
        <v>28</v>
      </c>
      <c r="I2550" s="193">
        <v>27</v>
      </c>
      <c r="J2550" s="193">
        <v>26</v>
      </c>
      <c r="K2550" s="193">
        <v>25</v>
      </c>
      <c r="L2550" s="193">
        <v>21.25</v>
      </c>
      <c r="M2550" s="195"/>
      <c r="N2550" s="216" t="s">
        <v>35</v>
      </c>
      <c r="O2550" s="214"/>
      <c r="P2550" s="161" t="str">
        <f>VLOOKUP(C2550,'[2]1.10正式版 (更新至2024年1月)'!$C:$P,14,FALSE)</f>
        <v>003103000490000-310300049</v>
      </c>
    </row>
    <row r="2551" s="161" customFormat="1" ht="24" customHeight="1" spans="1:16">
      <c r="A2551" s="208">
        <v>3103000490100</v>
      </c>
      <c r="B2551" s="193" t="s">
        <v>4936</v>
      </c>
      <c r="C2551" s="193" t="s">
        <v>4937</v>
      </c>
      <c r="D2551" s="194" t="s">
        <v>4936</v>
      </c>
      <c r="E2551" s="195"/>
      <c r="F2551" s="193"/>
      <c r="G2551" s="193" t="s">
        <v>26</v>
      </c>
      <c r="H2551" s="193">
        <v>28</v>
      </c>
      <c r="I2551" s="193">
        <v>27</v>
      </c>
      <c r="J2551" s="193">
        <v>26</v>
      </c>
      <c r="K2551" s="193">
        <v>25</v>
      </c>
      <c r="L2551" s="193">
        <v>21.25</v>
      </c>
      <c r="M2551" s="195"/>
      <c r="N2551" s="216" t="s">
        <v>35</v>
      </c>
      <c r="O2551" s="214"/>
      <c r="P2551" s="161" t="str">
        <f>VLOOKUP(C2551,'[2]1.10正式版 (更新至2024年1月)'!$C:$P,14,FALSE)</f>
        <v>003103000490100-310300049-1</v>
      </c>
    </row>
    <row r="2552" s="161" customFormat="1" ht="24" customHeight="1" spans="1:16">
      <c r="A2552" s="208">
        <v>3103000490200</v>
      </c>
      <c r="B2552" s="193" t="s">
        <v>4938</v>
      </c>
      <c r="C2552" s="193" t="s">
        <v>4939</v>
      </c>
      <c r="D2552" s="194" t="s">
        <v>4938</v>
      </c>
      <c r="E2552" s="195"/>
      <c r="F2552" s="193"/>
      <c r="G2552" s="193" t="s">
        <v>26</v>
      </c>
      <c r="H2552" s="193">
        <v>28</v>
      </c>
      <c r="I2552" s="193">
        <v>27</v>
      </c>
      <c r="J2552" s="193">
        <v>26</v>
      </c>
      <c r="K2552" s="193">
        <v>25</v>
      </c>
      <c r="L2552" s="193">
        <v>21.25</v>
      </c>
      <c r="M2552" s="195"/>
      <c r="N2552" s="216" t="s">
        <v>35</v>
      </c>
      <c r="O2552" s="214"/>
      <c r="P2552" s="161" t="str">
        <f>VLOOKUP(C2552,'[2]1.10正式版 (更新至2024年1月)'!$C:$P,14,FALSE)</f>
        <v>003103000490200-310300049-2</v>
      </c>
    </row>
    <row r="2553" s="161" customFormat="1" ht="24" customHeight="1" spans="1:16">
      <c r="A2553" s="208">
        <v>3103000490300</v>
      </c>
      <c r="B2553" s="193" t="s">
        <v>4940</v>
      </c>
      <c r="C2553" s="193" t="s">
        <v>4941</v>
      </c>
      <c r="D2553" s="194" t="s">
        <v>4940</v>
      </c>
      <c r="E2553" s="195"/>
      <c r="F2553" s="193"/>
      <c r="G2553" s="193" t="s">
        <v>26</v>
      </c>
      <c r="H2553" s="193">
        <v>28</v>
      </c>
      <c r="I2553" s="193">
        <v>27</v>
      </c>
      <c r="J2553" s="193">
        <v>26</v>
      </c>
      <c r="K2553" s="193">
        <v>25</v>
      </c>
      <c r="L2553" s="193">
        <v>21.25</v>
      </c>
      <c r="M2553" s="195"/>
      <c r="N2553" s="216" t="s">
        <v>35</v>
      </c>
      <c r="O2553" s="214"/>
      <c r="P2553" s="161" t="str">
        <f>VLOOKUP(C2553,'[2]1.10正式版 (更新至2024年1月)'!$C:$P,14,FALSE)</f>
        <v>003103000490300-310300049-3</v>
      </c>
    </row>
    <row r="2554" s="161" customFormat="1" ht="19" customHeight="1" spans="1:16">
      <c r="A2554" s="208">
        <v>3103000500000</v>
      </c>
      <c r="B2554" s="193" t="s">
        <v>4942</v>
      </c>
      <c r="C2554" s="193">
        <v>310300050</v>
      </c>
      <c r="D2554" s="194" t="s">
        <v>4942</v>
      </c>
      <c r="E2554" s="195"/>
      <c r="F2554" s="193"/>
      <c r="G2554" s="193" t="s">
        <v>26</v>
      </c>
      <c r="H2554" s="193">
        <v>21.6</v>
      </c>
      <c r="I2554" s="193">
        <v>19</v>
      </c>
      <c r="J2554" s="193">
        <v>18</v>
      </c>
      <c r="K2554" s="193">
        <v>17</v>
      </c>
      <c r="L2554" s="193">
        <v>14.45</v>
      </c>
      <c r="M2554" s="195"/>
      <c r="N2554" s="216" t="s">
        <v>35</v>
      </c>
      <c r="O2554" s="214"/>
      <c r="P2554" s="161" t="str">
        <f>VLOOKUP(C2554,'[2]1.10正式版 (更新至2024年1月)'!$C:$P,14,FALSE)</f>
        <v>003103000500000-310300050</v>
      </c>
    </row>
    <row r="2555" s="161" customFormat="1" ht="19" customHeight="1" spans="1:16">
      <c r="A2555" s="208">
        <v>3103000510000</v>
      </c>
      <c r="B2555" s="193" t="s">
        <v>4943</v>
      </c>
      <c r="C2555" s="193">
        <v>310300051</v>
      </c>
      <c r="D2555" s="194" t="s">
        <v>4943</v>
      </c>
      <c r="E2555" s="195"/>
      <c r="F2555" s="193"/>
      <c r="G2555" s="193" t="s">
        <v>4815</v>
      </c>
      <c r="H2555" s="193">
        <v>21.6</v>
      </c>
      <c r="I2555" s="193">
        <v>19</v>
      </c>
      <c r="J2555" s="193">
        <v>18</v>
      </c>
      <c r="K2555" s="193">
        <v>17</v>
      </c>
      <c r="L2555" s="193">
        <v>14.45</v>
      </c>
      <c r="M2555" s="195"/>
      <c r="N2555" s="216" t="s">
        <v>35</v>
      </c>
      <c r="O2555" s="214"/>
      <c r="P2555" s="161" t="str">
        <f>VLOOKUP(C2555,'[2]1.10正式版 (更新至2024年1月)'!$C:$P,14,FALSE)</f>
        <v>003103000510000-310300051</v>
      </c>
    </row>
    <row r="2556" s="161" customFormat="1" ht="19" customHeight="1" spans="1:16">
      <c r="A2556" s="208">
        <v>3103000520000</v>
      </c>
      <c r="B2556" s="193" t="s">
        <v>4944</v>
      </c>
      <c r="C2556" s="193">
        <v>310300052</v>
      </c>
      <c r="D2556" s="194" t="s">
        <v>4944</v>
      </c>
      <c r="E2556" s="195"/>
      <c r="F2556" s="193"/>
      <c r="G2556" s="193" t="s">
        <v>4815</v>
      </c>
      <c r="H2556" s="193">
        <v>19.2</v>
      </c>
      <c r="I2556" s="193">
        <v>17</v>
      </c>
      <c r="J2556" s="193">
        <v>16</v>
      </c>
      <c r="K2556" s="193">
        <v>15</v>
      </c>
      <c r="L2556" s="193">
        <v>12.75</v>
      </c>
      <c r="M2556" s="195"/>
      <c r="N2556" s="216" t="s">
        <v>35</v>
      </c>
      <c r="O2556" s="214"/>
      <c r="P2556" s="161" t="str">
        <f>VLOOKUP(C2556,'[2]1.10正式版 (更新至2024年1月)'!$C:$P,14,FALSE)</f>
        <v>003103000520000-310300052</v>
      </c>
    </row>
    <row r="2557" s="161" customFormat="1" ht="19" customHeight="1" spans="1:16">
      <c r="A2557" s="208">
        <v>3103000530000</v>
      </c>
      <c r="B2557" s="193" t="s">
        <v>4945</v>
      </c>
      <c r="C2557" s="193">
        <v>310300053</v>
      </c>
      <c r="D2557" s="194" t="s">
        <v>4945</v>
      </c>
      <c r="E2557" s="195"/>
      <c r="F2557" s="193"/>
      <c r="G2557" s="193" t="s">
        <v>4815</v>
      </c>
      <c r="H2557" s="193">
        <v>24</v>
      </c>
      <c r="I2557" s="193">
        <v>22</v>
      </c>
      <c r="J2557" s="193">
        <v>20</v>
      </c>
      <c r="K2557" s="193">
        <v>18</v>
      </c>
      <c r="L2557" s="193">
        <v>15.3</v>
      </c>
      <c r="M2557" s="195"/>
      <c r="N2557" s="216" t="s">
        <v>35</v>
      </c>
      <c r="O2557" s="214"/>
      <c r="P2557" s="161" t="str">
        <f>VLOOKUP(C2557,'[2]1.10正式版 (更新至2024年1月)'!$C:$P,14,FALSE)</f>
        <v>003103000530000-310300053</v>
      </c>
    </row>
    <row r="2558" s="161" customFormat="1" ht="19" customHeight="1" spans="1:16">
      <c r="A2558" s="208">
        <v>3103000540000</v>
      </c>
      <c r="B2558" s="193" t="s">
        <v>4946</v>
      </c>
      <c r="C2558" s="193">
        <v>310300054</v>
      </c>
      <c r="D2558" s="194" t="s">
        <v>4946</v>
      </c>
      <c r="E2558" s="195" t="s">
        <v>4947</v>
      </c>
      <c r="F2558" s="193"/>
      <c r="G2558" s="193" t="s">
        <v>4815</v>
      </c>
      <c r="H2558" s="193">
        <v>216</v>
      </c>
      <c r="I2558" s="193">
        <v>196</v>
      </c>
      <c r="J2558" s="193">
        <v>180</v>
      </c>
      <c r="K2558" s="193">
        <v>163</v>
      </c>
      <c r="L2558" s="193">
        <v>138.55</v>
      </c>
      <c r="M2558" s="195"/>
      <c r="N2558" s="216" t="s">
        <v>113</v>
      </c>
      <c r="O2558" s="214"/>
      <c r="P2558" s="161" t="str">
        <f>VLOOKUP(C2558,'[2]1.10正式版 (更新至2024年1月)'!$C:$P,14,FALSE)</f>
        <v>003103000540000-310300054</v>
      </c>
    </row>
    <row r="2559" s="161" customFormat="1" ht="24" customHeight="1" spans="1:16">
      <c r="A2559" s="208">
        <v>3103000540100</v>
      </c>
      <c r="B2559" s="193" t="s">
        <v>4948</v>
      </c>
      <c r="C2559" s="193" t="s">
        <v>4949</v>
      </c>
      <c r="D2559" s="194" t="s">
        <v>4948</v>
      </c>
      <c r="E2559" s="195"/>
      <c r="F2559" s="193"/>
      <c r="G2559" s="193" t="s">
        <v>4815</v>
      </c>
      <c r="H2559" s="193">
        <v>216</v>
      </c>
      <c r="I2559" s="193">
        <v>196</v>
      </c>
      <c r="J2559" s="193">
        <v>180</v>
      </c>
      <c r="K2559" s="193">
        <v>163</v>
      </c>
      <c r="L2559" s="193">
        <v>138.55</v>
      </c>
      <c r="M2559" s="195"/>
      <c r="N2559" s="216" t="s">
        <v>113</v>
      </c>
      <c r="O2559" s="214"/>
      <c r="P2559" s="161" t="str">
        <f>VLOOKUP(C2559,'[2]1.10正式版 (更新至2024年1月)'!$C:$P,14,FALSE)</f>
        <v>003103000540100-310300054-1</v>
      </c>
    </row>
    <row r="2560" s="161" customFormat="1" ht="24" customHeight="1" spans="1:16">
      <c r="A2560" s="208">
        <v>3103000540200</v>
      </c>
      <c r="B2560" s="193" t="s">
        <v>4950</v>
      </c>
      <c r="C2560" s="193" t="s">
        <v>4951</v>
      </c>
      <c r="D2560" s="194" t="s">
        <v>4950</v>
      </c>
      <c r="E2560" s="195"/>
      <c r="F2560" s="193"/>
      <c r="G2560" s="193" t="s">
        <v>4815</v>
      </c>
      <c r="H2560" s="193">
        <v>216</v>
      </c>
      <c r="I2560" s="193">
        <v>196</v>
      </c>
      <c r="J2560" s="193">
        <v>180</v>
      </c>
      <c r="K2560" s="193">
        <v>163</v>
      </c>
      <c r="L2560" s="193">
        <v>138.55</v>
      </c>
      <c r="M2560" s="195"/>
      <c r="N2560" s="216" t="s">
        <v>113</v>
      </c>
      <c r="O2560" s="214"/>
      <c r="P2560" s="161" t="str">
        <f>VLOOKUP(C2560,'[2]1.10正式版 (更新至2024年1月)'!$C:$P,14,FALSE)</f>
        <v>003103000540200-310300054-2</v>
      </c>
    </row>
    <row r="2561" s="161" customFormat="1" ht="24" customHeight="1" spans="1:16">
      <c r="A2561" s="208">
        <v>3103000550000</v>
      </c>
      <c r="B2561" s="193" t="s">
        <v>4952</v>
      </c>
      <c r="C2561" s="193">
        <v>310300055</v>
      </c>
      <c r="D2561" s="194" t="s">
        <v>4952</v>
      </c>
      <c r="E2561" s="195"/>
      <c r="F2561" s="193"/>
      <c r="G2561" s="193" t="s">
        <v>4815</v>
      </c>
      <c r="H2561" s="193"/>
      <c r="I2561" s="193"/>
      <c r="J2561" s="193"/>
      <c r="K2561" s="193"/>
      <c r="L2561" s="193"/>
      <c r="M2561" s="195"/>
      <c r="N2561" s="216" t="s">
        <v>35</v>
      </c>
      <c r="O2561" s="214"/>
      <c r="P2561" s="161" t="str">
        <f>VLOOKUP(C2561,'[2]1.10正式版 (更新至2024年1月)'!$C:$P,14,FALSE)</f>
        <v>003103000550000-310300055</v>
      </c>
    </row>
    <row r="2562" s="161" customFormat="1" ht="19" customHeight="1" spans="1:16">
      <c r="A2562" s="208">
        <v>3103000560000</v>
      </c>
      <c r="B2562" s="193" t="s">
        <v>4953</v>
      </c>
      <c r="C2562" s="193">
        <v>310300056</v>
      </c>
      <c r="D2562" s="194" t="s">
        <v>4953</v>
      </c>
      <c r="E2562" s="195" t="s">
        <v>4954</v>
      </c>
      <c r="F2562" s="193"/>
      <c r="G2562" s="193" t="s">
        <v>26</v>
      </c>
      <c r="H2562" s="193">
        <v>12</v>
      </c>
      <c r="I2562" s="193">
        <v>11</v>
      </c>
      <c r="J2562" s="193">
        <v>10</v>
      </c>
      <c r="K2562" s="193">
        <v>9</v>
      </c>
      <c r="L2562" s="193">
        <v>7.65</v>
      </c>
      <c r="M2562" s="195"/>
      <c r="N2562" s="216" t="s">
        <v>35</v>
      </c>
      <c r="O2562" s="214"/>
      <c r="P2562" s="161" t="str">
        <f>VLOOKUP(C2562,'[2]1.10正式版 (更新至2024年1月)'!$C:$P,14,FALSE)</f>
        <v>003103000560000-310300056</v>
      </c>
    </row>
    <row r="2563" s="161" customFormat="1" ht="19" customHeight="1" spans="1:16">
      <c r="A2563" s="208">
        <v>3103000560100</v>
      </c>
      <c r="B2563" s="193" t="s">
        <v>4955</v>
      </c>
      <c r="C2563" s="193" t="s">
        <v>4956</v>
      </c>
      <c r="D2563" s="194" t="s">
        <v>4955</v>
      </c>
      <c r="E2563" s="195"/>
      <c r="F2563" s="193"/>
      <c r="G2563" s="193" t="s">
        <v>26</v>
      </c>
      <c r="H2563" s="193">
        <v>12</v>
      </c>
      <c r="I2563" s="193">
        <v>11</v>
      </c>
      <c r="J2563" s="193">
        <v>10</v>
      </c>
      <c r="K2563" s="193">
        <v>9</v>
      </c>
      <c r="L2563" s="193">
        <v>7.65</v>
      </c>
      <c r="M2563" s="195"/>
      <c r="N2563" s="216" t="s">
        <v>35</v>
      </c>
      <c r="O2563" s="214"/>
      <c r="P2563" s="161" t="str">
        <f>VLOOKUP(C2563,'[2]1.10正式版 (更新至2024年1月)'!$C:$P,14,FALSE)</f>
        <v>003103000560100-310300056-1</v>
      </c>
    </row>
    <row r="2564" s="161" customFormat="1" ht="19" customHeight="1" spans="1:16">
      <c r="A2564" s="208">
        <v>3103000560200</v>
      </c>
      <c r="B2564" s="193" t="s">
        <v>4957</v>
      </c>
      <c r="C2564" s="193" t="s">
        <v>4958</v>
      </c>
      <c r="D2564" s="194" t="s">
        <v>4957</v>
      </c>
      <c r="E2564" s="195"/>
      <c r="F2564" s="193"/>
      <c r="G2564" s="193" t="s">
        <v>26</v>
      </c>
      <c r="H2564" s="193">
        <v>12</v>
      </c>
      <c r="I2564" s="193">
        <v>11</v>
      </c>
      <c r="J2564" s="193">
        <v>10</v>
      </c>
      <c r="K2564" s="193">
        <v>9</v>
      </c>
      <c r="L2564" s="193">
        <v>7.65</v>
      </c>
      <c r="M2564" s="195"/>
      <c r="N2564" s="216" t="s">
        <v>35</v>
      </c>
      <c r="O2564" s="214"/>
      <c r="P2564" s="161" t="str">
        <f>VLOOKUP(C2564,'[2]1.10正式版 (更新至2024年1月)'!$C:$P,14,FALSE)</f>
        <v>003103000560200-310300056-2</v>
      </c>
    </row>
    <row r="2565" s="161" customFormat="1" ht="19" customHeight="1" spans="1:16">
      <c r="A2565" s="208">
        <v>3103000570000</v>
      </c>
      <c r="B2565" s="193" t="s">
        <v>4959</v>
      </c>
      <c r="C2565" s="193">
        <v>310300057</v>
      </c>
      <c r="D2565" s="194" t="s">
        <v>4959</v>
      </c>
      <c r="E2565" s="195"/>
      <c r="F2565" s="193"/>
      <c r="G2565" s="193" t="s">
        <v>26</v>
      </c>
      <c r="H2565" s="193">
        <v>108</v>
      </c>
      <c r="I2565" s="193">
        <v>100</v>
      </c>
      <c r="J2565" s="193">
        <v>90</v>
      </c>
      <c r="K2565" s="193">
        <v>80</v>
      </c>
      <c r="L2565" s="193">
        <v>68</v>
      </c>
      <c r="M2565" s="195"/>
      <c r="N2565" s="216" t="s">
        <v>35</v>
      </c>
      <c r="O2565" s="214"/>
      <c r="P2565" s="161" t="str">
        <f>VLOOKUP(C2565,'[2]1.10正式版 (更新至2024年1月)'!$C:$P,14,FALSE)</f>
        <v>003103000570000-310300057</v>
      </c>
    </row>
    <row r="2566" s="161" customFormat="1" ht="36" customHeight="1" spans="1:16">
      <c r="A2566" s="208">
        <v>3103000580000</v>
      </c>
      <c r="B2566" s="193" t="s">
        <v>4960</v>
      </c>
      <c r="C2566" s="193">
        <v>310300058</v>
      </c>
      <c r="D2566" s="194" t="s">
        <v>4960</v>
      </c>
      <c r="E2566" s="195" t="s">
        <v>4961</v>
      </c>
      <c r="F2566" s="193"/>
      <c r="G2566" s="193" t="s">
        <v>26</v>
      </c>
      <c r="H2566" s="193">
        <v>24</v>
      </c>
      <c r="I2566" s="193">
        <v>23</v>
      </c>
      <c r="J2566" s="193">
        <v>20</v>
      </c>
      <c r="K2566" s="193">
        <v>18</v>
      </c>
      <c r="L2566" s="193">
        <v>15.3</v>
      </c>
      <c r="M2566" s="195"/>
      <c r="N2566" s="216" t="s">
        <v>35</v>
      </c>
      <c r="O2566" s="214"/>
      <c r="P2566" s="161" t="str">
        <f>VLOOKUP(C2566,'[2]1.10正式版 (更新至2024年1月)'!$C:$P,14,FALSE)</f>
        <v>003103000580000-310300058</v>
      </c>
    </row>
    <row r="2567" s="161" customFormat="1" ht="33" customHeight="1" spans="1:16">
      <c r="A2567" s="208">
        <v>3103000580100</v>
      </c>
      <c r="B2567" s="193" t="s">
        <v>4962</v>
      </c>
      <c r="C2567" s="193" t="s">
        <v>4963</v>
      </c>
      <c r="D2567" s="194" t="s">
        <v>4962</v>
      </c>
      <c r="E2567" s="195"/>
      <c r="F2567" s="193"/>
      <c r="G2567" s="193" t="s">
        <v>26</v>
      </c>
      <c r="H2567" s="193">
        <v>24</v>
      </c>
      <c r="I2567" s="193">
        <v>23</v>
      </c>
      <c r="J2567" s="193">
        <v>20</v>
      </c>
      <c r="K2567" s="193">
        <v>18</v>
      </c>
      <c r="L2567" s="193">
        <v>15.3</v>
      </c>
      <c r="M2567" s="195"/>
      <c r="N2567" s="216" t="s">
        <v>35</v>
      </c>
      <c r="O2567" s="214"/>
      <c r="P2567" s="161" t="str">
        <f>VLOOKUP(C2567,'[2]1.10正式版 (更新至2024年1月)'!$C:$P,14,FALSE)</f>
        <v>003103000580100-310300058-1</v>
      </c>
    </row>
    <row r="2568" s="161" customFormat="1" ht="36" customHeight="1" spans="1:16">
      <c r="A2568" s="208">
        <v>3103000580200</v>
      </c>
      <c r="B2568" s="193" t="s">
        <v>4964</v>
      </c>
      <c r="C2568" s="193" t="s">
        <v>4965</v>
      </c>
      <c r="D2568" s="194" t="s">
        <v>4964</v>
      </c>
      <c r="E2568" s="195"/>
      <c r="F2568" s="193"/>
      <c r="G2568" s="193" t="s">
        <v>26</v>
      </c>
      <c r="H2568" s="193">
        <v>24</v>
      </c>
      <c r="I2568" s="193">
        <v>23</v>
      </c>
      <c r="J2568" s="193">
        <v>20</v>
      </c>
      <c r="K2568" s="193">
        <v>18</v>
      </c>
      <c r="L2568" s="193">
        <v>15.3</v>
      </c>
      <c r="M2568" s="195"/>
      <c r="N2568" s="216" t="s">
        <v>35</v>
      </c>
      <c r="O2568" s="214"/>
      <c r="P2568" s="161" t="str">
        <f>VLOOKUP(C2568,'[2]1.10正式版 (更新至2024年1月)'!$C:$P,14,FALSE)</f>
        <v>003103000580200-310300058-2</v>
      </c>
    </row>
    <row r="2569" s="161" customFormat="1" ht="24" customHeight="1" spans="1:16">
      <c r="A2569" s="208">
        <v>3103000590000</v>
      </c>
      <c r="B2569" s="193" t="s">
        <v>4966</v>
      </c>
      <c r="C2569" s="193">
        <v>310300059</v>
      </c>
      <c r="D2569" s="194" t="s">
        <v>4966</v>
      </c>
      <c r="E2569" s="195"/>
      <c r="F2569" s="193"/>
      <c r="G2569" s="193" t="s">
        <v>26</v>
      </c>
      <c r="H2569" s="193"/>
      <c r="I2569" s="193"/>
      <c r="J2569" s="193"/>
      <c r="K2569" s="193"/>
      <c r="L2569" s="193"/>
      <c r="M2569" s="195"/>
      <c r="N2569" s="216" t="s">
        <v>35</v>
      </c>
      <c r="O2569" s="214"/>
      <c r="P2569" s="161" t="str">
        <f>VLOOKUP(C2569,'[2]1.10正式版 (更新至2024年1月)'!$C:$P,14,FALSE)</f>
        <v>003103000590000-310300059</v>
      </c>
    </row>
    <row r="2570" s="161" customFormat="1" ht="19" customHeight="1" spans="1:16">
      <c r="A2570" s="208">
        <v>3103000600000</v>
      </c>
      <c r="B2570" s="193" t="s">
        <v>4967</v>
      </c>
      <c r="C2570" s="193">
        <v>310300060</v>
      </c>
      <c r="D2570" s="194" t="s">
        <v>4967</v>
      </c>
      <c r="E2570" s="195"/>
      <c r="F2570" s="193"/>
      <c r="G2570" s="193" t="s">
        <v>26</v>
      </c>
      <c r="H2570" s="193"/>
      <c r="I2570" s="193"/>
      <c r="J2570" s="193"/>
      <c r="K2570" s="193"/>
      <c r="L2570" s="193"/>
      <c r="M2570" s="195"/>
      <c r="N2570" s="216" t="s">
        <v>35</v>
      </c>
      <c r="O2570" s="214"/>
      <c r="P2570" s="161" t="str">
        <f>VLOOKUP(C2570,'[2]1.10正式版 (更新至2024年1月)'!$C:$P,14,FALSE)</f>
        <v>003103000600000-310300060</v>
      </c>
    </row>
    <row r="2571" s="161" customFormat="1" ht="19" customHeight="1" spans="1:16">
      <c r="A2571" s="208">
        <v>3103000610000</v>
      </c>
      <c r="B2571" s="193" t="s">
        <v>4968</v>
      </c>
      <c r="C2571" s="193">
        <v>310300061</v>
      </c>
      <c r="D2571" s="194" t="s">
        <v>4968</v>
      </c>
      <c r="E2571" s="195"/>
      <c r="F2571" s="193"/>
      <c r="G2571" s="193" t="s">
        <v>26</v>
      </c>
      <c r="H2571" s="193"/>
      <c r="I2571" s="193"/>
      <c r="J2571" s="193"/>
      <c r="K2571" s="193"/>
      <c r="L2571" s="193"/>
      <c r="M2571" s="195"/>
      <c r="N2571" s="216" t="s">
        <v>35</v>
      </c>
      <c r="O2571" s="214"/>
      <c r="P2571" s="161" t="str">
        <f>VLOOKUP(C2571,'[2]1.10正式版 (更新至2024年1月)'!$C:$P,14,FALSE)</f>
        <v>003103000610000-310300061</v>
      </c>
    </row>
    <row r="2572" s="161" customFormat="1" ht="19" customHeight="1" spans="1:16">
      <c r="A2572" s="208">
        <v>3103000620000</v>
      </c>
      <c r="B2572" s="193" t="s">
        <v>4969</v>
      </c>
      <c r="C2572" s="193">
        <v>310300062</v>
      </c>
      <c r="D2572" s="194" t="s">
        <v>4969</v>
      </c>
      <c r="E2572" s="195"/>
      <c r="F2572" s="193"/>
      <c r="G2572" s="193" t="s">
        <v>26</v>
      </c>
      <c r="H2572" s="193"/>
      <c r="I2572" s="193"/>
      <c r="J2572" s="193"/>
      <c r="K2572" s="193"/>
      <c r="L2572" s="193"/>
      <c r="M2572" s="195"/>
      <c r="N2572" s="216" t="s">
        <v>35</v>
      </c>
      <c r="O2572" s="214"/>
      <c r="P2572" s="161" t="str">
        <f>VLOOKUP(C2572,'[2]1.10正式版 (更新至2024年1月)'!$C:$P,14,FALSE)</f>
        <v>003103000620000-310300062</v>
      </c>
    </row>
    <row r="2573" s="161" customFormat="1" ht="24" customHeight="1" spans="1:16">
      <c r="A2573" s="208">
        <v>3103000630000</v>
      </c>
      <c r="B2573" s="193" t="s">
        <v>4970</v>
      </c>
      <c r="C2573" s="193">
        <v>310300063</v>
      </c>
      <c r="D2573" s="194" t="s">
        <v>4970</v>
      </c>
      <c r="E2573" s="195"/>
      <c r="F2573" s="193"/>
      <c r="G2573" s="193" t="s">
        <v>26</v>
      </c>
      <c r="H2573" s="193">
        <v>97</v>
      </c>
      <c r="I2573" s="193">
        <v>85</v>
      </c>
      <c r="J2573" s="193">
        <v>78</v>
      </c>
      <c r="K2573" s="193">
        <v>70</v>
      </c>
      <c r="L2573" s="193">
        <v>66</v>
      </c>
      <c r="M2573" s="195"/>
      <c r="N2573" s="216" t="s">
        <v>28</v>
      </c>
      <c r="O2573" s="214"/>
      <c r="P2573" s="161" t="str">
        <f>VLOOKUP(C2573,'[2]1.10正式版 (更新至2024年1月)'!$C:$P,14,FALSE)</f>
        <v>003103000630000-310300063</v>
      </c>
    </row>
    <row r="2574" s="161" customFormat="1" ht="19" customHeight="1" spans="1:22">
      <c r="A2574" s="208">
        <v>3103000640000</v>
      </c>
      <c r="B2574" s="193" t="s">
        <v>4971</v>
      </c>
      <c r="C2574" s="193">
        <v>310300064</v>
      </c>
      <c r="D2574" s="194" t="s">
        <v>4971</v>
      </c>
      <c r="E2574" s="195" t="s">
        <v>4972</v>
      </c>
      <c r="F2574" s="193"/>
      <c r="G2574" s="210" t="s">
        <v>4973</v>
      </c>
      <c r="H2574" s="192">
        <v>100</v>
      </c>
      <c r="I2574" s="192">
        <v>92</v>
      </c>
      <c r="J2574" s="192">
        <v>87</v>
      </c>
      <c r="K2574" s="192">
        <v>75</v>
      </c>
      <c r="L2574" s="192">
        <v>70</v>
      </c>
      <c r="M2574" s="195"/>
      <c r="N2574" s="216" t="s">
        <v>35</v>
      </c>
      <c r="O2574" s="214" t="s">
        <v>4974</v>
      </c>
      <c r="P2574" s="161" t="s">
        <v>4975</v>
      </c>
      <c r="V2574" s="163"/>
    </row>
    <row r="2575" s="161" customFormat="1" ht="24" customHeight="1" spans="1:16">
      <c r="A2575" s="208">
        <v>3103000650000</v>
      </c>
      <c r="B2575" s="193" t="s">
        <v>4976</v>
      </c>
      <c r="C2575" s="193">
        <v>310300065</v>
      </c>
      <c r="D2575" s="194" t="s">
        <v>4976</v>
      </c>
      <c r="E2575" s="195" t="s">
        <v>4977</v>
      </c>
      <c r="F2575" s="193"/>
      <c r="G2575" s="193" t="s">
        <v>26</v>
      </c>
      <c r="H2575" s="193">
        <v>75.6</v>
      </c>
      <c r="I2575" s="193">
        <v>66</v>
      </c>
      <c r="J2575" s="193">
        <v>63</v>
      </c>
      <c r="K2575" s="193">
        <v>58</v>
      </c>
      <c r="L2575" s="193">
        <v>49.3</v>
      </c>
      <c r="M2575" s="195"/>
      <c r="N2575" s="216" t="s">
        <v>35</v>
      </c>
      <c r="O2575" s="214"/>
      <c r="P2575" s="161" t="str">
        <f>VLOOKUP(C2575,'[2]1.10正式版 (更新至2024年1月)'!$C:$P,14,FALSE)</f>
        <v>003103000650000-310300065</v>
      </c>
    </row>
    <row r="2576" s="161" customFormat="1" ht="24" customHeight="1" spans="1:16">
      <c r="A2576" s="208">
        <v>3103000650100</v>
      </c>
      <c r="B2576" s="193" t="s">
        <v>4978</v>
      </c>
      <c r="C2576" s="193" t="s">
        <v>4979</v>
      </c>
      <c r="D2576" s="194" t="s">
        <v>4980</v>
      </c>
      <c r="E2576" s="195"/>
      <c r="F2576" s="193"/>
      <c r="G2576" s="193" t="s">
        <v>26</v>
      </c>
      <c r="H2576" s="193">
        <v>75.6</v>
      </c>
      <c r="I2576" s="193">
        <v>66</v>
      </c>
      <c r="J2576" s="193">
        <v>63</v>
      </c>
      <c r="K2576" s="193">
        <v>58</v>
      </c>
      <c r="L2576" s="193">
        <v>49.3</v>
      </c>
      <c r="M2576" s="195"/>
      <c r="N2576" s="216" t="s">
        <v>35</v>
      </c>
      <c r="O2576" s="214"/>
      <c r="P2576" s="161" t="str">
        <f>VLOOKUP(C2576,'[2]1.10正式版 (更新至2024年1月)'!$C:$P,14,FALSE)</f>
        <v>003103000650100-310300065-1</v>
      </c>
    </row>
    <row r="2577" s="161" customFormat="1" ht="24" customHeight="1" spans="1:16">
      <c r="A2577" s="208">
        <v>3103000650200</v>
      </c>
      <c r="B2577" s="193" t="s">
        <v>4981</v>
      </c>
      <c r="C2577" s="193" t="s">
        <v>4982</v>
      </c>
      <c r="D2577" s="194" t="s">
        <v>4981</v>
      </c>
      <c r="E2577" s="195"/>
      <c r="F2577" s="193"/>
      <c r="G2577" s="193" t="s">
        <v>26</v>
      </c>
      <c r="H2577" s="193">
        <v>75.6</v>
      </c>
      <c r="I2577" s="193">
        <v>66</v>
      </c>
      <c r="J2577" s="193">
        <v>63</v>
      </c>
      <c r="K2577" s="193">
        <v>58</v>
      </c>
      <c r="L2577" s="193">
        <v>49.3</v>
      </c>
      <c r="M2577" s="195"/>
      <c r="N2577" s="216" t="s">
        <v>35</v>
      </c>
      <c r="O2577" s="214"/>
      <c r="P2577" s="161" t="str">
        <f>VLOOKUP(C2577,'[2]1.10正式版 (更新至2024年1月)'!$C:$P,14,FALSE)</f>
        <v>003103000650200-310300065-2</v>
      </c>
    </row>
    <row r="2578" s="161" customFormat="1" ht="19" customHeight="1" spans="1:16">
      <c r="A2578" s="208">
        <v>3103000660000</v>
      </c>
      <c r="B2578" s="193" t="s">
        <v>4983</v>
      </c>
      <c r="C2578" s="193">
        <v>310300066</v>
      </c>
      <c r="D2578" s="194" t="s">
        <v>4983</v>
      </c>
      <c r="E2578" s="195"/>
      <c r="F2578" s="193"/>
      <c r="G2578" s="193" t="s">
        <v>26</v>
      </c>
      <c r="H2578" s="193"/>
      <c r="I2578" s="193"/>
      <c r="J2578" s="193"/>
      <c r="K2578" s="193"/>
      <c r="L2578" s="193"/>
      <c r="M2578" s="195"/>
      <c r="N2578" s="216" t="s">
        <v>35</v>
      </c>
      <c r="O2578" s="214"/>
      <c r="P2578" s="161" t="str">
        <f>VLOOKUP(C2578,'[2]1.10正式版 (更新至2024年1月)'!$C:$P,14,FALSE)</f>
        <v>003103000660000-310300066</v>
      </c>
    </row>
    <row r="2579" s="161" customFormat="1" ht="19" customHeight="1" spans="1:16">
      <c r="A2579" s="208">
        <v>3103000670000</v>
      </c>
      <c r="B2579" s="193" t="s">
        <v>4984</v>
      </c>
      <c r="C2579" s="193">
        <v>310300067</v>
      </c>
      <c r="D2579" s="194" t="s">
        <v>4984</v>
      </c>
      <c r="E2579" s="195" t="s">
        <v>4985</v>
      </c>
      <c r="F2579" s="193"/>
      <c r="G2579" s="193" t="s">
        <v>26</v>
      </c>
      <c r="H2579" s="193">
        <v>75.6</v>
      </c>
      <c r="I2579" s="193">
        <v>66</v>
      </c>
      <c r="J2579" s="193">
        <v>63</v>
      </c>
      <c r="K2579" s="193">
        <v>58</v>
      </c>
      <c r="L2579" s="193">
        <v>49.3</v>
      </c>
      <c r="M2579" s="195"/>
      <c r="N2579" s="216" t="s">
        <v>35</v>
      </c>
      <c r="O2579" s="214"/>
      <c r="P2579" s="161" t="str">
        <f>VLOOKUP(C2579,'[2]1.10正式版 (更新至2024年1月)'!$C:$P,14,FALSE)</f>
        <v>003103000670000-310300067</v>
      </c>
    </row>
    <row r="2580" s="161" customFormat="1" ht="19" customHeight="1" spans="1:16">
      <c r="A2580" s="208">
        <v>3103000680000</v>
      </c>
      <c r="B2580" s="193" t="s">
        <v>4986</v>
      </c>
      <c r="C2580" s="193">
        <v>310300068</v>
      </c>
      <c r="D2580" s="194" t="s">
        <v>4986</v>
      </c>
      <c r="E2580" s="195" t="s">
        <v>4987</v>
      </c>
      <c r="F2580" s="193"/>
      <c r="G2580" s="193" t="s">
        <v>26</v>
      </c>
      <c r="H2580" s="193">
        <v>75.6</v>
      </c>
      <c r="I2580" s="193">
        <v>66</v>
      </c>
      <c r="J2580" s="193">
        <v>63</v>
      </c>
      <c r="K2580" s="193">
        <v>58</v>
      </c>
      <c r="L2580" s="193">
        <v>49.3</v>
      </c>
      <c r="M2580" s="195"/>
      <c r="N2580" s="216" t="s">
        <v>35</v>
      </c>
      <c r="O2580" s="214"/>
      <c r="P2580" s="161" t="str">
        <f>VLOOKUP(C2580,'[2]1.10正式版 (更新至2024年1月)'!$C:$P,14,FALSE)</f>
        <v>003103000680000-310300068</v>
      </c>
    </row>
    <row r="2581" s="161" customFormat="1" ht="19" customHeight="1" spans="1:16">
      <c r="A2581" s="208">
        <v>3103000690000</v>
      </c>
      <c r="B2581" s="193" t="s">
        <v>4988</v>
      </c>
      <c r="C2581" s="193">
        <v>310300069</v>
      </c>
      <c r="D2581" s="194" t="s">
        <v>4988</v>
      </c>
      <c r="E2581" s="195" t="s">
        <v>4989</v>
      </c>
      <c r="F2581" s="193"/>
      <c r="G2581" s="193" t="s">
        <v>26</v>
      </c>
      <c r="H2581" s="193">
        <v>9.6</v>
      </c>
      <c r="I2581" s="193">
        <v>9</v>
      </c>
      <c r="J2581" s="193">
        <v>8</v>
      </c>
      <c r="K2581" s="193">
        <v>7</v>
      </c>
      <c r="L2581" s="193">
        <v>5.95</v>
      </c>
      <c r="M2581" s="195"/>
      <c r="N2581" s="216" t="s">
        <v>35</v>
      </c>
      <c r="O2581" s="214"/>
      <c r="P2581" s="161" t="str">
        <f>VLOOKUP(C2581,'[2]1.10正式版 (更新至2024年1月)'!$C:$P,14,FALSE)</f>
        <v>003103000690000-310300069</v>
      </c>
    </row>
    <row r="2582" s="161" customFormat="1" ht="19" customHeight="1" spans="1:16">
      <c r="A2582" s="208">
        <v>3103000700000</v>
      </c>
      <c r="B2582" s="193" t="s">
        <v>4990</v>
      </c>
      <c r="C2582" s="193">
        <v>310300070</v>
      </c>
      <c r="D2582" s="194" t="s">
        <v>4990</v>
      </c>
      <c r="E2582" s="195"/>
      <c r="F2582" s="193"/>
      <c r="G2582" s="193" t="s">
        <v>26</v>
      </c>
      <c r="H2582" s="193">
        <v>8.4</v>
      </c>
      <c r="I2582" s="193">
        <v>8</v>
      </c>
      <c r="J2582" s="193">
        <v>7</v>
      </c>
      <c r="K2582" s="193">
        <v>6</v>
      </c>
      <c r="L2582" s="193">
        <v>5.1</v>
      </c>
      <c r="M2582" s="195"/>
      <c r="N2582" s="216" t="s">
        <v>35</v>
      </c>
      <c r="O2582" s="214"/>
      <c r="P2582" s="161" t="str">
        <f>VLOOKUP(C2582,'[2]1.10正式版 (更新至2024年1月)'!$C:$P,14,FALSE)</f>
        <v>003103000700000-310300070</v>
      </c>
    </row>
    <row r="2583" s="161" customFormat="1" ht="19" customHeight="1" spans="1:16">
      <c r="A2583" s="208">
        <v>3103000710000</v>
      </c>
      <c r="B2583" s="193" t="s">
        <v>4991</v>
      </c>
      <c r="C2583" s="193">
        <v>310300071</v>
      </c>
      <c r="D2583" s="194" t="s">
        <v>4991</v>
      </c>
      <c r="E2583" s="195"/>
      <c r="F2583" s="193"/>
      <c r="G2583" s="193" t="s">
        <v>26</v>
      </c>
      <c r="H2583" s="193"/>
      <c r="I2583" s="193"/>
      <c r="J2583" s="193"/>
      <c r="K2583" s="193"/>
      <c r="L2583" s="193"/>
      <c r="M2583" s="195"/>
      <c r="N2583" s="216" t="s">
        <v>35</v>
      </c>
      <c r="O2583" s="214"/>
      <c r="P2583" s="161" t="str">
        <f>VLOOKUP(C2583,'[2]1.10正式版 (更新至2024年1月)'!$C:$P,14,FALSE)</f>
        <v>003103000710000-310300071</v>
      </c>
    </row>
    <row r="2584" s="161" customFormat="1" ht="19" customHeight="1" spans="1:16">
      <c r="A2584" s="208">
        <v>3103000720000</v>
      </c>
      <c r="B2584" s="193" t="s">
        <v>4992</v>
      </c>
      <c r="C2584" s="193">
        <v>310300072</v>
      </c>
      <c r="D2584" s="194" t="s">
        <v>4992</v>
      </c>
      <c r="E2584" s="195"/>
      <c r="F2584" s="193"/>
      <c r="G2584" s="193" t="s">
        <v>26</v>
      </c>
      <c r="H2584" s="193">
        <v>9.6</v>
      </c>
      <c r="I2584" s="193">
        <v>9</v>
      </c>
      <c r="J2584" s="193">
        <v>8</v>
      </c>
      <c r="K2584" s="193">
        <v>7</v>
      </c>
      <c r="L2584" s="193">
        <v>5.95</v>
      </c>
      <c r="M2584" s="195"/>
      <c r="N2584" s="216" t="s">
        <v>35</v>
      </c>
      <c r="O2584" s="214"/>
      <c r="P2584" s="161" t="str">
        <f>VLOOKUP(C2584,'[2]1.10正式版 (更新至2024年1月)'!$C:$P,14,FALSE)</f>
        <v>003103000720000-310300072</v>
      </c>
    </row>
    <row r="2585" s="161" customFormat="1" ht="19" customHeight="1" spans="1:16">
      <c r="A2585" s="208">
        <v>3103000730000</v>
      </c>
      <c r="B2585" s="193" t="s">
        <v>4993</v>
      </c>
      <c r="C2585" s="193">
        <v>310300073</v>
      </c>
      <c r="D2585" s="194" t="s">
        <v>4993</v>
      </c>
      <c r="E2585" s="195" t="s">
        <v>4994</v>
      </c>
      <c r="F2585" s="193"/>
      <c r="G2585" s="193" t="s">
        <v>26</v>
      </c>
      <c r="H2585" s="193">
        <v>38.4</v>
      </c>
      <c r="I2585" s="193">
        <v>33</v>
      </c>
      <c r="J2585" s="193">
        <v>32</v>
      </c>
      <c r="K2585" s="193">
        <v>29</v>
      </c>
      <c r="L2585" s="193">
        <v>24.65</v>
      </c>
      <c r="M2585" s="195"/>
      <c r="N2585" s="216" t="s">
        <v>35</v>
      </c>
      <c r="O2585" s="214"/>
      <c r="P2585" s="161" t="str">
        <f>VLOOKUP(C2585,'[2]1.10正式版 (更新至2024年1月)'!$C:$P,14,FALSE)</f>
        <v>003103000730000-310300073</v>
      </c>
    </row>
    <row r="2586" s="161" customFormat="1" ht="19" customHeight="1" spans="1:16">
      <c r="A2586" s="208">
        <v>3103000740000</v>
      </c>
      <c r="B2586" s="193" t="s">
        <v>4995</v>
      </c>
      <c r="C2586" s="193">
        <v>310300074</v>
      </c>
      <c r="D2586" s="194" t="s">
        <v>4995</v>
      </c>
      <c r="E2586" s="195"/>
      <c r="F2586" s="193"/>
      <c r="G2586" s="193" t="s">
        <v>26</v>
      </c>
      <c r="H2586" s="193">
        <v>18</v>
      </c>
      <c r="I2586" s="193">
        <v>17</v>
      </c>
      <c r="J2586" s="193">
        <v>15</v>
      </c>
      <c r="K2586" s="193">
        <v>13</v>
      </c>
      <c r="L2586" s="193">
        <v>11.05</v>
      </c>
      <c r="M2586" s="195"/>
      <c r="N2586" s="216" t="s">
        <v>35</v>
      </c>
      <c r="O2586" s="214"/>
      <c r="P2586" s="161" t="str">
        <f>VLOOKUP(C2586,'[2]1.10正式版 (更新至2024年1月)'!$C:$P,14,FALSE)</f>
        <v>003103000740000-310300074</v>
      </c>
    </row>
    <row r="2587" s="161" customFormat="1" ht="19" customHeight="1" spans="1:16">
      <c r="A2587" s="208">
        <v>3103000750000</v>
      </c>
      <c r="B2587" s="193" t="s">
        <v>4996</v>
      </c>
      <c r="C2587" s="193">
        <v>310300075</v>
      </c>
      <c r="D2587" s="194" t="s">
        <v>4996</v>
      </c>
      <c r="E2587" s="195"/>
      <c r="F2587" s="193"/>
      <c r="G2587" s="193" t="s">
        <v>26</v>
      </c>
      <c r="H2587" s="193">
        <v>18</v>
      </c>
      <c r="I2587" s="193">
        <v>17</v>
      </c>
      <c r="J2587" s="193">
        <v>15</v>
      </c>
      <c r="K2587" s="193">
        <v>13</v>
      </c>
      <c r="L2587" s="193">
        <v>11.05</v>
      </c>
      <c r="M2587" s="195"/>
      <c r="N2587" s="216" t="s">
        <v>35</v>
      </c>
      <c r="O2587" s="214"/>
      <c r="P2587" s="161" t="str">
        <f>VLOOKUP(C2587,'[2]1.10正式版 (更新至2024年1月)'!$C:$P,14,FALSE)</f>
        <v>003103000750000-310300075</v>
      </c>
    </row>
    <row r="2588" s="161" customFormat="1" ht="19" customHeight="1" spans="1:16">
      <c r="A2588" s="208">
        <v>3103000760000</v>
      </c>
      <c r="B2588" s="193" t="s">
        <v>4997</v>
      </c>
      <c r="C2588" s="193">
        <v>310300076</v>
      </c>
      <c r="D2588" s="194" t="s">
        <v>4997</v>
      </c>
      <c r="E2588" s="195" t="s">
        <v>4998</v>
      </c>
      <c r="F2588" s="193"/>
      <c r="G2588" s="193" t="s">
        <v>26</v>
      </c>
      <c r="H2588" s="193">
        <v>15.6</v>
      </c>
      <c r="I2588" s="193">
        <v>14</v>
      </c>
      <c r="J2588" s="193">
        <v>13</v>
      </c>
      <c r="K2588" s="193">
        <v>12</v>
      </c>
      <c r="L2588" s="193">
        <v>10.2</v>
      </c>
      <c r="M2588" s="195"/>
      <c r="N2588" s="216" t="s">
        <v>35</v>
      </c>
      <c r="O2588" s="214"/>
      <c r="P2588" s="161" t="str">
        <f>VLOOKUP(C2588,'[2]1.10正式版 (更新至2024年1月)'!$C:$P,14,FALSE)</f>
        <v>003103000760000-310300076</v>
      </c>
    </row>
    <row r="2589" s="161" customFormat="1" ht="19" customHeight="1" spans="1:16">
      <c r="A2589" s="208">
        <v>3103000770000</v>
      </c>
      <c r="B2589" s="193" t="s">
        <v>4999</v>
      </c>
      <c r="C2589" s="193">
        <v>310300077</v>
      </c>
      <c r="D2589" s="194" t="s">
        <v>4999</v>
      </c>
      <c r="E2589" s="195" t="s">
        <v>4998</v>
      </c>
      <c r="F2589" s="193"/>
      <c r="G2589" s="193" t="s">
        <v>26</v>
      </c>
      <c r="H2589" s="193">
        <v>15.6</v>
      </c>
      <c r="I2589" s="193">
        <v>14</v>
      </c>
      <c r="J2589" s="193">
        <v>13</v>
      </c>
      <c r="K2589" s="193">
        <v>12</v>
      </c>
      <c r="L2589" s="193">
        <v>10.2</v>
      </c>
      <c r="M2589" s="195"/>
      <c r="N2589" s="216" t="s">
        <v>35</v>
      </c>
      <c r="O2589" s="214"/>
      <c r="P2589" s="161" t="str">
        <f>VLOOKUP(C2589,'[2]1.10正式版 (更新至2024年1月)'!$C:$P,14,FALSE)</f>
        <v>003103000770000-310300077</v>
      </c>
    </row>
    <row r="2590" s="161" customFormat="1" ht="24" customHeight="1" spans="1:16">
      <c r="A2590" s="208">
        <v>3103000780000</v>
      </c>
      <c r="B2590" s="193" t="s">
        <v>5000</v>
      </c>
      <c r="C2590" s="193">
        <v>310300078</v>
      </c>
      <c r="D2590" s="194" t="s">
        <v>5000</v>
      </c>
      <c r="E2590" s="195" t="s">
        <v>5001</v>
      </c>
      <c r="F2590" s="193"/>
      <c r="G2590" s="193" t="s">
        <v>5002</v>
      </c>
      <c r="H2590" s="193"/>
      <c r="I2590" s="193"/>
      <c r="J2590" s="193"/>
      <c r="K2590" s="193"/>
      <c r="L2590" s="193"/>
      <c r="M2590" s="195"/>
      <c r="N2590" s="216" t="s">
        <v>35</v>
      </c>
      <c r="O2590" s="214"/>
      <c r="P2590" s="161" t="str">
        <f>VLOOKUP(C2590,'[2]1.10正式版 (更新至2024年1月)'!$C:$P,14,FALSE)</f>
        <v>003103000780000-310300078</v>
      </c>
    </row>
    <row r="2591" s="161" customFormat="1" ht="40" customHeight="1" spans="1:16">
      <c r="A2591" s="208">
        <v>3103000780100</v>
      </c>
      <c r="B2591" s="193" t="s">
        <v>5003</v>
      </c>
      <c r="C2591" s="193" t="s">
        <v>5004</v>
      </c>
      <c r="D2591" s="194" t="s">
        <v>5003</v>
      </c>
      <c r="E2591" s="195"/>
      <c r="F2591" s="193"/>
      <c r="G2591" s="193" t="s">
        <v>5002</v>
      </c>
      <c r="H2591" s="193"/>
      <c r="I2591" s="193"/>
      <c r="J2591" s="193"/>
      <c r="K2591" s="193"/>
      <c r="L2591" s="193"/>
      <c r="M2591" s="195"/>
      <c r="N2591" s="216" t="s">
        <v>35</v>
      </c>
      <c r="O2591" s="214"/>
      <c r="P2591" s="161" t="str">
        <f>VLOOKUP(C2591,'[2]1.10正式版 (更新至2024年1月)'!$C:$P,14,FALSE)</f>
        <v>003103000780100-310300078-1</v>
      </c>
    </row>
    <row r="2592" s="161" customFormat="1" ht="27" customHeight="1" spans="1:16">
      <c r="A2592" s="208">
        <v>3103000790000</v>
      </c>
      <c r="B2592" s="193" t="s">
        <v>5005</v>
      </c>
      <c r="C2592" s="193">
        <v>310300079</v>
      </c>
      <c r="D2592" s="194" t="s">
        <v>5005</v>
      </c>
      <c r="E2592" s="195"/>
      <c r="F2592" s="193"/>
      <c r="G2592" s="193" t="s">
        <v>5002</v>
      </c>
      <c r="H2592" s="193">
        <v>2196</v>
      </c>
      <c r="I2592" s="193">
        <v>1920</v>
      </c>
      <c r="J2592" s="193">
        <v>1830</v>
      </c>
      <c r="K2592" s="193">
        <v>1750</v>
      </c>
      <c r="L2592" s="193">
        <v>1487.5</v>
      </c>
      <c r="M2592" s="195" t="s">
        <v>5006</v>
      </c>
      <c r="N2592" s="216" t="s">
        <v>35</v>
      </c>
      <c r="O2592" s="214"/>
      <c r="P2592" s="161" t="str">
        <f>VLOOKUP(C2592,'[2]1.10正式版 (更新至2024年1月)'!$C:$P,14,FALSE)</f>
        <v>003103000790000-310300079</v>
      </c>
    </row>
    <row r="2593" s="161" customFormat="1" ht="36" customHeight="1" spans="1:16">
      <c r="A2593" s="208">
        <v>3103000790000</v>
      </c>
      <c r="B2593" s="193" t="s">
        <v>5005</v>
      </c>
      <c r="C2593" s="193" t="s">
        <v>5007</v>
      </c>
      <c r="D2593" s="194" t="s">
        <v>5008</v>
      </c>
      <c r="E2593" s="195"/>
      <c r="F2593" s="193"/>
      <c r="G2593" s="193" t="s">
        <v>853</v>
      </c>
      <c r="H2593" s="193">
        <v>2196</v>
      </c>
      <c r="I2593" s="193">
        <v>1920</v>
      </c>
      <c r="J2593" s="193">
        <v>1830</v>
      </c>
      <c r="K2593" s="193">
        <v>1750</v>
      </c>
      <c r="L2593" s="193">
        <v>1487.5</v>
      </c>
      <c r="M2593" s="195" t="s">
        <v>5009</v>
      </c>
      <c r="N2593" s="216" t="s">
        <v>35</v>
      </c>
      <c r="O2593" s="214"/>
      <c r="P2593" s="161" t="str">
        <f>VLOOKUP(C2593,'[2]1.10正式版 (更新至2024年1月)'!$C:$P,14,FALSE)</f>
        <v>003103000790000-310300079-1</v>
      </c>
    </row>
    <row r="2594" s="161" customFormat="1" ht="19" customHeight="1" spans="1:16">
      <c r="A2594" s="208">
        <v>3103000800000</v>
      </c>
      <c r="B2594" s="193" t="s">
        <v>5010</v>
      </c>
      <c r="C2594" s="193">
        <v>310300080</v>
      </c>
      <c r="D2594" s="194" t="s">
        <v>5010</v>
      </c>
      <c r="E2594" s="195"/>
      <c r="F2594" s="193"/>
      <c r="G2594" s="193" t="s">
        <v>26</v>
      </c>
      <c r="H2594" s="225">
        <v>240</v>
      </c>
      <c r="I2594" s="225">
        <v>220</v>
      </c>
      <c r="J2594" s="225">
        <v>200</v>
      </c>
      <c r="K2594" s="225">
        <v>180</v>
      </c>
      <c r="L2594" s="225">
        <v>170</v>
      </c>
      <c r="M2594" s="195"/>
      <c r="N2594" s="216" t="s">
        <v>113</v>
      </c>
      <c r="O2594" s="214"/>
      <c r="P2594" s="161" t="str">
        <f>VLOOKUP(C2594,'[2]1.10正式版 (更新至2024年1月)'!$C:$P,14,FALSE)</f>
        <v>003103000800000-310300080</v>
      </c>
    </row>
    <row r="2595" s="161" customFormat="1" ht="19" customHeight="1" spans="1:16">
      <c r="A2595" s="208">
        <v>3103000810000</v>
      </c>
      <c r="B2595" s="193" t="s">
        <v>5011</v>
      </c>
      <c r="C2595" s="193">
        <v>310300081</v>
      </c>
      <c r="D2595" s="194" t="s">
        <v>5011</v>
      </c>
      <c r="E2595" s="195" t="s">
        <v>5012</v>
      </c>
      <c r="F2595" s="193"/>
      <c r="G2595" s="193" t="s">
        <v>26</v>
      </c>
      <c r="H2595" s="193">
        <v>234</v>
      </c>
      <c r="I2595" s="193">
        <v>210</v>
      </c>
      <c r="J2595" s="193">
        <v>195</v>
      </c>
      <c r="K2595" s="193">
        <v>175</v>
      </c>
      <c r="L2595" s="193">
        <v>148.75</v>
      </c>
      <c r="M2595" s="195" t="s">
        <v>5013</v>
      </c>
      <c r="N2595" s="216" t="s">
        <v>35</v>
      </c>
      <c r="O2595" s="214"/>
      <c r="P2595" s="161" t="str">
        <f>VLOOKUP(C2595,'[2]1.10正式版 (更新至2024年1月)'!$C:$P,14,FALSE)</f>
        <v>003103000810000-310300081</v>
      </c>
    </row>
    <row r="2596" s="161" customFormat="1" ht="26" customHeight="1" spans="1:16">
      <c r="A2596" s="208">
        <v>3103000810001</v>
      </c>
      <c r="B2596" s="193" t="s">
        <v>5014</v>
      </c>
      <c r="C2596" s="193" t="s">
        <v>5015</v>
      </c>
      <c r="D2596" s="194" t="s">
        <v>5014</v>
      </c>
      <c r="E2596" s="195"/>
      <c r="F2596" s="193"/>
      <c r="G2596" s="193" t="s">
        <v>26</v>
      </c>
      <c r="H2596" s="193">
        <v>48</v>
      </c>
      <c r="I2596" s="193">
        <v>40</v>
      </c>
      <c r="J2596" s="193">
        <v>40</v>
      </c>
      <c r="K2596" s="193">
        <v>40</v>
      </c>
      <c r="L2596" s="193">
        <v>40</v>
      </c>
      <c r="M2596" s="195"/>
      <c r="N2596" s="216" t="s">
        <v>35</v>
      </c>
      <c r="O2596" s="214"/>
      <c r="P2596" s="161" t="str">
        <f>VLOOKUP(C2596,'[2]1.10正式版 (更新至2024年1月)'!$C:$P,14,FALSE)</f>
        <v>003103000810001-310300081-1</v>
      </c>
    </row>
    <row r="2597" s="161" customFormat="1" ht="24" customHeight="1" spans="1:16">
      <c r="A2597" s="208">
        <v>3103000810100</v>
      </c>
      <c r="B2597" s="193" t="s">
        <v>5016</v>
      </c>
      <c r="C2597" s="193" t="s">
        <v>5017</v>
      </c>
      <c r="D2597" s="194" t="s">
        <v>5016</v>
      </c>
      <c r="E2597" s="195"/>
      <c r="F2597" s="193"/>
      <c r="G2597" s="193" t="s">
        <v>26</v>
      </c>
      <c r="H2597" s="193">
        <v>234</v>
      </c>
      <c r="I2597" s="193">
        <v>210</v>
      </c>
      <c r="J2597" s="193">
        <v>195</v>
      </c>
      <c r="K2597" s="193">
        <v>175</v>
      </c>
      <c r="L2597" s="193">
        <v>148.75</v>
      </c>
      <c r="M2597" s="195"/>
      <c r="N2597" s="216" t="s">
        <v>35</v>
      </c>
      <c r="O2597" s="214"/>
      <c r="P2597" s="161" t="str">
        <f>VLOOKUP(C2597,'[2]1.10正式版 (更新至2024年1月)'!$C:$P,14,FALSE)</f>
        <v>003103000810100-310300081-2</v>
      </c>
    </row>
    <row r="2598" s="161" customFormat="1" ht="24" customHeight="1" spans="1:16">
      <c r="A2598" s="208">
        <v>3103000810200</v>
      </c>
      <c r="B2598" s="193" t="s">
        <v>5018</v>
      </c>
      <c r="C2598" s="193" t="s">
        <v>5019</v>
      </c>
      <c r="D2598" s="194" t="s">
        <v>5018</v>
      </c>
      <c r="E2598" s="195"/>
      <c r="F2598" s="193"/>
      <c r="G2598" s="193" t="s">
        <v>26</v>
      </c>
      <c r="H2598" s="193">
        <v>234</v>
      </c>
      <c r="I2598" s="193">
        <v>210</v>
      </c>
      <c r="J2598" s="193">
        <v>195</v>
      </c>
      <c r="K2598" s="193">
        <v>175</v>
      </c>
      <c r="L2598" s="193">
        <v>148.75</v>
      </c>
      <c r="M2598" s="195"/>
      <c r="N2598" s="216" t="s">
        <v>35</v>
      </c>
      <c r="O2598" s="214"/>
      <c r="P2598" s="161" t="str">
        <f>VLOOKUP(C2598,'[2]1.10正式版 (更新至2024年1月)'!$C:$P,14,FALSE)</f>
        <v>003103000810200-310300081-3</v>
      </c>
    </row>
    <row r="2599" s="161" customFormat="1" ht="24" customHeight="1" spans="1:16">
      <c r="A2599" s="208">
        <v>3103000810300</v>
      </c>
      <c r="B2599" s="193" t="s">
        <v>5020</v>
      </c>
      <c r="C2599" s="193" t="s">
        <v>5021</v>
      </c>
      <c r="D2599" s="194" t="s">
        <v>5020</v>
      </c>
      <c r="E2599" s="195"/>
      <c r="F2599" s="193"/>
      <c r="G2599" s="193" t="s">
        <v>26</v>
      </c>
      <c r="H2599" s="225">
        <v>234</v>
      </c>
      <c r="I2599" s="225">
        <v>210</v>
      </c>
      <c r="J2599" s="225">
        <v>195</v>
      </c>
      <c r="K2599" s="225">
        <v>175</v>
      </c>
      <c r="L2599" s="193">
        <v>148.75</v>
      </c>
      <c r="M2599" s="195"/>
      <c r="N2599" s="216" t="s">
        <v>35</v>
      </c>
      <c r="O2599" s="214"/>
      <c r="P2599" s="161" t="str">
        <f>VLOOKUP(C2599,'[2]1.10正式版 (更新至2024年1月)'!$C:$P,14,FALSE)</f>
        <v>003103000810300-310300081-4</v>
      </c>
    </row>
    <row r="2600" s="161" customFormat="1" ht="19" customHeight="1" spans="1:16">
      <c r="A2600" s="208">
        <v>3103000820000</v>
      </c>
      <c r="B2600" s="193" t="s">
        <v>5022</v>
      </c>
      <c r="C2600" s="193">
        <v>310300082</v>
      </c>
      <c r="D2600" s="194" t="s">
        <v>5022</v>
      </c>
      <c r="E2600" s="195" t="s">
        <v>5023</v>
      </c>
      <c r="F2600" s="193"/>
      <c r="G2600" s="193" t="s">
        <v>5002</v>
      </c>
      <c r="H2600" s="193"/>
      <c r="I2600" s="193"/>
      <c r="J2600" s="193"/>
      <c r="K2600" s="193"/>
      <c r="L2600" s="193"/>
      <c r="M2600" s="195"/>
      <c r="N2600" s="216" t="s">
        <v>35</v>
      </c>
      <c r="O2600" s="214"/>
      <c r="P2600" s="161" t="str">
        <f>VLOOKUP(C2600,'[2]1.10正式版 (更新至2024年1月)'!$C:$P,14,FALSE)</f>
        <v>003103000820000-310300082</v>
      </c>
    </row>
    <row r="2601" s="161" customFormat="1" ht="24" customHeight="1" spans="1:16">
      <c r="A2601" s="208">
        <v>3103000820100</v>
      </c>
      <c r="B2601" s="193" t="s">
        <v>5024</v>
      </c>
      <c r="C2601" s="193" t="s">
        <v>5025</v>
      </c>
      <c r="D2601" s="194" t="s">
        <v>5024</v>
      </c>
      <c r="E2601" s="195"/>
      <c r="F2601" s="193"/>
      <c r="G2601" s="193" t="s">
        <v>5002</v>
      </c>
      <c r="H2601" s="193"/>
      <c r="I2601" s="193"/>
      <c r="J2601" s="193"/>
      <c r="K2601" s="193"/>
      <c r="L2601" s="193"/>
      <c r="M2601" s="195"/>
      <c r="N2601" s="216" t="s">
        <v>35</v>
      </c>
      <c r="O2601" s="214"/>
      <c r="P2601" s="161" t="str">
        <f>VLOOKUP(C2601,'[2]1.10正式版 (更新至2024年1月)'!$C:$P,14,FALSE)</f>
        <v>003103000820100-310300082-1</v>
      </c>
    </row>
    <row r="2602" s="161" customFormat="1" ht="24" customHeight="1" spans="1:16">
      <c r="A2602" s="208">
        <v>3103000820200</v>
      </c>
      <c r="B2602" s="193" t="s">
        <v>5026</v>
      </c>
      <c r="C2602" s="193" t="s">
        <v>5027</v>
      </c>
      <c r="D2602" s="194" t="s">
        <v>5026</v>
      </c>
      <c r="E2602" s="195"/>
      <c r="F2602" s="193"/>
      <c r="G2602" s="193" t="s">
        <v>5002</v>
      </c>
      <c r="H2602" s="193"/>
      <c r="I2602" s="193"/>
      <c r="J2602" s="193"/>
      <c r="K2602" s="193"/>
      <c r="L2602" s="193"/>
      <c r="M2602" s="195"/>
      <c r="N2602" s="216" t="s">
        <v>35</v>
      </c>
      <c r="O2602" s="214"/>
      <c r="P2602" s="161" t="str">
        <f>VLOOKUP(C2602,'[2]1.10正式版 (更新至2024年1月)'!$C:$P,14,FALSE)</f>
        <v>003103000820200-310300082-2</v>
      </c>
    </row>
    <row r="2603" s="161" customFormat="1" ht="24" customHeight="1" spans="1:16">
      <c r="A2603" s="208">
        <v>3103000820300</v>
      </c>
      <c r="B2603" s="193" t="s">
        <v>5028</v>
      </c>
      <c r="C2603" s="193" t="s">
        <v>5029</v>
      </c>
      <c r="D2603" s="194" t="s">
        <v>5028</v>
      </c>
      <c r="E2603" s="195"/>
      <c r="F2603" s="193"/>
      <c r="G2603" s="193" t="s">
        <v>5002</v>
      </c>
      <c r="H2603" s="193"/>
      <c r="I2603" s="193"/>
      <c r="J2603" s="193"/>
      <c r="K2603" s="193"/>
      <c r="L2603" s="193"/>
      <c r="M2603" s="195"/>
      <c r="N2603" s="216" t="s">
        <v>35</v>
      </c>
      <c r="O2603" s="214"/>
      <c r="P2603" s="161" t="str">
        <f>VLOOKUP(C2603,'[2]1.10正式版 (更新至2024年1月)'!$C:$P,14,FALSE)</f>
        <v>003103000820300-310300082-3</v>
      </c>
    </row>
    <row r="2604" s="161" customFormat="1" ht="19" customHeight="1" spans="1:16">
      <c r="A2604" s="208">
        <v>3103000830000</v>
      </c>
      <c r="B2604" s="193" t="s">
        <v>5030</v>
      </c>
      <c r="C2604" s="193">
        <v>310300083</v>
      </c>
      <c r="D2604" s="194" t="s">
        <v>5030</v>
      </c>
      <c r="E2604" s="195"/>
      <c r="F2604" s="193"/>
      <c r="G2604" s="193" t="s">
        <v>26</v>
      </c>
      <c r="H2604" s="193"/>
      <c r="I2604" s="193"/>
      <c r="J2604" s="193"/>
      <c r="K2604" s="193"/>
      <c r="L2604" s="193"/>
      <c r="M2604" s="195"/>
      <c r="N2604" s="216" t="s">
        <v>35</v>
      </c>
      <c r="O2604" s="214"/>
      <c r="P2604" s="161" t="str">
        <f>VLOOKUP(C2604,'[2]1.10正式版 (更新至2024年1月)'!$C:$P,14,FALSE)</f>
        <v>003103000830000-310300083</v>
      </c>
    </row>
    <row r="2605" s="161" customFormat="1" ht="19" customHeight="1" spans="1:16">
      <c r="A2605" s="208">
        <v>3103000840000</v>
      </c>
      <c r="B2605" s="193" t="s">
        <v>5031</v>
      </c>
      <c r="C2605" s="193">
        <v>310300084</v>
      </c>
      <c r="D2605" s="194" t="s">
        <v>5031</v>
      </c>
      <c r="E2605" s="195" t="s">
        <v>5032</v>
      </c>
      <c r="F2605" s="193"/>
      <c r="G2605" s="193" t="s">
        <v>26</v>
      </c>
      <c r="H2605" s="193">
        <v>336</v>
      </c>
      <c r="I2605" s="193">
        <v>300</v>
      </c>
      <c r="J2605" s="193">
        <v>280</v>
      </c>
      <c r="K2605" s="193">
        <v>260</v>
      </c>
      <c r="L2605" s="193">
        <v>221</v>
      </c>
      <c r="M2605" s="195"/>
      <c r="N2605" s="216" t="s">
        <v>28</v>
      </c>
      <c r="O2605" s="214"/>
      <c r="P2605" s="161" t="str">
        <f>VLOOKUP(C2605,'[2]1.10正式版 (更新至2024年1月)'!$C:$P,14,FALSE)</f>
        <v>003103000840000-310300084</v>
      </c>
    </row>
    <row r="2606" s="161" customFormat="1" ht="24" customHeight="1" spans="1:16">
      <c r="A2606" s="208">
        <v>3103000840100</v>
      </c>
      <c r="B2606" s="193" t="s">
        <v>5033</v>
      </c>
      <c r="C2606" s="193" t="s">
        <v>5034</v>
      </c>
      <c r="D2606" s="194" t="s">
        <v>5033</v>
      </c>
      <c r="E2606" s="195"/>
      <c r="F2606" s="193"/>
      <c r="G2606" s="193" t="s">
        <v>26</v>
      </c>
      <c r="H2606" s="193">
        <v>336</v>
      </c>
      <c r="I2606" s="193">
        <v>300</v>
      </c>
      <c r="J2606" s="193">
        <v>280</v>
      </c>
      <c r="K2606" s="193">
        <v>260</v>
      </c>
      <c r="L2606" s="193">
        <v>221</v>
      </c>
      <c r="M2606" s="195"/>
      <c r="N2606" s="216" t="s">
        <v>28</v>
      </c>
      <c r="O2606" s="214"/>
      <c r="P2606" s="161" t="str">
        <f>VLOOKUP(C2606,'[2]1.10正式版 (更新至2024年1月)'!$C:$P,14,FALSE)</f>
        <v>003103000840100-310300084-1</v>
      </c>
    </row>
    <row r="2607" s="161" customFormat="1" ht="19" customHeight="1" spans="1:16">
      <c r="A2607" s="208">
        <v>3103000850000</v>
      </c>
      <c r="B2607" s="193" t="s">
        <v>5035</v>
      </c>
      <c r="C2607" s="193">
        <v>310300085</v>
      </c>
      <c r="D2607" s="194" t="s">
        <v>5035</v>
      </c>
      <c r="E2607" s="195" t="s">
        <v>5036</v>
      </c>
      <c r="F2607" s="193"/>
      <c r="G2607" s="193" t="s">
        <v>26</v>
      </c>
      <c r="H2607" s="193">
        <v>7.2</v>
      </c>
      <c r="I2607" s="193">
        <v>7</v>
      </c>
      <c r="J2607" s="193">
        <v>6</v>
      </c>
      <c r="K2607" s="193">
        <v>5</v>
      </c>
      <c r="L2607" s="193">
        <v>4.25</v>
      </c>
      <c r="M2607" s="195"/>
      <c r="N2607" s="216" t="s">
        <v>28</v>
      </c>
      <c r="O2607" s="214"/>
      <c r="P2607" s="161" t="str">
        <f>VLOOKUP(C2607,'[2]1.10正式版 (更新至2024年1月)'!$C:$P,14,FALSE)</f>
        <v>003103000850000-310300085</v>
      </c>
    </row>
    <row r="2608" s="161" customFormat="1" ht="19" customHeight="1" spans="1:16">
      <c r="A2608" s="208">
        <v>3103000850100</v>
      </c>
      <c r="B2608" s="193" t="s">
        <v>5037</v>
      </c>
      <c r="C2608" s="193" t="s">
        <v>5038</v>
      </c>
      <c r="D2608" s="194" t="s">
        <v>5037</v>
      </c>
      <c r="E2608" s="195"/>
      <c r="F2608" s="193"/>
      <c r="G2608" s="193" t="s">
        <v>26</v>
      </c>
      <c r="H2608" s="193">
        <v>7.2</v>
      </c>
      <c r="I2608" s="193">
        <v>7</v>
      </c>
      <c r="J2608" s="193">
        <v>6</v>
      </c>
      <c r="K2608" s="193">
        <v>5</v>
      </c>
      <c r="L2608" s="193">
        <v>4.25</v>
      </c>
      <c r="M2608" s="195"/>
      <c r="N2608" s="216" t="s">
        <v>28</v>
      </c>
      <c r="O2608" s="214"/>
      <c r="P2608" s="161" t="str">
        <f>VLOOKUP(C2608,'[2]1.10正式版 (更新至2024年1月)'!$C:$P,14,FALSE)</f>
        <v>003103000850100-310300085-1</v>
      </c>
    </row>
    <row r="2609" s="161" customFormat="1" ht="19" customHeight="1" spans="1:16">
      <c r="A2609" s="208">
        <v>3103000860000</v>
      </c>
      <c r="B2609" s="193" t="s">
        <v>5039</v>
      </c>
      <c r="C2609" s="193">
        <v>310300086</v>
      </c>
      <c r="D2609" s="194" t="s">
        <v>5039</v>
      </c>
      <c r="E2609" s="195" t="s">
        <v>5040</v>
      </c>
      <c r="F2609" s="193" t="s">
        <v>5041</v>
      </c>
      <c r="G2609" s="193" t="s">
        <v>26</v>
      </c>
      <c r="H2609" s="193"/>
      <c r="I2609" s="193"/>
      <c r="J2609" s="193"/>
      <c r="K2609" s="193"/>
      <c r="L2609" s="193"/>
      <c r="M2609" s="195"/>
      <c r="N2609" s="216" t="s">
        <v>35</v>
      </c>
      <c r="O2609" s="214"/>
      <c r="P2609" s="161" t="str">
        <f>VLOOKUP(C2609,'[2]1.10正式版 (更新至2024年1月)'!$C:$P,14,FALSE)</f>
        <v>003103000860000-310300086</v>
      </c>
    </row>
    <row r="2610" s="161" customFormat="1" ht="19" customHeight="1" spans="1:16">
      <c r="A2610" s="208">
        <v>3103000870000</v>
      </c>
      <c r="B2610" s="193" t="s">
        <v>5042</v>
      </c>
      <c r="C2610" s="193">
        <v>310300087</v>
      </c>
      <c r="D2610" s="194" t="s">
        <v>5042</v>
      </c>
      <c r="E2610" s="195"/>
      <c r="F2610" s="193"/>
      <c r="G2610" s="193" t="s">
        <v>26</v>
      </c>
      <c r="H2610" s="193">
        <v>12</v>
      </c>
      <c r="I2610" s="193">
        <v>11</v>
      </c>
      <c r="J2610" s="193">
        <v>10</v>
      </c>
      <c r="K2610" s="193">
        <v>9</v>
      </c>
      <c r="L2610" s="193">
        <v>7.65</v>
      </c>
      <c r="M2610" s="195"/>
      <c r="N2610" s="216" t="s">
        <v>28</v>
      </c>
      <c r="O2610" s="214"/>
      <c r="P2610" s="161" t="str">
        <f>VLOOKUP(C2610,'[2]1.10正式版 (更新至2024年1月)'!$C:$P,14,FALSE)</f>
        <v>003103000870000-310300087</v>
      </c>
    </row>
    <row r="2611" s="161" customFormat="1" ht="19" customHeight="1" spans="1:16">
      <c r="A2611" s="208">
        <v>3103000880000</v>
      </c>
      <c r="B2611" s="193" t="s">
        <v>5043</v>
      </c>
      <c r="C2611" s="193">
        <v>310300088</v>
      </c>
      <c r="D2611" s="194" t="s">
        <v>5043</v>
      </c>
      <c r="E2611" s="195"/>
      <c r="F2611" s="193"/>
      <c r="G2611" s="193" t="s">
        <v>26</v>
      </c>
      <c r="H2611" s="193">
        <v>7.2</v>
      </c>
      <c r="I2611" s="193">
        <v>7</v>
      </c>
      <c r="J2611" s="193">
        <v>6</v>
      </c>
      <c r="K2611" s="193">
        <v>5</v>
      </c>
      <c r="L2611" s="193">
        <v>4.25</v>
      </c>
      <c r="M2611" s="195"/>
      <c r="N2611" s="216" t="s">
        <v>35</v>
      </c>
      <c r="O2611" s="214"/>
      <c r="P2611" s="161" t="str">
        <f>VLOOKUP(C2611,'[2]1.10正式版 (更新至2024年1月)'!$C:$P,14,FALSE)</f>
        <v>003103000880000-310300088</v>
      </c>
    </row>
    <row r="2612" s="161" customFormat="1" ht="19" customHeight="1" spans="1:16">
      <c r="A2612" s="208">
        <v>3103000890000</v>
      </c>
      <c r="B2612" s="193" t="s">
        <v>5044</v>
      </c>
      <c r="C2612" s="193">
        <v>310300089</v>
      </c>
      <c r="D2612" s="194" t="s">
        <v>5044</v>
      </c>
      <c r="E2612" s="195"/>
      <c r="F2612" s="193"/>
      <c r="G2612" s="193" t="s">
        <v>26</v>
      </c>
      <c r="H2612" s="193">
        <v>8.4</v>
      </c>
      <c r="I2612" s="193">
        <v>8</v>
      </c>
      <c r="J2612" s="193">
        <v>7</v>
      </c>
      <c r="K2612" s="193">
        <v>6</v>
      </c>
      <c r="L2612" s="193">
        <v>5.1</v>
      </c>
      <c r="M2612" s="195"/>
      <c r="N2612" s="216" t="s">
        <v>113</v>
      </c>
      <c r="O2612" s="214"/>
      <c r="P2612" s="161" t="str">
        <f>VLOOKUP(C2612,'[2]1.10正式版 (更新至2024年1月)'!$C:$P,14,FALSE)</f>
        <v>003103000890000-310300089</v>
      </c>
    </row>
    <row r="2613" s="161" customFormat="1" ht="19" customHeight="1" spans="1:16">
      <c r="A2613" s="208">
        <v>3103000900000</v>
      </c>
      <c r="B2613" s="193" t="s">
        <v>5045</v>
      </c>
      <c r="C2613" s="193">
        <v>310300090</v>
      </c>
      <c r="D2613" s="194" t="s">
        <v>5045</v>
      </c>
      <c r="E2613" s="195"/>
      <c r="F2613" s="193"/>
      <c r="G2613" s="193" t="s">
        <v>26</v>
      </c>
      <c r="H2613" s="193">
        <v>127.2</v>
      </c>
      <c r="I2613" s="193">
        <v>112</v>
      </c>
      <c r="J2613" s="193">
        <v>106</v>
      </c>
      <c r="K2613" s="193">
        <v>100</v>
      </c>
      <c r="L2613" s="193">
        <v>85</v>
      </c>
      <c r="M2613" s="195" t="s">
        <v>5046</v>
      </c>
      <c r="N2613" s="216" t="s">
        <v>35</v>
      </c>
      <c r="O2613" s="214"/>
      <c r="P2613" s="161" t="str">
        <f>VLOOKUP(C2613,'[2]1.10正式版 (更新至2024年1月)'!$C:$P,14,FALSE)</f>
        <v>003103000900000-310300090</v>
      </c>
    </row>
    <row r="2614" s="161" customFormat="1" ht="23" customHeight="1" spans="1:16">
      <c r="A2614" s="208">
        <v>3103000900001</v>
      </c>
      <c r="B2614" s="193" t="s">
        <v>5047</v>
      </c>
      <c r="C2614" s="193" t="s">
        <v>5048</v>
      </c>
      <c r="D2614" s="194" t="s">
        <v>5047</v>
      </c>
      <c r="E2614" s="195"/>
      <c r="F2614" s="193"/>
      <c r="G2614" s="193" t="s">
        <v>26</v>
      </c>
      <c r="H2614" s="193">
        <v>35</v>
      </c>
      <c r="I2614" s="193">
        <v>35</v>
      </c>
      <c r="J2614" s="193">
        <v>35</v>
      </c>
      <c r="K2614" s="193">
        <v>35</v>
      </c>
      <c r="L2614" s="193">
        <v>35</v>
      </c>
      <c r="M2614" s="195"/>
      <c r="N2614" s="216" t="s">
        <v>35</v>
      </c>
      <c r="O2614" s="214"/>
      <c r="P2614" s="161" t="str">
        <f>VLOOKUP(C2614,'[2]1.10正式版 (更新至2024年1月)'!$C:$P,14,FALSE)</f>
        <v>003103000900001-310300090-1</v>
      </c>
    </row>
    <row r="2615" s="161" customFormat="1" ht="19" customHeight="1" spans="1:16">
      <c r="A2615" s="208">
        <v>3103000910000</v>
      </c>
      <c r="B2615" s="193" t="s">
        <v>5049</v>
      </c>
      <c r="C2615" s="193">
        <v>310300091</v>
      </c>
      <c r="D2615" s="194" t="s">
        <v>5049</v>
      </c>
      <c r="E2615" s="195"/>
      <c r="F2615" s="193"/>
      <c r="G2615" s="193" t="s">
        <v>26</v>
      </c>
      <c r="H2615" s="193">
        <v>18</v>
      </c>
      <c r="I2615" s="193">
        <v>16</v>
      </c>
      <c r="J2615" s="193">
        <v>15</v>
      </c>
      <c r="K2615" s="193">
        <v>14</v>
      </c>
      <c r="L2615" s="193">
        <v>11.9</v>
      </c>
      <c r="M2615" s="195"/>
      <c r="N2615" s="216" t="s">
        <v>35</v>
      </c>
      <c r="O2615" s="214"/>
      <c r="P2615" s="161" t="str">
        <f>VLOOKUP(C2615,'[2]1.10正式版 (更新至2024年1月)'!$C:$P,14,FALSE)</f>
        <v>003103000910000-310300091</v>
      </c>
    </row>
    <row r="2616" s="161" customFormat="1" ht="19" customHeight="1" spans="1:16">
      <c r="A2616" s="208">
        <v>3103000920000</v>
      </c>
      <c r="B2616" s="193" t="s">
        <v>5050</v>
      </c>
      <c r="C2616" s="193">
        <v>310300092</v>
      </c>
      <c r="D2616" s="194" t="s">
        <v>5050</v>
      </c>
      <c r="E2616" s="195"/>
      <c r="F2616" s="193"/>
      <c r="G2616" s="193" t="s">
        <v>26</v>
      </c>
      <c r="H2616" s="193">
        <v>15.6</v>
      </c>
      <c r="I2616" s="193">
        <v>14</v>
      </c>
      <c r="J2616" s="193">
        <v>13</v>
      </c>
      <c r="K2616" s="193">
        <v>12</v>
      </c>
      <c r="L2616" s="193">
        <v>10.2</v>
      </c>
      <c r="M2616" s="195"/>
      <c r="N2616" s="216" t="s">
        <v>35</v>
      </c>
      <c r="O2616" s="214"/>
      <c r="P2616" s="161" t="str">
        <f>VLOOKUP(C2616,'[2]1.10正式版 (更新至2024年1月)'!$C:$P,14,FALSE)</f>
        <v>003103000920000-310300092</v>
      </c>
    </row>
    <row r="2617" s="161" customFormat="1" ht="19" customHeight="1" spans="1:16">
      <c r="A2617" s="208">
        <v>3103000930000</v>
      </c>
      <c r="B2617" s="193" t="s">
        <v>5051</v>
      </c>
      <c r="C2617" s="193">
        <v>310300093</v>
      </c>
      <c r="D2617" s="194" t="s">
        <v>5051</v>
      </c>
      <c r="E2617" s="195"/>
      <c r="F2617" s="193"/>
      <c r="G2617" s="193" t="s">
        <v>26</v>
      </c>
      <c r="H2617" s="193">
        <v>30</v>
      </c>
      <c r="I2617" s="193">
        <v>27</v>
      </c>
      <c r="J2617" s="193">
        <v>25</v>
      </c>
      <c r="K2617" s="193">
        <v>23</v>
      </c>
      <c r="L2617" s="193">
        <v>19.55</v>
      </c>
      <c r="M2617" s="195"/>
      <c r="N2617" s="216" t="s">
        <v>35</v>
      </c>
      <c r="O2617" s="214"/>
      <c r="P2617" s="161" t="str">
        <f>VLOOKUP(C2617,'[2]1.10正式版 (更新至2024年1月)'!$C:$P,14,FALSE)</f>
        <v>003103000930000-310300093</v>
      </c>
    </row>
    <row r="2618" s="161" customFormat="1" ht="19" customHeight="1" spans="1:16">
      <c r="A2618" s="208">
        <v>3103000940000</v>
      </c>
      <c r="B2618" s="193" t="s">
        <v>5052</v>
      </c>
      <c r="C2618" s="193">
        <v>310300094</v>
      </c>
      <c r="D2618" s="194" t="s">
        <v>5052</v>
      </c>
      <c r="E2618" s="195"/>
      <c r="F2618" s="193"/>
      <c r="G2618" s="193" t="s">
        <v>26</v>
      </c>
      <c r="H2618" s="193">
        <v>9.6</v>
      </c>
      <c r="I2618" s="193">
        <v>9</v>
      </c>
      <c r="J2618" s="193">
        <v>8</v>
      </c>
      <c r="K2618" s="193">
        <v>7</v>
      </c>
      <c r="L2618" s="193">
        <v>5.95</v>
      </c>
      <c r="M2618" s="195"/>
      <c r="N2618" s="216" t="s">
        <v>35</v>
      </c>
      <c r="O2618" s="214"/>
      <c r="P2618" s="161" t="str">
        <f>VLOOKUP(C2618,'[2]1.10正式版 (更新至2024年1月)'!$C:$P,14,FALSE)</f>
        <v>003103000940000-310300094</v>
      </c>
    </row>
    <row r="2619" s="161" customFormat="1" ht="19" customHeight="1" spans="1:16">
      <c r="A2619" s="208">
        <v>3103000950000</v>
      </c>
      <c r="B2619" s="193" t="s">
        <v>5053</v>
      </c>
      <c r="C2619" s="193">
        <v>310300095</v>
      </c>
      <c r="D2619" s="194" t="s">
        <v>5053</v>
      </c>
      <c r="E2619" s="195" t="s">
        <v>5054</v>
      </c>
      <c r="F2619" s="193"/>
      <c r="G2619" s="193" t="s">
        <v>26</v>
      </c>
      <c r="H2619" s="193">
        <v>12</v>
      </c>
      <c r="I2619" s="193">
        <v>11</v>
      </c>
      <c r="J2619" s="193">
        <v>10</v>
      </c>
      <c r="K2619" s="193">
        <v>9</v>
      </c>
      <c r="L2619" s="193">
        <v>7.65</v>
      </c>
      <c r="M2619" s="195"/>
      <c r="N2619" s="216" t="s">
        <v>35</v>
      </c>
      <c r="O2619" s="214"/>
      <c r="P2619" s="161" t="str">
        <f>VLOOKUP(C2619,'[2]1.10正式版 (更新至2024年1月)'!$C:$P,14,FALSE)</f>
        <v>003103000950000-310300095</v>
      </c>
    </row>
    <row r="2620" s="161" customFormat="1" ht="19" customHeight="1" spans="1:16">
      <c r="A2620" s="208">
        <v>3103000950100</v>
      </c>
      <c r="B2620" s="193" t="s">
        <v>5055</v>
      </c>
      <c r="C2620" s="193" t="s">
        <v>5056</v>
      </c>
      <c r="D2620" s="194" t="s">
        <v>5055</v>
      </c>
      <c r="E2620" s="195"/>
      <c r="F2620" s="193"/>
      <c r="G2620" s="193" t="s">
        <v>26</v>
      </c>
      <c r="H2620" s="193">
        <v>12</v>
      </c>
      <c r="I2620" s="193">
        <v>11</v>
      </c>
      <c r="J2620" s="193">
        <v>10</v>
      </c>
      <c r="K2620" s="193">
        <v>9</v>
      </c>
      <c r="L2620" s="193">
        <v>7.65</v>
      </c>
      <c r="M2620" s="195"/>
      <c r="N2620" s="216" t="s">
        <v>35</v>
      </c>
      <c r="O2620" s="214"/>
      <c r="P2620" s="161" t="str">
        <f>VLOOKUP(C2620,'[2]1.10正式版 (更新至2024年1月)'!$C:$P,14,FALSE)</f>
        <v>003103000950100-310300095-1</v>
      </c>
    </row>
    <row r="2621" s="161" customFormat="1" ht="19" customHeight="1" spans="1:16">
      <c r="A2621" s="208">
        <v>3103000950200</v>
      </c>
      <c r="B2621" s="193" t="s">
        <v>5057</v>
      </c>
      <c r="C2621" s="193" t="s">
        <v>5058</v>
      </c>
      <c r="D2621" s="194" t="s">
        <v>5057</v>
      </c>
      <c r="E2621" s="195"/>
      <c r="F2621" s="193"/>
      <c r="G2621" s="193" t="s">
        <v>26</v>
      </c>
      <c r="H2621" s="193">
        <v>12</v>
      </c>
      <c r="I2621" s="193">
        <v>11</v>
      </c>
      <c r="J2621" s="193">
        <v>10</v>
      </c>
      <c r="K2621" s="193">
        <v>9</v>
      </c>
      <c r="L2621" s="193">
        <v>7.65</v>
      </c>
      <c r="M2621" s="195"/>
      <c r="N2621" s="216" t="s">
        <v>35</v>
      </c>
      <c r="O2621" s="214"/>
      <c r="P2621" s="161" t="str">
        <f>VLOOKUP(C2621,'[2]1.10正式版 (更新至2024年1月)'!$C:$P,14,FALSE)</f>
        <v>003103000950200-310300095-2</v>
      </c>
    </row>
    <row r="2622" s="161" customFormat="1" ht="19" customHeight="1" spans="1:16">
      <c r="A2622" s="208">
        <v>3103000960000</v>
      </c>
      <c r="B2622" s="193" t="s">
        <v>5059</v>
      </c>
      <c r="C2622" s="193">
        <v>310300096</v>
      </c>
      <c r="D2622" s="194" t="s">
        <v>5059</v>
      </c>
      <c r="E2622" s="195"/>
      <c r="F2622" s="193"/>
      <c r="G2622" s="193" t="s">
        <v>26</v>
      </c>
      <c r="H2622" s="193">
        <v>12</v>
      </c>
      <c r="I2622" s="193">
        <v>11</v>
      </c>
      <c r="J2622" s="193">
        <v>10</v>
      </c>
      <c r="K2622" s="193">
        <v>9</v>
      </c>
      <c r="L2622" s="193">
        <v>7.65</v>
      </c>
      <c r="M2622" s="195"/>
      <c r="N2622" s="216" t="s">
        <v>35</v>
      </c>
      <c r="O2622" s="214"/>
      <c r="P2622" s="161" t="str">
        <f>VLOOKUP(C2622,'[2]1.10正式版 (更新至2024年1月)'!$C:$P,14,FALSE)</f>
        <v>003103000960000-310300096</v>
      </c>
    </row>
    <row r="2623" s="161" customFormat="1" ht="24" customHeight="1" spans="1:16">
      <c r="A2623" s="208">
        <v>3103000970000</v>
      </c>
      <c r="B2623" s="193" t="s">
        <v>5060</v>
      </c>
      <c r="C2623" s="193">
        <v>310300097</v>
      </c>
      <c r="D2623" s="194" t="s">
        <v>5060</v>
      </c>
      <c r="E2623" s="195" t="s">
        <v>5061</v>
      </c>
      <c r="F2623" s="193"/>
      <c r="G2623" s="193" t="s">
        <v>26</v>
      </c>
      <c r="H2623" s="192">
        <v>4.5</v>
      </c>
      <c r="I2623" s="192">
        <v>4.5</v>
      </c>
      <c r="J2623" s="192">
        <v>3.5</v>
      </c>
      <c r="K2623" s="192">
        <v>3.5</v>
      </c>
      <c r="L2623" s="192">
        <v>3</v>
      </c>
      <c r="M2623" s="195"/>
      <c r="N2623" s="233" t="s">
        <v>703</v>
      </c>
      <c r="O2623" s="214" t="s">
        <v>1218</v>
      </c>
      <c r="P2623" s="161" t="str">
        <f>VLOOKUP(C2623,'[2]1.10正式版 (更新至2024年1月)'!$C:$P,14,FALSE)</f>
        <v>003103000970000-310300097</v>
      </c>
    </row>
    <row r="2624" s="161" customFormat="1" ht="24" customHeight="1" spans="1:16">
      <c r="A2624" s="208">
        <v>3103000970100</v>
      </c>
      <c r="B2624" s="193" t="s">
        <v>5062</v>
      </c>
      <c r="C2624" s="193" t="s">
        <v>5063</v>
      </c>
      <c r="D2624" s="194" t="s">
        <v>5062</v>
      </c>
      <c r="E2624" s="195"/>
      <c r="F2624" s="193"/>
      <c r="G2624" s="193" t="s">
        <v>26</v>
      </c>
      <c r="H2624" s="192">
        <v>4.5</v>
      </c>
      <c r="I2624" s="192">
        <v>4.5</v>
      </c>
      <c r="J2624" s="192">
        <v>3.5</v>
      </c>
      <c r="K2624" s="192">
        <v>3.5</v>
      </c>
      <c r="L2624" s="192">
        <v>3</v>
      </c>
      <c r="M2624" s="195"/>
      <c r="N2624" s="233" t="s">
        <v>703</v>
      </c>
      <c r="O2624" s="214" t="s">
        <v>1218</v>
      </c>
      <c r="P2624" s="161" t="str">
        <f>VLOOKUP(C2624,'[2]1.10正式版 (更新至2024年1月)'!$C:$P,14,FALSE)</f>
        <v>003103000970100-310300097-1</v>
      </c>
    </row>
    <row r="2625" s="161" customFormat="1" ht="24" customHeight="1" spans="1:16">
      <c r="A2625" s="208">
        <v>3103000970200</v>
      </c>
      <c r="B2625" s="193" t="s">
        <v>5064</v>
      </c>
      <c r="C2625" s="193" t="s">
        <v>5065</v>
      </c>
      <c r="D2625" s="194" t="s">
        <v>5064</v>
      </c>
      <c r="E2625" s="195"/>
      <c r="F2625" s="193"/>
      <c r="G2625" s="193" t="s">
        <v>26</v>
      </c>
      <c r="H2625" s="192">
        <v>4.5</v>
      </c>
      <c r="I2625" s="192">
        <v>4.5</v>
      </c>
      <c r="J2625" s="192">
        <v>3.5</v>
      </c>
      <c r="K2625" s="192">
        <v>3.5</v>
      </c>
      <c r="L2625" s="192">
        <v>3</v>
      </c>
      <c r="M2625" s="195"/>
      <c r="N2625" s="233" t="s">
        <v>703</v>
      </c>
      <c r="O2625" s="214" t="s">
        <v>1218</v>
      </c>
      <c r="P2625" s="161" t="str">
        <f>VLOOKUP(C2625,'[2]1.10正式版 (更新至2024年1月)'!$C:$P,14,FALSE)</f>
        <v>003103000970200-310300097-2</v>
      </c>
    </row>
    <row r="2626" s="161" customFormat="1" ht="24" customHeight="1" spans="1:16">
      <c r="A2626" s="208">
        <v>3103000970300</v>
      </c>
      <c r="B2626" s="193" t="s">
        <v>5066</v>
      </c>
      <c r="C2626" s="193" t="s">
        <v>5067</v>
      </c>
      <c r="D2626" s="194" t="s">
        <v>5066</v>
      </c>
      <c r="E2626" s="195"/>
      <c r="F2626" s="193"/>
      <c r="G2626" s="193" t="s">
        <v>26</v>
      </c>
      <c r="H2626" s="192">
        <v>4.5</v>
      </c>
      <c r="I2626" s="192">
        <v>4.5</v>
      </c>
      <c r="J2626" s="192">
        <v>3.5</v>
      </c>
      <c r="K2626" s="192">
        <v>3.5</v>
      </c>
      <c r="L2626" s="192">
        <v>3</v>
      </c>
      <c r="M2626" s="195"/>
      <c r="N2626" s="233" t="s">
        <v>703</v>
      </c>
      <c r="O2626" s="214" t="s">
        <v>1218</v>
      </c>
      <c r="P2626" s="161" t="str">
        <f>VLOOKUP(C2626,'[2]1.10正式版 (更新至2024年1月)'!$C:$P,14,FALSE)</f>
        <v>003103000970300-310300097-3</v>
      </c>
    </row>
    <row r="2627" s="161" customFormat="1" ht="19" customHeight="1" spans="1:16">
      <c r="A2627" s="208">
        <v>3103000980000</v>
      </c>
      <c r="B2627" s="193" t="s">
        <v>5068</v>
      </c>
      <c r="C2627" s="193">
        <v>310300098</v>
      </c>
      <c r="D2627" s="194" t="s">
        <v>5068</v>
      </c>
      <c r="E2627" s="195"/>
      <c r="F2627" s="193"/>
      <c r="G2627" s="193" t="s">
        <v>26</v>
      </c>
      <c r="H2627" s="193"/>
      <c r="I2627" s="193"/>
      <c r="J2627" s="193"/>
      <c r="K2627" s="193"/>
      <c r="L2627" s="193"/>
      <c r="M2627" s="195"/>
      <c r="N2627" s="216" t="s">
        <v>35</v>
      </c>
      <c r="O2627" s="214"/>
      <c r="P2627" s="161" t="str">
        <f>VLOOKUP(C2627,'[2]1.10正式版 (更新至2024年1月)'!$C:$P,14,FALSE)</f>
        <v>003103000980000-310300098</v>
      </c>
    </row>
    <row r="2628" s="161" customFormat="1" ht="19" customHeight="1" spans="1:16">
      <c r="A2628" s="208">
        <v>3103000990000</v>
      </c>
      <c r="B2628" s="193" t="s">
        <v>5069</v>
      </c>
      <c r="C2628" s="193">
        <v>310300099</v>
      </c>
      <c r="D2628" s="194" t="s">
        <v>5069</v>
      </c>
      <c r="E2628" s="195"/>
      <c r="F2628" s="193"/>
      <c r="G2628" s="193" t="s">
        <v>26</v>
      </c>
      <c r="H2628" s="193"/>
      <c r="I2628" s="193"/>
      <c r="J2628" s="193"/>
      <c r="K2628" s="193"/>
      <c r="L2628" s="193"/>
      <c r="M2628" s="195"/>
      <c r="N2628" s="216" t="s">
        <v>35</v>
      </c>
      <c r="O2628" s="214"/>
      <c r="P2628" s="161" t="str">
        <f>VLOOKUP(C2628,'[2]1.10正式版 (更新至2024年1月)'!$C:$P,14,FALSE)</f>
        <v>003103000990000-310300099</v>
      </c>
    </row>
    <row r="2629" s="161" customFormat="1" ht="19" customHeight="1" spans="1:16">
      <c r="A2629" s="208">
        <v>3103001000000</v>
      </c>
      <c r="B2629" s="193" t="s">
        <v>5070</v>
      </c>
      <c r="C2629" s="193">
        <v>310300100</v>
      </c>
      <c r="D2629" s="194" t="s">
        <v>5070</v>
      </c>
      <c r="E2629" s="195" t="s">
        <v>5071</v>
      </c>
      <c r="F2629" s="193"/>
      <c r="G2629" s="193" t="s">
        <v>26</v>
      </c>
      <c r="H2629" s="193">
        <v>168</v>
      </c>
      <c r="I2629" s="193">
        <v>160</v>
      </c>
      <c r="J2629" s="193">
        <v>140</v>
      </c>
      <c r="K2629" s="193">
        <v>120</v>
      </c>
      <c r="L2629" s="193">
        <v>102</v>
      </c>
      <c r="M2629" s="195"/>
      <c r="N2629" s="216" t="s">
        <v>35</v>
      </c>
      <c r="O2629" s="214"/>
      <c r="P2629" s="161" t="str">
        <f>VLOOKUP(C2629,'[2]1.10正式版 (更新至2024年1月)'!$C:$P,14,FALSE)</f>
        <v>003103001000000-310300100</v>
      </c>
    </row>
    <row r="2630" s="161" customFormat="1" ht="19" customHeight="1" spans="1:16">
      <c r="A2630" s="208">
        <v>3103001000100</v>
      </c>
      <c r="B2630" s="193" t="s">
        <v>5072</v>
      </c>
      <c r="C2630" s="193" t="s">
        <v>5073</v>
      </c>
      <c r="D2630" s="194" t="s">
        <v>5072</v>
      </c>
      <c r="E2630" s="195"/>
      <c r="F2630" s="193"/>
      <c r="G2630" s="193" t="s">
        <v>26</v>
      </c>
      <c r="H2630" s="193">
        <v>168</v>
      </c>
      <c r="I2630" s="193">
        <v>160</v>
      </c>
      <c r="J2630" s="193">
        <v>140</v>
      </c>
      <c r="K2630" s="193">
        <v>120</v>
      </c>
      <c r="L2630" s="193">
        <v>102</v>
      </c>
      <c r="M2630" s="195"/>
      <c r="N2630" s="216" t="s">
        <v>35</v>
      </c>
      <c r="O2630" s="214"/>
      <c r="P2630" s="161" t="str">
        <f>VLOOKUP(C2630,'[2]1.10正式版 (更新至2024年1月)'!$C:$P,14,FALSE)</f>
        <v>003103001000100-310300100-1</v>
      </c>
    </row>
    <row r="2631" s="161" customFormat="1" ht="19" customHeight="1" spans="1:16">
      <c r="A2631" s="208">
        <v>3103001010000</v>
      </c>
      <c r="B2631" s="193" t="s">
        <v>5074</v>
      </c>
      <c r="C2631" s="193">
        <v>310300101</v>
      </c>
      <c r="D2631" s="194" t="s">
        <v>5074</v>
      </c>
      <c r="E2631" s="195" t="s">
        <v>5075</v>
      </c>
      <c r="F2631" s="193"/>
      <c r="G2631" s="193" t="s">
        <v>26</v>
      </c>
      <c r="H2631" s="193">
        <v>168</v>
      </c>
      <c r="I2631" s="193">
        <v>160</v>
      </c>
      <c r="J2631" s="193">
        <v>140</v>
      </c>
      <c r="K2631" s="193">
        <v>120</v>
      </c>
      <c r="L2631" s="193">
        <v>102</v>
      </c>
      <c r="M2631" s="195"/>
      <c r="N2631" s="216" t="s">
        <v>35</v>
      </c>
      <c r="O2631" s="214"/>
      <c r="P2631" s="161" t="str">
        <f>VLOOKUP(C2631,'[2]1.10正式版 (更新至2024年1月)'!$C:$P,14,FALSE)</f>
        <v>003103001010000-310300101</v>
      </c>
    </row>
    <row r="2632" s="161" customFormat="1" ht="24" customHeight="1" spans="1:16">
      <c r="A2632" s="208">
        <v>3103001010100</v>
      </c>
      <c r="B2632" s="193" t="s">
        <v>5076</v>
      </c>
      <c r="C2632" s="193" t="s">
        <v>5077</v>
      </c>
      <c r="D2632" s="194" t="s">
        <v>5076</v>
      </c>
      <c r="E2632" s="195"/>
      <c r="F2632" s="193"/>
      <c r="G2632" s="193" t="s">
        <v>26</v>
      </c>
      <c r="H2632" s="193">
        <v>168</v>
      </c>
      <c r="I2632" s="193">
        <v>160</v>
      </c>
      <c r="J2632" s="193">
        <v>140</v>
      </c>
      <c r="K2632" s="193">
        <v>120</v>
      </c>
      <c r="L2632" s="193">
        <v>102</v>
      </c>
      <c r="M2632" s="195"/>
      <c r="N2632" s="216" t="s">
        <v>35</v>
      </c>
      <c r="O2632" s="214"/>
      <c r="P2632" s="161" t="str">
        <f>VLOOKUP(C2632,'[2]1.10正式版 (更新至2024年1月)'!$C:$P,14,FALSE)</f>
        <v>003103001010100-310300101-1</v>
      </c>
    </row>
    <row r="2633" s="161" customFormat="1" ht="19" customHeight="1" spans="1:16">
      <c r="A2633" s="208">
        <v>3103001020000</v>
      </c>
      <c r="B2633" s="193" t="s">
        <v>5078</v>
      </c>
      <c r="C2633" s="193">
        <v>310300102</v>
      </c>
      <c r="D2633" s="194" t="s">
        <v>5078</v>
      </c>
      <c r="E2633" s="195"/>
      <c r="F2633" s="193"/>
      <c r="G2633" s="193" t="s">
        <v>26</v>
      </c>
      <c r="H2633" s="193">
        <v>18</v>
      </c>
      <c r="I2633" s="193">
        <v>16</v>
      </c>
      <c r="J2633" s="193">
        <v>15</v>
      </c>
      <c r="K2633" s="193">
        <v>14</v>
      </c>
      <c r="L2633" s="193">
        <v>11.9</v>
      </c>
      <c r="M2633" s="195"/>
      <c r="N2633" s="216" t="s">
        <v>35</v>
      </c>
      <c r="O2633" s="214"/>
      <c r="P2633" s="161" t="str">
        <f>VLOOKUP(C2633,'[2]1.10正式版 (更新至2024年1月)'!$C:$P,14,FALSE)</f>
        <v>003103001020000-310300102</v>
      </c>
    </row>
    <row r="2634" s="161" customFormat="1" ht="19" customHeight="1" spans="1:16">
      <c r="A2634" s="208">
        <v>3103001030000</v>
      </c>
      <c r="B2634" s="193" t="s">
        <v>5079</v>
      </c>
      <c r="C2634" s="193">
        <v>310300103</v>
      </c>
      <c r="D2634" s="194" t="s">
        <v>5079</v>
      </c>
      <c r="E2634" s="195"/>
      <c r="F2634" s="193"/>
      <c r="G2634" s="193" t="s">
        <v>26</v>
      </c>
      <c r="H2634" s="193">
        <v>21.6</v>
      </c>
      <c r="I2634" s="193">
        <v>19</v>
      </c>
      <c r="J2634" s="193">
        <v>18</v>
      </c>
      <c r="K2634" s="193">
        <v>17</v>
      </c>
      <c r="L2634" s="193">
        <v>14.45</v>
      </c>
      <c r="M2634" s="195"/>
      <c r="N2634" s="216" t="s">
        <v>35</v>
      </c>
      <c r="O2634" s="214"/>
      <c r="P2634" s="161" t="str">
        <f>VLOOKUP(C2634,'[2]1.10正式版 (更新至2024年1月)'!$C:$P,14,FALSE)</f>
        <v>003103001030000-310300103</v>
      </c>
    </row>
    <row r="2635" s="161" customFormat="1" ht="19" customHeight="1" spans="1:16">
      <c r="A2635" s="208">
        <v>3103001040000</v>
      </c>
      <c r="B2635" s="193" t="s">
        <v>5080</v>
      </c>
      <c r="C2635" s="193">
        <v>310300104</v>
      </c>
      <c r="D2635" s="194" t="s">
        <v>5080</v>
      </c>
      <c r="E2635" s="195" t="s">
        <v>5081</v>
      </c>
      <c r="F2635" s="193"/>
      <c r="G2635" s="193" t="s">
        <v>26</v>
      </c>
      <c r="H2635" s="193">
        <v>50.4</v>
      </c>
      <c r="I2635" s="193">
        <v>50</v>
      </c>
      <c r="J2635" s="193">
        <v>42</v>
      </c>
      <c r="K2635" s="193">
        <v>35</v>
      </c>
      <c r="L2635" s="193">
        <v>29.75</v>
      </c>
      <c r="M2635" s="195"/>
      <c r="N2635" s="216" t="s">
        <v>35</v>
      </c>
      <c r="O2635" s="214"/>
      <c r="P2635" s="161" t="str">
        <f>VLOOKUP(C2635,'[2]1.10正式版 (更新至2024年1月)'!$C:$P,14,FALSE)</f>
        <v>003103001040000-310300104</v>
      </c>
    </row>
    <row r="2636" s="161" customFormat="1" ht="24" customHeight="1" spans="1:16">
      <c r="A2636" s="208">
        <v>3103001040100</v>
      </c>
      <c r="B2636" s="193" t="s">
        <v>5082</v>
      </c>
      <c r="C2636" s="193" t="s">
        <v>5083</v>
      </c>
      <c r="D2636" s="194" t="s">
        <v>5082</v>
      </c>
      <c r="E2636" s="195"/>
      <c r="F2636" s="193"/>
      <c r="G2636" s="193" t="s">
        <v>26</v>
      </c>
      <c r="H2636" s="193">
        <v>50.4</v>
      </c>
      <c r="I2636" s="193">
        <v>50</v>
      </c>
      <c r="J2636" s="193">
        <v>42</v>
      </c>
      <c r="K2636" s="193">
        <v>35</v>
      </c>
      <c r="L2636" s="193">
        <v>29.75</v>
      </c>
      <c r="M2636" s="195"/>
      <c r="N2636" s="216" t="s">
        <v>35</v>
      </c>
      <c r="O2636" s="214"/>
      <c r="P2636" s="161" t="str">
        <f>VLOOKUP(C2636,'[2]1.10正式版 (更新至2024年1月)'!$C:$P,14,FALSE)</f>
        <v>003103001040100-310300104-1</v>
      </c>
    </row>
    <row r="2637" s="161" customFormat="1" ht="19" customHeight="1" spans="1:16">
      <c r="A2637" s="208">
        <v>3103001040200</v>
      </c>
      <c r="B2637" s="193" t="s">
        <v>5084</v>
      </c>
      <c r="C2637" s="193" t="s">
        <v>5085</v>
      </c>
      <c r="D2637" s="194" t="s">
        <v>5084</v>
      </c>
      <c r="E2637" s="195"/>
      <c r="F2637" s="193"/>
      <c r="G2637" s="193" t="s">
        <v>26</v>
      </c>
      <c r="H2637" s="193">
        <v>50.4</v>
      </c>
      <c r="I2637" s="193">
        <v>50</v>
      </c>
      <c r="J2637" s="193">
        <v>42</v>
      </c>
      <c r="K2637" s="193">
        <v>35</v>
      </c>
      <c r="L2637" s="193">
        <v>29.75</v>
      </c>
      <c r="M2637" s="195"/>
      <c r="N2637" s="216" t="s">
        <v>35</v>
      </c>
      <c r="O2637" s="214"/>
      <c r="P2637" s="161" t="str">
        <f>VLOOKUP(C2637,'[2]1.10正式版 (更新至2024年1月)'!$C:$P,14,FALSE)</f>
        <v>003103001040200-310300104-2</v>
      </c>
    </row>
    <row r="2638" s="161" customFormat="1" ht="19" customHeight="1" spans="1:16">
      <c r="A2638" s="208">
        <v>3103001040300</v>
      </c>
      <c r="B2638" s="193" t="s">
        <v>5086</v>
      </c>
      <c r="C2638" s="193" t="s">
        <v>5087</v>
      </c>
      <c r="D2638" s="194" t="s">
        <v>5086</v>
      </c>
      <c r="E2638" s="195"/>
      <c r="F2638" s="193"/>
      <c r="G2638" s="193" t="s">
        <v>26</v>
      </c>
      <c r="H2638" s="193">
        <v>50.4</v>
      </c>
      <c r="I2638" s="193">
        <v>50</v>
      </c>
      <c r="J2638" s="193">
        <v>42</v>
      </c>
      <c r="K2638" s="193">
        <v>35</v>
      </c>
      <c r="L2638" s="193">
        <v>29.75</v>
      </c>
      <c r="M2638" s="195"/>
      <c r="N2638" s="216" t="s">
        <v>35</v>
      </c>
      <c r="O2638" s="214"/>
      <c r="P2638" s="161" t="str">
        <f>VLOOKUP(C2638,'[2]1.10正式版 (更新至2024年1月)'!$C:$P,14,FALSE)</f>
        <v>003103001040300-310300104-3</v>
      </c>
    </row>
    <row r="2639" s="161" customFormat="1" ht="19" customHeight="1" spans="1:16">
      <c r="A2639" s="208">
        <v>3103001040400</v>
      </c>
      <c r="B2639" s="193" t="s">
        <v>5088</v>
      </c>
      <c r="C2639" s="193" t="s">
        <v>5089</v>
      </c>
      <c r="D2639" s="194" t="s">
        <v>5088</v>
      </c>
      <c r="E2639" s="195"/>
      <c r="F2639" s="193"/>
      <c r="G2639" s="193" t="s">
        <v>26</v>
      </c>
      <c r="H2639" s="193">
        <v>50.4</v>
      </c>
      <c r="I2639" s="193">
        <v>50</v>
      </c>
      <c r="J2639" s="193">
        <v>42</v>
      </c>
      <c r="K2639" s="193">
        <v>35</v>
      </c>
      <c r="L2639" s="193">
        <v>29.75</v>
      </c>
      <c r="M2639" s="195"/>
      <c r="N2639" s="216" t="s">
        <v>35</v>
      </c>
      <c r="O2639" s="214"/>
      <c r="P2639" s="161" t="str">
        <f>VLOOKUP(C2639,'[2]1.10正式版 (更新至2024年1月)'!$C:$P,14,FALSE)</f>
        <v>003103001040400-310300104-4</v>
      </c>
    </row>
    <row r="2640" s="161" customFormat="1" ht="19" customHeight="1" spans="1:16">
      <c r="A2640" s="208">
        <v>3103001050000</v>
      </c>
      <c r="B2640" s="193" t="s">
        <v>5090</v>
      </c>
      <c r="C2640" s="193">
        <v>310300105</v>
      </c>
      <c r="D2640" s="194" t="s">
        <v>5090</v>
      </c>
      <c r="E2640" s="195"/>
      <c r="F2640" s="193"/>
      <c r="G2640" s="193" t="s">
        <v>26</v>
      </c>
      <c r="H2640" s="193">
        <v>7.2</v>
      </c>
      <c r="I2640" s="193">
        <v>7</v>
      </c>
      <c r="J2640" s="193">
        <v>6</v>
      </c>
      <c r="K2640" s="193">
        <v>5</v>
      </c>
      <c r="L2640" s="193">
        <v>4.25</v>
      </c>
      <c r="M2640" s="195"/>
      <c r="N2640" s="216" t="s">
        <v>35</v>
      </c>
      <c r="O2640" s="214"/>
      <c r="P2640" s="161" t="str">
        <f>VLOOKUP(C2640,'[2]1.10正式版 (更新至2024年1月)'!$C:$P,14,FALSE)</f>
        <v>003103001050000-310300105</v>
      </c>
    </row>
    <row r="2641" s="161" customFormat="1" ht="19" customHeight="1" spans="1:16">
      <c r="A2641" s="208">
        <v>3103001060000</v>
      </c>
      <c r="B2641" s="193" t="s">
        <v>5091</v>
      </c>
      <c r="C2641" s="193">
        <v>310300106</v>
      </c>
      <c r="D2641" s="194" t="s">
        <v>5091</v>
      </c>
      <c r="E2641" s="195"/>
      <c r="F2641" s="193"/>
      <c r="G2641" s="193" t="s">
        <v>26</v>
      </c>
      <c r="H2641" s="193">
        <v>54</v>
      </c>
      <c r="I2641" s="193">
        <v>50</v>
      </c>
      <c r="J2641" s="193">
        <v>45</v>
      </c>
      <c r="K2641" s="193">
        <v>40</v>
      </c>
      <c r="L2641" s="193">
        <v>34</v>
      </c>
      <c r="M2641" s="195" t="s">
        <v>5092</v>
      </c>
      <c r="N2641" s="216" t="s">
        <v>35</v>
      </c>
      <c r="O2641" s="214"/>
      <c r="P2641" s="161" t="str">
        <f>VLOOKUP(C2641,'[2]1.10正式版 (更新至2024年1月)'!$C:$P,14,FALSE)</f>
        <v>003103001060000-310300106</v>
      </c>
    </row>
    <row r="2642" s="161" customFormat="1" ht="19" customHeight="1" spans="1:16">
      <c r="A2642" s="208">
        <v>3103001060001</v>
      </c>
      <c r="B2642" s="193" t="s">
        <v>5093</v>
      </c>
      <c r="C2642" s="193" t="s">
        <v>5094</v>
      </c>
      <c r="D2642" s="194" t="s">
        <v>5093</v>
      </c>
      <c r="E2642" s="195"/>
      <c r="F2642" s="193"/>
      <c r="G2642" s="193" t="s">
        <v>26</v>
      </c>
      <c r="H2642" s="193">
        <v>14</v>
      </c>
      <c r="I2642" s="193">
        <v>14</v>
      </c>
      <c r="J2642" s="193">
        <v>14</v>
      </c>
      <c r="K2642" s="193">
        <v>14</v>
      </c>
      <c r="L2642" s="193">
        <v>14</v>
      </c>
      <c r="M2642" s="195"/>
      <c r="N2642" s="216" t="s">
        <v>35</v>
      </c>
      <c r="O2642" s="214"/>
      <c r="P2642" s="161" t="str">
        <f>VLOOKUP(C2642,'[2]1.10正式版 (更新至2024年1月)'!$C:$P,14,FALSE)</f>
        <v>003103001060001-310300106-1</v>
      </c>
    </row>
    <row r="2643" s="161" customFormat="1" ht="19" customHeight="1" spans="1:16">
      <c r="A2643" s="208">
        <v>3103001070000</v>
      </c>
      <c r="B2643" s="193" t="s">
        <v>5095</v>
      </c>
      <c r="C2643" s="193">
        <v>310300107</v>
      </c>
      <c r="D2643" s="194" t="s">
        <v>5095</v>
      </c>
      <c r="E2643" s="195" t="s">
        <v>5096</v>
      </c>
      <c r="F2643" s="193"/>
      <c r="G2643" s="193" t="s">
        <v>26</v>
      </c>
      <c r="H2643" s="193">
        <v>12</v>
      </c>
      <c r="I2643" s="193">
        <v>11</v>
      </c>
      <c r="J2643" s="193">
        <v>10</v>
      </c>
      <c r="K2643" s="193">
        <v>9</v>
      </c>
      <c r="L2643" s="193">
        <v>7.65</v>
      </c>
      <c r="M2643" s="195"/>
      <c r="N2643" s="216" t="s">
        <v>28</v>
      </c>
      <c r="O2643" s="214"/>
      <c r="P2643" s="161" t="str">
        <f>VLOOKUP(C2643,'[2]1.10正式版 (更新至2024年1月)'!$C:$P,14,FALSE)</f>
        <v>003103001070000-310300107</v>
      </c>
    </row>
    <row r="2644" s="161" customFormat="1" ht="19" customHeight="1" spans="1:16">
      <c r="A2644" s="208">
        <v>3103001080000</v>
      </c>
      <c r="B2644" s="193" t="s">
        <v>5097</v>
      </c>
      <c r="C2644" s="193">
        <v>310300108</v>
      </c>
      <c r="D2644" s="194" t="s">
        <v>5097</v>
      </c>
      <c r="E2644" s="195"/>
      <c r="F2644" s="193"/>
      <c r="G2644" s="193" t="s">
        <v>26</v>
      </c>
      <c r="H2644" s="193">
        <v>7.2</v>
      </c>
      <c r="I2644" s="193">
        <v>7</v>
      </c>
      <c r="J2644" s="193">
        <v>6</v>
      </c>
      <c r="K2644" s="193">
        <v>5</v>
      </c>
      <c r="L2644" s="193">
        <v>4.25</v>
      </c>
      <c r="M2644" s="195"/>
      <c r="N2644" s="216" t="s">
        <v>28</v>
      </c>
      <c r="O2644" s="214"/>
      <c r="P2644" s="161" t="str">
        <f>VLOOKUP(C2644,'[2]1.10正式版 (更新至2024年1月)'!$C:$P,14,FALSE)</f>
        <v>003103001080000-310300108</v>
      </c>
    </row>
    <row r="2645" s="161" customFormat="1" ht="24" customHeight="1" spans="1:16">
      <c r="A2645" s="208">
        <v>513103001090000</v>
      </c>
      <c r="B2645" s="193" t="s">
        <v>5098</v>
      </c>
      <c r="C2645" s="193">
        <v>310300109</v>
      </c>
      <c r="D2645" s="194" t="s">
        <v>5098</v>
      </c>
      <c r="E2645" s="195" t="s">
        <v>5099</v>
      </c>
      <c r="F2645" s="193" t="s">
        <v>5100</v>
      </c>
      <c r="G2645" s="193" t="s">
        <v>26</v>
      </c>
      <c r="H2645" s="193"/>
      <c r="I2645" s="193"/>
      <c r="J2645" s="193"/>
      <c r="K2645" s="193"/>
      <c r="L2645" s="193"/>
      <c r="M2645" s="195"/>
      <c r="N2645" s="216" t="s">
        <v>28</v>
      </c>
      <c r="O2645" s="214"/>
      <c r="P2645" s="161" t="str">
        <f>VLOOKUP(C2645,'[2]1.10正式版 (更新至2024年1月)'!$C:$P,14,FALSE)</f>
        <v>513103001090000-310300109</v>
      </c>
    </row>
    <row r="2646" s="161" customFormat="1" ht="19" customHeight="1" spans="1:15">
      <c r="A2646" s="222"/>
      <c r="B2646" s="187"/>
      <c r="C2646" s="207">
        <v>3104</v>
      </c>
      <c r="D2646" s="189" t="s">
        <v>5101</v>
      </c>
      <c r="E2646" s="190"/>
      <c r="F2646" s="187"/>
      <c r="G2646" s="187"/>
      <c r="H2646" s="234"/>
      <c r="I2646" s="234"/>
      <c r="J2646" s="234"/>
      <c r="K2646" s="234"/>
      <c r="L2646" s="234"/>
      <c r="M2646" s="190"/>
      <c r="N2646" s="264"/>
      <c r="O2646" s="214"/>
    </row>
    <row r="2647" s="161" customFormat="1" ht="19" customHeight="1" spans="1:15">
      <c r="A2647" s="222"/>
      <c r="B2647" s="187"/>
      <c r="C2647" s="207">
        <v>310401</v>
      </c>
      <c r="D2647" s="189" t="s">
        <v>5102</v>
      </c>
      <c r="E2647" s="190"/>
      <c r="F2647" s="187"/>
      <c r="G2647" s="187"/>
      <c r="H2647" s="234"/>
      <c r="I2647" s="234"/>
      <c r="J2647" s="234"/>
      <c r="K2647" s="234"/>
      <c r="L2647" s="234"/>
      <c r="M2647" s="190"/>
      <c r="N2647" s="264"/>
      <c r="O2647" s="214"/>
    </row>
    <row r="2648" s="161" customFormat="1" ht="19" customHeight="1" spans="1:16">
      <c r="A2648" s="208">
        <v>3104010010000</v>
      </c>
      <c r="B2648" s="193" t="s">
        <v>5103</v>
      </c>
      <c r="C2648" s="193">
        <v>310401001</v>
      </c>
      <c r="D2648" s="194" t="s">
        <v>5103</v>
      </c>
      <c r="E2648" s="195"/>
      <c r="F2648" s="193"/>
      <c r="G2648" s="193" t="s">
        <v>26</v>
      </c>
      <c r="H2648" s="193">
        <v>100</v>
      </c>
      <c r="I2648" s="193">
        <v>90</v>
      </c>
      <c r="J2648" s="193">
        <v>80</v>
      </c>
      <c r="K2648" s="193">
        <v>70</v>
      </c>
      <c r="L2648" s="193">
        <v>59.5</v>
      </c>
      <c r="M2648" s="195"/>
      <c r="N2648" s="216" t="s">
        <v>35</v>
      </c>
      <c r="O2648" s="214"/>
      <c r="P2648" s="161" t="str">
        <f>VLOOKUP(C2648,'[2]1.10正式版 (更新至2024年1月)'!$C:$P,14,FALSE)</f>
        <v>003104010010000-310401001</v>
      </c>
    </row>
    <row r="2649" s="161" customFormat="1" ht="19" customHeight="1" spans="1:16">
      <c r="A2649" s="208">
        <v>3104010020000</v>
      </c>
      <c r="B2649" s="193" t="s">
        <v>5104</v>
      </c>
      <c r="C2649" s="193">
        <v>310401002</v>
      </c>
      <c r="D2649" s="194" t="s">
        <v>5104</v>
      </c>
      <c r="E2649" s="195" t="s">
        <v>5105</v>
      </c>
      <c r="F2649" s="193"/>
      <c r="G2649" s="193" t="s">
        <v>26</v>
      </c>
      <c r="H2649" s="193">
        <v>38.4</v>
      </c>
      <c r="I2649" s="193">
        <v>34</v>
      </c>
      <c r="J2649" s="193">
        <v>32</v>
      </c>
      <c r="K2649" s="193">
        <v>30</v>
      </c>
      <c r="L2649" s="193">
        <v>25.5</v>
      </c>
      <c r="M2649" s="195"/>
      <c r="N2649" s="216" t="s">
        <v>28</v>
      </c>
      <c r="O2649" s="214"/>
      <c r="P2649" s="161" t="str">
        <f>VLOOKUP(C2649,'[2]1.10正式版 (更新至2024年1月)'!$C:$P,14,FALSE)</f>
        <v>003104010020000-310401002</v>
      </c>
    </row>
    <row r="2650" s="161" customFormat="1" ht="19" customHeight="1" spans="1:16">
      <c r="A2650" s="208">
        <v>3104010030000</v>
      </c>
      <c r="B2650" s="193" t="s">
        <v>5106</v>
      </c>
      <c r="C2650" s="193">
        <v>310401003</v>
      </c>
      <c r="D2650" s="194" t="s">
        <v>5106</v>
      </c>
      <c r="E2650" s="195"/>
      <c r="F2650" s="193"/>
      <c r="G2650" s="193" t="s">
        <v>26</v>
      </c>
      <c r="H2650" s="193"/>
      <c r="I2650" s="193"/>
      <c r="J2650" s="193"/>
      <c r="K2650" s="193"/>
      <c r="L2650" s="193"/>
      <c r="M2650" s="195"/>
      <c r="N2650" s="216" t="s">
        <v>35</v>
      </c>
      <c r="O2650" s="214"/>
      <c r="P2650" s="161" t="str">
        <f>VLOOKUP(C2650,'[2]1.10正式版 (更新至2024年1月)'!$C:$P,14,FALSE)</f>
        <v>003104010030000-310401003</v>
      </c>
    </row>
    <row r="2651" s="161" customFormat="1" ht="19" customHeight="1" spans="1:16">
      <c r="A2651" s="208">
        <v>3104010040000</v>
      </c>
      <c r="B2651" s="193" t="s">
        <v>5107</v>
      </c>
      <c r="C2651" s="193">
        <v>310401004</v>
      </c>
      <c r="D2651" s="194" t="s">
        <v>5107</v>
      </c>
      <c r="E2651" s="195"/>
      <c r="F2651" s="193"/>
      <c r="G2651" s="193" t="s">
        <v>26</v>
      </c>
      <c r="H2651" s="193">
        <v>25.2</v>
      </c>
      <c r="I2651" s="193">
        <v>22</v>
      </c>
      <c r="J2651" s="193">
        <v>21</v>
      </c>
      <c r="K2651" s="193">
        <v>20</v>
      </c>
      <c r="L2651" s="193">
        <v>17</v>
      </c>
      <c r="M2651" s="195"/>
      <c r="N2651" s="216" t="s">
        <v>28</v>
      </c>
      <c r="O2651" s="214"/>
      <c r="P2651" s="161" t="str">
        <f>VLOOKUP(C2651,'[2]1.10正式版 (更新至2024年1月)'!$C:$P,14,FALSE)</f>
        <v>003104010040000-310401004</v>
      </c>
    </row>
    <row r="2652" s="161" customFormat="1" ht="19" customHeight="1" spans="1:16">
      <c r="A2652" s="208">
        <v>3104010050000</v>
      </c>
      <c r="B2652" s="193" t="s">
        <v>5108</v>
      </c>
      <c r="C2652" s="193">
        <v>310401005</v>
      </c>
      <c r="D2652" s="194" t="s">
        <v>5108</v>
      </c>
      <c r="E2652" s="195"/>
      <c r="F2652" s="193"/>
      <c r="G2652" s="193" t="s">
        <v>26</v>
      </c>
      <c r="H2652" s="193">
        <v>30</v>
      </c>
      <c r="I2652" s="193">
        <v>27</v>
      </c>
      <c r="J2652" s="193">
        <v>25</v>
      </c>
      <c r="K2652" s="193">
        <v>23</v>
      </c>
      <c r="L2652" s="193">
        <v>19.55</v>
      </c>
      <c r="M2652" s="195"/>
      <c r="N2652" s="216" t="s">
        <v>28</v>
      </c>
      <c r="O2652" s="214"/>
      <c r="P2652" s="161" t="str">
        <f>VLOOKUP(C2652,'[2]1.10正式版 (更新至2024年1月)'!$C:$P,14,FALSE)</f>
        <v>003104010050000-310401005</v>
      </c>
    </row>
    <row r="2653" s="161" customFormat="1" ht="19" customHeight="1" spans="1:16">
      <c r="A2653" s="208">
        <v>3104010060000</v>
      </c>
      <c r="B2653" s="193" t="s">
        <v>5109</v>
      </c>
      <c r="C2653" s="193">
        <v>310401006</v>
      </c>
      <c r="D2653" s="194" t="s">
        <v>5109</v>
      </c>
      <c r="E2653" s="195" t="s">
        <v>5110</v>
      </c>
      <c r="F2653" s="193"/>
      <c r="G2653" s="193" t="s">
        <v>26</v>
      </c>
      <c r="H2653" s="193">
        <v>27.6</v>
      </c>
      <c r="I2653" s="193">
        <v>24</v>
      </c>
      <c r="J2653" s="193">
        <v>23</v>
      </c>
      <c r="K2653" s="193">
        <v>22</v>
      </c>
      <c r="L2653" s="193">
        <v>18.7</v>
      </c>
      <c r="M2653" s="195"/>
      <c r="N2653" s="216" t="s">
        <v>35</v>
      </c>
      <c r="O2653" s="214"/>
      <c r="P2653" s="161" t="str">
        <f>VLOOKUP(C2653,'[2]1.10正式版 (更新至2024年1月)'!$C:$P,14,FALSE)</f>
        <v>003104010060000-310401006</v>
      </c>
    </row>
    <row r="2654" s="161" customFormat="1" ht="19" customHeight="1" spans="1:16">
      <c r="A2654" s="208">
        <v>3104010070000</v>
      </c>
      <c r="B2654" s="193" t="s">
        <v>5111</v>
      </c>
      <c r="C2654" s="193">
        <v>310401007</v>
      </c>
      <c r="D2654" s="194" t="s">
        <v>5111</v>
      </c>
      <c r="E2654" s="195"/>
      <c r="F2654" s="193"/>
      <c r="G2654" s="193" t="s">
        <v>26</v>
      </c>
      <c r="H2654" s="193">
        <v>27.6</v>
      </c>
      <c r="I2654" s="193">
        <v>24</v>
      </c>
      <c r="J2654" s="193">
        <v>23</v>
      </c>
      <c r="K2654" s="193">
        <v>22</v>
      </c>
      <c r="L2654" s="193">
        <v>18.7</v>
      </c>
      <c r="M2654" s="195"/>
      <c r="N2654" s="216" t="s">
        <v>35</v>
      </c>
      <c r="O2654" s="214"/>
      <c r="P2654" s="161" t="str">
        <f>VLOOKUP(C2654,'[2]1.10正式版 (更新至2024年1月)'!$C:$P,14,FALSE)</f>
        <v>003104010070000-310401007</v>
      </c>
    </row>
    <row r="2655" s="161" customFormat="1" ht="19" customHeight="1" spans="1:16">
      <c r="A2655" s="208">
        <v>3104010080000</v>
      </c>
      <c r="B2655" s="193" t="s">
        <v>5112</v>
      </c>
      <c r="C2655" s="193">
        <v>310401008</v>
      </c>
      <c r="D2655" s="194" t="s">
        <v>5112</v>
      </c>
      <c r="E2655" s="195"/>
      <c r="F2655" s="193"/>
      <c r="G2655" s="193" t="s">
        <v>26</v>
      </c>
      <c r="H2655" s="193"/>
      <c r="I2655" s="193"/>
      <c r="J2655" s="193"/>
      <c r="K2655" s="193"/>
      <c r="L2655" s="193"/>
      <c r="M2655" s="195"/>
      <c r="N2655" s="216" t="s">
        <v>35</v>
      </c>
      <c r="O2655" s="214"/>
      <c r="P2655" s="161" t="str">
        <f>VLOOKUP(C2655,'[2]1.10正式版 (更新至2024年1月)'!$C:$P,14,FALSE)</f>
        <v>003104010080000-310401008</v>
      </c>
    </row>
    <row r="2656" s="161" customFormat="1" ht="19" customHeight="1" spans="1:16">
      <c r="A2656" s="208">
        <v>3104010090000</v>
      </c>
      <c r="B2656" s="193" t="s">
        <v>5113</v>
      </c>
      <c r="C2656" s="193">
        <v>310401009</v>
      </c>
      <c r="D2656" s="194" t="s">
        <v>5113</v>
      </c>
      <c r="E2656" s="195" t="s">
        <v>5114</v>
      </c>
      <c r="F2656" s="193"/>
      <c r="G2656" s="193" t="s">
        <v>26</v>
      </c>
      <c r="H2656" s="193">
        <v>30</v>
      </c>
      <c r="I2656" s="193">
        <v>27</v>
      </c>
      <c r="J2656" s="193">
        <v>25</v>
      </c>
      <c r="K2656" s="193">
        <v>23</v>
      </c>
      <c r="L2656" s="193">
        <v>19.55</v>
      </c>
      <c r="M2656" s="195"/>
      <c r="N2656" s="216" t="s">
        <v>28</v>
      </c>
      <c r="O2656" s="214"/>
      <c r="P2656" s="161" t="str">
        <f>VLOOKUP(C2656,'[2]1.10正式版 (更新至2024年1月)'!$C:$P,14,FALSE)</f>
        <v>003104010090000-310401009</v>
      </c>
    </row>
    <row r="2657" s="161" customFormat="1" ht="19" customHeight="1" spans="1:16">
      <c r="A2657" s="208">
        <v>3104010100000</v>
      </c>
      <c r="B2657" s="193" t="s">
        <v>5115</v>
      </c>
      <c r="C2657" s="193">
        <v>310401010</v>
      </c>
      <c r="D2657" s="194" t="s">
        <v>5115</v>
      </c>
      <c r="E2657" s="195" t="s">
        <v>5116</v>
      </c>
      <c r="F2657" s="193"/>
      <c r="G2657" s="193" t="s">
        <v>26</v>
      </c>
      <c r="H2657" s="193">
        <v>52.8</v>
      </c>
      <c r="I2657" s="193">
        <v>46</v>
      </c>
      <c r="J2657" s="193">
        <v>44</v>
      </c>
      <c r="K2657" s="193">
        <v>40</v>
      </c>
      <c r="L2657" s="193">
        <v>34</v>
      </c>
      <c r="M2657" s="195"/>
      <c r="N2657" s="216" t="s">
        <v>28</v>
      </c>
      <c r="O2657" s="214"/>
      <c r="P2657" s="161" t="str">
        <f>VLOOKUP(C2657,'[2]1.10正式版 (更新至2024年1月)'!$C:$P,14,FALSE)</f>
        <v>003104010100000-310401010</v>
      </c>
    </row>
    <row r="2658" s="161" customFormat="1" ht="19" customHeight="1" spans="1:16">
      <c r="A2658" s="208">
        <v>3104010100100</v>
      </c>
      <c r="B2658" s="193" t="s">
        <v>5117</v>
      </c>
      <c r="C2658" s="193" t="s">
        <v>5118</v>
      </c>
      <c r="D2658" s="194" t="s">
        <v>5117</v>
      </c>
      <c r="E2658" s="195"/>
      <c r="F2658" s="193"/>
      <c r="G2658" s="193" t="s">
        <v>26</v>
      </c>
      <c r="H2658" s="193">
        <v>52.8</v>
      </c>
      <c r="I2658" s="193">
        <v>46</v>
      </c>
      <c r="J2658" s="193">
        <v>44</v>
      </c>
      <c r="K2658" s="193">
        <v>40</v>
      </c>
      <c r="L2658" s="193">
        <v>34</v>
      </c>
      <c r="M2658" s="195"/>
      <c r="N2658" s="216" t="s">
        <v>28</v>
      </c>
      <c r="O2658" s="214"/>
      <c r="P2658" s="161" t="str">
        <f>VLOOKUP(C2658,'[2]1.10正式版 (更新至2024年1月)'!$C:$P,14,FALSE)</f>
        <v>003104010100100-310401010-1</v>
      </c>
    </row>
    <row r="2659" s="161" customFormat="1" ht="24" customHeight="1" spans="1:16">
      <c r="A2659" s="208">
        <v>3104010100200</v>
      </c>
      <c r="B2659" s="193" t="s">
        <v>5119</v>
      </c>
      <c r="C2659" s="193" t="s">
        <v>5120</v>
      </c>
      <c r="D2659" s="194" t="s">
        <v>5119</v>
      </c>
      <c r="E2659" s="195"/>
      <c r="F2659" s="193"/>
      <c r="G2659" s="193" t="s">
        <v>26</v>
      </c>
      <c r="H2659" s="193">
        <v>52.8</v>
      </c>
      <c r="I2659" s="193">
        <v>46</v>
      </c>
      <c r="J2659" s="193">
        <v>44</v>
      </c>
      <c r="K2659" s="193">
        <v>40</v>
      </c>
      <c r="L2659" s="193">
        <v>34</v>
      </c>
      <c r="M2659" s="195"/>
      <c r="N2659" s="216" t="s">
        <v>28</v>
      </c>
      <c r="O2659" s="214"/>
      <c r="P2659" s="161" t="str">
        <f>VLOOKUP(C2659,'[2]1.10正式版 (更新至2024年1月)'!$C:$P,14,FALSE)</f>
        <v>003104010100200-310401010-2</v>
      </c>
    </row>
    <row r="2660" s="161" customFormat="1" ht="24" customHeight="1" spans="1:16">
      <c r="A2660" s="208">
        <v>3104010110000</v>
      </c>
      <c r="B2660" s="193" t="s">
        <v>5121</v>
      </c>
      <c r="C2660" s="193">
        <v>310401011</v>
      </c>
      <c r="D2660" s="194" t="s">
        <v>5121</v>
      </c>
      <c r="E2660" s="195"/>
      <c r="F2660" s="193"/>
      <c r="G2660" s="193" t="s">
        <v>26</v>
      </c>
      <c r="H2660" s="193">
        <v>15.6</v>
      </c>
      <c r="I2660" s="193">
        <v>14</v>
      </c>
      <c r="J2660" s="193">
        <v>13</v>
      </c>
      <c r="K2660" s="193">
        <v>12</v>
      </c>
      <c r="L2660" s="193">
        <v>10.2</v>
      </c>
      <c r="M2660" s="195"/>
      <c r="N2660" s="216" t="s">
        <v>35</v>
      </c>
      <c r="O2660" s="214"/>
      <c r="P2660" s="161" t="str">
        <f>VLOOKUP(C2660,'[2]1.10正式版 (更新至2024年1月)'!$C:$P,14,FALSE)</f>
        <v>003104010110000-310401011</v>
      </c>
    </row>
    <row r="2661" s="161" customFormat="1" ht="19" customHeight="1" spans="1:16">
      <c r="A2661" s="208">
        <v>3104010120000</v>
      </c>
      <c r="B2661" s="193" t="s">
        <v>5122</v>
      </c>
      <c r="C2661" s="193">
        <v>310401012</v>
      </c>
      <c r="D2661" s="194" t="s">
        <v>5122</v>
      </c>
      <c r="E2661" s="195" t="s">
        <v>5123</v>
      </c>
      <c r="F2661" s="193"/>
      <c r="G2661" s="193" t="s">
        <v>26</v>
      </c>
      <c r="H2661" s="193">
        <v>22</v>
      </c>
      <c r="I2661" s="193">
        <v>20</v>
      </c>
      <c r="J2661" s="193">
        <v>18</v>
      </c>
      <c r="K2661" s="193">
        <v>16</v>
      </c>
      <c r="L2661" s="193">
        <v>13.6</v>
      </c>
      <c r="M2661" s="195"/>
      <c r="N2661" s="216" t="s">
        <v>35</v>
      </c>
      <c r="O2661" s="214"/>
      <c r="P2661" s="161" t="str">
        <f>VLOOKUP(C2661,'[2]1.10正式版 (更新至2024年1月)'!$C:$P,14,FALSE)</f>
        <v>003104010120000-310401012</v>
      </c>
    </row>
    <row r="2662" s="161" customFormat="1" ht="19" customHeight="1" spans="1:16">
      <c r="A2662" s="208">
        <v>3104010130000</v>
      </c>
      <c r="B2662" s="193" t="s">
        <v>5124</v>
      </c>
      <c r="C2662" s="193">
        <v>310401013</v>
      </c>
      <c r="D2662" s="194" t="s">
        <v>5124</v>
      </c>
      <c r="E2662" s="195" t="s">
        <v>5125</v>
      </c>
      <c r="F2662" s="193"/>
      <c r="G2662" s="193" t="s">
        <v>26</v>
      </c>
      <c r="H2662" s="193">
        <v>30</v>
      </c>
      <c r="I2662" s="193">
        <v>27</v>
      </c>
      <c r="J2662" s="193">
        <v>25</v>
      </c>
      <c r="K2662" s="193">
        <v>23</v>
      </c>
      <c r="L2662" s="193">
        <v>19.55</v>
      </c>
      <c r="M2662" s="195"/>
      <c r="N2662" s="216" t="s">
        <v>35</v>
      </c>
      <c r="O2662" s="214"/>
      <c r="P2662" s="161" t="str">
        <f>VLOOKUP(C2662,'[2]1.10正式版 (更新至2024年1月)'!$C:$P,14,FALSE)</f>
        <v>003104010130000-310401013</v>
      </c>
    </row>
    <row r="2663" s="161" customFormat="1" ht="19" customHeight="1" spans="1:16">
      <c r="A2663" s="208">
        <v>3104010140000</v>
      </c>
      <c r="B2663" s="193" t="s">
        <v>5126</v>
      </c>
      <c r="C2663" s="193">
        <v>310401014</v>
      </c>
      <c r="D2663" s="194" t="s">
        <v>5126</v>
      </c>
      <c r="E2663" s="195"/>
      <c r="F2663" s="193"/>
      <c r="G2663" s="193" t="s">
        <v>26</v>
      </c>
      <c r="H2663" s="193">
        <v>75.6</v>
      </c>
      <c r="I2663" s="193">
        <v>66</v>
      </c>
      <c r="J2663" s="193">
        <v>63</v>
      </c>
      <c r="K2663" s="193">
        <v>58</v>
      </c>
      <c r="L2663" s="193">
        <v>49.3</v>
      </c>
      <c r="M2663" s="195"/>
      <c r="N2663" s="216" t="s">
        <v>35</v>
      </c>
      <c r="O2663" s="214"/>
      <c r="P2663" s="161" t="str">
        <f>VLOOKUP(C2663,'[2]1.10正式版 (更新至2024年1月)'!$C:$P,14,FALSE)</f>
        <v>003104010140000-310401014</v>
      </c>
    </row>
    <row r="2664" s="161" customFormat="1" ht="19" customHeight="1" spans="1:16">
      <c r="A2664" s="208">
        <v>3104010150000</v>
      </c>
      <c r="B2664" s="193" t="s">
        <v>5127</v>
      </c>
      <c r="C2664" s="193">
        <v>310401015</v>
      </c>
      <c r="D2664" s="194" t="s">
        <v>5127</v>
      </c>
      <c r="E2664" s="195" t="s">
        <v>5128</v>
      </c>
      <c r="F2664" s="193"/>
      <c r="G2664" s="193" t="s">
        <v>26</v>
      </c>
      <c r="H2664" s="193">
        <v>45.6</v>
      </c>
      <c r="I2664" s="193">
        <v>40</v>
      </c>
      <c r="J2664" s="193">
        <v>38</v>
      </c>
      <c r="K2664" s="193">
        <v>35</v>
      </c>
      <c r="L2664" s="193">
        <v>29.75</v>
      </c>
      <c r="M2664" s="195"/>
      <c r="N2664" s="216" t="s">
        <v>35</v>
      </c>
      <c r="O2664" s="214"/>
      <c r="P2664" s="161" t="str">
        <f>VLOOKUP(C2664,'[2]1.10正式版 (更新至2024年1月)'!$C:$P,14,FALSE)</f>
        <v>003104010150000-310401015</v>
      </c>
    </row>
    <row r="2665" s="161" customFormat="1" ht="19" customHeight="1" spans="1:16">
      <c r="A2665" s="208">
        <v>3104010150100</v>
      </c>
      <c r="B2665" s="193" t="s">
        <v>5129</v>
      </c>
      <c r="C2665" s="193" t="s">
        <v>5130</v>
      </c>
      <c r="D2665" s="194" t="s">
        <v>5129</v>
      </c>
      <c r="E2665" s="195"/>
      <c r="F2665" s="193"/>
      <c r="G2665" s="193" t="s">
        <v>26</v>
      </c>
      <c r="H2665" s="193">
        <v>45.6</v>
      </c>
      <c r="I2665" s="193">
        <v>40</v>
      </c>
      <c r="J2665" s="193">
        <v>38</v>
      </c>
      <c r="K2665" s="193">
        <v>35</v>
      </c>
      <c r="L2665" s="193">
        <v>29.75</v>
      </c>
      <c r="M2665" s="195"/>
      <c r="N2665" s="216" t="s">
        <v>35</v>
      </c>
      <c r="O2665" s="214"/>
      <c r="P2665" s="161" t="str">
        <f>VLOOKUP(C2665,'[2]1.10正式版 (更新至2024年1月)'!$C:$P,14,FALSE)</f>
        <v>003104010150100-310401015-1</v>
      </c>
    </row>
    <row r="2666" s="161" customFormat="1" ht="19" customHeight="1" spans="1:16">
      <c r="A2666" s="208">
        <v>3104010150200</v>
      </c>
      <c r="B2666" s="193" t="s">
        <v>5131</v>
      </c>
      <c r="C2666" s="193" t="s">
        <v>5132</v>
      </c>
      <c r="D2666" s="194" t="s">
        <v>5131</v>
      </c>
      <c r="E2666" s="195"/>
      <c r="F2666" s="193"/>
      <c r="G2666" s="193" t="s">
        <v>26</v>
      </c>
      <c r="H2666" s="193">
        <v>45.6</v>
      </c>
      <c r="I2666" s="193">
        <v>40</v>
      </c>
      <c r="J2666" s="193">
        <v>38</v>
      </c>
      <c r="K2666" s="193">
        <v>35</v>
      </c>
      <c r="L2666" s="193">
        <v>29.75</v>
      </c>
      <c r="M2666" s="195"/>
      <c r="N2666" s="216" t="s">
        <v>35</v>
      </c>
      <c r="O2666" s="214"/>
      <c r="P2666" s="161" t="str">
        <f>VLOOKUP(C2666,'[2]1.10正式版 (更新至2024年1月)'!$C:$P,14,FALSE)</f>
        <v>003104010150200-310401015-2</v>
      </c>
    </row>
    <row r="2667" s="161" customFormat="1" ht="24" customHeight="1" spans="1:16">
      <c r="A2667" s="208">
        <v>3104010150300</v>
      </c>
      <c r="B2667" s="193" t="s">
        <v>5133</v>
      </c>
      <c r="C2667" s="193" t="s">
        <v>5134</v>
      </c>
      <c r="D2667" s="194" t="s">
        <v>5133</v>
      </c>
      <c r="E2667" s="195"/>
      <c r="F2667" s="193"/>
      <c r="G2667" s="193" t="s">
        <v>26</v>
      </c>
      <c r="H2667" s="193">
        <v>45.6</v>
      </c>
      <c r="I2667" s="193">
        <v>40</v>
      </c>
      <c r="J2667" s="193">
        <v>38</v>
      </c>
      <c r="K2667" s="193">
        <v>35</v>
      </c>
      <c r="L2667" s="193">
        <v>29.75</v>
      </c>
      <c r="M2667" s="195"/>
      <c r="N2667" s="216" t="s">
        <v>35</v>
      </c>
      <c r="O2667" s="214"/>
      <c r="P2667" s="161" t="str">
        <f>VLOOKUP(C2667,'[2]1.10正式版 (更新至2024年1月)'!$C:$P,14,FALSE)</f>
        <v>003104010150300-310401015-3</v>
      </c>
    </row>
    <row r="2668" s="161" customFormat="1" ht="19" customHeight="1" spans="1:16">
      <c r="A2668" s="208">
        <v>3104010160000</v>
      </c>
      <c r="B2668" s="193" t="s">
        <v>5135</v>
      </c>
      <c r="C2668" s="193">
        <v>310401016</v>
      </c>
      <c r="D2668" s="194" t="s">
        <v>5135</v>
      </c>
      <c r="E2668" s="195"/>
      <c r="F2668" s="193"/>
      <c r="G2668" s="193" t="s">
        <v>26</v>
      </c>
      <c r="H2668" s="192">
        <v>44</v>
      </c>
      <c r="I2668" s="192">
        <v>40</v>
      </c>
      <c r="J2668" s="192">
        <v>37</v>
      </c>
      <c r="K2668" s="192">
        <v>33</v>
      </c>
      <c r="L2668" s="192">
        <v>30</v>
      </c>
      <c r="M2668" s="195"/>
      <c r="N2668" s="233" t="s">
        <v>703</v>
      </c>
      <c r="O2668" s="214" t="s">
        <v>1218</v>
      </c>
      <c r="P2668" s="161" t="str">
        <f>VLOOKUP(C2668,'[2]1.10正式版 (更新至2024年1月)'!$C:$P,14,FALSE)</f>
        <v>003104010160000-310401016</v>
      </c>
    </row>
    <row r="2669" s="161" customFormat="1" ht="19" customHeight="1" spans="1:16">
      <c r="A2669" s="208">
        <v>3104010170000</v>
      </c>
      <c r="B2669" s="193" t="s">
        <v>5136</v>
      </c>
      <c r="C2669" s="193">
        <v>310401017</v>
      </c>
      <c r="D2669" s="194" t="s">
        <v>5136</v>
      </c>
      <c r="E2669" s="195"/>
      <c r="F2669" s="193"/>
      <c r="G2669" s="193" t="s">
        <v>26</v>
      </c>
      <c r="H2669" s="193"/>
      <c r="I2669" s="193"/>
      <c r="J2669" s="193"/>
      <c r="K2669" s="193"/>
      <c r="L2669" s="193"/>
      <c r="M2669" s="195"/>
      <c r="N2669" s="216" t="s">
        <v>35</v>
      </c>
      <c r="O2669" s="214"/>
      <c r="P2669" s="161" t="str">
        <f>VLOOKUP(C2669,'[2]1.10正式版 (更新至2024年1月)'!$C:$P,14,FALSE)</f>
        <v>003104010170000-310401017</v>
      </c>
    </row>
    <row r="2670" s="161" customFormat="1" ht="19" customHeight="1" spans="1:16">
      <c r="A2670" s="208">
        <v>3104010180000</v>
      </c>
      <c r="B2670" s="193" t="s">
        <v>5137</v>
      </c>
      <c r="C2670" s="193">
        <v>310401018</v>
      </c>
      <c r="D2670" s="194" t="s">
        <v>5137</v>
      </c>
      <c r="E2670" s="195"/>
      <c r="F2670" s="193"/>
      <c r="G2670" s="193" t="s">
        <v>26</v>
      </c>
      <c r="H2670" s="193"/>
      <c r="I2670" s="193"/>
      <c r="J2670" s="193"/>
      <c r="K2670" s="193"/>
      <c r="L2670" s="193"/>
      <c r="M2670" s="195"/>
      <c r="N2670" s="216" t="s">
        <v>35</v>
      </c>
      <c r="O2670" s="214"/>
      <c r="P2670" s="161" t="str">
        <f>VLOOKUP(C2670,'[2]1.10正式版 (更新至2024年1月)'!$C:$P,14,FALSE)</f>
        <v>003104010180000-310401018</v>
      </c>
    </row>
    <row r="2671" s="161" customFormat="1" ht="19" customHeight="1" spans="1:16">
      <c r="A2671" s="208">
        <v>3104010190000</v>
      </c>
      <c r="B2671" s="193" t="s">
        <v>5138</v>
      </c>
      <c r="C2671" s="193">
        <v>310401019</v>
      </c>
      <c r="D2671" s="194" t="s">
        <v>5138</v>
      </c>
      <c r="E2671" s="195"/>
      <c r="F2671" s="193"/>
      <c r="G2671" s="193" t="s">
        <v>26</v>
      </c>
      <c r="H2671" s="193"/>
      <c r="I2671" s="193"/>
      <c r="J2671" s="193"/>
      <c r="K2671" s="193"/>
      <c r="L2671" s="193"/>
      <c r="M2671" s="195"/>
      <c r="N2671" s="216" t="s">
        <v>35</v>
      </c>
      <c r="O2671" s="214"/>
      <c r="P2671" s="161" t="str">
        <f>VLOOKUP(C2671,'[2]1.10正式版 (更新至2024年1月)'!$C:$P,14,FALSE)</f>
        <v>003104010190000-310401019</v>
      </c>
    </row>
    <row r="2672" s="161" customFormat="1" ht="19" customHeight="1" spans="1:16">
      <c r="A2672" s="208">
        <v>3104010200000</v>
      </c>
      <c r="B2672" s="193" t="s">
        <v>5139</v>
      </c>
      <c r="C2672" s="193">
        <v>310401020</v>
      </c>
      <c r="D2672" s="194" t="s">
        <v>5139</v>
      </c>
      <c r="E2672" s="195"/>
      <c r="F2672" s="193"/>
      <c r="G2672" s="193" t="s">
        <v>26</v>
      </c>
      <c r="H2672" s="193"/>
      <c r="I2672" s="193"/>
      <c r="J2672" s="193"/>
      <c r="K2672" s="193"/>
      <c r="L2672" s="193"/>
      <c r="M2672" s="195"/>
      <c r="N2672" s="216" t="s">
        <v>35</v>
      </c>
      <c r="O2672" s="214"/>
      <c r="P2672" s="161" t="str">
        <f>VLOOKUP(C2672,'[2]1.10正式版 (更新至2024年1月)'!$C:$P,14,FALSE)</f>
        <v>003104010200000-310401020</v>
      </c>
    </row>
    <row r="2673" s="161" customFormat="1" ht="19" customHeight="1" spans="1:16">
      <c r="A2673" s="208">
        <v>3104010210000</v>
      </c>
      <c r="B2673" s="193" t="s">
        <v>5140</v>
      </c>
      <c r="C2673" s="193">
        <v>310401021</v>
      </c>
      <c r="D2673" s="194" t="s">
        <v>5140</v>
      </c>
      <c r="E2673" s="195" t="s">
        <v>5141</v>
      </c>
      <c r="F2673" s="193"/>
      <c r="G2673" s="193" t="s">
        <v>26</v>
      </c>
      <c r="H2673" s="192">
        <v>75</v>
      </c>
      <c r="I2673" s="192">
        <v>73</v>
      </c>
      <c r="J2673" s="192">
        <v>67</v>
      </c>
      <c r="K2673" s="192">
        <v>63</v>
      </c>
      <c r="L2673" s="192">
        <v>60</v>
      </c>
      <c r="M2673" s="195"/>
      <c r="N2673" s="233" t="s">
        <v>35</v>
      </c>
      <c r="O2673" s="236" t="s">
        <v>670</v>
      </c>
      <c r="P2673" s="161" t="str">
        <f>VLOOKUP(C2673,'[2]1.10正式版 (更新至2024年1月)'!$C:$P,14,FALSE)</f>
        <v>003104010210000-310401021</v>
      </c>
    </row>
    <row r="2674" s="161" customFormat="1" ht="19" customHeight="1" spans="1:16">
      <c r="A2674" s="208">
        <v>3104010210100</v>
      </c>
      <c r="B2674" s="193" t="s">
        <v>5142</v>
      </c>
      <c r="C2674" s="193" t="s">
        <v>5143</v>
      </c>
      <c r="D2674" s="194" t="s">
        <v>5142</v>
      </c>
      <c r="E2674" s="195"/>
      <c r="F2674" s="193"/>
      <c r="G2674" s="193" t="s">
        <v>26</v>
      </c>
      <c r="H2674" s="192">
        <v>75</v>
      </c>
      <c r="I2674" s="192">
        <v>73</v>
      </c>
      <c r="J2674" s="192">
        <v>67</v>
      </c>
      <c r="K2674" s="192">
        <v>63</v>
      </c>
      <c r="L2674" s="192">
        <v>60</v>
      </c>
      <c r="M2674" s="195"/>
      <c r="N2674" s="233" t="s">
        <v>35</v>
      </c>
      <c r="O2674" s="236" t="s">
        <v>670</v>
      </c>
      <c r="P2674" s="161" t="str">
        <f>VLOOKUP(C2674,'[2]1.10正式版 (更新至2024年1月)'!$C:$P,14,FALSE)</f>
        <v>003104010210100-310401021-1</v>
      </c>
    </row>
    <row r="2675" s="161" customFormat="1" ht="19" customHeight="1" spans="1:16">
      <c r="A2675" s="208">
        <v>3104010210200</v>
      </c>
      <c r="B2675" s="193" t="s">
        <v>5144</v>
      </c>
      <c r="C2675" s="193" t="s">
        <v>5145</v>
      </c>
      <c r="D2675" s="194" t="s">
        <v>5144</v>
      </c>
      <c r="E2675" s="195"/>
      <c r="F2675" s="193"/>
      <c r="G2675" s="193" t="s">
        <v>26</v>
      </c>
      <c r="H2675" s="192">
        <v>75</v>
      </c>
      <c r="I2675" s="192">
        <v>73</v>
      </c>
      <c r="J2675" s="192">
        <v>67</v>
      </c>
      <c r="K2675" s="192">
        <v>63</v>
      </c>
      <c r="L2675" s="192">
        <v>60</v>
      </c>
      <c r="M2675" s="195"/>
      <c r="N2675" s="233" t="s">
        <v>35</v>
      </c>
      <c r="O2675" s="236" t="s">
        <v>670</v>
      </c>
      <c r="P2675" s="161" t="str">
        <f>VLOOKUP(C2675,'[2]1.10正式版 (更新至2024年1月)'!$C:$P,14,FALSE)</f>
        <v>003104010210200-310401021-2</v>
      </c>
    </row>
    <row r="2676" s="161" customFormat="1" ht="24" customHeight="1" spans="1:16">
      <c r="A2676" s="208">
        <v>3104010220000</v>
      </c>
      <c r="B2676" s="193" t="s">
        <v>5146</v>
      </c>
      <c r="C2676" s="193">
        <v>310401022</v>
      </c>
      <c r="D2676" s="194" t="s">
        <v>5146</v>
      </c>
      <c r="E2676" s="195" t="s">
        <v>5147</v>
      </c>
      <c r="F2676" s="193"/>
      <c r="G2676" s="193" t="s">
        <v>26</v>
      </c>
      <c r="H2676" s="193">
        <v>50.4</v>
      </c>
      <c r="I2676" s="193">
        <v>44</v>
      </c>
      <c r="J2676" s="193">
        <v>42</v>
      </c>
      <c r="K2676" s="193">
        <v>40</v>
      </c>
      <c r="L2676" s="193">
        <v>34</v>
      </c>
      <c r="M2676" s="195"/>
      <c r="N2676" s="216" t="s">
        <v>113</v>
      </c>
      <c r="O2676" s="214"/>
      <c r="P2676" s="161" t="str">
        <f>VLOOKUP(C2676,'[2]1.10正式版 (更新至2024年1月)'!$C:$P,14,FALSE)</f>
        <v>003104010220000-310401022</v>
      </c>
    </row>
    <row r="2677" s="161" customFormat="1" ht="19" customHeight="1" spans="1:16">
      <c r="A2677" s="208">
        <v>3104010220100</v>
      </c>
      <c r="B2677" s="193" t="s">
        <v>5148</v>
      </c>
      <c r="C2677" s="193" t="s">
        <v>5149</v>
      </c>
      <c r="D2677" s="194" t="s">
        <v>5148</v>
      </c>
      <c r="E2677" s="195"/>
      <c r="F2677" s="193"/>
      <c r="G2677" s="193" t="s">
        <v>26</v>
      </c>
      <c r="H2677" s="193">
        <v>50.4</v>
      </c>
      <c r="I2677" s="193">
        <v>44</v>
      </c>
      <c r="J2677" s="193">
        <v>42</v>
      </c>
      <c r="K2677" s="193">
        <v>40</v>
      </c>
      <c r="L2677" s="193">
        <v>34</v>
      </c>
      <c r="M2677" s="195"/>
      <c r="N2677" s="216" t="s">
        <v>113</v>
      </c>
      <c r="O2677" s="214"/>
      <c r="P2677" s="161" t="str">
        <f>VLOOKUP(C2677,'[2]1.10正式版 (更新至2024年1月)'!$C:$P,14,FALSE)</f>
        <v>003104010220100-310401022-1</v>
      </c>
    </row>
    <row r="2678" s="161" customFormat="1" ht="19" customHeight="1" spans="1:16">
      <c r="A2678" s="208">
        <v>3104010220100</v>
      </c>
      <c r="B2678" s="193" t="s">
        <v>5148</v>
      </c>
      <c r="C2678" s="193" t="s">
        <v>5150</v>
      </c>
      <c r="D2678" s="194" t="s">
        <v>5151</v>
      </c>
      <c r="E2678" s="195"/>
      <c r="F2678" s="193"/>
      <c r="G2678" s="193" t="s">
        <v>26</v>
      </c>
      <c r="H2678" s="193">
        <v>50.4</v>
      </c>
      <c r="I2678" s="193">
        <v>44</v>
      </c>
      <c r="J2678" s="193">
        <v>42</v>
      </c>
      <c r="K2678" s="193">
        <v>40</v>
      </c>
      <c r="L2678" s="193">
        <v>34</v>
      </c>
      <c r="M2678" s="195"/>
      <c r="N2678" s="216" t="s">
        <v>113</v>
      </c>
      <c r="O2678" s="214"/>
      <c r="P2678" s="161" t="str">
        <f>VLOOKUP(C2678,'[2]1.10正式版 (更新至2024年1月)'!$C:$P,14,FALSE)</f>
        <v>003104010220100-310401022-2</v>
      </c>
    </row>
    <row r="2679" s="161" customFormat="1" ht="19" customHeight="1" spans="1:16">
      <c r="A2679" s="208">
        <v>3104010220200</v>
      </c>
      <c r="B2679" s="193" t="s">
        <v>5152</v>
      </c>
      <c r="C2679" s="193" t="s">
        <v>5153</v>
      </c>
      <c r="D2679" s="194" t="s">
        <v>5152</v>
      </c>
      <c r="E2679" s="195"/>
      <c r="F2679" s="193"/>
      <c r="G2679" s="193" t="s">
        <v>26</v>
      </c>
      <c r="H2679" s="193">
        <v>50.4</v>
      </c>
      <c r="I2679" s="193">
        <v>44</v>
      </c>
      <c r="J2679" s="193">
        <v>42</v>
      </c>
      <c r="K2679" s="193">
        <v>40</v>
      </c>
      <c r="L2679" s="193">
        <v>34</v>
      </c>
      <c r="M2679" s="195"/>
      <c r="N2679" s="216" t="s">
        <v>113</v>
      </c>
      <c r="O2679" s="214"/>
      <c r="P2679" s="161" t="str">
        <f>VLOOKUP(C2679,'[2]1.10正式版 (更新至2024年1月)'!$C:$P,14,FALSE)</f>
        <v>003104010220200-310401022-3</v>
      </c>
    </row>
    <row r="2680" s="161" customFormat="1" ht="19" customHeight="1" spans="1:16">
      <c r="A2680" s="208">
        <v>3104010220300</v>
      </c>
      <c r="B2680" s="193" t="s">
        <v>5154</v>
      </c>
      <c r="C2680" s="193" t="s">
        <v>5155</v>
      </c>
      <c r="D2680" s="194" t="s">
        <v>5154</v>
      </c>
      <c r="E2680" s="195"/>
      <c r="F2680" s="193"/>
      <c r="G2680" s="193" t="s">
        <v>26</v>
      </c>
      <c r="H2680" s="193">
        <v>50.4</v>
      </c>
      <c r="I2680" s="193">
        <v>44</v>
      </c>
      <c r="J2680" s="193">
        <v>42</v>
      </c>
      <c r="K2680" s="193">
        <v>40</v>
      </c>
      <c r="L2680" s="193">
        <v>34</v>
      </c>
      <c r="M2680" s="195"/>
      <c r="N2680" s="216" t="s">
        <v>113</v>
      </c>
      <c r="O2680" s="214"/>
      <c r="P2680" s="161" t="str">
        <f>VLOOKUP(C2680,'[2]1.10正式版 (更新至2024年1月)'!$C:$P,14,FALSE)</f>
        <v>003104010220300-310401022-4</v>
      </c>
    </row>
    <row r="2681" s="161" customFormat="1" ht="19" customHeight="1" spans="1:16">
      <c r="A2681" s="208">
        <v>3104010220400</v>
      </c>
      <c r="B2681" s="193" t="s">
        <v>5156</v>
      </c>
      <c r="C2681" s="193" t="s">
        <v>5157</v>
      </c>
      <c r="D2681" s="194" t="s">
        <v>5156</v>
      </c>
      <c r="E2681" s="195"/>
      <c r="F2681" s="193"/>
      <c r="G2681" s="193" t="s">
        <v>26</v>
      </c>
      <c r="H2681" s="193">
        <v>50.4</v>
      </c>
      <c r="I2681" s="193">
        <v>44</v>
      </c>
      <c r="J2681" s="193">
        <v>42</v>
      </c>
      <c r="K2681" s="193">
        <v>40</v>
      </c>
      <c r="L2681" s="193">
        <v>34</v>
      </c>
      <c r="M2681" s="195"/>
      <c r="N2681" s="216" t="s">
        <v>113</v>
      </c>
      <c r="O2681" s="214"/>
      <c r="P2681" s="161" t="str">
        <f>VLOOKUP(C2681,'[2]1.10正式版 (更新至2024年1月)'!$C:$P,14,FALSE)</f>
        <v>003104010220400-310401022-5</v>
      </c>
    </row>
    <row r="2682" s="161" customFormat="1" ht="19" customHeight="1" spans="1:16">
      <c r="A2682" s="208">
        <v>3104010230000</v>
      </c>
      <c r="B2682" s="193" t="s">
        <v>5158</v>
      </c>
      <c r="C2682" s="193">
        <v>310401023</v>
      </c>
      <c r="D2682" s="194" t="s">
        <v>5158</v>
      </c>
      <c r="E2682" s="195"/>
      <c r="F2682" s="193"/>
      <c r="G2682" s="193" t="s">
        <v>26</v>
      </c>
      <c r="H2682" s="193">
        <v>15.6</v>
      </c>
      <c r="I2682" s="193">
        <v>14</v>
      </c>
      <c r="J2682" s="193">
        <v>13</v>
      </c>
      <c r="K2682" s="193">
        <v>12</v>
      </c>
      <c r="L2682" s="193">
        <v>10.2</v>
      </c>
      <c r="M2682" s="195"/>
      <c r="N2682" s="216" t="s">
        <v>35</v>
      </c>
      <c r="O2682" s="214"/>
      <c r="P2682" s="161" t="str">
        <f>VLOOKUP(C2682,'[2]1.10正式版 (更新至2024年1月)'!$C:$P,14,FALSE)</f>
        <v>003104010230000-310401023</v>
      </c>
    </row>
    <row r="2683" s="161" customFormat="1" ht="19" customHeight="1" spans="1:16">
      <c r="A2683" s="208">
        <v>3104010240000</v>
      </c>
      <c r="B2683" s="193" t="s">
        <v>5159</v>
      </c>
      <c r="C2683" s="193">
        <v>310401024</v>
      </c>
      <c r="D2683" s="194" t="s">
        <v>5159</v>
      </c>
      <c r="E2683" s="195"/>
      <c r="F2683" s="193"/>
      <c r="G2683" s="193" t="s">
        <v>26</v>
      </c>
      <c r="H2683" s="193">
        <v>15.6</v>
      </c>
      <c r="I2683" s="193">
        <v>14</v>
      </c>
      <c r="J2683" s="193">
        <v>13</v>
      </c>
      <c r="K2683" s="193">
        <v>12</v>
      </c>
      <c r="L2683" s="193">
        <v>10.2</v>
      </c>
      <c r="M2683" s="195"/>
      <c r="N2683" s="216" t="s">
        <v>35</v>
      </c>
      <c r="O2683" s="214"/>
      <c r="P2683" s="161" t="str">
        <f>VLOOKUP(C2683,'[2]1.10正式版 (更新至2024年1月)'!$C:$P,14,FALSE)</f>
        <v>003104010240000-310401024</v>
      </c>
    </row>
    <row r="2684" s="161" customFormat="1" ht="19" customHeight="1" spans="1:16">
      <c r="A2684" s="208">
        <v>3104010250000</v>
      </c>
      <c r="B2684" s="193" t="s">
        <v>5160</v>
      </c>
      <c r="C2684" s="193">
        <v>310401025</v>
      </c>
      <c r="D2684" s="194" t="s">
        <v>5160</v>
      </c>
      <c r="E2684" s="195"/>
      <c r="F2684" s="193"/>
      <c r="G2684" s="193" t="s">
        <v>26</v>
      </c>
      <c r="H2684" s="193">
        <v>30</v>
      </c>
      <c r="I2684" s="193">
        <v>27</v>
      </c>
      <c r="J2684" s="193">
        <v>25</v>
      </c>
      <c r="K2684" s="193">
        <v>23</v>
      </c>
      <c r="L2684" s="193">
        <v>19.55</v>
      </c>
      <c r="M2684" s="195"/>
      <c r="N2684" s="216" t="s">
        <v>28</v>
      </c>
      <c r="O2684" s="214"/>
      <c r="P2684" s="161" t="str">
        <f>VLOOKUP(C2684,'[2]1.10正式版 (更新至2024年1月)'!$C:$P,14,FALSE)</f>
        <v>003104010250000-310401025</v>
      </c>
    </row>
    <row r="2685" s="161" customFormat="1" ht="19" customHeight="1" spans="1:16">
      <c r="A2685" s="208">
        <v>3104010260000</v>
      </c>
      <c r="B2685" s="193" t="s">
        <v>5161</v>
      </c>
      <c r="C2685" s="193">
        <v>310401026</v>
      </c>
      <c r="D2685" s="194" t="s">
        <v>5161</v>
      </c>
      <c r="E2685" s="195" t="s">
        <v>5162</v>
      </c>
      <c r="F2685" s="193"/>
      <c r="G2685" s="193" t="s">
        <v>26</v>
      </c>
      <c r="H2685" s="193">
        <v>30</v>
      </c>
      <c r="I2685" s="193">
        <v>27</v>
      </c>
      <c r="J2685" s="193">
        <v>25</v>
      </c>
      <c r="K2685" s="193">
        <v>23</v>
      </c>
      <c r="L2685" s="193">
        <v>19.55</v>
      </c>
      <c r="M2685" s="195"/>
      <c r="N2685" s="216" t="s">
        <v>35</v>
      </c>
      <c r="O2685" s="214"/>
      <c r="P2685" s="161" t="str">
        <f>VLOOKUP(C2685,'[2]1.10正式版 (更新至2024年1月)'!$C:$P,14,FALSE)</f>
        <v>003104010260000-310401026</v>
      </c>
    </row>
    <row r="2686" s="161" customFormat="1" ht="19" customHeight="1" spans="1:16">
      <c r="A2686" s="208">
        <v>3104010260100</v>
      </c>
      <c r="B2686" s="193" t="s">
        <v>5163</v>
      </c>
      <c r="C2686" s="193" t="s">
        <v>5164</v>
      </c>
      <c r="D2686" s="194" t="s">
        <v>5163</v>
      </c>
      <c r="E2686" s="195"/>
      <c r="F2686" s="193"/>
      <c r="G2686" s="212" t="s">
        <v>26</v>
      </c>
      <c r="H2686" s="193">
        <v>30</v>
      </c>
      <c r="I2686" s="193">
        <v>27</v>
      </c>
      <c r="J2686" s="193">
        <v>25</v>
      </c>
      <c r="K2686" s="193">
        <v>23</v>
      </c>
      <c r="L2686" s="193">
        <v>19.55</v>
      </c>
      <c r="M2686" s="195"/>
      <c r="N2686" s="216" t="s">
        <v>35</v>
      </c>
      <c r="O2686" s="214"/>
      <c r="P2686" s="161" t="str">
        <f>VLOOKUP(C2686,'[2]1.10正式版 (更新至2024年1月)'!$C:$P,14,FALSE)</f>
        <v>003104010260100-310401026-1</v>
      </c>
    </row>
    <row r="2687" s="161" customFormat="1" ht="19" customHeight="1" spans="1:16">
      <c r="A2687" s="208">
        <v>3104010270000</v>
      </c>
      <c r="B2687" s="193" t="s">
        <v>5165</v>
      </c>
      <c r="C2687" s="193">
        <v>310401027</v>
      </c>
      <c r="D2687" s="194" t="s">
        <v>5165</v>
      </c>
      <c r="E2687" s="195" t="s">
        <v>5166</v>
      </c>
      <c r="F2687" s="193"/>
      <c r="G2687" s="193" t="s">
        <v>26</v>
      </c>
      <c r="H2687" s="193">
        <v>30</v>
      </c>
      <c r="I2687" s="193">
        <v>27</v>
      </c>
      <c r="J2687" s="193">
        <v>25</v>
      </c>
      <c r="K2687" s="193">
        <v>23</v>
      </c>
      <c r="L2687" s="193">
        <v>19.55</v>
      </c>
      <c r="M2687" s="195"/>
      <c r="N2687" s="216" t="s">
        <v>35</v>
      </c>
      <c r="O2687" s="214"/>
      <c r="P2687" s="161" t="str">
        <f>VLOOKUP(C2687,'[2]1.10正式版 (更新至2024年1月)'!$C:$P,14,FALSE)</f>
        <v>003104010270000-310401027</v>
      </c>
    </row>
    <row r="2688" s="161" customFormat="1" ht="19" customHeight="1" spans="1:16">
      <c r="A2688" s="208">
        <v>3104010280000</v>
      </c>
      <c r="B2688" s="193" t="s">
        <v>5167</v>
      </c>
      <c r="C2688" s="193">
        <v>310401028</v>
      </c>
      <c r="D2688" s="194" t="s">
        <v>5167</v>
      </c>
      <c r="E2688" s="195" t="s">
        <v>5168</v>
      </c>
      <c r="F2688" s="193"/>
      <c r="G2688" s="193" t="s">
        <v>26</v>
      </c>
      <c r="H2688" s="193">
        <v>30</v>
      </c>
      <c r="I2688" s="193">
        <v>27</v>
      </c>
      <c r="J2688" s="193">
        <v>25</v>
      </c>
      <c r="K2688" s="193">
        <v>23</v>
      </c>
      <c r="L2688" s="193">
        <v>19.55</v>
      </c>
      <c r="M2688" s="195"/>
      <c r="N2688" s="216" t="s">
        <v>28</v>
      </c>
      <c r="O2688" s="214"/>
      <c r="P2688" s="161" t="str">
        <f>VLOOKUP(C2688,'[2]1.10正式版 (更新至2024年1月)'!$C:$P,14,FALSE)</f>
        <v>003104010280000-310401028</v>
      </c>
    </row>
    <row r="2689" s="161" customFormat="1" ht="19" customHeight="1" spans="1:16">
      <c r="A2689" s="208">
        <v>3104010290000</v>
      </c>
      <c r="B2689" s="193" t="s">
        <v>5169</v>
      </c>
      <c r="C2689" s="193">
        <v>310401029</v>
      </c>
      <c r="D2689" s="194" t="s">
        <v>5169</v>
      </c>
      <c r="E2689" s="195"/>
      <c r="F2689" s="193"/>
      <c r="G2689" s="193" t="s">
        <v>26</v>
      </c>
      <c r="H2689" s="193"/>
      <c r="I2689" s="193"/>
      <c r="J2689" s="193"/>
      <c r="K2689" s="193"/>
      <c r="L2689" s="193"/>
      <c r="M2689" s="195"/>
      <c r="N2689" s="216" t="s">
        <v>28</v>
      </c>
      <c r="O2689" s="214"/>
      <c r="P2689" s="161" t="str">
        <f>VLOOKUP(C2689,'[2]1.10正式版 (更新至2024年1月)'!$C:$P,14,FALSE)</f>
        <v>003104010290000-310401029</v>
      </c>
    </row>
    <row r="2690" s="161" customFormat="1" ht="19" customHeight="1" spans="1:16">
      <c r="A2690" s="208">
        <v>3104010300000</v>
      </c>
      <c r="B2690" s="193" t="s">
        <v>5170</v>
      </c>
      <c r="C2690" s="193">
        <v>310401030</v>
      </c>
      <c r="D2690" s="194" t="s">
        <v>5170</v>
      </c>
      <c r="E2690" s="195"/>
      <c r="F2690" s="193"/>
      <c r="G2690" s="193" t="s">
        <v>26</v>
      </c>
      <c r="H2690" s="193"/>
      <c r="I2690" s="193"/>
      <c r="J2690" s="193"/>
      <c r="K2690" s="193"/>
      <c r="L2690" s="193"/>
      <c r="M2690" s="195"/>
      <c r="N2690" s="216" t="s">
        <v>35</v>
      </c>
      <c r="O2690" s="214"/>
      <c r="P2690" s="161" t="str">
        <f>VLOOKUP(C2690,'[2]1.10正式版 (更新至2024年1月)'!$C:$P,14,FALSE)</f>
        <v>003104010300000-310401030</v>
      </c>
    </row>
    <row r="2691" s="161" customFormat="1" ht="19" customHeight="1" spans="1:16">
      <c r="A2691" s="208">
        <v>3104010310000</v>
      </c>
      <c r="B2691" s="193" t="s">
        <v>5171</v>
      </c>
      <c r="C2691" s="193">
        <v>310401031</v>
      </c>
      <c r="D2691" s="194" t="s">
        <v>5171</v>
      </c>
      <c r="E2691" s="195"/>
      <c r="F2691" s="193"/>
      <c r="G2691" s="193" t="s">
        <v>26</v>
      </c>
      <c r="H2691" s="193">
        <v>36</v>
      </c>
      <c r="I2691" s="193">
        <v>35</v>
      </c>
      <c r="J2691" s="193">
        <v>30</v>
      </c>
      <c r="K2691" s="193">
        <v>28</v>
      </c>
      <c r="L2691" s="193">
        <v>23.8</v>
      </c>
      <c r="M2691" s="195"/>
      <c r="N2691" s="216" t="s">
        <v>35</v>
      </c>
      <c r="O2691" s="214"/>
      <c r="P2691" s="161" t="str">
        <f>VLOOKUP(C2691,'[2]1.10正式版 (更新至2024年1月)'!$C:$P,14,FALSE)</f>
        <v>003104010310000-310401031</v>
      </c>
    </row>
    <row r="2692" s="161" customFormat="1" ht="19" customHeight="1" spans="1:16">
      <c r="A2692" s="208">
        <v>3104010320000</v>
      </c>
      <c r="B2692" s="193" t="s">
        <v>5172</v>
      </c>
      <c r="C2692" s="193">
        <v>310401032</v>
      </c>
      <c r="D2692" s="194" t="s">
        <v>5172</v>
      </c>
      <c r="E2692" s="195" t="s">
        <v>5173</v>
      </c>
      <c r="F2692" s="193"/>
      <c r="G2692" s="193" t="s">
        <v>26</v>
      </c>
      <c r="H2692" s="193">
        <v>18</v>
      </c>
      <c r="I2692" s="193">
        <v>17</v>
      </c>
      <c r="J2692" s="193">
        <v>15</v>
      </c>
      <c r="K2692" s="193">
        <v>13</v>
      </c>
      <c r="L2692" s="193">
        <v>11.05</v>
      </c>
      <c r="M2692" s="195"/>
      <c r="N2692" s="216" t="s">
        <v>28</v>
      </c>
      <c r="O2692" s="214"/>
      <c r="P2692" s="161" t="str">
        <f>VLOOKUP(C2692,'[2]1.10正式版 (更新至2024年1月)'!$C:$P,14,FALSE)</f>
        <v>003104010320000-310401032</v>
      </c>
    </row>
    <row r="2693" s="161" customFormat="1" ht="19" customHeight="1" spans="1:16">
      <c r="A2693" s="208">
        <v>3104010320100</v>
      </c>
      <c r="B2693" s="193" t="s">
        <v>5174</v>
      </c>
      <c r="C2693" s="193" t="s">
        <v>5175</v>
      </c>
      <c r="D2693" s="194" t="s">
        <v>5174</v>
      </c>
      <c r="E2693" s="195"/>
      <c r="F2693" s="193"/>
      <c r="G2693" s="193" t="s">
        <v>26</v>
      </c>
      <c r="H2693" s="193">
        <v>18</v>
      </c>
      <c r="I2693" s="193">
        <v>17</v>
      </c>
      <c r="J2693" s="193">
        <v>15</v>
      </c>
      <c r="K2693" s="193">
        <v>13</v>
      </c>
      <c r="L2693" s="193">
        <v>11.05</v>
      </c>
      <c r="M2693" s="195"/>
      <c r="N2693" s="216" t="s">
        <v>28</v>
      </c>
      <c r="O2693" s="214"/>
      <c r="P2693" s="161" t="str">
        <f>VLOOKUP(C2693,'[2]1.10正式版 (更新至2024年1月)'!$C:$P,14,FALSE)</f>
        <v>003104010320100-310401032-1</v>
      </c>
    </row>
    <row r="2694" s="161" customFormat="1" ht="19" customHeight="1" spans="1:16">
      <c r="A2694" s="208">
        <v>3104010320200</v>
      </c>
      <c r="B2694" s="193" t="s">
        <v>5176</v>
      </c>
      <c r="C2694" s="193" t="s">
        <v>5177</v>
      </c>
      <c r="D2694" s="194" t="s">
        <v>5176</v>
      </c>
      <c r="E2694" s="195"/>
      <c r="F2694" s="193"/>
      <c r="G2694" s="193" t="s">
        <v>26</v>
      </c>
      <c r="H2694" s="193">
        <v>18</v>
      </c>
      <c r="I2694" s="193">
        <v>17</v>
      </c>
      <c r="J2694" s="193">
        <v>15</v>
      </c>
      <c r="K2694" s="193">
        <v>13</v>
      </c>
      <c r="L2694" s="193">
        <v>11.05</v>
      </c>
      <c r="M2694" s="195"/>
      <c r="N2694" s="216" t="s">
        <v>28</v>
      </c>
      <c r="O2694" s="214"/>
      <c r="P2694" s="161" t="str">
        <f>VLOOKUP(C2694,'[2]1.10正式版 (更新至2024年1月)'!$C:$P,14,FALSE)</f>
        <v>003104010320200-310401032-2</v>
      </c>
    </row>
    <row r="2695" s="161" customFormat="1" ht="19" customHeight="1" spans="1:16">
      <c r="A2695" s="208">
        <v>3104010330000</v>
      </c>
      <c r="B2695" s="193" t="s">
        <v>5178</v>
      </c>
      <c r="C2695" s="193">
        <v>310401033</v>
      </c>
      <c r="D2695" s="194" t="s">
        <v>5178</v>
      </c>
      <c r="E2695" s="195"/>
      <c r="F2695" s="193"/>
      <c r="G2695" s="193" t="s">
        <v>26</v>
      </c>
      <c r="H2695" s="193">
        <v>18</v>
      </c>
      <c r="I2695" s="193">
        <v>17</v>
      </c>
      <c r="J2695" s="193">
        <v>15</v>
      </c>
      <c r="K2695" s="193">
        <v>13</v>
      </c>
      <c r="L2695" s="193">
        <v>11.05</v>
      </c>
      <c r="M2695" s="195"/>
      <c r="N2695" s="216" t="s">
        <v>35</v>
      </c>
      <c r="O2695" s="214"/>
      <c r="P2695" s="161" t="str">
        <f>VLOOKUP(C2695,'[2]1.10正式版 (更新至2024年1月)'!$C:$P,14,FALSE)</f>
        <v>003104010330000-310401033</v>
      </c>
    </row>
    <row r="2696" s="161" customFormat="1" ht="39" customHeight="1" spans="1:16">
      <c r="A2696" s="208">
        <v>3104010340000</v>
      </c>
      <c r="B2696" s="193" t="s">
        <v>5179</v>
      </c>
      <c r="C2696" s="193">
        <v>310401034</v>
      </c>
      <c r="D2696" s="194" t="s">
        <v>5179</v>
      </c>
      <c r="E2696" s="195" t="s">
        <v>5180</v>
      </c>
      <c r="F2696" s="193"/>
      <c r="G2696" s="193" t="s">
        <v>26</v>
      </c>
      <c r="H2696" s="193">
        <v>110</v>
      </c>
      <c r="I2696" s="193">
        <v>100</v>
      </c>
      <c r="J2696" s="193">
        <v>90</v>
      </c>
      <c r="K2696" s="193">
        <v>81</v>
      </c>
      <c r="L2696" s="193">
        <v>68.85</v>
      </c>
      <c r="M2696" s="195"/>
      <c r="N2696" s="216" t="s">
        <v>35</v>
      </c>
      <c r="O2696" s="214"/>
      <c r="P2696" s="161" t="str">
        <f>VLOOKUP(C2696,'[2]1.10正式版 (更新至2024年1月)'!$C:$P,14,FALSE)</f>
        <v>003104010340000-310401034</v>
      </c>
    </row>
    <row r="2697" s="161" customFormat="1" ht="24" customHeight="1" spans="1:16">
      <c r="A2697" s="208">
        <v>3104010340100</v>
      </c>
      <c r="B2697" s="193" t="s">
        <v>5181</v>
      </c>
      <c r="C2697" s="193" t="s">
        <v>5182</v>
      </c>
      <c r="D2697" s="194" t="s">
        <v>5181</v>
      </c>
      <c r="E2697" s="195"/>
      <c r="F2697" s="193"/>
      <c r="G2697" s="193" t="s">
        <v>26</v>
      </c>
      <c r="H2697" s="193">
        <v>110</v>
      </c>
      <c r="I2697" s="193">
        <v>100</v>
      </c>
      <c r="J2697" s="193">
        <v>90</v>
      </c>
      <c r="K2697" s="193">
        <v>81</v>
      </c>
      <c r="L2697" s="193">
        <v>68.85</v>
      </c>
      <c r="M2697" s="195"/>
      <c r="N2697" s="216" t="s">
        <v>35</v>
      </c>
      <c r="O2697" s="214"/>
      <c r="P2697" s="161" t="str">
        <f>VLOOKUP(C2697,'[2]1.10正式版 (更新至2024年1月)'!$C:$P,14,FALSE)</f>
        <v>003104010340100-310401034-1</v>
      </c>
    </row>
    <row r="2698" s="161" customFormat="1" ht="24" customHeight="1" spans="1:16">
      <c r="A2698" s="208">
        <v>3104010340200</v>
      </c>
      <c r="B2698" s="193" t="s">
        <v>5183</v>
      </c>
      <c r="C2698" s="193" t="s">
        <v>5184</v>
      </c>
      <c r="D2698" s="194" t="s">
        <v>5183</v>
      </c>
      <c r="E2698" s="195"/>
      <c r="F2698" s="193"/>
      <c r="G2698" s="193" t="s">
        <v>26</v>
      </c>
      <c r="H2698" s="193">
        <v>110</v>
      </c>
      <c r="I2698" s="193">
        <v>100</v>
      </c>
      <c r="J2698" s="193">
        <v>90</v>
      </c>
      <c r="K2698" s="193">
        <v>81</v>
      </c>
      <c r="L2698" s="193">
        <v>68.85</v>
      </c>
      <c r="M2698" s="195"/>
      <c r="N2698" s="216" t="s">
        <v>35</v>
      </c>
      <c r="O2698" s="214"/>
      <c r="P2698" s="161" t="str">
        <f>VLOOKUP(C2698,'[2]1.10正式版 (更新至2024年1月)'!$C:$P,14,FALSE)</f>
        <v>003104010340200-310401034-2</v>
      </c>
    </row>
    <row r="2699" s="161" customFormat="1" ht="19" customHeight="1" spans="1:16">
      <c r="A2699" s="208">
        <v>3104010350000</v>
      </c>
      <c r="B2699" s="193" t="s">
        <v>5185</v>
      </c>
      <c r="C2699" s="193">
        <v>310401035</v>
      </c>
      <c r="D2699" s="194" t="s">
        <v>5185</v>
      </c>
      <c r="E2699" s="195"/>
      <c r="F2699" s="193"/>
      <c r="G2699" s="193" t="s">
        <v>26</v>
      </c>
      <c r="H2699" s="193">
        <v>38.4</v>
      </c>
      <c r="I2699" s="193">
        <v>33</v>
      </c>
      <c r="J2699" s="193">
        <v>32</v>
      </c>
      <c r="K2699" s="193">
        <v>29</v>
      </c>
      <c r="L2699" s="193">
        <v>24.65</v>
      </c>
      <c r="M2699" s="195"/>
      <c r="N2699" s="216" t="s">
        <v>35</v>
      </c>
      <c r="O2699" s="214"/>
      <c r="P2699" s="161" t="str">
        <f>VLOOKUP(C2699,'[2]1.10正式版 (更新至2024年1月)'!$C:$P,14,FALSE)</f>
        <v>003104010350000-310401035</v>
      </c>
    </row>
    <row r="2700" s="161" customFormat="1" ht="19" customHeight="1" spans="1:16">
      <c r="A2700" s="208">
        <v>3104010360000</v>
      </c>
      <c r="B2700" s="193" t="s">
        <v>5186</v>
      </c>
      <c r="C2700" s="193">
        <v>310401036</v>
      </c>
      <c r="D2700" s="194" t="s">
        <v>5186</v>
      </c>
      <c r="E2700" s="195"/>
      <c r="F2700" s="193"/>
      <c r="G2700" s="193" t="s">
        <v>26</v>
      </c>
      <c r="H2700" s="193">
        <v>12</v>
      </c>
      <c r="I2700" s="193">
        <v>12</v>
      </c>
      <c r="J2700" s="193">
        <v>10</v>
      </c>
      <c r="K2700" s="193">
        <v>8</v>
      </c>
      <c r="L2700" s="193">
        <v>6.8</v>
      </c>
      <c r="M2700" s="195"/>
      <c r="N2700" s="216" t="s">
        <v>35</v>
      </c>
      <c r="O2700" s="214"/>
      <c r="P2700" s="161" t="str">
        <f>VLOOKUP(C2700,'[2]1.10正式版 (更新至2024年1月)'!$C:$P,14,FALSE)</f>
        <v>003104010360000-310401036</v>
      </c>
    </row>
    <row r="2701" s="161" customFormat="1" ht="19" customHeight="1" spans="1:16">
      <c r="A2701" s="208">
        <v>3104010370000</v>
      </c>
      <c r="B2701" s="193" t="s">
        <v>5187</v>
      </c>
      <c r="C2701" s="193">
        <v>310401037</v>
      </c>
      <c r="D2701" s="194" t="s">
        <v>5187</v>
      </c>
      <c r="E2701" s="195"/>
      <c r="F2701" s="193"/>
      <c r="G2701" s="193" t="s">
        <v>26</v>
      </c>
      <c r="H2701" s="193">
        <v>51</v>
      </c>
      <c r="I2701" s="193">
        <v>46</v>
      </c>
      <c r="J2701" s="193">
        <v>41</v>
      </c>
      <c r="K2701" s="193">
        <v>36</v>
      </c>
      <c r="L2701" s="193">
        <v>30.6</v>
      </c>
      <c r="M2701" s="195"/>
      <c r="N2701" s="216" t="s">
        <v>35</v>
      </c>
      <c r="O2701" s="214"/>
      <c r="P2701" s="161" t="str">
        <f>VLOOKUP(C2701,'[2]1.10正式版 (更新至2024年1月)'!$C:$P,14,FALSE)</f>
        <v>003104010370000-310401037</v>
      </c>
    </row>
    <row r="2702" s="161" customFormat="1" ht="19" customHeight="1" spans="1:16">
      <c r="A2702" s="208">
        <v>3104010380000</v>
      </c>
      <c r="B2702" s="193" t="s">
        <v>5188</v>
      </c>
      <c r="C2702" s="193">
        <v>310401038</v>
      </c>
      <c r="D2702" s="194" t="s">
        <v>5188</v>
      </c>
      <c r="E2702" s="195" t="s">
        <v>5189</v>
      </c>
      <c r="F2702" s="193"/>
      <c r="G2702" s="193" t="s">
        <v>26</v>
      </c>
      <c r="H2702" s="193">
        <v>7.2</v>
      </c>
      <c r="I2702" s="193">
        <v>7</v>
      </c>
      <c r="J2702" s="193">
        <v>6</v>
      </c>
      <c r="K2702" s="193">
        <v>6</v>
      </c>
      <c r="L2702" s="193">
        <v>5.1</v>
      </c>
      <c r="M2702" s="195"/>
      <c r="N2702" s="216" t="s">
        <v>35</v>
      </c>
      <c r="O2702" s="214"/>
      <c r="P2702" s="161" t="str">
        <f>VLOOKUP(C2702,'[2]1.10正式版 (更新至2024年1月)'!$C:$P,14,FALSE)</f>
        <v>003104010380000-310401038</v>
      </c>
    </row>
    <row r="2703" s="161" customFormat="1" ht="24" customHeight="1" spans="1:16">
      <c r="A2703" s="208">
        <v>3104010380100</v>
      </c>
      <c r="B2703" s="193" t="s">
        <v>5190</v>
      </c>
      <c r="C2703" s="193" t="s">
        <v>5191</v>
      </c>
      <c r="D2703" s="194" t="s">
        <v>5190</v>
      </c>
      <c r="E2703" s="195"/>
      <c r="F2703" s="193"/>
      <c r="G2703" s="193" t="s">
        <v>26</v>
      </c>
      <c r="H2703" s="193">
        <v>7.2</v>
      </c>
      <c r="I2703" s="193">
        <v>7</v>
      </c>
      <c r="J2703" s="193">
        <v>6</v>
      </c>
      <c r="K2703" s="193">
        <v>6</v>
      </c>
      <c r="L2703" s="193">
        <v>5.1</v>
      </c>
      <c r="M2703" s="195"/>
      <c r="N2703" s="216" t="s">
        <v>35</v>
      </c>
      <c r="O2703" s="214"/>
      <c r="P2703" s="161" t="str">
        <f>VLOOKUP(C2703,'[2]1.10正式版 (更新至2024年1月)'!$C:$P,14,FALSE)</f>
        <v>003104010380100-310401038-1</v>
      </c>
    </row>
    <row r="2704" s="161" customFormat="1" ht="24" customHeight="1" spans="1:16">
      <c r="A2704" s="208">
        <v>3104010380200</v>
      </c>
      <c r="B2704" s="193" t="s">
        <v>5192</v>
      </c>
      <c r="C2704" s="193" t="s">
        <v>5193</v>
      </c>
      <c r="D2704" s="194" t="s">
        <v>5192</v>
      </c>
      <c r="E2704" s="195"/>
      <c r="F2704" s="193"/>
      <c r="G2704" s="193" t="s">
        <v>26</v>
      </c>
      <c r="H2704" s="193">
        <v>7.2</v>
      </c>
      <c r="I2704" s="193">
        <v>7</v>
      </c>
      <c r="J2704" s="193">
        <v>6</v>
      </c>
      <c r="K2704" s="193">
        <v>6</v>
      </c>
      <c r="L2704" s="193">
        <v>5.1</v>
      </c>
      <c r="M2704" s="195"/>
      <c r="N2704" s="216" t="s">
        <v>35</v>
      </c>
      <c r="O2704" s="214"/>
      <c r="P2704" s="161" t="str">
        <f>VLOOKUP(C2704,'[2]1.10正式版 (更新至2024年1月)'!$C:$P,14,FALSE)</f>
        <v>003104010380200-310401038-2</v>
      </c>
    </row>
    <row r="2705" s="161" customFormat="1" ht="19" customHeight="1" spans="1:16">
      <c r="A2705" s="208">
        <v>3104010390000</v>
      </c>
      <c r="B2705" s="193" t="s">
        <v>5194</v>
      </c>
      <c r="C2705" s="193">
        <v>310401039</v>
      </c>
      <c r="D2705" s="194" t="s">
        <v>5194</v>
      </c>
      <c r="E2705" s="195"/>
      <c r="F2705" s="193"/>
      <c r="G2705" s="193" t="s">
        <v>26</v>
      </c>
      <c r="H2705" s="193">
        <v>18</v>
      </c>
      <c r="I2705" s="193">
        <v>17</v>
      </c>
      <c r="J2705" s="193">
        <v>15</v>
      </c>
      <c r="K2705" s="193">
        <v>13</v>
      </c>
      <c r="L2705" s="193">
        <v>11.05</v>
      </c>
      <c r="M2705" s="195"/>
      <c r="N2705" s="216" t="s">
        <v>35</v>
      </c>
      <c r="O2705" s="214"/>
      <c r="P2705" s="161" t="str">
        <f>VLOOKUP(C2705,'[2]1.10正式版 (更新至2024年1月)'!$C:$P,14,FALSE)</f>
        <v>003104010390000-310401039</v>
      </c>
    </row>
    <row r="2706" s="161" customFormat="1" ht="19" customHeight="1" spans="1:16">
      <c r="A2706" s="208">
        <v>3104010400000</v>
      </c>
      <c r="B2706" s="193" t="s">
        <v>5195</v>
      </c>
      <c r="C2706" s="193">
        <v>310401040</v>
      </c>
      <c r="D2706" s="194" t="s">
        <v>5195</v>
      </c>
      <c r="E2706" s="195" t="s">
        <v>5196</v>
      </c>
      <c r="F2706" s="193"/>
      <c r="G2706" s="193" t="s">
        <v>26</v>
      </c>
      <c r="H2706" s="193">
        <v>40</v>
      </c>
      <c r="I2706" s="193">
        <v>36</v>
      </c>
      <c r="J2706" s="193">
        <v>34</v>
      </c>
      <c r="K2706" s="193">
        <v>32</v>
      </c>
      <c r="L2706" s="193">
        <v>27.2</v>
      </c>
      <c r="M2706" s="195"/>
      <c r="N2706" s="216" t="s">
        <v>35</v>
      </c>
      <c r="O2706" s="214"/>
      <c r="P2706" s="161" t="str">
        <f>VLOOKUP(C2706,'[2]1.10正式版 (更新至2024年1月)'!$C:$P,14,FALSE)</f>
        <v>003104010400000-310401040</v>
      </c>
    </row>
    <row r="2707" s="161" customFormat="1" ht="19" customHeight="1" spans="1:16">
      <c r="A2707" s="208">
        <v>3104010410000</v>
      </c>
      <c r="B2707" s="193" t="s">
        <v>5197</v>
      </c>
      <c r="C2707" s="193">
        <v>310401041</v>
      </c>
      <c r="D2707" s="194" t="s">
        <v>5197</v>
      </c>
      <c r="E2707" s="195" t="s">
        <v>5198</v>
      </c>
      <c r="F2707" s="193"/>
      <c r="G2707" s="193" t="s">
        <v>26</v>
      </c>
      <c r="H2707" s="225">
        <v>12</v>
      </c>
      <c r="I2707" s="225">
        <v>11</v>
      </c>
      <c r="J2707" s="225">
        <v>10</v>
      </c>
      <c r="K2707" s="225">
        <v>9</v>
      </c>
      <c r="L2707" s="193">
        <v>7.65</v>
      </c>
      <c r="M2707" s="195"/>
      <c r="N2707" s="216" t="s">
        <v>28</v>
      </c>
      <c r="O2707" s="214"/>
      <c r="P2707" s="161" t="str">
        <f>VLOOKUP(C2707,'[2]1.10正式版 (更新至2024年1月)'!$C:$P,14,FALSE)</f>
        <v>003104010410000-310401041</v>
      </c>
    </row>
    <row r="2708" s="161" customFormat="1" ht="19" customHeight="1" spans="1:16">
      <c r="A2708" s="208">
        <v>3104010410100</v>
      </c>
      <c r="B2708" s="193" t="s">
        <v>5199</v>
      </c>
      <c r="C2708" s="193" t="s">
        <v>5200</v>
      </c>
      <c r="D2708" s="194" t="s">
        <v>5199</v>
      </c>
      <c r="E2708" s="195"/>
      <c r="F2708" s="193"/>
      <c r="G2708" s="193" t="s">
        <v>26</v>
      </c>
      <c r="H2708" s="193">
        <v>12</v>
      </c>
      <c r="I2708" s="193">
        <v>11</v>
      </c>
      <c r="J2708" s="193">
        <v>10</v>
      </c>
      <c r="K2708" s="193">
        <v>9</v>
      </c>
      <c r="L2708" s="193">
        <v>7.65</v>
      </c>
      <c r="M2708" s="195"/>
      <c r="N2708" s="216" t="s">
        <v>28</v>
      </c>
      <c r="O2708" s="214"/>
      <c r="P2708" s="161" t="str">
        <f>VLOOKUP(C2708,'[2]1.10正式版 (更新至2024年1月)'!$C:$P,14,FALSE)</f>
        <v>003104010410100-310401041-1</v>
      </c>
    </row>
    <row r="2709" s="161" customFormat="1" ht="19" customHeight="1" spans="1:16">
      <c r="A2709" s="208">
        <v>3104010420000</v>
      </c>
      <c r="B2709" s="193" t="s">
        <v>5201</v>
      </c>
      <c r="C2709" s="193">
        <v>310401042</v>
      </c>
      <c r="D2709" s="194" t="s">
        <v>5201</v>
      </c>
      <c r="E2709" s="195"/>
      <c r="F2709" s="193"/>
      <c r="G2709" s="193" t="s">
        <v>26</v>
      </c>
      <c r="H2709" s="193">
        <v>7.8</v>
      </c>
      <c r="I2709" s="193">
        <v>7</v>
      </c>
      <c r="J2709" s="193">
        <v>6.5</v>
      </c>
      <c r="K2709" s="193">
        <v>6</v>
      </c>
      <c r="L2709" s="193">
        <v>5.1</v>
      </c>
      <c r="M2709" s="195"/>
      <c r="N2709" s="216" t="s">
        <v>35</v>
      </c>
      <c r="O2709" s="214"/>
      <c r="P2709" s="161" t="str">
        <f>VLOOKUP(C2709,'[2]1.10正式版 (更新至2024年1月)'!$C:$P,14,FALSE)</f>
        <v>003104010420000-310401042</v>
      </c>
    </row>
    <row r="2710" s="161" customFormat="1" ht="19" customHeight="1" spans="1:16">
      <c r="A2710" s="208">
        <v>3104010430000</v>
      </c>
      <c r="B2710" s="193" t="s">
        <v>5202</v>
      </c>
      <c r="C2710" s="193">
        <v>310401043</v>
      </c>
      <c r="D2710" s="194" t="s">
        <v>5202</v>
      </c>
      <c r="E2710" s="195"/>
      <c r="F2710" s="193"/>
      <c r="G2710" s="193" t="s">
        <v>26</v>
      </c>
      <c r="H2710" s="193">
        <v>12</v>
      </c>
      <c r="I2710" s="193">
        <v>11</v>
      </c>
      <c r="J2710" s="193">
        <v>10</v>
      </c>
      <c r="K2710" s="193">
        <v>9</v>
      </c>
      <c r="L2710" s="193">
        <v>7.65</v>
      </c>
      <c r="M2710" s="195"/>
      <c r="N2710" s="216" t="s">
        <v>35</v>
      </c>
      <c r="O2710" s="214"/>
      <c r="P2710" s="161" t="str">
        <f>VLOOKUP(C2710,'[2]1.10正式版 (更新至2024年1月)'!$C:$P,14,FALSE)</f>
        <v>003104010430000-310401043</v>
      </c>
    </row>
    <row r="2711" s="161" customFormat="1" ht="19" customHeight="1" spans="1:16">
      <c r="A2711" s="208">
        <v>3104010440000</v>
      </c>
      <c r="B2711" s="193" t="s">
        <v>5203</v>
      </c>
      <c r="C2711" s="193">
        <v>310401044</v>
      </c>
      <c r="D2711" s="194" t="s">
        <v>5203</v>
      </c>
      <c r="E2711" s="195"/>
      <c r="F2711" s="193"/>
      <c r="G2711" s="193" t="s">
        <v>26</v>
      </c>
      <c r="H2711" s="193">
        <v>18</v>
      </c>
      <c r="I2711" s="193">
        <v>17</v>
      </c>
      <c r="J2711" s="193">
        <v>15</v>
      </c>
      <c r="K2711" s="193">
        <v>13</v>
      </c>
      <c r="L2711" s="193">
        <v>11.05</v>
      </c>
      <c r="M2711" s="195"/>
      <c r="N2711" s="216" t="s">
        <v>35</v>
      </c>
      <c r="O2711" s="214"/>
      <c r="P2711" s="161" t="str">
        <f>VLOOKUP(C2711,'[2]1.10正式版 (更新至2024年1月)'!$C:$P,14,FALSE)</f>
        <v>003104010440000-310401044</v>
      </c>
    </row>
    <row r="2712" s="161" customFormat="1" ht="19" customHeight="1" spans="1:16">
      <c r="A2712" s="208">
        <v>3104010450000</v>
      </c>
      <c r="B2712" s="193" t="s">
        <v>5204</v>
      </c>
      <c r="C2712" s="193">
        <v>310401045</v>
      </c>
      <c r="D2712" s="194" t="s">
        <v>5204</v>
      </c>
      <c r="E2712" s="195"/>
      <c r="F2712" s="193"/>
      <c r="G2712" s="193" t="s">
        <v>26</v>
      </c>
      <c r="H2712" s="193">
        <v>12</v>
      </c>
      <c r="I2712" s="193">
        <v>11</v>
      </c>
      <c r="J2712" s="193">
        <v>10</v>
      </c>
      <c r="K2712" s="193">
        <v>9</v>
      </c>
      <c r="L2712" s="193">
        <v>7.65</v>
      </c>
      <c r="M2712" s="195"/>
      <c r="N2712" s="216" t="s">
        <v>35</v>
      </c>
      <c r="O2712" s="214"/>
      <c r="P2712" s="161" t="str">
        <f>VLOOKUP(C2712,'[2]1.10正式版 (更新至2024年1月)'!$C:$P,14,FALSE)</f>
        <v>003104010450000-310401045</v>
      </c>
    </row>
    <row r="2713" s="161" customFormat="1" ht="19" customHeight="1" spans="1:16">
      <c r="A2713" s="208">
        <v>3104010460000</v>
      </c>
      <c r="B2713" s="193" t="s">
        <v>5205</v>
      </c>
      <c r="C2713" s="193">
        <v>310401046</v>
      </c>
      <c r="D2713" s="194" t="s">
        <v>5205</v>
      </c>
      <c r="E2713" s="195" t="s">
        <v>5206</v>
      </c>
      <c r="F2713" s="193"/>
      <c r="G2713" s="193" t="s">
        <v>26</v>
      </c>
      <c r="H2713" s="193">
        <v>50</v>
      </c>
      <c r="I2713" s="193">
        <v>50</v>
      </c>
      <c r="J2713" s="193">
        <v>40</v>
      </c>
      <c r="K2713" s="193">
        <v>30</v>
      </c>
      <c r="L2713" s="193">
        <v>25.5</v>
      </c>
      <c r="M2713" s="195"/>
      <c r="N2713" s="216" t="s">
        <v>35</v>
      </c>
      <c r="O2713" s="214"/>
      <c r="P2713" s="161" t="str">
        <f>VLOOKUP(C2713,'[2]1.10正式版 (更新至2024年1月)'!$C:$P,14,FALSE)</f>
        <v>003104010460000-310401046</v>
      </c>
    </row>
    <row r="2714" s="161" customFormat="1" ht="19" customHeight="1" spans="1:16">
      <c r="A2714" s="208">
        <v>3104010460100</v>
      </c>
      <c r="B2714" s="193" t="s">
        <v>5207</v>
      </c>
      <c r="C2714" s="193" t="s">
        <v>5208</v>
      </c>
      <c r="D2714" s="194" t="s">
        <v>5207</v>
      </c>
      <c r="E2714" s="195"/>
      <c r="F2714" s="193"/>
      <c r="G2714" s="193" t="s">
        <v>26</v>
      </c>
      <c r="H2714" s="193">
        <v>50</v>
      </c>
      <c r="I2714" s="193">
        <v>50</v>
      </c>
      <c r="J2714" s="193">
        <v>40</v>
      </c>
      <c r="K2714" s="193">
        <v>30</v>
      </c>
      <c r="L2714" s="193">
        <v>25.5</v>
      </c>
      <c r="M2714" s="195"/>
      <c r="N2714" s="216" t="s">
        <v>35</v>
      </c>
      <c r="O2714" s="214"/>
      <c r="P2714" s="161" t="str">
        <f>VLOOKUP(C2714,'[2]1.10正式版 (更新至2024年1月)'!$C:$P,14,FALSE)</f>
        <v>003104010460100-310401046-1</v>
      </c>
    </row>
    <row r="2715" s="161" customFormat="1" ht="19" customHeight="1" spans="1:16">
      <c r="A2715" s="208">
        <v>3104010460200</v>
      </c>
      <c r="B2715" s="193" t="s">
        <v>5209</v>
      </c>
      <c r="C2715" s="193" t="s">
        <v>5210</v>
      </c>
      <c r="D2715" s="194" t="s">
        <v>5209</v>
      </c>
      <c r="E2715" s="195"/>
      <c r="F2715" s="193"/>
      <c r="G2715" s="193" t="s">
        <v>26</v>
      </c>
      <c r="H2715" s="193">
        <v>50</v>
      </c>
      <c r="I2715" s="193">
        <v>50</v>
      </c>
      <c r="J2715" s="193">
        <v>40</v>
      </c>
      <c r="K2715" s="193">
        <v>30</v>
      </c>
      <c r="L2715" s="193">
        <v>25.5</v>
      </c>
      <c r="M2715" s="195"/>
      <c r="N2715" s="216" t="s">
        <v>35</v>
      </c>
      <c r="O2715" s="214"/>
      <c r="P2715" s="161" t="str">
        <f>VLOOKUP(C2715,'[2]1.10正式版 (更新至2024年1月)'!$C:$P,14,FALSE)</f>
        <v>003104010460200-310401046-2</v>
      </c>
    </row>
    <row r="2716" s="161" customFormat="1" ht="19" customHeight="1" spans="1:16">
      <c r="A2716" s="208">
        <v>3104010470000</v>
      </c>
      <c r="B2716" s="193" t="s">
        <v>5211</v>
      </c>
      <c r="C2716" s="193">
        <v>310401047</v>
      </c>
      <c r="D2716" s="194" t="s">
        <v>5211</v>
      </c>
      <c r="E2716" s="195"/>
      <c r="F2716" s="193"/>
      <c r="G2716" s="193" t="s">
        <v>26</v>
      </c>
      <c r="H2716" s="193">
        <v>22.8</v>
      </c>
      <c r="I2716" s="193">
        <v>20</v>
      </c>
      <c r="J2716" s="193">
        <v>19</v>
      </c>
      <c r="K2716" s="193">
        <v>17</v>
      </c>
      <c r="L2716" s="193">
        <v>14.45</v>
      </c>
      <c r="M2716" s="195"/>
      <c r="N2716" s="216" t="s">
        <v>35</v>
      </c>
      <c r="O2716" s="214"/>
      <c r="P2716" s="161" t="str">
        <f>VLOOKUP(C2716,'[2]1.10正式版 (更新至2024年1月)'!$C:$P,14,FALSE)</f>
        <v>003104010470000-310401047</v>
      </c>
    </row>
    <row r="2717" s="161" customFormat="1" ht="24" customHeight="1" spans="1:16">
      <c r="A2717" s="208">
        <v>3104010480000</v>
      </c>
      <c r="B2717" s="193" t="s">
        <v>5212</v>
      </c>
      <c r="C2717" s="193">
        <v>310401048</v>
      </c>
      <c r="D2717" s="194" t="s">
        <v>5212</v>
      </c>
      <c r="E2717" s="195" t="s">
        <v>5213</v>
      </c>
      <c r="F2717" s="193"/>
      <c r="G2717" s="193" t="s">
        <v>26</v>
      </c>
      <c r="H2717" s="193">
        <v>45.6</v>
      </c>
      <c r="I2717" s="193">
        <v>40</v>
      </c>
      <c r="J2717" s="193">
        <v>38</v>
      </c>
      <c r="K2717" s="193">
        <v>35</v>
      </c>
      <c r="L2717" s="193">
        <v>29.75</v>
      </c>
      <c r="M2717" s="195"/>
      <c r="N2717" s="216" t="s">
        <v>35</v>
      </c>
      <c r="O2717" s="214"/>
      <c r="P2717" s="161" t="str">
        <f>VLOOKUP(C2717,'[2]1.10正式版 (更新至2024年1月)'!$C:$P,14,FALSE)</f>
        <v>003104010480000-310401048</v>
      </c>
    </row>
    <row r="2718" s="161" customFormat="1" ht="24" customHeight="1" spans="1:16">
      <c r="A2718" s="208">
        <v>3104010490000</v>
      </c>
      <c r="B2718" s="193" t="s">
        <v>5214</v>
      </c>
      <c r="C2718" s="193">
        <v>310401049</v>
      </c>
      <c r="D2718" s="194" t="s">
        <v>5214</v>
      </c>
      <c r="E2718" s="195"/>
      <c r="F2718" s="193"/>
      <c r="G2718" s="193"/>
      <c r="H2718" s="193"/>
      <c r="I2718" s="193"/>
      <c r="J2718" s="193"/>
      <c r="K2718" s="193"/>
      <c r="L2718" s="193"/>
      <c r="M2718" s="195" t="s">
        <v>5215</v>
      </c>
      <c r="N2718" s="216"/>
      <c r="O2718" s="214"/>
      <c r="P2718" s="161" t="str">
        <f>VLOOKUP(C2718,'[2]1.10正式版 (更新至2024年1月)'!$C:$P,14,FALSE)</f>
        <v>003104010490000-310401049</v>
      </c>
    </row>
    <row r="2719" s="161" customFormat="1" ht="19" customHeight="1" spans="1:16">
      <c r="A2719" s="208">
        <v>3104010490000</v>
      </c>
      <c r="B2719" s="193" t="s">
        <v>5214</v>
      </c>
      <c r="C2719" s="199" t="s">
        <v>5216</v>
      </c>
      <c r="D2719" s="194" t="s">
        <v>5217</v>
      </c>
      <c r="E2719" s="195"/>
      <c r="F2719" s="193"/>
      <c r="G2719" s="193" t="s">
        <v>26</v>
      </c>
      <c r="H2719" s="193">
        <v>76</v>
      </c>
      <c r="I2719" s="193">
        <v>72</v>
      </c>
      <c r="J2719" s="193">
        <v>69</v>
      </c>
      <c r="K2719" s="193">
        <v>66</v>
      </c>
      <c r="L2719" s="193">
        <v>56.1</v>
      </c>
      <c r="M2719" s="195"/>
      <c r="N2719" s="216" t="s">
        <v>35</v>
      </c>
      <c r="O2719" s="214"/>
      <c r="P2719" s="161" t="str">
        <f>VLOOKUP(C2719,'[2]1.10正式版 (更新至2024年1月)'!$C:$P,14,FALSE)</f>
        <v>003104010490000-310401049-1</v>
      </c>
    </row>
    <row r="2720" s="161" customFormat="1" ht="19" customHeight="1" spans="1:16">
      <c r="A2720" s="208">
        <v>3104010490000</v>
      </c>
      <c r="B2720" s="193" t="s">
        <v>5214</v>
      </c>
      <c r="C2720" s="199" t="s">
        <v>5218</v>
      </c>
      <c r="D2720" s="194" t="s">
        <v>5219</v>
      </c>
      <c r="E2720" s="195"/>
      <c r="F2720" s="193"/>
      <c r="G2720" s="193" t="s">
        <v>26</v>
      </c>
      <c r="H2720" s="193">
        <v>76</v>
      </c>
      <c r="I2720" s="193">
        <v>72</v>
      </c>
      <c r="J2720" s="193">
        <v>69</v>
      </c>
      <c r="K2720" s="193">
        <v>66</v>
      </c>
      <c r="L2720" s="193">
        <v>56.1</v>
      </c>
      <c r="M2720" s="195"/>
      <c r="N2720" s="216" t="s">
        <v>35</v>
      </c>
      <c r="O2720" s="214"/>
      <c r="P2720" s="161" t="str">
        <f>VLOOKUP(C2720,'[2]1.10正式版 (更新至2024年1月)'!$C:$P,14,FALSE)</f>
        <v>003104010490000-310401049-2</v>
      </c>
    </row>
    <row r="2721" s="161" customFormat="1" ht="19" customHeight="1" spans="1:16">
      <c r="A2721" s="208">
        <v>3104010490000</v>
      </c>
      <c r="B2721" s="193" t="s">
        <v>5214</v>
      </c>
      <c r="C2721" s="199" t="s">
        <v>5220</v>
      </c>
      <c r="D2721" s="194" t="s">
        <v>5221</v>
      </c>
      <c r="E2721" s="195"/>
      <c r="F2721" s="193"/>
      <c r="G2721" s="193" t="s">
        <v>26</v>
      </c>
      <c r="H2721" s="193">
        <v>76</v>
      </c>
      <c r="I2721" s="193">
        <v>72</v>
      </c>
      <c r="J2721" s="193">
        <v>69</v>
      </c>
      <c r="K2721" s="193">
        <v>66</v>
      </c>
      <c r="L2721" s="193">
        <v>56.1</v>
      </c>
      <c r="M2721" s="195"/>
      <c r="N2721" s="216" t="s">
        <v>35</v>
      </c>
      <c r="O2721" s="214"/>
      <c r="P2721" s="161" t="str">
        <f>VLOOKUP(C2721,'[2]1.10正式版 (更新至2024年1月)'!$C:$P,14,FALSE)</f>
        <v>003104010490000-310401049-3</v>
      </c>
    </row>
    <row r="2722" s="161" customFormat="1" ht="27" customHeight="1" spans="1:23">
      <c r="A2722" s="208" t="s">
        <v>5222</v>
      </c>
      <c r="B2722" s="193" t="s">
        <v>5214</v>
      </c>
      <c r="C2722" s="199">
        <v>310401050</v>
      </c>
      <c r="D2722" s="194" t="s">
        <v>5223</v>
      </c>
      <c r="E2722" s="195" t="s">
        <v>5224</v>
      </c>
      <c r="F2722" s="193"/>
      <c r="G2722" s="193" t="s">
        <v>26</v>
      </c>
      <c r="H2722" s="199">
        <v>170</v>
      </c>
      <c r="I2722" s="192">
        <v>156</v>
      </c>
      <c r="J2722" s="192">
        <v>142</v>
      </c>
      <c r="K2722" s="192">
        <v>128</v>
      </c>
      <c r="L2722" s="192">
        <v>113</v>
      </c>
      <c r="M2722" s="193" t="s">
        <v>5225</v>
      </c>
      <c r="N2722" s="233" t="s">
        <v>898</v>
      </c>
      <c r="O2722" s="226" t="s">
        <v>323</v>
      </c>
      <c r="P2722" s="161" t="s">
        <v>5226</v>
      </c>
      <c r="T2722" s="163"/>
      <c r="U2722" s="163"/>
      <c r="V2722" s="163"/>
      <c r="W2722" s="163"/>
    </row>
    <row r="2723" s="161" customFormat="1" ht="19" customHeight="1" spans="1:15">
      <c r="A2723" s="222"/>
      <c r="B2723" s="187"/>
      <c r="C2723" s="207">
        <v>310402</v>
      </c>
      <c r="D2723" s="189" t="s">
        <v>5227</v>
      </c>
      <c r="E2723" s="190"/>
      <c r="F2723" s="187"/>
      <c r="G2723" s="187"/>
      <c r="H2723" s="234"/>
      <c r="I2723" s="234"/>
      <c r="J2723" s="234"/>
      <c r="K2723" s="234"/>
      <c r="L2723" s="234"/>
      <c r="M2723" s="190"/>
      <c r="N2723" s="264"/>
      <c r="O2723" s="214"/>
    </row>
    <row r="2724" s="161" customFormat="1" ht="19" customHeight="1" spans="1:16">
      <c r="A2724" s="208">
        <v>3104020010000</v>
      </c>
      <c r="B2724" s="193" t="s">
        <v>5228</v>
      </c>
      <c r="C2724" s="193">
        <v>310402001</v>
      </c>
      <c r="D2724" s="194" t="s">
        <v>5228</v>
      </c>
      <c r="E2724" s="195"/>
      <c r="F2724" s="193"/>
      <c r="G2724" s="193" t="s">
        <v>26</v>
      </c>
      <c r="H2724" s="193">
        <v>60</v>
      </c>
      <c r="I2724" s="193">
        <v>57</v>
      </c>
      <c r="J2724" s="193">
        <v>54</v>
      </c>
      <c r="K2724" s="193">
        <v>51</v>
      </c>
      <c r="L2724" s="193">
        <v>43.35</v>
      </c>
      <c r="M2724" s="195" t="s">
        <v>5229</v>
      </c>
      <c r="N2724" s="216" t="s">
        <v>35</v>
      </c>
      <c r="O2724" s="214"/>
      <c r="P2724" s="161" t="str">
        <f>VLOOKUP(C2724,'[2]1.10正式版 (更新至2024年1月)'!$C:$P,14,FALSE)</f>
        <v>003104020010000-310402001</v>
      </c>
    </row>
    <row r="2725" s="161" customFormat="1" ht="19" customHeight="1" spans="1:16">
      <c r="A2725" s="208">
        <v>3104020010001</v>
      </c>
      <c r="B2725" s="193" t="s">
        <v>5230</v>
      </c>
      <c r="C2725" s="193" t="s">
        <v>5231</v>
      </c>
      <c r="D2725" s="194" t="s">
        <v>5230</v>
      </c>
      <c r="E2725" s="195"/>
      <c r="F2725" s="193"/>
      <c r="G2725" s="193" t="s">
        <v>26</v>
      </c>
      <c r="H2725" s="193">
        <v>10</v>
      </c>
      <c r="I2725" s="193">
        <v>10</v>
      </c>
      <c r="J2725" s="193">
        <v>10</v>
      </c>
      <c r="K2725" s="193">
        <v>10</v>
      </c>
      <c r="L2725" s="193">
        <v>10</v>
      </c>
      <c r="M2725" s="195"/>
      <c r="N2725" s="216" t="s">
        <v>35</v>
      </c>
      <c r="O2725" s="214"/>
      <c r="P2725" s="161" t="str">
        <f>VLOOKUP(C2725,'[2]1.10正式版 (更新至2024年1月)'!$C:$P,14,FALSE)</f>
        <v>003104020010001-310402001-1</v>
      </c>
    </row>
    <row r="2726" s="161" customFormat="1" ht="19" customHeight="1" spans="1:16">
      <c r="A2726" s="208">
        <v>3104020020000</v>
      </c>
      <c r="B2726" s="193" t="s">
        <v>5232</v>
      </c>
      <c r="C2726" s="193">
        <v>310402002</v>
      </c>
      <c r="D2726" s="194" t="s">
        <v>5232</v>
      </c>
      <c r="E2726" s="195"/>
      <c r="F2726" s="193"/>
      <c r="G2726" s="193"/>
      <c r="H2726" s="193"/>
      <c r="I2726" s="193"/>
      <c r="J2726" s="193"/>
      <c r="K2726" s="193"/>
      <c r="L2726" s="193"/>
      <c r="M2726" s="257" t="s">
        <v>5233</v>
      </c>
      <c r="N2726" s="216"/>
      <c r="O2726" s="214"/>
      <c r="P2726" s="161" t="str">
        <f>VLOOKUP(C2726,'[2]1.10正式版 (更新至2024年1月)'!$C:$P,14,FALSE)</f>
        <v>003104020020000-310402002</v>
      </c>
    </row>
    <row r="2727" s="161" customFormat="1" ht="19" customHeight="1" spans="1:16">
      <c r="A2727" s="208">
        <v>3104020030000</v>
      </c>
      <c r="B2727" s="193" t="s">
        <v>5234</v>
      </c>
      <c r="C2727" s="193">
        <v>310402003</v>
      </c>
      <c r="D2727" s="194" t="s">
        <v>5234</v>
      </c>
      <c r="E2727" s="195"/>
      <c r="F2727" s="193"/>
      <c r="G2727" s="193"/>
      <c r="H2727" s="193"/>
      <c r="I2727" s="193"/>
      <c r="J2727" s="193"/>
      <c r="K2727" s="193"/>
      <c r="L2727" s="193"/>
      <c r="M2727" s="257" t="s">
        <v>5233</v>
      </c>
      <c r="N2727" s="216"/>
      <c r="O2727" s="214"/>
      <c r="P2727" s="161" t="str">
        <f>VLOOKUP(C2727,'[2]1.10正式版 (更新至2024年1月)'!$C:$P,14,FALSE)</f>
        <v>003104020030000-310402003</v>
      </c>
    </row>
    <row r="2728" s="161" customFormat="1" ht="19" customHeight="1" spans="1:16">
      <c r="A2728" s="208">
        <v>3104020040000</v>
      </c>
      <c r="B2728" s="193" t="s">
        <v>5235</v>
      </c>
      <c r="C2728" s="193">
        <v>310402004</v>
      </c>
      <c r="D2728" s="194" t="s">
        <v>5235</v>
      </c>
      <c r="E2728" s="195" t="s">
        <v>5236</v>
      </c>
      <c r="F2728" s="193"/>
      <c r="G2728" s="193" t="s">
        <v>26</v>
      </c>
      <c r="H2728" s="193">
        <v>83</v>
      </c>
      <c r="I2728" s="193">
        <v>79</v>
      </c>
      <c r="J2728" s="193">
        <v>75</v>
      </c>
      <c r="K2728" s="193">
        <v>71</v>
      </c>
      <c r="L2728" s="193">
        <v>60.35</v>
      </c>
      <c r="M2728" s="195"/>
      <c r="N2728" s="216" t="s">
        <v>35</v>
      </c>
      <c r="O2728" s="214"/>
      <c r="P2728" s="161" t="str">
        <f>VLOOKUP(C2728,'[2]1.10正式版 (更新至2024年1月)'!$C:$P,14,FALSE)</f>
        <v>003104020040000-310402004</v>
      </c>
    </row>
    <row r="2729" s="161" customFormat="1" ht="19" customHeight="1" spans="1:16">
      <c r="A2729" s="208">
        <v>3104020050000</v>
      </c>
      <c r="B2729" s="193" t="s">
        <v>5237</v>
      </c>
      <c r="C2729" s="193">
        <v>310402005</v>
      </c>
      <c r="D2729" s="194" t="s">
        <v>5237</v>
      </c>
      <c r="E2729" s="195"/>
      <c r="F2729" s="193"/>
      <c r="G2729" s="193" t="s">
        <v>26</v>
      </c>
      <c r="H2729" s="193">
        <v>30</v>
      </c>
      <c r="I2729" s="193">
        <v>27</v>
      </c>
      <c r="J2729" s="193">
        <v>25</v>
      </c>
      <c r="K2729" s="193">
        <v>23</v>
      </c>
      <c r="L2729" s="193">
        <v>19.55</v>
      </c>
      <c r="M2729" s="195"/>
      <c r="N2729" s="216" t="s">
        <v>35</v>
      </c>
      <c r="O2729" s="214"/>
      <c r="P2729" s="161" t="str">
        <f>VLOOKUP(C2729,'[2]1.10正式版 (更新至2024年1月)'!$C:$P,14,FALSE)</f>
        <v>003104020050000-310402005</v>
      </c>
    </row>
    <row r="2730" s="161" customFormat="1" ht="19" customHeight="1" spans="1:16">
      <c r="A2730" s="208">
        <v>3104020060000</v>
      </c>
      <c r="B2730" s="193" t="s">
        <v>5238</v>
      </c>
      <c r="C2730" s="193">
        <v>310402006</v>
      </c>
      <c r="D2730" s="194" t="s">
        <v>5238</v>
      </c>
      <c r="E2730" s="195" t="s">
        <v>5239</v>
      </c>
      <c r="F2730" s="193"/>
      <c r="G2730" s="193" t="s">
        <v>26</v>
      </c>
      <c r="H2730" s="193">
        <v>27.6</v>
      </c>
      <c r="I2730" s="193">
        <v>26</v>
      </c>
      <c r="J2730" s="193">
        <v>23</v>
      </c>
      <c r="K2730" s="193">
        <v>20</v>
      </c>
      <c r="L2730" s="193">
        <v>17</v>
      </c>
      <c r="M2730" s="195"/>
      <c r="N2730" s="216" t="s">
        <v>35</v>
      </c>
      <c r="O2730" s="214"/>
      <c r="P2730" s="161" t="str">
        <f>VLOOKUP(C2730,'[2]1.10正式版 (更新至2024年1月)'!$C:$P,14,FALSE)</f>
        <v>003104020060000-310402006</v>
      </c>
    </row>
    <row r="2731" s="161" customFormat="1" ht="19" customHeight="1" spans="1:16">
      <c r="A2731" s="208">
        <v>3104020070000</v>
      </c>
      <c r="B2731" s="193" t="s">
        <v>5240</v>
      </c>
      <c r="C2731" s="193">
        <v>310402007</v>
      </c>
      <c r="D2731" s="194" t="s">
        <v>5240</v>
      </c>
      <c r="E2731" s="195"/>
      <c r="F2731" s="193"/>
      <c r="G2731" s="193" t="s">
        <v>26</v>
      </c>
      <c r="H2731" s="193">
        <v>7.2</v>
      </c>
      <c r="I2731" s="193">
        <v>7</v>
      </c>
      <c r="J2731" s="193">
        <v>6</v>
      </c>
      <c r="K2731" s="193">
        <v>5</v>
      </c>
      <c r="L2731" s="193">
        <v>4.25</v>
      </c>
      <c r="M2731" s="195"/>
      <c r="N2731" s="216" t="s">
        <v>35</v>
      </c>
      <c r="O2731" s="214"/>
      <c r="P2731" s="161" t="str">
        <f>VLOOKUP(C2731,'[2]1.10正式版 (更新至2024年1月)'!$C:$P,14,FALSE)</f>
        <v>003104020070000-310402007</v>
      </c>
    </row>
    <row r="2732" s="161" customFormat="1" ht="19" customHeight="1" spans="1:16">
      <c r="A2732" s="208">
        <v>3104020080000</v>
      </c>
      <c r="B2732" s="193" t="s">
        <v>5241</v>
      </c>
      <c r="C2732" s="193">
        <v>310402008</v>
      </c>
      <c r="D2732" s="194" t="s">
        <v>5241</v>
      </c>
      <c r="E2732" s="195"/>
      <c r="F2732" s="193"/>
      <c r="G2732" s="193" t="s">
        <v>26</v>
      </c>
      <c r="H2732" s="193">
        <v>22.8</v>
      </c>
      <c r="I2732" s="193">
        <v>20</v>
      </c>
      <c r="J2732" s="193">
        <v>19</v>
      </c>
      <c r="K2732" s="193">
        <v>17</v>
      </c>
      <c r="L2732" s="193">
        <v>14.45</v>
      </c>
      <c r="M2732" s="195"/>
      <c r="N2732" s="216" t="s">
        <v>35</v>
      </c>
      <c r="O2732" s="214"/>
      <c r="P2732" s="161" t="str">
        <f>VLOOKUP(C2732,'[2]1.10正式版 (更新至2024年1月)'!$C:$P,14,FALSE)</f>
        <v>003104020080000-310402008</v>
      </c>
    </row>
    <row r="2733" s="161" customFormat="1" ht="19" customHeight="1" spans="1:16">
      <c r="A2733" s="208">
        <v>3104020090000</v>
      </c>
      <c r="B2733" s="193" t="s">
        <v>5242</v>
      </c>
      <c r="C2733" s="193">
        <v>310402009</v>
      </c>
      <c r="D2733" s="194" t="s">
        <v>5242</v>
      </c>
      <c r="E2733" s="195"/>
      <c r="F2733" s="193"/>
      <c r="G2733" s="193" t="s">
        <v>26</v>
      </c>
      <c r="H2733" s="193"/>
      <c r="I2733" s="193"/>
      <c r="J2733" s="193"/>
      <c r="K2733" s="193"/>
      <c r="L2733" s="193"/>
      <c r="M2733" s="195"/>
      <c r="N2733" s="216" t="s">
        <v>35</v>
      </c>
      <c r="O2733" s="214"/>
      <c r="P2733" s="161" t="str">
        <f>VLOOKUP(C2733,'[2]1.10正式版 (更新至2024年1月)'!$C:$P,14,FALSE)</f>
        <v>003104020090000-310402009</v>
      </c>
    </row>
    <row r="2734" s="161" customFormat="1" ht="19" customHeight="1" spans="1:16">
      <c r="A2734" s="208">
        <v>3104020100000</v>
      </c>
      <c r="B2734" s="193" t="s">
        <v>5243</v>
      </c>
      <c r="C2734" s="193">
        <v>310402010</v>
      </c>
      <c r="D2734" s="194" t="s">
        <v>5243</v>
      </c>
      <c r="E2734" s="195"/>
      <c r="F2734" s="193"/>
      <c r="G2734" s="193" t="s">
        <v>26</v>
      </c>
      <c r="H2734" s="193"/>
      <c r="I2734" s="193"/>
      <c r="J2734" s="193"/>
      <c r="K2734" s="193"/>
      <c r="L2734" s="193"/>
      <c r="M2734" s="195" t="s">
        <v>5244</v>
      </c>
      <c r="N2734" s="216" t="s">
        <v>35</v>
      </c>
      <c r="O2734" s="214"/>
      <c r="P2734" s="161" t="str">
        <f>VLOOKUP(C2734,'[2]1.10正式版 (更新至2024年1月)'!$C:$P,14,FALSE)</f>
        <v>003104020100000-310402010</v>
      </c>
    </row>
    <row r="2735" s="161" customFormat="1" ht="19" customHeight="1" spans="1:16">
      <c r="A2735" s="208">
        <v>3104020110000</v>
      </c>
      <c r="B2735" s="193" t="s">
        <v>5245</v>
      </c>
      <c r="C2735" s="193">
        <v>310402011</v>
      </c>
      <c r="D2735" s="194" t="s">
        <v>5245</v>
      </c>
      <c r="E2735" s="195"/>
      <c r="F2735" s="193"/>
      <c r="G2735" s="193" t="s">
        <v>26</v>
      </c>
      <c r="H2735" s="193">
        <v>120</v>
      </c>
      <c r="I2735" s="193">
        <v>110</v>
      </c>
      <c r="J2735" s="193">
        <v>100</v>
      </c>
      <c r="K2735" s="193">
        <v>90</v>
      </c>
      <c r="L2735" s="193">
        <v>76.5</v>
      </c>
      <c r="M2735" s="195"/>
      <c r="N2735" s="216" t="s">
        <v>35</v>
      </c>
      <c r="O2735" s="214"/>
      <c r="P2735" s="161" t="str">
        <f>VLOOKUP(C2735,'[2]1.10正式版 (更新至2024年1月)'!$C:$P,14,FALSE)</f>
        <v>003104020110000-310402011</v>
      </c>
    </row>
    <row r="2736" s="161" customFormat="1" ht="19" customHeight="1" spans="1:16">
      <c r="A2736" s="208">
        <v>3104020120000</v>
      </c>
      <c r="B2736" s="193" t="s">
        <v>5246</v>
      </c>
      <c r="C2736" s="193">
        <v>310402012</v>
      </c>
      <c r="D2736" s="194" t="s">
        <v>5246</v>
      </c>
      <c r="E2736" s="195"/>
      <c r="F2736" s="193" t="s">
        <v>5247</v>
      </c>
      <c r="G2736" s="193" t="s">
        <v>26</v>
      </c>
      <c r="H2736" s="193">
        <v>17</v>
      </c>
      <c r="I2736" s="193">
        <v>16</v>
      </c>
      <c r="J2736" s="193">
        <v>15</v>
      </c>
      <c r="K2736" s="193">
        <v>14</v>
      </c>
      <c r="L2736" s="193">
        <v>11.9</v>
      </c>
      <c r="M2736" s="195"/>
      <c r="N2736" s="216" t="s">
        <v>35</v>
      </c>
      <c r="O2736" s="214"/>
      <c r="P2736" s="161" t="str">
        <f>VLOOKUP(C2736,'[2]1.10正式版 (更新至2024年1月)'!$C:$P,14,FALSE)</f>
        <v>003104020120000-310402012</v>
      </c>
    </row>
    <row r="2737" s="161" customFormat="1" ht="19" customHeight="1" spans="1:16">
      <c r="A2737" s="208">
        <v>3104020130000</v>
      </c>
      <c r="B2737" s="193" t="s">
        <v>5248</v>
      </c>
      <c r="C2737" s="193">
        <v>310402013</v>
      </c>
      <c r="D2737" s="194" t="s">
        <v>5248</v>
      </c>
      <c r="E2737" s="195"/>
      <c r="F2737" s="193"/>
      <c r="G2737" s="193" t="s">
        <v>26</v>
      </c>
      <c r="H2737" s="193">
        <v>45.6</v>
      </c>
      <c r="I2737" s="193">
        <v>40</v>
      </c>
      <c r="J2737" s="193">
        <v>38</v>
      </c>
      <c r="K2737" s="193">
        <v>35</v>
      </c>
      <c r="L2737" s="193">
        <v>29.75</v>
      </c>
      <c r="M2737" s="195"/>
      <c r="N2737" s="216" t="s">
        <v>35</v>
      </c>
      <c r="O2737" s="214"/>
      <c r="P2737" s="161" t="str">
        <f>VLOOKUP(C2737,'[2]1.10正式版 (更新至2024年1月)'!$C:$P,14,FALSE)</f>
        <v>003104020130000-310402013</v>
      </c>
    </row>
    <row r="2738" s="161" customFormat="1" ht="19" customHeight="1" spans="1:16">
      <c r="A2738" s="208">
        <v>3104020140000</v>
      </c>
      <c r="B2738" s="193" t="s">
        <v>5249</v>
      </c>
      <c r="C2738" s="193">
        <v>310402014</v>
      </c>
      <c r="D2738" s="194" t="s">
        <v>5249</v>
      </c>
      <c r="E2738" s="195"/>
      <c r="F2738" s="193"/>
      <c r="G2738" s="193" t="s">
        <v>26</v>
      </c>
      <c r="H2738" s="193">
        <v>45.6</v>
      </c>
      <c r="I2738" s="193">
        <v>40</v>
      </c>
      <c r="J2738" s="193">
        <v>38</v>
      </c>
      <c r="K2738" s="193">
        <v>35</v>
      </c>
      <c r="L2738" s="193">
        <v>29.75</v>
      </c>
      <c r="M2738" s="195"/>
      <c r="N2738" s="216" t="s">
        <v>35</v>
      </c>
      <c r="O2738" s="214"/>
      <c r="P2738" s="161" t="str">
        <f>VLOOKUP(C2738,'[2]1.10正式版 (更新至2024年1月)'!$C:$P,14,FALSE)</f>
        <v>003104020140000-310402014</v>
      </c>
    </row>
    <row r="2739" s="161" customFormat="1" ht="19" customHeight="1" spans="1:16">
      <c r="A2739" s="208">
        <v>3104020150000</v>
      </c>
      <c r="B2739" s="193" t="s">
        <v>5250</v>
      </c>
      <c r="C2739" s="193">
        <v>310402015</v>
      </c>
      <c r="D2739" s="194" t="s">
        <v>5250</v>
      </c>
      <c r="E2739" s="195"/>
      <c r="F2739" s="193" t="s">
        <v>5247</v>
      </c>
      <c r="G2739" s="193" t="s">
        <v>26</v>
      </c>
      <c r="H2739" s="193">
        <v>25</v>
      </c>
      <c r="I2739" s="193">
        <v>23</v>
      </c>
      <c r="J2739" s="193">
        <v>21</v>
      </c>
      <c r="K2739" s="193">
        <v>19</v>
      </c>
      <c r="L2739" s="193">
        <v>16.15</v>
      </c>
      <c r="M2739" s="195"/>
      <c r="N2739" s="216" t="s">
        <v>35</v>
      </c>
      <c r="O2739" s="214"/>
      <c r="P2739" s="161" t="str">
        <f>VLOOKUP(C2739,'[2]1.10正式版 (更新至2024年1月)'!$C:$P,14,FALSE)</f>
        <v>003104020150000-310402015</v>
      </c>
    </row>
    <row r="2740" s="161" customFormat="1" ht="19" customHeight="1" spans="1:16">
      <c r="A2740" s="208">
        <v>3104020160000</v>
      </c>
      <c r="B2740" s="193" t="s">
        <v>5251</v>
      </c>
      <c r="C2740" s="193">
        <v>310402016</v>
      </c>
      <c r="D2740" s="194" t="s">
        <v>5251</v>
      </c>
      <c r="E2740" s="195"/>
      <c r="F2740" s="193"/>
      <c r="G2740" s="193" t="s">
        <v>26</v>
      </c>
      <c r="H2740" s="193">
        <v>63.6</v>
      </c>
      <c r="I2740" s="193">
        <v>56</v>
      </c>
      <c r="J2740" s="193">
        <v>53</v>
      </c>
      <c r="K2740" s="193">
        <v>50</v>
      </c>
      <c r="L2740" s="193">
        <v>42.5</v>
      </c>
      <c r="M2740" s="195"/>
      <c r="N2740" s="216" t="s">
        <v>35</v>
      </c>
      <c r="O2740" s="214"/>
      <c r="P2740" s="161" t="str">
        <f>VLOOKUP(C2740,'[2]1.10正式版 (更新至2024年1月)'!$C:$P,14,FALSE)</f>
        <v>003104020160000-310402016</v>
      </c>
    </row>
    <row r="2741" s="161" customFormat="1" ht="19" customHeight="1" spans="1:16">
      <c r="A2741" s="208">
        <v>3104020170000</v>
      </c>
      <c r="B2741" s="193" t="s">
        <v>5252</v>
      </c>
      <c r="C2741" s="193">
        <v>310402017</v>
      </c>
      <c r="D2741" s="194" t="s">
        <v>5252</v>
      </c>
      <c r="E2741" s="195" t="s">
        <v>5253</v>
      </c>
      <c r="F2741" s="193"/>
      <c r="G2741" s="193" t="s">
        <v>26</v>
      </c>
      <c r="H2741" s="193">
        <v>38.4</v>
      </c>
      <c r="I2741" s="193">
        <v>35</v>
      </c>
      <c r="J2741" s="193">
        <v>32</v>
      </c>
      <c r="K2741" s="193">
        <v>30</v>
      </c>
      <c r="L2741" s="193">
        <v>25.5</v>
      </c>
      <c r="M2741" s="195"/>
      <c r="N2741" s="216" t="s">
        <v>35</v>
      </c>
      <c r="O2741" s="214"/>
      <c r="P2741" s="161" t="str">
        <f>VLOOKUP(C2741,'[2]1.10正式版 (更新至2024年1月)'!$C:$P,14,FALSE)</f>
        <v>003104020170000-310402017</v>
      </c>
    </row>
    <row r="2742" s="161" customFormat="1" ht="22" customHeight="1" spans="1:16">
      <c r="A2742" s="208">
        <v>3104020170100</v>
      </c>
      <c r="B2742" s="193" t="s">
        <v>5254</v>
      </c>
      <c r="C2742" s="193" t="s">
        <v>5255</v>
      </c>
      <c r="D2742" s="194" t="s">
        <v>5254</v>
      </c>
      <c r="E2742" s="195"/>
      <c r="F2742" s="193"/>
      <c r="G2742" s="193" t="s">
        <v>26</v>
      </c>
      <c r="H2742" s="193">
        <v>38.4</v>
      </c>
      <c r="I2742" s="193">
        <v>35</v>
      </c>
      <c r="J2742" s="193">
        <v>32</v>
      </c>
      <c r="K2742" s="193">
        <v>30</v>
      </c>
      <c r="L2742" s="193">
        <v>25.5</v>
      </c>
      <c r="M2742" s="195"/>
      <c r="N2742" s="216" t="s">
        <v>35</v>
      </c>
      <c r="O2742" s="214"/>
      <c r="P2742" s="161" t="str">
        <f>VLOOKUP(C2742,'[2]1.10正式版 (更新至2024年1月)'!$C:$P,14,FALSE)</f>
        <v>003104020170100-310402017-1</v>
      </c>
    </row>
    <row r="2743" s="161" customFormat="1" ht="24" customHeight="1" spans="1:16">
      <c r="A2743" s="208">
        <v>3104020170200</v>
      </c>
      <c r="B2743" s="193" t="s">
        <v>5256</v>
      </c>
      <c r="C2743" s="193" t="s">
        <v>5257</v>
      </c>
      <c r="D2743" s="194" t="s">
        <v>5256</v>
      </c>
      <c r="E2743" s="195"/>
      <c r="F2743" s="193"/>
      <c r="G2743" s="193" t="s">
        <v>26</v>
      </c>
      <c r="H2743" s="193">
        <v>38.4</v>
      </c>
      <c r="I2743" s="193">
        <v>35</v>
      </c>
      <c r="J2743" s="193">
        <v>32</v>
      </c>
      <c r="K2743" s="193">
        <v>30</v>
      </c>
      <c r="L2743" s="193">
        <v>25.5</v>
      </c>
      <c r="M2743" s="195"/>
      <c r="N2743" s="216" t="s">
        <v>35</v>
      </c>
      <c r="O2743" s="214"/>
      <c r="P2743" s="161" t="str">
        <f>VLOOKUP(C2743,'[2]1.10正式版 (更新至2024年1月)'!$C:$P,14,FALSE)</f>
        <v>003104020170200-310402017-2</v>
      </c>
    </row>
    <row r="2744" s="161" customFormat="1" ht="19" customHeight="1" spans="1:16">
      <c r="A2744" s="208">
        <v>3104020180000</v>
      </c>
      <c r="B2744" s="193" t="s">
        <v>5258</v>
      </c>
      <c r="C2744" s="193">
        <v>310402018</v>
      </c>
      <c r="D2744" s="194" t="s">
        <v>5258</v>
      </c>
      <c r="E2744" s="195"/>
      <c r="F2744" s="193"/>
      <c r="G2744" s="193" t="s">
        <v>26</v>
      </c>
      <c r="H2744" s="225">
        <v>52.8</v>
      </c>
      <c r="I2744" s="225">
        <v>46</v>
      </c>
      <c r="J2744" s="225">
        <v>44</v>
      </c>
      <c r="K2744" s="225">
        <v>40</v>
      </c>
      <c r="L2744" s="193">
        <v>34</v>
      </c>
      <c r="M2744" s="195"/>
      <c r="N2744" s="216" t="s">
        <v>35</v>
      </c>
      <c r="O2744" s="214"/>
      <c r="P2744" s="161" t="str">
        <f>VLOOKUP(C2744,'[2]1.10正式版 (更新至2024年1月)'!$C:$P,14,FALSE)</f>
        <v>003104020180000-310402018</v>
      </c>
    </row>
    <row r="2745" s="161" customFormat="1" ht="19" customHeight="1" spans="1:16">
      <c r="A2745" s="208">
        <v>3104020190000</v>
      </c>
      <c r="B2745" s="193" t="s">
        <v>5259</v>
      </c>
      <c r="C2745" s="193">
        <v>310402019</v>
      </c>
      <c r="D2745" s="194" t="s">
        <v>5259</v>
      </c>
      <c r="E2745" s="195"/>
      <c r="F2745" s="193"/>
      <c r="G2745" s="193" t="s">
        <v>26</v>
      </c>
      <c r="H2745" s="193">
        <v>24</v>
      </c>
      <c r="I2745" s="193">
        <v>22</v>
      </c>
      <c r="J2745" s="193">
        <v>20</v>
      </c>
      <c r="K2745" s="193">
        <v>18</v>
      </c>
      <c r="L2745" s="193">
        <v>15.3</v>
      </c>
      <c r="M2745" s="195"/>
      <c r="N2745" s="216" t="s">
        <v>35</v>
      </c>
      <c r="O2745" s="214"/>
      <c r="P2745" s="161" t="str">
        <f>VLOOKUP(C2745,'[2]1.10正式版 (更新至2024年1月)'!$C:$P,14,FALSE)</f>
        <v>003104020190000-310402019</v>
      </c>
    </row>
    <row r="2746" s="161" customFormat="1" ht="19" customHeight="1" spans="1:16">
      <c r="A2746" s="208">
        <v>3104020200000</v>
      </c>
      <c r="B2746" s="193" t="s">
        <v>5260</v>
      </c>
      <c r="C2746" s="193">
        <v>310402020</v>
      </c>
      <c r="D2746" s="194" t="s">
        <v>5260</v>
      </c>
      <c r="E2746" s="195"/>
      <c r="F2746" s="193"/>
      <c r="G2746" s="193" t="s">
        <v>26</v>
      </c>
      <c r="H2746" s="193">
        <v>15.6</v>
      </c>
      <c r="I2746" s="193">
        <v>14</v>
      </c>
      <c r="J2746" s="193">
        <v>13</v>
      </c>
      <c r="K2746" s="193">
        <v>12</v>
      </c>
      <c r="L2746" s="193">
        <v>10.2</v>
      </c>
      <c r="M2746" s="195"/>
      <c r="N2746" s="216" t="s">
        <v>35</v>
      </c>
      <c r="O2746" s="214"/>
      <c r="P2746" s="161" t="str">
        <f>VLOOKUP(C2746,'[2]1.10正式版 (更新至2024年1月)'!$C:$P,14,FALSE)</f>
        <v>003104020200000-310402020</v>
      </c>
    </row>
    <row r="2747" s="161" customFormat="1" ht="19" customHeight="1" spans="1:16">
      <c r="A2747" s="208">
        <v>3104020210000</v>
      </c>
      <c r="B2747" s="193" t="s">
        <v>5261</v>
      </c>
      <c r="C2747" s="193">
        <v>310402021</v>
      </c>
      <c r="D2747" s="194" t="s">
        <v>5261</v>
      </c>
      <c r="E2747" s="195"/>
      <c r="F2747" s="193"/>
      <c r="G2747" s="193" t="s">
        <v>26</v>
      </c>
      <c r="H2747" s="193">
        <v>22.8</v>
      </c>
      <c r="I2747" s="193">
        <v>20</v>
      </c>
      <c r="J2747" s="193">
        <v>19</v>
      </c>
      <c r="K2747" s="193">
        <v>17</v>
      </c>
      <c r="L2747" s="193">
        <v>14.45</v>
      </c>
      <c r="M2747" s="195"/>
      <c r="N2747" s="216" t="s">
        <v>35</v>
      </c>
      <c r="O2747" s="214"/>
      <c r="P2747" s="161" t="str">
        <f>VLOOKUP(C2747,'[2]1.10正式版 (更新至2024年1月)'!$C:$P,14,FALSE)</f>
        <v>003104020210000-310402021</v>
      </c>
    </row>
    <row r="2748" s="161" customFormat="1" ht="19" customHeight="1" spans="1:16">
      <c r="A2748" s="208">
        <v>3104020220000</v>
      </c>
      <c r="B2748" s="193" t="s">
        <v>5262</v>
      </c>
      <c r="C2748" s="193">
        <v>310402022</v>
      </c>
      <c r="D2748" s="194" t="s">
        <v>5262</v>
      </c>
      <c r="E2748" s="195"/>
      <c r="F2748" s="193"/>
      <c r="G2748" s="193" t="s">
        <v>26</v>
      </c>
      <c r="H2748" s="193">
        <v>34</v>
      </c>
      <c r="I2748" s="193">
        <v>32</v>
      </c>
      <c r="J2748" s="193">
        <v>30</v>
      </c>
      <c r="K2748" s="193">
        <v>28</v>
      </c>
      <c r="L2748" s="193">
        <v>23.8</v>
      </c>
      <c r="M2748" s="195"/>
      <c r="N2748" s="216" t="s">
        <v>35</v>
      </c>
      <c r="O2748" s="214"/>
      <c r="P2748" s="161" t="str">
        <f>VLOOKUP(C2748,'[2]1.10正式版 (更新至2024年1月)'!$C:$P,14,FALSE)</f>
        <v>003104020220000-310402022</v>
      </c>
    </row>
    <row r="2749" s="161" customFormat="1" ht="19" customHeight="1" spans="1:16">
      <c r="A2749" s="208">
        <v>3104020230000</v>
      </c>
      <c r="B2749" s="193" t="s">
        <v>5263</v>
      </c>
      <c r="C2749" s="193">
        <v>310402023</v>
      </c>
      <c r="D2749" s="194" t="s">
        <v>5263</v>
      </c>
      <c r="E2749" s="195"/>
      <c r="F2749" s="193"/>
      <c r="G2749" s="193" t="s">
        <v>26</v>
      </c>
      <c r="H2749" s="193">
        <v>55</v>
      </c>
      <c r="I2749" s="193">
        <v>52</v>
      </c>
      <c r="J2749" s="193">
        <v>49</v>
      </c>
      <c r="K2749" s="193">
        <v>46</v>
      </c>
      <c r="L2749" s="193">
        <v>39.1</v>
      </c>
      <c r="M2749" s="195"/>
      <c r="N2749" s="216" t="s">
        <v>35</v>
      </c>
      <c r="O2749" s="214"/>
      <c r="P2749" s="161" t="str">
        <f>VLOOKUP(C2749,'[2]1.10正式版 (更新至2024年1月)'!$C:$P,14,FALSE)</f>
        <v>003104020230000-310402023</v>
      </c>
    </row>
    <row r="2750" s="161" customFormat="1" ht="19" customHeight="1" spans="1:16">
      <c r="A2750" s="208">
        <v>3104020240000</v>
      </c>
      <c r="B2750" s="193" t="s">
        <v>5264</v>
      </c>
      <c r="C2750" s="193">
        <v>310402024</v>
      </c>
      <c r="D2750" s="194" t="s">
        <v>5264</v>
      </c>
      <c r="E2750" s="195"/>
      <c r="F2750" s="193"/>
      <c r="G2750" s="193" t="s">
        <v>26</v>
      </c>
      <c r="H2750" s="193">
        <v>26.4</v>
      </c>
      <c r="I2750" s="193">
        <v>25</v>
      </c>
      <c r="J2750" s="193">
        <v>22</v>
      </c>
      <c r="K2750" s="193">
        <v>20</v>
      </c>
      <c r="L2750" s="193">
        <v>17</v>
      </c>
      <c r="M2750" s="195"/>
      <c r="N2750" s="216" t="s">
        <v>35</v>
      </c>
      <c r="O2750" s="214"/>
      <c r="P2750" s="161" t="str">
        <f>VLOOKUP(C2750,'[2]1.10正式版 (更新至2024年1月)'!$C:$P,14,FALSE)</f>
        <v>003104020240000-310402024</v>
      </c>
    </row>
    <row r="2751" s="161" customFormat="1" ht="46" customHeight="1" spans="1:16">
      <c r="A2751" s="208">
        <v>3104020250000</v>
      </c>
      <c r="B2751" s="193" t="s">
        <v>5265</v>
      </c>
      <c r="C2751" s="193">
        <v>310402025</v>
      </c>
      <c r="D2751" s="194" t="s">
        <v>5265</v>
      </c>
      <c r="E2751" s="195"/>
      <c r="F2751" s="193"/>
      <c r="G2751" s="193"/>
      <c r="H2751" s="225"/>
      <c r="I2751" s="225"/>
      <c r="J2751" s="225"/>
      <c r="K2751" s="225"/>
      <c r="L2751" s="193"/>
      <c r="M2751" s="195" t="s">
        <v>5266</v>
      </c>
      <c r="N2751" s="216"/>
      <c r="O2751" s="214"/>
      <c r="P2751" s="161" t="str">
        <f>VLOOKUP(C2751,'[2]1.10正式版 (更新至2024年1月)'!$C:$P,14,FALSE)</f>
        <v>003104020250000-310402025</v>
      </c>
    </row>
    <row r="2752" s="161" customFormat="1" ht="19" customHeight="1" spans="1:16">
      <c r="A2752" s="208">
        <v>3104020250000</v>
      </c>
      <c r="B2752" s="193" t="s">
        <v>5265</v>
      </c>
      <c r="C2752" s="199" t="s">
        <v>5267</v>
      </c>
      <c r="D2752" s="194" t="s">
        <v>5268</v>
      </c>
      <c r="E2752" s="195"/>
      <c r="F2752" s="193"/>
      <c r="G2752" s="193" t="s">
        <v>26</v>
      </c>
      <c r="H2752" s="193">
        <v>76</v>
      </c>
      <c r="I2752" s="193">
        <v>72</v>
      </c>
      <c r="J2752" s="193">
        <v>68</v>
      </c>
      <c r="K2752" s="193">
        <v>64</v>
      </c>
      <c r="L2752" s="193">
        <v>54.4</v>
      </c>
      <c r="M2752" s="195"/>
      <c r="N2752" s="216" t="s">
        <v>35</v>
      </c>
      <c r="O2752" s="214"/>
      <c r="P2752" s="161" t="str">
        <f>VLOOKUP(C2752,'[2]1.10正式版 (更新至2024年1月)'!$C:$P,14,FALSE)</f>
        <v>003104020250000-310402025-1</v>
      </c>
    </row>
    <row r="2753" s="161" customFormat="1" ht="19" customHeight="1" spans="1:16">
      <c r="A2753" s="208">
        <v>3104020250000</v>
      </c>
      <c r="B2753" s="193" t="s">
        <v>5265</v>
      </c>
      <c r="C2753" s="199" t="s">
        <v>5269</v>
      </c>
      <c r="D2753" s="194" t="s">
        <v>5270</v>
      </c>
      <c r="E2753" s="195"/>
      <c r="F2753" s="193"/>
      <c r="G2753" s="193" t="s">
        <v>26</v>
      </c>
      <c r="H2753" s="193">
        <v>76</v>
      </c>
      <c r="I2753" s="193">
        <v>72</v>
      </c>
      <c r="J2753" s="193">
        <v>68</v>
      </c>
      <c r="K2753" s="193">
        <v>64</v>
      </c>
      <c r="L2753" s="193">
        <v>54.4</v>
      </c>
      <c r="M2753" s="195"/>
      <c r="N2753" s="216" t="s">
        <v>35</v>
      </c>
      <c r="O2753" s="214"/>
      <c r="P2753" s="161" t="str">
        <f>VLOOKUP(C2753,'[2]1.10正式版 (更新至2024年1月)'!$C:$P,14,FALSE)</f>
        <v>003104020250000-310402025-2</v>
      </c>
    </row>
    <row r="2754" s="161" customFormat="1" ht="19" customHeight="1" spans="1:16">
      <c r="A2754" s="208">
        <v>3104020250000</v>
      </c>
      <c r="B2754" s="193" t="s">
        <v>5265</v>
      </c>
      <c r="C2754" s="199" t="s">
        <v>5271</v>
      </c>
      <c r="D2754" s="194" t="s">
        <v>5272</v>
      </c>
      <c r="E2754" s="195"/>
      <c r="F2754" s="193"/>
      <c r="G2754" s="193" t="s">
        <v>26</v>
      </c>
      <c r="H2754" s="193">
        <v>76</v>
      </c>
      <c r="I2754" s="193">
        <v>72</v>
      </c>
      <c r="J2754" s="193">
        <v>68</v>
      </c>
      <c r="K2754" s="193">
        <v>64</v>
      </c>
      <c r="L2754" s="193">
        <v>54.4</v>
      </c>
      <c r="M2754" s="195"/>
      <c r="N2754" s="216" t="s">
        <v>35</v>
      </c>
      <c r="O2754" s="214"/>
      <c r="P2754" s="161" t="str">
        <f>VLOOKUP(C2754,'[2]1.10正式版 (更新至2024年1月)'!$C:$P,14,FALSE)</f>
        <v>003104020250000-310402025-3</v>
      </c>
    </row>
    <row r="2755" s="161" customFormat="1" ht="19" customHeight="1" spans="1:16">
      <c r="A2755" s="208">
        <v>3104020250000</v>
      </c>
      <c r="B2755" s="193" t="s">
        <v>5265</v>
      </c>
      <c r="C2755" s="199" t="s">
        <v>5273</v>
      </c>
      <c r="D2755" s="194" t="s">
        <v>5274</v>
      </c>
      <c r="E2755" s="195"/>
      <c r="F2755" s="193"/>
      <c r="G2755" s="193" t="s">
        <v>26</v>
      </c>
      <c r="H2755" s="193">
        <v>76</v>
      </c>
      <c r="I2755" s="193">
        <v>72</v>
      </c>
      <c r="J2755" s="193">
        <v>68</v>
      </c>
      <c r="K2755" s="193">
        <v>64</v>
      </c>
      <c r="L2755" s="193">
        <v>54.4</v>
      </c>
      <c r="M2755" s="195"/>
      <c r="N2755" s="216" t="s">
        <v>35</v>
      </c>
      <c r="O2755" s="214"/>
      <c r="P2755" s="161" t="str">
        <f>VLOOKUP(C2755,'[2]1.10正式版 (更新至2024年1月)'!$C:$P,14,FALSE)</f>
        <v>003104020250000-310402025-4</v>
      </c>
    </row>
    <row r="2756" s="161" customFormat="1" ht="19" customHeight="1" spans="1:16">
      <c r="A2756" s="208">
        <v>3104020250000</v>
      </c>
      <c r="B2756" s="193" t="s">
        <v>5265</v>
      </c>
      <c r="C2756" s="199" t="s">
        <v>5275</v>
      </c>
      <c r="D2756" s="194" t="s">
        <v>5276</v>
      </c>
      <c r="E2756" s="195"/>
      <c r="F2756" s="193"/>
      <c r="G2756" s="193" t="s">
        <v>26</v>
      </c>
      <c r="H2756" s="193">
        <v>76</v>
      </c>
      <c r="I2756" s="193">
        <v>72</v>
      </c>
      <c r="J2756" s="193">
        <v>68</v>
      </c>
      <c r="K2756" s="193">
        <v>64</v>
      </c>
      <c r="L2756" s="193">
        <v>54.4</v>
      </c>
      <c r="M2756" s="195"/>
      <c r="N2756" s="216" t="s">
        <v>35</v>
      </c>
      <c r="O2756" s="214"/>
      <c r="P2756" s="161" t="str">
        <f>VLOOKUP(C2756,'[2]1.10正式版 (更新至2024年1月)'!$C:$P,14,FALSE)</f>
        <v>003104020250000-310402025-5</v>
      </c>
    </row>
    <row r="2757" s="161" customFormat="1" ht="19" customHeight="1" spans="1:15">
      <c r="A2757" s="222"/>
      <c r="B2757" s="187"/>
      <c r="C2757" s="207">
        <v>310403</v>
      </c>
      <c r="D2757" s="189" t="s">
        <v>5277</v>
      </c>
      <c r="E2757" s="190"/>
      <c r="F2757" s="187"/>
      <c r="G2757" s="187"/>
      <c r="H2757" s="234"/>
      <c r="I2757" s="234"/>
      <c r="J2757" s="234"/>
      <c r="K2757" s="234"/>
      <c r="L2757" s="234"/>
      <c r="M2757" s="190"/>
      <c r="N2757" s="264"/>
      <c r="O2757" s="214"/>
    </row>
    <row r="2758" s="161" customFormat="1" ht="19" customHeight="1" spans="1:16">
      <c r="A2758" s="208">
        <v>3104030010000</v>
      </c>
      <c r="B2758" s="193" t="s">
        <v>5278</v>
      </c>
      <c r="C2758" s="193">
        <v>310403001</v>
      </c>
      <c r="D2758" s="194" t="s">
        <v>5278</v>
      </c>
      <c r="E2758" s="195" t="s">
        <v>5279</v>
      </c>
      <c r="F2758" s="193"/>
      <c r="G2758" s="193" t="s">
        <v>26</v>
      </c>
      <c r="H2758" s="193">
        <v>61.2</v>
      </c>
      <c r="I2758" s="193">
        <v>53</v>
      </c>
      <c r="J2758" s="193">
        <v>51</v>
      </c>
      <c r="K2758" s="193">
        <v>46</v>
      </c>
      <c r="L2758" s="193">
        <v>39.1</v>
      </c>
      <c r="M2758" s="195"/>
      <c r="N2758" s="216" t="s">
        <v>35</v>
      </c>
      <c r="O2758" s="214"/>
      <c r="P2758" s="161" t="str">
        <f>VLOOKUP(C2758,'[2]1.10正式版 (更新至2024年1月)'!$C:$P,14,FALSE)</f>
        <v>003104030010000-310403001</v>
      </c>
    </row>
    <row r="2759" s="161" customFormat="1" ht="19" customHeight="1" spans="1:16">
      <c r="A2759" s="208">
        <v>3104030020000</v>
      </c>
      <c r="B2759" s="193" t="s">
        <v>5280</v>
      </c>
      <c r="C2759" s="193">
        <v>310403002</v>
      </c>
      <c r="D2759" s="194" t="s">
        <v>5280</v>
      </c>
      <c r="E2759" s="195"/>
      <c r="F2759" s="193"/>
      <c r="G2759" s="193" t="s">
        <v>26</v>
      </c>
      <c r="H2759" s="193"/>
      <c r="I2759" s="193"/>
      <c r="J2759" s="193"/>
      <c r="K2759" s="193"/>
      <c r="L2759" s="193"/>
      <c r="M2759" s="195"/>
      <c r="N2759" s="216" t="s">
        <v>35</v>
      </c>
      <c r="O2759" s="214"/>
      <c r="P2759" s="161" t="str">
        <f>VLOOKUP(C2759,'[2]1.10正式版 (更新至2024年1月)'!$C:$P,14,FALSE)</f>
        <v>003104030020000-310403002</v>
      </c>
    </row>
    <row r="2760" s="161" customFormat="1" ht="19" customHeight="1" spans="1:16">
      <c r="A2760" s="208">
        <v>3104030030000</v>
      </c>
      <c r="B2760" s="193" t="s">
        <v>5281</v>
      </c>
      <c r="C2760" s="193">
        <v>310403003</v>
      </c>
      <c r="D2760" s="194" t="s">
        <v>5281</v>
      </c>
      <c r="E2760" s="195"/>
      <c r="F2760" s="193"/>
      <c r="G2760" s="193" t="s">
        <v>26</v>
      </c>
      <c r="H2760" s="193"/>
      <c r="I2760" s="193"/>
      <c r="J2760" s="193"/>
      <c r="K2760" s="193"/>
      <c r="L2760" s="193"/>
      <c r="M2760" s="195"/>
      <c r="N2760" s="216" t="s">
        <v>35</v>
      </c>
      <c r="O2760" s="214"/>
      <c r="P2760" s="161" t="str">
        <f>VLOOKUP(C2760,'[2]1.10正式版 (更新至2024年1月)'!$C:$P,14,FALSE)</f>
        <v>003104030030000-310403003</v>
      </c>
    </row>
    <row r="2761" s="161" customFormat="1" ht="19" customHeight="1" spans="1:16">
      <c r="A2761" s="208">
        <v>3104030040000</v>
      </c>
      <c r="B2761" s="193" t="s">
        <v>5282</v>
      </c>
      <c r="C2761" s="193">
        <v>310403004</v>
      </c>
      <c r="D2761" s="194" t="s">
        <v>5282</v>
      </c>
      <c r="E2761" s="195"/>
      <c r="F2761" s="193"/>
      <c r="G2761" s="193" t="s">
        <v>26</v>
      </c>
      <c r="H2761" s="193">
        <v>75.6</v>
      </c>
      <c r="I2761" s="193">
        <v>66</v>
      </c>
      <c r="J2761" s="193">
        <v>63</v>
      </c>
      <c r="K2761" s="193">
        <v>58</v>
      </c>
      <c r="L2761" s="193">
        <v>49.3</v>
      </c>
      <c r="M2761" s="195"/>
      <c r="N2761" s="216" t="s">
        <v>28</v>
      </c>
      <c r="O2761" s="214"/>
      <c r="P2761" s="161" t="str">
        <f>VLOOKUP(C2761,'[2]1.10正式版 (更新至2024年1月)'!$C:$P,14,FALSE)</f>
        <v>003104030040000-310403004</v>
      </c>
    </row>
    <row r="2762" s="161" customFormat="1" ht="19" customHeight="1" spans="1:16">
      <c r="A2762" s="208">
        <v>3104030050000</v>
      </c>
      <c r="B2762" s="193" t="s">
        <v>5283</v>
      </c>
      <c r="C2762" s="193">
        <v>310403005</v>
      </c>
      <c r="D2762" s="194" t="s">
        <v>5283</v>
      </c>
      <c r="E2762" s="195"/>
      <c r="F2762" s="193"/>
      <c r="G2762" s="193" t="s">
        <v>26</v>
      </c>
      <c r="H2762" s="193"/>
      <c r="I2762" s="193"/>
      <c r="J2762" s="193"/>
      <c r="K2762" s="193"/>
      <c r="L2762" s="193"/>
      <c r="M2762" s="195"/>
      <c r="N2762" s="216" t="s">
        <v>28</v>
      </c>
      <c r="O2762" s="214"/>
      <c r="P2762" s="161" t="str">
        <f>VLOOKUP(C2762,'[2]1.10正式版 (更新至2024年1月)'!$C:$P,14,FALSE)</f>
        <v>003104030050000-310403005</v>
      </c>
    </row>
    <row r="2763" s="161" customFormat="1" ht="19" customHeight="1" spans="1:16">
      <c r="A2763" s="208">
        <v>3104030060000</v>
      </c>
      <c r="B2763" s="193" t="s">
        <v>5284</v>
      </c>
      <c r="C2763" s="193">
        <v>310403006</v>
      </c>
      <c r="D2763" s="194" t="s">
        <v>5284</v>
      </c>
      <c r="E2763" s="195"/>
      <c r="F2763" s="193"/>
      <c r="G2763" s="193" t="s">
        <v>26</v>
      </c>
      <c r="H2763" s="193">
        <v>204</v>
      </c>
      <c r="I2763" s="193">
        <v>190</v>
      </c>
      <c r="J2763" s="193">
        <v>170</v>
      </c>
      <c r="K2763" s="193">
        <v>150</v>
      </c>
      <c r="L2763" s="193">
        <v>127.5</v>
      </c>
      <c r="M2763" s="195"/>
      <c r="N2763" s="216" t="s">
        <v>113</v>
      </c>
      <c r="O2763" s="214"/>
      <c r="P2763" s="161" t="str">
        <f>VLOOKUP(C2763,'[2]1.10正式版 (更新至2024年1月)'!$C:$P,14,FALSE)</f>
        <v>003104030060000-310403006</v>
      </c>
    </row>
    <row r="2764" s="161" customFormat="1" ht="19" customHeight="1" spans="1:16">
      <c r="A2764" s="208">
        <v>3104030070000</v>
      </c>
      <c r="B2764" s="193" t="s">
        <v>5285</v>
      </c>
      <c r="C2764" s="193">
        <v>310403007</v>
      </c>
      <c r="D2764" s="194" t="s">
        <v>5285</v>
      </c>
      <c r="E2764" s="195"/>
      <c r="F2764" s="193"/>
      <c r="G2764" s="193" t="s">
        <v>26</v>
      </c>
      <c r="H2764" s="193">
        <v>21.6</v>
      </c>
      <c r="I2764" s="193">
        <v>19</v>
      </c>
      <c r="J2764" s="193">
        <v>18</v>
      </c>
      <c r="K2764" s="193">
        <v>17</v>
      </c>
      <c r="L2764" s="193">
        <v>14.45</v>
      </c>
      <c r="M2764" s="195"/>
      <c r="N2764" s="216" t="s">
        <v>35</v>
      </c>
      <c r="O2764" s="214"/>
      <c r="P2764" s="161" t="str">
        <f>VLOOKUP(C2764,'[2]1.10正式版 (更新至2024年1月)'!$C:$P,14,FALSE)</f>
        <v>003104030070000-310403007</v>
      </c>
    </row>
    <row r="2765" s="161" customFormat="1" ht="19" customHeight="1" spans="1:16">
      <c r="A2765" s="208">
        <v>3104030080000</v>
      </c>
      <c r="B2765" s="193" t="s">
        <v>5286</v>
      </c>
      <c r="C2765" s="193">
        <v>310403008</v>
      </c>
      <c r="D2765" s="194" t="s">
        <v>5286</v>
      </c>
      <c r="E2765" s="195"/>
      <c r="F2765" s="193"/>
      <c r="G2765" s="193" t="s">
        <v>26</v>
      </c>
      <c r="H2765" s="193">
        <v>33.6</v>
      </c>
      <c r="I2765" s="193">
        <v>32</v>
      </c>
      <c r="J2765" s="193">
        <v>28</v>
      </c>
      <c r="K2765" s="193">
        <v>25</v>
      </c>
      <c r="L2765" s="193">
        <v>21.25</v>
      </c>
      <c r="M2765" s="195"/>
      <c r="N2765" s="216" t="s">
        <v>35</v>
      </c>
      <c r="O2765" s="214"/>
      <c r="P2765" s="161" t="str">
        <f>VLOOKUP(C2765,'[2]1.10正式版 (更新至2024年1月)'!$C:$P,14,FALSE)</f>
        <v>003104030080000-310403008</v>
      </c>
    </row>
    <row r="2766" s="161" customFormat="1" ht="19" customHeight="1" spans="1:16">
      <c r="A2766" s="208">
        <v>3104030090000</v>
      </c>
      <c r="B2766" s="193" t="s">
        <v>5287</v>
      </c>
      <c r="C2766" s="193">
        <v>310403009</v>
      </c>
      <c r="D2766" s="194" t="s">
        <v>5287</v>
      </c>
      <c r="E2766" s="195"/>
      <c r="F2766" s="193"/>
      <c r="G2766" s="193" t="s">
        <v>26</v>
      </c>
      <c r="H2766" s="193">
        <v>120</v>
      </c>
      <c r="I2766" s="193">
        <v>105</v>
      </c>
      <c r="J2766" s="193">
        <v>100</v>
      </c>
      <c r="K2766" s="193">
        <v>92</v>
      </c>
      <c r="L2766" s="193">
        <v>78.2</v>
      </c>
      <c r="M2766" s="195" t="s">
        <v>5288</v>
      </c>
      <c r="N2766" s="216" t="s">
        <v>113</v>
      </c>
      <c r="O2766" s="214"/>
      <c r="P2766" s="161" t="str">
        <f>VLOOKUP(C2766,'[2]1.10正式版 (更新至2024年1月)'!$C:$P,14,FALSE)</f>
        <v>003104030090000-310403009</v>
      </c>
    </row>
    <row r="2767" s="161" customFormat="1" ht="24" customHeight="1" spans="1:16">
      <c r="A2767" s="208">
        <v>3104030090001</v>
      </c>
      <c r="B2767" s="193" t="s">
        <v>5289</v>
      </c>
      <c r="C2767" s="193" t="s">
        <v>5290</v>
      </c>
      <c r="D2767" s="194" t="s">
        <v>5289</v>
      </c>
      <c r="E2767" s="195"/>
      <c r="F2767" s="193"/>
      <c r="G2767" s="193" t="s">
        <v>26</v>
      </c>
      <c r="H2767" s="193">
        <v>14</v>
      </c>
      <c r="I2767" s="193">
        <v>14</v>
      </c>
      <c r="J2767" s="193">
        <v>14</v>
      </c>
      <c r="K2767" s="193">
        <v>14</v>
      </c>
      <c r="L2767" s="193">
        <v>14</v>
      </c>
      <c r="M2767" s="195"/>
      <c r="N2767" s="216" t="s">
        <v>113</v>
      </c>
      <c r="O2767" s="214"/>
      <c r="P2767" s="161" t="str">
        <f>VLOOKUP(C2767,'[2]1.10正式版 (更新至2024年1月)'!$C:$P,14,FALSE)</f>
        <v>003104030090001-310403009-1</v>
      </c>
    </row>
    <row r="2768" s="161" customFormat="1" ht="19" customHeight="1" spans="1:16">
      <c r="A2768" s="208">
        <v>3104030100000</v>
      </c>
      <c r="B2768" s="193" t="s">
        <v>5291</v>
      </c>
      <c r="C2768" s="193">
        <v>310403010</v>
      </c>
      <c r="D2768" s="194" t="s">
        <v>5291</v>
      </c>
      <c r="E2768" s="195"/>
      <c r="F2768" s="193"/>
      <c r="G2768" s="193" t="s">
        <v>26</v>
      </c>
      <c r="H2768" s="193"/>
      <c r="I2768" s="193"/>
      <c r="J2768" s="193"/>
      <c r="K2768" s="193"/>
      <c r="L2768" s="193"/>
      <c r="M2768" s="195"/>
      <c r="N2768" s="216" t="s">
        <v>35</v>
      </c>
      <c r="O2768" s="214"/>
      <c r="P2768" s="161" t="str">
        <f>VLOOKUP(C2768,'[2]1.10正式版 (更新至2024年1月)'!$C:$P,14,FALSE)</f>
        <v>003104030100000-310403010</v>
      </c>
    </row>
    <row r="2769" s="161" customFormat="1" ht="19" customHeight="1" spans="1:16">
      <c r="A2769" s="208">
        <v>3104030110000</v>
      </c>
      <c r="B2769" s="193" t="s">
        <v>5292</v>
      </c>
      <c r="C2769" s="193">
        <v>310403011</v>
      </c>
      <c r="D2769" s="194" t="s">
        <v>5292</v>
      </c>
      <c r="E2769" s="195" t="s">
        <v>5293</v>
      </c>
      <c r="F2769" s="193"/>
      <c r="G2769" s="193" t="s">
        <v>26</v>
      </c>
      <c r="H2769" s="193">
        <v>100.8</v>
      </c>
      <c r="I2769" s="193">
        <v>90</v>
      </c>
      <c r="J2769" s="193">
        <v>84</v>
      </c>
      <c r="K2769" s="193">
        <v>80</v>
      </c>
      <c r="L2769" s="193">
        <v>68</v>
      </c>
      <c r="M2769" s="195"/>
      <c r="N2769" s="216" t="s">
        <v>35</v>
      </c>
      <c r="O2769" s="214"/>
      <c r="P2769" s="161" t="str">
        <f>VLOOKUP(C2769,'[2]1.10正式版 (更新至2024年1月)'!$C:$P,14,FALSE)</f>
        <v>003104030110000-310403011</v>
      </c>
    </row>
    <row r="2770" s="161" customFormat="1" ht="24" customHeight="1" spans="1:16">
      <c r="A2770" s="208">
        <v>3104030110100</v>
      </c>
      <c r="B2770" s="193" t="s">
        <v>5294</v>
      </c>
      <c r="C2770" s="193" t="s">
        <v>5295</v>
      </c>
      <c r="D2770" s="194" t="s">
        <v>5294</v>
      </c>
      <c r="E2770" s="195"/>
      <c r="F2770" s="193"/>
      <c r="G2770" s="193" t="s">
        <v>26</v>
      </c>
      <c r="H2770" s="193">
        <v>100.8</v>
      </c>
      <c r="I2770" s="193">
        <v>90</v>
      </c>
      <c r="J2770" s="193">
        <v>84</v>
      </c>
      <c r="K2770" s="193">
        <v>80</v>
      </c>
      <c r="L2770" s="193">
        <v>68</v>
      </c>
      <c r="M2770" s="195"/>
      <c r="N2770" s="216" t="s">
        <v>35</v>
      </c>
      <c r="O2770" s="214"/>
      <c r="P2770" s="161" t="str">
        <f>VLOOKUP(C2770,'[2]1.10正式版 (更新至2024年1月)'!$C:$P,14,FALSE)</f>
        <v>003104030110100-310403011-1</v>
      </c>
    </row>
    <row r="2771" s="161" customFormat="1" ht="19" customHeight="1" spans="1:16">
      <c r="A2771" s="208">
        <v>3104030120000</v>
      </c>
      <c r="B2771" s="193" t="s">
        <v>5296</v>
      </c>
      <c r="C2771" s="193">
        <v>310403012</v>
      </c>
      <c r="D2771" s="194" t="s">
        <v>5296</v>
      </c>
      <c r="E2771" s="195"/>
      <c r="F2771" s="193"/>
      <c r="G2771" s="193" t="s">
        <v>26</v>
      </c>
      <c r="H2771" s="193">
        <v>12</v>
      </c>
      <c r="I2771" s="193">
        <v>11</v>
      </c>
      <c r="J2771" s="193">
        <v>10</v>
      </c>
      <c r="K2771" s="193">
        <v>9</v>
      </c>
      <c r="L2771" s="193">
        <v>7.65</v>
      </c>
      <c r="M2771" s="195"/>
      <c r="N2771" s="216" t="s">
        <v>35</v>
      </c>
      <c r="O2771" s="214"/>
      <c r="P2771" s="161" t="str">
        <f>VLOOKUP(C2771,'[2]1.10正式版 (更新至2024年1月)'!$C:$P,14,FALSE)</f>
        <v>003104030120000-310403012</v>
      </c>
    </row>
    <row r="2772" s="161" customFormat="1" ht="19" customHeight="1" spans="1:16">
      <c r="A2772" s="208">
        <v>3104030130000</v>
      </c>
      <c r="B2772" s="193" t="s">
        <v>5297</v>
      </c>
      <c r="C2772" s="193">
        <v>310403013</v>
      </c>
      <c r="D2772" s="194" t="s">
        <v>5297</v>
      </c>
      <c r="E2772" s="195"/>
      <c r="F2772" s="193"/>
      <c r="G2772" s="193" t="s">
        <v>26</v>
      </c>
      <c r="H2772" s="193">
        <v>96</v>
      </c>
      <c r="I2772" s="193">
        <v>90</v>
      </c>
      <c r="J2772" s="193">
        <v>80</v>
      </c>
      <c r="K2772" s="193">
        <v>70</v>
      </c>
      <c r="L2772" s="193">
        <v>59.5</v>
      </c>
      <c r="M2772" s="195"/>
      <c r="N2772" s="216" t="s">
        <v>35</v>
      </c>
      <c r="O2772" s="214"/>
      <c r="P2772" s="161" t="str">
        <f>VLOOKUP(C2772,'[2]1.10正式版 (更新至2024年1月)'!$C:$P,14,FALSE)</f>
        <v>003104030130000-310403013</v>
      </c>
    </row>
    <row r="2773" s="161" customFormat="1" ht="19" customHeight="1" spans="1:16">
      <c r="A2773" s="208">
        <v>3104030140000</v>
      </c>
      <c r="B2773" s="193" t="s">
        <v>5298</v>
      </c>
      <c r="C2773" s="193">
        <v>310403014</v>
      </c>
      <c r="D2773" s="194" t="s">
        <v>5298</v>
      </c>
      <c r="E2773" s="195"/>
      <c r="F2773" s="193"/>
      <c r="G2773" s="193" t="s">
        <v>26</v>
      </c>
      <c r="H2773" s="193">
        <v>26.4</v>
      </c>
      <c r="I2773" s="193">
        <v>25</v>
      </c>
      <c r="J2773" s="193">
        <v>22</v>
      </c>
      <c r="K2773" s="193">
        <v>19</v>
      </c>
      <c r="L2773" s="193">
        <v>16.15</v>
      </c>
      <c r="M2773" s="195"/>
      <c r="N2773" s="216" t="s">
        <v>35</v>
      </c>
      <c r="O2773" s="214"/>
      <c r="P2773" s="161" t="str">
        <f>VLOOKUP(C2773,'[2]1.10正式版 (更新至2024年1月)'!$C:$P,14,FALSE)</f>
        <v>003104030140000-310403014</v>
      </c>
    </row>
    <row r="2774" s="161" customFormat="1" ht="19" customHeight="1" spans="1:16">
      <c r="A2774" s="208">
        <v>3104030150000</v>
      </c>
      <c r="B2774" s="193" t="s">
        <v>5299</v>
      </c>
      <c r="C2774" s="193">
        <v>310403015</v>
      </c>
      <c r="D2774" s="194" t="s">
        <v>5299</v>
      </c>
      <c r="E2774" s="195"/>
      <c r="F2774" s="193"/>
      <c r="G2774" s="193" t="s">
        <v>26</v>
      </c>
      <c r="H2774" s="193">
        <v>15.6</v>
      </c>
      <c r="I2774" s="193">
        <v>13</v>
      </c>
      <c r="J2774" s="193">
        <v>13</v>
      </c>
      <c r="K2774" s="193">
        <v>12</v>
      </c>
      <c r="L2774" s="193">
        <v>10.2</v>
      </c>
      <c r="M2774" s="195"/>
      <c r="N2774" s="216" t="s">
        <v>35</v>
      </c>
      <c r="O2774" s="214"/>
      <c r="P2774" s="161" t="str">
        <f>VLOOKUP(C2774,'[2]1.10正式版 (更新至2024年1月)'!$C:$P,14,FALSE)</f>
        <v>003104030150000-310403015</v>
      </c>
    </row>
    <row r="2775" s="161" customFormat="1" ht="29" customHeight="1" spans="1:16">
      <c r="A2775" s="208">
        <v>3104030160000</v>
      </c>
      <c r="B2775" s="193" t="s">
        <v>5300</v>
      </c>
      <c r="C2775" s="193">
        <v>310403016</v>
      </c>
      <c r="D2775" s="194" t="s">
        <v>5300</v>
      </c>
      <c r="E2775" s="195"/>
      <c r="F2775" s="193"/>
      <c r="G2775" s="193"/>
      <c r="H2775" s="193"/>
      <c r="I2775" s="193"/>
      <c r="J2775" s="193"/>
      <c r="K2775" s="193"/>
      <c r="L2775" s="193"/>
      <c r="M2775" s="195" t="s">
        <v>5215</v>
      </c>
      <c r="N2775" s="216"/>
      <c r="O2775" s="214"/>
      <c r="P2775" s="161" t="str">
        <f>VLOOKUP(C2775,'[2]1.10正式版 (更新至2024年1月)'!$C:$P,14,FALSE)</f>
        <v>003104030160000-310403016</v>
      </c>
    </row>
    <row r="2776" s="161" customFormat="1" ht="19" customHeight="1" spans="1:16">
      <c r="A2776" s="208">
        <v>3104030160000</v>
      </c>
      <c r="B2776" s="193" t="s">
        <v>5300</v>
      </c>
      <c r="C2776" s="199" t="s">
        <v>5301</v>
      </c>
      <c r="D2776" s="194" t="s">
        <v>5302</v>
      </c>
      <c r="E2776" s="195"/>
      <c r="F2776" s="193"/>
      <c r="G2776" s="193" t="s">
        <v>26</v>
      </c>
      <c r="H2776" s="193">
        <v>60</v>
      </c>
      <c r="I2776" s="193">
        <v>60</v>
      </c>
      <c r="J2776" s="193">
        <v>50</v>
      </c>
      <c r="K2776" s="193">
        <v>45</v>
      </c>
      <c r="L2776" s="193">
        <v>38.25</v>
      </c>
      <c r="M2776" s="195"/>
      <c r="N2776" s="216" t="s">
        <v>35</v>
      </c>
      <c r="O2776" s="214"/>
      <c r="P2776" s="161" t="str">
        <f>VLOOKUP(C2776,'[2]1.10正式版 (更新至2024年1月)'!$C:$P,14,FALSE)</f>
        <v>003104030160000-310403016-1</v>
      </c>
    </row>
    <row r="2777" s="161" customFormat="1" ht="19" customHeight="1" spans="1:16">
      <c r="A2777" s="208">
        <v>3104030160000</v>
      </c>
      <c r="B2777" s="193" t="s">
        <v>5300</v>
      </c>
      <c r="C2777" s="199" t="s">
        <v>5303</v>
      </c>
      <c r="D2777" s="194" t="s">
        <v>5304</v>
      </c>
      <c r="E2777" s="195"/>
      <c r="F2777" s="193"/>
      <c r="G2777" s="193" t="s">
        <v>26</v>
      </c>
      <c r="H2777" s="193">
        <v>60</v>
      </c>
      <c r="I2777" s="193">
        <v>60</v>
      </c>
      <c r="J2777" s="193">
        <v>50</v>
      </c>
      <c r="K2777" s="193">
        <v>45</v>
      </c>
      <c r="L2777" s="193">
        <v>38.25</v>
      </c>
      <c r="M2777" s="195"/>
      <c r="N2777" s="216" t="s">
        <v>35</v>
      </c>
      <c r="O2777" s="214"/>
      <c r="P2777" s="161" t="str">
        <f>VLOOKUP(C2777,'[2]1.10正式版 (更新至2024年1月)'!$C:$P,14,FALSE)</f>
        <v>003104030160000-310403016-2</v>
      </c>
    </row>
    <row r="2778" s="161" customFormat="1" ht="19" customHeight="1" spans="1:16">
      <c r="A2778" s="208">
        <v>3104030160000</v>
      </c>
      <c r="B2778" s="193" t="s">
        <v>5300</v>
      </c>
      <c r="C2778" s="199" t="s">
        <v>5305</v>
      </c>
      <c r="D2778" s="194" t="s">
        <v>5306</v>
      </c>
      <c r="E2778" s="195"/>
      <c r="F2778" s="193"/>
      <c r="G2778" s="193" t="s">
        <v>26</v>
      </c>
      <c r="H2778" s="193">
        <v>60</v>
      </c>
      <c r="I2778" s="193">
        <v>60</v>
      </c>
      <c r="J2778" s="193">
        <v>50</v>
      </c>
      <c r="K2778" s="193">
        <v>45</v>
      </c>
      <c r="L2778" s="193">
        <v>38.25</v>
      </c>
      <c r="M2778" s="195"/>
      <c r="N2778" s="216" t="s">
        <v>35</v>
      </c>
      <c r="O2778" s="214"/>
      <c r="P2778" s="161" t="str">
        <f>VLOOKUP(C2778,'[2]1.10正式版 (更新至2024年1月)'!$C:$P,14,FALSE)</f>
        <v>003104030160000-310403016-3</v>
      </c>
    </row>
    <row r="2779" s="161" customFormat="1" ht="45" spans="1:15">
      <c r="A2779" s="222"/>
      <c r="B2779" s="187"/>
      <c r="C2779" s="207">
        <v>3105</v>
      </c>
      <c r="D2779" s="189" t="s">
        <v>5307</v>
      </c>
      <c r="E2779" s="190"/>
      <c r="F2779" s="193" t="s">
        <v>5308</v>
      </c>
      <c r="G2779" s="187"/>
      <c r="H2779" s="234"/>
      <c r="I2779" s="234"/>
      <c r="J2779" s="234"/>
      <c r="K2779" s="234"/>
      <c r="L2779" s="234"/>
      <c r="M2779" s="190"/>
      <c r="N2779" s="264"/>
      <c r="O2779" s="214"/>
    </row>
    <row r="2780" s="161" customFormat="1" ht="20" customHeight="1" spans="1:15">
      <c r="A2780" s="222"/>
      <c r="B2780" s="187"/>
      <c r="C2780" s="207">
        <v>310501</v>
      </c>
      <c r="D2780" s="189" t="s">
        <v>5309</v>
      </c>
      <c r="E2780" s="190"/>
      <c r="F2780" s="187"/>
      <c r="G2780" s="187"/>
      <c r="H2780" s="234"/>
      <c r="I2780" s="234"/>
      <c r="J2780" s="234"/>
      <c r="K2780" s="234"/>
      <c r="L2780" s="234"/>
      <c r="M2780" s="190"/>
      <c r="N2780" s="264"/>
      <c r="O2780" s="214"/>
    </row>
    <row r="2781" s="161" customFormat="1" ht="24" customHeight="1" spans="1:16">
      <c r="A2781" s="208">
        <v>3105010010000</v>
      </c>
      <c r="B2781" s="193" t="s">
        <v>5310</v>
      </c>
      <c r="C2781" s="193">
        <v>310501001</v>
      </c>
      <c r="D2781" s="194" t="s">
        <v>5310</v>
      </c>
      <c r="E2781" s="195" t="s">
        <v>5311</v>
      </c>
      <c r="F2781" s="193"/>
      <c r="G2781" s="193" t="s">
        <v>26</v>
      </c>
      <c r="H2781" s="193">
        <v>14.4</v>
      </c>
      <c r="I2781" s="193">
        <v>13</v>
      </c>
      <c r="J2781" s="193">
        <v>12</v>
      </c>
      <c r="K2781" s="193">
        <v>11</v>
      </c>
      <c r="L2781" s="193">
        <v>9.35</v>
      </c>
      <c r="M2781" s="195" t="s">
        <v>5312</v>
      </c>
      <c r="N2781" s="216" t="s">
        <v>28</v>
      </c>
      <c r="O2781" s="214"/>
      <c r="P2781" s="161" t="str">
        <f>VLOOKUP(C2781,'[2]1.10正式版 (更新至2024年1月)'!$C:$P,14,FALSE)</f>
        <v>003105010010000-310501001</v>
      </c>
    </row>
    <row r="2782" s="161" customFormat="1" ht="24" customHeight="1" spans="1:16">
      <c r="A2782" s="208">
        <v>3105010010001</v>
      </c>
      <c r="B2782" s="193" t="s">
        <v>5313</v>
      </c>
      <c r="C2782" s="193" t="s">
        <v>5314</v>
      </c>
      <c r="D2782" s="194" t="s">
        <v>5313</v>
      </c>
      <c r="E2782" s="195"/>
      <c r="F2782" s="193"/>
      <c r="G2782" s="193" t="s">
        <v>26</v>
      </c>
      <c r="H2782" s="193">
        <v>2.5</v>
      </c>
      <c r="I2782" s="193">
        <v>2.5</v>
      </c>
      <c r="J2782" s="193">
        <v>2.5</v>
      </c>
      <c r="K2782" s="193">
        <v>2.5</v>
      </c>
      <c r="L2782" s="193">
        <v>2.5</v>
      </c>
      <c r="M2782" s="195"/>
      <c r="N2782" s="216" t="s">
        <v>28</v>
      </c>
      <c r="O2782" s="214"/>
      <c r="P2782" s="161" t="str">
        <f>VLOOKUP(C2782,'[2]1.10正式版 (更新至2024年1月)'!$C:$P,14,FALSE)</f>
        <v>003105010010001-310501001-1</v>
      </c>
    </row>
    <row r="2783" s="161" customFormat="1" ht="24" customHeight="1" spans="1:16">
      <c r="A2783" s="208">
        <v>3105010010100</v>
      </c>
      <c r="B2783" s="193" t="s">
        <v>5315</v>
      </c>
      <c r="C2783" s="193" t="s">
        <v>5316</v>
      </c>
      <c r="D2783" s="194" t="s">
        <v>5315</v>
      </c>
      <c r="E2783" s="195"/>
      <c r="F2783" s="193"/>
      <c r="G2783" s="193" t="s">
        <v>26</v>
      </c>
      <c r="H2783" s="193">
        <v>14.4</v>
      </c>
      <c r="I2783" s="193">
        <v>13</v>
      </c>
      <c r="J2783" s="193">
        <v>12</v>
      </c>
      <c r="K2783" s="193">
        <v>11</v>
      </c>
      <c r="L2783" s="193">
        <v>9.35</v>
      </c>
      <c r="M2783" s="195"/>
      <c r="N2783" s="216" t="s">
        <v>28</v>
      </c>
      <c r="O2783" s="214"/>
      <c r="P2783" s="161" t="str">
        <f>VLOOKUP(C2783,'[2]1.10正式版 (更新至2024年1月)'!$C:$P,14,FALSE)</f>
        <v>003105010010100-310501001-2</v>
      </c>
    </row>
    <row r="2784" s="161" customFormat="1" ht="19" customHeight="1" spans="1:16">
      <c r="A2784" s="208">
        <v>3105010020000</v>
      </c>
      <c r="B2784" s="193" t="s">
        <v>5317</v>
      </c>
      <c r="C2784" s="193">
        <v>310501002</v>
      </c>
      <c r="D2784" s="194" t="s">
        <v>5317</v>
      </c>
      <c r="E2784" s="195" t="s">
        <v>5318</v>
      </c>
      <c r="F2784" s="193"/>
      <c r="G2784" s="193" t="s">
        <v>26</v>
      </c>
      <c r="H2784" s="193">
        <v>6</v>
      </c>
      <c r="I2784" s="193">
        <v>6</v>
      </c>
      <c r="J2784" s="193">
        <v>5</v>
      </c>
      <c r="K2784" s="193">
        <v>5</v>
      </c>
      <c r="L2784" s="193">
        <v>4.25</v>
      </c>
      <c r="M2784" s="195"/>
      <c r="N2784" s="216" t="s">
        <v>28</v>
      </c>
      <c r="O2784" s="214"/>
      <c r="P2784" s="161" t="str">
        <f>VLOOKUP(C2784,'[2]1.10正式版 (更新至2024年1月)'!$C:$P,14,FALSE)</f>
        <v>003105010020000-310501002</v>
      </c>
    </row>
    <row r="2785" s="161" customFormat="1" ht="19" customHeight="1" spans="1:16">
      <c r="A2785" s="208">
        <v>3105010030000</v>
      </c>
      <c r="B2785" s="193" t="s">
        <v>5319</v>
      </c>
      <c r="C2785" s="193">
        <v>310501003</v>
      </c>
      <c r="D2785" s="194" t="s">
        <v>5320</v>
      </c>
      <c r="E2785" s="195"/>
      <c r="F2785" s="193"/>
      <c r="G2785" s="193" t="s">
        <v>26</v>
      </c>
      <c r="H2785" s="193"/>
      <c r="I2785" s="193"/>
      <c r="J2785" s="193"/>
      <c r="K2785" s="193"/>
      <c r="L2785" s="193"/>
      <c r="M2785" s="195"/>
      <c r="N2785" s="216" t="s">
        <v>28</v>
      </c>
      <c r="O2785" s="214"/>
      <c r="P2785" s="161" t="str">
        <f>VLOOKUP(C2785,'[2]1.10正式版 (更新至2024年1月)'!$C:$P,14,FALSE)</f>
        <v>003105010030000-310501003</v>
      </c>
    </row>
    <row r="2786" s="161" customFormat="1" ht="19" customHeight="1" spans="1:16">
      <c r="A2786" s="208">
        <v>3105010040000</v>
      </c>
      <c r="B2786" s="193" t="s">
        <v>5321</v>
      </c>
      <c r="C2786" s="193">
        <v>310501004</v>
      </c>
      <c r="D2786" s="194" t="s">
        <v>5321</v>
      </c>
      <c r="E2786" s="195"/>
      <c r="F2786" s="193"/>
      <c r="G2786" s="193" t="s">
        <v>26</v>
      </c>
      <c r="H2786" s="193">
        <v>6</v>
      </c>
      <c r="I2786" s="193">
        <v>6</v>
      </c>
      <c r="J2786" s="193">
        <v>5</v>
      </c>
      <c r="K2786" s="193">
        <v>5</v>
      </c>
      <c r="L2786" s="193">
        <v>4.25</v>
      </c>
      <c r="M2786" s="195"/>
      <c r="N2786" s="216" t="s">
        <v>28</v>
      </c>
      <c r="O2786" s="214"/>
      <c r="P2786" s="161" t="str">
        <f>VLOOKUP(C2786,'[2]1.10正式版 (更新至2024年1月)'!$C:$P,14,FALSE)</f>
        <v>003105010040000-310501004</v>
      </c>
    </row>
    <row r="2787" s="161" customFormat="1" ht="19" customHeight="1" spans="1:16">
      <c r="A2787" s="208">
        <v>3105010050000</v>
      </c>
      <c r="B2787" s="193" t="s">
        <v>5322</v>
      </c>
      <c r="C2787" s="193">
        <v>310501005</v>
      </c>
      <c r="D2787" s="194" t="s">
        <v>5322</v>
      </c>
      <c r="E2787" s="195" t="s">
        <v>5323</v>
      </c>
      <c r="F2787" s="193"/>
      <c r="G2787" s="193" t="s">
        <v>26</v>
      </c>
      <c r="H2787" s="193">
        <v>7.2</v>
      </c>
      <c r="I2787" s="193">
        <v>7</v>
      </c>
      <c r="J2787" s="193">
        <v>6</v>
      </c>
      <c r="K2787" s="193">
        <v>5</v>
      </c>
      <c r="L2787" s="193">
        <v>4.25</v>
      </c>
      <c r="M2787" s="195"/>
      <c r="N2787" s="216" t="s">
        <v>28</v>
      </c>
      <c r="O2787" s="214"/>
      <c r="P2787" s="161" t="str">
        <f>VLOOKUP(C2787,'[2]1.10正式版 (更新至2024年1月)'!$C:$P,14,FALSE)</f>
        <v>003105010050000-310501005</v>
      </c>
    </row>
    <row r="2788" s="161" customFormat="1" ht="24" customHeight="1" spans="1:16">
      <c r="A2788" s="208">
        <v>3105010050100</v>
      </c>
      <c r="B2788" s="193" t="s">
        <v>5324</v>
      </c>
      <c r="C2788" s="193" t="s">
        <v>5325</v>
      </c>
      <c r="D2788" s="194" t="s">
        <v>5324</v>
      </c>
      <c r="E2788" s="195"/>
      <c r="F2788" s="193"/>
      <c r="G2788" s="193" t="s">
        <v>26</v>
      </c>
      <c r="H2788" s="193">
        <v>7.2</v>
      </c>
      <c r="I2788" s="193">
        <v>7</v>
      </c>
      <c r="J2788" s="193">
        <v>6</v>
      </c>
      <c r="K2788" s="193">
        <v>5</v>
      </c>
      <c r="L2788" s="193">
        <v>4.25</v>
      </c>
      <c r="M2788" s="195"/>
      <c r="N2788" s="216" t="s">
        <v>28</v>
      </c>
      <c r="O2788" s="214"/>
      <c r="P2788" s="161" t="str">
        <f>VLOOKUP(C2788,'[2]1.10正式版 (更新至2024年1月)'!$C:$P,14,FALSE)</f>
        <v>003105010050100-310501005-1</v>
      </c>
    </row>
    <row r="2789" s="161" customFormat="1" ht="19" customHeight="1" spans="1:16">
      <c r="A2789" s="208">
        <v>3105010060000</v>
      </c>
      <c r="B2789" s="193" t="s">
        <v>5326</v>
      </c>
      <c r="C2789" s="193">
        <v>310501006</v>
      </c>
      <c r="D2789" s="194" t="s">
        <v>5326</v>
      </c>
      <c r="E2789" s="195" t="s">
        <v>5327</v>
      </c>
      <c r="F2789" s="193"/>
      <c r="G2789" s="193" t="s">
        <v>26</v>
      </c>
      <c r="H2789" s="193"/>
      <c r="I2789" s="193"/>
      <c r="J2789" s="193"/>
      <c r="K2789" s="193"/>
      <c r="L2789" s="193"/>
      <c r="M2789" s="195"/>
      <c r="N2789" s="216" t="s">
        <v>35</v>
      </c>
      <c r="O2789" s="214"/>
      <c r="P2789" s="161" t="str">
        <f>VLOOKUP(C2789,'[2]1.10正式版 (更新至2024年1月)'!$C:$P,14,FALSE)</f>
        <v>003105010060000-310501006</v>
      </c>
    </row>
    <row r="2790" s="161" customFormat="1" ht="24" customHeight="1" spans="1:16">
      <c r="A2790" s="208">
        <v>3105010060100</v>
      </c>
      <c r="B2790" s="193" t="s">
        <v>5328</v>
      </c>
      <c r="C2790" s="193" t="s">
        <v>5329</v>
      </c>
      <c r="D2790" s="194" t="s">
        <v>5328</v>
      </c>
      <c r="E2790" s="195"/>
      <c r="F2790" s="193"/>
      <c r="G2790" s="193" t="s">
        <v>26</v>
      </c>
      <c r="H2790" s="193"/>
      <c r="I2790" s="193"/>
      <c r="J2790" s="193"/>
      <c r="K2790" s="193"/>
      <c r="L2790" s="193"/>
      <c r="M2790" s="195"/>
      <c r="N2790" s="216" t="s">
        <v>35</v>
      </c>
      <c r="O2790" s="214"/>
      <c r="P2790" s="161" t="str">
        <f>VLOOKUP(C2790,'[2]1.10正式版 (更新至2024年1月)'!$C:$P,14,FALSE)</f>
        <v>003105010060100-310501006-1</v>
      </c>
    </row>
    <row r="2791" s="161" customFormat="1" ht="21" customHeight="1" spans="1:16">
      <c r="A2791" s="208">
        <v>3105010060000</v>
      </c>
      <c r="B2791" s="193" t="s">
        <v>5326</v>
      </c>
      <c r="C2791" s="193" t="s">
        <v>5330</v>
      </c>
      <c r="D2791" s="194" t="s">
        <v>5331</v>
      </c>
      <c r="E2791" s="195"/>
      <c r="F2791" s="193"/>
      <c r="G2791" s="193" t="s">
        <v>26</v>
      </c>
      <c r="H2791" s="193"/>
      <c r="I2791" s="193"/>
      <c r="J2791" s="193"/>
      <c r="K2791" s="193"/>
      <c r="L2791" s="193"/>
      <c r="M2791" s="195"/>
      <c r="N2791" s="216" t="s">
        <v>35</v>
      </c>
      <c r="O2791" s="214"/>
      <c r="P2791" s="161" t="str">
        <f>VLOOKUP(C2791,'[2]1.10正式版 (更新至2024年1月)'!$C:$P,14,FALSE)</f>
        <v>003105010060000-310501006-2</v>
      </c>
    </row>
    <row r="2792" s="161" customFormat="1" ht="24" customHeight="1" spans="1:16">
      <c r="A2792" s="208">
        <v>3105010070000</v>
      </c>
      <c r="B2792" s="193" t="s">
        <v>5332</v>
      </c>
      <c r="C2792" s="193">
        <v>310501007</v>
      </c>
      <c r="D2792" s="194" t="s">
        <v>5332</v>
      </c>
      <c r="E2792" s="195" t="s">
        <v>5333</v>
      </c>
      <c r="F2792" s="193" t="s">
        <v>5334</v>
      </c>
      <c r="G2792" s="193" t="s">
        <v>5335</v>
      </c>
      <c r="H2792" s="193">
        <v>6</v>
      </c>
      <c r="I2792" s="193">
        <v>6</v>
      </c>
      <c r="J2792" s="193">
        <v>5</v>
      </c>
      <c r="K2792" s="193">
        <v>5</v>
      </c>
      <c r="L2792" s="193">
        <v>4.25</v>
      </c>
      <c r="M2792" s="195"/>
      <c r="N2792" s="216" t="s">
        <v>28</v>
      </c>
      <c r="O2792" s="214"/>
      <c r="P2792" s="161" t="str">
        <f>VLOOKUP(C2792,'[2]1.10正式版 (更新至2024年1月)'!$C:$P,14,FALSE)</f>
        <v>003105010070000-310501007</v>
      </c>
    </row>
    <row r="2793" s="161" customFormat="1" ht="24" customHeight="1" spans="1:16">
      <c r="A2793" s="208">
        <v>3105010080000</v>
      </c>
      <c r="B2793" s="193" t="s">
        <v>5336</v>
      </c>
      <c r="C2793" s="193">
        <v>310501008</v>
      </c>
      <c r="D2793" s="194" t="s">
        <v>5336</v>
      </c>
      <c r="E2793" s="195" t="s">
        <v>5337</v>
      </c>
      <c r="F2793" s="193" t="s">
        <v>5334</v>
      </c>
      <c r="G2793" s="193" t="s">
        <v>5335</v>
      </c>
      <c r="H2793" s="193">
        <v>44.4</v>
      </c>
      <c r="I2793" s="193">
        <v>39</v>
      </c>
      <c r="J2793" s="193">
        <v>37</v>
      </c>
      <c r="K2793" s="193">
        <v>35</v>
      </c>
      <c r="L2793" s="193">
        <v>29.75</v>
      </c>
      <c r="M2793" s="195"/>
      <c r="N2793" s="216" t="s">
        <v>28</v>
      </c>
      <c r="O2793" s="214"/>
      <c r="P2793" s="161" t="str">
        <f>VLOOKUP(C2793,'[2]1.10正式版 (更新至2024年1月)'!$C:$P,14,FALSE)</f>
        <v>003105010080000-310501008</v>
      </c>
    </row>
    <row r="2794" s="161" customFormat="1" ht="24" customHeight="1" spans="1:16">
      <c r="A2794" s="208">
        <v>3105010090000</v>
      </c>
      <c r="B2794" s="193" t="s">
        <v>5338</v>
      </c>
      <c r="C2794" s="193">
        <v>310501009</v>
      </c>
      <c r="D2794" s="194" t="s">
        <v>5338</v>
      </c>
      <c r="E2794" s="195" t="s">
        <v>5339</v>
      </c>
      <c r="F2794" s="193" t="s">
        <v>5334</v>
      </c>
      <c r="G2794" s="193" t="s">
        <v>26</v>
      </c>
      <c r="H2794" s="193">
        <v>44.4</v>
      </c>
      <c r="I2794" s="193">
        <v>39</v>
      </c>
      <c r="J2794" s="193">
        <v>37</v>
      </c>
      <c r="K2794" s="193">
        <v>35</v>
      </c>
      <c r="L2794" s="193">
        <v>29.75</v>
      </c>
      <c r="M2794" s="195"/>
      <c r="N2794" s="216" t="s">
        <v>28</v>
      </c>
      <c r="O2794" s="214"/>
      <c r="P2794" s="161" t="str">
        <f>VLOOKUP(C2794,'[2]1.10正式版 (更新至2024年1月)'!$C:$P,14,FALSE)</f>
        <v>003105010090000-310501009</v>
      </c>
    </row>
    <row r="2795" s="161" customFormat="1" ht="24" customHeight="1" spans="1:16">
      <c r="A2795" s="208">
        <v>3105010100000</v>
      </c>
      <c r="B2795" s="193" t="s">
        <v>5340</v>
      </c>
      <c r="C2795" s="193">
        <v>310501010</v>
      </c>
      <c r="D2795" s="194" t="s">
        <v>5341</v>
      </c>
      <c r="E2795" s="195" t="s">
        <v>5342</v>
      </c>
      <c r="F2795" s="193"/>
      <c r="G2795" s="193" t="s">
        <v>5343</v>
      </c>
      <c r="H2795" s="193">
        <v>6</v>
      </c>
      <c r="I2795" s="193">
        <v>6</v>
      </c>
      <c r="J2795" s="193">
        <v>5</v>
      </c>
      <c r="K2795" s="193">
        <v>5</v>
      </c>
      <c r="L2795" s="193">
        <v>4.25</v>
      </c>
      <c r="M2795" s="195"/>
      <c r="N2795" s="216" t="s">
        <v>35</v>
      </c>
      <c r="O2795" s="214"/>
      <c r="P2795" s="161" t="str">
        <f>VLOOKUP(C2795,'[2]1.10正式版 (更新至2024年1月)'!$C:$P,14,FALSE)</f>
        <v>003105010100000-310501010</v>
      </c>
    </row>
    <row r="2796" s="161" customFormat="1" ht="24" customHeight="1" spans="1:16">
      <c r="A2796" s="208">
        <v>3105010100100</v>
      </c>
      <c r="B2796" s="193" t="s">
        <v>5344</v>
      </c>
      <c r="C2796" s="193" t="s">
        <v>5345</v>
      </c>
      <c r="D2796" s="194" t="s">
        <v>5344</v>
      </c>
      <c r="E2796" s="195"/>
      <c r="F2796" s="193"/>
      <c r="G2796" s="193" t="s">
        <v>5343</v>
      </c>
      <c r="H2796" s="193">
        <v>6</v>
      </c>
      <c r="I2796" s="193">
        <v>6</v>
      </c>
      <c r="J2796" s="193">
        <v>5</v>
      </c>
      <c r="K2796" s="193">
        <v>5</v>
      </c>
      <c r="L2796" s="193">
        <v>4.25</v>
      </c>
      <c r="M2796" s="195"/>
      <c r="N2796" s="216" t="s">
        <v>35</v>
      </c>
      <c r="O2796" s="214"/>
      <c r="P2796" s="161" t="str">
        <f>VLOOKUP(C2796,'[2]1.10正式版 (更新至2024年1月)'!$C:$P,14,FALSE)</f>
        <v>003105010100100-310501010-1</v>
      </c>
    </row>
    <row r="2797" s="161" customFormat="1" ht="19" customHeight="1" spans="1:16">
      <c r="A2797" s="208">
        <v>3105010100200</v>
      </c>
      <c r="B2797" s="193" t="s">
        <v>5346</v>
      </c>
      <c r="C2797" s="193" t="s">
        <v>5347</v>
      </c>
      <c r="D2797" s="194" t="s">
        <v>5346</v>
      </c>
      <c r="E2797" s="195"/>
      <c r="F2797" s="193"/>
      <c r="G2797" s="193" t="s">
        <v>5343</v>
      </c>
      <c r="H2797" s="193">
        <v>6</v>
      </c>
      <c r="I2797" s="193">
        <v>6</v>
      </c>
      <c r="J2797" s="193">
        <v>5</v>
      </c>
      <c r="K2797" s="193">
        <v>5</v>
      </c>
      <c r="L2797" s="193">
        <v>4.25</v>
      </c>
      <c r="M2797" s="195"/>
      <c r="N2797" s="216" t="s">
        <v>35</v>
      </c>
      <c r="O2797" s="214"/>
      <c r="P2797" s="161" t="str">
        <f>VLOOKUP(C2797,'[2]1.10正式版 (更新至2024年1月)'!$C:$P,14,FALSE)</f>
        <v>003105010100200-310501010-2</v>
      </c>
    </row>
    <row r="2798" s="161" customFormat="1" ht="24" customHeight="1" spans="1:16">
      <c r="A2798" s="208">
        <v>3105010100300</v>
      </c>
      <c r="B2798" s="193" t="s">
        <v>5348</v>
      </c>
      <c r="C2798" s="193" t="s">
        <v>5349</v>
      </c>
      <c r="D2798" s="194" t="s">
        <v>5348</v>
      </c>
      <c r="E2798" s="195"/>
      <c r="F2798" s="193"/>
      <c r="G2798" s="193" t="s">
        <v>5343</v>
      </c>
      <c r="H2798" s="193">
        <v>6</v>
      </c>
      <c r="I2798" s="193">
        <v>6</v>
      </c>
      <c r="J2798" s="193">
        <v>5</v>
      </c>
      <c r="K2798" s="193">
        <v>5</v>
      </c>
      <c r="L2798" s="193">
        <v>4.25</v>
      </c>
      <c r="M2798" s="195"/>
      <c r="N2798" s="216" t="s">
        <v>35</v>
      </c>
      <c r="O2798" s="214"/>
      <c r="P2798" s="161" t="str">
        <f>VLOOKUP(C2798,'[2]1.10正式版 (更新至2024年1月)'!$C:$P,14,FALSE)</f>
        <v>003105010100300-310501010-3</v>
      </c>
    </row>
    <row r="2799" s="161" customFormat="1" ht="24" customHeight="1" spans="1:16">
      <c r="A2799" s="208">
        <v>3105010100400</v>
      </c>
      <c r="B2799" s="193" t="s">
        <v>5350</v>
      </c>
      <c r="C2799" s="193" t="s">
        <v>5351</v>
      </c>
      <c r="D2799" s="194" t="s">
        <v>5350</v>
      </c>
      <c r="E2799" s="195"/>
      <c r="F2799" s="193"/>
      <c r="G2799" s="193" t="s">
        <v>5343</v>
      </c>
      <c r="H2799" s="193">
        <v>6</v>
      </c>
      <c r="I2799" s="193">
        <v>6</v>
      </c>
      <c r="J2799" s="193">
        <v>5</v>
      </c>
      <c r="K2799" s="193">
        <v>5</v>
      </c>
      <c r="L2799" s="193">
        <v>4.25</v>
      </c>
      <c r="M2799" s="195"/>
      <c r="N2799" s="216" t="s">
        <v>35</v>
      </c>
      <c r="O2799" s="214"/>
      <c r="P2799" s="161" t="str">
        <f>VLOOKUP(C2799,'[2]1.10正式版 (更新至2024年1月)'!$C:$P,14,FALSE)</f>
        <v>003105010100400-310501010-4</v>
      </c>
    </row>
    <row r="2800" s="161" customFormat="1" ht="19" customHeight="1" spans="1:16">
      <c r="A2800" s="208">
        <v>3105010110000</v>
      </c>
      <c r="B2800" s="193" t="s">
        <v>5352</v>
      </c>
      <c r="C2800" s="193">
        <v>310501011</v>
      </c>
      <c r="D2800" s="194" t="s">
        <v>5352</v>
      </c>
      <c r="E2800" s="195"/>
      <c r="F2800" s="193"/>
      <c r="G2800" s="193" t="s">
        <v>5353</v>
      </c>
      <c r="H2800" s="193">
        <v>4</v>
      </c>
      <c r="I2800" s="193">
        <v>4</v>
      </c>
      <c r="J2800" s="193">
        <v>3</v>
      </c>
      <c r="K2800" s="193">
        <v>3</v>
      </c>
      <c r="L2800" s="193">
        <v>2.55</v>
      </c>
      <c r="M2800" s="195"/>
      <c r="N2800" s="216" t="s">
        <v>28</v>
      </c>
      <c r="O2800" s="214"/>
      <c r="P2800" s="161" t="str">
        <f>VLOOKUP(C2800,'[2]1.10正式版 (更新至2024年1月)'!$C:$P,14,FALSE)</f>
        <v>003105010110000-310501011</v>
      </c>
    </row>
    <row r="2801" s="161" customFormat="1" ht="60" customHeight="1" spans="1:16">
      <c r="A2801" s="208">
        <v>513105010130000</v>
      </c>
      <c r="B2801" s="193" t="s">
        <v>5354</v>
      </c>
      <c r="C2801" s="193">
        <v>310501012</v>
      </c>
      <c r="D2801" s="194" t="s">
        <v>5354</v>
      </c>
      <c r="E2801" s="195" t="s">
        <v>5355</v>
      </c>
      <c r="F2801" s="193" t="s">
        <v>5356</v>
      </c>
      <c r="G2801" s="193" t="s">
        <v>5335</v>
      </c>
      <c r="H2801" s="193"/>
      <c r="I2801" s="193"/>
      <c r="J2801" s="193"/>
      <c r="K2801" s="193"/>
      <c r="L2801" s="193"/>
      <c r="M2801" s="195"/>
      <c r="N2801" s="216" t="s">
        <v>28</v>
      </c>
      <c r="O2801" s="214"/>
      <c r="P2801" s="161" t="str">
        <f>VLOOKUP(C2801,'[2]1.10正式版 (更新至2024年1月)'!$C:$P,14,FALSE)</f>
        <v>513105010130000-310501012</v>
      </c>
    </row>
    <row r="2802" s="161" customFormat="1" ht="36" customHeight="1" spans="1:16">
      <c r="A2802" s="208">
        <v>513105100130000</v>
      </c>
      <c r="B2802" s="193" t="s">
        <v>5357</v>
      </c>
      <c r="C2802" s="193">
        <v>310510013</v>
      </c>
      <c r="D2802" s="194" t="s">
        <v>5357</v>
      </c>
      <c r="E2802" s="195" t="s">
        <v>5358</v>
      </c>
      <c r="F2802" s="193"/>
      <c r="G2802" s="193" t="s">
        <v>26</v>
      </c>
      <c r="H2802" s="193"/>
      <c r="I2802" s="193"/>
      <c r="J2802" s="193"/>
      <c r="K2802" s="193"/>
      <c r="L2802" s="193"/>
      <c r="M2802" s="195"/>
      <c r="N2802" s="216" t="s">
        <v>28</v>
      </c>
      <c r="O2802" s="214"/>
      <c r="P2802" s="161" t="str">
        <f>VLOOKUP(C2802,'[2]1.10正式版 (更新至2024年1月)'!$C:$P,14,FALSE)</f>
        <v>513105100130000-310510013</v>
      </c>
    </row>
    <row r="2803" s="161" customFormat="1" ht="20" customHeight="1" spans="1:15">
      <c r="A2803" s="222"/>
      <c r="B2803" s="187"/>
      <c r="C2803" s="207">
        <v>310502</v>
      </c>
      <c r="D2803" s="189" t="s">
        <v>5359</v>
      </c>
      <c r="E2803" s="190"/>
      <c r="F2803" s="187"/>
      <c r="G2803" s="187"/>
      <c r="H2803" s="234"/>
      <c r="I2803" s="234"/>
      <c r="J2803" s="234"/>
      <c r="K2803" s="234"/>
      <c r="L2803" s="234"/>
      <c r="M2803" s="190"/>
      <c r="N2803" s="264"/>
      <c r="O2803" s="214"/>
    </row>
    <row r="2804" s="161" customFormat="1" ht="21" customHeight="1" spans="1:16">
      <c r="A2804" s="208">
        <v>3105020010000</v>
      </c>
      <c r="B2804" s="193" t="s">
        <v>5360</v>
      </c>
      <c r="C2804" s="193">
        <v>310502001</v>
      </c>
      <c r="D2804" s="194" t="s">
        <v>5360</v>
      </c>
      <c r="E2804" s="195" t="s">
        <v>5361</v>
      </c>
      <c r="F2804" s="193"/>
      <c r="G2804" s="193" t="s">
        <v>5353</v>
      </c>
      <c r="H2804" s="193">
        <v>5</v>
      </c>
      <c r="I2804" s="193">
        <v>5</v>
      </c>
      <c r="J2804" s="193">
        <v>4</v>
      </c>
      <c r="K2804" s="193">
        <v>4</v>
      </c>
      <c r="L2804" s="193">
        <v>3.4</v>
      </c>
      <c r="M2804" s="195"/>
      <c r="N2804" s="216" t="s">
        <v>28</v>
      </c>
      <c r="O2804" s="214"/>
      <c r="P2804" s="161" t="str">
        <f>VLOOKUP(C2804,'[2]1.10正式版 (更新至2024年1月)'!$C:$P,14,FALSE)</f>
        <v>003105020010000-310502001</v>
      </c>
    </row>
    <row r="2805" s="161" customFormat="1" ht="19" customHeight="1" spans="1:16">
      <c r="A2805" s="208">
        <v>3105020010100</v>
      </c>
      <c r="B2805" s="193" t="s">
        <v>5362</v>
      </c>
      <c r="C2805" s="193" t="s">
        <v>5363</v>
      </c>
      <c r="D2805" s="194" t="s">
        <v>5362</v>
      </c>
      <c r="E2805" s="195"/>
      <c r="F2805" s="193"/>
      <c r="G2805" s="193" t="s">
        <v>5353</v>
      </c>
      <c r="H2805" s="193">
        <v>5</v>
      </c>
      <c r="I2805" s="193">
        <v>5</v>
      </c>
      <c r="J2805" s="193">
        <v>4</v>
      </c>
      <c r="K2805" s="193">
        <v>4</v>
      </c>
      <c r="L2805" s="193">
        <v>3.4</v>
      </c>
      <c r="M2805" s="195"/>
      <c r="N2805" s="216" t="s">
        <v>28</v>
      </c>
      <c r="O2805" s="214"/>
      <c r="P2805" s="161" t="str">
        <f>VLOOKUP(C2805,'[2]1.10正式版 (更新至2024年1月)'!$C:$P,14,FALSE)</f>
        <v>003105020010100-310502001-1</v>
      </c>
    </row>
    <row r="2806" s="161" customFormat="1" ht="19" customHeight="1" spans="1:16">
      <c r="A2806" s="208">
        <v>3105020010200</v>
      </c>
      <c r="B2806" s="193" t="s">
        <v>5364</v>
      </c>
      <c r="C2806" s="193" t="s">
        <v>5365</v>
      </c>
      <c r="D2806" s="194" t="s">
        <v>5364</v>
      </c>
      <c r="E2806" s="195"/>
      <c r="F2806" s="193"/>
      <c r="G2806" s="193" t="s">
        <v>5353</v>
      </c>
      <c r="H2806" s="193">
        <v>5</v>
      </c>
      <c r="I2806" s="193">
        <v>5</v>
      </c>
      <c r="J2806" s="193">
        <v>4</v>
      </c>
      <c r="K2806" s="193">
        <v>4</v>
      </c>
      <c r="L2806" s="193">
        <v>3.4</v>
      </c>
      <c r="M2806" s="195"/>
      <c r="N2806" s="216" t="s">
        <v>28</v>
      </c>
      <c r="O2806" s="214"/>
      <c r="P2806" s="161" t="str">
        <f>VLOOKUP(C2806,'[2]1.10正式版 (更新至2024年1月)'!$C:$P,14,FALSE)</f>
        <v>003105020010200-310502001-2</v>
      </c>
    </row>
    <row r="2807" s="161" customFormat="1" ht="24" customHeight="1" spans="1:16">
      <c r="A2807" s="208">
        <v>3105020010300</v>
      </c>
      <c r="B2807" s="193" t="s">
        <v>5366</v>
      </c>
      <c r="C2807" s="193" t="s">
        <v>5367</v>
      </c>
      <c r="D2807" s="194" t="s">
        <v>5366</v>
      </c>
      <c r="E2807" s="195"/>
      <c r="F2807" s="193"/>
      <c r="G2807" s="193" t="s">
        <v>5353</v>
      </c>
      <c r="H2807" s="193">
        <v>5</v>
      </c>
      <c r="I2807" s="193">
        <v>5</v>
      </c>
      <c r="J2807" s="193">
        <v>4</v>
      </c>
      <c r="K2807" s="193">
        <v>4</v>
      </c>
      <c r="L2807" s="193">
        <v>3.4</v>
      </c>
      <c r="M2807" s="195"/>
      <c r="N2807" s="216" t="s">
        <v>28</v>
      </c>
      <c r="O2807" s="214"/>
      <c r="P2807" s="161" t="str">
        <f>VLOOKUP(C2807,'[2]1.10正式版 (更新至2024年1月)'!$C:$P,14,FALSE)</f>
        <v>003105020010300-310502001-3</v>
      </c>
    </row>
    <row r="2808" s="161" customFormat="1" ht="28" customHeight="1" spans="1:16">
      <c r="A2808" s="208">
        <v>3105020020000</v>
      </c>
      <c r="B2808" s="193" t="s">
        <v>5368</v>
      </c>
      <c r="C2808" s="193">
        <v>310502002</v>
      </c>
      <c r="D2808" s="194" t="s">
        <v>5368</v>
      </c>
      <c r="E2808" s="195" t="s">
        <v>5369</v>
      </c>
      <c r="F2808" s="193"/>
      <c r="G2808" s="193" t="s">
        <v>5370</v>
      </c>
      <c r="H2808" s="193">
        <v>6</v>
      </c>
      <c r="I2808" s="193">
        <v>5</v>
      </c>
      <c r="J2808" s="193">
        <v>5</v>
      </c>
      <c r="K2808" s="193">
        <v>4</v>
      </c>
      <c r="L2808" s="193">
        <v>3.4</v>
      </c>
      <c r="M2808" s="195"/>
      <c r="N2808" s="216" t="s">
        <v>28</v>
      </c>
      <c r="O2808" s="214"/>
      <c r="P2808" s="161" t="str">
        <f>VLOOKUP(C2808,'[2]1.10正式版 (更新至2024年1月)'!$C:$P,14,FALSE)</f>
        <v>003105020020000-310502002</v>
      </c>
    </row>
    <row r="2809" s="161" customFormat="1" ht="19" customHeight="1" spans="1:16">
      <c r="A2809" s="208">
        <v>3105020030000</v>
      </c>
      <c r="B2809" s="193" t="s">
        <v>5371</v>
      </c>
      <c r="C2809" s="193">
        <v>310502003</v>
      </c>
      <c r="D2809" s="194" t="s">
        <v>5371</v>
      </c>
      <c r="E2809" s="195"/>
      <c r="F2809" s="193"/>
      <c r="G2809" s="193" t="s">
        <v>5353</v>
      </c>
      <c r="H2809" s="193">
        <v>7.2</v>
      </c>
      <c r="I2809" s="193">
        <v>7</v>
      </c>
      <c r="J2809" s="193">
        <v>6</v>
      </c>
      <c r="K2809" s="193">
        <v>5</v>
      </c>
      <c r="L2809" s="193">
        <v>4.25</v>
      </c>
      <c r="M2809" s="195"/>
      <c r="N2809" s="216" t="s">
        <v>28</v>
      </c>
      <c r="O2809" s="214"/>
      <c r="P2809" s="161" t="str">
        <f>VLOOKUP(C2809,'[2]1.10正式版 (更新至2024年1月)'!$C:$P,14,FALSE)</f>
        <v>003105020030000-310502003</v>
      </c>
    </row>
    <row r="2810" s="161" customFormat="1" ht="19" customHeight="1" spans="1:15">
      <c r="A2810" s="222"/>
      <c r="B2810" s="187"/>
      <c r="C2810" s="207">
        <v>310503</v>
      </c>
      <c r="D2810" s="189" t="s">
        <v>5372</v>
      </c>
      <c r="E2810" s="190"/>
      <c r="F2810" s="187"/>
      <c r="G2810" s="187"/>
      <c r="H2810" s="234"/>
      <c r="I2810" s="234"/>
      <c r="J2810" s="234"/>
      <c r="K2810" s="234"/>
      <c r="L2810" s="234"/>
      <c r="M2810" s="190"/>
      <c r="N2810" s="264"/>
      <c r="O2810" s="214"/>
    </row>
    <row r="2811" s="161" customFormat="1" ht="35" customHeight="1" spans="1:16">
      <c r="A2811" s="208">
        <v>3105030010000</v>
      </c>
      <c r="B2811" s="193" t="s">
        <v>5373</v>
      </c>
      <c r="C2811" s="193">
        <v>310503001</v>
      </c>
      <c r="D2811" s="194" t="s">
        <v>5373</v>
      </c>
      <c r="E2811" s="195" t="s">
        <v>5374</v>
      </c>
      <c r="F2811" s="193"/>
      <c r="G2811" s="193" t="s">
        <v>26</v>
      </c>
      <c r="H2811" s="193">
        <v>6</v>
      </c>
      <c r="I2811" s="193">
        <v>5.5</v>
      </c>
      <c r="J2811" s="193">
        <v>5</v>
      </c>
      <c r="K2811" s="193">
        <v>4</v>
      </c>
      <c r="L2811" s="193">
        <v>3.4</v>
      </c>
      <c r="M2811" s="195"/>
      <c r="N2811" s="216" t="s">
        <v>28</v>
      </c>
      <c r="O2811" s="214"/>
      <c r="P2811" s="161" t="str">
        <f>VLOOKUP(C2811,'[2]1.10正式版 (更新至2024年1月)'!$C:$P,14,FALSE)</f>
        <v>003105030010000-310503001</v>
      </c>
    </row>
    <row r="2812" s="161" customFormat="1" ht="19" customHeight="1" spans="1:16">
      <c r="A2812" s="208">
        <v>3105030020000</v>
      </c>
      <c r="B2812" s="193" t="s">
        <v>5375</v>
      </c>
      <c r="C2812" s="193">
        <v>310503002</v>
      </c>
      <c r="D2812" s="194" t="s">
        <v>5375</v>
      </c>
      <c r="E2812" s="195" t="s">
        <v>5376</v>
      </c>
      <c r="F2812" s="193"/>
      <c r="G2812" s="193" t="s">
        <v>5377</v>
      </c>
      <c r="H2812" s="193">
        <v>5</v>
      </c>
      <c r="I2812" s="193">
        <v>5</v>
      </c>
      <c r="J2812" s="193">
        <v>4</v>
      </c>
      <c r="K2812" s="193">
        <v>3</v>
      </c>
      <c r="L2812" s="193">
        <v>2.55</v>
      </c>
      <c r="M2812" s="195"/>
      <c r="N2812" s="216" t="s">
        <v>28</v>
      </c>
      <c r="O2812" s="214"/>
      <c r="P2812" s="161" t="str">
        <f>VLOOKUP(C2812,'[2]1.10正式版 (更新至2024年1月)'!$C:$P,14,FALSE)</f>
        <v>003105030020000-310503002</v>
      </c>
    </row>
    <row r="2813" s="161" customFormat="1" ht="19" customHeight="1" spans="1:16">
      <c r="A2813" s="208">
        <v>3105030030000</v>
      </c>
      <c r="B2813" s="193" t="s">
        <v>5378</v>
      </c>
      <c r="C2813" s="193">
        <v>310503003</v>
      </c>
      <c r="D2813" s="194" t="s">
        <v>5378</v>
      </c>
      <c r="E2813" s="195"/>
      <c r="F2813" s="193"/>
      <c r="G2813" s="193" t="s">
        <v>26</v>
      </c>
      <c r="H2813" s="193">
        <v>6</v>
      </c>
      <c r="I2813" s="193">
        <v>6</v>
      </c>
      <c r="J2813" s="193">
        <v>5</v>
      </c>
      <c r="K2813" s="193">
        <v>4</v>
      </c>
      <c r="L2813" s="193">
        <v>3.4</v>
      </c>
      <c r="M2813" s="195"/>
      <c r="N2813" s="216" t="s">
        <v>28</v>
      </c>
      <c r="O2813" s="214"/>
      <c r="P2813" s="161" t="str">
        <f>VLOOKUP(C2813,'[2]1.10正式版 (更新至2024年1月)'!$C:$P,14,FALSE)</f>
        <v>003105030030000-310503003</v>
      </c>
    </row>
    <row r="2814" s="161" customFormat="1" ht="19" customHeight="1" spans="1:16">
      <c r="A2814" s="208">
        <v>3105030040000</v>
      </c>
      <c r="B2814" s="193" t="s">
        <v>5379</v>
      </c>
      <c r="C2814" s="193">
        <v>310503004</v>
      </c>
      <c r="D2814" s="194" t="s">
        <v>5379</v>
      </c>
      <c r="E2814" s="195" t="s">
        <v>5380</v>
      </c>
      <c r="F2814" s="193"/>
      <c r="G2814" s="193" t="s">
        <v>26</v>
      </c>
      <c r="H2814" s="193">
        <v>1.8</v>
      </c>
      <c r="I2814" s="193">
        <v>1.5</v>
      </c>
      <c r="J2814" s="193">
        <v>1.5</v>
      </c>
      <c r="K2814" s="193">
        <v>1</v>
      </c>
      <c r="L2814" s="193">
        <v>0.85</v>
      </c>
      <c r="M2814" s="195"/>
      <c r="N2814" s="216" t="s">
        <v>28</v>
      </c>
      <c r="O2814" s="214"/>
      <c r="P2814" s="161" t="str">
        <f>VLOOKUP(C2814,'[2]1.10正式版 (更新至2024年1月)'!$C:$P,14,FALSE)</f>
        <v>003105030040000-310503004</v>
      </c>
    </row>
    <row r="2815" s="161" customFormat="1" ht="24" customHeight="1" spans="1:16">
      <c r="A2815" s="208">
        <v>3105030050000</v>
      </c>
      <c r="B2815" s="193" t="s">
        <v>5381</v>
      </c>
      <c r="C2815" s="193">
        <v>310503005</v>
      </c>
      <c r="D2815" s="194" t="s">
        <v>5381</v>
      </c>
      <c r="E2815" s="195" t="s">
        <v>5382</v>
      </c>
      <c r="F2815" s="193" t="s">
        <v>5383</v>
      </c>
      <c r="G2815" s="193" t="s">
        <v>26</v>
      </c>
      <c r="H2815" s="193">
        <v>45.6</v>
      </c>
      <c r="I2815" s="193">
        <v>40</v>
      </c>
      <c r="J2815" s="193">
        <v>38</v>
      </c>
      <c r="K2815" s="193">
        <v>35</v>
      </c>
      <c r="L2815" s="193">
        <v>29.75</v>
      </c>
      <c r="M2815" s="195"/>
      <c r="N2815" s="216" t="s">
        <v>28</v>
      </c>
      <c r="O2815" s="214"/>
      <c r="P2815" s="161" t="str">
        <f>VLOOKUP(C2815,'[2]1.10正式版 (更新至2024年1月)'!$C:$P,14,FALSE)</f>
        <v>003105030050000-310503005</v>
      </c>
    </row>
    <row r="2816" s="161" customFormat="1" ht="24" customHeight="1" spans="1:16">
      <c r="A2816" s="208">
        <v>3105030050100</v>
      </c>
      <c r="B2816" s="193" t="s">
        <v>5384</v>
      </c>
      <c r="C2816" s="193" t="s">
        <v>5385</v>
      </c>
      <c r="D2816" s="194" t="s">
        <v>5384</v>
      </c>
      <c r="E2816" s="195"/>
      <c r="F2816" s="193"/>
      <c r="G2816" s="193" t="s">
        <v>26</v>
      </c>
      <c r="H2816" s="193">
        <v>45.6</v>
      </c>
      <c r="I2816" s="193">
        <v>40</v>
      </c>
      <c r="J2816" s="193">
        <v>38</v>
      </c>
      <c r="K2816" s="193">
        <v>35</v>
      </c>
      <c r="L2816" s="193">
        <v>29.75</v>
      </c>
      <c r="M2816" s="195"/>
      <c r="N2816" s="216" t="s">
        <v>28</v>
      </c>
      <c r="O2816" s="214"/>
      <c r="P2816" s="161" t="str">
        <f>VLOOKUP(C2816,'[2]1.10正式版 (更新至2024年1月)'!$C:$P,14,FALSE)</f>
        <v>003105030050100-310503005-1</v>
      </c>
    </row>
    <row r="2817" s="161" customFormat="1" ht="24" customHeight="1" spans="1:16">
      <c r="A2817" s="208">
        <v>3105030050200</v>
      </c>
      <c r="B2817" s="193" t="s">
        <v>5386</v>
      </c>
      <c r="C2817" s="193" t="s">
        <v>5387</v>
      </c>
      <c r="D2817" s="194" t="s">
        <v>5386</v>
      </c>
      <c r="E2817" s="195"/>
      <c r="F2817" s="193"/>
      <c r="G2817" s="193" t="s">
        <v>26</v>
      </c>
      <c r="H2817" s="193">
        <v>45.6</v>
      </c>
      <c r="I2817" s="193">
        <v>40</v>
      </c>
      <c r="J2817" s="193">
        <v>38</v>
      </c>
      <c r="K2817" s="193">
        <v>35</v>
      </c>
      <c r="L2817" s="193">
        <v>29.75</v>
      </c>
      <c r="M2817" s="195"/>
      <c r="N2817" s="216" t="s">
        <v>28</v>
      </c>
      <c r="O2817" s="214"/>
      <c r="P2817" s="161" t="str">
        <f>VLOOKUP(C2817,'[2]1.10正式版 (更新至2024年1月)'!$C:$P,14,FALSE)</f>
        <v>003105030050200-310503005-2</v>
      </c>
    </row>
    <row r="2818" s="161" customFormat="1" ht="24" customHeight="1" spans="1:16">
      <c r="A2818" s="208">
        <v>3105030050300</v>
      </c>
      <c r="B2818" s="193" t="s">
        <v>5388</v>
      </c>
      <c r="C2818" s="193" t="s">
        <v>5389</v>
      </c>
      <c r="D2818" s="194" t="s">
        <v>5388</v>
      </c>
      <c r="E2818" s="195"/>
      <c r="F2818" s="193"/>
      <c r="G2818" s="193" t="s">
        <v>26</v>
      </c>
      <c r="H2818" s="193">
        <v>45.6</v>
      </c>
      <c r="I2818" s="193">
        <v>40</v>
      </c>
      <c r="J2818" s="193">
        <v>38</v>
      </c>
      <c r="K2818" s="193">
        <v>35</v>
      </c>
      <c r="L2818" s="193">
        <v>29.75</v>
      </c>
      <c r="M2818" s="195"/>
      <c r="N2818" s="216" t="s">
        <v>28</v>
      </c>
      <c r="O2818" s="214"/>
      <c r="P2818" s="161" t="str">
        <f>VLOOKUP(C2818,'[2]1.10正式版 (更新至2024年1月)'!$C:$P,14,FALSE)</f>
        <v>003105030050300-310503005-3</v>
      </c>
    </row>
    <row r="2819" s="161" customFormat="1" ht="19" customHeight="1" spans="1:15">
      <c r="A2819" s="222"/>
      <c r="B2819" s="187"/>
      <c r="C2819" s="207">
        <v>310504</v>
      </c>
      <c r="D2819" s="189" t="s">
        <v>5390</v>
      </c>
      <c r="E2819" s="190"/>
      <c r="F2819" s="187"/>
      <c r="G2819" s="187"/>
      <c r="H2819" s="234"/>
      <c r="I2819" s="234"/>
      <c r="J2819" s="234"/>
      <c r="K2819" s="234"/>
      <c r="L2819" s="234"/>
      <c r="M2819" s="190"/>
      <c r="N2819" s="264"/>
      <c r="O2819" s="214"/>
    </row>
    <row r="2820" s="161" customFormat="1" ht="19" customHeight="1" spans="1:16">
      <c r="A2820" s="208">
        <v>3105040010000</v>
      </c>
      <c r="B2820" s="193" t="s">
        <v>5391</v>
      </c>
      <c r="C2820" s="193">
        <v>310504001</v>
      </c>
      <c r="D2820" s="194" t="s">
        <v>5391</v>
      </c>
      <c r="E2820" s="195" t="s">
        <v>5392</v>
      </c>
      <c r="F2820" s="193"/>
      <c r="G2820" s="193" t="s">
        <v>26</v>
      </c>
      <c r="H2820" s="193"/>
      <c r="I2820" s="193"/>
      <c r="J2820" s="193"/>
      <c r="K2820" s="193"/>
      <c r="L2820" s="193"/>
      <c r="M2820" s="195"/>
      <c r="N2820" s="216" t="s">
        <v>35</v>
      </c>
      <c r="O2820" s="214"/>
      <c r="P2820" s="161" t="str">
        <f>VLOOKUP(C2820,'[2]1.10正式版 (更新至2024年1月)'!$C:$P,14,FALSE)</f>
        <v>003105040010000-310504001</v>
      </c>
    </row>
    <row r="2821" s="161" customFormat="1" ht="24" customHeight="1" spans="1:16">
      <c r="A2821" s="208">
        <v>3105040020000</v>
      </c>
      <c r="B2821" s="193" t="s">
        <v>5393</v>
      </c>
      <c r="C2821" s="193">
        <v>310504002</v>
      </c>
      <c r="D2821" s="194" t="s">
        <v>5393</v>
      </c>
      <c r="E2821" s="195" t="s">
        <v>5394</v>
      </c>
      <c r="F2821" s="193"/>
      <c r="G2821" s="193" t="s">
        <v>26</v>
      </c>
      <c r="H2821" s="193"/>
      <c r="I2821" s="193"/>
      <c r="J2821" s="193"/>
      <c r="K2821" s="193"/>
      <c r="L2821" s="193"/>
      <c r="M2821" s="195"/>
      <c r="N2821" s="216" t="s">
        <v>35</v>
      </c>
      <c r="O2821" s="214"/>
      <c r="P2821" s="161" t="str">
        <f>VLOOKUP(C2821,'[2]1.10正式版 (更新至2024年1月)'!$C:$P,14,FALSE)</f>
        <v>003105040020000-310504002</v>
      </c>
    </row>
    <row r="2822" s="161" customFormat="1" ht="19" customHeight="1" spans="1:16">
      <c r="A2822" s="208">
        <v>3105040030000</v>
      </c>
      <c r="B2822" s="193" t="s">
        <v>5395</v>
      </c>
      <c r="C2822" s="193">
        <v>310504003</v>
      </c>
      <c r="D2822" s="194" t="s">
        <v>5395</v>
      </c>
      <c r="E2822" s="195" t="s">
        <v>5396</v>
      </c>
      <c r="F2822" s="193"/>
      <c r="G2822" s="193" t="s">
        <v>5397</v>
      </c>
      <c r="H2822" s="193"/>
      <c r="I2822" s="193"/>
      <c r="J2822" s="193"/>
      <c r="K2822" s="193"/>
      <c r="L2822" s="193"/>
      <c r="M2822" s="195" t="s">
        <v>5398</v>
      </c>
      <c r="N2822" s="216" t="s">
        <v>35</v>
      </c>
      <c r="O2822" s="214"/>
      <c r="P2822" s="161" t="str">
        <f>VLOOKUP(C2822,'[2]1.10正式版 (更新至2024年1月)'!$C:$P,14,FALSE)</f>
        <v>003105040030000-310504003</v>
      </c>
    </row>
    <row r="2823" s="161" customFormat="1" ht="19" customHeight="1" spans="1:16">
      <c r="A2823" s="208">
        <v>3105040030100</v>
      </c>
      <c r="B2823" s="193" t="s">
        <v>5399</v>
      </c>
      <c r="C2823" s="193" t="s">
        <v>5400</v>
      </c>
      <c r="D2823" s="194" t="s">
        <v>5399</v>
      </c>
      <c r="E2823" s="195"/>
      <c r="F2823" s="193"/>
      <c r="G2823" s="193" t="s">
        <v>5397</v>
      </c>
      <c r="H2823" s="193"/>
      <c r="I2823" s="193"/>
      <c r="J2823" s="193"/>
      <c r="K2823" s="193"/>
      <c r="L2823" s="193"/>
      <c r="M2823" s="195" t="s">
        <v>5401</v>
      </c>
      <c r="N2823" s="216" t="s">
        <v>35</v>
      </c>
      <c r="O2823" s="214"/>
      <c r="P2823" s="161" t="str">
        <f>VLOOKUP(C2823,'[2]1.10正式版 (更新至2024年1月)'!$C:$P,14,FALSE)</f>
        <v>003105040030100-310504003-1</v>
      </c>
    </row>
    <row r="2824" s="161" customFormat="1" ht="19" customHeight="1" spans="1:16">
      <c r="A2824" s="208">
        <v>3105040030200</v>
      </c>
      <c r="B2824" s="193" t="s">
        <v>5402</v>
      </c>
      <c r="C2824" s="193" t="s">
        <v>5403</v>
      </c>
      <c r="D2824" s="194" t="s">
        <v>5402</v>
      </c>
      <c r="E2824" s="195"/>
      <c r="F2824" s="193"/>
      <c r="G2824" s="193" t="s">
        <v>5397</v>
      </c>
      <c r="H2824" s="193"/>
      <c r="I2824" s="193"/>
      <c r="J2824" s="193"/>
      <c r="K2824" s="193"/>
      <c r="L2824" s="193"/>
      <c r="M2824" s="195" t="s">
        <v>5401</v>
      </c>
      <c r="N2824" s="216" t="s">
        <v>35</v>
      </c>
      <c r="O2824" s="214"/>
      <c r="P2824" s="161" t="str">
        <f>VLOOKUP(C2824,'[2]1.10正式版 (更新至2024年1月)'!$C:$P,14,FALSE)</f>
        <v>003105040030200-310504003-2</v>
      </c>
    </row>
    <row r="2825" s="161" customFormat="1" ht="24" customHeight="1" spans="1:16">
      <c r="A2825" s="208">
        <v>3105040030300</v>
      </c>
      <c r="B2825" s="193" t="s">
        <v>5404</v>
      </c>
      <c r="C2825" s="193" t="s">
        <v>5405</v>
      </c>
      <c r="D2825" s="194" t="s">
        <v>5404</v>
      </c>
      <c r="E2825" s="195"/>
      <c r="F2825" s="193"/>
      <c r="G2825" s="193" t="s">
        <v>5397</v>
      </c>
      <c r="H2825" s="193"/>
      <c r="I2825" s="193"/>
      <c r="J2825" s="193"/>
      <c r="K2825" s="193"/>
      <c r="L2825" s="193"/>
      <c r="M2825" s="195" t="s">
        <v>5401</v>
      </c>
      <c r="N2825" s="216" t="s">
        <v>35</v>
      </c>
      <c r="O2825" s="214"/>
      <c r="P2825" s="161" t="str">
        <f>VLOOKUP(C2825,'[2]1.10正式版 (更新至2024年1月)'!$C:$P,14,FALSE)</f>
        <v>003105040030300-310504003-3</v>
      </c>
    </row>
    <row r="2826" s="161" customFormat="1" ht="24" customHeight="1" spans="1:16">
      <c r="A2826" s="208">
        <v>3105040030400</v>
      </c>
      <c r="B2826" s="193" t="s">
        <v>5406</v>
      </c>
      <c r="C2826" s="193" t="s">
        <v>5407</v>
      </c>
      <c r="D2826" s="194" t="s">
        <v>5406</v>
      </c>
      <c r="E2826" s="195"/>
      <c r="F2826" s="193"/>
      <c r="G2826" s="193" t="s">
        <v>5397</v>
      </c>
      <c r="H2826" s="193"/>
      <c r="I2826" s="193"/>
      <c r="J2826" s="193"/>
      <c r="K2826" s="193"/>
      <c r="L2826" s="193"/>
      <c r="M2826" s="195" t="s">
        <v>5401</v>
      </c>
      <c r="N2826" s="216" t="s">
        <v>35</v>
      </c>
      <c r="O2826" s="214"/>
      <c r="P2826" s="161" t="str">
        <f>VLOOKUP(C2826,'[2]1.10正式版 (更新至2024年1月)'!$C:$P,14,FALSE)</f>
        <v>003105040030400-310504003-4</v>
      </c>
    </row>
    <row r="2827" s="161" customFormat="1" ht="38" customHeight="1" spans="1:16">
      <c r="A2827" s="208">
        <v>3105040040000</v>
      </c>
      <c r="B2827" s="193" t="s">
        <v>5408</v>
      </c>
      <c r="C2827" s="193">
        <v>310504004</v>
      </c>
      <c r="D2827" s="194" t="s">
        <v>5408</v>
      </c>
      <c r="E2827" s="195" t="s">
        <v>5409</v>
      </c>
      <c r="F2827" s="193"/>
      <c r="G2827" s="193" t="s">
        <v>26</v>
      </c>
      <c r="H2827" s="193"/>
      <c r="I2827" s="193"/>
      <c r="J2827" s="193"/>
      <c r="K2827" s="193"/>
      <c r="L2827" s="193"/>
      <c r="M2827" s="195"/>
      <c r="N2827" s="216" t="s">
        <v>35</v>
      </c>
      <c r="O2827" s="214"/>
      <c r="P2827" s="161" t="str">
        <f>VLOOKUP(C2827,'[2]1.10正式版 (更新至2024年1月)'!$C:$P,14,FALSE)</f>
        <v>003105040040000-310504004</v>
      </c>
    </row>
    <row r="2828" s="161" customFormat="1" ht="24" customHeight="1" spans="1:16">
      <c r="A2828" s="208">
        <v>3105040040100</v>
      </c>
      <c r="B2828" s="193" t="s">
        <v>5410</v>
      </c>
      <c r="C2828" s="193" t="s">
        <v>5411</v>
      </c>
      <c r="D2828" s="194" t="s">
        <v>5410</v>
      </c>
      <c r="E2828" s="195"/>
      <c r="F2828" s="193"/>
      <c r="G2828" s="193" t="s">
        <v>26</v>
      </c>
      <c r="H2828" s="193"/>
      <c r="I2828" s="193"/>
      <c r="J2828" s="193"/>
      <c r="K2828" s="193"/>
      <c r="L2828" s="193"/>
      <c r="M2828" s="195"/>
      <c r="N2828" s="216" t="s">
        <v>35</v>
      </c>
      <c r="O2828" s="214"/>
      <c r="P2828" s="161" t="str">
        <f>VLOOKUP(C2828,'[2]1.10正式版 (更新至2024年1月)'!$C:$P,14,FALSE)</f>
        <v>003105040040100-310504004-1</v>
      </c>
    </row>
    <row r="2829" s="161" customFormat="1" ht="24" customHeight="1" spans="1:16">
      <c r="A2829" s="208">
        <v>3105040040200</v>
      </c>
      <c r="B2829" s="193" t="s">
        <v>5412</v>
      </c>
      <c r="C2829" s="193" t="s">
        <v>5413</v>
      </c>
      <c r="D2829" s="194" t="s">
        <v>5412</v>
      </c>
      <c r="E2829" s="195"/>
      <c r="F2829" s="193"/>
      <c r="G2829" s="193" t="s">
        <v>26</v>
      </c>
      <c r="H2829" s="193"/>
      <c r="I2829" s="193"/>
      <c r="J2829" s="193"/>
      <c r="K2829" s="193"/>
      <c r="L2829" s="193"/>
      <c r="M2829" s="195"/>
      <c r="N2829" s="216" t="s">
        <v>35</v>
      </c>
      <c r="O2829" s="214"/>
      <c r="P2829" s="161" t="str">
        <f>VLOOKUP(C2829,'[2]1.10正式版 (更新至2024年1月)'!$C:$P,14,FALSE)</f>
        <v>003105040040200-310504004-2</v>
      </c>
    </row>
    <row r="2830" s="161" customFormat="1" ht="24" customHeight="1" spans="1:16">
      <c r="A2830" s="208">
        <v>3105040040300</v>
      </c>
      <c r="B2830" s="193" t="s">
        <v>5414</v>
      </c>
      <c r="C2830" s="193" t="s">
        <v>5415</v>
      </c>
      <c r="D2830" s="194" t="s">
        <v>5414</v>
      </c>
      <c r="E2830" s="195"/>
      <c r="F2830" s="193"/>
      <c r="G2830" s="193" t="s">
        <v>26</v>
      </c>
      <c r="H2830" s="193"/>
      <c r="I2830" s="193"/>
      <c r="J2830" s="193"/>
      <c r="K2830" s="193"/>
      <c r="L2830" s="193"/>
      <c r="M2830" s="195"/>
      <c r="N2830" s="216" t="s">
        <v>35</v>
      </c>
      <c r="O2830" s="214"/>
      <c r="P2830" s="161" t="str">
        <f>VLOOKUP(C2830,'[2]1.10正式版 (更新至2024年1月)'!$C:$P,14,FALSE)</f>
        <v>003105040040300-310504004-3</v>
      </c>
    </row>
    <row r="2831" s="161" customFormat="1" ht="20" customHeight="1" spans="1:15">
      <c r="A2831" s="222"/>
      <c r="B2831" s="187"/>
      <c r="C2831" s="207">
        <v>310505</v>
      </c>
      <c r="D2831" s="189" t="s">
        <v>5416</v>
      </c>
      <c r="E2831" s="190"/>
      <c r="F2831" s="187"/>
      <c r="G2831" s="187"/>
      <c r="H2831" s="234"/>
      <c r="I2831" s="234"/>
      <c r="J2831" s="234"/>
      <c r="K2831" s="234"/>
      <c r="L2831" s="234"/>
      <c r="M2831" s="190"/>
      <c r="N2831" s="264"/>
      <c r="O2831" s="214"/>
    </row>
    <row r="2832" s="161" customFormat="1" ht="48" customHeight="1" spans="1:16">
      <c r="A2832" s="208">
        <v>3105050010000</v>
      </c>
      <c r="B2832" s="193" t="s">
        <v>5417</v>
      </c>
      <c r="C2832" s="193">
        <v>310505001</v>
      </c>
      <c r="D2832" s="194" t="s">
        <v>5417</v>
      </c>
      <c r="E2832" s="195" t="s">
        <v>5418</v>
      </c>
      <c r="F2832" s="193" t="s">
        <v>5419</v>
      </c>
      <c r="G2832" s="193" t="s">
        <v>26</v>
      </c>
      <c r="H2832" s="193"/>
      <c r="I2832" s="193"/>
      <c r="J2832" s="193"/>
      <c r="K2832" s="193"/>
      <c r="L2832" s="193"/>
      <c r="M2832" s="195"/>
      <c r="N2832" s="216" t="s">
        <v>35</v>
      </c>
      <c r="O2832" s="214"/>
      <c r="P2832" s="161" t="str">
        <f>VLOOKUP(C2832,'[2]1.10正式版 (更新至2024年1月)'!$C:$P,14,FALSE)</f>
        <v>003105050010000-310505001</v>
      </c>
    </row>
    <row r="2833" s="161" customFormat="1" ht="48" customHeight="1" spans="1:16">
      <c r="A2833" s="208">
        <v>3105050010100</v>
      </c>
      <c r="B2833" s="193" t="s">
        <v>5420</v>
      </c>
      <c r="C2833" s="193" t="s">
        <v>5421</v>
      </c>
      <c r="D2833" s="194" t="s">
        <v>5422</v>
      </c>
      <c r="E2833" s="195" t="s">
        <v>5423</v>
      </c>
      <c r="F2833" s="193"/>
      <c r="G2833" s="193" t="s">
        <v>26</v>
      </c>
      <c r="H2833" s="193"/>
      <c r="I2833" s="193"/>
      <c r="J2833" s="193"/>
      <c r="K2833" s="193"/>
      <c r="L2833" s="193"/>
      <c r="M2833" s="195"/>
      <c r="N2833" s="216" t="s">
        <v>35</v>
      </c>
      <c r="O2833" s="214"/>
      <c r="P2833" s="161" t="str">
        <f>VLOOKUP(C2833,'[2]1.10正式版 (更新至2024年1月)'!$C:$P,14,FALSE)</f>
        <v>003105050010100-310505001-1</v>
      </c>
    </row>
    <row r="2834" s="161" customFormat="1" ht="60" customHeight="1" spans="1:16">
      <c r="A2834" s="208">
        <v>3105050010200</v>
      </c>
      <c r="B2834" s="193" t="s">
        <v>5424</v>
      </c>
      <c r="C2834" s="193" t="s">
        <v>5425</v>
      </c>
      <c r="D2834" s="194" t="s">
        <v>5426</v>
      </c>
      <c r="E2834" s="195" t="s">
        <v>5427</v>
      </c>
      <c r="F2834" s="193"/>
      <c r="G2834" s="193" t="s">
        <v>26</v>
      </c>
      <c r="H2834" s="193"/>
      <c r="I2834" s="193"/>
      <c r="J2834" s="193"/>
      <c r="K2834" s="193"/>
      <c r="L2834" s="193"/>
      <c r="M2834" s="195"/>
      <c r="N2834" s="216" t="s">
        <v>35</v>
      </c>
      <c r="O2834" s="214"/>
      <c r="P2834" s="161" t="str">
        <f>VLOOKUP(C2834,'[2]1.10正式版 (更新至2024年1月)'!$C:$P,14,FALSE)</f>
        <v>003105050010200-310505001-2</v>
      </c>
    </row>
    <row r="2835" s="161" customFormat="1" ht="24" customHeight="1" spans="1:16">
      <c r="A2835" s="208">
        <v>3105050020000</v>
      </c>
      <c r="B2835" s="193" t="s">
        <v>5428</v>
      </c>
      <c r="C2835" s="193">
        <v>310505002</v>
      </c>
      <c r="D2835" s="194" t="s">
        <v>5428</v>
      </c>
      <c r="E2835" s="195" t="s">
        <v>5429</v>
      </c>
      <c r="F2835" s="193" t="s">
        <v>5430</v>
      </c>
      <c r="G2835" s="193" t="s">
        <v>26</v>
      </c>
      <c r="H2835" s="193"/>
      <c r="I2835" s="193"/>
      <c r="J2835" s="193"/>
      <c r="K2835" s="193"/>
      <c r="L2835" s="193"/>
      <c r="M2835" s="195"/>
      <c r="N2835" s="216" t="s">
        <v>35</v>
      </c>
      <c r="O2835" s="214"/>
      <c r="P2835" s="161" t="str">
        <f>VLOOKUP(C2835,'[2]1.10正式版 (更新至2024年1月)'!$C:$P,14,FALSE)</f>
        <v>003105050020000-310505002</v>
      </c>
    </row>
    <row r="2836" s="161" customFormat="1" ht="28" customHeight="1" spans="1:16">
      <c r="A2836" s="208">
        <v>3105050020100</v>
      </c>
      <c r="B2836" s="193" t="s">
        <v>5431</v>
      </c>
      <c r="C2836" s="193" t="s">
        <v>5432</v>
      </c>
      <c r="D2836" s="194" t="s">
        <v>5431</v>
      </c>
      <c r="E2836" s="195"/>
      <c r="F2836" s="193"/>
      <c r="G2836" s="193" t="s">
        <v>26</v>
      </c>
      <c r="H2836" s="193"/>
      <c r="I2836" s="193"/>
      <c r="J2836" s="193"/>
      <c r="K2836" s="193"/>
      <c r="L2836" s="193"/>
      <c r="M2836" s="195"/>
      <c r="N2836" s="216" t="s">
        <v>35</v>
      </c>
      <c r="O2836" s="214"/>
      <c r="P2836" s="161" t="str">
        <f>VLOOKUP(C2836,'[2]1.10正式版 (更新至2024年1月)'!$C:$P,14,FALSE)</f>
        <v>003105050020100-310505002-1</v>
      </c>
    </row>
    <row r="2837" s="161" customFormat="1" ht="24" customHeight="1" spans="1:16">
      <c r="A2837" s="208">
        <v>3105050020200</v>
      </c>
      <c r="B2837" s="193" t="s">
        <v>5433</v>
      </c>
      <c r="C2837" s="193" t="s">
        <v>5434</v>
      </c>
      <c r="D2837" s="194" t="s">
        <v>5433</v>
      </c>
      <c r="E2837" s="195"/>
      <c r="F2837" s="193"/>
      <c r="G2837" s="193" t="s">
        <v>26</v>
      </c>
      <c r="H2837" s="193"/>
      <c r="I2837" s="193"/>
      <c r="J2837" s="193"/>
      <c r="K2837" s="193"/>
      <c r="L2837" s="193"/>
      <c r="M2837" s="195"/>
      <c r="N2837" s="216" t="s">
        <v>35</v>
      </c>
      <c r="O2837" s="214"/>
      <c r="P2837" s="161" t="str">
        <f>VLOOKUP(C2837,'[2]1.10正式版 (更新至2024年1月)'!$C:$P,14,FALSE)</f>
        <v>003105050020200-310505002-2</v>
      </c>
    </row>
    <row r="2838" s="161" customFormat="1" ht="24" customHeight="1" spans="1:16">
      <c r="A2838" s="208">
        <v>3105050020300</v>
      </c>
      <c r="B2838" s="193" t="s">
        <v>5435</v>
      </c>
      <c r="C2838" s="193" t="s">
        <v>5436</v>
      </c>
      <c r="D2838" s="194" t="s">
        <v>5435</v>
      </c>
      <c r="E2838" s="195"/>
      <c r="F2838" s="193"/>
      <c r="G2838" s="193" t="s">
        <v>26</v>
      </c>
      <c r="H2838" s="193"/>
      <c r="I2838" s="193"/>
      <c r="J2838" s="193"/>
      <c r="K2838" s="193"/>
      <c r="L2838" s="193"/>
      <c r="M2838" s="195"/>
      <c r="N2838" s="216" t="s">
        <v>35</v>
      </c>
      <c r="O2838" s="214"/>
      <c r="P2838" s="161" t="str">
        <f>VLOOKUP(C2838,'[2]1.10正式版 (更新至2024年1月)'!$C:$P,14,FALSE)</f>
        <v>003105050020300-310505002-3</v>
      </c>
    </row>
    <row r="2839" s="161" customFormat="1" ht="19" customHeight="1" spans="1:16">
      <c r="A2839" s="208">
        <v>3105050030000</v>
      </c>
      <c r="B2839" s="193" t="s">
        <v>5437</v>
      </c>
      <c r="C2839" s="193">
        <v>310505003</v>
      </c>
      <c r="D2839" s="194" t="s">
        <v>5437</v>
      </c>
      <c r="E2839" s="195" t="s">
        <v>5438</v>
      </c>
      <c r="F2839" s="193" t="s">
        <v>5439</v>
      </c>
      <c r="G2839" s="193" t="s">
        <v>26</v>
      </c>
      <c r="H2839" s="192">
        <v>169</v>
      </c>
      <c r="I2839" s="192">
        <v>155</v>
      </c>
      <c r="J2839" s="192">
        <v>141</v>
      </c>
      <c r="K2839" s="192">
        <v>133</v>
      </c>
      <c r="L2839" s="192">
        <v>126</v>
      </c>
      <c r="M2839" s="195"/>
      <c r="N2839" s="233" t="s">
        <v>28</v>
      </c>
      <c r="O2839" s="236" t="s">
        <v>670</v>
      </c>
      <c r="P2839" s="161" t="str">
        <f>VLOOKUP(C2839,'[2]1.10正式版 (更新至2024年1月)'!$C:$P,14,FALSE)</f>
        <v>003105050030000-310505003</v>
      </c>
    </row>
    <row r="2840" s="161" customFormat="1" ht="36" customHeight="1" spans="1:16">
      <c r="A2840" s="208">
        <v>3105050040000</v>
      </c>
      <c r="B2840" s="193" t="s">
        <v>5440</v>
      </c>
      <c r="C2840" s="193">
        <v>310505004</v>
      </c>
      <c r="D2840" s="194" t="s">
        <v>5440</v>
      </c>
      <c r="E2840" s="195" t="s">
        <v>5441</v>
      </c>
      <c r="F2840" s="193" t="s">
        <v>5442</v>
      </c>
      <c r="G2840" s="193" t="s">
        <v>5443</v>
      </c>
      <c r="H2840" s="193">
        <v>30</v>
      </c>
      <c r="I2840" s="193">
        <v>27</v>
      </c>
      <c r="J2840" s="193">
        <v>25</v>
      </c>
      <c r="K2840" s="193">
        <v>23</v>
      </c>
      <c r="L2840" s="193">
        <v>19.55</v>
      </c>
      <c r="M2840" s="195"/>
      <c r="N2840" s="216" t="s">
        <v>28</v>
      </c>
      <c r="O2840" s="214"/>
      <c r="P2840" s="161" t="str">
        <f>VLOOKUP(C2840,'[2]1.10正式版 (更新至2024年1月)'!$C:$P,14,FALSE)</f>
        <v>003105050040000-310505004</v>
      </c>
    </row>
    <row r="2841" s="161" customFormat="1" ht="36" customHeight="1" spans="1:16">
      <c r="A2841" s="208">
        <v>3105050050000</v>
      </c>
      <c r="B2841" s="193" t="s">
        <v>5444</v>
      </c>
      <c r="C2841" s="193">
        <v>310505005</v>
      </c>
      <c r="D2841" s="194" t="s">
        <v>5444</v>
      </c>
      <c r="E2841" s="195" t="s">
        <v>5445</v>
      </c>
      <c r="F2841" s="193" t="s">
        <v>5446</v>
      </c>
      <c r="G2841" s="193" t="s">
        <v>5447</v>
      </c>
      <c r="H2841" s="193">
        <v>30</v>
      </c>
      <c r="I2841" s="193">
        <v>27</v>
      </c>
      <c r="J2841" s="193">
        <v>25</v>
      </c>
      <c r="K2841" s="193">
        <v>23</v>
      </c>
      <c r="L2841" s="193">
        <v>19.55</v>
      </c>
      <c r="M2841" s="195" t="s">
        <v>5448</v>
      </c>
      <c r="N2841" s="216" t="s">
        <v>28</v>
      </c>
      <c r="O2841" s="214"/>
      <c r="P2841" s="161" t="str">
        <f>VLOOKUP(C2841,'[2]1.10正式版 (更新至2024年1月)'!$C:$P,14,FALSE)</f>
        <v>003105050050000-310505005</v>
      </c>
    </row>
    <row r="2842" s="161" customFormat="1" ht="24" customHeight="1" spans="1:16">
      <c r="A2842" s="208">
        <v>3105050050001</v>
      </c>
      <c r="B2842" s="193" t="s">
        <v>5449</v>
      </c>
      <c r="C2842" s="193" t="s">
        <v>5450</v>
      </c>
      <c r="D2842" s="194" t="s">
        <v>5449</v>
      </c>
      <c r="E2842" s="195"/>
      <c r="F2842" s="193"/>
      <c r="G2842" s="193" t="s">
        <v>5447</v>
      </c>
      <c r="H2842" s="193">
        <v>2.5</v>
      </c>
      <c r="I2842" s="193">
        <v>2.5</v>
      </c>
      <c r="J2842" s="193">
        <v>2.5</v>
      </c>
      <c r="K2842" s="193">
        <v>2.5</v>
      </c>
      <c r="L2842" s="193">
        <v>2.5</v>
      </c>
      <c r="M2842" s="195"/>
      <c r="N2842" s="216" t="s">
        <v>28</v>
      </c>
      <c r="O2842" s="214"/>
      <c r="P2842" s="161" t="str">
        <f>VLOOKUP(C2842,'[2]1.10正式版 (更新至2024年1月)'!$C:$P,14,FALSE)</f>
        <v>003105050050001-310505005-1</v>
      </c>
    </row>
    <row r="2843" s="161" customFormat="1" ht="24" customHeight="1" spans="1:16">
      <c r="A2843" s="208">
        <v>3105050060000</v>
      </c>
      <c r="B2843" s="193" t="s">
        <v>5451</v>
      </c>
      <c r="C2843" s="193">
        <v>310505006</v>
      </c>
      <c r="D2843" s="194" t="s">
        <v>5452</v>
      </c>
      <c r="E2843" s="195" t="s">
        <v>5453</v>
      </c>
      <c r="F2843" s="193"/>
      <c r="G2843" s="193" t="s">
        <v>5443</v>
      </c>
      <c r="H2843" s="193">
        <v>30</v>
      </c>
      <c r="I2843" s="193">
        <v>27</v>
      </c>
      <c r="J2843" s="193">
        <v>25</v>
      </c>
      <c r="K2843" s="193">
        <v>23</v>
      </c>
      <c r="L2843" s="193">
        <v>19.55</v>
      </c>
      <c r="M2843" s="195" t="s">
        <v>5454</v>
      </c>
      <c r="N2843" s="216" t="s">
        <v>28</v>
      </c>
      <c r="O2843" s="214"/>
      <c r="P2843" s="161" t="str">
        <f>VLOOKUP(C2843,'[2]1.10正式版 (更新至2024年1月)'!$C:$P,14,FALSE)</f>
        <v>003105050060000-310505006</v>
      </c>
    </row>
    <row r="2844" s="161" customFormat="1" ht="32" customHeight="1" spans="1:16">
      <c r="A2844" s="208">
        <v>3105050060001</v>
      </c>
      <c r="B2844" s="193" t="s">
        <v>5455</v>
      </c>
      <c r="C2844" s="193" t="s">
        <v>5456</v>
      </c>
      <c r="D2844" s="194" t="s">
        <v>5455</v>
      </c>
      <c r="E2844" s="195"/>
      <c r="F2844" s="193"/>
      <c r="G2844" s="193" t="s">
        <v>5443</v>
      </c>
      <c r="H2844" s="193">
        <v>2.5</v>
      </c>
      <c r="I2844" s="193">
        <v>2.5</v>
      </c>
      <c r="J2844" s="193">
        <v>2.5</v>
      </c>
      <c r="K2844" s="193">
        <v>2.5</v>
      </c>
      <c r="L2844" s="193">
        <v>2.5</v>
      </c>
      <c r="M2844" s="195"/>
      <c r="N2844" s="216" t="s">
        <v>28</v>
      </c>
      <c r="O2844" s="214"/>
      <c r="P2844" s="161" t="str">
        <f>VLOOKUP(C2844,'[2]1.10正式版 (更新至2024年1月)'!$C:$P,14,FALSE)</f>
        <v>003105050060001-310505006-1</v>
      </c>
    </row>
    <row r="2845" s="161" customFormat="1" ht="25" customHeight="1" spans="1:15">
      <c r="A2845" s="222"/>
      <c r="B2845" s="187"/>
      <c r="C2845" s="207">
        <v>310506</v>
      </c>
      <c r="D2845" s="189" t="s">
        <v>5457</v>
      </c>
      <c r="E2845" s="190"/>
      <c r="F2845" s="187"/>
      <c r="G2845" s="187"/>
      <c r="H2845" s="234"/>
      <c r="I2845" s="234"/>
      <c r="J2845" s="234"/>
      <c r="K2845" s="234"/>
      <c r="L2845" s="234"/>
      <c r="M2845" s="190"/>
      <c r="N2845" s="264"/>
      <c r="O2845" s="214"/>
    </row>
    <row r="2846" s="161" customFormat="1" ht="34" customHeight="1" spans="1:16">
      <c r="A2846" s="208">
        <v>3105060010000</v>
      </c>
      <c r="B2846" s="193" t="s">
        <v>5458</v>
      </c>
      <c r="C2846" s="193">
        <v>310506001</v>
      </c>
      <c r="D2846" s="194" t="s">
        <v>5458</v>
      </c>
      <c r="E2846" s="195" t="s">
        <v>5459</v>
      </c>
      <c r="F2846" s="193"/>
      <c r="G2846" s="193" t="s">
        <v>5460</v>
      </c>
      <c r="H2846" s="193">
        <v>22.8</v>
      </c>
      <c r="I2846" s="193">
        <v>20</v>
      </c>
      <c r="J2846" s="193">
        <v>19</v>
      </c>
      <c r="K2846" s="193">
        <v>17</v>
      </c>
      <c r="L2846" s="193">
        <v>14.45</v>
      </c>
      <c r="M2846" s="195" t="s">
        <v>5461</v>
      </c>
      <c r="N2846" s="216" t="s">
        <v>28</v>
      </c>
      <c r="O2846" s="214"/>
      <c r="P2846" s="161" t="str">
        <f>VLOOKUP(C2846,'[2]1.10正式版 (更新至2024年1月)'!$C:$P,14,FALSE)</f>
        <v>003105060010000-310506001</v>
      </c>
    </row>
    <row r="2847" s="161" customFormat="1" ht="24" customHeight="1" spans="1:16">
      <c r="A2847" s="208">
        <v>3105060010000</v>
      </c>
      <c r="B2847" s="193" t="s">
        <v>5458</v>
      </c>
      <c r="C2847" s="193" t="s">
        <v>5462</v>
      </c>
      <c r="D2847" s="194" t="s">
        <v>5463</v>
      </c>
      <c r="E2847" s="195"/>
      <c r="F2847" s="193"/>
      <c r="G2847" s="193" t="s">
        <v>5460</v>
      </c>
      <c r="H2847" s="193">
        <v>22.8</v>
      </c>
      <c r="I2847" s="193">
        <v>20</v>
      </c>
      <c r="J2847" s="193">
        <v>19</v>
      </c>
      <c r="K2847" s="193">
        <v>17</v>
      </c>
      <c r="L2847" s="193">
        <v>14.45</v>
      </c>
      <c r="M2847" s="195"/>
      <c r="N2847" s="216" t="s">
        <v>28</v>
      </c>
      <c r="O2847" s="214"/>
      <c r="P2847" s="161" t="str">
        <f>VLOOKUP(C2847,'[2]1.10正式版 (更新至2024年1月)'!$C:$P,14,FALSE)</f>
        <v>003105060010000-310506001-1</v>
      </c>
    </row>
    <row r="2848" s="161" customFormat="1" ht="24" customHeight="1" spans="1:16">
      <c r="A2848" s="208">
        <v>3105060010000</v>
      </c>
      <c r="B2848" s="193" t="s">
        <v>5458</v>
      </c>
      <c r="C2848" s="193" t="s">
        <v>5464</v>
      </c>
      <c r="D2848" s="194" t="s">
        <v>5465</v>
      </c>
      <c r="E2848" s="195"/>
      <c r="F2848" s="193"/>
      <c r="G2848" s="193" t="s">
        <v>5460</v>
      </c>
      <c r="H2848" s="193">
        <v>22.8</v>
      </c>
      <c r="I2848" s="193">
        <v>20</v>
      </c>
      <c r="J2848" s="193">
        <v>19</v>
      </c>
      <c r="K2848" s="193">
        <v>17</v>
      </c>
      <c r="L2848" s="193">
        <v>14.45</v>
      </c>
      <c r="M2848" s="195"/>
      <c r="N2848" s="216" t="s">
        <v>28</v>
      </c>
      <c r="O2848" s="214"/>
      <c r="P2848" s="161" t="str">
        <f>VLOOKUP(C2848,'[2]1.10正式版 (更新至2024年1月)'!$C:$P,14,FALSE)</f>
        <v>003105060010000-310506001-2</v>
      </c>
    </row>
    <row r="2849" s="161" customFormat="1" ht="24" customHeight="1" spans="1:16">
      <c r="A2849" s="208">
        <v>3105060010000</v>
      </c>
      <c r="B2849" s="193" t="s">
        <v>5458</v>
      </c>
      <c r="C2849" s="193" t="s">
        <v>5466</v>
      </c>
      <c r="D2849" s="194" t="s">
        <v>5467</v>
      </c>
      <c r="E2849" s="195"/>
      <c r="F2849" s="193"/>
      <c r="G2849" s="193" t="s">
        <v>5460</v>
      </c>
      <c r="H2849" s="193">
        <v>22.8</v>
      </c>
      <c r="I2849" s="193">
        <v>20</v>
      </c>
      <c r="J2849" s="193">
        <v>19</v>
      </c>
      <c r="K2849" s="193">
        <v>17</v>
      </c>
      <c r="L2849" s="193">
        <v>14.45</v>
      </c>
      <c r="M2849" s="195"/>
      <c r="N2849" s="216" t="s">
        <v>28</v>
      </c>
      <c r="O2849" s="214"/>
      <c r="P2849" s="161" t="str">
        <f>VLOOKUP(C2849,'[2]1.10正式版 (更新至2024年1月)'!$C:$P,14,FALSE)</f>
        <v>003105060010000-310506001-3</v>
      </c>
    </row>
    <row r="2850" s="161" customFormat="1" ht="30" customHeight="1" spans="1:16">
      <c r="A2850" s="208">
        <v>3105060010100</v>
      </c>
      <c r="B2850" s="193" t="s">
        <v>5468</v>
      </c>
      <c r="C2850" s="193" t="s">
        <v>5469</v>
      </c>
      <c r="D2850" s="194" t="s">
        <v>5468</v>
      </c>
      <c r="E2850" s="195"/>
      <c r="F2850" s="193"/>
      <c r="G2850" s="193" t="s">
        <v>5460</v>
      </c>
      <c r="H2850" s="193">
        <v>22.8</v>
      </c>
      <c r="I2850" s="193">
        <v>20</v>
      </c>
      <c r="J2850" s="193">
        <v>19</v>
      </c>
      <c r="K2850" s="193">
        <v>17</v>
      </c>
      <c r="L2850" s="193">
        <v>14.45</v>
      </c>
      <c r="M2850" s="195"/>
      <c r="N2850" s="216" t="s">
        <v>28</v>
      </c>
      <c r="O2850" s="214"/>
      <c r="P2850" s="161" t="str">
        <f>VLOOKUP(C2850,'[2]1.10正式版 (更新至2024年1月)'!$C:$P,14,FALSE)</f>
        <v>003105060010100-310506001-4</v>
      </c>
    </row>
    <row r="2851" s="161" customFormat="1" ht="19" customHeight="1" spans="1:16">
      <c r="A2851" s="208">
        <v>3105060020000</v>
      </c>
      <c r="B2851" s="193" t="s">
        <v>5470</v>
      </c>
      <c r="C2851" s="193">
        <v>310506002</v>
      </c>
      <c r="D2851" s="194" t="s">
        <v>5470</v>
      </c>
      <c r="E2851" s="195"/>
      <c r="F2851" s="193"/>
      <c r="G2851" s="193" t="s">
        <v>26</v>
      </c>
      <c r="H2851" s="193"/>
      <c r="I2851" s="193"/>
      <c r="J2851" s="193"/>
      <c r="K2851" s="193"/>
      <c r="L2851" s="193"/>
      <c r="M2851" s="195"/>
      <c r="N2851" s="216" t="s">
        <v>35</v>
      </c>
      <c r="O2851" s="214"/>
      <c r="P2851" s="161" t="str">
        <f>VLOOKUP(C2851,'[2]1.10正式版 (更新至2024年1月)'!$C:$P,14,FALSE)</f>
        <v>003105060020000-310506002</v>
      </c>
    </row>
    <row r="2852" s="161" customFormat="1" ht="19" customHeight="1" spans="1:16">
      <c r="A2852" s="208">
        <v>3105060030000</v>
      </c>
      <c r="B2852" s="193" t="s">
        <v>5471</v>
      </c>
      <c r="C2852" s="193">
        <v>310506003</v>
      </c>
      <c r="D2852" s="194" t="s">
        <v>5471</v>
      </c>
      <c r="E2852" s="195"/>
      <c r="F2852" s="193"/>
      <c r="G2852" s="193" t="s">
        <v>5460</v>
      </c>
      <c r="H2852" s="193">
        <v>7.8</v>
      </c>
      <c r="I2852" s="193">
        <v>7</v>
      </c>
      <c r="J2852" s="193">
        <v>6.5</v>
      </c>
      <c r="K2852" s="193">
        <v>6</v>
      </c>
      <c r="L2852" s="193">
        <v>5.1</v>
      </c>
      <c r="M2852" s="195"/>
      <c r="N2852" s="216" t="s">
        <v>28</v>
      </c>
      <c r="O2852" s="214"/>
      <c r="P2852" s="161" t="str">
        <f>VLOOKUP(C2852,'[2]1.10正式版 (更新至2024年1月)'!$C:$P,14,FALSE)</f>
        <v>003105060030000-310506003</v>
      </c>
    </row>
    <row r="2853" s="161" customFormat="1" ht="23" customHeight="1" spans="1:15">
      <c r="A2853" s="222"/>
      <c r="B2853" s="187"/>
      <c r="C2853" s="207">
        <v>310507</v>
      </c>
      <c r="D2853" s="189" t="s">
        <v>5472</v>
      </c>
      <c r="E2853" s="190"/>
      <c r="F2853" s="187"/>
      <c r="G2853" s="187"/>
      <c r="H2853" s="234"/>
      <c r="I2853" s="234"/>
      <c r="J2853" s="234"/>
      <c r="K2853" s="234"/>
      <c r="L2853" s="234"/>
      <c r="M2853" s="190"/>
      <c r="N2853" s="264"/>
      <c r="O2853" s="214"/>
    </row>
    <row r="2854" s="161" customFormat="1" ht="28" customHeight="1" spans="1:16">
      <c r="A2854" s="208">
        <v>3105070010000</v>
      </c>
      <c r="B2854" s="193" t="s">
        <v>5473</v>
      </c>
      <c r="C2854" s="193">
        <v>310507001</v>
      </c>
      <c r="D2854" s="194" t="s">
        <v>5474</v>
      </c>
      <c r="E2854" s="195" t="s">
        <v>5475</v>
      </c>
      <c r="F2854" s="193"/>
      <c r="G2854" s="193" t="s">
        <v>26</v>
      </c>
      <c r="H2854" s="193">
        <v>13.2</v>
      </c>
      <c r="I2854" s="193">
        <v>12</v>
      </c>
      <c r="J2854" s="193">
        <v>11</v>
      </c>
      <c r="K2854" s="193">
        <v>10</v>
      </c>
      <c r="L2854" s="193">
        <v>8.5</v>
      </c>
      <c r="M2854" s="195"/>
      <c r="N2854" s="216" t="s">
        <v>28</v>
      </c>
      <c r="O2854" s="214"/>
      <c r="P2854" s="161" t="str">
        <f>VLOOKUP(C2854,'[2]1.10正式版 (更新至2024年1月)'!$C:$P,14,FALSE)</f>
        <v>003105070010000-310507001</v>
      </c>
    </row>
    <row r="2855" s="161" customFormat="1" ht="87" customHeight="1" spans="1:16">
      <c r="A2855" s="208">
        <v>3105070020000</v>
      </c>
      <c r="B2855" s="193" t="s">
        <v>5476</v>
      </c>
      <c r="C2855" s="193">
        <v>310507002</v>
      </c>
      <c r="D2855" s="194" t="s">
        <v>5477</v>
      </c>
      <c r="E2855" s="195" t="s">
        <v>5478</v>
      </c>
      <c r="F2855" s="193" t="s">
        <v>5479</v>
      </c>
      <c r="G2855" s="193" t="s">
        <v>26</v>
      </c>
      <c r="H2855" s="193">
        <v>339.6</v>
      </c>
      <c r="I2855" s="193">
        <v>297</v>
      </c>
      <c r="J2855" s="193">
        <v>283</v>
      </c>
      <c r="K2855" s="193">
        <v>270</v>
      </c>
      <c r="L2855" s="193">
        <v>229.5</v>
      </c>
      <c r="M2855" s="195" t="s">
        <v>5480</v>
      </c>
      <c r="N2855" s="216" t="s">
        <v>28</v>
      </c>
      <c r="O2855" s="214"/>
      <c r="P2855" s="161" t="str">
        <f>VLOOKUP(C2855,'[2]1.10正式版 (更新至2024年1月)'!$C:$P,14,FALSE)</f>
        <v>003105070020000-310507002</v>
      </c>
    </row>
    <row r="2856" s="161" customFormat="1" ht="48" customHeight="1" spans="1:16">
      <c r="A2856" s="208">
        <v>3105070020001</v>
      </c>
      <c r="B2856" s="193" t="s">
        <v>5481</v>
      </c>
      <c r="C2856" s="193" t="s">
        <v>5482</v>
      </c>
      <c r="D2856" s="194" t="s">
        <v>5483</v>
      </c>
      <c r="E2856" s="195"/>
      <c r="F2856" s="193"/>
      <c r="G2856" s="193" t="s">
        <v>26</v>
      </c>
      <c r="H2856" s="193">
        <v>23</v>
      </c>
      <c r="I2856" s="193">
        <v>23</v>
      </c>
      <c r="J2856" s="193">
        <v>23</v>
      </c>
      <c r="K2856" s="193">
        <v>23</v>
      </c>
      <c r="L2856" s="193">
        <v>23</v>
      </c>
      <c r="M2856" s="195"/>
      <c r="N2856" s="216" t="s">
        <v>28</v>
      </c>
      <c r="O2856" s="214"/>
      <c r="P2856" s="161" t="str">
        <f>VLOOKUP(C2856,'[2]1.10正式版 (更新至2024年1月)'!$C:$P,14,FALSE)</f>
        <v>003105070020001-310507002-1</v>
      </c>
    </row>
    <row r="2857" s="161" customFormat="1" ht="48" customHeight="1" spans="1:16">
      <c r="A2857" s="208">
        <v>3105070020100</v>
      </c>
      <c r="B2857" s="193" t="s">
        <v>5484</v>
      </c>
      <c r="C2857" s="193" t="s">
        <v>5485</v>
      </c>
      <c r="D2857" s="194" t="s">
        <v>5486</v>
      </c>
      <c r="E2857" s="195" t="s">
        <v>5487</v>
      </c>
      <c r="F2857" s="193"/>
      <c r="G2857" s="193" t="s">
        <v>26</v>
      </c>
      <c r="H2857" s="193">
        <v>339.6</v>
      </c>
      <c r="I2857" s="193">
        <v>297</v>
      </c>
      <c r="J2857" s="193">
        <v>283</v>
      </c>
      <c r="K2857" s="193">
        <v>270</v>
      </c>
      <c r="L2857" s="193">
        <v>229.5</v>
      </c>
      <c r="M2857" s="195"/>
      <c r="N2857" s="216" t="s">
        <v>28</v>
      </c>
      <c r="O2857" s="214"/>
      <c r="P2857" s="161" t="str">
        <f>VLOOKUP(C2857,'[2]1.10正式版 (更新至2024年1月)'!$C:$P,14,FALSE)</f>
        <v>003105070020100-310507002-2</v>
      </c>
    </row>
    <row r="2858" s="161" customFormat="1" ht="36" customHeight="1" spans="1:16">
      <c r="A2858" s="208">
        <v>3105070020200</v>
      </c>
      <c r="B2858" s="193" t="s">
        <v>5488</v>
      </c>
      <c r="C2858" s="193" t="s">
        <v>5489</v>
      </c>
      <c r="D2858" s="194" t="s">
        <v>5490</v>
      </c>
      <c r="E2858" s="195" t="s">
        <v>5491</v>
      </c>
      <c r="F2858" s="193"/>
      <c r="G2858" s="193" t="s">
        <v>26</v>
      </c>
      <c r="H2858" s="193">
        <v>339.6</v>
      </c>
      <c r="I2858" s="193">
        <v>297</v>
      </c>
      <c r="J2858" s="193">
        <v>283</v>
      </c>
      <c r="K2858" s="193">
        <v>270</v>
      </c>
      <c r="L2858" s="193">
        <v>229.5</v>
      </c>
      <c r="M2858" s="195"/>
      <c r="N2858" s="216" t="s">
        <v>28</v>
      </c>
      <c r="O2858" s="214"/>
      <c r="P2858" s="161" t="str">
        <f>VLOOKUP(C2858,'[2]1.10正式版 (更新至2024年1月)'!$C:$P,14,FALSE)</f>
        <v>003105070020200-310507002-3</v>
      </c>
    </row>
    <row r="2859" s="161" customFormat="1" ht="24" customHeight="1" spans="1:16">
      <c r="A2859" s="208">
        <v>3105070020000</v>
      </c>
      <c r="B2859" s="193" t="s">
        <v>5476</v>
      </c>
      <c r="C2859" s="193" t="s">
        <v>5492</v>
      </c>
      <c r="D2859" s="194" t="s">
        <v>5493</v>
      </c>
      <c r="E2859" s="195" t="s">
        <v>5494</v>
      </c>
      <c r="F2859" s="193"/>
      <c r="G2859" s="193" t="s">
        <v>26</v>
      </c>
      <c r="H2859" s="193">
        <v>339.6</v>
      </c>
      <c r="I2859" s="193">
        <v>297</v>
      </c>
      <c r="J2859" s="193">
        <v>283</v>
      </c>
      <c r="K2859" s="193">
        <v>270</v>
      </c>
      <c r="L2859" s="193">
        <v>229.5</v>
      </c>
      <c r="M2859" s="195"/>
      <c r="N2859" s="216" t="s">
        <v>28</v>
      </c>
      <c r="O2859" s="214"/>
      <c r="P2859" s="161" t="str">
        <f>VLOOKUP(C2859,'[2]1.10正式版 (更新至2024年1月)'!$C:$P,14,FALSE)</f>
        <v>003105070020000-310507002-4</v>
      </c>
    </row>
    <row r="2860" s="161" customFormat="1" ht="19" customHeight="1" spans="1:16">
      <c r="A2860" s="208">
        <v>3105070030000</v>
      </c>
      <c r="B2860" s="193" t="s">
        <v>5495</v>
      </c>
      <c r="C2860" s="193">
        <v>310507003</v>
      </c>
      <c r="D2860" s="194" t="s">
        <v>5495</v>
      </c>
      <c r="E2860" s="195" t="s">
        <v>5496</v>
      </c>
      <c r="F2860" s="193" t="s">
        <v>5497</v>
      </c>
      <c r="G2860" s="193" t="s">
        <v>26</v>
      </c>
      <c r="H2860" s="193">
        <v>13.2</v>
      </c>
      <c r="I2860" s="193">
        <v>12</v>
      </c>
      <c r="J2860" s="193">
        <v>11</v>
      </c>
      <c r="K2860" s="193">
        <v>10</v>
      </c>
      <c r="L2860" s="193">
        <v>8.5</v>
      </c>
      <c r="M2860" s="195"/>
      <c r="N2860" s="216" t="s">
        <v>28</v>
      </c>
      <c r="O2860" s="214"/>
      <c r="P2860" s="161" t="str">
        <f>VLOOKUP(C2860,'[2]1.10正式版 (更新至2024年1月)'!$C:$P,14,FALSE)</f>
        <v>003105070030000-310507003</v>
      </c>
    </row>
    <row r="2861" s="161" customFormat="1" ht="24" customHeight="1" spans="1:16">
      <c r="A2861" s="208">
        <v>3105070040000</v>
      </c>
      <c r="B2861" s="193" t="s">
        <v>5498</v>
      </c>
      <c r="C2861" s="193">
        <v>310507004</v>
      </c>
      <c r="D2861" s="194" t="s">
        <v>5498</v>
      </c>
      <c r="E2861" s="195" t="s">
        <v>5499</v>
      </c>
      <c r="F2861" s="193" t="s">
        <v>5500</v>
      </c>
      <c r="G2861" s="193" t="s">
        <v>26</v>
      </c>
      <c r="H2861" s="193">
        <v>12</v>
      </c>
      <c r="I2861" s="193">
        <v>11</v>
      </c>
      <c r="J2861" s="193">
        <v>10</v>
      </c>
      <c r="K2861" s="193">
        <v>9</v>
      </c>
      <c r="L2861" s="193">
        <v>7.65</v>
      </c>
      <c r="M2861" s="195"/>
      <c r="N2861" s="216" t="s">
        <v>28</v>
      </c>
      <c r="O2861" s="214"/>
      <c r="P2861" s="161" t="str">
        <f>VLOOKUP(C2861,'[2]1.10正式版 (更新至2024年1月)'!$C:$P,14,FALSE)</f>
        <v>003105070040000-310507004</v>
      </c>
    </row>
    <row r="2862" s="161" customFormat="1" ht="19" customHeight="1" spans="1:16">
      <c r="A2862" s="208">
        <v>3105070050000</v>
      </c>
      <c r="B2862" s="193" t="s">
        <v>5501</v>
      </c>
      <c r="C2862" s="193">
        <v>310507005</v>
      </c>
      <c r="D2862" s="194" t="s">
        <v>5501</v>
      </c>
      <c r="E2862" s="195" t="s">
        <v>5502</v>
      </c>
      <c r="F2862" s="193" t="s">
        <v>5503</v>
      </c>
      <c r="G2862" s="193" t="s">
        <v>26</v>
      </c>
      <c r="H2862" s="193">
        <v>12</v>
      </c>
      <c r="I2862" s="193">
        <v>11</v>
      </c>
      <c r="J2862" s="193">
        <v>10</v>
      </c>
      <c r="K2862" s="193">
        <v>9</v>
      </c>
      <c r="L2862" s="193">
        <v>7.65</v>
      </c>
      <c r="M2862" s="195"/>
      <c r="N2862" s="216" t="s">
        <v>28</v>
      </c>
      <c r="O2862" s="214"/>
      <c r="P2862" s="161" t="str">
        <f>VLOOKUP(C2862,'[2]1.10正式版 (更新至2024年1月)'!$C:$P,14,FALSE)</f>
        <v>003105070050000-310507005</v>
      </c>
    </row>
    <row r="2863" s="161" customFormat="1" ht="19" customHeight="1" spans="1:16">
      <c r="A2863" s="208">
        <v>3105070060000</v>
      </c>
      <c r="B2863" s="193" t="s">
        <v>5504</v>
      </c>
      <c r="C2863" s="193">
        <v>310507006</v>
      </c>
      <c r="D2863" s="194" t="s">
        <v>5504</v>
      </c>
      <c r="E2863" s="195" t="s">
        <v>5505</v>
      </c>
      <c r="F2863" s="193" t="s">
        <v>5503</v>
      </c>
      <c r="G2863" s="193" t="s">
        <v>26</v>
      </c>
      <c r="H2863" s="193">
        <v>19.2</v>
      </c>
      <c r="I2863" s="193">
        <v>17</v>
      </c>
      <c r="J2863" s="193">
        <v>16</v>
      </c>
      <c r="K2863" s="193">
        <v>15</v>
      </c>
      <c r="L2863" s="193">
        <v>12.75</v>
      </c>
      <c r="M2863" s="195" t="s">
        <v>5506</v>
      </c>
      <c r="N2863" s="216" t="s">
        <v>28</v>
      </c>
      <c r="O2863" s="214"/>
      <c r="P2863" s="161" t="str">
        <f>VLOOKUP(C2863,'[2]1.10正式版 (更新至2024年1月)'!$C:$P,14,FALSE)</f>
        <v>003105070060000-310507006</v>
      </c>
    </row>
    <row r="2864" s="161" customFormat="1" ht="24" customHeight="1" spans="1:16">
      <c r="A2864" s="208">
        <v>3105070060001</v>
      </c>
      <c r="B2864" s="193" t="s">
        <v>5507</v>
      </c>
      <c r="C2864" s="193" t="s">
        <v>5508</v>
      </c>
      <c r="D2864" s="194" t="s">
        <v>5507</v>
      </c>
      <c r="E2864" s="195"/>
      <c r="F2864" s="193"/>
      <c r="G2864" s="193" t="s">
        <v>26</v>
      </c>
      <c r="H2864" s="193">
        <v>8</v>
      </c>
      <c r="I2864" s="193">
        <v>8</v>
      </c>
      <c r="J2864" s="193">
        <v>8</v>
      </c>
      <c r="K2864" s="193">
        <v>8</v>
      </c>
      <c r="L2864" s="193">
        <v>8</v>
      </c>
      <c r="M2864" s="195"/>
      <c r="N2864" s="216" t="s">
        <v>28</v>
      </c>
      <c r="O2864" s="214"/>
      <c r="P2864" s="161" t="str">
        <f>VLOOKUP(C2864,'[2]1.10正式版 (更新至2024年1月)'!$C:$P,14,FALSE)</f>
        <v>003105070060001-310507006-1</v>
      </c>
    </row>
    <row r="2865" s="161" customFormat="1" ht="24" customHeight="1" spans="1:16">
      <c r="A2865" s="208">
        <v>3105070060100</v>
      </c>
      <c r="B2865" s="193" t="s">
        <v>5509</v>
      </c>
      <c r="C2865" s="193" t="s">
        <v>5510</v>
      </c>
      <c r="D2865" s="194" t="s">
        <v>5509</v>
      </c>
      <c r="E2865" s="195"/>
      <c r="F2865" s="193"/>
      <c r="G2865" s="193" t="s">
        <v>26</v>
      </c>
      <c r="H2865" s="193">
        <v>19.2</v>
      </c>
      <c r="I2865" s="193">
        <v>17</v>
      </c>
      <c r="J2865" s="193">
        <v>16</v>
      </c>
      <c r="K2865" s="193">
        <v>15</v>
      </c>
      <c r="L2865" s="193">
        <v>12.75</v>
      </c>
      <c r="M2865" s="195"/>
      <c r="N2865" s="216" t="s">
        <v>28</v>
      </c>
      <c r="O2865" s="214"/>
      <c r="P2865" s="161" t="str">
        <f>VLOOKUP(C2865,'[2]1.10正式版 (更新至2024年1月)'!$C:$P,14,FALSE)</f>
        <v>003105070060100-310507006-2</v>
      </c>
    </row>
    <row r="2866" s="161" customFormat="1" ht="19" customHeight="1" spans="1:16">
      <c r="A2866" s="208">
        <v>3105070070000</v>
      </c>
      <c r="B2866" s="193" t="s">
        <v>5511</v>
      </c>
      <c r="C2866" s="193">
        <v>310507007</v>
      </c>
      <c r="D2866" s="194" t="s">
        <v>5512</v>
      </c>
      <c r="E2866" s="195" t="s">
        <v>5513</v>
      </c>
      <c r="F2866" s="193"/>
      <c r="G2866" s="193" t="s">
        <v>26</v>
      </c>
      <c r="H2866" s="193">
        <v>38.4</v>
      </c>
      <c r="I2866" s="193">
        <v>35</v>
      </c>
      <c r="J2866" s="193">
        <v>32</v>
      </c>
      <c r="K2866" s="193">
        <v>30</v>
      </c>
      <c r="L2866" s="193">
        <v>25.5</v>
      </c>
      <c r="M2866" s="195"/>
      <c r="N2866" s="216" t="s">
        <v>28</v>
      </c>
      <c r="O2866" s="214"/>
      <c r="P2866" s="161" t="str">
        <f>VLOOKUP(C2866,'[2]1.10正式版 (更新至2024年1月)'!$C:$P,14,FALSE)</f>
        <v>003105070070000-310507007</v>
      </c>
    </row>
    <row r="2867" s="161" customFormat="1" ht="19" customHeight="1" spans="1:15">
      <c r="A2867" s="222"/>
      <c r="B2867" s="187"/>
      <c r="C2867" s="207">
        <v>310508</v>
      </c>
      <c r="D2867" s="189" t="s">
        <v>5514</v>
      </c>
      <c r="E2867" s="190"/>
      <c r="F2867" s="187"/>
      <c r="G2867" s="187"/>
      <c r="H2867" s="234"/>
      <c r="I2867" s="234"/>
      <c r="J2867" s="234"/>
      <c r="K2867" s="234"/>
      <c r="L2867" s="234"/>
      <c r="M2867" s="190"/>
      <c r="N2867" s="264"/>
      <c r="O2867" s="214"/>
    </row>
    <row r="2868" s="161" customFormat="1" ht="24" customHeight="1" spans="1:16">
      <c r="A2868" s="208">
        <v>3105080010000</v>
      </c>
      <c r="B2868" s="193" t="s">
        <v>5515</v>
      </c>
      <c r="C2868" s="193">
        <v>310508001</v>
      </c>
      <c r="D2868" s="194" t="s">
        <v>5516</v>
      </c>
      <c r="E2868" s="195" t="s">
        <v>5517</v>
      </c>
      <c r="F2868" s="193"/>
      <c r="G2868" s="193" t="s">
        <v>26</v>
      </c>
      <c r="H2868" s="192">
        <v>29</v>
      </c>
      <c r="I2868" s="192">
        <v>27</v>
      </c>
      <c r="J2868" s="192">
        <v>24</v>
      </c>
      <c r="K2868" s="192">
        <v>22</v>
      </c>
      <c r="L2868" s="192">
        <v>21</v>
      </c>
      <c r="M2868" s="195"/>
      <c r="N2868" s="216" t="s">
        <v>35</v>
      </c>
      <c r="O2868" s="214" t="s">
        <v>1155</v>
      </c>
      <c r="P2868" s="161" t="str">
        <f>VLOOKUP(C2868,'[2]1.10正式版 (更新至2024年1月)'!$C:$P,14,FALSE)</f>
        <v>003105080010000-310508001</v>
      </c>
    </row>
    <row r="2869" s="161" customFormat="1" ht="24" customHeight="1" spans="1:16">
      <c r="A2869" s="208">
        <v>3105080010100</v>
      </c>
      <c r="B2869" s="193" t="s">
        <v>5518</v>
      </c>
      <c r="C2869" s="193" t="s">
        <v>5519</v>
      </c>
      <c r="D2869" s="194" t="s">
        <v>5518</v>
      </c>
      <c r="E2869" s="195"/>
      <c r="F2869" s="193"/>
      <c r="G2869" s="193" t="s">
        <v>26</v>
      </c>
      <c r="H2869" s="192">
        <v>29</v>
      </c>
      <c r="I2869" s="192">
        <v>27</v>
      </c>
      <c r="J2869" s="192">
        <v>24</v>
      </c>
      <c r="K2869" s="192">
        <v>22</v>
      </c>
      <c r="L2869" s="192">
        <v>21</v>
      </c>
      <c r="M2869" s="195"/>
      <c r="N2869" s="216" t="s">
        <v>35</v>
      </c>
      <c r="O2869" s="214" t="s">
        <v>1155</v>
      </c>
      <c r="P2869" s="161" t="str">
        <f>VLOOKUP(C2869,'[2]1.10正式版 (更新至2024年1月)'!$C:$P,14,FALSE)</f>
        <v>003105080010100-310508001-1</v>
      </c>
    </row>
    <row r="2870" s="161" customFormat="1" ht="24" customHeight="1" spans="1:16">
      <c r="A2870" s="208">
        <v>3105080010200</v>
      </c>
      <c r="B2870" s="193" t="s">
        <v>5520</v>
      </c>
      <c r="C2870" s="193" t="s">
        <v>5521</v>
      </c>
      <c r="D2870" s="194" t="s">
        <v>5520</v>
      </c>
      <c r="E2870" s="195"/>
      <c r="F2870" s="193"/>
      <c r="G2870" s="193" t="s">
        <v>26</v>
      </c>
      <c r="H2870" s="192">
        <v>29</v>
      </c>
      <c r="I2870" s="192">
        <v>27</v>
      </c>
      <c r="J2870" s="192">
        <v>24</v>
      </c>
      <c r="K2870" s="192">
        <v>22</v>
      </c>
      <c r="L2870" s="192">
        <v>21</v>
      </c>
      <c r="M2870" s="195"/>
      <c r="N2870" s="216" t="s">
        <v>35</v>
      </c>
      <c r="O2870" s="214" t="s">
        <v>1155</v>
      </c>
      <c r="P2870" s="161" t="str">
        <f>VLOOKUP(C2870,'[2]1.10正式版 (更新至2024年1月)'!$C:$P,14,FALSE)</f>
        <v>003105080010200-310508001-2</v>
      </c>
    </row>
    <row r="2871" s="161" customFormat="1" ht="22" customHeight="1" spans="1:16">
      <c r="A2871" s="208">
        <v>3105080010300</v>
      </c>
      <c r="B2871" s="193" t="s">
        <v>5522</v>
      </c>
      <c r="C2871" s="193" t="s">
        <v>5523</v>
      </c>
      <c r="D2871" s="194" t="s">
        <v>5522</v>
      </c>
      <c r="E2871" s="195"/>
      <c r="F2871" s="193"/>
      <c r="G2871" s="193" t="s">
        <v>26</v>
      </c>
      <c r="H2871" s="192">
        <v>29</v>
      </c>
      <c r="I2871" s="192">
        <v>27</v>
      </c>
      <c r="J2871" s="192">
        <v>24</v>
      </c>
      <c r="K2871" s="192">
        <v>22</v>
      </c>
      <c r="L2871" s="192">
        <v>21</v>
      </c>
      <c r="M2871" s="195"/>
      <c r="N2871" s="216" t="s">
        <v>35</v>
      </c>
      <c r="O2871" s="214" t="s">
        <v>1155</v>
      </c>
      <c r="P2871" s="161" t="str">
        <f>VLOOKUP(C2871,'[2]1.10正式版 (更新至2024年1月)'!$C:$P,14,FALSE)</f>
        <v>003105080010300-310508001-3</v>
      </c>
    </row>
    <row r="2872" s="161" customFormat="1" ht="19" customHeight="1" spans="1:16">
      <c r="A2872" s="208">
        <v>3105080020000</v>
      </c>
      <c r="B2872" s="193" t="s">
        <v>5524</v>
      </c>
      <c r="C2872" s="193">
        <v>310508002</v>
      </c>
      <c r="D2872" s="194" t="s">
        <v>5524</v>
      </c>
      <c r="E2872" s="195" t="s">
        <v>5525</v>
      </c>
      <c r="F2872" s="193"/>
      <c r="G2872" s="193" t="s">
        <v>26</v>
      </c>
      <c r="H2872" s="193">
        <v>7.8</v>
      </c>
      <c r="I2872" s="193">
        <v>7</v>
      </c>
      <c r="J2872" s="193">
        <v>6.5</v>
      </c>
      <c r="K2872" s="193">
        <v>6</v>
      </c>
      <c r="L2872" s="193">
        <v>5.1</v>
      </c>
      <c r="M2872" s="195"/>
      <c r="N2872" s="216" t="s">
        <v>28</v>
      </c>
      <c r="O2872" s="214"/>
      <c r="P2872" s="161" t="str">
        <f>VLOOKUP(C2872,'[2]1.10正式版 (更新至2024年1月)'!$C:$P,14,FALSE)</f>
        <v>003105080020000-310508002</v>
      </c>
    </row>
    <row r="2873" s="161" customFormat="1" ht="19" customHeight="1" spans="1:16">
      <c r="A2873" s="208">
        <v>3105080030000</v>
      </c>
      <c r="B2873" s="193" t="s">
        <v>5526</v>
      </c>
      <c r="C2873" s="193">
        <v>310508003</v>
      </c>
      <c r="D2873" s="194" t="s">
        <v>5526</v>
      </c>
      <c r="E2873" s="195"/>
      <c r="F2873" s="193"/>
      <c r="G2873" s="193" t="s">
        <v>5353</v>
      </c>
      <c r="H2873" s="193">
        <v>4</v>
      </c>
      <c r="I2873" s="193">
        <v>4</v>
      </c>
      <c r="J2873" s="193">
        <v>3</v>
      </c>
      <c r="K2873" s="193">
        <v>2</v>
      </c>
      <c r="L2873" s="193">
        <v>1.7</v>
      </c>
      <c r="M2873" s="195"/>
      <c r="N2873" s="216" t="s">
        <v>28</v>
      </c>
      <c r="O2873" s="214"/>
      <c r="P2873" s="161" t="str">
        <f>VLOOKUP(C2873,'[2]1.10正式版 (更新至2024年1月)'!$C:$P,14,FALSE)</f>
        <v>003105080030000-310508003</v>
      </c>
    </row>
    <row r="2874" s="161" customFormat="1" ht="19" customHeight="1" spans="1:16">
      <c r="A2874" s="208">
        <v>3105080040000</v>
      </c>
      <c r="B2874" s="193" t="s">
        <v>5527</v>
      </c>
      <c r="C2874" s="193">
        <v>310508004</v>
      </c>
      <c r="D2874" s="194" t="s">
        <v>5527</v>
      </c>
      <c r="E2874" s="195" t="s">
        <v>5528</v>
      </c>
      <c r="F2874" s="193"/>
      <c r="G2874" s="193" t="s">
        <v>26</v>
      </c>
      <c r="H2874" s="193">
        <v>7.2</v>
      </c>
      <c r="I2874" s="193">
        <v>7</v>
      </c>
      <c r="J2874" s="193">
        <v>6</v>
      </c>
      <c r="K2874" s="193">
        <v>5</v>
      </c>
      <c r="L2874" s="193">
        <v>4.25</v>
      </c>
      <c r="M2874" s="195"/>
      <c r="N2874" s="216" t="s">
        <v>28</v>
      </c>
      <c r="O2874" s="214"/>
      <c r="P2874" s="161" t="str">
        <f>VLOOKUP(C2874,'[2]1.10正式版 (更新至2024年1月)'!$C:$P,14,FALSE)</f>
        <v>003105080040000-310508004</v>
      </c>
    </row>
    <row r="2875" s="161" customFormat="1" ht="19" customHeight="1" spans="1:15">
      <c r="A2875" s="222"/>
      <c r="B2875" s="187"/>
      <c r="C2875" s="207">
        <v>310509</v>
      </c>
      <c r="D2875" s="189" t="s">
        <v>5529</v>
      </c>
      <c r="E2875" s="190"/>
      <c r="F2875" s="187"/>
      <c r="G2875" s="187"/>
      <c r="H2875" s="234"/>
      <c r="I2875" s="234"/>
      <c r="J2875" s="234"/>
      <c r="K2875" s="234"/>
      <c r="L2875" s="234"/>
      <c r="M2875" s="190"/>
      <c r="N2875" s="264"/>
      <c r="O2875" s="214"/>
    </row>
    <row r="2876" s="161" customFormat="1" ht="19" customHeight="1" spans="1:16">
      <c r="A2876" s="208">
        <v>3105090010000</v>
      </c>
      <c r="B2876" s="193" t="s">
        <v>5530</v>
      </c>
      <c r="C2876" s="193">
        <v>310509001</v>
      </c>
      <c r="D2876" s="194" t="s">
        <v>5530</v>
      </c>
      <c r="E2876" s="195" t="s">
        <v>5531</v>
      </c>
      <c r="F2876" s="193"/>
      <c r="G2876" s="193" t="s">
        <v>26</v>
      </c>
      <c r="H2876" s="193">
        <v>120</v>
      </c>
      <c r="I2876" s="193">
        <v>105</v>
      </c>
      <c r="J2876" s="193">
        <v>100</v>
      </c>
      <c r="K2876" s="193">
        <v>92</v>
      </c>
      <c r="L2876" s="193">
        <v>78.2</v>
      </c>
      <c r="M2876" s="195" t="s">
        <v>5532</v>
      </c>
      <c r="N2876" s="278" t="s">
        <v>2417</v>
      </c>
      <c r="O2876" s="214"/>
      <c r="P2876" s="161" t="str">
        <f>VLOOKUP(C2876,'[2]1.10正式版 (更新至2024年1月)'!$C:$P,14,FALSE)</f>
        <v>003105090010000-310509001</v>
      </c>
    </row>
    <row r="2877" s="161" customFormat="1" ht="24" customHeight="1" spans="1:16">
      <c r="A2877" s="208">
        <v>3105090010001</v>
      </c>
      <c r="B2877" s="193" t="s">
        <v>5533</v>
      </c>
      <c r="C2877" s="193" t="s">
        <v>5534</v>
      </c>
      <c r="D2877" s="194" t="s">
        <v>5533</v>
      </c>
      <c r="E2877" s="195"/>
      <c r="F2877" s="193"/>
      <c r="G2877" s="193" t="s">
        <v>26</v>
      </c>
      <c r="H2877" s="193">
        <v>14</v>
      </c>
      <c r="I2877" s="193">
        <v>14</v>
      </c>
      <c r="J2877" s="193">
        <v>14</v>
      </c>
      <c r="K2877" s="193">
        <v>14</v>
      </c>
      <c r="L2877" s="193">
        <v>14</v>
      </c>
      <c r="M2877" s="195"/>
      <c r="N2877" s="279" t="s">
        <v>2417</v>
      </c>
      <c r="O2877" s="214"/>
      <c r="P2877" s="161" t="str">
        <f>VLOOKUP(C2877,'[2]1.10正式版 (更新至2024年1月)'!$C:$P,14,FALSE)</f>
        <v>003105090010001-310509001-1</v>
      </c>
    </row>
    <row r="2878" s="161" customFormat="1" ht="19" customHeight="1" spans="1:15">
      <c r="A2878" s="222"/>
      <c r="B2878" s="187"/>
      <c r="C2878" s="207">
        <v>310510</v>
      </c>
      <c r="D2878" s="189" t="s">
        <v>5535</v>
      </c>
      <c r="E2878" s="190"/>
      <c r="F2878" s="187"/>
      <c r="G2878" s="187"/>
      <c r="H2878" s="234"/>
      <c r="I2878" s="234"/>
      <c r="J2878" s="234"/>
      <c r="K2878" s="234"/>
      <c r="L2878" s="234"/>
      <c r="M2878" s="190"/>
      <c r="N2878" s="264"/>
      <c r="O2878" s="214"/>
    </row>
    <row r="2879" s="161" customFormat="1" ht="19" customHeight="1" spans="1:16">
      <c r="A2879" s="208">
        <v>3105100010000</v>
      </c>
      <c r="B2879" s="193" t="s">
        <v>5536</v>
      </c>
      <c r="C2879" s="193">
        <v>310510001</v>
      </c>
      <c r="D2879" s="194" t="s">
        <v>5537</v>
      </c>
      <c r="E2879" s="195"/>
      <c r="F2879" s="193"/>
      <c r="G2879" s="193" t="s">
        <v>5353</v>
      </c>
      <c r="H2879" s="193">
        <v>3.6</v>
      </c>
      <c r="I2879" s="193">
        <v>3.5</v>
      </c>
      <c r="J2879" s="193">
        <v>3</v>
      </c>
      <c r="K2879" s="193">
        <v>3</v>
      </c>
      <c r="L2879" s="193">
        <v>2.55</v>
      </c>
      <c r="M2879" s="195"/>
      <c r="N2879" s="216" t="s">
        <v>28</v>
      </c>
      <c r="O2879" s="214"/>
      <c r="P2879" s="161" t="str">
        <f>VLOOKUP(C2879,'[2]1.10正式版 (更新至2024年1月)'!$C:$P,14,FALSE)</f>
        <v>003105100010000-310510001</v>
      </c>
    </row>
    <row r="2880" s="161" customFormat="1" ht="19" customHeight="1" spans="1:16">
      <c r="A2880" s="208">
        <v>3105100020000</v>
      </c>
      <c r="B2880" s="193" t="s">
        <v>5538</v>
      </c>
      <c r="C2880" s="193">
        <v>310510002</v>
      </c>
      <c r="D2880" s="194" t="s">
        <v>5538</v>
      </c>
      <c r="E2880" s="195" t="s">
        <v>5539</v>
      </c>
      <c r="F2880" s="193" t="s">
        <v>5540</v>
      </c>
      <c r="G2880" s="193" t="s">
        <v>5353</v>
      </c>
      <c r="H2880" s="193">
        <v>2.5</v>
      </c>
      <c r="I2880" s="193">
        <v>2.5</v>
      </c>
      <c r="J2880" s="193">
        <v>2</v>
      </c>
      <c r="K2880" s="193">
        <v>1</v>
      </c>
      <c r="L2880" s="193">
        <v>0.85</v>
      </c>
      <c r="M2880" s="195"/>
      <c r="N2880" s="216" t="s">
        <v>28</v>
      </c>
      <c r="O2880" s="214"/>
      <c r="P2880" s="161" t="str">
        <f>VLOOKUP(C2880,'[2]1.10正式版 (更新至2024年1月)'!$C:$P,14,FALSE)</f>
        <v>003105100020000-310510002</v>
      </c>
    </row>
    <row r="2881" s="161" customFormat="1" ht="19" customHeight="1" spans="1:16">
      <c r="A2881" s="208">
        <v>3105100020100</v>
      </c>
      <c r="B2881" s="193" t="s">
        <v>5541</v>
      </c>
      <c r="C2881" s="193" t="s">
        <v>5542</v>
      </c>
      <c r="D2881" s="194" t="s">
        <v>5541</v>
      </c>
      <c r="E2881" s="195"/>
      <c r="F2881" s="193"/>
      <c r="G2881" s="193" t="s">
        <v>5353</v>
      </c>
      <c r="H2881" s="193">
        <v>2.5</v>
      </c>
      <c r="I2881" s="193">
        <v>2.5</v>
      </c>
      <c r="J2881" s="193">
        <v>2</v>
      </c>
      <c r="K2881" s="193">
        <v>1</v>
      </c>
      <c r="L2881" s="193">
        <v>0.85</v>
      </c>
      <c r="M2881" s="195"/>
      <c r="N2881" s="216" t="s">
        <v>28</v>
      </c>
      <c r="O2881" s="214"/>
      <c r="P2881" s="161" t="str">
        <f>VLOOKUP(C2881,'[2]1.10正式版 (更新至2024年1月)'!$C:$P,14,FALSE)</f>
        <v>003105100020100-310510002-1</v>
      </c>
    </row>
    <row r="2882" s="161" customFormat="1" ht="19" customHeight="1" spans="1:16">
      <c r="A2882" s="208">
        <v>3105100020200</v>
      </c>
      <c r="B2882" s="193" t="s">
        <v>5543</v>
      </c>
      <c r="C2882" s="193" t="s">
        <v>5544</v>
      </c>
      <c r="D2882" s="194" t="s">
        <v>5543</v>
      </c>
      <c r="E2882" s="195"/>
      <c r="F2882" s="193"/>
      <c r="G2882" s="193" t="s">
        <v>5353</v>
      </c>
      <c r="H2882" s="193">
        <v>2.5</v>
      </c>
      <c r="I2882" s="193">
        <v>2.5</v>
      </c>
      <c r="J2882" s="193">
        <v>2</v>
      </c>
      <c r="K2882" s="193">
        <v>1</v>
      </c>
      <c r="L2882" s="193">
        <v>0.85</v>
      </c>
      <c r="M2882" s="195"/>
      <c r="N2882" s="216" t="s">
        <v>28</v>
      </c>
      <c r="O2882" s="214"/>
      <c r="P2882" s="161" t="str">
        <f>VLOOKUP(C2882,'[2]1.10正式版 (更新至2024年1月)'!$C:$P,14,FALSE)</f>
        <v>003105100020200-310510002-2</v>
      </c>
    </row>
    <row r="2883" s="161" customFormat="1" ht="19" customHeight="1" spans="1:16">
      <c r="A2883" s="208">
        <v>3105100020300</v>
      </c>
      <c r="B2883" s="193" t="s">
        <v>5545</v>
      </c>
      <c r="C2883" s="193" t="s">
        <v>5546</v>
      </c>
      <c r="D2883" s="194" t="s">
        <v>5545</v>
      </c>
      <c r="E2883" s="195"/>
      <c r="F2883" s="193"/>
      <c r="G2883" s="193" t="s">
        <v>5353</v>
      </c>
      <c r="H2883" s="193">
        <v>2.5</v>
      </c>
      <c r="I2883" s="193">
        <v>2.5</v>
      </c>
      <c r="J2883" s="193">
        <v>2</v>
      </c>
      <c r="K2883" s="193">
        <v>1</v>
      </c>
      <c r="L2883" s="193">
        <v>0.85</v>
      </c>
      <c r="M2883" s="195"/>
      <c r="N2883" s="216" t="s">
        <v>28</v>
      </c>
      <c r="O2883" s="214"/>
      <c r="P2883" s="161" t="str">
        <f>VLOOKUP(C2883,'[2]1.10正式版 (更新至2024年1月)'!$C:$P,14,FALSE)</f>
        <v>003105100020300-310510002-3</v>
      </c>
    </row>
    <row r="2884" s="161" customFormat="1" ht="24" customHeight="1" spans="1:16">
      <c r="A2884" s="208">
        <v>3105100030000</v>
      </c>
      <c r="B2884" s="193" t="s">
        <v>5547</v>
      </c>
      <c r="C2884" s="193">
        <v>310510003</v>
      </c>
      <c r="D2884" s="194" t="s">
        <v>5547</v>
      </c>
      <c r="E2884" s="195" t="s">
        <v>5548</v>
      </c>
      <c r="F2884" s="193" t="s">
        <v>5549</v>
      </c>
      <c r="G2884" s="193" t="s">
        <v>5353</v>
      </c>
      <c r="H2884" s="193">
        <v>6</v>
      </c>
      <c r="I2884" s="193">
        <v>5.5</v>
      </c>
      <c r="J2884" s="193">
        <v>5</v>
      </c>
      <c r="K2884" s="193">
        <v>4.5</v>
      </c>
      <c r="L2884" s="230">
        <v>3.83</v>
      </c>
      <c r="M2884" s="195" t="s">
        <v>5550</v>
      </c>
      <c r="N2884" s="216" t="s">
        <v>28</v>
      </c>
      <c r="O2884" s="214"/>
      <c r="P2884" s="161" t="str">
        <f>VLOOKUP(C2884,'[2]1.10正式版 (更新至2024年1月)'!$C:$P,14,FALSE)</f>
        <v>003105100030000-310510003</v>
      </c>
    </row>
    <row r="2885" s="161" customFormat="1" ht="24" customHeight="1" spans="1:16">
      <c r="A2885" s="208">
        <v>3105100030001</v>
      </c>
      <c r="B2885" s="193" t="s">
        <v>5551</v>
      </c>
      <c r="C2885" s="193" t="s">
        <v>5552</v>
      </c>
      <c r="D2885" s="194" t="s">
        <v>5551</v>
      </c>
      <c r="E2885" s="195"/>
      <c r="F2885" s="193"/>
      <c r="G2885" s="193" t="s">
        <v>5353</v>
      </c>
      <c r="H2885" s="193">
        <v>1</v>
      </c>
      <c r="I2885" s="193">
        <v>1</v>
      </c>
      <c r="J2885" s="193">
        <v>1</v>
      </c>
      <c r="K2885" s="193">
        <v>1</v>
      </c>
      <c r="L2885" s="193">
        <v>1</v>
      </c>
      <c r="M2885" s="195"/>
      <c r="N2885" s="216" t="s">
        <v>28</v>
      </c>
      <c r="O2885" s="214"/>
      <c r="P2885" s="161" t="str">
        <f>VLOOKUP(C2885,'[2]1.10正式版 (更新至2024年1月)'!$C:$P,14,FALSE)</f>
        <v>003105100030001-310510003-1</v>
      </c>
    </row>
    <row r="2886" s="161" customFormat="1" ht="19" customHeight="1" spans="1:16">
      <c r="A2886" s="208">
        <v>3105100030100</v>
      </c>
      <c r="B2886" s="193" t="s">
        <v>5553</v>
      </c>
      <c r="C2886" s="193" t="s">
        <v>5554</v>
      </c>
      <c r="D2886" s="194" t="s">
        <v>5553</v>
      </c>
      <c r="E2886" s="195"/>
      <c r="F2886" s="193"/>
      <c r="G2886" s="193" t="s">
        <v>5353</v>
      </c>
      <c r="H2886" s="193">
        <v>6</v>
      </c>
      <c r="I2886" s="193">
        <v>5.5</v>
      </c>
      <c r="J2886" s="193">
        <v>5</v>
      </c>
      <c r="K2886" s="193">
        <v>4.5</v>
      </c>
      <c r="L2886" s="230">
        <v>3.83</v>
      </c>
      <c r="M2886" s="195"/>
      <c r="N2886" s="216" t="s">
        <v>28</v>
      </c>
      <c r="O2886" s="214"/>
      <c r="P2886" s="161" t="str">
        <f>VLOOKUP(C2886,'[2]1.10正式版 (更新至2024年1月)'!$C:$P,14,FALSE)</f>
        <v>003105100030100-310510003-2</v>
      </c>
    </row>
    <row r="2887" s="161" customFormat="1" ht="19" customHeight="1" spans="1:16">
      <c r="A2887" s="208">
        <v>3105100030200</v>
      </c>
      <c r="B2887" s="193" t="s">
        <v>5555</v>
      </c>
      <c r="C2887" s="193" t="s">
        <v>5556</v>
      </c>
      <c r="D2887" s="194" t="s">
        <v>5555</v>
      </c>
      <c r="E2887" s="195"/>
      <c r="F2887" s="193"/>
      <c r="G2887" s="193" t="s">
        <v>5353</v>
      </c>
      <c r="H2887" s="193">
        <v>6</v>
      </c>
      <c r="I2887" s="193">
        <v>5.5</v>
      </c>
      <c r="J2887" s="193">
        <v>5</v>
      </c>
      <c r="K2887" s="193">
        <v>4.5</v>
      </c>
      <c r="L2887" s="230">
        <v>3.83</v>
      </c>
      <c r="M2887" s="195"/>
      <c r="N2887" s="216" t="s">
        <v>28</v>
      </c>
      <c r="O2887" s="214"/>
      <c r="P2887" s="161" t="str">
        <f>VLOOKUP(C2887,'[2]1.10正式版 (更新至2024年1月)'!$C:$P,14,FALSE)</f>
        <v>003105100030200-310510003-3</v>
      </c>
    </row>
    <row r="2888" s="161" customFormat="1" ht="24" customHeight="1" spans="1:16">
      <c r="A2888" s="208">
        <v>3105100040000</v>
      </c>
      <c r="B2888" s="193" t="s">
        <v>5557</v>
      </c>
      <c r="C2888" s="193">
        <v>310510004</v>
      </c>
      <c r="D2888" s="194" t="s">
        <v>5557</v>
      </c>
      <c r="E2888" s="195" t="s">
        <v>5558</v>
      </c>
      <c r="F2888" s="193"/>
      <c r="G2888" s="193" t="s">
        <v>5353</v>
      </c>
      <c r="H2888" s="193">
        <v>3</v>
      </c>
      <c r="I2888" s="193">
        <v>3</v>
      </c>
      <c r="J2888" s="193">
        <v>2.5</v>
      </c>
      <c r="K2888" s="193">
        <v>2</v>
      </c>
      <c r="L2888" s="193">
        <v>1.7</v>
      </c>
      <c r="M2888" s="195"/>
      <c r="N2888" s="216" t="s">
        <v>35</v>
      </c>
      <c r="O2888" s="214"/>
      <c r="P2888" s="161" t="str">
        <f>VLOOKUP(C2888,'[2]1.10正式版 (更新至2024年1月)'!$C:$P,14,FALSE)</f>
        <v>003105100040000-310510004</v>
      </c>
    </row>
    <row r="2889" s="161" customFormat="1" ht="24" customHeight="1" spans="1:16">
      <c r="A2889" s="208">
        <v>3105100040100</v>
      </c>
      <c r="B2889" s="193" t="s">
        <v>5559</v>
      </c>
      <c r="C2889" s="193" t="s">
        <v>5560</v>
      </c>
      <c r="D2889" s="194" t="s">
        <v>5559</v>
      </c>
      <c r="E2889" s="195"/>
      <c r="F2889" s="193"/>
      <c r="G2889" s="193" t="s">
        <v>5353</v>
      </c>
      <c r="H2889" s="193">
        <v>3</v>
      </c>
      <c r="I2889" s="193">
        <v>3</v>
      </c>
      <c r="J2889" s="193">
        <v>2.5</v>
      </c>
      <c r="K2889" s="193">
        <v>2</v>
      </c>
      <c r="L2889" s="193">
        <v>1.7</v>
      </c>
      <c r="M2889" s="195"/>
      <c r="N2889" s="216" t="s">
        <v>35</v>
      </c>
      <c r="O2889" s="214"/>
      <c r="P2889" s="161" t="str">
        <f>VLOOKUP(C2889,'[2]1.10正式版 (更新至2024年1月)'!$C:$P,14,FALSE)</f>
        <v>003105100040100-310510004-1</v>
      </c>
    </row>
    <row r="2890" s="161" customFormat="1" ht="24" customHeight="1" spans="1:16">
      <c r="A2890" s="208">
        <v>3105100040200</v>
      </c>
      <c r="B2890" s="193" t="s">
        <v>5561</v>
      </c>
      <c r="C2890" s="193" t="s">
        <v>5562</v>
      </c>
      <c r="D2890" s="194" t="s">
        <v>5561</v>
      </c>
      <c r="E2890" s="195"/>
      <c r="F2890" s="193"/>
      <c r="G2890" s="193" t="s">
        <v>5353</v>
      </c>
      <c r="H2890" s="193">
        <v>3</v>
      </c>
      <c r="I2890" s="193">
        <v>3</v>
      </c>
      <c r="J2890" s="193">
        <v>2.5</v>
      </c>
      <c r="K2890" s="193">
        <v>2</v>
      </c>
      <c r="L2890" s="193">
        <v>1.7</v>
      </c>
      <c r="M2890" s="195"/>
      <c r="N2890" s="216" t="s">
        <v>35</v>
      </c>
      <c r="O2890" s="214"/>
      <c r="P2890" s="161" t="str">
        <f>VLOOKUP(C2890,'[2]1.10正式版 (更新至2024年1月)'!$C:$P,14,FALSE)</f>
        <v>003105100040200-310510004-2</v>
      </c>
    </row>
    <row r="2891" s="161" customFormat="1" ht="19" customHeight="1" spans="1:16">
      <c r="A2891" s="208">
        <v>3105100050000</v>
      </c>
      <c r="B2891" s="193" t="s">
        <v>5563</v>
      </c>
      <c r="C2891" s="193">
        <v>310510005</v>
      </c>
      <c r="D2891" s="194" t="s">
        <v>5563</v>
      </c>
      <c r="E2891" s="195" t="s">
        <v>5564</v>
      </c>
      <c r="F2891" s="193"/>
      <c r="G2891" s="193" t="s">
        <v>5353</v>
      </c>
      <c r="H2891" s="193">
        <v>12</v>
      </c>
      <c r="I2891" s="193">
        <v>11</v>
      </c>
      <c r="J2891" s="193">
        <v>10</v>
      </c>
      <c r="K2891" s="193">
        <v>9</v>
      </c>
      <c r="L2891" s="193">
        <v>7.65</v>
      </c>
      <c r="M2891" s="195"/>
      <c r="N2891" s="216" t="s">
        <v>28</v>
      </c>
      <c r="O2891" s="214"/>
      <c r="P2891" s="161" t="str">
        <f>VLOOKUP(C2891,'[2]1.10正式版 (更新至2024年1月)'!$C:$P,14,FALSE)</f>
        <v>003105100050000-310510005</v>
      </c>
    </row>
    <row r="2892" s="161" customFormat="1" ht="24" customHeight="1" spans="1:16">
      <c r="A2892" s="208">
        <v>3105100050100</v>
      </c>
      <c r="B2892" s="193" t="s">
        <v>5565</v>
      </c>
      <c r="C2892" s="193" t="s">
        <v>5566</v>
      </c>
      <c r="D2892" s="194" t="s">
        <v>5565</v>
      </c>
      <c r="E2892" s="195"/>
      <c r="F2892" s="193"/>
      <c r="G2892" s="193" t="s">
        <v>5353</v>
      </c>
      <c r="H2892" s="193">
        <v>12</v>
      </c>
      <c r="I2892" s="193">
        <v>11</v>
      </c>
      <c r="J2892" s="193">
        <v>10</v>
      </c>
      <c r="K2892" s="193">
        <v>9</v>
      </c>
      <c r="L2892" s="193">
        <v>7.65</v>
      </c>
      <c r="M2892" s="195"/>
      <c r="N2892" s="216" t="s">
        <v>28</v>
      </c>
      <c r="O2892" s="214"/>
      <c r="P2892" s="161" t="str">
        <f>VLOOKUP(C2892,'[2]1.10正式版 (更新至2024年1月)'!$C:$P,14,FALSE)</f>
        <v>003105100050100-310510005-1</v>
      </c>
    </row>
    <row r="2893" s="161" customFormat="1" ht="19" customHeight="1" spans="1:16">
      <c r="A2893" s="208">
        <v>3105100060000</v>
      </c>
      <c r="B2893" s="193" t="s">
        <v>5567</v>
      </c>
      <c r="C2893" s="193">
        <v>310510006</v>
      </c>
      <c r="D2893" s="194" t="s">
        <v>5567</v>
      </c>
      <c r="E2893" s="195" t="s">
        <v>5568</v>
      </c>
      <c r="F2893" s="193"/>
      <c r="G2893" s="193" t="s">
        <v>5353</v>
      </c>
      <c r="H2893" s="193">
        <v>20.4</v>
      </c>
      <c r="I2893" s="193">
        <v>19</v>
      </c>
      <c r="J2893" s="193">
        <v>17</v>
      </c>
      <c r="K2893" s="193">
        <v>15</v>
      </c>
      <c r="L2893" s="193">
        <v>12.75</v>
      </c>
      <c r="M2893" s="195"/>
      <c r="N2893" s="216" t="s">
        <v>28</v>
      </c>
      <c r="O2893" s="214"/>
      <c r="P2893" s="161" t="str">
        <f>VLOOKUP(C2893,'[2]1.10正式版 (更新至2024年1月)'!$C:$P,14,FALSE)</f>
        <v>003105100060000-310510006</v>
      </c>
    </row>
    <row r="2894" s="161" customFormat="1" ht="24" customHeight="1" spans="1:16">
      <c r="A2894" s="208">
        <v>3105100060100</v>
      </c>
      <c r="B2894" s="193" t="s">
        <v>5569</v>
      </c>
      <c r="C2894" s="193" t="s">
        <v>5570</v>
      </c>
      <c r="D2894" s="194" t="s">
        <v>5569</v>
      </c>
      <c r="E2894" s="195"/>
      <c r="F2894" s="193"/>
      <c r="G2894" s="193" t="s">
        <v>5353</v>
      </c>
      <c r="H2894" s="193">
        <v>20.4</v>
      </c>
      <c r="I2894" s="193">
        <v>19</v>
      </c>
      <c r="J2894" s="193">
        <v>17</v>
      </c>
      <c r="K2894" s="193">
        <v>15</v>
      </c>
      <c r="L2894" s="193">
        <v>12.75</v>
      </c>
      <c r="M2894" s="195"/>
      <c r="N2894" s="216" t="s">
        <v>28</v>
      </c>
      <c r="O2894" s="214"/>
      <c r="P2894" s="161" t="str">
        <f>VLOOKUP(C2894,'[2]1.10正式版 (更新至2024年1月)'!$C:$P,14,FALSE)</f>
        <v>003105100060100-310510006-1</v>
      </c>
    </row>
    <row r="2895" s="161" customFormat="1" ht="39" customHeight="1" spans="1:16">
      <c r="A2895" s="208">
        <v>3105100070000</v>
      </c>
      <c r="B2895" s="193" t="s">
        <v>5571</v>
      </c>
      <c r="C2895" s="193">
        <v>310510007</v>
      </c>
      <c r="D2895" s="194" t="s">
        <v>5571</v>
      </c>
      <c r="E2895" s="195" t="s">
        <v>5572</v>
      </c>
      <c r="F2895" s="193" t="s">
        <v>5573</v>
      </c>
      <c r="G2895" s="193" t="s">
        <v>5353</v>
      </c>
      <c r="H2895" s="193">
        <v>7.2</v>
      </c>
      <c r="I2895" s="193">
        <v>7</v>
      </c>
      <c r="J2895" s="193">
        <v>6</v>
      </c>
      <c r="K2895" s="193">
        <v>5</v>
      </c>
      <c r="L2895" s="193">
        <v>4.25</v>
      </c>
      <c r="M2895" s="195"/>
      <c r="N2895" s="216" t="s">
        <v>35</v>
      </c>
      <c r="O2895" s="214"/>
      <c r="P2895" s="161" t="str">
        <f>VLOOKUP(C2895,'[2]1.10正式版 (更新至2024年1月)'!$C:$P,14,FALSE)</f>
        <v>003105100070000-310510007</v>
      </c>
    </row>
    <row r="2896" s="161" customFormat="1" ht="24" customHeight="1" spans="1:16">
      <c r="A2896" s="208">
        <v>3105100070100</v>
      </c>
      <c r="B2896" s="193" t="s">
        <v>5574</v>
      </c>
      <c r="C2896" s="193" t="s">
        <v>5575</v>
      </c>
      <c r="D2896" s="194" t="s">
        <v>5574</v>
      </c>
      <c r="E2896" s="195"/>
      <c r="F2896" s="193"/>
      <c r="G2896" s="193" t="s">
        <v>5353</v>
      </c>
      <c r="H2896" s="193">
        <v>7.2</v>
      </c>
      <c r="I2896" s="193">
        <v>7</v>
      </c>
      <c r="J2896" s="193">
        <v>6</v>
      </c>
      <c r="K2896" s="193">
        <v>5</v>
      </c>
      <c r="L2896" s="193">
        <v>4.25</v>
      </c>
      <c r="M2896" s="195"/>
      <c r="N2896" s="216" t="s">
        <v>35</v>
      </c>
      <c r="O2896" s="214"/>
      <c r="P2896" s="161" t="str">
        <f>VLOOKUP(C2896,'[2]1.10正式版 (更新至2024年1月)'!$C:$P,14,FALSE)</f>
        <v>003105100070100-310510007-1</v>
      </c>
    </row>
    <row r="2897" s="161" customFormat="1" ht="24" customHeight="1" spans="1:16">
      <c r="A2897" s="208">
        <v>3105100070200</v>
      </c>
      <c r="B2897" s="193" t="s">
        <v>5576</v>
      </c>
      <c r="C2897" s="193" t="s">
        <v>5577</v>
      </c>
      <c r="D2897" s="194" t="s">
        <v>5576</v>
      </c>
      <c r="E2897" s="195"/>
      <c r="F2897" s="193"/>
      <c r="G2897" s="193" t="s">
        <v>5353</v>
      </c>
      <c r="H2897" s="193">
        <v>7.2</v>
      </c>
      <c r="I2897" s="193">
        <v>7</v>
      </c>
      <c r="J2897" s="193">
        <v>6</v>
      </c>
      <c r="K2897" s="193">
        <v>5</v>
      </c>
      <c r="L2897" s="193">
        <v>4.25</v>
      </c>
      <c r="M2897" s="195"/>
      <c r="N2897" s="216" t="s">
        <v>35</v>
      </c>
      <c r="O2897" s="214"/>
      <c r="P2897" s="161" t="str">
        <f>VLOOKUP(C2897,'[2]1.10正式版 (更新至2024年1月)'!$C:$P,14,FALSE)</f>
        <v>003105100070200-310510007-2</v>
      </c>
    </row>
    <row r="2898" s="161" customFormat="1" ht="19" customHeight="1" spans="1:16">
      <c r="A2898" s="208">
        <v>3105100070300</v>
      </c>
      <c r="B2898" s="193" t="s">
        <v>5578</v>
      </c>
      <c r="C2898" s="193" t="s">
        <v>5579</v>
      </c>
      <c r="D2898" s="194" t="s">
        <v>5578</v>
      </c>
      <c r="E2898" s="195"/>
      <c r="F2898" s="193"/>
      <c r="G2898" s="193" t="s">
        <v>5353</v>
      </c>
      <c r="H2898" s="193">
        <v>7.2</v>
      </c>
      <c r="I2898" s="193">
        <v>7</v>
      </c>
      <c r="J2898" s="193">
        <v>6</v>
      </c>
      <c r="K2898" s="193">
        <v>5</v>
      </c>
      <c r="L2898" s="193">
        <v>4.25</v>
      </c>
      <c r="M2898" s="195"/>
      <c r="N2898" s="216" t="s">
        <v>35</v>
      </c>
      <c r="O2898" s="214"/>
      <c r="P2898" s="161" t="str">
        <f>VLOOKUP(C2898,'[2]1.10正式版 (更新至2024年1月)'!$C:$P,14,FALSE)</f>
        <v>003105100070300-310510007-3</v>
      </c>
    </row>
    <row r="2899" s="161" customFormat="1" ht="19" customHeight="1" spans="1:16">
      <c r="A2899" s="208">
        <v>3105100070400</v>
      </c>
      <c r="B2899" s="193" t="s">
        <v>5580</v>
      </c>
      <c r="C2899" s="193" t="s">
        <v>5581</v>
      </c>
      <c r="D2899" s="194" t="s">
        <v>5580</v>
      </c>
      <c r="E2899" s="195"/>
      <c r="F2899" s="193"/>
      <c r="G2899" s="193" t="s">
        <v>5353</v>
      </c>
      <c r="H2899" s="193">
        <v>7.2</v>
      </c>
      <c r="I2899" s="193">
        <v>7</v>
      </c>
      <c r="J2899" s="193">
        <v>6</v>
      </c>
      <c r="K2899" s="193">
        <v>5</v>
      </c>
      <c r="L2899" s="193">
        <v>4.25</v>
      </c>
      <c r="M2899" s="195"/>
      <c r="N2899" s="216" t="s">
        <v>35</v>
      </c>
      <c r="O2899" s="214"/>
      <c r="P2899" s="161" t="str">
        <f>VLOOKUP(C2899,'[2]1.10正式版 (更新至2024年1月)'!$C:$P,14,FALSE)</f>
        <v>003105100070400-310510007-4</v>
      </c>
    </row>
    <row r="2900" s="161" customFormat="1" ht="36" customHeight="1" spans="1:16">
      <c r="A2900" s="208">
        <v>3105100080000</v>
      </c>
      <c r="B2900" s="193" t="s">
        <v>5582</v>
      </c>
      <c r="C2900" s="193">
        <v>310510008</v>
      </c>
      <c r="D2900" s="194" t="s">
        <v>5582</v>
      </c>
      <c r="E2900" s="195" t="s">
        <v>5583</v>
      </c>
      <c r="F2900" s="193"/>
      <c r="G2900" s="193" t="s">
        <v>416</v>
      </c>
      <c r="H2900" s="193">
        <v>13.2</v>
      </c>
      <c r="I2900" s="193">
        <v>12</v>
      </c>
      <c r="J2900" s="193">
        <v>11</v>
      </c>
      <c r="K2900" s="193">
        <v>10</v>
      </c>
      <c r="L2900" s="193">
        <v>8.5</v>
      </c>
      <c r="M2900" s="195" t="s">
        <v>5584</v>
      </c>
      <c r="N2900" s="216" t="s">
        <v>28</v>
      </c>
      <c r="O2900" s="214"/>
      <c r="P2900" s="161" t="str">
        <f>VLOOKUP(C2900,'[2]1.10正式版 (更新至2024年1月)'!$C:$P,14,FALSE)</f>
        <v>003105100080000-310510008</v>
      </c>
    </row>
    <row r="2901" s="161" customFormat="1" ht="28" customHeight="1" spans="1:16">
      <c r="A2901" s="208">
        <v>3105100080001</v>
      </c>
      <c r="B2901" s="193" t="s">
        <v>5585</v>
      </c>
      <c r="C2901" s="193" t="s">
        <v>5586</v>
      </c>
      <c r="D2901" s="194" t="s">
        <v>5587</v>
      </c>
      <c r="E2901" s="195"/>
      <c r="F2901" s="193"/>
      <c r="G2901" s="193" t="s">
        <v>416</v>
      </c>
      <c r="H2901" s="193">
        <v>3.5</v>
      </c>
      <c r="I2901" s="193">
        <v>3.5</v>
      </c>
      <c r="J2901" s="193">
        <v>3.5</v>
      </c>
      <c r="K2901" s="193">
        <v>3.5</v>
      </c>
      <c r="L2901" s="193">
        <v>3.5</v>
      </c>
      <c r="M2901" s="195"/>
      <c r="N2901" s="216" t="s">
        <v>28</v>
      </c>
      <c r="O2901" s="214"/>
      <c r="P2901" s="161" t="str">
        <f>VLOOKUP(C2901,'[2]1.10正式版 (更新至2024年1月)'!$C:$P,14,FALSE)</f>
        <v>003105100080001-310510008-1</v>
      </c>
    </row>
    <row r="2902" s="161" customFormat="1" ht="19" customHeight="1" spans="1:16">
      <c r="A2902" s="208">
        <v>3105100080100</v>
      </c>
      <c r="B2902" s="193" t="s">
        <v>5588</v>
      </c>
      <c r="C2902" s="193" t="s">
        <v>5589</v>
      </c>
      <c r="D2902" s="194" t="s">
        <v>5588</v>
      </c>
      <c r="E2902" s="195"/>
      <c r="F2902" s="193"/>
      <c r="G2902" s="193" t="s">
        <v>416</v>
      </c>
      <c r="H2902" s="193">
        <v>13.2</v>
      </c>
      <c r="I2902" s="193">
        <v>12</v>
      </c>
      <c r="J2902" s="193">
        <v>11</v>
      </c>
      <c r="K2902" s="193">
        <v>10</v>
      </c>
      <c r="L2902" s="193">
        <v>8.5</v>
      </c>
      <c r="M2902" s="195"/>
      <c r="N2902" s="216" t="s">
        <v>28</v>
      </c>
      <c r="O2902" s="214"/>
      <c r="P2902" s="161" t="str">
        <f>VLOOKUP(C2902,'[2]1.10正式版 (更新至2024年1月)'!$C:$P,14,FALSE)</f>
        <v>003105100080100-310510008-2</v>
      </c>
    </row>
    <row r="2903" s="161" customFormat="1" ht="19" customHeight="1" spans="1:16">
      <c r="A2903" s="208">
        <v>3105100080200</v>
      </c>
      <c r="B2903" s="193" t="s">
        <v>5590</v>
      </c>
      <c r="C2903" s="193" t="s">
        <v>5591</v>
      </c>
      <c r="D2903" s="194" t="s">
        <v>5590</v>
      </c>
      <c r="E2903" s="195"/>
      <c r="F2903" s="193"/>
      <c r="G2903" s="193" t="s">
        <v>416</v>
      </c>
      <c r="H2903" s="193">
        <v>13.2</v>
      </c>
      <c r="I2903" s="193">
        <v>12</v>
      </c>
      <c r="J2903" s="193">
        <v>11</v>
      </c>
      <c r="K2903" s="193">
        <v>10</v>
      </c>
      <c r="L2903" s="193">
        <v>8.5</v>
      </c>
      <c r="M2903" s="195"/>
      <c r="N2903" s="216" t="s">
        <v>28</v>
      </c>
      <c r="O2903" s="214"/>
      <c r="P2903" s="161" t="str">
        <f>VLOOKUP(C2903,'[2]1.10正式版 (更新至2024年1月)'!$C:$P,14,FALSE)</f>
        <v>003105100080200-310510008-3</v>
      </c>
    </row>
    <row r="2904" s="161" customFormat="1" ht="19" customHeight="1" spans="1:16">
      <c r="A2904" s="208">
        <v>3105100080000</v>
      </c>
      <c r="B2904" s="193" t="s">
        <v>5582</v>
      </c>
      <c r="C2904" s="193" t="s">
        <v>5592</v>
      </c>
      <c r="D2904" s="194" t="s">
        <v>5593</v>
      </c>
      <c r="E2904" s="195"/>
      <c r="F2904" s="193"/>
      <c r="G2904" s="193" t="s">
        <v>416</v>
      </c>
      <c r="H2904" s="193">
        <v>13.2</v>
      </c>
      <c r="I2904" s="193">
        <v>12</v>
      </c>
      <c r="J2904" s="193">
        <v>11</v>
      </c>
      <c r="K2904" s="193">
        <v>10</v>
      </c>
      <c r="L2904" s="193">
        <v>8.5</v>
      </c>
      <c r="M2904" s="195"/>
      <c r="N2904" s="216" t="s">
        <v>28</v>
      </c>
      <c r="O2904" s="214"/>
      <c r="P2904" s="161" t="str">
        <f>VLOOKUP(C2904,'[2]1.10正式版 (更新至2024年1月)'!$C:$P,14,FALSE)</f>
        <v>003105100080000-310510008-4</v>
      </c>
    </row>
    <row r="2905" s="161" customFormat="1" ht="19" customHeight="1" spans="1:16">
      <c r="A2905" s="208">
        <v>3105100080000</v>
      </c>
      <c r="B2905" s="193" t="s">
        <v>5582</v>
      </c>
      <c r="C2905" s="193" t="s">
        <v>5594</v>
      </c>
      <c r="D2905" s="194" t="s">
        <v>5595</v>
      </c>
      <c r="E2905" s="195"/>
      <c r="F2905" s="193"/>
      <c r="G2905" s="193" t="s">
        <v>416</v>
      </c>
      <c r="H2905" s="193">
        <v>13.2</v>
      </c>
      <c r="I2905" s="193">
        <v>12</v>
      </c>
      <c r="J2905" s="193">
        <v>11</v>
      </c>
      <c r="K2905" s="193">
        <v>10</v>
      </c>
      <c r="L2905" s="193">
        <v>8.5</v>
      </c>
      <c r="M2905" s="195"/>
      <c r="N2905" s="216" t="s">
        <v>28</v>
      </c>
      <c r="O2905" s="214"/>
      <c r="P2905" s="161" t="str">
        <f>VLOOKUP(C2905,'[2]1.10正式版 (更新至2024年1月)'!$C:$P,14,FALSE)</f>
        <v>003105100080000-310510008-5</v>
      </c>
    </row>
    <row r="2906" s="161" customFormat="1" ht="19" customHeight="1" spans="1:16">
      <c r="A2906" s="208">
        <v>3105100080000</v>
      </c>
      <c r="B2906" s="193" t="s">
        <v>5582</v>
      </c>
      <c r="C2906" s="193" t="s">
        <v>5596</v>
      </c>
      <c r="D2906" s="194" t="s">
        <v>5597</v>
      </c>
      <c r="E2906" s="195"/>
      <c r="F2906" s="193"/>
      <c r="G2906" s="193" t="s">
        <v>416</v>
      </c>
      <c r="H2906" s="193">
        <v>13.2</v>
      </c>
      <c r="I2906" s="193">
        <v>12</v>
      </c>
      <c r="J2906" s="193">
        <v>11</v>
      </c>
      <c r="K2906" s="193">
        <v>10</v>
      </c>
      <c r="L2906" s="193">
        <v>8.5</v>
      </c>
      <c r="M2906" s="195"/>
      <c r="N2906" s="216" t="s">
        <v>28</v>
      </c>
      <c r="O2906" s="214"/>
      <c r="P2906" s="161" t="str">
        <f>VLOOKUP(C2906,'[2]1.10正式版 (更新至2024年1月)'!$C:$P,14,FALSE)</f>
        <v>003105100080000-310510008-6</v>
      </c>
    </row>
    <row r="2907" s="161" customFormat="1" ht="19" customHeight="1" spans="1:16">
      <c r="A2907" s="208">
        <v>3105100080000</v>
      </c>
      <c r="B2907" s="193" t="s">
        <v>5582</v>
      </c>
      <c r="C2907" s="193" t="s">
        <v>5598</v>
      </c>
      <c r="D2907" s="194" t="s">
        <v>5599</v>
      </c>
      <c r="E2907" s="195"/>
      <c r="F2907" s="193"/>
      <c r="G2907" s="193" t="s">
        <v>416</v>
      </c>
      <c r="H2907" s="193">
        <v>13.2</v>
      </c>
      <c r="I2907" s="193">
        <v>12</v>
      </c>
      <c r="J2907" s="193">
        <v>11</v>
      </c>
      <c r="K2907" s="193">
        <v>10</v>
      </c>
      <c r="L2907" s="193">
        <v>8.5</v>
      </c>
      <c r="M2907" s="195"/>
      <c r="N2907" s="216" t="s">
        <v>28</v>
      </c>
      <c r="O2907" s="214"/>
      <c r="P2907" s="161" t="str">
        <f>VLOOKUP(C2907,'[2]1.10正式版 (更新至2024年1月)'!$C:$P,14,FALSE)</f>
        <v>003105100080000-310510008-7</v>
      </c>
    </row>
    <row r="2908" s="161" customFormat="1" ht="19" customHeight="1" spans="1:16">
      <c r="A2908" s="208">
        <v>3105100090000</v>
      </c>
      <c r="B2908" s="193" t="s">
        <v>5600</v>
      </c>
      <c r="C2908" s="193">
        <v>310510009</v>
      </c>
      <c r="D2908" s="194" t="s">
        <v>5600</v>
      </c>
      <c r="E2908" s="195"/>
      <c r="F2908" s="193"/>
      <c r="G2908" s="193" t="s">
        <v>5353</v>
      </c>
      <c r="H2908" s="193">
        <v>50.4</v>
      </c>
      <c r="I2908" s="193">
        <v>44</v>
      </c>
      <c r="J2908" s="193">
        <v>42</v>
      </c>
      <c r="K2908" s="193">
        <v>40</v>
      </c>
      <c r="L2908" s="193">
        <v>34</v>
      </c>
      <c r="M2908" s="195"/>
      <c r="N2908" s="216" t="s">
        <v>35</v>
      </c>
      <c r="O2908" s="214"/>
      <c r="P2908" s="161" t="str">
        <f>VLOOKUP(C2908,'[2]1.10正式版 (更新至2024年1月)'!$C:$P,14,FALSE)</f>
        <v>003105100090000-310510009</v>
      </c>
    </row>
    <row r="2909" s="161" customFormat="1" ht="24" customHeight="1" spans="1:16">
      <c r="A2909" s="208">
        <v>3105100100000</v>
      </c>
      <c r="B2909" s="193" t="s">
        <v>5601</v>
      </c>
      <c r="C2909" s="193">
        <v>310510010</v>
      </c>
      <c r="D2909" s="194" t="s">
        <v>5601</v>
      </c>
      <c r="E2909" s="195" t="s">
        <v>5602</v>
      </c>
      <c r="F2909" s="193" t="s">
        <v>5603</v>
      </c>
      <c r="G2909" s="193" t="s">
        <v>5353</v>
      </c>
      <c r="H2909" s="193">
        <v>30</v>
      </c>
      <c r="I2909" s="193">
        <v>27</v>
      </c>
      <c r="J2909" s="193">
        <v>25</v>
      </c>
      <c r="K2909" s="193">
        <v>23</v>
      </c>
      <c r="L2909" s="193">
        <v>19.55</v>
      </c>
      <c r="M2909" s="195"/>
      <c r="N2909" s="216" t="s">
        <v>35</v>
      </c>
      <c r="O2909" s="214"/>
      <c r="P2909" s="161" t="str">
        <f>VLOOKUP(C2909,'[2]1.10正式版 (更新至2024年1月)'!$C:$P,14,FALSE)</f>
        <v>003105100100000-310510010</v>
      </c>
    </row>
    <row r="2910" s="161" customFormat="1" ht="24" customHeight="1" spans="1:16">
      <c r="A2910" s="208">
        <v>3105100100100</v>
      </c>
      <c r="B2910" s="193" t="s">
        <v>5604</v>
      </c>
      <c r="C2910" s="193" t="s">
        <v>5605</v>
      </c>
      <c r="D2910" s="194" t="s">
        <v>5604</v>
      </c>
      <c r="E2910" s="195"/>
      <c r="F2910" s="193"/>
      <c r="G2910" s="193" t="s">
        <v>5353</v>
      </c>
      <c r="H2910" s="193">
        <v>30</v>
      </c>
      <c r="I2910" s="193">
        <v>27</v>
      </c>
      <c r="J2910" s="193">
        <v>25</v>
      </c>
      <c r="K2910" s="193">
        <v>23</v>
      </c>
      <c r="L2910" s="193">
        <v>19.55</v>
      </c>
      <c r="M2910" s="195"/>
      <c r="N2910" s="216" t="s">
        <v>35</v>
      </c>
      <c r="O2910" s="214"/>
      <c r="P2910" s="161" t="str">
        <f>VLOOKUP(C2910,'[2]1.10正式版 (更新至2024年1月)'!$C:$P,14,FALSE)</f>
        <v>003105100100100-310510010-1</v>
      </c>
    </row>
    <row r="2911" s="161" customFormat="1" ht="19" customHeight="1" spans="1:16">
      <c r="A2911" s="208">
        <v>3105100100200</v>
      </c>
      <c r="B2911" s="193" t="s">
        <v>5606</v>
      </c>
      <c r="C2911" s="193" t="s">
        <v>5607</v>
      </c>
      <c r="D2911" s="194" t="s">
        <v>5606</v>
      </c>
      <c r="E2911" s="195"/>
      <c r="F2911" s="193"/>
      <c r="G2911" s="193" t="s">
        <v>5353</v>
      </c>
      <c r="H2911" s="193">
        <v>30</v>
      </c>
      <c r="I2911" s="193">
        <v>27</v>
      </c>
      <c r="J2911" s="193">
        <v>25</v>
      </c>
      <c r="K2911" s="193">
        <v>23</v>
      </c>
      <c r="L2911" s="193">
        <v>19.55</v>
      </c>
      <c r="M2911" s="195"/>
      <c r="N2911" s="216" t="s">
        <v>35</v>
      </c>
      <c r="O2911" s="214"/>
      <c r="P2911" s="161" t="str">
        <f>VLOOKUP(C2911,'[2]1.10正式版 (更新至2024年1月)'!$C:$P,14,FALSE)</f>
        <v>003105100100200-310510010-2</v>
      </c>
    </row>
    <row r="2912" s="161" customFormat="1" ht="19" customHeight="1" spans="1:16">
      <c r="A2912" s="208">
        <v>3105100100300</v>
      </c>
      <c r="B2912" s="193" t="s">
        <v>5608</v>
      </c>
      <c r="C2912" s="193" t="s">
        <v>5609</v>
      </c>
      <c r="D2912" s="194" t="s">
        <v>5608</v>
      </c>
      <c r="E2912" s="195"/>
      <c r="F2912" s="193"/>
      <c r="G2912" s="193" t="s">
        <v>5353</v>
      </c>
      <c r="H2912" s="193">
        <v>30</v>
      </c>
      <c r="I2912" s="193">
        <v>27</v>
      </c>
      <c r="J2912" s="193">
        <v>25</v>
      </c>
      <c r="K2912" s="193">
        <v>23</v>
      </c>
      <c r="L2912" s="193">
        <v>19.55</v>
      </c>
      <c r="M2912" s="195"/>
      <c r="N2912" s="216" t="s">
        <v>35</v>
      </c>
      <c r="O2912" s="214"/>
      <c r="P2912" s="161" t="str">
        <f>VLOOKUP(C2912,'[2]1.10正式版 (更新至2024年1月)'!$C:$P,14,FALSE)</f>
        <v>003105100100300-310510010-3</v>
      </c>
    </row>
    <row r="2913" s="161" customFormat="1" ht="19" customHeight="1" spans="1:16">
      <c r="A2913" s="208">
        <v>3105100110000</v>
      </c>
      <c r="B2913" s="193" t="s">
        <v>5610</v>
      </c>
      <c r="C2913" s="193">
        <v>310510011</v>
      </c>
      <c r="D2913" s="194" t="s">
        <v>5610</v>
      </c>
      <c r="E2913" s="195" t="s">
        <v>5611</v>
      </c>
      <c r="F2913" s="193"/>
      <c r="G2913" s="193" t="s">
        <v>5353</v>
      </c>
      <c r="H2913" s="193">
        <v>2.5</v>
      </c>
      <c r="I2913" s="193">
        <v>2.5</v>
      </c>
      <c r="J2913" s="193">
        <v>2</v>
      </c>
      <c r="K2913" s="193">
        <v>1.5</v>
      </c>
      <c r="L2913" s="230">
        <v>1.275</v>
      </c>
      <c r="M2913" s="195"/>
      <c r="N2913" s="216" t="s">
        <v>28</v>
      </c>
      <c r="O2913" s="214"/>
      <c r="P2913" s="161" t="str">
        <f>VLOOKUP(C2913,'[2]1.10正式版 (更新至2024年1月)'!$C:$P,14,FALSE)</f>
        <v>003105100110000-310510011</v>
      </c>
    </row>
    <row r="2914" s="161" customFormat="1" ht="24" customHeight="1" spans="1:16">
      <c r="A2914" s="208">
        <v>3105100110100</v>
      </c>
      <c r="B2914" s="193" t="s">
        <v>5612</v>
      </c>
      <c r="C2914" s="193" t="s">
        <v>5613</v>
      </c>
      <c r="D2914" s="194" t="s">
        <v>5612</v>
      </c>
      <c r="E2914" s="195"/>
      <c r="F2914" s="193"/>
      <c r="G2914" s="193" t="s">
        <v>5353</v>
      </c>
      <c r="H2914" s="193">
        <v>2.5</v>
      </c>
      <c r="I2914" s="193">
        <v>2.5</v>
      </c>
      <c r="J2914" s="193">
        <v>2</v>
      </c>
      <c r="K2914" s="193">
        <v>1.5</v>
      </c>
      <c r="L2914" s="230">
        <v>1.275</v>
      </c>
      <c r="M2914" s="195"/>
      <c r="N2914" s="216" t="s">
        <v>28</v>
      </c>
      <c r="O2914" s="214"/>
      <c r="P2914" s="161" t="str">
        <f>VLOOKUP(C2914,'[2]1.10正式版 (更新至2024年1月)'!$C:$P,14,FALSE)</f>
        <v>003105100110100-310510011-1</v>
      </c>
    </row>
    <row r="2915" s="161" customFormat="1" ht="18" customHeight="1" spans="1:16">
      <c r="A2915" s="208">
        <v>3105100120000</v>
      </c>
      <c r="B2915" s="193" t="s">
        <v>5614</v>
      </c>
      <c r="C2915" s="193">
        <v>310510012</v>
      </c>
      <c r="D2915" s="194" t="s">
        <v>5614</v>
      </c>
      <c r="E2915" s="195" t="s">
        <v>5615</v>
      </c>
      <c r="F2915" s="193"/>
      <c r="G2915" s="193" t="s">
        <v>26</v>
      </c>
      <c r="H2915" s="192">
        <v>72</v>
      </c>
      <c r="I2915" s="192">
        <v>66</v>
      </c>
      <c r="J2915" s="192">
        <v>60</v>
      </c>
      <c r="K2915" s="192">
        <v>57</v>
      </c>
      <c r="L2915" s="192">
        <v>54</v>
      </c>
      <c r="M2915" s="195"/>
      <c r="N2915" s="233" t="s">
        <v>113</v>
      </c>
      <c r="O2915" s="236" t="s">
        <v>670</v>
      </c>
      <c r="P2915" s="161" t="str">
        <f>VLOOKUP(C2915,'[2]1.10正式版 (更新至2024年1月)'!$C:$P,14,FALSE)</f>
        <v>003105100120000-310510012</v>
      </c>
    </row>
    <row r="2916" s="161" customFormat="1" ht="20" customHeight="1" spans="1:15">
      <c r="A2916" s="222"/>
      <c r="B2916" s="187"/>
      <c r="C2916" s="207">
        <v>310511</v>
      </c>
      <c r="D2916" s="189" t="s">
        <v>5616</v>
      </c>
      <c r="E2916" s="190"/>
      <c r="F2916" s="187"/>
      <c r="G2916" s="187"/>
      <c r="H2916" s="234"/>
      <c r="I2916" s="234"/>
      <c r="J2916" s="234"/>
      <c r="K2916" s="234"/>
      <c r="L2916" s="234"/>
      <c r="M2916" s="190"/>
      <c r="N2916" s="264"/>
      <c r="O2916" s="214"/>
    </row>
    <row r="2917" s="161" customFormat="1" ht="32" customHeight="1" spans="1:16">
      <c r="A2917" s="208">
        <v>3105110010000</v>
      </c>
      <c r="B2917" s="193" t="s">
        <v>5617</v>
      </c>
      <c r="C2917" s="193">
        <v>310511001</v>
      </c>
      <c r="D2917" s="194" t="s">
        <v>5617</v>
      </c>
      <c r="E2917" s="195" t="s">
        <v>5618</v>
      </c>
      <c r="F2917" s="193" t="s">
        <v>5540</v>
      </c>
      <c r="G2917" s="193" t="s">
        <v>5619</v>
      </c>
      <c r="H2917" s="193">
        <v>48</v>
      </c>
      <c r="I2917" s="193">
        <v>45</v>
      </c>
      <c r="J2917" s="193">
        <v>40</v>
      </c>
      <c r="K2917" s="193">
        <v>35</v>
      </c>
      <c r="L2917" s="193">
        <v>29.75</v>
      </c>
      <c r="M2917" s="195"/>
      <c r="N2917" s="216" t="s">
        <v>28</v>
      </c>
      <c r="O2917" s="214"/>
      <c r="P2917" s="161" t="str">
        <f>VLOOKUP(C2917,'[2]1.10正式版 (更新至2024年1月)'!$C:$P,14,FALSE)</f>
        <v>003105110010000-310511001</v>
      </c>
    </row>
    <row r="2918" s="161" customFormat="1" ht="24" customHeight="1" spans="1:16">
      <c r="A2918" s="208">
        <v>3105110010100</v>
      </c>
      <c r="B2918" s="193" t="s">
        <v>5620</v>
      </c>
      <c r="C2918" s="193" t="s">
        <v>5621</v>
      </c>
      <c r="D2918" s="194" t="s">
        <v>5622</v>
      </c>
      <c r="E2918" s="195"/>
      <c r="F2918" s="193"/>
      <c r="G2918" s="193" t="s">
        <v>5619</v>
      </c>
      <c r="H2918" s="193">
        <v>48</v>
      </c>
      <c r="I2918" s="193">
        <v>45</v>
      </c>
      <c r="J2918" s="193">
        <v>40</v>
      </c>
      <c r="K2918" s="193">
        <v>35</v>
      </c>
      <c r="L2918" s="193">
        <v>29.75</v>
      </c>
      <c r="M2918" s="195"/>
      <c r="N2918" s="216" t="s">
        <v>28</v>
      </c>
      <c r="O2918" s="214"/>
      <c r="P2918" s="161" t="str">
        <f>VLOOKUP(C2918,'[2]1.10正式版 (更新至2024年1月)'!$C:$P,14,FALSE)</f>
        <v>003105110010100-310511001-1</v>
      </c>
    </row>
    <row r="2919" s="161" customFormat="1" ht="24" customHeight="1" spans="1:16">
      <c r="A2919" s="208">
        <v>3105110010100</v>
      </c>
      <c r="B2919" s="193" t="s">
        <v>5620</v>
      </c>
      <c r="C2919" s="193" t="s">
        <v>5623</v>
      </c>
      <c r="D2919" s="194" t="s">
        <v>5624</v>
      </c>
      <c r="E2919" s="195"/>
      <c r="F2919" s="193"/>
      <c r="G2919" s="193" t="s">
        <v>5619</v>
      </c>
      <c r="H2919" s="193">
        <v>48</v>
      </c>
      <c r="I2919" s="193">
        <v>45</v>
      </c>
      <c r="J2919" s="193">
        <v>40</v>
      </c>
      <c r="K2919" s="193">
        <v>35</v>
      </c>
      <c r="L2919" s="193">
        <v>29.75</v>
      </c>
      <c r="M2919" s="195"/>
      <c r="N2919" s="216" t="s">
        <v>28</v>
      </c>
      <c r="O2919" s="214"/>
      <c r="P2919" s="161" t="str">
        <f>VLOOKUP(C2919,'[2]1.10正式版 (更新至2024年1月)'!$C:$P,14,FALSE)</f>
        <v>003105110010100-310511001-2</v>
      </c>
    </row>
    <row r="2920" s="161" customFormat="1" ht="36" customHeight="1" spans="1:16">
      <c r="A2920" s="208">
        <v>3105110020000</v>
      </c>
      <c r="B2920" s="193" t="s">
        <v>5625</v>
      </c>
      <c r="C2920" s="193">
        <v>310511002</v>
      </c>
      <c r="D2920" s="194" t="s">
        <v>5625</v>
      </c>
      <c r="E2920" s="195" t="s">
        <v>5626</v>
      </c>
      <c r="F2920" s="193" t="s">
        <v>5540</v>
      </c>
      <c r="G2920" s="193" t="s">
        <v>5353</v>
      </c>
      <c r="H2920" s="193">
        <v>50.4</v>
      </c>
      <c r="I2920" s="193">
        <v>47</v>
      </c>
      <c r="J2920" s="193">
        <v>42</v>
      </c>
      <c r="K2920" s="193">
        <v>38</v>
      </c>
      <c r="L2920" s="193">
        <v>32.3</v>
      </c>
      <c r="M2920" s="195"/>
      <c r="N2920" s="216" t="s">
        <v>35</v>
      </c>
      <c r="O2920" s="214"/>
      <c r="P2920" s="161" t="str">
        <f>VLOOKUP(C2920,'[2]1.10正式版 (更新至2024年1月)'!$C:$P,14,FALSE)</f>
        <v>003105110020000-310511002</v>
      </c>
    </row>
    <row r="2921" s="161" customFormat="1" ht="24" customHeight="1" spans="1:16">
      <c r="A2921" s="208">
        <v>3105110020100</v>
      </c>
      <c r="B2921" s="193" t="s">
        <v>5627</v>
      </c>
      <c r="C2921" s="193" t="s">
        <v>5628</v>
      </c>
      <c r="D2921" s="194" t="s">
        <v>5629</v>
      </c>
      <c r="E2921" s="195"/>
      <c r="F2921" s="193"/>
      <c r="G2921" s="193" t="s">
        <v>5353</v>
      </c>
      <c r="H2921" s="193">
        <v>50.4</v>
      </c>
      <c r="I2921" s="193">
        <v>47</v>
      </c>
      <c r="J2921" s="193">
        <v>42</v>
      </c>
      <c r="K2921" s="193">
        <v>38</v>
      </c>
      <c r="L2921" s="193">
        <v>32.3</v>
      </c>
      <c r="M2921" s="195"/>
      <c r="N2921" s="216" t="s">
        <v>35</v>
      </c>
      <c r="O2921" s="214"/>
      <c r="P2921" s="161" t="str">
        <f>VLOOKUP(C2921,'[2]1.10正式版 (更新至2024年1月)'!$C:$P,14,FALSE)</f>
        <v>003105110020100-310511002-1</v>
      </c>
    </row>
    <row r="2922" s="161" customFormat="1" ht="24" customHeight="1" spans="1:16">
      <c r="A2922" s="208">
        <v>3105110020300</v>
      </c>
      <c r="B2922" s="193" t="s">
        <v>5630</v>
      </c>
      <c r="C2922" s="193" t="s">
        <v>5631</v>
      </c>
      <c r="D2922" s="194" t="s">
        <v>5632</v>
      </c>
      <c r="E2922" s="195"/>
      <c r="F2922" s="193"/>
      <c r="G2922" s="193" t="s">
        <v>5353</v>
      </c>
      <c r="H2922" s="193">
        <v>50.4</v>
      </c>
      <c r="I2922" s="193">
        <v>47</v>
      </c>
      <c r="J2922" s="193">
        <v>42</v>
      </c>
      <c r="K2922" s="193">
        <v>38</v>
      </c>
      <c r="L2922" s="193">
        <v>32.3</v>
      </c>
      <c r="M2922" s="195"/>
      <c r="N2922" s="216" t="s">
        <v>35</v>
      </c>
      <c r="O2922" s="214"/>
      <c r="P2922" s="161" t="str">
        <f>VLOOKUP(C2922,'[2]1.10正式版 (更新至2024年1月)'!$C:$P,14,FALSE)</f>
        <v>003105110020300-310511002-2</v>
      </c>
    </row>
    <row r="2923" s="161" customFormat="1" ht="24" customHeight="1" spans="1:16">
      <c r="A2923" s="208">
        <v>3105110020100</v>
      </c>
      <c r="B2923" s="193" t="s">
        <v>5627</v>
      </c>
      <c r="C2923" s="193" t="s">
        <v>5633</v>
      </c>
      <c r="D2923" s="194" t="s">
        <v>5634</v>
      </c>
      <c r="E2923" s="195"/>
      <c r="F2923" s="193"/>
      <c r="G2923" s="193" t="s">
        <v>5353</v>
      </c>
      <c r="H2923" s="193">
        <v>50.4</v>
      </c>
      <c r="I2923" s="193">
        <v>47</v>
      </c>
      <c r="J2923" s="193">
        <v>42</v>
      </c>
      <c r="K2923" s="193">
        <v>38</v>
      </c>
      <c r="L2923" s="193">
        <v>32.3</v>
      </c>
      <c r="M2923" s="195"/>
      <c r="N2923" s="216" t="s">
        <v>35</v>
      </c>
      <c r="O2923" s="214"/>
      <c r="P2923" s="161" t="str">
        <f>VLOOKUP(C2923,'[2]1.10正式版 (更新至2024年1月)'!$C:$P,14,FALSE)</f>
        <v>003105110020100-310511002-3</v>
      </c>
    </row>
    <row r="2924" s="161" customFormat="1" ht="24" customHeight="1" spans="1:16">
      <c r="A2924" s="208">
        <v>3105110020300</v>
      </c>
      <c r="B2924" s="193" t="s">
        <v>5630</v>
      </c>
      <c r="C2924" s="193" t="s">
        <v>5635</v>
      </c>
      <c r="D2924" s="194" t="s">
        <v>5636</v>
      </c>
      <c r="E2924" s="195"/>
      <c r="F2924" s="193"/>
      <c r="G2924" s="193" t="s">
        <v>5353</v>
      </c>
      <c r="H2924" s="193">
        <v>50.4</v>
      </c>
      <c r="I2924" s="193">
        <v>47</v>
      </c>
      <c r="J2924" s="193">
        <v>42</v>
      </c>
      <c r="K2924" s="193">
        <v>38</v>
      </c>
      <c r="L2924" s="193">
        <v>32.3</v>
      </c>
      <c r="M2924" s="195"/>
      <c r="N2924" s="216" t="s">
        <v>35</v>
      </c>
      <c r="O2924" s="214"/>
      <c r="P2924" s="161" t="str">
        <f>VLOOKUP(C2924,'[2]1.10正式版 (更新至2024年1月)'!$C:$P,14,FALSE)</f>
        <v>003105110020300-310511002-4</v>
      </c>
    </row>
    <row r="2925" s="161" customFormat="1" ht="24" customHeight="1" spans="1:16">
      <c r="A2925" s="208">
        <v>3105110020100</v>
      </c>
      <c r="B2925" s="193" t="s">
        <v>5627</v>
      </c>
      <c r="C2925" s="193" t="s">
        <v>5637</v>
      </c>
      <c r="D2925" s="194" t="s">
        <v>5638</v>
      </c>
      <c r="E2925" s="195"/>
      <c r="F2925" s="193"/>
      <c r="G2925" s="193" t="s">
        <v>5353</v>
      </c>
      <c r="H2925" s="193">
        <v>50.4</v>
      </c>
      <c r="I2925" s="193">
        <v>47</v>
      </c>
      <c r="J2925" s="193">
        <v>42</v>
      </c>
      <c r="K2925" s="193">
        <v>38</v>
      </c>
      <c r="L2925" s="193">
        <v>32.3</v>
      </c>
      <c r="M2925" s="195"/>
      <c r="N2925" s="216" t="s">
        <v>35</v>
      </c>
      <c r="O2925" s="214"/>
      <c r="P2925" s="161" t="str">
        <f>VLOOKUP(C2925,'[2]1.10正式版 (更新至2024年1月)'!$C:$P,14,FALSE)</f>
        <v>003105110020100-310511002-5</v>
      </c>
    </row>
    <row r="2926" s="161" customFormat="1" ht="24" customHeight="1" spans="1:16">
      <c r="A2926" s="208">
        <v>3105110020300</v>
      </c>
      <c r="B2926" s="193" t="s">
        <v>5630</v>
      </c>
      <c r="C2926" s="193" t="s">
        <v>5639</v>
      </c>
      <c r="D2926" s="194" t="s">
        <v>5640</v>
      </c>
      <c r="E2926" s="195"/>
      <c r="F2926" s="193"/>
      <c r="G2926" s="193" t="s">
        <v>5353</v>
      </c>
      <c r="H2926" s="193">
        <v>50.4</v>
      </c>
      <c r="I2926" s="193">
        <v>47</v>
      </c>
      <c r="J2926" s="193">
        <v>42</v>
      </c>
      <c r="K2926" s="193">
        <v>38</v>
      </c>
      <c r="L2926" s="193">
        <v>32.3</v>
      </c>
      <c r="M2926" s="195"/>
      <c r="N2926" s="216" t="s">
        <v>35</v>
      </c>
      <c r="O2926" s="214"/>
      <c r="P2926" s="161" t="str">
        <f>VLOOKUP(C2926,'[2]1.10正式版 (更新至2024年1月)'!$C:$P,14,FALSE)</f>
        <v>003105110020300-310511002-6</v>
      </c>
    </row>
    <row r="2927" s="161" customFormat="1" ht="24" customHeight="1" spans="1:16">
      <c r="A2927" s="208">
        <v>3105110030000</v>
      </c>
      <c r="B2927" s="193" t="s">
        <v>5641</v>
      </c>
      <c r="C2927" s="193">
        <v>310511003</v>
      </c>
      <c r="D2927" s="194" t="s">
        <v>5641</v>
      </c>
      <c r="E2927" s="195" t="s">
        <v>5642</v>
      </c>
      <c r="F2927" s="193" t="s">
        <v>5643</v>
      </c>
      <c r="G2927" s="193" t="s">
        <v>5353</v>
      </c>
      <c r="H2927" s="193">
        <v>50.4</v>
      </c>
      <c r="I2927" s="193">
        <v>47</v>
      </c>
      <c r="J2927" s="193">
        <v>42</v>
      </c>
      <c r="K2927" s="193">
        <v>38</v>
      </c>
      <c r="L2927" s="193">
        <v>32.3</v>
      </c>
      <c r="M2927" s="195"/>
      <c r="N2927" s="216" t="s">
        <v>28</v>
      </c>
      <c r="O2927" s="214"/>
      <c r="P2927" s="161" t="str">
        <f>VLOOKUP(C2927,'[2]1.10正式版 (更新至2024年1月)'!$C:$P,14,FALSE)</f>
        <v>003105110030000-310511003</v>
      </c>
    </row>
    <row r="2928" s="161" customFormat="1" ht="24" customHeight="1" spans="1:16">
      <c r="A2928" s="208">
        <v>3105110030100</v>
      </c>
      <c r="B2928" s="193" t="s">
        <v>5644</v>
      </c>
      <c r="C2928" s="193" t="s">
        <v>5645</v>
      </c>
      <c r="D2928" s="194" t="s">
        <v>5644</v>
      </c>
      <c r="E2928" s="195"/>
      <c r="F2928" s="193"/>
      <c r="G2928" s="193" t="s">
        <v>5353</v>
      </c>
      <c r="H2928" s="193">
        <v>50.4</v>
      </c>
      <c r="I2928" s="193">
        <v>47</v>
      </c>
      <c r="J2928" s="193">
        <v>42</v>
      </c>
      <c r="K2928" s="193">
        <v>38</v>
      </c>
      <c r="L2928" s="193">
        <v>32.3</v>
      </c>
      <c r="M2928" s="195"/>
      <c r="N2928" s="216" t="s">
        <v>28</v>
      </c>
      <c r="O2928" s="214"/>
      <c r="P2928" s="161" t="str">
        <f>VLOOKUP(C2928,'[2]1.10正式版 (更新至2024年1月)'!$C:$P,14,FALSE)</f>
        <v>003105110030100-310511003-1</v>
      </c>
    </row>
    <row r="2929" s="161" customFormat="1" ht="21" customHeight="1" spans="1:16">
      <c r="A2929" s="208">
        <v>3105110040000</v>
      </c>
      <c r="B2929" s="193" t="s">
        <v>5646</v>
      </c>
      <c r="C2929" s="193">
        <v>310511004</v>
      </c>
      <c r="D2929" s="194" t="s">
        <v>5646</v>
      </c>
      <c r="E2929" s="195" t="s">
        <v>5647</v>
      </c>
      <c r="F2929" s="193" t="s">
        <v>5540</v>
      </c>
      <c r="G2929" s="193" t="s">
        <v>5353</v>
      </c>
      <c r="H2929" s="193">
        <v>30</v>
      </c>
      <c r="I2929" s="193">
        <v>27</v>
      </c>
      <c r="J2929" s="193">
        <v>25</v>
      </c>
      <c r="K2929" s="193">
        <v>23</v>
      </c>
      <c r="L2929" s="193">
        <v>19.55</v>
      </c>
      <c r="M2929" s="195"/>
      <c r="N2929" s="216" t="s">
        <v>28</v>
      </c>
      <c r="O2929" s="214"/>
      <c r="P2929" s="161" t="str">
        <f>VLOOKUP(C2929,'[2]1.10正式版 (更新至2024年1月)'!$C:$P,14,FALSE)</f>
        <v>003105110040000-310511004</v>
      </c>
    </row>
    <row r="2930" s="161" customFormat="1" ht="19" customHeight="1" spans="1:16">
      <c r="A2930" s="208">
        <v>3105110050000</v>
      </c>
      <c r="B2930" s="193" t="s">
        <v>5648</v>
      </c>
      <c r="C2930" s="193">
        <v>310511005</v>
      </c>
      <c r="D2930" s="194" t="s">
        <v>5648</v>
      </c>
      <c r="E2930" s="195" t="s">
        <v>5649</v>
      </c>
      <c r="F2930" s="193"/>
      <c r="G2930" s="193" t="s">
        <v>5353</v>
      </c>
      <c r="H2930" s="193">
        <v>2.5</v>
      </c>
      <c r="I2930" s="193">
        <v>2.5</v>
      </c>
      <c r="J2930" s="193">
        <v>2</v>
      </c>
      <c r="K2930" s="193">
        <v>1</v>
      </c>
      <c r="L2930" s="193">
        <v>0.85</v>
      </c>
      <c r="M2930" s="195"/>
      <c r="N2930" s="216" t="s">
        <v>28</v>
      </c>
      <c r="O2930" s="214"/>
      <c r="P2930" s="161" t="str">
        <f>VLOOKUP(C2930,'[2]1.10正式版 (更新至2024年1月)'!$C:$P,14,FALSE)</f>
        <v>003105110050000-310511005</v>
      </c>
    </row>
    <row r="2931" s="161" customFormat="1" ht="24" customHeight="1" spans="1:16">
      <c r="A2931" s="208">
        <v>3105110050100</v>
      </c>
      <c r="B2931" s="193" t="s">
        <v>5650</v>
      </c>
      <c r="C2931" s="193" t="s">
        <v>5651</v>
      </c>
      <c r="D2931" s="194" t="s">
        <v>5650</v>
      </c>
      <c r="E2931" s="195"/>
      <c r="F2931" s="193"/>
      <c r="G2931" s="193" t="s">
        <v>5353</v>
      </c>
      <c r="H2931" s="193">
        <v>2.5</v>
      </c>
      <c r="I2931" s="193">
        <v>2.5</v>
      </c>
      <c r="J2931" s="193">
        <v>2</v>
      </c>
      <c r="K2931" s="193">
        <v>1</v>
      </c>
      <c r="L2931" s="193">
        <v>0.85</v>
      </c>
      <c r="M2931" s="195"/>
      <c r="N2931" s="216" t="s">
        <v>28</v>
      </c>
      <c r="O2931" s="214"/>
      <c r="P2931" s="161" t="str">
        <f>VLOOKUP(C2931,'[2]1.10正式版 (更新至2024年1月)'!$C:$P,14,FALSE)</f>
        <v>003105110050100-310511005-1</v>
      </c>
    </row>
    <row r="2932" s="161" customFormat="1" ht="24" customHeight="1" spans="1:16">
      <c r="A2932" s="208">
        <v>3105110060000</v>
      </c>
      <c r="B2932" s="193" t="s">
        <v>5652</v>
      </c>
      <c r="C2932" s="193">
        <v>310511006</v>
      </c>
      <c r="D2932" s="194" t="s">
        <v>5652</v>
      </c>
      <c r="E2932" s="195" t="s">
        <v>5653</v>
      </c>
      <c r="F2932" s="193" t="s">
        <v>5654</v>
      </c>
      <c r="G2932" s="193" t="s">
        <v>5353</v>
      </c>
      <c r="H2932" s="193">
        <v>72</v>
      </c>
      <c r="I2932" s="193">
        <v>63</v>
      </c>
      <c r="J2932" s="193">
        <v>60</v>
      </c>
      <c r="K2932" s="193">
        <v>57</v>
      </c>
      <c r="L2932" s="193">
        <v>48.45</v>
      </c>
      <c r="M2932" s="195"/>
      <c r="N2932" s="216" t="s">
        <v>28</v>
      </c>
      <c r="O2932" s="214"/>
      <c r="P2932" s="161" t="str">
        <f>VLOOKUP(C2932,'[2]1.10正式版 (更新至2024年1月)'!$C:$P,14,FALSE)</f>
        <v>003105110060000-310511006</v>
      </c>
    </row>
    <row r="2933" s="161" customFormat="1" ht="19" customHeight="1" spans="1:16">
      <c r="A2933" s="208">
        <v>3105110060100</v>
      </c>
      <c r="B2933" s="193" t="s">
        <v>5655</v>
      </c>
      <c r="C2933" s="193" t="s">
        <v>5656</v>
      </c>
      <c r="D2933" s="194" t="s">
        <v>5655</v>
      </c>
      <c r="E2933" s="195"/>
      <c r="F2933" s="193"/>
      <c r="G2933" s="193" t="s">
        <v>5353</v>
      </c>
      <c r="H2933" s="193">
        <v>72</v>
      </c>
      <c r="I2933" s="193">
        <v>63</v>
      </c>
      <c r="J2933" s="193">
        <v>60</v>
      </c>
      <c r="K2933" s="193">
        <v>57</v>
      </c>
      <c r="L2933" s="193">
        <v>48.45</v>
      </c>
      <c r="M2933" s="195"/>
      <c r="N2933" s="216" t="s">
        <v>28</v>
      </c>
      <c r="O2933" s="214"/>
      <c r="P2933" s="161" t="str">
        <f>VLOOKUP(C2933,'[2]1.10正式版 (更新至2024年1月)'!$C:$P,14,FALSE)</f>
        <v>003105110060100-310511006-1</v>
      </c>
    </row>
    <row r="2934" s="161" customFormat="1" ht="19" customHeight="1" spans="1:16">
      <c r="A2934" s="208">
        <v>3105110060200</v>
      </c>
      <c r="B2934" s="193" t="s">
        <v>5657</v>
      </c>
      <c r="C2934" s="193" t="s">
        <v>5658</v>
      </c>
      <c r="D2934" s="194" t="s">
        <v>5657</v>
      </c>
      <c r="E2934" s="195"/>
      <c r="F2934" s="193"/>
      <c r="G2934" s="193" t="s">
        <v>5353</v>
      </c>
      <c r="H2934" s="193">
        <v>72</v>
      </c>
      <c r="I2934" s="193">
        <v>63</v>
      </c>
      <c r="J2934" s="193">
        <v>60</v>
      </c>
      <c r="K2934" s="193">
        <v>57</v>
      </c>
      <c r="L2934" s="193">
        <v>48.45</v>
      </c>
      <c r="M2934" s="195"/>
      <c r="N2934" s="216" t="s">
        <v>28</v>
      </c>
      <c r="O2934" s="214"/>
      <c r="P2934" s="161" t="str">
        <f>VLOOKUP(C2934,'[2]1.10正式版 (更新至2024年1月)'!$C:$P,14,FALSE)</f>
        <v>003105110060200-310511006-2</v>
      </c>
    </row>
    <row r="2935" s="161" customFormat="1" ht="24" customHeight="1" spans="1:16">
      <c r="A2935" s="208">
        <v>3105110060300</v>
      </c>
      <c r="B2935" s="193" t="s">
        <v>5659</v>
      </c>
      <c r="C2935" s="193" t="s">
        <v>5660</v>
      </c>
      <c r="D2935" s="194" t="s">
        <v>5659</v>
      </c>
      <c r="E2935" s="195"/>
      <c r="F2935" s="193"/>
      <c r="G2935" s="193" t="s">
        <v>5353</v>
      </c>
      <c r="H2935" s="193">
        <v>72</v>
      </c>
      <c r="I2935" s="193">
        <v>63</v>
      </c>
      <c r="J2935" s="193">
        <v>60</v>
      </c>
      <c r="K2935" s="193">
        <v>57</v>
      </c>
      <c r="L2935" s="193">
        <v>48.45</v>
      </c>
      <c r="M2935" s="195"/>
      <c r="N2935" s="216" t="s">
        <v>28</v>
      </c>
      <c r="O2935" s="214"/>
      <c r="P2935" s="161" t="str">
        <f>VLOOKUP(C2935,'[2]1.10正式版 (更新至2024年1月)'!$C:$P,14,FALSE)</f>
        <v>003105110060300-310511006-3</v>
      </c>
    </row>
    <row r="2936" s="161" customFormat="1" ht="24" customHeight="1" spans="1:16">
      <c r="A2936" s="208">
        <v>3105110060400</v>
      </c>
      <c r="B2936" s="193" t="s">
        <v>5661</v>
      </c>
      <c r="C2936" s="193" t="s">
        <v>5662</v>
      </c>
      <c r="D2936" s="194" t="s">
        <v>5661</v>
      </c>
      <c r="E2936" s="195"/>
      <c r="F2936" s="193"/>
      <c r="G2936" s="193" t="s">
        <v>5353</v>
      </c>
      <c r="H2936" s="193">
        <v>72</v>
      </c>
      <c r="I2936" s="193">
        <v>63</v>
      </c>
      <c r="J2936" s="193">
        <v>60</v>
      </c>
      <c r="K2936" s="193">
        <v>57</v>
      </c>
      <c r="L2936" s="193">
        <v>48.45</v>
      </c>
      <c r="M2936" s="195"/>
      <c r="N2936" s="216" t="s">
        <v>28</v>
      </c>
      <c r="O2936" s="214"/>
      <c r="P2936" s="161" t="str">
        <f>VLOOKUP(C2936,'[2]1.10正式版 (更新至2024年1月)'!$C:$P,14,FALSE)</f>
        <v>003105110060400-310511006-4</v>
      </c>
    </row>
    <row r="2937" s="161" customFormat="1" ht="24" customHeight="1" spans="1:16">
      <c r="A2937" s="208">
        <v>3105110060500</v>
      </c>
      <c r="B2937" s="193" t="s">
        <v>5663</v>
      </c>
      <c r="C2937" s="193" t="s">
        <v>5664</v>
      </c>
      <c r="D2937" s="194" t="s">
        <v>5663</v>
      </c>
      <c r="E2937" s="195"/>
      <c r="F2937" s="193"/>
      <c r="G2937" s="193" t="s">
        <v>5353</v>
      </c>
      <c r="H2937" s="193">
        <v>72</v>
      </c>
      <c r="I2937" s="193">
        <v>63</v>
      </c>
      <c r="J2937" s="193">
        <v>60</v>
      </c>
      <c r="K2937" s="193">
        <v>57</v>
      </c>
      <c r="L2937" s="193">
        <v>48.45</v>
      </c>
      <c r="M2937" s="195"/>
      <c r="N2937" s="216" t="s">
        <v>28</v>
      </c>
      <c r="O2937" s="214"/>
      <c r="P2937" s="161" t="str">
        <f>VLOOKUP(C2937,'[2]1.10正式版 (更新至2024年1月)'!$C:$P,14,FALSE)</f>
        <v>003105110060500-310511006-5</v>
      </c>
    </row>
    <row r="2938" s="161" customFormat="1" ht="24" customHeight="1" spans="1:16">
      <c r="A2938" s="208">
        <v>3105110060600</v>
      </c>
      <c r="B2938" s="193" t="s">
        <v>5665</v>
      </c>
      <c r="C2938" s="193" t="s">
        <v>5666</v>
      </c>
      <c r="D2938" s="194" t="s">
        <v>5665</v>
      </c>
      <c r="E2938" s="195"/>
      <c r="F2938" s="193"/>
      <c r="G2938" s="193" t="s">
        <v>5353</v>
      </c>
      <c r="H2938" s="193">
        <v>72</v>
      </c>
      <c r="I2938" s="193">
        <v>63</v>
      </c>
      <c r="J2938" s="193">
        <v>60</v>
      </c>
      <c r="K2938" s="193">
        <v>57</v>
      </c>
      <c r="L2938" s="193">
        <v>48.45</v>
      </c>
      <c r="M2938" s="195"/>
      <c r="N2938" s="216" t="s">
        <v>28</v>
      </c>
      <c r="O2938" s="214"/>
      <c r="P2938" s="161" t="str">
        <f>VLOOKUP(C2938,'[2]1.10正式版 (更新至2024年1月)'!$C:$P,14,FALSE)</f>
        <v>003105110060600-310511006-6</v>
      </c>
    </row>
    <row r="2939" s="161" customFormat="1" ht="19" customHeight="1" spans="1:16">
      <c r="A2939" s="208">
        <v>3105110070000</v>
      </c>
      <c r="B2939" s="193" t="s">
        <v>5667</v>
      </c>
      <c r="C2939" s="193">
        <v>310511007</v>
      </c>
      <c r="D2939" s="194" t="s">
        <v>5667</v>
      </c>
      <c r="E2939" s="195" t="s">
        <v>5668</v>
      </c>
      <c r="F2939" s="193" t="s">
        <v>5654</v>
      </c>
      <c r="G2939" s="193" t="s">
        <v>5353</v>
      </c>
      <c r="H2939" s="193">
        <v>50.4</v>
      </c>
      <c r="I2939" s="193">
        <v>44</v>
      </c>
      <c r="J2939" s="193">
        <v>42</v>
      </c>
      <c r="K2939" s="193">
        <v>40</v>
      </c>
      <c r="L2939" s="193">
        <v>34</v>
      </c>
      <c r="M2939" s="195" t="s">
        <v>5669</v>
      </c>
      <c r="N2939" s="216" t="s">
        <v>28</v>
      </c>
      <c r="O2939" s="214"/>
      <c r="P2939" s="161" t="str">
        <f>VLOOKUP(C2939,'[2]1.10正式版 (更新至2024年1月)'!$C:$P,14,FALSE)</f>
        <v>003105110070000-310511007</v>
      </c>
    </row>
    <row r="2940" s="161" customFormat="1" ht="24" customHeight="1" spans="1:16">
      <c r="A2940" s="208">
        <v>3105110070001</v>
      </c>
      <c r="B2940" s="193" t="s">
        <v>5670</v>
      </c>
      <c r="C2940" s="193" t="s">
        <v>5671</v>
      </c>
      <c r="D2940" s="194" t="s">
        <v>5670</v>
      </c>
      <c r="E2940" s="195"/>
      <c r="F2940" s="193"/>
      <c r="G2940" s="193" t="s">
        <v>5353</v>
      </c>
      <c r="H2940" s="193">
        <v>4.5</v>
      </c>
      <c r="I2940" s="193">
        <v>4.5</v>
      </c>
      <c r="J2940" s="193">
        <v>4.5</v>
      </c>
      <c r="K2940" s="193">
        <v>4.5</v>
      </c>
      <c r="L2940" s="193">
        <v>4.5</v>
      </c>
      <c r="M2940" s="195"/>
      <c r="N2940" s="216" t="s">
        <v>28</v>
      </c>
      <c r="O2940" s="214"/>
      <c r="P2940" s="161" t="str">
        <f>VLOOKUP(C2940,'[2]1.10正式版 (更新至2024年1月)'!$C:$P,14,FALSE)</f>
        <v>003105110070001-310511007-1</v>
      </c>
    </row>
    <row r="2941" s="161" customFormat="1" ht="19" customHeight="1" spans="1:16">
      <c r="A2941" s="208">
        <v>3105110080000</v>
      </c>
      <c r="B2941" s="193" t="s">
        <v>5672</v>
      </c>
      <c r="C2941" s="193">
        <v>310511008</v>
      </c>
      <c r="D2941" s="194" t="s">
        <v>5672</v>
      </c>
      <c r="E2941" s="195" t="s">
        <v>5673</v>
      </c>
      <c r="F2941" s="193"/>
      <c r="G2941" s="193" t="s">
        <v>26</v>
      </c>
      <c r="H2941" s="193">
        <v>9.6</v>
      </c>
      <c r="I2941" s="193">
        <v>9</v>
      </c>
      <c r="J2941" s="193">
        <v>8</v>
      </c>
      <c r="K2941" s="193">
        <v>7</v>
      </c>
      <c r="L2941" s="193">
        <v>5.95</v>
      </c>
      <c r="M2941" s="195"/>
      <c r="N2941" s="216" t="s">
        <v>28</v>
      </c>
      <c r="O2941" s="214"/>
      <c r="P2941" s="161" t="str">
        <f>VLOOKUP(C2941,'[2]1.10正式版 (更新至2024年1月)'!$C:$P,14,FALSE)</f>
        <v>003105110080000-310511008</v>
      </c>
    </row>
    <row r="2942" s="161" customFormat="1" ht="22" customHeight="1" spans="1:16">
      <c r="A2942" s="208">
        <v>3105110090000</v>
      </c>
      <c r="B2942" s="193" t="s">
        <v>5674</v>
      </c>
      <c r="C2942" s="193">
        <v>310511009</v>
      </c>
      <c r="D2942" s="194" t="s">
        <v>5674</v>
      </c>
      <c r="E2942" s="195" t="s">
        <v>5675</v>
      </c>
      <c r="F2942" s="193"/>
      <c r="G2942" s="193" t="s">
        <v>5353</v>
      </c>
      <c r="H2942" s="193">
        <v>6</v>
      </c>
      <c r="I2942" s="193">
        <v>6</v>
      </c>
      <c r="J2942" s="193">
        <v>5</v>
      </c>
      <c r="K2942" s="193">
        <v>4</v>
      </c>
      <c r="L2942" s="193">
        <v>3.4</v>
      </c>
      <c r="M2942" s="195" t="s">
        <v>5676</v>
      </c>
      <c r="N2942" s="216" t="s">
        <v>28</v>
      </c>
      <c r="O2942" s="214"/>
      <c r="P2942" s="161" t="str">
        <f>VLOOKUP(C2942,'[2]1.10正式版 (更新至2024年1月)'!$C:$P,14,FALSE)</f>
        <v>003105110090000-310511009</v>
      </c>
    </row>
    <row r="2943" s="161" customFormat="1" ht="20" customHeight="1" spans="1:16">
      <c r="A2943" s="208">
        <v>3105110090001</v>
      </c>
      <c r="B2943" s="193" t="s">
        <v>5677</v>
      </c>
      <c r="C2943" s="193" t="s">
        <v>5678</v>
      </c>
      <c r="D2943" s="194" t="s">
        <v>5679</v>
      </c>
      <c r="E2943" s="195"/>
      <c r="F2943" s="193"/>
      <c r="G2943" s="193" t="s">
        <v>5353</v>
      </c>
      <c r="H2943" s="193">
        <v>0.5</v>
      </c>
      <c r="I2943" s="193">
        <v>0.5</v>
      </c>
      <c r="J2943" s="193">
        <v>0.5</v>
      </c>
      <c r="K2943" s="193">
        <v>0.5</v>
      </c>
      <c r="L2943" s="193">
        <v>0.5</v>
      </c>
      <c r="M2943" s="195"/>
      <c r="N2943" s="216" t="s">
        <v>28</v>
      </c>
      <c r="O2943" s="214"/>
      <c r="P2943" s="161" t="str">
        <f>VLOOKUP(C2943,'[2]1.10正式版 (更新至2024年1月)'!$C:$P,14,FALSE)</f>
        <v>003105110090001-310511009-1</v>
      </c>
    </row>
    <row r="2944" s="161" customFormat="1" ht="20" customHeight="1" spans="1:16">
      <c r="A2944" s="208">
        <v>3105110090100</v>
      </c>
      <c r="B2944" s="193" t="s">
        <v>5680</v>
      </c>
      <c r="C2944" s="193" t="s">
        <v>5681</v>
      </c>
      <c r="D2944" s="194" t="s">
        <v>5680</v>
      </c>
      <c r="E2944" s="195"/>
      <c r="F2944" s="193"/>
      <c r="G2944" s="193" t="s">
        <v>5353</v>
      </c>
      <c r="H2944" s="193">
        <v>6</v>
      </c>
      <c r="I2944" s="193">
        <v>6</v>
      </c>
      <c r="J2944" s="193">
        <v>5</v>
      </c>
      <c r="K2944" s="193">
        <v>4</v>
      </c>
      <c r="L2944" s="193">
        <v>3.4</v>
      </c>
      <c r="M2944" s="195"/>
      <c r="N2944" s="216" t="s">
        <v>28</v>
      </c>
      <c r="O2944" s="214"/>
      <c r="P2944" s="161" t="str">
        <f>VLOOKUP(C2944,'[2]1.10正式版 (更新至2024年1月)'!$C:$P,14,FALSE)</f>
        <v>003105110090100-310511009-2</v>
      </c>
    </row>
    <row r="2945" s="161" customFormat="1" ht="20" customHeight="1" spans="1:16">
      <c r="A2945" s="208">
        <v>3105110090200</v>
      </c>
      <c r="B2945" s="193" t="s">
        <v>5682</v>
      </c>
      <c r="C2945" s="193" t="s">
        <v>5683</v>
      </c>
      <c r="D2945" s="194" t="s">
        <v>5682</v>
      </c>
      <c r="E2945" s="195"/>
      <c r="F2945" s="193"/>
      <c r="G2945" s="193" t="s">
        <v>5353</v>
      </c>
      <c r="H2945" s="193">
        <v>6</v>
      </c>
      <c r="I2945" s="193">
        <v>6</v>
      </c>
      <c r="J2945" s="193">
        <v>5</v>
      </c>
      <c r="K2945" s="193">
        <v>4</v>
      </c>
      <c r="L2945" s="193">
        <v>3.4</v>
      </c>
      <c r="M2945" s="195"/>
      <c r="N2945" s="216" t="s">
        <v>28</v>
      </c>
      <c r="O2945" s="214"/>
      <c r="P2945" s="161" t="str">
        <f>VLOOKUP(C2945,'[2]1.10正式版 (更新至2024年1月)'!$C:$P,14,FALSE)</f>
        <v>003105110090200-310511009-3</v>
      </c>
    </row>
    <row r="2946" s="161" customFormat="1" ht="20" customHeight="1" spans="1:16">
      <c r="A2946" s="208">
        <v>3105110090300</v>
      </c>
      <c r="B2946" s="193" t="s">
        <v>5684</v>
      </c>
      <c r="C2946" s="193" t="s">
        <v>5685</v>
      </c>
      <c r="D2946" s="194" t="s">
        <v>5684</v>
      </c>
      <c r="E2946" s="195"/>
      <c r="F2946" s="193"/>
      <c r="G2946" s="193" t="s">
        <v>5353</v>
      </c>
      <c r="H2946" s="193">
        <v>6</v>
      </c>
      <c r="I2946" s="193">
        <v>6</v>
      </c>
      <c r="J2946" s="193">
        <v>5</v>
      </c>
      <c r="K2946" s="193">
        <v>4</v>
      </c>
      <c r="L2946" s="193">
        <v>3.4</v>
      </c>
      <c r="M2946" s="195"/>
      <c r="N2946" s="216" t="s">
        <v>28</v>
      </c>
      <c r="O2946" s="214"/>
      <c r="P2946" s="161" t="str">
        <f>VLOOKUP(C2946,'[2]1.10正式版 (更新至2024年1月)'!$C:$P,14,FALSE)</f>
        <v>003105110090300-310511009-4</v>
      </c>
    </row>
    <row r="2947" s="161" customFormat="1" ht="19" customHeight="1" spans="1:16">
      <c r="A2947" s="208">
        <v>3105110100000</v>
      </c>
      <c r="B2947" s="193" t="s">
        <v>5686</v>
      </c>
      <c r="C2947" s="193">
        <v>310511010</v>
      </c>
      <c r="D2947" s="194" t="s">
        <v>5686</v>
      </c>
      <c r="E2947" s="195" t="s">
        <v>5687</v>
      </c>
      <c r="F2947" s="193"/>
      <c r="G2947" s="193" t="s">
        <v>5353</v>
      </c>
      <c r="H2947" s="193">
        <v>7.2</v>
      </c>
      <c r="I2947" s="193">
        <v>7</v>
      </c>
      <c r="J2947" s="193">
        <v>6</v>
      </c>
      <c r="K2947" s="193">
        <v>5</v>
      </c>
      <c r="L2947" s="193">
        <v>4.25</v>
      </c>
      <c r="M2947" s="195" t="s">
        <v>5688</v>
      </c>
      <c r="N2947" s="216" t="s">
        <v>28</v>
      </c>
      <c r="O2947" s="214"/>
      <c r="P2947" s="161" t="str">
        <f>VLOOKUP(C2947,'[2]1.10正式版 (更新至2024年1月)'!$C:$P,14,FALSE)</f>
        <v>003105110100000-310511010</v>
      </c>
    </row>
    <row r="2948" s="161" customFormat="1" ht="24" customHeight="1" spans="1:16">
      <c r="A2948" s="208">
        <v>3105110100001</v>
      </c>
      <c r="B2948" s="193" t="s">
        <v>5689</v>
      </c>
      <c r="C2948" s="193" t="s">
        <v>5690</v>
      </c>
      <c r="D2948" s="194" t="s">
        <v>5691</v>
      </c>
      <c r="E2948" s="195"/>
      <c r="F2948" s="193"/>
      <c r="G2948" s="193" t="s">
        <v>5353</v>
      </c>
      <c r="H2948" s="193">
        <v>0.5</v>
      </c>
      <c r="I2948" s="193">
        <v>0.5</v>
      </c>
      <c r="J2948" s="193">
        <v>0.5</v>
      </c>
      <c r="K2948" s="193">
        <v>0.5</v>
      </c>
      <c r="L2948" s="193">
        <v>0.5</v>
      </c>
      <c r="M2948" s="195"/>
      <c r="N2948" s="216" t="s">
        <v>28</v>
      </c>
      <c r="O2948" s="214"/>
      <c r="P2948" s="161" t="str">
        <f>VLOOKUP(C2948,'[2]1.10正式版 (更新至2024年1月)'!$C:$P,14,FALSE)</f>
        <v>003105110100001-310511010-1</v>
      </c>
    </row>
    <row r="2949" s="161" customFormat="1" ht="19" customHeight="1" spans="1:16">
      <c r="A2949" s="208">
        <v>3105110100100</v>
      </c>
      <c r="B2949" s="193" t="s">
        <v>5692</v>
      </c>
      <c r="C2949" s="193" t="s">
        <v>5693</v>
      </c>
      <c r="D2949" s="194" t="s">
        <v>5692</v>
      </c>
      <c r="E2949" s="195"/>
      <c r="F2949" s="193"/>
      <c r="G2949" s="193" t="s">
        <v>5353</v>
      </c>
      <c r="H2949" s="193">
        <v>7.2</v>
      </c>
      <c r="I2949" s="193">
        <v>7</v>
      </c>
      <c r="J2949" s="193">
        <v>6</v>
      </c>
      <c r="K2949" s="193">
        <v>5</v>
      </c>
      <c r="L2949" s="193">
        <v>4.25</v>
      </c>
      <c r="M2949" s="195"/>
      <c r="N2949" s="216" t="s">
        <v>28</v>
      </c>
      <c r="O2949" s="214"/>
      <c r="P2949" s="161" t="str">
        <f>VLOOKUP(C2949,'[2]1.10正式版 (更新至2024年1月)'!$C:$P,14,FALSE)</f>
        <v>003105110100100-310511010-2</v>
      </c>
    </row>
    <row r="2950" s="161" customFormat="1" ht="19" customHeight="1" spans="1:16">
      <c r="A2950" s="208">
        <v>3105110100200</v>
      </c>
      <c r="B2950" s="193" t="s">
        <v>5694</v>
      </c>
      <c r="C2950" s="193" t="s">
        <v>5695</v>
      </c>
      <c r="D2950" s="194" t="s">
        <v>5694</v>
      </c>
      <c r="E2950" s="195"/>
      <c r="F2950" s="193"/>
      <c r="G2950" s="193" t="s">
        <v>5353</v>
      </c>
      <c r="H2950" s="193">
        <v>7.2</v>
      </c>
      <c r="I2950" s="193">
        <v>7</v>
      </c>
      <c r="J2950" s="193">
        <v>6</v>
      </c>
      <c r="K2950" s="193">
        <v>5</v>
      </c>
      <c r="L2950" s="193">
        <v>4.25</v>
      </c>
      <c r="M2950" s="195"/>
      <c r="N2950" s="216" t="s">
        <v>28</v>
      </c>
      <c r="O2950" s="214"/>
      <c r="P2950" s="161" t="str">
        <f>VLOOKUP(C2950,'[2]1.10正式版 (更新至2024年1月)'!$C:$P,14,FALSE)</f>
        <v>003105110100200-310511010-3</v>
      </c>
    </row>
    <row r="2951" s="161" customFormat="1" ht="24" customHeight="1" spans="1:16">
      <c r="A2951" s="208">
        <v>3105110110000</v>
      </c>
      <c r="B2951" s="193" t="s">
        <v>5696</v>
      </c>
      <c r="C2951" s="193">
        <v>310511011</v>
      </c>
      <c r="D2951" s="194" t="s">
        <v>5696</v>
      </c>
      <c r="E2951" s="195" t="s">
        <v>5697</v>
      </c>
      <c r="F2951" s="193" t="s">
        <v>5698</v>
      </c>
      <c r="G2951" s="193" t="s">
        <v>5353</v>
      </c>
      <c r="H2951" s="193">
        <v>15.6</v>
      </c>
      <c r="I2951" s="193">
        <v>13</v>
      </c>
      <c r="J2951" s="193">
        <v>13</v>
      </c>
      <c r="K2951" s="193">
        <v>12</v>
      </c>
      <c r="L2951" s="193">
        <v>10.2</v>
      </c>
      <c r="M2951" s="195"/>
      <c r="N2951" s="216" t="s">
        <v>35</v>
      </c>
      <c r="O2951" s="214"/>
      <c r="P2951" s="161" t="str">
        <f>VLOOKUP(C2951,'[2]1.10正式版 (更新至2024年1月)'!$C:$P,14,FALSE)</f>
        <v>003105110110000-310511011</v>
      </c>
    </row>
    <row r="2952" s="161" customFormat="1" ht="19" customHeight="1" spans="1:16">
      <c r="A2952" s="208">
        <v>3105110110100</v>
      </c>
      <c r="B2952" s="193" t="s">
        <v>5699</v>
      </c>
      <c r="C2952" s="193" t="s">
        <v>5700</v>
      </c>
      <c r="D2952" s="194" t="s">
        <v>5699</v>
      </c>
      <c r="E2952" s="195"/>
      <c r="F2952" s="193"/>
      <c r="G2952" s="193" t="s">
        <v>5353</v>
      </c>
      <c r="H2952" s="193">
        <v>15.6</v>
      </c>
      <c r="I2952" s="193">
        <v>13</v>
      </c>
      <c r="J2952" s="193">
        <v>13</v>
      </c>
      <c r="K2952" s="193">
        <v>12</v>
      </c>
      <c r="L2952" s="193">
        <v>10.2</v>
      </c>
      <c r="M2952" s="195"/>
      <c r="N2952" s="216" t="s">
        <v>35</v>
      </c>
      <c r="O2952" s="214"/>
      <c r="P2952" s="161" t="str">
        <f>VLOOKUP(C2952,'[2]1.10正式版 (更新至2024年1月)'!$C:$P,14,FALSE)</f>
        <v>003105110110100-310511011-1</v>
      </c>
    </row>
    <row r="2953" s="161" customFormat="1" ht="19" customHeight="1" spans="1:16">
      <c r="A2953" s="208">
        <v>3105110120000</v>
      </c>
      <c r="B2953" s="193" t="s">
        <v>5701</v>
      </c>
      <c r="C2953" s="193">
        <v>310511012</v>
      </c>
      <c r="D2953" s="194" t="s">
        <v>5701</v>
      </c>
      <c r="E2953" s="195" t="s">
        <v>5702</v>
      </c>
      <c r="F2953" s="193"/>
      <c r="G2953" s="193" t="s">
        <v>5353</v>
      </c>
      <c r="H2953" s="193">
        <v>19.2</v>
      </c>
      <c r="I2953" s="193">
        <v>18</v>
      </c>
      <c r="J2953" s="193">
        <v>16</v>
      </c>
      <c r="K2953" s="193">
        <v>14</v>
      </c>
      <c r="L2953" s="193">
        <v>11.9</v>
      </c>
      <c r="M2953" s="195"/>
      <c r="N2953" s="216" t="s">
        <v>35</v>
      </c>
      <c r="O2953" s="214"/>
      <c r="P2953" s="161" t="str">
        <f>VLOOKUP(C2953,'[2]1.10正式版 (更新至2024年1月)'!$C:$P,14,FALSE)</f>
        <v>003105110120000-310511012</v>
      </c>
    </row>
    <row r="2954" s="161" customFormat="1" ht="19" customHeight="1" spans="1:22">
      <c r="A2954" s="208">
        <v>3105110130000</v>
      </c>
      <c r="B2954" s="193" t="s">
        <v>5703</v>
      </c>
      <c r="C2954" s="193">
        <v>310511013</v>
      </c>
      <c r="D2954" s="194" t="s">
        <v>5703</v>
      </c>
      <c r="E2954" s="280" t="s">
        <v>5704</v>
      </c>
      <c r="F2954" s="193"/>
      <c r="G2954" s="193" t="s">
        <v>5353</v>
      </c>
      <c r="H2954" s="193">
        <v>18</v>
      </c>
      <c r="I2954" s="193">
        <v>18</v>
      </c>
      <c r="J2954" s="193">
        <v>15</v>
      </c>
      <c r="K2954" s="193">
        <v>12</v>
      </c>
      <c r="L2954" s="193">
        <v>10.2</v>
      </c>
      <c r="M2954" s="195"/>
      <c r="N2954" s="216" t="s">
        <v>35</v>
      </c>
      <c r="O2954" s="214" t="s">
        <v>531</v>
      </c>
      <c r="P2954" s="161" t="s">
        <v>5705</v>
      </c>
      <c r="V2954" s="163"/>
    </row>
    <row r="2955" s="161" customFormat="1" ht="19" customHeight="1" spans="1:16">
      <c r="A2955" s="208">
        <v>3105110140000</v>
      </c>
      <c r="B2955" s="193" t="s">
        <v>5706</v>
      </c>
      <c r="C2955" s="193">
        <v>310511014</v>
      </c>
      <c r="D2955" s="194" t="s">
        <v>5706</v>
      </c>
      <c r="E2955" s="195" t="s">
        <v>5707</v>
      </c>
      <c r="F2955" s="193"/>
      <c r="G2955" s="193" t="s">
        <v>5353</v>
      </c>
      <c r="H2955" s="193">
        <v>13.2</v>
      </c>
      <c r="I2955" s="193">
        <v>12</v>
      </c>
      <c r="J2955" s="193">
        <v>11</v>
      </c>
      <c r="K2955" s="193">
        <v>10</v>
      </c>
      <c r="L2955" s="193">
        <v>8.5</v>
      </c>
      <c r="M2955" s="195"/>
      <c r="N2955" s="216" t="s">
        <v>35</v>
      </c>
      <c r="O2955" s="214"/>
      <c r="P2955" s="161" t="str">
        <f>VLOOKUP(C2955,'[2]1.10正式版 (更新至2024年1月)'!$C:$P,14,FALSE)</f>
        <v>003105110140000-310511014</v>
      </c>
    </row>
    <row r="2956" s="161" customFormat="1" ht="19" customHeight="1" spans="1:16">
      <c r="A2956" s="208">
        <v>3105110150000</v>
      </c>
      <c r="B2956" s="193" t="s">
        <v>5708</v>
      </c>
      <c r="C2956" s="193">
        <v>310511015</v>
      </c>
      <c r="D2956" s="194" t="s">
        <v>5708</v>
      </c>
      <c r="E2956" s="195" t="s">
        <v>5709</v>
      </c>
      <c r="F2956" s="193"/>
      <c r="G2956" s="193" t="s">
        <v>5370</v>
      </c>
      <c r="H2956" s="193">
        <v>12</v>
      </c>
      <c r="I2956" s="193">
        <v>11</v>
      </c>
      <c r="J2956" s="193">
        <v>10</v>
      </c>
      <c r="K2956" s="193">
        <v>9</v>
      </c>
      <c r="L2956" s="193">
        <v>7.65</v>
      </c>
      <c r="M2956" s="195"/>
      <c r="N2956" s="216" t="s">
        <v>35</v>
      </c>
      <c r="O2956" s="214"/>
      <c r="P2956" s="161" t="str">
        <f>VLOOKUP(C2956,'[2]1.10正式版 (更新至2024年1月)'!$C:$P,14,FALSE)</f>
        <v>003105110150000-310511015</v>
      </c>
    </row>
    <row r="2957" s="161" customFormat="1" ht="19" customHeight="1" spans="1:16">
      <c r="A2957" s="208">
        <v>3105110160000</v>
      </c>
      <c r="B2957" s="193" t="s">
        <v>5710</v>
      </c>
      <c r="C2957" s="193">
        <v>310511016</v>
      </c>
      <c r="D2957" s="194" t="s">
        <v>5710</v>
      </c>
      <c r="E2957" s="195" t="s">
        <v>5711</v>
      </c>
      <c r="F2957" s="193"/>
      <c r="G2957" s="193" t="s">
        <v>5370</v>
      </c>
      <c r="H2957" s="193">
        <v>19.55</v>
      </c>
      <c r="I2957" s="193">
        <v>17</v>
      </c>
      <c r="J2957" s="193">
        <v>15</v>
      </c>
      <c r="K2957" s="193">
        <v>13</v>
      </c>
      <c r="L2957" s="193">
        <v>11.05</v>
      </c>
      <c r="M2957" s="195" t="s">
        <v>5712</v>
      </c>
      <c r="N2957" s="216" t="s">
        <v>35</v>
      </c>
      <c r="O2957" s="214"/>
      <c r="P2957" s="161" t="str">
        <f>VLOOKUP(C2957,'[2]1.10正式版 (更新至2024年1月)'!$C:$P,14,FALSE)</f>
        <v>003105110160000-310511016</v>
      </c>
    </row>
    <row r="2958" s="161" customFormat="1" ht="24" customHeight="1" spans="1:16">
      <c r="A2958" s="208">
        <v>3105110160001</v>
      </c>
      <c r="B2958" s="193" t="s">
        <v>5713</v>
      </c>
      <c r="C2958" s="193" t="s">
        <v>5714</v>
      </c>
      <c r="D2958" s="194" t="s">
        <v>5713</v>
      </c>
      <c r="E2958" s="195"/>
      <c r="F2958" s="193"/>
      <c r="G2958" s="193" t="s">
        <v>5370</v>
      </c>
      <c r="H2958" s="193">
        <v>2.5</v>
      </c>
      <c r="I2958" s="193">
        <v>2.5</v>
      </c>
      <c r="J2958" s="193">
        <v>2.5</v>
      </c>
      <c r="K2958" s="193">
        <v>2.5</v>
      </c>
      <c r="L2958" s="193">
        <v>2.5</v>
      </c>
      <c r="M2958" s="195"/>
      <c r="N2958" s="216" t="s">
        <v>35</v>
      </c>
      <c r="O2958" s="214"/>
      <c r="P2958" s="161" t="str">
        <f>VLOOKUP(C2958,'[2]1.10正式版 (更新至2024年1月)'!$C:$P,14,FALSE)</f>
        <v>003105110160001-310511016-1</v>
      </c>
    </row>
    <row r="2959" s="161" customFormat="1" ht="36" customHeight="1" spans="1:16">
      <c r="A2959" s="208">
        <v>3105110170000</v>
      </c>
      <c r="B2959" s="193" t="s">
        <v>5715</v>
      </c>
      <c r="C2959" s="193">
        <v>310511017</v>
      </c>
      <c r="D2959" s="194" t="s">
        <v>5715</v>
      </c>
      <c r="E2959" s="195"/>
      <c r="F2959" s="193" t="s">
        <v>5716</v>
      </c>
      <c r="G2959" s="193" t="s">
        <v>5370</v>
      </c>
      <c r="H2959" s="193">
        <v>19.2</v>
      </c>
      <c r="I2959" s="193">
        <v>18</v>
      </c>
      <c r="J2959" s="193">
        <v>16</v>
      </c>
      <c r="K2959" s="193">
        <v>14</v>
      </c>
      <c r="L2959" s="193">
        <v>11.9</v>
      </c>
      <c r="M2959" s="195" t="s">
        <v>5717</v>
      </c>
      <c r="N2959" s="216" t="s">
        <v>35</v>
      </c>
      <c r="O2959" s="214"/>
      <c r="P2959" s="161" t="str">
        <f>VLOOKUP(C2959,'[2]1.10正式版 (更新至2024年1月)'!$C:$P,14,FALSE)</f>
        <v>003105110170000-310511017</v>
      </c>
    </row>
    <row r="2960" s="161" customFormat="1" ht="36" customHeight="1" spans="1:16">
      <c r="A2960" s="208">
        <v>3105110170001</v>
      </c>
      <c r="B2960" s="193" t="s">
        <v>5718</v>
      </c>
      <c r="C2960" s="193" t="s">
        <v>5719</v>
      </c>
      <c r="D2960" s="194" t="s">
        <v>5720</v>
      </c>
      <c r="E2960" s="195"/>
      <c r="F2960" s="193"/>
      <c r="G2960" s="193" t="s">
        <v>5370</v>
      </c>
      <c r="H2960" s="193">
        <v>2.5</v>
      </c>
      <c r="I2960" s="193">
        <v>2.5</v>
      </c>
      <c r="J2960" s="193">
        <v>2.5</v>
      </c>
      <c r="K2960" s="193">
        <v>2.5</v>
      </c>
      <c r="L2960" s="193">
        <v>2.5</v>
      </c>
      <c r="M2960" s="195"/>
      <c r="N2960" s="216" t="s">
        <v>35</v>
      </c>
      <c r="O2960" s="214"/>
      <c r="P2960" s="161" t="str">
        <f>VLOOKUP(C2960,'[2]1.10正式版 (更新至2024年1月)'!$C:$P,14,FALSE)</f>
        <v>003105110170001-310511017-1</v>
      </c>
    </row>
    <row r="2961" s="161" customFormat="1" ht="19" customHeight="1" spans="1:16">
      <c r="A2961" s="208">
        <v>3105110180000</v>
      </c>
      <c r="B2961" s="193" t="s">
        <v>5721</v>
      </c>
      <c r="C2961" s="193">
        <v>310511018</v>
      </c>
      <c r="D2961" s="194" t="s">
        <v>5721</v>
      </c>
      <c r="E2961" s="195" t="s">
        <v>5722</v>
      </c>
      <c r="F2961" s="193"/>
      <c r="G2961" s="193" t="s">
        <v>5370</v>
      </c>
      <c r="H2961" s="192">
        <v>128</v>
      </c>
      <c r="I2961" s="192">
        <v>117</v>
      </c>
      <c r="J2961" s="192">
        <v>107</v>
      </c>
      <c r="K2961" s="192">
        <v>101</v>
      </c>
      <c r="L2961" s="192">
        <v>96</v>
      </c>
      <c r="M2961" s="195" t="s">
        <v>5688</v>
      </c>
      <c r="N2961" s="233" t="s">
        <v>113</v>
      </c>
      <c r="O2961" s="236" t="s">
        <v>670</v>
      </c>
      <c r="P2961" s="161" t="str">
        <f>VLOOKUP(C2961,'[2]1.10正式版 (更新至2024年1月)'!$C:$P,14,FALSE)</f>
        <v>003105110180000-310511018</v>
      </c>
    </row>
    <row r="2962" s="161" customFormat="1" ht="24" customHeight="1" spans="1:16">
      <c r="A2962" s="208">
        <v>3105110180001</v>
      </c>
      <c r="B2962" s="193" t="s">
        <v>5723</v>
      </c>
      <c r="C2962" s="193" t="s">
        <v>5724</v>
      </c>
      <c r="D2962" s="194" t="s">
        <v>5725</v>
      </c>
      <c r="E2962" s="195"/>
      <c r="F2962" s="193"/>
      <c r="G2962" s="193" t="s">
        <v>5370</v>
      </c>
      <c r="H2962" s="192">
        <v>50</v>
      </c>
      <c r="I2962" s="192">
        <v>50</v>
      </c>
      <c r="J2962" s="192">
        <v>50</v>
      </c>
      <c r="K2962" s="192">
        <v>50</v>
      </c>
      <c r="L2962" s="192">
        <v>50</v>
      </c>
      <c r="M2962" s="195"/>
      <c r="N2962" s="233" t="s">
        <v>113</v>
      </c>
      <c r="O2962" s="236" t="s">
        <v>670</v>
      </c>
      <c r="P2962" s="161" t="str">
        <f>VLOOKUP(C2962,'[2]1.10正式版 (更新至2024年1月)'!$C:$P,14,FALSE)</f>
        <v>003105110180001-310511018-1</v>
      </c>
    </row>
    <row r="2963" s="161" customFormat="1" ht="24" customHeight="1" spans="1:16">
      <c r="A2963" s="208">
        <v>3105110180100</v>
      </c>
      <c r="B2963" s="193" t="s">
        <v>5726</v>
      </c>
      <c r="C2963" s="193" t="s">
        <v>5727</v>
      </c>
      <c r="D2963" s="194" t="s">
        <v>5726</v>
      </c>
      <c r="E2963" s="195"/>
      <c r="F2963" s="193"/>
      <c r="G2963" s="193" t="s">
        <v>5370</v>
      </c>
      <c r="H2963" s="192">
        <v>128</v>
      </c>
      <c r="I2963" s="192">
        <v>117</v>
      </c>
      <c r="J2963" s="192">
        <v>107</v>
      </c>
      <c r="K2963" s="192">
        <v>101</v>
      </c>
      <c r="L2963" s="192">
        <v>96</v>
      </c>
      <c r="M2963" s="195"/>
      <c r="N2963" s="233" t="s">
        <v>113</v>
      </c>
      <c r="O2963" s="236" t="s">
        <v>670</v>
      </c>
      <c r="P2963" s="161" t="str">
        <f>VLOOKUP(C2963,'[2]1.10正式版 (更新至2024年1月)'!$C:$P,14,FALSE)</f>
        <v>003105110180100-310511018-2</v>
      </c>
    </row>
    <row r="2964" s="161" customFormat="1" ht="24" customHeight="1" spans="1:16">
      <c r="A2964" s="208">
        <v>3105110180200</v>
      </c>
      <c r="B2964" s="193" t="s">
        <v>5728</v>
      </c>
      <c r="C2964" s="193" t="s">
        <v>5729</v>
      </c>
      <c r="D2964" s="194" t="s">
        <v>5728</v>
      </c>
      <c r="E2964" s="195"/>
      <c r="F2964" s="193"/>
      <c r="G2964" s="193" t="s">
        <v>5370</v>
      </c>
      <c r="H2964" s="192">
        <v>128</v>
      </c>
      <c r="I2964" s="192">
        <v>117</v>
      </c>
      <c r="J2964" s="192">
        <v>107</v>
      </c>
      <c r="K2964" s="192">
        <v>101</v>
      </c>
      <c r="L2964" s="192">
        <v>96</v>
      </c>
      <c r="M2964" s="195"/>
      <c r="N2964" s="233" t="s">
        <v>113</v>
      </c>
      <c r="O2964" s="236" t="s">
        <v>670</v>
      </c>
      <c r="P2964" s="161" t="str">
        <f>VLOOKUP(C2964,'[2]1.10正式版 (更新至2024年1月)'!$C:$P,14,FALSE)</f>
        <v>003105110180200-310511018-3</v>
      </c>
    </row>
    <row r="2965" s="161" customFormat="1" ht="19" customHeight="1" spans="1:16">
      <c r="A2965" s="208">
        <v>3105110190000</v>
      </c>
      <c r="B2965" s="193" t="s">
        <v>5730</v>
      </c>
      <c r="C2965" s="193">
        <v>310511019</v>
      </c>
      <c r="D2965" s="194" t="s">
        <v>5730</v>
      </c>
      <c r="E2965" s="195" t="s">
        <v>5731</v>
      </c>
      <c r="F2965" s="193"/>
      <c r="G2965" s="193" t="s">
        <v>5370</v>
      </c>
      <c r="H2965" s="193">
        <v>10</v>
      </c>
      <c r="I2965" s="193">
        <v>10</v>
      </c>
      <c r="J2965" s="193">
        <v>8</v>
      </c>
      <c r="K2965" s="193">
        <v>6</v>
      </c>
      <c r="L2965" s="193">
        <v>5.1</v>
      </c>
      <c r="M2965" s="195" t="s">
        <v>5732</v>
      </c>
      <c r="N2965" s="216" t="s">
        <v>35</v>
      </c>
      <c r="O2965" s="214"/>
      <c r="P2965" s="161" t="str">
        <f>VLOOKUP(C2965,'[2]1.10正式版 (更新至2024年1月)'!$C:$P,14,FALSE)</f>
        <v>003105110190000-310511019</v>
      </c>
    </row>
    <row r="2966" s="161" customFormat="1" ht="24" customHeight="1" spans="1:16">
      <c r="A2966" s="208">
        <v>3105110190001</v>
      </c>
      <c r="B2966" s="193" t="s">
        <v>5733</v>
      </c>
      <c r="C2966" s="193" t="s">
        <v>5734</v>
      </c>
      <c r="D2966" s="194" t="s">
        <v>5735</v>
      </c>
      <c r="E2966" s="195"/>
      <c r="F2966" s="193"/>
      <c r="G2966" s="193" t="s">
        <v>5370</v>
      </c>
      <c r="H2966" s="193">
        <v>1</v>
      </c>
      <c r="I2966" s="193">
        <v>1</v>
      </c>
      <c r="J2966" s="193">
        <v>1</v>
      </c>
      <c r="K2966" s="193">
        <v>1</v>
      </c>
      <c r="L2966" s="193">
        <v>1</v>
      </c>
      <c r="M2966" s="195"/>
      <c r="N2966" s="216" t="s">
        <v>35</v>
      </c>
      <c r="O2966" s="214"/>
      <c r="P2966" s="161" t="str">
        <f>VLOOKUP(C2966,'[2]1.10正式版 (更新至2024年1月)'!$C:$P,14,FALSE)</f>
        <v>003105110190001-310511019-1</v>
      </c>
    </row>
    <row r="2967" s="161" customFormat="1" ht="24" customHeight="1" spans="1:16">
      <c r="A2967" s="208">
        <v>3105110190100</v>
      </c>
      <c r="B2967" s="193" t="s">
        <v>5736</v>
      </c>
      <c r="C2967" s="193" t="s">
        <v>5737</v>
      </c>
      <c r="D2967" s="194" t="s">
        <v>5738</v>
      </c>
      <c r="E2967" s="195"/>
      <c r="F2967" s="193"/>
      <c r="G2967" s="193" t="s">
        <v>5370</v>
      </c>
      <c r="H2967" s="193">
        <v>10</v>
      </c>
      <c r="I2967" s="193">
        <v>10</v>
      </c>
      <c r="J2967" s="193">
        <v>8</v>
      </c>
      <c r="K2967" s="193">
        <v>6</v>
      </c>
      <c r="L2967" s="193">
        <v>5.1</v>
      </c>
      <c r="M2967" s="195"/>
      <c r="N2967" s="216" t="s">
        <v>35</v>
      </c>
      <c r="O2967" s="214"/>
      <c r="P2967" s="161" t="str">
        <f>VLOOKUP(C2967,'[2]1.10正式版 (更新至2024年1月)'!$C:$P,14,FALSE)</f>
        <v>003105110190100-310511019-2</v>
      </c>
    </row>
    <row r="2968" s="161" customFormat="1" ht="24" customHeight="1" spans="1:16">
      <c r="A2968" s="208">
        <v>3105110190100</v>
      </c>
      <c r="B2968" s="193" t="s">
        <v>5736</v>
      </c>
      <c r="C2968" s="193" t="s">
        <v>5739</v>
      </c>
      <c r="D2968" s="194" t="s">
        <v>5740</v>
      </c>
      <c r="E2968" s="195"/>
      <c r="F2968" s="193"/>
      <c r="G2968" s="193" t="s">
        <v>5370</v>
      </c>
      <c r="H2968" s="193">
        <v>10</v>
      </c>
      <c r="I2968" s="193">
        <v>10</v>
      </c>
      <c r="J2968" s="193">
        <v>8</v>
      </c>
      <c r="K2968" s="193">
        <v>6</v>
      </c>
      <c r="L2968" s="193">
        <v>5.1</v>
      </c>
      <c r="M2968" s="195"/>
      <c r="N2968" s="216" t="s">
        <v>35</v>
      </c>
      <c r="O2968" s="214"/>
      <c r="P2968" s="161" t="str">
        <f>VLOOKUP(C2968,'[2]1.10正式版 (更新至2024年1月)'!$C:$P,14,FALSE)</f>
        <v>003105110190100-310511019-3</v>
      </c>
    </row>
    <row r="2969" s="161" customFormat="1" ht="19" customHeight="1" spans="1:16">
      <c r="A2969" s="208">
        <v>3105110190200</v>
      </c>
      <c r="B2969" s="193" t="s">
        <v>5741</v>
      </c>
      <c r="C2969" s="193" t="s">
        <v>5742</v>
      </c>
      <c r="D2969" s="194" t="s">
        <v>5741</v>
      </c>
      <c r="E2969" s="195"/>
      <c r="F2969" s="193"/>
      <c r="G2969" s="193" t="s">
        <v>5370</v>
      </c>
      <c r="H2969" s="193">
        <v>10</v>
      </c>
      <c r="I2969" s="193">
        <v>10</v>
      </c>
      <c r="J2969" s="193">
        <v>8</v>
      </c>
      <c r="K2969" s="193">
        <v>6</v>
      </c>
      <c r="L2969" s="193">
        <v>5.1</v>
      </c>
      <c r="M2969" s="195"/>
      <c r="N2969" s="216" t="s">
        <v>35</v>
      </c>
      <c r="O2969" s="214"/>
      <c r="P2969" s="161" t="str">
        <f>VLOOKUP(C2969,'[2]1.10正式版 (更新至2024年1月)'!$C:$P,14,FALSE)</f>
        <v>003105110190200-310511019-4</v>
      </c>
    </row>
    <row r="2970" s="161" customFormat="1" ht="19" customHeight="1" spans="1:16">
      <c r="A2970" s="208">
        <v>3105110200000</v>
      </c>
      <c r="B2970" s="193" t="s">
        <v>5743</v>
      </c>
      <c r="C2970" s="193">
        <v>310511020</v>
      </c>
      <c r="D2970" s="194" t="s">
        <v>5743</v>
      </c>
      <c r="E2970" s="195" t="s">
        <v>5744</v>
      </c>
      <c r="F2970" s="193"/>
      <c r="G2970" s="193" t="s">
        <v>5370</v>
      </c>
      <c r="H2970" s="193">
        <v>10</v>
      </c>
      <c r="I2970" s="193">
        <v>10</v>
      </c>
      <c r="J2970" s="193">
        <v>8</v>
      </c>
      <c r="K2970" s="193">
        <v>6</v>
      </c>
      <c r="L2970" s="193">
        <v>5.1</v>
      </c>
      <c r="M2970" s="195"/>
      <c r="N2970" s="216" t="s">
        <v>35</v>
      </c>
      <c r="O2970" s="214"/>
      <c r="P2970" s="161" t="str">
        <f>VLOOKUP(C2970,'[2]1.10正式版 (更新至2024年1月)'!$C:$P,14,FALSE)</f>
        <v>003105110200000-310511020</v>
      </c>
    </row>
    <row r="2971" s="161" customFormat="1" ht="35" customHeight="1" spans="1:16">
      <c r="A2971" s="208">
        <v>3105110210000</v>
      </c>
      <c r="B2971" s="193" t="s">
        <v>5745</v>
      </c>
      <c r="C2971" s="193">
        <v>310511021</v>
      </c>
      <c r="D2971" s="194" t="s">
        <v>5745</v>
      </c>
      <c r="E2971" s="195" t="s">
        <v>5746</v>
      </c>
      <c r="F2971" s="193" t="s">
        <v>5747</v>
      </c>
      <c r="G2971" s="193" t="s">
        <v>5370</v>
      </c>
      <c r="H2971" s="193">
        <v>38.4</v>
      </c>
      <c r="I2971" s="193">
        <v>35</v>
      </c>
      <c r="J2971" s="193">
        <v>32</v>
      </c>
      <c r="K2971" s="193">
        <v>30</v>
      </c>
      <c r="L2971" s="193">
        <v>25.5</v>
      </c>
      <c r="M2971" s="195" t="s">
        <v>5748</v>
      </c>
      <c r="N2971" s="216" t="s">
        <v>35</v>
      </c>
      <c r="O2971" s="214"/>
      <c r="P2971" s="161" t="str">
        <f>VLOOKUP(C2971,'[2]1.10正式版 (更新至2024年1月)'!$C:$P,14,FALSE)</f>
        <v>003105110210000-310511021</v>
      </c>
    </row>
    <row r="2972" s="161" customFormat="1" ht="24" customHeight="1" spans="1:16">
      <c r="A2972" s="208">
        <v>3105110210001</v>
      </c>
      <c r="B2972" s="193" t="s">
        <v>5749</v>
      </c>
      <c r="C2972" s="193" t="s">
        <v>5750</v>
      </c>
      <c r="D2972" s="194" t="s">
        <v>5749</v>
      </c>
      <c r="E2972" s="195"/>
      <c r="F2972" s="193"/>
      <c r="G2972" s="193" t="s">
        <v>5370</v>
      </c>
      <c r="H2972" s="193">
        <v>5</v>
      </c>
      <c r="I2972" s="193">
        <v>5</v>
      </c>
      <c r="J2972" s="193">
        <v>5</v>
      </c>
      <c r="K2972" s="193">
        <v>5</v>
      </c>
      <c r="L2972" s="193">
        <v>5</v>
      </c>
      <c r="M2972" s="195"/>
      <c r="N2972" s="216" t="s">
        <v>35</v>
      </c>
      <c r="O2972" s="214"/>
      <c r="P2972" s="161" t="str">
        <f>VLOOKUP(C2972,'[2]1.10正式版 (更新至2024年1月)'!$C:$P,14,FALSE)</f>
        <v>003105110210001-310511021-1</v>
      </c>
    </row>
    <row r="2973" s="161" customFormat="1" ht="24" customHeight="1" spans="1:16">
      <c r="A2973" s="208">
        <v>3105110210100</v>
      </c>
      <c r="B2973" s="193" t="s">
        <v>5751</v>
      </c>
      <c r="C2973" s="193" t="s">
        <v>5752</v>
      </c>
      <c r="D2973" s="194" t="s">
        <v>5751</v>
      </c>
      <c r="E2973" s="195"/>
      <c r="F2973" s="193"/>
      <c r="G2973" s="193" t="s">
        <v>5370</v>
      </c>
      <c r="H2973" s="193">
        <v>38.4</v>
      </c>
      <c r="I2973" s="193">
        <v>35</v>
      </c>
      <c r="J2973" s="193">
        <v>32</v>
      </c>
      <c r="K2973" s="193">
        <v>30</v>
      </c>
      <c r="L2973" s="193">
        <v>25.5</v>
      </c>
      <c r="M2973" s="195"/>
      <c r="N2973" s="216" t="s">
        <v>35</v>
      </c>
      <c r="O2973" s="214"/>
      <c r="P2973" s="161" t="str">
        <f>VLOOKUP(C2973,'[2]1.10正式版 (更新至2024年1月)'!$C:$P,14,FALSE)</f>
        <v>003105110210100-310511021-2</v>
      </c>
    </row>
    <row r="2974" s="161" customFormat="1" ht="24" customHeight="1" spans="1:16">
      <c r="A2974" s="208">
        <v>3105110210200</v>
      </c>
      <c r="B2974" s="193" t="s">
        <v>5753</v>
      </c>
      <c r="C2974" s="193" t="s">
        <v>5754</v>
      </c>
      <c r="D2974" s="194" t="s">
        <v>5753</v>
      </c>
      <c r="E2974" s="195"/>
      <c r="F2974" s="193"/>
      <c r="G2974" s="193" t="s">
        <v>5370</v>
      </c>
      <c r="H2974" s="193">
        <v>38.4</v>
      </c>
      <c r="I2974" s="193">
        <v>35</v>
      </c>
      <c r="J2974" s="193">
        <v>32</v>
      </c>
      <c r="K2974" s="193">
        <v>30</v>
      </c>
      <c r="L2974" s="193">
        <v>25.5</v>
      </c>
      <c r="M2974" s="195"/>
      <c r="N2974" s="216" t="s">
        <v>35</v>
      </c>
      <c r="O2974" s="214"/>
      <c r="P2974" s="161" t="str">
        <f>VLOOKUP(C2974,'[2]1.10正式版 (更新至2024年1月)'!$C:$P,14,FALSE)</f>
        <v>003105110210200-310511021-3</v>
      </c>
    </row>
    <row r="2975" s="161" customFormat="1" ht="24" customHeight="1" spans="1:16">
      <c r="A2975" s="208">
        <v>3105110210300</v>
      </c>
      <c r="B2975" s="193" t="s">
        <v>5755</v>
      </c>
      <c r="C2975" s="193" t="s">
        <v>5756</v>
      </c>
      <c r="D2975" s="194" t="s">
        <v>5755</v>
      </c>
      <c r="E2975" s="195"/>
      <c r="F2975" s="193"/>
      <c r="G2975" s="193" t="s">
        <v>5370</v>
      </c>
      <c r="H2975" s="193">
        <v>38.4</v>
      </c>
      <c r="I2975" s="193">
        <v>35</v>
      </c>
      <c r="J2975" s="193">
        <v>32</v>
      </c>
      <c r="K2975" s="193">
        <v>30</v>
      </c>
      <c r="L2975" s="193">
        <v>25.5</v>
      </c>
      <c r="M2975" s="195"/>
      <c r="N2975" s="216" t="s">
        <v>35</v>
      </c>
      <c r="O2975" s="214"/>
      <c r="P2975" s="161" t="str">
        <f>VLOOKUP(C2975,'[2]1.10正式版 (更新至2024年1月)'!$C:$P,14,FALSE)</f>
        <v>003105110210300-310511021-4</v>
      </c>
    </row>
    <row r="2976" s="161" customFormat="1" ht="24" customHeight="1" spans="1:16">
      <c r="A2976" s="208">
        <v>3105110210400</v>
      </c>
      <c r="B2976" s="193" t="s">
        <v>5757</v>
      </c>
      <c r="C2976" s="193" t="s">
        <v>5758</v>
      </c>
      <c r="D2976" s="194" t="s">
        <v>5757</v>
      </c>
      <c r="E2976" s="195"/>
      <c r="F2976" s="193"/>
      <c r="G2976" s="193" t="s">
        <v>5370</v>
      </c>
      <c r="H2976" s="193">
        <v>38.4</v>
      </c>
      <c r="I2976" s="193">
        <v>35</v>
      </c>
      <c r="J2976" s="193">
        <v>32</v>
      </c>
      <c r="K2976" s="193">
        <v>30</v>
      </c>
      <c r="L2976" s="193">
        <v>25.5</v>
      </c>
      <c r="M2976" s="195"/>
      <c r="N2976" s="216" t="s">
        <v>35</v>
      </c>
      <c r="O2976" s="214"/>
      <c r="P2976" s="161" t="str">
        <f>VLOOKUP(C2976,'[2]1.10正式版 (更新至2024年1月)'!$C:$P,14,FALSE)</f>
        <v>003105110210400-310511021-5</v>
      </c>
    </row>
    <row r="2977" s="161" customFormat="1" ht="19" customHeight="1" spans="1:16">
      <c r="A2977" s="208">
        <v>3105110220000</v>
      </c>
      <c r="B2977" s="193" t="s">
        <v>5759</v>
      </c>
      <c r="C2977" s="193">
        <v>310511022</v>
      </c>
      <c r="D2977" s="194" t="s">
        <v>5759</v>
      </c>
      <c r="E2977" s="195" t="s">
        <v>5760</v>
      </c>
      <c r="F2977" s="193" t="s">
        <v>5540</v>
      </c>
      <c r="G2977" s="193" t="s">
        <v>5370</v>
      </c>
      <c r="H2977" s="193">
        <v>8.4</v>
      </c>
      <c r="I2977" s="193">
        <v>8</v>
      </c>
      <c r="J2977" s="193">
        <v>7</v>
      </c>
      <c r="K2977" s="193">
        <v>6</v>
      </c>
      <c r="L2977" s="193">
        <v>5.1</v>
      </c>
      <c r="M2977" s="195" t="s">
        <v>5676</v>
      </c>
      <c r="N2977" s="216" t="s">
        <v>35</v>
      </c>
      <c r="O2977" s="214"/>
      <c r="P2977" s="161" t="str">
        <f>VLOOKUP(C2977,'[2]1.10正式版 (更新至2024年1月)'!$C:$P,14,FALSE)</f>
        <v>003105110220000-310511022</v>
      </c>
    </row>
    <row r="2978" s="161" customFormat="1" ht="24" customHeight="1" spans="1:16">
      <c r="A2978" s="208">
        <v>3105110220001</v>
      </c>
      <c r="B2978" s="193" t="s">
        <v>5761</v>
      </c>
      <c r="C2978" s="193" t="s">
        <v>5762</v>
      </c>
      <c r="D2978" s="194" t="s">
        <v>5761</v>
      </c>
      <c r="E2978" s="195"/>
      <c r="F2978" s="193"/>
      <c r="G2978" s="193" t="s">
        <v>5370</v>
      </c>
      <c r="H2978" s="193">
        <v>0.5</v>
      </c>
      <c r="I2978" s="193">
        <v>0.5</v>
      </c>
      <c r="J2978" s="193">
        <v>0.5</v>
      </c>
      <c r="K2978" s="193">
        <v>0.5</v>
      </c>
      <c r="L2978" s="193">
        <v>0.5</v>
      </c>
      <c r="M2978" s="195"/>
      <c r="N2978" s="216" t="s">
        <v>35</v>
      </c>
      <c r="O2978" s="214"/>
      <c r="P2978" s="161" t="str">
        <f>VLOOKUP(C2978,'[2]1.10正式版 (更新至2024年1月)'!$C:$P,14,FALSE)</f>
        <v>003105110220001-310511022-1</v>
      </c>
    </row>
    <row r="2979" s="161" customFormat="1" ht="24" customHeight="1" spans="1:16">
      <c r="A2979" s="208">
        <v>3105110220200</v>
      </c>
      <c r="B2979" s="193" t="s">
        <v>5763</v>
      </c>
      <c r="C2979" s="193" t="s">
        <v>5764</v>
      </c>
      <c r="D2979" s="194" t="s">
        <v>5763</v>
      </c>
      <c r="E2979" s="195"/>
      <c r="F2979" s="193"/>
      <c r="G2979" s="193" t="s">
        <v>5370</v>
      </c>
      <c r="H2979" s="193">
        <v>8.4</v>
      </c>
      <c r="I2979" s="193">
        <v>8</v>
      </c>
      <c r="J2979" s="193">
        <v>7</v>
      </c>
      <c r="K2979" s="193">
        <v>6</v>
      </c>
      <c r="L2979" s="193">
        <v>5.1</v>
      </c>
      <c r="M2979" s="195"/>
      <c r="N2979" s="216" t="s">
        <v>35</v>
      </c>
      <c r="O2979" s="214"/>
      <c r="P2979" s="161" t="str">
        <f>VLOOKUP(C2979,'[2]1.10正式版 (更新至2024年1月)'!$C:$P,14,FALSE)</f>
        <v>003105110220200-310511022-3</v>
      </c>
    </row>
    <row r="2980" s="161" customFormat="1" ht="24" customHeight="1" spans="1:16">
      <c r="A2980" s="208">
        <v>3105110230000</v>
      </c>
      <c r="B2980" s="193" t="s">
        <v>5765</v>
      </c>
      <c r="C2980" s="193">
        <v>310511023</v>
      </c>
      <c r="D2980" s="194" t="s">
        <v>5765</v>
      </c>
      <c r="E2980" s="195" t="s">
        <v>5766</v>
      </c>
      <c r="F2980" s="193" t="s">
        <v>5767</v>
      </c>
      <c r="G2980" s="193" t="s">
        <v>5370</v>
      </c>
      <c r="H2980" s="193">
        <v>60</v>
      </c>
      <c r="I2980" s="193">
        <v>55</v>
      </c>
      <c r="J2980" s="193">
        <v>50</v>
      </c>
      <c r="K2980" s="193">
        <v>45</v>
      </c>
      <c r="L2980" s="193">
        <v>38.25</v>
      </c>
      <c r="M2980" s="195" t="s">
        <v>5712</v>
      </c>
      <c r="N2980" s="216" t="s">
        <v>35</v>
      </c>
      <c r="O2980" s="214"/>
      <c r="P2980" s="161" t="str">
        <f>VLOOKUP(C2980,'[2]1.10正式版 (更新至2024年1月)'!$C:$P,14,FALSE)</f>
        <v>003105110230000-310511023</v>
      </c>
    </row>
    <row r="2981" s="161" customFormat="1" ht="24" customHeight="1" spans="1:16">
      <c r="A2981" s="208">
        <v>3105110230001</v>
      </c>
      <c r="B2981" s="193" t="s">
        <v>5768</v>
      </c>
      <c r="C2981" s="193" t="s">
        <v>5769</v>
      </c>
      <c r="D2981" s="194" t="s">
        <v>5770</v>
      </c>
      <c r="E2981" s="195"/>
      <c r="F2981" s="193"/>
      <c r="G2981" s="193" t="s">
        <v>5370</v>
      </c>
      <c r="H2981" s="193">
        <v>2.5</v>
      </c>
      <c r="I2981" s="193">
        <v>2.5</v>
      </c>
      <c r="J2981" s="193">
        <v>2.5</v>
      </c>
      <c r="K2981" s="193">
        <v>2.5</v>
      </c>
      <c r="L2981" s="193">
        <v>2.5</v>
      </c>
      <c r="M2981" s="195"/>
      <c r="N2981" s="216" t="s">
        <v>35</v>
      </c>
      <c r="O2981" s="214"/>
      <c r="P2981" s="161" t="str">
        <f>VLOOKUP(C2981,'[2]1.10正式版 (更新至2024年1月)'!$C:$P,14,FALSE)</f>
        <v>003105110230001-310511023-1</v>
      </c>
    </row>
    <row r="2982" s="161" customFormat="1" ht="24" customHeight="1" spans="1:16">
      <c r="A2982" s="208">
        <v>3105110240000</v>
      </c>
      <c r="B2982" s="193" t="s">
        <v>5771</v>
      </c>
      <c r="C2982" s="193">
        <v>310511024</v>
      </c>
      <c r="D2982" s="194" t="s">
        <v>5771</v>
      </c>
      <c r="E2982" s="195" t="s">
        <v>5772</v>
      </c>
      <c r="F2982" s="193"/>
      <c r="G2982" s="193" t="s">
        <v>26</v>
      </c>
      <c r="H2982" s="193">
        <v>12</v>
      </c>
      <c r="I2982" s="193">
        <v>11</v>
      </c>
      <c r="J2982" s="193">
        <v>10</v>
      </c>
      <c r="K2982" s="193">
        <v>9</v>
      </c>
      <c r="L2982" s="193">
        <v>7.65</v>
      </c>
      <c r="M2982" s="195"/>
      <c r="N2982" s="216" t="s">
        <v>35</v>
      </c>
      <c r="O2982" s="214"/>
      <c r="P2982" s="161" t="str">
        <f>VLOOKUP(C2982,'[2]1.10正式版 (更新至2024年1月)'!$C:$P,14,FALSE)</f>
        <v>003105110240000-310511024</v>
      </c>
    </row>
    <row r="2983" s="161" customFormat="1" ht="19" customHeight="1" spans="1:16">
      <c r="A2983" s="208">
        <v>3105110250000</v>
      </c>
      <c r="B2983" s="193" t="s">
        <v>5773</v>
      </c>
      <c r="C2983" s="193">
        <v>310511025</v>
      </c>
      <c r="D2983" s="194" t="s">
        <v>5773</v>
      </c>
      <c r="E2983" s="195" t="s">
        <v>5774</v>
      </c>
      <c r="F2983" s="193" t="s">
        <v>5775</v>
      </c>
      <c r="G2983" s="193" t="s">
        <v>5370</v>
      </c>
      <c r="H2983" s="193">
        <v>38.4</v>
      </c>
      <c r="I2983" s="193">
        <v>35</v>
      </c>
      <c r="J2983" s="193">
        <v>32</v>
      </c>
      <c r="K2983" s="193">
        <v>30</v>
      </c>
      <c r="L2983" s="193">
        <v>25.5</v>
      </c>
      <c r="M2983" s="195"/>
      <c r="N2983" s="216" t="s">
        <v>35</v>
      </c>
      <c r="O2983" s="214"/>
      <c r="P2983" s="161" t="str">
        <f>VLOOKUP(C2983,'[2]1.10正式版 (更新至2024年1月)'!$C:$P,14,FALSE)</f>
        <v>003105110250000-310511025</v>
      </c>
    </row>
    <row r="2984" s="161" customFormat="1" ht="19" customHeight="1" spans="1:16">
      <c r="A2984" s="208">
        <v>3105110260000</v>
      </c>
      <c r="B2984" s="193" t="s">
        <v>5776</v>
      </c>
      <c r="C2984" s="193">
        <v>310511026</v>
      </c>
      <c r="D2984" s="194" t="s">
        <v>5776</v>
      </c>
      <c r="E2984" s="195" t="s">
        <v>5777</v>
      </c>
      <c r="F2984" s="193" t="s">
        <v>5778</v>
      </c>
      <c r="G2984" s="193" t="s">
        <v>5353</v>
      </c>
      <c r="H2984" s="193">
        <v>16.8</v>
      </c>
      <c r="I2984" s="193">
        <v>15</v>
      </c>
      <c r="J2984" s="193">
        <v>14</v>
      </c>
      <c r="K2984" s="193">
        <v>13</v>
      </c>
      <c r="L2984" s="193">
        <v>11.05</v>
      </c>
      <c r="M2984" s="195"/>
      <c r="N2984" s="216" t="s">
        <v>35</v>
      </c>
      <c r="O2984" s="214"/>
      <c r="P2984" s="161" t="str">
        <f>VLOOKUP(C2984,'[2]1.10正式版 (更新至2024年1月)'!$C:$P,14,FALSE)</f>
        <v>003105110260000-310511026</v>
      </c>
    </row>
    <row r="2985" s="161" customFormat="1" ht="24" customHeight="1" spans="1:16">
      <c r="A2985" s="208">
        <v>3105110260100</v>
      </c>
      <c r="B2985" s="193" t="s">
        <v>5779</v>
      </c>
      <c r="C2985" s="193" t="s">
        <v>5780</v>
      </c>
      <c r="D2985" s="194" t="s">
        <v>5779</v>
      </c>
      <c r="E2985" s="195"/>
      <c r="F2985" s="193"/>
      <c r="G2985" s="193" t="s">
        <v>5353</v>
      </c>
      <c r="H2985" s="193">
        <v>16.8</v>
      </c>
      <c r="I2985" s="193">
        <v>15</v>
      </c>
      <c r="J2985" s="193">
        <v>14</v>
      </c>
      <c r="K2985" s="193">
        <v>13</v>
      </c>
      <c r="L2985" s="193">
        <v>11.05</v>
      </c>
      <c r="M2985" s="195"/>
      <c r="N2985" s="216" t="s">
        <v>35</v>
      </c>
      <c r="O2985" s="214"/>
      <c r="P2985" s="161" t="str">
        <f>VLOOKUP(C2985,'[2]1.10正式版 (更新至2024年1月)'!$C:$P,14,FALSE)</f>
        <v>003105110260100-310511026-1</v>
      </c>
    </row>
    <row r="2986" s="161" customFormat="1" ht="19" customHeight="1" spans="1:16">
      <c r="A2986" s="208">
        <v>3105110260200</v>
      </c>
      <c r="B2986" s="193" t="s">
        <v>5781</v>
      </c>
      <c r="C2986" s="193" t="s">
        <v>5782</v>
      </c>
      <c r="D2986" s="194" t="s">
        <v>5781</v>
      </c>
      <c r="E2986" s="195"/>
      <c r="F2986" s="193"/>
      <c r="G2986" s="193" t="s">
        <v>5353</v>
      </c>
      <c r="H2986" s="193">
        <v>16.8</v>
      </c>
      <c r="I2986" s="193">
        <v>15</v>
      </c>
      <c r="J2986" s="193">
        <v>14</v>
      </c>
      <c r="K2986" s="193">
        <v>13</v>
      </c>
      <c r="L2986" s="193">
        <v>11.05</v>
      </c>
      <c r="M2986" s="195"/>
      <c r="N2986" s="216" t="s">
        <v>35</v>
      </c>
      <c r="O2986" s="214"/>
      <c r="P2986" s="161" t="str">
        <f>VLOOKUP(C2986,'[2]1.10正式版 (更新至2024年1月)'!$C:$P,14,FALSE)</f>
        <v>003105110260200-310511026-2</v>
      </c>
    </row>
    <row r="2987" s="161" customFormat="1" ht="24" customHeight="1" spans="1:16">
      <c r="A2987" s="208">
        <v>3105110270000</v>
      </c>
      <c r="B2987" s="193" t="s">
        <v>5783</v>
      </c>
      <c r="C2987" s="193">
        <v>310511027</v>
      </c>
      <c r="D2987" s="194" t="s">
        <v>5783</v>
      </c>
      <c r="E2987" s="195" t="s">
        <v>5784</v>
      </c>
      <c r="F2987" s="193" t="s">
        <v>5785</v>
      </c>
      <c r="G2987" s="193" t="s">
        <v>5353</v>
      </c>
      <c r="H2987" s="193">
        <v>30</v>
      </c>
      <c r="I2987" s="193">
        <v>27</v>
      </c>
      <c r="J2987" s="193">
        <v>25</v>
      </c>
      <c r="K2987" s="193">
        <v>23</v>
      </c>
      <c r="L2987" s="193">
        <v>19.55</v>
      </c>
      <c r="M2987" s="195"/>
      <c r="N2987" s="216" t="s">
        <v>35</v>
      </c>
      <c r="O2987" s="214"/>
      <c r="P2987" s="161" t="str">
        <f>VLOOKUP(C2987,'[2]1.10正式版 (更新至2024年1月)'!$C:$P,14,FALSE)</f>
        <v>003105110270000-310511027</v>
      </c>
    </row>
    <row r="2988" s="161" customFormat="1" ht="18" customHeight="1" spans="1:15">
      <c r="A2988" s="222"/>
      <c r="B2988" s="187"/>
      <c r="C2988" s="207">
        <v>310512</v>
      </c>
      <c r="D2988" s="189" t="s">
        <v>5786</v>
      </c>
      <c r="E2988" s="190"/>
      <c r="F2988" s="187"/>
      <c r="G2988" s="187"/>
      <c r="H2988" s="234"/>
      <c r="I2988" s="234"/>
      <c r="J2988" s="234"/>
      <c r="K2988" s="234"/>
      <c r="L2988" s="234"/>
      <c r="M2988" s="190"/>
      <c r="N2988" s="264"/>
      <c r="O2988" s="214"/>
    </row>
    <row r="2989" s="161" customFormat="1" ht="24" customHeight="1" spans="1:16">
      <c r="A2989" s="208">
        <v>3105120010000</v>
      </c>
      <c r="B2989" s="193" t="s">
        <v>5787</v>
      </c>
      <c r="C2989" s="193">
        <v>310512001</v>
      </c>
      <c r="D2989" s="194" t="s">
        <v>5787</v>
      </c>
      <c r="E2989" s="195" t="s">
        <v>5788</v>
      </c>
      <c r="F2989" s="193" t="s">
        <v>5789</v>
      </c>
      <c r="G2989" s="193" t="s">
        <v>5370</v>
      </c>
      <c r="H2989" s="193">
        <v>42</v>
      </c>
      <c r="I2989" s="193">
        <v>40</v>
      </c>
      <c r="J2989" s="193">
        <v>35</v>
      </c>
      <c r="K2989" s="193">
        <v>30</v>
      </c>
      <c r="L2989" s="193">
        <v>25.5</v>
      </c>
      <c r="M2989" s="195"/>
      <c r="N2989" s="216" t="s">
        <v>28</v>
      </c>
      <c r="O2989" s="214"/>
      <c r="P2989" s="161" t="str">
        <f>VLOOKUP(C2989,'[2]1.10正式版 (更新至2024年1月)'!$C:$P,14,FALSE)</f>
        <v>003105120010000-310512001</v>
      </c>
    </row>
    <row r="2990" s="161" customFormat="1" ht="24" customHeight="1" spans="1:16">
      <c r="A2990" s="208">
        <v>3105120020000</v>
      </c>
      <c r="B2990" s="193" t="s">
        <v>5790</v>
      </c>
      <c r="C2990" s="193">
        <v>310512002</v>
      </c>
      <c r="D2990" s="194" t="s">
        <v>5790</v>
      </c>
      <c r="E2990" s="195" t="s">
        <v>5791</v>
      </c>
      <c r="F2990" s="193" t="s">
        <v>5792</v>
      </c>
      <c r="G2990" s="193" t="s">
        <v>5353</v>
      </c>
      <c r="H2990" s="193">
        <v>21.6</v>
      </c>
      <c r="I2990" s="193">
        <v>20</v>
      </c>
      <c r="J2990" s="193">
        <v>18</v>
      </c>
      <c r="K2990" s="193">
        <v>16</v>
      </c>
      <c r="L2990" s="193">
        <v>13.6</v>
      </c>
      <c r="M2990" s="195"/>
      <c r="N2990" s="216" t="s">
        <v>28</v>
      </c>
      <c r="O2990" s="214"/>
      <c r="P2990" s="161" t="str">
        <f>VLOOKUP(C2990,'[2]1.10正式版 (更新至2024年1月)'!$C:$P,14,FALSE)</f>
        <v>003105120020000-310512002</v>
      </c>
    </row>
    <row r="2991" s="161" customFormat="1" ht="24" customHeight="1" spans="1:16">
      <c r="A2991" s="208">
        <v>3105120030000</v>
      </c>
      <c r="B2991" s="193" t="s">
        <v>5793</v>
      </c>
      <c r="C2991" s="193">
        <v>310512003</v>
      </c>
      <c r="D2991" s="194" t="s">
        <v>5793</v>
      </c>
      <c r="E2991" s="195" t="s">
        <v>5794</v>
      </c>
      <c r="F2991" s="193" t="s">
        <v>5540</v>
      </c>
      <c r="G2991" s="193" t="s">
        <v>5353</v>
      </c>
      <c r="H2991" s="193">
        <v>48</v>
      </c>
      <c r="I2991" s="193">
        <v>45</v>
      </c>
      <c r="J2991" s="193">
        <v>40</v>
      </c>
      <c r="K2991" s="193">
        <v>35</v>
      </c>
      <c r="L2991" s="193">
        <v>29.75</v>
      </c>
      <c r="M2991" s="195"/>
      <c r="N2991" s="216" t="s">
        <v>28</v>
      </c>
      <c r="O2991" s="214"/>
      <c r="P2991" s="161" t="str">
        <f>VLOOKUP(C2991,'[2]1.10正式版 (更新至2024年1月)'!$C:$P,14,FALSE)</f>
        <v>003105120030000-310512003</v>
      </c>
    </row>
    <row r="2992" s="161" customFormat="1" ht="24" customHeight="1" spans="1:16">
      <c r="A2992" s="208">
        <v>3105120030100</v>
      </c>
      <c r="B2992" s="193" t="s">
        <v>5795</v>
      </c>
      <c r="C2992" s="193" t="s">
        <v>5796</v>
      </c>
      <c r="D2992" s="194" t="s">
        <v>5795</v>
      </c>
      <c r="E2992" s="195"/>
      <c r="F2992" s="193"/>
      <c r="G2992" s="193" t="s">
        <v>5353</v>
      </c>
      <c r="H2992" s="193">
        <v>48</v>
      </c>
      <c r="I2992" s="193">
        <v>45</v>
      </c>
      <c r="J2992" s="193">
        <v>40</v>
      </c>
      <c r="K2992" s="193">
        <v>35</v>
      </c>
      <c r="L2992" s="193">
        <v>29.75</v>
      </c>
      <c r="M2992" s="195"/>
      <c r="N2992" s="216" t="s">
        <v>28</v>
      </c>
      <c r="O2992" s="214"/>
      <c r="P2992" s="161" t="str">
        <f>VLOOKUP(C2992,'[2]1.10正式版 (更新至2024年1月)'!$C:$P,14,FALSE)</f>
        <v>003105120030100-310512003-1</v>
      </c>
    </row>
    <row r="2993" s="161" customFormat="1" ht="24" customHeight="1" spans="1:16">
      <c r="A2993" s="208">
        <v>3105120030000</v>
      </c>
      <c r="B2993" s="193" t="s">
        <v>5793</v>
      </c>
      <c r="C2993" s="193" t="s">
        <v>5797</v>
      </c>
      <c r="D2993" s="194" t="s">
        <v>5798</v>
      </c>
      <c r="E2993" s="195"/>
      <c r="F2993" s="193"/>
      <c r="G2993" s="193" t="s">
        <v>5353</v>
      </c>
      <c r="H2993" s="193">
        <v>48</v>
      </c>
      <c r="I2993" s="193">
        <v>45</v>
      </c>
      <c r="J2993" s="193">
        <v>40</v>
      </c>
      <c r="K2993" s="193">
        <v>35</v>
      </c>
      <c r="L2993" s="193">
        <v>29.75</v>
      </c>
      <c r="M2993" s="195"/>
      <c r="N2993" s="216" t="s">
        <v>28</v>
      </c>
      <c r="O2993" s="214"/>
      <c r="P2993" s="161" t="str">
        <f>VLOOKUP(C2993,'[2]1.10正式版 (更新至2024年1月)'!$C:$P,14,FALSE)</f>
        <v>003105120030000-310512003-2</v>
      </c>
    </row>
    <row r="2994" s="161" customFormat="1" ht="24" customHeight="1" spans="1:16">
      <c r="A2994" s="208">
        <v>3105120040000</v>
      </c>
      <c r="B2994" s="193" t="s">
        <v>5799</v>
      </c>
      <c r="C2994" s="193">
        <v>310512004</v>
      </c>
      <c r="D2994" s="194" t="s">
        <v>5799</v>
      </c>
      <c r="E2994" s="195" t="s">
        <v>5800</v>
      </c>
      <c r="F2994" s="193" t="s">
        <v>5540</v>
      </c>
      <c r="G2994" s="193" t="s">
        <v>5353</v>
      </c>
      <c r="H2994" s="193">
        <v>42</v>
      </c>
      <c r="I2994" s="193">
        <v>40</v>
      </c>
      <c r="J2994" s="193">
        <v>35</v>
      </c>
      <c r="K2994" s="193">
        <v>30</v>
      </c>
      <c r="L2994" s="193">
        <v>25.5</v>
      </c>
      <c r="M2994" s="195"/>
      <c r="N2994" s="216" t="s">
        <v>28</v>
      </c>
      <c r="O2994" s="214"/>
      <c r="P2994" s="161" t="str">
        <f>VLOOKUP(C2994,'[2]1.10正式版 (更新至2024年1月)'!$C:$P,14,FALSE)</f>
        <v>003105120040000-310512004</v>
      </c>
    </row>
    <row r="2995" s="161" customFormat="1" ht="36" customHeight="1" spans="1:16">
      <c r="A2995" s="208">
        <v>3105120040100</v>
      </c>
      <c r="B2995" s="193" t="s">
        <v>5801</v>
      </c>
      <c r="C2995" s="193" t="s">
        <v>5802</v>
      </c>
      <c r="D2995" s="194" t="s">
        <v>5801</v>
      </c>
      <c r="E2995" s="195"/>
      <c r="F2995" s="193"/>
      <c r="G2995" s="193" t="s">
        <v>5353</v>
      </c>
      <c r="H2995" s="193">
        <v>42</v>
      </c>
      <c r="I2995" s="193">
        <v>40</v>
      </c>
      <c r="J2995" s="193">
        <v>35</v>
      </c>
      <c r="K2995" s="193">
        <v>30</v>
      </c>
      <c r="L2995" s="193">
        <v>25.5</v>
      </c>
      <c r="M2995" s="195"/>
      <c r="N2995" s="216" t="s">
        <v>28</v>
      </c>
      <c r="O2995" s="214"/>
      <c r="P2995" s="161" t="str">
        <f>VLOOKUP(C2995,'[2]1.10正式版 (更新至2024年1月)'!$C:$P,14,FALSE)</f>
        <v>003105120040100-310512004-1</v>
      </c>
    </row>
    <row r="2996" s="161" customFormat="1" ht="60" customHeight="1" spans="1:16">
      <c r="A2996" s="208">
        <v>3105120050000</v>
      </c>
      <c r="B2996" s="193" t="s">
        <v>5803</v>
      </c>
      <c r="C2996" s="193">
        <v>310512005</v>
      </c>
      <c r="D2996" s="194" t="s">
        <v>5803</v>
      </c>
      <c r="E2996" s="195" t="s">
        <v>5804</v>
      </c>
      <c r="F2996" s="193" t="s">
        <v>5805</v>
      </c>
      <c r="G2996" s="193" t="s">
        <v>26</v>
      </c>
      <c r="H2996" s="193">
        <v>108</v>
      </c>
      <c r="I2996" s="193">
        <v>100</v>
      </c>
      <c r="J2996" s="193">
        <v>90</v>
      </c>
      <c r="K2996" s="193">
        <v>80</v>
      </c>
      <c r="L2996" s="193">
        <v>68</v>
      </c>
      <c r="M2996" s="195"/>
      <c r="N2996" s="216" t="s">
        <v>28</v>
      </c>
      <c r="O2996" s="214"/>
      <c r="P2996" s="161" t="str">
        <f>VLOOKUP(C2996,'[2]1.10正式版 (更新至2024年1月)'!$C:$P,14,FALSE)</f>
        <v>003105120050000-310512005</v>
      </c>
    </row>
    <row r="2997" s="161" customFormat="1" ht="19" customHeight="1" spans="1:16">
      <c r="A2997" s="208">
        <v>3105120060000</v>
      </c>
      <c r="B2997" s="193" t="s">
        <v>5806</v>
      </c>
      <c r="C2997" s="193">
        <v>310512006</v>
      </c>
      <c r="D2997" s="194" t="s">
        <v>5806</v>
      </c>
      <c r="E2997" s="195" t="s">
        <v>5807</v>
      </c>
      <c r="F2997" s="193" t="s">
        <v>5808</v>
      </c>
      <c r="G2997" s="193" t="s">
        <v>26</v>
      </c>
      <c r="H2997" s="193">
        <v>90</v>
      </c>
      <c r="I2997" s="193">
        <v>80</v>
      </c>
      <c r="J2997" s="193">
        <v>75</v>
      </c>
      <c r="K2997" s="193">
        <v>70</v>
      </c>
      <c r="L2997" s="193">
        <v>59.5</v>
      </c>
      <c r="M2997" s="195"/>
      <c r="N2997" s="216" t="s">
        <v>28</v>
      </c>
      <c r="O2997" s="214"/>
      <c r="P2997" s="161" t="str">
        <f>VLOOKUP(C2997,'[2]1.10正式版 (更新至2024年1月)'!$C:$P,14,FALSE)</f>
        <v>003105120060000-310512006</v>
      </c>
    </row>
    <row r="2998" s="161" customFormat="1" ht="24" customHeight="1" spans="1:16">
      <c r="A2998" s="208">
        <v>3105120070000</v>
      </c>
      <c r="B2998" s="193" t="s">
        <v>5809</v>
      </c>
      <c r="C2998" s="193">
        <v>310512007</v>
      </c>
      <c r="D2998" s="194" t="s">
        <v>5809</v>
      </c>
      <c r="E2998" s="195" t="s">
        <v>5810</v>
      </c>
      <c r="F2998" s="193" t="s">
        <v>5811</v>
      </c>
      <c r="G2998" s="193" t="s">
        <v>26</v>
      </c>
      <c r="H2998" s="193">
        <v>120</v>
      </c>
      <c r="I2998" s="193">
        <v>105</v>
      </c>
      <c r="J2998" s="193">
        <v>100</v>
      </c>
      <c r="K2998" s="193">
        <v>92</v>
      </c>
      <c r="L2998" s="193">
        <v>78.2</v>
      </c>
      <c r="M2998" s="195"/>
      <c r="N2998" s="216" t="s">
        <v>28</v>
      </c>
      <c r="O2998" s="214"/>
      <c r="P2998" s="161" t="str">
        <f>VLOOKUP(C2998,'[2]1.10正式版 (更新至2024年1月)'!$C:$P,14,FALSE)</f>
        <v>003105120070000-310512007</v>
      </c>
    </row>
    <row r="2999" s="161" customFormat="1" ht="24" customHeight="1" spans="1:16">
      <c r="A2999" s="208">
        <v>3105120070100</v>
      </c>
      <c r="B2999" s="193" t="s">
        <v>5812</v>
      </c>
      <c r="C2999" s="193" t="s">
        <v>5813</v>
      </c>
      <c r="D2999" s="194" t="s">
        <v>5812</v>
      </c>
      <c r="E2999" s="195"/>
      <c r="F2999" s="193"/>
      <c r="G2999" s="193" t="s">
        <v>26</v>
      </c>
      <c r="H2999" s="193">
        <v>120</v>
      </c>
      <c r="I2999" s="193">
        <v>105</v>
      </c>
      <c r="J2999" s="193">
        <v>100</v>
      </c>
      <c r="K2999" s="193">
        <v>92</v>
      </c>
      <c r="L2999" s="193">
        <v>78.2</v>
      </c>
      <c r="M2999" s="195"/>
      <c r="N2999" s="216" t="s">
        <v>28</v>
      </c>
      <c r="O2999" s="214"/>
      <c r="P2999" s="161" t="str">
        <f>VLOOKUP(C2999,'[2]1.10正式版 (更新至2024年1月)'!$C:$P,14,FALSE)</f>
        <v>003105120070100-310512007-1</v>
      </c>
    </row>
    <row r="3000" s="161" customFormat="1" ht="24" customHeight="1" spans="1:16">
      <c r="A3000" s="208">
        <v>3105120070200</v>
      </c>
      <c r="B3000" s="193" t="s">
        <v>5814</v>
      </c>
      <c r="C3000" s="193" t="s">
        <v>5815</v>
      </c>
      <c r="D3000" s="194" t="s">
        <v>5814</v>
      </c>
      <c r="E3000" s="195"/>
      <c r="F3000" s="193"/>
      <c r="G3000" s="193" t="s">
        <v>26</v>
      </c>
      <c r="H3000" s="193">
        <v>120</v>
      </c>
      <c r="I3000" s="193">
        <v>105</v>
      </c>
      <c r="J3000" s="193">
        <v>100</v>
      </c>
      <c r="K3000" s="193">
        <v>92</v>
      </c>
      <c r="L3000" s="193">
        <v>78.2</v>
      </c>
      <c r="M3000" s="195"/>
      <c r="N3000" s="216" t="s">
        <v>28</v>
      </c>
      <c r="O3000" s="214"/>
      <c r="P3000" s="161" t="str">
        <f>VLOOKUP(C3000,'[2]1.10正式版 (更新至2024年1月)'!$C:$P,14,FALSE)</f>
        <v>003105120070200-310512007-2</v>
      </c>
    </row>
    <row r="3001" s="161" customFormat="1" ht="48" customHeight="1" spans="1:16">
      <c r="A3001" s="208">
        <v>3105120080000</v>
      </c>
      <c r="B3001" s="193" t="s">
        <v>5816</v>
      </c>
      <c r="C3001" s="193">
        <v>310512008</v>
      </c>
      <c r="D3001" s="194" t="s">
        <v>5816</v>
      </c>
      <c r="E3001" s="195" t="s">
        <v>5817</v>
      </c>
      <c r="F3001" s="193" t="s">
        <v>5818</v>
      </c>
      <c r="G3001" s="193" t="s">
        <v>5353</v>
      </c>
      <c r="H3001" s="193">
        <v>138</v>
      </c>
      <c r="I3001" s="193">
        <v>130</v>
      </c>
      <c r="J3001" s="193">
        <v>115</v>
      </c>
      <c r="K3001" s="193">
        <v>100</v>
      </c>
      <c r="L3001" s="193">
        <v>85</v>
      </c>
      <c r="M3001" s="195"/>
      <c r="N3001" s="216" t="s">
        <v>28</v>
      </c>
      <c r="O3001" s="214"/>
      <c r="P3001" s="161" t="str">
        <f>VLOOKUP(C3001,'[2]1.10正式版 (更新至2024年1月)'!$C:$P,14,FALSE)</f>
        <v>003105120080000-310512008</v>
      </c>
    </row>
    <row r="3002" s="161" customFormat="1" ht="36" customHeight="1" spans="1:16">
      <c r="A3002" s="208">
        <v>3105120090000</v>
      </c>
      <c r="B3002" s="193" t="s">
        <v>5819</v>
      </c>
      <c r="C3002" s="193">
        <v>310512009</v>
      </c>
      <c r="D3002" s="194" t="s">
        <v>5819</v>
      </c>
      <c r="E3002" s="195" t="s">
        <v>5820</v>
      </c>
      <c r="F3002" s="193" t="s">
        <v>5821</v>
      </c>
      <c r="G3002" s="193" t="s">
        <v>5370</v>
      </c>
      <c r="H3002" s="193">
        <v>64</v>
      </c>
      <c r="I3002" s="193">
        <v>59</v>
      </c>
      <c r="J3002" s="193">
        <v>54</v>
      </c>
      <c r="K3002" s="193">
        <v>48</v>
      </c>
      <c r="L3002" s="193">
        <v>44</v>
      </c>
      <c r="M3002" s="195"/>
      <c r="N3002" s="216" t="s">
        <v>35</v>
      </c>
      <c r="O3002" s="214" t="s">
        <v>1155</v>
      </c>
      <c r="P3002" s="161" t="str">
        <f>VLOOKUP(C3002,'[2]1.10正式版 (更新至2024年1月)'!$C:$P,14,FALSE)</f>
        <v>003105120090000-310512009</v>
      </c>
    </row>
    <row r="3003" s="161" customFormat="1" ht="24" customHeight="1" spans="1:16">
      <c r="A3003" s="208">
        <v>3105120100000</v>
      </c>
      <c r="B3003" s="193" t="s">
        <v>5822</v>
      </c>
      <c r="C3003" s="193">
        <v>310512010</v>
      </c>
      <c r="D3003" s="194" t="s">
        <v>5823</v>
      </c>
      <c r="E3003" s="195" t="s">
        <v>5824</v>
      </c>
      <c r="F3003" s="193" t="s">
        <v>5825</v>
      </c>
      <c r="G3003" s="193" t="s">
        <v>5335</v>
      </c>
      <c r="H3003" s="193">
        <v>174</v>
      </c>
      <c r="I3003" s="193">
        <v>150</v>
      </c>
      <c r="J3003" s="193">
        <v>145</v>
      </c>
      <c r="K3003" s="193">
        <v>140</v>
      </c>
      <c r="L3003" s="193">
        <v>119</v>
      </c>
      <c r="M3003" s="195"/>
      <c r="N3003" s="216" t="s">
        <v>28</v>
      </c>
      <c r="O3003" s="214"/>
      <c r="P3003" s="161" t="str">
        <f>VLOOKUP(C3003,'[2]1.10正式版 (更新至2024年1月)'!$C:$P,14,FALSE)</f>
        <v>003105120100000-310512010</v>
      </c>
    </row>
    <row r="3004" s="161" customFormat="1" ht="19" customHeight="1" spans="1:16">
      <c r="A3004" s="208">
        <v>3105120110000</v>
      </c>
      <c r="B3004" s="193" t="s">
        <v>5826</v>
      </c>
      <c r="C3004" s="193">
        <v>310512011</v>
      </c>
      <c r="D3004" s="194" t="s">
        <v>5826</v>
      </c>
      <c r="E3004" s="195"/>
      <c r="F3004" s="193"/>
      <c r="G3004" s="193" t="s">
        <v>5353</v>
      </c>
      <c r="H3004" s="193">
        <v>22.8</v>
      </c>
      <c r="I3004" s="193">
        <v>20</v>
      </c>
      <c r="J3004" s="193">
        <v>19</v>
      </c>
      <c r="K3004" s="193">
        <v>17</v>
      </c>
      <c r="L3004" s="193">
        <v>14.45</v>
      </c>
      <c r="M3004" s="195"/>
      <c r="N3004" s="216" t="s">
        <v>35</v>
      </c>
      <c r="O3004" s="214"/>
      <c r="P3004" s="161" t="str">
        <f>VLOOKUP(C3004,'[2]1.10正式版 (更新至2024年1月)'!$C:$P,14,FALSE)</f>
        <v>003105120110000-310512011</v>
      </c>
    </row>
    <row r="3005" s="161" customFormat="1" ht="19" customHeight="1" spans="1:15">
      <c r="A3005" s="222"/>
      <c r="B3005" s="187"/>
      <c r="C3005" s="207">
        <v>310513</v>
      </c>
      <c r="D3005" s="189" t="s">
        <v>5827</v>
      </c>
      <c r="E3005" s="190"/>
      <c r="F3005" s="187"/>
      <c r="G3005" s="187"/>
      <c r="H3005" s="234"/>
      <c r="I3005" s="234"/>
      <c r="J3005" s="234"/>
      <c r="K3005" s="234"/>
      <c r="L3005" s="234"/>
      <c r="M3005" s="190"/>
      <c r="N3005" s="264"/>
      <c r="O3005" s="214"/>
    </row>
    <row r="3006" s="161" customFormat="1" ht="19" customHeight="1" spans="1:16">
      <c r="A3006" s="208">
        <v>3105130010000</v>
      </c>
      <c r="B3006" s="193" t="s">
        <v>5828</v>
      </c>
      <c r="C3006" s="193">
        <v>310513001</v>
      </c>
      <c r="D3006" s="194" t="s">
        <v>5828</v>
      </c>
      <c r="E3006" s="195" t="s">
        <v>5829</v>
      </c>
      <c r="F3006" s="193"/>
      <c r="G3006" s="193" t="s">
        <v>5353</v>
      </c>
      <c r="H3006" s="193">
        <v>2.5</v>
      </c>
      <c r="I3006" s="193">
        <v>2.5</v>
      </c>
      <c r="J3006" s="193">
        <v>2</v>
      </c>
      <c r="K3006" s="193">
        <v>2</v>
      </c>
      <c r="L3006" s="193">
        <v>1.7</v>
      </c>
      <c r="M3006" s="195"/>
      <c r="N3006" s="216" t="s">
        <v>28</v>
      </c>
      <c r="O3006" s="214"/>
      <c r="P3006" s="161" t="str">
        <f>VLOOKUP(C3006,'[2]1.10正式版 (更新至2024年1月)'!$C:$P,14,FALSE)</f>
        <v>003105130010000-310513001</v>
      </c>
    </row>
    <row r="3007" s="161" customFormat="1" ht="19" customHeight="1" spans="1:16">
      <c r="A3007" s="208">
        <v>3105130010100</v>
      </c>
      <c r="B3007" s="193" t="s">
        <v>5830</v>
      </c>
      <c r="C3007" s="193" t="s">
        <v>5831</v>
      </c>
      <c r="D3007" s="194" t="s">
        <v>5830</v>
      </c>
      <c r="E3007" s="195"/>
      <c r="F3007" s="193"/>
      <c r="G3007" s="193" t="s">
        <v>5353</v>
      </c>
      <c r="H3007" s="193">
        <v>2.5</v>
      </c>
      <c r="I3007" s="193">
        <v>2.5</v>
      </c>
      <c r="J3007" s="193">
        <v>2</v>
      </c>
      <c r="K3007" s="193">
        <v>2</v>
      </c>
      <c r="L3007" s="193">
        <v>1.7</v>
      </c>
      <c r="M3007" s="195"/>
      <c r="N3007" s="216" t="s">
        <v>28</v>
      </c>
      <c r="O3007" s="214"/>
      <c r="P3007" s="161" t="str">
        <f>VLOOKUP(C3007,'[2]1.10正式版 (更新至2024年1月)'!$C:$P,14,FALSE)</f>
        <v>003105130010100-310513001-1</v>
      </c>
    </row>
    <row r="3008" s="161" customFormat="1" ht="19" customHeight="1" spans="1:16">
      <c r="A3008" s="208">
        <v>3105130010200</v>
      </c>
      <c r="B3008" s="193" t="s">
        <v>5832</v>
      </c>
      <c r="C3008" s="193" t="s">
        <v>5833</v>
      </c>
      <c r="D3008" s="194" t="s">
        <v>5832</v>
      </c>
      <c r="E3008" s="195"/>
      <c r="F3008" s="193"/>
      <c r="G3008" s="193" t="s">
        <v>5353</v>
      </c>
      <c r="H3008" s="193">
        <v>2.5</v>
      </c>
      <c r="I3008" s="193">
        <v>2.5</v>
      </c>
      <c r="J3008" s="193">
        <v>2</v>
      </c>
      <c r="K3008" s="193">
        <v>2</v>
      </c>
      <c r="L3008" s="193">
        <v>1.7</v>
      </c>
      <c r="M3008" s="195"/>
      <c r="N3008" s="216" t="s">
        <v>28</v>
      </c>
      <c r="O3008" s="214"/>
      <c r="P3008" s="161" t="str">
        <f>VLOOKUP(C3008,'[2]1.10正式版 (更新至2024年1月)'!$C:$P,14,FALSE)</f>
        <v>003105130010200-310513001-2</v>
      </c>
    </row>
    <row r="3009" s="161" customFormat="1" ht="19" customHeight="1" spans="1:16">
      <c r="A3009" s="208">
        <v>3105130020000</v>
      </c>
      <c r="B3009" s="193" t="s">
        <v>5834</v>
      </c>
      <c r="C3009" s="193">
        <v>310513002</v>
      </c>
      <c r="D3009" s="194" t="s">
        <v>5834</v>
      </c>
      <c r="E3009" s="195" t="s">
        <v>5835</v>
      </c>
      <c r="F3009" s="193"/>
      <c r="G3009" s="193" t="s">
        <v>5353</v>
      </c>
      <c r="H3009" s="193">
        <v>2.5</v>
      </c>
      <c r="I3009" s="193">
        <v>2.5</v>
      </c>
      <c r="J3009" s="193">
        <v>2</v>
      </c>
      <c r="K3009" s="193">
        <v>2</v>
      </c>
      <c r="L3009" s="193">
        <v>1.7</v>
      </c>
      <c r="M3009" s="195" t="s">
        <v>5836</v>
      </c>
      <c r="N3009" s="216" t="s">
        <v>35</v>
      </c>
      <c r="O3009" s="214"/>
      <c r="P3009" s="161" t="str">
        <f>VLOOKUP(C3009,'[2]1.10正式版 (更新至2024年1月)'!$C:$P,14,FALSE)</f>
        <v>003105130020000-310513002</v>
      </c>
    </row>
    <row r="3010" s="161" customFormat="1" ht="24" customHeight="1" spans="1:16">
      <c r="A3010" s="208">
        <v>3105130020001</v>
      </c>
      <c r="B3010" s="193" t="s">
        <v>5837</v>
      </c>
      <c r="C3010" s="193" t="s">
        <v>5838</v>
      </c>
      <c r="D3010" s="194" t="s">
        <v>5839</v>
      </c>
      <c r="E3010" s="195"/>
      <c r="F3010" s="193"/>
      <c r="G3010" s="193" t="s">
        <v>5353</v>
      </c>
      <c r="H3010" s="193">
        <v>1</v>
      </c>
      <c r="I3010" s="193">
        <v>1</v>
      </c>
      <c r="J3010" s="193">
        <v>1</v>
      </c>
      <c r="K3010" s="193">
        <v>1</v>
      </c>
      <c r="L3010" s="193">
        <v>1</v>
      </c>
      <c r="M3010" s="195"/>
      <c r="N3010" s="216" t="s">
        <v>35</v>
      </c>
      <c r="O3010" s="214"/>
      <c r="P3010" s="161" t="str">
        <f>VLOOKUP(C3010,'[2]1.10正式版 (更新至2024年1月)'!$C:$P,14,FALSE)</f>
        <v>003105130020001-310513002-1</v>
      </c>
    </row>
    <row r="3011" s="161" customFormat="1" ht="19" customHeight="1" spans="1:16">
      <c r="A3011" s="208">
        <v>3105130020100</v>
      </c>
      <c r="B3011" s="193" t="s">
        <v>5840</v>
      </c>
      <c r="C3011" s="193" t="s">
        <v>5841</v>
      </c>
      <c r="D3011" s="194" t="s">
        <v>5840</v>
      </c>
      <c r="E3011" s="195"/>
      <c r="F3011" s="193"/>
      <c r="G3011" s="193" t="s">
        <v>5353</v>
      </c>
      <c r="H3011" s="193">
        <v>2.5</v>
      </c>
      <c r="I3011" s="193">
        <v>2.5</v>
      </c>
      <c r="J3011" s="193">
        <v>2</v>
      </c>
      <c r="K3011" s="193">
        <v>2</v>
      </c>
      <c r="L3011" s="193">
        <v>1.7</v>
      </c>
      <c r="M3011" s="195"/>
      <c r="N3011" s="216" t="s">
        <v>35</v>
      </c>
      <c r="O3011" s="214"/>
      <c r="P3011" s="161" t="str">
        <f>VLOOKUP(C3011,'[2]1.10正式版 (更新至2024年1月)'!$C:$P,14,FALSE)</f>
        <v>003105130020100-310513002-2</v>
      </c>
    </row>
    <row r="3012" s="161" customFormat="1" ht="19" customHeight="1" spans="1:16">
      <c r="A3012" s="208">
        <v>3105130020200</v>
      </c>
      <c r="B3012" s="193" t="s">
        <v>5842</v>
      </c>
      <c r="C3012" s="193" t="s">
        <v>5843</v>
      </c>
      <c r="D3012" s="194" t="s">
        <v>5842</v>
      </c>
      <c r="E3012" s="195"/>
      <c r="F3012" s="193"/>
      <c r="G3012" s="193" t="s">
        <v>5353</v>
      </c>
      <c r="H3012" s="193">
        <v>2.5</v>
      </c>
      <c r="I3012" s="193">
        <v>2.5</v>
      </c>
      <c r="J3012" s="193">
        <v>2</v>
      </c>
      <c r="K3012" s="193">
        <v>2</v>
      </c>
      <c r="L3012" s="193">
        <v>1.7</v>
      </c>
      <c r="M3012" s="195"/>
      <c r="N3012" s="216" t="s">
        <v>35</v>
      </c>
      <c r="O3012" s="214"/>
      <c r="P3012" s="161" t="str">
        <f>VLOOKUP(C3012,'[2]1.10正式版 (更新至2024年1月)'!$C:$P,14,FALSE)</f>
        <v>003105130020200-310513002-3</v>
      </c>
    </row>
    <row r="3013" s="161" customFormat="1" ht="24" customHeight="1" spans="1:16">
      <c r="A3013" s="208">
        <v>3105130030000</v>
      </c>
      <c r="B3013" s="193" t="s">
        <v>5844</v>
      </c>
      <c r="C3013" s="193">
        <v>310513003</v>
      </c>
      <c r="D3013" s="194" t="s">
        <v>5844</v>
      </c>
      <c r="E3013" s="195" t="s">
        <v>5845</v>
      </c>
      <c r="F3013" s="193" t="s">
        <v>5846</v>
      </c>
      <c r="G3013" s="193" t="s">
        <v>5353</v>
      </c>
      <c r="H3013" s="193">
        <v>13.2</v>
      </c>
      <c r="I3013" s="193">
        <v>12</v>
      </c>
      <c r="J3013" s="193">
        <v>11</v>
      </c>
      <c r="K3013" s="193">
        <v>10</v>
      </c>
      <c r="L3013" s="193">
        <v>8.5</v>
      </c>
      <c r="M3013" s="195"/>
      <c r="N3013" s="216" t="s">
        <v>28</v>
      </c>
      <c r="O3013" s="214"/>
      <c r="P3013" s="161" t="str">
        <f>VLOOKUP(C3013,'[2]1.10正式版 (更新至2024年1月)'!$C:$P,14,FALSE)</f>
        <v>003105130030000-310513003</v>
      </c>
    </row>
    <row r="3014" s="161" customFormat="1" ht="19" customHeight="1" spans="1:16">
      <c r="A3014" s="208">
        <v>3105130030100</v>
      </c>
      <c r="B3014" s="193" t="s">
        <v>5847</v>
      </c>
      <c r="C3014" s="193" t="s">
        <v>5848</v>
      </c>
      <c r="D3014" s="194" t="s">
        <v>5847</v>
      </c>
      <c r="E3014" s="195"/>
      <c r="F3014" s="193"/>
      <c r="G3014" s="193" t="s">
        <v>5353</v>
      </c>
      <c r="H3014" s="193">
        <v>13.2</v>
      </c>
      <c r="I3014" s="193">
        <v>12</v>
      </c>
      <c r="J3014" s="193">
        <v>11</v>
      </c>
      <c r="K3014" s="193">
        <v>10</v>
      </c>
      <c r="L3014" s="193">
        <v>8.5</v>
      </c>
      <c r="M3014" s="195"/>
      <c r="N3014" s="216" t="s">
        <v>28</v>
      </c>
      <c r="O3014" s="214"/>
      <c r="P3014" s="161" t="str">
        <f>VLOOKUP(C3014,'[2]1.10正式版 (更新至2024年1月)'!$C:$P,14,FALSE)</f>
        <v>003105130030100-310513003-1</v>
      </c>
    </row>
    <row r="3015" s="161" customFormat="1" ht="19" customHeight="1" spans="1:16">
      <c r="A3015" s="208">
        <v>3105130030200</v>
      </c>
      <c r="B3015" s="193" t="s">
        <v>5849</v>
      </c>
      <c r="C3015" s="193" t="s">
        <v>5850</v>
      </c>
      <c r="D3015" s="194" t="s">
        <v>5849</v>
      </c>
      <c r="E3015" s="195"/>
      <c r="F3015" s="193"/>
      <c r="G3015" s="193" t="s">
        <v>5353</v>
      </c>
      <c r="H3015" s="193">
        <v>13.2</v>
      </c>
      <c r="I3015" s="193">
        <v>12</v>
      </c>
      <c r="J3015" s="193">
        <v>11</v>
      </c>
      <c r="K3015" s="193">
        <v>10</v>
      </c>
      <c r="L3015" s="193">
        <v>8.5</v>
      </c>
      <c r="M3015" s="195"/>
      <c r="N3015" s="216" t="s">
        <v>28</v>
      </c>
      <c r="O3015" s="214"/>
      <c r="P3015" s="161" t="str">
        <f>VLOOKUP(C3015,'[2]1.10正式版 (更新至2024年1月)'!$C:$P,14,FALSE)</f>
        <v>003105130030200-310513003-2</v>
      </c>
    </row>
    <row r="3016" s="161" customFormat="1" ht="19" customHeight="1" spans="1:16">
      <c r="A3016" s="208">
        <v>3105130040000</v>
      </c>
      <c r="B3016" s="193" t="s">
        <v>5851</v>
      </c>
      <c r="C3016" s="193">
        <v>310513004</v>
      </c>
      <c r="D3016" s="194" t="s">
        <v>5851</v>
      </c>
      <c r="E3016" s="195" t="s">
        <v>5852</v>
      </c>
      <c r="F3016" s="193"/>
      <c r="G3016" s="193" t="s">
        <v>5353</v>
      </c>
      <c r="H3016" s="193">
        <v>4</v>
      </c>
      <c r="I3016" s="193">
        <v>4</v>
      </c>
      <c r="J3016" s="193">
        <v>3</v>
      </c>
      <c r="K3016" s="193">
        <v>3</v>
      </c>
      <c r="L3016" s="193">
        <v>2.55</v>
      </c>
      <c r="M3016" s="195"/>
      <c r="N3016" s="216" t="s">
        <v>28</v>
      </c>
      <c r="O3016" s="214"/>
      <c r="P3016" s="161" t="str">
        <f>VLOOKUP(C3016,'[2]1.10正式版 (更新至2024年1月)'!$C:$P,14,FALSE)</f>
        <v>003105130040000-310513004</v>
      </c>
    </row>
    <row r="3017" s="161" customFormat="1" ht="19" customHeight="1" spans="1:16">
      <c r="A3017" s="208">
        <v>3105130050000</v>
      </c>
      <c r="B3017" s="193" t="s">
        <v>5853</v>
      </c>
      <c r="C3017" s="193">
        <v>310513005</v>
      </c>
      <c r="D3017" s="194" t="s">
        <v>5853</v>
      </c>
      <c r="E3017" s="195" t="s">
        <v>5854</v>
      </c>
      <c r="F3017" s="193" t="s">
        <v>5540</v>
      </c>
      <c r="G3017" s="193" t="s">
        <v>5353</v>
      </c>
      <c r="H3017" s="193">
        <v>2</v>
      </c>
      <c r="I3017" s="193">
        <v>2</v>
      </c>
      <c r="J3017" s="193">
        <v>1.5</v>
      </c>
      <c r="K3017" s="193">
        <v>1</v>
      </c>
      <c r="L3017" s="193">
        <v>0.85</v>
      </c>
      <c r="M3017" s="195"/>
      <c r="N3017" s="216" t="s">
        <v>28</v>
      </c>
      <c r="O3017" s="214"/>
      <c r="P3017" s="161" t="str">
        <f>VLOOKUP(C3017,'[2]1.10正式版 (更新至2024年1月)'!$C:$P,14,FALSE)</f>
        <v>003105130050000-310513005</v>
      </c>
    </row>
    <row r="3018" s="161" customFormat="1" ht="19" customHeight="1" spans="1:16">
      <c r="A3018" s="208">
        <v>3105130050100</v>
      </c>
      <c r="B3018" s="193" t="s">
        <v>5855</v>
      </c>
      <c r="C3018" s="193" t="s">
        <v>5856</v>
      </c>
      <c r="D3018" s="194" t="s">
        <v>5855</v>
      </c>
      <c r="E3018" s="195"/>
      <c r="F3018" s="193"/>
      <c r="G3018" s="193" t="s">
        <v>5353</v>
      </c>
      <c r="H3018" s="193">
        <v>2</v>
      </c>
      <c r="I3018" s="193">
        <v>2</v>
      </c>
      <c r="J3018" s="193">
        <v>1.5</v>
      </c>
      <c r="K3018" s="193">
        <v>1</v>
      </c>
      <c r="L3018" s="193">
        <v>0.85</v>
      </c>
      <c r="M3018" s="195"/>
      <c r="N3018" s="216" t="s">
        <v>28</v>
      </c>
      <c r="O3018" s="214"/>
      <c r="P3018" s="161" t="str">
        <f>VLOOKUP(C3018,'[2]1.10正式版 (更新至2024年1月)'!$C:$P,14,FALSE)</f>
        <v>003105130050100-310513005-1</v>
      </c>
    </row>
    <row r="3019" s="161" customFormat="1" ht="19" customHeight="1" spans="1:16">
      <c r="A3019" s="208">
        <v>3105130050200</v>
      </c>
      <c r="B3019" s="193" t="s">
        <v>5857</v>
      </c>
      <c r="C3019" s="193" t="s">
        <v>5858</v>
      </c>
      <c r="D3019" s="194" t="s">
        <v>5857</v>
      </c>
      <c r="E3019" s="195"/>
      <c r="F3019" s="193"/>
      <c r="G3019" s="193" t="s">
        <v>5353</v>
      </c>
      <c r="H3019" s="193">
        <v>2</v>
      </c>
      <c r="I3019" s="193">
        <v>2</v>
      </c>
      <c r="J3019" s="193">
        <v>1.5</v>
      </c>
      <c r="K3019" s="193">
        <v>1</v>
      </c>
      <c r="L3019" s="193">
        <v>0.85</v>
      </c>
      <c r="M3019" s="195"/>
      <c r="N3019" s="216" t="s">
        <v>28</v>
      </c>
      <c r="O3019" s="214"/>
      <c r="P3019" s="161" t="str">
        <f>VLOOKUP(C3019,'[2]1.10正式版 (更新至2024年1月)'!$C:$P,14,FALSE)</f>
        <v>003105130050200-310513005-2</v>
      </c>
    </row>
    <row r="3020" s="161" customFormat="1" ht="19" customHeight="1" spans="1:16">
      <c r="A3020" s="208">
        <v>3105130060000</v>
      </c>
      <c r="B3020" s="193" t="s">
        <v>5859</v>
      </c>
      <c r="C3020" s="193">
        <v>310513006</v>
      </c>
      <c r="D3020" s="194" t="s">
        <v>5859</v>
      </c>
      <c r="E3020" s="195" t="s">
        <v>5860</v>
      </c>
      <c r="F3020" s="193" t="s">
        <v>5861</v>
      </c>
      <c r="G3020" s="193" t="s">
        <v>5353</v>
      </c>
      <c r="H3020" s="193">
        <v>6</v>
      </c>
      <c r="I3020" s="193">
        <v>6</v>
      </c>
      <c r="J3020" s="193">
        <v>5</v>
      </c>
      <c r="K3020" s="193">
        <v>4</v>
      </c>
      <c r="L3020" s="193">
        <v>3.4</v>
      </c>
      <c r="M3020" s="195"/>
      <c r="N3020" s="216" t="s">
        <v>28</v>
      </c>
      <c r="O3020" s="214"/>
      <c r="P3020" s="161" t="str">
        <f>VLOOKUP(C3020,'[2]1.10正式版 (更新至2024年1月)'!$C:$P,14,FALSE)</f>
        <v>003105130060000-310513006</v>
      </c>
    </row>
    <row r="3021" s="161" customFormat="1" ht="19" customHeight="1" spans="1:16">
      <c r="A3021" s="208">
        <v>3105130070000</v>
      </c>
      <c r="B3021" s="193" t="s">
        <v>5862</v>
      </c>
      <c r="C3021" s="193">
        <v>310513007</v>
      </c>
      <c r="D3021" s="194" t="s">
        <v>5862</v>
      </c>
      <c r="E3021" s="195" t="s">
        <v>5863</v>
      </c>
      <c r="F3021" s="193"/>
      <c r="G3021" s="193" t="s">
        <v>5353</v>
      </c>
      <c r="H3021" s="193">
        <v>7.2</v>
      </c>
      <c r="I3021" s="193">
        <v>6.5</v>
      </c>
      <c r="J3021" s="193">
        <v>6</v>
      </c>
      <c r="K3021" s="193">
        <v>5</v>
      </c>
      <c r="L3021" s="193">
        <v>4.25</v>
      </c>
      <c r="M3021" s="195"/>
      <c r="N3021" s="216" t="s">
        <v>35</v>
      </c>
      <c r="O3021" s="214"/>
      <c r="P3021" s="161" t="str">
        <f>VLOOKUP(C3021,'[2]1.10正式版 (更新至2024年1月)'!$C:$P,14,FALSE)</f>
        <v>003105130070000-310513007</v>
      </c>
    </row>
    <row r="3022" s="161" customFormat="1" ht="24" customHeight="1" spans="1:16">
      <c r="A3022" s="208">
        <v>3105130070200</v>
      </c>
      <c r="B3022" s="193" t="s">
        <v>5864</v>
      </c>
      <c r="C3022" s="193" t="s">
        <v>5865</v>
      </c>
      <c r="D3022" s="194" t="s">
        <v>5864</v>
      </c>
      <c r="E3022" s="195"/>
      <c r="F3022" s="193"/>
      <c r="G3022" s="193" t="s">
        <v>5353</v>
      </c>
      <c r="H3022" s="193">
        <v>7.2</v>
      </c>
      <c r="I3022" s="193">
        <v>6.5</v>
      </c>
      <c r="J3022" s="193">
        <v>6</v>
      </c>
      <c r="K3022" s="193">
        <v>5</v>
      </c>
      <c r="L3022" s="193">
        <v>4.25</v>
      </c>
      <c r="M3022" s="195"/>
      <c r="N3022" s="216" t="s">
        <v>35</v>
      </c>
      <c r="O3022" s="214"/>
      <c r="P3022" s="161" t="str">
        <f>VLOOKUP(C3022,'[2]1.10正式版 (更新至2024年1月)'!$C:$P,14,FALSE)</f>
        <v>003105130070200-310513007-1</v>
      </c>
    </row>
    <row r="3023" s="161" customFormat="1" ht="24" customHeight="1" spans="1:16">
      <c r="A3023" s="208">
        <v>3105130070300</v>
      </c>
      <c r="B3023" s="193" t="s">
        <v>5866</v>
      </c>
      <c r="C3023" s="193" t="s">
        <v>5867</v>
      </c>
      <c r="D3023" s="194" t="s">
        <v>5866</v>
      </c>
      <c r="E3023" s="195"/>
      <c r="F3023" s="193"/>
      <c r="G3023" s="193" t="s">
        <v>5353</v>
      </c>
      <c r="H3023" s="193">
        <v>7.2</v>
      </c>
      <c r="I3023" s="193">
        <v>6.5</v>
      </c>
      <c r="J3023" s="193">
        <v>6</v>
      </c>
      <c r="K3023" s="193">
        <v>5</v>
      </c>
      <c r="L3023" s="193">
        <v>4.25</v>
      </c>
      <c r="M3023" s="195"/>
      <c r="N3023" s="216" t="s">
        <v>35</v>
      </c>
      <c r="O3023" s="214"/>
      <c r="P3023" s="161" t="str">
        <f>VLOOKUP(C3023,'[2]1.10正式版 (更新至2024年1月)'!$C:$P,14,FALSE)</f>
        <v>003105130070300-310513007-2</v>
      </c>
    </row>
    <row r="3024" s="161" customFormat="1" ht="19" customHeight="1" spans="1:16">
      <c r="A3024" s="208">
        <v>3105130080000</v>
      </c>
      <c r="B3024" s="193" t="s">
        <v>5868</v>
      </c>
      <c r="C3024" s="193">
        <v>310513008</v>
      </c>
      <c r="D3024" s="194" t="s">
        <v>5868</v>
      </c>
      <c r="E3024" s="195" t="s">
        <v>5869</v>
      </c>
      <c r="F3024" s="193"/>
      <c r="G3024" s="193" t="s">
        <v>5353</v>
      </c>
      <c r="H3024" s="193">
        <v>7.2</v>
      </c>
      <c r="I3024" s="193">
        <v>7</v>
      </c>
      <c r="J3024" s="193">
        <v>6</v>
      </c>
      <c r="K3024" s="193">
        <v>5</v>
      </c>
      <c r="L3024" s="193">
        <v>4.25</v>
      </c>
      <c r="M3024" s="195" t="s">
        <v>5870</v>
      </c>
      <c r="N3024" s="216" t="s">
        <v>35</v>
      </c>
      <c r="O3024" s="214"/>
      <c r="P3024" s="161" t="str">
        <f>VLOOKUP(C3024,'[2]1.10正式版 (更新至2024年1月)'!$C:$P,14,FALSE)</f>
        <v>003105130080000-310513008</v>
      </c>
    </row>
    <row r="3025" s="161" customFormat="1" ht="24" customHeight="1" spans="1:16">
      <c r="A3025" s="208">
        <v>3105130080001</v>
      </c>
      <c r="B3025" s="193" t="s">
        <v>5871</v>
      </c>
      <c r="C3025" s="193" t="s">
        <v>5872</v>
      </c>
      <c r="D3025" s="194" t="s">
        <v>5871</v>
      </c>
      <c r="E3025" s="195"/>
      <c r="F3025" s="193"/>
      <c r="G3025" s="193" t="s">
        <v>5353</v>
      </c>
      <c r="H3025" s="193">
        <v>2.5</v>
      </c>
      <c r="I3025" s="193">
        <v>2.5</v>
      </c>
      <c r="J3025" s="193">
        <v>2.5</v>
      </c>
      <c r="K3025" s="193">
        <v>2.5</v>
      </c>
      <c r="L3025" s="193">
        <v>2.5</v>
      </c>
      <c r="M3025" s="195"/>
      <c r="N3025" s="216" t="s">
        <v>35</v>
      </c>
      <c r="O3025" s="214"/>
      <c r="P3025" s="161" t="str">
        <f>VLOOKUP(C3025,'[2]1.10正式版 (更新至2024年1月)'!$C:$P,14,FALSE)</f>
        <v>003105130080001-310513008-1</v>
      </c>
    </row>
    <row r="3026" s="161" customFormat="1" ht="24" customHeight="1" spans="1:16">
      <c r="A3026" s="208">
        <v>3105130080100</v>
      </c>
      <c r="B3026" s="193" t="s">
        <v>5873</v>
      </c>
      <c r="C3026" s="193" t="s">
        <v>5874</v>
      </c>
      <c r="D3026" s="194" t="s">
        <v>5873</v>
      </c>
      <c r="E3026" s="195"/>
      <c r="F3026" s="193"/>
      <c r="G3026" s="193" t="s">
        <v>5353</v>
      </c>
      <c r="H3026" s="193">
        <v>7.2</v>
      </c>
      <c r="I3026" s="193">
        <v>7</v>
      </c>
      <c r="J3026" s="193">
        <v>6</v>
      </c>
      <c r="K3026" s="193">
        <v>5</v>
      </c>
      <c r="L3026" s="193">
        <v>4.25</v>
      </c>
      <c r="M3026" s="195"/>
      <c r="N3026" s="216" t="s">
        <v>35</v>
      </c>
      <c r="O3026" s="214"/>
      <c r="P3026" s="161" t="str">
        <f>VLOOKUP(C3026,'[2]1.10正式版 (更新至2024年1月)'!$C:$P,14,FALSE)</f>
        <v>003105130080100-310513008-2</v>
      </c>
    </row>
    <row r="3027" s="161" customFormat="1" ht="33.75" spans="1:16">
      <c r="A3027" s="208" t="s">
        <v>5875</v>
      </c>
      <c r="B3027" s="193" t="s">
        <v>5876</v>
      </c>
      <c r="C3027" s="192">
        <v>310513009</v>
      </c>
      <c r="D3027" s="194" t="s">
        <v>5876</v>
      </c>
      <c r="E3027" s="195" t="s">
        <v>5877</v>
      </c>
      <c r="F3027" s="193" t="s">
        <v>5041</v>
      </c>
      <c r="G3027" s="193" t="s">
        <v>5353</v>
      </c>
      <c r="I3027" s="193"/>
      <c r="J3027" s="193"/>
      <c r="K3027" s="193"/>
      <c r="L3027" s="193"/>
      <c r="M3027" s="193" t="s">
        <v>5878</v>
      </c>
      <c r="N3027" s="216"/>
      <c r="O3027" s="214" t="s">
        <v>545</v>
      </c>
      <c r="P3027" s="161" t="str">
        <f>VLOOKUP(C3027,'[2]1.10正式版 (更新至2024年1月)'!$C:$P,14,FALSE)</f>
        <v>513105130170000-310513009</v>
      </c>
    </row>
    <row r="3028" s="161" customFormat="1" ht="19" customHeight="1" spans="1:15">
      <c r="A3028" s="222"/>
      <c r="B3028" s="187"/>
      <c r="C3028" s="207">
        <v>310514</v>
      </c>
      <c r="D3028" s="189" t="s">
        <v>5879</v>
      </c>
      <c r="E3028" s="190"/>
      <c r="F3028" s="187"/>
      <c r="G3028" s="187"/>
      <c r="H3028" s="234"/>
      <c r="I3028" s="234"/>
      <c r="J3028" s="234"/>
      <c r="K3028" s="234"/>
      <c r="L3028" s="234"/>
      <c r="M3028" s="190"/>
      <c r="N3028" s="264"/>
      <c r="O3028" s="214"/>
    </row>
    <row r="3029" s="161" customFormat="1" ht="19" customHeight="1" spans="1:16">
      <c r="A3029" s="208">
        <v>3105140010000</v>
      </c>
      <c r="B3029" s="193" t="s">
        <v>5880</v>
      </c>
      <c r="C3029" s="193">
        <v>310514001</v>
      </c>
      <c r="D3029" s="194" t="s">
        <v>5880</v>
      </c>
      <c r="E3029" s="195"/>
      <c r="F3029" s="193"/>
      <c r="G3029" s="193" t="s">
        <v>26</v>
      </c>
      <c r="H3029" s="193">
        <v>13.2</v>
      </c>
      <c r="I3029" s="193">
        <v>12</v>
      </c>
      <c r="J3029" s="193">
        <v>11</v>
      </c>
      <c r="K3029" s="193">
        <v>10</v>
      </c>
      <c r="L3029" s="193">
        <v>8.5</v>
      </c>
      <c r="M3029" s="195"/>
      <c r="N3029" s="216" t="s">
        <v>35</v>
      </c>
      <c r="O3029" s="214"/>
      <c r="P3029" s="161" t="str">
        <f>VLOOKUP(C3029,'[2]1.10正式版 (更新至2024年1月)'!$C:$P,14,FALSE)</f>
        <v>003105140010000-310514001</v>
      </c>
    </row>
    <row r="3030" s="161" customFormat="1" ht="19" customHeight="1" spans="1:16">
      <c r="A3030" s="208">
        <v>3105140020000</v>
      </c>
      <c r="B3030" s="193" t="s">
        <v>5881</v>
      </c>
      <c r="C3030" s="193">
        <v>310514002</v>
      </c>
      <c r="D3030" s="194" t="s">
        <v>5881</v>
      </c>
      <c r="E3030" s="195"/>
      <c r="F3030" s="193"/>
      <c r="G3030" s="193" t="s">
        <v>26</v>
      </c>
      <c r="H3030" s="193">
        <v>10.8</v>
      </c>
      <c r="I3030" s="193">
        <v>10</v>
      </c>
      <c r="J3030" s="193">
        <v>9</v>
      </c>
      <c r="K3030" s="193">
        <v>8</v>
      </c>
      <c r="L3030" s="193">
        <v>6.8</v>
      </c>
      <c r="M3030" s="195"/>
      <c r="N3030" s="216" t="s">
        <v>35</v>
      </c>
      <c r="O3030" s="214"/>
      <c r="P3030" s="161" t="str">
        <f>VLOOKUP(C3030,'[2]1.10正式版 (更新至2024年1月)'!$C:$P,14,FALSE)</f>
        <v>003105140020000-310514002</v>
      </c>
    </row>
    <row r="3031" s="161" customFormat="1" ht="24" customHeight="1" spans="1:16">
      <c r="A3031" s="208">
        <v>3105140030000</v>
      </c>
      <c r="B3031" s="193" t="s">
        <v>5882</v>
      </c>
      <c r="C3031" s="193">
        <v>310514003</v>
      </c>
      <c r="D3031" s="194" t="s">
        <v>5882</v>
      </c>
      <c r="E3031" s="195"/>
      <c r="F3031" s="193" t="s">
        <v>5883</v>
      </c>
      <c r="G3031" s="193" t="s">
        <v>416</v>
      </c>
      <c r="H3031" s="193">
        <v>9.6</v>
      </c>
      <c r="I3031" s="193">
        <v>9</v>
      </c>
      <c r="J3031" s="193">
        <v>8</v>
      </c>
      <c r="K3031" s="193">
        <v>7</v>
      </c>
      <c r="L3031" s="193">
        <v>5.95</v>
      </c>
      <c r="M3031" s="195" t="s">
        <v>5884</v>
      </c>
      <c r="N3031" s="216" t="s">
        <v>35</v>
      </c>
      <c r="O3031" s="214"/>
      <c r="P3031" s="161" t="str">
        <f>VLOOKUP(C3031,'[2]1.10正式版 (更新至2024年1月)'!$C:$P,14,FALSE)</f>
        <v>003105140030000-310514003</v>
      </c>
    </row>
    <row r="3032" s="161" customFormat="1" ht="24" customHeight="1" spans="1:16">
      <c r="A3032" s="208">
        <v>3105140030100</v>
      </c>
      <c r="B3032" s="193" t="s">
        <v>5885</v>
      </c>
      <c r="C3032" s="193" t="s">
        <v>5886</v>
      </c>
      <c r="D3032" s="194" t="s">
        <v>5887</v>
      </c>
      <c r="E3032" s="195"/>
      <c r="F3032" s="193"/>
      <c r="G3032" s="193" t="s">
        <v>416</v>
      </c>
      <c r="H3032" s="193"/>
      <c r="I3032" s="193"/>
      <c r="J3032" s="193"/>
      <c r="K3032" s="193"/>
      <c r="L3032" s="193"/>
      <c r="M3032" s="195"/>
      <c r="N3032" s="216" t="s">
        <v>35</v>
      </c>
      <c r="O3032" s="214"/>
      <c r="P3032" s="161" t="str">
        <f>VLOOKUP(C3032,'[2]1.10正式版 (更新至2024年1月)'!$C:$P,14,FALSE)</f>
        <v>003105140030100-310514003-1</v>
      </c>
    </row>
    <row r="3033" s="161" customFormat="1" ht="24" customHeight="1" spans="1:16">
      <c r="A3033" s="208">
        <v>3105140030200</v>
      </c>
      <c r="B3033" s="193" t="s">
        <v>5888</v>
      </c>
      <c r="C3033" s="193" t="s">
        <v>5889</v>
      </c>
      <c r="D3033" s="194" t="s">
        <v>5890</v>
      </c>
      <c r="E3033" s="195"/>
      <c r="F3033" s="193"/>
      <c r="G3033" s="193" t="s">
        <v>416</v>
      </c>
      <c r="H3033" s="193"/>
      <c r="I3033" s="193"/>
      <c r="J3033" s="193"/>
      <c r="K3033" s="193"/>
      <c r="L3033" s="193"/>
      <c r="M3033" s="195"/>
      <c r="N3033" s="216" t="s">
        <v>35</v>
      </c>
      <c r="O3033" s="214"/>
      <c r="P3033" s="161" t="str">
        <f>VLOOKUP(C3033,'[2]1.10正式版 (更新至2024年1月)'!$C:$P,14,FALSE)</f>
        <v>003105140030200-310514003-2</v>
      </c>
    </row>
    <row r="3034" s="161" customFormat="1" ht="24" customHeight="1" spans="1:16">
      <c r="A3034" s="208">
        <v>3105140030000</v>
      </c>
      <c r="B3034" s="193" t="s">
        <v>5882</v>
      </c>
      <c r="C3034" s="193" t="s">
        <v>5891</v>
      </c>
      <c r="D3034" s="194" t="s">
        <v>5892</v>
      </c>
      <c r="E3034" s="195"/>
      <c r="F3034" s="193"/>
      <c r="G3034" s="193" t="s">
        <v>416</v>
      </c>
      <c r="H3034" s="193"/>
      <c r="I3034" s="193"/>
      <c r="J3034" s="193"/>
      <c r="K3034" s="193"/>
      <c r="L3034" s="193"/>
      <c r="M3034" s="195"/>
      <c r="N3034" s="216" t="s">
        <v>35</v>
      </c>
      <c r="O3034" s="214"/>
      <c r="P3034" s="161" t="str">
        <f>VLOOKUP(C3034,'[2]1.10正式版 (更新至2024年1月)'!$C:$P,14,FALSE)</f>
        <v>003105140030000-310514003-3</v>
      </c>
    </row>
    <row r="3035" s="161" customFormat="1" ht="19" customHeight="1" spans="1:15">
      <c r="A3035" s="222"/>
      <c r="B3035" s="187"/>
      <c r="C3035" s="207">
        <v>310515</v>
      </c>
      <c r="D3035" s="189" t="s">
        <v>5893</v>
      </c>
      <c r="E3035" s="190"/>
      <c r="F3035" s="187"/>
      <c r="G3035" s="187"/>
      <c r="H3035" s="234"/>
      <c r="I3035" s="234"/>
      <c r="J3035" s="234"/>
      <c r="K3035" s="234"/>
      <c r="L3035" s="234"/>
      <c r="M3035" s="190"/>
      <c r="N3035" s="264"/>
      <c r="O3035" s="214"/>
    </row>
    <row r="3036" s="161" customFormat="1" ht="19" customHeight="1" spans="1:16">
      <c r="A3036" s="208">
        <v>3105150010000</v>
      </c>
      <c r="B3036" s="193" t="s">
        <v>5894</v>
      </c>
      <c r="C3036" s="193">
        <v>310515001</v>
      </c>
      <c r="D3036" s="194" t="s">
        <v>5894</v>
      </c>
      <c r="E3036" s="195" t="s">
        <v>5895</v>
      </c>
      <c r="F3036" s="193"/>
      <c r="G3036" s="193" t="s">
        <v>26</v>
      </c>
      <c r="H3036" s="193">
        <v>22.8</v>
      </c>
      <c r="I3036" s="193">
        <v>20</v>
      </c>
      <c r="J3036" s="193">
        <v>19</v>
      </c>
      <c r="K3036" s="193">
        <v>17</v>
      </c>
      <c r="L3036" s="193">
        <v>14.45</v>
      </c>
      <c r="M3036" s="195"/>
      <c r="N3036" s="216" t="s">
        <v>35</v>
      </c>
      <c r="O3036" s="214"/>
      <c r="P3036" s="161" t="str">
        <f>VLOOKUP(C3036,'[2]1.10正式版 (更新至2024年1月)'!$C:$P,14,FALSE)</f>
        <v>003105150010000-310515001</v>
      </c>
    </row>
    <row r="3037" s="161" customFormat="1" ht="19" customHeight="1" spans="1:16">
      <c r="A3037" s="208">
        <v>3105150020000</v>
      </c>
      <c r="B3037" s="193" t="s">
        <v>5896</v>
      </c>
      <c r="C3037" s="193">
        <v>310515002</v>
      </c>
      <c r="D3037" s="194" t="s">
        <v>5896</v>
      </c>
      <c r="E3037" s="195" t="s">
        <v>5897</v>
      </c>
      <c r="F3037" s="193"/>
      <c r="G3037" s="193" t="s">
        <v>5353</v>
      </c>
      <c r="H3037" s="193">
        <v>13.2</v>
      </c>
      <c r="I3037" s="193">
        <v>12</v>
      </c>
      <c r="J3037" s="193">
        <v>11</v>
      </c>
      <c r="K3037" s="193">
        <v>10</v>
      </c>
      <c r="L3037" s="193">
        <v>8.5</v>
      </c>
      <c r="M3037" s="195"/>
      <c r="N3037" s="216" t="s">
        <v>35</v>
      </c>
      <c r="O3037" s="214"/>
      <c r="P3037" s="161" t="str">
        <f>VLOOKUP(C3037,'[2]1.10正式版 (更新至2024年1月)'!$C:$P,14,FALSE)</f>
        <v>003105150020000-310515002</v>
      </c>
    </row>
    <row r="3038" s="161" customFormat="1" ht="19" customHeight="1" spans="1:16">
      <c r="A3038" s="208">
        <v>3105150030000</v>
      </c>
      <c r="B3038" s="193" t="s">
        <v>5898</v>
      </c>
      <c r="C3038" s="193">
        <v>310515003</v>
      </c>
      <c r="D3038" s="194" t="s">
        <v>5898</v>
      </c>
      <c r="E3038" s="195" t="s">
        <v>5899</v>
      </c>
      <c r="F3038" s="193" t="s">
        <v>5540</v>
      </c>
      <c r="G3038" s="193" t="s">
        <v>5353</v>
      </c>
      <c r="H3038" s="193">
        <v>9.6</v>
      </c>
      <c r="I3038" s="193">
        <v>9</v>
      </c>
      <c r="J3038" s="193">
        <v>8</v>
      </c>
      <c r="K3038" s="193">
        <v>7</v>
      </c>
      <c r="L3038" s="193">
        <v>5.95</v>
      </c>
      <c r="M3038" s="195"/>
      <c r="N3038" s="216" t="s">
        <v>35</v>
      </c>
      <c r="O3038" s="214"/>
      <c r="P3038" s="161" t="str">
        <f>VLOOKUP(C3038,'[2]1.10正式版 (更新至2024年1月)'!$C:$P,14,FALSE)</f>
        <v>003105150030000-310515003</v>
      </c>
    </row>
    <row r="3039" s="161" customFormat="1" ht="19" customHeight="1" spans="1:16">
      <c r="A3039" s="208">
        <v>3105150040000</v>
      </c>
      <c r="B3039" s="193" t="s">
        <v>5900</v>
      </c>
      <c r="C3039" s="193">
        <v>310515004</v>
      </c>
      <c r="D3039" s="194" t="s">
        <v>5900</v>
      </c>
      <c r="E3039" s="195"/>
      <c r="F3039" s="193"/>
      <c r="G3039" s="193" t="s">
        <v>26</v>
      </c>
      <c r="H3039" s="193">
        <v>32.4</v>
      </c>
      <c r="I3039" s="193">
        <v>30</v>
      </c>
      <c r="J3039" s="193">
        <v>27</v>
      </c>
      <c r="K3039" s="193">
        <v>25</v>
      </c>
      <c r="L3039" s="193">
        <v>21.25</v>
      </c>
      <c r="M3039" s="195"/>
      <c r="N3039" s="216" t="s">
        <v>35</v>
      </c>
      <c r="O3039" s="214"/>
      <c r="P3039" s="161" t="str">
        <f>VLOOKUP(C3039,'[2]1.10正式版 (更新至2024年1月)'!$C:$P,14,FALSE)</f>
        <v>003105150040000-310515004</v>
      </c>
    </row>
    <row r="3040" s="161" customFormat="1" ht="19" customHeight="1" spans="1:16">
      <c r="A3040" s="208">
        <v>3105150050000</v>
      </c>
      <c r="B3040" s="193" t="s">
        <v>5901</v>
      </c>
      <c r="C3040" s="193">
        <v>310515005</v>
      </c>
      <c r="D3040" s="194" t="s">
        <v>5901</v>
      </c>
      <c r="E3040" s="195"/>
      <c r="F3040" s="193"/>
      <c r="G3040" s="193" t="s">
        <v>26</v>
      </c>
      <c r="H3040" s="193">
        <v>20.4</v>
      </c>
      <c r="I3040" s="193">
        <v>19</v>
      </c>
      <c r="J3040" s="193">
        <v>17</v>
      </c>
      <c r="K3040" s="193">
        <v>15</v>
      </c>
      <c r="L3040" s="193">
        <v>12.75</v>
      </c>
      <c r="M3040" s="195"/>
      <c r="N3040" s="216" t="s">
        <v>35</v>
      </c>
      <c r="O3040" s="214"/>
      <c r="P3040" s="161" t="str">
        <f>VLOOKUP(C3040,'[2]1.10正式版 (更新至2024年1月)'!$C:$P,14,FALSE)</f>
        <v>003105150050000-310515005</v>
      </c>
    </row>
    <row r="3041" s="161" customFormat="1" ht="24" customHeight="1" spans="1:16">
      <c r="A3041" s="208">
        <v>3105150060000</v>
      </c>
      <c r="B3041" s="193" t="s">
        <v>5902</v>
      </c>
      <c r="C3041" s="193">
        <v>310515006</v>
      </c>
      <c r="D3041" s="194" t="s">
        <v>5902</v>
      </c>
      <c r="E3041" s="195" t="s">
        <v>5903</v>
      </c>
      <c r="F3041" s="193"/>
      <c r="G3041" s="193" t="s">
        <v>26</v>
      </c>
      <c r="H3041" s="193">
        <v>19.2</v>
      </c>
      <c r="I3041" s="193">
        <v>17</v>
      </c>
      <c r="J3041" s="193">
        <v>16</v>
      </c>
      <c r="K3041" s="193">
        <v>15</v>
      </c>
      <c r="L3041" s="193">
        <v>12.75</v>
      </c>
      <c r="M3041" s="195"/>
      <c r="N3041" s="216" t="s">
        <v>28</v>
      </c>
      <c r="O3041" s="214"/>
      <c r="P3041" s="161" t="str">
        <f>VLOOKUP(C3041,'[2]1.10正式版 (更新至2024年1月)'!$C:$P,14,FALSE)</f>
        <v>003105150060000-310515006</v>
      </c>
    </row>
    <row r="3042" s="161" customFormat="1" ht="36" customHeight="1" spans="1:16">
      <c r="A3042" s="208">
        <v>3105150070000</v>
      </c>
      <c r="B3042" s="193" t="s">
        <v>5904</v>
      </c>
      <c r="C3042" s="193">
        <v>310515007</v>
      </c>
      <c r="D3042" s="194" t="s">
        <v>5904</v>
      </c>
      <c r="E3042" s="195" t="s">
        <v>5905</v>
      </c>
      <c r="F3042" s="193" t="s">
        <v>5540</v>
      </c>
      <c r="G3042" s="193" t="s">
        <v>26</v>
      </c>
      <c r="H3042" s="193">
        <v>29</v>
      </c>
      <c r="I3042" s="193">
        <v>26</v>
      </c>
      <c r="J3042" s="193">
        <v>24</v>
      </c>
      <c r="K3042" s="193">
        <v>22</v>
      </c>
      <c r="L3042" s="193">
        <v>21</v>
      </c>
      <c r="M3042" s="195"/>
      <c r="N3042" s="216" t="s">
        <v>35</v>
      </c>
      <c r="O3042" s="214" t="s">
        <v>1155</v>
      </c>
      <c r="P3042" s="161" t="str">
        <f>VLOOKUP(C3042,'[2]1.10正式版 (更新至2024年1月)'!$C:$P,14,FALSE)</f>
        <v>003105150070000-310515007</v>
      </c>
    </row>
    <row r="3043" s="161" customFormat="1" ht="24" customHeight="1" spans="1:16">
      <c r="A3043" s="208">
        <v>3105150070100</v>
      </c>
      <c r="B3043" s="193" t="s">
        <v>5906</v>
      </c>
      <c r="C3043" s="193" t="s">
        <v>5907</v>
      </c>
      <c r="D3043" s="194" t="s">
        <v>5906</v>
      </c>
      <c r="E3043" s="195"/>
      <c r="F3043" s="193"/>
      <c r="G3043" s="193" t="s">
        <v>26</v>
      </c>
      <c r="H3043" s="193">
        <v>29</v>
      </c>
      <c r="I3043" s="193">
        <v>26</v>
      </c>
      <c r="J3043" s="193">
        <v>24</v>
      </c>
      <c r="K3043" s="193">
        <v>22</v>
      </c>
      <c r="L3043" s="193">
        <v>20</v>
      </c>
      <c r="M3043" s="195"/>
      <c r="N3043" s="216" t="s">
        <v>35</v>
      </c>
      <c r="O3043" s="214" t="s">
        <v>1155</v>
      </c>
      <c r="P3043" s="161" t="str">
        <f>VLOOKUP(C3043,'[2]1.10正式版 (更新至2024年1月)'!$C:$P,14,FALSE)</f>
        <v>003105150070100-310515007-1</v>
      </c>
    </row>
    <row r="3044" s="161" customFormat="1" ht="24" customHeight="1" spans="1:16">
      <c r="A3044" s="208">
        <v>3105150070200</v>
      </c>
      <c r="B3044" s="193" t="s">
        <v>5908</v>
      </c>
      <c r="C3044" s="193" t="s">
        <v>5909</v>
      </c>
      <c r="D3044" s="194" t="s">
        <v>5908</v>
      </c>
      <c r="E3044" s="195"/>
      <c r="F3044" s="193"/>
      <c r="G3044" s="193" t="s">
        <v>26</v>
      </c>
      <c r="H3044" s="193">
        <v>29</v>
      </c>
      <c r="I3044" s="193">
        <v>26</v>
      </c>
      <c r="J3044" s="193">
        <v>24</v>
      </c>
      <c r="K3044" s="193">
        <v>22</v>
      </c>
      <c r="L3044" s="193">
        <v>20</v>
      </c>
      <c r="M3044" s="195"/>
      <c r="N3044" s="216" t="s">
        <v>35</v>
      </c>
      <c r="O3044" s="214" t="s">
        <v>1155</v>
      </c>
      <c r="P3044" s="161" t="str">
        <f>VLOOKUP(C3044,'[2]1.10正式版 (更新至2024年1月)'!$C:$P,14,FALSE)</f>
        <v>003105150070200-310515007-2</v>
      </c>
    </row>
    <row r="3045" s="161" customFormat="1" ht="24" customHeight="1" spans="1:16">
      <c r="A3045" s="208">
        <v>3105150070300</v>
      </c>
      <c r="B3045" s="193" t="s">
        <v>5910</v>
      </c>
      <c r="C3045" s="193" t="s">
        <v>5911</v>
      </c>
      <c r="D3045" s="194" t="s">
        <v>5910</v>
      </c>
      <c r="E3045" s="195"/>
      <c r="F3045" s="193"/>
      <c r="G3045" s="193" t="s">
        <v>26</v>
      </c>
      <c r="H3045" s="193">
        <v>29</v>
      </c>
      <c r="I3045" s="193">
        <v>26</v>
      </c>
      <c r="J3045" s="193">
        <v>24</v>
      </c>
      <c r="K3045" s="193">
        <v>22</v>
      </c>
      <c r="L3045" s="193">
        <v>20</v>
      </c>
      <c r="M3045" s="195"/>
      <c r="N3045" s="216" t="s">
        <v>35</v>
      </c>
      <c r="O3045" s="214" t="s">
        <v>1155</v>
      </c>
      <c r="P3045" s="161" t="str">
        <f>VLOOKUP(C3045,'[2]1.10正式版 (更新至2024年1月)'!$C:$P,14,FALSE)</f>
        <v>003105150070300-310515007-3</v>
      </c>
    </row>
    <row r="3046" s="161" customFormat="1" ht="24" customHeight="1" spans="1:16">
      <c r="A3046" s="208">
        <v>3105150070400</v>
      </c>
      <c r="B3046" s="193" t="s">
        <v>5912</v>
      </c>
      <c r="C3046" s="193" t="s">
        <v>5913</v>
      </c>
      <c r="D3046" s="194" t="s">
        <v>5912</v>
      </c>
      <c r="E3046" s="195"/>
      <c r="F3046" s="193"/>
      <c r="G3046" s="193" t="s">
        <v>26</v>
      </c>
      <c r="H3046" s="193">
        <v>29</v>
      </c>
      <c r="I3046" s="193">
        <v>26</v>
      </c>
      <c r="J3046" s="193">
        <v>24</v>
      </c>
      <c r="K3046" s="193">
        <v>22</v>
      </c>
      <c r="L3046" s="193">
        <v>20</v>
      </c>
      <c r="M3046" s="195"/>
      <c r="N3046" s="216" t="s">
        <v>35</v>
      </c>
      <c r="O3046" s="214" t="s">
        <v>1155</v>
      </c>
      <c r="P3046" s="161" t="str">
        <f>VLOOKUP(C3046,'[2]1.10正式版 (更新至2024年1月)'!$C:$P,14,FALSE)</f>
        <v>003105150070400-310515007-4</v>
      </c>
    </row>
    <row r="3047" s="161" customFormat="1" ht="24" customHeight="1" spans="1:16">
      <c r="A3047" s="208">
        <v>3105150070500</v>
      </c>
      <c r="B3047" s="193" t="s">
        <v>5914</v>
      </c>
      <c r="C3047" s="193" t="s">
        <v>5915</v>
      </c>
      <c r="D3047" s="194" t="s">
        <v>5914</v>
      </c>
      <c r="E3047" s="195"/>
      <c r="F3047" s="193"/>
      <c r="G3047" s="193" t="s">
        <v>26</v>
      </c>
      <c r="H3047" s="193">
        <v>29</v>
      </c>
      <c r="I3047" s="193">
        <v>26</v>
      </c>
      <c r="J3047" s="193">
        <v>24</v>
      </c>
      <c r="K3047" s="193">
        <v>22</v>
      </c>
      <c r="L3047" s="193">
        <v>20</v>
      </c>
      <c r="M3047" s="195"/>
      <c r="N3047" s="216" t="s">
        <v>35</v>
      </c>
      <c r="O3047" s="214" t="s">
        <v>1155</v>
      </c>
      <c r="P3047" s="161" t="str">
        <f>VLOOKUP(C3047,'[2]1.10正式版 (更新至2024年1月)'!$C:$P,14,FALSE)</f>
        <v>003105150070500-310515007-5</v>
      </c>
    </row>
    <row r="3048" s="161" customFormat="1" ht="19" customHeight="1" spans="1:16">
      <c r="A3048" s="208">
        <v>3105150080000</v>
      </c>
      <c r="B3048" s="193" t="s">
        <v>5916</v>
      </c>
      <c r="C3048" s="193">
        <v>310515008</v>
      </c>
      <c r="D3048" s="194" t="s">
        <v>5916</v>
      </c>
      <c r="E3048" s="195" t="s">
        <v>5917</v>
      </c>
      <c r="F3048" s="193"/>
      <c r="G3048" s="193" t="s">
        <v>416</v>
      </c>
      <c r="H3048" s="193">
        <v>24</v>
      </c>
      <c r="I3048" s="193">
        <v>21</v>
      </c>
      <c r="J3048" s="193">
        <v>20</v>
      </c>
      <c r="K3048" s="193">
        <v>19</v>
      </c>
      <c r="L3048" s="193">
        <v>16.15</v>
      </c>
      <c r="M3048" s="195"/>
      <c r="N3048" s="216" t="s">
        <v>35</v>
      </c>
      <c r="O3048" s="214"/>
      <c r="P3048" s="161" t="str">
        <f>VLOOKUP(C3048,'[2]1.10正式版 (更新至2024年1月)'!$C:$P,14,FALSE)</f>
        <v>003105150080000-310515008</v>
      </c>
    </row>
    <row r="3049" s="161" customFormat="1" ht="36" customHeight="1" spans="1:16">
      <c r="A3049" s="208">
        <v>3105150080000</v>
      </c>
      <c r="B3049" s="193" t="s">
        <v>5916</v>
      </c>
      <c r="C3049" s="193" t="s">
        <v>5918</v>
      </c>
      <c r="D3049" s="194" t="s">
        <v>5919</v>
      </c>
      <c r="E3049" s="195"/>
      <c r="F3049" s="193"/>
      <c r="G3049" s="193" t="s">
        <v>416</v>
      </c>
      <c r="H3049" s="193">
        <v>24</v>
      </c>
      <c r="I3049" s="193">
        <v>21</v>
      </c>
      <c r="J3049" s="193">
        <v>20</v>
      </c>
      <c r="K3049" s="193">
        <v>19</v>
      </c>
      <c r="L3049" s="193">
        <v>16.15</v>
      </c>
      <c r="M3049" s="195"/>
      <c r="N3049" s="216" t="s">
        <v>35</v>
      </c>
      <c r="O3049" s="214"/>
      <c r="P3049" s="161" t="str">
        <f>VLOOKUP(C3049,'[2]1.10正式版 (更新至2024年1月)'!$C:$P,14,FALSE)</f>
        <v>003105150080000-310515008-1</v>
      </c>
    </row>
    <row r="3050" s="161" customFormat="1" ht="19" customHeight="1" spans="1:15">
      <c r="A3050" s="222"/>
      <c r="B3050" s="187"/>
      <c r="C3050" s="207">
        <v>310516</v>
      </c>
      <c r="D3050" s="189" t="s">
        <v>5920</v>
      </c>
      <c r="E3050" s="190"/>
      <c r="F3050" s="187"/>
      <c r="G3050" s="187"/>
      <c r="H3050" s="234"/>
      <c r="I3050" s="234"/>
      <c r="J3050" s="234"/>
      <c r="K3050" s="234"/>
      <c r="L3050" s="234"/>
      <c r="M3050" s="190"/>
      <c r="N3050" s="264"/>
      <c r="O3050" s="214"/>
    </row>
    <row r="3051" s="161" customFormat="1" ht="19" customHeight="1" spans="1:16">
      <c r="A3051" s="208">
        <v>3105160010000</v>
      </c>
      <c r="B3051" s="193" t="s">
        <v>5921</v>
      </c>
      <c r="C3051" s="193">
        <v>310516001</v>
      </c>
      <c r="D3051" s="194" t="s">
        <v>5921</v>
      </c>
      <c r="E3051" s="195" t="s">
        <v>5922</v>
      </c>
      <c r="F3051" s="193"/>
      <c r="G3051" s="193" t="s">
        <v>853</v>
      </c>
      <c r="H3051" s="193">
        <v>19.2</v>
      </c>
      <c r="I3051" s="193">
        <v>17</v>
      </c>
      <c r="J3051" s="193">
        <v>16</v>
      </c>
      <c r="K3051" s="193">
        <v>15</v>
      </c>
      <c r="L3051" s="193">
        <v>12.75</v>
      </c>
      <c r="M3051" s="195"/>
      <c r="N3051" s="216" t="s">
        <v>35</v>
      </c>
      <c r="O3051" s="214"/>
      <c r="P3051" s="161" t="str">
        <f>VLOOKUP(C3051,'[2]1.10正式版 (更新至2024年1月)'!$C:$P,14,FALSE)</f>
        <v>003105160010000-310516001</v>
      </c>
    </row>
    <row r="3052" s="161" customFormat="1" ht="24" customHeight="1" spans="1:16">
      <c r="A3052" s="208">
        <v>3105160010200</v>
      </c>
      <c r="B3052" s="193" t="s">
        <v>5923</v>
      </c>
      <c r="C3052" s="193" t="s">
        <v>5924</v>
      </c>
      <c r="D3052" s="194" t="s">
        <v>5923</v>
      </c>
      <c r="E3052" s="195"/>
      <c r="F3052" s="193"/>
      <c r="G3052" s="193" t="s">
        <v>853</v>
      </c>
      <c r="H3052" s="193">
        <v>19.2</v>
      </c>
      <c r="I3052" s="193">
        <v>17</v>
      </c>
      <c r="J3052" s="193">
        <v>16</v>
      </c>
      <c r="K3052" s="193">
        <v>15</v>
      </c>
      <c r="L3052" s="193">
        <v>12.75</v>
      </c>
      <c r="M3052" s="195"/>
      <c r="N3052" s="216" t="s">
        <v>35</v>
      </c>
      <c r="O3052" s="214"/>
      <c r="P3052" s="161" t="str">
        <f>VLOOKUP(C3052,'[2]1.10正式版 (更新至2024年1月)'!$C:$P,14,FALSE)</f>
        <v>003105160010200-310516001-1</v>
      </c>
    </row>
    <row r="3053" s="161" customFormat="1" ht="19" customHeight="1" spans="1:16">
      <c r="A3053" s="208">
        <v>3105160020000</v>
      </c>
      <c r="B3053" s="193" t="s">
        <v>5925</v>
      </c>
      <c r="C3053" s="193">
        <v>310516002</v>
      </c>
      <c r="D3053" s="194" t="s">
        <v>5925</v>
      </c>
      <c r="E3053" s="195"/>
      <c r="F3053" s="193"/>
      <c r="G3053" s="193" t="s">
        <v>853</v>
      </c>
      <c r="H3053" s="193">
        <v>2</v>
      </c>
      <c r="I3053" s="193">
        <v>2</v>
      </c>
      <c r="J3053" s="193">
        <v>1.5</v>
      </c>
      <c r="K3053" s="193">
        <v>1</v>
      </c>
      <c r="L3053" s="193">
        <v>0.85</v>
      </c>
      <c r="M3053" s="195"/>
      <c r="N3053" s="216" t="s">
        <v>35</v>
      </c>
      <c r="O3053" s="214"/>
      <c r="P3053" s="161" t="str">
        <f>VLOOKUP(C3053,'[2]1.10正式版 (更新至2024年1月)'!$C:$P,14,FALSE)</f>
        <v>003105160020000-310516002</v>
      </c>
    </row>
    <row r="3054" s="161" customFormat="1" ht="19" customHeight="1" spans="1:16">
      <c r="A3054" s="208">
        <v>3105160030000</v>
      </c>
      <c r="B3054" s="193" t="s">
        <v>5926</v>
      </c>
      <c r="C3054" s="193">
        <v>310516003</v>
      </c>
      <c r="D3054" s="194" t="s">
        <v>5927</v>
      </c>
      <c r="E3054" s="195"/>
      <c r="F3054" s="193"/>
      <c r="G3054" s="193" t="s">
        <v>5928</v>
      </c>
      <c r="H3054" s="193">
        <v>9.6</v>
      </c>
      <c r="I3054" s="193">
        <v>9</v>
      </c>
      <c r="J3054" s="193">
        <v>8</v>
      </c>
      <c r="K3054" s="193">
        <v>7</v>
      </c>
      <c r="L3054" s="193">
        <v>5.95</v>
      </c>
      <c r="M3054" s="195"/>
      <c r="N3054" s="216" t="s">
        <v>28</v>
      </c>
      <c r="O3054" s="214"/>
      <c r="P3054" s="161" t="str">
        <f>VLOOKUP(C3054,'[2]1.10正式版 (更新至2024年1月)'!$C:$P,14,FALSE)</f>
        <v>003105160030000-310516003</v>
      </c>
    </row>
    <row r="3055" s="161" customFormat="1" ht="24" customHeight="1" spans="1:16">
      <c r="A3055" s="208">
        <v>3105160040000</v>
      </c>
      <c r="B3055" s="193" t="s">
        <v>5929</v>
      </c>
      <c r="C3055" s="193">
        <v>310516004</v>
      </c>
      <c r="D3055" s="194" t="s">
        <v>5929</v>
      </c>
      <c r="E3055" s="195" t="s">
        <v>5930</v>
      </c>
      <c r="F3055" s="193" t="s">
        <v>5540</v>
      </c>
      <c r="G3055" s="193" t="s">
        <v>853</v>
      </c>
      <c r="H3055" s="192">
        <v>606</v>
      </c>
      <c r="I3055" s="192">
        <v>556</v>
      </c>
      <c r="J3055" s="192">
        <v>505</v>
      </c>
      <c r="K3055" s="192">
        <v>451</v>
      </c>
      <c r="L3055" s="192">
        <v>435</v>
      </c>
      <c r="M3055" s="195" t="s">
        <v>5931</v>
      </c>
      <c r="N3055" s="233" t="s">
        <v>703</v>
      </c>
      <c r="O3055" s="214" t="s">
        <v>1218</v>
      </c>
      <c r="P3055" s="161" t="str">
        <f>VLOOKUP(C3055,'[2]1.10正式版 (更新至2024年1月)'!$C:$P,14,FALSE)</f>
        <v>003105160040000-310516004</v>
      </c>
    </row>
    <row r="3056" s="161" customFormat="1" ht="24" customHeight="1" spans="1:16">
      <c r="A3056" s="208">
        <v>3105160040001</v>
      </c>
      <c r="B3056" s="193" t="s">
        <v>5932</v>
      </c>
      <c r="C3056" s="193" t="s">
        <v>5933</v>
      </c>
      <c r="D3056" s="194" t="s">
        <v>5932</v>
      </c>
      <c r="E3056" s="195"/>
      <c r="F3056" s="193"/>
      <c r="G3056" s="193" t="s">
        <v>853</v>
      </c>
      <c r="H3056" s="192">
        <v>74</v>
      </c>
      <c r="I3056" s="192">
        <v>74</v>
      </c>
      <c r="J3056" s="192">
        <v>74</v>
      </c>
      <c r="K3056" s="192">
        <v>74</v>
      </c>
      <c r="L3056" s="192">
        <v>74</v>
      </c>
      <c r="M3056" s="195"/>
      <c r="N3056" s="233" t="s">
        <v>703</v>
      </c>
      <c r="O3056" s="214" t="s">
        <v>1218</v>
      </c>
      <c r="P3056" s="161" t="str">
        <f>VLOOKUP(C3056,'[2]1.10正式版 (更新至2024年1月)'!$C:$P,14,FALSE)</f>
        <v>003105160040001-310516004-1</v>
      </c>
    </row>
    <row r="3057" s="161" customFormat="1" ht="24" customHeight="1" spans="1:16">
      <c r="A3057" s="208">
        <v>3105160040100</v>
      </c>
      <c r="B3057" s="193" t="s">
        <v>5934</v>
      </c>
      <c r="C3057" s="193" t="s">
        <v>5935</v>
      </c>
      <c r="D3057" s="194" t="s">
        <v>5934</v>
      </c>
      <c r="E3057" s="195"/>
      <c r="F3057" s="193"/>
      <c r="G3057" s="193" t="s">
        <v>853</v>
      </c>
      <c r="H3057" s="192">
        <v>606</v>
      </c>
      <c r="I3057" s="192">
        <v>556</v>
      </c>
      <c r="J3057" s="192">
        <v>505</v>
      </c>
      <c r="K3057" s="192">
        <v>451</v>
      </c>
      <c r="L3057" s="192">
        <v>361</v>
      </c>
      <c r="M3057" s="195"/>
      <c r="N3057" s="233" t="s">
        <v>703</v>
      </c>
      <c r="O3057" s="214" t="s">
        <v>1218</v>
      </c>
      <c r="P3057" s="161" t="str">
        <f>VLOOKUP(C3057,'[2]1.10正式版 (更新至2024年1月)'!$C:$P,14,FALSE)</f>
        <v>003105160040100-310516004-2</v>
      </c>
    </row>
    <row r="3058" s="161" customFormat="1" ht="24" customHeight="1" spans="1:16">
      <c r="A3058" s="208">
        <v>3105160040200</v>
      </c>
      <c r="B3058" s="193" t="s">
        <v>5936</v>
      </c>
      <c r="C3058" s="193" t="s">
        <v>5937</v>
      </c>
      <c r="D3058" s="194" t="s">
        <v>5936</v>
      </c>
      <c r="E3058" s="195"/>
      <c r="F3058" s="193"/>
      <c r="G3058" s="193" t="s">
        <v>853</v>
      </c>
      <c r="H3058" s="192">
        <v>606</v>
      </c>
      <c r="I3058" s="192">
        <v>556</v>
      </c>
      <c r="J3058" s="192">
        <v>505</v>
      </c>
      <c r="K3058" s="192">
        <v>451</v>
      </c>
      <c r="L3058" s="192">
        <v>361</v>
      </c>
      <c r="M3058" s="195"/>
      <c r="N3058" s="233" t="s">
        <v>703</v>
      </c>
      <c r="O3058" s="214" t="s">
        <v>1218</v>
      </c>
      <c r="P3058" s="161" t="str">
        <f>VLOOKUP(C3058,'[2]1.10正式版 (更新至2024年1月)'!$C:$P,14,FALSE)</f>
        <v>003105160040200-310516004-3</v>
      </c>
    </row>
    <row r="3059" s="161" customFormat="1" ht="24" customHeight="1" spans="1:16">
      <c r="A3059" s="208">
        <v>3105160040300</v>
      </c>
      <c r="B3059" s="193" t="s">
        <v>5938</v>
      </c>
      <c r="C3059" s="193" t="s">
        <v>5939</v>
      </c>
      <c r="D3059" s="194" t="s">
        <v>5938</v>
      </c>
      <c r="E3059" s="195"/>
      <c r="F3059" s="193"/>
      <c r="G3059" s="193" t="s">
        <v>853</v>
      </c>
      <c r="H3059" s="192">
        <v>606</v>
      </c>
      <c r="I3059" s="192">
        <v>556</v>
      </c>
      <c r="J3059" s="192">
        <v>505</v>
      </c>
      <c r="K3059" s="192">
        <v>451</v>
      </c>
      <c r="L3059" s="192">
        <v>361</v>
      </c>
      <c r="M3059" s="195"/>
      <c r="N3059" s="233" t="s">
        <v>703</v>
      </c>
      <c r="O3059" s="214" t="s">
        <v>1218</v>
      </c>
      <c r="P3059" s="161" t="str">
        <f>VLOOKUP(C3059,'[2]1.10正式版 (更新至2024年1月)'!$C:$P,14,FALSE)</f>
        <v>003105160040300-310516004-4</v>
      </c>
    </row>
    <row r="3060" s="161" customFormat="1" ht="89.25" customHeight="1" spans="1:15">
      <c r="A3060" s="222"/>
      <c r="B3060" s="187"/>
      <c r="C3060" s="207">
        <v>310517</v>
      </c>
      <c r="D3060" s="189" t="s">
        <v>5940</v>
      </c>
      <c r="E3060" s="190"/>
      <c r="F3060" s="195" t="s">
        <v>5941</v>
      </c>
      <c r="G3060" s="187"/>
      <c r="H3060" s="234"/>
      <c r="I3060" s="234"/>
      <c r="J3060" s="234"/>
      <c r="K3060" s="234"/>
      <c r="L3060" s="234"/>
      <c r="M3060" s="190"/>
      <c r="N3060" s="264"/>
      <c r="O3060" s="214"/>
    </row>
    <row r="3061" s="161" customFormat="1" ht="24" customHeight="1" spans="1:16">
      <c r="A3061" s="208">
        <v>3105170010000</v>
      </c>
      <c r="B3061" s="193" t="s">
        <v>5942</v>
      </c>
      <c r="C3061" s="193">
        <v>310517001</v>
      </c>
      <c r="D3061" s="194" t="s">
        <v>5942</v>
      </c>
      <c r="E3061" s="195" t="s">
        <v>5943</v>
      </c>
      <c r="F3061" s="193"/>
      <c r="G3061" s="193" t="s">
        <v>5353</v>
      </c>
      <c r="H3061" s="193">
        <v>126</v>
      </c>
      <c r="I3061" s="193">
        <v>110</v>
      </c>
      <c r="J3061" s="193">
        <v>105</v>
      </c>
      <c r="K3061" s="193">
        <v>100</v>
      </c>
      <c r="L3061" s="193">
        <v>85</v>
      </c>
      <c r="M3061" s="195" t="s">
        <v>5944</v>
      </c>
      <c r="N3061" s="216" t="s">
        <v>28</v>
      </c>
      <c r="O3061" s="214"/>
      <c r="P3061" s="161" t="str">
        <f>VLOOKUP(C3061,'[2]1.10正式版 (更新至2024年1月)'!$C:$P,14,FALSE)</f>
        <v>003105170010000-310517001</v>
      </c>
    </row>
    <row r="3062" s="161" customFormat="1" ht="19" customHeight="1" spans="1:16">
      <c r="A3062" s="208">
        <v>3105170010000</v>
      </c>
      <c r="B3062" s="193" t="s">
        <v>5942</v>
      </c>
      <c r="C3062" s="193" t="s">
        <v>5945</v>
      </c>
      <c r="D3062" s="194" t="s">
        <v>5946</v>
      </c>
      <c r="E3062" s="195"/>
      <c r="F3062" s="193"/>
      <c r="G3062" s="193" t="s">
        <v>5353</v>
      </c>
      <c r="H3062" s="193">
        <v>23</v>
      </c>
      <c r="I3062" s="193">
        <v>23</v>
      </c>
      <c r="J3062" s="193">
        <v>23</v>
      </c>
      <c r="K3062" s="193">
        <v>23</v>
      </c>
      <c r="L3062" s="193">
        <v>23</v>
      </c>
      <c r="M3062" s="195"/>
      <c r="N3062" s="216" t="s">
        <v>28</v>
      </c>
      <c r="O3062" s="214"/>
      <c r="P3062" s="161" t="str">
        <f>VLOOKUP(C3062,'[2]1.10正式版 (更新至2024年1月)'!$C:$P,14,FALSE)</f>
        <v>003105170010000-310517001-1</v>
      </c>
    </row>
    <row r="3063" s="161" customFormat="1" ht="19" customHeight="1" spans="1:16">
      <c r="A3063" s="208">
        <v>3105170010100</v>
      </c>
      <c r="B3063" s="193" t="s">
        <v>5947</v>
      </c>
      <c r="C3063" s="193" t="s">
        <v>5948</v>
      </c>
      <c r="D3063" s="194" t="s">
        <v>5947</v>
      </c>
      <c r="E3063" s="195"/>
      <c r="F3063" s="193"/>
      <c r="G3063" s="193" t="s">
        <v>5353</v>
      </c>
      <c r="H3063" s="193">
        <v>126</v>
      </c>
      <c r="I3063" s="193">
        <v>110</v>
      </c>
      <c r="J3063" s="193">
        <v>105</v>
      </c>
      <c r="K3063" s="193">
        <v>100</v>
      </c>
      <c r="L3063" s="193">
        <v>85</v>
      </c>
      <c r="M3063" s="195"/>
      <c r="N3063" s="216" t="s">
        <v>28</v>
      </c>
      <c r="O3063" s="214"/>
      <c r="P3063" s="161" t="str">
        <f>VLOOKUP(C3063,'[2]1.10正式版 (更新至2024年1月)'!$C:$P,14,FALSE)</f>
        <v>003105170010100-310517001-2</v>
      </c>
    </row>
    <row r="3064" s="161" customFormat="1" ht="19" customHeight="1" spans="1:16">
      <c r="A3064" s="208">
        <v>3105170010200</v>
      </c>
      <c r="B3064" s="193" t="s">
        <v>5949</v>
      </c>
      <c r="C3064" s="193" t="s">
        <v>5950</v>
      </c>
      <c r="D3064" s="194" t="s">
        <v>5949</v>
      </c>
      <c r="E3064" s="195"/>
      <c r="F3064" s="193"/>
      <c r="G3064" s="193" t="s">
        <v>5353</v>
      </c>
      <c r="H3064" s="193">
        <v>126</v>
      </c>
      <c r="I3064" s="193">
        <v>110</v>
      </c>
      <c r="J3064" s="193">
        <v>105</v>
      </c>
      <c r="K3064" s="193">
        <v>100</v>
      </c>
      <c r="L3064" s="193">
        <v>85</v>
      </c>
      <c r="M3064" s="195"/>
      <c r="N3064" s="216" t="s">
        <v>28</v>
      </c>
      <c r="O3064" s="214"/>
      <c r="P3064" s="161" t="str">
        <f>VLOOKUP(C3064,'[2]1.10正式版 (更新至2024年1月)'!$C:$P,14,FALSE)</f>
        <v>003105170010200-310517001-3</v>
      </c>
    </row>
    <row r="3065" s="161" customFormat="1" ht="19" customHeight="1" spans="1:16">
      <c r="A3065" s="208">
        <v>3105170010300</v>
      </c>
      <c r="B3065" s="193" t="s">
        <v>5951</v>
      </c>
      <c r="C3065" s="193" t="s">
        <v>5952</v>
      </c>
      <c r="D3065" s="194" t="s">
        <v>5951</v>
      </c>
      <c r="E3065" s="195"/>
      <c r="F3065" s="193"/>
      <c r="G3065" s="193" t="s">
        <v>5353</v>
      </c>
      <c r="H3065" s="193">
        <v>126</v>
      </c>
      <c r="I3065" s="193">
        <v>110</v>
      </c>
      <c r="J3065" s="193">
        <v>105</v>
      </c>
      <c r="K3065" s="193">
        <v>100</v>
      </c>
      <c r="L3065" s="193">
        <v>85</v>
      </c>
      <c r="M3065" s="195"/>
      <c r="N3065" s="216" t="s">
        <v>28</v>
      </c>
      <c r="O3065" s="214"/>
      <c r="P3065" s="161" t="str">
        <f>VLOOKUP(C3065,'[2]1.10正式版 (更新至2024年1月)'!$C:$P,14,FALSE)</f>
        <v>003105170010300-310517001-4</v>
      </c>
    </row>
    <row r="3066" s="161" customFormat="1" ht="36" customHeight="1" spans="1:16">
      <c r="A3066" s="208">
        <v>3105170020000</v>
      </c>
      <c r="B3066" s="193" t="s">
        <v>5953</v>
      </c>
      <c r="C3066" s="193">
        <v>310517002</v>
      </c>
      <c r="D3066" s="194" t="s">
        <v>5953</v>
      </c>
      <c r="E3066" s="195" t="s">
        <v>5954</v>
      </c>
      <c r="F3066" s="193"/>
      <c r="G3066" s="193" t="s">
        <v>5353</v>
      </c>
      <c r="H3066" s="193">
        <v>94.8</v>
      </c>
      <c r="I3066" s="193">
        <v>84</v>
      </c>
      <c r="J3066" s="193">
        <v>79</v>
      </c>
      <c r="K3066" s="193">
        <v>75</v>
      </c>
      <c r="L3066" s="193">
        <v>63.75</v>
      </c>
      <c r="M3066" s="195"/>
      <c r="N3066" s="216" t="s">
        <v>28</v>
      </c>
      <c r="O3066" s="214"/>
      <c r="P3066" s="161" t="str">
        <f>VLOOKUP(C3066,'[2]1.10正式版 (更新至2024年1月)'!$C:$P,14,FALSE)</f>
        <v>003105170020000-310517002</v>
      </c>
    </row>
    <row r="3067" s="161" customFormat="1" ht="19" customHeight="1" spans="1:16">
      <c r="A3067" s="208">
        <v>3105170020200</v>
      </c>
      <c r="B3067" s="193" t="s">
        <v>5955</v>
      </c>
      <c r="C3067" s="193" t="s">
        <v>5956</v>
      </c>
      <c r="D3067" s="194" t="s">
        <v>5955</v>
      </c>
      <c r="E3067" s="195"/>
      <c r="F3067" s="193"/>
      <c r="G3067" s="193" t="s">
        <v>5353</v>
      </c>
      <c r="H3067" s="193">
        <v>94.8</v>
      </c>
      <c r="I3067" s="193">
        <v>84</v>
      </c>
      <c r="J3067" s="193">
        <v>79</v>
      </c>
      <c r="K3067" s="193">
        <v>75</v>
      </c>
      <c r="L3067" s="193">
        <v>63.75</v>
      </c>
      <c r="M3067" s="195"/>
      <c r="N3067" s="216" t="s">
        <v>28</v>
      </c>
      <c r="O3067" s="214"/>
      <c r="P3067" s="161" t="str">
        <f>VLOOKUP(C3067,'[2]1.10正式版 (更新至2024年1月)'!$C:$P,14,FALSE)</f>
        <v>003105170020200-310517002-1</v>
      </c>
    </row>
    <row r="3068" s="161" customFormat="1" ht="19" customHeight="1" spans="1:16">
      <c r="A3068" s="208">
        <v>3105170020300</v>
      </c>
      <c r="B3068" s="193" t="s">
        <v>5957</v>
      </c>
      <c r="C3068" s="193" t="s">
        <v>5958</v>
      </c>
      <c r="D3068" s="194" t="s">
        <v>5957</v>
      </c>
      <c r="E3068" s="195"/>
      <c r="F3068" s="193"/>
      <c r="G3068" s="193" t="s">
        <v>5353</v>
      </c>
      <c r="H3068" s="193">
        <v>94.8</v>
      </c>
      <c r="I3068" s="193">
        <v>84</v>
      </c>
      <c r="J3068" s="193">
        <v>79</v>
      </c>
      <c r="K3068" s="193">
        <v>75</v>
      </c>
      <c r="L3068" s="193">
        <v>63.75</v>
      </c>
      <c r="M3068" s="195"/>
      <c r="N3068" s="216" t="s">
        <v>28</v>
      </c>
      <c r="O3068" s="214"/>
      <c r="P3068" s="161" t="str">
        <f>VLOOKUP(C3068,'[2]1.10正式版 (更新至2024年1月)'!$C:$P,14,FALSE)</f>
        <v>003105170020300-310517002-2</v>
      </c>
    </row>
    <row r="3069" s="161" customFormat="1" ht="24" customHeight="1" spans="1:16">
      <c r="A3069" s="208">
        <v>3105170030000</v>
      </c>
      <c r="B3069" s="193" t="s">
        <v>5959</v>
      </c>
      <c r="C3069" s="193">
        <v>310517003</v>
      </c>
      <c r="D3069" s="194" t="s">
        <v>5959</v>
      </c>
      <c r="E3069" s="195" t="s">
        <v>5960</v>
      </c>
      <c r="F3069" s="193"/>
      <c r="G3069" s="193" t="s">
        <v>5353</v>
      </c>
      <c r="H3069" s="225">
        <v>75.6</v>
      </c>
      <c r="I3069" s="225">
        <v>69</v>
      </c>
      <c r="J3069" s="225">
        <v>63</v>
      </c>
      <c r="K3069" s="225">
        <v>60</v>
      </c>
      <c r="L3069" s="193">
        <v>51</v>
      </c>
      <c r="M3069" s="195"/>
      <c r="N3069" s="216" t="s">
        <v>28</v>
      </c>
      <c r="O3069" s="214"/>
      <c r="P3069" s="161" t="str">
        <f>VLOOKUP(C3069,'[2]1.10正式版 (更新至2024年1月)'!$C:$P,14,FALSE)</f>
        <v>003105170030000-310517003</v>
      </c>
    </row>
    <row r="3070" s="161" customFormat="1" ht="24" customHeight="1" spans="1:16">
      <c r="A3070" s="208">
        <v>3105170040000</v>
      </c>
      <c r="B3070" s="193" t="s">
        <v>5961</v>
      </c>
      <c r="C3070" s="193">
        <v>310517004</v>
      </c>
      <c r="D3070" s="194" t="s">
        <v>5961</v>
      </c>
      <c r="E3070" s="195" t="s">
        <v>5962</v>
      </c>
      <c r="F3070" s="193"/>
      <c r="G3070" s="193" t="s">
        <v>5353</v>
      </c>
      <c r="H3070" s="193">
        <v>102</v>
      </c>
      <c r="I3070" s="193">
        <v>90</v>
      </c>
      <c r="J3070" s="193">
        <v>85</v>
      </c>
      <c r="K3070" s="193">
        <v>80</v>
      </c>
      <c r="L3070" s="193">
        <v>68</v>
      </c>
      <c r="M3070" s="195"/>
      <c r="N3070" s="216" t="s">
        <v>28</v>
      </c>
      <c r="O3070" s="214"/>
      <c r="P3070" s="161" t="str">
        <f>VLOOKUP(C3070,'[2]1.10正式版 (更新至2024年1月)'!$C:$P,14,FALSE)</f>
        <v>003105170040000-310517004</v>
      </c>
    </row>
    <row r="3071" s="161" customFormat="1" ht="36" customHeight="1" spans="1:16">
      <c r="A3071" s="208">
        <v>3105170050000</v>
      </c>
      <c r="B3071" s="193" t="s">
        <v>5963</v>
      </c>
      <c r="C3071" s="193">
        <v>310517005</v>
      </c>
      <c r="D3071" s="194" t="s">
        <v>5963</v>
      </c>
      <c r="E3071" s="195" t="s">
        <v>5964</v>
      </c>
      <c r="F3071" s="193"/>
      <c r="G3071" s="193" t="s">
        <v>5353</v>
      </c>
      <c r="H3071" s="193">
        <v>144</v>
      </c>
      <c r="I3071" s="193">
        <v>130</v>
      </c>
      <c r="J3071" s="193">
        <v>120</v>
      </c>
      <c r="K3071" s="193">
        <v>110</v>
      </c>
      <c r="L3071" s="193">
        <v>93.5</v>
      </c>
      <c r="M3071" s="195"/>
      <c r="N3071" s="216" t="s">
        <v>28</v>
      </c>
      <c r="O3071" s="214"/>
      <c r="P3071" s="161" t="str">
        <f>VLOOKUP(C3071,'[2]1.10正式版 (更新至2024年1月)'!$C:$P,14,FALSE)</f>
        <v>003105170050000-310517005</v>
      </c>
    </row>
    <row r="3072" s="161" customFormat="1" ht="19" customHeight="1" spans="1:16">
      <c r="A3072" s="208">
        <v>3105170050100</v>
      </c>
      <c r="B3072" s="193" t="s">
        <v>5965</v>
      </c>
      <c r="C3072" s="193" t="s">
        <v>5966</v>
      </c>
      <c r="D3072" s="194" t="s">
        <v>5965</v>
      </c>
      <c r="E3072" s="195"/>
      <c r="F3072" s="193"/>
      <c r="G3072" s="193" t="s">
        <v>5353</v>
      </c>
      <c r="H3072" s="193">
        <v>144</v>
      </c>
      <c r="I3072" s="193">
        <v>130</v>
      </c>
      <c r="J3072" s="193">
        <v>120</v>
      </c>
      <c r="K3072" s="193">
        <v>110</v>
      </c>
      <c r="L3072" s="193">
        <v>93.5</v>
      </c>
      <c r="M3072" s="195"/>
      <c r="N3072" s="216" t="s">
        <v>28</v>
      </c>
      <c r="O3072" s="214"/>
      <c r="P3072" s="161" t="str">
        <f>VLOOKUP(C3072,'[2]1.10正式版 (更新至2024年1月)'!$C:$P,14,FALSE)</f>
        <v>003105170050100-310517005-1</v>
      </c>
    </row>
    <row r="3073" s="161" customFormat="1" ht="19" customHeight="1" spans="1:16">
      <c r="A3073" s="208">
        <v>3105170050200</v>
      </c>
      <c r="B3073" s="193" t="s">
        <v>5967</v>
      </c>
      <c r="C3073" s="193" t="s">
        <v>5968</v>
      </c>
      <c r="D3073" s="194" t="s">
        <v>5967</v>
      </c>
      <c r="E3073" s="195"/>
      <c r="F3073" s="193"/>
      <c r="G3073" s="193" t="s">
        <v>5353</v>
      </c>
      <c r="H3073" s="193">
        <v>144</v>
      </c>
      <c r="I3073" s="193">
        <v>130</v>
      </c>
      <c r="J3073" s="193">
        <v>120</v>
      </c>
      <c r="K3073" s="193">
        <v>110</v>
      </c>
      <c r="L3073" s="193">
        <v>93.5</v>
      </c>
      <c r="M3073" s="195"/>
      <c r="N3073" s="216" t="s">
        <v>28</v>
      </c>
      <c r="O3073" s="214"/>
      <c r="P3073" s="161" t="str">
        <f>VLOOKUP(C3073,'[2]1.10正式版 (更新至2024年1月)'!$C:$P,14,FALSE)</f>
        <v>003105170050200-310517005-2</v>
      </c>
    </row>
    <row r="3074" s="161" customFormat="1" ht="48" customHeight="1" spans="1:16">
      <c r="A3074" s="208">
        <v>3105170060000</v>
      </c>
      <c r="B3074" s="193" t="s">
        <v>5969</v>
      </c>
      <c r="C3074" s="193">
        <v>310517006</v>
      </c>
      <c r="D3074" s="194" t="s">
        <v>5969</v>
      </c>
      <c r="E3074" s="195" t="s">
        <v>5970</v>
      </c>
      <c r="F3074" s="193"/>
      <c r="G3074" s="193" t="s">
        <v>5353</v>
      </c>
      <c r="H3074" s="193">
        <v>240</v>
      </c>
      <c r="I3074" s="193">
        <v>200</v>
      </c>
      <c r="J3074" s="193">
        <v>200</v>
      </c>
      <c r="K3074" s="193">
        <v>190</v>
      </c>
      <c r="L3074" s="193">
        <v>161.5</v>
      </c>
      <c r="M3074" s="195"/>
      <c r="N3074" s="216" t="s">
        <v>28</v>
      </c>
      <c r="O3074" s="214"/>
      <c r="P3074" s="161" t="str">
        <f>VLOOKUP(C3074,'[2]1.10正式版 (更新至2024年1月)'!$C:$P,14,FALSE)</f>
        <v>003105170060000-310517006</v>
      </c>
    </row>
    <row r="3075" s="161" customFormat="1" ht="19" customHeight="1" spans="1:16">
      <c r="A3075" s="208">
        <v>3105170060100</v>
      </c>
      <c r="B3075" s="193" t="s">
        <v>5971</v>
      </c>
      <c r="C3075" s="193" t="s">
        <v>5972</v>
      </c>
      <c r="D3075" s="194" t="s">
        <v>5971</v>
      </c>
      <c r="E3075" s="195"/>
      <c r="F3075" s="193"/>
      <c r="G3075" s="193" t="s">
        <v>5353</v>
      </c>
      <c r="H3075" s="193">
        <v>240</v>
      </c>
      <c r="I3075" s="193">
        <v>200</v>
      </c>
      <c r="J3075" s="193">
        <v>200</v>
      </c>
      <c r="K3075" s="193">
        <v>190</v>
      </c>
      <c r="L3075" s="193">
        <v>161.5</v>
      </c>
      <c r="M3075" s="195"/>
      <c r="N3075" s="216" t="s">
        <v>28</v>
      </c>
      <c r="O3075" s="214"/>
      <c r="P3075" s="161" t="str">
        <f>VLOOKUP(C3075,'[2]1.10正式版 (更新至2024年1月)'!$C:$P,14,FALSE)</f>
        <v>003105170060100-310517006-1</v>
      </c>
    </row>
    <row r="3076" s="161" customFormat="1" ht="19" customHeight="1" spans="1:16">
      <c r="A3076" s="208">
        <v>3105170060200</v>
      </c>
      <c r="B3076" s="193" t="s">
        <v>5973</v>
      </c>
      <c r="C3076" s="193" t="s">
        <v>5974</v>
      </c>
      <c r="D3076" s="194" t="s">
        <v>5973</v>
      </c>
      <c r="E3076" s="195"/>
      <c r="F3076" s="193"/>
      <c r="G3076" s="193" t="s">
        <v>5353</v>
      </c>
      <c r="H3076" s="193">
        <v>240</v>
      </c>
      <c r="I3076" s="193">
        <v>200</v>
      </c>
      <c r="J3076" s="193">
        <v>200</v>
      </c>
      <c r="K3076" s="193">
        <v>190</v>
      </c>
      <c r="L3076" s="193">
        <v>161.5</v>
      </c>
      <c r="M3076" s="195"/>
      <c r="N3076" s="216" t="s">
        <v>28</v>
      </c>
      <c r="O3076" s="214"/>
      <c r="P3076" s="161" t="str">
        <f>VLOOKUP(C3076,'[2]1.10正式版 (更新至2024年1月)'!$C:$P,14,FALSE)</f>
        <v>003105170060200-310517006-2</v>
      </c>
    </row>
    <row r="3077" s="161" customFormat="1" ht="19" customHeight="1" spans="1:16">
      <c r="A3077" s="208">
        <v>3105170060300</v>
      </c>
      <c r="B3077" s="193" t="s">
        <v>5975</v>
      </c>
      <c r="C3077" s="193" t="s">
        <v>5976</v>
      </c>
      <c r="D3077" s="194" t="s">
        <v>5975</v>
      </c>
      <c r="E3077" s="195"/>
      <c r="F3077" s="193"/>
      <c r="G3077" s="193" t="s">
        <v>5353</v>
      </c>
      <c r="H3077" s="193">
        <v>240</v>
      </c>
      <c r="I3077" s="193">
        <v>200</v>
      </c>
      <c r="J3077" s="193">
        <v>200</v>
      </c>
      <c r="K3077" s="193">
        <v>190</v>
      </c>
      <c r="L3077" s="193">
        <v>161.5</v>
      </c>
      <c r="M3077" s="195"/>
      <c r="N3077" s="216" t="s">
        <v>28</v>
      </c>
      <c r="O3077" s="214"/>
      <c r="P3077" s="161" t="str">
        <f>VLOOKUP(C3077,'[2]1.10正式版 (更新至2024年1月)'!$C:$P,14,FALSE)</f>
        <v>003105170060300-310517006-3</v>
      </c>
    </row>
    <row r="3078" s="161" customFormat="1" ht="19" customHeight="1" spans="1:16">
      <c r="A3078" s="208">
        <v>3105170070000</v>
      </c>
      <c r="B3078" s="193" t="s">
        <v>5977</v>
      </c>
      <c r="C3078" s="193">
        <v>310517007</v>
      </c>
      <c r="D3078" s="194" t="s">
        <v>5977</v>
      </c>
      <c r="E3078" s="195" t="s">
        <v>5978</v>
      </c>
      <c r="F3078" s="193"/>
      <c r="G3078" s="193" t="s">
        <v>26</v>
      </c>
      <c r="H3078" s="192">
        <v>86</v>
      </c>
      <c r="I3078" s="192">
        <v>79</v>
      </c>
      <c r="J3078" s="192">
        <v>72</v>
      </c>
      <c r="K3078" s="192">
        <v>68</v>
      </c>
      <c r="L3078" s="192">
        <v>64</v>
      </c>
      <c r="M3078" s="195"/>
      <c r="N3078" s="233" t="s">
        <v>28</v>
      </c>
      <c r="O3078" s="236" t="s">
        <v>670</v>
      </c>
      <c r="P3078" s="161" t="str">
        <f>VLOOKUP(C3078,'[2]1.10正式版 (更新至2024年1月)'!$C:$P,14,FALSE)</f>
        <v>003105170070000-310517007</v>
      </c>
    </row>
    <row r="3079" s="161" customFormat="1" ht="24" customHeight="1" spans="1:16">
      <c r="A3079" s="208">
        <v>3105170070100</v>
      </c>
      <c r="B3079" s="193" t="s">
        <v>5979</v>
      </c>
      <c r="C3079" s="193" t="s">
        <v>5980</v>
      </c>
      <c r="D3079" s="194" t="s">
        <v>5979</v>
      </c>
      <c r="E3079" s="195"/>
      <c r="F3079" s="193"/>
      <c r="G3079" s="193" t="s">
        <v>26</v>
      </c>
      <c r="H3079" s="192">
        <v>86</v>
      </c>
      <c r="I3079" s="192">
        <v>79</v>
      </c>
      <c r="J3079" s="192">
        <v>72</v>
      </c>
      <c r="K3079" s="192">
        <v>68</v>
      </c>
      <c r="L3079" s="192">
        <v>64</v>
      </c>
      <c r="M3079" s="195"/>
      <c r="N3079" s="233" t="s">
        <v>28</v>
      </c>
      <c r="O3079" s="236" t="s">
        <v>670</v>
      </c>
      <c r="P3079" s="161" t="str">
        <f>VLOOKUP(C3079,'[2]1.10正式版 (更新至2024年1月)'!$C:$P,14,FALSE)</f>
        <v>003105170070100-310517007-1</v>
      </c>
    </row>
    <row r="3080" s="161" customFormat="1" ht="24" customHeight="1" spans="1:16">
      <c r="A3080" s="208">
        <v>3105170070200</v>
      </c>
      <c r="B3080" s="193" t="s">
        <v>5981</v>
      </c>
      <c r="C3080" s="193" t="s">
        <v>5982</v>
      </c>
      <c r="D3080" s="194" t="s">
        <v>5981</v>
      </c>
      <c r="E3080" s="195"/>
      <c r="F3080" s="193"/>
      <c r="G3080" s="193" t="s">
        <v>26</v>
      </c>
      <c r="H3080" s="192">
        <v>86</v>
      </c>
      <c r="I3080" s="192">
        <v>79</v>
      </c>
      <c r="J3080" s="192">
        <v>72</v>
      </c>
      <c r="K3080" s="192">
        <v>68</v>
      </c>
      <c r="L3080" s="192">
        <v>64</v>
      </c>
      <c r="M3080" s="195"/>
      <c r="N3080" s="233" t="s">
        <v>28</v>
      </c>
      <c r="O3080" s="236" t="s">
        <v>670</v>
      </c>
      <c r="P3080" s="161" t="str">
        <f>VLOOKUP(C3080,'[2]1.10正式版 (更新至2024年1月)'!$C:$P,14,FALSE)</f>
        <v>003105170070200-310517007-2</v>
      </c>
    </row>
    <row r="3081" s="161" customFormat="1" ht="24" customHeight="1" spans="1:16">
      <c r="A3081" s="208">
        <v>3105170070300</v>
      </c>
      <c r="B3081" s="193" t="s">
        <v>5983</v>
      </c>
      <c r="C3081" s="193" t="s">
        <v>5984</v>
      </c>
      <c r="D3081" s="194" t="s">
        <v>5983</v>
      </c>
      <c r="E3081" s="195"/>
      <c r="F3081" s="193"/>
      <c r="G3081" s="193" t="s">
        <v>26</v>
      </c>
      <c r="H3081" s="192">
        <v>86</v>
      </c>
      <c r="I3081" s="192">
        <v>79</v>
      </c>
      <c r="J3081" s="192">
        <v>72</v>
      </c>
      <c r="K3081" s="192">
        <v>68</v>
      </c>
      <c r="L3081" s="192">
        <v>64</v>
      </c>
      <c r="M3081" s="195"/>
      <c r="N3081" s="233" t="s">
        <v>28</v>
      </c>
      <c r="O3081" s="236" t="s">
        <v>670</v>
      </c>
      <c r="P3081" s="161" t="str">
        <f>VLOOKUP(C3081,'[2]1.10正式版 (更新至2024年1月)'!$C:$P,14,FALSE)</f>
        <v>003105170070300-310517007-3</v>
      </c>
    </row>
    <row r="3082" s="161" customFormat="1" ht="48" customHeight="1" spans="1:16">
      <c r="A3082" s="208">
        <v>3105170080000</v>
      </c>
      <c r="B3082" s="193" t="s">
        <v>5985</v>
      </c>
      <c r="C3082" s="193">
        <v>310517008</v>
      </c>
      <c r="D3082" s="194" t="s">
        <v>5985</v>
      </c>
      <c r="E3082" s="195" t="s">
        <v>5986</v>
      </c>
      <c r="F3082" s="193"/>
      <c r="G3082" s="193" t="s">
        <v>26</v>
      </c>
      <c r="H3082" s="193">
        <v>126</v>
      </c>
      <c r="I3082" s="193">
        <v>110</v>
      </c>
      <c r="J3082" s="193">
        <v>105</v>
      </c>
      <c r="K3082" s="193">
        <v>100</v>
      </c>
      <c r="L3082" s="193">
        <v>85</v>
      </c>
      <c r="M3082" s="195" t="s">
        <v>5987</v>
      </c>
      <c r="N3082" s="216" t="s">
        <v>28</v>
      </c>
      <c r="O3082" s="214"/>
      <c r="P3082" s="161" t="str">
        <f>VLOOKUP(C3082,'[2]1.10正式版 (更新至2024年1月)'!$C:$P,14,FALSE)</f>
        <v>003105170080000-310517008</v>
      </c>
    </row>
    <row r="3083" s="161" customFormat="1" ht="19" customHeight="1" spans="1:16">
      <c r="A3083" s="208">
        <v>3105170080000</v>
      </c>
      <c r="B3083" s="193" t="s">
        <v>5985</v>
      </c>
      <c r="C3083" s="193" t="s">
        <v>5988</v>
      </c>
      <c r="D3083" s="194" t="s">
        <v>5989</v>
      </c>
      <c r="E3083" s="195"/>
      <c r="F3083" s="193"/>
      <c r="G3083" s="193" t="s">
        <v>26</v>
      </c>
      <c r="H3083" s="193">
        <v>14</v>
      </c>
      <c r="I3083" s="193">
        <v>14</v>
      </c>
      <c r="J3083" s="193">
        <v>14</v>
      </c>
      <c r="K3083" s="193">
        <v>14</v>
      </c>
      <c r="L3083" s="193">
        <v>14</v>
      </c>
      <c r="M3083" s="195"/>
      <c r="N3083" s="216" t="s">
        <v>28</v>
      </c>
      <c r="O3083" s="214"/>
      <c r="P3083" s="161" t="str">
        <f>VLOOKUP(C3083,'[2]1.10正式版 (更新至2024年1月)'!$C:$P,14,FALSE)</f>
        <v>003105170080000-310517008-1</v>
      </c>
    </row>
    <row r="3084" s="161" customFormat="1" ht="19" customHeight="1" spans="1:16">
      <c r="A3084" s="208">
        <v>3105170080100</v>
      </c>
      <c r="B3084" s="193" t="s">
        <v>5990</v>
      </c>
      <c r="C3084" s="193" t="s">
        <v>5991</v>
      </c>
      <c r="D3084" s="194" t="s">
        <v>5990</v>
      </c>
      <c r="E3084" s="195"/>
      <c r="F3084" s="193"/>
      <c r="G3084" s="193" t="s">
        <v>26</v>
      </c>
      <c r="H3084" s="193">
        <v>126</v>
      </c>
      <c r="I3084" s="193">
        <v>110</v>
      </c>
      <c r="J3084" s="193">
        <v>105</v>
      </c>
      <c r="K3084" s="193">
        <v>100</v>
      </c>
      <c r="L3084" s="193">
        <v>85</v>
      </c>
      <c r="M3084" s="195"/>
      <c r="N3084" s="216" t="s">
        <v>28</v>
      </c>
      <c r="O3084" s="214"/>
      <c r="P3084" s="161" t="str">
        <f>VLOOKUP(C3084,'[2]1.10正式版 (更新至2024年1月)'!$C:$P,14,FALSE)</f>
        <v>003105170080100-310517008-2</v>
      </c>
    </row>
    <row r="3085" s="161" customFormat="1" ht="19" customHeight="1" spans="1:16">
      <c r="A3085" s="208">
        <v>3105170090000</v>
      </c>
      <c r="B3085" s="193" t="s">
        <v>5992</v>
      </c>
      <c r="C3085" s="193">
        <v>310517009</v>
      </c>
      <c r="D3085" s="194" t="s">
        <v>5992</v>
      </c>
      <c r="E3085" s="195" t="s">
        <v>5993</v>
      </c>
      <c r="F3085" s="193" t="s">
        <v>5994</v>
      </c>
      <c r="G3085" s="193" t="s">
        <v>5353</v>
      </c>
      <c r="H3085" s="193">
        <v>13.2</v>
      </c>
      <c r="I3085" s="193">
        <v>12</v>
      </c>
      <c r="J3085" s="193">
        <v>11</v>
      </c>
      <c r="K3085" s="193">
        <v>10</v>
      </c>
      <c r="L3085" s="193">
        <v>8.5</v>
      </c>
      <c r="M3085" s="195"/>
      <c r="N3085" s="216" t="s">
        <v>28</v>
      </c>
      <c r="O3085" s="214"/>
      <c r="P3085" s="161" t="str">
        <f>VLOOKUP(C3085,'[2]1.10正式版 (更新至2024年1月)'!$C:$P,14,FALSE)</f>
        <v>003105170090000-310517009</v>
      </c>
    </row>
    <row r="3086" s="161" customFormat="1" ht="19" customHeight="1" spans="1:16">
      <c r="A3086" s="208">
        <v>3105170090100</v>
      </c>
      <c r="B3086" s="193" t="s">
        <v>5995</v>
      </c>
      <c r="C3086" s="193" t="s">
        <v>5996</v>
      </c>
      <c r="D3086" s="194" t="s">
        <v>5995</v>
      </c>
      <c r="E3086" s="195"/>
      <c r="F3086" s="193"/>
      <c r="G3086" s="193" t="s">
        <v>5353</v>
      </c>
      <c r="H3086" s="193">
        <v>13.2</v>
      </c>
      <c r="I3086" s="193">
        <v>12</v>
      </c>
      <c r="J3086" s="193">
        <v>11</v>
      </c>
      <c r="K3086" s="193">
        <v>10</v>
      </c>
      <c r="L3086" s="193">
        <v>8.5</v>
      </c>
      <c r="M3086" s="195"/>
      <c r="N3086" s="216" t="s">
        <v>28</v>
      </c>
      <c r="O3086" s="214"/>
      <c r="P3086" s="161" t="str">
        <f>VLOOKUP(C3086,'[2]1.10正式版 (更新至2024年1月)'!$C:$P,14,FALSE)</f>
        <v>003105170090100-310517009-1</v>
      </c>
    </row>
    <row r="3087" s="161" customFormat="1" ht="19" customHeight="1" spans="1:16">
      <c r="A3087" s="208">
        <v>3105170090200</v>
      </c>
      <c r="B3087" s="193" t="s">
        <v>5997</v>
      </c>
      <c r="C3087" s="193" t="s">
        <v>5998</v>
      </c>
      <c r="D3087" s="194" t="s">
        <v>5997</v>
      </c>
      <c r="E3087" s="195"/>
      <c r="F3087" s="193"/>
      <c r="G3087" s="193" t="s">
        <v>5353</v>
      </c>
      <c r="H3087" s="193">
        <v>13.2</v>
      </c>
      <c r="I3087" s="193">
        <v>12</v>
      </c>
      <c r="J3087" s="193">
        <v>11</v>
      </c>
      <c r="K3087" s="193">
        <v>10</v>
      </c>
      <c r="L3087" s="193">
        <v>8.5</v>
      </c>
      <c r="M3087" s="195"/>
      <c r="N3087" s="216" t="s">
        <v>28</v>
      </c>
      <c r="O3087" s="214"/>
      <c r="P3087" s="161" t="str">
        <f>VLOOKUP(C3087,'[2]1.10正式版 (更新至2024年1月)'!$C:$P,14,FALSE)</f>
        <v>003105170090200-310517009-2</v>
      </c>
    </row>
    <row r="3088" s="161" customFormat="1" ht="24" customHeight="1" spans="1:16">
      <c r="A3088" s="208">
        <v>3105170090300</v>
      </c>
      <c r="B3088" s="193" t="s">
        <v>5999</v>
      </c>
      <c r="C3088" s="193" t="s">
        <v>6000</v>
      </c>
      <c r="D3088" s="194" t="s">
        <v>5999</v>
      </c>
      <c r="E3088" s="195"/>
      <c r="F3088" s="193"/>
      <c r="G3088" s="193" t="s">
        <v>5353</v>
      </c>
      <c r="H3088" s="193">
        <v>13.2</v>
      </c>
      <c r="I3088" s="193">
        <v>12</v>
      </c>
      <c r="J3088" s="193">
        <v>11</v>
      </c>
      <c r="K3088" s="193">
        <v>10</v>
      </c>
      <c r="L3088" s="193">
        <v>8.5</v>
      </c>
      <c r="M3088" s="195"/>
      <c r="N3088" s="216" t="s">
        <v>28</v>
      </c>
      <c r="O3088" s="214"/>
      <c r="P3088" s="161" t="str">
        <f>VLOOKUP(C3088,'[2]1.10正式版 (更新至2024年1月)'!$C:$P,14,FALSE)</f>
        <v>003105170090300-310517009-3</v>
      </c>
    </row>
    <row r="3089" s="161" customFormat="1" ht="114.75" customHeight="1" spans="1:15">
      <c r="A3089" s="222"/>
      <c r="B3089" s="187"/>
      <c r="C3089" s="207">
        <v>310518</v>
      </c>
      <c r="D3089" s="189" t="s">
        <v>6001</v>
      </c>
      <c r="E3089" s="190"/>
      <c r="F3089" s="196" t="s">
        <v>6002</v>
      </c>
      <c r="G3089" s="187"/>
      <c r="H3089" s="234"/>
      <c r="I3089" s="234"/>
      <c r="J3089" s="234"/>
      <c r="K3089" s="234"/>
      <c r="L3089" s="234"/>
      <c r="M3089" s="190"/>
      <c r="N3089" s="264"/>
      <c r="O3089" s="214"/>
    </row>
    <row r="3090" s="161" customFormat="1" ht="19" customHeight="1" spans="1:16">
      <c r="A3090" s="208">
        <v>3105180010000</v>
      </c>
      <c r="B3090" s="193" t="s">
        <v>6003</v>
      </c>
      <c r="C3090" s="193">
        <v>310518001</v>
      </c>
      <c r="D3090" s="194" t="s">
        <v>6003</v>
      </c>
      <c r="E3090" s="195" t="s">
        <v>6004</v>
      </c>
      <c r="F3090" s="193"/>
      <c r="G3090" s="193" t="s">
        <v>5353</v>
      </c>
      <c r="H3090" s="193">
        <v>63.6</v>
      </c>
      <c r="I3090" s="193">
        <v>55</v>
      </c>
      <c r="J3090" s="193">
        <v>53</v>
      </c>
      <c r="K3090" s="193">
        <v>50</v>
      </c>
      <c r="L3090" s="193">
        <v>42.5</v>
      </c>
      <c r="M3090" s="195"/>
      <c r="N3090" s="216" t="s">
        <v>28</v>
      </c>
      <c r="O3090" s="214"/>
      <c r="P3090" s="161" t="str">
        <f>VLOOKUP(C3090,'[2]1.10正式版 (更新至2024年1月)'!$C:$P,14,FALSE)</f>
        <v>003105180010000-310518001</v>
      </c>
    </row>
    <row r="3091" s="161" customFormat="1" ht="19" customHeight="1" spans="1:16">
      <c r="A3091" s="208">
        <v>3105180010100</v>
      </c>
      <c r="B3091" s="193" t="s">
        <v>6005</v>
      </c>
      <c r="C3091" s="193" t="s">
        <v>6006</v>
      </c>
      <c r="D3091" s="194" t="s">
        <v>6005</v>
      </c>
      <c r="E3091" s="195"/>
      <c r="F3091" s="193"/>
      <c r="G3091" s="193" t="s">
        <v>5353</v>
      </c>
      <c r="H3091" s="193">
        <v>63.6</v>
      </c>
      <c r="I3091" s="193">
        <v>55</v>
      </c>
      <c r="J3091" s="193">
        <v>53</v>
      </c>
      <c r="K3091" s="193">
        <v>50</v>
      </c>
      <c r="L3091" s="193">
        <v>42.5</v>
      </c>
      <c r="M3091" s="195"/>
      <c r="N3091" s="216" t="s">
        <v>28</v>
      </c>
      <c r="O3091" s="214"/>
      <c r="P3091" s="161" t="str">
        <f>VLOOKUP(C3091,'[2]1.10正式版 (更新至2024年1月)'!$C:$P,14,FALSE)</f>
        <v>003105180010100-310518001-1</v>
      </c>
    </row>
    <row r="3092" s="161" customFormat="1" ht="19" customHeight="1" spans="1:16">
      <c r="A3092" s="208">
        <v>3105180010200</v>
      </c>
      <c r="B3092" s="193" t="s">
        <v>6007</v>
      </c>
      <c r="C3092" s="193" t="s">
        <v>6008</v>
      </c>
      <c r="D3092" s="194" t="s">
        <v>6007</v>
      </c>
      <c r="E3092" s="195"/>
      <c r="F3092" s="193"/>
      <c r="G3092" s="193" t="s">
        <v>5353</v>
      </c>
      <c r="H3092" s="193">
        <v>63.6</v>
      </c>
      <c r="I3092" s="193">
        <v>55</v>
      </c>
      <c r="J3092" s="193">
        <v>53</v>
      </c>
      <c r="K3092" s="193">
        <v>50</v>
      </c>
      <c r="L3092" s="193">
        <v>42.5</v>
      </c>
      <c r="M3092" s="195"/>
      <c r="N3092" s="216" t="s">
        <v>28</v>
      </c>
      <c r="O3092" s="214"/>
      <c r="P3092" s="161" t="str">
        <f>VLOOKUP(C3092,'[2]1.10正式版 (更新至2024年1月)'!$C:$P,14,FALSE)</f>
        <v>003105180010200-310518001-2</v>
      </c>
    </row>
    <row r="3093" s="161" customFormat="1" ht="19" customHeight="1" spans="1:16">
      <c r="A3093" s="208">
        <v>3105180010300</v>
      </c>
      <c r="B3093" s="193" t="s">
        <v>6009</v>
      </c>
      <c r="C3093" s="193" t="s">
        <v>6010</v>
      </c>
      <c r="D3093" s="194" t="s">
        <v>6009</v>
      </c>
      <c r="E3093" s="195"/>
      <c r="F3093" s="193"/>
      <c r="G3093" s="193" t="s">
        <v>5353</v>
      </c>
      <c r="H3093" s="193">
        <v>63.6</v>
      </c>
      <c r="I3093" s="193">
        <v>55</v>
      </c>
      <c r="J3093" s="193">
        <v>53</v>
      </c>
      <c r="K3093" s="193">
        <v>50</v>
      </c>
      <c r="L3093" s="193">
        <v>42.5</v>
      </c>
      <c r="M3093" s="195"/>
      <c r="N3093" s="216" t="s">
        <v>28</v>
      </c>
      <c r="O3093" s="214"/>
      <c r="P3093" s="161" t="str">
        <f>VLOOKUP(C3093,'[2]1.10正式版 (更新至2024年1月)'!$C:$P,14,FALSE)</f>
        <v>003105180010300-310518001-3</v>
      </c>
    </row>
    <row r="3094" s="161" customFormat="1" ht="60" customHeight="1" spans="1:16">
      <c r="A3094" s="208">
        <v>3105180020000</v>
      </c>
      <c r="B3094" s="193" t="s">
        <v>6011</v>
      </c>
      <c r="C3094" s="193">
        <v>310518002</v>
      </c>
      <c r="D3094" s="194" t="s">
        <v>6011</v>
      </c>
      <c r="E3094" s="195" t="s">
        <v>6012</v>
      </c>
      <c r="F3094" s="193"/>
      <c r="G3094" s="193" t="s">
        <v>5353</v>
      </c>
      <c r="H3094" s="193">
        <v>56.4</v>
      </c>
      <c r="I3094" s="193">
        <v>49</v>
      </c>
      <c r="J3094" s="193">
        <v>47</v>
      </c>
      <c r="K3094" s="193">
        <v>45</v>
      </c>
      <c r="L3094" s="193">
        <v>38.25</v>
      </c>
      <c r="M3094" s="195"/>
      <c r="N3094" s="216" t="s">
        <v>28</v>
      </c>
      <c r="O3094" s="214"/>
      <c r="P3094" s="161" t="str">
        <f>VLOOKUP(C3094,'[2]1.10正式版 (更新至2024年1月)'!$C:$P,14,FALSE)</f>
        <v>003105180020000-310518002</v>
      </c>
    </row>
    <row r="3095" s="161" customFormat="1" ht="24" customHeight="1" spans="1:16">
      <c r="A3095" s="208">
        <v>3105180020100</v>
      </c>
      <c r="B3095" s="193" t="s">
        <v>6013</v>
      </c>
      <c r="C3095" s="193" t="s">
        <v>6014</v>
      </c>
      <c r="D3095" s="194" t="s">
        <v>6013</v>
      </c>
      <c r="E3095" s="195"/>
      <c r="F3095" s="193"/>
      <c r="G3095" s="193" t="s">
        <v>5353</v>
      </c>
      <c r="H3095" s="193">
        <v>56.4</v>
      </c>
      <c r="I3095" s="193">
        <v>49</v>
      </c>
      <c r="J3095" s="193">
        <v>47</v>
      </c>
      <c r="K3095" s="193">
        <v>45</v>
      </c>
      <c r="L3095" s="193">
        <v>38.25</v>
      </c>
      <c r="M3095" s="195"/>
      <c r="N3095" s="216" t="s">
        <v>28</v>
      </c>
      <c r="O3095" s="214"/>
      <c r="P3095" s="161" t="str">
        <f>VLOOKUP(C3095,'[2]1.10正式版 (更新至2024年1月)'!$C:$P,14,FALSE)</f>
        <v>003105180020100-310518002-1</v>
      </c>
    </row>
    <row r="3096" s="161" customFormat="1" ht="24" customHeight="1" spans="1:16">
      <c r="A3096" s="208">
        <v>3105180020200</v>
      </c>
      <c r="B3096" s="193" t="s">
        <v>6015</v>
      </c>
      <c r="C3096" s="193" t="s">
        <v>6016</v>
      </c>
      <c r="D3096" s="194" t="s">
        <v>6015</v>
      </c>
      <c r="E3096" s="195"/>
      <c r="F3096" s="193"/>
      <c r="G3096" s="193" t="s">
        <v>5353</v>
      </c>
      <c r="H3096" s="193">
        <v>56.4</v>
      </c>
      <c r="I3096" s="193">
        <v>49</v>
      </c>
      <c r="J3096" s="193">
        <v>47</v>
      </c>
      <c r="K3096" s="193">
        <v>45</v>
      </c>
      <c r="L3096" s="193">
        <v>38.25</v>
      </c>
      <c r="M3096" s="195"/>
      <c r="N3096" s="216" t="s">
        <v>28</v>
      </c>
      <c r="O3096" s="214"/>
      <c r="P3096" s="161" t="str">
        <f>VLOOKUP(C3096,'[2]1.10正式版 (更新至2024年1月)'!$C:$P,14,FALSE)</f>
        <v>003105180020200-310518002-2</v>
      </c>
    </row>
    <row r="3097" s="161" customFormat="1" ht="24" customHeight="1" spans="1:16">
      <c r="A3097" s="208">
        <v>3105180020300</v>
      </c>
      <c r="B3097" s="193" t="s">
        <v>6017</v>
      </c>
      <c r="C3097" s="193" t="s">
        <v>6018</v>
      </c>
      <c r="D3097" s="194" t="s">
        <v>6017</v>
      </c>
      <c r="E3097" s="195"/>
      <c r="F3097" s="193"/>
      <c r="G3097" s="193" t="s">
        <v>5353</v>
      </c>
      <c r="H3097" s="193">
        <v>56.4</v>
      </c>
      <c r="I3097" s="193">
        <v>49</v>
      </c>
      <c r="J3097" s="193">
        <v>47</v>
      </c>
      <c r="K3097" s="193">
        <v>45</v>
      </c>
      <c r="L3097" s="193">
        <v>38.25</v>
      </c>
      <c r="M3097" s="195"/>
      <c r="N3097" s="216" t="s">
        <v>28</v>
      </c>
      <c r="O3097" s="214"/>
      <c r="P3097" s="161" t="str">
        <f>VLOOKUP(C3097,'[2]1.10正式版 (更新至2024年1月)'!$C:$P,14,FALSE)</f>
        <v>003105180020300-310518002-3</v>
      </c>
    </row>
    <row r="3098" s="161" customFormat="1" ht="24" customHeight="1" spans="1:16">
      <c r="A3098" s="208">
        <v>3105180020400</v>
      </c>
      <c r="B3098" s="193" t="s">
        <v>6019</v>
      </c>
      <c r="C3098" s="193" t="s">
        <v>6020</v>
      </c>
      <c r="D3098" s="194" t="s">
        <v>6019</v>
      </c>
      <c r="E3098" s="195"/>
      <c r="F3098" s="193"/>
      <c r="G3098" s="193" t="s">
        <v>5353</v>
      </c>
      <c r="H3098" s="193">
        <v>56.4</v>
      </c>
      <c r="I3098" s="193">
        <v>49</v>
      </c>
      <c r="J3098" s="193">
        <v>47</v>
      </c>
      <c r="K3098" s="193">
        <v>45</v>
      </c>
      <c r="L3098" s="193">
        <v>38.25</v>
      </c>
      <c r="M3098" s="195"/>
      <c r="N3098" s="216" t="s">
        <v>28</v>
      </c>
      <c r="O3098" s="214"/>
      <c r="P3098" s="161" t="str">
        <f>VLOOKUP(C3098,'[2]1.10正式版 (更新至2024年1月)'!$C:$P,14,FALSE)</f>
        <v>003105180020400-310518002-4</v>
      </c>
    </row>
    <row r="3099" s="161" customFormat="1" ht="60" customHeight="1" spans="1:16">
      <c r="A3099" s="208">
        <v>3105180030000</v>
      </c>
      <c r="B3099" s="193" t="s">
        <v>6021</v>
      </c>
      <c r="C3099" s="193">
        <v>310518003</v>
      </c>
      <c r="D3099" s="194" t="s">
        <v>6021</v>
      </c>
      <c r="E3099" s="195" t="s">
        <v>6022</v>
      </c>
      <c r="F3099" s="193"/>
      <c r="G3099" s="193" t="s">
        <v>5353</v>
      </c>
      <c r="H3099" s="193">
        <v>180</v>
      </c>
      <c r="I3099" s="193">
        <v>160</v>
      </c>
      <c r="J3099" s="193">
        <v>150</v>
      </c>
      <c r="K3099" s="193">
        <v>140</v>
      </c>
      <c r="L3099" s="193">
        <v>119</v>
      </c>
      <c r="M3099" s="195"/>
      <c r="N3099" s="216" t="s">
        <v>28</v>
      </c>
      <c r="O3099" s="214"/>
      <c r="P3099" s="161" t="str">
        <f>VLOOKUP(C3099,'[2]1.10正式版 (更新至2024年1月)'!$C:$P,14,FALSE)</f>
        <v>003105180030000-310518003</v>
      </c>
    </row>
    <row r="3100" s="161" customFormat="1" ht="24" customHeight="1" spans="1:16">
      <c r="A3100" s="208">
        <v>3105180030100</v>
      </c>
      <c r="B3100" s="193" t="s">
        <v>6023</v>
      </c>
      <c r="C3100" s="193" t="s">
        <v>6024</v>
      </c>
      <c r="D3100" s="194" t="s">
        <v>6023</v>
      </c>
      <c r="E3100" s="195"/>
      <c r="F3100" s="193"/>
      <c r="G3100" s="193" t="s">
        <v>5353</v>
      </c>
      <c r="H3100" s="193">
        <v>180</v>
      </c>
      <c r="I3100" s="193">
        <v>160</v>
      </c>
      <c r="J3100" s="193">
        <v>150</v>
      </c>
      <c r="K3100" s="193">
        <v>140</v>
      </c>
      <c r="L3100" s="193">
        <v>119</v>
      </c>
      <c r="M3100" s="195"/>
      <c r="N3100" s="216" t="s">
        <v>28</v>
      </c>
      <c r="O3100" s="214"/>
      <c r="P3100" s="161" t="str">
        <f>VLOOKUP(C3100,'[2]1.10正式版 (更新至2024年1月)'!$C:$P,14,FALSE)</f>
        <v>003105180030100-310518003-1</v>
      </c>
    </row>
    <row r="3101" s="161" customFormat="1" ht="24" customHeight="1" spans="1:16">
      <c r="A3101" s="208">
        <v>3105180040000</v>
      </c>
      <c r="B3101" s="193" t="s">
        <v>6025</v>
      </c>
      <c r="C3101" s="193">
        <v>310518004</v>
      </c>
      <c r="D3101" s="194" t="s">
        <v>6025</v>
      </c>
      <c r="E3101" s="195" t="s">
        <v>6026</v>
      </c>
      <c r="F3101" s="193"/>
      <c r="G3101" s="193" t="s">
        <v>5353</v>
      </c>
      <c r="H3101" s="193">
        <v>15.6</v>
      </c>
      <c r="I3101" s="193">
        <v>13</v>
      </c>
      <c r="J3101" s="193">
        <v>13</v>
      </c>
      <c r="K3101" s="193">
        <v>12</v>
      </c>
      <c r="L3101" s="193">
        <v>10.2</v>
      </c>
      <c r="M3101" s="195" t="s">
        <v>6027</v>
      </c>
      <c r="N3101" s="216" t="s">
        <v>28</v>
      </c>
      <c r="O3101" s="214"/>
      <c r="P3101" s="161" t="str">
        <f>VLOOKUP(C3101,'[2]1.10正式版 (更新至2024年1月)'!$C:$P,14,FALSE)</f>
        <v>003105180040000-310518004</v>
      </c>
    </row>
    <row r="3102" s="161" customFormat="1" ht="20" customHeight="1" spans="1:16">
      <c r="A3102" s="208">
        <v>3105180040000</v>
      </c>
      <c r="B3102" s="193" t="s">
        <v>6025</v>
      </c>
      <c r="C3102" s="193" t="s">
        <v>6028</v>
      </c>
      <c r="D3102" s="194" t="s">
        <v>6029</v>
      </c>
      <c r="E3102" s="195"/>
      <c r="F3102" s="193"/>
      <c r="G3102" s="193" t="s">
        <v>5353</v>
      </c>
      <c r="H3102" s="193">
        <v>14</v>
      </c>
      <c r="I3102" s="193">
        <v>14</v>
      </c>
      <c r="J3102" s="193">
        <v>14</v>
      </c>
      <c r="K3102" s="193">
        <v>14</v>
      </c>
      <c r="L3102" s="193">
        <v>14</v>
      </c>
      <c r="M3102" s="195"/>
      <c r="N3102" s="216" t="s">
        <v>28</v>
      </c>
      <c r="O3102" s="214"/>
      <c r="P3102" s="161" t="str">
        <f>VLOOKUP(C3102,'[2]1.10正式版 (更新至2024年1月)'!$C:$P,14,FALSE)</f>
        <v>003105180040000-310518004-1</v>
      </c>
    </row>
    <row r="3103" s="161" customFormat="1" ht="20" customHeight="1" spans="1:16">
      <c r="A3103" s="208">
        <v>3105180040100</v>
      </c>
      <c r="B3103" s="193" t="s">
        <v>6030</v>
      </c>
      <c r="C3103" s="193" t="s">
        <v>6031</v>
      </c>
      <c r="D3103" s="194" t="s">
        <v>6030</v>
      </c>
      <c r="E3103" s="195"/>
      <c r="F3103" s="193"/>
      <c r="G3103" s="193" t="s">
        <v>5353</v>
      </c>
      <c r="H3103" s="193">
        <v>15.6</v>
      </c>
      <c r="I3103" s="193">
        <v>13</v>
      </c>
      <c r="J3103" s="193">
        <v>13</v>
      </c>
      <c r="K3103" s="193">
        <v>12</v>
      </c>
      <c r="L3103" s="193">
        <v>10.2</v>
      </c>
      <c r="M3103" s="195"/>
      <c r="N3103" s="216" t="s">
        <v>28</v>
      </c>
      <c r="O3103" s="214"/>
      <c r="P3103" s="161" t="str">
        <f>VLOOKUP(C3103,'[2]1.10正式版 (更新至2024年1月)'!$C:$P,14,FALSE)</f>
        <v>003105180040100-310518004-2</v>
      </c>
    </row>
    <row r="3104" s="161" customFormat="1" ht="20" customHeight="1" spans="1:16">
      <c r="A3104" s="208">
        <v>3105180040200</v>
      </c>
      <c r="B3104" s="193" t="s">
        <v>6032</v>
      </c>
      <c r="C3104" s="193" t="s">
        <v>6033</v>
      </c>
      <c r="D3104" s="194" t="s">
        <v>6032</v>
      </c>
      <c r="E3104" s="195"/>
      <c r="F3104" s="193"/>
      <c r="G3104" s="193" t="s">
        <v>5353</v>
      </c>
      <c r="H3104" s="193">
        <v>15.6</v>
      </c>
      <c r="I3104" s="193">
        <v>13</v>
      </c>
      <c r="J3104" s="193">
        <v>13</v>
      </c>
      <c r="K3104" s="193">
        <v>12</v>
      </c>
      <c r="L3104" s="193">
        <v>10.2</v>
      </c>
      <c r="M3104" s="195"/>
      <c r="N3104" s="216" t="s">
        <v>28</v>
      </c>
      <c r="O3104" s="214"/>
      <c r="P3104" s="161" t="str">
        <f>VLOOKUP(C3104,'[2]1.10正式版 (更新至2024年1月)'!$C:$P,14,FALSE)</f>
        <v>003105180040200-310518004-3</v>
      </c>
    </row>
    <row r="3105" s="161" customFormat="1" ht="36" customHeight="1" spans="1:16">
      <c r="A3105" s="208">
        <v>3105180050000</v>
      </c>
      <c r="B3105" s="193" t="s">
        <v>6034</v>
      </c>
      <c r="C3105" s="193">
        <v>310518005</v>
      </c>
      <c r="D3105" s="194" t="s">
        <v>6034</v>
      </c>
      <c r="E3105" s="195" t="s">
        <v>6035</v>
      </c>
      <c r="F3105" s="193"/>
      <c r="G3105" s="193" t="s">
        <v>5353</v>
      </c>
      <c r="H3105" s="193">
        <v>48</v>
      </c>
      <c r="I3105" s="193">
        <v>40</v>
      </c>
      <c r="J3105" s="193">
        <v>40</v>
      </c>
      <c r="K3105" s="193">
        <v>38</v>
      </c>
      <c r="L3105" s="193">
        <v>32.3</v>
      </c>
      <c r="M3105" s="195"/>
      <c r="N3105" s="216" t="s">
        <v>28</v>
      </c>
      <c r="O3105" s="214"/>
      <c r="P3105" s="161" t="str">
        <f>VLOOKUP(C3105,'[2]1.10正式版 (更新至2024年1月)'!$C:$P,14,FALSE)</f>
        <v>003105180050000-310518005</v>
      </c>
    </row>
    <row r="3106" s="161" customFormat="1" ht="24" customHeight="1" spans="1:16">
      <c r="A3106" s="208">
        <v>3105180050100</v>
      </c>
      <c r="B3106" s="193" t="s">
        <v>6036</v>
      </c>
      <c r="C3106" s="193" t="s">
        <v>6037</v>
      </c>
      <c r="D3106" s="194" t="s">
        <v>6038</v>
      </c>
      <c r="E3106" s="195"/>
      <c r="F3106" s="193"/>
      <c r="G3106" s="193" t="s">
        <v>5353</v>
      </c>
      <c r="H3106" s="193">
        <v>48</v>
      </c>
      <c r="I3106" s="193">
        <v>40</v>
      </c>
      <c r="J3106" s="193">
        <v>40</v>
      </c>
      <c r="K3106" s="193">
        <v>38</v>
      </c>
      <c r="L3106" s="193">
        <v>32.3</v>
      </c>
      <c r="M3106" s="195"/>
      <c r="N3106" s="216" t="s">
        <v>28</v>
      </c>
      <c r="O3106" s="214"/>
      <c r="P3106" s="161" t="str">
        <f>VLOOKUP(C3106,'[2]1.10正式版 (更新至2024年1月)'!$C:$P,14,FALSE)</f>
        <v>003105180050100-310518005-1</v>
      </c>
    </row>
    <row r="3107" s="161" customFormat="1" ht="36" customHeight="1" spans="1:16">
      <c r="A3107" s="208">
        <v>3105180050200</v>
      </c>
      <c r="B3107" s="193" t="s">
        <v>6039</v>
      </c>
      <c r="C3107" s="193" t="s">
        <v>6040</v>
      </c>
      <c r="D3107" s="194" t="s">
        <v>6041</v>
      </c>
      <c r="E3107" s="195"/>
      <c r="F3107" s="193"/>
      <c r="G3107" s="193" t="s">
        <v>5353</v>
      </c>
      <c r="H3107" s="193">
        <v>48</v>
      </c>
      <c r="I3107" s="193">
        <v>40</v>
      </c>
      <c r="J3107" s="193">
        <v>40</v>
      </c>
      <c r="K3107" s="193">
        <v>38</v>
      </c>
      <c r="L3107" s="193">
        <v>32.3</v>
      </c>
      <c r="M3107" s="195"/>
      <c r="N3107" s="216" t="s">
        <v>28</v>
      </c>
      <c r="O3107" s="214"/>
      <c r="P3107" s="161" t="str">
        <f>VLOOKUP(C3107,'[2]1.10正式版 (更新至2024年1月)'!$C:$P,14,FALSE)</f>
        <v>003105180050200-310518005-2</v>
      </c>
    </row>
    <row r="3108" s="161" customFormat="1" ht="36" customHeight="1" spans="1:16">
      <c r="A3108" s="208">
        <v>3105180050200</v>
      </c>
      <c r="B3108" s="193" t="s">
        <v>6039</v>
      </c>
      <c r="C3108" s="193" t="s">
        <v>6042</v>
      </c>
      <c r="D3108" s="194" t="s">
        <v>6043</v>
      </c>
      <c r="E3108" s="195"/>
      <c r="F3108" s="193"/>
      <c r="G3108" s="193" t="s">
        <v>5353</v>
      </c>
      <c r="H3108" s="193">
        <v>48</v>
      </c>
      <c r="I3108" s="193">
        <v>40</v>
      </c>
      <c r="J3108" s="193">
        <v>40</v>
      </c>
      <c r="K3108" s="193">
        <v>38</v>
      </c>
      <c r="L3108" s="193">
        <v>32.3</v>
      </c>
      <c r="M3108" s="195"/>
      <c r="N3108" s="216" t="s">
        <v>28</v>
      </c>
      <c r="O3108" s="214"/>
      <c r="P3108" s="161" t="str">
        <f>VLOOKUP(C3108,'[2]1.10正式版 (更新至2024年1月)'!$C:$P,14,FALSE)</f>
        <v>003105180050200-310518005-3</v>
      </c>
    </row>
    <row r="3109" s="161" customFormat="1" ht="48" customHeight="1" spans="1:16">
      <c r="A3109" s="208">
        <v>3105180060000</v>
      </c>
      <c r="B3109" s="193" t="s">
        <v>6044</v>
      </c>
      <c r="C3109" s="193">
        <v>310518006</v>
      </c>
      <c r="D3109" s="194" t="s">
        <v>6044</v>
      </c>
      <c r="E3109" s="195" t="s">
        <v>6045</v>
      </c>
      <c r="F3109" s="193"/>
      <c r="G3109" s="193" t="s">
        <v>5353</v>
      </c>
      <c r="H3109" s="193">
        <v>114</v>
      </c>
      <c r="I3109" s="193">
        <v>105</v>
      </c>
      <c r="J3109" s="193">
        <v>95</v>
      </c>
      <c r="K3109" s="193">
        <v>85</v>
      </c>
      <c r="L3109" s="193">
        <v>72.25</v>
      </c>
      <c r="M3109" s="195" t="s">
        <v>6046</v>
      </c>
      <c r="N3109" s="216" t="s">
        <v>28</v>
      </c>
      <c r="O3109" s="214"/>
      <c r="P3109" s="161" t="str">
        <f>VLOOKUP(C3109,'[2]1.10正式版 (更新至2024年1月)'!$C:$P,14,FALSE)</f>
        <v>003105180060000-310518006</v>
      </c>
    </row>
    <row r="3110" s="161" customFormat="1" ht="19" customHeight="1" spans="1:16">
      <c r="A3110" s="208">
        <v>3105180060100</v>
      </c>
      <c r="B3110" s="193" t="s">
        <v>6047</v>
      </c>
      <c r="C3110" s="212" t="s">
        <v>6048</v>
      </c>
      <c r="D3110" s="194" t="s">
        <v>6047</v>
      </c>
      <c r="E3110" s="195"/>
      <c r="F3110" s="193"/>
      <c r="G3110" s="193" t="s">
        <v>5353</v>
      </c>
      <c r="H3110" s="193">
        <v>114</v>
      </c>
      <c r="I3110" s="193">
        <v>105</v>
      </c>
      <c r="J3110" s="193">
        <v>95</v>
      </c>
      <c r="K3110" s="193">
        <v>85</v>
      </c>
      <c r="L3110" s="193">
        <v>72.25</v>
      </c>
      <c r="M3110" s="195"/>
      <c r="N3110" s="216" t="s">
        <v>28</v>
      </c>
      <c r="O3110" s="214"/>
      <c r="P3110" s="161" t="str">
        <f>VLOOKUP(C3110,'[2]1.10正式版 (更新至2024年1月)'!$C:$P,14,FALSE)</f>
        <v>003105180060100-310518006-1</v>
      </c>
    </row>
    <row r="3111" s="161" customFormat="1" ht="19" customHeight="1" spans="1:16">
      <c r="A3111" s="208">
        <v>3105180060200</v>
      </c>
      <c r="B3111" s="193" t="s">
        <v>6049</v>
      </c>
      <c r="C3111" s="193" t="s">
        <v>6050</v>
      </c>
      <c r="D3111" s="194" t="s">
        <v>6049</v>
      </c>
      <c r="E3111" s="195"/>
      <c r="F3111" s="193"/>
      <c r="G3111" s="193" t="s">
        <v>5353</v>
      </c>
      <c r="H3111" s="193">
        <v>114</v>
      </c>
      <c r="I3111" s="193">
        <v>105</v>
      </c>
      <c r="J3111" s="193">
        <v>95</v>
      </c>
      <c r="K3111" s="193">
        <v>85</v>
      </c>
      <c r="L3111" s="193">
        <v>72.25</v>
      </c>
      <c r="M3111" s="195"/>
      <c r="N3111" s="216" t="s">
        <v>28</v>
      </c>
      <c r="O3111" s="214"/>
      <c r="P3111" s="161" t="str">
        <f>VLOOKUP(C3111,'[2]1.10正式版 (更新至2024年1月)'!$C:$P,14,FALSE)</f>
        <v>003105180060200-310518006-2</v>
      </c>
    </row>
    <row r="3112" s="161" customFormat="1" ht="24" customHeight="1" spans="1:16">
      <c r="A3112" s="208">
        <v>3105180060300</v>
      </c>
      <c r="B3112" s="193" t="s">
        <v>6051</v>
      </c>
      <c r="C3112" s="193" t="s">
        <v>6052</v>
      </c>
      <c r="D3112" s="194" t="s">
        <v>6051</v>
      </c>
      <c r="E3112" s="195"/>
      <c r="F3112" s="193"/>
      <c r="G3112" s="193" t="s">
        <v>5353</v>
      </c>
      <c r="H3112" s="193">
        <v>114</v>
      </c>
      <c r="I3112" s="193">
        <v>105</v>
      </c>
      <c r="J3112" s="193">
        <v>95</v>
      </c>
      <c r="K3112" s="193">
        <v>85</v>
      </c>
      <c r="L3112" s="193">
        <v>72.25</v>
      </c>
      <c r="M3112" s="195"/>
      <c r="N3112" s="216" t="s">
        <v>28</v>
      </c>
      <c r="O3112" s="214"/>
      <c r="P3112" s="161" t="str">
        <f>VLOOKUP(C3112,'[2]1.10正式版 (更新至2024年1月)'!$C:$P,14,FALSE)</f>
        <v>003105180060300-310518006-3</v>
      </c>
    </row>
    <row r="3113" s="161" customFormat="1" ht="48" customHeight="1" spans="1:16">
      <c r="A3113" s="208">
        <v>3105180070000</v>
      </c>
      <c r="B3113" s="193" t="s">
        <v>6053</v>
      </c>
      <c r="C3113" s="193">
        <v>310518007</v>
      </c>
      <c r="D3113" s="194" t="s">
        <v>6053</v>
      </c>
      <c r="E3113" s="195" t="s">
        <v>6054</v>
      </c>
      <c r="F3113" s="193" t="s">
        <v>6055</v>
      </c>
      <c r="G3113" s="193" t="s">
        <v>5335</v>
      </c>
      <c r="H3113" s="193">
        <v>180</v>
      </c>
      <c r="I3113" s="193">
        <v>160</v>
      </c>
      <c r="J3113" s="193">
        <v>150</v>
      </c>
      <c r="K3113" s="193">
        <v>140</v>
      </c>
      <c r="L3113" s="193">
        <v>119</v>
      </c>
      <c r="M3113" s="195"/>
      <c r="N3113" s="216" t="s">
        <v>28</v>
      </c>
      <c r="O3113" s="214"/>
      <c r="P3113" s="161" t="str">
        <f>VLOOKUP(C3113,'[2]1.10正式版 (更新至2024年1月)'!$C:$P,14,FALSE)</f>
        <v>003105180070000-310518007</v>
      </c>
    </row>
    <row r="3114" s="161" customFormat="1" ht="19" customHeight="1" spans="1:16">
      <c r="A3114" s="208">
        <v>3105180070100</v>
      </c>
      <c r="B3114" s="193" t="s">
        <v>6056</v>
      </c>
      <c r="C3114" s="193" t="s">
        <v>6057</v>
      </c>
      <c r="D3114" s="194" t="s">
        <v>6056</v>
      </c>
      <c r="E3114" s="195"/>
      <c r="F3114" s="193"/>
      <c r="G3114" s="193" t="s">
        <v>5335</v>
      </c>
      <c r="H3114" s="193">
        <v>180</v>
      </c>
      <c r="I3114" s="193">
        <v>160</v>
      </c>
      <c r="J3114" s="193">
        <v>150</v>
      </c>
      <c r="K3114" s="193">
        <v>140</v>
      </c>
      <c r="L3114" s="193">
        <v>119</v>
      </c>
      <c r="M3114" s="195"/>
      <c r="N3114" s="216" t="s">
        <v>28</v>
      </c>
      <c r="O3114" s="214"/>
      <c r="P3114" s="161" t="str">
        <f>VLOOKUP(C3114,'[2]1.10正式版 (更新至2024年1月)'!$C:$P,14,FALSE)</f>
        <v>003105180070100-310518007-1</v>
      </c>
    </row>
    <row r="3115" s="161" customFormat="1" ht="19" customHeight="1" spans="1:16">
      <c r="A3115" s="208">
        <v>3105180070200</v>
      </c>
      <c r="B3115" s="193" t="s">
        <v>6058</v>
      </c>
      <c r="C3115" s="193" t="s">
        <v>6059</v>
      </c>
      <c r="D3115" s="194" t="s">
        <v>6058</v>
      </c>
      <c r="E3115" s="195"/>
      <c r="F3115" s="193"/>
      <c r="G3115" s="193" t="s">
        <v>5335</v>
      </c>
      <c r="H3115" s="193">
        <v>180</v>
      </c>
      <c r="I3115" s="193">
        <v>160</v>
      </c>
      <c r="J3115" s="193">
        <v>150</v>
      </c>
      <c r="K3115" s="193">
        <v>140</v>
      </c>
      <c r="L3115" s="193">
        <v>119</v>
      </c>
      <c r="M3115" s="195"/>
      <c r="N3115" s="216" t="s">
        <v>28</v>
      </c>
      <c r="O3115" s="214"/>
      <c r="P3115" s="161" t="str">
        <f>VLOOKUP(C3115,'[2]1.10正式版 (更新至2024年1月)'!$C:$P,14,FALSE)</f>
        <v>003105180070200-310518007-2</v>
      </c>
    </row>
    <row r="3116" s="161" customFormat="1" ht="19" customHeight="1" spans="1:15">
      <c r="A3116" s="222"/>
      <c r="B3116" s="187"/>
      <c r="C3116" s="207">
        <v>310519</v>
      </c>
      <c r="D3116" s="189" t="s">
        <v>6060</v>
      </c>
      <c r="E3116" s="190"/>
      <c r="F3116" s="187"/>
      <c r="G3116" s="187"/>
      <c r="H3116" s="234"/>
      <c r="I3116" s="234"/>
      <c r="J3116" s="234"/>
      <c r="K3116" s="234"/>
      <c r="L3116" s="234"/>
      <c r="M3116" s="190"/>
      <c r="N3116" s="264"/>
      <c r="O3116" s="214"/>
    </row>
    <row r="3117" s="161" customFormat="1" ht="19" customHeight="1" spans="1:16">
      <c r="A3117" s="208">
        <v>3105190010000</v>
      </c>
      <c r="B3117" s="193" t="s">
        <v>6061</v>
      </c>
      <c r="C3117" s="193">
        <v>310519001</v>
      </c>
      <c r="D3117" s="194" t="s">
        <v>6061</v>
      </c>
      <c r="E3117" s="195" t="s">
        <v>6062</v>
      </c>
      <c r="F3117" s="193"/>
      <c r="G3117" s="193" t="s">
        <v>5353</v>
      </c>
      <c r="H3117" s="193">
        <v>13.2</v>
      </c>
      <c r="I3117" s="193">
        <v>11</v>
      </c>
      <c r="J3117" s="193">
        <v>11</v>
      </c>
      <c r="K3117" s="193">
        <v>10</v>
      </c>
      <c r="L3117" s="193">
        <v>8.5</v>
      </c>
      <c r="M3117" s="195" t="s">
        <v>6063</v>
      </c>
      <c r="N3117" s="216" t="s">
        <v>28</v>
      </c>
      <c r="O3117" s="214"/>
      <c r="P3117" s="161" t="str">
        <f>VLOOKUP(C3117,'[2]1.10正式版 (更新至2024年1月)'!$C:$P,14,FALSE)</f>
        <v>003105190010000-310519001</v>
      </c>
    </row>
    <row r="3118" s="161" customFormat="1" ht="19" customHeight="1" spans="1:16">
      <c r="A3118" s="208">
        <v>3105190010001</v>
      </c>
      <c r="B3118" s="193" t="s">
        <v>6064</v>
      </c>
      <c r="C3118" s="193" t="s">
        <v>6065</v>
      </c>
      <c r="D3118" s="194" t="s">
        <v>6064</v>
      </c>
      <c r="E3118" s="195"/>
      <c r="F3118" s="193"/>
      <c r="G3118" s="193" t="s">
        <v>5353</v>
      </c>
      <c r="H3118" s="193">
        <v>2.5</v>
      </c>
      <c r="I3118" s="193">
        <v>2.5</v>
      </c>
      <c r="J3118" s="193">
        <v>2.5</v>
      </c>
      <c r="K3118" s="193">
        <v>2.5</v>
      </c>
      <c r="L3118" s="193">
        <v>2.5</v>
      </c>
      <c r="M3118" s="195"/>
      <c r="N3118" s="216" t="s">
        <v>28</v>
      </c>
      <c r="O3118" s="214"/>
      <c r="P3118" s="161" t="str">
        <f>VLOOKUP(C3118,'[2]1.10正式版 (更新至2024年1月)'!$C:$P,14,FALSE)</f>
        <v>003105190010001-310519001-1</v>
      </c>
    </row>
    <row r="3119" s="161" customFormat="1" ht="19" customHeight="1" spans="1:16">
      <c r="A3119" s="208">
        <v>3105190010000</v>
      </c>
      <c r="B3119" s="193" t="s">
        <v>6061</v>
      </c>
      <c r="C3119" s="193" t="s">
        <v>6066</v>
      </c>
      <c r="D3119" s="194" t="s">
        <v>6067</v>
      </c>
      <c r="E3119" s="195"/>
      <c r="F3119" s="193"/>
      <c r="G3119" s="193" t="s">
        <v>5353</v>
      </c>
      <c r="H3119" s="193">
        <v>13.2</v>
      </c>
      <c r="I3119" s="193">
        <v>11</v>
      </c>
      <c r="J3119" s="193">
        <v>11</v>
      </c>
      <c r="K3119" s="193">
        <v>10</v>
      </c>
      <c r="L3119" s="193">
        <v>8.5</v>
      </c>
      <c r="M3119" s="195"/>
      <c r="N3119" s="216" t="s">
        <v>28</v>
      </c>
      <c r="O3119" s="214"/>
      <c r="P3119" s="161" t="str">
        <f>VLOOKUP(C3119,'[2]1.10正式版 (更新至2024年1月)'!$C:$P,14,FALSE)</f>
        <v>003105190010000-310519001-2</v>
      </c>
    </row>
    <row r="3120" s="161" customFormat="1" ht="19" customHeight="1" spans="1:16">
      <c r="A3120" s="208">
        <v>3105190020000</v>
      </c>
      <c r="B3120" s="193" t="s">
        <v>6068</v>
      </c>
      <c r="C3120" s="193">
        <v>310519002</v>
      </c>
      <c r="D3120" s="194" t="s">
        <v>6068</v>
      </c>
      <c r="E3120" s="195" t="s">
        <v>6069</v>
      </c>
      <c r="F3120" s="193"/>
      <c r="G3120" s="193" t="s">
        <v>5353</v>
      </c>
      <c r="H3120" s="193">
        <v>15.6</v>
      </c>
      <c r="I3120" s="193">
        <v>14</v>
      </c>
      <c r="J3120" s="193">
        <v>13</v>
      </c>
      <c r="K3120" s="193">
        <v>12</v>
      </c>
      <c r="L3120" s="193">
        <v>10.2</v>
      </c>
      <c r="M3120" s="195"/>
      <c r="N3120" s="216" t="s">
        <v>28</v>
      </c>
      <c r="O3120" s="214"/>
      <c r="P3120" s="161" t="str">
        <f>VLOOKUP(C3120,'[2]1.10正式版 (更新至2024年1月)'!$C:$P,14,FALSE)</f>
        <v>003105190020000-310519002</v>
      </c>
    </row>
    <row r="3121" s="161" customFormat="1" ht="19" customHeight="1" spans="1:16">
      <c r="A3121" s="208">
        <v>3105190020100</v>
      </c>
      <c r="B3121" s="193" t="s">
        <v>6070</v>
      </c>
      <c r="C3121" s="193" t="s">
        <v>6071</v>
      </c>
      <c r="D3121" s="194" t="s">
        <v>6070</v>
      </c>
      <c r="E3121" s="195"/>
      <c r="F3121" s="193"/>
      <c r="G3121" s="193" t="s">
        <v>5353</v>
      </c>
      <c r="H3121" s="193">
        <v>15.6</v>
      </c>
      <c r="I3121" s="193">
        <v>14</v>
      </c>
      <c r="J3121" s="193">
        <v>13</v>
      </c>
      <c r="K3121" s="193">
        <v>12</v>
      </c>
      <c r="L3121" s="193">
        <v>10.2</v>
      </c>
      <c r="M3121" s="195"/>
      <c r="N3121" s="216" t="s">
        <v>28</v>
      </c>
      <c r="O3121" s="214"/>
      <c r="P3121" s="161" t="str">
        <f>VLOOKUP(C3121,'[2]1.10正式版 (更新至2024年1月)'!$C:$P,14,FALSE)</f>
        <v>003105190020100-310519002-1</v>
      </c>
    </row>
    <row r="3122" s="161" customFormat="1" ht="19" customHeight="1" spans="1:16">
      <c r="A3122" s="208">
        <v>3105190020200</v>
      </c>
      <c r="B3122" s="193" t="s">
        <v>6072</v>
      </c>
      <c r="C3122" s="193" t="s">
        <v>6073</v>
      </c>
      <c r="D3122" s="194" t="s">
        <v>6072</v>
      </c>
      <c r="E3122" s="195"/>
      <c r="F3122" s="193"/>
      <c r="G3122" s="193" t="s">
        <v>5353</v>
      </c>
      <c r="H3122" s="193">
        <v>15.6</v>
      </c>
      <c r="I3122" s="193">
        <v>14</v>
      </c>
      <c r="J3122" s="193">
        <v>13</v>
      </c>
      <c r="K3122" s="193">
        <v>12</v>
      </c>
      <c r="L3122" s="193">
        <v>10.2</v>
      </c>
      <c r="M3122" s="195"/>
      <c r="N3122" s="216" t="s">
        <v>28</v>
      </c>
      <c r="O3122" s="214"/>
      <c r="P3122" s="161" t="str">
        <f>VLOOKUP(C3122,'[2]1.10正式版 (更新至2024年1月)'!$C:$P,14,FALSE)</f>
        <v>003105190020200-310519002-2</v>
      </c>
    </row>
    <row r="3123" s="161" customFormat="1" ht="24" customHeight="1" spans="1:16">
      <c r="A3123" s="208">
        <v>3105190030000</v>
      </c>
      <c r="B3123" s="193" t="s">
        <v>6074</v>
      </c>
      <c r="C3123" s="193">
        <v>310519003</v>
      </c>
      <c r="D3123" s="194" t="s">
        <v>6074</v>
      </c>
      <c r="E3123" s="195" t="s">
        <v>6075</v>
      </c>
      <c r="F3123" s="193" t="s">
        <v>6076</v>
      </c>
      <c r="G3123" s="193" t="s">
        <v>6077</v>
      </c>
      <c r="H3123" s="193">
        <v>6</v>
      </c>
      <c r="I3123" s="193">
        <v>6</v>
      </c>
      <c r="J3123" s="193">
        <v>5</v>
      </c>
      <c r="K3123" s="193">
        <v>4</v>
      </c>
      <c r="L3123" s="193">
        <v>3.4</v>
      </c>
      <c r="M3123" s="195" t="s">
        <v>6078</v>
      </c>
      <c r="N3123" s="216" t="s">
        <v>28</v>
      </c>
      <c r="O3123" s="214"/>
      <c r="P3123" s="161" t="str">
        <f>VLOOKUP(C3123,'[2]1.10正式版 (更新至2024年1月)'!$C:$P,14,FALSE)</f>
        <v>003105190030000-310519003</v>
      </c>
    </row>
    <row r="3124" s="161" customFormat="1" ht="19" customHeight="1" spans="1:16">
      <c r="A3124" s="208">
        <v>3105190030002</v>
      </c>
      <c r="B3124" s="193" t="s">
        <v>6079</v>
      </c>
      <c r="C3124" s="193" t="s">
        <v>6080</v>
      </c>
      <c r="D3124" s="194" t="s">
        <v>6079</v>
      </c>
      <c r="E3124" s="195"/>
      <c r="F3124" s="193"/>
      <c r="G3124" s="193" t="s">
        <v>26</v>
      </c>
      <c r="H3124" s="193">
        <v>0.5</v>
      </c>
      <c r="I3124" s="193">
        <v>0.5</v>
      </c>
      <c r="J3124" s="193">
        <v>0.5</v>
      </c>
      <c r="K3124" s="193">
        <v>0.5</v>
      </c>
      <c r="L3124" s="193">
        <v>0.5</v>
      </c>
      <c r="M3124" s="195"/>
      <c r="N3124" s="216" t="s">
        <v>28</v>
      </c>
      <c r="O3124" s="214"/>
      <c r="P3124" s="161" t="str">
        <f>VLOOKUP(C3124,'[2]1.10正式版 (更新至2024年1月)'!$C:$P,14,FALSE)</f>
        <v>003105190030002-310519003-1</v>
      </c>
    </row>
    <row r="3125" s="161" customFormat="1" ht="24" customHeight="1" spans="1:16">
      <c r="A3125" s="208">
        <v>3105190030001</v>
      </c>
      <c r="B3125" s="193" t="s">
        <v>6081</v>
      </c>
      <c r="C3125" s="193" t="s">
        <v>6082</v>
      </c>
      <c r="D3125" s="194" t="s">
        <v>6081</v>
      </c>
      <c r="E3125" s="195"/>
      <c r="F3125" s="193"/>
      <c r="G3125" s="193" t="s">
        <v>6077</v>
      </c>
      <c r="H3125" s="193">
        <v>6</v>
      </c>
      <c r="I3125" s="193">
        <v>6</v>
      </c>
      <c r="J3125" s="193">
        <v>5</v>
      </c>
      <c r="K3125" s="193">
        <v>4</v>
      </c>
      <c r="L3125" s="193">
        <v>3.4</v>
      </c>
      <c r="M3125" s="195"/>
      <c r="N3125" s="216" t="s">
        <v>28</v>
      </c>
      <c r="O3125" s="214"/>
      <c r="P3125" s="161" t="str">
        <f>VLOOKUP(C3125,'[2]1.10正式版 (更新至2024年1月)'!$C:$P,14,FALSE)</f>
        <v>003105190030001-310519003-2</v>
      </c>
    </row>
    <row r="3126" s="161" customFormat="1" ht="24" customHeight="1" spans="1:16">
      <c r="A3126" s="208">
        <v>3105190030100</v>
      </c>
      <c r="B3126" s="193" t="s">
        <v>6083</v>
      </c>
      <c r="C3126" s="193" t="s">
        <v>6084</v>
      </c>
      <c r="D3126" s="194" t="s">
        <v>6083</v>
      </c>
      <c r="E3126" s="195"/>
      <c r="F3126" s="193"/>
      <c r="G3126" s="193" t="s">
        <v>6077</v>
      </c>
      <c r="H3126" s="193">
        <v>6</v>
      </c>
      <c r="I3126" s="193">
        <v>6</v>
      </c>
      <c r="J3126" s="193">
        <v>5</v>
      </c>
      <c r="K3126" s="193">
        <v>4</v>
      </c>
      <c r="L3126" s="193">
        <v>3.4</v>
      </c>
      <c r="M3126" s="195"/>
      <c r="N3126" s="216" t="s">
        <v>28</v>
      </c>
      <c r="O3126" s="214"/>
      <c r="P3126" s="161" t="str">
        <f>VLOOKUP(C3126,'[2]1.10正式版 (更新至2024年1月)'!$C:$P,14,FALSE)</f>
        <v>003105190030100-310519003-3</v>
      </c>
    </row>
    <row r="3127" s="161" customFormat="1" ht="24" customHeight="1" spans="1:16">
      <c r="A3127" s="208">
        <v>3105190030200</v>
      </c>
      <c r="B3127" s="193" t="s">
        <v>6085</v>
      </c>
      <c r="C3127" s="193" t="s">
        <v>6086</v>
      </c>
      <c r="D3127" s="194" t="s">
        <v>6085</v>
      </c>
      <c r="E3127" s="195"/>
      <c r="F3127" s="193"/>
      <c r="G3127" s="193" t="s">
        <v>6077</v>
      </c>
      <c r="H3127" s="193">
        <v>6</v>
      </c>
      <c r="I3127" s="193">
        <v>6</v>
      </c>
      <c r="J3127" s="193">
        <v>5</v>
      </c>
      <c r="K3127" s="193">
        <v>4</v>
      </c>
      <c r="L3127" s="193">
        <v>3.4</v>
      </c>
      <c r="M3127" s="195"/>
      <c r="N3127" s="216" t="s">
        <v>28</v>
      </c>
      <c r="O3127" s="214"/>
      <c r="P3127" s="161" t="str">
        <f>VLOOKUP(C3127,'[2]1.10正式版 (更新至2024年1月)'!$C:$P,14,FALSE)</f>
        <v>003105190030200-310519003-4</v>
      </c>
    </row>
    <row r="3128" s="161" customFormat="1" ht="24" customHeight="1" spans="1:16">
      <c r="A3128" s="208">
        <v>3105190030300</v>
      </c>
      <c r="B3128" s="193" t="s">
        <v>6087</v>
      </c>
      <c r="C3128" s="193" t="s">
        <v>6088</v>
      </c>
      <c r="D3128" s="194" t="s">
        <v>6087</v>
      </c>
      <c r="E3128" s="195"/>
      <c r="F3128" s="193"/>
      <c r="G3128" s="193" t="s">
        <v>6077</v>
      </c>
      <c r="H3128" s="193">
        <v>6</v>
      </c>
      <c r="I3128" s="193">
        <v>6</v>
      </c>
      <c r="J3128" s="193">
        <v>5</v>
      </c>
      <c r="K3128" s="193">
        <v>4</v>
      </c>
      <c r="L3128" s="193">
        <v>3.4</v>
      </c>
      <c r="M3128" s="195"/>
      <c r="N3128" s="216" t="s">
        <v>28</v>
      </c>
      <c r="O3128" s="214"/>
      <c r="P3128" s="161" t="str">
        <f>VLOOKUP(C3128,'[2]1.10正式版 (更新至2024年1月)'!$C:$P,14,FALSE)</f>
        <v>003105190030300-310519003-5</v>
      </c>
    </row>
    <row r="3129" s="161" customFormat="1" ht="19" customHeight="1" spans="1:16">
      <c r="A3129" s="208">
        <v>3105190040000</v>
      </c>
      <c r="B3129" s="193" t="s">
        <v>6089</v>
      </c>
      <c r="C3129" s="193">
        <v>310519004</v>
      </c>
      <c r="D3129" s="194" t="s">
        <v>6089</v>
      </c>
      <c r="E3129" s="195" t="s">
        <v>6090</v>
      </c>
      <c r="F3129" s="193" t="s">
        <v>5540</v>
      </c>
      <c r="G3129" s="193" t="s">
        <v>5353</v>
      </c>
      <c r="H3129" s="193">
        <v>19.2</v>
      </c>
      <c r="I3129" s="193">
        <v>17</v>
      </c>
      <c r="J3129" s="193">
        <v>16</v>
      </c>
      <c r="K3129" s="193">
        <v>15</v>
      </c>
      <c r="L3129" s="193">
        <v>12.75</v>
      </c>
      <c r="M3129" s="195"/>
      <c r="N3129" s="216" t="s">
        <v>28</v>
      </c>
      <c r="O3129" s="214"/>
      <c r="P3129" s="161" t="str">
        <f>VLOOKUP(C3129,'[2]1.10正式版 (更新至2024年1月)'!$C:$P,14,FALSE)</f>
        <v>003105190040000-310519004</v>
      </c>
    </row>
    <row r="3130" s="161" customFormat="1" ht="19" customHeight="1" spans="1:16">
      <c r="A3130" s="208">
        <v>3105190040100</v>
      </c>
      <c r="B3130" s="193" t="s">
        <v>6091</v>
      </c>
      <c r="C3130" s="193" t="s">
        <v>6092</v>
      </c>
      <c r="D3130" s="194" t="s">
        <v>6091</v>
      </c>
      <c r="E3130" s="195"/>
      <c r="F3130" s="193"/>
      <c r="G3130" s="193" t="s">
        <v>5353</v>
      </c>
      <c r="H3130" s="193">
        <v>19.2</v>
      </c>
      <c r="I3130" s="193">
        <v>17</v>
      </c>
      <c r="J3130" s="193">
        <v>16</v>
      </c>
      <c r="K3130" s="193">
        <v>15</v>
      </c>
      <c r="L3130" s="193">
        <v>12.75</v>
      </c>
      <c r="M3130" s="195"/>
      <c r="N3130" s="216" t="s">
        <v>28</v>
      </c>
      <c r="O3130" s="214"/>
      <c r="P3130" s="161" t="str">
        <f>VLOOKUP(C3130,'[2]1.10正式版 (更新至2024年1月)'!$C:$P,14,FALSE)</f>
        <v>003105190040100-310519004-1</v>
      </c>
    </row>
    <row r="3131" s="161" customFormat="1" ht="19" customHeight="1" spans="1:16">
      <c r="A3131" s="208">
        <v>3105190040200</v>
      </c>
      <c r="B3131" s="193" t="s">
        <v>6093</v>
      </c>
      <c r="C3131" s="193" t="s">
        <v>6094</v>
      </c>
      <c r="D3131" s="194" t="s">
        <v>6093</v>
      </c>
      <c r="E3131" s="195"/>
      <c r="F3131" s="193"/>
      <c r="G3131" s="193" t="s">
        <v>5353</v>
      </c>
      <c r="H3131" s="193">
        <v>19.2</v>
      </c>
      <c r="I3131" s="193">
        <v>17</v>
      </c>
      <c r="J3131" s="193">
        <v>16</v>
      </c>
      <c r="K3131" s="193">
        <v>15</v>
      </c>
      <c r="L3131" s="193">
        <v>12.75</v>
      </c>
      <c r="M3131" s="195"/>
      <c r="N3131" s="216" t="s">
        <v>28</v>
      </c>
      <c r="O3131" s="214"/>
      <c r="P3131" s="161" t="str">
        <f>VLOOKUP(C3131,'[2]1.10正式版 (更新至2024年1月)'!$C:$P,14,FALSE)</f>
        <v>003105190040200-310519004-2</v>
      </c>
    </row>
    <row r="3132" s="161" customFormat="1" ht="19" customHeight="1" spans="1:16">
      <c r="A3132" s="208">
        <v>3105190050000</v>
      </c>
      <c r="B3132" s="193" t="s">
        <v>6095</v>
      </c>
      <c r="C3132" s="193">
        <v>310519005</v>
      </c>
      <c r="D3132" s="194" t="s">
        <v>6095</v>
      </c>
      <c r="E3132" s="195" t="s">
        <v>6096</v>
      </c>
      <c r="F3132" s="193" t="s">
        <v>5540</v>
      </c>
      <c r="G3132" s="193" t="s">
        <v>5353</v>
      </c>
      <c r="H3132" s="193">
        <v>45.6</v>
      </c>
      <c r="I3132" s="193">
        <v>40</v>
      </c>
      <c r="J3132" s="193">
        <v>38</v>
      </c>
      <c r="K3132" s="193">
        <v>35</v>
      </c>
      <c r="L3132" s="193">
        <v>29.75</v>
      </c>
      <c r="M3132" s="195"/>
      <c r="N3132" s="216" t="s">
        <v>28</v>
      </c>
      <c r="O3132" s="214"/>
      <c r="P3132" s="161" t="str">
        <f>VLOOKUP(C3132,'[2]1.10正式版 (更新至2024年1月)'!$C:$P,14,FALSE)</f>
        <v>003105190050000-310519005</v>
      </c>
    </row>
    <row r="3133" s="161" customFormat="1" ht="19" customHeight="1" spans="1:16">
      <c r="A3133" s="208">
        <v>3105190050100</v>
      </c>
      <c r="B3133" s="193" t="s">
        <v>6097</v>
      </c>
      <c r="C3133" s="193" t="s">
        <v>6098</v>
      </c>
      <c r="D3133" s="194" t="s">
        <v>6097</v>
      </c>
      <c r="E3133" s="195"/>
      <c r="F3133" s="193"/>
      <c r="G3133" s="193" t="s">
        <v>5353</v>
      </c>
      <c r="H3133" s="193">
        <v>45.6</v>
      </c>
      <c r="I3133" s="193">
        <v>40</v>
      </c>
      <c r="J3133" s="193">
        <v>38</v>
      </c>
      <c r="K3133" s="193">
        <v>35</v>
      </c>
      <c r="L3133" s="193">
        <v>29.75</v>
      </c>
      <c r="M3133" s="195"/>
      <c r="N3133" s="216" t="s">
        <v>28</v>
      </c>
      <c r="O3133" s="214"/>
      <c r="P3133" s="161" t="str">
        <f>VLOOKUP(C3133,'[2]1.10正式版 (更新至2024年1月)'!$C:$P,14,FALSE)</f>
        <v>003105190050100-310519005-1</v>
      </c>
    </row>
    <row r="3134" s="161" customFormat="1" ht="24" customHeight="1" spans="1:16">
      <c r="A3134" s="208">
        <v>3105190050200</v>
      </c>
      <c r="B3134" s="193" t="s">
        <v>6099</v>
      </c>
      <c r="C3134" s="193" t="s">
        <v>6100</v>
      </c>
      <c r="D3134" s="194" t="s">
        <v>6099</v>
      </c>
      <c r="E3134" s="195"/>
      <c r="F3134" s="193"/>
      <c r="G3134" s="193" t="s">
        <v>5353</v>
      </c>
      <c r="H3134" s="193">
        <v>45.6</v>
      </c>
      <c r="I3134" s="193">
        <v>40</v>
      </c>
      <c r="J3134" s="193">
        <v>38</v>
      </c>
      <c r="K3134" s="193">
        <v>35</v>
      </c>
      <c r="L3134" s="193">
        <v>29.75</v>
      </c>
      <c r="M3134" s="195"/>
      <c r="N3134" s="216" t="s">
        <v>28</v>
      </c>
      <c r="O3134" s="214"/>
      <c r="P3134" s="161" t="str">
        <f>VLOOKUP(C3134,'[2]1.10正式版 (更新至2024年1月)'!$C:$P,14,FALSE)</f>
        <v>003105190050200-310519005-2</v>
      </c>
    </row>
    <row r="3135" s="161" customFormat="1" ht="19" customHeight="1" spans="1:16">
      <c r="A3135" s="208">
        <v>3105190060000</v>
      </c>
      <c r="B3135" s="193" t="s">
        <v>6101</v>
      </c>
      <c r="C3135" s="193">
        <v>310519006</v>
      </c>
      <c r="D3135" s="194" t="s">
        <v>6101</v>
      </c>
      <c r="E3135" s="195" t="s">
        <v>6102</v>
      </c>
      <c r="F3135" s="193"/>
      <c r="G3135" s="193" t="s">
        <v>26</v>
      </c>
      <c r="H3135" s="193">
        <v>12</v>
      </c>
      <c r="I3135" s="193">
        <v>11</v>
      </c>
      <c r="J3135" s="193">
        <v>10</v>
      </c>
      <c r="K3135" s="193">
        <v>9</v>
      </c>
      <c r="L3135" s="193">
        <v>7.65</v>
      </c>
      <c r="M3135" s="195"/>
      <c r="N3135" s="216" t="s">
        <v>28</v>
      </c>
      <c r="O3135" s="214"/>
      <c r="P3135" s="161" t="str">
        <f>VLOOKUP(C3135,'[2]1.10正式版 (更新至2024年1月)'!$C:$P,14,FALSE)</f>
        <v>003105190060000-310519006</v>
      </c>
    </row>
    <row r="3136" s="161" customFormat="1" ht="24" customHeight="1" spans="1:16">
      <c r="A3136" s="208">
        <v>3105190070000</v>
      </c>
      <c r="B3136" s="193" t="s">
        <v>6103</v>
      </c>
      <c r="C3136" s="193">
        <v>310519007</v>
      </c>
      <c r="D3136" s="194" t="s">
        <v>6104</v>
      </c>
      <c r="E3136" s="195" t="s">
        <v>6105</v>
      </c>
      <c r="F3136" s="193" t="s">
        <v>6106</v>
      </c>
      <c r="G3136" s="193" t="s">
        <v>26</v>
      </c>
      <c r="H3136" s="193">
        <v>14.4</v>
      </c>
      <c r="I3136" s="193">
        <v>13</v>
      </c>
      <c r="J3136" s="193">
        <v>12</v>
      </c>
      <c r="K3136" s="193">
        <v>11</v>
      </c>
      <c r="L3136" s="193">
        <v>9.35</v>
      </c>
      <c r="M3136" s="195"/>
      <c r="N3136" s="216" t="s">
        <v>28</v>
      </c>
      <c r="O3136" s="214"/>
      <c r="P3136" s="161" t="str">
        <f>VLOOKUP(C3136,'[2]1.10正式版 (更新至2024年1月)'!$C:$P,14,FALSE)</f>
        <v>003105190070000-310519007</v>
      </c>
    </row>
    <row r="3137" s="161" customFormat="1" ht="19" customHeight="1" spans="1:16">
      <c r="A3137" s="208">
        <v>3105190080000</v>
      </c>
      <c r="B3137" s="193" t="s">
        <v>6107</v>
      </c>
      <c r="C3137" s="193">
        <v>310519008</v>
      </c>
      <c r="D3137" s="194" t="s">
        <v>6108</v>
      </c>
      <c r="E3137" s="195"/>
      <c r="F3137" s="193"/>
      <c r="G3137" s="193" t="s">
        <v>26</v>
      </c>
      <c r="H3137" s="193">
        <v>18</v>
      </c>
      <c r="I3137" s="193">
        <v>16</v>
      </c>
      <c r="J3137" s="193">
        <v>15</v>
      </c>
      <c r="K3137" s="193">
        <v>14</v>
      </c>
      <c r="L3137" s="193">
        <v>11.9</v>
      </c>
      <c r="M3137" s="195"/>
      <c r="N3137" s="216" t="s">
        <v>28</v>
      </c>
      <c r="O3137" s="214"/>
      <c r="P3137" s="161" t="str">
        <f>VLOOKUP(C3137,'[2]1.10正式版 (更新至2024年1月)'!$C:$P,14,FALSE)</f>
        <v>003105190080000-310519008</v>
      </c>
    </row>
    <row r="3138" s="161" customFormat="1" ht="19" customHeight="1" spans="1:16">
      <c r="A3138" s="208">
        <v>3105190090000</v>
      </c>
      <c r="B3138" s="193" t="s">
        <v>6109</v>
      </c>
      <c r="C3138" s="193">
        <v>310519009</v>
      </c>
      <c r="D3138" s="194" t="s">
        <v>6109</v>
      </c>
      <c r="E3138" s="195"/>
      <c r="F3138" s="193" t="s">
        <v>6110</v>
      </c>
      <c r="G3138" s="193" t="s">
        <v>5353</v>
      </c>
      <c r="H3138" s="193">
        <v>19.2</v>
      </c>
      <c r="I3138" s="193">
        <v>17</v>
      </c>
      <c r="J3138" s="193">
        <v>16</v>
      </c>
      <c r="K3138" s="193">
        <v>15</v>
      </c>
      <c r="L3138" s="193">
        <v>12.75</v>
      </c>
      <c r="M3138" s="195"/>
      <c r="N3138" s="216" t="s">
        <v>28</v>
      </c>
      <c r="O3138" s="214"/>
      <c r="P3138" s="161" t="str">
        <f>VLOOKUP(C3138,'[2]1.10正式版 (更新至2024年1月)'!$C:$P,14,FALSE)</f>
        <v>003105190090000-310519009</v>
      </c>
    </row>
    <row r="3139" s="161" customFormat="1" ht="19" customHeight="1" spans="1:16">
      <c r="A3139" s="208">
        <v>3105190100000</v>
      </c>
      <c r="B3139" s="193" t="s">
        <v>6111</v>
      </c>
      <c r="C3139" s="193">
        <v>310519010</v>
      </c>
      <c r="D3139" s="194" t="s">
        <v>6111</v>
      </c>
      <c r="E3139" s="195" t="s">
        <v>6112</v>
      </c>
      <c r="F3139" s="193" t="s">
        <v>6113</v>
      </c>
      <c r="G3139" s="193" t="s">
        <v>26</v>
      </c>
      <c r="H3139" s="193">
        <v>18</v>
      </c>
      <c r="I3139" s="193">
        <v>16</v>
      </c>
      <c r="J3139" s="193">
        <v>15</v>
      </c>
      <c r="K3139" s="193">
        <v>14</v>
      </c>
      <c r="L3139" s="193">
        <v>11.9</v>
      </c>
      <c r="M3139" s="195"/>
      <c r="N3139" s="216" t="s">
        <v>28</v>
      </c>
      <c r="O3139" s="214"/>
      <c r="P3139" s="161" t="str">
        <f>VLOOKUP(C3139,'[2]1.10正式版 (更新至2024年1月)'!$C:$P,14,FALSE)</f>
        <v>003105190100000-310519010</v>
      </c>
    </row>
    <row r="3140" s="161" customFormat="1" ht="19" customHeight="1" spans="1:16">
      <c r="A3140" s="208">
        <v>3105190100100</v>
      </c>
      <c r="B3140" s="193" t="s">
        <v>6114</v>
      </c>
      <c r="C3140" s="193" t="s">
        <v>6115</v>
      </c>
      <c r="D3140" s="194" t="s">
        <v>6114</v>
      </c>
      <c r="E3140" s="195"/>
      <c r="F3140" s="193"/>
      <c r="G3140" s="193" t="s">
        <v>26</v>
      </c>
      <c r="H3140" s="193">
        <v>18</v>
      </c>
      <c r="I3140" s="193">
        <v>16</v>
      </c>
      <c r="J3140" s="193">
        <v>15</v>
      </c>
      <c r="K3140" s="193">
        <v>14</v>
      </c>
      <c r="L3140" s="193">
        <v>11.9</v>
      </c>
      <c r="M3140" s="195"/>
      <c r="N3140" s="216" t="s">
        <v>28</v>
      </c>
      <c r="O3140" s="214"/>
      <c r="P3140" s="161" t="str">
        <f>VLOOKUP(C3140,'[2]1.10正式版 (更新至2024年1月)'!$C:$P,14,FALSE)</f>
        <v>003105190100100-310519010-1</v>
      </c>
    </row>
    <row r="3141" s="161" customFormat="1" ht="19" customHeight="1" spans="1:16">
      <c r="A3141" s="208">
        <v>3105190100200</v>
      </c>
      <c r="B3141" s="193" t="s">
        <v>6116</v>
      </c>
      <c r="C3141" s="193" t="s">
        <v>6117</v>
      </c>
      <c r="D3141" s="194" t="s">
        <v>6116</v>
      </c>
      <c r="E3141" s="195"/>
      <c r="F3141" s="193"/>
      <c r="G3141" s="193" t="s">
        <v>26</v>
      </c>
      <c r="H3141" s="193">
        <v>18</v>
      </c>
      <c r="I3141" s="193">
        <v>16</v>
      </c>
      <c r="J3141" s="193">
        <v>15</v>
      </c>
      <c r="K3141" s="193">
        <v>14</v>
      </c>
      <c r="L3141" s="193">
        <v>11.9</v>
      </c>
      <c r="M3141" s="195"/>
      <c r="N3141" s="216" t="s">
        <v>28</v>
      </c>
      <c r="O3141" s="214"/>
      <c r="P3141" s="161" t="str">
        <f>VLOOKUP(C3141,'[2]1.10正式版 (更新至2024年1月)'!$C:$P,14,FALSE)</f>
        <v>003105190100200-310519010-2</v>
      </c>
    </row>
    <row r="3142" s="161" customFormat="1" ht="19" customHeight="1" spans="1:16">
      <c r="A3142" s="208">
        <v>3105190100300</v>
      </c>
      <c r="B3142" s="193" t="s">
        <v>6118</v>
      </c>
      <c r="C3142" s="193" t="s">
        <v>6119</v>
      </c>
      <c r="D3142" s="194" t="s">
        <v>6118</v>
      </c>
      <c r="E3142" s="195"/>
      <c r="F3142" s="193"/>
      <c r="G3142" s="193" t="s">
        <v>26</v>
      </c>
      <c r="H3142" s="193">
        <v>18</v>
      </c>
      <c r="I3142" s="193">
        <v>16</v>
      </c>
      <c r="J3142" s="193">
        <v>15</v>
      </c>
      <c r="K3142" s="193">
        <v>14</v>
      </c>
      <c r="L3142" s="193">
        <v>11.9</v>
      </c>
      <c r="M3142" s="195"/>
      <c r="N3142" s="216" t="s">
        <v>28</v>
      </c>
      <c r="O3142" s="214"/>
      <c r="P3142" s="161" t="str">
        <f>VLOOKUP(C3142,'[2]1.10正式版 (更新至2024年1月)'!$C:$P,14,FALSE)</f>
        <v>003105190100300-310519010-3</v>
      </c>
    </row>
    <row r="3143" s="161" customFormat="1" ht="19" customHeight="1" spans="1:16">
      <c r="A3143" s="208">
        <v>3105190110000</v>
      </c>
      <c r="B3143" s="193" t="s">
        <v>6120</v>
      </c>
      <c r="C3143" s="193">
        <v>310519011</v>
      </c>
      <c r="D3143" s="194" t="s">
        <v>6120</v>
      </c>
      <c r="E3143" s="195" t="s">
        <v>6121</v>
      </c>
      <c r="F3143" s="193" t="s">
        <v>6122</v>
      </c>
      <c r="G3143" s="193" t="s">
        <v>26</v>
      </c>
      <c r="H3143" s="193">
        <v>15.6</v>
      </c>
      <c r="I3143" s="193">
        <v>14</v>
      </c>
      <c r="J3143" s="193">
        <v>13</v>
      </c>
      <c r="K3143" s="193">
        <v>12</v>
      </c>
      <c r="L3143" s="193">
        <v>10.2</v>
      </c>
      <c r="M3143" s="195"/>
      <c r="N3143" s="216" t="s">
        <v>28</v>
      </c>
      <c r="O3143" s="214"/>
      <c r="P3143" s="161" t="str">
        <f>VLOOKUP(C3143,'[2]1.10正式版 (更新至2024年1月)'!$C:$P,14,FALSE)</f>
        <v>003105190110000-310519011</v>
      </c>
    </row>
    <row r="3144" s="161" customFormat="1" ht="48" customHeight="1" spans="1:16">
      <c r="A3144" s="208">
        <v>3105190120000</v>
      </c>
      <c r="B3144" s="193" t="s">
        <v>6123</v>
      </c>
      <c r="C3144" s="193">
        <v>310519012</v>
      </c>
      <c r="D3144" s="194" t="s">
        <v>6123</v>
      </c>
      <c r="E3144" s="195" t="s">
        <v>6124</v>
      </c>
      <c r="F3144" s="193" t="s">
        <v>6125</v>
      </c>
      <c r="G3144" s="193" t="s">
        <v>6126</v>
      </c>
      <c r="H3144" s="193">
        <v>19.2</v>
      </c>
      <c r="I3144" s="193">
        <v>17</v>
      </c>
      <c r="J3144" s="193">
        <v>16</v>
      </c>
      <c r="K3144" s="193">
        <v>15</v>
      </c>
      <c r="L3144" s="193">
        <v>12.75</v>
      </c>
      <c r="M3144" s="195"/>
      <c r="N3144" s="216" t="s">
        <v>28</v>
      </c>
      <c r="O3144" s="214"/>
      <c r="P3144" s="161" t="str">
        <f>VLOOKUP(C3144,'[2]1.10正式版 (更新至2024年1月)'!$C:$P,14,FALSE)</f>
        <v>003105190120000-310519012</v>
      </c>
    </row>
    <row r="3145" s="161" customFormat="1" ht="19" customHeight="1" spans="1:16">
      <c r="A3145" s="208">
        <v>3105190120100</v>
      </c>
      <c r="B3145" s="193" t="s">
        <v>6127</v>
      </c>
      <c r="C3145" s="193" t="s">
        <v>6128</v>
      </c>
      <c r="D3145" s="194" t="s">
        <v>6127</v>
      </c>
      <c r="E3145" s="195"/>
      <c r="F3145" s="193"/>
      <c r="G3145" s="193" t="s">
        <v>6126</v>
      </c>
      <c r="H3145" s="193">
        <v>19.2</v>
      </c>
      <c r="I3145" s="193">
        <v>17</v>
      </c>
      <c r="J3145" s="193">
        <v>16</v>
      </c>
      <c r="K3145" s="193">
        <v>15</v>
      </c>
      <c r="L3145" s="193">
        <v>12.75</v>
      </c>
      <c r="M3145" s="195"/>
      <c r="N3145" s="216" t="s">
        <v>28</v>
      </c>
      <c r="O3145" s="214"/>
      <c r="P3145" s="161" t="str">
        <f>VLOOKUP(C3145,'[2]1.10正式版 (更新至2024年1月)'!$C:$P,14,FALSE)</f>
        <v>003105190120100-310519012-1</v>
      </c>
    </row>
    <row r="3146" s="161" customFormat="1" ht="19" customHeight="1" spans="1:16">
      <c r="A3146" s="208">
        <v>3105190120200</v>
      </c>
      <c r="B3146" s="193" t="s">
        <v>6129</v>
      </c>
      <c r="C3146" s="193" t="s">
        <v>6130</v>
      </c>
      <c r="D3146" s="194" t="s">
        <v>6129</v>
      </c>
      <c r="E3146" s="195"/>
      <c r="F3146" s="193"/>
      <c r="G3146" s="193" t="s">
        <v>6126</v>
      </c>
      <c r="H3146" s="193">
        <v>19.2</v>
      </c>
      <c r="I3146" s="193">
        <v>17</v>
      </c>
      <c r="J3146" s="193">
        <v>16</v>
      </c>
      <c r="K3146" s="193">
        <v>15</v>
      </c>
      <c r="L3146" s="193">
        <v>12.75</v>
      </c>
      <c r="M3146" s="195"/>
      <c r="N3146" s="216" t="s">
        <v>28</v>
      </c>
      <c r="O3146" s="214"/>
      <c r="P3146" s="161" t="str">
        <f>VLOOKUP(C3146,'[2]1.10正式版 (更新至2024年1月)'!$C:$P,14,FALSE)</f>
        <v>003105190120200-310519012-2</v>
      </c>
    </row>
    <row r="3147" s="161" customFormat="1" ht="48" customHeight="1" spans="1:16">
      <c r="A3147" s="208">
        <v>3105190130000</v>
      </c>
      <c r="B3147" s="193" t="s">
        <v>6131</v>
      </c>
      <c r="C3147" s="193">
        <v>310519013</v>
      </c>
      <c r="D3147" s="194" t="s">
        <v>6131</v>
      </c>
      <c r="E3147" s="195" t="s">
        <v>6132</v>
      </c>
      <c r="F3147" s="193" t="s">
        <v>6133</v>
      </c>
      <c r="G3147" s="193" t="s">
        <v>6134</v>
      </c>
      <c r="H3147" s="193">
        <v>18</v>
      </c>
      <c r="I3147" s="193">
        <v>16</v>
      </c>
      <c r="J3147" s="193">
        <v>15</v>
      </c>
      <c r="K3147" s="193">
        <v>14</v>
      </c>
      <c r="L3147" s="193">
        <v>11.9</v>
      </c>
      <c r="M3147" s="195"/>
      <c r="N3147" s="216" t="s">
        <v>28</v>
      </c>
      <c r="O3147" s="214"/>
      <c r="P3147" s="161" t="str">
        <f>VLOOKUP(C3147,'[2]1.10正式版 (更新至2024年1月)'!$C:$P,14,FALSE)</f>
        <v>003105190130000-310519013</v>
      </c>
    </row>
    <row r="3148" s="161" customFormat="1" ht="19" customHeight="1" spans="1:16">
      <c r="A3148" s="208">
        <v>3105190130100</v>
      </c>
      <c r="B3148" s="193" t="s">
        <v>6135</v>
      </c>
      <c r="C3148" s="193" t="s">
        <v>6136</v>
      </c>
      <c r="D3148" s="194" t="s">
        <v>6135</v>
      </c>
      <c r="E3148" s="195"/>
      <c r="F3148" s="193"/>
      <c r="G3148" s="193" t="s">
        <v>6134</v>
      </c>
      <c r="H3148" s="193">
        <v>18</v>
      </c>
      <c r="I3148" s="193">
        <v>16</v>
      </c>
      <c r="J3148" s="193">
        <v>15</v>
      </c>
      <c r="K3148" s="193">
        <v>14</v>
      </c>
      <c r="L3148" s="193">
        <v>11.9</v>
      </c>
      <c r="M3148" s="195"/>
      <c r="N3148" s="216" t="s">
        <v>28</v>
      </c>
      <c r="O3148" s="214"/>
      <c r="P3148" s="161" t="str">
        <f>VLOOKUP(C3148,'[2]1.10正式版 (更新至2024年1月)'!$C:$P,14,FALSE)</f>
        <v>003105190130100-310519013-1</v>
      </c>
    </row>
    <row r="3149" s="161" customFormat="1" ht="19" customHeight="1" spans="1:16">
      <c r="A3149" s="208">
        <v>3105190130200</v>
      </c>
      <c r="B3149" s="193" t="s">
        <v>6137</v>
      </c>
      <c r="C3149" s="193" t="s">
        <v>6138</v>
      </c>
      <c r="D3149" s="194" t="s">
        <v>6137</v>
      </c>
      <c r="E3149" s="195"/>
      <c r="F3149" s="193"/>
      <c r="G3149" s="193" t="s">
        <v>6134</v>
      </c>
      <c r="H3149" s="193">
        <v>18</v>
      </c>
      <c r="I3149" s="193">
        <v>16</v>
      </c>
      <c r="J3149" s="193">
        <v>15</v>
      </c>
      <c r="K3149" s="193">
        <v>14</v>
      </c>
      <c r="L3149" s="193">
        <v>11.9</v>
      </c>
      <c r="M3149" s="195"/>
      <c r="N3149" s="216" t="s">
        <v>28</v>
      </c>
      <c r="O3149" s="214"/>
      <c r="P3149" s="161" t="str">
        <f>VLOOKUP(C3149,'[2]1.10正式版 (更新至2024年1月)'!$C:$P,14,FALSE)</f>
        <v>003105190130200-310519013-2</v>
      </c>
    </row>
    <row r="3150" s="161" customFormat="1" ht="24" customHeight="1" spans="1:16">
      <c r="A3150" s="208">
        <v>3105190140000</v>
      </c>
      <c r="B3150" s="193" t="s">
        <v>6139</v>
      </c>
      <c r="C3150" s="193">
        <v>310519014</v>
      </c>
      <c r="D3150" s="194" t="s">
        <v>6139</v>
      </c>
      <c r="E3150" s="195"/>
      <c r="F3150" s="193" t="s">
        <v>6140</v>
      </c>
      <c r="G3150" s="193" t="s">
        <v>6141</v>
      </c>
      <c r="H3150" s="193">
        <v>30</v>
      </c>
      <c r="I3150" s="193">
        <v>27</v>
      </c>
      <c r="J3150" s="193">
        <v>25</v>
      </c>
      <c r="K3150" s="193">
        <v>23</v>
      </c>
      <c r="L3150" s="193">
        <v>19.55</v>
      </c>
      <c r="M3150" s="195"/>
      <c r="N3150" s="216" t="s">
        <v>28</v>
      </c>
      <c r="O3150" s="214"/>
      <c r="P3150" s="161" t="str">
        <f>VLOOKUP(C3150,'[2]1.10正式版 (更新至2024年1月)'!$C:$P,14,FALSE)</f>
        <v>003105190140000-310519014</v>
      </c>
    </row>
    <row r="3151" s="161" customFormat="1" ht="60" customHeight="1" spans="1:16">
      <c r="A3151" s="208">
        <v>3105190150000</v>
      </c>
      <c r="B3151" s="193" t="s">
        <v>6142</v>
      </c>
      <c r="C3151" s="193">
        <v>310519015</v>
      </c>
      <c r="D3151" s="194" t="s">
        <v>6143</v>
      </c>
      <c r="E3151" s="195"/>
      <c r="F3151" s="193" t="s">
        <v>6144</v>
      </c>
      <c r="G3151" s="193" t="s">
        <v>26</v>
      </c>
      <c r="H3151" s="193">
        <v>26.4</v>
      </c>
      <c r="I3151" s="193">
        <v>24</v>
      </c>
      <c r="J3151" s="193">
        <v>22</v>
      </c>
      <c r="K3151" s="193">
        <v>20</v>
      </c>
      <c r="L3151" s="193">
        <v>17</v>
      </c>
      <c r="M3151" s="195"/>
      <c r="N3151" s="216" t="s">
        <v>28</v>
      </c>
      <c r="O3151" s="214"/>
      <c r="P3151" s="161" t="str">
        <f>VLOOKUP(C3151,'[2]1.10正式版 (更新至2024年1月)'!$C:$P,14,FALSE)</f>
        <v>003105190150000-310519015</v>
      </c>
    </row>
    <row r="3152" s="161" customFormat="1" ht="19" customHeight="1" spans="1:16">
      <c r="A3152" s="208">
        <v>3105190160000</v>
      </c>
      <c r="B3152" s="193" t="s">
        <v>6145</v>
      </c>
      <c r="C3152" s="193">
        <v>310519016</v>
      </c>
      <c r="D3152" s="194" t="s">
        <v>6146</v>
      </c>
      <c r="E3152" s="195"/>
      <c r="F3152" s="193"/>
      <c r="G3152" s="193" t="s">
        <v>26</v>
      </c>
      <c r="H3152" s="193">
        <v>30</v>
      </c>
      <c r="I3152" s="193">
        <v>27</v>
      </c>
      <c r="J3152" s="193">
        <v>25</v>
      </c>
      <c r="K3152" s="193">
        <v>23</v>
      </c>
      <c r="L3152" s="193">
        <v>19.55</v>
      </c>
      <c r="M3152" s="195"/>
      <c r="N3152" s="216" t="s">
        <v>28</v>
      </c>
      <c r="O3152" s="214"/>
      <c r="P3152" s="161" t="str">
        <f>VLOOKUP(C3152,'[2]1.10正式版 (更新至2024年1月)'!$C:$P,14,FALSE)</f>
        <v>003105190160000-310519016</v>
      </c>
    </row>
    <row r="3153" s="161" customFormat="1" ht="72" customHeight="1" spans="1:16">
      <c r="A3153" s="208">
        <v>3105190170000</v>
      </c>
      <c r="B3153" s="193" t="s">
        <v>6147</v>
      </c>
      <c r="C3153" s="193">
        <v>310519017</v>
      </c>
      <c r="D3153" s="194" t="s">
        <v>6147</v>
      </c>
      <c r="E3153" s="195" t="s">
        <v>6148</v>
      </c>
      <c r="F3153" s="193" t="s">
        <v>6149</v>
      </c>
      <c r="G3153" s="193" t="s">
        <v>26</v>
      </c>
      <c r="H3153" s="193">
        <v>60</v>
      </c>
      <c r="I3153" s="193">
        <v>55</v>
      </c>
      <c r="J3153" s="193">
        <v>50</v>
      </c>
      <c r="K3153" s="193">
        <v>45</v>
      </c>
      <c r="L3153" s="193">
        <v>38.25</v>
      </c>
      <c r="M3153" s="195"/>
      <c r="N3153" s="216" t="s">
        <v>28</v>
      </c>
      <c r="O3153" s="214"/>
      <c r="P3153" s="161" t="str">
        <f>VLOOKUP(C3153,'[2]1.10正式版 (更新至2024年1月)'!$C:$P,14,FALSE)</f>
        <v>003105190170000-310519017</v>
      </c>
    </row>
    <row r="3154" s="161" customFormat="1" ht="19" customHeight="1" spans="1:16">
      <c r="A3154" s="208">
        <v>3105190170100</v>
      </c>
      <c r="B3154" s="193" t="s">
        <v>6150</v>
      </c>
      <c r="C3154" s="193" t="s">
        <v>6151</v>
      </c>
      <c r="D3154" s="194" t="s">
        <v>6150</v>
      </c>
      <c r="E3154" s="195"/>
      <c r="F3154" s="193"/>
      <c r="G3154" s="193" t="s">
        <v>26</v>
      </c>
      <c r="H3154" s="193">
        <v>60</v>
      </c>
      <c r="I3154" s="193">
        <v>55</v>
      </c>
      <c r="J3154" s="193">
        <v>50</v>
      </c>
      <c r="K3154" s="193">
        <v>45</v>
      </c>
      <c r="L3154" s="193">
        <v>38.25</v>
      </c>
      <c r="M3154" s="195"/>
      <c r="N3154" s="216" t="s">
        <v>28</v>
      </c>
      <c r="O3154" s="214"/>
      <c r="P3154" s="161" t="str">
        <f>VLOOKUP(C3154,'[2]1.10正式版 (更新至2024年1月)'!$C:$P,14,FALSE)</f>
        <v>003105190170100-310519017-1</v>
      </c>
    </row>
    <row r="3155" s="161" customFormat="1" ht="19" customHeight="1" spans="1:16">
      <c r="A3155" s="208">
        <v>3105190170200</v>
      </c>
      <c r="B3155" s="193" t="s">
        <v>6152</v>
      </c>
      <c r="C3155" s="193" t="s">
        <v>6153</v>
      </c>
      <c r="D3155" s="194" t="s">
        <v>6154</v>
      </c>
      <c r="E3155" s="195"/>
      <c r="F3155" s="193"/>
      <c r="G3155" s="193" t="s">
        <v>26</v>
      </c>
      <c r="H3155" s="193">
        <v>60</v>
      </c>
      <c r="I3155" s="193">
        <v>55</v>
      </c>
      <c r="J3155" s="193">
        <v>50</v>
      </c>
      <c r="K3155" s="193">
        <v>45</v>
      </c>
      <c r="L3155" s="193">
        <v>38.25</v>
      </c>
      <c r="M3155" s="195"/>
      <c r="N3155" s="216" t="s">
        <v>28</v>
      </c>
      <c r="O3155" s="214"/>
      <c r="P3155" s="161" t="str">
        <f>VLOOKUP(C3155,'[2]1.10正式版 (更新至2024年1月)'!$C:$P,14,FALSE)</f>
        <v>003105190170200-310519017-2</v>
      </c>
    </row>
    <row r="3156" s="161" customFormat="1" ht="36" customHeight="1" spans="1:16">
      <c r="A3156" s="208">
        <v>3105190180000</v>
      </c>
      <c r="B3156" s="193" t="s">
        <v>6155</v>
      </c>
      <c r="C3156" s="193">
        <v>310519018</v>
      </c>
      <c r="D3156" s="194" t="s">
        <v>6155</v>
      </c>
      <c r="E3156" s="195"/>
      <c r="F3156" s="193" t="s">
        <v>6156</v>
      </c>
      <c r="G3156" s="193" t="s">
        <v>26</v>
      </c>
      <c r="H3156" s="193">
        <v>38.4</v>
      </c>
      <c r="I3156" s="193">
        <v>33</v>
      </c>
      <c r="J3156" s="193">
        <v>32</v>
      </c>
      <c r="K3156" s="193">
        <v>30</v>
      </c>
      <c r="L3156" s="193">
        <v>25.5</v>
      </c>
      <c r="M3156" s="195"/>
      <c r="N3156" s="216" t="s">
        <v>28</v>
      </c>
      <c r="O3156" s="214"/>
      <c r="P3156" s="161" t="str">
        <f>VLOOKUP(C3156,'[2]1.10正式版 (更新至2024年1月)'!$C:$P,14,FALSE)</f>
        <v>003105190180000-310519018</v>
      </c>
    </row>
    <row r="3157" s="161" customFormat="1" ht="24" customHeight="1" spans="1:16">
      <c r="A3157" s="208">
        <v>3105190190000</v>
      </c>
      <c r="B3157" s="193" t="s">
        <v>6157</v>
      </c>
      <c r="C3157" s="193">
        <v>310519019</v>
      </c>
      <c r="D3157" s="194" t="s">
        <v>6158</v>
      </c>
      <c r="E3157" s="195"/>
      <c r="F3157" s="193" t="s">
        <v>6159</v>
      </c>
      <c r="G3157" s="193" t="s">
        <v>26</v>
      </c>
      <c r="H3157" s="193">
        <v>30</v>
      </c>
      <c r="I3157" s="193">
        <v>27</v>
      </c>
      <c r="J3157" s="193">
        <v>25</v>
      </c>
      <c r="K3157" s="193">
        <v>23</v>
      </c>
      <c r="L3157" s="193">
        <v>19.55</v>
      </c>
      <c r="M3157" s="195"/>
      <c r="N3157" s="216" t="s">
        <v>28</v>
      </c>
      <c r="O3157" s="214"/>
      <c r="P3157" s="161" t="str">
        <f>VLOOKUP(C3157,'[2]1.10正式版 (更新至2024年1月)'!$C:$P,14,FALSE)</f>
        <v>003105190190000-310519019</v>
      </c>
    </row>
    <row r="3158" s="161" customFormat="1" ht="19" customHeight="1" spans="1:16">
      <c r="A3158" s="208">
        <v>3105190200000</v>
      </c>
      <c r="B3158" s="193" t="s">
        <v>6160</v>
      </c>
      <c r="C3158" s="193">
        <v>310519020</v>
      </c>
      <c r="D3158" s="194" t="s">
        <v>6160</v>
      </c>
      <c r="E3158" s="195"/>
      <c r="F3158" s="193"/>
      <c r="G3158" s="193" t="s">
        <v>5353</v>
      </c>
      <c r="H3158" s="193">
        <v>30</v>
      </c>
      <c r="I3158" s="193">
        <v>27</v>
      </c>
      <c r="J3158" s="193">
        <v>25</v>
      </c>
      <c r="K3158" s="193">
        <v>23</v>
      </c>
      <c r="L3158" s="193">
        <v>19.55</v>
      </c>
      <c r="M3158" s="195"/>
      <c r="N3158" s="216" t="s">
        <v>28</v>
      </c>
      <c r="O3158" s="214"/>
      <c r="P3158" s="161" t="str">
        <f>VLOOKUP(C3158,'[2]1.10正式版 (更新至2024年1月)'!$C:$P,14,FALSE)</f>
        <v>003105190200000-310519020</v>
      </c>
    </row>
    <row r="3159" s="161" customFormat="1" ht="19" customHeight="1" spans="1:16">
      <c r="A3159" s="208">
        <v>3105190210000</v>
      </c>
      <c r="B3159" s="193" t="s">
        <v>6161</v>
      </c>
      <c r="C3159" s="193">
        <v>310519021</v>
      </c>
      <c r="D3159" s="194" t="s">
        <v>6161</v>
      </c>
      <c r="E3159" s="195"/>
      <c r="F3159" s="193"/>
      <c r="G3159" s="193" t="s">
        <v>5353</v>
      </c>
      <c r="H3159" s="193"/>
      <c r="I3159" s="193"/>
      <c r="J3159" s="193"/>
      <c r="K3159" s="193"/>
      <c r="L3159" s="193"/>
      <c r="M3159" s="195"/>
      <c r="N3159" s="216" t="s">
        <v>28</v>
      </c>
      <c r="O3159" s="214"/>
      <c r="P3159" s="161" t="str">
        <f>VLOOKUP(C3159,'[2]1.10正式版 (更新至2024年1月)'!$C:$P,14,FALSE)</f>
        <v>003105190210000-310519021</v>
      </c>
    </row>
    <row r="3160" s="161" customFormat="1" ht="19" customHeight="1" spans="1:16">
      <c r="A3160" s="208">
        <v>3105190220000</v>
      </c>
      <c r="B3160" s="193" t="s">
        <v>6162</v>
      </c>
      <c r="C3160" s="193">
        <v>310519022</v>
      </c>
      <c r="D3160" s="194" t="s">
        <v>6162</v>
      </c>
      <c r="E3160" s="195" t="s">
        <v>6163</v>
      </c>
      <c r="F3160" s="193"/>
      <c r="G3160" s="193" t="s">
        <v>6141</v>
      </c>
      <c r="H3160" s="193">
        <v>100.8</v>
      </c>
      <c r="I3160" s="193">
        <v>88</v>
      </c>
      <c r="J3160" s="193">
        <v>84</v>
      </c>
      <c r="K3160" s="193">
        <v>80</v>
      </c>
      <c r="L3160" s="193">
        <v>68</v>
      </c>
      <c r="M3160" s="195"/>
      <c r="N3160" s="216" t="s">
        <v>28</v>
      </c>
      <c r="O3160" s="214"/>
      <c r="P3160" s="161" t="str">
        <f>VLOOKUP(C3160,'[2]1.10正式版 (更新至2024年1月)'!$C:$P,14,FALSE)</f>
        <v>003105190220000-310519022</v>
      </c>
    </row>
    <row r="3161" s="161" customFormat="1" ht="19" customHeight="1" spans="1:16">
      <c r="A3161" s="208">
        <v>3105190220000</v>
      </c>
      <c r="B3161" s="193" t="s">
        <v>6162</v>
      </c>
      <c r="C3161" s="193" t="s">
        <v>6164</v>
      </c>
      <c r="D3161" s="194" t="s">
        <v>6165</v>
      </c>
      <c r="E3161" s="195"/>
      <c r="F3161" s="193"/>
      <c r="G3161" s="193" t="s">
        <v>6141</v>
      </c>
      <c r="H3161" s="193">
        <v>100.8</v>
      </c>
      <c r="I3161" s="193">
        <v>88</v>
      </c>
      <c r="J3161" s="193">
        <v>84</v>
      </c>
      <c r="K3161" s="193">
        <v>80</v>
      </c>
      <c r="L3161" s="193">
        <v>68</v>
      </c>
      <c r="M3161" s="195"/>
      <c r="N3161" s="216" t="s">
        <v>28</v>
      </c>
      <c r="O3161" s="214"/>
      <c r="P3161" s="161" t="str">
        <f>VLOOKUP(C3161,'[2]1.10正式版 (更新至2024年1月)'!$C:$P,14,FALSE)</f>
        <v>003105190220000-310519022-1</v>
      </c>
    </row>
    <row r="3162" s="161" customFormat="1" ht="19" customHeight="1" spans="1:16">
      <c r="A3162" s="208">
        <v>3105190230000</v>
      </c>
      <c r="B3162" s="193" t="s">
        <v>6166</v>
      </c>
      <c r="C3162" s="193">
        <v>310519023</v>
      </c>
      <c r="D3162" s="194" t="s">
        <v>6166</v>
      </c>
      <c r="E3162" s="195"/>
      <c r="F3162" s="193"/>
      <c r="G3162" s="193" t="s">
        <v>5353</v>
      </c>
      <c r="H3162" s="193"/>
      <c r="I3162" s="193"/>
      <c r="J3162" s="193"/>
      <c r="K3162" s="193"/>
      <c r="L3162" s="193"/>
      <c r="M3162" s="195" t="s">
        <v>6167</v>
      </c>
      <c r="N3162" s="216" t="s">
        <v>35</v>
      </c>
      <c r="O3162" s="214"/>
      <c r="P3162" s="161" t="str">
        <f>VLOOKUP(C3162,'[2]1.10正式版 (更新至2024年1月)'!$C:$P,14,FALSE)</f>
        <v>003105190230000-310519023</v>
      </c>
    </row>
    <row r="3163" s="161" customFormat="1" ht="19" customHeight="1" spans="1:16">
      <c r="A3163" s="208">
        <v>3105190240000</v>
      </c>
      <c r="B3163" s="193" t="s">
        <v>6168</v>
      </c>
      <c r="C3163" s="193">
        <v>310519024</v>
      </c>
      <c r="D3163" s="194" t="s">
        <v>6168</v>
      </c>
      <c r="E3163" s="195"/>
      <c r="F3163" s="193"/>
      <c r="G3163" s="193" t="s">
        <v>5353</v>
      </c>
      <c r="H3163" s="193"/>
      <c r="I3163" s="193"/>
      <c r="J3163" s="193"/>
      <c r="K3163" s="193"/>
      <c r="L3163" s="193"/>
      <c r="M3163" s="195"/>
      <c r="N3163" s="216" t="s">
        <v>28</v>
      </c>
      <c r="O3163" s="214"/>
      <c r="P3163" s="161" t="str">
        <f>VLOOKUP(C3163,'[2]1.10正式版 (更新至2024年1月)'!$C:$P,14,FALSE)</f>
        <v>003105190240000-310519024</v>
      </c>
    </row>
    <row r="3164" s="161" customFormat="1" ht="19" customHeight="1" spans="1:16">
      <c r="A3164" s="208">
        <v>3105190250000</v>
      </c>
      <c r="B3164" s="193" t="s">
        <v>6169</v>
      </c>
      <c r="C3164" s="193">
        <v>310519025</v>
      </c>
      <c r="D3164" s="194" t="s">
        <v>6169</v>
      </c>
      <c r="E3164" s="195"/>
      <c r="F3164" s="193"/>
      <c r="G3164" s="193" t="s">
        <v>5353</v>
      </c>
      <c r="H3164" s="193">
        <v>126</v>
      </c>
      <c r="I3164" s="193">
        <v>110</v>
      </c>
      <c r="J3164" s="193">
        <v>105</v>
      </c>
      <c r="K3164" s="193">
        <v>100</v>
      </c>
      <c r="L3164" s="193">
        <v>85</v>
      </c>
      <c r="M3164" s="195"/>
      <c r="N3164" s="216" t="s">
        <v>28</v>
      </c>
      <c r="O3164" s="214"/>
      <c r="P3164" s="161" t="str">
        <f>VLOOKUP(C3164,'[2]1.10正式版 (更新至2024年1月)'!$C:$P,14,FALSE)</f>
        <v>003105190250000-310519025</v>
      </c>
    </row>
    <row r="3165" s="16" customFormat="1" ht="19" customHeight="1" spans="1:19">
      <c r="A3165" s="98">
        <v>3105190260000</v>
      </c>
      <c r="B3165" s="92" t="s">
        <v>6170</v>
      </c>
      <c r="C3165" s="92">
        <v>310519026</v>
      </c>
      <c r="D3165" s="248" t="s">
        <v>6170</v>
      </c>
      <c r="E3165" s="249" t="s">
        <v>6171</v>
      </c>
      <c r="F3165" s="92" t="s">
        <v>6172</v>
      </c>
      <c r="G3165" s="92" t="s">
        <v>6173</v>
      </c>
      <c r="H3165" s="92">
        <v>88.8</v>
      </c>
      <c r="I3165" s="92">
        <v>81</v>
      </c>
      <c r="J3165" s="92">
        <v>74</v>
      </c>
      <c r="K3165" s="92">
        <v>70</v>
      </c>
      <c r="L3165" s="92">
        <v>59.5</v>
      </c>
      <c r="M3165" s="249"/>
      <c r="N3165" s="251" t="s">
        <v>28</v>
      </c>
      <c r="O3165" s="252"/>
      <c r="P3165" s="161" t="str">
        <f>VLOOKUP(C3165,'[2]1.10正式版 (更新至2024年1月)'!$C:$P,14,FALSE)</f>
        <v>003105190260000-310519026</v>
      </c>
      <c r="S3165" s="161"/>
    </row>
    <row r="3166" s="161" customFormat="1" ht="19" customHeight="1" spans="1:16">
      <c r="A3166" s="208">
        <v>3105190260000</v>
      </c>
      <c r="B3166" s="193" t="s">
        <v>6170</v>
      </c>
      <c r="C3166" s="193" t="s">
        <v>6174</v>
      </c>
      <c r="D3166" s="194" t="s">
        <v>6175</v>
      </c>
      <c r="E3166" s="195"/>
      <c r="F3166" s="193"/>
      <c r="G3166" s="193" t="s">
        <v>6173</v>
      </c>
      <c r="H3166" s="193">
        <v>88.8</v>
      </c>
      <c r="I3166" s="193">
        <v>81</v>
      </c>
      <c r="J3166" s="193">
        <v>74</v>
      </c>
      <c r="K3166" s="193">
        <v>70</v>
      </c>
      <c r="L3166" s="193">
        <v>59.5</v>
      </c>
      <c r="M3166" s="195"/>
      <c r="N3166" s="216" t="s">
        <v>28</v>
      </c>
      <c r="O3166" s="214"/>
      <c r="P3166" s="161" t="str">
        <f>VLOOKUP(C3166,'[2]1.10正式版 (更新至2024年1月)'!$C:$P,14,FALSE)</f>
        <v>003105190260000-310519026-1</v>
      </c>
    </row>
    <row r="3167" s="161" customFormat="1" ht="19" customHeight="1" spans="1:15">
      <c r="A3167" s="222"/>
      <c r="B3167" s="187"/>
      <c r="C3167" s="207">
        <v>310520</v>
      </c>
      <c r="D3167" s="189" t="s">
        <v>6176</v>
      </c>
      <c r="E3167" s="190"/>
      <c r="F3167" s="187"/>
      <c r="G3167" s="187"/>
      <c r="H3167" s="234"/>
      <c r="I3167" s="234"/>
      <c r="J3167" s="234"/>
      <c r="K3167" s="234"/>
      <c r="L3167" s="234"/>
      <c r="M3167" s="190"/>
      <c r="N3167" s="264"/>
      <c r="O3167" s="214"/>
    </row>
    <row r="3168" s="161" customFormat="1" ht="108" customHeight="1" spans="1:16">
      <c r="A3168" s="208">
        <v>3105200010000</v>
      </c>
      <c r="B3168" s="193" t="s">
        <v>6177</v>
      </c>
      <c r="C3168" s="193">
        <v>310520001</v>
      </c>
      <c r="D3168" s="194" t="s">
        <v>6178</v>
      </c>
      <c r="E3168" s="195" t="s">
        <v>6179</v>
      </c>
      <c r="F3168" s="193" t="s">
        <v>6180</v>
      </c>
      <c r="G3168" s="193" t="s">
        <v>6141</v>
      </c>
      <c r="H3168" s="193">
        <v>88.8</v>
      </c>
      <c r="I3168" s="193">
        <v>81</v>
      </c>
      <c r="J3168" s="193">
        <v>74</v>
      </c>
      <c r="K3168" s="193">
        <v>70</v>
      </c>
      <c r="L3168" s="193">
        <v>59.5</v>
      </c>
      <c r="M3168" s="195"/>
      <c r="N3168" s="216" t="s">
        <v>28</v>
      </c>
      <c r="O3168" s="214"/>
      <c r="P3168" s="161" t="str">
        <f>VLOOKUP(C3168,'[2]1.10正式版 (更新至2024年1月)'!$C:$P,14,FALSE)</f>
        <v>003105200010000-310520001</v>
      </c>
    </row>
    <row r="3169" s="161" customFormat="1" ht="19" customHeight="1" spans="1:16">
      <c r="A3169" s="208">
        <v>3105200020000</v>
      </c>
      <c r="B3169" s="193" t="s">
        <v>6181</v>
      </c>
      <c r="C3169" s="193">
        <v>310520002</v>
      </c>
      <c r="D3169" s="194" t="s">
        <v>6181</v>
      </c>
      <c r="E3169" s="195"/>
      <c r="F3169" s="193"/>
      <c r="G3169" s="193" t="s">
        <v>26</v>
      </c>
      <c r="H3169" s="193">
        <v>5</v>
      </c>
      <c r="I3169" s="193">
        <v>5</v>
      </c>
      <c r="J3169" s="193">
        <v>4</v>
      </c>
      <c r="K3169" s="193">
        <v>3</v>
      </c>
      <c r="L3169" s="193">
        <v>2.55</v>
      </c>
      <c r="M3169" s="195"/>
      <c r="N3169" s="216" t="s">
        <v>28</v>
      </c>
      <c r="O3169" s="214"/>
      <c r="P3169" s="161" t="str">
        <f>VLOOKUP(C3169,'[2]1.10正式版 (更新至2024年1月)'!$C:$P,14,FALSE)</f>
        <v>003105200020000-310520002</v>
      </c>
    </row>
    <row r="3170" s="161" customFormat="1" ht="19" customHeight="1" spans="1:15">
      <c r="A3170" s="222"/>
      <c r="B3170" s="187"/>
      <c r="C3170" s="207">
        <v>310521</v>
      </c>
      <c r="D3170" s="189" t="s">
        <v>6182</v>
      </c>
      <c r="E3170" s="190"/>
      <c r="F3170" s="187"/>
      <c r="G3170" s="187"/>
      <c r="H3170" s="234"/>
      <c r="I3170" s="234"/>
      <c r="J3170" s="234"/>
      <c r="K3170" s="234"/>
      <c r="L3170" s="234"/>
      <c r="M3170" s="190"/>
      <c r="N3170" s="264"/>
      <c r="O3170" s="214"/>
    </row>
    <row r="3171" s="161" customFormat="1" ht="24" customHeight="1" spans="1:16">
      <c r="A3171" s="208">
        <v>3105210010000</v>
      </c>
      <c r="B3171" s="193" t="s">
        <v>6183</v>
      </c>
      <c r="C3171" s="193">
        <v>310521001</v>
      </c>
      <c r="D3171" s="194" t="s">
        <v>6183</v>
      </c>
      <c r="E3171" s="195" t="s">
        <v>6184</v>
      </c>
      <c r="F3171" s="193" t="s">
        <v>6185</v>
      </c>
      <c r="G3171" s="193" t="s">
        <v>5335</v>
      </c>
      <c r="H3171" s="193">
        <v>100.8</v>
      </c>
      <c r="I3171" s="193">
        <v>92</v>
      </c>
      <c r="J3171" s="193">
        <v>84</v>
      </c>
      <c r="K3171" s="193">
        <v>80</v>
      </c>
      <c r="L3171" s="193">
        <v>68</v>
      </c>
      <c r="M3171" s="195" t="s">
        <v>6186</v>
      </c>
      <c r="N3171" s="216" t="s">
        <v>28</v>
      </c>
      <c r="O3171" s="214"/>
      <c r="P3171" s="161" t="str">
        <f>VLOOKUP(C3171,'[2]1.10正式版 (更新至2024年1月)'!$C:$P,14,FALSE)</f>
        <v>003105210010000-310521001</v>
      </c>
    </row>
    <row r="3172" s="161" customFormat="1" ht="24" customHeight="1" spans="1:16">
      <c r="A3172" s="208">
        <v>3105210010002</v>
      </c>
      <c r="B3172" s="193" t="s">
        <v>6187</v>
      </c>
      <c r="C3172" s="193" t="s">
        <v>6188</v>
      </c>
      <c r="D3172" s="194" t="s">
        <v>6187</v>
      </c>
      <c r="E3172" s="195"/>
      <c r="F3172" s="193"/>
      <c r="G3172" s="193" t="s">
        <v>5335</v>
      </c>
      <c r="H3172" s="193">
        <v>6</v>
      </c>
      <c r="I3172" s="193">
        <v>6</v>
      </c>
      <c r="J3172" s="193">
        <v>6</v>
      </c>
      <c r="K3172" s="193">
        <v>6</v>
      </c>
      <c r="L3172" s="193">
        <v>6</v>
      </c>
      <c r="M3172" s="195"/>
      <c r="N3172" s="216" t="s">
        <v>28</v>
      </c>
      <c r="O3172" s="214"/>
      <c r="P3172" s="161" t="str">
        <f>VLOOKUP(C3172,'[2]1.10正式版 (更新至2024年1月)'!$C:$P,14,FALSE)</f>
        <v>003105210010002-310521001-1</v>
      </c>
    </row>
    <row r="3173" s="161" customFormat="1" ht="24" customHeight="1" spans="1:16">
      <c r="A3173" s="208">
        <v>3105210010001</v>
      </c>
      <c r="B3173" s="193" t="s">
        <v>6189</v>
      </c>
      <c r="C3173" s="193" t="s">
        <v>6190</v>
      </c>
      <c r="D3173" s="194" t="s">
        <v>6189</v>
      </c>
      <c r="E3173" s="195"/>
      <c r="F3173" s="193"/>
      <c r="G3173" s="193" t="s">
        <v>5335</v>
      </c>
      <c r="H3173" s="193">
        <v>6</v>
      </c>
      <c r="I3173" s="193">
        <v>6</v>
      </c>
      <c r="J3173" s="193">
        <v>6</v>
      </c>
      <c r="K3173" s="193">
        <v>6</v>
      </c>
      <c r="L3173" s="193">
        <v>6</v>
      </c>
      <c r="M3173" s="195"/>
      <c r="N3173" s="216" t="s">
        <v>28</v>
      </c>
      <c r="O3173" s="214"/>
      <c r="P3173" s="161" t="str">
        <f>VLOOKUP(C3173,'[2]1.10正式版 (更新至2024年1月)'!$C:$P,14,FALSE)</f>
        <v>003105210010001-310521001-2</v>
      </c>
    </row>
    <row r="3174" s="161" customFormat="1" ht="94" customHeight="1" spans="1:16">
      <c r="A3174" s="208">
        <v>3105210020000</v>
      </c>
      <c r="B3174" s="193" t="s">
        <v>6191</v>
      </c>
      <c r="C3174" s="193">
        <v>310521002</v>
      </c>
      <c r="D3174" s="194" t="s">
        <v>6191</v>
      </c>
      <c r="E3174" s="195" t="s">
        <v>6192</v>
      </c>
      <c r="F3174" s="193" t="s">
        <v>6193</v>
      </c>
      <c r="G3174" s="193" t="s">
        <v>6194</v>
      </c>
      <c r="H3174" s="193">
        <v>126</v>
      </c>
      <c r="I3174" s="193">
        <v>110</v>
      </c>
      <c r="J3174" s="193">
        <v>105</v>
      </c>
      <c r="K3174" s="193">
        <v>100</v>
      </c>
      <c r="L3174" s="193">
        <v>85</v>
      </c>
      <c r="M3174" s="195" t="s">
        <v>6195</v>
      </c>
      <c r="N3174" s="216" t="s">
        <v>28</v>
      </c>
      <c r="O3174" s="214"/>
      <c r="P3174" s="161" t="str">
        <f>VLOOKUP(C3174,'[2]1.10正式版 (更新至2024年1月)'!$C:$P,14,FALSE)</f>
        <v>003105210020000-310521002</v>
      </c>
    </row>
    <row r="3175" s="161" customFormat="1" ht="24" customHeight="1" spans="1:16">
      <c r="A3175" s="208">
        <v>3105210020001</v>
      </c>
      <c r="B3175" s="193" t="s">
        <v>6196</v>
      </c>
      <c r="C3175" s="193" t="s">
        <v>6197</v>
      </c>
      <c r="D3175" s="194" t="s">
        <v>6198</v>
      </c>
      <c r="E3175" s="195"/>
      <c r="F3175" s="193"/>
      <c r="G3175" s="193" t="s">
        <v>6194</v>
      </c>
      <c r="H3175" s="193">
        <v>35</v>
      </c>
      <c r="I3175" s="193">
        <v>35</v>
      </c>
      <c r="J3175" s="193">
        <v>35</v>
      </c>
      <c r="K3175" s="193">
        <v>35</v>
      </c>
      <c r="L3175" s="193">
        <v>35</v>
      </c>
      <c r="M3175" s="195"/>
      <c r="N3175" s="216" t="s">
        <v>28</v>
      </c>
      <c r="O3175" s="214"/>
      <c r="P3175" s="161" t="str">
        <f>VLOOKUP(C3175,'[2]1.10正式版 (更新至2024年1月)'!$C:$P,14,FALSE)</f>
        <v>003105210020001-310521002-1</v>
      </c>
    </row>
    <row r="3176" s="161" customFormat="1" ht="24" customHeight="1" spans="1:16">
      <c r="A3176" s="208">
        <v>3105210020001</v>
      </c>
      <c r="B3176" s="193" t="s">
        <v>6196</v>
      </c>
      <c r="C3176" s="193" t="s">
        <v>6199</v>
      </c>
      <c r="D3176" s="194" t="s">
        <v>6200</v>
      </c>
      <c r="E3176" s="195"/>
      <c r="F3176" s="193"/>
      <c r="G3176" s="193" t="s">
        <v>6194</v>
      </c>
      <c r="H3176" s="193">
        <v>35</v>
      </c>
      <c r="I3176" s="193">
        <v>35</v>
      </c>
      <c r="J3176" s="193">
        <v>35</v>
      </c>
      <c r="K3176" s="193">
        <v>35</v>
      </c>
      <c r="L3176" s="193">
        <v>35</v>
      </c>
      <c r="M3176" s="195"/>
      <c r="N3176" s="216" t="s">
        <v>28</v>
      </c>
      <c r="O3176" s="214"/>
      <c r="P3176" s="161" t="str">
        <f>VLOOKUP(C3176,'[2]1.10正式版 (更新至2024年1月)'!$C:$P,14,FALSE)</f>
        <v>003105210020001-310521002-2</v>
      </c>
    </row>
    <row r="3177" s="161" customFormat="1" ht="24" customHeight="1" spans="1:16">
      <c r="A3177" s="208">
        <v>3105210020002</v>
      </c>
      <c r="B3177" s="193" t="s">
        <v>6201</v>
      </c>
      <c r="C3177" s="193" t="s">
        <v>6202</v>
      </c>
      <c r="D3177" s="194" t="s">
        <v>6203</v>
      </c>
      <c r="E3177" s="195"/>
      <c r="F3177" s="193"/>
      <c r="G3177" s="193" t="s">
        <v>6194</v>
      </c>
      <c r="H3177" s="193">
        <v>35</v>
      </c>
      <c r="I3177" s="193">
        <v>35</v>
      </c>
      <c r="J3177" s="193">
        <v>35</v>
      </c>
      <c r="K3177" s="193">
        <v>35</v>
      </c>
      <c r="L3177" s="193">
        <v>35</v>
      </c>
      <c r="M3177" s="195"/>
      <c r="N3177" s="216" t="s">
        <v>28</v>
      </c>
      <c r="O3177" s="214"/>
      <c r="P3177" s="161" t="str">
        <f>VLOOKUP(C3177,'[2]1.10正式版 (更新至2024年1月)'!$C:$P,14,FALSE)</f>
        <v>003105210020002-310521002-3</v>
      </c>
    </row>
    <row r="3178" s="161" customFormat="1" ht="24" customHeight="1" spans="1:16">
      <c r="A3178" s="208">
        <v>3105210020002</v>
      </c>
      <c r="B3178" s="193" t="s">
        <v>6201</v>
      </c>
      <c r="C3178" s="193" t="s">
        <v>6204</v>
      </c>
      <c r="D3178" s="194" t="s">
        <v>6205</v>
      </c>
      <c r="E3178" s="195"/>
      <c r="F3178" s="193"/>
      <c r="G3178" s="193" t="s">
        <v>6194</v>
      </c>
      <c r="H3178" s="193">
        <v>35</v>
      </c>
      <c r="I3178" s="193">
        <v>35</v>
      </c>
      <c r="J3178" s="193">
        <v>35</v>
      </c>
      <c r="K3178" s="193">
        <v>35</v>
      </c>
      <c r="L3178" s="193">
        <v>35</v>
      </c>
      <c r="M3178" s="195"/>
      <c r="N3178" s="216" t="s">
        <v>28</v>
      </c>
      <c r="O3178" s="214"/>
      <c r="P3178" s="161" t="str">
        <f>VLOOKUP(C3178,'[2]1.10正式版 (更新至2024年1月)'!$C:$P,14,FALSE)</f>
        <v>003105210020002-310521002-4</v>
      </c>
    </row>
    <row r="3179" s="161" customFormat="1" ht="19" customHeight="1" spans="1:16">
      <c r="A3179" s="208">
        <v>3105210020100</v>
      </c>
      <c r="B3179" s="193" t="s">
        <v>6206</v>
      </c>
      <c r="C3179" s="193" t="s">
        <v>6207</v>
      </c>
      <c r="D3179" s="194" t="s">
        <v>6206</v>
      </c>
      <c r="E3179" s="195"/>
      <c r="F3179" s="193"/>
      <c r="G3179" s="193" t="s">
        <v>6194</v>
      </c>
      <c r="H3179" s="193">
        <v>126</v>
      </c>
      <c r="I3179" s="193">
        <v>110</v>
      </c>
      <c r="J3179" s="193">
        <v>105</v>
      </c>
      <c r="K3179" s="193">
        <v>100</v>
      </c>
      <c r="L3179" s="193">
        <v>85</v>
      </c>
      <c r="M3179" s="195"/>
      <c r="N3179" s="216" t="s">
        <v>28</v>
      </c>
      <c r="O3179" s="214"/>
      <c r="P3179" s="161" t="str">
        <f>VLOOKUP(C3179,'[2]1.10正式版 (更新至2024年1月)'!$C:$P,14,FALSE)</f>
        <v>003105210020100-310521002-5</v>
      </c>
    </row>
    <row r="3180" s="161" customFormat="1" ht="19" customHeight="1" spans="1:16">
      <c r="A3180" s="208">
        <v>3105210020200</v>
      </c>
      <c r="B3180" s="193" t="s">
        <v>6208</v>
      </c>
      <c r="C3180" s="193" t="s">
        <v>6209</v>
      </c>
      <c r="D3180" s="194" t="s">
        <v>6208</v>
      </c>
      <c r="E3180" s="195"/>
      <c r="F3180" s="193"/>
      <c r="G3180" s="193" t="s">
        <v>6194</v>
      </c>
      <c r="H3180" s="193">
        <v>126</v>
      </c>
      <c r="I3180" s="193">
        <v>110</v>
      </c>
      <c r="J3180" s="193">
        <v>105</v>
      </c>
      <c r="K3180" s="193">
        <v>100</v>
      </c>
      <c r="L3180" s="193">
        <v>85</v>
      </c>
      <c r="M3180" s="195"/>
      <c r="N3180" s="216" t="s">
        <v>28</v>
      </c>
      <c r="O3180" s="214"/>
      <c r="P3180" s="161" t="str">
        <f>VLOOKUP(C3180,'[2]1.10正式版 (更新至2024年1月)'!$C:$P,14,FALSE)</f>
        <v>003105210020200-310521002-6</v>
      </c>
    </row>
    <row r="3181" s="161" customFormat="1" ht="19" customHeight="1" spans="1:16">
      <c r="A3181" s="208">
        <v>3105210020300</v>
      </c>
      <c r="B3181" s="193" t="s">
        <v>6210</v>
      </c>
      <c r="C3181" s="193" t="s">
        <v>6211</v>
      </c>
      <c r="D3181" s="194" t="s">
        <v>6210</v>
      </c>
      <c r="E3181" s="195"/>
      <c r="F3181" s="193"/>
      <c r="G3181" s="193" t="s">
        <v>6194</v>
      </c>
      <c r="H3181" s="193">
        <v>126</v>
      </c>
      <c r="I3181" s="193">
        <v>110</v>
      </c>
      <c r="J3181" s="193">
        <v>105</v>
      </c>
      <c r="K3181" s="193">
        <v>100</v>
      </c>
      <c r="L3181" s="193">
        <v>85</v>
      </c>
      <c r="M3181" s="195"/>
      <c r="N3181" s="216" t="s">
        <v>28</v>
      </c>
      <c r="O3181" s="214"/>
      <c r="P3181" s="161" t="str">
        <f>VLOOKUP(C3181,'[2]1.10正式版 (更新至2024年1月)'!$C:$P,14,FALSE)</f>
        <v>003105210020300-310521002-7</v>
      </c>
    </row>
    <row r="3182" s="161" customFormat="1" ht="19" customHeight="1" spans="1:16">
      <c r="A3182" s="208">
        <v>3105210020400</v>
      </c>
      <c r="B3182" s="193" t="s">
        <v>6212</v>
      </c>
      <c r="C3182" s="193" t="s">
        <v>6213</v>
      </c>
      <c r="D3182" s="194" t="s">
        <v>6212</v>
      </c>
      <c r="E3182" s="195"/>
      <c r="F3182" s="193"/>
      <c r="G3182" s="193" t="s">
        <v>6194</v>
      </c>
      <c r="H3182" s="193">
        <v>126</v>
      </c>
      <c r="I3182" s="193">
        <v>110</v>
      </c>
      <c r="J3182" s="193">
        <v>105</v>
      </c>
      <c r="K3182" s="193">
        <v>100</v>
      </c>
      <c r="L3182" s="193">
        <v>85</v>
      </c>
      <c r="M3182" s="195"/>
      <c r="N3182" s="216" t="s">
        <v>28</v>
      </c>
      <c r="O3182" s="214"/>
      <c r="P3182" s="161" t="str">
        <f>VLOOKUP(C3182,'[2]1.10正式版 (更新至2024年1月)'!$C:$P,14,FALSE)</f>
        <v>003105210020400-310521002-8</v>
      </c>
    </row>
    <row r="3183" s="161" customFormat="1" ht="19" customHeight="1" spans="1:16">
      <c r="A3183" s="208">
        <v>3105210020500</v>
      </c>
      <c r="B3183" s="193" t="s">
        <v>6214</v>
      </c>
      <c r="C3183" s="193" t="s">
        <v>6215</v>
      </c>
      <c r="D3183" s="194" t="s">
        <v>6214</v>
      </c>
      <c r="E3183" s="195"/>
      <c r="F3183" s="193"/>
      <c r="G3183" s="193" t="s">
        <v>6194</v>
      </c>
      <c r="H3183" s="193">
        <v>126</v>
      </c>
      <c r="I3183" s="193">
        <v>110</v>
      </c>
      <c r="J3183" s="193">
        <v>105</v>
      </c>
      <c r="K3183" s="193">
        <v>100</v>
      </c>
      <c r="L3183" s="193">
        <v>85</v>
      </c>
      <c r="M3183" s="195"/>
      <c r="N3183" s="216" t="s">
        <v>28</v>
      </c>
      <c r="O3183" s="214"/>
      <c r="P3183" s="161" t="str">
        <f>VLOOKUP(C3183,'[2]1.10正式版 (更新至2024年1月)'!$C:$P,14,FALSE)</f>
        <v>003105210020500-310521002-9</v>
      </c>
    </row>
    <row r="3184" s="161" customFormat="1" ht="48" customHeight="1" spans="1:16">
      <c r="A3184" s="208">
        <v>3105210030000</v>
      </c>
      <c r="B3184" s="193" t="s">
        <v>6216</v>
      </c>
      <c r="C3184" s="193">
        <v>310521003</v>
      </c>
      <c r="D3184" s="194" t="s">
        <v>6216</v>
      </c>
      <c r="E3184" s="195" t="s">
        <v>6217</v>
      </c>
      <c r="F3184" s="193" t="s">
        <v>6218</v>
      </c>
      <c r="G3184" s="193" t="s">
        <v>26</v>
      </c>
      <c r="H3184" s="193"/>
      <c r="I3184" s="193"/>
      <c r="J3184" s="193"/>
      <c r="K3184" s="193"/>
      <c r="L3184" s="193"/>
      <c r="M3184" s="195" t="s">
        <v>6219</v>
      </c>
      <c r="N3184" s="216" t="s">
        <v>35</v>
      </c>
      <c r="O3184" s="214"/>
      <c r="P3184" s="161" t="str">
        <f>VLOOKUP(C3184,'[2]1.10正式版 (更新至2024年1月)'!$C:$P,14,FALSE)</f>
        <v>003105210030000-310521003</v>
      </c>
    </row>
    <row r="3185" s="161" customFormat="1" ht="24" customHeight="1" spans="1:16">
      <c r="A3185" s="208">
        <v>3105210030001</v>
      </c>
      <c r="B3185" s="193" t="s">
        <v>6220</v>
      </c>
      <c r="C3185" s="193" t="s">
        <v>6221</v>
      </c>
      <c r="D3185" s="194" t="s">
        <v>6220</v>
      </c>
      <c r="E3185" s="195"/>
      <c r="F3185" s="193"/>
      <c r="G3185" s="193" t="s">
        <v>26</v>
      </c>
      <c r="H3185" s="193"/>
      <c r="I3185" s="193"/>
      <c r="J3185" s="193"/>
      <c r="K3185" s="193"/>
      <c r="L3185" s="193"/>
      <c r="M3185" s="195"/>
      <c r="N3185" s="216" t="s">
        <v>35</v>
      </c>
      <c r="O3185" s="214"/>
      <c r="P3185" s="161" t="str">
        <f>VLOOKUP(C3185,'[2]1.10正式版 (更新至2024年1月)'!$C:$P,14,FALSE)</f>
        <v>003105210030001-310521003-1</v>
      </c>
    </row>
    <row r="3186" s="161" customFormat="1" ht="24" customHeight="1" spans="1:16">
      <c r="A3186" s="208">
        <v>3105210030100</v>
      </c>
      <c r="B3186" s="193" t="s">
        <v>6222</v>
      </c>
      <c r="C3186" s="193" t="s">
        <v>6223</v>
      </c>
      <c r="D3186" s="194" t="s">
        <v>6222</v>
      </c>
      <c r="E3186" s="195"/>
      <c r="F3186" s="193"/>
      <c r="G3186" s="193" t="s">
        <v>26</v>
      </c>
      <c r="H3186" s="193"/>
      <c r="I3186" s="193"/>
      <c r="J3186" s="193"/>
      <c r="K3186" s="193"/>
      <c r="L3186" s="193"/>
      <c r="M3186" s="195"/>
      <c r="N3186" s="216" t="s">
        <v>35</v>
      </c>
      <c r="O3186" s="214"/>
      <c r="P3186" s="161" t="str">
        <f>VLOOKUP(C3186,'[2]1.10正式版 (更新至2024年1月)'!$C:$P,14,FALSE)</f>
        <v>003105210030100-310521003-2</v>
      </c>
    </row>
    <row r="3187" s="161" customFormat="1" ht="24" customHeight="1" spans="1:16">
      <c r="A3187" s="208">
        <v>3105210030200</v>
      </c>
      <c r="B3187" s="193" t="s">
        <v>6224</v>
      </c>
      <c r="C3187" s="193" t="s">
        <v>6225</v>
      </c>
      <c r="D3187" s="194" t="s">
        <v>6224</v>
      </c>
      <c r="E3187" s="195"/>
      <c r="F3187" s="193"/>
      <c r="G3187" s="193" t="s">
        <v>26</v>
      </c>
      <c r="H3187" s="193"/>
      <c r="I3187" s="193"/>
      <c r="J3187" s="193"/>
      <c r="K3187" s="193"/>
      <c r="L3187" s="193"/>
      <c r="M3187" s="195"/>
      <c r="N3187" s="216" t="s">
        <v>35</v>
      </c>
      <c r="O3187" s="214"/>
      <c r="P3187" s="161" t="str">
        <f>VLOOKUP(C3187,'[2]1.10正式版 (更新至2024年1月)'!$C:$P,14,FALSE)</f>
        <v>003105210030200-310521003-3</v>
      </c>
    </row>
    <row r="3188" s="161" customFormat="1" ht="24" customHeight="1" spans="1:16">
      <c r="A3188" s="208">
        <v>3105210030300</v>
      </c>
      <c r="B3188" s="193" t="s">
        <v>6226</v>
      </c>
      <c r="C3188" s="193" t="s">
        <v>6227</v>
      </c>
      <c r="D3188" s="194" t="s">
        <v>6226</v>
      </c>
      <c r="E3188" s="195"/>
      <c r="F3188" s="193"/>
      <c r="G3188" s="193" t="s">
        <v>26</v>
      </c>
      <c r="H3188" s="193"/>
      <c r="I3188" s="193"/>
      <c r="J3188" s="193"/>
      <c r="K3188" s="193"/>
      <c r="L3188" s="193"/>
      <c r="M3188" s="195"/>
      <c r="N3188" s="216" t="s">
        <v>35</v>
      </c>
      <c r="O3188" s="214"/>
      <c r="P3188" s="161" t="str">
        <f>VLOOKUP(C3188,'[2]1.10正式版 (更新至2024年1月)'!$C:$P,14,FALSE)</f>
        <v>003105210030300-310521003-4</v>
      </c>
    </row>
    <row r="3189" s="161" customFormat="1" ht="24" customHeight="1" spans="1:16">
      <c r="A3189" s="208">
        <v>3105210040000</v>
      </c>
      <c r="B3189" s="193" t="s">
        <v>6228</v>
      </c>
      <c r="C3189" s="193">
        <v>310521004</v>
      </c>
      <c r="D3189" s="194" t="s">
        <v>6229</v>
      </c>
      <c r="E3189" s="195" t="s">
        <v>6230</v>
      </c>
      <c r="F3189" s="193" t="s">
        <v>6231</v>
      </c>
      <c r="G3189" s="193" t="s">
        <v>5335</v>
      </c>
      <c r="H3189" s="193">
        <v>100.8</v>
      </c>
      <c r="I3189" s="193">
        <v>92</v>
      </c>
      <c r="J3189" s="193">
        <v>84</v>
      </c>
      <c r="K3189" s="193">
        <v>80</v>
      </c>
      <c r="L3189" s="193">
        <v>68</v>
      </c>
      <c r="M3189" s="195"/>
      <c r="N3189" s="216" t="s">
        <v>28</v>
      </c>
      <c r="O3189" s="214"/>
      <c r="P3189" s="161" t="str">
        <f>VLOOKUP(C3189,'[2]1.10正式版 (更新至2024年1月)'!$C:$P,14,FALSE)</f>
        <v>003105210040000-310521004</v>
      </c>
    </row>
    <row r="3190" s="161" customFormat="1" ht="24" customHeight="1" spans="1:16">
      <c r="A3190" s="208">
        <v>3105210040100</v>
      </c>
      <c r="B3190" s="193" t="s">
        <v>6232</v>
      </c>
      <c r="C3190" s="193" t="s">
        <v>6233</v>
      </c>
      <c r="D3190" s="194" t="s">
        <v>6234</v>
      </c>
      <c r="E3190" s="195"/>
      <c r="F3190" s="193"/>
      <c r="G3190" s="193" t="s">
        <v>5335</v>
      </c>
      <c r="H3190" s="193">
        <v>100.8</v>
      </c>
      <c r="I3190" s="193">
        <v>92</v>
      </c>
      <c r="J3190" s="193">
        <v>84</v>
      </c>
      <c r="K3190" s="193">
        <v>80</v>
      </c>
      <c r="L3190" s="193">
        <v>68</v>
      </c>
      <c r="M3190" s="195"/>
      <c r="N3190" s="216" t="s">
        <v>28</v>
      </c>
      <c r="O3190" s="214"/>
      <c r="P3190" s="161" t="str">
        <f>VLOOKUP(C3190,'[2]1.10正式版 (更新至2024年1月)'!$C:$P,14,FALSE)</f>
        <v>003105210040100-310521004-1</v>
      </c>
    </row>
    <row r="3191" s="161" customFormat="1" ht="24" customHeight="1" spans="1:16">
      <c r="A3191" s="208">
        <v>3105210040200</v>
      </c>
      <c r="B3191" s="193" t="s">
        <v>6235</v>
      </c>
      <c r="C3191" s="193" t="s">
        <v>6236</v>
      </c>
      <c r="D3191" s="194" t="s">
        <v>6237</v>
      </c>
      <c r="E3191" s="195"/>
      <c r="F3191" s="193"/>
      <c r="G3191" s="193" t="s">
        <v>5335</v>
      </c>
      <c r="H3191" s="193">
        <v>100.8</v>
      </c>
      <c r="I3191" s="193">
        <v>92</v>
      </c>
      <c r="J3191" s="193">
        <v>84</v>
      </c>
      <c r="K3191" s="193">
        <v>80</v>
      </c>
      <c r="L3191" s="193">
        <v>68</v>
      </c>
      <c r="M3191" s="195"/>
      <c r="N3191" s="216" t="s">
        <v>28</v>
      </c>
      <c r="O3191" s="214"/>
      <c r="P3191" s="161" t="str">
        <f>VLOOKUP(C3191,'[2]1.10正式版 (更新至2024年1月)'!$C:$P,14,FALSE)</f>
        <v>003105210040200-310521004-2</v>
      </c>
    </row>
    <row r="3192" s="161" customFormat="1" ht="19" customHeight="1" spans="1:15">
      <c r="A3192" s="222"/>
      <c r="B3192" s="187"/>
      <c r="C3192" s="207">
        <v>310522</v>
      </c>
      <c r="D3192" s="189" t="s">
        <v>6238</v>
      </c>
      <c r="E3192" s="190"/>
      <c r="F3192" s="197" t="s">
        <v>6239</v>
      </c>
      <c r="G3192" s="187"/>
      <c r="H3192" s="234"/>
      <c r="I3192" s="234"/>
      <c r="J3192" s="234"/>
      <c r="K3192" s="234"/>
      <c r="L3192" s="234"/>
      <c r="M3192" s="190"/>
      <c r="N3192" s="264"/>
      <c r="O3192" s="214"/>
    </row>
    <row r="3193" s="161" customFormat="1" ht="24" customHeight="1" spans="1:16">
      <c r="A3193" s="208">
        <v>3105220010000</v>
      </c>
      <c r="B3193" s="193" t="s">
        <v>6240</v>
      </c>
      <c r="C3193" s="193">
        <v>310522001</v>
      </c>
      <c r="D3193" s="194" t="s">
        <v>6241</v>
      </c>
      <c r="E3193" s="195" t="s">
        <v>6242</v>
      </c>
      <c r="F3193" s="193" t="s">
        <v>6243</v>
      </c>
      <c r="G3193" s="193" t="s">
        <v>26</v>
      </c>
      <c r="H3193" s="193">
        <v>252</v>
      </c>
      <c r="I3193" s="193">
        <v>220</v>
      </c>
      <c r="J3193" s="193">
        <v>210</v>
      </c>
      <c r="K3193" s="193">
        <v>200</v>
      </c>
      <c r="L3193" s="193">
        <v>170</v>
      </c>
      <c r="M3193" s="195" t="s">
        <v>6244</v>
      </c>
      <c r="N3193" s="216" t="s">
        <v>28</v>
      </c>
      <c r="O3193" s="214"/>
      <c r="P3193" s="161" t="str">
        <f>VLOOKUP(C3193,'[2]1.10正式版 (更新至2024年1月)'!$C:$P,14,FALSE)</f>
        <v>003105220010000-310522001</v>
      </c>
    </row>
    <row r="3194" s="161" customFormat="1" ht="36" customHeight="1" spans="1:16">
      <c r="A3194" s="208">
        <v>3105220010001</v>
      </c>
      <c r="B3194" s="193" t="s">
        <v>6245</v>
      </c>
      <c r="C3194" s="193" t="s">
        <v>6246</v>
      </c>
      <c r="D3194" s="194" t="s">
        <v>6247</v>
      </c>
      <c r="E3194" s="195"/>
      <c r="F3194" s="193"/>
      <c r="G3194" s="193" t="s">
        <v>26</v>
      </c>
      <c r="H3194" s="193">
        <v>23</v>
      </c>
      <c r="I3194" s="193">
        <v>23</v>
      </c>
      <c r="J3194" s="193">
        <v>23</v>
      </c>
      <c r="K3194" s="193">
        <v>23</v>
      </c>
      <c r="L3194" s="193">
        <v>23</v>
      </c>
      <c r="M3194" s="195"/>
      <c r="N3194" s="216" t="s">
        <v>28</v>
      </c>
      <c r="O3194" s="214"/>
      <c r="P3194" s="161" t="str">
        <f>VLOOKUP(C3194,'[2]1.10正式版 (更新至2024年1月)'!$C:$P,14,FALSE)</f>
        <v>003105220010001-310522001-1</v>
      </c>
    </row>
    <row r="3195" s="161" customFormat="1" ht="36" customHeight="1" spans="1:16">
      <c r="A3195" s="208">
        <v>3105220010001</v>
      </c>
      <c r="B3195" s="193" t="s">
        <v>6245</v>
      </c>
      <c r="C3195" s="193" t="s">
        <v>6248</v>
      </c>
      <c r="D3195" s="194" t="s">
        <v>6249</v>
      </c>
      <c r="E3195" s="195"/>
      <c r="F3195" s="193"/>
      <c r="G3195" s="193" t="s">
        <v>26</v>
      </c>
      <c r="H3195" s="193">
        <v>23</v>
      </c>
      <c r="I3195" s="193">
        <v>23</v>
      </c>
      <c r="J3195" s="193">
        <v>23</v>
      </c>
      <c r="K3195" s="193">
        <v>23</v>
      </c>
      <c r="L3195" s="193">
        <v>23</v>
      </c>
      <c r="M3195" s="195"/>
      <c r="N3195" s="216" t="s">
        <v>28</v>
      </c>
      <c r="O3195" s="214"/>
      <c r="P3195" s="161" t="str">
        <f>VLOOKUP(C3195,'[2]1.10正式版 (更新至2024年1月)'!$C:$P,14,FALSE)</f>
        <v>003105220010001-310522001-2</v>
      </c>
    </row>
    <row r="3196" s="161" customFormat="1" ht="24" customHeight="1" spans="1:16">
      <c r="A3196" s="208">
        <v>3105220010000</v>
      </c>
      <c r="B3196" s="193" t="s">
        <v>6240</v>
      </c>
      <c r="C3196" s="193" t="s">
        <v>6250</v>
      </c>
      <c r="D3196" s="194" t="s">
        <v>6251</v>
      </c>
      <c r="E3196" s="195"/>
      <c r="F3196" s="193"/>
      <c r="G3196" s="193" t="s">
        <v>26</v>
      </c>
      <c r="H3196" s="193">
        <v>23</v>
      </c>
      <c r="I3196" s="193">
        <v>23</v>
      </c>
      <c r="J3196" s="193">
        <v>23</v>
      </c>
      <c r="K3196" s="193">
        <v>23</v>
      </c>
      <c r="L3196" s="193">
        <v>23</v>
      </c>
      <c r="M3196" s="195"/>
      <c r="N3196" s="216" t="s">
        <v>28</v>
      </c>
      <c r="O3196" s="214"/>
      <c r="P3196" s="161" t="str">
        <f>VLOOKUP(C3196,'[2]1.10正式版 (更新至2024年1月)'!$C:$P,14,FALSE)</f>
        <v>003105220010000-310522001-3</v>
      </c>
    </row>
    <row r="3197" s="161" customFormat="1" ht="36" customHeight="1" spans="1:16">
      <c r="A3197" s="208">
        <v>3105220010100</v>
      </c>
      <c r="B3197" s="193" t="s">
        <v>6252</v>
      </c>
      <c r="C3197" s="193" t="s">
        <v>6253</v>
      </c>
      <c r="D3197" s="194" t="s">
        <v>6254</v>
      </c>
      <c r="E3197" s="195"/>
      <c r="F3197" s="193"/>
      <c r="G3197" s="193" t="s">
        <v>26</v>
      </c>
      <c r="H3197" s="193">
        <v>252</v>
      </c>
      <c r="I3197" s="193">
        <v>220</v>
      </c>
      <c r="J3197" s="193">
        <v>210</v>
      </c>
      <c r="K3197" s="193">
        <v>200</v>
      </c>
      <c r="L3197" s="193">
        <v>170</v>
      </c>
      <c r="M3197" s="195"/>
      <c r="N3197" s="216" t="s">
        <v>28</v>
      </c>
      <c r="O3197" s="214"/>
      <c r="P3197" s="161" t="str">
        <f>VLOOKUP(C3197,'[2]1.10正式版 (更新至2024年1月)'!$C:$P,14,FALSE)</f>
        <v>003105220010100-310522001-4</v>
      </c>
    </row>
    <row r="3198" s="161" customFormat="1" ht="36" customHeight="1" spans="1:16">
      <c r="A3198" s="208">
        <v>3105220010100</v>
      </c>
      <c r="B3198" s="193" t="s">
        <v>6252</v>
      </c>
      <c r="C3198" s="193" t="s">
        <v>6255</v>
      </c>
      <c r="D3198" s="194" t="s">
        <v>6256</v>
      </c>
      <c r="E3198" s="195"/>
      <c r="F3198" s="193"/>
      <c r="G3198" s="193" t="s">
        <v>26</v>
      </c>
      <c r="H3198" s="193">
        <v>252</v>
      </c>
      <c r="I3198" s="193">
        <v>220</v>
      </c>
      <c r="J3198" s="193">
        <v>210</v>
      </c>
      <c r="K3198" s="193">
        <v>200</v>
      </c>
      <c r="L3198" s="193">
        <v>170</v>
      </c>
      <c r="M3198" s="195"/>
      <c r="N3198" s="216" t="s">
        <v>28</v>
      </c>
      <c r="O3198" s="214"/>
      <c r="P3198" s="161" t="str">
        <f>VLOOKUP(C3198,'[2]1.10正式版 (更新至2024年1月)'!$C:$P,14,FALSE)</f>
        <v>003105220010100-310522001-5</v>
      </c>
    </row>
    <row r="3199" s="161" customFormat="1" ht="36" customHeight="1" spans="1:16">
      <c r="A3199" s="208">
        <v>3105220010200</v>
      </c>
      <c r="B3199" s="193" t="s">
        <v>6257</v>
      </c>
      <c r="C3199" s="193" t="s">
        <v>6258</v>
      </c>
      <c r="D3199" s="194" t="s">
        <v>6259</v>
      </c>
      <c r="E3199" s="195"/>
      <c r="F3199" s="193"/>
      <c r="G3199" s="193" t="s">
        <v>26</v>
      </c>
      <c r="H3199" s="193">
        <v>252</v>
      </c>
      <c r="I3199" s="193">
        <v>220</v>
      </c>
      <c r="J3199" s="193">
        <v>210</v>
      </c>
      <c r="K3199" s="193">
        <v>200</v>
      </c>
      <c r="L3199" s="193">
        <v>170</v>
      </c>
      <c r="M3199" s="195"/>
      <c r="N3199" s="216" t="s">
        <v>28</v>
      </c>
      <c r="O3199" s="214"/>
      <c r="P3199" s="161" t="str">
        <f>VLOOKUP(C3199,'[2]1.10正式版 (更新至2024年1月)'!$C:$P,14,FALSE)</f>
        <v>003105220010200-310522001-6</v>
      </c>
    </row>
    <row r="3200" s="161" customFormat="1" ht="36" customHeight="1" spans="1:16">
      <c r="A3200" s="208">
        <v>3105220010200</v>
      </c>
      <c r="B3200" s="193" t="s">
        <v>6257</v>
      </c>
      <c r="C3200" s="193" t="s">
        <v>6260</v>
      </c>
      <c r="D3200" s="194" t="s">
        <v>6261</v>
      </c>
      <c r="E3200" s="195"/>
      <c r="F3200" s="193"/>
      <c r="G3200" s="193" t="s">
        <v>26</v>
      </c>
      <c r="H3200" s="193">
        <v>252</v>
      </c>
      <c r="I3200" s="193">
        <v>220</v>
      </c>
      <c r="J3200" s="193">
        <v>210</v>
      </c>
      <c r="K3200" s="193">
        <v>200</v>
      </c>
      <c r="L3200" s="193">
        <v>170</v>
      </c>
      <c r="M3200" s="195"/>
      <c r="N3200" s="216" t="s">
        <v>28</v>
      </c>
      <c r="O3200" s="214"/>
      <c r="P3200" s="161" t="str">
        <f>VLOOKUP(C3200,'[2]1.10正式版 (更新至2024年1月)'!$C:$P,14,FALSE)</f>
        <v>003105220010200-310522001-7</v>
      </c>
    </row>
    <row r="3201" s="161" customFormat="1" ht="24" customHeight="1" spans="1:16">
      <c r="A3201" s="208">
        <v>3105220020000</v>
      </c>
      <c r="B3201" s="193" t="s">
        <v>6262</v>
      </c>
      <c r="C3201" s="193">
        <v>310522002</v>
      </c>
      <c r="D3201" s="194" t="s">
        <v>6263</v>
      </c>
      <c r="E3201" s="195" t="s">
        <v>6264</v>
      </c>
      <c r="F3201" s="193" t="s">
        <v>6265</v>
      </c>
      <c r="G3201" s="193" t="s">
        <v>26</v>
      </c>
      <c r="H3201" s="193">
        <v>252</v>
      </c>
      <c r="I3201" s="193">
        <v>230</v>
      </c>
      <c r="J3201" s="193">
        <v>210</v>
      </c>
      <c r="K3201" s="193">
        <v>200</v>
      </c>
      <c r="L3201" s="193">
        <v>170</v>
      </c>
      <c r="M3201" s="195" t="s">
        <v>6266</v>
      </c>
      <c r="N3201" s="216" t="s">
        <v>28</v>
      </c>
      <c r="O3201" s="214"/>
      <c r="P3201" s="161" t="str">
        <f>VLOOKUP(C3201,'[2]1.10正式版 (更新至2024年1月)'!$C:$P,14,FALSE)</f>
        <v>003105220020000-310522002</v>
      </c>
    </row>
    <row r="3202" s="161" customFormat="1" ht="36" customHeight="1" spans="1:16">
      <c r="A3202" s="208">
        <v>3105220020000</v>
      </c>
      <c r="B3202" s="193" t="s">
        <v>6262</v>
      </c>
      <c r="C3202" s="193" t="s">
        <v>6267</v>
      </c>
      <c r="D3202" s="194" t="s">
        <v>6268</v>
      </c>
      <c r="E3202" s="195"/>
      <c r="F3202" s="193"/>
      <c r="G3202" s="193" t="s">
        <v>26</v>
      </c>
      <c r="H3202" s="193">
        <v>69</v>
      </c>
      <c r="I3202" s="193">
        <v>69</v>
      </c>
      <c r="J3202" s="193">
        <v>69</v>
      </c>
      <c r="K3202" s="193">
        <v>69</v>
      </c>
      <c r="L3202" s="193">
        <v>69</v>
      </c>
      <c r="M3202" s="195"/>
      <c r="N3202" s="216" t="s">
        <v>28</v>
      </c>
      <c r="O3202" s="214"/>
      <c r="P3202" s="161" t="str">
        <f>VLOOKUP(C3202,'[2]1.10正式版 (更新至2024年1月)'!$C:$P,14,FALSE)</f>
        <v>003105220020000-310522002-1</v>
      </c>
    </row>
    <row r="3203" s="161" customFormat="1" ht="36" customHeight="1" spans="1:16">
      <c r="A3203" s="208">
        <v>3105220020100</v>
      </c>
      <c r="B3203" s="193" t="s">
        <v>6269</v>
      </c>
      <c r="C3203" s="193" t="s">
        <v>6270</v>
      </c>
      <c r="D3203" s="194" t="s">
        <v>6269</v>
      </c>
      <c r="E3203" s="195"/>
      <c r="F3203" s="193"/>
      <c r="G3203" s="193" t="s">
        <v>26</v>
      </c>
      <c r="H3203" s="193">
        <v>252</v>
      </c>
      <c r="I3203" s="193">
        <v>230</v>
      </c>
      <c r="J3203" s="193">
        <v>210</v>
      </c>
      <c r="K3203" s="193">
        <v>200</v>
      </c>
      <c r="L3203" s="193">
        <v>170</v>
      </c>
      <c r="M3203" s="195"/>
      <c r="N3203" s="216" t="s">
        <v>28</v>
      </c>
      <c r="O3203" s="214"/>
      <c r="P3203" s="161" t="str">
        <f>VLOOKUP(C3203,'[2]1.10正式版 (更新至2024年1月)'!$C:$P,14,FALSE)</f>
        <v>003105220020100-310522002-2</v>
      </c>
    </row>
    <row r="3204" s="161" customFormat="1" ht="36" customHeight="1" spans="1:16">
      <c r="A3204" s="208">
        <v>3105220020200</v>
      </c>
      <c r="B3204" s="193" t="s">
        <v>6271</v>
      </c>
      <c r="C3204" s="193" t="s">
        <v>6272</v>
      </c>
      <c r="D3204" s="194" t="s">
        <v>6271</v>
      </c>
      <c r="E3204" s="195"/>
      <c r="F3204" s="193"/>
      <c r="G3204" s="193" t="s">
        <v>26</v>
      </c>
      <c r="H3204" s="193">
        <v>252</v>
      </c>
      <c r="I3204" s="193">
        <v>230</v>
      </c>
      <c r="J3204" s="193">
        <v>210</v>
      </c>
      <c r="K3204" s="193">
        <v>200</v>
      </c>
      <c r="L3204" s="193">
        <v>170</v>
      </c>
      <c r="M3204" s="195"/>
      <c r="N3204" s="216" t="s">
        <v>28</v>
      </c>
      <c r="O3204" s="214"/>
      <c r="P3204" s="161" t="str">
        <f>VLOOKUP(C3204,'[2]1.10正式版 (更新至2024年1月)'!$C:$P,14,FALSE)</f>
        <v>003105220020200-310522002-3</v>
      </c>
    </row>
    <row r="3205" s="161" customFormat="1" ht="36" customHeight="1" spans="1:16">
      <c r="A3205" s="208">
        <v>3105220030000</v>
      </c>
      <c r="B3205" s="193" t="s">
        <v>6273</v>
      </c>
      <c r="C3205" s="193">
        <v>310522003</v>
      </c>
      <c r="D3205" s="194" t="s">
        <v>6274</v>
      </c>
      <c r="E3205" s="195" t="s">
        <v>6275</v>
      </c>
      <c r="F3205" s="193" t="s">
        <v>6276</v>
      </c>
      <c r="G3205" s="193" t="s">
        <v>26</v>
      </c>
      <c r="H3205" s="193">
        <v>315.6</v>
      </c>
      <c r="I3205" s="193">
        <v>288</v>
      </c>
      <c r="J3205" s="193">
        <v>263</v>
      </c>
      <c r="K3205" s="193">
        <v>250</v>
      </c>
      <c r="L3205" s="193">
        <v>212.5</v>
      </c>
      <c r="M3205" s="195"/>
      <c r="N3205" s="216" t="s">
        <v>28</v>
      </c>
      <c r="O3205" s="214"/>
      <c r="P3205" s="161" t="str">
        <f>VLOOKUP(C3205,'[2]1.10正式版 (更新至2024年1月)'!$C:$P,14,FALSE)</f>
        <v>003105220030000-310522003</v>
      </c>
    </row>
    <row r="3206" s="161" customFormat="1" ht="36" customHeight="1" spans="1:16">
      <c r="A3206" s="208">
        <v>3105220030100</v>
      </c>
      <c r="B3206" s="193" t="s">
        <v>6277</v>
      </c>
      <c r="C3206" s="193" t="s">
        <v>6278</v>
      </c>
      <c r="D3206" s="194" t="s">
        <v>6277</v>
      </c>
      <c r="E3206" s="195"/>
      <c r="F3206" s="193"/>
      <c r="G3206" s="193" t="s">
        <v>26</v>
      </c>
      <c r="H3206" s="193">
        <v>315.6</v>
      </c>
      <c r="I3206" s="193">
        <v>288</v>
      </c>
      <c r="J3206" s="193">
        <v>263</v>
      </c>
      <c r="K3206" s="193">
        <v>250</v>
      </c>
      <c r="L3206" s="193">
        <v>212.5</v>
      </c>
      <c r="M3206" s="195"/>
      <c r="N3206" s="216" t="s">
        <v>28</v>
      </c>
      <c r="O3206" s="214"/>
      <c r="P3206" s="161" t="str">
        <f>VLOOKUP(C3206,'[2]1.10正式版 (更新至2024年1月)'!$C:$P,14,FALSE)</f>
        <v>003105220030100-310522003-1</v>
      </c>
    </row>
    <row r="3207" s="161" customFormat="1" ht="36" customHeight="1" spans="1:16">
      <c r="A3207" s="208">
        <v>3105220030200</v>
      </c>
      <c r="B3207" s="193" t="s">
        <v>6279</v>
      </c>
      <c r="C3207" s="193" t="s">
        <v>6280</v>
      </c>
      <c r="D3207" s="194" t="s">
        <v>6279</v>
      </c>
      <c r="E3207" s="195"/>
      <c r="F3207" s="193"/>
      <c r="G3207" s="193" t="s">
        <v>26</v>
      </c>
      <c r="H3207" s="193">
        <v>315.6</v>
      </c>
      <c r="I3207" s="193">
        <v>288</v>
      </c>
      <c r="J3207" s="193">
        <v>263</v>
      </c>
      <c r="K3207" s="193">
        <v>250</v>
      </c>
      <c r="L3207" s="193">
        <v>212.5</v>
      </c>
      <c r="M3207" s="195"/>
      <c r="N3207" s="216" t="s">
        <v>28</v>
      </c>
      <c r="O3207" s="214"/>
      <c r="P3207" s="161" t="str">
        <f>VLOOKUP(C3207,'[2]1.10正式版 (更新至2024年1月)'!$C:$P,14,FALSE)</f>
        <v>003105220030200-310522003-2</v>
      </c>
    </row>
    <row r="3208" s="161" customFormat="1" ht="48" customHeight="1" spans="1:16">
      <c r="A3208" s="208">
        <v>3105220040000</v>
      </c>
      <c r="B3208" s="193" t="s">
        <v>6281</v>
      </c>
      <c r="C3208" s="193">
        <v>310522004</v>
      </c>
      <c r="D3208" s="194" t="s">
        <v>6282</v>
      </c>
      <c r="E3208" s="195" t="s">
        <v>6283</v>
      </c>
      <c r="F3208" s="193" t="s">
        <v>6284</v>
      </c>
      <c r="G3208" s="193" t="s">
        <v>26</v>
      </c>
      <c r="H3208" s="193">
        <v>315.6</v>
      </c>
      <c r="I3208" s="193">
        <v>288</v>
      </c>
      <c r="J3208" s="193">
        <v>263</v>
      </c>
      <c r="K3208" s="193">
        <v>250</v>
      </c>
      <c r="L3208" s="193">
        <v>212.5</v>
      </c>
      <c r="M3208" s="195" t="s">
        <v>6285</v>
      </c>
      <c r="N3208" s="216" t="s">
        <v>28</v>
      </c>
      <c r="O3208" s="214"/>
      <c r="P3208" s="161" t="str">
        <f>VLOOKUP(C3208,'[2]1.10正式版 (更新至2024年1月)'!$C:$P,14,FALSE)</f>
        <v>003105220040000-310522004</v>
      </c>
    </row>
    <row r="3209" s="161" customFormat="1" ht="36" customHeight="1" spans="1:16">
      <c r="A3209" s="208">
        <v>3105220040001</v>
      </c>
      <c r="B3209" s="193" t="s">
        <v>6286</v>
      </c>
      <c r="C3209" s="193" t="s">
        <v>6287</v>
      </c>
      <c r="D3209" s="194" t="s">
        <v>6286</v>
      </c>
      <c r="E3209" s="195"/>
      <c r="F3209" s="193"/>
      <c r="G3209" s="193" t="s">
        <v>26</v>
      </c>
      <c r="H3209" s="193">
        <v>100</v>
      </c>
      <c r="I3209" s="193">
        <v>100</v>
      </c>
      <c r="J3209" s="193">
        <v>100</v>
      </c>
      <c r="K3209" s="193">
        <v>100</v>
      </c>
      <c r="L3209" s="193">
        <v>100</v>
      </c>
      <c r="M3209" s="195"/>
      <c r="N3209" s="216" t="s">
        <v>28</v>
      </c>
      <c r="O3209" s="214"/>
      <c r="P3209" s="161" t="str">
        <f>VLOOKUP(C3209,'[2]1.10正式版 (更新至2024年1月)'!$C:$P,14,FALSE)</f>
        <v>003105220040001-310522004-1</v>
      </c>
    </row>
    <row r="3210" s="161" customFormat="1" ht="36" customHeight="1" spans="1:16">
      <c r="A3210" s="208">
        <v>3105220040002</v>
      </c>
      <c r="B3210" s="193" t="s">
        <v>6288</v>
      </c>
      <c r="C3210" s="193" t="s">
        <v>6289</v>
      </c>
      <c r="D3210" s="194" t="s">
        <v>6288</v>
      </c>
      <c r="E3210" s="195"/>
      <c r="F3210" s="193"/>
      <c r="G3210" s="193" t="s">
        <v>26</v>
      </c>
      <c r="H3210" s="193">
        <v>100</v>
      </c>
      <c r="I3210" s="193">
        <v>100</v>
      </c>
      <c r="J3210" s="193">
        <v>100</v>
      </c>
      <c r="K3210" s="193">
        <v>100</v>
      </c>
      <c r="L3210" s="193">
        <v>100</v>
      </c>
      <c r="M3210" s="195"/>
      <c r="N3210" s="216" t="s">
        <v>28</v>
      </c>
      <c r="O3210" s="214"/>
      <c r="P3210" s="161" t="str">
        <f>VLOOKUP(C3210,'[2]1.10正式版 (更新至2024年1月)'!$C:$P,14,FALSE)</f>
        <v>003105220040002-310522004-2</v>
      </c>
    </row>
    <row r="3211" s="161" customFormat="1" ht="36" customHeight="1" spans="1:16">
      <c r="A3211" s="208">
        <v>3105220040003</v>
      </c>
      <c r="B3211" s="193" t="s">
        <v>6290</v>
      </c>
      <c r="C3211" s="193" t="s">
        <v>6291</v>
      </c>
      <c r="D3211" s="194" t="s">
        <v>6290</v>
      </c>
      <c r="E3211" s="195"/>
      <c r="F3211" s="193"/>
      <c r="G3211" s="193" t="s">
        <v>26</v>
      </c>
      <c r="H3211" s="193">
        <v>100</v>
      </c>
      <c r="I3211" s="193">
        <v>100</v>
      </c>
      <c r="J3211" s="193">
        <v>100</v>
      </c>
      <c r="K3211" s="193">
        <v>100</v>
      </c>
      <c r="L3211" s="193">
        <v>100</v>
      </c>
      <c r="M3211" s="195"/>
      <c r="N3211" s="216" t="s">
        <v>28</v>
      </c>
      <c r="O3211" s="214"/>
      <c r="P3211" s="161" t="str">
        <f>VLOOKUP(C3211,'[2]1.10正式版 (更新至2024年1月)'!$C:$P,14,FALSE)</f>
        <v>003105220040003-310522004-3</v>
      </c>
    </row>
    <row r="3212" s="161" customFormat="1" ht="36" customHeight="1" spans="1:16">
      <c r="A3212" s="208">
        <v>3105220040100</v>
      </c>
      <c r="B3212" s="193" t="s">
        <v>6292</v>
      </c>
      <c r="C3212" s="193" t="s">
        <v>6293</v>
      </c>
      <c r="D3212" s="194" t="s">
        <v>6292</v>
      </c>
      <c r="E3212" s="195"/>
      <c r="F3212" s="193"/>
      <c r="G3212" s="193" t="s">
        <v>26</v>
      </c>
      <c r="H3212" s="193">
        <v>315.6</v>
      </c>
      <c r="I3212" s="193">
        <v>288</v>
      </c>
      <c r="J3212" s="193">
        <v>263</v>
      </c>
      <c r="K3212" s="193">
        <v>250</v>
      </c>
      <c r="L3212" s="193">
        <v>212.5</v>
      </c>
      <c r="M3212" s="195"/>
      <c r="N3212" s="216" t="s">
        <v>28</v>
      </c>
      <c r="O3212" s="214"/>
      <c r="P3212" s="161" t="str">
        <f>VLOOKUP(C3212,'[2]1.10正式版 (更新至2024年1月)'!$C:$P,14,FALSE)</f>
        <v>003105220040100-310522004-4</v>
      </c>
    </row>
    <row r="3213" s="161" customFormat="1" ht="36" customHeight="1" spans="1:16">
      <c r="A3213" s="208">
        <v>3105220040200</v>
      </c>
      <c r="B3213" s="193" t="s">
        <v>6294</v>
      </c>
      <c r="C3213" s="193" t="s">
        <v>6295</v>
      </c>
      <c r="D3213" s="194" t="s">
        <v>6294</v>
      </c>
      <c r="E3213" s="195"/>
      <c r="F3213" s="193"/>
      <c r="G3213" s="193" t="s">
        <v>26</v>
      </c>
      <c r="H3213" s="193">
        <v>315.6</v>
      </c>
      <c r="I3213" s="193">
        <v>288</v>
      </c>
      <c r="J3213" s="193">
        <v>263</v>
      </c>
      <c r="K3213" s="193">
        <v>250</v>
      </c>
      <c r="L3213" s="193">
        <v>212.5</v>
      </c>
      <c r="M3213" s="195"/>
      <c r="N3213" s="216" t="s">
        <v>28</v>
      </c>
      <c r="O3213" s="214"/>
      <c r="P3213" s="161" t="str">
        <f>VLOOKUP(C3213,'[2]1.10正式版 (更新至2024年1月)'!$C:$P,14,FALSE)</f>
        <v>003105220040200-310522004-5</v>
      </c>
    </row>
    <row r="3214" s="161" customFormat="1" ht="36" customHeight="1" spans="1:16">
      <c r="A3214" s="208">
        <v>3105220040300</v>
      </c>
      <c r="B3214" s="193" t="s">
        <v>6296</v>
      </c>
      <c r="C3214" s="193" t="s">
        <v>6297</v>
      </c>
      <c r="D3214" s="194" t="s">
        <v>6296</v>
      </c>
      <c r="E3214" s="195"/>
      <c r="F3214" s="193"/>
      <c r="G3214" s="193" t="s">
        <v>26</v>
      </c>
      <c r="H3214" s="193">
        <v>315.6</v>
      </c>
      <c r="I3214" s="193">
        <v>288</v>
      </c>
      <c r="J3214" s="193">
        <v>263</v>
      </c>
      <c r="K3214" s="193">
        <v>250</v>
      </c>
      <c r="L3214" s="193">
        <v>212.5</v>
      </c>
      <c r="M3214" s="195"/>
      <c r="N3214" s="216" t="s">
        <v>28</v>
      </c>
      <c r="O3214" s="214"/>
      <c r="P3214" s="161" t="str">
        <f>VLOOKUP(C3214,'[2]1.10正式版 (更新至2024年1月)'!$C:$P,14,FALSE)</f>
        <v>003105220040300-310522004-6</v>
      </c>
    </row>
    <row r="3215" s="161" customFormat="1" ht="24" customHeight="1" spans="1:16">
      <c r="A3215" s="208">
        <v>3105220050000</v>
      </c>
      <c r="B3215" s="193" t="s">
        <v>6298</v>
      </c>
      <c r="C3215" s="193">
        <v>310522005</v>
      </c>
      <c r="D3215" s="194" t="s">
        <v>6299</v>
      </c>
      <c r="E3215" s="195" t="s">
        <v>6300</v>
      </c>
      <c r="F3215" s="193" t="s">
        <v>6243</v>
      </c>
      <c r="G3215" s="193" t="s">
        <v>26</v>
      </c>
      <c r="H3215" s="193">
        <v>264</v>
      </c>
      <c r="I3215" s="193">
        <v>230</v>
      </c>
      <c r="J3215" s="193">
        <v>220</v>
      </c>
      <c r="K3215" s="193">
        <v>210</v>
      </c>
      <c r="L3215" s="193">
        <v>178.5</v>
      </c>
      <c r="M3215" s="195"/>
      <c r="N3215" s="216" t="s">
        <v>28</v>
      </c>
      <c r="O3215" s="214"/>
      <c r="P3215" s="161" t="str">
        <f>VLOOKUP(C3215,'[2]1.10正式版 (更新至2024年1月)'!$C:$P,14,FALSE)</f>
        <v>003105220050000-310522005</v>
      </c>
    </row>
    <row r="3216" s="161" customFormat="1" ht="36" customHeight="1" spans="1:16">
      <c r="A3216" s="208">
        <v>3105220050100</v>
      </c>
      <c r="B3216" s="193" t="s">
        <v>6301</v>
      </c>
      <c r="C3216" s="193" t="s">
        <v>6302</v>
      </c>
      <c r="D3216" s="194" t="s">
        <v>6303</v>
      </c>
      <c r="E3216" s="195"/>
      <c r="F3216" s="193"/>
      <c r="G3216" s="193" t="s">
        <v>26</v>
      </c>
      <c r="H3216" s="193">
        <v>264</v>
      </c>
      <c r="I3216" s="193">
        <v>230</v>
      </c>
      <c r="J3216" s="193">
        <v>220</v>
      </c>
      <c r="K3216" s="193">
        <v>210</v>
      </c>
      <c r="L3216" s="193">
        <v>178.5</v>
      </c>
      <c r="M3216" s="195"/>
      <c r="N3216" s="216" t="s">
        <v>28</v>
      </c>
      <c r="O3216" s="214"/>
      <c r="P3216" s="161" t="str">
        <f>VLOOKUP(C3216,'[2]1.10正式版 (更新至2024年1月)'!$C:$P,14,FALSE)</f>
        <v>003105220050100-310522005-1</v>
      </c>
    </row>
    <row r="3217" s="161" customFormat="1" ht="36" customHeight="1" spans="1:16">
      <c r="A3217" s="208">
        <v>3105220050100</v>
      </c>
      <c r="B3217" s="193" t="s">
        <v>6301</v>
      </c>
      <c r="C3217" s="193" t="s">
        <v>6304</v>
      </c>
      <c r="D3217" s="194" t="s">
        <v>6305</v>
      </c>
      <c r="E3217" s="195"/>
      <c r="F3217" s="193"/>
      <c r="G3217" s="193" t="s">
        <v>26</v>
      </c>
      <c r="H3217" s="193">
        <v>264</v>
      </c>
      <c r="I3217" s="193">
        <v>230</v>
      </c>
      <c r="J3217" s="193">
        <v>220</v>
      </c>
      <c r="K3217" s="193">
        <v>210</v>
      </c>
      <c r="L3217" s="193">
        <v>178.5</v>
      </c>
      <c r="M3217" s="195"/>
      <c r="N3217" s="216" t="s">
        <v>28</v>
      </c>
      <c r="O3217" s="214"/>
      <c r="P3217" s="161" t="str">
        <f>VLOOKUP(C3217,'[2]1.10正式版 (更新至2024年1月)'!$C:$P,14,FALSE)</f>
        <v>003105220050100-310522005-2</v>
      </c>
    </row>
    <row r="3218" s="161" customFormat="1" ht="36" customHeight="1" spans="1:16">
      <c r="A3218" s="208">
        <v>3105220050100</v>
      </c>
      <c r="B3218" s="193" t="s">
        <v>6301</v>
      </c>
      <c r="C3218" s="193" t="s">
        <v>6306</v>
      </c>
      <c r="D3218" s="194" t="s">
        <v>6307</v>
      </c>
      <c r="E3218" s="195"/>
      <c r="F3218" s="193"/>
      <c r="G3218" s="193" t="s">
        <v>26</v>
      </c>
      <c r="H3218" s="193">
        <v>264</v>
      </c>
      <c r="I3218" s="193">
        <v>230</v>
      </c>
      <c r="J3218" s="193">
        <v>220</v>
      </c>
      <c r="K3218" s="193">
        <v>210</v>
      </c>
      <c r="L3218" s="193">
        <v>178.5</v>
      </c>
      <c r="M3218" s="195"/>
      <c r="N3218" s="216" t="s">
        <v>28</v>
      </c>
      <c r="O3218" s="214"/>
      <c r="P3218" s="161" t="str">
        <f>VLOOKUP(C3218,'[2]1.10正式版 (更新至2024年1月)'!$C:$P,14,FALSE)</f>
        <v>003105220050100-310522005-3</v>
      </c>
    </row>
    <row r="3219" s="161" customFormat="1" ht="36" customHeight="1" spans="1:16">
      <c r="A3219" s="208">
        <v>3105220050200</v>
      </c>
      <c r="B3219" s="193" t="s">
        <v>6308</v>
      </c>
      <c r="C3219" s="193" t="s">
        <v>6309</v>
      </c>
      <c r="D3219" s="194" t="s">
        <v>6310</v>
      </c>
      <c r="E3219" s="195"/>
      <c r="F3219" s="193"/>
      <c r="G3219" s="193" t="s">
        <v>26</v>
      </c>
      <c r="H3219" s="193">
        <v>264</v>
      </c>
      <c r="I3219" s="193">
        <v>230</v>
      </c>
      <c r="J3219" s="193">
        <v>220</v>
      </c>
      <c r="K3219" s="193">
        <v>210</v>
      </c>
      <c r="L3219" s="193">
        <v>178.5</v>
      </c>
      <c r="M3219" s="195"/>
      <c r="N3219" s="216" t="s">
        <v>28</v>
      </c>
      <c r="O3219" s="214"/>
      <c r="P3219" s="161" t="str">
        <f>VLOOKUP(C3219,'[2]1.10正式版 (更新至2024年1月)'!$C:$P,14,FALSE)</f>
        <v>003105220050200-310522005-4</v>
      </c>
    </row>
    <row r="3220" s="161" customFormat="1" ht="36" customHeight="1" spans="1:16">
      <c r="A3220" s="208">
        <v>3105220050200</v>
      </c>
      <c r="B3220" s="193" t="s">
        <v>6308</v>
      </c>
      <c r="C3220" s="193" t="s">
        <v>6311</v>
      </c>
      <c r="D3220" s="194" t="s">
        <v>6312</v>
      </c>
      <c r="E3220" s="195"/>
      <c r="F3220" s="193"/>
      <c r="G3220" s="193" t="s">
        <v>26</v>
      </c>
      <c r="H3220" s="193">
        <v>264</v>
      </c>
      <c r="I3220" s="193">
        <v>230</v>
      </c>
      <c r="J3220" s="193">
        <v>220</v>
      </c>
      <c r="K3220" s="193">
        <v>210</v>
      </c>
      <c r="L3220" s="193">
        <v>178.5</v>
      </c>
      <c r="M3220" s="195"/>
      <c r="N3220" s="216" t="s">
        <v>28</v>
      </c>
      <c r="O3220" s="214"/>
      <c r="P3220" s="161" t="str">
        <f>VLOOKUP(C3220,'[2]1.10正式版 (更新至2024年1月)'!$C:$P,14,FALSE)</f>
        <v>003105220050200-310522005-5</v>
      </c>
    </row>
    <row r="3221" s="161" customFormat="1" ht="48" customHeight="1" spans="1:16">
      <c r="A3221" s="208">
        <v>3105220060000</v>
      </c>
      <c r="B3221" s="193" t="s">
        <v>6313</v>
      </c>
      <c r="C3221" s="193">
        <v>310522006</v>
      </c>
      <c r="D3221" s="194" t="s">
        <v>6314</v>
      </c>
      <c r="E3221" s="195" t="s">
        <v>6315</v>
      </c>
      <c r="F3221" s="193" t="s">
        <v>6316</v>
      </c>
      <c r="G3221" s="193" t="s">
        <v>26</v>
      </c>
      <c r="H3221" s="193">
        <v>276</v>
      </c>
      <c r="I3221" s="193">
        <v>240</v>
      </c>
      <c r="J3221" s="193">
        <v>230</v>
      </c>
      <c r="K3221" s="193">
        <v>220</v>
      </c>
      <c r="L3221" s="193">
        <v>187</v>
      </c>
      <c r="M3221" s="195"/>
      <c r="N3221" s="216" t="s">
        <v>28</v>
      </c>
      <c r="O3221" s="214"/>
      <c r="P3221" s="161" t="str">
        <f>VLOOKUP(C3221,'[2]1.10正式版 (更新至2024年1月)'!$C:$P,14,FALSE)</f>
        <v>003105220060000-310522006</v>
      </c>
    </row>
    <row r="3222" s="161" customFormat="1" ht="36" customHeight="1" spans="1:16">
      <c r="A3222" s="208">
        <v>3105220060100</v>
      </c>
      <c r="B3222" s="193" t="s">
        <v>6317</v>
      </c>
      <c r="C3222" s="193" t="s">
        <v>6318</v>
      </c>
      <c r="D3222" s="194" t="s">
        <v>6317</v>
      </c>
      <c r="E3222" s="195"/>
      <c r="F3222" s="193"/>
      <c r="G3222" s="193" t="s">
        <v>26</v>
      </c>
      <c r="H3222" s="193">
        <v>276</v>
      </c>
      <c r="I3222" s="193">
        <v>240</v>
      </c>
      <c r="J3222" s="193">
        <v>230</v>
      </c>
      <c r="K3222" s="193">
        <v>220</v>
      </c>
      <c r="L3222" s="193">
        <v>187</v>
      </c>
      <c r="M3222" s="195"/>
      <c r="N3222" s="216" t="s">
        <v>28</v>
      </c>
      <c r="O3222" s="214"/>
      <c r="P3222" s="161" t="str">
        <f>VLOOKUP(C3222,'[2]1.10正式版 (更新至2024年1月)'!$C:$P,14,FALSE)</f>
        <v>003105220060100-310522006-1</v>
      </c>
    </row>
    <row r="3223" s="161" customFormat="1" ht="36" customHeight="1" spans="1:16">
      <c r="A3223" s="208">
        <v>3105220060200</v>
      </c>
      <c r="B3223" s="193" t="s">
        <v>6319</v>
      </c>
      <c r="C3223" s="193" t="s">
        <v>6320</v>
      </c>
      <c r="D3223" s="194" t="s">
        <v>6319</v>
      </c>
      <c r="E3223" s="195"/>
      <c r="F3223" s="193"/>
      <c r="G3223" s="193" t="s">
        <v>26</v>
      </c>
      <c r="H3223" s="193">
        <v>276</v>
      </c>
      <c r="I3223" s="193">
        <v>240</v>
      </c>
      <c r="J3223" s="193">
        <v>230</v>
      </c>
      <c r="K3223" s="193">
        <v>220</v>
      </c>
      <c r="L3223" s="193">
        <v>187</v>
      </c>
      <c r="M3223" s="195"/>
      <c r="N3223" s="216" t="s">
        <v>28</v>
      </c>
      <c r="O3223" s="214"/>
      <c r="P3223" s="161" t="str">
        <f>VLOOKUP(C3223,'[2]1.10正式版 (更新至2024年1月)'!$C:$P,14,FALSE)</f>
        <v>003105220060200-310522006-2</v>
      </c>
    </row>
    <row r="3224" s="161" customFormat="1" ht="48" customHeight="1" spans="1:16">
      <c r="A3224" s="208">
        <v>3105220070000</v>
      </c>
      <c r="B3224" s="193" t="s">
        <v>6321</v>
      </c>
      <c r="C3224" s="193">
        <v>310522007</v>
      </c>
      <c r="D3224" s="194" t="s">
        <v>6322</v>
      </c>
      <c r="E3224" s="195" t="s">
        <v>6323</v>
      </c>
      <c r="F3224" s="193" t="s">
        <v>6324</v>
      </c>
      <c r="G3224" s="193" t="s">
        <v>26</v>
      </c>
      <c r="H3224" s="193">
        <v>315.6</v>
      </c>
      <c r="I3224" s="193">
        <v>288</v>
      </c>
      <c r="J3224" s="193">
        <v>263</v>
      </c>
      <c r="K3224" s="193">
        <v>250</v>
      </c>
      <c r="L3224" s="193">
        <v>212.5</v>
      </c>
      <c r="M3224" s="195" t="s">
        <v>6325</v>
      </c>
      <c r="N3224" s="216" t="s">
        <v>28</v>
      </c>
      <c r="O3224" s="214"/>
      <c r="P3224" s="161" t="str">
        <f>VLOOKUP(C3224,'[2]1.10正式版 (更新至2024年1月)'!$C:$P,14,FALSE)</f>
        <v>003105220070000-310522007</v>
      </c>
    </row>
    <row r="3225" s="161" customFormat="1" ht="36" customHeight="1" spans="1:16">
      <c r="A3225" s="208">
        <v>3105220070001</v>
      </c>
      <c r="B3225" s="193" t="s">
        <v>6326</v>
      </c>
      <c r="C3225" s="193" t="s">
        <v>6327</v>
      </c>
      <c r="D3225" s="194" t="s">
        <v>6326</v>
      </c>
      <c r="E3225" s="195"/>
      <c r="F3225" s="193"/>
      <c r="G3225" s="193" t="s">
        <v>26</v>
      </c>
      <c r="H3225" s="193">
        <v>12</v>
      </c>
      <c r="I3225" s="193">
        <v>12</v>
      </c>
      <c r="J3225" s="193">
        <v>12</v>
      </c>
      <c r="K3225" s="193">
        <v>12</v>
      </c>
      <c r="L3225" s="193">
        <v>12</v>
      </c>
      <c r="M3225" s="195"/>
      <c r="N3225" s="216" t="s">
        <v>28</v>
      </c>
      <c r="O3225" s="214"/>
      <c r="P3225" s="161" t="str">
        <f>VLOOKUP(C3225,'[2]1.10正式版 (更新至2024年1月)'!$C:$P,14,FALSE)</f>
        <v>003105220070001-310522007-1</v>
      </c>
    </row>
    <row r="3226" s="161" customFormat="1" ht="36" customHeight="1" spans="1:16">
      <c r="A3226" s="208">
        <v>3105220070002</v>
      </c>
      <c r="B3226" s="193" t="s">
        <v>6328</v>
      </c>
      <c r="C3226" s="193" t="s">
        <v>6329</v>
      </c>
      <c r="D3226" s="194" t="s">
        <v>6330</v>
      </c>
      <c r="E3226" s="195"/>
      <c r="F3226" s="193"/>
      <c r="G3226" s="193" t="s">
        <v>26</v>
      </c>
      <c r="H3226" s="193">
        <v>12</v>
      </c>
      <c r="I3226" s="193">
        <v>12</v>
      </c>
      <c r="J3226" s="193">
        <v>12</v>
      </c>
      <c r="K3226" s="193">
        <v>12</v>
      </c>
      <c r="L3226" s="193">
        <v>12</v>
      </c>
      <c r="M3226" s="195"/>
      <c r="N3226" s="216" t="s">
        <v>28</v>
      </c>
      <c r="O3226" s="214"/>
      <c r="P3226" s="161" t="str">
        <f>VLOOKUP(C3226,'[2]1.10正式版 (更新至2024年1月)'!$C:$P,14,FALSE)</f>
        <v>003105220070002-310522007-2</v>
      </c>
    </row>
    <row r="3227" s="161" customFormat="1" ht="36" customHeight="1" spans="1:16">
      <c r="A3227" s="208">
        <v>3105220070002</v>
      </c>
      <c r="B3227" s="193" t="s">
        <v>6328</v>
      </c>
      <c r="C3227" s="193" t="s">
        <v>6331</v>
      </c>
      <c r="D3227" s="194" t="s">
        <v>6332</v>
      </c>
      <c r="E3227" s="195"/>
      <c r="F3227" s="193"/>
      <c r="G3227" s="193" t="s">
        <v>26</v>
      </c>
      <c r="H3227" s="193">
        <v>12</v>
      </c>
      <c r="I3227" s="193">
        <v>12</v>
      </c>
      <c r="J3227" s="193">
        <v>12</v>
      </c>
      <c r="K3227" s="193">
        <v>12</v>
      </c>
      <c r="L3227" s="193">
        <v>12</v>
      </c>
      <c r="M3227" s="195"/>
      <c r="N3227" s="216" t="s">
        <v>28</v>
      </c>
      <c r="O3227" s="214"/>
      <c r="P3227" s="161" t="str">
        <f>VLOOKUP(C3227,'[2]1.10正式版 (更新至2024年1月)'!$C:$P,14,FALSE)</f>
        <v>003105220070002-310522007-3</v>
      </c>
    </row>
    <row r="3228" s="161" customFormat="1" ht="36" customHeight="1" spans="1:16">
      <c r="A3228" s="208">
        <v>3105220070003</v>
      </c>
      <c r="B3228" s="193" t="s">
        <v>6333</v>
      </c>
      <c r="C3228" s="193" t="s">
        <v>6334</v>
      </c>
      <c r="D3228" s="194" t="s">
        <v>6333</v>
      </c>
      <c r="E3228" s="195"/>
      <c r="F3228" s="193"/>
      <c r="G3228" s="193" t="s">
        <v>26</v>
      </c>
      <c r="H3228" s="193">
        <v>12</v>
      </c>
      <c r="I3228" s="193">
        <v>12</v>
      </c>
      <c r="J3228" s="193">
        <v>12</v>
      </c>
      <c r="K3228" s="193">
        <v>12</v>
      </c>
      <c r="L3228" s="193">
        <v>12</v>
      </c>
      <c r="M3228" s="195"/>
      <c r="N3228" s="216" t="s">
        <v>28</v>
      </c>
      <c r="O3228" s="214"/>
      <c r="P3228" s="161" t="str">
        <f>VLOOKUP(C3228,'[2]1.10正式版 (更新至2024年1月)'!$C:$P,14,FALSE)</f>
        <v>003105220070003-310522007-4</v>
      </c>
    </row>
    <row r="3229" s="161" customFormat="1" ht="36" customHeight="1" spans="1:16">
      <c r="A3229" s="208">
        <v>3105220070100</v>
      </c>
      <c r="B3229" s="193" t="s">
        <v>6335</v>
      </c>
      <c r="C3229" s="193" t="s">
        <v>6336</v>
      </c>
      <c r="D3229" s="194" t="s">
        <v>6337</v>
      </c>
      <c r="E3229" s="195"/>
      <c r="F3229" s="193"/>
      <c r="G3229" s="193" t="s">
        <v>26</v>
      </c>
      <c r="H3229" s="193">
        <v>315.6</v>
      </c>
      <c r="I3229" s="193">
        <v>288</v>
      </c>
      <c r="J3229" s="193">
        <v>263</v>
      </c>
      <c r="K3229" s="193">
        <v>250</v>
      </c>
      <c r="L3229" s="193">
        <v>212.5</v>
      </c>
      <c r="M3229" s="195"/>
      <c r="N3229" s="216" t="s">
        <v>28</v>
      </c>
      <c r="O3229" s="214"/>
      <c r="P3229" s="161" t="str">
        <f>VLOOKUP(C3229,'[2]1.10正式版 (更新至2024年1月)'!$C:$P,14,FALSE)</f>
        <v>003105220070100-310522007-5</v>
      </c>
    </row>
    <row r="3230" s="161" customFormat="1" ht="36" customHeight="1" spans="1:16">
      <c r="A3230" s="208">
        <v>3105220070200</v>
      </c>
      <c r="B3230" s="193" t="s">
        <v>6338</v>
      </c>
      <c r="C3230" s="193" t="s">
        <v>6339</v>
      </c>
      <c r="D3230" s="194" t="s">
        <v>6338</v>
      </c>
      <c r="E3230" s="195"/>
      <c r="F3230" s="193"/>
      <c r="G3230" s="193" t="s">
        <v>26</v>
      </c>
      <c r="H3230" s="193">
        <v>315.6</v>
      </c>
      <c r="I3230" s="193">
        <v>288</v>
      </c>
      <c r="J3230" s="193">
        <v>263</v>
      </c>
      <c r="K3230" s="193">
        <v>250</v>
      </c>
      <c r="L3230" s="193">
        <v>212.5</v>
      </c>
      <c r="M3230" s="195"/>
      <c r="N3230" s="216" t="s">
        <v>28</v>
      </c>
      <c r="O3230" s="214"/>
      <c r="P3230" s="161" t="str">
        <f>VLOOKUP(C3230,'[2]1.10正式版 (更新至2024年1月)'!$C:$P,14,FALSE)</f>
        <v>003105220070200-310522007-6</v>
      </c>
    </row>
    <row r="3231" s="161" customFormat="1" ht="36" customHeight="1" spans="1:16">
      <c r="A3231" s="208">
        <v>3105220080000</v>
      </c>
      <c r="B3231" s="193" t="s">
        <v>6340</v>
      </c>
      <c r="C3231" s="193">
        <v>310522008</v>
      </c>
      <c r="D3231" s="194" t="s">
        <v>6341</v>
      </c>
      <c r="E3231" s="195" t="s">
        <v>6342</v>
      </c>
      <c r="F3231" s="193" t="s">
        <v>6343</v>
      </c>
      <c r="G3231" s="193" t="s">
        <v>26</v>
      </c>
      <c r="H3231" s="193"/>
      <c r="I3231" s="193"/>
      <c r="J3231" s="193"/>
      <c r="K3231" s="193"/>
      <c r="L3231" s="193"/>
      <c r="M3231" s="195" t="s">
        <v>6344</v>
      </c>
      <c r="N3231" s="216" t="s">
        <v>28</v>
      </c>
      <c r="O3231" s="214"/>
      <c r="P3231" s="161" t="str">
        <f>VLOOKUP(C3231,'[2]1.10正式版 (更新至2024年1月)'!$C:$P,14,FALSE)</f>
        <v>003105220080000-310522008</v>
      </c>
    </row>
    <row r="3232" s="161" customFormat="1" ht="36" customHeight="1" spans="1:16">
      <c r="A3232" s="208">
        <v>3105220080001</v>
      </c>
      <c r="B3232" s="193" t="s">
        <v>6345</v>
      </c>
      <c r="C3232" s="193" t="s">
        <v>6346</v>
      </c>
      <c r="D3232" s="194" t="s">
        <v>6345</v>
      </c>
      <c r="E3232" s="195"/>
      <c r="F3232" s="193"/>
      <c r="G3232" s="193" t="s">
        <v>26</v>
      </c>
      <c r="H3232" s="193"/>
      <c r="I3232" s="193"/>
      <c r="J3232" s="193"/>
      <c r="K3232" s="193"/>
      <c r="L3232" s="193"/>
      <c r="M3232" s="195"/>
      <c r="N3232" s="216" t="s">
        <v>28</v>
      </c>
      <c r="O3232" s="214"/>
      <c r="P3232" s="161" t="str">
        <f>VLOOKUP(C3232,'[2]1.10正式版 (更新至2024年1月)'!$C:$P,14,FALSE)</f>
        <v>003105220080001-310522008-1</v>
      </c>
    </row>
    <row r="3233" s="161" customFormat="1" ht="36" customHeight="1" spans="1:16">
      <c r="A3233" s="208">
        <v>3105220080002</v>
      </c>
      <c r="B3233" s="193" t="s">
        <v>6347</v>
      </c>
      <c r="C3233" s="193" t="s">
        <v>6348</v>
      </c>
      <c r="D3233" s="194" t="s">
        <v>6349</v>
      </c>
      <c r="E3233" s="195"/>
      <c r="F3233" s="193"/>
      <c r="G3233" s="193" t="s">
        <v>26</v>
      </c>
      <c r="H3233" s="193"/>
      <c r="I3233" s="193"/>
      <c r="J3233" s="193"/>
      <c r="K3233" s="193"/>
      <c r="L3233" s="193"/>
      <c r="M3233" s="195"/>
      <c r="N3233" s="216" t="s">
        <v>28</v>
      </c>
      <c r="O3233" s="214"/>
      <c r="P3233" s="161" t="str">
        <f>VLOOKUP(C3233,'[2]1.10正式版 (更新至2024年1月)'!$C:$P,14,FALSE)</f>
        <v>003105220080002-310522008-2</v>
      </c>
    </row>
    <row r="3234" s="161" customFormat="1" ht="36" customHeight="1" spans="1:16">
      <c r="A3234" s="208">
        <v>3105220080002</v>
      </c>
      <c r="B3234" s="193" t="s">
        <v>6347</v>
      </c>
      <c r="C3234" s="193" t="s">
        <v>6350</v>
      </c>
      <c r="D3234" s="194" t="s">
        <v>6351</v>
      </c>
      <c r="E3234" s="195"/>
      <c r="F3234" s="193"/>
      <c r="G3234" s="193" t="s">
        <v>26</v>
      </c>
      <c r="H3234" s="193"/>
      <c r="I3234" s="193"/>
      <c r="J3234" s="193"/>
      <c r="K3234" s="193"/>
      <c r="L3234" s="193"/>
      <c r="M3234" s="195"/>
      <c r="N3234" s="216" t="s">
        <v>28</v>
      </c>
      <c r="O3234" s="214"/>
      <c r="P3234" s="161" t="str">
        <f>VLOOKUP(C3234,'[2]1.10正式版 (更新至2024年1月)'!$C:$P,14,FALSE)</f>
        <v>003105220080002-310522008-3</v>
      </c>
    </row>
    <row r="3235" s="161" customFormat="1" ht="36" customHeight="1" spans="1:16">
      <c r="A3235" s="208">
        <v>3105220080003</v>
      </c>
      <c r="B3235" s="193" t="s">
        <v>6352</v>
      </c>
      <c r="C3235" s="193" t="s">
        <v>6353</v>
      </c>
      <c r="D3235" s="194" t="s">
        <v>6352</v>
      </c>
      <c r="E3235" s="195"/>
      <c r="F3235" s="193"/>
      <c r="G3235" s="193" t="s">
        <v>26</v>
      </c>
      <c r="H3235" s="193"/>
      <c r="I3235" s="193"/>
      <c r="J3235" s="193"/>
      <c r="K3235" s="193"/>
      <c r="L3235" s="193"/>
      <c r="M3235" s="195"/>
      <c r="N3235" s="216" t="s">
        <v>28</v>
      </c>
      <c r="O3235" s="214"/>
      <c r="P3235" s="161" t="str">
        <f>VLOOKUP(C3235,'[2]1.10正式版 (更新至2024年1月)'!$C:$P,14,FALSE)</f>
        <v>003105220080003-310522008-4</v>
      </c>
    </row>
    <row r="3236" s="161" customFormat="1" ht="36" customHeight="1" spans="1:16">
      <c r="A3236" s="208">
        <v>3105220080100</v>
      </c>
      <c r="B3236" s="193" t="s">
        <v>6354</v>
      </c>
      <c r="C3236" s="193" t="s">
        <v>6355</v>
      </c>
      <c r="D3236" s="194" t="s">
        <v>6354</v>
      </c>
      <c r="E3236" s="195"/>
      <c r="F3236" s="193"/>
      <c r="G3236" s="193" t="s">
        <v>26</v>
      </c>
      <c r="H3236" s="193"/>
      <c r="I3236" s="193"/>
      <c r="J3236" s="193"/>
      <c r="K3236" s="193"/>
      <c r="L3236" s="193"/>
      <c r="M3236" s="195"/>
      <c r="N3236" s="216" t="s">
        <v>28</v>
      </c>
      <c r="O3236" s="214"/>
      <c r="P3236" s="161" t="str">
        <f>VLOOKUP(C3236,'[2]1.10正式版 (更新至2024年1月)'!$C:$P,14,FALSE)</f>
        <v>003105220080100-310522008-5</v>
      </c>
    </row>
    <row r="3237" s="161" customFormat="1" ht="36" customHeight="1" spans="1:16">
      <c r="A3237" s="208">
        <v>3105220080200</v>
      </c>
      <c r="B3237" s="193" t="s">
        <v>6356</v>
      </c>
      <c r="C3237" s="193" t="s">
        <v>6357</v>
      </c>
      <c r="D3237" s="194" t="s">
        <v>6356</v>
      </c>
      <c r="E3237" s="195"/>
      <c r="F3237" s="193"/>
      <c r="G3237" s="193" t="s">
        <v>26</v>
      </c>
      <c r="H3237" s="193"/>
      <c r="I3237" s="193"/>
      <c r="J3237" s="193"/>
      <c r="K3237" s="193"/>
      <c r="L3237" s="193"/>
      <c r="M3237" s="195"/>
      <c r="N3237" s="216" t="s">
        <v>28</v>
      </c>
      <c r="O3237" s="214"/>
      <c r="P3237" s="161" t="str">
        <f>VLOOKUP(C3237,'[2]1.10正式版 (更新至2024年1月)'!$C:$P,14,FALSE)</f>
        <v>003105220080200-310522008-6</v>
      </c>
    </row>
    <row r="3238" s="161" customFormat="1" ht="96" customHeight="1" spans="1:16">
      <c r="A3238" s="208">
        <v>3105220090000</v>
      </c>
      <c r="B3238" s="193" t="s">
        <v>6358</v>
      </c>
      <c r="C3238" s="193">
        <v>310522009</v>
      </c>
      <c r="D3238" s="194" t="s">
        <v>6359</v>
      </c>
      <c r="E3238" s="195" t="s">
        <v>6360</v>
      </c>
      <c r="F3238" s="193" t="s">
        <v>6361</v>
      </c>
      <c r="G3238" s="193" t="s">
        <v>26</v>
      </c>
      <c r="H3238" s="193">
        <v>378</v>
      </c>
      <c r="I3238" s="193">
        <v>330</v>
      </c>
      <c r="J3238" s="193">
        <v>315</v>
      </c>
      <c r="K3238" s="193">
        <v>300</v>
      </c>
      <c r="L3238" s="193">
        <v>255</v>
      </c>
      <c r="M3238" s="195" t="s">
        <v>6362</v>
      </c>
      <c r="N3238" s="216" t="s">
        <v>28</v>
      </c>
      <c r="O3238" s="214"/>
      <c r="P3238" s="161" t="str">
        <f>VLOOKUP(C3238,'[2]1.10正式版 (更新至2024年1月)'!$C:$P,14,FALSE)</f>
        <v>003105220090000-310522009</v>
      </c>
    </row>
    <row r="3239" s="161" customFormat="1" ht="24" customHeight="1" spans="1:16">
      <c r="A3239" s="208">
        <v>3105220090001</v>
      </c>
      <c r="B3239" s="193" t="s">
        <v>6363</v>
      </c>
      <c r="C3239" s="193" t="s">
        <v>6364</v>
      </c>
      <c r="D3239" s="194" t="s">
        <v>6363</v>
      </c>
      <c r="E3239" s="195"/>
      <c r="F3239" s="193"/>
      <c r="G3239" s="193" t="s">
        <v>26</v>
      </c>
      <c r="H3239" s="193">
        <v>4.5</v>
      </c>
      <c r="I3239" s="193">
        <v>4.5</v>
      </c>
      <c r="J3239" s="193">
        <v>4.5</v>
      </c>
      <c r="K3239" s="193">
        <v>4.5</v>
      </c>
      <c r="L3239" s="193">
        <v>4.5</v>
      </c>
      <c r="M3239" s="195"/>
      <c r="N3239" s="216" t="s">
        <v>28</v>
      </c>
      <c r="O3239" s="214"/>
      <c r="P3239" s="161" t="str">
        <f>VLOOKUP(C3239,'[2]1.10正式版 (更新至2024年1月)'!$C:$P,14,FALSE)</f>
        <v>003105220090001-310522009-1</v>
      </c>
    </row>
    <row r="3240" s="161" customFormat="1" ht="36" customHeight="1" spans="1:16">
      <c r="A3240" s="208">
        <v>3105220090002</v>
      </c>
      <c r="B3240" s="193" t="s">
        <v>6365</v>
      </c>
      <c r="C3240" s="193" t="s">
        <v>6366</v>
      </c>
      <c r="D3240" s="194" t="s">
        <v>6367</v>
      </c>
      <c r="E3240" s="195"/>
      <c r="F3240" s="193"/>
      <c r="G3240" s="193" t="s">
        <v>26</v>
      </c>
      <c r="H3240" s="193">
        <v>4.5</v>
      </c>
      <c r="I3240" s="193">
        <v>4.5</v>
      </c>
      <c r="J3240" s="193">
        <v>4.5</v>
      </c>
      <c r="K3240" s="193">
        <v>4.5</v>
      </c>
      <c r="L3240" s="193">
        <v>4.5</v>
      </c>
      <c r="M3240" s="195"/>
      <c r="N3240" s="216" t="s">
        <v>28</v>
      </c>
      <c r="O3240" s="214"/>
      <c r="P3240" s="161" t="str">
        <f>VLOOKUP(C3240,'[2]1.10正式版 (更新至2024年1月)'!$C:$P,14,FALSE)</f>
        <v>003105220090002-310522009-2</v>
      </c>
    </row>
    <row r="3241" s="161" customFormat="1" ht="36" customHeight="1" spans="1:16">
      <c r="A3241" s="208">
        <v>3105220090002</v>
      </c>
      <c r="B3241" s="193" t="s">
        <v>6365</v>
      </c>
      <c r="C3241" s="193" t="s">
        <v>6368</v>
      </c>
      <c r="D3241" s="194" t="s">
        <v>6369</v>
      </c>
      <c r="E3241" s="195"/>
      <c r="F3241" s="193"/>
      <c r="G3241" s="193" t="s">
        <v>26</v>
      </c>
      <c r="H3241" s="193">
        <v>4.5</v>
      </c>
      <c r="I3241" s="193">
        <v>4.5</v>
      </c>
      <c r="J3241" s="193">
        <v>4.5</v>
      </c>
      <c r="K3241" s="193">
        <v>4.5</v>
      </c>
      <c r="L3241" s="193">
        <v>4.5</v>
      </c>
      <c r="M3241" s="195"/>
      <c r="N3241" s="216" t="s">
        <v>28</v>
      </c>
      <c r="O3241" s="214"/>
      <c r="P3241" s="161" t="str">
        <f>VLOOKUP(C3241,'[2]1.10正式版 (更新至2024年1月)'!$C:$P,14,FALSE)</f>
        <v>003105220090002-310522009-3</v>
      </c>
    </row>
    <row r="3242" s="161" customFormat="1" ht="36" customHeight="1" spans="1:16">
      <c r="A3242" s="208">
        <v>3105220090003</v>
      </c>
      <c r="B3242" s="193" t="s">
        <v>6370</v>
      </c>
      <c r="C3242" s="193" t="s">
        <v>6371</v>
      </c>
      <c r="D3242" s="194" t="s">
        <v>6370</v>
      </c>
      <c r="E3242" s="195"/>
      <c r="F3242" s="193"/>
      <c r="G3242" s="193" t="s">
        <v>26</v>
      </c>
      <c r="H3242" s="193">
        <v>4.5</v>
      </c>
      <c r="I3242" s="193">
        <v>4.5</v>
      </c>
      <c r="J3242" s="193">
        <v>4.5</v>
      </c>
      <c r="K3242" s="193">
        <v>4.5</v>
      </c>
      <c r="L3242" s="193">
        <v>4.5</v>
      </c>
      <c r="M3242" s="195"/>
      <c r="N3242" s="216" t="s">
        <v>28</v>
      </c>
      <c r="O3242" s="214"/>
      <c r="P3242" s="161" t="str">
        <f>VLOOKUP(C3242,'[2]1.10正式版 (更新至2024年1月)'!$C:$P,14,FALSE)</f>
        <v>003105220090003-310522009-4</v>
      </c>
    </row>
    <row r="3243" s="161" customFormat="1" ht="24" customHeight="1" spans="1:16">
      <c r="A3243" s="208">
        <v>3105220090100</v>
      </c>
      <c r="B3243" s="193" t="s">
        <v>6372</v>
      </c>
      <c r="C3243" s="193" t="s">
        <v>6373</v>
      </c>
      <c r="D3243" s="194" t="s">
        <v>6372</v>
      </c>
      <c r="E3243" s="195"/>
      <c r="F3243" s="193"/>
      <c r="G3243" s="193" t="s">
        <v>26</v>
      </c>
      <c r="H3243" s="193">
        <v>378</v>
      </c>
      <c r="I3243" s="193">
        <v>330</v>
      </c>
      <c r="J3243" s="193">
        <v>315</v>
      </c>
      <c r="K3243" s="193">
        <v>300</v>
      </c>
      <c r="L3243" s="193">
        <v>255</v>
      </c>
      <c r="M3243" s="195"/>
      <c r="N3243" s="216" t="s">
        <v>28</v>
      </c>
      <c r="O3243" s="214"/>
      <c r="P3243" s="161" t="str">
        <f>VLOOKUP(C3243,'[2]1.10正式版 (更新至2024年1月)'!$C:$P,14,FALSE)</f>
        <v>003105220090100-310522009-5</v>
      </c>
    </row>
    <row r="3244" s="161" customFormat="1" ht="36" customHeight="1" spans="1:16">
      <c r="A3244" s="208">
        <v>3105220090200</v>
      </c>
      <c r="B3244" s="193" t="s">
        <v>6374</v>
      </c>
      <c r="C3244" s="193" t="s">
        <v>6375</v>
      </c>
      <c r="D3244" s="194" t="s">
        <v>6376</v>
      </c>
      <c r="E3244" s="195"/>
      <c r="F3244" s="193"/>
      <c r="G3244" s="193" t="s">
        <v>26</v>
      </c>
      <c r="H3244" s="193">
        <v>378</v>
      </c>
      <c r="I3244" s="193">
        <v>330</v>
      </c>
      <c r="J3244" s="193">
        <v>315</v>
      </c>
      <c r="K3244" s="193">
        <v>300</v>
      </c>
      <c r="L3244" s="193">
        <v>255</v>
      </c>
      <c r="M3244" s="195"/>
      <c r="N3244" s="216" t="s">
        <v>28</v>
      </c>
      <c r="O3244" s="214"/>
      <c r="P3244" s="161" t="str">
        <f>VLOOKUP(C3244,'[2]1.10正式版 (更新至2024年1月)'!$C:$P,14,FALSE)</f>
        <v>003105220090200-310522009-6</v>
      </c>
    </row>
    <row r="3245" s="161" customFormat="1" ht="36" customHeight="1" spans="1:16">
      <c r="A3245" s="208">
        <v>3105220090200</v>
      </c>
      <c r="B3245" s="193" t="s">
        <v>6374</v>
      </c>
      <c r="C3245" s="193" t="s">
        <v>6377</v>
      </c>
      <c r="D3245" s="194" t="s">
        <v>6378</v>
      </c>
      <c r="E3245" s="195"/>
      <c r="F3245" s="193"/>
      <c r="G3245" s="193" t="s">
        <v>26</v>
      </c>
      <c r="H3245" s="193">
        <v>378</v>
      </c>
      <c r="I3245" s="193">
        <v>330</v>
      </c>
      <c r="J3245" s="193">
        <v>315</v>
      </c>
      <c r="K3245" s="193">
        <v>300</v>
      </c>
      <c r="L3245" s="193">
        <v>255</v>
      </c>
      <c r="M3245" s="195"/>
      <c r="N3245" s="216" t="s">
        <v>28</v>
      </c>
      <c r="O3245" s="214"/>
      <c r="P3245" s="161" t="str">
        <f>VLOOKUP(C3245,'[2]1.10正式版 (更新至2024年1月)'!$C:$P,14,FALSE)</f>
        <v>003105220090200-310522009-7</v>
      </c>
    </row>
    <row r="3246" s="161" customFormat="1" ht="36" customHeight="1" spans="1:16">
      <c r="A3246" s="208">
        <v>3105220100000</v>
      </c>
      <c r="B3246" s="193" t="s">
        <v>6379</v>
      </c>
      <c r="C3246" s="193">
        <v>310522010</v>
      </c>
      <c r="D3246" s="194" t="s">
        <v>6380</v>
      </c>
      <c r="E3246" s="195" t="s">
        <v>6381</v>
      </c>
      <c r="F3246" s="193" t="s">
        <v>6382</v>
      </c>
      <c r="G3246" s="193" t="s">
        <v>26</v>
      </c>
      <c r="H3246" s="193">
        <v>378</v>
      </c>
      <c r="I3246" s="193">
        <v>330</v>
      </c>
      <c r="J3246" s="193">
        <v>315</v>
      </c>
      <c r="K3246" s="193">
        <v>300</v>
      </c>
      <c r="L3246" s="193">
        <v>255</v>
      </c>
      <c r="M3246" s="195" t="s">
        <v>6383</v>
      </c>
      <c r="N3246" s="216" t="s">
        <v>28</v>
      </c>
      <c r="O3246" s="214"/>
      <c r="P3246" s="161" t="str">
        <f>VLOOKUP(C3246,'[2]1.10正式版 (更新至2024年1月)'!$C:$P,14,FALSE)</f>
        <v>003105220100000-310522010</v>
      </c>
    </row>
    <row r="3247" s="161" customFormat="1" ht="36" customHeight="1" spans="1:16">
      <c r="A3247" s="208">
        <v>3105220100001</v>
      </c>
      <c r="B3247" s="193" t="s">
        <v>6384</v>
      </c>
      <c r="C3247" s="193" t="s">
        <v>6385</v>
      </c>
      <c r="D3247" s="194" t="s">
        <v>6386</v>
      </c>
      <c r="E3247" s="195"/>
      <c r="F3247" s="193"/>
      <c r="G3247" s="193" t="s">
        <v>26</v>
      </c>
      <c r="H3247" s="193">
        <v>9</v>
      </c>
      <c r="I3247" s="193">
        <v>9</v>
      </c>
      <c r="J3247" s="193">
        <v>9</v>
      </c>
      <c r="K3247" s="193">
        <v>9</v>
      </c>
      <c r="L3247" s="193">
        <v>9</v>
      </c>
      <c r="M3247" s="195"/>
      <c r="N3247" s="216" t="s">
        <v>28</v>
      </c>
      <c r="O3247" s="214"/>
      <c r="P3247" s="161" t="str">
        <f>VLOOKUP(C3247,'[2]1.10正式版 (更新至2024年1月)'!$C:$P,14,FALSE)</f>
        <v>003105220100001-310522010-1</v>
      </c>
    </row>
    <row r="3248" s="161" customFormat="1" ht="36" customHeight="1" spans="1:16">
      <c r="A3248" s="208">
        <v>3105220100001</v>
      </c>
      <c r="B3248" s="193" t="s">
        <v>6384</v>
      </c>
      <c r="C3248" s="193" t="s">
        <v>6387</v>
      </c>
      <c r="D3248" s="194" t="s">
        <v>6388</v>
      </c>
      <c r="E3248" s="195"/>
      <c r="F3248" s="193"/>
      <c r="G3248" s="193" t="s">
        <v>26</v>
      </c>
      <c r="H3248" s="193">
        <v>9</v>
      </c>
      <c r="I3248" s="193">
        <v>9</v>
      </c>
      <c r="J3248" s="193">
        <v>9</v>
      </c>
      <c r="K3248" s="193">
        <v>9</v>
      </c>
      <c r="L3248" s="193">
        <v>9</v>
      </c>
      <c r="M3248" s="195"/>
      <c r="N3248" s="216" t="s">
        <v>28</v>
      </c>
      <c r="O3248" s="214"/>
      <c r="P3248" s="161" t="str">
        <f>VLOOKUP(C3248,'[2]1.10正式版 (更新至2024年1月)'!$C:$P,14,FALSE)</f>
        <v>003105220100001-310522010-2</v>
      </c>
    </row>
    <row r="3249" s="161" customFormat="1" ht="36" customHeight="1" spans="1:16">
      <c r="A3249" s="208">
        <v>3105220100002</v>
      </c>
      <c r="B3249" s="193" t="s">
        <v>6389</v>
      </c>
      <c r="C3249" s="193" t="s">
        <v>6390</v>
      </c>
      <c r="D3249" s="194" t="s">
        <v>6389</v>
      </c>
      <c r="E3249" s="195"/>
      <c r="F3249" s="193"/>
      <c r="G3249" s="193" t="s">
        <v>26</v>
      </c>
      <c r="H3249" s="193">
        <v>9</v>
      </c>
      <c r="I3249" s="193">
        <v>9</v>
      </c>
      <c r="J3249" s="193">
        <v>9</v>
      </c>
      <c r="K3249" s="193">
        <v>9</v>
      </c>
      <c r="L3249" s="193">
        <v>9</v>
      </c>
      <c r="M3249" s="195"/>
      <c r="N3249" s="216" t="s">
        <v>28</v>
      </c>
      <c r="O3249" s="214"/>
      <c r="P3249" s="161" t="str">
        <f>VLOOKUP(C3249,'[2]1.10正式版 (更新至2024年1月)'!$C:$P,14,FALSE)</f>
        <v>003105220100002-310522010-3</v>
      </c>
    </row>
    <row r="3250" s="161" customFormat="1" ht="36" customHeight="1" spans="1:16">
      <c r="A3250" s="208">
        <v>3105220100100</v>
      </c>
      <c r="B3250" s="193" t="s">
        <v>6391</v>
      </c>
      <c r="C3250" s="193" t="s">
        <v>6392</v>
      </c>
      <c r="D3250" s="194" t="s">
        <v>6393</v>
      </c>
      <c r="E3250" s="195"/>
      <c r="F3250" s="193"/>
      <c r="G3250" s="193" t="s">
        <v>26</v>
      </c>
      <c r="H3250" s="193">
        <v>378</v>
      </c>
      <c r="I3250" s="193">
        <v>330</v>
      </c>
      <c r="J3250" s="193">
        <v>315</v>
      </c>
      <c r="K3250" s="193">
        <v>300</v>
      </c>
      <c r="L3250" s="193">
        <v>255</v>
      </c>
      <c r="M3250" s="195"/>
      <c r="N3250" s="216" t="s">
        <v>28</v>
      </c>
      <c r="O3250" s="214"/>
      <c r="P3250" s="161" t="str">
        <f>VLOOKUP(C3250,'[2]1.10正式版 (更新至2024年1月)'!$C:$P,14,FALSE)</f>
        <v>003105220100100-310522010-4</v>
      </c>
    </row>
    <row r="3251" s="161" customFormat="1" ht="36" customHeight="1" spans="1:16">
      <c r="A3251" s="208">
        <v>3105220100100</v>
      </c>
      <c r="B3251" s="193" t="s">
        <v>6391</v>
      </c>
      <c r="C3251" s="193" t="s">
        <v>6394</v>
      </c>
      <c r="D3251" s="194" t="s">
        <v>6395</v>
      </c>
      <c r="E3251" s="195"/>
      <c r="F3251" s="193"/>
      <c r="G3251" s="193" t="s">
        <v>26</v>
      </c>
      <c r="H3251" s="193">
        <v>378</v>
      </c>
      <c r="I3251" s="193">
        <v>330</v>
      </c>
      <c r="J3251" s="193">
        <v>315</v>
      </c>
      <c r="K3251" s="193">
        <v>300</v>
      </c>
      <c r="L3251" s="193">
        <v>255</v>
      </c>
      <c r="M3251" s="195"/>
      <c r="N3251" s="216" t="s">
        <v>28</v>
      </c>
      <c r="O3251" s="214"/>
      <c r="P3251" s="161" t="str">
        <f>VLOOKUP(C3251,'[2]1.10正式版 (更新至2024年1月)'!$C:$P,14,FALSE)</f>
        <v>003105220100100-310522010-5</v>
      </c>
    </row>
    <row r="3252" s="161" customFormat="1" ht="60" customHeight="1" spans="1:16">
      <c r="A3252" s="208">
        <v>3105220100200</v>
      </c>
      <c r="B3252" s="193" t="s">
        <v>6396</v>
      </c>
      <c r="C3252" s="193" t="s">
        <v>6397</v>
      </c>
      <c r="D3252" s="194" t="s">
        <v>6398</v>
      </c>
      <c r="E3252" s="195"/>
      <c r="F3252" s="193"/>
      <c r="G3252" s="193" t="s">
        <v>26</v>
      </c>
      <c r="H3252" s="193">
        <v>378</v>
      </c>
      <c r="I3252" s="193">
        <v>330</v>
      </c>
      <c r="J3252" s="193">
        <v>315</v>
      </c>
      <c r="K3252" s="193">
        <v>300</v>
      </c>
      <c r="L3252" s="193">
        <v>255</v>
      </c>
      <c r="M3252" s="195"/>
      <c r="N3252" s="216" t="s">
        <v>28</v>
      </c>
      <c r="O3252" s="214"/>
      <c r="P3252" s="161" t="str">
        <f>VLOOKUP(C3252,'[2]1.10正式版 (更新至2024年1月)'!$C:$P,14,FALSE)</f>
        <v>003105220100200-310522010-6</v>
      </c>
    </row>
    <row r="3253" s="161" customFormat="1" ht="60" customHeight="1" spans="1:16">
      <c r="A3253" s="208">
        <v>3105220100200</v>
      </c>
      <c r="B3253" s="193" t="s">
        <v>6396</v>
      </c>
      <c r="C3253" s="193" t="s">
        <v>6399</v>
      </c>
      <c r="D3253" s="194" t="s">
        <v>6400</v>
      </c>
      <c r="E3253" s="195"/>
      <c r="F3253" s="193"/>
      <c r="G3253" s="193" t="s">
        <v>26</v>
      </c>
      <c r="H3253" s="193">
        <v>378</v>
      </c>
      <c r="I3253" s="193">
        <v>330</v>
      </c>
      <c r="J3253" s="193">
        <v>315</v>
      </c>
      <c r="K3253" s="193">
        <v>300</v>
      </c>
      <c r="L3253" s="193">
        <v>255</v>
      </c>
      <c r="M3253" s="195"/>
      <c r="N3253" s="216" t="s">
        <v>28</v>
      </c>
      <c r="O3253" s="214"/>
      <c r="P3253" s="161" t="str">
        <f>VLOOKUP(C3253,'[2]1.10正式版 (更新至2024年1月)'!$C:$P,14,FALSE)</f>
        <v>003105220100200-310522010-7</v>
      </c>
    </row>
    <row r="3254" s="161" customFormat="1" ht="60" customHeight="1" spans="1:16">
      <c r="A3254" s="208">
        <v>3105220100200</v>
      </c>
      <c r="B3254" s="193" t="s">
        <v>6396</v>
      </c>
      <c r="C3254" s="193" t="s">
        <v>6401</v>
      </c>
      <c r="D3254" s="194" t="s">
        <v>6402</v>
      </c>
      <c r="E3254" s="195"/>
      <c r="F3254" s="193"/>
      <c r="G3254" s="193" t="s">
        <v>26</v>
      </c>
      <c r="H3254" s="193">
        <v>378</v>
      </c>
      <c r="I3254" s="193">
        <v>330</v>
      </c>
      <c r="J3254" s="193">
        <v>315</v>
      </c>
      <c r="K3254" s="193">
        <v>300</v>
      </c>
      <c r="L3254" s="193">
        <v>255</v>
      </c>
      <c r="M3254" s="195"/>
      <c r="N3254" s="216" t="s">
        <v>28</v>
      </c>
      <c r="O3254" s="214"/>
      <c r="P3254" s="161" t="str">
        <f>VLOOKUP(C3254,'[2]1.10正式版 (更新至2024年1月)'!$C:$P,14,FALSE)</f>
        <v>003105220100200-310522010-8</v>
      </c>
    </row>
    <row r="3255" s="161" customFormat="1" ht="48" customHeight="1" spans="1:16">
      <c r="A3255" s="208">
        <v>3105220110000</v>
      </c>
      <c r="B3255" s="193" t="s">
        <v>6403</v>
      </c>
      <c r="C3255" s="193">
        <v>310522011</v>
      </c>
      <c r="D3255" s="194" t="s">
        <v>6404</v>
      </c>
      <c r="E3255" s="195" t="s">
        <v>6405</v>
      </c>
      <c r="F3255" s="193" t="s">
        <v>6406</v>
      </c>
      <c r="G3255" s="193" t="s">
        <v>26</v>
      </c>
      <c r="H3255" s="193">
        <v>630</v>
      </c>
      <c r="I3255" s="193">
        <v>575</v>
      </c>
      <c r="J3255" s="193">
        <v>525</v>
      </c>
      <c r="K3255" s="193">
        <v>500</v>
      </c>
      <c r="L3255" s="193">
        <v>425</v>
      </c>
      <c r="M3255" s="195" t="s">
        <v>6407</v>
      </c>
      <c r="N3255" s="216" t="s">
        <v>28</v>
      </c>
      <c r="O3255" s="214"/>
      <c r="P3255" s="161" t="str">
        <f>VLOOKUP(C3255,'[2]1.10正式版 (更新至2024年1月)'!$C:$P,14,FALSE)</f>
        <v>003105220110000-310522011</v>
      </c>
    </row>
    <row r="3256" s="161" customFormat="1" ht="36" customHeight="1" spans="1:16">
      <c r="A3256" s="208">
        <v>3105220110001</v>
      </c>
      <c r="B3256" s="193" t="s">
        <v>6408</v>
      </c>
      <c r="C3256" s="199" t="s">
        <v>6409</v>
      </c>
      <c r="D3256" s="194" t="s">
        <v>6410</v>
      </c>
      <c r="E3256" s="195"/>
      <c r="F3256" s="193"/>
      <c r="G3256" s="193" t="s">
        <v>26</v>
      </c>
      <c r="H3256" s="193">
        <v>150</v>
      </c>
      <c r="I3256" s="193">
        <v>150</v>
      </c>
      <c r="J3256" s="193">
        <v>150</v>
      </c>
      <c r="K3256" s="193">
        <v>150</v>
      </c>
      <c r="L3256" s="193">
        <v>150</v>
      </c>
      <c r="M3256" s="195"/>
      <c r="N3256" s="216" t="s">
        <v>28</v>
      </c>
      <c r="O3256" s="214"/>
      <c r="P3256" s="161" t="str">
        <f>VLOOKUP(C3256,'[2]1.10正式版 (更新至2024年1月)'!$C:$P,14,FALSE)</f>
        <v>003105220110001-310522011-1</v>
      </c>
    </row>
    <row r="3257" s="161" customFormat="1" ht="36" customHeight="1" spans="1:16">
      <c r="A3257" s="208">
        <v>3105220110001</v>
      </c>
      <c r="B3257" s="193" t="s">
        <v>6408</v>
      </c>
      <c r="C3257" s="199" t="s">
        <v>6411</v>
      </c>
      <c r="D3257" s="194" t="s">
        <v>6412</v>
      </c>
      <c r="E3257" s="195"/>
      <c r="F3257" s="193"/>
      <c r="G3257" s="193" t="s">
        <v>26</v>
      </c>
      <c r="H3257" s="193">
        <v>150</v>
      </c>
      <c r="I3257" s="193">
        <v>150</v>
      </c>
      <c r="J3257" s="193">
        <v>150</v>
      </c>
      <c r="K3257" s="193">
        <v>150</v>
      </c>
      <c r="L3257" s="193">
        <v>150</v>
      </c>
      <c r="M3257" s="195"/>
      <c r="N3257" s="216" t="s">
        <v>28</v>
      </c>
      <c r="O3257" s="214"/>
      <c r="P3257" s="161" t="str">
        <f>VLOOKUP(C3257,'[2]1.10正式版 (更新至2024年1月)'!$C:$P,14,FALSE)</f>
        <v>003105220110001-310522011-2</v>
      </c>
    </row>
    <row r="3258" s="161" customFormat="1" ht="48" customHeight="1" spans="1:16">
      <c r="A3258" s="208">
        <v>3105220110002</v>
      </c>
      <c r="B3258" s="193" t="s">
        <v>6413</v>
      </c>
      <c r="C3258" s="193" t="s">
        <v>6414</v>
      </c>
      <c r="D3258" s="194" t="s">
        <v>6415</v>
      </c>
      <c r="E3258" s="195"/>
      <c r="F3258" s="193"/>
      <c r="G3258" s="193" t="s">
        <v>26</v>
      </c>
      <c r="H3258" s="193">
        <v>150</v>
      </c>
      <c r="I3258" s="193">
        <v>150</v>
      </c>
      <c r="J3258" s="193">
        <v>150</v>
      </c>
      <c r="K3258" s="193">
        <v>150</v>
      </c>
      <c r="L3258" s="193">
        <v>150</v>
      </c>
      <c r="M3258" s="195"/>
      <c r="N3258" s="216" t="s">
        <v>28</v>
      </c>
      <c r="O3258" s="214"/>
      <c r="P3258" s="161" t="str">
        <f>VLOOKUP(C3258,'[2]1.10正式版 (更新至2024年1月)'!$C:$P,14,FALSE)</f>
        <v>003105220110002-310522011-3</v>
      </c>
    </row>
    <row r="3259" s="161" customFormat="1" ht="48" customHeight="1" spans="1:16">
      <c r="A3259" s="208">
        <v>3105220110002</v>
      </c>
      <c r="B3259" s="193" t="s">
        <v>6413</v>
      </c>
      <c r="C3259" s="193" t="s">
        <v>6416</v>
      </c>
      <c r="D3259" s="194" t="s">
        <v>6417</v>
      </c>
      <c r="E3259" s="195"/>
      <c r="F3259" s="193"/>
      <c r="G3259" s="193" t="s">
        <v>26</v>
      </c>
      <c r="H3259" s="193">
        <v>150</v>
      </c>
      <c r="I3259" s="193">
        <v>150</v>
      </c>
      <c r="J3259" s="193">
        <v>150</v>
      </c>
      <c r="K3259" s="193">
        <v>150</v>
      </c>
      <c r="L3259" s="193">
        <v>150</v>
      </c>
      <c r="M3259" s="195"/>
      <c r="N3259" s="216" t="s">
        <v>28</v>
      </c>
      <c r="O3259" s="214"/>
      <c r="P3259" s="161" t="str">
        <f>VLOOKUP(C3259,'[2]1.10正式版 (更新至2024年1月)'!$C:$P,14,FALSE)</f>
        <v>003105220110002-310522011-4</v>
      </c>
    </row>
    <row r="3260" s="161" customFormat="1" ht="36" customHeight="1" spans="1:16">
      <c r="A3260" s="208">
        <v>3105220110100</v>
      </c>
      <c r="B3260" s="193" t="s">
        <v>6418</v>
      </c>
      <c r="C3260" s="193" t="s">
        <v>6419</v>
      </c>
      <c r="D3260" s="194" t="s">
        <v>6418</v>
      </c>
      <c r="E3260" s="195"/>
      <c r="F3260" s="193"/>
      <c r="G3260" s="193" t="s">
        <v>26</v>
      </c>
      <c r="H3260" s="193">
        <v>630</v>
      </c>
      <c r="I3260" s="193">
        <v>575</v>
      </c>
      <c r="J3260" s="193">
        <v>525</v>
      </c>
      <c r="K3260" s="193">
        <v>500</v>
      </c>
      <c r="L3260" s="193">
        <v>425</v>
      </c>
      <c r="M3260" s="195"/>
      <c r="N3260" s="216" t="s">
        <v>28</v>
      </c>
      <c r="O3260" s="214"/>
      <c r="P3260" s="161" t="str">
        <f>VLOOKUP(C3260,'[2]1.10正式版 (更新至2024年1月)'!$C:$P,14,FALSE)</f>
        <v>003105220110100-310522011-5</v>
      </c>
    </row>
    <row r="3261" s="161" customFormat="1" ht="36" customHeight="1" spans="1:16">
      <c r="A3261" s="208">
        <v>3105220110200</v>
      </c>
      <c r="B3261" s="193" t="s">
        <v>6420</v>
      </c>
      <c r="C3261" s="193" t="s">
        <v>6421</v>
      </c>
      <c r="D3261" s="194" t="s">
        <v>6420</v>
      </c>
      <c r="E3261" s="195"/>
      <c r="F3261" s="193"/>
      <c r="G3261" s="193" t="s">
        <v>26</v>
      </c>
      <c r="H3261" s="193">
        <v>630</v>
      </c>
      <c r="I3261" s="193">
        <v>575</v>
      </c>
      <c r="J3261" s="193">
        <v>525</v>
      </c>
      <c r="K3261" s="193">
        <v>500</v>
      </c>
      <c r="L3261" s="193">
        <v>425</v>
      </c>
      <c r="M3261" s="195"/>
      <c r="N3261" s="216" t="s">
        <v>28</v>
      </c>
      <c r="O3261" s="214"/>
      <c r="P3261" s="161" t="str">
        <f>VLOOKUP(C3261,'[2]1.10正式版 (更新至2024年1月)'!$C:$P,14,FALSE)</f>
        <v>003105220110200-310522011-6</v>
      </c>
    </row>
    <row r="3262" s="161" customFormat="1" ht="48" customHeight="1" spans="1:16">
      <c r="A3262" s="208">
        <v>3105220120000</v>
      </c>
      <c r="B3262" s="193" t="s">
        <v>6422</v>
      </c>
      <c r="C3262" s="193">
        <v>310522012</v>
      </c>
      <c r="D3262" s="194" t="s">
        <v>6423</v>
      </c>
      <c r="E3262" s="195" t="s">
        <v>6424</v>
      </c>
      <c r="F3262" s="193" t="s">
        <v>6406</v>
      </c>
      <c r="G3262" s="193" t="s">
        <v>26</v>
      </c>
      <c r="H3262" s="193">
        <v>630</v>
      </c>
      <c r="I3262" s="193">
        <v>575</v>
      </c>
      <c r="J3262" s="193">
        <v>525</v>
      </c>
      <c r="K3262" s="193">
        <v>500</v>
      </c>
      <c r="L3262" s="193">
        <v>425</v>
      </c>
      <c r="M3262" s="195" t="s">
        <v>6425</v>
      </c>
      <c r="N3262" s="216" t="s">
        <v>28</v>
      </c>
      <c r="O3262" s="214"/>
      <c r="P3262" s="161" t="str">
        <f>VLOOKUP(C3262,'[2]1.10正式版 (更新至2024年1月)'!$C:$P,14,FALSE)</f>
        <v>003105220120000-310522012</v>
      </c>
    </row>
    <row r="3263" s="161" customFormat="1" ht="48" customHeight="1" spans="1:16">
      <c r="A3263" s="208">
        <v>3105220120001</v>
      </c>
      <c r="B3263" s="193" t="s">
        <v>6426</v>
      </c>
      <c r="C3263" s="193" t="s">
        <v>6427</v>
      </c>
      <c r="D3263" s="194" t="s">
        <v>6426</v>
      </c>
      <c r="E3263" s="195"/>
      <c r="F3263" s="193"/>
      <c r="G3263" s="193" t="s">
        <v>26</v>
      </c>
      <c r="H3263" s="193">
        <v>150</v>
      </c>
      <c r="I3263" s="193">
        <v>150</v>
      </c>
      <c r="J3263" s="193">
        <v>150</v>
      </c>
      <c r="K3263" s="193">
        <v>150</v>
      </c>
      <c r="L3263" s="193">
        <v>150</v>
      </c>
      <c r="M3263" s="195"/>
      <c r="N3263" s="216" t="s">
        <v>28</v>
      </c>
      <c r="O3263" s="214"/>
      <c r="P3263" s="161" t="str">
        <f>VLOOKUP(C3263,'[2]1.10正式版 (更新至2024年1月)'!$C:$P,14,FALSE)</f>
        <v>003105220120001-310522012-1</v>
      </c>
    </row>
    <row r="3264" s="161" customFormat="1" ht="48" customHeight="1" spans="1:16">
      <c r="A3264" s="208">
        <v>3105220120002</v>
      </c>
      <c r="B3264" s="193" t="s">
        <v>6428</v>
      </c>
      <c r="C3264" s="193" t="s">
        <v>6429</v>
      </c>
      <c r="D3264" s="194" t="s">
        <v>6430</v>
      </c>
      <c r="E3264" s="195"/>
      <c r="F3264" s="193"/>
      <c r="G3264" s="193" t="s">
        <v>26</v>
      </c>
      <c r="H3264" s="193">
        <v>150</v>
      </c>
      <c r="I3264" s="193">
        <v>150</v>
      </c>
      <c r="J3264" s="193">
        <v>150</v>
      </c>
      <c r="K3264" s="193">
        <v>150</v>
      </c>
      <c r="L3264" s="193">
        <v>150</v>
      </c>
      <c r="M3264" s="195"/>
      <c r="N3264" s="216" t="s">
        <v>28</v>
      </c>
      <c r="O3264" s="214"/>
      <c r="P3264" s="161" t="str">
        <f>VLOOKUP(C3264,'[2]1.10正式版 (更新至2024年1月)'!$C:$P,14,FALSE)</f>
        <v>003105220120002-310522012-2</v>
      </c>
    </row>
    <row r="3265" s="161" customFormat="1" ht="48" customHeight="1" spans="1:16">
      <c r="A3265" s="208">
        <v>3105220120002</v>
      </c>
      <c r="B3265" s="193" t="s">
        <v>6428</v>
      </c>
      <c r="C3265" s="193" t="s">
        <v>6431</v>
      </c>
      <c r="D3265" s="194" t="s">
        <v>6432</v>
      </c>
      <c r="E3265" s="195"/>
      <c r="F3265" s="193"/>
      <c r="G3265" s="193" t="s">
        <v>26</v>
      </c>
      <c r="H3265" s="193">
        <v>150</v>
      </c>
      <c r="I3265" s="193">
        <v>150</v>
      </c>
      <c r="J3265" s="193">
        <v>150</v>
      </c>
      <c r="K3265" s="193">
        <v>150</v>
      </c>
      <c r="L3265" s="193">
        <v>150</v>
      </c>
      <c r="M3265" s="195"/>
      <c r="N3265" s="216" t="s">
        <v>28</v>
      </c>
      <c r="O3265" s="214"/>
      <c r="P3265" s="161" t="str">
        <f>VLOOKUP(C3265,'[2]1.10正式版 (更新至2024年1月)'!$C:$P,14,FALSE)</f>
        <v>003105220120002-310522012-3</v>
      </c>
    </row>
    <row r="3266" s="161" customFormat="1" ht="36" customHeight="1" spans="1:16">
      <c r="A3266" s="208">
        <v>3105220120100</v>
      </c>
      <c r="B3266" s="193" t="s">
        <v>6433</v>
      </c>
      <c r="C3266" s="193" t="s">
        <v>6434</v>
      </c>
      <c r="D3266" s="194" t="s">
        <v>6433</v>
      </c>
      <c r="E3266" s="195"/>
      <c r="F3266" s="193"/>
      <c r="G3266" s="193" t="s">
        <v>26</v>
      </c>
      <c r="H3266" s="193">
        <v>630</v>
      </c>
      <c r="I3266" s="193">
        <v>575</v>
      </c>
      <c r="J3266" s="193">
        <v>525</v>
      </c>
      <c r="K3266" s="193">
        <v>500</v>
      </c>
      <c r="L3266" s="193">
        <v>425</v>
      </c>
      <c r="M3266" s="195"/>
      <c r="N3266" s="216" t="s">
        <v>28</v>
      </c>
      <c r="O3266" s="214"/>
      <c r="P3266" s="161" t="str">
        <f>VLOOKUP(C3266,'[2]1.10正式版 (更新至2024年1月)'!$C:$P,14,FALSE)</f>
        <v>003105220120100-310522012-4</v>
      </c>
    </row>
    <row r="3267" s="161" customFormat="1" ht="24" customHeight="1" spans="1:16">
      <c r="A3267" s="208">
        <v>3105220130000</v>
      </c>
      <c r="B3267" s="193" t="s">
        <v>6435</v>
      </c>
      <c r="C3267" s="193">
        <v>310522013</v>
      </c>
      <c r="D3267" s="194" t="s">
        <v>6436</v>
      </c>
      <c r="E3267" s="195" t="s">
        <v>6437</v>
      </c>
      <c r="F3267" s="193" t="s">
        <v>6438</v>
      </c>
      <c r="G3267" s="193" t="s">
        <v>26</v>
      </c>
      <c r="H3267" s="193">
        <v>252</v>
      </c>
      <c r="I3267" s="193">
        <v>230</v>
      </c>
      <c r="J3267" s="193">
        <v>210</v>
      </c>
      <c r="K3267" s="193">
        <v>200</v>
      </c>
      <c r="L3267" s="193">
        <v>170</v>
      </c>
      <c r="M3267" s="195" t="s">
        <v>6439</v>
      </c>
      <c r="N3267" s="216" t="s">
        <v>28</v>
      </c>
      <c r="O3267" s="214"/>
      <c r="P3267" s="161" t="str">
        <f>VLOOKUP(C3267,'[2]1.10正式版 (更新至2024年1月)'!$C:$P,14,FALSE)</f>
        <v>003105220130000-310522013</v>
      </c>
    </row>
    <row r="3268" s="161" customFormat="1" ht="24" customHeight="1" spans="1:16">
      <c r="A3268" s="208">
        <v>3105220130000</v>
      </c>
      <c r="B3268" s="193" t="s">
        <v>6435</v>
      </c>
      <c r="C3268" s="193" t="s">
        <v>6440</v>
      </c>
      <c r="D3268" s="194" t="s">
        <v>6441</v>
      </c>
      <c r="E3268" s="195"/>
      <c r="F3268" s="193"/>
      <c r="G3268" s="193" t="s">
        <v>26</v>
      </c>
      <c r="H3268" s="193">
        <v>50</v>
      </c>
      <c r="I3268" s="193">
        <v>50</v>
      </c>
      <c r="J3268" s="193">
        <v>50</v>
      </c>
      <c r="K3268" s="193">
        <v>50</v>
      </c>
      <c r="L3268" s="193">
        <v>50</v>
      </c>
      <c r="M3268" s="195"/>
      <c r="N3268" s="216" t="s">
        <v>28</v>
      </c>
      <c r="O3268" s="214"/>
      <c r="P3268" s="161" t="str">
        <f>VLOOKUP(C3268,'[2]1.10正式版 (更新至2024年1月)'!$C:$P,14,FALSE)</f>
        <v>003105220130000-310522013-1</v>
      </c>
    </row>
    <row r="3269" s="161" customFormat="1" ht="24" customHeight="1" spans="1:16">
      <c r="A3269" s="208">
        <v>3105220130100</v>
      </c>
      <c r="B3269" s="193" t="s">
        <v>6442</v>
      </c>
      <c r="C3269" s="193" t="s">
        <v>6443</v>
      </c>
      <c r="D3269" s="194" t="s">
        <v>6442</v>
      </c>
      <c r="E3269" s="195"/>
      <c r="F3269" s="193"/>
      <c r="G3269" s="193" t="s">
        <v>26</v>
      </c>
      <c r="H3269" s="193">
        <v>252</v>
      </c>
      <c r="I3269" s="193">
        <v>230</v>
      </c>
      <c r="J3269" s="193">
        <v>210</v>
      </c>
      <c r="K3269" s="193">
        <v>200</v>
      </c>
      <c r="L3269" s="193">
        <v>170</v>
      </c>
      <c r="M3269" s="195"/>
      <c r="N3269" s="216" t="s">
        <v>28</v>
      </c>
      <c r="O3269" s="214"/>
      <c r="P3269" s="161" t="str">
        <f>VLOOKUP(C3269,'[2]1.10正式版 (更新至2024年1月)'!$C:$P,14,FALSE)</f>
        <v>003105220130100-310522013-2</v>
      </c>
    </row>
    <row r="3270" s="161" customFormat="1" ht="36" customHeight="1" spans="1:16">
      <c r="A3270" s="208">
        <v>3105220130200</v>
      </c>
      <c r="B3270" s="193" t="s">
        <v>6444</v>
      </c>
      <c r="C3270" s="193" t="s">
        <v>6445</v>
      </c>
      <c r="D3270" s="194" t="s">
        <v>6446</v>
      </c>
      <c r="E3270" s="195"/>
      <c r="F3270" s="193"/>
      <c r="G3270" s="193" t="s">
        <v>26</v>
      </c>
      <c r="H3270" s="193">
        <v>252</v>
      </c>
      <c r="I3270" s="193">
        <v>230</v>
      </c>
      <c r="J3270" s="193">
        <v>210</v>
      </c>
      <c r="K3270" s="193">
        <v>200</v>
      </c>
      <c r="L3270" s="193">
        <v>170</v>
      </c>
      <c r="M3270" s="195"/>
      <c r="N3270" s="216" t="s">
        <v>28</v>
      </c>
      <c r="O3270" s="214"/>
      <c r="P3270" s="161" t="str">
        <f>VLOOKUP(C3270,'[2]1.10正式版 (更新至2024年1月)'!$C:$P,14,FALSE)</f>
        <v>003105220130200-310522013-3</v>
      </c>
    </row>
    <row r="3271" s="161" customFormat="1" ht="36" customHeight="1" spans="1:16">
      <c r="A3271" s="208">
        <v>3105220130200</v>
      </c>
      <c r="B3271" s="193" t="s">
        <v>6444</v>
      </c>
      <c r="C3271" s="193" t="s">
        <v>6447</v>
      </c>
      <c r="D3271" s="194" t="s">
        <v>6448</v>
      </c>
      <c r="E3271" s="195"/>
      <c r="F3271" s="193"/>
      <c r="G3271" s="193" t="s">
        <v>26</v>
      </c>
      <c r="H3271" s="193">
        <v>252</v>
      </c>
      <c r="I3271" s="193">
        <v>230</v>
      </c>
      <c r="J3271" s="193">
        <v>210</v>
      </c>
      <c r="K3271" s="193">
        <v>200</v>
      </c>
      <c r="L3271" s="193">
        <v>170</v>
      </c>
      <c r="M3271" s="195"/>
      <c r="N3271" s="216" t="s">
        <v>28</v>
      </c>
      <c r="O3271" s="214"/>
      <c r="P3271" s="161" t="str">
        <f>VLOOKUP(C3271,'[2]1.10正式版 (更新至2024年1月)'!$C:$P,14,FALSE)</f>
        <v>003105220130200-310522013-4</v>
      </c>
    </row>
    <row r="3272" s="161" customFormat="1" ht="24" customHeight="1" spans="1:16">
      <c r="A3272" s="208">
        <v>3105220140000</v>
      </c>
      <c r="B3272" s="193" t="s">
        <v>6449</v>
      </c>
      <c r="C3272" s="193">
        <v>310522014</v>
      </c>
      <c r="D3272" s="194" t="s">
        <v>6450</v>
      </c>
      <c r="E3272" s="195" t="s">
        <v>6451</v>
      </c>
      <c r="F3272" s="193" t="s">
        <v>6452</v>
      </c>
      <c r="G3272" s="193" t="s">
        <v>26</v>
      </c>
      <c r="H3272" s="193">
        <v>252</v>
      </c>
      <c r="I3272" s="193">
        <v>230</v>
      </c>
      <c r="J3272" s="193">
        <v>210</v>
      </c>
      <c r="K3272" s="193">
        <v>200</v>
      </c>
      <c r="L3272" s="193">
        <v>170</v>
      </c>
      <c r="M3272" s="195" t="s">
        <v>6453</v>
      </c>
      <c r="N3272" s="216" t="s">
        <v>28</v>
      </c>
      <c r="O3272" s="214"/>
      <c r="P3272" s="161" t="str">
        <f>VLOOKUP(C3272,'[2]1.10正式版 (更新至2024年1月)'!$C:$P,14,FALSE)</f>
        <v>003105220140000-310522014</v>
      </c>
    </row>
    <row r="3273" s="161" customFormat="1" ht="24" customHeight="1" spans="1:16">
      <c r="A3273" s="208">
        <v>3105220140001</v>
      </c>
      <c r="B3273" s="193" t="s">
        <v>6454</v>
      </c>
      <c r="C3273" s="193" t="s">
        <v>6455</v>
      </c>
      <c r="D3273" s="194" t="s">
        <v>6454</v>
      </c>
      <c r="E3273" s="195"/>
      <c r="F3273" s="193"/>
      <c r="G3273" s="193" t="s">
        <v>26</v>
      </c>
      <c r="H3273" s="193">
        <v>50</v>
      </c>
      <c r="I3273" s="193">
        <v>50</v>
      </c>
      <c r="J3273" s="193">
        <v>50</v>
      </c>
      <c r="K3273" s="193">
        <v>50</v>
      </c>
      <c r="L3273" s="193">
        <v>50</v>
      </c>
      <c r="M3273" s="195"/>
      <c r="N3273" s="216" t="s">
        <v>28</v>
      </c>
      <c r="O3273" s="214"/>
      <c r="P3273" s="161" t="str">
        <f>VLOOKUP(C3273,'[2]1.10正式版 (更新至2024年1月)'!$C:$P,14,FALSE)</f>
        <v>003105220140001-310522014-1</v>
      </c>
    </row>
    <row r="3274" s="161" customFormat="1" ht="24" customHeight="1" spans="1:16">
      <c r="A3274" s="208">
        <v>3105220140100</v>
      </c>
      <c r="B3274" s="193" t="s">
        <v>6456</v>
      </c>
      <c r="C3274" s="193" t="s">
        <v>6457</v>
      </c>
      <c r="D3274" s="194" t="s">
        <v>6456</v>
      </c>
      <c r="E3274" s="195"/>
      <c r="F3274" s="193"/>
      <c r="G3274" s="193" t="s">
        <v>26</v>
      </c>
      <c r="H3274" s="193">
        <v>252</v>
      </c>
      <c r="I3274" s="193">
        <v>230</v>
      </c>
      <c r="J3274" s="193">
        <v>210</v>
      </c>
      <c r="K3274" s="193">
        <v>200</v>
      </c>
      <c r="L3274" s="193">
        <v>170</v>
      </c>
      <c r="M3274" s="195"/>
      <c r="N3274" s="216" t="s">
        <v>28</v>
      </c>
      <c r="O3274" s="214"/>
      <c r="P3274" s="161" t="str">
        <f>VLOOKUP(C3274,'[2]1.10正式版 (更新至2024年1月)'!$C:$P,14,FALSE)</f>
        <v>003105220140100-310522014-2</v>
      </c>
    </row>
    <row r="3275" s="161" customFormat="1" ht="24" customHeight="1" spans="1:16">
      <c r="A3275" s="208">
        <v>3105220140200</v>
      </c>
      <c r="B3275" s="193" t="s">
        <v>6458</v>
      </c>
      <c r="C3275" s="193" t="s">
        <v>6459</v>
      </c>
      <c r="D3275" s="194" t="s">
        <v>6458</v>
      </c>
      <c r="E3275" s="195"/>
      <c r="F3275" s="193"/>
      <c r="G3275" s="193" t="s">
        <v>26</v>
      </c>
      <c r="H3275" s="193">
        <v>252</v>
      </c>
      <c r="I3275" s="193">
        <v>230</v>
      </c>
      <c r="J3275" s="193">
        <v>210</v>
      </c>
      <c r="K3275" s="193">
        <v>200</v>
      </c>
      <c r="L3275" s="193">
        <v>170</v>
      </c>
      <c r="M3275" s="195"/>
      <c r="N3275" s="216" t="s">
        <v>28</v>
      </c>
      <c r="O3275" s="214"/>
      <c r="P3275" s="161" t="str">
        <f>VLOOKUP(C3275,'[2]1.10正式版 (更新至2024年1月)'!$C:$P,14,FALSE)</f>
        <v>003105220140200-310522014-3</v>
      </c>
    </row>
    <row r="3276" s="161" customFormat="1" ht="24" customHeight="1" spans="1:16">
      <c r="A3276" s="208">
        <v>3105220150000</v>
      </c>
      <c r="B3276" s="193" t="s">
        <v>6460</v>
      </c>
      <c r="C3276" s="193">
        <v>310522015</v>
      </c>
      <c r="D3276" s="194" t="s">
        <v>6461</v>
      </c>
      <c r="E3276" s="195" t="s">
        <v>6462</v>
      </c>
      <c r="F3276" s="193" t="s">
        <v>6463</v>
      </c>
      <c r="G3276" s="193" t="s">
        <v>26</v>
      </c>
      <c r="H3276" s="193">
        <v>378</v>
      </c>
      <c r="I3276" s="193">
        <v>345</v>
      </c>
      <c r="J3276" s="193">
        <v>315</v>
      </c>
      <c r="K3276" s="193">
        <v>300</v>
      </c>
      <c r="L3276" s="193">
        <v>255</v>
      </c>
      <c r="M3276" s="195" t="s">
        <v>6464</v>
      </c>
      <c r="N3276" s="216" t="s">
        <v>28</v>
      </c>
      <c r="O3276" s="214"/>
      <c r="P3276" s="161" t="str">
        <f>VLOOKUP(C3276,'[2]1.10正式版 (更新至2024年1月)'!$C:$P,14,FALSE)</f>
        <v>003105220150000-310522015</v>
      </c>
    </row>
    <row r="3277" s="161" customFormat="1" ht="36" customHeight="1" spans="1:16">
      <c r="A3277" s="208">
        <v>3105220150001</v>
      </c>
      <c r="B3277" s="193" t="s">
        <v>6465</v>
      </c>
      <c r="C3277" s="193" t="s">
        <v>6466</v>
      </c>
      <c r="D3277" s="194" t="s">
        <v>6465</v>
      </c>
      <c r="E3277" s="195"/>
      <c r="F3277" s="193"/>
      <c r="G3277" s="193" t="s">
        <v>26</v>
      </c>
      <c r="H3277" s="193">
        <v>50</v>
      </c>
      <c r="I3277" s="193">
        <v>50</v>
      </c>
      <c r="J3277" s="193">
        <v>50</v>
      </c>
      <c r="K3277" s="193">
        <v>50</v>
      </c>
      <c r="L3277" s="193">
        <v>50</v>
      </c>
      <c r="M3277" s="195"/>
      <c r="N3277" s="216" t="s">
        <v>28</v>
      </c>
      <c r="O3277" s="214"/>
      <c r="P3277" s="161" t="str">
        <f>VLOOKUP(C3277,'[2]1.10正式版 (更新至2024年1月)'!$C:$P,14,FALSE)</f>
        <v>003105220150001-310522015-1</v>
      </c>
    </row>
    <row r="3278" s="161" customFormat="1" ht="36" customHeight="1" spans="1:16">
      <c r="A3278" s="208">
        <v>3105220150100</v>
      </c>
      <c r="B3278" s="193" t="s">
        <v>6467</v>
      </c>
      <c r="C3278" s="193" t="s">
        <v>6468</v>
      </c>
      <c r="D3278" s="194" t="s">
        <v>6467</v>
      </c>
      <c r="E3278" s="195"/>
      <c r="F3278" s="193"/>
      <c r="G3278" s="193" t="s">
        <v>26</v>
      </c>
      <c r="H3278" s="193">
        <v>378</v>
      </c>
      <c r="I3278" s="193">
        <v>345</v>
      </c>
      <c r="J3278" s="193">
        <v>315</v>
      </c>
      <c r="K3278" s="193">
        <v>300</v>
      </c>
      <c r="L3278" s="193">
        <v>255</v>
      </c>
      <c r="M3278" s="195"/>
      <c r="N3278" s="216" t="s">
        <v>28</v>
      </c>
      <c r="O3278" s="214"/>
      <c r="P3278" s="161" t="str">
        <f>VLOOKUP(C3278,'[2]1.10正式版 (更新至2024年1月)'!$C:$P,14,FALSE)</f>
        <v>003105220150100-310522015-2</v>
      </c>
    </row>
    <row r="3279" s="161" customFormat="1" ht="48" customHeight="1" spans="1:16">
      <c r="A3279" s="208">
        <v>3105220150200</v>
      </c>
      <c r="B3279" s="193" t="s">
        <v>6469</v>
      </c>
      <c r="C3279" s="193" t="s">
        <v>6470</v>
      </c>
      <c r="D3279" s="194" t="s">
        <v>6469</v>
      </c>
      <c r="E3279" s="195"/>
      <c r="F3279" s="193"/>
      <c r="G3279" s="193" t="s">
        <v>26</v>
      </c>
      <c r="H3279" s="193">
        <v>378</v>
      </c>
      <c r="I3279" s="193">
        <v>345</v>
      </c>
      <c r="J3279" s="193">
        <v>315</v>
      </c>
      <c r="K3279" s="193">
        <v>300</v>
      </c>
      <c r="L3279" s="193">
        <v>255</v>
      </c>
      <c r="M3279" s="195"/>
      <c r="N3279" s="216" t="s">
        <v>28</v>
      </c>
      <c r="O3279" s="214"/>
      <c r="P3279" s="161" t="str">
        <f>VLOOKUP(C3279,'[2]1.10正式版 (更新至2024年1月)'!$C:$P,14,FALSE)</f>
        <v>003105220150200-310522015-3</v>
      </c>
    </row>
    <row r="3280" s="161" customFormat="1" ht="36" customHeight="1" spans="1:16">
      <c r="A3280" s="208">
        <v>3105220160000</v>
      </c>
      <c r="B3280" s="193" t="s">
        <v>6471</v>
      </c>
      <c r="C3280" s="193">
        <v>310522016</v>
      </c>
      <c r="D3280" s="194" t="s">
        <v>6472</v>
      </c>
      <c r="E3280" s="195" t="s">
        <v>6473</v>
      </c>
      <c r="F3280" s="193" t="s">
        <v>6474</v>
      </c>
      <c r="G3280" s="193" t="s">
        <v>26</v>
      </c>
      <c r="H3280" s="193">
        <v>756</v>
      </c>
      <c r="I3280" s="193">
        <v>690</v>
      </c>
      <c r="J3280" s="193">
        <v>630</v>
      </c>
      <c r="K3280" s="193">
        <v>600</v>
      </c>
      <c r="L3280" s="193">
        <v>510</v>
      </c>
      <c r="M3280" s="195" t="s">
        <v>6475</v>
      </c>
      <c r="N3280" s="216" t="s">
        <v>28</v>
      </c>
      <c r="O3280" s="214"/>
      <c r="P3280" s="161" t="str">
        <f>VLOOKUP(C3280,'[2]1.10正式版 (更新至2024年1月)'!$C:$P,14,FALSE)</f>
        <v>003105220160000-310522016</v>
      </c>
    </row>
    <row r="3281" s="161" customFormat="1" ht="36" customHeight="1" spans="1:16">
      <c r="A3281" s="208">
        <v>3105220160001</v>
      </c>
      <c r="B3281" s="193" t="s">
        <v>6476</v>
      </c>
      <c r="C3281" s="193" t="s">
        <v>6477</v>
      </c>
      <c r="D3281" s="194" t="s">
        <v>6476</v>
      </c>
      <c r="E3281" s="195"/>
      <c r="F3281" s="193"/>
      <c r="G3281" s="193" t="s">
        <v>26</v>
      </c>
      <c r="H3281" s="193">
        <v>100</v>
      </c>
      <c r="I3281" s="193">
        <v>100</v>
      </c>
      <c r="J3281" s="193">
        <v>100</v>
      </c>
      <c r="K3281" s="193">
        <v>100</v>
      </c>
      <c r="L3281" s="193">
        <v>100</v>
      </c>
      <c r="M3281" s="195"/>
      <c r="N3281" s="216" t="s">
        <v>28</v>
      </c>
      <c r="O3281" s="214"/>
      <c r="P3281" s="161" t="str">
        <f>VLOOKUP(C3281,'[2]1.10正式版 (更新至2024年1月)'!$C:$P,14,FALSE)</f>
        <v>003105220160001-310522016-1</v>
      </c>
    </row>
    <row r="3282" s="161" customFormat="1" ht="36" customHeight="1" spans="1:16">
      <c r="A3282" s="208">
        <v>3105220160002</v>
      </c>
      <c r="B3282" s="193" t="s">
        <v>6478</v>
      </c>
      <c r="C3282" s="193" t="s">
        <v>6479</v>
      </c>
      <c r="D3282" s="194" t="s">
        <v>6478</v>
      </c>
      <c r="E3282" s="195"/>
      <c r="F3282" s="193"/>
      <c r="G3282" s="193" t="s">
        <v>26</v>
      </c>
      <c r="H3282" s="193">
        <v>120</v>
      </c>
      <c r="I3282" s="193">
        <v>120</v>
      </c>
      <c r="J3282" s="193">
        <v>120</v>
      </c>
      <c r="K3282" s="193">
        <v>120</v>
      </c>
      <c r="L3282" s="193">
        <v>120</v>
      </c>
      <c r="M3282" s="195"/>
      <c r="N3282" s="216" t="s">
        <v>28</v>
      </c>
      <c r="O3282" s="214"/>
      <c r="P3282" s="161" t="str">
        <f>VLOOKUP(C3282,'[2]1.10正式版 (更新至2024年1月)'!$C:$P,14,FALSE)</f>
        <v>003105220160002-310522016-2</v>
      </c>
    </row>
    <row r="3283" s="161" customFormat="1" ht="36" customHeight="1" spans="1:16">
      <c r="A3283" s="208">
        <v>3105220160003</v>
      </c>
      <c r="B3283" s="193" t="s">
        <v>6480</v>
      </c>
      <c r="C3283" s="193" t="s">
        <v>6481</v>
      </c>
      <c r="D3283" s="194" t="s">
        <v>6480</v>
      </c>
      <c r="E3283" s="195"/>
      <c r="F3283" s="193"/>
      <c r="G3283" s="193" t="s">
        <v>26</v>
      </c>
      <c r="H3283" s="193">
        <v>130</v>
      </c>
      <c r="I3283" s="193">
        <v>130</v>
      </c>
      <c r="J3283" s="193">
        <v>130</v>
      </c>
      <c r="K3283" s="193">
        <v>130</v>
      </c>
      <c r="L3283" s="193">
        <v>130</v>
      </c>
      <c r="M3283" s="195"/>
      <c r="N3283" s="216" t="s">
        <v>28</v>
      </c>
      <c r="O3283" s="214"/>
      <c r="P3283" s="161" t="str">
        <f>VLOOKUP(C3283,'[2]1.10正式版 (更新至2024年1月)'!$C:$P,14,FALSE)</f>
        <v>003105220160003-310522016-3</v>
      </c>
    </row>
    <row r="3284" s="161" customFormat="1" ht="36" customHeight="1" spans="1:16">
      <c r="A3284" s="208">
        <v>3105220160100</v>
      </c>
      <c r="B3284" s="193" t="s">
        <v>6482</v>
      </c>
      <c r="C3284" s="193" t="s">
        <v>6483</v>
      </c>
      <c r="D3284" s="194" t="s">
        <v>6482</v>
      </c>
      <c r="E3284" s="195"/>
      <c r="F3284" s="193"/>
      <c r="G3284" s="193" t="s">
        <v>26</v>
      </c>
      <c r="H3284" s="193">
        <v>756</v>
      </c>
      <c r="I3284" s="193">
        <v>690</v>
      </c>
      <c r="J3284" s="193">
        <v>630</v>
      </c>
      <c r="K3284" s="193">
        <v>600</v>
      </c>
      <c r="L3284" s="193">
        <v>510</v>
      </c>
      <c r="M3284" s="195"/>
      <c r="N3284" s="216" t="s">
        <v>28</v>
      </c>
      <c r="O3284" s="214"/>
      <c r="P3284" s="161" t="str">
        <f>VLOOKUP(C3284,'[2]1.10正式版 (更新至2024年1月)'!$C:$P,14,FALSE)</f>
        <v>003105220160100-310522016-4</v>
      </c>
    </row>
    <row r="3285" s="161" customFormat="1" ht="36" customHeight="1" spans="1:16">
      <c r="A3285" s="208">
        <v>3105220160200</v>
      </c>
      <c r="B3285" s="193" t="s">
        <v>6484</v>
      </c>
      <c r="C3285" s="193" t="s">
        <v>6485</v>
      </c>
      <c r="D3285" s="194" t="s">
        <v>6484</v>
      </c>
      <c r="E3285" s="195"/>
      <c r="F3285" s="193"/>
      <c r="G3285" s="193" t="s">
        <v>26</v>
      </c>
      <c r="H3285" s="193">
        <v>756</v>
      </c>
      <c r="I3285" s="193">
        <v>690</v>
      </c>
      <c r="J3285" s="193">
        <v>630</v>
      </c>
      <c r="K3285" s="193">
        <v>600</v>
      </c>
      <c r="L3285" s="193">
        <v>510</v>
      </c>
      <c r="M3285" s="195"/>
      <c r="N3285" s="216" t="s">
        <v>28</v>
      </c>
      <c r="O3285" s="214"/>
      <c r="P3285" s="161" t="str">
        <f>VLOOKUP(C3285,'[2]1.10正式版 (更新至2024年1月)'!$C:$P,14,FALSE)</f>
        <v>003105220160200-310522016-5</v>
      </c>
    </row>
    <row r="3286" s="161" customFormat="1" ht="60" customHeight="1" spans="1:16">
      <c r="A3286" s="208">
        <v>3105220170000</v>
      </c>
      <c r="B3286" s="193" t="s">
        <v>6486</v>
      </c>
      <c r="C3286" s="193">
        <v>310522017</v>
      </c>
      <c r="D3286" s="194" t="s">
        <v>6487</v>
      </c>
      <c r="E3286" s="195" t="s">
        <v>6488</v>
      </c>
      <c r="F3286" s="193" t="s">
        <v>6489</v>
      </c>
      <c r="G3286" s="193" t="s">
        <v>26</v>
      </c>
      <c r="H3286" s="193">
        <v>756</v>
      </c>
      <c r="I3286" s="193">
        <v>690</v>
      </c>
      <c r="J3286" s="193">
        <v>630</v>
      </c>
      <c r="K3286" s="193">
        <v>600</v>
      </c>
      <c r="L3286" s="193">
        <v>510</v>
      </c>
      <c r="M3286" s="195" t="s">
        <v>6490</v>
      </c>
      <c r="N3286" s="216" t="s">
        <v>28</v>
      </c>
      <c r="O3286" s="214"/>
      <c r="P3286" s="161" t="str">
        <f>VLOOKUP(C3286,'[2]1.10正式版 (更新至2024年1月)'!$C:$P,14,FALSE)</f>
        <v>003105220170000-310522017</v>
      </c>
    </row>
    <row r="3287" s="161" customFormat="1" ht="36" customHeight="1" spans="1:16">
      <c r="A3287" s="208">
        <v>3105220170001</v>
      </c>
      <c r="B3287" s="193" t="s">
        <v>6491</v>
      </c>
      <c r="C3287" s="193" t="s">
        <v>6492</v>
      </c>
      <c r="D3287" s="194" t="s">
        <v>6491</v>
      </c>
      <c r="E3287" s="195"/>
      <c r="F3287" s="193"/>
      <c r="G3287" s="193" t="s">
        <v>26</v>
      </c>
      <c r="H3287" s="193"/>
      <c r="I3287" s="193"/>
      <c r="J3287" s="193"/>
      <c r="K3287" s="193"/>
      <c r="L3287" s="193"/>
      <c r="M3287" s="195"/>
      <c r="N3287" s="216" t="s">
        <v>28</v>
      </c>
      <c r="O3287" s="214"/>
      <c r="P3287" s="161" t="str">
        <f>VLOOKUP(C3287,'[2]1.10正式版 (更新至2024年1月)'!$C:$P,14,FALSE)</f>
        <v>003105220170001-310522017-1</v>
      </c>
    </row>
    <row r="3288" s="161" customFormat="1" ht="36" customHeight="1" spans="1:16">
      <c r="A3288" s="208">
        <v>3105220170100</v>
      </c>
      <c r="B3288" s="193" t="s">
        <v>6493</v>
      </c>
      <c r="C3288" s="193" t="s">
        <v>6494</v>
      </c>
      <c r="D3288" s="194" t="s">
        <v>6493</v>
      </c>
      <c r="E3288" s="195"/>
      <c r="F3288" s="193"/>
      <c r="G3288" s="193" t="s">
        <v>26</v>
      </c>
      <c r="H3288" s="193">
        <v>756</v>
      </c>
      <c r="I3288" s="193">
        <v>690</v>
      </c>
      <c r="J3288" s="193">
        <v>630</v>
      </c>
      <c r="K3288" s="193">
        <v>600</v>
      </c>
      <c r="L3288" s="193">
        <v>510</v>
      </c>
      <c r="M3288" s="195"/>
      <c r="N3288" s="216" t="s">
        <v>28</v>
      </c>
      <c r="O3288" s="214"/>
      <c r="P3288" s="161" t="str">
        <f>VLOOKUP(C3288,'[2]1.10正式版 (更新至2024年1月)'!$C:$P,14,FALSE)</f>
        <v>003105220170100-310522017-2</v>
      </c>
    </row>
    <row r="3289" s="161" customFormat="1" ht="24" customHeight="1" spans="1:16">
      <c r="A3289" s="208">
        <v>3105220180000</v>
      </c>
      <c r="B3289" s="193" t="s">
        <v>6495</v>
      </c>
      <c r="C3289" s="193">
        <v>310522018</v>
      </c>
      <c r="D3289" s="194" t="s">
        <v>6496</v>
      </c>
      <c r="E3289" s="195" t="s">
        <v>6497</v>
      </c>
      <c r="F3289" s="193"/>
      <c r="G3289" s="193" t="s">
        <v>26</v>
      </c>
      <c r="H3289" s="193">
        <v>315.6</v>
      </c>
      <c r="I3289" s="193">
        <v>288</v>
      </c>
      <c r="J3289" s="193">
        <v>263</v>
      </c>
      <c r="K3289" s="193">
        <v>250</v>
      </c>
      <c r="L3289" s="193">
        <v>212.5</v>
      </c>
      <c r="M3289" s="195" t="s">
        <v>6498</v>
      </c>
      <c r="N3289" s="216" t="s">
        <v>28</v>
      </c>
      <c r="O3289" s="214"/>
      <c r="P3289" s="161" t="str">
        <f>VLOOKUP(C3289,'[2]1.10正式版 (更新至2024年1月)'!$C:$P,14,FALSE)</f>
        <v>003105220180000-310522018</v>
      </c>
    </row>
    <row r="3290" s="161" customFormat="1" ht="36" customHeight="1" spans="1:16">
      <c r="A3290" s="208">
        <v>3105220180001</v>
      </c>
      <c r="B3290" s="193" t="s">
        <v>6499</v>
      </c>
      <c r="C3290" s="193" t="s">
        <v>6500</v>
      </c>
      <c r="D3290" s="194" t="s">
        <v>6499</v>
      </c>
      <c r="E3290" s="195"/>
      <c r="F3290" s="193"/>
      <c r="G3290" s="193" t="s">
        <v>26</v>
      </c>
      <c r="H3290" s="193">
        <v>40</v>
      </c>
      <c r="I3290" s="193">
        <v>40</v>
      </c>
      <c r="J3290" s="193">
        <v>40</v>
      </c>
      <c r="K3290" s="193">
        <v>40</v>
      </c>
      <c r="L3290" s="193">
        <v>40</v>
      </c>
      <c r="M3290" s="195"/>
      <c r="N3290" s="216" t="s">
        <v>28</v>
      </c>
      <c r="O3290" s="214"/>
      <c r="P3290" s="161" t="str">
        <f>VLOOKUP(C3290,'[2]1.10正式版 (更新至2024年1月)'!$C:$P,14,FALSE)</f>
        <v>003105220180001-310522018-1</v>
      </c>
    </row>
    <row r="3291" s="161" customFormat="1" ht="36" customHeight="1" spans="1:16">
      <c r="A3291" s="208">
        <v>3105220180100</v>
      </c>
      <c r="B3291" s="193" t="s">
        <v>6501</v>
      </c>
      <c r="C3291" s="193" t="s">
        <v>6502</v>
      </c>
      <c r="D3291" s="194" t="s">
        <v>6501</v>
      </c>
      <c r="E3291" s="195"/>
      <c r="F3291" s="193"/>
      <c r="G3291" s="193" t="s">
        <v>26</v>
      </c>
      <c r="H3291" s="193">
        <v>315.6</v>
      </c>
      <c r="I3291" s="193">
        <v>288</v>
      </c>
      <c r="J3291" s="193">
        <v>263</v>
      </c>
      <c r="K3291" s="193">
        <v>250</v>
      </c>
      <c r="L3291" s="193">
        <v>212.5</v>
      </c>
      <c r="M3291" s="195"/>
      <c r="N3291" s="216" t="s">
        <v>28</v>
      </c>
      <c r="O3291" s="214"/>
      <c r="P3291" s="161" t="str">
        <f>VLOOKUP(C3291,'[2]1.10正式版 (更新至2024年1月)'!$C:$P,14,FALSE)</f>
        <v>003105220180100-310522018-2</v>
      </c>
    </row>
    <row r="3292" s="161" customFormat="1" ht="28" customHeight="1" spans="1:16">
      <c r="A3292" s="208">
        <v>3105220190000</v>
      </c>
      <c r="B3292" s="193" t="s">
        <v>6503</v>
      </c>
      <c r="C3292" s="193">
        <v>310522019</v>
      </c>
      <c r="D3292" s="194" t="s">
        <v>6504</v>
      </c>
      <c r="E3292" s="195" t="s">
        <v>6497</v>
      </c>
      <c r="F3292" s="193"/>
      <c r="G3292" s="193" t="s">
        <v>26</v>
      </c>
      <c r="H3292" s="193">
        <v>504</v>
      </c>
      <c r="I3292" s="193">
        <v>460</v>
      </c>
      <c r="J3292" s="193">
        <v>420</v>
      </c>
      <c r="K3292" s="193">
        <v>400</v>
      </c>
      <c r="L3292" s="193">
        <v>340</v>
      </c>
      <c r="M3292" s="195" t="s">
        <v>6505</v>
      </c>
      <c r="N3292" s="216" t="s">
        <v>28</v>
      </c>
      <c r="O3292" s="214"/>
      <c r="P3292" s="161" t="str">
        <f>VLOOKUP(C3292,'[2]1.10正式版 (更新至2024年1月)'!$C:$P,14,FALSE)</f>
        <v>003105220190000-310522019</v>
      </c>
    </row>
    <row r="3293" s="161" customFormat="1" ht="39" customHeight="1" spans="1:16">
      <c r="A3293" s="208">
        <v>3105220190001</v>
      </c>
      <c r="B3293" s="193" t="s">
        <v>6506</v>
      </c>
      <c r="C3293" s="193" t="s">
        <v>6507</v>
      </c>
      <c r="D3293" s="194" t="s">
        <v>6506</v>
      </c>
      <c r="E3293" s="195"/>
      <c r="F3293" s="193"/>
      <c r="G3293" s="193" t="s">
        <v>26</v>
      </c>
      <c r="H3293" s="193">
        <v>50</v>
      </c>
      <c r="I3293" s="193">
        <v>50</v>
      </c>
      <c r="J3293" s="193">
        <v>50</v>
      </c>
      <c r="K3293" s="193">
        <v>50</v>
      </c>
      <c r="L3293" s="193">
        <v>50</v>
      </c>
      <c r="M3293" s="195"/>
      <c r="N3293" s="216" t="s">
        <v>28</v>
      </c>
      <c r="O3293" s="214"/>
      <c r="P3293" s="161" t="str">
        <f>VLOOKUP(C3293,'[2]1.10正式版 (更新至2024年1月)'!$C:$P,14,FALSE)</f>
        <v>003105220190001-310522019-1</v>
      </c>
    </row>
    <row r="3294" s="161" customFormat="1" ht="36" customHeight="1" spans="1:16">
      <c r="A3294" s="208">
        <v>3105220190002</v>
      </c>
      <c r="B3294" s="193" t="s">
        <v>6508</v>
      </c>
      <c r="C3294" s="193" t="s">
        <v>6509</v>
      </c>
      <c r="D3294" s="194" t="s">
        <v>6508</v>
      </c>
      <c r="E3294" s="195"/>
      <c r="F3294" s="193"/>
      <c r="G3294" s="193" t="s">
        <v>26</v>
      </c>
      <c r="H3294" s="193">
        <v>5</v>
      </c>
      <c r="I3294" s="193">
        <v>5</v>
      </c>
      <c r="J3294" s="193">
        <v>5</v>
      </c>
      <c r="K3294" s="193">
        <v>5</v>
      </c>
      <c r="L3294" s="193">
        <v>5</v>
      </c>
      <c r="M3294" s="195"/>
      <c r="N3294" s="216" t="s">
        <v>28</v>
      </c>
      <c r="O3294" s="214"/>
      <c r="P3294" s="161" t="str">
        <f>VLOOKUP(C3294,'[2]1.10正式版 (更新至2024年1月)'!$C:$P,14,FALSE)</f>
        <v>003105220190002-310522019-2</v>
      </c>
    </row>
    <row r="3295" s="161" customFormat="1" ht="36" customHeight="1" spans="1:16">
      <c r="A3295" s="208">
        <v>3105220190100</v>
      </c>
      <c r="B3295" s="193" t="s">
        <v>6510</v>
      </c>
      <c r="C3295" s="193" t="s">
        <v>6511</v>
      </c>
      <c r="D3295" s="194" t="s">
        <v>6510</v>
      </c>
      <c r="E3295" s="195"/>
      <c r="F3295" s="193"/>
      <c r="G3295" s="193" t="s">
        <v>26</v>
      </c>
      <c r="H3295" s="193">
        <v>504</v>
      </c>
      <c r="I3295" s="193">
        <v>460</v>
      </c>
      <c r="J3295" s="193">
        <v>420</v>
      </c>
      <c r="K3295" s="193">
        <v>400</v>
      </c>
      <c r="L3295" s="193">
        <v>340</v>
      </c>
      <c r="M3295" s="195"/>
      <c r="N3295" s="216" t="s">
        <v>28</v>
      </c>
      <c r="O3295" s="214"/>
      <c r="P3295" s="161" t="str">
        <f>VLOOKUP(C3295,'[2]1.10正式版 (更新至2024年1月)'!$C:$P,14,FALSE)</f>
        <v>003105220190100-310522019-3</v>
      </c>
    </row>
    <row r="3296" s="161" customFormat="1" ht="24" customHeight="1" spans="1:16">
      <c r="A3296" s="208">
        <v>3105220200000</v>
      </c>
      <c r="B3296" s="193" t="s">
        <v>6512</v>
      </c>
      <c r="C3296" s="193">
        <v>310522020</v>
      </c>
      <c r="D3296" s="194" t="s">
        <v>6513</v>
      </c>
      <c r="E3296" s="195" t="s">
        <v>6514</v>
      </c>
      <c r="F3296" s="193"/>
      <c r="G3296" s="193" t="s">
        <v>26</v>
      </c>
      <c r="H3296" s="193">
        <v>756</v>
      </c>
      <c r="I3296" s="193">
        <v>690</v>
      </c>
      <c r="J3296" s="193">
        <v>630</v>
      </c>
      <c r="K3296" s="193">
        <v>600</v>
      </c>
      <c r="L3296" s="193">
        <v>510</v>
      </c>
      <c r="M3296" s="195"/>
      <c r="N3296" s="216" t="s">
        <v>28</v>
      </c>
      <c r="O3296" s="214"/>
      <c r="P3296" s="161" t="str">
        <f>VLOOKUP(C3296,'[2]1.10正式版 (更新至2024年1月)'!$C:$P,14,FALSE)</f>
        <v>003105220200000-310522020</v>
      </c>
    </row>
    <row r="3297" s="161" customFormat="1" ht="24" customHeight="1" spans="1:16">
      <c r="A3297" s="208">
        <v>3105220200100</v>
      </c>
      <c r="B3297" s="193" t="s">
        <v>6515</v>
      </c>
      <c r="C3297" s="193" t="s">
        <v>6516</v>
      </c>
      <c r="D3297" s="194" t="s">
        <v>6515</v>
      </c>
      <c r="E3297" s="195"/>
      <c r="F3297" s="193"/>
      <c r="G3297" s="193" t="s">
        <v>26</v>
      </c>
      <c r="H3297" s="193">
        <v>756</v>
      </c>
      <c r="I3297" s="193">
        <v>690</v>
      </c>
      <c r="J3297" s="193">
        <v>630</v>
      </c>
      <c r="K3297" s="193">
        <v>600</v>
      </c>
      <c r="L3297" s="193">
        <v>510</v>
      </c>
      <c r="M3297" s="195"/>
      <c r="N3297" s="216" t="s">
        <v>28</v>
      </c>
      <c r="O3297" s="214"/>
      <c r="P3297" s="161" t="str">
        <f>VLOOKUP(C3297,'[2]1.10正式版 (更新至2024年1月)'!$C:$P,14,FALSE)</f>
        <v>003105220200100-310522020-1</v>
      </c>
    </row>
    <row r="3298" s="161" customFormat="1" ht="24" customHeight="1" spans="1:16">
      <c r="A3298" s="208">
        <v>3105220200200</v>
      </c>
      <c r="B3298" s="193" t="s">
        <v>6517</v>
      </c>
      <c r="C3298" s="193" t="s">
        <v>6518</v>
      </c>
      <c r="D3298" s="194" t="s">
        <v>6517</v>
      </c>
      <c r="E3298" s="195"/>
      <c r="F3298" s="193"/>
      <c r="G3298" s="193" t="s">
        <v>26</v>
      </c>
      <c r="H3298" s="193">
        <v>756</v>
      </c>
      <c r="I3298" s="193">
        <v>690</v>
      </c>
      <c r="J3298" s="193">
        <v>630</v>
      </c>
      <c r="K3298" s="193">
        <v>600</v>
      </c>
      <c r="L3298" s="193">
        <v>510</v>
      </c>
      <c r="M3298" s="195"/>
      <c r="N3298" s="216" t="s">
        <v>28</v>
      </c>
      <c r="O3298" s="214"/>
      <c r="P3298" s="161" t="str">
        <f>VLOOKUP(C3298,'[2]1.10正式版 (更新至2024年1月)'!$C:$P,14,FALSE)</f>
        <v>003105220200200-310522020-2</v>
      </c>
    </row>
    <row r="3299" s="161" customFormat="1" ht="122" customHeight="1" spans="1:16">
      <c r="A3299" s="208">
        <v>3105220210000</v>
      </c>
      <c r="B3299" s="193" t="s">
        <v>6519</v>
      </c>
      <c r="C3299" s="193">
        <v>310522021</v>
      </c>
      <c r="D3299" s="194" t="s">
        <v>6519</v>
      </c>
      <c r="E3299" s="195" t="s">
        <v>6520</v>
      </c>
      <c r="F3299" s="193" t="s">
        <v>6521</v>
      </c>
      <c r="G3299" s="193" t="s">
        <v>26</v>
      </c>
      <c r="H3299" s="193">
        <v>942</v>
      </c>
      <c r="I3299" s="193">
        <v>825</v>
      </c>
      <c r="J3299" s="193">
        <v>785</v>
      </c>
      <c r="K3299" s="193">
        <v>750</v>
      </c>
      <c r="L3299" s="193">
        <v>637.5</v>
      </c>
      <c r="M3299" s="195" t="s">
        <v>6522</v>
      </c>
      <c r="N3299" s="216" t="s">
        <v>28</v>
      </c>
      <c r="O3299" s="214"/>
      <c r="P3299" s="161" t="str">
        <f>VLOOKUP(C3299,'[2]1.10正式版 (更新至2024年1月)'!$C:$P,14,FALSE)</f>
        <v>003105220210000-310522021</v>
      </c>
    </row>
    <row r="3300" s="161" customFormat="1" ht="24" customHeight="1" spans="1:16">
      <c r="A3300" s="208">
        <v>3105220210000</v>
      </c>
      <c r="B3300" s="193" t="s">
        <v>6519</v>
      </c>
      <c r="C3300" s="193" t="s">
        <v>6523</v>
      </c>
      <c r="D3300" s="194" t="s">
        <v>6524</v>
      </c>
      <c r="E3300" s="195"/>
      <c r="F3300" s="193"/>
      <c r="G3300" s="193" t="s">
        <v>26</v>
      </c>
      <c r="H3300" s="193">
        <v>160</v>
      </c>
      <c r="I3300" s="193">
        <v>160</v>
      </c>
      <c r="J3300" s="193">
        <v>160</v>
      </c>
      <c r="K3300" s="193">
        <v>160</v>
      </c>
      <c r="L3300" s="193">
        <v>160</v>
      </c>
      <c r="M3300" s="195"/>
      <c r="N3300" s="216" t="s">
        <v>28</v>
      </c>
      <c r="O3300" s="214"/>
      <c r="P3300" s="161" t="str">
        <f>VLOOKUP(C3300,'[2]1.10正式版 (更新至2024年1月)'!$C:$P,14,FALSE)</f>
        <v>003105220210000-310522021-1</v>
      </c>
    </row>
    <row r="3301" s="161" customFormat="1" ht="24" customHeight="1" spans="1:16">
      <c r="A3301" s="208">
        <v>3105220210100</v>
      </c>
      <c r="B3301" s="193" t="s">
        <v>6525</v>
      </c>
      <c r="C3301" s="193" t="s">
        <v>6526</v>
      </c>
      <c r="D3301" s="194" t="s">
        <v>6525</v>
      </c>
      <c r="E3301" s="195"/>
      <c r="F3301" s="193"/>
      <c r="G3301" s="193" t="s">
        <v>26</v>
      </c>
      <c r="H3301" s="193">
        <v>942</v>
      </c>
      <c r="I3301" s="193">
        <v>825</v>
      </c>
      <c r="J3301" s="193">
        <v>785</v>
      </c>
      <c r="K3301" s="193">
        <v>750</v>
      </c>
      <c r="L3301" s="193">
        <v>637.5</v>
      </c>
      <c r="M3301" s="195"/>
      <c r="N3301" s="216" t="s">
        <v>28</v>
      </c>
      <c r="O3301" s="214"/>
      <c r="P3301" s="161" t="str">
        <f>VLOOKUP(C3301,'[2]1.10正式版 (更新至2024年1月)'!$C:$P,14,FALSE)</f>
        <v>003105220210100-310522021-2</v>
      </c>
    </row>
    <row r="3302" s="161" customFormat="1" ht="24" customHeight="1" spans="1:16">
      <c r="A3302" s="208">
        <v>3105220210200</v>
      </c>
      <c r="B3302" s="193" t="s">
        <v>6527</v>
      </c>
      <c r="C3302" s="193" t="s">
        <v>6528</v>
      </c>
      <c r="D3302" s="194" t="s">
        <v>6527</v>
      </c>
      <c r="E3302" s="195"/>
      <c r="F3302" s="193"/>
      <c r="G3302" s="193" t="s">
        <v>26</v>
      </c>
      <c r="H3302" s="193">
        <v>942</v>
      </c>
      <c r="I3302" s="193">
        <v>825</v>
      </c>
      <c r="J3302" s="193">
        <v>785</v>
      </c>
      <c r="K3302" s="193">
        <v>750</v>
      </c>
      <c r="L3302" s="193">
        <v>637.5</v>
      </c>
      <c r="M3302" s="195"/>
      <c r="N3302" s="216" t="s">
        <v>28</v>
      </c>
      <c r="O3302" s="214"/>
      <c r="P3302" s="161" t="str">
        <f>VLOOKUP(C3302,'[2]1.10正式版 (更新至2024年1月)'!$C:$P,14,FALSE)</f>
        <v>003105220210200-310522021-3</v>
      </c>
    </row>
    <row r="3303" s="161" customFormat="1" ht="24" customHeight="1" spans="1:16">
      <c r="A3303" s="208">
        <v>3105220210300</v>
      </c>
      <c r="B3303" s="193" t="s">
        <v>6529</v>
      </c>
      <c r="C3303" s="193" t="s">
        <v>6530</v>
      </c>
      <c r="D3303" s="194" t="s">
        <v>6529</v>
      </c>
      <c r="E3303" s="195"/>
      <c r="F3303" s="193"/>
      <c r="G3303" s="193" t="s">
        <v>26</v>
      </c>
      <c r="H3303" s="193">
        <v>942</v>
      </c>
      <c r="I3303" s="193">
        <v>825</v>
      </c>
      <c r="J3303" s="193">
        <v>785</v>
      </c>
      <c r="K3303" s="193">
        <v>750</v>
      </c>
      <c r="L3303" s="193">
        <v>637.5</v>
      </c>
      <c r="M3303" s="195"/>
      <c r="N3303" s="216" t="s">
        <v>28</v>
      </c>
      <c r="O3303" s="214"/>
      <c r="P3303" s="161" t="str">
        <f>VLOOKUP(C3303,'[2]1.10正式版 (更新至2024年1月)'!$C:$P,14,FALSE)</f>
        <v>003105220210300-310522021-4</v>
      </c>
    </row>
    <row r="3304" s="161" customFormat="1" ht="24" customHeight="1" spans="1:16">
      <c r="A3304" s="208">
        <v>3105220220000</v>
      </c>
      <c r="B3304" s="193" t="s">
        <v>6531</v>
      </c>
      <c r="C3304" s="193">
        <v>310522022</v>
      </c>
      <c r="D3304" s="194" t="s">
        <v>6531</v>
      </c>
      <c r="E3304" s="195" t="s">
        <v>6532</v>
      </c>
      <c r="F3304" s="193"/>
      <c r="G3304" s="193" t="s">
        <v>26</v>
      </c>
      <c r="H3304" s="193">
        <v>465.6</v>
      </c>
      <c r="I3304" s="193">
        <v>407</v>
      </c>
      <c r="J3304" s="193">
        <v>388</v>
      </c>
      <c r="K3304" s="193">
        <v>370</v>
      </c>
      <c r="L3304" s="193">
        <v>314.5</v>
      </c>
      <c r="M3304" s="195"/>
      <c r="N3304" s="216" t="s">
        <v>28</v>
      </c>
      <c r="O3304" s="214"/>
      <c r="P3304" s="161" t="str">
        <f>VLOOKUP(C3304,'[2]1.10正式版 (更新至2024年1月)'!$C:$P,14,FALSE)</f>
        <v>003105220220000-310522022</v>
      </c>
    </row>
    <row r="3305" s="161" customFormat="1" ht="36" customHeight="1" spans="1:16">
      <c r="A3305" s="208">
        <v>3105220220100</v>
      </c>
      <c r="B3305" s="193" t="s">
        <v>6533</v>
      </c>
      <c r="C3305" s="193" t="s">
        <v>6534</v>
      </c>
      <c r="D3305" s="194" t="s">
        <v>6535</v>
      </c>
      <c r="E3305" s="195"/>
      <c r="F3305" s="193"/>
      <c r="G3305" s="193" t="s">
        <v>26</v>
      </c>
      <c r="H3305" s="193">
        <v>465.6</v>
      </c>
      <c r="I3305" s="193">
        <v>407</v>
      </c>
      <c r="J3305" s="193">
        <v>388</v>
      </c>
      <c r="K3305" s="193">
        <v>370</v>
      </c>
      <c r="L3305" s="193">
        <v>314.5</v>
      </c>
      <c r="M3305" s="195"/>
      <c r="N3305" s="216" t="s">
        <v>28</v>
      </c>
      <c r="O3305" s="214"/>
      <c r="P3305" s="161" t="str">
        <f>VLOOKUP(C3305,'[2]1.10正式版 (更新至2024年1月)'!$C:$P,14,FALSE)</f>
        <v>003105220220100-310522022-1</v>
      </c>
    </row>
    <row r="3306" s="161" customFormat="1" ht="36" customHeight="1" spans="1:16">
      <c r="A3306" s="208">
        <v>3105220220100</v>
      </c>
      <c r="B3306" s="193" t="s">
        <v>6533</v>
      </c>
      <c r="C3306" s="193" t="s">
        <v>6536</v>
      </c>
      <c r="D3306" s="194" t="s">
        <v>6537</v>
      </c>
      <c r="E3306" s="195"/>
      <c r="F3306" s="193"/>
      <c r="G3306" s="193" t="s">
        <v>26</v>
      </c>
      <c r="H3306" s="193">
        <v>465.6</v>
      </c>
      <c r="I3306" s="193">
        <v>407</v>
      </c>
      <c r="J3306" s="193">
        <v>388</v>
      </c>
      <c r="K3306" s="193">
        <v>370</v>
      </c>
      <c r="L3306" s="193">
        <v>314.5</v>
      </c>
      <c r="M3306" s="195"/>
      <c r="N3306" s="216" t="s">
        <v>28</v>
      </c>
      <c r="O3306" s="214"/>
      <c r="P3306" s="161" t="str">
        <f>VLOOKUP(C3306,'[2]1.10正式版 (更新至2024年1月)'!$C:$P,14,FALSE)</f>
        <v>003105220220100-310522022-2</v>
      </c>
    </row>
    <row r="3307" s="161" customFormat="1" ht="36" customHeight="1" spans="1:16">
      <c r="A3307" s="208">
        <v>3105220220200</v>
      </c>
      <c r="B3307" s="193" t="s">
        <v>6538</v>
      </c>
      <c r="C3307" s="193" t="s">
        <v>6539</v>
      </c>
      <c r="D3307" s="194" t="s">
        <v>6540</v>
      </c>
      <c r="E3307" s="195"/>
      <c r="F3307" s="193"/>
      <c r="G3307" s="193" t="s">
        <v>26</v>
      </c>
      <c r="H3307" s="193">
        <v>465.6</v>
      </c>
      <c r="I3307" s="193">
        <v>407</v>
      </c>
      <c r="J3307" s="193">
        <v>388</v>
      </c>
      <c r="K3307" s="193">
        <v>370</v>
      </c>
      <c r="L3307" s="193">
        <v>314.5</v>
      </c>
      <c r="M3307" s="195"/>
      <c r="N3307" s="216" t="s">
        <v>28</v>
      </c>
      <c r="O3307" s="214"/>
      <c r="P3307" s="161" t="str">
        <f>VLOOKUP(C3307,'[2]1.10正式版 (更新至2024年1月)'!$C:$P,14,FALSE)</f>
        <v>003105220220200-310522022-3</v>
      </c>
    </row>
    <row r="3308" s="161" customFormat="1" ht="36" customHeight="1" spans="1:16">
      <c r="A3308" s="208">
        <v>3105220220200</v>
      </c>
      <c r="B3308" s="193" t="s">
        <v>6538</v>
      </c>
      <c r="C3308" s="193" t="s">
        <v>6541</v>
      </c>
      <c r="D3308" s="194" t="s">
        <v>6542</v>
      </c>
      <c r="E3308" s="195"/>
      <c r="F3308" s="193"/>
      <c r="G3308" s="193" t="s">
        <v>26</v>
      </c>
      <c r="H3308" s="193">
        <v>465.6</v>
      </c>
      <c r="I3308" s="193">
        <v>407</v>
      </c>
      <c r="J3308" s="193">
        <v>388</v>
      </c>
      <c r="K3308" s="193">
        <v>370</v>
      </c>
      <c r="L3308" s="193">
        <v>314.5</v>
      </c>
      <c r="M3308" s="195"/>
      <c r="N3308" s="216" t="s">
        <v>28</v>
      </c>
      <c r="O3308" s="214"/>
      <c r="P3308" s="161" t="str">
        <f>VLOOKUP(C3308,'[2]1.10正式版 (更新至2024年1月)'!$C:$P,14,FALSE)</f>
        <v>003105220220200-310522022-4</v>
      </c>
    </row>
    <row r="3309" s="161" customFormat="1" ht="36" customHeight="1" spans="1:16">
      <c r="A3309" s="208">
        <v>3105220230000</v>
      </c>
      <c r="B3309" s="193" t="s">
        <v>6543</v>
      </c>
      <c r="C3309" s="193">
        <v>310522023</v>
      </c>
      <c r="D3309" s="194" t="s">
        <v>6543</v>
      </c>
      <c r="E3309" s="195" t="s">
        <v>6544</v>
      </c>
      <c r="F3309" s="193" t="s">
        <v>6545</v>
      </c>
      <c r="G3309" s="193" t="s">
        <v>26</v>
      </c>
      <c r="H3309" s="193">
        <v>438</v>
      </c>
      <c r="I3309" s="193">
        <v>385</v>
      </c>
      <c r="J3309" s="193">
        <v>365</v>
      </c>
      <c r="K3309" s="193">
        <v>350</v>
      </c>
      <c r="L3309" s="193">
        <v>297.5</v>
      </c>
      <c r="M3309" s="195"/>
      <c r="N3309" s="216" t="s">
        <v>28</v>
      </c>
      <c r="O3309" s="214"/>
      <c r="P3309" s="161" t="str">
        <f>VLOOKUP(C3309,'[2]1.10正式版 (更新至2024年1月)'!$C:$P,14,FALSE)</f>
        <v>003105220230000-310522023</v>
      </c>
    </row>
    <row r="3310" s="161" customFormat="1" ht="48" customHeight="1" spans="1:16">
      <c r="A3310" s="208">
        <v>3105220230100</v>
      </c>
      <c r="B3310" s="193" t="s">
        <v>6546</v>
      </c>
      <c r="C3310" s="193" t="s">
        <v>6547</v>
      </c>
      <c r="D3310" s="194" t="s">
        <v>6548</v>
      </c>
      <c r="E3310" s="195"/>
      <c r="F3310" s="193"/>
      <c r="G3310" s="193" t="s">
        <v>26</v>
      </c>
      <c r="H3310" s="193">
        <v>438</v>
      </c>
      <c r="I3310" s="193">
        <v>385</v>
      </c>
      <c r="J3310" s="193">
        <v>365</v>
      </c>
      <c r="K3310" s="193">
        <v>350</v>
      </c>
      <c r="L3310" s="193">
        <v>297.5</v>
      </c>
      <c r="M3310" s="195"/>
      <c r="N3310" s="216" t="s">
        <v>28</v>
      </c>
      <c r="O3310" s="214"/>
      <c r="P3310" s="161" t="str">
        <f>VLOOKUP(C3310,'[2]1.10正式版 (更新至2024年1月)'!$C:$P,14,FALSE)</f>
        <v>003105220230100-310522023-1</v>
      </c>
    </row>
    <row r="3311" s="161" customFormat="1" ht="48" customHeight="1" spans="1:16">
      <c r="A3311" s="208">
        <v>3105220230100</v>
      </c>
      <c r="B3311" s="193" t="s">
        <v>6546</v>
      </c>
      <c r="C3311" s="193" t="s">
        <v>6549</v>
      </c>
      <c r="D3311" s="194" t="s">
        <v>6550</v>
      </c>
      <c r="E3311" s="195"/>
      <c r="F3311" s="193"/>
      <c r="G3311" s="193" t="s">
        <v>26</v>
      </c>
      <c r="H3311" s="193">
        <v>438</v>
      </c>
      <c r="I3311" s="193">
        <v>385</v>
      </c>
      <c r="J3311" s="193">
        <v>365</v>
      </c>
      <c r="K3311" s="193">
        <v>350</v>
      </c>
      <c r="L3311" s="193">
        <v>297.5</v>
      </c>
      <c r="M3311" s="195"/>
      <c r="N3311" s="216" t="s">
        <v>28</v>
      </c>
      <c r="O3311" s="214"/>
      <c r="P3311" s="161" t="str">
        <f>VLOOKUP(C3311,'[2]1.10正式版 (更新至2024年1月)'!$C:$P,14,FALSE)</f>
        <v>003105220230100-310522023-2</v>
      </c>
    </row>
    <row r="3312" s="161" customFormat="1" ht="36" customHeight="1" spans="1:16">
      <c r="A3312" s="208">
        <v>3105220230200</v>
      </c>
      <c r="B3312" s="193" t="s">
        <v>6551</v>
      </c>
      <c r="C3312" s="193" t="s">
        <v>6552</v>
      </c>
      <c r="D3312" s="194" t="s">
        <v>6553</v>
      </c>
      <c r="E3312" s="195"/>
      <c r="F3312" s="193"/>
      <c r="G3312" s="193" t="s">
        <v>26</v>
      </c>
      <c r="H3312" s="193">
        <v>438</v>
      </c>
      <c r="I3312" s="193">
        <v>385</v>
      </c>
      <c r="J3312" s="193">
        <v>365</v>
      </c>
      <c r="K3312" s="193">
        <v>350</v>
      </c>
      <c r="L3312" s="193">
        <v>297.5</v>
      </c>
      <c r="M3312" s="195"/>
      <c r="N3312" s="216" t="s">
        <v>28</v>
      </c>
      <c r="O3312" s="214"/>
      <c r="P3312" s="161" t="str">
        <f>VLOOKUP(C3312,'[2]1.10正式版 (更新至2024年1月)'!$C:$P,14,FALSE)</f>
        <v>003105220230200-310522023-3</v>
      </c>
    </row>
    <row r="3313" s="161" customFormat="1" ht="36" customHeight="1" spans="1:16">
      <c r="A3313" s="208">
        <v>3105220230200</v>
      </c>
      <c r="B3313" s="193" t="s">
        <v>6551</v>
      </c>
      <c r="C3313" s="193" t="s">
        <v>6554</v>
      </c>
      <c r="D3313" s="194" t="s">
        <v>6555</v>
      </c>
      <c r="E3313" s="195"/>
      <c r="F3313" s="193"/>
      <c r="G3313" s="193" t="s">
        <v>26</v>
      </c>
      <c r="H3313" s="193">
        <v>438</v>
      </c>
      <c r="I3313" s="193">
        <v>385</v>
      </c>
      <c r="J3313" s="193">
        <v>365</v>
      </c>
      <c r="K3313" s="193">
        <v>350</v>
      </c>
      <c r="L3313" s="193">
        <v>297.5</v>
      </c>
      <c r="M3313" s="195"/>
      <c r="N3313" s="216" t="s">
        <v>28</v>
      </c>
      <c r="O3313" s="214"/>
      <c r="P3313" s="161" t="str">
        <f>VLOOKUP(C3313,'[2]1.10正式版 (更新至2024年1月)'!$C:$P,14,FALSE)</f>
        <v>003105220230200-310522023-4</v>
      </c>
    </row>
    <row r="3314" s="161" customFormat="1" ht="48" customHeight="1" spans="1:16">
      <c r="A3314" s="208">
        <v>3105220240000</v>
      </c>
      <c r="B3314" s="193" t="s">
        <v>6556</v>
      </c>
      <c r="C3314" s="193">
        <v>310522024</v>
      </c>
      <c r="D3314" s="194" t="s">
        <v>6556</v>
      </c>
      <c r="E3314" s="195" t="s">
        <v>6557</v>
      </c>
      <c r="F3314" s="193" t="s">
        <v>6558</v>
      </c>
      <c r="G3314" s="193" t="s">
        <v>26</v>
      </c>
      <c r="H3314" s="193">
        <v>504</v>
      </c>
      <c r="I3314" s="193">
        <v>440</v>
      </c>
      <c r="J3314" s="193">
        <v>420</v>
      </c>
      <c r="K3314" s="193">
        <v>400</v>
      </c>
      <c r="L3314" s="193">
        <v>340</v>
      </c>
      <c r="M3314" s="195"/>
      <c r="N3314" s="216" t="s">
        <v>28</v>
      </c>
      <c r="O3314" s="214"/>
      <c r="P3314" s="161" t="str">
        <f>VLOOKUP(C3314,'[2]1.10正式版 (更新至2024年1月)'!$C:$P,14,FALSE)</f>
        <v>003105220240000-310522024</v>
      </c>
    </row>
    <row r="3315" s="161" customFormat="1" ht="48" customHeight="1" spans="1:16">
      <c r="A3315" s="208">
        <v>3105220240100</v>
      </c>
      <c r="B3315" s="193" t="s">
        <v>6559</v>
      </c>
      <c r="C3315" s="193" t="s">
        <v>6560</v>
      </c>
      <c r="D3315" s="194" t="s">
        <v>6561</v>
      </c>
      <c r="E3315" s="195"/>
      <c r="F3315" s="193"/>
      <c r="G3315" s="193" t="s">
        <v>26</v>
      </c>
      <c r="H3315" s="193">
        <v>504</v>
      </c>
      <c r="I3315" s="193">
        <v>440</v>
      </c>
      <c r="J3315" s="193">
        <v>420</v>
      </c>
      <c r="K3315" s="193">
        <v>400</v>
      </c>
      <c r="L3315" s="193">
        <v>340</v>
      </c>
      <c r="M3315" s="195"/>
      <c r="N3315" s="216" t="s">
        <v>28</v>
      </c>
      <c r="O3315" s="214"/>
      <c r="P3315" s="161" t="str">
        <f>VLOOKUP(C3315,'[2]1.10正式版 (更新至2024年1月)'!$C:$P,14,FALSE)</f>
        <v>003105220240100-310522024-1</v>
      </c>
    </row>
    <row r="3316" s="161" customFormat="1" ht="48" customHeight="1" spans="1:16">
      <c r="A3316" s="208">
        <v>3105220240100</v>
      </c>
      <c r="B3316" s="193" t="s">
        <v>6559</v>
      </c>
      <c r="C3316" s="193" t="s">
        <v>6562</v>
      </c>
      <c r="D3316" s="194" t="s">
        <v>6563</v>
      </c>
      <c r="E3316" s="195"/>
      <c r="F3316" s="193"/>
      <c r="G3316" s="193" t="s">
        <v>26</v>
      </c>
      <c r="H3316" s="193">
        <v>504</v>
      </c>
      <c r="I3316" s="193">
        <v>440</v>
      </c>
      <c r="J3316" s="193">
        <v>420</v>
      </c>
      <c r="K3316" s="193">
        <v>400</v>
      </c>
      <c r="L3316" s="193">
        <v>340</v>
      </c>
      <c r="M3316" s="195"/>
      <c r="N3316" s="216" t="s">
        <v>28</v>
      </c>
      <c r="O3316" s="214"/>
      <c r="P3316" s="161" t="str">
        <f>VLOOKUP(C3316,'[2]1.10正式版 (更新至2024年1月)'!$C:$P,14,FALSE)</f>
        <v>003105220240100-310522024-2</v>
      </c>
    </row>
    <row r="3317" s="161" customFormat="1" ht="48" customHeight="1" spans="1:16">
      <c r="A3317" s="208">
        <v>3105220240100</v>
      </c>
      <c r="B3317" s="193" t="s">
        <v>6559</v>
      </c>
      <c r="C3317" s="193" t="s">
        <v>6564</v>
      </c>
      <c r="D3317" s="194" t="s">
        <v>6565</v>
      </c>
      <c r="E3317" s="195"/>
      <c r="F3317" s="193"/>
      <c r="G3317" s="193" t="s">
        <v>26</v>
      </c>
      <c r="H3317" s="193">
        <v>504</v>
      </c>
      <c r="I3317" s="193">
        <v>440</v>
      </c>
      <c r="J3317" s="193">
        <v>420</v>
      </c>
      <c r="K3317" s="193">
        <v>400</v>
      </c>
      <c r="L3317" s="193">
        <v>340</v>
      </c>
      <c r="M3317" s="195"/>
      <c r="N3317" s="216" t="s">
        <v>28</v>
      </c>
      <c r="O3317" s="214"/>
      <c r="P3317" s="161" t="str">
        <f>VLOOKUP(C3317,'[2]1.10正式版 (更新至2024年1月)'!$C:$P,14,FALSE)</f>
        <v>003105220240100-310522024-3</v>
      </c>
    </row>
    <row r="3318" s="161" customFormat="1" ht="27" customHeight="1" spans="1:16">
      <c r="A3318" s="208">
        <v>3105220240200</v>
      </c>
      <c r="B3318" s="193" t="s">
        <v>6566</v>
      </c>
      <c r="C3318" s="193" t="s">
        <v>6567</v>
      </c>
      <c r="D3318" s="194" t="s">
        <v>6568</v>
      </c>
      <c r="E3318" s="195"/>
      <c r="F3318" s="193"/>
      <c r="G3318" s="193" t="s">
        <v>26</v>
      </c>
      <c r="H3318" s="193">
        <v>504</v>
      </c>
      <c r="I3318" s="193">
        <v>440</v>
      </c>
      <c r="J3318" s="193">
        <v>420</v>
      </c>
      <c r="K3318" s="193">
        <v>400</v>
      </c>
      <c r="L3318" s="193">
        <v>340</v>
      </c>
      <c r="M3318" s="195"/>
      <c r="N3318" s="216" t="s">
        <v>28</v>
      </c>
      <c r="O3318" s="214"/>
      <c r="P3318" s="161" t="str">
        <f>VLOOKUP(C3318,'[2]1.10正式版 (更新至2024年1月)'!$C:$P,14,FALSE)</f>
        <v>003105220240200-310522024-4</v>
      </c>
    </row>
    <row r="3319" s="161" customFormat="1" ht="24" customHeight="1" spans="1:16">
      <c r="A3319" s="208">
        <v>3105220240200</v>
      </c>
      <c r="B3319" s="193" t="s">
        <v>6566</v>
      </c>
      <c r="C3319" s="193" t="s">
        <v>6569</v>
      </c>
      <c r="D3319" s="194" t="s">
        <v>6570</v>
      </c>
      <c r="E3319" s="195"/>
      <c r="F3319" s="193"/>
      <c r="G3319" s="193" t="s">
        <v>26</v>
      </c>
      <c r="H3319" s="193">
        <v>504</v>
      </c>
      <c r="I3319" s="193">
        <v>440</v>
      </c>
      <c r="J3319" s="193">
        <v>420</v>
      </c>
      <c r="K3319" s="193">
        <v>400</v>
      </c>
      <c r="L3319" s="193">
        <v>340</v>
      </c>
      <c r="M3319" s="195"/>
      <c r="N3319" s="216" t="s">
        <v>28</v>
      </c>
      <c r="O3319" s="214"/>
      <c r="P3319" s="161" t="str">
        <f>VLOOKUP(C3319,'[2]1.10正式版 (更新至2024年1月)'!$C:$P,14,FALSE)</f>
        <v>003105220240200-310522024-5</v>
      </c>
    </row>
    <row r="3320" s="161" customFormat="1" ht="24" customHeight="1" spans="1:16">
      <c r="A3320" s="208">
        <v>3105220250000</v>
      </c>
      <c r="B3320" s="193" t="s">
        <v>6571</v>
      </c>
      <c r="C3320" s="193">
        <v>310522025</v>
      </c>
      <c r="D3320" s="194" t="s">
        <v>6571</v>
      </c>
      <c r="E3320" s="195" t="s">
        <v>6572</v>
      </c>
      <c r="F3320" s="193"/>
      <c r="G3320" s="193" t="s">
        <v>26</v>
      </c>
      <c r="H3320" s="193">
        <v>630</v>
      </c>
      <c r="I3320" s="193">
        <v>550</v>
      </c>
      <c r="J3320" s="193">
        <v>525</v>
      </c>
      <c r="K3320" s="193">
        <v>500</v>
      </c>
      <c r="L3320" s="193">
        <v>425</v>
      </c>
      <c r="M3320" s="195"/>
      <c r="N3320" s="216" t="s">
        <v>28</v>
      </c>
      <c r="O3320" s="214"/>
      <c r="P3320" s="161" t="str">
        <f>VLOOKUP(C3320,'[2]1.10正式版 (更新至2024年1月)'!$C:$P,14,FALSE)</f>
        <v>003105220250000-310522025</v>
      </c>
    </row>
    <row r="3321" s="161" customFormat="1" ht="36" customHeight="1" spans="1:16">
      <c r="A3321" s="208">
        <v>3105220250100</v>
      </c>
      <c r="B3321" s="193" t="s">
        <v>6573</v>
      </c>
      <c r="C3321" s="193" t="s">
        <v>6574</v>
      </c>
      <c r="D3321" s="194" t="s">
        <v>6575</v>
      </c>
      <c r="E3321" s="195"/>
      <c r="F3321" s="193"/>
      <c r="G3321" s="193" t="s">
        <v>26</v>
      </c>
      <c r="H3321" s="193">
        <v>630</v>
      </c>
      <c r="I3321" s="193">
        <v>550</v>
      </c>
      <c r="J3321" s="193">
        <v>525</v>
      </c>
      <c r="K3321" s="193">
        <v>500</v>
      </c>
      <c r="L3321" s="193">
        <v>425</v>
      </c>
      <c r="M3321" s="195"/>
      <c r="N3321" s="216" t="s">
        <v>28</v>
      </c>
      <c r="O3321" s="214"/>
      <c r="P3321" s="161" t="str">
        <f>VLOOKUP(C3321,'[2]1.10正式版 (更新至2024年1月)'!$C:$P,14,FALSE)</f>
        <v>003105220250100-310522025-1</v>
      </c>
    </row>
    <row r="3322" s="161" customFormat="1" ht="36" customHeight="1" spans="1:16">
      <c r="A3322" s="208">
        <v>3105220250100</v>
      </c>
      <c r="B3322" s="193" t="s">
        <v>6573</v>
      </c>
      <c r="C3322" s="193" t="s">
        <v>6576</v>
      </c>
      <c r="D3322" s="194" t="s">
        <v>6577</v>
      </c>
      <c r="E3322" s="195"/>
      <c r="F3322" s="193"/>
      <c r="G3322" s="193" t="s">
        <v>26</v>
      </c>
      <c r="H3322" s="193">
        <v>630</v>
      </c>
      <c r="I3322" s="193">
        <v>550</v>
      </c>
      <c r="J3322" s="193">
        <v>525</v>
      </c>
      <c r="K3322" s="193">
        <v>500</v>
      </c>
      <c r="L3322" s="193">
        <v>425</v>
      </c>
      <c r="M3322" s="195"/>
      <c r="N3322" s="216" t="s">
        <v>28</v>
      </c>
      <c r="O3322" s="214"/>
      <c r="P3322" s="161" t="str">
        <f>VLOOKUP(C3322,'[2]1.10正式版 (更新至2024年1月)'!$C:$P,14,FALSE)</f>
        <v>003105220250100-310522025-2</v>
      </c>
    </row>
    <row r="3323" s="161" customFormat="1" ht="36" customHeight="1" spans="1:16">
      <c r="A3323" s="208">
        <v>3105220250100</v>
      </c>
      <c r="B3323" s="193" t="s">
        <v>6573</v>
      </c>
      <c r="C3323" s="193" t="s">
        <v>6578</v>
      </c>
      <c r="D3323" s="194" t="s">
        <v>6579</v>
      </c>
      <c r="E3323" s="195"/>
      <c r="F3323" s="193"/>
      <c r="G3323" s="193" t="s">
        <v>26</v>
      </c>
      <c r="H3323" s="193">
        <v>630</v>
      </c>
      <c r="I3323" s="193">
        <v>550</v>
      </c>
      <c r="J3323" s="193">
        <v>525</v>
      </c>
      <c r="K3323" s="193">
        <v>500</v>
      </c>
      <c r="L3323" s="193">
        <v>425</v>
      </c>
      <c r="M3323" s="195"/>
      <c r="N3323" s="216" t="s">
        <v>28</v>
      </c>
      <c r="O3323" s="214"/>
      <c r="P3323" s="161" t="str">
        <f>VLOOKUP(C3323,'[2]1.10正式版 (更新至2024年1月)'!$C:$P,14,FALSE)</f>
        <v>003105220250100-310522025-3</v>
      </c>
    </row>
    <row r="3324" s="161" customFormat="1" ht="36" customHeight="1" spans="1:16">
      <c r="A3324" s="208">
        <v>3105220250200</v>
      </c>
      <c r="B3324" s="193" t="s">
        <v>6580</v>
      </c>
      <c r="C3324" s="193" t="s">
        <v>6581</v>
      </c>
      <c r="D3324" s="194" t="s">
        <v>6582</v>
      </c>
      <c r="E3324" s="195"/>
      <c r="F3324" s="193"/>
      <c r="G3324" s="193" t="s">
        <v>26</v>
      </c>
      <c r="H3324" s="193">
        <v>630</v>
      </c>
      <c r="I3324" s="193">
        <v>550</v>
      </c>
      <c r="J3324" s="193">
        <v>525</v>
      </c>
      <c r="K3324" s="193">
        <v>500</v>
      </c>
      <c r="L3324" s="193">
        <v>425</v>
      </c>
      <c r="M3324" s="195"/>
      <c r="N3324" s="216" t="s">
        <v>28</v>
      </c>
      <c r="O3324" s="214"/>
      <c r="P3324" s="161" t="str">
        <f>VLOOKUP(C3324,'[2]1.10正式版 (更新至2024年1月)'!$C:$P,14,FALSE)</f>
        <v>003105220250200-310522025-4</v>
      </c>
    </row>
    <row r="3325" s="161" customFormat="1" ht="36" customHeight="1" spans="1:16">
      <c r="A3325" s="208">
        <v>3105220250200</v>
      </c>
      <c r="B3325" s="193" t="s">
        <v>6580</v>
      </c>
      <c r="C3325" s="193" t="s">
        <v>6583</v>
      </c>
      <c r="D3325" s="194" t="s">
        <v>6584</v>
      </c>
      <c r="E3325" s="195"/>
      <c r="F3325" s="193"/>
      <c r="G3325" s="193" t="s">
        <v>26</v>
      </c>
      <c r="H3325" s="193">
        <v>630</v>
      </c>
      <c r="I3325" s="193">
        <v>550</v>
      </c>
      <c r="J3325" s="193">
        <v>525</v>
      </c>
      <c r="K3325" s="193">
        <v>500</v>
      </c>
      <c r="L3325" s="193">
        <v>425</v>
      </c>
      <c r="M3325" s="195"/>
      <c r="N3325" s="216" t="s">
        <v>28</v>
      </c>
      <c r="O3325" s="214"/>
      <c r="P3325" s="161" t="str">
        <f>VLOOKUP(C3325,'[2]1.10正式版 (更新至2024年1月)'!$C:$P,14,FALSE)</f>
        <v>003105220250200-310522025-5</v>
      </c>
    </row>
    <row r="3326" s="161" customFormat="1" ht="36" customHeight="1" spans="1:16">
      <c r="A3326" s="208">
        <v>3105220260000</v>
      </c>
      <c r="B3326" s="193" t="s">
        <v>6585</v>
      </c>
      <c r="C3326" s="193">
        <v>310522026</v>
      </c>
      <c r="D3326" s="194" t="s">
        <v>6585</v>
      </c>
      <c r="E3326" s="195" t="s">
        <v>6586</v>
      </c>
      <c r="F3326" s="193"/>
      <c r="G3326" s="193" t="s">
        <v>26</v>
      </c>
      <c r="H3326" s="193">
        <v>756</v>
      </c>
      <c r="I3326" s="193">
        <v>660</v>
      </c>
      <c r="J3326" s="193">
        <v>630</v>
      </c>
      <c r="K3326" s="193">
        <v>575</v>
      </c>
      <c r="L3326" s="193">
        <v>488.75</v>
      </c>
      <c r="M3326" s="195"/>
      <c r="N3326" s="216" t="s">
        <v>28</v>
      </c>
      <c r="O3326" s="214"/>
      <c r="P3326" s="161" t="str">
        <f>VLOOKUP(C3326,'[2]1.10正式版 (更新至2024年1月)'!$C:$P,14,FALSE)</f>
        <v>003105220260000-310522026</v>
      </c>
    </row>
    <row r="3327" s="161" customFormat="1" ht="24" customHeight="1" spans="1:16">
      <c r="A3327" s="208">
        <v>3105220260100</v>
      </c>
      <c r="B3327" s="193" t="s">
        <v>6587</v>
      </c>
      <c r="C3327" s="193" t="s">
        <v>6588</v>
      </c>
      <c r="D3327" s="194" t="s">
        <v>6587</v>
      </c>
      <c r="E3327" s="195"/>
      <c r="F3327" s="193"/>
      <c r="G3327" s="193" t="s">
        <v>26</v>
      </c>
      <c r="H3327" s="193">
        <v>756</v>
      </c>
      <c r="I3327" s="193">
        <v>660</v>
      </c>
      <c r="J3327" s="193">
        <v>630</v>
      </c>
      <c r="K3327" s="193">
        <v>575</v>
      </c>
      <c r="L3327" s="193">
        <v>488.75</v>
      </c>
      <c r="M3327" s="195"/>
      <c r="N3327" s="216" t="s">
        <v>28</v>
      </c>
      <c r="O3327" s="214"/>
      <c r="P3327" s="161" t="str">
        <f>VLOOKUP(C3327,'[2]1.10正式版 (更新至2024年1月)'!$C:$P,14,FALSE)</f>
        <v>003105220260100-310522026-1</v>
      </c>
    </row>
    <row r="3328" s="161" customFormat="1" ht="24" customHeight="1" spans="1:16">
      <c r="A3328" s="208">
        <v>3105220260200</v>
      </c>
      <c r="B3328" s="193" t="s">
        <v>6589</v>
      </c>
      <c r="C3328" s="193" t="s">
        <v>6590</v>
      </c>
      <c r="D3328" s="194" t="s">
        <v>6589</v>
      </c>
      <c r="E3328" s="195"/>
      <c r="F3328" s="193"/>
      <c r="G3328" s="193" t="s">
        <v>26</v>
      </c>
      <c r="H3328" s="193">
        <v>756</v>
      </c>
      <c r="I3328" s="193">
        <v>660</v>
      </c>
      <c r="J3328" s="193">
        <v>630</v>
      </c>
      <c r="K3328" s="193">
        <v>575</v>
      </c>
      <c r="L3328" s="193">
        <v>488.75</v>
      </c>
      <c r="M3328" s="195"/>
      <c r="N3328" s="216" t="s">
        <v>28</v>
      </c>
      <c r="O3328" s="214"/>
      <c r="P3328" s="161" t="str">
        <f>VLOOKUP(C3328,'[2]1.10正式版 (更新至2024年1月)'!$C:$P,14,FALSE)</f>
        <v>003105220260200-310522026-2</v>
      </c>
    </row>
    <row r="3329" s="161" customFormat="1" ht="24" customHeight="1" spans="1:16">
      <c r="A3329" s="208">
        <v>3105220260300</v>
      </c>
      <c r="B3329" s="193" t="s">
        <v>6591</v>
      </c>
      <c r="C3329" s="193" t="s">
        <v>6592</v>
      </c>
      <c r="D3329" s="194" t="s">
        <v>6593</v>
      </c>
      <c r="E3329" s="195"/>
      <c r="F3329" s="193"/>
      <c r="G3329" s="193" t="s">
        <v>26</v>
      </c>
      <c r="H3329" s="193">
        <v>756</v>
      </c>
      <c r="I3329" s="193">
        <v>660</v>
      </c>
      <c r="J3329" s="193">
        <v>630</v>
      </c>
      <c r="K3329" s="193">
        <v>575</v>
      </c>
      <c r="L3329" s="193">
        <v>488.75</v>
      </c>
      <c r="M3329" s="195"/>
      <c r="N3329" s="216" t="s">
        <v>28</v>
      </c>
      <c r="O3329" s="214"/>
      <c r="P3329" s="161" t="str">
        <f>VLOOKUP(C3329,'[2]1.10正式版 (更新至2024年1月)'!$C:$P,14,FALSE)</f>
        <v>003105220260300-310522026-3</v>
      </c>
    </row>
    <row r="3330" s="161" customFormat="1" ht="24" customHeight="1" spans="1:16">
      <c r="A3330" s="208">
        <v>3105220260400</v>
      </c>
      <c r="B3330" s="193" t="s">
        <v>6594</v>
      </c>
      <c r="C3330" s="193" t="s">
        <v>6595</v>
      </c>
      <c r="D3330" s="194" t="s">
        <v>6594</v>
      </c>
      <c r="E3330" s="195"/>
      <c r="F3330" s="193"/>
      <c r="G3330" s="193" t="s">
        <v>26</v>
      </c>
      <c r="H3330" s="193">
        <v>756</v>
      </c>
      <c r="I3330" s="193">
        <v>660</v>
      </c>
      <c r="J3330" s="193">
        <v>630</v>
      </c>
      <c r="K3330" s="193">
        <v>575</v>
      </c>
      <c r="L3330" s="193">
        <v>488.75</v>
      </c>
      <c r="M3330" s="195"/>
      <c r="N3330" s="216" t="s">
        <v>28</v>
      </c>
      <c r="O3330" s="214"/>
      <c r="P3330" s="161" t="str">
        <f>VLOOKUP(C3330,'[2]1.10正式版 (更新至2024年1月)'!$C:$P,14,FALSE)</f>
        <v>003105220260400-310522026-4</v>
      </c>
    </row>
    <row r="3331" s="161" customFormat="1" ht="24" customHeight="1" spans="1:16">
      <c r="A3331" s="208">
        <v>3105220260500</v>
      </c>
      <c r="B3331" s="193" t="s">
        <v>6596</v>
      </c>
      <c r="C3331" s="193" t="s">
        <v>6597</v>
      </c>
      <c r="D3331" s="194" t="s">
        <v>6596</v>
      </c>
      <c r="E3331" s="195"/>
      <c r="F3331" s="193"/>
      <c r="G3331" s="193" t="s">
        <v>26</v>
      </c>
      <c r="H3331" s="193">
        <v>756</v>
      </c>
      <c r="I3331" s="193">
        <v>660</v>
      </c>
      <c r="J3331" s="193">
        <v>630</v>
      </c>
      <c r="K3331" s="193">
        <v>575</v>
      </c>
      <c r="L3331" s="193">
        <v>488.75</v>
      </c>
      <c r="M3331" s="195"/>
      <c r="N3331" s="216" t="s">
        <v>28</v>
      </c>
      <c r="O3331" s="214"/>
      <c r="P3331" s="161" t="str">
        <f>VLOOKUP(C3331,'[2]1.10正式版 (更新至2024年1月)'!$C:$P,14,FALSE)</f>
        <v>003105220260500-310522026-5</v>
      </c>
    </row>
    <row r="3332" s="161" customFormat="1" ht="36" customHeight="1" spans="1:16">
      <c r="A3332" s="208">
        <v>3105220260600</v>
      </c>
      <c r="B3332" s="193" t="s">
        <v>6598</v>
      </c>
      <c r="C3332" s="193" t="s">
        <v>6599</v>
      </c>
      <c r="D3332" s="194" t="s">
        <v>6598</v>
      </c>
      <c r="E3332" s="195"/>
      <c r="F3332" s="193"/>
      <c r="G3332" s="193" t="s">
        <v>26</v>
      </c>
      <c r="H3332" s="193">
        <v>756</v>
      </c>
      <c r="I3332" s="193">
        <v>660</v>
      </c>
      <c r="J3332" s="193">
        <v>630</v>
      </c>
      <c r="K3332" s="193">
        <v>575</v>
      </c>
      <c r="L3332" s="193">
        <v>488.75</v>
      </c>
      <c r="M3332" s="195"/>
      <c r="N3332" s="216" t="s">
        <v>28</v>
      </c>
      <c r="O3332" s="214"/>
      <c r="P3332" s="161" t="str">
        <f>VLOOKUP(C3332,'[2]1.10正式版 (更新至2024年1月)'!$C:$P,14,FALSE)</f>
        <v>003105220260600-310522026-6</v>
      </c>
    </row>
    <row r="3333" s="161" customFormat="1" ht="24" customHeight="1" spans="1:16">
      <c r="A3333" s="208">
        <v>3105220260700</v>
      </c>
      <c r="B3333" s="193" t="s">
        <v>6600</v>
      </c>
      <c r="C3333" s="193" t="s">
        <v>6601</v>
      </c>
      <c r="D3333" s="194" t="s">
        <v>6600</v>
      </c>
      <c r="E3333" s="195"/>
      <c r="F3333" s="193"/>
      <c r="G3333" s="193" t="s">
        <v>26</v>
      </c>
      <c r="H3333" s="193">
        <v>756</v>
      </c>
      <c r="I3333" s="193">
        <v>660</v>
      </c>
      <c r="J3333" s="193">
        <v>630</v>
      </c>
      <c r="K3333" s="193">
        <v>575</v>
      </c>
      <c r="L3333" s="193">
        <v>488.75</v>
      </c>
      <c r="M3333" s="195"/>
      <c r="N3333" s="216" t="s">
        <v>28</v>
      </c>
      <c r="O3333" s="214"/>
      <c r="P3333" s="161" t="str">
        <f>VLOOKUP(C3333,'[2]1.10正式版 (更新至2024年1月)'!$C:$P,14,FALSE)</f>
        <v>003105220260700-310522026-7</v>
      </c>
    </row>
    <row r="3334" s="161" customFormat="1" ht="24" customHeight="1" spans="1:16">
      <c r="A3334" s="208">
        <v>3105220270000</v>
      </c>
      <c r="B3334" s="193" t="s">
        <v>6602</v>
      </c>
      <c r="C3334" s="193">
        <v>310522027</v>
      </c>
      <c r="D3334" s="194" t="s">
        <v>6602</v>
      </c>
      <c r="E3334" s="195" t="s">
        <v>6603</v>
      </c>
      <c r="F3334" s="193" t="s">
        <v>6604</v>
      </c>
      <c r="G3334" s="193" t="s">
        <v>26</v>
      </c>
      <c r="H3334" s="193"/>
      <c r="I3334" s="193"/>
      <c r="J3334" s="193"/>
      <c r="K3334" s="193"/>
      <c r="L3334" s="193"/>
      <c r="M3334" s="195"/>
      <c r="N3334" s="216" t="s">
        <v>35</v>
      </c>
      <c r="O3334" s="214"/>
      <c r="P3334" s="161" t="str">
        <f>VLOOKUP(C3334,'[2]1.10正式版 (更新至2024年1月)'!$C:$P,14,FALSE)</f>
        <v>003105220270000-310522027</v>
      </c>
    </row>
    <row r="3335" s="161" customFormat="1" ht="48" customHeight="1" spans="1:16">
      <c r="A3335" s="208">
        <v>3105220270100</v>
      </c>
      <c r="B3335" s="193" t="s">
        <v>6605</v>
      </c>
      <c r="C3335" s="193" t="s">
        <v>6606</v>
      </c>
      <c r="D3335" s="194" t="s">
        <v>6605</v>
      </c>
      <c r="E3335" s="195"/>
      <c r="F3335" s="193"/>
      <c r="G3335" s="193" t="s">
        <v>26</v>
      </c>
      <c r="H3335" s="193"/>
      <c r="I3335" s="193"/>
      <c r="J3335" s="193"/>
      <c r="K3335" s="193"/>
      <c r="L3335" s="193"/>
      <c r="M3335" s="195"/>
      <c r="N3335" s="216" t="s">
        <v>35</v>
      </c>
      <c r="O3335" s="214"/>
      <c r="P3335" s="161" t="str">
        <f>VLOOKUP(C3335,'[2]1.10正式版 (更新至2024年1月)'!$C:$P,14,FALSE)</f>
        <v>003105220270100-310522027-1</v>
      </c>
    </row>
    <row r="3336" s="161" customFormat="1" ht="36" customHeight="1" spans="1:16">
      <c r="A3336" s="208">
        <v>3105220280000</v>
      </c>
      <c r="B3336" s="193" t="s">
        <v>6607</v>
      </c>
      <c r="C3336" s="193">
        <v>310522028</v>
      </c>
      <c r="D3336" s="194" t="s">
        <v>6607</v>
      </c>
      <c r="E3336" s="195" t="s">
        <v>6608</v>
      </c>
      <c r="F3336" s="193" t="s">
        <v>6609</v>
      </c>
      <c r="G3336" s="193" t="s">
        <v>6610</v>
      </c>
      <c r="H3336" s="193">
        <v>228</v>
      </c>
      <c r="I3336" s="193">
        <v>200</v>
      </c>
      <c r="J3336" s="193">
        <v>190</v>
      </c>
      <c r="K3336" s="193">
        <v>170</v>
      </c>
      <c r="L3336" s="193">
        <v>144.5</v>
      </c>
      <c r="M3336" s="195"/>
      <c r="N3336" s="216" t="s">
        <v>28</v>
      </c>
      <c r="O3336" s="214"/>
      <c r="P3336" s="161" t="str">
        <f>VLOOKUP(C3336,'[2]1.10正式版 (更新至2024年1月)'!$C:$P,14,FALSE)</f>
        <v>003105220280000-310522028</v>
      </c>
    </row>
    <row r="3337" s="161" customFormat="1" ht="24" customHeight="1" spans="1:16">
      <c r="A3337" s="208">
        <v>513105220290000</v>
      </c>
      <c r="B3337" s="193" t="s">
        <v>6611</v>
      </c>
      <c r="C3337" s="212">
        <v>310522029</v>
      </c>
      <c r="D3337" s="194" t="s">
        <v>6611</v>
      </c>
      <c r="E3337" s="211"/>
      <c r="F3337" s="193"/>
      <c r="G3337" s="212"/>
      <c r="H3337" s="193"/>
      <c r="I3337" s="193"/>
      <c r="J3337" s="193"/>
      <c r="K3337" s="193"/>
      <c r="L3337" s="193"/>
      <c r="M3337" s="195"/>
      <c r="N3337" s="216" t="s">
        <v>28</v>
      </c>
      <c r="O3337" s="214"/>
      <c r="P3337" s="161" t="str">
        <f>VLOOKUP(C3337,'[2]1.10正式版 (更新至2024年1月)'!$C:$P,14,FALSE)</f>
        <v>513105220290000-310522029</v>
      </c>
    </row>
    <row r="3338" s="161" customFormat="1" ht="70" customHeight="1" spans="1:22">
      <c r="A3338" s="208" t="s">
        <v>6612</v>
      </c>
      <c r="B3338" s="193" t="s">
        <v>6613</v>
      </c>
      <c r="C3338" s="212">
        <v>310522030</v>
      </c>
      <c r="D3338" s="194" t="s">
        <v>6613</v>
      </c>
      <c r="E3338" s="193" t="s">
        <v>6614</v>
      </c>
      <c r="F3338" s="193" t="s">
        <v>6615</v>
      </c>
      <c r="G3338" s="212" t="s">
        <v>4308</v>
      </c>
      <c r="H3338" s="193"/>
      <c r="I3338" s="193"/>
      <c r="J3338" s="193"/>
      <c r="K3338" s="193"/>
      <c r="L3338" s="193"/>
      <c r="M3338" s="195" t="s">
        <v>6616</v>
      </c>
      <c r="N3338" s="216" t="s">
        <v>28</v>
      </c>
      <c r="O3338" s="214" t="s">
        <v>785</v>
      </c>
      <c r="P3338" s="161" t="s">
        <v>6617</v>
      </c>
      <c r="V3338" s="163"/>
    </row>
    <row r="3339" s="161" customFormat="1" ht="19" customHeight="1" spans="1:15">
      <c r="A3339" s="222"/>
      <c r="B3339" s="187"/>
      <c r="C3339" s="207">
        <v>310523</v>
      </c>
      <c r="D3339" s="189" t="s">
        <v>6618</v>
      </c>
      <c r="E3339" s="190"/>
      <c r="F3339" s="197" t="s">
        <v>5479</v>
      </c>
      <c r="G3339" s="187"/>
      <c r="H3339" s="234"/>
      <c r="I3339" s="234"/>
      <c r="J3339" s="234"/>
      <c r="K3339" s="234"/>
      <c r="L3339" s="234"/>
      <c r="M3339" s="190"/>
      <c r="N3339" s="264"/>
      <c r="O3339" s="214"/>
    </row>
    <row r="3340" s="161" customFormat="1" ht="19" customHeight="1" spans="1:16">
      <c r="A3340" s="208">
        <v>3105230010000</v>
      </c>
      <c r="B3340" s="193" t="s">
        <v>6619</v>
      </c>
      <c r="C3340" s="193">
        <v>310523001</v>
      </c>
      <c r="D3340" s="194" t="s">
        <v>6619</v>
      </c>
      <c r="E3340" s="195" t="s">
        <v>6620</v>
      </c>
      <c r="F3340" s="193" t="s">
        <v>6621</v>
      </c>
      <c r="G3340" s="193" t="s">
        <v>5335</v>
      </c>
      <c r="H3340" s="193">
        <v>114</v>
      </c>
      <c r="I3340" s="193">
        <v>105</v>
      </c>
      <c r="J3340" s="193">
        <v>95</v>
      </c>
      <c r="K3340" s="193">
        <v>90</v>
      </c>
      <c r="L3340" s="193">
        <v>76.5</v>
      </c>
      <c r="M3340" s="195"/>
      <c r="N3340" s="279" t="s">
        <v>2417</v>
      </c>
      <c r="O3340" s="214"/>
      <c r="P3340" s="161" t="str">
        <f>VLOOKUP(C3340,'[2]1.10正式版 (更新至2024年1月)'!$C:$P,14,FALSE)</f>
        <v>003105230010000-310523001</v>
      </c>
    </row>
    <row r="3341" s="161" customFormat="1" ht="55" customHeight="1" spans="1:16">
      <c r="A3341" s="208">
        <v>3105230020000</v>
      </c>
      <c r="B3341" s="193" t="s">
        <v>6622</v>
      </c>
      <c r="C3341" s="193">
        <v>310523002</v>
      </c>
      <c r="D3341" s="194" t="s">
        <v>6623</v>
      </c>
      <c r="E3341" s="195" t="s">
        <v>6624</v>
      </c>
      <c r="F3341" s="193" t="s">
        <v>6625</v>
      </c>
      <c r="G3341" s="193" t="s">
        <v>5335</v>
      </c>
      <c r="H3341" s="193">
        <v>306</v>
      </c>
      <c r="I3341" s="193">
        <v>265</v>
      </c>
      <c r="J3341" s="193">
        <v>255</v>
      </c>
      <c r="K3341" s="193">
        <v>230</v>
      </c>
      <c r="L3341" s="193">
        <v>195.5</v>
      </c>
      <c r="M3341" s="195"/>
      <c r="N3341" s="216" t="s">
        <v>28</v>
      </c>
      <c r="O3341" s="214"/>
      <c r="P3341" s="161" t="str">
        <f>VLOOKUP(C3341,'[2]1.10正式版 (更新至2024年1月)'!$C:$P,14,FALSE)</f>
        <v>003105230020000-310523002</v>
      </c>
    </row>
    <row r="3342" s="161" customFormat="1" ht="24" customHeight="1" spans="1:16">
      <c r="A3342" s="208">
        <v>3105230030000</v>
      </c>
      <c r="B3342" s="193" t="s">
        <v>6626</v>
      </c>
      <c r="C3342" s="193">
        <v>310523003</v>
      </c>
      <c r="D3342" s="194" t="s">
        <v>6626</v>
      </c>
      <c r="E3342" s="195" t="s">
        <v>6624</v>
      </c>
      <c r="F3342" s="193" t="s">
        <v>6627</v>
      </c>
      <c r="G3342" s="193" t="s">
        <v>5353</v>
      </c>
      <c r="H3342" s="193">
        <v>63.6</v>
      </c>
      <c r="I3342" s="193">
        <v>58</v>
      </c>
      <c r="J3342" s="193">
        <v>53</v>
      </c>
      <c r="K3342" s="193">
        <v>50</v>
      </c>
      <c r="L3342" s="193">
        <v>42.5</v>
      </c>
      <c r="M3342" s="195"/>
      <c r="N3342" s="279" t="s">
        <v>2417</v>
      </c>
      <c r="O3342" s="214"/>
      <c r="P3342" s="161" t="str">
        <f>VLOOKUP(C3342,'[2]1.10正式版 (更新至2024年1月)'!$C:$P,14,FALSE)</f>
        <v>003105230030000-310523003</v>
      </c>
    </row>
    <row r="3343" s="161" customFormat="1" ht="69" customHeight="1" spans="1:16">
      <c r="A3343" s="208">
        <v>3105230040000</v>
      </c>
      <c r="B3343" s="193" t="s">
        <v>6628</v>
      </c>
      <c r="C3343" s="193">
        <v>310523004</v>
      </c>
      <c r="D3343" s="194" t="s">
        <v>6628</v>
      </c>
      <c r="E3343" s="195" t="s">
        <v>6629</v>
      </c>
      <c r="F3343" s="193" t="s">
        <v>6630</v>
      </c>
      <c r="G3343" s="193" t="s">
        <v>5353</v>
      </c>
      <c r="H3343" s="193">
        <v>504</v>
      </c>
      <c r="I3343" s="193">
        <v>460</v>
      </c>
      <c r="J3343" s="193">
        <v>420</v>
      </c>
      <c r="K3343" s="193">
        <v>400</v>
      </c>
      <c r="L3343" s="193">
        <v>340</v>
      </c>
      <c r="M3343" s="195"/>
      <c r="N3343" s="279" t="s">
        <v>2417</v>
      </c>
      <c r="O3343" s="214"/>
      <c r="P3343" s="161" t="str">
        <f>VLOOKUP(C3343,'[2]1.10正式版 (更新至2024年1月)'!$C:$P,14,FALSE)</f>
        <v>003105230040000-310523004</v>
      </c>
    </row>
    <row r="3344" s="161" customFormat="1" ht="19" customHeight="1" spans="1:16">
      <c r="A3344" s="208">
        <v>3105230050000</v>
      </c>
      <c r="B3344" s="193" t="s">
        <v>6631</v>
      </c>
      <c r="C3344" s="193">
        <v>310523005</v>
      </c>
      <c r="D3344" s="194" t="s">
        <v>6631</v>
      </c>
      <c r="E3344" s="195" t="s">
        <v>6632</v>
      </c>
      <c r="F3344" s="193" t="s">
        <v>5540</v>
      </c>
      <c r="G3344" s="193" t="s">
        <v>5335</v>
      </c>
      <c r="H3344" s="193">
        <v>2268</v>
      </c>
      <c r="I3344" s="193">
        <v>2070</v>
      </c>
      <c r="J3344" s="193">
        <v>1890</v>
      </c>
      <c r="K3344" s="193">
        <v>1800</v>
      </c>
      <c r="L3344" s="193">
        <v>1530</v>
      </c>
      <c r="M3344" s="195"/>
      <c r="N3344" s="279" t="s">
        <v>2417</v>
      </c>
      <c r="O3344" s="214"/>
      <c r="P3344" s="161" t="str">
        <f>VLOOKUP(C3344,'[2]1.10正式版 (更新至2024年1月)'!$C:$P,14,FALSE)</f>
        <v>003105230050000-310523005</v>
      </c>
    </row>
    <row r="3345" s="161" customFormat="1" ht="24" customHeight="1" spans="1:16">
      <c r="A3345" s="208">
        <v>3105230050100</v>
      </c>
      <c r="B3345" s="193" t="s">
        <v>6633</v>
      </c>
      <c r="C3345" s="193" t="s">
        <v>6634</v>
      </c>
      <c r="D3345" s="194" t="s">
        <v>6633</v>
      </c>
      <c r="E3345" s="195"/>
      <c r="F3345" s="193"/>
      <c r="G3345" s="193" t="s">
        <v>5335</v>
      </c>
      <c r="H3345" s="193">
        <v>2268</v>
      </c>
      <c r="I3345" s="193">
        <v>2070</v>
      </c>
      <c r="J3345" s="193">
        <v>1890</v>
      </c>
      <c r="K3345" s="193">
        <v>1800</v>
      </c>
      <c r="L3345" s="193">
        <v>1530</v>
      </c>
      <c r="M3345" s="195"/>
      <c r="N3345" s="279" t="s">
        <v>2417</v>
      </c>
      <c r="O3345" s="214"/>
      <c r="P3345" s="161" t="str">
        <f>VLOOKUP(C3345,'[2]1.10正式版 (更新至2024年1月)'!$C:$P,14,FALSE)</f>
        <v>003105230050100-310523005-1</v>
      </c>
    </row>
    <row r="3346" s="161" customFormat="1" ht="19" customHeight="1" spans="1:16">
      <c r="A3346" s="208">
        <v>3105230050300</v>
      </c>
      <c r="B3346" s="193" t="s">
        <v>6635</v>
      </c>
      <c r="C3346" s="193" t="s">
        <v>6636</v>
      </c>
      <c r="D3346" s="194" t="s">
        <v>6635</v>
      </c>
      <c r="E3346" s="195"/>
      <c r="F3346" s="193"/>
      <c r="G3346" s="193" t="s">
        <v>5335</v>
      </c>
      <c r="H3346" s="193">
        <v>2268</v>
      </c>
      <c r="I3346" s="193">
        <v>2070</v>
      </c>
      <c r="J3346" s="193">
        <v>1890</v>
      </c>
      <c r="K3346" s="193">
        <v>1800</v>
      </c>
      <c r="L3346" s="193">
        <v>1530</v>
      </c>
      <c r="M3346" s="195"/>
      <c r="N3346" s="279" t="s">
        <v>2417</v>
      </c>
      <c r="O3346" s="214"/>
      <c r="P3346" s="161" t="str">
        <f>VLOOKUP(C3346,'[2]1.10正式版 (更新至2024年1月)'!$C:$P,14,FALSE)</f>
        <v>003105230050300-310523005-2</v>
      </c>
    </row>
    <row r="3347" s="161" customFormat="1" ht="19" customHeight="1" spans="1:16">
      <c r="A3347" s="208">
        <v>3105230050500</v>
      </c>
      <c r="B3347" s="193" t="s">
        <v>6637</v>
      </c>
      <c r="C3347" s="193" t="s">
        <v>6638</v>
      </c>
      <c r="D3347" s="194" t="s">
        <v>6637</v>
      </c>
      <c r="E3347" s="195"/>
      <c r="F3347" s="193"/>
      <c r="G3347" s="193" t="s">
        <v>5335</v>
      </c>
      <c r="H3347" s="193">
        <v>2268</v>
      </c>
      <c r="I3347" s="193">
        <v>2070</v>
      </c>
      <c r="J3347" s="193">
        <v>1890</v>
      </c>
      <c r="K3347" s="193">
        <v>1800</v>
      </c>
      <c r="L3347" s="193">
        <v>1530</v>
      </c>
      <c r="M3347" s="195"/>
      <c r="N3347" s="279" t="s">
        <v>2417</v>
      </c>
      <c r="O3347" s="214"/>
      <c r="P3347" s="161" t="str">
        <f>VLOOKUP(C3347,'[2]1.10正式版 (更新至2024年1月)'!$C:$P,14,FALSE)</f>
        <v>003105230050500-310523005-3</v>
      </c>
    </row>
    <row r="3348" s="161" customFormat="1" ht="19" customHeight="1" spans="1:16">
      <c r="A3348" s="208">
        <v>3105230060000</v>
      </c>
      <c r="B3348" s="193" t="s">
        <v>6639</v>
      </c>
      <c r="C3348" s="193">
        <v>310523006</v>
      </c>
      <c r="D3348" s="194" t="s">
        <v>6639</v>
      </c>
      <c r="E3348" s="195"/>
      <c r="F3348" s="193"/>
      <c r="G3348" s="193" t="s">
        <v>5335</v>
      </c>
      <c r="H3348" s="193"/>
      <c r="I3348" s="193"/>
      <c r="J3348" s="193"/>
      <c r="K3348" s="193"/>
      <c r="L3348" s="193"/>
      <c r="M3348" s="195"/>
      <c r="N3348" s="279" t="s">
        <v>2417</v>
      </c>
      <c r="O3348" s="214"/>
      <c r="P3348" s="161" t="str">
        <f>VLOOKUP(C3348,'[2]1.10正式版 (更新至2024年1月)'!$C:$P,14,FALSE)</f>
        <v>003105230060000-310523006</v>
      </c>
    </row>
    <row r="3349" s="161" customFormat="1" ht="82" customHeight="1" spans="1:16">
      <c r="A3349" s="208">
        <v>3105230070000</v>
      </c>
      <c r="B3349" s="193" t="s">
        <v>6640</v>
      </c>
      <c r="C3349" s="193">
        <v>310523007</v>
      </c>
      <c r="D3349" s="194" t="s">
        <v>6640</v>
      </c>
      <c r="E3349" s="195" t="s">
        <v>6641</v>
      </c>
      <c r="F3349" s="193" t="s">
        <v>6642</v>
      </c>
      <c r="G3349" s="193" t="s">
        <v>6643</v>
      </c>
      <c r="H3349" s="193">
        <v>466.8</v>
      </c>
      <c r="I3349" s="193">
        <v>426</v>
      </c>
      <c r="J3349" s="193">
        <v>389</v>
      </c>
      <c r="K3349" s="193">
        <v>370</v>
      </c>
      <c r="L3349" s="193">
        <v>314.5</v>
      </c>
      <c r="M3349" s="195"/>
      <c r="N3349" s="216" t="s">
        <v>28</v>
      </c>
      <c r="O3349" s="214"/>
      <c r="P3349" s="161" t="str">
        <f>VLOOKUP(C3349,'[2]1.10正式版 (更新至2024年1月)'!$C:$P,14,FALSE)</f>
        <v>003105230070000-310523007</v>
      </c>
    </row>
    <row r="3350" s="161" customFormat="1" ht="24" customHeight="1" spans="1:16">
      <c r="A3350" s="208">
        <v>3105230070000</v>
      </c>
      <c r="B3350" s="193" t="s">
        <v>6640</v>
      </c>
      <c r="C3350" s="193" t="s">
        <v>6644</v>
      </c>
      <c r="D3350" s="194" t="s">
        <v>6645</v>
      </c>
      <c r="E3350" s="195"/>
      <c r="F3350" s="193"/>
      <c r="G3350" s="193" t="s">
        <v>6643</v>
      </c>
      <c r="H3350" s="193">
        <v>466.8</v>
      </c>
      <c r="I3350" s="193">
        <v>426</v>
      </c>
      <c r="J3350" s="193">
        <v>389</v>
      </c>
      <c r="K3350" s="193">
        <v>370</v>
      </c>
      <c r="L3350" s="193">
        <v>314.5</v>
      </c>
      <c r="M3350" s="195"/>
      <c r="N3350" s="216" t="s">
        <v>28</v>
      </c>
      <c r="O3350" s="214"/>
      <c r="P3350" s="161" t="str">
        <f>VLOOKUP(C3350,'[2]1.10正式版 (更新至2024年1月)'!$C:$P,14,FALSE)</f>
        <v>003105230070000-310523007-1</v>
      </c>
    </row>
    <row r="3351" s="161" customFormat="1" ht="24" customHeight="1" spans="1:16">
      <c r="A3351" s="208">
        <v>3105230070000</v>
      </c>
      <c r="B3351" s="193" t="s">
        <v>6640</v>
      </c>
      <c r="C3351" s="193" t="s">
        <v>6646</v>
      </c>
      <c r="D3351" s="194" t="s">
        <v>6647</v>
      </c>
      <c r="E3351" s="195"/>
      <c r="F3351" s="193"/>
      <c r="G3351" s="193" t="s">
        <v>6643</v>
      </c>
      <c r="H3351" s="193">
        <v>466.8</v>
      </c>
      <c r="I3351" s="193">
        <v>426</v>
      </c>
      <c r="J3351" s="193">
        <v>389</v>
      </c>
      <c r="K3351" s="193">
        <v>370</v>
      </c>
      <c r="L3351" s="193">
        <v>314.5</v>
      </c>
      <c r="M3351" s="195"/>
      <c r="N3351" s="216" t="s">
        <v>28</v>
      </c>
      <c r="O3351" s="214"/>
      <c r="P3351" s="161" t="str">
        <f>VLOOKUP(C3351,'[2]1.10正式版 (更新至2024年1月)'!$C:$P,14,FALSE)</f>
        <v>003105230070000-310523007-2</v>
      </c>
    </row>
    <row r="3352" s="161" customFormat="1" ht="24" customHeight="1" spans="1:16">
      <c r="A3352" s="208">
        <v>3105230070000</v>
      </c>
      <c r="B3352" s="193" t="s">
        <v>6640</v>
      </c>
      <c r="C3352" s="193" t="s">
        <v>6648</v>
      </c>
      <c r="D3352" s="194" t="s">
        <v>6649</v>
      </c>
      <c r="E3352" s="195"/>
      <c r="F3352" s="193"/>
      <c r="G3352" s="193" t="s">
        <v>6643</v>
      </c>
      <c r="H3352" s="193">
        <v>466.8</v>
      </c>
      <c r="I3352" s="193">
        <v>426</v>
      </c>
      <c r="J3352" s="193">
        <v>389</v>
      </c>
      <c r="K3352" s="193">
        <v>370</v>
      </c>
      <c r="L3352" s="193">
        <v>314.5</v>
      </c>
      <c r="M3352" s="195"/>
      <c r="N3352" s="216" t="s">
        <v>28</v>
      </c>
      <c r="O3352" s="214"/>
      <c r="P3352" s="161" t="str">
        <f>VLOOKUP(C3352,'[2]1.10正式版 (更新至2024年1月)'!$C:$P,14,FALSE)</f>
        <v>003105230070000-310523007-3</v>
      </c>
    </row>
    <row r="3353" s="161" customFormat="1" ht="24" customHeight="1" spans="1:16">
      <c r="A3353" s="208">
        <v>3105230070000</v>
      </c>
      <c r="B3353" s="193" t="s">
        <v>6640</v>
      </c>
      <c r="C3353" s="193" t="s">
        <v>6650</v>
      </c>
      <c r="D3353" s="194" t="s">
        <v>6651</v>
      </c>
      <c r="E3353" s="195"/>
      <c r="F3353" s="193"/>
      <c r="G3353" s="193" t="s">
        <v>6643</v>
      </c>
      <c r="H3353" s="193">
        <v>466.8</v>
      </c>
      <c r="I3353" s="193">
        <v>426</v>
      </c>
      <c r="J3353" s="193">
        <v>389</v>
      </c>
      <c r="K3353" s="193">
        <v>370</v>
      </c>
      <c r="L3353" s="193">
        <v>314.5</v>
      </c>
      <c r="M3353" s="195"/>
      <c r="N3353" s="216" t="s">
        <v>28</v>
      </c>
      <c r="O3353" s="214"/>
      <c r="P3353" s="161" t="str">
        <f>VLOOKUP(C3353,'[2]1.10正式版 (更新至2024年1月)'!$C:$P,14,FALSE)</f>
        <v>003105230070000-310523007-4</v>
      </c>
    </row>
    <row r="3354" s="161" customFormat="1" ht="45" spans="1:16">
      <c r="A3354" s="316" t="s">
        <v>6652</v>
      </c>
      <c r="B3354" s="193" t="s">
        <v>6653</v>
      </c>
      <c r="C3354" s="193">
        <v>310523009</v>
      </c>
      <c r="D3354" s="194" t="s">
        <v>6653</v>
      </c>
      <c r="E3354" s="195" t="s">
        <v>6654</v>
      </c>
      <c r="F3354" s="193" t="s">
        <v>6655</v>
      </c>
      <c r="G3354" s="193" t="s">
        <v>6656</v>
      </c>
      <c r="H3354" s="193">
        <v>1098</v>
      </c>
      <c r="I3354" s="193">
        <v>1006</v>
      </c>
      <c r="J3354" s="193">
        <v>915</v>
      </c>
      <c r="K3354" s="193">
        <v>824</v>
      </c>
      <c r="L3354" s="193">
        <v>732</v>
      </c>
      <c r="M3354" s="195" t="s">
        <v>6657</v>
      </c>
      <c r="N3354" s="216" t="s">
        <v>28</v>
      </c>
      <c r="O3354" s="214" t="s">
        <v>6658</v>
      </c>
      <c r="P3354" s="161" t="str">
        <f>VLOOKUP(C3354,'[2]1.10正式版 (更新至2024年1月)'!$C:$P,14,FALSE)</f>
        <v>013105170020000</v>
      </c>
    </row>
    <row r="3355" s="161" customFormat="1" ht="33.75" spans="1:16">
      <c r="A3355" s="316" t="s">
        <v>6659</v>
      </c>
      <c r="B3355" s="193" t="s">
        <v>6660</v>
      </c>
      <c r="C3355" s="193" t="s">
        <v>6661</v>
      </c>
      <c r="D3355" s="194" t="s">
        <v>6660</v>
      </c>
      <c r="E3355" s="195"/>
      <c r="F3355" s="193"/>
      <c r="G3355" s="193" t="s">
        <v>6656</v>
      </c>
      <c r="H3355" s="223">
        <v>0.3</v>
      </c>
      <c r="I3355" s="223">
        <v>0.3</v>
      </c>
      <c r="J3355" s="223">
        <v>0.3</v>
      </c>
      <c r="K3355" s="223">
        <v>0.3</v>
      </c>
      <c r="L3355" s="223">
        <v>0.3</v>
      </c>
      <c r="M3355" s="195"/>
      <c r="N3355" s="216" t="s">
        <v>28</v>
      </c>
      <c r="O3355" s="214" t="s">
        <v>6658</v>
      </c>
      <c r="P3355" s="161" t="str">
        <f>VLOOKUP(C3355,'[2]1.10正式版 (更新至2024年1月)'!$C:$P,14,FALSE)</f>
        <v>013105170020001</v>
      </c>
    </row>
    <row r="3356" s="161" customFormat="1" ht="33.75" spans="1:16">
      <c r="A3356" s="316" t="s">
        <v>6662</v>
      </c>
      <c r="B3356" s="193" t="s">
        <v>6663</v>
      </c>
      <c r="C3356" s="193" t="s">
        <v>6664</v>
      </c>
      <c r="D3356" s="194" t="s">
        <v>6663</v>
      </c>
      <c r="E3356" s="195"/>
      <c r="F3356" s="193"/>
      <c r="G3356" s="193" t="s">
        <v>6656</v>
      </c>
      <c r="H3356" s="223">
        <v>0.3</v>
      </c>
      <c r="I3356" s="223">
        <v>0.3</v>
      </c>
      <c r="J3356" s="223">
        <v>0.3</v>
      </c>
      <c r="K3356" s="223">
        <v>0.3</v>
      </c>
      <c r="L3356" s="223">
        <v>0.3</v>
      </c>
      <c r="M3356" s="195"/>
      <c r="N3356" s="216" t="s">
        <v>28</v>
      </c>
      <c r="O3356" s="214" t="s">
        <v>6658</v>
      </c>
      <c r="P3356" s="161" t="str">
        <f>VLOOKUP(C3356,'[2]1.10正式版 (更新至2024年1月)'!$C:$P,14,FALSE)</f>
        <v>013105170020002</v>
      </c>
    </row>
    <row r="3357" s="16" customFormat="1" ht="47.25" spans="1:19">
      <c r="A3357" s="317" t="s">
        <v>6665</v>
      </c>
      <c r="B3357" s="92" t="s">
        <v>6666</v>
      </c>
      <c r="C3357" s="92">
        <v>330609016</v>
      </c>
      <c r="D3357" s="281" t="s">
        <v>6667</v>
      </c>
      <c r="E3357" s="282" t="s">
        <v>6668</v>
      </c>
      <c r="F3357" s="283" t="s">
        <v>6669</v>
      </c>
      <c r="G3357" s="283" t="s">
        <v>6656</v>
      </c>
      <c r="H3357" s="92">
        <f>VLOOKUP(C3357,[1]Sheet1!$A:$H,8,FALSE)</f>
        <v>1002</v>
      </c>
      <c r="I3357" s="92">
        <v>918</v>
      </c>
      <c r="J3357" s="92">
        <v>835</v>
      </c>
      <c r="K3357" s="92">
        <v>752</v>
      </c>
      <c r="L3357" s="92">
        <v>668</v>
      </c>
      <c r="M3357" s="282" t="s">
        <v>6670</v>
      </c>
      <c r="N3357" s="251" t="s">
        <v>28</v>
      </c>
      <c r="O3357" s="252" t="s">
        <v>6658</v>
      </c>
      <c r="P3357" s="161" t="str">
        <f>VLOOKUP(C3357,'[2]1.10正式版 (更新至2024年1月)'!$C:$P,14,FALSE)</f>
        <v>013306090030000</v>
      </c>
      <c r="S3357" s="161"/>
    </row>
    <row r="3358" s="16" customFormat="1" ht="58.5" spans="1:19">
      <c r="A3358" s="317" t="s">
        <v>6671</v>
      </c>
      <c r="B3358" s="92" t="s">
        <v>6672</v>
      </c>
      <c r="C3358" s="92">
        <v>330609017</v>
      </c>
      <c r="D3358" s="281" t="s">
        <v>6673</v>
      </c>
      <c r="E3358" s="282" t="s">
        <v>6674</v>
      </c>
      <c r="F3358" s="283" t="s">
        <v>6675</v>
      </c>
      <c r="G3358" s="283" t="s">
        <v>6656</v>
      </c>
      <c r="H3358" s="92">
        <v>1684</v>
      </c>
      <c r="I3358" s="92">
        <v>1543</v>
      </c>
      <c r="J3358" s="92">
        <v>1403</v>
      </c>
      <c r="K3358" s="92">
        <v>1262</v>
      </c>
      <c r="L3358" s="92">
        <v>1123</v>
      </c>
      <c r="M3358" s="282" t="s">
        <v>6676</v>
      </c>
      <c r="N3358" s="251" t="s">
        <v>28</v>
      </c>
      <c r="O3358" s="252" t="s">
        <v>6658</v>
      </c>
      <c r="P3358" s="161" t="str">
        <f>VLOOKUP(C3358,'[2]1.10正式版 (更新至2024年1月)'!$C:$P,14,FALSE)</f>
        <v>013306090040000</v>
      </c>
      <c r="S3358" s="161"/>
    </row>
    <row r="3359" s="16" customFormat="1" ht="69.75" spans="1:19">
      <c r="A3359" s="317" t="s">
        <v>6677</v>
      </c>
      <c r="B3359" s="92" t="s">
        <v>6678</v>
      </c>
      <c r="C3359" s="92">
        <v>330609018</v>
      </c>
      <c r="D3359" s="281" t="s">
        <v>6679</v>
      </c>
      <c r="E3359" s="282" t="s">
        <v>6680</v>
      </c>
      <c r="F3359" s="283" t="s">
        <v>6681</v>
      </c>
      <c r="G3359" s="283" t="s">
        <v>6656</v>
      </c>
      <c r="H3359" s="92">
        <v>2469</v>
      </c>
      <c r="I3359" s="92">
        <v>2264</v>
      </c>
      <c r="J3359" s="92">
        <v>2058</v>
      </c>
      <c r="K3359" s="92">
        <v>1852</v>
      </c>
      <c r="L3359" s="92">
        <v>1647</v>
      </c>
      <c r="M3359" s="282" t="s">
        <v>6682</v>
      </c>
      <c r="N3359" s="251" t="s">
        <v>28</v>
      </c>
      <c r="O3359" s="252" t="s">
        <v>6658</v>
      </c>
      <c r="P3359" s="161" t="str">
        <f>VLOOKUP(C3359,'[2]1.10正式版 (更新至2024年1月)'!$C:$P,14,FALSE)</f>
        <v>013306090050000</v>
      </c>
      <c r="S3359" s="161"/>
    </row>
    <row r="3360" s="161" customFormat="1" ht="28.5" spans="1:16">
      <c r="A3360" s="316" t="s">
        <v>6683</v>
      </c>
      <c r="B3360" s="193" t="s">
        <v>6684</v>
      </c>
      <c r="C3360" s="193" t="s">
        <v>6685</v>
      </c>
      <c r="D3360" s="194" t="s">
        <v>6684</v>
      </c>
      <c r="E3360" s="193"/>
      <c r="F3360" s="193"/>
      <c r="G3360" s="193" t="s">
        <v>6656</v>
      </c>
      <c r="H3360" s="223">
        <v>0.25</v>
      </c>
      <c r="I3360" s="223">
        <v>0.25</v>
      </c>
      <c r="J3360" s="223">
        <v>0.25</v>
      </c>
      <c r="K3360" s="223">
        <v>0.25</v>
      </c>
      <c r="L3360" s="223">
        <v>0.25</v>
      </c>
      <c r="M3360" s="193"/>
      <c r="N3360" s="216" t="s">
        <v>28</v>
      </c>
      <c r="O3360" s="214" t="s">
        <v>6658</v>
      </c>
      <c r="P3360" s="161" t="str">
        <f>VLOOKUP(C3360,'[2]1.10正式版 (更新至2024年1月)'!$C:$P,14,FALSE)</f>
        <v>013306090050001</v>
      </c>
    </row>
    <row r="3361" s="161" customFormat="1" ht="33.75" spans="1:16">
      <c r="A3361" s="316" t="s">
        <v>6686</v>
      </c>
      <c r="B3361" s="193" t="s">
        <v>6687</v>
      </c>
      <c r="C3361" s="193" t="s">
        <v>6688</v>
      </c>
      <c r="D3361" s="194" t="s">
        <v>6687</v>
      </c>
      <c r="E3361" s="193"/>
      <c r="F3361" s="193"/>
      <c r="G3361" s="193" t="s">
        <v>6656</v>
      </c>
      <c r="H3361" s="223">
        <v>0.4</v>
      </c>
      <c r="I3361" s="223">
        <v>0.4</v>
      </c>
      <c r="J3361" s="223">
        <v>0.4</v>
      </c>
      <c r="K3361" s="223">
        <v>0.4</v>
      </c>
      <c r="L3361" s="223">
        <v>0.4</v>
      </c>
      <c r="M3361" s="193"/>
      <c r="N3361" s="216" t="s">
        <v>28</v>
      </c>
      <c r="O3361" s="214" t="s">
        <v>6658</v>
      </c>
      <c r="P3361" s="161" t="str">
        <f>VLOOKUP(C3361,'[2]1.10正式版 (更新至2024年1月)'!$C:$P,14,FALSE)</f>
        <v>013306090050002</v>
      </c>
    </row>
    <row r="3362" s="161" customFormat="1" ht="56.25" spans="1:16">
      <c r="A3362" s="316" t="s">
        <v>6689</v>
      </c>
      <c r="B3362" s="193" t="s">
        <v>6690</v>
      </c>
      <c r="C3362" s="193">
        <v>330609019</v>
      </c>
      <c r="D3362" s="194" t="s">
        <v>6691</v>
      </c>
      <c r="E3362" s="195" t="s">
        <v>6692</v>
      </c>
      <c r="F3362" s="193" t="s">
        <v>6693</v>
      </c>
      <c r="G3362" s="193" t="s">
        <v>6656</v>
      </c>
      <c r="H3362" s="193">
        <v>1493</v>
      </c>
      <c r="I3362" s="284">
        <v>1368</v>
      </c>
      <c r="J3362" s="284">
        <v>1244</v>
      </c>
      <c r="K3362" s="284">
        <v>1120</v>
      </c>
      <c r="L3362" s="284">
        <v>995</v>
      </c>
      <c r="M3362" s="193"/>
      <c r="N3362" s="216" t="s">
        <v>28</v>
      </c>
      <c r="O3362" s="214" t="s">
        <v>6658</v>
      </c>
      <c r="P3362" s="161" t="str">
        <f>VLOOKUP(C3362,'[2]1.10正式版 (更新至2024年1月)'!$C:$P,14,FALSE)</f>
        <v>013306090060000</v>
      </c>
    </row>
    <row r="3363" s="161" customFormat="1" ht="45" spans="1:16">
      <c r="A3363" s="316" t="s">
        <v>6694</v>
      </c>
      <c r="B3363" s="193" t="s">
        <v>6695</v>
      </c>
      <c r="C3363" s="193">
        <v>330609020</v>
      </c>
      <c r="D3363" s="194" t="s">
        <v>6695</v>
      </c>
      <c r="E3363" s="195" t="s">
        <v>6696</v>
      </c>
      <c r="F3363" s="193"/>
      <c r="G3363" s="193" t="s">
        <v>6656</v>
      </c>
      <c r="H3363" s="193">
        <v>1026</v>
      </c>
      <c r="I3363" s="284">
        <v>941</v>
      </c>
      <c r="J3363" s="284">
        <v>855</v>
      </c>
      <c r="K3363" s="284">
        <v>770</v>
      </c>
      <c r="L3363" s="284">
        <v>684</v>
      </c>
      <c r="M3363" s="193"/>
      <c r="N3363" s="216" t="s">
        <v>28</v>
      </c>
      <c r="O3363" s="214" t="s">
        <v>6658</v>
      </c>
      <c r="P3363" s="161" t="str">
        <f>VLOOKUP(C3363,'[2]1.10正式版 (更新至2024年1月)'!$C:$P,14,FALSE)</f>
        <v>013306090070000</v>
      </c>
    </row>
    <row r="3364" s="161" customFormat="1" ht="56.25" spans="1:16">
      <c r="A3364" s="316" t="s">
        <v>6697</v>
      </c>
      <c r="B3364" s="193" t="s">
        <v>6698</v>
      </c>
      <c r="C3364" s="193">
        <v>310523012</v>
      </c>
      <c r="D3364" s="194" t="s">
        <v>6698</v>
      </c>
      <c r="E3364" s="195" t="s">
        <v>6699</v>
      </c>
      <c r="F3364" s="193"/>
      <c r="G3364" s="193" t="s">
        <v>6656</v>
      </c>
      <c r="H3364" s="193">
        <v>828</v>
      </c>
      <c r="I3364" s="284">
        <v>759</v>
      </c>
      <c r="J3364" s="284">
        <v>690</v>
      </c>
      <c r="K3364" s="284">
        <v>621</v>
      </c>
      <c r="L3364" s="284">
        <v>552</v>
      </c>
      <c r="M3364" s="284"/>
      <c r="N3364" s="216" t="s">
        <v>28</v>
      </c>
      <c r="O3364" s="214" t="s">
        <v>6658</v>
      </c>
      <c r="P3364" s="161" t="str">
        <f>VLOOKUP(C3364,'[2]1.10正式版 (更新至2024年1月)'!$C:$P,14,FALSE)</f>
        <v>013105190010000</v>
      </c>
    </row>
    <row r="3365" s="161" customFormat="1" ht="67.5" spans="1:16">
      <c r="A3365" s="316" t="s">
        <v>6700</v>
      </c>
      <c r="B3365" s="193" t="s">
        <v>6701</v>
      </c>
      <c r="C3365" s="193">
        <v>310510014</v>
      </c>
      <c r="D3365" s="194" t="s">
        <v>6702</v>
      </c>
      <c r="E3365" s="195" t="s">
        <v>6703</v>
      </c>
      <c r="F3365" s="193"/>
      <c r="G3365" s="193" t="s">
        <v>4308</v>
      </c>
      <c r="H3365" s="193">
        <v>192</v>
      </c>
      <c r="I3365" s="284">
        <v>192</v>
      </c>
      <c r="J3365" s="284">
        <v>160</v>
      </c>
      <c r="K3365" s="284">
        <v>160</v>
      </c>
      <c r="L3365" s="284">
        <v>128</v>
      </c>
      <c r="M3365" s="193"/>
      <c r="N3365" s="216" t="s">
        <v>28</v>
      </c>
      <c r="O3365" s="214" t="s">
        <v>6658</v>
      </c>
      <c r="P3365" s="161" t="str">
        <f>VLOOKUP(C3365,'[2]1.10正式版 (更新至2024年1月)'!$C:$P,14,FALSE)</f>
        <v> 
013105170040000</v>
      </c>
    </row>
    <row r="3366" s="161" customFormat="1" ht="56.25" spans="1:16">
      <c r="A3366" s="316" t="s">
        <v>6704</v>
      </c>
      <c r="B3366" s="193" t="s">
        <v>6705</v>
      </c>
      <c r="C3366" s="193">
        <v>310510015</v>
      </c>
      <c r="D3366" s="194" t="s">
        <v>6705</v>
      </c>
      <c r="E3366" s="195" t="s">
        <v>6706</v>
      </c>
      <c r="F3366" s="193"/>
      <c r="G3366" s="193" t="s">
        <v>6707</v>
      </c>
      <c r="H3366" s="193">
        <v>331</v>
      </c>
      <c r="I3366" s="284">
        <v>331</v>
      </c>
      <c r="J3366" s="284">
        <v>276</v>
      </c>
      <c r="K3366" s="284">
        <v>221</v>
      </c>
      <c r="L3366" s="284">
        <v>221</v>
      </c>
      <c r="M3366" s="195" t="s">
        <v>6708</v>
      </c>
      <c r="N3366" s="216" t="s">
        <v>28</v>
      </c>
      <c r="O3366" s="214" t="s">
        <v>6658</v>
      </c>
      <c r="P3366" s="161" t="str">
        <f>VLOOKUP(C3366,'[2]1.10正式版 (更新至2024年1月)'!$C:$P,14,FALSE)</f>
        <v>013105230020000</v>
      </c>
    </row>
    <row r="3367" s="161" customFormat="1" ht="56.25" spans="1:16">
      <c r="A3367" s="316" t="s">
        <v>6709</v>
      </c>
      <c r="B3367" s="193" t="s">
        <v>6710</v>
      </c>
      <c r="C3367" s="193">
        <v>310510016</v>
      </c>
      <c r="D3367" s="194" t="s">
        <v>6710</v>
      </c>
      <c r="E3367" s="195" t="s">
        <v>6711</v>
      </c>
      <c r="F3367" s="193"/>
      <c r="G3367" s="193" t="s">
        <v>6707</v>
      </c>
      <c r="H3367" s="193">
        <v>1022</v>
      </c>
      <c r="I3367" s="284">
        <v>1022</v>
      </c>
      <c r="J3367" s="284">
        <v>852</v>
      </c>
      <c r="K3367" s="284">
        <v>852</v>
      </c>
      <c r="L3367" s="284">
        <v>682</v>
      </c>
      <c r="M3367" s="195" t="s">
        <v>6708</v>
      </c>
      <c r="N3367" s="216" t="s">
        <v>28</v>
      </c>
      <c r="O3367" s="214" t="s">
        <v>6658</v>
      </c>
      <c r="P3367" s="161" t="str">
        <f>VLOOKUP(C3367,'[2]1.10正式版 (更新至2024年1月)'!$C:$P,14,FALSE)</f>
        <v>013105230030000</v>
      </c>
    </row>
    <row r="3368" s="161" customFormat="1" ht="45" spans="1:16">
      <c r="A3368" s="316" t="s">
        <v>6712</v>
      </c>
      <c r="B3368" s="193" t="s">
        <v>6713</v>
      </c>
      <c r="C3368" s="193">
        <v>330609014</v>
      </c>
      <c r="D3368" s="194" t="s">
        <v>6713</v>
      </c>
      <c r="E3368" s="195" t="s">
        <v>6714</v>
      </c>
      <c r="F3368" s="193" t="s">
        <v>6715</v>
      </c>
      <c r="G3368" s="193" t="s">
        <v>6656</v>
      </c>
      <c r="H3368" s="193">
        <v>1208</v>
      </c>
      <c r="I3368" s="214">
        <v>1208</v>
      </c>
      <c r="J3368" s="214">
        <v>1007</v>
      </c>
      <c r="K3368" s="214">
        <v>1007</v>
      </c>
      <c r="L3368" s="214">
        <v>1007</v>
      </c>
      <c r="M3368" s="195" t="s">
        <v>6716</v>
      </c>
      <c r="N3368" s="216" t="s">
        <v>28</v>
      </c>
      <c r="O3368" s="214" t="s">
        <v>6658</v>
      </c>
      <c r="P3368" s="161" t="str">
        <f>VLOOKUP(C3368,'[2]1.10正式版 (更新至2024年1月)'!$C:$P,14,FALSE)</f>
        <v> 
013306090010000</v>
      </c>
    </row>
    <row r="3369" s="161" customFormat="1" ht="28.5" spans="1:16">
      <c r="A3369" s="316" t="s">
        <v>6717</v>
      </c>
      <c r="B3369" s="193" t="s">
        <v>6718</v>
      </c>
      <c r="C3369" s="193" t="s">
        <v>6719</v>
      </c>
      <c r="D3369" s="194" t="s">
        <v>6718</v>
      </c>
      <c r="E3369" s="193"/>
      <c r="F3369" s="193"/>
      <c r="G3369" s="193" t="s">
        <v>6656</v>
      </c>
      <c r="H3369" s="223">
        <v>0.3</v>
      </c>
      <c r="I3369" s="223">
        <v>0.3</v>
      </c>
      <c r="J3369" s="223">
        <v>0.3</v>
      </c>
      <c r="K3369" s="223">
        <v>0.3</v>
      </c>
      <c r="L3369" s="223">
        <v>0.3</v>
      </c>
      <c r="M3369" s="193"/>
      <c r="N3369" s="216" t="s">
        <v>28</v>
      </c>
      <c r="O3369" s="214" t="s">
        <v>6658</v>
      </c>
      <c r="P3369" s="161" t="str">
        <f>VLOOKUP(C3369,'[2]1.10正式版 (更新至2024年1月)'!$C:$P,14,FALSE)</f>
        <v>013306090010001</v>
      </c>
    </row>
    <row r="3370" s="161" customFormat="1" ht="28.5" spans="1:16">
      <c r="A3370" s="316" t="s">
        <v>6720</v>
      </c>
      <c r="B3370" s="193" t="s">
        <v>6721</v>
      </c>
      <c r="C3370" s="193" t="s">
        <v>6722</v>
      </c>
      <c r="D3370" s="194" t="s">
        <v>6721</v>
      </c>
      <c r="E3370" s="193"/>
      <c r="F3370" s="193"/>
      <c r="G3370" s="193" t="s">
        <v>6656</v>
      </c>
      <c r="H3370" s="223">
        <v>1</v>
      </c>
      <c r="I3370" s="223">
        <v>1</v>
      </c>
      <c r="J3370" s="223">
        <v>1</v>
      </c>
      <c r="K3370" s="223">
        <v>1</v>
      </c>
      <c r="L3370" s="223">
        <v>1</v>
      </c>
      <c r="M3370" s="193"/>
      <c r="N3370" s="216" t="s">
        <v>28</v>
      </c>
      <c r="O3370" s="214" t="s">
        <v>6658</v>
      </c>
      <c r="P3370" s="161" t="str">
        <f>VLOOKUP(C3370,'[2]1.10正式版 (更新至2024年1月)'!$C:$P,14,FALSE)</f>
        <v>013306090010002</v>
      </c>
    </row>
    <row r="3371" s="161" customFormat="1" ht="69.75" spans="1:16">
      <c r="A3371" s="208">
        <v>13306090020000</v>
      </c>
      <c r="B3371" s="193" t="s">
        <v>6723</v>
      </c>
      <c r="C3371" s="193">
        <v>330609015</v>
      </c>
      <c r="D3371" s="194" t="s">
        <v>6723</v>
      </c>
      <c r="E3371" s="193" t="s">
        <v>6724</v>
      </c>
      <c r="F3371" s="193" t="s">
        <v>6715</v>
      </c>
      <c r="G3371" s="193" t="s">
        <v>4308</v>
      </c>
      <c r="H3371" s="223"/>
      <c r="J3371" s="223"/>
      <c r="K3371" s="223"/>
      <c r="L3371" s="223"/>
      <c r="M3371" s="285" t="s">
        <v>6725</v>
      </c>
      <c r="N3371" s="216" t="s">
        <v>28</v>
      </c>
      <c r="O3371" s="214" t="s">
        <v>6658</v>
      </c>
      <c r="P3371" s="161" t="str">
        <f>VLOOKUP(C3371,'[2]1.10正式版 (更新至2024年1月)'!$C:$P,14,FALSE)</f>
        <v>013306090020000</v>
      </c>
    </row>
    <row r="3372" s="161" customFormat="1" ht="28.5" spans="1:16">
      <c r="A3372" s="208">
        <v>13306090020001</v>
      </c>
      <c r="B3372" s="193" t="s">
        <v>6726</v>
      </c>
      <c r="C3372" s="193" t="s">
        <v>6727</v>
      </c>
      <c r="D3372" s="194" t="s">
        <v>6726</v>
      </c>
      <c r="E3372" s="193"/>
      <c r="F3372" s="193"/>
      <c r="G3372" s="193" t="s">
        <v>4308</v>
      </c>
      <c r="H3372" s="223"/>
      <c r="I3372" s="223"/>
      <c r="J3372" s="223"/>
      <c r="K3372" s="223"/>
      <c r="L3372" s="223"/>
      <c r="M3372" s="286" t="s">
        <v>6728</v>
      </c>
      <c r="N3372" s="216" t="s">
        <v>28</v>
      </c>
      <c r="O3372" s="214" t="s">
        <v>6658</v>
      </c>
      <c r="P3372" s="161" t="str">
        <f>VLOOKUP(C3372,'[2]1.10正式版 (更新至2024年1月)'!$C:$P,14,FALSE)</f>
        <v>013306090020001</v>
      </c>
    </row>
    <row r="3373" s="161" customFormat="1" ht="28.5" spans="1:16">
      <c r="A3373" s="208">
        <v>13306090020002</v>
      </c>
      <c r="B3373" s="193" t="s">
        <v>6729</v>
      </c>
      <c r="C3373" s="193" t="s">
        <v>6730</v>
      </c>
      <c r="D3373" s="194" t="s">
        <v>6729</v>
      </c>
      <c r="E3373" s="193"/>
      <c r="F3373" s="193"/>
      <c r="G3373" s="193" t="s">
        <v>6656</v>
      </c>
      <c r="H3373" s="223"/>
      <c r="I3373" s="223"/>
      <c r="J3373" s="223"/>
      <c r="K3373" s="223"/>
      <c r="L3373" s="223"/>
      <c r="M3373" s="286" t="s">
        <v>6728</v>
      </c>
      <c r="N3373" s="216" t="s">
        <v>28</v>
      </c>
      <c r="O3373" s="214" t="s">
        <v>6658</v>
      </c>
      <c r="P3373" s="161" t="str">
        <f>VLOOKUP(C3373,'[2]1.10正式版 (更新至2024年1月)'!$C:$P,14,FALSE)</f>
        <v>013306090020002</v>
      </c>
    </row>
    <row r="3374" s="161" customFormat="1" ht="28.5" spans="1:16">
      <c r="A3374" s="208">
        <v>13306090020003</v>
      </c>
      <c r="B3374" s="193" t="s">
        <v>6731</v>
      </c>
      <c r="C3374" s="193" t="s">
        <v>6732</v>
      </c>
      <c r="D3374" s="194" t="s">
        <v>6731</v>
      </c>
      <c r="E3374" s="193"/>
      <c r="F3374" s="193"/>
      <c r="G3374" s="193" t="s">
        <v>6656</v>
      </c>
      <c r="H3374" s="223"/>
      <c r="I3374" s="223"/>
      <c r="J3374" s="223"/>
      <c r="K3374" s="223"/>
      <c r="L3374" s="223"/>
      <c r="M3374" s="286" t="s">
        <v>6728</v>
      </c>
      <c r="N3374" s="216" t="s">
        <v>28</v>
      </c>
      <c r="O3374" s="214" t="s">
        <v>6658</v>
      </c>
      <c r="P3374" s="161" t="str">
        <f>VLOOKUP(C3374,'[2]1.10正式版 (更新至2024年1月)'!$C:$P,14,FALSE)</f>
        <v>013306090020003</v>
      </c>
    </row>
    <row r="3375" s="161" customFormat="1" ht="45" spans="1:16">
      <c r="A3375" s="316" t="s">
        <v>6733</v>
      </c>
      <c r="B3375" s="193" t="s">
        <v>6734</v>
      </c>
      <c r="C3375" s="193">
        <v>310523008</v>
      </c>
      <c r="D3375" s="194" t="s">
        <v>6734</v>
      </c>
      <c r="E3375" s="195" t="s">
        <v>6735</v>
      </c>
      <c r="F3375" s="193" t="s">
        <v>6655</v>
      </c>
      <c r="G3375" s="193" t="s">
        <v>6656</v>
      </c>
      <c r="H3375" s="193">
        <v>906</v>
      </c>
      <c r="I3375" s="193">
        <v>906</v>
      </c>
      <c r="J3375" s="193">
        <v>755</v>
      </c>
      <c r="K3375" s="193">
        <v>755</v>
      </c>
      <c r="L3375" s="193">
        <v>755</v>
      </c>
      <c r="M3375" s="195" t="s">
        <v>6736</v>
      </c>
      <c r="N3375" s="216" t="s">
        <v>28</v>
      </c>
      <c r="O3375" s="214" t="s">
        <v>6658</v>
      </c>
      <c r="P3375" s="161" t="str">
        <f>VLOOKUP(C3375,'[2]1.10正式版 (更新至2024年1月)'!$C:$P,14,FALSE)</f>
        <v>013105170010000</v>
      </c>
    </row>
    <row r="3376" s="161" customFormat="1" ht="28.5" spans="1:16">
      <c r="A3376" s="316" t="s">
        <v>6737</v>
      </c>
      <c r="B3376" s="193" t="s">
        <v>6738</v>
      </c>
      <c r="C3376" s="193" t="s">
        <v>6739</v>
      </c>
      <c r="D3376" s="194" t="s">
        <v>6738</v>
      </c>
      <c r="E3376" s="193"/>
      <c r="F3376" s="193"/>
      <c r="G3376" s="193" t="s">
        <v>6656</v>
      </c>
      <c r="H3376" s="223">
        <v>0.3</v>
      </c>
      <c r="I3376" s="223">
        <v>0.3</v>
      </c>
      <c r="J3376" s="223">
        <v>0.3</v>
      </c>
      <c r="K3376" s="223">
        <v>0.3</v>
      </c>
      <c r="L3376" s="223">
        <v>0.3</v>
      </c>
      <c r="M3376" s="193"/>
      <c r="N3376" s="216" t="s">
        <v>28</v>
      </c>
      <c r="O3376" s="214" t="s">
        <v>6658</v>
      </c>
      <c r="P3376" s="161" t="str">
        <f>VLOOKUP(C3376,'[2]1.10正式版 (更新至2024年1月)'!$C:$P,14,FALSE)</f>
        <v>013105170010001</v>
      </c>
    </row>
    <row r="3377" s="161" customFormat="1" ht="33.75" spans="1:16">
      <c r="A3377" s="316" t="s">
        <v>6740</v>
      </c>
      <c r="B3377" s="193" t="s">
        <v>6741</v>
      </c>
      <c r="C3377" s="193" t="s">
        <v>6742</v>
      </c>
      <c r="D3377" s="194" t="s">
        <v>6741</v>
      </c>
      <c r="E3377" s="193"/>
      <c r="F3377" s="193"/>
      <c r="G3377" s="193" t="s">
        <v>6656</v>
      </c>
      <c r="H3377" s="223">
        <v>0.3</v>
      </c>
      <c r="I3377" s="223">
        <v>0.3</v>
      </c>
      <c r="J3377" s="223">
        <v>0.3</v>
      </c>
      <c r="K3377" s="223">
        <v>0.3</v>
      </c>
      <c r="L3377" s="223">
        <v>0.3</v>
      </c>
      <c r="M3377" s="193"/>
      <c r="N3377" s="216" t="s">
        <v>28</v>
      </c>
      <c r="O3377" s="214" t="s">
        <v>6658</v>
      </c>
      <c r="P3377" s="161" t="str">
        <f>VLOOKUP(C3377,'[2]1.10正式版 (更新至2024年1月)'!$C:$P,14,FALSE)</f>
        <v>013105170010002</v>
      </c>
    </row>
    <row r="3378" s="161" customFormat="1" ht="56.25" spans="1:16">
      <c r="A3378" s="208">
        <v>13105170030000</v>
      </c>
      <c r="B3378" s="193" t="s">
        <v>6743</v>
      </c>
      <c r="C3378" s="193">
        <v>310523010</v>
      </c>
      <c r="D3378" s="194" t="s">
        <v>6743</v>
      </c>
      <c r="E3378" s="195" t="s">
        <v>6744</v>
      </c>
      <c r="F3378" s="193" t="s">
        <v>6655</v>
      </c>
      <c r="G3378" s="193" t="s">
        <v>6707</v>
      </c>
      <c r="H3378" s="223"/>
      <c r="I3378" s="234"/>
      <c r="J3378" s="223"/>
      <c r="K3378" s="223"/>
      <c r="L3378" s="223"/>
      <c r="M3378" s="223" t="s">
        <v>6745</v>
      </c>
      <c r="N3378" s="216" t="s">
        <v>28</v>
      </c>
      <c r="O3378" s="214" t="s">
        <v>6658</v>
      </c>
      <c r="P3378" s="161" t="str">
        <f>VLOOKUP(C3378,'[2]1.10正式版 (更新至2024年1月)'!$C:$P,14,FALSE)</f>
        <v>013105170030000</v>
      </c>
    </row>
    <row r="3379" s="161" customFormat="1" ht="33.75" spans="1:16">
      <c r="A3379" s="208">
        <v>13105170030001</v>
      </c>
      <c r="B3379" s="193" t="s">
        <v>6746</v>
      </c>
      <c r="C3379" s="193" t="s">
        <v>6747</v>
      </c>
      <c r="D3379" s="194" t="s">
        <v>6748</v>
      </c>
      <c r="E3379" s="195"/>
      <c r="F3379" s="193"/>
      <c r="G3379" s="193" t="s">
        <v>6707</v>
      </c>
      <c r="H3379" s="223"/>
      <c r="I3379" s="234"/>
      <c r="J3379" s="223"/>
      <c r="K3379" s="223"/>
      <c r="L3379" s="223"/>
      <c r="M3379" s="286" t="s">
        <v>6728</v>
      </c>
      <c r="N3379" s="216" t="s">
        <v>28</v>
      </c>
      <c r="O3379" s="214" t="s">
        <v>6658</v>
      </c>
      <c r="P3379" s="161" t="str">
        <f>VLOOKUP(C3379,'[2]1.10正式版 (更新至2024年1月)'!$C:$P,14,FALSE)</f>
        <v>013105170030001</v>
      </c>
    </row>
    <row r="3380" s="161" customFormat="1" ht="45" spans="1:16">
      <c r="A3380" s="208">
        <v>13105230010000</v>
      </c>
      <c r="B3380" s="193" t="s">
        <v>6749</v>
      </c>
      <c r="C3380" s="193">
        <v>310523011</v>
      </c>
      <c r="D3380" s="194" t="s">
        <v>6749</v>
      </c>
      <c r="E3380" s="195" t="s">
        <v>6750</v>
      </c>
      <c r="F3380" s="193" t="s">
        <v>6655</v>
      </c>
      <c r="G3380" s="193" t="s">
        <v>6707</v>
      </c>
      <c r="H3380" s="223"/>
      <c r="I3380" s="234"/>
      <c r="J3380" s="223"/>
      <c r="K3380" s="223"/>
      <c r="L3380" s="223"/>
      <c r="M3380" s="223" t="s">
        <v>6745</v>
      </c>
      <c r="N3380" s="216" t="s">
        <v>28</v>
      </c>
      <c r="O3380" s="214" t="s">
        <v>6658</v>
      </c>
      <c r="P3380" s="161" t="str">
        <f>VLOOKUP(C3380,'[2]1.10正式版 (更新至2024年1月)'!$C:$P,14,FALSE)</f>
        <v>013105230010000</v>
      </c>
    </row>
    <row r="3381" s="161" customFormat="1" ht="28.5" spans="1:16">
      <c r="A3381" s="208">
        <v>13105230010001</v>
      </c>
      <c r="B3381" s="193" t="s">
        <v>6751</v>
      </c>
      <c r="C3381" s="193" t="s">
        <v>6752</v>
      </c>
      <c r="D3381" s="194" t="s">
        <v>6751</v>
      </c>
      <c r="E3381" s="193"/>
      <c r="F3381" s="193"/>
      <c r="G3381" s="193" t="s">
        <v>6707</v>
      </c>
      <c r="H3381" s="223"/>
      <c r="I3381" s="223"/>
      <c r="J3381" s="223"/>
      <c r="K3381" s="223"/>
      <c r="L3381" s="223"/>
      <c r="M3381" s="286" t="s">
        <v>6728</v>
      </c>
      <c r="N3381" s="216" t="s">
        <v>28</v>
      </c>
      <c r="O3381" s="214" t="s">
        <v>6658</v>
      </c>
      <c r="P3381" s="161" t="str">
        <f>VLOOKUP(C3381,'[2]1.10正式版 (更新至2024年1月)'!$C:$P,14,FALSE)</f>
        <v>013105230010001</v>
      </c>
    </row>
    <row r="3382" s="161" customFormat="1" ht="19" customHeight="1" spans="1:15">
      <c r="A3382" s="222"/>
      <c r="B3382" s="187"/>
      <c r="C3382" s="207">
        <v>3106</v>
      </c>
      <c r="D3382" s="189" t="s">
        <v>6753</v>
      </c>
      <c r="E3382" s="190"/>
      <c r="F3382" s="187"/>
      <c r="G3382" s="187"/>
      <c r="H3382" s="234"/>
      <c r="I3382" s="234"/>
      <c r="J3382" s="234"/>
      <c r="K3382" s="234"/>
      <c r="L3382" s="234"/>
      <c r="M3382" s="190"/>
      <c r="N3382" s="264"/>
      <c r="O3382" s="214"/>
    </row>
    <row r="3383" s="161" customFormat="1" ht="19" customHeight="1" spans="1:15">
      <c r="A3383" s="222"/>
      <c r="B3383" s="187"/>
      <c r="C3383" s="207">
        <v>310601</v>
      </c>
      <c r="D3383" s="189" t="s">
        <v>6754</v>
      </c>
      <c r="E3383" s="196" t="s">
        <v>6755</v>
      </c>
      <c r="F3383" s="187"/>
      <c r="G3383" s="187"/>
      <c r="H3383" s="234"/>
      <c r="I3383" s="234"/>
      <c r="J3383" s="234"/>
      <c r="K3383" s="234"/>
      <c r="L3383" s="234"/>
      <c r="M3383" s="190"/>
      <c r="N3383" s="264"/>
      <c r="O3383" s="214"/>
    </row>
    <row r="3384" s="161" customFormat="1" ht="36" customHeight="1" spans="1:16">
      <c r="A3384" s="208">
        <v>3106010010000</v>
      </c>
      <c r="B3384" s="193" t="s">
        <v>6756</v>
      </c>
      <c r="C3384" s="193">
        <v>310601001</v>
      </c>
      <c r="D3384" s="194" t="s">
        <v>6756</v>
      </c>
      <c r="E3384" s="195" t="s">
        <v>6757</v>
      </c>
      <c r="F3384" s="193"/>
      <c r="G3384" s="193" t="s">
        <v>26</v>
      </c>
      <c r="H3384" s="193">
        <v>57.6</v>
      </c>
      <c r="I3384" s="193">
        <v>51</v>
      </c>
      <c r="J3384" s="193">
        <v>48</v>
      </c>
      <c r="K3384" s="193">
        <v>45</v>
      </c>
      <c r="L3384" s="193">
        <v>38.25</v>
      </c>
      <c r="M3384" s="195"/>
      <c r="N3384" s="216" t="s">
        <v>35</v>
      </c>
      <c r="O3384" s="214"/>
      <c r="P3384" s="161" t="str">
        <f>VLOOKUP(C3384,'[2]1.10正式版 (更新至2024年1月)'!$C:$P,14,FALSE)</f>
        <v>003106010010000-310601001</v>
      </c>
    </row>
    <row r="3385" s="161" customFormat="1" ht="19" customHeight="1" spans="1:16">
      <c r="A3385" s="208">
        <v>3106010020000</v>
      </c>
      <c r="B3385" s="193" t="s">
        <v>6758</v>
      </c>
      <c r="C3385" s="193">
        <v>310601002</v>
      </c>
      <c r="D3385" s="194" t="s">
        <v>6758</v>
      </c>
      <c r="E3385" s="195" t="s">
        <v>6759</v>
      </c>
      <c r="F3385" s="193"/>
      <c r="G3385" s="193" t="s">
        <v>1694</v>
      </c>
      <c r="H3385" s="193">
        <v>61.2</v>
      </c>
      <c r="I3385" s="193">
        <v>53</v>
      </c>
      <c r="J3385" s="193">
        <v>51</v>
      </c>
      <c r="K3385" s="193">
        <v>45</v>
      </c>
      <c r="L3385" s="193">
        <v>38.25</v>
      </c>
      <c r="M3385" s="195"/>
      <c r="N3385" s="216" t="s">
        <v>35</v>
      </c>
      <c r="O3385" s="214"/>
      <c r="P3385" s="161" t="str">
        <f>VLOOKUP(C3385,'[2]1.10正式版 (更新至2024年1月)'!$C:$P,14,FALSE)</f>
        <v>003106010020000-310601002</v>
      </c>
    </row>
    <row r="3386" s="161" customFormat="1" ht="24" customHeight="1" spans="1:16">
      <c r="A3386" s="208">
        <v>3106010020100</v>
      </c>
      <c r="B3386" s="193" t="s">
        <v>6760</v>
      </c>
      <c r="C3386" s="193" t="s">
        <v>6761</v>
      </c>
      <c r="D3386" s="194" t="s">
        <v>6760</v>
      </c>
      <c r="E3386" s="195"/>
      <c r="F3386" s="193"/>
      <c r="G3386" s="193" t="s">
        <v>1694</v>
      </c>
      <c r="H3386" s="193">
        <v>61.2</v>
      </c>
      <c r="I3386" s="193">
        <v>53</v>
      </c>
      <c r="J3386" s="193">
        <v>51</v>
      </c>
      <c r="K3386" s="193">
        <v>45</v>
      </c>
      <c r="L3386" s="193">
        <v>38.25</v>
      </c>
      <c r="M3386" s="195"/>
      <c r="N3386" s="216" t="s">
        <v>35</v>
      </c>
      <c r="O3386" s="214"/>
      <c r="P3386" s="161" t="str">
        <f>VLOOKUP(C3386,'[2]1.10正式版 (更新至2024年1月)'!$C:$P,14,FALSE)</f>
        <v>003106010020100-310601002-1</v>
      </c>
    </row>
    <row r="3387" s="161" customFormat="1" ht="24" customHeight="1" spans="1:16">
      <c r="A3387" s="208">
        <v>3106010020200</v>
      </c>
      <c r="B3387" s="193" t="s">
        <v>6762</v>
      </c>
      <c r="C3387" s="193" t="s">
        <v>6763</v>
      </c>
      <c r="D3387" s="194" t="s">
        <v>6762</v>
      </c>
      <c r="E3387" s="195"/>
      <c r="F3387" s="193"/>
      <c r="G3387" s="193" t="s">
        <v>1694</v>
      </c>
      <c r="H3387" s="193">
        <v>61.2</v>
      </c>
      <c r="I3387" s="193">
        <v>53</v>
      </c>
      <c r="J3387" s="193">
        <v>51</v>
      </c>
      <c r="K3387" s="193">
        <v>45</v>
      </c>
      <c r="L3387" s="193">
        <v>38.25</v>
      </c>
      <c r="M3387" s="195"/>
      <c r="N3387" s="216" t="s">
        <v>35</v>
      </c>
      <c r="O3387" s="214"/>
      <c r="P3387" s="161" t="str">
        <f>VLOOKUP(C3387,'[2]1.10正式版 (更新至2024年1月)'!$C:$P,14,FALSE)</f>
        <v>003106010020200-310601002-2</v>
      </c>
    </row>
    <row r="3388" s="161" customFormat="1" ht="24" customHeight="1" spans="1:16">
      <c r="A3388" s="208">
        <v>3106010030000</v>
      </c>
      <c r="B3388" s="193" t="s">
        <v>6764</v>
      </c>
      <c r="C3388" s="193">
        <v>310601003</v>
      </c>
      <c r="D3388" s="194" t="s">
        <v>6764</v>
      </c>
      <c r="E3388" s="195" t="s">
        <v>6765</v>
      </c>
      <c r="F3388" s="193"/>
      <c r="G3388" s="193" t="s">
        <v>1694</v>
      </c>
      <c r="H3388" s="225">
        <v>120</v>
      </c>
      <c r="I3388" s="225">
        <v>110</v>
      </c>
      <c r="J3388" s="225">
        <v>100</v>
      </c>
      <c r="K3388" s="225">
        <v>90</v>
      </c>
      <c r="L3388" s="193">
        <v>76.5</v>
      </c>
      <c r="M3388" s="195" t="s">
        <v>6766</v>
      </c>
      <c r="N3388" s="216" t="s">
        <v>35</v>
      </c>
      <c r="O3388" s="214"/>
      <c r="P3388" s="161" t="str">
        <f>VLOOKUP(C3388,'[2]1.10正式版 (更新至2024年1月)'!$C:$P,14,FALSE)</f>
        <v>003106010030000-310601003</v>
      </c>
    </row>
    <row r="3389" s="161" customFormat="1" ht="19" customHeight="1" spans="1:16">
      <c r="A3389" s="208">
        <v>3106010040000</v>
      </c>
      <c r="B3389" s="193" t="s">
        <v>6767</v>
      </c>
      <c r="C3389" s="193">
        <v>310601004</v>
      </c>
      <c r="D3389" s="194" t="s">
        <v>6767</v>
      </c>
      <c r="E3389" s="195" t="s">
        <v>6768</v>
      </c>
      <c r="F3389" s="193"/>
      <c r="G3389" s="193" t="s">
        <v>1694</v>
      </c>
      <c r="H3389" s="193">
        <v>52.8</v>
      </c>
      <c r="I3389" s="193">
        <v>44</v>
      </c>
      <c r="J3389" s="193">
        <v>44</v>
      </c>
      <c r="K3389" s="193">
        <v>40</v>
      </c>
      <c r="L3389" s="193">
        <v>34</v>
      </c>
      <c r="M3389" s="195"/>
      <c r="N3389" s="216" t="s">
        <v>35</v>
      </c>
      <c r="O3389" s="214"/>
      <c r="P3389" s="161" t="str">
        <f>VLOOKUP(C3389,'[2]1.10正式版 (更新至2024年1月)'!$C:$P,14,FALSE)</f>
        <v>003106010040000-310601004</v>
      </c>
    </row>
    <row r="3390" s="161" customFormat="1" ht="19" customHeight="1" spans="1:16">
      <c r="A3390" s="208">
        <v>3106010040100</v>
      </c>
      <c r="B3390" s="193" t="s">
        <v>6769</v>
      </c>
      <c r="C3390" s="193" t="s">
        <v>6770</v>
      </c>
      <c r="D3390" s="194" t="s">
        <v>6769</v>
      </c>
      <c r="E3390" s="195"/>
      <c r="F3390" s="193"/>
      <c r="G3390" s="193" t="s">
        <v>1694</v>
      </c>
      <c r="H3390" s="193">
        <v>52.8</v>
      </c>
      <c r="I3390" s="193">
        <v>44</v>
      </c>
      <c r="J3390" s="193">
        <v>44</v>
      </c>
      <c r="K3390" s="193">
        <v>40</v>
      </c>
      <c r="L3390" s="193">
        <v>34</v>
      </c>
      <c r="M3390" s="195"/>
      <c r="N3390" s="216" t="s">
        <v>35</v>
      </c>
      <c r="O3390" s="214"/>
      <c r="P3390" s="161" t="str">
        <f>VLOOKUP(C3390,'[2]1.10正式版 (更新至2024年1月)'!$C:$P,14,FALSE)</f>
        <v>003106010040100-310601004-1</v>
      </c>
    </row>
    <row r="3391" s="161" customFormat="1" ht="19" customHeight="1" spans="1:16">
      <c r="A3391" s="208">
        <v>3106010050000</v>
      </c>
      <c r="B3391" s="193" t="s">
        <v>6771</v>
      </c>
      <c r="C3391" s="193">
        <v>310601005</v>
      </c>
      <c r="D3391" s="194" t="s">
        <v>6771</v>
      </c>
      <c r="E3391" s="195" t="s">
        <v>6772</v>
      </c>
      <c r="F3391" s="193"/>
      <c r="G3391" s="193" t="s">
        <v>1694</v>
      </c>
      <c r="H3391" s="193">
        <v>39.6</v>
      </c>
      <c r="I3391" s="193">
        <v>38</v>
      </c>
      <c r="J3391" s="193">
        <v>33</v>
      </c>
      <c r="K3391" s="193">
        <v>30</v>
      </c>
      <c r="L3391" s="193">
        <v>25.5</v>
      </c>
      <c r="M3391" s="195"/>
      <c r="N3391" s="216" t="s">
        <v>35</v>
      </c>
      <c r="O3391" s="214"/>
      <c r="P3391" s="161" t="str">
        <f>VLOOKUP(C3391,'[2]1.10正式版 (更新至2024年1月)'!$C:$P,14,FALSE)</f>
        <v>003106010050000-310601005</v>
      </c>
    </row>
    <row r="3392" s="161" customFormat="1" ht="19" customHeight="1" spans="1:16">
      <c r="A3392" s="208">
        <v>3106010050100</v>
      </c>
      <c r="B3392" s="193" t="s">
        <v>6773</v>
      </c>
      <c r="C3392" s="193" t="s">
        <v>6774</v>
      </c>
      <c r="D3392" s="194" t="s">
        <v>6773</v>
      </c>
      <c r="E3392" s="195"/>
      <c r="F3392" s="193"/>
      <c r="G3392" s="193" t="s">
        <v>1694</v>
      </c>
      <c r="H3392" s="193">
        <v>39.6</v>
      </c>
      <c r="I3392" s="193">
        <v>38</v>
      </c>
      <c r="J3392" s="193">
        <v>33</v>
      </c>
      <c r="K3392" s="193">
        <v>30</v>
      </c>
      <c r="L3392" s="193">
        <v>25.5</v>
      </c>
      <c r="M3392" s="195"/>
      <c r="N3392" s="216" t="s">
        <v>35</v>
      </c>
      <c r="O3392" s="214"/>
      <c r="P3392" s="161" t="str">
        <f>VLOOKUP(C3392,'[2]1.10正式版 (更新至2024年1月)'!$C:$P,14,FALSE)</f>
        <v>003106010050100-310601005-1</v>
      </c>
    </row>
    <row r="3393" s="161" customFormat="1" ht="24" customHeight="1" spans="1:16">
      <c r="A3393" s="208">
        <v>3106010050200</v>
      </c>
      <c r="B3393" s="193" t="s">
        <v>6775</v>
      </c>
      <c r="C3393" s="193" t="s">
        <v>6776</v>
      </c>
      <c r="D3393" s="194" t="s">
        <v>6775</v>
      </c>
      <c r="E3393" s="195"/>
      <c r="F3393" s="193"/>
      <c r="G3393" s="193" t="s">
        <v>1694</v>
      </c>
      <c r="H3393" s="193">
        <v>39.6</v>
      </c>
      <c r="I3393" s="193">
        <v>38</v>
      </c>
      <c r="J3393" s="193">
        <v>33</v>
      </c>
      <c r="K3393" s="193">
        <v>30</v>
      </c>
      <c r="L3393" s="193">
        <v>25.5</v>
      </c>
      <c r="M3393" s="195"/>
      <c r="N3393" s="216" t="s">
        <v>35</v>
      </c>
      <c r="O3393" s="214"/>
      <c r="P3393" s="161" t="str">
        <f>VLOOKUP(C3393,'[2]1.10正式版 (更新至2024年1月)'!$C:$P,14,FALSE)</f>
        <v>003106010050200-310601005-2</v>
      </c>
    </row>
    <row r="3394" s="161" customFormat="1" ht="24" customHeight="1" spans="1:16">
      <c r="A3394" s="208">
        <v>3106010050300</v>
      </c>
      <c r="B3394" s="193" t="s">
        <v>6777</v>
      </c>
      <c r="C3394" s="193" t="s">
        <v>6778</v>
      </c>
      <c r="D3394" s="194" t="s">
        <v>6777</v>
      </c>
      <c r="E3394" s="195"/>
      <c r="F3394" s="193"/>
      <c r="G3394" s="193" t="s">
        <v>1694</v>
      </c>
      <c r="H3394" s="193">
        <v>39.6</v>
      </c>
      <c r="I3394" s="193">
        <v>38</v>
      </c>
      <c r="J3394" s="193">
        <v>33</v>
      </c>
      <c r="K3394" s="193">
        <v>30</v>
      </c>
      <c r="L3394" s="193">
        <v>25.5</v>
      </c>
      <c r="M3394" s="195"/>
      <c r="N3394" s="216" t="s">
        <v>35</v>
      </c>
      <c r="O3394" s="214"/>
      <c r="P3394" s="161" t="str">
        <f>VLOOKUP(C3394,'[2]1.10正式版 (更新至2024年1月)'!$C:$P,14,FALSE)</f>
        <v>003106010050300-310601005-3</v>
      </c>
    </row>
    <row r="3395" s="161" customFormat="1" ht="24" customHeight="1" spans="1:16">
      <c r="A3395" s="208">
        <v>3106010050400</v>
      </c>
      <c r="B3395" s="193" t="s">
        <v>6779</v>
      </c>
      <c r="C3395" s="193" t="s">
        <v>6780</v>
      </c>
      <c r="D3395" s="194" t="s">
        <v>6779</v>
      </c>
      <c r="E3395" s="195"/>
      <c r="F3395" s="193"/>
      <c r="G3395" s="193" t="s">
        <v>1694</v>
      </c>
      <c r="H3395" s="193">
        <v>39.6</v>
      </c>
      <c r="I3395" s="193">
        <v>38</v>
      </c>
      <c r="J3395" s="193">
        <v>33</v>
      </c>
      <c r="K3395" s="193">
        <v>30</v>
      </c>
      <c r="L3395" s="193">
        <v>25.5</v>
      </c>
      <c r="M3395" s="195"/>
      <c r="N3395" s="216" t="s">
        <v>35</v>
      </c>
      <c r="O3395" s="214"/>
      <c r="P3395" s="161" t="str">
        <f>VLOOKUP(C3395,'[2]1.10正式版 (更新至2024年1月)'!$C:$P,14,FALSE)</f>
        <v>003106010050400-310601005-4</v>
      </c>
    </row>
    <row r="3396" s="161" customFormat="1" ht="19" customHeight="1" spans="1:16">
      <c r="A3396" s="208">
        <v>3106010060000</v>
      </c>
      <c r="B3396" s="193" t="s">
        <v>6781</v>
      </c>
      <c r="C3396" s="193">
        <v>310601006</v>
      </c>
      <c r="D3396" s="194" t="s">
        <v>6781</v>
      </c>
      <c r="E3396" s="195"/>
      <c r="F3396" s="193"/>
      <c r="G3396" s="193" t="s">
        <v>1694</v>
      </c>
      <c r="H3396" s="193">
        <v>75.6</v>
      </c>
      <c r="I3396" s="193">
        <v>66</v>
      </c>
      <c r="J3396" s="193">
        <v>63</v>
      </c>
      <c r="K3396" s="193">
        <v>58</v>
      </c>
      <c r="L3396" s="193">
        <v>49.3</v>
      </c>
      <c r="M3396" s="195"/>
      <c r="N3396" s="216" t="s">
        <v>35</v>
      </c>
      <c r="O3396" s="214"/>
      <c r="P3396" s="161" t="str">
        <f>VLOOKUP(C3396,'[2]1.10正式版 (更新至2024年1月)'!$C:$P,14,FALSE)</f>
        <v>003106010060000-310601006</v>
      </c>
    </row>
    <row r="3397" s="161" customFormat="1" ht="24" customHeight="1" spans="1:16">
      <c r="A3397" s="208">
        <v>3106010070000</v>
      </c>
      <c r="B3397" s="193" t="s">
        <v>6782</v>
      </c>
      <c r="C3397" s="193">
        <v>310601007</v>
      </c>
      <c r="D3397" s="194" t="s">
        <v>6782</v>
      </c>
      <c r="E3397" s="195"/>
      <c r="F3397" s="193"/>
      <c r="G3397" s="193" t="s">
        <v>1694</v>
      </c>
      <c r="H3397" s="193"/>
      <c r="I3397" s="193"/>
      <c r="J3397" s="193"/>
      <c r="K3397" s="193"/>
      <c r="L3397" s="193"/>
      <c r="M3397" s="195"/>
      <c r="N3397" s="216" t="s">
        <v>35</v>
      </c>
      <c r="O3397" s="214"/>
      <c r="P3397" s="161" t="str">
        <f>VLOOKUP(C3397,'[2]1.10正式版 (更新至2024年1月)'!$C:$P,14,FALSE)</f>
        <v>003106010070000-310601007</v>
      </c>
    </row>
    <row r="3398" s="161" customFormat="1" ht="19" customHeight="1" spans="1:16">
      <c r="A3398" s="208">
        <v>3106010080000</v>
      </c>
      <c r="B3398" s="193" t="s">
        <v>6783</v>
      </c>
      <c r="C3398" s="193">
        <v>310601008</v>
      </c>
      <c r="D3398" s="194" t="s">
        <v>6783</v>
      </c>
      <c r="E3398" s="195" t="s">
        <v>6784</v>
      </c>
      <c r="F3398" s="193"/>
      <c r="G3398" s="193" t="s">
        <v>1694</v>
      </c>
      <c r="H3398" s="193">
        <v>31.2</v>
      </c>
      <c r="I3398" s="193">
        <v>28</v>
      </c>
      <c r="J3398" s="193">
        <v>26</v>
      </c>
      <c r="K3398" s="193">
        <v>24</v>
      </c>
      <c r="L3398" s="193">
        <v>20.4</v>
      </c>
      <c r="M3398" s="195"/>
      <c r="N3398" s="216" t="s">
        <v>35</v>
      </c>
      <c r="O3398" s="214"/>
      <c r="P3398" s="161" t="str">
        <f>VLOOKUP(C3398,'[2]1.10正式版 (更新至2024年1月)'!$C:$P,14,FALSE)</f>
        <v>003106010080000-310601008</v>
      </c>
    </row>
    <row r="3399" s="161" customFormat="1" ht="19" customHeight="1" spans="1:16">
      <c r="A3399" s="208">
        <v>3106010090000</v>
      </c>
      <c r="B3399" s="193" t="s">
        <v>6785</v>
      </c>
      <c r="C3399" s="193">
        <v>310601009</v>
      </c>
      <c r="D3399" s="194" t="s">
        <v>6785</v>
      </c>
      <c r="E3399" s="195"/>
      <c r="F3399" s="193"/>
      <c r="G3399" s="193" t="s">
        <v>1694</v>
      </c>
      <c r="H3399" s="193">
        <v>52.8</v>
      </c>
      <c r="I3399" s="193">
        <v>46</v>
      </c>
      <c r="J3399" s="193">
        <v>44</v>
      </c>
      <c r="K3399" s="193">
        <v>40</v>
      </c>
      <c r="L3399" s="193">
        <v>34</v>
      </c>
      <c r="M3399" s="195"/>
      <c r="N3399" s="216" t="s">
        <v>35</v>
      </c>
      <c r="O3399" s="214"/>
      <c r="P3399" s="161" t="str">
        <f>VLOOKUP(C3399,'[2]1.10正式版 (更新至2024年1月)'!$C:$P,14,FALSE)</f>
        <v>003106010090000-310601009</v>
      </c>
    </row>
    <row r="3400" s="161" customFormat="1" ht="19" customHeight="1" spans="1:16">
      <c r="A3400" s="208">
        <v>3106010100000</v>
      </c>
      <c r="B3400" s="193" t="s">
        <v>6786</v>
      </c>
      <c r="C3400" s="193">
        <v>310601010</v>
      </c>
      <c r="D3400" s="194" t="s">
        <v>6786</v>
      </c>
      <c r="E3400" s="195"/>
      <c r="F3400" s="193"/>
      <c r="G3400" s="193" t="s">
        <v>1694</v>
      </c>
      <c r="H3400" s="193">
        <v>75.6</v>
      </c>
      <c r="I3400" s="193">
        <v>66</v>
      </c>
      <c r="J3400" s="193">
        <v>63</v>
      </c>
      <c r="K3400" s="193">
        <v>60</v>
      </c>
      <c r="L3400" s="193">
        <v>51</v>
      </c>
      <c r="M3400" s="195"/>
      <c r="N3400" s="216" t="s">
        <v>35</v>
      </c>
      <c r="O3400" s="214"/>
      <c r="P3400" s="161" t="str">
        <f>VLOOKUP(C3400,'[2]1.10正式版 (更新至2024年1月)'!$C:$P,14,FALSE)</f>
        <v>003106010100000-310601010</v>
      </c>
    </row>
    <row r="3401" s="161" customFormat="1" ht="19" customHeight="1" spans="1:16">
      <c r="A3401" s="208">
        <v>3106010110000</v>
      </c>
      <c r="B3401" s="193" t="s">
        <v>6787</v>
      </c>
      <c r="C3401" s="193">
        <v>310601011</v>
      </c>
      <c r="D3401" s="194" t="s">
        <v>6787</v>
      </c>
      <c r="E3401" s="195" t="s">
        <v>6788</v>
      </c>
      <c r="F3401" s="193"/>
      <c r="G3401" s="193" t="s">
        <v>1694</v>
      </c>
      <c r="H3401" s="193">
        <v>120</v>
      </c>
      <c r="I3401" s="193">
        <v>105</v>
      </c>
      <c r="J3401" s="193">
        <v>100</v>
      </c>
      <c r="K3401" s="193">
        <v>92</v>
      </c>
      <c r="L3401" s="193">
        <v>78.2</v>
      </c>
      <c r="M3401" s="195"/>
      <c r="N3401" s="216" t="s">
        <v>35</v>
      </c>
      <c r="O3401" s="214"/>
      <c r="P3401" s="161" t="str">
        <f>VLOOKUP(C3401,'[2]1.10正式版 (更新至2024年1月)'!$C:$P,14,FALSE)</f>
        <v>003106010110000-310601011</v>
      </c>
    </row>
    <row r="3402" s="161" customFormat="1" ht="19" customHeight="1" spans="1:16">
      <c r="A3402" s="208">
        <v>3106010120000</v>
      </c>
      <c r="B3402" s="193" t="s">
        <v>6789</v>
      </c>
      <c r="C3402" s="193">
        <v>310601012</v>
      </c>
      <c r="D3402" s="194" t="s">
        <v>6789</v>
      </c>
      <c r="E3402" s="195" t="s">
        <v>6790</v>
      </c>
      <c r="F3402" s="193"/>
      <c r="G3402" s="193" t="s">
        <v>1694</v>
      </c>
      <c r="H3402" s="193">
        <v>60</v>
      </c>
      <c r="I3402" s="193">
        <v>55</v>
      </c>
      <c r="J3402" s="193">
        <v>50</v>
      </c>
      <c r="K3402" s="193">
        <v>48</v>
      </c>
      <c r="L3402" s="193">
        <v>40.8</v>
      </c>
      <c r="M3402" s="195"/>
      <c r="N3402" s="216" t="s">
        <v>35</v>
      </c>
      <c r="O3402" s="214"/>
      <c r="P3402" s="161" t="str">
        <f>VLOOKUP(C3402,'[2]1.10正式版 (更新至2024年1月)'!$C:$P,14,FALSE)</f>
        <v>003106010120000-310601012</v>
      </c>
    </row>
    <row r="3403" s="161" customFormat="1" ht="19" customHeight="1" spans="1:16">
      <c r="A3403" s="208">
        <v>3106010130000</v>
      </c>
      <c r="B3403" s="193" t="s">
        <v>6791</v>
      </c>
      <c r="C3403" s="193">
        <v>310601013</v>
      </c>
      <c r="D3403" s="194" t="s">
        <v>6791</v>
      </c>
      <c r="E3403" s="195" t="s">
        <v>6792</v>
      </c>
      <c r="F3403" s="193"/>
      <c r="G3403" s="193" t="s">
        <v>26</v>
      </c>
      <c r="H3403" s="193">
        <v>220</v>
      </c>
      <c r="I3403" s="193">
        <v>200</v>
      </c>
      <c r="J3403" s="193">
        <v>180</v>
      </c>
      <c r="K3403" s="193">
        <v>160</v>
      </c>
      <c r="L3403" s="193">
        <v>136</v>
      </c>
      <c r="M3403" s="195"/>
      <c r="N3403" s="216" t="s">
        <v>28</v>
      </c>
      <c r="O3403" s="214"/>
      <c r="P3403" s="161" t="str">
        <f>VLOOKUP(C3403,'[2]1.10正式版 (更新至2024年1月)'!$C:$P,14,FALSE)</f>
        <v>003106010130000-310601013</v>
      </c>
    </row>
    <row r="3404" s="161" customFormat="1" ht="19" customHeight="1" spans="1:15">
      <c r="A3404" s="222"/>
      <c r="B3404" s="187"/>
      <c r="C3404" s="207">
        <v>310602</v>
      </c>
      <c r="D3404" s="189" t="s">
        <v>6793</v>
      </c>
      <c r="E3404" s="190"/>
      <c r="F3404" s="187"/>
      <c r="G3404" s="187"/>
      <c r="H3404" s="234"/>
      <c r="I3404" s="234"/>
      <c r="J3404" s="234"/>
      <c r="K3404" s="234"/>
      <c r="L3404" s="234"/>
      <c r="M3404" s="190"/>
      <c r="N3404" s="264"/>
      <c r="O3404" s="214"/>
    </row>
    <row r="3405" s="161" customFormat="1" ht="19" customHeight="1" spans="1:16">
      <c r="A3405" s="208">
        <v>3106020010000</v>
      </c>
      <c r="B3405" s="193" t="s">
        <v>6794</v>
      </c>
      <c r="C3405" s="193">
        <v>310602001</v>
      </c>
      <c r="D3405" s="194" t="s">
        <v>6794</v>
      </c>
      <c r="E3405" s="195"/>
      <c r="F3405" s="193"/>
      <c r="G3405" s="193" t="s">
        <v>26</v>
      </c>
      <c r="H3405" s="193">
        <v>15.6</v>
      </c>
      <c r="I3405" s="193">
        <v>13</v>
      </c>
      <c r="J3405" s="193">
        <v>13</v>
      </c>
      <c r="K3405" s="193">
        <v>12</v>
      </c>
      <c r="L3405" s="193">
        <v>10.2</v>
      </c>
      <c r="M3405" s="195" t="s">
        <v>6795</v>
      </c>
      <c r="N3405" s="216" t="s">
        <v>35</v>
      </c>
      <c r="O3405" s="214"/>
      <c r="P3405" s="161" t="str">
        <f>VLOOKUP(C3405,'[2]1.10正式版 (更新至2024年1月)'!$C:$P,14,FALSE)</f>
        <v>003106020010000-310602001</v>
      </c>
    </row>
    <row r="3406" s="161" customFormat="1" ht="19" customHeight="1" spans="1:16">
      <c r="A3406" s="208">
        <v>3106020020000</v>
      </c>
      <c r="B3406" s="193" t="s">
        <v>6796</v>
      </c>
      <c r="C3406" s="193">
        <v>310602002</v>
      </c>
      <c r="D3406" s="194" t="s">
        <v>6796</v>
      </c>
      <c r="E3406" s="195"/>
      <c r="F3406" s="193"/>
      <c r="G3406" s="193" t="s">
        <v>26</v>
      </c>
      <c r="H3406" s="193"/>
      <c r="I3406" s="193"/>
      <c r="J3406" s="193"/>
      <c r="K3406" s="193"/>
      <c r="L3406" s="193"/>
      <c r="M3406" s="195"/>
      <c r="N3406" s="216" t="s">
        <v>35</v>
      </c>
      <c r="O3406" s="214"/>
      <c r="P3406" s="161" t="str">
        <f>VLOOKUP(C3406,'[2]1.10正式版 (更新至2024年1月)'!$C:$P,14,FALSE)</f>
        <v>003106020020000-310602002</v>
      </c>
    </row>
    <row r="3407" s="161" customFormat="1" ht="19" customHeight="1" spans="1:16">
      <c r="A3407" s="208">
        <v>3106020030000</v>
      </c>
      <c r="B3407" s="193" t="s">
        <v>6797</v>
      </c>
      <c r="C3407" s="193">
        <v>310602003</v>
      </c>
      <c r="D3407" s="194" t="s">
        <v>6797</v>
      </c>
      <c r="E3407" s="195" t="s">
        <v>6798</v>
      </c>
      <c r="F3407" s="193"/>
      <c r="G3407" s="193" t="s">
        <v>26</v>
      </c>
      <c r="H3407" s="192">
        <v>53</v>
      </c>
      <c r="I3407" s="192">
        <v>48</v>
      </c>
      <c r="J3407" s="192">
        <v>44</v>
      </c>
      <c r="K3407" s="192">
        <v>37</v>
      </c>
      <c r="L3407" s="192">
        <v>35</v>
      </c>
      <c r="M3407" s="195"/>
      <c r="N3407" s="233" t="s">
        <v>703</v>
      </c>
      <c r="O3407" s="214" t="s">
        <v>1218</v>
      </c>
      <c r="P3407" s="161" t="str">
        <f>VLOOKUP(C3407,'[2]1.10正式版 (更新至2024年1月)'!$C:$P,14,FALSE)</f>
        <v>003106020030000-310602003</v>
      </c>
    </row>
    <row r="3408" s="161" customFormat="1" ht="19" customHeight="1" spans="1:16">
      <c r="A3408" s="208">
        <v>3106020040000</v>
      </c>
      <c r="B3408" s="193" t="s">
        <v>6799</v>
      </c>
      <c r="C3408" s="193">
        <v>310602004</v>
      </c>
      <c r="D3408" s="194" t="s">
        <v>6799</v>
      </c>
      <c r="E3408" s="195"/>
      <c r="F3408" s="193"/>
      <c r="G3408" s="193" t="s">
        <v>26</v>
      </c>
      <c r="H3408" s="193">
        <v>80</v>
      </c>
      <c r="I3408" s="193">
        <v>70</v>
      </c>
      <c r="J3408" s="193">
        <v>60</v>
      </c>
      <c r="K3408" s="193">
        <v>55</v>
      </c>
      <c r="L3408" s="193">
        <v>51</v>
      </c>
      <c r="M3408" s="195"/>
      <c r="N3408" s="216" t="s">
        <v>35</v>
      </c>
      <c r="O3408" s="214"/>
      <c r="P3408" s="161" t="str">
        <f>VLOOKUP(C3408,'[2]1.10正式版 (更新至2024年1月)'!$C:$P,14,FALSE)</f>
        <v>003106020040000-310602004</v>
      </c>
    </row>
    <row r="3409" s="161" customFormat="1" ht="24" customHeight="1" spans="1:16">
      <c r="A3409" s="208">
        <v>3106020050000</v>
      </c>
      <c r="B3409" s="193" t="s">
        <v>6800</v>
      </c>
      <c r="C3409" s="193">
        <v>310602005</v>
      </c>
      <c r="D3409" s="194" t="s">
        <v>6800</v>
      </c>
      <c r="E3409" s="195" t="s">
        <v>6801</v>
      </c>
      <c r="F3409" s="193"/>
      <c r="G3409" s="193" t="s">
        <v>342</v>
      </c>
      <c r="H3409" s="193">
        <v>8.4</v>
      </c>
      <c r="I3409" s="193">
        <v>8</v>
      </c>
      <c r="J3409" s="193">
        <v>7</v>
      </c>
      <c r="K3409" s="193">
        <v>6</v>
      </c>
      <c r="L3409" s="193">
        <v>5.1</v>
      </c>
      <c r="M3409" s="195"/>
      <c r="N3409" s="216" t="s">
        <v>35</v>
      </c>
      <c r="O3409" s="214"/>
      <c r="P3409" s="161" t="str">
        <f>VLOOKUP(C3409,'[2]1.10正式版 (更新至2024年1月)'!$C:$P,14,FALSE)</f>
        <v>003106020050000-310602005</v>
      </c>
    </row>
    <row r="3410" s="161" customFormat="1" ht="24" customHeight="1" spans="1:16">
      <c r="A3410" s="208">
        <v>3106020060000</v>
      </c>
      <c r="B3410" s="193" t="s">
        <v>6802</v>
      </c>
      <c r="C3410" s="193">
        <v>310602006</v>
      </c>
      <c r="D3410" s="194" t="s">
        <v>6802</v>
      </c>
      <c r="E3410" s="195" t="s">
        <v>6803</v>
      </c>
      <c r="F3410" s="193"/>
      <c r="G3410" s="193" t="s">
        <v>26</v>
      </c>
      <c r="H3410" s="193">
        <v>63</v>
      </c>
      <c r="I3410" s="193">
        <v>60</v>
      </c>
      <c r="J3410" s="193">
        <v>57</v>
      </c>
      <c r="K3410" s="193">
        <v>54</v>
      </c>
      <c r="L3410" s="193">
        <v>45.9</v>
      </c>
      <c r="M3410" s="195"/>
      <c r="N3410" s="216" t="s">
        <v>35</v>
      </c>
      <c r="O3410" s="214"/>
      <c r="P3410" s="161" t="str">
        <f>VLOOKUP(C3410,'[2]1.10正式版 (更新至2024年1月)'!$C:$P,14,FALSE)</f>
        <v>003106020060000-310602006</v>
      </c>
    </row>
    <row r="3411" s="161" customFormat="1" ht="19" customHeight="1" spans="1:16">
      <c r="A3411" s="208">
        <v>3106020070000</v>
      </c>
      <c r="B3411" s="193" t="s">
        <v>6804</v>
      </c>
      <c r="C3411" s="193">
        <v>310602007</v>
      </c>
      <c r="D3411" s="194" t="s">
        <v>6804</v>
      </c>
      <c r="E3411" s="195"/>
      <c r="F3411" s="193"/>
      <c r="G3411" s="193" t="s">
        <v>26</v>
      </c>
      <c r="H3411" s="193">
        <v>156</v>
      </c>
      <c r="I3411" s="193">
        <v>140</v>
      </c>
      <c r="J3411" s="193">
        <v>126</v>
      </c>
      <c r="K3411" s="193">
        <v>114</v>
      </c>
      <c r="L3411" s="193">
        <v>96.9</v>
      </c>
      <c r="M3411" s="195"/>
      <c r="N3411" s="216" t="s">
        <v>35</v>
      </c>
      <c r="O3411" s="214"/>
      <c r="P3411" s="161" t="str">
        <f>VLOOKUP(C3411,'[2]1.10正式版 (更新至2024年1月)'!$C:$P,14,FALSE)</f>
        <v>003106020070000-310602007</v>
      </c>
    </row>
    <row r="3412" s="161" customFormat="1" ht="19" customHeight="1" spans="1:15">
      <c r="A3412" s="222"/>
      <c r="B3412" s="187"/>
      <c r="C3412" s="207">
        <v>310603</v>
      </c>
      <c r="D3412" s="189" t="s">
        <v>6805</v>
      </c>
      <c r="E3412" s="190"/>
      <c r="F3412" s="187"/>
      <c r="G3412" s="187"/>
      <c r="H3412" s="234"/>
      <c r="I3412" s="234"/>
      <c r="J3412" s="234"/>
      <c r="K3412" s="234"/>
      <c r="L3412" s="234"/>
      <c r="M3412" s="190"/>
      <c r="N3412" s="264"/>
      <c r="O3412" s="214"/>
    </row>
    <row r="3413" s="161" customFormat="1" ht="24" customHeight="1" spans="1:16">
      <c r="A3413" s="208">
        <v>3106030010000</v>
      </c>
      <c r="B3413" s="193" t="s">
        <v>6806</v>
      </c>
      <c r="C3413" s="193">
        <v>310603001</v>
      </c>
      <c r="D3413" s="194" t="s">
        <v>6806</v>
      </c>
      <c r="E3413" s="195" t="s">
        <v>6807</v>
      </c>
      <c r="F3413" s="193" t="s">
        <v>6808</v>
      </c>
      <c r="G3413" s="193" t="s">
        <v>342</v>
      </c>
      <c r="H3413" s="193">
        <v>18</v>
      </c>
      <c r="I3413" s="193">
        <v>17</v>
      </c>
      <c r="J3413" s="193">
        <v>16</v>
      </c>
      <c r="K3413" s="193">
        <v>15</v>
      </c>
      <c r="L3413" s="193">
        <v>12.75</v>
      </c>
      <c r="M3413" s="195" t="s">
        <v>6809</v>
      </c>
      <c r="N3413" s="216" t="s">
        <v>35</v>
      </c>
      <c r="O3413" s="214"/>
      <c r="P3413" s="161" t="str">
        <f>VLOOKUP(C3413,'[2]1.10正式版 (更新至2024年1月)'!$C:$P,14,FALSE)</f>
        <v>003106030010000-310603001</v>
      </c>
    </row>
    <row r="3414" s="161" customFormat="1" ht="24" customHeight="1" spans="1:16">
      <c r="A3414" s="208">
        <v>3106030010000</v>
      </c>
      <c r="B3414" s="193" t="s">
        <v>6806</v>
      </c>
      <c r="C3414" s="193" t="s">
        <v>6810</v>
      </c>
      <c r="D3414" s="194" t="s">
        <v>6811</v>
      </c>
      <c r="E3414" s="195"/>
      <c r="F3414" s="193"/>
      <c r="G3414" s="193" t="s">
        <v>342</v>
      </c>
      <c r="H3414" s="192">
        <v>7</v>
      </c>
      <c r="I3414" s="192">
        <v>6</v>
      </c>
      <c r="J3414" s="192">
        <v>5</v>
      </c>
      <c r="K3414" s="192">
        <v>4</v>
      </c>
      <c r="L3414" s="192">
        <v>4</v>
      </c>
      <c r="M3414" s="195"/>
      <c r="N3414" s="216" t="s">
        <v>35</v>
      </c>
      <c r="O3414" s="214" t="s">
        <v>1155</v>
      </c>
      <c r="P3414" s="161" t="str">
        <f>VLOOKUP(C3414,'[2]1.10正式版 (更新至2024年1月)'!$C:$P,14,FALSE)</f>
        <v>003106030010000-310603001-1</v>
      </c>
    </row>
    <row r="3415" s="161" customFormat="1" ht="24" customHeight="1" spans="1:16">
      <c r="A3415" s="208">
        <v>3106030020000</v>
      </c>
      <c r="B3415" s="193" t="s">
        <v>6812</v>
      </c>
      <c r="C3415" s="193">
        <v>310603002</v>
      </c>
      <c r="D3415" s="194" t="s">
        <v>6812</v>
      </c>
      <c r="E3415" s="195" t="s">
        <v>6813</v>
      </c>
      <c r="F3415" s="193"/>
      <c r="G3415" s="193" t="s">
        <v>342</v>
      </c>
      <c r="H3415" s="193">
        <v>12</v>
      </c>
      <c r="I3415" s="193">
        <v>11</v>
      </c>
      <c r="J3415" s="193">
        <v>10</v>
      </c>
      <c r="K3415" s="193">
        <v>9</v>
      </c>
      <c r="L3415" s="193">
        <v>7.65</v>
      </c>
      <c r="M3415" s="195" t="s">
        <v>6809</v>
      </c>
      <c r="N3415" s="216" t="s">
        <v>35</v>
      </c>
      <c r="O3415" s="214"/>
      <c r="P3415" s="161" t="str">
        <f>VLOOKUP(C3415,'[2]1.10正式版 (更新至2024年1月)'!$C:$P,14,FALSE)</f>
        <v>003106030020000-310603002</v>
      </c>
    </row>
    <row r="3416" s="161" customFormat="1" ht="24" customHeight="1" spans="1:16">
      <c r="A3416" s="208">
        <v>3106030020100</v>
      </c>
      <c r="B3416" s="193" t="s">
        <v>6814</v>
      </c>
      <c r="C3416" s="193" t="s">
        <v>6815</v>
      </c>
      <c r="D3416" s="287" t="s">
        <v>6814</v>
      </c>
      <c r="E3416" s="195"/>
      <c r="F3416" s="193"/>
      <c r="G3416" s="193" t="s">
        <v>342</v>
      </c>
      <c r="H3416" s="193">
        <v>12</v>
      </c>
      <c r="I3416" s="193">
        <v>11</v>
      </c>
      <c r="J3416" s="193">
        <v>10</v>
      </c>
      <c r="K3416" s="193">
        <v>9</v>
      </c>
      <c r="L3416" s="193">
        <v>7.65</v>
      </c>
      <c r="M3416" s="195"/>
      <c r="N3416" s="216" t="s">
        <v>35</v>
      </c>
      <c r="O3416" s="214"/>
      <c r="P3416" s="161" t="str">
        <f>VLOOKUP(C3416,'[2]1.10正式版 (更新至2024年1月)'!$C:$P,14,FALSE)</f>
        <v>003106030020100-310603002-1</v>
      </c>
    </row>
    <row r="3417" s="161" customFormat="1" ht="36" customHeight="1" spans="1:16">
      <c r="A3417" s="208">
        <v>3106030020100</v>
      </c>
      <c r="B3417" s="193" t="s">
        <v>6814</v>
      </c>
      <c r="C3417" s="193" t="s">
        <v>6816</v>
      </c>
      <c r="D3417" s="287" t="s">
        <v>6814</v>
      </c>
      <c r="E3417" s="195"/>
      <c r="F3417" s="193"/>
      <c r="G3417" s="193" t="s">
        <v>342</v>
      </c>
      <c r="H3417" s="192">
        <v>6</v>
      </c>
      <c r="I3417" s="192">
        <v>5</v>
      </c>
      <c r="J3417" s="192">
        <v>4</v>
      </c>
      <c r="K3417" s="192">
        <v>3.5</v>
      </c>
      <c r="L3417" s="192">
        <v>3.5</v>
      </c>
      <c r="M3417" s="195"/>
      <c r="N3417" s="216" t="s">
        <v>35</v>
      </c>
      <c r="O3417" s="214" t="s">
        <v>1155</v>
      </c>
      <c r="P3417" s="161" t="str">
        <f>VLOOKUP(C3417,'[2]1.10正式版 (更新至2024年1月)'!$C:$P,14,FALSE)</f>
        <v>003106030020100-310603002-2</v>
      </c>
    </row>
    <row r="3418" s="161" customFormat="1" ht="24" customHeight="1" spans="1:16">
      <c r="A3418" s="208">
        <v>3106030020200</v>
      </c>
      <c r="B3418" s="193" t="s">
        <v>6817</v>
      </c>
      <c r="C3418" s="193" t="s">
        <v>6818</v>
      </c>
      <c r="D3418" s="287" t="s">
        <v>6817</v>
      </c>
      <c r="E3418" s="195"/>
      <c r="F3418" s="193"/>
      <c r="G3418" s="193" t="s">
        <v>342</v>
      </c>
      <c r="H3418" s="193">
        <v>12</v>
      </c>
      <c r="I3418" s="193">
        <v>11</v>
      </c>
      <c r="J3418" s="193">
        <v>10</v>
      </c>
      <c r="K3418" s="193">
        <v>9</v>
      </c>
      <c r="L3418" s="193">
        <v>7.65</v>
      </c>
      <c r="M3418" s="195"/>
      <c r="N3418" s="216" t="s">
        <v>35</v>
      </c>
      <c r="O3418" s="214"/>
      <c r="P3418" s="161" t="str">
        <f>VLOOKUP(C3418,'[2]1.10正式版 (更新至2024年1月)'!$C:$P,14,FALSE)</f>
        <v>003106030020200-310603002-3</v>
      </c>
    </row>
    <row r="3419" s="161" customFormat="1" ht="36" customHeight="1" spans="1:16">
      <c r="A3419" s="208">
        <v>3106030020200</v>
      </c>
      <c r="B3419" s="193" t="s">
        <v>6817</v>
      </c>
      <c r="C3419" s="193" t="s">
        <v>6819</v>
      </c>
      <c r="D3419" s="287" t="s">
        <v>6820</v>
      </c>
      <c r="E3419" s="195"/>
      <c r="F3419" s="193"/>
      <c r="G3419" s="193" t="s">
        <v>342</v>
      </c>
      <c r="H3419" s="192">
        <v>6</v>
      </c>
      <c r="I3419" s="192">
        <v>5</v>
      </c>
      <c r="J3419" s="192">
        <v>4</v>
      </c>
      <c r="K3419" s="192">
        <v>3.5</v>
      </c>
      <c r="L3419" s="192">
        <v>3.5</v>
      </c>
      <c r="M3419" s="195"/>
      <c r="N3419" s="216" t="s">
        <v>35</v>
      </c>
      <c r="O3419" s="214" t="s">
        <v>1155</v>
      </c>
      <c r="P3419" s="161" t="str">
        <f>VLOOKUP(C3419,'[2]1.10正式版 (更新至2024年1月)'!$C:$P,14,FALSE)</f>
        <v>003106030020200-310603002-4</v>
      </c>
    </row>
    <row r="3420" s="161" customFormat="1" ht="19" customHeight="1" spans="1:16">
      <c r="A3420" s="208">
        <v>3106030030000</v>
      </c>
      <c r="B3420" s="193" t="s">
        <v>6821</v>
      </c>
      <c r="C3420" s="193">
        <v>310603003</v>
      </c>
      <c r="D3420" s="194" t="s">
        <v>6821</v>
      </c>
      <c r="E3420" s="195"/>
      <c r="F3420" s="193"/>
      <c r="G3420" s="193" t="s">
        <v>26</v>
      </c>
      <c r="H3420" s="193">
        <v>18</v>
      </c>
      <c r="I3420" s="193">
        <v>16</v>
      </c>
      <c r="J3420" s="193">
        <v>14</v>
      </c>
      <c r="K3420" s="193">
        <v>13</v>
      </c>
      <c r="L3420" s="193">
        <v>12</v>
      </c>
      <c r="M3420" s="195"/>
      <c r="N3420" s="216" t="s">
        <v>113</v>
      </c>
      <c r="O3420" s="214"/>
      <c r="P3420" s="161" t="str">
        <f>VLOOKUP(C3420,'[2]1.10正式版 (更新至2024年1月)'!$C:$P,14,FALSE)</f>
        <v>003106030030000-310603003</v>
      </c>
    </row>
    <row r="3421" s="161" customFormat="1" ht="19" customHeight="1" spans="1:15">
      <c r="A3421" s="222"/>
      <c r="B3421" s="187"/>
      <c r="C3421" s="207">
        <v>310604</v>
      </c>
      <c r="D3421" s="189" t="s">
        <v>6822</v>
      </c>
      <c r="E3421" s="190"/>
      <c r="F3421" s="187"/>
      <c r="G3421" s="187"/>
      <c r="H3421" s="234"/>
      <c r="I3421" s="234"/>
      <c r="J3421" s="234"/>
      <c r="K3421" s="234"/>
      <c r="L3421" s="234"/>
      <c r="M3421" s="190"/>
      <c r="N3421" s="264"/>
      <c r="O3421" s="214"/>
    </row>
    <row r="3422" s="161" customFormat="1" ht="24" customHeight="1" spans="1:16">
      <c r="A3422" s="208">
        <v>3106040010000</v>
      </c>
      <c r="B3422" s="193" t="s">
        <v>6823</v>
      </c>
      <c r="C3422" s="193">
        <v>310604001</v>
      </c>
      <c r="D3422" s="194" t="s">
        <v>6823</v>
      </c>
      <c r="E3422" s="195" t="s">
        <v>6824</v>
      </c>
      <c r="F3422" s="193"/>
      <c r="G3422" s="193" t="s">
        <v>26</v>
      </c>
      <c r="H3422" s="193">
        <v>252</v>
      </c>
      <c r="I3422" s="193">
        <v>230</v>
      </c>
      <c r="J3422" s="193">
        <v>210</v>
      </c>
      <c r="K3422" s="193">
        <v>200</v>
      </c>
      <c r="L3422" s="193">
        <v>170</v>
      </c>
      <c r="M3422" s="195"/>
      <c r="N3422" s="216" t="s">
        <v>28</v>
      </c>
      <c r="O3422" s="214"/>
      <c r="P3422" s="161" t="str">
        <f>VLOOKUP(C3422,'[2]1.10正式版 (更新至2024年1月)'!$C:$P,14,FALSE)</f>
        <v>003106040010000-310604001</v>
      </c>
    </row>
    <row r="3423" s="161" customFormat="1" ht="19" customHeight="1" spans="1:16">
      <c r="A3423" s="208">
        <v>3106040020000</v>
      </c>
      <c r="B3423" s="193" t="s">
        <v>6825</v>
      </c>
      <c r="C3423" s="193">
        <v>310604002</v>
      </c>
      <c r="D3423" s="194" t="s">
        <v>6825</v>
      </c>
      <c r="E3423" s="195" t="s">
        <v>6826</v>
      </c>
      <c r="F3423" s="193"/>
      <c r="G3423" s="193" t="s">
        <v>26</v>
      </c>
      <c r="H3423" s="193">
        <v>72</v>
      </c>
      <c r="I3423" s="193">
        <v>65</v>
      </c>
      <c r="J3423" s="193">
        <v>59</v>
      </c>
      <c r="K3423" s="193">
        <v>54</v>
      </c>
      <c r="L3423" s="193">
        <v>45.9</v>
      </c>
      <c r="M3423" s="195"/>
      <c r="N3423" s="216" t="s">
        <v>28</v>
      </c>
      <c r="O3423" s="214"/>
      <c r="P3423" s="161" t="str">
        <f>VLOOKUP(C3423,'[2]1.10正式版 (更新至2024年1月)'!$C:$P,14,FALSE)</f>
        <v>003106040020000-310604002</v>
      </c>
    </row>
    <row r="3424" s="161" customFormat="1" ht="19" customHeight="1" spans="1:16">
      <c r="A3424" s="208">
        <v>3106040030000</v>
      </c>
      <c r="B3424" s="193" t="s">
        <v>6827</v>
      </c>
      <c r="C3424" s="193">
        <v>310604003</v>
      </c>
      <c r="D3424" s="194" t="s">
        <v>6827</v>
      </c>
      <c r="E3424" s="195"/>
      <c r="F3424" s="193"/>
      <c r="G3424" s="193" t="s">
        <v>26</v>
      </c>
      <c r="H3424" s="193">
        <v>38.4</v>
      </c>
      <c r="I3424" s="193">
        <v>35</v>
      </c>
      <c r="J3424" s="193">
        <v>32</v>
      </c>
      <c r="K3424" s="193">
        <v>30</v>
      </c>
      <c r="L3424" s="193">
        <v>25.5</v>
      </c>
      <c r="M3424" s="195"/>
      <c r="N3424" s="216" t="s">
        <v>35</v>
      </c>
      <c r="O3424" s="214"/>
      <c r="P3424" s="161" t="str">
        <f>VLOOKUP(C3424,'[2]1.10正式版 (更新至2024年1月)'!$C:$P,14,FALSE)</f>
        <v>003106040030000-310604003</v>
      </c>
    </row>
    <row r="3425" s="161" customFormat="1" ht="19" customHeight="1" spans="1:16">
      <c r="A3425" s="208">
        <v>3106040040000</v>
      </c>
      <c r="B3425" s="193" t="s">
        <v>6828</v>
      </c>
      <c r="C3425" s="193">
        <v>310604004</v>
      </c>
      <c r="D3425" s="194" t="s">
        <v>6828</v>
      </c>
      <c r="E3425" s="195"/>
      <c r="F3425" s="193"/>
      <c r="G3425" s="193" t="s">
        <v>26</v>
      </c>
      <c r="H3425" s="193">
        <v>38.4</v>
      </c>
      <c r="I3425" s="193">
        <v>35</v>
      </c>
      <c r="J3425" s="193">
        <v>32</v>
      </c>
      <c r="K3425" s="193">
        <v>30</v>
      </c>
      <c r="L3425" s="193">
        <v>25.5</v>
      </c>
      <c r="M3425" s="195"/>
      <c r="N3425" s="216" t="s">
        <v>35</v>
      </c>
      <c r="O3425" s="214"/>
      <c r="P3425" s="161" t="str">
        <f>VLOOKUP(C3425,'[2]1.10正式版 (更新至2024年1月)'!$C:$P,14,FALSE)</f>
        <v>003106040040000-310604004</v>
      </c>
    </row>
    <row r="3426" s="161" customFormat="1" ht="19" customHeight="1" spans="1:16">
      <c r="A3426" s="208">
        <v>3106040050000</v>
      </c>
      <c r="B3426" s="193" t="s">
        <v>6829</v>
      </c>
      <c r="C3426" s="193">
        <v>310604005</v>
      </c>
      <c r="D3426" s="194" t="s">
        <v>6829</v>
      </c>
      <c r="E3426" s="195" t="s">
        <v>6830</v>
      </c>
      <c r="F3426" s="193" t="s">
        <v>673</v>
      </c>
      <c r="G3426" s="193" t="s">
        <v>26</v>
      </c>
      <c r="H3426" s="193">
        <v>90</v>
      </c>
      <c r="I3426" s="193">
        <v>86</v>
      </c>
      <c r="J3426" s="193">
        <v>82</v>
      </c>
      <c r="K3426" s="193">
        <v>78</v>
      </c>
      <c r="L3426" s="193">
        <v>66.3</v>
      </c>
      <c r="M3426" s="195"/>
      <c r="N3426" s="216" t="s">
        <v>35</v>
      </c>
      <c r="O3426" s="214"/>
      <c r="P3426" s="161" t="str">
        <f>VLOOKUP(C3426,'[2]1.10正式版 (更新至2024年1月)'!$C:$P,14,FALSE)</f>
        <v>003106040050000-310604005</v>
      </c>
    </row>
    <row r="3427" s="161" customFormat="1" ht="19" customHeight="1" spans="1:16">
      <c r="A3427" s="208">
        <v>3106040060000</v>
      </c>
      <c r="B3427" s="193" t="s">
        <v>6831</v>
      </c>
      <c r="C3427" s="193">
        <v>310604006</v>
      </c>
      <c r="D3427" s="194" t="s">
        <v>6831</v>
      </c>
      <c r="E3427" s="195" t="s">
        <v>6832</v>
      </c>
      <c r="F3427" s="193"/>
      <c r="G3427" s="193" t="s">
        <v>6833</v>
      </c>
      <c r="H3427" s="193">
        <v>168</v>
      </c>
      <c r="I3427" s="193">
        <v>150</v>
      </c>
      <c r="J3427" s="193">
        <v>140</v>
      </c>
      <c r="K3427" s="193">
        <v>130</v>
      </c>
      <c r="L3427" s="193">
        <v>110.5</v>
      </c>
      <c r="M3427" s="195"/>
      <c r="N3427" s="216" t="s">
        <v>35</v>
      </c>
      <c r="O3427" s="214"/>
      <c r="P3427" s="161" t="str">
        <f>VLOOKUP(C3427,'[2]1.10正式版 (更新至2024年1月)'!$C:$P,14,FALSE)</f>
        <v>003106040060000-310604006</v>
      </c>
    </row>
    <row r="3428" s="161" customFormat="1" ht="24" customHeight="1" spans="1:16">
      <c r="A3428" s="208">
        <v>3106040060100</v>
      </c>
      <c r="B3428" s="193" t="s">
        <v>6834</v>
      </c>
      <c r="C3428" s="193" t="s">
        <v>6835</v>
      </c>
      <c r="D3428" s="194" t="s">
        <v>6834</v>
      </c>
      <c r="E3428" s="195"/>
      <c r="F3428" s="193"/>
      <c r="G3428" s="193" t="s">
        <v>6833</v>
      </c>
      <c r="H3428" s="193">
        <v>168</v>
      </c>
      <c r="I3428" s="193">
        <v>150</v>
      </c>
      <c r="J3428" s="193">
        <v>140</v>
      </c>
      <c r="K3428" s="193">
        <v>130</v>
      </c>
      <c r="L3428" s="193">
        <v>110.5</v>
      </c>
      <c r="M3428" s="195"/>
      <c r="N3428" s="216" t="s">
        <v>35</v>
      </c>
      <c r="O3428" s="214"/>
      <c r="P3428" s="161" t="str">
        <f>VLOOKUP(C3428,'[2]1.10正式版 (更新至2024年1月)'!$C:$P,14,FALSE)</f>
        <v>003106040060100-310604006-1</v>
      </c>
    </row>
    <row r="3429" s="161" customFormat="1" ht="102" spans="1:16">
      <c r="A3429" s="208">
        <v>513106040100000</v>
      </c>
      <c r="B3429" s="205" t="s">
        <v>6836</v>
      </c>
      <c r="C3429" s="197">
        <v>310604007</v>
      </c>
      <c r="D3429" s="206" t="s">
        <v>6836</v>
      </c>
      <c r="E3429" s="205" t="s">
        <v>6837</v>
      </c>
      <c r="F3429" s="197"/>
      <c r="G3429" s="197" t="s">
        <v>26</v>
      </c>
      <c r="H3429" s="197">
        <v>108</v>
      </c>
      <c r="I3429" s="197">
        <v>99</v>
      </c>
      <c r="J3429" s="197">
        <v>90</v>
      </c>
      <c r="K3429" s="197">
        <v>81</v>
      </c>
      <c r="L3429" s="197">
        <v>72</v>
      </c>
      <c r="M3429" s="205" t="s">
        <v>6838</v>
      </c>
      <c r="N3429" s="205" t="s">
        <v>28</v>
      </c>
      <c r="O3429" s="214" t="s">
        <v>126</v>
      </c>
      <c r="P3429" s="161" t="str">
        <f>VLOOKUP(C3429,'[2]1.10正式版 (更新至2024年1月)'!$C:$P,14,FALSE)</f>
        <v>513106040100000-310604007</v>
      </c>
    </row>
    <row r="3430" s="161" customFormat="1" ht="18" customHeight="1" spans="1:15">
      <c r="A3430" s="222"/>
      <c r="B3430" s="187"/>
      <c r="C3430" s="207">
        <v>310605</v>
      </c>
      <c r="D3430" s="189" t="s">
        <v>6839</v>
      </c>
      <c r="E3430" s="190"/>
      <c r="F3430" s="187"/>
      <c r="G3430" s="187"/>
      <c r="H3430" s="234"/>
      <c r="I3430" s="234"/>
      <c r="J3430" s="234"/>
      <c r="K3430" s="234"/>
      <c r="L3430" s="234"/>
      <c r="M3430" s="196" t="s">
        <v>6840</v>
      </c>
      <c r="N3430" s="264"/>
      <c r="O3430" s="214"/>
    </row>
    <row r="3431" s="161" customFormat="1" ht="28" customHeight="1" spans="1:16">
      <c r="A3431" s="208">
        <v>3106050000001</v>
      </c>
      <c r="B3431" s="193" t="s">
        <v>6841</v>
      </c>
      <c r="C3431" s="193" t="s">
        <v>6842</v>
      </c>
      <c r="D3431" s="194" t="s">
        <v>6841</v>
      </c>
      <c r="E3431" s="195"/>
      <c r="F3431" s="193"/>
      <c r="G3431" s="193" t="s">
        <v>26</v>
      </c>
      <c r="H3431" s="223">
        <v>0.3</v>
      </c>
      <c r="I3431" s="223">
        <v>0.3</v>
      </c>
      <c r="J3431" s="223">
        <v>0.3</v>
      </c>
      <c r="K3431" s="223">
        <v>0.3</v>
      </c>
      <c r="L3431" s="223">
        <v>0.3</v>
      </c>
      <c r="M3431" s="195" t="s">
        <v>6843</v>
      </c>
      <c r="N3431" s="216" t="s">
        <v>113</v>
      </c>
      <c r="O3431" s="214"/>
      <c r="P3431" s="161" t="str">
        <f>VLOOKUP(C3431,'[2]1.10正式版 (更新至2024年1月)'!$C:$P,14,FALSE)</f>
        <v>003106050000001-310605000-1</v>
      </c>
    </row>
    <row r="3432" s="161" customFormat="1" ht="19" customHeight="1" spans="1:16">
      <c r="A3432" s="208">
        <v>3106050010000</v>
      </c>
      <c r="B3432" s="193" t="s">
        <v>6844</v>
      </c>
      <c r="C3432" s="193">
        <v>310605001</v>
      </c>
      <c r="D3432" s="194" t="s">
        <v>6844</v>
      </c>
      <c r="E3432" s="195"/>
      <c r="F3432" s="193"/>
      <c r="G3432" s="193" t="s">
        <v>26</v>
      </c>
      <c r="H3432" s="193"/>
      <c r="I3432" s="193"/>
      <c r="J3432" s="193"/>
      <c r="K3432" s="193"/>
      <c r="L3432" s="193"/>
      <c r="M3432" s="195"/>
      <c r="N3432" s="216" t="s">
        <v>35</v>
      </c>
      <c r="O3432" s="214"/>
      <c r="P3432" s="161" t="str">
        <f>VLOOKUP(C3432,'[2]1.10正式版 (更新至2024年1月)'!$C:$P,14,FALSE)</f>
        <v>003106050010000-310605001</v>
      </c>
    </row>
    <row r="3433" s="161" customFormat="1" ht="19" customHeight="1" spans="1:16">
      <c r="A3433" s="208">
        <v>3106050020000</v>
      </c>
      <c r="B3433" s="193" t="s">
        <v>6845</v>
      </c>
      <c r="C3433" s="193">
        <v>310605002</v>
      </c>
      <c r="D3433" s="194" t="s">
        <v>6845</v>
      </c>
      <c r="E3433" s="195" t="s">
        <v>6846</v>
      </c>
      <c r="F3433" s="193"/>
      <c r="G3433" s="193" t="s">
        <v>26</v>
      </c>
      <c r="H3433" s="193">
        <v>100</v>
      </c>
      <c r="I3433" s="193">
        <v>90</v>
      </c>
      <c r="J3433" s="193">
        <v>83</v>
      </c>
      <c r="K3433" s="193">
        <v>78</v>
      </c>
      <c r="L3433" s="193">
        <v>74</v>
      </c>
      <c r="M3433" s="195"/>
      <c r="N3433" s="216" t="s">
        <v>35</v>
      </c>
      <c r="O3433" s="214" t="s">
        <v>6847</v>
      </c>
      <c r="P3433" s="161" t="str">
        <f>VLOOKUP(C3433,'[2]1.10正式版 (更新至2024年1月)'!$C:$P,14,FALSE)</f>
        <v>003106050020000-310605002</v>
      </c>
    </row>
    <row r="3434" s="161" customFormat="1" ht="24" customHeight="1" spans="1:16">
      <c r="A3434" s="208">
        <v>3106050020100</v>
      </c>
      <c r="B3434" s="193" t="s">
        <v>6848</v>
      </c>
      <c r="C3434" s="193" t="s">
        <v>6849</v>
      </c>
      <c r="D3434" s="194" t="s">
        <v>6848</v>
      </c>
      <c r="E3434" s="195"/>
      <c r="F3434" s="193"/>
      <c r="G3434" s="193" t="s">
        <v>26</v>
      </c>
      <c r="H3434" s="193">
        <v>100</v>
      </c>
      <c r="I3434" s="193">
        <v>90</v>
      </c>
      <c r="J3434" s="193">
        <v>83</v>
      </c>
      <c r="K3434" s="193">
        <v>78</v>
      </c>
      <c r="L3434" s="193">
        <v>74</v>
      </c>
      <c r="M3434" s="195"/>
      <c r="N3434" s="216" t="s">
        <v>35</v>
      </c>
      <c r="O3434" s="214" t="s">
        <v>6847</v>
      </c>
      <c r="P3434" s="161" t="str">
        <f>VLOOKUP(C3434,'[2]1.10正式版 (更新至2024年1月)'!$C:$P,14,FALSE)</f>
        <v>003106050020100-310605002-1</v>
      </c>
    </row>
    <row r="3435" s="161" customFormat="1" ht="24" customHeight="1" spans="1:16">
      <c r="A3435" s="208">
        <v>3106050020200</v>
      </c>
      <c r="B3435" s="193" t="s">
        <v>6850</v>
      </c>
      <c r="C3435" s="193" t="s">
        <v>6851</v>
      </c>
      <c r="D3435" s="194" t="s">
        <v>6850</v>
      </c>
      <c r="E3435" s="195"/>
      <c r="F3435" s="193"/>
      <c r="G3435" s="193" t="s">
        <v>26</v>
      </c>
      <c r="H3435" s="193">
        <v>100</v>
      </c>
      <c r="I3435" s="193">
        <v>90</v>
      </c>
      <c r="J3435" s="193">
        <v>83</v>
      </c>
      <c r="K3435" s="193">
        <v>78</v>
      </c>
      <c r="L3435" s="193">
        <v>74</v>
      </c>
      <c r="M3435" s="195"/>
      <c r="N3435" s="216" t="s">
        <v>35</v>
      </c>
      <c r="O3435" s="214" t="s">
        <v>6847</v>
      </c>
      <c r="P3435" s="161" t="str">
        <f>VLOOKUP(C3435,'[2]1.10正式版 (更新至2024年1月)'!$C:$P,14,FALSE)</f>
        <v>003106050020200-310605002-2</v>
      </c>
    </row>
    <row r="3436" s="161" customFormat="1" ht="19" customHeight="1" spans="1:16">
      <c r="A3436" s="208">
        <v>3106050030000</v>
      </c>
      <c r="B3436" s="193" t="s">
        <v>6852</v>
      </c>
      <c r="C3436" s="193">
        <v>310605003</v>
      </c>
      <c r="D3436" s="194" t="s">
        <v>6852</v>
      </c>
      <c r="E3436" s="195" t="s">
        <v>6853</v>
      </c>
      <c r="F3436" s="193"/>
      <c r="G3436" s="193" t="s">
        <v>26</v>
      </c>
      <c r="H3436" s="193">
        <v>180</v>
      </c>
      <c r="I3436" s="193">
        <v>160</v>
      </c>
      <c r="J3436" s="193">
        <v>150</v>
      </c>
      <c r="K3436" s="193">
        <v>140</v>
      </c>
      <c r="L3436" s="193">
        <v>119</v>
      </c>
      <c r="M3436" s="195"/>
      <c r="N3436" s="216" t="s">
        <v>35</v>
      </c>
      <c r="O3436" s="214"/>
      <c r="P3436" s="161" t="str">
        <f>VLOOKUP(C3436,'[2]1.10正式版 (更新至2024年1月)'!$C:$P,14,FALSE)</f>
        <v>003106050030000-310605003</v>
      </c>
    </row>
    <row r="3437" s="161" customFormat="1" ht="19" customHeight="1" spans="1:16">
      <c r="A3437" s="208">
        <v>3106050030100</v>
      </c>
      <c r="B3437" s="193" t="s">
        <v>6854</v>
      </c>
      <c r="C3437" s="193" t="s">
        <v>6855</v>
      </c>
      <c r="D3437" s="194" t="s">
        <v>6854</v>
      </c>
      <c r="E3437" s="195"/>
      <c r="F3437" s="193"/>
      <c r="G3437" s="193" t="s">
        <v>26</v>
      </c>
      <c r="H3437" s="193">
        <v>180</v>
      </c>
      <c r="I3437" s="193">
        <v>160</v>
      </c>
      <c r="J3437" s="193">
        <v>150</v>
      </c>
      <c r="K3437" s="193">
        <v>140</v>
      </c>
      <c r="L3437" s="193">
        <v>119</v>
      </c>
      <c r="M3437" s="195"/>
      <c r="N3437" s="216" t="s">
        <v>35</v>
      </c>
      <c r="O3437" s="214"/>
      <c r="P3437" s="161" t="str">
        <f>VLOOKUP(C3437,'[2]1.10正式版 (更新至2024年1月)'!$C:$P,14,FALSE)</f>
        <v>003106050030100-310605003-1</v>
      </c>
    </row>
    <row r="3438" s="161" customFormat="1" ht="19" customHeight="1" spans="1:16">
      <c r="A3438" s="208">
        <v>3106050030200</v>
      </c>
      <c r="B3438" s="193" t="s">
        <v>6856</v>
      </c>
      <c r="C3438" s="193" t="s">
        <v>6857</v>
      </c>
      <c r="D3438" s="194" t="s">
        <v>6856</v>
      </c>
      <c r="E3438" s="195"/>
      <c r="F3438" s="193"/>
      <c r="G3438" s="193" t="s">
        <v>26</v>
      </c>
      <c r="H3438" s="193">
        <v>180</v>
      </c>
      <c r="I3438" s="193">
        <v>160</v>
      </c>
      <c r="J3438" s="193">
        <v>150</v>
      </c>
      <c r="K3438" s="193">
        <v>140</v>
      </c>
      <c r="L3438" s="193">
        <v>119</v>
      </c>
      <c r="M3438" s="195"/>
      <c r="N3438" s="216" t="s">
        <v>35</v>
      </c>
      <c r="O3438" s="214"/>
      <c r="P3438" s="161" t="str">
        <f>VLOOKUP(C3438,'[2]1.10正式版 (更新至2024年1月)'!$C:$P,14,FALSE)</f>
        <v>003106050030200-310605003-2</v>
      </c>
    </row>
    <row r="3439" s="161" customFormat="1" ht="19" customHeight="1" spans="1:16">
      <c r="A3439" s="208">
        <v>3106050030300</v>
      </c>
      <c r="B3439" s="193" t="s">
        <v>6858</v>
      </c>
      <c r="C3439" s="193" t="s">
        <v>6859</v>
      </c>
      <c r="D3439" s="194" t="s">
        <v>6858</v>
      </c>
      <c r="E3439" s="195"/>
      <c r="F3439" s="193"/>
      <c r="G3439" s="193" t="s">
        <v>26</v>
      </c>
      <c r="H3439" s="193">
        <v>180</v>
      </c>
      <c r="I3439" s="193">
        <v>160</v>
      </c>
      <c r="J3439" s="193">
        <v>150</v>
      </c>
      <c r="K3439" s="193">
        <v>140</v>
      </c>
      <c r="L3439" s="193">
        <v>119</v>
      </c>
      <c r="M3439" s="195"/>
      <c r="N3439" s="216" t="s">
        <v>35</v>
      </c>
      <c r="O3439" s="214"/>
      <c r="P3439" s="161" t="str">
        <f>VLOOKUP(C3439,'[2]1.10正式版 (更新至2024年1月)'!$C:$P,14,FALSE)</f>
        <v>003106050030300-310605003-3</v>
      </c>
    </row>
    <row r="3440" s="161" customFormat="1" ht="19" customHeight="1" spans="1:16">
      <c r="A3440" s="208">
        <v>3106050030400</v>
      </c>
      <c r="B3440" s="193" t="s">
        <v>6860</v>
      </c>
      <c r="C3440" s="193" t="s">
        <v>6861</v>
      </c>
      <c r="D3440" s="194" t="s">
        <v>6860</v>
      </c>
      <c r="E3440" s="195"/>
      <c r="F3440" s="193"/>
      <c r="G3440" s="193" t="s">
        <v>26</v>
      </c>
      <c r="H3440" s="193">
        <v>180</v>
      </c>
      <c r="I3440" s="193">
        <v>160</v>
      </c>
      <c r="J3440" s="193">
        <v>150</v>
      </c>
      <c r="K3440" s="193">
        <v>140</v>
      </c>
      <c r="L3440" s="193">
        <v>119</v>
      </c>
      <c r="M3440" s="195"/>
      <c r="N3440" s="216" t="s">
        <v>35</v>
      </c>
      <c r="O3440" s="214"/>
      <c r="P3440" s="161" t="str">
        <f>VLOOKUP(C3440,'[2]1.10正式版 (更新至2024年1月)'!$C:$P,14,FALSE)</f>
        <v>003106050030400-310605003-4</v>
      </c>
    </row>
    <row r="3441" s="161" customFormat="1" ht="19" customHeight="1" spans="1:16">
      <c r="A3441" s="208">
        <v>3106050040000</v>
      </c>
      <c r="B3441" s="193" t="s">
        <v>6862</v>
      </c>
      <c r="C3441" s="193">
        <v>310605004</v>
      </c>
      <c r="D3441" s="194" t="s">
        <v>6862</v>
      </c>
      <c r="E3441" s="195"/>
      <c r="F3441" s="193"/>
      <c r="G3441" s="193" t="s">
        <v>794</v>
      </c>
      <c r="H3441" s="192">
        <v>44</v>
      </c>
      <c r="I3441" s="192">
        <v>40</v>
      </c>
      <c r="J3441" s="192">
        <v>37</v>
      </c>
      <c r="K3441" s="192">
        <v>33</v>
      </c>
      <c r="L3441" s="192">
        <v>29</v>
      </c>
      <c r="M3441" s="195"/>
      <c r="N3441" s="216" t="s">
        <v>113</v>
      </c>
      <c r="O3441" s="214" t="s">
        <v>6847</v>
      </c>
      <c r="P3441" s="161" t="str">
        <f>VLOOKUP(C3441,'[2]1.10正式版 (更新至2024年1月)'!$C:$P,14,FALSE)</f>
        <v>003106050040000-310605004</v>
      </c>
    </row>
    <row r="3442" s="161" customFormat="1" ht="24" customHeight="1" spans="1:16">
      <c r="A3442" s="208">
        <v>3106050050000</v>
      </c>
      <c r="B3442" s="193" t="s">
        <v>6863</v>
      </c>
      <c r="C3442" s="193">
        <v>310605005</v>
      </c>
      <c r="D3442" s="194" t="s">
        <v>6863</v>
      </c>
      <c r="E3442" s="195"/>
      <c r="F3442" s="193"/>
      <c r="G3442" s="193" t="s">
        <v>794</v>
      </c>
      <c r="H3442" s="193">
        <v>75.6</v>
      </c>
      <c r="I3442" s="193">
        <v>66</v>
      </c>
      <c r="J3442" s="193">
        <v>63</v>
      </c>
      <c r="K3442" s="193">
        <v>58</v>
      </c>
      <c r="L3442" s="193">
        <v>49.3</v>
      </c>
      <c r="M3442" s="195"/>
      <c r="N3442" s="216" t="s">
        <v>113</v>
      </c>
      <c r="O3442" s="214"/>
      <c r="P3442" s="161" t="str">
        <f>VLOOKUP(C3442,'[2]1.10正式版 (更新至2024年1月)'!$C:$P,14,FALSE)</f>
        <v>003106050050000-310605005</v>
      </c>
    </row>
    <row r="3443" s="161" customFormat="1" ht="19" customHeight="1" spans="1:16">
      <c r="A3443" s="208">
        <v>3106050060000</v>
      </c>
      <c r="B3443" s="193" t="s">
        <v>6864</v>
      </c>
      <c r="C3443" s="193">
        <v>310605006</v>
      </c>
      <c r="D3443" s="194" t="s">
        <v>6864</v>
      </c>
      <c r="E3443" s="195" t="s">
        <v>6865</v>
      </c>
      <c r="F3443" s="193"/>
      <c r="G3443" s="193" t="s">
        <v>6866</v>
      </c>
      <c r="H3443" s="193">
        <v>75.6</v>
      </c>
      <c r="I3443" s="193">
        <v>66</v>
      </c>
      <c r="J3443" s="193">
        <v>63</v>
      </c>
      <c r="K3443" s="193">
        <v>58</v>
      </c>
      <c r="L3443" s="193">
        <v>49.3</v>
      </c>
      <c r="M3443" s="195"/>
      <c r="N3443" s="216" t="s">
        <v>113</v>
      </c>
      <c r="O3443" s="214"/>
      <c r="P3443" s="161" t="str">
        <f>VLOOKUP(C3443,'[2]1.10正式版 (更新至2024年1月)'!$C:$P,14,FALSE)</f>
        <v>003106050060000-310605006</v>
      </c>
    </row>
    <row r="3444" s="161" customFormat="1" ht="24" customHeight="1" spans="1:16">
      <c r="A3444" s="208">
        <v>3106050070000</v>
      </c>
      <c r="B3444" s="193" t="s">
        <v>6867</v>
      </c>
      <c r="C3444" s="193">
        <v>310605007</v>
      </c>
      <c r="D3444" s="194" t="s">
        <v>6867</v>
      </c>
      <c r="E3444" s="195" t="s">
        <v>6868</v>
      </c>
      <c r="F3444" s="193"/>
      <c r="G3444" s="193" t="s">
        <v>26</v>
      </c>
      <c r="H3444" s="193">
        <v>75.6</v>
      </c>
      <c r="I3444" s="193">
        <v>66</v>
      </c>
      <c r="J3444" s="193">
        <v>63</v>
      </c>
      <c r="K3444" s="193">
        <v>58</v>
      </c>
      <c r="L3444" s="193">
        <v>49.3</v>
      </c>
      <c r="M3444" s="195" t="s">
        <v>6869</v>
      </c>
      <c r="N3444" s="216" t="s">
        <v>113</v>
      </c>
      <c r="O3444" s="214"/>
      <c r="P3444" s="161" t="str">
        <f>VLOOKUP(C3444,'[2]1.10正式版 (更新至2024年1月)'!$C:$P,14,FALSE)</f>
        <v>003106050070000-310605007</v>
      </c>
    </row>
    <row r="3445" s="161" customFormat="1" ht="36" customHeight="1" spans="1:16">
      <c r="A3445" s="208">
        <v>3106050070100</v>
      </c>
      <c r="B3445" s="193" t="s">
        <v>6870</v>
      </c>
      <c r="C3445" s="193" t="s">
        <v>6871</v>
      </c>
      <c r="D3445" s="194" t="s">
        <v>6872</v>
      </c>
      <c r="E3445" s="195"/>
      <c r="F3445" s="193"/>
      <c r="G3445" s="193" t="s">
        <v>26</v>
      </c>
      <c r="H3445" s="193"/>
      <c r="I3445" s="193"/>
      <c r="J3445" s="193"/>
      <c r="K3445" s="193"/>
      <c r="L3445" s="193"/>
      <c r="M3445" s="195"/>
      <c r="N3445" s="216" t="s">
        <v>113</v>
      </c>
      <c r="O3445" s="214"/>
      <c r="P3445" s="161" t="str">
        <f>VLOOKUP(C3445,'[2]1.10正式版 (更新至2024年1月)'!$C:$P,14,FALSE)</f>
        <v>003106050070100-310605007-1</v>
      </c>
    </row>
    <row r="3446" s="161" customFormat="1" ht="24" customHeight="1" spans="1:16">
      <c r="A3446" s="208">
        <v>3106050080000</v>
      </c>
      <c r="B3446" s="193" t="s">
        <v>6873</v>
      </c>
      <c r="C3446" s="193">
        <v>310605008</v>
      </c>
      <c r="D3446" s="194" t="s">
        <v>6873</v>
      </c>
      <c r="E3446" s="195"/>
      <c r="F3446" s="193"/>
      <c r="G3446" s="193" t="s">
        <v>26</v>
      </c>
      <c r="H3446" s="192">
        <v>225</v>
      </c>
      <c r="I3446" s="192">
        <v>195</v>
      </c>
      <c r="J3446" s="192">
        <v>188</v>
      </c>
      <c r="K3446" s="192">
        <v>173</v>
      </c>
      <c r="L3446" s="192">
        <v>147</v>
      </c>
      <c r="M3446" s="195" t="s">
        <v>6874</v>
      </c>
      <c r="N3446" s="216" t="s">
        <v>113</v>
      </c>
      <c r="O3446" s="214" t="s">
        <v>412</v>
      </c>
      <c r="P3446" s="161" t="str">
        <f>VLOOKUP(C3446,'[2]1.10正式版 (更新至2024年1月)'!$C:$P,14,FALSE)</f>
        <v>003106050080000-310605008</v>
      </c>
    </row>
    <row r="3447" s="161" customFormat="1" ht="19" customHeight="1" spans="1:16">
      <c r="A3447" s="208">
        <v>3106050080000</v>
      </c>
      <c r="B3447" s="193" t="s">
        <v>6873</v>
      </c>
      <c r="C3447" s="193" t="s">
        <v>6875</v>
      </c>
      <c r="D3447" s="194" t="s">
        <v>6876</v>
      </c>
      <c r="E3447" s="195"/>
      <c r="F3447" s="193"/>
      <c r="G3447" s="193" t="s">
        <v>26</v>
      </c>
      <c r="H3447" s="193"/>
      <c r="I3447" s="193"/>
      <c r="J3447" s="193"/>
      <c r="K3447" s="193"/>
      <c r="L3447" s="193"/>
      <c r="M3447" s="195"/>
      <c r="N3447" s="216" t="s">
        <v>113</v>
      </c>
      <c r="O3447" s="214"/>
      <c r="P3447" s="161" t="str">
        <f>VLOOKUP(C3447,'[2]1.10正式版 (更新至2024年1月)'!$C:$P,14,FALSE)</f>
        <v>003106050080000-310605008-1</v>
      </c>
    </row>
    <row r="3448" s="161" customFormat="1" ht="19" customHeight="1" spans="1:16">
      <c r="A3448" s="208">
        <v>3106050080000</v>
      </c>
      <c r="B3448" s="193" t="s">
        <v>6873</v>
      </c>
      <c r="C3448" s="193" t="s">
        <v>6877</v>
      </c>
      <c r="D3448" s="194" t="s">
        <v>6878</v>
      </c>
      <c r="E3448" s="195"/>
      <c r="F3448" s="193"/>
      <c r="G3448" s="193" t="s">
        <v>26</v>
      </c>
      <c r="H3448" s="193"/>
      <c r="I3448" s="193"/>
      <c r="J3448" s="193"/>
      <c r="K3448" s="193"/>
      <c r="L3448" s="193"/>
      <c r="M3448" s="195"/>
      <c r="N3448" s="216" t="s">
        <v>113</v>
      </c>
      <c r="O3448" s="214"/>
      <c r="P3448" s="161" t="str">
        <f>VLOOKUP(C3448,'[2]1.10正式版 (更新至2024年1月)'!$C:$P,14,FALSE)</f>
        <v>003106050080000-310605008-2</v>
      </c>
    </row>
    <row r="3449" s="161" customFormat="1" ht="24" customHeight="1" spans="1:16">
      <c r="A3449" s="208">
        <v>3106050080000</v>
      </c>
      <c r="B3449" s="193" t="s">
        <v>6873</v>
      </c>
      <c r="C3449" s="193" t="s">
        <v>6879</v>
      </c>
      <c r="D3449" s="194" t="s">
        <v>6880</v>
      </c>
      <c r="E3449" s="195"/>
      <c r="F3449" s="193"/>
      <c r="G3449" s="193" t="s">
        <v>26</v>
      </c>
      <c r="H3449" s="193"/>
      <c r="I3449" s="193"/>
      <c r="J3449" s="193"/>
      <c r="K3449" s="193"/>
      <c r="L3449" s="193"/>
      <c r="M3449" s="195"/>
      <c r="N3449" s="216" t="s">
        <v>113</v>
      </c>
      <c r="O3449" s="214"/>
      <c r="P3449" s="161" t="str">
        <f>VLOOKUP(C3449,'[2]1.10正式版 (更新至2024年1月)'!$C:$P,14,FALSE)</f>
        <v>003106050080000-310605008-3</v>
      </c>
    </row>
    <row r="3450" s="161" customFormat="1" ht="19" customHeight="1" spans="1:16">
      <c r="A3450" s="208">
        <v>3106050090000</v>
      </c>
      <c r="B3450" s="193" t="s">
        <v>6881</v>
      </c>
      <c r="C3450" s="193">
        <v>310605009</v>
      </c>
      <c r="D3450" s="194" t="s">
        <v>6881</v>
      </c>
      <c r="E3450" s="195"/>
      <c r="F3450" s="193"/>
      <c r="G3450" s="193" t="s">
        <v>26</v>
      </c>
      <c r="H3450" s="193">
        <v>214.8</v>
      </c>
      <c r="I3450" s="193">
        <v>187</v>
      </c>
      <c r="J3450" s="193">
        <v>179</v>
      </c>
      <c r="K3450" s="193">
        <v>170</v>
      </c>
      <c r="L3450" s="193">
        <v>144.5</v>
      </c>
      <c r="M3450" s="195"/>
      <c r="N3450" s="216" t="s">
        <v>113</v>
      </c>
      <c r="O3450" s="214"/>
      <c r="P3450" s="161" t="str">
        <f>VLOOKUP(C3450,'[2]1.10正式版 (更新至2024年1月)'!$C:$P,14,FALSE)</f>
        <v>003106050090000-310605009</v>
      </c>
    </row>
    <row r="3451" s="161" customFormat="1" ht="19" customHeight="1" spans="1:16">
      <c r="A3451" s="208">
        <v>3106050100000</v>
      </c>
      <c r="B3451" s="193" t="s">
        <v>6882</v>
      </c>
      <c r="C3451" s="193">
        <v>310605010</v>
      </c>
      <c r="D3451" s="194" t="s">
        <v>6882</v>
      </c>
      <c r="E3451" s="195"/>
      <c r="F3451" s="193" t="s">
        <v>6883</v>
      </c>
      <c r="G3451" s="193" t="s">
        <v>26</v>
      </c>
      <c r="H3451" s="193">
        <v>441.6</v>
      </c>
      <c r="I3451" s="193">
        <v>403</v>
      </c>
      <c r="J3451" s="193">
        <v>368</v>
      </c>
      <c r="K3451" s="193">
        <v>350</v>
      </c>
      <c r="L3451" s="193">
        <v>297.5</v>
      </c>
      <c r="M3451" s="195"/>
      <c r="N3451" s="216" t="s">
        <v>35</v>
      </c>
      <c r="O3451" s="214"/>
      <c r="P3451" s="161" t="str">
        <f>VLOOKUP(C3451,'[2]1.10正式版 (更新至2024年1月)'!$C:$P,14,FALSE)</f>
        <v>003106050100000-310605010</v>
      </c>
    </row>
    <row r="3452" s="161" customFormat="1" ht="24" customHeight="1" spans="1:16">
      <c r="A3452" s="208">
        <v>3106050110000</v>
      </c>
      <c r="B3452" s="193" t="s">
        <v>6884</v>
      </c>
      <c r="C3452" s="193">
        <v>310605011</v>
      </c>
      <c r="D3452" s="194" t="s">
        <v>6884</v>
      </c>
      <c r="E3452" s="195"/>
      <c r="F3452" s="193" t="s">
        <v>673</v>
      </c>
      <c r="G3452" s="193" t="s">
        <v>26</v>
      </c>
      <c r="H3452" s="193"/>
      <c r="I3452" s="193"/>
      <c r="J3452" s="193"/>
      <c r="K3452" s="193"/>
      <c r="L3452" s="193"/>
      <c r="M3452" s="195"/>
      <c r="N3452" s="216" t="s">
        <v>35</v>
      </c>
      <c r="O3452" s="214"/>
      <c r="P3452" s="161" t="str">
        <f>VLOOKUP(C3452,'[2]1.10正式版 (更新至2024年1月)'!$C:$P,14,FALSE)</f>
        <v>003106050110000-310605011</v>
      </c>
    </row>
    <row r="3453" s="161" customFormat="1" ht="19" customHeight="1" spans="1:16">
      <c r="A3453" s="208">
        <v>3106050120000</v>
      </c>
      <c r="B3453" s="193" t="s">
        <v>6885</v>
      </c>
      <c r="C3453" s="193">
        <v>310605012</v>
      </c>
      <c r="D3453" s="194" t="s">
        <v>6885</v>
      </c>
      <c r="E3453" s="195"/>
      <c r="F3453" s="193"/>
      <c r="G3453" s="193" t="s">
        <v>26</v>
      </c>
      <c r="H3453" s="193">
        <v>504</v>
      </c>
      <c r="I3453" s="193">
        <v>440</v>
      </c>
      <c r="J3453" s="193">
        <v>420</v>
      </c>
      <c r="K3453" s="193">
        <v>400</v>
      </c>
      <c r="L3453" s="193">
        <v>340</v>
      </c>
      <c r="M3453" s="195"/>
      <c r="N3453" s="216" t="s">
        <v>113</v>
      </c>
      <c r="O3453" s="214"/>
      <c r="P3453" s="161" t="str">
        <f>VLOOKUP(C3453,'[2]1.10正式版 (更新至2024年1月)'!$C:$P,14,FALSE)</f>
        <v>003106050120000-310605012</v>
      </c>
    </row>
    <row r="3454" s="161" customFormat="1" ht="19" customHeight="1" spans="1:16">
      <c r="A3454" s="208">
        <v>3106050130000</v>
      </c>
      <c r="B3454" s="193" t="s">
        <v>6886</v>
      </c>
      <c r="C3454" s="193">
        <v>310605013</v>
      </c>
      <c r="D3454" s="194" t="s">
        <v>6886</v>
      </c>
      <c r="E3454" s="195" t="s">
        <v>6887</v>
      </c>
      <c r="F3454" s="193"/>
      <c r="G3454" s="193" t="s">
        <v>26</v>
      </c>
      <c r="H3454" s="193">
        <v>378</v>
      </c>
      <c r="I3454" s="193">
        <v>345</v>
      </c>
      <c r="J3454" s="193">
        <v>315</v>
      </c>
      <c r="K3454" s="193">
        <v>300</v>
      </c>
      <c r="L3454" s="193">
        <v>255</v>
      </c>
      <c r="M3454" s="195"/>
      <c r="N3454" s="216" t="s">
        <v>35</v>
      </c>
      <c r="O3454" s="214"/>
      <c r="P3454" s="161" t="str">
        <f>VLOOKUP(C3454,'[2]1.10正式版 (更新至2024年1月)'!$C:$P,14,FALSE)</f>
        <v>003106050130000-310605013</v>
      </c>
    </row>
    <row r="3455" s="161" customFormat="1" ht="19" customHeight="1" spans="1:16">
      <c r="A3455" s="208">
        <v>3106050140000</v>
      </c>
      <c r="B3455" s="193" t="s">
        <v>6888</v>
      </c>
      <c r="C3455" s="193">
        <v>310605014</v>
      </c>
      <c r="D3455" s="194" t="s">
        <v>6888</v>
      </c>
      <c r="E3455" s="195" t="s">
        <v>6889</v>
      </c>
      <c r="F3455" s="193"/>
      <c r="G3455" s="193" t="s">
        <v>26</v>
      </c>
      <c r="H3455" s="193">
        <v>378</v>
      </c>
      <c r="I3455" s="193">
        <v>345</v>
      </c>
      <c r="J3455" s="193">
        <v>315</v>
      </c>
      <c r="K3455" s="193">
        <v>300</v>
      </c>
      <c r="L3455" s="193">
        <v>255</v>
      </c>
      <c r="M3455" s="195"/>
      <c r="N3455" s="216" t="s">
        <v>35</v>
      </c>
      <c r="O3455" s="214"/>
      <c r="P3455" s="161" t="str">
        <f>VLOOKUP(C3455,'[2]1.10正式版 (更新至2024年1月)'!$C:$P,14,FALSE)</f>
        <v>003106050140000-310605014</v>
      </c>
    </row>
    <row r="3456" s="161" customFormat="1" ht="19" customHeight="1" spans="1:15">
      <c r="A3456" s="222"/>
      <c r="B3456" s="187"/>
      <c r="C3456" s="207">
        <v>310606</v>
      </c>
      <c r="D3456" s="189" t="s">
        <v>6890</v>
      </c>
      <c r="E3456" s="190"/>
      <c r="F3456" s="187"/>
      <c r="G3456" s="187"/>
      <c r="H3456" s="234"/>
      <c r="I3456" s="234"/>
      <c r="J3456" s="234"/>
      <c r="K3456" s="234"/>
      <c r="L3456" s="234"/>
      <c r="M3456" s="190"/>
      <c r="N3456" s="264"/>
      <c r="O3456" s="214"/>
    </row>
    <row r="3457" s="161" customFormat="1" ht="24" customHeight="1" spans="1:16">
      <c r="A3457" s="208">
        <v>3106060010000</v>
      </c>
      <c r="B3457" s="193" t="s">
        <v>6891</v>
      </c>
      <c r="C3457" s="193">
        <v>310606001</v>
      </c>
      <c r="D3457" s="194" t="s">
        <v>6891</v>
      </c>
      <c r="E3457" s="195" t="s">
        <v>6892</v>
      </c>
      <c r="F3457" s="193"/>
      <c r="G3457" s="193" t="s">
        <v>26</v>
      </c>
      <c r="H3457" s="193">
        <v>150</v>
      </c>
      <c r="I3457" s="193">
        <v>130</v>
      </c>
      <c r="J3457" s="193">
        <v>125</v>
      </c>
      <c r="K3457" s="193">
        <v>115</v>
      </c>
      <c r="L3457" s="193">
        <v>97.75</v>
      </c>
      <c r="M3457" s="195" t="s">
        <v>6893</v>
      </c>
      <c r="N3457" s="216" t="s">
        <v>113</v>
      </c>
      <c r="O3457" s="214"/>
      <c r="P3457" s="161" t="str">
        <f>VLOOKUP(C3457,'[2]1.10正式版 (更新至2024年1月)'!$C:$P,14,FALSE)</f>
        <v>003106060010000-310606001</v>
      </c>
    </row>
    <row r="3458" s="161" customFormat="1" ht="24" customHeight="1" spans="1:16">
      <c r="A3458" s="208">
        <v>3106060010100</v>
      </c>
      <c r="B3458" s="193" t="s">
        <v>6894</v>
      </c>
      <c r="C3458" s="193" t="s">
        <v>6895</v>
      </c>
      <c r="D3458" s="194" t="s">
        <v>6896</v>
      </c>
      <c r="E3458" s="195"/>
      <c r="F3458" s="193"/>
      <c r="G3458" s="193" t="s">
        <v>26</v>
      </c>
      <c r="H3458" s="193">
        <v>7.5</v>
      </c>
      <c r="I3458" s="193">
        <v>6.5</v>
      </c>
      <c r="J3458" s="193">
        <v>6.25</v>
      </c>
      <c r="K3458" s="193">
        <v>5.75</v>
      </c>
      <c r="L3458" s="193">
        <v>4.89</v>
      </c>
      <c r="M3458" s="195"/>
      <c r="N3458" s="216" t="s">
        <v>113</v>
      </c>
      <c r="O3458" s="214"/>
      <c r="P3458" s="161" t="str">
        <f>VLOOKUP(C3458,'[2]1.10正式版 (更新至2024年1月)'!$C:$P,14,FALSE)</f>
        <v>003106060010100-310606001-1</v>
      </c>
    </row>
    <row r="3459" s="161" customFormat="1" ht="24" customHeight="1" spans="1:16">
      <c r="A3459" s="208">
        <v>3106060010200</v>
      </c>
      <c r="B3459" s="193" t="s">
        <v>6897</v>
      </c>
      <c r="C3459" s="193" t="s">
        <v>6898</v>
      </c>
      <c r="D3459" s="194" t="s">
        <v>6899</v>
      </c>
      <c r="E3459" s="195"/>
      <c r="F3459" s="193"/>
      <c r="G3459" s="193" t="s">
        <v>26</v>
      </c>
      <c r="H3459" s="193">
        <v>15</v>
      </c>
      <c r="I3459" s="193">
        <v>13</v>
      </c>
      <c r="J3459" s="193">
        <v>12.5</v>
      </c>
      <c r="K3459" s="193">
        <v>11.5</v>
      </c>
      <c r="L3459" s="193">
        <v>9.78</v>
      </c>
      <c r="M3459" s="195"/>
      <c r="N3459" s="216" t="s">
        <v>113</v>
      </c>
      <c r="O3459" s="214"/>
      <c r="P3459" s="161" t="str">
        <f>VLOOKUP(C3459,'[2]1.10正式版 (更新至2024年1月)'!$C:$P,14,FALSE)</f>
        <v>003106060010200-310606001-2</v>
      </c>
    </row>
    <row r="3460" s="161" customFormat="1" ht="24" customHeight="1" spans="1:16">
      <c r="A3460" s="208">
        <v>3106060010300</v>
      </c>
      <c r="B3460" s="193" t="s">
        <v>6900</v>
      </c>
      <c r="C3460" s="193" t="s">
        <v>6901</v>
      </c>
      <c r="D3460" s="194" t="s">
        <v>6902</v>
      </c>
      <c r="E3460" s="195"/>
      <c r="F3460" s="193"/>
      <c r="G3460" s="193" t="s">
        <v>26</v>
      </c>
      <c r="H3460" s="193">
        <v>30</v>
      </c>
      <c r="I3460" s="193">
        <v>26</v>
      </c>
      <c r="J3460" s="193">
        <v>25</v>
      </c>
      <c r="K3460" s="193">
        <v>23</v>
      </c>
      <c r="L3460" s="193">
        <v>19.55</v>
      </c>
      <c r="M3460" s="195"/>
      <c r="N3460" s="216" t="s">
        <v>113</v>
      </c>
      <c r="O3460" s="214"/>
      <c r="P3460" s="161" t="str">
        <f>VLOOKUP(C3460,'[2]1.10正式版 (更新至2024年1月)'!$C:$P,14,FALSE)</f>
        <v>003106060010300-310606001-3</v>
      </c>
    </row>
    <row r="3461" s="161" customFormat="1" ht="24" customHeight="1" spans="1:16">
      <c r="A3461" s="208">
        <v>3106060010000</v>
      </c>
      <c r="B3461" s="193" t="s">
        <v>6891</v>
      </c>
      <c r="C3461" s="193" t="s">
        <v>6903</v>
      </c>
      <c r="D3461" s="194" t="s">
        <v>6904</v>
      </c>
      <c r="E3461" s="195"/>
      <c r="F3461" s="193"/>
      <c r="G3461" s="193" t="s">
        <v>26</v>
      </c>
      <c r="H3461" s="193">
        <v>150</v>
      </c>
      <c r="I3461" s="193">
        <v>130</v>
      </c>
      <c r="J3461" s="193">
        <v>125</v>
      </c>
      <c r="K3461" s="193">
        <v>115</v>
      </c>
      <c r="L3461" s="193">
        <v>97.75</v>
      </c>
      <c r="M3461" s="195"/>
      <c r="N3461" s="216" t="s">
        <v>113</v>
      </c>
      <c r="O3461" s="214"/>
      <c r="P3461" s="161" t="str">
        <f>VLOOKUP(C3461,'[2]1.10正式版 (更新至2024年1月)'!$C:$P,14,FALSE)</f>
        <v>003106060010000-310606001-4</v>
      </c>
    </row>
    <row r="3462" s="161" customFormat="1" ht="24" customHeight="1" spans="1:16">
      <c r="A3462" s="208">
        <v>3106060010000</v>
      </c>
      <c r="B3462" s="193" t="s">
        <v>6891</v>
      </c>
      <c r="C3462" s="193" t="s">
        <v>6905</v>
      </c>
      <c r="D3462" s="194" t="s">
        <v>6906</v>
      </c>
      <c r="E3462" s="195"/>
      <c r="F3462" s="193"/>
      <c r="G3462" s="193" t="s">
        <v>26</v>
      </c>
      <c r="H3462" s="193">
        <v>150</v>
      </c>
      <c r="I3462" s="193">
        <v>130</v>
      </c>
      <c r="J3462" s="193">
        <v>125</v>
      </c>
      <c r="K3462" s="193">
        <v>115</v>
      </c>
      <c r="L3462" s="193">
        <v>97.75</v>
      </c>
      <c r="M3462" s="195"/>
      <c r="N3462" s="216" t="s">
        <v>113</v>
      </c>
      <c r="O3462" s="214"/>
      <c r="P3462" s="161" t="str">
        <f>VLOOKUP(C3462,'[2]1.10正式版 (更新至2024年1月)'!$C:$P,14,FALSE)</f>
        <v>003106060010000-310606001-5</v>
      </c>
    </row>
    <row r="3463" s="161" customFormat="1" ht="24" customHeight="1" spans="1:16">
      <c r="A3463" s="208">
        <v>3106060010000</v>
      </c>
      <c r="B3463" s="193" t="s">
        <v>6891</v>
      </c>
      <c r="C3463" s="193" t="s">
        <v>6907</v>
      </c>
      <c r="D3463" s="194" t="s">
        <v>6908</v>
      </c>
      <c r="E3463" s="195"/>
      <c r="F3463" s="193"/>
      <c r="G3463" s="193" t="s">
        <v>26</v>
      </c>
      <c r="H3463" s="193">
        <v>150</v>
      </c>
      <c r="I3463" s="193">
        <v>130</v>
      </c>
      <c r="J3463" s="193">
        <v>125</v>
      </c>
      <c r="K3463" s="193">
        <v>115</v>
      </c>
      <c r="L3463" s="193">
        <v>97.75</v>
      </c>
      <c r="M3463" s="195"/>
      <c r="N3463" s="216" t="s">
        <v>113</v>
      </c>
      <c r="O3463" s="214"/>
      <c r="P3463" s="161" t="str">
        <f>VLOOKUP(C3463,'[2]1.10正式版 (更新至2024年1月)'!$C:$P,14,FALSE)</f>
        <v>003106060010000-310606001-6</v>
      </c>
    </row>
    <row r="3464" s="161" customFormat="1" ht="24" customHeight="1" spans="1:16">
      <c r="A3464" s="208">
        <v>3106060010000</v>
      </c>
      <c r="B3464" s="193" t="s">
        <v>6891</v>
      </c>
      <c r="C3464" s="193" t="s">
        <v>6909</v>
      </c>
      <c r="D3464" s="194" t="s">
        <v>6910</v>
      </c>
      <c r="E3464" s="195"/>
      <c r="F3464" s="193"/>
      <c r="G3464" s="193" t="s">
        <v>26</v>
      </c>
      <c r="H3464" s="193">
        <v>150</v>
      </c>
      <c r="I3464" s="193">
        <v>130</v>
      </c>
      <c r="J3464" s="193">
        <v>125</v>
      </c>
      <c r="K3464" s="193">
        <v>115</v>
      </c>
      <c r="L3464" s="193">
        <v>97.75</v>
      </c>
      <c r="M3464" s="195"/>
      <c r="N3464" s="216" t="s">
        <v>113</v>
      </c>
      <c r="O3464" s="214"/>
      <c r="P3464" s="161" t="str">
        <f>VLOOKUP(C3464,'[2]1.10正式版 (更新至2024年1月)'!$C:$P,14,FALSE)</f>
        <v>003106060010000-310606001-7</v>
      </c>
    </row>
    <row r="3465" s="161" customFormat="1" ht="19" customHeight="1" spans="1:16">
      <c r="A3465" s="208">
        <v>3106060020000</v>
      </c>
      <c r="B3465" s="193" t="s">
        <v>6911</v>
      </c>
      <c r="C3465" s="193">
        <v>310606002</v>
      </c>
      <c r="D3465" s="194" t="s">
        <v>6911</v>
      </c>
      <c r="E3465" s="195" t="s">
        <v>6912</v>
      </c>
      <c r="F3465" s="193"/>
      <c r="G3465" s="193" t="s">
        <v>26</v>
      </c>
      <c r="H3465" s="192">
        <v>178</v>
      </c>
      <c r="I3465" s="192">
        <v>162</v>
      </c>
      <c r="J3465" s="192">
        <v>149</v>
      </c>
      <c r="K3465" s="192">
        <v>140</v>
      </c>
      <c r="L3465" s="192">
        <v>133</v>
      </c>
      <c r="M3465" s="195"/>
      <c r="N3465" s="233" t="s">
        <v>35</v>
      </c>
      <c r="O3465" s="236" t="s">
        <v>670</v>
      </c>
      <c r="P3465" s="161" t="str">
        <f>VLOOKUP(C3465,'[2]1.10正式版 (更新至2024年1月)'!$C:$P,14,FALSE)</f>
        <v>003106060020000-310606002</v>
      </c>
    </row>
    <row r="3466" s="161" customFormat="1" ht="24" customHeight="1" spans="1:16">
      <c r="A3466" s="208">
        <v>3106060020100</v>
      </c>
      <c r="B3466" s="193" t="s">
        <v>6913</v>
      </c>
      <c r="C3466" s="193" t="s">
        <v>6914</v>
      </c>
      <c r="D3466" s="194" t="s">
        <v>6913</v>
      </c>
      <c r="E3466" s="195"/>
      <c r="F3466" s="193"/>
      <c r="G3466" s="193" t="s">
        <v>26</v>
      </c>
      <c r="H3466" s="192">
        <v>178</v>
      </c>
      <c r="I3466" s="192">
        <v>162</v>
      </c>
      <c r="J3466" s="192">
        <v>149</v>
      </c>
      <c r="K3466" s="192">
        <v>140</v>
      </c>
      <c r="L3466" s="192">
        <v>133</v>
      </c>
      <c r="M3466" s="195"/>
      <c r="N3466" s="233" t="s">
        <v>35</v>
      </c>
      <c r="O3466" s="236" t="s">
        <v>670</v>
      </c>
      <c r="P3466" s="161" t="str">
        <f>VLOOKUP(C3466,'[2]1.10正式版 (更新至2024年1月)'!$C:$P,14,FALSE)</f>
        <v>003106060020100-310606002-1</v>
      </c>
    </row>
    <row r="3467" s="161" customFormat="1" ht="19" customHeight="1" spans="1:15">
      <c r="A3467" s="222"/>
      <c r="B3467" s="187"/>
      <c r="C3467" s="207">
        <v>310607</v>
      </c>
      <c r="D3467" s="189" t="s">
        <v>6915</v>
      </c>
      <c r="E3467" s="196" t="s">
        <v>6916</v>
      </c>
      <c r="F3467" s="187"/>
      <c r="G3467" s="187"/>
      <c r="H3467" s="234"/>
      <c r="I3467" s="234"/>
      <c r="J3467" s="234"/>
      <c r="K3467" s="234"/>
      <c r="L3467" s="234"/>
      <c r="M3467" s="190"/>
      <c r="N3467" s="264"/>
      <c r="O3467" s="214"/>
    </row>
    <row r="3468" s="161" customFormat="1" ht="41" customHeight="1" spans="1:16">
      <c r="A3468" s="208">
        <v>3106070010000</v>
      </c>
      <c r="B3468" s="193" t="s">
        <v>6917</v>
      </c>
      <c r="C3468" s="193">
        <v>310607001</v>
      </c>
      <c r="D3468" s="194" t="s">
        <v>6917</v>
      </c>
      <c r="E3468" s="195" t="s">
        <v>6918</v>
      </c>
      <c r="F3468" s="193"/>
      <c r="G3468" s="193" t="s">
        <v>26</v>
      </c>
      <c r="H3468" s="193">
        <v>63.6</v>
      </c>
      <c r="I3468" s="193">
        <v>55</v>
      </c>
      <c r="J3468" s="193">
        <v>53</v>
      </c>
      <c r="K3468" s="193">
        <v>50</v>
      </c>
      <c r="L3468" s="193">
        <v>42.5</v>
      </c>
      <c r="M3468" s="195"/>
      <c r="N3468" s="216" t="s">
        <v>113</v>
      </c>
      <c r="O3468" s="214"/>
      <c r="P3468" s="161" t="str">
        <f>VLOOKUP(C3468,'[2]1.10正式版 (更新至2024年1月)'!$C:$P,14,FALSE)</f>
        <v>003106070010000-310607001</v>
      </c>
    </row>
    <row r="3469" s="161" customFormat="1" ht="19" customHeight="1" spans="1:16">
      <c r="A3469" s="208">
        <v>3106070020000</v>
      </c>
      <c r="B3469" s="193" t="s">
        <v>6919</v>
      </c>
      <c r="C3469" s="193">
        <v>310607002</v>
      </c>
      <c r="D3469" s="194" t="s">
        <v>6919</v>
      </c>
      <c r="E3469" s="195" t="s">
        <v>6920</v>
      </c>
      <c r="F3469" s="193"/>
      <c r="G3469" s="193" t="s">
        <v>26</v>
      </c>
      <c r="H3469" s="193">
        <v>63.6</v>
      </c>
      <c r="I3469" s="193">
        <v>55</v>
      </c>
      <c r="J3469" s="193">
        <v>53</v>
      </c>
      <c r="K3469" s="193">
        <v>50</v>
      </c>
      <c r="L3469" s="193">
        <v>42.5</v>
      </c>
      <c r="M3469" s="195"/>
      <c r="N3469" s="216" t="s">
        <v>113</v>
      </c>
      <c r="O3469" s="214"/>
      <c r="P3469" s="161" t="str">
        <f>VLOOKUP(C3469,'[2]1.10正式版 (更新至2024年1月)'!$C:$P,14,FALSE)</f>
        <v>003106070020000-310607002</v>
      </c>
    </row>
    <row r="3470" s="161" customFormat="1" ht="19" customHeight="1" spans="1:16">
      <c r="A3470" s="208">
        <v>3106070020100</v>
      </c>
      <c r="B3470" s="193" t="s">
        <v>6921</v>
      </c>
      <c r="C3470" s="193" t="s">
        <v>6922</v>
      </c>
      <c r="D3470" s="194" t="s">
        <v>6921</v>
      </c>
      <c r="E3470" s="211"/>
      <c r="F3470" s="193"/>
      <c r="G3470" s="193" t="s">
        <v>26</v>
      </c>
      <c r="H3470" s="193">
        <v>63.6</v>
      </c>
      <c r="I3470" s="193">
        <v>55</v>
      </c>
      <c r="J3470" s="193">
        <v>53</v>
      </c>
      <c r="K3470" s="193">
        <v>50</v>
      </c>
      <c r="L3470" s="193">
        <v>42.5</v>
      </c>
      <c r="M3470" s="195"/>
      <c r="N3470" s="216" t="s">
        <v>113</v>
      </c>
      <c r="O3470" s="214"/>
      <c r="P3470" s="161" t="str">
        <f>VLOOKUP(C3470,'[2]1.10正式版 (更新至2024年1月)'!$C:$P,14,FALSE)</f>
        <v>003106070020100-310607002-1</v>
      </c>
    </row>
    <row r="3471" s="161" customFormat="1" ht="19" customHeight="1" spans="1:16">
      <c r="A3471" s="208">
        <v>3106070030000</v>
      </c>
      <c r="B3471" s="193" t="s">
        <v>6923</v>
      </c>
      <c r="C3471" s="193">
        <v>310607003</v>
      </c>
      <c r="D3471" s="194" t="s">
        <v>6923</v>
      </c>
      <c r="E3471" s="195" t="s">
        <v>6920</v>
      </c>
      <c r="F3471" s="193"/>
      <c r="G3471" s="193" t="s">
        <v>26</v>
      </c>
      <c r="H3471" s="193">
        <v>72</v>
      </c>
      <c r="I3471" s="193">
        <v>65</v>
      </c>
      <c r="J3471" s="193">
        <v>60</v>
      </c>
      <c r="K3471" s="193">
        <v>55</v>
      </c>
      <c r="L3471" s="193">
        <v>46.75</v>
      </c>
      <c r="M3471" s="195"/>
      <c r="N3471" s="216" t="s">
        <v>35</v>
      </c>
      <c r="O3471" s="214"/>
      <c r="P3471" s="161" t="str">
        <f>VLOOKUP(C3471,'[2]1.10正式版 (更新至2024年1月)'!$C:$P,14,FALSE)</f>
        <v>003106070030000-310607003</v>
      </c>
    </row>
    <row r="3472" s="161" customFormat="1" ht="19" customHeight="1" spans="1:16">
      <c r="A3472" s="208">
        <v>3106070030100</v>
      </c>
      <c r="B3472" s="193" t="s">
        <v>6924</v>
      </c>
      <c r="C3472" s="193" t="s">
        <v>6925</v>
      </c>
      <c r="D3472" s="194" t="s">
        <v>6924</v>
      </c>
      <c r="E3472" s="195"/>
      <c r="F3472" s="193"/>
      <c r="G3472" s="193" t="s">
        <v>26</v>
      </c>
      <c r="H3472" s="193">
        <v>72</v>
      </c>
      <c r="I3472" s="193">
        <v>65</v>
      </c>
      <c r="J3472" s="193">
        <v>60</v>
      </c>
      <c r="K3472" s="193">
        <v>55</v>
      </c>
      <c r="L3472" s="193">
        <v>46.75</v>
      </c>
      <c r="M3472" s="195"/>
      <c r="N3472" s="216" t="s">
        <v>35</v>
      </c>
      <c r="O3472" s="214"/>
      <c r="P3472" s="161" t="str">
        <f>VLOOKUP(C3472,'[2]1.10正式版 (更新至2024年1月)'!$C:$P,14,FALSE)</f>
        <v>003106070030100-310607003-1</v>
      </c>
    </row>
    <row r="3473" s="161" customFormat="1" ht="19" customHeight="1" spans="1:16">
      <c r="A3473" s="208">
        <v>3106070040000</v>
      </c>
      <c r="B3473" s="193" t="s">
        <v>6926</v>
      </c>
      <c r="C3473" s="193">
        <v>310607004</v>
      </c>
      <c r="D3473" s="194" t="s">
        <v>6926</v>
      </c>
      <c r="E3473" s="195"/>
      <c r="F3473" s="193"/>
      <c r="G3473" s="193" t="s">
        <v>26</v>
      </c>
      <c r="H3473" s="193">
        <v>78</v>
      </c>
      <c r="I3473" s="193">
        <v>70</v>
      </c>
      <c r="J3473" s="193">
        <v>65</v>
      </c>
      <c r="K3473" s="193">
        <v>60</v>
      </c>
      <c r="L3473" s="193">
        <v>51</v>
      </c>
      <c r="M3473" s="195"/>
      <c r="N3473" s="216" t="s">
        <v>35</v>
      </c>
      <c r="O3473" s="214"/>
      <c r="P3473" s="161" t="str">
        <f>VLOOKUP(C3473,'[2]1.10正式版 (更新至2024年1月)'!$C:$P,14,FALSE)</f>
        <v>003106070040000-310607004</v>
      </c>
    </row>
    <row r="3474" s="161" customFormat="1" ht="19" customHeight="1" spans="1:16">
      <c r="A3474" s="208">
        <v>3106070050000</v>
      </c>
      <c r="B3474" s="193" t="s">
        <v>6927</v>
      </c>
      <c r="C3474" s="193">
        <v>310607005</v>
      </c>
      <c r="D3474" s="194" t="s">
        <v>6927</v>
      </c>
      <c r="E3474" s="195"/>
      <c r="F3474" s="193"/>
      <c r="G3474" s="193" t="s">
        <v>26</v>
      </c>
      <c r="H3474" s="193">
        <v>78</v>
      </c>
      <c r="I3474" s="193">
        <v>70</v>
      </c>
      <c r="J3474" s="193">
        <v>65</v>
      </c>
      <c r="K3474" s="193">
        <v>60</v>
      </c>
      <c r="L3474" s="193">
        <v>51</v>
      </c>
      <c r="M3474" s="195"/>
      <c r="N3474" s="216" t="s">
        <v>35</v>
      </c>
      <c r="O3474" s="214"/>
      <c r="P3474" s="161" t="str">
        <f>VLOOKUP(C3474,'[2]1.10正式版 (更新至2024年1月)'!$C:$P,14,FALSE)</f>
        <v>003106070050000-310607005</v>
      </c>
    </row>
    <row r="3475" s="161" customFormat="1" ht="19" customHeight="1" spans="1:16">
      <c r="A3475" s="208">
        <v>3106070060000</v>
      </c>
      <c r="B3475" s="193" t="s">
        <v>6928</v>
      </c>
      <c r="C3475" s="193">
        <v>310607006</v>
      </c>
      <c r="D3475" s="194" t="s">
        <v>6928</v>
      </c>
      <c r="E3475" s="195"/>
      <c r="F3475" s="193"/>
      <c r="G3475" s="193" t="s">
        <v>26</v>
      </c>
      <c r="H3475" s="193">
        <v>14.4</v>
      </c>
      <c r="I3475" s="193">
        <v>14</v>
      </c>
      <c r="J3475" s="193">
        <v>12</v>
      </c>
      <c r="K3475" s="193">
        <v>10</v>
      </c>
      <c r="L3475" s="193">
        <v>8.5</v>
      </c>
      <c r="M3475" s="195"/>
      <c r="N3475" s="216" t="s">
        <v>35</v>
      </c>
      <c r="O3475" s="214"/>
      <c r="P3475" s="161" t="str">
        <f>VLOOKUP(C3475,'[2]1.10正式版 (更新至2024年1月)'!$C:$P,14,FALSE)</f>
        <v>003106070060000-310607006</v>
      </c>
    </row>
    <row r="3476" s="161" customFormat="1" ht="19" customHeight="1" spans="1:15">
      <c r="A3476" s="222"/>
      <c r="B3476" s="187"/>
      <c r="C3476" s="207">
        <v>3107</v>
      </c>
      <c r="D3476" s="189" t="s">
        <v>6929</v>
      </c>
      <c r="E3476" s="190"/>
      <c r="F3476" s="187"/>
      <c r="G3476" s="187"/>
      <c r="H3476" s="234"/>
      <c r="I3476" s="234"/>
      <c r="J3476" s="234"/>
      <c r="K3476" s="234"/>
      <c r="L3476" s="234"/>
      <c r="M3476" s="190"/>
      <c r="N3476" s="264"/>
      <c r="O3476" s="214"/>
    </row>
    <row r="3477" s="161" customFormat="1" ht="19" customHeight="1" spans="1:15">
      <c r="A3477" s="222"/>
      <c r="B3477" s="187"/>
      <c r="C3477" s="207">
        <v>310701</v>
      </c>
      <c r="D3477" s="189" t="s">
        <v>6930</v>
      </c>
      <c r="E3477" s="190"/>
      <c r="F3477" s="187"/>
      <c r="G3477" s="187"/>
      <c r="H3477" s="234"/>
      <c r="I3477" s="234"/>
      <c r="J3477" s="234"/>
      <c r="K3477" s="234"/>
      <c r="L3477" s="234"/>
      <c r="M3477" s="190"/>
      <c r="N3477" s="264"/>
      <c r="O3477" s="214"/>
    </row>
    <row r="3478" s="161" customFormat="1" ht="48" customHeight="1" spans="1:16">
      <c r="A3478" s="208">
        <v>3107010010000</v>
      </c>
      <c r="B3478" s="193" t="s">
        <v>6931</v>
      </c>
      <c r="C3478" s="193">
        <v>310701001</v>
      </c>
      <c r="D3478" s="194" t="s">
        <v>6931</v>
      </c>
      <c r="E3478" s="195" t="s">
        <v>6932</v>
      </c>
      <c r="F3478" s="193"/>
      <c r="G3478" s="193" t="s">
        <v>26</v>
      </c>
      <c r="H3478" s="193">
        <v>12</v>
      </c>
      <c r="I3478" s="193">
        <v>11</v>
      </c>
      <c r="J3478" s="193">
        <v>10</v>
      </c>
      <c r="K3478" s="193">
        <v>9</v>
      </c>
      <c r="L3478" s="193">
        <v>9</v>
      </c>
      <c r="M3478" s="195" t="s">
        <v>6933</v>
      </c>
      <c r="N3478" s="216" t="s">
        <v>35</v>
      </c>
      <c r="O3478" s="214"/>
      <c r="P3478" s="161" t="str">
        <f>VLOOKUP(C3478,'[2]1.10正式版 (更新至2024年1月)'!$C:$P,14,FALSE)</f>
        <v>003107010010000-310701001</v>
      </c>
    </row>
    <row r="3479" s="161" customFormat="1" ht="24" customHeight="1" spans="1:16">
      <c r="A3479" s="208">
        <v>3107010010004</v>
      </c>
      <c r="B3479" s="260" t="s">
        <v>6934</v>
      </c>
      <c r="C3479" s="193" t="s">
        <v>6935</v>
      </c>
      <c r="D3479" s="194" t="s">
        <v>6934</v>
      </c>
      <c r="E3479" s="195"/>
      <c r="F3479" s="193"/>
      <c r="G3479" s="193" t="s">
        <v>26</v>
      </c>
      <c r="H3479" s="193">
        <v>10</v>
      </c>
      <c r="I3479" s="193">
        <v>9</v>
      </c>
      <c r="J3479" s="193">
        <v>8</v>
      </c>
      <c r="K3479" s="193">
        <v>7</v>
      </c>
      <c r="L3479" s="193">
        <v>7</v>
      </c>
      <c r="M3479" s="195"/>
      <c r="N3479" s="216" t="s">
        <v>35</v>
      </c>
      <c r="O3479" s="214"/>
      <c r="P3479" s="161" t="str">
        <f>VLOOKUP(C3479,'[2]1.10正式版 (更新至2024年1月)'!$C:$P,14,FALSE)</f>
        <v>003107010010004-310701001-1</v>
      </c>
    </row>
    <row r="3480" s="161" customFormat="1" ht="19" customHeight="1" spans="1:16">
      <c r="A3480" s="208">
        <v>3107010010000</v>
      </c>
      <c r="B3480" s="260" t="s">
        <v>6931</v>
      </c>
      <c r="C3480" s="193" t="s">
        <v>6936</v>
      </c>
      <c r="D3480" s="194" t="s">
        <v>6937</v>
      </c>
      <c r="E3480" s="195"/>
      <c r="F3480" s="193"/>
      <c r="G3480" s="193" t="s">
        <v>26</v>
      </c>
      <c r="H3480" s="193">
        <v>22</v>
      </c>
      <c r="I3480" s="193">
        <v>20</v>
      </c>
      <c r="J3480" s="193">
        <v>18</v>
      </c>
      <c r="K3480" s="193">
        <v>16</v>
      </c>
      <c r="L3480" s="193">
        <v>16</v>
      </c>
      <c r="M3480" s="195"/>
      <c r="N3480" s="216" t="s">
        <v>35</v>
      </c>
      <c r="O3480" s="214"/>
      <c r="P3480" s="161" t="str">
        <f>VLOOKUP(C3480,'[2]1.10正式版 (更新至2024年1月)'!$C:$P,14,FALSE)</f>
        <v>003107010010000-310701001-2</v>
      </c>
    </row>
    <row r="3481" s="161" customFormat="1" ht="29" customHeight="1" spans="1:16">
      <c r="A3481" s="208">
        <v>3107010010002</v>
      </c>
      <c r="B3481" s="260" t="s">
        <v>6938</v>
      </c>
      <c r="C3481" s="193" t="s">
        <v>6939</v>
      </c>
      <c r="D3481" s="194" t="s">
        <v>6938</v>
      </c>
      <c r="E3481" s="195"/>
      <c r="F3481" s="193"/>
      <c r="G3481" s="193" t="s">
        <v>26</v>
      </c>
      <c r="H3481" s="193">
        <v>22</v>
      </c>
      <c r="I3481" s="193">
        <v>20</v>
      </c>
      <c r="J3481" s="193">
        <v>18</v>
      </c>
      <c r="K3481" s="193">
        <v>16</v>
      </c>
      <c r="L3481" s="193">
        <v>16</v>
      </c>
      <c r="M3481" s="195"/>
      <c r="N3481" s="216" t="s">
        <v>35</v>
      </c>
      <c r="O3481" s="214"/>
      <c r="P3481" s="161" t="str">
        <f>VLOOKUP(C3481,'[2]1.10正式版 (更新至2024年1月)'!$C:$P,14,FALSE)</f>
        <v>003107010010002-310701001-3</v>
      </c>
    </row>
    <row r="3482" s="161" customFormat="1" ht="24" customHeight="1" spans="1:16">
      <c r="A3482" s="208">
        <v>3107010010001</v>
      </c>
      <c r="B3482" s="199" t="s">
        <v>6940</v>
      </c>
      <c r="C3482" s="193" t="s">
        <v>6941</v>
      </c>
      <c r="D3482" s="194" t="s">
        <v>6942</v>
      </c>
      <c r="E3482" s="195"/>
      <c r="F3482" s="193"/>
      <c r="G3482" s="193" t="s">
        <v>26</v>
      </c>
      <c r="H3482" s="193">
        <v>4</v>
      </c>
      <c r="I3482" s="193">
        <v>3</v>
      </c>
      <c r="J3482" s="193">
        <v>3</v>
      </c>
      <c r="K3482" s="193">
        <v>3</v>
      </c>
      <c r="L3482" s="193">
        <v>2</v>
      </c>
      <c r="M3482" s="195"/>
      <c r="N3482" s="216" t="s">
        <v>35</v>
      </c>
      <c r="O3482" s="214"/>
      <c r="P3482" s="161" t="str">
        <f>VLOOKUP(C3482,'[2]1.10正式版 (更新至2024年1月)'!$C:$P,14,FALSE)</f>
        <v>003107010010001-310701001-4</v>
      </c>
    </row>
    <row r="3483" s="161" customFormat="1" ht="24" customHeight="1" spans="1:16">
      <c r="A3483" s="208">
        <v>3107010010001</v>
      </c>
      <c r="B3483" s="199" t="s">
        <v>6940</v>
      </c>
      <c r="C3483" s="193" t="s">
        <v>6943</v>
      </c>
      <c r="D3483" s="194" t="s">
        <v>6944</v>
      </c>
      <c r="E3483" s="195"/>
      <c r="F3483" s="193"/>
      <c r="G3483" s="193" t="s">
        <v>26</v>
      </c>
      <c r="H3483" s="193">
        <v>6</v>
      </c>
      <c r="I3483" s="193">
        <v>6</v>
      </c>
      <c r="J3483" s="193">
        <v>5</v>
      </c>
      <c r="K3483" s="193">
        <v>5</v>
      </c>
      <c r="L3483" s="193">
        <v>4</v>
      </c>
      <c r="M3483" s="195"/>
      <c r="N3483" s="216" t="s">
        <v>35</v>
      </c>
      <c r="O3483" s="214"/>
      <c r="P3483" s="161" t="str">
        <f>VLOOKUP(C3483,'[2]1.10正式版 (更新至2024年1月)'!$C:$P,14,FALSE)</f>
        <v>003107010010001-310701001-5</v>
      </c>
    </row>
    <row r="3484" s="161" customFormat="1" ht="24" customHeight="1" spans="1:16">
      <c r="A3484" s="208">
        <v>3107010010003</v>
      </c>
      <c r="B3484" s="260" t="s">
        <v>6945</v>
      </c>
      <c r="C3484" s="193" t="s">
        <v>6946</v>
      </c>
      <c r="D3484" s="194" t="s">
        <v>6945</v>
      </c>
      <c r="E3484" s="195"/>
      <c r="F3484" s="193"/>
      <c r="G3484" s="193" t="s">
        <v>26</v>
      </c>
      <c r="H3484" s="193">
        <v>31</v>
      </c>
      <c r="I3484" s="193">
        <v>27</v>
      </c>
      <c r="J3484" s="193">
        <v>24</v>
      </c>
      <c r="K3484" s="193">
        <v>23</v>
      </c>
      <c r="L3484" s="193">
        <v>21</v>
      </c>
      <c r="M3484" s="195" t="s">
        <v>6947</v>
      </c>
      <c r="N3484" s="216" t="s">
        <v>35</v>
      </c>
      <c r="O3484" s="214"/>
      <c r="P3484" s="161" t="str">
        <f>VLOOKUP(C3484,'[2]1.10正式版 (更新至2024年1月)'!$C:$P,14,FALSE)</f>
        <v>003107010010003-310701001-6</v>
      </c>
    </row>
    <row r="3485" s="161" customFormat="1" ht="19" customHeight="1" spans="1:16">
      <c r="A3485" s="208">
        <v>3107010020000</v>
      </c>
      <c r="B3485" s="193" t="s">
        <v>6948</v>
      </c>
      <c r="C3485" s="193">
        <v>310701002</v>
      </c>
      <c r="D3485" s="194" t="s">
        <v>6948</v>
      </c>
      <c r="E3485" s="195"/>
      <c r="F3485" s="193" t="s">
        <v>1042</v>
      </c>
      <c r="G3485" s="193" t="s">
        <v>26</v>
      </c>
      <c r="H3485" s="193">
        <v>60</v>
      </c>
      <c r="I3485" s="193">
        <v>55</v>
      </c>
      <c r="J3485" s="193">
        <v>50</v>
      </c>
      <c r="K3485" s="193">
        <v>48</v>
      </c>
      <c r="L3485" s="193">
        <v>40.8</v>
      </c>
      <c r="M3485" s="195"/>
      <c r="N3485" s="216" t="s">
        <v>35</v>
      </c>
      <c r="O3485" s="214"/>
      <c r="P3485" s="161" t="str">
        <f>VLOOKUP(C3485,'[2]1.10正式版 (更新至2024年1月)'!$C:$P,14,FALSE)</f>
        <v>003107010020000-310701002</v>
      </c>
    </row>
    <row r="3486" s="161" customFormat="1" ht="19" customHeight="1" spans="1:16">
      <c r="A3486" s="208">
        <v>3107010030000</v>
      </c>
      <c r="B3486" s="193" t="s">
        <v>6949</v>
      </c>
      <c r="C3486" s="193">
        <v>310701003</v>
      </c>
      <c r="D3486" s="194" t="s">
        <v>6949</v>
      </c>
      <c r="E3486" s="195" t="s">
        <v>6950</v>
      </c>
      <c r="F3486" s="193"/>
      <c r="G3486" s="193" t="s">
        <v>26</v>
      </c>
      <c r="H3486" s="193">
        <v>155</v>
      </c>
      <c r="I3486" s="193">
        <v>147</v>
      </c>
      <c r="J3486" s="193">
        <v>140</v>
      </c>
      <c r="K3486" s="193">
        <v>133</v>
      </c>
      <c r="L3486" s="193">
        <v>113.05</v>
      </c>
      <c r="M3486" s="195"/>
      <c r="N3486" s="216" t="s">
        <v>35</v>
      </c>
      <c r="O3486" s="214"/>
      <c r="P3486" s="161" t="str">
        <f>VLOOKUP(C3486,'[2]1.10正式版 (更新至2024年1月)'!$C:$P,14,FALSE)</f>
        <v>003107010030000-310701003</v>
      </c>
    </row>
    <row r="3487" s="161" customFormat="1" ht="19" customHeight="1" spans="1:16">
      <c r="A3487" s="208">
        <v>3107010040000</v>
      </c>
      <c r="B3487" s="193" t="s">
        <v>6951</v>
      </c>
      <c r="C3487" s="193">
        <v>310701004</v>
      </c>
      <c r="D3487" s="194" t="s">
        <v>6951</v>
      </c>
      <c r="E3487" s="195" t="s">
        <v>6952</v>
      </c>
      <c r="F3487" s="193"/>
      <c r="G3487" s="193" t="s">
        <v>26</v>
      </c>
      <c r="H3487" s="193">
        <v>38.4</v>
      </c>
      <c r="I3487" s="193">
        <v>33</v>
      </c>
      <c r="J3487" s="193">
        <v>32</v>
      </c>
      <c r="K3487" s="193">
        <v>30</v>
      </c>
      <c r="L3487" s="193">
        <v>25.5</v>
      </c>
      <c r="M3487" s="195"/>
      <c r="N3487" s="216" t="s">
        <v>35</v>
      </c>
      <c r="O3487" s="214"/>
      <c r="P3487" s="161" t="str">
        <f>VLOOKUP(C3487,'[2]1.10正式版 (更新至2024年1月)'!$C:$P,14,FALSE)</f>
        <v>003107010040000-310701004</v>
      </c>
    </row>
    <row r="3488" s="161" customFormat="1" ht="19" customHeight="1" spans="1:16">
      <c r="A3488" s="208">
        <v>3107010050000</v>
      </c>
      <c r="B3488" s="193" t="s">
        <v>6953</v>
      </c>
      <c r="C3488" s="193">
        <v>310701005</v>
      </c>
      <c r="D3488" s="194" t="s">
        <v>6953</v>
      </c>
      <c r="E3488" s="195" t="s">
        <v>6952</v>
      </c>
      <c r="F3488" s="193"/>
      <c r="G3488" s="193" t="s">
        <v>26</v>
      </c>
      <c r="H3488" s="193">
        <v>54</v>
      </c>
      <c r="I3488" s="193">
        <v>50</v>
      </c>
      <c r="J3488" s="193">
        <v>45</v>
      </c>
      <c r="K3488" s="193">
        <v>40</v>
      </c>
      <c r="L3488" s="193">
        <v>34</v>
      </c>
      <c r="M3488" s="195"/>
      <c r="N3488" s="216" t="s">
        <v>35</v>
      </c>
      <c r="O3488" s="214"/>
      <c r="P3488" s="161" t="str">
        <f>VLOOKUP(C3488,'[2]1.10正式版 (更新至2024年1月)'!$C:$P,14,FALSE)</f>
        <v>003107010050000-310701005</v>
      </c>
    </row>
    <row r="3489" s="161" customFormat="1" ht="19" customHeight="1" spans="1:16">
      <c r="A3489" s="208">
        <v>3107010060000</v>
      </c>
      <c r="B3489" s="193" t="s">
        <v>6954</v>
      </c>
      <c r="C3489" s="193">
        <v>310701006</v>
      </c>
      <c r="D3489" s="194" t="s">
        <v>6954</v>
      </c>
      <c r="E3489" s="195"/>
      <c r="F3489" s="193"/>
      <c r="G3489" s="193" t="s">
        <v>26</v>
      </c>
      <c r="H3489" s="193">
        <v>34.8</v>
      </c>
      <c r="I3489" s="193">
        <v>30</v>
      </c>
      <c r="J3489" s="193">
        <v>29</v>
      </c>
      <c r="K3489" s="193">
        <v>27</v>
      </c>
      <c r="L3489" s="193">
        <v>22.95</v>
      </c>
      <c r="M3489" s="195"/>
      <c r="N3489" s="216" t="s">
        <v>35</v>
      </c>
      <c r="O3489" s="214"/>
      <c r="P3489" s="161" t="str">
        <f>VLOOKUP(C3489,'[2]1.10正式版 (更新至2024年1月)'!$C:$P,14,FALSE)</f>
        <v>003107010060000-310701006</v>
      </c>
    </row>
    <row r="3490" s="161" customFormat="1" ht="19" customHeight="1" spans="1:16">
      <c r="A3490" s="208">
        <v>3107010070000</v>
      </c>
      <c r="B3490" s="193" t="s">
        <v>6955</v>
      </c>
      <c r="C3490" s="193">
        <v>310701007</v>
      </c>
      <c r="D3490" s="194" t="s">
        <v>6955</v>
      </c>
      <c r="E3490" s="195" t="s">
        <v>6950</v>
      </c>
      <c r="F3490" s="193"/>
      <c r="G3490" s="193" t="s">
        <v>26</v>
      </c>
      <c r="H3490" s="193">
        <v>38.4</v>
      </c>
      <c r="I3490" s="193">
        <v>35</v>
      </c>
      <c r="J3490" s="193">
        <v>32</v>
      </c>
      <c r="K3490" s="193">
        <v>30</v>
      </c>
      <c r="L3490" s="193">
        <v>25.5</v>
      </c>
      <c r="M3490" s="195"/>
      <c r="N3490" s="216" t="s">
        <v>35</v>
      </c>
      <c r="O3490" s="214"/>
      <c r="P3490" s="161" t="str">
        <f>VLOOKUP(C3490,'[2]1.10正式版 (更新至2024年1月)'!$C:$P,14,FALSE)</f>
        <v>003107010070000-310701007</v>
      </c>
    </row>
    <row r="3491" s="161" customFormat="1" ht="19" customHeight="1" spans="1:16">
      <c r="A3491" s="208">
        <v>3107010080000</v>
      </c>
      <c r="B3491" s="193" t="s">
        <v>6956</v>
      </c>
      <c r="C3491" s="193">
        <v>310701008</v>
      </c>
      <c r="D3491" s="194" t="s">
        <v>6956</v>
      </c>
      <c r="E3491" s="195" t="s">
        <v>6957</v>
      </c>
      <c r="F3491" s="193"/>
      <c r="G3491" s="193" t="s">
        <v>342</v>
      </c>
      <c r="H3491" s="193">
        <v>10</v>
      </c>
      <c r="I3491" s="193">
        <v>9</v>
      </c>
      <c r="J3491" s="193">
        <v>8</v>
      </c>
      <c r="K3491" s="193">
        <v>7.2</v>
      </c>
      <c r="L3491" s="193">
        <v>6.8</v>
      </c>
      <c r="M3491" s="195"/>
      <c r="N3491" s="216" t="s">
        <v>35</v>
      </c>
      <c r="O3491" s="214"/>
      <c r="P3491" s="161" t="str">
        <f>VLOOKUP(C3491,'[2]1.10正式版 (更新至2024年1月)'!$C:$P,14,FALSE)</f>
        <v>003107010080000-310701008</v>
      </c>
    </row>
    <row r="3492" s="161" customFormat="1" ht="19" customHeight="1" spans="1:16">
      <c r="A3492" s="208">
        <v>3107010090000</v>
      </c>
      <c r="B3492" s="193" t="s">
        <v>6958</v>
      </c>
      <c r="C3492" s="193">
        <v>310701009</v>
      </c>
      <c r="D3492" s="194" t="s">
        <v>6958</v>
      </c>
      <c r="E3492" s="195" t="s">
        <v>6957</v>
      </c>
      <c r="F3492" s="193"/>
      <c r="G3492" s="193" t="s">
        <v>100</v>
      </c>
      <c r="H3492" s="193"/>
      <c r="I3492" s="193"/>
      <c r="J3492" s="193"/>
      <c r="K3492" s="193"/>
      <c r="L3492" s="193"/>
      <c r="M3492" s="195"/>
      <c r="N3492" s="216" t="s">
        <v>35</v>
      </c>
      <c r="O3492" s="214"/>
      <c r="P3492" s="161" t="str">
        <f>VLOOKUP(C3492,'[2]1.10正式版 (更新至2024年1月)'!$C:$P,14,FALSE)</f>
        <v>003107010090000-310701009</v>
      </c>
    </row>
    <row r="3493" s="161" customFormat="1" ht="19" customHeight="1" spans="1:16">
      <c r="A3493" s="208">
        <v>3107010100000</v>
      </c>
      <c r="B3493" s="193" t="s">
        <v>6959</v>
      </c>
      <c r="C3493" s="193">
        <v>310701010</v>
      </c>
      <c r="D3493" s="194" t="s">
        <v>6959</v>
      </c>
      <c r="E3493" s="195" t="s">
        <v>6960</v>
      </c>
      <c r="F3493" s="193"/>
      <c r="G3493" s="193" t="s">
        <v>26</v>
      </c>
      <c r="H3493" s="193">
        <v>120</v>
      </c>
      <c r="I3493" s="193">
        <v>105</v>
      </c>
      <c r="J3493" s="193">
        <v>100</v>
      </c>
      <c r="K3493" s="193">
        <v>92</v>
      </c>
      <c r="L3493" s="193">
        <v>78.2</v>
      </c>
      <c r="M3493" s="195"/>
      <c r="N3493" s="216" t="s">
        <v>35</v>
      </c>
      <c r="O3493" s="214"/>
      <c r="P3493" s="161" t="str">
        <f>VLOOKUP(C3493,'[2]1.10正式版 (更新至2024年1月)'!$C:$P,14,FALSE)</f>
        <v>003107010100000-310701010</v>
      </c>
    </row>
    <row r="3494" s="161" customFormat="1" ht="24" customHeight="1" spans="1:16">
      <c r="A3494" s="208">
        <v>3107010100100</v>
      </c>
      <c r="B3494" s="193" t="s">
        <v>6961</v>
      </c>
      <c r="C3494" s="199" t="s">
        <v>6962</v>
      </c>
      <c r="D3494" s="194" t="s">
        <v>6961</v>
      </c>
      <c r="E3494" s="195" t="s">
        <v>6952</v>
      </c>
      <c r="F3494" s="193"/>
      <c r="G3494" s="193" t="s">
        <v>26</v>
      </c>
      <c r="H3494" s="193">
        <v>120</v>
      </c>
      <c r="I3494" s="193">
        <v>105</v>
      </c>
      <c r="J3494" s="193">
        <v>100</v>
      </c>
      <c r="K3494" s="193">
        <v>92</v>
      </c>
      <c r="L3494" s="193">
        <v>78.2</v>
      </c>
      <c r="M3494" s="195"/>
      <c r="N3494" s="216" t="s">
        <v>35</v>
      </c>
      <c r="O3494" s="214"/>
      <c r="P3494" s="161" t="str">
        <f>VLOOKUP(C3494,'[2]1.10正式版 (更新至2024年1月)'!$C:$P,14,FALSE)</f>
        <v>003107010100100-310701010-1</v>
      </c>
    </row>
    <row r="3495" s="161" customFormat="1" ht="24" customHeight="1" spans="1:16">
      <c r="A3495" s="208">
        <v>3107010100200</v>
      </c>
      <c r="B3495" s="193" t="s">
        <v>6963</v>
      </c>
      <c r="C3495" s="199" t="s">
        <v>6964</v>
      </c>
      <c r="D3495" s="194" t="s">
        <v>6963</v>
      </c>
      <c r="E3495" s="195" t="s">
        <v>6952</v>
      </c>
      <c r="F3495" s="193"/>
      <c r="G3495" s="193" t="s">
        <v>26</v>
      </c>
      <c r="H3495" s="193">
        <v>120</v>
      </c>
      <c r="I3495" s="193">
        <v>105</v>
      </c>
      <c r="J3495" s="193">
        <v>100</v>
      </c>
      <c r="K3495" s="193">
        <v>92</v>
      </c>
      <c r="L3495" s="193">
        <v>78.2</v>
      </c>
      <c r="M3495" s="195"/>
      <c r="N3495" s="216" t="s">
        <v>35</v>
      </c>
      <c r="O3495" s="214"/>
      <c r="P3495" s="161" t="str">
        <f>VLOOKUP(C3495,'[2]1.10正式版 (更新至2024年1月)'!$C:$P,14,FALSE)</f>
        <v>003107010100200-310701010-2</v>
      </c>
    </row>
    <row r="3496" s="161" customFormat="1" ht="19" customHeight="1" spans="1:16">
      <c r="A3496" s="208">
        <v>3107010110000</v>
      </c>
      <c r="B3496" s="193" t="s">
        <v>6965</v>
      </c>
      <c r="C3496" s="193">
        <v>310701011</v>
      </c>
      <c r="D3496" s="194" t="s">
        <v>6965</v>
      </c>
      <c r="E3496" s="195" t="s">
        <v>6952</v>
      </c>
      <c r="F3496" s="193"/>
      <c r="G3496" s="193" t="s">
        <v>26</v>
      </c>
      <c r="H3496" s="193">
        <v>60</v>
      </c>
      <c r="I3496" s="193">
        <v>60</v>
      </c>
      <c r="J3496" s="193">
        <v>50</v>
      </c>
      <c r="K3496" s="193">
        <v>40</v>
      </c>
      <c r="L3496" s="193">
        <v>34</v>
      </c>
      <c r="M3496" s="195"/>
      <c r="N3496" s="216" t="s">
        <v>35</v>
      </c>
      <c r="O3496" s="214"/>
      <c r="P3496" s="161" t="str">
        <f>VLOOKUP(C3496,'[2]1.10正式版 (更新至2024年1月)'!$C:$P,14,FALSE)</f>
        <v>003107010110000-310701011</v>
      </c>
    </row>
    <row r="3497" s="161" customFormat="1" ht="19" customHeight="1" spans="1:16">
      <c r="A3497" s="208">
        <v>3107010120000</v>
      </c>
      <c r="B3497" s="193" t="s">
        <v>6966</v>
      </c>
      <c r="C3497" s="193">
        <v>310701012</v>
      </c>
      <c r="D3497" s="194" t="s">
        <v>6966</v>
      </c>
      <c r="E3497" s="195"/>
      <c r="F3497" s="193"/>
      <c r="G3497" s="193" t="s">
        <v>26</v>
      </c>
      <c r="H3497" s="193">
        <v>45.6</v>
      </c>
      <c r="I3497" s="193">
        <v>40</v>
      </c>
      <c r="J3497" s="193">
        <v>38</v>
      </c>
      <c r="K3497" s="193">
        <v>35</v>
      </c>
      <c r="L3497" s="193">
        <v>29.75</v>
      </c>
      <c r="M3497" s="195"/>
      <c r="N3497" s="216" t="s">
        <v>35</v>
      </c>
      <c r="O3497" s="214"/>
      <c r="P3497" s="161" t="str">
        <f>VLOOKUP(C3497,'[2]1.10正式版 (更新至2024年1月)'!$C:$P,14,FALSE)</f>
        <v>003107010120000-310701012</v>
      </c>
    </row>
    <row r="3498" s="161" customFormat="1" ht="19" customHeight="1" spans="1:16">
      <c r="A3498" s="208">
        <v>3107010130000</v>
      </c>
      <c r="B3498" s="193" t="s">
        <v>6967</v>
      </c>
      <c r="C3498" s="193">
        <v>310701013</v>
      </c>
      <c r="D3498" s="194" t="s">
        <v>6967</v>
      </c>
      <c r="E3498" s="195"/>
      <c r="F3498" s="193"/>
      <c r="G3498" s="193" t="s">
        <v>26</v>
      </c>
      <c r="H3498" s="193">
        <v>33.6</v>
      </c>
      <c r="I3498" s="193">
        <v>30</v>
      </c>
      <c r="J3498" s="193">
        <v>28</v>
      </c>
      <c r="K3498" s="193">
        <v>27</v>
      </c>
      <c r="L3498" s="193">
        <v>22.95</v>
      </c>
      <c r="M3498" s="195"/>
      <c r="N3498" s="216" t="s">
        <v>35</v>
      </c>
      <c r="O3498" s="214"/>
      <c r="P3498" s="161" t="str">
        <f>VLOOKUP(C3498,'[2]1.10正式版 (更新至2024年1月)'!$C:$P,14,FALSE)</f>
        <v>003107010130000-310701013</v>
      </c>
    </row>
    <row r="3499" s="161" customFormat="1" ht="19" customHeight="1" spans="1:16">
      <c r="A3499" s="208">
        <v>3107010140000</v>
      </c>
      <c r="B3499" s="193" t="s">
        <v>6968</v>
      </c>
      <c r="C3499" s="193">
        <v>310701014</v>
      </c>
      <c r="D3499" s="194" t="s">
        <v>6968</v>
      </c>
      <c r="E3499" s="195"/>
      <c r="F3499" s="193"/>
      <c r="G3499" s="193" t="s">
        <v>26</v>
      </c>
      <c r="H3499" s="193">
        <v>33.6</v>
      </c>
      <c r="I3499" s="193">
        <v>30</v>
      </c>
      <c r="J3499" s="193">
        <v>28</v>
      </c>
      <c r="K3499" s="193">
        <v>27</v>
      </c>
      <c r="L3499" s="193">
        <v>22.95</v>
      </c>
      <c r="M3499" s="195" t="s">
        <v>6969</v>
      </c>
      <c r="N3499" s="216" t="s">
        <v>35</v>
      </c>
      <c r="O3499" s="214"/>
      <c r="P3499" s="161" t="str">
        <f>VLOOKUP(C3499,'[2]1.10正式版 (更新至2024年1月)'!$C:$P,14,FALSE)</f>
        <v>003107010140000-310701014</v>
      </c>
    </row>
    <row r="3500" s="161" customFormat="1" ht="24" customHeight="1" spans="1:16">
      <c r="A3500" s="208">
        <v>3107010140001</v>
      </c>
      <c r="B3500" s="193" t="s">
        <v>6970</v>
      </c>
      <c r="C3500" s="193" t="s">
        <v>6971</v>
      </c>
      <c r="D3500" s="194" t="s">
        <v>6972</v>
      </c>
      <c r="E3500" s="195"/>
      <c r="F3500" s="193"/>
      <c r="G3500" s="193" t="s">
        <v>26</v>
      </c>
      <c r="H3500" s="193">
        <v>6</v>
      </c>
      <c r="I3500" s="193">
        <v>6</v>
      </c>
      <c r="J3500" s="193">
        <v>6</v>
      </c>
      <c r="K3500" s="193">
        <v>6</v>
      </c>
      <c r="L3500" s="193">
        <v>6</v>
      </c>
      <c r="M3500" s="195"/>
      <c r="N3500" s="216" t="s">
        <v>35</v>
      </c>
      <c r="O3500" s="214"/>
      <c r="P3500" s="161" t="str">
        <f>VLOOKUP(C3500,'[2]1.10正式版 (更新至2024年1月)'!$C:$P,14,FALSE)</f>
        <v>003107010140001-310701014-1</v>
      </c>
    </row>
    <row r="3501" s="161" customFormat="1" ht="19" customHeight="1" spans="1:16">
      <c r="A3501" s="208">
        <v>3107010150000</v>
      </c>
      <c r="B3501" s="193" t="s">
        <v>6973</v>
      </c>
      <c r="C3501" s="193">
        <v>310701015</v>
      </c>
      <c r="D3501" s="194" t="s">
        <v>6973</v>
      </c>
      <c r="E3501" s="195" t="s">
        <v>6952</v>
      </c>
      <c r="F3501" s="193"/>
      <c r="G3501" s="193" t="s">
        <v>26</v>
      </c>
      <c r="H3501" s="193">
        <v>50.4</v>
      </c>
      <c r="I3501" s="193">
        <v>44</v>
      </c>
      <c r="J3501" s="193">
        <v>42</v>
      </c>
      <c r="K3501" s="193">
        <v>40</v>
      </c>
      <c r="L3501" s="193">
        <v>34</v>
      </c>
      <c r="M3501" s="195"/>
      <c r="N3501" s="216" t="s">
        <v>35</v>
      </c>
      <c r="O3501" s="214"/>
      <c r="P3501" s="161" t="str">
        <f>VLOOKUP(C3501,'[2]1.10正式版 (更新至2024年1月)'!$C:$P,14,FALSE)</f>
        <v>003107010150000-310701015</v>
      </c>
    </row>
    <row r="3502" s="161" customFormat="1" ht="19" customHeight="1" spans="1:16">
      <c r="A3502" s="208">
        <v>3107010160000</v>
      </c>
      <c r="B3502" s="193" t="s">
        <v>6974</v>
      </c>
      <c r="C3502" s="193">
        <v>310701016</v>
      </c>
      <c r="D3502" s="194" t="s">
        <v>6974</v>
      </c>
      <c r="E3502" s="195" t="s">
        <v>6952</v>
      </c>
      <c r="F3502" s="193"/>
      <c r="G3502" s="193" t="s">
        <v>26</v>
      </c>
      <c r="H3502" s="193">
        <v>50.4</v>
      </c>
      <c r="I3502" s="193">
        <v>44</v>
      </c>
      <c r="J3502" s="193">
        <v>42</v>
      </c>
      <c r="K3502" s="193">
        <v>40</v>
      </c>
      <c r="L3502" s="193">
        <v>34</v>
      </c>
      <c r="M3502" s="195"/>
      <c r="N3502" s="216" t="s">
        <v>35</v>
      </c>
      <c r="O3502" s="214"/>
      <c r="P3502" s="161" t="str">
        <f>VLOOKUP(C3502,'[2]1.10正式版 (更新至2024年1月)'!$C:$P,14,FALSE)</f>
        <v>003107010160000-310701016</v>
      </c>
    </row>
    <row r="3503" s="161" customFormat="1" ht="19" customHeight="1" spans="1:16">
      <c r="A3503" s="208">
        <v>3107010170000</v>
      </c>
      <c r="B3503" s="193" t="s">
        <v>6975</v>
      </c>
      <c r="C3503" s="193">
        <v>310701017</v>
      </c>
      <c r="D3503" s="194" t="s">
        <v>6975</v>
      </c>
      <c r="E3503" s="195"/>
      <c r="F3503" s="193"/>
      <c r="G3503" s="193" t="s">
        <v>26</v>
      </c>
      <c r="H3503" s="193">
        <v>126</v>
      </c>
      <c r="I3503" s="193">
        <v>110</v>
      </c>
      <c r="J3503" s="193">
        <v>105</v>
      </c>
      <c r="K3503" s="193">
        <v>100</v>
      </c>
      <c r="L3503" s="193">
        <v>85</v>
      </c>
      <c r="M3503" s="195"/>
      <c r="N3503" s="216" t="s">
        <v>35</v>
      </c>
      <c r="O3503" s="214"/>
      <c r="P3503" s="161" t="str">
        <f>VLOOKUP(C3503,'[2]1.10正式版 (更新至2024年1月)'!$C:$P,14,FALSE)</f>
        <v>003107010170000-310701017</v>
      </c>
    </row>
    <row r="3504" s="161" customFormat="1" ht="19" customHeight="1" spans="1:16">
      <c r="A3504" s="208">
        <v>3107010180000</v>
      </c>
      <c r="B3504" s="193" t="s">
        <v>6976</v>
      </c>
      <c r="C3504" s="193">
        <v>310701018</v>
      </c>
      <c r="D3504" s="194" t="s">
        <v>6976</v>
      </c>
      <c r="E3504" s="195" t="s">
        <v>6977</v>
      </c>
      <c r="F3504" s="193"/>
      <c r="G3504" s="193" t="s">
        <v>26</v>
      </c>
      <c r="H3504" s="193">
        <v>100</v>
      </c>
      <c r="I3504" s="193">
        <v>90</v>
      </c>
      <c r="J3504" s="193">
        <v>80</v>
      </c>
      <c r="K3504" s="193">
        <v>70</v>
      </c>
      <c r="L3504" s="193">
        <v>68</v>
      </c>
      <c r="M3504" s="195" t="s">
        <v>6978</v>
      </c>
      <c r="N3504" s="216" t="s">
        <v>35</v>
      </c>
      <c r="O3504" s="214"/>
      <c r="P3504" s="161" t="str">
        <f>VLOOKUP(C3504,'[2]1.10正式版 (更新至2024年1月)'!$C:$P,14,FALSE)</f>
        <v>003107010180000-310701018</v>
      </c>
    </row>
    <row r="3505" s="161" customFormat="1" ht="24" customHeight="1" spans="1:16">
      <c r="A3505" s="208">
        <v>3107010180001</v>
      </c>
      <c r="B3505" s="193" t="s">
        <v>6979</v>
      </c>
      <c r="C3505" s="193" t="s">
        <v>6980</v>
      </c>
      <c r="D3505" s="194" t="s">
        <v>6981</v>
      </c>
      <c r="E3505" s="195"/>
      <c r="F3505" s="193"/>
      <c r="G3505" s="193" t="s">
        <v>342</v>
      </c>
      <c r="H3505" s="193">
        <v>10</v>
      </c>
      <c r="I3505" s="193">
        <v>10</v>
      </c>
      <c r="J3505" s="193">
        <v>10</v>
      </c>
      <c r="K3505" s="193">
        <v>10</v>
      </c>
      <c r="L3505" s="193">
        <v>10</v>
      </c>
      <c r="M3505" s="195"/>
      <c r="N3505" s="216" t="s">
        <v>35</v>
      </c>
      <c r="O3505" s="214"/>
      <c r="P3505" s="161" t="str">
        <f>VLOOKUP(C3505,'[2]1.10正式版 (更新至2024年1月)'!$C:$P,14,FALSE)</f>
        <v>003107010180001-310701018-1</v>
      </c>
    </row>
    <row r="3506" s="161" customFormat="1" ht="19" customHeight="1" spans="1:16">
      <c r="A3506" s="208">
        <v>3107010180100</v>
      </c>
      <c r="B3506" s="193" t="s">
        <v>6982</v>
      </c>
      <c r="C3506" s="193" t="s">
        <v>6983</v>
      </c>
      <c r="D3506" s="194" t="s">
        <v>6982</v>
      </c>
      <c r="E3506" s="195"/>
      <c r="F3506" s="193"/>
      <c r="G3506" s="193" t="s">
        <v>26</v>
      </c>
      <c r="H3506" s="193">
        <v>100</v>
      </c>
      <c r="I3506" s="193">
        <v>90</v>
      </c>
      <c r="J3506" s="193">
        <v>80</v>
      </c>
      <c r="K3506" s="193">
        <v>70</v>
      </c>
      <c r="L3506" s="193">
        <v>68</v>
      </c>
      <c r="M3506" s="195"/>
      <c r="N3506" s="216" t="s">
        <v>35</v>
      </c>
      <c r="O3506" s="214"/>
      <c r="P3506" s="161" t="str">
        <f>VLOOKUP(C3506,'[2]1.10正式版 (更新至2024年1月)'!$C:$P,14,FALSE)</f>
        <v>003107010180100-310701018-2</v>
      </c>
    </row>
    <row r="3507" s="161" customFormat="1" ht="19" customHeight="1" spans="1:16">
      <c r="A3507" s="208">
        <v>3107010190000</v>
      </c>
      <c r="B3507" s="193" t="s">
        <v>6984</v>
      </c>
      <c r="C3507" s="193">
        <v>310701019</v>
      </c>
      <c r="D3507" s="194" t="s">
        <v>6984</v>
      </c>
      <c r="E3507" s="195"/>
      <c r="F3507" s="193"/>
      <c r="G3507" s="193" t="s">
        <v>26</v>
      </c>
      <c r="H3507" s="193">
        <v>101.2</v>
      </c>
      <c r="I3507" s="193">
        <v>88</v>
      </c>
      <c r="J3507" s="193">
        <v>84</v>
      </c>
      <c r="K3507" s="193">
        <v>82</v>
      </c>
      <c r="L3507" s="193">
        <v>69.7</v>
      </c>
      <c r="M3507" s="195"/>
      <c r="N3507" s="216" t="s">
        <v>35</v>
      </c>
      <c r="O3507" s="214"/>
      <c r="P3507" s="161" t="str">
        <f>VLOOKUP(C3507,'[2]1.10正式版 (更新至2024年1月)'!$C:$P,14,FALSE)</f>
        <v>003107010190000-310701019</v>
      </c>
    </row>
    <row r="3508" s="161" customFormat="1" ht="24" customHeight="1" spans="1:16">
      <c r="A3508" s="208">
        <v>3107010200000</v>
      </c>
      <c r="B3508" s="193" t="s">
        <v>6985</v>
      </c>
      <c r="C3508" s="193">
        <v>310701020</v>
      </c>
      <c r="D3508" s="194" t="s">
        <v>6985</v>
      </c>
      <c r="E3508" s="195" t="s">
        <v>6986</v>
      </c>
      <c r="F3508" s="193"/>
      <c r="G3508" s="193" t="s">
        <v>6987</v>
      </c>
      <c r="H3508" s="193">
        <v>4</v>
      </c>
      <c r="I3508" s="193">
        <v>4</v>
      </c>
      <c r="J3508" s="193">
        <v>3.5</v>
      </c>
      <c r="K3508" s="193">
        <v>3.5</v>
      </c>
      <c r="L3508" s="193">
        <v>3</v>
      </c>
      <c r="M3508" s="195"/>
      <c r="N3508" s="216" t="s">
        <v>35</v>
      </c>
      <c r="O3508" s="214"/>
      <c r="P3508" s="161" t="str">
        <f>VLOOKUP(C3508,'[2]1.10正式版 (更新至2024年1月)'!$C:$P,14,FALSE)</f>
        <v>003107010200000-310701020</v>
      </c>
    </row>
    <row r="3509" s="161" customFormat="1" ht="24" customHeight="1" spans="1:16">
      <c r="A3509" s="208">
        <v>3107010200100</v>
      </c>
      <c r="B3509" s="193" t="s">
        <v>6988</v>
      </c>
      <c r="C3509" s="193" t="s">
        <v>6989</v>
      </c>
      <c r="D3509" s="194" t="s">
        <v>6988</v>
      </c>
      <c r="E3509" s="195"/>
      <c r="F3509" s="193"/>
      <c r="G3509" s="193" t="s">
        <v>6987</v>
      </c>
      <c r="H3509" s="193">
        <v>4</v>
      </c>
      <c r="I3509" s="193">
        <v>4</v>
      </c>
      <c r="J3509" s="193">
        <v>3.5</v>
      </c>
      <c r="K3509" s="193">
        <v>3.5</v>
      </c>
      <c r="L3509" s="193">
        <v>3</v>
      </c>
      <c r="M3509" s="195"/>
      <c r="N3509" s="216" t="s">
        <v>35</v>
      </c>
      <c r="O3509" s="214"/>
      <c r="P3509" s="161" t="str">
        <f>VLOOKUP(C3509,'[2]1.10正式版 (更新至2024年1月)'!$C:$P,14,FALSE)</f>
        <v>003107010200100-310701020-1</v>
      </c>
    </row>
    <row r="3510" s="161" customFormat="1" ht="24" customHeight="1" spans="1:16">
      <c r="A3510" s="208">
        <v>3107010200200</v>
      </c>
      <c r="B3510" s="193" t="s">
        <v>6990</v>
      </c>
      <c r="C3510" s="193" t="s">
        <v>6991</v>
      </c>
      <c r="D3510" s="194" t="s">
        <v>6990</v>
      </c>
      <c r="E3510" s="195"/>
      <c r="F3510" s="193"/>
      <c r="G3510" s="193" t="s">
        <v>6987</v>
      </c>
      <c r="H3510" s="193">
        <v>4</v>
      </c>
      <c r="I3510" s="193">
        <v>4</v>
      </c>
      <c r="J3510" s="193">
        <v>3.5</v>
      </c>
      <c r="K3510" s="193">
        <v>3.5</v>
      </c>
      <c r="L3510" s="193">
        <v>3</v>
      </c>
      <c r="M3510" s="195"/>
      <c r="N3510" s="216" t="s">
        <v>35</v>
      </c>
      <c r="O3510" s="214"/>
      <c r="P3510" s="161" t="str">
        <f>VLOOKUP(C3510,'[2]1.10正式版 (更新至2024年1月)'!$C:$P,14,FALSE)</f>
        <v>003107010200200-310701020-2</v>
      </c>
    </row>
    <row r="3511" s="161" customFormat="1" ht="19" customHeight="1" spans="1:16">
      <c r="A3511" s="208">
        <v>3107010210000</v>
      </c>
      <c r="B3511" s="193" t="s">
        <v>6992</v>
      </c>
      <c r="C3511" s="193">
        <v>310701021</v>
      </c>
      <c r="D3511" s="194" t="s">
        <v>6992</v>
      </c>
      <c r="E3511" s="195" t="s">
        <v>6993</v>
      </c>
      <c r="F3511" s="193"/>
      <c r="G3511" s="193" t="s">
        <v>26</v>
      </c>
      <c r="H3511" s="193">
        <v>14</v>
      </c>
      <c r="I3511" s="193">
        <v>13</v>
      </c>
      <c r="J3511" s="193">
        <v>12</v>
      </c>
      <c r="K3511" s="193">
        <v>11</v>
      </c>
      <c r="L3511" s="193">
        <v>9.35</v>
      </c>
      <c r="M3511" s="262" t="s">
        <v>6994</v>
      </c>
      <c r="N3511" s="216" t="s">
        <v>113</v>
      </c>
      <c r="O3511" s="214"/>
      <c r="P3511" s="161" t="str">
        <f>VLOOKUP(C3511,'[2]1.10正式版 (更新至2024年1月)'!$C:$P,14,FALSE)</f>
        <v>003107010210000-310701021</v>
      </c>
    </row>
    <row r="3512" s="161" customFormat="1" ht="24" customHeight="1" spans="1:16">
      <c r="A3512" s="208">
        <v>3107010210100</v>
      </c>
      <c r="B3512" s="193" t="s">
        <v>6995</v>
      </c>
      <c r="C3512" s="193" t="s">
        <v>6996</v>
      </c>
      <c r="D3512" s="194" t="s">
        <v>6995</v>
      </c>
      <c r="E3512" s="195"/>
      <c r="F3512" s="193"/>
      <c r="G3512" s="193" t="s">
        <v>26</v>
      </c>
      <c r="H3512" s="193">
        <v>14</v>
      </c>
      <c r="I3512" s="193">
        <v>13</v>
      </c>
      <c r="J3512" s="193">
        <v>12</v>
      </c>
      <c r="K3512" s="193">
        <v>11</v>
      </c>
      <c r="L3512" s="193">
        <v>9.35</v>
      </c>
      <c r="M3512" s="195"/>
      <c r="N3512" s="216" t="s">
        <v>113</v>
      </c>
      <c r="O3512" s="214"/>
      <c r="P3512" s="161" t="str">
        <f>VLOOKUP(C3512,'[2]1.10正式版 (更新至2024年1月)'!$C:$P,14,FALSE)</f>
        <v>003107010210100-310701021-1</v>
      </c>
    </row>
    <row r="3513" s="161" customFormat="1" ht="19" customHeight="1" spans="1:16">
      <c r="A3513" s="208">
        <v>3107010220000</v>
      </c>
      <c r="B3513" s="193" t="s">
        <v>6997</v>
      </c>
      <c r="C3513" s="193">
        <v>310701022</v>
      </c>
      <c r="D3513" s="194" t="s">
        <v>6997</v>
      </c>
      <c r="E3513" s="195" t="s">
        <v>6998</v>
      </c>
      <c r="F3513" s="193"/>
      <c r="G3513" s="193" t="s">
        <v>342</v>
      </c>
      <c r="H3513" s="193">
        <v>10</v>
      </c>
      <c r="I3513" s="193">
        <v>9</v>
      </c>
      <c r="J3513" s="193">
        <v>8</v>
      </c>
      <c r="K3513" s="193">
        <v>7.2</v>
      </c>
      <c r="L3513" s="193">
        <v>6.8</v>
      </c>
      <c r="M3513" s="195"/>
      <c r="N3513" s="216" t="s">
        <v>113</v>
      </c>
      <c r="O3513" s="214"/>
      <c r="P3513" s="161" t="str">
        <f>VLOOKUP(C3513,'[2]1.10正式版 (更新至2024年1月)'!$C:$P,14,FALSE)</f>
        <v>003107010220000-310701022</v>
      </c>
    </row>
    <row r="3514" s="161" customFormat="1" ht="36" customHeight="1" spans="1:16">
      <c r="A3514" s="208">
        <v>3107010230000</v>
      </c>
      <c r="B3514" s="193" t="s">
        <v>6999</v>
      </c>
      <c r="C3514" s="193">
        <v>310701023</v>
      </c>
      <c r="D3514" s="194" t="s">
        <v>6999</v>
      </c>
      <c r="E3514" s="195"/>
      <c r="F3514" s="193" t="s">
        <v>7000</v>
      </c>
      <c r="G3514" s="193" t="s">
        <v>26</v>
      </c>
      <c r="H3514" s="193">
        <v>75.6</v>
      </c>
      <c r="I3514" s="193">
        <v>66</v>
      </c>
      <c r="J3514" s="193">
        <v>63</v>
      </c>
      <c r="K3514" s="193">
        <v>58</v>
      </c>
      <c r="L3514" s="193">
        <v>49.3</v>
      </c>
      <c r="M3514" s="195"/>
      <c r="N3514" s="216" t="s">
        <v>35</v>
      </c>
      <c r="O3514" s="214"/>
      <c r="P3514" s="161" t="str">
        <f>VLOOKUP(C3514,'[2]1.10正式版 (更新至2024年1月)'!$C:$P,14,FALSE)</f>
        <v>003107010230000-310701023</v>
      </c>
    </row>
    <row r="3515" s="161" customFormat="1" ht="24" customHeight="1" spans="1:16">
      <c r="A3515" s="208">
        <v>3107010240000</v>
      </c>
      <c r="B3515" s="193" t="s">
        <v>7001</v>
      </c>
      <c r="C3515" s="193">
        <v>310701024</v>
      </c>
      <c r="D3515" s="194" t="s">
        <v>7001</v>
      </c>
      <c r="E3515" s="195"/>
      <c r="F3515" s="193" t="s">
        <v>7002</v>
      </c>
      <c r="G3515" s="193" t="s">
        <v>342</v>
      </c>
      <c r="H3515" s="225">
        <v>10.8</v>
      </c>
      <c r="I3515" s="225">
        <v>9</v>
      </c>
      <c r="J3515" s="225">
        <v>9</v>
      </c>
      <c r="K3515" s="225">
        <v>8</v>
      </c>
      <c r="L3515" s="193">
        <v>6.8</v>
      </c>
      <c r="M3515" s="195"/>
      <c r="N3515" s="216" t="s">
        <v>35</v>
      </c>
      <c r="O3515" s="214"/>
      <c r="P3515" s="161" t="str">
        <f>VLOOKUP(C3515,'[2]1.10正式版 (更新至2024年1月)'!$C:$P,14,FALSE)</f>
        <v>003107010240000-310701024</v>
      </c>
    </row>
    <row r="3516" s="161" customFormat="1" ht="24" customHeight="1" spans="1:16">
      <c r="A3516" s="208">
        <v>3107010250000</v>
      </c>
      <c r="B3516" s="193" t="s">
        <v>7003</v>
      </c>
      <c r="C3516" s="193">
        <v>310701025</v>
      </c>
      <c r="D3516" s="194" t="s">
        <v>7003</v>
      </c>
      <c r="E3516" s="195"/>
      <c r="F3516" s="193" t="s">
        <v>7004</v>
      </c>
      <c r="G3516" s="193" t="s">
        <v>342</v>
      </c>
      <c r="H3516" s="193">
        <v>10.8</v>
      </c>
      <c r="I3516" s="193">
        <v>10</v>
      </c>
      <c r="J3516" s="193">
        <v>9</v>
      </c>
      <c r="K3516" s="193">
        <v>8</v>
      </c>
      <c r="L3516" s="193">
        <v>6.8</v>
      </c>
      <c r="M3516" s="195"/>
      <c r="N3516" s="216" t="s">
        <v>35</v>
      </c>
      <c r="O3516" s="214"/>
      <c r="P3516" s="161" t="str">
        <f>VLOOKUP(C3516,'[2]1.10正式版 (更新至2024年1月)'!$C:$P,14,FALSE)</f>
        <v>003107010250000-310701025</v>
      </c>
    </row>
    <row r="3517" s="161" customFormat="1" ht="19" customHeight="1" spans="1:16">
      <c r="A3517" s="208">
        <v>3107010260000</v>
      </c>
      <c r="B3517" s="193" t="s">
        <v>7005</v>
      </c>
      <c r="C3517" s="193">
        <v>310701026</v>
      </c>
      <c r="D3517" s="194" t="s">
        <v>7005</v>
      </c>
      <c r="E3517" s="195" t="s">
        <v>7006</v>
      </c>
      <c r="F3517" s="193"/>
      <c r="G3517" s="193" t="s">
        <v>26</v>
      </c>
      <c r="H3517" s="193">
        <v>12</v>
      </c>
      <c r="I3517" s="193">
        <v>11</v>
      </c>
      <c r="J3517" s="193">
        <v>10</v>
      </c>
      <c r="K3517" s="193">
        <v>9</v>
      </c>
      <c r="L3517" s="193">
        <v>7.65</v>
      </c>
      <c r="M3517" s="195"/>
      <c r="N3517" s="216" t="s">
        <v>35</v>
      </c>
      <c r="O3517" s="214"/>
      <c r="P3517" s="161" t="str">
        <f>VLOOKUP(C3517,'[2]1.10正式版 (更新至2024年1月)'!$C:$P,14,FALSE)</f>
        <v>003107010260000-310701026</v>
      </c>
    </row>
    <row r="3518" s="161" customFormat="1" ht="19" customHeight="1" spans="1:16">
      <c r="A3518" s="208">
        <v>3107010260000</v>
      </c>
      <c r="B3518" s="193" t="s">
        <v>7005</v>
      </c>
      <c r="C3518" s="193" t="s">
        <v>7007</v>
      </c>
      <c r="D3518" s="194" t="s">
        <v>7008</v>
      </c>
      <c r="E3518" s="195"/>
      <c r="F3518" s="193"/>
      <c r="G3518" s="193" t="s">
        <v>26</v>
      </c>
      <c r="H3518" s="225">
        <v>24</v>
      </c>
      <c r="I3518" s="225">
        <v>22</v>
      </c>
      <c r="J3518" s="225">
        <v>20</v>
      </c>
      <c r="K3518" s="225">
        <v>18</v>
      </c>
      <c r="L3518" s="225">
        <v>17</v>
      </c>
      <c r="M3518" s="195"/>
      <c r="N3518" s="216" t="s">
        <v>35</v>
      </c>
      <c r="O3518" s="214"/>
      <c r="P3518" s="161" t="str">
        <f>VLOOKUP(C3518,'[2]1.10正式版 (更新至2024年1月)'!$C:$P,14,FALSE)</f>
        <v>003107010260000-310701026-1</v>
      </c>
    </row>
    <row r="3519" s="161" customFormat="1" ht="19" customHeight="1" spans="1:16">
      <c r="A3519" s="208">
        <v>3107010270000</v>
      </c>
      <c r="B3519" s="193" t="s">
        <v>7009</v>
      </c>
      <c r="C3519" s="193">
        <v>310701027</v>
      </c>
      <c r="D3519" s="194" t="s">
        <v>7009</v>
      </c>
      <c r="E3519" s="195"/>
      <c r="F3519" s="193"/>
      <c r="G3519" s="193" t="s">
        <v>342</v>
      </c>
      <c r="H3519" s="193">
        <v>3.6</v>
      </c>
      <c r="I3519" s="193">
        <v>3.5</v>
      </c>
      <c r="J3519" s="193">
        <v>3</v>
      </c>
      <c r="K3519" s="193">
        <v>2.5</v>
      </c>
      <c r="L3519" s="193">
        <v>2.13</v>
      </c>
      <c r="M3519" s="195"/>
      <c r="N3519" s="216" t="s">
        <v>35</v>
      </c>
      <c r="O3519" s="214"/>
      <c r="P3519" s="161" t="str">
        <f>VLOOKUP(C3519,'[2]1.10正式版 (更新至2024年1月)'!$C:$P,14,FALSE)</f>
        <v>003107010270000-310701027</v>
      </c>
    </row>
    <row r="3520" s="161" customFormat="1" ht="19" customHeight="1" spans="1:16">
      <c r="A3520" s="208">
        <v>3107010280000</v>
      </c>
      <c r="B3520" s="193" t="s">
        <v>7010</v>
      </c>
      <c r="C3520" s="193">
        <v>310701028</v>
      </c>
      <c r="D3520" s="194" t="s">
        <v>7010</v>
      </c>
      <c r="E3520" s="195"/>
      <c r="F3520" s="193"/>
      <c r="G3520" s="193" t="s">
        <v>342</v>
      </c>
      <c r="H3520" s="193">
        <v>6</v>
      </c>
      <c r="I3520" s="193">
        <v>6</v>
      </c>
      <c r="J3520" s="193">
        <v>5</v>
      </c>
      <c r="K3520" s="193">
        <v>5</v>
      </c>
      <c r="L3520" s="193">
        <v>4</v>
      </c>
      <c r="M3520" s="195"/>
      <c r="N3520" s="216" t="s">
        <v>113</v>
      </c>
      <c r="O3520" s="214"/>
      <c r="P3520" s="161" t="str">
        <f>VLOOKUP(C3520,'[2]1.10正式版 (更新至2024年1月)'!$C:$P,14,FALSE)</f>
        <v>003107010280000-310701028</v>
      </c>
    </row>
    <row r="3521" s="161" customFormat="1" ht="67" customHeight="1" spans="1:16">
      <c r="A3521" s="208">
        <v>513107010310000</v>
      </c>
      <c r="B3521" s="193" t="s">
        <v>7011</v>
      </c>
      <c r="C3521" s="193">
        <v>310701029</v>
      </c>
      <c r="D3521" s="194" t="s">
        <v>7011</v>
      </c>
      <c r="E3521" s="195" t="s">
        <v>7012</v>
      </c>
      <c r="F3521" s="193"/>
      <c r="G3521" s="193" t="s">
        <v>26</v>
      </c>
      <c r="H3521" s="193">
        <v>55</v>
      </c>
      <c r="I3521" s="193">
        <v>50</v>
      </c>
      <c r="J3521" s="193">
        <v>45</v>
      </c>
      <c r="K3521" s="193">
        <v>40</v>
      </c>
      <c r="L3521" s="193">
        <v>34</v>
      </c>
      <c r="M3521" s="195"/>
      <c r="N3521" s="216" t="s">
        <v>35</v>
      </c>
      <c r="O3521" s="214"/>
      <c r="P3521" s="161" t="str">
        <f>VLOOKUP(C3521,'[2]1.10正式版 (更新至2024年1月)'!$C:$P,14,FALSE)</f>
        <v>513107010310000-310701029</v>
      </c>
    </row>
    <row r="3522" s="161" customFormat="1" ht="32" customHeight="1" spans="1:16">
      <c r="A3522" s="208">
        <v>513107010300000</v>
      </c>
      <c r="B3522" s="193" t="s">
        <v>7013</v>
      </c>
      <c r="C3522" s="193">
        <v>310701030</v>
      </c>
      <c r="D3522" s="194" t="s">
        <v>7013</v>
      </c>
      <c r="E3522" s="195" t="s">
        <v>7014</v>
      </c>
      <c r="F3522" s="193" t="s">
        <v>7015</v>
      </c>
      <c r="G3522" s="193" t="s">
        <v>342</v>
      </c>
      <c r="H3522" s="193"/>
      <c r="I3522" s="193"/>
      <c r="J3522" s="193"/>
      <c r="K3522" s="193"/>
      <c r="L3522" s="193"/>
      <c r="M3522" s="195"/>
      <c r="N3522" s="216" t="s">
        <v>28</v>
      </c>
      <c r="O3522" s="214"/>
      <c r="P3522" s="161" t="str">
        <f>VLOOKUP(C3522,'[2]1.10正式版 (更新至2024年1月)'!$C:$P,14,FALSE)</f>
        <v>513107010300000-310701030</v>
      </c>
    </row>
    <row r="3523" s="161" customFormat="1" ht="59" customHeight="1" spans="1:16">
      <c r="A3523" s="213">
        <v>511110000050000</v>
      </c>
      <c r="B3523" s="185" t="s">
        <v>7016</v>
      </c>
      <c r="C3523" s="192">
        <v>310701031</v>
      </c>
      <c r="D3523" s="201" t="s">
        <v>7017</v>
      </c>
      <c r="E3523" s="226" t="s">
        <v>7018</v>
      </c>
      <c r="F3523" s="199"/>
      <c r="G3523" s="199" t="s">
        <v>342</v>
      </c>
      <c r="H3523" s="199">
        <v>6</v>
      </c>
      <c r="I3523" s="199">
        <v>6</v>
      </c>
      <c r="J3523" s="199">
        <v>5</v>
      </c>
      <c r="K3523" s="199">
        <v>5</v>
      </c>
      <c r="L3523" s="192">
        <v>4.25</v>
      </c>
      <c r="M3523" s="199" t="s">
        <v>7019</v>
      </c>
      <c r="N3523" s="217" t="s">
        <v>7020</v>
      </c>
      <c r="O3523" s="214"/>
      <c r="P3523" s="161" t="str">
        <f>VLOOKUP(C3523,'[2]1.10正式版 (更新至2024年1月)'!$C:$P,14,FALSE)</f>
        <v>511110000050000-310701031</v>
      </c>
    </row>
    <row r="3524" s="161" customFormat="1" ht="64" customHeight="1" spans="1:16">
      <c r="A3524" s="213">
        <v>511110000060100</v>
      </c>
      <c r="B3524" s="185" t="s">
        <v>7021</v>
      </c>
      <c r="C3524" s="199">
        <v>310701032</v>
      </c>
      <c r="D3524" s="201" t="s">
        <v>7021</v>
      </c>
      <c r="E3524" s="226" t="s">
        <v>7022</v>
      </c>
      <c r="F3524" s="199"/>
      <c r="G3524" s="199" t="s">
        <v>26</v>
      </c>
      <c r="H3524" s="192">
        <v>70</v>
      </c>
      <c r="I3524" s="192">
        <v>65</v>
      </c>
      <c r="J3524" s="192">
        <v>59</v>
      </c>
      <c r="K3524" s="192">
        <v>53</v>
      </c>
      <c r="L3524" s="192">
        <v>50.15</v>
      </c>
      <c r="M3524" s="199" t="s">
        <v>7023</v>
      </c>
      <c r="N3524" s="217" t="s">
        <v>28</v>
      </c>
      <c r="O3524" s="214"/>
      <c r="P3524" s="161" t="str">
        <f>VLOOKUP(C3524,'[2]1.10正式版 (更新至2024年1月)'!$C:$P,14,FALSE)</f>
        <v>511110000060100-310701032</v>
      </c>
    </row>
    <row r="3525" s="161" customFormat="1" ht="108" customHeight="1" spans="1:16">
      <c r="A3525" s="213">
        <v>511110000050000</v>
      </c>
      <c r="B3525" s="185" t="s">
        <v>7016</v>
      </c>
      <c r="C3525" s="199">
        <v>310701034</v>
      </c>
      <c r="D3525" s="201" t="s">
        <v>7024</v>
      </c>
      <c r="E3525" s="226" t="s">
        <v>7025</v>
      </c>
      <c r="F3525" s="199"/>
      <c r="G3525" s="199" t="s">
        <v>342</v>
      </c>
      <c r="H3525" s="192">
        <v>6</v>
      </c>
      <c r="I3525" s="192"/>
      <c r="J3525" s="192"/>
      <c r="K3525" s="192"/>
      <c r="L3525" s="192"/>
      <c r="M3525" s="199" t="s">
        <v>7026</v>
      </c>
      <c r="N3525" s="217" t="s">
        <v>7027</v>
      </c>
      <c r="O3525" s="214"/>
      <c r="P3525" s="161" t="str">
        <f>VLOOKUP(C3525,'[2]1.10正式版 (更新至2024年1月)'!$C:$P,14,FALSE)</f>
        <v>511110000050000-310701034</v>
      </c>
    </row>
    <row r="3526" s="161" customFormat="1" ht="23" customHeight="1" spans="1:15">
      <c r="A3526" s="222"/>
      <c r="B3526" s="187"/>
      <c r="C3526" s="207">
        <v>310702</v>
      </c>
      <c r="D3526" s="189" t="s">
        <v>7028</v>
      </c>
      <c r="E3526" s="196" t="s">
        <v>7029</v>
      </c>
      <c r="F3526" s="187"/>
      <c r="G3526" s="187"/>
      <c r="H3526" s="234"/>
      <c r="I3526" s="234"/>
      <c r="J3526" s="234"/>
      <c r="K3526" s="234"/>
      <c r="L3526" s="234"/>
      <c r="M3526" s="190"/>
      <c r="N3526" s="264"/>
      <c r="O3526" s="214"/>
    </row>
    <row r="3527" s="161" customFormat="1" ht="24" customHeight="1" spans="1:16">
      <c r="A3527" s="208">
        <v>3107020010000</v>
      </c>
      <c r="B3527" s="193" t="s">
        <v>7030</v>
      </c>
      <c r="C3527" s="193">
        <v>310702001</v>
      </c>
      <c r="D3527" s="194" t="s">
        <v>7030</v>
      </c>
      <c r="E3527" s="195" t="s">
        <v>7031</v>
      </c>
      <c r="F3527" s="193" t="s">
        <v>7032</v>
      </c>
      <c r="G3527" s="193" t="s">
        <v>26</v>
      </c>
      <c r="H3527" s="193">
        <v>25.2</v>
      </c>
      <c r="I3527" s="193">
        <v>23</v>
      </c>
      <c r="J3527" s="193">
        <v>21</v>
      </c>
      <c r="K3527" s="193">
        <v>20</v>
      </c>
      <c r="L3527" s="193">
        <v>17</v>
      </c>
      <c r="M3527" s="195" t="s">
        <v>7033</v>
      </c>
      <c r="N3527" s="216" t="s">
        <v>35</v>
      </c>
      <c r="O3527" s="214"/>
      <c r="P3527" s="161" t="str">
        <f>VLOOKUP(C3527,'[2]1.10正式版 (更新至2024年1月)'!$C:$P,14,FALSE)</f>
        <v>003107020010000-310702001</v>
      </c>
    </row>
    <row r="3528" s="161" customFormat="1" ht="36" customHeight="1" spans="1:16">
      <c r="A3528" s="208">
        <v>3107020010000</v>
      </c>
      <c r="B3528" s="193" t="s">
        <v>7030</v>
      </c>
      <c r="C3528" s="193" t="s">
        <v>7034</v>
      </c>
      <c r="D3528" s="194" t="s">
        <v>7035</v>
      </c>
      <c r="E3528" s="195"/>
      <c r="F3528" s="193"/>
      <c r="G3528" s="193" t="s">
        <v>342</v>
      </c>
      <c r="H3528" s="193">
        <v>20</v>
      </c>
      <c r="I3528" s="193">
        <v>20</v>
      </c>
      <c r="J3528" s="193">
        <v>20</v>
      </c>
      <c r="K3528" s="193">
        <v>20</v>
      </c>
      <c r="L3528" s="193">
        <v>20</v>
      </c>
      <c r="M3528" s="195"/>
      <c r="N3528" s="216" t="s">
        <v>35</v>
      </c>
      <c r="O3528" s="214"/>
      <c r="P3528" s="161" t="str">
        <f>VLOOKUP(C3528,'[2]1.10正式版 (更新至2024年1月)'!$C:$P,14,FALSE)</f>
        <v>003107020010000-310702001-1</v>
      </c>
    </row>
    <row r="3529" s="161" customFormat="1" ht="24" customHeight="1" spans="1:16">
      <c r="A3529" s="208">
        <v>3107020020000</v>
      </c>
      <c r="B3529" s="193" t="s">
        <v>7036</v>
      </c>
      <c r="C3529" s="193">
        <v>310702002</v>
      </c>
      <c r="D3529" s="194" t="s">
        <v>7036</v>
      </c>
      <c r="E3529" s="195" t="s">
        <v>7037</v>
      </c>
      <c r="F3529" s="193" t="s">
        <v>7032</v>
      </c>
      <c r="G3529" s="193" t="s">
        <v>342</v>
      </c>
      <c r="H3529" s="225">
        <v>15.6</v>
      </c>
      <c r="I3529" s="225">
        <v>14</v>
      </c>
      <c r="J3529" s="225">
        <v>13</v>
      </c>
      <c r="K3529" s="225">
        <v>12</v>
      </c>
      <c r="L3529" s="193">
        <v>10.2</v>
      </c>
      <c r="M3529" s="195"/>
      <c r="N3529" s="216" t="s">
        <v>35</v>
      </c>
      <c r="O3529" s="214"/>
      <c r="P3529" s="161" t="str">
        <f>VLOOKUP(C3529,'[2]1.10正式版 (更新至2024年1月)'!$C:$P,14,FALSE)</f>
        <v>003107020020000-310702002</v>
      </c>
    </row>
    <row r="3530" s="161" customFormat="1" ht="19" customHeight="1" spans="1:16">
      <c r="A3530" s="208">
        <v>3107020030000</v>
      </c>
      <c r="B3530" s="193" t="s">
        <v>7038</v>
      </c>
      <c r="C3530" s="193">
        <v>310702003</v>
      </c>
      <c r="D3530" s="194" t="s">
        <v>7038</v>
      </c>
      <c r="E3530" s="195"/>
      <c r="F3530" s="193" t="s">
        <v>7039</v>
      </c>
      <c r="G3530" s="193" t="s">
        <v>26</v>
      </c>
      <c r="H3530" s="193">
        <v>366</v>
      </c>
      <c r="I3530" s="193">
        <v>334</v>
      </c>
      <c r="J3530" s="193">
        <v>305</v>
      </c>
      <c r="K3530" s="193">
        <v>290</v>
      </c>
      <c r="L3530" s="193">
        <v>246.5</v>
      </c>
      <c r="M3530" s="195"/>
      <c r="N3530" s="216" t="s">
        <v>35</v>
      </c>
      <c r="O3530" s="214"/>
      <c r="P3530" s="161" t="str">
        <f>VLOOKUP(C3530,'[2]1.10正式版 (更新至2024年1月)'!$C:$P,14,FALSE)</f>
        <v>003107020030000-310702003</v>
      </c>
    </row>
    <row r="3531" s="161" customFormat="1" ht="24" customHeight="1" spans="1:16">
      <c r="A3531" s="208">
        <v>3107020040000</v>
      </c>
      <c r="B3531" s="193" t="s">
        <v>7040</v>
      </c>
      <c r="C3531" s="193">
        <v>310702004</v>
      </c>
      <c r="D3531" s="194" t="s">
        <v>7040</v>
      </c>
      <c r="E3531" s="195"/>
      <c r="F3531" s="193" t="s">
        <v>7041</v>
      </c>
      <c r="G3531" s="193" t="s">
        <v>26</v>
      </c>
      <c r="H3531" s="193">
        <v>2280</v>
      </c>
      <c r="I3531" s="193">
        <v>1980</v>
      </c>
      <c r="J3531" s="193">
        <v>1900</v>
      </c>
      <c r="K3531" s="193">
        <v>1730</v>
      </c>
      <c r="L3531" s="193">
        <v>1470.5</v>
      </c>
      <c r="M3531" s="195" t="s">
        <v>7042</v>
      </c>
      <c r="N3531" s="216" t="s">
        <v>113</v>
      </c>
      <c r="O3531" s="214"/>
      <c r="P3531" s="161" t="str">
        <f>VLOOKUP(C3531,'[2]1.10正式版 (更新至2024年1月)'!$C:$P,14,FALSE)</f>
        <v>003107020040000-310702004</v>
      </c>
    </row>
    <row r="3532" s="161" customFormat="1" ht="19" customHeight="1" spans="1:16">
      <c r="A3532" s="208">
        <v>3107020040000</v>
      </c>
      <c r="B3532" s="193" t="s">
        <v>7040</v>
      </c>
      <c r="C3532" s="193" t="s">
        <v>7043</v>
      </c>
      <c r="D3532" s="194" t="s">
        <v>7044</v>
      </c>
      <c r="E3532" s="195"/>
      <c r="F3532" s="193"/>
      <c r="G3532" s="193" t="s">
        <v>26</v>
      </c>
      <c r="H3532" s="193"/>
      <c r="I3532" s="193"/>
      <c r="J3532" s="193"/>
      <c r="K3532" s="193"/>
      <c r="L3532" s="193"/>
      <c r="M3532" s="195"/>
      <c r="N3532" s="216" t="s">
        <v>113</v>
      </c>
      <c r="O3532" s="214"/>
      <c r="P3532" s="161" t="str">
        <f>VLOOKUP(C3532,'[2]1.10正式版 (更新至2024年1月)'!$C:$P,14,FALSE)</f>
        <v>003107020040000-310702004-1</v>
      </c>
    </row>
    <row r="3533" s="161" customFormat="1" ht="19" customHeight="1" spans="1:16">
      <c r="A3533" s="208">
        <v>3107020050000</v>
      </c>
      <c r="B3533" s="193" t="s">
        <v>7045</v>
      </c>
      <c r="C3533" s="193">
        <v>310702005</v>
      </c>
      <c r="D3533" s="194" t="s">
        <v>7045</v>
      </c>
      <c r="E3533" s="195"/>
      <c r="F3533" s="193" t="s">
        <v>7046</v>
      </c>
      <c r="G3533" s="193" t="s">
        <v>26</v>
      </c>
      <c r="H3533" s="193">
        <v>907.2</v>
      </c>
      <c r="I3533" s="193">
        <v>808</v>
      </c>
      <c r="J3533" s="193">
        <v>756</v>
      </c>
      <c r="K3533" s="193">
        <v>700</v>
      </c>
      <c r="L3533" s="193">
        <v>595</v>
      </c>
      <c r="M3533" s="195"/>
      <c r="N3533" s="216" t="s">
        <v>35</v>
      </c>
      <c r="O3533" s="214"/>
      <c r="P3533" s="161" t="str">
        <f>VLOOKUP(C3533,'[2]1.10正式版 (更新至2024年1月)'!$C:$P,14,FALSE)</f>
        <v>003107020050000-310702005</v>
      </c>
    </row>
    <row r="3534" s="161" customFormat="1" ht="19" customHeight="1" spans="1:16">
      <c r="A3534" s="208">
        <v>3107020060000</v>
      </c>
      <c r="B3534" s="193" t="s">
        <v>7047</v>
      </c>
      <c r="C3534" s="193">
        <v>310702006</v>
      </c>
      <c r="D3534" s="194" t="s">
        <v>7047</v>
      </c>
      <c r="E3534" s="195"/>
      <c r="F3534" s="193"/>
      <c r="G3534" s="193" t="s">
        <v>342</v>
      </c>
      <c r="H3534" s="193">
        <v>9.6</v>
      </c>
      <c r="I3534" s="193">
        <v>9</v>
      </c>
      <c r="J3534" s="193">
        <v>8</v>
      </c>
      <c r="K3534" s="193">
        <v>7</v>
      </c>
      <c r="L3534" s="193">
        <v>5.95</v>
      </c>
      <c r="M3534" s="195"/>
      <c r="N3534" s="216" t="s">
        <v>35</v>
      </c>
      <c r="O3534" s="214"/>
      <c r="P3534" s="161" t="str">
        <f>VLOOKUP(C3534,'[2]1.10正式版 (更新至2024年1月)'!$C:$P,14,FALSE)</f>
        <v>003107020060000-310702006</v>
      </c>
    </row>
    <row r="3535" s="161" customFormat="1" ht="24" customHeight="1" spans="1:22">
      <c r="A3535" s="208">
        <v>3107020070000</v>
      </c>
      <c r="B3535" s="193" t="s">
        <v>7048</v>
      </c>
      <c r="C3535" s="193">
        <v>310702007</v>
      </c>
      <c r="D3535" s="194" t="s">
        <v>7048</v>
      </c>
      <c r="E3535" s="195"/>
      <c r="F3535" s="193" t="s">
        <v>7049</v>
      </c>
      <c r="G3535" s="193" t="s">
        <v>26</v>
      </c>
      <c r="H3535" s="193">
        <v>1200</v>
      </c>
      <c r="I3535" s="193">
        <v>1100</v>
      </c>
      <c r="J3535" s="193">
        <v>1000</v>
      </c>
      <c r="K3535" s="193">
        <v>900</v>
      </c>
      <c r="L3535" s="193">
        <v>765</v>
      </c>
      <c r="M3535" s="195" t="s">
        <v>7050</v>
      </c>
      <c r="N3535" s="216" t="s">
        <v>113</v>
      </c>
      <c r="O3535" s="195" t="s">
        <v>7051</v>
      </c>
      <c r="P3535" s="161" t="s">
        <v>7052</v>
      </c>
      <c r="V3535" s="163"/>
    </row>
    <row r="3536" s="161" customFormat="1" ht="24" customHeight="1" spans="1:23">
      <c r="A3536" s="208" t="s">
        <v>7053</v>
      </c>
      <c r="B3536" s="193" t="s">
        <v>7048</v>
      </c>
      <c r="C3536" s="193" t="s">
        <v>7054</v>
      </c>
      <c r="D3536" s="194" t="s">
        <v>7055</v>
      </c>
      <c r="E3536" s="195"/>
      <c r="F3536" s="193"/>
      <c r="G3536" s="193" t="s">
        <v>26</v>
      </c>
      <c r="H3536" s="199">
        <v>703</v>
      </c>
      <c r="I3536" s="192">
        <v>703</v>
      </c>
      <c r="J3536" s="192">
        <v>703</v>
      </c>
      <c r="K3536" s="192">
        <v>703</v>
      </c>
      <c r="L3536" s="192">
        <v>703</v>
      </c>
      <c r="M3536" s="193"/>
      <c r="N3536" s="233" t="s">
        <v>898</v>
      </c>
      <c r="O3536" s="226" t="s">
        <v>323</v>
      </c>
      <c r="P3536" s="161" t="s">
        <v>7056</v>
      </c>
      <c r="T3536" s="163"/>
      <c r="U3536" s="163"/>
      <c r="V3536" s="163"/>
      <c r="W3536" s="163"/>
    </row>
    <row r="3537" s="161" customFormat="1" ht="24" customHeight="1" spans="1:16">
      <c r="A3537" s="208">
        <v>3107020080000</v>
      </c>
      <c r="B3537" s="193" t="s">
        <v>7057</v>
      </c>
      <c r="C3537" s="193">
        <v>310702008</v>
      </c>
      <c r="D3537" s="194" t="s">
        <v>7057</v>
      </c>
      <c r="E3537" s="195" t="s">
        <v>7058</v>
      </c>
      <c r="F3537" s="193" t="s">
        <v>7049</v>
      </c>
      <c r="G3537" s="193" t="s">
        <v>26</v>
      </c>
      <c r="H3537" s="193">
        <v>1200</v>
      </c>
      <c r="I3537" s="193">
        <v>1100</v>
      </c>
      <c r="J3537" s="193">
        <v>1000</v>
      </c>
      <c r="K3537" s="193">
        <v>900</v>
      </c>
      <c r="L3537" s="193">
        <v>765</v>
      </c>
      <c r="M3537" s="195"/>
      <c r="N3537" s="216" t="s">
        <v>113</v>
      </c>
      <c r="O3537" s="214"/>
      <c r="P3537" s="161" t="str">
        <f>VLOOKUP(C3537,'[2]1.10正式版 (更新至2024年1月)'!$C:$P,14,FALSE)</f>
        <v>003107020080000-310702008</v>
      </c>
    </row>
    <row r="3538" s="161" customFormat="1" ht="24" customHeight="1" spans="1:16">
      <c r="A3538" s="208">
        <v>3107020080100</v>
      </c>
      <c r="B3538" s="193" t="s">
        <v>7059</v>
      </c>
      <c r="C3538" s="193" t="s">
        <v>7060</v>
      </c>
      <c r="D3538" s="194" t="s">
        <v>7059</v>
      </c>
      <c r="E3538" s="195"/>
      <c r="F3538" s="193"/>
      <c r="G3538" s="193" t="s">
        <v>26</v>
      </c>
      <c r="H3538" s="225">
        <v>1200</v>
      </c>
      <c r="I3538" s="225">
        <v>1100</v>
      </c>
      <c r="J3538" s="225">
        <v>1000</v>
      </c>
      <c r="K3538" s="225">
        <v>900</v>
      </c>
      <c r="L3538" s="193">
        <v>765</v>
      </c>
      <c r="M3538" s="195"/>
      <c r="N3538" s="216" t="s">
        <v>113</v>
      </c>
      <c r="O3538" s="214"/>
      <c r="P3538" s="161" t="str">
        <f>VLOOKUP(C3538,'[2]1.10正式版 (更新至2024年1月)'!$C:$P,14,FALSE)</f>
        <v>003107020080100-310702008-1</v>
      </c>
    </row>
    <row r="3539" s="161" customFormat="1" ht="24" customHeight="1" spans="1:16">
      <c r="A3539" s="208">
        <v>3107020090000</v>
      </c>
      <c r="B3539" s="193" t="s">
        <v>7061</v>
      </c>
      <c r="C3539" s="193">
        <v>310702009</v>
      </c>
      <c r="D3539" s="194" t="s">
        <v>7061</v>
      </c>
      <c r="E3539" s="195"/>
      <c r="F3539" s="193" t="s">
        <v>7062</v>
      </c>
      <c r="G3539" s="193" t="s">
        <v>26</v>
      </c>
      <c r="H3539" s="193">
        <v>2112</v>
      </c>
      <c r="I3539" s="193">
        <v>1840</v>
      </c>
      <c r="J3539" s="193">
        <v>1760</v>
      </c>
      <c r="K3539" s="193">
        <v>1600</v>
      </c>
      <c r="L3539" s="193">
        <v>1360</v>
      </c>
      <c r="M3539" s="195"/>
      <c r="N3539" s="216" t="s">
        <v>35</v>
      </c>
      <c r="O3539" s="214"/>
      <c r="P3539" s="161" t="str">
        <f>VLOOKUP(C3539,'[2]1.10正式版 (更新至2024年1月)'!$C:$P,14,FALSE)</f>
        <v>003107020090000-310702009</v>
      </c>
    </row>
    <row r="3540" s="161" customFormat="1" ht="19" customHeight="1" spans="1:16">
      <c r="A3540" s="208">
        <v>3107020100000</v>
      </c>
      <c r="B3540" s="193" t="s">
        <v>7063</v>
      </c>
      <c r="C3540" s="193">
        <v>310702010</v>
      </c>
      <c r="D3540" s="194" t="s">
        <v>7063</v>
      </c>
      <c r="E3540" s="195"/>
      <c r="F3540" s="193"/>
      <c r="G3540" s="193" t="s">
        <v>26</v>
      </c>
      <c r="H3540" s="193">
        <v>38.4</v>
      </c>
      <c r="I3540" s="193">
        <v>35</v>
      </c>
      <c r="J3540" s="193">
        <v>32</v>
      </c>
      <c r="K3540" s="193">
        <v>29</v>
      </c>
      <c r="L3540" s="193">
        <v>24.65</v>
      </c>
      <c r="M3540" s="195"/>
      <c r="N3540" s="216" t="s">
        <v>28</v>
      </c>
      <c r="O3540" s="214"/>
      <c r="P3540" s="161" t="str">
        <f>VLOOKUP(C3540,'[2]1.10正式版 (更新至2024年1月)'!$C:$P,14,FALSE)</f>
        <v>003107020100000-310702010</v>
      </c>
    </row>
    <row r="3541" s="161" customFormat="1" ht="19" customHeight="1" spans="1:16">
      <c r="A3541" s="208">
        <v>3107020110000</v>
      </c>
      <c r="B3541" s="193" t="s">
        <v>7064</v>
      </c>
      <c r="C3541" s="193">
        <v>310702011</v>
      </c>
      <c r="D3541" s="194" t="s">
        <v>7064</v>
      </c>
      <c r="E3541" s="195" t="s">
        <v>7065</v>
      </c>
      <c r="F3541" s="193"/>
      <c r="G3541" s="193" t="s">
        <v>26</v>
      </c>
      <c r="H3541" s="193">
        <v>44.4</v>
      </c>
      <c r="I3541" s="193">
        <v>40</v>
      </c>
      <c r="J3541" s="193">
        <v>37</v>
      </c>
      <c r="K3541" s="193">
        <v>35</v>
      </c>
      <c r="L3541" s="193">
        <v>29.75</v>
      </c>
      <c r="M3541" s="195"/>
      <c r="N3541" s="216" t="s">
        <v>28</v>
      </c>
      <c r="O3541" s="214"/>
      <c r="P3541" s="161" t="str">
        <f>VLOOKUP(C3541,'[2]1.10正式版 (更新至2024年1月)'!$C:$P,14,FALSE)</f>
        <v>003107020110000-310702011</v>
      </c>
    </row>
    <row r="3542" s="161" customFormat="1" ht="19" customHeight="1" spans="1:16">
      <c r="A3542" s="208">
        <v>3107020120000</v>
      </c>
      <c r="B3542" s="193" t="s">
        <v>7066</v>
      </c>
      <c r="C3542" s="193">
        <v>310702012</v>
      </c>
      <c r="D3542" s="194" t="s">
        <v>7066</v>
      </c>
      <c r="E3542" s="195"/>
      <c r="F3542" s="193"/>
      <c r="G3542" s="193" t="s">
        <v>26</v>
      </c>
      <c r="H3542" s="193">
        <v>38.4</v>
      </c>
      <c r="I3542" s="193">
        <v>33</v>
      </c>
      <c r="J3542" s="193">
        <v>32</v>
      </c>
      <c r="K3542" s="193">
        <v>30</v>
      </c>
      <c r="L3542" s="193">
        <v>25.5</v>
      </c>
      <c r="M3542" s="195"/>
      <c r="N3542" s="216" t="s">
        <v>35</v>
      </c>
      <c r="O3542" s="214"/>
      <c r="P3542" s="161" t="str">
        <f>VLOOKUP(C3542,'[2]1.10正式版 (更新至2024年1月)'!$C:$P,14,FALSE)</f>
        <v>003107020120000-310702012</v>
      </c>
    </row>
    <row r="3543" s="161" customFormat="1" ht="24" customHeight="1" spans="1:16">
      <c r="A3543" s="208">
        <v>3107020130000</v>
      </c>
      <c r="B3543" s="193" t="s">
        <v>7067</v>
      </c>
      <c r="C3543" s="193">
        <v>310702013</v>
      </c>
      <c r="D3543" s="194" t="s">
        <v>7067</v>
      </c>
      <c r="E3543" s="195"/>
      <c r="F3543" s="193"/>
      <c r="G3543" s="193" t="s">
        <v>26</v>
      </c>
      <c r="H3543" s="193">
        <v>45.6</v>
      </c>
      <c r="I3543" s="193">
        <v>40</v>
      </c>
      <c r="J3543" s="193">
        <v>38</v>
      </c>
      <c r="K3543" s="193">
        <v>35</v>
      </c>
      <c r="L3543" s="193">
        <v>29.75</v>
      </c>
      <c r="M3543" s="195"/>
      <c r="N3543" s="216" t="s">
        <v>113</v>
      </c>
      <c r="O3543" s="214"/>
      <c r="P3543" s="161" t="str">
        <f>VLOOKUP(C3543,'[2]1.10正式版 (更新至2024年1月)'!$C:$P,14,FALSE)</f>
        <v>003107020130000-310702013</v>
      </c>
    </row>
    <row r="3544" s="161" customFormat="1" ht="19" customHeight="1" spans="1:16">
      <c r="A3544" s="208">
        <v>3107020140000</v>
      </c>
      <c r="B3544" s="193" t="s">
        <v>7068</v>
      </c>
      <c r="C3544" s="193">
        <v>310702014</v>
      </c>
      <c r="D3544" s="194" t="s">
        <v>7068</v>
      </c>
      <c r="E3544" s="195"/>
      <c r="F3544" s="193"/>
      <c r="G3544" s="193" t="s">
        <v>26</v>
      </c>
      <c r="H3544" s="193">
        <v>102</v>
      </c>
      <c r="I3544" s="193">
        <v>90</v>
      </c>
      <c r="J3544" s="193">
        <v>85</v>
      </c>
      <c r="K3544" s="193">
        <v>80</v>
      </c>
      <c r="L3544" s="193">
        <v>68</v>
      </c>
      <c r="M3544" s="195"/>
      <c r="N3544" s="216" t="s">
        <v>113</v>
      </c>
      <c r="O3544" s="214"/>
      <c r="P3544" s="161" t="str">
        <f>VLOOKUP(C3544,'[2]1.10正式版 (更新至2024年1月)'!$C:$P,14,FALSE)</f>
        <v>003107020140000-310702014</v>
      </c>
    </row>
    <row r="3545" s="161" customFormat="1" ht="19" customHeight="1" spans="1:16">
      <c r="A3545" s="208">
        <v>3107020150000</v>
      </c>
      <c r="B3545" s="193" t="s">
        <v>7069</v>
      </c>
      <c r="C3545" s="193">
        <v>310702015</v>
      </c>
      <c r="D3545" s="194" t="s">
        <v>7069</v>
      </c>
      <c r="E3545" s="195" t="s">
        <v>7070</v>
      </c>
      <c r="F3545" s="193"/>
      <c r="G3545" s="193" t="s">
        <v>26</v>
      </c>
      <c r="H3545" s="193">
        <v>102</v>
      </c>
      <c r="I3545" s="193">
        <v>90</v>
      </c>
      <c r="J3545" s="193">
        <v>85</v>
      </c>
      <c r="K3545" s="193">
        <v>80</v>
      </c>
      <c r="L3545" s="193">
        <v>68</v>
      </c>
      <c r="M3545" s="195"/>
      <c r="N3545" s="216" t="s">
        <v>113</v>
      </c>
      <c r="O3545" s="214"/>
      <c r="P3545" s="161" t="str">
        <f>VLOOKUP(C3545,'[2]1.10正式版 (更新至2024年1月)'!$C:$P,14,FALSE)</f>
        <v>003107020150000-310702015</v>
      </c>
    </row>
    <row r="3546" s="161" customFormat="1" ht="19" customHeight="1" spans="1:16">
      <c r="A3546" s="208">
        <v>3107020160000</v>
      </c>
      <c r="B3546" s="193" t="s">
        <v>7071</v>
      </c>
      <c r="C3546" s="193">
        <v>310702016</v>
      </c>
      <c r="D3546" s="194" t="s">
        <v>7071</v>
      </c>
      <c r="E3546" s="195"/>
      <c r="F3546" s="193"/>
      <c r="G3546" s="193" t="s">
        <v>26</v>
      </c>
      <c r="H3546" s="193">
        <v>204</v>
      </c>
      <c r="I3546" s="193">
        <v>180</v>
      </c>
      <c r="J3546" s="193">
        <v>170</v>
      </c>
      <c r="K3546" s="193">
        <v>160</v>
      </c>
      <c r="L3546" s="193">
        <v>136</v>
      </c>
      <c r="M3546" s="195"/>
      <c r="N3546" s="216" t="s">
        <v>35</v>
      </c>
      <c r="O3546" s="214"/>
      <c r="P3546" s="161" t="str">
        <f>VLOOKUP(C3546,'[2]1.10正式版 (更新至2024年1月)'!$C:$P,14,FALSE)</f>
        <v>003107020160000-310702016</v>
      </c>
    </row>
    <row r="3547" s="161" customFormat="1" ht="19" customHeight="1" spans="1:16">
      <c r="A3547" s="208">
        <v>3107020170000</v>
      </c>
      <c r="B3547" s="193" t="s">
        <v>7072</v>
      </c>
      <c r="C3547" s="193">
        <v>310702017</v>
      </c>
      <c r="D3547" s="194" t="s">
        <v>7072</v>
      </c>
      <c r="E3547" s="195"/>
      <c r="F3547" s="193"/>
      <c r="G3547" s="193" t="s">
        <v>26</v>
      </c>
      <c r="H3547" s="193">
        <v>72</v>
      </c>
      <c r="I3547" s="193">
        <v>65</v>
      </c>
      <c r="J3547" s="193">
        <v>60</v>
      </c>
      <c r="K3547" s="193">
        <v>55</v>
      </c>
      <c r="L3547" s="193">
        <v>46.75</v>
      </c>
      <c r="M3547" s="195"/>
      <c r="N3547" s="216" t="s">
        <v>35</v>
      </c>
      <c r="O3547" s="214"/>
      <c r="P3547" s="161" t="str">
        <f>VLOOKUP(C3547,'[2]1.10正式版 (更新至2024年1月)'!$C:$P,14,FALSE)</f>
        <v>003107020170000-310702017</v>
      </c>
    </row>
    <row r="3548" s="161" customFormat="1" ht="24" customHeight="1" spans="1:16">
      <c r="A3548" s="208">
        <v>3107020180000</v>
      </c>
      <c r="B3548" s="193" t="s">
        <v>7073</v>
      </c>
      <c r="C3548" s="193">
        <v>310702018</v>
      </c>
      <c r="D3548" s="194" t="s">
        <v>7073</v>
      </c>
      <c r="E3548" s="195" t="s">
        <v>7074</v>
      </c>
      <c r="F3548" s="193" t="s">
        <v>7075</v>
      </c>
      <c r="G3548" s="193" t="s">
        <v>26</v>
      </c>
      <c r="H3548" s="193">
        <v>75.6</v>
      </c>
      <c r="I3548" s="193">
        <v>66</v>
      </c>
      <c r="J3548" s="193">
        <v>63</v>
      </c>
      <c r="K3548" s="193">
        <v>60</v>
      </c>
      <c r="L3548" s="193">
        <v>51</v>
      </c>
      <c r="M3548" s="195"/>
      <c r="N3548" s="216" t="s">
        <v>35</v>
      </c>
      <c r="O3548" s="214"/>
      <c r="P3548" s="161" t="str">
        <f>VLOOKUP(C3548,'[2]1.10正式版 (更新至2024年1月)'!$C:$P,14,FALSE)</f>
        <v>003107020180000-310702018</v>
      </c>
    </row>
    <row r="3549" s="161" customFormat="1" ht="24" customHeight="1" spans="1:16">
      <c r="A3549" s="208">
        <v>3107020180100</v>
      </c>
      <c r="B3549" s="193" t="s">
        <v>7076</v>
      </c>
      <c r="C3549" s="193" t="s">
        <v>7077</v>
      </c>
      <c r="D3549" s="194" t="s">
        <v>7076</v>
      </c>
      <c r="E3549" s="195"/>
      <c r="F3549" s="193"/>
      <c r="G3549" s="193" t="s">
        <v>26</v>
      </c>
      <c r="H3549" s="193">
        <v>75.6</v>
      </c>
      <c r="I3549" s="193">
        <v>66</v>
      </c>
      <c r="J3549" s="193">
        <v>63</v>
      </c>
      <c r="K3549" s="193">
        <v>60</v>
      </c>
      <c r="L3549" s="193">
        <v>51</v>
      </c>
      <c r="M3549" s="195"/>
      <c r="N3549" s="216" t="s">
        <v>35</v>
      </c>
      <c r="O3549" s="214"/>
      <c r="P3549" s="161" t="str">
        <f>VLOOKUP(C3549,'[2]1.10正式版 (更新至2024年1月)'!$C:$P,14,FALSE)</f>
        <v>003107020180100-310702018-1</v>
      </c>
    </row>
    <row r="3550" s="161" customFormat="1" ht="19" customHeight="1" spans="1:16">
      <c r="A3550" s="208">
        <v>3107020190000</v>
      </c>
      <c r="B3550" s="193" t="s">
        <v>7078</v>
      </c>
      <c r="C3550" s="193">
        <v>310702019</v>
      </c>
      <c r="D3550" s="194" t="s">
        <v>7078</v>
      </c>
      <c r="E3550" s="195"/>
      <c r="F3550" s="193"/>
      <c r="G3550" s="193" t="s">
        <v>26</v>
      </c>
      <c r="H3550" s="193">
        <v>70.8</v>
      </c>
      <c r="I3550" s="193">
        <v>62</v>
      </c>
      <c r="J3550" s="193">
        <v>59</v>
      </c>
      <c r="K3550" s="193">
        <v>56</v>
      </c>
      <c r="L3550" s="193">
        <v>47.6</v>
      </c>
      <c r="M3550" s="195"/>
      <c r="N3550" s="216" t="s">
        <v>113</v>
      </c>
      <c r="O3550" s="214"/>
      <c r="P3550" s="161" t="str">
        <f>VLOOKUP(C3550,'[2]1.10正式版 (更新至2024年1月)'!$C:$P,14,FALSE)</f>
        <v>003107020190000-310702019</v>
      </c>
    </row>
    <row r="3551" s="161" customFormat="1" ht="19" customHeight="1" spans="1:16">
      <c r="A3551" s="208">
        <v>3107020200000</v>
      </c>
      <c r="B3551" s="193" t="s">
        <v>7079</v>
      </c>
      <c r="C3551" s="193">
        <v>310702020</v>
      </c>
      <c r="D3551" s="194" t="s">
        <v>7079</v>
      </c>
      <c r="E3551" s="195"/>
      <c r="F3551" s="193" t="s">
        <v>7080</v>
      </c>
      <c r="G3551" s="193" t="s">
        <v>26</v>
      </c>
      <c r="H3551" s="193">
        <v>1134</v>
      </c>
      <c r="I3551" s="193">
        <v>990</v>
      </c>
      <c r="J3551" s="193">
        <v>945</v>
      </c>
      <c r="K3551" s="193">
        <v>900</v>
      </c>
      <c r="L3551" s="193">
        <v>765</v>
      </c>
      <c r="M3551" s="195"/>
      <c r="N3551" s="216" t="s">
        <v>35</v>
      </c>
      <c r="O3551" s="214"/>
      <c r="P3551" s="161" t="str">
        <f>VLOOKUP(C3551,'[2]1.10正式版 (更新至2024年1月)'!$C:$P,14,FALSE)</f>
        <v>003107020200000-310702020</v>
      </c>
    </row>
    <row r="3552" s="161" customFormat="1" ht="19" customHeight="1" spans="1:16">
      <c r="A3552" s="208">
        <v>3107020210000</v>
      </c>
      <c r="B3552" s="193" t="s">
        <v>7081</v>
      </c>
      <c r="C3552" s="193">
        <v>310702021</v>
      </c>
      <c r="D3552" s="194" t="s">
        <v>7081</v>
      </c>
      <c r="E3552" s="195" t="s">
        <v>7082</v>
      </c>
      <c r="F3552" s="193" t="s">
        <v>7080</v>
      </c>
      <c r="G3552" s="193" t="s">
        <v>26</v>
      </c>
      <c r="H3552" s="193">
        <v>1134</v>
      </c>
      <c r="I3552" s="193">
        <v>990</v>
      </c>
      <c r="J3552" s="193">
        <v>945</v>
      </c>
      <c r="K3552" s="193">
        <v>900</v>
      </c>
      <c r="L3552" s="193">
        <v>765</v>
      </c>
      <c r="M3552" s="195"/>
      <c r="N3552" s="216" t="s">
        <v>35</v>
      </c>
      <c r="O3552" s="214"/>
      <c r="P3552" s="161" t="str">
        <f>VLOOKUP(C3552,'[2]1.10正式版 (更新至2024年1月)'!$C:$P,14,FALSE)</f>
        <v>003107020210000-310702021</v>
      </c>
    </row>
    <row r="3553" s="161" customFormat="1" ht="24" customHeight="1" spans="1:16">
      <c r="A3553" s="208">
        <v>3107020210100</v>
      </c>
      <c r="B3553" s="193" t="s">
        <v>7083</v>
      </c>
      <c r="C3553" s="193" t="s">
        <v>7084</v>
      </c>
      <c r="D3553" s="194" t="s">
        <v>7083</v>
      </c>
      <c r="E3553" s="195"/>
      <c r="F3553" s="193"/>
      <c r="G3553" s="193" t="s">
        <v>26</v>
      </c>
      <c r="H3553" s="193">
        <v>1134</v>
      </c>
      <c r="I3553" s="193">
        <v>990</v>
      </c>
      <c r="J3553" s="193">
        <v>945</v>
      </c>
      <c r="K3553" s="193">
        <v>900</v>
      </c>
      <c r="L3553" s="193">
        <v>765</v>
      </c>
      <c r="M3553" s="195"/>
      <c r="N3553" s="216" t="s">
        <v>35</v>
      </c>
      <c r="O3553" s="214"/>
      <c r="P3553" s="161" t="str">
        <f>VLOOKUP(C3553,'[2]1.10正式版 (更新至2024年1月)'!$C:$P,14,FALSE)</f>
        <v>003107020210100-310702021-1</v>
      </c>
    </row>
    <row r="3554" s="161" customFormat="1" ht="19" customHeight="1" spans="1:16">
      <c r="A3554" s="208">
        <v>3107020220000</v>
      </c>
      <c r="B3554" s="193" t="s">
        <v>7085</v>
      </c>
      <c r="C3554" s="193">
        <v>310702022</v>
      </c>
      <c r="D3554" s="194" t="s">
        <v>7085</v>
      </c>
      <c r="E3554" s="195" t="s">
        <v>7086</v>
      </c>
      <c r="F3554" s="193" t="s">
        <v>7087</v>
      </c>
      <c r="G3554" s="193" t="s">
        <v>26</v>
      </c>
      <c r="H3554" s="193">
        <v>240</v>
      </c>
      <c r="I3554" s="193">
        <v>220</v>
      </c>
      <c r="J3554" s="193">
        <v>200</v>
      </c>
      <c r="K3554" s="193">
        <v>180</v>
      </c>
      <c r="L3554" s="193">
        <v>153</v>
      </c>
      <c r="M3554" s="195"/>
      <c r="N3554" s="216" t="s">
        <v>35</v>
      </c>
      <c r="O3554" s="214"/>
      <c r="P3554" s="161" t="str">
        <f>VLOOKUP(C3554,'[2]1.10正式版 (更新至2024年1月)'!$C:$P,14,FALSE)</f>
        <v>003107020220000-310702022</v>
      </c>
    </row>
    <row r="3555" s="161" customFormat="1" ht="19" customHeight="1" spans="1:16">
      <c r="A3555" s="208">
        <v>3107020220100</v>
      </c>
      <c r="B3555" s="193" t="s">
        <v>7088</v>
      </c>
      <c r="C3555" s="193" t="s">
        <v>7089</v>
      </c>
      <c r="D3555" s="194" t="s">
        <v>7088</v>
      </c>
      <c r="E3555" s="195"/>
      <c r="F3555" s="193"/>
      <c r="G3555" s="193" t="s">
        <v>26</v>
      </c>
      <c r="H3555" s="193">
        <v>240</v>
      </c>
      <c r="I3555" s="193">
        <v>220</v>
      </c>
      <c r="J3555" s="193">
        <v>200</v>
      </c>
      <c r="K3555" s="193">
        <v>180</v>
      </c>
      <c r="L3555" s="193">
        <v>153</v>
      </c>
      <c r="M3555" s="195"/>
      <c r="N3555" s="216" t="s">
        <v>35</v>
      </c>
      <c r="O3555" s="214"/>
      <c r="P3555" s="161" t="str">
        <f>VLOOKUP(C3555,'[2]1.10正式版 (更新至2024年1月)'!$C:$P,14,FALSE)</f>
        <v>003107020220100-310702022-1</v>
      </c>
    </row>
    <row r="3556" s="161" customFormat="1" ht="60" customHeight="1" spans="1:16">
      <c r="A3556" s="208">
        <v>3107020230000</v>
      </c>
      <c r="B3556" s="193" t="s">
        <v>7090</v>
      </c>
      <c r="C3556" s="193">
        <v>310702023</v>
      </c>
      <c r="D3556" s="194" t="s">
        <v>7090</v>
      </c>
      <c r="E3556" s="195" t="s">
        <v>7091</v>
      </c>
      <c r="F3556" s="193" t="s">
        <v>7092</v>
      </c>
      <c r="G3556" s="193" t="s">
        <v>26</v>
      </c>
      <c r="H3556" s="193"/>
      <c r="I3556" s="193"/>
      <c r="J3556" s="193"/>
      <c r="K3556" s="193"/>
      <c r="L3556" s="193"/>
      <c r="M3556" s="195"/>
      <c r="N3556" s="216" t="s">
        <v>28</v>
      </c>
      <c r="O3556" s="214"/>
      <c r="P3556" s="161" t="str">
        <f>VLOOKUP(C3556,'[2]1.10正式版 (更新至2024年1月)'!$C:$P,14,FALSE)</f>
        <v>003107020230000-310702023</v>
      </c>
    </row>
    <row r="3557" s="161" customFormat="1" ht="19" customHeight="1" spans="1:15">
      <c r="A3557" s="222"/>
      <c r="B3557" s="187"/>
      <c r="C3557" s="207">
        <v>3108</v>
      </c>
      <c r="D3557" s="189" t="s">
        <v>7093</v>
      </c>
      <c r="E3557" s="190"/>
      <c r="F3557" s="187"/>
      <c r="G3557" s="187"/>
      <c r="H3557" s="234"/>
      <c r="I3557" s="234"/>
      <c r="J3557" s="234"/>
      <c r="K3557" s="234"/>
      <c r="L3557" s="234"/>
      <c r="M3557" s="190"/>
      <c r="N3557" s="264"/>
      <c r="O3557" s="214"/>
    </row>
    <row r="3558" s="161" customFormat="1" ht="19" customHeight="1" spans="1:16">
      <c r="A3558" s="208">
        <v>3108000010000</v>
      </c>
      <c r="B3558" s="193" t="s">
        <v>7094</v>
      </c>
      <c r="C3558" s="193">
        <v>310800001</v>
      </c>
      <c r="D3558" s="194" t="s">
        <v>7094</v>
      </c>
      <c r="E3558" s="195"/>
      <c r="F3558" s="193"/>
      <c r="G3558" s="193" t="s">
        <v>26</v>
      </c>
      <c r="H3558" s="193">
        <v>58</v>
      </c>
      <c r="I3558" s="193">
        <v>55</v>
      </c>
      <c r="J3558" s="193">
        <v>52</v>
      </c>
      <c r="K3558" s="193">
        <v>49</v>
      </c>
      <c r="L3558" s="193">
        <v>41.65</v>
      </c>
      <c r="M3558" s="195"/>
      <c r="N3558" s="216" t="s">
        <v>35</v>
      </c>
      <c r="O3558" s="214"/>
      <c r="P3558" s="161" t="str">
        <f>VLOOKUP(C3558,'[2]1.10正式版 (更新至2024年1月)'!$C:$P,14,FALSE)</f>
        <v>003108000010000-310800001</v>
      </c>
    </row>
    <row r="3559" s="161" customFormat="1" ht="19" customHeight="1" spans="1:16">
      <c r="A3559" s="208">
        <v>3108000020000</v>
      </c>
      <c r="B3559" s="193" t="s">
        <v>7095</v>
      </c>
      <c r="C3559" s="193">
        <v>310800002</v>
      </c>
      <c r="D3559" s="194" t="s">
        <v>7095</v>
      </c>
      <c r="E3559" s="195"/>
      <c r="F3559" s="193"/>
      <c r="G3559" s="193" t="s">
        <v>26</v>
      </c>
      <c r="H3559" s="193">
        <v>50.4</v>
      </c>
      <c r="I3559" s="193">
        <v>46</v>
      </c>
      <c r="J3559" s="193">
        <v>42</v>
      </c>
      <c r="K3559" s="193">
        <v>38</v>
      </c>
      <c r="L3559" s="193">
        <v>32.3</v>
      </c>
      <c r="M3559" s="195"/>
      <c r="N3559" s="216" t="s">
        <v>35</v>
      </c>
      <c r="O3559" s="214"/>
      <c r="P3559" s="161" t="str">
        <f>VLOOKUP(C3559,'[2]1.10正式版 (更新至2024年1月)'!$C:$P,14,FALSE)</f>
        <v>003108000020000-310800002</v>
      </c>
    </row>
    <row r="3560" s="161" customFormat="1" ht="19" customHeight="1" spans="1:16">
      <c r="A3560" s="208">
        <v>3108000030000</v>
      </c>
      <c r="B3560" s="193" t="s">
        <v>7096</v>
      </c>
      <c r="C3560" s="193">
        <v>310800003</v>
      </c>
      <c r="D3560" s="194" t="s">
        <v>7096</v>
      </c>
      <c r="E3560" s="195" t="s">
        <v>7097</v>
      </c>
      <c r="F3560" s="193"/>
      <c r="G3560" s="193" t="s">
        <v>7098</v>
      </c>
      <c r="H3560" s="193">
        <v>75.6</v>
      </c>
      <c r="I3560" s="193">
        <v>66</v>
      </c>
      <c r="J3560" s="193">
        <v>63</v>
      </c>
      <c r="K3560" s="193">
        <v>58</v>
      </c>
      <c r="L3560" s="193">
        <v>49.3</v>
      </c>
      <c r="M3560" s="195"/>
      <c r="N3560" s="216" t="s">
        <v>28</v>
      </c>
      <c r="O3560" s="214"/>
      <c r="P3560" s="161" t="str">
        <f>VLOOKUP(C3560,'[2]1.10正式版 (更新至2024年1月)'!$C:$P,14,FALSE)</f>
        <v>003108000030000-310800003</v>
      </c>
    </row>
    <row r="3561" s="161" customFormat="1" ht="19" customHeight="1" spans="1:16">
      <c r="A3561" s="208">
        <v>3108000040000</v>
      </c>
      <c r="B3561" s="193" t="s">
        <v>7099</v>
      </c>
      <c r="C3561" s="193">
        <v>310800004</v>
      </c>
      <c r="D3561" s="194" t="s">
        <v>7099</v>
      </c>
      <c r="E3561" s="195" t="s">
        <v>7100</v>
      </c>
      <c r="F3561" s="193"/>
      <c r="G3561" s="193" t="s">
        <v>7101</v>
      </c>
      <c r="H3561" s="193">
        <v>34.8</v>
      </c>
      <c r="I3561" s="193">
        <v>31</v>
      </c>
      <c r="J3561" s="193">
        <v>29</v>
      </c>
      <c r="K3561" s="193">
        <v>28</v>
      </c>
      <c r="L3561" s="193">
        <v>23.8</v>
      </c>
      <c r="M3561" s="195" t="s">
        <v>7102</v>
      </c>
      <c r="N3561" s="216" t="s">
        <v>28</v>
      </c>
      <c r="O3561" s="214"/>
      <c r="P3561" s="161" t="str">
        <f>VLOOKUP(C3561,'[2]1.10正式版 (更新至2024年1月)'!$C:$P,14,FALSE)</f>
        <v>003108000040000-310800004</v>
      </c>
    </row>
    <row r="3562" s="161" customFormat="1" ht="24" customHeight="1" spans="1:16">
      <c r="A3562" s="208">
        <v>3108000040000</v>
      </c>
      <c r="B3562" s="193" t="s">
        <v>7099</v>
      </c>
      <c r="C3562" s="193" t="s">
        <v>7103</v>
      </c>
      <c r="D3562" s="194" t="s">
        <v>7104</v>
      </c>
      <c r="E3562" s="195"/>
      <c r="F3562" s="193"/>
      <c r="G3562" s="193" t="s">
        <v>7105</v>
      </c>
      <c r="H3562" s="193">
        <v>34.8</v>
      </c>
      <c r="I3562" s="193">
        <v>31</v>
      </c>
      <c r="J3562" s="193">
        <v>29</v>
      </c>
      <c r="K3562" s="193">
        <v>28</v>
      </c>
      <c r="L3562" s="193">
        <v>23.8</v>
      </c>
      <c r="M3562" s="195" t="s">
        <v>7106</v>
      </c>
      <c r="N3562" s="216" t="s">
        <v>28</v>
      </c>
      <c r="O3562" s="214"/>
      <c r="P3562" s="161" t="str">
        <f>VLOOKUP(C3562,'[2]1.10正式版 (更新至2024年1月)'!$C:$P,14,FALSE)</f>
        <v>003108000040000-310800004-1</v>
      </c>
    </row>
    <row r="3563" s="161" customFormat="1" ht="19" customHeight="1" spans="1:16">
      <c r="A3563" s="208">
        <v>3108000050000</v>
      </c>
      <c r="B3563" s="193" t="s">
        <v>7107</v>
      </c>
      <c r="C3563" s="193">
        <v>310800005</v>
      </c>
      <c r="D3563" s="194" t="s">
        <v>7107</v>
      </c>
      <c r="E3563" s="195"/>
      <c r="F3563" s="193"/>
      <c r="G3563" s="193" t="s">
        <v>26</v>
      </c>
      <c r="H3563" s="193">
        <v>2400</v>
      </c>
      <c r="I3563" s="193">
        <v>2200</v>
      </c>
      <c r="J3563" s="193">
        <v>2000</v>
      </c>
      <c r="K3563" s="193">
        <v>1800</v>
      </c>
      <c r="L3563" s="193">
        <v>1530</v>
      </c>
      <c r="M3563" s="195" t="s">
        <v>7108</v>
      </c>
      <c r="N3563" s="216" t="s">
        <v>35</v>
      </c>
      <c r="O3563" s="214"/>
      <c r="P3563" s="161" t="str">
        <f>VLOOKUP(C3563,'[2]1.10正式版 (更新至2024年1月)'!$C:$P,14,FALSE)</f>
        <v>003108000050000-310800005</v>
      </c>
    </row>
    <row r="3564" s="161" customFormat="1" ht="24" customHeight="1" spans="1:16">
      <c r="A3564" s="208">
        <v>3108000050001</v>
      </c>
      <c r="B3564" s="193" t="s">
        <v>7109</v>
      </c>
      <c r="C3564" s="193" t="s">
        <v>7110</v>
      </c>
      <c r="D3564" s="194" t="s">
        <v>7109</v>
      </c>
      <c r="E3564" s="195"/>
      <c r="F3564" s="193"/>
      <c r="G3564" s="193" t="s">
        <v>7111</v>
      </c>
      <c r="H3564" s="193">
        <v>460</v>
      </c>
      <c r="I3564" s="193">
        <v>460</v>
      </c>
      <c r="J3564" s="193">
        <v>460</v>
      </c>
      <c r="K3564" s="193">
        <v>460</v>
      </c>
      <c r="L3564" s="193">
        <v>460</v>
      </c>
      <c r="M3564" s="195"/>
      <c r="N3564" s="216" t="s">
        <v>35</v>
      </c>
      <c r="O3564" s="214"/>
      <c r="P3564" s="161" t="str">
        <f>VLOOKUP(C3564,'[2]1.10正式版 (更新至2024年1月)'!$C:$P,14,FALSE)</f>
        <v>003108000050001-310800005-1</v>
      </c>
    </row>
    <row r="3565" s="161" customFormat="1" ht="24" customHeight="1" spans="1:16">
      <c r="A3565" s="208">
        <v>3108000060000</v>
      </c>
      <c r="B3565" s="193" t="s">
        <v>7112</v>
      </c>
      <c r="C3565" s="193">
        <v>310800006</v>
      </c>
      <c r="D3565" s="194" t="s">
        <v>7112</v>
      </c>
      <c r="E3565" s="195" t="s">
        <v>7113</v>
      </c>
      <c r="F3565" s="193" t="s">
        <v>7114</v>
      </c>
      <c r="G3565" s="193" t="s">
        <v>26</v>
      </c>
      <c r="H3565" s="193">
        <v>12</v>
      </c>
      <c r="I3565" s="193">
        <v>11</v>
      </c>
      <c r="J3565" s="193">
        <v>10</v>
      </c>
      <c r="K3565" s="193">
        <v>10</v>
      </c>
      <c r="L3565" s="193">
        <v>8.5</v>
      </c>
      <c r="M3565" s="195"/>
      <c r="N3565" s="216" t="s">
        <v>113</v>
      </c>
      <c r="O3565" s="214"/>
      <c r="P3565" s="161" t="str">
        <f>VLOOKUP(C3565,'[2]1.10正式版 (更新至2024年1月)'!$C:$P,14,FALSE)</f>
        <v>003108000060000-310800006</v>
      </c>
    </row>
    <row r="3566" s="161" customFormat="1" ht="19" customHeight="1" spans="1:16">
      <c r="A3566" s="208">
        <v>3108000060100</v>
      </c>
      <c r="B3566" s="193" t="s">
        <v>7115</v>
      </c>
      <c r="C3566" s="193" t="s">
        <v>7116</v>
      </c>
      <c r="D3566" s="194" t="s">
        <v>7115</v>
      </c>
      <c r="E3566" s="195"/>
      <c r="F3566" s="193"/>
      <c r="G3566" s="193" t="s">
        <v>26</v>
      </c>
      <c r="H3566" s="193">
        <v>12</v>
      </c>
      <c r="I3566" s="193">
        <v>11</v>
      </c>
      <c r="J3566" s="193">
        <v>10</v>
      </c>
      <c r="K3566" s="193">
        <v>10</v>
      </c>
      <c r="L3566" s="193">
        <v>8.5</v>
      </c>
      <c r="M3566" s="195"/>
      <c r="N3566" s="216" t="s">
        <v>113</v>
      </c>
      <c r="O3566" s="214"/>
      <c r="P3566" s="161" t="str">
        <f>VLOOKUP(C3566,'[2]1.10正式版 (更新至2024年1月)'!$C:$P,14,FALSE)</f>
        <v>003108000060100-310800006-1</v>
      </c>
    </row>
    <row r="3567" s="161" customFormat="1" ht="19" customHeight="1" spans="1:16">
      <c r="A3567" s="208">
        <v>3108000060200</v>
      </c>
      <c r="B3567" s="193" t="s">
        <v>7117</v>
      </c>
      <c r="C3567" s="193" t="s">
        <v>7118</v>
      </c>
      <c r="D3567" s="194" t="s">
        <v>7117</v>
      </c>
      <c r="E3567" s="195"/>
      <c r="F3567" s="193"/>
      <c r="G3567" s="193" t="s">
        <v>26</v>
      </c>
      <c r="H3567" s="193">
        <v>12</v>
      </c>
      <c r="I3567" s="193">
        <v>11</v>
      </c>
      <c r="J3567" s="193">
        <v>10</v>
      </c>
      <c r="K3567" s="193">
        <v>10</v>
      </c>
      <c r="L3567" s="193">
        <v>8.5</v>
      </c>
      <c r="M3567" s="195"/>
      <c r="N3567" s="216" t="s">
        <v>113</v>
      </c>
      <c r="O3567" s="214"/>
      <c r="P3567" s="161" t="str">
        <f>VLOOKUP(C3567,'[2]1.10正式版 (更新至2024年1月)'!$C:$P,14,FALSE)</f>
        <v>003108000060200-310800006-2</v>
      </c>
    </row>
    <row r="3568" s="161" customFormat="1" ht="19" customHeight="1" spans="1:16">
      <c r="A3568" s="208">
        <v>3108000060300</v>
      </c>
      <c r="B3568" s="193" t="s">
        <v>7119</v>
      </c>
      <c r="C3568" s="193" t="s">
        <v>7120</v>
      </c>
      <c r="D3568" s="194" t="s">
        <v>7119</v>
      </c>
      <c r="E3568" s="195"/>
      <c r="F3568" s="193"/>
      <c r="G3568" s="193" t="s">
        <v>26</v>
      </c>
      <c r="H3568" s="193">
        <v>12</v>
      </c>
      <c r="I3568" s="193">
        <v>11</v>
      </c>
      <c r="J3568" s="193">
        <v>10</v>
      </c>
      <c r="K3568" s="193">
        <v>10</v>
      </c>
      <c r="L3568" s="193">
        <v>8.5</v>
      </c>
      <c r="M3568" s="195"/>
      <c r="N3568" s="216" t="s">
        <v>113</v>
      </c>
      <c r="O3568" s="214"/>
      <c r="P3568" s="161" t="str">
        <f>VLOOKUP(C3568,'[2]1.10正式版 (更新至2024年1月)'!$C:$P,14,FALSE)</f>
        <v>003108000060300-310800006-3</v>
      </c>
    </row>
    <row r="3569" s="161" customFormat="1" ht="19" customHeight="1" spans="1:16">
      <c r="A3569" s="208">
        <v>3108000070000</v>
      </c>
      <c r="B3569" s="193" t="s">
        <v>7121</v>
      </c>
      <c r="C3569" s="193">
        <v>310800007</v>
      </c>
      <c r="D3569" s="194" t="s">
        <v>7121</v>
      </c>
      <c r="E3569" s="195" t="s">
        <v>7122</v>
      </c>
      <c r="F3569" s="193"/>
      <c r="G3569" s="193" t="s">
        <v>26</v>
      </c>
      <c r="H3569" s="193">
        <v>51</v>
      </c>
      <c r="I3569" s="193">
        <v>46</v>
      </c>
      <c r="J3569" s="193">
        <v>41</v>
      </c>
      <c r="K3569" s="193">
        <v>36</v>
      </c>
      <c r="L3569" s="193">
        <v>30.6</v>
      </c>
      <c r="M3569" s="195"/>
      <c r="N3569" s="216" t="s">
        <v>35</v>
      </c>
      <c r="O3569" s="214"/>
      <c r="P3569" s="161" t="str">
        <f>VLOOKUP(C3569,'[2]1.10正式版 (更新至2024年1月)'!$C:$P,14,FALSE)</f>
        <v>003108000070000-310800007</v>
      </c>
    </row>
    <row r="3570" s="161" customFormat="1" ht="24" customHeight="1" spans="1:16">
      <c r="A3570" s="208">
        <v>3108000070100</v>
      </c>
      <c r="B3570" s="193" t="s">
        <v>7123</v>
      </c>
      <c r="C3570" s="193" t="s">
        <v>7124</v>
      </c>
      <c r="D3570" s="194" t="s">
        <v>7123</v>
      </c>
      <c r="E3570" s="195"/>
      <c r="F3570" s="193"/>
      <c r="G3570" s="193" t="s">
        <v>26</v>
      </c>
      <c r="H3570" s="193">
        <v>51</v>
      </c>
      <c r="I3570" s="193">
        <v>46</v>
      </c>
      <c r="J3570" s="193">
        <v>41</v>
      </c>
      <c r="K3570" s="193">
        <v>36</v>
      </c>
      <c r="L3570" s="193">
        <v>30.6</v>
      </c>
      <c r="M3570" s="195"/>
      <c r="N3570" s="216" t="s">
        <v>35</v>
      </c>
      <c r="O3570" s="214"/>
      <c r="P3570" s="161" t="str">
        <f>VLOOKUP(C3570,'[2]1.10正式版 (更新至2024年1月)'!$C:$P,14,FALSE)</f>
        <v>003108000070100-310800007-1</v>
      </c>
    </row>
    <row r="3571" s="161" customFormat="1" ht="19" customHeight="1" spans="1:16">
      <c r="A3571" s="208">
        <v>3108000080000</v>
      </c>
      <c r="B3571" s="193" t="s">
        <v>7125</v>
      </c>
      <c r="C3571" s="193">
        <v>310800008</v>
      </c>
      <c r="D3571" s="194" t="s">
        <v>7125</v>
      </c>
      <c r="E3571" s="195" t="s">
        <v>7126</v>
      </c>
      <c r="F3571" s="193"/>
      <c r="G3571" s="193" t="s">
        <v>26</v>
      </c>
      <c r="H3571" s="193">
        <v>2400</v>
      </c>
      <c r="I3571" s="193">
        <v>2200</v>
      </c>
      <c r="J3571" s="193">
        <v>2000</v>
      </c>
      <c r="K3571" s="193">
        <v>1800</v>
      </c>
      <c r="L3571" s="193">
        <v>1530</v>
      </c>
      <c r="M3571" s="195"/>
      <c r="N3571" s="216" t="s">
        <v>113</v>
      </c>
      <c r="O3571" s="214"/>
      <c r="P3571" s="161" t="str">
        <f>VLOOKUP(C3571,'[2]1.10正式版 (更新至2024年1月)'!$C:$P,14,FALSE)</f>
        <v>003108000080000-310800008</v>
      </c>
    </row>
    <row r="3572" s="161" customFormat="1" ht="28" customHeight="1" spans="1:16">
      <c r="A3572" s="208">
        <v>3108000090000</v>
      </c>
      <c r="B3572" s="193" t="s">
        <v>7127</v>
      </c>
      <c r="C3572" s="193">
        <v>310800009</v>
      </c>
      <c r="D3572" s="194" t="s">
        <v>7127</v>
      </c>
      <c r="E3572" s="195" t="s">
        <v>7128</v>
      </c>
      <c r="F3572" s="193"/>
      <c r="G3572" s="193" t="s">
        <v>26</v>
      </c>
      <c r="H3572" s="193">
        <v>100.8</v>
      </c>
      <c r="I3572" s="193">
        <v>92</v>
      </c>
      <c r="J3572" s="193">
        <v>84</v>
      </c>
      <c r="K3572" s="193">
        <v>80</v>
      </c>
      <c r="L3572" s="193">
        <v>68</v>
      </c>
      <c r="M3572" s="195"/>
      <c r="N3572" s="216" t="s">
        <v>35</v>
      </c>
      <c r="O3572" s="214"/>
      <c r="P3572" s="161" t="str">
        <f>VLOOKUP(C3572,'[2]1.10正式版 (更新至2024年1月)'!$C:$P,14,FALSE)</f>
        <v>003108000090000-310800009</v>
      </c>
    </row>
    <row r="3573" s="161" customFormat="1" ht="24" customHeight="1" spans="1:16">
      <c r="A3573" s="208">
        <v>3108000090200</v>
      </c>
      <c r="B3573" s="193" t="s">
        <v>7129</v>
      </c>
      <c r="C3573" s="193" t="s">
        <v>7130</v>
      </c>
      <c r="D3573" s="194" t="s">
        <v>7131</v>
      </c>
      <c r="E3573" s="195"/>
      <c r="F3573" s="193"/>
      <c r="G3573" s="193" t="s">
        <v>26</v>
      </c>
      <c r="H3573" s="193">
        <v>100.8</v>
      </c>
      <c r="I3573" s="193">
        <v>92</v>
      </c>
      <c r="J3573" s="193">
        <v>84</v>
      </c>
      <c r="K3573" s="193">
        <v>80</v>
      </c>
      <c r="L3573" s="193">
        <v>68</v>
      </c>
      <c r="M3573" s="195"/>
      <c r="N3573" s="216" t="s">
        <v>35</v>
      </c>
      <c r="O3573" s="214"/>
      <c r="P3573" s="161" t="str">
        <f>VLOOKUP(C3573,'[2]1.10正式版 (更新至2024年1月)'!$C:$P,14,FALSE)</f>
        <v>003108000090200-310800009-1</v>
      </c>
    </row>
    <row r="3574" s="161" customFormat="1" ht="24" customHeight="1" spans="1:16">
      <c r="A3574" s="208">
        <v>3108000090200</v>
      </c>
      <c r="B3574" s="193" t="s">
        <v>7129</v>
      </c>
      <c r="C3574" s="193" t="s">
        <v>7132</v>
      </c>
      <c r="D3574" s="194" t="s">
        <v>7133</v>
      </c>
      <c r="E3574" s="195"/>
      <c r="F3574" s="193"/>
      <c r="G3574" s="193" t="s">
        <v>26</v>
      </c>
      <c r="H3574" s="193">
        <v>100.8</v>
      </c>
      <c r="I3574" s="193">
        <v>92</v>
      </c>
      <c r="J3574" s="193">
        <v>84</v>
      </c>
      <c r="K3574" s="193">
        <v>80</v>
      </c>
      <c r="L3574" s="193">
        <v>68</v>
      </c>
      <c r="M3574" s="195"/>
      <c r="N3574" s="216" t="s">
        <v>35</v>
      </c>
      <c r="O3574" s="214"/>
      <c r="P3574" s="161" t="str">
        <f>VLOOKUP(C3574,'[2]1.10正式版 (更新至2024年1月)'!$C:$P,14,FALSE)</f>
        <v>003108000090200-310800009-2</v>
      </c>
    </row>
    <row r="3575" s="161" customFormat="1" ht="24" customHeight="1" spans="1:16">
      <c r="A3575" s="208">
        <v>3108000090300</v>
      </c>
      <c r="B3575" s="193" t="s">
        <v>7134</v>
      </c>
      <c r="C3575" s="193" t="s">
        <v>7135</v>
      </c>
      <c r="D3575" s="194" t="s">
        <v>7136</v>
      </c>
      <c r="E3575" s="195"/>
      <c r="F3575" s="193"/>
      <c r="G3575" s="193" t="s">
        <v>26</v>
      </c>
      <c r="H3575" s="193">
        <v>100.8</v>
      </c>
      <c r="I3575" s="193">
        <v>92</v>
      </c>
      <c r="J3575" s="193">
        <v>84</v>
      </c>
      <c r="K3575" s="193">
        <v>80</v>
      </c>
      <c r="L3575" s="193">
        <v>68</v>
      </c>
      <c r="M3575" s="195"/>
      <c r="N3575" s="216" t="s">
        <v>35</v>
      </c>
      <c r="O3575" s="214"/>
      <c r="P3575" s="161" t="str">
        <f>VLOOKUP(C3575,'[2]1.10正式版 (更新至2024年1月)'!$C:$P,14,FALSE)</f>
        <v>003108000090300-310800009-3</v>
      </c>
    </row>
    <row r="3576" s="161" customFormat="1" ht="24" customHeight="1" spans="1:16">
      <c r="A3576" s="208">
        <v>3108000090300</v>
      </c>
      <c r="B3576" s="193" t="s">
        <v>7134</v>
      </c>
      <c r="C3576" s="193" t="s">
        <v>7137</v>
      </c>
      <c r="D3576" s="194" t="s">
        <v>7138</v>
      </c>
      <c r="E3576" s="195"/>
      <c r="F3576" s="193"/>
      <c r="G3576" s="193" t="s">
        <v>26</v>
      </c>
      <c r="H3576" s="193">
        <v>100.8</v>
      </c>
      <c r="I3576" s="193">
        <v>92</v>
      </c>
      <c r="J3576" s="193">
        <v>84</v>
      </c>
      <c r="K3576" s="193">
        <v>80</v>
      </c>
      <c r="L3576" s="193">
        <v>68</v>
      </c>
      <c r="M3576" s="195"/>
      <c r="N3576" s="216" t="s">
        <v>35</v>
      </c>
      <c r="O3576" s="214"/>
      <c r="P3576" s="161" t="str">
        <f>VLOOKUP(C3576,'[2]1.10正式版 (更新至2024年1月)'!$C:$P,14,FALSE)</f>
        <v>003108000090300-310800009-4</v>
      </c>
    </row>
    <row r="3577" s="161" customFormat="1" ht="19" customHeight="1" spans="1:16">
      <c r="A3577" s="208">
        <v>3108000100000</v>
      </c>
      <c r="B3577" s="193" t="s">
        <v>7139</v>
      </c>
      <c r="C3577" s="193">
        <v>310800010</v>
      </c>
      <c r="D3577" s="194" t="s">
        <v>7139</v>
      </c>
      <c r="E3577" s="195"/>
      <c r="F3577" s="193"/>
      <c r="G3577" s="193" t="s">
        <v>26</v>
      </c>
      <c r="H3577" s="193">
        <v>139.2</v>
      </c>
      <c r="I3577" s="193">
        <v>121</v>
      </c>
      <c r="J3577" s="193">
        <v>116</v>
      </c>
      <c r="K3577" s="193">
        <v>110</v>
      </c>
      <c r="L3577" s="193">
        <v>93.5</v>
      </c>
      <c r="M3577" s="195"/>
      <c r="N3577" s="216" t="s">
        <v>28</v>
      </c>
      <c r="O3577" s="214"/>
      <c r="P3577" s="161" t="str">
        <f>VLOOKUP(C3577,'[2]1.10正式版 (更新至2024年1月)'!$C:$P,14,FALSE)</f>
        <v>003108000100000-310800010</v>
      </c>
    </row>
    <row r="3578" s="161" customFormat="1" ht="43" customHeight="1" spans="1:16">
      <c r="A3578" s="208">
        <v>3108000110000</v>
      </c>
      <c r="B3578" s="193" t="s">
        <v>7140</v>
      </c>
      <c r="C3578" s="193">
        <v>310800011</v>
      </c>
      <c r="D3578" s="194" t="s">
        <v>7140</v>
      </c>
      <c r="E3578" s="195" t="s">
        <v>7141</v>
      </c>
      <c r="F3578" s="193"/>
      <c r="G3578" s="193" t="s">
        <v>26</v>
      </c>
      <c r="H3578" s="193">
        <v>44.4</v>
      </c>
      <c r="I3578" s="193">
        <v>39</v>
      </c>
      <c r="J3578" s="193">
        <v>37</v>
      </c>
      <c r="K3578" s="193">
        <v>35</v>
      </c>
      <c r="L3578" s="193">
        <v>29.75</v>
      </c>
      <c r="M3578" s="195"/>
      <c r="N3578" s="216" t="s">
        <v>28</v>
      </c>
      <c r="O3578" s="214"/>
      <c r="P3578" s="161" t="str">
        <f>VLOOKUP(C3578,'[2]1.10正式版 (更新至2024年1月)'!$C:$P,14,FALSE)</f>
        <v>003108000110000-310800011</v>
      </c>
    </row>
    <row r="3579" s="161" customFormat="1" ht="36" customHeight="1" spans="1:16">
      <c r="A3579" s="208">
        <v>3108000110100</v>
      </c>
      <c r="B3579" s="193" t="s">
        <v>7142</v>
      </c>
      <c r="C3579" s="193" t="s">
        <v>7143</v>
      </c>
      <c r="D3579" s="194" t="s">
        <v>7142</v>
      </c>
      <c r="E3579" s="211"/>
      <c r="F3579" s="193"/>
      <c r="G3579" s="193" t="s">
        <v>26</v>
      </c>
      <c r="H3579" s="193">
        <v>44.4</v>
      </c>
      <c r="I3579" s="193">
        <v>39</v>
      </c>
      <c r="J3579" s="193">
        <v>37</v>
      </c>
      <c r="K3579" s="193">
        <v>35</v>
      </c>
      <c r="L3579" s="193">
        <v>29.75</v>
      </c>
      <c r="M3579" s="195"/>
      <c r="N3579" s="216" t="s">
        <v>28</v>
      </c>
      <c r="O3579" s="214"/>
      <c r="P3579" s="161" t="str">
        <f>VLOOKUP(C3579,'[2]1.10正式版 (更新至2024年1月)'!$C:$P,14,FALSE)</f>
        <v>003108000110100-310800011-1</v>
      </c>
    </row>
    <row r="3580" s="161" customFormat="1" ht="24" customHeight="1" spans="1:16">
      <c r="A3580" s="208">
        <v>3108000110200</v>
      </c>
      <c r="B3580" s="193" t="s">
        <v>7144</v>
      </c>
      <c r="C3580" s="193" t="s">
        <v>7145</v>
      </c>
      <c r="D3580" s="194" t="s">
        <v>7144</v>
      </c>
      <c r="E3580" s="211"/>
      <c r="F3580" s="193"/>
      <c r="G3580" s="193" t="s">
        <v>26</v>
      </c>
      <c r="H3580" s="193">
        <v>44.4</v>
      </c>
      <c r="I3580" s="193">
        <v>39</v>
      </c>
      <c r="J3580" s="193">
        <v>37</v>
      </c>
      <c r="K3580" s="193">
        <v>35</v>
      </c>
      <c r="L3580" s="193">
        <v>29.75</v>
      </c>
      <c r="M3580" s="195"/>
      <c r="N3580" s="216" t="s">
        <v>28</v>
      </c>
      <c r="O3580" s="214"/>
      <c r="P3580" s="161" t="str">
        <f>VLOOKUP(C3580,'[2]1.10正式版 (更新至2024年1月)'!$C:$P,14,FALSE)</f>
        <v>003108000110200-310800011-2</v>
      </c>
    </row>
    <row r="3581" s="161" customFormat="1" ht="24" customHeight="1" spans="1:16">
      <c r="A3581" s="208">
        <v>3108000120000</v>
      </c>
      <c r="B3581" s="193" t="s">
        <v>7146</v>
      </c>
      <c r="C3581" s="193">
        <v>310800012</v>
      </c>
      <c r="D3581" s="194" t="s">
        <v>7146</v>
      </c>
      <c r="E3581" s="195" t="s">
        <v>7147</v>
      </c>
      <c r="F3581" s="193"/>
      <c r="G3581" s="193" t="s">
        <v>7148</v>
      </c>
      <c r="H3581" s="193"/>
      <c r="I3581" s="193"/>
      <c r="J3581" s="193"/>
      <c r="K3581" s="193"/>
      <c r="L3581" s="193"/>
      <c r="M3581" s="195"/>
      <c r="N3581" s="216" t="s">
        <v>35</v>
      </c>
      <c r="O3581" s="214"/>
      <c r="P3581" s="161" t="str">
        <f>VLOOKUP(C3581,'[2]1.10正式版 (更新至2024年1月)'!$C:$P,14,FALSE)</f>
        <v>003108000120000-310800012</v>
      </c>
    </row>
    <row r="3582" s="161" customFormat="1" ht="19" customHeight="1" spans="1:16">
      <c r="A3582" s="208">
        <v>3108000130000</v>
      </c>
      <c r="B3582" s="193" t="s">
        <v>7149</v>
      </c>
      <c r="C3582" s="193">
        <v>310800013</v>
      </c>
      <c r="D3582" s="194" t="s">
        <v>7149</v>
      </c>
      <c r="E3582" s="195" t="s">
        <v>7150</v>
      </c>
      <c r="F3582" s="193"/>
      <c r="G3582" s="193" t="s">
        <v>26</v>
      </c>
      <c r="H3582" s="193"/>
      <c r="I3582" s="193"/>
      <c r="J3582" s="193"/>
      <c r="K3582" s="193"/>
      <c r="L3582" s="193"/>
      <c r="M3582" s="195"/>
      <c r="N3582" s="216" t="s">
        <v>35</v>
      </c>
      <c r="O3582" s="214"/>
      <c r="P3582" s="161" t="str">
        <f>VLOOKUP(C3582,'[2]1.10正式版 (更新至2024年1月)'!$C:$P,14,FALSE)</f>
        <v>003108000130000-310800013</v>
      </c>
    </row>
    <row r="3583" s="161" customFormat="1" ht="19" customHeight="1" spans="1:16">
      <c r="A3583" s="208">
        <v>3108000140000</v>
      </c>
      <c r="B3583" s="193" t="s">
        <v>7151</v>
      </c>
      <c r="C3583" s="193">
        <v>310800014</v>
      </c>
      <c r="D3583" s="194" t="s">
        <v>7151</v>
      </c>
      <c r="E3583" s="195"/>
      <c r="F3583" s="193"/>
      <c r="G3583" s="193" t="s">
        <v>26</v>
      </c>
      <c r="H3583" s="192">
        <v>178</v>
      </c>
      <c r="I3583" s="192">
        <v>163</v>
      </c>
      <c r="J3583" s="192">
        <v>146</v>
      </c>
      <c r="K3583" s="192">
        <v>134</v>
      </c>
      <c r="L3583" s="192">
        <v>130</v>
      </c>
      <c r="M3583" s="195"/>
      <c r="N3583" s="216" t="s">
        <v>35</v>
      </c>
      <c r="O3583" s="214" t="s">
        <v>1155</v>
      </c>
      <c r="P3583" s="161" t="str">
        <f>VLOOKUP(C3583,'[2]1.10正式版 (更新至2024年1月)'!$C:$P,14,FALSE)</f>
        <v>003108000140000-310800014</v>
      </c>
    </row>
    <row r="3584" s="161" customFormat="1" ht="24" customHeight="1" spans="1:16">
      <c r="A3584" s="208">
        <v>3108000150000</v>
      </c>
      <c r="B3584" s="193" t="s">
        <v>7152</v>
      </c>
      <c r="C3584" s="193">
        <v>310800015</v>
      </c>
      <c r="D3584" s="194" t="s">
        <v>7152</v>
      </c>
      <c r="E3584" s="195" t="s">
        <v>7153</v>
      </c>
      <c r="F3584" s="193"/>
      <c r="G3584" s="193" t="s">
        <v>26</v>
      </c>
      <c r="H3584" s="193"/>
      <c r="I3584" s="193"/>
      <c r="J3584" s="193"/>
      <c r="K3584" s="193"/>
      <c r="L3584" s="193"/>
      <c r="M3584" s="195"/>
      <c r="N3584" s="216" t="s">
        <v>35</v>
      </c>
      <c r="O3584" s="214"/>
      <c r="P3584" s="161" t="str">
        <f>VLOOKUP(C3584,'[2]1.10正式版 (更新至2024年1月)'!$C:$P,14,FALSE)</f>
        <v>003108000150000-310800015</v>
      </c>
    </row>
    <row r="3585" s="161" customFormat="1" ht="24" customHeight="1" spans="1:16">
      <c r="A3585" s="208">
        <v>3108000160000</v>
      </c>
      <c r="B3585" s="193" t="s">
        <v>7154</v>
      </c>
      <c r="C3585" s="193">
        <v>310800016</v>
      </c>
      <c r="D3585" s="194" t="s">
        <v>7154</v>
      </c>
      <c r="E3585" s="195" t="s">
        <v>7155</v>
      </c>
      <c r="F3585" s="193"/>
      <c r="G3585" s="193" t="s">
        <v>433</v>
      </c>
      <c r="H3585" s="193"/>
      <c r="I3585" s="193"/>
      <c r="J3585" s="193"/>
      <c r="K3585" s="193"/>
      <c r="L3585" s="193"/>
      <c r="M3585" s="195"/>
      <c r="N3585" s="216" t="s">
        <v>35</v>
      </c>
      <c r="O3585" s="214"/>
      <c r="P3585" s="161" t="str">
        <f>VLOOKUP(C3585,'[2]1.10正式版 (更新至2024年1月)'!$C:$P,14,FALSE)</f>
        <v>003108000160000-310800016</v>
      </c>
    </row>
    <row r="3586" s="161" customFormat="1" ht="36" customHeight="1" spans="1:16">
      <c r="A3586" s="208">
        <v>3108000160100</v>
      </c>
      <c r="B3586" s="193" t="s">
        <v>7156</v>
      </c>
      <c r="C3586" s="193" t="s">
        <v>7157</v>
      </c>
      <c r="D3586" s="194" t="s">
        <v>7158</v>
      </c>
      <c r="E3586" s="195"/>
      <c r="F3586" s="193"/>
      <c r="G3586" s="193" t="s">
        <v>433</v>
      </c>
      <c r="H3586" s="193"/>
      <c r="I3586" s="193"/>
      <c r="J3586" s="193"/>
      <c r="K3586" s="193"/>
      <c r="L3586" s="193"/>
      <c r="M3586" s="195"/>
      <c r="N3586" s="216" t="s">
        <v>35</v>
      </c>
      <c r="O3586" s="214"/>
      <c r="P3586" s="161" t="str">
        <f>VLOOKUP(C3586,'[2]1.10正式版 (更新至2024年1月)'!$C:$P,14,FALSE)</f>
        <v>003108000160100-310800016-1</v>
      </c>
    </row>
    <row r="3587" s="161" customFormat="1" ht="36" customHeight="1" spans="1:16">
      <c r="A3587" s="208">
        <v>3108000160100</v>
      </c>
      <c r="B3587" s="193" t="s">
        <v>7156</v>
      </c>
      <c r="C3587" s="193" t="s">
        <v>7159</v>
      </c>
      <c r="D3587" s="194" t="s">
        <v>7160</v>
      </c>
      <c r="E3587" s="195"/>
      <c r="F3587" s="193"/>
      <c r="G3587" s="193" t="s">
        <v>433</v>
      </c>
      <c r="H3587" s="193"/>
      <c r="I3587" s="193"/>
      <c r="J3587" s="193"/>
      <c r="K3587" s="193"/>
      <c r="L3587" s="193"/>
      <c r="M3587" s="195"/>
      <c r="N3587" s="216" t="s">
        <v>35</v>
      </c>
      <c r="O3587" s="214"/>
      <c r="P3587" s="161" t="str">
        <f>VLOOKUP(C3587,'[2]1.10正式版 (更新至2024年1月)'!$C:$P,14,FALSE)</f>
        <v>003108000160100-310800016-2</v>
      </c>
    </row>
    <row r="3588" s="161" customFormat="1" ht="24" customHeight="1" spans="1:16">
      <c r="A3588" s="208">
        <v>3108000160200</v>
      </c>
      <c r="B3588" s="193" t="s">
        <v>7161</v>
      </c>
      <c r="C3588" s="193" t="s">
        <v>7162</v>
      </c>
      <c r="D3588" s="194" t="s">
        <v>7161</v>
      </c>
      <c r="E3588" s="195"/>
      <c r="F3588" s="193"/>
      <c r="G3588" s="193" t="s">
        <v>433</v>
      </c>
      <c r="H3588" s="193"/>
      <c r="I3588" s="193"/>
      <c r="J3588" s="193"/>
      <c r="K3588" s="193"/>
      <c r="L3588" s="193"/>
      <c r="M3588" s="195"/>
      <c r="N3588" s="216" t="s">
        <v>35</v>
      </c>
      <c r="O3588" s="214"/>
      <c r="P3588" s="161" t="str">
        <f>VLOOKUP(C3588,'[2]1.10正式版 (更新至2024年1月)'!$C:$P,14,FALSE)</f>
        <v>003108000160200-310800016-3</v>
      </c>
    </row>
    <row r="3589" s="161" customFormat="1" ht="24" customHeight="1" spans="1:16">
      <c r="A3589" s="208">
        <v>3108000170000</v>
      </c>
      <c r="B3589" s="193" t="s">
        <v>7163</v>
      </c>
      <c r="C3589" s="193">
        <v>310800017</v>
      </c>
      <c r="D3589" s="194" t="s">
        <v>7163</v>
      </c>
      <c r="E3589" s="195"/>
      <c r="F3589" s="193"/>
      <c r="G3589" s="193" t="s">
        <v>26</v>
      </c>
      <c r="H3589" s="193"/>
      <c r="I3589" s="193"/>
      <c r="J3589" s="193"/>
      <c r="K3589" s="193"/>
      <c r="L3589" s="193"/>
      <c r="M3589" s="195"/>
      <c r="N3589" s="216" t="s">
        <v>113</v>
      </c>
      <c r="O3589" s="214"/>
      <c r="P3589" s="161" t="str">
        <f>VLOOKUP(C3589,'[2]1.10正式版 (更新至2024年1月)'!$C:$P,14,FALSE)</f>
        <v>003108000170000-310800017</v>
      </c>
    </row>
    <row r="3590" s="161" customFormat="1" ht="24" customHeight="1" spans="1:16">
      <c r="A3590" s="208">
        <v>3108000180000</v>
      </c>
      <c r="B3590" s="193" t="s">
        <v>7164</v>
      </c>
      <c r="C3590" s="193">
        <v>310800018</v>
      </c>
      <c r="D3590" s="194" t="s">
        <v>7164</v>
      </c>
      <c r="E3590" s="195"/>
      <c r="F3590" s="193"/>
      <c r="G3590" s="193" t="s">
        <v>26</v>
      </c>
      <c r="H3590" s="193"/>
      <c r="I3590" s="193"/>
      <c r="J3590" s="193"/>
      <c r="K3590" s="193"/>
      <c r="L3590" s="193"/>
      <c r="M3590" s="195"/>
      <c r="N3590" s="216" t="s">
        <v>113</v>
      </c>
      <c r="O3590" s="214"/>
      <c r="P3590" s="161" t="str">
        <f>VLOOKUP(C3590,'[2]1.10正式版 (更新至2024年1月)'!$C:$P,14,FALSE)</f>
        <v>003108000180000-310800018</v>
      </c>
    </row>
    <row r="3591" s="161" customFormat="1" ht="24" customHeight="1" spans="1:16">
      <c r="A3591" s="208">
        <v>3108000190000</v>
      </c>
      <c r="B3591" s="193" t="s">
        <v>7165</v>
      </c>
      <c r="C3591" s="193">
        <v>310800019</v>
      </c>
      <c r="D3591" s="194" t="s">
        <v>7165</v>
      </c>
      <c r="E3591" s="195" t="s">
        <v>7166</v>
      </c>
      <c r="F3591" s="193"/>
      <c r="G3591" s="193" t="s">
        <v>26</v>
      </c>
      <c r="H3591" s="193"/>
      <c r="I3591" s="193"/>
      <c r="J3591" s="193"/>
      <c r="K3591" s="193"/>
      <c r="L3591" s="193"/>
      <c r="M3591" s="195"/>
      <c r="N3591" s="216" t="s">
        <v>35</v>
      </c>
      <c r="O3591" s="214"/>
      <c r="P3591" s="161" t="str">
        <f>VLOOKUP(C3591,'[2]1.10正式版 (更新至2024年1月)'!$C:$P,14,FALSE)</f>
        <v>003108000190000-310800019</v>
      </c>
    </row>
    <row r="3592" s="161" customFormat="1" ht="36" customHeight="1" spans="1:16">
      <c r="A3592" s="208">
        <v>3108000190100</v>
      </c>
      <c r="B3592" s="193" t="s">
        <v>7167</v>
      </c>
      <c r="C3592" s="193" t="s">
        <v>7168</v>
      </c>
      <c r="D3592" s="194" t="s">
        <v>7167</v>
      </c>
      <c r="E3592" s="195"/>
      <c r="F3592" s="193"/>
      <c r="G3592" s="193" t="s">
        <v>26</v>
      </c>
      <c r="H3592" s="193"/>
      <c r="I3592" s="193"/>
      <c r="J3592" s="193"/>
      <c r="K3592" s="193"/>
      <c r="L3592" s="193"/>
      <c r="M3592" s="195"/>
      <c r="N3592" s="216" t="s">
        <v>35</v>
      </c>
      <c r="O3592" s="214"/>
      <c r="P3592" s="161" t="str">
        <f>VLOOKUP(C3592,'[2]1.10正式版 (更新至2024年1月)'!$C:$P,14,FALSE)</f>
        <v>003108000190100-310800019-1</v>
      </c>
    </row>
    <row r="3593" s="161" customFormat="1" ht="36" customHeight="1" spans="1:16">
      <c r="A3593" s="208">
        <v>3108000190200</v>
      </c>
      <c r="B3593" s="193" t="s">
        <v>7169</v>
      </c>
      <c r="C3593" s="193" t="s">
        <v>7170</v>
      </c>
      <c r="D3593" s="194" t="s">
        <v>7169</v>
      </c>
      <c r="E3593" s="195"/>
      <c r="F3593" s="193"/>
      <c r="G3593" s="193" t="s">
        <v>26</v>
      </c>
      <c r="H3593" s="193"/>
      <c r="I3593" s="193"/>
      <c r="J3593" s="193"/>
      <c r="K3593" s="193"/>
      <c r="L3593" s="193"/>
      <c r="M3593" s="195"/>
      <c r="N3593" s="216" t="s">
        <v>35</v>
      </c>
      <c r="O3593" s="214"/>
      <c r="P3593" s="161" t="str">
        <f>VLOOKUP(C3593,'[2]1.10正式版 (更新至2024年1月)'!$C:$P,14,FALSE)</f>
        <v>003108000190200-310800019-2</v>
      </c>
    </row>
    <row r="3594" s="161" customFormat="1" ht="19" customHeight="1" spans="1:16">
      <c r="A3594" s="208">
        <v>3108000200000</v>
      </c>
      <c r="B3594" s="193" t="s">
        <v>7171</v>
      </c>
      <c r="C3594" s="193">
        <v>310800020</v>
      </c>
      <c r="D3594" s="194" t="s">
        <v>7171</v>
      </c>
      <c r="E3594" s="195" t="s">
        <v>7172</v>
      </c>
      <c r="F3594" s="193" t="s">
        <v>7173</v>
      </c>
      <c r="G3594" s="193" t="s">
        <v>26</v>
      </c>
      <c r="H3594" s="193"/>
      <c r="I3594" s="193"/>
      <c r="J3594" s="193"/>
      <c r="K3594" s="193"/>
      <c r="L3594" s="193"/>
      <c r="M3594" s="195"/>
      <c r="N3594" s="216" t="s">
        <v>35</v>
      </c>
      <c r="O3594" s="214"/>
      <c r="P3594" s="161" t="str">
        <f>VLOOKUP(C3594,'[2]1.10正式版 (更新至2024年1月)'!$C:$P,14,FALSE)</f>
        <v>003108000200000-310800020</v>
      </c>
    </row>
    <row r="3595" s="161" customFormat="1" ht="19" customHeight="1" spans="1:16">
      <c r="A3595" s="208">
        <v>3108000200100</v>
      </c>
      <c r="B3595" s="193" t="s">
        <v>7174</v>
      </c>
      <c r="C3595" s="193" t="s">
        <v>7175</v>
      </c>
      <c r="D3595" s="194" t="s">
        <v>7174</v>
      </c>
      <c r="E3595" s="195"/>
      <c r="F3595" s="193"/>
      <c r="G3595" s="193" t="s">
        <v>26</v>
      </c>
      <c r="H3595" s="193"/>
      <c r="I3595" s="193"/>
      <c r="J3595" s="193"/>
      <c r="K3595" s="193"/>
      <c r="L3595" s="193"/>
      <c r="M3595" s="195"/>
      <c r="N3595" s="216" t="s">
        <v>35</v>
      </c>
      <c r="O3595" s="214"/>
      <c r="P3595" s="161" t="str">
        <f>VLOOKUP(C3595,'[2]1.10正式版 (更新至2024年1月)'!$C:$P,14,FALSE)</f>
        <v>003108000200100-310800020-1</v>
      </c>
    </row>
    <row r="3596" s="161" customFormat="1" ht="19" customHeight="1" spans="1:16">
      <c r="A3596" s="208">
        <v>3108000200200</v>
      </c>
      <c r="B3596" s="193" t="s">
        <v>7176</v>
      </c>
      <c r="C3596" s="193" t="s">
        <v>7177</v>
      </c>
      <c r="D3596" s="194" t="s">
        <v>7176</v>
      </c>
      <c r="E3596" s="195"/>
      <c r="F3596" s="193"/>
      <c r="G3596" s="193" t="s">
        <v>26</v>
      </c>
      <c r="H3596" s="193"/>
      <c r="I3596" s="193"/>
      <c r="J3596" s="193"/>
      <c r="K3596" s="193"/>
      <c r="L3596" s="193"/>
      <c r="M3596" s="195"/>
      <c r="N3596" s="216" t="s">
        <v>35</v>
      </c>
      <c r="O3596" s="214"/>
      <c r="P3596" s="161" t="str">
        <f>VLOOKUP(C3596,'[2]1.10正式版 (更新至2024年1月)'!$C:$P,14,FALSE)</f>
        <v>003108000200200-310800020-2</v>
      </c>
    </row>
    <row r="3597" s="161" customFormat="1" ht="19" customHeight="1" spans="1:16">
      <c r="A3597" s="208">
        <v>3108000210000</v>
      </c>
      <c r="B3597" s="193" t="s">
        <v>7178</v>
      </c>
      <c r="C3597" s="193">
        <v>310800021</v>
      </c>
      <c r="D3597" s="194" t="s">
        <v>7178</v>
      </c>
      <c r="E3597" s="195" t="s">
        <v>7172</v>
      </c>
      <c r="F3597" s="193" t="s">
        <v>7173</v>
      </c>
      <c r="G3597" s="193" t="s">
        <v>26</v>
      </c>
      <c r="H3597" s="192">
        <v>2700</v>
      </c>
      <c r="I3597" s="192">
        <v>2530</v>
      </c>
      <c r="J3597" s="192">
        <v>2266</v>
      </c>
      <c r="K3597" s="192">
        <v>1900</v>
      </c>
      <c r="L3597" s="192">
        <v>1750</v>
      </c>
      <c r="M3597" s="195"/>
      <c r="N3597" s="216" t="s">
        <v>113</v>
      </c>
      <c r="O3597" s="214" t="s">
        <v>1155</v>
      </c>
      <c r="P3597" s="161" t="str">
        <f>VLOOKUP(C3597,'[2]1.10正式版 (更新至2024年1月)'!$C:$P,14,FALSE)</f>
        <v>003108000210000-310800021</v>
      </c>
    </row>
    <row r="3598" s="161" customFormat="1" ht="24" customHeight="1" spans="1:16">
      <c r="A3598" s="208">
        <v>3108000210100</v>
      </c>
      <c r="B3598" s="193" t="s">
        <v>7179</v>
      </c>
      <c r="C3598" s="193" t="s">
        <v>7180</v>
      </c>
      <c r="D3598" s="194" t="s">
        <v>7179</v>
      </c>
      <c r="E3598" s="195"/>
      <c r="F3598" s="193"/>
      <c r="G3598" s="193" t="s">
        <v>26</v>
      </c>
      <c r="H3598" s="192">
        <v>2700</v>
      </c>
      <c r="I3598" s="192">
        <v>2530</v>
      </c>
      <c r="J3598" s="192">
        <v>2266</v>
      </c>
      <c r="K3598" s="192">
        <v>1900</v>
      </c>
      <c r="L3598" s="192">
        <v>1750</v>
      </c>
      <c r="M3598" s="195"/>
      <c r="N3598" s="216" t="s">
        <v>113</v>
      </c>
      <c r="O3598" s="214" t="s">
        <v>1155</v>
      </c>
      <c r="P3598" s="161" t="str">
        <f>VLOOKUP(C3598,'[2]1.10正式版 (更新至2024年1月)'!$C:$P,14,FALSE)</f>
        <v>003108000210100-310800021-1</v>
      </c>
    </row>
    <row r="3599" s="161" customFormat="1" ht="24" customHeight="1" spans="1:16">
      <c r="A3599" s="208">
        <v>3108000210200</v>
      </c>
      <c r="B3599" s="193" t="s">
        <v>7181</v>
      </c>
      <c r="C3599" s="193" t="s">
        <v>7182</v>
      </c>
      <c r="D3599" s="194" t="s">
        <v>7181</v>
      </c>
      <c r="E3599" s="195"/>
      <c r="F3599" s="193"/>
      <c r="G3599" s="193" t="s">
        <v>26</v>
      </c>
      <c r="H3599" s="192">
        <v>2700</v>
      </c>
      <c r="I3599" s="192">
        <v>2530</v>
      </c>
      <c r="J3599" s="192">
        <v>2266</v>
      </c>
      <c r="K3599" s="192">
        <v>1900</v>
      </c>
      <c r="L3599" s="192">
        <v>1750</v>
      </c>
      <c r="M3599" s="195"/>
      <c r="N3599" s="216" t="s">
        <v>113</v>
      </c>
      <c r="O3599" s="214" t="s">
        <v>1155</v>
      </c>
      <c r="P3599" s="161" t="str">
        <f>VLOOKUP(C3599,'[2]1.10正式版 (更新至2024年1月)'!$C:$P,14,FALSE)</f>
        <v>003108000210200-310800021-2</v>
      </c>
    </row>
    <row r="3600" s="161" customFormat="1" ht="24" customHeight="1" spans="1:16">
      <c r="A3600" s="208">
        <v>3108000220000</v>
      </c>
      <c r="B3600" s="193" t="s">
        <v>7183</v>
      </c>
      <c r="C3600" s="193">
        <v>310800022</v>
      </c>
      <c r="D3600" s="194" t="s">
        <v>7183</v>
      </c>
      <c r="E3600" s="195" t="s">
        <v>7184</v>
      </c>
      <c r="F3600" s="193"/>
      <c r="G3600" s="193" t="s">
        <v>26</v>
      </c>
      <c r="H3600" s="192">
        <v>2700</v>
      </c>
      <c r="I3600" s="192">
        <v>2530</v>
      </c>
      <c r="J3600" s="192">
        <v>2266</v>
      </c>
      <c r="K3600" s="192">
        <v>1900</v>
      </c>
      <c r="L3600" s="192">
        <v>1750</v>
      </c>
      <c r="M3600" s="195"/>
      <c r="N3600" s="216" t="s">
        <v>113</v>
      </c>
      <c r="O3600" s="214" t="s">
        <v>1155</v>
      </c>
      <c r="P3600" s="161" t="str">
        <f>VLOOKUP(C3600,'[2]1.10正式版 (更新至2024年1月)'!$C:$P,14,FALSE)</f>
        <v>003108000220000-310800022</v>
      </c>
    </row>
    <row r="3601" s="161" customFormat="1" ht="19" customHeight="1" spans="1:16">
      <c r="A3601" s="208">
        <v>3108000230000</v>
      </c>
      <c r="B3601" s="193" t="s">
        <v>7185</v>
      </c>
      <c r="C3601" s="193">
        <v>310800023</v>
      </c>
      <c r="D3601" s="194" t="s">
        <v>7185</v>
      </c>
      <c r="E3601" s="195" t="s">
        <v>7172</v>
      </c>
      <c r="F3601" s="193" t="s">
        <v>7186</v>
      </c>
      <c r="G3601" s="193" t="s">
        <v>26</v>
      </c>
      <c r="H3601" s="193"/>
      <c r="I3601" s="193"/>
      <c r="J3601" s="193"/>
      <c r="K3601" s="193"/>
      <c r="L3601" s="193"/>
      <c r="M3601" s="195"/>
      <c r="N3601" s="216" t="s">
        <v>113</v>
      </c>
      <c r="O3601" s="214"/>
      <c r="P3601" s="161" t="str">
        <f>VLOOKUP(C3601,'[2]1.10正式版 (更新至2024年1月)'!$C:$P,14,FALSE)</f>
        <v>003108000230000-310800023</v>
      </c>
    </row>
    <row r="3602" s="161" customFormat="1" ht="19" customHeight="1" spans="1:16">
      <c r="A3602" s="208">
        <v>3108000230100</v>
      </c>
      <c r="B3602" s="193" t="s">
        <v>7187</v>
      </c>
      <c r="C3602" s="193" t="s">
        <v>7188</v>
      </c>
      <c r="D3602" s="194" t="s">
        <v>7187</v>
      </c>
      <c r="E3602" s="195"/>
      <c r="F3602" s="193"/>
      <c r="G3602" s="193" t="s">
        <v>26</v>
      </c>
      <c r="H3602" s="193"/>
      <c r="I3602" s="193"/>
      <c r="J3602" s="193"/>
      <c r="K3602" s="193"/>
      <c r="L3602" s="193"/>
      <c r="M3602" s="195"/>
      <c r="N3602" s="216" t="s">
        <v>113</v>
      </c>
      <c r="O3602" s="214"/>
      <c r="P3602" s="161" t="str">
        <f>VLOOKUP(C3602,'[2]1.10正式版 (更新至2024年1月)'!$C:$P,14,FALSE)</f>
        <v>003108000230100-310800023-1</v>
      </c>
    </row>
    <row r="3603" s="161" customFormat="1" ht="19" customHeight="1" spans="1:16">
      <c r="A3603" s="208">
        <v>3108000230200</v>
      </c>
      <c r="B3603" s="193" t="s">
        <v>7189</v>
      </c>
      <c r="C3603" s="193" t="s">
        <v>7190</v>
      </c>
      <c r="D3603" s="194" t="s">
        <v>7189</v>
      </c>
      <c r="E3603" s="195"/>
      <c r="F3603" s="193"/>
      <c r="G3603" s="193" t="s">
        <v>26</v>
      </c>
      <c r="H3603" s="193"/>
      <c r="I3603" s="193"/>
      <c r="J3603" s="193"/>
      <c r="K3603" s="193"/>
      <c r="L3603" s="193"/>
      <c r="M3603" s="195"/>
      <c r="N3603" s="216" t="s">
        <v>113</v>
      </c>
      <c r="O3603" s="214"/>
      <c r="P3603" s="161" t="str">
        <f>VLOOKUP(C3603,'[2]1.10正式版 (更新至2024年1月)'!$C:$P,14,FALSE)</f>
        <v>003108000230200-310800023-2</v>
      </c>
    </row>
    <row r="3604" s="161" customFormat="1" ht="34" customHeight="1" spans="1:16">
      <c r="A3604" s="208">
        <v>3108000240000</v>
      </c>
      <c r="B3604" s="193" t="s">
        <v>7191</v>
      </c>
      <c r="C3604" s="193">
        <v>310800024</v>
      </c>
      <c r="D3604" s="194" t="s">
        <v>7191</v>
      </c>
      <c r="E3604" s="195" t="s">
        <v>7192</v>
      </c>
      <c r="F3604" s="193"/>
      <c r="G3604" s="193" t="s">
        <v>26</v>
      </c>
      <c r="H3604" s="193"/>
      <c r="I3604" s="193"/>
      <c r="J3604" s="193"/>
      <c r="K3604" s="193"/>
      <c r="L3604" s="193"/>
      <c r="M3604" s="195" t="s">
        <v>7193</v>
      </c>
      <c r="N3604" s="216" t="s">
        <v>35</v>
      </c>
      <c r="O3604" s="214"/>
      <c r="P3604" s="161" t="str">
        <f>VLOOKUP(C3604,'[2]1.10正式版 (更新至2024年1月)'!$C:$P,14,FALSE)</f>
        <v>003108000240000-310800024</v>
      </c>
    </row>
    <row r="3605" s="161" customFormat="1" ht="36" customHeight="1" spans="1:16">
      <c r="A3605" s="208">
        <v>3108000240001</v>
      </c>
      <c r="B3605" s="193" t="s">
        <v>7194</v>
      </c>
      <c r="C3605" s="193" t="s">
        <v>7195</v>
      </c>
      <c r="D3605" s="194" t="s">
        <v>7196</v>
      </c>
      <c r="E3605" s="195"/>
      <c r="F3605" s="193"/>
      <c r="G3605" s="193" t="s">
        <v>26</v>
      </c>
      <c r="H3605" s="193"/>
      <c r="I3605" s="193"/>
      <c r="J3605" s="193"/>
      <c r="K3605" s="193"/>
      <c r="L3605" s="193"/>
      <c r="M3605" s="195"/>
      <c r="N3605" s="216" t="s">
        <v>35</v>
      </c>
      <c r="O3605" s="214"/>
      <c r="P3605" s="161" t="str">
        <f>VLOOKUP(C3605,'[2]1.10正式版 (更新至2024年1月)'!$C:$P,14,FALSE)</f>
        <v>003108000240001-310800024-1</v>
      </c>
    </row>
    <row r="3606" s="161" customFormat="1" ht="36" customHeight="1" spans="1:16">
      <c r="A3606" s="208">
        <v>3108000240100</v>
      </c>
      <c r="B3606" s="193" t="s">
        <v>7197</v>
      </c>
      <c r="C3606" s="193" t="s">
        <v>7198</v>
      </c>
      <c r="D3606" s="194" t="s">
        <v>7197</v>
      </c>
      <c r="E3606" s="195"/>
      <c r="F3606" s="193"/>
      <c r="G3606" s="193" t="s">
        <v>26</v>
      </c>
      <c r="H3606" s="193"/>
      <c r="I3606" s="193"/>
      <c r="J3606" s="193"/>
      <c r="K3606" s="193"/>
      <c r="L3606" s="193"/>
      <c r="M3606" s="195"/>
      <c r="N3606" s="216" t="s">
        <v>35</v>
      </c>
      <c r="O3606" s="214"/>
      <c r="P3606" s="161" t="str">
        <f>VLOOKUP(C3606,'[2]1.10正式版 (更新至2024年1月)'!$C:$P,14,FALSE)</f>
        <v>003108000240100-310800024-2</v>
      </c>
    </row>
    <row r="3607" s="161" customFormat="1" ht="19" customHeight="1" spans="1:16">
      <c r="A3607" s="208">
        <v>3108000250000</v>
      </c>
      <c r="B3607" s="193" t="s">
        <v>7199</v>
      </c>
      <c r="C3607" s="193">
        <v>310800025</v>
      </c>
      <c r="D3607" s="194" t="s">
        <v>7199</v>
      </c>
      <c r="E3607" s="195"/>
      <c r="F3607" s="193" t="s">
        <v>7200</v>
      </c>
      <c r="G3607" s="193" t="s">
        <v>26</v>
      </c>
      <c r="H3607" s="193"/>
      <c r="I3607" s="193"/>
      <c r="J3607" s="193"/>
      <c r="K3607" s="193"/>
      <c r="L3607" s="193"/>
      <c r="M3607" s="195"/>
      <c r="N3607" s="216" t="s">
        <v>113</v>
      </c>
      <c r="O3607" s="214"/>
      <c r="P3607" s="161" t="str">
        <f>VLOOKUP(C3607,'[2]1.10正式版 (更新至2024年1月)'!$C:$P,14,FALSE)</f>
        <v>003108000250000-310800025</v>
      </c>
    </row>
    <row r="3608" s="161" customFormat="1" ht="19" customHeight="1" spans="1:16">
      <c r="A3608" s="208">
        <v>3108000260000</v>
      </c>
      <c r="B3608" s="193" t="s">
        <v>7201</v>
      </c>
      <c r="C3608" s="193">
        <v>310800026</v>
      </c>
      <c r="D3608" s="194" t="s">
        <v>7201</v>
      </c>
      <c r="E3608" s="195"/>
      <c r="F3608" s="193"/>
      <c r="G3608" s="193" t="s">
        <v>26</v>
      </c>
      <c r="H3608" s="193"/>
      <c r="I3608" s="193"/>
      <c r="J3608" s="193"/>
      <c r="K3608" s="193"/>
      <c r="L3608" s="193"/>
      <c r="M3608" s="195"/>
      <c r="N3608" s="216" t="s">
        <v>35</v>
      </c>
      <c r="O3608" s="214"/>
      <c r="P3608" s="161" t="str">
        <f>VLOOKUP(C3608,'[2]1.10正式版 (更新至2024年1月)'!$C:$P,14,FALSE)</f>
        <v>003108000260000-310800026</v>
      </c>
    </row>
    <row r="3609" s="161" customFormat="1" ht="19" customHeight="1" spans="1:16">
      <c r="A3609" s="208">
        <v>3108000270000</v>
      </c>
      <c r="B3609" s="193" t="s">
        <v>7202</v>
      </c>
      <c r="C3609" s="193">
        <v>310800027</v>
      </c>
      <c r="D3609" s="194" t="s">
        <v>7202</v>
      </c>
      <c r="E3609" s="195"/>
      <c r="F3609" s="193"/>
      <c r="G3609" s="193" t="s">
        <v>26</v>
      </c>
      <c r="H3609" s="193">
        <v>130</v>
      </c>
      <c r="I3609" s="193">
        <v>117</v>
      </c>
      <c r="J3609" s="193">
        <v>105</v>
      </c>
      <c r="K3609" s="193">
        <v>95</v>
      </c>
      <c r="L3609" s="193">
        <v>80.75</v>
      </c>
      <c r="M3609" s="195"/>
      <c r="N3609" s="216" t="s">
        <v>35</v>
      </c>
      <c r="O3609" s="214"/>
      <c r="P3609" s="161" t="str">
        <f>VLOOKUP(C3609,'[2]1.10正式版 (更新至2024年1月)'!$C:$P,14,FALSE)</f>
        <v>003108000270000-310800027</v>
      </c>
    </row>
    <row r="3610" s="161" customFormat="1" ht="48" customHeight="1" spans="1:16">
      <c r="A3610" s="208">
        <v>512600000240000</v>
      </c>
      <c r="B3610" s="193" t="s">
        <v>7203</v>
      </c>
      <c r="C3610" s="212">
        <v>310800028</v>
      </c>
      <c r="D3610" s="194" t="s">
        <v>7203</v>
      </c>
      <c r="E3610" s="195" t="s">
        <v>7204</v>
      </c>
      <c r="F3610" s="193"/>
      <c r="G3610" s="193" t="s">
        <v>26</v>
      </c>
      <c r="H3610" s="193">
        <v>18</v>
      </c>
      <c r="I3610" s="193">
        <v>16</v>
      </c>
      <c r="J3610" s="193">
        <v>14</v>
      </c>
      <c r="K3610" s="193">
        <v>12</v>
      </c>
      <c r="L3610" s="193">
        <v>10.2</v>
      </c>
      <c r="M3610" s="195"/>
      <c r="N3610" s="216" t="s">
        <v>28</v>
      </c>
      <c r="O3610" s="214"/>
      <c r="P3610" s="161" t="str">
        <f>VLOOKUP(C3610,'[2]1.10正式版 (更新至2024年1月)'!$C:$P,14,FALSE)</f>
        <v>512600000240000-310800028</v>
      </c>
    </row>
    <row r="3611" s="161" customFormat="1" ht="45" customHeight="1" spans="1:15">
      <c r="A3611" s="222"/>
      <c r="B3611" s="187"/>
      <c r="C3611" s="207">
        <v>3109</v>
      </c>
      <c r="D3611" s="189" t="s">
        <v>7205</v>
      </c>
      <c r="E3611" s="190"/>
      <c r="F3611" s="187" t="s">
        <v>7206</v>
      </c>
      <c r="G3611" s="187"/>
      <c r="H3611" s="234"/>
      <c r="I3611" s="234"/>
      <c r="J3611" s="234"/>
      <c r="K3611" s="234"/>
      <c r="L3611" s="234"/>
      <c r="M3611" s="190"/>
      <c r="N3611" s="264"/>
      <c r="O3611" s="214"/>
    </row>
    <row r="3612" s="161" customFormat="1" ht="19" customHeight="1" spans="1:15">
      <c r="A3612" s="222"/>
      <c r="B3612" s="187"/>
      <c r="C3612" s="207">
        <v>310901</v>
      </c>
      <c r="D3612" s="189" t="s">
        <v>7207</v>
      </c>
      <c r="E3612" s="190"/>
      <c r="F3612" s="187"/>
      <c r="G3612" s="187"/>
      <c r="H3612" s="234"/>
      <c r="I3612" s="234"/>
      <c r="J3612" s="234"/>
      <c r="K3612" s="234"/>
      <c r="L3612" s="234"/>
      <c r="M3612" s="190"/>
      <c r="N3612" s="264"/>
      <c r="O3612" s="214"/>
    </row>
    <row r="3613" s="161" customFormat="1" ht="36" customHeight="1" spans="1:16">
      <c r="A3613" s="208">
        <v>3109010010000</v>
      </c>
      <c r="B3613" s="193" t="s">
        <v>7208</v>
      </c>
      <c r="C3613" s="193">
        <v>310901001</v>
      </c>
      <c r="D3613" s="194" t="s">
        <v>7208</v>
      </c>
      <c r="E3613" s="195" t="s">
        <v>7209</v>
      </c>
      <c r="F3613" s="193"/>
      <c r="G3613" s="193" t="s">
        <v>26</v>
      </c>
      <c r="H3613" s="193">
        <v>192</v>
      </c>
      <c r="I3613" s="193">
        <v>170</v>
      </c>
      <c r="J3613" s="193">
        <v>160</v>
      </c>
      <c r="K3613" s="193">
        <v>150</v>
      </c>
      <c r="L3613" s="193">
        <v>127.5</v>
      </c>
      <c r="M3613" s="195" t="s">
        <v>7210</v>
      </c>
      <c r="N3613" s="216" t="s">
        <v>35</v>
      </c>
      <c r="O3613" s="214"/>
      <c r="P3613" s="161" t="str">
        <f>VLOOKUP(C3613,'[2]1.10正式版 (更新至2024年1月)'!$C:$P,14,FALSE)</f>
        <v>003109010010000-310901001</v>
      </c>
    </row>
    <row r="3614" s="161" customFormat="1" ht="19" customHeight="1" spans="1:16">
      <c r="A3614" s="208">
        <v>3109010010001</v>
      </c>
      <c r="B3614" s="193" t="s">
        <v>7211</v>
      </c>
      <c r="C3614" s="193" t="s">
        <v>7212</v>
      </c>
      <c r="D3614" s="194" t="s">
        <v>7211</v>
      </c>
      <c r="E3614" s="195"/>
      <c r="F3614" s="193"/>
      <c r="G3614" s="193" t="s">
        <v>26</v>
      </c>
      <c r="H3614" s="193">
        <v>162</v>
      </c>
      <c r="I3614" s="193">
        <v>140</v>
      </c>
      <c r="J3614" s="193">
        <v>130</v>
      </c>
      <c r="K3614" s="193">
        <v>120</v>
      </c>
      <c r="L3614" s="193">
        <v>97.5</v>
      </c>
      <c r="M3614" s="195"/>
      <c r="N3614" s="216" t="s">
        <v>35</v>
      </c>
      <c r="O3614" s="214"/>
      <c r="P3614" s="161" t="str">
        <f>VLOOKUP(C3614,'[2]1.10正式版 (更新至2024年1月)'!$C:$P,14,FALSE)</f>
        <v>003109010010001-310901001-1</v>
      </c>
    </row>
    <row r="3615" s="161" customFormat="1" ht="19" customHeight="1" spans="1:16">
      <c r="A3615" s="208">
        <v>3109010020000</v>
      </c>
      <c r="B3615" s="193" t="s">
        <v>7213</v>
      </c>
      <c r="C3615" s="193">
        <v>310901002</v>
      </c>
      <c r="D3615" s="194" t="s">
        <v>7213</v>
      </c>
      <c r="E3615" s="195"/>
      <c r="F3615" s="193"/>
      <c r="G3615" s="193" t="s">
        <v>26</v>
      </c>
      <c r="H3615" s="193">
        <v>30</v>
      </c>
      <c r="I3615" s="193">
        <v>27</v>
      </c>
      <c r="J3615" s="193">
        <v>25</v>
      </c>
      <c r="K3615" s="193">
        <v>23</v>
      </c>
      <c r="L3615" s="193">
        <v>19.55</v>
      </c>
      <c r="M3615" s="195"/>
      <c r="N3615" s="216" t="s">
        <v>35</v>
      </c>
      <c r="O3615" s="214"/>
      <c r="P3615" s="161" t="str">
        <f>VLOOKUP(C3615,'[2]1.10正式版 (更新至2024年1月)'!$C:$P,14,FALSE)</f>
        <v>003109010020000-310901002</v>
      </c>
    </row>
    <row r="3616" s="161" customFormat="1" ht="19" customHeight="1" spans="1:16">
      <c r="A3616" s="208">
        <v>3109010030000</v>
      </c>
      <c r="B3616" s="193" t="s">
        <v>7214</v>
      </c>
      <c r="C3616" s="193">
        <v>310901003</v>
      </c>
      <c r="D3616" s="194" t="s">
        <v>7214</v>
      </c>
      <c r="E3616" s="195"/>
      <c r="F3616" s="193"/>
      <c r="G3616" s="193" t="s">
        <v>26</v>
      </c>
      <c r="H3616" s="193">
        <v>39.6</v>
      </c>
      <c r="I3616" s="193">
        <v>35</v>
      </c>
      <c r="J3616" s="193">
        <v>33</v>
      </c>
      <c r="K3616" s="193">
        <v>30</v>
      </c>
      <c r="L3616" s="193">
        <v>25.5</v>
      </c>
      <c r="M3616" s="195"/>
      <c r="N3616" s="216" t="s">
        <v>35</v>
      </c>
      <c r="O3616" s="214"/>
      <c r="P3616" s="161" t="str">
        <f>VLOOKUP(C3616,'[2]1.10正式版 (更新至2024年1月)'!$C:$P,14,FALSE)</f>
        <v>003109010030000-310901003</v>
      </c>
    </row>
    <row r="3617" s="161" customFormat="1" ht="19" customHeight="1" spans="1:16">
      <c r="A3617" s="208">
        <v>3109010040000</v>
      </c>
      <c r="B3617" s="193" t="s">
        <v>7215</v>
      </c>
      <c r="C3617" s="193">
        <v>310901004</v>
      </c>
      <c r="D3617" s="194" t="s">
        <v>7215</v>
      </c>
      <c r="E3617" s="195" t="s">
        <v>7216</v>
      </c>
      <c r="F3617" s="193"/>
      <c r="G3617" s="193" t="s">
        <v>26</v>
      </c>
      <c r="H3617" s="193">
        <v>42</v>
      </c>
      <c r="I3617" s="193">
        <v>40</v>
      </c>
      <c r="J3617" s="193">
        <v>35</v>
      </c>
      <c r="K3617" s="193">
        <v>30</v>
      </c>
      <c r="L3617" s="193">
        <v>25.5</v>
      </c>
      <c r="M3617" s="195" t="s">
        <v>7217</v>
      </c>
      <c r="N3617" s="216" t="s">
        <v>35</v>
      </c>
      <c r="O3617" s="214"/>
      <c r="P3617" s="161" t="str">
        <f>VLOOKUP(C3617,'[2]1.10正式版 (更新至2024年1月)'!$C:$P,14,FALSE)</f>
        <v>003109010040000-310901004</v>
      </c>
    </row>
    <row r="3618" s="161" customFormat="1" ht="24" customHeight="1" spans="1:16">
      <c r="A3618" s="208">
        <v>3109010040001</v>
      </c>
      <c r="B3618" s="193" t="s">
        <v>7218</v>
      </c>
      <c r="C3618" s="193" t="s">
        <v>7219</v>
      </c>
      <c r="D3618" s="194" t="s">
        <v>7218</v>
      </c>
      <c r="E3618" s="195"/>
      <c r="F3618" s="193"/>
      <c r="G3618" s="193" t="s">
        <v>26</v>
      </c>
      <c r="H3618" s="193">
        <v>35</v>
      </c>
      <c r="I3618" s="193">
        <v>35</v>
      </c>
      <c r="J3618" s="193">
        <v>35</v>
      </c>
      <c r="K3618" s="193">
        <v>35</v>
      </c>
      <c r="L3618" s="193">
        <v>35</v>
      </c>
      <c r="M3618" s="195"/>
      <c r="N3618" s="216" t="s">
        <v>35</v>
      </c>
      <c r="O3618" s="214"/>
      <c r="P3618" s="161" t="str">
        <f>VLOOKUP(C3618,'[2]1.10正式版 (更新至2024年1月)'!$C:$P,14,FALSE)</f>
        <v>003109010040001-310901004-1</v>
      </c>
    </row>
    <row r="3619" s="161" customFormat="1" ht="19" customHeight="1" spans="1:16">
      <c r="A3619" s="208">
        <v>3109010050000</v>
      </c>
      <c r="B3619" s="193" t="s">
        <v>7220</v>
      </c>
      <c r="C3619" s="193">
        <v>310901005</v>
      </c>
      <c r="D3619" s="194" t="s">
        <v>7220</v>
      </c>
      <c r="E3619" s="195" t="s">
        <v>7221</v>
      </c>
      <c r="F3619" s="193"/>
      <c r="G3619" s="193" t="s">
        <v>26</v>
      </c>
      <c r="H3619" s="193">
        <v>66</v>
      </c>
      <c r="I3619" s="193">
        <v>60</v>
      </c>
      <c r="J3619" s="193">
        <v>55</v>
      </c>
      <c r="K3619" s="193">
        <v>50</v>
      </c>
      <c r="L3619" s="193">
        <v>42.5</v>
      </c>
      <c r="M3619" s="195" t="s">
        <v>7222</v>
      </c>
      <c r="N3619" s="216" t="s">
        <v>113</v>
      </c>
      <c r="O3619" s="214"/>
      <c r="P3619" s="161" t="str">
        <f>VLOOKUP(C3619,'[2]1.10正式版 (更新至2024年1月)'!$C:$P,14,FALSE)</f>
        <v>003109010050000-310901005</v>
      </c>
    </row>
    <row r="3620" s="161" customFormat="1" ht="24" customHeight="1" spans="1:16">
      <c r="A3620" s="208">
        <v>3109010050001</v>
      </c>
      <c r="B3620" s="193" t="s">
        <v>7223</v>
      </c>
      <c r="C3620" s="193" t="s">
        <v>7224</v>
      </c>
      <c r="D3620" s="194" t="s">
        <v>7223</v>
      </c>
      <c r="E3620" s="195"/>
      <c r="F3620" s="193"/>
      <c r="G3620" s="193" t="s">
        <v>26</v>
      </c>
      <c r="H3620" s="193">
        <v>50</v>
      </c>
      <c r="I3620" s="193">
        <v>50</v>
      </c>
      <c r="J3620" s="193">
        <v>50</v>
      </c>
      <c r="K3620" s="193">
        <v>50</v>
      </c>
      <c r="L3620" s="193">
        <v>50</v>
      </c>
      <c r="M3620" s="195"/>
      <c r="N3620" s="216" t="s">
        <v>113</v>
      </c>
      <c r="O3620" s="214"/>
      <c r="P3620" s="161" t="str">
        <f>VLOOKUP(C3620,'[2]1.10正式版 (更新至2024年1月)'!$C:$P,14,FALSE)</f>
        <v>003109010050001-310901005-1</v>
      </c>
    </row>
    <row r="3621" s="161" customFormat="1" ht="19" customHeight="1" spans="1:16">
      <c r="A3621" s="208">
        <v>3109010060000</v>
      </c>
      <c r="B3621" s="193" t="s">
        <v>7225</v>
      </c>
      <c r="C3621" s="193">
        <v>310901006</v>
      </c>
      <c r="D3621" s="194" t="s">
        <v>7225</v>
      </c>
      <c r="E3621" s="195" t="s">
        <v>7226</v>
      </c>
      <c r="F3621" s="193" t="s">
        <v>6883</v>
      </c>
      <c r="G3621" s="193" t="s">
        <v>26</v>
      </c>
      <c r="H3621" s="193">
        <v>630</v>
      </c>
      <c r="I3621" s="193">
        <v>575</v>
      </c>
      <c r="J3621" s="193">
        <v>525</v>
      </c>
      <c r="K3621" s="193">
        <v>500</v>
      </c>
      <c r="L3621" s="193">
        <v>425</v>
      </c>
      <c r="M3621" s="195"/>
      <c r="N3621" s="216" t="s">
        <v>35</v>
      </c>
      <c r="O3621" s="214"/>
      <c r="P3621" s="161" t="str">
        <f>VLOOKUP(C3621,'[2]1.10正式版 (更新至2024年1月)'!$C:$P,14,FALSE)</f>
        <v>003109010060000-310901006</v>
      </c>
    </row>
    <row r="3622" s="161" customFormat="1" ht="24" customHeight="1" spans="1:16">
      <c r="A3622" s="208">
        <v>3109010060100</v>
      </c>
      <c r="B3622" s="193" t="s">
        <v>7227</v>
      </c>
      <c r="C3622" s="193" t="s">
        <v>7228</v>
      </c>
      <c r="D3622" s="194" t="s">
        <v>7227</v>
      </c>
      <c r="E3622" s="195"/>
      <c r="F3622" s="193"/>
      <c r="G3622" s="193" t="s">
        <v>26</v>
      </c>
      <c r="H3622" s="193">
        <v>630</v>
      </c>
      <c r="I3622" s="193">
        <v>575</v>
      </c>
      <c r="J3622" s="193">
        <v>525</v>
      </c>
      <c r="K3622" s="193">
        <v>500</v>
      </c>
      <c r="L3622" s="193">
        <v>425</v>
      </c>
      <c r="M3622" s="195"/>
      <c r="N3622" s="216" t="s">
        <v>35</v>
      </c>
      <c r="O3622" s="214"/>
      <c r="P3622" s="161" t="str">
        <f>VLOOKUP(C3622,'[2]1.10正式版 (更新至2024年1月)'!$C:$P,14,FALSE)</f>
        <v>003109010060100-310901006-1</v>
      </c>
    </row>
    <row r="3623" s="161" customFormat="1" ht="24" customHeight="1" spans="1:16">
      <c r="A3623" s="208">
        <v>3109010060200</v>
      </c>
      <c r="B3623" s="193" t="s">
        <v>7229</v>
      </c>
      <c r="C3623" s="193" t="s">
        <v>7230</v>
      </c>
      <c r="D3623" s="194" t="s">
        <v>7229</v>
      </c>
      <c r="E3623" s="195"/>
      <c r="F3623" s="193"/>
      <c r="G3623" s="193" t="s">
        <v>26</v>
      </c>
      <c r="H3623" s="193">
        <v>630</v>
      </c>
      <c r="I3623" s="193">
        <v>575</v>
      </c>
      <c r="J3623" s="193">
        <v>525</v>
      </c>
      <c r="K3623" s="193">
        <v>500</v>
      </c>
      <c r="L3623" s="193">
        <v>425</v>
      </c>
      <c r="M3623" s="195"/>
      <c r="N3623" s="216" t="s">
        <v>35</v>
      </c>
      <c r="O3623" s="214"/>
      <c r="P3623" s="161" t="str">
        <f>VLOOKUP(C3623,'[2]1.10正式版 (更新至2024年1月)'!$C:$P,14,FALSE)</f>
        <v>003109010060200-310901006-2</v>
      </c>
    </row>
    <row r="3624" s="161" customFormat="1" ht="24" customHeight="1" spans="1:16">
      <c r="A3624" s="208">
        <v>3109010060300</v>
      </c>
      <c r="B3624" s="193" t="s">
        <v>7231</v>
      </c>
      <c r="C3624" s="193" t="s">
        <v>7232</v>
      </c>
      <c r="D3624" s="194" t="s">
        <v>7231</v>
      </c>
      <c r="E3624" s="195"/>
      <c r="F3624" s="193"/>
      <c r="G3624" s="193" t="s">
        <v>26</v>
      </c>
      <c r="H3624" s="193">
        <v>630</v>
      </c>
      <c r="I3624" s="193">
        <v>575</v>
      </c>
      <c r="J3624" s="193">
        <v>525</v>
      </c>
      <c r="K3624" s="193">
        <v>500</v>
      </c>
      <c r="L3624" s="193">
        <v>425</v>
      </c>
      <c r="M3624" s="195"/>
      <c r="N3624" s="216" t="s">
        <v>35</v>
      </c>
      <c r="O3624" s="214"/>
      <c r="P3624" s="161" t="str">
        <f>VLOOKUP(C3624,'[2]1.10正式版 (更新至2024年1月)'!$C:$P,14,FALSE)</f>
        <v>003109010060300-310901006-3</v>
      </c>
    </row>
    <row r="3625" s="161" customFormat="1" ht="20" customHeight="1" spans="1:16">
      <c r="A3625" s="208">
        <v>3109010070000</v>
      </c>
      <c r="B3625" s="193" t="s">
        <v>7233</v>
      </c>
      <c r="C3625" s="193">
        <v>310901007</v>
      </c>
      <c r="D3625" s="194" t="s">
        <v>7233</v>
      </c>
      <c r="E3625" s="195" t="s">
        <v>7234</v>
      </c>
      <c r="F3625" s="193" t="s">
        <v>7235</v>
      </c>
      <c r="G3625" s="193" t="s">
        <v>2768</v>
      </c>
      <c r="H3625" s="193">
        <v>306</v>
      </c>
      <c r="I3625" s="193">
        <v>265</v>
      </c>
      <c r="J3625" s="193">
        <v>255</v>
      </c>
      <c r="K3625" s="193">
        <v>230</v>
      </c>
      <c r="L3625" s="193">
        <v>195.5</v>
      </c>
      <c r="M3625" s="195"/>
      <c r="N3625" s="216" t="s">
        <v>113</v>
      </c>
      <c r="O3625" s="214"/>
      <c r="P3625" s="161" t="str">
        <f>VLOOKUP(C3625,'[2]1.10正式版 (更新至2024年1月)'!$C:$P,14,FALSE)</f>
        <v>003109010070000-310901007</v>
      </c>
    </row>
    <row r="3626" s="161" customFormat="1" ht="24" customHeight="1" spans="1:16">
      <c r="A3626" s="208">
        <v>3109010070100</v>
      </c>
      <c r="B3626" s="193" t="s">
        <v>7236</v>
      </c>
      <c r="C3626" s="193" t="s">
        <v>7237</v>
      </c>
      <c r="D3626" s="194" t="s">
        <v>7236</v>
      </c>
      <c r="E3626" s="195"/>
      <c r="F3626" s="193"/>
      <c r="G3626" s="193" t="s">
        <v>2768</v>
      </c>
      <c r="H3626" s="193">
        <v>306</v>
      </c>
      <c r="I3626" s="193">
        <v>265</v>
      </c>
      <c r="J3626" s="193">
        <v>255</v>
      </c>
      <c r="K3626" s="193">
        <v>230</v>
      </c>
      <c r="L3626" s="193">
        <v>195.5</v>
      </c>
      <c r="M3626" s="195"/>
      <c r="N3626" s="216" t="s">
        <v>113</v>
      </c>
      <c r="O3626" s="214"/>
      <c r="P3626" s="161" t="str">
        <f>VLOOKUP(C3626,'[2]1.10正式版 (更新至2024年1月)'!$C:$P,14,FALSE)</f>
        <v>003109010070100-310901007-1</v>
      </c>
    </row>
    <row r="3627" s="161" customFormat="1" ht="24" customHeight="1" spans="1:16">
      <c r="A3627" s="208">
        <v>3109010070200</v>
      </c>
      <c r="B3627" s="193" t="s">
        <v>7238</v>
      </c>
      <c r="C3627" s="193" t="s">
        <v>7239</v>
      </c>
      <c r="D3627" s="194" t="s">
        <v>7238</v>
      </c>
      <c r="E3627" s="195"/>
      <c r="F3627" s="193"/>
      <c r="G3627" s="193" t="s">
        <v>2768</v>
      </c>
      <c r="H3627" s="193">
        <v>306</v>
      </c>
      <c r="I3627" s="193">
        <v>265</v>
      </c>
      <c r="J3627" s="193">
        <v>255</v>
      </c>
      <c r="K3627" s="193">
        <v>230</v>
      </c>
      <c r="L3627" s="193">
        <v>195.5</v>
      </c>
      <c r="M3627" s="195"/>
      <c r="N3627" s="216" t="s">
        <v>113</v>
      </c>
      <c r="O3627" s="214"/>
      <c r="P3627" s="161" t="str">
        <f>VLOOKUP(C3627,'[2]1.10正式版 (更新至2024年1月)'!$C:$P,14,FALSE)</f>
        <v>003109010070200-310901007-2</v>
      </c>
    </row>
    <row r="3628" s="161" customFormat="1" ht="24" customHeight="1" spans="1:16">
      <c r="A3628" s="208">
        <v>3109010070300</v>
      </c>
      <c r="B3628" s="193" t="s">
        <v>7240</v>
      </c>
      <c r="C3628" s="193" t="s">
        <v>7241</v>
      </c>
      <c r="D3628" s="194" t="s">
        <v>7240</v>
      </c>
      <c r="E3628" s="195"/>
      <c r="F3628" s="193"/>
      <c r="G3628" s="193" t="s">
        <v>2768</v>
      </c>
      <c r="H3628" s="193">
        <v>306</v>
      </c>
      <c r="I3628" s="193">
        <v>265</v>
      </c>
      <c r="J3628" s="193">
        <v>255</v>
      </c>
      <c r="K3628" s="193">
        <v>230</v>
      </c>
      <c r="L3628" s="193">
        <v>195.5</v>
      </c>
      <c r="M3628" s="195"/>
      <c r="N3628" s="216" t="s">
        <v>113</v>
      </c>
      <c r="O3628" s="214"/>
      <c r="P3628" s="161" t="str">
        <f>VLOOKUP(C3628,'[2]1.10正式版 (更新至2024年1月)'!$C:$P,14,FALSE)</f>
        <v>003109010070300-310901007-3</v>
      </c>
    </row>
    <row r="3629" s="161" customFormat="1" ht="24" customHeight="1" spans="1:16">
      <c r="A3629" s="208">
        <v>3109010080000</v>
      </c>
      <c r="B3629" s="193" t="s">
        <v>7242</v>
      </c>
      <c r="C3629" s="193">
        <v>310901008</v>
      </c>
      <c r="D3629" s="194" t="s">
        <v>7242</v>
      </c>
      <c r="E3629" s="195" t="s">
        <v>7243</v>
      </c>
      <c r="F3629" s="193" t="s">
        <v>7244</v>
      </c>
      <c r="G3629" s="193" t="s">
        <v>26</v>
      </c>
      <c r="H3629" s="193">
        <v>636</v>
      </c>
      <c r="I3629" s="193">
        <v>580</v>
      </c>
      <c r="J3629" s="193">
        <v>530</v>
      </c>
      <c r="K3629" s="193">
        <v>480</v>
      </c>
      <c r="L3629" s="193">
        <v>408</v>
      </c>
      <c r="M3629" s="195"/>
      <c r="N3629" s="216" t="s">
        <v>35</v>
      </c>
      <c r="O3629" s="214"/>
      <c r="P3629" s="161" t="str">
        <f>VLOOKUP(C3629,'[2]1.10正式版 (更新至2024年1月)'!$C:$P,14,FALSE)</f>
        <v>003109010080000-310901008</v>
      </c>
    </row>
    <row r="3630" s="161" customFormat="1" ht="24" customHeight="1" spans="1:16">
      <c r="A3630" s="208">
        <v>3109010080100</v>
      </c>
      <c r="B3630" s="193" t="s">
        <v>7245</v>
      </c>
      <c r="C3630" s="193" t="s">
        <v>7246</v>
      </c>
      <c r="D3630" s="194" t="s">
        <v>7245</v>
      </c>
      <c r="E3630" s="195"/>
      <c r="F3630" s="193"/>
      <c r="G3630" s="193" t="s">
        <v>26</v>
      </c>
      <c r="H3630" s="193">
        <v>636</v>
      </c>
      <c r="I3630" s="193">
        <v>580</v>
      </c>
      <c r="J3630" s="193">
        <v>530</v>
      </c>
      <c r="K3630" s="193">
        <v>480</v>
      </c>
      <c r="L3630" s="193">
        <v>408</v>
      </c>
      <c r="M3630" s="195"/>
      <c r="N3630" s="216" t="s">
        <v>35</v>
      </c>
      <c r="O3630" s="214"/>
      <c r="P3630" s="161" t="str">
        <f>VLOOKUP(C3630,'[2]1.10正式版 (更新至2024年1月)'!$C:$P,14,FALSE)</f>
        <v>003109010080100-310901008-1</v>
      </c>
    </row>
    <row r="3631" s="161" customFormat="1" ht="24" customHeight="1" spans="1:16">
      <c r="A3631" s="208">
        <v>3109010080200</v>
      </c>
      <c r="B3631" s="193" t="s">
        <v>7247</v>
      </c>
      <c r="C3631" s="193" t="s">
        <v>7248</v>
      </c>
      <c r="D3631" s="194" t="s">
        <v>7247</v>
      </c>
      <c r="E3631" s="195"/>
      <c r="F3631" s="193"/>
      <c r="G3631" s="193" t="s">
        <v>26</v>
      </c>
      <c r="H3631" s="193">
        <v>636</v>
      </c>
      <c r="I3631" s="193">
        <v>580</v>
      </c>
      <c r="J3631" s="193">
        <v>530</v>
      </c>
      <c r="K3631" s="193">
        <v>480</v>
      </c>
      <c r="L3631" s="193">
        <v>408</v>
      </c>
      <c r="M3631" s="195"/>
      <c r="N3631" s="216" t="s">
        <v>35</v>
      </c>
      <c r="O3631" s="214"/>
      <c r="P3631" s="161" t="str">
        <f>VLOOKUP(C3631,'[2]1.10正式版 (更新至2024年1月)'!$C:$P,14,FALSE)</f>
        <v>003109010080200-310901008-2</v>
      </c>
    </row>
    <row r="3632" s="161" customFormat="1" ht="24" customHeight="1" spans="1:16">
      <c r="A3632" s="208">
        <v>3109010080300</v>
      </c>
      <c r="B3632" s="193" t="s">
        <v>7249</v>
      </c>
      <c r="C3632" s="193" t="s">
        <v>7250</v>
      </c>
      <c r="D3632" s="194" t="s">
        <v>7249</v>
      </c>
      <c r="E3632" s="195"/>
      <c r="F3632" s="193"/>
      <c r="G3632" s="193" t="s">
        <v>26</v>
      </c>
      <c r="H3632" s="193">
        <v>636</v>
      </c>
      <c r="I3632" s="193">
        <v>580</v>
      </c>
      <c r="J3632" s="193">
        <v>530</v>
      </c>
      <c r="K3632" s="193">
        <v>480</v>
      </c>
      <c r="L3632" s="193">
        <v>408</v>
      </c>
      <c r="M3632" s="195"/>
      <c r="N3632" s="216" t="s">
        <v>35</v>
      </c>
      <c r="O3632" s="214"/>
      <c r="P3632" s="161" t="str">
        <f>VLOOKUP(C3632,'[2]1.10正式版 (更新至2024年1月)'!$C:$P,14,FALSE)</f>
        <v>003109010080300-310901008-3</v>
      </c>
    </row>
    <row r="3633" s="161" customFormat="1" ht="24" customHeight="1" spans="1:16">
      <c r="A3633" s="208">
        <v>3109010080400</v>
      </c>
      <c r="B3633" s="193" t="s">
        <v>7251</v>
      </c>
      <c r="C3633" s="193" t="s">
        <v>7252</v>
      </c>
      <c r="D3633" s="194" t="s">
        <v>7251</v>
      </c>
      <c r="E3633" s="195"/>
      <c r="F3633" s="193"/>
      <c r="G3633" s="193" t="s">
        <v>26</v>
      </c>
      <c r="H3633" s="193">
        <v>636</v>
      </c>
      <c r="I3633" s="193">
        <v>580</v>
      </c>
      <c r="J3633" s="193">
        <v>530</v>
      </c>
      <c r="K3633" s="193">
        <v>480</v>
      </c>
      <c r="L3633" s="193">
        <v>408</v>
      </c>
      <c r="M3633" s="195"/>
      <c r="N3633" s="216" t="s">
        <v>35</v>
      </c>
      <c r="O3633" s="214"/>
      <c r="P3633" s="161" t="str">
        <f>VLOOKUP(C3633,'[2]1.10正式版 (更新至2024年1月)'!$C:$P,14,FALSE)</f>
        <v>003109010080400-310901008-4</v>
      </c>
    </row>
    <row r="3634" s="161" customFormat="1" ht="19" customHeight="1" spans="1:16">
      <c r="A3634" s="208">
        <v>3109010080500</v>
      </c>
      <c r="B3634" s="193" t="s">
        <v>7253</v>
      </c>
      <c r="C3634" s="193" t="s">
        <v>7254</v>
      </c>
      <c r="D3634" s="194" t="s">
        <v>7253</v>
      </c>
      <c r="E3634" s="195"/>
      <c r="F3634" s="193"/>
      <c r="G3634" s="193" t="s">
        <v>26</v>
      </c>
      <c r="H3634" s="193">
        <v>636</v>
      </c>
      <c r="I3634" s="193">
        <v>580</v>
      </c>
      <c r="J3634" s="193">
        <v>530</v>
      </c>
      <c r="K3634" s="193">
        <v>480</v>
      </c>
      <c r="L3634" s="193">
        <v>408</v>
      </c>
      <c r="M3634" s="195"/>
      <c r="N3634" s="216" t="s">
        <v>35</v>
      </c>
      <c r="O3634" s="214"/>
      <c r="P3634" s="161" t="str">
        <f>VLOOKUP(C3634,'[2]1.10正式版 (更新至2024年1月)'!$C:$P,14,FALSE)</f>
        <v>003109010080500-310901008-5</v>
      </c>
    </row>
    <row r="3635" s="161" customFormat="1" ht="19" customHeight="1" spans="1:16">
      <c r="A3635" s="208">
        <v>3109010080600</v>
      </c>
      <c r="B3635" s="193" t="s">
        <v>7255</v>
      </c>
      <c r="C3635" s="193" t="s">
        <v>7256</v>
      </c>
      <c r="D3635" s="194" t="s">
        <v>7255</v>
      </c>
      <c r="E3635" s="195"/>
      <c r="F3635" s="193"/>
      <c r="G3635" s="193" t="s">
        <v>26</v>
      </c>
      <c r="H3635" s="193">
        <v>636</v>
      </c>
      <c r="I3635" s="193">
        <v>580</v>
      </c>
      <c r="J3635" s="193">
        <v>530</v>
      </c>
      <c r="K3635" s="193">
        <v>480</v>
      </c>
      <c r="L3635" s="193">
        <v>408</v>
      </c>
      <c r="M3635" s="195"/>
      <c r="N3635" s="216" t="s">
        <v>35</v>
      </c>
      <c r="O3635" s="214"/>
      <c r="P3635" s="161" t="str">
        <f>VLOOKUP(C3635,'[2]1.10正式版 (更新至2024年1月)'!$C:$P,14,FALSE)</f>
        <v>003109010080600-310901008-6</v>
      </c>
    </row>
    <row r="3636" s="161" customFormat="1" ht="24" customHeight="1" spans="1:16">
      <c r="A3636" s="208">
        <v>3109010080700</v>
      </c>
      <c r="B3636" s="193" t="s">
        <v>7257</v>
      </c>
      <c r="C3636" s="193" t="s">
        <v>7258</v>
      </c>
      <c r="D3636" s="194" t="s">
        <v>7259</v>
      </c>
      <c r="E3636" s="195"/>
      <c r="F3636" s="193"/>
      <c r="G3636" s="193" t="s">
        <v>26</v>
      </c>
      <c r="H3636" s="193">
        <v>636</v>
      </c>
      <c r="I3636" s="193">
        <v>580</v>
      </c>
      <c r="J3636" s="193">
        <v>530</v>
      </c>
      <c r="K3636" s="193">
        <v>480</v>
      </c>
      <c r="L3636" s="193">
        <v>408</v>
      </c>
      <c r="M3636" s="195"/>
      <c r="N3636" s="216" t="s">
        <v>35</v>
      </c>
      <c r="O3636" s="214"/>
      <c r="P3636" s="161" t="str">
        <f>VLOOKUP(C3636,'[2]1.10正式版 (更新至2024年1月)'!$C:$P,14,FALSE)</f>
        <v>003109010080700-310901008-7</v>
      </c>
    </row>
    <row r="3637" s="161" customFormat="1" ht="19" customHeight="1" spans="1:16">
      <c r="A3637" s="208">
        <v>3109010090000</v>
      </c>
      <c r="B3637" s="193" t="s">
        <v>7260</v>
      </c>
      <c r="C3637" s="193">
        <v>310901009</v>
      </c>
      <c r="D3637" s="194" t="s">
        <v>7260</v>
      </c>
      <c r="E3637" s="195" t="s">
        <v>7261</v>
      </c>
      <c r="F3637" s="193"/>
      <c r="G3637" s="193" t="s">
        <v>26</v>
      </c>
      <c r="H3637" s="193">
        <v>120</v>
      </c>
      <c r="I3637" s="193">
        <v>115</v>
      </c>
      <c r="J3637" s="193">
        <v>100</v>
      </c>
      <c r="K3637" s="193">
        <v>85</v>
      </c>
      <c r="L3637" s="193">
        <v>72.25</v>
      </c>
      <c r="M3637" s="195"/>
      <c r="N3637" s="216" t="s">
        <v>35</v>
      </c>
      <c r="O3637" s="214"/>
      <c r="P3637" s="161" t="str">
        <f>VLOOKUP(C3637,'[2]1.10正式版 (更新至2024年1月)'!$C:$P,14,FALSE)</f>
        <v>003109010090000-310901009</v>
      </c>
    </row>
    <row r="3638" s="161" customFormat="1" ht="19" customHeight="1" spans="1:16">
      <c r="A3638" s="208">
        <v>3109010090100</v>
      </c>
      <c r="B3638" s="193" t="s">
        <v>7262</v>
      </c>
      <c r="C3638" s="193" t="s">
        <v>7263</v>
      </c>
      <c r="D3638" s="194" t="s">
        <v>7262</v>
      </c>
      <c r="E3638" s="195"/>
      <c r="F3638" s="193"/>
      <c r="G3638" s="193" t="s">
        <v>26</v>
      </c>
      <c r="H3638" s="193">
        <v>120</v>
      </c>
      <c r="I3638" s="193">
        <v>115</v>
      </c>
      <c r="J3638" s="193">
        <v>100</v>
      </c>
      <c r="K3638" s="193">
        <v>85</v>
      </c>
      <c r="L3638" s="193">
        <v>72.25</v>
      </c>
      <c r="M3638" s="195"/>
      <c r="N3638" s="216" t="s">
        <v>35</v>
      </c>
      <c r="O3638" s="214"/>
      <c r="P3638" s="161" t="str">
        <f>VLOOKUP(C3638,'[2]1.10正式版 (更新至2024年1月)'!$C:$P,14,FALSE)</f>
        <v>003109010090100-310901009-1</v>
      </c>
    </row>
    <row r="3639" s="161" customFormat="1" ht="19" customHeight="1" spans="1:16">
      <c r="A3639" s="208">
        <v>3109010100000</v>
      </c>
      <c r="B3639" s="193" t="s">
        <v>7264</v>
      </c>
      <c r="C3639" s="193">
        <v>310901010</v>
      </c>
      <c r="D3639" s="194" t="s">
        <v>7264</v>
      </c>
      <c r="E3639" s="195"/>
      <c r="F3639" s="193"/>
      <c r="G3639" s="193" t="s">
        <v>26</v>
      </c>
      <c r="H3639" s="193"/>
      <c r="I3639" s="193"/>
      <c r="J3639" s="193"/>
      <c r="K3639" s="193"/>
      <c r="L3639" s="193"/>
      <c r="M3639" s="195"/>
      <c r="N3639" s="216" t="s">
        <v>113</v>
      </c>
      <c r="O3639" s="214"/>
      <c r="P3639" s="161" t="str">
        <f>VLOOKUP(C3639,'[2]1.10正式版 (更新至2024年1月)'!$C:$P,14,FALSE)</f>
        <v>003109010100000-310901010</v>
      </c>
    </row>
    <row r="3640" s="161" customFormat="1" ht="19" customHeight="1" spans="1:15">
      <c r="A3640" s="222"/>
      <c r="B3640" s="187"/>
      <c r="C3640" s="207">
        <v>310902</v>
      </c>
      <c r="D3640" s="189" t="s">
        <v>7265</v>
      </c>
      <c r="E3640" s="190"/>
      <c r="F3640" s="187"/>
      <c r="G3640" s="187"/>
      <c r="H3640" s="234"/>
      <c r="I3640" s="234"/>
      <c r="J3640" s="234"/>
      <c r="K3640" s="234"/>
      <c r="L3640" s="234"/>
      <c r="M3640" s="190"/>
      <c r="N3640" s="264"/>
      <c r="O3640" s="214"/>
    </row>
    <row r="3641" s="161" customFormat="1" ht="24" customHeight="1" spans="1:16">
      <c r="A3641" s="208">
        <v>3109020010000</v>
      </c>
      <c r="B3641" s="193" t="s">
        <v>7266</v>
      </c>
      <c r="C3641" s="193">
        <v>310902001</v>
      </c>
      <c r="D3641" s="194" t="s">
        <v>7266</v>
      </c>
      <c r="E3641" s="195"/>
      <c r="F3641" s="193"/>
      <c r="G3641" s="193" t="s">
        <v>1694</v>
      </c>
      <c r="H3641" s="193"/>
      <c r="I3641" s="193"/>
      <c r="J3641" s="193"/>
      <c r="K3641" s="193"/>
      <c r="L3641" s="193"/>
      <c r="M3641" s="195" t="s">
        <v>7267</v>
      </c>
      <c r="N3641" s="216" t="s">
        <v>35</v>
      </c>
      <c r="O3641" s="214"/>
      <c r="P3641" s="161" t="str">
        <f>VLOOKUP(C3641,'[2]1.10正式版 (更新至2024年1月)'!$C:$P,14,FALSE)</f>
        <v>003109020010000-310902001</v>
      </c>
    </row>
    <row r="3642" s="161" customFormat="1" ht="24" customHeight="1" spans="1:16">
      <c r="A3642" s="208">
        <v>3109020010001</v>
      </c>
      <c r="B3642" s="193" t="s">
        <v>7268</v>
      </c>
      <c r="C3642" s="193" t="s">
        <v>7269</v>
      </c>
      <c r="D3642" s="194" t="s">
        <v>7268</v>
      </c>
      <c r="E3642" s="195"/>
      <c r="F3642" s="193"/>
      <c r="G3642" s="193" t="s">
        <v>1694</v>
      </c>
      <c r="H3642" s="193"/>
      <c r="I3642" s="193"/>
      <c r="J3642" s="193"/>
      <c r="K3642" s="193"/>
      <c r="L3642" s="193"/>
      <c r="M3642" s="195"/>
      <c r="N3642" s="216" t="s">
        <v>35</v>
      </c>
      <c r="O3642" s="214"/>
      <c r="P3642" s="161" t="str">
        <f>VLOOKUP(C3642,'[2]1.10正式版 (更新至2024年1月)'!$C:$P,14,FALSE)</f>
        <v>003109020010001-310902001-1</v>
      </c>
    </row>
    <row r="3643" s="161" customFormat="1" ht="24" customHeight="1" spans="1:16">
      <c r="A3643" s="208">
        <v>3109020010002</v>
      </c>
      <c r="B3643" s="193" t="s">
        <v>7270</v>
      </c>
      <c r="C3643" s="193" t="s">
        <v>7271</v>
      </c>
      <c r="D3643" s="194" t="s">
        <v>7270</v>
      </c>
      <c r="E3643" s="195"/>
      <c r="F3643" s="193"/>
      <c r="G3643" s="193" t="s">
        <v>1694</v>
      </c>
      <c r="H3643" s="193"/>
      <c r="I3643" s="193"/>
      <c r="J3643" s="193"/>
      <c r="K3643" s="193"/>
      <c r="L3643" s="193"/>
      <c r="M3643" s="195"/>
      <c r="N3643" s="216" t="s">
        <v>35</v>
      </c>
      <c r="O3643" s="214"/>
      <c r="P3643" s="161" t="str">
        <f>VLOOKUP(C3643,'[2]1.10正式版 (更新至2024年1月)'!$C:$P,14,FALSE)</f>
        <v>003109020010002-310902001-2</v>
      </c>
    </row>
    <row r="3644" s="161" customFormat="1" ht="19" customHeight="1" spans="1:16">
      <c r="A3644" s="208">
        <v>3109020020000</v>
      </c>
      <c r="B3644" s="193" t="s">
        <v>7272</v>
      </c>
      <c r="C3644" s="193">
        <v>310902002</v>
      </c>
      <c r="D3644" s="194" t="s">
        <v>7272</v>
      </c>
      <c r="E3644" s="195" t="s">
        <v>7273</v>
      </c>
      <c r="F3644" s="193"/>
      <c r="G3644" s="193" t="s">
        <v>26</v>
      </c>
      <c r="H3644" s="193">
        <v>228</v>
      </c>
      <c r="I3644" s="193">
        <v>200</v>
      </c>
      <c r="J3644" s="193">
        <v>190</v>
      </c>
      <c r="K3644" s="193">
        <v>170</v>
      </c>
      <c r="L3644" s="193">
        <v>144.5</v>
      </c>
      <c r="M3644" s="195" t="s">
        <v>7274</v>
      </c>
      <c r="N3644" s="216" t="s">
        <v>35</v>
      </c>
      <c r="O3644" s="214"/>
      <c r="P3644" s="161" t="str">
        <f>VLOOKUP(C3644,'[2]1.10正式版 (更新至2024年1月)'!$C:$P,14,FALSE)</f>
        <v>003109020020000-310902002</v>
      </c>
    </row>
    <row r="3645" s="161" customFormat="1" ht="24" customHeight="1" spans="1:16">
      <c r="A3645" s="208">
        <v>3109020020000</v>
      </c>
      <c r="B3645" s="193" t="s">
        <v>7272</v>
      </c>
      <c r="C3645" s="193" t="s">
        <v>7275</v>
      </c>
      <c r="D3645" s="194" t="s">
        <v>7276</v>
      </c>
      <c r="E3645" s="195"/>
      <c r="F3645" s="193"/>
      <c r="G3645" s="193" t="s">
        <v>26</v>
      </c>
      <c r="H3645" s="193"/>
      <c r="I3645" s="193"/>
      <c r="J3645" s="193"/>
      <c r="K3645" s="193"/>
      <c r="L3645" s="193"/>
      <c r="M3645" s="195"/>
      <c r="N3645" s="216" t="s">
        <v>35</v>
      </c>
      <c r="O3645" s="214"/>
      <c r="P3645" s="161" t="str">
        <f>VLOOKUP(C3645,'[2]1.10正式版 (更新至2024年1月)'!$C:$P,14,FALSE)</f>
        <v>003109020020000-310902002-1</v>
      </c>
    </row>
    <row r="3646" s="161" customFormat="1" ht="19" customHeight="1" spans="1:16">
      <c r="A3646" s="208">
        <v>3109020030000</v>
      </c>
      <c r="B3646" s="193" t="s">
        <v>7277</v>
      </c>
      <c r="C3646" s="193">
        <v>310902003</v>
      </c>
      <c r="D3646" s="194" t="s">
        <v>7277</v>
      </c>
      <c r="E3646" s="195"/>
      <c r="F3646" s="193"/>
      <c r="G3646" s="193" t="s">
        <v>26</v>
      </c>
      <c r="H3646" s="193">
        <v>156</v>
      </c>
      <c r="I3646" s="193">
        <v>140</v>
      </c>
      <c r="J3646" s="193">
        <v>130</v>
      </c>
      <c r="K3646" s="193">
        <v>12</v>
      </c>
      <c r="L3646" s="193">
        <v>10.2</v>
      </c>
      <c r="M3646" s="195"/>
      <c r="N3646" s="216" t="s">
        <v>35</v>
      </c>
      <c r="O3646" s="214"/>
      <c r="P3646" s="161" t="str">
        <f>VLOOKUP(C3646,'[2]1.10正式版 (更新至2024年1月)'!$C:$P,14,FALSE)</f>
        <v>003109020030000-310902003</v>
      </c>
    </row>
    <row r="3647" s="161" customFormat="1" ht="19" customHeight="1" spans="1:16">
      <c r="A3647" s="208">
        <v>3109020040000</v>
      </c>
      <c r="B3647" s="193" t="s">
        <v>7278</v>
      </c>
      <c r="C3647" s="193">
        <v>310902004</v>
      </c>
      <c r="D3647" s="194" t="s">
        <v>7278</v>
      </c>
      <c r="E3647" s="195"/>
      <c r="F3647" s="193"/>
      <c r="G3647" s="193" t="s">
        <v>26</v>
      </c>
      <c r="H3647" s="193"/>
      <c r="I3647" s="193"/>
      <c r="J3647" s="193"/>
      <c r="K3647" s="193"/>
      <c r="L3647" s="193"/>
      <c r="M3647" s="195"/>
      <c r="N3647" s="216" t="s">
        <v>35</v>
      </c>
      <c r="O3647" s="214"/>
      <c r="P3647" s="161" t="str">
        <f>VLOOKUP(C3647,'[2]1.10正式版 (更新至2024年1月)'!$C:$P,14,FALSE)</f>
        <v>003109020040000-310902004</v>
      </c>
    </row>
    <row r="3648" s="161" customFormat="1" ht="19" customHeight="1" spans="1:16">
      <c r="A3648" s="208">
        <v>3109020050000</v>
      </c>
      <c r="B3648" s="193" t="s">
        <v>7279</v>
      </c>
      <c r="C3648" s="193">
        <v>310902005</v>
      </c>
      <c r="D3648" s="194" t="s">
        <v>7279</v>
      </c>
      <c r="E3648" s="195" t="s">
        <v>7280</v>
      </c>
      <c r="F3648" s="193"/>
      <c r="G3648" s="193" t="s">
        <v>26</v>
      </c>
      <c r="H3648" s="193">
        <v>101</v>
      </c>
      <c r="I3648" s="193">
        <v>96</v>
      </c>
      <c r="J3648" s="193">
        <v>91</v>
      </c>
      <c r="K3648" s="193">
        <v>86</v>
      </c>
      <c r="L3648" s="193">
        <v>73.1</v>
      </c>
      <c r="M3648" s="195" t="s">
        <v>7281</v>
      </c>
      <c r="N3648" s="216" t="s">
        <v>35</v>
      </c>
      <c r="O3648" s="214" t="s">
        <v>1847</v>
      </c>
      <c r="P3648" s="161" t="str">
        <f>VLOOKUP(C3648,'[2]1.10正式版 (更新至2024年1月)'!$C:$P,14,FALSE)</f>
        <v>003109020050000-310902005</v>
      </c>
    </row>
    <row r="3649" s="161" customFormat="1" ht="24" customHeight="1" spans="1:16">
      <c r="A3649" s="208">
        <v>3109020050001</v>
      </c>
      <c r="B3649" s="193" t="s">
        <v>7282</v>
      </c>
      <c r="C3649" s="193" t="s">
        <v>7283</v>
      </c>
      <c r="D3649" s="194" t="s">
        <v>7282</v>
      </c>
      <c r="E3649" s="195"/>
      <c r="F3649" s="193"/>
      <c r="G3649" s="193" t="s">
        <v>26</v>
      </c>
      <c r="H3649" s="193">
        <v>60</v>
      </c>
      <c r="I3649" s="193">
        <v>60</v>
      </c>
      <c r="J3649" s="193">
        <v>60</v>
      </c>
      <c r="K3649" s="193">
        <v>60</v>
      </c>
      <c r="L3649" s="193">
        <v>60</v>
      </c>
      <c r="M3649" s="195"/>
      <c r="N3649" s="216" t="s">
        <v>35</v>
      </c>
      <c r="O3649" s="214"/>
      <c r="P3649" s="161" t="str">
        <f>VLOOKUP(C3649,'[2]1.10正式版 (更新至2024年1月)'!$C:$P,14,FALSE)</f>
        <v>003109020050001-310902005-1</v>
      </c>
    </row>
    <row r="3650" s="161" customFormat="1" ht="40" customHeight="1" spans="1:16">
      <c r="A3650" s="208">
        <v>3109020060000</v>
      </c>
      <c r="B3650" s="193" t="s">
        <v>7284</v>
      </c>
      <c r="C3650" s="193">
        <v>310902006</v>
      </c>
      <c r="D3650" s="194" t="s">
        <v>7284</v>
      </c>
      <c r="E3650" s="195" t="s">
        <v>7285</v>
      </c>
      <c r="F3650" s="193" t="s">
        <v>7286</v>
      </c>
      <c r="G3650" s="193" t="s">
        <v>7287</v>
      </c>
      <c r="H3650" s="193">
        <v>200</v>
      </c>
      <c r="I3650" s="193">
        <v>194</v>
      </c>
      <c r="J3650" s="193">
        <v>185</v>
      </c>
      <c r="K3650" s="193">
        <v>176</v>
      </c>
      <c r="L3650" s="193">
        <v>157</v>
      </c>
      <c r="M3650" s="195" t="s">
        <v>7288</v>
      </c>
      <c r="N3650" s="216" t="s">
        <v>113</v>
      </c>
      <c r="O3650" s="214"/>
      <c r="P3650" s="161" t="str">
        <f>VLOOKUP(C3650,'[2]1.10正式版 (更新至2024年1月)'!$C:$P,14,FALSE)</f>
        <v>003109020060000-310902006</v>
      </c>
    </row>
    <row r="3651" s="161" customFormat="1" ht="36" customHeight="1" spans="1:16">
      <c r="A3651" s="208">
        <v>3109020060000</v>
      </c>
      <c r="B3651" s="193" t="s">
        <v>7284</v>
      </c>
      <c r="C3651" s="193" t="s">
        <v>7289</v>
      </c>
      <c r="D3651" s="194" t="s">
        <v>7290</v>
      </c>
      <c r="E3651" s="195"/>
      <c r="F3651" s="193"/>
      <c r="G3651" s="193" t="s">
        <v>7287</v>
      </c>
      <c r="H3651" s="193">
        <v>175</v>
      </c>
      <c r="I3651" s="225">
        <v>170</v>
      </c>
      <c r="J3651" s="225">
        <v>162</v>
      </c>
      <c r="K3651" s="225">
        <v>154</v>
      </c>
      <c r="L3651" s="225">
        <v>137</v>
      </c>
      <c r="M3651" s="195"/>
      <c r="N3651" s="216" t="s">
        <v>113</v>
      </c>
      <c r="O3651" s="214"/>
      <c r="P3651" s="161" t="str">
        <f>VLOOKUP(C3651,'[2]1.10正式版 (更新至2024年1月)'!$C:$P,14,FALSE)</f>
        <v>003109020060000-310902006-1</v>
      </c>
    </row>
    <row r="3652" s="161" customFormat="1" ht="36" customHeight="1" spans="1:16">
      <c r="A3652" s="208">
        <v>3109020060000</v>
      </c>
      <c r="B3652" s="193" t="s">
        <v>7284</v>
      </c>
      <c r="C3652" s="193" t="s">
        <v>7291</v>
      </c>
      <c r="D3652" s="194" t="s">
        <v>7292</v>
      </c>
      <c r="E3652" s="195"/>
      <c r="F3652" s="193"/>
      <c r="G3652" s="193" t="s">
        <v>7287</v>
      </c>
      <c r="H3652" s="193">
        <v>200</v>
      </c>
      <c r="I3652" s="193">
        <v>194</v>
      </c>
      <c r="J3652" s="193">
        <v>185</v>
      </c>
      <c r="K3652" s="193">
        <v>176</v>
      </c>
      <c r="L3652" s="193">
        <v>157</v>
      </c>
      <c r="M3652" s="195"/>
      <c r="N3652" s="216" t="s">
        <v>113</v>
      </c>
      <c r="O3652" s="214"/>
      <c r="P3652" s="161" t="str">
        <f>VLOOKUP(C3652,'[2]1.10正式版 (更新至2024年1月)'!$C:$P,14,FALSE)</f>
        <v>003109020060000-310902006-2</v>
      </c>
    </row>
    <row r="3653" s="161" customFormat="1" ht="36" customHeight="1" spans="1:16">
      <c r="A3653" s="208">
        <v>3109020060000</v>
      </c>
      <c r="B3653" s="193" t="s">
        <v>7284</v>
      </c>
      <c r="C3653" s="193" t="s">
        <v>7293</v>
      </c>
      <c r="D3653" s="194" t="s">
        <v>7294</v>
      </c>
      <c r="E3653" s="195"/>
      <c r="F3653" s="193"/>
      <c r="G3653" s="193" t="s">
        <v>7287</v>
      </c>
      <c r="H3653" s="193">
        <v>100</v>
      </c>
      <c r="I3653" s="193">
        <v>95</v>
      </c>
      <c r="J3653" s="193">
        <v>90</v>
      </c>
      <c r="K3653" s="193">
        <v>85</v>
      </c>
      <c r="L3653" s="193">
        <v>80</v>
      </c>
      <c r="M3653" s="195"/>
      <c r="N3653" s="216" t="s">
        <v>113</v>
      </c>
      <c r="O3653" s="214"/>
      <c r="P3653" s="161" t="str">
        <f>VLOOKUP(C3653,'[2]1.10正式版 (更新至2024年1月)'!$C:$P,14,FALSE)</f>
        <v>003109020060000-310902006-3</v>
      </c>
    </row>
    <row r="3654" s="161" customFormat="1" ht="36" customHeight="1" spans="1:16">
      <c r="A3654" s="208">
        <v>3109020060000</v>
      </c>
      <c r="B3654" s="193" t="s">
        <v>7284</v>
      </c>
      <c r="C3654" s="193" t="s">
        <v>7295</v>
      </c>
      <c r="D3654" s="194" t="s">
        <v>7296</v>
      </c>
      <c r="E3654" s="195"/>
      <c r="F3654" s="193"/>
      <c r="G3654" s="193" t="s">
        <v>7287</v>
      </c>
      <c r="H3654" s="193">
        <v>100</v>
      </c>
      <c r="I3654" s="193">
        <v>95</v>
      </c>
      <c r="J3654" s="193">
        <v>90</v>
      </c>
      <c r="K3654" s="193">
        <v>85</v>
      </c>
      <c r="L3654" s="193">
        <v>80</v>
      </c>
      <c r="M3654" s="195"/>
      <c r="N3654" s="216" t="s">
        <v>113</v>
      </c>
      <c r="O3654" s="214"/>
      <c r="P3654" s="161" t="str">
        <f>VLOOKUP(C3654,'[2]1.10正式版 (更新至2024年1月)'!$C:$P,14,FALSE)</f>
        <v>003109020060000-310902006-4</v>
      </c>
    </row>
    <row r="3655" s="161" customFormat="1" ht="36" customHeight="1" spans="1:16">
      <c r="A3655" s="208">
        <v>3109020060100</v>
      </c>
      <c r="B3655" s="193" t="s">
        <v>7297</v>
      </c>
      <c r="C3655" s="193" t="s">
        <v>7298</v>
      </c>
      <c r="D3655" s="194" t="s">
        <v>7297</v>
      </c>
      <c r="E3655" s="195"/>
      <c r="F3655" s="193"/>
      <c r="G3655" s="193" t="s">
        <v>7287</v>
      </c>
      <c r="H3655" s="193">
        <v>245</v>
      </c>
      <c r="I3655" s="193">
        <v>233</v>
      </c>
      <c r="J3655" s="193">
        <v>221</v>
      </c>
      <c r="K3655" s="193">
        <v>210</v>
      </c>
      <c r="L3655" s="193">
        <v>178.5</v>
      </c>
      <c r="M3655" s="195"/>
      <c r="N3655" s="216" t="s">
        <v>113</v>
      </c>
      <c r="O3655" s="214"/>
      <c r="P3655" s="161" t="str">
        <f>VLOOKUP(C3655,'[2]1.10正式版 (更新至2024年1月)'!$C:$P,14,FALSE)</f>
        <v>003109020060100-310902006-5</v>
      </c>
    </row>
    <row r="3656" s="161" customFormat="1" ht="36" customHeight="1" spans="1:16">
      <c r="A3656" s="208">
        <v>3109020060200</v>
      </c>
      <c r="B3656" s="193" t="s">
        <v>7299</v>
      </c>
      <c r="C3656" s="193" t="s">
        <v>7300</v>
      </c>
      <c r="D3656" s="194" t="s">
        <v>7299</v>
      </c>
      <c r="E3656" s="195"/>
      <c r="F3656" s="193"/>
      <c r="G3656" s="193" t="s">
        <v>7287</v>
      </c>
      <c r="H3656" s="193">
        <v>245</v>
      </c>
      <c r="I3656" s="193">
        <v>233</v>
      </c>
      <c r="J3656" s="193">
        <v>221</v>
      </c>
      <c r="K3656" s="193">
        <v>210</v>
      </c>
      <c r="L3656" s="193">
        <v>178.5</v>
      </c>
      <c r="M3656" s="195"/>
      <c r="N3656" s="216" t="s">
        <v>113</v>
      </c>
      <c r="O3656" s="214"/>
      <c r="P3656" s="161" t="str">
        <f>VLOOKUP(C3656,'[2]1.10正式版 (更新至2024年1月)'!$C:$P,14,FALSE)</f>
        <v>003109020060200-310902006-6</v>
      </c>
    </row>
    <row r="3657" s="161" customFormat="1" ht="36" customHeight="1" spans="1:16">
      <c r="A3657" s="208">
        <v>3109020060300</v>
      </c>
      <c r="B3657" s="193" t="s">
        <v>7301</v>
      </c>
      <c r="C3657" s="193" t="s">
        <v>7302</v>
      </c>
      <c r="D3657" s="194" t="s">
        <v>7301</v>
      </c>
      <c r="E3657" s="195"/>
      <c r="F3657" s="193"/>
      <c r="G3657" s="193" t="s">
        <v>7287</v>
      </c>
      <c r="H3657" s="193">
        <v>245</v>
      </c>
      <c r="I3657" s="193">
        <v>233</v>
      </c>
      <c r="J3657" s="193">
        <v>221</v>
      </c>
      <c r="K3657" s="193">
        <v>210</v>
      </c>
      <c r="L3657" s="193">
        <v>178.5</v>
      </c>
      <c r="M3657" s="195"/>
      <c r="N3657" s="216" t="s">
        <v>113</v>
      </c>
      <c r="O3657" s="214"/>
      <c r="P3657" s="161" t="str">
        <f>VLOOKUP(C3657,'[2]1.10正式版 (更新至2024年1月)'!$C:$P,14,FALSE)</f>
        <v>003109020060300-310902006-7</v>
      </c>
    </row>
    <row r="3658" s="161" customFormat="1" ht="36" customHeight="1" spans="1:16">
      <c r="A3658" s="208">
        <v>3109020060400</v>
      </c>
      <c r="B3658" s="193" t="s">
        <v>7303</v>
      </c>
      <c r="C3658" s="193" t="s">
        <v>7304</v>
      </c>
      <c r="D3658" s="194" t="s">
        <v>7303</v>
      </c>
      <c r="E3658" s="195"/>
      <c r="F3658" s="193"/>
      <c r="G3658" s="193" t="s">
        <v>7287</v>
      </c>
      <c r="H3658" s="193">
        <v>245</v>
      </c>
      <c r="I3658" s="193">
        <v>233</v>
      </c>
      <c r="J3658" s="193">
        <v>221</v>
      </c>
      <c r="K3658" s="193">
        <v>210</v>
      </c>
      <c r="L3658" s="193">
        <v>178.5</v>
      </c>
      <c r="M3658" s="195"/>
      <c r="N3658" s="216" t="s">
        <v>113</v>
      </c>
      <c r="O3658" s="214"/>
      <c r="P3658" s="161" t="str">
        <f>VLOOKUP(C3658,'[2]1.10正式版 (更新至2024年1月)'!$C:$P,14,FALSE)</f>
        <v>003109020060400-310902006-8</v>
      </c>
    </row>
    <row r="3659" s="161" customFormat="1" ht="36" customHeight="1" spans="1:16">
      <c r="A3659" s="208">
        <v>3109020060500</v>
      </c>
      <c r="B3659" s="193" t="s">
        <v>7305</v>
      </c>
      <c r="C3659" s="193" t="s">
        <v>7306</v>
      </c>
      <c r="D3659" s="194" t="s">
        <v>7305</v>
      </c>
      <c r="E3659" s="195"/>
      <c r="F3659" s="193"/>
      <c r="G3659" s="193" t="s">
        <v>7287</v>
      </c>
      <c r="H3659" s="193">
        <v>300</v>
      </c>
      <c r="I3659" s="193">
        <v>280</v>
      </c>
      <c r="J3659" s="193">
        <v>250</v>
      </c>
      <c r="K3659" s="193">
        <v>230</v>
      </c>
      <c r="L3659" s="193">
        <v>213</v>
      </c>
      <c r="M3659" s="195"/>
      <c r="N3659" s="216" t="s">
        <v>113</v>
      </c>
      <c r="O3659" s="214"/>
      <c r="P3659" s="161" t="str">
        <f>VLOOKUP(C3659,'[2]1.10正式版 (更新至2024年1月)'!$C:$P,14,FALSE)</f>
        <v>003109020060500-310902006-9</v>
      </c>
    </row>
    <row r="3660" s="161" customFormat="1" ht="36" customHeight="1" spans="1:16">
      <c r="A3660" s="208">
        <v>3109020060600</v>
      </c>
      <c r="B3660" s="193" t="s">
        <v>7307</v>
      </c>
      <c r="C3660" s="193" t="s">
        <v>7308</v>
      </c>
      <c r="D3660" s="194" t="s">
        <v>7307</v>
      </c>
      <c r="E3660" s="195"/>
      <c r="F3660" s="193"/>
      <c r="G3660" s="193" t="s">
        <v>7287</v>
      </c>
      <c r="H3660" s="193">
        <v>245</v>
      </c>
      <c r="I3660" s="193">
        <v>233</v>
      </c>
      <c r="J3660" s="193">
        <v>221</v>
      </c>
      <c r="K3660" s="193">
        <v>210</v>
      </c>
      <c r="L3660" s="193">
        <v>178.5</v>
      </c>
      <c r="M3660" s="195"/>
      <c r="N3660" s="216" t="s">
        <v>113</v>
      </c>
      <c r="O3660" s="214"/>
      <c r="P3660" s="161" t="str">
        <f>VLOOKUP(C3660,'[2]1.10正式版 (更新至2024年1月)'!$C:$P,14,FALSE)</f>
        <v>003109020060600-310902006-10</v>
      </c>
    </row>
    <row r="3661" s="161" customFormat="1" ht="36" customHeight="1" spans="1:16">
      <c r="A3661" s="208">
        <v>3109020060700</v>
      </c>
      <c r="B3661" s="193" t="s">
        <v>7309</v>
      </c>
      <c r="C3661" s="193" t="s">
        <v>7310</v>
      </c>
      <c r="D3661" s="194" t="s">
        <v>7309</v>
      </c>
      <c r="E3661" s="195"/>
      <c r="F3661" s="193"/>
      <c r="G3661" s="193" t="s">
        <v>7287</v>
      </c>
      <c r="H3661" s="193">
        <v>245</v>
      </c>
      <c r="I3661" s="193">
        <v>233</v>
      </c>
      <c r="J3661" s="193">
        <v>221</v>
      </c>
      <c r="K3661" s="193">
        <v>210</v>
      </c>
      <c r="L3661" s="193">
        <v>178.5</v>
      </c>
      <c r="M3661" s="195"/>
      <c r="N3661" s="216" t="s">
        <v>113</v>
      </c>
      <c r="O3661" s="214"/>
      <c r="P3661" s="161" t="str">
        <f>VLOOKUP(C3661,'[2]1.10正式版 (更新至2024年1月)'!$C:$P,14,FALSE)</f>
        <v>003109020060700-310902006-11</v>
      </c>
    </row>
    <row r="3662" s="161" customFormat="1" ht="36" customHeight="1" spans="1:16">
      <c r="A3662" s="208">
        <v>3109020060800</v>
      </c>
      <c r="B3662" s="193" t="s">
        <v>7311</v>
      </c>
      <c r="C3662" s="193" t="s">
        <v>7312</v>
      </c>
      <c r="D3662" s="194" t="s">
        <v>7311</v>
      </c>
      <c r="E3662" s="195"/>
      <c r="F3662" s="193"/>
      <c r="G3662" s="193" t="s">
        <v>7287</v>
      </c>
      <c r="H3662" s="193">
        <v>245</v>
      </c>
      <c r="I3662" s="193">
        <v>233</v>
      </c>
      <c r="J3662" s="193">
        <v>221</v>
      </c>
      <c r="K3662" s="193">
        <v>210</v>
      </c>
      <c r="L3662" s="193">
        <v>178.5</v>
      </c>
      <c r="M3662" s="195"/>
      <c r="N3662" s="216" t="s">
        <v>113</v>
      </c>
      <c r="O3662" s="214"/>
      <c r="P3662" s="161" t="str">
        <f>VLOOKUP(C3662,'[2]1.10正式版 (更新至2024年1月)'!$C:$P,14,FALSE)</f>
        <v>003109020060800-310902006-12</v>
      </c>
    </row>
    <row r="3663" s="161" customFormat="1" ht="36" customHeight="1" spans="1:16">
      <c r="A3663" s="208">
        <v>3109020060900</v>
      </c>
      <c r="B3663" s="193" t="s">
        <v>7313</v>
      </c>
      <c r="C3663" s="193" t="s">
        <v>7314</v>
      </c>
      <c r="D3663" s="194" t="s">
        <v>7313</v>
      </c>
      <c r="E3663" s="195"/>
      <c r="F3663" s="193"/>
      <c r="G3663" s="193" t="s">
        <v>7287</v>
      </c>
      <c r="H3663" s="193">
        <v>245</v>
      </c>
      <c r="I3663" s="193">
        <v>233</v>
      </c>
      <c r="J3663" s="193">
        <v>221</v>
      </c>
      <c r="K3663" s="193">
        <v>210</v>
      </c>
      <c r="L3663" s="193">
        <v>178.5</v>
      </c>
      <c r="M3663" s="195"/>
      <c r="N3663" s="216" t="s">
        <v>113</v>
      </c>
      <c r="O3663" s="214"/>
      <c r="P3663" s="161" t="str">
        <f>VLOOKUP(C3663,'[2]1.10正式版 (更新至2024年1月)'!$C:$P,14,FALSE)</f>
        <v>003109020060900-310902006-13</v>
      </c>
    </row>
    <row r="3664" s="161" customFormat="1" ht="24" customHeight="1" spans="1:16">
      <c r="A3664" s="208">
        <v>3109020070000</v>
      </c>
      <c r="B3664" s="193" t="s">
        <v>7315</v>
      </c>
      <c r="C3664" s="193">
        <v>310902007</v>
      </c>
      <c r="D3664" s="194" t="s">
        <v>7315</v>
      </c>
      <c r="E3664" s="195" t="s">
        <v>7316</v>
      </c>
      <c r="F3664" s="193" t="s">
        <v>6883</v>
      </c>
      <c r="G3664" s="193" t="s">
        <v>26</v>
      </c>
      <c r="H3664" s="193">
        <v>756</v>
      </c>
      <c r="I3664" s="193">
        <v>660</v>
      </c>
      <c r="J3664" s="193">
        <v>630</v>
      </c>
      <c r="K3664" s="193">
        <v>600</v>
      </c>
      <c r="L3664" s="193">
        <v>510</v>
      </c>
      <c r="M3664" s="195" t="s">
        <v>7317</v>
      </c>
      <c r="N3664" s="216" t="s">
        <v>113</v>
      </c>
      <c r="O3664" s="214"/>
      <c r="P3664" s="161" t="str">
        <f>VLOOKUP(C3664,'[2]1.10正式版 (更新至2024年1月)'!$C:$P,14,FALSE)</f>
        <v>003109020070000-310902007</v>
      </c>
    </row>
    <row r="3665" s="161" customFormat="1" ht="24" customHeight="1" spans="1:16">
      <c r="A3665" s="208">
        <v>3109020070300</v>
      </c>
      <c r="B3665" s="193" t="s">
        <v>7318</v>
      </c>
      <c r="C3665" s="193" t="s">
        <v>7319</v>
      </c>
      <c r="D3665" s="194" t="s">
        <v>7320</v>
      </c>
      <c r="E3665" s="195"/>
      <c r="F3665" s="193"/>
      <c r="G3665" s="193" t="s">
        <v>26</v>
      </c>
      <c r="H3665" s="193">
        <v>756</v>
      </c>
      <c r="I3665" s="193">
        <v>660</v>
      </c>
      <c r="J3665" s="193">
        <v>630</v>
      </c>
      <c r="K3665" s="193">
        <v>600</v>
      </c>
      <c r="L3665" s="193">
        <v>510</v>
      </c>
      <c r="M3665" s="195"/>
      <c r="N3665" s="216" t="s">
        <v>113</v>
      </c>
      <c r="O3665" s="214"/>
      <c r="P3665" s="161" t="str">
        <f>VLOOKUP(C3665,'[2]1.10正式版 (更新至2024年1月)'!$C:$P,14,FALSE)</f>
        <v>003109020070300-310902007-1</v>
      </c>
    </row>
    <row r="3666" s="161" customFormat="1" ht="24" customHeight="1" spans="1:16">
      <c r="A3666" s="208">
        <v>3109020070400</v>
      </c>
      <c r="B3666" s="193" t="s">
        <v>7321</v>
      </c>
      <c r="C3666" s="193" t="s">
        <v>7322</v>
      </c>
      <c r="D3666" s="194" t="s">
        <v>7321</v>
      </c>
      <c r="E3666" s="195"/>
      <c r="F3666" s="193"/>
      <c r="G3666" s="193" t="s">
        <v>26</v>
      </c>
      <c r="H3666" s="193">
        <v>756</v>
      </c>
      <c r="I3666" s="193">
        <v>660</v>
      </c>
      <c r="J3666" s="193">
        <v>630</v>
      </c>
      <c r="K3666" s="193">
        <v>600</v>
      </c>
      <c r="L3666" s="193">
        <v>510</v>
      </c>
      <c r="M3666" s="195"/>
      <c r="N3666" s="216" t="s">
        <v>113</v>
      </c>
      <c r="O3666" s="214"/>
      <c r="P3666" s="161" t="str">
        <f>VLOOKUP(C3666,'[2]1.10正式版 (更新至2024年1月)'!$C:$P,14,FALSE)</f>
        <v>003109020070400-310902007-2</v>
      </c>
    </row>
    <row r="3667" s="161" customFormat="1" ht="24" customHeight="1" spans="1:16">
      <c r="A3667" s="208">
        <v>3109020070100</v>
      </c>
      <c r="B3667" s="193" t="s">
        <v>7323</v>
      </c>
      <c r="C3667" s="193" t="s">
        <v>7324</v>
      </c>
      <c r="D3667" s="194" t="s">
        <v>7325</v>
      </c>
      <c r="E3667" s="195"/>
      <c r="F3667" s="193"/>
      <c r="G3667" s="193" t="s">
        <v>26</v>
      </c>
      <c r="H3667" s="193">
        <v>756</v>
      </c>
      <c r="I3667" s="193">
        <v>660</v>
      </c>
      <c r="J3667" s="193">
        <v>630</v>
      </c>
      <c r="K3667" s="193">
        <v>600</v>
      </c>
      <c r="L3667" s="193">
        <v>510</v>
      </c>
      <c r="M3667" s="195"/>
      <c r="N3667" s="216" t="s">
        <v>113</v>
      </c>
      <c r="O3667" s="214"/>
      <c r="P3667" s="161" t="str">
        <f>VLOOKUP(C3667,'[2]1.10正式版 (更新至2024年1月)'!$C:$P,14,FALSE)</f>
        <v>003109020070100-310902007-3</v>
      </c>
    </row>
    <row r="3668" s="161" customFormat="1" ht="24" customHeight="1" spans="1:16">
      <c r="A3668" s="208">
        <v>3109020070200</v>
      </c>
      <c r="B3668" s="193" t="s">
        <v>7326</v>
      </c>
      <c r="C3668" s="193" t="s">
        <v>7327</v>
      </c>
      <c r="D3668" s="194" t="s">
        <v>7328</v>
      </c>
      <c r="E3668" s="195"/>
      <c r="F3668" s="193"/>
      <c r="G3668" s="193" t="s">
        <v>26</v>
      </c>
      <c r="H3668" s="193">
        <v>756</v>
      </c>
      <c r="I3668" s="193">
        <v>660</v>
      </c>
      <c r="J3668" s="193">
        <v>630</v>
      </c>
      <c r="K3668" s="193">
        <v>600</v>
      </c>
      <c r="L3668" s="193">
        <v>510</v>
      </c>
      <c r="M3668" s="195"/>
      <c r="N3668" s="216" t="s">
        <v>113</v>
      </c>
      <c r="O3668" s="214"/>
      <c r="P3668" s="161" t="str">
        <f>VLOOKUP(C3668,'[2]1.10正式版 (更新至2024年1月)'!$C:$P,14,FALSE)</f>
        <v>003109020070200-310902007-4</v>
      </c>
    </row>
    <row r="3669" s="161" customFormat="1" ht="24" customHeight="1" spans="1:16">
      <c r="A3669" s="208">
        <v>3109020070300</v>
      </c>
      <c r="B3669" s="193" t="s">
        <v>7318</v>
      </c>
      <c r="C3669" s="193" t="s">
        <v>7329</v>
      </c>
      <c r="D3669" s="194" t="s">
        <v>7330</v>
      </c>
      <c r="E3669" s="195"/>
      <c r="F3669" s="193"/>
      <c r="G3669" s="193" t="s">
        <v>26</v>
      </c>
      <c r="H3669" s="193"/>
      <c r="I3669" s="193"/>
      <c r="J3669" s="193"/>
      <c r="K3669" s="193"/>
      <c r="L3669" s="193"/>
      <c r="M3669" s="195"/>
      <c r="N3669" s="216" t="s">
        <v>113</v>
      </c>
      <c r="O3669" s="214"/>
      <c r="P3669" s="161" t="str">
        <f>VLOOKUP(C3669,'[2]1.10正式版 (更新至2024年1月)'!$C:$P,14,FALSE)</f>
        <v>003109020070300-310902007-5</v>
      </c>
    </row>
    <row r="3670" s="161" customFormat="1" ht="24" customHeight="1" spans="1:16">
      <c r="A3670" s="208">
        <v>3109020070400</v>
      </c>
      <c r="B3670" s="193" t="s">
        <v>7321</v>
      </c>
      <c r="C3670" s="193" t="s">
        <v>7331</v>
      </c>
      <c r="D3670" s="194" t="s">
        <v>7332</v>
      </c>
      <c r="E3670" s="195"/>
      <c r="F3670" s="193"/>
      <c r="G3670" s="193" t="s">
        <v>26</v>
      </c>
      <c r="H3670" s="193"/>
      <c r="I3670" s="193"/>
      <c r="J3670" s="193"/>
      <c r="K3670" s="193"/>
      <c r="L3670" s="193"/>
      <c r="M3670" s="195"/>
      <c r="N3670" s="216" t="s">
        <v>113</v>
      </c>
      <c r="O3670" s="214"/>
      <c r="P3670" s="161" t="str">
        <f>VLOOKUP(C3670,'[2]1.10正式版 (更新至2024年1月)'!$C:$P,14,FALSE)</f>
        <v>003109020070400-310902007-6</v>
      </c>
    </row>
    <row r="3671" s="161" customFormat="1" ht="19" customHeight="1" spans="1:16">
      <c r="A3671" s="208">
        <v>3109020080000</v>
      </c>
      <c r="B3671" s="193" t="s">
        <v>7333</v>
      </c>
      <c r="C3671" s="193">
        <v>310902008</v>
      </c>
      <c r="D3671" s="194" t="s">
        <v>7333</v>
      </c>
      <c r="E3671" s="195" t="s">
        <v>7334</v>
      </c>
      <c r="F3671" s="193"/>
      <c r="G3671" s="193" t="s">
        <v>26</v>
      </c>
      <c r="H3671" s="193"/>
      <c r="I3671" s="193"/>
      <c r="J3671" s="193"/>
      <c r="K3671" s="193"/>
      <c r="L3671" s="193"/>
      <c r="M3671" s="195" t="s">
        <v>7335</v>
      </c>
      <c r="N3671" s="216" t="s">
        <v>113</v>
      </c>
      <c r="O3671" s="214"/>
      <c r="P3671" s="161" t="str">
        <f>VLOOKUP(C3671,'[2]1.10正式版 (更新至2024年1月)'!$C:$P,14,FALSE)</f>
        <v>003109020080000-310902008</v>
      </c>
    </row>
    <row r="3672" s="161" customFormat="1" ht="24" customHeight="1" spans="1:16">
      <c r="A3672" s="208">
        <v>3109020080001</v>
      </c>
      <c r="B3672" s="193" t="s">
        <v>7336</v>
      </c>
      <c r="C3672" s="193" t="s">
        <v>7337</v>
      </c>
      <c r="D3672" s="194" t="s">
        <v>7336</v>
      </c>
      <c r="E3672" s="195"/>
      <c r="F3672" s="193"/>
      <c r="G3672" s="193" t="s">
        <v>26</v>
      </c>
      <c r="H3672" s="193"/>
      <c r="I3672" s="193"/>
      <c r="J3672" s="193"/>
      <c r="K3672" s="193"/>
      <c r="L3672" s="193"/>
      <c r="M3672" s="195"/>
      <c r="N3672" s="216" t="s">
        <v>113</v>
      </c>
      <c r="O3672" s="214"/>
      <c r="P3672" s="161" t="str">
        <f>VLOOKUP(C3672,'[2]1.10正式版 (更新至2024年1月)'!$C:$P,14,FALSE)</f>
        <v>003109020080001-310902008-1</v>
      </c>
    </row>
    <row r="3673" s="161" customFormat="1" ht="24" customHeight="1" spans="1:16">
      <c r="A3673" s="208">
        <v>3109020080100</v>
      </c>
      <c r="B3673" s="193" t="s">
        <v>7338</v>
      </c>
      <c r="C3673" s="193" t="s">
        <v>7339</v>
      </c>
      <c r="D3673" s="194" t="s">
        <v>7338</v>
      </c>
      <c r="E3673" s="195"/>
      <c r="F3673" s="193"/>
      <c r="G3673" s="193" t="s">
        <v>26</v>
      </c>
      <c r="H3673" s="193"/>
      <c r="I3673" s="193"/>
      <c r="J3673" s="193"/>
      <c r="K3673" s="193"/>
      <c r="L3673" s="193"/>
      <c r="M3673" s="195"/>
      <c r="N3673" s="216" t="s">
        <v>113</v>
      </c>
      <c r="O3673" s="214"/>
      <c r="P3673" s="161" t="str">
        <f>VLOOKUP(C3673,'[2]1.10正式版 (更新至2024年1月)'!$C:$P,14,FALSE)</f>
        <v>003109020080100-310902008-2</v>
      </c>
    </row>
    <row r="3674" s="161" customFormat="1" ht="24" customHeight="1" spans="1:16">
      <c r="A3674" s="208">
        <v>3109020080200</v>
      </c>
      <c r="B3674" s="193" t="s">
        <v>7340</v>
      </c>
      <c r="C3674" s="193" t="s">
        <v>7341</v>
      </c>
      <c r="D3674" s="194" t="s">
        <v>7340</v>
      </c>
      <c r="E3674" s="195"/>
      <c r="F3674" s="193"/>
      <c r="G3674" s="193" t="s">
        <v>26</v>
      </c>
      <c r="H3674" s="193"/>
      <c r="I3674" s="193"/>
      <c r="J3674" s="193"/>
      <c r="K3674" s="193"/>
      <c r="L3674" s="193"/>
      <c r="M3674" s="195"/>
      <c r="N3674" s="216" t="s">
        <v>113</v>
      </c>
      <c r="O3674" s="214"/>
      <c r="P3674" s="161" t="str">
        <f>VLOOKUP(C3674,'[2]1.10正式版 (更新至2024年1月)'!$C:$P,14,FALSE)</f>
        <v>003109020080200-310902008-3</v>
      </c>
    </row>
    <row r="3675" s="161" customFormat="1" ht="24" customHeight="1" spans="1:16">
      <c r="A3675" s="208">
        <v>3109020080300</v>
      </c>
      <c r="B3675" s="193" t="s">
        <v>7342</v>
      </c>
      <c r="C3675" s="193" t="s">
        <v>7343</v>
      </c>
      <c r="D3675" s="194" t="s">
        <v>7342</v>
      </c>
      <c r="E3675" s="195"/>
      <c r="F3675" s="193"/>
      <c r="G3675" s="193" t="s">
        <v>26</v>
      </c>
      <c r="H3675" s="193"/>
      <c r="I3675" s="193"/>
      <c r="J3675" s="193"/>
      <c r="K3675" s="193"/>
      <c r="L3675" s="193"/>
      <c r="M3675" s="195"/>
      <c r="N3675" s="216" t="s">
        <v>113</v>
      </c>
      <c r="O3675" s="214"/>
      <c r="P3675" s="161" t="str">
        <f>VLOOKUP(C3675,'[2]1.10正式版 (更新至2024年1月)'!$C:$P,14,FALSE)</f>
        <v>003109020080300-310902008-4</v>
      </c>
    </row>
    <row r="3676" s="161" customFormat="1" ht="19" customHeight="1" spans="1:16">
      <c r="A3676" s="208">
        <v>3109020090000</v>
      </c>
      <c r="B3676" s="193" t="s">
        <v>7344</v>
      </c>
      <c r="C3676" s="193">
        <v>310902009</v>
      </c>
      <c r="D3676" s="194" t="s">
        <v>7344</v>
      </c>
      <c r="E3676" s="195" t="s">
        <v>7216</v>
      </c>
      <c r="F3676" s="193"/>
      <c r="G3676" s="193" t="s">
        <v>26</v>
      </c>
      <c r="H3676" s="193"/>
      <c r="I3676" s="193"/>
      <c r="J3676" s="193"/>
      <c r="K3676" s="193"/>
      <c r="L3676" s="193"/>
      <c r="M3676" s="195"/>
      <c r="N3676" s="216" t="s">
        <v>35</v>
      </c>
      <c r="O3676" s="214"/>
      <c r="P3676" s="161" t="str">
        <f>VLOOKUP(C3676,'[2]1.10正式版 (更新至2024年1月)'!$C:$P,14,FALSE)</f>
        <v>003109020090000-310902009</v>
      </c>
    </row>
    <row r="3677" s="161" customFormat="1" ht="19" customHeight="1" spans="1:15">
      <c r="A3677" s="222"/>
      <c r="B3677" s="187"/>
      <c r="C3677" s="207">
        <v>310903</v>
      </c>
      <c r="D3677" s="189" t="s">
        <v>7345</v>
      </c>
      <c r="E3677" s="190"/>
      <c r="F3677" s="187"/>
      <c r="G3677" s="187"/>
      <c r="H3677" s="234"/>
      <c r="I3677" s="234"/>
      <c r="J3677" s="234"/>
      <c r="K3677" s="234"/>
      <c r="L3677" s="234"/>
      <c r="M3677" s="190"/>
      <c r="N3677" s="264"/>
      <c r="O3677" s="214"/>
    </row>
    <row r="3678" s="161" customFormat="1" ht="19" customHeight="1" spans="1:16">
      <c r="A3678" s="208">
        <v>3109030010000</v>
      </c>
      <c r="B3678" s="193" t="s">
        <v>7346</v>
      </c>
      <c r="C3678" s="193">
        <v>310903001</v>
      </c>
      <c r="D3678" s="194" t="s">
        <v>7346</v>
      </c>
      <c r="E3678" s="195"/>
      <c r="F3678" s="193"/>
      <c r="G3678" s="193" t="s">
        <v>26</v>
      </c>
      <c r="H3678" s="192">
        <v>333</v>
      </c>
      <c r="I3678" s="192">
        <v>310</v>
      </c>
      <c r="J3678" s="192">
        <v>278</v>
      </c>
      <c r="K3678" s="192">
        <v>268</v>
      </c>
      <c r="L3678" s="192">
        <v>247</v>
      </c>
      <c r="M3678" s="195"/>
      <c r="N3678" s="233" t="s">
        <v>35</v>
      </c>
      <c r="O3678" s="214" t="s">
        <v>1155</v>
      </c>
      <c r="P3678" s="161" t="str">
        <f>VLOOKUP(C3678,'[2]1.10正式版 (更新至2024年1月)'!$C:$P,14,FALSE)</f>
        <v>003109030010000-310903001</v>
      </c>
    </row>
    <row r="3679" s="161" customFormat="1" ht="19" customHeight="1" spans="1:16">
      <c r="A3679" s="208">
        <v>3109030020000</v>
      </c>
      <c r="B3679" s="193" t="s">
        <v>7347</v>
      </c>
      <c r="C3679" s="193">
        <v>310903002</v>
      </c>
      <c r="D3679" s="194" t="s">
        <v>7347</v>
      </c>
      <c r="E3679" s="195" t="s">
        <v>7348</v>
      </c>
      <c r="F3679" s="193"/>
      <c r="G3679" s="193" t="s">
        <v>26</v>
      </c>
      <c r="H3679" s="193"/>
      <c r="I3679" s="193"/>
      <c r="J3679" s="193"/>
      <c r="K3679" s="193"/>
      <c r="L3679" s="193"/>
      <c r="M3679" s="195"/>
      <c r="N3679" s="216" t="s">
        <v>35</v>
      </c>
      <c r="O3679" s="214"/>
      <c r="P3679" s="161" t="str">
        <f>VLOOKUP(C3679,'[2]1.10正式版 (更新至2024年1月)'!$C:$P,14,FALSE)</f>
        <v>003109030020000-310903002</v>
      </c>
    </row>
    <row r="3680" s="161" customFormat="1" ht="24" customHeight="1" spans="1:16">
      <c r="A3680" s="208">
        <v>3109030030000</v>
      </c>
      <c r="B3680" s="193" t="s">
        <v>7349</v>
      </c>
      <c r="C3680" s="193">
        <v>310903003</v>
      </c>
      <c r="D3680" s="194" t="s">
        <v>7349</v>
      </c>
      <c r="E3680" s="195" t="s">
        <v>7350</v>
      </c>
      <c r="F3680" s="193"/>
      <c r="G3680" s="193" t="s">
        <v>26</v>
      </c>
      <c r="H3680" s="193">
        <v>1386</v>
      </c>
      <c r="I3680" s="193">
        <v>1210</v>
      </c>
      <c r="J3680" s="193">
        <v>1155</v>
      </c>
      <c r="K3680" s="193">
        <v>1100</v>
      </c>
      <c r="L3680" s="193">
        <v>935</v>
      </c>
      <c r="M3680" s="195"/>
      <c r="N3680" s="216" t="s">
        <v>113</v>
      </c>
      <c r="O3680" s="214"/>
      <c r="P3680" s="161" t="str">
        <f>VLOOKUP(C3680,'[2]1.10正式版 (更新至2024年1月)'!$C:$P,14,FALSE)</f>
        <v>003109030030000-310903003</v>
      </c>
    </row>
    <row r="3681" s="161" customFormat="1" ht="24" customHeight="1" spans="1:16">
      <c r="A3681" s="208">
        <v>3109030030100</v>
      </c>
      <c r="B3681" s="193" t="s">
        <v>7351</v>
      </c>
      <c r="C3681" s="193" t="s">
        <v>7352</v>
      </c>
      <c r="D3681" s="194" t="s">
        <v>7351</v>
      </c>
      <c r="E3681" s="195"/>
      <c r="F3681" s="193"/>
      <c r="G3681" s="193" t="s">
        <v>26</v>
      </c>
      <c r="H3681" s="193">
        <v>1386</v>
      </c>
      <c r="I3681" s="193">
        <v>1210</v>
      </c>
      <c r="J3681" s="193">
        <v>1155</v>
      </c>
      <c r="K3681" s="193">
        <v>1100</v>
      </c>
      <c r="L3681" s="193">
        <v>935</v>
      </c>
      <c r="M3681" s="195"/>
      <c r="N3681" s="216" t="s">
        <v>113</v>
      </c>
      <c r="O3681" s="214"/>
      <c r="P3681" s="161" t="str">
        <f>VLOOKUP(C3681,'[2]1.10正式版 (更新至2024年1月)'!$C:$P,14,FALSE)</f>
        <v>003109030030100-310903003-1</v>
      </c>
    </row>
    <row r="3682" s="161" customFormat="1" ht="24" customHeight="1" spans="1:16">
      <c r="A3682" s="208">
        <v>3109030030200</v>
      </c>
      <c r="B3682" s="193" t="s">
        <v>7353</v>
      </c>
      <c r="C3682" s="193" t="s">
        <v>7354</v>
      </c>
      <c r="D3682" s="194" t="s">
        <v>7353</v>
      </c>
      <c r="E3682" s="195"/>
      <c r="F3682" s="193"/>
      <c r="G3682" s="193" t="s">
        <v>26</v>
      </c>
      <c r="H3682" s="193">
        <v>1386</v>
      </c>
      <c r="I3682" s="193">
        <v>1210</v>
      </c>
      <c r="J3682" s="193">
        <v>1155</v>
      </c>
      <c r="K3682" s="193">
        <v>1100</v>
      </c>
      <c r="L3682" s="193">
        <v>935</v>
      </c>
      <c r="M3682" s="195"/>
      <c r="N3682" s="216" t="s">
        <v>113</v>
      </c>
      <c r="O3682" s="214"/>
      <c r="P3682" s="161" t="str">
        <f>VLOOKUP(C3682,'[2]1.10正式版 (更新至2024年1月)'!$C:$P,14,FALSE)</f>
        <v>003109030030200-310903003-2</v>
      </c>
    </row>
    <row r="3683" s="161" customFormat="1" ht="19" customHeight="1" spans="1:16">
      <c r="A3683" s="208">
        <v>3109030040000</v>
      </c>
      <c r="B3683" s="193" t="s">
        <v>7355</v>
      </c>
      <c r="C3683" s="193">
        <v>310903004</v>
      </c>
      <c r="D3683" s="194" t="s">
        <v>7355</v>
      </c>
      <c r="E3683" s="195" t="s">
        <v>7216</v>
      </c>
      <c r="F3683" s="193"/>
      <c r="G3683" s="193" t="s">
        <v>26</v>
      </c>
      <c r="H3683" s="193"/>
      <c r="I3683" s="193"/>
      <c r="J3683" s="193"/>
      <c r="K3683" s="193"/>
      <c r="L3683" s="193"/>
      <c r="M3683" s="195" t="s">
        <v>7356</v>
      </c>
      <c r="N3683" s="216" t="s">
        <v>35</v>
      </c>
      <c r="O3683" s="214"/>
      <c r="P3683" s="161" t="str">
        <f>VLOOKUP(C3683,'[2]1.10正式版 (更新至2024年1月)'!$C:$P,14,FALSE)</f>
        <v>003109030040000-310903004</v>
      </c>
    </row>
    <row r="3684" s="161" customFormat="1" ht="24" customHeight="1" spans="1:16">
      <c r="A3684" s="208">
        <v>3109030040001</v>
      </c>
      <c r="B3684" s="193" t="s">
        <v>7357</v>
      </c>
      <c r="C3684" s="193" t="s">
        <v>7358</v>
      </c>
      <c r="D3684" s="194" t="s">
        <v>7359</v>
      </c>
      <c r="E3684" s="195"/>
      <c r="F3684" s="193"/>
      <c r="G3684" s="193" t="s">
        <v>26</v>
      </c>
      <c r="H3684" s="193"/>
      <c r="I3684" s="193"/>
      <c r="J3684" s="193"/>
      <c r="K3684" s="193"/>
      <c r="L3684" s="193"/>
      <c r="M3684" s="195"/>
      <c r="N3684" s="216" t="s">
        <v>35</v>
      </c>
      <c r="O3684" s="214"/>
      <c r="P3684" s="161" t="str">
        <f>VLOOKUP(C3684,'[2]1.10正式版 (更新至2024年1月)'!$C:$P,14,FALSE)</f>
        <v>003109030040001-310903004-1</v>
      </c>
    </row>
    <row r="3685" s="161" customFormat="1" ht="24" customHeight="1" spans="1:16">
      <c r="A3685" s="208">
        <v>3109030040002</v>
      </c>
      <c r="B3685" s="193" t="s">
        <v>7360</v>
      </c>
      <c r="C3685" s="193" t="s">
        <v>7361</v>
      </c>
      <c r="D3685" s="194" t="s">
        <v>7362</v>
      </c>
      <c r="E3685" s="195"/>
      <c r="F3685" s="193"/>
      <c r="G3685" s="193" t="s">
        <v>26</v>
      </c>
      <c r="H3685" s="193"/>
      <c r="I3685" s="193"/>
      <c r="J3685" s="193"/>
      <c r="K3685" s="193"/>
      <c r="L3685" s="193"/>
      <c r="M3685" s="195"/>
      <c r="N3685" s="216" t="s">
        <v>35</v>
      </c>
      <c r="O3685" s="214"/>
      <c r="P3685" s="161" t="str">
        <f>VLOOKUP(C3685,'[2]1.10正式版 (更新至2024年1月)'!$C:$P,14,FALSE)</f>
        <v>003109030040002-310903004-2</v>
      </c>
    </row>
    <row r="3686" s="16" customFormat="1" ht="19" customHeight="1" spans="1:19">
      <c r="A3686" s="98">
        <v>3109030050000</v>
      </c>
      <c r="B3686" s="92" t="s">
        <v>7363</v>
      </c>
      <c r="C3686" s="92">
        <v>310903005</v>
      </c>
      <c r="D3686" s="248" t="s">
        <v>7363</v>
      </c>
      <c r="E3686" s="249" t="s">
        <v>7364</v>
      </c>
      <c r="F3686" s="92"/>
      <c r="G3686" s="92" t="s">
        <v>26</v>
      </c>
      <c r="H3686" s="92">
        <v>88.8</v>
      </c>
      <c r="I3686" s="92">
        <v>77</v>
      </c>
      <c r="J3686" s="92">
        <v>74</v>
      </c>
      <c r="K3686" s="92">
        <v>70</v>
      </c>
      <c r="L3686" s="92">
        <v>59.5</v>
      </c>
      <c r="M3686" s="249" t="s">
        <v>7365</v>
      </c>
      <c r="N3686" s="251" t="s">
        <v>35</v>
      </c>
      <c r="O3686" s="252" t="s">
        <v>1847</v>
      </c>
      <c r="P3686" s="161" t="str">
        <f>VLOOKUP(C3686,'[2]1.10正式版 (更新至2024年1月)'!$C:$P,14,FALSE)</f>
        <v>003109030050000-310903005</v>
      </c>
      <c r="S3686" s="161"/>
    </row>
    <row r="3687" s="161" customFormat="1" ht="24" customHeight="1" spans="1:16">
      <c r="A3687" s="208">
        <v>3109030050001</v>
      </c>
      <c r="B3687" s="193" t="s">
        <v>7366</v>
      </c>
      <c r="C3687" s="193" t="s">
        <v>7367</v>
      </c>
      <c r="D3687" s="194" t="s">
        <v>7366</v>
      </c>
      <c r="E3687" s="195"/>
      <c r="F3687" s="193"/>
      <c r="G3687" s="193" t="s">
        <v>26</v>
      </c>
      <c r="H3687" s="193">
        <v>70</v>
      </c>
      <c r="I3687" s="193">
        <v>70</v>
      </c>
      <c r="J3687" s="193">
        <v>70</v>
      </c>
      <c r="K3687" s="193">
        <v>70</v>
      </c>
      <c r="L3687" s="193">
        <v>70</v>
      </c>
      <c r="M3687" s="195"/>
      <c r="N3687" s="216" t="s">
        <v>35</v>
      </c>
      <c r="O3687" s="214"/>
      <c r="P3687" s="161" t="str">
        <f>VLOOKUP(C3687,'[2]1.10正式版 (更新至2024年1月)'!$C:$P,14,FALSE)</f>
        <v>003109030050001-310903005-1</v>
      </c>
    </row>
    <row r="3688" s="161" customFormat="1" ht="19" customHeight="1" spans="1:16">
      <c r="A3688" s="208">
        <v>3109030060000</v>
      </c>
      <c r="B3688" s="193" t="s">
        <v>7368</v>
      </c>
      <c r="C3688" s="193">
        <v>310903006</v>
      </c>
      <c r="D3688" s="194" t="s">
        <v>7368</v>
      </c>
      <c r="E3688" s="195" t="s">
        <v>7216</v>
      </c>
      <c r="F3688" s="193"/>
      <c r="G3688" s="193" t="s">
        <v>26</v>
      </c>
      <c r="H3688" s="193">
        <v>204</v>
      </c>
      <c r="I3688" s="193">
        <v>190</v>
      </c>
      <c r="J3688" s="193">
        <v>170</v>
      </c>
      <c r="K3688" s="193">
        <v>150</v>
      </c>
      <c r="L3688" s="193">
        <v>127.5</v>
      </c>
      <c r="M3688" s="195" t="s">
        <v>7369</v>
      </c>
      <c r="N3688" s="216" t="s">
        <v>35</v>
      </c>
      <c r="O3688" s="214"/>
      <c r="P3688" s="161" t="str">
        <f>VLOOKUP(C3688,'[2]1.10正式版 (更新至2024年1月)'!$C:$P,14,FALSE)</f>
        <v>003109030060000-310903006</v>
      </c>
    </row>
    <row r="3689" s="161" customFormat="1" ht="24" customHeight="1" spans="1:16">
      <c r="A3689" s="208">
        <v>3109030060001</v>
      </c>
      <c r="B3689" s="193" t="s">
        <v>7370</v>
      </c>
      <c r="C3689" s="193" t="s">
        <v>7371</v>
      </c>
      <c r="D3689" s="194" t="s">
        <v>7370</v>
      </c>
      <c r="E3689" s="195"/>
      <c r="F3689" s="193"/>
      <c r="G3689" s="193" t="s">
        <v>26</v>
      </c>
      <c r="H3689" s="193">
        <v>100</v>
      </c>
      <c r="I3689" s="193">
        <v>100</v>
      </c>
      <c r="J3689" s="193">
        <v>100</v>
      </c>
      <c r="K3689" s="193">
        <v>100</v>
      </c>
      <c r="L3689" s="193">
        <v>100</v>
      </c>
      <c r="M3689" s="195"/>
      <c r="N3689" s="216" t="s">
        <v>35</v>
      </c>
      <c r="O3689" s="214"/>
      <c r="P3689" s="161" t="str">
        <f>VLOOKUP(C3689,'[2]1.10正式版 (更新至2024年1月)'!$C:$P,14,FALSE)</f>
        <v>003109030060001-310903006-1</v>
      </c>
    </row>
    <row r="3690" s="161" customFormat="1" ht="19" customHeight="1" spans="1:16">
      <c r="A3690" s="208">
        <v>3109030070000</v>
      </c>
      <c r="B3690" s="193" t="s">
        <v>7372</v>
      </c>
      <c r="C3690" s="193">
        <v>310903007</v>
      </c>
      <c r="D3690" s="194" t="s">
        <v>7372</v>
      </c>
      <c r="E3690" s="195"/>
      <c r="F3690" s="193" t="s">
        <v>7373</v>
      </c>
      <c r="G3690" s="193" t="s">
        <v>26</v>
      </c>
      <c r="H3690" s="192">
        <v>370</v>
      </c>
      <c r="I3690" s="192">
        <v>339</v>
      </c>
      <c r="J3690" s="192">
        <v>304</v>
      </c>
      <c r="K3690" s="192">
        <v>270</v>
      </c>
      <c r="L3690" s="192">
        <v>260</v>
      </c>
      <c r="M3690" s="195"/>
      <c r="N3690" s="233" t="s">
        <v>35</v>
      </c>
      <c r="O3690" s="214" t="s">
        <v>1155</v>
      </c>
      <c r="P3690" s="161" t="str">
        <f>VLOOKUP(C3690,'[2]1.10正式版 (更新至2024年1月)'!$C:$P,14,FALSE)</f>
        <v>003109030070000-310903007</v>
      </c>
    </row>
    <row r="3691" s="161" customFormat="1" ht="19" customHeight="1" spans="1:16">
      <c r="A3691" s="208">
        <v>3109030080000</v>
      </c>
      <c r="B3691" s="193" t="s">
        <v>7374</v>
      </c>
      <c r="C3691" s="193">
        <v>310903008</v>
      </c>
      <c r="D3691" s="194" t="s">
        <v>7374</v>
      </c>
      <c r="E3691" s="195" t="s">
        <v>7058</v>
      </c>
      <c r="F3691" s="193" t="s">
        <v>6883</v>
      </c>
      <c r="G3691" s="193" t="s">
        <v>26</v>
      </c>
      <c r="H3691" s="192">
        <v>355</v>
      </c>
      <c r="I3691" s="192">
        <v>326</v>
      </c>
      <c r="J3691" s="192">
        <v>296</v>
      </c>
      <c r="K3691" s="192">
        <v>260</v>
      </c>
      <c r="L3691" s="192">
        <v>205</v>
      </c>
      <c r="M3691" s="195"/>
      <c r="N3691" s="233" t="s">
        <v>898</v>
      </c>
      <c r="O3691" s="214" t="s">
        <v>1218</v>
      </c>
      <c r="P3691" s="161" t="str">
        <f>VLOOKUP(C3691,'[2]1.10正式版 (更新至2024年1月)'!$C:$P,14,FALSE)</f>
        <v>003109030080000-310903008</v>
      </c>
    </row>
    <row r="3692" s="161" customFormat="1" ht="24" customHeight="1" spans="1:16">
      <c r="A3692" s="208">
        <v>3109030080100</v>
      </c>
      <c r="B3692" s="193" t="s">
        <v>7375</v>
      </c>
      <c r="C3692" s="193" t="s">
        <v>7376</v>
      </c>
      <c r="D3692" s="194" t="s">
        <v>7375</v>
      </c>
      <c r="E3692" s="195"/>
      <c r="F3692" s="193"/>
      <c r="G3692" s="193" t="s">
        <v>26</v>
      </c>
      <c r="H3692" s="192">
        <v>355</v>
      </c>
      <c r="I3692" s="192">
        <v>326</v>
      </c>
      <c r="J3692" s="192">
        <v>296</v>
      </c>
      <c r="K3692" s="192">
        <v>260</v>
      </c>
      <c r="L3692" s="192">
        <v>205</v>
      </c>
      <c r="M3692" s="195"/>
      <c r="N3692" s="233" t="s">
        <v>898</v>
      </c>
      <c r="O3692" s="214" t="s">
        <v>1218</v>
      </c>
      <c r="P3692" s="161" t="str">
        <f>VLOOKUP(C3692,'[2]1.10正式版 (更新至2024年1月)'!$C:$P,14,FALSE)</f>
        <v>003109030080100-310903008-1</v>
      </c>
    </row>
    <row r="3693" s="161" customFormat="1" ht="19" customHeight="1" spans="1:16">
      <c r="A3693" s="208">
        <v>3109030090000</v>
      </c>
      <c r="B3693" s="193" t="s">
        <v>7377</v>
      </c>
      <c r="C3693" s="193">
        <v>310903009</v>
      </c>
      <c r="D3693" s="194" t="s">
        <v>7377</v>
      </c>
      <c r="E3693" s="195" t="s">
        <v>7378</v>
      </c>
      <c r="F3693" s="193"/>
      <c r="G3693" s="193" t="s">
        <v>26</v>
      </c>
      <c r="H3693" s="193">
        <v>456</v>
      </c>
      <c r="I3693" s="193">
        <v>395</v>
      </c>
      <c r="J3693" s="193">
        <v>380</v>
      </c>
      <c r="K3693" s="193">
        <v>345</v>
      </c>
      <c r="L3693" s="193">
        <v>293.25</v>
      </c>
      <c r="M3693" s="195"/>
      <c r="N3693" s="216" t="s">
        <v>113</v>
      </c>
      <c r="O3693" s="214"/>
      <c r="P3693" s="161" t="str">
        <f>VLOOKUP(C3693,'[2]1.10正式版 (更新至2024年1月)'!$C:$P,14,FALSE)</f>
        <v>003109030090000-310903009</v>
      </c>
    </row>
    <row r="3694" s="161" customFormat="1" ht="19" customHeight="1" spans="1:16">
      <c r="A3694" s="208">
        <v>3109030090100</v>
      </c>
      <c r="B3694" s="193" t="s">
        <v>7379</v>
      </c>
      <c r="C3694" s="193" t="s">
        <v>7380</v>
      </c>
      <c r="D3694" s="194" t="s">
        <v>7379</v>
      </c>
      <c r="E3694" s="195"/>
      <c r="F3694" s="193"/>
      <c r="G3694" s="193" t="s">
        <v>26</v>
      </c>
      <c r="H3694" s="193">
        <v>456</v>
      </c>
      <c r="I3694" s="193">
        <v>395</v>
      </c>
      <c r="J3694" s="193">
        <v>380</v>
      </c>
      <c r="K3694" s="193">
        <v>345</v>
      </c>
      <c r="L3694" s="193">
        <v>293.25</v>
      </c>
      <c r="M3694" s="195"/>
      <c r="N3694" s="216" t="s">
        <v>113</v>
      </c>
      <c r="O3694" s="214"/>
      <c r="P3694" s="161" t="str">
        <f>VLOOKUP(C3694,'[2]1.10正式版 (更新至2024年1月)'!$C:$P,14,FALSE)</f>
        <v>003109030090100-310903009-1</v>
      </c>
    </row>
    <row r="3695" s="161" customFormat="1" ht="19" customHeight="1" spans="1:16">
      <c r="A3695" s="208">
        <v>3109030090200</v>
      </c>
      <c r="B3695" s="193" t="s">
        <v>7381</v>
      </c>
      <c r="C3695" s="193" t="s">
        <v>7382</v>
      </c>
      <c r="D3695" s="194" t="s">
        <v>7381</v>
      </c>
      <c r="E3695" s="195"/>
      <c r="F3695" s="193"/>
      <c r="G3695" s="193" t="s">
        <v>26</v>
      </c>
      <c r="H3695" s="193">
        <v>456</v>
      </c>
      <c r="I3695" s="193">
        <v>395</v>
      </c>
      <c r="J3695" s="193">
        <v>380</v>
      </c>
      <c r="K3695" s="193">
        <v>345</v>
      </c>
      <c r="L3695" s="193">
        <v>293.25</v>
      </c>
      <c r="M3695" s="195"/>
      <c r="N3695" s="216" t="s">
        <v>113</v>
      </c>
      <c r="O3695" s="214"/>
      <c r="P3695" s="161" t="str">
        <f>VLOOKUP(C3695,'[2]1.10正式版 (更新至2024年1月)'!$C:$P,14,FALSE)</f>
        <v>003109030090200-310903009-2</v>
      </c>
    </row>
    <row r="3696" s="161" customFormat="1" ht="19" customHeight="1" spans="1:16">
      <c r="A3696" s="208">
        <v>3109030090300</v>
      </c>
      <c r="B3696" s="193" t="s">
        <v>7383</v>
      </c>
      <c r="C3696" s="193" t="s">
        <v>7384</v>
      </c>
      <c r="D3696" s="194" t="s">
        <v>7383</v>
      </c>
      <c r="E3696" s="195"/>
      <c r="F3696" s="193"/>
      <c r="G3696" s="193" t="s">
        <v>26</v>
      </c>
      <c r="H3696" s="193">
        <v>456</v>
      </c>
      <c r="I3696" s="193">
        <v>395</v>
      </c>
      <c r="J3696" s="193">
        <v>380</v>
      </c>
      <c r="K3696" s="193">
        <v>345</v>
      </c>
      <c r="L3696" s="193">
        <v>293.25</v>
      </c>
      <c r="M3696" s="195"/>
      <c r="N3696" s="216" t="s">
        <v>113</v>
      </c>
      <c r="O3696" s="214"/>
      <c r="P3696" s="161" t="str">
        <f>VLOOKUP(C3696,'[2]1.10正式版 (更新至2024年1月)'!$C:$P,14,FALSE)</f>
        <v>003109030090300-310903009-3</v>
      </c>
    </row>
    <row r="3697" s="161" customFormat="1" ht="19" customHeight="1" spans="1:16">
      <c r="A3697" s="208">
        <v>3109030100000</v>
      </c>
      <c r="B3697" s="193" t="s">
        <v>7385</v>
      </c>
      <c r="C3697" s="193">
        <v>310903010</v>
      </c>
      <c r="D3697" s="194" t="s">
        <v>7385</v>
      </c>
      <c r="E3697" s="195" t="s">
        <v>7386</v>
      </c>
      <c r="F3697" s="193"/>
      <c r="G3697" s="193" t="s">
        <v>26</v>
      </c>
      <c r="H3697" s="225">
        <v>482</v>
      </c>
      <c r="I3697" s="225">
        <v>458</v>
      </c>
      <c r="J3697" s="225">
        <v>435</v>
      </c>
      <c r="K3697" s="225">
        <v>413</v>
      </c>
      <c r="L3697" s="225">
        <v>351.05</v>
      </c>
      <c r="M3697" s="195" t="s">
        <v>7387</v>
      </c>
      <c r="N3697" s="216" t="s">
        <v>35</v>
      </c>
      <c r="O3697" s="214"/>
      <c r="P3697" s="161" t="str">
        <f>VLOOKUP(C3697,'[2]1.10正式版 (更新至2024年1月)'!$C:$P,14,FALSE)</f>
        <v>003109030100000-310903010</v>
      </c>
    </row>
    <row r="3698" s="161" customFormat="1" ht="19" customHeight="1" spans="1:16">
      <c r="A3698" s="208">
        <v>3109030100000</v>
      </c>
      <c r="B3698" s="193" t="s">
        <v>7385</v>
      </c>
      <c r="C3698" s="193" t="s">
        <v>7388</v>
      </c>
      <c r="D3698" s="194" t="s">
        <v>7389</v>
      </c>
      <c r="E3698" s="195"/>
      <c r="F3698" s="193"/>
      <c r="G3698" s="193" t="s">
        <v>26</v>
      </c>
      <c r="H3698" s="225">
        <v>0</v>
      </c>
      <c r="I3698" s="225">
        <v>0</v>
      </c>
      <c r="J3698" s="225">
        <v>0</v>
      </c>
      <c r="K3698" s="225">
        <v>0</v>
      </c>
      <c r="L3698" s="225">
        <v>0</v>
      </c>
      <c r="M3698" s="195"/>
      <c r="N3698" s="216" t="s">
        <v>35</v>
      </c>
      <c r="O3698" s="195" t="s">
        <v>7390</v>
      </c>
      <c r="P3698" s="161" t="str">
        <f>VLOOKUP(C3698,'[2]1.10正式版 (更新至2024年1月)'!$C:$P,14,FALSE)</f>
        <v>003109030100000-310903010-1</v>
      </c>
    </row>
    <row r="3699" s="161" customFormat="1" ht="19" customHeight="1" spans="1:16">
      <c r="A3699" s="208">
        <v>3109030100000</v>
      </c>
      <c r="B3699" s="193" t="s">
        <v>7385</v>
      </c>
      <c r="C3699" s="193" t="s">
        <v>7391</v>
      </c>
      <c r="D3699" s="194" t="s">
        <v>7392</v>
      </c>
      <c r="E3699" s="195"/>
      <c r="F3699" s="193"/>
      <c r="G3699" s="193" t="s">
        <v>26</v>
      </c>
      <c r="H3699" s="225">
        <v>0</v>
      </c>
      <c r="I3699" s="225">
        <v>0</v>
      </c>
      <c r="J3699" s="225">
        <v>0</v>
      </c>
      <c r="K3699" s="225">
        <v>0</v>
      </c>
      <c r="L3699" s="225">
        <v>0</v>
      </c>
      <c r="M3699" s="195"/>
      <c r="N3699" s="216" t="s">
        <v>35</v>
      </c>
      <c r="O3699" s="195" t="s">
        <v>7390</v>
      </c>
      <c r="P3699" s="161" t="str">
        <f>VLOOKUP(C3699,'[2]1.10正式版 (更新至2024年1月)'!$C:$P,14,FALSE)</f>
        <v>003109030100000-310903010-2</v>
      </c>
    </row>
    <row r="3700" s="161" customFormat="1" ht="19" customHeight="1" spans="1:16">
      <c r="A3700" s="208">
        <v>3109030100000</v>
      </c>
      <c r="B3700" s="193" t="s">
        <v>7385</v>
      </c>
      <c r="C3700" s="193" t="s">
        <v>7393</v>
      </c>
      <c r="D3700" s="194" t="s">
        <v>7394</v>
      </c>
      <c r="E3700" s="195"/>
      <c r="F3700" s="193"/>
      <c r="G3700" s="193" t="s">
        <v>26</v>
      </c>
      <c r="H3700" s="225">
        <v>0</v>
      </c>
      <c r="I3700" s="225">
        <v>0</v>
      </c>
      <c r="J3700" s="225">
        <v>0</v>
      </c>
      <c r="K3700" s="225">
        <v>0</v>
      </c>
      <c r="L3700" s="225">
        <v>0</v>
      </c>
      <c r="M3700" s="195"/>
      <c r="N3700" s="216" t="s">
        <v>35</v>
      </c>
      <c r="O3700" s="195" t="s">
        <v>7390</v>
      </c>
      <c r="P3700" s="161" t="str">
        <f>VLOOKUP(C3700,'[2]1.10正式版 (更新至2024年1月)'!$C:$P,14,FALSE)</f>
        <v>003109030100000-310903010-3</v>
      </c>
    </row>
    <row r="3701" s="161" customFormat="1" ht="19" customHeight="1" spans="1:16">
      <c r="A3701" s="208">
        <v>3109030110000</v>
      </c>
      <c r="B3701" s="193" t="s">
        <v>7395</v>
      </c>
      <c r="C3701" s="193">
        <v>310903011</v>
      </c>
      <c r="D3701" s="194" t="s">
        <v>7395</v>
      </c>
      <c r="E3701" s="195" t="s">
        <v>7396</v>
      </c>
      <c r="F3701" s="193"/>
      <c r="G3701" s="193" t="s">
        <v>26</v>
      </c>
      <c r="H3701" s="193">
        <v>126</v>
      </c>
      <c r="I3701" s="193">
        <v>110</v>
      </c>
      <c r="J3701" s="193">
        <v>105</v>
      </c>
      <c r="K3701" s="193">
        <v>100</v>
      </c>
      <c r="L3701" s="193">
        <v>85</v>
      </c>
      <c r="M3701" s="195"/>
      <c r="N3701" s="216" t="s">
        <v>28</v>
      </c>
      <c r="O3701" s="214"/>
      <c r="P3701" s="161" t="str">
        <f>VLOOKUP(C3701,'[2]1.10正式版 (更新至2024年1月)'!$C:$P,14,FALSE)</f>
        <v>003109030110000-310903011</v>
      </c>
    </row>
    <row r="3702" s="161" customFormat="1" ht="19" customHeight="1" spans="1:16">
      <c r="A3702" s="208">
        <v>3109030120000</v>
      </c>
      <c r="B3702" s="193" t="s">
        <v>7397</v>
      </c>
      <c r="C3702" s="193">
        <v>310903012</v>
      </c>
      <c r="D3702" s="194" t="s">
        <v>7397</v>
      </c>
      <c r="E3702" s="195" t="s">
        <v>7398</v>
      </c>
      <c r="F3702" s="193"/>
      <c r="G3702" s="193" t="s">
        <v>26</v>
      </c>
      <c r="H3702" s="193">
        <v>100.8</v>
      </c>
      <c r="I3702" s="193">
        <v>88</v>
      </c>
      <c r="J3702" s="193">
        <v>84</v>
      </c>
      <c r="K3702" s="193">
        <v>80</v>
      </c>
      <c r="L3702" s="193">
        <v>68</v>
      </c>
      <c r="M3702" s="195"/>
      <c r="N3702" s="216" t="s">
        <v>35</v>
      </c>
      <c r="O3702" s="214"/>
      <c r="P3702" s="161" t="str">
        <f>VLOOKUP(C3702,'[2]1.10正式版 (更新至2024年1月)'!$C:$P,14,FALSE)</f>
        <v>003109030120000-310903012</v>
      </c>
    </row>
    <row r="3703" s="161" customFormat="1" ht="24" customHeight="1" spans="1:16">
      <c r="A3703" s="208">
        <v>3109030120100</v>
      </c>
      <c r="B3703" s="193" t="s">
        <v>7399</v>
      </c>
      <c r="C3703" s="193" t="s">
        <v>7400</v>
      </c>
      <c r="D3703" s="194" t="s">
        <v>7399</v>
      </c>
      <c r="E3703" s="195"/>
      <c r="F3703" s="193"/>
      <c r="G3703" s="193" t="s">
        <v>26</v>
      </c>
      <c r="H3703" s="193">
        <v>100.8</v>
      </c>
      <c r="I3703" s="193">
        <v>88</v>
      </c>
      <c r="J3703" s="193">
        <v>84</v>
      </c>
      <c r="K3703" s="193">
        <v>80</v>
      </c>
      <c r="L3703" s="193">
        <v>68</v>
      </c>
      <c r="M3703" s="195"/>
      <c r="N3703" s="216" t="s">
        <v>35</v>
      </c>
      <c r="O3703" s="214"/>
      <c r="P3703" s="161" t="str">
        <f>VLOOKUP(C3703,'[2]1.10正式版 (更新至2024年1月)'!$C:$P,14,FALSE)</f>
        <v>003109030120100-310903012-1</v>
      </c>
    </row>
    <row r="3704" s="161" customFormat="1" ht="19" customHeight="1" spans="1:16">
      <c r="A3704" s="208">
        <v>3109030130000</v>
      </c>
      <c r="B3704" s="193" t="s">
        <v>7401</v>
      </c>
      <c r="C3704" s="193">
        <v>310903013</v>
      </c>
      <c r="D3704" s="194" t="s">
        <v>7401</v>
      </c>
      <c r="E3704" s="195" t="s">
        <v>7402</v>
      </c>
      <c r="F3704" s="193"/>
      <c r="G3704" s="193" t="s">
        <v>26</v>
      </c>
      <c r="H3704" s="193">
        <v>100.8</v>
      </c>
      <c r="I3704" s="193">
        <v>88</v>
      </c>
      <c r="J3704" s="193">
        <v>84</v>
      </c>
      <c r="K3704" s="193">
        <v>80</v>
      </c>
      <c r="L3704" s="193">
        <v>68</v>
      </c>
      <c r="M3704" s="195"/>
      <c r="N3704" s="216" t="s">
        <v>113</v>
      </c>
      <c r="O3704" s="214"/>
      <c r="P3704" s="161" t="str">
        <f>VLOOKUP(C3704,'[2]1.10正式版 (更新至2024年1月)'!$C:$P,14,FALSE)</f>
        <v>003109030130000-310903013</v>
      </c>
    </row>
    <row r="3705" s="161" customFormat="1" ht="19" customHeight="1" spans="1:16">
      <c r="A3705" s="208">
        <v>3109030140000</v>
      </c>
      <c r="B3705" s="193" t="s">
        <v>7403</v>
      </c>
      <c r="C3705" s="193">
        <v>310903014</v>
      </c>
      <c r="D3705" s="194" t="s">
        <v>7403</v>
      </c>
      <c r="E3705" s="195" t="s">
        <v>7404</v>
      </c>
      <c r="F3705" s="193" t="s">
        <v>7405</v>
      </c>
      <c r="G3705" s="193" t="s">
        <v>26</v>
      </c>
      <c r="H3705" s="193">
        <v>546</v>
      </c>
      <c r="I3705" s="193">
        <v>490</v>
      </c>
      <c r="J3705" s="193">
        <v>450</v>
      </c>
      <c r="K3705" s="193">
        <v>400</v>
      </c>
      <c r="L3705" s="193">
        <v>340</v>
      </c>
      <c r="M3705" s="195"/>
      <c r="N3705" s="216" t="s">
        <v>113</v>
      </c>
      <c r="O3705" s="214"/>
      <c r="P3705" s="161" t="str">
        <f>VLOOKUP(C3705,'[2]1.10正式版 (更新至2024年1月)'!$C:$P,14,FALSE)</f>
        <v>003109030140000-310903014</v>
      </c>
    </row>
    <row r="3706" s="161" customFormat="1" ht="28" customHeight="1" spans="1:23">
      <c r="A3706" s="208" t="s">
        <v>7406</v>
      </c>
      <c r="B3706" s="193" t="s">
        <v>7407</v>
      </c>
      <c r="C3706" s="193">
        <v>310903015</v>
      </c>
      <c r="D3706" s="194" t="s">
        <v>7407</v>
      </c>
      <c r="E3706" s="195" t="s">
        <v>7408</v>
      </c>
      <c r="F3706" s="193"/>
      <c r="G3706" s="193" t="s">
        <v>26</v>
      </c>
      <c r="H3706" s="199">
        <v>962</v>
      </c>
      <c r="I3706" s="192">
        <v>882</v>
      </c>
      <c r="J3706" s="192">
        <v>801</v>
      </c>
      <c r="K3706" s="192">
        <v>722</v>
      </c>
      <c r="L3706" s="192">
        <v>642</v>
      </c>
      <c r="M3706" s="193"/>
      <c r="N3706" s="233" t="s">
        <v>898</v>
      </c>
      <c r="O3706" s="226" t="s">
        <v>323</v>
      </c>
      <c r="P3706" s="161" t="s">
        <v>7409</v>
      </c>
      <c r="T3706" s="163"/>
      <c r="U3706" s="163"/>
      <c r="V3706" s="163"/>
      <c r="W3706" s="163"/>
    </row>
    <row r="3707" s="161" customFormat="1" ht="19" customHeight="1" spans="1:15">
      <c r="A3707" s="222"/>
      <c r="B3707" s="187"/>
      <c r="C3707" s="207">
        <v>310904</v>
      </c>
      <c r="D3707" s="189" t="s">
        <v>7410</v>
      </c>
      <c r="E3707" s="190"/>
      <c r="F3707" s="187"/>
      <c r="G3707" s="187"/>
      <c r="H3707" s="234"/>
      <c r="I3707" s="234"/>
      <c r="J3707" s="234"/>
      <c r="K3707" s="234"/>
      <c r="L3707" s="234"/>
      <c r="M3707" s="190"/>
      <c r="N3707" s="264"/>
      <c r="O3707" s="214"/>
    </row>
    <row r="3708" s="161" customFormat="1" ht="19" customHeight="1" spans="1:16">
      <c r="A3708" s="208">
        <v>3109040010000</v>
      </c>
      <c r="B3708" s="193" t="s">
        <v>7411</v>
      </c>
      <c r="C3708" s="193">
        <v>310904001</v>
      </c>
      <c r="D3708" s="194" t="s">
        <v>7411</v>
      </c>
      <c r="E3708" s="195" t="s">
        <v>7412</v>
      </c>
      <c r="F3708" s="193"/>
      <c r="G3708" s="193" t="s">
        <v>26</v>
      </c>
      <c r="H3708" s="193">
        <v>38.4</v>
      </c>
      <c r="I3708" s="193">
        <v>36</v>
      </c>
      <c r="J3708" s="193">
        <v>32</v>
      </c>
      <c r="K3708" s="193">
        <v>28</v>
      </c>
      <c r="L3708" s="193">
        <v>23.8</v>
      </c>
      <c r="M3708" s="195"/>
      <c r="N3708" s="216" t="s">
        <v>35</v>
      </c>
      <c r="O3708" s="214"/>
      <c r="P3708" s="161" t="str">
        <f>VLOOKUP(C3708,'[2]1.10正式版 (更新至2024年1月)'!$C:$P,14,FALSE)</f>
        <v>003109040010000-310904001</v>
      </c>
    </row>
    <row r="3709" s="161" customFormat="1" ht="24" customHeight="1" spans="1:16">
      <c r="A3709" s="208">
        <v>3109040010100</v>
      </c>
      <c r="B3709" s="193" t="s">
        <v>7413</v>
      </c>
      <c r="C3709" s="193" t="s">
        <v>7414</v>
      </c>
      <c r="D3709" s="194" t="s">
        <v>7413</v>
      </c>
      <c r="E3709" s="195"/>
      <c r="F3709" s="193"/>
      <c r="G3709" s="193" t="s">
        <v>26</v>
      </c>
      <c r="H3709" s="193">
        <v>38.4</v>
      </c>
      <c r="I3709" s="193">
        <v>36</v>
      </c>
      <c r="J3709" s="193">
        <v>32</v>
      </c>
      <c r="K3709" s="193">
        <v>28</v>
      </c>
      <c r="L3709" s="193">
        <v>23.8</v>
      </c>
      <c r="M3709" s="195"/>
      <c r="N3709" s="216" t="s">
        <v>35</v>
      </c>
      <c r="O3709" s="214"/>
      <c r="P3709" s="161" t="str">
        <f>VLOOKUP(C3709,'[2]1.10正式版 (更新至2024年1月)'!$C:$P,14,FALSE)</f>
        <v>003109040010100-310904001-1</v>
      </c>
    </row>
    <row r="3710" s="161" customFormat="1" ht="48" customHeight="1" spans="1:16">
      <c r="A3710" s="208">
        <v>3109040020000</v>
      </c>
      <c r="B3710" s="193" t="s">
        <v>7415</v>
      </c>
      <c r="C3710" s="193">
        <v>310904002</v>
      </c>
      <c r="D3710" s="194" t="s">
        <v>7415</v>
      </c>
      <c r="E3710" s="195" t="s">
        <v>7416</v>
      </c>
      <c r="F3710" s="193"/>
      <c r="G3710" s="193" t="s">
        <v>26</v>
      </c>
      <c r="H3710" s="193">
        <v>100.8</v>
      </c>
      <c r="I3710" s="193">
        <v>92</v>
      </c>
      <c r="J3710" s="193">
        <v>84</v>
      </c>
      <c r="K3710" s="193">
        <v>80</v>
      </c>
      <c r="L3710" s="193">
        <v>68</v>
      </c>
      <c r="M3710" s="195"/>
      <c r="N3710" s="216" t="s">
        <v>35</v>
      </c>
      <c r="O3710" s="214"/>
      <c r="P3710" s="161" t="str">
        <f>VLOOKUP(C3710,'[2]1.10正式版 (更新至2024年1月)'!$C:$P,14,FALSE)</f>
        <v>003109040020000-310904002</v>
      </c>
    </row>
    <row r="3711" s="161" customFormat="1" ht="19" customHeight="1" spans="1:16">
      <c r="A3711" s="208">
        <v>3109040030000</v>
      </c>
      <c r="B3711" s="193" t="s">
        <v>7417</v>
      </c>
      <c r="C3711" s="193">
        <v>310904003</v>
      </c>
      <c r="D3711" s="194" t="s">
        <v>7417</v>
      </c>
      <c r="E3711" s="195" t="s">
        <v>7418</v>
      </c>
      <c r="F3711" s="193"/>
      <c r="G3711" s="193" t="s">
        <v>26</v>
      </c>
      <c r="H3711" s="193">
        <v>38.4</v>
      </c>
      <c r="I3711" s="193">
        <v>35</v>
      </c>
      <c r="J3711" s="193">
        <v>32</v>
      </c>
      <c r="K3711" s="193">
        <v>30</v>
      </c>
      <c r="L3711" s="193">
        <v>25.5</v>
      </c>
      <c r="M3711" s="195"/>
      <c r="N3711" s="216" t="s">
        <v>35</v>
      </c>
      <c r="O3711" s="214"/>
      <c r="P3711" s="161" t="str">
        <f>VLOOKUP(C3711,'[2]1.10正式版 (更新至2024年1月)'!$C:$P,14,FALSE)</f>
        <v>003109040030000-310904003</v>
      </c>
    </row>
    <row r="3712" s="161" customFormat="1" ht="19" customHeight="1" spans="1:16">
      <c r="A3712" s="208">
        <v>3109040040000</v>
      </c>
      <c r="B3712" s="193" t="s">
        <v>7419</v>
      </c>
      <c r="C3712" s="193">
        <v>310904004</v>
      </c>
      <c r="D3712" s="194" t="s">
        <v>7419</v>
      </c>
      <c r="E3712" s="195"/>
      <c r="F3712" s="193"/>
      <c r="G3712" s="193" t="s">
        <v>26</v>
      </c>
      <c r="H3712" s="193">
        <v>15</v>
      </c>
      <c r="I3712" s="193">
        <v>14</v>
      </c>
      <c r="J3712" s="193">
        <v>13</v>
      </c>
      <c r="K3712" s="193">
        <v>12</v>
      </c>
      <c r="L3712" s="193">
        <v>10.2</v>
      </c>
      <c r="M3712" s="195"/>
      <c r="N3712" s="216" t="s">
        <v>35</v>
      </c>
      <c r="O3712" s="214"/>
      <c r="P3712" s="161" t="str">
        <f>VLOOKUP(C3712,'[2]1.10正式版 (更新至2024年1月)'!$C:$P,14,FALSE)</f>
        <v>003109040040000-310904004</v>
      </c>
    </row>
    <row r="3713" s="161" customFormat="1" ht="19" customHeight="1" spans="1:23">
      <c r="A3713" s="208">
        <v>3109040050000</v>
      </c>
      <c r="B3713" s="193" t="s">
        <v>7420</v>
      </c>
      <c r="C3713" s="193">
        <v>310904005</v>
      </c>
      <c r="D3713" s="194" t="s">
        <v>7420</v>
      </c>
      <c r="E3713" s="195"/>
      <c r="F3713" s="193"/>
      <c r="G3713" s="193" t="s">
        <v>26</v>
      </c>
      <c r="H3713" s="199">
        <v>74</v>
      </c>
      <c r="I3713" s="192">
        <v>67</v>
      </c>
      <c r="J3713" s="192">
        <v>59</v>
      </c>
      <c r="K3713" s="192">
        <v>52</v>
      </c>
      <c r="L3713" s="192">
        <v>50</v>
      </c>
      <c r="M3713" s="193"/>
      <c r="N3713" s="233" t="s">
        <v>703</v>
      </c>
      <c r="O3713" s="195" t="s">
        <v>7390</v>
      </c>
      <c r="P3713" s="161" t="str">
        <f>VLOOKUP(C3713,'[2]1.10正式版 (更新至2024年1月)'!$C:$P,14,FALSE)</f>
        <v>003109040050000-310904005</v>
      </c>
      <c r="T3713" s="163"/>
      <c r="U3713" s="163"/>
      <c r="V3713" s="163"/>
      <c r="W3713" s="163"/>
    </row>
    <row r="3714" s="161" customFormat="1" ht="19" customHeight="1" spans="1:16">
      <c r="A3714" s="208">
        <v>3109040060000</v>
      </c>
      <c r="B3714" s="193" t="s">
        <v>7421</v>
      </c>
      <c r="C3714" s="193">
        <v>310904006</v>
      </c>
      <c r="D3714" s="194" t="s">
        <v>7421</v>
      </c>
      <c r="E3714" s="195" t="s">
        <v>7386</v>
      </c>
      <c r="F3714" s="193"/>
      <c r="G3714" s="193" t="s">
        <v>26</v>
      </c>
      <c r="H3714" s="193">
        <v>60</v>
      </c>
      <c r="I3714" s="193">
        <v>60</v>
      </c>
      <c r="J3714" s="193">
        <v>50</v>
      </c>
      <c r="K3714" s="193">
        <v>40</v>
      </c>
      <c r="L3714" s="193">
        <v>34</v>
      </c>
      <c r="M3714" s="195" t="s">
        <v>7422</v>
      </c>
      <c r="N3714" s="216" t="s">
        <v>35</v>
      </c>
      <c r="O3714" s="214"/>
      <c r="P3714" s="161" t="str">
        <f>VLOOKUP(C3714,'[2]1.10正式版 (更新至2024年1月)'!$C:$P,14,FALSE)</f>
        <v>003109040060000-310904006</v>
      </c>
    </row>
    <row r="3715" s="161" customFormat="1" ht="19" customHeight="1" spans="1:16">
      <c r="A3715" s="208">
        <v>3109040060100</v>
      </c>
      <c r="B3715" s="193" t="s">
        <v>7423</v>
      </c>
      <c r="C3715" s="193" t="s">
        <v>7424</v>
      </c>
      <c r="D3715" s="194" t="s">
        <v>7423</v>
      </c>
      <c r="E3715" s="195"/>
      <c r="F3715" s="193"/>
      <c r="G3715" s="193" t="s">
        <v>26</v>
      </c>
      <c r="H3715" s="193">
        <v>60</v>
      </c>
      <c r="I3715" s="193">
        <v>60</v>
      </c>
      <c r="J3715" s="193">
        <v>50</v>
      </c>
      <c r="K3715" s="193">
        <v>40</v>
      </c>
      <c r="L3715" s="193">
        <v>34</v>
      </c>
      <c r="M3715" s="195"/>
      <c r="N3715" s="216" t="s">
        <v>35</v>
      </c>
      <c r="O3715" s="214"/>
      <c r="P3715" s="161" t="str">
        <f>VLOOKUP(C3715,'[2]1.10正式版 (更新至2024年1月)'!$C:$P,14,FALSE)</f>
        <v>003109040060100-310904006-1</v>
      </c>
    </row>
    <row r="3716" s="161" customFormat="1" ht="19" customHeight="1" spans="1:16">
      <c r="A3716" s="208">
        <v>3109040060200</v>
      </c>
      <c r="B3716" s="193" t="s">
        <v>7425</v>
      </c>
      <c r="C3716" s="193" t="s">
        <v>7426</v>
      </c>
      <c r="D3716" s="194" t="s">
        <v>7425</v>
      </c>
      <c r="E3716" s="195"/>
      <c r="F3716" s="193"/>
      <c r="G3716" s="193" t="s">
        <v>26</v>
      </c>
      <c r="H3716" s="193">
        <v>60</v>
      </c>
      <c r="I3716" s="193">
        <v>60</v>
      </c>
      <c r="J3716" s="193">
        <v>50</v>
      </c>
      <c r="K3716" s="193">
        <v>40</v>
      </c>
      <c r="L3716" s="193">
        <v>34</v>
      </c>
      <c r="M3716" s="195"/>
      <c r="N3716" s="216" t="s">
        <v>35</v>
      </c>
      <c r="O3716" s="214"/>
      <c r="P3716" s="161" t="str">
        <f>VLOOKUP(C3716,'[2]1.10正式版 (更新至2024年1月)'!$C:$P,14,FALSE)</f>
        <v>003109040060200-310904006-2</v>
      </c>
    </row>
    <row r="3717" s="161" customFormat="1" ht="24" customHeight="1" spans="1:16">
      <c r="A3717" s="208">
        <v>3109040070000</v>
      </c>
      <c r="B3717" s="193" t="s">
        <v>7427</v>
      </c>
      <c r="C3717" s="193">
        <v>310904007</v>
      </c>
      <c r="D3717" s="194" t="s">
        <v>7427</v>
      </c>
      <c r="E3717" s="195"/>
      <c r="F3717" s="193"/>
      <c r="G3717" s="193" t="s">
        <v>26</v>
      </c>
      <c r="H3717" s="193">
        <v>75.6</v>
      </c>
      <c r="I3717" s="193">
        <v>73</v>
      </c>
      <c r="J3717" s="193">
        <v>63</v>
      </c>
      <c r="K3717" s="193">
        <v>53</v>
      </c>
      <c r="L3717" s="193">
        <v>45.05</v>
      </c>
      <c r="M3717" s="195"/>
      <c r="N3717" s="216" t="s">
        <v>35</v>
      </c>
      <c r="O3717" s="214"/>
      <c r="P3717" s="161" t="str">
        <f>VLOOKUP(C3717,'[2]1.10正式版 (更新至2024年1月)'!$C:$P,14,FALSE)</f>
        <v>003109040070000-310904007</v>
      </c>
    </row>
    <row r="3718" s="161" customFormat="1" ht="24" customHeight="1" spans="1:16">
      <c r="A3718" s="208">
        <v>3109040080000</v>
      </c>
      <c r="B3718" s="193" t="s">
        <v>7428</v>
      </c>
      <c r="C3718" s="193">
        <v>310904008</v>
      </c>
      <c r="D3718" s="194" t="s">
        <v>7428</v>
      </c>
      <c r="E3718" s="195"/>
      <c r="F3718" s="193"/>
      <c r="G3718" s="193" t="s">
        <v>26</v>
      </c>
      <c r="H3718" s="225">
        <v>30</v>
      </c>
      <c r="I3718" s="225">
        <v>27</v>
      </c>
      <c r="J3718" s="225">
        <v>25</v>
      </c>
      <c r="K3718" s="225">
        <v>23</v>
      </c>
      <c r="L3718" s="193">
        <v>19.55</v>
      </c>
      <c r="M3718" s="195"/>
      <c r="N3718" s="216" t="s">
        <v>28</v>
      </c>
      <c r="O3718" s="214"/>
      <c r="P3718" s="161" t="str">
        <f>VLOOKUP(C3718,'[2]1.10正式版 (更新至2024年1月)'!$C:$P,14,FALSE)</f>
        <v>003109040080000-310904008</v>
      </c>
    </row>
    <row r="3719" s="161" customFormat="1" ht="19" customHeight="1" spans="1:15">
      <c r="A3719" s="222"/>
      <c r="B3719" s="187"/>
      <c r="C3719" s="207">
        <v>310905</v>
      </c>
      <c r="D3719" s="189" t="s">
        <v>7429</v>
      </c>
      <c r="E3719" s="190"/>
      <c r="F3719" s="187"/>
      <c r="G3719" s="187"/>
      <c r="H3719" s="234"/>
      <c r="I3719" s="234"/>
      <c r="J3719" s="234"/>
      <c r="K3719" s="234"/>
      <c r="L3719" s="234"/>
      <c r="M3719" s="190"/>
      <c r="N3719" s="264"/>
      <c r="O3719" s="214"/>
    </row>
    <row r="3720" s="161" customFormat="1" ht="19" customHeight="1" spans="1:16">
      <c r="A3720" s="208">
        <v>3109050010000</v>
      </c>
      <c r="B3720" s="193" t="s">
        <v>7430</v>
      </c>
      <c r="C3720" s="193">
        <v>310905001</v>
      </c>
      <c r="D3720" s="194" t="s">
        <v>7430</v>
      </c>
      <c r="E3720" s="195" t="s">
        <v>7431</v>
      </c>
      <c r="F3720" s="193"/>
      <c r="G3720" s="193" t="s">
        <v>26</v>
      </c>
      <c r="H3720" s="193">
        <v>55</v>
      </c>
      <c r="I3720" s="193">
        <v>50</v>
      </c>
      <c r="J3720" s="193">
        <v>45</v>
      </c>
      <c r="K3720" s="193">
        <v>40</v>
      </c>
      <c r="L3720" s="193">
        <v>34</v>
      </c>
      <c r="M3720" s="195" t="s">
        <v>7432</v>
      </c>
      <c r="N3720" s="216" t="s">
        <v>35</v>
      </c>
      <c r="O3720" s="214"/>
      <c r="P3720" s="161" t="str">
        <f>VLOOKUP(C3720,'[2]1.10正式版 (更新至2024年1月)'!$C:$P,14,FALSE)</f>
        <v>003109050010000-310905001</v>
      </c>
    </row>
    <row r="3721" s="161" customFormat="1" ht="19" customHeight="1" spans="1:16">
      <c r="A3721" s="208">
        <v>3109050010001</v>
      </c>
      <c r="B3721" s="193" t="s">
        <v>7433</v>
      </c>
      <c r="C3721" s="193" t="s">
        <v>7434</v>
      </c>
      <c r="D3721" s="194" t="s">
        <v>7435</v>
      </c>
      <c r="E3721" s="195"/>
      <c r="F3721" s="193"/>
      <c r="G3721" s="193" t="s">
        <v>26</v>
      </c>
      <c r="H3721" s="193">
        <v>35</v>
      </c>
      <c r="I3721" s="193">
        <v>35</v>
      </c>
      <c r="J3721" s="193">
        <v>35</v>
      </c>
      <c r="K3721" s="193">
        <v>35</v>
      </c>
      <c r="L3721" s="193">
        <v>35</v>
      </c>
      <c r="M3721" s="195"/>
      <c r="N3721" s="216" t="s">
        <v>35</v>
      </c>
      <c r="O3721" s="214"/>
      <c r="P3721" s="161" t="str">
        <f>VLOOKUP(C3721,'[2]1.10正式版 (更新至2024年1月)'!$C:$P,14,FALSE)</f>
        <v>003109050010001-310905001-1</v>
      </c>
    </row>
    <row r="3722" s="161" customFormat="1" ht="21" customHeight="1" spans="1:16">
      <c r="A3722" s="208">
        <v>3109050010100</v>
      </c>
      <c r="B3722" s="193" t="s">
        <v>7436</v>
      </c>
      <c r="C3722" s="193" t="s">
        <v>7437</v>
      </c>
      <c r="D3722" s="194" t="s">
        <v>7438</v>
      </c>
      <c r="E3722" s="195"/>
      <c r="F3722" s="193"/>
      <c r="G3722" s="193" t="s">
        <v>26</v>
      </c>
      <c r="H3722" s="193">
        <v>55</v>
      </c>
      <c r="I3722" s="193">
        <v>50</v>
      </c>
      <c r="J3722" s="193">
        <v>45</v>
      </c>
      <c r="K3722" s="193">
        <v>40</v>
      </c>
      <c r="L3722" s="193">
        <v>34</v>
      </c>
      <c r="M3722" s="195"/>
      <c r="N3722" s="216" t="s">
        <v>35</v>
      </c>
      <c r="O3722" s="214"/>
      <c r="P3722" s="161" t="str">
        <f>VLOOKUP(C3722,'[2]1.10正式版 (更新至2024年1月)'!$C:$P,14,FALSE)</f>
        <v>003109050010100-310905001-2</v>
      </c>
    </row>
    <row r="3723" s="161" customFormat="1" ht="21" customHeight="1" spans="1:16">
      <c r="A3723" s="208">
        <v>3109050010200</v>
      </c>
      <c r="B3723" s="193" t="s">
        <v>7439</v>
      </c>
      <c r="C3723" s="193" t="s">
        <v>7440</v>
      </c>
      <c r="D3723" s="194" t="s">
        <v>7441</v>
      </c>
      <c r="E3723" s="195"/>
      <c r="F3723" s="193"/>
      <c r="G3723" s="193" t="s">
        <v>26</v>
      </c>
      <c r="H3723" s="193">
        <v>55</v>
      </c>
      <c r="I3723" s="193">
        <v>50</v>
      </c>
      <c r="J3723" s="193">
        <v>45</v>
      </c>
      <c r="K3723" s="193">
        <v>40</v>
      </c>
      <c r="L3723" s="193">
        <v>34</v>
      </c>
      <c r="M3723" s="195"/>
      <c r="N3723" s="216" t="s">
        <v>35</v>
      </c>
      <c r="O3723" s="214"/>
      <c r="P3723" s="161" t="str">
        <f>VLOOKUP(C3723,'[2]1.10正式版 (更新至2024年1月)'!$C:$P,14,FALSE)</f>
        <v>003109050010200-310905001-3</v>
      </c>
    </row>
    <row r="3724" s="161" customFormat="1" ht="19" customHeight="1" spans="1:16">
      <c r="A3724" s="208">
        <v>3109050020000</v>
      </c>
      <c r="B3724" s="193" t="s">
        <v>7442</v>
      </c>
      <c r="C3724" s="193">
        <v>310905002</v>
      </c>
      <c r="D3724" s="194" t="s">
        <v>7442</v>
      </c>
      <c r="E3724" s="195"/>
      <c r="F3724" s="193"/>
      <c r="G3724" s="193" t="s">
        <v>26</v>
      </c>
      <c r="H3724" s="193">
        <v>264</v>
      </c>
      <c r="I3724" s="193">
        <v>240</v>
      </c>
      <c r="J3724" s="193">
        <v>220</v>
      </c>
      <c r="K3724" s="193">
        <v>200</v>
      </c>
      <c r="L3724" s="193">
        <v>170</v>
      </c>
      <c r="M3724" s="195" t="s">
        <v>7443</v>
      </c>
      <c r="N3724" s="216" t="s">
        <v>35</v>
      </c>
      <c r="O3724" s="214"/>
      <c r="P3724" s="161" t="str">
        <f>VLOOKUP(C3724,'[2]1.10正式版 (更新至2024年1月)'!$C:$P,14,FALSE)</f>
        <v>003109050020000-310905002</v>
      </c>
    </row>
    <row r="3725" s="161" customFormat="1" ht="24" customHeight="1" spans="1:16">
      <c r="A3725" s="208">
        <v>3109050020001</v>
      </c>
      <c r="B3725" s="193" t="s">
        <v>7444</v>
      </c>
      <c r="C3725" s="193" t="s">
        <v>7445</v>
      </c>
      <c r="D3725" s="194" t="s">
        <v>7444</v>
      </c>
      <c r="E3725" s="195"/>
      <c r="F3725" s="193"/>
      <c r="G3725" s="193" t="s">
        <v>26</v>
      </c>
      <c r="H3725" s="193">
        <v>60</v>
      </c>
      <c r="I3725" s="193">
        <v>60</v>
      </c>
      <c r="J3725" s="193">
        <v>60</v>
      </c>
      <c r="K3725" s="193">
        <v>60</v>
      </c>
      <c r="L3725" s="193">
        <v>60</v>
      </c>
      <c r="M3725" s="195"/>
      <c r="N3725" s="216" t="s">
        <v>35</v>
      </c>
      <c r="O3725" s="214"/>
      <c r="P3725" s="161" t="str">
        <f>VLOOKUP(C3725,'[2]1.10正式版 (更新至2024年1月)'!$C:$P,14,FALSE)</f>
        <v>003109050020001-310905002-1</v>
      </c>
    </row>
    <row r="3726" s="161" customFormat="1" ht="19" customHeight="1" spans="1:16">
      <c r="A3726" s="208">
        <v>3109050030000</v>
      </c>
      <c r="B3726" s="193" t="s">
        <v>7446</v>
      </c>
      <c r="C3726" s="193">
        <v>310905003</v>
      </c>
      <c r="D3726" s="194" t="s">
        <v>7446</v>
      </c>
      <c r="E3726" s="195" t="s">
        <v>7216</v>
      </c>
      <c r="F3726" s="193"/>
      <c r="G3726" s="193" t="s">
        <v>26</v>
      </c>
      <c r="H3726" s="193">
        <v>240</v>
      </c>
      <c r="I3726" s="193">
        <v>220</v>
      </c>
      <c r="J3726" s="193">
        <v>200</v>
      </c>
      <c r="K3726" s="193">
        <v>180</v>
      </c>
      <c r="L3726" s="193">
        <v>153</v>
      </c>
      <c r="M3726" s="195"/>
      <c r="N3726" s="216" t="s">
        <v>35</v>
      </c>
      <c r="O3726" s="214"/>
      <c r="P3726" s="161" t="str">
        <f>VLOOKUP(C3726,'[2]1.10正式版 (更新至2024年1月)'!$C:$P,14,FALSE)</f>
        <v>003109050030000-310905003</v>
      </c>
    </row>
    <row r="3727" s="161" customFormat="1" ht="19" customHeight="1" spans="1:16">
      <c r="A3727" s="208">
        <v>3109050040000</v>
      </c>
      <c r="B3727" s="193" t="s">
        <v>7447</v>
      </c>
      <c r="C3727" s="193">
        <v>310905004</v>
      </c>
      <c r="D3727" s="194" t="s">
        <v>7447</v>
      </c>
      <c r="E3727" s="195" t="s">
        <v>7448</v>
      </c>
      <c r="F3727" s="193"/>
      <c r="G3727" s="193" t="s">
        <v>26</v>
      </c>
      <c r="H3727" s="192">
        <v>355</v>
      </c>
      <c r="I3727" s="192">
        <v>326</v>
      </c>
      <c r="J3727" s="192">
        <v>296</v>
      </c>
      <c r="K3727" s="192">
        <v>260</v>
      </c>
      <c r="L3727" s="192">
        <v>205</v>
      </c>
      <c r="M3727" s="195"/>
      <c r="N3727" s="233" t="s">
        <v>898</v>
      </c>
      <c r="O3727" s="214" t="s">
        <v>1218</v>
      </c>
      <c r="P3727" s="161" t="str">
        <f>VLOOKUP(C3727,'[2]1.10正式版 (更新至2024年1月)'!$C:$P,14,FALSE)</f>
        <v>003109050040000-310905004</v>
      </c>
    </row>
    <row r="3728" s="161" customFormat="1" ht="24" customHeight="1" spans="1:16">
      <c r="A3728" s="208">
        <v>3109050040100</v>
      </c>
      <c r="B3728" s="193" t="s">
        <v>7449</v>
      </c>
      <c r="C3728" s="193" t="s">
        <v>7450</v>
      </c>
      <c r="D3728" s="194" t="s">
        <v>7449</v>
      </c>
      <c r="E3728" s="195"/>
      <c r="F3728" s="193"/>
      <c r="G3728" s="193" t="s">
        <v>26</v>
      </c>
      <c r="H3728" s="192">
        <v>355</v>
      </c>
      <c r="I3728" s="192">
        <v>326</v>
      </c>
      <c r="J3728" s="192">
        <v>296</v>
      </c>
      <c r="K3728" s="192">
        <v>260</v>
      </c>
      <c r="L3728" s="192">
        <v>205</v>
      </c>
      <c r="M3728" s="195"/>
      <c r="N3728" s="233" t="s">
        <v>898</v>
      </c>
      <c r="O3728" s="214" t="s">
        <v>1218</v>
      </c>
      <c r="P3728" s="161" t="str">
        <f>VLOOKUP(C3728,'[2]1.10正式版 (更新至2024年1月)'!$C:$P,14,FALSE)</f>
        <v>003109050040100-310905004-1</v>
      </c>
    </row>
    <row r="3729" s="161" customFormat="1" ht="24" customHeight="1" spans="1:16">
      <c r="A3729" s="208">
        <v>3109050040200</v>
      </c>
      <c r="B3729" s="193" t="s">
        <v>7451</v>
      </c>
      <c r="C3729" s="193" t="s">
        <v>7452</v>
      </c>
      <c r="D3729" s="194" t="s">
        <v>7451</v>
      </c>
      <c r="E3729" s="195"/>
      <c r="F3729" s="193"/>
      <c r="G3729" s="193" t="s">
        <v>26</v>
      </c>
      <c r="H3729" s="192">
        <v>355</v>
      </c>
      <c r="I3729" s="192">
        <v>326</v>
      </c>
      <c r="J3729" s="192">
        <v>296</v>
      </c>
      <c r="K3729" s="192">
        <v>260</v>
      </c>
      <c r="L3729" s="192">
        <v>205</v>
      </c>
      <c r="M3729" s="195"/>
      <c r="N3729" s="233" t="s">
        <v>898</v>
      </c>
      <c r="O3729" s="214" t="s">
        <v>1218</v>
      </c>
      <c r="P3729" s="161" t="str">
        <f>VLOOKUP(C3729,'[2]1.10正式版 (更新至2024年1月)'!$C:$P,14,FALSE)</f>
        <v>003109050040200-310905004-2</v>
      </c>
    </row>
    <row r="3730" s="161" customFormat="1" ht="24" customHeight="1" spans="1:16">
      <c r="A3730" s="208">
        <v>3109050050000</v>
      </c>
      <c r="B3730" s="193" t="s">
        <v>7453</v>
      </c>
      <c r="C3730" s="193">
        <v>310905005</v>
      </c>
      <c r="D3730" s="194" t="s">
        <v>7453</v>
      </c>
      <c r="E3730" s="195" t="s">
        <v>7454</v>
      </c>
      <c r="F3730" s="193"/>
      <c r="G3730" s="193" t="s">
        <v>26</v>
      </c>
      <c r="H3730" s="193">
        <v>192</v>
      </c>
      <c r="I3730" s="193">
        <v>170</v>
      </c>
      <c r="J3730" s="193">
        <v>160</v>
      </c>
      <c r="K3730" s="193">
        <v>150</v>
      </c>
      <c r="L3730" s="193">
        <v>127.5</v>
      </c>
      <c r="M3730" s="195" t="s">
        <v>7455</v>
      </c>
      <c r="N3730" s="216" t="s">
        <v>35</v>
      </c>
      <c r="O3730" s="214"/>
      <c r="P3730" s="161" t="str">
        <f>VLOOKUP(C3730,'[2]1.10正式版 (更新至2024年1月)'!$C:$P,14,FALSE)</f>
        <v>003109050050000-310905005</v>
      </c>
    </row>
    <row r="3731" s="161" customFormat="1" ht="24" customHeight="1" spans="1:16">
      <c r="A3731" s="208">
        <v>3109050050100</v>
      </c>
      <c r="B3731" s="193" t="s">
        <v>7456</v>
      </c>
      <c r="C3731" s="193" t="s">
        <v>7457</v>
      </c>
      <c r="D3731" s="194" t="s">
        <v>7458</v>
      </c>
      <c r="E3731" s="195"/>
      <c r="F3731" s="193"/>
      <c r="G3731" s="193" t="s">
        <v>26</v>
      </c>
      <c r="H3731" s="193">
        <v>9.60000000000002</v>
      </c>
      <c r="I3731" s="193">
        <v>8.5</v>
      </c>
      <c r="J3731" s="193">
        <v>8</v>
      </c>
      <c r="K3731" s="193">
        <v>7.5</v>
      </c>
      <c r="L3731" s="193">
        <v>6.38</v>
      </c>
      <c r="M3731" s="195"/>
      <c r="N3731" s="216" t="s">
        <v>35</v>
      </c>
      <c r="O3731" s="214"/>
      <c r="P3731" s="161" t="str">
        <f>VLOOKUP(C3731,'[2]1.10正式版 (更新至2024年1月)'!$C:$P,14,FALSE)</f>
        <v>003109050050100-310905005-1</v>
      </c>
    </row>
    <row r="3732" s="161" customFormat="1" ht="24" customHeight="1" spans="1:16">
      <c r="A3732" s="208">
        <v>3109050050200</v>
      </c>
      <c r="B3732" s="193" t="s">
        <v>7459</v>
      </c>
      <c r="C3732" s="193" t="s">
        <v>7460</v>
      </c>
      <c r="D3732" s="194" t="s">
        <v>7461</v>
      </c>
      <c r="E3732" s="195"/>
      <c r="F3732" s="193"/>
      <c r="G3732" s="193" t="s">
        <v>26</v>
      </c>
      <c r="H3732" s="193">
        <v>19.2</v>
      </c>
      <c r="I3732" s="193">
        <v>17</v>
      </c>
      <c r="J3732" s="193">
        <v>16</v>
      </c>
      <c r="K3732" s="193">
        <v>15</v>
      </c>
      <c r="L3732" s="193">
        <v>12.75</v>
      </c>
      <c r="M3732" s="195"/>
      <c r="N3732" s="216" t="s">
        <v>35</v>
      </c>
      <c r="O3732" s="214"/>
      <c r="P3732" s="161" t="str">
        <f>VLOOKUP(C3732,'[2]1.10正式版 (更新至2024年1月)'!$C:$P,14,FALSE)</f>
        <v>003109050050200-310905005-2</v>
      </c>
    </row>
    <row r="3733" s="161" customFormat="1" ht="24" customHeight="1" spans="1:16">
      <c r="A3733" s="208">
        <v>3109050050400</v>
      </c>
      <c r="B3733" s="193" t="s">
        <v>7462</v>
      </c>
      <c r="C3733" s="193" t="s">
        <v>7463</v>
      </c>
      <c r="D3733" s="194" t="s">
        <v>7464</v>
      </c>
      <c r="E3733" s="195"/>
      <c r="F3733" s="193"/>
      <c r="G3733" s="193" t="s">
        <v>26</v>
      </c>
      <c r="H3733" s="193">
        <v>57.6</v>
      </c>
      <c r="I3733" s="193">
        <v>51</v>
      </c>
      <c r="J3733" s="193">
        <v>48</v>
      </c>
      <c r="K3733" s="193">
        <v>45</v>
      </c>
      <c r="L3733" s="193">
        <v>38.25</v>
      </c>
      <c r="M3733" s="195"/>
      <c r="N3733" s="216" t="s">
        <v>35</v>
      </c>
      <c r="O3733" s="214"/>
      <c r="P3733" s="161" t="str">
        <f>VLOOKUP(C3733,'[2]1.10正式版 (更新至2024年1月)'!$C:$P,14,FALSE)</f>
        <v>003109050050400-310905005-3</v>
      </c>
    </row>
    <row r="3734" s="161" customFormat="1" ht="19" customHeight="1" spans="1:16">
      <c r="A3734" s="208">
        <v>3109050060000</v>
      </c>
      <c r="B3734" s="193" t="s">
        <v>7465</v>
      </c>
      <c r="C3734" s="193">
        <v>310905006</v>
      </c>
      <c r="D3734" s="194" t="s">
        <v>7465</v>
      </c>
      <c r="E3734" s="195"/>
      <c r="F3734" s="193"/>
      <c r="G3734" s="193" t="s">
        <v>26</v>
      </c>
      <c r="H3734" s="193">
        <v>150</v>
      </c>
      <c r="I3734" s="193">
        <v>130</v>
      </c>
      <c r="J3734" s="193">
        <v>125</v>
      </c>
      <c r="K3734" s="193">
        <v>115</v>
      </c>
      <c r="L3734" s="193">
        <v>97.75</v>
      </c>
      <c r="M3734" s="195" t="s">
        <v>7466</v>
      </c>
      <c r="N3734" s="216" t="s">
        <v>113</v>
      </c>
      <c r="O3734" s="214"/>
      <c r="P3734" s="161" t="str">
        <f>VLOOKUP(C3734,'[2]1.10正式版 (更新至2024年1月)'!$C:$P,14,FALSE)</f>
        <v>003109050060000-310905006</v>
      </c>
    </row>
    <row r="3735" s="161" customFormat="1" ht="24" customHeight="1" spans="1:16">
      <c r="A3735" s="208">
        <v>3109050060001</v>
      </c>
      <c r="B3735" s="193" t="s">
        <v>7467</v>
      </c>
      <c r="C3735" s="193" t="s">
        <v>7468</v>
      </c>
      <c r="D3735" s="194" t="s">
        <v>7467</v>
      </c>
      <c r="E3735" s="195"/>
      <c r="F3735" s="193"/>
      <c r="G3735" s="193" t="s">
        <v>26</v>
      </c>
      <c r="H3735" s="193">
        <v>58</v>
      </c>
      <c r="I3735" s="193">
        <v>58</v>
      </c>
      <c r="J3735" s="193">
        <v>58</v>
      </c>
      <c r="K3735" s="193">
        <v>58</v>
      </c>
      <c r="L3735" s="193">
        <v>58</v>
      </c>
      <c r="M3735" s="195"/>
      <c r="N3735" s="216" t="s">
        <v>113</v>
      </c>
      <c r="O3735" s="214"/>
      <c r="P3735" s="161" t="str">
        <f>VLOOKUP(C3735,'[2]1.10正式版 (更新至2024年1月)'!$C:$P,14,FALSE)</f>
        <v>003109050060001-310905006-1</v>
      </c>
    </row>
    <row r="3736" s="161" customFormat="1" ht="19" customHeight="1" spans="1:16">
      <c r="A3736" s="208">
        <v>3109050060000</v>
      </c>
      <c r="B3736" s="193" t="s">
        <v>7465</v>
      </c>
      <c r="C3736" s="193" t="s">
        <v>7469</v>
      </c>
      <c r="D3736" s="194" t="s">
        <v>7470</v>
      </c>
      <c r="E3736" s="195"/>
      <c r="F3736" s="193"/>
      <c r="G3736" s="193" t="s">
        <v>26</v>
      </c>
      <c r="H3736" s="193"/>
      <c r="I3736" s="193"/>
      <c r="J3736" s="193"/>
      <c r="K3736" s="193"/>
      <c r="L3736" s="193"/>
      <c r="M3736" s="195"/>
      <c r="N3736" s="216" t="s">
        <v>113</v>
      </c>
      <c r="O3736" s="214"/>
      <c r="P3736" s="161" t="str">
        <f>VLOOKUP(C3736,'[2]1.10正式版 (更新至2024年1月)'!$C:$P,14,FALSE)</f>
        <v>003109050060000-310905006-2</v>
      </c>
    </row>
    <row r="3737" s="161" customFormat="1" ht="19" customHeight="1" spans="1:16">
      <c r="A3737" s="208">
        <v>3109050070000</v>
      </c>
      <c r="B3737" s="193" t="s">
        <v>7471</v>
      </c>
      <c r="C3737" s="193">
        <v>310905007</v>
      </c>
      <c r="D3737" s="194" t="s">
        <v>7471</v>
      </c>
      <c r="E3737" s="195" t="s">
        <v>7216</v>
      </c>
      <c r="F3737" s="193"/>
      <c r="G3737" s="193" t="s">
        <v>26</v>
      </c>
      <c r="H3737" s="193">
        <v>360</v>
      </c>
      <c r="I3737" s="193">
        <v>320</v>
      </c>
      <c r="J3737" s="193">
        <v>300</v>
      </c>
      <c r="K3737" s="193">
        <v>280</v>
      </c>
      <c r="L3737" s="193">
        <v>238</v>
      </c>
      <c r="M3737" s="195"/>
      <c r="N3737" s="216" t="s">
        <v>113</v>
      </c>
      <c r="O3737" s="214"/>
      <c r="P3737" s="161" t="str">
        <f>VLOOKUP(C3737,'[2]1.10正式版 (更新至2024年1月)'!$C:$P,14,FALSE)</f>
        <v>003109050070000-310905007</v>
      </c>
    </row>
    <row r="3738" s="161" customFormat="1" ht="19" customHeight="1" spans="1:16">
      <c r="A3738" s="208">
        <v>3109050080000</v>
      </c>
      <c r="B3738" s="193" t="s">
        <v>7472</v>
      </c>
      <c r="C3738" s="193">
        <v>310905008</v>
      </c>
      <c r="D3738" s="194" t="s">
        <v>7472</v>
      </c>
      <c r="E3738" s="195" t="s">
        <v>7473</v>
      </c>
      <c r="F3738" s="193"/>
      <c r="G3738" s="193" t="s">
        <v>26</v>
      </c>
      <c r="H3738" s="225">
        <v>164.4</v>
      </c>
      <c r="I3738" s="225">
        <v>150</v>
      </c>
      <c r="J3738" s="225">
        <v>137</v>
      </c>
      <c r="K3738" s="225">
        <v>130</v>
      </c>
      <c r="L3738" s="225">
        <v>110.5</v>
      </c>
      <c r="M3738" s="195"/>
      <c r="N3738" s="216" t="s">
        <v>35</v>
      </c>
      <c r="O3738" s="214"/>
      <c r="P3738" s="161" t="str">
        <f>VLOOKUP(C3738,'[2]1.10正式版 (更新至2024年1月)'!$C:$P,14,FALSE)</f>
        <v>003109050080000-310905008</v>
      </c>
    </row>
    <row r="3739" s="161" customFormat="1" ht="24" customHeight="1" spans="1:16">
      <c r="A3739" s="208">
        <v>3109050080100</v>
      </c>
      <c r="B3739" s="193" t="s">
        <v>7474</v>
      </c>
      <c r="C3739" s="193" t="s">
        <v>7475</v>
      </c>
      <c r="D3739" s="194" t="s">
        <v>7474</v>
      </c>
      <c r="E3739" s="195"/>
      <c r="F3739" s="193"/>
      <c r="G3739" s="193" t="s">
        <v>26</v>
      </c>
      <c r="H3739" s="193">
        <v>164.4</v>
      </c>
      <c r="I3739" s="193">
        <v>150</v>
      </c>
      <c r="J3739" s="193">
        <v>137</v>
      </c>
      <c r="K3739" s="193">
        <v>130</v>
      </c>
      <c r="L3739" s="193">
        <v>110.5</v>
      </c>
      <c r="M3739" s="195"/>
      <c r="N3739" s="216" t="s">
        <v>35</v>
      </c>
      <c r="O3739" s="214"/>
      <c r="P3739" s="161" t="str">
        <f>VLOOKUP(C3739,'[2]1.10正式版 (更新至2024年1月)'!$C:$P,14,FALSE)</f>
        <v>003109050080100-310905008-1</v>
      </c>
    </row>
    <row r="3740" s="161" customFormat="1" ht="24" customHeight="1" spans="1:16">
      <c r="A3740" s="208">
        <v>3109050080200</v>
      </c>
      <c r="B3740" s="193" t="s">
        <v>7476</v>
      </c>
      <c r="C3740" s="193" t="s">
        <v>7477</v>
      </c>
      <c r="D3740" s="194" t="s">
        <v>7476</v>
      </c>
      <c r="E3740" s="195"/>
      <c r="F3740" s="193"/>
      <c r="G3740" s="193" t="s">
        <v>26</v>
      </c>
      <c r="H3740" s="193">
        <v>164.4</v>
      </c>
      <c r="I3740" s="193">
        <v>150</v>
      </c>
      <c r="J3740" s="193">
        <v>137</v>
      </c>
      <c r="K3740" s="193">
        <v>130</v>
      </c>
      <c r="L3740" s="193">
        <v>110.5</v>
      </c>
      <c r="M3740" s="195"/>
      <c r="N3740" s="216" t="s">
        <v>35</v>
      </c>
      <c r="O3740" s="214"/>
      <c r="P3740" s="161" t="str">
        <f>VLOOKUP(C3740,'[2]1.10正式版 (更新至2024年1月)'!$C:$P,14,FALSE)</f>
        <v>003109050080200-310905008-2</v>
      </c>
    </row>
    <row r="3741" s="161" customFormat="1" ht="19" customHeight="1" spans="1:16">
      <c r="A3741" s="208">
        <v>3109050090000</v>
      </c>
      <c r="B3741" s="193" t="s">
        <v>7478</v>
      </c>
      <c r="C3741" s="193">
        <v>310905009</v>
      </c>
      <c r="D3741" s="194" t="s">
        <v>7478</v>
      </c>
      <c r="E3741" s="195" t="s">
        <v>7479</v>
      </c>
      <c r="F3741" s="193"/>
      <c r="G3741" s="193" t="s">
        <v>26</v>
      </c>
      <c r="H3741" s="193">
        <v>192</v>
      </c>
      <c r="I3741" s="193">
        <v>170</v>
      </c>
      <c r="J3741" s="193">
        <v>160</v>
      </c>
      <c r="K3741" s="193">
        <v>150</v>
      </c>
      <c r="L3741" s="193">
        <v>127.5</v>
      </c>
      <c r="M3741" s="195"/>
      <c r="N3741" s="216" t="s">
        <v>35</v>
      </c>
      <c r="O3741" s="214"/>
      <c r="P3741" s="161" t="str">
        <f>VLOOKUP(C3741,'[2]1.10正式版 (更新至2024年1月)'!$C:$P,14,FALSE)</f>
        <v>003109050090000-310905009</v>
      </c>
    </row>
    <row r="3742" s="161" customFormat="1" ht="24" customHeight="1" spans="1:16">
      <c r="A3742" s="208">
        <v>3109050100000</v>
      </c>
      <c r="B3742" s="193" t="s">
        <v>7480</v>
      </c>
      <c r="C3742" s="193">
        <v>310905010</v>
      </c>
      <c r="D3742" s="194" t="s">
        <v>7480</v>
      </c>
      <c r="E3742" s="195" t="s">
        <v>7481</v>
      </c>
      <c r="F3742" s="193"/>
      <c r="G3742" s="193" t="s">
        <v>26</v>
      </c>
      <c r="H3742" s="193">
        <v>315.6</v>
      </c>
      <c r="I3742" s="193">
        <v>275</v>
      </c>
      <c r="J3742" s="193">
        <v>263</v>
      </c>
      <c r="K3742" s="193">
        <v>250</v>
      </c>
      <c r="L3742" s="193">
        <v>212.5</v>
      </c>
      <c r="M3742" s="195"/>
      <c r="N3742" s="216" t="s">
        <v>113</v>
      </c>
      <c r="O3742" s="214"/>
      <c r="P3742" s="161" t="str">
        <f>VLOOKUP(C3742,'[2]1.10正式版 (更新至2024年1月)'!$C:$P,14,FALSE)</f>
        <v>003109050100000-310905010</v>
      </c>
    </row>
    <row r="3743" s="161" customFormat="1" ht="24" customHeight="1" spans="1:16">
      <c r="A3743" s="208">
        <v>3109050110000</v>
      </c>
      <c r="B3743" s="193" t="s">
        <v>7482</v>
      </c>
      <c r="C3743" s="193">
        <v>310905011</v>
      </c>
      <c r="D3743" s="194" t="s">
        <v>7482</v>
      </c>
      <c r="E3743" s="195" t="s">
        <v>7483</v>
      </c>
      <c r="F3743" s="193" t="s">
        <v>6883</v>
      </c>
      <c r="G3743" s="193" t="s">
        <v>26</v>
      </c>
      <c r="H3743" s="193">
        <v>882</v>
      </c>
      <c r="I3743" s="193">
        <v>770</v>
      </c>
      <c r="J3743" s="193">
        <v>735</v>
      </c>
      <c r="K3743" s="193">
        <v>700</v>
      </c>
      <c r="L3743" s="193">
        <v>595</v>
      </c>
      <c r="M3743" s="195"/>
      <c r="N3743" s="216" t="s">
        <v>113</v>
      </c>
      <c r="O3743" s="214"/>
      <c r="P3743" s="161" t="str">
        <f>VLOOKUP(C3743,'[2]1.10正式版 (更新至2024年1月)'!$C:$P,14,FALSE)</f>
        <v>003109050110000-310905011</v>
      </c>
    </row>
    <row r="3744" s="161" customFormat="1" ht="24" customHeight="1" spans="1:16">
      <c r="A3744" s="208">
        <v>3109050120000</v>
      </c>
      <c r="B3744" s="193" t="s">
        <v>7484</v>
      </c>
      <c r="C3744" s="193">
        <v>310905012</v>
      </c>
      <c r="D3744" s="194" t="s">
        <v>7484</v>
      </c>
      <c r="E3744" s="195"/>
      <c r="F3744" s="193"/>
      <c r="G3744" s="193" t="s">
        <v>26</v>
      </c>
      <c r="H3744" s="193">
        <v>882</v>
      </c>
      <c r="I3744" s="193">
        <v>770</v>
      </c>
      <c r="J3744" s="193">
        <v>735</v>
      </c>
      <c r="K3744" s="193">
        <v>700</v>
      </c>
      <c r="L3744" s="193">
        <v>595</v>
      </c>
      <c r="M3744" s="195"/>
      <c r="N3744" s="216" t="s">
        <v>35</v>
      </c>
      <c r="O3744" s="214"/>
      <c r="P3744" s="161" t="str">
        <f>VLOOKUP(C3744,'[2]1.10正式版 (更新至2024年1月)'!$C:$P,14,FALSE)</f>
        <v>003109050120000-310905012</v>
      </c>
    </row>
    <row r="3745" s="161" customFormat="1" ht="19" customHeight="1" spans="1:16">
      <c r="A3745" s="208">
        <v>3109050130000</v>
      </c>
      <c r="B3745" s="193" t="s">
        <v>7485</v>
      </c>
      <c r="C3745" s="193">
        <v>310905013</v>
      </c>
      <c r="D3745" s="194" t="s">
        <v>7485</v>
      </c>
      <c r="E3745" s="195" t="s">
        <v>7486</v>
      </c>
      <c r="F3745" s="193"/>
      <c r="G3745" s="193" t="s">
        <v>26</v>
      </c>
      <c r="H3745" s="193">
        <v>756</v>
      </c>
      <c r="I3745" s="193">
        <v>660</v>
      </c>
      <c r="J3745" s="193">
        <v>630</v>
      </c>
      <c r="K3745" s="193">
        <v>575</v>
      </c>
      <c r="L3745" s="193">
        <v>488.75</v>
      </c>
      <c r="M3745" s="195"/>
      <c r="N3745" s="216" t="s">
        <v>35</v>
      </c>
      <c r="O3745" s="214"/>
      <c r="P3745" s="161" t="str">
        <f>VLOOKUP(C3745,'[2]1.10正式版 (更新至2024年1月)'!$C:$P,14,FALSE)</f>
        <v>003109050130000-310905013</v>
      </c>
    </row>
    <row r="3746" s="161" customFormat="1" ht="24" customHeight="1" spans="1:16">
      <c r="A3746" s="208">
        <v>3109050130100</v>
      </c>
      <c r="B3746" s="193" t="s">
        <v>7487</v>
      </c>
      <c r="C3746" s="193" t="s">
        <v>7488</v>
      </c>
      <c r="D3746" s="194" t="s">
        <v>7487</v>
      </c>
      <c r="E3746" s="195"/>
      <c r="F3746" s="193"/>
      <c r="G3746" s="193" t="s">
        <v>26</v>
      </c>
      <c r="H3746" s="193">
        <v>756</v>
      </c>
      <c r="I3746" s="193">
        <v>660</v>
      </c>
      <c r="J3746" s="193">
        <v>630</v>
      </c>
      <c r="K3746" s="193">
        <v>575</v>
      </c>
      <c r="L3746" s="193">
        <v>488.75</v>
      </c>
      <c r="M3746" s="195"/>
      <c r="N3746" s="216" t="s">
        <v>35</v>
      </c>
      <c r="O3746" s="214"/>
      <c r="P3746" s="161" t="str">
        <f>VLOOKUP(C3746,'[2]1.10正式版 (更新至2024年1月)'!$C:$P,14,FALSE)</f>
        <v>003109050130100-310905013-1</v>
      </c>
    </row>
    <row r="3747" s="161" customFormat="1" ht="24" customHeight="1" spans="1:16">
      <c r="A3747" s="208">
        <v>3109050130200</v>
      </c>
      <c r="B3747" s="193" t="s">
        <v>7489</v>
      </c>
      <c r="C3747" s="193" t="s">
        <v>7490</v>
      </c>
      <c r="D3747" s="194" t="s">
        <v>7489</v>
      </c>
      <c r="E3747" s="195"/>
      <c r="F3747" s="193"/>
      <c r="G3747" s="193" t="s">
        <v>26</v>
      </c>
      <c r="H3747" s="193">
        <v>756</v>
      </c>
      <c r="I3747" s="193">
        <v>660</v>
      </c>
      <c r="J3747" s="193">
        <v>630</v>
      </c>
      <c r="K3747" s="193">
        <v>575</v>
      </c>
      <c r="L3747" s="193">
        <v>488.75</v>
      </c>
      <c r="M3747" s="195"/>
      <c r="N3747" s="216" t="s">
        <v>35</v>
      </c>
      <c r="O3747" s="214"/>
      <c r="P3747" s="161" t="str">
        <f>VLOOKUP(C3747,'[2]1.10正式版 (更新至2024年1月)'!$C:$P,14,FALSE)</f>
        <v>003109050130200-310905013-2</v>
      </c>
    </row>
    <row r="3748" s="161" customFormat="1" ht="19" customHeight="1" spans="1:16">
      <c r="A3748" s="208">
        <v>3109050140000</v>
      </c>
      <c r="B3748" s="193" t="s">
        <v>7491</v>
      </c>
      <c r="C3748" s="193">
        <v>310905014</v>
      </c>
      <c r="D3748" s="194" t="s">
        <v>7491</v>
      </c>
      <c r="E3748" s="195" t="s">
        <v>7492</v>
      </c>
      <c r="F3748" s="193"/>
      <c r="G3748" s="193" t="s">
        <v>26</v>
      </c>
      <c r="H3748" s="193">
        <v>876</v>
      </c>
      <c r="I3748" s="193">
        <v>800</v>
      </c>
      <c r="J3748" s="193">
        <v>730</v>
      </c>
      <c r="K3748" s="193">
        <v>660</v>
      </c>
      <c r="L3748" s="193">
        <v>561</v>
      </c>
      <c r="M3748" s="195"/>
      <c r="N3748" s="216" t="s">
        <v>35</v>
      </c>
      <c r="O3748" s="214"/>
      <c r="P3748" s="161" t="str">
        <f>VLOOKUP(C3748,'[2]1.10正式版 (更新至2024年1月)'!$C:$P,14,FALSE)</f>
        <v>003109050140000-310905014</v>
      </c>
    </row>
    <row r="3749" s="161" customFormat="1" ht="19" customHeight="1" spans="1:16">
      <c r="A3749" s="208">
        <v>3109050150000</v>
      </c>
      <c r="B3749" s="193" t="s">
        <v>7493</v>
      </c>
      <c r="C3749" s="193">
        <v>310905015</v>
      </c>
      <c r="D3749" s="194" t="s">
        <v>7493</v>
      </c>
      <c r="E3749" s="195" t="s">
        <v>7494</v>
      </c>
      <c r="F3749" s="193"/>
      <c r="G3749" s="193" t="s">
        <v>26</v>
      </c>
      <c r="H3749" s="193">
        <v>594</v>
      </c>
      <c r="I3749" s="193">
        <v>520</v>
      </c>
      <c r="J3749" s="193">
        <v>495</v>
      </c>
      <c r="K3749" s="193">
        <v>450</v>
      </c>
      <c r="L3749" s="193">
        <v>382.5</v>
      </c>
      <c r="M3749" s="195"/>
      <c r="N3749" s="216" t="s">
        <v>113</v>
      </c>
      <c r="O3749" s="214"/>
      <c r="P3749" s="161" t="str">
        <f>VLOOKUP(C3749,'[2]1.10正式版 (更新至2024年1月)'!$C:$P,14,FALSE)</f>
        <v>003109050150000-310905015</v>
      </c>
    </row>
    <row r="3750" s="161" customFormat="1" ht="19" customHeight="1" spans="1:16">
      <c r="A3750" s="208">
        <v>3109050160000</v>
      </c>
      <c r="B3750" s="193" t="s">
        <v>7495</v>
      </c>
      <c r="C3750" s="193">
        <v>310905016</v>
      </c>
      <c r="D3750" s="194" t="s">
        <v>7495</v>
      </c>
      <c r="E3750" s="195"/>
      <c r="F3750" s="193"/>
      <c r="G3750" s="193" t="s">
        <v>26</v>
      </c>
      <c r="H3750" s="193">
        <v>660</v>
      </c>
      <c r="I3750" s="193">
        <v>600</v>
      </c>
      <c r="J3750" s="193">
        <v>550</v>
      </c>
      <c r="K3750" s="193">
        <v>500</v>
      </c>
      <c r="L3750" s="193">
        <v>425</v>
      </c>
      <c r="M3750" s="195"/>
      <c r="N3750" s="216" t="s">
        <v>113</v>
      </c>
      <c r="O3750" s="214"/>
      <c r="P3750" s="161" t="str">
        <f>VLOOKUP(C3750,'[2]1.10正式版 (更新至2024年1月)'!$C:$P,14,FALSE)</f>
        <v>003109050160000-310905016</v>
      </c>
    </row>
    <row r="3751" s="161" customFormat="1" ht="24" customHeight="1" spans="1:16">
      <c r="A3751" s="208">
        <v>3109050170000</v>
      </c>
      <c r="B3751" s="193" t="s">
        <v>7496</v>
      </c>
      <c r="C3751" s="193">
        <v>310905017</v>
      </c>
      <c r="D3751" s="194" t="s">
        <v>7496</v>
      </c>
      <c r="E3751" s="195"/>
      <c r="F3751" s="193"/>
      <c r="G3751" s="193" t="s">
        <v>26</v>
      </c>
      <c r="H3751" s="193">
        <v>660</v>
      </c>
      <c r="I3751" s="193">
        <v>600</v>
      </c>
      <c r="J3751" s="193">
        <v>550</v>
      </c>
      <c r="K3751" s="193">
        <v>500</v>
      </c>
      <c r="L3751" s="193">
        <v>425</v>
      </c>
      <c r="M3751" s="195"/>
      <c r="N3751" s="216" t="s">
        <v>113</v>
      </c>
      <c r="O3751" s="214"/>
      <c r="P3751" s="161" t="str">
        <f>VLOOKUP(C3751,'[2]1.10正式版 (更新至2024年1月)'!$C:$P,14,FALSE)</f>
        <v>003109050170000-310905017</v>
      </c>
    </row>
    <row r="3752" s="161" customFormat="1" ht="24" customHeight="1" spans="1:16">
      <c r="A3752" s="208">
        <v>3109050180000</v>
      </c>
      <c r="B3752" s="193" t="s">
        <v>7497</v>
      </c>
      <c r="C3752" s="193">
        <v>310905018</v>
      </c>
      <c r="D3752" s="194" t="s">
        <v>7497</v>
      </c>
      <c r="E3752" s="195"/>
      <c r="F3752" s="193" t="s">
        <v>6883</v>
      </c>
      <c r="G3752" s="193" t="s">
        <v>26</v>
      </c>
      <c r="H3752" s="193">
        <v>660</v>
      </c>
      <c r="I3752" s="193">
        <v>600</v>
      </c>
      <c r="J3752" s="193">
        <v>550</v>
      </c>
      <c r="K3752" s="193">
        <v>500</v>
      </c>
      <c r="L3752" s="193">
        <v>425</v>
      </c>
      <c r="M3752" s="195"/>
      <c r="N3752" s="216" t="s">
        <v>113</v>
      </c>
      <c r="O3752" s="214"/>
      <c r="P3752" s="161" t="str">
        <f>VLOOKUP(C3752,'[2]1.10正式版 (更新至2024年1月)'!$C:$P,14,FALSE)</f>
        <v>003109050180000-310905018</v>
      </c>
    </row>
    <row r="3753" s="161" customFormat="1" ht="19" customHeight="1" spans="1:16">
      <c r="A3753" s="208">
        <v>3109050190000</v>
      </c>
      <c r="B3753" s="193" t="s">
        <v>7498</v>
      </c>
      <c r="C3753" s="193">
        <v>310905019</v>
      </c>
      <c r="D3753" s="194" t="s">
        <v>7498</v>
      </c>
      <c r="E3753" s="195" t="s">
        <v>7499</v>
      </c>
      <c r="F3753" s="193"/>
      <c r="G3753" s="193" t="s">
        <v>26</v>
      </c>
      <c r="H3753" s="193">
        <v>840</v>
      </c>
      <c r="I3753" s="193">
        <v>750</v>
      </c>
      <c r="J3753" s="193">
        <v>700</v>
      </c>
      <c r="K3753" s="193">
        <v>650</v>
      </c>
      <c r="L3753" s="193">
        <v>552.5</v>
      </c>
      <c r="M3753" s="195"/>
      <c r="N3753" s="216" t="s">
        <v>113</v>
      </c>
      <c r="O3753" s="214"/>
      <c r="P3753" s="161" t="str">
        <f>VLOOKUP(C3753,'[2]1.10正式版 (更新至2024年1月)'!$C:$P,14,FALSE)</f>
        <v>003109050190000-310905019</v>
      </c>
    </row>
    <row r="3754" s="161" customFormat="1" ht="24" customHeight="1" spans="1:16">
      <c r="A3754" s="208">
        <v>3109050190100</v>
      </c>
      <c r="B3754" s="193" t="s">
        <v>7500</v>
      </c>
      <c r="C3754" s="193" t="s">
        <v>7501</v>
      </c>
      <c r="D3754" s="194" t="s">
        <v>7500</v>
      </c>
      <c r="E3754" s="195"/>
      <c r="F3754" s="193"/>
      <c r="G3754" s="193" t="s">
        <v>26</v>
      </c>
      <c r="H3754" s="193">
        <v>840</v>
      </c>
      <c r="I3754" s="193">
        <v>750</v>
      </c>
      <c r="J3754" s="193">
        <v>700</v>
      </c>
      <c r="K3754" s="193">
        <v>650</v>
      </c>
      <c r="L3754" s="193">
        <v>552.5</v>
      </c>
      <c r="M3754" s="195"/>
      <c r="N3754" s="216" t="s">
        <v>113</v>
      </c>
      <c r="O3754" s="214"/>
      <c r="P3754" s="161" t="str">
        <f>VLOOKUP(C3754,'[2]1.10正式版 (更新至2024年1月)'!$C:$P,14,FALSE)</f>
        <v>003109050190100-310905019-1</v>
      </c>
    </row>
    <row r="3755" s="161" customFormat="1" ht="24" customHeight="1" spans="1:16">
      <c r="A3755" s="208">
        <v>3109050200000</v>
      </c>
      <c r="B3755" s="193" t="s">
        <v>7502</v>
      </c>
      <c r="C3755" s="193">
        <v>310905020</v>
      </c>
      <c r="D3755" s="194" t="s">
        <v>7502</v>
      </c>
      <c r="E3755" s="195"/>
      <c r="F3755" s="193" t="s">
        <v>6883</v>
      </c>
      <c r="G3755" s="193" t="s">
        <v>26</v>
      </c>
      <c r="H3755" s="193">
        <v>1200</v>
      </c>
      <c r="I3755" s="193">
        <v>1100</v>
      </c>
      <c r="J3755" s="193">
        <v>1000</v>
      </c>
      <c r="K3755" s="193">
        <v>900</v>
      </c>
      <c r="L3755" s="193">
        <v>765</v>
      </c>
      <c r="M3755" s="195" t="s">
        <v>7503</v>
      </c>
      <c r="N3755" s="216" t="s">
        <v>113</v>
      </c>
      <c r="O3755" s="214"/>
      <c r="P3755" s="161" t="str">
        <f>VLOOKUP(C3755,'[2]1.10正式版 (更新至2024年1月)'!$C:$P,14,FALSE)</f>
        <v>003109050200000-310905020</v>
      </c>
    </row>
    <row r="3756" s="161" customFormat="1" ht="24" customHeight="1" spans="1:16">
      <c r="A3756" s="208">
        <v>3109050200001</v>
      </c>
      <c r="B3756" s="193" t="s">
        <v>7504</v>
      </c>
      <c r="C3756" s="193" t="s">
        <v>7505</v>
      </c>
      <c r="D3756" s="194" t="s">
        <v>7504</v>
      </c>
      <c r="E3756" s="195"/>
      <c r="F3756" s="193"/>
      <c r="G3756" s="193" t="s">
        <v>26</v>
      </c>
      <c r="H3756" s="193">
        <v>100</v>
      </c>
      <c r="I3756" s="193">
        <v>100</v>
      </c>
      <c r="J3756" s="193">
        <v>100</v>
      </c>
      <c r="K3756" s="193">
        <v>100</v>
      </c>
      <c r="L3756" s="193">
        <v>100</v>
      </c>
      <c r="M3756" s="195"/>
      <c r="N3756" s="216" t="s">
        <v>113</v>
      </c>
      <c r="O3756" s="214"/>
      <c r="P3756" s="161" t="str">
        <f>VLOOKUP(C3756,'[2]1.10正式版 (更新至2024年1月)'!$C:$P,14,FALSE)</f>
        <v>003109050200001-310905020-1</v>
      </c>
    </row>
    <row r="3757" s="161" customFormat="1" ht="19" customHeight="1" spans="1:16">
      <c r="A3757" s="208">
        <v>3109050210000</v>
      </c>
      <c r="B3757" s="193" t="s">
        <v>7506</v>
      </c>
      <c r="C3757" s="193">
        <v>310905021</v>
      </c>
      <c r="D3757" s="194" t="s">
        <v>7506</v>
      </c>
      <c r="E3757" s="195"/>
      <c r="F3757" s="193" t="s">
        <v>7373</v>
      </c>
      <c r="G3757" s="193" t="s">
        <v>26</v>
      </c>
      <c r="H3757" s="193">
        <v>594</v>
      </c>
      <c r="I3757" s="193">
        <v>540</v>
      </c>
      <c r="J3757" s="193">
        <v>495</v>
      </c>
      <c r="K3757" s="193">
        <v>450</v>
      </c>
      <c r="L3757" s="193">
        <v>382.5</v>
      </c>
      <c r="M3757" s="195"/>
      <c r="N3757" s="216" t="s">
        <v>35</v>
      </c>
      <c r="O3757" s="214"/>
      <c r="P3757" s="161" t="str">
        <f>VLOOKUP(C3757,'[2]1.10正式版 (更新至2024年1月)'!$C:$P,14,FALSE)</f>
        <v>003109050210000-310905021</v>
      </c>
    </row>
    <row r="3758" s="161" customFormat="1" ht="19" customHeight="1" spans="1:16">
      <c r="A3758" s="208">
        <v>3109050220000</v>
      </c>
      <c r="B3758" s="193" t="s">
        <v>7507</v>
      </c>
      <c r="C3758" s="193">
        <v>310905022</v>
      </c>
      <c r="D3758" s="194" t="s">
        <v>7507</v>
      </c>
      <c r="E3758" s="195"/>
      <c r="F3758" s="193" t="s">
        <v>6883</v>
      </c>
      <c r="G3758" s="193" t="s">
        <v>26</v>
      </c>
      <c r="H3758" s="193">
        <v>576</v>
      </c>
      <c r="I3758" s="193">
        <v>530</v>
      </c>
      <c r="J3758" s="193">
        <v>480</v>
      </c>
      <c r="K3758" s="193">
        <v>430</v>
      </c>
      <c r="L3758" s="193">
        <v>365.5</v>
      </c>
      <c r="M3758" s="195"/>
      <c r="N3758" s="216" t="s">
        <v>35</v>
      </c>
      <c r="O3758" s="214"/>
      <c r="P3758" s="161" t="str">
        <f>VLOOKUP(C3758,'[2]1.10正式版 (更新至2024年1月)'!$C:$P,14,FALSE)</f>
        <v>003109050220000-310905022</v>
      </c>
    </row>
    <row r="3759" s="161" customFormat="1" ht="19" customHeight="1" spans="1:16">
      <c r="A3759" s="208">
        <v>3109050230000</v>
      </c>
      <c r="B3759" s="193" t="s">
        <v>7508</v>
      </c>
      <c r="C3759" s="193">
        <v>310905023</v>
      </c>
      <c r="D3759" s="194" t="s">
        <v>7508</v>
      </c>
      <c r="E3759" s="195"/>
      <c r="F3759" s="193"/>
      <c r="G3759" s="193" t="s">
        <v>26</v>
      </c>
      <c r="H3759" s="193">
        <v>730</v>
      </c>
      <c r="I3759" s="193">
        <v>660</v>
      </c>
      <c r="J3759" s="193">
        <v>590</v>
      </c>
      <c r="K3759" s="193">
        <v>520</v>
      </c>
      <c r="L3759" s="193">
        <v>442</v>
      </c>
      <c r="M3759" s="195"/>
      <c r="N3759" s="216" t="s">
        <v>35</v>
      </c>
      <c r="O3759" s="214"/>
      <c r="P3759" s="161" t="str">
        <f>VLOOKUP(C3759,'[2]1.10正式版 (更新至2024年1月)'!$C:$P,14,FALSE)</f>
        <v>003109050230000-310905023</v>
      </c>
    </row>
    <row r="3760" s="161" customFormat="1" ht="19" customHeight="1" spans="1:16">
      <c r="A3760" s="208">
        <v>3109050240000</v>
      </c>
      <c r="B3760" s="193" t="s">
        <v>7509</v>
      </c>
      <c r="C3760" s="193">
        <v>310905024</v>
      </c>
      <c r="D3760" s="194" t="s">
        <v>7509</v>
      </c>
      <c r="E3760" s="195"/>
      <c r="F3760" s="193"/>
      <c r="G3760" s="193" t="s">
        <v>26</v>
      </c>
      <c r="H3760" s="193"/>
      <c r="I3760" s="193"/>
      <c r="J3760" s="193"/>
      <c r="K3760" s="193"/>
      <c r="L3760" s="193"/>
      <c r="M3760" s="195"/>
      <c r="N3760" s="216" t="s">
        <v>28</v>
      </c>
      <c r="O3760" s="214"/>
      <c r="P3760" s="161" t="str">
        <f>VLOOKUP(C3760,'[2]1.10正式版 (更新至2024年1月)'!$C:$P,14,FALSE)</f>
        <v>003109050240000-310905024</v>
      </c>
    </row>
    <row r="3761" s="161" customFormat="1" ht="19" customHeight="1" spans="1:16">
      <c r="A3761" s="208">
        <v>3109050250000</v>
      </c>
      <c r="B3761" s="193" t="s">
        <v>7510</v>
      </c>
      <c r="C3761" s="193">
        <v>310905025</v>
      </c>
      <c r="D3761" s="194" t="s">
        <v>7510</v>
      </c>
      <c r="E3761" s="195" t="s">
        <v>7511</v>
      </c>
      <c r="F3761" s="193"/>
      <c r="G3761" s="193" t="s">
        <v>26</v>
      </c>
      <c r="H3761" s="192">
        <v>444</v>
      </c>
      <c r="I3761" s="192">
        <v>416</v>
      </c>
      <c r="J3761" s="192">
        <v>372</v>
      </c>
      <c r="K3761" s="192">
        <v>340</v>
      </c>
      <c r="L3761" s="192">
        <v>331</v>
      </c>
      <c r="M3761" s="195"/>
      <c r="N3761" s="233" t="s">
        <v>35</v>
      </c>
      <c r="O3761" s="214" t="s">
        <v>1155</v>
      </c>
      <c r="P3761" s="161" t="str">
        <f>VLOOKUP(C3761,'[2]1.10正式版 (更新至2024年1月)'!$C:$P,14,FALSE)</f>
        <v>003109050250000-310905025</v>
      </c>
    </row>
    <row r="3762" s="161" customFormat="1" ht="24" customHeight="1" spans="1:16">
      <c r="A3762" s="208">
        <v>3109050250100</v>
      </c>
      <c r="B3762" s="193" t="s">
        <v>7512</v>
      </c>
      <c r="C3762" s="193" t="s">
        <v>7513</v>
      </c>
      <c r="D3762" s="194" t="s">
        <v>7512</v>
      </c>
      <c r="E3762" s="195"/>
      <c r="F3762" s="193"/>
      <c r="G3762" s="193" t="s">
        <v>26</v>
      </c>
      <c r="H3762" s="192">
        <v>444</v>
      </c>
      <c r="I3762" s="192">
        <v>416</v>
      </c>
      <c r="J3762" s="192">
        <v>372</v>
      </c>
      <c r="K3762" s="192">
        <v>340</v>
      </c>
      <c r="L3762" s="192">
        <v>331</v>
      </c>
      <c r="M3762" s="195"/>
      <c r="N3762" s="233" t="s">
        <v>35</v>
      </c>
      <c r="O3762" s="214" t="s">
        <v>1155</v>
      </c>
      <c r="P3762" s="161" t="str">
        <f>VLOOKUP(C3762,'[2]1.10正式版 (更新至2024年1月)'!$C:$P,14,FALSE)</f>
        <v>003109050250100-310905025-1</v>
      </c>
    </row>
    <row r="3763" s="161" customFormat="1" ht="24" customHeight="1" spans="1:16">
      <c r="A3763" s="208">
        <v>3109050250200</v>
      </c>
      <c r="B3763" s="193" t="s">
        <v>7514</v>
      </c>
      <c r="C3763" s="193" t="s">
        <v>7515</v>
      </c>
      <c r="D3763" s="194" t="s">
        <v>7514</v>
      </c>
      <c r="E3763" s="195"/>
      <c r="F3763" s="193"/>
      <c r="G3763" s="193" t="s">
        <v>26</v>
      </c>
      <c r="H3763" s="192">
        <v>444</v>
      </c>
      <c r="I3763" s="192">
        <v>416</v>
      </c>
      <c r="J3763" s="192">
        <v>372</v>
      </c>
      <c r="K3763" s="192">
        <v>340</v>
      </c>
      <c r="L3763" s="192">
        <v>331</v>
      </c>
      <c r="M3763" s="195"/>
      <c r="N3763" s="233" t="s">
        <v>35</v>
      </c>
      <c r="O3763" s="214" t="s">
        <v>1155</v>
      </c>
      <c r="P3763" s="161" t="str">
        <f>VLOOKUP(C3763,'[2]1.10正式版 (更新至2024年1月)'!$C:$P,14,FALSE)</f>
        <v>003109050250200-310905025-2</v>
      </c>
    </row>
    <row r="3764" s="161" customFormat="1" ht="24" customHeight="1" spans="1:16">
      <c r="A3764" s="208">
        <v>3109050250300</v>
      </c>
      <c r="B3764" s="193" t="s">
        <v>7516</v>
      </c>
      <c r="C3764" s="193" t="s">
        <v>7517</v>
      </c>
      <c r="D3764" s="194" t="s">
        <v>7518</v>
      </c>
      <c r="E3764" s="195"/>
      <c r="F3764" s="193"/>
      <c r="G3764" s="193" t="s">
        <v>26</v>
      </c>
      <c r="H3764" s="192">
        <v>444</v>
      </c>
      <c r="I3764" s="192">
        <v>416</v>
      </c>
      <c r="J3764" s="192">
        <v>372</v>
      </c>
      <c r="K3764" s="192">
        <v>340</v>
      </c>
      <c r="L3764" s="192">
        <v>331</v>
      </c>
      <c r="M3764" s="195"/>
      <c r="N3764" s="233" t="s">
        <v>35</v>
      </c>
      <c r="O3764" s="214" t="s">
        <v>1155</v>
      </c>
      <c r="P3764" s="161" t="str">
        <f>VLOOKUP(C3764,'[2]1.10正式版 (更新至2024年1月)'!$C:$P,14,FALSE)</f>
        <v>003109050250300-310905025-3</v>
      </c>
    </row>
    <row r="3765" s="161" customFormat="1" ht="36" customHeight="1" spans="1:16">
      <c r="A3765" s="208">
        <v>513109050320000</v>
      </c>
      <c r="B3765" s="193" t="s">
        <v>7519</v>
      </c>
      <c r="C3765" s="212">
        <v>310905026</v>
      </c>
      <c r="D3765" s="194" t="s">
        <v>7519</v>
      </c>
      <c r="E3765" s="195" t="s">
        <v>7520</v>
      </c>
      <c r="F3765" s="193"/>
      <c r="G3765" s="193" t="s">
        <v>26</v>
      </c>
      <c r="H3765" s="193">
        <v>140</v>
      </c>
      <c r="I3765" s="193">
        <v>125</v>
      </c>
      <c r="J3765" s="193">
        <v>110</v>
      </c>
      <c r="K3765" s="193">
        <v>100</v>
      </c>
      <c r="L3765" s="193">
        <v>85</v>
      </c>
      <c r="M3765" s="195"/>
      <c r="N3765" s="216" t="s">
        <v>28</v>
      </c>
      <c r="O3765" s="214"/>
      <c r="P3765" s="161" t="str">
        <f>VLOOKUP(C3765,'[2]1.10正式版 (更新至2024年1月)'!$C:$P,14,FALSE)</f>
        <v>513109050320000-310905026</v>
      </c>
    </row>
    <row r="3766" s="161" customFormat="1" ht="36" customHeight="1" spans="1:16">
      <c r="A3766" s="208" t="s">
        <v>7521</v>
      </c>
      <c r="B3766" s="193" t="s">
        <v>7522</v>
      </c>
      <c r="C3766" s="212">
        <v>310905027</v>
      </c>
      <c r="D3766" s="194" t="s">
        <v>7522</v>
      </c>
      <c r="E3766" s="195" t="s">
        <v>7523</v>
      </c>
      <c r="F3766" s="193" t="s">
        <v>7524</v>
      </c>
      <c r="G3766" s="193" t="s">
        <v>26</v>
      </c>
      <c r="H3766" s="192">
        <v>412</v>
      </c>
      <c r="I3766" s="192">
        <v>379</v>
      </c>
      <c r="J3766" s="192">
        <v>340</v>
      </c>
      <c r="K3766" s="192">
        <v>327</v>
      </c>
      <c r="L3766" s="192">
        <v>302</v>
      </c>
      <c r="M3766" s="195" t="s">
        <v>7525</v>
      </c>
      <c r="N3766" s="233" t="s">
        <v>113</v>
      </c>
      <c r="O3766" s="214" t="s">
        <v>1155</v>
      </c>
      <c r="P3766" s="161" t="str">
        <f>VLOOKUP(C3766,'[2]1.10正式版 (更新至2024年1月)'!$C:$P,14,FALSE)</f>
        <v>513109050280000-310905027</v>
      </c>
    </row>
    <row r="3767" s="161" customFormat="1" ht="36" customHeight="1" spans="1:23">
      <c r="A3767" s="208" t="s">
        <v>7526</v>
      </c>
      <c r="B3767" s="193" t="s">
        <v>7527</v>
      </c>
      <c r="C3767" s="212">
        <v>310905028</v>
      </c>
      <c r="D3767" s="194" t="s">
        <v>7527</v>
      </c>
      <c r="E3767" s="195" t="s">
        <v>7528</v>
      </c>
      <c r="F3767" s="193"/>
      <c r="G3767" s="193" t="s">
        <v>26</v>
      </c>
      <c r="H3767" s="199">
        <v>118</v>
      </c>
      <c r="I3767" s="192">
        <v>108</v>
      </c>
      <c r="J3767" s="192">
        <v>98</v>
      </c>
      <c r="K3767" s="192">
        <v>89</v>
      </c>
      <c r="L3767" s="192">
        <v>79</v>
      </c>
      <c r="M3767" s="193"/>
      <c r="N3767" s="233" t="s">
        <v>898</v>
      </c>
      <c r="O3767" s="226" t="s">
        <v>323</v>
      </c>
      <c r="P3767" s="161" t="s">
        <v>7529</v>
      </c>
      <c r="T3767" s="163"/>
      <c r="U3767" s="163"/>
      <c r="V3767" s="163"/>
      <c r="W3767" s="163"/>
    </row>
    <row r="3768" s="161" customFormat="1" ht="84" customHeight="1" spans="1:16">
      <c r="A3768" s="208">
        <v>513109050270000</v>
      </c>
      <c r="B3768" s="193" t="s">
        <v>7530</v>
      </c>
      <c r="C3768" s="185" t="s">
        <v>7531</v>
      </c>
      <c r="D3768" s="194" t="s">
        <v>7530</v>
      </c>
      <c r="E3768" s="195" t="s">
        <v>7532</v>
      </c>
      <c r="F3768" s="193" t="s">
        <v>7533</v>
      </c>
      <c r="G3768" s="193" t="s">
        <v>26</v>
      </c>
      <c r="H3768" s="193">
        <v>1800</v>
      </c>
      <c r="I3768" s="193">
        <v>1600</v>
      </c>
      <c r="J3768" s="193">
        <v>1400</v>
      </c>
      <c r="K3768" s="193">
        <v>1250</v>
      </c>
      <c r="L3768" s="193">
        <v>1062.5</v>
      </c>
      <c r="M3768" s="195"/>
      <c r="N3768" s="216" t="s">
        <v>113</v>
      </c>
      <c r="O3768" s="214"/>
      <c r="P3768" s="161" t="str">
        <f>VLOOKUP(C3768,'[2]1.10正式版 (更新至2024年1月)'!$C:$P,14,FALSE)</f>
        <v>513109050270000-FQP01603</v>
      </c>
    </row>
    <row r="3769" s="161" customFormat="1" ht="20" customHeight="1" spans="1:16">
      <c r="A3769" s="208">
        <v>513109050340000</v>
      </c>
      <c r="B3769" s="193" t="s">
        <v>7534</v>
      </c>
      <c r="C3769" s="193">
        <v>310905034</v>
      </c>
      <c r="D3769" s="194" t="s">
        <v>7534</v>
      </c>
      <c r="E3769" s="195" t="s">
        <v>7535</v>
      </c>
      <c r="F3769" s="193"/>
      <c r="G3769" s="193"/>
      <c r="H3769" s="193"/>
      <c r="I3769" s="193"/>
      <c r="J3769" s="193"/>
      <c r="K3769" s="193"/>
      <c r="L3769" s="193"/>
      <c r="M3769" s="195"/>
      <c r="N3769" s="216" t="s">
        <v>28</v>
      </c>
      <c r="O3769" s="236" t="s">
        <v>186</v>
      </c>
      <c r="P3769" s="161" t="str">
        <f>VLOOKUP(C3769,'[2]1.10正式版 (更新至2024年1月)'!$C:$P,14,FALSE)</f>
        <v>513109050340000-310905034</v>
      </c>
    </row>
    <row r="3770" s="161" customFormat="1" ht="19" customHeight="1" spans="1:15">
      <c r="A3770" s="222"/>
      <c r="B3770" s="187"/>
      <c r="C3770" s="207">
        <v>3110</v>
      </c>
      <c r="D3770" s="189" t="s">
        <v>7536</v>
      </c>
      <c r="E3770" s="190"/>
      <c r="F3770" s="187" t="s">
        <v>7537</v>
      </c>
      <c r="G3770" s="187"/>
      <c r="H3770" s="234"/>
      <c r="I3770" s="234"/>
      <c r="J3770" s="234"/>
      <c r="K3770" s="234"/>
      <c r="L3770" s="234"/>
      <c r="M3770" s="190"/>
      <c r="N3770" s="264"/>
      <c r="O3770" s="214"/>
    </row>
    <row r="3771" s="161" customFormat="1" ht="23" customHeight="1" spans="1:16">
      <c r="A3771" s="208">
        <v>3110000010000</v>
      </c>
      <c r="B3771" s="193" t="s">
        <v>7538</v>
      </c>
      <c r="C3771" s="193">
        <v>311000001</v>
      </c>
      <c r="D3771" s="194" t="s">
        <v>7538</v>
      </c>
      <c r="E3771" s="195" t="s">
        <v>7539</v>
      </c>
      <c r="F3771" s="193"/>
      <c r="G3771" s="193" t="s">
        <v>26</v>
      </c>
      <c r="H3771" s="193">
        <v>333.5</v>
      </c>
      <c r="I3771" s="193">
        <v>290</v>
      </c>
      <c r="J3771" s="193">
        <v>270</v>
      </c>
      <c r="K3771" s="193">
        <v>250</v>
      </c>
      <c r="L3771" s="193">
        <v>212.5</v>
      </c>
      <c r="M3771" s="195" t="s">
        <v>7540</v>
      </c>
      <c r="N3771" s="216" t="s">
        <v>35</v>
      </c>
      <c r="O3771" s="214"/>
      <c r="P3771" s="161" t="str">
        <f>VLOOKUP(C3771,'[2]1.10正式版 (更新至2024年1月)'!$C:$P,14,FALSE)</f>
        <v>003110000010000-311000001</v>
      </c>
    </row>
    <row r="3772" s="161" customFormat="1" ht="23" customHeight="1" spans="1:16">
      <c r="A3772" s="208">
        <v>3110000010100</v>
      </c>
      <c r="B3772" s="193" t="s">
        <v>7541</v>
      </c>
      <c r="C3772" s="193" t="s">
        <v>7542</v>
      </c>
      <c r="D3772" s="194" t="s">
        <v>7541</v>
      </c>
      <c r="E3772" s="195"/>
      <c r="F3772" s="193"/>
      <c r="G3772" s="193" t="s">
        <v>26</v>
      </c>
      <c r="H3772" s="193">
        <v>333.5</v>
      </c>
      <c r="I3772" s="193">
        <v>290</v>
      </c>
      <c r="J3772" s="193">
        <v>270</v>
      </c>
      <c r="K3772" s="193">
        <v>250</v>
      </c>
      <c r="L3772" s="193">
        <v>212.5</v>
      </c>
      <c r="M3772" s="195"/>
      <c r="N3772" s="216" t="s">
        <v>35</v>
      </c>
      <c r="O3772" s="214"/>
      <c r="P3772" s="161" t="str">
        <f>VLOOKUP(C3772,'[2]1.10正式版 (更新至2024年1月)'!$C:$P,14,FALSE)</f>
        <v>003110000010100-311000001-1</v>
      </c>
    </row>
    <row r="3773" s="161" customFormat="1" ht="23" customHeight="1" spans="1:16">
      <c r="A3773" s="208">
        <v>3110000020000</v>
      </c>
      <c r="B3773" s="193" t="s">
        <v>7543</v>
      </c>
      <c r="C3773" s="193">
        <v>311000002</v>
      </c>
      <c r="D3773" s="194" t="s">
        <v>7543</v>
      </c>
      <c r="E3773" s="195"/>
      <c r="F3773" s="193"/>
      <c r="G3773" s="193" t="s">
        <v>342</v>
      </c>
      <c r="H3773" s="193">
        <v>18</v>
      </c>
      <c r="I3773" s="193">
        <v>17</v>
      </c>
      <c r="J3773" s="193">
        <v>16</v>
      </c>
      <c r="K3773" s="193">
        <v>15</v>
      </c>
      <c r="L3773" s="193">
        <v>14</v>
      </c>
      <c r="M3773" s="195"/>
      <c r="N3773" s="216" t="s">
        <v>113</v>
      </c>
      <c r="O3773" s="214"/>
      <c r="P3773" s="161" t="str">
        <f>VLOOKUP(C3773,'[2]1.10正式版 (更新至2024年1月)'!$C:$P,14,FALSE)</f>
        <v>003110000020000-311000002</v>
      </c>
    </row>
    <row r="3774" s="161" customFormat="1" ht="23" customHeight="1" spans="1:16">
      <c r="A3774" s="208">
        <v>3110000030000</v>
      </c>
      <c r="B3774" s="193" t="s">
        <v>7544</v>
      </c>
      <c r="C3774" s="193">
        <v>311000003</v>
      </c>
      <c r="D3774" s="194" t="s">
        <v>7544</v>
      </c>
      <c r="E3774" s="195" t="s">
        <v>7545</v>
      </c>
      <c r="F3774" s="193"/>
      <c r="G3774" s="193" t="s">
        <v>26</v>
      </c>
      <c r="H3774" s="193">
        <v>31.05</v>
      </c>
      <c r="I3774" s="193">
        <v>27</v>
      </c>
      <c r="J3774" s="193">
        <v>25</v>
      </c>
      <c r="K3774" s="193">
        <v>23</v>
      </c>
      <c r="L3774" s="193">
        <v>19.55</v>
      </c>
      <c r="M3774" s="195"/>
      <c r="N3774" s="216" t="s">
        <v>35</v>
      </c>
      <c r="O3774" s="214"/>
      <c r="P3774" s="161" t="str">
        <f>VLOOKUP(C3774,'[2]1.10正式版 (更新至2024年1月)'!$C:$P,14,FALSE)</f>
        <v>003110000030000-311000003</v>
      </c>
    </row>
    <row r="3775" s="161" customFormat="1" ht="23" customHeight="1" spans="1:16">
      <c r="A3775" s="208">
        <v>3110000040000</v>
      </c>
      <c r="B3775" s="193" t="s">
        <v>7546</v>
      </c>
      <c r="C3775" s="193">
        <v>311000004</v>
      </c>
      <c r="D3775" s="194" t="s">
        <v>7546</v>
      </c>
      <c r="E3775" s="195"/>
      <c r="F3775" s="193"/>
      <c r="G3775" s="193" t="s">
        <v>26</v>
      </c>
      <c r="H3775" s="193">
        <v>34.5</v>
      </c>
      <c r="I3775" s="193">
        <v>30</v>
      </c>
      <c r="J3775" s="193">
        <v>27</v>
      </c>
      <c r="K3775" s="193">
        <v>25</v>
      </c>
      <c r="L3775" s="193">
        <v>21.25</v>
      </c>
      <c r="M3775" s="195"/>
      <c r="N3775" s="216" t="s">
        <v>35</v>
      </c>
      <c r="O3775" s="214"/>
      <c r="P3775" s="161" t="str">
        <f>VLOOKUP(C3775,'[2]1.10正式版 (更新至2024年1月)'!$C:$P,14,FALSE)</f>
        <v>003110000040000-311000004</v>
      </c>
    </row>
    <row r="3776" s="161" customFormat="1" ht="23" customHeight="1" spans="1:16">
      <c r="A3776" s="208">
        <v>3110000050000</v>
      </c>
      <c r="B3776" s="193" t="s">
        <v>7547</v>
      </c>
      <c r="C3776" s="193">
        <v>311000005</v>
      </c>
      <c r="D3776" s="194" t="s">
        <v>7547</v>
      </c>
      <c r="E3776" s="195" t="s">
        <v>7548</v>
      </c>
      <c r="F3776" s="193"/>
      <c r="G3776" s="193" t="s">
        <v>26</v>
      </c>
      <c r="H3776" s="193">
        <v>34.5</v>
      </c>
      <c r="I3776" s="193">
        <v>30</v>
      </c>
      <c r="J3776" s="193">
        <v>27</v>
      </c>
      <c r="K3776" s="193">
        <v>25</v>
      </c>
      <c r="L3776" s="193">
        <v>21.25</v>
      </c>
      <c r="M3776" s="195"/>
      <c r="N3776" s="216" t="s">
        <v>35</v>
      </c>
      <c r="O3776" s="214"/>
      <c r="P3776" s="161" t="str">
        <f>VLOOKUP(C3776,'[2]1.10正式版 (更新至2024年1月)'!$C:$P,14,FALSE)</f>
        <v>003110000050000-311000005</v>
      </c>
    </row>
    <row r="3777" s="161" customFormat="1" ht="48" customHeight="1" spans="1:22">
      <c r="A3777" s="208">
        <v>3110000060000</v>
      </c>
      <c r="B3777" s="193" t="s">
        <v>7549</v>
      </c>
      <c r="C3777" s="193">
        <v>311000006</v>
      </c>
      <c r="D3777" s="194" t="s">
        <v>7549</v>
      </c>
      <c r="E3777" s="195" t="s">
        <v>7550</v>
      </c>
      <c r="F3777" s="288" t="s">
        <v>7551</v>
      </c>
      <c r="G3777" s="193" t="s">
        <v>26</v>
      </c>
      <c r="H3777" s="193">
        <v>402.5</v>
      </c>
      <c r="I3777" s="193">
        <v>350</v>
      </c>
      <c r="J3777" s="193">
        <v>320</v>
      </c>
      <c r="K3777" s="193">
        <v>300</v>
      </c>
      <c r="L3777" s="193">
        <v>255</v>
      </c>
      <c r="M3777" s="195"/>
      <c r="N3777" s="216" t="s">
        <v>113</v>
      </c>
      <c r="O3777" s="214"/>
      <c r="P3777" s="161" t="s">
        <v>7552</v>
      </c>
      <c r="V3777" s="163"/>
    </row>
    <row r="3778" s="161" customFormat="1" ht="19" customHeight="1" spans="1:16">
      <c r="A3778" s="208">
        <v>3110000060100</v>
      </c>
      <c r="B3778" s="193" t="s">
        <v>7553</v>
      </c>
      <c r="C3778" s="193" t="s">
        <v>7554</v>
      </c>
      <c r="D3778" s="194" t="s">
        <v>7553</v>
      </c>
      <c r="E3778" s="195"/>
      <c r="F3778" s="193"/>
      <c r="G3778" s="193" t="s">
        <v>26</v>
      </c>
      <c r="H3778" s="193">
        <v>402.5</v>
      </c>
      <c r="I3778" s="193">
        <v>350</v>
      </c>
      <c r="J3778" s="193">
        <v>320</v>
      </c>
      <c r="K3778" s="193">
        <v>300</v>
      </c>
      <c r="L3778" s="193">
        <v>255</v>
      </c>
      <c r="M3778" s="195"/>
      <c r="N3778" s="216" t="s">
        <v>113</v>
      </c>
      <c r="O3778" s="214"/>
      <c r="P3778" s="161" t="str">
        <f>VLOOKUP(C3778,'[2]1.10正式版 (更新至2024年1月)'!$C:$P,14,FALSE)</f>
        <v>003110000060100-311000006-1</v>
      </c>
    </row>
    <row r="3779" s="161" customFormat="1" ht="19" customHeight="1" spans="1:16">
      <c r="A3779" s="208">
        <v>3110000060200</v>
      </c>
      <c r="B3779" s="193" t="s">
        <v>7555</v>
      </c>
      <c r="C3779" s="193" t="s">
        <v>7556</v>
      </c>
      <c r="D3779" s="194" t="s">
        <v>7555</v>
      </c>
      <c r="E3779" s="195"/>
      <c r="F3779" s="193"/>
      <c r="G3779" s="193" t="s">
        <v>26</v>
      </c>
      <c r="H3779" s="193">
        <v>402.5</v>
      </c>
      <c r="I3779" s="193">
        <v>350</v>
      </c>
      <c r="J3779" s="193">
        <v>320</v>
      </c>
      <c r="K3779" s="193">
        <v>300</v>
      </c>
      <c r="L3779" s="193">
        <v>255</v>
      </c>
      <c r="M3779" s="195"/>
      <c r="N3779" s="216" t="s">
        <v>113</v>
      </c>
      <c r="O3779" s="214"/>
      <c r="P3779" s="161" t="str">
        <f>VLOOKUP(C3779,'[2]1.10正式版 (更新至2024年1月)'!$C:$P,14,FALSE)</f>
        <v>003110000060200-311000006-2</v>
      </c>
    </row>
    <row r="3780" s="161" customFormat="1" ht="19" customHeight="1" spans="1:16">
      <c r="A3780" s="208">
        <v>3110000070000</v>
      </c>
      <c r="B3780" s="193" t="s">
        <v>7557</v>
      </c>
      <c r="C3780" s="193">
        <v>311000007</v>
      </c>
      <c r="D3780" s="194" t="s">
        <v>7557</v>
      </c>
      <c r="E3780" s="195" t="s">
        <v>7558</v>
      </c>
      <c r="F3780" s="193"/>
      <c r="G3780" s="193" t="s">
        <v>26</v>
      </c>
      <c r="H3780" s="193">
        <v>379.5</v>
      </c>
      <c r="I3780" s="193">
        <v>330</v>
      </c>
      <c r="J3780" s="193">
        <v>315</v>
      </c>
      <c r="K3780" s="193">
        <v>300</v>
      </c>
      <c r="L3780" s="193">
        <v>255</v>
      </c>
      <c r="M3780" s="195"/>
      <c r="N3780" s="216" t="s">
        <v>113</v>
      </c>
      <c r="O3780" s="214"/>
      <c r="P3780" s="161" t="str">
        <f>VLOOKUP(C3780,'[2]1.10正式版 (更新至2024年1月)'!$C:$P,14,FALSE)</f>
        <v>003110000070000-311000007</v>
      </c>
    </row>
    <row r="3781" s="161" customFormat="1" ht="48" customHeight="1" spans="1:16">
      <c r="A3781" s="208">
        <v>3110000080000</v>
      </c>
      <c r="B3781" s="193" t="s">
        <v>7559</v>
      </c>
      <c r="C3781" s="193">
        <v>311000008</v>
      </c>
      <c r="D3781" s="194" t="s">
        <v>7559</v>
      </c>
      <c r="E3781" s="195" t="s">
        <v>7558</v>
      </c>
      <c r="F3781" s="193" t="s">
        <v>7560</v>
      </c>
      <c r="G3781" s="193" t="s">
        <v>26</v>
      </c>
      <c r="H3781" s="193">
        <v>506</v>
      </c>
      <c r="I3781" s="193">
        <v>440</v>
      </c>
      <c r="J3781" s="193">
        <v>420</v>
      </c>
      <c r="K3781" s="193">
        <v>400</v>
      </c>
      <c r="L3781" s="193">
        <v>340</v>
      </c>
      <c r="M3781" s="195"/>
      <c r="N3781" s="216" t="s">
        <v>113</v>
      </c>
      <c r="O3781" s="214"/>
      <c r="P3781" s="161" t="str">
        <f>VLOOKUP(C3781,'[2]1.10正式版 (更新至2024年1月)'!$C:$P,14,FALSE)</f>
        <v>003110000080000-311000008</v>
      </c>
    </row>
    <row r="3782" s="161" customFormat="1" ht="19" customHeight="1" spans="1:16">
      <c r="A3782" s="208">
        <v>3110000090000</v>
      </c>
      <c r="B3782" s="193" t="s">
        <v>7561</v>
      </c>
      <c r="C3782" s="193">
        <v>311000009</v>
      </c>
      <c r="D3782" s="194" t="s">
        <v>7561</v>
      </c>
      <c r="E3782" s="195"/>
      <c r="F3782" s="193" t="s">
        <v>7562</v>
      </c>
      <c r="G3782" s="193" t="s">
        <v>26</v>
      </c>
      <c r="H3782" s="193"/>
      <c r="I3782" s="193"/>
      <c r="J3782" s="193"/>
      <c r="K3782" s="193"/>
      <c r="L3782" s="193"/>
      <c r="M3782" s="195"/>
      <c r="N3782" s="216" t="s">
        <v>113</v>
      </c>
      <c r="O3782" s="214"/>
      <c r="P3782" s="161" t="str">
        <f>VLOOKUP(C3782,'[2]1.10正式版 (更新至2024年1月)'!$C:$P,14,FALSE)</f>
        <v>003110000090000-311000009</v>
      </c>
    </row>
    <row r="3783" s="161" customFormat="1" ht="19" customHeight="1" spans="1:16">
      <c r="A3783" s="208">
        <v>3110000100000</v>
      </c>
      <c r="B3783" s="193" t="s">
        <v>7563</v>
      </c>
      <c r="C3783" s="193">
        <v>311000010</v>
      </c>
      <c r="D3783" s="194" t="s">
        <v>7563</v>
      </c>
      <c r="E3783" s="195" t="s">
        <v>7564</v>
      </c>
      <c r="F3783" s="193" t="s">
        <v>7565</v>
      </c>
      <c r="G3783" s="193" t="s">
        <v>26</v>
      </c>
      <c r="H3783" s="193">
        <v>500</v>
      </c>
      <c r="I3783" s="193">
        <v>475</v>
      </c>
      <c r="J3783" s="193">
        <v>451</v>
      </c>
      <c r="K3783" s="193">
        <v>427</v>
      </c>
      <c r="L3783" s="193">
        <v>362.95</v>
      </c>
      <c r="M3783" s="195"/>
      <c r="N3783" s="216" t="s">
        <v>113</v>
      </c>
      <c r="O3783" s="214"/>
      <c r="P3783" s="161" t="str">
        <f>VLOOKUP(C3783,'[2]1.10正式版 (更新至2024年1月)'!$C:$P,14,FALSE)</f>
        <v>003110000100000-311000010</v>
      </c>
    </row>
    <row r="3784" s="161" customFormat="1" ht="19" customHeight="1" spans="1:16">
      <c r="A3784" s="208">
        <v>3110000110000</v>
      </c>
      <c r="B3784" s="193" t="s">
        <v>7566</v>
      </c>
      <c r="C3784" s="193">
        <v>311000011</v>
      </c>
      <c r="D3784" s="194" t="s">
        <v>7566</v>
      </c>
      <c r="E3784" s="195" t="s">
        <v>7567</v>
      </c>
      <c r="F3784" s="193" t="s">
        <v>7568</v>
      </c>
      <c r="G3784" s="193" t="s">
        <v>342</v>
      </c>
      <c r="H3784" s="193">
        <v>181</v>
      </c>
      <c r="I3784" s="193">
        <v>172</v>
      </c>
      <c r="J3784" s="193">
        <v>163</v>
      </c>
      <c r="K3784" s="193">
        <v>155</v>
      </c>
      <c r="L3784" s="193">
        <v>131.75</v>
      </c>
      <c r="M3784" s="195" t="s">
        <v>7569</v>
      </c>
      <c r="N3784" s="216" t="s">
        <v>113</v>
      </c>
      <c r="O3784" s="214"/>
      <c r="P3784" s="161" t="str">
        <f>VLOOKUP(C3784,'[2]1.10正式版 (更新至2024年1月)'!$C:$P,14,FALSE)</f>
        <v>003110000110000-311000011</v>
      </c>
    </row>
    <row r="3785" s="161" customFormat="1" ht="19" customHeight="1" spans="1:16">
      <c r="A3785" s="208">
        <v>3110000110200</v>
      </c>
      <c r="B3785" s="193" t="s">
        <v>7570</v>
      </c>
      <c r="C3785" s="193" t="s">
        <v>7571</v>
      </c>
      <c r="D3785" s="194" t="s">
        <v>7572</v>
      </c>
      <c r="E3785" s="195"/>
      <c r="F3785" s="193"/>
      <c r="G3785" s="193" t="s">
        <v>342</v>
      </c>
      <c r="H3785" s="193">
        <v>33</v>
      </c>
      <c r="I3785" s="193">
        <v>33</v>
      </c>
      <c r="J3785" s="193">
        <v>33</v>
      </c>
      <c r="K3785" s="193">
        <v>33</v>
      </c>
      <c r="L3785" s="193">
        <v>33</v>
      </c>
      <c r="M3785" s="195"/>
      <c r="N3785" s="216" t="s">
        <v>113</v>
      </c>
      <c r="O3785" s="214"/>
      <c r="P3785" s="161" t="str">
        <f>VLOOKUP(C3785,'[2]1.10正式版 (更新至2024年1月)'!$C:$P,14,FALSE)</f>
        <v>003110000110200-311000011-1</v>
      </c>
    </row>
    <row r="3786" s="161" customFormat="1" ht="19" customHeight="1" spans="1:16">
      <c r="A3786" s="208">
        <v>3110000110100</v>
      </c>
      <c r="B3786" s="193" t="s">
        <v>7573</v>
      </c>
      <c r="C3786" s="193" t="s">
        <v>7574</v>
      </c>
      <c r="D3786" s="194" t="s">
        <v>7573</v>
      </c>
      <c r="E3786" s="195"/>
      <c r="F3786" s="193"/>
      <c r="G3786" s="193" t="s">
        <v>342</v>
      </c>
      <c r="H3786" s="193">
        <v>181</v>
      </c>
      <c r="I3786" s="193">
        <v>172</v>
      </c>
      <c r="J3786" s="193">
        <v>163</v>
      </c>
      <c r="K3786" s="193">
        <v>155</v>
      </c>
      <c r="L3786" s="193">
        <v>131.75</v>
      </c>
      <c r="M3786" s="195"/>
      <c r="N3786" s="216" t="s">
        <v>113</v>
      </c>
      <c r="O3786" s="214"/>
      <c r="P3786" s="161" t="str">
        <f>VLOOKUP(C3786,'[2]1.10正式版 (更新至2024年1月)'!$C:$P,14,FALSE)</f>
        <v>003110000110100-311000011-2</v>
      </c>
    </row>
    <row r="3787" s="161" customFormat="1" ht="19" customHeight="1" spans="1:16">
      <c r="A3787" s="208">
        <v>3110000120000</v>
      </c>
      <c r="B3787" s="193" t="s">
        <v>7575</v>
      </c>
      <c r="C3787" s="193">
        <v>311000012</v>
      </c>
      <c r="D3787" s="194" t="s">
        <v>7575</v>
      </c>
      <c r="E3787" s="195" t="s">
        <v>7576</v>
      </c>
      <c r="F3787" s="193"/>
      <c r="G3787" s="193" t="s">
        <v>26</v>
      </c>
      <c r="H3787" s="193">
        <v>60</v>
      </c>
      <c r="I3787" s="193">
        <v>55</v>
      </c>
      <c r="J3787" s="193">
        <v>50</v>
      </c>
      <c r="K3787" s="193">
        <v>45</v>
      </c>
      <c r="L3787" s="193">
        <v>38.25</v>
      </c>
      <c r="M3787" s="195"/>
      <c r="N3787" s="216" t="s">
        <v>113</v>
      </c>
      <c r="O3787" s="214"/>
      <c r="P3787" s="161" t="str">
        <f>VLOOKUP(C3787,'[2]1.10正式版 (更新至2024年1月)'!$C:$P,14,FALSE)</f>
        <v>003110000120000-311000012</v>
      </c>
    </row>
    <row r="3788" s="161" customFormat="1" ht="19" customHeight="1" spans="1:16">
      <c r="A3788" s="208">
        <v>3110000120100</v>
      </c>
      <c r="B3788" s="193" t="s">
        <v>7577</v>
      </c>
      <c r="C3788" s="193" t="s">
        <v>7578</v>
      </c>
      <c r="D3788" s="194" t="s">
        <v>7577</v>
      </c>
      <c r="E3788" s="195"/>
      <c r="F3788" s="193"/>
      <c r="G3788" s="193" t="s">
        <v>26</v>
      </c>
      <c r="H3788" s="193">
        <v>60</v>
      </c>
      <c r="I3788" s="193">
        <v>55</v>
      </c>
      <c r="J3788" s="193">
        <v>50</v>
      </c>
      <c r="K3788" s="193">
        <v>45</v>
      </c>
      <c r="L3788" s="193">
        <v>38.25</v>
      </c>
      <c r="M3788" s="195"/>
      <c r="N3788" s="216" t="s">
        <v>113</v>
      </c>
      <c r="O3788" s="214"/>
      <c r="P3788" s="161" t="str">
        <f>VLOOKUP(C3788,'[2]1.10正式版 (更新至2024年1月)'!$C:$P,14,FALSE)</f>
        <v>003110000120100-311000012-1</v>
      </c>
    </row>
    <row r="3789" s="161" customFormat="1" ht="19" customHeight="1" spans="1:16">
      <c r="A3789" s="208">
        <v>3110000120200</v>
      </c>
      <c r="B3789" s="193" t="s">
        <v>7579</v>
      </c>
      <c r="C3789" s="193" t="s">
        <v>7580</v>
      </c>
      <c r="D3789" s="194" t="s">
        <v>7579</v>
      </c>
      <c r="E3789" s="195"/>
      <c r="F3789" s="193"/>
      <c r="G3789" s="193" t="s">
        <v>26</v>
      </c>
      <c r="H3789" s="193">
        <v>60</v>
      </c>
      <c r="I3789" s="193">
        <v>55</v>
      </c>
      <c r="J3789" s="193">
        <v>50</v>
      </c>
      <c r="K3789" s="193">
        <v>45</v>
      </c>
      <c r="L3789" s="193">
        <v>38.25</v>
      </c>
      <c r="M3789" s="195"/>
      <c r="N3789" s="216" t="s">
        <v>113</v>
      </c>
      <c r="O3789" s="214"/>
      <c r="P3789" s="161" t="str">
        <f>VLOOKUP(C3789,'[2]1.10正式版 (更新至2024年1月)'!$C:$P,14,FALSE)</f>
        <v>003110000120200-311000012-2</v>
      </c>
    </row>
    <row r="3790" s="161" customFormat="1" ht="19" customHeight="1" spans="1:16">
      <c r="A3790" s="208">
        <v>3110000120300</v>
      </c>
      <c r="B3790" s="193" t="s">
        <v>7581</v>
      </c>
      <c r="C3790" s="193" t="s">
        <v>7582</v>
      </c>
      <c r="D3790" s="194" t="s">
        <v>7581</v>
      </c>
      <c r="E3790" s="195"/>
      <c r="F3790" s="193"/>
      <c r="G3790" s="193" t="s">
        <v>26</v>
      </c>
      <c r="H3790" s="193">
        <v>60</v>
      </c>
      <c r="I3790" s="193">
        <v>55</v>
      </c>
      <c r="J3790" s="193">
        <v>50</v>
      </c>
      <c r="K3790" s="193">
        <v>45</v>
      </c>
      <c r="L3790" s="193">
        <v>38.25</v>
      </c>
      <c r="M3790" s="195"/>
      <c r="N3790" s="216" t="s">
        <v>113</v>
      </c>
      <c r="O3790" s="214"/>
      <c r="P3790" s="161" t="str">
        <f>VLOOKUP(C3790,'[2]1.10正式版 (更新至2024年1月)'!$C:$P,14,FALSE)</f>
        <v>003110000120300-311000012-3</v>
      </c>
    </row>
    <row r="3791" s="161" customFormat="1" ht="19" customHeight="1" spans="1:16">
      <c r="A3791" s="208">
        <v>3110000120400</v>
      </c>
      <c r="B3791" s="193" t="s">
        <v>7583</v>
      </c>
      <c r="C3791" s="193" t="s">
        <v>7584</v>
      </c>
      <c r="D3791" s="194" t="s">
        <v>7585</v>
      </c>
      <c r="E3791" s="195"/>
      <c r="F3791" s="193"/>
      <c r="G3791" s="193" t="s">
        <v>26</v>
      </c>
      <c r="H3791" s="193">
        <v>60</v>
      </c>
      <c r="I3791" s="193">
        <v>55</v>
      </c>
      <c r="J3791" s="193">
        <v>50</v>
      </c>
      <c r="K3791" s="193">
        <v>45</v>
      </c>
      <c r="L3791" s="193">
        <v>38.25</v>
      </c>
      <c r="M3791" s="195"/>
      <c r="N3791" s="216" t="s">
        <v>113</v>
      </c>
      <c r="O3791" s="214"/>
      <c r="P3791" s="161" t="str">
        <f>VLOOKUP(C3791,'[2]1.10正式版 (更新至2024年1月)'!$C:$P,14,FALSE)</f>
        <v>003110000120400-311000012-4</v>
      </c>
    </row>
    <row r="3792" s="161" customFormat="1" ht="19" customHeight="1" spans="1:16">
      <c r="A3792" s="208">
        <v>3110000130000</v>
      </c>
      <c r="B3792" s="193" t="s">
        <v>7586</v>
      </c>
      <c r="C3792" s="193">
        <v>311000013</v>
      </c>
      <c r="D3792" s="194" t="s">
        <v>7586</v>
      </c>
      <c r="E3792" s="195" t="s">
        <v>7587</v>
      </c>
      <c r="F3792" s="193"/>
      <c r="G3792" s="193" t="s">
        <v>26</v>
      </c>
      <c r="H3792" s="193">
        <v>75.6</v>
      </c>
      <c r="I3792" s="193">
        <v>66</v>
      </c>
      <c r="J3792" s="193">
        <v>63</v>
      </c>
      <c r="K3792" s="193">
        <v>60</v>
      </c>
      <c r="L3792" s="193">
        <v>51</v>
      </c>
      <c r="M3792" s="195"/>
      <c r="N3792" s="216" t="s">
        <v>113</v>
      </c>
      <c r="O3792" s="214"/>
      <c r="P3792" s="161" t="str">
        <f>VLOOKUP(C3792,'[2]1.10正式版 (更新至2024年1月)'!$C:$P,14,FALSE)</f>
        <v>003110000130000-311000013</v>
      </c>
    </row>
    <row r="3793" s="161" customFormat="1" ht="19" customHeight="1" spans="1:16">
      <c r="A3793" s="208">
        <v>3110000130100</v>
      </c>
      <c r="B3793" s="193" t="s">
        <v>7588</v>
      </c>
      <c r="C3793" s="193" t="s">
        <v>7589</v>
      </c>
      <c r="D3793" s="194" t="s">
        <v>7588</v>
      </c>
      <c r="E3793" s="195"/>
      <c r="F3793" s="193"/>
      <c r="G3793" s="193" t="s">
        <v>26</v>
      </c>
      <c r="H3793" s="193">
        <v>75.6</v>
      </c>
      <c r="I3793" s="193">
        <v>66</v>
      </c>
      <c r="J3793" s="193">
        <v>63</v>
      </c>
      <c r="K3793" s="193">
        <v>60</v>
      </c>
      <c r="L3793" s="193">
        <v>51</v>
      </c>
      <c r="M3793" s="195"/>
      <c r="N3793" s="216" t="s">
        <v>113</v>
      </c>
      <c r="O3793" s="214"/>
      <c r="P3793" s="161" t="str">
        <f>VLOOKUP(C3793,'[2]1.10正式版 (更新至2024年1月)'!$C:$P,14,FALSE)</f>
        <v>003110000130100-311000013-1</v>
      </c>
    </row>
    <row r="3794" s="161" customFormat="1" ht="19" customHeight="1" spans="1:16">
      <c r="A3794" s="208">
        <v>3110000130200</v>
      </c>
      <c r="B3794" s="193" t="s">
        <v>7590</v>
      </c>
      <c r="C3794" s="193" t="s">
        <v>7591</v>
      </c>
      <c r="D3794" s="194" t="s">
        <v>7590</v>
      </c>
      <c r="E3794" s="195"/>
      <c r="F3794" s="193"/>
      <c r="G3794" s="193" t="s">
        <v>26</v>
      </c>
      <c r="H3794" s="193">
        <v>75.6</v>
      </c>
      <c r="I3794" s="193">
        <v>66</v>
      </c>
      <c r="J3794" s="193">
        <v>63</v>
      </c>
      <c r="K3794" s="193">
        <v>60</v>
      </c>
      <c r="L3794" s="193">
        <v>51</v>
      </c>
      <c r="M3794" s="195"/>
      <c r="N3794" s="216" t="s">
        <v>113</v>
      </c>
      <c r="O3794" s="214"/>
      <c r="P3794" s="161" t="str">
        <f>VLOOKUP(C3794,'[2]1.10正式版 (更新至2024年1月)'!$C:$P,14,FALSE)</f>
        <v>003110000130200-311000013-2</v>
      </c>
    </row>
    <row r="3795" s="161" customFormat="1" ht="19" customHeight="1" spans="1:16">
      <c r="A3795" s="208">
        <v>3110000140000</v>
      </c>
      <c r="B3795" s="193" t="s">
        <v>7592</v>
      </c>
      <c r="C3795" s="193">
        <v>311000014</v>
      </c>
      <c r="D3795" s="194" t="s">
        <v>7592</v>
      </c>
      <c r="E3795" s="195"/>
      <c r="F3795" s="193"/>
      <c r="G3795" s="193" t="s">
        <v>853</v>
      </c>
      <c r="H3795" s="193"/>
      <c r="I3795" s="193"/>
      <c r="J3795" s="193"/>
      <c r="K3795" s="193"/>
      <c r="L3795" s="193"/>
      <c r="M3795" s="195"/>
      <c r="N3795" s="216" t="s">
        <v>35</v>
      </c>
      <c r="O3795" s="214"/>
      <c r="P3795" s="161" t="str">
        <f>VLOOKUP(C3795,'[2]1.10正式版 (更新至2024年1月)'!$C:$P,14,FALSE)</f>
        <v>003110000140000-311000014</v>
      </c>
    </row>
    <row r="3796" s="161" customFormat="1" ht="24" customHeight="1" spans="1:16">
      <c r="A3796" s="208">
        <v>3110000150000</v>
      </c>
      <c r="B3796" s="193" t="s">
        <v>7593</v>
      </c>
      <c r="C3796" s="193">
        <v>311000015</v>
      </c>
      <c r="D3796" s="194" t="s">
        <v>7593</v>
      </c>
      <c r="E3796" s="195" t="s">
        <v>7594</v>
      </c>
      <c r="F3796" s="193"/>
      <c r="G3796" s="193" t="s">
        <v>853</v>
      </c>
      <c r="H3796" s="193">
        <v>252</v>
      </c>
      <c r="I3796" s="193">
        <v>220</v>
      </c>
      <c r="J3796" s="193">
        <v>210</v>
      </c>
      <c r="K3796" s="193">
        <v>200</v>
      </c>
      <c r="L3796" s="193">
        <v>170</v>
      </c>
      <c r="M3796" s="195"/>
      <c r="N3796" s="216" t="s">
        <v>35</v>
      </c>
      <c r="O3796" s="214"/>
      <c r="P3796" s="161" t="str">
        <f>VLOOKUP(C3796,'[2]1.10正式版 (更新至2024年1月)'!$C:$P,14,FALSE)</f>
        <v>003110000150000-311000015</v>
      </c>
    </row>
    <row r="3797" s="161" customFormat="1" ht="19" customHeight="1" spans="1:16">
      <c r="A3797" s="208">
        <v>3110000150100</v>
      </c>
      <c r="B3797" s="193" t="s">
        <v>7595</v>
      </c>
      <c r="C3797" s="193" t="s">
        <v>7596</v>
      </c>
      <c r="D3797" s="194" t="s">
        <v>7595</v>
      </c>
      <c r="E3797" s="195"/>
      <c r="F3797" s="193"/>
      <c r="G3797" s="193" t="s">
        <v>853</v>
      </c>
      <c r="H3797" s="193">
        <v>252</v>
      </c>
      <c r="I3797" s="193">
        <v>220</v>
      </c>
      <c r="J3797" s="193">
        <v>210</v>
      </c>
      <c r="K3797" s="193">
        <v>200</v>
      </c>
      <c r="L3797" s="193">
        <v>170</v>
      </c>
      <c r="M3797" s="195"/>
      <c r="N3797" s="216" t="s">
        <v>35</v>
      </c>
      <c r="O3797" s="214"/>
      <c r="P3797" s="161" t="str">
        <f>VLOOKUP(C3797,'[2]1.10正式版 (更新至2024年1月)'!$C:$P,14,FALSE)</f>
        <v>003110000150100-311000015-1</v>
      </c>
    </row>
    <row r="3798" s="161" customFormat="1" ht="19" customHeight="1" spans="1:16">
      <c r="A3798" s="208">
        <v>3110000150200</v>
      </c>
      <c r="B3798" s="193" t="s">
        <v>7597</v>
      </c>
      <c r="C3798" s="193" t="s">
        <v>7598</v>
      </c>
      <c r="D3798" s="194" t="s">
        <v>7597</v>
      </c>
      <c r="E3798" s="195"/>
      <c r="F3798" s="193"/>
      <c r="G3798" s="193" t="s">
        <v>853</v>
      </c>
      <c r="H3798" s="193">
        <v>252</v>
      </c>
      <c r="I3798" s="193">
        <v>220</v>
      </c>
      <c r="J3798" s="193">
        <v>210</v>
      </c>
      <c r="K3798" s="193">
        <v>200</v>
      </c>
      <c r="L3798" s="193">
        <v>170</v>
      </c>
      <c r="M3798" s="195"/>
      <c r="N3798" s="216" t="s">
        <v>35</v>
      </c>
      <c r="O3798" s="214"/>
      <c r="P3798" s="161" t="str">
        <f>VLOOKUP(C3798,'[2]1.10正式版 (更新至2024年1月)'!$C:$P,14,FALSE)</f>
        <v>003110000150200-311000015-2</v>
      </c>
    </row>
    <row r="3799" s="161" customFormat="1" ht="19" customHeight="1" spans="1:16">
      <c r="A3799" s="208">
        <v>3110000160000</v>
      </c>
      <c r="B3799" s="193" t="s">
        <v>7599</v>
      </c>
      <c r="C3799" s="193">
        <v>311000016</v>
      </c>
      <c r="D3799" s="194" t="s">
        <v>7599</v>
      </c>
      <c r="E3799" s="195"/>
      <c r="F3799" s="193"/>
      <c r="G3799" s="193" t="s">
        <v>26</v>
      </c>
      <c r="H3799" s="193">
        <v>75.6</v>
      </c>
      <c r="I3799" s="193">
        <v>66</v>
      </c>
      <c r="J3799" s="193">
        <v>63</v>
      </c>
      <c r="K3799" s="193">
        <v>58</v>
      </c>
      <c r="L3799" s="193">
        <v>49.3</v>
      </c>
      <c r="M3799" s="195"/>
      <c r="N3799" s="216" t="s">
        <v>35</v>
      </c>
      <c r="O3799" s="214"/>
      <c r="P3799" s="161" t="str">
        <f>VLOOKUP(C3799,'[2]1.10正式版 (更新至2024年1月)'!$C:$P,14,FALSE)</f>
        <v>003110000160000-311000016</v>
      </c>
    </row>
    <row r="3800" s="161" customFormat="1" ht="19" customHeight="1" spans="1:16">
      <c r="A3800" s="208">
        <v>3110000170000</v>
      </c>
      <c r="B3800" s="193" t="s">
        <v>7600</v>
      </c>
      <c r="C3800" s="193">
        <v>311000017</v>
      </c>
      <c r="D3800" s="194" t="s">
        <v>7600</v>
      </c>
      <c r="E3800" s="195" t="s">
        <v>7601</v>
      </c>
      <c r="F3800" s="193"/>
      <c r="G3800" s="193" t="s">
        <v>26</v>
      </c>
      <c r="H3800" s="193">
        <v>504</v>
      </c>
      <c r="I3800" s="193">
        <v>440</v>
      </c>
      <c r="J3800" s="193">
        <v>420</v>
      </c>
      <c r="K3800" s="193">
        <v>400</v>
      </c>
      <c r="L3800" s="193">
        <v>340</v>
      </c>
      <c r="M3800" s="195"/>
      <c r="N3800" s="216" t="s">
        <v>35</v>
      </c>
      <c r="O3800" s="214"/>
      <c r="P3800" s="161" t="str">
        <f>VLOOKUP(C3800,'[2]1.10正式版 (更新至2024年1月)'!$C:$P,14,FALSE)</f>
        <v>003110000170000-311000017</v>
      </c>
    </row>
    <row r="3801" s="161" customFormat="1" ht="24" customHeight="1" spans="1:16">
      <c r="A3801" s="208">
        <v>3110000170100</v>
      </c>
      <c r="B3801" s="193" t="s">
        <v>7602</v>
      </c>
      <c r="C3801" s="193" t="s">
        <v>7603</v>
      </c>
      <c r="D3801" s="194" t="s">
        <v>7602</v>
      </c>
      <c r="E3801" s="195"/>
      <c r="F3801" s="193"/>
      <c r="G3801" s="193" t="s">
        <v>26</v>
      </c>
      <c r="H3801" s="193">
        <v>504</v>
      </c>
      <c r="I3801" s="193">
        <v>440</v>
      </c>
      <c r="J3801" s="193">
        <v>420</v>
      </c>
      <c r="K3801" s="193">
        <v>400</v>
      </c>
      <c r="L3801" s="193">
        <v>340</v>
      </c>
      <c r="M3801" s="195"/>
      <c r="N3801" s="216" t="s">
        <v>35</v>
      </c>
      <c r="O3801" s="214"/>
      <c r="P3801" s="161" t="str">
        <f>VLOOKUP(C3801,'[2]1.10正式版 (更新至2024年1月)'!$C:$P,14,FALSE)</f>
        <v>003110000170100-311000017-1</v>
      </c>
    </row>
    <row r="3802" s="161" customFormat="1" ht="19" customHeight="1" spans="1:16">
      <c r="A3802" s="208">
        <v>3110000180000</v>
      </c>
      <c r="B3802" s="193" t="s">
        <v>7604</v>
      </c>
      <c r="C3802" s="193">
        <v>311000018</v>
      </c>
      <c r="D3802" s="194" t="s">
        <v>7604</v>
      </c>
      <c r="E3802" s="195" t="s">
        <v>7605</v>
      </c>
      <c r="F3802" s="193"/>
      <c r="G3802" s="193" t="s">
        <v>853</v>
      </c>
      <c r="H3802" s="193">
        <v>456</v>
      </c>
      <c r="I3802" s="193">
        <v>400</v>
      </c>
      <c r="J3802" s="193">
        <v>380</v>
      </c>
      <c r="K3802" s="193">
        <v>360</v>
      </c>
      <c r="L3802" s="193">
        <v>306</v>
      </c>
      <c r="M3802" s="195"/>
      <c r="N3802" s="216" t="s">
        <v>113</v>
      </c>
      <c r="O3802" s="214"/>
      <c r="P3802" s="161" t="str">
        <f>VLOOKUP(C3802,'[2]1.10正式版 (更新至2024年1月)'!$C:$P,14,FALSE)</f>
        <v>003110000180000-311000018</v>
      </c>
    </row>
    <row r="3803" s="161" customFormat="1" ht="19" customHeight="1" spans="1:16">
      <c r="A3803" s="208">
        <v>3110000190000</v>
      </c>
      <c r="B3803" s="193" t="s">
        <v>7606</v>
      </c>
      <c r="C3803" s="193">
        <v>311000019</v>
      </c>
      <c r="D3803" s="194" t="s">
        <v>7606</v>
      </c>
      <c r="E3803" s="195" t="s">
        <v>7607</v>
      </c>
      <c r="F3803" s="193"/>
      <c r="G3803" s="193" t="s">
        <v>26</v>
      </c>
      <c r="H3803" s="193">
        <v>557</v>
      </c>
      <c r="I3803" s="193">
        <v>529</v>
      </c>
      <c r="J3803" s="193">
        <v>503</v>
      </c>
      <c r="K3803" s="193">
        <v>478</v>
      </c>
      <c r="L3803" s="193">
        <v>406.3</v>
      </c>
      <c r="M3803" s="195"/>
      <c r="N3803" s="216" t="s">
        <v>113</v>
      </c>
      <c r="O3803" s="214"/>
      <c r="P3803" s="161" t="str">
        <f>VLOOKUP(C3803,'[2]1.10正式版 (更新至2024年1月)'!$C:$P,14,FALSE)</f>
        <v>003110000190000-311000019</v>
      </c>
    </row>
    <row r="3804" s="161" customFormat="1" ht="24" customHeight="1" spans="1:16">
      <c r="A3804" s="208">
        <v>3110000190100</v>
      </c>
      <c r="B3804" s="193" t="s">
        <v>7608</v>
      </c>
      <c r="C3804" s="193" t="s">
        <v>7609</v>
      </c>
      <c r="D3804" s="194" t="s">
        <v>7608</v>
      </c>
      <c r="E3804" s="195"/>
      <c r="F3804" s="193"/>
      <c r="G3804" s="193" t="s">
        <v>26</v>
      </c>
      <c r="H3804" s="193">
        <v>557</v>
      </c>
      <c r="I3804" s="193">
        <v>529</v>
      </c>
      <c r="J3804" s="193">
        <v>503</v>
      </c>
      <c r="K3804" s="193">
        <v>478</v>
      </c>
      <c r="L3804" s="193">
        <v>406.3</v>
      </c>
      <c r="M3804" s="195"/>
      <c r="N3804" s="216" t="s">
        <v>113</v>
      </c>
      <c r="O3804" s="214"/>
      <c r="P3804" s="161" t="str">
        <f>VLOOKUP(C3804,'[2]1.10正式版 (更新至2024年1月)'!$C:$P,14,FALSE)</f>
        <v>003110000190100-311000019-1</v>
      </c>
    </row>
    <row r="3805" s="161" customFormat="1" ht="24" customHeight="1" spans="1:16">
      <c r="A3805" s="208">
        <v>3110000190200</v>
      </c>
      <c r="B3805" s="193" t="s">
        <v>7610</v>
      </c>
      <c r="C3805" s="193" t="s">
        <v>7611</v>
      </c>
      <c r="D3805" s="194" t="s">
        <v>7610</v>
      </c>
      <c r="E3805" s="195"/>
      <c r="F3805" s="193"/>
      <c r="G3805" s="193" t="s">
        <v>26</v>
      </c>
      <c r="H3805" s="193">
        <v>557</v>
      </c>
      <c r="I3805" s="193">
        <v>529</v>
      </c>
      <c r="J3805" s="193">
        <v>503</v>
      </c>
      <c r="K3805" s="193">
        <v>478</v>
      </c>
      <c r="L3805" s="193">
        <v>406.3</v>
      </c>
      <c r="M3805" s="195"/>
      <c r="N3805" s="216" t="s">
        <v>113</v>
      </c>
      <c r="O3805" s="214"/>
      <c r="P3805" s="161" t="str">
        <f>VLOOKUP(C3805,'[2]1.10正式版 (更新至2024年1月)'!$C:$P,14,FALSE)</f>
        <v>003110000190200-311000019-2</v>
      </c>
    </row>
    <row r="3806" s="161" customFormat="1" ht="19" customHeight="1" spans="1:16">
      <c r="A3806" s="208">
        <v>3110000200000</v>
      </c>
      <c r="B3806" s="193" t="s">
        <v>7612</v>
      </c>
      <c r="C3806" s="193">
        <v>311000020</v>
      </c>
      <c r="D3806" s="194" t="s">
        <v>7612</v>
      </c>
      <c r="E3806" s="195" t="s">
        <v>7613</v>
      </c>
      <c r="F3806" s="193"/>
      <c r="G3806" s="193" t="s">
        <v>853</v>
      </c>
      <c r="H3806" s="193">
        <v>450</v>
      </c>
      <c r="I3806" s="193">
        <v>411</v>
      </c>
      <c r="J3806" s="193">
        <v>374</v>
      </c>
      <c r="K3806" s="193">
        <v>337</v>
      </c>
      <c r="L3806" s="193">
        <v>318</v>
      </c>
      <c r="M3806" s="195"/>
      <c r="N3806" s="216" t="s">
        <v>113</v>
      </c>
      <c r="O3806" s="214"/>
      <c r="P3806" s="161" t="str">
        <f>VLOOKUP(C3806,'[2]1.10正式版 (更新至2024年1月)'!$C:$P,14,FALSE)</f>
        <v>003110000200000-311000020</v>
      </c>
    </row>
    <row r="3807" s="161" customFormat="1" ht="24" customHeight="1" spans="1:16">
      <c r="A3807" s="208">
        <v>3110000200100</v>
      </c>
      <c r="B3807" s="193" t="s">
        <v>7614</v>
      </c>
      <c r="C3807" s="193" t="s">
        <v>7615</v>
      </c>
      <c r="D3807" s="194" t="s">
        <v>7614</v>
      </c>
      <c r="E3807" s="195"/>
      <c r="F3807" s="193"/>
      <c r="G3807" s="193" t="s">
        <v>853</v>
      </c>
      <c r="H3807" s="193">
        <v>450</v>
      </c>
      <c r="I3807" s="193">
        <v>411</v>
      </c>
      <c r="J3807" s="193">
        <v>374</v>
      </c>
      <c r="K3807" s="193">
        <v>337</v>
      </c>
      <c r="L3807" s="193">
        <v>318</v>
      </c>
      <c r="M3807" s="195"/>
      <c r="N3807" s="216" t="s">
        <v>113</v>
      </c>
      <c r="O3807" s="214"/>
      <c r="P3807" s="161" t="str">
        <f>VLOOKUP(C3807,'[2]1.10正式版 (更新至2024年1月)'!$C:$P,14,FALSE)</f>
        <v>003110000200100-311000020-1</v>
      </c>
    </row>
    <row r="3808" s="161" customFormat="1" ht="21" customHeight="1" spans="1:16">
      <c r="A3808" s="208">
        <v>3110000210000</v>
      </c>
      <c r="B3808" s="193" t="s">
        <v>7616</v>
      </c>
      <c r="C3808" s="193">
        <v>311000021</v>
      </c>
      <c r="D3808" s="194" t="s">
        <v>7616</v>
      </c>
      <c r="E3808" s="195"/>
      <c r="F3808" s="193"/>
      <c r="G3808" s="193" t="s">
        <v>853</v>
      </c>
      <c r="H3808" s="193">
        <v>192</v>
      </c>
      <c r="I3808" s="193">
        <v>170</v>
      </c>
      <c r="J3808" s="193">
        <v>160</v>
      </c>
      <c r="K3808" s="193">
        <v>150</v>
      </c>
      <c r="L3808" s="193">
        <v>127.5</v>
      </c>
      <c r="M3808" s="195"/>
      <c r="N3808" s="216" t="s">
        <v>113</v>
      </c>
      <c r="O3808" s="214"/>
      <c r="P3808" s="161" t="str">
        <f>VLOOKUP(C3808,'[2]1.10正式版 (更新至2024年1月)'!$C:$P,14,FALSE)</f>
        <v>003110000210000-311000021</v>
      </c>
    </row>
    <row r="3809" s="161" customFormat="1" ht="21" customHeight="1" spans="1:16">
      <c r="A3809" s="208">
        <v>3110000220000</v>
      </c>
      <c r="B3809" s="193" t="s">
        <v>7617</v>
      </c>
      <c r="C3809" s="193">
        <v>311000022</v>
      </c>
      <c r="D3809" s="194" t="s">
        <v>7617</v>
      </c>
      <c r="E3809" s="195"/>
      <c r="F3809" s="193"/>
      <c r="G3809" s="193" t="s">
        <v>26</v>
      </c>
      <c r="H3809" s="193">
        <v>735</v>
      </c>
      <c r="I3809" s="193">
        <v>700</v>
      </c>
      <c r="J3809" s="193">
        <v>665</v>
      </c>
      <c r="K3809" s="193">
        <v>632</v>
      </c>
      <c r="L3809" s="193">
        <v>537.2</v>
      </c>
      <c r="M3809" s="195"/>
      <c r="N3809" s="216" t="s">
        <v>113</v>
      </c>
      <c r="O3809" s="214"/>
      <c r="P3809" s="161" t="str">
        <f>VLOOKUP(C3809,'[2]1.10正式版 (更新至2024年1月)'!$C:$P,14,FALSE)</f>
        <v>003110000220000-311000022</v>
      </c>
    </row>
    <row r="3810" s="161" customFormat="1" ht="21" customHeight="1" spans="1:16">
      <c r="A3810" s="208">
        <v>3110000230000</v>
      </c>
      <c r="B3810" s="193" t="s">
        <v>7618</v>
      </c>
      <c r="C3810" s="193">
        <v>311000023</v>
      </c>
      <c r="D3810" s="194" t="s">
        <v>7618</v>
      </c>
      <c r="E3810" s="195" t="s">
        <v>7619</v>
      </c>
      <c r="F3810" s="193"/>
      <c r="G3810" s="193" t="s">
        <v>26</v>
      </c>
      <c r="H3810" s="193">
        <v>1090</v>
      </c>
      <c r="I3810" s="193">
        <v>763</v>
      </c>
      <c r="J3810" s="193">
        <v>700</v>
      </c>
      <c r="K3810" s="193">
        <v>636</v>
      </c>
      <c r="L3810" s="193">
        <v>540.6</v>
      </c>
      <c r="M3810" s="195" t="s">
        <v>7620</v>
      </c>
      <c r="N3810" s="216" t="s">
        <v>113</v>
      </c>
      <c r="O3810" s="214"/>
      <c r="P3810" s="161" t="str">
        <f>VLOOKUP(C3810,'[2]1.10正式版 (更新至2024年1月)'!$C:$P,14,FALSE)</f>
        <v>003110000230000-311000023</v>
      </c>
    </row>
    <row r="3811" s="161" customFormat="1" ht="24" customHeight="1" spans="1:16">
      <c r="A3811" s="208">
        <v>3110000230000</v>
      </c>
      <c r="B3811" s="193" t="s">
        <v>7618</v>
      </c>
      <c r="C3811" s="193" t="s">
        <v>7621</v>
      </c>
      <c r="D3811" s="194" t="s">
        <v>7622</v>
      </c>
      <c r="E3811" s="195"/>
      <c r="F3811" s="193"/>
      <c r="G3811" s="193" t="s">
        <v>26</v>
      </c>
      <c r="H3811" s="193">
        <v>500</v>
      </c>
      <c r="I3811" s="193">
        <v>500</v>
      </c>
      <c r="J3811" s="193">
        <v>500</v>
      </c>
      <c r="K3811" s="193">
        <v>500</v>
      </c>
      <c r="L3811" s="193">
        <v>500</v>
      </c>
      <c r="M3811" s="195"/>
      <c r="N3811" s="216" t="s">
        <v>113</v>
      </c>
      <c r="O3811" s="214"/>
      <c r="P3811" s="161" t="str">
        <f>VLOOKUP(C3811,'[2]1.10正式版 (更新至2024年1月)'!$C:$P,14,FALSE)</f>
        <v>003110000230000-311000023-1</v>
      </c>
    </row>
    <row r="3812" s="161" customFormat="1" ht="23" customHeight="1" spans="1:16">
      <c r="A3812" s="208">
        <v>3110000240000</v>
      </c>
      <c r="B3812" s="193" t="s">
        <v>7623</v>
      </c>
      <c r="C3812" s="193">
        <v>311000024</v>
      </c>
      <c r="D3812" s="194" t="s">
        <v>7623</v>
      </c>
      <c r="E3812" s="195"/>
      <c r="F3812" s="193"/>
      <c r="G3812" s="193" t="s">
        <v>26</v>
      </c>
      <c r="H3812" s="193">
        <v>228</v>
      </c>
      <c r="I3812" s="193">
        <v>207</v>
      </c>
      <c r="J3812" s="193">
        <v>190</v>
      </c>
      <c r="K3812" s="193">
        <v>172</v>
      </c>
      <c r="L3812" s="193">
        <v>146.2</v>
      </c>
      <c r="M3812" s="195"/>
      <c r="N3812" s="216" t="s">
        <v>35</v>
      </c>
      <c r="O3812" s="214"/>
      <c r="P3812" s="161" t="str">
        <f>VLOOKUP(C3812,'[2]1.10正式版 (更新至2024年1月)'!$C:$P,14,FALSE)</f>
        <v>003110000240000-311000024</v>
      </c>
    </row>
    <row r="3813" s="161" customFormat="1" ht="23" customHeight="1" spans="1:16">
      <c r="A3813" s="208">
        <v>3110000250000</v>
      </c>
      <c r="B3813" s="193" t="s">
        <v>7624</v>
      </c>
      <c r="C3813" s="193">
        <v>311000025</v>
      </c>
      <c r="D3813" s="194" t="s">
        <v>7624</v>
      </c>
      <c r="E3813" s="195"/>
      <c r="F3813" s="193"/>
      <c r="G3813" s="193" t="s">
        <v>26</v>
      </c>
      <c r="H3813" s="193">
        <v>360</v>
      </c>
      <c r="I3813" s="193">
        <v>326</v>
      </c>
      <c r="J3813" s="193">
        <v>300</v>
      </c>
      <c r="K3813" s="193">
        <v>272</v>
      </c>
      <c r="L3813" s="193">
        <v>231.2</v>
      </c>
      <c r="M3813" s="195"/>
      <c r="N3813" s="216" t="s">
        <v>113</v>
      </c>
      <c r="O3813" s="214"/>
      <c r="P3813" s="161" t="str">
        <f>VLOOKUP(C3813,'[2]1.10正式版 (更新至2024年1月)'!$C:$P,14,FALSE)</f>
        <v>003110000250000-311000025</v>
      </c>
    </row>
    <row r="3814" s="16" customFormat="1" ht="23" customHeight="1" spans="1:22">
      <c r="A3814" s="98">
        <v>3110000260000</v>
      </c>
      <c r="B3814" s="92" t="s">
        <v>7625</v>
      </c>
      <c r="C3814" s="92">
        <v>311000026</v>
      </c>
      <c r="D3814" s="248" t="s">
        <v>7625</v>
      </c>
      <c r="E3814" s="249"/>
      <c r="F3814" s="92"/>
      <c r="G3814" s="92" t="s">
        <v>26</v>
      </c>
      <c r="H3814" s="92">
        <v>1700</v>
      </c>
      <c r="I3814" s="92">
        <v>1530</v>
      </c>
      <c r="J3814" s="92">
        <v>1190</v>
      </c>
      <c r="K3814" s="92">
        <v>1071</v>
      </c>
      <c r="L3814" s="92">
        <v>1012</v>
      </c>
      <c r="M3814" s="258" t="s">
        <v>7626</v>
      </c>
      <c r="N3814" s="251" t="s">
        <v>113</v>
      </c>
      <c r="O3814" s="252" t="s">
        <v>531</v>
      </c>
      <c r="P3814" s="161" t="s">
        <v>7627</v>
      </c>
      <c r="S3814" s="161"/>
      <c r="V3814" s="163"/>
    </row>
    <row r="3815" s="161" customFormat="1" ht="24" customHeight="1" spans="1:16">
      <c r="A3815" s="208">
        <v>3110000260000</v>
      </c>
      <c r="B3815" s="193" t="s">
        <v>7625</v>
      </c>
      <c r="C3815" s="193" t="s">
        <v>7628</v>
      </c>
      <c r="D3815" s="194" t="s">
        <v>7629</v>
      </c>
      <c r="E3815" s="195"/>
      <c r="F3815" s="193"/>
      <c r="G3815" s="193" t="s">
        <v>26</v>
      </c>
      <c r="H3815" s="193">
        <v>100</v>
      </c>
      <c r="I3815" s="193">
        <v>100</v>
      </c>
      <c r="J3815" s="193">
        <v>100</v>
      </c>
      <c r="K3815" s="193">
        <v>100</v>
      </c>
      <c r="L3815" s="193">
        <v>100</v>
      </c>
      <c r="M3815" s="195"/>
      <c r="N3815" s="216" t="s">
        <v>113</v>
      </c>
      <c r="O3815" s="214"/>
      <c r="P3815" s="161" t="str">
        <f>VLOOKUP(C3815,'[2]1.10正式版 (更新至2024年1月)'!$C:$P,14,FALSE)</f>
        <v>003110000260000-311000026-1</v>
      </c>
    </row>
    <row r="3816" s="161" customFormat="1" ht="24" customHeight="1" spans="1:23">
      <c r="A3816" s="208" t="s">
        <v>7630</v>
      </c>
      <c r="B3816" s="193" t="s">
        <v>7625</v>
      </c>
      <c r="C3816" s="193" t="s">
        <v>7631</v>
      </c>
      <c r="D3816" s="194" t="s">
        <v>7632</v>
      </c>
      <c r="E3816" s="195"/>
      <c r="F3816" s="193"/>
      <c r="G3816" s="193" t="s">
        <v>26</v>
      </c>
      <c r="H3816" s="199">
        <v>607</v>
      </c>
      <c r="I3816" s="192">
        <v>607</v>
      </c>
      <c r="J3816" s="192">
        <v>607</v>
      </c>
      <c r="K3816" s="192">
        <v>607</v>
      </c>
      <c r="L3816" s="192">
        <v>607</v>
      </c>
      <c r="M3816" s="193"/>
      <c r="N3816" s="233" t="s">
        <v>898</v>
      </c>
      <c r="O3816" s="226" t="s">
        <v>323</v>
      </c>
      <c r="P3816" s="161" t="s">
        <v>7633</v>
      </c>
      <c r="T3816" s="163"/>
      <c r="U3816" s="163"/>
      <c r="V3816" s="163"/>
      <c r="W3816" s="163"/>
    </row>
    <row r="3817" s="161" customFormat="1" ht="24" customHeight="1" spans="1:16">
      <c r="A3817" s="208">
        <v>3110000270000</v>
      </c>
      <c r="B3817" s="193" t="s">
        <v>7634</v>
      </c>
      <c r="C3817" s="193">
        <v>311000027</v>
      </c>
      <c r="D3817" s="194" t="s">
        <v>7634</v>
      </c>
      <c r="E3817" s="195" t="s">
        <v>7058</v>
      </c>
      <c r="F3817" s="193" t="s">
        <v>6883</v>
      </c>
      <c r="G3817" s="193" t="s">
        <v>26</v>
      </c>
      <c r="H3817" s="193">
        <v>180</v>
      </c>
      <c r="I3817" s="193">
        <v>160</v>
      </c>
      <c r="J3817" s="193">
        <v>150</v>
      </c>
      <c r="K3817" s="193">
        <v>140</v>
      </c>
      <c r="L3817" s="193">
        <v>119</v>
      </c>
      <c r="M3817" s="195"/>
      <c r="N3817" s="216" t="s">
        <v>35</v>
      </c>
      <c r="O3817" s="214"/>
      <c r="P3817" s="161" t="str">
        <f>VLOOKUP(C3817,'[2]1.10正式版 (更新至2024年1月)'!$C:$P,14,FALSE)</f>
        <v>003110000270000-311000027</v>
      </c>
    </row>
    <row r="3818" s="161" customFormat="1" ht="24" customHeight="1" spans="1:16">
      <c r="A3818" s="208">
        <v>3110000270100</v>
      </c>
      <c r="B3818" s="193" t="s">
        <v>7635</v>
      </c>
      <c r="C3818" s="193" t="s">
        <v>7636</v>
      </c>
      <c r="D3818" s="194" t="s">
        <v>7635</v>
      </c>
      <c r="E3818" s="195"/>
      <c r="F3818" s="193"/>
      <c r="G3818" s="193" t="s">
        <v>26</v>
      </c>
      <c r="H3818" s="193">
        <v>180</v>
      </c>
      <c r="I3818" s="193">
        <v>160</v>
      </c>
      <c r="J3818" s="193">
        <v>150</v>
      </c>
      <c r="K3818" s="193">
        <v>140</v>
      </c>
      <c r="L3818" s="193">
        <v>119</v>
      </c>
      <c r="M3818" s="195"/>
      <c r="N3818" s="216" t="s">
        <v>35</v>
      </c>
      <c r="O3818" s="214"/>
      <c r="P3818" s="161" t="str">
        <f>VLOOKUP(C3818,'[2]1.10正式版 (更新至2024年1月)'!$C:$P,14,FALSE)</f>
        <v>003110000270100-311000027-1</v>
      </c>
    </row>
    <row r="3819" s="161" customFormat="1" ht="27" customHeight="1" spans="1:16">
      <c r="A3819" s="208">
        <v>3110000280000</v>
      </c>
      <c r="B3819" s="193" t="s">
        <v>7637</v>
      </c>
      <c r="C3819" s="193">
        <v>311000028</v>
      </c>
      <c r="D3819" s="194" t="s">
        <v>7637</v>
      </c>
      <c r="E3819" s="195" t="s">
        <v>7058</v>
      </c>
      <c r="F3819" s="193" t="s">
        <v>6883</v>
      </c>
      <c r="G3819" s="193" t="s">
        <v>26</v>
      </c>
      <c r="H3819" s="193">
        <v>487</v>
      </c>
      <c r="I3819" s="193">
        <v>463</v>
      </c>
      <c r="J3819" s="193">
        <v>440</v>
      </c>
      <c r="K3819" s="193">
        <v>418</v>
      </c>
      <c r="L3819" s="193">
        <v>355.3</v>
      </c>
      <c r="M3819" s="195"/>
      <c r="N3819" s="216" t="s">
        <v>113</v>
      </c>
      <c r="O3819" s="214"/>
      <c r="P3819" s="161" t="str">
        <f>VLOOKUP(C3819,'[2]1.10正式版 (更新至2024年1月)'!$C:$P,14,FALSE)</f>
        <v>003110000280000-311000028</v>
      </c>
    </row>
    <row r="3820" s="161" customFormat="1" ht="27" customHeight="1" spans="1:16">
      <c r="A3820" s="208">
        <v>3110000280100</v>
      </c>
      <c r="B3820" s="193" t="s">
        <v>7638</v>
      </c>
      <c r="C3820" s="193" t="s">
        <v>7639</v>
      </c>
      <c r="D3820" s="194" t="s">
        <v>7638</v>
      </c>
      <c r="E3820" s="195"/>
      <c r="F3820" s="193"/>
      <c r="G3820" s="193" t="s">
        <v>26</v>
      </c>
      <c r="H3820" s="193">
        <v>487</v>
      </c>
      <c r="I3820" s="193">
        <v>463</v>
      </c>
      <c r="J3820" s="193">
        <v>440</v>
      </c>
      <c r="K3820" s="193">
        <v>418</v>
      </c>
      <c r="L3820" s="193">
        <v>355.3</v>
      </c>
      <c r="M3820" s="195"/>
      <c r="N3820" s="216" t="s">
        <v>113</v>
      </c>
      <c r="O3820" s="214"/>
      <c r="P3820" s="161" t="str">
        <f>VLOOKUP(C3820,'[2]1.10正式版 (更新至2024年1月)'!$C:$P,14,FALSE)</f>
        <v>003110000280100-311000028-1</v>
      </c>
    </row>
    <row r="3821" s="161" customFormat="1" ht="27" customHeight="1" spans="1:16">
      <c r="A3821" s="208">
        <v>3110000290000</v>
      </c>
      <c r="B3821" s="193" t="s">
        <v>7640</v>
      </c>
      <c r="C3821" s="193">
        <v>311000029</v>
      </c>
      <c r="D3821" s="194" t="s">
        <v>7640</v>
      </c>
      <c r="E3821" s="195"/>
      <c r="F3821" s="193"/>
      <c r="G3821" s="193" t="s">
        <v>26</v>
      </c>
      <c r="H3821" s="193">
        <v>8.4</v>
      </c>
      <c r="I3821" s="193">
        <v>8</v>
      </c>
      <c r="J3821" s="193">
        <v>7</v>
      </c>
      <c r="K3821" s="193">
        <v>6</v>
      </c>
      <c r="L3821" s="193">
        <v>5.1</v>
      </c>
      <c r="M3821" s="195"/>
      <c r="N3821" s="216" t="s">
        <v>35</v>
      </c>
      <c r="O3821" s="214"/>
      <c r="P3821" s="161" t="str">
        <f>VLOOKUP(C3821,'[2]1.10正式版 (更新至2024年1月)'!$C:$P,14,FALSE)</f>
        <v>003110000290000-311000029</v>
      </c>
    </row>
    <row r="3822" s="161" customFormat="1" ht="27" customHeight="1" spans="1:16">
      <c r="A3822" s="208">
        <v>3110000300000</v>
      </c>
      <c r="B3822" s="193" t="s">
        <v>7641</v>
      </c>
      <c r="C3822" s="193">
        <v>311000030</v>
      </c>
      <c r="D3822" s="194" t="s">
        <v>7641</v>
      </c>
      <c r="E3822" s="195"/>
      <c r="F3822" s="193"/>
      <c r="G3822" s="193" t="s">
        <v>26</v>
      </c>
      <c r="H3822" s="193">
        <v>22</v>
      </c>
      <c r="I3822" s="193">
        <v>21</v>
      </c>
      <c r="J3822" s="193">
        <v>20</v>
      </c>
      <c r="K3822" s="193">
        <v>19</v>
      </c>
      <c r="L3822" s="193">
        <v>16.15</v>
      </c>
      <c r="M3822" s="195"/>
      <c r="N3822" s="216" t="s">
        <v>35</v>
      </c>
      <c r="O3822" s="214"/>
      <c r="P3822" s="161" t="str">
        <f>VLOOKUP(C3822,'[2]1.10正式版 (更新至2024年1月)'!$C:$P,14,FALSE)</f>
        <v>003110000300000-311000030</v>
      </c>
    </row>
    <row r="3823" s="161" customFormat="1" ht="27" customHeight="1" spans="1:16">
      <c r="A3823" s="208">
        <v>3110000310000</v>
      </c>
      <c r="B3823" s="193" t="s">
        <v>7642</v>
      </c>
      <c r="C3823" s="193">
        <v>311000031</v>
      </c>
      <c r="D3823" s="194" t="s">
        <v>7642</v>
      </c>
      <c r="E3823" s="195"/>
      <c r="F3823" s="193"/>
      <c r="G3823" s="193" t="s">
        <v>26</v>
      </c>
      <c r="H3823" s="193">
        <v>32</v>
      </c>
      <c r="I3823" s="193">
        <v>30</v>
      </c>
      <c r="J3823" s="193">
        <v>28</v>
      </c>
      <c r="K3823" s="193">
        <v>26</v>
      </c>
      <c r="L3823" s="193">
        <v>22.1</v>
      </c>
      <c r="M3823" s="195"/>
      <c r="N3823" s="216" t="s">
        <v>35</v>
      </c>
      <c r="O3823" s="214"/>
      <c r="P3823" s="161" t="str">
        <f>VLOOKUP(C3823,'[2]1.10正式版 (更新至2024年1月)'!$C:$P,14,FALSE)</f>
        <v>003110000310000-311000031</v>
      </c>
    </row>
    <row r="3824" s="161" customFormat="1" ht="27" customHeight="1" spans="1:16">
      <c r="A3824" s="208">
        <v>3110000320000</v>
      </c>
      <c r="B3824" s="193" t="s">
        <v>7643</v>
      </c>
      <c r="C3824" s="193">
        <v>311000032</v>
      </c>
      <c r="D3824" s="194" t="s">
        <v>7643</v>
      </c>
      <c r="E3824" s="195"/>
      <c r="F3824" s="193"/>
      <c r="G3824" s="193" t="s">
        <v>26</v>
      </c>
      <c r="H3824" s="193">
        <v>15.6</v>
      </c>
      <c r="I3824" s="193">
        <v>14</v>
      </c>
      <c r="J3824" s="193">
        <v>13</v>
      </c>
      <c r="K3824" s="193">
        <v>12</v>
      </c>
      <c r="L3824" s="193">
        <v>10.2</v>
      </c>
      <c r="M3824" s="195"/>
      <c r="N3824" s="216" t="s">
        <v>35</v>
      </c>
      <c r="O3824" s="214"/>
      <c r="P3824" s="161" t="str">
        <f>VLOOKUP(C3824,'[2]1.10正式版 (更新至2024年1月)'!$C:$P,14,FALSE)</f>
        <v>003110000320000-311000032</v>
      </c>
    </row>
    <row r="3825" s="161" customFormat="1" ht="27" customHeight="1" spans="1:16">
      <c r="A3825" s="208">
        <v>3110000330000</v>
      </c>
      <c r="B3825" s="193" t="s">
        <v>7644</v>
      </c>
      <c r="C3825" s="193">
        <v>311000033</v>
      </c>
      <c r="D3825" s="194" t="s">
        <v>7644</v>
      </c>
      <c r="E3825" s="195"/>
      <c r="F3825" s="193"/>
      <c r="G3825" s="193" t="s">
        <v>26</v>
      </c>
      <c r="H3825" s="193">
        <v>180</v>
      </c>
      <c r="I3825" s="193">
        <v>160</v>
      </c>
      <c r="J3825" s="193">
        <v>150</v>
      </c>
      <c r="K3825" s="193">
        <v>140</v>
      </c>
      <c r="L3825" s="193">
        <v>119</v>
      </c>
      <c r="M3825" s="195"/>
      <c r="N3825" s="216" t="s">
        <v>35</v>
      </c>
      <c r="O3825" s="214"/>
      <c r="P3825" s="161" t="str">
        <f>VLOOKUP(C3825,'[2]1.10正式版 (更新至2024年1月)'!$C:$P,14,FALSE)</f>
        <v>003110000330000-311000033</v>
      </c>
    </row>
    <row r="3826" s="161" customFormat="1" ht="27" customHeight="1" spans="1:16">
      <c r="A3826" s="208">
        <v>3110000340000</v>
      </c>
      <c r="B3826" s="193" t="s">
        <v>7645</v>
      </c>
      <c r="C3826" s="193">
        <v>311000034</v>
      </c>
      <c r="D3826" s="194" t="s">
        <v>7645</v>
      </c>
      <c r="E3826" s="195" t="s">
        <v>7613</v>
      </c>
      <c r="F3826" s="193"/>
      <c r="G3826" s="193" t="s">
        <v>26</v>
      </c>
      <c r="H3826" s="193">
        <v>133</v>
      </c>
      <c r="I3826" s="193">
        <v>126</v>
      </c>
      <c r="J3826" s="193">
        <v>120</v>
      </c>
      <c r="K3826" s="193">
        <v>114</v>
      </c>
      <c r="L3826" s="193">
        <v>96.9</v>
      </c>
      <c r="M3826" s="195"/>
      <c r="N3826" s="216" t="s">
        <v>113</v>
      </c>
      <c r="O3826" s="214"/>
      <c r="P3826" s="161" t="str">
        <f>VLOOKUP(C3826,'[2]1.10正式版 (更新至2024年1月)'!$C:$P,14,FALSE)</f>
        <v>003110000340000-311000034</v>
      </c>
    </row>
    <row r="3827" s="161" customFormat="1" ht="24" customHeight="1" spans="1:16">
      <c r="A3827" s="208">
        <v>3110000340100</v>
      </c>
      <c r="B3827" s="193" t="s">
        <v>7646</v>
      </c>
      <c r="C3827" s="193" t="s">
        <v>7647</v>
      </c>
      <c r="D3827" s="194" t="s">
        <v>7646</v>
      </c>
      <c r="E3827" s="195"/>
      <c r="F3827" s="193"/>
      <c r="G3827" s="193" t="s">
        <v>26</v>
      </c>
      <c r="H3827" s="193">
        <v>133</v>
      </c>
      <c r="I3827" s="193">
        <v>126</v>
      </c>
      <c r="J3827" s="193">
        <v>120</v>
      </c>
      <c r="K3827" s="193">
        <v>114</v>
      </c>
      <c r="L3827" s="193">
        <v>96.9</v>
      </c>
      <c r="M3827" s="195"/>
      <c r="N3827" s="216" t="s">
        <v>113</v>
      </c>
      <c r="O3827" s="214"/>
      <c r="P3827" s="161" t="str">
        <f>VLOOKUP(C3827,'[2]1.10正式版 (更新至2024年1月)'!$C:$P,14,FALSE)</f>
        <v>003110000340100-311000034-1</v>
      </c>
    </row>
    <row r="3828" s="161" customFormat="1" ht="21" customHeight="1" spans="1:16">
      <c r="A3828" s="208">
        <v>3110000350000</v>
      </c>
      <c r="B3828" s="193" t="s">
        <v>7648</v>
      </c>
      <c r="C3828" s="193">
        <v>311000035</v>
      </c>
      <c r="D3828" s="194" t="s">
        <v>7648</v>
      </c>
      <c r="E3828" s="195"/>
      <c r="F3828" s="193"/>
      <c r="G3828" s="193" t="s">
        <v>26</v>
      </c>
      <c r="H3828" s="193">
        <v>120</v>
      </c>
      <c r="I3828" s="193">
        <v>105</v>
      </c>
      <c r="J3828" s="193">
        <v>100</v>
      </c>
      <c r="K3828" s="193">
        <v>92</v>
      </c>
      <c r="L3828" s="193">
        <v>78.2</v>
      </c>
      <c r="M3828" s="290" t="s">
        <v>7649</v>
      </c>
      <c r="N3828" s="216" t="s">
        <v>35</v>
      </c>
      <c r="O3828" s="214"/>
      <c r="P3828" s="161" t="str">
        <f>VLOOKUP(C3828,'[2]1.10正式版 (更新至2024年1月)'!$C:$P,14,FALSE)</f>
        <v>003110000350000-311000035</v>
      </c>
    </row>
    <row r="3829" s="161" customFormat="1" ht="24" customHeight="1" spans="1:16">
      <c r="A3829" s="208">
        <v>3110000350000</v>
      </c>
      <c r="B3829" s="193" t="s">
        <v>7648</v>
      </c>
      <c r="C3829" s="193" t="s">
        <v>7650</v>
      </c>
      <c r="D3829" s="194" t="s">
        <v>7651</v>
      </c>
      <c r="E3829" s="195"/>
      <c r="F3829" s="193"/>
      <c r="G3829" s="193" t="s">
        <v>26</v>
      </c>
      <c r="H3829" s="289">
        <v>126</v>
      </c>
      <c r="I3829" s="289">
        <v>110</v>
      </c>
      <c r="J3829" s="289">
        <v>105</v>
      </c>
      <c r="K3829" s="289">
        <v>97</v>
      </c>
      <c r="L3829" s="289">
        <v>82</v>
      </c>
      <c r="M3829" s="195"/>
      <c r="N3829" s="216" t="s">
        <v>35</v>
      </c>
      <c r="O3829" s="291"/>
      <c r="P3829" s="161" t="str">
        <f>VLOOKUP(C3829,'[2]1.10正式版 (更新至2024年1月)'!$C:$P,14,FALSE)</f>
        <v>003110000350000-311000035-1</v>
      </c>
    </row>
    <row r="3830" s="161" customFormat="1" ht="31" customHeight="1" spans="1:16">
      <c r="A3830" s="213">
        <v>3110000350000</v>
      </c>
      <c r="B3830" s="192" t="s">
        <v>7648</v>
      </c>
      <c r="C3830" s="192" t="s">
        <v>7652</v>
      </c>
      <c r="D3830" s="194" t="s">
        <v>7653</v>
      </c>
      <c r="E3830" s="228"/>
      <c r="F3830" s="192"/>
      <c r="G3830" s="192" t="s">
        <v>26</v>
      </c>
      <c r="H3830" s="192">
        <v>126</v>
      </c>
      <c r="I3830" s="192">
        <v>110</v>
      </c>
      <c r="J3830" s="192">
        <v>105</v>
      </c>
      <c r="K3830" s="192">
        <v>97</v>
      </c>
      <c r="L3830" s="192">
        <v>82</v>
      </c>
      <c r="M3830" s="228"/>
      <c r="N3830" s="216" t="s">
        <v>35</v>
      </c>
      <c r="O3830" s="214"/>
      <c r="P3830" s="161" t="str">
        <f>VLOOKUP(C3830,'[2]1.10正式版 (更新至2024年1月)'!$C:$P,14,FALSE)</f>
        <v>003110000350000-311000035-2</v>
      </c>
    </row>
    <row r="3831" s="161" customFormat="1" ht="20" customHeight="1" spans="1:16">
      <c r="A3831" s="208">
        <v>3110000360000</v>
      </c>
      <c r="B3831" s="193" t="s">
        <v>7654</v>
      </c>
      <c r="C3831" s="193">
        <v>311000036</v>
      </c>
      <c r="D3831" s="194" t="s">
        <v>7654</v>
      </c>
      <c r="E3831" s="195"/>
      <c r="F3831" s="193" t="s">
        <v>7655</v>
      </c>
      <c r="G3831" s="193" t="s">
        <v>26</v>
      </c>
      <c r="H3831" s="193">
        <v>38.4</v>
      </c>
      <c r="I3831" s="193">
        <v>36</v>
      </c>
      <c r="J3831" s="193">
        <v>32</v>
      </c>
      <c r="K3831" s="193">
        <v>28</v>
      </c>
      <c r="L3831" s="193">
        <v>23.8</v>
      </c>
      <c r="M3831" s="195"/>
      <c r="N3831" s="216" t="s">
        <v>35</v>
      </c>
      <c r="O3831" s="214"/>
      <c r="P3831" s="161" t="str">
        <f>VLOOKUP(C3831,'[2]1.10正式版 (更新至2024年1月)'!$C:$P,14,FALSE)</f>
        <v>003110000360000-311000036</v>
      </c>
    </row>
    <row r="3832" s="161" customFormat="1" ht="20" customHeight="1" spans="1:16">
      <c r="A3832" s="208">
        <v>3110000370000</v>
      </c>
      <c r="B3832" s="193" t="s">
        <v>7656</v>
      </c>
      <c r="C3832" s="193">
        <v>311000037</v>
      </c>
      <c r="D3832" s="194" t="s">
        <v>7656</v>
      </c>
      <c r="E3832" s="195" t="s">
        <v>7657</v>
      </c>
      <c r="F3832" s="193"/>
      <c r="G3832" s="193" t="s">
        <v>26</v>
      </c>
      <c r="H3832" s="193">
        <v>132</v>
      </c>
      <c r="I3832" s="193">
        <v>120</v>
      </c>
      <c r="J3832" s="193">
        <v>110</v>
      </c>
      <c r="K3832" s="193">
        <v>100</v>
      </c>
      <c r="L3832" s="193">
        <v>85</v>
      </c>
      <c r="M3832" s="195"/>
      <c r="N3832" s="216" t="s">
        <v>35</v>
      </c>
      <c r="O3832" s="214"/>
      <c r="P3832" s="161" t="str">
        <f>VLOOKUP(C3832,'[2]1.10正式版 (更新至2024年1月)'!$C:$P,14,FALSE)</f>
        <v>003110000370000-311000037</v>
      </c>
    </row>
    <row r="3833" s="161" customFormat="1" ht="20" customHeight="1" spans="1:16">
      <c r="A3833" s="208">
        <v>3110000380000</v>
      </c>
      <c r="B3833" s="193" t="s">
        <v>7658</v>
      </c>
      <c r="C3833" s="193">
        <v>311000038</v>
      </c>
      <c r="D3833" s="194" t="s">
        <v>7658</v>
      </c>
      <c r="E3833" s="195"/>
      <c r="F3833" s="193"/>
      <c r="G3833" s="193" t="s">
        <v>26</v>
      </c>
      <c r="H3833" s="193">
        <v>36</v>
      </c>
      <c r="I3833" s="193">
        <v>32</v>
      </c>
      <c r="J3833" s="193">
        <v>30</v>
      </c>
      <c r="K3833" s="193">
        <v>27</v>
      </c>
      <c r="L3833" s="193">
        <v>22.95</v>
      </c>
      <c r="M3833" s="195"/>
      <c r="N3833" s="216" t="s">
        <v>35</v>
      </c>
      <c r="O3833" s="214"/>
      <c r="P3833" s="161" t="str">
        <f>VLOOKUP(C3833,'[2]1.10正式版 (更新至2024年1月)'!$C:$P,14,FALSE)</f>
        <v>003110000380000-311000038</v>
      </c>
    </row>
    <row r="3834" s="161" customFormat="1" ht="20" customHeight="1" spans="1:16">
      <c r="A3834" s="208">
        <v>3110000390000</v>
      </c>
      <c r="B3834" s="193" t="s">
        <v>7659</v>
      </c>
      <c r="C3834" s="193">
        <v>311000039</v>
      </c>
      <c r="D3834" s="194" t="s">
        <v>7659</v>
      </c>
      <c r="E3834" s="195" t="s">
        <v>7660</v>
      </c>
      <c r="F3834" s="193"/>
      <c r="G3834" s="193" t="s">
        <v>26</v>
      </c>
      <c r="H3834" s="193">
        <v>228</v>
      </c>
      <c r="I3834" s="193">
        <v>200</v>
      </c>
      <c r="J3834" s="193">
        <v>190</v>
      </c>
      <c r="K3834" s="193">
        <v>170</v>
      </c>
      <c r="L3834" s="193">
        <v>144.5</v>
      </c>
      <c r="M3834" s="195"/>
      <c r="N3834" s="216" t="s">
        <v>35</v>
      </c>
      <c r="O3834" s="214"/>
      <c r="P3834" s="161" t="str">
        <f>VLOOKUP(C3834,'[2]1.10正式版 (更新至2024年1月)'!$C:$P,14,FALSE)</f>
        <v>003110000390000-311000039</v>
      </c>
    </row>
    <row r="3835" s="161" customFormat="1" ht="20" customHeight="1" spans="1:16">
      <c r="A3835" s="208">
        <v>3110000400000</v>
      </c>
      <c r="B3835" s="193" t="s">
        <v>7661</v>
      </c>
      <c r="C3835" s="193">
        <v>311000040</v>
      </c>
      <c r="D3835" s="194" t="s">
        <v>7661</v>
      </c>
      <c r="E3835" s="195" t="s">
        <v>7662</v>
      </c>
      <c r="F3835" s="193"/>
      <c r="G3835" s="193" t="s">
        <v>26</v>
      </c>
      <c r="H3835" s="193">
        <v>780</v>
      </c>
      <c r="I3835" s="193">
        <v>700</v>
      </c>
      <c r="J3835" s="193">
        <v>650</v>
      </c>
      <c r="K3835" s="193">
        <v>600</v>
      </c>
      <c r="L3835" s="193">
        <v>510</v>
      </c>
      <c r="M3835" s="195"/>
      <c r="N3835" s="216" t="s">
        <v>113</v>
      </c>
      <c r="O3835" s="214"/>
      <c r="P3835" s="161" t="str">
        <f>VLOOKUP(C3835,'[2]1.10正式版 (更新至2024年1月)'!$C:$P,14,FALSE)</f>
        <v>003110000400000-311000040</v>
      </c>
    </row>
    <row r="3836" s="161" customFormat="1" ht="78" customHeight="1" spans="1:16">
      <c r="A3836" s="213">
        <v>511110000050000</v>
      </c>
      <c r="B3836" s="185" t="s">
        <v>7016</v>
      </c>
      <c r="C3836" s="199">
        <v>311000041</v>
      </c>
      <c r="D3836" s="201" t="s">
        <v>7663</v>
      </c>
      <c r="E3836" s="226" t="s">
        <v>7664</v>
      </c>
      <c r="F3836" s="199"/>
      <c r="G3836" s="199" t="s">
        <v>26</v>
      </c>
      <c r="H3836" s="192">
        <v>74</v>
      </c>
      <c r="I3836" s="192">
        <v>68</v>
      </c>
      <c r="J3836" s="192">
        <v>62</v>
      </c>
      <c r="K3836" s="192">
        <v>56</v>
      </c>
      <c r="L3836" s="192">
        <v>52.7</v>
      </c>
      <c r="M3836" s="199" t="s">
        <v>7665</v>
      </c>
      <c r="N3836" s="217" t="s">
        <v>113</v>
      </c>
      <c r="O3836" s="214"/>
      <c r="P3836" s="161" t="str">
        <f>VLOOKUP(C3836,'[2]1.10正式版 (更新至2024年1月)'!$C:$P,14,FALSE)</f>
        <v>511110000050000-311000041</v>
      </c>
    </row>
    <row r="3837" s="161" customFormat="1" ht="83" customHeight="1" spans="1:23">
      <c r="A3837" s="318" t="s">
        <v>7666</v>
      </c>
      <c r="B3837" s="185" t="s">
        <v>7667</v>
      </c>
      <c r="C3837" s="199">
        <v>311000042</v>
      </c>
      <c r="D3837" s="201" t="s">
        <v>7667</v>
      </c>
      <c r="E3837" s="226" t="s">
        <v>7668</v>
      </c>
      <c r="F3837" s="199" t="s">
        <v>7669</v>
      </c>
      <c r="G3837" s="199" t="s">
        <v>7105</v>
      </c>
      <c r="H3837" s="199">
        <v>215</v>
      </c>
      <c r="I3837" s="192">
        <v>197</v>
      </c>
      <c r="J3837" s="192">
        <v>179</v>
      </c>
      <c r="K3837" s="192">
        <v>161</v>
      </c>
      <c r="L3837" s="192">
        <v>143</v>
      </c>
      <c r="M3837" s="199"/>
      <c r="N3837" s="292" t="s">
        <v>898</v>
      </c>
      <c r="O3837" s="226" t="s">
        <v>323</v>
      </c>
      <c r="P3837" s="161" t="s">
        <v>7670</v>
      </c>
      <c r="T3837" s="163"/>
      <c r="U3837" s="163"/>
      <c r="V3837" s="163"/>
      <c r="W3837" s="163"/>
    </row>
    <row r="3838" s="161" customFormat="1" ht="67" customHeight="1" spans="1:23">
      <c r="A3838" s="318" t="s">
        <v>7671</v>
      </c>
      <c r="B3838" s="185" t="s">
        <v>7672</v>
      </c>
      <c r="C3838" s="199">
        <v>311000043</v>
      </c>
      <c r="D3838" s="201" t="s">
        <v>7673</v>
      </c>
      <c r="E3838" s="226" t="s">
        <v>7674</v>
      </c>
      <c r="F3838" s="199"/>
      <c r="G3838" s="199" t="s">
        <v>26</v>
      </c>
      <c r="H3838" s="199">
        <v>72</v>
      </c>
      <c r="I3838" s="192">
        <v>66</v>
      </c>
      <c r="J3838" s="192">
        <v>60</v>
      </c>
      <c r="K3838" s="192">
        <v>54</v>
      </c>
      <c r="L3838" s="192">
        <v>48</v>
      </c>
      <c r="M3838" s="199"/>
      <c r="N3838" s="292" t="s">
        <v>898</v>
      </c>
      <c r="O3838" s="226" t="s">
        <v>323</v>
      </c>
      <c r="P3838" s="161" t="s">
        <v>7675</v>
      </c>
      <c r="T3838" s="163"/>
      <c r="U3838" s="163"/>
      <c r="V3838" s="163"/>
      <c r="W3838" s="163"/>
    </row>
    <row r="3839" s="161" customFormat="1" ht="19" customHeight="1" spans="1:15">
      <c r="A3839" s="222"/>
      <c r="B3839" s="187"/>
      <c r="C3839" s="207">
        <v>3111</v>
      </c>
      <c r="D3839" s="189" t="s">
        <v>7676</v>
      </c>
      <c r="E3839" s="190"/>
      <c r="F3839" s="187"/>
      <c r="G3839" s="187"/>
      <c r="H3839" s="234"/>
      <c r="I3839" s="234"/>
      <c r="J3839" s="234"/>
      <c r="K3839" s="234"/>
      <c r="L3839" s="234"/>
      <c r="M3839" s="190"/>
      <c r="N3839" s="264"/>
      <c r="O3839" s="214"/>
    </row>
    <row r="3840" s="161" customFormat="1" ht="19" customHeight="1" spans="1:16">
      <c r="A3840" s="208">
        <v>3111000010000</v>
      </c>
      <c r="B3840" s="193" t="s">
        <v>7677</v>
      </c>
      <c r="C3840" s="193">
        <v>311100001</v>
      </c>
      <c r="D3840" s="194" t="s">
        <v>7677</v>
      </c>
      <c r="E3840" s="195"/>
      <c r="F3840" s="193" t="s">
        <v>7678</v>
      </c>
      <c r="G3840" s="193" t="s">
        <v>26</v>
      </c>
      <c r="H3840" s="193">
        <v>22.8</v>
      </c>
      <c r="I3840" s="193">
        <v>20</v>
      </c>
      <c r="J3840" s="193">
        <v>19</v>
      </c>
      <c r="K3840" s="193">
        <v>17</v>
      </c>
      <c r="L3840" s="193">
        <v>14.45</v>
      </c>
      <c r="M3840" s="195"/>
      <c r="N3840" s="216" t="s">
        <v>28</v>
      </c>
      <c r="O3840" s="214"/>
      <c r="P3840" s="161" t="str">
        <f>VLOOKUP(C3840,'[2]1.10正式版 (更新至2024年1月)'!$C:$P,14,FALSE)</f>
        <v>003111000010000-311100001</v>
      </c>
    </row>
    <row r="3841" s="161" customFormat="1" ht="19" customHeight="1" spans="1:16">
      <c r="A3841" s="208">
        <v>3111000020000</v>
      </c>
      <c r="B3841" s="193" t="s">
        <v>7679</v>
      </c>
      <c r="C3841" s="193">
        <v>311100002</v>
      </c>
      <c r="D3841" s="194" t="s">
        <v>7679</v>
      </c>
      <c r="E3841" s="195"/>
      <c r="F3841" s="193"/>
      <c r="G3841" s="193" t="s">
        <v>26</v>
      </c>
      <c r="H3841" s="193">
        <v>63.6</v>
      </c>
      <c r="I3841" s="193">
        <v>55</v>
      </c>
      <c r="J3841" s="193">
        <v>53</v>
      </c>
      <c r="K3841" s="193">
        <v>50</v>
      </c>
      <c r="L3841" s="193">
        <v>42.5</v>
      </c>
      <c r="M3841" s="195"/>
      <c r="N3841" s="216" t="s">
        <v>35</v>
      </c>
      <c r="O3841" s="214"/>
      <c r="P3841" s="161" t="str">
        <f>VLOOKUP(C3841,'[2]1.10正式版 (更新至2024年1月)'!$C:$P,14,FALSE)</f>
        <v>003111000020000-311100002</v>
      </c>
    </row>
    <row r="3842" s="161" customFormat="1" ht="19" customHeight="1" spans="1:16">
      <c r="A3842" s="208">
        <v>3111000030000</v>
      </c>
      <c r="B3842" s="193" t="s">
        <v>7680</v>
      </c>
      <c r="C3842" s="193">
        <v>311100003</v>
      </c>
      <c r="D3842" s="194" t="s">
        <v>7680</v>
      </c>
      <c r="E3842" s="195" t="s">
        <v>7681</v>
      </c>
      <c r="F3842" s="193"/>
      <c r="G3842" s="193" t="s">
        <v>26</v>
      </c>
      <c r="H3842" s="193"/>
      <c r="I3842" s="193"/>
      <c r="J3842" s="193"/>
      <c r="K3842" s="193"/>
      <c r="L3842" s="193"/>
      <c r="M3842" s="195"/>
      <c r="N3842" s="216" t="s">
        <v>28</v>
      </c>
      <c r="O3842" s="214"/>
      <c r="P3842" s="161" t="str">
        <f>VLOOKUP(C3842,'[2]1.10正式版 (更新至2024年1月)'!$C:$P,14,FALSE)</f>
        <v>003111000030000-311100003</v>
      </c>
    </row>
    <row r="3843" s="161" customFormat="1" ht="19" customHeight="1" spans="1:16">
      <c r="A3843" s="208">
        <v>3111000040000</v>
      </c>
      <c r="B3843" s="193" t="s">
        <v>7682</v>
      </c>
      <c r="C3843" s="193">
        <v>311100004</v>
      </c>
      <c r="D3843" s="194" t="s">
        <v>7682</v>
      </c>
      <c r="E3843" s="195"/>
      <c r="F3843" s="193"/>
      <c r="G3843" s="193" t="s">
        <v>26</v>
      </c>
      <c r="H3843" s="193"/>
      <c r="I3843" s="193"/>
      <c r="J3843" s="193"/>
      <c r="K3843" s="193"/>
      <c r="L3843" s="193"/>
      <c r="M3843" s="195"/>
      <c r="N3843" s="216" t="s">
        <v>28</v>
      </c>
      <c r="O3843" s="214"/>
      <c r="P3843" s="161" t="str">
        <f>VLOOKUP(C3843,'[2]1.10正式版 (更新至2024年1月)'!$C:$P,14,FALSE)</f>
        <v>003111000040000-311100004</v>
      </c>
    </row>
    <row r="3844" s="161" customFormat="1" ht="19" customHeight="1" spans="1:16">
      <c r="A3844" s="208">
        <v>3111000050000</v>
      </c>
      <c r="B3844" s="193" t="s">
        <v>7683</v>
      </c>
      <c r="C3844" s="193">
        <v>311100005</v>
      </c>
      <c r="D3844" s="194" t="s">
        <v>7683</v>
      </c>
      <c r="E3844" s="195" t="s">
        <v>7684</v>
      </c>
      <c r="F3844" s="193"/>
      <c r="G3844" s="193" t="s">
        <v>26</v>
      </c>
      <c r="H3844" s="193"/>
      <c r="I3844" s="193"/>
      <c r="J3844" s="193"/>
      <c r="K3844" s="193"/>
      <c r="L3844" s="193"/>
      <c r="M3844" s="195"/>
      <c r="N3844" s="216" t="s">
        <v>28</v>
      </c>
      <c r="O3844" s="214"/>
      <c r="P3844" s="161" t="str">
        <f>VLOOKUP(C3844,'[2]1.10正式版 (更新至2024年1月)'!$C:$P,14,FALSE)</f>
        <v>003111000050000-311100005</v>
      </c>
    </row>
    <row r="3845" s="161" customFormat="1" ht="19" customHeight="1" spans="1:16">
      <c r="A3845" s="208">
        <v>3111000060000</v>
      </c>
      <c r="B3845" s="193" t="s">
        <v>7685</v>
      </c>
      <c r="C3845" s="193">
        <v>311100006</v>
      </c>
      <c r="D3845" s="194" t="s">
        <v>7685</v>
      </c>
      <c r="E3845" s="195" t="s">
        <v>7686</v>
      </c>
      <c r="F3845" s="193"/>
      <c r="G3845" s="193" t="s">
        <v>26</v>
      </c>
      <c r="H3845" s="193">
        <v>120</v>
      </c>
      <c r="I3845" s="193">
        <v>110</v>
      </c>
      <c r="J3845" s="193">
        <v>100</v>
      </c>
      <c r="K3845" s="193">
        <v>90</v>
      </c>
      <c r="L3845" s="193">
        <v>76.5</v>
      </c>
      <c r="M3845" s="195"/>
      <c r="N3845" s="216" t="s">
        <v>28</v>
      </c>
      <c r="O3845" s="214"/>
      <c r="P3845" s="161" t="str">
        <f>VLOOKUP(C3845,'[2]1.10正式版 (更新至2024年1月)'!$C:$P,14,FALSE)</f>
        <v>003111000060000-311100006</v>
      </c>
    </row>
    <row r="3846" s="161" customFormat="1" ht="24" customHeight="1" spans="1:16">
      <c r="A3846" s="208">
        <v>3111000060100</v>
      </c>
      <c r="B3846" s="193" t="s">
        <v>7687</v>
      </c>
      <c r="C3846" s="193" t="s">
        <v>7688</v>
      </c>
      <c r="D3846" s="194" t="s">
        <v>7687</v>
      </c>
      <c r="E3846" s="195"/>
      <c r="F3846" s="193"/>
      <c r="G3846" s="193" t="s">
        <v>26</v>
      </c>
      <c r="H3846" s="193">
        <v>120</v>
      </c>
      <c r="I3846" s="193">
        <v>110</v>
      </c>
      <c r="J3846" s="193">
        <v>100</v>
      </c>
      <c r="K3846" s="193">
        <v>90</v>
      </c>
      <c r="L3846" s="193">
        <v>76.5</v>
      </c>
      <c r="M3846" s="195"/>
      <c r="N3846" s="216" t="s">
        <v>28</v>
      </c>
      <c r="O3846" s="214"/>
      <c r="P3846" s="161" t="str">
        <f>VLOOKUP(C3846,'[2]1.10正式版 (更新至2024年1月)'!$C:$P,14,FALSE)</f>
        <v>003111000060100-311100006-1</v>
      </c>
    </row>
    <row r="3847" s="161" customFormat="1" ht="24" customHeight="1" spans="1:16">
      <c r="A3847" s="208">
        <v>3111000060200</v>
      </c>
      <c r="B3847" s="193" t="s">
        <v>7689</v>
      </c>
      <c r="C3847" s="193" t="s">
        <v>7690</v>
      </c>
      <c r="D3847" s="194" t="s">
        <v>7689</v>
      </c>
      <c r="E3847" s="195"/>
      <c r="F3847" s="193"/>
      <c r="G3847" s="193" t="s">
        <v>26</v>
      </c>
      <c r="H3847" s="193">
        <v>120</v>
      </c>
      <c r="I3847" s="193">
        <v>110</v>
      </c>
      <c r="J3847" s="193">
        <v>100</v>
      </c>
      <c r="K3847" s="193">
        <v>90</v>
      </c>
      <c r="L3847" s="193">
        <v>76.5</v>
      </c>
      <c r="M3847" s="195"/>
      <c r="N3847" s="216" t="s">
        <v>28</v>
      </c>
      <c r="O3847" s="214"/>
      <c r="P3847" s="161" t="str">
        <f>VLOOKUP(C3847,'[2]1.10正式版 (更新至2024年1月)'!$C:$P,14,FALSE)</f>
        <v>003111000060200-311100006-2</v>
      </c>
    </row>
    <row r="3848" s="161" customFormat="1" ht="24" customHeight="1" spans="1:16">
      <c r="A3848" s="208">
        <v>3111000060300</v>
      </c>
      <c r="B3848" s="193" t="s">
        <v>7691</v>
      </c>
      <c r="C3848" s="193" t="s">
        <v>7692</v>
      </c>
      <c r="D3848" s="194" t="s">
        <v>7691</v>
      </c>
      <c r="E3848" s="195"/>
      <c r="F3848" s="193"/>
      <c r="G3848" s="193" t="s">
        <v>26</v>
      </c>
      <c r="H3848" s="193">
        <v>120</v>
      </c>
      <c r="I3848" s="193">
        <v>110</v>
      </c>
      <c r="J3848" s="193">
        <v>100</v>
      </c>
      <c r="K3848" s="193">
        <v>90</v>
      </c>
      <c r="L3848" s="193">
        <v>76.5</v>
      </c>
      <c r="M3848" s="195"/>
      <c r="N3848" s="216" t="s">
        <v>28</v>
      </c>
      <c r="O3848" s="214"/>
      <c r="P3848" s="161" t="str">
        <f>VLOOKUP(C3848,'[2]1.10正式版 (更新至2024年1月)'!$C:$P,14,FALSE)</f>
        <v>003111000060300-311100006-3</v>
      </c>
    </row>
    <row r="3849" s="161" customFormat="1" ht="19" customHeight="1" spans="1:16">
      <c r="A3849" s="208">
        <v>3111000070000</v>
      </c>
      <c r="B3849" s="193" t="s">
        <v>7693</v>
      </c>
      <c r="C3849" s="193">
        <v>311100007</v>
      </c>
      <c r="D3849" s="194" t="s">
        <v>7693</v>
      </c>
      <c r="E3849" s="195"/>
      <c r="F3849" s="193"/>
      <c r="G3849" s="193" t="s">
        <v>26</v>
      </c>
      <c r="H3849" s="193"/>
      <c r="I3849" s="193"/>
      <c r="J3849" s="193"/>
      <c r="K3849" s="193"/>
      <c r="L3849" s="193"/>
      <c r="M3849" s="195"/>
      <c r="N3849" s="216" t="s">
        <v>28</v>
      </c>
      <c r="O3849" s="214"/>
      <c r="P3849" s="161" t="str">
        <f>VLOOKUP(C3849,'[2]1.10正式版 (更新至2024年1月)'!$C:$P,14,FALSE)</f>
        <v>003111000070000-311100007</v>
      </c>
    </row>
    <row r="3850" s="161" customFormat="1" ht="19" customHeight="1" spans="1:16">
      <c r="A3850" s="208">
        <v>3111000080000</v>
      </c>
      <c r="B3850" s="193" t="s">
        <v>7694</v>
      </c>
      <c r="C3850" s="193">
        <v>311100008</v>
      </c>
      <c r="D3850" s="194" t="s">
        <v>7694</v>
      </c>
      <c r="E3850" s="195" t="s">
        <v>7695</v>
      </c>
      <c r="F3850" s="193"/>
      <c r="G3850" s="193" t="s">
        <v>26</v>
      </c>
      <c r="H3850" s="193">
        <v>22</v>
      </c>
      <c r="I3850" s="193">
        <v>21</v>
      </c>
      <c r="J3850" s="193">
        <v>18</v>
      </c>
      <c r="K3850" s="193">
        <v>16</v>
      </c>
      <c r="L3850" s="193">
        <v>15</v>
      </c>
      <c r="M3850" s="195"/>
      <c r="N3850" s="233" t="s">
        <v>28</v>
      </c>
      <c r="O3850" s="214" t="s">
        <v>1155</v>
      </c>
      <c r="P3850" s="161" t="str">
        <f>VLOOKUP(C3850,'[2]1.10正式版 (更新至2024年1月)'!$C:$P,14,FALSE)</f>
        <v>003111000080000-311100008</v>
      </c>
    </row>
    <row r="3851" s="161" customFormat="1" ht="19" customHeight="1" spans="1:16">
      <c r="A3851" s="208">
        <v>3111000090000</v>
      </c>
      <c r="B3851" s="193" t="s">
        <v>7696</v>
      </c>
      <c r="C3851" s="193">
        <v>311100009</v>
      </c>
      <c r="D3851" s="194" t="s">
        <v>7696</v>
      </c>
      <c r="E3851" s="195"/>
      <c r="F3851" s="193"/>
      <c r="G3851" s="193" t="s">
        <v>26</v>
      </c>
      <c r="H3851" s="193">
        <v>25.2</v>
      </c>
      <c r="I3851" s="193">
        <v>22</v>
      </c>
      <c r="J3851" s="193">
        <v>21</v>
      </c>
      <c r="K3851" s="193">
        <v>20</v>
      </c>
      <c r="L3851" s="193">
        <v>17</v>
      </c>
      <c r="M3851" s="195"/>
      <c r="N3851" s="216" t="s">
        <v>28</v>
      </c>
      <c r="O3851" s="214"/>
      <c r="P3851" s="161" t="str">
        <f>VLOOKUP(C3851,'[2]1.10正式版 (更新至2024年1月)'!$C:$P,14,FALSE)</f>
        <v>003111000090000-311100009</v>
      </c>
    </row>
    <row r="3852" s="161" customFormat="1" ht="19" customHeight="1" spans="1:16">
      <c r="A3852" s="208">
        <v>3111000100000</v>
      </c>
      <c r="B3852" s="193" t="s">
        <v>7697</v>
      </c>
      <c r="C3852" s="193">
        <v>311100010</v>
      </c>
      <c r="D3852" s="194" t="s">
        <v>7697</v>
      </c>
      <c r="E3852" s="195" t="s">
        <v>7698</v>
      </c>
      <c r="F3852" s="193"/>
      <c r="G3852" s="193" t="s">
        <v>26</v>
      </c>
      <c r="H3852" s="193">
        <v>88.8</v>
      </c>
      <c r="I3852" s="193">
        <v>77</v>
      </c>
      <c r="J3852" s="193">
        <v>74</v>
      </c>
      <c r="K3852" s="193">
        <v>70</v>
      </c>
      <c r="L3852" s="193">
        <v>59.5</v>
      </c>
      <c r="M3852" s="195"/>
      <c r="N3852" s="216" t="s">
        <v>35</v>
      </c>
      <c r="O3852" s="214"/>
      <c r="P3852" s="161" t="str">
        <f>VLOOKUP(C3852,'[2]1.10正式版 (更新至2024年1月)'!$C:$P,14,FALSE)</f>
        <v>003111000100000-311100010</v>
      </c>
    </row>
    <row r="3853" s="161" customFormat="1" ht="24" customHeight="1" spans="1:16">
      <c r="A3853" s="208">
        <v>3111000100100</v>
      </c>
      <c r="B3853" s="193" t="s">
        <v>7699</v>
      </c>
      <c r="C3853" s="193" t="s">
        <v>7700</v>
      </c>
      <c r="D3853" s="194" t="s">
        <v>7699</v>
      </c>
      <c r="E3853" s="195"/>
      <c r="F3853" s="193"/>
      <c r="G3853" s="193" t="s">
        <v>26</v>
      </c>
      <c r="H3853" s="193">
        <v>88.8</v>
      </c>
      <c r="I3853" s="193">
        <v>77</v>
      </c>
      <c r="J3853" s="193">
        <v>74</v>
      </c>
      <c r="K3853" s="193">
        <v>70</v>
      </c>
      <c r="L3853" s="193">
        <v>59.5</v>
      </c>
      <c r="M3853" s="195"/>
      <c r="N3853" s="216" t="s">
        <v>35</v>
      </c>
      <c r="O3853" s="214"/>
      <c r="P3853" s="161" t="str">
        <f>VLOOKUP(C3853,'[2]1.10正式版 (更新至2024年1月)'!$C:$P,14,FALSE)</f>
        <v>003111000100100-311100010-1</v>
      </c>
    </row>
    <row r="3854" s="161" customFormat="1" ht="19" customHeight="1" spans="1:16">
      <c r="A3854" s="208">
        <v>3111000110000</v>
      </c>
      <c r="B3854" s="193" t="s">
        <v>7701</v>
      </c>
      <c r="C3854" s="193">
        <v>311100011</v>
      </c>
      <c r="D3854" s="194" t="s">
        <v>7701</v>
      </c>
      <c r="E3854" s="195"/>
      <c r="F3854" s="193"/>
      <c r="G3854" s="193" t="s">
        <v>26</v>
      </c>
      <c r="H3854" s="193"/>
      <c r="I3854" s="193"/>
      <c r="J3854" s="193"/>
      <c r="K3854" s="193"/>
      <c r="L3854" s="193"/>
      <c r="M3854" s="195"/>
      <c r="N3854" s="216" t="s">
        <v>35</v>
      </c>
      <c r="O3854" s="214"/>
      <c r="P3854" s="161" t="str">
        <f>VLOOKUP(C3854,'[2]1.10正式版 (更新至2024年1月)'!$C:$P,14,FALSE)</f>
        <v>003111000110000-311100011</v>
      </c>
    </row>
    <row r="3855" s="161" customFormat="1" ht="19" customHeight="1" spans="1:16">
      <c r="A3855" s="208">
        <v>3111000120000</v>
      </c>
      <c r="B3855" s="193" t="s">
        <v>7702</v>
      </c>
      <c r="C3855" s="193">
        <v>311100012</v>
      </c>
      <c r="D3855" s="194" t="s">
        <v>7702</v>
      </c>
      <c r="E3855" s="195"/>
      <c r="F3855" s="193"/>
      <c r="G3855" s="193" t="s">
        <v>26</v>
      </c>
      <c r="H3855" s="193">
        <v>444</v>
      </c>
      <c r="I3855" s="193">
        <v>416</v>
      </c>
      <c r="J3855" s="193">
        <v>372</v>
      </c>
      <c r="K3855" s="193">
        <v>345</v>
      </c>
      <c r="L3855" s="193">
        <v>331</v>
      </c>
      <c r="M3855" s="195"/>
      <c r="N3855" s="233" t="s">
        <v>28</v>
      </c>
      <c r="O3855" s="214" t="s">
        <v>1155</v>
      </c>
      <c r="P3855" s="161" t="str">
        <f>VLOOKUP(C3855,'[2]1.10正式版 (更新至2024年1月)'!$C:$P,14,FALSE)</f>
        <v>003111000120000-311100012</v>
      </c>
    </row>
    <row r="3856" s="161" customFormat="1" ht="19" customHeight="1" spans="1:16">
      <c r="A3856" s="208">
        <v>3111000130000</v>
      </c>
      <c r="B3856" s="193" t="s">
        <v>7703</v>
      </c>
      <c r="C3856" s="193">
        <v>311100013</v>
      </c>
      <c r="D3856" s="194" t="s">
        <v>7703</v>
      </c>
      <c r="E3856" s="195"/>
      <c r="F3856" s="193"/>
      <c r="G3856" s="193" t="s">
        <v>26</v>
      </c>
      <c r="H3856" s="193">
        <v>48</v>
      </c>
      <c r="I3856" s="193">
        <v>45</v>
      </c>
      <c r="J3856" s="193">
        <v>40</v>
      </c>
      <c r="K3856" s="193">
        <v>35</v>
      </c>
      <c r="L3856" s="193">
        <v>29.75</v>
      </c>
      <c r="M3856" s="195"/>
      <c r="N3856" s="216" t="s">
        <v>35</v>
      </c>
      <c r="O3856" s="214"/>
      <c r="P3856" s="161" t="str">
        <f>VLOOKUP(C3856,'[2]1.10正式版 (更新至2024年1月)'!$C:$P,14,FALSE)</f>
        <v>003111000130000-311100013</v>
      </c>
    </row>
    <row r="3857" s="161" customFormat="1" ht="19" customHeight="1" spans="1:16">
      <c r="A3857" s="208">
        <v>3111000140000</v>
      </c>
      <c r="B3857" s="193" t="s">
        <v>7704</v>
      </c>
      <c r="C3857" s="193">
        <v>311100014</v>
      </c>
      <c r="D3857" s="194" t="s">
        <v>7704</v>
      </c>
      <c r="E3857" s="195"/>
      <c r="F3857" s="193"/>
      <c r="G3857" s="193" t="s">
        <v>26</v>
      </c>
      <c r="H3857" s="193">
        <v>56.4</v>
      </c>
      <c r="I3857" s="193">
        <v>50</v>
      </c>
      <c r="J3857" s="193">
        <v>47</v>
      </c>
      <c r="K3857" s="193">
        <v>45</v>
      </c>
      <c r="L3857" s="193">
        <v>38.25</v>
      </c>
      <c r="M3857" s="195"/>
      <c r="N3857" s="216" t="s">
        <v>35</v>
      </c>
      <c r="O3857" s="214"/>
      <c r="P3857" s="161" t="str">
        <f>VLOOKUP(C3857,'[2]1.10正式版 (更新至2024年1月)'!$C:$P,14,FALSE)</f>
        <v>003111000140000-311100014</v>
      </c>
    </row>
    <row r="3858" s="161" customFormat="1" ht="19" customHeight="1" spans="1:16">
      <c r="A3858" s="208">
        <v>3111000150000</v>
      </c>
      <c r="B3858" s="193" t="s">
        <v>7705</v>
      </c>
      <c r="C3858" s="193">
        <v>311100015</v>
      </c>
      <c r="D3858" s="194" t="s">
        <v>7705</v>
      </c>
      <c r="E3858" s="195"/>
      <c r="F3858" s="193"/>
      <c r="G3858" s="193" t="s">
        <v>26</v>
      </c>
      <c r="H3858" s="193">
        <v>19.2</v>
      </c>
      <c r="I3858" s="193">
        <v>17</v>
      </c>
      <c r="J3858" s="193">
        <v>16</v>
      </c>
      <c r="K3858" s="193">
        <v>15</v>
      </c>
      <c r="L3858" s="193">
        <v>12.75</v>
      </c>
      <c r="M3858" s="195"/>
      <c r="N3858" s="216" t="s">
        <v>113</v>
      </c>
      <c r="O3858" s="214"/>
      <c r="P3858" s="161" t="str">
        <f>VLOOKUP(C3858,'[2]1.10正式版 (更新至2024年1月)'!$C:$P,14,FALSE)</f>
        <v>003111000150000-311100015</v>
      </c>
    </row>
    <row r="3859" s="161" customFormat="1" ht="19" customHeight="1" spans="1:16">
      <c r="A3859" s="208">
        <v>3111000160000</v>
      </c>
      <c r="B3859" s="193" t="s">
        <v>7706</v>
      </c>
      <c r="C3859" s="193">
        <v>311100016</v>
      </c>
      <c r="D3859" s="194" t="s">
        <v>7706</v>
      </c>
      <c r="E3859" s="195"/>
      <c r="F3859" s="193"/>
      <c r="G3859" s="193" t="s">
        <v>26</v>
      </c>
      <c r="H3859" s="193">
        <v>25.2</v>
      </c>
      <c r="I3859" s="193">
        <v>22</v>
      </c>
      <c r="J3859" s="193">
        <v>21</v>
      </c>
      <c r="K3859" s="193">
        <v>20</v>
      </c>
      <c r="L3859" s="193">
        <v>17</v>
      </c>
      <c r="M3859" s="195"/>
      <c r="N3859" s="216" t="s">
        <v>35</v>
      </c>
      <c r="O3859" s="214"/>
      <c r="P3859" s="161" t="str">
        <f>VLOOKUP(C3859,'[2]1.10正式版 (更新至2024年1月)'!$C:$P,14,FALSE)</f>
        <v>003111000160000-311100016</v>
      </c>
    </row>
    <row r="3860" s="161" customFormat="1" ht="19" customHeight="1" spans="1:16">
      <c r="A3860" s="208">
        <v>3111000170000</v>
      </c>
      <c r="B3860" s="193" t="s">
        <v>7707</v>
      </c>
      <c r="C3860" s="193">
        <v>311100017</v>
      </c>
      <c r="D3860" s="194" t="s">
        <v>7707</v>
      </c>
      <c r="E3860" s="195" t="s">
        <v>7708</v>
      </c>
      <c r="F3860" s="193"/>
      <c r="G3860" s="193" t="s">
        <v>26</v>
      </c>
      <c r="H3860" s="193">
        <v>63.6</v>
      </c>
      <c r="I3860" s="193">
        <v>58</v>
      </c>
      <c r="J3860" s="193">
        <v>53</v>
      </c>
      <c r="K3860" s="193">
        <v>50</v>
      </c>
      <c r="L3860" s="193">
        <v>42.5</v>
      </c>
      <c r="M3860" s="195" t="s">
        <v>7709</v>
      </c>
      <c r="N3860" s="216" t="s">
        <v>35</v>
      </c>
      <c r="O3860" s="214"/>
      <c r="P3860" s="161" t="str">
        <f>VLOOKUP(C3860,'[2]1.10正式版 (更新至2024年1月)'!$C:$P,14,FALSE)</f>
        <v>003111000170000-311100017</v>
      </c>
    </row>
    <row r="3861" s="161" customFormat="1" ht="19" customHeight="1" spans="1:16">
      <c r="A3861" s="208">
        <v>3111000170000</v>
      </c>
      <c r="B3861" s="193" t="s">
        <v>7707</v>
      </c>
      <c r="C3861" s="193" t="s">
        <v>7710</v>
      </c>
      <c r="D3861" s="194" t="s">
        <v>7711</v>
      </c>
      <c r="E3861" s="195"/>
      <c r="F3861" s="193"/>
      <c r="G3861" s="193" t="s">
        <v>26</v>
      </c>
      <c r="H3861" s="193">
        <v>20</v>
      </c>
      <c r="I3861" s="193">
        <v>20</v>
      </c>
      <c r="J3861" s="193">
        <v>20</v>
      </c>
      <c r="K3861" s="193">
        <v>20</v>
      </c>
      <c r="L3861" s="193">
        <v>20</v>
      </c>
      <c r="M3861" s="195"/>
      <c r="N3861" s="216" t="s">
        <v>35</v>
      </c>
      <c r="O3861" s="214"/>
      <c r="P3861" s="161" t="str">
        <f>VLOOKUP(C3861,'[2]1.10正式版 (更新至2024年1月)'!$C:$P,14,FALSE)</f>
        <v>003111000170000-311100017-1</v>
      </c>
    </row>
    <row r="3862" s="161" customFormat="1" ht="19" customHeight="1" spans="1:16">
      <c r="A3862" s="208">
        <v>3111000170000</v>
      </c>
      <c r="B3862" s="193" t="s">
        <v>7707</v>
      </c>
      <c r="C3862" s="193" t="s">
        <v>7712</v>
      </c>
      <c r="D3862" s="194" t="s">
        <v>7713</v>
      </c>
      <c r="E3862" s="195"/>
      <c r="F3862" s="193"/>
      <c r="G3862" s="193" t="s">
        <v>26</v>
      </c>
      <c r="H3862" s="193">
        <v>20</v>
      </c>
      <c r="I3862" s="193">
        <v>20</v>
      </c>
      <c r="J3862" s="193">
        <v>20</v>
      </c>
      <c r="K3862" s="193">
        <v>20</v>
      </c>
      <c r="L3862" s="193">
        <v>20</v>
      </c>
      <c r="M3862" s="195"/>
      <c r="N3862" s="216" t="s">
        <v>35</v>
      </c>
      <c r="O3862" s="214"/>
      <c r="P3862" s="161" t="str">
        <f>VLOOKUP(C3862,'[2]1.10正式版 (更新至2024年1月)'!$C:$P,14,FALSE)</f>
        <v>003111000170000-311100017-2</v>
      </c>
    </row>
    <row r="3863" s="161" customFormat="1" ht="19" customHeight="1" spans="1:16">
      <c r="A3863" s="208">
        <v>3111000180000</v>
      </c>
      <c r="B3863" s="193" t="s">
        <v>7714</v>
      </c>
      <c r="C3863" s="193">
        <v>311100018</v>
      </c>
      <c r="D3863" s="194" t="s">
        <v>7714</v>
      </c>
      <c r="E3863" s="195"/>
      <c r="F3863" s="193" t="s">
        <v>7715</v>
      </c>
      <c r="G3863" s="193" t="s">
        <v>26</v>
      </c>
      <c r="H3863" s="193">
        <v>38.4</v>
      </c>
      <c r="I3863" s="193">
        <v>35</v>
      </c>
      <c r="J3863" s="193">
        <v>32</v>
      </c>
      <c r="K3863" s="193">
        <v>30</v>
      </c>
      <c r="L3863" s="193">
        <v>25.5</v>
      </c>
      <c r="M3863" s="195"/>
      <c r="N3863" s="216" t="s">
        <v>35</v>
      </c>
      <c r="O3863" s="214"/>
      <c r="P3863" s="161" t="str">
        <f>VLOOKUP(C3863,'[2]1.10正式版 (更新至2024年1月)'!$C:$P,14,FALSE)</f>
        <v>003111000180000-311100018</v>
      </c>
    </row>
    <row r="3864" s="161" customFormat="1" ht="19" customHeight="1" spans="1:16">
      <c r="A3864" s="208">
        <v>3111000190000</v>
      </c>
      <c r="B3864" s="193" t="s">
        <v>7716</v>
      </c>
      <c r="C3864" s="193">
        <v>311100019</v>
      </c>
      <c r="D3864" s="194" t="s">
        <v>7716</v>
      </c>
      <c r="E3864" s="195" t="s">
        <v>7717</v>
      </c>
      <c r="F3864" s="193"/>
      <c r="G3864" s="193" t="s">
        <v>26</v>
      </c>
      <c r="H3864" s="193"/>
      <c r="I3864" s="193"/>
      <c r="J3864" s="193"/>
      <c r="K3864" s="193"/>
      <c r="L3864" s="193"/>
      <c r="M3864" s="195"/>
      <c r="N3864" s="216" t="s">
        <v>28</v>
      </c>
      <c r="O3864" s="214"/>
      <c r="P3864" s="161" t="str">
        <f>VLOOKUP(C3864,'[2]1.10正式版 (更新至2024年1月)'!$C:$P,14,FALSE)</f>
        <v>003111000190000-311100019</v>
      </c>
    </row>
    <row r="3865" s="161" customFormat="1" ht="30" customHeight="1" spans="1:15">
      <c r="A3865" s="222"/>
      <c r="B3865" s="187"/>
      <c r="C3865" s="207">
        <v>3112</v>
      </c>
      <c r="D3865" s="189" t="s">
        <v>7718</v>
      </c>
      <c r="E3865" s="190"/>
      <c r="F3865" s="187"/>
      <c r="G3865" s="187"/>
      <c r="H3865" s="234"/>
      <c r="I3865" s="234"/>
      <c r="J3865" s="234"/>
      <c r="K3865" s="234"/>
      <c r="L3865" s="234"/>
      <c r="M3865" s="190"/>
      <c r="N3865" s="264"/>
      <c r="O3865" s="214"/>
    </row>
    <row r="3866" s="161" customFormat="1" ht="30" customHeight="1" spans="1:15">
      <c r="A3866" s="222"/>
      <c r="B3866" s="187"/>
      <c r="C3866" s="207">
        <v>311201</v>
      </c>
      <c r="D3866" s="189" t="s">
        <v>7719</v>
      </c>
      <c r="E3866" s="190"/>
      <c r="F3866" s="187"/>
      <c r="G3866" s="187"/>
      <c r="H3866" s="234"/>
      <c r="I3866" s="234"/>
      <c r="J3866" s="234"/>
      <c r="K3866" s="234"/>
      <c r="L3866" s="234"/>
      <c r="M3866" s="190"/>
      <c r="N3866" s="264"/>
      <c r="O3866" s="214"/>
    </row>
    <row r="3867" s="161" customFormat="1" ht="19" customHeight="1" spans="1:16">
      <c r="A3867" s="208">
        <v>3112010010000</v>
      </c>
      <c r="B3867" s="193" t="s">
        <v>7720</v>
      </c>
      <c r="C3867" s="193">
        <v>311201001</v>
      </c>
      <c r="D3867" s="194" t="s">
        <v>7720</v>
      </c>
      <c r="E3867" s="195" t="s">
        <v>7721</v>
      </c>
      <c r="F3867" s="193"/>
      <c r="G3867" s="193" t="s">
        <v>794</v>
      </c>
      <c r="H3867" s="193">
        <v>19.2</v>
      </c>
      <c r="I3867" s="193">
        <v>18</v>
      </c>
      <c r="J3867" s="193">
        <v>16</v>
      </c>
      <c r="K3867" s="193">
        <v>14</v>
      </c>
      <c r="L3867" s="193">
        <v>11.9</v>
      </c>
      <c r="M3867" s="195"/>
      <c r="N3867" s="216" t="s">
        <v>35</v>
      </c>
      <c r="O3867" s="214"/>
      <c r="P3867" s="161" t="str">
        <f>VLOOKUP(C3867,'[2]1.10正式版 (更新至2024年1月)'!$C:$P,14,FALSE)</f>
        <v>003112010010000-311201001</v>
      </c>
    </row>
    <row r="3868" s="161" customFormat="1" ht="19" customHeight="1" spans="1:16">
      <c r="A3868" s="208">
        <v>3112010010100</v>
      </c>
      <c r="B3868" s="193" t="s">
        <v>7722</v>
      </c>
      <c r="C3868" s="193" t="s">
        <v>7723</v>
      </c>
      <c r="D3868" s="194" t="s">
        <v>7724</v>
      </c>
      <c r="E3868" s="195"/>
      <c r="F3868" s="193"/>
      <c r="G3868" s="193" t="s">
        <v>794</v>
      </c>
      <c r="H3868" s="193">
        <v>19.2</v>
      </c>
      <c r="I3868" s="193">
        <v>18</v>
      </c>
      <c r="J3868" s="193">
        <v>16</v>
      </c>
      <c r="K3868" s="193">
        <v>14</v>
      </c>
      <c r="L3868" s="193">
        <v>11.9</v>
      </c>
      <c r="M3868" s="195"/>
      <c r="N3868" s="216" t="s">
        <v>35</v>
      </c>
      <c r="O3868" s="214"/>
      <c r="P3868" s="161" t="str">
        <f>VLOOKUP(C3868,'[2]1.10正式版 (更新至2024年1月)'!$C:$P,14,FALSE)</f>
        <v>003112010010100-311201001-1</v>
      </c>
    </row>
    <row r="3869" s="161" customFormat="1" ht="19" customHeight="1" spans="1:16">
      <c r="A3869" s="208">
        <v>3112010010200</v>
      </c>
      <c r="B3869" s="193" t="s">
        <v>7725</v>
      </c>
      <c r="C3869" s="193" t="s">
        <v>7726</v>
      </c>
      <c r="D3869" s="194" t="s">
        <v>7727</v>
      </c>
      <c r="E3869" s="195"/>
      <c r="F3869" s="193"/>
      <c r="G3869" s="193" t="s">
        <v>794</v>
      </c>
      <c r="H3869" s="193">
        <v>19.2</v>
      </c>
      <c r="I3869" s="193">
        <v>18</v>
      </c>
      <c r="J3869" s="193">
        <v>16</v>
      </c>
      <c r="K3869" s="193">
        <v>14</v>
      </c>
      <c r="L3869" s="193">
        <v>11.9</v>
      </c>
      <c r="M3869" s="195"/>
      <c r="N3869" s="216" t="s">
        <v>35</v>
      </c>
      <c r="O3869" s="214"/>
      <c r="P3869" s="161" t="str">
        <f>VLOOKUP(C3869,'[2]1.10正式版 (更新至2024年1月)'!$C:$P,14,FALSE)</f>
        <v>003112010010200-311201001-2</v>
      </c>
    </row>
    <row r="3870" s="161" customFormat="1" ht="19" customHeight="1" spans="1:16">
      <c r="A3870" s="208">
        <v>3112010010300</v>
      </c>
      <c r="B3870" s="193" t="s">
        <v>7728</v>
      </c>
      <c r="C3870" s="193" t="s">
        <v>7729</v>
      </c>
      <c r="D3870" s="194" t="s">
        <v>7730</v>
      </c>
      <c r="E3870" s="195"/>
      <c r="F3870" s="193"/>
      <c r="G3870" s="193" t="s">
        <v>794</v>
      </c>
      <c r="H3870" s="193">
        <v>19.2</v>
      </c>
      <c r="I3870" s="193">
        <v>18</v>
      </c>
      <c r="J3870" s="193">
        <v>16</v>
      </c>
      <c r="K3870" s="193">
        <v>14</v>
      </c>
      <c r="L3870" s="193">
        <v>11.9</v>
      </c>
      <c r="M3870" s="195"/>
      <c r="N3870" s="216" t="s">
        <v>35</v>
      </c>
      <c r="O3870" s="214"/>
      <c r="P3870" s="161" t="str">
        <f>VLOOKUP(C3870,'[2]1.10正式版 (更新至2024年1月)'!$C:$P,14,FALSE)</f>
        <v>003112010010300-311201001-3</v>
      </c>
    </row>
    <row r="3871" s="161" customFormat="1" ht="19" customHeight="1" spans="1:16">
      <c r="A3871" s="208">
        <v>3112010020000</v>
      </c>
      <c r="B3871" s="193" t="s">
        <v>7731</v>
      </c>
      <c r="C3871" s="193">
        <v>311201002</v>
      </c>
      <c r="D3871" s="194" t="s">
        <v>7731</v>
      </c>
      <c r="E3871" s="195"/>
      <c r="F3871" s="193"/>
      <c r="G3871" s="193" t="s">
        <v>26</v>
      </c>
      <c r="H3871" s="193">
        <v>30</v>
      </c>
      <c r="I3871" s="193">
        <v>28</v>
      </c>
      <c r="J3871" s="193">
        <v>26</v>
      </c>
      <c r="K3871" s="193">
        <v>24</v>
      </c>
      <c r="L3871" s="193">
        <v>20.4</v>
      </c>
      <c r="M3871" s="195"/>
      <c r="N3871" s="216" t="s">
        <v>35</v>
      </c>
      <c r="O3871" s="214"/>
      <c r="P3871" s="161" t="str">
        <f>VLOOKUP(C3871,'[2]1.10正式版 (更新至2024年1月)'!$C:$P,14,FALSE)</f>
        <v>003112010020000-311201002</v>
      </c>
    </row>
    <row r="3872" s="161" customFormat="1" ht="19" customHeight="1" spans="1:16">
      <c r="A3872" s="208">
        <v>3112010030000</v>
      </c>
      <c r="B3872" s="193" t="s">
        <v>7732</v>
      </c>
      <c r="C3872" s="193">
        <v>311201003</v>
      </c>
      <c r="D3872" s="194" t="s">
        <v>7732</v>
      </c>
      <c r="E3872" s="195" t="s">
        <v>7733</v>
      </c>
      <c r="F3872" s="193"/>
      <c r="G3872" s="193" t="s">
        <v>7734</v>
      </c>
      <c r="H3872" s="193">
        <v>19.2</v>
      </c>
      <c r="I3872" s="193">
        <v>17</v>
      </c>
      <c r="J3872" s="193">
        <v>16</v>
      </c>
      <c r="K3872" s="193">
        <v>15</v>
      </c>
      <c r="L3872" s="193">
        <v>12.75</v>
      </c>
      <c r="M3872" s="195"/>
      <c r="N3872" s="216" t="s">
        <v>35</v>
      </c>
      <c r="O3872" s="214"/>
      <c r="P3872" s="161" t="str">
        <f>VLOOKUP(C3872,'[2]1.10正式版 (更新至2024年1月)'!$C:$P,14,FALSE)</f>
        <v>003112010030000-311201003</v>
      </c>
    </row>
    <row r="3873" s="161" customFormat="1" ht="24" customHeight="1" spans="1:16">
      <c r="A3873" s="208">
        <v>3112010030100</v>
      </c>
      <c r="B3873" s="193" t="s">
        <v>7735</v>
      </c>
      <c r="C3873" s="193" t="s">
        <v>7736</v>
      </c>
      <c r="D3873" s="194" t="s">
        <v>7735</v>
      </c>
      <c r="E3873" s="195"/>
      <c r="F3873" s="193"/>
      <c r="G3873" s="193" t="s">
        <v>7734</v>
      </c>
      <c r="H3873" s="193">
        <v>19.2</v>
      </c>
      <c r="I3873" s="193">
        <v>17</v>
      </c>
      <c r="J3873" s="193">
        <v>16</v>
      </c>
      <c r="K3873" s="193">
        <v>15</v>
      </c>
      <c r="L3873" s="193">
        <v>12.75</v>
      </c>
      <c r="M3873" s="195"/>
      <c r="N3873" s="216" t="s">
        <v>35</v>
      </c>
      <c r="O3873" s="214"/>
      <c r="P3873" s="161" t="str">
        <f>VLOOKUP(C3873,'[2]1.10正式版 (更新至2024年1月)'!$C:$P,14,FALSE)</f>
        <v>003112010030100-311201003-1</v>
      </c>
    </row>
    <row r="3874" s="161" customFormat="1" ht="24" customHeight="1" spans="1:16">
      <c r="A3874" s="208">
        <v>3112010030200</v>
      </c>
      <c r="B3874" s="193" t="s">
        <v>7737</v>
      </c>
      <c r="C3874" s="193" t="s">
        <v>7738</v>
      </c>
      <c r="D3874" s="194" t="s">
        <v>7737</v>
      </c>
      <c r="E3874" s="195"/>
      <c r="F3874" s="193"/>
      <c r="G3874" s="193" t="s">
        <v>7734</v>
      </c>
      <c r="H3874" s="193">
        <v>19.2</v>
      </c>
      <c r="I3874" s="193">
        <v>17</v>
      </c>
      <c r="J3874" s="193">
        <v>16</v>
      </c>
      <c r="K3874" s="193">
        <v>15</v>
      </c>
      <c r="L3874" s="193">
        <v>12.75</v>
      </c>
      <c r="M3874" s="195"/>
      <c r="N3874" s="216" t="s">
        <v>35</v>
      </c>
      <c r="O3874" s="214"/>
      <c r="P3874" s="161" t="str">
        <f>VLOOKUP(C3874,'[2]1.10正式版 (更新至2024年1月)'!$C:$P,14,FALSE)</f>
        <v>003112010030200-311201003-2</v>
      </c>
    </row>
    <row r="3875" s="161" customFormat="1" ht="19" customHeight="1" spans="1:16">
      <c r="A3875" s="208">
        <v>3112010040000</v>
      </c>
      <c r="B3875" s="193" t="s">
        <v>7739</v>
      </c>
      <c r="C3875" s="193">
        <v>311201004</v>
      </c>
      <c r="D3875" s="194" t="s">
        <v>7739</v>
      </c>
      <c r="E3875" s="195"/>
      <c r="F3875" s="193"/>
      <c r="G3875" s="193" t="s">
        <v>26</v>
      </c>
      <c r="H3875" s="193">
        <v>64</v>
      </c>
      <c r="I3875" s="193">
        <v>61</v>
      </c>
      <c r="J3875" s="193">
        <v>58</v>
      </c>
      <c r="K3875" s="193">
        <v>55</v>
      </c>
      <c r="L3875" s="193">
        <v>46.75</v>
      </c>
      <c r="M3875" s="195" t="s">
        <v>7222</v>
      </c>
      <c r="N3875" s="216" t="s">
        <v>35</v>
      </c>
      <c r="O3875" s="214"/>
      <c r="P3875" s="161" t="str">
        <f>VLOOKUP(C3875,'[2]1.10正式版 (更新至2024年1月)'!$C:$P,14,FALSE)</f>
        <v>003112010040000-311201004</v>
      </c>
    </row>
    <row r="3876" s="161" customFormat="1" ht="19" customHeight="1" spans="1:16">
      <c r="A3876" s="208">
        <v>3112010040001</v>
      </c>
      <c r="B3876" s="193" t="s">
        <v>7740</v>
      </c>
      <c r="C3876" s="193" t="s">
        <v>7741</v>
      </c>
      <c r="D3876" s="194" t="s">
        <v>7740</v>
      </c>
      <c r="E3876" s="195"/>
      <c r="F3876" s="193"/>
      <c r="G3876" s="193" t="s">
        <v>26</v>
      </c>
      <c r="H3876" s="193">
        <v>50</v>
      </c>
      <c r="I3876" s="193">
        <v>50</v>
      </c>
      <c r="J3876" s="193">
        <v>50</v>
      </c>
      <c r="K3876" s="193">
        <v>50</v>
      </c>
      <c r="L3876" s="193">
        <v>50</v>
      </c>
      <c r="M3876" s="195"/>
      <c r="N3876" s="216" t="s">
        <v>35</v>
      </c>
      <c r="O3876" s="214"/>
      <c r="P3876" s="161" t="str">
        <f>VLOOKUP(C3876,'[2]1.10正式版 (更新至2024年1月)'!$C:$P,14,FALSE)</f>
        <v>003112010040001-311201004-1</v>
      </c>
    </row>
    <row r="3877" s="161" customFormat="1" ht="19" customHeight="1" spans="1:16">
      <c r="A3877" s="208">
        <v>3112010050000</v>
      </c>
      <c r="B3877" s="193" t="s">
        <v>7742</v>
      </c>
      <c r="C3877" s="193">
        <v>311201005</v>
      </c>
      <c r="D3877" s="194" t="s">
        <v>7742</v>
      </c>
      <c r="E3877" s="195"/>
      <c r="F3877" s="193"/>
      <c r="G3877" s="193" t="s">
        <v>26</v>
      </c>
      <c r="H3877" s="193">
        <v>26</v>
      </c>
      <c r="I3877" s="193">
        <v>24</v>
      </c>
      <c r="J3877" s="193">
        <v>22</v>
      </c>
      <c r="K3877" s="193">
        <v>20</v>
      </c>
      <c r="L3877" s="193">
        <v>17</v>
      </c>
      <c r="M3877" s="195"/>
      <c r="N3877" s="216" t="s">
        <v>35</v>
      </c>
      <c r="O3877" s="214"/>
      <c r="P3877" s="161" t="str">
        <f>VLOOKUP(C3877,'[2]1.10正式版 (更新至2024年1月)'!$C:$P,14,FALSE)</f>
        <v>003112010050000-311201005</v>
      </c>
    </row>
    <row r="3878" s="161" customFormat="1" ht="19" customHeight="1" spans="1:16">
      <c r="A3878" s="208">
        <v>3112010060000</v>
      </c>
      <c r="B3878" s="193" t="s">
        <v>7743</v>
      </c>
      <c r="C3878" s="193">
        <v>311201006</v>
      </c>
      <c r="D3878" s="194" t="s">
        <v>7743</v>
      </c>
      <c r="E3878" s="195"/>
      <c r="F3878" s="193"/>
      <c r="G3878" s="193" t="s">
        <v>26</v>
      </c>
      <c r="H3878" s="193">
        <v>13</v>
      </c>
      <c r="I3878" s="193">
        <v>12</v>
      </c>
      <c r="J3878" s="193">
        <v>11</v>
      </c>
      <c r="K3878" s="193">
        <v>10</v>
      </c>
      <c r="L3878" s="193">
        <v>8.5</v>
      </c>
      <c r="M3878" s="195"/>
      <c r="N3878" s="216" t="s">
        <v>35</v>
      </c>
      <c r="O3878" s="214"/>
      <c r="P3878" s="161" t="str">
        <f>VLOOKUP(C3878,'[2]1.10正式版 (更新至2024年1月)'!$C:$P,14,FALSE)</f>
        <v>003112010060000-311201006</v>
      </c>
    </row>
    <row r="3879" s="161" customFormat="1" ht="19" customHeight="1" spans="1:16">
      <c r="A3879" s="208">
        <v>3112010070000</v>
      </c>
      <c r="B3879" s="193" t="s">
        <v>7744</v>
      </c>
      <c r="C3879" s="193">
        <v>311201007</v>
      </c>
      <c r="D3879" s="194" t="s">
        <v>7744</v>
      </c>
      <c r="E3879" s="195" t="s">
        <v>7745</v>
      </c>
      <c r="F3879" s="193"/>
      <c r="G3879" s="193" t="s">
        <v>26</v>
      </c>
      <c r="H3879" s="193">
        <v>65</v>
      </c>
      <c r="I3879" s="193">
        <v>60</v>
      </c>
      <c r="J3879" s="193">
        <v>55</v>
      </c>
      <c r="K3879" s="193">
        <v>50</v>
      </c>
      <c r="L3879" s="193">
        <v>42.5</v>
      </c>
      <c r="M3879" s="195"/>
      <c r="N3879" s="216" t="s">
        <v>35</v>
      </c>
      <c r="O3879" s="214"/>
      <c r="P3879" s="161" t="str">
        <f>VLOOKUP(C3879,'[2]1.10正式版 (更新至2024年1月)'!$C:$P,14,FALSE)</f>
        <v>003112010070000-311201007</v>
      </c>
    </row>
    <row r="3880" s="161" customFormat="1" ht="24" customHeight="1" spans="1:16">
      <c r="A3880" s="208">
        <v>3112010070100</v>
      </c>
      <c r="B3880" s="193" t="s">
        <v>7746</v>
      </c>
      <c r="C3880" s="193" t="s">
        <v>7747</v>
      </c>
      <c r="D3880" s="194" t="s">
        <v>7746</v>
      </c>
      <c r="E3880" s="195"/>
      <c r="F3880" s="193"/>
      <c r="G3880" s="193" t="s">
        <v>26</v>
      </c>
      <c r="H3880" s="193">
        <v>65</v>
      </c>
      <c r="I3880" s="193">
        <v>60</v>
      </c>
      <c r="J3880" s="193">
        <v>55</v>
      </c>
      <c r="K3880" s="193">
        <v>50</v>
      </c>
      <c r="L3880" s="193">
        <v>42.5</v>
      </c>
      <c r="M3880" s="195"/>
      <c r="N3880" s="216" t="s">
        <v>35</v>
      </c>
      <c r="O3880" s="214"/>
      <c r="P3880" s="161" t="str">
        <f>VLOOKUP(C3880,'[2]1.10正式版 (更新至2024年1月)'!$C:$P,14,FALSE)</f>
        <v>003112010070100-311201007-1</v>
      </c>
    </row>
    <row r="3881" s="161" customFormat="1" ht="19" customHeight="1" spans="1:16">
      <c r="A3881" s="208">
        <v>3112010080000</v>
      </c>
      <c r="B3881" s="193" t="s">
        <v>7748</v>
      </c>
      <c r="C3881" s="193">
        <v>311201008</v>
      </c>
      <c r="D3881" s="194" t="s">
        <v>7748</v>
      </c>
      <c r="E3881" s="195" t="s">
        <v>7749</v>
      </c>
      <c r="F3881" s="193"/>
      <c r="G3881" s="193" t="s">
        <v>26</v>
      </c>
      <c r="H3881" s="193">
        <v>40</v>
      </c>
      <c r="I3881" s="193">
        <v>38</v>
      </c>
      <c r="J3881" s="193">
        <v>36</v>
      </c>
      <c r="K3881" s="193">
        <v>34</v>
      </c>
      <c r="L3881" s="193">
        <v>28.9</v>
      </c>
      <c r="M3881" s="195" t="s">
        <v>7750</v>
      </c>
      <c r="N3881" s="216" t="s">
        <v>35</v>
      </c>
      <c r="O3881" s="214"/>
      <c r="P3881" s="161" t="str">
        <f>VLOOKUP(C3881,'[2]1.10正式版 (更新至2024年1月)'!$C:$P,14,FALSE)</f>
        <v>003112010080000-311201008</v>
      </c>
    </row>
    <row r="3882" s="161" customFormat="1" ht="24" customHeight="1" spans="1:16">
      <c r="A3882" s="208">
        <v>3112010080200</v>
      </c>
      <c r="B3882" s="193" t="s">
        <v>7751</v>
      </c>
      <c r="C3882" s="193" t="s">
        <v>7752</v>
      </c>
      <c r="D3882" s="194" t="s">
        <v>7753</v>
      </c>
      <c r="E3882" s="195"/>
      <c r="F3882" s="193"/>
      <c r="G3882" s="193" t="s">
        <v>26</v>
      </c>
      <c r="H3882" s="193">
        <v>40</v>
      </c>
      <c r="I3882" s="193">
        <v>38</v>
      </c>
      <c r="J3882" s="193">
        <v>36</v>
      </c>
      <c r="K3882" s="193">
        <v>34</v>
      </c>
      <c r="L3882" s="193">
        <v>28.9</v>
      </c>
      <c r="M3882" s="195"/>
      <c r="N3882" s="216" t="s">
        <v>35</v>
      </c>
      <c r="O3882" s="214"/>
      <c r="P3882" s="161" t="str">
        <f>VLOOKUP(C3882,'[2]1.10正式版 (更新至2024年1月)'!$C:$P,14,FALSE)</f>
        <v>003112010080200-311201008-1</v>
      </c>
    </row>
    <row r="3883" s="161" customFormat="1" ht="19" customHeight="1" spans="1:16">
      <c r="A3883" s="208">
        <v>3112010080100</v>
      </c>
      <c r="B3883" s="193" t="s">
        <v>7754</v>
      </c>
      <c r="C3883" s="193" t="s">
        <v>7755</v>
      </c>
      <c r="D3883" s="194" t="s">
        <v>7754</v>
      </c>
      <c r="E3883" s="195"/>
      <c r="F3883" s="193"/>
      <c r="G3883" s="193" t="s">
        <v>26</v>
      </c>
      <c r="H3883" s="193">
        <v>40</v>
      </c>
      <c r="I3883" s="193">
        <v>38</v>
      </c>
      <c r="J3883" s="193">
        <v>36</v>
      </c>
      <c r="K3883" s="193">
        <v>34</v>
      </c>
      <c r="L3883" s="193">
        <v>28.9</v>
      </c>
      <c r="M3883" s="195"/>
      <c r="N3883" s="216" t="s">
        <v>35</v>
      </c>
      <c r="O3883" s="214"/>
      <c r="P3883" s="161" t="str">
        <f>VLOOKUP(C3883,'[2]1.10正式版 (更新至2024年1月)'!$C:$P,14,FALSE)</f>
        <v>003112010080100-311201008-2</v>
      </c>
    </row>
    <row r="3884" s="161" customFormat="1" ht="19" customHeight="1" spans="1:16">
      <c r="A3884" s="208">
        <v>3112010090000</v>
      </c>
      <c r="B3884" s="193" t="s">
        <v>7756</v>
      </c>
      <c r="C3884" s="193">
        <v>311201009</v>
      </c>
      <c r="D3884" s="194" t="s">
        <v>7756</v>
      </c>
      <c r="E3884" s="195" t="s">
        <v>7757</v>
      </c>
      <c r="F3884" s="193"/>
      <c r="G3884" s="193" t="s">
        <v>26</v>
      </c>
      <c r="H3884" s="193">
        <v>14</v>
      </c>
      <c r="I3884" s="193">
        <v>13</v>
      </c>
      <c r="J3884" s="193">
        <v>12</v>
      </c>
      <c r="K3884" s="193">
        <v>11</v>
      </c>
      <c r="L3884" s="193">
        <v>9.35</v>
      </c>
      <c r="M3884" s="195"/>
      <c r="N3884" s="216" t="s">
        <v>35</v>
      </c>
      <c r="O3884" s="214"/>
      <c r="P3884" s="161" t="str">
        <f>VLOOKUP(C3884,'[2]1.10正式版 (更新至2024年1月)'!$C:$P,14,FALSE)</f>
        <v>003112010090000-311201009</v>
      </c>
    </row>
    <row r="3885" s="161" customFormat="1" ht="19" customHeight="1" spans="1:16">
      <c r="A3885" s="208">
        <v>3112010090200</v>
      </c>
      <c r="B3885" s="193" t="s">
        <v>7758</v>
      </c>
      <c r="C3885" s="193" t="s">
        <v>7759</v>
      </c>
      <c r="D3885" s="194" t="s">
        <v>7758</v>
      </c>
      <c r="E3885" s="195"/>
      <c r="F3885" s="193"/>
      <c r="G3885" s="193" t="s">
        <v>26</v>
      </c>
      <c r="H3885" s="193">
        <v>14</v>
      </c>
      <c r="I3885" s="193">
        <v>13</v>
      </c>
      <c r="J3885" s="193">
        <v>12</v>
      </c>
      <c r="K3885" s="193">
        <v>11</v>
      </c>
      <c r="L3885" s="193">
        <v>9.35</v>
      </c>
      <c r="M3885" s="195"/>
      <c r="N3885" s="216" t="s">
        <v>35</v>
      </c>
      <c r="O3885" s="214"/>
      <c r="P3885" s="161" t="str">
        <f>VLOOKUP(C3885,'[2]1.10正式版 (更新至2024年1月)'!$C:$P,14,FALSE)</f>
        <v>003112010090200-311201009-1</v>
      </c>
    </row>
    <row r="3886" s="161" customFormat="1" ht="24" customHeight="1" spans="1:16">
      <c r="A3886" s="208">
        <v>3112010090100</v>
      </c>
      <c r="B3886" s="193" t="s">
        <v>7760</v>
      </c>
      <c r="C3886" s="193" t="s">
        <v>7761</v>
      </c>
      <c r="D3886" s="194" t="s">
        <v>7760</v>
      </c>
      <c r="E3886" s="195"/>
      <c r="F3886" s="193"/>
      <c r="G3886" s="193" t="s">
        <v>26</v>
      </c>
      <c r="H3886" s="193">
        <v>14</v>
      </c>
      <c r="I3886" s="193">
        <v>13</v>
      </c>
      <c r="J3886" s="193">
        <v>12</v>
      </c>
      <c r="K3886" s="193">
        <v>11</v>
      </c>
      <c r="L3886" s="193">
        <v>9.35</v>
      </c>
      <c r="M3886" s="195"/>
      <c r="N3886" s="216" t="s">
        <v>35</v>
      </c>
      <c r="O3886" s="214"/>
      <c r="P3886" s="161" t="str">
        <f>VLOOKUP(C3886,'[2]1.10正式版 (更新至2024年1月)'!$C:$P,14,FALSE)</f>
        <v>003112010090100-311201009-2</v>
      </c>
    </row>
    <row r="3887" s="161" customFormat="1" ht="19" customHeight="1" spans="1:16">
      <c r="A3887" s="208">
        <v>3112010090300</v>
      </c>
      <c r="B3887" s="193" t="s">
        <v>7762</v>
      </c>
      <c r="C3887" s="193" t="s">
        <v>7763</v>
      </c>
      <c r="D3887" s="194" t="s">
        <v>7762</v>
      </c>
      <c r="E3887" s="195"/>
      <c r="F3887" s="193"/>
      <c r="G3887" s="193" t="s">
        <v>26</v>
      </c>
      <c r="H3887" s="193">
        <v>14</v>
      </c>
      <c r="I3887" s="193">
        <v>13</v>
      </c>
      <c r="J3887" s="193">
        <v>12</v>
      </c>
      <c r="K3887" s="193">
        <v>11</v>
      </c>
      <c r="L3887" s="193">
        <v>9.35</v>
      </c>
      <c r="M3887" s="195"/>
      <c r="N3887" s="216" t="s">
        <v>35</v>
      </c>
      <c r="O3887" s="214"/>
      <c r="P3887" s="161" t="str">
        <f>VLOOKUP(C3887,'[2]1.10正式版 (更新至2024年1月)'!$C:$P,14,FALSE)</f>
        <v>003112010090300-311201009-3</v>
      </c>
    </row>
    <row r="3888" s="161" customFormat="1" ht="19" customHeight="1" spans="1:16">
      <c r="A3888" s="208">
        <v>3112010100000</v>
      </c>
      <c r="B3888" s="193" t="s">
        <v>7764</v>
      </c>
      <c r="C3888" s="193">
        <v>311201010</v>
      </c>
      <c r="D3888" s="194" t="s">
        <v>7764</v>
      </c>
      <c r="E3888" s="195" t="s">
        <v>7765</v>
      </c>
      <c r="F3888" s="193"/>
      <c r="G3888" s="193" t="s">
        <v>26</v>
      </c>
      <c r="H3888" s="193">
        <v>30</v>
      </c>
      <c r="I3888" s="193">
        <v>28</v>
      </c>
      <c r="J3888" s="193">
        <v>26</v>
      </c>
      <c r="K3888" s="193">
        <v>24</v>
      </c>
      <c r="L3888" s="193">
        <v>20.4</v>
      </c>
      <c r="M3888" s="195"/>
      <c r="N3888" s="216" t="s">
        <v>35</v>
      </c>
      <c r="O3888" s="214"/>
      <c r="P3888" s="161" t="str">
        <f>VLOOKUP(C3888,'[2]1.10正式版 (更新至2024年1月)'!$C:$P,14,FALSE)</f>
        <v>003112010100000-311201010</v>
      </c>
    </row>
    <row r="3889" s="161" customFormat="1" ht="19" customHeight="1" spans="1:16">
      <c r="A3889" s="208">
        <v>3112010110000</v>
      </c>
      <c r="B3889" s="193" t="s">
        <v>7766</v>
      </c>
      <c r="C3889" s="193">
        <v>311201011</v>
      </c>
      <c r="D3889" s="194" t="s">
        <v>7766</v>
      </c>
      <c r="E3889" s="195"/>
      <c r="F3889" s="193"/>
      <c r="G3889" s="193" t="s">
        <v>26</v>
      </c>
      <c r="H3889" s="193">
        <v>30</v>
      </c>
      <c r="I3889" s="193">
        <v>28</v>
      </c>
      <c r="J3889" s="193">
        <v>26</v>
      </c>
      <c r="K3889" s="193">
        <v>24</v>
      </c>
      <c r="L3889" s="193">
        <v>20.4</v>
      </c>
      <c r="M3889" s="195"/>
      <c r="N3889" s="216" t="s">
        <v>35</v>
      </c>
      <c r="O3889" s="214"/>
      <c r="P3889" s="161" t="str">
        <f>VLOOKUP(C3889,'[2]1.10正式版 (更新至2024年1月)'!$C:$P,14,FALSE)</f>
        <v>003112010110000-311201011</v>
      </c>
    </row>
    <row r="3890" s="161" customFormat="1" ht="19" customHeight="1" spans="1:16">
      <c r="A3890" s="208">
        <v>3112010120000</v>
      </c>
      <c r="B3890" s="193" t="s">
        <v>7767</v>
      </c>
      <c r="C3890" s="193">
        <v>311201012</v>
      </c>
      <c r="D3890" s="194" t="s">
        <v>7767</v>
      </c>
      <c r="E3890" s="195" t="s">
        <v>7768</v>
      </c>
      <c r="F3890" s="193"/>
      <c r="G3890" s="193" t="s">
        <v>26</v>
      </c>
      <c r="H3890" s="193">
        <v>30</v>
      </c>
      <c r="I3890" s="193">
        <v>27</v>
      </c>
      <c r="J3890" s="193">
        <v>25</v>
      </c>
      <c r="K3890" s="193">
        <v>23</v>
      </c>
      <c r="L3890" s="193">
        <v>19.55</v>
      </c>
      <c r="M3890" s="195"/>
      <c r="N3890" s="216" t="s">
        <v>35</v>
      </c>
      <c r="O3890" s="214"/>
      <c r="P3890" s="161" t="str">
        <f>VLOOKUP(C3890,'[2]1.10正式版 (更新至2024年1月)'!$C:$P,14,FALSE)</f>
        <v>003112010120000-311201012</v>
      </c>
    </row>
    <row r="3891" s="161" customFormat="1" ht="19" customHeight="1" spans="1:16">
      <c r="A3891" s="208">
        <v>3112010130000</v>
      </c>
      <c r="B3891" s="193" t="s">
        <v>7769</v>
      </c>
      <c r="C3891" s="193">
        <v>311201013</v>
      </c>
      <c r="D3891" s="194" t="s">
        <v>7769</v>
      </c>
      <c r="E3891" s="195"/>
      <c r="F3891" s="193"/>
      <c r="G3891" s="193" t="s">
        <v>26</v>
      </c>
      <c r="H3891" s="193">
        <v>65</v>
      </c>
      <c r="I3891" s="193">
        <v>62</v>
      </c>
      <c r="J3891" s="193">
        <v>59</v>
      </c>
      <c r="K3891" s="193">
        <v>56</v>
      </c>
      <c r="L3891" s="193">
        <v>47.6</v>
      </c>
      <c r="M3891" s="195"/>
      <c r="N3891" s="216" t="s">
        <v>35</v>
      </c>
      <c r="O3891" s="214"/>
      <c r="P3891" s="161" t="str">
        <f>VLOOKUP(C3891,'[2]1.10正式版 (更新至2024年1月)'!$C:$P,14,FALSE)</f>
        <v>003112010130000-311201013</v>
      </c>
    </row>
    <row r="3892" s="161" customFormat="1" ht="19" customHeight="1" spans="1:16">
      <c r="A3892" s="208">
        <v>3112010140000</v>
      </c>
      <c r="B3892" s="193" t="s">
        <v>7770</v>
      </c>
      <c r="C3892" s="193">
        <v>311201014</v>
      </c>
      <c r="D3892" s="194" t="s">
        <v>7770</v>
      </c>
      <c r="E3892" s="195"/>
      <c r="F3892" s="193"/>
      <c r="G3892" s="193" t="s">
        <v>26</v>
      </c>
      <c r="H3892" s="193">
        <v>45.6</v>
      </c>
      <c r="I3892" s="193">
        <v>40</v>
      </c>
      <c r="J3892" s="193">
        <v>38</v>
      </c>
      <c r="K3892" s="193">
        <v>35</v>
      </c>
      <c r="L3892" s="193">
        <v>29.75</v>
      </c>
      <c r="M3892" s="195"/>
      <c r="N3892" s="216" t="s">
        <v>35</v>
      </c>
      <c r="O3892" s="214"/>
      <c r="P3892" s="161" t="str">
        <f>VLOOKUP(C3892,'[2]1.10正式版 (更新至2024年1月)'!$C:$P,14,FALSE)</f>
        <v>003112010140000-311201014</v>
      </c>
    </row>
    <row r="3893" s="161" customFormat="1" ht="19" customHeight="1" spans="1:16">
      <c r="A3893" s="208">
        <v>3112010150000</v>
      </c>
      <c r="B3893" s="193" t="s">
        <v>7771</v>
      </c>
      <c r="C3893" s="193">
        <v>311201015</v>
      </c>
      <c r="D3893" s="194" t="s">
        <v>7771</v>
      </c>
      <c r="E3893" s="195" t="s">
        <v>7772</v>
      </c>
      <c r="F3893" s="193"/>
      <c r="G3893" s="193" t="s">
        <v>26</v>
      </c>
      <c r="H3893" s="225">
        <v>112</v>
      </c>
      <c r="I3893" s="225">
        <v>107</v>
      </c>
      <c r="J3893" s="225">
        <v>102</v>
      </c>
      <c r="K3893" s="225">
        <v>97</v>
      </c>
      <c r="L3893" s="225">
        <v>82.45</v>
      </c>
      <c r="M3893" s="195"/>
      <c r="N3893" s="216" t="s">
        <v>28</v>
      </c>
      <c r="O3893" s="214"/>
      <c r="P3893" s="161" t="str">
        <f>VLOOKUP(C3893,'[2]1.10正式版 (更新至2024年1月)'!$C:$P,14,FALSE)</f>
        <v>003112010150000-311201015</v>
      </c>
    </row>
    <row r="3894" s="161" customFormat="1" ht="19" customHeight="1" spans="1:16">
      <c r="A3894" s="208">
        <v>3112010150100</v>
      </c>
      <c r="B3894" s="193" t="s">
        <v>7773</v>
      </c>
      <c r="C3894" s="193" t="s">
        <v>7774</v>
      </c>
      <c r="D3894" s="194" t="s">
        <v>7773</v>
      </c>
      <c r="E3894" s="195"/>
      <c r="F3894" s="193"/>
      <c r="G3894" s="193" t="s">
        <v>26</v>
      </c>
      <c r="H3894" s="193">
        <v>112</v>
      </c>
      <c r="I3894" s="193">
        <v>107</v>
      </c>
      <c r="J3894" s="193">
        <v>102</v>
      </c>
      <c r="K3894" s="193">
        <v>97</v>
      </c>
      <c r="L3894" s="193">
        <v>82.45</v>
      </c>
      <c r="M3894" s="195"/>
      <c r="N3894" s="216" t="s">
        <v>28</v>
      </c>
      <c r="O3894" s="214"/>
      <c r="P3894" s="161" t="str">
        <f>VLOOKUP(C3894,'[2]1.10正式版 (更新至2024年1月)'!$C:$P,14,FALSE)</f>
        <v>003112010150100-311201015-1</v>
      </c>
    </row>
    <row r="3895" s="161" customFormat="1" ht="19" customHeight="1" spans="1:16">
      <c r="A3895" s="208">
        <v>3112010150200</v>
      </c>
      <c r="B3895" s="193" t="s">
        <v>7775</v>
      </c>
      <c r="C3895" s="193" t="s">
        <v>7776</v>
      </c>
      <c r="D3895" s="194" t="s">
        <v>7775</v>
      </c>
      <c r="E3895" s="195"/>
      <c r="F3895" s="193"/>
      <c r="G3895" s="193" t="s">
        <v>26</v>
      </c>
      <c r="H3895" s="193">
        <v>112</v>
      </c>
      <c r="I3895" s="193">
        <v>107</v>
      </c>
      <c r="J3895" s="193">
        <v>102</v>
      </c>
      <c r="K3895" s="193">
        <v>97</v>
      </c>
      <c r="L3895" s="193">
        <v>82.45</v>
      </c>
      <c r="M3895" s="195"/>
      <c r="N3895" s="216" t="s">
        <v>28</v>
      </c>
      <c r="O3895" s="214"/>
      <c r="P3895" s="161" t="str">
        <f>VLOOKUP(C3895,'[2]1.10正式版 (更新至2024年1月)'!$C:$P,14,FALSE)</f>
        <v>003112010150200-311201015-2</v>
      </c>
    </row>
    <row r="3896" s="161" customFormat="1" ht="19" customHeight="1" spans="1:16">
      <c r="A3896" s="208">
        <v>3112010160000</v>
      </c>
      <c r="B3896" s="193" t="s">
        <v>7777</v>
      </c>
      <c r="C3896" s="193">
        <v>311201016</v>
      </c>
      <c r="D3896" s="194" t="s">
        <v>7777</v>
      </c>
      <c r="E3896" s="195" t="s">
        <v>7778</v>
      </c>
      <c r="F3896" s="193"/>
      <c r="G3896" s="193" t="s">
        <v>26</v>
      </c>
      <c r="H3896" s="193">
        <v>150</v>
      </c>
      <c r="I3896" s="193">
        <v>130</v>
      </c>
      <c r="J3896" s="193">
        <v>125</v>
      </c>
      <c r="K3896" s="193">
        <v>115</v>
      </c>
      <c r="L3896" s="193">
        <v>97.75</v>
      </c>
      <c r="M3896" s="195"/>
      <c r="N3896" s="216" t="s">
        <v>35</v>
      </c>
      <c r="O3896" s="214"/>
      <c r="P3896" s="161" t="str">
        <f>VLOOKUP(C3896,'[2]1.10正式版 (更新至2024年1月)'!$C:$P,14,FALSE)</f>
        <v>003112010160000-311201016</v>
      </c>
    </row>
    <row r="3897" s="161" customFormat="1" ht="19" customHeight="1" spans="1:16">
      <c r="A3897" s="208">
        <v>3112010170000</v>
      </c>
      <c r="B3897" s="193" t="s">
        <v>7779</v>
      </c>
      <c r="C3897" s="193">
        <v>311201017</v>
      </c>
      <c r="D3897" s="194" t="s">
        <v>7779</v>
      </c>
      <c r="E3897" s="195"/>
      <c r="F3897" s="193"/>
      <c r="G3897" s="193" t="s">
        <v>26</v>
      </c>
      <c r="H3897" s="193">
        <v>33.6</v>
      </c>
      <c r="I3897" s="193">
        <v>30</v>
      </c>
      <c r="J3897" s="193">
        <v>28</v>
      </c>
      <c r="K3897" s="193">
        <v>25</v>
      </c>
      <c r="L3897" s="193">
        <v>21.25</v>
      </c>
      <c r="M3897" s="195"/>
      <c r="N3897" s="216" t="s">
        <v>35</v>
      </c>
      <c r="O3897" s="214"/>
      <c r="P3897" s="161" t="str">
        <f>VLOOKUP(C3897,'[2]1.10正式版 (更新至2024年1月)'!$C:$P,14,FALSE)</f>
        <v>003112010170000-311201017</v>
      </c>
    </row>
    <row r="3898" s="161" customFormat="1" ht="19" customHeight="1" spans="1:16">
      <c r="A3898" s="208">
        <v>3112010180000</v>
      </c>
      <c r="B3898" s="193" t="s">
        <v>7780</v>
      </c>
      <c r="C3898" s="193">
        <v>311201018</v>
      </c>
      <c r="D3898" s="194" t="s">
        <v>7780</v>
      </c>
      <c r="E3898" s="195"/>
      <c r="F3898" s="193"/>
      <c r="G3898" s="193" t="s">
        <v>26</v>
      </c>
      <c r="H3898" s="193">
        <v>106</v>
      </c>
      <c r="I3898" s="193">
        <v>101</v>
      </c>
      <c r="J3898" s="193">
        <v>96</v>
      </c>
      <c r="K3898" s="193">
        <v>91</v>
      </c>
      <c r="L3898" s="193">
        <v>77.35</v>
      </c>
      <c r="M3898" s="195"/>
      <c r="N3898" s="216" t="s">
        <v>35</v>
      </c>
      <c r="O3898" s="214"/>
      <c r="P3898" s="161" t="str">
        <f>VLOOKUP(C3898,'[2]1.10正式版 (更新至2024年1月)'!$C:$P,14,FALSE)</f>
        <v>003112010180000-311201018</v>
      </c>
    </row>
    <row r="3899" s="161" customFormat="1" ht="19" customHeight="1" spans="1:16">
      <c r="A3899" s="208">
        <v>3112010190000</v>
      </c>
      <c r="B3899" s="193" t="s">
        <v>7781</v>
      </c>
      <c r="C3899" s="193">
        <v>311201019</v>
      </c>
      <c r="D3899" s="194" t="s">
        <v>7781</v>
      </c>
      <c r="E3899" s="195"/>
      <c r="F3899" s="193"/>
      <c r="G3899" s="193" t="s">
        <v>26</v>
      </c>
      <c r="H3899" s="193">
        <v>100</v>
      </c>
      <c r="I3899" s="193">
        <v>95</v>
      </c>
      <c r="J3899" s="193">
        <v>90</v>
      </c>
      <c r="K3899" s="193">
        <v>85</v>
      </c>
      <c r="L3899" s="193">
        <v>72.25</v>
      </c>
      <c r="M3899" s="195"/>
      <c r="N3899" s="216" t="s">
        <v>35</v>
      </c>
      <c r="O3899" s="214"/>
      <c r="P3899" s="161" t="str">
        <f>VLOOKUP(C3899,'[2]1.10正式版 (更新至2024年1月)'!$C:$P,14,FALSE)</f>
        <v>003112010190000-311201019</v>
      </c>
    </row>
    <row r="3900" s="161" customFormat="1" ht="24" customHeight="1" spans="1:16">
      <c r="A3900" s="208">
        <v>3112010200000</v>
      </c>
      <c r="B3900" s="193" t="s">
        <v>7782</v>
      </c>
      <c r="C3900" s="193">
        <v>311201020</v>
      </c>
      <c r="D3900" s="194" t="s">
        <v>7782</v>
      </c>
      <c r="E3900" s="195" t="s">
        <v>7783</v>
      </c>
      <c r="F3900" s="193" t="s">
        <v>7784</v>
      </c>
      <c r="G3900" s="193"/>
      <c r="H3900" s="193"/>
      <c r="I3900" s="193"/>
      <c r="J3900" s="193"/>
      <c r="K3900" s="193"/>
      <c r="L3900" s="193"/>
      <c r="M3900" s="195"/>
      <c r="N3900" s="216"/>
      <c r="O3900" s="214"/>
      <c r="P3900" s="161" t="str">
        <f>VLOOKUP(C3900,'[2]1.10正式版 (更新至2024年1月)'!$C:$P,14,FALSE)</f>
        <v>003112010200000-311201020</v>
      </c>
    </row>
    <row r="3901" s="161" customFormat="1" ht="19" customHeight="1" spans="1:16">
      <c r="A3901" s="208">
        <v>3112010200100</v>
      </c>
      <c r="B3901" s="193" t="s">
        <v>7785</v>
      </c>
      <c r="C3901" s="199" t="s">
        <v>7786</v>
      </c>
      <c r="D3901" s="194" t="s">
        <v>7787</v>
      </c>
      <c r="E3901" s="195"/>
      <c r="F3901" s="193"/>
      <c r="G3901" s="193" t="s">
        <v>7788</v>
      </c>
      <c r="H3901" s="193">
        <v>22.05</v>
      </c>
      <c r="I3901" s="193">
        <v>21</v>
      </c>
      <c r="J3901" s="193">
        <v>19.95</v>
      </c>
      <c r="K3901" s="193">
        <v>18.9</v>
      </c>
      <c r="L3901" s="230">
        <v>16.065</v>
      </c>
      <c r="M3901" s="195"/>
      <c r="N3901" s="216" t="s">
        <v>35</v>
      </c>
      <c r="O3901" s="214"/>
      <c r="P3901" s="161" t="str">
        <f>VLOOKUP(C3901,'[2]1.10正式版 (更新至2024年1月)'!$C:$P,14,FALSE)</f>
        <v>003112010200100-311201020-1</v>
      </c>
    </row>
    <row r="3902" s="161" customFormat="1" ht="19" customHeight="1" spans="1:16">
      <c r="A3902" s="208">
        <v>3112010200100</v>
      </c>
      <c r="B3902" s="193" t="s">
        <v>7785</v>
      </c>
      <c r="C3902" s="199" t="s">
        <v>7789</v>
      </c>
      <c r="D3902" s="194" t="s">
        <v>7790</v>
      </c>
      <c r="E3902" s="195"/>
      <c r="F3902" s="193"/>
      <c r="G3902" s="193" t="s">
        <v>7788</v>
      </c>
      <c r="H3902" s="193">
        <v>22.05</v>
      </c>
      <c r="I3902" s="193">
        <v>21</v>
      </c>
      <c r="J3902" s="193">
        <v>19.95</v>
      </c>
      <c r="K3902" s="193">
        <v>18.9</v>
      </c>
      <c r="L3902" s="230">
        <v>16.065</v>
      </c>
      <c r="M3902" s="195"/>
      <c r="N3902" s="216" t="s">
        <v>35</v>
      </c>
      <c r="O3902" s="214"/>
      <c r="P3902" s="161" t="str">
        <f>VLOOKUP(C3902,'[2]1.10正式版 (更新至2024年1月)'!$C:$P,14,FALSE)</f>
        <v>003112010200100-311201020-2</v>
      </c>
    </row>
    <row r="3903" s="161" customFormat="1" ht="19" customHeight="1" spans="1:16">
      <c r="A3903" s="208">
        <v>3112010200100</v>
      </c>
      <c r="B3903" s="193" t="s">
        <v>7785</v>
      </c>
      <c r="C3903" s="199" t="s">
        <v>7791</v>
      </c>
      <c r="D3903" s="194" t="s">
        <v>7792</v>
      </c>
      <c r="E3903" s="195"/>
      <c r="F3903" s="193"/>
      <c r="G3903" s="193" t="s">
        <v>7788</v>
      </c>
      <c r="H3903" s="193">
        <v>22.05</v>
      </c>
      <c r="I3903" s="193">
        <v>21</v>
      </c>
      <c r="J3903" s="193">
        <v>19.95</v>
      </c>
      <c r="K3903" s="193">
        <v>18.9</v>
      </c>
      <c r="L3903" s="230">
        <v>16.065</v>
      </c>
      <c r="M3903" s="195"/>
      <c r="N3903" s="216" t="s">
        <v>35</v>
      </c>
      <c r="O3903" s="214"/>
      <c r="P3903" s="161" t="str">
        <f>VLOOKUP(C3903,'[2]1.10正式版 (更新至2024年1月)'!$C:$P,14,FALSE)</f>
        <v>003112010200100-311201020-3</v>
      </c>
    </row>
    <row r="3904" s="161" customFormat="1" ht="19" customHeight="1" spans="1:16">
      <c r="A3904" s="208">
        <v>3112010200100</v>
      </c>
      <c r="B3904" s="193" t="s">
        <v>7785</v>
      </c>
      <c r="C3904" s="199" t="s">
        <v>7793</v>
      </c>
      <c r="D3904" s="194" t="s">
        <v>7794</v>
      </c>
      <c r="E3904" s="195"/>
      <c r="F3904" s="193"/>
      <c r="G3904" s="193" t="s">
        <v>7788</v>
      </c>
      <c r="H3904" s="193">
        <v>22.05</v>
      </c>
      <c r="I3904" s="193">
        <v>21</v>
      </c>
      <c r="J3904" s="193">
        <v>19.95</v>
      </c>
      <c r="K3904" s="193">
        <v>18.9</v>
      </c>
      <c r="L3904" s="230">
        <v>16.065</v>
      </c>
      <c r="M3904" s="211"/>
      <c r="N3904" s="216" t="s">
        <v>35</v>
      </c>
      <c r="O3904" s="214"/>
      <c r="P3904" s="161" t="str">
        <f>VLOOKUP(C3904,'[2]1.10正式版 (更新至2024年1月)'!$C:$P,14,FALSE)</f>
        <v>003112010200100-311201020-4</v>
      </c>
    </row>
    <row r="3905" s="161" customFormat="1" ht="19" customHeight="1" spans="1:16">
      <c r="A3905" s="208">
        <v>3112010200200</v>
      </c>
      <c r="B3905" s="193" t="s">
        <v>7795</v>
      </c>
      <c r="C3905" s="193" t="s">
        <v>7796</v>
      </c>
      <c r="D3905" s="194" t="s">
        <v>7797</v>
      </c>
      <c r="E3905" s="195"/>
      <c r="F3905" s="193"/>
      <c r="G3905" s="193" t="s">
        <v>794</v>
      </c>
      <c r="H3905" s="193">
        <v>23.1</v>
      </c>
      <c r="I3905" s="193">
        <v>22</v>
      </c>
      <c r="J3905" s="193">
        <v>20.9</v>
      </c>
      <c r="K3905" s="193">
        <v>19.8</v>
      </c>
      <c r="L3905" s="193">
        <v>16.83</v>
      </c>
      <c r="M3905" s="211"/>
      <c r="N3905" s="216" t="s">
        <v>35</v>
      </c>
      <c r="O3905" s="214"/>
      <c r="P3905" s="161" t="str">
        <f>VLOOKUP(C3905,'[2]1.10正式版 (更新至2024年1月)'!$C:$P,14,FALSE)</f>
        <v>003112010200200-311201020-5</v>
      </c>
    </row>
    <row r="3906" s="161" customFormat="1" ht="19" customHeight="1" spans="1:16">
      <c r="A3906" s="208">
        <v>3112010200200</v>
      </c>
      <c r="B3906" s="193" t="s">
        <v>7795</v>
      </c>
      <c r="C3906" s="193" t="s">
        <v>7798</v>
      </c>
      <c r="D3906" s="194" t="s">
        <v>7799</v>
      </c>
      <c r="E3906" s="195"/>
      <c r="F3906" s="193"/>
      <c r="G3906" s="193" t="s">
        <v>794</v>
      </c>
      <c r="H3906" s="193">
        <v>23.1</v>
      </c>
      <c r="I3906" s="193">
        <v>22</v>
      </c>
      <c r="J3906" s="193">
        <v>20.9</v>
      </c>
      <c r="K3906" s="193">
        <v>19.8</v>
      </c>
      <c r="L3906" s="193">
        <v>16.83</v>
      </c>
      <c r="M3906" s="211"/>
      <c r="N3906" s="216" t="s">
        <v>35</v>
      </c>
      <c r="O3906" s="214"/>
      <c r="P3906" s="161" t="str">
        <f>VLOOKUP(C3906,'[2]1.10正式版 (更新至2024年1月)'!$C:$P,14,FALSE)</f>
        <v>003112010200200-311201020-6</v>
      </c>
    </row>
    <row r="3907" s="161" customFormat="1" ht="19" customHeight="1" spans="1:16">
      <c r="A3907" s="208">
        <v>3112010200200</v>
      </c>
      <c r="B3907" s="193" t="s">
        <v>7795</v>
      </c>
      <c r="C3907" s="199" t="s">
        <v>7800</v>
      </c>
      <c r="D3907" s="194" t="s">
        <v>7801</v>
      </c>
      <c r="E3907" s="195"/>
      <c r="F3907" s="193"/>
      <c r="G3907" s="193" t="s">
        <v>794</v>
      </c>
      <c r="H3907" s="193">
        <v>23.1</v>
      </c>
      <c r="I3907" s="193">
        <v>22</v>
      </c>
      <c r="J3907" s="193">
        <v>20.9</v>
      </c>
      <c r="K3907" s="193">
        <v>19.8</v>
      </c>
      <c r="L3907" s="193">
        <v>16.83</v>
      </c>
      <c r="M3907" s="195"/>
      <c r="N3907" s="216" t="s">
        <v>35</v>
      </c>
      <c r="O3907" s="214"/>
      <c r="P3907" s="161" t="str">
        <f>VLOOKUP(C3907,'[2]1.10正式版 (更新至2024年1月)'!$C:$P,14,FALSE)</f>
        <v>003112010200200-311201020-7</v>
      </c>
    </row>
    <row r="3908" s="161" customFormat="1" ht="19" customHeight="1" spans="1:16">
      <c r="A3908" s="208">
        <v>3112010200200</v>
      </c>
      <c r="B3908" s="193" t="s">
        <v>7795</v>
      </c>
      <c r="C3908" s="199" t="s">
        <v>7802</v>
      </c>
      <c r="D3908" s="194" t="s">
        <v>7803</v>
      </c>
      <c r="E3908" s="195"/>
      <c r="F3908" s="193"/>
      <c r="G3908" s="193" t="s">
        <v>794</v>
      </c>
      <c r="H3908" s="193">
        <v>23.1</v>
      </c>
      <c r="I3908" s="193">
        <v>22</v>
      </c>
      <c r="J3908" s="193">
        <v>20.9</v>
      </c>
      <c r="K3908" s="193">
        <v>19.8</v>
      </c>
      <c r="L3908" s="193">
        <v>16.83</v>
      </c>
      <c r="M3908" s="195"/>
      <c r="N3908" s="216" t="s">
        <v>35</v>
      </c>
      <c r="O3908" s="214"/>
      <c r="P3908" s="161" t="str">
        <f>VLOOKUP(C3908,'[2]1.10正式版 (更新至2024年1月)'!$C:$P,14,FALSE)</f>
        <v>003112010200200-311201020-8</v>
      </c>
    </row>
    <row r="3909" s="161" customFormat="1" ht="19" customHeight="1" spans="1:16">
      <c r="A3909" s="208">
        <v>3112010200300</v>
      </c>
      <c r="B3909" s="193" t="s">
        <v>7804</v>
      </c>
      <c r="C3909" s="199" t="s">
        <v>7805</v>
      </c>
      <c r="D3909" s="194" t="s">
        <v>7806</v>
      </c>
      <c r="E3909" s="195"/>
      <c r="F3909" s="193"/>
      <c r="G3909" s="193" t="s">
        <v>794</v>
      </c>
      <c r="H3909" s="193">
        <v>23.1</v>
      </c>
      <c r="I3909" s="193">
        <v>22</v>
      </c>
      <c r="J3909" s="193">
        <v>20.9</v>
      </c>
      <c r="K3909" s="193">
        <v>19.8</v>
      </c>
      <c r="L3909" s="193">
        <v>16.83</v>
      </c>
      <c r="M3909" s="195"/>
      <c r="N3909" s="216" t="s">
        <v>35</v>
      </c>
      <c r="O3909" s="214"/>
      <c r="P3909" s="161" t="str">
        <f>VLOOKUP(C3909,'[2]1.10正式版 (更新至2024年1月)'!$C:$P,14,FALSE)</f>
        <v>003112010200300-311201020-9</v>
      </c>
    </row>
    <row r="3910" s="161" customFormat="1" ht="19" customHeight="1" spans="1:16">
      <c r="A3910" s="208">
        <v>3112010200300</v>
      </c>
      <c r="B3910" s="193" t="s">
        <v>7804</v>
      </c>
      <c r="C3910" s="193" t="s">
        <v>7807</v>
      </c>
      <c r="D3910" s="194" t="s">
        <v>7808</v>
      </c>
      <c r="E3910" s="195"/>
      <c r="F3910" s="193"/>
      <c r="G3910" s="193" t="s">
        <v>794</v>
      </c>
      <c r="H3910" s="193">
        <v>23.1</v>
      </c>
      <c r="I3910" s="193">
        <v>22</v>
      </c>
      <c r="J3910" s="193">
        <v>20.9</v>
      </c>
      <c r="K3910" s="193">
        <v>19.8</v>
      </c>
      <c r="L3910" s="193">
        <v>16.83</v>
      </c>
      <c r="M3910" s="195"/>
      <c r="N3910" s="216" t="s">
        <v>35</v>
      </c>
      <c r="O3910" s="214"/>
      <c r="P3910" s="161" t="str">
        <f>VLOOKUP(C3910,'[2]1.10正式版 (更新至2024年1月)'!$C:$P,14,FALSE)</f>
        <v>003112010200300-311201020-10</v>
      </c>
    </row>
    <row r="3911" s="161" customFormat="1" ht="19" customHeight="1" spans="1:16">
      <c r="A3911" s="208">
        <v>3112010200300</v>
      </c>
      <c r="B3911" s="193" t="s">
        <v>7804</v>
      </c>
      <c r="C3911" s="193" t="s">
        <v>7809</v>
      </c>
      <c r="D3911" s="194" t="s">
        <v>7810</v>
      </c>
      <c r="E3911" s="195"/>
      <c r="F3911" s="193"/>
      <c r="G3911" s="193" t="s">
        <v>794</v>
      </c>
      <c r="H3911" s="193">
        <v>23.1</v>
      </c>
      <c r="I3911" s="193">
        <v>22</v>
      </c>
      <c r="J3911" s="193">
        <v>20.9</v>
      </c>
      <c r="K3911" s="193">
        <v>19.8</v>
      </c>
      <c r="L3911" s="193">
        <v>16.83</v>
      </c>
      <c r="M3911" s="195"/>
      <c r="N3911" s="216" t="s">
        <v>35</v>
      </c>
      <c r="O3911" s="214"/>
      <c r="P3911" s="161" t="str">
        <f>VLOOKUP(C3911,'[2]1.10正式版 (更新至2024年1月)'!$C:$P,14,FALSE)</f>
        <v>003112010200300-311201020-11</v>
      </c>
    </row>
    <row r="3912" s="161" customFormat="1" ht="19" customHeight="1" spans="1:16">
      <c r="A3912" s="208">
        <v>3112010200300</v>
      </c>
      <c r="B3912" s="193" t="s">
        <v>7804</v>
      </c>
      <c r="C3912" s="193" t="s">
        <v>7811</v>
      </c>
      <c r="D3912" s="194" t="s">
        <v>7812</v>
      </c>
      <c r="E3912" s="195"/>
      <c r="F3912" s="193"/>
      <c r="G3912" s="193" t="s">
        <v>794</v>
      </c>
      <c r="H3912" s="193">
        <v>23.1</v>
      </c>
      <c r="I3912" s="193">
        <v>22</v>
      </c>
      <c r="J3912" s="193">
        <v>20.9</v>
      </c>
      <c r="K3912" s="193">
        <v>19.8</v>
      </c>
      <c r="L3912" s="193">
        <v>16.83</v>
      </c>
      <c r="M3912" s="195"/>
      <c r="N3912" s="216" t="s">
        <v>35</v>
      </c>
      <c r="O3912" s="214"/>
      <c r="P3912" s="161" t="str">
        <f>VLOOKUP(C3912,'[2]1.10正式版 (更新至2024年1月)'!$C:$P,14,FALSE)</f>
        <v>003112010200300-311201020-12</v>
      </c>
    </row>
    <row r="3913" s="161" customFormat="1" ht="19" customHeight="1" spans="1:16">
      <c r="A3913" s="208">
        <v>513112010870000</v>
      </c>
      <c r="B3913" s="193" t="s">
        <v>7813</v>
      </c>
      <c r="C3913" s="193" t="s">
        <v>7814</v>
      </c>
      <c r="D3913" s="194" t="s">
        <v>7813</v>
      </c>
      <c r="E3913" s="195" t="s">
        <v>7815</v>
      </c>
      <c r="F3913" s="193"/>
      <c r="G3913" s="193" t="s">
        <v>26</v>
      </c>
      <c r="H3913" s="192">
        <v>31.5</v>
      </c>
      <c r="I3913" s="192">
        <v>30</v>
      </c>
      <c r="J3913" s="192">
        <v>28.5</v>
      </c>
      <c r="K3913" s="192">
        <v>27</v>
      </c>
      <c r="L3913" s="192">
        <v>23</v>
      </c>
      <c r="M3913" s="195" t="s">
        <v>7816</v>
      </c>
      <c r="N3913" s="216" t="s">
        <v>35</v>
      </c>
      <c r="O3913" s="214" t="s">
        <v>412</v>
      </c>
      <c r="P3913" s="161" t="str">
        <f>VLOOKUP(C3913,'[2]1.10正式版 (更新至2024年1月)'!$C:$P,14,FALSE)</f>
        <v>513112010870000-311201020-13</v>
      </c>
    </row>
    <row r="3914" s="161" customFormat="1" ht="19" customHeight="1" spans="1:16">
      <c r="A3914" s="208">
        <v>513112010870000</v>
      </c>
      <c r="B3914" s="193" t="s">
        <v>7813</v>
      </c>
      <c r="C3914" s="193" t="s">
        <v>7817</v>
      </c>
      <c r="D3914" s="194" t="s">
        <v>7813</v>
      </c>
      <c r="E3914" s="195" t="s">
        <v>7818</v>
      </c>
      <c r="F3914" s="193"/>
      <c r="G3914" s="193" t="s">
        <v>26</v>
      </c>
      <c r="H3914" s="192">
        <v>31.5</v>
      </c>
      <c r="I3914" s="192">
        <v>30</v>
      </c>
      <c r="J3914" s="192">
        <v>28.5</v>
      </c>
      <c r="K3914" s="192">
        <v>27</v>
      </c>
      <c r="L3914" s="192">
        <v>23</v>
      </c>
      <c r="M3914" s="195" t="s">
        <v>7819</v>
      </c>
      <c r="N3914" s="216" t="s">
        <v>35</v>
      </c>
      <c r="O3914" s="214" t="s">
        <v>412</v>
      </c>
      <c r="P3914" s="161" t="str">
        <f>VLOOKUP(C3914,'[2]1.10正式版 (更新至2024年1月)'!$C:$P,14,FALSE)</f>
        <v>513112010870000-311201020-14</v>
      </c>
    </row>
    <row r="3915" s="161" customFormat="1" ht="19" customHeight="1" spans="1:16">
      <c r="A3915" s="208">
        <v>513112010870000</v>
      </c>
      <c r="B3915" s="193" t="s">
        <v>7813</v>
      </c>
      <c r="C3915" s="193" t="s">
        <v>7820</v>
      </c>
      <c r="D3915" s="194" t="s">
        <v>7813</v>
      </c>
      <c r="E3915" s="195" t="s">
        <v>7821</v>
      </c>
      <c r="F3915" s="193"/>
      <c r="G3915" s="193" t="s">
        <v>26</v>
      </c>
      <c r="H3915" s="192">
        <v>31.5</v>
      </c>
      <c r="I3915" s="192">
        <v>30</v>
      </c>
      <c r="J3915" s="192">
        <v>28.5</v>
      </c>
      <c r="K3915" s="192">
        <v>27</v>
      </c>
      <c r="L3915" s="192">
        <v>23</v>
      </c>
      <c r="M3915" s="195" t="s">
        <v>7819</v>
      </c>
      <c r="N3915" s="216" t="s">
        <v>35</v>
      </c>
      <c r="O3915" s="214" t="s">
        <v>412</v>
      </c>
      <c r="P3915" s="161" t="str">
        <f>VLOOKUP(C3915,'[2]1.10正式版 (更新至2024年1月)'!$C:$P,14,FALSE)</f>
        <v>513112010870000-311201020-15</v>
      </c>
    </row>
    <row r="3916" s="161" customFormat="1" ht="24" customHeight="1" spans="1:16">
      <c r="A3916" s="208">
        <v>513112010870000</v>
      </c>
      <c r="B3916" s="193" t="s">
        <v>7813</v>
      </c>
      <c r="C3916" s="193" t="s">
        <v>7822</v>
      </c>
      <c r="D3916" s="194" t="s">
        <v>7823</v>
      </c>
      <c r="E3916" s="195" t="s">
        <v>7815</v>
      </c>
      <c r="F3916" s="193"/>
      <c r="G3916" s="193" t="s">
        <v>26</v>
      </c>
      <c r="H3916" s="193"/>
      <c r="I3916" s="193"/>
      <c r="J3916" s="193"/>
      <c r="K3916" s="193"/>
      <c r="L3916" s="193"/>
      <c r="M3916" s="195"/>
      <c r="N3916" s="216" t="s">
        <v>35</v>
      </c>
      <c r="O3916" s="214"/>
      <c r="P3916" s="161" t="str">
        <f>VLOOKUP(C3916,'[2]1.10正式版 (更新至2024年1月)'!$C:$P,14,FALSE)</f>
        <v>513112010870000-311201020-16</v>
      </c>
    </row>
    <row r="3917" s="161" customFormat="1" ht="24" customHeight="1" spans="1:16">
      <c r="A3917" s="208">
        <v>513112010870000</v>
      </c>
      <c r="B3917" s="193" t="s">
        <v>7813</v>
      </c>
      <c r="C3917" s="193" t="s">
        <v>7824</v>
      </c>
      <c r="D3917" s="194" t="s">
        <v>7825</v>
      </c>
      <c r="E3917" s="195" t="s">
        <v>7815</v>
      </c>
      <c r="F3917" s="193"/>
      <c r="G3917" s="193" t="s">
        <v>26</v>
      </c>
      <c r="H3917" s="193"/>
      <c r="I3917" s="193"/>
      <c r="J3917" s="193"/>
      <c r="K3917" s="193"/>
      <c r="L3917" s="193"/>
      <c r="M3917" s="195"/>
      <c r="N3917" s="216" t="s">
        <v>35</v>
      </c>
      <c r="O3917" s="214"/>
      <c r="P3917" s="161" t="str">
        <f>VLOOKUP(C3917,'[2]1.10正式版 (更新至2024年1月)'!$C:$P,14,FALSE)</f>
        <v>513112010870000-311201020-17</v>
      </c>
    </row>
    <row r="3918" s="161" customFormat="1" ht="24" customHeight="1" spans="1:16">
      <c r="A3918" s="208">
        <v>513112010870000</v>
      </c>
      <c r="B3918" s="193" t="s">
        <v>7813</v>
      </c>
      <c r="C3918" s="193" t="s">
        <v>7826</v>
      </c>
      <c r="D3918" s="194" t="s">
        <v>7827</v>
      </c>
      <c r="E3918" s="195" t="s">
        <v>7815</v>
      </c>
      <c r="F3918" s="193"/>
      <c r="G3918" s="193" t="s">
        <v>26</v>
      </c>
      <c r="H3918" s="193"/>
      <c r="I3918" s="193"/>
      <c r="J3918" s="193"/>
      <c r="K3918" s="193"/>
      <c r="L3918" s="193"/>
      <c r="M3918" s="195"/>
      <c r="N3918" s="216" t="s">
        <v>35</v>
      </c>
      <c r="O3918" s="214"/>
      <c r="P3918" s="161" t="str">
        <f>VLOOKUP(C3918,'[2]1.10正式版 (更新至2024年1月)'!$C:$P,14,FALSE)</f>
        <v>513112010870000-311201020-18</v>
      </c>
    </row>
    <row r="3919" s="161" customFormat="1" ht="24" customHeight="1" spans="1:16">
      <c r="A3919" s="208">
        <v>513112010870000</v>
      </c>
      <c r="B3919" s="193" t="s">
        <v>7813</v>
      </c>
      <c r="C3919" s="193" t="s">
        <v>7828</v>
      </c>
      <c r="D3919" s="194" t="s">
        <v>7827</v>
      </c>
      <c r="E3919" s="195" t="s">
        <v>7818</v>
      </c>
      <c r="F3919" s="193"/>
      <c r="G3919" s="193" t="s">
        <v>26</v>
      </c>
      <c r="H3919" s="193"/>
      <c r="I3919" s="193"/>
      <c r="J3919" s="193"/>
      <c r="K3919" s="193"/>
      <c r="L3919" s="193"/>
      <c r="M3919" s="195"/>
      <c r="N3919" s="216" t="s">
        <v>35</v>
      </c>
      <c r="O3919" s="214"/>
      <c r="P3919" s="161" t="str">
        <f>VLOOKUP(C3919,'[2]1.10正式版 (更新至2024年1月)'!$C:$P,14,FALSE)</f>
        <v>513112010870000-311201020-19</v>
      </c>
    </row>
    <row r="3920" s="161" customFormat="1" ht="24" customHeight="1" spans="1:16">
      <c r="A3920" s="208">
        <v>513112010870000</v>
      </c>
      <c r="B3920" s="193" t="s">
        <v>7813</v>
      </c>
      <c r="C3920" s="193" t="s">
        <v>7829</v>
      </c>
      <c r="D3920" s="194" t="s">
        <v>7827</v>
      </c>
      <c r="E3920" s="195" t="s">
        <v>7821</v>
      </c>
      <c r="F3920" s="193"/>
      <c r="G3920" s="193" t="s">
        <v>26</v>
      </c>
      <c r="H3920" s="193"/>
      <c r="I3920" s="193"/>
      <c r="J3920" s="193"/>
      <c r="K3920" s="193"/>
      <c r="L3920" s="193"/>
      <c r="M3920" s="195"/>
      <c r="N3920" s="216" t="s">
        <v>35</v>
      </c>
      <c r="O3920" s="214"/>
      <c r="P3920" s="161" t="str">
        <f>VLOOKUP(C3920,'[2]1.10正式版 (更新至2024年1月)'!$C:$P,14,FALSE)</f>
        <v>513112010870000-311201020-20</v>
      </c>
    </row>
    <row r="3921" s="161" customFormat="1" ht="19" customHeight="1" spans="1:16">
      <c r="A3921" s="208">
        <v>3112010210000</v>
      </c>
      <c r="B3921" s="193" t="s">
        <v>7830</v>
      </c>
      <c r="C3921" s="193">
        <v>311201021</v>
      </c>
      <c r="D3921" s="194" t="s">
        <v>7830</v>
      </c>
      <c r="E3921" s="195"/>
      <c r="F3921" s="193"/>
      <c r="G3921" s="193" t="s">
        <v>26</v>
      </c>
      <c r="H3921" s="193">
        <v>63.6</v>
      </c>
      <c r="I3921" s="193">
        <v>58</v>
      </c>
      <c r="J3921" s="193">
        <v>53</v>
      </c>
      <c r="K3921" s="193">
        <v>50</v>
      </c>
      <c r="L3921" s="193">
        <v>42.5</v>
      </c>
      <c r="M3921" s="195"/>
      <c r="N3921" s="216" t="s">
        <v>35</v>
      </c>
      <c r="O3921" s="214"/>
      <c r="P3921" s="161" t="str">
        <f>VLOOKUP(C3921,'[2]1.10正式版 (更新至2024年1月)'!$C:$P,14,FALSE)</f>
        <v>003112010210000-311201021</v>
      </c>
    </row>
    <row r="3922" s="161" customFormat="1" ht="19" customHeight="1" spans="1:16">
      <c r="A3922" s="208">
        <v>3112010220000</v>
      </c>
      <c r="B3922" s="193" t="s">
        <v>7831</v>
      </c>
      <c r="C3922" s="193">
        <v>311201022</v>
      </c>
      <c r="D3922" s="194" t="s">
        <v>7831</v>
      </c>
      <c r="E3922" s="195"/>
      <c r="F3922" s="193"/>
      <c r="G3922" s="193" t="s">
        <v>26</v>
      </c>
      <c r="H3922" s="193">
        <v>1440</v>
      </c>
      <c r="I3922" s="193">
        <v>1300</v>
      </c>
      <c r="J3922" s="193">
        <v>1200</v>
      </c>
      <c r="K3922" s="193">
        <v>1100</v>
      </c>
      <c r="L3922" s="193">
        <v>935</v>
      </c>
      <c r="M3922" s="195"/>
      <c r="N3922" s="216" t="s">
        <v>35</v>
      </c>
      <c r="O3922" s="214"/>
      <c r="P3922" s="161" t="str">
        <f>VLOOKUP(C3922,'[2]1.10正式版 (更新至2024年1月)'!$C:$P,14,FALSE)</f>
        <v>003112010220000-311201022</v>
      </c>
    </row>
    <row r="3923" s="161" customFormat="1" ht="24" customHeight="1" spans="1:16">
      <c r="A3923" s="208">
        <v>3112010230000</v>
      </c>
      <c r="B3923" s="193" t="s">
        <v>7832</v>
      </c>
      <c r="C3923" s="193">
        <v>311201023</v>
      </c>
      <c r="D3923" s="194" t="s">
        <v>7832</v>
      </c>
      <c r="E3923" s="195" t="s">
        <v>7833</v>
      </c>
      <c r="F3923" s="193"/>
      <c r="G3923" s="193" t="s">
        <v>26</v>
      </c>
      <c r="H3923" s="193">
        <v>16</v>
      </c>
      <c r="I3923" s="193">
        <v>15</v>
      </c>
      <c r="J3923" s="193">
        <v>14</v>
      </c>
      <c r="K3923" s="193">
        <v>13</v>
      </c>
      <c r="L3923" s="193">
        <v>11.05</v>
      </c>
      <c r="M3923" s="195"/>
      <c r="N3923" s="216" t="s">
        <v>35</v>
      </c>
      <c r="O3923" s="214"/>
      <c r="P3923" s="161" t="str">
        <f>VLOOKUP(C3923,'[2]1.10正式版 (更新至2024年1月)'!$C:$P,14,FALSE)</f>
        <v>003112010230000-311201023</v>
      </c>
    </row>
    <row r="3924" s="161" customFormat="1" ht="19" customHeight="1" spans="1:16">
      <c r="A3924" s="208">
        <v>3112010240000</v>
      </c>
      <c r="B3924" s="193" t="s">
        <v>7834</v>
      </c>
      <c r="C3924" s="193">
        <v>311201024</v>
      </c>
      <c r="D3924" s="194" t="s">
        <v>7834</v>
      </c>
      <c r="E3924" s="195"/>
      <c r="F3924" s="193"/>
      <c r="G3924" s="193" t="s">
        <v>26</v>
      </c>
      <c r="H3924" s="193"/>
      <c r="I3924" s="193"/>
      <c r="J3924" s="193"/>
      <c r="K3924" s="193"/>
      <c r="L3924" s="193"/>
      <c r="M3924" s="195"/>
      <c r="N3924" s="216" t="s">
        <v>35</v>
      </c>
      <c r="O3924" s="214"/>
      <c r="P3924" s="161" t="str">
        <f>VLOOKUP(C3924,'[2]1.10正式版 (更新至2024年1月)'!$C:$P,14,FALSE)</f>
        <v>003112010240000-311201024</v>
      </c>
    </row>
    <row r="3925" s="161" customFormat="1" ht="19" customHeight="1" spans="1:16">
      <c r="A3925" s="208">
        <v>3112010250000</v>
      </c>
      <c r="B3925" s="193" t="s">
        <v>7835</v>
      </c>
      <c r="C3925" s="193">
        <v>311201025</v>
      </c>
      <c r="D3925" s="194" t="s">
        <v>7835</v>
      </c>
      <c r="E3925" s="195"/>
      <c r="F3925" s="193"/>
      <c r="G3925" s="193" t="s">
        <v>26</v>
      </c>
      <c r="H3925" s="193">
        <v>15.6</v>
      </c>
      <c r="I3925" s="193">
        <v>14</v>
      </c>
      <c r="J3925" s="193">
        <v>13</v>
      </c>
      <c r="K3925" s="193">
        <v>12</v>
      </c>
      <c r="L3925" s="193">
        <v>10.2</v>
      </c>
      <c r="M3925" s="195"/>
      <c r="N3925" s="216" t="s">
        <v>35</v>
      </c>
      <c r="O3925" s="214"/>
      <c r="P3925" s="161" t="str">
        <f>VLOOKUP(C3925,'[2]1.10正式版 (更新至2024年1月)'!$C:$P,14,FALSE)</f>
        <v>003112010250000-311201025</v>
      </c>
    </row>
    <row r="3926" s="161" customFormat="1" ht="19" customHeight="1" spans="1:16">
      <c r="A3926" s="208">
        <v>3112010260000</v>
      </c>
      <c r="B3926" s="193" t="s">
        <v>7836</v>
      </c>
      <c r="C3926" s="193">
        <v>311201026</v>
      </c>
      <c r="D3926" s="194" t="s">
        <v>7836</v>
      </c>
      <c r="E3926" s="195"/>
      <c r="F3926" s="193"/>
      <c r="G3926" s="193" t="s">
        <v>26</v>
      </c>
      <c r="H3926" s="193">
        <v>13</v>
      </c>
      <c r="I3926" s="193">
        <v>12</v>
      </c>
      <c r="J3926" s="193">
        <v>11</v>
      </c>
      <c r="K3926" s="193">
        <v>10</v>
      </c>
      <c r="L3926" s="193">
        <v>8.5</v>
      </c>
      <c r="M3926" s="195"/>
      <c r="N3926" s="216" t="s">
        <v>35</v>
      </c>
      <c r="O3926" s="214"/>
      <c r="P3926" s="161" t="str">
        <f>VLOOKUP(C3926,'[2]1.10正式版 (更新至2024年1月)'!$C:$P,14,FALSE)</f>
        <v>003112010260000-311201026</v>
      </c>
    </row>
    <row r="3927" s="161" customFormat="1" ht="19" customHeight="1" spans="1:16">
      <c r="A3927" s="208">
        <v>3112010270000</v>
      </c>
      <c r="B3927" s="193" t="s">
        <v>7837</v>
      </c>
      <c r="C3927" s="193">
        <v>311201027</v>
      </c>
      <c r="D3927" s="194" t="s">
        <v>7837</v>
      </c>
      <c r="E3927" s="195"/>
      <c r="F3927" s="193"/>
      <c r="G3927" s="193" t="s">
        <v>26</v>
      </c>
      <c r="H3927" s="193"/>
      <c r="I3927" s="193"/>
      <c r="J3927" s="193"/>
      <c r="K3927" s="193"/>
      <c r="L3927" s="193"/>
      <c r="M3927" s="195"/>
      <c r="N3927" s="216" t="s">
        <v>28</v>
      </c>
      <c r="O3927" s="214"/>
      <c r="P3927" s="161" t="str">
        <f>VLOOKUP(C3927,'[2]1.10正式版 (更新至2024年1月)'!$C:$P,14,FALSE)</f>
        <v>003112010270000-311201027</v>
      </c>
    </row>
    <row r="3928" s="161" customFormat="1" ht="19" customHeight="1" spans="1:16">
      <c r="A3928" s="208">
        <v>3112010280000</v>
      </c>
      <c r="B3928" s="193" t="s">
        <v>7838</v>
      </c>
      <c r="C3928" s="193">
        <v>311201028</v>
      </c>
      <c r="D3928" s="194" t="s">
        <v>7838</v>
      </c>
      <c r="E3928" s="195" t="s">
        <v>7839</v>
      </c>
      <c r="F3928" s="193"/>
      <c r="G3928" s="193" t="s">
        <v>26</v>
      </c>
      <c r="H3928" s="193">
        <v>26.4</v>
      </c>
      <c r="I3928" s="193">
        <v>24</v>
      </c>
      <c r="J3928" s="193">
        <v>22</v>
      </c>
      <c r="K3928" s="193">
        <v>20</v>
      </c>
      <c r="L3928" s="193">
        <v>17</v>
      </c>
      <c r="M3928" s="195"/>
      <c r="N3928" s="216" t="s">
        <v>28</v>
      </c>
      <c r="O3928" s="214"/>
      <c r="P3928" s="161" t="str">
        <f>VLOOKUP(C3928,'[2]1.10正式版 (更新至2024年1月)'!$C:$P,14,FALSE)</f>
        <v>003112010280000-311201028</v>
      </c>
    </row>
    <row r="3929" s="161" customFormat="1" ht="19" customHeight="1" spans="1:16">
      <c r="A3929" s="208">
        <v>3112010290000</v>
      </c>
      <c r="B3929" s="193" t="s">
        <v>7840</v>
      </c>
      <c r="C3929" s="193">
        <v>311201029</v>
      </c>
      <c r="D3929" s="194" t="s">
        <v>7840</v>
      </c>
      <c r="E3929" s="195"/>
      <c r="F3929" s="193"/>
      <c r="G3929" s="193" t="s">
        <v>26</v>
      </c>
      <c r="H3929" s="193">
        <v>50.4</v>
      </c>
      <c r="I3929" s="193">
        <v>44</v>
      </c>
      <c r="J3929" s="193">
        <v>42</v>
      </c>
      <c r="K3929" s="193">
        <v>40</v>
      </c>
      <c r="L3929" s="193">
        <v>34</v>
      </c>
      <c r="M3929" s="195"/>
      <c r="N3929" s="216" t="s">
        <v>28</v>
      </c>
      <c r="O3929" s="214"/>
      <c r="P3929" s="161" t="str">
        <f>VLOOKUP(C3929,'[2]1.10正式版 (更新至2024年1月)'!$C:$P,14,FALSE)</f>
        <v>003112010290000-311201029</v>
      </c>
    </row>
    <row r="3930" s="161" customFormat="1" ht="24" customHeight="1" spans="1:16">
      <c r="A3930" s="208">
        <v>3112010300000</v>
      </c>
      <c r="B3930" s="193" t="s">
        <v>7841</v>
      </c>
      <c r="C3930" s="193">
        <v>311201030</v>
      </c>
      <c r="D3930" s="194" t="s">
        <v>7841</v>
      </c>
      <c r="E3930" s="195" t="s">
        <v>7842</v>
      </c>
      <c r="F3930" s="193"/>
      <c r="G3930" s="193" t="s">
        <v>26</v>
      </c>
      <c r="H3930" s="193">
        <v>102</v>
      </c>
      <c r="I3930" s="193">
        <v>90</v>
      </c>
      <c r="J3930" s="193">
        <v>85</v>
      </c>
      <c r="K3930" s="193">
        <v>80</v>
      </c>
      <c r="L3930" s="193">
        <v>68</v>
      </c>
      <c r="M3930" s="195"/>
      <c r="N3930" s="216" t="s">
        <v>28</v>
      </c>
      <c r="O3930" s="214"/>
      <c r="P3930" s="161" t="str">
        <f>VLOOKUP(C3930,'[2]1.10正式版 (更新至2024年1月)'!$C:$P,14,FALSE)</f>
        <v>003112010300000-311201030</v>
      </c>
    </row>
    <row r="3931" s="161" customFormat="1" ht="24" customHeight="1" spans="1:16">
      <c r="A3931" s="208">
        <v>3112010300100</v>
      </c>
      <c r="B3931" s="193" t="s">
        <v>7843</v>
      </c>
      <c r="C3931" s="193" t="s">
        <v>7844</v>
      </c>
      <c r="D3931" s="194" t="s">
        <v>7843</v>
      </c>
      <c r="E3931" s="195"/>
      <c r="F3931" s="193"/>
      <c r="G3931" s="193" t="s">
        <v>26</v>
      </c>
      <c r="H3931" s="193">
        <v>102</v>
      </c>
      <c r="I3931" s="193">
        <v>90</v>
      </c>
      <c r="J3931" s="193">
        <v>85</v>
      </c>
      <c r="K3931" s="193">
        <v>80</v>
      </c>
      <c r="L3931" s="193">
        <v>68</v>
      </c>
      <c r="M3931" s="195"/>
      <c r="N3931" s="216" t="s">
        <v>28</v>
      </c>
      <c r="O3931" s="214"/>
      <c r="P3931" s="161" t="str">
        <f>VLOOKUP(C3931,'[2]1.10正式版 (更新至2024年1月)'!$C:$P,14,FALSE)</f>
        <v>003112010300100-311201030-1</v>
      </c>
    </row>
    <row r="3932" s="161" customFormat="1" ht="24" customHeight="1" spans="1:15">
      <c r="A3932" s="208" t="s">
        <v>7845</v>
      </c>
      <c r="B3932" s="208" t="s">
        <v>7841</v>
      </c>
      <c r="C3932" s="208" t="s">
        <v>7846</v>
      </c>
      <c r="D3932" s="243" t="s">
        <v>7847</v>
      </c>
      <c r="E3932" s="208" t="s">
        <v>1094</v>
      </c>
      <c r="F3932" s="208" t="s">
        <v>1094</v>
      </c>
      <c r="G3932" s="208" t="s">
        <v>26</v>
      </c>
      <c r="H3932" s="193"/>
      <c r="I3932" s="193"/>
      <c r="J3932" s="193"/>
      <c r="K3932" s="193"/>
      <c r="L3932" s="193"/>
      <c r="M3932" s="195"/>
      <c r="N3932" s="216"/>
      <c r="O3932" s="214"/>
    </row>
    <row r="3933" s="161" customFormat="1" ht="19" customHeight="1" spans="1:16">
      <c r="A3933" s="208">
        <v>3112010310000</v>
      </c>
      <c r="B3933" s="193" t="s">
        <v>7848</v>
      </c>
      <c r="C3933" s="193">
        <v>311201031</v>
      </c>
      <c r="D3933" s="194" t="s">
        <v>7848</v>
      </c>
      <c r="E3933" s="195" t="s">
        <v>7849</v>
      </c>
      <c r="F3933" s="193"/>
      <c r="G3933" s="193" t="s">
        <v>26</v>
      </c>
      <c r="H3933" s="193">
        <v>63.6</v>
      </c>
      <c r="I3933" s="193">
        <v>55</v>
      </c>
      <c r="J3933" s="193">
        <v>53</v>
      </c>
      <c r="K3933" s="193">
        <v>50</v>
      </c>
      <c r="L3933" s="193">
        <v>42.5</v>
      </c>
      <c r="M3933" s="195"/>
      <c r="N3933" s="216" t="s">
        <v>35</v>
      </c>
      <c r="O3933" s="214"/>
      <c r="P3933" s="161" t="str">
        <f>VLOOKUP(C3933,'[2]1.10正式版 (更新至2024年1月)'!$C:$P,14,FALSE)</f>
        <v>003112010310000-311201031</v>
      </c>
    </row>
    <row r="3934" s="161" customFormat="1" ht="19" customHeight="1" spans="1:15">
      <c r="A3934" s="208" t="s">
        <v>7850</v>
      </c>
      <c r="B3934" s="208" t="s">
        <v>7848</v>
      </c>
      <c r="C3934" s="208" t="s">
        <v>7851</v>
      </c>
      <c r="D3934" s="243" t="s">
        <v>7852</v>
      </c>
      <c r="E3934" s="267" t="s">
        <v>7849</v>
      </c>
      <c r="F3934" s="208" t="s">
        <v>1094</v>
      </c>
      <c r="G3934" s="208" t="s">
        <v>26</v>
      </c>
      <c r="H3934" s="193"/>
      <c r="I3934" s="193"/>
      <c r="J3934" s="193"/>
      <c r="K3934" s="193"/>
      <c r="L3934" s="193"/>
      <c r="M3934" s="195"/>
      <c r="N3934" s="216"/>
      <c r="O3934" s="214"/>
    </row>
    <row r="3935" s="161" customFormat="1" ht="19" customHeight="1" spans="1:16">
      <c r="A3935" s="208">
        <v>3112010320000</v>
      </c>
      <c r="B3935" s="193" t="s">
        <v>7853</v>
      </c>
      <c r="C3935" s="193">
        <v>311201032</v>
      </c>
      <c r="D3935" s="194" t="s">
        <v>7853</v>
      </c>
      <c r="E3935" s="195"/>
      <c r="F3935" s="193"/>
      <c r="G3935" s="193" t="s">
        <v>26</v>
      </c>
      <c r="H3935" s="193"/>
      <c r="I3935" s="193"/>
      <c r="J3935" s="193"/>
      <c r="K3935" s="193"/>
      <c r="L3935" s="193"/>
      <c r="M3935" s="195"/>
      <c r="N3935" s="216" t="s">
        <v>35</v>
      </c>
      <c r="O3935" s="214"/>
      <c r="P3935" s="161" t="str">
        <f>VLOOKUP(C3935,'[2]1.10正式版 (更新至2024年1月)'!$C:$P,14,FALSE)</f>
        <v>003112010320000-311201032</v>
      </c>
    </row>
    <row r="3936" s="161" customFormat="1" ht="24" customHeight="1" spans="1:16">
      <c r="A3936" s="208">
        <v>3112010330000</v>
      </c>
      <c r="B3936" s="193" t="s">
        <v>7854</v>
      </c>
      <c r="C3936" s="193">
        <v>311201033</v>
      </c>
      <c r="D3936" s="194" t="s">
        <v>7854</v>
      </c>
      <c r="E3936" s="195"/>
      <c r="F3936" s="193"/>
      <c r="G3936" s="193" t="s">
        <v>26</v>
      </c>
      <c r="H3936" s="193">
        <v>38.4</v>
      </c>
      <c r="I3936" s="193">
        <v>35</v>
      </c>
      <c r="J3936" s="193">
        <v>32</v>
      </c>
      <c r="K3936" s="193">
        <v>30</v>
      </c>
      <c r="L3936" s="193">
        <v>25.5</v>
      </c>
      <c r="M3936" s="195"/>
      <c r="N3936" s="216" t="s">
        <v>28</v>
      </c>
      <c r="O3936" s="214"/>
      <c r="P3936" s="161" t="str">
        <f>VLOOKUP(C3936,'[2]1.10正式版 (更新至2024年1月)'!$C:$P,14,FALSE)</f>
        <v>003112010330000-311201033</v>
      </c>
    </row>
    <row r="3937" s="161" customFormat="1" ht="19" customHeight="1" spans="1:16">
      <c r="A3937" s="208">
        <v>3112010340000</v>
      </c>
      <c r="B3937" s="193" t="s">
        <v>7855</v>
      </c>
      <c r="C3937" s="193">
        <v>311201034</v>
      </c>
      <c r="D3937" s="194" t="s">
        <v>7855</v>
      </c>
      <c r="E3937" s="195"/>
      <c r="F3937" s="193"/>
      <c r="G3937" s="193" t="s">
        <v>26</v>
      </c>
      <c r="H3937" s="193">
        <v>26.4</v>
      </c>
      <c r="I3937" s="193">
        <v>24</v>
      </c>
      <c r="J3937" s="193">
        <v>22</v>
      </c>
      <c r="K3937" s="193">
        <v>20</v>
      </c>
      <c r="L3937" s="193">
        <v>17</v>
      </c>
      <c r="M3937" s="195"/>
      <c r="N3937" s="216" t="s">
        <v>28</v>
      </c>
      <c r="O3937" s="214"/>
      <c r="P3937" s="161" t="str">
        <f>VLOOKUP(C3937,'[2]1.10正式版 (更新至2024年1月)'!$C:$P,14,FALSE)</f>
        <v>003112010340000-311201034</v>
      </c>
    </row>
    <row r="3938" s="161" customFormat="1" ht="19" customHeight="1" spans="1:16">
      <c r="A3938" s="208">
        <v>3112010350000</v>
      </c>
      <c r="B3938" s="193" t="s">
        <v>7856</v>
      </c>
      <c r="C3938" s="193">
        <v>311201035</v>
      </c>
      <c r="D3938" s="194" t="s">
        <v>7856</v>
      </c>
      <c r="E3938" s="195" t="s">
        <v>7857</v>
      </c>
      <c r="F3938" s="193"/>
      <c r="G3938" s="193" t="s">
        <v>26</v>
      </c>
      <c r="H3938" s="193"/>
      <c r="I3938" s="193"/>
      <c r="J3938" s="193"/>
      <c r="K3938" s="193"/>
      <c r="L3938" s="193"/>
      <c r="M3938" s="195"/>
      <c r="N3938" s="216" t="s">
        <v>35</v>
      </c>
      <c r="O3938" s="214"/>
      <c r="P3938" s="161" t="str">
        <f>VLOOKUP(C3938,'[2]1.10正式版 (更新至2024年1月)'!$C:$P,14,FALSE)</f>
        <v>003112010350000-311201035</v>
      </c>
    </row>
    <row r="3939" s="161" customFormat="1" ht="19" customHeight="1" spans="1:16">
      <c r="A3939" s="208">
        <v>3112010360000</v>
      </c>
      <c r="B3939" s="193" t="s">
        <v>7858</v>
      </c>
      <c r="C3939" s="193">
        <v>311201036</v>
      </c>
      <c r="D3939" s="194" t="s">
        <v>7858</v>
      </c>
      <c r="E3939" s="195"/>
      <c r="F3939" s="193"/>
      <c r="G3939" s="193" t="s">
        <v>26</v>
      </c>
      <c r="H3939" s="193"/>
      <c r="I3939" s="193"/>
      <c r="J3939" s="193"/>
      <c r="K3939" s="193"/>
      <c r="L3939" s="193"/>
      <c r="M3939" s="195"/>
      <c r="N3939" s="216" t="s">
        <v>28</v>
      </c>
      <c r="O3939" s="214"/>
      <c r="P3939" s="161" t="str">
        <f>VLOOKUP(C3939,'[2]1.10正式版 (更新至2024年1月)'!$C:$P,14,FALSE)</f>
        <v>003112010360000-311201036</v>
      </c>
    </row>
    <row r="3940" s="161" customFormat="1" ht="19" customHeight="1" spans="1:16">
      <c r="A3940" s="208">
        <v>3112010370000</v>
      </c>
      <c r="B3940" s="193" t="s">
        <v>7859</v>
      </c>
      <c r="C3940" s="193">
        <v>311201037</v>
      </c>
      <c r="D3940" s="194" t="s">
        <v>7859</v>
      </c>
      <c r="E3940" s="195"/>
      <c r="F3940" s="193"/>
      <c r="G3940" s="193" t="s">
        <v>26</v>
      </c>
      <c r="H3940" s="193"/>
      <c r="I3940" s="193"/>
      <c r="J3940" s="193"/>
      <c r="K3940" s="193"/>
      <c r="L3940" s="193"/>
      <c r="M3940" s="195"/>
      <c r="N3940" s="216" t="s">
        <v>28</v>
      </c>
      <c r="O3940" s="214"/>
      <c r="P3940" s="161" t="str">
        <f>VLOOKUP(C3940,'[2]1.10正式版 (更新至2024年1月)'!$C:$P,14,FALSE)</f>
        <v>003112010370000-311201037</v>
      </c>
    </row>
    <row r="3941" s="161" customFormat="1" ht="19" customHeight="1" spans="1:16">
      <c r="A3941" s="208">
        <v>3112010380000</v>
      </c>
      <c r="B3941" s="193" t="s">
        <v>7860</v>
      </c>
      <c r="C3941" s="193">
        <v>311201038</v>
      </c>
      <c r="D3941" s="194" t="s">
        <v>7860</v>
      </c>
      <c r="E3941" s="195"/>
      <c r="F3941" s="193" t="s">
        <v>7861</v>
      </c>
      <c r="G3941" s="193" t="s">
        <v>26</v>
      </c>
      <c r="H3941" s="193"/>
      <c r="I3941" s="193"/>
      <c r="J3941" s="193"/>
      <c r="K3941" s="193"/>
      <c r="L3941" s="193"/>
      <c r="M3941" s="195"/>
      <c r="N3941" s="216" t="s">
        <v>35</v>
      </c>
      <c r="O3941" s="214"/>
      <c r="P3941" s="161" t="str">
        <f>VLOOKUP(C3941,'[2]1.10正式版 (更新至2024年1月)'!$C:$P,14,FALSE)</f>
        <v>003112010380000-311201038</v>
      </c>
    </row>
    <row r="3942" s="161" customFormat="1" ht="19" customHeight="1" spans="1:16">
      <c r="A3942" s="208">
        <v>3112010390000</v>
      </c>
      <c r="B3942" s="193" t="s">
        <v>7862</v>
      </c>
      <c r="C3942" s="193">
        <v>311201039</v>
      </c>
      <c r="D3942" s="194" t="s">
        <v>7862</v>
      </c>
      <c r="E3942" s="195"/>
      <c r="F3942" s="193"/>
      <c r="G3942" s="193" t="s">
        <v>26</v>
      </c>
      <c r="H3942" s="193">
        <v>25.2</v>
      </c>
      <c r="I3942" s="193">
        <v>22</v>
      </c>
      <c r="J3942" s="193">
        <v>21</v>
      </c>
      <c r="K3942" s="193">
        <v>20</v>
      </c>
      <c r="L3942" s="193">
        <v>17</v>
      </c>
      <c r="M3942" s="195"/>
      <c r="N3942" s="216" t="s">
        <v>28</v>
      </c>
      <c r="O3942" s="214"/>
      <c r="P3942" s="161" t="str">
        <f>VLOOKUP(C3942,'[2]1.10正式版 (更新至2024年1月)'!$C:$P,14,FALSE)</f>
        <v>003112010390000-311201039</v>
      </c>
    </row>
    <row r="3943" s="161" customFormat="1" ht="19" customHeight="1" spans="1:16">
      <c r="A3943" s="208">
        <v>3112010400000</v>
      </c>
      <c r="B3943" s="193" t="s">
        <v>7863</v>
      </c>
      <c r="C3943" s="193">
        <v>311201040</v>
      </c>
      <c r="D3943" s="194" t="s">
        <v>7863</v>
      </c>
      <c r="E3943" s="195"/>
      <c r="F3943" s="193"/>
      <c r="G3943" s="193" t="s">
        <v>26</v>
      </c>
      <c r="H3943" s="193"/>
      <c r="I3943" s="193"/>
      <c r="J3943" s="193"/>
      <c r="K3943" s="193"/>
      <c r="L3943" s="193"/>
      <c r="M3943" s="195"/>
      <c r="N3943" s="216" t="s">
        <v>28</v>
      </c>
      <c r="O3943" s="214"/>
      <c r="P3943" s="161" t="str">
        <f>VLOOKUP(C3943,'[2]1.10正式版 (更新至2024年1月)'!$C:$P,14,FALSE)</f>
        <v>003112010400000-311201040</v>
      </c>
    </row>
    <row r="3944" s="161" customFormat="1" ht="19" customHeight="1" spans="1:16">
      <c r="A3944" s="208">
        <v>3112010410000</v>
      </c>
      <c r="B3944" s="193" t="s">
        <v>7864</v>
      </c>
      <c r="C3944" s="193">
        <v>311201041</v>
      </c>
      <c r="D3944" s="194" t="s">
        <v>7864</v>
      </c>
      <c r="E3944" s="195"/>
      <c r="F3944" s="193"/>
      <c r="G3944" s="193" t="s">
        <v>26</v>
      </c>
      <c r="H3944" s="193"/>
      <c r="I3944" s="193"/>
      <c r="J3944" s="193"/>
      <c r="K3944" s="193"/>
      <c r="L3944" s="193"/>
      <c r="M3944" s="195" t="s">
        <v>7865</v>
      </c>
      <c r="N3944" s="216" t="s">
        <v>28</v>
      </c>
      <c r="O3944" s="214"/>
      <c r="P3944" s="161" t="str">
        <f>VLOOKUP(C3944,'[2]1.10正式版 (更新至2024年1月)'!$C:$P,14,FALSE)</f>
        <v>003112010410000-311201041</v>
      </c>
    </row>
    <row r="3945" s="161" customFormat="1" ht="24" customHeight="1" spans="1:16">
      <c r="A3945" s="208">
        <v>3112010410001</v>
      </c>
      <c r="B3945" s="193" t="s">
        <v>7866</v>
      </c>
      <c r="C3945" s="193" t="s">
        <v>7867</v>
      </c>
      <c r="D3945" s="194" t="s">
        <v>7868</v>
      </c>
      <c r="E3945" s="195"/>
      <c r="F3945" s="193"/>
      <c r="G3945" s="193" t="s">
        <v>26</v>
      </c>
      <c r="H3945" s="193"/>
      <c r="I3945" s="193"/>
      <c r="J3945" s="193"/>
      <c r="K3945" s="193"/>
      <c r="L3945" s="193"/>
      <c r="M3945" s="195"/>
      <c r="N3945" s="216" t="s">
        <v>28</v>
      </c>
      <c r="O3945" s="214"/>
      <c r="P3945" s="161" t="str">
        <f>VLOOKUP(C3945,'[2]1.10正式版 (更新至2024年1月)'!$C:$P,14,FALSE)</f>
        <v>003112010410001-311201041-1</v>
      </c>
    </row>
    <row r="3946" s="161" customFormat="1" ht="19" customHeight="1" spans="1:16">
      <c r="A3946" s="208">
        <v>3112010420000</v>
      </c>
      <c r="B3946" s="193" t="s">
        <v>7869</v>
      </c>
      <c r="C3946" s="193">
        <v>311201042</v>
      </c>
      <c r="D3946" s="194" t="s">
        <v>7869</v>
      </c>
      <c r="E3946" s="195"/>
      <c r="F3946" s="193"/>
      <c r="G3946" s="193" t="s">
        <v>26</v>
      </c>
      <c r="H3946" s="193"/>
      <c r="I3946" s="193"/>
      <c r="J3946" s="193"/>
      <c r="K3946" s="193"/>
      <c r="L3946" s="193"/>
      <c r="M3946" s="195"/>
      <c r="N3946" s="216" t="s">
        <v>28</v>
      </c>
      <c r="O3946" s="214"/>
      <c r="P3946" s="161" t="str">
        <f>VLOOKUP(C3946,'[2]1.10正式版 (更新至2024年1月)'!$C:$P,14,FALSE)</f>
        <v>003112010420000-311201042</v>
      </c>
    </row>
    <row r="3947" s="161" customFormat="1" ht="24" customHeight="1" spans="1:16">
      <c r="A3947" s="208">
        <v>3112010430000</v>
      </c>
      <c r="B3947" s="193" t="s">
        <v>7870</v>
      </c>
      <c r="C3947" s="193">
        <v>311201043</v>
      </c>
      <c r="D3947" s="194" t="s">
        <v>7870</v>
      </c>
      <c r="E3947" s="195"/>
      <c r="F3947" s="193"/>
      <c r="G3947" s="193" t="s">
        <v>26</v>
      </c>
      <c r="H3947" s="193"/>
      <c r="I3947" s="193"/>
      <c r="J3947" s="193"/>
      <c r="K3947" s="193"/>
      <c r="L3947" s="193"/>
      <c r="M3947" s="195"/>
      <c r="N3947" s="216" t="s">
        <v>28</v>
      </c>
      <c r="O3947" s="214"/>
      <c r="P3947" s="161" t="str">
        <f>VLOOKUP(C3947,'[2]1.10正式版 (更新至2024年1月)'!$C:$P,14,FALSE)</f>
        <v>003112010430000-311201043</v>
      </c>
    </row>
    <row r="3948" s="161" customFormat="1" ht="19" customHeight="1" spans="1:16">
      <c r="A3948" s="208">
        <v>3112010440000</v>
      </c>
      <c r="B3948" s="193" t="s">
        <v>7871</v>
      </c>
      <c r="C3948" s="193">
        <v>311201044</v>
      </c>
      <c r="D3948" s="194" t="s">
        <v>7871</v>
      </c>
      <c r="E3948" s="195"/>
      <c r="F3948" s="193"/>
      <c r="G3948" s="193" t="s">
        <v>26</v>
      </c>
      <c r="H3948" s="193"/>
      <c r="I3948" s="193"/>
      <c r="J3948" s="193"/>
      <c r="K3948" s="193"/>
      <c r="L3948" s="193"/>
      <c r="M3948" s="195"/>
      <c r="N3948" s="216" t="s">
        <v>28</v>
      </c>
      <c r="O3948" s="214"/>
      <c r="P3948" s="161" t="str">
        <f>VLOOKUP(C3948,'[2]1.10正式版 (更新至2024年1月)'!$C:$P,14,FALSE)</f>
        <v>003112010440000-311201044</v>
      </c>
    </row>
    <row r="3949" s="161" customFormat="1" ht="19" customHeight="1" spans="1:16">
      <c r="A3949" s="208">
        <v>3112010450000</v>
      </c>
      <c r="B3949" s="193" t="s">
        <v>7872</v>
      </c>
      <c r="C3949" s="193">
        <v>311201045</v>
      </c>
      <c r="D3949" s="194" t="s">
        <v>7872</v>
      </c>
      <c r="E3949" s="195"/>
      <c r="F3949" s="193" t="s">
        <v>7873</v>
      </c>
      <c r="G3949" s="193" t="s">
        <v>26</v>
      </c>
      <c r="H3949" s="193"/>
      <c r="I3949" s="193"/>
      <c r="J3949" s="193"/>
      <c r="K3949" s="193"/>
      <c r="L3949" s="193"/>
      <c r="M3949" s="195"/>
      <c r="N3949" s="216" t="s">
        <v>28</v>
      </c>
      <c r="O3949" s="214"/>
      <c r="P3949" s="161" t="str">
        <f>VLOOKUP(C3949,'[2]1.10正式版 (更新至2024年1月)'!$C:$P,14,FALSE)</f>
        <v>003112010450000-311201045</v>
      </c>
    </row>
    <row r="3950" s="161" customFormat="1" ht="19" customHeight="1" spans="1:16">
      <c r="A3950" s="208">
        <v>3112010460000</v>
      </c>
      <c r="B3950" s="193" t="s">
        <v>7874</v>
      </c>
      <c r="C3950" s="193">
        <v>311201046</v>
      </c>
      <c r="D3950" s="194" t="s">
        <v>7874</v>
      </c>
      <c r="E3950" s="195"/>
      <c r="F3950" s="193" t="s">
        <v>7873</v>
      </c>
      <c r="G3950" s="193" t="s">
        <v>26</v>
      </c>
      <c r="H3950" s="193"/>
      <c r="I3950" s="193"/>
      <c r="J3950" s="193"/>
      <c r="K3950" s="193"/>
      <c r="L3950" s="193"/>
      <c r="M3950" s="195"/>
      <c r="N3950" s="216" t="s">
        <v>28</v>
      </c>
      <c r="O3950" s="214"/>
      <c r="P3950" s="161" t="str">
        <f>VLOOKUP(C3950,'[2]1.10正式版 (更新至2024年1月)'!$C:$P,14,FALSE)</f>
        <v>003112010460000-311201046</v>
      </c>
    </row>
    <row r="3951" s="161" customFormat="1" ht="19" customHeight="1" spans="1:16">
      <c r="A3951" s="208">
        <v>3112010470000</v>
      </c>
      <c r="B3951" s="193" t="s">
        <v>7875</v>
      </c>
      <c r="C3951" s="193">
        <v>311201047</v>
      </c>
      <c r="D3951" s="194" t="s">
        <v>7875</v>
      </c>
      <c r="E3951" s="195" t="s">
        <v>7876</v>
      </c>
      <c r="F3951" s="193"/>
      <c r="G3951" s="193" t="s">
        <v>26</v>
      </c>
      <c r="H3951" s="193">
        <v>150</v>
      </c>
      <c r="I3951" s="193">
        <v>143</v>
      </c>
      <c r="J3951" s="193">
        <v>136</v>
      </c>
      <c r="K3951" s="193">
        <v>129</v>
      </c>
      <c r="L3951" s="193">
        <v>109.65</v>
      </c>
      <c r="M3951" s="195"/>
      <c r="N3951" s="216" t="s">
        <v>28</v>
      </c>
      <c r="O3951" s="214"/>
      <c r="P3951" s="161" t="str">
        <f>VLOOKUP(C3951,'[2]1.10正式版 (更新至2024年1月)'!$C:$P,14,FALSE)</f>
        <v>003112010470000-311201047</v>
      </c>
    </row>
    <row r="3952" s="161" customFormat="1" ht="24" customHeight="1" spans="1:16">
      <c r="A3952" s="208">
        <v>3112010470100</v>
      </c>
      <c r="B3952" s="193" t="s">
        <v>7877</v>
      </c>
      <c r="C3952" s="193" t="s">
        <v>7878</v>
      </c>
      <c r="D3952" s="194" t="s">
        <v>7877</v>
      </c>
      <c r="E3952" s="195"/>
      <c r="F3952" s="193"/>
      <c r="G3952" s="193" t="s">
        <v>26</v>
      </c>
      <c r="H3952" s="193">
        <v>150</v>
      </c>
      <c r="I3952" s="193">
        <v>143</v>
      </c>
      <c r="J3952" s="193">
        <v>136</v>
      </c>
      <c r="K3952" s="193">
        <v>129</v>
      </c>
      <c r="L3952" s="193">
        <v>109.65</v>
      </c>
      <c r="M3952" s="195"/>
      <c r="N3952" s="216" t="s">
        <v>28</v>
      </c>
      <c r="O3952" s="214"/>
      <c r="P3952" s="161" t="str">
        <f>VLOOKUP(C3952,'[2]1.10正式版 (更新至2024年1月)'!$C:$P,14,FALSE)</f>
        <v>003112010470100-311201047-1</v>
      </c>
    </row>
    <row r="3953" s="161" customFormat="1" ht="19" customHeight="1" spans="1:16">
      <c r="A3953" s="208">
        <v>3112010480000</v>
      </c>
      <c r="B3953" s="193" t="s">
        <v>7879</v>
      </c>
      <c r="C3953" s="193">
        <v>311201048</v>
      </c>
      <c r="D3953" s="194" t="s">
        <v>7879</v>
      </c>
      <c r="E3953" s="195" t="s">
        <v>7058</v>
      </c>
      <c r="F3953" s="193" t="s">
        <v>7880</v>
      </c>
      <c r="G3953" s="193" t="s">
        <v>26</v>
      </c>
      <c r="H3953" s="193">
        <v>60</v>
      </c>
      <c r="I3953" s="193">
        <v>55</v>
      </c>
      <c r="J3953" s="193">
        <v>50</v>
      </c>
      <c r="K3953" s="193">
        <v>45</v>
      </c>
      <c r="L3953" s="193">
        <v>38.25</v>
      </c>
      <c r="M3953" s="195" t="s">
        <v>7881</v>
      </c>
      <c r="N3953" s="216" t="s">
        <v>28</v>
      </c>
      <c r="O3953" s="214"/>
      <c r="P3953" s="161" t="str">
        <f>VLOOKUP(C3953,'[2]1.10正式版 (更新至2024年1月)'!$C:$P,14,FALSE)</f>
        <v>003112010480000-311201048</v>
      </c>
    </row>
    <row r="3954" s="161" customFormat="1" ht="24" customHeight="1" spans="1:16">
      <c r="A3954" s="208">
        <v>3112010480001</v>
      </c>
      <c r="B3954" s="193" t="s">
        <v>7882</v>
      </c>
      <c r="C3954" s="193" t="s">
        <v>7883</v>
      </c>
      <c r="D3954" s="194" t="s">
        <v>7882</v>
      </c>
      <c r="E3954" s="195"/>
      <c r="F3954" s="193"/>
      <c r="G3954" s="193" t="s">
        <v>26</v>
      </c>
      <c r="H3954" s="193">
        <v>10</v>
      </c>
      <c r="I3954" s="193">
        <v>10</v>
      </c>
      <c r="J3954" s="193">
        <v>10</v>
      </c>
      <c r="K3954" s="193">
        <v>10</v>
      </c>
      <c r="L3954" s="193">
        <v>10</v>
      </c>
      <c r="M3954" s="195"/>
      <c r="N3954" s="216" t="s">
        <v>28</v>
      </c>
      <c r="O3954" s="214"/>
      <c r="P3954" s="161" t="str">
        <f>VLOOKUP(C3954,'[2]1.10正式版 (更新至2024年1月)'!$C:$P,14,FALSE)</f>
        <v>003112010480001-311201048-1</v>
      </c>
    </row>
    <row r="3955" s="161" customFormat="1" ht="24" customHeight="1" spans="1:16">
      <c r="A3955" s="208">
        <v>3112010480100</v>
      </c>
      <c r="B3955" s="193" t="s">
        <v>7884</v>
      </c>
      <c r="C3955" s="195" t="s">
        <v>7885</v>
      </c>
      <c r="D3955" s="206" t="s">
        <v>7884</v>
      </c>
      <c r="E3955" s="195"/>
      <c r="F3955" s="195"/>
      <c r="G3955" s="193" t="s">
        <v>26</v>
      </c>
      <c r="H3955" s="193">
        <v>60</v>
      </c>
      <c r="I3955" s="193">
        <v>55</v>
      </c>
      <c r="J3955" s="193">
        <v>50</v>
      </c>
      <c r="K3955" s="193">
        <v>45</v>
      </c>
      <c r="L3955" s="193">
        <v>38.25</v>
      </c>
      <c r="M3955" s="195"/>
      <c r="N3955" s="216" t="s">
        <v>28</v>
      </c>
      <c r="O3955" s="214"/>
      <c r="P3955" s="161" t="str">
        <f>VLOOKUP(C3955,'[2]1.10正式版 (更新至2024年1月)'!$C:$P,14,FALSE)</f>
        <v>003112010480100-311201048-2</v>
      </c>
    </row>
    <row r="3956" s="161" customFormat="1" ht="19" customHeight="1" spans="1:16">
      <c r="A3956" s="208">
        <v>3112010490000</v>
      </c>
      <c r="B3956" s="193" t="s">
        <v>7886</v>
      </c>
      <c r="C3956" s="193">
        <v>311201049</v>
      </c>
      <c r="D3956" s="194" t="s">
        <v>7886</v>
      </c>
      <c r="E3956" s="195" t="s">
        <v>7887</v>
      </c>
      <c r="F3956" s="193"/>
      <c r="G3956" s="193" t="s">
        <v>26</v>
      </c>
      <c r="H3956" s="193">
        <v>51.6</v>
      </c>
      <c r="I3956" s="193">
        <v>46</v>
      </c>
      <c r="J3956" s="193">
        <v>43</v>
      </c>
      <c r="K3956" s="193">
        <v>40</v>
      </c>
      <c r="L3956" s="193">
        <v>34</v>
      </c>
      <c r="M3956" s="195"/>
      <c r="N3956" s="216" t="s">
        <v>28</v>
      </c>
      <c r="O3956" s="214"/>
      <c r="P3956" s="161" t="str">
        <f>VLOOKUP(C3956,'[2]1.10正式版 (更新至2024年1月)'!$C:$P,14,FALSE)</f>
        <v>003112010490000-311201049</v>
      </c>
    </row>
    <row r="3957" s="161" customFormat="1" ht="24" customHeight="1" spans="1:16">
      <c r="A3957" s="208">
        <v>3112010490100</v>
      </c>
      <c r="B3957" s="193" t="s">
        <v>7888</v>
      </c>
      <c r="C3957" s="193" t="s">
        <v>7889</v>
      </c>
      <c r="D3957" s="194" t="s">
        <v>7888</v>
      </c>
      <c r="E3957" s="195"/>
      <c r="F3957" s="193"/>
      <c r="G3957" s="193" t="s">
        <v>26</v>
      </c>
      <c r="H3957" s="193">
        <v>51.6</v>
      </c>
      <c r="I3957" s="193">
        <v>46</v>
      </c>
      <c r="J3957" s="193">
        <v>43</v>
      </c>
      <c r="K3957" s="193">
        <v>40</v>
      </c>
      <c r="L3957" s="193">
        <v>34</v>
      </c>
      <c r="M3957" s="195"/>
      <c r="N3957" s="216" t="s">
        <v>28</v>
      </c>
      <c r="O3957" s="214"/>
      <c r="P3957" s="161" t="str">
        <f>VLOOKUP(C3957,'[2]1.10正式版 (更新至2024年1月)'!$C:$P,14,FALSE)</f>
        <v>003112010490100-311201049-1</v>
      </c>
    </row>
    <row r="3958" s="161" customFormat="1" ht="24" customHeight="1" spans="1:16">
      <c r="A3958" s="208">
        <v>3112010500000</v>
      </c>
      <c r="B3958" s="193" t="s">
        <v>7890</v>
      </c>
      <c r="C3958" s="193">
        <v>311201050</v>
      </c>
      <c r="D3958" s="194" t="s">
        <v>7890</v>
      </c>
      <c r="E3958" s="195" t="s">
        <v>7891</v>
      </c>
      <c r="F3958" s="193"/>
      <c r="G3958" s="193" t="s">
        <v>26</v>
      </c>
      <c r="H3958" s="193">
        <v>110</v>
      </c>
      <c r="I3958" s="193">
        <v>100</v>
      </c>
      <c r="J3958" s="193">
        <v>90</v>
      </c>
      <c r="K3958" s="193">
        <v>80</v>
      </c>
      <c r="L3958" s="193">
        <v>68</v>
      </c>
      <c r="M3958" s="195" t="s">
        <v>7892</v>
      </c>
      <c r="N3958" s="216" t="s">
        <v>28</v>
      </c>
      <c r="O3958" s="214"/>
      <c r="P3958" s="161" t="str">
        <f>VLOOKUP(C3958,'[2]1.10正式版 (更新至2024年1月)'!$C:$P,14,FALSE)</f>
        <v>003112010500000-311201050</v>
      </c>
    </row>
    <row r="3959" s="161" customFormat="1" ht="19" customHeight="1" spans="1:16">
      <c r="A3959" s="208">
        <v>3112010500000</v>
      </c>
      <c r="B3959" s="193" t="s">
        <v>7890</v>
      </c>
      <c r="C3959" s="193" t="s">
        <v>7893</v>
      </c>
      <c r="D3959" s="194" t="s">
        <v>7894</v>
      </c>
      <c r="E3959" s="195"/>
      <c r="F3959" s="193"/>
      <c r="G3959" s="193" t="s">
        <v>26</v>
      </c>
      <c r="H3959" s="192">
        <v>200</v>
      </c>
      <c r="I3959" s="192">
        <v>200</v>
      </c>
      <c r="J3959" s="192">
        <v>200</v>
      </c>
      <c r="K3959" s="192">
        <v>200</v>
      </c>
      <c r="L3959" s="192">
        <v>200</v>
      </c>
      <c r="M3959" s="195"/>
      <c r="N3959" s="233" t="s">
        <v>113</v>
      </c>
      <c r="O3959" s="236" t="s">
        <v>670</v>
      </c>
      <c r="P3959" s="161" t="str">
        <f>VLOOKUP(C3959,'[2]1.10正式版 (更新至2024年1月)'!$C:$P,14,FALSE)</f>
        <v>003112010500000-311201050-1</v>
      </c>
    </row>
    <row r="3960" s="161" customFormat="1" ht="19" customHeight="1" spans="1:16">
      <c r="A3960" s="208">
        <v>3112010500100</v>
      </c>
      <c r="B3960" s="193" t="s">
        <v>7895</v>
      </c>
      <c r="C3960" s="193" t="s">
        <v>7896</v>
      </c>
      <c r="D3960" s="194" t="s">
        <v>7895</v>
      </c>
      <c r="E3960" s="195"/>
      <c r="F3960" s="193"/>
      <c r="G3960" s="193" t="s">
        <v>26</v>
      </c>
      <c r="H3960" s="193">
        <v>110</v>
      </c>
      <c r="I3960" s="193">
        <v>100</v>
      </c>
      <c r="J3960" s="193">
        <v>90</v>
      </c>
      <c r="K3960" s="193">
        <v>80</v>
      </c>
      <c r="L3960" s="193">
        <v>68</v>
      </c>
      <c r="M3960" s="195"/>
      <c r="N3960" s="216" t="s">
        <v>28</v>
      </c>
      <c r="O3960" s="214"/>
      <c r="P3960" s="161" t="str">
        <f>VLOOKUP(C3960,'[2]1.10正式版 (更新至2024年1月)'!$C:$P,14,FALSE)</f>
        <v>003112010500100-311201050-2</v>
      </c>
    </row>
    <row r="3961" s="161" customFormat="1" ht="19" customHeight="1" spans="1:16">
      <c r="A3961" s="208">
        <v>3112010510000</v>
      </c>
      <c r="B3961" s="193" t="s">
        <v>7897</v>
      </c>
      <c r="C3961" s="193">
        <v>311201051</v>
      </c>
      <c r="D3961" s="194" t="s">
        <v>7897</v>
      </c>
      <c r="E3961" s="195"/>
      <c r="F3961" s="193"/>
      <c r="G3961" s="193" t="s">
        <v>26</v>
      </c>
      <c r="H3961" s="193">
        <v>159</v>
      </c>
      <c r="I3961" s="193">
        <v>151</v>
      </c>
      <c r="J3961" s="193">
        <v>143</v>
      </c>
      <c r="K3961" s="193">
        <v>136</v>
      </c>
      <c r="L3961" s="193">
        <v>115.6</v>
      </c>
      <c r="M3961" s="195"/>
      <c r="N3961" s="216" t="s">
        <v>35</v>
      </c>
      <c r="O3961" s="214"/>
      <c r="P3961" s="161" t="str">
        <f>VLOOKUP(C3961,'[2]1.10正式版 (更新至2024年1月)'!$C:$P,14,FALSE)</f>
        <v>003112010510000-311201051</v>
      </c>
    </row>
    <row r="3962" s="161" customFormat="1" ht="19" customHeight="1" spans="1:16">
      <c r="A3962" s="208">
        <v>3112010520000</v>
      </c>
      <c r="B3962" s="193" t="s">
        <v>7898</v>
      </c>
      <c r="C3962" s="193">
        <v>311201052</v>
      </c>
      <c r="D3962" s="194" t="s">
        <v>7898</v>
      </c>
      <c r="E3962" s="195"/>
      <c r="F3962" s="193"/>
      <c r="G3962" s="193" t="s">
        <v>26</v>
      </c>
      <c r="H3962" s="193">
        <v>227</v>
      </c>
      <c r="I3962" s="193">
        <v>216</v>
      </c>
      <c r="J3962" s="193">
        <v>205</v>
      </c>
      <c r="K3962" s="193">
        <v>195</v>
      </c>
      <c r="L3962" s="193">
        <v>165.75</v>
      </c>
      <c r="M3962" s="195"/>
      <c r="N3962" s="216" t="s">
        <v>35</v>
      </c>
      <c r="O3962" s="214"/>
      <c r="P3962" s="161" t="str">
        <f>VLOOKUP(C3962,'[2]1.10正式版 (更新至2024年1月)'!$C:$P,14,FALSE)</f>
        <v>003112010520000-311201052</v>
      </c>
    </row>
    <row r="3963" s="161" customFormat="1" ht="48" customHeight="1" spans="1:16">
      <c r="A3963" s="208">
        <v>3112010530000</v>
      </c>
      <c r="B3963" s="193" t="s">
        <v>7899</v>
      </c>
      <c r="C3963" s="193">
        <v>311201053</v>
      </c>
      <c r="D3963" s="194" t="s">
        <v>7899</v>
      </c>
      <c r="E3963" s="195" t="s">
        <v>7900</v>
      </c>
      <c r="F3963" s="193"/>
      <c r="G3963" s="193" t="s">
        <v>26</v>
      </c>
      <c r="H3963" s="193">
        <v>191</v>
      </c>
      <c r="I3963" s="193">
        <v>191</v>
      </c>
      <c r="J3963" s="193">
        <v>172</v>
      </c>
      <c r="K3963" s="193">
        <v>164</v>
      </c>
      <c r="L3963" s="193">
        <v>139.4</v>
      </c>
      <c r="M3963" s="195" t="s">
        <v>7901</v>
      </c>
      <c r="N3963" s="216" t="s">
        <v>35</v>
      </c>
      <c r="O3963" s="214"/>
      <c r="P3963" s="161" t="str">
        <f>VLOOKUP(C3963,'[2]1.10正式版 (更新至2024年1月)'!$C:$P,14,FALSE)</f>
        <v>003112010530000-311201053</v>
      </c>
    </row>
    <row r="3964" s="161" customFormat="1" ht="19" customHeight="1" spans="1:16">
      <c r="A3964" s="208">
        <v>3112010530001</v>
      </c>
      <c r="B3964" s="193" t="s">
        <v>7902</v>
      </c>
      <c r="C3964" s="193" t="s">
        <v>7903</v>
      </c>
      <c r="D3964" s="194" t="s">
        <v>7904</v>
      </c>
      <c r="E3964" s="195"/>
      <c r="F3964" s="193"/>
      <c r="G3964" s="193" t="s">
        <v>26</v>
      </c>
      <c r="H3964" s="193">
        <v>30</v>
      </c>
      <c r="I3964" s="193">
        <v>30</v>
      </c>
      <c r="J3964" s="193">
        <v>30</v>
      </c>
      <c r="K3964" s="193">
        <v>30</v>
      </c>
      <c r="L3964" s="193">
        <v>30</v>
      </c>
      <c r="M3964" s="195"/>
      <c r="N3964" s="216" t="s">
        <v>35</v>
      </c>
      <c r="O3964" s="214"/>
      <c r="P3964" s="161" t="str">
        <f>VLOOKUP(C3964,'[2]1.10正式版 (更新至2024年1月)'!$C:$P,14,FALSE)</f>
        <v>003112010530001-311201053-1</v>
      </c>
    </row>
    <row r="3965" s="161" customFormat="1" ht="24" customHeight="1" spans="1:16">
      <c r="A3965" s="208">
        <v>3112010530002</v>
      </c>
      <c r="B3965" s="193" t="s">
        <v>7905</v>
      </c>
      <c r="C3965" s="193" t="s">
        <v>7906</v>
      </c>
      <c r="D3965" s="194" t="s">
        <v>7907</v>
      </c>
      <c r="E3965" s="195"/>
      <c r="F3965" s="193"/>
      <c r="G3965" s="193" t="s">
        <v>26</v>
      </c>
      <c r="H3965" s="193">
        <v>30</v>
      </c>
      <c r="I3965" s="193">
        <v>30</v>
      </c>
      <c r="J3965" s="193">
        <v>30</v>
      </c>
      <c r="K3965" s="193">
        <v>30</v>
      </c>
      <c r="L3965" s="193">
        <v>30</v>
      </c>
      <c r="M3965" s="195"/>
      <c r="N3965" s="216" t="s">
        <v>35</v>
      </c>
      <c r="O3965" s="214"/>
      <c r="P3965" s="161" t="str">
        <f>VLOOKUP(C3965,'[2]1.10正式版 (更新至2024年1月)'!$C:$P,14,FALSE)</f>
        <v>003112010530002-311201053-2</v>
      </c>
    </row>
    <row r="3966" s="161" customFormat="1" ht="19" customHeight="1" spans="1:16">
      <c r="A3966" s="208">
        <v>3112010530003</v>
      </c>
      <c r="B3966" s="193" t="s">
        <v>7908</v>
      </c>
      <c r="C3966" s="193" t="s">
        <v>7909</v>
      </c>
      <c r="D3966" s="194" t="s">
        <v>7910</v>
      </c>
      <c r="E3966" s="195"/>
      <c r="F3966" s="193"/>
      <c r="G3966" s="193" t="s">
        <v>26</v>
      </c>
      <c r="H3966" s="193">
        <v>30</v>
      </c>
      <c r="I3966" s="193">
        <v>30</v>
      </c>
      <c r="J3966" s="193">
        <v>30</v>
      </c>
      <c r="K3966" s="193">
        <v>30</v>
      </c>
      <c r="L3966" s="193">
        <v>30</v>
      </c>
      <c r="M3966" s="195"/>
      <c r="N3966" s="216" t="s">
        <v>35</v>
      </c>
      <c r="O3966" s="214"/>
      <c r="P3966" s="161" t="str">
        <f>VLOOKUP(C3966,'[2]1.10正式版 (更新至2024年1月)'!$C:$P,14,FALSE)</f>
        <v>003112010530003-311201053-3</v>
      </c>
    </row>
    <row r="3967" s="161" customFormat="1" ht="19" customHeight="1" spans="1:16">
      <c r="A3967" s="208">
        <v>3112010530004</v>
      </c>
      <c r="B3967" s="193" t="s">
        <v>7911</v>
      </c>
      <c r="C3967" s="193" t="s">
        <v>7912</v>
      </c>
      <c r="D3967" s="194" t="s">
        <v>7913</v>
      </c>
      <c r="E3967" s="195"/>
      <c r="F3967" s="193"/>
      <c r="G3967" s="193" t="s">
        <v>26</v>
      </c>
      <c r="H3967" s="193">
        <v>30</v>
      </c>
      <c r="I3967" s="193">
        <v>30</v>
      </c>
      <c r="J3967" s="193">
        <v>30</v>
      </c>
      <c r="K3967" s="193">
        <v>30</v>
      </c>
      <c r="L3967" s="193">
        <v>30</v>
      </c>
      <c r="M3967" s="195"/>
      <c r="N3967" s="216" t="s">
        <v>35</v>
      </c>
      <c r="O3967" s="214"/>
      <c r="P3967" s="161" t="str">
        <f>VLOOKUP(C3967,'[2]1.10正式版 (更新至2024年1月)'!$C:$P,14,FALSE)</f>
        <v>003112010530004-311201053-4</v>
      </c>
    </row>
    <row r="3968" s="161" customFormat="1" ht="24" customHeight="1" spans="1:16">
      <c r="A3968" s="208">
        <v>3112010530000</v>
      </c>
      <c r="B3968" s="193" t="s">
        <v>7899</v>
      </c>
      <c r="C3968" s="193" t="s">
        <v>7914</v>
      </c>
      <c r="D3968" s="194" t="s">
        <v>7915</v>
      </c>
      <c r="E3968" s="195"/>
      <c r="F3968" s="193"/>
      <c r="G3968" s="193" t="s">
        <v>26</v>
      </c>
      <c r="H3968" s="192">
        <v>200</v>
      </c>
      <c r="I3968" s="192">
        <v>200</v>
      </c>
      <c r="J3968" s="192">
        <v>200</v>
      </c>
      <c r="K3968" s="192">
        <v>200</v>
      </c>
      <c r="L3968" s="192">
        <v>200</v>
      </c>
      <c r="M3968" s="195"/>
      <c r="N3968" s="233" t="s">
        <v>113</v>
      </c>
      <c r="O3968" s="236" t="s">
        <v>670</v>
      </c>
      <c r="P3968" s="161" t="str">
        <f>VLOOKUP(C3968,'[2]1.10正式版 (更新至2024年1月)'!$C:$P,14,FALSE)</f>
        <v>003112010530000-311201053-5</v>
      </c>
    </row>
    <row r="3969" s="161" customFormat="1" ht="19" customHeight="1" spans="1:16">
      <c r="A3969" s="208">
        <v>3112010540000</v>
      </c>
      <c r="B3969" s="193" t="s">
        <v>7916</v>
      </c>
      <c r="C3969" s="193">
        <v>311201054</v>
      </c>
      <c r="D3969" s="194" t="s">
        <v>7916</v>
      </c>
      <c r="E3969" s="195"/>
      <c r="F3969" s="193"/>
      <c r="G3969" s="193" t="s">
        <v>26</v>
      </c>
      <c r="H3969" s="193">
        <v>120</v>
      </c>
      <c r="I3969" s="193">
        <v>110</v>
      </c>
      <c r="J3969" s="193">
        <v>100</v>
      </c>
      <c r="K3969" s="193">
        <v>90</v>
      </c>
      <c r="L3969" s="193">
        <v>76.5</v>
      </c>
      <c r="M3969" s="195"/>
      <c r="N3969" s="216" t="s">
        <v>35</v>
      </c>
      <c r="O3969" s="214"/>
      <c r="P3969" s="161" t="str">
        <f>VLOOKUP(C3969,'[2]1.10正式版 (更新至2024年1月)'!$C:$P,14,FALSE)</f>
        <v>003112010540000-311201054</v>
      </c>
    </row>
    <row r="3970" s="161" customFormat="1" ht="19" customHeight="1" spans="1:16">
      <c r="A3970" s="208">
        <v>3112010550000</v>
      </c>
      <c r="B3970" s="193" t="s">
        <v>7917</v>
      </c>
      <c r="C3970" s="193">
        <v>311201055</v>
      </c>
      <c r="D3970" s="194" t="s">
        <v>7917</v>
      </c>
      <c r="E3970" s="195" t="s">
        <v>7918</v>
      </c>
      <c r="F3970" s="193" t="s">
        <v>7919</v>
      </c>
      <c r="G3970" s="193" t="s">
        <v>26</v>
      </c>
      <c r="H3970" s="193">
        <v>110</v>
      </c>
      <c r="I3970" s="193">
        <v>105</v>
      </c>
      <c r="J3970" s="193">
        <v>100</v>
      </c>
      <c r="K3970" s="193">
        <v>95</v>
      </c>
      <c r="L3970" s="193">
        <v>80.75</v>
      </c>
      <c r="M3970" s="195"/>
      <c r="N3970" s="216" t="s">
        <v>35</v>
      </c>
      <c r="O3970" s="214"/>
      <c r="P3970" s="161" t="str">
        <f>VLOOKUP(C3970,'[2]1.10正式版 (更新至2024年1月)'!$C:$P,14,FALSE)</f>
        <v>003112010550000-311201055</v>
      </c>
    </row>
    <row r="3971" s="161" customFormat="1" ht="19" customHeight="1" spans="1:16">
      <c r="A3971" s="208">
        <v>3112010560000</v>
      </c>
      <c r="B3971" s="193" t="s">
        <v>7920</v>
      </c>
      <c r="C3971" s="193">
        <v>311201056</v>
      </c>
      <c r="D3971" s="194" t="s">
        <v>7920</v>
      </c>
      <c r="E3971" s="195" t="s">
        <v>7921</v>
      </c>
      <c r="F3971" s="193"/>
      <c r="G3971" s="193" t="s">
        <v>26</v>
      </c>
      <c r="H3971" s="193">
        <v>68</v>
      </c>
      <c r="I3971" s="193">
        <v>65</v>
      </c>
      <c r="J3971" s="193">
        <v>62</v>
      </c>
      <c r="K3971" s="193">
        <v>59</v>
      </c>
      <c r="L3971" s="193">
        <v>50.15</v>
      </c>
      <c r="M3971" s="195"/>
      <c r="N3971" s="216" t="s">
        <v>35</v>
      </c>
      <c r="O3971" s="214"/>
      <c r="P3971" s="161" t="str">
        <f>VLOOKUP(C3971,'[2]1.10正式版 (更新至2024年1月)'!$C:$P,14,FALSE)</f>
        <v>003112010560000-311201056</v>
      </c>
    </row>
    <row r="3972" s="161" customFormat="1" ht="19" customHeight="1" spans="1:16">
      <c r="A3972" s="208">
        <v>3112010570000</v>
      </c>
      <c r="B3972" s="193" t="s">
        <v>7922</v>
      </c>
      <c r="C3972" s="193">
        <v>311201057</v>
      </c>
      <c r="D3972" s="194" t="s">
        <v>7922</v>
      </c>
      <c r="E3972" s="195" t="s">
        <v>7923</v>
      </c>
      <c r="F3972" s="193"/>
      <c r="G3972" s="193" t="s">
        <v>26</v>
      </c>
      <c r="H3972" s="193">
        <v>11</v>
      </c>
      <c r="I3972" s="193">
        <v>10</v>
      </c>
      <c r="J3972" s="193">
        <v>9</v>
      </c>
      <c r="K3972" s="193">
        <v>8</v>
      </c>
      <c r="L3972" s="193">
        <v>6.8</v>
      </c>
      <c r="M3972" s="195"/>
      <c r="N3972" s="216" t="s">
        <v>28</v>
      </c>
      <c r="O3972" s="214"/>
      <c r="P3972" s="161" t="str">
        <f>VLOOKUP(C3972,'[2]1.10正式版 (更新至2024年1月)'!$C:$P,14,FALSE)</f>
        <v>003112010570000-311201057</v>
      </c>
    </row>
    <row r="3973" s="161" customFormat="1" ht="19" customHeight="1" spans="1:16">
      <c r="A3973" s="208">
        <v>3112010570100</v>
      </c>
      <c r="B3973" s="193" t="s">
        <v>7924</v>
      </c>
      <c r="C3973" s="193" t="s">
        <v>7925</v>
      </c>
      <c r="D3973" s="194" t="s">
        <v>7924</v>
      </c>
      <c r="E3973" s="195"/>
      <c r="F3973" s="193"/>
      <c r="G3973" s="193" t="s">
        <v>26</v>
      </c>
      <c r="H3973" s="193">
        <v>11</v>
      </c>
      <c r="I3973" s="193">
        <v>10</v>
      </c>
      <c r="J3973" s="193">
        <v>9</v>
      </c>
      <c r="K3973" s="193">
        <v>8</v>
      </c>
      <c r="L3973" s="193">
        <v>6.8</v>
      </c>
      <c r="M3973" s="195"/>
      <c r="N3973" s="216" t="s">
        <v>28</v>
      </c>
      <c r="O3973" s="214"/>
      <c r="P3973" s="161" t="str">
        <f>VLOOKUP(C3973,'[2]1.10正式版 (更新至2024年1月)'!$C:$P,14,FALSE)</f>
        <v>003112010570100-311201057-1</v>
      </c>
    </row>
    <row r="3974" s="161" customFormat="1" ht="19" customHeight="1" spans="1:16">
      <c r="A3974" s="208">
        <v>3112010570200</v>
      </c>
      <c r="B3974" s="193" t="s">
        <v>7926</v>
      </c>
      <c r="C3974" s="193" t="s">
        <v>7927</v>
      </c>
      <c r="D3974" s="194" t="s">
        <v>7926</v>
      </c>
      <c r="E3974" s="195"/>
      <c r="F3974" s="193"/>
      <c r="G3974" s="193" t="s">
        <v>26</v>
      </c>
      <c r="H3974" s="193">
        <v>11</v>
      </c>
      <c r="I3974" s="193">
        <v>10</v>
      </c>
      <c r="J3974" s="193">
        <v>9</v>
      </c>
      <c r="K3974" s="193">
        <v>8</v>
      </c>
      <c r="L3974" s="193">
        <v>6.8</v>
      </c>
      <c r="M3974" s="195"/>
      <c r="N3974" s="216" t="s">
        <v>28</v>
      </c>
      <c r="O3974" s="214"/>
      <c r="P3974" s="161" t="str">
        <f>VLOOKUP(C3974,'[2]1.10正式版 (更新至2024年1月)'!$C:$P,14,FALSE)</f>
        <v>003112010570200-311201057-2</v>
      </c>
    </row>
    <row r="3975" s="161" customFormat="1" ht="19" customHeight="1" spans="1:16">
      <c r="A3975" s="208">
        <v>3112010580000</v>
      </c>
      <c r="B3975" s="193" t="s">
        <v>7928</v>
      </c>
      <c r="C3975" s="193">
        <v>311201058</v>
      </c>
      <c r="D3975" s="194" t="s">
        <v>7928</v>
      </c>
      <c r="E3975" s="195" t="s">
        <v>7929</v>
      </c>
      <c r="F3975" s="193"/>
      <c r="G3975" s="193" t="s">
        <v>26</v>
      </c>
      <c r="H3975" s="193"/>
      <c r="I3975" s="193"/>
      <c r="J3975" s="193"/>
      <c r="K3975" s="193"/>
      <c r="L3975" s="193"/>
      <c r="M3975" s="195"/>
      <c r="N3975" s="216" t="s">
        <v>28</v>
      </c>
      <c r="O3975" s="214"/>
      <c r="P3975" s="161" t="str">
        <f>VLOOKUP(C3975,'[2]1.10正式版 (更新至2024年1月)'!$C:$P,14,FALSE)</f>
        <v>003112010580000-311201058</v>
      </c>
    </row>
    <row r="3976" s="161" customFormat="1" ht="24" customHeight="1" spans="1:16">
      <c r="A3976" s="208">
        <v>3112010580100</v>
      </c>
      <c r="B3976" s="193" t="s">
        <v>7930</v>
      </c>
      <c r="C3976" s="193" t="s">
        <v>7931</v>
      </c>
      <c r="D3976" s="194" t="s">
        <v>7930</v>
      </c>
      <c r="E3976" s="195"/>
      <c r="F3976" s="193"/>
      <c r="G3976" s="193" t="s">
        <v>26</v>
      </c>
      <c r="H3976" s="193"/>
      <c r="I3976" s="193"/>
      <c r="J3976" s="193"/>
      <c r="K3976" s="193"/>
      <c r="L3976" s="193"/>
      <c r="M3976" s="195"/>
      <c r="N3976" s="216" t="s">
        <v>28</v>
      </c>
      <c r="O3976" s="214"/>
      <c r="P3976" s="161" t="str">
        <f>VLOOKUP(C3976,'[2]1.10正式版 (更新至2024年1月)'!$C:$P,14,FALSE)</f>
        <v>003112010580100-311201058-1</v>
      </c>
    </row>
    <row r="3977" s="161" customFormat="1" ht="19" customHeight="1" spans="1:16">
      <c r="A3977" s="208">
        <v>3112010590000</v>
      </c>
      <c r="B3977" s="193" t="s">
        <v>7932</v>
      </c>
      <c r="C3977" s="193">
        <v>311201059</v>
      </c>
      <c r="D3977" s="194" t="s">
        <v>7932</v>
      </c>
      <c r="E3977" s="195"/>
      <c r="F3977" s="193"/>
      <c r="G3977" s="193" t="s">
        <v>26</v>
      </c>
      <c r="H3977" s="193"/>
      <c r="I3977" s="193"/>
      <c r="J3977" s="193"/>
      <c r="K3977" s="193"/>
      <c r="L3977" s="193"/>
      <c r="M3977" s="195"/>
      <c r="N3977" s="216" t="s">
        <v>28</v>
      </c>
      <c r="O3977" s="214"/>
      <c r="P3977" s="161" t="str">
        <f>VLOOKUP(C3977,'[2]1.10正式版 (更新至2024年1月)'!$C:$P,14,FALSE)</f>
        <v>003112010590000-311201059</v>
      </c>
    </row>
    <row r="3978" s="161" customFormat="1" ht="24" customHeight="1" spans="1:16">
      <c r="A3978" s="208">
        <v>3112010600000</v>
      </c>
      <c r="B3978" s="193" t="s">
        <v>7933</v>
      </c>
      <c r="C3978" s="193">
        <v>311201060</v>
      </c>
      <c r="D3978" s="194" t="s">
        <v>7933</v>
      </c>
      <c r="E3978" s="195" t="s">
        <v>7934</v>
      </c>
      <c r="F3978" s="193"/>
      <c r="G3978" s="193" t="s">
        <v>26</v>
      </c>
      <c r="H3978" s="193"/>
      <c r="I3978" s="193"/>
      <c r="J3978" s="193"/>
      <c r="K3978" s="193"/>
      <c r="L3978" s="193"/>
      <c r="M3978" s="195"/>
      <c r="N3978" s="216" t="s">
        <v>28</v>
      </c>
      <c r="O3978" s="214"/>
      <c r="P3978" s="161" t="str">
        <f>VLOOKUP(C3978,'[2]1.10正式版 (更新至2024年1月)'!$C:$P,14,FALSE)</f>
        <v>003112010600000-311201060</v>
      </c>
    </row>
    <row r="3979" s="161" customFormat="1" ht="19" customHeight="1" spans="1:16">
      <c r="A3979" s="208">
        <v>3112010610000</v>
      </c>
      <c r="B3979" s="193" t="s">
        <v>7935</v>
      </c>
      <c r="C3979" s="193">
        <v>311201061</v>
      </c>
      <c r="D3979" s="194" t="s">
        <v>7935</v>
      </c>
      <c r="E3979" s="195"/>
      <c r="F3979" s="193"/>
      <c r="G3979" s="193" t="s">
        <v>26</v>
      </c>
      <c r="H3979" s="193"/>
      <c r="I3979" s="193"/>
      <c r="J3979" s="193"/>
      <c r="K3979" s="193"/>
      <c r="L3979" s="193"/>
      <c r="M3979" s="195"/>
      <c r="N3979" s="216" t="s">
        <v>28</v>
      </c>
      <c r="O3979" s="214"/>
      <c r="P3979" s="161" t="str">
        <f>VLOOKUP(C3979,'[2]1.10正式版 (更新至2024年1月)'!$C:$P,14,FALSE)</f>
        <v>003112010610000-311201061</v>
      </c>
    </row>
    <row r="3980" s="161" customFormat="1" ht="24" customHeight="1" spans="1:16">
      <c r="A3980" s="208">
        <v>3112010620000</v>
      </c>
      <c r="B3980" s="193" t="s">
        <v>7936</v>
      </c>
      <c r="C3980" s="193">
        <v>311201062</v>
      </c>
      <c r="D3980" s="194" t="s">
        <v>7936</v>
      </c>
      <c r="E3980" s="195" t="s">
        <v>7937</v>
      </c>
      <c r="F3980" s="193"/>
      <c r="G3980" s="193" t="s">
        <v>26</v>
      </c>
      <c r="H3980" s="193"/>
      <c r="I3980" s="193"/>
      <c r="J3980" s="193"/>
      <c r="K3980" s="193"/>
      <c r="L3980" s="193"/>
      <c r="M3980" s="195" t="s">
        <v>7938</v>
      </c>
      <c r="N3980" s="216" t="s">
        <v>28</v>
      </c>
      <c r="O3980" s="214"/>
      <c r="P3980" s="161" t="str">
        <f>VLOOKUP(C3980,'[2]1.10正式版 (更新至2024年1月)'!$C:$P,14,FALSE)</f>
        <v>003112010620000-311201062</v>
      </c>
    </row>
    <row r="3981" s="161" customFormat="1" ht="24" customHeight="1" spans="1:16">
      <c r="A3981" s="208">
        <v>3112010620000</v>
      </c>
      <c r="B3981" s="193" t="s">
        <v>7936</v>
      </c>
      <c r="C3981" s="193" t="s">
        <v>7939</v>
      </c>
      <c r="D3981" s="194" t="s">
        <v>7940</v>
      </c>
      <c r="E3981" s="195"/>
      <c r="F3981" s="193"/>
      <c r="G3981" s="193" t="s">
        <v>7105</v>
      </c>
      <c r="H3981" s="193"/>
      <c r="I3981" s="193"/>
      <c r="J3981" s="193"/>
      <c r="K3981" s="193"/>
      <c r="L3981" s="193"/>
      <c r="M3981" s="195"/>
      <c r="N3981" s="216" t="s">
        <v>28</v>
      </c>
      <c r="O3981" s="214"/>
      <c r="P3981" s="161" t="str">
        <f>VLOOKUP(C3981,'[2]1.10正式版 (更新至2024年1月)'!$C:$P,14,FALSE)</f>
        <v>003112010620000-311201062-1</v>
      </c>
    </row>
    <row r="3982" s="161" customFormat="1" ht="19" customHeight="1" spans="1:16">
      <c r="A3982" s="208">
        <v>3112010620100</v>
      </c>
      <c r="B3982" s="193" t="s">
        <v>7941</v>
      </c>
      <c r="C3982" s="193" t="s">
        <v>7942</v>
      </c>
      <c r="D3982" s="194" t="s">
        <v>7941</v>
      </c>
      <c r="E3982" s="195"/>
      <c r="F3982" s="193"/>
      <c r="G3982" s="193" t="s">
        <v>26</v>
      </c>
      <c r="H3982" s="193"/>
      <c r="I3982" s="193"/>
      <c r="J3982" s="193"/>
      <c r="K3982" s="193"/>
      <c r="L3982" s="193"/>
      <c r="M3982" s="195"/>
      <c r="N3982" s="216" t="s">
        <v>28</v>
      </c>
      <c r="O3982" s="214"/>
      <c r="P3982" s="161" t="str">
        <f>VLOOKUP(C3982,'[2]1.10正式版 (更新至2024年1月)'!$C:$P,14,FALSE)</f>
        <v>003112010620100-311201062-2</v>
      </c>
    </row>
    <row r="3983" s="161" customFormat="1" ht="19" customHeight="1" spans="1:16">
      <c r="A3983" s="208">
        <v>3112010630000</v>
      </c>
      <c r="B3983" s="193" t="s">
        <v>7943</v>
      </c>
      <c r="C3983" s="193">
        <v>311201063</v>
      </c>
      <c r="D3983" s="194" t="s">
        <v>7943</v>
      </c>
      <c r="E3983" s="195" t="s">
        <v>7944</v>
      </c>
      <c r="F3983" s="193"/>
      <c r="G3983" s="193" t="s">
        <v>26</v>
      </c>
      <c r="H3983" s="193"/>
      <c r="I3983" s="193"/>
      <c r="J3983" s="193"/>
      <c r="K3983" s="193"/>
      <c r="L3983" s="193"/>
      <c r="M3983" s="195"/>
      <c r="N3983" s="216" t="s">
        <v>28</v>
      </c>
      <c r="O3983" s="214"/>
      <c r="P3983" s="161" t="str">
        <f>VLOOKUP(C3983,'[2]1.10正式版 (更新至2024年1月)'!$C:$P,14,FALSE)</f>
        <v>003112010630000-311201063</v>
      </c>
    </row>
    <row r="3984" s="161" customFormat="1" ht="24" customHeight="1" spans="1:16">
      <c r="A3984" s="208">
        <v>3112010630100</v>
      </c>
      <c r="B3984" s="193" t="s">
        <v>7945</v>
      </c>
      <c r="C3984" s="193" t="s">
        <v>7946</v>
      </c>
      <c r="D3984" s="194" t="s">
        <v>7945</v>
      </c>
      <c r="E3984" s="195"/>
      <c r="F3984" s="193"/>
      <c r="G3984" s="193" t="s">
        <v>26</v>
      </c>
      <c r="H3984" s="193"/>
      <c r="I3984" s="193"/>
      <c r="J3984" s="193"/>
      <c r="K3984" s="193"/>
      <c r="L3984" s="193"/>
      <c r="M3984" s="195"/>
      <c r="N3984" s="216" t="s">
        <v>28</v>
      </c>
      <c r="O3984" s="214"/>
      <c r="P3984" s="161" t="str">
        <f>VLOOKUP(C3984,'[2]1.10正式版 (更新至2024年1月)'!$C:$P,14,FALSE)</f>
        <v>003112010630100-311201063-1</v>
      </c>
    </row>
    <row r="3985" s="161" customFormat="1" ht="19" customHeight="1" spans="1:16">
      <c r="A3985" s="208">
        <v>3112010640000</v>
      </c>
      <c r="B3985" s="193" t="s">
        <v>7947</v>
      </c>
      <c r="C3985" s="193">
        <v>311201064</v>
      </c>
      <c r="D3985" s="194" t="s">
        <v>7947</v>
      </c>
      <c r="E3985" s="195" t="s">
        <v>7948</v>
      </c>
      <c r="F3985" s="193"/>
      <c r="G3985" s="193" t="s">
        <v>853</v>
      </c>
      <c r="H3985" s="193"/>
      <c r="I3985" s="193"/>
      <c r="J3985" s="193"/>
      <c r="K3985" s="193"/>
      <c r="L3985" s="193"/>
      <c r="M3985" s="195" t="s">
        <v>7949</v>
      </c>
      <c r="N3985" s="216" t="s">
        <v>28</v>
      </c>
      <c r="O3985" s="214"/>
      <c r="P3985" s="161" t="str">
        <f>VLOOKUP(C3985,'[2]1.10正式版 (更新至2024年1月)'!$C:$P,14,FALSE)</f>
        <v>003112010640000-311201064</v>
      </c>
    </row>
    <row r="3986" s="161" customFormat="1" ht="19" customHeight="1" spans="1:16">
      <c r="A3986" s="208">
        <v>3112010640000</v>
      </c>
      <c r="B3986" s="193" t="s">
        <v>7947</v>
      </c>
      <c r="C3986" s="193" t="s">
        <v>7950</v>
      </c>
      <c r="D3986" s="194" t="s">
        <v>7951</v>
      </c>
      <c r="E3986" s="195"/>
      <c r="F3986" s="193"/>
      <c r="G3986" s="193" t="s">
        <v>26</v>
      </c>
      <c r="H3986" s="193"/>
      <c r="I3986" s="193"/>
      <c r="J3986" s="193"/>
      <c r="K3986" s="193"/>
      <c r="L3986" s="193"/>
      <c r="M3986" s="195"/>
      <c r="N3986" s="216" t="s">
        <v>28</v>
      </c>
      <c r="O3986" s="214"/>
      <c r="P3986" s="161" t="str">
        <f>VLOOKUP(C3986,'[2]1.10正式版 (更新至2024年1月)'!$C:$P,14,FALSE)</f>
        <v>003112010640000-311201064-1</v>
      </c>
    </row>
    <row r="3987" s="161" customFormat="1" ht="19" customHeight="1" spans="1:16">
      <c r="A3987" s="208">
        <v>3112010640100</v>
      </c>
      <c r="B3987" s="193" t="s">
        <v>7952</v>
      </c>
      <c r="C3987" s="193" t="s">
        <v>7953</v>
      </c>
      <c r="D3987" s="194" t="s">
        <v>7952</v>
      </c>
      <c r="E3987" s="195"/>
      <c r="F3987" s="193"/>
      <c r="G3987" s="193" t="s">
        <v>853</v>
      </c>
      <c r="H3987" s="193"/>
      <c r="I3987" s="193"/>
      <c r="J3987" s="193"/>
      <c r="K3987" s="193"/>
      <c r="L3987" s="193"/>
      <c r="M3987" s="195"/>
      <c r="N3987" s="216" t="s">
        <v>28</v>
      </c>
      <c r="O3987" s="214"/>
      <c r="P3987" s="161" t="str">
        <f>VLOOKUP(C3987,'[2]1.10正式版 (更新至2024年1月)'!$C:$P,14,FALSE)</f>
        <v>003112010640100-311201064-2</v>
      </c>
    </row>
    <row r="3988" s="161" customFormat="1" ht="19" customHeight="1" spans="1:16">
      <c r="A3988" s="208">
        <v>3112010640200</v>
      </c>
      <c r="B3988" s="193" t="s">
        <v>7954</v>
      </c>
      <c r="C3988" s="193" t="s">
        <v>7955</v>
      </c>
      <c r="D3988" s="194" t="s">
        <v>7954</v>
      </c>
      <c r="E3988" s="195"/>
      <c r="F3988" s="193"/>
      <c r="G3988" s="193" t="s">
        <v>853</v>
      </c>
      <c r="H3988" s="193"/>
      <c r="I3988" s="193"/>
      <c r="J3988" s="193"/>
      <c r="K3988" s="193"/>
      <c r="L3988" s="193"/>
      <c r="M3988" s="195"/>
      <c r="N3988" s="216" t="s">
        <v>28</v>
      </c>
      <c r="O3988" s="214"/>
      <c r="P3988" s="161" t="str">
        <f>VLOOKUP(C3988,'[2]1.10正式版 (更新至2024年1月)'!$C:$P,14,FALSE)</f>
        <v>003112010640200-311201064-3</v>
      </c>
    </row>
    <row r="3989" s="161" customFormat="1" ht="19" customHeight="1" spans="1:16">
      <c r="A3989" s="208">
        <v>3112010640300</v>
      </c>
      <c r="B3989" s="193" t="s">
        <v>7956</v>
      </c>
      <c r="C3989" s="193" t="s">
        <v>7957</v>
      </c>
      <c r="D3989" s="194" t="s">
        <v>7956</v>
      </c>
      <c r="E3989" s="195"/>
      <c r="F3989" s="193"/>
      <c r="G3989" s="193" t="s">
        <v>853</v>
      </c>
      <c r="H3989" s="193"/>
      <c r="I3989" s="193"/>
      <c r="J3989" s="193"/>
      <c r="K3989" s="193"/>
      <c r="L3989" s="193"/>
      <c r="M3989" s="195"/>
      <c r="N3989" s="216" t="s">
        <v>28</v>
      </c>
      <c r="O3989" s="214"/>
      <c r="P3989" s="161" t="str">
        <f>VLOOKUP(C3989,'[2]1.10正式版 (更新至2024年1月)'!$C:$P,14,FALSE)</f>
        <v>003112010640300-311201064-4</v>
      </c>
    </row>
    <row r="3990" s="161" customFormat="1" ht="24" customHeight="1" spans="1:16">
      <c r="A3990" s="208">
        <v>3112010650000</v>
      </c>
      <c r="B3990" s="193" t="s">
        <v>7958</v>
      </c>
      <c r="C3990" s="193">
        <v>311201065</v>
      </c>
      <c r="D3990" s="194" t="s">
        <v>7958</v>
      </c>
      <c r="E3990" s="195" t="s">
        <v>7849</v>
      </c>
      <c r="F3990" s="193"/>
      <c r="G3990" s="193" t="s">
        <v>26</v>
      </c>
      <c r="H3990" s="193"/>
      <c r="I3990" s="193"/>
      <c r="J3990" s="193"/>
      <c r="K3990" s="193"/>
      <c r="L3990" s="193"/>
      <c r="M3990" s="195" t="s">
        <v>7959</v>
      </c>
      <c r="N3990" s="216" t="s">
        <v>28</v>
      </c>
      <c r="O3990" s="214"/>
      <c r="P3990" s="161" t="str">
        <f>VLOOKUP(C3990,'[2]1.10正式版 (更新至2024年1月)'!$C:$P,14,FALSE)</f>
        <v>003112010650000-311201065</v>
      </c>
    </row>
    <row r="3991" s="161" customFormat="1" ht="36" customHeight="1" spans="1:16">
      <c r="A3991" s="208">
        <v>513112011130000</v>
      </c>
      <c r="B3991" s="193" t="s">
        <v>7960</v>
      </c>
      <c r="C3991" s="212">
        <v>311201066</v>
      </c>
      <c r="D3991" s="194" t="s">
        <v>7960</v>
      </c>
      <c r="E3991" s="195" t="s">
        <v>7961</v>
      </c>
      <c r="F3991" s="193"/>
      <c r="G3991" s="212" t="s">
        <v>26</v>
      </c>
      <c r="H3991" s="193">
        <v>810</v>
      </c>
      <c r="I3991" s="193">
        <v>730</v>
      </c>
      <c r="J3991" s="193">
        <v>650</v>
      </c>
      <c r="K3991" s="193">
        <v>590</v>
      </c>
      <c r="L3991" s="193">
        <v>501.5</v>
      </c>
      <c r="M3991" s="195"/>
      <c r="N3991" s="216" t="s">
        <v>35</v>
      </c>
      <c r="O3991" s="214"/>
      <c r="P3991" s="161" t="str">
        <f>VLOOKUP(C3991,'[2]1.10正式版 (更新至2024年1月)'!$C:$P,14,FALSE)</f>
        <v>513112011130000-311201066</v>
      </c>
    </row>
    <row r="3992" s="161" customFormat="1" ht="51" customHeight="1" spans="1:16">
      <c r="A3992" s="208">
        <v>511110000050000</v>
      </c>
      <c r="B3992" s="193" t="s">
        <v>7016</v>
      </c>
      <c r="C3992" s="193">
        <v>311201067</v>
      </c>
      <c r="D3992" s="194" t="s">
        <v>7962</v>
      </c>
      <c r="E3992" s="195" t="s">
        <v>7963</v>
      </c>
      <c r="F3992" s="193"/>
      <c r="G3992" s="193" t="s">
        <v>26</v>
      </c>
      <c r="H3992" s="193">
        <v>29</v>
      </c>
      <c r="I3992" s="193">
        <v>25</v>
      </c>
      <c r="J3992" s="193">
        <v>21</v>
      </c>
      <c r="K3992" s="193">
        <v>18</v>
      </c>
      <c r="L3992" s="193">
        <v>17.85</v>
      </c>
      <c r="M3992" s="195" t="s">
        <v>7964</v>
      </c>
      <c r="N3992" s="217" t="s">
        <v>28</v>
      </c>
      <c r="O3992" s="214"/>
      <c r="P3992" s="161" t="str">
        <f>VLOOKUP(C3992,'[2]1.10正式版 (更新至2024年1月)'!$C:$P,14,FALSE)</f>
        <v>511110000050000-311201067</v>
      </c>
    </row>
    <row r="3993" s="161" customFormat="1" ht="24" customHeight="1" spans="1:16">
      <c r="A3993" s="208">
        <v>513314000020300</v>
      </c>
      <c r="B3993" s="192" t="s">
        <v>7965</v>
      </c>
      <c r="C3993" s="192">
        <v>311201068</v>
      </c>
      <c r="D3993" s="224" t="s">
        <v>7965</v>
      </c>
      <c r="E3993" s="192"/>
      <c r="F3993" s="192"/>
      <c r="G3993" s="192" t="s">
        <v>760</v>
      </c>
      <c r="H3993" s="192"/>
      <c r="I3993" s="192"/>
      <c r="J3993" s="192"/>
      <c r="K3993" s="192"/>
      <c r="L3993" s="192"/>
      <c r="M3993" s="192"/>
      <c r="N3993" s="216" t="s">
        <v>28</v>
      </c>
      <c r="O3993" s="214"/>
      <c r="P3993" s="161" t="str">
        <f>VLOOKUP(C3993,'[2]1.10正式版 (更新至2024年1月)'!$C:$P,14,FALSE)</f>
        <v>513314000020300-311201068</v>
      </c>
    </row>
    <row r="3994" s="161" customFormat="1" ht="19" customHeight="1" spans="1:15">
      <c r="A3994" s="222"/>
      <c r="B3994" s="187"/>
      <c r="C3994" s="207">
        <v>311202</v>
      </c>
      <c r="D3994" s="189" t="s">
        <v>7966</v>
      </c>
      <c r="E3994" s="190"/>
      <c r="F3994" s="187"/>
      <c r="G3994" s="187"/>
      <c r="H3994" s="234"/>
      <c r="I3994" s="234"/>
      <c r="J3994" s="234"/>
      <c r="K3994" s="234"/>
      <c r="L3994" s="234"/>
      <c r="M3994" s="190"/>
      <c r="N3994" s="264"/>
      <c r="O3994" s="214"/>
    </row>
    <row r="3995" s="161" customFormat="1" ht="19" customHeight="1" spans="1:16">
      <c r="A3995" s="208">
        <v>3112020010000</v>
      </c>
      <c r="B3995" s="193" t="s">
        <v>7967</v>
      </c>
      <c r="C3995" s="193">
        <v>311202001</v>
      </c>
      <c r="D3995" s="194" t="s">
        <v>7967</v>
      </c>
      <c r="E3995" s="195"/>
      <c r="F3995" s="193"/>
      <c r="G3995" s="193" t="s">
        <v>342</v>
      </c>
      <c r="H3995" s="193">
        <v>5</v>
      </c>
      <c r="I3995" s="193">
        <v>4.5</v>
      </c>
      <c r="J3995" s="193">
        <v>4</v>
      </c>
      <c r="K3995" s="193">
        <v>3.5</v>
      </c>
      <c r="L3995" s="230">
        <v>2.975</v>
      </c>
      <c r="M3995" s="195"/>
      <c r="N3995" s="216" t="s">
        <v>28</v>
      </c>
      <c r="O3995" s="214"/>
      <c r="P3995" s="161" t="str">
        <f>VLOOKUP(C3995,'[2]1.10正式版 (更新至2024年1月)'!$C:$P,14,FALSE)</f>
        <v>003112020010000-311202001</v>
      </c>
    </row>
    <row r="3996" s="161" customFormat="1" ht="19" customHeight="1" spans="1:16">
      <c r="A3996" s="208">
        <v>3112020020000</v>
      </c>
      <c r="B3996" s="193" t="s">
        <v>7968</v>
      </c>
      <c r="C3996" s="193">
        <v>311202002</v>
      </c>
      <c r="D3996" s="194" t="s">
        <v>7968</v>
      </c>
      <c r="E3996" s="195"/>
      <c r="F3996" s="193"/>
      <c r="G3996" s="193" t="s">
        <v>26</v>
      </c>
      <c r="H3996" s="193"/>
      <c r="I3996" s="193"/>
      <c r="J3996" s="193"/>
      <c r="K3996" s="193"/>
      <c r="L3996" s="193"/>
      <c r="M3996" s="195"/>
      <c r="N3996" s="216" t="s">
        <v>35</v>
      </c>
      <c r="O3996" s="214"/>
      <c r="P3996" s="161" t="str">
        <f>VLOOKUP(C3996,'[2]1.10正式版 (更新至2024年1月)'!$C:$P,14,FALSE)</f>
        <v>003112020020000-311202002</v>
      </c>
    </row>
    <row r="3997" s="161" customFormat="1" ht="19" customHeight="1" spans="1:16">
      <c r="A3997" s="208">
        <v>3112020030000</v>
      </c>
      <c r="B3997" s="193" t="s">
        <v>7969</v>
      </c>
      <c r="C3997" s="193">
        <v>311202003</v>
      </c>
      <c r="D3997" s="194" t="s">
        <v>7969</v>
      </c>
      <c r="E3997" s="195"/>
      <c r="F3997" s="193"/>
      <c r="G3997" s="193" t="s">
        <v>26</v>
      </c>
      <c r="H3997" s="192">
        <v>165</v>
      </c>
      <c r="I3997" s="192">
        <v>157</v>
      </c>
      <c r="J3997" s="192">
        <v>150</v>
      </c>
      <c r="K3997" s="192">
        <v>142</v>
      </c>
      <c r="L3997" s="192">
        <v>121</v>
      </c>
      <c r="M3997" s="195"/>
      <c r="N3997" s="216" t="s">
        <v>35</v>
      </c>
      <c r="O3997" s="214" t="s">
        <v>6847</v>
      </c>
      <c r="P3997" s="161" t="str">
        <f>VLOOKUP(C3997,'[2]1.10正式版 (更新至2024年1月)'!$C:$P,14,FALSE)</f>
        <v>003112020030000-311202003</v>
      </c>
    </row>
    <row r="3998" s="161" customFormat="1" ht="19" customHeight="1" spans="1:16">
      <c r="A3998" s="208">
        <v>3112020040000</v>
      </c>
      <c r="B3998" s="193" t="s">
        <v>7970</v>
      </c>
      <c r="C3998" s="193">
        <v>311202004</v>
      </c>
      <c r="D3998" s="194" t="s">
        <v>7970</v>
      </c>
      <c r="E3998" s="195"/>
      <c r="F3998" s="193"/>
      <c r="G3998" s="193" t="s">
        <v>26</v>
      </c>
      <c r="H3998" s="193">
        <v>54</v>
      </c>
      <c r="I3998" s="193">
        <v>52</v>
      </c>
      <c r="J3998" s="193">
        <v>50</v>
      </c>
      <c r="K3998" s="193">
        <v>48</v>
      </c>
      <c r="L3998" s="193">
        <v>40.8</v>
      </c>
      <c r="M3998" s="195"/>
      <c r="N3998" s="216" t="s">
        <v>35</v>
      </c>
      <c r="O3998" s="214"/>
      <c r="P3998" s="161" t="str">
        <f>VLOOKUP(C3998,'[2]1.10正式版 (更新至2024年1月)'!$C:$P,14,FALSE)</f>
        <v>003112020040000-311202004</v>
      </c>
    </row>
    <row r="3999" s="161" customFormat="1" ht="24" customHeight="1" spans="1:16">
      <c r="A3999" s="208">
        <v>3112020050000</v>
      </c>
      <c r="B3999" s="193" t="s">
        <v>7971</v>
      </c>
      <c r="C3999" s="193">
        <v>311202005</v>
      </c>
      <c r="D3999" s="194" t="s">
        <v>7971</v>
      </c>
      <c r="E3999" s="195"/>
      <c r="F3999" s="193"/>
      <c r="G3999" s="193" t="s">
        <v>26</v>
      </c>
      <c r="H3999" s="193">
        <v>39</v>
      </c>
      <c r="I3999" s="193">
        <v>37</v>
      </c>
      <c r="J3999" s="193">
        <v>35</v>
      </c>
      <c r="K3999" s="193">
        <v>33</v>
      </c>
      <c r="L3999" s="193">
        <v>28.05</v>
      </c>
      <c r="M3999" s="195"/>
      <c r="N3999" s="216" t="s">
        <v>35</v>
      </c>
      <c r="O3999" s="214"/>
      <c r="P3999" s="161" t="str">
        <f>VLOOKUP(C3999,'[2]1.10正式版 (更新至2024年1月)'!$C:$P,14,FALSE)</f>
        <v>003112020050000-311202005</v>
      </c>
    </row>
    <row r="4000" s="161" customFormat="1" ht="19" customHeight="1" spans="1:16">
      <c r="A4000" s="208">
        <v>3112020060000</v>
      </c>
      <c r="B4000" s="193" t="s">
        <v>7972</v>
      </c>
      <c r="C4000" s="193">
        <v>311202006</v>
      </c>
      <c r="D4000" s="194" t="s">
        <v>7972</v>
      </c>
      <c r="E4000" s="195"/>
      <c r="F4000" s="193"/>
      <c r="G4000" s="193" t="s">
        <v>26</v>
      </c>
      <c r="H4000" s="192">
        <v>32</v>
      </c>
      <c r="I4000" s="192">
        <v>28</v>
      </c>
      <c r="J4000" s="192">
        <v>26</v>
      </c>
      <c r="K4000" s="192">
        <v>24</v>
      </c>
      <c r="L4000" s="192">
        <v>21</v>
      </c>
      <c r="M4000" s="195"/>
      <c r="N4000" s="216" t="s">
        <v>35</v>
      </c>
      <c r="O4000" s="214" t="s">
        <v>6847</v>
      </c>
      <c r="P4000" s="161" t="str">
        <f>VLOOKUP(C4000,'[2]1.10正式版 (更新至2024年1月)'!$C:$P,14,FALSE)</f>
        <v>003112020060000-311202006</v>
      </c>
    </row>
    <row r="4001" s="161" customFormat="1" ht="24" customHeight="1" spans="1:16">
      <c r="A4001" s="208">
        <v>3112020070000</v>
      </c>
      <c r="B4001" s="193" t="s">
        <v>7973</v>
      </c>
      <c r="C4001" s="193">
        <v>311202007</v>
      </c>
      <c r="D4001" s="194" t="s">
        <v>7973</v>
      </c>
      <c r="E4001" s="195" t="s">
        <v>7974</v>
      </c>
      <c r="F4001" s="193"/>
      <c r="G4001" s="193" t="s">
        <v>342</v>
      </c>
      <c r="H4001" s="193">
        <v>6</v>
      </c>
      <c r="I4001" s="193">
        <v>5.5</v>
      </c>
      <c r="J4001" s="193">
        <v>5</v>
      </c>
      <c r="K4001" s="193">
        <v>4.5</v>
      </c>
      <c r="L4001" s="230">
        <v>3.825</v>
      </c>
      <c r="M4001" s="195" t="s">
        <v>7975</v>
      </c>
      <c r="N4001" s="216" t="s">
        <v>113</v>
      </c>
      <c r="O4001" s="214"/>
      <c r="P4001" s="161" t="str">
        <f>VLOOKUP(C4001,'[2]1.10正式版 (更新至2024年1月)'!$C:$P,14,FALSE)</f>
        <v>003112020070000-311202007</v>
      </c>
    </row>
    <row r="4002" s="161" customFormat="1" ht="24" customHeight="1" spans="1:16">
      <c r="A4002" s="208">
        <v>3112020070100</v>
      </c>
      <c r="B4002" s="193" t="s">
        <v>7976</v>
      </c>
      <c r="C4002" s="193" t="s">
        <v>7977</v>
      </c>
      <c r="D4002" s="194" t="s">
        <v>7976</v>
      </c>
      <c r="E4002" s="195"/>
      <c r="F4002" s="193"/>
      <c r="G4002" s="193" t="s">
        <v>342</v>
      </c>
      <c r="H4002" s="193">
        <v>6</v>
      </c>
      <c r="I4002" s="193">
        <v>5.5</v>
      </c>
      <c r="J4002" s="193">
        <v>5</v>
      </c>
      <c r="K4002" s="193">
        <v>4.5</v>
      </c>
      <c r="L4002" s="230">
        <v>3.825</v>
      </c>
      <c r="M4002" s="195"/>
      <c r="N4002" s="216" t="s">
        <v>113</v>
      </c>
      <c r="O4002" s="214"/>
      <c r="P4002" s="161" t="str">
        <f>VLOOKUP(C4002,'[2]1.10正式版 (更新至2024年1月)'!$C:$P,14,FALSE)</f>
        <v>003112020070100-311202007-1</v>
      </c>
    </row>
    <row r="4003" s="161" customFormat="1" ht="24" customHeight="1" spans="1:16">
      <c r="A4003" s="208">
        <v>3112020070200</v>
      </c>
      <c r="B4003" s="193" t="s">
        <v>7978</v>
      </c>
      <c r="C4003" s="193" t="s">
        <v>7979</v>
      </c>
      <c r="D4003" s="194" t="s">
        <v>7978</v>
      </c>
      <c r="E4003" s="195"/>
      <c r="F4003" s="193"/>
      <c r="G4003" s="193" t="s">
        <v>342</v>
      </c>
      <c r="H4003" s="193">
        <v>6</v>
      </c>
      <c r="I4003" s="193">
        <v>5.5</v>
      </c>
      <c r="J4003" s="193">
        <v>5</v>
      </c>
      <c r="K4003" s="193">
        <v>4.5</v>
      </c>
      <c r="L4003" s="230">
        <v>3.825</v>
      </c>
      <c r="M4003" s="195"/>
      <c r="N4003" s="216" t="s">
        <v>113</v>
      </c>
      <c r="O4003" s="214"/>
      <c r="P4003" s="161" t="str">
        <f>VLOOKUP(C4003,'[2]1.10正式版 (更新至2024年1月)'!$C:$P,14,FALSE)</f>
        <v>003112020070200-311202007-2</v>
      </c>
    </row>
    <row r="4004" s="161" customFormat="1" ht="24" customHeight="1" spans="1:16">
      <c r="A4004" s="208">
        <v>3112020070300</v>
      </c>
      <c r="B4004" s="193" t="s">
        <v>7980</v>
      </c>
      <c r="C4004" s="193" t="s">
        <v>7981</v>
      </c>
      <c r="D4004" s="194" t="s">
        <v>7980</v>
      </c>
      <c r="E4004" s="195"/>
      <c r="F4004" s="193"/>
      <c r="G4004" s="193" t="s">
        <v>342</v>
      </c>
      <c r="H4004" s="193">
        <v>6</v>
      </c>
      <c r="I4004" s="193">
        <v>5.5</v>
      </c>
      <c r="J4004" s="193">
        <v>5</v>
      </c>
      <c r="K4004" s="193">
        <v>4.5</v>
      </c>
      <c r="L4004" s="230">
        <v>3.825</v>
      </c>
      <c r="M4004" s="195"/>
      <c r="N4004" s="216" t="s">
        <v>113</v>
      </c>
      <c r="O4004" s="214"/>
      <c r="P4004" s="161" t="str">
        <f>VLOOKUP(C4004,'[2]1.10正式版 (更新至2024年1月)'!$C:$P,14,FALSE)</f>
        <v>003112020070300-311202007-3</v>
      </c>
    </row>
    <row r="4005" s="161" customFormat="1" ht="19" customHeight="1" spans="1:16">
      <c r="A4005" s="208">
        <v>3112020080000</v>
      </c>
      <c r="B4005" s="193" t="s">
        <v>7982</v>
      </c>
      <c r="C4005" s="193">
        <v>311202008</v>
      </c>
      <c r="D4005" s="194" t="s">
        <v>7982</v>
      </c>
      <c r="E4005" s="195"/>
      <c r="F4005" s="193"/>
      <c r="G4005" s="193" t="s">
        <v>26</v>
      </c>
      <c r="H4005" s="193">
        <v>10</v>
      </c>
      <c r="I4005" s="193">
        <v>9</v>
      </c>
      <c r="J4005" s="193">
        <v>8</v>
      </c>
      <c r="K4005" s="193">
        <v>7</v>
      </c>
      <c r="L4005" s="193">
        <v>5.95</v>
      </c>
      <c r="M4005" s="195"/>
      <c r="N4005" s="216" t="s">
        <v>35</v>
      </c>
      <c r="O4005" s="214"/>
      <c r="P4005" s="161" t="str">
        <f>VLOOKUP(C4005,'[2]1.10正式版 (更新至2024年1月)'!$C:$P,14,FALSE)</f>
        <v>003112020080000-311202008</v>
      </c>
    </row>
    <row r="4006" s="161" customFormat="1" ht="19" customHeight="1" spans="1:16">
      <c r="A4006" s="208">
        <v>3112020090000</v>
      </c>
      <c r="B4006" s="193" t="s">
        <v>7983</v>
      </c>
      <c r="C4006" s="193">
        <v>311202009</v>
      </c>
      <c r="D4006" s="194" t="s">
        <v>7983</v>
      </c>
      <c r="E4006" s="195" t="s">
        <v>7984</v>
      </c>
      <c r="F4006" s="193"/>
      <c r="G4006" s="193" t="s">
        <v>342</v>
      </c>
      <c r="H4006" s="193">
        <v>12</v>
      </c>
      <c r="I4006" s="193">
        <v>11</v>
      </c>
      <c r="J4006" s="193">
        <v>10</v>
      </c>
      <c r="K4006" s="193">
        <v>9</v>
      </c>
      <c r="L4006" s="193">
        <v>7.65</v>
      </c>
      <c r="M4006" s="195" t="s">
        <v>7985</v>
      </c>
      <c r="N4006" s="216" t="s">
        <v>35</v>
      </c>
      <c r="O4006" s="214"/>
      <c r="P4006" s="161" t="str">
        <f>VLOOKUP(C4006,'[2]1.10正式版 (更新至2024年1月)'!$C:$P,14,FALSE)</f>
        <v>003112020090000-311202009</v>
      </c>
    </row>
    <row r="4007" s="161" customFormat="1" ht="24" customHeight="1" spans="1:16">
      <c r="A4007" s="208">
        <v>3112020090001</v>
      </c>
      <c r="B4007" s="193" t="s">
        <v>7986</v>
      </c>
      <c r="C4007" s="193" t="s">
        <v>7987</v>
      </c>
      <c r="D4007" s="194" t="s">
        <v>7988</v>
      </c>
      <c r="E4007" s="195"/>
      <c r="F4007" s="193"/>
      <c r="G4007" s="193" t="s">
        <v>342</v>
      </c>
      <c r="H4007" s="193">
        <v>1</v>
      </c>
      <c r="I4007" s="193">
        <v>1</v>
      </c>
      <c r="J4007" s="193">
        <v>1</v>
      </c>
      <c r="K4007" s="193">
        <v>1</v>
      </c>
      <c r="L4007" s="193">
        <v>1</v>
      </c>
      <c r="M4007" s="195"/>
      <c r="N4007" s="216" t="s">
        <v>35</v>
      </c>
      <c r="O4007" s="214"/>
      <c r="P4007" s="161" t="str">
        <f>VLOOKUP(C4007,'[2]1.10正式版 (更新至2024年1月)'!$C:$P,14,FALSE)</f>
        <v>003112020090001-311202009-1</v>
      </c>
    </row>
    <row r="4008" s="161" customFormat="1" ht="19" customHeight="1" spans="1:16">
      <c r="A4008" s="208">
        <v>3112020100000</v>
      </c>
      <c r="B4008" s="193" t="s">
        <v>7989</v>
      </c>
      <c r="C4008" s="193">
        <v>311202010</v>
      </c>
      <c r="D4008" s="194" t="s">
        <v>7989</v>
      </c>
      <c r="E4008" s="195" t="s">
        <v>7990</v>
      </c>
      <c r="F4008" s="193" t="s">
        <v>7991</v>
      </c>
      <c r="G4008" s="193" t="s">
        <v>26</v>
      </c>
      <c r="H4008" s="193">
        <v>528</v>
      </c>
      <c r="I4008" s="193">
        <v>480</v>
      </c>
      <c r="J4008" s="193">
        <v>440</v>
      </c>
      <c r="K4008" s="193">
        <v>400</v>
      </c>
      <c r="L4008" s="193">
        <v>340</v>
      </c>
      <c r="M4008" s="195"/>
      <c r="N4008" s="216" t="s">
        <v>35</v>
      </c>
      <c r="O4008" s="214"/>
      <c r="P4008" s="161" t="str">
        <f>VLOOKUP(C4008,'[2]1.10正式版 (更新至2024年1月)'!$C:$P,14,FALSE)</f>
        <v>003112020100000-311202010</v>
      </c>
    </row>
    <row r="4009" s="161" customFormat="1" ht="19" customHeight="1" spans="1:16">
      <c r="A4009" s="208">
        <v>3112020110000</v>
      </c>
      <c r="B4009" s="193" t="s">
        <v>7992</v>
      </c>
      <c r="C4009" s="193">
        <v>311202011</v>
      </c>
      <c r="D4009" s="194" t="s">
        <v>7992</v>
      </c>
      <c r="E4009" s="195"/>
      <c r="F4009" s="193"/>
      <c r="G4009" s="193" t="s">
        <v>26</v>
      </c>
      <c r="H4009" s="193">
        <v>12</v>
      </c>
      <c r="I4009" s="193">
        <v>11</v>
      </c>
      <c r="J4009" s="193">
        <v>10</v>
      </c>
      <c r="K4009" s="193">
        <v>9</v>
      </c>
      <c r="L4009" s="193">
        <v>7.65</v>
      </c>
      <c r="M4009" s="195"/>
      <c r="N4009" s="216" t="s">
        <v>35</v>
      </c>
      <c r="O4009" s="214"/>
      <c r="P4009" s="161" t="str">
        <f>VLOOKUP(C4009,'[2]1.10正式版 (更新至2024年1月)'!$C:$P,14,FALSE)</f>
        <v>003112020110000-311202011</v>
      </c>
    </row>
    <row r="4010" s="161" customFormat="1" ht="19" customHeight="1" spans="1:16">
      <c r="A4010" s="208">
        <v>3112020120000</v>
      </c>
      <c r="B4010" s="193" t="s">
        <v>7993</v>
      </c>
      <c r="C4010" s="193">
        <v>311202012</v>
      </c>
      <c r="D4010" s="194" t="s">
        <v>7993</v>
      </c>
      <c r="E4010" s="195" t="s">
        <v>7994</v>
      </c>
      <c r="F4010" s="193"/>
      <c r="G4010" s="193" t="s">
        <v>342</v>
      </c>
      <c r="H4010" s="193">
        <v>10</v>
      </c>
      <c r="I4010" s="193">
        <v>9</v>
      </c>
      <c r="J4010" s="193">
        <v>8</v>
      </c>
      <c r="K4010" s="193">
        <v>7</v>
      </c>
      <c r="L4010" s="193">
        <v>5.95</v>
      </c>
      <c r="M4010" s="195"/>
      <c r="N4010" s="216" t="s">
        <v>35</v>
      </c>
      <c r="O4010" s="214"/>
      <c r="P4010" s="161" t="str">
        <f>VLOOKUP(C4010,'[2]1.10正式版 (更新至2024年1月)'!$C:$P,14,FALSE)</f>
        <v>003112020120000-311202012</v>
      </c>
    </row>
    <row r="4011" s="161" customFormat="1" ht="19" customHeight="1" spans="1:16">
      <c r="A4011" s="208">
        <v>3112020130000</v>
      </c>
      <c r="B4011" s="193" t="s">
        <v>7995</v>
      </c>
      <c r="C4011" s="193">
        <v>311202013</v>
      </c>
      <c r="D4011" s="194" t="s">
        <v>7995</v>
      </c>
      <c r="E4011" s="195" t="s">
        <v>7996</v>
      </c>
      <c r="F4011" s="193"/>
      <c r="G4011" s="193" t="s">
        <v>26</v>
      </c>
      <c r="H4011" s="193">
        <v>13.2</v>
      </c>
      <c r="I4011" s="193">
        <v>12</v>
      </c>
      <c r="J4011" s="193">
        <v>11</v>
      </c>
      <c r="K4011" s="193">
        <v>10</v>
      </c>
      <c r="L4011" s="193">
        <v>8.5</v>
      </c>
      <c r="M4011" s="195"/>
      <c r="N4011" s="216" t="s">
        <v>35</v>
      </c>
      <c r="O4011" s="214"/>
      <c r="P4011" s="161" t="str">
        <f>VLOOKUP(C4011,'[2]1.10正式版 (更新至2024年1月)'!$C:$P,14,FALSE)</f>
        <v>003112020130000-311202013</v>
      </c>
    </row>
    <row r="4012" s="161" customFormat="1" ht="19" customHeight="1" spans="1:16">
      <c r="A4012" s="208">
        <v>3112020130000</v>
      </c>
      <c r="B4012" s="193" t="s">
        <v>7995</v>
      </c>
      <c r="C4012" s="193" t="s">
        <v>7997</v>
      </c>
      <c r="D4012" s="194" t="s">
        <v>7998</v>
      </c>
      <c r="E4012" s="195"/>
      <c r="F4012" s="193"/>
      <c r="G4012" s="193" t="s">
        <v>26</v>
      </c>
      <c r="H4012" s="193">
        <v>13.2</v>
      </c>
      <c r="I4012" s="193">
        <v>12</v>
      </c>
      <c r="J4012" s="193">
        <v>11</v>
      </c>
      <c r="K4012" s="193">
        <v>10</v>
      </c>
      <c r="L4012" s="193">
        <v>8.5</v>
      </c>
      <c r="M4012" s="195"/>
      <c r="N4012" s="216" t="s">
        <v>35</v>
      </c>
      <c r="O4012" s="214"/>
      <c r="P4012" s="161" t="str">
        <f>VLOOKUP(C4012,'[2]1.10正式版 (更新至2024年1月)'!$C:$P,14,FALSE)</f>
        <v>003112020130000-311202013-1</v>
      </c>
    </row>
    <row r="4013" s="161" customFormat="1" ht="19" customHeight="1" spans="1:16">
      <c r="A4013" s="208">
        <v>3112020140000</v>
      </c>
      <c r="B4013" s="193" t="s">
        <v>7999</v>
      </c>
      <c r="C4013" s="193">
        <v>311202014</v>
      </c>
      <c r="D4013" s="194" t="s">
        <v>7999</v>
      </c>
      <c r="E4013" s="195"/>
      <c r="F4013" s="193"/>
      <c r="G4013" s="193" t="s">
        <v>26</v>
      </c>
      <c r="H4013" s="193">
        <v>13.2</v>
      </c>
      <c r="I4013" s="193">
        <v>12</v>
      </c>
      <c r="J4013" s="193">
        <v>11</v>
      </c>
      <c r="K4013" s="193">
        <v>10</v>
      </c>
      <c r="L4013" s="193">
        <v>8.5</v>
      </c>
      <c r="M4013" s="195"/>
      <c r="N4013" s="216" t="s">
        <v>28</v>
      </c>
      <c r="O4013" s="214"/>
      <c r="P4013" s="161" t="str">
        <f>VLOOKUP(C4013,'[2]1.10正式版 (更新至2024年1月)'!$C:$P,14,FALSE)</f>
        <v>003112020140000-311202014</v>
      </c>
    </row>
    <row r="4014" s="161" customFormat="1" ht="19" customHeight="1" spans="1:16">
      <c r="A4014" s="208">
        <v>3112020150000</v>
      </c>
      <c r="B4014" s="193" t="s">
        <v>8000</v>
      </c>
      <c r="C4014" s="193">
        <v>311202015</v>
      </c>
      <c r="D4014" s="194" t="s">
        <v>8000</v>
      </c>
      <c r="E4014" s="195" t="s">
        <v>8001</v>
      </c>
      <c r="F4014" s="193"/>
      <c r="G4014" s="193" t="s">
        <v>26</v>
      </c>
      <c r="H4014" s="193">
        <v>15.6</v>
      </c>
      <c r="I4014" s="193">
        <v>14</v>
      </c>
      <c r="J4014" s="193">
        <v>13</v>
      </c>
      <c r="K4014" s="193">
        <v>12</v>
      </c>
      <c r="L4014" s="193">
        <v>10.2</v>
      </c>
      <c r="M4014" s="195" t="s">
        <v>8002</v>
      </c>
      <c r="N4014" s="216" t="s">
        <v>28</v>
      </c>
      <c r="O4014" s="214"/>
      <c r="P4014" s="161" t="str">
        <f>VLOOKUP(C4014,'[2]1.10正式版 (更新至2024年1月)'!$C:$P,14,FALSE)</f>
        <v>003112020150000-311202015</v>
      </c>
    </row>
    <row r="4015" s="161" customFormat="1" ht="24" customHeight="1" spans="1:16">
      <c r="A4015" s="208">
        <v>3112020150100</v>
      </c>
      <c r="B4015" s="193" t="s">
        <v>8003</v>
      </c>
      <c r="C4015" s="193" t="s">
        <v>8004</v>
      </c>
      <c r="D4015" s="194" t="s">
        <v>8005</v>
      </c>
      <c r="E4015" s="195"/>
      <c r="F4015" s="193"/>
      <c r="G4015" s="193" t="s">
        <v>26</v>
      </c>
      <c r="H4015" s="193">
        <v>15.6</v>
      </c>
      <c r="I4015" s="193">
        <v>14</v>
      </c>
      <c r="J4015" s="193">
        <v>13</v>
      </c>
      <c r="K4015" s="193">
        <v>12</v>
      </c>
      <c r="L4015" s="193">
        <v>10.2</v>
      </c>
      <c r="M4015" s="195"/>
      <c r="N4015" s="216" t="s">
        <v>28</v>
      </c>
      <c r="O4015" s="214"/>
      <c r="P4015" s="161" t="str">
        <f>VLOOKUP(C4015,'[2]1.10正式版 (更新至2024年1月)'!$C:$P,14,FALSE)</f>
        <v>003112020150100-311202015-1</v>
      </c>
    </row>
    <row r="4016" s="161" customFormat="1" ht="19" customHeight="1" spans="1:15">
      <c r="A4016" s="222"/>
      <c r="B4016" s="187"/>
      <c r="C4016" s="207">
        <v>3113</v>
      </c>
      <c r="D4016" s="189" t="s">
        <v>8006</v>
      </c>
      <c r="E4016" s="190"/>
      <c r="F4016" s="187"/>
      <c r="G4016" s="187"/>
      <c r="H4016" s="234"/>
      <c r="I4016" s="234"/>
      <c r="J4016" s="234"/>
      <c r="K4016" s="234"/>
      <c r="L4016" s="234"/>
      <c r="M4016" s="190"/>
      <c r="N4016" s="264"/>
      <c r="O4016" s="214"/>
    </row>
    <row r="4017" s="161" customFormat="1" ht="19" customHeight="1" spans="1:16">
      <c r="A4017" s="208">
        <v>3113000010000</v>
      </c>
      <c r="B4017" s="193" t="s">
        <v>8007</v>
      </c>
      <c r="C4017" s="193">
        <v>311300001</v>
      </c>
      <c r="D4017" s="194" t="s">
        <v>8007</v>
      </c>
      <c r="E4017" s="195" t="s">
        <v>7216</v>
      </c>
      <c r="F4017" s="193"/>
      <c r="G4017" s="193" t="s">
        <v>26</v>
      </c>
      <c r="H4017" s="193">
        <v>90.85</v>
      </c>
      <c r="I4017" s="193">
        <v>79</v>
      </c>
      <c r="J4017" s="193">
        <v>76</v>
      </c>
      <c r="K4017" s="193">
        <v>69</v>
      </c>
      <c r="L4017" s="193">
        <v>58.65</v>
      </c>
      <c r="M4017" s="195"/>
      <c r="N4017" s="216" t="s">
        <v>35</v>
      </c>
      <c r="O4017" s="214"/>
      <c r="P4017" s="161" t="str">
        <f>VLOOKUP(C4017,'[2]1.10正式版 (更新至2024年1月)'!$C:$P,14,FALSE)</f>
        <v>003113000010000-311300001</v>
      </c>
    </row>
    <row r="4018" s="161" customFormat="1" ht="19" customHeight="1" spans="1:16">
      <c r="A4018" s="208">
        <v>3113000020000</v>
      </c>
      <c r="B4018" s="193" t="s">
        <v>8008</v>
      </c>
      <c r="C4018" s="193">
        <v>311300002</v>
      </c>
      <c r="D4018" s="194" t="s">
        <v>8008</v>
      </c>
      <c r="E4018" s="195" t="s">
        <v>8009</v>
      </c>
      <c r="F4018" s="193"/>
      <c r="G4018" s="193" t="s">
        <v>26</v>
      </c>
      <c r="H4018" s="193">
        <v>61</v>
      </c>
      <c r="I4018" s="193">
        <v>58</v>
      </c>
      <c r="J4018" s="193">
        <v>55</v>
      </c>
      <c r="K4018" s="193">
        <v>52</v>
      </c>
      <c r="L4018" s="193">
        <v>44.2</v>
      </c>
      <c r="M4018" s="195"/>
      <c r="N4018" s="216" t="s">
        <v>35</v>
      </c>
      <c r="O4018" s="214"/>
      <c r="P4018" s="161" t="str">
        <f>VLOOKUP(C4018,'[2]1.10正式版 (更新至2024年1月)'!$C:$P,14,FALSE)</f>
        <v>003113000020000-311300002</v>
      </c>
    </row>
    <row r="4019" s="161" customFormat="1" ht="24" customHeight="1" spans="1:16">
      <c r="A4019" s="208">
        <v>3113000020100</v>
      </c>
      <c r="B4019" s="193" t="s">
        <v>8010</v>
      </c>
      <c r="C4019" s="193" t="s">
        <v>8011</v>
      </c>
      <c r="D4019" s="194" t="s">
        <v>8010</v>
      </c>
      <c r="E4019" s="195"/>
      <c r="F4019" s="193"/>
      <c r="G4019" s="193" t="s">
        <v>26</v>
      </c>
      <c r="H4019" s="193">
        <v>61</v>
      </c>
      <c r="I4019" s="193">
        <v>58</v>
      </c>
      <c r="J4019" s="193">
        <v>55</v>
      </c>
      <c r="K4019" s="193">
        <v>52</v>
      </c>
      <c r="L4019" s="193">
        <v>44.2</v>
      </c>
      <c r="M4019" s="195"/>
      <c r="N4019" s="216" t="s">
        <v>35</v>
      </c>
      <c r="O4019" s="214"/>
      <c r="P4019" s="161" t="str">
        <f>VLOOKUP(C4019,'[2]1.10正式版 (更新至2024年1月)'!$C:$P,14,FALSE)</f>
        <v>003113000020100-311300002-1</v>
      </c>
    </row>
    <row r="4020" s="161" customFormat="1" ht="19" customHeight="1" spans="1:16">
      <c r="A4020" s="208">
        <v>3113000030000</v>
      </c>
      <c r="B4020" s="193" t="s">
        <v>8012</v>
      </c>
      <c r="C4020" s="193">
        <v>311300003</v>
      </c>
      <c r="D4020" s="194" t="s">
        <v>8012</v>
      </c>
      <c r="E4020" s="195"/>
      <c r="F4020" s="293" t="s">
        <v>8013</v>
      </c>
      <c r="G4020" s="193" t="s">
        <v>26</v>
      </c>
      <c r="H4020" s="193">
        <v>60</v>
      </c>
      <c r="I4020" s="193">
        <v>60</v>
      </c>
      <c r="J4020" s="193">
        <v>50</v>
      </c>
      <c r="K4020" s="193">
        <v>40</v>
      </c>
      <c r="L4020" s="193">
        <v>34</v>
      </c>
      <c r="M4020" s="195"/>
      <c r="N4020" s="216" t="s">
        <v>35</v>
      </c>
      <c r="O4020" s="214" t="s">
        <v>1847</v>
      </c>
      <c r="P4020" s="161" t="str">
        <f>VLOOKUP(C4020,'[2]1.10正式版 (更新至2024年1月)'!$C:$P,14,FALSE)</f>
        <v>003113000030000-311300003</v>
      </c>
    </row>
    <row r="4021" s="161" customFormat="1" ht="19" customHeight="1" spans="1:16">
      <c r="A4021" s="208">
        <v>3113000040000</v>
      </c>
      <c r="B4021" s="193" t="s">
        <v>8014</v>
      </c>
      <c r="C4021" s="193">
        <v>311300004</v>
      </c>
      <c r="D4021" s="194" t="s">
        <v>8014</v>
      </c>
      <c r="E4021" s="195"/>
      <c r="F4021" s="193"/>
      <c r="G4021" s="193" t="s">
        <v>26</v>
      </c>
      <c r="H4021" s="193">
        <v>54</v>
      </c>
      <c r="I4021" s="193">
        <v>50</v>
      </c>
      <c r="J4021" s="193">
        <v>45</v>
      </c>
      <c r="K4021" s="193">
        <v>40</v>
      </c>
      <c r="L4021" s="193">
        <v>34</v>
      </c>
      <c r="M4021" s="195"/>
      <c r="N4021" s="216" t="s">
        <v>35</v>
      </c>
      <c r="O4021" s="214"/>
      <c r="P4021" s="161" t="str">
        <f>VLOOKUP(C4021,'[2]1.10正式版 (更新至2024年1月)'!$C:$P,14,FALSE)</f>
        <v>003113000040000-311300004</v>
      </c>
    </row>
    <row r="4022" s="161" customFormat="1" ht="19" customHeight="1" spans="1:16">
      <c r="A4022" s="208">
        <v>3113000050000</v>
      </c>
      <c r="B4022" s="193" t="s">
        <v>8015</v>
      </c>
      <c r="C4022" s="193">
        <v>311300005</v>
      </c>
      <c r="D4022" s="194" t="s">
        <v>8015</v>
      </c>
      <c r="E4022" s="195"/>
      <c r="F4022" s="193"/>
      <c r="G4022" s="193" t="s">
        <v>26</v>
      </c>
      <c r="H4022" s="193">
        <v>30</v>
      </c>
      <c r="I4022" s="193">
        <v>27</v>
      </c>
      <c r="J4022" s="193">
        <v>25</v>
      </c>
      <c r="K4022" s="193">
        <v>23</v>
      </c>
      <c r="L4022" s="193">
        <v>19.55</v>
      </c>
      <c r="M4022" s="195"/>
      <c r="N4022" s="216" t="s">
        <v>35</v>
      </c>
      <c r="O4022" s="214"/>
      <c r="P4022" s="161" t="str">
        <f>VLOOKUP(C4022,'[2]1.10正式版 (更新至2024年1月)'!$C:$P,14,FALSE)</f>
        <v>003113000050000-311300005</v>
      </c>
    </row>
    <row r="4023" s="161" customFormat="1" ht="19" customHeight="1" spans="1:16">
      <c r="A4023" s="208">
        <v>3113000060000</v>
      </c>
      <c r="B4023" s="193" t="s">
        <v>8016</v>
      </c>
      <c r="C4023" s="193">
        <v>311300006</v>
      </c>
      <c r="D4023" s="194" t="s">
        <v>8016</v>
      </c>
      <c r="E4023" s="195" t="s">
        <v>8017</v>
      </c>
      <c r="F4023" s="193"/>
      <c r="G4023" s="193" t="s">
        <v>26</v>
      </c>
      <c r="H4023" s="193">
        <v>7.2</v>
      </c>
      <c r="I4023" s="193">
        <v>6.5</v>
      </c>
      <c r="J4023" s="193">
        <v>6</v>
      </c>
      <c r="K4023" s="193">
        <v>5</v>
      </c>
      <c r="L4023" s="193">
        <v>4.25</v>
      </c>
      <c r="M4023" s="195"/>
      <c r="N4023" s="216" t="s">
        <v>35</v>
      </c>
      <c r="O4023" s="214"/>
      <c r="P4023" s="161" t="str">
        <f>VLOOKUP(C4023,'[2]1.10正式版 (更新至2024年1月)'!$C:$P,14,FALSE)</f>
        <v>003113000060000-311300006</v>
      </c>
    </row>
    <row r="4024" s="161" customFormat="1" ht="19" customHeight="1" spans="1:16">
      <c r="A4024" s="208">
        <v>3113000060000</v>
      </c>
      <c r="B4024" s="193" t="s">
        <v>8016</v>
      </c>
      <c r="C4024" s="193" t="s">
        <v>8018</v>
      </c>
      <c r="D4024" s="194" t="s">
        <v>8019</v>
      </c>
      <c r="E4024" s="195"/>
      <c r="F4024" s="193"/>
      <c r="G4024" s="193" t="s">
        <v>26</v>
      </c>
      <c r="H4024" s="193">
        <v>7.2</v>
      </c>
      <c r="I4024" s="193">
        <v>6.5</v>
      </c>
      <c r="J4024" s="193">
        <v>6</v>
      </c>
      <c r="K4024" s="193">
        <v>5</v>
      </c>
      <c r="L4024" s="193">
        <v>4.25</v>
      </c>
      <c r="M4024" s="195"/>
      <c r="N4024" s="216" t="s">
        <v>35</v>
      </c>
      <c r="O4024" s="214"/>
      <c r="P4024" s="161" t="str">
        <f>VLOOKUP(C4024,'[2]1.10正式版 (更新至2024年1月)'!$C:$P,14,FALSE)</f>
        <v>003113000060000-311300006-1</v>
      </c>
    </row>
    <row r="4025" s="161" customFormat="1" ht="19" customHeight="1" spans="1:16">
      <c r="A4025" s="208">
        <v>3113000060000</v>
      </c>
      <c r="B4025" s="193" t="s">
        <v>8016</v>
      </c>
      <c r="C4025" s="193" t="s">
        <v>8020</v>
      </c>
      <c r="D4025" s="194" t="s">
        <v>8021</v>
      </c>
      <c r="E4025" s="195"/>
      <c r="F4025" s="193"/>
      <c r="G4025" s="193" t="s">
        <v>26</v>
      </c>
      <c r="H4025" s="193">
        <v>7.2</v>
      </c>
      <c r="I4025" s="193">
        <v>6.5</v>
      </c>
      <c r="J4025" s="193">
        <v>6</v>
      </c>
      <c r="K4025" s="193">
        <v>5</v>
      </c>
      <c r="L4025" s="193">
        <v>4.25</v>
      </c>
      <c r="M4025" s="195"/>
      <c r="N4025" s="216" t="s">
        <v>35</v>
      </c>
      <c r="O4025" s="214"/>
      <c r="P4025" s="161" t="str">
        <f>VLOOKUP(C4025,'[2]1.10正式版 (更新至2024年1月)'!$C:$P,14,FALSE)</f>
        <v>003113000060000-311300006-2</v>
      </c>
    </row>
    <row r="4026" s="161" customFormat="1" ht="19" customHeight="1" spans="1:16">
      <c r="A4026" s="208">
        <v>3113000060000</v>
      </c>
      <c r="B4026" s="193" t="s">
        <v>8016</v>
      </c>
      <c r="C4026" s="193" t="s">
        <v>8022</v>
      </c>
      <c r="D4026" s="194" t="s">
        <v>8023</v>
      </c>
      <c r="E4026" s="195"/>
      <c r="F4026" s="193"/>
      <c r="G4026" s="193" t="s">
        <v>26</v>
      </c>
      <c r="H4026" s="193">
        <v>7.2</v>
      </c>
      <c r="I4026" s="193">
        <v>6.5</v>
      </c>
      <c r="J4026" s="193">
        <v>6</v>
      </c>
      <c r="K4026" s="193">
        <v>5</v>
      </c>
      <c r="L4026" s="193">
        <v>4.25</v>
      </c>
      <c r="M4026" s="195"/>
      <c r="N4026" s="216" t="s">
        <v>35</v>
      </c>
      <c r="O4026" s="214"/>
      <c r="P4026" s="161" t="str">
        <f>VLOOKUP(C4026,'[2]1.10正式版 (更新至2024年1月)'!$C:$P,14,FALSE)</f>
        <v>003113000060000-311300006-3</v>
      </c>
    </row>
    <row r="4027" s="161" customFormat="1" ht="19" customHeight="1" spans="1:16">
      <c r="A4027" s="208">
        <v>3113000070000</v>
      </c>
      <c r="B4027" s="193" t="s">
        <v>8024</v>
      </c>
      <c r="C4027" s="193">
        <v>311300007</v>
      </c>
      <c r="D4027" s="194" t="s">
        <v>8024</v>
      </c>
      <c r="E4027" s="195"/>
      <c r="F4027" s="193"/>
      <c r="G4027" s="193" t="s">
        <v>26</v>
      </c>
      <c r="H4027" s="193">
        <v>36</v>
      </c>
      <c r="I4027" s="193">
        <v>35</v>
      </c>
      <c r="J4027" s="193">
        <v>30</v>
      </c>
      <c r="K4027" s="193">
        <v>25</v>
      </c>
      <c r="L4027" s="193">
        <v>21.25</v>
      </c>
      <c r="M4027" s="195"/>
      <c r="N4027" s="216" t="s">
        <v>35</v>
      </c>
      <c r="O4027" s="214"/>
      <c r="P4027" s="161" t="str">
        <f>VLOOKUP(C4027,'[2]1.10正式版 (更新至2024年1月)'!$C:$P,14,FALSE)</f>
        <v>003113000070000-311300007</v>
      </c>
    </row>
    <row r="4028" s="161" customFormat="1" ht="19" customHeight="1" spans="1:16">
      <c r="A4028" s="208">
        <v>3113000080000</v>
      </c>
      <c r="B4028" s="193" t="s">
        <v>8025</v>
      </c>
      <c r="C4028" s="193">
        <v>311300008</v>
      </c>
      <c r="D4028" s="194" t="s">
        <v>8025</v>
      </c>
      <c r="E4028" s="195"/>
      <c r="F4028" s="193"/>
      <c r="G4028" s="193" t="s">
        <v>26</v>
      </c>
      <c r="H4028" s="193">
        <v>36</v>
      </c>
      <c r="I4028" s="193">
        <v>35</v>
      </c>
      <c r="J4028" s="193">
        <v>30</v>
      </c>
      <c r="K4028" s="193">
        <v>25</v>
      </c>
      <c r="L4028" s="193">
        <v>21.25</v>
      </c>
      <c r="M4028" s="195"/>
      <c r="N4028" s="216" t="s">
        <v>35</v>
      </c>
      <c r="O4028" s="214"/>
      <c r="P4028" s="161" t="str">
        <f>VLOOKUP(C4028,'[2]1.10正式版 (更新至2024年1月)'!$C:$P,14,FALSE)</f>
        <v>003113000080000-311300008</v>
      </c>
    </row>
    <row r="4029" s="161" customFormat="1" ht="19" customHeight="1" spans="1:16">
      <c r="A4029" s="208">
        <v>3113000090000</v>
      </c>
      <c r="B4029" s="193" t="s">
        <v>8026</v>
      </c>
      <c r="C4029" s="193">
        <v>311300009</v>
      </c>
      <c r="D4029" s="194" t="s">
        <v>8026</v>
      </c>
      <c r="E4029" s="195" t="s">
        <v>8027</v>
      </c>
      <c r="F4029" s="193"/>
      <c r="G4029" s="193" t="s">
        <v>26</v>
      </c>
      <c r="H4029" s="193">
        <v>30</v>
      </c>
      <c r="I4029" s="193">
        <v>27</v>
      </c>
      <c r="J4029" s="193">
        <v>25</v>
      </c>
      <c r="K4029" s="193">
        <v>23</v>
      </c>
      <c r="L4029" s="193">
        <v>19.55</v>
      </c>
      <c r="M4029" s="195"/>
      <c r="N4029" s="216" t="s">
        <v>35</v>
      </c>
      <c r="O4029" s="214"/>
      <c r="P4029" s="161" t="str">
        <f>VLOOKUP(C4029,'[2]1.10正式版 (更新至2024年1月)'!$C:$P,14,FALSE)</f>
        <v>003113000090000-311300009</v>
      </c>
    </row>
    <row r="4030" s="161" customFormat="1" ht="19" customHeight="1" spans="1:16">
      <c r="A4030" s="208">
        <v>3113000090100</v>
      </c>
      <c r="B4030" s="193" t="s">
        <v>8028</v>
      </c>
      <c r="C4030" s="193" t="s">
        <v>8029</v>
      </c>
      <c r="D4030" s="194" t="s">
        <v>8028</v>
      </c>
      <c r="E4030" s="195"/>
      <c r="F4030" s="193"/>
      <c r="G4030" s="193" t="s">
        <v>26</v>
      </c>
      <c r="H4030" s="193">
        <v>30</v>
      </c>
      <c r="I4030" s="193">
        <v>27</v>
      </c>
      <c r="J4030" s="193">
        <v>25</v>
      </c>
      <c r="K4030" s="193">
        <v>23</v>
      </c>
      <c r="L4030" s="193">
        <v>19.55</v>
      </c>
      <c r="M4030" s="195"/>
      <c r="N4030" s="216" t="s">
        <v>35</v>
      </c>
      <c r="O4030" s="214"/>
      <c r="P4030" s="161" t="str">
        <f>VLOOKUP(C4030,'[2]1.10正式版 (更新至2024年1月)'!$C:$P,14,FALSE)</f>
        <v>003113000090100-311300009-1</v>
      </c>
    </row>
    <row r="4031" s="161" customFormat="1" ht="19" customHeight="1" spans="1:16">
      <c r="A4031" s="208">
        <v>3113000090200</v>
      </c>
      <c r="B4031" s="193" t="s">
        <v>8030</v>
      </c>
      <c r="C4031" s="193" t="s">
        <v>8031</v>
      </c>
      <c r="D4031" s="194" t="s">
        <v>8030</v>
      </c>
      <c r="E4031" s="195"/>
      <c r="F4031" s="193"/>
      <c r="G4031" s="193" t="s">
        <v>26</v>
      </c>
      <c r="H4031" s="193">
        <v>30</v>
      </c>
      <c r="I4031" s="193">
        <v>27</v>
      </c>
      <c r="J4031" s="193">
        <v>25</v>
      </c>
      <c r="K4031" s="193">
        <v>23</v>
      </c>
      <c r="L4031" s="193">
        <v>19.55</v>
      </c>
      <c r="M4031" s="195"/>
      <c r="N4031" s="216" t="s">
        <v>35</v>
      </c>
      <c r="O4031" s="214"/>
      <c r="P4031" s="161" t="str">
        <f>VLOOKUP(C4031,'[2]1.10正式版 (更新至2024年1月)'!$C:$P,14,FALSE)</f>
        <v>003113000090200-311300009-2</v>
      </c>
    </row>
    <row r="4032" s="161" customFormat="1" ht="19" customHeight="1" spans="1:16">
      <c r="A4032" s="208">
        <v>3113000100000</v>
      </c>
      <c r="B4032" s="193" t="s">
        <v>8032</v>
      </c>
      <c r="C4032" s="193">
        <v>311300010</v>
      </c>
      <c r="D4032" s="194" t="s">
        <v>8032</v>
      </c>
      <c r="E4032" s="195" t="s">
        <v>8033</v>
      </c>
      <c r="F4032" s="193"/>
      <c r="G4032" s="193" t="s">
        <v>26</v>
      </c>
      <c r="H4032" s="193">
        <v>30</v>
      </c>
      <c r="I4032" s="193">
        <v>27</v>
      </c>
      <c r="J4032" s="193">
        <v>25</v>
      </c>
      <c r="K4032" s="193">
        <v>23</v>
      </c>
      <c r="L4032" s="193">
        <v>19.55</v>
      </c>
      <c r="M4032" s="195"/>
      <c r="N4032" s="216" t="s">
        <v>35</v>
      </c>
      <c r="O4032" s="214"/>
      <c r="P4032" s="161" t="str">
        <f>VLOOKUP(C4032,'[2]1.10正式版 (更新至2024年1月)'!$C:$P,14,FALSE)</f>
        <v>003113000100000-311300010</v>
      </c>
    </row>
    <row r="4033" s="161" customFormat="1" ht="19" customHeight="1" spans="1:16">
      <c r="A4033" s="208">
        <v>3113000100100</v>
      </c>
      <c r="B4033" s="193" t="s">
        <v>8034</v>
      </c>
      <c r="C4033" s="193" t="s">
        <v>8035</v>
      </c>
      <c r="D4033" s="194" t="s">
        <v>8034</v>
      </c>
      <c r="E4033" s="195"/>
      <c r="F4033" s="193"/>
      <c r="G4033" s="193" t="s">
        <v>26</v>
      </c>
      <c r="H4033" s="193">
        <v>30</v>
      </c>
      <c r="I4033" s="193">
        <v>27</v>
      </c>
      <c r="J4033" s="193">
        <v>25</v>
      </c>
      <c r="K4033" s="193">
        <v>23</v>
      </c>
      <c r="L4033" s="193">
        <v>19.55</v>
      </c>
      <c r="M4033" s="195"/>
      <c r="N4033" s="216" t="s">
        <v>35</v>
      </c>
      <c r="O4033" s="214"/>
      <c r="P4033" s="161" t="str">
        <f>VLOOKUP(C4033,'[2]1.10正式版 (更新至2024年1月)'!$C:$P,14,FALSE)</f>
        <v>003113000100100-311300010-1</v>
      </c>
    </row>
    <row r="4034" s="161" customFormat="1" ht="19" customHeight="1" spans="1:16">
      <c r="A4034" s="208">
        <v>3113000110000</v>
      </c>
      <c r="B4034" s="193" t="s">
        <v>8036</v>
      </c>
      <c r="C4034" s="193">
        <v>311300011</v>
      </c>
      <c r="D4034" s="194" t="s">
        <v>8036</v>
      </c>
      <c r="E4034" s="195"/>
      <c r="F4034" s="193"/>
      <c r="G4034" s="193" t="s">
        <v>26</v>
      </c>
      <c r="H4034" s="193">
        <v>30</v>
      </c>
      <c r="I4034" s="193">
        <v>27</v>
      </c>
      <c r="J4034" s="193">
        <v>25</v>
      </c>
      <c r="K4034" s="193">
        <v>23</v>
      </c>
      <c r="L4034" s="193">
        <v>19.55</v>
      </c>
      <c r="M4034" s="195"/>
      <c r="N4034" s="216" t="s">
        <v>35</v>
      </c>
      <c r="O4034" s="214"/>
      <c r="P4034" s="161" t="str">
        <f>VLOOKUP(C4034,'[2]1.10正式版 (更新至2024年1月)'!$C:$P,14,FALSE)</f>
        <v>003113000110000-311300011</v>
      </c>
    </row>
    <row r="4035" s="161" customFormat="1" ht="19" customHeight="1" spans="1:16">
      <c r="A4035" s="208">
        <v>3113000120000</v>
      </c>
      <c r="B4035" s="193" t="s">
        <v>8037</v>
      </c>
      <c r="C4035" s="193">
        <v>311300012</v>
      </c>
      <c r="D4035" s="194" t="s">
        <v>8037</v>
      </c>
      <c r="E4035" s="195" t="s">
        <v>8038</v>
      </c>
      <c r="F4035" s="193" t="s">
        <v>8039</v>
      </c>
      <c r="G4035" s="193" t="s">
        <v>26</v>
      </c>
      <c r="H4035" s="193">
        <v>160</v>
      </c>
      <c r="I4035" s="193">
        <v>144</v>
      </c>
      <c r="J4035" s="193">
        <v>130</v>
      </c>
      <c r="K4035" s="193">
        <v>117</v>
      </c>
      <c r="L4035" s="193">
        <v>99.45</v>
      </c>
      <c r="M4035" s="195" t="s">
        <v>8040</v>
      </c>
      <c r="N4035" s="216" t="s">
        <v>35</v>
      </c>
      <c r="O4035" s="214"/>
      <c r="P4035" s="161" t="str">
        <f>VLOOKUP(C4035,'[2]1.10正式版 (更新至2024年1月)'!$C:$P,14,FALSE)</f>
        <v>003113000120000-311300012</v>
      </c>
    </row>
    <row r="4036" s="161" customFormat="1" ht="19" customHeight="1" spans="1:16">
      <c r="A4036" s="208">
        <v>3113000120000</v>
      </c>
      <c r="B4036" s="193" t="s">
        <v>8037</v>
      </c>
      <c r="C4036" s="193" t="s">
        <v>8041</v>
      </c>
      <c r="D4036" s="194" t="s">
        <v>8042</v>
      </c>
      <c r="E4036" s="195"/>
      <c r="F4036" s="193"/>
      <c r="G4036" s="193" t="s">
        <v>26</v>
      </c>
      <c r="H4036" s="193">
        <v>100</v>
      </c>
      <c r="I4036" s="193">
        <v>100</v>
      </c>
      <c r="J4036" s="193">
        <v>100</v>
      </c>
      <c r="K4036" s="193">
        <v>100</v>
      </c>
      <c r="L4036" s="193">
        <v>100</v>
      </c>
      <c r="M4036" s="195"/>
      <c r="N4036" s="216" t="s">
        <v>35</v>
      </c>
      <c r="O4036" s="214"/>
      <c r="P4036" s="161" t="str">
        <f>VLOOKUP(C4036,'[2]1.10正式版 (更新至2024年1月)'!$C:$P,14,FALSE)</f>
        <v>003113000120000-311300012-1</v>
      </c>
    </row>
    <row r="4037" s="161" customFormat="1" ht="19" customHeight="1" spans="1:15">
      <c r="A4037" s="222"/>
      <c r="B4037" s="187"/>
      <c r="C4037" s="207">
        <v>3114</v>
      </c>
      <c r="D4037" s="189" t="s">
        <v>8043</v>
      </c>
      <c r="E4037" s="190"/>
      <c r="F4037" s="187"/>
      <c r="G4037" s="187"/>
      <c r="H4037" s="234"/>
      <c r="I4037" s="234"/>
      <c r="J4037" s="234"/>
      <c r="K4037" s="234"/>
      <c r="L4037" s="234"/>
      <c r="M4037" s="190"/>
      <c r="N4037" s="264"/>
      <c r="O4037" s="214"/>
    </row>
    <row r="4038" s="161" customFormat="1" ht="19" customHeight="1" spans="1:16">
      <c r="A4038" s="208">
        <v>3114000010000</v>
      </c>
      <c r="B4038" s="193" t="s">
        <v>8044</v>
      </c>
      <c r="C4038" s="193">
        <v>311400001</v>
      </c>
      <c r="D4038" s="194" t="s">
        <v>8044</v>
      </c>
      <c r="E4038" s="195" t="s">
        <v>8045</v>
      </c>
      <c r="F4038" s="193"/>
      <c r="G4038" s="193" t="s">
        <v>483</v>
      </c>
      <c r="H4038" s="193">
        <v>54</v>
      </c>
      <c r="I4038" s="193">
        <v>50</v>
      </c>
      <c r="J4038" s="193">
        <v>45</v>
      </c>
      <c r="K4038" s="193">
        <v>40</v>
      </c>
      <c r="L4038" s="193">
        <v>34</v>
      </c>
      <c r="M4038" s="195"/>
      <c r="N4038" s="216" t="s">
        <v>28</v>
      </c>
      <c r="O4038" s="214"/>
      <c r="P4038" s="161" t="str">
        <f>VLOOKUP(C4038,'[2]1.10正式版 (更新至2024年1月)'!$C:$P,14,FALSE)</f>
        <v>003114000010000-311400001</v>
      </c>
    </row>
    <row r="4039" s="161" customFormat="1" ht="19" customHeight="1" spans="1:16">
      <c r="A4039" s="208">
        <v>3114000010100</v>
      </c>
      <c r="B4039" s="193" t="s">
        <v>8046</v>
      </c>
      <c r="C4039" s="193" t="s">
        <v>8047</v>
      </c>
      <c r="D4039" s="194" t="s">
        <v>8046</v>
      </c>
      <c r="E4039" s="195"/>
      <c r="F4039" s="193"/>
      <c r="G4039" s="193" t="s">
        <v>483</v>
      </c>
      <c r="H4039" s="193">
        <v>54</v>
      </c>
      <c r="I4039" s="193">
        <v>50</v>
      </c>
      <c r="J4039" s="193">
        <v>45</v>
      </c>
      <c r="K4039" s="193">
        <v>40</v>
      </c>
      <c r="L4039" s="193">
        <v>34</v>
      </c>
      <c r="M4039" s="195"/>
      <c r="N4039" s="216" t="s">
        <v>28</v>
      </c>
      <c r="O4039" s="214"/>
      <c r="P4039" s="161" t="str">
        <f>VLOOKUP(C4039,'[2]1.10正式版 (更新至2024年1月)'!$C:$P,14,FALSE)</f>
        <v>003114000010100-311400001-1</v>
      </c>
    </row>
    <row r="4040" s="161" customFormat="1" ht="19" customHeight="1" spans="1:16">
      <c r="A4040" s="208">
        <v>3114000010200</v>
      </c>
      <c r="B4040" s="193" t="s">
        <v>8048</v>
      </c>
      <c r="C4040" s="193" t="s">
        <v>8049</v>
      </c>
      <c r="D4040" s="194" t="s">
        <v>8048</v>
      </c>
      <c r="E4040" s="195"/>
      <c r="F4040" s="193"/>
      <c r="G4040" s="193" t="s">
        <v>483</v>
      </c>
      <c r="H4040" s="193">
        <v>54</v>
      </c>
      <c r="I4040" s="193">
        <v>50</v>
      </c>
      <c r="J4040" s="193">
        <v>45</v>
      </c>
      <c r="K4040" s="193">
        <v>40</v>
      </c>
      <c r="L4040" s="193">
        <v>34</v>
      </c>
      <c r="M4040" s="195"/>
      <c r="N4040" s="216" t="s">
        <v>28</v>
      </c>
      <c r="O4040" s="214"/>
      <c r="P4040" s="161" t="str">
        <f>VLOOKUP(C4040,'[2]1.10正式版 (更新至2024年1月)'!$C:$P,14,FALSE)</f>
        <v>003114000010200-311400001-2</v>
      </c>
    </row>
    <row r="4041" s="161" customFormat="1" ht="19" customHeight="1" spans="1:16">
      <c r="A4041" s="208">
        <v>3114000010300</v>
      </c>
      <c r="B4041" s="193" t="s">
        <v>8050</v>
      </c>
      <c r="C4041" s="193" t="s">
        <v>8051</v>
      </c>
      <c r="D4041" s="194" t="s">
        <v>8050</v>
      </c>
      <c r="E4041" s="195"/>
      <c r="F4041" s="193"/>
      <c r="G4041" s="193" t="s">
        <v>483</v>
      </c>
      <c r="H4041" s="193">
        <v>54</v>
      </c>
      <c r="I4041" s="193">
        <v>50</v>
      </c>
      <c r="J4041" s="193">
        <v>45</v>
      </c>
      <c r="K4041" s="193">
        <v>40</v>
      </c>
      <c r="L4041" s="193">
        <v>34</v>
      </c>
      <c r="M4041" s="195"/>
      <c r="N4041" s="216" t="s">
        <v>28</v>
      </c>
      <c r="O4041" s="214"/>
      <c r="P4041" s="161" t="str">
        <f>VLOOKUP(C4041,'[2]1.10正式版 (更新至2024年1月)'!$C:$P,14,FALSE)</f>
        <v>003114000010300-311400001-3</v>
      </c>
    </row>
    <row r="4042" s="161" customFormat="1" ht="19" customHeight="1" spans="1:16">
      <c r="A4042" s="208">
        <v>3114000010400</v>
      </c>
      <c r="B4042" s="193" t="s">
        <v>8052</v>
      </c>
      <c r="C4042" s="193" t="s">
        <v>8053</v>
      </c>
      <c r="D4042" s="194" t="s">
        <v>8052</v>
      </c>
      <c r="E4042" s="195"/>
      <c r="F4042" s="193"/>
      <c r="G4042" s="193" t="s">
        <v>483</v>
      </c>
      <c r="H4042" s="193">
        <v>54</v>
      </c>
      <c r="I4042" s="193">
        <v>50</v>
      </c>
      <c r="J4042" s="193">
        <v>45</v>
      </c>
      <c r="K4042" s="193">
        <v>40</v>
      </c>
      <c r="L4042" s="193">
        <v>34</v>
      </c>
      <c r="M4042" s="195"/>
      <c r="N4042" s="216" t="s">
        <v>28</v>
      </c>
      <c r="O4042" s="214"/>
      <c r="P4042" s="161" t="str">
        <f>VLOOKUP(C4042,'[2]1.10正式版 (更新至2024年1月)'!$C:$P,14,FALSE)</f>
        <v>003114000010400-311400001-4</v>
      </c>
    </row>
    <row r="4043" s="161" customFormat="1" ht="19" customHeight="1" spans="1:16">
      <c r="A4043" s="208">
        <v>3114000020000</v>
      </c>
      <c r="B4043" s="193" t="s">
        <v>8054</v>
      </c>
      <c r="C4043" s="193">
        <v>311400002</v>
      </c>
      <c r="D4043" s="194" t="s">
        <v>8054</v>
      </c>
      <c r="E4043" s="195"/>
      <c r="F4043" s="193"/>
      <c r="G4043" s="193" t="s">
        <v>26</v>
      </c>
      <c r="H4043" s="193">
        <v>18</v>
      </c>
      <c r="I4043" s="193">
        <v>16</v>
      </c>
      <c r="J4043" s="193">
        <v>15</v>
      </c>
      <c r="K4043" s="193">
        <v>14</v>
      </c>
      <c r="L4043" s="193">
        <v>11.9</v>
      </c>
      <c r="M4043" s="195"/>
      <c r="N4043" s="216" t="s">
        <v>28</v>
      </c>
      <c r="O4043" s="214"/>
      <c r="P4043" s="161" t="str">
        <f>VLOOKUP(C4043,'[2]1.10正式版 (更新至2024年1月)'!$C:$P,14,FALSE)</f>
        <v>003114000020000-311400002</v>
      </c>
    </row>
    <row r="4044" s="161" customFormat="1" ht="24" customHeight="1" spans="1:16">
      <c r="A4044" s="208">
        <v>3114000030000</v>
      </c>
      <c r="B4044" s="193" t="s">
        <v>8055</v>
      </c>
      <c r="C4044" s="193">
        <v>311400003</v>
      </c>
      <c r="D4044" s="194" t="s">
        <v>8055</v>
      </c>
      <c r="E4044" s="195" t="s">
        <v>8056</v>
      </c>
      <c r="F4044" s="193"/>
      <c r="G4044" s="193" t="s">
        <v>3887</v>
      </c>
      <c r="H4044" s="193">
        <v>31.2</v>
      </c>
      <c r="I4044" s="193">
        <v>29</v>
      </c>
      <c r="J4044" s="193">
        <v>26</v>
      </c>
      <c r="K4044" s="193">
        <v>25</v>
      </c>
      <c r="L4044" s="193">
        <v>21.25</v>
      </c>
      <c r="M4044" s="195"/>
      <c r="N4044" s="216" t="s">
        <v>35</v>
      </c>
      <c r="O4044" s="214"/>
      <c r="P4044" s="161" t="str">
        <f>VLOOKUP(C4044,'[2]1.10正式版 (更新至2024年1月)'!$C:$P,14,FALSE)</f>
        <v>003114000030000-311400003</v>
      </c>
    </row>
    <row r="4045" s="161" customFormat="1" ht="19" customHeight="1" spans="1:16">
      <c r="A4045" s="208">
        <v>3114000040000</v>
      </c>
      <c r="B4045" s="193" t="s">
        <v>8057</v>
      </c>
      <c r="C4045" s="193">
        <v>311400004</v>
      </c>
      <c r="D4045" s="194" t="s">
        <v>8057</v>
      </c>
      <c r="E4045" s="195"/>
      <c r="F4045" s="193"/>
      <c r="G4045" s="193" t="s">
        <v>26</v>
      </c>
      <c r="H4045" s="193">
        <v>75.6</v>
      </c>
      <c r="I4045" s="193">
        <v>66</v>
      </c>
      <c r="J4045" s="193">
        <v>63</v>
      </c>
      <c r="K4045" s="193">
        <v>58</v>
      </c>
      <c r="L4045" s="193">
        <v>49.3</v>
      </c>
      <c r="M4045" s="195"/>
      <c r="N4045" s="216" t="s">
        <v>35</v>
      </c>
      <c r="O4045" s="214"/>
      <c r="P4045" s="161" t="str">
        <f>VLOOKUP(C4045,'[2]1.10正式版 (更新至2024年1月)'!$C:$P,14,FALSE)</f>
        <v>003114000040000-311400004</v>
      </c>
    </row>
    <row r="4046" s="161" customFormat="1" ht="19" customHeight="1" spans="1:16">
      <c r="A4046" s="208">
        <v>3114000050000</v>
      </c>
      <c r="B4046" s="193" t="s">
        <v>8058</v>
      </c>
      <c r="C4046" s="193">
        <v>311400005</v>
      </c>
      <c r="D4046" s="194" t="s">
        <v>8058</v>
      </c>
      <c r="E4046" s="195" t="s">
        <v>8059</v>
      </c>
      <c r="F4046" s="193"/>
      <c r="G4046" s="193" t="s">
        <v>26</v>
      </c>
      <c r="H4046" s="193">
        <v>38.4</v>
      </c>
      <c r="I4046" s="193">
        <v>33</v>
      </c>
      <c r="J4046" s="193">
        <v>32</v>
      </c>
      <c r="K4046" s="193">
        <v>29</v>
      </c>
      <c r="L4046" s="193">
        <v>24.65</v>
      </c>
      <c r="M4046" s="195"/>
      <c r="N4046" s="216" t="s">
        <v>28</v>
      </c>
      <c r="O4046" s="214"/>
      <c r="P4046" s="161" t="str">
        <f>VLOOKUP(C4046,'[2]1.10正式版 (更新至2024年1月)'!$C:$P,14,FALSE)</f>
        <v>003114000050000-311400005</v>
      </c>
    </row>
    <row r="4047" s="161" customFormat="1" ht="24" customHeight="1" spans="1:16">
      <c r="A4047" s="208">
        <v>3114000060000</v>
      </c>
      <c r="B4047" s="193" t="s">
        <v>8060</v>
      </c>
      <c r="C4047" s="193">
        <v>311400006</v>
      </c>
      <c r="D4047" s="194" t="s">
        <v>8060</v>
      </c>
      <c r="E4047" s="195" t="s">
        <v>8061</v>
      </c>
      <c r="F4047" s="193"/>
      <c r="G4047" s="193" t="s">
        <v>3887</v>
      </c>
      <c r="H4047" s="193">
        <v>19.2</v>
      </c>
      <c r="I4047" s="193">
        <v>17</v>
      </c>
      <c r="J4047" s="193">
        <v>16</v>
      </c>
      <c r="K4047" s="193">
        <v>15</v>
      </c>
      <c r="L4047" s="193">
        <v>12.75</v>
      </c>
      <c r="M4047" s="195"/>
      <c r="N4047" s="216" t="s">
        <v>35</v>
      </c>
      <c r="O4047" s="214"/>
      <c r="P4047" s="161" t="str">
        <f>VLOOKUP(C4047,'[2]1.10正式版 (更新至2024年1月)'!$C:$P,14,FALSE)</f>
        <v>003114000060000-311400006</v>
      </c>
    </row>
    <row r="4048" s="161" customFormat="1" ht="24" customHeight="1" spans="1:16">
      <c r="A4048" s="208">
        <v>3114000060100</v>
      </c>
      <c r="B4048" s="193" t="s">
        <v>8062</v>
      </c>
      <c r="C4048" s="193" t="s">
        <v>8063</v>
      </c>
      <c r="D4048" s="194" t="s">
        <v>8062</v>
      </c>
      <c r="E4048" s="195"/>
      <c r="F4048" s="193"/>
      <c r="G4048" s="193" t="s">
        <v>3887</v>
      </c>
      <c r="H4048" s="193">
        <v>19.2</v>
      </c>
      <c r="I4048" s="193">
        <v>17</v>
      </c>
      <c r="J4048" s="193">
        <v>16</v>
      </c>
      <c r="K4048" s="193">
        <v>15</v>
      </c>
      <c r="L4048" s="193">
        <v>12.75</v>
      </c>
      <c r="M4048" s="195"/>
      <c r="N4048" s="216" t="s">
        <v>35</v>
      </c>
      <c r="O4048" s="214"/>
      <c r="P4048" s="161" t="str">
        <f>VLOOKUP(C4048,'[2]1.10正式版 (更新至2024年1月)'!$C:$P,14,FALSE)</f>
        <v>003114000060100-311400006-1</v>
      </c>
    </row>
    <row r="4049" s="161" customFormat="1" ht="24" customHeight="1" spans="1:16">
      <c r="A4049" s="208">
        <v>3114000060200</v>
      </c>
      <c r="B4049" s="193" t="s">
        <v>8064</v>
      </c>
      <c r="C4049" s="193" t="s">
        <v>8065</v>
      </c>
      <c r="D4049" s="194" t="s">
        <v>8064</v>
      </c>
      <c r="E4049" s="195"/>
      <c r="F4049" s="193"/>
      <c r="G4049" s="193" t="s">
        <v>3887</v>
      </c>
      <c r="H4049" s="193">
        <v>19.2</v>
      </c>
      <c r="I4049" s="193">
        <v>17</v>
      </c>
      <c r="J4049" s="193">
        <v>16</v>
      </c>
      <c r="K4049" s="193">
        <v>15</v>
      </c>
      <c r="L4049" s="193">
        <v>12.75</v>
      </c>
      <c r="M4049" s="195"/>
      <c r="N4049" s="216" t="s">
        <v>35</v>
      </c>
      <c r="O4049" s="214"/>
      <c r="P4049" s="161" t="str">
        <f>VLOOKUP(C4049,'[2]1.10正式版 (更新至2024年1月)'!$C:$P,14,FALSE)</f>
        <v>003114000060200-311400006-2</v>
      </c>
    </row>
    <row r="4050" s="161" customFormat="1" ht="24" customHeight="1" spans="1:16">
      <c r="A4050" s="208">
        <v>3114000060300</v>
      </c>
      <c r="B4050" s="193" t="s">
        <v>8066</v>
      </c>
      <c r="C4050" s="193" t="s">
        <v>8067</v>
      </c>
      <c r="D4050" s="194" t="s">
        <v>8066</v>
      </c>
      <c r="E4050" s="195"/>
      <c r="F4050" s="193"/>
      <c r="G4050" s="193" t="s">
        <v>3887</v>
      </c>
      <c r="H4050" s="193">
        <v>19.2</v>
      </c>
      <c r="I4050" s="193">
        <v>17</v>
      </c>
      <c r="J4050" s="193">
        <v>16</v>
      </c>
      <c r="K4050" s="193">
        <v>15</v>
      </c>
      <c r="L4050" s="193">
        <v>12.75</v>
      </c>
      <c r="M4050" s="195"/>
      <c r="N4050" s="216" t="s">
        <v>35</v>
      </c>
      <c r="O4050" s="214"/>
      <c r="P4050" s="161" t="str">
        <f>VLOOKUP(C4050,'[2]1.10正式版 (更新至2024年1月)'!$C:$P,14,FALSE)</f>
        <v>003114000060300-311400006-3</v>
      </c>
    </row>
    <row r="4051" s="161" customFormat="1" ht="24" customHeight="1" spans="1:16">
      <c r="A4051" s="208">
        <v>3114000070000</v>
      </c>
      <c r="B4051" s="193" t="s">
        <v>8068</v>
      </c>
      <c r="C4051" s="193">
        <v>311400007</v>
      </c>
      <c r="D4051" s="194" t="s">
        <v>8068</v>
      </c>
      <c r="E4051" s="195" t="s">
        <v>8069</v>
      </c>
      <c r="F4051" s="193"/>
      <c r="G4051" s="193" t="s">
        <v>3887</v>
      </c>
      <c r="H4051" s="193">
        <v>13.2</v>
      </c>
      <c r="I4051" s="193">
        <v>12</v>
      </c>
      <c r="J4051" s="193">
        <v>11</v>
      </c>
      <c r="K4051" s="193">
        <v>10</v>
      </c>
      <c r="L4051" s="193">
        <v>8.5</v>
      </c>
      <c r="M4051" s="195"/>
      <c r="N4051" s="216" t="s">
        <v>35</v>
      </c>
      <c r="O4051" s="214"/>
      <c r="P4051" s="161" t="str">
        <f>VLOOKUP(C4051,'[2]1.10正式版 (更新至2024年1月)'!$C:$P,14,FALSE)</f>
        <v>003114000070000-311400007</v>
      </c>
    </row>
    <row r="4052" s="161" customFormat="1" ht="24" customHeight="1" spans="1:16">
      <c r="A4052" s="208">
        <v>3114000080000</v>
      </c>
      <c r="B4052" s="193" t="s">
        <v>8070</v>
      </c>
      <c r="C4052" s="193">
        <v>311400008</v>
      </c>
      <c r="D4052" s="194" t="s">
        <v>8070</v>
      </c>
      <c r="E4052" s="195" t="s">
        <v>8069</v>
      </c>
      <c r="F4052" s="193"/>
      <c r="G4052" s="193" t="s">
        <v>3887</v>
      </c>
      <c r="H4052" s="193"/>
      <c r="I4052" s="193"/>
      <c r="J4052" s="193"/>
      <c r="K4052" s="193"/>
      <c r="L4052" s="193"/>
      <c r="M4052" s="195"/>
      <c r="N4052" s="216" t="s">
        <v>35</v>
      </c>
      <c r="O4052" s="214"/>
      <c r="P4052" s="161" t="str">
        <f>VLOOKUP(C4052,'[2]1.10正式版 (更新至2024年1月)'!$C:$P,14,FALSE)</f>
        <v>003114000080000-311400008</v>
      </c>
    </row>
    <row r="4053" s="161" customFormat="1" ht="19" customHeight="1" spans="1:16">
      <c r="A4053" s="208">
        <v>3114000090000</v>
      </c>
      <c r="B4053" s="193" t="s">
        <v>8071</v>
      </c>
      <c r="C4053" s="193">
        <v>311400009</v>
      </c>
      <c r="D4053" s="194" t="s">
        <v>8071</v>
      </c>
      <c r="E4053" s="195"/>
      <c r="F4053" s="193"/>
      <c r="G4053" s="193" t="s">
        <v>26</v>
      </c>
      <c r="H4053" s="193">
        <v>7.2</v>
      </c>
      <c r="I4053" s="193">
        <v>7</v>
      </c>
      <c r="J4053" s="193">
        <v>6</v>
      </c>
      <c r="K4053" s="193">
        <v>5</v>
      </c>
      <c r="L4053" s="193">
        <v>4.25</v>
      </c>
      <c r="M4053" s="195"/>
      <c r="N4053" s="216" t="s">
        <v>35</v>
      </c>
      <c r="O4053" s="214"/>
      <c r="P4053" s="161" t="str">
        <f>VLOOKUP(C4053,'[2]1.10正式版 (更新至2024年1月)'!$C:$P,14,FALSE)</f>
        <v>003114000090000-311400009</v>
      </c>
    </row>
    <row r="4054" s="161" customFormat="1" ht="19" customHeight="1" spans="1:16">
      <c r="A4054" s="208">
        <v>3114000100000</v>
      </c>
      <c r="B4054" s="193" t="s">
        <v>8072</v>
      </c>
      <c r="C4054" s="193">
        <v>311400010</v>
      </c>
      <c r="D4054" s="194" t="s">
        <v>8072</v>
      </c>
      <c r="E4054" s="195"/>
      <c r="F4054" s="193"/>
      <c r="G4054" s="193" t="s">
        <v>8073</v>
      </c>
      <c r="H4054" s="193">
        <v>7.2</v>
      </c>
      <c r="I4054" s="193">
        <v>7</v>
      </c>
      <c r="J4054" s="193">
        <v>6</v>
      </c>
      <c r="K4054" s="193">
        <v>5</v>
      </c>
      <c r="L4054" s="193">
        <v>4.25</v>
      </c>
      <c r="M4054" s="195"/>
      <c r="N4054" s="216" t="s">
        <v>35</v>
      </c>
      <c r="O4054" s="214"/>
      <c r="P4054" s="161" t="str">
        <f>VLOOKUP(C4054,'[2]1.10正式版 (更新至2024年1月)'!$C:$P,14,FALSE)</f>
        <v>003114000100000-311400010</v>
      </c>
    </row>
    <row r="4055" s="161" customFormat="1" ht="19" customHeight="1" spans="1:16">
      <c r="A4055" s="208">
        <v>3114000110000</v>
      </c>
      <c r="B4055" s="193" t="s">
        <v>8074</v>
      </c>
      <c r="C4055" s="193">
        <v>311400011</v>
      </c>
      <c r="D4055" s="194" t="s">
        <v>8074</v>
      </c>
      <c r="E4055" s="195"/>
      <c r="F4055" s="193"/>
      <c r="G4055" s="193" t="s">
        <v>26</v>
      </c>
      <c r="H4055" s="193">
        <v>13.2</v>
      </c>
      <c r="I4055" s="193">
        <v>12</v>
      </c>
      <c r="J4055" s="193">
        <v>11</v>
      </c>
      <c r="K4055" s="193">
        <v>10</v>
      </c>
      <c r="L4055" s="193">
        <v>8.5</v>
      </c>
      <c r="M4055" s="195"/>
      <c r="N4055" s="216" t="s">
        <v>35</v>
      </c>
      <c r="O4055" s="214"/>
      <c r="P4055" s="161" t="str">
        <f>VLOOKUP(C4055,'[2]1.10正式版 (更新至2024年1月)'!$C:$P,14,FALSE)</f>
        <v>003114000110000-311400011</v>
      </c>
    </row>
    <row r="4056" s="161" customFormat="1" ht="19" customHeight="1" spans="1:16">
      <c r="A4056" s="208">
        <v>3114000120000</v>
      </c>
      <c r="B4056" s="193" t="s">
        <v>8075</v>
      </c>
      <c r="C4056" s="193">
        <v>311400012</v>
      </c>
      <c r="D4056" s="194" t="s">
        <v>8075</v>
      </c>
      <c r="E4056" s="195"/>
      <c r="F4056" s="193"/>
      <c r="G4056" s="193" t="s">
        <v>26</v>
      </c>
      <c r="H4056" s="193">
        <v>13.2</v>
      </c>
      <c r="I4056" s="193">
        <v>12</v>
      </c>
      <c r="J4056" s="193">
        <v>11</v>
      </c>
      <c r="K4056" s="193">
        <v>10</v>
      </c>
      <c r="L4056" s="193">
        <v>8.5</v>
      </c>
      <c r="M4056" s="195"/>
      <c r="N4056" s="216" t="s">
        <v>28</v>
      </c>
      <c r="O4056" s="214"/>
      <c r="P4056" s="161" t="str">
        <f>VLOOKUP(C4056,'[2]1.10正式版 (更新至2024年1月)'!$C:$P,14,FALSE)</f>
        <v>003114000120000-311400012</v>
      </c>
    </row>
    <row r="4057" s="161" customFormat="1" ht="19" customHeight="1" spans="1:16">
      <c r="A4057" s="208">
        <v>3114000130000</v>
      </c>
      <c r="B4057" s="193" t="s">
        <v>8076</v>
      </c>
      <c r="C4057" s="193">
        <v>311400013</v>
      </c>
      <c r="D4057" s="194" t="s">
        <v>8076</v>
      </c>
      <c r="E4057" s="195"/>
      <c r="F4057" s="193"/>
      <c r="G4057" s="193" t="s">
        <v>8077</v>
      </c>
      <c r="H4057" s="193">
        <v>6</v>
      </c>
      <c r="I4057" s="193">
        <v>6</v>
      </c>
      <c r="J4057" s="193">
        <v>5</v>
      </c>
      <c r="K4057" s="193">
        <v>4</v>
      </c>
      <c r="L4057" s="193">
        <v>3.4</v>
      </c>
      <c r="M4057" s="195"/>
      <c r="N4057" s="216" t="s">
        <v>28</v>
      </c>
      <c r="O4057" s="214"/>
      <c r="P4057" s="161" t="str">
        <f>VLOOKUP(C4057,'[2]1.10正式版 (更新至2024年1月)'!$C:$P,14,FALSE)</f>
        <v>003114000130000-311400013</v>
      </c>
    </row>
    <row r="4058" s="161" customFormat="1" ht="19" customHeight="1" spans="1:16">
      <c r="A4058" s="208">
        <v>3114000140000</v>
      </c>
      <c r="B4058" s="193" t="s">
        <v>8078</v>
      </c>
      <c r="C4058" s="193">
        <v>311400014</v>
      </c>
      <c r="D4058" s="194" t="s">
        <v>8078</v>
      </c>
      <c r="E4058" s="195" t="s">
        <v>8079</v>
      </c>
      <c r="F4058" s="193"/>
      <c r="G4058" s="193" t="s">
        <v>8080</v>
      </c>
      <c r="H4058" s="193">
        <v>8.4</v>
      </c>
      <c r="I4058" s="193">
        <v>8</v>
      </c>
      <c r="J4058" s="193">
        <v>7</v>
      </c>
      <c r="K4058" s="193">
        <v>6</v>
      </c>
      <c r="L4058" s="193">
        <v>5.1</v>
      </c>
      <c r="M4058" s="195"/>
      <c r="N4058" s="216" t="s">
        <v>28</v>
      </c>
      <c r="O4058" s="214"/>
      <c r="P4058" s="161" t="str">
        <f>VLOOKUP(C4058,'[2]1.10正式版 (更新至2024年1月)'!$C:$P,14,FALSE)</f>
        <v>003114000140000-311400014</v>
      </c>
    </row>
    <row r="4059" s="161" customFormat="1" ht="24" customHeight="1" spans="1:16">
      <c r="A4059" s="208">
        <v>3114000140100</v>
      </c>
      <c r="B4059" s="193" t="s">
        <v>8081</v>
      </c>
      <c r="C4059" s="193" t="s">
        <v>8082</v>
      </c>
      <c r="D4059" s="194" t="s">
        <v>8081</v>
      </c>
      <c r="E4059" s="195"/>
      <c r="F4059" s="193"/>
      <c r="G4059" s="193" t="s">
        <v>8080</v>
      </c>
      <c r="H4059" s="193">
        <v>8.4</v>
      </c>
      <c r="I4059" s="193">
        <v>8</v>
      </c>
      <c r="J4059" s="193">
        <v>7</v>
      </c>
      <c r="K4059" s="193">
        <v>6</v>
      </c>
      <c r="L4059" s="193">
        <v>5.1</v>
      </c>
      <c r="M4059" s="195"/>
      <c r="N4059" s="216" t="s">
        <v>28</v>
      </c>
      <c r="O4059" s="214"/>
      <c r="P4059" s="161" t="str">
        <f>VLOOKUP(C4059,'[2]1.10正式版 (更新至2024年1月)'!$C:$P,14,FALSE)</f>
        <v>003114000140100-311400014-1</v>
      </c>
    </row>
    <row r="4060" s="161" customFormat="1" ht="19" customHeight="1" spans="1:16">
      <c r="A4060" s="208">
        <v>3114000150000</v>
      </c>
      <c r="B4060" s="193" t="s">
        <v>8083</v>
      </c>
      <c r="C4060" s="193">
        <v>311400015</v>
      </c>
      <c r="D4060" s="194" t="s">
        <v>8083</v>
      </c>
      <c r="E4060" s="195"/>
      <c r="F4060" s="193"/>
      <c r="G4060" s="193" t="s">
        <v>794</v>
      </c>
      <c r="H4060" s="193">
        <v>44.4</v>
      </c>
      <c r="I4060" s="193">
        <v>38</v>
      </c>
      <c r="J4060" s="193">
        <v>37</v>
      </c>
      <c r="K4060" s="193">
        <v>35</v>
      </c>
      <c r="L4060" s="193">
        <v>29.75</v>
      </c>
      <c r="M4060" s="195"/>
      <c r="N4060" s="216" t="s">
        <v>28</v>
      </c>
      <c r="O4060" s="214"/>
      <c r="P4060" s="161" t="str">
        <f>VLOOKUP(C4060,'[2]1.10正式版 (更新至2024年1月)'!$C:$P,14,FALSE)</f>
        <v>003114000150000-311400015</v>
      </c>
    </row>
    <row r="4061" s="161" customFormat="1" ht="19" customHeight="1" spans="1:16">
      <c r="A4061" s="208">
        <v>3114000160000</v>
      </c>
      <c r="B4061" s="193" t="s">
        <v>8084</v>
      </c>
      <c r="C4061" s="193">
        <v>311400016</v>
      </c>
      <c r="D4061" s="194" t="s">
        <v>8084</v>
      </c>
      <c r="E4061" s="195"/>
      <c r="F4061" s="193"/>
      <c r="G4061" s="193" t="s">
        <v>794</v>
      </c>
      <c r="H4061" s="193">
        <v>44.4</v>
      </c>
      <c r="I4061" s="193">
        <v>38</v>
      </c>
      <c r="J4061" s="193">
        <v>37</v>
      </c>
      <c r="K4061" s="193">
        <v>35</v>
      </c>
      <c r="L4061" s="193">
        <v>29.75</v>
      </c>
      <c r="M4061" s="195"/>
      <c r="N4061" s="216" t="s">
        <v>35</v>
      </c>
      <c r="O4061" s="214"/>
      <c r="P4061" s="161" t="str">
        <f>VLOOKUP(C4061,'[2]1.10正式版 (更新至2024年1月)'!$C:$P,14,FALSE)</f>
        <v>003114000160000-311400016</v>
      </c>
    </row>
    <row r="4062" s="161" customFormat="1" ht="19" customHeight="1" spans="1:16">
      <c r="A4062" s="208">
        <v>3114000170000</v>
      </c>
      <c r="B4062" s="193" t="s">
        <v>8085</v>
      </c>
      <c r="C4062" s="193">
        <v>311400017</v>
      </c>
      <c r="D4062" s="194" t="s">
        <v>8085</v>
      </c>
      <c r="E4062" s="195" t="s">
        <v>8086</v>
      </c>
      <c r="F4062" s="193"/>
      <c r="G4062" s="193" t="s">
        <v>8087</v>
      </c>
      <c r="H4062" s="193">
        <v>114</v>
      </c>
      <c r="I4062" s="193">
        <v>100</v>
      </c>
      <c r="J4062" s="193">
        <v>95</v>
      </c>
      <c r="K4062" s="193">
        <v>90</v>
      </c>
      <c r="L4062" s="193">
        <v>76.5</v>
      </c>
      <c r="M4062" s="195"/>
      <c r="N4062" s="216" t="s">
        <v>35</v>
      </c>
      <c r="O4062" s="214"/>
      <c r="P4062" s="161" t="str">
        <f>VLOOKUP(C4062,'[2]1.10正式版 (更新至2024年1月)'!$C:$P,14,FALSE)</f>
        <v>003114000170000-311400017</v>
      </c>
    </row>
    <row r="4063" s="161" customFormat="1" ht="19" customHeight="1" spans="1:16">
      <c r="A4063" s="208">
        <v>3114000180000</v>
      </c>
      <c r="B4063" s="193" t="s">
        <v>8088</v>
      </c>
      <c r="C4063" s="193">
        <v>311400018</v>
      </c>
      <c r="D4063" s="194" t="s">
        <v>8088</v>
      </c>
      <c r="E4063" s="195"/>
      <c r="F4063" s="193"/>
      <c r="G4063" s="193" t="s">
        <v>26</v>
      </c>
      <c r="H4063" s="193">
        <v>120</v>
      </c>
      <c r="I4063" s="193">
        <v>110</v>
      </c>
      <c r="J4063" s="193">
        <v>100</v>
      </c>
      <c r="K4063" s="193">
        <v>90</v>
      </c>
      <c r="L4063" s="193">
        <v>76.5</v>
      </c>
      <c r="M4063" s="195"/>
      <c r="N4063" s="216" t="s">
        <v>28</v>
      </c>
      <c r="O4063" s="214"/>
      <c r="P4063" s="161" t="str">
        <f>VLOOKUP(C4063,'[2]1.10正式版 (更新至2024年1月)'!$C:$P,14,FALSE)</f>
        <v>003114000180000-311400018</v>
      </c>
    </row>
    <row r="4064" s="161" customFormat="1" ht="19" customHeight="1" spans="1:16">
      <c r="A4064" s="208">
        <v>3114000190000</v>
      </c>
      <c r="B4064" s="193" t="s">
        <v>8089</v>
      </c>
      <c r="C4064" s="193">
        <v>311400019</v>
      </c>
      <c r="D4064" s="194" t="s">
        <v>8089</v>
      </c>
      <c r="E4064" s="195"/>
      <c r="F4064" s="193"/>
      <c r="G4064" s="193" t="s">
        <v>5443</v>
      </c>
      <c r="H4064" s="193">
        <v>6</v>
      </c>
      <c r="I4064" s="193">
        <v>6</v>
      </c>
      <c r="J4064" s="193">
        <v>5</v>
      </c>
      <c r="K4064" s="193">
        <v>4</v>
      </c>
      <c r="L4064" s="193">
        <v>3.4</v>
      </c>
      <c r="M4064" s="195"/>
      <c r="N4064" s="216" t="s">
        <v>28</v>
      </c>
      <c r="O4064" s="214"/>
      <c r="P4064" s="161" t="str">
        <f>VLOOKUP(C4064,'[2]1.10正式版 (更新至2024年1月)'!$C:$P,14,FALSE)</f>
        <v>003114000190000-311400019</v>
      </c>
    </row>
    <row r="4065" s="161" customFormat="1" ht="19" customHeight="1" spans="1:16">
      <c r="A4065" s="208">
        <v>3114000200000</v>
      </c>
      <c r="B4065" s="193" t="s">
        <v>8090</v>
      </c>
      <c r="C4065" s="193">
        <v>311400020</v>
      </c>
      <c r="D4065" s="194" t="s">
        <v>8090</v>
      </c>
      <c r="E4065" s="195"/>
      <c r="F4065" s="193"/>
      <c r="G4065" s="193" t="s">
        <v>5443</v>
      </c>
      <c r="H4065" s="193">
        <v>5</v>
      </c>
      <c r="I4065" s="193">
        <v>5</v>
      </c>
      <c r="J4065" s="193">
        <v>4</v>
      </c>
      <c r="K4065" s="193">
        <v>3</v>
      </c>
      <c r="L4065" s="193">
        <v>2.55</v>
      </c>
      <c r="M4065" s="195"/>
      <c r="N4065" s="216" t="s">
        <v>28</v>
      </c>
      <c r="O4065" s="214"/>
      <c r="P4065" s="161" t="str">
        <f>VLOOKUP(C4065,'[2]1.10正式版 (更新至2024年1月)'!$C:$P,14,FALSE)</f>
        <v>003114000200000-311400020</v>
      </c>
    </row>
    <row r="4066" s="161" customFormat="1" ht="24" customHeight="1" spans="1:16">
      <c r="A4066" s="208">
        <v>3114000210000</v>
      </c>
      <c r="B4066" s="193" t="s">
        <v>8091</v>
      </c>
      <c r="C4066" s="193">
        <v>311400021</v>
      </c>
      <c r="D4066" s="194" t="s">
        <v>8091</v>
      </c>
      <c r="E4066" s="195"/>
      <c r="F4066" s="193"/>
      <c r="G4066" s="193" t="s">
        <v>8092</v>
      </c>
      <c r="H4066" s="193">
        <v>15.6</v>
      </c>
      <c r="I4066" s="193">
        <v>14</v>
      </c>
      <c r="J4066" s="193">
        <v>13</v>
      </c>
      <c r="K4066" s="193">
        <v>12</v>
      </c>
      <c r="L4066" s="193">
        <v>10.2</v>
      </c>
      <c r="M4066" s="195"/>
      <c r="N4066" s="216" t="s">
        <v>35</v>
      </c>
      <c r="O4066" s="214"/>
      <c r="P4066" s="161" t="str">
        <f>VLOOKUP(C4066,'[2]1.10正式版 (更新至2024年1月)'!$C:$P,14,FALSE)</f>
        <v>003114000210000-311400021</v>
      </c>
    </row>
    <row r="4067" s="161" customFormat="1" ht="19" customHeight="1" spans="1:16">
      <c r="A4067" s="208">
        <v>3114000220000</v>
      </c>
      <c r="B4067" s="193" t="s">
        <v>8093</v>
      </c>
      <c r="C4067" s="193">
        <v>311400022</v>
      </c>
      <c r="D4067" s="194" t="s">
        <v>8093</v>
      </c>
      <c r="E4067" s="195"/>
      <c r="F4067" s="193"/>
      <c r="G4067" s="193" t="s">
        <v>5443</v>
      </c>
      <c r="H4067" s="193">
        <v>27.6</v>
      </c>
      <c r="I4067" s="193">
        <v>25</v>
      </c>
      <c r="J4067" s="193">
        <v>23</v>
      </c>
      <c r="K4067" s="193">
        <v>20</v>
      </c>
      <c r="L4067" s="193">
        <v>17</v>
      </c>
      <c r="M4067" s="195"/>
      <c r="N4067" s="216" t="s">
        <v>35</v>
      </c>
      <c r="O4067" s="214"/>
      <c r="P4067" s="161" t="str">
        <f>VLOOKUP(C4067,'[2]1.10正式版 (更新至2024年1月)'!$C:$P,14,FALSE)</f>
        <v>003114000220000-311400022</v>
      </c>
    </row>
    <row r="4068" s="161" customFormat="1" ht="19" customHeight="1" spans="1:16">
      <c r="A4068" s="208">
        <v>3114000230000</v>
      </c>
      <c r="B4068" s="193" t="s">
        <v>8094</v>
      </c>
      <c r="C4068" s="193">
        <v>311400023</v>
      </c>
      <c r="D4068" s="194" t="s">
        <v>8094</v>
      </c>
      <c r="E4068" s="195"/>
      <c r="F4068" s="193"/>
      <c r="G4068" s="193" t="s">
        <v>26</v>
      </c>
      <c r="H4068" s="193">
        <v>252</v>
      </c>
      <c r="I4068" s="193">
        <v>220</v>
      </c>
      <c r="J4068" s="193">
        <v>210</v>
      </c>
      <c r="K4068" s="193">
        <v>200</v>
      </c>
      <c r="L4068" s="193">
        <v>170</v>
      </c>
      <c r="M4068" s="195"/>
      <c r="N4068" s="216" t="s">
        <v>28</v>
      </c>
      <c r="O4068" s="214"/>
      <c r="P4068" s="161" t="str">
        <f>VLOOKUP(C4068,'[2]1.10正式版 (更新至2024年1月)'!$C:$P,14,FALSE)</f>
        <v>003114000230000-311400023</v>
      </c>
    </row>
    <row r="4069" s="161" customFormat="1" ht="19" customHeight="1" spans="1:16">
      <c r="A4069" s="208">
        <v>3114000240000</v>
      </c>
      <c r="B4069" s="193" t="s">
        <v>8095</v>
      </c>
      <c r="C4069" s="193">
        <v>311400024</v>
      </c>
      <c r="D4069" s="194" t="s">
        <v>8095</v>
      </c>
      <c r="E4069" s="195"/>
      <c r="F4069" s="193"/>
      <c r="G4069" s="193" t="s">
        <v>26</v>
      </c>
      <c r="H4069" s="193">
        <v>30</v>
      </c>
      <c r="I4069" s="193">
        <v>27</v>
      </c>
      <c r="J4069" s="193">
        <v>25</v>
      </c>
      <c r="K4069" s="193">
        <v>23</v>
      </c>
      <c r="L4069" s="193">
        <v>19.55</v>
      </c>
      <c r="M4069" s="195"/>
      <c r="N4069" s="216" t="s">
        <v>28</v>
      </c>
      <c r="O4069" s="214"/>
      <c r="P4069" s="161" t="str">
        <f>VLOOKUP(C4069,'[2]1.10正式版 (更新至2024年1月)'!$C:$P,14,FALSE)</f>
        <v>003114000240000-311400024</v>
      </c>
    </row>
    <row r="4070" s="161" customFormat="1" ht="19" customHeight="1" spans="1:16">
      <c r="A4070" s="208">
        <v>3114000250000</v>
      </c>
      <c r="B4070" s="193" t="s">
        <v>8096</v>
      </c>
      <c r="C4070" s="193">
        <v>311400025</v>
      </c>
      <c r="D4070" s="194" t="s">
        <v>8096</v>
      </c>
      <c r="E4070" s="195"/>
      <c r="F4070" s="193"/>
      <c r="G4070" s="193" t="s">
        <v>794</v>
      </c>
      <c r="H4070" s="193">
        <v>7.2</v>
      </c>
      <c r="I4070" s="193">
        <v>7</v>
      </c>
      <c r="J4070" s="193">
        <v>6</v>
      </c>
      <c r="K4070" s="193">
        <v>5</v>
      </c>
      <c r="L4070" s="193">
        <v>4.25</v>
      </c>
      <c r="M4070" s="195"/>
      <c r="N4070" s="216" t="s">
        <v>35</v>
      </c>
      <c r="O4070" s="214"/>
      <c r="P4070" s="161" t="str">
        <f>VLOOKUP(C4070,'[2]1.10正式版 (更新至2024年1月)'!$C:$P,14,FALSE)</f>
        <v>003114000250000-311400025</v>
      </c>
    </row>
    <row r="4071" s="161" customFormat="1" ht="19" customHeight="1" spans="1:16">
      <c r="A4071" s="208">
        <v>3114000260000</v>
      </c>
      <c r="B4071" s="193" t="s">
        <v>8097</v>
      </c>
      <c r="C4071" s="193">
        <v>311400026</v>
      </c>
      <c r="D4071" s="194" t="s">
        <v>8097</v>
      </c>
      <c r="E4071" s="195"/>
      <c r="F4071" s="193"/>
      <c r="G4071" s="193" t="s">
        <v>5443</v>
      </c>
      <c r="H4071" s="193">
        <v>3</v>
      </c>
      <c r="I4071" s="193">
        <v>3</v>
      </c>
      <c r="J4071" s="193">
        <v>2.5</v>
      </c>
      <c r="K4071" s="193">
        <v>2</v>
      </c>
      <c r="L4071" s="193">
        <v>1.7</v>
      </c>
      <c r="M4071" s="195"/>
      <c r="N4071" s="216" t="s">
        <v>35</v>
      </c>
      <c r="O4071" s="214"/>
      <c r="P4071" s="161" t="str">
        <f>VLOOKUP(C4071,'[2]1.10正式版 (更新至2024年1月)'!$C:$P,14,FALSE)</f>
        <v>003114000260000-311400026</v>
      </c>
    </row>
    <row r="4072" s="161" customFormat="1" ht="24" customHeight="1" spans="1:16">
      <c r="A4072" s="208">
        <v>3114000270000</v>
      </c>
      <c r="B4072" s="193" t="s">
        <v>8098</v>
      </c>
      <c r="C4072" s="193">
        <v>311400027</v>
      </c>
      <c r="D4072" s="194" t="s">
        <v>8098</v>
      </c>
      <c r="E4072" s="195"/>
      <c r="F4072" s="193"/>
      <c r="G4072" s="193" t="s">
        <v>8099</v>
      </c>
      <c r="H4072" s="193">
        <v>25.2</v>
      </c>
      <c r="I4072" s="193">
        <v>23</v>
      </c>
      <c r="J4072" s="193">
        <v>21</v>
      </c>
      <c r="K4072" s="193">
        <v>20</v>
      </c>
      <c r="L4072" s="193">
        <v>17</v>
      </c>
      <c r="M4072" s="195"/>
      <c r="N4072" s="216" t="s">
        <v>35</v>
      </c>
      <c r="O4072" s="214"/>
      <c r="P4072" s="161" t="str">
        <f>VLOOKUP(C4072,'[2]1.10正式版 (更新至2024年1月)'!$C:$P,14,FALSE)</f>
        <v>003114000270000-311400027</v>
      </c>
    </row>
    <row r="4073" s="161" customFormat="1" ht="19" customHeight="1" spans="1:16">
      <c r="A4073" s="208">
        <v>3114000280000</v>
      </c>
      <c r="B4073" s="193" t="s">
        <v>8100</v>
      </c>
      <c r="C4073" s="193">
        <v>311400028</v>
      </c>
      <c r="D4073" s="194" t="s">
        <v>8100</v>
      </c>
      <c r="E4073" s="195"/>
      <c r="F4073" s="193"/>
      <c r="G4073" s="193" t="s">
        <v>8080</v>
      </c>
      <c r="H4073" s="193">
        <v>7.2</v>
      </c>
      <c r="I4073" s="193">
        <v>7</v>
      </c>
      <c r="J4073" s="193">
        <v>6</v>
      </c>
      <c r="K4073" s="193">
        <v>5</v>
      </c>
      <c r="L4073" s="193">
        <v>4.25</v>
      </c>
      <c r="M4073" s="195"/>
      <c r="N4073" s="216" t="s">
        <v>35</v>
      </c>
      <c r="O4073" s="214"/>
      <c r="P4073" s="161" t="str">
        <f>VLOOKUP(C4073,'[2]1.10正式版 (更新至2024年1月)'!$C:$P,14,FALSE)</f>
        <v>003114000280000-311400028</v>
      </c>
    </row>
    <row r="4074" s="161" customFormat="1" ht="19" customHeight="1" spans="1:16">
      <c r="A4074" s="208">
        <v>3114000290000</v>
      </c>
      <c r="B4074" s="193" t="s">
        <v>8101</v>
      </c>
      <c r="C4074" s="193">
        <v>311400029</v>
      </c>
      <c r="D4074" s="194" t="s">
        <v>8101</v>
      </c>
      <c r="E4074" s="195"/>
      <c r="F4074" s="193"/>
      <c r="G4074" s="193" t="s">
        <v>5443</v>
      </c>
      <c r="H4074" s="193">
        <v>4.8</v>
      </c>
      <c r="I4074" s="193">
        <v>4.5</v>
      </c>
      <c r="J4074" s="193">
        <v>4</v>
      </c>
      <c r="K4074" s="193">
        <v>3.5</v>
      </c>
      <c r="L4074" s="230">
        <v>2.98</v>
      </c>
      <c r="M4074" s="195"/>
      <c r="N4074" s="216" t="s">
        <v>28</v>
      </c>
      <c r="O4074" s="214"/>
      <c r="P4074" s="161" t="str">
        <f>VLOOKUP(C4074,'[2]1.10正式版 (更新至2024年1月)'!$C:$P,14,FALSE)</f>
        <v>003114000290000-311400029</v>
      </c>
    </row>
    <row r="4075" s="161" customFormat="1" ht="19" customHeight="1" spans="1:16">
      <c r="A4075" s="208">
        <v>3114000300000</v>
      </c>
      <c r="B4075" s="193" t="s">
        <v>8102</v>
      </c>
      <c r="C4075" s="193">
        <v>311400030</v>
      </c>
      <c r="D4075" s="194" t="s">
        <v>8102</v>
      </c>
      <c r="E4075" s="195" t="s">
        <v>8103</v>
      </c>
      <c r="F4075" s="193"/>
      <c r="G4075" s="193" t="s">
        <v>5443</v>
      </c>
      <c r="H4075" s="193">
        <v>19.2</v>
      </c>
      <c r="I4075" s="193">
        <v>18</v>
      </c>
      <c r="J4075" s="193">
        <v>16</v>
      </c>
      <c r="K4075" s="193">
        <v>14</v>
      </c>
      <c r="L4075" s="193">
        <v>11.9</v>
      </c>
      <c r="M4075" s="195"/>
      <c r="N4075" s="216" t="s">
        <v>28</v>
      </c>
      <c r="O4075" s="214"/>
      <c r="P4075" s="161" t="str">
        <f>VLOOKUP(C4075,'[2]1.10正式版 (更新至2024年1月)'!$C:$P,14,FALSE)</f>
        <v>003114000300000-311400030</v>
      </c>
    </row>
    <row r="4076" s="161" customFormat="1" ht="19" customHeight="1" spans="1:16">
      <c r="A4076" s="208">
        <v>3114000300100</v>
      </c>
      <c r="B4076" s="193" t="s">
        <v>8104</v>
      </c>
      <c r="C4076" s="193" t="s">
        <v>8105</v>
      </c>
      <c r="D4076" s="194" t="s">
        <v>8104</v>
      </c>
      <c r="E4076" s="294"/>
      <c r="F4076" s="193"/>
      <c r="G4076" s="193" t="s">
        <v>5443</v>
      </c>
      <c r="H4076" s="193">
        <v>19.2</v>
      </c>
      <c r="I4076" s="193">
        <v>18</v>
      </c>
      <c r="J4076" s="193">
        <v>16</v>
      </c>
      <c r="K4076" s="193">
        <v>14</v>
      </c>
      <c r="L4076" s="193">
        <v>11.9</v>
      </c>
      <c r="M4076" s="195"/>
      <c r="N4076" s="216" t="s">
        <v>28</v>
      </c>
      <c r="O4076" s="214"/>
      <c r="P4076" s="161" t="str">
        <f>VLOOKUP(C4076,'[2]1.10正式版 (更新至2024年1月)'!$C:$P,14,FALSE)</f>
        <v>003114000300100-311400030-1</v>
      </c>
    </row>
    <row r="4077" s="161" customFormat="1" ht="19" customHeight="1" spans="1:16">
      <c r="A4077" s="208">
        <v>3114000310000</v>
      </c>
      <c r="B4077" s="193" t="s">
        <v>8106</v>
      </c>
      <c r="C4077" s="193">
        <v>311400031</v>
      </c>
      <c r="D4077" s="194" t="s">
        <v>8106</v>
      </c>
      <c r="E4077" s="195" t="s">
        <v>8107</v>
      </c>
      <c r="F4077" s="193"/>
      <c r="G4077" s="193" t="s">
        <v>5443</v>
      </c>
      <c r="H4077" s="193">
        <v>26.4</v>
      </c>
      <c r="I4077" s="193">
        <v>24</v>
      </c>
      <c r="J4077" s="193">
        <v>22</v>
      </c>
      <c r="K4077" s="193">
        <v>20</v>
      </c>
      <c r="L4077" s="193">
        <v>17</v>
      </c>
      <c r="M4077" s="195"/>
      <c r="N4077" s="216" t="s">
        <v>35</v>
      </c>
      <c r="O4077" s="214"/>
      <c r="P4077" s="161" t="str">
        <f>VLOOKUP(C4077,'[2]1.10正式版 (更新至2024年1月)'!$C:$P,14,FALSE)</f>
        <v>003114000310000-311400031</v>
      </c>
    </row>
    <row r="4078" s="161" customFormat="1" ht="24" customHeight="1" spans="1:16">
      <c r="A4078" s="208">
        <v>3114000310100</v>
      </c>
      <c r="B4078" s="193" t="s">
        <v>8108</v>
      </c>
      <c r="C4078" s="193" t="s">
        <v>8109</v>
      </c>
      <c r="D4078" s="194" t="s">
        <v>8108</v>
      </c>
      <c r="E4078" s="211"/>
      <c r="F4078" s="212"/>
      <c r="G4078" s="193" t="s">
        <v>5443</v>
      </c>
      <c r="H4078" s="193">
        <v>26.4</v>
      </c>
      <c r="I4078" s="193">
        <v>24</v>
      </c>
      <c r="J4078" s="193">
        <v>22</v>
      </c>
      <c r="K4078" s="193">
        <v>20</v>
      </c>
      <c r="L4078" s="193">
        <v>17</v>
      </c>
      <c r="M4078" s="195"/>
      <c r="N4078" s="216" t="s">
        <v>35</v>
      </c>
      <c r="O4078" s="214"/>
      <c r="P4078" s="161" t="str">
        <f>VLOOKUP(C4078,'[2]1.10正式版 (更新至2024年1月)'!$C:$P,14,FALSE)</f>
        <v>003114000310100-311400031-1</v>
      </c>
    </row>
    <row r="4079" s="161" customFormat="1" ht="24" customHeight="1" spans="1:16">
      <c r="A4079" s="208">
        <v>3114000320000</v>
      </c>
      <c r="B4079" s="193" t="s">
        <v>8110</v>
      </c>
      <c r="C4079" s="193">
        <v>311400032</v>
      </c>
      <c r="D4079" s="194" t="s">
        <v>8110</v>
      </c>
      <c r="E4079" s="195" t="s">
        <v>8111</v>
      </c>
      <c r="F4079" s="193"/>
      <c r="G4079" s="193" t="s">
        <v>7788</v>
      </c>
      <c r="H4079" s="192">
        <v>11</v>
      </c>
      <c r="I4079" s="192">
        <v>10</v>
      </c>
      <c r="J4079" s="192">
        <v>9.5</v>
      </c>
      <c r="K4079" s="192">
        <v>8.5</v>
      </c>
      <c r="L4079" s="192">
        <v>8</v>
      </c>
      <c r="M4079" s="195"/>
      <c r="N4079" s="233" t="s">
        <v>898</v>
      </c>
      <c r="O4079" s="214" t="s">
        <v>1218</v>
      </c>
      <c r="P4079" s="161" t="str">
        <f>VLOOKUP(C4079,'[2]1.10正式版 (更新至2024年1月)'!$C:$P,14,FALSE)</f>
        <v>003114000320000-311400032</v>
      </c>
    </row>
    <row r="4080" s="161" customFormat="1" ht="24" customHeight="1" spans="1:16">
      <c r="A4080" s="208">
        <v>3114000320100</v>
      </c>
      <c r="B4080" s="193" t="s">
        <v>8112</v>
      </c>
      <c r="C4080" s="193" t="s">
        <v>8113</v>
      </c>
      <c r="D4080" s="194" t="s">
        <v>8112</v>
      </c>
      <c r="E4080" s="211"/>
      <c r="F4080" s="212"/>
      <c r="G4080" s="193" t="s">
        <v>7788</v>
      </c>
      <c r="H4080" s="193"/>
      <c r="I4080" s="193"/>
      <c r="J4080" s="193"/>
      <c r="K4080" s="193"/>
      <c r="L4080" s="193"/>
      <c r="M4080" s="195"/>
      <c r="N4080" s="216" t="s">
        <v>113</v>
      </c>
      <c r="O4080" s="214"/>
      <c r="P4080" s="161" t="str">
        <f>VLOOKUP(C4080,'[2]1.10正式版 (更新至2024年1月)'!$C:$P,14,FALSE)</f>
        <v>003114000320100-311400032-1</v>
      </c>
    </row>
    <row r="4081" s="161" customFormat="1" ht="24" customHeight="1" spans="1:16">
      <c r="A4081" s="208">
        <v>3114000320200</v>
      </c>
      <c r="B4081" s="193" t="s">
        <v>8114</v>
      </c>
      <c r="C4081" s="193" t="s">
        <v>8115</v>
      </c>
      <c r="D4081" s="194" t="s">
        <v>8114</v>
      </c>
      <c r="E4081" s="211"/>
      <c r="F4081" s="212"/>
      <c r="G4081" s="193" t="s">
        <v>7788</v>
      </c>
      <c r="H4081" s="193"/>
      <c r="I4081" s="193"/>
      <c r="J4081" s="193"/>
      <c r="K4081" s="193"/>
      <c r="L4081" s="193"/>
      <c r="M4081" s="195"/>
      <c r="N4081" s="216" t="s">
        <v>113</v>
      </c>
      <c r="O4081" s="214"/>
      <c r="P4081" s="161" t="str">
        <f>VLOOKUP(C4081,'[2]1.10正式版 (更新至2024年1月)'!$C:$P,14,FALSE)</f>
        <v>003114000320200-311400032-2</v>
      </c>
    </row>
    <row r="4082" s="161" customFormat="1" ht="24" customHeight="1" spans="1:16">
      <c r="A4082" s="208">
        <v>3114000330000</v>
      </c>
      <c r="B4082" s="193" t="s">
        <v>8116</v>
      </c>
      <c r="C4082" s="193">
        <v>311400033</v>
      </c>
      <c r="D4082" s="194" t="s">
        <v>8116</v>
      </c>
      <c r="E4082" s="195" t="s">
        <v>8117</v>
      </c>
      <c r="F4082" s="193"/>
      <c r="G4082" s="193" t="s">
        <v>8080</v>
      </c>
      <c r="H4082" s="193">
        <v>19.2</v>
      </c>
      <c r="I4082" s="193">
        <v>17</v>
      </c>
      <c r="J4082" s="193">
        <v>16</v>
      </c>
      <c r="K4082" s="193">
        <v>15</v>
      </c>
      <c r="L4082" s="193">
        <v>12.75</v>
      </c>
      <c r="M4082" s="195"/>
      <c r="N4082" s="216" t="s">
        <v>35</v>
      </c>
      <c r="O4082" s="214"/>
      <c r="P4082" s="161" t="str">
        <f>VLOOKUP(C4082,'[2]1.10正式版 (更新至2024年1月)'!$C:$P,14,FALSE)</f>
        <v>003114000330000-311400033</v>
      </c>
    </row>
    <row r="4083" s="161" customFormat="1" ht="24" customHeight="1" spans="1:16">
      <c r="A4083" s="208">
        <v>3114000330100</v>
      </c>
      <c r="B4083" s="193" t="s">
        <v>8118</v>
      </c>
      <c r="C4083" s="193" t="s">
        <v>8119</v>
      </c>
      <c r="D4083" s="194" t="s">
        <v>8118</v>
      </c>
      <c r="E4083" s="195" t="s">
        <v>8120</v>
      </c>
      <c r="F4083" s="193"/>
      <c r="G4083" s="193" t="s">
        <v>8080</v>
      </c>
      <c r="H4083" s="193">
        <v>19.2</v>
      </c>
      <c r="I4083" s="193">
        <v>17</v>
      </c>
      <c r="J4083" s="193">
        <v>16</v>
      </c>
      <c r="K4083" s="193">
        <v>15</v>
      </c>
      <c r="L4083" s="193">
        <v>12.75</v>
      </c>
      <c r="M4083" s="195"/>
      <c r="N4083" s="216" t="s">
        <v>35</v>
      </c>
      <c r="O4083" s="214"/>
      <c r="P4083" s="161" t="str">
        <f>VLOOKUP(C4083,'[2]1.10正式版 (更新至2024年1月)'!$C:$P,14,FALSE)</f>
        <v>003114000330100-311400033-1</v>
      </c>
    </row>
    <row r="4084" s="161" customFormat="1" ht="19" customHeight="1" spans="1:16">
      <c r="A4084" s="208">
        <v>3114000340000</v>
      </c>
      <c r="B4084" s="193" t="s">
        <v>8121</v>
      </c>
      <c r="C4084" s="193">
        <v>311400034</v>
      </c>
      <c r="D4084" s="194" t="s">
        <v>8121</v>
      </c>
      <c r="E4084" s="195"/>
      <c r="F4084" s="193"/>
      <c r="G4084" s="193" t="s">
        <v>7788</v>
      </c>
      <c r="H4084" s="193">
        <v>18</v>
      </c>
      <c r="I4084" s="193">
        <v>16</v>
      </c>
      <c r="J4084" s="193">
        <v>15</v>
      </c>
      <c r="K4084" s="193">
        <v>14</v>
      </c>
      <c r="L4084" s="193">
        <v>11.9</v>
      </c>
      <c r="M4084" s="195"/>
      <c r="N4084" s="216" t="s">
        <v>28</v>
      </c>
      <c r="O4084" s="214"/>
      <c r="P4084" s="161" t="str">
        <f>VLOOKUP(C4084,'[2]1.10正式版 (更新至2024年1月)'!$C:$P,14,FALSE)</f>
        <v>003114000340000-311400034</v>
      </c>
    </row>
    <row r="4085" s="161" customFormat="1" ht="19" customHeight="1" spans="1:16">
      <c r="A4085" s="208">
        <v>3114000350000</v>
      </c>
      <c r="B4085" s="193" t="s">
        <v>8122</v>
      </c>
      <c r="C4085" s="193">
        <v>311400035</v>
      </c>
      <c r="D4085" s="194" t="s">
        <v>8122</v>
      </c>
      <c r="E4085" s="195"/>
      <c r="F4085" s="193"/>
      <c r="G4085" s="193" t="s">
        <v>7788</v>
      </c>
      <c r="H4085" s="193"/>
      <c r="I4085" s="193"/>
      <c r="J4085" s="193"/>
      <c r="K4085" s="193"/>
      <c r="L4085" s="193"/>
      <c r="M4085" s="195"/>
      <c r="N4085" s="216" t="s">
        <v>28</v>
      </c>
      <c r="O4085" s="214"/>
      <c r="P4085" s="161" t="str">
        <f>VLOOKUP(C4085,'[2]1.10正式版 (更新至2024年1月)'!$C:$P,14,FALSE)</f>
        <v>003114000350000-311400035</v>
      </c>
    </row>
    <row r="4086" s="161" customFormat="1" ht="24" customHeight="1" spans="1:16">
      <c r="A4086" s="208">
        <v>3114000360000</v>
      </c>
      <c r="B4086" s="193" t="s">
        <v>8123</v>
      </c>
      <c r="C4086" s="193">
        <v>311400036</v>
      </c>
      <c r="D4086" s="194" t="s">
        <v>8123</v>
      </c>
      <c r="E4086" s="195" t="s">
        <v>8124</v>
      </c>
      <c r="F4086" s="193"/>
      <c r="G4086" s="193" t="s">
        <v>794</v>
      </c>
      <c r="H4086" s="193">
        <v>24</v>
      </c>
      <c r="I4086" s="193">
        <v>22</v>
      </c>
      <c r="J4086" s="193">
        <v>20</v>
      </c>
      <c r="K4086" s="193">
        <v>18</v>
      </c>
      <c r="L4086" s="193">
        <v>15.3</v>
      </c>
      <c r="M4086" s="195"/>
      <c r="N4086" s="216" t="s">
        <v>28</v>
      </c>
      <c r="O4086" s="214"/>
      <c r="P4086" s="161" t="str">
        <f>VLOOKUP(C4086,'[2]1.10正式版 (更新至2024年1月)'!$C:$P,14,FALSE)</f>
        <v>003114000360000-311400036</v>
      </c>
    </row>
    <row r="4087" s="161" customFormat="1" ht="24" customHeight="1" spans="1:16">
      <c r="A4087" s="208">
        <v>3114000360100</v>
      </c>
      <c r="B4087" s="193" t="s">
        <v>8125</v>
      </c>
      <c r="C4087" s="193" t="s">
        <v>8126</v>
      </c>
      <c r="D4087" s="194" t="s">
        <v>8125</v>
      </c>
      <c r="E4087" s="195"/>
      <c r="F4087" s="193"/>
      <c r="G4087" s="193" t="s">
        <v>794</v>
      </c>
      <c r="H4087" s="193">
        <v>24</v>
      </c>
      <c r="I4087" s="193">
        <v>22</v>
      </c>
      <c r="J4087" s="193">
        <v>20</v>
      </c>
      <c r="K4087" s="193">
        <v>18</v>
      </c>
      <c r="L4087" s="193">
        <v>15.3</v>
      </c>
      <c r="M4087" s="195"/>
      <c r="N4087" s="216" t="s">
        <v>28</v>
      </c>
      <c r="O4087" s="214"/>
      <c r="P4087" s="161" t="str">
        <f>VLOOKUP(C4087,'[2]1.10正式版 (更新至2024年1月)'!$C:$P,14,FALSE)</f>
        <v>003114000360100-311400036-1</v>
      </c>
    </row>
    <row r="4088" s="161" customFormat="1" ht="24" customHeight="1" spans="1:16">
      <c r="A4088" s="208">
        <v>3114000360200</v>
      </c>
      <c r="B4088" s="193" t="s">
        <v>8127</v>
      </c>
      <c r="C4088" s="193" t="s">
        <v>8128</v>
      </c>
      <c r="D4088" s="194" t="s">
        <v>8127</v>
      </c>
      <c r="E4088" s="195"/>
      <c r="F4088" s="193"/>
      <c r="G4088" s="193" t="s">
        <v>794</v>
      </c>
      <c r="H4088" s="193">
        <v>24</v>
      </c>
      <c r="I4088" s="193">
        <v>22</v>
      </c>
      <c r="J4088" s="193">
        <v>20</v>
      </c>
      <c r="K4088" s="193">
        <v>18</v>
      </c>
      <c r="L4088" s="193">
        <v>15.3</v>
      </c>
      <c r="M4088" s="195"/>
      <c r="N4088" s="216" t="s">
        <v>28</v>
      </c>
      <c r="O4088" s="214"/>
      <c r="P4088" s="161" t="str">
        <f>VLOOKUP(C4088,'[2]1.10正式版 (更新至2024年1月)'!$C:$P,14,FALSE)</f>
        <v>003114000360200-311400036-2</v>
      </c>
    </row>
    <row r="4089" s="161" customFormat="1" ht="24" customHeight="1" spans="1:16">
      <c r="A4089" s="208">
        <v>3114000360300</v>
      </c>
      <c r="B4089" s="193" t="s">
        <v>8129</v>
      </c>
      <c r="C4089" s="193" t="s">
        <v>8130</v>
      </c>
      <c r="D4089" s="194" t="s">
        <v>8129</v>
      </c>
      <c r="E4089" s="195"/>
      <c r="F4089" s="193"/>
      <c r="G4089" s="193" t="s">
        <v>794</v>
      </c>
      <c r="H4089" s="193">
        <v>24</v>
      </c>
      <c r="I4089" s="193">
        <v>22</v>
      </c>
      <c r="J4089" s="193">
        <v>20</v>
      </c>
      <c r="K4089" s="193">
        <v>18</v>
      </c>
      <c r="L4089" s="193">
        <v>15.3</v>
      </c>
      <c r="M4089" s="195"/>
      <c r="N4089" s="216" t="s">
        <v>28</v>
      </c>
      <c r="O4089" s="214"/>
      <c r="P4089" s="161" t="str">
        <f>VLOOKUP(C4089,'[2]1.10正式版 (更新至2024年1月)'!$C:$P,14,FALSE)</f>
        <v>003114000360300-311400036-3</v>
      </c>
    </row>
    <row r="4090" s="161" customFormat="1" ht="19" customHeight="1" spans="1:16">
      <c r="A4090" s="208">
        <v>3114000370000</v>
      </c>
      <c r="B4090" s="193" t="s">
        <v>8131</v>
      </c>
      <c r="C4090" s="193">
        <v>311400037</v>
      </c>
      <c r="D4090" s="194" t="s">
        <v>8131</v>
      </c>
      <c r="E4090" s="195" t="s">
        <v>8132</v>
      </c>
      <c r="F4090" s="193"/>
      <c r="G4090" s="193" t="s">
        <v>8080</v>
      </c>
      <c r="H4090" s="193"/>
      <c r="I4090" s="193"/>
      <c r="J4090" s="193"/>
      <c r="K4090" s="193"/>
      <c r="L4090" s="193"/>
      <c r="M4090" s="195"/>
      <c r="N4090" s="216" t="s">
        <v>35</v>
      </c>
      <c r="O4090" s="214"/>
      <c r="P4090" s="161" t="str">
        <f>VLOOKUP(C4090,'[2]1.10正式版 (更新至2024年1月)'!$C:$P,14,FALSE)</f>
        <v>003114000370000-311400037</v>
      </c>
    </row>
    <row r="4091" s="161" customFormat="1" ht="19" customHeight="1" spans="1:16">
      <c r="A4091" s="208">
        <v>3114000370100</v>
      </c>
      <c r="B4091" s="193" t="s">
        <v>8133</v>
      </c>
      <c r="C4091" s="193" t="s">
        <v>8134</v>
      </c>
      <c r="D4091" s="194" t="s">
        <v>8133</v>
      </c>
      <c r="E4091" s="195"/>
      <c r="F4091" s="193"/>
      <c r="G4091" s="193" t="s">
        <v>8080</v>
      </c>
      <c r="H4091" s="193"/>
      <c r="I4091" s="193"/>
      <c r="J4091" s="193"/>
      <c r="K4091" s="193"/>
      <c r="L4091" s="193"/>
      <c r="M4091" s="195"/>
      <c r="N4091" s="216" t="s">
        <v>35</v>
      </c>
      <c r="O4091" s="214"/>
      <c r="P4091" s="161" t="str">
        <f>VLOOKUP(C4091,'[2]1.10正式版 (更新至2024年1月)'!$C:$P,14,FALSE)</f>
        <v>003114000370100-311400037-1</v>
      </c>
    </row>
    <row r="4092" s="161" customFormat="1" ht="19" customHeight="1" spans="1:16">
      <c r="A4092" s="208">
        <v>3114000380000</v>
      </c>
      <c r="B4092" s="193" t="s">
        <v>8135</v>
      </c>
      <c r="C4092" s="193">
        <v>311400038</v>
      </c>
      <c r="D4092" s="194" t="s">
        <v>8135</v>
      </c>
      <c r="E4092" s="195"/>
      <c r="F4092" s="193"/>
      <c r="G4092" s="193" t="s">
        <v>853</v>
      </c>
      <c r="H4092" s="193">
        <v>138</v>
      </c>
      <c r="I4092" s="193">
        <v>130</v>
      </c>
      <c r="J4092" s="193">
        <v>115</v>
      </c>
      <c r="K4092" s="193">
        <v>100</v>
      </c>
      <c r="L4092" s="193">
        <v>85</v>
      </c>
      <c r="M4092" s="195"/>
      <c r="N4092" s="216" t="s">
        <v>28</v>
      </c>
      <c r="O4092" s="214"/>
      <c r="P4092" s="161" t="str">
        <f>VLOOKUP(C4092,'[2]1.10正式版 (更新至2024年1月)'!$C:$P,14,FALSE)</f>
        <v>003114000380000-311400038</v>
      </c>
    </row>
    <row r="4093" s="161" customFormat="1" ht="19" customHeight="1" spans="1:16">
      <c r="A4093" s="208">
        <v>3114000390000</v>
      </c>
      <c r="B4093" s="193" t="s">
        <v>8136</v>
      </c>
      <c r="C4093" s="193">
        <v>311400039</v>
      </c>
      <c r="D4093" s="194" t="s">
        <v>8136</v>
      </c>
      <c r="E4093" s="195" t="s">
        <v>8137</v>
      </c>
      <c r="F4093" s="193"/>
      <c r="G4093" s="193" t="s">
        <v>8080</v>
      </c>
      <c r="H4093" s="193">
        <v>38.4</v>
      </c>
      <c r="I4093" s="193">
        <v>34</v>
      </c>
      <c r="J4093" s="193">
        <v>32</v>
      </c>
      <c r="K4093" s="193">
        <v>30</v>
      </c>
      <c r="L4093" s="193">
        <v>25.5</v>
      </c>
      <c r="M4093" s="195"/>
      <c r="N4093" s="216" t="s">
        <v>28</v>
      </c>
      <c r="O4093" s="214"/>
      <c r="P4093" s="161" t="str">
        <f>VLOOKUP(C4093,'[2]1.10正式版 (更新至2024年1月)'!$C:$P,14,FALSE)</f>
        <v>003114000390000-311400039</v>
      </c>
    </row>
    <row r="4094" s="161" customFormat="1" ht="19" customHeight="1" spans="1:16">
      <c r="A4094" s="208">
        <v>3114000390100</v>
      </c>
      <c r="B4094" s="193" t="s">
        <v>8138</v>
      </c>
      <c r="C4094" s="193" t="s">
        <v>8139</v>
      </c>
      <c r="D4094" s="194" t="s">
        <v>8138</v>
      </c>
      <c r="E4094" s="195"/>
      <c r="F4094" s="193"/>
      <c r="G4094" s="193" t="s">
        <v>8080</v>
      </c>
      <c r="H4094" s="193">
        <v>38.4</v>
      </c>
      <c r="I4094" s="193">
        <v>34</v>
      </c>
      <c r="J4094" s="193">
        <v>32</v>
      </c>
      <c r="K4094" s="193">
        <v>30</v>
      </c>
      <c r="L4094" s="193">
        <v>25.5</v>
      </c>
      <c r="M4094" s="195"/>
      <c r="N4094" s="216" t="s">
        <v>28</v>
      </c>
      <c r="O4094" s="214"/>
      <c r="P4094" s="161" t="str">
        <f>VLOOKUP(C4094,'[2]1.10正式版 (更新至2024年1月)'!$C:$P,14,FALSE)</f>
        <v>003114000390100-311400039-1</v>
      </c>
    </row>
    <row r="4095" s="161" customFormat="1" ht="19" customHeight="1" spans="1:16">
      <c r="A4095" s="208">
        <v>3114000390200</v>
      </c>
      <c r="B4095" s="193" t="s">
        <v>8140</v>
      </c>
      <c r="C4095" s="193" t="s">
        <v>8141</v>
      </c>
      <c r="D4095" s="194" t="s">
        <v>8140</v>
      </c>
      <c r="E4095" s="195"/>
      <c r="F4095" s="193"/>
      <c r="G4095" s="193" t="s">
        <v>8080</v>
      </c>
      <c r="H4095" s="193">
        <v>38.4</v>
      </c>
      <c r="I4095" s="193">
        <v>34</v>
      </c>
      <c r="J4095" s="193">
        <v>32</v>
      </c>
      <c r="K4095" s="193">
        <v>30</v>
      </c>
      <c r="L4095" s="193">
        <v>25.5</v>
      </c>
      <c r="M4095" s="195"/>
      <c r="N4095" s="216" t="s">
        <v>28</v>
      </c>
      <c r="O4095" s="214"/>
      <c r="P4095" s="161" t="str">
        <f>VLOOKUP(C4095,'[2]1.10正式版 (更新至2024年1月)'!$C:$P,14,FALSE)</f>
        <v>003114000390200-311400039-2</v>
      </c>
    </row>
    <row r="4096" s="161" customFormat="1" ht="19" customHeight="1" spans="1:16">
      <c r="A4096" s="208">
        <v>3114000400000</v>
      </c>
      <c r="B4096" s="193" t="s">
        <v>8142</v>
      </c>
      <c r="C4096" s="193">
        <v>311400040</v>
      </c>
      <c r="D4096" s="194" t="s">
        <v>8142</v>
      </c>
      <c r="E4096" s="195"/>
      <c r="F4096" s="193"/>
      <c r="G4096" s="193" t="s">
        <v>26</v>
      </c>
      <c r="H4096" s="193">
        <v>378</v>
      </c>
      <c r="I4096" s="193">
        <v>330</v>
      </c>
      <c r="J4096" s="193">
        <v>315</v>
      </c>
      <c r="K4096" s="193">
        <v>290</v>
      </c>
      <c r="L4096" s="193">
        <v>246.5</v>
      </c>
      <c r="M4096" s="195" t="s">
        <v>8143</v>
      </c>
      <c r="N4096" s="216" t="s">
        <v>35</v>
      </c>
      <c r="O4096" s="214"/>
      <c r="P4096" s="161" t="str">
        <f>VLOOKUP(C4096,'[2]1.10正式版 (更新至2024年1月)'!$C:$P,14,FALSE)</f>
        <v>003114000400000-311400040</v>
      </c>
    </row>
    <row r="4097" s="161" customFormat="1" ht="19" customHeight="1" spans="1:16">
      <c r="A4097" s="208">
        <v>3114000410000</v>
      </c>
      <c r="B4097" s="193" t="s">
        <v>8144</v>
      </c>
      <c r="C4097" s="193">
        <v>311400041</v>
      </c>
      <c r="D4097" s="194" t="s">
        <v>8144</v>
      </c>
      <c r="E4097" s="195"/>
      <c r="F4097" s="193"/>
      <c r="G4097" s="193" t="s">
        <v>26</v>
      </c>
      <c r="H4097" s="193">
        <v>276</v>
      </c>
      <c r="I4097" s="193">
        <v>240</v>
      </c>
      <c r="J4097" s="193">
        <v>230</v>
      </c>
      <c r="K4097" s="193">
        <v>210</v>
      </c>
      <c r="L4097" s="193">
        <v>178.5</v>
      </c>
      <c r="M4097" s="195" t="s">
        <v>8145</v>
      </c>
      <c r="N4097" s="216" t="s">
        <v>35</v>
      </c>
      <c r="O4097" s="214"/>
      <c r="P4097" s="161" t="str">
        <f>VLOOKUP(C4097,'[2]1.10正式版 (更新至2024年1月)'!$C:$P,14,FALSE)</f>
        <v>003114000410000-311400041</v>
      </c>
    </row>
    <row r="4098" s="161" customFormat="1" ht="19" customHeight="1" spans="1:16">
      <c r="A4098" s="208">
        <v>3114000420000</v>
      </c>
      <c r="B4098" s="193" t="s">
        <v>8146</v>
      </c>
      <c r="C4098" s="193">
        <v>311400042</v>
      </c>
      <c r="D4098" s="194" t="s">
        <v>8146</v>
      </c>
      <c r="E4098" s="195"/>
      <c r="F4098" s="193"/>
      <c r="G4098" s="193" t="s">
        <v>26</v>
      </c>
      <c r="H4098" s="193">
        <v>180</v>
      </c>
      <c r="I4098" s="193">
        <v>160</v>
      </c>
      <c r="J4098" s="193">
        <v>150</v>
      </c>
      <c r="K4098" s="193">
        <v>140</v>
      </c>
      <c r="L4098" s="193">
        <v>119</v>
      </c>
      <c r="M4098" s="195" t="s">
        <v>8147</v>
      </c>
      <c r="N4098" s="216" t="s">
        <v>35</v>
      </c>
      <c r="O4098" s="214"/>
      <c r="P4098" s="161" t="str">
        <f>VLOOKUP(C4098,'[2]1.10正式版 (更新至2024年1月)'!$C:$P,14,FALSE)</f>
        <v>003114000420000-311400042</v>
      </c>
    </row>
    <row r="4099" s="161" customFormat="1" ht="30" customHeight="1" spans="1:16">
      <c r="A4099" s="208">
        <v>3114000430000</v>
      </c>
      <c r="B4099" s="193" t="s">
        <v>8148</v>
      </c>
      <c r="C4099" s="193">
        <v>311400043</v>
      </c>
      <c r="D4099" s="194" t="s">
        <v>8148</v>
      </c>
      <c r="E4099" s="195" t="s">
        <v>8149</v>
      </c>
      <c r="F4099" s="193"/>
      <c r="G4099" s="193" t="s">
        <v>26</v>
      </c>
      <c r="H4099" s="193">
        <v>456</v>
      </c>
      <c r="I4099" s="193">
        <v>395</v>
      </c>
      <c r="J4099" s="193">
        <v>380</v>
      </c>
      <c r="K4099" s="193">
        <v>345</v>
      </c>
      <c r="L4099" s="193">
        <v>293.25</v>
      </c>
      <c r="M4099" s="195"/>
      <c r="N4099" s="216" t="s">
        <v>35</v>
      </c>
      <c r="O4099" s="214"/>
      <c r="P4099" s="161" t="str">
        <f>VLOOKUP(C4099,'[2]1.10正式版 (更新至2024年1月)'!$C:$P,14,FALSE)</f>
        <v>003114000430000-311400043</v>
      </c>
    </row>
    <row r="4100" s="161" customFormat="1" ht="24" customHeight="1" spans="1:16">
      <c r="A4100" s="208">
        <v>3114000430100</v>
      </c>
      <c r="B4100" s="193" t="s">
        <v>8150</v>
      </c>
      <c r="C4100" s="193" t="s">
        <v>8151</v>
      </c>
      <c r="D4100" s="194" t="s">
        <v>8150</v>
      </c>
      <c r="E4100" s="195"/>
      <c r="F4100" s="193"/>
      <c r="G4100" s="193" t="s">
        <v>26</v>
      </c>
      <c r="H4100" s="193">
        <v>456</v>
      </c>
      <c r="I4100" s="193">
        <v>395</v>
      </c>
      <c r="J4100" s="193">
        <v>380</v>
      </c>
      <c r="K4100" s="193">
        <v>345</v>
      </c>
      <c r="L4100" s="193">
        <v>293.25</v>
      </c>
      <c r="M4100" s="195"/>
      <c r="N4100" s="216" t="s">
        <v>35</v>
      </c>
      <c r="O4100" s="214"/>
      <c r="P4100" s="161" t="str">
        <f>VLOOKUP(C4100,'[2]1.10正式版 (更新至2024年1月)'!$C:$P,14,FALSE)</f>
        <v>003114000430100-311400043-1</v>
      </c>
    </row>
    <row r="4101" s="161" customFormat="1" ht="24" customHeight="1" spans="1:16">
      <c r="A4101" s="208">
        <v>3114000430200</v>
      </c>
      <c r="B4101" s="193" t="s">
        <v>8152</v>
      </c>
      <c r="C4101" s="193" t="s">
        <v>8153</v>
      </c>
      <c r="D4101" s="194" t="s">
        <v>8152</v>
      </c>
      <c r="E4101" s="195"/>
      <c r="F4101" s="193"/>
      <c r="G4101" s="193" t="s">
        <v>26</v>
      </c>
      <c r="H4101" s="193">
        <v>456</v>
      </c>
      <c r="I4101" s="193">
        <v>395</v>
      </c>
      <c r="J4101" s="193">
        <v>380</v>
      </c>
      <c r="K4101" s="193">
        <v>345</v>
      </c>
      <c r="L4101" s="193">
        <v>293.25</v>
      </c>
      <c r="M4101" s="195"/>
      <c r="N4101" s="216" t="s">
        <v>35</v>
      </c>
      <c r="O4101" s="214"/>
      <c r="P4101" s="161" t="str">
        <f>VLOOKUP(C4101,'[2]1.10正式版 (更新至2024年1月)'!$C:$P,14,FALSE)</f>
        <v>003114000430200-311400043-2</v>
      </c>
    </row>
    <row r="4102" s="161" customFormat="1" ht="19" customHeight="1" spans="1:16">
      <c r="A4102" s="208">
        <v>3114000430300</v>
      </c>
      <c r="B4102" s="193" t="s">
        <v>8154</v>
      </c>
      <c r="C4102" s="193" t="s">
        <v>8155</v>
      </c>
      <c r="D4102" s="194" t="s">
        <v>8154</v>
      </c>
      <c r="E4102" s="195"/>
      <c r="F4102" s="193"/>
      <c r="G4102" s="193" t="s">
        <v>26</v>
      </c>
      <c r="H4102" s="193">
        <v>456</v>
      </c>
      <c r="I4102" s="193">
        <v>395</v>
      </c>
      <c r="J4102" s="193">
        <v>380</v>
      </c>
      <c r="K4102" s="193">
        <v>345</v>
      </c>
      <c r="L4102" s="193">
        <v>293.25</v>
      </c>
      <c r="M4102" s="195"/>
      <c r="N4102" s="216" t="s">
        <v>35</v>
      </c>
      <c r="O4102" s="214"/>
      <c r="P4102" s="161" t="str">
        <f>VLOOKUP(C4102,'[2]1.10正式版 (更新至2024年1月)'!$C:$P,14,FALSE)</f>
        <v>003114000430300-311400043-3</v>
      </c>
    </row>
    <row r="4103" s="161" customFormat="1" ht="24" customHeight="1" spans="1:16">
      <c r="A4103" s="208">
        <v>3114000430400</v>
      </c>
      <c r="B4103" s="193" t="s">
        <v>8156</v>
      </c>
      <c r="C4103" s="193" t="s">
        <v>8157</v>
      </c>
      <c r="D4103" s="194" t="s">
        <v>8156</v>
      </c>
      <c r="E4103" s="195"/>
      <c r="F4103" s="193"/>
      <c r="G4103" s="193" t="s">
        <v>26</v>
      </c>
      <c r="H4103" s="193">
        <v>456</v>
      </c>
      <c r="I4103" s="193">
        <v>395</v>
      </c>
      <c r="J4103" s="193">
        <v>380</v>
      </c>
      <c r="K4103" s="193">
        <v>345</v>
      </c>
      <c r="L4103" s="193">
        <v>293.25</v>
      </c>
      <c r="M4103" s="195"/>
      <c r="N4103" s="216" t="s">
        <v>35</v>
      </c>
      <c r="O4103" s="214"/>
      <c r="P4103" s="161" t="str">
        <f>VLOOKUP(C4103,'[2]1.10正式版 (更新至2024年1月)'!$C:$P,14,FALSE)</f>
        <v>003114000430400-311400043-4</v>
      </c>
    </row>
    <row r="4104" s="161" customFormat="1" ht="19" customHeight="1" spans="1:16">
      <c r="A4104" s="208">
        <v>3114000440000</v>
      </c>
      <c r="B4104" s="193" t="s">
        <v>8158</v>
      </c>
      <c r="C4104" s="193">
        <v>311400044</v>
      </c>
      <c r="D4104" s="194" t="s">
        <v>8158</v>
      </c>
      <c r="E4104" s="195"/>
      <c r="F4104" s="193"/>
      <c r="G4104" s="193" t="s">
        <v>26</v>
      </c>
      <c r="H4104" s="193">
        <v>276</v>
      </c>
      <c r="I4104" s="193">
        <v>240</v>
      </c>
      <c r="J4104" s="193">
        <v>230</v>
      </c>
      <c r="K4104" s="193">
        <v>210</v>
      </c>
      <c r="L4104" s="193">
        <v>178.5</v>
      </c>
      <c r="M4104" s="195" t="s">
        <v>8147</v>
      </c>
      <c r="N4104" s="216" t="s">
        <v>35</v>
      </c>
      <c r="O4104" s="214"/>
      <c r="P4104" s="161" t="str">
        <f>VLOOKUP(C4104,'[2]1.10正式版 (更新至2024年1月)'!$C:$P,14,FALSE)</f>
        <v>003114000440000-311400044</v>
      </c>
    </row>
    <row r="4105" s="161" customFormat="1" ht="19" customHeight="1" spans="1:16">
      <c r="A4105" s="208">
        <v>3114000450000</v>
      </c>
      <c r="B4105" s="193" t="s">
        <v>8159</v>
      </c>
      <c r="C4105" s="193">
        <v>311400045</v>
      </c>
      <c r="D4105" s="194" t="s">
        <v>8159</v>
      </c>
      <c r="E4105" s="195"/>
      <c r="F4105" s="193"/>
      <c r="G4105" s="193" t="s">
        <v>26</v>
      </c>
      <c r="H4105" s="193">
        <v>240</v>
      </c>
      <c r="I4105" s="193">
        <v>210</v>
      </c>
      <c r="J4105" s="193">
        <v>200</v>
      </c>
      <c r="K4105" s="193">
        <v>185</v>
      </c>
      <c r="L4105" s="193">
        <v>157.25</v>
      </c>
      <c r="M4105" s="195" t="s">
        <v>8160</v>
      </c>
      <c r="N4105" s="216" t="s">
        <v>35</v>
      </c>
      <c r="O4105" s="214"/>
      <c r="P4105" s="161" t="str">
        <f>VLOOKUP(C4105,'[2]1.10正式版 (更新至2024年1月)'!$C:$P,14,FALSE)</f>
        <v>003114000450000-311400045</v>
      </c>
    </row>
    <row r="4106" s="161" customFormat="1" ht="19" customHeight="1" spans="1:16">
      <c r="A4106" s="208">
        <v>3114000460000</v>
      </c>
      <c r="B4106" s="193" t="s">
        <v>8161</v>
      </c>
      <c r="C4106" s="193">
        <v>311400046</v>
      </c>
      <c r="D4106" s="194" t="s">
        <v>8161</v>
      </c>
      <c r="E4106" s="195"/>
      <c r="F4106" s="193"/>
      <c r="G4106" s="193" t="s">
        <v>26</v>
      </c>
      <c r="H4106" s="193">
        <v>192</v>
      </c>
      <c r="I4106" s="193">
        <v>170</v>
      </c>
      <c r="J4106" s="193">
        <v>160</v>
      </c>
      <c r="K4106" s="193">
        <v>150</v>
      </c>
      <c r="L4106" s="193">
        <v>127.5</v>
      </c>
      <c r="M4106" s="195" t="s">
        <v>8162</v>
      </c>
      <c r="N4106" s="216" t="s">
        <v>35</v>
      </c>
      <c r="O4106" s="214"/>
      <c r="P4106" s="161" t="str">
        <f>VLOOKUP(C4106,'[2]1.10正式版 (更新至2024年1月)'!$C:$P,14,FALSE)</f>
        <v>003114000460000-311400046</v>
      </c>
    </row>
    <row r="4107" s="161" customFormat="1" ht="19" customHeight="1" spans="1:16">
      <c r="A4107" s="208">
        <v>3114000470000</v>
      </c>
      <c r="B4107" s="193" t="s">
        <v>8163</v>
      </c>
      <c r="C4107" s="193">
        <v>311400047</v>
      </c>
      <c r="D4107" s="194" t="s">
        <v>8163</v>
      </c>
      <c r="E4107" s="195"/>
      <c r="F4107" s="193"/>
      <c r="G4107" s="193" t="s">
        <v>8164</v>
      </c>
      <c r="H4107" s="193">
        <v>3</v>
      </c>
      <c r="I4107" s="193">
        <v>3</v>
      </c>
      <c r="J4107" s="193">
        <v>2.5</v>
      </c>
      <c r="K4107" s="193">
        <v>2</v>
      </c>
      <c r="L4107" s="193">
        <v>1.7</v>
      </c>
      <c r="M4107" s="195"/>
      <c r="N4107" s="216" t="s">
        <v>35</v>
      </c>
      <c r="O4107" s="214"/>
      <c r="P4107" s="161" t="str">
        <f>VLOOKUP(C4107,'[2]1.10正式版 (更新至2024年1月)'!$C:$P,14,FALSE)</f>
        <v>003114000470000-311400047</v>
      </c>
    </row>
    <row r="4108" s="161" customFormat="1" ht="24" customHeight="1" spans="1:16">
      <c r="A4108" s="208">
        <v>3114000480000</v>
      </c>
      <c r="B4108" s="193" t="s">
        <v>8165</v>
      </c>
      <c r="C4108" s="193">
        <v>311400048</v>
      </c>
      <c r="D4108" s="194" t="s">
        <v>8165</v>
      </c>
      <c r="E4108" s="195"/>
      <c r="F4108" s="193"/>
      <c r="G4108" s="193" t="s">
        <v>26</v>
      </c>
      <c r="H4108" s="193">
        <v>26.4</v>
      </c>
      <c r="I4108" s="193">
        <v>24</v>
      </c>
      <c r="J4108" s="193">
        <v>22</v>
      </c>
      <c r="K4108" s="193">
        <v>20</v>
      </c>
      <c r="L4108" s="193">
        <v>17</v>
      </c>
      <c r="M4108" s="195"/>
      <c r="N4108" s="216" t="s">
        <v>35</v>
      </c>
      <c r="O4108" s="214"/>
      <c r="P4108" s="161" t="str">
        <f>VLOOKUP(C4108,'[2]1.10正式版 (更新至2024年1月)'!$C:$P,14,FALSE)</f>
        <v>003114000480000-311400048</v>
      </c>
    </row>
    <row r="4109" s="161" customFormat="1" ht="19" customHeight="1" spans="1:16">
      <c r="A4109" s="208">
        <v>3114000490000</v>
      </c>
      <c r="B4109" s="193" t="s">
        <v>8166</v>
      </c>
      <c r="C4109" s="193">
        <v>311400049</v>
      </c>
      <c r="D4109" s="194" t="s">
        <v>8166</v>
      </c>
      <c r="E4109" s="195"/>
      <c r="F4109" s="193"/>
      <c r="G4109" s="193" t="s">
        <v>26</v>
      </c>
      <c r="H4109" s="193">
        <v>252</v>
      </c>
      <c r="I4109" s="193">
        <v>230</v>
      </c>
      <c r="J4109" s="193">
        <v>210</v>
      </c>
      <c r="K4109" s="193">
        <v>200</v>
      </c>
      <c r="L4109" s="193">
        <v>170</v>
      </c>
      <c r="M4109" s="195" t="s">
        <v>8167</v>
      </c>
      <c r="N4109" s="216" t="s">
        <v>35</v>
      </c>
      <c r="O4109" s="214"/>
      <c r="P4109" s="161" t="str">
        <f>VLOOKUP(C4109,'[2]1.10正式版 (更新至2024年1月)'!$C:$P,14,FALSE)</f>
        <v>003114000490000-311400049</v>
      </c>
    </row>
    <row r="4110" s="161" customFormat="1" ht="19" customHeight="1" spans="1:16">
      <c r="A4110" s="208">
        <v>3114000500000</v>
      </c>
      <c r="B4110" s="193" t="s">
        <v>8168</v>
      </c>
      <c r="C4110" s="193">
        <v>311400050</v>
      </c>
      <c r="D4110" s="194" t="s">
        <v>8168</v>
      </c>
      <c r="E4110" s="195"/>
      <c r="F4110" s="193"/>
      <c r="G4110" s="193" t="s">
        <v>26</v>
      </c>
      <c r="H4110" s="193">
        <v>189.6</v>
      </c>
      <c r="I4110" s="193">
        <v>173</v>
      </c>
      <c r="J4110" s="193">
        <v>158</v>
      </c>
      <c r="K4110" s="193">
        <v>150</v>
      </c>
      <c r="L4110" s="193">
        <v>127.5</v>
      </c>
      <c r="M4110" s="195" t="s">
        <v>8147</v>
      </c>
      <c r="N4110" s="216" t="s">
        <v>35</v>
      </c>
      <c r="O4110" s="214"/>
      <c r="P4110" s="161" t="str">
        <f>VLOOKUP(C4110,'[2]1.10正式版 (更新至2024年1月)'!$C:$P,14,FALSE)</f>
        <v>003114000500000-311400050</v>
      </c>
    </row>
    <row r="4111" s="161" customFormat="1" ht="19" customHeight="1" spans="1:16">
      <c r="A4111" s="208">
        <v>3114000510000</v>
      </c>
      <c r="B4111" s="193" t="s">
        <v>8169</v>
      </c>
      <c r="C4111" s="193">
        <v>311400051</v>
      </c>
      <c r="D4111" s="194" t="s">
        <v>8169</v>
      </c>
      <c r="E4111" s="195"/>
      <c r="F4111" s="193"/>
      <c r="G4111" s="193" t="s">
        <v>26</v>
      </c>
      <c r="H4111" s="193">
        <v>126</v>
      </c>
      <c r="I4111" s="193">
        <v>115</v>
      </c>
      <c r="J4111" s="193">
        <v>105</v>
      </c>
      <c r="K4111" s="193">
        <v>100</v>
      </c>
      <c r="L4111" s="193">
        <v>85</v>
      </c>
      <c r="M4111" s="195" t="s">
        <v>8160</v>
      </c>
      <c r="N4111" s="216" t="s">
        <v>35</v>
      </c>
      <c r="O4111" s="214"/>
      <c r="P4111" s="161" t="str">
        <f>VLOOKUP(C4111,'[2]1.10正式版 (更新至2024年1月)'!$C:$P,14,FALSE)</f>
        <v>003114000510000-311400051</v>
      </c>
    </row>
    <row r="4112" s="161" customFormat="1" ht="19" customHeight="1" spans="1:16">
      <c r="A4112" s="208">
        <v>3114000520000</v>
      </c>
      <c r="B4112" s="193" t="s">
        <v>8170</v>
      </c>
      <c r="C4112" s="193">
        <v>311400052</v>
      </c>
      <c r="D4112" s="194" t="s">
        <v>8170</v>
      </c>
      <c r="E4112" s="195"/>
      <c r="F4112" s="193"/>
      <c r="G4112" s="193" t="s">
        <v>100</v>
      </c>
      <c r="H4112" s="193">
        <v>50.4</v>
      </c>
      <c r="I4112" s="193">
        <v>46</v>
      </c>
      <c r="J4112" s="193">
        <v>42</v>
      </c>
      <c r="K4112" s="193">
        <v>40</v>
      </c>
      <c r="L4112" s="193">
        <v>34</v>
      </c>
      <c r="M4112" s="195"/>
      <c r="N4112" s="216" t="s">
        <v>35</v>
      </c>
      <c r="O4112" s="214"/>
      <c r="P4112" s="161" t="str">
        <f>VLOOKUP(C4112,'[2]1.10正式版 (更新至2024年1月)'!$C:$P,14,FALSE)</f>
        <v>003114000520000-311400052</v>
      </c>
    </row>
    <row r="4113" s="161" customFormat="1" ht="19" customHeight="1" spans="1:16">
      <c r="A4113" s="208">
        <v>3114000530000</v>
      </c>
      <c r="B4113" s="193" t="s">
        <v>8171</v>
      </c>
      <c r="C4113" s="193">
        <v>311400053</v>
      </c>
      <c r="D4113" s="194" t="s">
        <v>8171</v>
      </c>
      <c r="E4113" s="195"/>
      <c r="F4113" s="193"/>
      <c r="G4113" s="193" t="s">
        <v>100</v>
      </c>
      <c r="H4113" s="193">
        <v>48</v>
      </c>
      <c r="I4113" s="193">
        <v>42</v>
      </c>
      <c r="J4113" s="193">
        <v>40</v>
      </c>
      <c r="K4113" s="193">
        <v>38</v>
      </c>
      <c r="L4113" s="193">
        <v>32.3</v>
      </c>
      <c r="M4113" s="195"/>
      <c r="N4113" s="216" t="s">
        <v>35</v>
      </c>
      <c r="O4113" s="214"/>
      <c r="P4113" s="161" t="str">
        <f>VLOOKUP(C4113,'[2]1.10正式版 (更新至2024年1月)'!$C:$P,14,FALSE)</f>
        <v>003114000530000-311400053</v>
      </c>
    </row>
    <row r="4114" s="161" customFormat="1" ht="19" customHeight="1" spans="1:16">
      <c r="A4114" s="208">
        <v>3114000540000</v>
      </c>
      <c r="B4114" s="193" t="s">
        <v>8172</v>
      </c>
      <c r="C4114" s="193">
        <v>311400054</v>
      </c>
      <c r="D4114" s="194" t="s">
        <v>8172</v>
      </c>
      <c r="E4114" s="195"/>
      <c r="F4114" s="193"/>
      <c r="G4114" s="193" t="s">
        <v>100</v>
      </c>
      <c r="H4114" s="193">
        <v>25.2</v>
      </c>
      <c r="I4114" s="193">
        <v>23</v>
      </c>
      <c r="J4114" s="193">
        <v>21</v>
      </c>
      <c r="K4114" s="193">
        <v>20</v>
      </c>
      <c r="L4114" s="193">
        <v>17</v>
      </c>
      <c r="M4114" s="195"/>
      <c r="N4114" s="216" t="s">
        <v>28</v>
      </c>
      <c r="O4114" s="214"/>
      <c r="P4114" s="161" t="str">
        <f>VLOOKUP(C4114,'[2]1.10正式版 (更新至2024年1月)'!$C:$P,14,FALSE)</f>
        <v>003114000540000-311400054</v>
      </c>
    </row>
    <row r="4115" s="161" customFormat="1" ht="19" customHeight="1" spans="1:16">
      <c r="A4115" s="208">
        <v>3114000550000</v>
      </c>
      <c r="B4115" s="193" t="s">
        <v>8173</v>
      </c>
      <c r="C4115" s="193">
        <v>311400055</v>
      </c>
      <c r="D4115" s="194" t="s">
        <v>8173</v>
      </c>
      <c r="E4115" s="195"/>
      <c r="F4115" s="193"/>
      <c r="G4115" s="193" t="s">
        <v>794</v>
      </c>
      <c r="H4115" s="193">
        <v>12</v>
      </c>
      <c r="I4115" s="193">
        <v>11</v>
      </c>
      <c r="J4115" s="193">
        <v>10</v>
      </c>
      <c r="K4115" s="193">
        <v>9</v>
      </c>
      <c r="L4115" s="193">
        <v>7.65</v>
      </c>
      <c r="M4115" s="195"/>
      <c r="N4115" s="216" t="s">
        <v>28</v>
      </c>
      <c r="O4115" s="214"/>
      <c r="P4115" s="161" t="str">
        <f>VLOOKUP(C4115,'[2]1.10正式版 (更新至2024年1月)'!$C:$P,14,FALSE)</f>
        <v>003114000550000-311400055</v>
      </c>
    </row>
    <row r="4116" s="161" customFormat="1" ht="24" customHeight="1" spans="1:16">
      <c r="A4116" s="208">
        <v>3114000560000</v>
      </c>
      <c r="B4116" s="193" t="s">
        <v>8174</v>
      </c>
      <c r="C4116" s="193">
        <v>311400056</v>
      </c>
      <c r="D4116" s="194" t="s">
        <v>8174</v>
      </c>
      <c r="E4116" s="195"/>
      <c r="F4116" s="193"/>
      <c r="G4116" s="193" t="s">
        <v>8175</v>
      </c>
      <c r="H4116" s="193">
        <v>12</v>
      </c>
      <c r="I4116" s="193">
        <v>11</v>
      </c>
      <c r="J4116" s="193">
        <v>10</v>
      </c>
      <c r="K4116" s="193">
        <v>9</v>
      </c>
      <c r="L4116" s="193">
        <v>7.65</v>
      </c>
      <c r="M4116" s="195" t="s">
        <v>8176</v>
      </c>
      <c r="N4116" s="216" t="s">
        <v>35</v>
      </c>
      <c r="O4116" s="214"/>
      <c r="P4116" s="161" t="str">
        <f>VLOOKUP(C4116,'[2]1.10正式版 (更新至2024年1月)'!$C:$P,14,FALSE)</f>
        <v>003114000560000-311400056</v>
      </c>
    </row>
    <row r="4117" s="161" customFormat="1" ht="19" customHeight="1" spans="1:16">
      <c r="A4117" s="208">
        <v>3114000570000</v>
      </c>
      <c r="B4117" s="193" t="s">
        <v>8177</v>
      </c>
      <c r="C4117" s="193">
        <v>311400057</v>
      </c>
      <c r="D4117" s="194" t="s">
        <v>8177</v>
      </c>
      <c r="E4117" s="195" t="s">
        <v>8178</v>
      </c>
      <c r="F4117" s="193"/>
      <c r="G4117" s="193" t="s">
        <v>26</v>
      </c>
      <c r="H4117" s="193">
        <v>45</v>
      </c>
      <c r="I4117" s="193">
        <v>40</v>
      </c>
      <c r="J4117" s="193">
        <v>35</v>
      </c>
      <c r="K4117" s="193">
        <v>30</v>
      </c>
      <c r="L4117" s="193">
        <v>25.5</v>
      </c>
      <c r="M4117" s="195"/>
      <c r="N4117" s="216" t="s">
        <v>35</v>
      </c>
      <c r="O4117" s="214"/>
      <c r="P4117" s="161" t="str">
        <f>VLOOKUP(C4117,'[2]1.10正式版 (更新至2024年1月)'!$C:$P,14,FALSE)</f>
        <v>003114000570000-311400057</v>
      </c>
    </row>
    <row r="4118" s="161" customFormat="1" ht="24" customHeight="1" spans="1:16">
      <c r="A4118" s="208">
        <v>3114000570200</v>
      </c>
      <c r="B4118" s="193" t="s">
        <v>8179</v>
      </c>
      <c r="C4118" s="193" t="s">
        <v>8180</v>
      </c>
      <c r="D4118" s="194" t="s">
        <v>8179</v>
      </c>
      <c r="E4118" s="195"/>
      <c r="F4118" s="193"/>
      <c r="G4118" s="193" t="s">
        <v>26</v>
      </c>
      <c r="H4118" s="193">
        <v>45</v>
      </c>
      <c r="I4118" s="193">
        <v>40</v>
      </c>
      <c r="J4118" s="193">
        <v>35</v>
      </c>
      <c r="K4118" s="193">
        <v>30</v>
      </c>
      <c r="L4118" s="193">
        <v>25.5</v>
      </c>
      <c r="M4118" s="195"/>
      <c r="N4118" s="216" t="s">
        <v>35</v>
      </c>
      <c r="O4118" s="214"/>
      <c r="P4118" s="161" t="str">
        <f>VLOOKUP(C4118,'[2]1.10正式版 (更新至2024年1月)'!$C:$P,14,FALSE)</f>
        <v>003114000570200-311400057-1</v>
      </c>
    </row>
    <row r="4119" s="161" customFormat="1" ht="24" customHeight="1" spans="1:16">
      <c r="A4119" s="208">
        <v>3114000570100</v>
      </c>
      <c r="B4119" s="193" t="s">
        <v>8181</v>
      </c>
      <c r="C4119" s="193" t="s">
        <v>8182</v>
      </c>
      <c r="D4119" s="194" t="s">
        <v>8181</v>
      </c>
      <c r="E4119" s="195"/>
      <c r="F4119" s="193"/>
      <c r="G4119" s="193" t="s">
        <v>26</v>
      </c>
      <c r="H4119" s="193">
        <v>45</v>
      </c>
      <c r="I4119" s="193">
        <v>40</v>
      </c>
      <c r="J4119" s="193">
        <v>35</v>
      </c>
      <c r="K4119" s="193">
        <v>30</v>
      </c>
      <c r="L4119" s="193">
        <v>25.5</v>
      </c>
      <c r="M4119" s="195"/>
      <c r="N4119" s="216" t="s">
        <v>35</v>
      </c>
      <c r="O4119" s="214"/>
      <c r="P4119" s="161" t="str">
        <f>VLOOKUP(C4119,'[2]1.10正式版 (更新至2024年1月)'!$C:$P,14,FALSE)</f>
        <v>003114000570100-311400057-2</v>
      </c>
    </row>
    <row r="4120" s="161" customFormat="1" ht="19" customHeight="1" spans="1:23">
      <c r="A4120" s="208">
        <v>3114000580000</v>
      </c>
      <c r="B4120" s="193" t="s">
        <v>8183</v>
      </c>
      <c r="C4120" s="193">
        <v>311400058</v>
      </c>
      <c r="D4120" s="194" t="s">
        <v>8183</v>
      </c>
      <c r="E4120" s="195" t="s">
        <v>8184</v>
      </c>
      <c r="F4120" s="193"/>
      <c r="G4120" s="193" t="s">
        <v>26</v>
      </c>
      <c r="H4120" s="199">
        <v>14</v>
      </c>
      <c r="I4120" s="192">
        <v>13</v>
      </c>
      <c r="J4120" s="192">
        <v>12</v>
      </c>
      <c r="K4120" s="192">
        <v>10</v>
      </c>
      <c r="L4120" s="192">
        <v>10</v>
      </c>
      <c r="M4120" s="193" t="s">
        <v>8185</v>
      </c>
      <c r="N4120" s="233" t="s">
        <v>322</v>
      </c>
      <c r="O4120" s="195" t="s">
        <v>7390</v>
      </c>
      <c r="P4120" s="161" t="str">
        <f>VLOOKUP(C4120,'[2]1.10正式版 (更新至2024年1月)'!$C:$P,14,FALSE)</f>
        <v>003114000580000-311400058</v>
      </c>
      <c r="T4120" s="163"/>
      <c r="U4120" s="163"/>
      <c r="V4120" s="163"/>
      <c r="W4120" s="163"/>
    </row>
    <row r="4121" s="161" customFormat="1" ht="24" customHeight="1" spans="1:23">
      <c r="A4121" s="208">
        <v>3114000580000</v>
      </c>
      <c r="B4121" s="193" t="s">
        <v>8183</v>
      </c>
      <c r="C4121" s="193" t="s">
        <v>8186</v>
      </c>
      <c r="D4121" s="194" t="s">
        <v>8187</v>
      </c>
      <c r="E4121" s="195"/>
      <c r="F4121" s="193"/>
      <c r="G4121" s="193" t="s">
        <v>26</v>
      </c>
      <c r="H4121" s="199">
        <v>37</v>
      </c>
      <c r="I4121" s="192">
        <v>37</v>
      </c>
      <c r="J4121" s="192">
        <v>37</v>
      </c>
      <c r="K4121" s="192">
        <v>37</v>
      </c>
      <c r="L4121" s="192">
        <v>37</v>
      </c>
      <c r="M4121" s="193"/>
      <c r="N4121" s="233" t="s">
        <v>322</v>
      </c>
      <c r="O4121" s="195" t="s">
        <v>7390</v>
      </c>
      <c r="P4121" s="161" t="str">
        <f>VLOOKUP(C4121,'[2]1.10正式版 (更新至2024年1月)'!$C:$P,14,FALSE)</f>
        <v>003114000580000-311400058-1</v>
      </c>
      <c r="T4121" s="163"/>
      <c r="U4121" s="163"/>
      <c r="V4121" s="163"/>
      <c r="W4121" s="163"/>
    </row>
    <row r="4122" s="161" customFormat="1" ht="36" customHeight="1" spans="1:16">
      <c r="A4122" s="208">
        <v>3114000610000</v>
      </c>
      <c r="B4122" s="193" t="s">
        <v>8188</v>
      </c>
      <c r="C4122" s="193">
        <v>311400059</v>
      </c>
      <c r="D4122" s="194" t="s">
        <v>8188</v>
      </c>
      <c r="E4122" s="195" t="s">
        <v>8189</v>
      </c>
      <c r="F4122" s="193"/>
      <c r="G4122" s="193" t="s">
        <v>4482</v>
      </c>
      <c r="H4122" s="193"/>
      <c r="I4122" s="193"/>
      <c r="J4122" s="193"/>
      <c r="K4122" s="193"/>
      <c r="L4122" s="193"/>
      <c r="M4122" s="195"/>
      <c r="N4122" s="216" t="s">
        <v>28</v>
      </c>
      <c r="O4122" s="214"/>
      <c r="P4122" s="161" t="str">
        <f>VLOOKUP(C4122,'[2]1.10正式版 (更新至2024年1月)'!$C:$P,14,FALSE)</f>
        <v>003114000610000-311400059</v>
      </c>
    </row>
    <row r="4123" s="161" customFormat="1" ht="60" customHeight="1" spans="1:16">
      <c r="A4123" s="208">
        <v>513114000600000</v>
      </c>
      <c r="B4123" s="193" t="s">
        <v>8190</v>
      </c>
      <c r="C4123" s="193">
        <v>311400060</v>
      </c>
      <c r="D4123" s="194" t="s">
        <v>8190</v>
      </c>
      <c r="E4123" s="195" t="s">
        <v>8191</v>
      </c>
      <c r="F4123" s="193"/>
      <c r="G4123" s="193" t="s">
        <v>8192</v>
      </c>
      <c r="H4123" s="193"/>
      <c r="I4123" s="193"/>
      <c r="J4123" s="193"/>
      <c r="K4123" s="193"/>
      <c r="L4123" s="193"/>
      <c r="M4123" s="195" t="s">
        <v>8193</v>
      </c>
      <c r="N4123" s="216" t="s">
        <v>28</v>
      </c>
      <c r="O4123" s="214"/>
      <c r="P4123" s="161" t="str">
        <f>VLOOKUP(C4123,'[2]1.10正式版 (更新至2024年1月)'!$C:$P,14,FALSE)</f>
        <v>513114000600000-311400060</v>
      </c>
    </row>
    <row r="4124" s="161" customFormat="1" ht="31" customHeight="1" spans="1:16">
      <c r="A4124" s="208">
        <v>513114000600001</v>
      </c>
      <c r="B4124" s="193" t="s">
        <v>8194</v>
      </c>
      <c r="C4124" s="193" t="s">
        <v>8195</v>
      </c>
      <c r="D4124" s="194" t="s">
        <v>8194</v>
      </c>
      <c r="E4124" s="195"/>
      <c r="F4124" s="193"/>
      <c r="G4124" s="193" t="s">
        <v>8192</v>
      </c>
      <c r="H4124" s="193"/>
      <c r="I4124" s="193"/>
      <c r="J4124" s="193"/>
      <c r="K4124" s="193"/>
      <c r="L4124" s="193"/>
      <c r="M4124" s="195"/>
      <c r="N4124" s="216" t="s">
        <v>28</v>
      </c>
      <c r="O4124" s="214"/>
      <c r="P4124" s="161" t="str">
        <f>VLOOKUP(C4124,'[2]1.10正式版 (更新至2024年1月)'!$C:$P,14,FALSE)</f>
        <v>513114000600001-311400060-1</v>
      </c>
    </row>
    <row r="4125" s="161" customFormat="1" ht="31" customHeight="1" spans="1:22">
      <c r="A4125" s="316" t="s">
        <v>8196</v>
      </c>
      <c r="B4125" s="193" t="s">
        <v>8197</v>
      </c>
      <c r="C4125" s="193">
        <v>311400061</v>
      </c>
      <c r="D4125" s="194" t="s">
        <v>8197</v>
      </c>
      <c r="E4125" s="195" t="s">
        <v>8198</v>
      </c>
      <c r="F4125" s="193" t="s">
        <v>8199</v>
      </c>
      <c r="G4125" s="193" t="s">
        <v>416</v>
      </c>
      <c r="H4125" s="193"/>
      <c r="I4125" s="193"/>
      <c r="J4125" s="193"/>
      <c r="K4125" s="193"/>
      <c r="L4125" s="193"/>
      <c r="M4125" s="195"/>
      <c r="N4125" s="216" t="s">
        <v>28</v>
      </c>
      <c r="O4125" s="214" t="s">
        <v>8200</v>
      </c>
      <c r="P4125" s="161" t="s">
        <v>8201</v>
      </c>
      <c r="V4125" s="163"/>
    </row>
    <row r="4126" s="161" customFormat="1" ht="21" customHeight="1" spans="1:15">
      <c r="A4126" s="222"/>
      <c r="B4126" s="187"/>
      <c r="C4126" s="207">
        <v>3115</v>
      </c>
      <c r="D4126" s="189" t="s">
        <v>8202</v>
      </c>
      <c r="E4126" s="190"/>
      <c r="F4126" s="187"/>
      <c r="G4126" s="187"/>
      <c r="H4126" s="234"/>
      <c r="I4126" s="234"/>
      <c r="J4126" s="234"/>
      <c r="K4126" s="234"/>
      <c r="L4126" s="234"/>
      <c r="M4126" s="190"/>
      <c r="N4126" s="264"/>
      <c r="O4126" s="214"/>
    </row>
    <row r="4127" s="161" customFormat="1" ht="21" customHeight="1" spans="1:15">
      <c r="A4127" s="222"/>
      <c r="B4127" s="187"/>
      <c r="C4127" s="207">
        <v>311501</v>
      </c>
      <c r="D4127" s="189" t="s">
        <v>8203</v>
      </c>
      <c r="E4127" s="190"/>
      <c r="F4127" s="187"/>
      <c r="G4127" s="187"/>
      <c r="H4127" s="234"/>
      <c r="I4127" s="234"/>
      <c r="J4127" s="234"/>
      <c r="K4127" s="234"/>
      <c r="L4127" s="234"/>
      <c r="M4127" s="190"/>
      <c r="N4127" s="264"/>
      <c r="O4127" s="214"/>
    </row>
    <row r="4128" s="161" customFormat="1" ht="204" customHeight="1" spans="1:16">
      <c r="A4128" s="208">
        <v>3115010010000</v>
      </c>
      <c r="B4128" s="193" t="s">
        <v>8204</v>
      </c>
      <c r="C4128" s="193">
        <v>311501001</v>
      </c>
      <c r="D4128" s="194" t="s">
        <v>8204</v>
      </c>
      <c r="E4128" s="195" t="s">
        <v>8205</v>
      </c>
      <c r="F4128" s="193"/>
      <c r="G4128" s="193" t="s">
        <v>26</v>
      </c>
      <c r="H4128" s="193">
        <v>38.4</v>
      </c>
      <c r="I4128" s="193">
        <v>35</v>
      </c>
      <c r="J4128" s="193">
        <v>32</v>
      </c>
      <c r="K4128" s="193">
        <v>30</v>
      </c>
      <c r="L4128" s="193">
        <v>25.5</v>
      </c>
      <c r="M4128" s="195" t="s">
        <v>8206</v>
      </c>
      <c r="N4128" s="216" t="s">
        <v>35</v>
      </c>
      <c r="O4128" s="214"/>
      <c r="P4128" s="161" t="str">
        <f>VLOOKUP(C4128,'[2]1.10正式版 (更新至2024年1月)'!$C:$P,14,FALSE)</f>
        <v>003115010010000-311501001</v>
      </c>
    </row>
    <row r="4129" s="161" customFormat="1" ht="24" customHeight="1" spans="1:16">
      <c r="A4129" s="208">
        <v>3115010010001</v>
      </c>
      <c r="B4129" s="193" t="s">
        <v>8207</v>
      </c>
      <c r="C4129" s="193" t="s">
        <v>8208</v>
      </c>
      <c r="D4129" s="194" t="s">
        <v>8209</v>
      </c>
      <c r="E4129" s="195"/>
      <c r="F4129" s="193"/>
      <c r="G4129" s="193" t="s">
        <v>26</v>
      </c>
      <c r="H4129" s="193">
        <v>35</v>
      </c>
      <c r="I4129" s="193">
        <v>35</v>
      </c>
      <c r="J4129" s="193">
        <v>35</v>
      </c>
      <c r="K4129" s="193">
        <v>35</v>
      </c>
      <c r="L4129" s="193">
        <v>35</v>
      </c>
      <c r="M4129" s="195" t="s">
        <v>8210</v>
      </c>
      <c r="N4129" s="216" t="s">
        <v>35</v>
      </c>
      <c r="O4129" s="214"/>
      <c r="P4129" s="161" t="str">
        <f>VLOOKUP(C4129,'[2]1.10正式版 (更新至2024年1月)'!$C:$P,14,FALSE)</f>
        <v>003115010010001-311501001-1</v>
      </c>
    </row>
    <row r="4130" s="161" customFormat="1" ht="24" customHeight="1" spans="1:16">
      <c r="A4130" s="208">
        <v>3115010010100</v>
      </c>
      <c r="B4130" s="193" t="s">
        <v>8211</v>
      </c>
      <c r="C4130" s="193" t="s">
        <v>8212</v>
      </c>
      <c r="D4130" s="194" t="s">
        <v>8211</v>
      </c>
      <c r="E4130" s="195"/>
      <c r="F4130" s="193"/>
      <c r="G4130" s="193" t="s">
        <v>26</v>
      </c>
      <c r="H4130" s="193">
        <v>38.4</v>
      </c>
      <c r="I4130" s="193">
        <v>35</v>
      </c>
      <c r="J4130" s="193">
        <v>32</v>
      </c>
      <c r="K4130" s="193">
        <v>30</v>
      </c>
      <c r="L4130" s="193">
        <v>25.5</v>
      </c>
      <c r="M4130" s="195"/>
      <c r="N4130" s="216" t="s">
        <v>35</v>
      </c>
      <c r="O4130" s="214"/>
      <c r="P4130" s="161" t="str">
        <f>VLOOKUP(C4130,'[2]1.10正式版 (更新至2024年1月)'!$C:$P,14,FALSE)</f>
        <v>003115010010100-311501001-2</v>
      </c>
    </row>
    <row r="4131" s="161" customFormat="1" ht="24" customHeight="1" spans="1:16">
      <c r="A4131" s="208">
        <v>3115010010200</v>
      </c>
      <c r="B4131" s="193" t="s">
        <v>8213</v>
      </c>
      <c r="C4131" s="193" t="s">
        <v>8214</v>
      </c>
      <c r="D4131" s="194" t="s">
        <v>8213</v>
      </c>
      <c r="E4131" s="195"/>
      <c r="F4131" s="193"/>
      <c r="G4131" s="193" t="s">
        <v>26</v>
      </c>
      <c r="H4131" s="193">
        <v>38.4</v>
      </c>
      <c r="I4131" s="193">
        <v>35</v>
      </c>
      <c r="J4131" s="193">
        <v>32</v>
      </c>
      <c r="K4131" s="193">
        <v>30</v>
      </c>
      <c r="L4131" s="193">
        <v>25.5</v>
      </c>
      <c r="M4131" s="195"/>
      <c r="N4131" s="216" t="s">
        <v>35</v>
      </c>
      <c r="O4131" s="214"/>
      <c r="P4131" s="161" t="str">
        <f>VLOOKUP(C4131,'[2]1.10正式版 (更新至2024年1月)'!$C:$P,14,FALSE)</f>
        <v>003115010010200-311501001-3</v>
      </c>
    </row>
    <row r="4132" s="161" customFormat="1" ht="24" customHeight="1" spans="1:16">
      <c r="A4132" s="208">
        <v>3115010010300</v>
      </c>
      <c r="B4132" s="193" t="s">
        <v>8215</v>
      </c>
      <c r="C4132" s="193" t="s">
        <v>8216</v>
      </c>
      <c r="D4132" s="194" t="s">
        <v>8215</v>
      </c>
      <c r="E4132" s="195"/>
      <c r="F4132" s="193"/>
      <c r="G4132" s="193" t="s">
        <v>26</v>
      </c>
      <c r="H4132" s="193">
        <v>38.4</v>
      </c>
      <c r="I4132" s="193">
        <v>35</v>
      </c>
      <c r="J4132" s="193">
        <v>32</v>
      </c>
      <c r="K4132" s="193">
        <v>30</v>
      </c>
      <c r="L4132" s="193">
        <v>25.5</v>
      </c>
      <c r="M4132" s="195"/>
      <c r="N4132" s="216" t="s">
        <v>35</v>
      </c>
      <c r="O4132" s="214"/>
      <c r="P4132" s="161" t="str">
        <f>VLOOKUP(C4132,'[2]1.10正式版 (更新至2024年1月)'!$C:$P,14,FALSE)</f>
        <v>003115010010300-311501001-4</v>
      </c>
    </row>
    <row r="4133" s="161" customFormat="1" ht="24" customHeight="1" spans="1:16">
      <c r="A4133" s="208">
        <v>3115010010400</v>
      </c>
      <c r="B4133" s="193" t="s">
        <v>8217</v>
      </c>
      <c r="C4133" s="193" t="s">
        <v>8218</v>
      </c>
      <c r="D4133" s="194" t="s">
        <v>8217</v>
      </c>
      <c r="E4133" s="195"/>
      <c r="F4133" s="193"/>
      <c r="G4133" s="193" t="s">
        <v>26</v>
      </c>
      <c r="H4133" s="193">
        <v>38.4</v>
      </c>
      <c r="I4133" s="193">
        <v>35</v>
      </c>
      <c r="J4133" s="193">
        <v>32</v>
      </c>
      <c r="K4133" s="193">
        <v>30</v>
      </c>
      <c r="L4133" s="193">
        <v>25.5</v>
      </c>
      <c r="M4133" s="195"/>
      <c r="N4133" s="216" t="s">
        <v>35</v>
      </c>
      <c r="O4133" s="214"/>
      <c r="P4133" s="161" t="str">
        <f>VLOOKUP(C4133,'[2]1.10正式版 (更新至2024年1月)'!$C:$P,14,FALSE)</f>
        <v>003115010010400-311501001-5</v>
      </c>
    </row>
    <row r="4134" s="161" customFormat="1" ht="36" customHeight="1" spans="1:16">
      <c r="A4134" s="208">
        <v>3115010010500</v>
      </c>
      <c r="B4134" s="193" t="s">
        <v>8219</v>
      </c>
      <c r="C4134" s="193" t="s">
        <v>8220</v>
      </c>
      <c r="D4134" s="194" t="s">
        <v>8219</v>
      </c>
      <c r="E4134" s="195"/>
      <c r="F4134" s="193"/>
      <c r="G4134" s="193" t="s">
        <v>26</v>
      </c>
      <c r="H4134" s="193">
        <v>38.4</v>
      </c>
      <c r="I4134" s="193">
        <v>35</v>
      </c>
      <c r="J4134" s="193">
        <v>32</v>
      </c>
      <c r="K4134" s="193">
        <v>30</v>
      </c>
      <c r="L4134" s="193">
        <v>25.5</v>
      </c>
      <c r="M4134" s="195"/>
      <c r="N4134" s="216" t="s">
        <v>35</v>
      </c>
      <c r="O4134" s="214"/>
      <c r="P4134" s="161" t="str">
        <f>VLOOKUP(C4134,'[2]1.10正式版 (更新至2024年1月)'!$C:$P,14,FALSE)</f>
        <v>003115010010500-311501001-6</v>
      </c>
    </row>
    <row r="4135" s="161" customFormat="1" ht="24" customHeight="1" spans="1:16">
      <c r="A4135" s="208">
        <v>3115010010600</v>
      </c>
      <c r="B4135" s="193" t="s">
        <v>8221</v>
      </c>
      <c r="C4135" s="193" t="s">
        <v>8222</v>
      </c>
      <c r="D4135" s="194" t="s">
        <v>8221</v>
      </c>
      <c r="E4135" s="195"/>
      <c r="F4135" s="193"/>
      <c r="G4135" s="193" t="s">
        <v>26</v>
      </c>
      <c r="H4135" s="193">
        <v>38.4</v>
      </c>
      <c r="I4135" s="193">
        <v>35</v>
      </c>
      <c r="J4135" s="193">
        <v>32</v>
      </c>
      <c r="K4135" s="193">
        <v>30</v>
      </c>
      <c r="L4135" s="193">
        <v>25.5</v>
      </c>
      <c r="M4135" s="195"/>
      <c r="N4135" s="216" t="s">
        <v>35</v>
      </c>
      <c r="O4135" s="214"/>
      <c r="P4135" s="161" t="str">
        <f>VLOOKUP(C4135,'[2]1.10正式版 (更新至2024年1月)'!$C:$P,14,FALSE)</f>
        <v>003115010010600-311501001-7</v>
      </c>
    </row>
    <row r="4136" s="161" customFormat="1" ht="24" customHeight="1" spans="1:16">
      <c r="A4136" s="208">
        <v>3115010010700</v>
      </c>
      <c r="B4136" s="193" t="s">
        <v>8223</v>
      </c>
      <c r="C4136" s="193" t="s">
        <v>8224</v>
      </c>
      <c r="D4136" s="194" t="s">
        <v>8223</v>
      </c>
      <c r="E4136" s="195"/>
      <c r="F4136" s="193"/>
      <c r="G4136" s="193" t="s">
        <v>26</v>
      </c>
      <c r="H4136" s="193">
        <v>38.4</v>
      </c>
      <c r="I4136" s="193">
        <v>35</v>
      </c>
      <c r="J4136" s="193">
        <v>32</v>
      </c>
      <c r="K4136" s="193">
        <v>30</v>
      </c>
      <c r="L4136" s="193">
        <v>25.5</v>
      </c>
      <c r="M4136" s="195"/>
      <c r="N4136" s="216" t="s">
        <v>35</v>
      </c>
      <c r="O4136" s="214"/>
      <c r="P4136" s="161" t="str">
        <f>VLOOKUP(C4136,'[2]1.10正式版 (更新至2024年1月)'!$C:$P,14,FALSE)</f>
        <v>003115010010700-311501001-8</v>
      </c>
    </row>
    <row r="4137" s="161" customFormat="1" ht="24" customHeight="1" spans="1:16">
      <c r="A4137" s="208">
        <v>3115010010800</v>
      </c>
      <c r="B4137" s="193" t="s">
        <v>8225</v>
      </c>
      <c r="C4137" s="193" t="s">
        <v>8226</v>
      </c>
      <c r="D4137" s="194" t="s">
        <v>8225</v>
      </c>
      <c r="E4137" s="195"/>
      <c r="F4137" s="193"/>
      <c r="G4137" s="193" t="s">
        <v>26</v>
      </c>
      <c r="H4137" s="193">
        <v>38.4</v>
      </c>
      <c r="I4137" s="193">
        <v>35</v>
      </c>
      <c r="J4137" s="193">
        <v>32</v>
      </c>
      <c r="K4137" s="193">
        <v>30</v>
      </c>
      <c r="L4137" s="193">
        <v>25.5</v>
      </c>
      <c r="M4137" s="195"/>
      <c r="N4137" s="216" t="s">
        <v>35</v>
      </c>
      <c r="O4137" s="214"/>
      <c r="P4137" s="161" t="str">
        <f>VLOOKUP(C4137,'[2]1.10正式版 (更新至2024年1月)'!$C:$P,14,FALSE)</f>
        <v>003115010010800-311501001-9</v>
      </c>
    </row>
    <row r="4138" s="161" customFormat="1" ht="24" customHeight="1" spans="1:16">
      <c r="A4138" s="208">
        <v>3115010010900</v>
      </c>
      <c r="B4138" s="193" t="s">
        <v>8227</v>
      </c>
      <c r="C4138" s="193" t="s">
        <v>8228</v>
      </c>
      <c r="D4138" s="194" t="s">
        <v>8227</v>
      </c>
      <c r="E4138" s="195"/>
      <c r="F4138" s="193"/>
      <c r="G4138" s="193" t="s">
        <v>26</v>
      </c>
      <c r="H4138" s="193">
        <v>38.4</v>
      </c>
      <c r="I4138" s="193">
        <v>35</v>
      </c>
      <c r="J4138" s="193">
        <v>32</v>
      </c>
      <c r="K4138" s="193">
        <v>30</v>
      </c>
      <c r="L4138" s="193">
        <v>25.5</v>
      </c>
      <c r="M4138" s="195"/>
      <c r="N4138" s="216" t="s">
        <v>35</v>
      </c>
      <c r="O4138" s="214"/>
      <c r="P4138" s="161" t="str">
        <f>VLOOKUP(C4138,'[2]1.10正式版 (更新至2024年1月)'!$C:$P,14,FALSE)</f>
        <v>003115010010900-311501001-10</v>
      </c>
    </row>
    <row r="4139" s="161" customFormat="1" ht="24" customHeight="1" spans="1:16">
      <c r="A4139" s="208">
        <v>3115010011000</v>
      </c>
      <c r="B4139" s="193" t="s">
        <v>8229</v>
      </c>
      <c r="C4139" s="193" t="s">
        <v>8230</v>
      </c>
      <c r="D4139" s="194" t="s">
        <v>8229</v>
      </c>
      <c r="E4139" s="195"/>
      <c r="F4139" s="193"/>
      <c r="G4139" s="193" t="s">
        <v>26</v>
      </c>
      <c r="H4139" s="193">
        <v>38.4</v>
      </c>
      <c r="I4139" s="193">
        <v>35</v>
      </c>
      <c r="J4139" s="193">
        <v>32</v>
      </c>
      <c r="K4139" s="193">
        <v>30</v>
      </c>
      <c r="L4139" s="193">
        <v>25.5</v>
      </c>
      <c r="M4139" s="195"/>
      <c r="N4139" s="216" t="s">
        <v>35</v>
      </c>
      <c r="O4139" s="214"/>
      <c r="P4139" s="161" t="str">
        <f>VLOOKUP(C4139,'[2]1.10正式版 (更新至2024年1月)'!$C:$P,14,FALSE)</f>
        <v>003115010011000-311501001-11</v>
      </c>
    </row>
    <row r="4140" s="161" customFormat="1" ht="24" customHeight="1" spans="1:16">
      <c r="A4140" s="208">
        <v>3115010011100</v>
      </c>
      <c r="B4140" s="193" t="s">
        <v>8231</v>
      </c>
      <c r="C4140" s="193" t="s">
        <v>8232</v>
      </c>
      <c r="D4140" s="194" t="s">
        <v>8231</v>
      </c>
      <c r="E4140" s="195"/>
      <c r="F4140" s="193"/>
      <c r="G4140" s="193" t="s">
        <v>26</v>
      </c>
      <c r="H4140" s="193">
        <v>38.4</v>
      </c>
      <c r="I4140" s="193">
        <v>35</v>
      </c>
      <c r="J4140" s="193">
        <v>32</v>
      </c>
      <c r="K4140" s="193">
        <v>30</v>
      </c>
      <c r="L4140" s="193">
        <v>25.5</v>
      </c>
      <c r="M4140" s="195"/>
      <c r="N4140" s="216" t="s">
        <v>35</v>
      </c>
      <c r="O4140" s="214"/>
      <c r="P4140" s="161" t="str">
        <f>VLOOKUP(C4140,'[2]1.10正式版 (更新至2024年1月)'!$C:$P,14,FALSE)</f>
        <v>003115010011100-311501001-12</v>
      </c>
    </row>
    <row r="4141" s="161" customFormat="1" ht="24" customHeight="1" spans="1:16">
      <c r="A4141" s="208">
        <v>3115010011200</v>
      </c>
      <c r="B4141" s="193" t="s">
        <v>8233</v>
      </c>
      <c r="C4141" s="193" t="s">
        <v>8234</v>
      </c>
      <c r="D4141" s="194" t="s">
        <v>8233</v>
      </c>
      <c r="E4141" s="195"/>
      <c r="F4141" s="193"/>
      <c r="G4141" s="193" t="s">
        <v>26</v>
      </c>
      <c r="H4141" s="193">
        <v>38.4</v>
      </c>
      <c r="I4141" s="193">
        <v>35</v>
      </c>
      <c r="J4141" s="193">
        <v>32</v>
      </c>
      <c r="K4141" s="193">
        <v>30</v>
      </c>
      <c r="L4141" s="193">
        <v>25.5</v>
      </c>
      <c r="M4141" s="195"/>
      <c r="N4141" s="216" t="s">
        <v>35</v>
      </c>
      <c r="O4141" s="214"/>
      <c r="P4141" s="161" t="str">
        <f>VLOOKUP(C4141,'[2]1.10正式版 (更新至2024年1月)'!$C:$P,14,FALSE)</f>
        <v>003115010011200-311501001-13</v>
      </c>
    </row>
    <row r="4142" s="161" customFormat="1" ht="24" customHeight="1" spans="1:16">
      <c r="A4142" s="208">
        <v>3115010011300</v>
      </c>
      <c r="B4142" s="193" t="s">
        <v>8235</v>
      </c>
      <c r="C4142" s="193" t="s">
        <v>8236</v>
      </c>
      <c r="D4142" s="194" t="s">
        <v>8235</v>
      </c>
      <c r="E4142" s="195"/>
      <c r="F4142" s="193"/>
      <c r="G4142" s="193" t="s">
        <v>26</v>
      </c>
      <c r="H4142" s="193">
        <v>38.4</v>
      </c>
      <c r="I4142" s="193">
        <v>35</v>
      </c>
      <c r="J4142" s="193">
        <v>32</v>
      </c>
      <c r="K4142" s="193">
        <v>30</v>
      </c>
      <c r="L4142" s="193">
        <v>25.5</v>
      </c>
      <c r="M4142" s="195"/>
      <c r="N4142" s="216" t="s">
        <v>35</v>
      </c>
      <c r="O4142" s="214"/>
      <c r="P4142" s="161" t="str">
        <f>VLOOKUP(C4142,'[2]1.10正式版 (更新至2024年1月)'!$C:$P,14,FALSE)</f>
        <v>003115010011300-311501001-14</v>
      </c>
    </row>
    <row r="4143" s="161" customFormat="1" ht="24" customHeight="1" spans="1:16">
      <c r="A4143" s="208">
        <v>3115010011400</v>
      </c>
      <c r="B4143" s="193" t="s">
        <v>8237</v>
      </c>
      <c r="C4143" s="193" t="s">
        <v>8238</v>
      </c>
      <c r="D4143" s="194" t="s">
        <v>8237</v>
      </c>
      <c r="E4143" s="195"/>
      <c r="F4143" s="193"/>
      <c r="G4143" s="193" t="s">
        <v>26</v>
      </c>
      <c r="H4143" s="193">
        <v>38.4</v>
      </c>
      <c r="I4143" s="193">
        <v>35</v>
      </c>
      <c r="J4143" s="193">
        <v>32</v>
      </c>
      <c r="K4143" s="193">
        <v>30</v>
      </c>
      <c r="L4143" s="193">
        <v>25.5</v>
      </c>
      <c r="M4143" s="195"/>
      <c r="N4143" s="216" t="s">
        <v>35</v>
      </c>
      <c r="O4143" s="214"/>
      <c r="P4143" s="161" t="str">
        <f>VLOOKUP(C4143,'[2]1.10正式版 (更新至2024年1月)'!$C:$P,14,FALSE)</f>
        <v>003115010011400-311501001-15</v>
      </c>
    </row>
    <row r="4144" s="161" customFormat="1" ht="24" customHeight="1" spans="1:16">
      <c r="A4144" s="208">
        <v>3115010011500</v>
      </c>
      <c r="B4144" s="193" t="s">
        <v>8239</v>
      </c>
      <c r="C4144" s="193" t="s">
        <v>8240</v>
      </c>
      <c r="D4144" s="194" t="s">
        <v>8239</v>
      </c>
      <c r="E4144" s="195"/>
      <c r="F4144" s="193"/>
      <c r="G4144" s="193" t="s">
        <v>26</v>
      </c>
      <c r="H4144" s="193">
        <v>38.4</v>
      </c>
      <c r="I4144" s="193">
        <v>35</v>
      </c>
      <c r="J4144" s="193">
        <v>32</v>
      </c>
      <c r="K4144" s="193">
        <v>30</v>
      </c>
      <c r="L4144" s="193">
        <v>25.5</v>
      </c>
      <c r="M4144" s="195"/>
      <c r="N4144" s="216" t="s">
        <v>35</v>
      </c>
      <c r="O4144" s="214"/>
      <c r="P4144" s="161" t="str">
        <f>VLOOKUP(C4144,'[2]1.10正式版 (更新至2024年1月)'!$C:$P,14,FALSE)</f>
        <v>003115010011500-311501001-16</v>
      </c>
    </row>
    <row r="4145" s="161" customFormat="1" ht="24" customHeight="1" spans="1:16">
      <c r="A4145" s="208">
        <v>3115010011600</v>
      </c>
      <c r="B4145" s="193" t="s">
        <v>8241</v>
      </c>
      <c r="C4145" s="193" t="s">
        <v>8242</v>
      </c>
      <c r="D4145" s="194" t="s">
        <v>8241</v>
      </c>
      <c r="E4145" s="195"/>
      <c r="F4145" s="193"/>
      <c r="G4145" s="193" t="s">
        <v>26</v>
      </c>
      <c r="H4145" s="193">
        <v>38.4</v>
      </c>
      <c r="I4145" s="193">
        <v>35</v>
      </c>
      <c r="J4145" s="193">
        <v>32</v>
      </c>
      <c r="K4145" s="193">
        <v>30</v>
      </c>
      <c r="L4145" s="193">
        <v>25.5</v>
      </c>
      <c r="M4145" s="195"/>
      <c r="N4145" s="216" t="s">
        <v>35</v>
      </c>
      <c r="O4145" s="214"/>
      <c r="P4145" s="161" t="str">
        <f>VLOOKUP(C4145,'[2]1.10正式版 (更新至2024年1月)'!$C:$P,14,FALSE)</f>
        <v>003115010011600-311501001-17</v>
      </c>
    </row>
    <row r="4146" s="161" customFormat="1" ht="24" customHeight="1" spans="1:16">
      <c r="A4146" s="208">
        <v>3115010011700</v>
      </c>
      <c r="B4146" s="193" t="s">
        <v>8243</v>
      </c>
      <c r="C4146" s="193" t="s">
        <v>8244</v>
      </c>
      <c r="D4146" s="194" t="s">
        <v>8243</v>
      </c>
      <c r="E4146" s="195"/>
      <c r="F4146" s="193"/>
      <c r="G4146" s="193" t="s">
        <v>26</v>
      </c>
      <c r="H4146" s="193">
        <v>38.4</v>
      </c>
      <c r="I4146" s="193">
        <v>35</v>
      </c>
      <c r="J4146" s="193">
        <v>32</v>
      </c>
      <c r="K4146" s="193">
        <v>30</v>
      </c>
      <c r="L4146" s="193">
        <v>25.5</v>
      </c>
      <c r="M4146" s="195"/>
      <c r="N4146" s="216" t="s">
        <v>35</v>
      </c>
      <c r="O4146" s="214"/>
      <c r="P4146" s="161" t="str">
        <f>VLOOKUP(C4146,'[2]1.10正式版 (更新至2024年1月)'!$C:$P,14,FALSE)</f>
        <v>003115010011700-311501001-18</v>
      </c>
    </row>
    <row r="4147" s="161" customFormat="1" ht="24" customHeight="1" spans="1:16">
      <c r="A4147" s="208">
        <v>3115010011800</v>
      </c>
      <c r="B4147" s="193" t="s">
        <v>8245</v>
      </c>
      <c r="C4147" s="193" t="s">
        <v>8246</v>
      </c>
      <c r="D4147" s="194" t="s">
        <v>8245</v>
      </c>
      <c r="E4147" s="195"/>
      <c r="F4147" s="193"/>
      <c r="G4147" s="193" t="s">
        <v>26</v>
      </c>
      <c r="H4147" s="193">
        <v>38.4</v>
      </c>
      <c r="I4147" s="193">
        <v>35</v>
      </c>
      <c r="J4147" s="193">
        <v>32</v>
      </c>
      <c r="K4147" s="193">
        <v>30</v>
      </c>
      <c r="L4147" s="193">
        <v>25.5</v>
      </c>
      <c r="M4147" s="195"/>
      <c r="N4147" s="216" t="s">
        <v>35</v>
      </c>
      <c r="O4147" s="214"/>
      <c r="P4147" s="161" t="str">
        <f>VLOOKUP(C4147,'[2]1.10正式版 (更新至2024年1月)'!$C:$P,14,FALSE)</f>
        <v>003115010011800-311501001-19</v>
      </c>
    </row>
    <row r="4148" s="161" customFormat="1" ht="24" customHeight="1" spans="1:16">
      <c r="A4148" s="208">
        <v>3115010011900</v>
      </c>
      <c r="B4148" s="193" t="s">
        <v>8247</v>
      </c>
      <c r="C4148" s="193" t="s">
        <v>8248</v>
      </c>
      <c r="D4148" s="194" t="s">
        <v>8247</v>
      </c>
      <c r="E4148" s="195"/>
      <c r="F4148" s="193"/>
      <c r="G4148" s="193" t="s">
        <v>26</v>
      </c>
      <c r="H4148" s="193">
        <v>38.4</v>
      </c>
      <c r="I4148" s="193">
        <v>35</v>
      </c>
      <c r="J4148" s="193">
        <v>32</v>
      </c>
      <c r="K4148" s="193">
        <v>30</v>
      </c>
      <c r="L4148" s="193">
        <v>25.5</v>
      </c>
      <c r="M4148" s="195"/>
      <c r="N4148" s="216" t="s">
        <v>35</v>
      </c>
      <c r="O4148" s="214"/>
      <c r="P4148" s="161" t="str">
        <f>VLOOKUP(C4148,'[2]1.10正式版 (更新至2024年1月)'!$C:$P,14,FALSE)</f>
        <v>003115010011900-311501001-20</v>
      </c>
    </row>
    <row r="4149" s="161" customFormat="1" ht="24" customHeight="1" spans="1:16">
      <c r="A4149" s="208">
        <v>3115010012000</v>
      </c>
      <c r="B4149" s="193" t="s">
        <v>8249</v>
      </c>
      <c r="C4149" s="193" t="s">
        <v>8250</v>
      </c>
      <c r="D4149" s="194" t="s">
        <v>8249</v>
      </c>
      <c r="E4149" s="195"/>
      <c r="F4149" s="193"/>
      <c r="G4149" s="193" t="s">
        <v>26</v>
      </c>
      <c r="H4149" s="193">
        <v>38.4</v>
      </c>
      <c r="I4149" s="193">
        <v>35</v>
      </c>
      <c r="J4149" s="193">
        <v>32</v>
      </c>
      <c r="K4149" s="193">
        <v>30</v>
      </c>
      <c r="L4149" s="193">
        <v>25.5</v>
      </c>
      <c r="M4149" s="195"/>
      <c r="N4149" s="216" t="s">
        <v>35</v>
      </c>
      <c r="O4149" s="214"/>
      <c r="P4149" s="161" t="str">
        <f>VLOOKUP(C4149,'[2]1.10正式版 (更新至2024年1月)'!$C:$P,14,FALSE)</f>
        <v>003115010012000-311501001-21</v>
      </c>
    </row>
    <row r="4150" s="161" customFormat="1" ht="24" customHeight="1" spans="1:16">
      <c r="A4150" s="208">
        <v>3115010012100</v>
      </c>
      <c r="B4150" s="193" t="s">
        <v>8251</v>
      </c>
      <c r="C4150" s="193" t="s">
        <v>8252</v>
      </c>
      <c r="D4150" s="194" t="s">
        <v>8251</v>
      </c>
      <c r="E4150" s="195"/>
      <c r="F4150" s="193"/>
      <c r="G4150" s="193" t="s">
        <v>26</v>
      </c>
      <c r="H4150" s="193">
        <v>38.4</v>
      </c>
      <c r="I4150" s="193">
        <v>35</v>
      </c>
      <c r="J4150" s="193">
        <v>32</v>
      </c>
      <c r="K4150" s="193">
        <v>30</v>
      </c>
      <c r="L4150" s="193">
        <v>25.5</v>
      </c>
      <c r="M4150" s="195"/>
      <c r="N4150" s="216" t="s">
        <v>35</v>
      </c>
      <c r="O4150" s="214"/>
      <c r="P4150" s="161" t="str">
        <f>VLOOKUP(C4150,'[2]1.10正式版 (更新至2024年1月)'!$C:$P,14,FALSE)</f>
        <v>003115010012100-311501001-22</v>
      </c>
    </row>
    <row r="4151" s="161" customFormat="1" ht="24" customHeight="1" spans="1:16">
      <c r="A4151" s="208">
        <v>3115010012200</v>
      </c>
      <c r="B4151" s="193" t="s">
        <v>8253</v>
      </c>
      <c r="C4151" s="193" t="s">
        <v>8254</v>
      </c>
      <c r="D4151" s="194" t="s">
        <v>8253</v>
      </c>
      <c r="E4151" s="195"/>
      <c r="F4151" s="193"/>
      <c r="G4151" s="193" t="s">
        <v>26</v>
      </c>
      <c r="H4151" s="193">
        <v>38.4</v>
      </c>
      <c r="I4151" s="193">
        <v>35</v>
      </c>
      <c r="J4151" s="193">
        <v>32</v>
      </c>
      <c r="K4151" s="193">
        <v>30</v>
      </c>
      <c r="L4151" s="193">
        <v>25.5</v>
      </c>
      <c r="M4151" s="195"/>
      <c r="N4151" s="216" t="s">
        <v>35</v>
      </c>
      <c r="O4151" s="214"/>
      <c r="P4151" s="161" t="str">
        <f>VLOOKUP(C4151,'[2]1.10正式版 (更新至2024年1月)'!$C:$P,14,FALSE)</f>
        <v>003115010012200-311501001-23</v>
      </c>
    </row>
    <row r="4152" s="161" customFormat="1" ht="24" customHeight="1" spans="1:16">
      <c r="A4152" s="208">
        <v>3115010012300</v>
      </c>
      <c r="B4152" s="193" t="s">
        <v>8255</v>
      </c>
      <c r="C4152" s="193" t="s">
        <v>8256</v>
      </c>
      <c r="D4152" s="194" t="s">
        <v>8255</v>
      </c>
      <c r="E4152" s="195"/>
      <c r="F4152" s="193"/>
      <c r="G4152" s="193" t="s">
        <v>26</v>
      </c>
      <c r="H4152" s="193">
        <v>38.4</v>
      </c>
      <c r="I4152" s="193">
        <v>35</v>
      </c>
      <c r="J4152" s="193">
        <v>32</v>
      </c>
      <c r="K4152" s="193">
        <v>30</v>
      </c>
      <c r="L4152" s="193">
        <v>25.5</v>
      </c>
      <c r="M4152" s="195"/>
      <c r="N4152" s="216" t="s">
        <v>35</v>
      </c>
      <c r="O4152" s="214"/>
      <c r="P4152" s="161" t="str">
        <f>VLOOKUP(C4152,'[2]1.10正式版 (更新至2024年1月)'!$C:$P,14,FALSE)</f>
        <v>003115010012300-311501001-24</v>
      </c>
    </row>
    <row r="4153" s="161" customFormat="1" ht="24" customHeight="1" spans="1:16">
      <c r="A4153" s="208">
        <v>3115010012400</v>
      </c>
      <c r="B4153" s="193" t="s">
        <v>8257</v>
      </c>
      <c r="C4153" s="193" t="s">
        <v>8258</v>
      </c>
      <c r="D4153" s="194" t="s">
        <v>8257</v>
      </c>
      <c r="E4153" s="195"/>
      <c r="F4153" s="193"/>
      <c r="G4153" s="193" t="s">
        <v>26</v>
      </c>
      <c r="H4153" s="193">
        <v>38.4</v>
      </c>
      <c r="I4153" s="193">
        <v>35</v>
      </c>
      <c r="J4153" s="193">
        <v>32</v>
      </c>
      <c r="K4153" s="193">
        <v>30</v>
      </c>
      <c r="L4153" s="193">
        <v>25.5</v>
      </c>
      <c r="M4153" s="195"/>
      <c r="N4153" s="216" t="s">
        <v>35</v>
      </c>
      <c r="O4153" s="214"/>
      <c r="P4153" s="161" t="str">
        <f>VLOOKUP(C4153,'[2]1.10正式版 (更新至2024年1月)'!$C:$P,14,FALSE)</f>
        <v>003115010012400-311501001-25</v>
      </c>
    </row>
    <row r="4154" s="161" customFormat="1" ht="36" customHeight="1" spans="1:16">
      <c r="A4154" s="208">
        <v>3115010012500</v>
      </c>
      <c r="B4154" s="193" t="s">
        <v>8259</v>
      </c>
      <c r="C4154" s="193" t="s">
        <v>8260</v>
      </c>
      <c r="D4154" s="194" t="s">
        <v>8259</v>
      </c>
      <c r="E4154" s="195"/>
      <c r="F4154" s="193"/>
      <c r="G4154" s="193" t="s">
        <v>26</v>
      </c>
      <c r="H4154" s="193">
        <v>38.4</v>
      </c>
      <c r="I4154" s="193">
        <v>35</v>
      </c>
      <c r="J4154" s="193">
        <v>32</v>
      </c>
      <c r="K4154" s="193">
        <v>30</v>
      </c>
      <c r="L4154" s="193">
        <v>25.5</v>
      </c>
      <c r="M4154" s="195"/>
      <c r="N4154" s="216" t="s">
        <v>35</v>
      </c>
      <c r="O4154" s="214"/>
      <c r="P4154" s="161" t="str">
        <f>VLOOKUP(C4154,'[2]1.10正式版 (更新至2024年1月)'!$C:$P,14,FALSE)</f>
        <v>003115010012500-311501001-26</v>
      </c>
    </row>
    <row r="4155" s="161" customFormat="1" ht="24" customHeight="1" spans="1:16">
      <c r="A4155" s="208">
        <v>3115010012600</v>
      </c>
      <c r="B4155" s="193" t="s">
        <v>8261</v>
      </c>
      <c r="C4155" s="193" t="s">
        <v>8262</v>
      </c>
      <c r="D4155" s="194" t="s">
        <v>8261</v>
      </c>
      <c r="E4155" s="195"/>
      <c r="F4155" s="193"/>
      <c r="G4155" s="193" t="s">
        <v>26</v>
      </c>
      <c r="H4155" s="193">
        <v>38.4</v>
      </c>
      <c r="I4155" s="193">
        <v>35</v>
      </c>
      <c r="J4155" s="193">
        <v>32</v>
      </c>
      <c r="K4155" s="193">
        <v>30</v>
      </c>
      <c r="L4155" s="193">
        <v>25.5</v>
      </c>
      <c r="M4155" s="195"/>
      <c r="N4155" s="216" t="s">
        <v>35</v>
      </c>
      <c r="O4155" s="214"/>
      <c r="P4155" s="161" t="str">
        <f>VLOOKUP(C4155,'[2]1.10正式版 (更新至2024年1月)'!$C:$P,14,FALSE)</f>
        <v>003115010012600-311501001-27</v>
      </c>
    </row>
    <row r="4156" s="161" customFormat="1" ht="24" customHeight="1" spans="1:16">
      <c r="A4156" s="208">
        <v>3115010012700</v>
      </c>
      <c r="B4156" s="193" t="s">
        <v>8263</v>
      </c>
      <c r="C4156" s="193" t="s">
        <v>8264</v>
      </c>
      <c r="D4156" s="194" t="s">
        <v>8263</v>
      </c>
      <c r="E4156" s="195"/>
      <c r="F4156" s="193"/>
      <c r="G4156" s="193" t="s">
        <v>26</v>
      </c>
      <c r="H4156" s="193">
        <v>38.4</v>
      </c>
      <c r="I4156" s="193">
        <v>35</v>
      </c>
      <c r="J4156" s="193">
        <v>32</v>
      </c>
      <c r="K4156" s="193">
        <v>30</v>
      </c>
      <c r="L4156" s="193">
        <v>25.5</v>
      </c>
      <c r="M4156" s="195"/>
      <c r="N4156" s="216" t="s">
        <v>35</v>
      </c>
      <c r="O4156" s="214"/>
      <c r="P4156" s="161" t="str">
        <f>VLOOKUP(C4156,'[2]1.10正式版 (更新至2024年1月)'!$C:$P,14,FALSE)</f>
        <v>003115010012700-311501001-28</v>
      </c>
    </row>
    <row r="4157" s="161" customFormat="1" ht="24" customHeight="1" spans="1:16">
      <c r="A4157" s="208">
        <v>3115010012800</v>
      </c>
      <c r="B4157" s="193" t="s">
        <v>8265</v>
      </c>
      <c r="C4157" s="193" t="s">
        <v>8266</v>
      </c>
      <c r="D4157" s="194" t="s">
        <v>8265</v>
      </c>
      <c r="E4157" s="195"/>
      <c r="F4157" s="193"/>
      <c r="G4157" s="193" t="s">
        <v>26</v>
      </c>
      <c r="H4157" s="193">
        <v>38.4</v>
      </c>
      <c r="I4157" s="193">
        <v>35</v>
      </c>
      <c r="J4157" s="193">
        <v>32</v>
      </c>
      <c r="K4157" s="193">
        <v>30</v>
      </c>
      <c r="L4157" s="193">
        <v>25.5</v>
      </c>
      <c r="M4157" s="195"/>
      <c r="N4157" s="216" t="s">
        <v>35</v>
      </c>
      <c r="O4157" s="214"/>
      <c r="P4157" s="161" t="str">
        <f>VLOOKUP(C4157,'[2]1.10正式版 (更新至2024年1月)'!$C:$P,14,FALSE)</f>
        <v>003115010012800-311501001-29</v>
      </c>
    </row>
    <row r="4158" s="161" customFormat="1" ht="24" customHeight="1" spans="1:16">
      <c r="A4158" s="208">
        <v>3115010012900</v>
      </c>
      <c r="B4158" s="193" t="s">
        <v>8267</v>
      </c>
      <c r="C4158" s="193" t="s">
        <v>8268</v>
      </c>
      <c r="D4158" s="194" t="s">
        <v>8267</v>
      </c>
      <c r="E4158" s="195"/>
      <c r="F4158" s="193"/>
      <c r="G4158" s="193" t="s">
        <v>26</v>
      </c>
      <c r="H4158" s="193">
        <v>38.4</v>
      </c>
      <c r="I4158" s="193">
        <v>35</v>
      </c>
      <c r="J4158" s="193">
        <v>32</v>
      </c>
      <c r="K4158" s="193">
        <v>30</v>
      </c>
      <c r="L4158" s="193">
        <v>25.5</v>
      </c>
      <c r="M4158" s="195"/>
      <c r="N4158" s="216" t="s">
        <v>35</v>
      </c>
      <c r="O4158" s="214"/>
      <c r="P4158" s="161" t="str">
        <f>VLOOKUP(C4158,'[2]1.10正式版 (更新至2024年1月)'!$C:$P,14,FALSE)</f>
        <v>003115010012900-311501001-30</v>
      </c>
    </row>
    <row r="4159" s="161" customFormat="1" ht="24" customHeight="1" spans="1:16">
      <c r="A4159" s="208">
        <v>3115010013000</v>
      </c>
      <c r="B4159" s="193" t="s">
        <v>8269</v>
      </c>
      <c r="C4159" s="193" t="s">
        <v>8270</v>
      </c>
      <c r="D4159" s="194" t="s">
        <v>8269</v>
      </c>
      <c r="E4159" s="195"/>
      <c r="F4159" s="193"/>
      <c r="G4159" s="193" t="s">
        <v>26</v>
      </c>
      <c r="H4159" s="193">
        <v>38.4</v>
      </c>
      <c r="I4159" s="193">
        <v>35</v>
      </c>
      <c r="J4159" s="193">
        <v>32</v>
      </c>
      <c r="K4159" s="193">
        <v>30</v>
      </c>
      <c r="L4159" s="193">
        <v>25.5</v>
      </c>
      <c r="M4159" s="195"/>
      <c r="N4159" s="216" t="s">
        <v>35</v>
      </c>
      <c r="O4159" s="214"/>
      <c r="P4159" s="161" t="str">
        <f>VLOOKUP(C4159,'[2]1.10正式版 (更新至2024年1月)'!$C:$P,14,FALSE)</f>
        <v>003115010013000-311501001-31</v>
      </c>
    </row>
    <row r="4160" s="161" customFormat="1" ht="24" customHeight="1" spans="1:16">
      <c r="A4160" s="208">
        <v>3115010013100</v>
      </c>
      <c r="B4160" s="193" t="s">
        <v>8271</v>
      </c>
      <c r="C4160" s="193" t="s">
        <v>8272</v>
      </c>
      <c r="D4160" s="194" t="s">
        <v>8271</v>
      </c>
      <c r="E4160" s="195"/>
      <c r="F4160" s="193"/>
      <c r="G4160" s="193" t="s">
        <v>26</v>
      </c>
      <c r="H4160" s="193">
        <v>38.4</v>
      </c>
      <c r="I4160" s="193">
        <v>35</v>
      </c>
      <c r="J4160" s="193">
        <v>32</v>
      </c>
      <c r="K4160" s="193">
        <v>30</v>
      </c>
      <c r="L4160" s="193">
        <v>25.5</v>
      </c>
      <c r="M4160" s="195"/>
      <c r="N4160" s="216" t="s">
        <v>35</v>
      </c>
      <c r="O4160" s="214"/>
      <c r="P4160" s="161" t="str">
        <f>VLOOKUP(C4160,'[2]1.10正式版 (更新至2024年1月)'!$C:$P,14,FALSE)</f>
        <v>003115010013100-311501001-32</v>
      </c>
    </row>
    <row r="4161" s="161" customFormat="1" ht="24" customHeight="1" spans="1:16">
      <c r="A4161" s="208">
        <v>3115010013200</v>
      </c>
      <c r="B4161" s="193" t="s">
        <v>8273</v>
      </c>
      <c r="C4161" s="193" t="s">
        <v>8274</v>
      </c>
      <c r="D4161" s="194" t="s">
        <v>8273</v>
      </c>
      <c r="E4161" s="195"/>
      <c r="F4161" s="193"/>
      <c r="G4161" s="193" t="s">
        <v>26</v>
      </c>
      <c r="H4161" s="193">
        <v>38.4</v>
      </c>
      <c r="I4161" s="193">
        <v>35</v>
      </c>
      <c r="J4161" s="193">
        <v>32</v>
      </c>
      <c r="K4161" s="193">
        <v>30</v>
      </c>
      <c r="L4161" s="193">
        <v>25.5</v>
      </c>
      <c r="M4161" s="195"/>
      <c r="N4161" s="216" t="s">
        <v>35</v>
      </c>
      <c r="O4161" s="214"/>
      <c r="P4161" s="161" t="str">
        <f>VLOOKUP(C4161,'[2]1.10正式版 (更新至2024年1月)'!$C:$P,14,FALSE)</f>
        <v>003115010013200-311501001-33</v>
      </c>
    </row>
    <row r="4162" s="161" customFormat="1" ht="24" customHeight="1" spans="1:16">
      <c r="A4162" s="208">
        <v>3115010013300</v>
      </c>
      <c r="B4162" s="193" t="s">
        <v>8275</v>
      </c>
      <c r="C4162" s="193" t="s">
        <v>8276</v>
      </c>
      <c r="D4162" s="194" t="s">
        <v>8275</v>
      </c>
      <c r="E4162" s="195"/>
      <c r="F4162" s="193"/>
      <c r="G4162" s="193" t="s">
        <v>26</v>
      </c>
      <c r="H4162" s="193">
        <v>38.4</v>
      </c>
      <c r="I4162" s="193">
        <v>35</v>
      </c>
      <c r="J4162" s="193">
        <v>32</v>
      </c>
      <c r="K4162" s="193">
        <v>30</v>
      </c>
      <c r="L4162" s="193">
        <v>25.5</v>
      </c>
      <c r="M4162" s="195"/>
      <c r="N4162" s="216" t="s">
        <v>35</v>
      </c>
      <c r="O4162" s="214"/>
      <c r="P4162" s="161" t="str">
        <f>VLOOKUP(C4162,'[2]1.10正式版 (更新至2024年1月)'!$C:$P,14,FALSE)</f>
        <v>003115010013300-311501001-34</v>
      </c>
    </row>
    <row r="4163" s="161" customFormat="1" ht="24" customHeight="1" spans="1:16">
      <c r="A4163" s="208">
        <v>3115010013400</v>
      </c>
      <c r="B4163" s="193" t="s">
        <v>8277</v>
      </c>
      <c r="C4163" s="193" t="s">
        <v>8278</v>
      </c>
      <c r="D4163" s="194" t="s">
        <v>8277</v>
      </c>
      <c r="E4163" s="195"/>
      <c r="F4163" s="193"/>
      <c r="G4163" s="193" t="s">
        <v>26</v>
      </c>
      <c r="H4163" s="193">
        <v>38.4</v>
      </c>
      <c r="I4163" s="193">
        <v>35</v>
      </c>
      <c r="J4163" s="193">
        <v>32</v>
      </c>
      <c r="K4163" s="193">
        <v>30</v>
      </c>
      <c r="L4163" s="193">
        <v>25.5</v>
      </c>
      <c r="M4163" s="195"/>
      <c r="N4163" s="216" t="s">
        <v>35</v>
      </c>
      <c r="O4163" s="214"/>
      <c r="P4163" s="161" t="str">
        <f>VLOOKUP(C4163,'[2]1.10正式版 (更新至2024年1月)'!$C:$P,14,FALSE)</f>
        <v>003115010013400-311501001-35</v>
      </c>
    </row>
    <row r="4164" s="161" customFormat="1" ht="24" customHeight="1" spans="1:16">
      <c r="A4164" s="208">
        <v>3115010013500</v>
      </c>
      <c r="B4164" s="193" t="s">
        <v>8279</v>
      </c>
      <c r="C4164" s="193" t="s">
        <v>8280</v>
      </c>
      <c r="D4164" s="194" t="s">
        <v>8279</v>
      </c>
      <c r="E4164" s="195"/>
      <c r="F4164" s="193"/>
      <c r="G4164" s="193" t="s">
        <v>26</v>
      </c>
      <c r="H4164" s="193">
        <v>38.4</v>
      </c>
      <c r="I4164" s="193">
        <v>35</v>
      </c>
      <c r="J4164" s="193">
        <v>32</v>
      </c>
      <c r="K4164" s="193">
        <v>30</v>
      </c>
      <c r="L4164" s="193">
        <v>25.5</v>
      </c>
      <c r="M4164" s="195"/>
      <c r="N4164" s="216" t="s">
        <v>35</v>
      </c>
      <c r="O4164" s="214"/>
      <c r="P4164" s="161" t="str">
        <f>VLOOKUP(C4164,'[2]1.10正式版 (更新至2024年1月)'!$C:$P,14,FALSE)</f>
        <v>003115010013500-311501001-36</v>
      </c>
    </row>
    <row r="4165" s="161" customFormat="1" ht="24" customHeight="1" spans="1:16">
      <c r="A4165" s="208">
        <v>3115010013600</v>
      </c>
      <c r="B4165" s="193" t="s">
        <v>8281</v>
      </c>
      <c r="C4165" s="193" t="s">
        <v>8282</v>
      </c>
      <c r="D4165" s="194" t="s">
        <v>8281</v>
      </c>
      <c r="E4165" s="195"/>
      <c r="F4165" s="193"/>
      <c r="G4165" s="193" t="s">
        <v>26</v>
      </c>
      <c r="H4165" s="193">
        <v>38.4</v>
      </c>
      <c r="I4165" s="193">
        <v>35</v>
      </c>
      <c r="J4165" s="193">
        <v>32</v>
      </c>
      <c r="K4165" s="193">
        <v>30</v>
      </c>
      <c r="L4165" s="193">
        <v>25.5</v>
      </c>
      <c r="M4165" s="195"/>
      <c r="N4165" s="216" t="s">
        <v>35</v>
      </c>
      <c r="O4165" s="214"/>
      <c r="P4165" s="161" t="str">
        <f>VLOOKUP(C4165,'[2]1.10正式版 (更新至2024年1月)'!$C:$P,14,FALSE)</f>
        <v>003115010013600-311501001-37</v>
      </c>
    </row>
    <row r="4166" s="161" customFormat="1" ht="24" customHeight="1" spans="1:16">
      <c r="A4166" s="208">
        <v>513115010013800</v>
      </c>
      <c r="B4166" s="193" t="s">
        <v>8283</v>
      </c>
      <c r="C4166" s="193" t="s">
        <v>8284</v>
      </c>
      <c r="D4166" s="194" t="s">
        <v>8283</v>
      </c>
      <c r="E4166" s="195"/>
      <c r="F4166" s="193"/>
      <c r="G4166" s="193" t="s">
        <v>26</v>
      </c>
      <c r="H4166" s="193">
        <v>38.4</v>
      </c>
      <c r="I4166" s="193">
        <v>35</v>
      </c>
      <c r="J4166" s="193">
        <v>32</v>
      </c>
      <c r="K4166" s="193">
        <v>30</v>
      </c>
      <c r="L4166" s="193">
        <v>25.5</v>
      </c>
      <c r="M4166" s="195"/>
      <c r="N4166" s="216" t="s">
        <v>35</v>
      </c>
      <c r="O4166" s="214"/>
      <c r="P4166" s="161" t="str">
        <f>VLOOKUP(C4166,'[2]1.10正式版 (更新至2024年1月)'!$C:$P,14,FALSE)</f>
        <v>513115010013800-311501001-38</v>
      </c>
    </row>
    <row r="4167" s="161" customFormat="1" ht="24" customHeight="1" spans="1:16">
      <c r="A4167" s="208">
        <v>3115010013700</v>
      </c>
      <c r="B4167" s="193" t="s">
        <v>8285</v>
      </c>
      <c r="C4167" s="193" t="s">
        <v>8286</v>
      </c>
      <c r="D4167" s="194" t="s">
        <v>8285</v>
      </c>
      <c r="E4167" s="195"/>
      <c r="F4167" s="193"/>
      <c r="G4167" s="193" t="s">
        <v>26</v>
      </c>
      <c r="H4167" s="193">
        <v>38.4</v>
      </c>
      <c r="I4167" s="193">
        <v>35</v>
      </c>
      <c r="J4167" s="193">
        <v>32</v>
      </c>
      <c r="K4167" s="193">
        <v>30</v>
      </c>
      <c r="L4167" s="193">
        <v>25.5</v>
      </c>
      <c r="M4167" s="195"/>
      <c r="N4167" s="216" t="s">
        <v>35</v>
      </c>
      <c r="O4167" s="214"/>
      <c r="P4167" s="161" t="str">
        <f>VLOOKUP(C4167,'[2]1.10正式版 (更新至2024年1月)'!$C:$P,14,FALSE)</f>
        <v>003115010013700-311501001-39</v>
      </c>
    </row>
    <row r="4168" s="161" customFormat="1" ht="117" customHeight="1" spans="1:16">
      <c r="A4168" s="208">
        <v>3115010020000</v>
      </c>
      <c r="B4168" s="193" t="s">
        <v>8287</v>
      </c>
      <c r="C4168" s="193">
        <v>311501002</v>
      </c>
      <c r="D4168" s="194" t="s">
        <v>8287</v>
      </c>
      <c r="E4168" s="195" t="s">
        <v>8288</v>
      </c>
      <c r="F4168" s="193"/>
      <c r="G4168" s="193" t="s">
        <v>26</v>
      </c>
      <c r="H4168" s="193">
        <v>48</v>
      </c>
      <c r="I4168" s="193">
        <v>45</v>
      </c>
      <c r="J4168" s="193">
        <v>40</v>
      </c>
      <c r="K4168" s="193">
        <v>35</v>
      </c>
      <c r="L4168" s="193">
        <v>29.75</v>
      </c>
      <c r="M4168" s="195" t="s">
        <v>8289</v>
      </c>
      <c r="N4168" s="216" t="s">
        <v>35</v>
      </c>
      <c r="O4168" s="214"/>
      <c r="P4168" s="161" t="str">
        <f>VLOOKUP(C4168,'[2]1.10正式版 (更新至2024年1月)'!$C:$P,14,FALSE)</f>
        <v>003115010020000-311501002</v>
      </c>
    </row>
    <row r="4169" s="161" customFormat="1" ht="24" customHeight="1" spans="1:16">
      <c r="A4169" s="208">
        <v>3115010020001</v>
      </c>
      <c r="B4169" s="193" t="s">
        <v>8290</v>
      </c>
      <c r="C4169" s="193" t="s">
        <v>8291</v>
      </c>
      <c r="D4169" s="194" t="s">
        <v>8292</v>
      </c>
      <c r="E4169" s="195"/>
      <c r="F4169" s="193"/>
      <c r="G4169" s="193" t="s">
        <v>26</v>
      </c>
      <c r="H4169" s="193">
        <v>70</v>
      </c>
      <c r="I4169" s="193">
        <v>70</v>
      </c>
      <c r="J4169" s="193">
        <v>70</v>
      </c>
      <c r="K4169" s="193">
        <v>70</v>
      </c>
      <c r="L4169" s="193">
        <v>70</v>
      </c>
      <c r="M4169" s="195" t="s">
        <v>8293</v>
      </c>
      <c r="N4169" s="216" t="s">
        <v>35</v>
      </c>
      <c r="O4169" s="214"/>
      <c r="P4169" s="161" t="str">
        <f>VLOOKUP(C4169,'[2]1.10正式版 (更新至2024年1月)'!$C:$P,14,FALSE)</f>
        <v>003115010020001-311501002-1</v>
      </c>
    </row>
    <row r="4170" s="161" customFormat="1" ht="36" customHeight="1" spans="1:16">
      <c r="A4170" s="208">
        <v>3115010020100</v>
      </c>
      <c r="B4170" s="193" t="s">
        <v>8294</v>
      </c>
      <c r="C4170" s="193" t="s">
        <v>8295</v>
      </c>
      <c r="D4170" s="194" t="s">
        <v>8294</v>
      </c>
      <c r="E4170" s="195"/>
      <c r="F4170" s="193"/>
      <c r="G4170" s="193" t="s">
        <v>26</v>
      </c>
      <c r="H4170" s="193">
        <v>48</v>
      </c>
      <c r="I4170" s="193">
        <v>45</v>
      </c>
      <c r="J4170" s="193">
        <v>40</v>
      </c>
      <c r="K4170" s="193">
        <v>35</v>
      </c>
      <c r="L4170" s="193">
        <v>29.75</v>
      </c>
      <c r="M4170" s="195"/>
      <c r="N4170" s="216" t="s">
        <v>35</v>
      </c>
      <c r="O4170" s="214"/>
      <c r="P4170" s="161" t="str">
        <f>VLOOKUP(C4170,'[2]1.10正式版 (更新至2024年1月)'!$C:$P,14,FALSE)</f>
        <v>003115010020100-311501002-2</v>
      </c>
    </row>
    <row r="4171" s="161" customFormat="1" ht="24" customHeight="1" spans="1:16">
      <c r="A4171" s="208">
        <v>3115010020200</v>
      </c>
      <c r="B4171" s="193" t="s">
        <v>8296</v>
      </c>
      <c r="C4171" s="193" t="s">
        <v>8297</v>
      </c>
      <c r="D4171" s="194" t="s">
        <v>8296</v>
      </c>
      <c r="E4171" s="195"/>
      <c r="F4171" s="193"/>
      <c r="G4171" s="193" t="s">
        <v>26</v>
      </c>
      <c r="H4171" s="193">
        <v>48</v>
      </c>
      <c r="I4171" s="193">
        <v>45</v>
      </c>
      <c r="J4171" s="193">
        <v>40</v>
      </c>
      <c r="K4171" s="193">
        <v>35</v>
      </c>
      <c r="L4171" s="193">
        <v>29.75</v>
      </c>
      <c r="M4171" s="195"/>
      <c r="N4171" s="216" t="s">
        <v>35</v>
      </c>
      <c r="O4171" s="214"/>
      <c r="P4171" s="161" t="str">
        <f>VLOOKUP(C4171,'[2]1.10正式版 (更新至2024年1月)'!$C:$P,14,FALSE)</f>
        <v>003115010020200-311501002-3</v>
      </c>
    </row>
    <row r="4172" s="161" customFormat="1" ht="24" customHeight="1" spans="1:16">
      <c r="A4172" s="208">
        <v>3115010020300</v>
      </c>
      <c r="B4172" s="193" t="s">
        <v>8298</v>
      </c>
      <c r="C4172" s="193" t="s">
        <v>8299</v>
      </c>
      <c r="D4172" s="194" t="s">
        <v>8298</v>
      </c>
      <c r="E4172" s="195"/>
      <c r="F4172" s="193"/>
      <c r="G4172" s="193" t="s">
        <v>26</v>
      </c>
      <c r="H4172" s="193">
        <v>48</v>
      </c>
      <c r="I4172" s="193">
        <v>45</v>
      </c>
      <c r="J4172" s="193">
        <v>40</v>
      </c>
      <c r="K4172" s="193">
        <v>35</v>
      </c>
      <c r="L4172" s="193">
        <v>29.75</v>
      </c>
      <c r="M4172" s="195"/>
      <c r="N4172" s="216" t="s">
        <v>35</v>
      </c>
      <c r="O4172" s="214"/>
      <c r="P4172" s="161" t="str">
        <f>VLOOKUP(C4172,'[2]1.10正式版 (更新至2024年1月)'!$C:$P,14,FALSE)</f>
        <v>003115010020300-311501002-4</v>
      </c>
    </row>
    <row r="4173" s="161" customFormat="1" ht="24" customHeight="1" spans="1:16">
      <c r="A4173" s="208">
        <v>3115010020400</v>
      </c>
      <c r="B4173" s="193" t="s">
        <v>8300</v>
      </c>
      <c r="C4173" s="193" t="s">
        <v>8301</v>
      </c>
      <c r="D4173" s="194" t="s">
        <v>8300</v>
      </c>
      <c r="E4173" s="195"/>
      <c r="F4173" s="193"/>
      <c r="G4173" s="193" t="s">
        <v>26</v>
      </c>
      <c r="H4173" s="193">
        <v>48</v>
      </c>
      <c r="I4173" s="193">
        <v>45</v>
      </c>
      <c r="J4173" s="193">
        <v>40</v>
      </c>
      <c r="K4173" s="193">
        <v>35</v>
      </c>
      <c r="L4173" s="193">
        <v>29.75</v>
      </c>
      <c r="M4173" s="195"/>
      <c r="N4173" s="216" t="s">
        <v>35</v>
      </c>
      <c r="O4173" s="214"/>
      <c r="P4173" s="161" t="str">
        <f>VLOOKUP(C4173,'[2]1.10正式版 (更新至2024年1月)'!$C:$P,14,FALSE)</f>
        <v>003115010020400-311501002-5</v>
      </c>
    </row>
    <row r="4174" s="161" customFormat="1" ht="24" customHeight="1" spans="1:16">
      <c r="A4174" s="208">
        <v>3115010020500</v>
      </c>
      <c r="B4174" s="193" t="s">
        <v>8302</v>
      </c>
      <c r="C4174" s="193" t="s">
        <v>8303</v>
      </c>
      <c r="D4174" s="194" t="s">
        <v>8302</v>
      </c>
      <c r="E4174" s="195"/>
      <c r="F4174" s="193"/>
      <c r="G4174" s="193" t="s">
        <v>26</v>
      </c>
      <c r="H4174" s="193">
        <v>48</v>
      </c>
      <c r="I4174" s="193">
        <v>45</v>
      </c>
      <c r="J4174" s="193">
        <v>40</v>
      </c>
      <c r="K4174" s="193">
        <v>35</v>
      </c>
      <c r="L4174" s="193">
        <v>29.75</v>
      </c>
      <c r="M4174" s="195"/>
      <c r="N4174" s="216" t="s">
        <v>35</v>
      </c>
      <c r="O4174" s="214"/>
      <c r="P4174" s="161" t="str">
        <f>VLOOKUP(C4174,'[2]1.10正式版 (更新至2024年1月)'!$C:$P,14,FALSE)</f>
        <v>003115010020500-311501002-6</v>
      </c>
    </row>
    <row r="4175" s="161" customFormat="1" ht="24" customHeight="1" spans="1:16">
      <c r="A4175" s="208">
        <v>3115010020600</v>
      </c>
      <c r="B4175" s="193" t="s">
        <v>8304</v>
      </c>
      <c r="C4175" s="193" t="s">
        <v>8305</v>
      </c>
      <c r="D4175" s="194" t="s">
        <v>8304</v>
      </c>
      <c r="E4175" s="195"/>
      <c r="F4175" s="193"/>
      <c r="G4175" s="193" t="s">
        <v>26</v>
      </c>
      <c r="H4175" s="193">
        <v>48</v>
      </c>
      <c r="I4175" s="193">
        <v>45</v>
      </c>
      <c r="J4175" s="193">
        <v>40</v>
      </c>
      <c r="K4175" s="193">
        <v>35</v>
      </c>
      <c r="L4175" s="193">
        <v>29.75</v>
      </c>
      <c r="M4175" s="195"/>
      <c r="N4175" s="216" t="s">
        <v>35</v>
      </c>
      <c r="O4175" s="214"/>
      <c r="P4175" s="161" t="str">
        <f>VLOOKUP(C4175,'[2]1.10正式版 (更新至2024年1月)'!$C:$P,14,FALSE)</f>
        <v>003115010020600-311501002-7</v>
      </c>
    </row>
    <row r="4176" s="161" customFormat="1" ht="24" customHeight="1" spans="1:16">
      <c r="A4176" s="208">
        <v>3115010020700</v>
      </c>
      <c r="B4176" s="193" t="s">
        <v>8306</v>
      </c>
      <c r="C4176" s="193" t="s">
        <v>8307</v>
      </c>
      <c r="D4176" s="194" t="s">
        <v>8306</v>
      </c>
      <c r="E4176" s="195"/>
      <c r="F4176" s="193"/>
      <c r="G4176" s="193" t="s">
        <v>26</v>
      </c>
      <c r="H4176" s="193">
        <v>48</v>
      </c>
      <c r="I4176" s="193">
        <v>45</v>
      </c>
      <c r="J4176" s="193">
        <v>40</v>
      </c>
      <c r="K4176" s="193">
        <v>35</v>
      </c>
      <c r="L4176" s="193">
        <v>29.75</v>
      </c>
      <c r="M4176" s="195"/>
      <c r="N4176" s="216" t="s">
        <v>35</v>
      </c>
      <c r="O4176" s="214"/>
      <c r="P4176" s="161" t="str">
        <f>VLOOKUP(C4176,'[2]1.10正式版 (更新至2024年1月)'!$C:$P,14,FALSE)</f>
        <v>003115010020700-311501002-8</v>
      </c>
    </row>
    <row r="4177" s="161" customFormat="1" ht="24" customHeight="1" spans="1:16">
      <c r="A4177" s="208">
        <v>3115010020800</v>
      </c>
      <c r="B4177" s="193" t="s">
        <v>8308</v>
      </c>
      <c r="C4177" s="193" t="s">
        <v>8309</v>
      </c>
      <c r="D4177" s="194" t="s">
        <v>8308</v>
      </c>
      <c r="E4177" s="195"/>
      <c r="F4177" s="193"/>
      <c r="G4177" s="193" t="s">
        <v>26</v>
      </c>
      <c r="H4177" s="193">
        <v>48</v>
      </c>
      <c r="I4177" s="193">
        <v>45</v>
      </c>
      <c r="J4177" s="193">
        <v>40</v>
      </c>
      <c r="K4177" s="193">
        <v>35</v>
      </c>
      <c r="L4177" s="193">
        <v>29.75</v>
      </c>
      <c r="M4177" s="195"/>
      <c r="N4177" s="216" t="s">
        <v>35</v>
      </c>
      <c r="O4177" s="214"/>
      <c r="P4177" s="161" t="str">
        <f>VLOOKUP(C4177,'[2]1.10正式版 (更新至2024年1月)'!$C:$P,14,FALSE)</f>
        <v>003115010020800-311501002-9</v>
      </c>
    </row>
    <row r="4178" s="161" customFormat="1" ht="24" customHeight="1" spans="1:16">
      <c r="A4178" s="208">
        <v>3115010020900</v>
      </c>
      <c r="B4178" s="193" t="s">
        <v>8310</v>
      </c>
      <c r="C4178" s="193" t="s">
        <v>8311</v>
      </c>
      <c r="D4178" s="194" t="s">
        <v>8310</v>
      </c>
      <c r="E4178" s="195"/>
      <c r="F4178" s="193"/>
      <c r="G4178" s="193" t="s">
        <v>26</v>
      </c>
      <c r="H4178" s="193">
        <v>48</v>
      </c>
      <c r="I4178" s="193">
        <v>45</v>
      </c>
      <c r="J4178" s="193">
        <v>40</v>
      </c>
      <c r="K4178" s="193">
        <v>35</v>
      </c>
      <c r="L4178" s="193">
        <v>29.75</v>
      </c>
      <c r="M4178" s="195"/>
      <c r="N4178" s="216" t="s">
        <v>35</v>
      </c>
      <c r="O4178" s="214"/>
      <c r="P4178" s="161" t="str">
        <f>VLOOKUP(C4178,'[2]1.10正式版 (更新至2024年1月)'!$C:$P,14,FALSE)</f>
        <v>003115010020900-311501002-10</v>
      </c>
    </row>
    <row r="4179" s="161" customFormat="1" ht="24" customHeight="1" spans="1:16">
      <c r="A4179" s="208">
        <v>3115010021000</v>
      </c>
      <c r="B4179" s="193" t="s">
        <v>8312</v>
      </c>
      <c r="C4179" s="193" t="s">
        <v>8313</v>
      </c>
      <c r="D4179" s="194" t="s">
        <v>8312</v>
      </c>
      <c r="E4179" s="195"/>
      <c r="F4179" s="193"/>
      <c r="G4179" s="193" t="s">
        <v>26</v>
      </c>
      <c r="H4179" s="193">
        <v>48</v>
      </c>
      <c r="I4179" s="193">
        <v>45</v>
      </c>
      <c r="J4179" s="193">
        <v>40</v>
      </c>
      <c r="K4179" s="193">
        <v>35</v>
      </c>
      <c r="L4179" s="193">
        <v>29.75</v>
      </c>
      <c r="M4179" s="195"/>
      <c r="N4179" s="216" t="s">
        <v>35</v>
      </c>
      <c r="O4179" s="214"/>
      <c r="P4179" s="161" t="str">
        <f>VLOOKUP(C4179,'[2]1.10正式版 (更新至2024年1月)'!$C:$P,14,FALSE)</f>
        <v>003115010021000-311501002-11</v>
      </c>
    </row>
    <row r="4180" s="161" customFormat="1" ht="24" customHeight="1" spans="1:16">
      <c r="A4180" s="208">
        <v>3115010021100</v>
      </c>
      <c r="B4180" s="193" t="s">
        <v>8314</v>
      </c>
      <c r="C4180" s="193" t="s">
        <v>8315</v>
      </c>
      <c r="D4180" s="194" t="s">
        <v>8314</v>
      </c>
      <c r="E4180" s="195"/>
      <c r="F4180" s="193"/>
      <c r="G4180" s="193" t="s">
        <v>26</v>
      </c>
      <c r="H4180" s="193">
        <v>48</v>
      </c>
      <c r="I4180" s="193">
        <v>45</v>
      </c>
      <c r="J4180" s="193">
        <v>40</v>
      </c>
      <c r="K4180" s="193">
        <v>35</v>
      </c>
      <c r="L4180" s="193">
        <v>29.75</v>
      </c>
      <c r="M4180" s="195"/>
      <c r="N4180" s="216" t="s">
        <v>35</v>
      </c>
      <c r="O4180" s="214"/>
      <c r="P4180" s="161" t="str">
        <f>VLOOKUP(C4180,'[2]1.10正式版 (更新至2024年1月)'!$C:$P,14,FALSE)</f>
        <v>003115010021100-311501002-12</v>
      </c>
    </row>
    <row r="4181" s="161" customFormat="1" ht="24" customHeight="1" spans="1:16">
      <c r="A4181" s="208">
        <v>3115010021200</v>
      </c>
      <c r="B4181" s="193" t="s">
        <v>8316</v>
      </c>
      <c r="C4181" s="193" t="s">
        <v>8317</v>
      </c>
      <c r="D4181" s="194" t="s">
        <v>8316</v>
      </c>
      <c r="E4181" s="195"/>
      <c r="F4181" s="193"/>
      <c r="G4181" s="193" t="s">
        <v>26</v>
      </c>
      <c r="H4181" s="193">
        <v>48</v>
      </c>
      <c r="I4181" s="193">
        <v>45</v>
      </c>
      <c r="J4181" s="193">
        <v>40</v>
      </c>
      <c r="K4181" s="193">
        <v>35</v>
      </c>
      <c r="L4181" s="193">
        <v>29.75</v>
      </c>
      <c r="M4181" s="195"/>
      <c r="N4181" s="216" t="s">
        <v>35</v>
      </c>
      <c r="O4181" s="214"/>
      <c r="P4181" s="161" t="str">
        <f>VLOOKUP(C4181,'[2]1.10正式版 (更新至2024年1月)'!$C:$P,14,FALSE)</f>
        <v>003115010021200-311501002-13</v>
      </c>
    </row>
    <row r="4182" s="161" customFormat="1" ht="24" customHeight="1" spans="1:16">
      <c r="A4182" s="208">
        <v>3115010021300</v>
      </c>
      <c r="B4182" s="193" t="s">
        <v>8318</v>
      </c>
      <c r="C4182" s="193" t="s">
        <v>8319</v>
      </c>
      <c r="D4182" s="194" t="s">
        <v>8318</v>
      </c>
      <c r="E4182" s="195"/>
      <c r="F4182" s="193"/>
      <c r="G4182" s="193" t="s">
        <v>26</v>
      </c>
      <c r="H4182" s="193">
        <v>48</v>
      </c>
      <c r="I4182" s="193">
        <v>45</v>
      </c>
      <c r="J4182" s="193">
        <v>40</v>
      </c>
      <c r="K4182" s="193">
        <v>35</v>
      </c>
      <c r="L4182" s="193">
        <v>29.75</v>
      </c>
      <c r="M4182" s="195"/>
      <c r="N4182" s="216" t="s">
        <v>35</v>
      </c>
      <c r="O4182" s="214"/>
      <c r="P4182" s="161" t="str">
        <f>VLOOKUP(C4182,'[2]1.10正式版 (更新至2024年1月)'!$C:$P,14,FALSE)</f>
        <v>003115010021300-311501002-14</v>
      </c>
    </row>
    <row r="4183" s="161" customFormat="1" ht="24" customHeight="1" spans="1:16">
      <c r="A4183" s="208">
        <v>3115010021400</v>
      </c>
      <c r="B4183" s="193" t="s">
        <v>8320</v>
      </c>
      <c r="C4183" s="193" t="s">
        <v>8321</v>
      </c>
      <c r="D4183" s="194" t="s">
        <v>8320</v>
      </c>
      <c r="E4183" s="195"/>
      <c r="F4183" s="193"/>
      <c r="G4183" s="193" t="s">
        <v>26</v>
      </c>
      <c r="H4183" s="193">
        <v>48</v>
      </c>
      <c r="I4183" s="193">
        <v>45</v>
      </c>
      <c r="J4183" s="193">
        <v>40</v>
      </c>
      <c r="K4183" s="193">
        <v>35</v>
      </c>
      <c r="L4183" s="193">
        <v>29.75</v>
      </c>
      <c r="M4183" s="195"/>
      <c r="N4183" s="216" t="s">
        <v>35</v>
      </c>
      <c r="O4183" s="214"/>
      <c r="P4183" s="161" t="str">
        <f>VLOOKUP(C4183,'[2]1.10正式版 (更新至2024年1月)'!$C:$P,14,FALSE)</f>
        <v>003115010021400-311501002-15</v>
      </c>
    </row>
    <row r="4184" s="161" customFormat="1" ht="24" customHeight="1" spans="1:16">
      <c r="A4184" s="208">
        <v>3115010021500</v>
      </c>
      <c r="B4184" s="193" t="s">
        <v>8322</v>
      </c>
      <c r="C4184" s="193" t="s">
        <v>8323</v>
      </c>
      <c r="D4184" s="194" t="s">
        <v>8322</v>
      </c>
      <c r="E4184" s="195"/>
      <c r="F4184" s="193"/>
      <c r="G4184" s="193" t="s">
        <v>26</v>
      </c>
      <c r="H4184" s="193">
        <v>48</v>
      </c>
      <c r="I4184" s="193">
        <v>45</v>
      </c>
      <c r="J4184" s="193">
        <v>40</v>
      </c>
      <c r="K4184" s="193">
        <v>35</v>
      </c>
      <c r="L4184" s="193">
        <v>29.75</v>
      </c>
      <c r="M4184" s="195"/>
      <c r="N4184" s="216" t="s">
        <v>35</v>
      </c>
      <c r="O4184" s="214"/>
      <c r="P4184" s="161" t="str">
        <f>VLOOKUP(C4184,'[2]1.10正式版 (更新至2024年1月)'!$C:$P,14,FALSE)</f>
        <v>003115010021500-311501002-16</v>
      </c>
    </row>
    <row r="4185" s="161" customFormat="1" ht="24" customHeight="1" spans="1:16">
      <c r="A4185" s="208">
        <v>3115010021600</v>
      </c>
      <c r="B4185" s="193" t="s">
        <v>8324</v>
      </c>
      <c r="C4185" s="193" t="s">
        <v>8325</v>
      </c>
      <c r="D4185" s="194" t="s">
        <v>8324</v>
      </c>
      <c r="E4185" s="195"/>
      <c r="F4185" s="193"/>
      <c r="G4185" s="193" t="s">
        <v>26</v>
      </c>
      <c r="H4185" s="193">
        <v>48</v>
      </c>
      <c r="I4185" s="193">
        <v>45</v>
      </c>
      <c r="J4185" s="193">
        <v>40</v>
      </c>
      <c r="K4185" s="193">
        <v>35</v>
      </c>
      <c r="L4185" s="193">
        <v>29.75</v>
      </c>
      <c r="M4185" s="195"/>
      <c r="N4185" s="216" t="s">
        <v>35</v>
      </c>
      <c r="O4185" s="214"/>
      <c r="P4185" s="161" t="str">
        <f>VLOOKUP(C4185,'[2]1.10正式版 (更新至2024年1月)'!$C:$P,14,FALSE)</f>
        <v>003115010021600-311501002-17</v>
      </c>
    </row>
    <row r="4186" s="161" customFormat="1" ht="122" customHeight="1" spans="1:16">
      <c r="A4186" s="208">
        <v>3115010030000</v>
      </c>
      <c r="B4186" s="193" t="s">
        <v>8326</v>
      </c>
      <c r="C4186" s="193">
        <v>311501003</v>
      </c>
      <c r="D4186" s="194" t="s">
        <v>8326</v>
      </c>
      <c r="E4186" s="195" t="s">
        <v>8327</v>
      </c>
      <c r="F4186" s="193"/>
      <c r="G4186" s="193" t="s">
        <v>26</v>
      </c>
      <c r="H4186" s="193">
        <v>60</v>
      </c>
      <c r="I4186" s="193">
        <v>55</v>
      </c>
      <c r="J4186" s="193">
        <v>50</v>
      </c>
      <c r="K4186" s="193">
        <v>45</v>
      </c>
      <c r="L4186" s="193">
        <v>38.25</v>
      </c>
      <c r="M4186" s="195" t="s">
        <v>8328</v>
      </c>
      <c r="N4186" s="216" t="s">
        <v>35</v>
      </c>
      <c r="O4186" s="214"/>
      <c r="P4186" s="161" t="str">
        <f>VLOOKUP(C4186,'[2]1.10正式版 (更新至2024年1月)'!$C:$P,14,FALSE)</f>
        <v>003115010030000-311501003</v>
      </c>
    </row>
    <row r="4187" s="161" customFormat="1" ht="24" customHeight="1" spans="1:16">
      <c r="A4187" s="208">
        <v>3115010030001</v>
      </c>
      <c r="B4187" s="193" t="s">
        <v>8329</v>
      </c>
      <c r="C4187" s="193" t="s">
        <v>8330</v>
      </c>
      <c r="D4187" s="194" t="s">
        <v>8331</v>
      </c>
      <c r="E4187" s="195"/>
      <c r="F4187" s="193"/>
      <c r="G4187" s="193" t="s">
        <v>26</v>
      </c>
      <c r="H4187" s="193">
        <v>80</v>
      </c>
      <c r="I4187" s="193">
        <v>80</v>
      </c>
      <c r="J4187" s="193">
        <v>80</v>
      </c>
      <c r="K4187" s="193">
        <v>80</v>
      </c>
      <c r="L4187" s="193">
        <v>80</v>
      </c>
      <c r="M4187" s="195" t="s">
        <v>8332</v>
      </c>
      <c r="N4187" s="216" t="s">
        <v>35</v>
      </c>
      <c r="O4187" s="214"/>
      <c r="P4187" s="161" t="str">
        <f>VLOOKUP(C4187,'[2]1.10正式版 (更新至2024年1月)'!$C:$P,14,FALSE)</f>
        <v>003115010030001-311501003-1</v>
      </c>
    </row>
    <row r="4188" s="161" customFormat="1" ht="24" customHeight="1" spans="1:16">
      <c r="A4188" s="208">
        <v>3115010030100</v>
      </c>
      <c r="B4188" s="193" t="s">
        <v>8333</v>
      </c>
      <c r="C4188" s="193" t="s">
        <v>8334</v>
      </c>
      <c r="D4188" s="194" t="s">
        <v>8333</v>
      </c>
      <c r="E4188" s="195"/>
      <c r="F4188" s="193"/>
      <c r="G4188" s="193" t="s">
        <v>26</v>
      </c>
      <c r="H4188" s="193">
        <v>60</v>
      </c>
      <c r="I4188" s="193">
        <v>55</v>
      </c>
      <c r="J4188" s="193">
        <v>50</v>
      </c>
      <c r="K4188" s="193">
        <v>45</v>
      </c>
      <c r="L4188" s="193">
        <v>38.25</v>
      </c>
      <c r="M4188" s="195"/>
      <c r="N4188" s="216" t="s">
        <v>35</v>
      </c>
      <c r="O4188" s="214"/>
      <c r="P4188" s="161" t="str">
        <f>VLOOKUP(C4188,'[2]1.10正式版 (更新至2024年1月)'!$C:$P,14,FALSE)</f>
        <v>003115010030100-311501003-2</v>
      </c>
    </row>
    <row r="4189" s="161" customFormat="1" ht="24" customHeight="1" spans="1:16">
      <c r="A4189" s="208">
        <v>3115010030200</v>
      </c>
      <c r="B4189" s="193" t="s">
        <v>8335</v>
      </c>
      <c r="C4189" s="193" t="s">
        <v>8336</v>
      </c>
      <c r="D4189" s="194" t="s">
        <v>8335</v>
      </c>
      <c r="E4189" s="195"/>
      <c r="F4189" s="193"/>
      <c r="G4189" s="193" t="s">
        <v>26</v>
      </c>
      <c r="H4189" s="193">
        <v>60</v>
      </c>
      <c r="I4189" s="193">
        <v>55</v>
      </c>
      <c r="J4189" s="193">
        <v>50</v>
      </c>
      <c r="K4189" s="193">
        <v>45</v>
      </c>
      <c r="L4189" s="193">
        <v>38.25</v>
      </c>
      <c r="M4189" s="195"/>
      <c r="N4189" s="216" t="s">
        <v>35</v>
      </c>
      <c r="O4189" s="214"/>
      <c r="P4189" s="161" t="str">
        <f>VLOOKUP(C4189,'[2]1.10正式版 (更新至2024年1月)'!$C:$P,14,FALSE)</f>
        <v>003115010030200-311501003-3</v>
      </c>
    </row>
    <row r="4190" s="161" customFormat="1" ht="24" customHeight="1" spans="1:16">
      <c r="A4190" s="208">
        <v>3115010030300</v>
      </c>
      <c r="B4190" s="193" t="s">
        <v>8337</v>
      </c>
      <c r="C4190" s="193" t="s">
        <v>8338</v>
      </c>
      <c r="D4190" s="194" t="s">
        <v>8337</v>
      </c>
      <c r="E4190" s="195"/>
      <c r="F4190" s="193"/>
      <c r="G4190" s="193" t="s">
        <v>26</v>
      </c>
      <c r="H4190" s="193">
        <v>60</v>
      </c>
      <c r="I4190" s="193">
        <v>55</v>
      </c>
      <c r="J4190" s="193">
        <v>50</v>
      </c>
      <c r="K4190" s="193">
        <v>45</v>
      </c>
      <c r="L4190" s="193">
        <v>38.25</v>
      </c>
      <c r="M4190" s="195"/>
      <c r="N4190" s="216" t="s">
        <v>35</v>
      </c>
      <c r="O4190" s="214"/>
      <c r="P4190" s="161" t="str">
        <f>VLOOKUP(C4190,'[2]1.10正式版 (更新至2024年1月)'!$C:$P,14,FALSE)</f>
        <v>003115010030300-311501003-4</v>
      </c>
    </row>
    <row r="4191" s="161" customFormat="1" ht="24" customHeight="1" spans="1:16">
      <c r="A4191" s="208">
        <v>3115010030400</v>
      </c>
      <c r="B4191" s="193" t="s">
        <v>8339</v>
      </c>
      <c r="C4191" s="193" t="s">
        <v>8340</v>
      </c>
      <c r="D4191" s="194" t="s">
        <v>8339</v>
      </c>
      <c r="E4191" s="195"/>
      <c r="F4191" s="193"/>
      <c r="G4191" s="193" t="s">
        <v>26</v>
      </c>
      <c r="H4191" s="193">
        <v>60</v>
      </c>
      <c r="I4191" s="193">
        <v>55</v>
      </c>
      <c r="J4191" s="193">
        <v>50</v>
      </c>
      <c r="K4191" s="193">
        <v>45</v>
      </c>
      <c r="L4191" s="193">
        <v>38.25</v>
      </c>
      <c r="M4191" s="195"/>
      <c r="N4191" s="216" t="s">
        <v>35</v>
      </c>
      <c r="O4191" s="214"/>
      <c r="P4191" s="161" t="str">
        <f>VLOOKUP(C4191,'[2]1.10正式版 (更新至2024年1月)'!$C:$P,14,FALSE)</f>
        <v>003115010030400-311501003-5</v>
      </c>
    </row>
    <row r="4192" s="161" customFormat="1" ht="24" customHeight="1" spans="1:16">
      <c r="A4192" s="208">
        <v>3115010030600</v>
      </c>
      <c r="B4192" s="193" t="s">
        <v>8341</v>
      </c>
      <c r="C4192" s="193" t="s">
        <v>8342</v>
      </c>
      <c r="D4192" s="194" t="s">
        <v>8341</v>
      </c>
      <c r="E4192" s="195"/>
      <c r="F4192" s="193"/>
      <c r="G4192" s="193" t="s">
        <v>26</v>
      </c>
      <c r="H4192" s="193">
        <v>60</v>
      </c>
      <c r="I4192" s="193">
        <v>55</v>
      </c>
      <c r="J4192" s="193">
        <v>50</v>
      </c>
      <c r="K4192" s="193">
        <v>45</v>
      </c>
      <c r="L4192" s="193">
        <v>38.25</v>
      </c>
      <c r="M4192" s="195"/>
      <c r="N4192" s="216" t="s">
        <v>35</v>
      </c>
      <c r="O4192" s="214"/>
      <c r="P4192" s="161" t="str">
        <f>VLOOKUP(C4192,'[2]1.10正式版 (更新至2024年1月)'!$C:$P,14,FALSE)</f>
        <v>003115010030600-311501003-6</v>
      </c>
    </row>
    <row r="4193" s="161" customFormat="1" ht="24" customHeight="1" spans="1:16">
      <c r="A4193" s="208">
        <v>3115010030700</v>
      </c>
      <c r="B4193" s="193" t="s">
        <v>8343</v>
      </c>
      <c r="C4193" s="193" t="s">
        <v>8344</v>
      </c>
      <c r="D4193" s="194" t="s">
        <v>8343</v>
      </c>
      <c r="E4193" s="195"/>
      <c r="F4193" s="193"/>
      <c r="G4193" s="193" t="s">
        <v>26</v>
      </c>
      <c r="H4193" s="193">
        <v>60</v>
      </c>
      <c r="I4193" s="193">
        <v>55</v>
      </c>
      <c r="J4193" s="193">
        <v>50</v>
      </c>
      <c r="K4193" s="193">
        <v>45</v>
      </c>
      <c r="L4193" s="193">
        <v>38.25</v>
      </c>
      <c r="M4193" s="195"/>
      <c r="N4193" s="216" t="s">
        <v>35</v>
      </c>
      <c r="O4193" s="214"/>
      <c r="P4193" s="161" t="str">
        <f>VLOOKUP(C4193,'[2]1.10正式版 (更新至2024年1月)'!$C:$P,14,FALSE)</f>
        <v>003115010030700-311501003-7</v>
      </c>
    </row>
    <row r="4194" s="161" customFormat="1" ht="24" customHeight="1" spans="1:16">
      <c r="A4194" s="208">
        <v>3115010030800</v>
      </c>
      <c r="B4194" s="193" t="s">
        <v>8345</v>
      </c>
      <c r="C4194" s="193" t="s">
        <v>8346</v>
      </c>
      <c r="D4194" s="194" t="s">
        <v>8345</v>
      </c>
      <c r="E4194" s="195"/>
      <c r="F4194" s="193"/>
      <c r="G4194" s="193" t="s">
        <v>26</v>
      </c>
      <c r="H4194" s="193">
        <v>60</v>
      </c>
      <c r="I4194" s="193">
        <v>55</v>
      </c>
      <c r="J4194" s="193">
        <v>50</v>
      </c>
      <c r="K4194" s="193">
        <v>45</v>
      </c>
      <c r="L4194" s="193">
        <v>38.25</v>
      </c>
      <c r="M4194" s="195"/>
      <c r="N4194" s="216" t="s">
        <v>35</v>
      </c>
      <c r="O4194" s="214"/>
      <c r="P4194" s="161" t="str">
        <f>VLOOKUP(C4194,'[2]1.10正式版 (更新至2024年1月)'!$C:$P,14,FALSE)</f>
        <v>003115010030800-311501003-8</v>
      </c>
    </row>
    <row r="4195" s="161" customFormat="1" ht="24" customHeight="1" spans="1:16">
      <c r="A4195" s="208">
        <v>3115010030900</v>
      </c>
      <c r="B4195" s="193" t="s">
        <v>8347</v>
      </c>
      <c r="C4195" s="193" t="s">
        <v>8348</v>
      </c>
      <c r="D4195" s="194" t="s">
        <v>8347</v>
      </c>
      <c r="E4195" s="195"/>
      <c r="F4195" s="193"/>
      <c r="G4195" s="193" t="s">
        <v>26</v>
      </c>
      <c r="H4195" s="193">
        <v>60</v>
      </c>
      <c r="I4195" s="193">
        <v>55</v>
      </c>
      <c r="J4195" s="193">
        <v>50</v>
      </c>
      <c r="K4195" s="193">
        <v>45</v>
      </c>
      <c r="L4195" s="193">
        <v>38.25</v>
      </c>
      <c r="M4195" s="195"/>
      <c r="N4195" s="216" t="s">
        <v>35</v>
      </c>
      <c r="O4195" s="214"/>
      <c r="P4195" s="161" t="str">
        <f>VLOOKUP(C4195,'[2]1.10正式版 (更新至2024年1月)'!$C:$P,14,FALSE)</f>
        <v>003115010030900-311501003-9</v>
      </c>
    </row>
    <row r="4196" s="161" customFormat="1" ht="24" customHeight="1" spans="1:16">
      <c r="A4196" s="208">
        <v>3115010031000</v>
      </c>
      <c r="B4196" s="193" t="s">
        <v>8349</v>
      </c>
      <c r="C4196" s="193" t="s">
        <v>8350</v>
      </c>
      <c r="D4196" s="194" t="s">
        <v>8349</v>
      </c>
      <c r="E4196" s="195"/>
      <c r="F4196" s="193"/>
      <c r="G4196" s="193" t="s">
        <v>26</v>
      </c>
      <c r="H4196" s="193">
        <v>60</v>
      </c>
      <c r="I4196" s="193">
        <v>55</v>
      </c>
      <c r="J4196" s="193">
        <v>50</v>
      </c>
      <c r="K4196" s="193">
        <v>45</v>
      </c>
      <c r="L4196" s="193">
        <v>38.25</v>
      </c>
      <c r="M4196" s="195"/>
      <c r="N4196" s="216" t="s">
        <v>35</v>
      </c>
      <c r="O4196" s="214"/>
      <c r="P4196" s="161" t="str">
        <f>VLOOKUP(C4196,'[2]1.10正式版 (更新至2024年1月)'!$C:$P,14,FALSE)</f>
        <v>003115010031000-311501003-10</v>
      </c>
    </row>
    <row r="4197" s="161" customFormat="1" ht="24" customHeight="1" spans="1:16">
      <c r="A4197" s="208">
        <v>3115010031100</v>
      </c>
      <c r="B4197" s="193" t="s">
        <v>8351</v>
      </c>
      <c r="C4197" s="193" t="s">
        <v>8352</v>
      </c>
      <c r="D4197" s="194" t="s">
        <v>8351</v>
      </c>
      <c r="E4197" s="195"/>
      <c r="F4197" s="193"/>
      <c r="G4197" s="193" t="s">
        <v>26</v>
      </c>
      <c r="H4197" s="193">
        <v>60</v>
      </c>
      <c r="I4197" s="193">
        <v>55</v>
      </c>
      <c r="J4197" s="193">
        <v>50</v>
      </c>
      <c r="K4197" s="193">
        <v>45</v>
      </c>
      <c r="L4197" s="193">
        <v>38.25</v>
      </c>
      <c r="M4197" s="195"/>
      <c r="N4197" s="216" t="s">
        <v>35</v>
      </c>
      <c r="O4197" s="214"/>
      <c r="P4197" s="161" t="str">
        <f>VLOOKUP(C4197,'[2]1.10正式版 (更新至2024年1月)'!$C:$P,14,FALSE)</f>
        <v>003115010031100-311501003-11</v>
      </c>
    </row>
    <row r="4198" s="161" customFormat="1" ht="24" customHeight="1" spans="1:16">
      <c r="A4198" s="208">
        <v>3115010031200</v>
      </c>
      <c r="B4198" s="193" t="s">
        <v>8353</v>
      </c>
      <c r="C4198" s="193" t="s">
        <v>8354</v>
      </c>
      <c r="D4198" s="194" t="s">
        <v>8353</v>
      </c>
      <c r="E4198" s="195"/>
      <c r="F4198" s="193"/>
      <c r="G4198" s="193" t="s">
        <v>26</v>
      </c>
      <c r="H4198" s="193">
        <v>60</v>
      </c>
      <c r="I4198" s="193">
        <v>55</v>
      </c>
      <c r="J4198" s="193">
        <v>50</v>
      </c>
      <c r="K4198" s="193">
        <v>45</v>
      </c>
      <c r="L4198" s="193">
        <v>38.25</v>
      </c>
      <c r="M4198" s="195"/>
      <c r="N4198" s="216" t="s">
        <v>35</v>
      </c>
      <c r="O4198" s="214"/>
      <c r="P4198" s="161" t="str">
        <f>VLOOKUP(C4198,'[2]1.10正式版 (更新至2024年1月)'!$C:$P,14,FALSE)</f>
        <v>003115010031200-311501003-12</v>
      </c>
    </row>
    <row r="4199" s="161" customFormat="1" ht="24" customHeight="1" spans="1:16">
      <c r="A4199" s="208">
        <v>3115010031300</v>
      </c>
      <c r="B4199" s="193" t="s">
        <v>8355</v>
      </c>
      <c r="C4199" s="193" t="s">
        <v>8356</v>
      </c>
      <c r="D4199" s="194" t="s">
        <v>8355</v>
      </c>
      <c r="E4199" s="195"/>
      <c r="F4199" s="193"/>
      <c r="G4199" s="193" t="s">
        <v>26</v>
      </c>
      <c r="H4199" s="193">
        <v>60</v>
      </c>
      <c r="I4199" s="193">
        <v>55</v>
      </c>
      <c r="J4199" s="193">
        <v>50</v>
      </c>
      <c r="K4199" s="193">
        <v>45</v>
      </c>
      <c r="L4199" s="193">
        <v>38.25</v>
      </c>
      <c r="M4199" s="195"/>
      <c r="N4199" s="216" t="s">
        <v>35</v>
      </c>
      <c r="O4199" s="214"/>
      <c r="P4199" s="161" t="str">
        <f>VLOOKUP(C4199,'[2]1.10正式版 (更新至2024年1月)'!$C:$P,14,FALSE)</f>
        <v>003115010031300-311501003-13</v>
      </c>
    </row>
    <row r="4200" s="161" customFormat="1" ht="24" customHeight="1" spans="1:16">
      <c r="A4200" s="208">
        <v>3115010031400</v>
      </c>
      <c r="B4200" s="193" t="s">
        <v>8357</v>
      </c>
      <c r="C4200" s="193" t="s">
        <v>8358</v>
      </c>
      <c r="D4200" s="194" t="s">
        <v>8357</v>
      </c>
      <c r="E4200" s="195"/>
      <c r="F4200" s="193"/>
      <c r="G4200" s="193" t="s">
        <v>26</v>
      </c>
      <c r="H4200" s="193">
        <v>60</v>
      </c>
      <c r="I4200" s="193">
        <v>55</v>
      </c>
      <c r="J4200" s="193">
        <v>50</v>
      </c>
      <c r="K4200" s="193">
        <v>45</v>
      </c>
      <c r="L4200" s="193">
        <v>38.25</v>
      </c>
      <c r="M4200" s="195"/>
      <c r="N4200" s="216" t="s">
        <v>35</v>
      </c>
      <c r="O4200" s="214"/>
      <c r="P4200" s="161" t="str">
        <f>VLOOKUP(C4200,'[2]1.10正式版 (更新至2024年1月)'!$C:$P,14,FALSE)</f>
        <v>003115010031400-311501003-14</v>
      </c>
    </row>
    <row r="4201" s="161" customFormat="1" ht="24" customHeight="1" spans="1:16">
      <c r="A4201" s="208">
        <v>3115010031500</v>
      </c>
      <c r="B4201" s="193" t="s">
        <v>8359</v>
      </c>
      <c r="C4201" s="193" t="s">
        <v>8360</v>
      </c>
      <c r="D4201" s="194" t="s">
        <v>8359</v>
      </c>
      <c r="E4201" s="195"/>
      <c r="F4201" s="193"/>
      <c r="G4201" s="193" t="s">
        <v>26</v>
      </c>
      <c r="H4201" s="193">
        <v>60</v>
      </c>
      <c r="I4201" s="193">
        <v>55</v>
      </c>
      <c r="J4201" s="193">
        <v>50</v>
      </c>
      <c r="K4201" s="193">
        <v>45</v>
      </c>
      <c r="L4201" s="193">
        <v>38.25</v>
      </c>
      <c r="M4201" s="195"/>
      <c r="N4201" s="216" t="s">
        <v>35</v>
      </c>
      <c r="O4201" s="214"/>
      <c r="P4201" s="161" t="str">
        <f>VLOOKUP(C4201,'[2]1.10正式版 (更新至2024年1月)'!$C:$P,14,FALSE)</f>
        <v>003115010031500-311501003-15</v>
      </c>
    </row>
    <row r="4202" s="161" customFormat="1" ht="24" customHeight="1" spans="1:16">
      <c r="A4202" s="208">
        <v>3115010031600</v>
      </c>
      <c r="B4202" s="193" t="s">
        <v>8361</v>
      </c>
      <c r="C4202" s="193" t="s">
        <v>8362</v>
      </c>
      <c r="D4202" s="194" t="s">
        <v>8361</v>
      </c>
      <c r="E4202" s="195"/>
      <c r="F4202" s="193"/>
      <c r="G4202" s="193" t="s">
        <v>26</v>
      </c>
      <c r="H4202" s="193">
        <v>60</v>
      </c>
      <c r="I4202" s="193">
        <v>55</v>
      </c>
      <c r="J4202" s="193">
        <v>50</v>
      </c>
      <c r="K4202" s="193">
        <v>45</v>
      </c>
      <c r="L4202" s="193">
        <v>38.25</v>
      </c>
      <c r="M4202" s="195"/>
      <c r="N4202" s="216" t="s">
        <v>35</v>
      </c>
      <c r="O4202" s="214"/>
      <c r="P4202" s="161" t="str">
        <f>VLOOKUP(C4202,'[2]1.10正式版 (更新至2024年1月)'!$C:$P,14,FALSE)</f>
        <v>003115010031600-311501003-16</v>
      </c>
    </row>
    <row r="4203" s="161" customFormat="1" ht="24" customHeight="1" spans="1:16">
      <c r="A4203" s="208">
        <v>3115010031700</v>
      </c>
      <c r="B4203" s="193" t="s">
        <v>8363</v>
      </c>
      <c r="C4203" s="193" t="s">
        <v>8364</v>
      </c>
      <c r="D4203" s="194" t="s">
        <v>8363</v>
      </c>
      <c r="E4203" s="195"/>
      <c r="F4203" s="193"/>
      <c r="G4203" s="193" t="s">
        <v>26</v>
      </c>
      <c r="H4203" s="193">
        <v>60</v>
      </c>
      <c r="I4203" s="193">
        <v>55</v>
      </c>
      <c r="J4203" s="193">
        <v>50</v>
      </c>
      <c r="K4203" s="193">
        <v>45</v>
      </c>
      <c r="L4203" s="193">
        <v>38.25</v>
      </c>
      <c r="M4203" s="195"/>
      <c r="N4203" s="216" t="s">
        <v>35</v>
      </c>
      <c r="O4203" s="214"/>
      <c r="P4203" s="161" t="str">
        <f>VLOOKUP(C4203,'[2]1.10正式版 (更新至2024年1月)'!$C:$P,14,FALSE)</f>
        <v>003115010031700-311501003-17</v>
      </c>
    </row>
    <row r="4204" s="161" customFormat="1" ht="24" customHeight="1" spans="1:16">
      <c r="A4204" s="208">
        <v>3115010031800</v>
      </c>
      <c r="B4204" s="193" t="s">
        <v>8365</v>
      </c>
      <c r="C4204" s="193" t="s">
        <v>8366</v>
      </c>
      <c r="D4204" s="194" t="s">
        <v>8365</v>
      </c>
      <c r="E4204" s="195"/>
      <c r="F4204" s="193"/>
      <c r="G4204" s="193" t="s">
        <v>26</v>
      </c>
      <c r="H4204" s="193">
        <v>60</v>
      </c>
      <c r="I4204" s="193">
        <v>55</v>
      </c>
      <c r="J4204" s="193">
        <v>50</v>
      </c>
      <c r="K4204" s="193">
        <v>45</v>
      </c>
      <c r="L4204" s="193">
        <v>38.25</v>
      </c>
      <c r="M4204" s="195"/>
      <c r="N4204" s="216" t="s">
        <v>35</v>
      </c>
      <c r="O4204" s="214"/>
      <c r="P4204" s="161" t="str">
        <f>VLOOKUP(C4204,'[2]1.10正式版 (更新至2024年1月)'!$C:$P,14,FALSE)</f>
        <v>003115010031800-311501003-18</v>
      </c>
    </row>
    <row r="4205" s="161" customFormat="1" ht="24" customHeight="1" spans="1:16">
      <c r="A4205" s="208">
        <v>3115010031900</v>
      </c>
      <c r="B4205" s="193" t="s">
        <v>8367</v>
      </c>
      <c r="C4205" s="193" t="s">
        <v>8368</v>
      </c>
      <c r="D4205" s="194" t="s">
        <v>8367</v>
      </c>
      <c r="E4205" s="195"/>
      <c r="F4205" s="193"/>
      <c r="G4205" s="193" t="s">
        <v>26</v>
      </c>
      <c r="H4205" s="193">
        <v>60</v>
      </c>
      <c r="I4205" s="193">
        <v>55</v>
      </c>
      <c r="J4205" s="193">
        <v>50</v>
      </c>
      <c r="K4205" s="193">
        <v>45</v>
      </c>
      <c r="L4205" s="193">
        <v>38.25</v>
      </c>
      <c r="M4205" s="195"/>
      <c r="N4205" s="216" t="s">
        <v>35</v>
      </c>
      <c r="O4205" s="214"/>
      <c r="P4205" s="161" t="str">
        <f>VLOOKUP(C4205,'[2]1.10正式版 (更新至2024年1月)'!$C:$P,14,FALSE)</f>
        <v>003115010031900-311501003-19</v>
      </c>
    </row>
    <row r="4206" s="161" customFormat="1" ht="24" customHeight="1" spans="1:16">
      <c r="A4206" s="208">
        <v>3115010032000</v>
      </c>
      <c r="B4206" s="193" t="s">
        <v>8369</v>
      </c>
      <c r="C4206" s="193" t="s">
        <v>8370</v>
      </c>
      <c r="D4206" s="194" t="s">
        <v>8369</v>
      </c>
      <c r="E4206" s="195"/>
      <c r="F4206" s="193"/>
      <c r="G4206" s="193" t="s">
        <v>26</v>
      </c>
      <c r="H4206" s="193">
        <v>60</v>
      </c>
      <c r="I4206" s="193">
        <v>55</v>
      </c>
      <c r="J4206" s="193">
        <v>50</v>
      </c>
      <c r="K4206" s="193">
        <v>45</v>
      </c>
      <c r="L4206" s="193">
        <v>38.25</v>
      </c>
      <c r="M4206" s="195"/>
      <c r="N4206" s="216" t="s">
        <v>35</v>
      </c>
      <c r="O4206" s="214"/>
      <c r="P4206" s="161" t="str">
        <f>VLOOKUP(C4206,'[2]1.10正式版 (更新至2024年1月)'!$C:$P,14,FALSE)</f>
        <v>003115010032000-311501003-20</v>
      </c>
    </row>
    <row r="4207" s="161" customFormat="1" ht="24" customHeight="1" spans="1:16">
      <c r="A4207" s="208">
        <v>3115010030500</v>
      </c>
      <c r="B4207" s="193" t="s">
        <v>8371</v>
      </c>
      <c r="C4207" s="193" t="s">
        <v>8372</v>
      </c>
      <c r="D4207" s="194" t="s">
        <v>8371</v>
      </c>
      <c r="E4207" s="195"/>
      <c r="F4207" s="193"/>
      <c r="G4207" s="193" t="s">
        <v>26</v>
      </c>
      <c r="H4207" s="193">
        <v>60</v>
      </c>
      <c r="I4207" s="193">
        <v>55</v>
      </c>
      <c r="J4207" s="193">
        <v>50</v>
      </c>
      <c r="K4207" s="193">
        <v>45</v>
      </c>
      <c r="L4207" s="193">
        <v>38.25</v>
      </c>
      <c r="M4207" s="195"/>
      <c r="N4207" s="216" t="s">
        <v>35</v>
      </c>
      <c r="O4207" s="214"/>
      <c r="P4207" s="161" t="str">
        <f>VLOOKUP(C4207,'[2]1.10正式版 (更新至2024年1月)'!$C:$P,14,FALSE)</f>
        <v>003115010030500-311501003-21</v>
      </c>
    </row>
    <row r="4208" s="161" customFormat="1" ht="21" customHeight="1" spans="1:15">
      <c r="A4208" s="222"/>
      <c r="B4208" s="187"/>
      <c r="C4208" s="207">
        <v>311502</v>
      </c>
      <c r="D4208" s="189" t="s">
        <v>8373</v>
      </c>
      <c r="E4208" s="190"/>
      <c r="F4208" s="187"/>
      <c r="G4208" s="187"/>
      <c r="H4208" s="234"/>
      <c r="I4208" s="234"/>
      <c r="J4208" s="234"/>
      <c r="K4208" s="234"/>
      <c r="L4208" s="234"/>
      <c r="M4208" s="190"/>
      <c r="N4208" s="264"/>
      <c r="O4208" s="214"/>
    </row>
    <row r="4209" s="161" customFormat="1" ht="24" customHeight="1" spans="1:16">
      <c r="A4209" s="208">
        <v>3115020010000</v>
      </c>
      <c r="B4209" s="193" t="s">
        <v>8374</v>
      </c>
      <c r="C4209" s="193">
        <v>311502001</v>
      </c>
      <c r="D4209" s="194" t="s">
        <v>8374</v>
      </c>
      <c r="E4209" s="195"/>
      <c r="F4209" s="193"/>
      <c r="G4209" s="193" t="s">
        <v>26</v>
      </c>
      <c r="H4209" s="193"/>
      <c r="I4209" s="193"/>
      <c r="J4209" s="193"/>
      <c r="K4209" s="193"/>
      <c r="L4209" s="193"/>
      <c r="M4209" s="195"/>
      <c r="N4209" s="216" t="s">
        <v>35</v>
      </c>
      <c r="O4209" s="214"/>
      <c r="P4209" s="161" t="str">
        <f>VLOOKUP(C4209,'[2]1.10正式版 (更新至2024年1月)'!$C:$P,14,FALSE)</f>
        <v>003115020010000-311502001</v>
      </c>
    </row>
    <row r="4210" s="161" customFormat="1" ht="19" customHeight="1" spans="1:16">
      <c r="A4210" s="208">
        <v>3115020020000</v>
      </c>
      <c r="B4210" s="193" t="s">
        <v>8375</v>
      </c>
      <c r="C4210" s="193">
        <v>311502002</v>
      </c>
      <c r="D4210" s="194" t="s">
        <v>8375</v>
      </c>
      <c r="E4210" s="195"/>
      <c r="F4210" s="193"/>
      <c r="G4210" s="193" t="s">
        <v>26</v>
      </c>
      <c r="H4210" s="193"/>
      <c r="I4210" s="193"/>
      <c r="J4210" s="193"/>
      <c r="K4210" s="193"/>
      <c r="L4210" s="193"/>
      <c r="M4210" s="195"/>
      <c r="N4210" s="216" t="s">
        <v>35</v>
      </c>
      <c r="O4210" s="214"/>
      <c r="P4210" s="161" t="str">
        <f>VLOOKUP(C4210,'[2]1.10正式版 (更新至2024年1月)'!$C:$P,14,FALSE)</f>
        <v>003115020020000-311502002</v>
      </c>
    </row>
    <row r="4211" s="161" customFormat="1" ht="19" customHeight="1" spans="1:16">
      <c r="A4211" s="208">
        <v>3115020030000</v>
      </c>
      <c r="B4211" s="193" t="s">
        <v>8376</v>
      </c>
      <c r="C4211" s="193">
        <v>311502003</v>
      </c>
      <c r="D4211" s="194" t="s">
        <v>8376</v>
      </c>
      <c r="E4211" s="195"/>
      <c r="F4211" s="193"/>
      <c r="G4211" s="193" t="s">
        <v>26</v>
      </c>
      <c r="H4211" s="193"/>
      <c r="I4211" s="193"/>
      <c r="J4211" s="193"/>
      <c r="K4211" s="193"/>
      <c r="L4211" s="193"/>
      <c r="M4211" s="195"/>
      <c r="N4211" s="216" t="s">
        <v>35</v>
      </c>
      <c r="O4211" s="214"/>
      <c r="P4211" s="161" t="str">
        <f>VLOOKUP(C4211,'[2]1.10正式版 (更新至2024年1月)'!$C:$P,14,FALSE)</f>
        <v>003115020030000-311502003</v>
      </c>
    </row>
    <row r="4212" s="161" customFormat="1" ht="19" customHeight="1" spans="1:16">
      <c r="A4212" s="208">
        <v>3115020040000</v>
      </c>
      <c r="B4212" s="193" t="s">
        <v>8377</v>
      </c>
      <c r="C4212" s="193">
        <v>311502004</v>
      </c>
      <c r="D4212" s="194" t="s">
        <v>8377</v>
      </c>
      <c r="E4212" s="195"/>
      <c r="F4212" s="193"/>
      <c r="G4212" s="193" t="s">
        <v>26</v>
      </c>
      <c r="H4212" s="193">
        <v>15.6</v>
      </c>
      <c r="I4212" s="193">
        <v>15</v>
      </c>
      <c r="J4212" s="193">
        <v>13</v>
      </c>
      <c r="K4212" s="193">
        <v>12</v>
      </c>
      <c r="L4212" s="193">
        <v>10.2</v>
      </c>
      <c r="M4212" s="195"/>
      <c r="N4212" s="216" t="s">
        <v>35</v>
      </c>
      <c r="O4212" s="214"/>
      <c r="P4212" s="161" t="str">
        <f>VLOOKUP(C4212,'[2]1.10正式版 (更新至2024年1月)'!$C:$P,14,FALSE)</f>
        <v>003115020040000-311502004</v>
      </c>
    </row>
    <row r="4213" s="161" customFormat="1" ht="19" customHeight="1" spans="1:16">
      <c r="A4213" s="208">
        <v>3115020050000</v>
      </c>
      <c r="B4213" s="193" t="s">
        <v>8378</v>
      </c>
      <c r="C4213" s="193">
        <v>311502005</v>
      </c>
      <c r="D4213" s="194" t="s">
        <v>8378</v>
      </c>
      <c r="E4213" s="195"/>
      <c r="F4213" s="193"/>
      <c r="G4213" s="193" t="s">
        <v>26</v>
      </c>
      <c r="H4213" s="193">
        <v>88.8</v>
      </c>
      <c r="I4213" s="193">
        <v>81</v>
      </c>
      <c r="J4213" s="193">
        <v>74</v>
      </c>
      <c r="K4213" s="193">
        <v>70</v>
      </c>
      <c r="L4213" s="193">
        <v>59.5</v>
      </c>
      <c r="M4213" s="195"/>
      <c r="N4213" s="216" t="s">
        <v>28</v>
      </c>
      <c r="O4213" s="214"/>
      <c r="P4213" s="161" t="str">
        <f>VLOOKUP(C4213,'[2]1.10正式版 (更新至2024年1月)'!$C:$P,14,FALSE)</f>
        <v>003115020050000-311502005</v>
      </c>
    </row>
    <row r="4214" s="161" customFormat="1" ht="19" customHeight="1" spans="1:16">
      <c r="A4214" s="208">
        <v>3115020060000</v>
      </c>
      <c r="B4214" s="193" t="s">
        <v>8379</v>
      </c>
      <c r="C4214" s="193">
        <v>311502006</v>
      </c>
      <c r="D4214" s="194" t="s">
        <v>8379</v>
      </c>
      <c r="E4214" s="195"/>
      <c r="F4214" s="193"/>
      <c r="G4214" s="193" t="s">
        <v>26</v>
      </c>
      <c r="H4214" s="193">
        <v>504</v>
      </c>
      <c r="I4214" s="193">
        <v>460</v>
      </c>
      <c r="J4214" s="193">
        <v>420</v>
      </c>
      <c r="K4214" s="193">
        <v>400</v>
      </c>
      <c r="L4214" s="193">
        <v>340</v>
      </c>
      <c r="M4214" s="195"/>
      <c r="N4214" s="216" t="s">
        <v>28</v>
      </c>
      <c r="O4214" s="214"/>
      <c r="P4214" s="161" t="str">
        <f>VLOOKUP(C4214,'[2]1.10正式版 (更新至2024年1月)'!$C:$P,14,FALSE)</f>
        <v>003115020060000-311502006</v>
      </c>
    </row>
    <row r="4215" s="161" customFormat="1" ht="19" customHeight="1" spans="1:16">
      <c r="A4215" s="208">
        <v>3115020070000</v>
      </c>
      <c r="B4215" s="193" t="s">
        <v>8380</v>
      </c>
      <c r="C4215" s="193">
        <v>311502007</v>
      </c>
      <c r="D4215" s="194" t="s">
        <v>8380</v>
      </c>
      <c r="E4215" s="195"/>
      <c r="F4215" s="193"/>
      <c r="G4215" s="193" t="s">
        <v>26</v>
      </c>
      <c r="H4215" s="193">
        <v>39.6</v>
      </c>
      <c r="I4215" s="193">
        <v>35</v>
      </c>
      <c r="J4215" s="193">
        <v>33</v>
      </c>
      <c r="K4215" s="193">
        <v>30</v>
      </c>
      <c r="L4215" s="193">
        <v>25.5</v>
      </c>
      <c r="M4215" s="195"/>
      <c r="N4215" s="216" t="s">
        <v>35</v>
      </c>
      <c r="O4215" s="214"/>
      <c r="P4215" s="161" t="str">
        <f>VLOOKUP(C4215,'[2]1.10正式版 (更新至2024年1月)'!$C:$P,14,FALSE)</f>
        <v>003115020070000-311502007</v>
      </c>
    </row>
    <row r="4216" s="161" customFormat="1" ht="19" customHeight="1" spans="1:15">
      <c r="A4216" s="222"/>
      <c r="B4216" s="187"/>
      <c r="C4216" s="207">
        <v>311503</v>
      </c>
      <c r="D4216" s="189" t="s">
        <v>8381</v>
      </c>
      <c r="E4216" s="190"/>
      <c r="F4216" s="187"/>
      <c r="G4216" s="187"/>
      <c r="H4216" s="234"/>
      <c r="I4216" s="234"/>
      <c r="J4216" s="234"/>
      <c r="K4216" s="234"/>
      <c r="L4216" s="234"/>
      <c r="M4216" s="190"/>
      <c r="N4216" s="264"/>
      <c r="O4216" s="214"/>
    </row>
    <row r="4217" s="161" customFormat="1" ht="19" customHeight="1" spans="1:16">
      <c r="A4217" s="208">
        <v>3115030010000</v>
      </c>
      <c r="B4217" s="193" t="s">
        <v>8382</v>
      </c>
      <c r="C4217" s="193">
        <v>311503001</v>
      </c>
      <c r="D4217" s="194" t="s">
        <v>8382</v>
      </c>
      <c r="E4217" s="195"/>
      <c r="F4217" s="193"/>
      <c r="G4217" s="193" t="s">
        <v>100</v>
      </c>
      <c r="H4217" s="193">
        <v>3</v>
      </c>
      <c r="I4217" s="193">
        <v>3</v>
      </c>
      <c r="J4217" s="193">
        <v>2.5</v>
      </c>
      <c r="K4217" s="193">
        <v>2</v>
      </c>
      <c r="L4217" s="193">
        <v>1.7</v>
      </c>
      <c r="M4217" s="195"/>
      <c r="N4217" s="216" t="s">
        <v>35</v>
      </c>
      <c r="O4217" s="214"/>
      <c r="P4217" s="161" t="str">
        <f>VLOOKUP(C4217,'[2]1.10正式版 (更新至2024年1月)'!$C:$P,14,FALSE)</f>
        <v>003115030010000-311503001</v>
      </c>
    </row>
    <row r="4218" s="161" customFormat="1" ht="19" customHeight="1" spans="1:16">
      <c r="A4218" s="208">
        <v>3115030020000</v>
      </c>
      <c r="B4218" s="193" t="s">
        <v>8383</v>
      </c>
      <c r="C4218" s="193">
        <v>311503002</v>
      </c>
      <c r="D4218" s="194" t="s">
        <v>8383</v>
      </c>
      <c r="E4218" s="195"/>
      <c r="F4218" s="193"/>
      <c r="G4218" s="193" t="s">
        <v>26</v>
      </c>
      <c r="H4218" s="193">
        <v>13.2</v>
      </c>
      <c r="I4218" s="193">
        <v>12</v>
      </c>
      <c r="J4218" s="193">
        <v>11</v>
      </c>
      <c r="K4218" s="193">
        <v>10</v>
      </c>
      <c r="L4218" s="193">
        <v>8.5</v>
      </c>
      <c r="M4218" s="195"/>
      <c r="N4218" s="216" t="s">
        <v>35</v>
      </c>
      <c r="O4218" s="214"/>
      <c r="P4218" s="161" t="str">
        <f>VLOOKUP(C4218,'[2]1.10正式版 (更新至2024年1月)'!$C:$P,14,FALSE)</f>
        <v>003115030020000-311503002</v>
      </c>
    </row>
    <row r="4219" s="161" customFormat="1" ht="19" customHeight="1" spans="1:16">
      <c r="A4219" s="208">
        <v>3115030030000</v>
      </c>
      <c r="B4219" s="193" t="s">
        <v>8384</v>
      </c>
      <c r="C4219" s="193">
        <v>311503003</v>
      </c>
      <c r="D4219" s="194" t="s">
        <v>8384</v>
      </c>
      <c r="E4219" s="195"/>
      <c r="F4219" s="193"/>
      <c r="G4219" s="193" t="s">
        <v>26</v>
      </c>
      <c r="H4219" s="193">
        <v>30</v>
      </c>
      <c r="I4219" s="193">
        <v>27</v>
      </c>
      <c r="J4219" s="193">
        <v>25</v>
      </c>
      <c r="K4219" s="193">
        <v>23</v>
      </c>
      <c r="L4219" s="193">
        <v>19.55</v>
      </c>
      <c r="M4219" s="195"/>
      <c r="N4219" s="216" t="s">
        <v>113</v>
      </c>
      <c r="O4219" s="214"/>
      <c r="P4219" s="161" t="str">
        <f>VLOOKUP(C4219,'[2]1.10正式版 (更新至2024年1月)'!$C:$P,14,FALSE)</f>
        <v>003115030030000-311503003</v>
      </c>
    </row>
    <row r="4220" s="161" customFormat="1" ht="19" customHeight="1" spans="1:16">
      <c r="A4220" s="208">
        <v>3115030040000</v>
      </c>
      <c r="B4220" s="193" t="s">
        <v>8385</v>
      </c>
      <c r="C4220" s="193">
        <v>311503004</v>
      </c>
      <c r="D4220" s="194" t="s">
        <v>8385</v>
      </c>
      <c r="E4220" s="195"/>
      <c r="F4220" s="193"/>
      <c r="G4220" s="193" t="s">
        <v>26</v>
      </c>
      <c r="H4220" s="193">
        <v>30</v>
      </c>
      <c r="I4220" s="193">
        <v>27</v>
      </c>
      <c r="J4220" s="193">
        <v>25</v>
      </c>
      <c r="K4220" s="193">
        <v>23</v>
      </c>
      <c r="L4220" s="193">
        <v>19.55</v>
      </c>
      <c r="M4220" s="195"/>
      <c r="N4220" s="216" t="s">
        <v>35</v>
      </c>
      <c r="O4220" s="214"/>
      <c r="P4220" s="161" t="str">
        <f>VLOOKUP(C4220,'[2]1.10正式版 (更新至2024年1月)'!$C:$P,14,FALSE)</f>
        <v>003115030040000-311503004</v>
      </c>
    </row>
    <row r="4221" s="161" customFormat="1" ht="19" customHeight="1" spans="1:16">
      <c r="A4221" s="208">
        <v>3115030050000</v>
      </c>
      <c r="B4221" s="193" t="s">
        <v>8386</v>
      </c>
      <c r="C4221" s="193">
        <v>311503005</v>
      </c>
      <c r="D4221" s="194" t="s">
        <v>8386</v>
      </c>
      <c r="E4221" s="195"/>
      <c r="F4221" s="193"/>
      <c r="G4221" s="193" t="s">
        <v>26</v>
      </c>
      <c r="H4221" s="193">
        <v>90</v>
      </c>
      <c r="I4221" s="193">
        <v>85</v>
      </c>
      <c r="J4221" s="193">
        <v>80</v>
      </c>
      <c r="K4221" s="193">
        <v>75</v>
      </c>
      <c r="L4221" s="193">
        <v>63.75</v>
      </c>
      <c r="M4221" s="195"/>
      <c r="N4221" s="216" t="s">
        <v>35</v>
      </c>
      <c r="O4221" s="214"/>
      <c r="P4221" s="161" t="str">
        <f>VLOOKUP(C4221,'[2]1.10正式版 (更新至2024年1月)'!$C:$P,14,FALSE)</f>
        <v>003115030050000-311503005</v>
      </c>
    </row>
    <row r="4222" s="161" customFormat="1" ht="19" customHeight="1" spans="1:16">
      <c r="A4222" s="208">
        <v>3115030060000</v>
      </c>
      <c r="B4222" s="193" t="s">
        <v>8387</v>
      </c>
      <c r="C4222" s="193">
        <v>311503006</v>
      </c>
      <c r="D4222" s="194" t="s">
        <v>8387</v>
      </c>
      <c r="E4222" s="195"/>
      <c r="F4222" s="193"/>
      <c r="G4222" s="193" t="s">
        <v>26</v>
      </c>
      <c r="H4222" s="193"/>
      <c r="I4222" s="193"/>
      <c r="J4222" s="193"/>
      <c r="K4222" s="193"/>
      <c r="L4222" s="193"/>
      <c r="M4222" s="195"/>
      <c r="N4222" s="216" t="s">
        <v>35</v>
      </c>
      <c r="O4222" s="214"/>
      <c r="P4222" s="161" t="str">
        <f>VLOOKUP(C4222,'[2]1.10正式版 (更新至2024年1月)'!$C:$P,14,FALSE)</f>
        <v>003115030060000-311503006</v>
      </c>
    </row>
    <row r="4223" s="161" customFormat="1" ht="19" customHeight="1" spans="1:16">
      <c r="A4223" s="208">
        <v>3115030070000</v>
      </c>
      <c r="B4223" s="193" t="s">
        <v>8388</v>
      </c>
      <c r="C4223" s="193">
        <v>311503007</v>
      </c>
      <c r="D4223" s="194" t="s">
        <v>8388</v>
      </c>
      <c r="E4223" s="195"/>
      <c r="F4223" s="193"/>
      <c r="G4223" s="193" t="s">
        <v>26</v>
      </c>
      <c r="H4223" s="193">
        <v>45.6</v>
      </c>
      <c r="I4223" s="193">
        <v>40</v>
      </c>
      <c r="J4223" s="193">
        <v>38</v>
      </c>
      <c r="K4223" s="193">
        <v>35</v>
      </c>
      <c r="L4223" s="193">
        <v>29.75</v>
      </c>
      <c r="M4223" s="195"/>
      <c r="N4223" s="216" t="s">
        <v>35</v>
      </c>
      <c r="O4223" s="214"/>
      <c r="P4223" s="161" t="str">
        <f>VLOOKUP(C4223,'[2]1.10正式版 (更新至2024年1月)'!$C:$P,14,FALSE)</f>
        <v>003115030070000-311503007</v>
      </c>
    </row>
    <row r="4224" s="161" customFormat="1" ht="19" customHeight="1" spans="1:16">
      <c r="A4224" s="208">
        <v>3115030080000</v>
      </c>
      <c r="B4224" s="193" t="s">
        <v>8389</v>
      </c>
      <c r="C4224" s="193">
        <v>311503008</v>
      </c>
      <c r="D4224" s="194" t="s">
        <v>8389</v>
      </c>
      <c r="E4224" s="195"/>
      <c r="F4224" s="193"/>
      <c r="G4224" s="193" t="s">
        <v>26</v>
      </c>
      <c r="H4224" s="193">
        <v>15.6</v>
      </c>
      <c r="I4224" s="193">
        <v>13</v>
      </c>
      <c r="J4224" s="193">
        <v>13</v>
      </c>
      <c r="K4224" s="193">
        <v>12</v>
      </c>
      <c r="L4224" s="193">
        <v>10.2</v>
      </c>
      <c r="M4224" s="195"/>
      <c r="N4224" s="216" t="s">
        <v>35</v>
      </c>
      <c r="O4224" s="214"/>
      <c r="P4224" s="161" t="str">
        <f>VLOOKUP(C4224,'[2]1.10正式版 (更新至2024年1月)'!$C:$P,14,FALSE)</f>
        <v>003115030080000-311503008</v>
      </c>
    </row>
    <row r="4225" s="161" customFormat="1" ht="19" customHeight="1" spans="1:16">
      <c r="A4225" s="208">
        <v>3115030090000</v>
      </c>
      <c r="B4225" s="193" t="s">
        <v>8390</v>
      </c>
      <c r="C4225" s="193">
        <v>311503009</v>
      </c>
      <c r="D4225" s="194" t="s">
        <v>8390</v>
      </c>
      <c r="E4225" s="195"/>
      <c r="F4225" s="193"/>
      <c r="G4225" s="193" t="s">
        <v>26</v>
      </c>
      <c r="H4225" s="193">
        <v>19.2</v>
      </c>
      <c r="I4225" s="193">
        <v>17</v>
      </c>
      <c r="J4225" s="193">
        <v>16</v>
      </c>
      <c r="K4225" s="193">
        <v>15</v>
      </c>
      <c r="L4225" s="193">
        <v>12.75</v>
      </c>
      <c r="M4225" s="195"/>
      <c r="N4225" s="216" t="s">
        <v>35</v>
      </c>
      <c r="O4225" s="214"/>
      <c r="P4225" s="161" t="str">
        <f>VLOOKUP(C4225,'[2]1.10正式版 (更新至2024年1月)'!$C:$P,14,FALSE)</f>
        <v>003115030090000-311503009</v>
      </c>
    </row>
    <row r="4226" s="161" customFormat="1" ht="19" customHeight="1" spans="1:16">
      <c r="A4226" s="208">
        <v>3115030100000</v>
      </c>
      <c r="B4226" s="193" t="s">
        <v>8391</v>
      </c>
      <c r="C4226" s="193">
        <v>311503010</v>
      </c>
      <c r="D4226" s="194" t="s">
        <v>8391</v>
      </c>
      <c r="E4226" s="195"/>
      <c r="F4226" s="193"/>
      <c r="G4226" s="193" t="s">
        <v>26</v>
      </c>
      <c r="H4226" s="193">
        <v>19.2</v>
      </c>
      <c r="I4226" s="193">
        <v>17</v>
      </c>
      <c r="J4226" s="193">
        <v>16</v>
      </c>
      <c r="K4226" s="193">
        <v>15</v>
      </c>
      <c r="L4226" s="193">
        <v>12.75</v>
      </c>
      <c r="M4226" s="195"/>
      <c r="N4226" s="216" t="s">
        <v>35</v>
      </c>
      <c r="O4226" s="214"/>
      <c r="P4226" s="161" t="str">
        <f>VLOOKUP(C4226,'[2]1.10正式版 (更新至2024年1月)'!$C:$P,14,FALSE)</f>
        <v>003115030100000-311503010</v>
      </c>
    </row>
    <row r="4227" s="161" customFormat="1" ht="19" customHeight="1" spans="1:16">
      <c r="A4227" s="208">
        <v>3115030110000</v>
      </c>
      <c r="B4227" s="193" t="s">
        <v>8392</v>
      </c>
      <c r="C4227" s="193">
        <v>311503011</v>
      </c>
      <c r="D4227" s="194" t="s">
        <v>8392</v>
      </c>
      <c r="E4227" s="195"/>
      <c r="F4227" s="193"/>
      <c r="G4227" s="193" t="s">
        <v>26</v>
      </c>
      <c r="H4227" s="193"/>
      <c r="I4227" s="193"/>
      <c r="J4227" s="193"/>
      <c r="K4227" s="193"/>
      <c r="L4227" s="193"/>
      <c r="M4227" s="195"/>
      <c r="N4227" s="216" t="s">
        <v>35</v>
      </c>
      <c r="O4227" s="214"/>
      <c r="P4227" s="161" t="str">
        <f>VLOOKUP(C4227,'[2]1.10正式版 (更新至2024年1月)'!$C:$P,14,FALSE)</f>
        <v>003115030110000-311503011</v>
      </c>
    </row>
    <row r="4228" s="161" customFormat="1" ht="19" customHeight="1" spans="1:16">
      <c r="A4228" s="208">
        <v>3115030120000</v>
      </c>
      <c r="B4228" s="193" t="s">
        <v>8393</v>
      </c>
      <c r="C4228" s="193">
        <v>311503012</v>
      </c>
      <c r="D4228" s="194" t="s">
        <v>8393</v>
      </c>
      <c r="E4228" s="195"/>
      <c r="F4228" s="193"/>
      <c r="G4228" s="193" t="s">
        <v>26</v>
      </c>
      <c r="H4228" s="193">
        <v>13.2</v>
      </c>
      <c r="I4228" s="193">
        <v>12</v>
      </c>
      <c r="J4228" s="193">
        <v>11</v>
      </c>
      <c r="K4228" s="193">
        <v>10</v>
      </c>
      <c r="L4228" s="193">
        <v>8.5</v>
      </c>
      <c r="M4228" s="195"/>
      <c r="N4228" s="216" t="s">
        <v>35</v>
      </c>
      <c r="O4228" s="214"/>
      <c r="P4228" s="161" t="str">
        <f>VLOOKUP(C4228,'[2]1.10正式版 (更新至2024年1月)'!$C:$P,14,FALSE)</f>
        <v>003115030120000-311503012</v>
      </c>
    </row>
    <row r="4229" s="161" customFormat="1" ht="19" customHeight="1" spans="1:16">
      <c r="A4229" s="208">
        <v>3115030130000</v>
      </c>
      <c r="B4229" s="193" t="s">
        <v>8394</v>
      </c>
      <c r="C4229" s="193">
        <v>311503013</v>
      </c>
      <c r="D4229" s="194" t="s">
        <v>8394</v>
      </c>
      <c r="E4229" s="195"/>
      <c r="F4229" s="193"/>
      <c r="G4229" s="193" t="s">
        <v>26</v>
      </c>
      <c r="H4229" s="193"/>
      <c r="I4229" s="193"/>
      <c r="J4229" s="193"/>
      <c r="K4229" s="193"/>
      <c r="L4229" s="193"/>
      <c r="M4229" s="195"/>
      <c r="N4229" s="216" t="s">
        <v>35</v>
      </c>
      <c r="O4229" s="214"/>
      <c r="P4229" s="161" t="str">
        <f>VLOOKUP(C4229,'[2]1.10正式版 (更新至2024年1月)'!$C:$P,14,FALSE)</f>
        <v>003115030130000-311503013</v>
      </c>
    </row>
    <row r="4230" s="161" customFormat="1" ht="19" customHeight="1" spans="1:16">
      <c r="A4230" s="208">
        <v>3115030140000</v>
      </c>
      <c r="B4230" s="193" t="s">
        <v>8395</v>
      </c>
      <c r="C4230" s="193">
        <v>311503014</v>
      </c>
      <c r="D4230" s="194" t="s">
        <v>8395</v>
      </c>
      <c r="E4230" s="195"/>
      <c r="F4230" s="193"/>
      <c r="G4230" s="193" t="s">
        <v>26</v>
      </c>
      <c r="H4230" s="193"/>
      <c r="I4230" s="193"/>
      <c r="J4230" s="193"/>
      <c r="K4230" s="193"/>
      <c r="L4230" s="193"/>
      <c r="M4230" s="195"/>
      <c r="N4230" s="216" t="s">
        <v>35</v>
      </c>
      <c r="O4230" s="214"/>
      <c r="P4230" s="161" t="str">
        <f>VLOOKUP(C4230,'[2]1.10正式版 (更新至2024年1月)'!$C:$P,14,FALSE)</f>
        <v>003115030140000-311503014</v>
      </c>
    </row>
    <row r="4231" s="161" customFormat="1" ht="19" customHeight="1" spans="1:16">
      <c r="A4231" s="208">
        <v>3115030150000</v>
      </c>
      <c r="B4231" s="193" t="s">
        <v>8396</v>
      </c>
      <c r="C4231" s="193">
        <v>311503015</v>
      </c>
      <c r="D4231" s="194" t="s">
        <v>8396</v>
      </c>
      <c r="E4231" s="195"/>
      <c r="F4231" s="193"/>
      <c r="G4231" s="193" t="s">
        <v>26</v>
      </c>
      <c r="H4231" s="192">
        <v>21</v>
      </c>
      <c r="I4231" s="192">
        <v>19</v>
      </c>
      <c r="J4231" s="192">
        <v>18</v>
      </c>
      <c r="K4231" s="192">
        <v>17</v>
      </c>
      <c r="L4231" s="192">
        <v>16</v>
      </c>
      <c r="M4231" s="195"/>
      <c r="N4231" s="233" t="s">
        <v>898</v>
      </c>
      <c r="O4231" s="214" t="s">
        <v>1218</v>
      </c>
      <c r="P4231" s="161" t="str">
        <f>VLOOKUP(C4231,'[2]1.10正式版 (更新至2024年1月)'!$C:$P,14,FALSE)</f>
        <v>003115030150000-311503015</v>
      </c>
    </row>
    <row r="4232" s="161" customFormat="1" ht="19" customHeight="1" spans="1:16">
      <c r="A4232" s="208">
        <v>3115030160000</v>
      </c>
      <c r="B4232" s="193" t="s">
        <v>8397</v>
      </c>
      <c r="C4232" s="193">
        <v>311503016</v>
      </c>
      <c r="D4232" s="194" t="s">
        <v>8397</v>
      </c>
      <c r="E4232" s="195"/>
      <c r="F4232" s="193"/>
      <c r="G4232" s="193" t="s">
        <v>100</v>
      </c>
      <c r="H4232" s="193">
        <v>12</v>
      </c>
      <c r="I4232" s="193">
        <v>11</v>
      </c>
      <c r="J4232" s="193">
        <v>10</v>
      </c>
      <c r="K4232" s="193">
        <v>9</v>
      </c>
      <c r="L4232" s="193">
        <v>7.65</v>
      </c>
      <c r="M4232" s="195"/>
      <c r="N4232" s="216" t="s">
        <v>28</v>
      </c>
      <c r="O4232" s="214"/>
      <c r="P4232" s="161" t="str">
        <f>VLOOKUP(C4232,'[2]1.10正式版 (更新至2024年1月)'!$C:$P,14,FALSE)</f>
        <v>003115030160000-311503016</v>
      </c>
    </row>
    <row r="4233" s="161" customFormat="1" ht="19" customHeight="1" spans="1:16">
      <c r="A4233" s="208">
        <v>3115030170000</v>
      </c>
      <c r="B4233" s="193" t="s">
        <v>8398</v>
      </c>
      <c r="C4233" s="193">
        <v>311503017</v>
      </c>
      <c r="D4233" s="194" t="s">
        <v>8398</v>
      </c>
      <c r="E4233" s="195"/>
      <c r="F4233" s="193"/>
      <c r="G4233" s="193" t="s">
        <v>26</v>
      </c>
      <c r="H4233" s="192">
        <v>16</v>
      </c>
      <c r="I4233" s="192">
        <v>15</v>
      </c>
      <c r="J4233" s="192">
        <v>14</v>
      </c>
      <c r="K4233" s="192">
        <v>12</v>
      </c>
      <c r="L4233" s="192">
        <v>10</v>
      </c>
      <c r="M4233" s="195"/>
      <c r="N4233" s="233" t="s">
        <v>898</v>
      </c>
      <c r="O4233" s="214" t="s">
        <v>1218</v>
      </c>
      <c r="P4233" s="161" t="str">
        <f>VLOOKUP(C4233,'[2]1.10正式版 (更新至2024年1月)'!$C:$P,14,FALSE)</f>
        <v>003115030170000-311503017</v>
      </c>
    </row>
    <row r="4234" s="161" customFormat="1" ht="19" customHeight="1" spans="1:16">
      <c r="A4234" s="208">
        <v>3115030180000</v>
      </c>
      <c r="B4234" s="193" t="s">
        <v>8399</v>
      </c>
      <c r="C4234" s="193">
        <v>311503018</v>
      </c>
      <c r="D4234" s="194" t="s">
        <v>8399</v>
      </c>
      <c r="E4234" s="195"/>
      <c r="F4234" s="193"/>
      <c r="G4234" s="193" t="s">
        <v>26</v>
      </c>
      <c r="H4234" s="193">
        <v>7.2</v>
      </c>
      <c r="I4234" s="193">
        <v>7</v>
      </c>
      <c r="J4234" s="193">
        <v>6</v>
      </c>
      <c r="K4234" s="193">
        <v>5</v>
      </c>
      <c r="L4234" s="193">
        <v>4.25</v>
      </c>
      <c r="M4234" s="195"/>
      <c r="N4234" s="216" t="s">
        <v>35</v>
      </c>
      <c r="O4234" s="214"/>
      <c r="P4234" s="161" t="str">
        <f>VLOOKUP(C4234,'[2]1.10正式版 (更新至2024年1月)'!$C:$P,14,FALSE)</f>
        <v>003115030180000-311503018</v>
      </c>
    </row>
    <row r="4235" s="161" customFormat="1" ht="19" customHeight="1" spans="1:16">
      <c r="A4235" s="208">
        <v>3115030190000</v>
      </c>
      <c r="B4235" s="193" t="s">
        <v>8400</v>
      </c>
      <c r="C4235" s="193">
        <v>311503019</v>
      </c>
      <c r="D4235" s="194" t="s">
        <v>8400</v>
      </c>
      <c r="E4235" s="195"/>
      <c r="F4235" s="193"/>
      <c r="G4235" s="193" t="s">
        <v>26</v>
      </c>
      <c r="H4235" s="193">
        <v>18</v>
      </c>
      <c r="I4235" s="193">
        <v>16</v>
      </c>
      <c r="J4235" s="193">
        <v>15</v>
      </c>
      <c r="K4235" s="193">
        <v>14</v>
      </c>
      <c r="L4235" s="193">
        <v>11.9</v>
      </c>
      <c r="M4235" s="195"/>
      <c r="N4235" s="216" t="s">
        <v>35</v>
      </c>
      <c r="O4235" s="214"/>
      <c r="P4235" s="161" t="str">
        <f>VLOOKUP(C4235,'[2]1.10正式版 (更新至2024年1月)'!$C:$P,14,FALSE)</f>
        <v>003115030190000-311503019</v>
      </c>
    </row>
    <row r="4236" s="161" customFormat="1" ht="19" customHeight="1" spans="1:16">
      <c r="A4236" s="208">
        <v>3115030200000</v>
      </c>
      <c r="B4236" s="193" t="s">
        <v>8401</v>
      </c>
      <c r="C4236" s="193">
        <v>311503020</v>
      </c>
      <c r="D4236" s="194" t="s">
        <v>8401</v>
      </c>
      <c r="E4236" s="195"/>
      <c r="F4236" s="193"/>
      <c r="G4236" s="193" t="s">
        <v>26</v>
      </c>
      <c r="H4236" s="193">
        <v>19.2</v>
      </c>
      <c r="I4236" s="193">
        <v>17</v>
      </c>
      <c r="J4236" s="193">
        <v>16</v>
      </c>
      <c r="K4236" s="193">
        <v>15</v>
      </c>
      <c r="L4236" s="193">
        <v>12.75</v>
      </c>
      <c r="M4236" s="195"/>
      <c r="N4236" s="216" t="s">
        <v>35</v>
      </c>
      <c r="O4236" s="214"/>
      <c r="P4236" s="161" t="str">
        <f>VLOOKUP(C4236,'[2]1.10正式版 (更新至2024年1月)'!$C:$P,14,FALSE)</f>
        <v>003115030200000-311503020</v>
      </c>
    </row>
    <row r="4237" s="161" customFormat="1" ht="19" customHeight="1" spans="1:16">
      <c r="A4237" s="208">
        <v>3115030210000</v>
      </c>
      <c r="B4237" s="193" t="s">
        <v>8402</v>
      </c>
      <c r="C4237" s="193">
        <v>311503021</v>
      </c>
      <c r="D4237" s="194" t="s">
        <v>8402</v>
      </c>
      <c r="E4237" s="195"/>
      <c r="F4237" s="193"/>
      <c r="G4237" s="193" t="s">
        <v>26</v>
      </c>
      <c r="H4237" s="193"/>
      <c r="I4237" s="193"/>
      <c r="J4237" s="193"/>
      <c r="K4237" s="193"/>
      <c r="L4237" s="193"/>
      <c r="M4237" s="195"/>
      <c r="N4237" s="216" t="s">
        <v>35</v>
      </c>
      <c r="O4237" s="214"/>
      <c r="P4237" s="161" t="str">
        <f>VLOOKUP(C4237,'[2]1.10正式版 (更新至2024年1月)'!$C:$P,14,FALSE)</f>
        <v>003115030210000-311503021</v>
      </c>
    </row>
    <row r="4238" s="161" customFormat="1" ht="19" customHeight="1" spans="1:16">
      <c r="A4238" s="208">
        <v>3115030220000</v>
      </c>
      <c r="B4238" s="193" t="s">
        <v>8403</v>
      </c>
      <c r="C4238" s="193">
        <v>311503022</v>
      </c>
      <c r="D4238" s="194" t="s">
        <v>8403</v>
      </c>
      <c r="E4238" s="195"/>
      <c r="F4238" s="193"/>
      <c r="G4238" s="193" t="s">
        <v>26</v>
      </c>
      <c r="H4238" s="193"/>
      <c r="I4238" s="193"/>
      <c r="J4238" s="193"/>
      <c r="K4238" s="193"/>
      <c r="L4238" s="193"/>
      <c r="M4238" s="195"/>
      <c r="N4238" s="216" t="s">
        <v>35</v>
      </c>
      <c r="O4238" s="214"/>
      <c r="P4238" s="161" t="str">
        <f>VLOOKUP(C4238,'[2]1.10正式版 (更新至2024年1月)'!$C:$P,14,FALSE)</f>
        <v>003115030220000-311503022</v>
      </c>
    </row>
    <row r="4239" s="161" customFormat="1" ht="19" customHeight="1" spans="1:16">
      <c r="A4239" s="208">
        <v>3115030230000</v>
      </c>
      <c r="B4239" s="193" t="s">
        <v>8404</v>
      </c>
      <c r="C4239" s="193">
        <v>311503023</v>
      </c>
      <c r="D4239" s="194" t="s">
        <v>8404</v>
      </c>
      <c r="E4239" s="195"/>
      <c r="F4239" s="193"/>
      <c r="G4239" s="193" t="s">
        <v>26</v>
      </c>
      <c r="H4239" s="193">
        <v>15.6</v>
      </c>
      <c r="I4239" s="193">
        <v>15</v>
      </c>
      <c r="J4239" s="193">
        <v>13</v>
      </c>
      <c r="K4239" s="193">
        <v>12</v>
      </c>
      <c r="L4239" s="193">
        <v>10.2</v>
      </c>
      <c r="M4239" s="195"/>
      <c r="N4239" s="216" t="s">
        <v>28</v>
      </c>
      <c r="O4239" s="214"/>
      <c r="P4239" s="161" t="str">
        <f>VLOOKUP(C4239,'[2]1.10正式版 (更新至2024年1月)'!$C:$P,14,FALSE)</f>
        <v>003115030230000-311503023</v>
      </c>
    </row>
    <row r="4240" s="161" customFormat="1" ht="19" customHeight="1" spans="1:16">
      <c r="A4240" s="208">
        <v>3115030240000</v>
      </c>
      <c r="B4240" s="193" t="s">
        <v>8405</v>
      </c>
      <c r="C4240" s="193">
        <v>311503024</v>
      </c>
      <c r="D4240" s="194" t="s">
        <v>8405</v>
      </c>
      <c r="E4240" s="195"/>
      <c r="F4240" s="193"/>
      <c r="G4240" s="193" t="s">
        <v>26</v>
      </c>
      <c r="H4240" s="193">
        <v>42</v>
      </c>
      <c r="I4240" s="193">
        <v>40</v>
      </c>
      <c r="J4240" s="193">
        <v>35</v>
      </c>
      <c r="K4240" s="193">
        <v>30</v>
      </c>
      <c r="L4240" s="193">
        <v>25.5</v>
      </c>
      <c r="M4240" s="195" t="s">
        <v>8406</v>
      </c>
      <c r="N4240" s="216" t="s">
        <v>35</v>
      </c>
      <c r="O4240" s="214"/>
      <c r="P4240" s="161" t="str">
        <f>VLOOKUP(C4240,'[2]1.10正式版 (更新至2024年1月)'!$C:$P,14,FALSE)</f>
        <v>003115030240000-311503024</v>
      </c>
    </row>
    <row r="4241" s="161" customFormat="1" ht="19" customHeight="1" spans="1:16">
      <c r="A4241" s="208">
        <v>3115030250000</v>
      </c>
      <c r="B4241" s="193" t="s">
        <v>8407</v>
      </c>
      <c r="C4241" s="193">
        <v>311503025</v>
      </c>
      <c r="D4241" s="194" t="s">
        <v>8407</v>
      </c>
      <c r="E4241" s="195"/>
      <c r="F4241" s="193"/>
      <c r="G4241" s="193" t="s">
        <v>26</v>
      </c>
      <c r="H4241" s="193">
        <v>46</v>
      </c>
      <c r="I4241" s="193">
        <v>40</v>
      </c>
      <c r="J4241" s="193">
        <v>37</v>
      </c>
      <c r="K4241" s="193">
        <v>33</v>
      </c>
      <c r="L4241" s="193">
        <v>31</v>
      </c>
      <c r="M4241" s="195"/>
      <c r="N4241" s="216" t="s">
        <v>113</v>
      </c>
      <c r="O4241" s="214"/>
      <c r="P4241" s="161" t="str">
        <f>VLOOKUP(C4241,'[2]1.10正式版 (更新至2024年1月)'!$C:$P,14,FALSE)</f>
        <v>003115030250000-311503025</v>
      </c>
    </row>
    <row r="4242" s="161" customFormat="1" ht="19" customHeight="1" spans="1:16">
      <c r="A4242" s="208">
        <v>3115030260000</v>
      </c>
      <c r="B4242" s="193" t="s">
        <v>8408</v>
      </c>
      <c r="C4242" s="193">
        <v>311503026</v>
      </c>
      <c r="D4242" s="194" t="s">
        <v>8408</v>
      </c>
      <c r="E4242" s="195"/>
      <c r="F4242" s="193"/>
      <c r="G4242" s="193" t="s">
        <v>26</v>
      </c>
      <c r="H4242" s="193">
        <v>45.6</v>
      </c>
      <c r="I4242" s="193">
        <v>40</v>
      </c>
      <c r="J4242" s="193">
        <v>38</v>
      </c>
      <c r="K4242" s="193">
        <v>35</v>
      </c>
      <c r="L4242" s="193">
        <v>29.75</v>
      </c>
      <c r="M4242" s="195"/>
      <c r="N4242" s="216" t="s">
        <v>35</v>
      </c>
      <c r="O4242" s="214"/>
      <c r="P4242" s="161" t="str">
        <f>VLOOKUP(C4242,'[2]1.10正式版 (更新至2024年1月)'!$C:$P,14,FALSE)</f>
        <v>003115030260000-311503026</v>
      </c>
    </row>
    <row r="4243" s="161" customFormat="1" ht="19" customHeight="1" spans="1:16">
      <c r="A4243" s="208">
        <v>3115030270000</v>
      </c>
      <c r="B4243" s="193" t="s">
        <v>8409</v>
      </c>
      <c r="C4243" s="193">
        <v>311503027</v>
      </c>
      <c r="D4243" s="194" t="s">
        <v>8409</v>
      </c>
      <c r="E4243" s="195"/>
      <c r="F4243" s="193"/>
      <c r="G4243" s="193" t="s">
        <v>26</v>
      </c>
      <c r="H4243" s="193">
        <v>25.2</v>
      </c>
      <c r="I4243" s="193">
        <v>23</v>
      </c>
      <c r="J4243" s="193">
        <v>21</v>
      </c>
      <c r="K4243" s="193">
        <v>20</v>
      </c>
      <c r="L4243" s="193">
        <v>17</v>
      </c>
      <c r="M4243" s="195"/>
      <c r="N4243" s="216" t="s">
        <v>35</v>
      </c>
      <c r="O4243" s="214"/>
      <c r="P4243" s="161" t="str">
        <f>VLOOKUP(C4243,'[2]1.10正式版 (更新至2024年1月)'!$C:$P,14,FALSE)</f>
        <v>003115030270000-311503027</v>
      </c>
    </row>
    <row r="4244" s="161" customFormat="1" ht="19" customHeight="1" spans="1:16">
      <c r="A4244" s="208">
        <v>3115030280000</v>
      </c>
      <c r="B4244" s="193" t="s">
        <v>8410</v>
      </c>
      <c r="C4244" s="193">
        <v>311503028</v>
      </c>
      <c r="D4244" s="194" t="s">
        <v>8410</v>
      </c>
      <c r="E4244" s="195"/>
      <c r="F4244" s="193"/>
      <c r="G4244" s="193" t="s">
        <v>100</v>
      </c>
      <c r="H4244" s="193">
        <v>19.2</v>
      </c>
      <c r="I4244" s="193">
        <v>17</v>
      </c>
      <c r="J4244" s="193">
        <v>16</v>
      </c>
      <c r="K4244" s="193">
        <v>15</v>
      </c>
      <c r="L4244" s="193">
        <v>12.75</v>
      </c>
      <c r="M4244" s="195"/>
      <c r="N4244" s="216" t="s">
        <v>28</v>
      </c>
      <c r="O4244" s="214"/>
      <c r="P4244" s="161" t="str">
        <f>VLOOKUP(C4244,'[2]1.10正式版 (更新至2024年1月)'!$C:$P,14,FALSE)</f>
        <v>003115030280000-311503028</v>
      </c>
    </row>
    <row r="4245" s="161" customFormat="1" ht="19" customHeight="1" spans="1:16">
      <c r="A4245" s="208">
        <v>3115030290000</v>
      </c>
      <c r="B4245" s="193" t="s">
        <v>8411</v>
      </c>
      <c r="C4245" s="193">
        <v>311503029</v>
      </c>
      <c r="D4245" s="194" t="s">
        <v>8411</v>
      </c>
      <c r="E4245" s="195"/>
      <c r="F4245" s="193"/>
      <c r="G4245" s="193" t="s">
        <v>26</v>
      </c>
      <c r="H4245" s="193"/>
      <c r="I4245" s="193"/>
      <c r="J4245" s="193"/>
      <c r="K4245" s="193"/>
      <c r="L4245" s="193"/>
      <c r="M4245" s="195"/>
      <c r="N4245" s="216" t="s">
        <v>35</v>
      </c>
      <c r="O4245" s="214"/>
      <c r="P4245" s="161" t="str">
        <f>VLOOKUP(C4245,'[2]1.10正式版 (更新至2024年1月)'!$C:$P,14,FALSE)</f>
        <v>003115030290000-311503029</v>
      </c>
    </row>
    <row r="4246" s="161" customFormat="1" ht="36" customHeight="1" spans="1:16">
      <c r="A4246" s="208">
        <v>3115030300000</v>
      </c>
      <c r="B4246" s="193" t="s">
        <v>8412</v>
      </c>
      <c r="C4246" s="193">
        <v>311503030</v>
      </c>
      <c r="D4246" s="194" t="s">
        <v>8412</v>
      </c>
      <c r="E4246" s="195" t="s">
        <v>8413</v>
      </c>
      <c r="F4246" s="193" t="s">
        <v>8414</v>
      </c>
      <c r="G4246" s="193" t="s">
        <v>8415</v>
      </c>
      <c r="H4246" s="193">
        <v>1524</v>
      </c>
      <c r="I4246" s="193">
        <v>1320</v>
      </c>
      <c r="J4246" s="193">
        <v>1270</v>
      </c>
      <c r="K4246" s="193">
        <v>1150</v>
      </c>
      <c r="L4246" s="193">
        <v>977.5</v>
      </c>
      <c r="M4246" s="195" t="s">
        <v>8416</v>
      </c>
      <c r="N4246" s="216" t="s">
        <v>28</v>
      </c>
      <c r="O4246" s="214"/>
      <c r="P4246" s="161" t="str">
        <f>VLOOKUP(C4246,'[2]1.10正式版 (更新至2024年1月)'!$C:$P,14,FALSE)</f>
        <v>003115030300000-311503030</v>
      </c>
    </row>
    <row r="4247" s="161" customFormat="1" ht="21" customHeight="1" spans="1:15">
      <c r="A4247" s="186"/>
      <c r="B4247" s="187"/>
      <c r="C4247" s="207">
        <v>32</v>
      </c>
      <c r="D4247" s="189" t="s">
        <v>8417</v>
      </c>
      <c r="E4247" s="179"/>
      <c r="F4247" s="207"/>
      <c r="G4247" s="207"/>
      <c r="H4247" s="234"/>
      <c r="I4247" s="234"/>
      <c r="J4247" s="234"/>
      <c r="K4247" s="234"/>
      <c r="L4247" s="234"/>
      <c r="M4247" s="190"/>
      <c r="N4247" s="264"/>
      <c r="O4247" s="214"/>
    </row>
    <row r="4248" s="161" customFormat="1" ht="89" customHeight="1" spans="1:15">
      <c r="A4248" s="295"/>
      <c r="B4248" s="296"/>
      <c r="C4248" s="297" t="s">
        <v>8418</v>
      </c>
      <c r="D4248" s="298"/>
      <c r="E4248" s="299"/>
      <c r="F4248" s="299"/>
      <c r="G4248" s="299"/>
      <c r="H4248" s="299"/>
      <c r="I4248" s="299"/>
      <c r="J4248" s="299"/>
      <c r="K4248" s="299"/>
      <c r="L4248" s="299"/>
      <c r="M4248" s="300"/>
      <c r="N4248" s="301"/>
      <c r="O4248" s="214"/>
    </row>
    <row r="4249" s="161" customFormat="1" ht="54" customHeight="1" spans="1:16">
      <c r="A4249" s="208">
        <v>513200000000001</v>
      </c>
      <c r="B4249" s="193" t="s">
        <v>8419</v>
      </c>
      <c r="C4249" s="193" t="s">
        <v>8420</v>
      </c>
      <c r="D4249" s="194" t="s">
        <v>8421</v>
      </c>
      <c r="E4249" s="195"/>
      <c r="F4249" s="193"/>
      <c r="G4249" s="193" t="s">
        <v>26</v>
      </c>
      <c r="H4249" s="223">
        <v>0.3</v>
      </c>
      <c r="I4249" s="223">
        <v>0.3</v>
      </c>
      <c r="J4249" s="223">
        <v>0.3</v>
      </c>
      <c r="K4249" s="223">
        <v>0.3</v>
      </c>
      <c r="L4249" s="223">
        <v>0.3</v>
      </c>
      <c r="M4249" s="195" t="s">
        <v>8422</v>
      </c>
      <c r="N4249" s="216" t="s">
        <v>113</v>
      </c>
      <c r="O4249" s="214"/>
      <c r="P4249" s="161" t="str">
        <f>VLOOKUP(C4249,'[2]1.10正式版 (更新至2024年1月)'!$C:$P,14,FALSE)</f>
        <v>513200000000001-320000000-1</v>
      </c>
    </row>
    <row r="4250" s="161" customFormat="1" ht="57" customHeight="1" spans="1:16">
      <c r="A4250" s="208">
        <v>513200000000002</v>
      </c>
      <c r="B4250" s="193" t="s">
        <v>8423</v>
      </c>
      <c r="C4250" s="193" t="s">
        <v>8424</v>
      </c>
      <c r="D4250" s="194" t="s">
        <v>8423</v>
      </c>
      <c r="E4250" s="195"/>
      <c r="F4250" s="193"/>
      <c r="G4250" s="193" t="s">
        <v>8425</v>
      </c>
      <c r="H4250" s="223">
        <v>0.2</v>
      </c>
      <c r="I4250" s="223">
        <v>0.2</v>
      </c>
      <c r="J4250" s="223">
        <v>0.2</v>
      </c>
      <c r="K4250" s="223">
        <v>0.2</v>
      </c>
      <c r="L4250" s="223">
        <v>0.2</v>
      </c>
      <c r="M4250" s="195" t="s">
        <v>8426</v>
      </c>
      <c r="N4250" s="216" t="s">
        <v>113</v>
      </c>
      <c r="O4250" s="214"/>
      <c r="P4250" s="161" t="str">
        <f>VLOOKUP(C4250,'[2]1.10正式版 (更新至2024年1月)'!$C:$P,14,FALSE)</f>
        <v>513200000000002-320000000-2</v>
      </c>
    </row>
    <row r="4251" s="161" customFormat="1" ht="19" customHeight="1" spans="1:15">
      <c r="A4251" s="222"/>
      <c r="B4251" s="187"/>
      <c r="C4251" s="207">
        <v>3201</v>
      </c>
      <c r="D4251" s="189" t="s">
        <v>8427</v>
      </c>
      <c r="E4251" s="190"/>
      <c r="F4251" s="187"/>
      <c r="G4251" s="187"/>
      <c r="H4251" s="234"/>
      <c r="I4251" s="234"/>
      <c r="J4251" s="234"/>
      <c r="K4251" s="234"/>
      <c r="L4251" s="234"/>
      <c r="M4251" s="190"/>
      <c r="N4251" s="264"/>
      <c r="O4251" s="214"/>
    </row>
    <row r="4252" s="161" customFormat="1" ht="19" customHeight="1" spans="1:16">
      <c r="A4252" s="208">
        <v>3201000010000</v>
      </c>
      <c r="B4252" s="193" t="s">
        <v>8428</v>
      </c>
      <c r="C4252" s="193">
        <v>320100001</v>
      </c>
      <c r="D4252" s="194" t="s">
        <v>8428</v>
      </c>
      <c r="E4252" s="195" t="s">
        <v>8429</v>
      </c>
      <c r="F4252" s="193"/>
      <c r="G4252" s="193" t="s">
        <v>26</v>
      </c>
      <c r="H4252" s="192">
        <v>1072</v>
      </c>
      <c r="I4252" s="192">
        <v>970</v>
      </c>
      <c r="J4252" s="192">
        <v>894</v>
      </c>
      <c r="K4252" s="192">
        <v>824</v>
      </c>
      <c r="L4252" s="192">
        <v>700</v>
      </c>
      <c r="M4252" s="195"/>
      <c r="N4252" s="216" t="s">
        <v>113</v>
      </c>
      <c r="O4252" s="214" t="s">
        <v>6847</v>
      </c>
      <c r="P4252" s="161" t="str">
        <f>VLOOKUP(C4252,'[2]1.10正式版 (更新至2024年1月)'!$C:$P,14,FALSE)</f>
        <v>003201000010000-320100001</v>
      </c>
    </row>
    <row r="4253" s="161" customFormat="1" ht="24" customHeight="1" spans="1:16">
      <c r="A4253" s="208">
        <v>3201000010100</v>
      </c>
      <c r="B4253" s="193" t="s">
        <v>8430</v>
      </c>
      <c r="C4253" s="193" t="s">
        <v>8431</v>
      </c>
      <c r="D4253" s="194" t="s">
        <v>8430</v>
      </c>
      <c r="E4253" s="195"/>
      <c r="F4253" s="193"/>
      <c r="G4253" s="193" t="s">
        <v>26</v>
      </c>
      <c r="H4253" s="192">
        <v>1072</v>
      </c>
      <c r="I4253" s="192">
        <v>970</v>
      </c>
      <c r="J4253" s="192">
        <v>894</v>
      </c>
      <c r="K4253" s="192">
        <v>824</v>
      </c>
      <c r="L4253" s="192">
        <v>700</v>
      </c>
      <c r="M4253" s="195"/>
      <c r="N4253" s="216" t="s">
        <v>113</v>
      </c>
      <c r="O4253" s="214" t="s">
        <v>6847</v>
      </c>
      <c r="P4253" s="161" t="str">
        <f>VLOOKUP(C4253,'[2]1.10正式版 (更新至2024年1月)'!$C:$P,14,FALSE)</f>
        <v>003201000010100-320100001-1</v>
      </c>
    </row>
    <row r="4254" s="161" customFormat="1" ht="24" customHeight="1" spans="1:16">
      <c r="A4254" s="208">
        <v>3201000010200</v>
      </c>
      <c r="B4254" s="193" t="s">
        <v>8432</v>
      </c>
      <c r="C4254" s="193" t="s">
        <v>8433</v>
      </c>
      <c r="D4254" s="194" t="s">
        <v>8432</v>
      </c>
      <c r="E4254" s="195"/>
      <c r="F4254" s="193"/>
      <c r="G4254" s="193" t="s">
        <v>26</v>
      </c>
      <c r="H4254" s="192">
        <v>1072</v>
      </c>
      <c r="I4254" s="192">
        <v>970</v>
      </c>
      <c r="J4254" s="192">
        <v>894</v>
      </c>
      <c r="K4254" s="192">
        <v>824</v>
      </c>
      <c r="L4254" s="192">
        <v>700</v>
      </c>
      <c r="M4254" s="195"/>
      <c r="N4254" s="216" t="s">
        <v>113</v>
      </c>
      <c r="O4254" s="214" t="s">
        <v>6847</v>
      </c>
      <c r="P4254" s="161" t="str">
        <f>VLOOKUP(C4254,'[2]1.10正式版 (更新至2024年1月)'!$C:$P,14,FALSE)</f>
        <v>003201000010200-320100001-2</v>
      </c>
    </row>
    <row r="4255" s="161" customFormat="1" ht="19" customHeight="1" spans="1:16">
      <c r="A4255" s="208">
        <v>3201000020000</v>
      </c>
      <c r="B4255" s="193" t="s">
        <v>8434</v>
      </c>
      <c r="C4255" s="193">
        <v>320100002</v>
      </c>
      <c r="D4255" s="194" t="s">
        <v>8434</v>
      </c>
      <c r="E4255" s="195"/>
      <c r="F4255" s="193" t="s">
        <v>7200</v>
      </c>
      <c r="G4255" s="193" t="s">
        <v>26</v>
      </c>
      <c r="H4255" s="193"/>
      <c r="I4255" s="193"/>
      <c r="J4255" s="193"/>
      <c r="K4255" s="193"/>
      <c r="L4255" s="193"/>
      <c r="M4255" s="195"/>
      <c r="N4255" s="216" t="s">
        <v>113</v>
      </c>
      <c r="O4255" s="214"/>
      <c r="P4255" s="161" t="str">
        <f>VLOOKUP(C4255,'[2]1.10正式版 (更新至2024年1月)'!$C:$P,14,FALSE)</f>
        <v>003201000020000-320100002</v>
      </c>
    </row>
    <row r="4256" s="161" customFormat="1" ht="19" customHeight="1" spans="1:16">
      <c r="A4256" s="208">
        <v>3201000030000</v>
      </c>
      <c r="B4256" s="193" t="s">
        <v>8435</v>
      </c>
      <c r="C4256" s="193">
        <v>320100003</v>
      </c>
      <c r="D4256" s="194" t="s">
        <v>8435</v>
      </c>
      <c r="E4256" s="195" t="s">
        <v>8436</v>
      </c>
      <c r="F4256" s="193" t="s">
        <v>8437</v>
      </c>
      <c r="G4256" s="193" t="s">
        <v>26</v>
      </c>
      <c r="H4256" s="193">
        <v>2250</v>
      </c>
      <c r="I4256" s="193">
        <v>2060</v>
      </c>
      <c r="J4256" s="193">
        <v>1880</v>
      </c>
      <c r="K4256" s="193">
        <v>1692</v>
      </c>
      <c r="L4256" s="193">
        <v>1598</v>
      </c>
      <c r="M4256" s="195"/>
      <c r="N4256" s="216" t="s">
        <v>113</v>
      </c>
      <c r="O4256" s="214"/>
      <c r="P4256" s="161" t="str">
        <f>VLOOKUP(C4256,'[2]1.10正式版 (更新至2024年1月)'!$C:$P,14,FALSE)</f>
        <v>003201000030000-320100003</v>
      </c>
    </row>
    <row r="4257" s="161" customFormat="1" ht="24" customHeight="1" spans="1:16">
      <c r="A4257" s="208">
        <v>3201000030100</v>
      </c>
      <c r="B4257" s="193" t="s">
        <v>8438</v>
      </c>
      <c r="C4257" s="193" t="s">
        <v>8439</v>
      </c>
      <c r="D4257" s="194" t="s">
        <v>8438</v>
      </c>
      <c r="E4257" s="195"/>
      <c r="F4257" s="193"/>
      <c r="G4257" s="193" t="s">
        <v>26</v>
      </c>
      <c r="H4257" s="192">
        <v>2250</v>
      </c>
      <c r="I4257" s="192">
        <v>2060</v>
      </c>
      <c r="J4257" s="192">
        <v>1880</v>
      </c>
      <c r="K4257" s="192">
        <v>1692</v>
      </c>
      <c r="L4257" s="192">
        <v>1598</v>
      </c>
      <c r="M4257" s="195"/>
      <c r="N4257" s="216" t="s">
        <v>113</v>
      </c>
      <c r="O4257" s="214" t="s">
        <v>6847</v>
      </c>
      <c r="P4257" s="161" t="str">
        <f>VLOOKUP(C4257,'[2]1.10正式版 (更新至2024年1月)'!$C:$P,14,FALSE)</f>
        <v>003201000030100-320100003-1</v>
      </c>
    </row>
    <row r="4258" s="161" customFormat="1" ht="19" customHeight="1" spans="1:16">
      <c r="A4258" s="208">
        <v>3201000040000</v>
      </c>
      <c r="B4258" s="193" t="s">
        <v>8440</v>
      </c>
      <c r="C4258" s="193">
        <v>320100004</v>
      </c>
      <c r="D4258" s="194" t="s">
        <v>8440</v>
      </c>
      <c r="E4258" s="195"/>
      <c r="F4258" s="193" t="s">
        <v>8441</v>
      </c>
      <c r="G4258" s="193" t="s">
        <v>26</v>
      </c>
      <c r="H4258" s="193">
        <v>1680</v>
      </c>
      <c r="I4258" s="193">
        <v>1500</v>
      </c>
      <c r="J4258" s="193">
        <v>1400</v>
      </c>
      <c r="K4258" s="193">
        <v>1300</v>
      </c>
      <c r="L4258" s="193">
        <v>1105</v>
      </c>
      <c r="M4258" s="195"/>
      <c r="N4258" s="216" t="s">
        <v>113</v>
      </c>
      <c r="O4258" s="214"/>
      <c r="P4258" s="161" t="str">
        <f>VLOOKUP(C4258,'[2]1.10正式版 (更新至2024年1月)'!$C:$P,14,FALSE)</f>
        <v>003201000040000-320100004</v>
      </c>
    </row>
    <row r="4259" s="161" customFormat="1" ht="19" customHeight="1" spans="1:16">
      <c r="A4259" s="208">
        <v>3201000050000</v>
      </c>
      <c r="B4259" s="193" t="s">
        <v>8442</v>
      </c>
      <c r="C4259" s="193">
        <v>320100005</v>
      </c>
      <c r="D4259" s="194" t="s">
        <v>8442</v>
      </c>
      <c r="E4259" s="195"/>
      <c r="F4259" s="193" t="s">
        <v>6883</v>
      </c>
      <c r="G4259" s="193" t="s">
        <v>26</v>
      </c>
      <c r="H4259" s="193">
        <v>2160</v>
      </c>
      <c r="I4259" s="193">
        <v>1900</v>
      </c>
      <c r="J4259" s="193">
        <v>1800</v>
      </c>
      <c r="K4259" s="193">
        <v>1700</v>
      </c>
      <c r="L4259" s="193">
        <v>1445</v>
      </c>
      <c r="M4259" s="195"/>
      <c r="N4259" s="216" t="s">
        <v>113</v>
      </c>
      <c r="O4259" s="214"/>
      <c r="P4259" s="161" t="str">
        <f>VLOOKUP(C4259,'[2]1.10正式版 (更新至2024年1月)'!$C:$P,14,FALSE)</f>
        <v>003201000050000-320100005</v>
      </c>
    </row>
    <row r="4260" s="161" customFormat="1" ht="24" customHeight="1" spans="1:16">
      <c r="A4260" s="208">
        <v>3201000060000</v>
      </c>
      <c r="B4260" s="193" t="s">
        <v>8443</v>
      </c>
      <c r="C4260" s="193">
        <v>320100006</v>
      </c>
      <c r="D4260" s="194" t="s">
        <v>8443</v>
      </c>
      <c r="E4260" s="195"/>
      <c r="F4260" s="193" t="s">
        <v>8444</v>
      </c>
      <c r="G4260" s="193" t="s">
        <v>26</v>
      </c>
      <c r="H4260" s="193">
        <v>2160</v>
      </c>
      <c r="I4260" s="193">
        <v>1900</v>
      </c>
      <c r="J4260" s="193">
        <v>1800</v>
      </c>
      <c r="K4260" s="193">
        <v>1700</v>
      </c>
      <c r="L4260" s="193">
        <v>1445</v>
      </c>
      <c r="M4260" s="195"/>
      <c r="N4260" s="216" t="s">
        <v>113</v>
      </c>
      <c r="O4260" s="214"/>
      <c r="P4260" s="161" t="str">
        <f>VLOOKUP(C4260,'[2]1.10正式版 (更新至2024年1月)'!$C:$P,14,FALSE)</f>
        <v>003201000060000-320100006</v>
      </c>
    </row>
    <row r="4261" s="161" customFormat="1" ht="19" customHeight="1" spans="1:16">
      <c r="A4261" s="208">
        <v>3201000070000</v>
      </c>
      <c r="B4261" s="193" t="s">
        <v>8445</v>
      </c>
      <c r="C4261" s="193">
        <v>320100007</v>
      </c>
      <c r="D4261" s="194" t="s">
        <v>8445</v>
      </c>
      <c r="E4261" s="195"/>
      <c r="F4261" s="193" t="s">
        <v>7200</v>
      </c>
      <c r="G4261" s="193" t="s">
        <v>26</v>
      </c>
      <c r="H4261" s="192">
        <v>1924</v>
      </c>
      <c r="I4261" s="192">
        <v>1732</v>
      </c>
      <c r="J4261" s="192">
        <v>1540</v>
      </c>
      <c r="K4261" s="192">
        <v>1350</v>
      </c>
      <c r="L4261" s="192">
        <v>1215</v>
      </c>
      <c r="M4261" s="195"/>
      <c r="N4261" s="233" t="s">
        <v>898</v>
      </c>
      <c r="O4261" s="214" t="s">
        <v>1218</v>
      </c>
      <c r="P4261" s="161" t="str">
        <f>VLOOKUP(C4261,'[2]1.10正式版 (更新至2024年1月)'!$C:$P,14,FALSE)</f>
        <v>003201000070000-320100007</v>
      </c>
    </row>
    <row r="4262" s="161" customFormat="1" ht="19" customHeight="1" spans="1:16">
      <c r="A4262" s="208">
        <v>3201000080000</v>
      </c>
      <c r="B4262" s="193" t="s">
        <v>8446</v>
      </c>
      <c r="C4262" s="193">
        <v>320100008</v>
      </c>
      <c r="D4262" s="194" t="s">
        <v>8446</v>
      </c>
      <c r="E4262" s="195"/>
      <c r="F4262" s="193" t="s">
        <v>8447</v>
      </c>
      <c r="G4262" s="193" t="s">
        <v>26</v>
      </c>
      <c r="H4262" s="193">
        <v>1600</v>
      </c>
      <c r="I4262" s="193">
        <v>1540</v>
      </c>
      <c r="J4262" s="193">
        <v>1384</v>
      </c>
      <c r="K4262" s="193">
        <v>1200</v>
      </c>
      <c r="L4262" s="193">
        <v>1150</v>
      </c>
      <c r="M4262" s="195"/>
      <c r="N4262" s="216" t="s">
        <v>113</v>
      </c>
      <c r="O4262" s="214" t="s">
        <v>1155</v>
      </c>
      <c r="P4262" s="161" t="str">
        <f>VLOOKUP(C4262,'[2]1.10正式版 (更新至2024年1月)'!$C:$P,14,FALSE)</f>
        <v>003201000080000-320100008</v>
      </c>
    </row>
    <row r="4263" s="161" customFormat="1" ht="24" customHeight="1" spans="1:16">
      <c r="A4263" s="208">
        <v>3201000090000</v>
      </c>
      <c r="B4263" s="193" t="s">
        <v>8448</v>
      </c>
      <c r="C4263" s="193">
        <v>320100009</v>
      </c>
      <c r="D4263" s="194" t="s">
        <v>8448</v>
      </c>
      <c r="E4263" s="195"/>
      <c r="F4263" s="193" t="s">
        <v>5540</v>
      </c>
      <c r="G4263" s="193" t="s">
        <v>26</v>
      </c>
      <c r="H4263" s="192">
        <v>1924</v>
      </c>
      <c r="I4263" s="192">
        <v>1723</v>
      </c>
      <c r="J4263" s="192">
        <v>1540</v>
      </c>
      <c r="K4263" s="192">
        <v>1350</v>
      </c>
      <c r="L4263" s="192">
        <v>1215</v>
      </c>
      <c r="M4263" s="195"/>
      <c r="N4263" s="233" t="s">
        <v>898</v>
      </c>
      <c r="O4263" s="214" t="s">
        <v>1218</v>
      </c>
      <c r="P4263" s="161" t="str">
        <f>VLOOKUP(C4263,'[2]1.10正式版 (更新至2024年1月)'!$C:$P,14,FALSE)</f>
        <v>003201000090000-320100009</v>
      </c>
    </row>
    <row r="4264" s="161" customFormat="1" ht="19" customHeight="1" spans="1:16">
      <c r="A4264" s="208">
        <v>3201000100000</v>
      </c>
      <c r="B4264" s="193" t="s">
        <v>8449</v>
      </c>
      <c r="C4264" s="193">
        <v>320100010</v>
      </c>
      <c r="D4264" s="194" t="s">
        <v>8449</v>
      </c>
      <c r="E4264" s="195" t="s">
        <v>7539</v>
      </c>
      <c r="F4264" s="193"/>
      <c r="G4264" s="193" t="s">
        <v>26</v>
      </c>
      <c r="H4264" s="193">
        <v>1440</v>
      </c>
      <c r="I4264" s="193">
        <v>1320</v>
      </c>
      <c r="J4264" s="193">
        <v>1200</v>
      </c>
      <c r="K4264" s="193">
        <v>1080</v>
      </c>
      <c r="L4264" s="193">
        <v>1020</v>
      </c>
      <c r="M4264" s="195" t="s">
        <v>8450</v>
      </c>
      <c r="N4264" s="216" t="s">
        <v>35</v>
      </c>
      <c r="O4264" s="214"/>
      <c r="P4264" s="161" t="str">
        <f>VLOOKUP(C4264,'[2]1.10正式版 (更新至2024年1月)'!$C:$P,14,FALSE)</f>
        <v>003201000100000-320100010</v>
      </c>
    </row>
    <row r="4265" s="161" customFormat="1" ht="24" customHeight="1" spans="1:16">
      <c r="A4265" s="208">
        <v>3201000100100</v>
      </c>
      <c r="B4265" s="193" t="s">
        <v>8451</v>
      </c>
      <c r="C4265" s="193" t="s">
        <v>8452</v>
      </c>
      <c r="D4265" s="194" t="s">
        <v>8451</v>
      </c>
      <c r="E4265" s="195"/>
      <c r="F4265" s="193"/>
      <c r="G4265" s="193" t="s">
        <v>26</v>
      </c>
      <c r="H4265" s="193">
        <v>720</v>
      </c>
      <c r="I4265" s="193">
        <v>660</v>
      </c>
      <c r="J4265" s="193">
        <v>600</v>
      </c>
      <c r="K4265" s="193">
        <v>540</v>
      </c>
      <c r="L4265" s="193">
        <v>510</v>
      </c>
      <c r="M4265" s="195"/>
      <c r="N4265" s="216" t="s">
        <v>35</v>
      </c>
      <c r="O4265" s="214"/>
      <c r="P4265" s="161" t="str">
        <f>VLOOKUP(C4265,'[2]1.10正式版 (更新至2024年1月)'!$C:$P,14,FALSE)</f>
        <v>003201000100100-320100010-1</v>
      </c>
    </row>
    <row r="4266" s="161" customFormat="1" ht="24" customHeight="1" spans="1:16">
      <c r="A4266" s="208">
        <v>3201000110000</v>
      </c>
      <c r="B4266" s="193" t="s">
        <v>8453</v>
      </c>
      <c r="C4266" s="193">
        <v>320100011</v>
      </c>
      <c r="D4266" s="194" t="s">
        <v>8453</v>
      </c>
      <c r="E4266" s="195"/>
      <c r="F4266" s="193"/>
      <c r="G4266" s="193" t="s">
        <v>26</v>
      </c>
      <c r="H4266" s="193">
        <v>90</v>
      </c>
      <c r="I4266" s="193">
        <v>81</v>
      </c>
      <c r="J4266" s="193">
        <v>72</v>
      </c>
      <c r="K4266" s="193">
        <v>63</v>
      </c>
      <c r="L4266" s="193">
        <v>53.55</v>
      </c>
      <c r="M4266" s="195"/>
      <c r="N4266" s="216" t="s">
        <v>35</v>
      </c>
      <c r="O4266" s="214"/>
      <c r="P4266" s="161" t="str">
        <f>VLOOKUP(C4266,'[2]1.10正式版 (更新至2024年1月)'!$C:$P,14,FALSE)</f>
        <v>003201000110000-320100011</v>
      </c>
    </row>
    <row r="4267" s="161" customFormat="1" ht="24" customHeight="1" spans="1:16">
      <c r="A4267" s="208">
        <v>3201000120000</v>
      </c>
      <c r="B4267" s="193" t="s">
        <v>8454</v>
      </c>
      <c r="C4267" s="193">
        <v>320100012</v>
      </c>
      <c r="D4267" s="194" t="s">
        <v>8454</v>
      </c>
      <c r="E4267" s="195"/>
      <c r="F4267" s="193"/>
      <c r="G4267" s="193" t="s">
        <v>26</v>
      </c>
      <c r="H4267" s="192">
        <v>1065</v>
      </c>
      <c r="I4267" s="192">
        <v>959</v>
      </c>
      <c r="J4267" s="192">
        <v>870</v>
      </c>
      <c r="K4267" s="192">
        <v>790</v>
      </c>
      <c r="L4267" s="192">
        <v>714</v>
      </c>
      <c r="M4267" s="195"/>
      <c r="N4267" s="233" t="s">
        <v>322</v>
      </c>
      <c r="O4267" s="214" t="s">
        <v>1218</v>
      </c>
      <c r="P4267" s="161" t="str">
        <f>VLOOKUP(C4267,'[2]1.10正式版 (更新至2024年1月)'!$C:$P,14,FALSE)</f>
        <v>003201000120000-320100012</v>
      </c>
    </row>
    <row r="4268" s="161" customFormat="1" ht="19" customHeight="1" spans="1:15">
      <c r="A4268" s="222"/>
      <c r="B4268" s="187"/>
      <c r="C4268" s="207">
        <v>3202</v>
      </c>
      <c r="D4268" s="189" t="s">
        <v>8455</v>
      </c>
      <c r="E4268" s="190"/>
      <c r="F4268" s="187"/>
      <c r="G4268" s="187"/>
      <c r="H4268" s="234"/>
      <c r="I4268" s="234"/>
      <c r="J4268" s="234"/>
      <c r="K4268" s="234"/>
      <c r="L4268" s="234"/>
      <c r="M4268" s="190"/>
      <c r="N4268" s="264"/>
      <c r="O4268" s="214"/>
    </row>
    <row r="4269" s="161" customFormat="1" ht="24" customHeight="1" spans="1:16">
      <c r="A4269" s="208">
        <v>3202000010000</v>
      </c>
      <c r="B4269" s="193" t="s">
        <v>8456</v>
      </c>
      <c r="C4269" s="193">
        <v>320200001</v>
      </c>
      <c r="D4269" s="194" t="s">
        <v>8456</v>
      </c>
      <c r="E4269" s="195" t="s">
        <v>8457</v>
      </c>
      <c r="F4269" s="193" t="s">
        <v>6883</v>
      </c>
      <c r="G4269" s="193" t="s">
        <v>26</v>
      </c>
      <c r="H4269" s="192">
        <v>2784</v>
      </c>
      <c r="I4269" s="192">
        <v>2552</v>
      </c>
      <c r="J4269" s="192">
        <v>2320</v>
      </c>
      <c r="K4269" s="192">
        <v>2031</v>
      </c>
      <c r="L4269" s="192">
        <v>1827</v>
      </c>
      <c r="M4269" s="195"/>
      <c r="N4269" s="233" t="s">
        <v>898</v>
      </c>
      <c r="O4269" s="214" t="s">
        <v>1218</v>
      </c>
      <c r="P4269" s="161" t="str">
        <f>VLOOKUP(C4269,'[2]1.10正式版 (更新至2024年1月)'!$C:$P,14,FALSE)</f>
        <v>003202000010000-320200001</v>
      </c>
    </row>
    <row r="4270" s="161" customFormat="1" ht="36" customHeight="1" spans="1:16">
      <c r="A4270" s="208">
        <v>3202000010100</v>
      </c>
      <c r="B4270" s="193" t="s">
        <v>8458</v>
      </c>
      <c r="C4270" s="193" t="s">
        <v>8459</v>
      </c>
      <c r="D4270" s="194" t="s">
        <v>8458</v>
      </c>
      <c r="E4270" s="195"/>
      <c r="F4270" s="193"/>
      <c r="G4270" s="193" t="s">
        <v>26</v>
      </c>
      <c r="H4270" s="192">
        <v>2784</v>
      </c>
      <c r="I4270" s="192">
        <v>2552</v>
      </c>
      <c r="J4270" s="192">
        <v>2320</v>
      </c>
      <c r="K4270" s="192">
        <v>2031</v>
      </c>
      <c r="L4270" s="192">
        <v>1827</v>
      </c>
      <c r="M4270" s="195"/>
      <c r="N4270" s="233" t="s">
        <v>898</v>
      </c>
      <c r="O4270" s="214" t="s">
        <v>1218</v>
      </c>
      <c r="P4270" s="161" t="str">
        <f>VLOOKUP(C4270,'[2]1.10正式版 (更新至2024年1月)'!$C:$P,14,FALSE)</f>
        <v>003202000010100-320200001-1</v>
      </c>
    </row>
    <row r="4271" s="161" customFormat="1" ht="36" customHeight="1" spans="1:16">
      <c r="A4271" s="208">
        <v>3202000010200</v>
      </c>
      <c r="B4271" s="193" t="s">
        <v>8460</v>
      </c>
      <c r="C4271" s="193" t="s">
        <v>8461</v>
      </c>
      <c r="D4271" s="194" t="s">
        <v>8460</v>
      </c>
      <c r="E4271" s="195"/>
      <c r="F4271" s="193"/>
      <c r="G4271" s="193" t="s">
        <v>26</v>
      </c>
      <c r="H4271" s="192">
        <v>2784</v>
      </c>
      <c r="I4271" s="192">
        <v>2552</v>
      </c>
      <c r="J4271" s="192">
        <v>2320</v>
      </c>
      <c r="K4271" s="192">
        <v>2031</v>
      </c>
      <c r="L4271" s="192">
        <v>1827</v>
      </c>
      <c r="M4271" s="195"/>
      <c r="N4271" s="233" t="s">
        <v>898</v>
      </c>
      <c r="O4271" s="214" t="s">
        <v>1218</v>
      </c>
      <c r="P4271" s="161" t="str">
        <f>VLOOKUP(C4271,'[2]1.10正式版 (更新至2024年1月)'!$C:$P,14,FALSE)</f>
        <v>003202000010200-320200001-2</v>
      </c>
    </row>
    <row r="4272" s="161" customFormat="1" ht="19" customHeight="1" spans="1:16">
      <c r="A4272" s="208">
        <v>3202000020000</v>
      </c>
      <c r="B4272" s="193" t="s">
        <v>8462</v>
      </c>
      <c r="C4272" s="193">
        <v>320200002</v>
      </c>
      <c r="D4272" s="194" t="s">
        <v>8462</v>
      </c>
      <c r="E4272" s="195" t="s">
        <v>8463</v>
      </c>
      <c r="F4272" s="193"/>
      <c r="G4272" s="193" t="s">
        <v>26</v>
      </c>
      <c r="H4272" s="192">
        <v>1066</v>
      </c>
      <c r="I4272" s="192">
        <v>959</v>
      </c>
      <c r="J4272" s="192">
        <v>852</v>
      </c>
      <c r="K4272" s="192">
        <v>746</v>
      </c>
      <c r="L4272" s="192">
        <v>671</v>
      </c>
      <c r="M4272" s="195"/>
      <c r="N4272" s="216" t="s">
        <v>113</v>
      </c>
      <c r="O4272" s="214" t="s">
        <v>6847</v>
      </c>
      <c r="P4272" s="161" t="str">
        <f>VLOOKUP(C4272,'[2]1.10正式版 (更新至2024年1月)'!$C:$P,14,FALSE)</f>
        <v>003202000020000-320200002</v>
      </c>
    </row>
    <row r="4273" s="161" customFormat="1" ht="19" customHeight="1" spans="1:16">
      <c r="A4273" s="208">
        <v>3202000030000</v>
      </c>
      <c r="B4273" s="193" t="s">
        <v>8464</v>
      </c>
      <c r="C4273" s="193">
        <v>320200003</v>
      </c>
      <c r="D4273" s="194" t="s">
        <v>8464</v>
      </c>
      <c r="E4273" s="195" t="s">
        <v>8463</v>
      </c>
      <c r="F4273" s="193"/>
      <c r="G4273" s="193" t="s">
        <v>26</v>
      </c>
      <c r="H4273" s="193">
        <v>1920</v>
      </c>
      <c r="I4273" s="193">
        <v>1760</v>
      </c>
      <c r="J4273" s="193">
        <v>1600</v>
      </c>
      <c r="K4273" s="193">
        <v>1440</v>
      </c>
      <c r="L4273" s="193">
        <v>1360</v>
      </c>
      <c r="M4273" s="195"/>
      <c r="N4273" s="216" t="s">
        <v>113</v>
      </c>
      <c r="O4273" s="214"/>
      <c r="P4273" s="161" t="str">
        <f>VLOOKUP(C4273,'[2]1.10正式版 (更新至2024年1月)'!$C:$P,14,FALSE)</f>
        <v>003202000030000-320200003</v>
      </c>
    </row>
    <row r="4274" s="161" customFormat="1" ht="24" customHeight="1" spans="1:16">
      <c r="A4274" s="208">
        <v>3202000040000</v>
      </c>
      <c r="B4274" s="193" t="s">
        <v>8465</v>
      </c>
      <c r="C4274" s="193">
        <v>320200004</v>
      </c>
      <c r="D4274" s="194" t="s">
        <v>8465</v>
      </c>
      <c r="E4274" s="195" t="s">
        <v>8466</v>
      </c>
      <c r="F4274" s="193" t="s">
        <v>8467</v>
      </c>
      <c r="G4274" s="193" t="s">
        <v>26</v>
      </c>
      <c r="H4274" s="193">
        <v>1920</v>
      </c>
      <c r="I4274" s="193">
        <v>1760</v>
      </c>
      <c r="J4274" s="193">
        <v>1600</v>
      </c>
      <c r="K4274" s="193">
        <v>1440</v>
      </c>
      <c r="L4274" s="193">
        <v>1360</v>
      </c>
      <c r="M4274" s="195"/>
      <c r="N4274" s="216" t="s">
        <v>113</v>
      </c>
      <c r="O4274" s="214"/>
      <c r="P4274" s="161" t="str">
        <f>VLOOKUP(C4274,'[2]1.10正式版 (更新至2024年1月)'!$C:$P,14,FALSE)</f>
        <v>003202000040000-320200004</v>
      </c>
    </row>
    <row r="4275" s="161" customFormat="1" ht="24" customHeight="1" spans="1:16">
      <c r="A4275" s="208">
        <v>3202000040100</v>
      </c>
      <c r="B4275" s="193" t="s">
        <v>8468</v>
      </c>
      <c r="C4275" s="193" t="s">
        <v>8469</v>
      </c>
      <c r="D4275" s="194" t="s">
        <v>8468</v>
      </c>
      <c r="E4275" s="195"/>
      <c r="F4275" s="193"/>
      <c r="G4275" s="193" t="s">
        <v>26</v>
      </c>
      <c r="H4275" s="193">
        <v>1260</v>
      </c>
      <c r="I4275" s="193">
        <v>1150</v>
      </c>
      <c r="J4275" s="193">
        <v>1050</v>
      </c>
      <c r="K4275" s="193">
        <v>1000</v>
      </c>
      <c r="L4275" s="193">
        <v>850</v>
      </c>
      <c r="M4275" s="195"/>
      <c r="N4275" s="216" t="s">
        <v>113</v>
      </c>
      <c r="O4275" s="214"/>
      <c r="P4275" s="161" t="str">
        <f>VLOOKUP(C4275,'[2]1.10正式版 (更新至2024年1月)'!$C:$P,14,FALSE)</f>
        <v>003202000040100-320200004-1</v>
      </c>
    </row>
    <row r="4276" s="161" customFormat="1" ht="24" customHeight="1" spans="1:16">
      <c r="A4276" s="208">
        <v>3202000040200</v>
      </c>
      <c r="B4276" s="193" t="s">
        <v>8470</v>
      </c>
      <c r="C4276" s="193" t="s">
        <v>8471</v>
      </c>
      <c r="D4276" s="194" t="s">
        <v>8470</v>
      </c>
      <c r="E4276" s="195"/>
      <c r="F4276" s="193"/>
      <c r="G4276" s="193" t="s">
        <v>26</v>
      </c>
      <c r="H4276" s="193">
        <v>1260</v>
      </c>
      <c r="I4276" s="193">
        <v>1150</v>
      </c>
      <c r="J4276" s="193">
        <v>1050</v>
      </c>
      <c r="K4276" s="193">
        <v>1000</v>
      </c>
      <c r="L4276" s="193">
        <v>850</v>
      </c>
      <c r="M4276" s="195"/>
      <c r="N4276" s="216" t="s">
        <v>113</v>
      </c>
      <c r="O4276" s="214"/>
      <c r="P4276" s="161" t="str">
        <f>VLOOKUP(C4276,'[2]1.10正式版 (更新至2024年1月)'!$C:$P,14,FALSE)</f>
        <v>003202000040200-320200004-2</v>
      </c>
    </row>
    <row r="4277" s="161" customFormat="1" ht="24" customHeight="1" spans="1:16">
      <c r="A4277" s="208">
        <v>3202000040300</v>
      </c>
      <c r="B4277" s="193" t="s">
        <v>8472</v>
      </c>
      <c r="C4277" s="193" t="s">
        <v>8473</v>
      </c>
      <c r="D4277" s="194" t="s">
        <v>8472</v>
      </c>
      <c r="E4277" s="195"/>
      <c r="F4277" s="193"/>
      <c r="G4277" s="193" t="s">
        <v>26</v>
      </c>
      <c r="H4277" s="193">
        <v>1260</v>
      </c>
      <c r="I4277" s="193">
        <v>1150</v>
      </c>
      <c r="J4277" s="193">
        <v>1050</v>
      </c>
      <c r="K4277" s="193">
        <v>1000</v>
      </c>
      <c r="L4277" s="193">
        <v>850</v>
      </c>
      <c r="M4277" s="195"/>
      <c r="N4277" s="216" t="s">
        <v>113</v>
      </c>
      <c r="O4277" s="214"/>
      <c r="P4277" s="161" t="str">
        <f>VLOOKUP(C4277,'[2]1.10正式版 (更新至2024年1月)'!$C:$P,14,FALSE)</f>
        <v>003202000040300-320200004-3</v>
      </c>
    </row>
    <row r="4278" s="161" customFormat="1" ht="24" customHeight="1" spans="1:16">
      <c r="A4278" s="208">
        <v>3202000040400</v>
      </c>
      <c r="B4278" s="193" t="s">
        <v>8474</v>
      </c>
      <c r="C4278" s="193" t="s">
        <v>8475</v>
      </c>
      <c r="D4278" s="194" t="s">
        <v>8474</v>
      </c>
      <c r="E4278" s="195"/>
      <c r="F4278" s="193"/>
      <c r="G4278" s="193" t="s">
        <v>26</v>
      </c>
      <c r="H4278" s="193">
        <v>1260</v>
      </c>
      <c r="I4278" s="193">
        <v>1150</v>
      </c>
      <c r="J4278" s="193">
        <v>1050</v>
      </c>
      <c r="K4278" s="193">
        <v>1000</v>
      </c>
      <c r="L4278" s="193">
        <v>850</v>
      </c>
      <c r="M4278" s="195"/>
      <c r="N4278" s="216" t="s">
        <v>113</v>
      </c>
      <c r="O4278" s="214"/>
      <c r="P4278" s="161" t="str">
        <f>VLOOKUP(C4278,'[2]1.10正式版 (更新至2024年1月)'!$C:$P,14,FALSE)</f>
        <v>003202000040400-320200004-4</v>
      </c>
    </row>
    <row r="4279" s="161" customFormat="1" ht="19" customHeight="1" spans="1:16">
      <c r="A4279" s="208">
        <v>3202000050000</v>
      </c>
      <c r="B4279" s="193" t="s">
        <v>8476</v>
      </c>
      <c r="C4279" s="193">
        <v>320200005</v>
      </c>
      <c r="D4279" s="194" t="s">
        <v>8476</v>
      </c>
      <c r="E4279" s="195" t="s">
        <v>8463</v>
      </c>
      <c r="F4279" s="193"/>
      <c r="G4279" s="193" t="s">
        <v>26</v>
      </c>
      <c r="H4279" s="192">
        <v>1848</v>
      </c>
      <c r="I4279" s="192">
        <v>1694</v>
      </c>
      <c r="J4279" s="192">
        <v>1540</v>
      </c>
      <c r="K4279" s="192">
        <v>1350</v>
      </c>
      <c r="L4279" s="192">
        <v>1215</v>
      </c>
      <c r="M4279" s="195"/>
      <c r="N4279" s="233" t="s">
        <v>898</v>
      </c>
      <c r="O4279" s="214" t="s">
        <v>1218</v>
      </c>
      <c r="P4279" s="161" t="str">
        <f>VLOOKUP(C4279,'[2]1.10正式版 (更新至2024年1月)'!$C:$P,14,FALSE)</f>
        <v>003202000050000-320200005</v>
      </c>
    </row>
    <row r="4280" s="161" customFormat="1" ht="19" customHeight="1" spans="1:16">
      <c r="A4280" s="208">
        <v>3202000060000</v>
      </c>
      <c r="B4280" s="193" t="s">
        <v>8477</v>
      </c>
      <c r="C4280" s="193">
        <v>320200006</v>
      </c>
      <c r="D4280" s="194" t="s">
        <v>8477</v>
      </c>
      <c r="E4280" s="195" t="s">
        <v>8463</v>
      </c>
      <c r="F4280" s="193"/>
      <c r="G4280" s="193" t="s">
        <v>26</v>
      </c>
      <c r="H4280" s="192">
        <v>1848</v>
      </c>
      <c r="I4280" s="192">
        <v>1694</v>
      </c>
      <c r="J4280" s="192">
        <v>1540</v>
      </c>
      <c r="K4280" s="192">
        <v>1350</v>
      </c>
      <c r="L4280" s="192">
        <v>1215</v>
      </c>
      <c r="M4280" s="195"/>
      <c r="N4280" s="233" t="s">
        <v>898</v>
      </c>
      <c r="O4280" s="214" t="s">
        <v>1218</v>
      </c>
      <c r="P4280" s="161" t="str">
        <f>VLOOKUP(C4280,'[2]1.10正式版 (更新至2024年1月)'!$C:$P,14,FALSE)</f>
        <v>003202000060000-320200006</v>
      </c>
    </row>
    <row r="4281" s="16" customFormat="1" ht="33" customHeight="1" spans="1:22">
      <c r="A4281" s="98">
        <v>3202000070000</v>
      </c>
      <c r="B4281" s="92" t="s">
        <v>8478</v>
      </c>
      <c r="C4281" s="92">
        <v>320200007</v>
      </c>
      <c r="D4281" s="248" t="s">
        <v>8478</v>
      </c>
      <c r="E4281" s="249" t="s">
        <v>8479</v>
      </c>
      <c r="F4281" s="92" t="s">
        <v>8480</v>
      </c>
      <c r="G4281" s="92" t="s">
        <v>26</v>
      </c>
      <c r="H4281" s="155">
        <v>2116</v>
      </c>
      <c r="I4281" s="155">
        <v>1905</v>
      </c>
      <c r="J4281" s="155">
        <v>1693</v>
      </c>
      <c r="K4281" s="155">
        <v>1481</v>
      </c>
      <c r="L4281" s="155">
        <v>1333</v>
      </c>
      <c r="M4281" s="250" t="s">
        <v>8481</v>
      </c>
      <c r="N4281" s="251" t="s">
        <v>113</v>
      </c>
      <c r="O4281" s="252" t="s">
        <v>8482</v>
      </c>
      <c r="P4281" s="161" t="s">
        <v>8483</v>
      </c>
      <c r="S4281" s="161"/>
      <c r="V4281" s="163"/>
    </row>
    <row r="4282" s="161" customFormat="1" ht="19" customHeight="1" spans="1:16">
      <c r="A4282" s="208">
        <v>3202000070100</v>
      </c>
      <c r="B4282" s="193" t="s">
        <v>8484</v>
      </c>
      <c r="C4282" s="193" t="s">
        <v>8485</v>
      </c>
      <c r="D4282" s="194" t="s">
        <v>8484</v>
      </c>
      <c r="E4282" s="195"/>
      <c r="F4282" s="193"/>
      <c r="G4282" s="193" t="s">
        <v>26</v>
      </c>
      <c r="H4282" s="192">
        <v>2116</v>
      </c>
      <c r="I4282" s="192">
        <v>1905</v>
      </c>
      <c r="J4282" s="192">
        <v>1693</v>
      </c>
      <c r="K4282" s="192">
        <v>1481</v>
      </c>
      <c r="L4282" s="192">
        <v>1333</v>
      </c>
      <c r="M4282" s="195"/>
      <c r="N4282" s="216" t="s">
        <v>113</v>
      </c>
      <c r="O4282" s="214" t="s">
        <v>6847</v>
      </c>
      <c r="P4282" s="161" t="str">
        <f>VLOOKUP(C4282,'[2]1.10正式版 (更新至2024年1月)'!$C:$P,14,FALSE)</f>
        <v>003202000070100-320200007-1</v>
      </c>
    </row>
    <row r="4283" s="161" customFormat="1" ht="19" customHeight="1" spans="1:16">
      <c r="A4283" s="208">
        <v>3202000070200</v>
      </c>
      <c r="B4283" s="193" t="s">
        <v>8486</v>
      </c>
      <c r="C4283" s="193" t="s">
        <v>8487</v>
      </c>
      <c r="D4283" s="194" t="s">
        <v>8486</v>
      </c>
      <c r="E4283" s="195"/>
      <c r="F4283" s="193"/>
      <c r="G4283" s="193" t="s">
        <v>26</v>
      </c>
      <c r="H4283" s="192">
        <v>2116</v>
      </c>
      <c r="I4283" s="192">
        <v>1905</v>
      </c>
      <c r="J4283" s="192">
        <v>1693</v>
      </c>
      <c r="K4283" s="192">
        <v>1481</v>
      </c>
      <c r="L4283" s="192">
        <v>1333</v>
      </c>
      <c r="M4283" s="195"/>
      <c r="N4283" s="216" t="s">
        <v>113</v>
      </c>
      <c r="O4283" s="214" t="s">
        <v>6847</v>
      </c>
      <c r="P4283" s="161" t="str">
        <f>VLOOKUP(C4283,'[2]1.10正式版 (更新至2024年1月)'!$C:$P,14,FALSE)</f>
        <v>003202000070200-320200007-2</v>
      </c>
    </row>
    <row r="4284" s="161" customFormat="1" ht="19" customHeight="1" spans="1:23">
      <c r="A4284" s="208" t="s">
        <v>8488</v>
      </c>
      <c r="B4284" s="193" t="s">
        <v>8489</v>
      </c>
      <c r="C4284" s="193" t="s">
        <v>8490</v>
      </c>
      <c r="D4284" s="194" t="s">
        <v>8489</v>
      </c>
      <c r="E4284" s="195"/>
      <c r="F4284" s="193"/>
      <c r="G4284" s="193" t="s">
        <v>26</v>
      </c>
      <c r="H4284" s="199">
        <v>1820</v>
      </c>
      <c r="I4284" s="192">
        <v>1608</v>
      </c>
      <c r="J4284" s="192">
        <v>1397</v>
      </c>
      <c r="K4284" s="192">
        <v>1185</v>
      </c>
      <c r="L4284" s="192">
        <v>1037</v>
      </c>
      <c r="M4284" s="193"/>
      <c r="N4284" s="233" t="s">
        <v>898</v>
      </c>
      <c r="O4284" s="226" t="s">
        <v>323</v>
      </c>
      <c r="P4284" s="161" t="s">
        <v>8491</v>
      </c>
      <c r="T4284" s="163"/>
      <c r="U4284" s="163"/>
      <c r="V4284" s="163"/>
      <c r="W4284" s="163"/>
    </row>
    <row r="4285" s="161" customFormat="1" ht="24" customHeight="1" spans="1:16">
      <c r="A4285" s="208">
        <v>3202000080000</v>
      </c>
      <c r="B4285" s="193" t="s">
        <v>8492</v>
      </c>
      <c r="C4285" s="193">
        <v>320200008</v>
      </c>
      <c r="D4285" s="194" t="s">
        <v>8492</v>
      </c>
      <c r="E4285" s="195"/>
      <c r="F4285" s="193" t="s">
        <v>5540</v>
      </c>
      <c r="G4285" s="193" t="s">
        <v>26</v>
      </c>
      <c r="H4285" s="193">
        <v>456</v>
      </c>
      <c r="I4285" s="193">
        <v>395</v>
      </c>
      <c r="J4285" s="193">
        <v>380</v>
      </c>
      <c r="K4285" s="193">
        <v>345</v>
      </c>
      <c r="L4285" s="193">
        <v>293.25</v>
      </c>
      <c r="M4285" s="195"/>
      <c r="N4285" s="216" t="s">
        <v>113</v>
      </c>
      <c r="O4285" s="214"/>
      <c r="P4285" s="161" t="str">
        <f>VLOOKUP(C4285,'[2]1.10正式版 (更新至2024年1月)'!$C:$P,14,FALSE)</f>
        <v>003202000080000-320200008</v>
      </c>
    </row>
    <row r="4286" s="161" customFormat="1" ht="19" customHeight="1" spans="1:16">
      <c r="A4286" s="208">
        <v>3202000090000</v>
      </c>
      <c r="B4286" s="193" t="s">
        <v>8493</v>
      </c>
      <c r="C4286" s="193">
        <v>320200009</v>
      </c>
      <c r="D4286" s="194" t="s">
        <v>8493</v>
      </c>
      <c r="E4286" s="195" t="s">
        <v>8463</v>
      </c>
      <c r="F4286" s="193" t="s">
        <v>8494</v>
      </c>
      <c r="G4286" s="193" t="s">
        <v>26</v>
      </c>
      <c r="H4286" s="193">
        <v>2261</v>
      </c>
      <c r="I4286" s="193">
        <v>2072</v>
      </c>
      <c r="J4286" s="193">
        <v>1884</v>
      </c>
      <c r="K4286" s="193">
        <v>1696</v>
      </c>
      <c r="L4286" s="193">
        <v>1449</v>
      </c>
      <c r="M4286" s="195"/>
      <c r="N4286" s="216" t="s">
        <v>113</v>
      </c>
      <c r="O4286" s="214"/>
      <c r="P4286" s="161" t="str">
        <f>VLOOKUP(C4286,'[2]1.10正式版 (更新至2024年1月)'!$C:$P,14,FALSE)</f>
        <v>003202000090000-320200009</v>
      </c>
    </row>
    <row r="4287" s="161" customFormat="1" ht="19" customHeight="1" spans="1:16">
      <c r="A4287" s="208">
        <v>3202000100000</v>
      </c>
      <c r="B4287" s="193" t="s">
        <v>8495</v>
      </c>
      <c r="C4287" s="193">
        <v>320200010</v>
      </c>
      <c r="D4287" s="194" t="s">
        <v>8495</v>
      </c>
      <c r="E4287" s="195" t="s">
        <v>8496</v>
      </c>
      <c r="F4287" s="193" t="s">
        <v>6883</v>
      </c>
      <c r="G4287" s="193" t="s">
        <v>26</v>
      </c>
      <c r="H4287" s="193">
        <v>3640</v>
      </c>
      <c r="I4287" s="193">
        <v>3323</v>
      </c>
      <c r="J4287" s="193">
        <v>3021</v>
      </c>
      <c r="K4287" s="193">
        <v>2719</v>
      </c>
      <c r="L4287" s="193">
        <v>2568</v>
      </c>
      <c r="M4287" s="195"/>
      <c r="N4287" s="216" t="s">
        <v>113</v>
      </c>
      <c r="O4287" s="214"/>
      <c r="P4287" s="161" t="str">
        <f>VLOOKUP(C4287,'[2]1.10正式版 (更新至2024年1月)'!$C:$P,14,FALSE)</f>
        <v>003202000100000-320200010</v>
      </c>
    </row>
    <row r="4288" s="161" customFormat="1" ht="24" customHeight="1" spans="1:16">
      <c r="A4288" s="208">
        <v>3202000100100</v>
      </c>
      <c r="B4288" s="193" t="s">
        <v>8497</v>
      </c>
      <c r="C4288" s="193" t="s">
        <v>8498</v>
      </c>
      <c r="D4288" s="194" t="s">
        <v>8497</v>
      </c>
      <c r="E4288" s="195"/>
      <c r="F4288" s="193"/>
      <c r="G4288" s="193" t="s">
        <v>26</v>
      </c>
      <c r="H4288" s="192">
        <v>2628</v>
      </c>
      <c r="I4288" s="192">
        <v>2409</v>
      </c>
      <c r="J4288" s="192">
        <v>2190</v>
      </c>
      <c r="K4288" s="192">
        <v>2080</v>
      </c>
      <c r="L4288" s="192">
        <v>1971</v>
      </c>
      <c r="M4288" s="195"/>
      <c r="N4288" s="216" t="s">
        <v>113</v>
      </c>
      <c r="O4288" s="214" t="s">
        <v>6847</v>
      </c>
      <c r="P4288" s="161" t="str">
        <f>VLOOKUP(C4288,'[2]1.10正式版 (更新至2024年1月)'!$C:$P,14,FALSE)</f>
        <v>003202000100100-320200010-1</v>
      </c>
    </row>
    <row r="4289" s="161" customFormat="1" ht="24" customHeight="1" spans="1:16">
      <c r="A4289" s="208">
        <v>3202000100200</v>
      </c>
      <c r="B4289" s="193" t="s">
        <v>8499</v>
      </c>
      <c r="C4289" s="193" t="s">
        <v>8500</v>
      </c>
      <c r="D4289" s="194" t="s">
        <v>8499</v>
      </c>
      <c r="E4289" s="195"/>
      <c r="F4289" s="193"/>
      <c r="G4289" s="193" t="s">
        <v>26</v>
      </c>
      <c r="H4289" s="192">
        <v>2628</v>
      </c>
      <c r="I4289" s="192">
        <v>2409</v>
      </c>
      <c r="J4289" s="192">
        <v>2190</v>
      </c>
      <c r="K4289" s="192">
        <v>2080</v>
      </c>
      <c r="L4289" s="192">
        <v>1971</v>
      </c>
      <c r="M4289" s="195"/>
      <c r="N4289" s="216" t="s">
        <v>113</v>
      </c>
      <c r="O4289" s="214" t="s">
        <v>6847</v>
      </c>
      <c r="P4289" s="161" t="str">
        <f>VLOOKUP(C4289,'[2]1.10正式版 (更新至2024年1月)'!$C:$P,14,FALSE)</f>
        <v>003202000100200-320200010-2</v>
      </c>
    </row>
    <row r="4290" s="161" customFormat="1" ht="24" customHeight="1" spans="1:16">
      <c r="A4290" s="208">
        <v>3202000100300</v>
      </c>
      <c r="B4290" s="193" t="s">
        <v>8501</v>
      </c>
      <c r="C4290" s="193" t="s">
        <v>8502</v>
      </c>
      <c r="D4290" s="194" t="s">
        <v>8501</v>
      </c>
      <c r="E4290" s="195"/>
      <c r="F4290" s="193"/>
      <c r="G4290" s="193" t="s">
        <v>26</v>
      </c>
      <c r="H4290" s="192">
        <v>2628</v>
      </c>
      <c r="I4290" s="192">
        <v>2409</v>
      </c>
      <c r="J4290" s="192">
        <v>2190</v>
      </c>
      <c r="K4290" s="192">
        <v>2080</v>
      </c>
      <c r="L4290" s="192">
        <v>1971</v>
      </c>
      <c r="M4290" s="195"/>
      <c r="N4290" s="216" t="s">
        <v>113</v>
      </c>
      <c r="O4290" s="214" t="s">
        <v>6847</v>
      </c>
      <c r="P4290" s="161" t="str">
        <f>VLOOKUP(C4290,'[2]1.10正式版 (更新至2024年1月)'!$C:$P,14,FALSE)</f>
        <v>003202000100300-320200010-3</v>
      </c>
    </row>
    <row r="4291" s="161" customFormat="1" ht="24" customHeight="1" spans="1:16">
      <c r="A4291" s="208">
        <v>3202000110000</v>
      </c>
      <c r="B4291" s="193" t="s">
        <v>8503</v>
      </c>
      <c r="C4291" s="193">
        <v>320200011</v>
      </c>
      <c r="D4291" s="194" t="s">
        <v>8503</v>
      </c>
      <c r="E4291" s="195"/>
      <c r="F4291" s="193" t="s">
        <v>8504</v>
      </c>
      <c r="G4291" s="193" t="s">
        <v>26</v>
      </c>
      <c r="H4291" s="193">
        <v>1764</v>
      </c>
      <c r="I4291" s="193">
        <v>1610</v>
      </c>
      <c r="J4291" s="193">
        <v>1470</v>
      </c>
      <c r="K4291" s="193">
        <v>1400</v>
      </c>
      <c r="L4291" s="193">
        <v>1190</v>
      </c>
      <c r="M4291" s="195"/>
      <c r="N4291" s="216" t="s">
        <v>113</v>
      </c>
      <c r="O4291" s="214"/>
      <c r="P4291" s="161" t="str">
        <f>VLOOKUP(C4291,'[2]1.10正式版 (更新至2024年1月)'!$C:$P,14,FALSE)</f>
        <v>003202000110000-320200011</v>
      </c>
    </row>
    <row r="4292" s="161" customFormat="1" ht="24" customHeight="1" spans="1:16">
      <c r="A4292" s="208">
        <v>3202000120000</v>
      </c>
      <c r="B4292" s="193" t="s">
        <v>8505</v>
      </c>
      <c r="C4292" s="193">
        <v>320200012</v>
      </c>
      <c r="D4292" s="194" t="s">
        <v>8505</v>
      </c>
      <c r="E4292" s="195" t="s">
        <v>8506</v>
      </c>
      <c r="F4292" s="193" t="s">
        <v>8504</v>
      </c>
      <c r="G4292" s="193" t="s">
        <v>26</v>
      </c>
      <c r="H4292" s="193"/>
      <c r="I4292" s="193"/>
      <c r="J4292" s="193"/>
      <c r="K4292" s="193"/>
      <c r="L4292" s="193"/>
      <c r="M4292" s="195"/>
      <c r="N4292" s="216" t="s">
        <v>113</v>
      </c>
      <c r="O4292" s="214"/>
      <c r="P4292" s="161" t="str">
        <f>VLOOKUP(C4292,'[2]1.10正式版 (更新至2024年1月)'!$C:$P,14,FALSE)</f>
        <v>003202000120000-320200012</v>
      </c>
    </row>
    <row r="4293" s="161" customFormat="1" ht="24" customHeight="1" spans="1:16">
      <c r="A4293" s="208">
        <v>3202000120100</v>
      </c>
      <c r="B4293" s="193" t="s">
        <v>8507</v>
      </c>
      <c r="C4293" s="193" t="s">
        <v>8508</v>
      </c>
      <c r="D4293" s="194" t="s">
        <v>8507</v>
      </c>
      <c r="E4293" s="195"/>
      <c r="F4293" s="193"/>
      <c r="G4293" s="193" t="s">
        <v>26</v>
      </c>
      <c r="H4293" s="193"/>
      <c r="I4293" s="193"/>
      <c r="J4293" s="193"/>
      <c r="K4293" s="193"/>
      <c r="L4293" s="193"/>
      <c r="M4293" s="195"/>
      <c r="N4293" s="216" t="s">
        <v>113</v>
      </c>
      <c r="O4293" s="214"/>
      <c r="P4293" s="161" t="str">
        <f>VLOOKUP(C4293,'[2]1.10正式版 (更新至2024年1月)'!$C:$P,14,FALSE)</f>
        <v>003202000120100-320200012-1</v>
      </c>
    </row>
    <row r="4294" s="161" customFormat="1" ht="24" customHeight="1" spans="1:16">
      <c r="A4294" s="208">
        <v>3202000130000</v>
      </c>
      <c r="B4294" s="193" t="s">
        <v>8509</v>
      </c>
      <c r="C4294" s="193">
        <v>320200013</v>
      </c>
      <c r="D4294" s="194" t="s">
        <v>8509</v>
      </c>
      <c r="E4294" s="195"/>
      <c r="F4294" s="193"/>
      <c r="G4294" s="193" t="s">
        <v>26</v>
      </c>
      <c r="H4294" s="193">
        <v>1260</v>
      </c>
      <c r="I4294" s="193">
        <v>1150</v>
      </c>
      <c r="J4294" s="193">
        <v>1050</v>
      </c>
      <c r="K4294" s="193">
        <v>1000</v>
      </c>
      <c r="L4294" s="193">
        <v>850</v>
      </c>
      <c r="M4294" s="195"/>
      <c r="N4294" s="216" t="s">
        <v>113</v>
      </c>
      <c r="O4294" s="214"/>
      <c r="P4294" s="161" t="str">
        <f>VLOOKUP(C4294,'[2]1.10正式版 (更新至2024年1月)'!$C:$P,14,FALSE)</f>
        <v>003202000130000-320200013</v>
      </c>
    </row>
    <row r="4295" s="161" customFormat="1" ht="20" customHeight="1" spans="1:15">
      <c r="A4295" s="222"/>
      <c r="B4295" s="187"/>
      <c r="C4295" s="207">
        <v>3203</v>
      </c>
      <c r="D4295" s="189" t="s">
        <v>8510</v>
      </c>
      <c r="E4295" s="190"/>
      <c r="F4295" s="187"/>
      <c r="G4295" s="187"/>
      <c r="H4295" s="234"/>
      <c r="I4295" s="234"/>
      <c r="J4295" s="234"/>
      <c r="K4295" s="234"/>
      <c r="L4295" s="234"/>
      <c r="M4295" s="190"/>
      <c r="N4295" s="264"/>
      <c r="O4295" s="214"/>
    </row>
    <row r="4296" s="161" customFormat="1" ht="19" customHeight="1" spans="1:16">
      <c r="A4296" s="208">
        <v>3203000010000</v>
      </c>
      <c r="B4296" s="193" t="s">
        <v>8511</v>
      </c>
      <c r="C4296" s="193">
        <v>320300001</v>
      </c>
      <c r="D4296" s="194" t="s">
        <v>8511</v>
      </c>
      <c r="E4296" s="195"/>
      <c r="F4296" s="193" t="s">
        <v>8441</v>
      </c>
      <c r="G4296" s="193" t="s">
        <v>26</v>
      </c>
      <c r="H4296" s="193">
        <v>1572</v>
      </c>
      <c r="I4296" s="193">
        <v>1380</v>
      </c>
      <c r="J4296" s="193">
        <v>1310</v>
      </c>
      <c r="K4296" s="193">
        <v>1250</v>
      </c>
      <c r="L4296" s="193">
        <v>1062.5</v>
      </c>
      <c r="M4296" s="195"/>
      <c r="N4296" s="216" t="s">
        <v>113</v>
      </c>
      <c r="O4296" s="214"/>
      <c r="P4296" s="161" t="str">
        <f>VLOOKUP(C4296,'[2]1.10正式版 (更新至2024年1月)'!$C:$P,14,FALSE)</f>
        <v>003203000010000-320300001</v>
      </c>
    </row>
    <row r="4297" s="161" customFormat="1" ht="24" customHeight="1" spans="1:16">
      <c r="A4297" s="208">
        <v>3203000020000</v>
      </c>
      <c r="B4297" s="193" t="s">
        <v>8512</v>
      </c>
      <c r="C4297" s="193">
        <v>320300002</v>
      </c>
      <c r="D4297" s="194" t="s">
        <v>8512</v>
      </c>
      <c r="E4297" s="195"/>
      <c r="F4297" s="193" t="s">
        <v>8513</v>
      </c>
      <c r="G4297" s="193" t="s">
        <v>26</v>
      </c>
      <c r="H4297" s="193">
        <v>1134</v>
      </c>
      <c r="I4297" s="193">
        <v>1035</v>
      </c>
      <c r="J4297" s="193">
        <v>945</v>
      </c>
      <c r="K4297" s="193">
        <v>900</v>
      </c>
      <c r="L4297" s="193">
        <v>765</v>
      </c>
      <c r="M4297" s="195"/>
      <c r="N4297" s="216" t="s">
        <v>35</v>
      </c>
      <c r="O4297" s="214"/>
      <c r="P4297" s="161" t="str">
        <f>VLOOKUP(C4297,'[2]1.10正式版 (更新至2024年1月)'!$C:$P,14,FALSE)</f>
        <v>003203000020000-320300002</v>
      </c>
    </row>
    <row r="4298" s="161" customFormat="1" ht="24" customHeight="1" spans="1:16">
      <c r="A4298" s="208">
        <v>3203000030000</v>
      </c>
      <c r="B4298" s="193" t="s">
        <v>8514</v>
      </c>
      <c r="C4298" s="193">
        <v>320300003</v>
      </c>
      <c r="D4298" s="194" t="s">
        <v>8514</v>
      </c>
      <c r="E4298" s="195" t="s">
        <v>8515</v>
      </c>
      <c r="F4298" s="193" t="s">
        <v>8516</v>
      </c>
      <c r="G4298" s="193" t="s">
        <v>26</v>
      </c>
      <c r="H4298" s="193">
        <v>2268</v>
      </c>
      <c r="I4298" s="193">
        <v>1980</v>
      </c>
      <c r="J4298" s="193">
        <v>1890</v>
      </c>
      <c r="K4298" s="193">
        <v>1800</v>
      </c>
      <c r="L4298" s="193">
        <v>1530</v>
      </c>
      <c r="M4298" s="195"/>
      <c r="N4298" s="216" t="s">
        <v>35</v>
      </c>
      <c r="O4298" s="214"/>
      <c r="P4298" s="161" t="str">
        <f>VLOOKUP(C4298,'[2]1.10正式版 (更新至2024年1月)'!$C:$P,14,FALSE)</f>
        <v>003203000030000-320300003</v>
      </c>
    </row>
    <row r="4299" s="161" customFormat="1" ht="21" customHeight="1" spans="1:15">
      <c r="A4299" s="222"/>
      <c r="B4299" s="187"/>
      <c r="C4299" s="207">
        <v>3204</v>
      </c>
      <c r="D4299" s="189" t="s">
        <v>8517</v>
      </c>
      <c r="E4299" s="190"/>
      <c r="F4299" s="187"/>
      <c r="G4299" s="187"/>
      <c r="H4299" s="234"/>
      <c r="I4299" s="234"/>
      <c r="J4299" s="234"/>
      <c r="K4299" s="234"/>
      <c r="L4299" s="234"/>
      <c r="M4299" s="190"/>
      <c r="N4299" s="264"/>
      <c r="O4299" s="214"/>
    </row>
    <row r="4300" s="161" customFormat="1" ht="24" customHeight="1" spans="1:16">
      <c r="A4300" s="208">
        <v>3204000010000</v>
      </c>
      <c r="B4300" s="193" t="s">
        <v>8518</v>
      </c>
      <c r="C4300" s="193">
        <v>320400001</v>
      </c>
      <c r="D4300" s="194" t="s">
        <v>8518</v>
      </c>
      <c r="E4300" s="195" t="s">
        <v>8519</v>
      </c>
      <c r="F4300" s="193" t="s">
        <v>8520</v>
      </c>
      <c r="G4300" s="193" t="s">
        <v>8521</v>
      </c>
      <c r="H4300" s="192">
        <v>2530</v>
      </c>
      <c r="I4300" s="192">
        <v>2318</v>
      </c>
      <c r="J4300" s="192">
        <v>2107</v>
      </c>
      <c r="K4300" s="192">
        <v>1895</v>
      </c>
      <c r="L4300" s="192">
        <v>1705</v>
      </c>
      <c r="M4300" s="195"/>
      <c r="N4300" s="216" t="s">
        <v>35</v>
      </c>
      <c r="O4300" s="214" t="s">
        <v>6847</v>
      </c>
      <c r="P4300" s="161" t="str">
        <f>VLOOKUP(C4300,'[2]1.10正式版 (更新至2024年1月)'!$C:$P,14,FALSE)</f>
        <v>003204000010000-320400001</v>
      </c>
    </row>
    <row r="4301" s="161" customFormat="1" ht="24" customHeight="1" spans="1:16">
      <c r="A4301" s="208">
        <v>3204000010100</v>
      </c>
      <c r="B4301" s="193" t="s">
        <v>8522</v>
      </c>
      <c r="C4301" s="193" t="s">
        <v>8523</v>
      </c>
      <c r="D4301" s="194" t="s">
        <v>8522</v>
      </c>
      <c r="E4301" s="195"/>
      <c r="F4301" s="193"/>
      <c r="G4301" s="193" t="s">
        <v>8521</v>
      </c>
      <c r="H4301" s="192">
        <v>2530</v>
      </c>
      <c r="I4301" s="192">
        <v>2318</v>
      </c>
      <c r="J4301" s="192">
        <v>2107</v>
      </c>
      <c r="K4301" s="192">
        <v>1895</v>
      </c>
      <c r="L4301" s="192">
        <v>1705</v>
      </c>
      <c r="M4301" s="195"/>
      <c r="N4301" s="216" t="s">
        <v>35</v>
      </c>
      <c r="O4301" s="214" t="s">
        <v>6847</v>
      </c>
      <c r="P4301" s="161" t="str">
        <f>VLOOKUP(C4301,'[2]1.10正式版 (更新至2024年1月)'!$C:$P,14,FALSE)</f>
        <v>003204000010100-320400001-1</v>
      </c>
    </row>
    <row r="4302" s="161" customFormat="1" ht="24" customHeight="1" spans="1:16">
      <c r="A4302" s="208">
        <v>3204000010200</v>
      </c>
      <c r="B4302" s="193" t="s">
        <v>8524</v>
      </c>
      <c r="C4302" s="193" t="s">
        <v>8525</v>
      </c>
      <c r="D4302" s="194" t="s">
        <v>8524</v>
      </c>
      <c r="E4302" s="195"/>
      <c r="F4302" s="193"/>
      <c r="G4302" s="193" t="s">
        <v>8521</v>
      </c>
      <c r="H4302" s="192">
        <v>2530</v>
      </c>
      <c r="I4302" s="192">
        <v>2318</v>
      </c>
      <c r="J4302" s="192">
        <v>2107</v>
      </c>
      <c r="K4302" s="192">
        <v>1895</v>
      </c>
      <c r="L4302" s="192">
        <v>1705</v>
      </c>
      <c r="M4302" s="195"/>
      <c r="N4302" s="216" t="s">
        <v>35</v>
      </c>
      <c r="O4302" s="214" t="s">
        <v>6847</v>
      </c>
      <c r="P4302" s="161" t="str">
        <f>VLOOKUP(C4302,'[2]1.10正式版 (更新至2024年1月)'!$C:$P,14,FALSE)</f>
        <v>003204000010200-320400001-2</v>
      </c>
    </row>
    <row r="4303" s="161" customFormat="1" ht="24" customHeight="1" spans="1:16">
      <c r="A4303" s="208">
        <v>3204000010300</v>
      </c>
      <c r="B4303" s="193" t="s">
        <v>8526</v>
      </c>
      <c r="C4303" s="193" t="s">
        <v>8527</v>
      </c>
      <c r="D4303" s="194" t="s">
        <v>8526</v>
      </c>
      <c r="E4303" s="195"/>
      <c r="F4303" s="193"/>
      <c r="G4303" s="193" t="s">
        <v>8521</v>
      </c>
      <c r="H4303" s="192">
        <v>2530</v>
      </c>
      <c r="I4303" s="192">
        <v>2318</v>
      </c>
      <c r="J4303" s="192">
        <v>2107</v>
      </c>
      <c r="K4303" s="192">
        <v>1895</v>
      </c>
      <c r="L4303" s="192">
        <v>1705</v>
      </c>
      <c r="M4303" s="195"/>
      <c r="N4303" s="216" t="s">
        <v>35</v>
      </c>
      <c r="O4303" s="214" t="s">
        <v>6847</v>
      </c>
      <c r="P4303" s="161" t="str">
        <f>VLOOKUP(C4303,'[2]1.10正式版 (更新至2024年1月)'!$C:$P,14,FALSE)</f>
        <v>003204000010300-320400001-3</v>
      </c>
    </row>
    <row r="4304" s="161" customFormat="1" ht="24" customHeight="1" spans="1:16">
      <c r="A4304" s="208">
        <v>3204000010400</v>
      </c>
      <c r="B4304" s="193" t="s">
        <v>8528</v>
      </c>
      <c r="C4304" s="193" t="s">
        <v>8529</v>
      </c>
      <c r="D4304" s="194" t="s">
        <v>8528</v>
      </c>
      <c r="E4304" s="195"/>
      <c r="F4304" s="193"/>
      <c r="G4304" s="193" t="s">
        <v>8521</v>
      </c>
      <c r="H4304" s="192">
        <v>2530</v>
      </c>
      <c r="I4304" s="192">
        <v>2318</v>
      </c>
      <c r="J4304" s="192">
        <v>2107</v>
      </c>
      <c r="K4304" s="192">
        <v>1895</v>
      </c>
      <c r="L4304" s="192">
        <v>1705</v>
      </c>
      <c r="M4304" s="195"/>
      <c r="N4304" s="216" t="s">
        <v>35</v>
      </c>
      <c r="O4304" s="214" t="s">
        <v>6847</v>
      </c>
      <c r="P4304" s="161" t="str">
        <f>VLOOKUP(C4304,'[2]1.10正式版 (更新至2024年1月)'!$C:$P,14,FALSE)</f>
        <v>003204000010400-320400001-4</v>
      </c>
    </row>
    <row r="4305" s="161" customFormat="1" ht="24" customHeight="1" spans="1:16">
      <c r="A4305" s="208">
        <v>3204000010500</v>
      </c>
      <c r="B4305" s="193" t="s">
        <v>8530</v>
      </c>
      <c r="C4305" s="193" t="s">
        <v>8531</v>
      </c>
      <c r="D4305" s="194" t="s">
        <v>8530</v>
      </c>
      <c r="E4305" s="195"/>
      <c r="F4305" s="193"/>
      <c r="G4305" s="193" t="s">
        <v>8521</v>
      </c>
      <c r="H4305" s="192">
        <v>2530</v>
      </c>
      <c r="I4305" s="192">
        <v>2318</v>
      </c>
      <c r="J4305" s="192">
        <v>2107</v>
      </c>
      <c r="K4305" s="192">
        <v>1895</v>
      </c>
      <c r="L4305" s="192">
        <v>1705</v>
      </c>
      <c r="M4305" s="195"/>
      <c r="N4305" s="216" t="s">
        <v>35</v>
      </c>
      <c r="O4305" s="214" t="s">
        <v>6847</v>
      </c>
      <c r="P4305" s="161" t="str">
        <f>VLOOKUP(C4305,'[2]1.10正式版 (更新至2024年1月)'!$C:$P,14,FALSE)</f>
        <v>003204000010500-320400001-5</v>
      </c>
    </row>
    <row r="4306" s="161" customFormat="1" ht="19" customHeight="1" spans="1:16">
      <c r="A4306" s="208">
        <v>3204000020000</v>
      </c>
      <c r="B4306" s="193" t="s">
        <v>8532</v>
      </c>
      <c r="C4306" s="193">
        <v>320400002</v>
      </c>
      <c r="D4306" s="194" t="s">
        <v>8532</v>
      </c>
      <c r="E4306" s="195" t="s">
        <v>8533</v>
      </c>
      <c r="F4306" s="193" t="s">
        <v>7200</v>
      </c>
      <c r="G4306" s="193" t="s">
        <v>26</v>
      </c>
      <c r="H4306" s="193">
        <v>630</v>
      </c>
      <c r="I4306" s="193">
        <v>550</v>
      </c>
      <c r="J4306" s="193">
        <v>525</v>
      </c>
      <c r="K4306" s="193">
        <v>500</v>
      </c>
      <c r="L4306" s="193">
        <v>425</v>
      </c>
      <c r="M4306" s="195"/>
      <c r="N4306" s="216" t="s">
        <v>113</v>
      </c>
      <c r="O4306" s="214"/>
      <c r="P4306" s="161" t="str">
        <f>VLOOKUP(C4306,'[2]1.10正式版 (更新至2024年1月)'!$C:$P,14,FALSE)</f>
        <v>003204000020000-320400002</v>
      </c>
    </row>
    <row r="4307" s="161" customFormat="1" ht="19" customHeight="1" spans="1:16">
      <c r="A4307" s="208">
        <v>3204000030000</v>
      </c>
      <c r="B4307" s="193" t="s">
        <v>8534</v>
      </c>
      <c r="C4307" s="193">
        <v>320400003</v>
      </c>
      <c r="D4307" s="194" t="s">
        <v>8534</v>
      </c>
      <c r="E4307" s="195" t="s">
        <v>8535</v>
      </c>
      <c r="F4307" s="193" t="s">
        <v>8536</v>
      </c>
      <c r="G4307" s="193" t="s">
        <v>26</v>
      </c>
      <c r="H4307" s="193">
        <v>1864.8</v>
      </c>
      <c r="I4307" s="193">
        <v>1702</v>
      </c>
      <c r="J4307" s="193">
        <v>1554</v>
      </c>
      <c r="K4307" s="193">
        <v>1480</v>
      </c>
      <c r="L4307" s="193">
        <v>1258</v>
      </c>
      <c r="M4307" s="195"/>
      <c r="N4307" s="216" t="s">
        <v>35</v>
      </c>
      <c r="O4307" s="214"/>
      <c r="P4307" s="161" t="str">
        <f>VLOOKUP(C4307,'[2]1.10正式版 (更新至2024年1月)'!$C:$P,14,FALSE)</f>
        <v>003204000030000-320400003</v>
      </c>
    </row>
    <row r="4308" s="161" customFormat="1" ht="24" customHeight="1" spans="1:16">
      <c r="A4308" s="208">
        <v>3204000030100</v>
      </c>
      <c r="B4308" s="193" t="s">
        <v>8537</v>
      </c>
      <c r="C4308" s="193" t="s">
        <v>8538</v>
      </c>
      <c r="D4308" s="194" t="s">
        <v>8537</v>
      </c>
      <c r="E4308" s="195"/>
      <c r="F4308" s="193"/>
      <c r="G4308" s="193" t="s">
        <v>26</v>
      </c>
      <c r="H4308" s="193">
        <v>1864.8</v>
      </c>
      <c r="I4308" s="193">
        <v>1702</v>
      </c>
      <c r="J4308" s="193">
        <v>1554</v>
      </c>
      <c r="K4308" s="193">
        <v>1480</v>
      </c>
      <c r="L4308" s="193">
        <v>1258</v>
      </c>
      <c r="M4308" s="195"/>
      <c r="N4308" s="216" t="s">
        <v>35</v>
      </c>
      <c r="O4308" s="214"/>
      <c r="P4308" s="161" t="str">
        <f>VLOOKUP(C4308,'[2]1.10正式版 (更新至2024年1月)'!$C:$P,14,FALSE)</f>
        <v>003204000030100-320400003-1</v>
      </c>
    </row>
    <row r="4309" s="161" customFormat="1" ht="24" customHeight="1" spans="1:16">
      <c r="A4309" s="208">
        <v>3204000030200</v>
      </c>
      <c r="B4309" s="193" t="s">
        <v>8539</v>
      </c>
      <c r="C4309" s="193" t="s">
        <v>8540</v>
      </c>
      <c r="D4309" s="194" t="s">
        <v>8539</v>
      </c>
      <c r="E4309" s="195"/>
      <c r="F4309" s="193"/>
      <c r="G4309" s="193" t="s">
        <v>26</v>
      </c>
      <c r="H4309" s="193">
        <v>1864.8</v>
      </c>
      <c r="I4309" s="193">
        <v>1702</v>
      </c>
      <c r="J4309" s="193">
        <v>1554</v>
      </c>
      <c r="K4309" s="193">
        <v>1480</v>
      </c>
      <c r="L4309" s="193">
        <v>1258</v>
      </c>
      <c r="M4309" s="195"/>
      <c r="N4309" s="216" t="s">
        <v>35</v>
      </c>
      <c r="O4309" s="214"/>
      <c r="P4309" s="161" t="str">
        <f>VLOOKUP(C4309,'[2]1.10正式版 (更新至2024年1月)'!$C:$P,14,FALSE)</f>
        <v>003204000030200-320400003-2</v>
      </c>
    </row>
    <row r="4310" s="161" customFormat="1" ht="72" customHeight="1" spans="1:16">
      <c r="A4310" s="208">
        <v>513204000050000</v>
      </c>
      <c r="B4310" s="193" t="s">
        <v>8541</v>
      </c>
      <c r="C4310" s="193">
        <v>320400004</v>
      </c>
      <c r="D4310" s="194" t="s">
        <v>8541</v>
      </c>
      <c r="E4310" s="195" t="s">
        <v>8542</v>
      </c>
      <c r="F4310" s="193" t="s">
        <v>8543</v>
      </c>
      <c r="G4310" s="193" t="s">
        <v>26</v>
      </c>
      <c r="H4310" s="193">
        <v>5600</v>
      </c>
      <c r="I4310" s="193">
        <v>5188</v>
      </c>
      <c r="J4310" s="193">
        <v>4646</v>
      </c>
      <c r="K4310" s="193">
        <v>3950</v>
      </c>
      <c r="L4310" s="193">
        <v>3720</v>
      </c>
      <c r="M4310" s="195"/>
      <c r="N4310" s="216" t="s">
        <v>35</v>
      </c>
      <c r="O4310" s="214" t="s">
        <v>1155</v>
      </c>
      <c r="P4310" s="161" t="str">
        <f>VLOOKUP(C4310,'[2]1.10正式版 (更新至2024年1月)'!$C:$P,14,FALSE)</f>
        <v>513204000050000-320400004</v>
      </c>
    </row>
    <row r="4311" s="161" customFormat="1" ht="19" customHeight="1" spans="1:15">
      <c r="A4311" s="222"/>
      <c r="B4311" s="187"/>
      <c r="C4311" s="207">
        <v>3205</v>
      </c>
      <c r="D4311" s="189" t="s">
        <v>8544</v>
      </c>
      <c r="E4311" s="190"/>
      <c r="F4311" s="187"/>
      <c r="G4311" s="187"/>
      <c r="H4311" s="234"/>
      <c r="I4311" s="234"/>
      <c r="J4311" s="234"/>
      <c r="K4311" s="234"/>
      <c r="L4311" s="234"/>
      <c r="M4311" s="190"/>
      <c r="N4311" s="264"/>
      <c r="O4311" s="214"/>
    </row>
    <row r="4312" s="161" customFormat="1" ht="19" customHeight="1" spans="1:16">
      <c r="A4312" s="208">
        <v>3205000010000</v>
      </c>
      <c r="B4312" s="193" t="s">
        <v>8545</v>
      </c>
      <c r="C4312" s="193">
        <v>320500001</v>
      </c>
      <c r="D4312" s="194" t="s">
        <v>8545</v>
      </c>
      <c r="E4312" s="195"/>
      <c r="F4312" s="193" t="s">
        <v>7080</v>
      </c>
      <c r="G4312" s="193" t="s">
        <v>26</v>
      </c>
      <c r="H4312" s="193">
        <v>2925</v>
      </c>
      <c r="I4312" s="193">
        <v>2671</v>
      </c>
      <c r="J4312" s="193">
        <v>2428</v>
      </c>
      <c r="K4312" s="193">
        <v>2185</v>
      </c>
      <c r="L4312" s="193">
        <v>2064</v>
      </c>
      <c r="M4312" s="195" t="s">
        <v>8546</v>
      </c>
      <c r="N4312" s="216" t="s">
        <v>113</v>
      </c>
      <c r="O4312" s="214"/>
      <c r="P4312" s="161" t="str">
        <f>VLOOKUP(C4312,'[2]1.10正式版 (更新至2024年1月)'!$C:$P,14,FALSE)</f>
        <v>003205000010000-320500001</v>
      </c>
    </row>
    <row r="4313" s="161" customFormat="1" ht="24" customHeight="1" spans="1:16">
      <c r="A4313" s="208">
        <v>3205000010001</v>
      </c>
      <c r="B4313" s="193" t="s">
        <v>8547</v>
      </c>
      <c r="C4313" s="193" t="s">
        <v>8548</v>
      </c>
      <c r="D4313" s="194" t="s">
        <v>8547</v>
      </c>
      <c r="E4313" s="195"/>
      <c r="F4313" s="193"/>
      <c r="G4313" s="193" t="s">
        <v>26</v>
      </c>
      <c r="H4313" s="193">
        <v>450</v>
      </c>
      <c r="I4313" s="193">
        <v>450</v>
      </c>
      <c r="J4313" s="193">
        <v>450</v>
      </c>
      <c r="K4313" s="193">
        <v>450</v>
      </c>
      <c r="L4313" s="193">
        <v>450</v>
      </c>
      <c r="M4313" s="195"/>
      <c r="N4313" s="216" t="s">
        <v>113</v>
      </c>
      <c r="O4313" s="214"/>
      <c r="P4313" s="161" t="str">
        <f>VLOOKUP(C4313,'[2]1.10正式版 (更新至2024年1月)'!$C:$P,14,FALSE)</f>
        <v>003205000010001-320500001-1</v>
      </c>
    </row>
    <row r="4314" s="161" customFormat="1" ht="70" customHeight="1" spans="1:16">
      <c r="A4314" s="208">
        <v>3205000020000</v>
      </c>
      <c r="B4314" s="193" t="s">
        <v>8549</v>
      </c>
      <c r="C4314" s="193">
        <v>320500002</v>
      </c>
      <c r="D4314" s="194" t="s">
        <v>8549</v>
      </c>
      <c r="E4314" s="195" t="s">
        <v>8550</v>
      </c>
      <c r="F4314" s="193" t="s">
        <v>8551</v>
      </c>
      <c r="G4314" s="193" t="s">
        <v>26</v>
      </c>
      <c r="H4314" s="193">
        <v>2783</v>
      </c>
      <c r="I4314" s="193">
        <v>2644</v>
      </c>
      <c r="J4314" s="193">
        <v>2512</v>
      </c>
      <c r="K4314" s="193">
        <v>2386</v>
      </c>
      <c r="L4314" s="193">
        <v>2028.1</v>
      </c>
      <c r="M4314" s="195" t="s">
        <v>8552</v>
      </c>
      <c r="N4314" s="216" t="s">
        <v>113</v>
      </c>
      <c r="O4314" s="214"/>
      <c r="P4314" s="161" t="str">
        <f>VLOOKUP(C4314,'[2]1.10正式版 (更新至2024年1月)'!$C:$P,14,FALSE)</f>
        <v>003205000020000-320500002</v>
      </c>
    </row>
    <row r="4315" s="161" customFormat="1" ht="36" customHeight="1" spans="1:16">
      <c r="A4315" s="208">
        <v>3205000020001</v>
      </c>
      <c r="B4315" s="193" t="s">
        <v>8553</v>
      </c>
      <c r="C4315" s="193" t="s">
        <v>8554</v>
      </c>
      <c r="D4315" s="194" t="s">
        <v>8555</v>
      </c>
      <c r="E4315" s="195"/>
      <c r="F4315" s="193"/>
      <c r="G4315" s="193" t="s">
        <v>26</v>
      </c>
      <c r="H4315" s="193">
        <v>1300</v>
      </c>
      <c r="I4315" s="193">
        <v>1300</v>
      </c>
      <c r="J4315" s="193">
        <v>1300</v>
      </c>
      <c r="K4315" s="193">
        <v>1300</v>
      </c>
      <c r="L4315" s="193">
        <v>1300</v>
      </c>
      <c r="M4315" s="195" t="s">
        <v>8556</v>
      </c>
      <c r="N4315" s="216" t="s">
        <v>113</v>
      </c>
      <c r="O4315" s="214"/>
      <c r="P4315" s="161" t="str">
        <f>VLOOKUP(C4315,'[2]1.10正式版 (更新至2024年1月)'!$C:$P,14,FALSE)</f>
        <v>003205000020001-320500002-1</v>
      </c>
    </row>
    <row r="4316" s="161" customFormat="1" ht="48" customHeight="1" spans="1:16">
      <c r="A4316" s="208">
        <v>3205000020100</v>
      </c>
      <c r="B4316" s="193" t="s">
        <v>8557</v>
      </c>
      <c r="C4316" s="193" t="s">
        <v>8558</v>
      </c>
      <c r="D4316" s="194" t="s">
        <v>8557</v>
      </c>
      <c r="E4316" s="195"/>
      <c r="F4316" s="193"/>
      <c r="G4316" s="193" t="s">
        <v>26</v>
      </c>
      <c r="H4316" s="193">
        <v>2783</v>
      </c>
      <c r="I4316" s="193">
        <v>2644</v>
      </c>
      <c r="J4316" s="193">
        <v>2512</v>
      </c>
      <c r="K4316" s="193">
        <v>2386</v>
      </c>
      <c r="L4316" s="193">
        <v>2028.1</v>
      </c>
      <c r="M4316" s="195"/>
      <c r="N4316" s="216" t="s">
        <v>113</v>
      </c>
      <c r="O4316" s="214"/>
      <c r="P4316" s="161" t="str">
        <f>VLOOKUP(C4316,'[2]1.10正式版 (更新至2024年1月)'!$C:$P,14,FALSE)</f>
        <v>003205000020100-320500002-2</v>
      </c>
    </row>
    <row r="4317" s="161" customFormat="1" ht="70" customHeight="1" spans="1:16">
      <c r="A4317" s="208">
        <v>3205000030000</v>
      </c>
      <c r="B4317" s="193" t="s">
        <v>8559</v>
      </c>
      <c r="C4317" s="193">
        <v>320500003</v>
      </c>
      <c r="D4317" s="194" t="s">
        <v>8559</v>
      </c>
      <c r="E4317" s="195" t="s">
        <v>8560</v>
      </c>
      <c r="F4317" s="193" t="s">
        <v>8551</v>
      </c>
      <c r="G4317" s="193" t="s">
        <v>26</v>
      </c>
      <c r="H4317" s="193">
        <v>3372</v>
      </c>
      <c r="I4317" s="193">
        <v>3091</v>
      </c>
      <c r="J4317" s="193">
        <v>2810</v>
      </c>
      <c r="K4317" s="193">
        <v>2529</v>
      </c>
      <c r="L4317" s="193">
        <v>2389</v>
      </c>
      <c r="M4317" s="195" t="s">
        <v>8561</v>
      </c>
      <c r="N4317" s="216" t="s">
        <v>113</v>
      </c>
      <c r="O4317" s="214"/>
      <c r="P4317" s="161" t="str">
        <f>VLOOKUP(C4317,'[2]1.10正式版 (更新至2024年1月)'!$C:$P,14,FALSE)</f>
        <v>003205000030000-320500003</v>
      </c>
    </row>
    <row r="4318" s="161" customFormat="1" ht="45" customHeight="1" spans="1:16">
      <c r="A4318" s="208">
        <v>3205000030001</v>
      </c>
      <c r="B4318" s="193" t="s">
        <v>8562</v>
      </c>
      <c r="C4318" s="193" t="s">
        <v>8563</v>
      </c>
      <c r="D4318" s="194" t="s">
        <v>8564</v>
      </c>
      <c r="E4318" s="195"/>
      <c r="F4318" s="193"/>
      <c r="G4318" s="193" t="s">
        <v>26</v>
      </c>
      <c r="H4318" s="193">
        <v>690</v>
      </c>
      <c r="I4318" s="193">
        <v>690</v>
      </c>
      <c r="J4318" s="193">
        <v>690</v>
      </c>
      <c r="K4318" s="193">
        <v>690</v>
      </c>
      <c r="L4318" s="193">
        <v>690</v>
      </c>
      <c r="M4318" s="195" t="s">
        <v>8556</v>
      </c>
      <c r="N4318" s="216" t="s">
        <v>113</v>
      </c>
      <c r="O4318" s="214"/>
      <c r="P4318" s="161" t="str">
        <f>VLOOKUP(C4318,'[2]1.10正式版 (更新至2024年1月)'!$C:$P,14,FALSE)</f>
        <v>003205000030001-320500003-1</v>
      </c>
    </row>
    <row r="4319" s="161" customFormat="1" ht="60" customHeight="1" spans="1:16">
      <c r="A4319" s="208">
        <v>3205000030100</v>
      </c>
      <c r="B4319" s="193" t="s">
        <v>8565</v>
      </c>
      <c r="C4319" s="193" t="s">
        <v>8566</v>
      </c>
      <c r="D4319" s="194" t="s">
        <v>8565</v>
      </c>
      <c r="E4319" s="195"/>
      <c r="F4319" s="193"/>
      <c r="G4319" s="193" t="s">
        <v>26</v>
      </c>
      <c r="H4319" s="193">
        <v>2520</v>
      </c>
      <c r="I4319" s="193">
        <v>2300</v>
      </c>
      <c r="J4319" s="193">
        <v>2100</v>
      </c>
      <c r="K4319" s="193">
        <v>2000</v>
      </c>
      <c r="L4319" s="193">
        <v>1700</v>
      </c>
      <c r="M4319" s="195"/>
      <c r="N4319" s="216" t="s">
        <v>113</v>
      </c>
      <c r="O4319" s="214"/>
      <c r="P4319" s="161" t="str">
        <f>VLOOKUP(C4319,'[2]1.10正式版 (更新至2024年1月)'!$C:$P,14,FALSE)</f>
        <v>003205000030100-320500003-2</v>
      </c>
    </row>
    <row r="4320" s="161" customFormat="1" ht="65" customHeight="1" spans="1:16">
      <c r="A4320" s="208">
        <v>3205000040000</v>
      </c>
      <c r="B4320" s="193" t="s">
        <v>8567</v>
      </c>
      <c r="C4320" s="193">
        <v>320500004</v>
      </c>
      <c r="D4320" s="194" t="s">
        <v>8567</v>
      </c>
      <c r="E4320" s="195" t="s">
        <v>8568</v>
      </c>
      <c r="F4320" s="193" t="s">
        <v>8551</v>
      </c>
      <c r="G4320" s="193" t="s">
        <v>26</v>
      </c>
      <c r="H4320" s="193">
        <v>3432</v>
      </c>
      <c r="I4320" s="193">
        <v>2990</v>
      </c>
      <c r="J4320" s="193">
        <v>2860</v>
      </c>
      <c r="K4320" s="193">
        <v>2600</v>
      </c>
      <c r="L4320" s="193">
        <v>2210</v>
      </c>
      <c r="M4320" s="195" t="s">
        <v>8569</v>
      </c>
      <c r="N4320" s="216" t="s">
        <v>113</v>
      </c>
      <c r="O4320" s="214"/>
      <c r="P4320" s="161" t="str">
        <f>VLOOKUP(C4320,'[2]1.10正式版 (更新至2024年1月)'!$C:$P,14,FALSE)</f>
        <v>003205000040000-320500004</v>
      </c>
    </row>
    <row r="4321" s="161" customFormat="1" ht="36" customHeight="1" spans="1:16">
      <c r="A4321" s="208">
        <v>3205000040001</v>
      </c>
      <c r="B4321" s="193" t="s">
        <v>8570</v>
      </c>
      <c r="C4321" s="193" t="s">
        <v>8571</v>
      </c>
      <c r="D4321" s="194" t="s">
        <v>8572</v>
      </c>
      <c r="E4321" s="195"/>
      <c r="F4321" s="193"/>
      <c r="G4321" s="193" t="s">
        <v>26</v>
      </c>
      <c r="H4321" s="193">
        <v>1300</v>
      </c>
      <c r="I4321" s="193">
        <v>1300</v>
      </c>
      <c r="J4321" s="193">
        <v>1300</v>
      </c>
      <c r="K4321" s="193">
        <v>1300</v>
      </c>
      <c r="L4321" s="193">
        <v>1300</v>
      </c>
      <c r="M4321" s="195" t="s">
        <v>8556</v>
      </c>
      <c r="N4321" s="216" t="s">
        <v>113</v>
      </c>
      <c r="O4321" s="214"/>
      <c r="P4321" s="161" t="str">
        <f>VLOOKUP(C4321,'[2]1.10正式版 (更新至2024年1月)'!$C:$P,14,FALSE)</f>
        <v>003205000040001-320500004-1</v>
      </c>
    </row>
    <row r="4322" s="161" customFormat="1" ht="60" customHeight="1" spans="1:16">
      <c r="A4322" s="208">
        <v>3205000040100</v>
      </c>
      <c r="B4322" s="193" t="s">
        <v>8573</v>
      </c>
      <c r="C4322" s="193" t="s">
        <v>8574</v>
      </c>
      <c r="D4322" s="194" t="s">
        <v>8573</v>
      </c>
      <c r="E4322" s="195"/>
      <c r="F4322" s="193"/>
      <c r="G4322" s="193" t="s">
        <v>26</v>
      </c>
      <c r="H4322" s="193">
        <v>3432</v>
      </c>
      <c r="I4322" s="193">
        <v>2990</v>
      </c>
      <c r="J4322" s="193">
        <v>2860</v>
      </c>
      <c r="K4322" s="193">
        <v>2600</v>
      </c>
      <c r="L4322" s="193">
        <v>2210</v>
      </c>
      <c r="M4322" s="195"/>
      <c r="N4322" s="216" t="s">
        <v>113</v>
      </c>
      <c r="O4322" s="214"/>
      <c r="P4322" s="161" t="str">
        <f>VLOOKUP(C4322,'[2]1.10正式版 (更新至2024年1月)'!$C:$P,14,FALSE)</f>
        <v>003205000040100-320500004-2</v>
      </c>
    </row>
    <row r="4323" s="161" customFormat="1" ht="68" customHeight="1" spans="1:16">
      <c r="A4323" s="208">
        <v>3205000050000</v>
      </c>
      <c r="B4323" s="193" t="s">
        <v>8575</v>
      </c>
      <c r="C4323" s="193">
        <v>320500005</v>
      </c>
      <c r="D4323" s="194" t="s">
        <v>8575</v>
      </c>
      <c r="E4323" s="195" t="s">
        <v>8576</v>
      </c>
      <c r="F4323" s="193" t="s">
        <v>8577</v>
      </c>
      <c r="G4323" s="193" t="s">
        <v>26</v>
      </c>
      <c r="H4323" s="193">
        <v>3432</v>
      </c>
      <c r="I4323" s="193">
        <v>2990</v>
      </c>
      <c r="J4323" s="193">
        <v>2860</v>
      </c>
      <c r="K4323" s="193">
        <v>2600</v>
      </c>
      <c r="L4323" s="193">
        <v>2210</v>
      </c>
      <c r="M4323" s="195" t="s">
        <v>8578</v>
      </c>
      <c r="N4323" s="216" t="s">
        <v>35</v>
      </c>
      <c r="O4323" s="214"/>
      <c r="P4323" s="161" t="str">
        <f>VLOOKUP(C4323,'[2]1.10正式版 (更新至2024年1月)'!$C:$P,14,FALSE)</f>
        <v>003205000050000-320500005</v>
      </c>
    </row>
    <row r="4324" s="161" customFormat="1" ht="24" customHeight="1" spans="1:16">
      <c r="A4324" s="208">
        <v>3205000050001</v>
      </c>
      <c r="B4324" s="193" t="s">
        <v>8579</v>
      </c>
      <c r="C4324" s="193" t="s">
        <v>8580</v>
      </c>
      <c r="D4324" s="194" t="s">
        <v>8581</v>
      </c>
      <c r="E4324" s="195"/>
      <c r="F4324" s="193"/>
      <c r="G4324" s="193" t="s">
        <v>26</v>
      </c>
      <c r="H4324" s="193">
        <v>1300</v>
      </c>
      <c r="I4324" s="193">
        <v>1300</v>
      </c>
      <c r="J4324" s="193">
        <v>1300</v>
      </c>
      <c r="K4324" s="193">
        <v>1300</v>
      </c>
      <c r="L4324" s="193">
        <v>1300</v>
      </c>
      <c r="M4324" s="195" t="s">
        <v>8582</v>
      </c>
      <c r="N4324" s="216" t="s">
        <v>35</v>
      </c>
      <c r="O4324" s="214"/>
      <c r="P4324" s="161" t="str">
        <f>VLOOKUP(C4324,'[2]1.10正式版 (更新至2024年1月)'!$C:$P,14,FALSE)</f>
        <v>003205000050001-320500005-1</v>
      </c>
    </row>
    <row r="4325" s="161" customFormat="1" ht="48" customHeight="1" spans="1:16">
      <c r="A4325" s="208">
        <v>3205000050100</v>
      </c>
      <c r="B4325" s="193" t="s">
        <v>8583</v>
      </c>
      <c r="C4325" s="193" t="s">
        <v>8584</v>
      </c>
      <c r="D4325" s="194" t="s">
        <v>8583</v>
      </c>
      <c r="E4325" s="195"/>
      <c r="F4325" s="193"/>
      <c r="G4325" s="193" t="s">
        <v>26</v>
      </c>
      <c r="H4325" s="193">
        <v>3432</v>
      </c>
      <c r="I4325" s="193">
        <v>2990</v>
      </c>
      <c r="J4325" s="193">
        <v>2860</v>
      </c>
      <c r="K4325" s="193">
        <v>2600</v>
      </c>
      <c r="L4325" s="193">
        <v>2210</v>
      </c>
      <c r="M4325" s="195"/>
      <c r="N4325" s="216" t="s">
        <v>35</v>
      </c>
      <c r="O4325" s="214"/>
      <c r="P4325" s="161" t="str">
        <f>VLOOKUP(C4325,'[2]1.10正式版 (更新至2024年1月)'!$C:$P,14,FALSE)</f>
        <v>003205000050100-320500005-2</v>
      </c>
    </row>
    <row r="4326" s="161" customFormat="1" ht="48" customHeight="1" spans="1:16">
      <c r="A4326" s="208">
        <v>3205000060000</v>
      </c>
      <c r="B4326" s="193" t="s">
        <v>8585</v>
      </c>
      <c r="C4326" s="193">
        <v>320500006</v>
      </c>
      <c r="D4326" s="194" t="s">
        <v>8585</v>
      </c>
      <c r="E4326" s="195" t="s">
        <v>8586</v>
      </c>
      <c r="F4326" s="193" t="s">
        <v>8587</v>
      </c>
      <c r="G4326" s="193" t="s">
        <v>26</v>
      </c>
      <c r="H4326" s="193">
        <v>3432</v>
      </c>
      <c r="I4326" s="193">
        <v>2990</v>
      </c>
      <c r="J4326" s="193">
        <v>2860</v>
      </c>
      <c r="K4326" s="193">
        <v>2600</v>
      </c>
      <c r="L4326" s="193">
        <v>2210</v>
      </c>
      <c r="M4326" s="195" t="s">
        <v>8588</v>
      </c>
      <c r="N4326" s="216" t="s">
        <v>35</v>
      </c>
      <c r="O4326" s="214"/>
      <c r="P4326" s="161" t="str">
        <f>VLOOKUP(C4326,'[2]1.10正式版 (更新至2024年1月)'!$C:$P,14,FALSE)</f>
        <v>003205000060000-320500006</v>
      </c>
    </row>
    <row r="4327" s="161" customFormat="1" ht="24" customHeight="1" spans="1:16">
      <c r="A4327" s="208">
        <v>3205000060001</v>
      </c>
      <c r="B4327" s="193" t="s">
        <v>8589</v>
      </c>
      <c r="C4327" s="193" t="s">
        <v>8590</v>
      </c>
      <c r="D4327" s="194" t="s">
        <v>8591</v>
      </c>
      <c r="E4327" s="195"/>
      <c r="F4327" s="193"/>
      <c r="G4327" s="193" t="s">
        <v>26</v>
      </c>
      <c r="H4327" s="193">
        <v>1300</v>
      </c>
      <c r="I4327" s="193">
        <v>1300</v>
      </c>
      <c r="J4327" s="193">
        <v>1300</v>
      </c>
      <c r="K4327" s="193">
        <v>1300</v>
      </c>
      <c r="L4327" s="193">
        <v>1300</v>
      </c>
      <c r="M4327" s="195" t="s">
        <v>8592</v>
      </c>
      <c r="N4327" s="216" t="s">
        <v>35</v>
      </c>
      <c r="O4327" s="214"/>
      <c r="P4327" s="161" t="str">
        <f>VLOOKUP(C4327,'[2]1.10正式版 (更新至2024年1月)'!$C:$P,14,FALSE)</f>
        <v>003205000060001-320500006-1</v>
      </c>
    </row>
    <row r="4328" s="161" customFormat="1" ht="48" customHeight="1" spans="1:16">
      <c r="A4328" s="208">
        <v>3205000060100</v>
      </c>
      <c r="B4328" s="193" t="s">
        <v>8593</v>
      </c>
      <c r="C4328" s="193" t="s">
        <v>8594</v>
      </c>
      <c r="D4328" s="194" t="s">
        <v>8593</v>
      </c>
      <c r="E4328" s="195"/>
      <c r="F4328" s="193"/>
      <c r="G4328" s="193" t="s">
        <v>26</v>
      </c>
      <c r="H4328" s="193">
        <v>3432</v>
      </c>
      <c r="I4328" s="193">
        <v>2990</v>
      </c>
      <c r="J4328" s="193">
        <v>2860</v>
      </c>
      <c r="K4328" s="193">
        <v>2600</v>
      </c>
      <c r="L4328" s="193">
        <v>2210</v>
      </c>
      <c r="M4328" s="195"/>
      <c r="N4328" s="216" t="s">
        <v>35</v>
      </c>
      <c r="O4328" s="214"/>
      <c r="P4328" s="161" t="str">
        <f>VLOOKUP(C4328,'[2]1.10正式版 (更新至2024年1月)'!$C:$P,14,FALSE)</f>
        <v>003205000060100-320500006-2</v>
      </c>
    </row>
    <row r="4329" s="161" customFormat="1" ht="24" customHeight="1" spans="1:16">
      <c r="A4329" s="208">
        <v>3205000070000</v>
      </c>
      <c r="B4329" s="193" t="s">
        <v>8595</v>
      </c>
      <c r="C4329" s="193">
        <v>320500007</v>
      </c>
      <c r="D4329" s="194" t="s">
        <v>8595</v>
      </c>
      <c r="E4329" s="195" t="s">
        <v>8586</v>
      </c>
      <c r="F4329" s="193" t="s">
        <v>8596</v>
      </c>
      <c r="G4329" s="193" t="s">
        <v>26</v>
      </c>
      <c r="H4329" s="192">
        <v>2951</v>
      </c>
      <c r="I4329" s="192">
        <v>2594</v>
      </c>
      <c r="J4329" s="192">
        <v>2460</v>
      </c>
      <c r="K4329" s="192">
        <v>2214</v>
      </c>
      <c r="L4329" s="192">
        <v>1910</v>
      </c>
      <c r="M4329" s="195"/>
      <c r="N4329" s="216" t="s">
        <v>35</v>
      </c>
      <c r="O4329" s="214" t="s">
        <v>6847</v>
      </c>
      <c r="P4329" s="161" t="str">
        <f>VLOOKUP(C4329,'[2]1.10正式版 (更新至2024年1月)'!$C:$P,14,FALSE)</f>
        <v>003205000070000-320500007</v>
      </c>
    </row>
    <row r="4330" s="161" customFormat="1" ht="24" customHeight="1" spans="1:16">
      <c r="A4330" s="208">
        <v>3205000080000</v>
      </c>
      <c r="B4330" s="193" t="s">
        <v>8597</v>
      </c>
      <c r="C4330" s="193">
        <v>320500008</v>
      </c>
      <c r="D4330" s="194" t="s">
        <v>8597</v>
      </c>
      <c r="E4330" s="195" t="s">
        <v>8586</v>
      </c>
      <c r="F4330" s="193" t="s">
        <v>8598</v>
      </c>
      <c r="G4330" s="193" t="s">
        <v>26</v>
      </c>
      <c r="H4330" s="193">
        <v>1824</v>
      </c>
      <c r="I4330" s="193">
        <v>1590</v>
      </c>
      <c r="J4330" s="193">
        <v>1520</v>
      </c>
      <c r="K4330" s="193">
        <v>1380</v>
      </c>
      <c r="L4330" s="193">
        <v>1173</v>
      </c>
      <c r="M4330" s="195"/>
      <c r="N4330" s="216" t="s">
        <v>35</v>
      </c>
      <c r="O4330" s="214"/>
      <c r="P4330" s="161" t="str">
        <f>VLOOKUP(C4330,'[2]1.10正式版 (更新至2024年1月)'!$C:$P,14,FALSE)</f>
        <v>003205000080000-320500008</v>
      </c>
    </row>
    <row r="4331" s="161" customFormat="1" ht="24" customHeight="1" spans="1:16">
      <c r="A4331" s="208">
        <v>3205000090000</v>
      </c>
      <c r="B4331" s="193" t="s">
        <v>8599</v>
      </c>
      <c r="C4331" s="193">
        <v>320500009</v>
      </c>
      <c r="D4331" s="194" t="s">
        <v>8599</v>
      </c>
      <c r="E4331" s="195" t="s">
        <v>8600</v>
      </c>
      <c r="F4331" s="193" t="s">
        <v>8601</v>
      </c>
      <c r="G4331" s="193" t="s">
        <v>342</v>
      </c>
      <c r="H4331" s="193">
        <v>1440</v>
      </c>
      <c r="I4331" s="193">
        <v>1300</v>
      </c>
      <c r="J4331" s="193">
        <v>1200</v>
      </c>
      <c r="K4331" s="193">
        <v>1100</v>
      </c>
      <c r="L4331" s="193">
        <v>935</v>
      </c>
      <c r="M4331" s="195"/>
      <c r="N4331" s="216" t="s">
        <v>113</v>
      </c>
      <c r="O4331" s="214"/>
      <c r="P4331" s="161" t="str">
        <f>VLOOKUP(C4331,'[2]1.10正式版 (更新至2024年1月)'!$C:$P,14,FALSE)</f>
        <v>003205000090000-320500009</v>
      </c>
    </row>
    <row r="4332" s="161" customFormat="1" ht="19" customHeight="1" spans="1:16">
      <c r="A4332" s="208">
        <v>3205000100000</v>
      </c>
      <c r="B4332" s="193" t="s">
        <v>8602</v>
      </c>
      <c r="C4332" s="193">
        <v>320500010</v>
      </c>
      <c r="D4332" s="194" t="s">
        <v>8602</v>
      </c>
      <c r="E4332" s="195"/>
      <c r="F4332" s="193" t="s">
        <v>8603</v>
      </c>
      <c r="G4332" s="193" t="s">
        <v>26</v>
      </c>
      <c r="H4332" s="193"/>
      <c r="I4332" s="193"/>
      <c r="J4332" s="193"/>
      <c r="K4332" s="193"/>
      <c r="L4332" s="193"/>
      <c r="M4332" s="195"/>
      <c r="N4332" s="216" t="s">
        <v>35</v>
      </c>
      <c r="O4332" s="214"/>
      <c r="P4332" s="161" t="str">
        <f>VLOOKUP(C4332,'[2]1.10正式版 (更新至2024年1月)'!$C:$P,14,FALSE)</f>
        <v>003205000100000-320500010</v>
      </c>
    </row>
    <row r="4333" s="161" customFormat="1" ht="19" customHeight="1" spans="1:16">
      <c r="A4333" s="208">
        <v>3205000110000</v>
      </c>
      <c r="B4333" s="193" t="s">
        <v>8604</v>
      </c>
      <c r="C4333" s="193">
        <v>320500011</v>
      </c>
      <c r="D4333" s="194" t="s">
        <v>8604</v>
      </c>
      <c r="E4333" s="195" t="s">
        <v>8605</v>
      </c>
      <c r="F4333" s="193"/>
      <c r="G4333" s="193" t="s">
        <v>26</v>
      </c>
      <c r="H4333" s="225">
        <v>2640</v>
      </c>
      <c r="I4333" s="225">
        <v>2400</v>
      </c>
      <c r="J4333" s="225">
        <v>2200</v>
      </c>
      <c r="K4333" s="225">
        <v>2000</v>
      </c>
      <c r="L4333" s="193">
        <v>1700</v>
      </c>
      <c r="M4333" s="195"/>
      <c r="N4333" s="216" t="s">
        <v>113</v>
      </c>
      <c r="O4333" s="214"/>
      <c r="P4333" s="161" t="str">
        <f>VLOOKUP(C4333,'[2]1.10正式版 (更新至2024年1月)'!$C:$P,14,FALSE)</f>
        <v>003205000110000-320500011</v>
      </c>
    </row>
    <row r="4334" s="161" customFormat="1" ht="24" customHeight="1" spans="1:16">
      <c r="A4334" s="208">
        <v>3205000120000</v>
      </c>
      <c r="B4334" s="193" t="s">
        <v>8606</v>
      </c>
      <c r="C4334" s="193">
        <v>320500012</v>
      </c>
      <c r="D4334" s="194" t="s">
        <v>8606</v>
      </c>
      <c r="E4334" s="195" t="s">
        <v>8605</v>
      </c>
      <c r="F4334" s="193" t="s">
        <v>8607</v>
      </c>
      <c r="G4334" s="193" t="s">
        <v>26</v>
      </c>
      <c r="H4334" s="193">
        <v>3432</v>
      </c>
      <c r="I4334" s="193">
        <v>2990</v>
      </c>
      <c r="J4334" s="193">
        <v>2860</v>
      </c>
      <c r="K4334" s="193">
        <v>2600</v>
      </c>
      <c r="L4334" s="193">
        <v>2210</v>
      </c>
      <c r="M4334" s="195"/>
      <c r="N4334" s="216" t="s">
        <v>113</v>
      </c>
      <c r="O4334" s="214"/>
      <c r="P4334" s="161" t="str">
        <f>VLOOKUP(C4334,'[2]1.10正式版 (更新至2024年1月)'!$C:$P,14,FALSE)</f>
        <v>003205000120000-320500012</v>
      </c>
    </row>
    <row r="4335" s="161" customFormat="1" ht="19" customHeight="1" spans="1:16">
      <c r="A4335" s="208">
        <v>3205000130000</v>
      </c>
      <c r="B4335" s="193" t="s">
        <v>8608</v>
      </c>
      <c r="C4335" s="193">
        <v>320500013</v>
      </c>
      <c r="D4335" s="194" t="s">
        <v>8608</v>
      </c>
      <c r="E4335" s="195" t="s">
        <v>8605</v>
      </c>
      <c r="F4335" s="193" t="s">
        <v>8609</v>
      </c>
      <c r="G4335" s="193" t="s">
        <v>26</v>
      </c>
      <c r="H4335" s="193">
        <v>3432</v>
      </c>
      <c r="I4335" s="193">
        <v>2990</v>
      </c>
      <c r="J4335" s="193">
        <v>2860</v>
      </c>
      <c r="K4335" s="193">
        <v>2600</v>
      </c>
      <c r="L4335" s="193">
        <v>2210</v>
      </c>
      <c r="M4335" s="195"/>
      <c r="N4335" s="216" t="s">
        <v>35</v>
      </c>
      <c r="O4335" s="214"/>
      <c r="P4335" s="161" t="str">
        <f>VLOOKUP(C4335,'[2]1.10正式版 (更新至2024年1月)'!$C:$P,14,FALSE)</f>
        <v>003205000130000-320500013</v>
      </c>
    </row>
    <row r="4336" s="161" customFormat="1" ht="19" customHeight="1" spans="1:16">
      <c r="A4336" s="208">
        <v>3205000140000</v>
      </c>
      <c r="B4336" s="193" t="s">
        <v>8610</v>
      </c>
      <c r="C4336" s="193">
        <v>320500014</v>
      </c>
      <c r="D4336" s="194" t="s">
        <v>8610</v>
      </c>
      <c r="E4336" s="195" t="s">
        <v>8611</v>
      </c>
      <c r="F4336" s="193"/>
      <c r="G4336" s="193" t="s">
        <v>26</v>
      </c>
      <c r="H4336" s="193">
        <v>3432</v>
      </c>
      <c r="I4336" s="193">
        <v>2990</v>
      </c>
      <c r="J4336" s="193">
        <v>2860</v>
      </c>
      <c r="K4336" s="193">
        <v>2600</v>
      </c>
      <c r="L4336" s="193">
        <v>2210</v>
      </c>
      <c r="M4336" s="195"/>
      <c r="N4336" s="216" t="s">
        <v>35</v>
      </c>
      <c r="O4336" s="214"/>
      <c r="P4336" s="161" t="str">
        <f>VLOOKUP(C4336,'[2]1.10正式版 (更新至2024年1月)'!$C:$P,14,FALSE)</f>
        <v>003205000140000-320500014</v>
      </c>
    </row>
    <row r="4337" s="161" customFormat="1" ht="24" customHeight="1" spans="1:16">
      <c r="A4337" s="208">
        <v>3205000150000</v>
      </c>
      <c r="B4337" s="193" t="s">
        <v>8612</v>
      </c>
      <c r="C4337" s="193">
        <v>320500015</v>
      </c>
      <c r="D4337" s="194" t="s">
        <v>8612</v>
      </c>
      <c r="E4337" s="195" t="s">
        <v>8605</v>
      </c>
      <c r="F4337" s="193" t="s">
        <v>8613</v>
      </c>
      <c r="G4337" s="193" t="s">
        <v>26</v>
      </c>
      <c r="H4337" s="193">
        <v>3432</v>
      </c>
      <c r="I4337" s="193">
        <v>2990</v>
      </c>
      <c r="J4337" s="193">
        <v>2860</v>
      </c>
      <c r="K4337" s="193">
        <v>2600</v>
      </c>
      <c r="L4337" s="193">
        <v>2210</v>
      </c>
      <c r="M4337" s="195"/>
      <c r="N4337" s="216" t="s">
        <v>35</v>
      </c>
      <c r="O4337" s="214"/>
      <c r="P4337" s="161" t="str">
        <f>VLOOKUP(C4337,'[2]1.10正式版 (更新至2024年1月)'!$C:$P,14,FALSE)</f>
        <v>003205000150000-320500015</v>
      </c>
    </row>
    <row r="4338" s="161" customFormat="1" ht="28" customHeight="1" spans="1:16">
      <c r="A4338" s="208">
        <v>3205000160000</v>
      </c>
      <c r="B4338" s="193" t="s">
        <v>8614</v>
      </c>
      <c r="C4338" s="193">
        <v>320500016</v>
      </c>
      <c r="D4338" s="194" t="s">
        <v>8614</v>
      </c>
      <c r="E4338" s="195"/>
      <c r="F4338" s="193" t="s">
        <v>5540</v>
      </c>
      <c r="G4338" s="193" t="s">
        <v>26</v>
      </c>
      <c r="H4338" s="193">
        <v>3432</v>
      </c>
      <c r="I4338" s="193">
        <v>2990</v>
      </c>
      <c r="J4338" s="193">
        <v>2860</v>
      </c>
      <c r="K4338" s="193">
        <v>2600</v>
      </c>
      <c r="L4338" s="193">
        <v>2210</v>
      </c>
      <c r="M4338" s="195"/>
      <c r="N4338" s="216" t="s">
        <v>35</v>
      </c>
      <c r="O4338" s="214"/>
      <c r="P4338" s="161" t="str">
        <f>VLOOKUP(C4338,'[2]1.10正式版 (更新至2024年1月)'!$C:$P,14,FALSE)</f>
        <v>003205000160000-320500016</v>
      </c>
    </row>
    <row r="4339" s="161" customFormat="1" ht="120" customHeight="1" spans="1:23">
      <c r="A4339" s="208">
        <v>513205000170000</v>
      </c>
      <c r="B4339" s="193" t="s">
        <v>8615</v>
      </c>
      <c r="C4339" s="193">
        <v>320500017</v>
      </c>
      <c r="D4339" s="194" t="s">
        <v>8615</v>
      </c>
      <c r="E4339" s="195" t="s">
        <v>8616</v>
      </c>
      <c r="F4339" s="193" t="s">
        <v>7092</v>
      </c>
      <c r="G4339" s="193" t="s">
        <v>26</v>
      </c>
      <c r="H4339" s="199">
        <v>1944</v>
      </c>
      <c r="I4339" s="192">
        <v>1782</v>
      </c>
      <c r="J4339" s="192">
        <v>1620</v>
      </c>
      <c r="K4339" s="192">
        <v>1459</v>
      </c>
      <c r="L4339" s="192">
        <v>1419</v>
      </c>
      <c r="M4339" s="193" t="s">
        <v>8617</v>
      </c>
      <c r="N4339" s="233" t="s">
        <v>898</v>
      </c>
      <c r="O4339" s="195" t="s">
        <v>8618</v>
      </c>
      <c r="P4339" s="161" t="str">
        <f>VLOOKUP(C4339,'[2]1.10正式版 (更新至2024年1月)'!$C:$P,14,FALSE)</f>
        <v>513205000170000-320500017</v>
      </c>
      <c r="T4339" s="163"/>
      <c r="U4339" s="163"/>
      <c r="V4339" s="163"/>
      <c r="W4339" s="163"/>
    </row>
    <row r="4340" s="161" customFormat="1" ht="45" customHeight="1" spans="1:16">
      <c r="A4340" s="208" t="s">
        <v>8619</v>
      </c>
      <c r="B4340" s="193" t="s">
        <v>8615</v>
      </c>
      <c r="C4340" s="193" t="s">
        <v>8620</v>
      </c>
      <c r="D4340" s="194" t="s">
        <v>8621</v>
      </c>
      <c r="E4340" s="195"/>
      <c r="F4340" s="193"/>
      <c r="G4340" s="193" t="s">
        <v>26</v>
      </c>
      <c r="H4340" s="193"/>
      <c r="I4340" s="193"/>
      <c r="J4340" s="193"/>
      <c r="K4340" s="193"/>
      <c r="L4340" s="193"/>
      <c r="M4340" s="195" t="s">
        <v>8622</v>
      </c>
      <c r="N4340" s="216"/>
      <c r="O4340" s="214" t="s">
        <v>1847</v>
      </c>
      <c r="P4340" s="161" t="str">
        <f>VLOOKUP(C4340,'[2]1.10正式版 (更新至2024年1月)'!$C:$P,14,FALSE)</f>
        <v>513205000170000-320500017-1</v>
      </c>
    </row>
    <row r="4341" s="161" customFormat="1" ht="30" customHeight="1" spans="1:15">
      <c r="A4341" s="222"/>
      <c r="B4341" s="187"/>
      <c r="C4341" s="207">
        <v>3206</v>
      </c>
      <c r="D4341" s="189" t="s">
        <v>8623</v>
      </c>
      <c r="E4341" s="190"/>
      <c r="F4341" s="187"/>
      <c r="G4341" s="187"/>
      <c r="H4341" s="234"/>
      <c r="I4341" s="234"/>
      <c r="J4341" s="234"/>
      <c r="K4341" s="234"/>
      <c r="L4341" s="234"/>
      <c r="M4341" s="190"/>
      <c r="N4341" s="264"/>
      <c r="O4341" s="214"/>
    </row>
    <row r="4342" s="161" customFormat="1" ht="24" customHeight="1" spans="1:16">
      <c r="A4342" s="208">
        <v>3206000010000</v>
      </c>
      <c r="B4342" s="193" t="s">
        <v>8624</v>
      </c>
      <c r="C4342" s="193">
        <v>320600001</v>
      </c>
      <c r="D4342" s="194" t="s">
        <v>8624</v>
      </c>
      <c r="E4342" s="195" t="s">
        <v>8625</v>
      </c>
      <c r="F4342" s="193" t="s">
        <v>7200</v>
      </c>
      <c r="G4342" s="193" t="s">
        <v>26</v>
      </c>
      <c r="H4342" s="193">
        <v>1322.5</v>
      </c>
      <c r="I4342" s="193">
        <v>1150</v>
      </c>
      <c r="J4342" s="193">
        <v>1050</v>
      </c>
      <c r="K4342" s="193">
        <v>1000</v>
      </c>
      <c r="L4342" s="193">
        <v>850</v>
      </c>
      <c r="M4342" s="195"/>
      <c r="N4342" s="216" t="s">
        <v>113</v>
      </c>
      <c r="O4342" s="214"/>
      <c r="P4342" s="161" t="str">
        <f>VLOOKUP(C4342,'[2]1.10正式版 (更新至2024年1月)'!$C:$P,14,FALSE)</f>
        <v>003206000010000-320600001</v>
      </c>
    </row>
    <row r="4343" s="161" customFormat="1" ht="24" customHeight="1" spans="1:16">
      <c r="A4343" s="208">
        <v>3206000010100</v>
      </c>
      <c r="B4343" s="193" t="s">
        <v>8626</v>
      </c>
      <c r="C4343" s="193" t="s">
        <v>8627</v>
      </c>
      <c r="D4343" s="194" t="s">
        <v>8626</v>
      </c>
      <c r="E4343" s="195"/>
      <c r="F4343" s="193"/>
      <c r="G4343" s="193" t="s">
        <v>26</v>
      </c>
      <c r="H4343" s="193">
        <v>1322.5</v>
      </c>
      <c r="I4343" s="193">
        <v>1150</v>
      </c>
      <c r="J4343" s="193">
        <v>1050</v>
      </c>
      <c r="K4343" s="193">
        <v>1000</v>
      </c>
      <c r="L4343" s="193">
        <v>850</v>
      </c>
      <c r="M4343" s="195"/>
      <c r="N4343" s="216" t="s">
        <v>113</v>
      </c>
      <c r="O4343" s="214"/>
      <c r="P4343" s="161" t="str">
        <f>VLOOKUP(C4343,'[2]1.10正式版 (更新至2024年1月)'!$C:$P,14,FALSE)</f>
        <v>003206000010100-320600001-1</v>
      </c>
    </row>
    <row r="4344" s="161" customFormat="1" ht="19" customHeight="1" spans="1:16">
      <c r="A4344" s="208">
        <v>3206000020000</v>
      </c>
      <c r="B4344" s="193" t="s">
        <v>8628</v>
      </c>
      <c r="C4344" s="193">
        <v>320600002</v>
      </c>
      <c r="D4344" s="194" t="s">
        <v>8628</v>
      </c>
      <c r="E4344" s="195"/>
      <c r="F4344" s="193"/>
      <c r="G4344" s="193" t="s">
        <v>26</v>
      </c>
      <c r="H4344" s="192">
        <v>2886</v>
      </c>
      <c r="I4344" s="192">
        <v>2645</v>
      </c>
      <c r="J4344" s="192">
        <v>2405</v>
      </c>
      <c r="K4344" s="192">
        <v>2164</v>
      </c>
      <c r="L4344" s="192">
        <v>1948</v>
      </c>
      <c r="M4344" s="195"/>
      <c r="N4344" s="233" t="s">
        <v>703</v>
      </c>
      <c r="O4344" s="214" t="s">
        <v>1218</v>
      </c>
      <c r="P4344" s="161" t="str">
        <f>VLOOKUP(C4344,'[2]1.10正式版 (更新至2024年1月)'!$C:$P,14,FALSE)</f>
        <v>003206000020000-320600002</v>
      </c>
    </row>
    <row r="4345" s="161" customFormat="1" ht="24" customHeight="1" spans="1:16">
      <c r="A4345" s="208">
        <v>3206000030000</v>
      </c>
      <c r="B4345" s="193" t="s">
        <v>8629</v>
      </c>
      <c r="C4345" s="193">
        <v>320600003</v>
      </c>
      <c r="D4345" s="194" t="s">
        <v>8629</v>
      </c>
      <c r="E4345" s="195"/>
      <c r="F4345" s="193" t="s">
        <v>8630</v>
      </c>
      <c r="G4345" s="193" t="s">
        <v>26</v>
      </c>
      <c r="H4345" s="193">
        <v>2016</v>
      </c>
      <c r="I4345" s="193">
        <v>1760</v>
      </c>
      <c r="J4345" s="193">
        <v>1680</v>
      </c>
      <c r="K4345" s="193">
        <v>1600</v>
      </c>
      <c r="L4345" s="193">
        <v>1360</v>
      </c>
      <c r="M4345" s="195"/>
      <c r="N4345" s="216" t="s">
        <v>113</v>
      </c>
      <c r="O4345" s="214"/>
      <c r="P4345" s="161" t="str">
        <f>VLOOKUP(C4345,'[2]1.10正式版 (更新至2024年1月)'!$C:$P,14,FALSE)</f>
        <v>003206000030000-320600003</v>
      </c>
    </row>
    <row r="4346" s="161" customFormat="1" ht="36" customHeight="1" spans="1:16">
      <c r="A4346" s="208">
        <v>3206000040000</v>
      </c>
      <c r="B4346" s="193" t="s">
        <v>8631</v>
      </c>
      <c r="C4346" s="193">
        <v>320600004</v>
      </c>
      <c r="D4346" s="194" t="s">
        <v>8631</v>
      </c>
      <c r="E4346" s="195"/>
      <c r="F4346" s="193" t="s">
        <v>8551</v>
      </c>
      <c r="G4346" s="193" t="s">
        <v>26</v>
      </c>
      <c r="H4346" s="193">
        <v>2783</v>
      </c>
      <c r="I4346" s="193">
        <v>2644</v>
      </c>
      <c r="J4346" s="193">
        <v>2512</v>
      </c>
      <c r="K4346" s="193">
        <v>2386</v>
      </c>
      <c r="L4346" s="193">
        <v>2028.1</v>
      </c>
      <c r="M4346" s="195"/>
      <c r="N4346" s="216" t="s">
        <v>113</v>
      </c>
      <c r="O4346" s="214"/>
      <c r="P4346" s="161" t="str">
        <f>VLOOKUP(C4346,'[2]1.10正式版 (更新至2024年1月)'!$C:$P,14,FALSE)</f>
        <v>003206000040000-320600004</v>
      </c>
    </row>
    <row r="4347" s="161" customFormat="1" ht="24" customHeight="1" spans="1:16">
      <c r="A4347" s="208">
        <v>3206000050000</v>
      </c>
      <c r="B4347" s="193" t="s">
        <v>8632</v>
      </c>
      <c r="C4347" s="193">
        <v>320600005</v>
      </c>
      <c r="D4347" s="194" t="s">
        <v>8632</v>
      </c>
      <c r="E4347" s="195"/>
      <c r="F4347" s="193" t="s">
        <v>8633</v>
      </c>
      <c r="G4347" s="193" t="s">
        <v>26</v>
      </c>
      <c r="H4347" s="193">
        <v>1638</v>
      </c>
      <c r="I4347" s="193">
        <v>1495</v>
      </c>
      <c r="J4347" s="193">
        <v>1365</v>
      </c>
      <c r="K4347" s="193">
        <v>1300</v>
      </c>
      <c r="L4347" s="193">
        <v>1105</v>
      </c>
      <c r="M4347" s="195"/>
      <c r="N4347" s="216" t="s">
        <v>113</v>
      </c>
      <c r="O4347" s="214"/>
      <c r="P4347" s="161" t="str">
        <f>VLOOKUP(C4347,'[2]1.10正式版 (更新至2024年1月)'!$C:$P,14,FALSE)</f>
        <v>003206000050000-320600005</v>
      </c>
    </row>
    <row r="4348" s="161" customFormat="1" ht="24" customHeight="1" spans="1:16">
      <c r="A4348" s="208">
        <v>3206000060000</v>
      </c>
      <c r="B4348" s="193" t="s">
        <v>8634</v>
      </c>
      <c r="C4348" s="193">
        <v>320600006</v>
      </c>
      <c r="D4348" s="194" t="s">
        <v>8634</v>
      </c>
      <c r="E4348" s="195"/>
      <c r="F4348" s="193" t="s">
        <v>7200</v>
      </c>
      <c r="G4348" s="193" t="s">
        <v>26</v>
      </c>
      <c r="H4348" s="193">
        <v>1320</v>
      </c>
      <c r="I4348" s="193">
        <v>1150</v>
      </c>
      <c r="J4348" s="193">
        <v>1100</v>
      </c>
      <c r="K4348" s="193">
        <v>1000</v>
      </c>
      <c r="L4348" s="193">
        <v>850</v>
      </c>
      <c r="M4348" s="195"/>
      <c r="N4348" s="216" t="s">
        <v>113</v>
      </c>
      <c r="O4348" s="214"/>
      <c r="P4348" s="161" t="str">
        <f>VLOOKUP(C4348,'[2]1.10正式版 (更新至2024年1月)'!$C:$P,14,FALSE)</f>
        <v>003206000060000-320600006</v>
      </c>
    </row>
    <row r="4349" s="161" customFormat="1" ht="19" customHeight="1" spans="1:16">
      <c r="A4349" s="208">
        <v>3206000070000</v>
      </c>
      <c r="B4349" s="193" t="s">
        <v>8635</v>
      </c>
      <c r="C4349" s="193">
        <v>320600007</v>
      </c>
      <c r="D4349" s="194" t="s">
        <v>8635</v>
      </c>
      <c r="E4349" s="195"/>
      <c r="F4349" s="193" t="s">
        <v>8636</v>
      </c>
      <c r="G4349" s="193" t="s">
        <v>26</v>
      </c>
      <c r="H4349" s="193">
        <v>2142</v>
      </c>
      <c r="I4349" s="193">
        <v>1955</v>
      </c>
      <c r="J4349" s="193">
        <v>1785</v>
      </c>
      <c r="K4349" s="193">
        <v>1700</v>
      </c>
      <c r="L4349" s="193">
        <v>1445</v>
      </c>
      <c r="M4349" s="195"/>
      <c r="N4349" s="216" t="s">
        <v>35</v>
      </c>
      <c r="O4349" s="214"/>
      <c r="P4349" s="161" t="str">
        <f>VLOOKUP(C4349,'[2]1.10正式版 (更新至2024年1月)'!$C:$P,14,FALSE)</f>
        <v>003206000070000-320600007</v>
      </c>
    </row>
    <row r="4350" s="161" customFormat="1" ht="19" customHeight="1" spans="1:16">
      <c r="A4350" s="208">
        <v>3206000080000</v>
      </c>
      <c r="B4350" s="193" t="s">
        <v>8637</v>
      </c>
      <c r="C4350" s="193">
        <v>320600008</v>
      </c>
      <c r="D4350" s="194" t="s">
        <v>8637</v>
      </c>
      <c r="E4350" s="195"/>
      <c r="F4350" s="193" t="s">
        <v>8636</v>
      </c>
      <c r="G4350" s="193" t="s">
        <v>26</v>
      </c>
      <c r="H4350" s="193">
        <v>2394</v>
      </c>
      <c r="I4350" s="193">
        <v>2185</v>
      </c>
      <c r="J4350" s="193">
        <v>1995</v>
      </c>
      <c r="K4350" s="193">
        <v>1900</v>
      </c>
      <c r="L4350" s="193">
        <v>1615</v>
      </c>
      <c r="M4350" s="195"/>
      <c r="N4350" s="216" t="s">
        <v>35</v>
      </c>
      <c r="O4350" s="214"/>
      <c r="P4350" s="161" t="str">
        <f>VLOOKUP(C4350,'[2]1.10正式版 (更新至2024年1月)'!$C:$P,14,FALSE)</f>
        <v>003206000080000-320600008</v>
      </c>
    </row>
    <row r="4351" s="161" customFormat="1" ht="19" customHeight="1" spans="1:16">
      <c r="A4351" s="208">
        <v>3206000090000</v>
      </c>
      <c r="B4351" s="193" t="s">
        <v>8638</v>
      </c>
      <c r="C4351" s="193">
        <v>320600009</v>
      </c>
      <c r="D4351" s="194" t="s">
        <v>8638</v>
      </c>
      <c r="E4351" s="195"/>
      <c r="F4351" s="193" t="s">
        <v>8636</v>
      </c>
      <c r="G4351" s="193" t="s">
        <v>26</v>
      </c>
      <c r="H4351" s="193">
        <v>2016</v>
      </c>
      <c r="I4351" s="193">
        <v>1760</v>
      </c>
      <c r="J4351" s="193">
        <v>1680</v>
      </c>
      <c r="K4351" s="193">
        <v>1600</v>
      </c>
      <c r="L4351" s="193">
        <v>1360</v>
      </c>
      <c r="M4351" s="195"/>
      <c r="N4351" s="216" t="s">
        <v>35</v>
      </c>
      <c r="O4351" s="214"/>
      <c r="P4351" s="161" t="str">
        <f>VLOOKUP(C4351,'[2]1.10正式版 (更新至2024年1月)'!$C:$P,14,FALSE)</f>
        <v>003206000090000-320600009</v>
      </c>
    </row>
    <row r="4352" s="161" customFormat="1" ht="19" customHeight="1" spans="1:16">
      <c r="A4352" s="208">
        <v>3206000100000</v>
      </c>
      <c r="B4352" s="193" t="s">
        <v>8639</v>
      </c>
      <c r="C4352" s="193">
        <v>320600010</v>
      </c>
      <c r="D4352" s="194" t="s">
        <v>8639</v>
      </c>
      <c r="E4352" s="195"/>
      <c r="F4352" s="193"/>
      <c r="G4352" s="193" t="s">
        <v>26</v>
      </c>
      <c r="H4352" s="193">
        <v>1452</v>
      </c>
      <c r="I4352" s="193">
        <v>1270</v>
      </c>
      <c r="J4352" s="193">
        <v>1210</v>
      </c>
      <c r="K4352" s="193">
        <v>1100</v>
      </c>
      <c r="L4352" s="193">
        <v>935</v>
      </c>
      <c r="M4352" s="195"/>
      <c r="N4352" s="216" t="s">
        <v>113</v>
      </c>
      <c r="O4352" s="214"/>
      <c r="P4352" s="161" t="str">
        <f>VLOOKUP(C4352,'[2]1.10正式版 (更新至2024年1月)'!$C:$P,14,FALSE)</f>
        <v>003206000100000-320600010</v>
      </c>
    </row>
    <row r="4353" s="161" customFormat="1" ht="19" customHeight="1" spans="1:16">
      <c r="A4353" s="208">
        <v>3206000110000</v>
      </c>
      <c r="B4353" s="193" t="s">
        <v>8640</v>
      </c>
      <c r="C4353" s="193">
        <v>320600011</v>
      </c>
      <c r="D4353" s="194" t="s">
        <v>8640</v>
      </c>
      <c r="E4353" s="195"/>
      <c r="F4353" s="193" t="s">
        <v>8636</v>
      </c>
      <c r="G4353" s="193" t="s">
        <v>26</v>
      </c>
      <c r="H4353" s="193">
        <v>2520</v>
      </c>
      <c r="I4353" s="193">
        <v>2200</v>
      </c>
      <c r="J4353" s="193">
        <v>2100</v>
      </c>
      <c r="K4353" s="193">
        <v>2000</v>
      </c>
      <c r="L4353" s="193">
        <v>1700</v>
      </c>
      <c r="M4353" s="195"/>
      <c r="N4353" s="216" t="s">
        <v>35</v>
      </c>
      <c r="O4353" s="214"/>
      <c r="P4353" s="161" t="str">
        <f>VLOOKUP(C4353,'[2]1.10正式版 (更新至2024年1月)'!$C:$P,14,FALSE)</f>
        <v>003206000110000-320600011</v>
      </c>
    </row>
    <row r="4354" s="161" customFormat="1" ht="51" customHeight="1" spans="1:16">
      <c r="A4354" s="208">
        <v>513206000120000</v>
      </c>
      <c r="B4354" s="193" t="s">
        <v>8641</v>
      </c>
      <c r="C4354" s="193">
        <v>320600012</v>
      </c>
      <c r="D4354" s="194" t="s">
        <v>8641</v>
      </c>
      <c r="E4354" s="195" t="s">
        <v>8642</v>
      </c>
      <c r="F4354" s="193" t="s">
        <v>8643</v>
      </c>
      <c r="G4354" s="193" t="s">
        <v>26</v>
      </c>
      <c r="H4354" s="225">
        <v>3465</v>
      </c>
      <c r="I4354" s="225">
        <v>3150</v>
      </c>
      <c r="J4354" s="225">
        <v>2835</v>
      </c>
      <c r="K4354" s="225">
        <v>2552</v>
      </c>
      <c r="L4354" s="225">
        <v>2409.75</v>
      </c>
      <c r="M4354" s="195"/>
      <c r="N4354" s="216" t="s">
        <v>113</v>
      </c>
      <c r="O4354" s="214"/>
      <c r="P4354" s="161" t="str">
        <f>VLOOKUP(C4354,'[2]1.10正式版 (更新至2024年1月)'!$C:$P,14,FALSE)</f>
        <v>513206000120000-320600012</v>
      </c>
    </row>
    <row r="4355" s="161" customFormat="1" ht="20" customHeight="1" spans="1:15">
      <c r="A4355" s="186"/>
      <c r="B4355" s="187"/>
      <c r="C4355" s="207">
        <v>33</v>
      </c>
      <c r="D4355" s="189" t="s">
        <v>8644</v>
      </c>
      <c r="E4355" s="179"/>
      <c r="F4355" s="207"/>
      <c r="G4355" s="207"/>
      <c r="H4355" s="234"/>
      <c r="I4355" s="234"/>
      <c r="J4355" s="234"/>
      <c r="K4355" s="234"/>
      <c r="L4355" s="234"/>
      <c r="M4355" s="190"/>
      <c r="N4355" s="264"/>
      <c r="O4355" s="214"/>
    </row>
    <row r="4356" s="161" customFormat="1" ht="246" customHeight="1" spans="1:15">
      <c r="A4356" s="236"/>
      <c r="B4356" s="214"/>
      <c r="C4356" s="302" t="s">
        <v>8645</v>
      </c>
      <c r="D4356" s="298"/>
      <c r="E4356" s="299"/>
      <c r="F4356" s="299"/>
      <c r="G4356" s="299"/>
      <c r="H4356" s="299"/>
      <c r="I4356" s="299"/>
      <c r="J4356" s="299"/>
      <c r="K4356" s="299"/>
      <c r="L4356" s="299"/>
      <c r="M4356" s="299"/>
      <c r="N4356" s="299"/>
      <c r="O4356" s="214"/>
    </row>
    <row r="4357" s="161" customFormat="1" ht="60" customHeight="1" spans="1:16">
      <c r="A4357" s="208">
        <v>513300000010000</v>
      </c>
      <c r="B4357" s="193" t="s">
        <v>8646</v>
      </c>
      <c r="C4357" s="193" t="s">
        <v>8647</v>
      </c>
      <c r="D4357" s="194" t="s">
        <v>8648</v>
      </c>
      <c r="E4357" s="195"/>
      <c r="F4357" s="193"/>
      <c r="G4357" s="193" t="s">
        <v>26</v>
      </c>
      <c r="H4357" s="223">
        <v>0.15</v>
      </c>
      <c r="I4357" s="223">
        <v>0.15</v>
      </c>
      <c r="J4357" s="223">
        <v>0.15</v>
      </c>
      <c r="K4357" s="223">
        <v>0.15</v>
      </c>
      <c r="L4357" s="223">
        <v>0.15</v>
      </c>
      <c r="M4357" s="195" t="s">
        <v>8649</v>
      </c>
      <c r="N4357" s="216" t="s">
        <v>113</v>
      </c>
      <c r="O4357" s="214"/>
      <c r="P4357" s="161" t="str">
        <f>VLOOKUP(C4357,'[2]1.10正式版 (更新至2024年1月)'!$C:$P,14,FALSE)</f>
        <v>513300000010000-330000000-1</v>
      </c>
    </row>
    <row r="4358" s="161" customFormat="1" ht="60" customHeight="1" spans="1:16">
      <c r="A4358" s="208">
        <v>513300000010000</v>
      </c>
      <c r="B4358" s="193" t="s">
        <v>8646</v>
      </c>
      <c r="C4358" s="193" t="s">
        <v>8650</v>
      </c>
      <c r="D4358" s="194" t="s">
        <v>8651</v>
      </c>
      <c r="E4358" s="195"/>
      <c r="F4358" s="193"/>
      <c r="G4358" s="193" t="s">
        <v>26</v>
      </c>
      <c r="H4358" s="223">
        <v>0.15</v>
      </c>
      <c r="I4358" s="223">
        <v>0.15</v>
      </c>
      <c r="J4358" s="223">
        <v>0.15</v>
      </c>
      <c r="K4358" s="223">
        <v>0.15</v>
      </c>
      <c r="L4358" s="223">
        <v>0.15</v>
      </c>
      <c r="M4358" s="195" t="s">
        <v>8649</v>
      </c>
      <c r="N4358" s="216" t="s">
        <v>113</v>
      </c>
      <c r="O4358" s="214"/>
      <c r="P4358" s="161" t="str">
        <f>VLOOKUP(C4358,'[2]1.10正式版 (更新至2024年1月)'!$C:$P,14,FALSE)</f>
        <v>513300000010000-330000000-2</v>
      </c>
    </row>
    <row r="4359" s="161" customFormat="1" ht="25" customHeight="1" spans="1:16">
      <c r="A4359" s="208">
        <v>513300000010000</v>
      </c>
      <c r="B4359" s="193" t="s">
        <v>8646</v>
      </c>
      <c r="C4359" s="193" t="s">
        <v>8652</v>
      </c>
      <c r="D4359" s="194" t="s">
        <v>8653</v>
      </c>
      <c r="E4359" s="195"/>
      <c r="F4359" s="193"/>
      <c r="G4359" s="193" t="s">
        <v>26</v>
      </c>
      <c r="H4359" s="193">
        <v>50</v>
      </c>
      <c r="I4359" s="193">
        <v>50</v>
      </c>
      <c r="J4359" s="193">
        <v>50</v>
      </c>
      <c r="K4359" s="193">
        <v>50</v>
      </c>
      <c r="L4359" s="193">
        <v>50</v>
      </c>
      <c r="M4359" s="195" t="s">
        <v>8654</v>
      </c>
      <c r="N4359" s="216" t="s">
        <v>113</v>
      </c>
      <c r="O4359" s="214"/>
      <c r="P4359" s="161" t="str">
        <f>VLOOKUP(C4359,'[2]1.10正式版 (更新至2024年1月)'!$C:$P,14,FALSE)</f>
        <v>513300000010000-330000000-3</v>
      </c>
    </row>
    <row r="4360" s="161" customFormat="1" ht="25" customHeight="1" spans="1:16">
      <c r="A4360" s="208">
        <v>513300000010000</v>
      </c>
      <c r="B4360" s="193" t="s">
        <v>8646</v>
      </c>
      <c r="C4360" s="193" t="s">
        <v>8655</v>
      </c>
      <c r="D4360" s="194" t="s">
        <v>8656</v>
      </c>
      <c r="E4360" s="195"/>
      <c r="F4360" s="193"/>
      <c r="G4360" s="193" t="s">
        <v>26</v>
      </c>
      <c r="H4360" s="193">
        <v>50</v>
      </c>
      <c r="I4360" s="193">
        <v>50</v>
      </c>
      <c r="J4360" s="193">
        <v>50</v>
      </c>
      <c r="K4360" s="193">
        <v>50</v>
      </c>
      <c r="L4360" s="193">
        <v>50</v>
      </c>
      <c r="M4360" s="195" t="s">
        <v>8654</v>
      </c>
      <c r="N4360" s="216" t="s">
        <v>113</v>
      </c>
      <c r="O4360" s="214"/>
      <c r="P4360" s="161" t="str">
        <f>VLOOKUP(C4360,'[2]1.10正式版 (更新至2024年1月)'!$C:$P,14,FALSE)</f>
        <v>513300000010000-330000000-4</v>
      </c>
    </row>
    <row r="4361" s="161" customFormat="1" ht="25" customHeight="1" spans="1:16">
      <c r="A4361" s="208">
        <v>513300000010000</v>
      </c>
      <c r="B4361" s="193" t="s">
        <v>8646</v>
      </c>
      <c r="C4361" s="193" t="s">
        <v>8657</v>
      </c>
      <c r="D4361" s="194" t="s">
        <v>8658</v>
      </c>
      <c r="E4361" s="195"/>
      <c r="F4361" s="193"/>
      <c r="G4361" s="193" t="s">
        <v>26</v>
      </c>
      <c r="H4361" s="193">
        <v>50</v>
      </c>
      <c r="I4361" s="193">
        <v>50</v>
      </c>
      <c r="J4361" s="193">
        <v>50</v>
      </c>
      <c r="K4361" s="193">
        <v>50</v>
      </c>
      <c r="L4361" s="193">
        <v>50</v>
      </c>
      <c r="M4361" s="195" t="s">
        <v>8654</v>
      </c>
      <c r="N4361" s="216" t="s">
        <v>113</v>
      </c>
      <c r="O4361" s="214"/>
      <c r="P4361" s="161" t="str">
        <f>VLOOKUP(C4361,'[2]1.10正式版 (更新至2024年1月)'!$C:$P,14,FALSE)</f>
        <v>513300000010000-330000000-5</v>
      </c>
    </row>
    <row r="4362" s="161" customFormat="1" ht="25" customHeight="1" spans="1:16">
      <c r="A4362" s="208">
        <v>513300000010000</v>
      </c>
      <c r="B4362" s="193" t="s">
        <v>8646</v>
      </c>
      <c r="C4362" s="193" t="s">
        <v>8659</v>
      </c>
      <c r="D4362" s="194" t="s">
        <v>8660</v>
      </c>
      <c r="E4362" s="195"/>
      <c r="F4362" s="193"/>
      <c r="G4362" s="193" t="s">
        <v>26</v>
      </c>
      <c r="H4362" s="193">
        <v>50</v>
      </c>
      <c r="I4362" s="193">
        <v>50</v>
      </c>
      <c r="J4362" s="193">
        <v>50</v>
      </c>
      <c r="K4362" s="193">
        <v>50</v>
      </c>
      <c r="L4362" s="193">
        <v>50</v>
      </c>
      <c r="M4362" s="195" t="s">
        <v>8654</v>
      </c>
      <c r="N4362" s="216" t="s">
        <v>113</v>
      </c>
      <c r="O4362" s="214"/>
      <c r="P4362" s="161" t="str">
        <f>VLOOKUP(C4362,'[2]1.10正式版 (更新至2024年1月)'!$C:$P,14,FALSE)</f>
        <v>513300000010000-330000000-6</v>
      </c>
    </row>
    <row r="4363" s="161" customFormat="1" ht="24" customHeight="1" spans="1:16">
      <c r="A4363" s="208">
        <v>513300000010000</v>
      </c>
      <c r="B4363" s="193" t="s">
        <v>8646</v>
      </c>
      <c r="C4363" s="193" t="s">
        <v>8661</v>
      </c>
      <c r="D4363" s="194" t="s">
        <v>8662</v>
      </c>
      <c r="E4363" s="195"/>
      <c r="F4363" s="193"/>
      <c r="G4363" s="193" t="s">
        <v>26</v>
      </c>
      <c r="H4363" s="223">
        <v>0.07</v>
      </c>
      <c r="I4363" s="223">
        <v>0.07</v>
      </c>
      <c r="J4363" s="223">
        <v>0.07</v>
      </c>
      <c r="K4363" s="223">
        <v>0.07</v>
      </c>
      <c r="L4363" s="223">
        <v>0.07</v>
      </c>
      <c r="M4363" s="195" t="s">
        <v>8663</v>
      </c>
      <c r="N4363" s="216" t="s">
        <v>113</v>
      </c>
      <c r="O4363" s="214"/>
      <c r="P4363" s="161" t="str">
        <f>VLOOKUP(C4363,'[2]1.10正式版 (更新至2024年1月)'!$C:$P,14,FALSE)</f>
        <v>513300000010000-330000000-7</v>
      </c>
    </row>
    <row r="4364" s="161" customFormat="1" ht="24" customHeight="1" spans="1:16">
      <c r="A4364" s="208">
        <v>513300000010000</v>
      </c>
      <c r="B4364" s="193" t="s">
        <v>8646</v>
      </c>
      <c r="C4364" s="193" t="s">
        <v>8664</v>
      </c>
      <c r="D4364" s="194" t="s">
        <v>8665</v>
      </c>
      <c r="E4364" s="195"/>
      <c r="F4364" s="193"/>
      <c r="G4364" s="193" t="s">
        <v>26</v>
      </c>
      <c r="H4364" s="223">
        <v>0.07</v>
      </c>
      <c r="I4364" s="223">
        <v>0.07</v>
      </c>
      <c r="J4364" s="223">
        <v>0.07</v>
      </c>
      <c r="K4364" s="223">
        <v>0.07</v>
      </c>
      <c r="L4364" s="223">
        <v>0.07</v>
      </c>
      <c r="M4364" s="195" t="s">
        <v>8663</v>
      </c>
      <c r="N4364" s="216" t="s">
        <v>113</v>
      </c>
      <c r="O4364" s="214"/>
      <c r="P4364" s="161" t="str">
        <f>VLOOKUP(C4364,'[2]1.10正式版 (更新至2024年1月)'!$C:$P,14,FALSE)</f>
        <v>513300000010000-330000000-8</v>
      </c>
    </row>
    <row r="4365" s="161" customFormat="1" ht="24" customHeight="1" spans="1:16">
      <c r="A4365" s="208">
        <v>513300000010000</v>
      </c>
      <c r="B4365" s="193" t="s">
        <v>8646</v>
      </c>
      <c r="C4365" s="193" t="s">
        <v>8666</v>
      </c>
      <c r="D4365" s="194" t="s">
        <v>8667</v>
      </c>
      <c r="E4365" s="195"/>
      <c r="F4365" s="193"/>
      <c r="G4365" s="193" t="s">
        <v>26</v>
      </c>
      <c r="H4365" s="223">
        <v>0.07</v>
      </c>
      <c r="I4365" s="223">
        <v>0.07</v>
      </c>
      <c r="J4365" s="223">
        <v>0.07</v>
      </c>
      <c r="K4365" s="223">
        <v>0.07</v>
      </c>
      <c r="L4365" s="223">
        <v>0.07</v>
      </c>
      <c r="M4365" s="195" t="s">
        <v>8663</v>
      </c>
      <c r="N4365" s="216" t="s">
        <v>113</v>
      </c>
      <c r="O4365" s="214"/>
      <c r="P4365" s="161" t="str">
        <f>VLOOKUP(C4365,'[2]1.10正式版 (更新至2024年1月)'!$C:$P,14,FALSE)</f>
        <v>513300000010000-330000000-9</v>
      </c>
    </row>
    <row r="4366" s="161" customFormat="1" ht="24" customHeight="1" spans="1:16">
      <c r="A4366" s="208">
        <v>513300000010000</v>
      </c>
      <c r="B4366" s="193" t="s">
        <v>8646</v>
      </c>
      <c r="C4366" s="193" t="s">
        <v>8668</v>
      </c>
      <c r="D4366" s="194" t="s">
        <v>8669</v>
      </c>
      <c r="E4366" s="195"/>
      <c r="F4366" s="193"/>
      <c r="G4366" s="193" t="s">
        <v>26</v>
      </c>
      <c r="H4366" s="223">
        <v>0.07</v>
      </c>
      <c r="I4366" s="223">
        <v>0.07</v>
      </c>
      <c r="J4366" s="223">
        <v>0.07</v>
      </c>
      <c r="K4366" s="223">
        <v>0.07</v>
      </c>
      <c r="L4366" s="223">
        <v>0.07</v>
      </c>
      <c r="M4366" s="195" t="s">
        <v>8663</v>
      </c>
      <c r="N4366" s="216" t="s">
        <v>113</v>
      </c>
      <c r="O4366" s="214"/>
      <c r="P4366" s="161" t="str">
        <f>VLOOKUP(C4366,'[2]1.10正式版 (更新至2024年1月)'!$C:$P,14,FALSE)</f>
        <v>513300000010000-330000000-10</v>
      </c>
    </row>
    <row r="4367" s="161" customFormat="1" ht="24" customHeight="1" spans="1:16">
      <c r="A4367" s="208">
        <v>513300000010000</v>
      </c>
      <c r="B4367" s="193" t="s">
        <v>8646</v>
      </c>
      <c r="C4367" s="193" t="s">
        <v>8670</v>
      </c>
      <c r="D4367" s="194" t="s">
        <v>8671</v>
      </c>
      <c r="E4367" s="195"/>
      <c r="F4367" s="193"/>
      <c r="G4367" s="193" t="s">
        <v>26</v>
      </c>
      <c r="H4367" s="223">
        <v>0.07</v>
      </c>
      <c r="I4367" s="223">
        <v>0.07</v>
      </c>
      <c r="J4367" s="223">
        <v>0.07</v>
      </c>
      <c r="K4367" s="223">
        <v>0.07</v>
      </c>
      <c r="L4367" s="223">
        <v>0.07</v>
      </c>
      <c r="M4367" s="195" t="s">
        <v>8663</v>
      </c>
      <c r="N4367" s="216" t="s">
        <v>113</v>
      </c>
      <c r="O4367" s="214"/>
      <c r="P4367" s="161" t="str">
        <f>VLOOKUP(C4367,'[2]1.10正式版 (更新至2024年1月)'!$C:$P,14,FALSE)</f>
        <v>513300000010000-330000000-11</v>
      </c>
    </row>
    <row r="4368" s="161" customFormat="1" ht="24" customHeight="1" spans="1:16">
      <c r="A4368" s="208">
        <v>513300000010000</v>
      </c>
      <c r="B4368" s="193" t="s">
        <v>8646</v>
      </c>
      <c r="C4368" s="193" t="s">
        <v>8672</v>
      </c>
      <c r="D4368" s="194" t="s">
        <v>8673</v>
      </c>
      <c r="E4368" s="195"/>
      <c r="F4368" s="193"/>
      <c r="G4368" s="193" t="s">
        <v>26</v>
      </c>
      <c r="H4368" s="223">
        <v>0.07</v>
      </c>
      <c r="I4368" s="223">
        <v>0.07</v>
      </c>
      <c r="J4368" s="223">
        <v>0.07</v>
      </c>
      <c r="K4368" s="223">
        <v>0.07</v>
      </c>
      <c r="L4368" s="223">
        <v>0.07</v>
      </c>
      <c r="M4368" s="195" t="s">
        <v>8663</v>
      </c>
      <c r="N4368" s="216" t="s">
        <v>113</v>
      </c>
      <c r="O4368" s="214"/>
      <c r="P4368" s="161" t="str">
        <f>VLOOKUP(C4368,'[2]1.10正式版 (更新至2024年1月)'!$C:$P,14,FALSE)</f>
        <v>513300000010000-330000000-12</v>
      </c>
    </row>
    <row r="4369" s="161" customFormat="1" ht="24" customHeight="1" spans="1:16">
      <c r="A4369" s="208">
        <v>513300000010000</v>
      </c>
      <c r="B4369" s="193" t="s">
        <v>8646</v>
      </c>
      <c r="C4369" s="193" t="s">
        <v>8674</v>
      </c>
      <c r="D4369" s="194" t="s">
        <v>8675</v>
      </c>
      <c r="E4369" s="195"/>
      <c r="F4369" s="193"/>
      <c r="G4369" s="193" t="s">
        <v>26</v>
      </c>
      <c r="H4369" s="223">
        <v>0.1</v>
      </c>
      <c r="I4369" s="223">
        <v>0.1</v>
      </c>
      <c r="J4369" s="223">
        <v>0.1</v>
      </c>
      <c r="K4369" s="223">
        <v>0.1</v>
      </c>
      <c r="L4369" s="223">
        <v>0.1</v>
      </c>
      <c r="M4369" s="195" t="s">
        <v>8676</v>
      </c>
      <c r="N4369" s="216" t="s">
        <v>113</v>
      </c>
      <c r="O4369" s="214"/>
      <c r="P4369" s="161" t="str">
        <f>VLOOKUP(C4369,'[2]1.10正式版 (更新至2024年1月)'!$C:$P,14,FALSE)</f>
        <v>513300000010000-330000000-13</v>
      </c>
    </row>
    <row r="4370" s="161" customFormat="1" ht="24" customHeight="1" spans="1:16">
      <c r="A4370" s="208">
        <v>513300000010000</v>
      </c>
      <c r="B4370" s="193" t="s">
        <v>8646</v>
      </c>
      <c r="C4370" s="193" t="s">
        <v>8677</v>
      </c>
      <c r="D4370" s="194" t="s">
        <v>8678</v>
      </c>
      <c r="E4370" s="195"/>
      <c r="F4370" s="193"/>
      <c r="G4370" s="193" t="s">
        <v>26</v>
      </c>
      <c r="H4370" s="223">
        <v>0.1</v>
      </c>
      <c r="I4370" s="223">
        <v>0.1</v>
      </c>
      <c r="J4370" s="223">
        <v>0.1</v>
      </c>
      <c r="K4370" s="223">
        <v>0.1</v>
      </c>
      <c r="L4370" s="223">
        <v>0.1</v>
      </c>
      <c r="M4370" s="195" t="s">
        <v>8676</v>
      </c>
      <c r="N4370" s="216" t="s">
        <v>113</v>
      </c>
      <c r="O4370" s="214"/>
      <c r="P4370" s="161" t="str">
        <f>VLOOKUP(C4370,'[2]1.10正式版 (更新至2024年1月)'!$C:$P,14,FALSE)</f>
        <v>513300000010000-330000000-14</v>
      </c>
    </row>
    <row r="4371" s="161" customFormat="1" ht="24" customHeight="1" spans="1:16">
      <c r="A4371" s="208">
        <v>513300000010000</v>
      </c>
      <c r="B4371" s="193" t="s">
        <v>8646</v>
      </c>
      <c r="C4371" s="193" t="s">
        <v>8679</v>
      </c>
      <c r="D4371" s="194" t="s">
        <v>8680</v>
      </c>
      <c r="E4371" s="195"/>
      <c r="F4371" s="193"/>
      <c r="G4371" s="193" t="s">
        <v>26</v>
      </c>
      <c r="H4371" s="223">
        <v>0.15</v>
      </c>
      <c r="I4371" s="223">
        <v>0.15</v>
      </c>
      <c r="J4371" s="223">
        <v>0.15</v>
      </c>
      <c r="K4371" s="223">
        <v>0.15</v>
      </c>
      <c r="L4371" s="223">
        <v>0.15</v>
      </c>
      <c r="M4371" s="195" t="s">
        <v>8681</v>
      </c>
      <c r="N4371" s="216" t="s">
        <v>113</v>
      </c>
      <c r="O4371" s="214"/>
      <c r="P4371" s="161" t="str">
        <f>VLOOKUP(C4371,'[2]1.10正式版 (更新至2024年1月)'!$C:$P,14,FALSE)</f>
        <v>513300000010000-330000000-15</v>
      </c>
    </row>
    <row r="4372" s="161" customFormat="1" ht="24" customHeight="1" spans="1:16">
      <c r="A4372" s="208">
        <v>513300000010000</v>
      </c>
      <c r="B4372" s="193" t="s">
        <v>8646</v>
      </c>
      <c r="C4372" s="193" t="s">
        <v>8682</v>
      </c>
      <c r="D4372" s="194" t="s">
        <v>8683</v>
      </c>
      <c r="E4372" s="195"/>
      <c r="F4372" s="193"/>
      <c r="G4372" s="193" t="s">
        <v>26</v>
      </c>
      <c r="H4372" s="223">
        <v>0.15</v>
      </c>
      <c r="I4372" s="223">
        <v>0.15</v>
      </c>
      <c r="J4372" s="223">
        <v>0.15</v>
      </c>
      <c r="K4372" s="223">
        <v>0.15</v>
      </c>
      <c r="L4372" s="223">
        <v>0.15</v>
      </c>
      <c r="M4372" s="195" t="s">
        <v>8681</v>
      </c>
      <c r="N4372" s="216" t="s">
        <v>113</v>
      </c>
      <c r="O4372" s="214"/>
      <c r="P4372" s="161" t="str">
        <f>VLOOKUP(C4372,'[2]1.10正式版 (更新至2024年1月)'!$C:$P,14,FALSE)</f>
        <v>513300000010000-330000000-16</v>
      </c>
    </row>
    <row r="4373" s="161" customFormat="1" ht="23" customHeight="1" spans="1:16">
      <c r="A4373" s="208">
        <v>513300000010000</v>
      </c>
      <c r="B4373" s="193" t="s">
        <v>8646</v>
      </c>
      <c r="C4373" s="193" t="s">
        <v>8684</v>
      </c>
      <c r="D4373" s="194" t="s">
        <v>8685</v>
      </c>
      <c r="E4373" s="195"/>
      <c r="F4373" s="193"/>
      <c r="G4373" s="193" t="s">
        <v>26</v>
      </c>
      <c r="H4373" s="193">
        <v>1100</v>
      </c>
      <c r="I4373" s="193">
        <v>1100</v>
      </c>
      <c r="J4373" s="193">
        <v>1100</v>
      </c>
      <c r="K4373" s="193">
        <v>1100</v>
      </c>
      <c r="L4373" s="193">
        <v>1100</v>
      </c>
      <c r="M4373" s="195" t="s">
        <v>8654</v>
      </c>
      <c r="N4373" s="216" t="s">
        <v>113</v>
      </c>
      <c r="O4373" s="214"/>
      <c r="P4373" s="161" t="str">
        <f>VLOOKUP(C4373,'[2]1.10正式版 (更新至2024年1月)'!$C:$P,14,FALSE)</f>
        <v>513300000010000-330000000-17</v>
      </c>
    </row>
    <row r="4374" s="161" customFormat="1" ht="23" customHeight="1" spans="1:16">
      <c r="A4374" s="208">
        <v>513300000010000</v>
      </c>
      <c r="B4374" s="193" t="s">
        <v>8646</v>
      </c>
      <c r="C4374" s="193" t="s">
        <v>8686</v>
      </c>
      <c r="D4374" s="194" t="s">
        <v>8687</v>
      </c>
      <c r="E4374" s="195"/>
      <c r="F4374" s="193"/>
      <c r="G4374" s="193" t="s">
        <v>26</v>
      </c>
      <c r="H4374" s="193">
        <v>800</v>
      </c>
      <c r="I4374" s="193">
        <v>800</v>
      </c>
      <c r="J4374" s="193">
        <v>800</v>
      </c>
      <c r="K4374" s="193">
        <v>800</v>
      </c>
      <c r="L4374" s="193">
        <v>800</v>
      </c>
      <c r="M4374" s="195" t="s">
        <v>8654</v>
      </c>
      <c r="N4374" s="216" t="s">
        <v>113</v>
      </c>
      <c r="O4374" s="214"/>
      <c r="P4374" s="161" t="str">
        <f>VLOOKUP(C4374,'[2]1.10正式版 (更新至2024年1月)'!$C:$P,14,FALSE)</f>
        <v>513300000010000-330000000-18</v>
      </c>
    </row>
    <row r="4375" s="161" customFormat="1" ht="23" customHeight="1" spans="1:16">
      <c r="A4375" s="208">
        <v>513300000010000</v>
      </c>
      <c r="B4375" s="193" t="s">
        <v>8646</v>
      </c>
      <c r="C4375" s="193" t="s">
        <v>8688</v>
      </c>
      <c r="D4375" s="194" t="s">
        <v>8689</v>
      </c>
      <c r="E4375" s="195"/>
      <c r="F4375" s="193" t="s">
        <v>8690</v>
      </c>
      <c r="G4375" s="193" t="s">
        <v>26</v>
      </c>
      <c r="H4375" s="193">
        <v>200</v>
      </c>
      <c r="I4375" s="193">
        <v>200</v>
      </c>
      <c r="J4375" s="193">
        <v>200</v>
      </c>
      <c r="K4375" s="193">
        <v>200</v>
      </c>
      <c r="L4375" s="193">
        <v>200</v>
      </c>
      <c r="M4375" s="195" t="s">
        <v>8654</v>
      </c>
      <c r="N4375" s="216" t="s">
        <v>113</v>
      </c>
      <c r="O4375" s="214"/>
      <c r="P4375" s="161" t="str">
        <f>VLOOKUP(C4375,'[2]1.10正式版 (更新至2024年1月)'!$C:$P,14,FALSE)</f>
        <v>513300000010000-330000000-19</v>
      </c>
    </row>
    <row r="4376" s="161" customFormat="1" ht="24" customHeight="1" spans="1:16">
      <c r="A4376" s="208">
        <v>513300000010000</v>
      </c>
      <c r="B4376" s="193" t="s">
        <v>8646</v>
      </c>
      <c r="C4376" s="193" t="s">
        <v>8691</v>
      </c>
      <c r="D4376" s="194" t="s">
        <v>8692</v>
      </c>
      <c r="E4376" s="195"/>
      <c r="F4376" s="193"/>
      <c r="G4376" s="193" t="s">
        <v>26</v>
      </c>
      <c r="H4376" s="223">
        <v>0.6</v>
      </c>
      <c r="I4376" s="223">
        <v>0.6</v>
      </c>
      <c r="J4376" s="223">
        <v>0.6</v>
      </c>
      <c r="K4376" s="223">
        <v>0.6</v>
      </c>
      <c r="L4376" s="223">
        <v>0.6</v>
      </c>
      <c r="M4376" s="195" t="s">
        <v>8693</v>
      </c>
      <c r="N4376" s="216" t="s">
        <v>113</v>
      </c>
      <c r="O4376" s="214"/>
      <c r="P4376" s="161" t="str">
        <f>VLOOKUP(C4376,'[2]1.10正式版 (更新至2024年1月)'!$C:$P,14,FALSE)</f>
        <v>513300000010000-330000000-20</v>
      </c>
    </row>
    <row r="4377" s="161" customFormat="1" ht="24" customHeight="1" spans="1:16">
      <c r="A4377" s="208">
        <v>513300000010000</v>
      </c>
      <c r="B4377" s="193" t="s">
        <v>8646</v>
      </c>
      <c r="C4377" s="193" t="s">
        <v>8694</v>
      </c>
      <c r="D4377" s="194" t="s">
        <v>8695</v>
      </c>
      <c r="E4377" s="195"/>
      <c r="F4377" s="193"/>
      <c r="G4377" s="193" t="s">
        <v>26</v>
      </c>
      <c r="H4377" s="223">
        <v>0.3</v>
      </c>
      <c r="I4377" s="223">
        <v>0.3</v>
      </c>
      <c r="J4377" s="223">
        <v>0.3</v>
      </c>
      <c r="K4377" s="223">
        <v>0.3</v>
      </c>
      <c r="L4377" s="223">
        <v>0.3</v>
      </c>
      <c r="M4377" s="195" t="s">
        <v>8696</v>
      </c>
      <c r="N4377" s="216" t="s">
        <v>113</v>
      </c>
      <c r="O4377" s="214"/>
      <c r="P4377" s="161" t="str">
        <f>VLOOKUP(C4377,'[2]1.10正式版 (更新至2024年1月)'!$C:$P,14,FALSE)</f>
        <v>513300000010000-330000000-21</v>
      </c>
    </row>
    <row r="4378" s="161" customFormat="1" ht="27" customHeight="1" spans="1:16">
      <c r="A4378" s="208">
        <v>513300000010000</v>
      </c>
      <c r="B4378" s="193" t="s">
        <v>8646</v>
      </c>
      <c r="C4378" s="193" t="s">
        <v>8697</v>
      </c>
      <c r="D4378" s="194" t="s">
        <v>8698</v>
      </c>
      <c r="E4378" s="195"/>
      <c r="F4378" s="193"/>
      <c r="G4378" s="193" t="s">
        <v>26</v>
      </c>
      <c r="H4378" s="223">
        <v>0.7</v>
      </c>
      <c r="I4378" s="223">
        <v>0.7</v>
      </c>
      <c r="J4378" s="223">
        <v>0.7</v>
      </c>
      <c r="K4378" s="223">
        <v>0.7</v>
      </c>
      <c r="L4378" s="223">
        <v>0.7</v>
      </c>
      <c r="M4378" s="195" t="s">
        <v>8699</v>
      </c>
      <c r="N4378" s="216" t="s">
        <v>113</v>
      </c>
      <c r="O4378" s="214"/>
      <c r="P4378" s="161" t="str">
        <f>VLOOKUP(C4378,'[2]1.10正式版 (更新至2024年1月)'!$C:$P,14,FALSE)</f>
        <v>513300000010000-330000000-22</v>
      </c>
    </row>
    <row r="4379" s="161" customFormat="1" ht="19" customHeight="1" spans="1:16">
      <c r="A4379" s="208">
        <v>513300000010000</v>
      </c>
      <c r="B4379" s="193" t="s">
        <v>8646</v>
      </c>
      <c r="C4379" s="193" t="s">
        <v>8700</v>
      </c>
      <c r="D4379" s="194" t="s">
        <v>8701</v>
      </c>
      <c r="E4379" s="195"/>
      <c r="F4379" s="193"/>
      <c r="G4379" s="193" t="s">
        <v>26</v>
      </c>
      <c r="H4379" s="223">
        <v>0.2</v>
      </c>
      <c r="I4379" s="223">
        <v>0.2</v>
      </c>
      <c r="J4379" s="223">
        <v>0.2</v>
      </c>
      <c r="K4379" s="223">
        <v>0.2</v>
      </c>
      <c r="L4379" s="223">
        <v>0.2</v>
      </c>
      <c r="M4379" s="195" t="s">
        <v>8702</v>
      </c>
      <c r="N4379" s="216" t="s">
        <v>113</v>
      </c>
      <c r="O4379" s="214"/>
      <c r="P4379" s="161" t="str">
        <f>VLOOKUP(C4379,'[2]1.10正式版 (更新至2024年1月)'!$C:$P,14,FALSE)</f>
        <v>513300000010000-330000000-23</v>
      </c>
    </row>
    <row r="4380" s="161" customFormat="1" ht="24" customHeight="1" spans="1:16">
      <c r="A4380" s="208">
        <v>513300000010000</v>
      </c>
      <c r="B4380" s="193" t="s">
        <v>8646</v>
      </c>
      <c r="C4380" s="193" t="s">
        <v>8703</v>
      </c>
      <c r="D4380" s="194" t="s">
        <v>8704</v>
      </c>
      <c r="E4380" s="195"/>
      <c r="F4380" s="193"/>
      <c r="G4380" s="193" t="s">
        <v>26</v>
      </c>
      <c r="H4380" s="223">
        <v>0.1</v>
      </c>
      <c r="I4380" s="223">
        <v>0.1</v>
      </c>
      <c r="J4380" s="223">
        <v>0.1</v>
      </c>
      <c r="K4380" s="223">
        <v>0.1</v>
      </c>
      <c r="L4380" s="223">
        <v>0.1</v>
      </c>
      <c r="M4380" s="195" t="s">
        <v>8705</v>
      </c>
      <c r="N4380" s="216" t="s">
        <v>113</v>
      </c>
      <c r="O4380" s="214"/>
      <c r="P4380" s="161" t="str">
        <f>VLOOKUP(C4380,'[2]1.10正式版 (更新至2024年1月)'!$C:$P,14,FALSE)</f>
        <v>513300000010000-330000000-24</v>
      </c>
    </row>
    <row r="4381" s="161" customFormat="1" ht="24" customHeight="1" spans="1:16">
      <c r="A4381" s="208">
        <v>513300000010000</v>
      </c>
      <c r="B4381" s="193" t="s">
        <v>8646</v>
      </c>
      <c r="C4381" s="193" t="s">
        <v>8706</v>
      </c>
      <c r="D4381" s="194" t="s">
        <v>8707</v>
      </c>
      <c r="E4381" s="195"/>
      <c r="F4381" s="193"/>
      <c r="G4381" s="193" t="s">
        <v>26</v>
      </c>
      <c r="H4381" s="193">
        <v>100</v>
      </c>
      <c r="I4381" s="193">
        <v>100</v>
      </c>
      <c r="J4381" s="193">
        <v>100</v>
      </c>
      <c r="K4381" s="193">
        <v>100</v>
      </c>
      <c r="L4381" s="193">
        <v>100</v>
      </c>
      <c r="M4381" s="195" t="s">
        <v>8708</v>
      </c>
      <c r="N4381" s="216" t="s">
        <v>113</v>
      </c>
      <c r="O4381" s="214"/>
      <c r="P4381" s="161" t="str">
        <f>VLOOKUP(C4381,'[2]1.10正式版 (更新至2024年1月)'!$C:$P,14,FALSE)</f>
        <v>513300000010000-330000000-25</v>
      </c>
    </row>
    <row r="4382" s="161" customFormat="1" ht="36" customHeight="1" spans="1:16">
      <c r="A4382" s="208">
        <v>513300000010000</v>
      </c>
      <c r="B4382" s="193" t="s">
        <v>8646</v>
      </c>
      <c r="C4382" s="193" t="s">
        <v>8709</v>
      </c>
      <c r="D4382" s="194" t="s">
        <v>8710</v>
      </c>
      <c r="E4382" s="195"/>
      <c r="F4382" s="193"/>
      <c r="G4382" s="193" t="s">
        <v>26</v>
      </c>
      <c r="H4382" s="193">
        <v>800</v>
      </c>
      <c r="I4382" s="193">
        <v>800</v>
      </c>
      <c r="J4382" s="193">
        <v>800</v>
      </c>
      <c r="K4382" s="193">
        <v>800</v>
      </c>
      <c r="L4382" s="193">
        <v>800</v>
      </c>
      <c r="M4382" s="195" t="s">
        <v>8711</v>
      </c>
      <c r="N4382" s="216" t="s">
        <v>113</v>
      </c>
      <c r="O4382" s="214"/>
      <c r="P4382" s="161" t="str">
        <f>VLOOKUP(C4382,'[2]1.10正式版 (更新至2024年1月)'!$C:$P,14,FALSE)</f>
        <v>513300000010000-330000000-26</v>
      </c>
    </row>
    <row r="4383" s="161" customFormat="1" ht="132" customHeight="1" spans="1:16">
      <c r="A4383" s="208">
        <v>513300000010000</v>
      </c>
      <c r="B4383" s="193" t="s">
        <v>8646</v>
      </c>
      <c r="C4383" s="212" t="s">
        <v>8712</v>
      </c>
      <c r="D4383" s="194" t="s">
        <v>8713</v>
      </c>
      <c r="E4383" s="195" t="s">
        <v>8714</v>
      </c>
      <c r="F4383" s="193"/>
      <c r="G4383" s="212"/>
      <c r="H4383" s="193"/>
      <c r="I4383" s="193"/>
      <c r="J4383" s="193"/>
      <c r="K4383" s="193"/>
      <c r="L4383" s="193"/>
      <c r="M4383" s="195"/>
      <c r="N4383" s="216" t="s">
        <v>28</v>
      </c>
      <c r="O4383" s="214"/>
      <c r="P4383" s="161" t="str">
        <f>VLOOKUP(C4383,'[2]1.10正式版 (更新至2024年1月)'!$C:$P,14,FALSE)</f>
        <v>513300000010000-330000000-27</v>
      </c>
    </row>
    <row r="4384" s="161" customFormat="1" ht="30" customHeight="1" spans="1:16">
      <c r="A4384" s="208">
        <v>513300000010000</v>
      </c>
      <c r="B4384" s="193" t="s">
        <v>8646</v>
      </c>
      <c r="C4384" s="193" t="s">
        <v>8715</v>
      </c>
      <c r="D4384" s="194" t="s">
        <v>8716</v>
      </c>
      <c r="E4384" s="195"/>
      <c r="F4384" s="193"/>
      <c r="G4384" s="193" t="s">
        <v>26</v>
      </c>
      <c r="H4384" s="193"/>
      <c r="I4384" s="193"/>
      <c r="J4384" s="193"/>
      <c r="K4384" s="193"/>
      <c r="L4384" s="193"/>
      <c r="M4384" s="195"/>
      <c r="N4384" s="216" t="s">
        <v>113</v>
      </c>
      <c r="O4384" s="214"/>
      <c r="P4384" s="161" t="str">
        <f>VLOOKUP(C4384,'[2]1.10正式版 (更新至2024年1月)'!$C:$P,14,FALSE)</f>
        <v>513300000010000-330000000-28</v>
      </c>
    </row>
    <row r="4385" s="161" customFormat="1" ht="20" customHeight="1" spans="1:15">
      <c r="A4385" s="222"/>
      <c r="B4385" s="187"/>
      <c r="C4385" s="207">
        <v>3301</v>
      </c>
      <c r="D4385" s="189" t="s">
        <v>8717</v>
      </c>
      <c r="E4385" s="190"/>
      <c r="F4385" s="187"/>
      <c r="G4385" s="187"/>
      <c r="H4385" s="234"/>
      <c r="I4385" s="234"/>
      <c r="J4385" s="234"/>
      <c r="K4385" s="234"/>
      <c r="L4385" s="234"/>
      <c r="M4385" s="190"/>
      <c r="N4385" s="264"/>
      <c r="O4385" s="214"/>
    </row>
    <row r="4386" s="161" customFormat="1" ht="20" customHeight="1" spans="1:16">
      <c r="A4386" s="208">
        <v>3301000010000</v>
      </c>
      <c r="B4386" s="193" t="s">
        <v>8718</v>
      </c>
      <c r="C4386" s="193">
        <v>330100001</v>
      </c>
      <c r="D4386" s="194" t="s">
        <v>8718</v>
      </c>
      <c r="E4386" s="195" t="s">
        <v>8719</v>
      </c>
      <c r="F4386" s="193"/>
      <c r="G4386" s="193" t="s">
        <v>26</v>
      </c>
      <c r="H4386" s="193">
        <v>53</v>
      </c>
      <c r="I4386" s="193">
        <v>48</v>
      </c>
      <c r="J4386" s="193">
        <v>44</v>
      </c>
      <c r="K4386" s="193">
        <v>41</v>
      </c>
      <c r="L4386" s="193">
        <v>39</v>
      </c>
      <c r="M4386" s="195"/>
      <c r="N4386" s="216" t="s">
        <v>35</v>
      </c>
      <c r="O4386" s="214"/>
      <c r="P4386" s="161" t="str">
        <f>VLOOKUP(C4386,'[2]1.10正式版 (更新至2024年1月)'!$C:$P,14,FALSE)</f>
        <v>003301000010000-330100001</v>
      </c>
    </row>
    <row r="4387" s="161" customFormat="1" ht="20" customHeight="1" spans="1:16">
      <c r="A4387" s="208">
        <v>3301000010000</v>
      </c>
      <c r="B4387" s="193" t="s">
        <v>8718</v>
      </c>
      <c r="C4387" s="199" t="s">
        <v>8720</v>
      </c>
      <c r="D4387" s="194" t="s">
        <v>8721</v>
      </c>
      <c r="E4387" s="195"/>
      <c r="F4387" s="193"/>
      <c r="G4387" s="193" t="s">
        <v>26</v>
      </c>
      <c r="H4387" s="193">
        <v>53</v>
      </c>
      <c r="I4387" s="193">
        <v>48</v>
      </c>
      <c r="J4387" s="193">
        <v>44</v>
      </c>
      <c r="K4387" s="193">
        <v>41</v>
      </c>
      <c r="L4387" s="193">
        <v>39</v>
      </c>
      <c r="M4387" s="195"/>
      <c r="N4387" s="216" t="s">
        <v>35</v>
      </c>
      <c r="O4387" s="214"/>
      <c r="P4387" s="161" t="str">
        <f>VLOOKUP(C4387,'[2]1.10正式版 (更新至2024年1月)'!$C:$P,14,FALSE)</f>
        <v>003301000010000-330100001-1</v>
      </c>
    </row>
    <row r="4388" s="161" customFormat="1" ht="36" customHeight="1" spans="1:16">
      <c r="A4388" s="208">
        <v>3301000020000</v>
      </c>
      <c r="B4388" s="193" t="s">
        <v>8722</v>
      </c>
      <c r="C4388" s="193">
        <v>330100002</v>
      </c>
      <c r="D4388" s="194" t="s">
        <v>8722</v>
      </c>
      <c r="E4388" s="195" t="s">
        <v>8723</v>
      </c>
      <c r="F4388" s="193"/>
      <c r="G4388" s="193" t="s">
        <v>8724</v>
      </c>
      <c r="H4388" s="193">
        <v>187</v>
      </c>
      <c r="I4388" s="193">
        <v>172</v>
      </c>
      <c r="J4388" s="193">
        <v>156</v>
      </c>
      <c r="K4388" s="193">
        <v>147</v>
      </c>
      <c r="L4388" s="193">
        <v>137</v>
      </c>
      <c r="M4388" s="195" t="s">
        <v>8725</v>
      </c>
      <c r="N4388" s="216" t="s">
        <v>35</v>
      </c>
      <c r="O4388" s="214"/>
      <c r="P4388" s="161" t="str">
        <f>VLOOKUP(C4388,'[2]1.10正式版 (更新至2024年1月)'!$C:$P,14,FALSE)</f>
        <v>003301000020000-330100002</v>
      </c>
    </row>
    <row r="4389" s="161" customFormat="1" ht="21" customHeight="1" spans="1:16">
      <c r="A4389" s="208">
        <v>3301000020000</v>
      </c>
      <c r="B4389" s="193" t="s">
        <v>8722</v>
      </c>
      <c r="C4389" s="199" t="s">
        <v>8726</v>
      </c>
      <c r="D4389" s="194" t="s">
        <v>8727</v>
      </c>
      <c r="E4389" s="195" t="s">
        <v>8728</v>
      </c>
      <c r="F4389" s="193"/>
      <c r="G4389" s="193" t="s">
        <v>26</v>
      </c>
      <c r="H4389" s="193">
        <v>20</v>
      </c>
      <c r="I4389" s="193">
        <v>20</v>
      </c>
      <c r="J4389" s="193">
        <v>20</v>
      </c>
      <c r="K4389" s="193">
        <v>20</v>
      </c>
      <c r="L4389" s="193">
        <v>20</v>
      </c>
      <c r="M4389" s="195"/>
      <c r="N4389" s="216" t="s">
        <v>35</v>
      </c>
      <c r="O4389" s="214"/>
      <c r="P4389" s="161" t="str">
        <f>VLOOKUP(C4389,'[2]1.10正式版 (更新至2024年1月)'!$C:$P,14,FALSE)</f>
        <v>003301000020000-330100002-1</v>
      </c>
    </row>
    <row r="4390" s="161" customFormat="1" ht="25" customHeight="1" spans="1:16">
      <c r="A4390" s="208">
        <v>3301000020000</v>
      </c>
      <c r="B4390" s="193" t="s">
        <v>8722</v>
      </c>
      <c r="C4390" s="199" t="s">
        <v>8729</v>
      </c>
      <c r="D4390" s="194" t="s">
        <v>8730</v>
      </c>
      <c r="E4390" s="195"/>
      <c r="F4390" s="193"/>
      <c r="G4390" s="193"/>
      <c r="H4390" s="193">
        <v>94</v>
      </c>
      <c r="I4390" s="193">
        <v>86</v>
      </c>
      <c r="J4390" s="193">
        <v>78</v>
      </c>
      <c r="K4390" s="193">
        <v>74</v>
      </c>
      <c r="L4390" s="193">
        <v>68</v>
      </c>
      <c r="M4390" s="195" t="s">
        <v>8731</v>
      </c>
      <c r="N4390" s="216" t="s">
        <v>35</v>
      </c>
      <c r="O4390" s="214"/>
      <c r="P4390" s="161" t="str">
        <f>VLOOKUP(C4390,'[2]1.10正式版 (更新至2024年1月)'!$C:$P,14,FALSE)</f>
        <v>003301000020000-330100002-2</v>
      </c>
    </row>
    <row r="4391" s="161" customFormat="1" ht="24" customHeight="1" spans="1:16">
      <c r="A4391" s="208">
        <v>3301000020001</v>
      </c>
      <c r="B4391" s="193" t="s">
        <v>8732</v>
      </c>
      <c r="C4391" s="199" t="s">
        <v>8733</v>
      </c>
      <c r="D4391" s="194" t="s">
        <v>8734</v>
      </c>
      <c r="E4391" s="195"/>
      <c r="F4391" s="193"/>
      <c r="G4391" s="193" t="s">
        <v>342</v>
      </c>
      <c r="H4391" s="193">
        <v>40</v>
      </c>
      <c r="I4391" s="193">
        <v>40</v>
      </c>
      <c r="J4391" s="193">
        <v>40</v>
      </c>
      <c r="K4391" s="193">
        <v>40</v>
      </c>
      <c r="L4391" s="193">
        <v>40</v>
      </c>
      <c r="M4391" s="195"/>
      <c r="N4391" s="216" t="s">
        <v>35</v>
      </c>
      <c r="O4391" s="214"/>
      <c r="P4391" s="161" t="str">
        <f>VLOOKUP(C4391,'[2]1.10正式版 (更新至2024年1月)'!$C:$P,14,FALSE)</f>
        <v>003301000020001-330100002-3</v>
      </c>
    </row>
    <row r="4392" s="161" customFormat="1" ht="24" customHeight="1" spans="1:16">
      <c r="A4392" s="208">
        <v>3301000020100</v>
      </c>
      <c r="B4392" s="193" t="s">
        <v>8735</v>
      </c>
      <c r="C4392" s="199" t="s">
        <v>8736</v>
      </c>
      <c r="D4392" s="194" t="s">
        <v>8735</v>
      </c>
      <c r="E4392" s="195"/>
      <c r="F4392" s="193"/>
      <c r="G4392" s="193" t="s">
        <v>8724</v>
      </c>
      <c r="H4392" s="193">
        <v>187</v>
      </c>
      <c r="I4392" s="193">
        <v>172</v>
      </c>
      <c r="J4392" s="193">
        <v>156</v>
      </c>
      <c r="K4392" s="193">
        <v>147</v>
      </c>
      <c r="L4392" s="193">
        <v>137</v>
      </c>
      <c r="M4392" s="195"/>
      <c r="N4392" s="216" t="s">
        <v>35</v>
      </c>
      <c r="O4392" s="214"/>
      <c r="P4392" s="161" t="str">
        <f>VLOOKUP(C4392,'[2]1.10正式版 (更新至2024年1月)'!$C:$P,14,FALSE)</f>
        <v>003301000020100-330100002-4</v>
      </c>
    </row>
    <row r="4393" s="161" customFormat="1" ht="24" customHeight="1" spans="1:16">
      <c r="A4393" s="208">
        <v>3301000020200</v>
      </c>
      <c r="B4393" s="193" t="s">
        <v>8737</v>
      </c>
      <c r="C4393" s="199" t="s">
        <v>8738</v>
      </c>
      <c r="D4393" s="194" t="s">
        <v>8737</v>
      </c>
      <c r="E4393" s="195"/>
      <c r="F4393" s="193"/>
      <c r="G4393" s="193" t="s">
        <v>8724</v>
      </c>
      <c r="H4393" s="193">
        <v>187</v>
      </c>
      <c r="I4393" s="193">
        <v>172</v>
      </c>
      <c r="J4393" s="193">
        <v>156</v>
      </c>
      <c r="K4393" s="193">
        <v>147</v>
      </c>
      <c r="L4393" s="193">
        <v>137</v>
      </c>
      <c r="M4393" s="195"/>
      <c r="N4393" s="216" t="s">
        <v>35</v>
      </c>
      <c r="O4393" s="214"/>
      <c r="P4393" s="161" t="str">
        <f>VLOOKUP(C4393,'[2]1.10正式版 (更新至2024年1月)'!$C:$P,14,FALSE)</f>
        <v>003301000020200-330100002-5</v>
      </c>
    </row>
    <row r="4394" s="161" customFormat="1" ht="24" customHeight="1" spans="1:16">
      <c r="A4394" s="208">
        <v>3301000020300</v>
      </c>
      <c r="B4394" s="193" t="s">
        <v>8739</v>
      </c>
      <c r="C4394" s="199" t="s">
        <v>8740</v>
      </c>
      <c r="D4394" s="194" t="s">
        <v>8739</v>
      </c>
      <c r="E4394" s="195"/>
      <c r="F4394" s="193"/>
      <c r="G4394" s="193" t="s">
        <v>8724</v>
      </c>
      <c r="H4394" s="193">
        <v>187</v>
      </c>
      <c r="I4394" s="193">
        <v>172</v>
      </c>
      <c r="J4394" s="193">
        <v>156</v>
      </c>
      <c r="K4394" s="193">
        <v>147</v>
      </c>
      <c r="L4394" s="193">
        <v>137</v>
      </c>
      <c r="M4394" s="195"/>
      <c r="N4394" s="216" t="s">
        <v>35</v>
      </c>
      <c r="O4394" s="214"/>
      <c r="P4394" s="161" t="str">
        <f>VLOOKUP(C4394,'[2]1.10正式版 (更新至2024年1月)'!$C:$P,14,FALSE)</f>
        <v>003301000020300-330100002-6</v>
      </c>
    </row>
    <row r="4395" s="161" customFormat="1" ht="24" customHeight="1" spans="1:16">
      <c r="A4395" s="208">
        <v>3301000020400</v>
      </c>
      <c r="B4395" s="193" t="s">
        <v>8741</v>
      </c>
      <c r="C4395" s="199" t="s">
        <v>8742</v>
      </c>
      <c r="D4395" s="194" t="s">
        <v>8741</v>
      </c>
      <c r="E4395" s="195"/>
      <c r="F4395" s="193"/>
      <c r="G4395" s="193" t="s">
        <v>8724</v>
      </c>
      <c r="H4395" s="193">
        <v>187</v>
      </c>
      <c r="I4395" s="193">
        <v>172</v>
      </c>
      <c r="J4395" s="193">
        <v>156</v>
      </c>
      <c r="K4395" s="193">
        <v>147</v>
      </c>
      <c r="L4395" s="193">
        <v>137</v>
      </c>
      <c r="M4395" s="195"/>
      <c r="N4395" s="216" t="s">
        <v>35</v>
      </c>
      <c r="O4395" s="214"/>
      <c r="P4395" s="161" t="str">
        <f>VLOOKUP(C4395,'[2]1.10正式版 (更新至2024年1月)'!$C:$P,14,FALSE)</f>
        <v>003301000020400-330100002-7</v>
      </c>
    </row>
    <row r="4396" s="161" customFormat="1" ht="24" customHeight="1" spans="1:16">
      <c r="A4396" s="208">
        <v>3301000020500</v>
      </c>
      <c r="B4396" s="193" t="s">
        <v>8743</v>
      </c>
      <c r="C4396" s="199" t="s">
        <v>8744</v>
      </c>
      <c r="D4396" s="194" t="s">
        <v>8743</v>
      </c>
      <c r="E4396" s="195"/>
      <c r="F4396" s="193"/>
      <c r="G4396" s="193" t="s">
        <v>8724</v>
      </c>
      <c r="H4396" s="193">
        <v>187</v>
      </c>
      <c r="I4396" s="193">
        <v>172</v>
      </c>
      <c r="J4396" s="193">
        <v>156</v>
      </c>
      <c r="K4396" s="193">
        <v>147</v>
      </c>
      <c r="L4396" s="193">
        <v>137</v>
      </c>
      <c r="M4396" s="195"/>
      <c r="N4396" s="216" t="s">
        <v>35</v>
      </c>
      <c r="O4396" s="214"/>
      <c r="P4396" s="161" t="str">
        <f>VLOOKUP(C4396,'[2]1.10正式版 (更新至2024年1月)'!$C:$P,14,FALSE)</f>
        <v>003301000020500-330100002-8</v>
      </c>
    </row>
    <row r="4397" s="161" customFormat="1" ht="101.25" spans="1:16">
      <c r="A4397" s="208">
        <v>3301000030000</v>
      </c>
      <c r="B4397" s="193" t="s">
        <v>8745</v>
      </c>
      <c r="C4397" s="193">
        <v>330100003</v>
      </c>
      <c r="D4397" s="194" t="s">
        <v>8745</v>
      </c>
      <c r="E4397" s="195" t="s">
        <v>8746</v>
      </c>
      <c r="F4397" s="193" t="s">
        <v>8747</v>
      </c>
      <c r="G4397" s="193" t="s">
        <v>8724</v>
      </c>
      <c r="H4397" s="193">
        <v>546</v>
      </c>
      <c r="I4397" s="193">
        <v>501</v>
      </c>
      <c r="J4397" s="193">
        <v>455</v>
      </c>
      <c r="K4397" s="193">
        <v>428</v>
      </c>
      <c r="L4397" s="193">
        <v>400</v>
      </c>
      <c r="M4397" s="195" t="s">
        <v>8748</v>
      </c>
      <c r="N4397" s="216" t="s">
        <v>35</v>
      </c>
      <c r="O4397" s="214" t="s">
        <v>1847</v>
      </c>
      <c r="P4397" s="161" t="str">
        <f>VLOOKUP(C4397,'[2]1.10正式版 (更新至2024年1月)'!$C:$P,14,FALSE)</f>
        <v>003301000030000-330100003</v>
      </c>
    </row>
    <row r="4398" s="161" customFormat="1" ht="36" customHeight="1" spans="1:16">
      <c r="A4398" s="208">
        <v>3301000030003</v>
      </c>
      <c r="B4398" s="193" t="s">
        <v>8749</v>
      </c>
      <c r="C4398" s="199" t="s">
        <v>8750</v>
      </c>
      <c r="D4398" s="194" t="s">
        <v>8751</v>
      </c>
      <c r="E4398" s="195" t="s">
        <v>8752</v>
      </c>
      <c r="F4398" s="193" t="s">
        <v>8753</v>
      </c>
      <c r="G4398" s="193" t="s">
        <v>8724</v>
      </c>
      <c r="H4398" s="193">
        <v>624</v>
      </c>
      <c r="I4398" s="193">
        <v>572</v>
      </c>
      <c r="J4398" s="193">
        <v>520</v>
      </c>
      <c r="K4398" s="193">
        <v>489</v>
      </c>
      <c r="L4398" s="193">
        <v>458</v>
      </c>
      <c r="M4398" s="195" t="s">
        <v>8754</v>
      </c>
      <c r="N4398" s="216" t="s">
        <v>35</v>
      </c>
      <c r="O4398" s="214"/>
      <c r="P4398" s="161" t="str">
        <f>VLOOKUP(C4398,'[2]1.10正式版 (更新至2024年1月)'!$C:$P,14,FALSE)</f>
        <v>003301000030003-330100003-1</v>
      </c>
    </row>
    <row r="4399" s="161" customFormat="1" ht="24" customHeight="1" spans="1:16">
      <c r="A4399" s="208">
        <v>3301000030002</v>
      </c>
      <c r="B4399" s="193" t="s">
        <v>8755</v>
      </c>
      <c r="C4399" s="193" t="s">
        <v>8756</v>
      </c>
      <c r="D4399" s="194" t="s">
        <v>8757</v>
      </c>
      <c r="E4399" s="195"/>
      <c r="F4399" s="193"/>
      <c r="G4399" s="193" t="s">
        <v>342</v>
      </c>
      <c r="H4399" s="193">
        <v>40</v>
      </c>
      <c r="I4399" s="193">
        <v>40</v>
      </c>
      <c r="J4399" s="193">
        <v>40</v>
      </c>
      <c r="K4399" s="193">
        <v>40</v>
      </c>
      <c r="L4399" s="193">
        <v>40</v>
      </c>
      <c r="M4399" s="195"/>
      <c r="N4399" s="216" t="s">
        <v>35</v>
      </c>
      <c r="O4399" s="214"/>
      <c r="P4399" s="161" t="str">
        <f>VLOOKUP(C4399,'[2]1.10正式版 (更新至2024年1月)'!$C:$P,14,FALSE)</f>
        <v>003301000030002-330100003-2</v>
      </c>
    </row>
    <row r="4400" s="161" customFormat="1" ht="24" customHeight="1" spans="1:16">
      <c r="A4400" s="208">
        <v>3301000030001</v>
      </c>
      <c r="B4400" s="193" t="s">
        <v>8758</v>
      </c>
      <c r="C4400" s="193" t="s">
        <v>8759</v>
      </c>
      <c r="D4400" s="194" t="s">
        <v>8758</v>
      </c>
      <c r="E4400" s="195"/>
      <c r="F4400" s="193"/>
      <c r="G4400" s="193" t="s">
        <v>8724</v>
      </c>
      <c r="H4400" s="193">
        <v>80</v>
      </c>
      <c r="I4400" s="193">
        <v>80</v>
      </c>
      <c r="J4400" s="193">
        <v>80</v>
      </c>
      <c r="K4400" s="193">
        <v>80</v>
      </c>
      <c r="L4400" s="193">
        <v>80</v>
      </c>
      <c r="M4400" s="195"/>
      <c r="N4400" s="216" t="s">
        <v>35</v>
      </c>
      <c r="O4400" s="214"/>
      <c r="P4400" s="161" t="str">
        <f>VLOOKUP(C4400,'[2]1.10正式版 (更新至2024年1月)'!$C:$P,14,FALSE)</f>
        <v>003301000030001-330100003-3</v>
      </c>
    </row>
    <row r="4401" s="161" customFormat="1" ht="24" customHeight="1" spans="1:16">
      <c r="A4401" s="208">
        <v>3301000030003</v>
      </c>
      <c r="B4401" s="193" t="s">
        <v>8749</v>
      </c>
      <c r="C4401" s="199" t="s">
        <v>8760</v>
      </c>
      <c r="D4401" s="194" t="s">
        <v>8761</v>
      </c>
      <c r="E4401" s="195"/>
      <c r="F4401" s="193"/>
      <c r="G4401" s="193" t="s">
        <v>342</v>
      </c>
      <c r="H4401" s="193">
        <v>40</v>
      </c>
      <c r="I4401" s="193">
        <v>40</v>
      </c>
      <c r="J4401" s="193">
        <v>40</v>
      </c>
      <c r="K4401" s="193">
        <v>40</v>
      </c>
      <c r="L4401" s="193">
        <v>40</v>
      </c>
      <c r="M4401" s="195"/>
      <c r="N4401" s="216" t="s">
        <v>35</v>
      </c>
      <c r="O4401" s="214"/>
      <c r="P4401" s="161" t="str">
        <f>VLOOKUP(C4401,'[2]1.10正式版 (更新至2024年1月)'!$C:$P,14,FALSE)</f>
        <v>003301000030003-330100003-4</v>
      </c>
    </row>
    <row r="4402" s="161" customFormat="1" ht="19" customHeight="1" spans="1:16">
      <c r="A4402" s="208">
        <v>3301000030100</v>
      </c>
      <c r="B4402" s="193" t="s">
        <v>8762</v>
      </c>
      <c r="C4402" s="199" t="s">
        <v>8763</v>
      </c>
      <c r="D4402" s="194" t="s">
        <v>8762</v>
      </c>
      <c r="E4402" s="195"/>
      <c r="F4402" s="193"/>
      <c r="G4402" s="193" t="s">
        <v>8724</v>
      </c>
      <c r="H4402" s="193">
        <v>624</v>
      </c>
      <c r="I4402" s="193">
        <v>572</v>
      </c>
      <c r="J4402" s="193">
        <v>520</v>
      </c>
      <c r="K4402" s="193">
        <v>489</v>
      </c>
      <c r="L4402" s="193">
        <v>458</v>
      </c>
      <c r="M4402" s="195"/>
      <c r="N4402" s="216" t="s">
        <v>35</v>
      </c>
      <c r="O4402" s="214"/>
      <c r="P4402" s="161" t="str">
        <f>VLOOKUP(C4402,'[2]1.10正式版 (更新至2024年1月)'!$C:$P,14,FALSE)</f>
        <v>003301000030100-330100003-5</v>
      </c>
    </row>
    <row r="4403" s="161" customFormat="1" ht="19" customHeight="1" spans="1:16">
      <c r="A4403" s="208">
        <v>3301000030200</v>
      </c>
      <c r="B4403" s="193" t="s">
        <v>8764</v>
      </c>
      <c r="C4403" s="199" t="s">
        <v>8765</v>
      </c>
      <c r="D4403" s="194" t="s">
        <v>8764</v>
      </c>
      <c r="E4403" s="195"/>
      <c r="F4403" s="193"/>
      <c r="G4403" s="193" t="s">
        <v>8724</v>
      </c>
      <c r="H4403" s="193">
        <v>624</v>
      </c>
      <c r="I4403" s="193">
        <v>572</v>
      </c>
      <c r="J4403" s="193">
        <v>520</v>
      </c>
      <c r="K4403" s="193">
        <v>489</v>
      </c>
      <c r="L4403" s="193">
        <v>458</v>
      </c>
      <c r="M4403" s="195"/>
      <c r="N4403" s="216" t="s">
        <v>35</v>
      </c>
      <c r="O4403" s="214"/>
      <c r="P4403" s="161" t="str">
        <f>VLOOKUP(C4403,'[2]1.10正式版 (更新至2024年1月)'!$C:$P,14,FALSE)</f>
        <v>003301000030200-330100003-6</v>
      </c>
    </row>
    <row r="4404" s="161" customFormat="1" ht="67.5" spans="1:23">
      <c r="A4404" s="208" t="s">
        <v>8766</v>
      </c>
      <c r="B4404" s="193" t="s">
        <v>8745</v>
      </c>
      <c r="C4404" s="199" t="s">
        <v>8767</v>
      </c>
      <c r="D4404" s="194" t="s">
        <v>8768</v>
      </c>
      <c r="E4404" s="195"/>
      <c r="F4404" s="193"/>
      <c r="G4404" s="193" t="s">
        <v>8724</v>
      </c>
      <c r="H4404" s="199">
        <v>352</v>
      </c>
      <c r="I4404" s="192">
        <v>352</v>
      </c>
      <c r="J4404" s="192">
        <v>352</v>
      </c>
      <c r="K4404" s="192">
        <v>352</v>
      </c>
      <c r="L4404" s="192">
        <v>352</v>
      </c>
      <c r="M4404" s="193" t="s">
        <v>8769</v>
      </c>
      <c r="N4404" s="233" t="s">
        <v>703</v>
      </c>
      <c r="O4404" s="195" t="s">
        <v>8618</v>
      </c>
      <c r="P4404" s="161" t="str">
        <f>VLOOKUP(C4404,'[2]1.10正式版 (更新至2024年1月)'!$C:$P,14,FALSE)</f>
        <v>003301000030000-330100003-7</v>
      </c>
      <c r="T4404" s="163"/>
      <c r="U4404" s="163"/>
      <c r="V4404" s="163"/>
      <c r="W4404" s="163"/>
    </row>
    <row r="4405" s="161" customFormat="1" ht="67.5" spans="1:23">
      <c r="A4405" s="208" t="s">
        <v>8770</v>
      </c>
      <c r="B4405" s="193" t="s">
        <v>8771</v>
      </c>
      <c r="C4405" s="199" t="s">
        <v>8772</v>
      </c>
      <c r="D4405" s="194" t="s">
        <v>8773</v>
      </c>
      <c r="E4405" s="195"/>
      <c r="F4405" s="193"/>
      <c r="G4405" s="193" t="s">
        <v>8774</v>
      </c>
      <c r="H4405" s="199">
        <v>108</v>
      </c>
      <c r="I4405" s="192">
        <v>108</v>
      </c>
      <c r="J4405" s="192">
        <v>108</v>
      </c>
      <c r="K4405" s="192">
        <v>108</v>
      </c>
      <c r="L4405" s="192">
        <v>108</v>
      </c>
      <c r="M4405" s="193" t="s">
        <v>8769</v>
      </c>
      <c r="N4405" s="233" t="s">
        <v>703</v>
      </c>
      <c r="O4405" s="195" t="s">
        <v>8618</v>
      </c>
      <c r="P4405" s="161" t="str">
        <f>VLOOKUP(C4405,'[2]1.10正式版 (更新至2024年1月)'!$C:$P,14,FALSE)</f>
        <v>003301000030002-330100003-8</v>
      </c>
      <c r="T4405" s="163"/>
      <c r="U4405" s="163"/>
      <c r="V4405" s="163"/>
      <c r="W4405" s="163"/>
    </row>
    <row r="4406" s="161" customFormat="1" ht="19" customHeight="1" spans="1:16">
      <c r="A4406" s="208">
        <v>3301000040000</v>
      </c>
      <c r="B4406" s="193" t="s">
        <v>8775</v>
      </c>
      <c r="C4406" s="193">
        <v>330100004</v>
      </c>
      <c r="D4406" s="194" t="s">
        <v>8775</v>
      </c>
      <c r="E4406" s="195" t="s">
        <v>8776</v>
      </c>
      <c r="F4406" s="193"/>
      <c r="G4406" s="193" t="s">
        <v>26</v>
      </c>
      <c r="H4406" s="193">
        <v>39</v>
      </c>
      <c r="I4406" s="193">
        <v>36</v>
      </c>
      <c r="J4406" s="193">
        <v>33</v>
      </c>
      <c r="K4406" s="193">
        <v>31</v>
      </c>
      <c r="L4406" s="193">
        <v>29</v>
      </c>
      <c r="M4406" s="195"/>
      <c r="N4406" s="216" t="s">
        <v>35</v>
      </c>
      <c r="O4406" s="214"/>
      <c r="P4406" s="161" t="str">
        <f>VLOOKUP(C4406,'[2]1.10正式版 (更新至2024年1月)'!$C:$P,14,FALSE)</f>
        <v>003301000040000-330100004</v>
      </c>
    </row>
    <row r="4407" s="161" customFormat="1" ht="48" customHeight="1" spans="1:16">
      <c r="A4407" s="208">
        <v>3301000050000</v>
      </c>
      <c r="B4407" s="193" t="s">
        <v>8777</v>
      </c>
      <c r="C4407" s="193">
        <v>330100005</v>
      </c>
      <c r="D4407" s="194" t="s">
        <v>8777</v>
      </c>
      <c r="E4407" s="195" t="s">
        <v>8778</v>
      </c>
      <c r="F4407" s="193" t="s">
        <v>8779</v>
      </c>
      <c r="G4407" s="193" t="s">
        <v>8724</v>
      </c>
      <c r="H4407" s="193">
        <v>1080</v>
      </c>
      <c r="I4407" s="193">
        <v>990</v>
      </c>
      <c r="J4407" s="193">
        <v>900</v>
      </c>
      <c r="K4407" s="193">
        <v>846</v>
      </c>
      <c r="L4407" s="193">
        <v>792</v>
      </c>
      <c r="M4407" s="195" t="s">
        <v>8780</v>
      </c>
      <c r="N4407" s="216" t="s">
        <v>35</v>
      </c>
      <c r="O4407" s="214"/>
      <c r="P4407" s="161" t="str">
        <f>VLOOKUP(C4407,'[2]1.10正式版 (更新至2024年1月)'!$C:$P,14,FALSE)</f>
        <v>003301000050000-330100005</v>
      </c>
    </row>
    <row r="4408" s="161" customFormat="1" ht="36" customHeight="1" spans="1:16">
      <c r="A4408" s="208">
        <v>3301000050000</v>
      </c>
      <c r="B4408" s="193" t="s">
        <v>8777</v>
      </c>
      <c r="C4408" s="199" t="s">
        <v>8781</v>
      </c>
      <c r="D4408" s="194" t="s">
        <v>8782</v>
      </c>
      <c r="E4408" s="195" t="s">
        <v>8783</v>
      </c>
      <c r="F4408" s="193"/>
      <c r="G4408" s="193" t="s">
        <v>8724</v>
      </c>
      <c r="H4408" s="225">
        <v>540</v>
      </c>
      <c r="I4408" s="225">
        <v>495</v>
      </c>
      <c r="J4408" s="225">
        <v>450</v>
      </c>
      <c r="K4408" s="225">
        <v>423</v>
      </c>
      <c r="L4408" s="225">
        <v>382.5</v>
      </c>
      <c r="M4408" s="195" t="s">
        <v>8725</v>
      </c>
      <c r="N4408" s="216" t="s">
        <v>35</v>
      </c>
      <c r="O4408" s="214"/>
      <c r="P4408" s="161" t="str">
        <f>VLOOKUP(C4408,'[2]1.10正式版 (更新至2024年1月)'!$C:$P,14,FALSE)</f>
        <v>003301000050000-330100005-1</v>
      </c>
    </row>
    <row r="4409" s="161" customFormat="1" ht="19" customHeight="1" spans="1:16">
      <c r="A4409" s="208">
        <v>3301000050000</v>
      </c>
      <c r="B4409" s="193" t="s">
        <v>8777</v>
      </c>
      <c r="C4409" s="199" t="s">
        <v>8784</v>
      </c>
      <c r="D4409" s="194" t="s">
        <v>8785</v>
      </c>
      <c r="E4409" s="195"/>
      <c r="F4409" s="193"/>
      <c r="G4409" s="193" t="s">
        <v>26</v>
      </c>
      <c r="H4409" s="193">
        <v>540</v>
      </c>
      <c r="I4409" s="193">
        <v>500</v>
      </c>
      <c r="J4409" s="193">
        <v>450</v>
      </c>
      <c r="K4409" s="193">
        <v>423</v>
      </c>
      <c r="L4409" s="193">
        <v>396</v>
      </c>
      <c r="M4409" s="195" t="s">
        <v>8731</v>
      </c>
      <c r="N4409" s="216" t="s">
        <v>35</v>
      </c>
      <c r="O4409" s="214"/>
      <c r="P4409" s="161" t="str">
        <f>VLOOKUP(C4409,'[2]1.10正式版 (更新至2024年1月)'!$C:$P,14,FALSE)</f>
        <v>003301000050000-330100005-2</v>
      </c>
    </row>
    <row r="4410" s="161" customFormat="1" ht="24" customHeight="1" spans="1:16">
      <c r="A4410" s="208">
        <v>3301000050001</v>
      </c>
      <c r="B4410" s="193" t="s">
        <v>8786</v>
      </c>
      <c r="C4410" s="199" t="s">
        <v>8787</v>
      </c>
      <c r="D4410" s="194" t="s">
        <v>8788</v>
      </c>
      <c r="E4410" s="195"/>
      <c r="F4410" s="193"/>
      <c r="G4410" s="193" t="s">
        <v>342</v>
      </c>
      <c r="H4410" s="193">
        <v>80</v>
      </c>
      <c r="I4410" s="193">
        <v>80</v>
      </c>
      <c r="J4410" s="193">
        <v>80</v>
      </c>
      <c r="K4410" s="193">
        <v>80</v>
      </c>
      <c r="L4410" s="193">
        <v>80</v>
      </c>
      <c r="M4410" s="195"/>
      <c r="N4410" s="216" t="s">
        <v>35</v>
      </c>
      <c r="O4410" s="214"/>
      <c r="P4410" s="161" t="str">
        <f>VLOOKUP(C4410,'[2]1.10正式版 (更新至2024年1月)'!$C:$P,14,FALSE)</f>
        <v>003301000050001-330100005-3</v>
      </c>
    </row>
    <row r="4411" s="161" customFormat="1" ht="19" customHeight="1" spans="1:16">
      <c r="A4411" s="208">
        <v>3301000050000</v>
      </c>
      <c r="B4411" s="193" t="s">
        <v>8777</v>
      </c>
      <c r="C4411" s="199" t="s">
        <v>8789</v>
      </c>
      <c r="D4411" s="194" t="s">
        <v>8790</v>
      </c>
      <c r="E4411" s="195"/>
      <c r="F4411" s="193"/>
      <c r="G4411" s="193" t="s">
        <v>26</v>
      </c>
      <c r="H4411" s="193">
        <v>270</v>
      </c>
      <c r="I4411" s="193">
        <v>248</v>
      </c>
      <c r="J4411" s="193">
        <v>225</v>
      </c>
      <c r="K4411" s="193">
        <v>212</v>
      </c>
      <c r="L4411" s="193">
        <v>198</v>
      </c>
      <c r="M4411" s="195" t="s">
        <v>8731</v>
      </c>
      <c r="N4411" s="216" t="s">
        <v>35</v>
      </c>
      <c r="O4411" s="214"/>
      <c r="P4411" s="161" t="str">
        <f>VLOOKUP(C4411,'[2]1.10正式版 (更新至2024年1月)'!$C:$P,14,FALSE)</f>
        <v>003301000050000-330100005-4</v>
      </c>
    </row>
    <row r="4412" s="161" customFormat="1" ht="24" customHeight="1" spans="1:16">
      <c r="A4412" s="208">
        <v>3301000050000</v>
      </c>
      <c r="B4412" s="193" t="s">
        <v>8777</v>
      </c>
      <c r="C4412" s="199" t="s">
        <v>8791</v>
      </c>
      <c r="D4412" s="194" t="s">
        <v>8792</v>
      </c>
      <c r="E4412" s="195"/>
      <c r="F4412" s="193"/>
      <c r="G4412" s="193" t="s">
        <v>342</v>
      </c>
      <c r="H4412" s="193">
        <v>40</v>
      </c>
      <c r="I4412" s="193">
        <v>40</v>
      </c>
      <c r="J4412" s="193">
        <v>40</v>
      </c>
      <c r="K4412" s="193">
        <v>40</v>
      </c>
      <c r="L4412" s="193">
        <v>40</v>
      </c>
      <c r="M4412" s="195"/>
      <c r="N4412" s="216" t="s">
        <v>35</v>
      </c>
      <c r="O4412" s="214"/>
      <c r="P4412" s="161" t="str">
        <f>VLOOKUP(C4412,'[2]1.10正式版 (更新至2024年1月)'!$C:$P,14,FALSE)</f>
        <v>003301000050000-330100005-5</v>
      </c>
    </row>
    <row r="4413" s="161" customFormat="1" ht="19" customHeight="1" spans="1:16">
      <c r="A4413" s="208">
        <v>3301000050100</v>
      </c>
      <c r="B4413" s="193" t="s">
        <v>8793</v>
      </c>
      <c r="C4413" s="199" t="s">
        <v>8794</v>
      </c>
      <c r="D4413" s="194" t="s">
        <v>8795</v>
      </c>
      <c r="E4413" s="195"/>
      <c r="F4413" s="193"/>
      <c r="G4413" s="193" t="s">
        <v>8724</v>
      </c>
      <c r="H4413" s="193">
        <v>540</v>
      </c>
      <c r="I4413" s="193">
        <v>495</v>
      </c>
      <c r="J4413" s="193">
        <v>450</v>
      </c>
      <c r="K4413" s="193">
        <v>423</v>
      </c>
      <c r="L4413" s="193">
        <v>396</v>
      </c>
      <c r="M4413" s="195"/>
      <c r="N4413" s="216" t="s">
        <v>35</v>
      </c>
      <c r="O4413" s="214"/>
      <c r="P4413" s="161" t="str">
        <f>VLOOKUP(C4413,'[2]1.10正式版 (更新至2024年1月)'!$C:$P,14,FALSE)</f>
        <v>003301000050100-330100005-6</v>
      </c>
    </row>
    <row r="4414" s="161" customFormat="1" ht="19" customHeight="1" spans="1:16">
      <c r="A4414" s="208">
        <v>3301000050200</v>
      </c>
      <c r="B4414" s="193" t="s">
        <v>8796</v>
      </c>
      <c r="C4414" s="199" t="s">
        <v>8797</v>
      </c>
      <c r="D4414" s="194" t="s">
        <v>8798</v>
      </c>
      <c r="E4414" s="195"/>
      <c r="F4414" s="193"/>
      <c r="G4414" s="193" t="s">
        <v>8724</v>
      </c>
      <c r="H4414" s="193">
        <v>540</v>
      </c>
      <c r="I4414" s="193">
        <v>495</v>
      </c>
      <c r="J4414" s="193">
        <v>450</v>
      </c>
      <c r="K4414" s="193">
        <v>423</v>
      </c>
      <c r="L4414" s="193">
        <v>396</v>
      </c>
      <c r="M4414" s="195"/>
      <c r="N4414" s="216" t="s">
        <v>35</v>
      </c>
      <c r="O4414" s="214"/>
      <c r="P4414" s="161" t="str">
        <f>VLOOKUP(C4414,'[2]1.10正式版 (更新至2024年1月)'!$C:$P,14,FALSE)</f>
        <v>003301000050200-330100005-7</v>
      </c>
    </row>
    <row r="4415" s="161" customFormat="1" ht="19" customHeight="1" spans="1:16">
      <c r="A4415" s="208">
        <v>3301000050300</v>
      </c>
      <c r="B4415" s="193" t="s">
        <v>8799</v>
      </c>
      <c r="C4415" s="199" t="s">
        <v>8800</v>
      </c>
      <c r="D4415" s="194" t="s">
        <v>8801</v>
      </c>
      <c r="E4415" s="195"/>
      <c r="F4415" s="193"/>
      <c r="G4415" s="193" t="s">
        <v>8724</v>
      </c>
      <c r="H4415" s="193">
        <v>540</v>
      </c>
      <c r="I4415" s="193">
        <v>495</v>
      </c>
      <c r="J4415" s="193">
        <v>450</v>
      </c>
      <c r="K4415" s="193">
        <v>423</v>
      </c>
      <c r="L4415" s="193">
        <v>396</v>
      </c>
      <c r="M4415" s="195"/>
      <c r="N4415" s="216" t="s">
        <v>35</v>
      </c>
      <c r="O4415" s="214"/>
      <c r="P4415" s="161" t="str">
        <f>VLOOKUP(C4415,'[2]1.10正式版 (更新至2024年1月)'!$C:$P,14,FALSE)</f>
        <v>003301000050300-330100005-8</v>
      </c>
    </row>
    <row r="4416" s="161" customFormat="1" ht="19" customHeight="1" spans="1:16">
      <c r="A4416" s="208">
        <v>3301000050400</v>
      </c>
      <c r="B4416" s="193" t="s">
        <v>8802</v>
      </c>
      <c r="C4416" s="199" t="s">
        <v>8803</v>
      </c>
      <c r="D4416" s="194" t="s">
        <v>8804</v>
      </c>
      <c r="E4416" s="195"/>
      <c r="F4416" s="193"/>
      <c r="G4416" s="193" t="s">
        <v>8724</v>
      </c>
      <c r="H4416" s="193">
        <v>540</v>
      </c>
      <c r="I4416" s="193">
        <v>495</v>
      </c>
      <c r="J4416" s="193">
        <v>450</v>
      </c>
      <c r="K4416" s="193">
        <v>423</v>
      </c>
      <c r="L4416" s="193">
        <v>396</v>
      </c>
      <c r="M4416" s="195"/>
      <c r="N4416" s="216" t="s">
        <v>35</v>
      </c>
      <c r="O4416" s="214"/>
      <c r="P4416" s="161" t="str">
        <f>VLOOKUP(C4416,'[2]1.10正式版 (更新至2024年1月)'!$C:$P,14,FALSE)</f>
        <v>003301000050400-330100005-9</v>
      </c>
    </row>
    <row r="4417" s="161" customFormat="1" ht="19" customHeight="1" spans="1:16">
      <c r="A4417" s="208">
        <v>3301000060000</v>
      </c>
      <c r="B4417" s="193" t="s">
        <v>8805</v>
      </c>
      <c r="C4417" s="193">
        <v>330100006</v>
      </c>
      <c r="D4417" s="194" t="s">
        <v>8805</v>
      </c>
      <c r="E4417" s="195" t="s">
        <v>8806</v>
      </c>
      <c r="F4417" s="193" t="s">
        <v>8807</v>
      </c>
      <c r="G4417" s="193" t="s">
        <v>342</v>
      </c>
      <c r="H4417" s="193">
        <v>18</v>
      </c>
      <c r="I4417" s="193">
        <v>17</v>
      </c>
      <c r="J4417" s="193">
        <v>16</v>
      </c>
      <c r="K4417" s="193">
        <v>15</v>
      </c>
      <c r="L4417" s="193">
        <v>12.75</v>
      </c>
      <c r="M4417" s="195"/>
      <c r="N4417" s="216" t="s">
        <v>35</v>
      </c>
      <c r="O4417" s="214"/>
      <c r="P4417" s="161" t="str">
        <f>VLOOKUP(C4417,'[2]1.10正式版 (更新至2024年1月)'!$C:$P,14,FALSE)</f>
        <v>003301000060000-330100006</v>
      </c>
    </row>
    <row r="4418" s="161" customFormat="1" ht="24" customHeight="1" spans="1:16">
      <c r="A4418" s="208">
        <v>3301000060100</v>
      </c>
      <c r="B4418" s="193" t="s">
        <v>8808</v>
      </c>
      <c r="C4418" s="193" t="s">
        <v>8809</v>
      </c>
      <c r="D4418" s="194" t="s">
        <v>8810</v>
      </c>
      <c r="E4418" s="195"/>
      <c r="F4418" s="193" t="s">
        <v>8811</v>
      </c>
      <c r="G4418" s="193" t="s">
        <v>342</v>
      </c>
      <c r="H4418" s="193">
        <v>18</v>
      </c>
      <c r="I4418" s="193">
        <v>17</v>
      </c>
      <c r="J4418" s="193">
        <v>16</v>
      </c>
      <c r="K4418" s="193">
        <v>15</v>
      </c>
      <c r="L4418" s="193">
        <v>12.75</v>
      </c>
      <c r="M4418" s="195"/>
      <c r="N4418" s="216" t="s">
        <v>28</v>
      </c>
      <c r="O4418" s="214"/>
      <c r="P4418" s="161" t="str">
        <f>VLOOKUP(C4418,'[2]1.10正式版 (更新至2024年1月)'!$C:$P,14,FALSE)</f>
        <v>003301000060100-330100006-1</v>
      </c>
    </row>
    <row r="4419" s="161" customFormat="1" ht="24" customHeight="1" spans="1:16">
      <c r="A4419" s="208">
        <v>3301000060200</v>
      </c>
      <c r="B4419" s="193" t="s">
        <v>8812</v>
      </c>
      <c r="C4419" s="193" t="s">
        <v>8813</v>
      </c>
      <c r="D4419" s="194" t="s">
        <v>8814</v>
      </c>
      <c r="E4419" s="195"/>
      <c r="F4419" s="193" t="s">
        <v>8811</v>
      </c>
      <c r="G4419" s="193" t="s">
        <v>342</v>
      </c>
      <c r="H4419" s="193">
        <v>18</v>
      </c>
      <c r="I4419" s="193">
        <v>17</v>
      </c>
      <c r="J4419" s="193">
        <v>16</v>
      </c>
      <c r="K4419" s="193">
        <v>15</v>
      </c>
      <c r="L4419" s="193">
        <v>12.75</v>
      </c>
      <c r="M4419" s="195"/>
      <c r="N4419" s="216" t="s">
        <v>28</v>
      </c>
      <c r="O4419" s="214"/>
      <c r="P4419" s="161" t="str">
        <f>VLOOKUP(C4419,'[2]1.10正式版 (更新至2024年1月)'!$C:$P,14,FALSE)</f>
        <v>003301000060200-330100006-2</v>
      </c>
    </row>
    <row r="4420" s="161" customFormat="1" ht="36" customHeight="1" spans="1:16">
      <c r="A4420" s="208">
        <v>3301000070000</v>
      </c>
      <c r="B4420" s="193" t="s">
        <v>8815</v>
      </c>
      <c r="C4420" s="193">
        <v>330100007</v>
      </c>
      <c r="D4420" s="194" t="s">
        <v>8815</v>
      </c>
      <c r="E4420" s="195" t="s">
        <v>8816</v>
      </c>
      <c r="F4420" s="193" t="s">
        <v>8817</v>
      </c>
      <c r="G4420" s="193" t="s">
        <v>8724</v>
      </c>
      <c r="H4420" s="193">
        <v>1080</v>
      </c>
      <c r="I4420" s="193">
        <v>990</v>
      </c>
      <c r="J4420" s="193">
        <v>900</v>
      </c>
      <c r="K4420" s="193">
        <v>846</v>
      </c>
      <c r="L4420" s="193">
        <v>792</v>
      </c>
      <c r="M4420" s="195" t="s">
        <v>8780</v>
      </c>
      <c r="N4420" s="216" t="s">
        <v>35</v>
      </c>
      <c r="O4420" s="214"/>
      <c r="P4420" s="161" t="str">
        <f>VLOOKUP(C4420,'[2]1.10正式版 (更新至2024年1月)'!$C:$P,14,FALSE)</f>
        <v>003301000070000-330100007</v>
      </c>
    </row>
    <row r="4421" s="161" customFormat="1" ht="18" customHeight="1" spans="1:16">
      <c r="A4421" s="208">
        <v>3301000070000</v>
      </c>
      <c r="B4421" s="193" t="s">
        <v>8815</v>
      </c>
      <c r="C4421" s="193" t="s">
        <v>8818</v>
      </c>
      <c r="D4421" s="194" t="s">
        <v>8819</v>
      </c>
      <c r="E4421" s="195"/>
      <c r="F4421" s="193"/>
      <c r="G4421" s="193" t="s">
        <v>26</v>
      </c>
      <c r="H4421" s="193">
        <v>540</v>
      </c>
      <c r="I4421" s="193">
        <v>500</v>
      </c>
      <c r="J4421" s="193">
        <v>450</v>
      </c>
      <c r="K4421" s="193">
        <v>423</v>
      </c>
      <c r="L4421" s="193">
        <v>396</v>
      </c>
      <c r="M4421" s="195" t="s">
        <v>8731</v>
      </c>
      <c r="N4421" s="216" t="s">
        <v>35</v>
      </c>
      <c r="O4421" s="214"/>
      <c r="P4421" s="161" t="str">
        <f>VLOOKUP(C4421,'[2]1.10正式版 (更新至2024年1月)'!$C:$P,14,FALSE)</f>
        <v>003301000070000-330100007-1</v>
      </c>
    </row>
    <row r="4422" s="161" customFormat="1" ht="24" customHeight="1" spans="1:16">
      <c r="A4422" s="208">
        <v>3301000070001</v>
      </c>
      <c r="B4422" s="193" t="s">
        <v>8820</v>
      </c>
      <c r="C4422" s="193" t="s">
        <v>8821</v>
      </c>
      <c r="D4422" s="194" t="s">
        <v>8822</v>
      </c>
      <c r="E4422" s="195"/>
      <c r="F4422" s="193"/>
      <c r="G4422" s="193" t="s">
        <v>342</v>
      </c>
      <c r="H4422" s="193">
        <v>80</v>
      </c>
      <c r="I4422" s="193">
        <v>80</v>
      </c>
      <c r="J4422" s="193">
        <v>80</v>
      </c>
      <c r="K4422" s="193">
        <v>80</v>
      </c>
      <c r="L4422" s="193">
        <v>80</v>
      </c>
      <c r="M4422" s="195"/>
      <c r="N4422" s="216" t="s">
        <v>35</v>
      </c>
      <c r="O4422" s="214"/>
      <c r="P4422" s="161" t="str">
        <f>VLOOKUP(C4422,'[2]1.10正式版 (更新至2024年1月)'!$C:$P,14,FALSE)</f>
        <v>003301000070001-330100007-2</v>
      </c>
    </row>
    <row r="4423" s="161" customFormat="1" ht="24" customHeight="1" spans="1:16">
      <c r="A4423" s="208">
        <v>3301000070100</v>
      </c>
      <c r="B4423" s="193" t="s">
        <v>8823</v>
      </c>
      <c r="C4423" s="193" t="s">
        <v>8824</v>
      </c>
      <c r="D4423" s="194" t="s">
        <v>8823</v>
      </c>
      <c r="E4423" s="195"/>
      <c r="F4423" s="193"/>
      <c r="G4423" s="193" t="s">
        <v>8724</v>
      </c>
      <c r="H4423" s="193">
        <v>1080</v>
      </c>
      <c r="I4423" s="193">
        <v>990</v>
      </c>
      <c r="J4423" s="193">
        <v>900</v>
      </c>
      <c r="K4423" s="193">
        <v>846</v>
      </c>
      <c r="L4423" s="193">
        <v>792</v>
      </c>
      <c r="M4423" s="195"/>
      <c r="N4423" s="216" t="s">
        <v>35</v>
      </c>
      <c r="O4423" s="214"/>
      <c r="P4423" s="161" t="str">
        <f>VLOOKUP(C4423,'[2]1.10正式版 (更新至2024年1月)'!$C:$P,14,FALSE)</f>
        <v>003301000070100-330100007-3</v>
      </c>
    </row>
    <row r="4424" s="161" customFormat="1" ht="21" customHeight="1" spans="1:16">
      <c r="A4424" s="208">
        <v>3301000070200</v>
      </c>
      <c r="B4424" s="193" t="s">
        <v>8825</v>
      </c>
      <c r="C4424" s="193" t="s">
        <v>8826</v>
      </c>
      <c r="D4424" s="194" t="s">
        <v>8825</v>
      </c>
      <c r="E4424" s="195"/>
      <c r="F4424" s="193"/>
      <c r="G4424" s="193" t="s">
        <v>8724</v>
      </c>
      <c r="H4424" s="193">
        <v>1080</v>
      </c>
      <c r="I4424" s="193">
        <v>990</v>
      </c>
      <c r="J4424" s="193">
        <v>900</v>
      </c>
      <c r="K4424" s="193">
        <v>846</v>
      </c>
      <c r="L4424" s="193">
        <v>792</v>
      </c>
      <c r="M4424" s="195"/>
      <c r="N4424" s="216" t="s">
        <v>35</v>
      </c>
      <c r="O4424" s="214"/>
      <c r="P4424" s="161" t="str">
        <f>VLOOKUP(C4424,'[2]1.10正式版 (更新至2024年1月)'!$C:$P,14,FALSE)</f>
        <v>003301000070200-330100007-4</v>
      </c>
    </row>
    <row r="4425" s="161" customFormat="1" ht="24" customHeight="1" spans="1:16">
      <c r="A4425" s="208">
        <v>3301000080000</v>
      </c>
      <c r="B4425" s="193" t="s">
        <v>8827</v>
      </c>
      <c r="C4425" s="193">
        <v>330100008</v>
      </c>
      <c r="D4425" s="194" t="s">
        <v>8827</v>
      </c>
      <c r="E4425" s="195" t="s">
        <v>8828</v>
      </c>
      <c r="F4425" s="193" t="s">
        <v>8829</v>
      </c>
      <c r="G4425" s="193" t="s">
        <v>433</v>
      </c>
      <c r="H4425" s="193">
        <v>36</v>
      </c>
      <c r="I4425" s="193">
        <v>33</v>
      </c>
      <c r="J4425" s="193">
        <v>30</v>
      </c>
      <c r="K4425" s="193">
        <v>27</v>
      </c>
      <c r="L4425" s="193">
        <v>22.95</v>
      </c>
      <c r="M4425" s="195" t="s">
        <v>8830</v>
      </c>
      <c r="N4425" s="216" t="s">
        <v>28</v>
      </c>
      <c r="O4425" s="214"/>
      <c r="P4425" s="161" t="str">
        <f>VLOOKUP(C4425,'[2]1.10正式版 (更新至2024年1月)'!$C:$P,14,FALSE)</f>
        <v>003301000080000-330100008</v>
      </c>
    </row>
    <row r="4426" s="161" customFormat="1" ht="33.75" spans="1:16">
      <c r="A4426" s="208">
        <v>3301000080000</v>
      </c>
      <c r="B4426" s="193" t="s">
        <v>8827</v>
      </c>
      <c r="C4426" s="193" t="s">
        <v>8831</v>
      </c>
      <c r="D4426" s="194" t="s">
        <v>8832</v>
      </c>
      <c r="E4426" s="195" t="s">
        <v>8833</v>
      </c>
      <c r="F4426" s="193"/>
      <c r="G4426" s="193" t="s">
        <v>100</v>
      </c>
      <c r="H4426" s="193">
        <v>70</v>
      </c>
      <c r="I4426" s="193">
        <v>60</v>
      </c>
      <c r="J4426" s="193">
        <v>55</v>
      </c>
      <c r="K4426" s="193">
        <v>50</v>
      </c>
      <c r="L4426" s="193">
        <v>42.5</v>
      </c>
      <c r="M4426" s="195"/>
      <c r="N4426" s="216" t="s">
        <v>28</v>
      </c>
      <c r="O4426" s="214"/>
      <c r="P4426" s="161" t="str">
        <f>VLOOKUP(C4426,'[2]1.10正式版 (更新至2024年1月)'!$C:$P,14,FALSE)</f>
        <v>003301000080000-330100008-1</v>
      </c>
    </row>
    <row r="4427" s="161" customFormat="1" ht="45" spans="1:16">
      <c r="A4427" s="208">
        <v>3301000080000</v>
      </c>
      <c r="B4427" s="193" t="s">
        <v>8827</v>
      </c>
      <c r="C4427" s="193" t="s">
        <v>8834</v>
      </c>
      <c r="D4427" s="194" t="s">
        <v>8835</v>
      </c>
      <c r="E4427" s="195" t="s">
        <v>8836</v>
      </c>
      <c r="F4427" s="193"/>
      <c r="G4427" s="193" t="s">
        <v>100</v>
      </c>
      <c r="H4427" s="193">
        <v>80</v>
      </c>
      <c r="I4427" s="193">
        <v>70</v>
      </c>
      <c r="J4427" s="193">
        <v>60</v>
      </c>
      <c r="K4427" s="193">
        <v>55</v>
      </c>
      <c r="L4427" s="193">
        <v>46.75</v>
      </c>
      <c r="M4427" s="195"/>
      <c r="N4427" s="216" t="s">
        <v>28</v>
      </c>
      <c r="O4427" s="214"/>
      <c r="P4427" s="161" t="str">
        <f>VLOOKUP(C4427,'[2]1.10正式版 (更新至2024年1月)'!$C:$P,14,FALSE)</f>
        <v>003301000080000-330100008-2</v>
      </c>
    </row>
    <row r="4428" s="161" customFormat="1" ht="24" customHeight="1" spans="1:16">
      <c r="A4428" s="208">
        <v>3301000080100</v>
      </c>
      <c r="B4428" s="193" t="s">
        <v>8837</v>
      </c>
      <c r="C4428" s="193" t="s">
        <v>8838</v>
      </c>
      <c r="D4428" s="194" t="s">
        <v>8839</v>
      </c>
      <c r="E4428" s="195"/>
      <c r="F4428" s="193"/>
      <c r="G4428" s="193" t="s">
        <v>433</v>
      </c>
      <c r="H4428" s="193">
        <v>36</v>
      </c>
      <c r="I4428" s="193">
        <v>33</v>
      </c>
      <c r="J4428" s="193">
        <v>30</v>
      </c>
      <c r="K4428" s="193">
        <v>27</v>
      </c>
      <c r="L4428" s="193">
        <v>22.95</v>
      </c>
      <c r="M4428" s="195"/>
      <c r="N4428" s="216" t="s">
        <v>28</v>
      </c>
      <c r="O4428" s="214"/>
      <c r="P4428" s="161" t="str">
        <f>VLOOKUP(C4428,'[2]1.10正式版 (更新至2024年1月)'!$C:$P,14,FALSE)</f>
        <v>003301000080100-330100008-3</v>
      </c>
    </row>
    <row r="4429" s="161" customFormat="1" ht="19" customHeight="1" spans="1:16">
      <c r="A4429" s="208">
        <v>3301000080200</v>
      </c>
      <c r="B4429" s="193" t="s">
        <v>8840</v>
      </c>
      <c r="C4429" s="193" t="s">
        <v>8841</v>
      </c>
      <c r="D4429" s="194" t="s">
        <v>8840</v>
      </c>
      <c r="E4429" s="195"/>
      <c r="F4429" s="193"/>
      <c r="G4429" s="193" t="s">
        <v>433</v>
      </c>
      <c r="H4429" s="193">
        <v>36</v>
      </c>
      <c r="I4429" s="193">
        <v>33</v>
      </c>
      <c r="J4429" s="193">
        <v>30</v>
      </c>
      <c r="K4429" s="193">
        <v>27</v>
      </c>
      <c r="L4429" s="193">
        <v>22.95</v>
      </c>
      <c r="M4429" s="195"/>
      <c r="N4429" s="216" t="s">
        <v>28</v>
      </c>
      <c r="O4429" s="214"/>
      <c r="P4429" s="161" t="str">
        <f>VLOOKUP(C4429,'[2]1.10正式版 (更新至2024年1月)'!$C:$P,14,FALSE)</f>
        <v>003301000080200-330100008-4</v>
      </c>
    </row>
    <row r="4430" s="161" customFormat="1" ht="19" customHeight="1" spans="1:16">
      <c r="A4430" s="208">
        <v>3301000090000</v>
      </c>
      <c r="B4430" s="193" t="s">
        <v>8842</v>
      </c>
      <c r="C4430" s="195">
        <v>330100009</v>
      </c>
      <c r="D4430" s="194" t="s">
        <v>8842</v>
      </c>
      <c r="E4430" s="195"/>
      <c r="F4430" s="195" t="s">
        <v>8843</v>
      </c>
      <c r="G4430" s="195" t="s">
        <v>433</v>
      </c>
      <c r="H4430" s="193">
        <v>76</v>
      </c>
      <c r="I4430" s="193">
        <v>72</v>
      </c>
      <c r="J4430" s="193">
        <v>69</v>
      </c>
      <c r="K4430" s="193">
        <v>65</v>
      </c>
      <c r="L4430" s="193">
        <v>55.25</v>
      </c>
      <c r="M4430" s="195" t="s">
        <v>8844</v>
      </c>
      <c r="N4430" s="216" t="s">
        <v>28</v>
      </c>
      <c r="O4430" s="214"/>
      <c r="P4430" s="161" t="str">
        <f>VLOOKUP(C4430,'[2]1.10正式版 (更新至2024年1月)'!$C:$P,14,FALSE)</f>
        <v>003301000090000-330100009</v>
      </c>
    </row>
    <row r="4431" s="161" customFormat="1" ht="19" customHeight="1" spans="1:16">
      <c r="A4431" s="208">
        <v>3301000100000</v>
      </c>
      <c r="B4431" s="193" t="s">
        <v>8845</v>
      </c>
      <c r="C4431" s="193">
        <v>330100010</v>
      </c>
      <c r="D4431" s="194" t="s">
        <v>8845</v>
      </c>
      <c r="E4431" s="195"/>
      <c r="F4431" s="193" t="s">
        <v>8843</v>
      </c>
      <c r="G4431" s="193" t="s">
        <v>433</v>
      </c>
      <c r="H4431" s="193">
        <v>60</v>
      </c>
      <c r="I4431" s="193">
        <v>54</v>
      </c>
      <c r="J4431" s="193">
        <v>50</v>
      </c>
      <c r="K4431" s="193">
        <v>45</v>
      </c>
      <c r="L4431" s="193">
        <v>38.25</v>
      </c>
      <c r="M4431" s="195" t="s">
        <v>8830</v>
      </c>
      <c r="N4431" s="216" t="s">
        <v>28</v>
      </c>
      <c r="O4431" s="214"/>
      <c r="P4431" s="161" t="str">
        <f>VLOOKUP(C4431,'[2]1.10正式版 (更新至2024年1月)'!$C:$P,14,FALSE)</f>
        <v>003301000100000-330100010</v>
      </c>
    </row>
    <row r="4432" s="161" customFormat="1" ht="19" customHeight="1" spans="1:16">
      <c r="A4432" s="208">
        <v>3301000110000</v>
      </c>
      <c r="B4432" s="193" t="s">
        <v>8846</v>
      </c>
      <c r="C4432" s="193">
        <v>330100011</v>
      </c>
      <c r="D4432" s="194" t="s">
        <v>8846</v>
      </c>
      <c r="E4432" s="195" t="s">
        <v>8847</v>
      </c>
      <c r="F4432" s="193" t="s">
        <v>8848</v>
      </c>
      <c r="G4432" s="193" t="s">
        <v>26</v>
      </c>
      <c r="H4432" s="193">
        <v>100</v>
      </c>
      <c r="I4432" s="193">
        <v>90</v>
      </c>
      <c r="J4432" s="193">
        <v>80</v>
      </c>
      <c r="K4432" s="193">
        <v>70</v>
      </c>
      <c r="L4432" s="193">
        <v>59.5</v>
      </c>
      <c r="M4432" s="195"/>
      <c r="N4432" s="216" t="s">
        <v>35</v>
      </c>
      <c r="O4432" s="214"/>
      <c r="P4432" s="161" t="str">
        <f>VLOOKUP(C4432,'[2]1.10正式版 (更新至2024年1月)'!$C:$P,14,FALSE)</f>
        <v>003301000110000-330100011</v>
      </c>
    </row>
    <row r="4433" s="161" customFormat="1" ht="24" customHeight="1" spans="1:16">
      <c r="A4433" s="208">
        <v>3301000110100</v>
      </c>
      <c r="B4433" s="193" t="s">
        <v>8849</v>
      </c>
      <c r="C4433" s="193" t="s">
        <v>8850</v>
      </c>
      <c r="D4433" s="194" t="s">
        <v>8849</v>
      </c>
      <c r="E4433" s="195"/>
      <c r="F4433" s="193"/>
      <c r="G4433" s="193" t="s">
        <v>26</v>
      </c>
      <c r="H4433" s="193">
        <v>100</v>
      </c>
      <c r="I4433" s="193">
        <v>90</v>
      </c>
      <c r="J4433" s="193">
        <v>80</v>
      </c>
      <c r="K4433" s="193">
        <v>70</v>
      </c>
      <c r="L4433" s="193">
        <v>59.5</v>
      </c>
      <c r="M4433" s="195"/>
      <c r="N4433" s="216" t="s">
        <v>35</v>
      </c>
      <c r="O4433" s="214"/>
      <c r="P4433" s="161" t="str">
        <f>VLOOKUP(C4433,'[2]1.10正式版 (更新至2024年1月)'!$C:$P,14,FALSE)</f>
        <v>003301000110100-330100011-1</v>
      </c>
    </row>
    <row r="4434" s="161" customFormat="1" ht="19" customHeight="1" spans="1:16">
      <c r="A4434" s="208">
        <v>3301000120000</v>
      </c>
      <c r="B4434" s="193" t="s">
        <v>8851</v>
      </c>
      <c r="C4434" s="193">
        <v>330100012</v>
      </c>
      <c r="D4434" s="194" t="s">
        <v>8851</v>
      </c>
      <c r="E4434" s="195" t="s">
        <v>8852</v>
      </c>
      <c r="F4434" s="193"/>
      <c r="G4434" s="193" t="s">
        <v>26</v>
      </c>
      <c r="H4434" s="193">
        <v>340</v>
      </c>
      <c r="I4434" s="193">
        <v>306</v>
      </c>
      <c r="J4434" s="193">
        <v>276</v>
      </c>
      <c r="K4434" s="193">
        <v>250</v>
      </c>
      <c r="L4434" s="193">
        <v>212.5</v>
      </c>
      <c r="M4434" s="195"/>
      <c r="N4434" s="216" t="s">
        <v>35</v>
      </c>
      <c r="O4434" s="214"/>
      <c r="P4434" s="161" t="str">
        <f>VLOOKUP(C4434,'[2]1.10正式版 (更新至2024年1月)'!$C:$P,14,FALSE)</f>
        <v>003301000120000-330100012</v>
      </c>
    </row>
    <row r="4435" s="161" customFormat="1" ht="24" customHeight="1" spans="1:16">
      <c r="A4435" s="208">
        <v>3301000130000</v>
      </c>
      <c r="B4435" s="193" t="s">
        <v>8853</v>
      </c>
      <c r="C4435" s="193">
        <v>330100013</v>
      </c>
      <c r="D4435" s="194" t="s">
        <v>8853</v>
      </c>
      <c r="E4435" s="195" t="s">
        <v>8854</v>
      </c>
      <c r="F4435" s="193" t="s">
        <v>8855</v>
      </c>
      <c r="G4435" s="193" t="s">
        <v>26</v>
      </c>
      <c r="H4435" s="193">
        <v>80</v>
      </c>
      <c r="I4435" s="193">
        <v>75</v>
      </c>
      <c r="J4435" s="193">
        <v>70</v>
      </c>
      <c r="K4435" s="193">
        <v>65</v>
      </c>
      <c r="L4435" s="193">
        <v>55.25</v>
      </c>
      <c r="M4435" s="195"/>
      <c r="N4435" s="216" t="s">
        <v>35</v>
      </c>
      <c r="O4435" s="214"/>
      <c r="P4435" s="161" t="str">
        <f>VLOOKUP(C4435,'[2]1.10正式版 (更新至2024年1月)'!$C:$P,14,FALSE)</f>
        <v>003301000130000-330100013</v>
      </c>
    </row>
    <row r="4436" s="161" customFormat="1" ht="24" customHeight="1" spans="1:16">
      <c r="A4436" s="208">
        <v>3301000140000</v>
      </c>
      <c r="B4436" s="193" t="s">
        <v>8856</v>
      </c>
      <c r="C4436" s="193">
        <v>330100014</v>
      </c>
      <c r="D4436" s="194" t="s">
        <v>8856</v>
      </c>
      <c r="E4436" s="195" t="s">
        <v>8857</v>
      </c>
      <c r="F4436" s="193" t="s">
        <v>8855</v>
      </c>
      <c r="G4436" s="193" t="s">
        <v>26</v>
      </c>
      <c r="H4436" s="193">
        <v>220</v>
      </c>
      <c r="I4436" s="193">
        <v>210</v>
      </c>
      <c r="J4436" s="193">
        <v>200</v>
      </c>
      <c r="K4436" s="193">
        <v>190</v>
      </c>
      <c r="L4436" s="193">
        <v>161.5</v>
      </c>
      <c r="M4436" s="195"/>
      <c r="N4436" s="216" t="s">
        <v>35</v>
      </c>
      <c r="O4436" s="214"/>
      <c r="P4436" s="161" t="str">
        <f>VLOOKUP(C4436,'[2]1.10正式版 (更新至2024年1月)'!$C:$P,14,FALSE)</f>
        <v>003301000140000-330100014</v>
      </c>
    </row>
    <row r="4437" s="161" customFormat="1" ht="24" customHeight="1" spans="1:16">
      <c r="A4437" s="208">
        <v>3301000140100</v>
      </c>
      <c r="B4437" s="193" t="s">
        <v>8858</v>
      </c>
      <c r="C4437" s="193" t="s">
        <v>8859</v>
      </c>
      <c r="D4437" s="194" t="s">
        <v>8858</v>
      </c>
      <c r="E4437" s="195"/>
      <c r="F4437" s="193"/>
      <c r="G4437" s="193" t="s">
        <v>26</v>
      </c>
      <c r="H4437" s="193">
        <v>220</v>
      </c>
      <c r="I4437" s="193">
        <v>210</v>
      </c>
      <c r="J4437" s="193">
        <v>200</v>
      </c>
      <c r="K4437" s="193">
        <v>190</v>
      </c>
      <c r="L4437" s="193">
        <v>161.5</v>
      </c>
      <c r="M4437" s="195"/>
      <c r="N4437" s="216" t="s">
        <v>35</v>
      </c>
      <c r="O4437" s="214"/>
      <c r="P4437" s="161" t="str">
        <f>VLOOKUP(C4437,'[2]1.10正式版 (更新至2024年1月)'!$C:$P,14,FALSE)</f>
        <v>003301000140100-330100014-1</v>
      </c>
    </row>
    <row r="4438" s="161" customFormat="1" ht="24" customHeight="1" spans="1:16">
      <c r="A4438" s="208">
        <v>3301000140200</v>
      </c>
      <c r="B4438" s="193" t="s">
        <v>8860</v>
      </c>
      <c r="C4438" s="193" t="s">
        <v>8861</v>
      </c>
      <c r="D4438" s="194" t="s">
        <v>8860</v>
      </c>
      <c r="E4438" s="195"/>
      <c r="F4438" s="193"/>
      <c r="G4438" s="193" t="s">
        <v>26</v>
      </c>
      <c r="H4438" s="193">
        <v>220</v>
      </c>
      <c r="I4438" s="193">
        <v>210</v>
      </c>
      <c r="J4438" s="193">
        <v>200</v>
      </c>
      <c r="K4438" s="193">
        <v>190</v>
      </c>
      <c r="L4438" s="193">
        <v>161.5</v>
      </c>
      <c r="M4438" s="195"/>
      <c r="N4438" s="216" t="s">
        <v>35</v>
      </c>
      <c r="O4438" s="214"/>
      <c r="P4438" s="161" t="str">
        <f>VLOOKUP(C4438,'[2]1.10正式版 (更新至2024年1月)'!$C:$P,14,FALSE)</f>
        <v>003301000140200-330100014-2</v>
      </c>
    </row>
    <row r="4439" s="161" customFormat="1" ht="24" customHeight="1" spans="1:16">
      <c r="A4439" s="208">
        <v>3301000140300</v>
      </c>
      <c r="B4439" s="193" t="s">
        <v>8862</v>
      </c>
      <c r="C4439" s="193" t="s">
        <v>8863</v>
      </c>
      <c r="D4439" s="194" t="s">
        <v>8862</v>
      </c>
      <c r="E4439" s="195"/>
      <c r="F4439" s="193"/>
      <c r="G4439" s="193" t="s">
        <v>26</v>
      </c>
      <c r="H4439" s="193">
        <v>220</v>
      </c>
      <c r="I4439" s="193">
        <v>210</v>
      </c>
      <c r="J4439" s="193">
        <v>200</v>
      </c>
      <c r="K4439" s="193">
        <v>190</v>
      </c>
      <c r="L4439" s="193">
        <v>161.5</v>
      </c>
      <c r="M4439" s="195"/>
      <c r="N4439" s="216" t="s">
        <v>35</v>
      </c>
      <c r="O4439" s="214"/>
      <c r="P4439" s="161" t="str">
        <f>VLOOKUP(C4439,'[2]1.10正式版 (更新至2024年1月)'!$C:$P,14,FALSE)</f>
        <v>003301000140300-330100014-3</v>
      </c>
    </row>
    <row r="4440" s="161" customFormat="1" ht="24" customHeight="1" spans="1:16">
      <c r="A4440" s="208">
        <v>3301000140400</v>
      </c>
      <c r="B4440" s="193" t="s">
        <v>8864</v>
      </c>
      <c r="C4440" s="193" t="s">
        <v>8865</v>
      </c>
      <c r="D4440" s="194" t="s">
        <v>8864</v>
      </c>
      <c r="E4440" s="195"/>
      <c r="F4440" s="193"/>
      <c r="G4440" s="193" t="s">
        <v>26</v>
      </c>
      <c r="H4440" s="193">
        <v>220</v>
      </c>
      <c r="I4440" s="193">
        <v>210</v>
      </c>
      <c r="J4440" s="193">
        <v>200</v>
      </c>
      <c r="K4440" s="193">
        <v>190</v>
      </c>
      <c r="L4440" s="193">
        <v>161.5</v>
      </c>
      <c r="M4440" s="195"/>
      <c r="N4440" s="216" t="s">
        <v>35</v>
      </c>
      <c r="O4440" s="214"/>
      <c r="P4440" s="161" t="str">
        <f>VLOOKUP(C4440,'[2]1.10正式版 (更新至2024年1月)'!$C:$P,14,FALSE)</f>
        <v>003301000140400-330100014-4</v>
      </c>
    </row>
    <row r="4441" s="161" customFormat="1" ht="24" customHeight="1" spans="1:16">
      <c r="A4441" s="208">
        <v>3301000140500</v>
      </c>
      <c r="B4441" s="193" t="s">
        <v>8866</v>
      </c>
      <c r="C4441" s="193" t="s">
        <v>8867</v>
      </c>
      <c r="D4441" s="194" t="s">
        <v>8866</v>
      </c>
      <c r="E4441" s="195"/>
      <c r="F4441" s="193"/>
      <c r="G4441" s="193" t="s">
        <v>26</v>
      </c>
      <c r="H4441" s="193">
        <v>220</v>
      </c>
      <c r="I4441" s="193">
        <v>210</v>
      </c>
      <c r="J4441" s="193">
        <v>200</v>
      </c>
      <c r="K4441" s="193">
        <v>190</v>
      </c>
      <c r="L4441" s="193">
        <v>161.5</v>
      </c>
      <c r="M4441" s="195"/>
      <c r="N4441" s="216" t="s">
        <v>35</v>
      </c>
      <c r="O4441" s="214"/>
      <c r="P4441" s="161" t="str">
        <f>VLOOKUP(C4441,'[2]1.10正式版 (更新至2024年1月)'!$C:$P,14,FALSE)</f>
        <v>003301000140500-330100014-5</v>
      </c>
    </row>
    <row r="4442" s="161" customFormat="1" ht="89" customHeight="1" spans="1:16">
      <c r="A4442" s="208">
        <v>3301000150000</v>
      </c>
      <c r="B4442" s="193" t="s">
        <v>8868</v>
      </c>
      <c r="C4442" s="193">
        <v>330100015</v>
      </c>
      <c r="D4442" s="194" t="s">
        <v>8868</v>
      </c>
      <c r="E4442" s="195" t="s">
        <v>8869</v>
      </c>
      <c r="F4442" s="193"/>
      <c r="G4442" s="193"/>
      <c r="H4442" s="193"/>
      <c r="I4442" s="193"/>
      <c r="J4442" s="193"/>
      <c r="K4442" s="193"/>
      <c r="L4442" s="193"/>
      <c r="M4442" s="195"/>
      <c r="N4442" s="216"/>
      <c r="O4442" s="214"/>
      <c r="P4442" s="161" t="str">
        <f>VLOOKUP(C4442,'[2]1.10正式版 (更新至2024年1月)'!$C:$P,14,FALSE)</f>
        <v>003301000150000-330100015</v>
      </c>
    </row>
    <row r="4443" s="161" customFormat="1" ht="29" customHeight="1" spans="1:16">
      <c r="A4443" s="208">
        <v>3301000150000</v>
      </c>
      <c r="B4443" s="193" t="s">
        <v>8868</v>
      </c>
      <c r="C4443" s="199" t="s">
        <v>8870</v>
      </c>
      <c r="D4443" s="194" t="s">
        <v>8871</v>
      </c>
      <c r="E4443" s="195" t="s">
        <v>8872</v>
      </c>
      <c r="F4443" s="193"/>
      <c r="G4443" s="193" t="s">
        <v>342</v>
      </c>
      <c r="H4443" s="193">
        <v>60</v>
      </c>
      <c r="I4443" s="193">
        <v>57</v>
      </c>
      <c r="J4443" s="193">
        <v>54</v>
      </c>
      <c r="K4443" s="193">
        <v>51</v>
      </c>
      <c r="L4443" s="193">
        <v>43.35</v>
      </c>
      <c r="M4443" s="195"/>
      <c r="N4443" s="216" t="s">
        <v>35</v>
      </c>
      <c r="O4443" s="214"/>
      <c r="P4443" s="161" t="str">
        <f>VLOOKUP(C4443,'[2]1.10正式版 (更新至2024年1月)'!$C:$P,14,FALSE)</f>
        <v>003301000150000-330100015-1</v>
      </c>
    </row>
    <row r="4444" s="161" customFormat="1" ht="29" customHeight="1" spans="1:16">
      <c r="A4444" s="208">
        <v>3301000150000</v>
      </c>
      <c r="B4444" s="193" t="s">
        <v>8868</v>
      </c>
      <c r="C4444" s="199" t="s">
        <v>8873</v>
      </c>
      <c r="D4444" s="194" t="s">
        <v>8874</v>
      </c>
      <c r="E4444" s="195" t="s">
        <v>8875</v>
      </c>
      <c r="F4444" s="193"/>
      <c r="G4444" s="193" t="s">
        <v>342</v>
      </c>
      <c r="H4444" s="193">
        <v>51</v>
      </c>
      <c r="I4444" s="193">
        <v>45</v>
      </c>
      <c r="J4444" s="193">
        <v>41</v>
      </c>
      <c r="K4444" s="193">
        <v>37</v>
      </c>
      <c r="L4444" s="193">
        <v>35</v>
      </c>
      <c r="M4444" s="195"/>
      <c r="N4444" s="216" t="s">
        <v>35</v>
      </c>
      <c r="O4444" s="214"/>
      <c r="P4444" s="161" t="str">
        <f>VLOOKUP(C4444,'[2]1.10正式版 (更新至2024年1月)'!$C:$P,14,FALSE)</f>
        <v>003301000150000-330100015-2</v>
      </c>
    </row>
    <row r="4445" s="161" customFormat="1" ht="29" customHeight="1" spans="1:16">
      <c r="A4445" s="208">
        <v>3301000150000</v>
      </c>
      <c r="B4445" s="193" t="s">
        <v>8868</v>
      </c>
      <c r="C4445" s="199" t="s">
        <v>8876</v>
      </c>
      <c r="D4445" s="194" t="s">
        <v>8877</v>
      </c>
      <c r="E4445" s="195" t="s">
        <v>8878</v>
      </c>
      <c r="F4445" s="193"/>
      <c r="G4445" s="193" t="s">
        <v>342</v>
      </c>
      <c r="H4445" s="193">
        <v>42</v>
      </c>
      <c r="I4445" s="193">
        <v>37</v>
      </c>
      <c r="J4445" s="193">
        <v>34</v>
      </c>
      <c r="K4445" s="193">
        <v>31</v>
      </c>
      <c r="L4445" s="193">
        <v>29</v>
      </c>
      <c r="M4445" s="195"/>
      <c r="N4445" s="216" t="s">
        <v>35</v>
      </c>
      <c r="O4445" s="214"/>
      <c r="P4445" s="161" t="str">
        <f>VLOOKUP(C4445,'[2]1.10正式版 (更新至2024年1月)'!$C:$P,14,FALSE)</f>
        <v>003301000150000-330100015-3</v>
      </c>
    </row>
    <row r="4446" s="161" customFormat="1" ht="21" customHeight="1" spans="1:16">
      <c r="A4446" s="208">
        <v>3301000160000</v>
      </c>
      <c r="B4446" s="193" t="s">
        <v>8879</v>
      </c>
      <c r="C4446" s="193">
        <v>330100016</v>
      </c>
      <c r="D4446" s="194" t="s">
        <v>8879</v>
      </c>
      <c r="E4446" s="195"/>
      <c r="F4446" s="193"/>
      <c r="G4446" s="193" t="s">
        <v>26</v>
      </c>
      <c r="H4446" s="193">
        <v>65</v>
      </c>
      <c r="I4446" s="193">
        <v>58</v>
      </c>
      <c r="J4446" s="193">
        <v>53</v>
      </c>
      <c r="K4446" s="193">
        <v>50</v>
      </c>
      <c r="L4446" s="193">
        <v>45</v>
      </c>
      <c r="M4446" s="195"/>
      <c r="N4446" s="216" t="s">
        <v>35</v>
      </c>
      <c r="O4446" s="214"/>
      <c r="P4446" s="161" t="str">
        <f>VLOOKUP(C4446,'[2]1.10正式版 (更新至2024年1月)'!$C:$P,14,FALSE)</f>
        <v>003301000160000-330100016</v>
      </c>
    </row>
    <row r="4447" s="161" customFormat="1" ht="132" customHeight="1" spans="1:16">
      <c r="A4447" s="208">
        <v>3301000170000</v>
      </c>
      <c r="B4447" s="193" t="s">
        <v>8880</v>
      </c>
      <c r="C4447" s="193">
        <v>330100017</v>
      </c>
      <c r="D4447" s="194" t="s">
        <v>8880</v>
      </c>
      <c r="E4447" s="195" t="s">
        <v>8881</v>
      </c>
      <c r="F4447" s="193" t="s">
        <v>8882</v>
      </c>
      <c r="G4447" s="193" t="s">
        <v>8724</v>
      </c>
      <c r="H4447" s="193">
        <v>960</v>
      </c>
      <c r="I4447" s="193">
        <v>880</v>
      </c>
      <c r="J4447" s="193">
        <v>800</v>
      </c>
      <c r="K4447" s="193">
        <v>720</v>
      </c>
      <c r="L4447" s="193">
        <v>680</v>
      </c>
      <c r="M4447" s="195" t="s">
        <v>8883</v>
      </c>
      <c r="N4447" s="216" t="s">
        <v>35</v>
      </c>
      <c r="O4447" s="214"/>
      <c r="P4447" s="161" t="str">
        <f>VLOOKUP(C4447,'[2]1.10正式版 (更新至2024年1月)'!$C:$P,14,FALSE)</f>
        <v>003301000170000-330100017</v>
      </c>
    </row>
    <row r="4448" s="161" customFormat="1" ht="24" customHeight="1" spans="1:16">
      <c r="A4448" s="208">
        <v>3301000170001</v>
      </c>
      <c r="B4448" s="193" t="s">
        <v>8884</v>
      </c>
      <c r="C4448" s="193" t="s">
        <v>8885</v>
      </c>
      <c r="D4448" s="194" t="s">
        <v>8886</v>
      </c>
      <c r="E4448" s="195"/>
      <c r="F4448" s="193"/>
      <c r="G4448" s="193" t="s">
        <v>342</v>
      </c>
      <c r="H4448" s="193">
        <v>300</v>
      </c>
      <c r="I4448" s="193">
        <v>300</v>
      </c>
      <c r="J4448" s="193">
        <v>300</v>
      </c>
      <c r="K4448" s="193">
        <v>300</v>
      </c>
      <c r="L4448" s="193">
        <v>300</v>
      </c>
      <c r="M4448" s="195"/>
      <c r="N4448" s="216" t="s">
        <v>35</v>
      </c>
      <c r="O4448" s="214"/>
      <c r="P4448" s="161" t="str">
        <f>VLOOKUP(C4448,'[2]1.10正式版 (更新至2024年1月)'!$C:$P,14,FALSE)</f>
        <v>003301000170001-330100017-1</v>
      </c>
    </row>
    <row r="4449" s="161" customFormat="1" ht="28" customHeight="1" spans="1:16">
      <c r="A4449" s="208">
        <v>3301000170000</v>
      </c>
      <c r="B4449" s="193" t="s">
        <v>8880</v>
      </c>
      <c r="C4449" s="193" t="s">
        <v>8887</v>
      </c>
      <c r="D4449" s="194" t="s">
        <v>8888</v>
      </c>
      <c r="E4449" s="195"/>
      <c r="F4449" s="193"/>
      <c r="G4449" s="193" t="s">
        <v>26</v>
      </c>
      <c r="H4449" s="193"/>
      <c r="I4449" s="193"/>
      <c r="J4449" s="193"/>
      <c r="K4449" s="193"/>
      <c r="L4449" s="193"/>
      <c r="M4449" s="195" t="s">
        <v>8889</v>
      </c>
      <c r="N4449" s="216" t="s">
        <v>35</v>
      </c>
      <c r="O4449" s="214"/>
      <c r="P4449" s="161" t="str">
        <f>VLOOKUP(C4449,'[2]1.10正式版 (更新至2024年1月)'!$C:$P,14,FALSE)</f>
        <v>003301000170000-330100017-2</v>
      </c>
    </row>
    <row r="4450" s="161" customFormat="1" ht="32" customHeight="1" spans="1:16">
      <c r="A4450" s="208">
        <v>3301000180000</v>
      </c>
      <c r="B4450" s="193" t="s">
        <v>8890</v>
      </c>
      <c r="C4450" s="193">
        <v>330100018</v>
      </c>
      <c r="D4450" s="194" t="s">
        <v>8890</v>
      </c>
      <c r="E4450" s="195" t="s">
        <v>8891</v>
      </c>
      <c r="F4450" s="193" t="s">
        <v>8892</v>
      </c>
      <c r="G4450" s="193" t="s">
        <v>26</v>
      </c>
      <c r="H4450" s="193"/>
      <c r="I4450" s="193"/>
      <c r="J4450" s="193"/>
      <c r="K4450" s="193"/>
      <c r="L4450" s="193"/>
      <c r="M4450" s="195" t="s">
        <v>8893</v>
      </c>
      <c r="N4450" s="216" t="s">
        <v>28</v>
      </c>
      <c r="O4450" s="214"/>
      <c r="P4450" s="161" t="str">
        <f>VLOOKUP(C4450,'[2]1.10正式版 (更新至2024年1月)'!$C:$P,14,FALSE)</f>
        <v>003301000180000-330100018</v>
      </c>
    </row>
    <row r="4451" s="161" customFormat="1" ht="24" customHeight="1" spans="1:16">
      <c r="A4451" s="208">
        <v>3301000180000</v>
      </c>
      <c r="B4451" s="193" t="s">
        <v>8890</v>
      </c>
      <c r="C4451" s="193" t="s">
        <v>8894</v>
      </c>
      <c r="D4451" s="194" t="s">
        <v>8895</v>
      </c>
      <c r="E4451" s="195"/>
      <c r="F4451" s="193"/>
      <c r="G4451" s="193" t="s">
        <v>26</v>
      </c>
      <c r="H4451" s="193"/>
      <c r="I4451" s="193"/>
      <c r="J4451" s="193"/>
      <c r="K4451" s="193"/>
      <c r="L4451" s="193"/>
      <c r="M4451" s="195"/>
      <c r="N4451" s="216" t="s">
        <v>28</v>
      </c>
      <c r="O4451" s="214"/>
      <c r="P4451" s="161" t="str">
        <f>VLOOKUP(C4451,'[2]1.10正式版 (更新至2024年1月)'!$C:$P,14,FALSE)</f>
        <v>003301000180000-330100018-1</v>
      </c>
    </row>
    <row r="4452" s="161" customFormat="1" ht="24" customHeight="1" spans="1:16">
      <c r="A4452" s="208">
        <v>3301000180100</v>
      </c>
      <c r="B4452" s="193" t="s">
        <v>8896</v>
      </c>
      <c r="C4452" s="193" t="s">
        <v>8897</v>
      </c>
      <c r="D4452" s="194" t="s">
        <v>8896</v>
      </c>
      <c r="E4452" s="195"/>
      <c r="F4452" s="193"/>
      <c r="G4452" s="193" t="s">
        <v>26</v>
      </c>
      <c r="H4452" s="193"/>
      <c r="I4452" s="193"/>
      <c r="J4452" s="193"/>
      <c r="K4452" s="193"/>
      <c r="L4452" s="193"/>
      <c r="M4452" s="195"/>
      <c r="N4452" s="216" t="s">
        <v>28</v>
      </c>
      <c r="O4452" s="214"/>
      <c r="P4452" s="161" t="str">
        <f>VLOOKUP(C4452,'[2]1.10正式版 (更新至2024年1月)'!$C:$P,14,FALSE)</f>
        <v>003301000180100-330100018-2</v>
      </c>
    </row>
    <row r="4453" s="161" customFormat="1" ht="24" customHeight="1" spans="1:16">
      <c r="A4453" s="208">
        <v>3301000180200</v>
      </c>
      <c r="B4453" s="193" t="s">
        <v>8898</v>
      </c>
      <c r="C4453" s="193" t="s">
        <v>8899</v>
      </c>
      <c r="D4453" s="194" t="s">
        <v>8898</v>
      </c>
      <c r="E4453" s="195"/>
      <c r="F4453" s="193"/>
      <c r="G4453" s="193" t="s">
        <v>26</v>
      </c>
      <c r="H4453" s="193"/>
      <c r="I4453" s="193"/>
      <c r="J4453" s="193"/>
      <c r="K4453" s="193"/>
      <c r="L4453" s="193"/>
      <c r="M4453" s="195"/>
      <c r="N4453" s="216" t="s">
        <v>28</v>
      </c>
      <c r="O4453" s="214"/>
      <c r="P4453" s="161" t="str">
        <f>VLOOKUP(C4453,'[2]1.10正式版 (更新至2024年1月)'!$C:$P,14,FALSE)</f>
        <v>003301000180200-330100018-3</v>
      </c>
    </row>
    <row r="4454" s="161" customFormat="1" ht="56.25" spans="1:23">
      <c r="A4454" s="208" t="s">
        <v>8900</v>
      </c>
      <c r="B4454" s="193" t="s">
        <v>8901</v>
      </c>
      <c r="C4454" s="193">
        <v>330100019</v>
      </c>
      <c r="D4454" s="194" t="s">
        <v>8901</v>
      </c>
      <c r="E4454" s="195" t="s">
        <v>8902</v>
      </c>
      <c r="F4454" s="193"/>
      <c r="G4454" s="193" t="s">
        <v>26</v>
      </c>
      <c r="H4454" s="199">
        <v>49</v>
      </c>
      <c r="I4454" s="192">
        <v>45</v>
      </c>
      <c r="J4454" s="192">
        <v>41</v>
      </c>
      <c r="K4454" s="192">
        <v>37</v>
      </c>
      <c r="L4454" s="192">
        <v>33</v>
      </c>
      <c r="M4454" s="193" t="s">
        <v>8903</v>
      </c>
      <c r="N4454" s="233" t="s">
        <v>703</v>
      </c>
      <c r="O4454" s="195" t="s">
        <v>704</v>
      </c>
      <c r="P4454" s="161" t="str">
        <f>VLOOKUP(C4454,'[2]1.10正式版 (更新至2024年1月)'!$C:$P,14,FALSE)</f>
        <v>513301000390000-330100019</v>
      </c>
      <c r="T4454" s="163"/>
      <c r="U4454" s="163"/>
      <c r="V4454" s="163"/>
      <c r="W4454" s="163"/>
    </row>
    <row r="4455" s="161" customFormat="1" ht="33.75" spans="1:16">
      <c r="A4455" s="208">
        <v>3301000150000</v>
      </c>
      <c r="B4455" s="193" t="s">
        <v>8868</v>
      </c>
      <c r="C4455" s="193">
        <v>330100031</v>
      </c>
      <c r="D4455" s="194" t="s">
        <v>8904</v>
      </c>
      <c r="E4455" s="195" t="s">
        <v>8905</v>
      </c>
      <c r="F4455" s="193" t="s">
        <v>8906</v>
      </c>
      <c r="G4455" s="193" t="s">
        <v>8724</v>
      </c>
      <c r="H4455" s="193">
        <v>100</v>
      </c>
      <c r="I4455" s="193">
        <v>90</v>
      </c>
      <c r="J4455" s="193">
        <v>80</v>
      </c>
      <c r="K4455" s="193">
        <v>70</v>
      </c>
      <c r="L4455" s="193">
        <v>59.5</v>
      </c>
      <c r="M4455" s="195" t="s">
        <v>8907</v>
      </c>
      <c r="N4455" s="216" t="s">
        <v>35</v>
      </c>
      <c r="O4455" s="214"/>
      <c r="P4455" s="161" t="str">
        <f>VLOOKUP(C4455,'[2]1.10正式版 (更新至2024年1月)'!$C:$P,14,FALSE)</f>
        <v>003301000150000-330100031</v>
      </c>
    </row>
    <row r="4456" s="161" customFormat="1" ht="28.5" spans="1:16">
      <c r="A4456" s="208">
        <v>3301000150000</v>
      </c>
      <c r="B4456" s="193" t="s">
        <v>8868</v>
      </c>
      <c r="C4456" s="193" t="s">
        <v>8908</v>
      </c>
      <c r="D4456" s="194" t="s">
        <v>8909</v>
      </c>
      <c r="E4456" s="195"/>
      <c r="F4456" s="193"/>
      <c r="G4456" s="193" t="s">
        <v>342</v>
      </c>
      <c r="H4456" s="193">
        <v>30</v>
      </c>
      <c r="I4456" s="193">
        <v>30</v>
      </c>
      <c r="J4456" s="193">
        <v>30</v>
      </c>
      <c r="K4456" s="193">
        <v>30</v>
      </c>
      <c r="L4456" s="193">
        <v>30</v>
      </c>
      <c r="M4456" s="195" t="s">
        <v>8910</v>
      </c>
      <c r="N4456" s="216" t="s">
        <v>35</v>
      </c>
      <c r="O4456" s="214"/>
      <c r="P4456" s="161" t="str">
        <f>VLOOKUP(C4456,'[2]1.10正式版 (更新至2024年1月)'!$C:$P,14,FALSE)</f>
        <v>003301000150000-330100031-1</v>
      </c>
    </row>
    <row r="4457" s="161" customFormat="1" ht="32" customHeight="1" spans="1:15">
      <c r="A4457" s="222"/>
      <c r="B4457" s="187"/>
      <c r="C4457" s="207">
        <v>3302</v>
      </c>
      <c r="D4457" s="189" t="s">
        <v>8911</v>
      </c>
      <c r="E4457" s="190"/>
      <c r="F4457" s="187"/>
      <c r="G4457" s="187"/>
      <c r="H4457" s="234"/>
      <c r="I4457" s="234"/>
      <c r="J4457" s="234"/>
      <c r="K4457" s="234"/>
      <c r="L4457" s="234"/>
      <c r="M4457" s="196" t="s">
        <v>8912</v>
      </c>
      <c r="N4457" s="264"/>
      <c r="O4457" s="214"/>
    </row>
    <row r="4458" s="161" customFormat="1" ht="36" customHeight="1" spans="1:16">
      <c r="A4458" s="208">
        <v>3302000000001</v>
      </c>
      <c r="B4458" s="193" t="s">
        <v>8913</v>
      </c>
      <c r="C4458" s="193" t="s">
        <v>8914</v>
      </c>
      <c r="D4458" s="194" t="s">
        <v>8915</v>
      </c>
      <c r="E4458" s="195"/>
      <c r="F4458" s="193"/>
      <c r="G4458" s="193" t="s">
        <v>26</v>
      </c>
      <c r="H4458" s="193"/>
      <c r="I4458" s="193"/>
      <c r="J4458" s="193"/>
      <c r="K4458" s="193"/>
      <c r="L4458" s="193"/>
      <c r="M4458" s="195"/>
      <c r="N4458" s="216" t="s">
        <v>28</v>
      </c>
      <c r="O4458" s="214"/>
      <c r="P4458" s="161" t="str">
        <f>VLOOKUP(C4458,'[2]1.10正式版 (更新至2024年1月)'!$C:$P,14,FALSE)</f>
        <v>003302000000001-330200000-1</v>
      </c>
    </row>
    <row r="4459" s="161" customFormat="1" ht="19" customHeight="1" spans="1:15">
      <c r="A4459" s="222"/>
      <c r="B4459" s="187"/>
      <c r="C4459" s="207">
        <v>330201</v>
      </c>
      <c r="D4459" s="189" t="s">
        <v>8916</v>
      </c>
      <c r="E4459" s="190"/>
      <c r="F4459" s="187"/>
      <c r="G4459" s="187"/>
      <c r="H4459" s="234"/>
      <c r="I4459" s="234"/>
      <c r="J4459" s="234"/>
      <c r="K4459" s="234"/>
      <c r="L4459" s="234"/>
      <c r="M4459" s="190"/>
      <c r="N4459" s="264"/>
      <c r="O4459" s="214"/>
    </row>
    <row r="4460" s="161" customFormat="1" ht="19" customHeight="1" spans="1:16">
      <c r="A4460" s="208">
        <v>3302010010000</v>
      </c>
      <c r="B4460" s="193" t="s">
        <v>8917</v>
      </c>
      <c r="C4460" s="193">
        <v>330201001</v>
      </c>
      <c r="D4460" s="194" t="s">
        <v>8917</v>
      </c>
      <c r="E4460" s="195" t="s">
        <v>8918</v>
      </c>
      <c r="F4460" s="193"/>
      <c r="G4460" s="193" t="s">
        <v>26</v>
      </c>
      <c r="H4460" s="225">
        <v>360</v>
      </c>
      <c r="I4460" s="225">
        <v>328</v>
      </c>
      <c r="J4460" s="225">
        <v>300</v>
      </c>
      <c r="K4460" s="225">
        <v>273</v>
      </c>
      <c r="L4460" s="225">
        <v>232.05</v>
      </c>
      <c r="M4460" s="195"/>
      <c r="N4460" s="216" t="s">
        <v>35</v>
      </c>
      <c r="O4460" s="214"/>
      <c r="P4460" s="161" t="str">
        <f>VLOOKUP(C4460,'[2]1.10正式版 (更新至2024年1月)'!$C:$P,14,FALSE)</f>
        <v>003302010010000-330201001</v>
      </c>
    </row>
    <row r="4461" s="161" customFormat="1" ht="19" customHeight="1" spans="1:16">
      <c r="A4461" s="208">
        <v>3302010020000</v>
      </c>
      <c r="B4461" s="193" t="s">
        <v>8919</v>
      </c>
      <c r="C4461" s="193">
        <v>330201002</v>
      </c>
      <c r="D4461" s="194" t="s">
        <v>8919</v>
      </c>
      <c r="E4461" s="195"/>
      <c r="F4461" s="193" t="s">
        <v>8920</v>
      </c>
      <c r="G4461" s="193" t="s">
        <v>26</v>
      </c>
      <c r="H4461" s="193">
        <v>840</v>
      </c>
      <c r="I4461" s="193">
        <v>763</v>
      </c>
      <c r="J4461" s="193">
        <v>700</v>
      </c>
      <c r="K4461" s="193">
        <v>636</v>
      </c>
      <c r="L4461" s="193">
        <v>540.6</v>
      </c>
      <c r="M4461" s="195"/>
      <c r="N4461" s="216" t="s">
        <v>35</v>
      </c>
      <c r="O4461" s="214"/>
      <c r="P4461" s="161" t="str">
        <f>VLOOKUP(C4461,'[2]1.10正式版 (更新至2024年1月)'!$C:$P,14,FALSE)</f>
        <v>003302010020000-330201002</v>
      </c>
    </row>
    <row r="4462" s="161" customFormat="1" ht="24" customHeight="1" spans="1:16">
      <c r="A4462" s="208">
        <v>3302010030000</v>
      </c>
      <c r="B4462" s="193" t="s">
        <v>8921</v>
      </c>
      <c r="C4462" s="193">
        <v>330201003</v>
      </c>
      <c r="D4462" s="194" t="s">
        <v>8921</v>
      </c>
      <c r="E4462" s="195" t="s">
        <v>8922</v>
      </c>
      <c r="F4462" s="193"/>
      <c r="G4462" s="193" t="s">
        <v>26</v>
      </c>
      <c r="H4462" s="193">
        <v>360</v>
      </c>
      <c r="I4462" s="193">
        <v>328</v>
      </c>
      <c r="J4462" s="193">
        <v>300</v>
      </c>
      <c r="K4462" s="193">
        <v>273</v>
      </c>
      <c r="L4462" s="193">
        <v>232.05</v>
      </c>
      <c r="M4462" s="195"/>
      <c r="N4462" s="216" t="s">
        <v>35</v>
      </c>
      <c r="O4462" s="214"/>
      <c r="P4462" s="161" t="str">
        <f>VLOOKUP(C4462,'[2]1.10正式版 (更新至2024年1月)'!$C:$P,14,FALSE)</f>
        <v>003302010030000-330201003</v>
      </c>
    </row>
    <row r="4463" s="161" customFormat="1" ht="24" customHeight="1" spans="1:16">
      <c r="A4463" s="208">
        <v>3302010030100</v>
      </c>
      <c r="B4463" s="193" t="s">
        <v>8923</v>
      </c>
      <c r="C4463" s="193" t="s">
        <v>8924</v>
      </c>
      <c r="D4463" s="194" t="s">
        <v>8923</v>
      </c>
      <c r="E4463" s="195"/>
      <c r="F4463" s="193"/>
      <c r="G4463" s="193" t="s">
        <v>26</v>
      </c>
      <c r="H4463" s="193">
        <v>360</v>
      </c>
      <c r="I4463" s="193">
        <v>328</v>
      </c>
      <c r="J4463" s="193">
        <v>300</v>
      </c>
      <c r="K4463" s="193">
        <v>273</v>
      </c>
      <c r="L4463" s="193">
        <v>232.05</v>
      </c>
      <c r="M4463" s="195"/>
      <c r="N4463" s="216" t="s">
        <v>35</v>
      </c>
      <c r="O4463" s="214"/>
      <c r="P4463" s="161" t="str">
        <f>VLOOKUP(C4463,'[2]1.10正式版 (更新至2024年1月)'!$C:$P,14,FALSE)</f>
        <v>003302010030100-330201003-1</v>
      </c>
    </row>
    <row r="4464" s="161" customFormat="1" ht="19" customHeight="1" spans="1:16">
      <c r="A4464" s="208">
        <v>3302010040000</v>
      </c>
      <c r="B4464" s="193" t="s">
        <v>8925</v>
      </c>
      <c r="C4464" s="193">
        <v>330201004</v>
      </c>
      <c r="D4464" s="194" t="s">
        <v>8925</v>
      </c>
      <c r="E4464" s="195" t="s">
        <v>8926</v>
      </c>
      <c r="F4464" s="193"/>
      <c r="G4464" s="193" t="s">
        <v>26</v>
      </c>
      <c r="H4464" s="192">
        <v>1174</v>
      </c>
      <c r="I4464" s="192">
        <v>1070</v>
      </c>
      <c r="J4464" s="192">
        <v>977</v>
      </c>
      <c r="K4464" s="192">
        <v>883</v>
      </c>
      <c r="L4464" s="192">
        <v>795</v>
      </c>
      <c r="M4464" s="195"/>
      <c r="N4464" s="216" t="s">
        <v>35</v>
      </c>
      <c r="O4464" s="214" t="s">
        <v>6847</v>
      </c>
      <c r="P4464" s="161" t="str">
        <f>VLOOKUP(C4464,'[2]1.10正式版 (更新至2024年1月)'!$C:$P,14,FALSE)</f>
        <v>003302010040000-330201004</v>
      </c>
    </row>
    <row r="4465" s="161" customFormat="1" ht="24" customHeight="1" spans="1:16">
      <c r="A4465" s="208">
        <v>3302010040100</v>
      </c>
      <c r="B4465" s="193" t="s">
        <v>8927</v>
      </c>
      <c r="C4465" s="193" t="s">
        <v>8928</v>
      </c>
      <c r="D4465" s="194" t="s">
        <v>8927</v>
      </c>
      <c r="E4465" s="195"/>
      <c r="F4465" s="193"/>
      <c r="G4465" s="193" t="s">
        <v>26</v>
      </c>
      <c r="H4465" s="192">
        <v>1174</v>
      </c>
      <c r="I4465" s="192">
        <v>1070</v>
      </c>
      <c r="J4465" s="192">
        <v>977</v>
      </c>
      <c r="K4465" s="192">
        <v>883</v>
      </c>
      <c r="L4465" s="192">
        <v>795</v>
      </c>
      <c r="M4465" s="195"/>
      <c r="N4465" s="216" t="s">
        <v>35</v>
      </c>
      <c r="O4465" s="214" t="s">
        <v>6847</v>
      </c>
      <c r="P4465" s="161" t="str">
        <f>VLOOKUP(C4465,'[2]1.10正式版 (更新至2024年1月)'!$C:$P,14,FALSE)</f>
        <v>003302010040100-330201004-1</v>
      </c>
    </row>
    <row r="4466" s="161" customFormat="1" ht="19" customHeight="1" spans="1:16">
      <c r="A4466" s="208">
        <v>3302010050000</v>
      </c>
      <c r="B4466" s="193" t="s">
        <v>8929</v>
      </c>
      <c r="C4466" s="193">
        <v>330201005</v>
      </c>
      <c r="D4466" s="194" t="s">
        <v>8929</v>
      </c>
      <c r="E4466" s="195" t="s">
        <v>8930</v>
      </c>
      <c r="F4466" s="193"/>
      <c r="G4466" s="193" t="s">
        <v>26</v>
      </c>
      <c r="H4466" s="192">
        <v>1049</v>
      </c>
      <c r="I4466" s="192">
        <v>966</v>
      </c>
      <c r="J4466" s="192">
        <v>873</v>
      </c>
      <c r="K4466" s="192">
        <v>790</v>
      </c>
      <c r="L4466" s="192">
        <v>710</v>
      </c>
      <c r="M4466" s="195"/>
      <c r="N4466" s="216" t="s">
        <v>35</v>
      </c>
      <c r="O4466" s="214" t="s">
        <v>6847</v>
      </c>
      <c r="P4466" s="161" t="str">
        <f>VLOOKUP(C4466,'[2]1.10正式版 (更新至2024年1月)'!$C:$P,14,FALSE)</f>
        <v>003302010050000-330201005</v>
      </c>
    </row>
    <row r="4467" s="161" customFormat="1" ht="19" customHeight="1" spans="1:16">
      <c r="A4467" s="208">
        <v>3302010060000</v>
      </c>
      <c r="B4467" s="193" t="s">
        <v>8931</v>
      </c>
      <c r="C4467" s="193">
        <v>330201006</v>
      </c>
      <c r="D4467" s="194" t="s">
        <v>8931</v>
      </c>
      <c r="E4467" s="195" t="s">
        <v>8932</v>
      </c>
      <c r="F4467" s="193" t="s">
        <v>8933</v>
      </c>
      <c r="G4467" s="193" t="s">
        <v>26</v>
      </c>
      <c r="H4467" s="193">
        <v>1755</v>
      </c>
      <c r="I4467" s="193">
        <v>1667</v>
      </c>
      <c r="J4467" s="193">
        <v>1584</v>
      </c>
      <c r="K4467" s="193">
        <v>1505</v>
      </c>
      <c r="L4467" s="193">
        <v>1279.25</v>
      </c>
      <c r="M4467" s="195"/>
      <c r="N4467" s="216" t="s">
        <v>35</v>
      </c>
      <c r="O4467" s="214"/>
      <c r="P4467" s="161" t="str">
        <f>VLOOKUP(C4467,'[2]1.10正式版 (更新至2024年1月)'!$C:$P,14,FALSE)</f>
        <v>003302010060000-330201006</v>
      </c>
    </row>
    <row r="4468" s="161" customFormat="1" ht="24" customHeight="1" spans="1:16">
      <c r="A4468" s="208">
        <v>3302010060100</v>
      </c>
      <c r="B4468" s="193" t="s">
        <v>8934</v>
      </c>
      <c r="C4468" s="193" t="s">
        <v>8935</v>
      </c>
      <c r="D4468" s="194" t="s">
        <v>8934</v>
      </c>
      <c r="E4468" s="195"/>
      <c r="F4468" s="193"/>
      <c r="G4468" s="193" t="s">
        <v>26</v>
      </c>
      <c r="H4468" s="193">
        <v>1755</v>
      </c>
      <c r="I4468" s="193">
        <v>1667</v>
      </c>
      <c r="J4468" s="193">
        <v>1584</v>
      </c>
      <c r="K4468" s="193">
        <v>1505</v>
      </c>
      <c r="L4468" s="193">
        <v>1279.25</v>
      </c>
      <c r="M4468" s="195"/>
      <c r="N4468" s="216" t="s">
        <v>35</v>
      </c>
      <c r="O4468" s="214"/>
      <c r="P4468" s="161" t="str">
        <f>VLOOKUP(C4468,'[2]1.10正式版 (更新至2024年1月)'!$C:$P,14,FALSE)</f>
        <v>003302010060100-330201006-1</v>
      </c>
    </row>
    <row r="4469" s="161" customFormat="1" ht="19" customHeight="1" spans="1:16">
      <c r="A4469" s="208">
        <v>3302010070000</v>
      </c>
      <c r="B4469" s="193" t="s">
        <v>8936</v>
      </c>
      <c r="C4469" s="193">
        <v>330201007</v>
      </c>
      <c r="D4469" s="194" t="s">
        <v>8936</v>
      </c>
      <c r="E4469" s="195" t="s">
        <v>8937</v>
      </c>
      <c r="F4469" s="193"/>
      <c r="G4469" s="193" t="s">
        <v>26</v>
      </c>
      <c r="H4469" s="193">
        <v>1212</v>
      </c>
      <c r="I4469" s="193">
        <v>1102</v>
      </c>
      <c r="J4469" s="193">
        <v>1010</v>
      </c>
      <c r="K4469" s="193">
        <v>918</v>
      </c>
      <c r="L4469" s="193">
        <v>780.3</v>
      </c>
      <c r="M4469" s="195"/>
      <c r="N4469" s="216" t="s">
        <v>35</v>
      </c>
      <c r="O4469" s="214"/>
      <c r="P4469" s="161" t="str">
        <f>VLOOKUP(C4469,'[2]1.10正式版 (更新至2024年1月)'!$C:$P,14,FALSE)</f>
        <v>003302010070000-330201007</v>
      </c>
    </row>
    <row r="4470" s="161" customFormat="1" ht="19" customHeight="1" spans="1:16">
      <c r="A4470" s="208">
        <v>3302010080000</v>
      </c>
      <c r="B4470" s="193" t="s">
        <v>8938</v>
      </c>
      <c r="C4470" s="193">
        <v>330201008</v>
      </c>
      <c r="D4470" s="194" t="s">
        <v>8938</v>
      </c>
      <c r="E4470" s="195"/>
      <c r="F4470" s="193"/>
      <c r="G4470" s="193" t="s">
        <v>26</v>
      </c>
      <c r="H4470" s="193">
        <v>1272</v>
      </c>
      <c r="I4470" s="193">
        <v>1157</v>
      </c>
      <c r="J4470" s="193">
        <v>1060</v>
      </c>
      <c r="K4470" s="193">
        <v>964</v>
      </c>
      <c r="L4470" s="193">
        <v>819.4</v>
      </c>
      <c r="M4470" s="195"/>
      <c r="N4470" s="216" t="s">
        <v>35</v>
      </c>
      <c r="O4470" s="214"/>
      <c r="P4470" s="161" t="str">
        <f>VLOOKUP(C4470,'[2]1.10正式版 (更新至2024年1月)'!$C:$P,14,FALSE)</f>
        <v>003302010080000-330201008</v>
      </c>
    </row>
    <row r="4471" s="161" customFormat="1" ht="19" customHeight="1" spans="1:16">
      <c r="A4471" s="208">
        <v>3302010090000</v>
      </c>
      <c r="B4471" s="193" t="s">
        <v>8939</v>
      </c>
      <c r="C4471" s="193">
        <v>330201009</v>
      </c>
      <c r="D4471" s="194" t="s">
        <v>8939</v>
      </c>
      <c r="E4471" s="195" t="s">
        <v>8940</v>
      </c>
      <c r="F4471" s="193" t="s">
        <v>8941</v>
      </c>
      <c r="G4471" s="193" t="s">
        <v>26</v>
      </c>
      <c r="H4471" s="193">
        <v>1550</v>
      </c>
      <c r="I4471" s="193">
        <v>1477</v>
      </c>
      <c r="J4471" s="193">
        <v>1403</v>
      </c>
      <c r="K4471" s="193">
        <v>1333</v>
      </c>
      <c r="L4471" s="193">
        <v>1133.05</v>
      </c>
      <c r="M4471" s="195"/>
      <c r="N4471" s="216" t="s">
        <v>35</v>
      </c>
      <c r="O4471" s="214"/>
      <c r="P4471" s="161" t="str">
        <f>VLOOKUP(C4471,'[2]1.10正式版 (更新至2024年1月)'!$C:$P,14,FALSE)</f>
        <v>003302010090000-330201009</v>
      </c>
    </row>
    <row r="4472" s="161" customFormat="1" ht="19" customHeight="1" spans="1:16">
      <c r="A4472" s="208">
        <v>3302010090100</v>
      </c>
      <c r="B4472" s="193" t="s">
        <v>8942</v>
      </c>
      <c r="C4472" s="193" t="s">
        <v>8943</v>
      </c>
      <c r="D4472" s="194" t="s">
        <v>8942</v>
      </c>
      <c r="E4472" s="195"/>
      <c r="F4472" s="193"/>
      <c r="G4472" s="193" t="s">
        <v>26</v>
      </c>
      <c r="H4472" s="193">
        <v>1550</v>
      </c>
      <c r="I4472" s="193">
        <v>1477</v>
      </c>
      <c r="J4472" s="193">
        <v>1403</v>
      </c>
      <c r="K4472" s="193">
        <v>1333</v>
      </c>
      <c r="L4472" s="193">
        <v>1133.05</v>
      </c>
      <c r="M4472" s="195"/>
      <c r="N4472" s="216" t="s">
        <v>35</v>
      </c>
      <c r="O4472" s="214"/>
      <c r="P4472" s="161" t="str">
        <f>VLOOKUP(C4472,'[2]1.10正式版 (更新至2024年1月)'!$C:$P,14,FALSE)</f>
        <v>003302010090100-330201009-1</v>
      </c>
    </row>
    <row r="4473" s="161" customFormat="1" ht="19" customHeight="1" spans="1:16">
      <c r="A4473" s="208">
        <v>3302010100000</v>
      </c>
      <c r="B4473" s="193" t="s">
        <v>8944</v>
      </c>
      <c r="C4473" s="193">
        <v>330201010</v>
      </c>
      <c r="D4473" s="194" t="s">
        <v>8944</v>
      </c>
      <c r="E4473" s="195"/>
      <c r="F4473" s="193"/>
      <c r="G4473" s="193" t="s">
        <v>26</v>
      </c>
      <c r="H4473" s="193">
        <v>756</v>
      </c>
      <c r="I4473" s="193">
        <v>688</v>
      </c>
      <c r="J4473" s="193">
        <v>630</v>
      </c>
      <c r="K4473" s="193">
        <v>573</v>
      </c>
      <c r="L4473" s="193">
        <v>487.05</v>
      </c>
      <c r="M4473" s="195"/>
      <c r="N4473" s="216" t="s">
        <v>35</v>
      </c>
      <c r="O4473" s="214"/>
      <c r="P4473" s="161" t="str">
        <f>VLOOKUP(C4473,'[2]1.10正式版 (更新至2024年1月)'!$C:$P,14,FALSE)</f>
        <v>003302010100000-330201010</v>
      </c>
    </row>
    <row r="4474" s="161" customFormat="1" ht="19" customHeight="1" spans="1:16">
      <c r="A4474" s="208">
        <v>3302010110000</v>
      </c>
      <c r="B4474" s="193" t="s">
        <v>8945</v>
      </c>
      <c r="C4474" s="193">
        <v>330201011</v>
      </c>
      <c r="D4474" s="194" t="s">
        <v>8945</v>
      </c>
      <c r="E4474" s="195"/>
      <c r="F4474" s="193"/>
      <c r="G4474" s="193" t="s">
        <v>26</v>
      </c>
      <c r="H4474" s="192">
        <v>2238</v>
      </c>
      <c r="I4474" s="192">
        <v>2014</v>
      </c>
      <c r="J4474" s="192">
        <v>1813</v>
      </c>
      <c r="K4474" s="192">
        <v>1622</v>
      </c>
      <c r="L4474" s="192">
        <v>1460</v>
      </c>
      <c r="M4474" s="195"/>
      <c r="N4474" s="216" t="s">
        <v>35</v>
      </c>
      <c r="O4474" s="214" t="s">
        <v>6847</v>
      </c>
      <c r="P4474" s="161" t="str">
        <f>VLOOKUP(C4474,'[2]1.10正式版 (更新至2024年1月)'!$C:$P,14,FALSE)</f>
        <v>003302010110000-330201011</v>
      </c>
    </row>
    <row r="4475" s="161" customFormat="1" ht="19" customHeight="1" spans="1:16">
      <c r="A4475" s="208">
        <v>3302010120000</v>
      </c>
      <c r="B4475" s="193" t="s">
        <v>8946</v>
      </c>
      <c r="C4475" s="193">
        <v>330201012</v>
      </c>
      <c r="D4475" s="194" t="s">
        <v>8946</v>
      </c>
      <c r="E4475" s="195"/>
      <c r="F4475" s="193"/>
      <c r="G4475" s="193" t="s">
        <v>26</v>
      </c>
      <c r="H4475" s="193">
        <v>1512</v>
      </c>
      <c r="I4475" s="193">
        <v>1375</v>
      </c>
      <c r="J4475" s="193">
        <v>1260</v>
      </c>
      <c r="K4475" s="193">
        <v>1146</v>
      </c>
      <c r="L4475" s="193">
        <v>974.1</v>
      </c>
      <c r="M4475" s="195"/>
      <c r="N4475" s="216" t="s">
        <v>35</v>
      </c>
      <c r="O4475" s="214"/>
      <c r="P4475" s="161" t="str">
        <f>VLOOKUP(C4475,'[2]1.10正式版 (更新至2024年1月)'!$C:$P,14,FALSE)</f>
        <v>003302010120000-330201012</v>
      </c>
    </row>
    <row r="4476" s="161" customFormat="1" ht="19" customHeight="1" spans="1:16">
      <c r="A4476" s="208">
        <v>3302010130000</v>
      </c>
      <c r="B4476" s="193" t="s">
        <v>8947</v>
      </c>
      <c r="C4476" s="193">
        <v>330201013</v>
      </c>
      <c r="D4476" s="194" t="s">
        <v>8947</v>
      </c>
      <c r="E4476" s="195" t="s">
        <v>8948</v>
      </c>
      <c r="F4476" s="193"/>
      <c r="G4476" s="193" t="s">
        <v>26</v>
      </c>
      <c r="H4476" s="193">
        <v>1047</v>
      </c>
      <c r="I4476" s="193">
        <v>995</v>
      </c>
      <c r="J4476" s="193">
        <v>945</v>
      </c>
      <c r="K4476" s="193">
        <v>898</v>
      </c>
      <c r="L4476" s="193">
        <v>763.3</v>
      </c>
      <c r="M4476" s="195"/>
      <c r="N4476" s="216" t="s">
        <v>35</v>
      </c>
      <c r="O4476" s="214"/>
      <c r="P4476" s="161" t="str">
        <f>VLOOKUP(C4476,'[2]1.10正式版 (更新至2024年1月)'!$C:$P,14,FALSE)</f>
        <v>003302010130000-330201013</v>
      </c>
    </row>
    <row r="4477" s="161" customFormat="1" ht="24" customHeight="1" spans="1:16">
      <c r="A4477" s="208">
        <v>3302010130100</v>
      </c>
      <c r="B4477" s="193" t="s">
        <v>8949</v>
      </c>
      <c r="C4477" s="193" t="s">
        <v>8950</v>
      </c>
      <c r="D4477" s="194" t="s">
        <v>8949</v>
      </c>
      <c r="E4477" s="195"/>
      <c r="F4477" s="193"/>
      <c r="G4477" s="193" t="s">
        <v>26</v>
      </c>
      <c r="H4477" s="193">
        <v>1047</v>
      </c>
      <c r="I4477" s="193">
        <v>995</v>
      </c>
      <c r="J4477" s="193">
        <v>945</v>
      </c>
      <c r="K4477" s="193">
        <v>898</v>
      </c>
      <c r="L4477" s="193">
        <v>763.3</v>
      </c>
      <c r="M4477" s="195"/>
      <c r="N4477" s="216" t="s">
        <v>35</v>
      </c>
      <c r="O4477" s="214"/>
      <c r="P4477" s="161" t="str">
        <f>VLOOKUP(C4477,'[2]1.10正式版 (更新至2024年1月)'!$C:$P,14,FALSE)</f>
        <v>003302010130100-330201013-1</v>
      </c>
    </row>
    <row r="4478" s="161" customFormat="1" ht="19" customHeight="1" spans="1:16">
      <c r="A4478" s="208">
        <v>3302010140000</v>
      </c>
      <c r="B4478" s="193" t="s">
        <v>8951</v>
      </c>
      <c r="C4478" s="193">
        <v>330201014</v>
      </c>
      <c r="D4478" s="194" t="s">
        <v>8951</v>
      </c>
      <c r="E4478" s="195" t="s">
        <v>8952</v>
      </c>
      <c r="F4478" s="193"/>
      <c r="G4478" s="193" t="s">
        <v>26</v>
      </c>
      <c r="H4478" s="192">
        <v>2324</v>
      </c>
      <c r="I4478" s="192">
        <v>2126</v>
      </c>
      <c r="J4478" s="192">
        <v>1937</v>
      </c>
      <c r="K4478" s="192">
        <v>1770</v>
      </c>
      <c r="L4478" s="192">
        <v>1505</v>
      </c>
      <c r="M4478" s="195" t="s">
        <v>8953</v>
      </c>
      <c r="N4478" s="216" t="s">
        <v>35</v>
      </c>
      <c r="O4478" s="214" t="s">
        <v>6847</v>
      </c>
      <c r="P4478" s="161" t="str">
        <f>VLOOKUP(C4478,'[2]1.10正式版 (更新至2024年1月)'!$C:$P,14,FALSE)</f>
        <v>003302010140000-330201014</v>
      </c>
    </row>
    <row r="4479" s="161" customFormat="1" ht="24" customHeight="1" spans="1:16">
      <c r="A4479" s="208">
        <v>3302010140001</v>
      </c>
      <c r="B4479" s="193" t="s">
        <v>8954</v>
      </c>
      <c r="C4479" s="193" t="s">
        <v>8955</v>
      </c>
      <c r="D4479" s="194" t="s">
        <v>8956</v>
      </c>
      <c r="E4479" s="195"/>
      <c r="F4479" s="193"/>
      <c r="G4479" s="193" t="s">
        <v>26</v>
      </c>
      <c r="H4479" s="193">
        <v>550</v>
      </c>
      <c r="I4479" s="193">
        <v>550</v>
      </c>
      <c r="J4479" s="193">
        <v>550</v>
      </c>
      <c r="K4479" s="193">
        <v>550</v>
      </c>
      <c r="L4479" s="193">
        <v>550</v>
      </c>
      <c r="M4479" s="195"/>
      <c r="N4479" s="216" t="s">
        <v>35</v>
      </c>
      <c r="O4479" s="214"/>
      <c r="P4479" s="161" t="str">
        <f>VLOOKUP(C4479,'[2]1.10正式版 (更新至2024年1月)'!$C:$P,14,FALSE)</f>
        <v>003302010140001-330201014-1</v>
      </c>
    </row>
    <row r="4480" s="161" customFormat="1" ht="19" customHeight="1" spans="1:16">
      <c r="A4480" s="208">
        <v>3302010150000</v>
      </c>
      <c r="B4480" s="193" t="s">
        <v>8957</v>
      </c>
      <c r="C4480" s="193">
        <v>330201015</v>
      </c>
      <c r="D4480" s="194" t="s">
        <v>8957</v>
      </c>
      <c r="E4480" s="195" t="s">
        <v>8958</v>
      </c>
      <c r="F4480" s="193"/>
      <c r="G4480" s="193" t="s">
        <v>26</v>
      </c>
      <c r="H4480" s="192">
        <v>1954</v>
      </c>
      <c r="I4480" s="192">
        <v>1756</v>
      </c>
      <c r="J4480" s="192">
        <v>1579</v>
      </c>
      <c r="K4480" s="192">
        <v>1423</v>
      </c>
      <c r="L4480" s="192">
        <v>1281</v>
      </c>
      <c r="M4480" s="195"/>
      <c r="N4480" s="216" t="s">
        <v>35</v>
      </c>
      <c r="O4480" s="214" t="s">
        <v>6847</v>
      </c>
      <c r="P4480" s="161" t="str">
        <f>VLOOKUP(C4480,'[2]1.10正式版 (更新至2024年1月)'!$C:$P,14,FALSE)</f>
        <v>003302010150000-330201015</v>
      </c>
    </row>
    <row r="4481" s="161" customFormat="1" ht="24" customHeight="1" spans="1:16">
      <c r="A4481" s="208">
        <v>3302010150100</v>
      </c>
      <c r="B4481" s="193" t="s">
        <v>8959</v>
      </c>
      <c r="C4481" s="193" t="s">
        <v>8960</v>
      </c>
      <c r="D4481" s="194" t="s">
        <v>8959</v>
      </c>
      <c r="E4481" s="195"/>
      <c r="F4481" s="193"/>
      <c r="G4481" s="193" t="s">
        <v>26</v>
      </c>
      <c r="H4481" s="192">
        <v>1954</v>
      </c>
      <c r="I4481" s="192">
        <v>1756</v>
      </c>
      <c r="J4481" s="192">
        <v>1579</v>
      </c>
      <c r="K4481" s="192">
        <v>1423</v>
      </c>
      <c r="L4481" s="192">
        <v>1281</v>
      </c>
      <c r="M4481" s="195"/>
      <c r="N4481" s="216" t="s">
        <v>35</v>
      </c>
      <c r="O4481" s="214" t="s">
        <v>6847</v>
      </c>
      <c r="P4481" s="161" t="str">
        <f>VLOOKUP(C4481,'[2]1.10正式版 (更新至2024年1月)'!$C:$P,14,FALSE)</f>
        <v>003302010150100-330201015-1</v>
      </c>
    </row>
    <row r="4482" s="161" customFormat="1" ht="24" customHeight="1" spans="1:16">
      <c r="A4482" s="208">
        <v>3302010150200</v>
      </c>
      <c r="B4482" s="193" t="s">
        <v>8961</v>
      </c>
      <c r="C4482" s="193" t="s">
        <v>8962</v>
      </c>
      <c r="D4482" s="194" t="s">
        <v>8961</v>
      </c>
      <c r="E4482" s="195"/>
      <c r="F4482" s="193"/>
      <c r="G4482" s="193" t="s">
        <v>26</v>
      </c>
      <c r="H4482" s="192">
        <v>1954</v>
      </c>
      <c r="I4482" s="192">
        <v>1756</v>
      </c>
      <c r="J4482" s="192">
        <v>1579</v>
      </c>
      <c r="K4482" s="192">
        <v>1423</v>
      </c>
      <c r="L4482" s="192">
        <v>1281</v>
      </c>
      <c r="M4482" s="195"/>
      <c r="N4482" s="216" t="s">
        <v>35</v>
      </c>
      <c r="O4482" s="214" t="s">
        <v>6847</v>
      </c>
      <c r="P4482" s="161" t="str">
        <f>VLOOKUP(C4482,'[2]1.10正式版 (更新至2024年1月)'!$C:$P,14,FALSE)</f>
        <v>003302010150200-330201015-2</v>
      </c>
    </row>
    <row r="4483" s="161" customFormat="1" ht="24" customHeight="1" spans="1:16">
      <c r="A4483" s="208">
        <v>3302010150300</v>
      </c>
      <c r="B4483" s="193" t="s">
        <v>8963</v>
      </c>
      <c r="C4483" s="193" t="s">
        <v>8964</v>
      </c>
      <c r="D4483" s="194" t="s">
        <v>8963</v>
      </c>
      <c r="E4483" s="195"/>
      <c r="F4483" s="193"/>
      <c r="G4483" s="193" t="s">
        <v>26</v>
      </c>
      <c r="H4483" s="192">
        <v>1954</v>
      </c>
      <c r="I4483" s="192">
        <v>1756</v>
      </c>
      <c r="J4483" s="192">
        <v>1579</v>
      </c>
      <c r="K4483" s="192">
        <v>1423</v>
      </c>
      <c r="L4483" s="192">
        <v>1281</v>
      </c>
      <c r="M4483" s="195"/>
      <c r="N4483" s="216" t="s">
        <v>35</v>
      </c>
      <c r="O4483" s="214" t="s">
        <v>6847</v>
      </c>
      <c r="P4483" s="161" t="str">
        <f>VLOOKUP(C4483,'[2]1.10正式版 (更新至2024年1月)'!$C:$P,14,FALSE)</f>
        <v>003302010150300-330201015-3</v>
      </c>
    </row>
    <row r="4484" s="161" customFormat="1" ht="19" customHeight="1" spans="1:16">
      <c r="A4484" s="208">
        <v>3302010160000</v>
      </c>
      <c r="B4484" s="193" t="s">
        <v>8965</v>
      </c>
      <c r="C4484" s="193">
        <v>330201016</v>
      </c>
      <c r="D4484" s="194" t="s">
        <v>8965</v>
      </c>
      <c r="E4484" s="195" t="s">
        <v>8966</v>
      </c>
      <c r="F4484" s="193"/>
      <c r="G4484" s="193" t="s">
        <v>26</v>
      </c>
      <c r="H4484" s="192">
        <v>2306</v>
      </c>
      <c r="I4484" s="192">
        <v>2057</v>
      </c>
      <c r="J4484" s="192">
        <v>1870</v>
      </c>
      <c r="K4484" s="192">
        <v>1683</v>
      </c>
      <c r="L4484" s="192">
        <v>1514</v>
      </c>
      <c r="M4484" s="195"/>
      <c r="N4484" s="216" t="s">
        <v>35</v>
      </c>
      <c r="O4484" s="214" t="s">
        <v>6847</v>
      </c>
      <c r="P4484" s="161" t="str">
        <f>VLOOKUP(C4484,'[2]1.10正式版 (更新至2024年1月)'!$C:$P,14,FALSE)</f>
        <v>003302010160000-330201016</v>
      </c>
    </row>
    <row r="4485" s="161" customFormat="1" ht="24" customHeight="1" spans="1:16">
      <c r="A4485" s="208">
        <v>3302010160100</v>
      </c>
      <c r="B4485" s="193" t="s">
        <v>8967</v>
      </c>
      <c r="C4485" s="193" t="s">
        <v>8968</v>
      </c>
      <c r="D4485" s="194" t="s">
        <v>8967</v>
      </c>
      <c r="E4485" s="195"/>
      <c r="F4485" s="193"/>
      <c r="G4485" s="193" t="s">
        <v>26</v>
      </c>
      <c r="H4485" s="192">
        <v>2306</v>
      </c>
      <c r="I4485" s="192">
        <v>2057</v>
      </c>
      <c r="J4485" s="192">
        <v>1870</v>
      </c>
      <c r="K4485" s="192">
        <v>1683</v>
      </c>
      <c r="L4485" s="192">
        <v>1514</v>
      </c>
      <c r="M4485" s="195"/>
      <c r="N4485" s="216" t="s">
        <v>35</v>
      </c>
      <c r="O4485" s="214" t="s">
        <v>6847</v>
      </c>
      <c r="P4485" s="161" t="str">
        <f>VLOOKUP(C4485,'[2]1.10正式版 (更新至2024年1月)'!$C:$P,14,FALSE)</f>
        <v>003302010160100-330201016-1</v>
      </c>
    </row>
    <row r="4486" s="161" customFormat="1" ht="19" customHeight="1" spans="1:16">
      <c r="A4486" s="208">
        <v>3302010160200</v>
      </c>
      <c r="B4486" s="193" t="s">
        <v>8969</v>
      </c>
      <c r="C4486" s="193" t="s">
        <v>8970</v>
      </c>
      <c r="D4486" s="194" t="s">
        <v>8969</v>
      </c>
      <c r="E4486" s="195"/>
      <c r="F4486" s="193"/>
      <c r="G4486" s="193" t="s">
        <v>26</v>
      </c>
      <c r="H4486" s="192">
        <v>2306</v>
      </c>
      <c r="I4486" s="192">
        <v>2057</v>
      </c>
      <c r="J4486" s="192">
        <v>1870</v>
      </c>
      <c r="K4486" s="192">
        <v>1683</v>
      </c>
      <c r="L4486" s="192">
        <v>1514</v>
      </c>
      <c r="M4486" s="195"/>
      <c r="N4486" s="216" t="s">
        <v>35</v>
      </c>
      <c r="O4486" s="214" t="s">
        <v>6847</v>
      </c>
      <c r="P4486" s="161" t="str">
        <f>VLOOKUP(C4486,'[2]1.10正式版 (更新至2024年1月)'!$C:$P,14,FALSE)</f>
        <v>003302010160200-330201016-2</v>
      </c>
    </row>
    <row r="4487" s="161" customFormat="1" ht="24" customHeight="1" spans="1:16">
      <c r="A4487" s="208">
        <v>3302010160300</v>
      </c>
      <c r="B4487" s="193" t="s">
        <v>8971</v>
      </c>
      <c r="C4487" s="193" t="s">
        <v>8972</v>
      </c>
      <c r="D4487" s="194" t="s">
        <v>8971</v>
      </c>
      <c r="E4487" s="195"/>
      <c r="F4487" s="193"/>
      <c r="G4487" s="193" t="s">
        <v>26</v>
      </c>
      <c r="H4487" s="192">
        <v>2306</v>
      </c>
      <c r="I4487" s="192">
        <v>2057</v>
      </c>
      <c r="J4487" s="192">
        <v>1870</v>
      </c>
      <c r="K4487" s="192">
        <v>1683</v>
      </c>
      <c r="L4487" s="192">
        <v>1514</v>
      </c>
      <c r="M4487" s="195"/>
      <c r="N4487" s="216" t="s">
        <v>35</v>
      </c>
      <c r="O4487" s="214" t="s">
        <v>6847</v>
      </c>
      <c r="P4487" s="161" t="str">
        <f>VLOOKUP(C4487,'[2]1.10正式版 (更新至2024年1月)'!$C:$P,14,FALSE)</f>
        <v>003302010160300-330201016-3</v>
      </c>
    </row>
    <row r="4488" s="161" customFormat="1" ht="24" customHeight="1" spans="1:16">
      <c r="A4488" s="208">
        <v>3302010160400</v>
      </c>
      <c r="B4488" s="193" t="s">
        <v>8973</v>
      </c>
      <c r="C4488" s="193" t="s">
        <v>8974</v>
      </c>
      <c r="D4488" s="194" t="s">
        <v>8973</v>
      </c>
      <c r="E4488" s="195"/>
      <c r="F4488" s="193"/>
      <c r="G4488" s="193" t="s">
        <v>26</v>
      </c>
      <c r="H4488" s="192">
        <v>2306</v>
      </c>
      <c r="I4488" s="192">
        <v>2057</v>
      </c>
      <c r="J4488" s="192">
        <v>1870</v>
      </c>
      <c r="K4488" s="192">
        <v>1683</v>
      </c>
      <c r="L4488" s="192">
        <v>1514</v>
      </c>
      <c r="M4488" s="195"/>
      <c r="N4488" s="216" t="s">
        <v>35</v>
      </c>
      <c r="O4488" s="214" t="s">
        <v>6847</v>
      </c>
      <c r="P4488" s="161" t="str">
        <f>VLOOKUP(C4488,'[2]1.10正式版 (更新至2024年1月)'!$C:$P,14,FALSE)</f>
        <v>003302010160400-330201016-4</v>
      </c>
    </row>
    <row r="4489" s="161" customFormat="1" ht="19" customHeight="1" spans="1:16">
      <c r="A4489" s="208">
        <v>3302010170000</v>
      </c>
      <c r="B4489" s="193" t="s">
        <v>8975</v>
      </c>
      <c r="C4489" s="193">
        <v>330201017</v>
      </c>
      <c r="D4489" s="194" t="s">
        <v>8975</v>
      </c>
      <c r="E4489" s="195"/>
      <c r="F4489" s="193"/>
      <c r="G4489" s="193" t="s">
        <v>26</v>
      </c>
      <c r="H4489" s="193">
        <v>1368</v>
      </c>
      <c r="I4489" s="193">
        <v>1243</v>
      </c>
      <c r="J4489" s="193">
        <v>1140</v>
      </c>
      <c r="K4489" s="193">
        <v>1036</v>
      </c>
      <c r="L4489" s="193">
        <v>880.6</v>
      </c>
      <c r="M4489" s="195"/>
      <c r="N4489" s="216" t="s">
        <v>35</v>
      </c>
      <c r="O4489" s="214"/>
      <c r="P4489" s="161" t="str">
        <f>VLOOKUP(C4489,'[2]1.10正式版 (更新至2024年1月)'!$C:$P,14,FALSE)</f>
        <v>003302010170000-330201017</v>
      </c>
    </row>
    <row r="4490" s="161" customFormat="1" ht="19" customHeight="1" spans="1:16">
      <c r="A4490" s="208">
        <v>3302010180000</v>
      </c>
      <c r="B4490" s="193" t="s">
        <v>8976</v>
      </c>
      <c r="C4490" s="193">
        <v>330201018</v>
      </c>
      <c r="D4490" s="194" t="s">
        <v>8976</v>
      </c>
      <c r="E4490" s="195" t="s">
        <v>8977</v>
      </c>
      <c r="F4490" s="193" t="s">
        <v>8978</v>
      </c>
      <c r="G4490" s="193" t="s">
        <v>26</v>
      </c>
      <c r="H4490" s="193">
        <v>366</v>
      </c>
      <c r="I4490" s="193">
        <v>332</v>
      </c>
      <c r="J4490" s="193">
        <v>305</v>
      </c>
      <c r="K4490" s="193">
        <v>277</v>
      </c>
      <c r="L4490" s="193">
        <v>235.45</v>
      </c>
      <c r="M4490" s="195"/>
      <c r="N4490" s="216" t="s">
        <v>35</v>
      </c>
      <c r="O4490" s="214"/>
      <c r="P4490" s="161" t="str">
        <f>VLOOKUP(C4490,'[2]1.10正式版 (更新至2024年1月)'!$C:$P,14,FALSE)</f>
        <v>003302010180000-330201018</v>
      </c>
    </row>
    <row r="4491" s="161" customFormat="1" ht="19" customHeight="1" spans="1:15">
      <c r="A4491" s="222"/>
      <c r="B4491" s="187"/>
      <c r="C4491" s="207">
        <v>330203</v>
      </c>
      <c r="D4491" s="189" t="s">
        <v>8979</v>
      </c>
      <c r="E4491" s="190"/>
      <c r="F4491" s="187"/>
      <c r="G4491" s="187"/>
      <c r="H4491" s="234"/>
      <c r="I4491" s="234"/>
      <c r="J4491" s="234"/>
      <c r="K4491" s="234"/>
      <c r="L4491" s="234"/>
      <c r="M4491" s="190"/>
      <c r="N4491" s="264"/>
      <c r="O4491" s="214"/>
    </row>
    <row r="4492" s="161" customFormat="1" ht="24" customHeight="1" spans="1:16">
      <c r="A4492" s="208">
        <v>3302010180100</v>
      </c>
      <c r="B4492" s="193" t="s">
        <v>8980</v>
      </c>
      <c r="C4492" s="193" t="s">
        <v>8981</v>
      </c>
      <c r="D4492" s="194" t="s">
        <v>8980</v>
      </c>
      <c r="E4492" s="195"/>
      <c r="F4492" s="193"/>
      <c r="G4492" s="193" t="s">
        <v>26</v>
      </c>
      <c r="H4492" s="193">
        <v>366</v>
      </c>
      <c r="I4492" s="193">
        <v>332</v>
      </c>
      <c r="J4492" s="193">
        <v>305</v>
      </c>
      <c r="K4492" s="193">
        <v>277</v>
      </c>
      <c r="L4492" s="193">
        <v>235.45</v>
      </c>
      <c r="M4492" s="195"/>
      <c r="N4492" s="216" t="s">
        <v>35</v>
      </c>
      <c r="O4492" s="214"/>
      <c r="P4492" s="161" t="str">
        <f>VLOOKUP(C4492,'[2]1.10正式版 (更新至2024年1月)'!$C:$P,14,FALSE)</f>
        <v>003302010180100-330201018-1</v>
      </c>
    </row>
    <row r="4493" s="161" customFormat="1" ht="24" customHeight="1" spans="1:16">
      <c r="A4493" s="208">
        <v>3302010180200</v>
      </c>
      <c r="B4493" s="193" t="s">
        <v>8982</v>
      </c>
      <c r="C4493" s="193" t="s">
        <v>8983</v>
      </c>
      <c r="D4493" s="194" t="s">
        <v>8982</v>
      </c>
      <c r="E4493" s="195"/>
      <c r="F4493" s="193"/>
      <c r="G4493" s="193" t="s">
        <v>26</v>
      </c>
      <c r="H4493" s="193">
        <v>366</v>
      </c>
      <c r="I4493" s="193">
        <v>332</v>
      </c>
      <c r="J4493" s="193">
        <v>305</v>
      </c>
      <c r="K4493" s="193">
        <v>277</v>
      </c>
      <c r="L4493" s="193">
        <v>235.45</v>
      </c>
      <c r="M4493" s="195"/>
      <c r="N4493" s="216" t="s">
        <v>35</v>
      </c>
      <c r="O4493" s="214"/>
      <c r="P4493" s="161" t="str">
        <f>VLOOKUP(C4493,'[2]1.10正式版 (更新至2024年1月)'!$C:$P,14,FALSE)</f>
        <v>003302010180200-330201018-2</v>
      </c>
    </row>
    <row r="4494" s="161" customFormat="1" ht="24" customHeight="1" spans="1:16">
      <c r="A4494" s="208">
        <v>3302010180300</v>
      </c>
      <c r="B4494" s="193" t="s">
        <v>8984</v>
      </c>
      <c r="C4494" s="193" t="s">
        <v>8985</v>
      </c>
      <c r="D4494" s="194" t="s">
        <v>8984</v>
      </c>
      <c r="E4494" s="195"/>
      <c r="F4494" s="193"/>
      <c r="G4494" s="193" t="s">
        <v>26</v>
      </c>
      <c r="H4494" s="193">
        <v>366</v>
      </c>
      <c r="I4494" s="193">
        <v>332</v>
      </c>
      <c r="J4494" s="193">
        <v>305</v>
      </c>
      <c r="K4494" s="193">
        <v>277</v>
      </c>
      <c r="L4494" s="193">
        <v>235.45</v>
      </c>
      <c r="M4494" s="195"/>
      <c r="N4494" s="216" t="s">
        <v>35</v>
      </c>
      <c r="O4494" s="214"/>
      <c r="P4494" s="161" t="str">
        <f>VLOOKUP(C4494,'[2]1.10正式版 (更新至2024年1月)'!$C:$P,14,FALSE)</f>
        <v>003302010180300-330201018-3</v>
      </c>
    </row>
    <row r="4495" s="161" customFormat="1" ht="24" customHeight="1" spans="1:16">
      <c r="A4495" s="208">
        <v>3302010180400</v>
      </c>
      <c r="B4495" s="193" t="s">
        <v>8986</v>
      </c>
      <c r="C4495" s="193" t="s">
        <v>8987</v>
      </c>
      <c r="D4495" s="194" t="s">
        <v>8986</v>
      </c>
      <c r="E4495" s="195"/>
      <c r="F4495" s="193"/>
      <c r="G4495" s="193" t="s">
        <v>26</v>
      </c>
      <c r="H4495" s="193">
        <v>366</v>
      </c>
      <c r="I4495" s="193">
        <v>332</v>
      </c>
      <c r="J4495" s="193">
        <v>305</v>
      </c>
      <c r="K4495" s="193">
        <v>277</v>
      </c>
      <c r="L4495" s="193">
        <v>235.45</v>
      </c>
      <c r="M4495" s="195"/>
      <c r="N4495" s="216" t="s">
        <v>35</v>
      </c>
      <c r="O4495" s="214"/>
      <c r="P4495" s="161" t="str">
        <f>VLOOKUP(C4495,'[2]1.10正式版 (更新至2024年1月)'!$C:$P,14,FALSE)</f>
        <v>003302010180400-330201018-4</v>
      </c>
    </row>
    <row r="4496" s="161" customFormat="1" ht="24" customHeight="1" spans="1:16">
      <c r="A4496" s="208">
        <v>3302010190000</v>
      </c>
      <c r="B4496" s="193" t="s">
        <v>8988</v>
      </c>
      <c r="C4496" s="193">
        <v>330201019</v>
      </c>
      <c r="D4496" s="194" t="s">
        <v>8988</v>
      </c>
      <c r="E4496" s="195" t="s">
        <v>8989</v>
      </c>
      <c r="F4496" s="193" t="s">
        <v>8990</v>
      </c>
      <c r="G4496" s="193" t="s">
        <v>26</v>
      </c>
      <c r="H4496" s="192">
        <v>1805</v>
      </c>
      <c r="I4496" s="192">
        <v>1652</v>
      </c>
      <c r="J4496" s="192">
        <v>1505</v>
      </c>
      <c r="K4496" s="192">
        <v>1375</v>
      </c>
      <c r="L4496" s="192">
        <v>1170</v>
      </c>
      <c r="M4496" s="195"/>
      <c r="N4496" s="216" t="s">
        <v>35</v>
      </c>
      <c r="O4496" s="214" t="s">
        <v>6847</v>
      </c>
      <c r="P4496" s="161" t="str">
        <f>VLOOKUP(C4496,'[2]1.10正式版 (更新至2024年1月)'!$C:$P,14,FALSE)</f>
        <v>003302010190000-330201019</v>
      </c>
    </row>
    <row r="4497" s="161" customFormat="1" ht="24" customHeight="1" spans="1:16">
      <c r="A4497" s="208">
        <v>3302010190100</v>
      </c>
      <c r="B4497" s="193" t="s">
        <v>8991</v>
      </c>
      <c r="C4497" s="193" t="s">
        <v>8992</v>
      </c>
      <c r="D4497" s="194" t="s">
        <v>8991</v>
      </c>
      <c r="E4497" s="195"/>
      <c r="F4497" s="193"/>
      <c r="G4497" s="193" t="s">
        <v>26</v>
      </c>
      <c r="H4497" s="192">
        <v>1805</v>
      </c>
      <c r="I4497" s="192">
        <v>1652</v>
      </c>
      <c r="J4497" s="192">
        <v>1505</v>
      </c>
      <c r="K4497" s="192">
        <v>1375</v>
      </c>
      <c r="L4497" s="192">
        <v>1170</v>
      </c>
      <c r="M4497" s="195"/>
      <c r="N4497" s="216" t="s">
        <v>35</v>
      </c>
      <c r="O4497" s="214" t="s">
        <v>6847</v>
      </c>
      <c r="P4497" s="161" t="str">
        <f>VLOOKUP(C4497,'[2]1.10正式版 (更新至2024年1月)'!$C:$P,14,FALSE)</f>
        <v>003302010190100-330201019-1</v>
      </c>
    </row>
    <row r="4498" s="161" customFormat="1" ht="24" customHeight="1" spans="1:16">
      <c r="A4498" s="208">
        <v>3302010190200</v>
      </c>
      <c r="B4498" s="193" t="s">
        <v>8993</v>
      </c>
      <c r="C4498" s="193" t="s">
        <v>8994</v>
      </c>
      <c r="D4498" s="194" t="s">
        <v>8993</v>
      </c>
      <c r="E4498" s="195"/>
      <c r="F4498" s="193"/>
      <c r="G4498" s="193" t="s">
        <v>26</v>
      </c>
      <c r="H4498" s="192">
        <v>1805</v>
      </c>
      <c r="I4498" s="192">
        <v>1652</v>
      </c>
      <c r="J4498" s="192">
        <v>1505</v>
      </c>
      <c r="K4498" s="192">
        <v>1375</v>
      </c>
      <c r="L4498" s="192">
        <v>1170</v>
      </c>
      <c r="M4498" s="195"/>
      <c r="N4498" s="216" t="s">
        <v>35</v>
      </c>
      <c r="O4498" s="214" t="s">
        <v>6847</v>
      </c>
      <c r="P4498" s="161" t="str">
        <f>VLOOKUP(C4498,'[2]1.10正式版 (更新至2024年1月)'!$C:$P,14,FALSE)</f>
        <v>003302010190200-330201019-2</v>
      </c>
    </row>
    <row r="4499" s="161" customFormat="1" ht="24" customHeight="1" spans="1:16">
      <c r="A4499" s="208">
        <v>3302010190300</v>
      </c>
      <c r="B4499" s="193" t="s">
        <v>8995</v>
      </c>
      <c r="C4499" s="193" t="s">
        <v>8996</v>
      </c>
      <c r="D4499" s="194" t="s">
        <v>8995</v>
      </c>
      <c r="E4499" s="195"/>
      <c r="F4499" s="193"/>
      <c r="G4499" s="193" t="s">
        <v>26</v>
      </c>
      <c r="H4499" s="192">
        <v>1805</v>
      </c>
      <c r="I4499" s="192">
        <v>1652</v>
      </c>
      <c r="J4499" s="192">
        <v>1505</v>
      </c>
      <c r="K4499" s="192">
        <v>1375</v>
      </c>
      <c r="L4499" s="192">
        <v>1170</v>
      </c>
      <c r="M4499" s="195"/>
      <c r="N4499" s="216" t="s">
        <v>35</v>
      </c>
      <c r="O4499" s="214" t="s">
        <v>6847</v>
      </c>
      <c r="P4499" s="161" t="str">
        <f>VLOOKUP(C4499,'[2]1.10正式版 (更新至2024年1月)'!$C:$P,14,FALSE)</f>
        <v>003302010190300-330201019-3</v>
      </c>
    </row>
    <row r="4500" s="161" customFormat="1" ht="19" customHeight="1" spans="1:16">
      <c r="A4500" s="208">
        <v>3302010200000</v>
      </c>
      <c r="B4500" s="193" t="s">
        <v>8997</v>
      </c>
      <c r="C4500" s="193">
        <v>330201020</v>
      </c>
      <c r="D4500" s="194" t="s">
        <v>8997</v>
      </c>
      <c r="E4500" s="195"/>
      <c r="F4500" s="193"/>
      <c r="G4500" s="193" t="s">
        <v>26</v>
      </c>
      <c r="H4500" s="193">
        <v>1594</v>
      </c>
      <c r="I4500" s="193">
        <v>1514</v>
      </c>
      <c r="J4500" s="193">
        <v>1439</v>
      </c>
      <c r="K4500" s="193">
        <v>1367</v>
      </c>
      <c r="L4500" s="193">
        <v>1161.95</v>
      </c>
      <c r="M4500" s="195"/>
      <c r="N4500" s="216" t="s">
        <v>35</v>
      </c>
      <c r="O4500" s="214"/>
      <c r="P4500" s="161" t="str">
        <f>VLOOKUP(C4500,'[2]1.10正式版 (更新至2024年1月)'!$C:$P,14,FALSE)</f>
        <v>003302010200000-330201020</v>
      </c>
    </row>
    <row r="4501" s="161" customFormat="1" ht="19" customHeight="1" spans="1:16">
      <c r="A4501" s="208">
        <v>3302010210000</v>
      </c>
      <c r="B4501" s="193" t="s">
        <v>8998</v>
      </c>
      <c r="C4501" s="193">
        <v>330201021</v>
      </c>
      <c r="D4501" s="194" t="s">
        <v>8998</v>
      </c>
      <c r="E4501" s="195" t="s">
        <v>8999</v>
      </c>
      <c r="F4501" s="193"/>
      <c r="G4501" s="193" t="s">
        <v>26</v>
      </c>
      <c r="H4501" s="192">
        <v>1766</v>
      </c>
      <c r="I4501" s="192">
        <v>1590</v>
      </c>
      <c r="J4501" s="192">
        <v>1423</v>
      </c>
      <c r="K4501" s="192">
        <v>1288</v>
      </c>
      <c r="L4501" s="192">
        <v>1159</v>
      </c>
      <c r="M4501" s="195"/>
      <c r="N4501" s="216" t="s">
        <v>35</v>
      </c>
      <c r="O4501" s="214" t="s">
        <v>6847</v>
      </c>
      <c r="P4501" s="161" t="str">
        <f>VLOOKUP(C4501,'[2]1.10正式版 (更新至2024年1月)'!$C:$P,14,FALSE)</f>
        <v>003302010210000-330201021</v>
      </c>
    </row>
    <row r="4502" s="161" customFormat="1" ht="36" customHeight="1" spans="1:16">
      <c r="A4502" s="208">
        <v>3302010220000</v>
      </c>
      <c r="B4502" s="193" t="s">
        <v>9000</v>
      </c>
      <c r="C4502" s="193">
        <v>330201022</v>
      </c>
      <c r="D4502" s="194" t="s">
        <v>9000</v>
      </c>
      <c r="E4502" s="195" t="s">
        <v>9001</v>
      </c>
      <c r="F4502" s="193"/>
      <c r="G4502" s="193" t="s">
        <v>26</v>
      </c>
      <c r="H4502" s="193">
        <v>1968</v>
      </c>
      <c r="I4502" s="193">
        <v>1788</v>
      </c>
      <c r="J4502" s="193">
        <v>1640</v>
      </c>
      <c r="K4502" s="193">
        <v>1490</v>
      </c>
      <c r="L4502" s="193">
        <v>1266.5</v>
      </c>
      <c r="M4502" s="195"/>
      <c r="N4502" s="216" t="s">
        <v>35</v>
      </c>
      <c r="O4502" s="214"/>
      <c r="P4502" s="161" t="str">
        <f>VLOOKUP(C4502,'[2]1.10正式版 (更新至2024年1月)'!$C:$P,14,FALSE)</f>
        <v>003302010220000-330201022</v>
      </c>
    </row>
    <row r="4503" s="161" customFormat="1" ht="24" customHeight="1" spans="1:16">
      <c r="A4503" s="208">
        <v>3302010220100</v>
      </c>
      <c r="B4503" s="193" t="s">
        <v>9002</v>
      </c>
      <c r="C4503" s="193" t="s">
        <v>9003</v>
      </c>
      <c r="D4503" s="194" t="s">
        <v>9002</v>
      </c>
      <c r="E4503" s="195"/>
      <c r="F4503" s="193"/>
      <c r="G4503" s="193" t="s">
        <v>26</v>
      </c>
      <c r="H4503" s="193">
        <v>1968</v>
      </c>
      <c r="I4503" s="193">
        <v>1788</v>
      </c>
      <c r="J4503" s="193">
        <v>1640</v>
      </c>
      <c r="K4503" s="193">
        <v>1490</v>
      </c>
      <c r="L4503" s="193">
        <v>1266.5</v>
      </c>
      <c r="M4503" s="195"/>
      <c r="N4503" s="216" t="s">
        <v>35</v>
      </c>
      <c r="O4503" s="214"/>
      <c r="P4503" s="161" t="str">
        <f>VLOOKUP(C4503,'[2]1.10正式版 (更新至2024年1月)'!$C:$P,14,FALSE)</f>
        <v>003302010220100-330201022-1</v>
      </c>
    </row>
    <row r="4504" s="161" customFormat="1" ht="24" customHeight="1" spans="1:16">
      <c r="A4504" s="208">
        <v>3302010220200</v>
      </c>
      <c r="B4504" s="193" t="s">
        <v>9004</v>
      </c>
      <c r="C4504" s="193" t="s">
        <v>9005</v>
      </c>
      <c r="D4504" s="194" t="s">
        <v>9004</v>
      </c>
      <c r="E4504" s="195"/>
      <c r="F4504" s="193"/>
      <c r="G4504" s="193" t="s">
        <v>26</v>
      </c>
      <c r="H4504" s="193">
        <v>1968</v>
      </c>
      <c r="I4504" s="193">
        <v>1788</v>
      </c>
      <c r="J4504" s="193">
        <v>1640</v>
      </c>
      <c r="K4504" s="193">
        <v>1490</v>
      </c>
      <c r="L4504" s="193">
        <v>1266.5</v>
      </c>
      <c r="M4504" s="195"/>
      <c r="N4504" s="216" t="s">
        <v>35</v>
      </c>
      <c r="O4504" s="214"/>
      <c r="P4504" s="161" t="str">
        <f>VLOOKUP(C4504,'[2]1.10正式版 (更新至2024年1月)'!$C:$P,14,FALSE)</f>
        <v>003302010220200-330201022-2</v>
      </c>
    </row>
    <row r="4505" s="161" customFormat="1" ht="24" customHeight="1" spans="1:16">
      <c r="A4505" s="208">
        <v>3302010220300</v>
      </c>
      <c r="B4505" s="193" t="s">
        <v>9006</v>
      </c>
      <c r="C4505" s="193" t="s">
        <v>9007</v>
      </c>
      <c r="D4505" s="194" t="s">
        <v>9006</v>
      </c>
      <c r="E4505" s="195"/>
      <c r="F4505" s="193"/>
      <c r="G4505" s="193" t="s">
        <v>26</v>
      </c>
      <c r="H4505" s="193">
        <v>1968</v>
      </c>
      <c r="I4505" s="193">
        <v>1788</v>
      </c>
      <c r="J4505" s="193">
        <v>1640</v>
      </c>
      <c r="K4505" s="193">
        <v>1490</v>
      </c>
      <c r="L4505" s="193">
        <v>1266.5</v>
      </c>
      <c r="M4505" s="195"/>
      <c r="N4505" s="216" t="s">
        <v>35</v>
      </c>
      <c r="O4505" s="214"/>
      <c r="P4505" s="161" t="str">
        <f>VLOOKUP(C4505,'[2]1.10正式版 (更新至2024年1月)'!$C:$P,14,FALSE)</f>
        <v>003302010220300-330201022-3</v>
      </c>
    </row>
    <row r="4506" s="161" customFormat="1" ht="24" customHeight="1" spans="1:16">
      <c r="A4506" s="208">
        <v>3302010220400</v>
      </c>
      <c r="B4506" s="193" t="s">
        <v>9008</v>
      </c>
      <c r="C4506" s="193" t="s">
        <v>9009</v>
      </c>
      <c r="D4506" s="194" t="s">
        <v>9008</v>
      </c>
      <c r="E4506" s="195"/>
      <c r="F4506" s="193"/>
      <c r="G4506" s="193" t="s">
        <v>26</v>
      </c>
      <c r="H4506" s="193">
        <v>1968</v>
      </c>
      <c r="I4506" s="193">
        <v>1788</v>
      </c>
      <c r="J4506" s="193">
        <v>1640</v>
      </c>
      <c r="K4506" s="193">
        <v>1490</v>
      </c>
      <c r="L4506" s="193">
        <v>1266.5</v>
      </c>
      <c r="M4506" s="195"/>
      <c r="N4506" s="216" t="s">
        <v>35</v>
      </c>
      <c r="O4506" s="214"/>
      <c r="P4506" s="161" t="str">
        <f>VLOOKUP(C4506,'[2]1.10正式版 (更新至2024年1月)'!$C:$P,14,FALSE)</f>
        <v>003302010220400-330201022-4</v>
      </c>
    </row>
    <row r="4507" s="161" customFormat="1" ht="24" customHeight="1" spans="1:16">
      <c r="A4507" s="208">
        <v>3302010220500</v>
      </c>
      <c r="B4507" s="193" t="s">
        <v>9010</v>
      </c>
      <c r="C4507" s="193" t="s">
        <v>9011</v>
      </c>
      <c r="D4507" s="194" t="s">
        <v>9010</v>
      </c>
      <c r="E4507" s="195"/>
      <c r="F4507" s="193"/>
      <c r="G4507" s="193" t="s">
        <v>26</v>
      </c>
      <c r="H4507" s="193">
        <v>1968</v>
      </c>
      <c r="I4507" s="193">
        <v>1788</v>
      </c>
      <c r="J4507" s="193">
        <v>1640</v>
      </c>
      <c r="K4507" s="193">
        <v>1490</v>
      </c>
      <c r="L4507" s="193">
        <v>1266.5</v>
      </c>
      <c r="M4507" s="195"/>
      <c r="N4507" s="216" t="s">
        <v>35</v>
      </c>
      <c r="O4507" s="214"/>
      <c r="P4507" s="161" t="str">
        <f>VLOOKUP(C4507,'[2]1.10正式版 (更新至2024年1月)'!$C:$P,14,FALSE)</f>
        <v>003302010220500-330201022-5</v>
      </c>
    </row>
    <row r="4508" s="161" customFormat="1" ht="24" customHeight="1" spans="1:16">
      <c r="A4508" s="208">
        <v>3302010230000</v>
      </c>
      <c r="B4508" s="193" t="s">
        <v>9012</v>
      </c>
      <c r="C4508" s="193">
        <v>330201023</v>
      </c>
      <c r="D4508" s="194" t="s">
        <v>9012</v>
      </c>
      <c r="E4508" s="195" t="s">
        <v>9013</v>
      </c>
      <c r="F4508" s="193" t="s">
        <v>9014</v>
      </c>
      <c r="G4508" s="193" t="s">
        <v>26</v>
      </c>
      <c r="H4508" s="193">
        <v>1890</v>
      </c>
      <c r="I4508" s="193">
        <v>1718</v>
      </c>
      <c r="J4508" s="193">
        <v>1575</v>
      </c>
      <c r="K4508" s="193">
        <v>1432</v>
      </c>
      <c r="L4508" s="193">
        <v>1217.2</v>
      </c>
      <c r="M4508" s="195"/>
      <c r="N4508" s="216" t="s">
        <v>35</v>
      </c>
      <c r="O4508" s="214"/>
      <c r="P4508" s="161" t="str">
        <f>VLOOKUP(C4508,'[2]1.10正式版 (更新至2024年1月)'!$C:$P,14,FALSE)</f>
        <v>003302010230000-330201023</v>
      </c>
    </row>
    <row r="4509" s="161" customFormat="1" ht="24" customHeight="1" spans="1:16">
      <c r="A4509" s="208">
        <v>3302010230100</v>
      </c>
      <c r="B4509" s="193" t="s">
        <v>9015</v>
      </c>
      <c r="C4509" s="193" t="s">
        <v>9016</v>
      </c>
      <c r="D4509" s="194" t="s">
        <v>9015</v>
      </c>
      <c r="E4509" s="195"/>
      <c r="F4509" s="193"/>
      <c r="G4509" s="193" t="s">
        <v>26</v>
      </c>
      <c r="H4509" s="193">
        <v>1890</v>
      </c>
      <c r="I4509" s="193">
        <v>1718</v>
      </c>
      <c r="J4509" s="193">
        <v>1575</v>
      </c>
      <c r="K4509" s="193">
        <v>1432</v>
      </c>
      <c r="L4509" s="193">
        <v>1217.2</v>
      </c>
      <c r="M4509" s="195"/>
      <c r="N4509" s="216" t="s">
        <v>35</v>
      </c>
      <c r="O4509" s="214"/>
      <c r="P4509" s="161" t="str">
        <f>VLOOKUP(C4509,'[2]1.10正式版 (更新至2024年1月)'!$C:$P,14,FALSE)</f>
        <v>003302010230100-330201023-1</v>
      </c>
    </row>
    <row r="4510" s="161" customFormat="1" ht="24" customHeight="1" spans="1:16">
      <c r="A4510" s="208">
        <v>3302010230200</v>
      </c>
      <c r="B4510" s="193" t="s">
        <v>9017</v>
      </c>
      <c r="C4510" s="193" t="s">
        <v>9018</v>
      </c>
      <c r="D4510" s="194" t="s">
        <v>9017</v>
      </c>
      <c r="E4510" s="195"/>
      <c r="F4510" s="193"/>
      <c r="G4510" s="193" t="s">
        <v>26</v>
      </c>
      <c r="H4510" s="193">
        <v>1890</v>
      </c>
      <c r="I4510" s="193">
        <v>1718</v>
      </c>
      <c r="J4510" s="193">
        <v>1575</v>
      </c>
      <c r="K4510" s="193">
        <v>1432</v>
      </c>
      <c r="L4510" s="193">
        <v>1217.2</v>
      </c>
      <c r="M4510" s="195"/>
      <c r="N4510" s="216" t="s">
        <v>35</v>
      </c>
      <c r="O4510" s="214"/>
      <c r="P4510" s="161" t="str">
        <f>VLOOKUP(C4510,'[2]1.10正式版 (更新至2024年1月)'!$C:$P,14,FALSE)</f>
        <v>003302010230200-330201023-2</v>
      </c>
    </row>
    <row r="4511" s="161" customFormat="1" ht="36" customHeight="1" spans="1:16">
      <c r="A4511" s="208">
        <v>3302010230300</v>
      </c>
      <c r="B4511" s="193" t="s">
        <v>9019</v>
      </c>
      <c r="C4511" s="193" t="s">
        <v>9020</v>
      </c>
      <c r="D4511" s="194" t="s">
        <v>9019</v>
      </c>
      <c r="E4511" s="195"/>
      <c r="F4511" s="193"/>
      <c r="G4511" s="193" t="s">
        <v>26</v>
      </c>
      <c r="H4511" s="193">
        <v>1890</v>
      </c>
      <c r="I4511" s="193">
        <v>1718</v>
      </c>
      <c r="J4511" s="193">
        <v>1575</v>
      </c>
      <c r="K4511" s="193">
        <v>1432</v>
      </c>
      <c r="L4511" s="193">
        <v>1217.2</v>
      </c>
      <c r="M4511" s="195"/>
      <c r="N4511" s="216" t="s">
        <v>35</v>
      </c>
      <c r="O4511" s="214"/>
      <c r="P4511" s="161" t="str">
        <f>VLOOKUP(C4511,'[2]1.10正式版 (更新至2024年1月)'!$C:$P,14,FALSE)</f>
        <v>003302010230300-330201023-3</v>
      </c>
    </row>
    <row r="4512" s="161" customFormat="1" ht="54" customHeight="1" spans="1:16">
      <c r="A4512" s="208">
        <v>3302010240000</v>
      </c>
      <c r="B4512" s="193" t="s">
        <v>9021</v>
      </c>
      <c r="C4512" s="193">
        <v>330201024</v>
      </c>
      <c r="D4512" s="194" t="s">
        <v>9021</v>
      </c>
      <c r="E4512" s="195" t="s">
        <v>9022</v>
      </c>
      <c r="F4512" s="193"/>
      <c r="G4512" s="193" t="s">
        <v>26</v>
      </c>
      <c r="H4512" s="193">
        <v>3150</v>
      </c>
      <c r="I4512" s="193">
        <v>2863</v>
      </c>
      <c r="J4512" s="193">
        <v>2625</v>
      </c>
      <c r="K4512" s="193">
        <v>2386</v>
      </c>
      <c r="L4512" s="193">
        <v>2028.1</v>
      </c>
      <c r="M4512" s="195"/>
      <c r="N4512" s="216" t="s">
        <v>35</v>
      </c>
      <c r="O4512" s="214"/>
      <c r="P4512" s="161" t="str">
        <f>VLOOKUP(C4512,'[2]1.10正式版 (更新至2024年1月)'!$C:$P,14,FALSE)</f>
        <v>003302010240000-330201024</v>
      </c>
    </row>
    <row r="4513" s="161" customFormat="1" ht="24" customHeight="1" spans="1:16">
      <c r="A4513" s="208">
        <v>3302010240100</v>
      </c>
      <c r="B4513" s="193" t="s">
        <v>9023</v>
      </c>
      <c r="C4513" s="193" t="s">
        <v>9024</v>
      </c>
      <c r="D4513" s="194" t="s">
        <v>9023</v>
      </c>
      <c r="E4513" s="195"/>
      <c r="F4513" s="193"/>
      <c r="G4513" s="193" t="s">
        <v>26</v>
      </c>
      <c r="H4513" s="193">
        <v>3150</v>
      </c>
      <c r="I4513" s="193">
        <v>2863</v>
      </c>
      <c r="J4513" s="193">
        <v>2625</v>
      </c>
      <c r="K4513" s="193">
        <v>2386</v>
      </c>
      <c r="L4513" s="193">
        <v>2028.1</v>
      </c>
      <c r="M4513" s="195"/>
      <c r="N4513" s="216" t="s">
        <v>35</v>
      </c>
      <c r="O4513" s="214"/>
      <c r="P4513" s="161" t="str">
        <f>VLOOKUP(C4513,'[2]1.10正式版 (更新至2024年1月)'!$C:$P,14,FALSE)</f>
        <v>003302010240100-330201024-1</v>
      </c>
    </row>
    <row r="4514" s="161" customFormat="1" ht="24" customHeight="1" spans="1:16">
      <c r="A4514" s="208">
        <v>3302010240200</v>
      </c>
      <c r="B4514" s="193" t="s">
        <v>9025</v>
      </c>
      <c r="C4514" s="193" t="s">
        <v>9026</v>
      </c>
      <c r="D4514" s="194" t="s">
        <v>9025</v>
      </c>
      <c r="E4514" s="195"/>
      <c r="F4514" s="193"/>
      <c r="G4514" s="193" t="s">
        <v>26</v>
      </c>
      <c r="H4514" s="193">
        <v>3150</v>
      </c>
      <c r="I4514" s="193">
        <v>2863</v>
      </c>
      <c r="J4514" s="193">
        <v>2625</v>
      </c>
      <c r="K4514" s="193">
        <v>2386</v>
      </c>
      <c r="L4514" s="193">
        <v>2028.1</v>
      </c>
      <c r="M4514" s="195"/>
      <c r="N4514" s="216" t="s">
        <v>35</v>
      </c>
      <c r="O4514" s="214"/>
      <c r="P4514" s="161" t="str">
        <f>VLOOKUP(C4514,'[2]1.10正式版 (更新至2024年1月)'!$C:$P,14,FALSE)</f>
        <v>003302010240200-330201024-2</v>
      </c>
    </row>
    <row r="4515" s="161" customFormat="1" ht="24" customHeight="1" spans="1:16">
      <c r="A4515" s="208">
        <v>3302010240300</v>
      </c>
      <c r="B4515" s="193" t="s">
        <v>9027</v>
      </c>
      <c r="C4515" s="193" t="s">
        <v>9028</v>
      </c>
      <c r="D4515" s="194" t="s">
        <v>9027</v>
      </c>
      <c r="E4515" s="195"/>
      <c r="F4515" s="193"/>
      <c r="G4515" s="193" t="s">
        <v>26</v>
      </c>
      <c r="H4515" s="193">
        <v>3150</v>
      </c>
      <c r="I4515" s="193">
        <v>2863</v>
      </c>
      <c r="J4515" s="193">
        <v>2625</v>
      </c>
      <c r="K4515" s="193">
        <v>2386</v>
      </c>
      <c r="L4515" s="193">
        <v>2028.1</v>
      </c>
      <c r="M4515" s="195"/>
      <c r="N4515" s="216" t="s">
        <v>35</v>
      </c>
      <c r="O4515" s="214"/>
      <c r="P4515" s="161" t="str">
        <f>VLOOKUP(C4515,'[2]1.10正式版 (更新至2024年1月)'!$C:$P,14,FALSE)</f>
        <v>003302010240300-330201024-3</v>
      </c>
    </row>
    <row r="4516" s="161" customFormat="1" ht="36" customHeight="1" spans="1:16">
      <c r="A4516" s="208">
        <v>3302010240400</v>
      </c>
      <c r="B4516" s="193" t="s">
        <v>9029</v>
      </c>
      <c r="C4516" s="193" t="s">
        <v>9030</v>
      </c>
      <c r="D4516" s="194" t="s">
        <v>9029</v>
      </c>
      <c r="E4516" s="195"/>
      <c r="F4516" s="193"/>
      <c r="G4516" s="193" t="s">
        <v>26</v>
      </c>
      <c r="H4516" s="193">
        <v>3150</v>
      </c>
      <c r="I4516" s="193">
        <v>2863</v>
      </c>
      <c r="J4516" s="193">
        <v>2625</v>
      </c>
      <c r="K4516" s="193">
        <v>2386</v>
      </c>
      <c r="L4516" s="193">
        <v>2028.1</v>
      </c>
      <c r="M4516" s="195"/>
      <c r="N4516" s="216" t="s">
        <v>35</v>
      </c>
      <c r="O4516" s="214"/>
      <c r="P4516" s="161" t="str">
        <f>VLOOKUP(C4516,'[2]1.10正式版 (更新至2024年1月)'!$C:$P,14,FALSE)</f>
        <v>003302010240400-330201024-4</v>
      </c>
    </row>
    <row r="4517" s="161" customFormat="1" ht="24" customHeight="1" spans="1:16">
      <c r="A4517" s="208">
        <v>3302010240500</v>
      </c>
      <c r="B4517" s="193" t="s">
        <v>9031</v>
      </c>
      <c r="C4517" s="193" t="s">
        <v>9032</v>
      </c>
      <c r="D4517" s="194" t="s">
        <v>9031</v>
      </c>
      <c r="E4517" s="195"/>
      <c r="F4517" s="193"/>
      <c r="G4517" s="193" t="s">
        <v>26</v>
      </c>
      <c r="H4517" s="193">
        <v>3150</v>
      </c>
      <c r="I4517" s="193">
        <v>2863</v>
      </c>
      <c r="J4517" s="193">
        <v>2625</v>
      </c>
      <c r="K4517" s="193">
        <v>2386</v>
      </c>
      <c r="L4517" s="193">
        <v>2028.1</v>
      </c>
      <c r="M4517" s="195"/>
      <c r="N4517" s="216" t="s">
        <v>35</v>
      </c>
      <c r="O4517" s="214"/>
      <c r="P4517" s="161" t="str">
        <f>VLOOKUP(C4517,'[2]1.10正式版 (更新至2024年1月)'!$C:$P,14,FALSE)</f>
        <v>003302010240500-330201024-5</v>
      </c>
    </row>
    <row r="4518" s="161" customFormat="1" ht="24" customHeight="1" spans="1:16">
      <c r="A4518" s="208">
        <v>3302010240600</v>
      </c>
      <c r="B4518" s="193" t="s">
        <v>9033</v>
      </c>
      <c r="C4518" s="193" t="s">
        <v>9034</v>
      </c>
      <c r="D4518" s="194" t="s">
        <v>9033</v>
      </c>
      <c r="E4518" s="195"/>
      <c r="F4518" s="193"/>
      <c r="G4518" s="193" t="s">
        <v>26</v>
      </c>
      <c r="H4518" s="193">
        <v>3150</v>
      </c>
      <c r="I4518" s="193">
        <v>2863</v>
      </c>
      <c r="J4518" s="193">
        <v>2625</v>
      </c>
      <c r="K4518" s="193">
        <v>2386</v>
      </c>
      <c r="L4518" s="193">
        <v>2028.1</v>
      </c>
      <c r="M4518" s="195"/>
      <c r="N4518" s="216" t="s">
        <v>35</v>
      </c>
      <c r="O4518" s="214"/>
      <c r="P4518" s="161" t="str">
        <f>VLOOKUP(C4518,'[2]1.10正式版 (更新至2024年1月)'!$C:$P,14,FALSE)</f>
        <v>003302010240600-330201024-6</v>
      </c>
    </row>
    <row r="4519" s="161" customFormat="1" ht="24" customHeight="1" spans="1:16">
      <c r="A4519" s="208">
        <v>3302010250000</v>
      </c>
      <c r="B4519" s="193" t="s">
        <v>9035</v>
      </c>
      <c r="C4519" s="193">
        <v>330201025</v>
      </c>
      <c r="D4519" s="194" t="s">
        <v>9035</v>
      </c>
      <c r="E4519" s="195" t="s">
        <v>9036</v>
      </c>
      <c r="F4519" s="193"/>
      <c r="G4519" s="193" t="s">
        <v>26</v>
      </c>
      <c r="H4519" s="193">
        <v>2280</v>
      </c>
      <c r="I4519" s="193">
        <v>2072</v>
      </c>
      <c r="J4519" s="193">
        <v>1900</v>
      </c>
      <c r="K4519" s="193">
        <v>1727</v>
      </c>
      <c r="L4519" s="193">
        <v>1467.95</v>
      </c>
      <c r="M4519" s="195"/>
      <c r="N4519" s="216" t="s">
        <v>35</v>
      </c>
      <c r="O4519" s="214"/>
      <c r="P4519" s="161" t="str">
        <f>VLOOKUP(C4519,'[2]1.10正式版 (更新至2024年1月)'!$C:$P,14,FALSE)</f>
        <v>003302010250000-330201025</v>
      </c>
    </row>
    <row r="4520" s="161" customFormat="1" ht="24" customHeight="1" spans="1:16">
      <c r="A4520" s="208">
        <v>3302010250100</v>
      </c>
      <c r="B4520" s="193" t="s">
        <v>9037</v>
      </c>
      <c r="C4520" s="193" t="s">
        <v>9038</v>
      </c>
      <c r="D4520" s="194" t="s">
        <v>9037</v>
      </c>
      <c r="E4520" s="195"/>
      <c r="F4520" s="193"/>
      <c r="G4520" s="193" t="s">
        <v>26</v>
      </c>
      <c r="H4520" s="193">
        <v>2280</v>
      </c>
      <c r="I4520" s="193">
        <v>2072</v>
      </c>
      <c r="J4520" s="193">
        <v>1900</v>
      </c>
      <c r="K4520" s="193">
        <v>1727</v>
      </c>
      <c r="L4520" s="193">
        <v>1467.95</v>
      </c>
      <c r="M4520" s="195"/>
      <c r="N4520" s="216" t="s">
        <v>35</v>
      </c>
      <c r="O4520" s="214"/>
      <c r="P4520" s="161" t="str">
        <f>VLOOKUP(C4520,'[2]1.10正式版 (更新至2024年1月)'!$C:$P,14,FALSE)</f>
        <v>003302010250100-330201025-1</v>
      </c>
    </row>
    <row r="4521" s="161" customFormat="1" ht="24" customHeight="1" spans="1:16">
      <c r="A4521" s="208">
        <v>3302010250200</v>
      </c>
      <c r="B4521" s="193" t="s">
        <v>9039</v>
      </c>
      <c r="C4521" s="193" t="s">
        <v>9040</v>
      </c>
      <c r="D4521" s="194" t="s">
        <v>9039</v>
      </c>
      <c r="E4521" s="195"/>
      <c r="F4521" s="193"/>
      <c r="G4521" s="193" t="s">
        <v>26</v>
      </c>
      <c r="H4521" s="193">
        <v>2280</v>
      </c>
      <c r="I4521" s="193">
        <v>2072</v>
      </c>
      <c r="J4521" s="193">
        <v>1900</v>
      </c>
      <c r="K4521" s="193">
        <v>1727</v>
      </c>
      <c r="L4521" s="193">
        <v>1467.95</v>
      </c>
      <c r="M4521" s="195"/>
      <c r="N4521" s="216" t="s">
        <v>35</v>
      </c>
      <c r="O4521" s="214"/>
      <c r="P4521" s="161" t="str">
        <f>VLOOKUP(C4521,'[2]1.10正式版 (更新至2024年1月)'!$C:$P,14,FALSE)</f>
        <v>003302010250200-330201025-2</v>
      </c>
    </row>
    <row r="4522" s="161" customFormat="1" ht="24" customHeight="1" spans="1:16">
      <c r="A4522" s="208">
        <v>3302010250300</v>
      </c>
      <c r="B4522" s="193" t="s">
        <v>9041</v>
      </c>
      <c r="C4522" s="193" t="s">
        <v>9042</v>
      </c>
      <c r="D4522" s="194" t="s">
        <v>9041</v>
      </c>
      <c r="E4522" s="195"/>
      <c r="F4522" s="193"/>
      <c r="G4522" s="193" t="s">
        <v>26</v>
      </c>
      <c r="H4522" s="193">
        <v>2280</v>
      </c>
      <c r="I4522" s="193">
        <v>2072</v>
      </c>
      <c r="J4522" s="193">
        <v>1900</v>
      </c>
      <c r="K4522" s="193">
        <v>1727</v>
      </c>
      <c r="L4522" s="193">
        <v>1467.95</v>
      </c>
      <c r="M4522" s="195"/>
      <c r="N4522" s="216" t="s">
        <v>35</v>
      </c>
      <c r="O4522" s="214"/>
      <c r="P4522" s="161" t="str">
        <f>VLOOKUP(C4522,'[2]1.10正式版 (更新至2024年1月)'!$C:$P,14,FALSE)</f>
        <v>003302010250300-330201025-3</v>
      </c>
    </row>
    <row r="4523" s="161" customFormat="1" ht="19" customHeight="1" spans="1:16">
      <c r="A4523" s="208">
        <v>3302010260000</v>
      </c>
      <c r="B4523" s="193" t="s">
        <v>9043</v>
      </c>
      <c r="C4523" s="193">
        <v>330201026</v>
      </c>
      <c r="D4523" s="194" t="s">
        <v>9043</v>
      </c>
      <c r="E4523" s="195"/>
      <c r="F4523" s="193"/>
      <c r="G4523" s="193" t="s">
        <v>26</v>
      </c>
      <c r="H4523" s="193">
        <v>1980</v>
      </c>
      <c r="I4523" s="193">
        <v>1800</v>
      </c>
      <c r="J4523" s="193">
        <v>1620</v>
      </c>
      <c r="K4523" s="193">
        <v>1458</v>
      </c>
      <c r="L4523" s="193">
        <v>1239.3</v>
      </c>
      <c r="M4523" s="195"/>
      <c r="N4523" s="216" t="s">
        <v>35</v>
      </c>
      <c r="O4523" s="214"/>
      <c r="P4523" s="161" t="str">
        <f>VLOOKUP(C4523,'[2]1.10正式版 (更新至2024年1月)'!$C:$P,14,FALSE)</f>
        <v>003302010260000-330201026</v>
      </c>
    </row>
    <row r="4524" s="161" customFormat="1" ht="24" customHeight="1" spans="1:16">
      <c r="A4524" s="208">
        <v>3302010270000</v>
      </c>
      <c r="B4524" s="193" t="s">
        <v>9044</v>
      </c>
      <c r="C4524" s="193">
        <v>330201027</v>
      </c>
      <c r="D4524" s="194" t="s">
        <v>9044</v>
      </c>
      <c r="E4524" s="195" t="s">
        <v>9045</v>
      </c>
      <c r="F4524" s="193"/>
      <c r="G4524" s="193" t="s">
        <v>26</v>
      </c>
      <c r="H4524" s="193">
        <v>2520</v>
      </c>
      <c r="I4524" s="193">
        <v>2290</v>
      </c>
      <c r="J4524" s="193">
        <v>2100</v>
      </c>
      <c r="K4524" s="193">
        <v>1909</v>
      </c>
      <c r="L4524" s="193">
        <v>1622.65</v>
      </c>
      <c r="M4524" s="195"/>
      <c r="N4524" s="216" t="s">
        <v>35</v>
      </c>
      <c r="O4524" s="214"/>
      <c r="P4524" s="161" t="str">
        <f>VLOOKUP(C4524,'[2]1.10正式版 (更新至2024年1月)'!$C:$P,14,FALSE)</f>
        <v>003302010270000-330201027</v>
      </c>
    </row>
    <row r="4525" s="161" customFormat="1" ht="24" customHeight="1" spans="1:16">
      <c r="A4525" s="208">
        <v>3302010270100</v>
      </c>
      <c r="B4525" s="193" t="s">
        <v>9046</v>
      </c>
      <c r="C4525" s="193" t="s">
        <v>9047</v>
      </c>
      <c r="D4525" s="194" t="s">
        <v>9046</v>
      </c>
      <c r="E4525" s="195"/>
      <c r="F4525" s="193"/>
      <c r="G4525" s="193" t="s">
        <v>26</v>
      </c>
      <c r="H4525" s="193">
        <v>2520</v>
      </c>
      <c r="I4525" s="193">
        <v>2290</v>
      </c>
      <c r="J4525" s="193">
        <v>2100</v>
      </c>
      <c r="K4525" s="193">
        <v>1909</v>
      </c>
      <c r="L4525" s="193">
        <v>1622.65</v>
      </c>
      <c r="M4525" s="195"/>
      <c r="N4525" s="216" t="s">
        <v>35</v>
      </c>
      <c r="O4525" s="214"/>
      <c r="P4525" s="161" t="str">
        <f>VLOOKUP(C4525,'[2]1.10正式版 (更新至2024年1月)'!$C:$P,14,FALSE)</f>
        <v>003302010270100-330201027-1</v>
      </c>
    </row>
    <row r="4526" s="161" customFormat="1" ht="24" customHeight="1" spans="1:16">
      <c r="A4526" s="208">
        <v>3302010270200</v>
      </c>
      <c r="B4526" s="193" t="s">
        <v>9048</v>
      </c>
      <c r="C4526" s="193" t="s">
        <v>9049</v>
      </c>
      <c r="D4526" s="194" t="s">
        <v>9048</v>
      </c>
      <c r="E4526" s="195"/>
      <c r="F4526" s="193"/>
      <c r="G4526" s="193" t="s">
        <v>26</v>
      </c>
      <c r="H4526" s="193">
        <v>2520</v>
      </c>
      <c r="I4526" s="193">
        <v>2290</v>
      </c>
      <c r="J4526" s="193">
        <v>2100</v>
      </c>
      <c r="K4526" s="193">
        <v>1909</v>
      </c>
      <c r="L4526" s="193">
        <v>1622.65</v>
      </c>
      <c r="M4526" s="195"/>
      <c r="N4526" s="216" t="s">
        <v>35</v>
      </c>
      <c r="O4526" s="214"/>
      <c r="P4526" s="161" t="str">
        <f>VLOOKUP(C4526,'[2]1.10正式版 (更新至2024年1月)'!$C:$P,14,FALSE)</f>
        <v>003302010270200-330201027-2</v>
      </c>
    </row>
    <row r="4527" s="161" customFormat="1" ht="24" customHeight="1" spans="1:16">
      <c r="A4527" s="208">
        <v>3302010270300</v>
      </c>
      <c r="B4527" s="193" t="s">
        <v>9050</v>
      </c>
      <c r="C4527" s="193" t="s">
        <v>9051</v>
      </c>
      <c r="D4527" s="194" t="s">
        <v>9050</v>
      </c>
      <c r="E4527" s="195"/>
      <c r="F4527" s="193"/>
      <c r="G4527" s="193" t="s">
        <v>26</v>
      </c>
      <c r="H4527" s="193">
        <v>2520</v>
      </c>
      <c r="I4527" s="193">
        <v>2290</v>
      </c>
      <c r="J4527" s="193">
        <v>2100</v>
      </c>
      <c r="K4527" s="193">
        <v>1909</v>
      </c>
      <c r="L4527" s="193">
        <v>1622.65</v>
      </c>
      <c r="M4527" s="195"/>
      <c r="N4527" s="216" t="s">
        <v>35</v>
      </c>
      <c r="O4527" s="214"/>
      <c r="P4527" s="161" t="str">
        <f>VLOOKUP(C4527,'[2]1.10正式版 (更新至2024年1月)'!$C:$P,14,FALSE)</f>
        <v>003302010270300-330201027-3</v>
      </c>
    </row>
    <row r="4528" s="161" customFormat="1" ht="24" customHeight="1" spans="1:16">
      <c r="A4528" s="208">
        <v>3302010270400</v>
      </c>
      <c r="B4528" s="193" t="s">
        <v>9052</v>
      </c>
      <c r="C4528" s="193" t="s">
        <v>9053</v>
      </c>
      <c r="D4528" s="194" t="s">
        <v>9052</v>
      </c>
      <c r="E4528" s="195"/>
      <c r="F4528" s="193"/>
      <c r="G4528" s="193" t="s">
        <v>26</v>
      </c>
      <c r="H4528" s="193">
        <v>2520</v>
      </c>
      <c r="I4528" s="193">
        <v>2290</v>
      </c>
      <c r="J4528" s="193">
        <v>2100</v>
      </c>
      <c r="K4528" s="193">
        <v>1909</v>
      </c>
      <c r="L4528" s="193">
        <v>1622.65</v>
      </c>
      <c r="M4528" s="195"/>
      <c r="N4528" s="216" t="s">
        <v>35</v>
      </c>
      <c r="O4528" s="214"/>
      <c r="P4528" s="161" t="str">
        <f>VLOOKUP(C4528,'[2]1.10正式版 (更新至2024年1月)'!$C:$P,14,FALSE)</f>
        <v>003302010270400-330201027-4</v>
      </c>
    </row>
    <row r="4529" s="161" customFormat="1" ht="19" customHeight="1" spans="1:16">
      <c r="A4529" s="208">
        <v>3302010280000</v>
      </c>
      <c r="B4529" s="193" t="s">
        <v>9054</v>
      </c>
      <c r="C4529" s="193">
        <v>330201028</v>
      </c>
      <c r="D4529" s="194" t="s">
        <v>9054</v>
      </c>
      <c r="E4529" s="195"/>
      <c r="F4529" s="193"/>
      <c r="G4529" s="193" t="s">
        <v>26</v>
      </c>
      <c r="H4529" s="193">
        <v>2016</v>
      </c>
      <c r="I4529" s="193">
        <v>1832</v>
      </c>
      <c r="J4529" s="193">
        <v>1680</v>
      </c>
      <c r="K4529" s="193">
        <v>1527</v>
      </c>
      <c r="L4529" s="193">
        <v>1297.95</v>
      </c>
      <c r="M4529" s="195"/>
      <c r="N4529" s="216" t="s">
        <v>35</v>
      </c>
      <c r="O4529" s="214"/>
      <c r="P4529" s="161" t="str">
        <f>VLOOKUP(C4529,'[2]1.10正式版 (更新至2024年1月)'!$C:$P,14,FALSE)</f>
        <v>003302010280000-330201028</v>
      </c>
    </row>
    <row r="4530" s="161" customFormat="1" ht="19" customHeight="1" spans="1:16">
      <c r="A4530" s="208">
        <v>3302010290000</v>
      </c>
      <c r="B4530" s="193" t="s">
        <v>9055</v>
      </c>
      <c r="C4530" s="193">
        <v>330201029</v>
      </c>
      <c r="D4530" s="194" t="s">
        <v>9055</v>
      </c>
      <c r="E4530" s="195" t="s">
        <v>9056</v>
      </c>
      <c r="F4530" s="193"/>
      <c r="G4530" s="193" t="s">
        <v>26</v>
      </c>
      <c r="H4530" s="193">
        <v>2520</v>
      </c>
      <c r="I4530" s="193">
        <v>2291</v>
      </c>
      <c r="J4530" s="193">
        <v>2100</v>
      </c>
      <c r="K4530" s="193">
        <v>1909</v>
      </c>
      <c r="L4530" s="193">
        <v>1622.65</v>
      </c>
      <c r="M4530" s="195"/>
      <c r="N4530" s="216" t="s">
        <v>35</v>
      </c>
      <c r="O4530" s="214"/>
      <c r="P4530" s="161" t="str">
        <f>VLOOKUP(C4530,'[2]1.10正式版 (更新至2024年1月)'!$C:$P,14,FALSE)</f>
        <v>003302010290000-330201029</v>
      </c>
    </row>
    <row r="4531" s="161" customFormat="1" ht="19" customHeight="1" spans="1:16">
      <c r="A4531" s="208">
        <v>3302010300000</v>
      </c>
      <c r="B4531" s="193" t="s">
        <v>9057</v>
      </c>
      <c r="C4531" s="193">
        <v>330201030</v>
      </c>
      <c r="D4531" s="194" t="s">
        <v>9057</v>
      </c>
      <c r="E4531" s="195"/>
      <c r="F4531" s="193"/>
      <c r="G4531" s="193" t="s">
        <v>26</v>
      </c>
      <c r="H4531" s="193">
        <v>1980</v>
      </c>
      <c r="I4531" s="193">
        <v>1800</v>
      </c>
      <c r="J4531" s="193">
        <v>1650</v>
      </c>
      <c r="K4531" s="193">
        <v>1500</v>
      </c>
      <c r="L4531" s="193">
        <v>1275</v>
      </c>
      <c r="M4531" s="195"/>
      <c r="N4531" s="216" t="s">
        <v>35</v>
      </c>
      <c r="O4531" s="214"/>
      <c r="P4531" s="161" t="str">
        <f>VLOOKUP(C4531,'[2]1.10正式版 (更新至2024年1月)'!$C:$P,14,FALSE)</f>
        <v>003302010300000-330201030</v>
      </c>
    </row>
    <row r="4532" s="161" customFormat="1" ht="19" customHeight="1" spans="1:16">
      <c r="A4532" s="208">
        <v>3302010310000</v>
      </c>
      <c r="B4532" s="193" t="s">
        <v>9058</v>
      </c>
      <c r="C4532" s="193">
        <v>330201031</v>
      </c>
      <c r="D4532" s="194" t="s">
        <v>9058</v>
      </c>
      <c r="E4532" s="195" t="s">
        <v>9059</v>
      </c>
      <c r="F4532" s="193"/>
      <c r="G4532" s="193" t="s">
        <v>26</v>
      </c>
      <c r="H4532" s="193">
        <v>2016</v>
      </c>
      <c r="I4532" s="193">
        <v>1800</v>
      </c>
      <c r="J4532" s="193">
        <v>1680</v>
      </c>
      <c r="K4532" s="193">
        <v>1500</v>
      </c>
      <c r="L4532" s="193">
        <v>1275</v>
      </c>
      <c r="M4532" s="195"/>
      <c r="N4532" s="216" t="s">
        <v>35</v>
      </c>
      <c r="O4532" s="214"/>
      <c r="P4532" s="161" t="str">
        <f>VLOOKUP(C4532,'[2]1.10正式版 (更新至2024年1月)'!$C:$P,14,FALSE)</f>
        <v>003302010310000-330201031</v>
      </c>
    </row>
    <row r="4533" s="161" customFormat="1" ht="24" customHeight="1" spans="1:16">
      <c r="A4533" s="208">
        <v>3302010320000</v>
      </c>
      <c r="B4533" s="193" t="s">
        <v>9060</v>
      </c>
      <c r="C4533" s="193">
        <v>330201032</v>
      </c>
      <c r="D4533" s="194" t="s">
        <v>9060</v>
      </c>
      <c r="E4533" s="195"/>
      <c r="F4533" s="193"/>
      <c r="G4533" s="193" t="s">
        <v>26</v>
      </c>
      <c r="H4533" s="193">
        <v>1212</v>
      </c>
      <c r="I4533" s="193">
        <v>1101</v>
      </c>
      <c r="J4533" s="193">
        <v>1010</v>
      </c>
      <c r="K4533" s="193">
        <v>918</v>
      </c>
      <c r="L4533" s="193">
        <v>780.3</v>
      </c>
      <c r="M4533" s="195"/>
      <c r="N4533" s="216" t="s">
        <v>35</v>
      </c>
      <c r="O4533" s="214"/>
      <c r="P4533" s="161" t="str">
        <f>VLOOKUP(C4533,'[2]1.10正式版 (更新至2024年1月)'!$C:$P,14,FALSE)</f>
        <v>003302010320000-330201032</v>
      </c>
    </row>
    <row r="4534" s="161" customFormat="1" ht="36" customHeight="1" spans="1:16">
      <c r="A4534" s="208">
        <v>3302010330000</v>
      </c>
      <c r="B4534" s="193" t="s">
        <v>9061</v>
      </c>
      <c r="C4534" s="193">
        <v>330201033</v>
      </c>
      <c r="D4534" s="194" t="s">
        <v>9061</v>
      </c>
      <c r="E4534" s="195" t="s">
        <v>9062</v>
      </c>
      <c r="F4534" s="193"/>
      <c r="G4534" s="193" t="s">
        <v>26</v>
      </c>
      <c r="H4534" s="193">
        <v>1764</v>
      </c>
      <c r="I4534" s="193">
        <v>1603</v>
      </c>
      <c r="J4534" s="193">
        <v>1470</v>
      </c>
      <c r="K4534" s="193">
        <v>1336</v>
      </c>
      <c r="L4534" s="193">
        <v>1135.6</v>
      </c>
      <c r="M4534" s="195" t="s">
        <v>9063</v>
      </c>
      <c r="N4534" s="216" t="s">
        <v>35</v>
      </c>
      <c r="O4534" s="214"/>
      <c r="P4534" s="161" t="str">
        <f>VLOOKUP(C4534,'[2]1.10正式版 (更新至2024年1月)'!$C:$P,14,FALSE)</f>
        <v>003302010330000-330201033</v>
      </c>
    </row>
    <row r="4535" s="161" customFormat="1" ht="24" customHeight="1" spans="1:16">
      <c r="A4535" s="208">
        <v>3302010330100</v>
      </c>
      <c r="B4535" s="193" t="s">
        <v>9064</v>
      </c>
      <c r="C4535" s="193" t="s">
        <v>9065</v>
      </c>
      <c r="D4535" s="194" t="s">
        <v>9064</v>
      </c>
      <c r="E4535" s="195"/>
      <c r="F4535" s="193"/>
      <c r="G4535" s="193" t="s">
        <v>26</v>
      </c>
      <c r="H4535" s="193">
        <v>1764</v>
      </c>
      <c r="I4535" s="193">
        <v>1603</v>
      </c>
      <c r="J4535" s="193">
        <v>1470</v>
      </c>
      <c r="K4535" s="193">
        <v>1336</v>
      </c>
      <c r="L4535" s="193">
        <v>1135.6</v>
      </c>
      <c r="M4535" s="195"/>
      <c r="N4535" s="216" t="s">
        <v>35</v>
      </c>
      <c r="O4535" s="214"/>
      <c r="P4535" s="161" t="str">
        <f>VLOOKUP(C4535,'[2]1.10正式版 (更新至2024年1月)'!$C:$P,14,FALSE)</f>
        <v>003302010330100-330201033-1</v>
      </c>
    </row>
    <row r="4536" s="161" customFormat="1" ht="24" customHeight="1" spans="1:16">
      <c r="A4536" s="208">
        <v>3302010330200</v>
      </c>
      <c r="B4536" s="193" t="s">
        <v>9066</v>
      </c>
      <c r="C4536" s="193" t="s">
        <v>9067</v>
      </c>
      <c r="D4536" s="194" t="s">
        <v>9066</v>
      </c>
      <c r="E4536" s="195"/>
      <c r="F4536" s="193"/>
      <c r="G4536" s="193" t="s">
        <v>26</v>
      </c>
      <c r="H4536" s="193">
        <v>1764</v>
      </c>
      <c r="I4536" s="193">
        <v>1603</v>
      </c>
      <c r="J4536" s="193">
        <v>1470</v>
      </c>
      <c r="K4536" s="193">
        <v>1336</v>
      </c>
      <c r="L4536" s="193">
        <v>1135.6</v>
      </c>
      <c r="M4536" s="195"/>
      <c r="N4536" s="216" t="s">
        <v>35</v>
      </c>
      <c r="O4536" s="214"/>
      <c r="P4536" s="161" t="str">
        <f>VLOOKUP(C4536,'[2]1.10正式版 (更新至2024年1月)'!$C:$P,14,FALSE)</f>
        <v>003302010330200-330201033-2</v>
      </c>
    </row>
    <row r="4537" s="161" customFormat="1" ht="24" customHeight="1" spans="1:16">
      <c r="A4537" s="208">
        <v>3302010330300</v>
      </c>
      <c r="B4537" s="193" t="s">
        <v>9068</v>
      </c>
      <c r="C4537" s="193" t="s">
        <v>9069</v>
      </c>
      <c r="D4537" s="194" t="s">
        <v>9068</v>
      </c>
      <c r="E4537" s="195"/>
      <c r="F4537" s="193"/>
      <c r="G4537" s="193" t="s">
        <v>26</v>
      </c>
      <c r="H4537" s="193">
        <v>1764</v>
      </c>
      <c r="I4537" s="193">
        <v>1603</v>
      </c>
      <c r="J4537" s="193">
        <v>1470</v>
      </c>
      <c r="K4537" s="193">
        <v>1336</v>
      </c>
      <c r="L4537" s="193">
        <v>1135.6</v>
      </c>
      <c r="M4537" s="195"/>
      <c r="N4537" s="216" t="s">
        <v>35</v>
      </c>
      <c r="O4537" s="214"/>
      <c r="P4537" s="161" t="str">
        <f>VLOOKUP(C4537,'[2]1.10正式版 (更新至2024年1月)'!$C:$P,14,FALSE)</f>
        <v>003302010330300-330201033-3</v>
      </c>
    </row>
    <row r="4538" s="161" customFormat="1" ht="33" customHeight="1" spans="1:16">
      <c r="A4538" s="208">
        <v>3302010340000</v>
      </c>
      <c r="B4538" s="193" t="s">
        <v>9070</v>
      </c>
      <c r="C4538" s="193">
        <v>330201034</v>
      </c>
      <c r="D4538" s="194" t="s">
        <v>9070</v>
      </c>
      <c r="E4538" s="195" t="s">
        <v>9071</v>
      </c>
      <c r="F4538" s="193"/>
      <c r="G4538" s="193" t="s">
        <v>26</v>
      </c>
      <c r="H4538" s="193"/>
      <c r="I4538" s="193"/>
      <c r="J4538" s="193"/>
      <c r="K4538" s="193"/>
      <c r="L4538" s="193"/>
      <c r="M4538" s="195"/>
      <c r="N4538" s="216" t="s">
        <v>28</v>
      </c>
      <c r="O4538" s="214"/>
      <c r="P4538" s="161" t="str">
        <f>VLOOKUP(C4538,'[2]1.10正式版 (更新至2024年1月)'!$C:$P,14,FALSE)</f>
        <v>003302010340000-330201034</v>
      </c>
    </row>
    <row r="4539" s="161" customFormat="1" ht="22" customHeight="1" spans="1:16">
      <c r="A4539" s="208">
        <v>3302010350000</v>
      </c>
      <c r="B4539" s="193" t="s">
        <v>9072</v>
      </c>
      <c r="C4539" s="193">
        <v>330201035</v>
      </c>
      <c r="D4539" s="194" t="s">
        <v>9072</v>
      </c>
      <c r="E4539" s="195"/>
      <c r="F4539" s="193"/>
      <c r="G4539" s="193" t="s">
        <v>26</v>
      </c>
      <c r="H4539" s="193"/>
      <c r="I4539" s="193"/>
      <c r="J4539" s="193"/>
      <c r="K4539" s="193"/>
      <c r="L4539" s="193"/>
      <c r="M4539" s="195"/>
      <c r="N4539" s="216" t="s">
        <v>35</v>
      </c>
      <c r="O4539" s="214"/>
      <c r="P4539" s="161" t="str">
        <f>VLOOKUP(C4539,'[2]1.10正式版 (更新至2024年1月)'!$C:$P,14,FALSE)</f>
        <v>003302010350000-330201035</v>
      </c>
    </row>
    <row r="4540" s="161" customFormat="1" ht="24" customHeight="1" spans="1:16">
      <c r="A4540" s="208">
        <v>3302010360000</v>
      </c>
      <c r="B4540" s="193" t="s">
        <v>9073</v>
      </c>
      <c r="C4540" s="193">
        <v>330201036</v>
      </c>
      <c r="D4540" s="194" t="s">
        <v>9073</v>
      </c>
      <c r="E4540" s="195" t="s">
        <v>9074</v>
      </c>
      <c r="F4540" s="193"/>
      <c r="G4540" s="193" t="s">
        <v>26</v>
      </c>
      <c r="H4540" s="193">
        <v>2124</v>
      </c>
      <c r="I4540" s="193">
        <v>1930</v>
      </c>
      <c r="J4540" s="193">
        <v>1770</v>
      </c>
      <c r="K4540" s="193">
        <v>1609</v>
      </c>
      <c r="L4540" s="193">
        <v>1367.65</v>
      </c>
      <c r="M4540" s="195"/>
      <c r="N4540" s="216" t="s">
        <v>35</v>
      </c>
      <c r="O4540" s="214"/>
      <c r="P4540" s="161" t="str">
        <f>VLOOKUP(C4540,'[2]1.10正式版 (更新至2024年1月)'!$C:$P,14,FALSE)</f>
        <v>003302010360000-330201036</v>
      </c>
    </row>
    <row r="4541" s="161" customFormat="1" ht="24" customHeight="1" spans="1:16">
      <c r="A4541" s="208">
        <v>3302010360100</v>
      </c>
      <c r="B4541" s="193" t="s">
        <v>9075</v>
      </c>
      <c r="C4541" s="193" t="s">
        <v>9076</v>
      </c>
      <c r="D4541" s="194" t="s">
        <v>9075</v>
      </c>
      <c r="E4541" s="195"/>
      <c r="F4541" s="193"/>
      <c r="G4541" s="193" t="s">
        <v>26</v>
      </c>
      <c r="H4541" s="193">
        <v>2124</v>
      </c>
      <c r="I4541" s="193">
        <v>1930</v>
      </c>
      <c r="J4541" s="193">
        <v>1770</v>
      </c>
      <c r="K4541" s="193">
        <v>1609</v>
      </c>
      <c r="L4541" s="193">
        <v>1367.65</v>
      </c>
      <c r="M4541" s="195"/>
      <c r="N4541" s="216" t="s">
        <v>35</v>
      </c>
      <c r="O4541" s="214"/>
      <c r="P4541" s="161" t="str">
        <f>VLOOKUP(C4541,'[2]1.10正式版 (更新至2024年1月)'!$C:$P,14,FALSE)</f>
        <v>003302010360100-330201036-1</v>
      </c>
    </row>
    <row r="4542" s="161" customFormat="1" ht="24" customHeight="1" spans="1:16">
      <c r="A4542" s="208">
        <v>3302010360200</v>
      </c>
      <c r="B4542" s="193" t="s">
        <v>9077</v>
      </c>
      <c r="C4542" s="193" t="s">
        <v>9078</v>
      </c>
      <c r="D4542" s="194" t="s">
        <v>9077</v>
      </c>
      <c r="E4542" s="195"/>
      <c r="F4542" s="193"/>
      <c r="G4542" s="193" t="s">
        <v>26</v>
      </c>
      <c r="H4542" s="193">
        <v>2124</v>
      </c>
      <c r="I4542" s="193">
        <v>1930</v>
      </c>
      <c r="J4542" s="193">
        <v>1770</v>
      </c>
      <c r="K4542" s="193">
        <v>1609</v>
      </c>
      <c r="L4542" s="193">
        <v>1367.65</v>
      </c>
      <c r="M4542" s="195"/>
      <c r="N4542" s="216" t="s">
        <v>35</v>
      </c>
      <c r="O4542" s="214"/>
      <c r="P4542" s="161" t="str">
        <f>VLOOKUP(C4542,'[2]1.10正式版 (更新至2024年1月)'!$C:$P,14,FALSE)</f>
        <v>003302010360200-330201036-2</v>
      </c>
    </row>
    <row r="4543" s="161" customFormat="1" ht="24" customHeight="1" spans="1:16">
      <c r="A4543" s="208">
        <v>3302010360300</v>
      </c>
      <c r="B4543" s="193" t="s">
        <v>9079</v>
      </c>
      <c r="C4543" s="193" t="s">
        <v>9080</v>
      </c>
      <c r="D4543" s="194" t="s">
        <v>9079</v>
      </c>
      <c r="E4543" s="195"/>
      <c r="F4543" s="193"/>
      <c r="G4543" s="193" t="s">
        <v>26</v>
      </c>
      <c r="H4543" s="193">
        <v>2124</v>
      </c>
      <c r="I4543" s="193">
        <v>1930</v>
      </c>
      <c r="J4543" s="193">
        <v>1770</v>
      </c>
      <c r="K4543" s="193">
        <v>1609</v>
      </c>
      <c r="L4543" s="193">
        <v>1367.65</v>
      </c>
      <c r="M4543" s="195"/>
      <c r="N4543" s="216" t="s">
        <v>35</v>
      </c>
      <c r="O4543" s="214"/>
      <c r="P4543" s="161" t="str">
        <f>VLOOKUP(C4543,'[2]1.10正式版 (更新至2024年1月)'!$C:$P,14,FALSE)</f>
        <v>003302010360300-330201036-3</v>
      </c>
    </row>
    <row r="4544" s="161" customFormat="1" ht="24" customHeight="1" spans="1:16">
      <c r="A4544" s="208">
        <v>3302010360400</v>
      </c>
      <c r="B4544" s="193" t="s">
        <v>9081</v>
      </c>
      <c r="C4544" s="193" t="s">
        <v>9082</v>
      </c>
      <c r="D4544" s="194" t="s">
        <v>9081</v>
      </c>
      <c r="E4544" s="195"/>
      <c r="F4544" s="193"/>
      <c r="G4544" s="193" t="s">
        <v>26</v>
      </c>
      <c r="H4544" s="193">
        <v>2124</v>
      </c>
      <c r="I4544" s="193">
        <v>1930</v>
      </c>
      <c r="J4544" s="193">
        <v>1770</v>
      </c>
      <c r="K4544" s="193">
        <v>1609</v>
      </c>
      <c r="L4544" s="193">
        <v>1367.65</v>
      </c>
      <c r="M4544" s="195"/>
      <c r="N4544" s="216" t="s">
        <v>35</v>
      </c>
      <c r="O4544" s="214"/>
      <c r="P4544" s="161" t="str">
        <f>VLOOKUP(C4544,'[2]1.10正式版 (更新至2024年1月)'!$C:$P,14,FALSE)</f>
        <v>003302010360400-330201036-4</v>
      </c>
    </row>
    <row r="4545" s="161" customFormat="1" ht="24" customHeight="1" spans="1:16">
      <c r="A4545" s="208">
        <v>3302010360500</v>
      </c>
      <c r="B4545" s="193" t="s">
        <v>9083</v>
      </c>
      <c r="C4545" s="193" t="s">
        <v>9084</v>
      </c>
      <c r="D4545" s="194" t="s">
        <v>9083</v>
      </c>
      <c r="E4545" s="195"/>
      <c r="F4545" s="193"/>
      <c r="G4545" s="193" t="s">
        <v>26</v>
      </c>
      <c r="H4545" s="193">
        <v>2124</v>
      </c>
      <c r="I4545" s="193">
        <v>1930</v>
      </c>
      <c r="J4545" s="193">
        <v>1770</v>
      </c>
      <c r="K4545" s="193">
        <v>1609</v>
      </c>
      <c r="L4545" s="193">
        <v>1367.65</v>
      </c>
      <c r="M4545" s="195"/>
      <c r="N4545" s="216" t="s">
        <v>35</v>
      </c>
      <c r="O4545" s="214"/>
      <c r="P4545" s="161" t="str">
        <f>VLOOKUP(C4545,'[2]1.10正式版 (更新至2024年1月)'!$C:$P,14,FALSE)</f>
        <v>003302010360500-330201036-5</v>
      </c>
    </row>
    <row r="4546" s="161" customFormat="1" ht="24" customHeight="1" spans="1:16">
      <c r="A4546" s="208">
        <v>3302010370000</v>
      </c>
      <c r="B4546" s="193" t="s">
        <v>9085</v>
      </c>
      <c r="C4546" s="193">
        <v>330201037</v>
      </c>
      <c r="D4546" s="194" t="s">
        <v>9085</v>
      </c>
      <c r="E4546" s="195" t="s">
        <v>9086</v>
      </c>
      <c r="F4546" s="193"/>
      <c r="G4546" s="193" t="s">
        <v>26</v>
      </c>
      <c r="H4546" s="193">
        <v>2640</v>
      </c>
      <c r="I4546" s="193">
        <v>2400</v>
      </c>
      <c r="J4546" s="193">
        <v>2200</v>
      </c>
      <c r="K4546" s="193">
        <v>2000</v>
      </c>
      <c r="L4546" s="193">
        <v>1700</v>
      </c>
      <c r="M4546" s="195"/>
      <c r="N4546" s="216" t="s">
        <v>35</v>
      </c>
      <c r="O4546" s="214"/>
      <c r="P4546" s="161" t="str">
        <f>VLOOKUP(C4546,'[2]1.10正式版 (更新至2024年1月)'!$C:$P,14,FALSE)</f>
        <v>003302010370000-330201037</v>
      </c>
    </row>
    <row r="4547" s="161" customFormat="1" ht="19" customHeight="1" spans="1:16">
      <c r="A4547" s="208">
        <v>3302010370100</v>
      </c>
      <c r="B4547" s="193" t="s">
        <v>9087</v>
      </c>
      <c r="C4547" s="193" t="s">
        <v>9088</v>
      </c>
      <c r="D4547" s="194" t="s">
        <v>9087</v>
      </c>
      <c r="E4547" s="195"/>
      <c r="F4547" s="193"/>
      <c r="G4547" s="193" t="s">
        <v>26</v>
      </c>
      <c r="H4547" s="193">
        <v>2640</v>
      </c>
      <c r="I4547" s="193">
        <v>2400</v>
      </c>
      <c r="J4547" s="193">
        <v>2200</v>
      </c>
      <c r="K4547" s="193">
        <v>2000</v>
      </c>
      <c r="L4547" s="193">
        <v>1700</v>
      </c>
      <c r="M4547" s="195"/>
      <c r="N4547" s="216" t="s">
        <v>35</v>
      </c>
      <c r="O4547" s="214"/>
      <c r="P4547" s="161" t="str">
        <f>VLOOKUP(C4547,'[2]1.10正式版 (更新至2024年1月)'!$C:$P,14,FALSE)</f>
        <v>003302010370100-330201037-1</v>
      </c>
    </row>
    <row r="4548" s="161" customFormat="1" ht="19" customHeight="1" spans="1:16">
      <c r="A4548" s="208">
        <v>3302010370200</v>
      </c>
      <c r="B4548" s="193" t="s">
        <v>9089</v>
      </c>
      <c r="C4548" s="193" t="s">
        <v>9090</v>
      </c>
      <c r="D4548" s="194" t="s">
        <v>9089</v>
      </c>
      <c r="E4548" s="195"/>
      <c r="F4548" s="193"/>
      <c r="G4548" s="193" t="s">
        <v>26</v>
      </c>
      <c r="H4548" s="193">
        <v>2640</v>
      </c>
      <c r="I4548" s="193">
        <v>2400</v>
      </c>
      <c r="J4548" s="193">
        <v>2200</v>
      </c>
      <c r="K4548" s="193">
        <v>2000</v>
      </c>
      <c r="L4548" s="193">
        <v>1700</v>
      </c>
      <c r="M4548" s="195"/>
      <c r="N4548" s="216" t="s">
        <v>35</v>
      </c>
      <c r="O4548" s="214"/>
      <c r="P4548" s="161" t="str">
        <f>VLOOKUP(C4548,'[2]1.10正式版 (更新至2024年1月)'!$C:$P,14,FALSE)</f>
        <v>003302010370200-330201037-2</v>
      </c>
    </row>
    <row r="4549" s="161" customFormat="1" ht="19" customHeight="1" spans="1:16">
      <c r="A4549" s="208">
        <v>3302010370300</v>
      </c>
      <c r="B4549" s="193" t="s">
        <v>9091</v>
      </c>
      <c r="C4549" s="193" t="s">
        <v>9092</v>
      </c>
      <c r="D4549" s="194" t="s">
        <v>9091</v>
      </c>
      <c r="E4549" s="195"/>
      <c r="F4549" s="193"/>
      <c r="G4549" s="193" t="s">
        <v>26</v>
      </c>
      <c r="H4549" s="193">
        <v>2640</v>
      </c>
      <c r="I4549" s="193">
        <v>2400</v>
      </c>
      <c r="J4549" s="193">
        <v>2200</v>
      </c>
      <c r="K4549" s="193">
        <v>2000</v>
      </c>
      <c r="L4549" s="193">
        <v>1700</v>
      </c>
      <c r="M4549" s="195"/>
      <c r="N4549" s="216" t="s">
        <v>35</v>
      </c>
      <c r="O4549" s="214"/>
      <c r="P4549" s="161" t="str">
        <f>VLOOKUP(C4549,'[2]1.10正式版 (更新至2024年1月)'!$C:$P,14,FALSE)</f>
        <v>003302010370300-330201037-3</v>
      </c>
    </row>
    <row r="4550" s="161" customFormat="1" ht="24" customHeight="1" spans="1:16">
      <c r="A4550" s="208">
        <v>3302010370400</v>
      </c>
      <c r="B4550" s="193" t="s">
        <v>9093</v>
      </c>
      <c r="C4550" s="193" t="s">
        <v>9094</v>
      </c>
      <c r="D4550" s="194" t="s">
        <v>9093</v>
      </c>
      <c r="E4550" s="195"/>
      <c r="F4550" s="193"/>
      <c r="G4550" s="193" t="s">
        <v>26</v>
      </c>
      <c r="H4550" s="193">
        <v>2640</v>
      </c>
      <c r="I4550" s="193">
        <v>2400</v>
      </c>
      <c r="J4550" s="193">
        <v>2200</v>
      </c>
      <c r="K4550" s="193">
        <v>2000</v>
      </c>
      <c r="L4550" s="193">
        <v>1700</v>
      </c>
      <c r="M4550" s="195"/>
      <c r="N4550" s="216" t="s">
        <v>35</v>
      </c>
      <c r="O4550" s="214"/>
      <c r="P4550" s="161" t="str">
        <f>VLOOKUP(C4550,'[2]1.10正式版 (更新至2024年1月)'!$C:$P,14,FALSE)</f>
        <v>003302010370400-330201037-4</v>
      </c>
    </row>
    <row r="4551" s="161" customFormat="1" ht="24" customHeight="1" spans="1:16">
      <c r="A4551" s="208">
        <v>3302010370500</v>
      </c>
      <c r="B4551" s="193" t="s">
        <v>9095</v>
      </c>
      <c r="C4551" s="193" t="s">
        <v>9096</v>
      </c>
      <c r="D4551" s="194" t="s">
        <v>9095</v>
      </c>
      <c r="E4551" s="195"/>
      <c r="F4551" s="193"/>
      <c r="G4551" s="193" t="s">
        <v>26</v>
      </c>
      <c r="H4551" s="193">
        <v>2640</v>
      </c>
      <c r="I4551" s="193">
        <v>2400</v>
      </c>
      <c r="J4551" s="193">
        <v>2200</v>
      </c>
      <c r="K4551" s="193">
        <v>2000</v>
      </c>
      <c r="L4551" s="193">
        <v>1700</v>
      </c>
      <c r="M4551" s="195"/>
      <c r="N4551" s="216" t="s">
        <v>35</v>
      </c>
      <c r="O4551" s="214"/>
      <c r="P4551" s="161" t="str">
        <f>VLOOKUP(C4551,'[2]1.10正式版 (更新至2024年1月)'!$C:$P,14,FALSE)</f>
        <v>003302010370500-330201037-5</v>
      </c>
    </row>
    <row r="4552" s="161" customFormat="1" ht="24" customHeight="1" spans="1:16">
      <c r="A4552" s="208">
        <v>3302010370600</v>
      </c>
      <c r="B4552" s="193" t="s">
        <v>9097</v>
      </c>
      <c r="C4552" s="193" t="s">
        <v>9098</v>
      </c>
      <c r="D4552" s="194" t="s">
        <v>9097</v>
      </c>
      <c r="E4552" s="195"/>
      <c r="F4552" s="193"/>
      <c r="G4552" s="193" t="s">
        <v>26</v>
      </c>
      <c r="H4552" s="193">
        <v>2640</v>
      </c>
      <c r="I4552" s="193">
        <v>2400</v>
      </c>
      <c r="J4552" s="193">
        <v>2200</v>
      </c>
      <c r="K4552" s="193">
        <v>2000</v>
      </c>
      <c r="L4552" s="193">
        <v>1700</v>
      </c>
      <c r="M4552" s="195"/>
      <c r="N4552" s="216" t="s">
        <v>35</v>
      </c>
      <c r="O4552" s="214"/>
      <c r="P4552" s="161" t="str">
        <f>VLOOKUP(C4552,'[2]1.10正式版 (更新至2024年1月)'!$C:$P,14,FALSE)</f>
        <v>003302010370600-330201037-6</v>
      </c>
    </row>
    <row r="4553" s="161" customFormat="1" ht="24" customHeight="1" spans="1:16">
      <c r="A4553" s="208">
        <v>3302010370700</v>
      </c>
      <c r="B4553" s="193" t="s">
        <v>9099</v>
      </c>
      <c r="C4553" s="193" t="s">
        <v>9100</v>
      </c>
      <c r="D4553" s="194" t="s">
        <v>9099</v>
      </c>
      <c r="E4553" s="195"/>
      <c r="F4553" s="193"/>
      <c r="G4553" s="193" t="s">
        <v>26</v>
      </c>
      <c r="H4553" s="193">
        <v>2640</v>
      </c>
      <c r="I4553" s="193">
        <v>2400</v>
      </c>
      <c r="J4553" s="193">
        <v>2200</v>
      </c>
      <c r="K4553" s="193">
        <v>2000</v>
      </c>
      <c r="L4553" s="193">
        <v>1700</v>
      </c>
      <c r="M4553" s="195"/>
      <c r="N4553" s="216" t="s">
        <v>35</v>
      </c>
      <c r="O4553" s="214"/>
      <c r="P4553" s="161" t="str">
        <f>VLOOKUP(C4553,'[2]1.10正式版 (更新至2024年1月)'!$C:$P,14,FALSE)</f>
        <v>003302010370700-330201037-7</v>
      </c>
    </row>
    <row r="4554" s="161" customFormat="1" ht="36" customHeight="1" spans="1:16">
      <c r="A4554" s="208">
        <v>3302010380000</v>
      </c>
      <c r="B4554" s="193" t="s">
        <v>9101</v>
      </c>
      <c r="C4554" s="193">
        <v>330201038</v>
      </c>
      <c r="D4554" s="194" t="s">
        <v>9101</v>
      </c>
      <c r="E4554" s="195" t="s">
        <v>9102</v>
      </c>
      <c r="F4554" s="193"/>
      <c r="G4554" s="193" t="s">
        <v>26</v>
      </c>
      <c r="H4554" s="193">
        <v>2280</v>
      </c>
      <c r="I4554" s="193">
        <v>2072</v>
      </c>
      <c r="J4554" s="193">
        <v>1900</v>
      </c>
      <c r="K4554" s="193">
        <v>1727</v>
      </c>
      <c r="L4554" s="193">
        <v>1467.95</v>
      </c>
      <c r="M4554" s="195"/>
      <c r="N4554" s="216" t="s">
        <v>35</v>
      </c>
      <c r="O4554" s="214"/>
      <c r="P4554" s="161" t="str">
        <f>VLOOKUP(C4554,'[2]1.10正式版 (更新至2024年1月)'!$C:$P,14,FALSE)</f>
        <v>003302010380000-330201038</v>
      </c>
    </row>
    <row r="4555" s="161" customFormat="1" ht="24" customHeight="1" spans="1:16">
      <c r="A4555" s="208">
        <v>3302010380100</v>
      </c>
      <c r="B4555" s="193" t="s">
        <v>9103</v>
      </c>
      <c r="C4555" s="193" t="s">
        <v>9104</v>
      </c>
      <c r="D4555" s="194" t="s">
        <v>9103</v>
      </c>
      <c r="E4555" s="195"/>
      <c r="F4555" s="193"/>
      <c r="G4555" s="193" t="s">
        <v>26</v>
      </c>
      <c r="H4555" s="193">
        <v>2280</v>
      </c>
      <c r="I4555" s="193">
        <v>2072</v>
      </c>
      <c r="J4555" s="193">
        <v>1900</v>
      </c>
      <c r="K4555" s="193">
        <v>1727</v>
      </c>
      <c r="L4555" s="193">
        <v>1467.95</v>
      </c>
      <c r="M4555" s="195"/>
      <c r="N4555" s="216" t="s">
        <v>35</v>
      </c>
      <c r="O4555" s="214"/>
      <c r="P4555" s="161" t="str">
        <f>VLOOKUP(C4555,'[2]1.10正式版 (更新至2024年1月)'!$C:$P,14,FALSE)</f>
        <v>003302010380100-330201038-1</v>
      </c>
    </row>
    <row r="4556" s="161" customFormat="1" ht="24" customHeight="1" spans="1:16">
      <c r="A4556" s="208">
        <v>3302010380200</v>
      </c>
      <c r="B4556" s="193" t="s">
        <v>9105</v>
      </c>
      <c r="C4556" s="193" t="s">
        <v>9106</v>
      </c>
      <c r="D4556" s="194" t="s">
        <v>9105</v>
      </c>
      <c r="E4556" s="195"/>
      <c r="F4556" s="193"/>
      <c r="G4556" s="193" t="s">
        <v>26</v>
      </c>
      <c r="H4556" s="193">
        <v>2280</v>
      </c>
      <c r="I4556" s="193">
        <v>2072</v>
      </c>
      <c r="J4556" s="193">
        <v>1900</v>
      </c>
      <c r="K4556" s="193">
        <v>1727</v>
      </c>
      <c r="L4556" s="193">
        <v>1467.95</v>
      </c>
      <c r="M4556" s="195"/>
      <c r="N4556" s="216" t="s">
        <v>35</v>
      </c>
      <c r="O4556" s="214"/>
      <c r="P4556" s="161" t="str">
        <f>VLOOKUP(C4556,'[2]1.10正式版 (更新至2024年1月)'!$C:$P,14,FALSE)</f>
        <v>003302010380200-330201038-2</v>
      </c>
    </row>
    <row r="4557" s="161" customFormat="1" ht="24" customHeight="1" spans="1:16">
      <c r="A4557" s="208">
        <v>3302010380300</v>
      </c>
      <c r="B4557" s="193" t="s">
        <v>9107</v>
      </c>
      <c r="C4557" s="193" t="s">
        <v>9108</v>
      </c>
      <c r="D4557" s="194" t="s">
        <v>9107</v>
      </c>
      <c r="E4557" s="195"/>
      <c r="F4557" s="193"/>
      <c r="G4557" s="193" t="s">
        <v>26</v>
      </c>
      <c r="H4557" s="193">
        <v>2280</v>
      </c>
      <c r="I4557" s="193">
        <v>2072</v>
      </c>
      <c r="J4557" s="193">
        <v>1900</v>
      </c>
      <c r="K4557" s="193">
        <v>1727</v>
      </c>
      <c r="L4557" s="193">
        <v>1467.95</v>
      </c>
      <c r="M4557" s="195"/>
      <c r="N4557" s="216" t="s">
        <v>35</v>
      </c>
      <c r="O4557" s="214"/>
      <c r="P4557" s="161" t="str">
        <f>VLOOKUP(C4557,'[2]1.10正式版 (更新至2024年1月)'!$C:$P,14,FALSE)</f>
        <v>003302010380300-330201038-3</v>
      </c>
    </row>
    <row r="4558" s="161" customFormat="1" ht="19" customHeight="1" spans="1:16">
      <c r="A4558" s="208">
        <v>3302010390000</v>
      </c>
      <c r="B4558" s="193" t="s">
        <v>9109</v>
      </c>
      <c r="C4558" s="193">
        <v>330201039</v>
      </c>
      <c r="D4558" s="194" t="s">
        <v>9109</v>
      </c>
      <c r="E4558" s="195" t="s">
        <v>9110</v>
      </c>
      <c r="F4558" s="193" t="s">
        <v>9111</v>
      </c>
      <c r="G4558" s="193" t="s">
        <v>26</v>
      </c>
      <c r="H4558" s="193">
        <v>2289.6</v>
      </c>
      <c r="I4558" s="193">
        <v>2082</v>
      </c>
      <c r="J4558" s="193">
        <v>1908</v>
      </c>
      <c r="K4558" s="193">
        <v>1735</v>
      </c>
      <c r="L4558" s="193">
        <v>1474.75</v>
      </c>
      <c r="M4558" s="195"/>
      <c r="N4558" s="216" t="s">
        <v>35</v>
      </c>
      <c r="O4558" s="214"/>
      <c r="P4558" s="161" t="str">
        <f>VLOOKUP(C4558,'[2]1.10正式版 (更新至2024年1月)'!$C:$P,14,FALSE)</f>
        <v>003302010390000-330201039</v>
      </c>
    </row>
    <row r="4559" s="161" customFormat="1" ht="19" customHeight="1" spans="1:16">
      <c r="A4559" s="208">
        <v>3302010390100</v>
      </c>
      <c r="B4559" s="193" t="s">
        <v>9112</v>
      </c>
      <c r="C4559" s="193" t="s">
        <v>9113</v>
      </c>
      <c r="D4559" s="194" t="s">
        <v>9112</v>
      </c>
      <c r="E4559" s="195"/>
      <c r="F4559" s="193"/>
      <c r="G4559" s="193" t="s">
        <v>26</v>
      </c>
      <c r="H4559" s="193">
        <v>2289.6</v>
      </c>
      <c r="I4559" s="193">
        <v>2082</v>
      </c>
      <c r="J4559" s="193">
        <v>1908</v>
      </c>
      <c r="K4559" s="193">
        <v>1735</v>
      </c>
      <c r="L4559" s="193">
        <v>1474.75</v>
      </c>
      <c r="M4559" s="195"/>
      <c r="N4559" s="216" t="s">
        <v>35</v>
      </c>
      <c r="O4559" s="214"/>
      <c r="P4559" s="161" t="str">
        <f>VLOOKUP(C4559,'[2]1.10正式版 (更新至2024年1月)'!$C:$P,14,FALSE)</f>
        <v>003302010390100-330201039-1</v>
      </c>
    </row>
    <row r="4560" s="161" customFormat="1" ht="19" customHeight="1" spans="1:16">
      <c r="A4560" s="208">
        <v>3302010390200</v>
      </c>
      <c r="B4560" s="193" t="s">
        <v>9114</v>
      </c>
      <c r="C4560" s="193" t="s">
        <v>9115</v>
      </c>
      <c r="D4560" s="194" t="s">
        <v>9114</v>
      </c>
      <c r="E4560" s="195"/>
      <c r="F4560" s="193"/>
      <c r="G4560" s="193" t="s">
        <v>26</v>
      </c>
      <c r="H4560" s="193">
        <v>2289.6</v>
      </c>
      <c r="I4560" s="193">
        <v>2082</v>
      </c>
      <c r="J4560" s="193">
        <v>1908</v>
      </c>
      <c r="K4560" s="193">
        <v>1735</v>
      </c>
      <c r="L4560" s="193">
        <v>1474.75</v>
      </c>
      <c r="M4560" s="195"/>
      <c r="N4560" s="216" t="s">
        <v>35</v>
      </c>
      <c r="O4560" s="214"/>
      <c r="P4560" s="161" t="str">
        <f>VLOOKUP(C4560,'[2]1.10正式版 (更新至2024年1月)'!$C:$P,14,FALSE)</f>
        <v>003302010390200-330201039-2</v>
      </c>
    </row>
    <row r="4561" s="161" customFormat="1" ht="24" customHeight="1" spans="1:16">
      <c r="A4561" s="208">
        <v>3302010400000</v>
      </c>
      <c r="B4561" s="193" t="s">
        <v>9116</v>
      </c>
      <c r="C4561" s="193">
        <v>330201040</v>
      </c>
      <c r="D4561" s="194" t="s">
        <v>9116</v>
      </c>
      <c r="E4561" s="195" t="s">
        <v>9117</v>
      </c>
      <c r="F4561" s="193"/>
      <c r="G4561" s="193" t="s">
        <v>26</v>
      </c>
      <c r="H4561" s="193">
        <v>2520</v>
      </c>
      <c r="I4561" s="193">
        <v>2290</v>
      </c>
      <c r="J4561" s="193">
        <v>2100</v>
      </c>
      <c r="K4561" s="193">
        <v>1909</v>
      </c>
      <c r="L4561" s="193">
        <v>1622.65</v>
      </c>
      <c r="M4561" s="195"/>
      <c r="N4561" s="216" t="s">
        <v>35</v>
      </c>
      <c r="O4561" s="214"/>
      <c r="P4561" s="161" t="str">
        <f>VLOOKUP(C4561,'[2]1.10正式版 (更新至2024年1月)'!$C:$P,14,FALSE)</f>
        <v>003302010400000-330201040</v>
      </c>
    </row>
    <row r="4562" s="161" customFormat="1" ht="36" customHeight="1" spans="1:16">
      <c r="A4562" s="208">
        <v>3302010400100</v>
      </c>
      <c r="B4562" s="193" t="s">
        <v>9118</v>
      </c>
      <c r="C4562" s="193" t="s">
        <v>9119</v>
      </c>
      <c r="D4562" s="194" t="s">
        <v>9118</v>
      </c>
      <c r="E4562" s="195"/>
      <c r="F4562" s="193"/>
      <c r="G4562" s="193" t="s">
        <v>26</v>
      </c>
      <c r="H4562" s="193">
        <v>2520</v>
      </c>
      <c r="I4562" s="193">
        <v>2290</v>
      </c>
      <c r="J4562" s="193">
        <v>2100</v>
      </c>
      <c r="K4562" s="193">
        <v>1909</v>
      </c>
      <c r="L4562" s="193">
        <v>1622.65</v>
      </c>
      <c r="M4562" s="195"/>
      <c r="N4562" s="216" t="s">
        <v>35</v>
      </c>
      <c r="O4562" s="214"/>
      <c r="P4562" s="161" t="str">
        <f>VLOOKUP(C4562,'[2]1.10正式版 (更新至2024年1月)'!$C:$P,14,FALSE)</f>
        <v>003302010400100-330201040-1</v>
      </c>
    </row>
    <row r="4563" s="161" customFormat="1" ht="48" customHeight="1" spans="1:16">
      <c r="A4563" s="208">
        <v>3302010410000</v>
      </c>
      <c r="B4563" s="193" t="s">
        <v>9120</v>
      </c>
      <c r="C4563" s="193">
        <v>330201041</v>
      </c>
      <c r="D4563" s="194" t="s">
        <v>9120</v>
      </c>
      <c r="E4563" s="195" t="s">
        <v>9121</v>
      </c>
      <c r="F4563" s="193"/>
      <c r="G4563" s="193" t="s">
        <v>26</v>
      </c>
      <c r="H4563" s="193">
        <v>2880</v>
      </c>
      <c r="I4563" s="193">
        <v>2617</v>
      </c>
      <c r="J4563" s="193">
        <v>2400</v>
      </c>
      <c r="K4563" s="193">
        <v>2181</v>
      </c>
      <c r="L4563" s="193">
        <v>1853.85</v>
      </c>
      <c r="M4563" s="195" t="s">
        <v>9122</v>
      </c>
      <c r="N4563" s="216" t="s">
        <v>35</v>
      </c>
      <c r="O4563" s="214"/>
      <c r="P4563" s="161" t="str">
        <f>VLOOKUP(C4563,'[2]1.10正式版 (更新至2024年1月)'!$C:$P,14,FALSE)</f>
        <v>003302010410000-330201041</v>
      </c>
    </row>
    <row r="4564" s="161" customFormat="1" ht="24" customHeight="1" spans="1:16">
      <c r="A4564" s="208">
        <v>3302010410100</v>
      </c>
      <c r="B4564" s="193" t="s">
        <v>9123</v>
      </c>
      <c r="C4564" s="193" t="s">
        <v>9124</v>
      </c>
      <c r="D4564" s="194" t="s">
        <v>9123</v>
      </c>
      <c r="E4564" s="195"/>
      <c r="F4564" s="193"/>
      <c r="G4564" s="193" t="s">
        <v>26</v>
      </c>
      <c r="H4564" s="193">
        <v>2880</v>
      </c>
      <c r="I4564" s="193">
        <v>2617</v>
      </c>
      <c r="J4564" s="193">
        <v>2400</v>
      </c>
      <c r="K4564" s="193">
        <v>2181</v>
      </c>
      <c r="L4564" s="193">
        <v>1853.85</v>
      </c>
      <c r="M4564" s="195"/>
      <c r="N4564" s="216" t="s">
        <v>35</v>
      </c>
      <c r="O4564" s="214"/>
      <c r="P4564" s="161" t="str">
        <f>VLOOKUP(C4564,'[2]1.10正式版 (更新至2024年1月)'!$C:$P,14,FALSE)</f>
        <v>003302010410100-330201041-1</v>
      </c>
    </row>
    <row r="4565" s="161" customFormat="1" ht="24" customHeight="1" spans="1:16">
      <c r="A4565" s="208">
        <v>3302010410200</v>
      </c>
      <c r="B4565" s="193" t="s">
        <v>9125</v>
      </c>
      <c r="C4565" s="193" t="s">
        <v>9126</v>
      </c>
      <c r="D4565" s="194" t="s">
        <v>9125</v>
      </c>
      <c r="E4565" s="195"/>
      <c r="F4565" s="193"/>
      <c r="G4565" s="193" t="s">
        <v>26</v>
      </c>
      <c r="H4565" s="193">
        <v>2880</v>
      </c>
      <c r="I4565" s="193">
        <v>2617</v>
      </c>
      <c r="J4565" s="193">
        <v>2400</v>
      </c>
      <c r="K4565" s="193">
        <v>2181</v>
      </c>
      <c r="L4565" s="193">
        <v>1853.85</v>
      </c>
      <c r="M4565" s="195"/>
      <c r="N4565" s="216" t="s">
        <v>35</v>
      </c>
      <c r="O4565" s="214"/>
      <c r="P4565" s="161" t="str">
        <f>VLOOKUP(C4565,'[2]1.10正式版 (更新至2024年1月)'!$C:$P,14,FALSE)</f>
        <v>003302010410200-330201041-2</v>
      </c>
    </row>
    <row r="4566" s="161" customFormat="1" ht="48" customHeight="1" spans="1:16">
      <c r="A4566" s="208">
        <v>3302010410300</v>
      </c>
      <c r="B4566" s="193" t="s">
        <v>9127</v>
      </c>
      <c r="C4566" s="193" t="s">
        <v>9128</v>
      </c>
      <c r="D4566" s="194" t="s">
        <v>9127</v>
      </c>
      <c r="E4566" s="195"/>
      <c r="F4566" s="193"/>
      <c r="G4566" s="193" t="s">
        <v>26</v>
      </c>
      <c r="H4566" s="193">
        <v>2880</v>
      </c>
      <c r="I4566" s="193">
        <v>2617</v>
      </c>
      <c r="J4566" s="193">
        <v>2400</v>
      </c>
      <c r="K4566" s="193">
        <v>2181</v>
      </c>
      <c r="L4566" s="193">
        <v>1853.85</v>
      </c>
      <c r="M4566" s="195"/>
      <c r="N4566" s="216" t="s">
        <v>35</v>
      </c>
      <c r="O4566" s="214"/>
      <c r="P4566" s="161" t="str">
        <f>VLOOKUP(C4566,'[2]1.10正式版 (更新至2024年1月)'!$C:$P,14,FALSE)</f>
        <v>003302010410300-330201041-3</v>
      </c>
    </row>
    <row r="4567" s="161" customFormat="1" ht="48" customHeight="1" spans="1:16">
      <c r="A4567" s="208">
        <v>3302010410400</v>
      </c>
      <c r="B4567" s="193" t="s">
        <v>9129</v>
      </c>
      <c r="C4567" s="193" t="s">
        <v>9130</v>
      </c>
      <c r="D4567" s="194" t="s">
        <v>9129</v>
      </c>
      <c r="E4567" s="195"/>
      <c r="F4567" s="193"/>
      <c r="G4567" s="193" t="s">
        <v>26</v>
      </c>
      <c r="H4567" s="193">
        <v>2880</v>
      </c>
      <c r="I4567" s="193">
        <v>2617</v>
      </c>
      <c r="J4567" s="193">
        <v>2400</v>
      </c>
      <c r="K4567" s="193">
        <v>2181</v>
      </c>
      <c r="L4567" s="193">
        <v>1853.85</v>
      </c>
      <c r="M4567" s="195"/>
      <c r="N4567" s="216" t="s">
        <v>35</v>
      </c>
      <c r="O4567" s="214"/>
      <c r="P4567" s="161" t="str">
        <f>VLOOKUP(C4567,'[2]1.10正式版 (更新至2024年1月)'!$C:$P,14,FALSE)</f>
        <v>003302010410400-330201041-4</v>
      </c>
    </row>
    <row r="4568" s="161" customFormat="1" ht="48" customHeight="1" spans="1:16">
      <c r="A4568" s="208">
        <v>3302010410500</v>
      </c>
      <c r="B4568" s="193" t="s">
        <v>9131</v>
      </c>
      <c r="C4568" s="193" t="s">
        <v>9132</v>
      </c>
      <c r="D4568" s="194" t="s">
        <v>9131</v>
      </c>
      <c r="E4568" s="195"/>
      <c r="F4568" s="193"/>
      <c r="G4568" s="193" t="s">
        <v>26</v>
      </c>
      <c r="H4568" s="193">
        <v>2880</v>
      </c>
      <c r="I4568" s="193">
        <v>2617</v>
      </c>
      <c r="J4568" s="193">
        <v>2400</v>
      </c>
      <c r="K4568" s="193">
        <v>2181</v>
      </c>
      <c r="L4568" s="193">
        <v>1853.85</v>
      </c>
      <c r="M4568" s="195"/>
      <c r="N4568" s="216" t="s">
        <v>35</v>
      </c>
      <c r="O4568" s="214"/>
      <c r="P4568" s="161" t="str">
        <f>VLOOKUP(C4568,'[2]1.10正式版 (更新至2024年1月)'!$C:$P,14,FALSE)</f>
        <v>003302010410500-330201041-5</v>
      </c>
    </row>
    <row r="4569" s="161" customFormat="1" ht="24" customHeight="1" spans="1:16">
      <c r="A4569" s="208">
        <v>3302010410600</v>
      </c>
      <c r="B4569" s="193" t="s">
        <v>9133</v>
      </c>
      <c r="C4569" s="193" t="s">
        <v>9134</v>
      </c>
      <c r="D4569" s="194" t="s">
        <v>9133</v>
      </c>
      <c r="E4569" s="195"/>
      <c r="F4569" s="193"/>
      <c r="G4569" s="193" t="s">
        <v>26</v>
      </c>
      <c r="H4569" s="193">
        <v>2880</v>
      </c>
      <c r="I4569" s="193">
        <v>2617</v>
      </c>
      <c r="J4569" s="193">
        <v>2400</v>
      </c>
      <c r="K4569" s="193">
        <v>2181</v>
      </c>
      <c r="L4569" s="193">
        <v>1853.85</v>
      </c>
      <c r="M4569" s="195"/>
      <c r="N4569" s="216" t="s">
        <v>35</v>
      </c>
      <c r="O4569" s="214"/>
      <c r="P4569" s="161" t="str">
        <f>VLOOKUP(C4569,'[2]1.10正式版 (更新至2024年1月)'!$C:$P,14,FALSE)</f>
        <v>003302010410600-330201041-6</v>
      </c>
    </row>
    <row r="4570" s="161" customFormat="1" ht="24" customHeight="1" spans="1:16">
      <c r="A4570" s="208">
        <v>3302010410700</v>
      </c>
      <c r="B4570" s="193" t="s">
        <v>9135</v>
      </c>
      <c r="C4570" s="193" t="s">
        <v>9136</v>
      </c>
      <c r="D4570" s="194" t="s">
        <v>9135</v>
      </c>
      <c r="E4570" s="195"/>
      <c r="F4570" s="193"/>
      <c r="G4570" s="193" t="s">
        <v>26</v>
      </c>
      <c r="H4570" s="193">
        <v>2880</v>
      </c>
      <c r="I4570" s="193">
        <v>2617</v>
      </c>
      <c r="J4570" s="193">
        <v>2400</v>
      </c>
      <c r="K4570" s="193">
        <v>2181</v>
      </c>
      <c r="L4570" s="193">
        <v>1853.85</v>
      </c>
      <c r="M4570" s="195"/>
      <c r="N4570" s="216" t="s">
        <v>35</v>
      </c>
      <c r="O4570" s="214"/>
      <c r="P4570" s="161" t="str">
        <f>VLOOKUP(C4570,'[2]1.10正式版 (更新至2024年1月)'!$C:$P,14,FALSE)</f>
        <v>003302010410700-330201041-7</v>
      </c>
    </row>
    <row r="4571" s="161" customFormat="1" ht="24" customHeight="1" spans="1:16">
      <c r="A4571" s="208">
        <v>3302010420000</v>
      </c>
      <c r="B4571" s="193" t="s">
        <v>9137</v>
      </c>
      <c r="C4571" s="193">
        <v>330201042</v>
      </c>
      <c r="D4571" s="194" t="s">
        <v>9137</v>
      </c>
      <c r="E4571" s="195"/>
      <c r="F4571" s="193"/>
      <c r="G4571" s="193" t="s">
        <v>26</v>
      </c>
      <c r="H4571" s="193">
        <v>1500</v>
      </c>
      <c r="I4571" s="193">
        <v>1350</v>
      </c>
      <c r="J4571" s="193">
        <v>1215</v>
      </c>
      <c r="K4571" s="193">
        <v>1095</v>
      </c>
      <c r="L4571" s="193">
        <v>930.75</v>
      </c>
      <c r="M4571" s="195"/>
      <c r="N4571" s="216" t="s">
        <v>35</v>
      </c>
      <c r="O4571" s="214"/>
      <c r="P4571" s="161" t="str">
        <f>VLOOKUP(C4571,'[2]1.10正式版 (更新至2024年1月)'!$C:$P,14,FALSE)</f>
        <v>003302010420000-330201042</v>
      </c>
    </row>
    <row r="4572" s="161" customFormat="1" ht="19" customHeight="1" spans="1:16">
      <c r="A4572" s="208">
        <v>3302010430000</v>
      </c>
      <c r="B4572" s="193" t="s">
        <v>9138</v>
      </c>
      <c r="C4572" s="193">
        <v>330201043</v>
      </c>
      <c r="D4572" s="194" t="s">
        <v>9138</v>
      </c>
      <c r="E4572" s="195"/>
      <c r="F4572" s="193"/>
      <c r="G4572" s="193" t="s">
        <v>26</v>
      </c>
      <c r="H4572" s="193">
        <v>1500</v>
      </c>
      <c r="I4572" s="193">
        <v>1350</v>
      </c>
      <c r="J4572" s="193">
        <v>1215</v>
      </c>
      <c r="K4572" s="193">
        <v>1095</v>
      </c>
      <c r="L4572" s="193">
        <v>930.75</v>
      </c>
      <c r="M4572" s="195"/>
      <c r="N4572" s="216" t="s">
        <v>35</v>
      </c>
      <c r="O4572" s="214"/>
      <c r="P4572" s="161" t="str">
        <f>VLOOKUP(C4572,'[2]1.10正式版 (更新至2024年1月)'!$C:$P,14,FALSE)</f>
        <v>003302010430000-330201043</v>
      </c>
    </row>
    <row r="4573" s="161" customFormat="1" ht="19" customHeight="1" spans="1:16">
      <c r="A4573" s="208">
        <v>3302010440000</v>
      </c>
      <c r="B4573" s="193" t="s">
        <v>9139</v>
      </c>
      <c r="C4573" s="193">
        <v>330201044</v>
      </c>
      <c r="D4573" s="194" t="s">
        <v>9139</v>
      </c>
      <c r="E4573" s="195"/>
      <c r="F4573" s="193"/>
      <c r="G4573" s="193" t="s">
        <v>26</v>
      </c>
      <c r="H4573" s="193">
        <v>1500</v>
      </c>
      <c r="I4573" s="193">
        <v>1350</v>
      </c>
      <c r="J4573" s="193">
        <v>1215</v>
      </c>
      <c r="K4573" s="193">
        <v>1095</v>
      </c>
      <c r="L4573" s="193">
        <v>930.75</v>
      </c>
      <c r="M4573" s="195"/>
      <c r="N4573" s="216" t="s">
        <v>35</v>
      </c>
      <c r="O4573" s="214"/>
      <c r="P4573" s="161" t="str">
        <f>VLOOKUP(C4573,'[2]1.10正式版 (更新至2024年1月)'!$C:$P,14,FALSE)</f>
        <v>003302010440000-330201044</v>
      </c>
    </row>
    <row r="4574" s="161" customFormat="1" ht="24" customHeight="1" spans="1:16">
      <c r="A4574" s="208">
        <v>3302010450000</v>
      </c>
      <c r="B4574" s="193" t="s">
        <v>9140</v>
      </c>
      <c r="C4574" s="193">
        <v>330201045</v>
      </c>
      <c r="D4574" s="194" t="s">
        <v>9140</v>
      </c>
      <c r="E4574" s="195"/>
      <c r="F4574" s="193"/>
      <c r="G4574" s="193" t="s">
        <v>26</v>
      </c>
      <c r="H4574" s="193">
        <v>1500</v>
      </c>
      <c r="I4574" s="193">
        <v>1350</v>
      </c>
      <c r="J4574" s="193">
        <v>1215</v>
      </c>
      <c r="K4574" s="193">
        <v>1095</v>
      </c>
      <c r="L4574" s="193">
        <v>930.75</v>
      </c>
      <c r="M4574" s="195"/>
      <c r="N4574" s="216" t="s">
        <v>35</v>
      </c>
      <c r="O4574" s="214"/>
      <c r="P4574" s="161" t="str">
        <f>VLOOKUP(C4574,'[2]1.10正式版 (更新至2024年1月)'!$C:$P,14,FALSE)</f>
        <v>003302010450000-330201045</v>
      </c>
    </row>
    <row r="4575" s="161" customFormat="1" ht="19" customHeight="1" spans="1:16">
      <c r="A4575" s="208">
        <v>3302010460000</v>
      </c>
      <c r="B4575" s="193" t="s">
        <v>9141</v>
      </c>
      <c r="C4575" s="193">
        <v>330201046</v>
      </c>
      <c r="D4575" s="194" t="s">
        <v>9141</v>
      </c>
      <c r="E4575" s="195"/>
      <c r="F4575" s="193"/>
      <c r="G4575" s="193" t="s">
        <v>26</v>
      </c>
      <c r="H4575" s="193">
        <v>1200</v>
      </c>
      <c r="I4575" s="193">
        <v>1080</v>
      </c>
      <c r="J4575" s="193">
        <v>972</v>
      </c>
      <c r="K4575" s="193">
        <v>875</v>
      </c>
      <c r="L4575" s="193">
        <v>743.75</v>
      </c>
      <c r="M4575" s="195"/>
      <c r="N4575" s="216" t="s">
        <v>35</v>
      </c>
      <c r="O4575" s="214"/>
      <c r="P4575" s="161" t="str">
        <f>VLOOKUP(C4575,'[2]1.10正式版 (更新至2024年1月)'!$C:$P,14,FALSE)</f>
        <v>003302010460000-330201046</v>
      </c>
    </row>
    <row r="4576" s="161" customFormat="1" ht="19" customHeight="1" spans="1:16">
      <c r="A4576" s="208">
        <v>3302010470000</v>
      </c>
      <c r="B4576" s="193" t="s">
        <v>9142</v>
      </c>
      <c r="C4576" s="193">
        <v>330201047</v>
      </c>
      <c r="D4576" s="194" t="s">
        <v>9142</v>
      </c>
      <c r="E4576" s="195"/>
      <c r="F4576" s="193"/>
      <c r="G4576" s="193" t="s">
        <v>26</v>
      </c>
      <c r="H4576" s="193">
        <v>2200</v>
      </c>
      <c r="I4576" s="193">
        <v>1980</v>
      </c>
      <c r="J4576" s="193">
        <v>1780</v>
      </c>
      <c r="K4576" s="193">
        <v>1600</v>
      </c>
      <c r="L4576" s="193">
        <v>1360</v>
      </c>
      <c r="M4576" s="195" t="s">
        <v>9143</v>
      </c>
      <c r="N4576" s="216" t="s">
        <v>35</v>
      </c>
      <c r="O4576" s="214"/>
      <c r="P4576" s="161" t="str">
        <f>VLOOKUP(C4576,'[2]1.10正式版 (更新至2024年1月)'!$C:$P,14,FALSE)</f>
        <v>003302010470000-330201047</v>
      </c>
    </row>
    <row r="4577" s="161" customFormat="1" ht="24" customHeight="1" spans="1:16">
      <c r="A4577" s="208">
        <v>3302010480000</v>
      </c>
      <c r="B4577" s="193" t="s">
        <v>9144</v>
      </c>
      <c r="C4577" s="193">
        <v>330201048</v>
      </c>
      <c r="D4577" s="194" t="s">
        <v>9144</v>
      </c>
      <c r="E4577" s="195"/>
      <c r="F4577" s="193"/>
      <c r="G4577" s="193" t="s">
        <v>26</v>
      </c>
      <c r="H4577" s="193">
        <v>1040</v>
      </c>
      <c r="I4577" s="193">
        <v>936</v>
      </c>
      <c r="J4577" s="193">
        <v>842</v>
      </c>
      <c r="K4577" s="193">
        <v>758</v>
      </c>
      <c r="L4577" s="193">
        <v>644.3</v>
      </c>
      <c r="M4577" s="195"/>
      <c r="N4577" s="216" t="s">
        <v>35</v>
      </c>
      <c r="O4577" s="214"/>
      <c r="P4577" s="161" t="str">
        <f>VLOOKUP(C4577,'[2]1.10正式版 (更新至2024年1月)'!$C:$P,14,FALSE)</f>
        <v>003302010480000-330201048</v>
      </c>
    </row>
    <row r="4578" s="161" customFormat="1" ht="19" customHeight="1" spans="1:16">
      <c r="A4578" s="208">
        <v>3302010490000</v>
      </c>
      <c r="B4578" s="193" t="s">
        <v>9145</v>
      </c>
      <c r="C4578" s="193">
        <v>330201049</v>
      </c>
      <c r="D4578" s="194" t="s">
        <v>9145</v>
      </c>
      <c r="E4578" s="195"/>
      <c r="F4578" s="193"/>
      <c r="G4578" s="193" t="s">
        <v>26</v>
      </c>
      <c r="H4578" s="193">
        <v>1600</v>
      </c>
      <c r="I4578" s="193">
        <v>1440</v>
      </c>
      <c r="J4578" s="193">
        <v>1296</v>
      </c>
      <c r="K4578" s="193">
        <v>1166</v>
      </c>
      <c r="L4578" s="193">
        <v>991.1</v>
      </c>
      <c r="M4578" s="195"/>
      <c r="N4578" s="216" t="s">
        <v>35</v>
      </c>
      <c r="O4578" s="214"/>
      <c r="P4578" s="161" t="str">
        <f>VLOOKUP(C4578,'[2]1.10正式版 (更新至2024年1月)'!$C:$P,14,FALSE)</f>
        <v>003302010490000-330201049</v>
      </c>
    </row>
    <row r="4579" s="161" customFormat="1" ht="19" customHeight="1" spans="1:16">
      <c r="A4579" s="208">
        <v>3302010500000</v>
      </c>
      <c r="B4579" s="193" t="s">
        <v>9146</v>
      </c>
      <c r="C4579" s="193">
        <v>330201050</v>
      </c>
      <c r="D4579" s="194" t="s">
        <v>9146</v>
      </c>
      <c r="E4579" s="195"/>
      <c r="F4579" s="193" t="s">
        <v>8636</v>
      </c>
      <c r="G4579" s="193" t="s">
        <v>26</v>
      </c>
      <c r="H4579" s="193">
        <v>2124</v>
      </c>
      <c r="I4579" s="193">
        <v>1930</v>
      </c>
      <c r="J4579" s="193">
        <v>1770</v>
      </c>
      <c r="K4579" s="193">
        <v>1609</v>
      </c>
      <c r="L4579" s="193">
        <v>1367.65</v>
      </c>
      <c r="M4579" s="195"/>
      <c r="N4579" s="216" t="s">
        <v>35</v>
      </c>
      <c r="O4579" s="214"/>
      <c r="P4579" s="161" t="str">
        <f>VLOOKUP(C4579,'[2]1.10正式版 (更新至2024年1月)'!$C:$P,14,FALSE)</f>
        <v>003302010500000-330201050</v>
      </c>
    </row>
    <row r="4580" s="161" customFormat="1" ht="24" customHeight="1" spans="1:16">
      <c r="A4580" s="208">
        <v>3302010510000</v>
      </c>
      <c r="B4580" s="193" t="s">
        <v>9147</v>
      </c>
      <c r="C4580" s="193">
        <v>330201051</v>
      </c>
      <c r="D4580" s="194" t="s">
        <v>9147</v>
      </c>
      <c r="E4580" s="195" t="s">
        <v>9148</v>
      </c>
      <c r="F4580" s="193" t="s">
        <v>9149</v>
      </c>
      <c r="G4580" s="193" t="s">
        <v>26</v>
      </c>
      <c r="H4580" s="193">
        <v>1638</v>
      </c>
      <c r="I4580" s="193">
        <v>1488</v>
      </c>
      <c r="J4580" s="193">
        <v>1365</v>
      </c>
      <c r="K4580" s="193">
        <v>1240</v>
      </c>
      <c r="L4580" s="193">
        <v>1054</v>
      </c>
      <c r="M4580" s="195"/>
      <c r="N4580" s="216" t="s">
        <v>35</v>
      </c>
      <c r="O4580" s="214"/>
      <c r="P4580" s="161" t="str">
        <f>VLOOKUP(C4580,'[2]1.10正式版 (更新至2024年1月)'!$C:$P,14,FALSE)</f>
        <v>003302010510000-330201051</v>
      </c>
    </row>
    <row r="4581" s="161" customFormat="1" ht="24" customHeight="1" spans="1:16">
      <c r="A4581" s="208">
        <v>3302010510100</v>
      </c>
      <c r="B4581" s="193" t="s">
        <v>9150</v>
      </c>
      <c r="C4581" s="193" t="s">
        <v>9151</v>
      </c>
      <c r="D4581" s="194" t="s">
        <v>9150</v>
      </c>
      <c r="E4581" s="195"/>
      <c r="F4581" s="193"/>
      <c r="G4581" s="193" t="s">
        <v>26</v>
      </c>
      <c r="H4581" s="193">
        <v>1638</v>
      </c>
      <c r="I4581" s="193">
        <v>1488</v>
      </c>
      <c r="J4581" s="193">
        <v>1365</v>
      </c>
      <c r="K4581" s="193">
        <v>1240</v>
      </c>
      <c r="L4581" s="193">
        <v>1054</v>
      </c>
      <c r="M4581" s="195"/>
      <c r="N4581" s="216" t="s">
        <v>35</v>
      </c>
      <c r="O4581" s="214"/>
      <c r="P4581" s="161" t="str">
        <f>VLOOKUP(C4581,'[2]1.10正式版 (更新至2024年1月)'!$C:$P,14,FALSE)</f>
        <v>003302010510100-330201051-1</v>
      </c>
    </row>
    <row r="4582" s="161" customFormat="1" ht="24" customHeight="1" spans="1:16">
      <c r="A4582" s="208">
        <v>3302010510200</v>
      </c>
      <c r="B4582" s="193" t="s">
        <v>9152</v>
      </c>
      <c r="C4582" s="193" t="s">
        <v>9153</v>
      </c>
      <c r="D4582" s="194" t="s">
        <v>9152</v>
      </c>
      <c r="E4582" s="195"/>
      <c r="F4582" s="193"/>
      <c r="G4582" s="193" t="s">
        <v>26</v>
      </c>
      <c r="H4582" s="193">
        <v>1638</v>
      </c>
      <c r="I4582" s="193">
        <v>1488</v>
      </c>
      <c r="J4582" s="193">
        <v>1365</v>
      </c>
      <c r="K4582" s="193">
        <v>1240</v>
      </c>
      <c r="L4582" s="193">
        <v>1054</v>
      </c>
      <c r="M4582" s="195"/>
      <c r="N4582" s="216" t="s">
        <v>35</v>
      </c>
      <c r="O4582" s="214"/>
      <c r="P4582" s="161" t="str">
        <f>VLOOKUP(C4582,'[2]1.10正式版 (更新至2024年1月)'!$C:$P,14,FALSE)</f>
        <v>003302010510200-330201051-2</v>
      </c>
    </row>
    <row r="4583" s="161" customFormat="1" ht="24" customHeight="1" spans="1:16">
      <c r="A4583" s="208">
        <v>3302010510300</v>
      </c>
      <c r="B4583" s="193" t="s">
        <v>9154</v>
      </c>
      <c r="C4583" s="193" t="s">
        <v>9155</v>
      </c>
      <c r="D4583" s="194" t="s">
        <v>9154</v>
      </c>
      <c r="E4583" s="195"/>
      <c r="F4583" s="193"/>
      <c r="G4583" s="193" t="s">
        <v>26</v>
      </c>
      <c r="H4583" s="193">
        <v>1638</v>
      </c>
      <c r="I4583" s="193">
        <v>1488</v>
      </c>
      <c r="J4583" s="193">
        <v>1365</v>
      </c>
      <c r="K4583" s="193">
        <v>1240</v>
      </c>
      <c r="L4583" s="193">
        <v>1054</v>
      </c>
      <c r="M4583" s="195"/>
      <c r="N4583" s="216" t="s">
        <v>35</v>
      </c>
      <c r="O4583" s="214"/>
      <c r="P4583" s="161" t="str">
        <f>VLOOKUP(C4583,'[2]1.10正式版 (更新至2024年1月)'!$C:$P,14,FALSE)</f>
        <v>003302010510300-330201051-3</v>
      </c>
    </row>
    <row r="4584" s="161" customFormat="1" ht="24" customHeight="1" spans="1:16">
      <c r="A4584" s="208">
        <v>3302010520000</v>
      </c>
      <c r="B4584" s="193" t="s">
        <v>9156</v>
      </c>
      <c r="C4584" s="193">
        <v>330201052</v>
      </c>
      <c r="D4584" s="194" t="s">
        <v>9156</v>
      </c>
      <c r="E4584" s="195" t="s">
        <v>9157</v>
      </c>
      <c r="F4584" s="193" t="s">
        <v>9158</v>
      </c>
      <c r="G4584" s="193" t="s">
        <v>26</v>
      </c>
      <c r="H4584" s="193">
        <v>1392</v>
      </c>
      <c r="I4584" s="193">
        <v>1266</v>
      </c>
      <c r="J4584" s="193">
        <v>1160</v>
      </c>
      <c r="K4584" s="193">
        <v>1055</v>
      </c>
      <c r="L4584" s="193">
        <v>896.75</v>
      </c>
      <c r="M4584" s="195"/>
      <c r="N4584" s="216" t="s">
        <v>35</v>
      </c>
      <c r="O4584" s="214"/>
      <c r="P4584" s="161" t="str">
        <f>VLOOKUP(C4584,'[2]1.10正式版 (更新至2024年1月)'!$C:$P,14,FALSE)</f>
        <v>003302010520000-330201052</v>
      </c>
    </row>
    <row r="4585" s="161" customFormat="1" ht="19" customHeight="1" spans="1:16">
      <c r="A4585" s="208">
        <v>3302010530000</v>
      </c>
      <c r="B4585" s="193" t="s">
        <v>9159</v>
      </c>
      <c r="C4585" s="193">
        <v>330201053</v>
      </c>
      <c r="D4585" s="194" t="s">
        <v>9159</v>
      </c>
      <c r="E4585" s="195" t="s">
        <v>9160</v>
      </c>
      <c r="F4585" s="193"/>
      <c r="G4585" s="193" t="s">
        <v>26</v>
      </c>
      <c r="H4585" s="193">
        <v>1575.6</v>
      </c>
      <c r="I4585" s="193">
        <v>1432</v>
      </c>
      <c r="J4585" s="193">
        <v>1313</v>
      </c>
      <c r="K4585" s="193">
        <v>1193</v>
      </c>
      <c r="L4585" s="193">
        <v>1014.05</v>
      </c>
      <c r="M4585" s="195"/>
      <c r="N4585" s="216" t="s">
        <v>35</v>
      </c>
      <c r="O4585" s="214"/>
      <c r="P4585" s="161" t="str">
        <f>VLOOKUP(C4585,'[2]1.10正式版 (更新至2024年1月)'!$C:$P,14,FALSE)</f>
        <v>003302010530000-330201053</v>
      </c>
    </row>
    <row r="4586" s="161" customFormat="1" ht="19" customHeight="1" spans="1:16">
      <c r="A4586" s="208">
        <v>3302010540000</v>
      </c>
      <c r="B4586" s="193" t="s">
        <v>9161</v>
      </c>
      <c r="C4586" s="193">
        <v>330201054</v>
      </c>
      <c r="D4586" s="194" t="s">
        <v>9161</v>
      </c>
      <c r="E4586" s="195"/>
      <c r="F4586" s="193"/>
      <c r="G4586" s="193" t="s">
        <v>26</v>
      </c>
      <c r="H4586" s="193"/>
      <c r="I4586" s="193"/>
      <c r="J4586" s="193"/>
      <c r="K4586" s="193"/>
      <c r="L4586" s="193"/>
      <c r="M4586" s="195"/>
      <c r="N4586" s="216" t="s">
        <v>35</v>
      </c>
      <c r="O4586" s="214"/>
      <c r="P4586" s="161" t="str">
        <f>VLOOKUP(C4586,'[2]1.10正式版 (更新至2024年1月)'!$C:$P,14,FALSE)</f>
        <v>003302010540000-330201054</v>
      </c>
    </row>
    <row r="4587" s="161" customFormat="1" ht="19" customHeight="1" spans="1:16">
      <c r="A4587" s="208">
        <v>3302010550000</v>
      </c>
      <c r="B4587" s="193" t="s">
        <v>9162</v>
      </c>
      <c r="C4587" s="193">
        <v>330201055</v>
      </c>
      <c r="D4587" s="194" t="s">
        <v>9162</v>
      </c>
      <c r="E4587" s="195"/>
      <c r="F4587" s="193" t="s">
        <v>5775</v>
      </c>
      <c r="G4587" s="193" t="s">
        <v>26</v>
      </c>
      <c r="H4587" s="193">
        <v>2520</v>
      </c>
      <c r="I4587" s="193">
        <v>2290</v>
      </c>
      <c r="J4587" s="193">
        <v>2100</v>
      </c>
      <c r="K4587" s="193">
        <v>1909</v>
      </c>
      <c r="L4587" s="193">
        <v>1622.65</v>
      </c>
      <c r="M4587" s="195"/>
      <c r="N4587" s="216" t="s">
        <v>35</v>
      </c>
      <c r="O4587" s="214"/>
      <c r="P4587" s="161" t="str">
        <f>VLOOKUP(C4587,'[2]1.10正式版 (更新至2024年1月)'!$C:$P,14,FALSE)</f>
        <v>003302010550000-330201055</v>
      </c>
    </row>
    <row r="4588" s="161" customFormat="1" ht="24" customHeight="1" spans="1:16">
      <c r="A4588" s="208">
        <v>3302010560000</v>
      </c>
      <c r="B4588" s="193" t="s">
        <v>9163</v>
      </c>
      <c r="C4588" s="193">
        <v>330201056</v>
      </c>
      <c r="D4588" s="194" t="s">
        <v>9163</v>
      </c>
      <c r="E4588" s="195"/>
      <c r="F4588" s="193"/>
      <c r="G4588" s="193" t="s">
        <v>26</v>
      </c>
      <c r="H4588" s="193">
        <v>2124</v>
      </c>
      <c r="I4588" s="193">
        <v>1930</v>
      </c>
      <c r="J4588" s="193">
        <v>1770</v>
      </c>
      <c r="K4588" s="193">
        <v>1609</v>
      </c>
      <c r="L4588" s="193">
        <v>1367.65</v>
      </c>
      <c r="M4588" s="195"/>
      <c r="N4588" s="216" t="s">
        <v>35</v>
      </c>
      <c r="O4588" s="214"/>
      <c r="P4588" s="161" t="str">
        <f>VLOOKUP(C4588,'[2]1.10正式版 (更新至2024年1月)'!$C:$P,14,FALSE)</f>
        <v>003302010560000-330201056</v>
      </c>
    </row>
    <row r="4589" s="161" customFormat="1" ht="19" customHeight="1" spans="1:16">
      <c r="A4589" s="208">
        <v>3302010570000</v>
      </c>
      <c r="B4589" s="193" t="s">
        <v>9164</v>
      </c>
      <c r="C4589" s="193">
        <v>330201057</v>
      </c>
      <c r="D4589" s="194" t="s">
        <v>9164</v>
      </c>
      <c r="E4589" s="195"/>
      <c r="F4589" s="193"/>
      <c r="G4589" s="193" t="s">
        <v>26</v>
      </c>
      <c r="H4589" s="193">
        <v>1524</v>
      </c>
      <c r="I4589" s="193">
        <v>1386</v>
      </c>
      <c r="J4589" s="193">
        <v>1270</v>
      </c>
      <c r="K4589" s="193">
        <v>1155</v>
      </c>
      <c r="L4589" s="193">
        <v>981.75</v>
      </c>
      <c r="M4589" s="195"/>
      <c r="N4589" s="216" t="s">
        <v>35</v>
      </c>
      <c r="O4589" s="214"/>
      <c r="P4589" s="161" t="str">
        <f>VLOOKUP(C4589,'[2]1.10正式版 (更新至2024年1月)'!$C:$P,14,FALSE)</f>
        <v>003302010570000-330201057</v>
      </c>
    </row>
    <row r="4590" s="161" customFormat="1" ht="19" customHeight="1" spans="1:16">
      <c r="A4590" s="208">
        <v>3302010580000</v>
      </c>
      <c r="B4590" s="193" t="s">
        <v>9165</v>
      </c>
      <c r="C4590" s="193">
        <v>330201058</v>
      </c>
      <c r="D4590" s="194" t="s">
        <v>9165</v>
      </c>
      <c r="E4590" s="195" t="s">
        <v>9166</v>
      </c>
      <c r="F4590" s="193"/>
      <c r="G4590" s="193" t="s">
        <v>26</v>
      </c>
      <c r="H4590" s="193">
        <v>3780</v>
      </c>
      <c r="I4590" s="193">
        <v>3436</v>
      </c>
      <c r="J4590" s="193">
        <v>3150</v>
      </c>
      <c r="K4590" s="193">
        <v>2863</v>
      </c>
      <c r="L4590" s="193">
        <v>2433.55</v>
      </c>
      <c r="M4590" s="195"/>
      <c r="N4590" s="216" t="s">
        <v>35</v>
      </c>
      <c r="O4590" s="214"/>
      <c r="P4590" s="161" t="str">
        <f>VLOOKUP(C4590,'[2]1.10正式版 (更新至2024年1月)'!$C:$P,14,FALSE)</f>
        <v>003302010580000-330201058</v>
      </c>
    </row>
    <row r="4591" s="161" customFormat="1" ht="19" customHeight="1" spans="1:16">
      <c r="A4591" s="208">
        <v>3302010590000</v>
      </c>
      <c r="B4591" s="193" t="s">
        <v>9167</v>
      </c>
      <c r="C4591" s="193">
        <v>330201059</v>
      </c>
      <c r="D4591" s="194" t="s">
        <v>9167</v>
      </c>
      <c r="E4591" s="195" t="s">
        <v>9168</v>
      </c>
      <c r="F4591" s="193" t="s">
        <v>9169</v>
      </c>
      <c r="G4591" s="193" t="s">
        <v>26</v>
      </c>
      <c r="H4591" s="193">
        <v>1390</v>
      </c>
      <c r="I4591" s="193">
        <v>1250</v>
      </c>
      <c r="J4591" s="193">
        <v>1125</v>
      </c>
      <c r="K4591" s="193">
        <v>1000</v>
      </c>
      <c r="L4591" s="193">
        <v>850</v>
      </c>
      <c r="M4591" s="195"/>
      <c r="N4591" s="216" t="s">
        <v>35</v>
      </c>
      <c r="O4591" s="214"/>
      <c r="P4591" s="161" t="str">
        <f>VLOOKUP(C4591,'[2]1.10正式版 (更新至2024年1月)'!$C:$P,14,FALSE)</f>
        <v>003302010590000-330201059</v>
      </c>
    </row>
    <row r="4592" s="161" customFormat="1" ht="24" customHeight="1" spans="1:16">
      <c r="A4592" s="208">
        <v>3302010590100</v>
      </c>
      <c r="B4592" s="193" t="s">
        <v>9170</v>
      </c>
      <c r="C4592" s="193" t="s">
        <v>9171</v>
      </c>
      <c r="D4592" s="194" t="s">
        <v>9170</v>
      </c>
      <c r="E4592" s="195"/>
      <c r="F4592" s="193"/>
      <c r="G4592" s="193" t="s">
        <v>26</v>
      </c>
      <c r="H4592" s="193">
        <v>1390</v>
      </c>
      <c r="I4592" s="193">
        <v>1250</v>
      </c>
      <c r="J4592" s="193">
        <v>1125</v>
      </c>
      <c r="K4592" s="193">
        <v>1000</v>
      </c>
      <c r="L4592" s="193">
        <v>850</v>
      </c>
      <c r="M4592" s="195"/>
      <c r="N4592" s="216" t="s">
        <v>35</v>
      </c>
      <c r="O4592" s="214"/>
      <c r="P4592" s="161" t="str">
        <f>VLOOKUP(C4592,'[2]1.10正式版 (更新至2024年1月)'!$C:$P,14,FALSE)</f>
        <v>003302010590100-330201059-1</v>
      </c>
    </row>
    <row r="4593" s="161" customFormat="1" ht="24" customHeight="1" spans="1:16">
      <c r="A4593" s="208">
        <v>3302010590200</v>
      </c>
      <c r="B4593" s="193" t="s">
        <v>9172</v>
      </c>
      <c r="C4593" s="193" t="s">
        <v>9173</v>
      </c>
      <c r="D4593" s="194" t="s">
        <v>9172</v>
      </c>
      <c r="E4593" s="195"/>
      <c r="F4593" s="193"/>
      <c r="G4593" s="193" t="s">
        <v>26</v>
      </c>
      <c r="H4593" s="193">
        <v>1390</v>
      </c>
      <c r="I4593" s="193">
        <v>1250</v>
      </c>
      <c r="J4593" s="193">
        <v>1125</v>
      </c>
      <c r="K4593" s="193">
        <v>1000</v>
      </c>
      <c r="L4593" s="193">
        <v>850</v>
      </c>
      <c r="M4593" s="195"/>
      <c r="N4593" s="216" t="s">
        <v>35</v>
      </c>
      <c r="O4593" s="214"/>
      <c r="P4593" s="161" t="str">
        <f>VLOOKUP(C4593,'[2]1.10正式版 (更新至2024年1月)'!$C:$P,14,FALSE)</f>
        <v>003302010590200-330201059-2</v>
      </c>
    </row>
    <row r="4594" s="161" customFormat="1" ht="24" customHeight="1" spans="1:16">
      <c r="A4594" s="208">
        <v>3302010590300</v>
      </c>
      <c r="B4594" s="193" t="s">
        <v>9174</v>
      </c>
      <c r="C4594" s="193" t="s">
        <v>9175</v>
      </c>
      <c r="D4594" s="194" t="s">
        <v>9174</v>
      </c>
      <c r="E4594" s="195"/>
      <c r="F4594" s="193"/>
      <c r="G4594" s="193" t="s">
        <v>26</v>
      </c>
      <c r="H4594" s="193">
        <v>1390</v>
      </c>
      <c r="I4594" s="193">
        <v>1250</v>
      </c>
      <c r="J4594" s="193">
        <v>1125</v>
      </c>
      <c r="K4594" s="193">
        <v>1000</v>
      </c>
      <c r="L4594" s="193">
        <v>850</v>
      </c>
      <c r="M4594" s="195"/>
      <c r="N4594" s="216" t="s">
        <v>35</v>
      </c>
      <c r="O4594" s="214"/>
      <c r="P4594" s="161" t="str">
        <f>VLOOKUP(C4594,'[2]1.10正式版 (更新至2024年1月)'!$C:$P,14,FALSE)</f>
        <v>003302010590300-330201059-3</v>
      </c>
    </row>
    <row r="4595" s="161" customFormat="1" ht="24" customHeight="1" spans="1:16">
      <c r="A4595" s="208">
        <v>3302010590400</v>
      </c>
      <c r="B4595" s="193" t="s">
        <v>9176</v>
      </c>
      <c r="C4595" s="193" t="s">
        <v>9177</v>
      </c>
      <c r="D4595" s="194" t="s">
        <v>9176</v>
      </c>
      <c r="E4595" s="195"/>
      <c r="F4595" s="193"/>
      <c r="G4595" s="193" t="s">
        <v>26</v>
      </c>
      <c r="H4595" s="193">
        <v>1390</v>
      </c>
      <c r="I4595" s="193">
        <v>1250</v>
      </c>
      <c r="J4595" s="193">
        <v>1125</v>
      </c>
      <c r="K4595" s="193">
        <v>1000</v>
      </c>
      <c r="L4595" s="193">
        <v>850</v>
      </c>
      <c r="M4595" s="195"/>
      <c r="N4595" s="216" t="s">
        <v>35</v>
      </c>
      <c r="O4595" s="214"/>
      <c r="P4595" s="161" t="str">
        <f>VLOOKUP(C4595,'[2]1.10正式版 (更新至2024年1月)'!$C:$P,14,FALSE)</f>
        <v>003302010590400-330201059-4</v>
      </c>
    </row>
    <row r="4596" s="161" customFormat="1" ht="24" customHeight="1" spans="1:16">
      <c r="A4596" s="208">
        <v>3302010590500</v>
      </c>
      <c r="B4596" s="193" t="s">
        <v>9178</v>
      </c>
      <c r="C4596" s="193" t="s">
        <v>9179</v>
      </c>
      <c r="D4596" s="194" t="s">
        <v>9178</v>
      </c>
      <c r="E4596" s="195"/>
      <c r="F4596" s="193"/>
      <c r="G4596" s="193" t="s">
        <v>26</v>
      </c>
      <c r="H4596" s="193">
        <v>1390</v>
      </c>
      <c r="I4596" s="193">
        <v>1250</v>
      </c>
      <c r="J4596" s="193">
        <v>1125</v>
      </c>
      <c r="K4596" s="193">
        <v>1000</v>
      </c>
      <c r="L4596" s="193">
        <v>850</v>
      </c>
      <c r="M4596" s="195"/>
      <c r="N4596" s="216" t="s">
        <v>35</v>
      </c>
      <c r="O4596" s="214"/>
      <c r="P4596" s="161" t="str">
        <f>VLOOKUP(C4596,'[2]1.10正式版 (更新至2024年1月)'!$C:$P,14,FALSE)</f>
        <v>003302010590500-330201059-5</v>
      </c>
    </row>
    <row r="4597" s="161" customFormat="1" ht="24" customHeight="1" spans="1:16">
      <c r="A4597" s="208">
        <v>3302010600000</v>
      </c>
      <c r="B4597" s="193" t="s">
        <v>9180</v>
      </c>
      <c r="C4597" s="193">
        <v>330201060</v>
      </c>
      <c r="D4597" s="194" t="s">
        <v>9180</v>
      </c>
      <c r="E4597" s="195" t="s">
        <v>9181</v>
      </c>
      <c r="F4597" s="193"/>
      <c r="G4597" s="193" t="s">
        <v>9182</v>
      </c>
      <c r="H4597" s="193">
        <v>1260</v>
      </c>
      <c r="I4597" s="193">
        <v>1146</v>
      </c>
      <c r="J4597" s="193">
        <v>1050</v>
      </c>
      <c r="K4597" s="193">
        <v>955</v>
      </c>
      <c r="L4597" s="193">
        <v>811.75</v>
      </c>
      <c r="M4597" s="195" t="s">
        <v>9183</v>
      </c>
      <c r="N4597" s="216" t="s">
        <v>35</v>
      </c>
      <c r="O4597" s="214"/>
      <c r="P4597" s="161" t="str">
        <f>VLOOKUP(C4597,'[2]1.10正式版 (更新至2024年1月)'!$C:$P,14,FALSE)</f>
        <v>003302010600000-330201060</v>
      </c>
    </row>
    <row r="4598" s="161" customFormat="1" ht="36" customHeight="1" spans="1:16">
      <c r="A4598" s="208">
        <v>3302010600001</v>
      </c>
      <c r="B4598" s="193" t="s">
        <v>9184</v>
      </c>
      <c r="C4598" s="193" t="s">
        <v>9185</v>
      </c>
      <c r="D4598" s="194" t="s">
        <v>9186</v>
      </c>
      <c r="E4598" s="195"/>
      <c r="F4598" s="193"/>
      <c r="G4598" s="193" t="s">
        <v>9182</v>
      </c>
      <c r="H4598" s="193"/>
      <c r="I4598" s="193"/>
      <c r="J4598" s="193"/>
      <c r="K4598" s="193"/>
      <c r="L4598" s="193"/>
      <c r="M4598" s="195"/>
      <c r="N4598" s="216" t="s">
        <v>35</v>
      </c>
      <c r="O4598" s="214"/>
      <c r="P4598" s="161" t="str">
        <f>VLOOKUP(C4598,'[2]1.10正式版 (更新至2024年1月)'!$C:$P,14,FALSE)</f>
        <v>003302010600001-330201060-1</v>
      </c>
    </row>
    <row r="4599" s="161" customFormat="1" ht="24" customHeight="1" spans="1:16">
      <c r="A4599" s="208">
        <v>3302010600100</v>
      </c>
      <c r="B4599" s="193" t="s">
        <v>9187</v>
      </c>
      <c r="C4599" s="193" t="s">
        <v>9188</v>
      </c>
      <c r="D4599" s="194" t="s">
        <v>9187</v>
      </c>
      <c r="E4599" s="195"/>
      <c r="F4599" s="193"/>
      <c r="G4599" s="193" t="s">
        <v>9182</v>
      </c>
      <c r="H4599" s="193">
        <v>1260</v>
      </c>
      <c r="I4599" s="193">
        <v>1146</v>
      </c>
      <c r="J4599" s="193">
        <v>1050</v>
      </c>
      <c r="K4599" s="193">
        <v>955</v>
      </c>
      <c r="L4599" s="193">
        <v>811.75</v>
      </c>
      <c r="M4599" s="195"/>
      <c r="N4599" s="216" t="s">
        <v>35</v>
      </c>
      <c r="O4599" s="214"/>
      <c r="P4599" s="161" t="str">
        <f>VLOOKUP(C4599,'[2]1.10正式版 (更新至2024年1月)'!$C:$P,14,FALSE)</f>
        <v>003302010600100-330201060-2</v>
      </c>
    </row>
    <row r="4600" s="161" customFormat="1" ht="24" customHeight="1" spans="1:16">
      <c r="A4600" s="208">
        <v>3302010600200</v>
      </c>
      <c r="B4600" s="193" t="s">
        <v>9189</v>
      </c>
      <c r="C4600" s="193" t="s">
        <v>9190</v>
      </c>
      <c r="D4600" s="194" t="s">
        <v>9189</v>
      </c>
      <c r="E4600" s="195"/>
      <c r="F4600" s="193"/>
      <c r="G4600" s="193" t="s">
        <v>9182</v>
      </c>
      <c r="H4600" s="193">
        <v>1260</v>
      </c>
      <c r="I4600" s="193">
        <v>1146</v>
      </c>
      <c r="J4600" s="193">
        <v>1050</v>
      </c>
      <c r="K4600" s="193">
        <v>955</v>
      </c>
      <c r="L4600" s="193">
        <v>811.75</v>
      </c>
      <c r="M4600" s="195"/>
      <c r="N4600" s="216" t="s">
        <v>35</v>
      </c>
      <c r="O4600" s="214"/>
      <c r="P4600" s="161" t="str">
        <f>VLOOKUP(C4600,'[2]1.10正式版 (更新至2024年1月)'!$C:$P,14,FALSE)</f>
        <v>003302010600200-330201060-3</v>
      </c>
    </row>
    <row r="4601" s="161" customFormat="1" ht="24" customHeight="1" spans="1:16">
      <c r="A4601" s="208">
        <v>3302010600300</v>
      </c>
      <c r="B4601" s="193" t="s">
        <v>9191</v>
      </c>
      <c r="C4601" s="193" t="s">
        <v>9192</v>
      </c>
      <c r="D4601" s="194" t="s">
        <v>9191</v>
      </c>
      <c r="E4601" s="195"/>
      <c r="F4601" s="193"/>
      <c r="G4601" s="193" t="s">
        <v>9182</v>
      </c>
      <c r="H4601" s="193">
        <v>1260</v>
      </c>
      <c r="I4601" s="193">
        <v>1146</v>
      </c>
      <c r="J4601" s="193">
        <v>1050</v>
      </c>
      <c r="K4601" s="193">
        <v>955</v>
      </c>
      <c r="L4601" s="193">
        <v>811.75</v>
      </c>
      <c r="M4601" s="195"/>
      <c r="N4601" s="216" t="s">
        <v>35</v>
      </c>
      <c r="O4601" s="214"/>
      <c r="P4601" s="161" t="str">
        <f>VLOOKUP(C4601,'[2]1.10正式版 (更新至2024年1月)'!$C:$P,14,FALSE)</f>
        <v>003302010600300-330201060-4</v>
      </c>
    </row>
    <row r="4602" s="161" customFormat="1" ht="24" customHeight="1" spans="1:16">
      <c r="A4602" s="208">
        <v>3302010600400</v>
      </c>
      <c r="B4602" s="193" t="s">
        <v>9193</v>
      </c>
      <c r="C4602" s="193" t="s">
        <v>9194</v>
      </c>
      <c r="D4602" s="194" t="s">
        <v>9193</v>
      </c>
      <c r="E4602" s="195"/>
      <c r="F4602" s="193"/>
      <c r="G4602" s="193" t="s">
        <v>9182</v>
      </c>
      <c r="H4602" s="193">
        <v>1260</v>
      </c>
      <c r="I4602" s="193">
        <v>1146</v>
      </c>
      <c r="J4602" s="193">
        <v>1050</v>
      </c>
      <c r="K4602" s="193">
        <v>955</v>
      </c>
      <c r="L4602" s="193">
        <v>811.75</v>
      </c>
      <c r="M4602" s="195"/>
      <c r="N4602" s="216" t="s">
        <v>35</v>
      </c>
      <c r="O4602" s="214"/>
      <c r="P4602" s="161" t="str">
        <f>VLOOKUP(C4602,'[2]1.10正式版 (更新至2024年1月)'!$C:$P,14,FALSE)</f>
        <v>003302010600400-330201060-5</v>
      </c>
    </row>
    <row r="4603" s="161" customFormat="1" ht="24" customHeight="1" spans="1:16">
      <c r="A4603" s="208">
        <v>3302010600000</v>
      </c>
      <c r="B4603" s="193" t="s">
        <v>9180</v>
      </c>
      <c r="C4603" s="193" t="s">
        <v>9195</v>
      </c>
      <c r="D4603" s="194" t="s">
        <v>9196</v>
      </c>
      <c r="E4603" s="195"/>
      <c r="F4603" s="193"/>
      <c r="G4603" s="193" t="s">
        <v>9182</v>
      </c>
      <c r="H4603" s="193">
        <v>1260</v>
      </c>
      <c r="I4603" s="193">
        <v>1146</v>
      </c>
      <c r="J4603" s="193">
        <v>1050</v>
      </c>
      <c r="K4603" s="193">
        <v>955</v>
      </c>
      <c r="L4603" s="193">
        <v>811.75</v>
      </c>
      <c r="M4603" s="195"/>
      <c r="N4603" s="216" t="s">
        <v>35</v>
      </c>
      <c r="O4603" s="214"/>
      <c r="P4603" s="161" t="str">
        <f>VLOOKUP(C4603,'[2]1.10正式版 (更新至2024年1月)'!$C:$P,14,FALSE)</f>
        <v>003302010600000-330201060-6</v>
      </c>
    </row>
    <row r="4604" s="161" customFormat="1" ht="24" customHeight="1" spans="1:16">
      <c r="A4604" s="208">
        <v>3302010600500</v>
      </c>
      <c r="B4604" s="193" t="s">
        <v>9197</v>
      </c>
      <c r="C4604" s="193" t="s">
        <v>9198</v>
      </c>
      <c r="D4604" s="194" t="s">
        <v>9197</v>
      </c>
      <c r="E4604" s="195"/>
      <c r="F4604" s="193"/>
      <c r="G4604" s="193" t="s">
        <v>9182</v>
      </c>
      <c r="H4604" s="193">
        <v>1260</v>
      </c>
      <c r="I4604" s="193">
        <v>1146</v>
      </c>
      <c r="J4604" s="193">
        <v>1050</v>
      </c>
      <c r="K4604" s="193">
        <v>955</v>
      </c>
      <c r="L4604" s="193">
        <v>811.75</v>
      </c>
      <c r="M4604" s="195"/>
      <c r="N4604" s="216" t="s">
        <v>35</v>
      </c>
      <c r="O4604" s="214"/>
      <c r="P4604" s="161" t="str">
        <f>VLOOKUP(C4604,'[2]1.10正式版 (更新至2024年1月)'!$C:$P,14,FALSE)</f>
        <v>003302010600500-330201060-7</v>
      </c>
    </row>
    <row r="4605" s="161" customFormat="1" ht="19" customHeight="1" spans="1:16">
      <c r="A4605" s="208">
        <v>3302020010000</v>
      </c>
      <c r="B4605" s="193" t="s">
        <v>9199</v>
      </c>
      <c r="C4605" s="193">
        <v>330202001</v>
      </c>
      <c r="D4605" s="194" t="s">
        <v>9199</v>
      </c>
      <c r="E4605" s="195"/>
      <c r="F4605" s="193"/>
      <c r="G4605" s="193" t="s">
        <v>26</v>
      </c>
      <c r="H4605" s="193">
        <v>1368</v>
      </c>
      <c r="I4605" s="193">
        <v>1243</v>
      </c>
      <c r="J4605" s="193">
        <v>1140</v>
      </c>
      <c r="K4605" s="193">
        <v>1036</v>
      </c>
      <c r="L4605" s="193">
        <v>880.6</v>
      </c>
      <c r="M4605" s="195"/>
      <c r="N4605" s="216" t="s">
        <v>35</v>
      </c>
      <c r="O4605" s="214"/>
      <c r="P4605" s="161" t="str">
        <f>VLOOKUP(C4605,'[2]1.10正式版 (更新至2024年1月)'!$C:$P,14,FALSE)</f>
        <v>003302020010000-330202001</v>
      </c>
    </row>
    <row r="4606" s="161" customFormat="1" ht="19" customHeight="1" spans="1:16">
      <c r="A4606" s="208">
        <v>3302020020000</v>
      </c>
      <c r="B4606" s="193" t="s">
        <v>9200</v>
      </c>
      <c r="C4606" s="193">
        <v>330202002</v>
      </c>
      <c r="D4606" s="194" t="s">
        <v>9200</v>
      </c>
      <c r="E4606" s="195"/>
      <c r="F4606" s="193"/>
      <c r="G4606" s="193" t="s">
        <v>9201</v>
      </c>
      <c r="H4606" s="193">
        <v>1008</v>
      </c>
      <c r="I4606" s="193">
        <v>917</v>
      </c>
      <c r="J4606" s="193">
        <v>840</v>
      </c>
      <c r="K4606" s="193">
        <v>764</v>
      </c>
      <c r="L4606" s="193">
        <v>649.4</v>
      </c>
      <c r="M4606" s="195"/>
      <c r="N4606" s="216" t="s">
        <v>35</v>
      </c>
      <c r="O4606" s="214"/>
      <c r="P4606" s="161" t="str">
        <f>VLOOKUP(C4606,'[2]1.10正式版 (更新至2024年1月)'!$C:$P,14,FALSE)</f>
        <v>003302020020000-330202002</v>
      </c>
    </row>
    <row r="4607" s="161" customFormat="1" ht="19" customHeight="1" spans="1:16">
      <c r="A4607" s="208">
        <v>3302020030000</v>
      </c>
      <c r="B4607" s="193" t="s">
        <v>9202</v>
      </c>
      <c r="C4607" s="193">
        <v>330202003</v>
      </c>
      <c r="D4607" s="194" t="s">
        <v>9202</v>
      </c>
      <c r="E4607" s="195"/>
      <c r="F4607" s="193"/>
      <c r="G4607" s="193" t="s">
        <v>9201</v>
      </c>
      <c r="H4607" s="193">
        <v>1008</v>
      </c>
      <c r="I4607" s="193">
        <v>919</v>
      </c>
      <c r="J4607" s="193">
        <v>840</v>
      </c>
      <c r="K4607" s="193">
        <v>766</v>
      </c>
      <c r="L4607" s="193">
        <v>651.1</v>
      </c>
      <c r="M4607" s="195"/>
      <c r="N4607" s="216" t="s">
        <v>35</v>
      </c>
      <c r="O4607" s="214"/>
      <c r="P4607" s="161" t="str">
        <f>VLOOKUP(C4607,'[2]1.10正式版 (更新至2024年1月)'!$C:$P,14,FALSE)</f>
        <v>003302020030000-330202003</v>
      </c>
    </row>
    <row r="4608" s="161" customFormat="1" ht="19" customHeight="1" spans="1:16">
      <c r="A4608" s="208">
        <v>3302020040000</v>
      </c>
      <c r="B4608" s="193" t="s">
        <v>9203</v>
      </c>
      <c r="C4608" s="193">
        <v>330202004</v>
      </c>
      <c r="D4608" s="194" t="s">
        <v>9203</v>
      </c>
      <c r="E4608" s="195"/>
      <c r="F4608" s="193"/>
      <c r="G4608" s="193" t="s">
        <v>9201</v>
      </c>
      <c r="H4608" s="193">
        <v>315.6</v>
      </c>
      <c r="I4608" s="193">
        <v>287</v>
      </c>
      <c r="J4608" s="193">
        <v>263</v>
      </c>
      <c r="K4608" s="193">
        <v>239</v>
      </c>
      <c r="L4608" s="193">
        <v>203.15</v>
      </c>
      <c r="M4608" s="195"/>
      <c r="N4608" s="216" t="s">
        <v>35</v>
      </c>
      <c r="O4608" s="214"/>
      <c r="P4608" s="161" t="str">
        <f>VLOOKUP(C4608,'[2]1.10正式版 (更新至2024年1月)'!$C:$P,14,FALSE)</f>
        <v>003302020040000-330202004</v>
      </c>
    </row>
    <row r="4609" s="161" customFormat="1" ht="24" customHeight="1" spans="1:16">
      <c r="A4609" s="208">
        <v>3302020050000</v>
      </c>
      <c r="B4609" s="193" t="s">
        <v>9204</v>
      </c>
      <c r="C4609" s="193">
        <v>330202005</v>
      </c>
      <c r="D4609" s="194" t="s">
        <v>9204</v>
      </c>
      <c r="E4609" s="195"/>
      <c r="F4609" s="193"/>
      <c r="G4609" s="193" t="s">
        <v>26</v>
      </c>
      <c r="H4609" s="193">
        <v>1953.6</v>
      </c>
      <c r="I4609" s="193">
        <v>1776</v>
      </c>
      <c r="J4609" s="193">
        <v>1628</v>
      </c>
      <c r="K4609" s="193">
        <v>1480</v>
      </c>
      <c r="L4609" s="193">
        <v>1258</v>
      </c>
      <c r="M4609" s="195"/>
      <c r="N4609" s="216" t="s">
        <v>35</v>
      </c>
      <c r="O4609" s="214"/>
      <c r="P4609" s="161" t="str">
        <f>VLOOKUP(C4609,'[2]1.10正式版 (更新至2024年1月)'!$C:$P,14,FALSE)</f>
        <v>003302020050000-330202005</v>
      </c>
    </row>
    <row r="4610" s="161" customFormat="1" ht="19" customHeight="1" spans="1:16">
      <c r="A4610" s="208">
        <v>3302020060000</v>
      </c>
      <c r="B4610" s="193" t="s">
        <v>9205</v>
      </c>
      <c r="C4610" s="193">
        <v>330202006</v>
      </c>
      <c r="D4610" s="194" t="s">
        <v>9205</v>
      </c>
      <c r="E4610" s="195"/>
      <c r="F4610" s="193"/>
      <c r="G4610" s="193" t="s">
        <v>26</v>
      </c>
      <c r="H4610" s="193">
        <v>2205.6</v>
      </c>
      <c r="I4610" s="193">
        <v>2004</v>
      </c>
      <c r="J4610" s="193">
        <v>1838</v>
      </c>
      <c r="K4610" s="193">
        <v>1670</v>
      </c>
      <c r="L4610" s="193">
        <v>1419.5</v>
      </c>
      <c r="M4610" s="195"/>
      <c r="N4610" s="216" t="s">
        <v>35</v>
      </c>
      <c r="O4610" s="214"/>
      <c r="P4610" s="161" t="str">
        <f>VLOOKUP(C4610,'[2]1.10正式版 (更新至2024年1月)'!$C:$P,14,FALSE)</f>
        <v>003302020060000-330202006</v>
      </c>
    </row>
    <row r="4611" s="161" customFormat="1" ht="24" customHeight="1" spans="1:16">
      <c r="A4611" s="208">
        <v>3302020070000</v>
      </c>
      <c r="B4611" s="193" t="s">
        <v>9206</v>
      </c>
      <c r="C4611" s="193">
        <v>330202007</v>
      </c>
      <c r="D4611" s="194" t="s">
        <v>9206</v>
      </c>
      <c r="E4611" s="195" t="s">
        <v>9207</v>
      </c>
      <c r="F4611" s="193"/>
      <c r="G4611" s="193" t="s">
        <v>26</v>
      </c>
      <c r="H4611" s="193">
        <v>1764</v>
      </c>
      <c r="I4611" s="193">
        <v>1603</v>
      </c>
      <c r="J4611" s="193">
        <v>1470</v>
      </c>
      <c r="K4611" s="193">
        <v>1336</v>
      </c>
      <c r="L4611" s="193">
        <v>1135.6</v>
      </c>
      <c r="M4611" s="195"/>
      <c r="N4611" s="216" t="s">
        <v>35</v>
      </c>
      <c r="O4611" s="214"/>
      <c r="P4611" s="161" t="str">
        <f>VLOOKUP(C4611,'[2]1.10正式版 (更新至2024年1月)'!$C:$P,14,FALSE)</f>
        <v>003302020070000-330202007</v>
      </c>
    </row>
    <row r="4612" s="161" customFormat="1" ht="24" customHeight="1" spans="1:16">
      <c r="A4612" s="208">
        <v>3302020070100</v>
      </c>
      <c r="B4612" s="193" t="s">
        <v>9208</v>
      </c>
      <c r="C4612" s="193" t="s">
        <v>9209</v>
      </c>
      <c r="D4612" s="194" t="s">
        <v>9208</v>
      </c>
      <c r="E4612" s="195"/>
      <c r="F4612" s="193"/>
      <c r="G4612" s="193" t="s">
        <v>26</v>
      </c>
      <c r="H4612" s="193">
        <v>1764</v>
      </c>
      <c r="I4612" s="193">
        <v>1603</v>
      </c>
      <c r="J4612" s="193">
        <v>1470</v>
      </c>
      <c r="K4612" s="193">
        <v>1336</v>
      </c>
      <c r="L4612" s="193">
        <v>1135.6</v>
      </c>
      <c r="M4612" s="195"/>
      <c r="N4612" s="216" t="s">
        <v>35</v>
      </c>
      <c r="O4612" s="214"/>
      <c r="P4612" s="161" t="str">
        <f>VLOOKUP(C4612,'[2]1.10正式版 (更新至2024年1月)'!$C:$P,14,FALSE)</f>
        <v>003302020070100-330202007-1</v>
      </c>
    </row>
    <row r="4613" s="161" customFormat="1" ht="24" customHeight="1" spans="1:16">
      <c r="A4613" s="208">
        <v>3302020070200</v>
      </c>
      <c r="B4613" s="193" t="s">
        <v>9210</v>
      </c>
      <c r="C4613" s="193" t="s">
        <v>9211</v>
      </c>
      <c r="D4613" s="194" t="s">
        <v>9210</v>
      </c>
      <c r="E4613" s="195"/>
      <c r="F4613" s="193"/>
      <c r="G4613" s="193" t="s">
        <v>26</v>
      </c>
      <c r="H4613" s="193">
        <v>1764</v>
      </c>
      <c r="I4613" s="193">
        <v>1603</v>
      </c>
      <c r="J4613" s="193">
        <v>1470</v>
      </c>
      <c r="K4613" s="193">
        <v>1336</v>
      </c>
      <c r="L4613" s="193">
        <v>1135.6</v>
      </c>
      <c r="M4613" s="195"/>
      <c r="N4613" s="216" t="s">
        <v>35</v>
      </c>
      <c r="O4613" s="214"/>
      <c r="P4613" s="161" t="str">
        <f>VLOOKUP(C4613,'[2]1.10正式版 (更新至2024年1月)'!$C:$P,14,FALSE)</f>
        <v>003302020070200-330202007-2</v>
      </c>
    </row>
    <row r="4614" s="161" customFormat="1" ht="24" customHeight="1" spans="1:16">
      <c r="A4614" s="208">
        <v>3302020070300</v>
      </c>
      <c r="B4614" s="193" t="s">
        <v>9212</v>
      </c>
      <c r="C4614" s="193" t="s">
        <v>9213</v>
      </c>
      <c r="D4614" s="194" t="s">
        <v>9212</v>
      </c>
      <c r="E4614" s="195"/>
      <c r="F4614" s="193"/>
      <c r="G4614" s="193" t="s">
        <v>26</v>
      </c>
      <c r="H4614" s="193">
        <v>1764</v>
      </c>
      <c r="I4614" s="193">
        <v>1603</v>
      </c>
      <c r="J4614" s="193">
        <v>1470</v>
      </c>
      <c r="K4614" s="193">
        <v>1336</v>
      </c>
      <c r="L4614" s="193">
        <v>1135.6</v>
      </c>
      <c r="M4614" s="195"/>
      <c r="N4614" s="216" t="s">
        <v>35</v>
      </c>
      <c r="O4614" s="214"/>
      <c r="P4614" s="161" t="str">
        <f>VLOOKUP(C4614,'[2]1.10正式版 (更新至2024年1月)'!$C:$P,14,FALSE)</f>
        <v>003302020070300-330202007-3</v>
      </c>
    </row>
    <row r="4615" s="161" customFormat="1" ht="24" customHeight="1" spans="1:16">
      <c r="A4615" s="208">
        <v>3302020070400</v>
      </c>
      <c r="B4615" s="193" t="s">
        <v>9214</v>
      </c>
      <c r="C4615" s="193" t="s">
        <v>9215</v>
      </c>
      <c r="D4615" s="194" t="s">
        <v>9214</v>
      </c>
      <c r="E4615" s="195"/>
      <c r="F4615" s="193"/>
      <c r="G4615" s="193" t="s">
        <v>26</v>
      </c>
      <c r="H4615" s="193">
        <v>1764</v>
      </c>
      <c r="I4615" s="193">
        <v>1603</v>
      </c>
      <c r="J4615" s="193">
        <v>1470</v>
      </c>
      <c r="K4615" s="193">
        <v>1336</v>
      </c>
      <c r="L4615" s="193">
        <v>1135.6</v>
      </c>
      <c r="M4615" s="195"/>
      <c r="N4615" s="216" t="s">
        <v>35</v>
      </c>
      <c r="O4615" s="214"/>
      <c r="P4615" s="161" t="str">
        <f>VLOOKUP(C4615,'[2]1.10正式版 (更新至2024年1月)'!$C:$P,14,FALSE)</f>
        <v>003302020070400-330202007-4</v>
      </c>
    </row>
    <row r="4616" s="161" customFormat="1" ht="24" customHeight="1" spans="1:16">
      <c r="A4616" s="208">
        <v>3302020070500</v>
      </c>
      <c r="B4616" s="193" t="s">
        <v>9216</v>
      </c>
      <c r="C4616" s="193" t="s">
        <v>9217</v>
      </c>
      <c r="D4616" s="194" t="s">
        <v>9216</v>
      </c>
      <c r="E4616" s="195"/>
      <c r="F4616" s="193"/>
      <c r="G4616" s="193" t="s">
        <v>26</v>
      </c>
      <c r="H4616" s="193">
        <v>1764</v>
      </c>
      <c r="I4616" s="193">
        <v>1603</v>
      </c>
      <c r="J4616" s="193">
        <v>1470</v>
      </c>
      <c r="K4616" s="193">
        <v>1336</v>
      </c>
      <c r="L4616" s="193">
        <v>1135.6</v>
      </c>
      <c r="M4616" s="195"/>
      <c r="N4616" s="216" t="s">
        <v>35</v>
      </c>
      <c r="O4616" s="214"/>
      <c r="P4616" s="161" t="str">
        <f>VLOOKUP(C4616,'[2]1.10正式版 (更新至2024年1月)'!$C:$P,14,FALSE)</f>
        <v>003302020070500-330202007-5</v>
      </c>
    </row>
    <row r="4617" s="161" customFormat="1" ht="24" customHeight="1" spans="1:16">
      <c r="A4617" s="208">
        <v>3302020080000</v>
      </c>
      <c r="B4617" s="193" t="s">
        <v>9218</v>
      </c>
      <c r="C4617" s="193">
        <v>330202008</v>
      </c>
      <c r="D4617" s="194" t="s">
        <v>9218</v>
      </c>
      <c r="E4617" s="195" t="s">
        <v>9219</v>
      </c>
      <c r="F4617" s="193"/>
      <c r="G4617" s="193" t="s">
        <v>26</v>
      </c>
      <c r="H4617" s="193">
        <v>1323.6</v>
      </c>
      <c r="I4617" s="193">
        <v>1202</v>
      </c>
      <c r="J4617" s="193">
        <v>1103</v>
      </c>
      <c r="K4617" s="193">
        <v>1002</v>
      </c>
      <c r="L4617" s="193">
        <v>851.7</v>
      </c>
      <c r="M4617" s="195"/>
      <c r="N4617" s="216" t="s">
        <v>35</v>
      </c>
      <c r="O4617" s="214"/>
      <c r="P4617" s="161" t="str">
        <f>VLOOKUP(C4617,'[2]1.10正式版 (更新至2024年1月)'!$C:$P,14,FALSE)</f>
        <v>003302020080000-330202008</v>
      </c>
    </row>
    <row r="4618" s="161" customFormat="1" ht="36" customHeight="1" spans="1:16">
      <c r="A4618" s="208">
        <v>3302020080100</v>
      </c>
      <c r="B4618" s="260" t="s">
        <v>9220</v>
      </c>
      <c r="C4618" s="193" t="s">
        <v>9221</v>
      </c>
      <c r="D4618" s="194" t="s">
        <v>9220</v>
      </c>
      <c r="E4618" s="195"/>
      <c r="F4618" s="193"/>
      <c r="G4618" s="193" t="s">
        <v>26</v>
      </c>
      <c r="H4618" s="193">
        <v>1323.6</v>
      </c>
      <c r="I4618" s="193">
        <v>1202</v>
      </c>
      <c r="J4618" s="193">
        <v>1103</v>
      </c>
      <c r="K4618" s="193">
        <v>1002</v>
      </c>
      <c r="L4618" s="193">
        <v>851.7</v>
      </c>
      <c r="M4618" s="195"/>
      <c r="N4618" s="216" t="s">
        <v>35</v>
      </c>
      <c r="O4618" s="214"/>
      <c r="P4618" s="161" t="str">
        <f>VLOOKUP(C4618,'[2]1.10正式版 (更新至2024年1月)'!$C:$P,14,FALSE)</f>
        <v>003302020080100-330202008-1</v>
      </c>
    </row>
    <row r="4619" s="161" customFormat="1" ht="24" customHeight="1" spans="1:16">
      <c r="A4619" s="208">
        <v>3302020080200</v>
      </c>
      <c r="B4619" s="260" t="s">
        <v>9222</v>
      </c>
      <c r="C4619" s="193" t="s">
        <v>9223</v>
      </c>
      <c r="D4619" s="194" t="s">
        <v>9222</v>
      </c>
      <c r="E4619" s="195"/>
      <c r="F4619" s="193"/>
      <c r="G4619" s="193" t="s">
        <v>26</v>
      </c>
      <c r="H4619" s="193">
        <v>1323.6</v>
      </c>
      <c r="I4619" s="193">
        <v>1202</v>
      </c>
      <c r="J4619" s="193">
        <v>1103</v>
      </c>
      <c r="K4619" s="193">
        <v>1002</v>
      </c>
      <c r="L4619" s="193">
        <v>851.7</v>
      </c>
      <c r="M4619" s="195"/>
      <c r="N4619" s="216" t="s">
        <v>35</v>
      </c>
      <c r="O4619" s="214"/>
      <c r="P4619" s="161" t="str">
        <f>VLOOKUP(C4619,'[2]1.10正式版 (更新至2024年1月)'!$C:$P,14,FALSE)</f>
        <v>003302020080200-330202008-2</v>
      </c>
    </row>
    <row r="4620" s="161" customFormat="1" ht="24" customHeight="1" spans="1:16">
      <c r="A4620" s="208">
        <v>3302020090000</v>
      </c>
      <c r="B4620" s="193" t="s">
        <v>9224</v>
      </c>
      <c r="C4620" s="193">
        <v>330202009</v>
      </c>
      <c r="D4620" s="194" t="s">
        <v>9224</v>
      </c>
      <c r="E4620" s="195" t="s">
        <v>9225</v>
      </c>
      <c r="F4620" s="193"/>
      <c r="G4620" s="193" t="s">
        <v>26</v>
      </c>
      <c r="H4620" s="193">
        <v>1392</v>
      </c>
      <c r="I4620" s="193">
        <v>1266</v>
      </c>
      <c r="J4620" s="193">
        <v>1160</v>
      </c>
      <c r="K4620" s="193">
        <v>1055</v>
      </c>
      <c r="L4620" s="193">
        <v>896.75</v>
      </c>
      <c r="M4620" s="195"/>
      <c r="N4620" s="216" t="s">
        <v>35</v>
      </c>
      <c r="O4620" s="214"/>
      <c r="P4620" s="161" t="str">
        <f>VLOOKUP(C4620,'[2]1.10正式版 (更新至2024年1月)'!$C:$P,14,FALSE)</f>
        <v>003302020090000-330202009</v>
      </c>
    </row>
    <row r="4621" s="161" customFormat="1" ht="24" customHeight="1" spans="1:16">
      <c r="A4621" s="208">
        <v>3302020090100</v>
      </c>
      <c r="B4621" s="193" t="s">
        <v>9226</v>
      </c>
      <c r="C4621" s="193" t="s">
        <v>9227</v>
      </c>
      <c r="D4621" s="194" t="s">
        <v>9226</v>
      </c>
      <c r="E4621" s="195"/>
      <c r="F4621" s="193"/>
      <c r="G4621" s="193" t="s">
        <v>26</v>
      </c>
      <c r="H4621" s="193">
        <v>1392</v>
      </c>
      <c r="I4621" s="193">
        <v>1266</v>
      </c>
      <c r="J4621" s="193">
        <v>1160</v>
      </c>
      <c r="K4621" s="193">
        <v>1055</v>
      </c>
      <c r="L4621" s="193">
        <v>896.75</v>
      </c>
      <c r="M4621" s="195"/>
      <c r="N4621" s="216" t="s">
        <v>35</v>
      </c>
      <c r="O4621" s="214"/>
      <c r="P4621" s="161" t="str">
        <f>VLOOKUP(C4621,'[2]1.10正式版 (更新至2024年1月)'!$C:$P,14,FALSE)</f>
        <v>003302020090100-330202009-1</v>
      </c>
    </row>
    <row r="4622" s="161" customFormat="1" ht="24" customHeight="1" spans="1:16">
      <c r="A4622" s="208">
        <v>3302020090200</v>
      </c>
      <c r="B4622" s="193" t="s">
        <v>9228</v>
      </c>
      <c r="C4622" s="193" t="s">
        <v>9229</v>
      </c>
      <c r="D4622" s="194" t="s">
        <v>9228</v>
      </c>
      <c r="E4622" s="195"/>
      <c r="F4622" s="193"/>
      <c r="G4622" s="193" t="s">
        <v>26</v>
      </c>
      <c r="H4622" s="193">
        <v>1392</v>
      </c>
      <c r="I4622" s="193">
        <v>1266</v>
      </c>
      <c r="J4622" s="193">
        <v>1160</v>
      </c>
      <c r="K4622" s="193">
        <v>1055</v>
      </c>
      <c r="L4622" s="193">
        <v>896.75</v>
      </c>
      <c r="M4622" s="195"/>
      <c r="N4622" s="216" t="s">
        <v>35</v>
      </c>
      <c r="O4622" s="214"/>
      <c r="P4622" s="161" t="str">
        <f>VLOOKUP(C4622,'[2]1.10正式版 (更新至2024年1月)'!$C:$P,14,FALSE)</f>
        <v>003302020090200-330202009-2</v>
      </c>
    </row>
    <row r="4623" s="161" customFormat="1" ht="24" customHeight="1" spans="1:16">
      <c r="A4623" s="208">
        <v>3302020090300</v>
      </c>
      <c r="B4623" s="193" t="s">
        <v>9230</v>
      </c>
      <c r="C4623" s="193" t="s">
        <v>9231</v>
      </c>
      <c r="D4623" s="194" t="s">
        <v>9230</v>
      </c>
      <c r="E4623" s="195"/>
      <c r="F4623" s="193"/>
      <c r="G4623" s="193" t="s">
        <v>26</v>
      </c>
      <c r="H4623" s="193">
        <v>1392</v>
      </c>
      <c r="I4623" s="193">
        <v>1266</v>
      </c>
      <c r="J4623" s="193">
        <v>1160</v>
      </c>
      <c r="K4623" s="193">
        <v>1055</v>
      </c>
      <c r="L4623" s="193">
        <v>896.75</v>
      </c>
      <c r="M4623" s="195"/>
      <c r="N4623" s="216" t="s">
        <v>35</v>
      </c>
      <c r="O4623" s="214"/>
      <c r="P4623" s="161" t="str">
        <f>VLOOKUP(C4623,'[2]1.10正式版 (更新至2024年1月)'!$C:$P,14,FALSE)</f>
        <v>003302020090300-330202009-3</v>
      </c>
    </row>
    <row r="4624" s="161" customFormat="1" ht="19" customHeight="1" spans="1:16">
      <c r="A4624" s="208">
        <v>3302020100000</v>
      </c>
      <c r="B4624" s="193" t="s">
        <v>9232</v>
      </c>
      <c r="C4624" s="193">
        <v>330202010</v>
      </c>
      <c r="D4624" s="194" t="s">
        <v>9232</v>
      </c>
      <c r="E4624" s="195"/>
      <c r="F4624" s="193" t="s">
        <v>9233</v>
      </c>
      <c r="G4624" s="193" t="s">
        <v>26</v>
      </c>
      <c r="H4624" s="193"/>
      <c r="I4624" s="193"/>
      <c r="J4624" s="193"/>
      <c r="K4624" s="193"/>
      <c r="L4624" s="193"/>
      <c r="M4624" s="195"/>
      <c r="N4624" s="216" t="s">
        <v>28</v>
      </c>
      <c r="O4624" s="214"/>
      <c r="P4624" s="161" t="str">
        <f>VLOOKUP(C4624,'[2]1.10正式版 (更新至2024年1月)'!$C:$P,14,FALSE)</f>
        <v>003302020100000-330202010</v>
      </c>
    </row>
    <row r="4625" s="161" customFormat="1" ht="19" customHeight="1" spans="1:16">
      <c r="A4625" s="208">
        <v>3302020110000</v>
      </c>
      <c r="B4625" s="193" t="s">
        <v>9234</v>
      </c>
      <c r="C4625" s="193">
        <v>330202011</v>
      </c>
      <c r="D4625" s="194" t="s">
        <v>9234</v>
      </c>
      <c r="E4625" s="195" t="s">
        <v>9235</v>
      </c>
      <c r="F4625" s="193"/>
      <c r="G4625" s="193" t="s">
        <v>26</v>
      </c>
      <c r="H4625" s="193">
        <v>1382.3</v>
      </c>
      <c r="I4625" s="193">
        <v>1202</v>
      </c>
      <c r="J4625" s="193">
        <v>1103</v>
      </c>
      <c r="K4625" s="193">
        <v>1002</v>
      </c>
      <c r="L4625" s="193">
        <v>851.7</v>
      </c>
      <c r="M4625" s="195"/>
      <c r="N4625" s="216" t="s">
        <v>35</v>
      </c>
      <c r="O4625" s="214"/>
      <c r="P4625" s="161" t="str">
        <f>VLOOKUP(C4625,'[2]1.10正式版 (更新至2024年1月)'!$C:$P,14,FALSE)</f>
        <v>003302020110000-330202011</v>
      </c>
    </row>
    <row r="4626" s="161" customFormat="1" ht="24" customHeight="1" spans="1:16">
      <c r="A4626" s="208">
        <v>3302020110100</v>
      </c>
      <c r="B4626" s="193" t="s">
        <v>9236</v>
      </c>
      <c r="C4626" s="193" t="s">
        <v>9237</v>
      </c>
      <c r="D4626" s="194" t="s">
        <v>9236</v>
      </c>
      <c r="E4626" s="195"/>
      <c r="F4626" s="193"/>
      <c r="G4626" s="193" t="s">
        <v>26</v>
      </c>
      <c r="H4626" s="193">
        <v>1382.3</v>
      </c>
      <c r="I4626" s="193">
        <v>1202</v>
      </c>
      <c r="J4626" s="193">
        <v>1103</v>
      </c>
      <c r="K4626" s="193">
        <v>1002</v>
      </c>
      <c r="L4626" s="193">
        <v>851.7</v>
      </c>
      <c r="M4626" s="195"/>
      <c r="N4626" s="216" t="s">
        <v>35</v>
      </c>
      <c r="O4626" s="214"/>
      <c r="P4626" s="161" t="str">
        <f>VLOOKUP(C4626,'[2]1.10正式版 (更新至2024年1月)'!$C:$P,14,FALSE)</f>
        <v>003302020110100-330202011-1</v>
      </c>
    </row>
    <row r="4627" s="161" customFormat="1" ht="19" customHeight="1" spans="1:16">
      <c r="A4627" s="208">
        <v>3302020120000</v>
      </c>
      <c r="B4627" s="193" t="s">
        <v>9238</v>
      </c>
      <c r="C4627" s="193">
        <v>330202012</v>
      </c>
      <c r="D4627" s="194" t="s">
        <v>9238</v>
      </c>
      <c r="E4627" s="195"/>
      <c r="F4627" s="193"/>
      <c r="G4627" s="193" t="s">
        <v>26</v>
      </c>
      <c r="H4627" s="193"/>
      <c r="I4627" s="193"/>
      <c r="J4627" s="193"/>
      <c r="K4627" s="193"/>
      <c r="L4627" s="193"/>
      <c r="M4627" s="195"/>
      <c r="N4627" s="216" t="s">
        <v>35</v>
      </c>
      <c r="O4627" s="214"/>
      <c r="P4627" s="161" t="str">
        <f>VLOOKUP(C4627,'[2]1.10正式版 (更新至2024年1月)'!$C:$P,14,FALSE)</f>
        <v>003302020120000-330202012</v>
      </c>
    </row>
    <row r="4628" s="161" customFormat="1" ht="19" customHeight="1" spans="1:16">
      <c r="A4628" s="208">
        <v>3302020130000</v>
      </c>
      <c r="B4628" s="193" t="s">
        <v>9239</v>
      </c>
      <c r="C4628" s="193">
        <v>330202013</v>
      </c>
      <c r="D4628" s="194" t="s">
        <v>9239</v>
      </c>
      <c r="E4628" s="195"/>
      <c r="F4628" s="193"/>
      <c r="G4628" s="193" t="s">
        <v>26</v>
      </c>
      <c r="H4628" s="193"/>
      <c r="I4628" s="193"/>
      <c r="J4628" s="193"/>
      <c r="K4628" s="193"/>
      <c r="L4628" s="193"/>
      <c r="M4628" s="195"/>
      <c r="N4628" s="216" t="s">
        <v>28</v>
      </c>
      <c r="O4628" s="214"/>
      <c r="P4628" s="161" t="str">
        <f>VLOOKUP(C4628,'[2]1.10正式版 (更新至2024年1月)'!$C:$P,14,FALSE)</f>
        <v>003302020130000-330202013</v>
      </c>
    </row>
    <row r="4629" s="161" customFormat="1" ht="19" customHeight="1" spans="1:16">
      <c r="A4629" s="208">
        <v>3302020140000</v>
      </c>
      <c r="B4629" s="193" t="s">
        <v>9240</v>
      </c>
      <c r="C4629" s="193">
        <v>330202014</v>
      </c>
      <c r="D4629" s="194" t="s">
        <v>9240</v>
      </c>
      <c r="E4629" s="195"/>
      <c r="F4629" s="193"/>
      <c r="G4629" s="193" t="s">
        <v>26</v>
      </c>
      <c r="H4629" s="193"/>
      <c r="I4629" s="193"/>
      <c r="J4629" s="193"/>
      <c r="K4629" s="193"/>
      <c r="L4629" s="193"/>
      <c r="M4629" s="195"/>
      <c r="N4629" s="216" t="s">
        <v>35</v>
      </c>
      <c r="O4629" s="214"/>
      <c r="P4629" s="161" t="str">
        <f>VLOOKUP(C4629,'[2]1.10正式版 (更新至2024年1月)'!$C:$P,14,FALSE)</f>
        <v>003302020140000-330202014</v>
      </c>
    </row>
    <row r="4630" s="161" customFormat="1" ht="19" customHeight="1" spans="1:16">
      <c r="A4630" s="208">
        <v>3302020150000</v>
      </c>
      <c r="B4630" s="193" t="s">
        <v>9241</v>
      </c>
      <c r="C4630" s="193">
        <v>330202015</v>
      </c>
      <c r="D4630" s="194" t="s">
        <v>9241</v>
      </c>
      <c r="E4630" s="195"/>
      <c r="F4630" s="193"/>
      <c r="G4630" s="193" t="s">
        <v>26</v>
      </c>
      <c r="H4630" s="193"/>
      <c r="I4630" s="193"/>
      <c r="J4630" s="193"/>
      <c r="K4630" s="193"/>
      <c r="L4630" s="193"/>
      <c r="M4630" s="195"/>
      <c r="N4630" s="216" t="s">
        <v>35</v>
      </c>
      <c r="O4630" s="214"/>
      <c r="P4630" s="161" t="str">
        <f>VLOOKUP(C4630,'[2]1.10正式版 (更新至2024年1月)'!$C:$P,14,FALSE)</f>
        <v>003302020150000-330202015</v>
      </c>
    </row>
    <row r="4631" s="161" customFormat="1" ht="19" customHeight="1" spans="1:16">
      <c r="A4631" s="208">
        <v>3302020160000</v>
      </c>
      <c r="B4631" s="193" t="s">
        <v>9242</v>
      </c>
      <c r="C4631" s="193">
        <v>330202016</v>
      </c>
      <c r="D4631" s="194" t="s">
        <v>9242</v>
      </c>
      <c r="E4631" s="195"/>
      <c r="F4631" s="193"/>
      <c r="G4631" s="193" t="s">
        <v>26</v>
      </c>
      <c r="H4631" s="193"/>
      <c r="I4631" s="193"/>
      <c r="J4631" s="193"/>
      <c r="K4631" s="193"/>
      <c r="L4631" s="193"/>
      <c r="M4631" s="195"/>
      <c r="N4631" s="216" t="s">
        <v>35</v>
      </c>
      <c r="O4631" s="214"/>
      <c r="P4631" s="161" t="str">
        <f>VLOOKUP(C4631,'[2]1.10正式版 (更新至2024年1月)'!$C:$P,14,FALSE)</f>
        <v>003302020160000-330202016</v>
      </c>
    </row>
    <row r="4632" s="161" customFormat="1" ht="24" customHeight="1" spans="1:16">
      <c r="A4632" s="208">
        <v>3302020170000</v>
      </c>
      <c r="B4632" s="193" t="s">
        <v>9243</v>
      </c>
      <c r="C4632" s="193">
        <v>330202017</v>
      </c>
      <c r="D4632" s="194" t="s">
        <v>9243</v>
      </c>
      <c r="E4632" s="195" t="s">
        <v>9244</v>
      </c>
      <c r="F4632" s="193"/>
      <c r="G4632" s="193" t="s">
        <v>26</v>
      </c>
      <c r="H4632" s="193"/>
      <c r="I4632" s="193"/>
      <c r="J4632" s="193"/>
      <c r="K4632" s="193"/>
      <c r="L4632" s="193"/>
      <c r="M4632" s="195"/>
      <c r="N4632" s="216" t="s">
        <v>35</v>
      </c>
      <c r="O4632" s="214"/>
      <c r="P4632" s="161" t="str">
        <f>VLOOKUP(C4632,'[2]1.10正式版 (更新至2024年1月)'!$C:$P,14,FALSE)</f>
        <v>003302020170000-330202017</v>
      </c>
    </row>
    <row r="4633" s="161" customFormat="1" ht="24" customHeight="1" spans="1:16">
      <c r="A4633" s="208">
        <v>3302020170100</v>
      </c>
      <c r="B4633" s="193" t="s">
        <v>9245</v>
      </c>
      <c r="C4633" s="193" t="s">
        <v>9246</v>
      </c>
      <c r="D4633" s="194" t="s">
        <v>9245</v>
      </c>
      <c r="E4633" s="195"/>
      <c r="F4633" s="193"/>
      <c r="G4633" s="193" t="s">
        <v>26</v>
      </c>
      <c r="H4633" s="193"/>
      <c r="I4633" s="193"/>
      <c r="J4633" s="193"/>
      <c r="K4633" s="193"/>
      <c r="L4633" s="193"/>
      <c r="M4633" s="195"/>
      <c r="N4633" s="216" t="s">
        <v>35</v>
      </c>
      <c r="O4633" s="214"/>
      <c r="P4633" s="161" t="str">
        <f>VLOOKUP(C4633,'[2]1.10正式版 (更新至2024年1月)'!$C:$P,14,FALSE)</f>
        <v>003302020170100-330202017-1</v>
      </c>
    </row>
    <row r="4634" s="161" customFormat="1" ht="24" customHeight="1" spans="1:16">
      <c r="A4634" s="208">
        <v>3302020170200</v>
      </c>
      <c r="B4634" s="193" t="s">
        <v>9247</v>
      </c>
      <c r="C4634" s="193" t="s">
        <v>9248</v>
      </c>
      <c r="D4634" s="194" t="s">
        <v>9247</v>
      </c>
      <c r="E4634" s="195"/>
      <c r="F4634" s="193"/>
      <c r="G4634" s="193" t="s">
        <v>26</v>
      </c>
      <c r="H4634" s="193"/>
      <c r="I4634" s="193"/>
      <c r="J4634" s="193"/>
      <c r="K4634" s="193"/>
      <c r="L4634" s="193"/>
      <c r="M4634" s="195"/>
      <c r="N4634" s="216" t="s">
        <v>35</v>
      </c>
      <c r="O4634" s="214"/>
      <c r="P4634" s="161" t="str">
        <f>VLOOKUP(C4634,'[2]1.10正式版 (更新至2024年1月)'!$C:$P,14,FALSE)</f>
        <v>003302020170200-330202017-2</v>
      </c>
    </row>
    <row r="4635" s="161" customFormat="1" ht="19" customHeight="1" spans="1:16">
      <c r="A4635" s="208">
        <v>3302020180000</v>
      </c>
      <c r="B4635" s="193" t="s">
        <v>9249</v>
      </c>
      <c r="C4635" s="193">
        <v>330202018</v>
      </c>
      <c r="D4635" s="194" t="s">
        <v>9249</v>
      </c>
      <c r="E4635" s="195"/>
      <c r="F4635" s="193"/>
      <c r="G4635" s="193" t="s">
        <v>26</v>
      </c>
      <c r="H4635" s="193">
        <v>1800</v>
      </c>
      <c r="I4635" s="193">
        <v>1635</v>
      </c>
      <c r="J4635" s="193">
        <v>1500</v>
      </c>
      <c r="K4635" s="193">
        <v>1363</v>
      </c>
      <c r="L4635" s="193">
        <v>1158.55</v>
      </c>
      <c r="M4635" s="195"/>
      <c r="N4635" s="216" t="s">
        <v>35</v>
      </c>
      <c r="O4635" s="214"/>
      <c r="P4635" s="161" t="str">
        <f>VLOOKUP(C4635,'[2]1.10正式版 (更新至2024年1月)'!$C:$P,14,FALSE)</f>
        <v>003302020180000-330202018</v>
      </c>
    </row>
    <row r="4636" s="161" customFormat="1" ht="45" spans="1:23">
      <c r="A4636" s="208" t="s">
        <v>9250</v>
      </c>
      <c r="B4636" s="193" t="s">
        <v>9251</v>
      </c>
      <c r="C4636" s="193">
        <v>330202019</v>
      </c>
      <c r="D4636" s="194" t="s">
        <v>9251</v>
      </c>
      <c r="E4636" s="195" t="s">
        <v>9252</v>
      </c>
      <c r="F4636" s="193"/>
      <c r="G4636" s="193" t="s">
        <v>26</v>
      </c>
      <c r="H4636" s="199">
        <v>3016</v>
      </c>
      <c r="I4636" s="192">
        <v>2764</v>
      </c>
      <c r="J4636" s="192">
        <v>2514</v>
      </c>
      <c r="K4636" s="192">
        <v>2262</v>
      </c>
      <c r="L4636" s="192">
        <v>2240</v>
      </c>
      <c r="M4636" s="193"/>
      <c r="N4636" s="233" t="s">
        <v>703</v>
      </c>
      <c r="O4636" s="195" t="s">
        <v>704</v>
      </c>
      <c r="P4636" s="161" t="str">
        <f>VLOOKUP(C4636,'[2]1.10正式版 (更新至2024年1月)'!$C:$P,14,FALSE)</f>
        <v>513101000710000-330202019</v>
      </c>
      <c r="T4636" s="163"/>
      <c r="U4636" s="163"/>
      <c r="V4636" s="163"/>
      <c r="W4636" s="163"/>
    </row>
    <row r="4637" s="161" customFormat="1" ht="24" customHeight="1" spans="1:16">
      <c r="A4637" s="208">
        <v>3302030010000</v>
      </c>
      <c r="B4637" s="193" t="s">
        <v>9253</v>
      </c>
      <c r="C4637" s="193">
        <v>330203001</v>
      </c>
      <c r="D4637" s="194" t="s">
        <v>9253</v>
      </c>
      <c r="E4637" s="195" t="s">
        <v>9254</v>
      </c>
      <c r="F4637" s="193" t="s">
        <v>9255</v>
      </c>
      <c r="G4637" s="193" t="s">
        <v>26</v>
      </c>
      <c r="H4637" s="193">
        <v>2796</v>
      </c>
      <c r="I4637" s="193">
        <v>2541</v>
      </c>
      <c r="J4637" s="193">
        <v>2330</v>
      </c>
      <c r="K4637" s="193">
        <v>2118</v>
      </c>
      <c r="L4637" s="193">
        <v>1800.3</v>
      </c>
      <c r="M4637" s="195"/>
      <c r="N4637" s="216" t="s">
        <v>35</v>
      </c>
      <c r="O4637" s="214"/>
      <c r="P4637" s="161" t="str">
        <f>VLOOKUP(C4637,'[2]1.10正式版 (更新至2024年1月)'!$C:$P,14,FALSE)</f>
        <v>003302030010000-330203001</v>
      </c>
    </row>
    <row r="4638" s="161" customFormat="1" ht="24" customHeight="1" spans="1:16">
      <c r="A4638" s="208">
        <v>3302030010100</v>
      </c>
      <c r="B4638" s="193" t="s">
        <v>9256</v>
      </c>
      <c r="C4638" s="193" t="s">
        <v>9257</v>
      </c>
      <c r="D4638" s="194" t="s">
        <v>9256</v>
      </c>
      <c r="E4638" s="195"/>
      <c r="F4638" s="193"/>
      <c r="G4638" s="193" t="s">
        <v>26</v>
      </c>
      <c r="H4638" s="193">
        <v>2796</v>
      </c>
      <c r="I4638" s="193">
        <v>2541</v>
      </c>
      <c r="J4638" s="193">
        <v>2330</v>
      </c>
      <c r="K4638" s="193">
        <v>2118</v>
      </c>
      <c r="L4638" s="193">
        <v>1800.3</v>
      </c>
      <c r="M4638" s="195"/>
      <c r="N4638" s="216" t="s">
        <v>35</v>
      </c>
      <c r="O4638" s="214"/>
      <c r="P4638" s="161" t="str">
        <f>VLOOKUP(C4638,'[2]1.10正式版 (更新至2024年1月)'!$C:$P,14,FALSE)</f>
        <v>003302030010100-330203001-1</v>
      </c>
    </row>
    <row r="4639" s="161" customFormat="1" ht="24" customHeight="1" spans="1:16">
      <c r="A4639" s="208">
        <v>3302030010200</v>
      </c>
      <c r="B4639" s="193" t="s">
        <v>9258</v>
      </c>
      <c r="C4639" s="193" t="s">
        <v>9259</v>
      </c>
      <c r="D4639" s="194" t="s">
        <v>9258</v>
      </c>
      <c r="E4639" s="195"/>
      <c r="F4639" s="193"/>
      <c r="G4639" s="193" t="s">
        <v>26</v>
      </c>
      <c r="H4639" s="193">
        <v>2796</v>
      </c>
      <c r="I4639" s="193">
        <v>2541</v>
      </c>
      <c r="J4639" s="193">
        <v>2330</v>
      </c>
      <c r="K4639" s="193">
        <v>2118</v>
      </c>
      <c r="L4639" s="193">
        <v>1800.3</v>
      </c>
      <c r="M4639" s="195"/>
      <c r="N4639" s="216" t="s">
        <v>35</v>
      </c>
      <c r="O4639" s="214"/>
      <c r="P4639" s="161" t="str">
        <f>VLOOKUP(C4639,'[2]1.10正式版 (更新至2024年1月)'!$C:$P,14,FALSE)</f>
        <v>003302030010200-330203001-2</v>
      </c>
    </row>
    <row r="4640" s="161" customFormat="1" ht="24" customHeight="1" spans="1:16">
      <c r="A4640" s="208">
        <v>3302030020000</v>
      </c>
      <c r="B4640" s="193" t="s">
        <v>9260</v>
      </c>
      <c r="C4640" s="193">
        <v>330203002</v>
      </c>
      <c r="D4640" s="194" t="s">
        <v>9260</v>
      </c>
      <c r="E4640" s="195" t="s">
        <v>9261</v>
      </c>
      <c r="F4640" s="193" t="s">
        <v>9255</v>
      </c>
      <c r="G4640" s="193" t="s">
        <v>26</v>
      </c>
      <c r="H4640" s="192">
        <v>3133</v>
      </c>
      <c r="I4640" s="192">
        <v>2820</v>
      </c>
      <c r="J4640" s="192">
        <v>2540</v>
      </c>
      <c r="K4640" s="192">
        <v>2294</v>
      </c>
      <c r="L4640" s="192">
        <v>2064</v>
      </c>
      <c r="M4640" s="195" t="s">
        <v>9262</v>
      </c>
      <c r="N4640" s="216" t="s">
        <v>35</v>
      </c>
      <c r="O4640" s="214" t="s">
        <v>6847</v>
      </c>
      <c r="P4640" s="161" t="str">
        <f>VLOOKUP(C4640,'[2]1.10正式版 (更新至2024年1月)'!$C:$P,14,FALSE)</f>
        <v>003302030020000-330203002</v>
      </c>
    </row>
    <row r="4641" s="161" customFormat="1" ht="24" customHeight="1" spans="1:16">
      <c r="A4641" s="208">
        <v>3302030020000</v>
      </c>
      <c r="B4641" s="193" t="s">
        <v>9260</v>
      </c>
      <c r="C4641" s="193" t="s">
        <v>9263</v>
      </c>
      <c r="D4641" s="194" t="s">
        <v>9264</v>
      </c>
      <c r="E4641" s="195"/>
      <c r="F4641" s="193"/>
      <c r="G4641" s="193" t="s">
        <v>26</v>
      </c>
      <c r="H4641" s="193">
        <v>650</v>
      </c>
      <c r="I4641" s="193">
        <v>650</v>
      </c>
      <c r="J4641" s="193">
        <v>650</v>
      </c>
      <c r="K4641" s="193">
        <v>650</v>
      </c>
      <c r="L4641" s="193">
        <v>650</v>
      </c>
      <c r="M4641" s="195"/>
      <c r="N4641" s="216" t="s">
        <v>35</v>
      </c>
      <c r="O4641" s="214"/>
      <c r="P4641" s="161" t="str">
        <f>VLOOKUP(C4641,'[2]1.10正式版 (更新至2024年1月)'!$C:$P,14,FALSE)</f>
        <v>003302030020000-330203002-1</v>
      </c>
    </row>
    <row r="4642" s="161" customFormat="1" ht="24" customHeight="1" spans="1:16">
      <c r="A4642" s="208">
        <v>3302030020001</v>
      </c>
      <c r="B4642" s="193" t="s">
        <v>9265</v>
      </c>
      <c r="C4642" s="193" t="s">
        <v>9266</v>
      </c>
      <c r="D4642" s="194" t="s">
        <v>9267</v>
      </c>
      <c r="E4642" s="195"/>
      <c r="F4642" s="193"/>
      <c r="G4642" s="193" t="s">
        <v>9268</v>
      </c>
      <c r="H4642" s="193">
        <v>650</v>
      </c>
      <c r="I4642" s="193">
        <v>650</v>
      </c>
      <c r="J4642" s="193">
        <v>650</v>
      </c>
      <c r="K4642" s="193">
        <v>650</v>
      </c>
      <c r="L4642" s="193">
        <v>650</v>
      </c>
      <c r="M4642" s="195"/>
      <c r="N4642" s="216" t="s">
        <v>35</v>
      </c>
      <c r="O4642" s="214"/>
      <c r="P4642" s="161" t="str">
        <f>VLOOKUP(C4642,'[2]1.10正式版 (更新至2024年1月)'!$C:$P,14,FALSE)</f>
        <v>003302030020001-330203002-2</v>
      </c>
    </row>
    <row r="4643" s="161" customFormat="1" ht="19" customHeight="1" spans="1:16">
      <c r="A4643" s="208">
        <v>3302030030000</v>
      </c>
      <c r="B4643" s="193" t="s">
        <v>9269</v>
      </c>
      <c r="C4643" s="193">
        <v>330203003</v>
      </c>
      <c r="D4643" s="194" t="s">
        <v>9269</v>
      </c>
      <c r="E4643" s="195" t="s">
        <v>9270</v>
      </c>
      <c r="F4643" s="193" t="s">
        <v>9111</v>
      </c>
      <c r="G4643" s="193" t="s">
        <v>26</v>
      </c>
      <c r="H4643" s="193">
        <v>2268</v>
      </c>
      <c r="I4643" s="193">
        <v>2062</v>
      </c>
      <c r="J4643" s="193">
        <v>1890</v>
      </c>
      <c r="K4643" s="193">
        <v>1718</v>
      </c>
      <c r="L4643" s="193">
        <v>1460.3</v>
      </c>
      <c r="M4643" s="195"/>
      <c r="N4643" s="216" t="s">
        <v>35</v>
      </c>
      <c r="O4643" s="214"/>
      <c r="P4643" s="161" t="str">
        <f>VLOOKUP(C4643,'[2]1.10正式版 (更新至2024年1月)'!$C:$P,14,FALSE)</f>
        <v>003302030030000-330203003</v>
      </c>
    </row>
    <row r="4644" s="161" customFormat="1" ht="24" customHeight="1" spans="1:16">
      <c r="A4644" s="208">
        <v>3302030030100</v>
      </c>
      <c r="B4644" s="193" t="s">
        <v>9271</v>
      </c>
      <c r="C4644" s="193" t="s">
        <v>9272</v>
      </c>
      <c r="D4644" s="194" t="s">
        <v>9271</v>
      </c>
      <c r="E4644" s="195"/>
      <c r="F4644" s="193"/>
      <c r="G4644" s="193" t="s">
        <v>26</v>
      </c>
      <c r="H4644" s="193">
        <v>2268</v>
      </c>
      <c r="I4644" s="193">
        <v>2062</v>
      </c>
      <c r="J4644" s="193">
        <v>1890</v>
      </c>
      <c r="K4644" s="193">
        <v>1718</v>
      </c>
      <c r="L4644" s="193">
        <v>1460.3</v>
      </c>
      <c r="M4644" s="195"/>
      <c r="N4644" s="216" t="s">
        <v>35</v>
      </c>
      <c r="O4644" s="214"/>
      <c r="P4644" s="161" t="str">
        <f>VLOOKUP(C4644,'[2]1.10正式版 (更新至2024年1月)'!$C:$P,14,FALSE)</f>
        <v>003302030030100-330203003-1</v>
      </c>
    </row>
    <row r="4645" s="161" customFormat="1" ht="24" customHeight="1" spans="1:16">
      <c r="A4645" s="208">
        <v>3302030030200</v>
      </c>
      <c r="B4645" s="193" t="s">
        <v>9273</v>
      </c>
      <c r="C4645" s="193" t="s">
        <v>9274</v>
      </c>
      <c r="D4645" s="194" t="s">
        <v>9273</v>
      </c>
      <c r="E4645" s="195"/>
      <c r="F4645" s="193"/>
      <c r="G4645" s="193" t="s">
        <v>26</v>
      </c>
      <c r="H4645" s="193">
        <v>2268</v>
      </c>
      <c r="I4645" s="193">
        <v>2062</v>
      </c>
      <c r="J4645" s="193">
        <v>1890</v>
      </c>
      <c r="K4645" s="193">
        <v>1718</v>
      </c>
      <c r="L4645" s="193">
        <v>1460.3</v>
      </c>
      <c r="M4645" s="195"/>
      <c r="N4645" s="216" t="s">
        <v>35</v>
      </c>
      <c r="O4645" s="214"/>
      <c r="P4645" s="161" t="str">
        <f>VLOOKUP(C4645,'[2]1.10正式版 (更新至2024年1月)'!$C:$P,14,FALSE)</f>
        <v>003302030030200-330203003-2</v>
      </c>
    </row>
    <row r="4646" s="161" customFormat="1" ht="24" customHeight="1" spans="1:16">
      <c r="A4646" s="208">
        <v>3302030030300</v>
      </c>
      <c r="B4646" s="193" t="s">
        <v>9275</v>
      </c>
      <c r="C4646" s="193" t="s">
        <v>9276</v>
      </c>
      <c r="D4646" s="194" t="s">
        <v>9275</v>
      </c>
      <c r="E4646" s="195"/>
      <c r="F4646" s="193"/>
      <c r="G4646" s="193" t="s">
        <v>26</v>
      </c>
      <c r="H4646" s="193">
        <v>2268</v>
      </c>
      <c r="I4646" s="193">
        <v>2062</v>
      </c>
      <c r="J4646" s="193">
        <v>1890</v>
      </c>
      <c r="K4646" s="193">
        <v>1718</v>
      </c>
      <c r="L4646" s="193">
        <v>1460.3</v>
      </c>
      <c r="M4646" s="195"/>
      <c r="N4646" s="216" t="s">
        <v>35</v>
      </c>
      <c r="O4646" s="214"/>
      <c r="P4646" s="161" t="str">
        <f>VLOOKUP(C4646,'[2]1.10正式版 (更新至2024年1月)'!$C:$P,14,FALSE)</f>
        <v>003302030030300-330203003-3</v>
      </c>
    </row>
    <row r="4647" s="161" customFormat="1" ht="24" customHeight="1" spans="1:16">
      <c r="A4647" s="208">
        <v>3302030040000</v>
      </c>
      <c r="B4647" s="193" t="s">
        <v>9277</v>
      </c>
      <c r="C4647" s="193">
        <v>330203004</v>
      </c>
      <c r="D4647" s="194" t="s">
        <v>9277</v>
      </c>
      <c r="E4647" s="195" t="s">
        <v>9278</v>
      </c>
      <c r="F4647" s="193" t="s">
        <v>9279</v>
      </c>
      <c r="G4647" s="193" t="s">
        <v>26</v>
      </c>
      <c r="H4647" s="193">
        <v>2280</v>
      </c>
      <c r="I4647" s="193">
        <v>2072</v>
      </c>
      <c r="J4647" s="193">
        <v>1900</v>
      </c>
      <c r="K4647" s="193">
        <v>1727</v>
      </c>
      <c r="L4647" s="193">
        <v>1467.95</v>
      </c>
      <c r="M4647" s="195"/>
      <c r="N4647" s="216" t="s">
        <v>35</v>
      </c>
      <c r="O4647" s="214"/>
      <c r="P4647" s="161" t="str">
        <f>VLOOKUP(C4647,'[2]1.10正式版 (更新至2024年1月)'!$C:$P,14,FALSE)</f>
        <v>003302030040000-330203004</v>
      </c>
    </row>
    <row r="4648" s="161" customFormat="1" ht="36" customHeight="1" spans="1:16">
      <c r="A4648" s="208">
        <v>3302030040100</v>
      </c>
      <c r="B4648" s="193" t="s">
        <v>9280</v>
      </c>
      <c r="C4648" s="193" t="s">
        <v>9281</v>
      </c>
      <c r="D4648" s="194" t="s">
        <v>9280</v>
      </c>
      <c r="E4648" s="195"/>
      <c r="F4648" s="193"/>
      <c r="G4648" s="193" t="s">
        <v>26</v>
      </c>
      <c r="H4648" s="193">
        <v>2280</v>
      </c>
      <c r="I4648" s="193">
        <v>2072</v>
      </c>
      <c r="J4648" s="193">
        <v>1900</v>
      </c>
      <c r="K4648" s="193">
        <v>1727</v>
      </c>
      <c r="L4648" s="193">
        <v>1467.95</v>
      </c>
      <c r="M4648" s="195"/>
      <c r="N4648" s="216" t="s">
        <v>35</v>
      </c>
      <c r="O4648" s="214"/>
      <c r="P4648" s="161" t="str">
        <f>VLOOKUP(C4648,'[2]1.10正式版 (更新至2024年1月)'!$C:$P,14,FALSE)</f>
        <v>003302030040100-330203004-1</v>
      </c>
    </row>
    <row r="4649" s="161" customFormat="1" ht="36" customHeight="1" spans="1:16">
      <c r="A4649" s="208">
        <v>3302030040000</v>
      </c>
      <c r="B4649" s="193" t="s">
        <v>9277</v>
      </c>
      <c r="C4649" s="193" t="s">
        <v>9282</v>
      </c>
      <c r="D4649" s="194" t="s">
        <v>9283</v>
      </c>
      <c r="E4649" s="195"/>
      <c r="F4649" s="193"/>
      <c r="G4649" s="193" t="s">
        <v>26</v>
      </c>
      <c r="H4649" s="193">
        <v>2280</v>
      </c>
      <c r="I4649" s="193">
        <v>2072</v>
      </c>
      <c r="J4649" s="193">
        <v>1900</v>
      </c>
      <c r="K4649" s="193">
        <v>1727</v>
      </c>
      <c r="L4649" s="193">
        <v>1467.95</v>
      </c>
      <c r="M4649" s="195"/>
      <c r="N4649" s="216" t="s">
        <v>35</v>
      </c>
      <c r="O4649" s="214"/>
      <c r="P4649" s="161" t="str">
        <f>VLOOKUP(C4649,'[2]1.10正式版 (更新至2024年1月)'!$C:$P,14,FALSE)</f>
        <v>003302030040000-330203004-2</v>
      </c>
    </row>
    <row r="4650" s="161" customFormat="1" ht="19" customHeight="1" spans="1:16">
      <c r="A4650" s="208">
        <v>3302030050000</v>
      </c>
      <c r="B4650" s="193" t="s">
        <v>9284</v>
      </c>
      <c r="C4650" s="193">
        <v>330203005</v>
      </c>
      <c r="D4650" s="194" t="s">
        <v>9284</v>
      </c>
      <c r="E4650" s="195" t="s">
        <v>9285</v>
      </c>
      <c r="F4650" s="193"/>
      <c r="G4650" s="193" t="s">
        <v>26</v>
      </c>
      <c r="H4650" s="193">
        <v>2268</v>
      </c>
      <c r="I4650" s="193">
        <v>2062</v>
      </c>
      <c r="J4650" s="193">
        <v>1890</v>
      </c>
      <c r="K4650" s="193">
        <v>1718</v>
      </c>
      <c r="L4650" s="193">
        <v>1460.3</v>
      </c>
      <c r="M4650" s="195"/>
      <c r="N4650" s="216" t="s">
        <v>35</v>
      </c>
      <c r="O4650" s="214"/>
      <c r="P4650" s="161" t="str">
        <f>VLOOKUP(C4650,'[2]1.10正式版 (更新至2024年1月)'!$C:$P,14,FALSE)</f>
        <v>003302030050000-330203005</v>
      </c>
    </row>
    <row r="4651" s="161" customFormat="1" ht="32" customHeight="1" spans="1:16">
      <c r="A4651" s="208">
        <v>3302030060000</v>
      </c>
      <c r="B4651" s="193" t="s">
        <v>9286</v>
      </c>
      <c r="C4651" s="193">
        <v>330203006</v>
      </c>
      <c r="D4651" s="194" t="s">
        <v>9286</v>
      </c>
      <c r="E4651" s="195" t="s">
        <v>9287</v>
      </c>
      <c r="F4651" s="193"/>
      <c r="G4651" s="193" t="s">
        <v>26</v>
      </c>
      <c r="H4651" s="193">
        <v>2268</v>
      </c>
      <c r="I4651" s="193">
        <v>2062</v>
      </c>
      <c r="J4651" s="193">
        <v>1890</v>
      </c>
      <c r="K4651" s="193">
        <v>1718</v>
      </c>
      <c r="L4651" s="193">
        <v>1460.3</v>
      </c>
      <c r="M4651" s="195" t="s">
        <v>9288</v>
      </c>
      <c r="N4651" s="216" t="s">
        <v>35</v>
      </c>
      <c r="O4651" s="214"/>
      <c r="P4651" s="161" t="str">
        <f>VLOOKUP(C4651,'[2]1.10正式版 (更新至2024年1月)'!$C:$P,14,FALSE)</f>
        <v>003302030060000-330203006</v>
      </c>
    </row>
    <row r="4652" s="161" customFormat="1" ht="36" customHeight="1" spans="1:16">
      <c r="A4652" s="208">
        <v>3302030060001</v>
      </c>
      <c r="B4652" s="193" t="s">
        <v>9289</v>
      </c>
      <c r="C4652" s="193" t="s">
        <v>9290</v>
      </c>
      <c r="D4652" s="194" t="s">
        <v>9289</v>
      </c>
      <c r="E4652" s="195"/>
      <c r="F4652" s="193"/>
      <c r="G4652" s="193" t="s">
        <v>26</v>
      </c>
      <c r="H4652" s="193">
        <v>900</v>
      </c>
      <c r="I4652" s="193">
        <v>900</v>
      </c>
      <c r="J4652" s="193">
        <v>900</v>
      </c>
      <c r="K4652" s="193">
        <v>900</v>
      </c>
      <c r="L4652" s="193">
        <v>900</v>
      </c>
      <c r="M4652" s="195"/>
      <c r="N4652" s="216" t="s">
        <v>35</v>
      </c>
      <c r="O4652" s="214"/>
      <c r="P4652" s="161" t="str">
        <f>VLOOKUP(C4652,'[2]1.10正式版 (更新至2024年1月)'!$C:$P,14,FALSE)</f>
        <v>003302030060001-330203006-1</v>
      </c>
    </row>
    <row r="4653" s="161" customFormat="1" ht="19" customHeight="1" spans="1:16">
      <c r="A4653" s="208">
        <v>3302030070000</v>
      </c>
      <c r="B4653" s="193" t="s">
        <v>9291</v>
      </c>
      <c r="C4653" s="193">
        <v>330203007</v>
      </c>
      <c r="D4653" s="194" t="s">
        <v>9291</v>
      </c>
      <c r="E4653" s="195" t="s">
        <v>9292</v>
      </c>
      <c r="F4653" s="193"/>
      <c r="G4653" s="193" t="s">
        <v>26</v>
      </c>
      <c r="H4653" s="193">
        <v>2520</v>
      </c>
      <c r="I4653" s="193">
        <v>2290</v>
      </c>
      <c r="J4653" s="193">
        <v>2100</v>
      </c>
      <c r="K4653" s="193">
        <v>1909</v>
      </c>
      <c r="L4653" s="193">
        <v>1622.65</v>
      </c>
      <c r="M4653" s="195"/>
      <c r="N4653" s="216" t="s">
        <v>35</v>
      </c>
      <c r="O4653" s="214"/>
      <c r="P4653" s="161" t="str">
        <f>VLOOKUP(C4653,'[2]1.10正式版 (更新至2024年1月)'!$C:$P,14,FALSE)</f>
        <v>003302030070000-330203007</v>
      </c>
    </row>
    <row r="4654" s="161" customFormat="1" ht="19" customHeight="1" spans="1:16">
      <c r="A4654" s="208">
        <v>3302030080000</v>
      </c>
      <c r="B4654" s="193" t="s">
        <v>9293</v>
      </c>
      <c r="C4654" s="193">
        <v>330203008</v>
      </c>
      <c r="D4654" s="194" t="s">
        <v>9293</v>
      </c>
      <c r="E4654" s="195" t="s">
        <v>9294</v>
      </c>
      <c r="F4654" s="193"/>
      <c r="G4654" s="193" t="s">
        <v>26</v>
      </c>
      <c r="H4654" s="193">
        <v>2520</v>
      </c>
      <c r="I4654" s="193">
        <v>2290</v>
      </c>
      <c r="J4654" s="193">
        <v>2100</v>
      </c>
      <c r="K4654" s="193">
        <v>1909</v>
      </c>
      <c r="L4654" s="193">
        <v>1622.65</v>
      </c>
      <c r="M4654" s="195"/>
      <c r="N4654" s="216" t="s">
        <v>35</v>
      </c>
      <c r="O4654" s="214"/>
      <c r="P4654" s="161" t="str">
        <f>VLOOKUP(C4654,'[2]1.10正式版 (更新至2024年1月)'!$C:$P,14,FALSE)</f>
        <v>003302030080000-330203008</v>
      </c>
    </row>
    <row r="4655" s="161" customFormat="1" ht="19" customHeight="1" spans="1:16">
      <c r="A4655" s="208">
        <v>3302030090000</v>
      </c>
      <c r="B4655" s="193" t="s">
        <v>9295</v>
      </c>
      <c r="C4655" s="193">
        <v>330203009</v>
      </c>
      <c r="D4655" s="194" t="s">
        <v>9295</v>
      </c>
      <c r="E4655" s="195"/>
      <c r="F4655" s="193"/>
      <c r="G4655" s="193" t="s">
        <v>26</v>
      </c>
      <c r="H4655" s="193">
        <v>1524</v>
      </c>
      <c r="I4655" s="193">
        <v>1386</v>
      </c>
      <c r="J4655" s="193">
        <v>1270</v>
      </c>
      <c r="K4655" s="193">
        <v>1155</v>
      </c>
      <c r="L4655" s="193">
        <v>981.75</v>
      </c>
      <c r="M4655" s="195"/>
      <c r="N4655" s="216" t="s">
        <v>35</v>
      </c>
      <c r="O4655" s="214"/>
      <c r="P4655" s="161" t="str">
        <f>VLOOKUP(C4655,'[2]1.10正式版 (更新至2024年1月)'!$C:$P,14,FALSE)</f>
        <v>003302030090000-330203009</v>
      </c>
    </row>
    <row r="4656" s="161" customFormat="1" ht="24" customHeight="1" spans="1:16">
      <c r="A4656" s="208">
        <v>3302030100000</v>
      </c>
      <c r="B4656" s="193" t="s">
        <v>9296</v>
      </c>
      <c r="C4656" s="193">
        <v>330203010</v>
      </c>
      <c r="D4656" s="194" t="s">
        <v>9296</v>
      </c>
      <c r="E4656" s="195" t="s">
        <v>9297</v>
      </c>
      <c r="F4656" s="193"/>
      <c r="G4656" s="193" t="s">
        <v>853</v>
      </c>
      <c r="H4656" s="193">
        <v>1560</v>
      </c>
      <c r="I4656" s="193">
        <v>1417</v>
      </c>
      <c r="J4656" s="193">
        <v>1300</v>
      </c>
      <c r="K4656" s="193">
        <v>1181</v>
      </c>
      <c r="L4656" s="193">
        <v>1003.85</v>
      </c>
      <c r="M4656" s="195" t="s">
        <v>9298</v>
      </c>
      <c r="N4656" s="216" t="s">
        <v>35</v>
      </c>
      <c r="O4656" s="214"/>
      <c r="P4656" s="161" t="str">
        <f>VLOOKUP(C4656,'[2]1.10正式版 (更新至2024年1月)'!$C:$P,14,FALSE)</f>
        <v>003302030100000-330203010</v>
      </c>
    </row>
    <row r="4657" s="161" customFormat="1" ht="24" customHeight="1" spans="1:16">
      <c r="A4657" s="208">
        <v>3302030100001</v>
      </c>
      <c r="B4657" s="193" t="s">
        <v>9299</v>
      </c>
      <c r="C4657" s="193" t="s">
        <v>9300</v>
      </c>
      <c r="D4657" s="194" t="s">
        <v>9301</v>
      </c>
      <c r="E4657" s="195"/>
      <c r="F4657" s="193"/>
      <c r="G4657" s="193" t="s">
        <v>9302</v>
      </c>
      <c r="H4657" s="193">
        <v>3120</v>
      </c>
      <c r="I4657" s="193">
        <v>2834</v>
      </c>
      <c r="J4657" s="193">
        <v>2600</v>
      </c>
      <c r="K4657" s="193">
        <v>2362</v>
      </c>
      <c r="L4657" s="193">
        <v>2007.7</v>
      </c>
      <c r="M4657" s="195" t="s">
        <v>9298</v>
      </c>
      <c r="N4657" s="216" t="s">
        <v>35</v>
      </c>
      <c r="O4657" s="214"/>
      <c r="P4657" s="161" t="str">
        <f>VLOOKUP(C4657,'[2]1.10正式版 (更新至2024年1月)'!$C:$P,14,FALSE)</f>
        <v>003302030100001-330203010-1</v>
      </c>
    </row>
    <row r="4658" s="161" customFormat="1" ht="24" customHeight="1" spans="1:16">
      <c r="A4658" s="208">
        <v>3302030100100</v>
      </c>
      <c r="B4658" s="193" t="s">
        <v>9303</v>
      </c>
      <c r="C4658" s="193" t="s">
        <v>9304</v>
      </c>
      <c r="D4658" s="194" t="s">
        <v>9305</v>
      </c>
      <c r="E4658" s="195"/>
      <c r="F4658" s="193"/>
      <c r="G4658" s="193" t="s">
        <v>853</v>
      </c>
      <c r="H4658" s="193">
        <v>1560</v>
      </c>
      <c r="I4658" s="193">
        <v>1417</v>
      </c>
      <c r="J4658" s="193">
        <v>1300</v>
      </c>
      <c r="K4658" s="193">
        <v>1181</v>
      </c>
      <c r="L4658" s="193">
        <v>1003.85</v>
      </c>
      <c r="M4658" s="195"/>
      <c r="N4658" s="216" t="s">
        <v>35</v>
      </c>
      <c r="O4658" s="214"/>
      <c r="P4658" s="161" t="str">
        <f>VLOOKUP(C4658,'[2]1.10正式版 (更新至2024年1月)'!$C:$P,14,FALSE)</f>
        <v>003302030100100-330203010-2</v>
      </c>
    </row>
    <row r="4659" s="161" customFormat="1" ht="24" customHeight="1" spans="1:16">
      <c r="A4659" s="208">
        <v>3302030100200</v>
      </c>
      <c r="B4659" s="193" t="s">
        <v>9306</v>
      </c>
      <c r="C4659" s="193" t="s">
        <v>9307</v>
      </c>
      <c r="D4659" s="194" t="s">
        <v>9308</v>
      </c>
      <c r="E4659" s="195"/>
      <c r="F4659" s="193"/>
      <c r="G4659" s="193" t="s">
        <v>853</v>
      </c>
      <c r="H4659" s="193">
        <v>1560</v>
      </c>
      <c r="I4659" s="193">
        <v>1417</v>
      </c>
      <c r="J4659" s="193">
        <v>1300</v>
      </c>
      <c r="K4659" s="193">
        <v>1181</v>
      </c>
      <c r="L4659" s="193">
        <v>1003.85</v>
      </c>
      <c r="M4659" s="195"/>
      <c r="N4659" s="216" t="s">
        <v>35</v>
      </c>
      <c r="O4659" s="214"/>
      <c r="P4659" s="161" t="str">
        <f>VLOOKUP(C4659,'[2]1.10正式版 (更新至2024年1月)'!$C:$P,14,FALSE)</f>
        <v>003302030100200-330203010-3</v>
      </c>
    </row>
    <row r="4660" s="161" customFormat="1" ht="24" customHeight="1" spans="1:16">
      <c r="A4660" s="208">
        <v>3302030100400</v>
      </c>
      <c r="B4660" s="193" t="s">
        <v>9309</v>
      </c>
      <c r="C4660" s="193" t="s">
        <v>9310</v>
      </c>
      <c r="D4660" s="194" t="s">
        <v>9309</v>
      </c>
      <c r="E4660" s="195"/>
      <c r="F4660" s="193"/>
      <c r="G4660" s="193" t="s">
        <v>853</v>
      </c>
      <c r="H4660" s="193">
        <v>1560</v>
      </c>
      <c r="I4660" s="193">
        <v>1417</v>
      </c>
      <c r="J4660" s="193">
        <v>1300</v>
      </c>
      <c r="K4660" s="193">
        <v>1181</v>
      </c>
      <c r="L4660" s="193">
        <v>1003.85</v>
      </c>
      <c r="M4660" s="195"/>
      <c r="N4660" s="216" t="s">
        <v>35</v>
      </c>
      <c r="O4660" s="214"/>
      <c r="P4660" s="161" t="str">
        <f>VLOOKUP(C4660,'[2]1.10正式版 (更新至2024年1月)'!$C:$P,14,FALSE)</f>
        <v>003302030100400-330203010-4</v>
      </c>
    </row>
    <row r="4661" s="161" customFormat="1" ht="24" customHeight="1" spans="1:16">
      <c r="A4661" s="208">
        <v>3302030100300</v>
      </c>
      <c r="B4661" s="193" t="s">
        <v>9311</v>
      </c>
      <c r="C4661" s="193" t="s">
        <v>9312</v>
      </c>
      <c r="D4661" s="194" t="s">
        <v>9311</v>
      </c>
      <c r="E4661" s="195"/>
      <c r="F4661" s="193"/>
      <c r="G4661" s="193" t="s">
        <v>853</v>
      </c>
      <c r="H4661" s="193">
        <v>1560</v>
      </c>
      <c r="I4661" s="193">
        <v>1417</v>
      </c>
      <c r="J4661" s="193">
        <v>1300</v>
      </c>
      <c r="K4661" s="193">
        <v>1181</v>
      </c>
      <c r="L4661" s="193">
        <v>1003.85</v>
      </c>
      <c r="M4661" s="195"/>
      <c r="N4661" s="216" t="s">
        <v>35</v>
      </c>
      <c r="O4661" s="214"/>
      <c r="P4661" s="161" t="str">
        <f>VLOOKUP(C4661,'[2]1.10正式版 (更新至2024年1月)'!$C:$P,14,FALSE)</f>
        <v>003302030100300-330203010-5</v>
      </c>
    </row>
    <row r="4662" s="161" customFormat="1" ht="24" customHeight="1" spans="1:16">
      <c r="A4662" s="208">
        <v>3302030110000</v>
      </c>
      <c r="B4662" s="193" t="s">
        <v>9313</v>
      </c>
      <c r="C4662" s="193">
        <v>330203011</v>
      </c>
      <c r="D4662" s="194" t="s">
        <v>9313</v>
      </c>
      <c r="E4662" s="195" t="s">
        <v>9314</v>
      </c>
      <c r="F4662" s="193"/>
      <c r="G4662" s="193" t="s">
        <v>26</v>
      </c>
      <c r="H4662" s="193">
        <v>1512</v>
      </c>
      <c r="I4662" s="193">
        <v>1374</v>
      </c>
      <c r="J4662" s="193">
        <v>1260</v>
      </c>
      <c r="K4662" s="193">
        <v>1145</v>
      </c>
      <c r="L4662" s="193">
        <v>973.25</v>
      </c>
      <c r="M4662" s="195" t="s">
        <v>9315</v>
      </c>
      <c r="N4662" s="216" t="s">
        <v>35</v>
      </c>
      <c r="O4662" s="214"/>
      <c r="P4662" s="161" t="str">
        <f>VLOOKUP(C4662,'[2]1.10正式版 (更新至2024年1月)'!$C:$P,14,FALSE)</f>
        <v>003302030110000-330203011</v>
      </c>
    </row>
    <row r="4663" s="161" customFormat="1" ht="24" customHeight="1" spans="1:16">
      <c r="A4663" s="208">
        <v>3302030110001</v>
      </c>
      <c r="B4663" s="193" t="s">
        <v>9316</v>
      </c>
      <c r="C4663" s="193" t="s">
        <v>9317</v>
      </c>
      <c r="D4663" s="194" t="s">
        <v>9316</v>
      </c>
      <c r="E4663" s="195"/>
      <c r="F4663" s="193"/>
      <c r="G4663" s="193" t="s">
        <v>26</v>
      </c>
      <c r="H4663" s="193"/>
      <c r="I4663" s="193"/>
      <c r="J4663" s="193"/>
      <c r="K4663" s="193"/>
      <c r="L4663" s="193"/>
      <c r="M4663" s="195"/>
      <c r="N4663" s="216" t="s">
        <v>35</v>
      </c>
      <c r="O4663" s="214"/>
      <c r="P4663" s="161" t="str">
        <f>VLOOKUP(C4663,'[2]1.10正式版 (更新至2024年1月)'!$C:$P,14,FALSE)</f>
        <v>003302030110001-330203011-1</v>
      </c>
    </row>
    <row r="4664" s="161" customFormat="1" ht="36" customHeight="1" spans="1:16">
      <c r="A4664" s="208">
        <v>3302030110100</v>
      </c>
      <c r="B4664" s="193" t="s">
        <v>9318</v>
      </c>
      <c r="C4664" s="193" t="s">
        <v>9319</v>
      </c>
      <c r="D4664" s="194" t="s">
        <v>9318</v>
      </c>
      <c r="E4664" s="195"/>
      <c r="F4664" s="193"/>
      <c r="G4664" s="193" t="s">
        <v>26</v>
      </c>
      <c r="H4664" s="193">
        <v>1512</v>
      </c>
      <c r="I4664" s="193">
        <v>1374</v>
      </c>
      <c r="J4664" s="193">
        <v>1260</v>
      </c>
      <c r="K4664" s="193">
        <v>1145</v>
      </c>
      <c r="L4664" s="193">
        <v>973.25</v>
      </c>
      <c r="M4664" s="195"/>
      <c r="N4664" s="216" t="s">
        <v>35</v>
      </c>
      <c r="O4664" s="214"/>
      <c r="P4664" s="161" t="str">
        <f>VLOOKUP(C4664,'[2]1.10正式版 (更新至2024年1月)'!$C:$P,14,FALSE)</f>
        <v>003302030110100-330203011-2</v>
      </c>
    </row>
    <row r="4665" s="161" customFormat="1" ht="19" customHeight="1" spans="1:16">
      <c r="A4665" s="208">
        <v>3302030120000</v>
      </c>
      <c r="B4665" s="193" t="s">
        <v>9320</v>
      </c>
      <c r="C4665" s="193">
        <v>330203012</v>
      </c>
      <c r="D4665" s="194" t="s">
        <v>9320</v>
      </c>
      <c r="E4665" s="195"/>
      <c r="F4665" s="193"/>
      <c r="G4665" s="193" t="s">
        <v>26</v>
      </c>
      <c r="H4665" s="193"/>
      <c r="I4665" s="193"/>
      <c r="J4665" s="193"/>
      <c r="K4665" s="193"/>
      <c r="L4665" s="193"/>
      <c r="M4665" s="195"/>
      <c r="N4665" s="216" t="s">
        <v>35</v>
      </c>
      <c r="O4665" s="214"/>
      <c r="P4665" s="161" t="str">
        <f>VLOOKUP(C4665,'[2]1.10正式版 (更新至2024年1月)'!$C:$P,14,FALSE)</f>
        <v>003302030120000-330203012</v>
      </c>
    </row>
    <row r="4666" s="161" customFormat="1" ht="19" customHeight="1" spans="1:16">
      <c r="A4666" s="208">
        <v>3302030130000</v>
      </c>
      <c r="B4666" s="193" t="s">
        <v>9321</v>
      </c>
      <c r="C4666" s="193">
        <v>330203013</v>
      </c>
      <c r="D4666" s="194" t="s">
        <v>9321</v>
      </c>
      <c r="E4666" s="195" t="s">
        <v>9322</v>
      </c>
      <c r="F4666" s="193"/>
      <c r="G4666" s="193" t="s">
        <v>26</v>
      </c>
      <c r="H4666" s="193"/>
      <c r="I4666" s="193"/>
      <c r="J4666" s="193"/>
      <c r="K4666" s="193"/>
      <c r="L4666" s="193"/>
      <c r="M4666" s="195"/>
      <c r="N4666" s="216" t="s">
        <v>35</v>
      </c>
      <c r="O4666" s="214"/>
      <c r="P4666" s="161" t="str">
        <f>VLOOKUP(C4666,'[2]1.10正式版 (更新至2024年1月)'!$C:$P,14,FALSE)</f>
        <v>003302030130000-330203013</v>
      </c>
    </row>
    <row r="4667" s="161" customFormat="1" ht="19" customHeight="1" spans="1:16">
      <c r="A4667" s="208">
        <v>3302030140000</v>
      </c>
      <c r="B4667" s="193" t="s">
        <v>9323</v>
      </c>
      <c r="C4667" s="193">
        <v>330203014</v>
      </c>
      <c r="D4667" s="194" t="s">
        <v>9323</v>
      </c>
      <c r="E4667" s="195" t="s">
        <v>9324</v>
      </c>
      <c r="F4667" s="193" t="s">
        <v>9325</v>
      </c>
      <c r="G4667" s="193" t="s">
        <v>26</v>
      </c>
      <c r="H4667" s="193">
        <v>1062</v>
      </c>
      <c r="I4667" s="193">
        <v>970</v>
      </c>
      <c r="J4667" s="193">
        <v>885</v>
      </c>
      <c r="K4667" s="193">
        <v>805</v>
      </c>
      <c r="L4667" s="193">
        <v>684.25</v>
      </c>
      <c r="M4667" s="195"/>
      <c r="N4667" s="216" t="s">
        <v>35</v>
      </c>
      <c r="O4667" s="214"/>
      <c r="P4667" s="161" t="str">
        <f>VLOOKUP(C4667,'[2]1.10正式版 (更新至2024年1月)'!$C:$P,14,FALSE)</f>
        <v>003302030140000-330203014</v>
      </c>
    </row>
    <row r="4668" s="161" customFormat="1" ht="24" customHeight="1" spans="1:16">
      <c r="A4668" s="208">
        <v>3302030140100</v>
      </c>
      <c r="B4668" s="193" t="s">
        <v>9326</v>
      </c>
      <c r="C4668" s="193" t="s">
        <v>9327</v>
      </c>
      <c r="D4668" s="194" t="s">
        <v>9326</v>
      </c>
      <c r="E4668" s="195"/>
      <c r="F4668" s="193"/>
      <c r="G4668" s="193" t="s">
        <v>26</v>
      </c>
      <c r="H4668" s="193">
        <v>1062</v>
      </c>
      <c r="I4668" s="193">
        <v>970</v>
      </c>
      <c r="J4668" s="193">
        <v>885</v>
      </c>
      <c r="K4668" s="193">
        <v>805</v>
      </c>
      <c r="L4668" s="193">
        <v>684.25</v>
      </c>
      <c r="M4668" s="195"/>
      <c r="N4668" s="216" t="s">
        <v>35</v>
      </c>
      <c r="O4668" s="214"/>
      <c r="P4668" s="161" t="str">
        <f>VLOOKUP(C4668,'[2]1.10正式版 (更新至2024年1月)'!$C:$P,14,FALSE)</f>
        <v>003302030140100-330203014-1</v>
      </c>
    </row>
    <row r="4669" s="161" customFormat="1" ht="24" customHeight="1" spans="1:16">
      <c r="A4669" s="208">
        <v>3302030140200</v>
      </c>
      <c r="B4669" s="193" t="s">
        <v>9328</v>
      </c>
      <c r="C4669" s="193" t="s">
        <v>9329</v>
      </c>
      <c r="D4669" s="194" t="s">
        <v>9328</v>
      </c>
      <c r="E4669" s="195"/>
      <c r="F4669" s="193"/>
      <c r="G4669" s="193" t="s">
        <v>26</v>
      </c>
      <c r="H4669" s="193">
        <v>1062</v>
      </c>
      <c r="I4669" s="193">
        <v>970</v>
      </c>
      <c r="J4669" s="193">
        <v>885</v>
      </c>
      <c r="K4669" s="193">
        <v>805</v>
      </c>
      <c r="L4669" s="193">
        <v>684.25</v>
      </c>
      <c r="M4669" s="195"/>
      <c r="N4669" s="216" t="s">
        <v>35</v>
      </c>
      <c r="O4669" s="214"/>
      <c r="P4669" s="161" t="str">
        <f>VLOOKUP(C4669,'[2]1.10正式版 (更新至2024年1月)'!$C:$P,14,FALSE)</f>
        <v>003302030140200-330203014-2</v>
      </c>
    </row>
    <row r="4670" s="161" customFormat="1" ht="24" customHeight="1" spans="1:16">
      <c r="A4670" s="208">
        <v>3302030140300</v>
      </c>
      <c r="B4670" s="193" t="s">
        <v>9330</v>
      </c>
      <c r="C4670" s="193" t="s">
        <v>9331</v>
      </c>
      <c r="D4670" s="194" t="s">
        <v>9330</v>
      </c>
      <c r="E4670" s="195"/>
      <c r="F4670" s="193"/>
      <c r="G4670" s="193" t="s">
        <v>26</v>
      </c>
      <c r="H4670" s="193">
        <v>1062</v>
      </c>
      <c r="I4670" s="193">
        <v>970</v>
      </c>
      <c r="J4670" s="193">
        <v>885</v>
      </c>
      <c r="K4670" s="193">
        <v>805</v>
      </c>
      <c r="L4670" s="193">
        <v>684.25</v>
      </c>
      <c r="M4670" s="195"/>
      <c r="N4670" s="216" t="s">
        <v>35</v>
      </c>
      <c r="O4670" s="214"/>
      <c r="P4670" s="161" t="str">
        <f>VLOOKUP(C4670,'[2]1.10正式版 (更新至2024年1月)'!$C:$P,14,FALSE)</f>
        <v>003302030140300-330203014-3</v>
      </c>
    </row>
    <row r="4671" s="161" customFormat="1" ht="19" customHeight="1" spans="1:16">
      <c r="A4671" s="208">
        <v>3302030150000</v>
      </c>
      <c r="B4671" s="193" t="s">
        <v>9332</v>
      </c>
      <c r="C4671" s="193">
        <v>330203015</v>
      </c>
      <c r="D4671" s="194" t="s">
        <v>9332</v>
      </c>
      <c r="E4671" s="195"/>
      <c r="F4671" s="193"/>
      <c r="G4671" s="193" t="s">
        <v>26</v>
      </c>
      <c r="H4671" s="193"/>
      <c r="I4671" s="193"/>
      <c r="J4671" s="193"/>
      <c r="K4671" s="193"/>
      <c r="L4671" s="193"/>
      <c r="M4671" s="195"/>
      <c r="N4671" s="216" t="s">
        <v>35</v>
      </c>
      <c r="O4671" s="214"/>
      <c r="P4671" s="161" t="str">
        <f>VLOOKUP(C4671,'[2]1.10正式版 (更新至2024年1月)'!$C:$P,14,FALSE)</f>
        <v>003302030150000-330203015</v>
      </c>
    </row>
    <row r="4672" s="161" customFormat="1" ht="30" customHeight="1" spans="1:15">
      <c r="A4672" s="222"/>
      <c r="B4672" s="187"/>
      <c r="C4672" s="207">
        <v>330204</v>
      </c>
      <c r="D4672" s="180" t="s">
        <v>9333</v>
      </c>
      <c r="E4672" s="190"/>
      <c r="F4672" s="187"/>
      <c r="G4672" s="187"/>
      <c r="H4672" s="234"/>
      <c r="I4672" s="234"/>
      <c r="J4672" s="234"/>
      <c r="K4672" s="234"/>
      <c r="L4672" s="234"/>
      <c r="M4672" s="190"/>
      <c r="N4672" s="264"/>
      <c r="O4672" s="214"/>
    </row>
    <row r="4673" s="161" customFormat="1" ht="19" customHeight="1" spans="1:16">
      <c r="A4673" s="208">
        <v>3302040010000</v>
      </c>
      <c r="B4673" s="193" t="s">
        <v>9334</v>
      </c>
      <c r="C4673" s="193">
        <v>330204001</v>
      </c>
      <c r="D4673" s="194" t="s">
        <v>9334</v>
      </c>
      <c r="E4673" s="195"/>
      <c r="F4673" s="193"/>
      <c r="G4673" s="193" t="s">
        <v>26</v>
      </c>
      <c r="H4673" s="193">
        <v>1272</v>
      </c>
      <c r="I4673" s="193">
        <v>1156</v>
      </c>
      <c r="J4673" s="193">
        <v>1060</v>
      </c>
      <c r="K4673" s="193">
        <v>963</v>
      </c>
      <c r="L4673" s="193">
        <v>818.55</v>
      </c>
      <c r="M4673" s="195"/>
      <c r="N4673" s="216" t="s">
        <v>35</v>
      </c>
      <c r="O4673" s="214"/>
      <c r="P4673" s="161" t="str">
        <f>VLOOKUP(C4673,'[2]1.10正式版 (更新至2024年1月)'!$C:$P,14,FALSE)</f>
        <v>003302040010000-330204001</v>
      </c>
    </row>
    <row r="4674" s="161" customFormat="1" ht="19" customHeight="1" spans="1:16">
      <c r="A4674" s="208">
        <v>3302040020000</v>
      </c>
      <c r="B4674" s="193" t="s">
        <v>9335</v>
      </c>
      <c r="C4674" s="193">
        <v>330204002</v>
      </c>
      <c r="D4674" s="194" t="s">
        <v>9335</v>
      </c>
      <c r="E4674" s="195"/>
      <c r="F4674" s="193" t="s">
        <v>8990</v>
      </c>
      <c r="G4674" s="193" t="s">
        <v>26</v>
      </c>
      <c r="H4674" s="193">
        <v>1550.4</v>
      </c>
      <c r="I4674" s="193">
        <v>1410</v>
      </c>
      <c r="J4674" s="193">
        <v>1292</v>
      </c>
      <c r="K4674" s="193">
        <v>1175</v>
      </c>
      <c r="L4674" s="193">
        <v>998.75</v>
      </c>
      <c r="M4674" s="195"/>
      <c r="N4674" s="216" t="s">
        <v>35</v>
      </c>
      <c r="O4674" s="214"/>
      <c r="P4674" s="161" t="str">
        <f>VLOOKUP(C4674,'[2]1.10正式版 (更新至2024年1月)'!$C:$P,14,FALSE)</f>
        <v>003302040020000-330204002</v>
      </c>
    </row>
    <row r="4675" s="161" customFormat="1" ht="19" customHeight="1" spans="1:16">
      <c r="A4675" s="208">
        <v>3302040030000</v>
      </c>
      <c r="B4675" s="193" t="s">
        <v>9336</v>
      </c>
      <c r="C4675" s="193">
        <v>330204003</v>
      </c>
      <c r="D4675" s="194" t="s">
        <v>9336</v>
      </c>
      <c r="E4675" s="195"/>
      <c r="F4675" s="193"/>
      <c r="G4675" s="193" t="s">
        <v>26</v>
      </c>
      <c r="H4675" s="193"/>
      <c r="I4675" s="193"/>
      <c r="J4675" s="193"/>
      <c r="K4675" s="193"/>
      <c r="L4675" s="193"/>
      <c r="M4675" s="195"/>
      <c r="N4675" s="216" t="s">
        <v>35</v>
      </c>
      <c r="O4675" s="214"/>
      <c r="P4675" s="161" t="str">
        <f>VLOOKUP(C4675,'[2]1.10正式版 (更新至2024年1月)'!$C:$P,14,FALSE)</f>
        <v>003302040030000-330204003</v>
      </c>
    </row>
    <row r="4676" s="161" customFormat="1" ht="19" customHeight="1" spans="1:16">
      <c r="A4676" s="208">
        <v>3302040040000</v>
      </c>
      <c r="B4676" s="193" t="s">
        <v>9337</v>
      </c>
      <c r="C4676" s="193">
        <v>330204004</v>
      </c>
      <c r="D4676" s="194" t="s">
        <v>9337</v>
      </c>
      <c r="E4676" s="195"/>
      <c r="F4676" s="193"/>
      <c r="G4676" s="193" t="s">
        <v>26</v>
      </c>
      <c r="H4676" s="193"/>
      <c r="I4676" s="193"/>
      <c r="J4676" s="193"/>
      <c r="K4676" s="193"/>
      <c r="L4676" s="193"/>
      <c r="M4676" s="195"/>
      <c r="N4676" s="216" t="s">
        <v>35</v>
      </c>
      <c r="O4676" s="214"/>
      <c r="P4676" s="161" t="str">
        <f>VLOOKUP(C4676,'[2]1.10正式版 (更新至2024年1月)'!$C:$P,14,FALSE)</f>
        <v>003302040040000-330204004</v>
      </c>
    </row>
    <row r="4677" s="161" customFormat="1" ht="19" customHeight="1" spans="1:16">
      <c r="A4677" s="208">
        <v>3302040050000</v>
      </c>
      <c r="B4677" s="193" t="s">
        <v>9338</v>
      </c>
      <c r="C4677" s="193">
        <v>330204005</v>
      </c>
      <c r="D4677" s="194" t="s">
        <v>9338</v>
      </c>
      <c r="E4677" s="195" t="s">
        <v>9339</v>
      </c>
      <c r="F4677" s="193"/>
      <c r="G4677" s="193" t="s">
        <v>26</v>
      </c>
      <c r="H4677" s="193"/>
      <c r="I4677" s="193"/>
      <c r="J4677" s="193"/>
      <c r="K4677" s="193"/>
      <c r="L4677" s="193"/>
      <c r="M4677" s="195"/>
      <c r="N4677" s="216" t="s">
        <v>35</v>
      </c>
      <c r="O4677" s="214"/>
      <c r="P4677" s="161" t="str">
        <f>VLOOKUP(C4677,'[2]1.10正式版 (更新至2024年1月)'!$C:$P,14,FALSE)</f>
        <v>003302040050000-330204005</v>
      </c>
    </row>
    <row r="4678" s="161" customFormat="1" ht="24" customHeight="1" spans="1:16">
      <c r="A4678" s="208">
        <v>3302040050100</v>
      </c>
      <c r="B4678" s="193" t="s">
        <v>9340</v>
      </c>
      <c r="C4678" s="193" t="s">
        <v>9341</v>
      </c>
      <c r="D4678" s="194" t="s">
        <v>9340</v>
      </c>
      <c r="E4678" s="195"/>
      <c r="F4678" s="193"/>
      <c r="G4678" s="193" t="s">
        <v>26</v>
      </c>
      <c r="H4678" s="193"/>
      <c r="I4678" s="193"/>
      <c r="J4678" s="193"/>
      <c r="K4678" s="193"/>
      <c r="L4678" s="193"/>
      <c r="M4678" s="195"/>
      <c r="N4678" s="216" t="s">
        <v>35</v>
      </c>
      <c r="O4678" s="214"/>
      <c r="P4678" s="161" t="str">
        <f>VLOOKUP(C4678,'[2]1.10正式版 (更新至2024年1月)'!$C:$P,14,FALSE)</f>
        <v>003302040050100-330204005-1</v>
      </c>
    </row>
    <row r="4679" s="161" customFormat="1" ht="19" customHeight="1" spans="1:16">
      <c r="A4679" s="208">
        <v>3302040060000</v>
      </c>
      <c r="B4679" s="193" t="s">
        <v>9342</v>
      </c>
      <c r="C4679" s="193">
        <v>330204006</v>
      </c>
      <c r="D4679" s="194" t="s">
        <v>9342</v>
      </c>
      <c r="E4679" s="195" t="s">
        <v>9343</v>
      </c>
      <c r="F4679" s="193"/>
      <c r="G4679" s="193" t="s">
        <v>26</v>
      </c>
      <c r="H4679" s="193">
        <v>1080</v>
      </c>
      <c r="I4679" s="193">
        <v>981</v>
      </c>
      <c r="J4679" s="193">
        <v>900</v>
      </c>
      <c r="K4679" s="193">
        <v>818</v>
      </c>
      <c r="L4679" s="193">
        <v>695.3</v>
      </c>
      <c r="M4679" s="195"/>
      <c r="N4679" s="216" t="s">
        <v>35</v>
      </c>
      <c r="O4679" s="214"/>
      <c r="P4679" s="161" t="str">
        <f>VLOOKUP(C4679,'[2]1.10正式版 (更新至2024年1月)'!$C:$P,14,FALSE)</f>
        <v>003302040060000-330204006</v>
      </c>
    </row>
    <row r="4680" s="161" customFormat="1" ht="24" customHeight="1" spans="1:16">
      <c r="A4680" s="208">
        <v>3302040060100</v>
      </c>
      <c r="B4680" s="193" t="s">
        <v>9344</v>
      </c>
      <c r="C4680" s="193" t="s">
        <v>9345</v>
      </c>
      <c r="D4680" s="194" t="s">
        <v>9344</v>
      </c>
      <c r="E4680" s="195"/>
      <c r="F4680" s="193"/>
      <c r="G4680" s="193" t="s">
        <v>26</v>
      </c>
      <c r="H4680" s="193">
        <v>1080</v>
      </c>
      <c r="I4680" s="193">
        <v>981</v>
      </c>
      <c r="J4680" s="193">
        <v>900</v>
      </c>
      <c r="K4680" s="193">
        <v>818</v>
      </c>
      <c r="L4680" s="193">
        <v>695.3</v>
      </c>
      <c r="M4680" s="195"/>
      <c r="N4680" s="216" t="s">
        <v>35</v>
      </c>
      <c r="O4680" s="214"/>
      <c r="P4680" s="161" t="str">
        <f>VLOOKUP(C4680,'[2]1.10正式版 (更新至2024年1月)'!$C:$P,14,FALSE)</f>
        <v>003302040060100-330204006-1</v>
      </c>
    </row>
    <row r="4681" s="161" customFormat="1" ht="19" customHeight="1" spans="1:16">
      <c r="A4681" s="208">
        <v>3302040070000</v>
      </c>
      <c r="B4681" s="193" t="s">
        <v>9346</v>
      </c>
      <c r="C4681" s="193">
        <v>330204007</v>
      </c>
      <c r="D4681" s="194" t="s">
        <v>9346</v>
      </c>
      <c r="E4681" s="195" t="s">
        <v>9347</v>
      </c>
      <c r="F4681" s="193"/>
      <c r="G4681" s="193" t="s">
        <v>26</v>
      </c>
      <c r="H4681" s="193">
        <v>1560</v>
      </c>
      <c r="I4681" s="193">
        <v>1418</v>
      </c>
      <c r="J4681" s="193">
        <v>1300</v>
      </c>
      <c r="K4681" s="193">
        <v>1182</v>
      </c>
      <c r="L4681" s="193">
        <v>1004.7</v>
      </c>
      <c r="M4681" s="195"/>
      <c r="N4681" s="216" t="s">
        <v>35</v>
      </c>
      <c r="O4681" s="214"/>
      <c r="P4681" s="161" t="str">
        <f>VLOOKUP(C4681,'[2]1.10正式版 (更新至2024年1月)'!$C:$P,14,FALSE)</f>
        <v>003302040070000-330204007</v>
      </c>
    </row>
    <row r="4682" s="161" customFormat="1" ht="24" customHeight="1" spans="1:16">
      <c r="A4682" s="208">
        <v>3302040070100</v>
      </c>
      <c r="B4682" s="193" t="s">
        <v>9348</v>
      </c>
      <c r="C4682" s="193" t="s">
        <v>9349</v>
      </c>
      <c r="D4682" s="194" t="s">
        <v>9348</v>
      </c>
      <c r="E4682" s="195"/>
      <c r="F4682" s="193"/>
      <c r="G4682" s="193" t="s">
        <v>26</v>
      </c>
      <c r="H4682" s="193">
        <v>1560</v>
      </c>
      <c r="I4682" s="193">
        <v>1418</v>
      </c>
      <c r="J4682" s="193">
        <v>1300</v>
      </c>
      <c r="K4682" s="193">
        <v>1182</v>
      </c>
      <c r="L4682" s="193">
        <v>1004.7</v>
      </c>
      <c r="M4682" s="195"/>
      <c r="N4682" s="216" t="s">
        <v>35</v>
      </c>
      <c r="O4682" s="214"/>
      <c r="P4682" s="161" t="str">
        <f>VLOOKUP(C4682,'[2]1.10正式版 (更新至2024年1月)'!$C:$P,14,FALSE)</f>
        <v>003302040070100-330204007-1</v>
      </c>
    </row>
    <row r="4683" s="161" customFormat="1" ht="24" customHeight="1" spans="1:16">
      <c r="A4683" s="208">
        <v>3302040070200</v>
      </c>
      <c r="B4683" s="193" t="s">
        <v>9350</v>
      </c>
      <c r="C4683" s="193" t="s">
        <v>9351</v>
      </c>
      <c r="D4683" s="194" t="s">
        <v>9350</v>
      </c>
      <c r="E4683" s="195"/>
      <c r="F4683" s="193"/>
      <c r="G4683" s="193" t="s">
        <v>26</v>
      </c>
      <c r="H4683" s="193">
        <v>1560</v>
      </c>
      <c r="I4683" s="193">
        <v>1418</v>
      </c>
      <c r="J4683" s="193">
        <v>1300</v>
      </c>
      <c r="K4683" s="193">
        <v>1182</v>
      </c>
      <c r="L4683" s="193">
        <v>1004.7</v>
      </c>
      <c r="M4683" s="195"/>
      <c r="N4683" s="216" t="s">
        <v>35</v>
      </c>
      <c r="O4683" s="214"/>
      <c r="P4683" s="161" t="str">
        <f>VLOOKUP(C4683,'[2]1.10正式版 (更新至2024年1月)'!$C:$P,14,FALSE)</f>
        <v>003302040070200-330204007-2</v>
      </c>
    </row>
    <row r="4684" s="161" customFormat="1" ht="24" customHeight="1" spans="1:16">
      <c r="A4684" s="208">
        <v>3302040080000</v>
      </c>
      <c r="B4684" s="193" t="s">
        <v>9352</v>
      </c>
      <c r="C4684" s="193">
        <v>330204008</v>
      </c>
      <c r="D4684" s="194" t="s">
        <v>9352</v>
      </c>
      <c r="E4684" s="195" t="s">
        <v>9353</v>
      </c>
      <c r="F4684" s="193"/>
      <c r="G4684" s="193" t="s">
        <v>26</v>
      </c>
      <c r="H4684" s="193">
        <v>1524</v>
      </c>
      <c r="I4684" s="193">
        <v>1386</v>
      </c>
      <c r="J4684" s="193">
        <v>1270</v>
      </c>
      <c r="K4684" s="193">
        <v>1155</v>
      </c>
      <c r="L4684" s="193">
        <v>981.75</v>
      </c>
      <c r="M4684" s="195"/>
      <c r="N4684" s="216" t="s">
        <v>35</v>
      </c>
      <c r="O4684" s="214"/>
      <c r="P4684" s="161" t="str">
        <f>VLOOKUP(C4684,'[2]1.10正式版 (更新至2024年1月)'!$C:$P,14,FALSE)</f>
        <v>003302040080000-330204008</v>
      </c>
    </row>
    <row r="4685" s="161" customFormat="1" ht="24" customHeight="1" spans="1:16">
      <c r="A4685" s="208">
        <v>3302040080100</v>
      </c>
      <c r="B4685" s="193" t="s">
        <v>9354</v>
      </c>
      <c r="C4685" s="193" t="s">
        <v>9355</v>
      </c>
      <c r="D4685" s="194" t="s">
        <v>9354</v>
      </c>
      <c r="E4685" s="195"/>
      <c r="F4685" s="193"/>
      <c r="G4685" s="193" t="s">
        <v>26</v>
      </c>
      <c r="H4685" s="193">
        <v>1524</v>
      </c>
      <c r="I4685" s="193">
        <v>1386</v>
      </c>
      <c r="J4685" s="193">
        <v>1270</v>
      </c>
      <c r="K4685" s="193">
        <v>1155</v>
      </c>
      <c r="L4685" s="193">
        <v>981.75</v>
      </c>
      <c r="M4685" s="195"/>
      <c r="N4685" s="216" t="s">
        <v>35</v>
      </c>
      <c r="O4685" s="214"/>
      <c r="P4685" s="161" t="str">
        <f>VLOOKUP(C4685,'[2]1.10正式版 (更新至2024年1月)'!$C:$P,14,FALSE)</f>
        <v>003302040080100-330204008-1</v>
      </c>
    </row>
    <row r="4686" s="161" customFormat="1" ht="24" customHeight="1" spans="1:16">
      <c r="A4686" s="208">
        <v>3302040080200</v>
      </c>
      <c r="B4686" s="193" t="s">
        <v>9356</v>
      </c>
      <c r="C4686" s="193" t="s">
        <v>9357</v>
      </c>
      <c r="D4686" s="194" t="s">
        <v>9358</v>
      </c>
      <c r="E4686" s="195"/>
      <c r="F4686" s="193"/>
      <c r="G4686" s="193" t="s">
        <v>26</v>
      </c>
      <c r="H4686" s="193">
        <v>1524</v>
      </c>
      <c r="I4686" s="193">
        <v>1386</v>
      </c>
      <c r="J4686" s="193">
        <v>1270</v>
      </c>
      <c r="K4686" s="193">
        <v>1155</v>
      </c>
      <c r="L4686" s="193">
        <v>981.75</v>
      </c>
      <c r="M4686" s="195"/>
      <c r="N4686" s="216" t="s">
        <v>35</v>
      </c>
      <c r="O4686" s="214"/>
      <c r="P4686" s="161" t="str">
        <f>VLOOKUP(C4686,'[2]1.10正式版 (更新至2024年1月)'!$C:$P,14,FALSE)</f>
        <v>003302040080200-330204008-2</v>
      </c>
    </row>
    <row r="4687" s="161" customFormat="1" ht="24" customHeight="1" spans="1:16">
      <c r="A4687" s="208">
        <v>3302040080300</v>
      </c>
      <c r="B4687" s="193" t="s">
        <v>9359</v>
      </c>
      <c r="C4687" s="193" t="s">
        <v>9360</v>
      </c>
      <c r="D4687" s="194" t="s">
        <v>9361</v>
      </c>
      <c r="E4687" s="195"/>
      <c r="F4687" s="193"/>
      <c r="G4687" s="193" t="s">
        <v>26</v>
      </c>
      <c r="H4687" s="193">
        <v>1524</v>
      </c>
      <c r="I4687" s="193">
        <v>1386</v>
      </c>
      <c r="J4687" s="193">
        <v>1270</v>
      </c>
      <c r="K4687" s="193">
        <v>1155</v>
      </c>
      <c r="L4687" s="193">
        <v>981.75</v>
      </c>
      <c r="M4687" s="195"/>
      <c r="N4687" s="216" t="s">
        <v>35</v>
      </c>
      <c r="O4687" s="214"/>
      <c r="P4687" s="161" t="str">
        <f>VLOOKUP(C4687,'[2]1.10正式版 (更新至2024年1月)'!$C:$P,14,FALSE)</f>
        <v>003302040080300-330204008-3</v>
      </c>
    </row>
    <row r="4688" s="161" customFormat="1" ht="24" customHeight="1" spans="1:16">
      <c r="A4688" s="208">
        <v>3302040080400</v>
      </c>
      <c r="B4688" s="193" t="s">
        <v>9362</v>
      </c>
      <c r="C4688" s="193" t="s">
        <v>9363</v>
      </c>
      <c r="D4688" s="194" t="s">
        <v>9364</v>
      </c>
      <c r="E4688" s="195"/>
      <c r="F4688" s="193"/>
      <c r="G4688" s="193" t="s">
        <v>26</v>
      </c>
      <c r="H4688" s="193">
        <v>1524</v>
      </c>
      <c r="I4688" s="193">
        <v>1386</v>
      </c>
      <c r="J4688" s="193">
        <v>1270</v>
      </c>
      <c r="K4688" s="193">
        <v>1155</v>
      </c>
      <c r="L4688" s="193">
        <v>981.75</v>
      </c>
      <c r="M4688" s="195"/>
      <c r="N4688" s="216" t="s">
        <v>35</v>
      </c>
      <c r="O4688" s="214"/>
      <c r="P4688" s="161" t="str">
        <f>VLOOKUP(C4688,'[2]1.10正式版 (更新至2024年1月)'!$C:$P,14,FALSE)</f>
        <v>003302040080400-330204008-4</v>
      </c>
    </row>
    <row r="4689" s="161" customFormat="1" ht="24" customHeight="1" spans="1:16">
      <c r="A4689" s="208">
        <v>3302040080500</v>
      </c>
      <c r="B4689" s="193" t="s">
        <v>9365</v>
      </c>
      <c r="C4689" s="193" t="s">
        <v>9366</v>
      </c>
      <c r="D4689" s="194" t="s">
        <v>9367</v>
      </c>
      <c r="E4689" s="195"/>
      <c r="F4689" s="193"/>
      <c r="G4689" s="193" t="s">
        <v>26</v>
      </c>
      <c r="H4689" s="193">
        <v>1524</v>
      </c>
      <c r="I4689" s="193">
        <v>1386</v>
      </c>
      <c r="J4689" s="193">
        <v>1270</v>
      </c>
      <c r="K4689" s="193">
        <v>1155</v>
      </c>
      <c r="L4689" s="193">
        <v>981.75</v>
      </c>
      <c r="M4689" s="195"/>
      <c r="N4689" s="216" t="s">
        <v>35</v>
      </c>
      <c r="O4689" s="214"/>
      <c r="P4689" s="161" t="str">
        <f>VLOOKUP(C4689,'[2]1.10正式版 (更新至2024年1月)'!$C:$P,14,FALSE)</f>
        <v>003302040080500-330204008-5</v>
      </c>
    </row>
    <row r="4690" s="161" customFormat="1" ht="24" customHeight="1" spans="1:16">
      <c r="A4690" s="208">
        <v>3302040080600</v>
      </c>
      <c r="B4690" s="193" t="s">
        <v>9368</v>
      </c>
      <c r="C4690" s="193" t="s">
        <v>9369</v>
      </c>
      <c r="D4690" s="194" t="s">
        <v>9370</v>
      </c>
      <c r="E4690" s="195"/>
      <c r="F4690" s="193"/>
      <c r="G4690" s="193" t="s">
        <v>26</v>
      </c>
      <c r="H4690" s="193">
        <v>1524</v>
      </c>
      <c r="I4690" s="193">
        <v>1386</v>
      </c>
      <c r="J4690" s="193">
        <v>1270</v>
      </c>
      <c r="K4690" s="193">
        <v>1155</v>
      </c>
      <c r="L4690" s="193">
        <v>981.75</v>
      </c>
      <c r="M4690" s="195"/>
      <c r="N4690" s="216" t="s">
        <v>35</v>
      </c>
      <c r="O4690" s="214"/>
      <c r="P4690" s="161" t="str">
        <f>VLOOKUP(C4690,'[2]1.10正式版 (更新至2024年1月)'!$C:$P,14,FALSE)</f>
        <v>003302040080600-330204008-6</v>
      </c>
    </row>
    <row r="4691" s="161" customFormat="1" ht="19" customHeight="1" spans="1:16">
      <c r="A4691" s="208">
        <v>3302040090000</v>
      </c>
      <c r="B4691" s="193" t="s">
        <v>9371</v>
      </c>
      <c r="C4691" s="193">
        <v>330204009</v>
      </c>
      <c r="D4691" s="194" t="s">
        <v>9371</v>
      </c>
      <c r="E4691" s="195" t="s">
        <v>9372</v>
      </c>
      <c r="F4691" s="193"/>
      <c r="G4691" s="193" t="s">
        <v>26</v>
      </c>
      <c r="H4691" s="193">
        <v>1518</v>
      </c>
      <c r="I4691" s="193">
        <v>1380</v>
      </c>
      <c r="J4691" s="193">
        <v>1265</v>
      </c>
      <c r="K4691" s="193">
        <v>1150</v>
      </c>
      <c r="L4691" s="193">
        <v>977.5</v>
      </c>
      <c r="M4691" s="195"/>
      <c r="N4691" s="216" t="s">
        <v>35</v>
      </c>
      <c r="O4691" s="214"/>
      <c r="P4691" s="161" t="str">
        <f>VLOOKUP(C4691,'[2]1.10正式版 (更新至2024年1月)'!$C:$P,14,FALSE)</f>
        <v>003302040090000-330204009</v>
      </c>
    </row>
    <row r="4692" s="161" customFormat="1" ht="24" customHeight="1" spans="1:16">
      <c r="A4692" s="208">
        <v>3302040090100</v>
      </c>
      <c r="B4692" s="193" t="s">
        <v>9373</v>
      </c>
      <c r="C4692" s="193" t="s">
        <v>9374</v>
      </c>
      <c r="D4692" s="194" t="s">
        <v>9373</v>
      </c>
      <c r="E4692" s="195"/>
      <c r="F4692" s="193"/>
      <c r="G4692" s="193" t="s">
        <v>26</v>
      </c>
      <c r="H4692" s="193">
        <v>1518</v>
      </c>
      <c r="I4692" s="193">
        <v>1380</v>
      </c>
      <c r="J4692" s="193">
        <v>1265</v>
      </c>
      <c r="K4692" s="193">
        <v>1150</v>
      </c>
      <c r="L4692" s="193">
        <v>977.5</v>
      </c>
      <c r="M4692" s="195"/>
      <c r="N4692" s="216" t="s">
        <v>35</v>
      </c>
      <c r="O4692" s="214"/>
      <c r="P4692" s="161" t="str">
        <f>VLOOKUP(C4692,'[2]1.10正式版 (更新至2024年1月)'!$C:$P,14,FALSE)</f>
        <v>003302040090100-330204009-1</v>
      </c>
    </row>
    <row r="4693" s="161" customFormat="1" ht="24" customHeight="1" spans="1:16">
      <c r="A4693" s="208">
        <v>3302040090200</v>
      </c>
      <c r="B4693" s="193" t="s">
        <v>9375</v>
      </c>
      <c r="C4693" s="193" t="s">
        <v>9376</v>
      </c>
      <c r="D4693" s="194" t="s">
        <v>9375</v>
      </c>
      <c r="E4693" s="195"/>
      <c r="F4693" s="193"/>
      <c r="G4693" s="193" t="s">
        <v>26</v>
      </c>
      <c r="H4693" s="193">
        <v>1518</v>
      </c>
      <c r="I4693" s="193">
        <v>1380</v>
      </c>
      <c r="J4693" s="193">
        <v>1265</v>
      </c>
      <c r="K4693" s="193">
        <v>1150</v>
      </c>
      <c r="L4693" s="193">
        <v>977.5</v>
      </c>
      <c r="M4693" s="195"/>
      <c r="N4693" s="216" t="s">
        <v>35</v>
      </c>
      <c r="O4693" s="214"/>
      <c r="P4693" s="161" t="str">
        <f>VLOOKUP(C4693,'[2]1.10正式版 (更新至2024年1月)'!$C:$P,14,FALSE)</f>
        <v>003302040090200-330204009-2</v>
      </c>
    </row>
    <row r="4694" s="161" customFormat="1" ht="19" customHeight="1" spans="1:16">
      <c r="A4694" s="208">
        <v>3302040100000</v>
      </c>
      <c r="B4694" s="193" t="s">
        <v>9377</v>
      </c>
      <c r="C4694" s="193">
        <v>330204010</v>
      </c>
      <c r="D4694" s="194" t="s">
        <v>9377</v>
      </c>
      <c r="E4694" s="195"/>
      <c r="F4694" s="193"/>
      <c r="G4694" s="193" t="s">
        <v>26</v>
      </c>
      <c r="H4694" s="193">
        <v>1524</v>
      </c>
      <c r="I4694" s="193">
        <v>1380</v>
      </c>
      <c r="J4694" s="193">
        <v>1270</v>
      </c>
      <c r="K4694" s="193">
        <v>1155</v>
      </c>
      <c r="L4694" s="193">
        <v>981.75</v>
      </c>
      <c r="M4694" s="195"/>
      <c r="N4694" s="216" t="s">
        <v>35</v>
      </c>
      <c r="O4694" s="214"/>
      <c r="P4694" s="161" t="str">
        <f>VLOOKUP(C4694,'[2]1.10正式版 (更新至2024年1月)'!$C:$P,14,FALSE)</f>
        <v>003302040100000-330204010</v>
      </c>
    </row>
    <row r="4695" s="161" customFormat="1" ht="24" customHeight="1" spans="1:16">
      <c r="A4695" s="208">
        <v>3302040110000</v>
      </c>
      <c r="B4695" s="193" t="s">
        <v>9378</v>
      </c>
      <c r="C4695" s="193">
        <v>330204011</v>
      </c>
      <c r="D4695" s="194" t="s">
        <v>9378</v>
      </c>
      <c r="E4695" s="195"/>
      <c r="F4695" s="193" t="s">
        <v>9379</v>
      </c>
      <c r="G4695" s="193" t="s">
        <v>26</v>
      </c>
      <c r="H4695" s="193"/>
      <c r="I4695" s="193"/>
      <c r="J4695" s="193"/>
      <c r="K4695" s="193"/>
      <c r="L4695" s="193"/>
      <c r="M4695" s="195"/>
      <c r="N4695" s="216" t="s">
        <v>35</v>
      </c>
      <c r="O4695" s="214"/>
      <c r="P4695" s="161" t="str">
        <f>VLOOKUP(C4695,'[2]1.10正式版 (更新至2024年1月)'!$C:$P,14,FALSE)</f>
        <v>003302040110000-330204011</v>
      </c>
    </row>
    <row r="4696" s="161" customFormat="1" ht="24" customHeight="1" spans="1:16">
      <c r="A4696" s="208">
        <v>3302040120000</v>
      </c>
      <c r="B4696" s="193" t="s">
        <v>9380</v>
      </c>
      <c r="C4696" s="193">
        <v>330204012</v>
      </c>
      <c r="D4696" s="194" t="s">
        <v>9380</v>
      </c>
      <c r="E4696" s="195"/>
      <c r="F4696" s="193"/>
      <c r="G4696" s="193" t="s">
        <v>26</v>
      </c>
      <c r="H4696" s="193">
        <v>1560</v>
      </c>
      <c r="I4696" s="193">
        <v>1418</v>
      </c>
      <c r="J4696" s="193">
        <v>1300</v>
      </c>
      <c r="K4696" s="193">
        <v>1182</v>
      </c>
      <c r="L4696" s="193">
        <v>1004.7</v>
      </c>
      <c r="M4696" s="195"/>
      <c r="N4696" s="216" t="s">
        <v>35</v>
      </c>
      <c r="O4696" s="214"/>
      <c r="P4696" s="161" t="str">
        <f>VLOOKUP(C4696,'[2]1.10正式版 (更新至2024年1月)'!$C:$P,14,FALSE)</f>
        <v>003302040120000-330204012</v>
      </c>
    </row>
    <row r="4697" s="161" customFormat="1" ht="24" customHeight="1" spans="1:16">
      <c r="A4697" s="208">
        <v>3302040130000</v>
      </c>
      <c r="B4697" s="193" t="s">
        <v>9381</v>
      </c>
      <c r="C4697" s="193">
        <v>330204013</v>
      </c>
      <c r="D4697" s="194" t="s">
        <v>9381</v>
      </c>
      <c r="E4697" s="195"/>
      <c r="F4697" s="193"/>
      <c r="G4697" s="193" t="s">
        <v>26</v>
      </c>
      <c r="H4697" s="193"/>
      <c r="I4697" s="193"/>
      <c r="J4697" s="193"/>
      <c r="K4697" s="193"/>
      <c r="L4697" s="193"/>
      <c r="M4697" s="195"/>
      <c r="N4697" s="216" t="s">
        <v>35</v>
      </c>
      <c r="O4697" s="214"/>
      <c r="P4697" s="161" t="str">
        <f>VLOOKUP(C4697,'[2]1.10正式版 (更新至2024年1月)'!$C:$P,14,FALSE)</f>
        <v>003302040130000-330204013</v>
      </c>
    </row>
    <row r="4698" s="161" customFormat="1" ht="24" customHeight="1" spans="1:16">
      <c r="A4698" s="208">
        <v>3302040140000</v>
      </c>
      <c r="B4698" s="193" t="s">
        <v>9382</v>
      </c>
      <c r="C4698" s="193">
        <v>330204014</v>
      </c>
      <c r="D4698" s="194" t="s">
        <v>9382</v>
      </c>
      <c r="E4698" s="195"/>
      <c r="F4698" s="193"/>
      <c r="G4698" s="193" t="s">
        <v>26</v>
      </c>
      <c r="H4698" s="192">
        <v>1824</v>
      </c>
      <c r="I4698" s="192">
        <v>1672</v>
      </c>
      <c r="J4698" s="192">
        <v>1520</v>
      </c>
      <c r="K4698" s="192">
        <v>1365</v>
      </c>
      <c r="L4698" s="192">
        <v>1228</v>
      </c>
      <c r="M4698" s="195"/>
      <c r="N4698" s="233" t="s">
        <v>703</v>
      </c>
      <c r="O4698" s="214" t="s">
        <v>1218</v>
      </c>
      <c r="P4698" s="161" t="str">
        <f>VLOOKUP(C4698,'[2]1.10正式版 (更新至2024年1月)'!$C:$P,14,FALSE)</f>
        <v>003302040140000-330204014</v>
      </c>
    </row>
    <row r="4699" s="161" customFormat="1" ht="19" customHeight="1" spans="1:16">
      <c r="A4699" s="208">
        <v>3302040150000</v>
      </c>
      <c r="B4699" s="193" t="s">
        <v>9383</v>
      </c>
      <c r="C4699" s="193">
        <v>330204015</v>
      </c>
      <c r="D4699" s="194" t="s">
        <v>9383</v>
      </c>
      <c r="E4699" s="195" t="s">
        <v>9384</v>
      </c>
      <c r="F4699" s="193"/>
      <c r="G4699" s="193" t="s">
        <v>26</v>
      </c>
      <c r="H4699" s="192">
        <v>2021</v>
      </c>
      <c r="I4699" s="192">
        <v>1853</v>
      </c>
      <c r="J4699" s="192">
        <v>1685</v>
      </c>
      <c r="K4699" s="192">
        <v>1600</v>
      </c>
      <c r="L4699" s="192">
        <v>1516</v>
      </c>
      <c r="M4699" s="195"/>
      <c r="N4699" s="233" t="s">
        <v>113</v>
      </c>
      <c r="O4699" s="236" t="s">
        <v>670</v>
      </c>
      <c r="P4699" s="161" t="str">
        <f>VLOOKUP(C4699,'[2]1.10正式版 (更新至2024年1月)'!$C:$P,14,FALSE)</f>
        <v>003302040150000-330204015</v>
      </c>
    </row>
    <row r="4700" s="161" customFormat="1" ht="24" customHeight="1" spans="1:16">
      <c r="A4700" s="208">
        <v>3302040160000</v>
      </c>
      <c r="B4700" s="193" t="s">
        <v>9385</v>
      </c>
      <c r="C4700" s="193">
        <v>330204016</v>
      </c>
      <c r="D4700" s="194" t="s">
        <v>9385</v>
      </c>
      <c r="E4700" s="195"/>
      <c r="F4700" s="193"/>
      <c r="G4700" s="193" t="s">
        <v>26</v>
      </c>
      <c r="H4700" s="192">
        <v>2902</v>
      </c>
      <c r="I4700" s="192">
        <v>2660</v>
      </c>
      <c r="J4700" s="192">
        <v>2419</v>
      </c>
      <c r="K4700" s="192">
        <v>2298</v>
      </c>
      <c r="L4700" s="192">
        <v>2177</v>
      </c>
      <c r="M4700" s="195"/>
      <c r="N4700" s="233" t="s">
        <v>113</v>
      </c>
      <c r="O4700" s="236" t="s">
        <v>670</v>
      </c>
      <c r="P4700" s="161" t="str">
        <f>VLOOKUP(C4700,'[2]1.10正式版 (更新至2024年1月)'!$C:$P,14,FALSE)</f>
        <v>003302040160000-330204016</v>
      </c>
    </row>
    <row r="4701" s="161" customFormat="1" ht="19" customHeight="1" spans="1:16">
      <c r="A4701" s="208">
        <v>3302040170000</v>
      </c>
      <c r="B4701" s="193" t="s">
        <v>9386</v>
      </c>
      <c r="C4701" s="193">
        <v>330204017</v>
      </c>
      <c r="D4701" s="194" t="s">
        <v>9386</v>
      </c>
      <c r="E4701" s="195"/>
      <c r="F4701" s="193"/>
      <c r="G4701" s="193" t="s">
        <v>26</v>
      </c>
      <c r="H4701" s="193"/>
      <c r="I4701" s="193"/>
      <c r="J4701" s="193"/>
      <c r="K4701" s="193"/>
      <c r="L4701" s="193"/>
      <c r="M4701" s="195"/>
      <c r="N4701" s="216" t="s">
        <v>35</v>
      </c>
      <c r="O4701" s="214"/>
      <c r="P4701" s="161" t="str">
        <f>VLOOKUP(C4701,'[2]1.10正式版 (更新至2024年1月)'!$C:$P,14,FALSE)</f>
        <v>003302040170000-330204017</v>
      </c>
    </row>
    <row r="4702" s="161" customFormat="1" ht="24" customHeight="1" spans="1:16">
      <c r="A4702" s="208">
        <v>3302040180000</v>
      </c>
      <c r="B4702" s="193" t="s">
        <v>9387</v>
      </c>
      <c r="C4702" s="193">
        <v>330204018</v>
      </c>
      <c r="D4702" s="194" t="s">
        <v>9387</v>
      </c>
      <c r="E4702" s="195"/>
      <c r="F4702" s="193"/>
      <c r="G4702" s="193" t="s">
        <v>26</v>
      </c>
      <c r="H4702" s="193"/>
      <c r="I4702" s="193"/>
      <c r="J4702" s="193"/>
      <c r="K4702" s="193"/>
      <c r="L4702" s="193"/>
      <c r="M4702" s="195"/>
      <c r="N4702" s="216" t="s">
        <v>35</v>
      </c>
      <c r="O4702" s="214"/>
      <c r="P4702" s="161" t="str">
        <f>VLOOKUP(C4702,'[2]1.10正式版 (更新至2024年1月)'!$C:$P,14,FALSE)</f>
        <v>003302040180000-330204018</v>
      </c>
    </row>
    <row r="4703" s="161" customFormat="1" ht="19" customHeight="1" spans="1:16">
      <c r="A4703" s="208">
        <v>3302040190000</v>
      </c>
      <c r="B4703" s="193" t="s">
        <v>9388</v>
      </c>
      <c r="C4703" s="193">
        <v>330204019</v>
      </c>
      <c r="D4703" s="194" t="s">
        <v>9388</v>
      </c>
      <c r="E4703" s="195"/>
      <c r="F4703" s="193"/>
      <c r="G4703" s="193" t="s">
        <v>26</v>
      </c>
      <c r="H4703" s="193"/>
      <c r="I4703" s="193"/>
      <c r="J4703" s="193"/>
      <c r="K4703" s="193"/>
      <c r="L4703" s="193"/>
      <c r="M4703" s="195"/>
      <c r="N4703" s="216" t="s">
        <v>35</v>
      </c>
      <c r="O4703" s="214"/>
      <c r="P4703" s="161" t="str">
        <f>VLOOKUP(C4703,'[2]1.10正式版 (更新至2024年1月)'!$C:$P,14,FALSE)</f>
        <v>003302040190000-330204019</v>
      </c>
    </row>
    <row r="4704" s="161" customFormat="1" ht="19" customHeight="1" spans="1:16">
      <c r="A4704" s="208">
        <v>3302040200000</v>
      </c>
      <c r="B4704" s="193" t="s">
        <v>9389</v>
      </c>
      <c r="C4704" s="193">
        <v>330204020</v>
      </c>
      <c r="D4704" s="194" t="s">
        <v>9389</v>
      </c>
      <c r="E4704" s="195"/>
      <c r="F4704" s="193"/>
      <c r="G4704" s="193" t="s">
        <v>26</v>
      </c>
      <c r="H4704" s="193">
        <v>624</v>
      </c>
      <c r="I4704" s="193">
        <v>568</v>
      </c>
      <c r="J4704" s="193">
        <v>520</v>
      </c>
      <c r="K4704" s="193">
        <v>473</v>
      </c>
      <c r="L4704" s="193">
        <v>402.05</v>
      </c>
      <c r="M4704" s="195"/>
      <c r="N4704" s="216" t="s">
        <v>35</v>
      </c>
      <c r="O4704" s="214"/>
      <c r="P4704" s="161" t="str">
        <f>VLOOKUP(C4704,'[2]1.10正式版 (更新至2024年1月)'!$C:$P,14,FALSE)</f>
        <v>003302040200000-330204020</v>
      </c>
    </row>
    <row r="4705" s="161" customFormat="1" ht="19" customHeight="1" spans="1:16">
      <c r="A4705" s="208">
        <v>3302040210000</v>
      </c>
      <c r="B4705" s="193" t="s">
        <v>9390</v>
      </c>
      <c r="C4705" s="193">
        <v>330204021</v>
      </c>
      <c r="D4705" s="194" t="s">
        <v>9390</v>
      </c>
      <c r="E4705" s="195"/>
      <c r="F4705" s="193"/>
      <c r="G4705" s="193" t="s">
        <v>26</v>
      </c>
      <c r="H4705" s="193"/>
      <c r="I4705" s="193"/>
      <c r="J4705" s="193"/>
      <c r="K4705" s="193"/>
      <c r="L4705" s="193"/>
      <c r="M4705" s="195"/>
      <c r="N4705" s="216" t="s">
        <v>35</v>
      </c>
      <c r="O4705" s="214"/>
      <c r="P4705" s="161" t="str">
        <f>VLOOKUP(C4705,'[2]1.10正式版 (更新至2024年1月)'!$C:$P,14,FALSE)</f>
        <v>003302040210000-330204021</v>
      </c>
    </row>
    <row r="4706" s="161" customFormat="1" ht="19" customHeight="1" spans="1:15">
      <c r="A4706" s="222"/>
      <c r="B4706" s="187"/>
      <c r="C4706" s="207">
        <v>3303</v>
      </c>
      <c r="D4706" s="189" t="s">
        <v>9391</v>
      </c>
      <c r="E4706" s="190"/>
      <c r="F4706" s="187"/>
      <c r="G4706" s="187"/>
      <c r="H4706" s="234"/>
      <c r="I4706" s="234"/>
      <c r="J4706" s="234"/>
      <c r="K4706" s="234"/>
      <c r="L4706" s="234"/>
      <c r="M4706" s="190"/>
      <c r="N4706" s="264"/>
      <c r="O4706" s="214"/>
    </row>
    <row r="4707" s="161" customFormat="1" ht="19" customHeight="1" spans="1:16">
      <c r="A4707" s="208">
        <v>3303000010000</v>
      </c>
      <c r="B4707" s="193" t="s">
        <v>9392</v>
      </c>
      <c r="C4707" s="193">
        <v>330300001</v>
      </c>
      <c r="D4707" s="194" t="s">
        <v>9392</v>
      </c>
      <c r="E4707" s="195" t="s">
        <v>9393</v>
      </c>
      <c r="F4707" s="193" t="s">
        <v>7173</v>
      </c>
      <c r="G4707" s="193" t="s">
        <v>26</v>
      </c>
      <c r="H4707" s="193"/>
      <c r="I4707" s="193"/>
      <c r="J4707" s="193"/>
      <c r="K4707" s="193"/>
      <c r="L4707" s="193"/>
      <c r="M4707" s="195"/>
      <c r="N4707" s="216" t="s">
        <v>35</v>
      </c>
      <c r="O4707" s="214"/>
      <c r="P4707" s="161" t="str">
        <f>VLOOKUP(C4707,'[2]1.10正式版 (更新至2024年1月)'!$C:$P,14,FALSE)</f>
        <v>003303000010000-330300001</v>
      </c>
    </row>
    <row r="4708" s="161" customFormat="1" ht="19" customHeight="1" spans="1:16">
      <c r="A4708" s="208">
        <v>3303000020000</v>
      </c>
      <c r="B4708" s="193" t="s">
        <v>9394</v>
      </c>
      <c r="C4708" s="193">
        <v>330300002</v>
      </c>
      <c r="D4708" s="194" t="s">
        <v>9394</v>
      </c>
      <c r="E4708" s="195"/>
      <c r="F4708" s="193" t="s">
        <v>7173</v>
      </c>
      <c r="G4708" s="193" t="s">
        <v>26</v>
      </c>
      <c r="H4708" s="193">
        <v>1468</v>
      </c>
      <c r="I4708" s="193">
        <v>1398</v>
      </c>
      <c r="J4708" s="193">
        <v>1328</v>
      </c>
      <c r="K4708" s="193">
        <v>1262</v>
      </c>
      <c r="L4708" s="193">
        <v>1072.7</v>
      </c>
      <c r="M4708" s="195"/>
      <c r="N4708" s="216" t="s">
        <v>35</v>
      </c>
      <c r="O4708" s="214"/>
      <c r="P4708" s="161" t="str">
        <f>VLOOKUP(C4708,'[2]1.10正式版 (更新至2024年1月)'!$C:$P,14,FALSE)</f>
        <v>003303000020000-330300002</v>
      </c>
    </row>
    <row r="4709" s="161" customFormat="1" ht="19" customHeight="1" spans="1:16">
      <c r="A4709" s="208">
        <v>3303000030000</v>
      </c>
      <c r="B4709" s="193" t="s">
        <v>9395</v>
      </c>
      <c r="C4709" s="193">
        <v>330300003</v>
      </c>
      <c r="D4709" s="194" t="s">
        <v>9395</v>
      </c>
      <c r="E4709" s="195"/>
      <c r="F4709" s="193"/>
      <c r="G4709" s="193" t="s">
        <v>26</v>
      </c>
      <c r="H4709" s="193">
        <v>1410</v>
      </c>
      <c r="I4709" s="193">
        <v>1340</v>
      </c>
      <c r="J4709" s="193">
        <v>1273</v>
      </c>
      <c r="K4709" s="193">
        <v>1209</v>
      </c>
      <c r="L4709" s="193">
        <v>1027.65</v>
      </c>
      <c r="M4709" s="195"/>
      <c r="N4709" s="216" t="s">
        <v>35</v>
      </c>
      <c r="O4709" s="214"/>
      <c r="P4709" s="161" t="str">
        <f>VLOOKUP(C4709,'[2]1.10正式版 (更新至2024年1月)'!$C:$P,14,FALSE)</f>
        <v>003303000030000-330300003</v>
      </c>
    </row>
    <row r="4710" s="161" customFormat="1" ht="19" customHeight="1" spans="1:16">
      <c r="A4710" s="208">
        <v>3303000040000</v>
      </c>
      <c r="B4710" s="193" t="s">
        <v>9396</v>
      </c>
      <c r="C4710" s="193">
        <v>330300004</v>
      </c>
      <c r="D4710" s="194" t="s">
        <v>9396</v>
      </c>
      <c r="E4710" s="195" t="s">
        <v>9397</v>
      </c>
      <c r="F4710" s="193" t="s">
        <v>7173</v>
      </c>
      <c r="G4710" s="193" t="s">
        <v>26</v>
      </c>
      <c r="H4710" s="192">
        <v>1514</v>
      </c>
      <c r="I4710" s="192">
        <v>1388</v>
      </c>
      <c r="J4710" s="192">
        <v>1262</v>
      </c>
      <c r="K4710" s="192">
        <v>1135</v>
      </c>
      <c r="L4710" s="192">
        <v>966</v>
      </c>
      <c r="M4710" s="195"/>
      <c r="N4710" s="216" t="s">
        <v>35</v>
      </c>
      <c r="O4710" s="214" t="s">
        <v>6847</v>
      </c>
      <c r="P4710" s="161" t="str">
        <f>VLOOKUP(C4710,'[2]1.10正式版 (更新至2024年1月)'!$C:$P,14,FALSE)</f>
        <v>003303000040000-330300004</v>
      </c>
    </row>
    <row r="4711" s="161" customFormat="1" ht="19" customHeight="1" spans="1:16">
      <c r="A4711" s="208">
        <v>3303000050000</v>
      </c>
      <c r="B4711" s="193" t="s">
        <v>9398</v>
      </c>
      <c r="C4711" s="193">
        <v>330300005</v>
      </c>
      <c r="D4711" s="194" t="s">
        <v>9398</v>
      </c>
      <c r="E4711" s="195" t="s">
        <v>9393</v>
      </c>
      <c r="F4711" s="193" t="s">
        <v>7173</v>
      </c>
      <c r="G4711" s="193" t="s">
        <v>26</v>
      </c>
      <c r="H4711" s="193">
        <v>1248</v>
      </c>
      <c r="I4711" s="193">
        <v>1124</v>
      </c>
      <c r="J4711" s="193">
        <v>1000</v>
      </c>
      <c r="K4711" s="193">
        <v>876</v>
      </c>
      <c r="L4711" s="193">
        <v>744.6</v>
      </c>
      <c r="M4711" s="195"/>
      <c r="N4711" s="216" t="s">
        <v>28</v>
      </c>
      <c r="O4711" s="214"/>
      <c r="P4711" s="161" t="str">
        <f>VLOOKUP(C4711,'[2]1.10正式版 (更新至2024年1月)'!$C:$P,14,FALSE)</f>
        <v>003303000050000-330300005</v>
      </c>
    </row>
    <row r="4712" s="161" customFormat="1" ht="19" customHeight="1" spans="1:16">
      <c r="A4712" s="208">
        <v>3303000060000</v>
      </c>
      <c r="B4712" s="193" t="s">
        <v>9399</v>
      </c>
      <c r="C4712" s="193">
        <v>330300006</v>
      </c>
      <c r="D4712" s="194" t="s">
        <v>9399</v>
      </c>
      <c r="E4712" s="195"/>
      <c r="F4712" s="193"/>
      <c r="G4712" s="193" t="s">
        <v>26</v>
      </c>
      <c r="H4712" s="193">
        <v>1386</v>
      </c>
      <c r="I4712" s="193">
        <v>1260</v>
      </c>
      <c r="J4712" s="193">
        <v>1155</v>
      </c>
      <c r="K4712" s="193">
        <v>1050</v>
      </c>
      <c r="L4712" s="193">
        <v>892.5</v>
      </c>
      <c r="M4712" s="195"/>
      <c r="N4712" s="216" t="s">
        <v>35</v>
      </c>
      <c r="O4712" s="214"/>
      <c r="P4712" s="161" t="str">
        <f>VLOOKUP(C4712,'[2]1.10正式版 (更新至2024年1月)'!$C:$P,14,FALSE)</f>
        <v>003303000060000-330300006</v>
      </c>
    </row>
    <row r="4713" s="161" customFormat="1" ht="19" customHeight="1" spans="1:16">
      <c r="A4713" s="208">
        <v>3303000070000</v>
      </c>
      <c r="B4713" s="193" t="s">
        <v>9400</v>
      </c>
      <c r="C4713" s="193">
        <v>330300007</v>
      </c>
      <c r="D4713" s="194" t="s">
        <v>9400</v>
      </c>
      <c r="E4713" s="195" t="s">
        <v>9401</v>
      </c>
      <c r="F4713" s="193"/>
      <c r="G4713" s="193" t="s">
        <v>26</v>
      </c>
      <c r="H4713" s="225">
        <v>120</v>
      </c>
      <c r="I4713" s="225">
        <v>108</v>
      </c>
      <c r="J4713" s="225">
        <v>100</v>
      </c>
      <c r="K4713" s="225">
        <v>90</v>
      </c>
      <c r="L4713" s="193">
        <v>76.5</v>
      </c>
      <c r="M4713" s="195"/>
      <c r="N4713" s="216" t="s">
        <v>35</v>
      </c>
      <c r="O4713" s="214"/>
      <c r="P4713" s="161" t="str">
        <f>VLOOKUP(C4713,'[2]1.10正式版 (更新至2024年1月)'!$C:$P,14,FALSE)</f>
        <v>003303000070000-330300007</v>
      </c>
    </row>
    <row r="4714" s="161" customFormat="1" ht="19" customHeight="1" spans="1:16">
      <c r="A4714" s="208">
        <v>3303000070100</v>
      </c>
      <c r="B4714" s="193" t="s">
        <v>9402</v>
      </c>
      <c r="C4714" s="193" t="s">
        <v>9403</v>
      </c>
      <c r="D4714" s="194" t="s">
        <v>9402</v>
      </c>
      <c r="E4714" s="195"/>
      <c r="F4714" s="193"/>
      <c r="G4714" s="193" t="s">
        <v>26</v>
      </c>
      <c r="H4714" s="193">
        <v>120</v>
      </c>
      <c r="I4714" s="193">
        <v>108</v>
      </c>
      <c r="J4714" s="193">
        <v>100</v>
      </c>
      <c r="K4714" s="193">
        <v>90</v>
      </c>
      <c r="L4714" s="193">
        <v>76.5</v>
      </c>
      <c r="M4714" s="195"/>
      <c r="N4714" s="216" t="s">
        <v>35</v>
      </c>
      <c r="O4714" s="214"/>
      <c r="P4714" s="161" t="str">
        <f>VLOOKUP(C4714,'[2]1.10正式版 (更新至2024年1月)'!$C:$P,14,FALSE)</f>
        <v>003303000070100-330300007-1</v>
      </c>
    </row>
    <row r="4715" s="161" customFormat="1" ht="19" customHeight="1" spans="1:16">
      <c r="A4715" s="208">
        <v>3303000070200</v>
      </c>
      <c r="B4715" s="193" t="s">
        <v>9404</v>
      </c>
      <c r="C4715" s="193" t="s">
        <v>9405</v>
      </c>
      <c r="D4715" s="194" t="s">
        <v>9404</v>
      </c>
      <c r="E4715" s="195"/>
      <c r="F4715" s="193"/>
      <c r="G4715" s="193" t="s">
        <v>26</v>
      </c>
      <c r="H4715" s="193">
        <v>120</v>
      </c>
      <c r="I4715" s="193">
        <v>108</v>
      </c>
      <c r="J4715" s="193">
        <v>100</v>
      </c>
      <c r="K4715" s="193">
        <v>90</v>
      </c>
      <c r="L4715" s="193">
        <v>76.5</v>
      </c>
      <c r="M4715" s="195"/>
      <c r="N4715" s="216" t="s">
        <v>35</v>
      </c>
      <c r="O4715" s="214"/>
      <c r="P4715" s="161" t="str">
        <f>VLOOKUP(C4715,'[2]1.10正式版 (更新至2024年1月)'!$C:$P,14,FALSE)</f>
        <v>003303000070200-330300007-2</v>
      </c>
    </row>
    <row r="4716" s="161" customFormat="1" ht="19" customHeight="1" spans="1:16">
      <c r="A4716" s="208">
        <v>3303000080000</v>
      </c>
      <c r="B4716" s="193" t="s">
        <v>4703</v>
      </c>
      <c r="C4716" s="193">
        <v>330300008</v>
      </c>
      <c r="D4716" s="194" t="s">
        <v>4703</v>
      </c>
      <c r="E4716" s="195" t="s">
        <v>9406</v>
      </c>
      <c r="F4716" s="193"/>
      <c r="G4716" s="193" t="s">
        <v>853</v>
      </c>
      <c r="H4716" s="192">
        <v>1678</v>
      </c>
      <c r="I4716" s="192">
        <v>1533</v>
      </c>
      <c r="J4716" s="192">
        <v>1399</v>
      </c>
      <c r="K4716" s="192">
        <v>1253</v>
      </c>
      <c r="L4716" s="192">
        <v>1127</v>
      </c>
      <c r="M4716" s="195"/>
      <c r="N4716" s="216" t="s">
        <v>35</v>
      </c>
      <c r="O4716" s="214" t="s">
        <v>6847</v>
      </c>
      <c r="P4716" s="161" t="str">
        <f>VLOOKUP(C4716,'[2]1.10正式版 (更新至2024年1月)'!$C:$P,14,FALSE)</f>
        <v>003303000080000-330300008</v>
      </c>
    </row>
    <row r="4717" s="161" customFormat="1" ht="24" customHeight="1" spans="1:16">
      <c r="A4717" s="208">
        <v>3303000080100</v>
      </c>
      <c r="B4717" s="193" t="s">
        <v>9407</v>
      </c>
      <c r="C4717" s="193" t="s">
        <v>9408</v>
      </c>
      <c r="D4717" s="194" t="s">
        <v>9407</v>
      </c>
      <c r="E4717" s="195"/>
      <c r="F4717" s="193"/>
      <c r="G4717" s="193" t="s">
        <v>853</v>
      </c>
      <c r="H4717" s="192">
        <v>1678</v>
      </c>
      <c r="I4717" s="192">
        <v>1533</v>
      </c>
      <c r="J4717" s="192">
        <v>1399</v>
      </c>
      <c r="K4717" s="192">
        <v>1253</v>
      </c>
      <c r="L4717" s="192">
        <v>1127</v>
      </c>
      <c r="M4717" s="195"/>
      <c r="N4717" s="216" t="s">
        <v>35</v>
      </c>
      <c r="O4717" s="214" t="s">
        <v>6847</v>
      </c>
      <c r="P4717" s="161" t="str">
        <f>VLOOKUP(C4717,'[2]1.10正式版 (更新至2024年1月)'!$C:$P,14,FALSE)</f>
        <v>003303000080100-330300008-1</v>
      </c>
    </row>
    <row r="4718" s="161" customFormat="1" ht="19" customHeight="1" spans="1:16">
      <c r="A4718" s="208">
        <v>3303000080200</v>
      </c>
      <c r="B4718" s="193" t="s">
        <v>9409</v>
      </c>
      <c r="C4718" s="193" t="s">
        <v>9410</v>
      </c>
      <c r="D4718" s="194" t="s">
        <v>9409</v>
      </c>
      <c r="E4718" s="195"/>
      <c r="F4718" s="193"/>
      <c r="G4718" s="193" t="s">
        <v>853</v>
      </c>
      <c r="H4718" s="192">
        <v>1678</v>
      </c>
      <c r="I4718" s="192">
        <v>1533</v>
      </c>
      <c r="J4718" s="192">
        <v>1399</v>
      </c>
      <c r="K4718" s="192">
        <v>1253</v>
      </c>
      <c r="L4718" s="192">
        <v>1127</v>
      </c>
      <c r="M4718" s="195"/>
      <c r="N4718" s="216" t="s">
        <v>35</v>
      </c>
      <c r="O4718" s="214" t="s">
        <v>6847</v>
      </c>
      <c r="P4718" s="161" t="str">
        <f>VLOOKUP(C4718,'[2]1.10正式版 (更新至2024年1月)'!$C:$P,14,FALSE)</f>
        <v>003303000080200-330300008-2</v>
      </c>
    </row>
    <row r="4719" s="161" customFormat="1" ht="19" customHeight="1" spans="1:16">
      <c r="A4719" s="208">
        <v>3303000090000</v>
      </c>
      <c r="B4719" s="193" t="s">
        <v>9411</v>
      </c>
      <c r="C4719" s="193">
        <v>330300009</v>
      </c>
      <c r="D4719" s="194" t="s">
        <v>9411</v>
      </c>
      <c r="E4719" s="195"/>
      <c r="F4719" s="193"/>
      <c r="G4719" s="193" t="s">
        <v>853</v>
      </c>
      <c r="H4719" s="193">
        <v>1499</v>
      </c>
      <c r="I4719" s="193">
        <v>1424</v>
      </c>
      <c r="J4719" s="193">
        <v>1353</v>
      </c>
      <c r="K4719" s="193">
        <v>1285</v>
      </c>
      <c r="L4719" s="193">
        <v>1092.25</v>
      </c>
      <c r="M4719" s="195"/>
      <c r="N4719" s="216" t="s">
        <v>35</v>
      </c>
      <c r="O4719" s="214"/>
      <c r="P4719" s="161" t="str">
        <f>VLOOKUP(C4719,'[2]1.10正式版 (更新至2024年1月)'!$C:$P,14,FALSE)</f>
        <v>003303000090000-330300009</v>
      </c>
    </row>
    <row r="4720" s="161" customFormat="1" ht="19" customHeight="1" spans="1:16">
      <c r="A4720" s="208">
        <v>3303000100000</v>
      </c>
      <c r="B4720" s="193" t="s">
        <v>9412</v>
      </c>
      <c r="C4720" s="193">
        <v>330300010</v>
      </c>
      <c r="D4720" s="194" t="s">
        <v>9412</v>
      </c>
      <c r="E4720" s="195"/>
      <c r="F4720" s="193"/>
      <c r="G4720" s="193" t="s">
        <v>26</v>
      </c>
      <c r="H4720" s="193">
        <v>1450</v>
      </c>
      <c r="I4720" s="193">
        <v>1378</v>
      </c>
      <c r="J4720" s="193">
        <v>1309</v>
      </c>
      <c r="K4720" s="193">
        <v>1243</v>
      </c>
      <c r="L4720" s="193">
        <v>1056.55</v>
      </c>
      <c r="M4720" s="195"/>
      <c r="N4720" s="216" t="s">
        <v>35</v>
      </c>
      <c r="O4720" s="214"/>
      <c r="P4720" s="161" t="str">
        <f>VLOOKUP(C4720,'[2]1.10正式版 (更新至2024年1月)'!$C:$P,14,FALSE)</f>
        <v>003303000100000-330300010</v>
      </c>
    </row>
    <row r="4721" s="161" customFormat="1" ht="19" customHeight="1" spans="1:16">
      <c r="A4721" s="208">
        <v>3303000110000</v>
      </c>
      <c r="B4721" s="193" t="s">
        <v>9413</v>
      </c>
      <c r="C4721" s="193">
        <v>330300011</v>
      </c>
      <c r="D4721" s="194" t="s">
        <v>9413</v>
      </c>
      <c r="E4721" s="195"/>
      <c r="F4721" s="193"/>
      <c r="G4721" s="193" t="s">
        <v>26</v>
      </c>
      <c r="H4721" s="193">
        <v>2046</v>
      </c>
      <c r="I4721" s="193">
        <v>1949</v>
      </c>
      <c r="J4721" s="193">
        <v>1852</v>
      </c>
      <c r="K4721" s="193">
        <v>1759</v>
      </c>
      <c r="L4721" s="193">
        <v>1495.15</v>
      </c>
      <c r="M4721" s="195"/>
      <c r="N4721" s="216" t="s">
        <v>35</v>
      </c>
      <c r="O4721" s="214"/>
      <c r="P4721" s="161" t="str">
        <f>VLOOKUP(C4721,'[2]1.10正式版 (更新至2024年1月)'!$C:$P,14,FALSE)</f>
        <v>003303000110000-330300011</v>
      </c>
    </row>
    <row r="4722" s="161" customFormat="1" ht="24" customHeight="1" spans="1:16">
      <c r="A4722" s="208">
        <v>3303000120000</v>
      </c>
      <c r="B4722" s="193" t="s">
        <v>9414</v>
      </c>
      <c r="C4722" s="193">
        <v>330300012</v>
      </c>
      <c r="D4722" s="194" t="s">
        <v>9414</v>
      </c>
      <c r="E4722" s="195" t="s">
        <v>9415</v>
      </c>
      <c r="F4722" s="193"/>
      <c r="G4722" s="193" t="s">
        <v>26</v>
      </c>
      <c r="H4722" s="193">
        <v>2325</v>
      </c>
      <c r="I4722" s="193">
        <v>2214</v>
      </c>
      <c r="J4722" s="193">
        <v>2103</v>
      </c>
      <c r="K4722" s="193">
        <v>1998</v>
      </c>
      <c r="L4722" s="193">
        <v>1698.3</v>
      </c>
      <c r="M4722" s="195"/>
      <c r="N4722" s="216" t="s">
        <v>35</v>
      </c>
      <c r="O4722" s="214"/>
      <c r="P4722" s="161" t="str">
        <f>VLOOKUP(C4722,'[2]1.10正式版 (更新至2024年1月)'!$C:$P,14,FALSE)</f>
        <v>003303000120000-330300012</v>
      </c>
    </row>
    <row r="4723" s="161" customFormat="1" ht="24" customHeight="1" spans="1:16">
      <c r="A4723" s="208">
        <v>3303000130000</v>
      </c>
      <c r="B4723" s="193" t="s">
        <v>9416</v>
      </c>
      <c r="C4723" s="193">
        <v>330300013</v>
      </c>
      <c r="D4723" s="194" t="s">
        <v>9416</v>
      </c>
      <c r="E4723" s="195"/>
      <c r="F4723" s="193"/>
      <c r="G4723" s="193" t="s">
        <v>26</v>
      </c>
      <c r="H4723" s="193">
        <v>2520</v>
      </c>
      <c r="I4723" s="193">
        <v>2290</v>
      </c>
      <c r="J4723" s="193">
        <v>2100</v>
      </c>
      <c r="K4723" s="193">
        <v>1909</v>
      </c>
      <c r="L4723" s="193">
        <v>1622.65</v>
      </c>
      <c r="M4723" s="195"/>
      <c r="N4723" s="216" t="s">
        <v>35</v>
      </c>
      <c r="O4723" s="214"/>
      <c r="P4723" s="161" t="str">
        <f>VLOOKUP(C4723,'[2]1.10正式版 (更新至2024年1月)'!$C:$P,14,FALSE)</f>
        <v>003303000130000-330300013</v>
      </c>
    </row>
    <row r="4724" s="161" customFormat="1" ht="19" customHeight="1" spans="1:16">
      <c r="A4724" s="208">
        <v>3303000140000</v>
      </c>
      <c r="B4724" s="193" t="s">
        <v>9417</v>
      </c>
      <c r="C4724" s="193">
        <v>330300014</v>
      </c>
      <c r="D4724" s="194" t="s">
        <v>9417</v>
      </c>
      <c r="E4724" s="195" t="s">
        <v>9393</v>
      </c>
      <c r="F4724" s="193" t="s">
        <v>7173</v>
      </c>
      <c r="G4724" s="193" t="s">
        <v>26</v>
      </c>
      <c r="H4724" s="193"/>
      <c r="I4724" s="193"/>
      <c r="J4724" s="193"/>
      <c r="K4724" s="193"/>
      <c r="L4724" s="193"/>
      <c r="M4724" s="195"/>
      <c r="N4724" s="216" t="s">
        <v>35</v>
      </c>
      <c r="O4724" s="214"/>
      <c r="P4724" s="161" t="str">
        <f>VLOOKUP(C4724,'[2]1.10正式版 (更新至2024年1月)'!$C:$P,14,FALSE)</f>
        <v>003303000140000-330300014</v>
      </c>
    </row>
    <row r="4725" s="161" customFormat="1" ht="19" customHeight="1" spans="1:16">
      <c r="A4725" s="208">
        <v>3303000150000</v>
      </c>
      <c r="B4725" s="193" t="s">
        <v>9418</v>
      </c>
      <c r="C4725" s="193">
        <v>330300015</v>
      </c>
      <c r="D4725" s="194" t="s">
        <v>9418</v>
      </c>
      <c r="E4725" s="195" t="s">
        <v>9419</v>
      </c>
      <c r="F4725" s="193"/>
      <c r="G4725" s="193" t="s">
        <v>26</v>
      </c>
      <c r="H4725" s="192">
        <v>1112</v>
      </c>
      <c r="I4725" s="192">
        <v>1018</v>
      </c>
      <c r="J4725" s="192">
        <v>925</v>
      </c>
      <c r="K4725" s="192">
        <v>831</v>
      </c>
      <c r="L4725" s="192">
        <v>748</v>
      </c>
      <c r="M4725" s="195"/>
      <c r="N4725" s="216" t="s">
        <v>35</v>
      </c>
      <c r="O4725" s="214" t="s">
        <v>6847</v>
      </c>
      <c r="P4725" s="161" t="str">
        <f>VLOOKUP(C4725,'[2]1.10正式版 (更新至2024年1月)'!$C:$P,14,FALSE)</f>
        <v>003303000150000-330300015</v>
      </c>
    </row>
    <row r="4726" s="161" customFormat="1" ht="19" customHeight="1" spans="1:16">
      <c r="A4726" s="208">
        <v>3303000150100</v>
      </c>
      <c r="B4726" s="193" t="s">
        <v>9420</v>
      </c>
      <c r="C4726" s="193" t="s">
        <v>9421</v>
      </c>
      <c r="D4726" s="194" t="s">
        <v>9420</v>
      </c>
      <c r="E4726" s="195"/>
      <c r="F4726" s="193"/>
      <c r="G4726" s="193" t="s">
        <v>26</v>
      </c>
      <c r="H4726" s="192">
        <v>1112</v>
      </c>
      <c r="I4726" s="192">
        <v>1018</v>
      </c>
      <c r="J4726" s="192">
        <v>925</v>
      </c>
      <c r="K4726" s="192">
        <v>831</v>
      </c>
      <c r="L4726" s="192">
        <v>748</v>
      </c>
      <c r="M4726" s="195"/>
      <c r="N4726" s="216" t="s">
        <v>35</v>
      </c>
      <c r="O4726" s="214" t="s">
        <v>6847</v>
      </c>
      <c r="P4726" s="161" t="str">
        <f>VLOOKUP(C4726,'[2]1.10正式版 (更新至2024年1月)'!$C:$P,14,FALSE)</f>
        <v>003303000150100-330300015-1</v>
      </c>
    </row>
    <row r="4727" s="161" customFormat="1" ht="19" customHeight="1" spans="1:16">
      <c r="A4727" s="208">
        <v>3303000160000</v>
      </c>
      <c r="B4727" s="193" t="s">
        <v>9422</v>
      </c>
      <c r="C4727" s="193">
        <v>330300016</v>
      </c>
      <c r="D4727" s="194" t="s">
        <v>9422</v>
      </c>
      <c r="E4727" s="195"/>
      <c r="F4727" s="193" t="s">
        <v>7173</v>
      </c>
      <c r="G4727" s="193" t="s">
        <v>26</v>
      </c>
      <c r="H4727" s="193"/>
      <c r="I4727" s="193"/>
      <c r="J4727" s="193"/>
      <c r="K4727" s="193"/>
      <c r="L4727" s="193"/>
      <c r="M4727" s="195"/>
      <c r="N4727" s="216" t="s">
        <v>28</v>
      </c>
      <c r="O4727" s="214"/>
      <c r="P4727" s="161" t="str">
        <f>VLOOKUP(C4727,'[2]1.10正式版 (更新至2024年1月)'!$C:$P,14,FALSE)</f>
        <v>003303000160000-330300016</v>
      </c>
    </row>
    <row r="4728" s="161" customFormat="1" ht="19" customHeight="1" spans="1:16">
      <c r="A4728" s="208">
        <v>3303000170000</v>
      </c>
      <c r="B4728" s="193" t="s">
        <v>9423</v>
      </c>
      <c r="C4728" s="193">
        <v>330300017</v>
      </c>
      <c r="D4728" s="194" t="s">
        <v>9423</v>
      </c>
      <c r="E4728" s="195" t="s">
        <v>9424</v>
      </c>
      <c r="F4728" s="193"/>
      <c r="G4728" s="193" t="s">
        <v>26</v>
      </c>
      <c r="H4728" s="193">
        <v>1379</v>
      </c>
      <c r="I4728" s="193">
        <v>1310</v>
      </c>
      <c r="J4728" s="193">
        <v>1245</v>
      </c>
      <c r="K4728" s="193">
        <v>1182</v>
      </c>
      <c r="L4728" s="193">
        <v>1004.7</v>
      </c>
      <c r="M4728" s="195"/>
      <c r="N4728" s="216" t="s">
        <v>35</v>
      </c>
      <c r="O4728" s="214"/>
      <c r="P4728" s="161" t="str">
        <f>VLOOKUP(C4728,'[2]1.10正式版 (更新至2024年1月)'!$C:$P,14,FALSE)</f>
        <v>003303000170000-330300017</v>
      </c>
    </row>
    <row r="4729" s="161" customFormat="1" ht="24" customHeight="1" spans="1:16">
      <c r="A4729" s="208">
        <v>3303000170100</v>
      </c>
      <c r="B4729" s="193" t="s">
        <v>9425</v>
      </c>
      <c r="C4729" s="193" t="s">
        <v>9426</v>
      </c>
      <c r="D4729" s="194" t="s">
        <v>9425</v>
      </c>
      <c r="E4729" s="195"/>
      <c r="F4729" s="193"/>
      <c r="G4729" s="193" t="s">
        <v>26</v>
      </c>
      <c r="H4729" s="193">
        <v>1379</v>
      </c>
      <c r="I4729" s="193">
        <v>1310</v>
      </c>
      <c r="J4729" s="193">
        <v>1245</v>
      </c>
      <c r="K4729" s="193">
        <v>1182</v>
      </c>
      <c r="L4729" s="193">
        <v>1004.7</v>
      </c>
      <c r="M4729" s="195"/>
      <c r="N4729" s="216" t="s">
        <v>35</v>
      </c>
      <c r="O4729" s="214"/>
      <c r="P4729" s="161" t="str">
        <f>VLOOKUP(C4729,'[2]1.10正式版 (更新至2024年1月)'!$C:$P,14,FALSE)</f>
        <v>003303000170100-330300017-1</v>
      </c>
    </row>
    <row r="4730" s="161" customFormat="1" ht="24" customHeight="1" spans="1:16">
      <c r="A4730" s="208">
        <v>3303000170200</v>
      </c>
      <c r="B4730" s="193" t="s">
        <v>9427</v>
      </c>
      <c r="C4730" s="193" t="s">
        <v>9428</v>
      </c>
      <c r="D4730" s="194" t="s">
        <v>9427</v>
      </c>
      <c r="E4730" s="195"/>
      <c r="F4730" s="193"/>
      <c r="G4730" s="193" t="s">
        <v>26</v>
      </c>
      <c r="H4730" s="193">
        <v>1379</v>
      </c>
      <c r="I4730" s="193">
        <v>1310</v>
      </c>
      <c r="J4730" s="193">
        <v>1245</v>
      </c>
      <c r="K4730" s="193">
        <v>1182</v>
      </c>
      <c r="L4730" s="193">
        <v>1004.7</v>
      </c>
      <c r="M4730" s="195"/>
      <c r="N4730" s="216" t="s">
        <v>35</v>
      </c>
      <c r="O4730" s="214"/>
      <c r="P4730" s="161" t="str">
        <f>VLOOKUP(C4730,'[2]1.10正式版 (更新至2024年1月)'!$C:$P,14,FALSE)</f>
        <v>003303000170200-330300017-2</v>
      </c>
    </row>
    <row r="4731" s="161" customFormat="1" ht="24" customHeight="1" spans="1:16">
      <c r="A4731" s="208">
        <v>3303000180000</v>
      </c>
      <c r="B4731" s="193" t="s">
        <v>9429</v>
      </c>
      <c r="C4731" s="193">
        <v>330300018</v>
      </c>
      <c r="D4731" s="194" t="s">
        <v>9429</v>
      </c>
      <c r="E4731" s="195" t="s">
        <v>9430</v>
      </c>
      <c r="F4731" s="193"/>
      <c r="G4731" s="193" t="s">
        <v>26</v>
      </c>
      <c r="H4731" s="193">
        <v>1764</v>
      </c>
      <c r="I4731" s="193">
        <v>1603</v>
      </c>
      <c r="J4731" s="193">
        <v>1470</v>
      </c>
      <c r="K4731" s="193">
        <v>1336</v>
      </c>
      <c r="L4731" s="193">
        <v>1135.6</v>
      </c>
      <c r="M4731" s="195"/>
      <c r="N4731" s="216" t="s">
        <v>35</v>
      </c>
      <c r="O4731" s="214"/>
      <c r="P4731" s="161" t="str">
        <f>VLOOKUP(C4731,'[2]1.10正式版 (更新至2024年1月)'!$C:$P,14,FALSE)</f>
        <v>003303000180000-330300018</v>
      </c>
    </row>
    <row r="4732" s="161" customFormat="1" ht="24" customHeight="1" spans="1:16">
      <c r="A4732" s="208">
        <v>3303000180100</v>
      </c>
      <c r="B4732" s="193" t="s">
        <v>9431</v>
      </c>
      <c r="C4732" s="193" t="s">
        <v>9432</v>
      </c>
      <c r="D4732" s="194" t="s">
        <v>9431</v>
      </c>
      <c r="E4732" s="195"/>
      <c r="F4732" s="193"/>
      <c r="G4732" s="193" t="s">
        <v>26</v>
      </c>
      <c r="H4732" s="193">
        <v>1764</v>
      </c>
      <c r="I4732" s="193">
        <v>1603</v>
      </c>
      <c r="J4732" s="193">
        <v>1470</v>
      </c>
      <c r="K4732" s="193">
        <v>1336</v>
      </c>
      <c r="L4732" s="193">
        <v>1135.6</v>
      </c>
      <c r="M4732" s="195"/>
      <c r="N4732" s="216" t="s">
        <v>35</v>
      </c>
      <c r="O4732" s="214"/>
      <c r="P4732" s="161" t="str">
        <f>VLOOKUP(C4732,'[2]1.10正式版 (更新至2024年1月)'!$C:$P,14,FALSE)</f>
        <v>003303000180100-330300018-1</v>
      </c>
    </row>
    <row r="4733" s="161" customFormat="1" ht="24" customHeight="1" spans="1:16">
      <c r="A4733" s="208">
        <v>3303000180200</v>
      </c>
      <c r="B4733" s="193" t="s">
        <v>9433</v>
      </c>
      <c r="C4733" s="193" t="s">
        <v>9434</v>
      </c>
      <c r="D4733" s="194" t="s">
        <v>9433</v>
      </c>
      <c r="E4733" s="195"/>
      <c r="F4733" s="193"/>
      <c r="G4733" s="193" t="s">
        <v>26</v>
      </c>
      <c r="H4733" s="193">
        <v>1764</v>
      </c>
      <c r="I4733" s="193">
        <v>1603</v>
      </c>
      <c r="J4733" s="193">
        <v>1470</v>
      </c>
      <c r="K4733" s="193">
        <v>1336</v>
      </c>
      <c r="L4733" s="193">
        <v>1135.6</v>
      </c>
      <c r="M4733" s="195"/>
      <c r="N4733" s="216" t="s">
        <v>35</v>
      </c>
      <c r="O4733" s="214"/>
      <c r="P4733" s="161" t="str">
        <f>VLOOKUP(C4733,'[2]1.10正式版 (更新至2024年1月)'!$C:$P,14,FALSE)</f>
        <v>003303000180200-330300018-2</v>
      </c>
    </row>
    <row r="4734" s="161" customFormat="1" ht="24" customHeight="1" spans="1:16">
      <c r="A4734" s="208">
        <v>3303000180400</v>
      </c>
      <c r="B4734" s="193" t="s">
        <v>9435</v>
      </c>
      <c r="C4734" s="193" t="s">
        <v>9436</v>
      </c>
      <c r="D4734" s="194" t="s">
        <v>9435</v>
      </c>
      <c r="E4734" s="195"/>
      <c r="F4734" s="193"/>
      <c r="G4734" s="193" t="s">
        <v>26</v>
      </c>
      <c r="H4734" s="193">
        <v>1764</v>
      </c>
      <c r="I4734" s="193">
        <v>1603</v>
      </c>
      <c r="J4734" s="193">
        <v>1470</v>
      </c>
      <c r="K4734" s="193">
        <v>1336</v>
      </c>
      <c r="L4734" s="193">
        <v>1135.6</v>
      </c>
      <c r="M4734" s="195"/>
      <c r="N4734" s="216" t="s">
        <v>35</v>
      </c>
      <c r="O4734" s="214"/>
      <c r="P4734" s="161" t="str">
        <f>VLOOKUP(C4734,'[2]1.10正式版 (更新至2024年1月)'!$C:$P,14,FALSE)</f>
        <v>003303000180400-330300018-3</v>
      </c>
    </row>
    <row r="4735" s="161" customFormat="1" ht="24" customHeight="1" spans="1:16">
      <c r="A4735" s="208">
        <v>3303000180300</v>
      </c>
      <c r="B4735" s="193" t="s">
        <v>9437</v>
      </c>
      <c r="C4735" s="193" t="s">
        <v>9438</v>
      </c>
      <c r="D4735" s="194" t="s">
        <v>9437</v>
      </c>
      <c r="E4735" s="195"/>
      <c r="F4735" s="193"/>
      <c r="G4735" s="193" t="s">
        <v>26</v>
      </c>
      <c r="H4735" s="193">
        <v>1764</v>
      </c>
      <c r="I4735" s="193">
        <v>1603</v>
      </c>
      <c r="J4735" s="193">
        <v>1470</v>
      </c>
      <c r="K4735" s="193">
        <v>1336</v>
      </c>
      <c r="L4735" s="193">
        <v>1135.6</v>
      </c>
      <c r="M4735" s="195"/>
      <c r="N4735" s="216" t="s">
        <v>35</v>
      </c>
      <c r="O4735" s="214"/>
      <c r="P4735" s="161" t="str">
        <f>VLOOKUP(C4735,'[2]1.10正式版 (更新至2024年1月)'!$C:$P,14,FALSE)</f>
        <v>003303000180300-330300018-4</v>
      </c>
    </row>
    <row r="4736" s="161" customFormat="1" ht="20" customHeight="1" spans="1:16">
      <c r="A4736" s="208">
        <v>3303000190000</v>
      </c>
      <c r="B4736" s="193" t="s">
        <v>9439</v>
      </c>
      <c r="C4736" s="193">
        <v>330300019</v>
      </c>
      <c r="D4736" s="194" t="s">
        <v>9439</v>
      </c>
      <c r="E4736" s="195" t="s">
        <v>9440</v>
      </c>
      <c r="F4736" s="193" t="s">
        <v>7173</v>
      </c>
      <c r="G4736" s="193" t="s">
        <v>26</v>
      </c>
      <c r="H4736" s="193"/>
      <c r="I4736" s="193"/>
      <c r="J4736" s="193"/>
      <c r="K4736" s="193"/>
      <c r="L4736" s="193"/>
      <c r="M4736" s="195"/>
      <c r="N4736" s="216" t="s">
        <v>35</v>
      </c>
      <c r="O4736" s="214"/>
      <c r="P4736" s="161" t="str">
        <f>VLOOKUP(C4736,'[2]1.10正式版 (更新至2024年1月)'!$C:$P,14,FALSE)</f>
        <v>003303000190000-330300019</v>
      </c>
    </row>
    <row r="4737" s="161" customFormat="1" ht="20" customHeight="1" spans="1:16">
      <c r="A4737" s="208">
        <v>3303000190100</v>
      </c>
      <c r="B4737" s="193" t="s">
        <v>9441</v>
      </c>
      <c r="C4737" s="193" t="s">
        <v>9442</v>
      </c>
      <c r="D4737" s="194" t="s">
        <v>9441</v>
      </c>
      <c r="E4737" s="195"/>
      <c r="F4737" s="193"/>
      <c r="G4737" s="193" t="s">
        <v>26</v>
      </c>
      <c r="H4737" s="193"/>
      <c r="I4737" s="193"/>
      <c r="J4737" s="193"/>
      <c r="K4737" s="193"/>
      <c r="L4737" s="193"/>
      <c r="M4737" s="195"/>
      <c r="N4737" s="216" t="s">
        <v>35</v>
      </c>
      <c r="O4737" s="214"/>
      <c r="P4737" s="161" t="str">
        <f>VLOOKUP(C4737,'[2]1.10正式版 (更新至2024年1月)'!$C:$P,14,FALSE)</f>
        <v>003303000190100-330300019-1</v>
      </c>
    </row>
    <row r="4738" s="161" customFormat="1" ht="20" customHeight="1" spans="1:16">
      <c r="A4738" s="208">
        <v>3303000190200</v>
      </c>
      <c r="B4738" s="193" t="s">
        <v>9443</v>
      </c>
      <c r="C4738" s="193" t="s">
        <v>9444</v>
      </c>
      <c r="D4738" s="194" t="s">
        <v>9443</v>
      </c>
      <c r="E4738" s="195"/>
      <c r="F4738" s="193"/>
      <c r="G4738" s="193" t="s">
        <v>26</v>
      </c>
      <c r="H4738" s="193"/>
      <c r="I4738" s="193"/>
      <c r="J4738" s="193"/>
      <c r="K4738" s="193"/>
      <c r="L4738" s="193"/>
      <c r="M4738" s="195"/>
      <c r="N4738" s="216" t="s">
        <v>35</v>
      </c>
      <c r="O4738" s="214"/>
      <c r="P4738" s="161" t="str">
        <f>VLOOKUP(C4738,'[2]1.10正式版 (更新至2024年1月)'!$C:$P,14,FALSE)</f>
        <v>003303000190200-330300019-2</v>
      </c>
    </row>
    <row r="4739" s="161" customFormat="1" ht="20" customHeight="1" spans="1:16">
      <c r="A4739" s="208">
        <v>3303000200000</v>
      </c>
      <c r="B4739" s="193" t="s">
        <v>9445</v>
      </c>
      <c r="C4739" s="193">
        <v>330300020</v>
      </c>
      <c r="D4739" s="194" t="s">
        <v>9445</v>
      </c>
      <c r="E4739" s="195" t="s">
        <v>9393</v>
      </c>
      <c r="F4739" s="193" t="s">
        <v>7173</v>
      </c>
      <c r="G4739" s="193" t="s">
        <v>26</v>
      </c>
      <c r="H4739" s="193"/>
      <c r="I4739" s="193"/>
      <c r="J4739" s="193"/>
      <c r="K4739" s="193"/>
      <c r="L4739" s="193"/>
      <c r="M4739" s="195"/>
      <c r="N4739" s="216" t="s">
        <v>35</v>
      </c>
      <c r="O4739" s="214"/>
      <c r="P4739" s="161" t="str">
        <f>VLOOKUP(C4739,'[2]1.10正式版 (更新至2024年1月)'!$C:$P,14,FALSE)</f>
        <v>003303000200000-330300020</v>
      </c>
    </row>
    <row r="4740" s="161" customFormat="1" ht="20" customHeight="1" spans="1:16">
      <c r="A4740" s="208">
        <v>3303000210000</v>
      </c>
      <c r="B4740" s="193" t="s">
        <v>9446</v>
      </c>
      <c r="C4740" s="193">
        <v>330300021</v>
      </c>
      <c r="D4740" s="194" t="s">
        <v>9446</v>
      </c>
      <c r="E4740" s="195" t="s">
        <v>9447</v>
      </c>
      <c r="F4740" s="193"/>
      <c r="G4740" s="193" t="s">
        <v>853</v>
      </c>
      <c r="H4740" s="192">
        <v>1799</v>
      </c>
      <c r="I4740" s="192">
        <v>1649</v>
      </c>
      <c r="J4740" s="192">
        <v>1499</v>
      </c>
      <c r="K4740" s="192">
        <v>1354</v>
      </c>
      <c r="L4740" s="192">
        <v>1218</v>
      </c>
      <c r="M4740" s="195"/>
      <c r="N4740" s="233" t="s">
        <v>703</v>
      </c>
      <c r="O4740" s="214" t="s">
        <v>1218</v>
      </c>
      <c r="P4740" s="161" t="str">
        <f>VLOOKUP(C4740,'[2]1.10正式版 (更新至2024年1月)'!$C:$P,14,FALSE)</f>
        <v>003303000210000-330300021</v>
      </c>
    </row>
    <row r="4741" s="161" customFormat="1" ht="20" customHeight="1" spans="1:16">
      <c r="A4741" s="208">
        <v>3303000210100</v>
      </c>
      <c r="B4741" s="193" t="s">
        <v>9448</v>
      </c>
      <c r="C4741" s="193" t="s">
        <v>9449</v>
      </c>
      <c r="D4741" s="194" t="s">
        <v>9448</v>
      </c>
      <c r="E4741" s="195"/>
      <c r="F4741" s="193"/>
      <c r="G4741" s="193" t="s">
        <v>853</v>
      </c>
      <c r="H4741" s="192">
        <v>1799</v>
      </c>
      <c r="I4741" s="192">
        <v>1649</v>
      </c>
      <c r="J4741" s="192">
        <v>1499</v>
      </c>
      <c r="K4741" s="192">
        <v>1354</v>
      </c>
      <c r="L4741" s="192">
        <v>1218</v>
      </c>
      <c r="M4741" s="195"/>
      <c r="N4741" s="233" t="s">
        <v>703</v>
      </c>
      <c r="O4741" s="214" t="s">
        <v>1218</v>
      </c>
      <c r="P4741" s="161" t="str">
        <f>VLOOKUP(C4741,'[2]1.10正式版 (更新至2024年1月)'!$C:$P,14,FALSE)</f>
        <v>003303000210100-330300021-1</v>
      </c>
    </row>
    <row r="4742" s="161" customFormat="1" ht="20" customHeight="1" spans="1:16">
      <c r="A4742" s="208">
        <v>3303000210200</v>
      </c>
      <c r="B4742" s="193" t="s">
        <v>9450</v>
      </c>
      <c r="C4742" s="193" t="s">
        <v>9451</v>
      </c>
      <c r="D4742" s="194" t="s">
        <v>9450</v>
      </c>
      <c r="E4742" s="195"/>
      <c r="F4742" s="193"/>
      <c r="G4742" s="193" t="s">
        <v>853</v>
      </c>
      <c r="H4742" s="192">
        <v>1799</v>
      </c>
      <c r="I4742" s="192">
        <v>1649</v>
      </c>
      <c r="J4742" s="192">
        <v>1499</v>
      </c>
      <c r="K4742" s="192">
        <v>1354</v>
      </c>
      <c r="L4742" s="192">
        <v>1218</v>
      </c>
      <c r="M4742" s="195"/>
      <c r="N4742" s="233" t="s">
        <v>703</v>
      </c>
      <c r="O4742" s="214" t="s">
        <v>1218</v>
      </c>
      <c r="P4742" s="161" t="str">
        <f>VLOOKUP(C4742,'[2]1.10正式版 (更新至2024年1月)'!$C:$P,14,FALSE)</f>
        <v>003303000210200-330300021-2</v>
      </c>
    </row>
    <row r="4743" s="161" customFormat="1" ht="20" customHeight="1" spans="1:16">
      <c r="A4743" s="208">
        <v>3303000220000</v>
      </c>
      <c r="B4743" s="193" t="s">
        <v>9452</v>
      </c>
      <c r="C4743" s="193">
        <v>330300022</v>
      </c>
      <c r="D4743" s="194" t="s">
        <v>9452</v>
      </c>
      <c r="E4743" s="195"/>
      <c r="F4743" s="193"/>
      <c r="G4743" s="193" t="s">
        <v>853</v>
      </c>
      <c r="H4743" s="193">
        <v>2081</v>
      </c>
      <c r="I4743" s="193">
        <v>1892</v>
      </c>
      <c r="J4743" s="193">
        <v>1720</v>
      </c>
      <c r="K4743" s="193">
        <v>1548</v>
      </c>
      <c r="L4743" s="193">
        <v>1315.8</v>
      </c>
      <c r="M4743" s="195"/>
      <c r="N4743" s="216" t="s">
        <v>35</v>
      </c>
      <c r="O4743" s="214"/>
      <c r="P4743" s="161" t="str">
        <f>VLOOKUP(C4743,'[2]1.10正式版 (更新至2024年1月)'!$C:$P,14,FALSE)</f>
        <v>003303000220000-330300022</v>
      </c>
    </row>
    <row r="4744" s="161" customFormat="1" ht="20" customHeight="1" spans="1:16">
      <c r="A4744" s="208">
        <v>3303000230000</v>
      </c>
      <c r="B4744" s="193" t="s">
        <v>9453</v>
      </c>
      <c r="C4744" s="193">
        <v>330300023</v>
      </c>
      <c r="D4744" s="194" t="s">
        <v>9453</v>
      </c>
      <c r="E4744" s="195" t="s">
        <v>9454</v>
      </c>
      <c r="F4744" s="193"/>
      <c r="G4744" s="193" t="s">
        <v>26</v>
      </c>
      <c r="H4744" s="193"/>
      <c r="I4744" s="193"/>
      <c r="J4744" s="193"/>
      <c r="K4744" s="193"/>
      <c r="L4744" s="193"/>
      <c r="M4744" s="195"/>
      <c r="N4744" s="216" t="s">
        <v>35</v>
      </c>
      <c r="O4744" s="214"/>
      <c r="P4744" s="161" t="str">
        <f>VLOOKUP(C4744,'[2]1.10正式版 (更新至2024年1月)'!$C:$P,14,FALSE)</f>
        <v>003303000230000-330300023</v>
      </c>
    </row>
    <row r="4745" s="161" customFormat="1" ht="24" customHeight="1" spans="1:16">
      <c r="A4745" s="208">
        <v>3303000230100</v>
      </c>
      <c r="B4745" s="193" t="s">
        <v>9455</v>
      </c>
      <c r="C4745" s="193" t="s">
        <v>9456</v>
      </c>
      <c r="D4745" s="194" t="s">
        <v>9455</v>
      </c>
      <c r="E4745" s="195"/>
      <c r="F4745" s="193"/>
      <c r="G4745" s="193" t="s">
        <v>26</v>
      </c>
      <c r="H4745" s="193"/>
      <c r="I4745" s="193"/>
      <c r="J4745" s="193"/>
      <c r="K4745" s="193"/>
      <c r="L4745" s="193"/>
      <c r="M4745" s="195"/>
      <c r="N4745" s="216" t="s">
        <v>35</v>
      </c>
      <c r="O4745" s="214"/>
      <c r="P4745" s="161" t="str">
        <f>VLOOKUP(C4745,'[2]1.10正式版 (更新至2024年1月)'!$C:$P,14,FALSE)</f>
        <v>003303000230100-330300023-1</v>
      </c>
    </row>
    <row r="4746" s="161" customFormat="1" ht="24" customHeight="1" spans="1:16">
      <c r="A4746" s="208">
        <v>3303000240000</v>
      </c>
      <c r="B4746" s="193" t="s">
        <v>9457</v>
      </c>
      <c r="C4746" s="193">
        <v>330300024</v>
      </c>
      <c r="D4746" s="194" t="s">
        <v>9457</v>
      </c>
      <c r="E4746" s="195"/>
      <c r="F4746" s="193" t="s">
        <v>7173</v>
      </c>
      <c r="G4746" s="193" t="s">
        <v>26</v>
      </c>
      <c r="H4746" s="193"/>
      <c r="I4746" s="193"/>
      <c r="J4746" s="193"/>
      <c r="K4746" s="193"/>
      <c r="L4746" s="193"/>
      <c r="M4746" s="195"/>
      <c r="N4746" s="216" t="s">
        <v>35</v>
      </c>
      <c r="O4746" s="214"/>
      <c r="P4746" s="161" t="str">
        <f>VLOOKUP(C4746,'[2]1.10正式版 (更新至2024年1月)'!$C:$P,14,FALSE)</f>
        <v>003303000240000-330300024</v>
      </c>
    </row>
    <row r="4747" s="161" customFormat="1" ht="19" customHeight="1" spans="1:16">
      <c r="A4747" s="208">
        <v>3303000250000</v>
      </c>
      <c r="B4747" s="193" t="s">
        <v>9458</v>
      </c>
      <c r="C4747" s="193">
        <v>330300025</v>
      </c>
      <c r="D4747" s="194" t="s">
        <v>9458</v>
      </c>
      <c r="E4747" s="195" t="s">
        <v>9397</v>
      </c>
      <c r="F4747" s="193" t="s">
        <v>7173</v>
      </c>
      <c r="G4747" s="193" t="s">
        <v>26</v>
      </c>
      <c r="H4747" s="193"/>
      <c r="I4747" s="193"/>
      <c r="J4747" s="193"/>
      <c r="K4747" s="193"/>
      <c r="L4747" s="193"/>
      <c r="M4747" s="195"/>
      <c r="N4747" s="216" t="s">
        <v>35</v>
      </c>
      <c r="O4747" s="214"/>
      <c r="P4747" s="161" t="str">
        <f>VLOOKUP(C4747,'[2]1.10正式版 (更新至2024年1月)'!$C:$P,14,FALSE)</f>
        <v>003303000250000-330300025</v>
      </c>
    </row>
    <row r="4748" s="161" customFormat="1" ht="19" customHeight="1" spans="1:15">
      <c r="A4748" s="222"/>
      <c r="B4748" s="187"/>
      <c r="C4748" s="207">
        <v>3304</v>
      </c>
      <c r="D4748" s="189" t="s">
        <v>9459</v>
      </c>
      <c r="E4748" s="190"/>
      <c r="F4748" s="187"/>
      <c r="G4748" s="187"/>
      <c r="H4748" s="234"/>
      <c r="I4748" s="234"/>
      <c r="J4748" s="234"/>
      <c r="K4748" s="234"/>
      <c r="L4748" s="234"/>
      <c r="M4748" s="190"/>
      <c r="N4748" s="264"/>
      <c r="O4748" s="214"/>
    </row>
    <row r="4749" s="161" customFormat="1" ht="19" customHeight="1" spans="1:15">
      <c r="A4749" s="222"/>
      <c r="B4749" s="187"/>
      <c r="C4749" s="207">
        <v>330401</v>
      </c>
      <c r="D4749" s="189" t="s">
        <v>9460</v>
      </c>
      <c r="E4749" s="190"/>
      <c r="F4749" s="187"/>
      <c r="G4749" s="187"/>
      <c r="H4749" s="234"/>
      <c r="I4749" s="234"/>
      <c r="J4749" s="234"/>
      <c r="K4749" s="234"/>
      <c r="L4749" s="234"/>
      <c r="M4749" s="190"/>
      <c r="N4749" s="264"/>
      <c r="O4749" s="214"/>
    </row>
    <row r="4750" s="161" customFormat="1" ht="19" customHeight="1" spans="1:16">
      <c r="A4750" s="208">
        <v>3304010010000</v>
      </c>
      <c r="B4750" s="193" t="s">
        <v>9461</v>
      </c>
      <c r="C4750" s="193">
        <v>330401001</v>
      </c>
      <c r="D4750" s="194" t="s">
        <v>9461</v>
      </c>
      <c r="E4750" s="195"/>
      <c r="F4750" s="193"/>
      <c r="G4750" s="193" t="s">
        <v>26</v>
      </c>
      <c r="H4750" s="193">
        <v>219</v>
      </c>
      <c r="I4750" s="193">
        <v>209</v>
      </c>
      <c r="J4750" s="193">
        <v>199</v>
      </c>
      <c r="K4750" s="193">
        <v>189</v>
      </c>
      <c r="L4750" s="193">
        <v>160.65</v>
      </c>
      <c r="M4750" s="195"/>
      <c r="N4750" s="216" t="s">
        <v>35</v>
      </c>
      <c r="O4750" s="214"/>
      <c r="P4750" s="161" t="str">
        <f>VLOOKUP(C4750,'[2]1.10正式版 (更新至2024年1月)'!$C:$P,14,FALSE)</f>
        <v>003304010010000-330401001</v>
      </c>
    </row>
    <row r="4751" s="161" customFormat="1" ht="19" customHeight="1" spans="1:16">
      <c r="A4751" s="208">
        <v>3304010020000</v>
      </c>
      <c r="B4751" s="193" t="s">
        <v>9462</v>
      </c>
      <c r="C4751" s="193">
        <v>330401002</v>
      </c>
      <c r="D4751" s="194" t="s">
        <v>9462</v>
      </c>
      <c r="E4751" s="195"/>
      <c r="F4751" s="193"/>
      <c r="G4751" s="193" t="s">
        <v>26</v>
      </c>
      <c r="H4751" s="193">
        <v>120</v>
      </c>
      <c r="I4751" s="193">
        <v>109</v>
      </c>
      <c r="J4751" s="193">
        <v>100</v>
      </c>
      <c r="K4751" s="193">
        <v>91</v>
      </c>
      <c r="L4751" s="193">
        <v>77.35</v>
      </c>
      <c r="M4751" s="195"/>
      <c r="N4751" s="216" t="s">
        <v>35</v>
      </c>
      <c r="O4751" s="214"/>
      <c r="P4751" s="161" t="str">
        <f>VLOOKUP(C4751,'[2]1.10正式版 (更新至2024年1月)'!$C:$P,14,FALSE)</f>
        <v>003304010020000-330401002</v>
      </c>
    </row>
    <row r="4752" s="161" customFormat="1" ht="19" customHeight="1" spans="1:16">
      <c r="A4752" s="208">
        <v>3304010030000</v>
      </c>
      <c r="B4752" s="193" t="s">
        <v>9463</v>
      </c>
      <c r="C4752" s="193">
        <v>330401003</v>
      </c>
      <c r="D4752" s="194" t="s">
        <v>9463</v>
      </c>
      <c r="E4752" s="195"/>
      <c r="F4752" s="193"/>
      <c r="G4752" s="193" t="s">
        <v>26</v>
      </c>
      <c r="H4752" s="193">
        <v>240</v>
      </c>
      <c r="I4752" s="193">
        <v>218</v>
      </c>
      <c r="J4752" s="193">
        <v>200</v>
      </c>
      <c r="K4752" s="193">
        <v>182</v>
      </c>
      <c r="L4752" s="193">
        <v>154.7</v>
      </c>
      <c r="M4752" s="195"/>
      <c r="N4752" s="216" t="s">
        <v>35</v>
      </c>
      <c r="O4752" s="214"/>
      <c r="P4752" s="161" t="str">
        <f>VLOOKUP(C4752,'[2]1.10正式版 (更新至2024年1月)'!$C:$P,14,FALSE)</f>
        <v>003304010030000-330401003</v>
      </c>
    </row>
    <row r="4753" s="161" customFormat="1" ht="19" customHeight="1" spans="1:16">
      <c r="A4753" s="208">
        <v>3304010040000</v>
      </c>
      <c r="B4753" s="193" t="s">
        <v>9464</v>
      </c>
      <c r="C4753" s="193">
        <v>330401004</v>
      </c>
      <c r="D4753" s="194" t="s">
        <v>9464</v>
      </c>
      <c r="E4753" s="195" t="s">
        <v>9465</v>
      </c>
      <c r="F4753" s="193" t="s">
        <v>9466</v>
      </c>
      <c r="G4753" s="193" t="s">
        <v>26</v>
      </c>
      <c r="H4753" s="193">
        <v>360</v>
      </c>
      <c r="I4753" s="193">
        <v>328</v>
      </c>
      <c r="J4753" s="193">
        <v>300</v>
      </c>
      <c r="K4753" s="193">
        <v>273</v>
      </c>
      <c r="L4753" s="193">
        <v>232.05</v>
      </c>
      <c r="M4753" s="195"/>
      <c r="N4753" s="216" t="s">
        <v>28</v>
      </c>
      <c r="O4753" s="214"/>
      <c r="P4753" s="161" t="str">
        <f>VLOOKUP(C4753,'[2]1.10正式版 (更新至2024年1月)'!$C:$P,14,FALSE)</f>
        <v>003304010040000-330401004</v>
      </c>
    </row>
    <row r="4754" s="161" customFormat="1" ht="24" customHeight="1" spans="1:16">
      <c r="A4754" s="208">
        <v>3304010040100</v>
      </c>
      <c r="B4754" s="193" t="s">
        <v>9467</v>
      </c>
      <c r="C4754" s="193" t="s">
        <v>9468</v>
      </c>
      <c r="D4754" s="194" t="s">
        <v>9467</v>
      </c>
      <c r="E4754" s="195"/>
      <c r="F4754" s="193"/>
      <c r="G4754" s="193" t="s">
        <v>26</v>
      </c>
      <c r="H4754" s="193">
        <v>360</v>
      </c>
      <c r="I4754" s="193">
        <v>328</v>
      </c>
      <c r="J4754" s="193">
        <v>300</v>
      </c>
      <c r="K4754" s="193">
        <v>273</v>
      </c>
      <c r="L4754" s="193">
        <v>232.05</v>
      </c>
      <c r="M4754" s="195"/>
      <c r="N4754" s="216" t="s">
        <v>28</v>
      </c>
      <c r="O4754" s="214"/>
      <c r="P4754" s="161" t="str">
        <f>VLOOKUP(C4754,'[2]1.10正式版 (更新至2024年1月)'!$C:$P,14,FALSE)</f>
        <v>003304010040100-330401004-1</v>
      </c>
    </row>
    <row r="4755" s="161" customFormat="1" ht="24" customHeight="1" spans="1:16">
      <c r="A4755" s="208">
        <v>3304010040200</v>
      </c>
      <c r="B4755" s="193" t="s">
        <v>9469</v>
      </c>
      <c r="C4755" s="193" t="s">
        <v>9470</v>
      </c>
      <c r="D4755" s="194" t="s">
        <v>9469</v>
      </c>
      <c r="E4755" s="195"/>
      <c r="F4755" s="193"/>
      <c r="G4755" s="193" t="s">
        <v>26</v>
      </c>
      <c r="H4755" s="193">
        <v>360</v>
      </c>
      <c r="I4755" s="193">
        <v>328</v>
      </c>
      <c r="J4755" s="193">
        <v>300</v>
      </c>
      <c r="K4755" s="193">
        <v>273</v>
      </c>
      <c r="L4755" s="193">
        <v>232.05</v>
      </c>
      <c r="M4755" s="195"/>
      <c r="N4755" s="216" t="s">
        <v>28</v>
      </c>
      <c r="O4755" s="214"/>
      <c r="P4755" s="161" t="str">
        <f>VLOOKUP(C4755,'[2]1.10正式版 (更新至2024年1月)'!$C:$P,14,FALSE)</f>
        <v>003304010040200-330401004-2</v>
      </c>
    </row>
    <row r="4756" s="161" customFormat="1" ht="19" customHeight="1" spans="1:16">
      <c r="A4756" s="208">
        <v>3304010050000</v>
      </c>
      <c r="B4756" s="193" t="s">
        <v>9471</v>
      </c>
      <c r="C4756" s="193">
        <v>330401005</v>
      </c>
      <c r="D4756" s="194" t="s">
        <v>9471</v>
      </c>
      <c r="E4756" s="195"/>
      <c r="F4756" s="193"/>
      <c r="G4756" s="193" t="s">
        <v>26</v>
      </c>
      <c r="H4756" s="193">
        <v>420</v>
      </c>
      <c r="I4756" s="193">
        <v>382</v>
      </c>
      <c r="J4756" s="193">
        <v>350</v>
      </c>
      <c r="K4756" s="193">
        <v>318</v>
      </c>
      <c r="L4756" s="193">
        <v>270.3</v>
      </c>
      <c r="M4756" s="195"/>
      <c r="N4756" s="216" t="s">
        <v>28</v>
      </c>
      <c r="O4756" s="214"/>
      <c r="P4756" s="161" t="str">
        <f>VLOOKUP(C4756,'[2]1.10正式版 (更新至2024年1月)'!$C:$P,14,FALSE)</f>
        <v>003304010050000-330401005</v>
      </c>
    </row>
    <row r="4757" s="161" customFormat="1" ht="24" customHeight="1" spans="1:16">
      <c r="A4757" s="208">
        <v>3304010060000</v>
      </c>
      <c r="B4757" s="193" t="s">
        <v>9472</v>
      </c>
      <c r="C4757" s="193">
        <v>330401006</v>
      </c>
      <c r="D4757" s="194" t="s">
        <v>9472</v>
      </c>
      <c r="E4757" s="195" t="s">
        <v>9473</v>
      </c>
      <c r="F4757" s="193" t="s">
        <v>7173</v>
      </c>
      <c r="G4757" s="193" t="s">
        <v>26</v>
      </c>
      <c r="H4757" s="193">
        <v>445.2</v>
      </c>
      <c r="I4757" s="193">
        <v>404</v>
      </c>
      <c r="J4757" s="193">
        <v>371</v>
      </c>
      <c r="K4757" s="193">
        <v>337</v>
      </c>
      <c r="L4757" s="193">
        <v>286.45</v>
      </c>
      <c r="M4757" s="195"/>
      <c r="N4757" s="216" t="s">
        <v>28</v>
      </c>
      <c r="O4757" s="214"/>
      <c r="P4757" s="161" t="str">
        <f>VLOOKUP(C4757,'[2]1.10正式版 (更新至2024年1月)'!$C:$P,14,FALSE)</f>
        <v>003304010060000-330401006</v>
      </c>
    </row>
    <row r="4758" s="161" customFormat="1" ht="19" customHeight="1" spans="1:16">
      <c r="A4758" s="208">
        <v>3304010060100</v>
      </c>
      <c r="B4758" s="193" t="s">
        <v>9474</v>
      </c>
      <c r="C4758" s="193" t="s">
        <v>9475</v>
      </c>
      <c r="D4758" s="194" t="s">
        <v>9474</v>
      </c>
      <c r="E4758" s="195"/>
      <c r="F4758" s="193"/>
      <c r="G4758" s="193" t="s">
        <v>26</v>
      </c>
      <c r="H4758" s="193">
        <v>445.2</v>
      </c>
      <c r="I4758" s="193">
        <v>404</v>
      </c>
      <c r="J4758" s="193">
        <v>371</v>
      </c>
      <c r="K4758" s="193">
        <v>337</v>
      </c>
      <c r="L4758" s="193">
        <v>286.45</v>
      </c>
      <c r="M4758" s="195"/>
      <c r="N4758" s="216" t="s">
        <v>28</v>
      </c>
      <c r="O4758" s="214"/>
      <c r="P4758" s="161" t="str">
        <f>VLOOKUP(C4758,'[2]1.10正式版 (更新至2024年1月)'!$C:$P,14,FALSE)</f>
        <v>003304010060100-330401006-1</v>
      </c>
    </row>
    <row r="4759" s="161" customFormat="1" ht="19" customHeight="1" spans="1:16">
      <c r="A4759" s="208">
        <v>3304010060200</v>
      </c>
      <c r="B4759" s="193" t="s">
        <v>9476</v>
      </c>
      <c r="C4759" s="193" t="s">
        <v>9477</v>
      </c>
      <c r="D4759" s="194" t="s">
        <v>9476</v>
      </c>
      <c r="E4759" s="195"/>
      <c r="F4759" s="193"/>
      <c r="G4759" s="193" t="s">
        <v>26</v>
      </c>
      <c r="H4759" s="193">
        <v>445.2</v>
      </c>
      <c r="I4759" s="193">
        <v>404</v>
      </c>
      <c r="J4759" s="193">
        <v>371</v>
      </c>
      <c r="K4759" s="193">
        <v>337</v>
      </c>
      <c r="L4759" s="193">
        <v>286.45</v>
      </c>
      <c r="M4759" s="195"/>
      <c r="N4759" s="216" t="s">
        <v>28</v>
      </c>
      <c r="O4759" s="214"/>
      <c r="P4759" s="161" t="str">
        <f>VLOOKUP(C4759,'[2]1.10正式版 (更新至2024年1月)'!$C:$P,14,FALSE)</f>
        <v>003304010060200-330401006-2</v>
      </c>
    </row>
    <row r="4760" s="161" customFormat="1" ht="19" customHeight="1" spans="1:16">
      <c r="A4760" s="208">
        <v>3304010060300</v>
      </c>
      <c r="B4760" s="193" t="s">
        <v>9478</v>
      </c>
      <c r="C4760" s="193" t="s">
        <v>9479</v>
      </c>
      <c r="D4760" s="194" t="s">
        <v>9478</v>
      </c>
      <c r="E4760" s="195"/>
      <c r="F4760" s="193"/>
      <c r="G4760" s="193" t="s">
        <v>26</v>
      </c>
      <c r="H4760" s="193">
        <v>445.2</v>
      </c>
      <c r="I4760" s="193">
        <v>404</v>
      </c>
      <c r="J4760" s="193">
        <v>371</v>
      </c>
      <c r="K4760" s="193">
        <v>337</v>
      </c>
      <c r="L4760" s="193">
        <v>286.45</v>
      </c>
      <c r="M4760" s="195"/>
      <c r="N4760" s="216" t="s">
        <v>28</v>
      </c>
      <c r="O4760" s="214"/>
      <c r="P4760" s="161" t="str">
        <f>VLOOKUP(C4760,'[2]1.10正式版 (更新至2024年1月)'!$C:$P,14,FALSE)</f>
        <v>003304010060300-330401006-3</v>
      </c>
    </row>
    <row r="4761" s="161" customFormat="1" ht="24" customHeight="1" spans="1:16">
      <c r="A4761" s="208">
        <v>3304010060400</v>
      </c>
      <c r="B4761" s="193" t="s">
        <v>9480</v>
      </c>
      <c r="C4761" s="193" t="s">
        <v>9481</v>
      </c>
      <c r="D4761" s="194" t="s">
        <v>9480</v>
      </c>
      <c r="E4761" s="195"/>
      <c r="F4761" s="193"/>
      <c r="G4761" s="193" t="s">
        <v>26</v>
      </c>
      <c r="H4761" s="193">
        <v>445.2</v>
      </c>
      <c r="I4761" s="193">
        <v>404</v>
      </c>
      <c r="J4761" s="193">
        <v>371</v>
      </c>
      <c r="K4761" s="193">
        <v>337</v>
      </c>
      <c r="L4761" s="193">
        <v>286.45</v>
      </c>
      <c r="M4761" s="195"/>
      <c r="N4761" s="216" t="s">
        <v>28</v>
      </c>
      <c r="O4761" s="214"/>
      <c r="P4761" s="161" t="str">
        <f>VLOOKUP(C4761,'[2]1.10正式版 (更新至2024年1月)'!$C:$P,14,FALSE)</f>
        <v>003304010060400-330401006-4</v>
      </c>
    </row>
    <row r="4762" s="161" customFormat="1" ht="19" customHeight="1" spans="1:16">
      <c r="A4762" s="208">
        <v>3304010060500</v>
      </c>
      <c r="B4762" s="193" t="s">
        <v>9482</v>
      </c>
      <c r="C4762" s="193" t="s">
        <v>9483</v>
      </c>
      <c r="D4762" s="194" t="s">
        <v>9482</v>
      </c>
      <c r="E4762" s="195"/>
      <c r="F4762" s="193"/>
      <c r="G4762" s="193" t="s">
        <v>26</v>
      </c>
      <c r="H4762" s="193">
        <v>445.2</v>
      </c>
      <c r="I4762" s="193">
        <v>404</v>
      </c>
      <c r="J4762" s="193">
        <v>371</v>
      </c>
      <c r="K4762" s="193">
        <v>337</v>
      </c>
      <c r="L4762" s="193">
        <v>286.45</v>
      </c>
      <c r="M4762" s="195"/>
      <c r="N4762" s="216" t="s">
        <v>28</v>
      </c>
      <c r="O4762" s="214"/>
      <c r="P4762" s="161" t="str">
        <f>VLOOKUP(C4762,'[2]1.10正式版 (更新至2024年1月)'!$C:$P,14,FALSE)</f>
        <v>003304010060500-330401006-5</v>
      </c>
    </row>
    <row r="4763" s="161" customFormat="1" ht="24" customHeight="1" spans="1:16">
      <c r="A4763" s="208">
        <v>3304010060600</v>
      </c>
      <c r="B4763" s="193" t="s">
        <v>9484</v>
      </c>
      <c r="C4763" s="193" t="s">
        <v>9485</v>
      </c>
      <c r="D4763" s="194" t="s">
        <v>9484</v>
      </c>
      <c r="E4763" s="195"/>
      <c r="F4763" s="193"/>
      <c r="G4763" s="193" t="s">
        <v>26</v>
      </c>
      <c r="H4763" s="193">
        <v>445.2</v>
      </c>
      <c r="I4763" s="193">
        <v>404</v>
      </c>
      <c r="J4763" s="193">
        <v>371</v>
      </c>
      <c r="K4763" s="193">
        <v>337</v>
      </c>
      <c r="L4763" s="193">
        <v>286.45</v>
      </c>
      <c r="M4763" s="195"/>
      <c r="N4763" s="216" t="s">
        <v>28</v>
      </c>
      <c r="O4763" s="214"/>
      <c r="P4763" s="161" t="str">
        <f>VLOOKUP(C4763,'[2]1.10正式版 (更新至2024年1月)'!$C:$P,14,FALSE)</f>
        <v>003304010060600-330401006-6</v>
      </c>
    </row>
    <row r="4764" s="161" customFormat="1" ht="24" customHeight="1" spans="1:16">
      <c r="A4764" s="208">
        <v>3304010060700</v>
      </c>
      <c r="B4764" s="193" t="s">
        <v>9486</v>
      </c>
      <c r="C4764" s="193" t="s">
        <v>9487</v>
      </c>
      <c r="D4764" s="194" t="s">
        <v>9486</v>
      </c>
      <c r="E4764" s="195"/>
      <c r="F4764" s="193"/>
      <c r="G4764" s="193" t="s">
        <v>26</v>
      </c>
      <c r="H4764" s="193">
        <v>445.2</v>
      </c>
      <c r="I4764" s="193">
        <v>404</v>
      </c>
      <c r="J4764" s="193">
        <v>371</v>
      </c>
      <c r="K4764" s="193">
        <v>337</v>
      </c>
      <c r="L4764" s="193">
        <v>286.45</v>
      </c>
      <c r="M4764" s="195"/>
      <c r="N4764" s="216" t="s">
        <v>28</v>
      </c>
      <c r="O4764" s="214"/>
      <c r="P4764" s="161" t="str">
        <f>VLOOKUP(C4764,'[2]1.10正式版 (更新至2024年1月)'!$C:$P,14,FALSE)</f>
        <v>003304010060700-330401006-7</v>
      </c>
    </row>
    <row r="4765" s="161" customFormat="1" ht="19" customHeight="1" spans="1:16">
      <c r="A4765" s="208">
        <v>3304010070000</v>
      </c>
      <c r="B4765" s="193" t="s">
        <v>9488</v>
      </c>
      <c r="C4765" s="193">
        <v>330401007</v>
      </c>
      <c r="D4765" s="194" t="s">
        <v>9488</v>
      </c>
      <c r="E4765" s="195" t="s">
        <v>9489</v>
      </c>
      <c r="F4765" s="193"/>
      <c r="G4765" s="193" t="s">
        <v>26</v>
      </c>
      <c r="H4765" s="193">
        <v>138</v>
      </c>
      <c r="I4765" s="193">
        <v>131</v>
      </c>
      <c r="J4765" s="193">
        <v>125</v>
      </c>
      <c r="K4765" s="193">
        <v>118</v>
      </c>
      <c r="L4765" s="193">
        <v>100.3</v>
      </c>
      <c r="M4765" s="195"/>
      <c r="N4765" s="216" t="s">
        <v>28</v>
      </c>
      <c r="O4765" s="214"/>
      <c r="P4765" s="161" t="str">
        <f>VLOOKUP(C4765,'[2]1.10正式版 (更新至2024年1月)'!$C:$P,14,FALSE)</f>
        <v>003304010070000-330401007</v>
      </c>
    </row>
    <row r="4766" s="161" customFormat="1" ht="19" customHeight="1" spans="1:16">
      <c r="A4766" s="208">
        <v>3304010080000</v>
      </c>
      <c r="B4766" s="193" t="s">
        <v>9490</v>
      </c>
      <c r="C4766" s="193">
        <v>330401008</v>
      </c>
      <c r="D4766" s="194" t="s">
        <v>9490</v>
      </c>
      <c r="E4766" s="195"/>
      <c r="F4766" s="193"/>
      <c r="G4766" s="193" t="s">
        <v>26</v>
      </c>
      <c r="H4766" s="193">
        <v>150</v>
      </c>
      <c r="I4766" s="193">
        <v>136</v>
      </c>
      <c r="J4766" s="193">
        <v>125</v>
      </c>
      <c r="K4766" s="193">
        <v>113</v>
      </c>
      <c r="L4766" s="193">
        <v>96.05</v>
      </c>
      <c r="M4766" s="195"/>
      <c r="N4766" s="216" t="s">
        <v>28</v>
      </c>
      <c r="O4766" s="214"/>
      <c r="P4766" s="161" t="str">
        <f>VLOOKUP(C4766,'[2]1.10正式版 (更新至2024年1月)'!$C:$P,14,FALSE)</f>
        <v>003304010080000-330401008</v>
      </c>
    </row>
    <row r="4767" s="161" customFormat="1" ht="19" customHeight="1" spans="1:16">
      <c r="A4767" s="208">
        <v>3304010090000</v>
      </c>
      <c r="B4767" s="193" t="s">
        <v>9491</v>
      </c>
      <c r="C4767" s="193">
        <v>330401009</v>
      </c>
      <c r="D4767" s="194" t="s">
        <v>9491</v>
      </c>
      <c r="E4767" s="195"/>
      <c r="F4767" s="193"/>
      <c r="G4767" s="193" t="s">
        <v>26</v>
      </c>
      <c r="H4767" s="193">
        <v>120</v>
      </c>
      <c r="I4767" s="193">
        <v>109</v>
      </c>
      <c r="J4767" s="193">
        <v>100</v>
      </c>
      <c r="K4767" s="193">
        <v>91</v>
      </c>
      <c r="L4767" s="193">
        <v>77.35</v>
      </c>
      <c r="M4767" s="195"/>
      <c r="N4767" s="216" t="s">
        <v>35</v>
      </c>
      <c r="O4767" s="214"/>
      <c r="P4767" s="161" t="str">
        <f>VLOOKUP(C4767,'[2]1.10正式版 (更新至2024年1月)'!$C:$P,14,FALSE)</f>
        <v>003304010090000-330401009</v>
      </c>
    </row>
    <row r="4768" s="161" customFormat="1" ht="19" customHeight="1" spans="1:16">
      <c r="A4768" s="208">
        <v>3304010100000</v>
      </c>
      <c r="B4768" s="193" t="s">
        <v>9492</v>
      </c>
      <c r="C4768" s="193">
        <v>330401010</v>
      </c>
      <c r="D4768" s="194" t="s">
        <v>9492</v>
      </c>
      <c r="E4768" s="195"/>
      <c r="F4768" s="193"/>
      <c r="G4768" s="193" t="s">
        <v>26</v>
      </c>
      <c r="H4768" s="193">
        <v>360</v>
      </c>
      <c r="I4768" s="193">
        <v>326</v>
      </c>
      <c r="J4768" s="193">
        <v>300</v>
      </c>
      <c r="K4768" s="193">
        <v>272</v>
      </c>
      <c r="L4768" s="193">
        <v>231.2</v>
      </c>
      <c r="M4768" s="195"/>
      <c r="N4768" s="216" t="s">
        <v>35</v>
      </c>
      <c r="O4768" s="214"/>
      <c r="P4768" s="161" t="str">
        <f>VLOOKUP(C4768,'[2]1.10正式版 (更新至2024年1月)'!$C:$P,14,FALSE)</f>
        <v>003304010100000-330401010</v>
      </c>
    </row>
    <row r="4769" s="161" customFormat="1" ht="19" customHeight="1" spans="1:16">
      <c r="A4769" s="208">
        <v>3304010110000</v>
      </c>
      <c r="B4769" s="193" t="s">
        <v>9493</v>
      </c>
      <c r="C4769" s="193">
        <v>330401011</v>
      </c>
      <c r="D4769" s="194" t="s">
        <v>9493</v>
      </c>
      <c r="E4769" s="195"/>
      <c r="F4769" s="193"/>
      <c r="G4769" s="193" t="s">
        <v>26</v>
      </c>
      <c r="H4769" s="193">
        <v>258</v>
      </c>
      <c r="I4769" s="193">
        <v>234</v>
      </c>
      <c r="J4769" s="193">
        <v>215</v>
      </c>
      <c r="K4769" s="193">
        <v>195</v>
      </c>
      <c r="L4769" s="193">
        <v>165.75</v>
      </c>
      <c r="M4769" s="195"/>
      <c r="N4769" s="216" t="s">
        <v>28</v>
      </c>
      <c r="O4769" s="214"/>
      <c r="P4769" s="161" t="str">
        <f>VLOOKUP(C4769,'[2]1.10正式版 (更新至2024年1月)'!$C:$P,14,FALSE)</f>
        <v>003304010110000-330401011</v>
      </c>
    </row>
    <row r="4770" s="161" customFormat="1" ht="19" customHeight="1" spans="1:16">
      <c r="A4770" s="208">
        <v>3304010120000</v>
      </c>
      <c r="B4770" s="193" t="s">
        <v>9494</v>
      </c>
      <c r="C4770" s="193">
        <v>330401012</v>
      </c>
      <c r="D4770" s="194" t="s">
        <v>9494</v>
      </c>
      <c r="E4770" s="195" t="s">
        <v>9495</v>
      </c>
      <c r="F4770" s="193"/>
      <c r="G4770" s="193" t="s">
        <v>9302</v>
      </c>
      <c r="H4770" s="193">
        <v>413</v>
      </c>
      <c r="I4770" s="193">
        <v>393</v>
      </c>
      <c r="J4770" s="193">
        <v>373</v>
      </c>
      <c r="K4770" s="193">
        <v>355</v>
      </c>
      <c r="L4770" s="193">
        <v>301.75</v>
      </c>
      <c r="M4770" s="195"/>
      <c r="N4770" s="216" t="s">
        <v>28</v>
      </c>
      <c r="O4770" s="214"/>
      <c r="P4770" s="161" t="str">
        <f>VLOOKUP(C4770,'[2]1.10正式版 (更新至2024年1月)'!$C:$P,14,FALSE)</f>
        <v>003304010120000-330401012</v>
      </c>
    </row>
    <row r="4771" s="161" customFormat="1" ht="19" customHeight="1" spans="1:16">
      <c r="A4771" s="208">
        <v>3304010120100</v>
      </c>
      <c r="B4771" s="193" t="s">
        <v>9496</v>
      </c>
      <c r="C4771" s="193" t="s">
        <v>9497</v>
      </c>
      <c r="D4771" s="194" t="s">
        <v>9496</v>
      </c>
      <c r="E4771" s="195"/>
      <c r="F4771" s="193"/>
      <c r="G4771" s="193" t="s">
        <v>9302</v>
      </c>
      <c r="H4771" s="193">
        <v>413</v>
      </c>
      <c r="I4771" s="193">
        <v>393</v>
      </c>
      <c r="J4771" s="193">
        <v>373</v>
      </c>
      <c r="K4771" s="193">
        <v>355</v>
      </c>
      <c r="L4771" s="193">
        <v>301.75</v>
      </c>
      <c r="M4771" s="195"/>
      <c r="N4771" s="216" t="s">
        <v>28</v>
      </c>
      <c r="O4771" s="214"/>
      <c r="P4771" s="161" t="str">
        <f>VLOOKUP(C4771,'[2]1.10正式版 (更新至2024年1月)'!$C:$P,14,FALSE)</f>
        <v>003304010120100-330401012-1</v>
      </c>
    </row>
    <row r="4772" s="161" customFormat="1" ht="19" customHeight="1" spans="1:16">
      <c r="A4772" s="208">
        <v>3304010120200</v>
      </c>
      <c r="B4772" s="193" t="s">
        <v>9498</v>
      </c>
      <c r="C4772" s="193" t="s">
        <v>9499</v>
      </c>
      <c r="D4772" s="194" t="s">
        <v>9498</v>
      </c>
      <c r="E4772" s="195"/>
      <c r="F4772" s="193"/>
      <c r="G4772" s="193" t="s">
        <v>9302</v>
      </c>
      <c r="H4772" s="193">
        <v>413</v>
      </c>
      <c r="I4772" s="193">
        <v>393</v>
      </c>
      <c r="J4772" s="193">
        <v>373</v>
      </c>
      <c r="K4772" s="193">
        <v>355</v>
      </c>
      <c r="L4772" s="193">
        <v>301.75</v>
      </c>
      <c r="M4772" s="195"/>
      <c r="N4772" s="216" t="s">
        <v>28</v>
      </c>
      <c r="O4772" s="214"/>
      <c r="P4772" s="161" t="str">
        <f>VLOOKUP(C4772,'[2]1.10正式版 (更新至2024年1月)'!$C:$P,14,FALSE)</f>
        <v>003304010120200-330401012-2</v>
      </c>
    </row>
    <row r="4773" s="161" customFormat="1" ht="19" customHeight="1" spans="1:16">
      <c r="A4773" s="208">
        <v>3304010130000</v>
      </c>
      <c r="B4773" s="193" t="s">
        <v>9500</v>
      </c>
      <c r="C4773" s="193">
        <v>330401013</v>
      </c>
      <c r="D4773" s="194" t="s">
        <v>9500</v>
      </c>
      <c r="E4773" s="195"/>
      <c r="F4773" s="193"/>
      <c r="G4773" s="193" t="s">
        <v>26</v>
      </c>
      <c r="H4773" s="193">
        <v>240</v>
      </c>
      <c r="I4773" s="193">
        <v>218</v>
      </c>
      <c r="J4773" s="193">
        <v>200</v>
      </c>
      <c r="K4773" s="193">
        <v>182</v>
      </c>
      <c r="L4773" s="193">
        <v>154.7</v>
      </c>
      <c r="M4773" s="195"/>
      <c r="N4773" s="216" t="s">
        <v>28</v>
      </c>
      <c r="O4773" s="214"/>
      <c r="P4773" s="161" t="str">
        <f>VLOOKUP(C4773,'[2]1.10正式版 (更新至2024年1月)'!$C:$P,14,FALSE)</f>
        <v>003304010130000-330401013</v>
      </c>
    </row>
    <row r="4774" s="161" customFormat="1" ht="19" customHeight="1" spans="1:16">
      <c r="A4774" s="208">
        <v>3304010140000</v>
      </c>
      <c r="B4774" s="193" t="s">
        <v>9501</v>
      </c>
      <c r="C4774" s="193">
        <v>330401014</v>
      </c>
      <c r="D4774" s="194" t="s">
        <v>9501</v>
      </c>
      <c r="E4774" s="195"/>
      <c r="F4774" s="193"/>
      <c r="G4774" s="193" t="s">
        <v>853</v>
      </c>
      <c r="H4774" s="193">
        <v>61.2</v>
      </c>
      <c r="I4774" s="193">
        <v>55</v>
      </c>
      <c r="J4774" s="193">
        <v>51</v>
      </c>
      <c r="K4774" s="193">
        <v>46</v>
      </c>
      <c r="L4774" s="193">
        <v>39.1</v>
      </c>
      <c r="M4774" s="195"/>
      <c r="N4774" s="216" t="s">
        <v>28</v>
      </c>
      <c r="O4774" s="214"/>
      <c r="P4774" s="161" t="str">
        <f>VLOOKUP(C4774,'[2]1.10正式版 (更新至2024年1月)'!$C:$P,14,FALSE)</f>
        <v>003304010140000-330401014</v>
      </c>
    </row>
    <row r="4775" s="161" customFormat="1" ht="19" customHeight="1" spans="1:16">
      <c r="A4775" s="208">
        <v>3304010150000</v>
      </c>
      <c r="B4775" s="193" t="s">
        <v>9502</v>
      </c>
      <c r="C4775" s="193">
        <v>330401015</v>
      </c>
      <c r="D4775" s="194" t="s">
        <v>9502</v>
      </c>
      <c r="E4775" s="195"/>
      <c r="F4775" s="193"/>
      <c r="G4775" s="193" t="s">
        <v>9302</v>
      </c>
      <c r="H4775" s="193">
        <v>372</v>
      </c>
      <c r="I4775" s="193">
        <v>337</v>
      </c>
      <c r="J4775" s="193">
        <v>310</v>
      </c>
      <c r="K4775" s="193">
        <v>281</v>
      </c>
      <c r="L4775" s="193">
        <v>238.85</v>
      </c>
      <c r="M4775" s="195"/>
      <c r="N4775" s="216" t="s">
        <v>28</v>
      </c>
      <c r="O4775" s="214"/>
      <c r="P4775" s="161" t="str">
        <f>VLOOKUP(C4775,'[2]1.10正式版 (更新至2024年1月)'!$C:$P,14,FALSE)</f>
        <v>003304010150000-330401015</v>
      </c>
    </row>
    <row r="4776" s="161" customFormat="1" ht="19" customHeight="1" spans="1:16">
      <c r="A4776" s="208">
        <v>3304010160000</v>
      </c>
      <c r="B4776" s="193" t="s">
        <v>9503</v>
      </c>
      <c r="C4776" s="193">
        <v>330401016</v>
      </c>
      <c r="D4776" s="194" t="s">
        <v>9503</v>
      </c>
      <c r="E4776" s="195"/>
      <c r="F4776" s="193"/>
      <c r="G4776" s="193" t="s">
        <v>26</v>
      </c>
      <c r="H4776" s="193">
        <v>254.4</v>
      </c>
      <c r="I4776" s="193">
        <v>231</v>
      </c>
      <c r="J4776" s="193">
        <v>212</v>
      </c>
      <c r="K4776" s="193">
        <v>193</v>
      </c>
      <c r="L4776" s="193">
        <v>164.05</v>
      </c>
      <c r="M4776" s="195"/>
      <c r="N4776" s="216" t="s">
        <v>28</v>
      </c>
      <c r="O4776" s="214"/>
      <c r="P4776" s="161" t="str">
        <f>VLOOKUP(C4776,'[2]1.10正式版 (更新至2024年1月)'!$C:$P,14,FALSE)</f>
        <v>003304010160000-330401016</v>
      </c>
    </row>
    <row r="4777" s="161" customFormat="1" ht="19" customHeight="1" spans="1:16">
      <c r="A4777" s="208">
        <v>3304010170000</v>
      </c>
      <c r="B4777" s="193" t="s">
        <v>9504</v>
      </c>
      <c r="C4777" s="193">
        <v>330401017</v>
      </c>
      <c r="D4777" s="194" t="s">
        <v>9504</v>
      </c>
      <c r="E4777" s="195" t="s">
        <v>9505</v>
      </c>
      <c r="F4777" s="193" t="s">
        <v>9506</v>
      </c>
      <c r="G4777" s="193" t="s">
        <v>794</v>
      </c>
      <c r="H4777" s="193">
        <v>420</v>
      </c>
      <c r="I4777" s="193">
        <v>381</v>
      </c>
      <c r="J4777" s="193">
        <v>350</v>
      </c>
      <c r="K4777" s="193">
        <v>318</v>
      </c>
      <c r="L4777" s="193">
        <v>270.3</v>
      </c>
      <c r="M4777" s="195"/>
      <c r="N4777" s="216" t="s">
        <v>35</v>
      </c>
      <c r="O4777" s="214"/>
      <c r="P4777" s="161" t="str">
        <f>VLOOKUP(C4777,'[2]1.10正式版 (更新至2024年1月)'!$C:$P,14,FALSE)</f>
        <v>003304010170000-330401017</v>
      </c>
    </row>
    <row r="4778" s="161" customFormat="1" ht="19" customHeight="1" spans="1:16">
      <c r="A4778" s="208">
        <v>3304010180000</v>
      </c>
      <c r="B4778" s="193" t="s">
        <v>9507</v>
      </c>
      <c r="C4778" s="193">
        <v>330401018</v>
      </c>
      <c r="D4778" s="194" t="s">
        <v>9507</v>
      </c>
      <c r="E4778" s="195" t="s">
        <v>9508</v>
      </c>
      <c r="F4778" s="193"/>
      <c r="G4778" s="193" t="s">
        <v>26</v>
      </c>
      <c r="H4778" s="193">
        <v>264</v>
      </c>
      <c r="I4778" s="193">
        <v>240</v>
      </c>
      <c r="J4778" s="193">
        <v>220</v>
      </c>
      <c r="K4778" s="193">
        <v>200</v>
      </c>
      <c r="L4778" s="193">
        <v>170</v>
      </c>
      <c r="M4778" s="195"/>
      <c r="N4778" s="216" t="s">
        <v>35</v>
      </c>
      <c r="O4778" s="214"/>
      <c r="P4778" s="161" t="str">
        <f>VLOOKUP(C4778,'[2]1.10正式版 (更新至2024年1月)'!$C:$P,14,FALSE)</f>
        <v>003304010180000-330401018</v>
      </c>
    </row>
    <row r="4779" s="161" customFormat="1" ht="19" customHeight="1" spans="1:15">
      <c r="A4779" s="222"/>
      <c r="B4779" s="187"/>
      <c r="C4779" s="207">
        <v>330402</v>
      </c>
      <c r="D4779" s="189" t="s">
        <v>9509</v>
      </c>
      <c r="E4779" s="190"/>
      <c r="F4779" s="187"/>
      <c r="G4779" s="187"/>
      <c r="H4779" s="234"/>
      <c r="I4779" s="234"/>
      <c r="J4779" s="234"/>
      <c r="K4779" s="234"/>
      <c r="L4779" s="234"/>
      <c r="M4779" s="190"/>
      <c r="N4779" s="264"/>
      <c r="O4779" s="214"/>
    </row>
    <row r="4780" s="161" customFormat="1" ht="19" customHeight="1" spans="1:16">
      <c r="A4780" s="208">
        <v>3304020010000</v>
      </c>
      <c r="B4780" s="193" t="s">
        <v>9510</v>
      </c>
      <c r="C4780" s="193">
        <v>330402001</v>
      </c>
      <c r="D4780" s="194" t="s">
        <v>9510</v>
      </c>
      <c r="E4780" s="195"/>
      <c r="F4780" s="193"/>
      <c r="G4780" s="193" t="s">
        <v>26</v>
      </c>
      <c r="H4780" s="193">
        <v>120</v>
      </c>
      <c r="I4780" s="193">
        <v>109</v>
      </c>
      <c r="J4780" s="193">
        <v>100</v>
      </c>
      <c r="K4780" s="193">
        <v>91</v>
      </c>
      <c r="L4780" s="193">
        <v>77.35</v>
      </c>
      <c r="M4780" s="195"/>
      <c r="N4780" s="216" t="s">
        <v>35</v>
      </c>
      <c r="O4780" s="214"/>
      <c r="P4780" s="161" t="str">
        <f>VLOOKUP(C4780,'[2]1.10正式版 (更新至2024年1月)'!$C:$P,14,FALSE)</f>
        <v>003304020010000-330402001</v>
      </c>
    </row>
    <row r="4781" s="161" customFormat="1" ht="19" customHeight="1" spans="1:16">
      <c r="A4781" s="208">
        <v>3304020020000</v>
      </c>
      <c r="B4781" s="193" t="s">
        <v>9511</v>
      </c>
      <c r="C4781" s="193">
        <v>330402002</v>
      </c>
      <c r="D4781" s="194" t="s">
        <v>9511</v>
      </c>
      <c r="E4781" s="195" t="s">
        <v>9512</v>
      </c>
      <c r="F4781" s="193"/>
      <c r="G4781" s="193" t="s">
        <v>26</v>
      </c>
      <c r="H4781" s="193">
        <v>120</v>
      </c>
      <c r="I4781" s="193">
        <v>109</v>
      </c>
      <c r="J4781" s="193">
        <v>100</v>
      </c>
      <c r="K4781" s="193">
        <v>91</v>
      </c>
      <c r="L4781" s="193">
        <v>77.35</v>
      </c>
      <c r="M4781" s="195"/>
      <c r="N4781" s="216" t="s">
        <v>35</v>
      </c>
      <c r="O4781" s="214"/>
      <c r="P4781" s="161" t="str">
        <f>VLOOKUP(C4781,'[2]1.10正式版 (更新至2024年1月)'!$C:$P,14,FALSE)</f>
        <v>003304020020000-330402002</v>
      </c>
    </row>
    <row r="4782" s="161" customFormat="1" ht="24" customHeight="1" spans="1:16">
      <c r="A4782" s="208">
        <v>3304020020100</v>
      </c>
      <c r="B4782" s="193" t="s">
        <v>9513</v>
      </c>
      <c r="C4782" s="193" t="s">
        <v>9514</v>
      </c>
      <c r="D4782" s="194" t="s">
        <v>9513</v>
      </c>
      <c r="E4782" s="195"/>
      <c r="F4782" s="193"/>
      <c r="G4782" s="193" t="s">
        <v>26</v>
      </c>
      <c r="H4782" s="193">
        <v>120</v>
      </c>
      <c r="I4782" s="193">
        <v>109</v>
      </c>
      <c r="J4782" s="193">
        <v>100</v>
      </c>
      <c r="K4782" s="193">
        <v>91</v>
      </c>
      <c r="L4782" s="193">
        <v>77.35</v>
      </c>
      <c r="M4782" s="195"/>
      <c r="N4782" s="216" t="s">
        <v>35</v>
      </c>
      <c r="O4782" s="214"/>
      <c r="P4782" s="161" t="str">
        <f>VLOOKUP(C4782,'[2]1.10正式版 (更新至2024年1月)'!$C:$P,14,FALSE)</f>
        <v>003304020020100-330402002-1</v>
      </c>
    </row>
    <row r="4783" s="161" customFormat="1" ht="19" customHeight="1" spans="1:16">
      <c r="A4783" s="208">
        <v>3304020030000</v>
      </c>
      <c r="B4783" s="193" t="s">
        <v>9515</v>
      </c>
      <c r="C4783" s="193">
        <v>330402003</v>
      </c>
      <c r="D4783" s="194" t="s">
        <v>9515</v>
      </c>
      <c r="E4783" s="195"/>
      <c r="F4783" s="193"/>
      <c r="G4783" s="193" t="s">
        <v>26</v>
      </c>
      <c r="H4783" s="192">
        <v>468</v>
      </c>
      <c r="I4783" s="192">
        <v>426</v>
      </c>
      <c r="J4783" s="192">
        <v>384</v>
      </c>
      <c r="K4783" s="192">
        <v>353</v>
      </c>
      <c r="L4783" s="192">
        <v>318</v>
      </c>
      <c r="M4783" s="195"/>
      <c r="N4783" s="216" t="s">
        <v>35</v>
      </c>
      <c r="O4783" s="214" t="s">
        <v>6847</v>
      </c>
      <c r="P4783" s="161" t="str">
        <f>VLOOKUP(C4783,'[2]1.10正式版 (更新至2024年1月)'!$C:$P,14,FALSE)</f>
        <v>003304020030000-330402003</v>
      </c>
    </row>
    <row r="4784" s="161" customFormat="1" ht="19" customHeight="1" spans="1:16">
      <c r="A4784" s="208">
        <v>3304020040000</v>
      </c>
      <c r="B4784" s="193" t="s">
        <v>9516</v>
      </c>
      <c r="C4784" s="193">
        <v>330402004</v>
      </c>
      <c r="D4784" s="194" t="s">
        <v>9516</v>
      </c>
      <c r="E4784" s="195" t="s">
        <v>9517</v>
      </c>
      <c r="F4784" s="193"/>
      <c r="G4784" s="193" t="s">
        <v>26</v>
      </c>
      <c r="H4784" s="193">
        <v>325</v>
      </c>
      <c r="I4784" s="193">
        <v>310</v>
      </c>
      <c r="J4784" s="193">
        <v>295</v>
      </c>
      <c r="K4784" s="193">
        <v>280</v>
      </c>
      <c r="L4784" s="193">
        <v>238</v>
      </c>
      <c r="M4784" s="195"/>
      <c r="N4784" s="216" t="s">
        <v>35</v>
      </c>
      <c r="O4784" s="214"/>
      <c r="P4784" s="161" t="str">
        <f>VLOOKUP(C4784,'[2]1.10正式版 (更新至2024年1月)'!$C:$P,14,FALSE)</f>
        <v>003304020040000-330402004</v>
      </c>
    </row>
    <row r="4785" s="161" customFormat="1" ht="24" customHeight="1" spans="1:16">
      <c r="A4785" s="208">
        <v>3304020040100</v>
      </c>
      <c r="B4785" s="193" t="s">
        <v>9518</v>
      </c>
      <c r="C4785" s="193" t="s">
        <v>9519</v>
      </c>
      <c r="D4785" s="194" t="s">
        <v>9518</v>
      </c>
      <c r="E4785" s="195"/>
      <c r="F4785" s="193"/>
      <c r="G4785" s="193" t="s">
        <v>26</v>
      </c>
      <c r="H4785" s="193">
        <v>325</v>
      </c>
      <c r="I4785" s="193">
        <v>310</v>
      </c>
      <c r="J4785" s="193">
        <v>295</v>
      </c>
      <c r="K4785" s="193">
        <v>280</v>
      </c>
      <c r="L4785" s="193">
        <v>238</v>
      </c>
      <c r="M4785" s="195"/>
      <c r="N4785" s="216" t="s">
        <v>35</v>
      </c>
      <c r="O4785" s="214"/>
      <c r="P4785" s="161" t="str">
        <f>VLOOKUP(C4785,'[2]1.10正式版 (更新至2024年1月)'!$C:$P,14,FALSE)</f>
        <v>003304020040100-330402004-1</v>
      </c>
    </row>
    <row r="4786" s="161" customFormat="1" ht="24" customHeight="1" spans="1:16">
      <c r="A4786" s="208">
        <v>3304020050000</v>
      </c>
      <c r="B4786" s="193" t="s">
        <v>9520</v>
      </c>
      <c r="C4786" s="193">
        <v>330402005</v>
      </c>
      <c r="D4786" s="194" t="s">
        <v>9520</v>
      </c>
      <c r="E4786" s="195" t="s">
        <v>9521</v>
      </c>
      <c r="F4786" s="193"/>
      <c r="G4786" s="193" t="s">
        <v>26</v>
      </c>
      <c r="H4786" s="193">
        <v>318</v>
      </c>
      <c r="I4786" s="193">
        <v>288</v>
      </c>
      <c r="J4786" s="193">
        <v>265</v>
      </c>
      <c r="K4786" s="193">
        <v>240</v>
      </c>
      <c r="L4786" s="193">
        <v>204</v>
      </c>
      <c r="M4786" s="195"/>
      <c r="N4786" s="216" t="s">
        <v>35</v>
      </c>
      <c r="O4786" s="214"/>
      <c r="P4786" s="161" t="str">
        <f>VLOOKUP(C4786,'[2]1.10正式版 (更新至2024年1月)'!$C:$P,14,FALSE)</f>
        <v>003304020050000-330402005</v>
      </c>
    </row>
    <row r="4787" s="161" customFormat="1" ht="24" customHeight="1" spans="1:16">
      <c r="A4787" s="208">
        <v>3304020050100</v>
      </c>
      <c r="B4787" s="193" t="s">
        <v>9522</v>
      </c>
      <c r="C4787" s="193" t="s">
        <v>9523</v>
      </c>
      <c r="D4787" s="194" t="s">
        <v>9522</v>
      </c>
      <c r="E4787" s="195"/>
      <c r="F4787" s="193"/>
      <c r="G4787" s="193" t="s">
        <v>26</v>
      </c>
      <c r="H4787" s="193">
        <v>318</v>
      </c>
      <c r="I4787" s="193">
        <v>288</v>
      </c>
      <c r="J4787" s="193">
        <v>265</v>
      </c>
      <c r="K4787" s="193">
        <v>240</v>
      </c>
      <c r="L4787" s="193">
        <v>204</v>
      </c>
      <c r="M4787" s="195"/>
      <c r="N4787" s="216" t="s">
        <v>35</v>
      </c>
      <c r="O4787" s="214"/>
      <c r="P4787" s="161" t="str">
        <f>VLOOKUP(C4787,'[2]1.10正式版 (更新至2024年1月)'!$C:$P,14,FALSE)</f>
        <v>003304020050100-330402005-1</v>
      </c>
    </row>
    <row r="4788" s="161" customFormat="1" ht="24" customHeight="1" spans="1:16">
      <c r="A4788" s="208">
        <v>3304020050200</v>
      </c>
      <c r="B4788" s="193" t="s">
        <v>9524</v>
      </c>
      <c r="C4788" s="193" t="s">
        <v>9525</v>
      </c>
      <c r="D4788" s="194" t="s">
        <v>9524</v>
      </c>
      <c r="E4788" s="195"/>
      <c r="F4788" s="193"/>
      <c r="G4788" s="193" t="s">
        <v>26</v>
      </c>
      <c r="H4788" s="193">
        <v>318</v>
      </c>
      <c r="I4788" s="193">
        <v>288</v>
      </c>
      <c r="J4788" s="193">
        <v>265</v>
      </c>
      <c r="K4788" s="193">
        <v>240</v>
      </c>
      <c r="L4788" s="193">
        <v>204</v>
      </c>
      <c r="M4788" s="195"/>
      <c r="N4788" s="216" t="s">
        <v>35</v>
      </c>
      <c r="O4788" s="214"/>
      <c r="P4788" s="161" t="str">
        <f>VLOOKUP(C4788,'[2]1.10正式版 (更新至2024年1月)'!$C:$P,14,FALSE)</f>
        <v>003304020050200-330402005-2</v>
      </c>
    </row>
    <row r="4789" s="161" customFormat="1" ht="19" customHeight="1" spans="1:16">
      <c r="A4789" s="208">
        <v>3304020060000</v>
      </c>
      <c r="B4789" s="193" t="s">
        <v>9526</v>
      </c>
      <c r="C4789" s="193">
        <v>330402006</v>
      </c>
      <c r="D4789" s="194" t="s">
        <v>9526</v>
      </c>
      <c r="E4789" s="195"/>
      <c r="F4789" s="193"/>
      <c r="G4789" s="193" t="s">
        <v>26</v>
      </c>
      <c r="H4789" s="193">
        <v>300</v>
      </c>
      <c r="I4789" s="193">
        <v>272</v>
      </c>
      <c r="J4789" s="193">
        <v>250</v>
      </c>
      <c r="K4789" s="193">
        <v>227</v>
      </c>
      <c r="L4789" s="193">
        <v>192.95</v>
      </c>
      <c r="M4789" s="195"/>
      <c r="N4789" s="216" t="s">
        <v>35</v>
      </c>
      <c r="O4789" s="214"/>
      <c r="P4789" s="161" t="str">
        <f>VLOOKUP(C4789,'[2]1.10正式版 (更新至2024年1月)'!$C:$P,14,FALSE)</f>
        <v>003304020060000-330402006</v>
      </c>
    </row>
    <row r="4790" s="161" customFormat="1" ht="19" customHeight="1" spans="1:16">
      <c r="A4790" s="208">
        <v>3304020070000</v>
      </c>
      <c r="B4790" s="193" t="s">
        <v>9527</v>
      </c>
      <c r="C4790" s="193">
        <v>330402007</v>
      </c>
      <c r="D4790" s="194" t="s">
        <v>9527</v>
      </c>
      <c r="E4790" s="195"/>
      <c r="F4790" s="193"/>
      <c r="G4790" s="193" t="s">
        <v>26</v>
      </c>
      <c r="H4790" s="193">
        <v>439</v>
      </c>
      <c r="I4790" s="193">
        <v>417</v>
      </c>
      <c r="J4790" s="193">
        <v>396</v>
      </c>
      <c r="K4790" s="193">
        <v>376</v>
      </c>
      <c r="L4790" s="193">
        <v>319.6</v>
      </c>
      <c r="M4790" s="195"/>
      <c r="N4790" s="216" t="s">
        <v>35</v>
      </c>
      <c r="O4790" s="214"/>
      <c r="P4790" s="161" t="str">
        <f>VLOOKUP(C4790,'[2]1.10正式版 (更新至2024年1月)'!$C:$P,14,FALSE)</f>
        <v>003304020070000-330402007</v>
      </c>
    </row>
    <row r="4791" s="161" customFormat="1" ht="19" customHeight="1" spans="1:16">
      <c r="A4791" s="208">
        <v>3304020080000</v>
      </c>
      <c r="B4791" s="193" t="s">
        <v>9528</v>
      </c>
      <c r="C4791" s="193">
        <v>330402008</v>
      </c>
      <c r="D4791" s="194" t="s">
        <v>9528</v>
      </c>
      <c r="E4791" s="195" t="s">
        <v>9529</v>
      </c>
      <c r="F4791" s="193" t="s">
        <v>9530</v>
      </c>
      <c r="G4791" s="193" t="s">
        <v>26</v>
      </c>
      <c r="H4791" s="193">
        <v>252</v>
      </c>
      <c r="I4791" s="193">
        <v>228</v>
      </c>
      <c r="J4791" s="193">
        <v>210</v>
      </c>
      <c r="K4791" s="193">
        <v>190</v>
      </c>
      <c r="L4791" s="193">
        <v>161.5</v>
      </c>
      <c r="M4791" s="195"/>
      <c r="N4791" s="216" t="s">
        <v>35</v>
      </c>
      <c r="O4791" s="214"/>
      <c r="P4791" s="161" t="str">
        <f>VLOOKUP(C4791,'[2]1.10正式版 (更新至2024年1月)'!$C:$P,14,FALSE)</f>
        <v>003304020080000-330402008</v>
      </c>
    </row>
    <row r="4792" s="161" customFormat="1" ht="19" customHeight="1" spans="1:16">
      <c r="A4792" s="208">
        <v>3304020080100</v>
      </c>
      <c r="B4792" s="193" t="s">
        <v>9531</v>
      </c>
      <c r="C4792" s="193" t="s">
        <v>9532</v>
      </c>
      <c r="D4792" s="194" t="s">
        <v>9531</v>
      </c>
      <c r="E4792" s="195"/>
      <c r="F4792" s="193"/>
      <c r="G4792" s="193" t="s">
        <v>26</v>
      </c>
      <c r="H4792" s="193">
        <v>252</v>
      </c>
      <c r="I4792" s="193">
        <v>228</v>
      </c>
      <c r="J4792" s="193">
        <v>210</v>
      </c>
      <c r="K4792" s="193">
        <v>190</v>
      </c>
      <c r="L4792" s="193">
        <v>161.5</v>
      </c>
      <c r="M4792" s="195"/>
      <c r="N4792" s="216" t="s">
        <v>35</v>
      </c>
      <c r="O4792" s="214"/>
      <c r="P4792" s="161" t="str">
        <f>VLOOKUP(C4792,'[2]1.10正式版 (更新至2024年1月)'!$C:$P,14,FALSE)</f>
        <v>003304020080100-330402008-1</v>
      </c>
    </row>
    <row r="4793" s="161" customFormat="1" ht="19" customHeight="1" spans="1:16">
      <c r="A4793" s="208">
        <v>3304020080200</v>
      </c>
      <c r="B4793" s="193" t="s">
        <v>9533</v>
      </c>
      <c r="C4793" s="193" t="s">
        <v>9534</v>
      </c>
      <c r="D4793" s="194" t="s">
        <v>9533</v>
      </c>
      <c r="E4793" s="195"/>
      <c r="F4793" s="193"/>
      <c r="G4793" s="193" t="s">
        <v>26</v>
      </c>
      <c r="H4793" s="193">
        <v>252</v>
      </c>
      <c r="I4793" s="193">
        <v>228</v>
      </c>
      <c r="J4793" s="193">
        <v>210</v>
      </c>
      <c r="K4793" s="193">
        <v>190</v>
      </c>
      <c r="L4793" s="193">
        <v>161.5</v>
      </c>
      <c r="M4793" s="195"/>
      <c r="N4793" s="216" t="s">
        <v>35</v>
      </c>
      <c r="O4793" s="214"/>
      <c r="P4793" s="161" t="str">
        <f>VLOOKUP(C4793,'[2]1.10正式版 (更新至2024年1月)'!$C:$P,14,FALSE)</f>
        <v>003304020080200-330402008-2</v>
      </c>
    </row>
    <row r="4794" s="161" customFormat="1" ht="19" customHeight="1" spans="1:16">
      <c r="A4794" s="208">
        <v>3304020090000</v>
      </c>
      <c r="B4794" s="193" t="s">
        <v>9535</v>
      </c>
      <c r="C4794" s="193">
        <v>330402009</v>
      </c>
      <c r="D4794" s="194" t="s">
        <v>9535</v>
      </c>
      <c r="E4794" s="195" t="s">
        <v>9536</v>
      </c>
      <c r="F4794" s="193"/>
      <c r="G4794" s="193" t="s">
        <v>26</v>
      </c>
      <c r="H4794" s="192">
        <v>391</v>
      </c>
      <c r="I4794" s="192">
        <v>356</v>
      </c>
      <c r="J4794" s="192">
        <v>324</v>
      </c>
      <c r="K4794" s="192">
        <v>307</v>
      </c>
      <c r="L4794" s="192">
        <v>285</v>
      </c>
      <c r="M4794" s="195"/>
      <c r="N4794" s="216" t="s">
        <v>35</v>
      </c>
      <c r="O4794" s="214" t="s">
        <v>6847</v>
      </c>
      <c r="P4794" s="161" t="str">
        <f>VLOOKUP(C4794,'[2]1.10正式版 (更新至2024年1月)'!$C:$P,14,FALSE)</f>
        <v>003304020090000-330402009</v>
      </c>
    </row>
    <row r="4795" s="161" customFormat="1" ht="19" customHeight="1" spans="1:16">
      <c r="A4795" s="208">
        <v>3304020100000</v>
      </c>
      <c r="B4795" s="193" t="s">
        <v>9537</v>
      </c>
      <c r="C4795" s="193">
        <v>330402010</v>
      </c>
      <c r="D4795" s="194" t="s">
        <v>9537</v>
      </c>
      <c r="E4795" s="195" t="s">
        <v>9538</v>
      </c>
      <c r="F4795" s="193" t="s">
        <v>9539</v>
      </c>
      <c r="G4795" s="193" t="s">
        <v>9540</v>
      </c>
      <c r="H4795" s="193"/>
      <c r="I4795" s="193"/>
      <c r="J4795" s="193"/>
      <c r="K4795" s="193"/>
      <c r="L4795" s="193"/>
      <c r="M4795" s="195"/>
      <c r="N4795" s="216" t="s">
        <v>28</v>
      </c>
      <c r="O4795" s="214"/>
      <c r="P4795" s="161" t="str">
        <f>VLOOKUP(C4795,'[2]1.10正式版 (更新至2024年1月)'!$C:$P,14,FALSE)</f>
        <v>003304020100000-330402010</v>
      </c>
    </row>
    <row r="4796" s="161" customFormat="1" ht="19" customHeight="1" spans="1:16">
      <c r="A4796" s="208">
        <v>3304020100100</v>
      </c>
      <c r="B4796" s="193" t="s">
        <v>9541</v>
      </c>
      <c r="C4796" s="193" t="s">
        <v>9542</v>
      </c>
      <c r="D4796" s="194" t="s">
        <v>9541</v>
      </c>
      <c r="E4796" s="195"/>
      <c r="F4796" s="193"/>
      <c r="G4796" s="193" t="s">
        <v>9540</v>
      </c>
      <c r="H4796" s="193"/>
      <c r="I4796" s="193"/>
      <c r="J4796" s="193"/>
      <c r="K4796" s="193"/>
      <c r="L4796" s="193"/>
      <c r="M4796" s="195"/>
      <c r="N4796" s="216" t="s">
        <v>28</v>
      </c>
      <c r="O4796" s="214"/>
      <c r="P4796" s="161" t="str">
        <f>VLOOKUP(C4796,'[2]1.10正式版 (更新至2024年1月)'!$C:$P,14,FALSE)</f>
        <v>003304020100100-330402010-1</v>
      </c>
    </row>
    <row r="4797" s="161" customFormat="1" ht="19" customHeight="1" spans="1:15">
      <c r="A4797" s="222"/>
      <c r="B4797" s="187"/>
      <c r="C4797" s="207">
        <v>330403</v>
      </c>
      <c r="D4797" s="189" t="s">
        <v>9543</v>
      </c>
      <c r="E4797" s="190"/>
      <c r="F4797" s="187"/>
      <c r="G4797" s="187"/>
      <c r="H4797" s="234"/>
      <c r="I4797" s="234"/>
      <c r="J4797" s="234"/>
      <c r="K4797" s="234"/>
      <c r="L4797" s="234"/>
      <c r="M4797" s="190"/>
      <c r="N4797" s="264"/>
      <c r="O4797" s="214"/>
    </row>
    <row r="4798" s="161" customFormat="1" ht="19" customHeight="1" spans="1:16">
      <c r="A4798" s="208">
        <v>3304030010000</v>
      </c>
      <c r="B4798" s="193" t="s">
        <v>9544</v>
      </c>
      <c r="C4798" s="193">
        <v>330403001</v>
      </c>
      <c r="D4798" s="194" t="s">
        <v>9544</v>
      </c>
      <c r="E4798" s="195" t="s">
        <v>9545</v>
      </c>
      <c r="F4798" s="193" t="s">
        <v>9546</v>
      </c>
      <c r="G4798" s="193" t="s">
        <v>26</v>
      </c>
      <c r="H4798" s="192">
        <v>833</v>
      </c>
      <c r="I4798" s="192">
        <v>760</v>
      </c>
      <c r="J4798" s="192">
        <v>695</v>
      </c>
      <c r="K4798" s="192">
        <v>632</v>
      </c>
      <c r="L4798" s="192">
        <v>539</v>
      </c>
      <c r="M4798" s="195"/>
      <c r="N4798" s="216" t="s">
        <v>35</v>
      </c>
      <c r="O4798" s="214" t="s">
        <v>6847</v>
      </c>
      <c r="P4798" s="161" t="str">
        <f>VLOOKUP(C4798,'[2]1.10正式版 (更新至2024年1月)'!$C:$P,14,FALSE)</f>
        <v>003304030010000-330403001</v>
      </c>
    </row>
    <row r="4799" s="161" customFormat="1" ht="24" customHeight="1" spans="1:16">
      <c r="A4799" s="208">
        <v>3304030010100</v>
      </c>
      <c r="B4799" s="193" t="s">
        <v>9547</v>
      </c>
      <c r="C4799" s="193" t="s">
        <v>9548</v>
      </c>
      <c r="D4799" s="194" t="s">
        <v>9547</v>
      </c>
      <c r="E4799" s="195"/>
      <c r="F4799" s="193"/>
      <c r="G4799" s="193" t="s">
        <v>26</v>
      </c>
      <c r="H4799" s="192">
        <v>833</v>
      </c>
      <c r="I4799" s="192">
        <v>760</v>
      </c>
      <c r="J4799" s="192">
        <v>695</v>
      </c>
      <c r="K4799" s="192">
        <v>632</v>
      </c>
      <c r="L4799" s="192">
        <v>539</v>
      </c>
      <c r="M4799" s="195"/>
      <c r="N4799" s="216" t="s">
        <v>35</v>
      </c>
      <c r="O4799" s="214" t="s">
        <v>6847</v>
      </c>
      <c r="P4799" s="161" t="str">
        <f>VLOOKUP(C4799,'[2]1.10正式版 (更新至2024年1月)'!$C:$P,14,FALSE)</f>
        <v>003304030010100-330403001-1</v>
      </c>
    </row>
    <row r="4800" s="161" customFormat="1" ht="24" customHeight="1" spans="1:16">
      <c r="A4800" s="208">
        <v>3304030010200</v>
      </c>
      <c r="B4800" s="193" t="s">
        <v>9549</v>
      </c>
      <c r="C4800" s="193" t="s">
        <v>9550</v>
      </c>
      <c r="D4800" s="194" t="s">
        <v>9549</v>
      </c>
      <c r="E4800" s="195"/>
      <c r="F4800" s="193"/>
      <c r="G4800" s="193" t="s">
        <v>26</v>
      </c>
      <c r="H4800" s="192">
        <v>833</v>
      </c>
      <c r="I4800" s="192">
        <v>760</v>
      </c>
      <c r="J4800" s="192">
        <v>695</v>
      </c>
      <c r="K4800" s="192">
        <v>632</v>
      </c>
      <c r="L4800" s="192">
        <v>539</v>
      </c>
      <c r="M4800" s="195"/>
      <c r="N4800" s="216" t="s">
        <v>35</v>
      </c>
      <c r="O4800" s="214" t="s">
        <v>6847</v>
      </c>
      <c r="P4800" s="161" t="str">
        <f>VLOOKUP(C4800,'[2]1.10正式版 (更新至2024年1月)'!$C:$P,14,FALSE)</f>
        <v>003304030010200-330403001-2</v>
      </c>
    </row>
    <row r="4801" s="161" customFormat="1" ht="19" customHeight="1" spans="1:16">
      <c r="A4801" s="208">
        <v>3304030020000</v>
      </c>
      <c r="B4801" s="193" t="s">
        <v>9551</v>
      </c>
      <c r="C4801" s="193">
        <v>330403002</v>
      </c>
      <c r="D4801" s="194" t="s">
        <v>9551</v>
      </c>
      <c r="E4801" s="195" t="s">
        <v>9552</v>
      </c>
      <c r="F4801" s="193" t="s">
        <v>9546</v>
      </c>
      <c r="G4801" s="193" t="s">
        <v>26</v>
      </c>
      <c r="H4801" s="193">
        <v>360</v>
      </c>
      <c r="I4801" s="193">
        <v>343</v>
      </c>
      <c r="J4801" s="193">
        <v>326</v>
      </c>
      <c r="K4801" s="193">
        <v>310</v>
      </c>
      <c r="L4801" s="193">
        <v>263.5</v>
      </c>
      <c r="M4801" s="195" t="s">
        <v>9553</v>
      </c>
      <c r="N4801" s="216" t="s">
        <v>35</v>
      </c>
      <c r="O4801" s="214"/>
      <c r="P4801" s="161" t="str">
        <f>VLOOKUP(C4801,'[2]1.10正式版 (更新至2024年1月)'!$C:$P,14,FALSE)</f>
        <v>003304030020000-330403002</v>
      </c>
    </row>
    <row r="4802" s="161" customFormat="1" ht="24" customHeight="1" spans="1:16">
      <c r="A4802" s="208">
        <v>3304030020001</v>
      </c>
      <c r="B4802" s="193" t="s">
        <v>9554</v>
      </c>
      <c r="C4802" s="193" t="s">
        <v>9555</v>
      </c>
      <c r="D4802" s="194" t="s">
        <v>9554</v>
      </c>
      <c r="E4802" s="195"/>
      <c r="F4802" s="193"/>
      <c r="G4802" s="193" t="s">
        <v>26</v>
      </c>
      <c r="H4802" s="193">
        <v>36.0000000000001</v>
      </c>
      <c r="I4802" s="193">
        <v>34.3</v>
      </c>
      <c r="J4802" s="193">
        <v>32.6</v>
      </c>
      <c r="K4802" s="193">
        <v>31</v>
      </c>
      <c r="L4802" s="193">
        <v>26.35</v>
      </c>
      <c r="M4802" s="195"/>
      <c r="N4802" s="216" t="s">
        <v>35</v>
      </c>
      <c r="O4802" s="214"/>
      <c r="P4802" s="161" t="str">
        <f>VLOOKUP(C4802,'[2]1.10正式版 (更新至2024年1月)'!$C:$P,14,FALSE)</f>
        <v>003304030020001-330403002-1</v>
      </c>
    </row>
    <row r="4803" s="161" customFormat="1" ht="24" customHeight="1" spans="1:16">
      <c r="A4803" s="208">
        <v>3304030020100</v>
      </c>
      <c r="B4803" s="193" t="s">
        <v>9556</v>
      </c>
      <c r="C4803" s="193" t="s">
        <v>9557</v>
      </c>
      <c r="D4803" s="194" t="s">
        <v>9556</v>
      </c>
      <c r="E4803" s="195"/>
      <c r="F4803" s="193"/>
      <c r="G4803" s="193" t="s">
        <v>26</v>
      </c>
      <c r="H4803" s="193">
        <v>360</v>
      </c>
      <c r="I4803" s="193">
        <v>343</v>
      </c>
      <c r="J4803" s="193">
        <v>326</v>
      </c>
      <c r="K4803" s="193">
        <v>310</v>
      </c>
      <c r="L4803" s="193">
        <v>263.5</v>
      </c>
      <c r="M4803" s="195"/>
      <c r="N4803" s="216" t="s">
        <v>35</v>
      </c>
      <c r="O4803" s="214"/>
      <c r="P4803" s="161" t="str">
        <f>VLOOKUP(C4803,'[2]1.10正式版 (更新至2024年1月)'!$C:$P,14,FALSE)</f>
        <v>003304030020100-330403002-2</v>
      </c>
    </row>
    <row r="4804" s="161" customFormat="1" ht="19" customHeight="1" spans="1:16">
      <c r="A4804" s="208">
        <v>3304030030000</v>
      </c>
      <c r="B4804" s="193" t="s">
        <v>9558</v>
      </c>
      <c r="C4804" s="193">
        <v>330403003</v>
      </c>
      <c r="D4804" s="194" t="s">
        <v>9558</v>
      </c>
      <c r="E4804" s="195"/>
      <c r="F4804" s="193"/>
      <c r="G4804" s="193" t="s">
        <v>26</v>
      </c>
      <c r="H4804" s="193">
        <v>192</v>
      </c>
      <c r="I4804" s="193">
        <v>174</v>
      </c>
      <c r="J4804" s="193">
        <v>160</v>
      </c>
      <c r="K4804" s="193">
        <v>145</v>
      </c>
      <c r="L4804" s="193">
        <v>123.25</v>
      </c>
      <c r="M4804" s="195"/>
      <c r="N4804" s="216" t="s">
        <v>35</v>
      </c>
      <c r="O4804" s="214"/>
      <c r="P4804" s="161" t="str">
        <f>VLOOKUP(C4804,'[2]1.10正式版 (更新至2024年1月)'!$C:$P,14,FALSE)</f>
        <v>003304030030000-330403003</v>
      </c>
    </row>
    <row r="4805" s="161" customFormat="1" ht="19" customHeight="1" spans="1:16">
      <c r="A4805" s="208">
        <v>3304030040000</v>
      </c>
      <c r="B4805" s="193" t="s">
        <v>9559</v>
      </c>
      <c r="C4805" s="193">
        <v>330403004</v>
      </c>
      <c r="D4805" s="194" t="s">
        <v>9559</v>
      </c>
      <c r="E4805" s="195"/>
      <c r="F4805" s="193" t="s">
        <v>9560</v>
      </c>
      <c r="G4805" s="193" t="s">
        <v>26</v>
      </c>
      <c r="H4805" s="192">
        <v>536</v>
      </c>
      <c r="I4805" s="192">
        <v>488</v>
      </c>
      <c r="J4805" s="192">
        <v>448</v>
      </c>
      <c r="K4805" s="192">
        <v>407</v>
      </c>
      <c r="L4805" s="192">
        <v>346</v>
      </c>
      <c r="M4805" s="195"/>
      <c r="N4805" s="216" t="s">
        <v>35</v>
      </c>
      <c r="O4805" s="214" t="s">
        <v>6847</v>
      </c>
      <c r="P4805" s="161" t="str">
        <f>VLOOKUP(C4805,'[2]1.10正式版 (更新至2024年1月)'!$C:$P,14,FALSE)</f>
        <v>003304030040000-330403004</v>
      </c>
    </row>
    <row r="4806" s="161" customFormat="1" ht="19" customHeight="1" spans="1:16">
      <c r="A4806" s="208">
        <v>3304030050000</v>
      </c>
      <c r="B4806" s="193" t="s">
        <v>9561</v>
      </c>
      <c r="C4806" s="193">
        <v>330403005</v>
      </c>
      <c r="D4806" s="194" t="s">
        <v>9561</v>
      </c>
      <c r="E4806" s="195"/>
      <c r="F4806" s="193" t="s">
        <v>9546</v>
      </c>
      <c r="G4806" s="193" t="s">
        <v>26</v>
      </c>
      <c r="H4806" s="192">
        <v>453</v>
      </c>
      <c r="I4806" s="192">
        <v>408</v>
      </c>
      <c r="J4806" s="192">
        <v>373</v>
      </c>
      <c r="K4806" s="192">
        <v>337</v>
      </c>
      <c r="L4806" s="192">
        <v>303</v>
      </c>
      <c r="M4806" s="195"/>
      <c r="N4806" s="216" t="s">
        <v>35</v>
      </c>
      <c r="O4806" s="214" t="s">
        <v>6847</v>
      </c>
      <c r="P4806" s="161" t="str">
        <f>VLOOKUP(C4806,'[2]1.10正式版 (更新至2024年1月)'!$C:$P,14,FALSE)</f>
        <v>003304030050000-330403005</v>
      </c>
    </row>
    <row r="4807" s="161" customFormat="1" ht="19" customHeight="1" spans="1:16">
      <c r="A4807" s="208">
        <v>3304030060000</v>
      </c>
      <c r="B4807" s="193" t="s">
        <v>9562</v>
      </c>
      <c r="C4807" s="193">
        <v>330403006</v>
      </c>
      <c r="D4807" s="194" t="s">
        <v>9562</v>
      </c>
      <c r="E4807" s="195" t="s">
        <v>9563</v>
      </c>
      <c r="F4807" s="193"/>
      <c r="G4807" s="193" t="s">
        <v>26</v>
      </c>
      <c r="H4807" s="193">
        <v>45.6</v>
      </c>
      <c r="I4807" s="193">
        <v>40</v>
      </c>
      <c r="J4807" s="193">
        <v>38</v>
      </c>
      <c r="K4807" s="193">
        <v>34</v>
      </c>
      <c r="L4807" s="193">
        <v>28.9</v>
      </c>
      <c r="M4807" s="195"/>
      <c r="N4807" s="216" t="s">
        <v>35</v>
      </c>
      <c r="O4807" s="214"/>
      <c r="P4807" s="161" t="str">
        <f>VLOOKUP(C4807,'[2]1.10正式版 (更新至2024年1月)'!$C:$P,14,FALSE)</f>
        <v>003304030060000-330403006</v>
      </c>
    </row>
    <row r="4808" s="161" customFormat="1" ht="19" customHeight="1" spans="1:16">
      <c r="A4808" s="208">
        <v>3304030060100</v>
      </c>
      <c r="B4808" s="193" t="s">
        <v>9564</v>
      </c>
      <c r="C4808" s="193" t="s">
        <v>9565</v>
      </c>
      <c r="D4808" s="194" t="s">
        <v>9564</v>
      </c>
      <c r="E4808" s="195"/>
      <c r="F4808" s="193"/>
      <c r="G4808" s="193" t="s">
        <v>26</v>
      </c>
      <c r="H4808" s="193">
        <v>45.6</v>
      </c>
      <c r="I4808" s="193">
        <v>40</v>
      </c>
      <c r="J4808" s="193">
        <v>38</v>
      </c>
      <c r="K4808" s="193">
        <v>34</v>
      </c>
      <c r="L4808" s="193">
        <v>28.9</v>
      </c>
      <c r="M4808" s="195"/>
      <c r="N4808" s="216" t="s">
        <v>35</v>
      </c>
      <c r="O4808" s="214"/>
      <c r="P4808" s="161" t="str">
        <f>VLOOKUP(C4808,'[2]1.10正式版 (更新至2024年1月)'!$C:$P,14,FALSE)</f>
        <v>003304030060100-330403006-1</v>
      </c>
    </row>
    <row r="4809" s="161" customFormat="1" ht="19" customHeight="1" spans="1:16">
      <c r="A4809" s="208">
        <v>3304030070000</v>
      </c>
      <c r="B4809" s="193" t="s">
        <v>9566</v>
      </c>
      <c r="C4809" s="193">
        <v>330403007</v>
      </c>
      <c r="D4809" s="194" t="s">
        <v>9566</v>
      </c>
      <c r="E4809" s="195"/>
      <c r="F4809" s="193"/>
      <c r="G4809" s="193" t="s">
        <v>853</v>
      </c>
      <c r="H4809" s="192">
        <v>447</v>
      </c>
      <c r="I4809" s="192">
        <v>407</v>
      </c>
      <c r="J4809" s="192">
        <v>374</v>
      </c>
      <c r="K4809" s="192">
        <v>340</v>
      </c>
      <c r="L4809" s="192">
        <v>289</v>
      </c>
      <c r="M4809" s="195"/>
      <c r="N4809" s="216" t="s">
        <v>35</v>
      </c>
      <c r="O4809" s="214" t="s">
        <v>6847</v>
      </c>
      <c r="P4809" s="161" t="str">
        <f>VLOOKUP(C4809,'[2]1.10正式版 (更新至2024年1月)'!$C:$P,14,FALSE)</f>
        <v>003304030070000-330403007</v>
      </c>
    </row>
    <row r="4810" s="161" customFormat="1" ht="24" customHeight="1" spans="1:16">
      <c r="A4810" s="208">
        <v>3304030080000</v>
      </c>
      <c r="B4810" s="193" t="s">
        <v>9567</v>
      </c>
      <c r="C4810" s="193">
        <v>330403008</v>
      </c>
      <c r="D4810" s="194" t="s">
        <v>9567</v>
      </c>
      <c r="E4810" s="195" t="s">
        <v>9568</v>
      </c>
      <c r="F4810" s="193"/>
      <c r="G4810" s="193" t="s">
        <v>26</v>
      </c>
      <c r="H4810" s="193">
        <v>216</v>
      </c>
      <c r="I4810" s="193">
        <v>196</v>
      </c>
      <c r="J4810" s="193">
        <v>180</v>
      </c>
      <c r="K4810" s="193">
        <v>163</v>
      </c>
      <c r="L4810" s="193">
        <v>138.55</v>
      </c>
      <c r="M4810" s="195"/>
      <c r="N4810" s="216" t="s">
        <v>35</v>
      </c>
      <c r="O4810" s="214"/>
      <c r="P4810" s="161" t="str">
        <f>VLOOKUP(C4810,'[2]1.10正式版 (更新至2024年1月)'!$C:$P,14,FALSE)</f>
        <v>003304030080000-330403008</v>
      </c>
    </row>
    <row r="4811" s="161" customFormat="1" ht="24" customHeight="1" spans="1:16">
      <c r="A4811" s="208">
        <v>3304030080100</v>
      </c>
      <c r="B4811" s="193" t="s">
        <v>9569</v>
      </c>
      <c r="C4811" s="193" t="s">
        <v>9570</v>
      </c>
      <c r="D4811" s="194" t="s">
        <v>9569</v>
      </c>
      <c r="E4811" s="195"/>
      <c r="F4811" s="193"/>
      <c r="G4811" s="193" t="s">
        <v>26</v>
      </c>
      <c r="H4811" s="193">
        <v>216</v>
      </c>
      <c r="I4811" s="193">
        <v>196</v>
      </c>
      <c r="J4811" s="193">
        <v>180</v>
      </c>
      <c r="K4811" s="193">
        <v>163</v>
      </c>
      <c r="L4811" s="193">
        <v>138.55</v>
      </c>
      <c r="M4811" s="195"/>
      <c r="N4811" s="216" t="s">
        <v>35</v>
      </c>
      <c r="O4811" s="214"/>
      <c r="P4811" s="161" t="str">
        <f>VLOOKUP(C4811,'[2]1.10正式版 (更新至2024年1月)'!$C:$P,14,FALSE)</f>
        <v>003304030080100-330403008-1</v>
      </c>
    </row>
    <row r="4812" s="161" customFormat="1" ht="36" customHeight="1" spans="1:16">
      <c r="A4812" s="208">
        <v>3304030080200</v>
      </c>
      <c r="B4812" s="193" t="s">
        <v>9571</v>
      </c>
      <c r="C4812" s="193" t="s">
        <v>9572</v>
      </c>
      <c r="D4812" s="194" t="s">
        <v>9571</v>
      </c>
      <c r="E4812" s="195"/>
      <c r="F4812" s="193"/>
      <c r="G4812" s="193" t="s">
        <v>26</v>
      </c>
      <c r="H4812" s="193">
        <v>216</v>
      </c>
      <c r="I4812" s="193">
        <v>196</v>
      </c>
      <c r="J4812" s="193">
        <v>180</v>
      </c>
      <c r="K4812" s="193">
        <v>163</v>
      </c>
      <c r="L4812" s="193">
        <v>138.55</v>
      </c>
      <c r="M4812" s="195"/>
      <c r="N4812" s="216" t="s">
        <v>35</v>
      </c>
      <c r="O4812" s="214"/>
      <c r="P4812" s="161" t="str">
        <f>VLOOKUP(C4812,'[2]1.10正式版 (更新至2024年1月)'!$C:$P,14,FALSE)</f>
        <v>003304030080200-330403008-2</v>
      </c>
    </row>
    <row r="4813" s="161" customFormat="1" ht="19" customHeight="1" spans="1:15">
      <c r="A4813" s="222"/>
      <c r="B4813" s="187"/>
      <c r="C4813" s="207">
        <v>330404</v>
      </c>
      <c r="D4813" s="189" t="s">
        <v>9573</v>
      </c>
      <c r="E4813" s="190"/>
      <c r="F4813" s="187"/>
      <c r="G4813" s="187"/>
      <c r="H4813" s="234"/>
      <c r="I4813" s="234"/>
      <c r="J4813" s="234"/>
      <c r="K4813" s="234"/>
      <c r="L4813" s="234"/>
      <c r="M4813" s="190"/>
      <c r="N4813" s="264"/>
      <c r="O4813" s="214"/>
    </row>
    <row r="4814" s="161" customFormat="1" ht="19" customHeight="1" spans="1:16">
      <c r="A4814" s="208">
        <v>3304040010000</v>
      </c>
      <c r="B4814" s="193" t="s">
        <v>9574</v>
      </c>
      <c r="C4814" s="193">
        <v>330404001</v>
      </c>
      <c r="D4814" s="194" t="s">
        <v>9574</v>
      </c>
      <c r="E4814" s="195"/>
      <c r="F4814" s="193" t="s">
        <v>9575</v>
      </c>
      <c r="G4814" s="193" t="s">
        <v>26</v>
      </c>
      <c r="H4814" s="193"/>
      <c r="I4814" s="193"/>
      <c r="J4814" s="193"/>
      <c r="K4814" s="193"/>
      <c r="L4814" s="193"/>
      <c r="M4814" s="195"/>
      <c r="N4814" s="216" t="s">
        <v>35</v>
      </c>
      <c r="O4814" s="214"/>
      <c r="P4814" s="161" t="str">
        <f>VLOOKUP(C4814,'[2]1.10正式版 (更新至2024年1月)'!$C:$P,14,FALSE)</f>
        <v>003304040010000-330404001</v>
      </c>
    </row>
    <row r="4815" s="161" customFormat="1" ht="19" customHeight="1" spans="1:16">
      <c r="A4815" s="208">
        <v>3304040020000</v>
      </c>
      <c r="B4815" s="193" t="s">
        <v>9576</v>
      </c>
      <c r="C4815" s="193">
        <v>330404002</v>
      </c>
      <c r="D4815" s="194" t="s">
        <v>9576</v>
      </c>
      <c r="E4815" s="195"/>
      <c r="F4815" s="193"/>
      <c r="G4815" s="193" t="s">
        <v>26</v>
      </c>
      <c r="H4815" s="193"/>
      <c r="I4815" s="193"/>
      <c r="J4815" s="193"/>
      <c r="K4815" s="193"/>
      <c r="L4815" s="193"/>
      <c r="M4815" s="195"/>
      <c r="N4815" s="216" t="s">
        <v>28</v>
      </c>
      <c r="O4815" s="214"/>
      <c r="P4815" s="161" t="str">
        <f>VLOOKUP(C4815,'[2]1.10正式版 (更新至2024年1月)'!$C:$P,14,FALSE)</f>
        <v>003304040020000-330404002</v>
      </c>
    </row>
    <row r="4816" s="161" customFormat="1" ht="19" customHeight="1" spans="1:16">
      <c r="A4816" s="208">
        <v>3304040030000</v>
      </c>
      <c r="B4816" s="193" t="s">
        <v>9577</v>
      </c>
      <c r="C4816" s="193">
        <v>330404003</v>
      </c>
      <c r="D4816" s="194" t="s">
        <v>9577</v>
      </c>
      <c r="E4816" s="195"/>
      <c r="F4816" s="193"/>
      <c r="G4816" s="193" t="s">
        <v>853</v>
      </c>
      <c r="H4816" s="193">
        <v>152.4</v>
      </c>
      <c r="I4816" s="193">
        <v>138</v>
      </c>
      <c r="J4816" s="193">
        <v>127</v>
      </c>
      <c r="K4816" s="193">
        <v>115</v>
      </c>
      <c r="L4816" s="193">
        <v>97.75</v>
      </c>
      <c r="M4816" s="195"/>
      <c r="N4816" s="216" t="s">
        <v>35</v>
      </c>
      <c r="O4816" s="214"/>
      <c r="P4816" s="161" t="str">
        <f>VLOOKUP(C4816,'[2]1.10正式版 (更新至2024年1月)'!$C:$P,14,FALSE)</f>
        <v>003304040030000-330404003</v>
      </c>
    </row>
    <row r="4817" s="161" customFormat="1" ht="19" customHeight="1" spans="1:16">
      <c r="A4817" s="208">
        <v>3304040040000</v>
      </c>
      <c r="B4817" s="193" t="s">
        <v>9578</v>
      </c>
      <c r="C4817" s="193">
        <v>330404004</v>
      </c>
      <c r="D4817" s="194" t="s">
        <v>9578</v>
      </c>
      <c r="E4817" s="195" t="s">
        <v>9579</v>
      </c>
      <c r="F4817" s="193"/>
      <c r="G4817" s="193" t="s">
        <v>26</v>
      </c>
      <c r="H4817" s="193">
        <v>91</v>
      </c>
      <c r="I4817" s="193">
        <v>86</v>
      </c>
      <c r="J4817" s="193">
        <v>82</v>
      </c>
      <c r="K4817" s="193">
        <v>78</v>
      </c>
      <c r="L4817" s="193">
        <v>66.3</v>
      </c>
      <c r="M4817" s="195"/>
      <c r="N4817" s="216" t="s">
        <v>35</v>
      </c>
      <c r="O4817" s="214"/>
      <c r="P4817" s="161" t="str">
        <f>VLOOKUP(C4817,'[2]1.10正式版 (更新至2024年1月)'!$C:$P,14,FALSE)</f>
        <v>003304040040000-330404004</v>
      </c>
    </row>
    <row r="4818" s="161" customFormat="1" ht="19" customHeight="1" spans="1:16">
      <c r="A4818" s="208">
        <v>3304040050000</v>
      </c>
      <c r="B4818" s="193" t="s">
        <v>9580</v>
      </c>
      <c r="C4818" s="193">
        <v>330404005</v>
      </c>
      <c r="D4818" s="194" t="s">
        <v>9580</v>
      </c>
      <c r="E4818" s="195"/>
      <c r="F4818" s="193"/>
      <c r="G4818" s="193" t="s">
        <v>26</v>
      </c>
      <c r="H4818" s="193"/>
      <c r="I4818" s="193"/>
      <c r="J4818" s="193"/>
      <c r="K4818" s="193"/>
      <c r="L4818" s="193"/>
      <c r="M4818" s="195"/>
      <c r="N4818" s="216" t="s">
        <v>35</v>
      </c>
      <c r="O4818" s="214"/>
      <c r="P4818" s="161" t="str">
        <f>VLOOKUP(C4818,'[2]1.10正式版 (更新至2024年1月)'!$C:$P,14,FALSE)</f>
        <v>003304040050000-330404005</v>
      </c>
    </row>
    <row r="4819" s="161" customFormat="1" ht="19" customHeight="1" spans="1:16">
      <c r="A4819" s="208">
        <v>3304040060000</v>
      </c>
      <c r="B4819" s="193" t="s">
        <v>9581</v>
      </c>
      <c r="C4819" s="193">
        <v>330404006</v>
      </c>
      <c r="D4819" s="194" t="s">
        <v>9581</v>
      </c>
      <c r="E4819" s="195"/>
      <c r="F4819" s="193"/>
      <c r="G4819" s="193" t="s">
        <v>26</v>
      </c>
      <c r="H4819" s="193">
        <v>192</v>
      </c>
      <c r="I4819" s="193">
        <v>174</v>
      </c>
      <c r="J4819" s="193">
        <v>160</v>
      </c>
      <c r="K4819" s="193">
        <v>145</v>
      </c>
      <c r="L4819" s="193">
        <v>123.25</v>
      </c>
      <c r="M4819" s="195"/>
      <c r="N4819" s="216" t="s">
        <v>35</v>
      </c>
      <c r="O4819" s="214"/>
      <c r="P4819" s="161" t="str">
        <f>VLOOKUP(C4819,'[2]1.10正式版 (更新至2024年1月)'!$C:$P,14,FALSE)</f>
        <v>003304040060000-330404006</v>
      </c>
    </row>
    <row r="4820" s="161" customFormat="1" ht="19" customHeight="1" spans="1:16">
      <c r="A4820" s="208">
        <v>3304040070000</v>
      </c>
      <c r="B4820" s="193" t="s">
        <v>9582</v>
      </c>
      <c r="C4820" s="193">
        <v>330404007</v>
      </c>
      <c r="D4820" s="194" t="s">
        <v>9582</v>
      </c>
      <c r="E4820" s="195" t="s">
        <v>9583</v>
      </c>
      <c r="F4820" s="193"/>
      <c r="G4820" s="193" t="s">
        <v>26</v>
      </c>
      <c r="H4820" s="193">
        <v>220</v>
      </c>
      <c r="I4820" s="193">
        <v>200</v>
      </c>
      <c r="J4820" s="193">
        <v>180</v>
      </c>
      <c r="K4820" s="193">
        <v>160</v>
      </c>
      <c r="L4820" s="193">
        <v>136</v>
      </c>
      <c r="M4820" s="195"/>
      <c r="N4820" s="216" t="s">
        <v>35</v>
      </c>
      <c r="O4820" s="214"/>
      <c r="P4820" s="161" t="str">
        <f>VLOOKUP(C4820,'[2]1.10正式版 (更新至2024年1月)'!$C:$P,14,FALSE)</f>
        <v>003304040070000-330404007</v>
      </c>
    </row>
    <row r="4821" s="161" customFormat="1" ht="24" customHeight="1" spans="1:16">
      <c r="A4821" s="208">
        <v>3304040070100</v>
      </c>
      <c r="B4821" s="193" t="s">
        <v>9584</v>
      </c>
      <c r="C4821" s="193" t="s">
        <v>9585</v>
      </c>
      <c r="D4821" s="194" t="s">
        <v>9584</v>
      </c>
      <c r="E4821" s="195"/>
      <c r="F4821" s="193"/>
      <c r="G4821" s="193" t="s">
        <v>26</v>
      </c>
      <c r="H4821" s="193">
        <v>220</v>
      </c>
      <c r="I4821" s="193">
        <v>200</v>
      </c>
      <c r="J4821" s="193">
        <v>180</v>
      </c>
      <c r="K4821" s="193">
        <v>160</v>
      </c>
      <c r="L4821" s="193">
        <v>136</v>
      </c>
      <c r="M4821" s="195"/>
      <c r="N4821" s="216" t="s">
        <v>35</v>
      </c>
      <c r="O4821" s="214"/>
      <c r="P4821" s="161" t="str">
        <f>VLOOKUP(C4821,'[2]1.10正式版 (更新至2024年1月)'!$C:$P,14,FALSE)</f>
        <v>003304040070100-330404007-1</v>
      </c>
    </row>
    <row r="4822" s="161" customFormat="1" ht="19" customHeight="1" spans="1:16">
      <c r="A4822" s="208">
        <v>3304040070200</v>
      </c>
      <c r="B4822" s="193" t="s">
        <v>9586</v>
      </c>
      <c r="C4822" s="193" t="s">
        <v>9587</v>
      </c>
      <c r="D4822" s="194" t="s">
        <v>9586</v>
      </c>
      <c r="E4822" s="195"/>
      <c r="F4822" s="193"/>
      <c r="G4822" s="193" t="s">
        <v>26</v>
      </c>
      <c r="H4822" s="225">
        <v>220</v>
      </c>
      <c r="I4822" s="225">
        <v>200</v>
      </c>
      <c r="J4822" s="225">
        <v>180</v>
      </c>
      <c r="K4822" s="225">
        <v>160</v>
      </c>
      <c r="L4822" s="193">
        <v>136</v>
      </c>
      <c r="M4822" s="195"/>
      <c r="N4822" s="216" t="s">
        <v>35</v>
      </c>
      <c r="O4822" s="214"/>
      <c r="P4822" s="161" t="str">
        <f>VLOOKUP(C4822,'[2]1.10正式版 (更新至2024年1月)'!$C:$P,14,FALSE)</f>
        <v>003304040070200-330404007-2</v>
      </c>
    </row>
    <row r="4823" s="161" customFormat="1" ht="24" customHeight="1" spans="1:16">
      <c r="A4823" s="208">
        <v>3304040070300</v>
      </c>
      <c r="B4823" s="193" t="s">
        <v>9588</v>
      </c>
      <c r="C4823" s="193" t="s">
        <v>9589</v>
      </c>
      <c r="D4823" s="194" t="s">
        <v>9588</v>
      </c>
      <c r="E4823" s="195"/>
      <c r="F4823" s="193"/>
      <c r="G4823" s="193" t="s">
        <v>26</v>
      </c>
      <c r="H4823" s="193">
        <v>220</v>
      </c>
      <c r="I4823" s="193">
        <v>200</v>
      </c>
      <c r="J4823" s="193">
        <v>180</v>
      </c>
      <c r="K4823" s="193">
        <v>160</v>
      </c>
      <c r="L4823" s="193">
        <v>136</v>
      </c>
      <c r="M4823" s="195"/>
      <c r="N4823" s="216" t="s">
        <v>35</v>
      </c>
      <c r="O4823" s="214"/>
      <c r="P4823" s="161" t="str">
        <f>VLOOKUP(C4823,'[2]1.10正式版 (更新至2024年1月)'!$C:$P,14,FALSE)</f>
        <v>003304040070300-330404007-3</v>
      </c>
    </row>
    <row r="4824" s="161" customFormat="1" ht="24" customHeight="1" spans="1:23">
      <c r="A4824" s="208">
        <v>3304040080000</v>
      </c>
      <c r="B4824" s="193" t="s">
        <v>9590</v>
      </c>
      <c r="C4824" s="193">
        <v>330404008</v>
      </c>
      <c r="D4824" s="194" t="s">
        <v>9591</v>
      </c>
      <c r="E4824" s="195" t="s">
        <v>9592</v>
      </c>
      <c r="F4824" s="193"/>
      <c r="G4824" s="193" t="s">
        <v>26</v>
      </c>
      <c r="H4824" s="199">
        <v>1074</v>
      </c>
      <c r="I4824" s="192">
        <v>984</v>
      </c>
      <c r="J4824" s="192">
        <v>895</v>
      </c>
      <c r="K4824" s="192">
        <v>806</v>
      </c>
      <c r="L4824" s="192">
        <v>725</v>
      </c>
      <c r="M4824" s="193" t="s">
        <v>9593</v>
      </c>
      <c r="N4824" s="233" t="s">
        <v>898</v>
      </c>
      <c r="O4824" s="195" t="s">
        <v>7390</v>
      </c>
      <c r="P4824" s="161" t="str">
        <f>VLOOKUP(C4824,'[2]1.10正式版 (更新至2024年1月)'!$C:$P,14,FALSE)</f>
        <v>003304040080000-330404008</v>
      </c>
      <c r="T4824" s="163"/>
      <c r="U4824" s="163"/>
      <c r="V4824" s="163"/>
      <c r="W4824" s="163"/>
    </row>
    <row r="4825" s="161" customFormat="1" ht="24" customHeight="1" spans="1:23">
      <c r="A4825" s="208">
        <v>3304040080001</v>
      </c>
      <c r="B4825" s="193" t="s">
        <v>9594</v>
      </c>
      <c r="C4825" s="193" t="s">
        <v>9595</v>
      </c>
      <c r="D4825" s="194" t="s">
        <v>9596</v>
      </c>
      <c r="E4825" s="195"/>
      <c r="F4825" s="193"/>
      <c r="G4825" s="193" t="s">
        <v>26</v>
      </c>
      <c r="H4825" s="199">
        <v>74</v>
      </c>
      <c r="I4825" s="192">
        <v>74</v>
      </c>
      <c r="J4825" s="192">
        <v>74</v>
      </c>
      <c r="K4825" s="192">
        <v>74</v>
      </c>
      <c r="L4825" s="192">
        <v>74</v>
      </c>
      <c r="M4825" s="193"/>
      <c r="N4825" s="233" t="s">
        <v>898</v>
      </c>
      <c r="O4825" s="195" t="s">
        <v>7390</v>
      </c>
      <c r="P4825" s="161" t="str">
        <f>VLOOKUP(C4825,'[2]1.10正式版 (更新至2024年1月)'!$C:$P,14,FALSE)</f>
        <v>003304040080001-330404008-1</v>
      </c>
      <c r="T4825" s="163"/>
      <c r="U4825" s="163"/>
      <c r="V4825" s="163"/>
      <c r="W4825" s="163"/>
    </row>
    <row r="4826" s="161" customFormat="1" ht="36" customHeight="1" spans="1:23">
      <c r="A4826" s="208">
        <v>3304040080100</v>
      </c>
      <c r="B4826" s="193" t="s">
        <v>9597</v>
      </c>
      <c r="C4826" s="193" t="s">
        <v>9598</v>
      </c>
      <c r="D4826" s="194" t="s">
        <v>9597</v>
      </c>
      <c r="E4826" s="195"/>
      <c r="F4826" s="193"/>
      <c r="G4826" s="193" t="s">
        <v>26</v>
      </c>
      <c r="H4826" s="199">
        <v>1074</v>
      </c>
      <c r="I4826" s="192">
        <v>984</v>
      </c>
      <c r="J4826" s="192">
        <v>895</v>
      </c>
      <c r="K4826" s="192">
        <v>806</v>
      </c>
      <c r="L4826" s="192">
        <v>725</v>
      </c>
      <c r="M4826" s="193"/>
      <c r="N4826" s="233" t="s">
        <v>898</v>
      </c>
      <c r="O4826" s="195" t="s">
        <v>7390</v>
      </c>
      <c r="P4826" s="161" t="str">
        <f>VLOOKUP(C4826,'[2]1.10正式版 (更新至2024年1月)'!$C:$P,14,FALSE)</f>
        <v>003304040080100-330404008-2</v>
      </c>
      <c r="T4826" s="163"/>
      <c r="U4826" s="163"/>
      <c r="V4826" s="163"/>
      <c r="W4826" s="163"/>
    </row>
    <row r="4827" s="161" customFormat="1" ht="19" customHeight="1" spans="1:16">
      <c r="A4827" s="208">
        <v>3304040090000</v>
      </c>
      <c r="B4827" s="193" t="s">
        <v>9599</v>
      </c>
      <c r="C4827" s="193">
        <v>330404009</v>
      </c>
      <c r="D4827" s="194" t="s">
        <v>9599</v>
      </c>
      <c r="E4827" s="195"/>
      <c r="F4827" s="193"/>
      <c r="G4827" s="193" t="s">
        <v>26</v>
      </c>
      <c r="H4827" s="193">
        <v>78.2</v>
      </c>
      <c r="I4827" s="193">
        <v>68</v>
      </c>
      <c r="J4827" s="193">
        <v>63</v>
      </c>
      <c r="K4827" s="193">
        <v>57</v>
      </c>
      <c r="L4827" s="193">
        <v>48.45</v>
      </c>
      <c r="M4827" s="195"/>
      <c r="N4827" s="216" t="s">
        <v>35</v>
      </c>
      <c r="O4827" s="214"/>
      <c r="P4827" s="161" t="str">
        <f>VLOOKUP(C4827,'[2]1.10正式版 (更新至2024年1月)'!$C:$P,14,FALSE)</f>
        <v>003304040090000-330404009</v>
      </c>
    </row>
    <row r="4828" s="161" customFormat="1" ht="19" customHeight="1" spans="1:16">
      <c r="A4828" s="208">
        <v>3304040100000</v>
      </c>
      <c r="B4828" s="193" t="s">
        <v>9600</v>
      </c>
      <c r="C4828" s="193">
        <v>330404010</v>
      </c>
      <c r="D4828" s="194" t="s">
        <v>9600</v>
      </c>
      <c r="E4828" s="195" t="s">
        <v>9601</v>
      </c>
      <c r="F4828" s="193" t="s">
        <v>7173</v>
      </c>
      <c r="G4828" s="193" t="s">
        <v>26</v>
      </c>
      <c r="H4828" s="192">
        <v>680</v>
      </c>
      <c r="I4828" s="192">
        <v>622</v>
      </c>
      <c r="J4828" s="192">
        <v>568</v>
      </c>
      <c r="K4828" s="192">
        <v>516</v>
      </c>
      <c r="L4828" s="192">
        <v>438</v>
      </c>
      <c r="M4828" s="195" t="s">
        <v>9602</v>
      </c>
      <c r="N4828" s="216" t="s">
        <v>35</v>
      </c>
      <c r="O4828" s="214" t="s">
        <v>6847</v>
      </c>
      <c r="P4828" s="161" t="str">
        <f>VLOOKUP(C4828,'[2]1.10正式版 (更新至2024年1月)'!$C:$P,14,FALSE)</f>
        <v>003304040100000-330404010</v>
      </c>
    </row>
    <row r="4829" s="161" customFormat="1" ht="24" customHeight="1" spans="1:16">
      <c r="A4829" s="208">
        <v>3304040100001</v>
      </c>
      <c r="B4829" s="193" t="s">
        <v>9603</v>
      </c>
      <c r="C4829" s="193" t="s">
        <v>9604</v>
      </c>
      <c r="D4829" s="194" t="s">
        <v>9603</v>
      </c>
      <c r="E4829" s="195"/>
      <c r="F4829" s="193"/>
      <c r="G4829" s="193" t="s">
        <v>26</v>
      </c>
      <c r="H4829" s="193">
        <v>100</v>
      </c>
      <c r="I4829" s="193">
        <v>100</v>
      </c>
      <c r="J4829" s="193">
        <v>100</v>
      </c>
      <c r="K4829" s="193">
        <v>100</v>
      </c>
      <c r="L4829" s="193">
        <v>100</v>
      </c>
      <c r="M4829" s="195"/>
      <c r="N4829" s="216" t="s">
        <v>35</v>
      </c>
      <c r="O4829" s="214"/>
      <c r="P4829" s="161" t="str">
        <f>VLOOKUP(C4829,'[2]1.10正式版 (更新至2024年1月)'!$C:$P,14,FALSE)</f>
        <v>003304040100001-330404010-1</v>
      </c>
    </row>
    <row r="4830" s="161" customFormat="1" ht="19" customHeight="1" spans="1:16">
      <c r="A4830" s="208">
        <v>3304040100100</v>
      </c>
      <c r="B4830" s="193" t="s">
        <v>9605</v>
      </c>
      <c r="C4830" s="193" t="s">
        <v>9606</v>
      </c>
      <c r="D4830" s="194" t="s">
        <v>9605</v>
      </c>
      <c r="E4830" s="195"/>
      <c r="F4830" s="193"/>
      <c r="G4830" s="193" t="s">
        <v>26</v>
      </c>
      <c r="H4830" s="192">
        <v>680</v>
      </c>
      <c r="I4830" s="192">
        <v>622</v>
      </c>
      <c r="J4830" s="192">
        <v>568</v>
      </c>
      <c r="K4830" s="192">
        <v>516</v>
      </c>
      <c r="L4830" s="192">
        <v>438</v>
      </c>
      <c r="M4830" s="195"/>
      <c r="N4830" s="216" t="s">
        <v>35</v>
      </c>
      <c r="O4830" s="214" t="s">
        <v>6847</v>
      </c>
      <c r="P4830" s="161" t="str">
        <f>VLOOKUP(C4830,'[2]1.10正式版 (更新至2024年1月)'!$C:$P,14,FALSE)</f>
        <v>003304040100100-330404010-2</v>
      </c>
    </row>
    <row r="4831" s="161" customFormat="1" ht="19" customHeight="1" spans="1:16">
      <c r="A4831" s="208">
        <v>3304040100200</v>
      </c>
      <c r="B4831" s="193" t="s">
        <v>9607</v>
      </c>
      <c r="C4831" s="193" t="s">
        <v>9608</v>
      </c>
      <c r="D4831" s="194" t="s">
        <v>9607</v>
      </c>
      <c r="E4831" s="195"/>
      <c r="F4831" s="193"/>
      <c r="G4831" s="193" t="s">
        <v>26</v>
      </c>
      <c r="H4831" s="192">
        <v>680</v>
      </c>
      <c r="I4831" s="192">
        <v>622</v>
      </c>
      <c r="J4831" s="192">
        <v>568</v>
      </c>
      <c r="K4831" s="192">
        <v>516</v>
      </c>
      <c r="L4831" s="192">
        <v>438</v>
      </c>
      <c r="M4831" s="195"/>
      <c r="N4831" s="216" t="s">
        <v>28</v>
      </c>
      <c r="O4831" s="214" t="s">
        <v>6847</v>
      </c>
      <c r="P4831" s="161" t="str">
        <f>VLOOKUP(C4831,'[2]1.10正式版 (更新至2024年1月)'!$C:$P,14,FALSE)</f>
        <v>003304040100200-330404010-3</v>
      </c>
    </row>
    <row r="4832" s="161" customFormat="1" ht="19" customHeight="1" spans="1:16">
      <c r="A4832" s="208">
        <v>3304040110000</v>
      </c>
      <c r="B4832" s="193" t="s">
        <v>9609</v>
      </c>
      <c r="C4832" s="193">
        <v>330404011</v>
      </c>
      <c r="D4832" s="194" t="s">
        <v>9609</v>
      </c>
      <c r="E4832" s="195"/>
      <c r="F4832" s="193" t="s">
        <v>7173</v>
      </c>
      <c r="G4832" s="193" t="s">
        <v>26</v>
      </c>
      <c r="H4832" s="193">
        <v>360</v>
      </c>
      <c r="I4832" s="193">
        <v>326</v>
      </c>
      <c r="J4832" s="193">
        <v>300</v>
      </c>
      <c r="K4832" s="193">
        <v>272</v>
      </c>
      <c r="L4832" s="193">
        <v>231.2</v>
      </c>
      <c r="M4832" s="195"/>
      <c r="N4832" s="216" t="s">
        <v>28</v>
      </c>
      <c r="O4832" s="214"/>
      <c r="P4832" s="161" t="str">
        <f>VLOOKUP(C4832,'[2]1.10正式版 (更新至2024年1月)'!$C:$P,14,FALSE)</f>
        <v>003304040110000-330404011</v>
      </c>
    </row>
    <row r="4833" s="161" customFormat="1" ht="24" customHeight="1" spans="1:16">
      <c r="A4833" s="208">
        <v>3304040120000</v>
      </c>
      <c r="B4833" s="193" t="s">
        <v>9610</v>
      </c>
      <c r="C4833" s="193">
        <v>330404012</v>
      </c>
      <c r="D4833" s="194" t="s">
        <v>9610</v>
      </c>
      <c r="E4833" s="195"/>
      <c r="F4833" s="193"/>
      <c r="G4833" s="193" t="s">
        <v>26</v>
      </c>
      <c r="H4833" s="193">
        <v>2016</v>
      </c>
      <c r="I4833" s="193">
        <v>1832</v>
      </c>
      <c r="J4833" s="193">
        <v>1680</v>
      </c>
      <c r="K4833" s="193">
        <v>1527</v>
      </c>
      <c r="L4833" s="193">
        <v>1297.95</v>
      </c>
      <c r="M4833" s="195"/>
      <c r="N4833" s="216" t="s">
        <v>35</v>
      </c>
      <c r="O4833" s="214"/>
      <c r="P4833" s="161" t="str">
        <f>VLOOKUP(C4833,'[2]1.10正式版 (更新至2024年1月)'!$C:$P,14,FALSE)</f>
        <v>003304040120000-330404012</v>
      </c>
    </row>
    <row r="4834" s="161" customFormat="1" ht="20" customHeight="1" spans="1:16">
      <c r="A4834" s="208">
        <v>3304040130000</v>
      </c>
      <c r="B4834" s="193" t="s">
        <v>9611</v>
      </c>
      <c r="C4834" s="193">
        <v>330404013</v>
      </c>
      <c r="D4834" s="194" t="s">
        <v>9611</v>
      </c>
      <c r="E4834" s="195"/>
      <c r="F4834" s="193" t="s">
        <v>9612</v>
      </c>
      <c r="G4834" s="193" t="s">
        <v>26</v>
      </c>
      <c r="H4834" s="225">
        <v>534</v>
      </c>
      <c r="I4834" s="225">
        <v>485</v>
      </c>
      <c r="J4834" s="225">
        <v>441</v>
      </c>
      <c r="K4834" s="225">
        <v>397</v>
      </c>
      <c r="L4834" s="225">
        <v>374.85</v>
      </c>
      <c r="M4834" s="195"/>
      <c r="N4834" s="216" t="s">
        <v>35</v>
      </c>
      <c r="O4834" s="214"/>
      <c r="P4834" s="161" t="str">
        <f>VLOOKUP(C4834,'[2]1.10正式版 (更新至2024年1月)'!$C:$P,14,FALSE)</f>
        <v>003304040130000-330404013</v>
      </c>
    </row>
    <row r="4835" s="161" customFormat="1" ht="56" customHeight="1" spans="1:16">
      <c r="A4835" s="208">
        <v>513304040140000</v>
      </c>
      <c r="B4835" s="193" t="s">
        <v>9613</v>
      </c>
      <c r="C4835" s="193">
        <v>330404014</v>
      </c>
      <c r="D4835" s="194" t="s">
        <v>9613</v>
      </c>
      <c r="E4835" s="195" t="s">
        <v>9614</v>
      </c>
      <c r="F4835" s="193" t="s">
        <v>9615</v>
      </c>
      <c r="G4835" s="193" t="s">
        <v>9540</v>
      </c>
      <c r="H4835" s="193"/>
      <c r="I4835" s="193"/>
      <c r="J4835" s="193"/>
      <c r="K4835" s="193"/>
      <c r="L4835" s="193"/>
      <c r="M4835" s="195"/>
      <c r="N4835" s="216" t="s">
        <v>28</v>
      </c>
      <c r="O4835" s="214"/>
      <c r="P4835" s="161" t="str">
        <f>VLOOKUP(C4835,'[2]1.10正式版 (更新至2024年1月)'!$C:$P,14,FALSE)</f>
        <v>513304040140000-330404014</v>
      </c>
    </row>
    <row r="4836" s="161" customFormat="1" ht="32" customHeight="1" spans="1:16">
      <c r="A4836" s="208">
        <v>513304040150000</v>
      </c>
      <c r="B4836" s="193" t="s">
        <v>9616</v>
      </c>
      <c r="C4836" s="193">
        <v>330404015</v>
      </c>
      <c r="D4836" s="194" t="s">
        <v>9616</v>
      </c>
      <c r="E4836" s="195" t="s">
        <v>9617</v>
      </c>
      <c r="F4836" s="193"/>
      <c r="G4836" s="193" t="s">
        <v>9540</v>
      </c>
      <c r="H4836" s="192">
        <v>526</v>
      </c>
      <c r="I4836" s="192">
        <v>482</v>
      </c>
      <c r="J4836" s="192">
        <v>439</v>
      </c>
      <c r="K4836" s="192">
        <v>417</v>
      </c>
      <c r="L4836" s="192">
        <v>395</v>
      </c>
      <c r="M4836" s="195" t="s">
        <v>9618</v>
      </c>
      <c r="N4836" s="233" t="s">
        <v>35</v>
      </c>
      <c r="O4836" s="236" t="s">
        <v>670</v>
      </c>
      <c r="P4836" s="161" t="str">
        <f>VLOOKUP(C4836,'[2]1.10正式版 (更新至2024年1月)'!$C:$P,14,FALSE)</f>
        <v>513304040150000-330404015</v>
      </c>
    </row>
    <row r="4837" s="161" customFormat="1" ht="30" customHeight="1" spans="1:15">
      <c r="A4837" s="222"/>
      <c r="B4837" s="187"/>
      <c r="C4837" s="207">
        <v>330405</v>
      </c>
      <c r="D4837" s="189" t="s">
        <v>9619</v>
      </c>
      <c r="E4837" s="190"/>
      <c r="F4837" s="187"/>
      <c r="G4837" s="187"/>
      <c r="H4837" s="234"/>
      <c r="I4837" s="234"/>
      <c r="J4837" s="234"/>
      <c r="K4837" s="234"/>
      <c r="L4837" s="234"/>
      <c r="M4837" s="190"/>
      <c r="N4837" s="264"/>
      <c r="O4837" s="214"/>
    </row>
    <row r="4838" s="161" customFormat="1" ht="19" customHeight="1" spans="1:16">
      <c r="A4838" s="208">
        <v>3304050010000</v>
      </c>
      <c r="B4838" s="193" t="s">
        <v>9620</v>
      </c>
      <c r="C4838" s="193">
        <v>330405001</v>
      </c>
      <c r="D4838" s="194" t="s">
        <v>9620</v>
      </c>
      <c r="E4838" s="195"/>
      <c r="F4838" s="193"/>
      <c r="G4838" s="193" t="s">
        <v>26</v>
      </c>
      <c r="H4838" s="193">
        <v>396</v>
      </c>
      <c r="I4838" s="193">
        <v>360</v>
      </c>
      <c r="J4838" s="193">
        <v>330</v>
      </c>
      <c r="K4838" s="193">
        <v>300</v>
      </c>
      <c r="L4838" s="193">
        <v>255</v>
      </c>
      <c r="M4838" s="195"/>
      <c r="N4838" s="216" t="s">
        <v>35</v>
      </c>
      <c r="O4838" s="214"/>
      <c r="P4838" s="161" t="str">
        <f>VLOOKUP(C4838,'[2]1.10正式版 (更新至2024年1月)'!$C:$P,14,FALSE)</f>
        <v>003304050010000-330405001</v>
      </c>
    </row>
    <row r="4839" s="161" customFormat="1" ht="19" customHeight="1" spans="1:16">
      <c r="A4839" s="208">
        <v>3304050020000</v>
      </c>
      <c r="B4839" s="193" t="s">
        <v>9621</v>
      </c>
      <c r="C4839" s="193">
        <v>330405002</v>
      </c>
      <c r="D4839" s="194" t="s">
        <v>9621</v>
      </c>
      <c r="E4839" s="195"/>
      <c r="F4839" s="193"/>
      <c r="G4839" s="193" t="s">
        <v>26</v>
      </c>
      <c r="H4839" s="192">
        <v>564</v>
      </c>
      <c r="I4839" s="192">
        <v>514</v>
      </c>
      <c r="J4839" s="192">
        <v>470</v>
      </c>
      <c r="K4839" s="192">
        <v>428</v>
      </c>
      <c r="L4839" s="192">
        <v>364</v>
      </c>
      <c r="M4839" s="195"/>
      <c r="N4839" s="216" t="s">
        <v>35</v>
      </c>
      <c r="O4839" s="214" t="s">
        <v>6847</v>
      </c>
      <c r="P4839" s="161" t="str">
        <f>VLOOKUP(C4839,'[2]1.10正式版 (更新至2024年1月)'!$C:$P,14,FALSE)</f>
        <v>003304050020000-330405002</v>
      </c>
    </row>
    <row r="4840" s="161" customFormat="1" ht="19" customHeight="1" spans="1:16">
      <c r="A4840" s="208">
        <v>3304050030000</v>
      </c>
      <c r="B4840" s="193" t="s">
        <v>9622</v>
      </c>
      <c r="C4840" s="193">
        <v>330405003</v>
      </c>
      <c r="D4840" s="194" t="s">
        <v>9622</v>
      </c>
      <c r="E4840" s="195"/>
      <c r="F4840" s="193"/>
      <c r="G4840" s="193" t="s">
        <v>26</v>
      </c>
      <c r="H4840" s="193">
        <v>426</v>
      </c>
      <c r="I4840" s="193">
        <v>386</v>
      </c>
      <c r="J4840" s="193">
        <v>355</v>
      </c>
      <c r="K4840" s="193">
        <v>322</v>
      </c>
      <c r="L4840" s="193">
        <v>273.7</v>
      </c>
      <c r="M4840" s="195"/>
      <c r="N4840" s="216" t="s">
        <v>35</v>
      </c>
      <c r="O4840" s="214"/>
      <c r="P4840" s="161" t="str">
        <f>VLOOKUP(C4840,'[2]1.10正式版 (更新至2024年1月)'!$C:$P,14,FALSE)</f>
        <v>003304050030000-330405003</v>
      </c>
    </row>
    <row r="4841" s="161" customFormat="1" ht="19" customHeight="1" spans="1:16">
      <c r="A4841" s="208">
        <v>3304050040000</v>
      </c>
      <c r="B4841" s="193" t="s">
        <v>9623</v>
      </c>
      <c r="C4841" s="193">
        <v>330405004</v>
      </c>
      <c r="D4841" s="194" t="s">
        <v>9623</v>
      </c>
      <c r="E4841" s="195"/>
      <c r="F4841" s="193"/>
      <c r="G4841" s="193" t="s">
        <v>26</v>
      </c>
      <c r="H4841" s="193">
        <v>381.6</v>
      </c>
      <c r="I4841" s="193">
        <v>346</v>
      </c>
      <c r="J4841" s="193">
        <v>318</v>
      </c>
      <c r="K4841" s="193">
        <v>289</v>
      </c>
      <c r="L4841" s="193">
        <v>245.65</v>
      </c>
      <c r="M4841" s="195"/>
      <c r="N4841" s="216" t="s">
        <v>35</v>
      </c>
      <c r="O4841" s="214"/>
      <c r="P4841" s="161" t="str">
        <f>VLOOKUP(C4841,'[2]1.10正式版 (更新至2024年1月)'!$C:$P,14,FALSE)</f>
        <v>003304050040000-330405004</v>
      </c>
    </row>
    <row r="4842" s="161" customFormat="1" ht="19" customHeight="1" spans="1:16">
      <c r="A4842" s="208">
        <v>3304050050000</v>
      </c>
      <c r="B4842" s="193" t="s">
        <v>9624</v>
      </c>
      <c r="C4842" s="193">
        <v>330405005</v>
      </c>
      <c r="D4842" s="194" t="s">
        <v>9624</v>
      </c>
      <c r="E4842" s="195"/>
      <c r="F4842" s="193"/>
      <c r="G4842" s="193" t="s">
        <v>26</v>
      </c>
      <c r="H4842" s="193">
        <v>420</v>
      </c>
      <c r="I4842" s="193">
        <v>381</v>
      </c>
      <c r="J4842" s="193">
        <v>350</v>
      </c>
      <c r="K4842" s="193">
        <v>318</v>
      </c>
      <c r="L4842" s="193">
        <v>270.3</v>
      </c>
      <c r="M4842" s="195"/>
      <c r="N4842" s="216" t="s">
        <v>35</v>
      </c>
      <c r="O4842" s="214"/>
      <c r="P4842" s="161" t="str">
        <f>VLOOKUP(C4842,'[2]1.10正式版 (更新至2024年1月)'!$C:$P,14,FALSE)</f>
        <v>003304050050000-330405005</v>
      </c>
    </row>
    <row r="4843" s="161" customFormat="1" ht="24" customHeight="1" spans="1:16">
      <c r="A4843" s="208">
        <v>3304050060000</v>
      </c>
      <c r="B4843" s="193" t="s">
        <v>9625</v>
      </c>
      <c r="C4843" s="193">
        <v>330405006</v>
      </c>
      <c r="D4843" s="194" t="s">
        <v>9625</v>
      </c>
      <c r="E4843" s="195"/>
      <c r="F4843" s="193" t="s">
        <v>9626</v>
      </c>
      <c r="G4843" s="193" t="s">
        <v>26</v>
      </c>
      <c r="H4843" s="193">
        <v>594</v>
      </c>
      <c r="I4843" s="193">
        <v>540</v>
      </c>
      <c r="J4843" s="193">
        <v>495</v>
      </c>
      <c r="K4843" s="193">
        <v>450</v>
      </c>
      <c r="L4843" s="193">
        <v>382.5</v>
      </c>
      <c r="M4843" s="195"/>
      <c r="N4843" s="216" t="s">
        <v>35</v>
      </c>
      <c r="O4843" s="214"/>
      <c r="P4843" s="161" t="str">
        <f>VLOOKUP(C4843,'[2]1.10正式版 (更新至2024年1月)'!$C:$P,14,FALSE)</f>
        <v>003304050060000-330405006</v>
      </c>
    </row>
    <row r="4844" s="161" customFormat="1" ht="19" customHeight="1" spans="1:16">
      <c r="A4844" s="208">
        <v>3304050070000</v>
      </c>
      <c r="B4844" s="193" t="s">
        <v>9627</v>
      </c>
      <c r="C4844" s="193">
        <v>330405007</v>
      </c>
      <c r="D4844" s="194" t="s">
        <v>9627</v>
      </c>
      <c r="E4844" s="195"/>
      <c r="F4844" s="193"/>
      <c r="G4844" s="193" t="s">
        <v>26</v>
      </c>
      <c r="H4844" s="193">
        <v>480</v>
      </c>
      <c r="I4844" s="193">
        <v>436</v>
      </c>
      <c r="J4844" s="193">
        <v>400</v>
      </c>
      <c r="K4844" s="193">
        <v>363</v>
      </c>
      <c r="L4844" s="193">
        <v>308.55</v>
      </c>
      <c r="M4844" s="195"/>
      <c r="N4844" s="216" t="s">
        <v>35</v>
      </c>
      <c r="O4844" s="214"/>
      <c r="P4844" s="161" t="str">
        <f>VLOOKUP(C4844,'[2]1.10正式版 (更新至2024年1月)'!$C:$P,14,FALSE)</f>
        <v>003304050070000-330405007</v>
      </c>
    </row>
    <row r="4845" s="161" customFormat="1" ht="19" customHeight="1" spans="1:16">
      <c r="A4845" s="208">
        <v>3304050080000</v>
      </c>
      <c r="B4845" s="193" t="s">
        <v>9628</v>
      </c>
      <c r="C4845" s="193">
        <v>330405008</v>
      </c>
      <c r="D4845" s="194" t="s">
        <v>9628</v>
      </c>
      <c r="E4845" s="195" t="s">
        <v>9629</v>
      </c>
      <c r="F4845" s="193"/>
      <c r="G4845" s="193" t="s">
        <v>26</v>
      </c>
      <c r="H4845" s="193">
        <v>504</v>
      </c>
      <c r="I4845" s="193">
        <v>457</v>
      </c>
      <c r="J4845" s="193">
        <v>420</v>
      </c>
      <c r="K4845" s="193">
        <v>381</v>
      </c>
      <c r="L4845" s="193">
        <v>323.85</v>
      </c>
      <c r="M4845" s="195"/>
      <c r="N4845" s="216" t="s">
        <v>35</v>
      </c>
      <c r="O4845" s="214"/>
      <c r="P4845" s="161" t="str">
        <f>VLOOKUP(C4845,'[2]1.10正式版 (更新至2024年1月)'!$C:$P,14,FALSE)</f>
        <v>003304050080000-330405008</v>
      </c>
    </row>
    <row r="4846" s="161" customFormat="1" ht="24" customHeight="1" spans="1:16">
      <c r="A4846" s="208">
        <v>3304050090000</v>
      </c>
      <c r="B4846" s="193" t="s">
        <v>9630</v>
      </c>
      <c r="C4846" s="193">
        <v>330405009</v>
      </c>
      <c r="D4846" s="194" t="s">
        <v>9630</v>
      </c>
      <c r="E4846" s="195"/>
      <c r="F4846" s="193"/>
      <c r="G4846" s="193" t="s">
        <v>26</v>
      </c>
      <c r="H4846" s="193">
        <v>396</v>
      </c>
      <c r="I4846" s="193">
        <v>360</v>
      </c>
      <c r="J4846" s="193">
        <v>330</v>
      </c>
      <c r="K4846" s="193">
        <v>300</v>
      </c>
      <c r="L4846" s="193">
        <v>255</v>
      </c>
      <c r="M4846" s="195"/>
      <c r="N4846" s="216" t="s">
        <v>35</v>
      </c>
      <c r="O4846" s="214"/>
      <c r="P4846" s="161" t="str">
        <f>VLOOKUP(C4846,'[2]1.10正式版 (更新至2024年1月)'!$C:$P,14,FALSE)</f>
        <v>003304050090000-330405009</v>
      </c>
    </row>
    <row r="4847" s="161" customFormat="1" ht="24" customHeight="1" spans="1:16">
      <c r="A4847" s="208">
        <v>3304050100000</v>
      </c>
      <c r="B4847" s="193" t="s">
        <v>9631</v>
      </c>
      <c r="C4847" s="193">
        <v>330405010</v>
      </c>
      <c r="D4847" s="194" t="s">
        <v>9631</v>
      </c>
      <c r="E4847" s="195"/>
      <c r="F4847" s="193" t="s">
        <v>9632</v>
      </c>
      <c r="G4847" s="193" t="s">
        <v>853</v>
      </c>
      <c r="H4847" s="193">
        <v>240</v>
      </c>
      <c r="I4847" s="193">
        <v>217</v>
      </c>
      <c r="J4847" s="193">
        <v>200</v>
      </c>
      <c r="K4847" s="193">
        <v>181</v>
      </c>
      <c r="L4847" s="193">
        <v>153.85</v>
      </c>
      <c r="M4847" s="195" t="s">
        <v>9633</v>
      </c>
      <c r="N4847" s="216" t="s">
        <v>35</v>
      </c>
      <c r="O4847" s="214"/>
      <c r="P4847" s="161" t="str">
        <f>VLOOKUP(C4847,'[2]1.10正式版 (更新至2024年1月)'!$C:$P,14,FALSE)</f>
        <v>003304050100000-330405010</v>
      </c>
    </row>
    <row r="4848" s="161" customFormat="1" ht="24" customHeight="1" spans="1:16">
      <c r="A4848" s="208">
        <v>3304050100000</v>
      </c>
      <c r="B4848" s="193" t="s">
        <v>9631</v>
      </c>
      <c r="C4848" s="193" t="s">
        <v>9634</v>
      </c>
      <c r="D4848" s="194" t="s">
        <v>9635</v>
      </c>
      <c r="E4848" s="195"/>
      <c r="F4848" s="193"/>
      <c r="G4848" s="193" t="s">
        <v>853</v>
      </c>
      <c r="H4848" s="193"/>
      <c r="I4848" s="193"/>
      <c r="J4848" s="193"/>
      <c r="K4848" s="193"/>
      <c r="L4848" s="193"/>
      <c r="M4848" s="195"/>
      <c r="N4848" s="216" t="s">
        <v>35</v>
      </c>
      <c r="O4848" s="214"/>
      <c r="P4848" s="161" t="str">
        <f>VLOOKUP(C4848,'[2]1.10正式版 (更新至2024年1月)'!$C:$P,14,FALSE)</f>
        <v>003304050100000-330405010-1</v>
      </c>
    </row>
    <row r="4849" s="161" customFormat="1" ht="19" customHeight="1" spans="1:16">
      <c r="A4849" s="208">
        <v>3304050110000</v>
      </c>
      <c r="B4849" s="193" t="s">
        <v>9636</v>
      </c>
      <c r="C4849" s="193">
        <v>330405011</v>
      </c>
      <c r="D4849" s="194" t="s">
        <v>9636</v>
      </c>
      <c r="E4849" s="195" t="s">
        <v>9637</v>
      </c>
      <c r="F4849" s="193"/>
      <c r="G4849" s="193" t="s">
        <v>26</v>
      </c>
      <c r="H4849" s="192">
        <v>643</v>
      </c>
      <c r="I4849" s="192">
        <v>586</v>
      </c>
      <c r="J4849" s="192">
        <v>537</v>
      </c>
      <c r="K4849" s="192">
        <v>490</v>
      </c>
      <c r="L4849" s="192">
        <v>415</v>
      </c>
      <c r="M4849" s="195"/>
      <c r="N4849" s="216" t="s">
        <v>35</v>
      </c>
      <c r="O4849" s="214" t="s">
        <v>6847</v>
      </c>
      <c r="P4849" s="161" t="str">
        <f>VLOOKUP(C4849,'[2]1.10正式版 (更新至2024年1月)'!$C:$P,14,FALSE)</f>
        <v>003304050110000-330405011</v>
      </c>
    </row>
    <row r="4850" s="161" customFormat="1" ht="24" customHeight="1" spans="1:16">
      <c r="A4850" s="208">
        <v>3304050110100</v>
      </c>
      <c r="B4850" s="193" t="s">
        <v>9638</v>
      </c>
      <c r="C4850" s="193" t="s">
        <v>9639</v>
      </c>
      <c r="D4850" s="194" t="s">
        <v>9638</v>
      </c>
      <c r="E4850" s="195"/>
      <c r="F4850" s="193"/>
      <c r="G4850" s="193" t="s">
        <v>26</v>
      </c>
      <c r="H4850" s="192">
        <v>643</v>
      </c>
      <c r="I4850" s="192">
        <v>586</v>
      </c>
      <c r="J4850" s="192">
        <v>537</v>
      </c>
      <c r="K4850" s="192">
        <v>490</v>
      </c>
      <c r="L4850" s="192">
        <v>415</v>
      </c>
      <c r="M4850" s="195"/>
      <c r="N4850" s="216" t="s">
        <v>35</v>
      </c>
      <c r="O4850" s="214" t="s">
        <v>6847</v>
      </c>
      <c r="P4850" s="161" t="str">
        <f>VLOOKUP(C4850,'[2]1.10正式版 (更新至2024年1月)'!$C:$P,14,FALSE)</f>
        <v>003304050110100-330405011-1</v>
      </c>
    </row>
    <row r="4851" s="161" customFormat="1" ht="24" customHeight="1" spans="1:16">
      <c r="A4851" s="208">
        <v>3304050110200</v>
      </c>
      <c r="B4851" s="193" t="s">
        <v>9640</v>
      </c>
      <c r="C4851" s="193" t="s">
        <v>9641</v>
      </c>
      <c r="D4851" s="194" t="s">
        <v>9640</v>
      </c>
      <c r="E4851" s="195"/>
      <c r="F4851" s="193"/>
      <c r="G4851" s="193" t="s">
        <v>26</v>
      </c>
      <c r="H4851" s="192">
        <v>643</v>
      </c>
      <c r="I4851" s="192">
        <v>586</v>
      </c>
      <c r="J4851" s="192">
        <v>537</v>
      </c>
      <c r="K4851" s="192">
        <v>490</v>
      </c>
      <c r="L4851" s="192">
        <v>415</v>
      </c>
      <c r="M4851" s="195"/>
      <c r="N4851" s="216" t="s">
        <v>35</v>
      </c>
      <c r="O4851" s="214" t="s">
        <v>6847</v>
      </c>
      <c r="P4851" s="161" t="str">
        <f>VLOOKUP(C4851,'[2]1.10正式版 (更新至2024年1月)'!$C:$P,14,FALSE)</f>
        <v>003304050110200-330405011-2</v>
      </c>
    </row>
    <row r="4852" s="161" customFormat="1" ht="19" customHeight="1" spans="1:16">
      <c r="A4852" s="208">
        <v>3304050120000</v>
      </c>
      <c r="B4852" s="193" t="s">
        <v>9642</v>
      </c>
      <c r="C4852" s="193">
        <v>330405012</v>
      </c>
      <c r="D4852" s="194" t="s">
        <v>9642</v>
      </c>
      <c r="E4852" s="195"/>
      <c r="F4852" s="193"/>
      <c r="G4852" s="193" t="s">
        <v>26</v>
      </c>
      <c r="H4852" s="193">
        <v>306</v>
      </c>
      <c r="I4852" s="193">
        <v>277</v>
      </c>
      <c r="J4852" s="193">
        <v>255</v>
      </c>
      <c r="K4852" s="193">
        <v>231</v>
      </c>
      <c r="L4852" s="193">
        <v>196.35</v>
      </c>
      <c r="M4852" s="195"/>
      <c r="N4852" s="216" t="s">
        <v>35</v>
      </c>
      <c r="O4852" s="214"/>
      <c r="P4852" s="161" t="str">
        <f>VLOOKUP(C4852,'[2]1.10正式版 (更新至2024年1月)'!$C:$P,14,FALSE)</f>
        <v>003304050120000-330405012</v>
      </c>
    </row>
    <row r="4853" s="161" customFormat="1" ht="19" customHeight="1" spans="1:16">
      <c r="A4853" s="208">
        <v>3304050130000</v>
      </c>
      <c r="B4853" s="193" t="s">
        <v>9643</v>
      </c>
      <c r="C4853" s="193">
        <v>330405013</v>
      </c>
      <c r="D4853" s="194" t="s">
        <v>9643</v>
      </c>
      <c r="E4853" s="195" t="s">
        <v>9644</v>
      </c>
      <c r="F4853" s="193"/>
      <c r="G4853" s="193" t="s">
        <v>26</v>
      </c>
      <c r="H4853" s="192">
        <v>696</v>
      </c>
      <c r="I4853" s="192">
        <v>644</v>
      </c>
      <c r="J4853" s="192">
        <v>582</v>
      </c>
      <c r="K4853" s="192">
        <v>519</v>
      </c>
      <c r="L4853" s="192">
        <v>467</v>
      </c>
      <c r="M4853" s="195"/>
      <c r="N4853" s="216" t="s">
        <v>35</v>
      </c>
      <c r="O4853" s="214" t="s">
        <v>6847</v>
      </c>
      <c r="P4853" s="161" t="str">
        <f>VLOOKUP(C4853,'[2]1.10正式版 (更新至2024年1月)'!$C:$P,14,FALSE)</f>
        <v>003304050130000-330405013</v>
      </c>
    </row>
    <row r="4854" s="161" customFormat="1" ht="19" customHeight="1" spans="1:16">
      <c r="A4854" s="208">
        <v>3304050130100</v>
      </c>
      <c r="B4854" s="193" t="s">
        <v>9645</v>
      </c>
      <c r="C4854" s="193" t="s">
        <v>9646</v>
      </c>
      <c r="D4854" s="194" t="s">
        <v>9645</v>
      </c>
      <c r="E4854" s="195"/>
      <c r="F4854" s="193"/>
      <c r="G4854" s="193" t="s">
        <v>26</v>
      </c>
      <c r="H4854" s="192">
        <v>696</v>
      </c>
      <c r="I4854" s="192">
        <v>644</v>
      </c>
      <c r="J4854" s="192">
        <v>582</v>
      </c>
      <c r="K4854" s="192">
        <v>519</v>
      </c>
      <c r="L4854" s="192">
        <v>467</v>
      </c>
      <c r="M4854" s="195"/>
      <c r="N4854" s="216" t="s">
        <v>35</v>
      </c>
      <c r="O4854" s="214" t="s">
        <v>6847</v>
      </c>
      <c r="P4854" s="161" t="str">
        <f>VLOOKUP(C4854,'[2]1.10正式版 (更新至2024年1月)'!$C:$P,14,FALSE)</f>
        <v>003304050130100-330405013-1</v>
      </c>
    </row>
    <row r="4855" s="161" customFormat="1" ht="19" customHeight="1" spans="1:16">
      <c r="A4855" s="208">
        <v>3304050130200</v>
      </c>
      <c r="B4855" s="193" t="s">
        <v>9647</v>
      </c>
      <c r="C4855" s="193" t="s">
        <v>9648</v>
      </c>
      <c r="D4855" s="194" t="s">
        <v>9647</v>
      </c>
      <c r="E4855" s="195"/>
      <c r="F4855" s="193"/>
      <c r="G4855" s="193" t="s">
        <v>26</v>
      </c>
      <c r="H4855" s="192">
        <v>696</v>
      </c>
      <c r="I4855" s="192">
        <v>644</v>
      </c>
      <c r="J4855" s="192">
        <v>582</v>
      </c>
      <c r="K4855" s="192">
        <v>519</v>
      </c>
      <c r="L4855" s="192">
        <v>467</v>
      </c>
      <c r="M4855" s="195"/>
      <c r="N4855" s="216" t="s">
        <v>35</v>
      </c>
      <c r="O4855" s="214" t="s">
        <v>6847</v>
      </c>
      <c r="P4855" s="161" t="str">
        <f>VLOOKUP(C4855,'[2]1.10正式版 (更新至2024年1月)'!$C:$P,14,FALSE)</f>
        <v>003304050130200-330405013-2</v>
      </c>
    </row>
    <row r="4856" s="161" customFormat="1" ht="19" customHeight="1" spans="1:16">
      <c r="A4856" s="208">
        <v>3304050130300</v>
      </c>
      <c r="B4856" s="193" t="s">
        <v>9649</v>
      </c>
      <c r="C4856" s="193" t="s">
        <v>9650</v>
      </c>
      <c r="D4856" s="194" t="s">
        <v>9649</v>
      </c>
      <c r="E4856" s="195"/>
      <c r="F4856" s="193"/>
      <c r="G4856" s="193" t="s">
        <v>26</v>
      </c>
      <c r="H4856" s="192">
        <v>696</v>
      </c>
      <c r="I4856" s="192">
        <v>644</v>
      </c>
      <c r="J4856" s="192">
        <v>582</v>
      </c>
      <c r="K4856" s="192">
        <v>519</v>
      </c>
      <c r="L4856" s="192">
        <v>467</v>
      </c>
      <c r="M4856" s="195"/>
      <c r="N4856" s="216" t="s">
        <v>35</v>
      </c>
      <c r="O4856" s="214" t="s">
        <v>6847</v>
      </c>
      <c r="P4856" s="161" t="str">
        <f>VLOOKUP(C4856,'[2]1.10正式版 (更新至2024年1月)'!$C:$P,14,FALSE)</f>
        <v>003304050130300-330405013-3</v>
      </c>
    </row>
    <row r="4857" s="161" customFormat="1" ht="24" customHeight="1" spans="1:16">
      <c r="A4857" s="208">
        <v>3304050140000</v>
      </c>
      <c r="B4857" s="193" t="s">
        <v>9651</v>
      </c>
      <c r="C4857" s="193">
        <v>330405014</v>
      </c>
      <c r="D4857" s="194" t="s">
        <v>9651</v>
      </c>
      <c r="E4857" s="195"/>
      <c r="F4857" s="193" t="s">
        <v>9652</v>
      </c>
      <c r="G4857" s="193" t="s">
        <v>26</v>
      </c>
      <c r="H4857" s="193">
        <v>576</v>
      </c>
      <c r="I4857" s="193">
        <v>523</v>
      </c>
      <c r="J4857" s="193">
        <v>480</v>
      </c>
      <c r="K4857" s="193">
        <v>436</v>
      </c>
      <c r="L4857" s="193">
        <v>370.6</v>
      </c>
      <c r="M4857" s="195"/>
      <c r="N4857" s="216" t="s">
        <v>28</v>
      </c>
      <c r="O4857" s="214"/>
      <c r="P4857" s="161" t="str">
        <f>VLOOKUP(C4857,'[2]1.10正式版 (更新至2024年1月)'!$C:$P,14,FALSE)</f>
        <v>003304050140000-330405014</v>
      </c>
    </row>
    <row r="4858" s="161" customFormat="1" ht="19" customHeight="1" spans="1:16">
      <c r="A4858" s="208">
        <v>3304050150000</v>
      </c>
      <c r="B4858" s="193" t="s">
        <v>9653</v>
      </c>
      <c r="C4858" s="193">
        <v>330405015</v>
      </c>
      <c r="D4858" s="194" t="s">
        <v>9653</v>
      </c>
      <c r="E4858" s="195"/>
      <c r="F4858" s="193"/>
      <c r="G4858" s="193" t="s">
        <v>26</v>
      </c>
      <c r="H4858" s="193">
        <v>456</v>
      </c>
      <c r="I4858" s="193">
        <v>414</v>
      </c>
      <c r="J4858" s="193">
        <v>380</v>
      </c>
      <c r="K4858" s="193">
        <v>345</v>
      </c>
      <c r="L4858" s="193">
        <v>293.25</v>
      </c>
      <c r="M4858" s="195"/>
      <c r="N4858" s="216" t="s">
        <v>35</v>
      </c>
      <c r="O4858" s="214"/>
      <c r="P4858" s="161" t="str">
        <f>VLOOKUP(C4858,'[2]1.10正式版 (更新至2024年1月)'!$C:$P,14,FALSE)</f>
        <v>003304050150000-330405015</v>
      </c>
    </row>
    <row r="4859" s="161" customFormat="1" ht="19" customHeight="1" spans="1:16">
      <c r="A4859" s="208">
        <v>3304050160000</v>
      </c>
      <c r="B4859" s="193" t="s">
        <v>9654</v>
      </c>
      <c r="C4859" s="193">
        <v>330405016</v>
      </c>
      <c r="D4859" s="194" t="s">
        <v>9654</v>
      </c>
      <c r="E4859" s="195"/>
      <c r="F4859" s="193"/>
      <c r="G4859" s="193" t="s">
        <v>26</v>
      </c>
      <c r="H4859" s="193">
        <v>696</v>
      </c>
      <c r="I4859" s="193">
        <v>661</v>
      </c>
      <c r="J4859" s="193">
        <v>628</v>
      </c>
      <c r="K4859" s="193">
        <v>597</v>
      </c>
      <c r="L4859" s="193">
        <v>507.45</v>
      </c>
      <c r="M4859" s="195"/>
      <c r="N4859" s="216" t="s">
        <v>35</v>
      </c>
      <c r="O4859" s="214"/>
      <c r="P4859" s="161" t="str">
        <f>VLOOKUP(C4859,'[2]1.10正式版 (更新至2024年1月)'!$C:$P,14,FALSE)</f>
        <v>003304050160000-330405016</v>
      </c>
    </row>
    <row r="4860" s="161" customFormat="1" ht="24" customHeight="1" spans="1:16">
      <c r="A4860" s="208">
        <v>3304050170000</v>
      </c>
      <c r="B4860" s="193" t="s">
        <v>9655</v>
      </c>
      <c r="C4860" s="193">
        <v>330405017</v>
      </c>
      <c r="D4860" s="194" t="s">
        <v>9655</v>
      </c>
      <c r="E4860" s="195"/>
      <c r="F4860" s="193" t="s">
        <v>9656</v>
      </c>
      <c r="G4860" s="193" t="s">
        <v>26</v>
      </c>
      <c r="H4860" s="193">
        <v>624</v>
      </c>
      <c r="I4860" s="193">
        <v>566</v>
      </c>
      <c r="J4860" s="193">
        <v>520</v>
      </c>
      <c r="K4860" s="193">
        <v>472</v>
      </c>
      <c r="L4860" s="193">
        <v>401.2</v>
      </c>
      <c r="M4860" s="195"/>
      <c r="N4860" s="216" t="s">
        <v>35</v>
      </c>
      <c r="O4860" s="214"/>
      <c r="P4860" s="161" t="str">
        <f>VLOOKUP(C4860,'[2]1.10正式版 (更新至2024年1月)'!$C:$P,14,FALSE)</f>
        <v>003304050170000-330405017</v>
      </c>
    </row>
    <row r="4861" s="161" customFormat="1" ht="19" customHeight="1" spans="1:16">
      <c r="A4861" s="208">
        <v>3304050180000</v>
      </c>
      <c r="B4861" s="193" t="s">
        <v>9657</v>
      </c>
      <c r="C4861" s="193">
        <v>330405018</v>
      </c>
      <c r="D4861" s="194" t="s">
        <v>9657</v>
      </c>
      <c r="E4861" s="195"/>
      <c r="F4861" s="193"/>
      <c r="G4861" s="193" t="s">
        <v>26</v>
      </c>
      <c r="H4861" s="193">
        <v>456</v>
      </c>
      <c r="I4861" s="193">
        <v>414</v>
      </c>
      <c r="J4861" s="193">
        <v>380</v>
      </c>
      <c r="K4861" s="193">
        <v>345</v>
      </c>
      <c r="L4861" s="193">
        <v>293.25</v>
      </c>
      <c r="M4861" s="195"/>
      <c r="N4861" s="216" t="s">
        <v>35</v>
      </c>
      <c r="O4861" s="214"/>
      <c r="P4861" s="161" t="str">
        <f>VLOOKUP(C4861,'[2]1.10正式版 (更新至2024年1月)'!$C:$P,14,FALSE)</f>
        <v>003304050180000-330405018</v>
      </c>
    </row>
    <row r="4862" s="161" customFormat="1" ht="19" customHeight="1" spans="1:16">
      <c r="A4862" s="208">
        <v>3304050190000</v>
      </c>
      <c r="B4862" s="193" t="s">
        <v>9658</v>
      </c>
      <c r="C4862" s="193">
        <v>330405019</v>
      </c>
      <c r="D4862" s="194" t="s">
        <v>9658</v>
      </c>
      <c r="E4862" s="195"/>
      <c r="F4862" s="193"/>
      <c r="G4862" s="193" t="s">
        <v>26</v>
      </c>
      <c r="H4862" s="193">
        <v>252</v>
      </c>
      <c r="I4862" s="193">
        <v>228</v>
      </c>
      <c r="J4862" s="193">
        <v>210</v>
      </c>
      <c r="K4862" s="193">
        <v>190</v>
      </c>
      <c r="L4862" s="193">
        <v>161.5</v>
      </c>
      <c r="M4862" s="195"/>
      <c r="N4862" s="216" t="s">
        <v>35</v>
      </c>
      <c r="O4862" s="214"/>
      <c r="P4862" s="161" t="str">
        <f>VLOOKUP(C4862,'[2]1.10正式版 (更新至2024年1月)'!$C:$P,14,FALSE)</f>
        <v>003304050190000-330405019</v>
      </c>
    </row>
    <row r="4863" s="161" customFormat="1" ht="19" customHeight="1" spans="1:16">
      <c r="A4863" s="208">
        <v>3304050200000</v>
      </c>
      <c r="B4863" s="193" t="s">
        <v>9659</v>
      </c>
      <c r="C4863" s="193">
        <v>330405020</v>
      </c>
      <c r="D4863" s="194" t="s">
        <v>9659</v>
      </c>
      <c r="E4863" s="195"/>
      <c r="F4863" s="193"/>
      <c r="G4863" s="193" t="s">
        <v>26</v>
      </c>
      <c r="H4863" s="193">
        <v>252</v>
      </c>
      <c r="I4863" s="193">
        <v>228</v>
      </c>
      <c r="J4863" s="193">
        <v>210</v>
      </c>
      <c r="K4863" s="193">
        <v>190</v>
      </c>
      <c r="L4863" s="193">
        <v>161.5</v>
      </c>
      <c r="M4863" s="195"/>
      <c r="N4863" s="216" t="s">
        <v>35</v>
      </c>
      <c r="O4863" s="214"/>
      <c r="P4863" s="161" t="str">
        <f>VLOOKUP(C4863,'[2]1.10正式版 (更新至2024年1月)'!$C:$P,14,FALSE)</f>
        <v>003304050200000-330405020</v>
      </c>
    </row>
    <row r="4864" s="161" customFormat="1" ht="19" customHeight="1" spans="1:16">
      <c r="A4864" s="208">
        <v>3304050210000</v>
      </c>
      <c r="B4864" s="193" t="s">
        <v>9660</v>
      </c>
      <c r="C4864" s="193">
        <v>330405021</v>
      </c>
      <c r="D4864" s="194" t="s">
        <v>9660</v>
      </c>
      <c r="E4864" s="195"/>
      <c r="F4864" s="193"/>
      <c r="G4864" s="193" t="s">
        <v>26</v>
      </c>
      <c r="H4864" s="193">
        <v>327.6</v>
      </c>
      <c r="I4864" s="193">
        <v>297</v>
      </c>
      <c r="J4864" s="193">
        <v>273</v>
      </c>
      <c r="K4864" s="193">
        <v>248</v>
      </c>
      <c r="L4864" s="193">
        <v>210.8</v>
      </c>
      <c r="M4864" s="195"/>
      <c r="N4864" s="216" t="s">
        <v>35</v>
      </c>
      <c r="O4864" s="214"/>
      <c r="P4864" s="161" t="str">
        <f>VLOOKUP(C4864,'[2]1.10正式版 (更新至2024年1月)'!$C:$P,14,FALSE)</f>
        <v>003304050210000-330405021</v>
      </c>
    </row>
    <row r="4865" s="161" customFormat="1" ht="99" customHeight="1" spans="1:16">
      <c r="A4865" s="208">
        <v>513304050220000</v>
      </c>
      <c r="B4865" s="193" t="s">
        <v>9661</v>
      </c>
      <c r="C4865" s="193">
        <v>330405022</v>
      </c>
      <c r="D4865" s="194" t="s">
        <v>9661</v>
      </c>
      <c r="E4865" s="195" t="s">
        <v>9662</v>
      </c>
      <c r="F4865" s="193"/>
      <c r="G4865" s="193" t="s">
        <v>9540</v>
      </c>
      <c r="H4865" s="193"/>
      <c r="I4865" s="193"/>
      <c r="J4865" s="193"/>
      <c r="K4865" s="193"/>
      <c r="L4865" s="193"/>
      <c r="M4865" s="195"/>
      <c r="N4865" s="216" t="s">
        <v>28</v>
      </c>
      <c r="O4865" s="214"/>
      <c r="P4865" s="161" t="str">
        <f>VLOOKUP(C4865,'[2]1.10正式版 (更新至2024年1月)'!$C:$P,14,FALSE)</f>
        <v>513304050220000-330405022</v>
      </c>
    </row>
    <row r="4866" s="161" customFormat="1" ht="56.25" spans="1:16">
      <c r="A4866" s="208" t="s">
        <v>9663</v>
      </c>
      <c r="B4866" s="193" t="s">
        <v>9664</v>
      </c>
      <c r="C4866" s="193">
        <v>330405023</v>
      </c>
      <c r="D4866" s="194" t="s">
        <v>9665</v>
      </c>
      <c r="E4866" s="195" t="s">
        <v>9666</v>
      </c>
      <c r="F4866" s="193" t="s">
        <v>7200</v>
      </c>
      <c r="G4866" s="193" t="s">
        <v>853</v>
      </c>
      <c r="H4866" s="193"/>
      <c r="I4866" s="193"/>
      <c r="J4866" s="193"/>
      <c r="K4866" s="193"/>
      <c r="L4866" s="193"/>
      <c r="M4866" s="195"/>
      <c r="N4866" s="216"/>
      <c r="O4866" s="214" t="s">
        <v>545</v>
      </c>
      <c r="P4866" s="161" t="str">
        <f>VLOOKUP(C4866,'[2]1.10正式版 (更新至2024年1月)'!$C:$P,14,FALSE)</f>
        <v>513304050240000-330405023</v>
      </c>
    </row>
    <row r="4867" s="161" customFormat="1" ht="19" customHeight="1" spans="1:15">
      <c r="A4867" s="222"/>
      <c r="B4867" s="187"/>
      <c r="C4867" s="207">
        <v>330406</v>
      </c>
      <c r="D4867" s="189" t="s">
        <v>9667</v>
      </c>
      <c r="E4867" s="190"/>
      <c r="F4867" s="187"/>
      <c r="G4867" s="187"/>
      <c r="H4867" s="234"/>
      <c r="I4867" s="234"/>
      <c r="J4867" s="234"/>
      <c r="K4867" s="234"/>
      <c r="L4867" s="234"/>
      <c r="M4867" s="190"/>
      <c r="N4867" s="264"/>
      <c r="O4867" s="214"/>
    </row>
    <row r="4868" s="161" customFormat="1" ht="19" customHeight="1" spans="1:16">
      <c r="A4868" s="208">
        <v>3304060010000</v>
      </c>
      <c r="B4868" s="193" t="s">
        <v>9668</v>
      </c>
      <c r="C4868" s="193">
        <v>330406001</v>
      </c>
      <c r="D4868" s="194" t="s">
        <v>9668</v>
      </c>
      <c r="E4868" s="195"/>
      <c r="F4868" s="193" t="s">
        <v>9612</v>
      </c>
      <c r="G4868" s="193" t="s">
        <v>26</v>
      </c>
      <c r="H4868" s="193">
        <v>456</v>
      </c>
      <c r="I4868" s="193">
        <v>414</v>
      </c>
      <c r="J4868" s="193">
        <v>380</v>
      </c>
      <c r="K4868" s="193">
        <v>345</v>
      </c>
      <c r="L4868" s="193">
        <v>293.25</v>
      </c>
      <c r="M4868" s="195"/>
      <c r="N4868" s="216" t="s">
        <v>35</v>
      </c>
      <c r="O4868" s="214"/>
      <c r="P4868" s="161" t="str">
        <f>VLOOKUP(C4868,'[2]1.10正式版 (更新至2024年1月)'!$C:$P,14,FALSE)</f>
        <v>003304060010000-330406001</v>
      </c>
    </row>
    <row r="4869" s="161" customFormat="1" ht="19" customHeight="1" spans="1:16">
      <c r="A4869" s="208">
        <v>3304060020000</v>
      </c>
      <c r="B4869" s="193" t="s">
        <v>9669</v>
      </c>
      <c r="C4869" s="193">
        <v>330406002</v>
      </c>
      <c r="D4869" s="194" t="s">
        <v>9669</v>
      </c>
      <c r="E4869" s="195"/>
      <c r="F4869" s="193" t="s">
        <v>9612</v>
      </c>
      <c r="G4869" s="193" t="s">
        <v>26</v>
      </c>
      <c r="H4869" s="193">
        <v>456</v>
      </c>
      <c r="I4869" s="193">
        <v>414</v>
      </c>
      <c r="J4869" s="193">
        <v>380</v>
      </c>
      <c r="K4869" s="193">
        <v>345</v>
      </c>
      <c r="L4869" s="193">
        <v>293.25</v>
      </c>
      <c r="M4869" s="195"/>
      <c r="N4869" s="216" t="s">
        <v>35</v>
      </c>
      <c r="O4869" s="214"/>
      <c r="P4869" s="161" t="str">
        <f>VLOOKUP(C4869,'[2]1.10正式版 (更新至2024年1月)'!$C:$P,14,FALSE)</f>
        <v>003304060020000-330406002</v>
      </c>
    </row>
    <row r="4870" s="161" customFormat="1" ht="19" customHeight="1" spans="1:16">
      <c r="A4870" s="208">
        <v>3304060030000</v>
      </c>
      <c r="B4870" s="193" t="s">
        <v>9670</v>
      </c>
      <c r="C4870" s="193">
        <v>330406003</v>
      </c>
      <c r="D4870" s="194" t="s">
        <v>9670</v>
      </c>
      <c r="E4870" s="195"/>
      <c r="F4870" s="193"/>
      <c r="G4870" s="193" t="s">
        <v>26</v>
      </c>
      <c r="H4870" s="193">
        <v>396</v>
      </c>
      <c r="I4870" s="193">
        <v>360</v>
      </c>
      <c r="J4870" s="193">
        <v>330</v>
      </c>
      <c r="K4870" s="193">
        <v>300</v>
      </c>
      <c r="L4870" s="193">
        <v>255</v>
      </c>
      <c r="M4870" s="195"/>
      <c r="N4870" s="216" t="s">
        <v>35</v>
      </c>
      <c r="O4870" s="214"/>
      <c r="P4870" s="161" t="str">
        <f>VLOOKUP(C4870,'[2]1.10正式版 (更新至2024年1月)'!$C:$P,14,FALSE)</f>
        <v>003304060030000-330406003</v>
      </c>
    </row>
    <row r="4871" s="161" customFormat="1" ht="19" customHeight="1" spans="1:16">
      <c r="A4871" s="208">
        <v>3304060040000</v>
      </c>
      <c r="B4871" s="193" t="s">
        <v>9671</v>
      </c>
      <c r="C4871" s="193">
        <v>330406004</v>
      </c>
      <c r="D4871" s="194" t="s">
        <v>9671</v>
      </c>
      <c r="E4871" s="195"/>
      <c r="F4871" s="193" t="s">
        <v>9612</v>
      </c>
      <c r="G4871" s="193" t="s">
        <v>26</v>
      </c>
      <c r="H4871" s="193">
        <v>636</v>
      </c>
      <c r="I4871" s="193">
        <v>577</v>
      </c>
      <c r="J4871" s="193">
        <v>530</v>
      </c>
      <c r="K4871" s="193">
        <v>481</v>
      </c>
      <c r="L4871" s="193">
        <v>408.85</v>
      </c>
      <c r="M4871" s="195"/>
      <c r="N4871" s="216" t="s">
        <v>35</v>
      </c>
      <c r="O4871" s="214"/>
      <c r="P4871" s="161" t="str">
        <f>VLOOKUP(C4871,'[2]1.10正式版 (更新至2024年1月)'!$C:$P,14,FALSE)</f>
        <v>003304060040000-330406004</v>
      </c>
    </row>
    <row r="4872" s="161" customFormat="1" ht="19" customHeight="1" spans="1:16">
      <c r="A4872" s="208">
        <v>3304060050000</v>
      </c>
      <c r="B4872" s="193" t="s">
        <v>9672</v>
      </c>
      <c r="C4872" s="193">
        <v>330406005</v>
      </c>
      <c r="D4872" s="194" t="s">
        <v>9672</v>
      </c>
      <c r="E4872" s="195"/>
      <c r="F4872" s="193" t="s">
        <v>9673</v>
      </c>
      <c r="G4872" s="193" t="s">
        <v>26</v>
      </c>
      <c r="H4872" s="193">
        <v>756</v>
      </c>
      <c r="I4872" s="193">
        <v>686</v>
      </c>
      <c r="J4872" s="193">
        <v>630</v>
      </c>
      <c r="K4872" s="193">
        <v>572</v>
      </c>
      <c r="L4872" s="193">
        <v>486.2</v>
      </c>
      <c r="M4872" s="195"/>
      <c r="N4872" s="216" t="s">
        <v>35</v>
      </c>
      <c r="O4872" s="214"/>
      <c r="P4872" s="161" t="str">
        <f>VLOOKUP(C4872,'[2]1.10正式版 (更新至2024年1月)'!$C:$P,14,FALSE)</f>
        <v>003304060050000-330406005</v>
      </c>
    </row>
    <row r="4873" s="161" customFormat="1" ht="24" customHeight="1" spans="1:16">
      <c r="A4873" s="208">
        <v>3304060060000</v>
      </c>
      <c r="B4873" s="193" t="s">
        <v>9674</v>
      </c>
      <c r="C4873" s="193">
        <v>330406006</v>
      </c>
      <c r="D4873" s="194" t="s">
        <v>9674</v>
      </c>
      <c r="E4873" s="195"/>
      <c r="F4873" s="193" t="s">
        <v>9675</v>
      </c>
      <c r="G4873" s="193" t="s">
        <v>26</v>
      </c>
      <c r="H4873" s="193">
        <v>756</v>
      </c>
      <c r="I4873" s="193">
        <v>686</v>
      </c>
      <c r="J4873" s="193">
        <v>630</v>
      </c>
      <c r="K4873" s="193">
        <v>572</v>
      </c>
      <c r="L4873" s="193">
        <v>486.2</v>
      </c>
      <c r="M4873" s="195"/>
      <c r="N4873" s="216" t="s">
        <v>35</v>
      </c>
      <c r="O4873" s="214"/>
      <c r="P4873" s="161" t="str">
        <f>VLOOKUP(C4873,'[2]1.10正式版 (更新至2024年1月)'!$C:$P,14,FALSE)</f>
        <v>003304060060000-330406006</v>
      </c>
    </row>
    <row r="4874" s="161" customFormat="1" ht="19" customHeight="1" spans="1:16">
      <c r="A4874" s="208">
        <v>3304060070000</v>
      </c>
      <c r="B4874" s="193" t="s">
        <v>9676</v>
      </c>
      <c r="C4874" s="193">
        <v>330406007</v>
      </c>
      <c r="D4874" s="194" t="s">
        <v>9676</v>
      </c>
      <c r="E4874" s="195"/>
      <c r="F4874" s="193"/>
      <c r="G4874" s="193" t="s">
        <v>26</v>
      </c>
      <c r="H4874" s="193">
        <v>453.6</v>
      </c>
      <c r="I4874" s="193">
        <v>411</v>
      </c>
      <c r="J4874" s="193">
        <v>378</v>
      </c>
      <c r="K4874" s="193">
        <v>343</v>
      </c>
      <c r="L4874" s="193">
        <v>291.55</v>
      </c>
      <c r="M4874" s="195"/>
      <c r="N4874" s="216" t="s">
        <v>35</v>
      </c>
      <c r="O4874" s="214"/>
      <c r="P4874" s="161" t="str">
        <f>VLOOKUP(C4874,'[2]1.10正式版 (更新至2024年1月)'!$C:$P,14,FALSE)</f>
        <v>003304060070000-330406007</v>
      </c>
    </row>
    <row r="4875" s="161" customFormat="1" ht="19" customHeight="1" spans="1:16">
      <c r="A4875" s="208">
        <v>3304060080000</v>
      </c>
      <c r="B4875" s="193" t="s">
        <v>9677</v>
      </c>
      <c r="C4875" s="193">
        <v>330406008</v>
      </c>
      <c r="D4875" s="194" t="s">
        <v>9677</v>
      </c>
      <c r="E4875" s="195"/>
      <c r="F4875" s="193" t="s">
        <v>9678</v>
      </c>
      <c r="G4875" s="193" t="s">
        <v>26</v>
      </c>
      <c r="H4875" s="193">
        <v>630</v>
      </c>
      <c r="I4875" s="193">
        <v>572</v>
      </c>
      <c r="J4875" s="193">
        <v>525</v>
      </c>
      <c r="K4875" s="193">
        <v>477</v>
      </c>
      <c r="L4875" s="193">
        <v>405.45</v>
      </c>
      <c r="M4875" s="195"/>
      <c r="N4875" s="216" t="s">
        <v>35</v>
      </c>
      <c r="O4875" s="214"/>
      <c r="P4875" s="161" t="str">
        <f>VLOOKUP(C4875,'[2]1.10正式版 (更新至2024年1月)'!$C:$P,14,FALSE)</f>
        <v>003304060080000-330406008</v>
      </c>
    </row>
    <row r="4876" s="161" customFormat="1" ht="24" customHeight="1" spans="1:16">
      <c r="A4876" s="208">
        <v>3304060090000</v>
      </c>
      <c r="B4876" s="193" t="s">
        <v>9679</v>
      </c>
      <c r="C4876" s="193">
        <v>330406009</v>
      </c>
      <c r="D4876" s="194" t="s">
        <v>9679</v>
      </c>
      <c r="E4876" s="195"/>
      <c r="F4876" s="193" t="s">
        <v>9675</v>
      </c>
      <c r="G4876" s="193" t="s">
        <v>26</v>
      </c>
      <c r="H4876" s="192">
        <v>911</v>
      </c>
      <c r="I4876" s="192">
        <v>832</v>
      </c>
      <c r="J4876" s="192">
        <v>760</v>
      </c>
      <c r="K4876" s="192">
        <v>692</v>
      </c>
      <c r="L4876" s="192">
        <v>590</v>
      </c>
      <c r="M4876" s="195"/>
      <c r="N4876" s="216" t="s">
        <v>35</v>
      </c>
      <c r="O4876" s="214" t="s">
        <v>6847</v>
      </c>
      <c r="P4876" s="161" t="str">
        <f>VLOOKUP(C4876,'[2]1.10正式版 (更新至2024年1月)'!$C:$P,14,FALSE)</f>
        <v>003304060090000-330406009</v>
      </c>
    </row>
    <row r="4877" s="161" customFormat="1" ht="24" customHeight="1" spans="1:16">
      <c r="A4877" s="208">
        <v>3304060100000</v>
      </c>
      <c r="B4877" s="193" t="s">
        <v>9680</v>
      </c>
      <c r="C4877" s="193">
        <v>330406010</v>
      </c>
      <c r="D4877" s="194" t="s">
        <v>9680</v>
      </c>
      <c r="E4877" s="195"/>
      <c r="F4877" s="193" t="s">
        <v>9681</v>
      </c>
      <c r="G4877" s="193" t="s">
        <v>26</v>
      </c>
      <c r="H4877" s="193">
        <v>1567.45</v>
      </c>
      <c r="I4877" s="193">
        <v>1363</v>
      </c>
      <c r="J4877" s="193">
        <v>1250</v>
      </c>
      <c r="K4877" s="193">
        <v>1136</v>
      </c>
      <c r="L4877" s="193">
        <v>965.6</v>
      </c>
      <c r="M4877" s="195" t="s">
        <v>9682</v>
      </c>
      <c r="N4877" s="216" t="s">
        <v>113</v>
      </c>
      <c r="O4877" s="214"/>
      <c r="P4877" s="161" t="str">
        <f>VLOOKUP(C4877,'[2]1.10正式版 (更新至2024年1月)'!$C:$P,14,FALSE)</f>
        <v>003304060100000-330406010</v>
      </c>
    </row>
    <row r="4878" s="161" customFormat="1" ht="36" customHeight="1" spans="1:16">
      <c r="A4878" s="208">
        <v>3304060100000</v>
      </c>
      <c r="B4878" s="193" t="s">
        <v>9680</v>
      </c>
      <c r="C4878" s="193" t="s">
        <v>9683</v>
      </c>
      <c r="D4878" s="194" t="s">
        <v>9684</v>
      </c>
      <c r="E4878" s="195"/>
      <c r="F4878" s="193"/>
      <c r="G4878" s="193" t="s">
        <v>26</v>
      </c>
      <c r="H4878" s="193">
        <v>784</v>
      </c>
      <c r="I4878" s="193">
        <v>682</v>
      </c>
      <c r="J4878" s="193">
        <v>625</v>
      </c>
      <c r="K4878" s="193">
        <v>568</v>
      </c>
      <c r="L4878" s="193">
        <v>483</v>
      </c>
      <c r="M4878" s="195"/>
      <c r="N4878" s="216" t="s">
        <v>113</v>
      </c>
      <c r="O4878" s="214"/>
      <c r="P4878" s="161" t="str">
        <f>VLOOKUP(C4878,'[2]1.10正式版 (更新至2024年1月)'!$C:$P,14,FALSE)</f>
        <v>003304060100000-330406010-1</v>
      </c>
    </row>
    <row r="4879" s="161" customFormat="1" ht="24" customHeight="1" spans="1:16">
      <c r="A4879" s="208">
        <v>3304060110000</v>
      </c>
      <c r="B4879" s="193" t="s">
        <v>9685</v>
      </c>
      <c r="C4879" s="193">
        <v>330406011</v>
      </c>
      <c r="D4879" s="194" t="s">
        <v>9685</v>
      </c>
      <c r="E4879" s="195"/>
      <c r="F4879" s="193" t="s">
        <v>9675</v>
      </c>
      <c r="G4879" s="193" t="s">
        <v>26</v>
      </c>
      <c r="H4879" s="193">
        <v>756</v>
      </c>
      <c r="I4879" s="193">
        <v>686</v>
      </c>
      <c r="J4879" s="193">
        <v>630</v>
      </c>
      <c r="K4879" s="193">
        <v>572</v>
      </c>
      <c r="L4879" s="193">
        <v>486.2</v>
      </c>
      <c r="M4879" s="195"/>
      <c r="N4879" s="216" t="s">
        <v>35</v>
      </c>
      <c r="O4879" s="214"/>
      <c r="P4879" s="161" t="str">
        <f>VLOOKUP(C4879,'[2]1.10正式版 (更新至2024年1月)'!$C:$P,14,FALSE)</f>
        <v>003304060110000-330406011</v>
      </c>
    </row>
    <row r="4880" s="161" customFormat="1" ht="19" customHeight="1" spans="1:16">
      <c r="A4880" s="208">
        <v>3304060120000</v>
      </c>
      <c r="B4880" s="193" t="s">
        <v>9686</v>
      </c>
      <c r="C4880" s="193">
        <v>330406012</v>
      </c>
      <c r="D4880" s="194" t="s">
        <v>9686</v>
      </c>
      <c r="E4880" s="195"/>
      <c r="F4880" s="193" t="s">
        <v>9612</v>
      </c>
      <c r="G4880" s="193" t="s">
        <v>26</v>
      </c>
      <c r="H4880" s="193">
        <v>630</v>
      </c>
      <c r="I4880" s="193">
        <v>555</v>
      </c>
      <c r="J4880" s="193">
        <v>525</v>
      </c>
      <c r="K4880" s="193">
        <v>477</v>
      </c>
      <c r="L4880" s="193">
        <v>405.45</v>
      </c>
      <c r="M4880" s="195"/>
      <c r="N4880" s="216" t="s">
        <v>35</v>
      </c>
      <c r="O4880" s="214"/>
      <c r="P4880" s="161" t="str">
        <f>VLOOKUP(C4880,'[2]1.10正式版 (更新至2024年1月)'!$C:$P,14,FALSE)</f>
        <v>003304060120000-330406012</v>
      </c>
    </row>
    <row r="4881" s="161" customFormat="1" ht="19" customHeight="1" spans="1:16">
      <c r="A4881" s="208">
        <v>3304060130000</v>
      </c>
      <c r="B4881" s="193" t="s">
        <v>9687</v>
      </c>
      <c r="C4881" s="193">
        <v>330406013</v>
      </c>
      <c r="D4881" s="194" t="s">
        <v>9687</v>
      </c>
      <c r="E4881" s="195"/>
      <c r="F4881" s="193" t="s">
        <v>9612</v>
      </c>
      <c r="G4881" s="193" t="s">
        <v>26</v>
      </c>
      <c r="H4881" s="193">
        <v>890.4</v>
      </c>
      <c r="I4881" s="193">
        <v>810</v>
      </c>
      <c r="J4881" s="193">
        <v>742</v>
      </c>
      <c r="K4881" s="193">
        <v>675</v>
      </c>
      <c r="L4881" s="193">
        <v>573.75</v>
      </c>
      <c r="M4881" s="195"/>
      <c r="N4881" s="216" t="s">
        <v>35</v>
      </c>
      <c r="O4881" s="214"/>
      <c r="P4881" s="161" t="str">
        <f>VLOOKUP(C4881,'[2]1.10正式版 (更新至2024年1月)'!$C:$P,14,FALSE)</f>
        <v>003304060130000-330406013</v>
      </c>
    </row>
    <row r="4882" s="161" customFormat="1" ht="24" customHeight="1" spans="1:16">
      <c r="A4882" s="208">
        <v>3304060140000</v>
      </c>
      <c r="B4882" s="193" t="s">
        <v>9688</v>
      </c>
      <c r="C4882" s="193">
        <v>330406014</v>
      </c>
      <c r="D4882" s="194" t="s">
        <v>9688</v>
      </c>
      <c r="E4882" s="195"/>
      <c r="F4882" s="193"/>
      <c r="G4882" s="193" t="s">
        <v>26</v>
      </c>
      <c r="H4882" s="193">
        <v>756</v>
      </c>
      <c r="I4882" s="193">
        <v>686</v>
      </c>
      <c r="J4882" s="193">
        <v>630</v>
      </c>
      <c r="K4882" s="193">
        <v>572</v>
      </c>
      <c r="L4882" s="193">
        <v>486.2</v>
      </c>
      <c r="M4882" s="195"/>
      <c r="N4882" s="216" t="s">
        <v>35</v>
      </c>
      <c r="O4882" s="214"/>
      <c r="P4882" s="161" t="str">
        <f>VLOOKUP(C4882,'[2]1.10正式版 (更新至2024年1月)'!$C:$P,14,FALSE)</f>
        <v>003304060140000-330406014</v>
      </c>
    </row>
    <row r="4883" s="161" customFormat="1" ht="24" customHeight="1" spans="1:16">
      <c r="A4883" s="208">
        <v>3304060150000</v>
      </c>
      <c r="B4883" s="193" t="s">
        <v>9689</v>
      </c>
      <c r="C4883" s="193">
        <v>330406015</v>
      </c>
      <c r="D4883" s="194" t="s">
        <v>9689</v>
      </c>
      <c r="E4883" s="195"/>
      <c r="F4883" s="193" t="s">
        <v>9675</v>
      </c>
      <c r="G4883" s="193" t="s">
        <v>26</v>
      </c>
      <c r="H4883" s="193">
        <v>912</v>
      </c>
      <c r="I4883" s="193">
        <v>828</v>
      </c>
      <c r="J4883" s="193">
        <v>760</v>
      </c>
      <c r="K4883" s="193">
        <v>690</v>
      </c>
      <c r="L4883" s="193">
        <v>586.5</v>
      </c>
      <c r="M4883" s="195"/>
      <c r="N4883" s="216" t="s">
        <v>35</v>
      </c>
      <c r="O4883" s="214"/>
      <c r="P4883" s="161" t="str">
        <f>VLOOKUP(C4883,'[2]1.10正式版 (更新至2024年1月)'!$C:$P,14,FALSE)</f>
        <v>003304060150000-330406015</v>
      </c>
    </row>
    <row r="4884" s="161" customFormat="1" ht="36" customHeight="1" spans="1:16">
      <c r="A4884" s="208">
        <v>3304060160000</v>
      </c>
      <c r="B4884" s="193" t="s">
        <v>9690</v>
      </c>
      <c r="C4884" s="193">
        <v>330406016</v>
      </c>
      <c r="D4884" s="194" t="s">
        <v>9690</v>
      </c>
      <c r="E4884" s="195"/>
      <c r="F4884" s="193" t="s">
        <v>9691</v>
      </c>
      <c r="G4884" s="193" t="s">
        <v>26</v>
      </c>
      <c r="H4884" s="193">
        <v>1260</v>
      </c>
      <c r="I4884" s="193">
        <v>1146</v>
      </c>
      <c r="J4884" s="193">
        <v>1050</v>
      </c>
      <c r="K4884" s="193">
        <v>955</v>
      </c>
      <c r="L4884" s="193">
        <v>811.75</v>
      </c>
      <c r="M4884" s="195"/>
      <c r="N4884" s="216" t="s">
        <v>35</v>
      </c>
      <c r="O4884" s="214"/>
      <c r="P4884" s="161" t="str">
        <f>VLOOKUP(C4884,'[2]1.10正式版 (更新至2024年1月)'!$C:$P,14,FALSE)</f>
        <v>003304060160000-330406016</v>
      </c>
    </row>
    <row r="4885" s="161" customFormat="1" ht="24" customHeight="1" spans="1:16">
      <c r="A4885" s="208">
        <v>3304060170000</v>
      </c>
      <c r="B4885" s="193" t="s">
        <v>9692</v>
      </c>
      <c r="C4885" s="193">
        <v>330406017</v>
      </c>
      <c r="D4885" s="194" t="s">
        <v>9692</v>
      </c>
      <c r="E4885" s="195" t="s">
        <v>9693</v>
      </c>
      <c r="F4885" s="193" t="s">
        <v>9675</v>
      </c>
      <c r="G4885" s="193" t="s">
        <v>26</v>
      </c>
      <c r="H4885" s="193">
        <v>960</v>
      </c>
      <c r="I4885" s="193">
        <v>850</v>
      </c>
      <c r="J4885" s="193">
        <v>800</v>
      </c>
      <c r="K4885" s="193">
        <v>770</v>
      </c>
      <c r="L4885" s="193">
        <v>654.5</v>
      </c>
      <c r="M4885" s="195"/>
      <c r="N4885" s="216" t="s">
        <v>35</v>
      </c>
      <c r="O4885" s="214"/>
      <c r="P4885" s="161" t="str">
        <f>VLOOKUP(C4885,'[2]1.10正式版 (更新至2024年1月)'!$C:$P,14,FALSE)</f>
        <v>003304060170000-330406017</v>
      </c>
    </row>
    <row r="4886" s="161" customFormat="1" ht="24" customHeight="1" spans="1:16">
      <c r="A4886" s="208">
        <v>3304060170100</v>
      </c>
      <c r="B4886" s="193" t="s">
        <v>9694</v>
      </c>
      <c r="C4886" s="193" t="s">
        <v>9695</v>
      </c>
      <c r="D4886" s="194" t="s">
        <v>9694</v>
      </c>
      <c r="E4886" s="195"/>
      <c r="F4886" s="193"/>
      <c r="G4886" s="193" t="s">
        <v>26</v>
      </c>
      <c r="H4886" s="193">
        <v>960</v>
      </c>
      <c r="I4886" s="193">
        <v>850</v>
      </c>
      <c r="J4886" s="193">
        <v>800</v>
      </c>
      <c r="K4886" s="193">
        <v>770</v>
      </c>
      <c r="L4886" s="193">
        <v>654.5</v>
      </c>
      <c r="M4886" s="195"/>
      <c r="N4886" s="216" t="s">
        <v>35</v>
      </c>
      <c r="O4886" s="214"/>
      <c r="P4886" s="161" t="str">
        <f>VLOOKUP(C4886,'[2]1.10正式版 (更新至2024年1月)'!$C:$P,14,FALSE)</f>
        <v>003304060170100-330406017-1</v>
      </c>
    </row>
    <row r="4887" s="161" customFormat="1" ht="24" customHeight="1" spans="1:16">
      <c r="A4887" s="208">
        <v>3304060170200</v>
      </c>
      <c r="B4887" s="193" t="s">
        <v>9696</v>
      </c>
      <c r="C4887" s="193" t="s">
        <v>9697</v>
      </c>
      <c r="D4887" s="194" t="s">
        <v>9696</v>
      </c>
      <c r="E4887" s="195"/>
      <c r="F4887" s="193"/>
      <c r="G4887" s="193" t="s">
        <v>26</v>
      </c>
      <c r="H4887" s="193">
        <v>960</v>
      </c>
      <c r="I4887" s="193">
        <v>850</v>
      </c>
      <c r="J4887" s="193">
        <v>800</v>
      </c>
      <c r="K4887" s="193">
        <v>770</v>
      </c>
      <c r="L4887" s="193">
        <v>654.5</v>
      </c>
      <c r="M4887" s="195"/>
      <c r="N4887" s="216" t="s">
        <v>35</v>
      </c>
      <c r="O4887" s="214"/>
      <c r="P4887" s="161" t="str">
        <f>VLOOKUP(C4887,'[2]1.10正式版 (更新至2024年1月)'!$C:$P,14,FALSE)</f>
        <v>003304060170200-330406017-2</v>
      </c>
    </row>
    <row r="4888" s="161" customFormat="1" ht="36" customHeight="1" spans="1:16">
      <c r="A4888" s="208">
        <v>3304060180000</v>
      </c>
      <c r="B4888" s="193" t="s">
        <v>9698</v>
      </c>
      <c r="C4888" s="193">
        <v>330406018</v>
      </c>
      <c r="D4888" s="194" t="s">
        <v>9698</v>
      </c>
      <c r="E4888" s="195"/>
      <c r="F4888" s="193" t="s">
        <v>9678</v>
      </c>
      <c r="G4888" s="193" t="s">
        <v>26</v>
      </c>
      <c r="H4888" s="193">
        <v>1320</v>
      </c>
      <c r="I4888" s="193">
        <v>1200</v>
      </c>
      <c r="J4888" s="193">
        <v>1100</v>
      </c>
      <c r="K4888" s="193">
        <v>1000</v>
      </c>
      <c r="L4888" s="193">
        <v>850</v>
      </c>
      <c r="M4888" s="195"/>
      <c r="N4888" s="216" t="s">
        <v>35</v>
      </c>
      <c r="O4888" s="214"/>
      <c r="P4888" s="161" t="str">
        <f>VLOOKUP(C4888,'[2]1.10正式版 (更新至2024年1月)'!$C:$P,14,FALSE)</f>
        <v>003304060180000-330406018</v>
      </c>
    </row>
    <row r="4889" s="161" customFormat="1" ht="24" customHeight="1" spans="1:16">
      <c r="A4889" s="208">
        <v>3304060190000</v>
      </c>
      <c r="B4889" s="193" t="s">
        <v>9699</v>
      </c>
      <c r="C4889" s="193">
        <v>330406019</v>
      </c>
      <c r="D4889" s="194" t="s">
        <v>9699</v>
      </c>
      <c r="E4889" s="195" t="s">
        <v>9700</v>
      </c>
      <c r="F4889" s="193"/>
      <c r="G4889" s="193" t="s">
        <v>26</v>
      </c>
      <c r="H4889" s="192">
        <v>903</v>
      </c>
      <c r="I4889" s="192">
        <v>825</v>
      </c>
      <c r="J4889" s="192">
        <v>753</v>
      </c>
      <c r="K4889" s="192">
        <v>688</v>
      </c>
      <c r="L4889" s="192">
        <v>585</v>
      </c>
      <c r="M4889" s="195"/>
      <c r="N4889" s="216" t="s">
        <v>35</v>
      </c>
      <c r="O4889" s="214" t="s">
        <v>6847</v>
      </c>
      <c r="P4889" s="161" t="str">
        <f>VLOOKUP(C4889,'[2]1.10正式版 (更新至2024年1月)'!$C:$P,14,FALSE)</f>
        <v>003304060190000-330406019</v>
      </c>
    </row>
    <row r="4890" s="161" customFormat="1" ht="24" customHeight="1" spans="1:16">
      <c r="A4890" s="208">
        <v>3304060190100</v>
      </c>
      <c r="B4890" s="193" t="s">
        <v>9701</v>
      </c>
      <c r="C4890" s="193" t="s">
        <v>9702</v>
      </c>
      <c r="D4890" s="194" t="s">
        <v>9701</v>
      </c>
      <c r="E4890" s="195"/>
      <c r="F4890" s="193"/>
      <c r="G4890" s="193" t="s">
        <v>26</v>
      </c>
      <c r="H4890" s="192">
        <v>903</v>
      </c>
      <c r="I4890" s="192">
        <v>825</v>
      </c>
      <c r="J4890" s="192">
        <v>753</v>
      </c>
      <c r="K4890" s="192">
        <v>688</v>
      </c>
      <c r="L4890" s="192">
        <v>585</v>
      </c>
      <c r="M4890" s="195"/>
      <c r="N4890" s="216" t="s">
        <v>35</v>
      </c>
      <c r="O4890" s="214" t="s">
        <v>6847</v>
      </c>
      <c r="P4890" s="161" t="str">
        <f>VLOOKUP(C4890,'[2]1.10正式版 (更新至2024年1月)'!$C:$P,14,FALSE)</f>
        <v>003304060190100-330406019-1</v>
      </c>
    </row>
    <row r="4891" s="161" customFormat="1" ht="24" customHeight="1" spans="1:16">
      <c r="A4891" s="208">
        <v>3304060190200</v>
      </c>
      <c r="B4891" s="193" t="s">
        <v>9703</v>
      </c>
      <c r="C4891" s="193" t="s">
        <v>9704</v>
      </c>
      <c r="D4891" s="194" t="s">
        <v>9703</v>
      </c>
      <c r="E4891" s="195"/>
      <c r="F4891" s="193"/>
      <c r="G4891" s="193" t="s">
        <v>26</v>
      </c>
      <c r="H4891" s="192">
        <v>903</v>
      </c>
      <c r="I4891" s="192">
        <v>825</v>
      </c>
      <c r="J4891" s="192">
        <v>753</v>
      </c>
      <c r="K4891" s="192">
        <v>688</v>
      </c>
      <c r="L4891" s="192">
        <v>585</v>
      </c>
      <c r="M4891" s="195"/>
      <c r="N4891" s="216" t="s">
        <v>35</v>
      </c>
      <c r="O4891" s="214" t="s">
        <v>6847</v>
      </c>
      <c r="P4891" s="161" t="str">
        <f>VLOOKUP(C4891,'[2]1.10正式版 (更新至2024年1月)'!$C:$P,14,FALSE)</f>
        <v>003304060190200-330406019-2</v>
      </c>
    </row>
    <row r="4892" s="161" customFormat="1" ht="24" customHeight="1" spans="1:16">
      <c r="A4892" s="208">
        <v>3304060190300</v>
      </c>
      <c r="B4892" s="193" t="s">
        <v>9705</v>
      </c>
      <c r="C4892" s="193" t="s">
        <v>9706</v>
      </c>
      <c r="D4892" s="194" t="s">
        <v>9705</v>
      </c>
      <c r="E4892" s="195"/>
      <c r="F4892" s="193"/>
      <c r="G4892" s="193" t="s">
        <v>26</v>
      </c>
      <c r="H4892" s="192">
        <v>903</v>
      </c>
      <c r="I4892" s="192">
        <v>825</v>
      </c>
      <c r="J4892" s="192">
        <v>753</v>
      </c>
      <c r="K4892" s="192">
        <v>688</v>
      </c>
      <c r="L4892" s="192">
        <v>585</v>
      </c>
      <c r="M4892" s="195"/>
      <c r="N4892" s="216" t="s">
        <v>35</v>
      </c>
      <c r="O4892" s="214" t="s">
        <v>6847</v>
      </c>
      <c r="P4892" s="161" t="str">
        <f>VLOOKUP(C4892,'[2]1.10正式版 (更新至2024年1月)'!$C:$P,14,FALSE)</f>
        <v>003304060190300-330406019-3</v>
      </c>
    </row>
    <row r="4893" s="161" customFormat="1" ht="24" customHeight="1" spans="1:16">
      <c r="A4893" s="208">
        <v>3304060190400</v>
      </c>
      <c r="B4893" s="193" t="s">
        <v>9707</v>
      </c>
      <c r="C4893" s="193" t="s">
        <v>9708</v>
      </c>
      <c r="D4893" s="194" t="s">
        <v>9707</v>
      </c>
      <c r="E4893" s="195"/>
      <c r="F4893" s="193"/>
      <c r="G4893" s="193" t="s">
        <v>26</v>
      </c>
      <c r="H4893" s="192">
        <v>903</v>
      </c>
      <c r="I4893" s="192">
        <v>825</v>
      </c>
      <c r="J4893" s="192">
        <v>753</v>
      </c>
      <c r="K4893" s="192">
        <v>688</v>
      </c>
      <c r="L4893" s="192">
        <v>585</v>
      </c>
      <c r="M4893" s="195"/>
      <c r="N4893" s="216" t="s">
        <v>35</v>
      </c>
      <c r="O4893" s="214" t="s">
        <v>6847</v>
      </c>
      <c r="P4893" s="161" t="str">
        <f>VLOOKUP(C4893,'[2]1.10正式版 (更新至2024年1月)'!$C:$P,14,FALSE)</f>
        <v>003304060190400-330406019-4</v>
      </c>
    </row>
    <row r="4894" s="161" customFormat="1" ht="19" customHeight="1" spans="1:16">
      <c r="A4894" s="208">
        <v>3304060200000</v>
      </c>
      <c r="B4894" s="193" t="s">
        <v>9709</v>
      </c>
      <c r="C4894" s="193">
        <v>330406020</v>
      </c>
      <c r="D4894" s="194" t="s">
        <v>9709</v>
      </c>
      <c r="E4894" s="195"/>
      <c r="F4894" s="193" t="s">
        <v>9710</v>
      </c>
      <c r="G4894" s="193" t="s">
        <v>853</v>
      </c>
      <c r="H4894" s="193"/>
      <c r="I4894" s="193"/>
      <c r="J4894" s="193"/>
      <c r="K4894" s="193"/>
      <c r="L4894" s="193"/>
      <c r="M4894" s="195"/>
      <c r="N4894" s="216" t="s">
        <v>28</v>
      </c>
      <c r="O4894" s="214"/>
      <c r="P4894" s="161" t="str">
        <f>VLOOKUP(C4894,'[2]1.10正式版 (更新至2024年1月)'!$C:$P,14,FALSE)</f>
        <v>003304060200000-330406020</v>
      </c>
    </row>
    <row r="4895" s="161" customFormat="1" ht="19" customHeight="1" spans="1:16">
      <c r="A4895" s="208">
        <v>3304060210000</v>
      </c>
      <c r="B4895" s="193" t="s">
        <v>9711</v>
      </c>
      <c r="C4895" s="193">
        <v>330406021</v>
      </c>
      <c r="D4895" s="194" t="s">
        <v>9711</v>
      </c>
      <c r="E4895" s="195"/>
      <c r="F4895" s="193"/>
      <c r="G4895" s="193" t="s">
        <v>853</v>
      </c>
      <c r="H4895" s="192">
        <v>1119</v>
      </c>
      <c r="I4895" s="192">
        <v>1007</v>
      </c>
      <c r="J4895" s="192">
        <v>906</v>
      </c>
      <c r="K4895" s="192">
        <v>817</v>
      </c>
      <c r="L4895" s="192">
        <v>735</v>
      </c>
      <c r="M4895" s="195"/>
      <c r="N4895" s="216" t="s">
        <v>35</v>
      </c>
      <c r="O4895" s="214" t="s">
        <v>6847</v>
      </c>
      <c r="P4895" s="161" t="str">
        <f>VLOOKUP(C4895,'[2]1.10正式版 (更新至2024年1月)'!$C:$P,14,FALSE)</f>
        <v>003304060210000-330406021</v>
      </c>
    </row>
    <row r="4896" s="161" customFormat="1" ht="84" customHeight="1" spans="1:16">
      <c r="A4896" s="208">
        <v>513304060220000</v>
      </c>
      <c r="B4896" s="193" t="s">
        <v>9712</v>
      </c>
      <c r="C4896" s="212">
        <v>330406022</v>
      </c>
      <c r="D4896" s="194" t="s">
        <v>9712</v>
      </c>
      <c r="E4896" s="195" t="s">
        <v>9713</v>
      </c>
      <c r="F4896" s="193"/>
      <c r="G4896" s="212"/>
      <c r="H4896" s="193"/>
      <c r="I4896" s="193"/>
      <c r="J4896" s="193"/>
      <c r="K4896" s="193"/>
      <c r="L4896" s="193"/>
      <c r="M4896" s="195"/>
      <c r="N4896" s="216" t="s">
        <v>28</v>
      </c>
      <c r="O4896" s="214"/>
      <c r="P4896" s="161" t="str">
        <f>VLOOKUP(C4896,'[2]1.10正式版 (更新至2024年1月)'!$C:$P,14,FALSE)</f>
        <v>513304060220000-330406022</v>
      </c>
    </row>
    <row r="4897" s="161" customFormat="1" ht="30" customHeight="1" spans="1:15">
      <c r="A4897" s="222"/>
      <c r="B4897" s="187"/>
      <c r="C4897" s="207">
        <v>330407</v>
      </c>
      <c r="D4897" s="189" t="s">
        <v>9714</v>
      </c>
      <c r="E4897" s="190"/>
      <c r="F4897" s="187"/>
      <c r="G4897" s="187"/>
      <c r="H4897" s="234"/>
      <c r="I4897" s="234"/>
      <c r="J4897" s="234"/>
      <c r="K4897" s="234"/>
      <c r="L4897" s="234"/>
      <c r="M4897" s="190"/>
      <c r="N4897" s="264"/>
      <c r="O4897" s="214"/>
    </row>
    <row r="4898" s="161" customFormat="1" ht="19" customHeight="1" spans="1:16">
      <c r="A4898" s="208">
        <v>3304070010000</v>
      </c>
      <c r="B4898" s="193" t="s">
        <v>9715</v>
      </c>
      <c r="C4898" s="193">
        <v>330407001</v>
      </c>
      <c r="D4898" s="194" t="s">
        <v>9715</v>
      </c>
      <c r="E4898" s="195" t="s">
        <v>9716</v>
      </c>
      <c r="F4898" s="193"/>
      <c r="G4898" s="193" t="s">
        <v>26</v>
      </c>
      <c r="H4898" s="193">
        <v>372</v>
      </c>
      <c r="I4898" s="193">
        <v>337</v>
      </c>
      <c r="J4898" s="193">
        <v>310</v>
      </c>
      <c r="K4898" s="193">
        <v>281</v>
      </c>
      <c r="L4898" s="193">
        <v>238.85</v>
      </c>
      <c r="M4898" s="195"/>
      <c r="N4898" s="216" t="s">
        <v>35</v>
      </c>
      <c r="O4898" s="214"/>
      <c r="P4898" s="161" t="str">
        <f>VLOOKUP(C4898,'[2]1.10正式版 (更新至2024年1月)'!$C:$P,14,FALSE)</f>
        <v>003304070010000-330407001</v>
      </c>
    </row>
    <row r="4899" s="161" customFormat="1" ht="19" customHeight="1" spans="1:16">
      <c r="A4899" s="208">
        <v>3304070010100</v>
      </c>
      <c r="B4899" s="193" t="s">
        <v>9717</v>
      </c>
      <c r="C4899" s="193" t="s">
        <v>9718</v>
      </c>
      <c r="D4899" s="194" t="s">
        <v>9717</v>
      </c>
      <c r="E4899" s="195"/>
      <c r="F4899" s="193"/>
      <c r="G4899" s="193" t="s">
        <v>26</v>
      </c>
      <c r="H4899" s="193">
        <v>372</v>
      </c>
      <c r="I4899" s="193">
        <v>337</v>
      </c>
      <c r="J4899" s="193">
        <v>310</v>
      </c>
      <c r="K4899" s="193">
        <v>281</v>
      </c>
      <c r="L4899" s="193">
        <v>238.85</v>
      </c>
      <c r="M4899" s="195"/>
      <c r="N4899" s="216" t="s">
        <v>35</v>
      </c>
      <c r="O4899" s="214"/>
      <c r="P4899" s="161" t="str">
        <f>VLOOKUP(C4899,'[2]1.10正式版 (更新至2024年1月)'!$C:$P,14,FALSE)</f>
        <v>003304070010100-330407001-1</v>
      </c>
    </row>
    <row r="4900" s="161" customFormat="1" ht="36" customHeight="1" spans="1:16">
      <c r="A4900" s="208">
        <v>3304070020000</v>
      </c>
      <c r="B4900" s="193" t="s">
        <v>9719</v>
      </c>
      <c r="C4900" s="193">
        <v>330407002</v>
      </c>
      <c r="D4900" s="194" t="s">
        <v>9719</v>
      </c>
      <c r="E4900" s="195"/>
      <c r="F4900" s="193" t="s">
        <v>9720</v>
      </c>
      <c r="G4900" s="193" t="s">
        <v>26</v>
      </c>
      <c r="H4900" s="192">
        <v>1510</v>
      </c>
      <c r="I4900" s="192">
        <v>1376</v>
      </c>
      <c r="J4900" s="192">
        <v>1253</v>
      </c>
      <c r="K4900" s="192">
        <v>1130</v>
      </c>
      <c r="L4900" s="192">
        <v>1017</v>
      </c>
      <c r="M4900" s="195" t="s">
        <v>9721</v>
      </c>
      <c r="N4900" s="216" t="s">
        <v>35</v>
      </c>
      <c r="O4900" s="214" t="s">
        <v>6847</v>
      </c>
      <c r="P4900" s="161" t="str">
        <f>VLOOKUP(C4900,'[2]1.10正式版 (更新至2024年1月)'!$C:$P,14,FALSE)</f>
        <v>003304070020000-330407002</v>
      </c>
    </row>
    <row r="4901" s="161" customFormat="1" ht="24" customHeight="1" spans="1:16">
      <c r="A4901" s="208">
        <v>3304070020000</v>
      </c>
      <c r="B4901" s="193" t="s">
        <v>9719</v>
      </c>
      <c r="C4901" s="193" t="s">
        <v>9722</v>
      </c>
      <c r="D4901" s="194" t="s">
        <v>9723</v>
      </c>
      <c r="E4901" s="195"/>
      <c r="F4901" s="193"/>
      <c r="G4901" s="193" t="s">
        <v>26</v>
      </c>
      <c r="H4901" s="192">
        <v>500</v>
      </c>
      <c r="I4901" s="192">
        <v>500</v>
      </c>
      <c r="J4901" s="192">
        <v>500</v>
      </c>
      <c r="K4901" s="192">
        <v>500</v>
      </c>
      <c r="L4901" s="192">
        <v>500</v>
      </c>
      <c r="M4901" s="195"/>
      <c r="N4901" s="233" t="s">
        <v>35</v>
      </c>
      <c r="O4901" s="236" t="s">
        <v>670</v>
      </c>
      <c r="P4901" s="161" t="str">
        <f>VLOOKUP(C4901,'[2]1.10正式版 (更新至2024年1月)'!$C:$P,14,FALSE)</f>
        <v>003304070020000-330407002-1</v>
      </c>
    </row>
    <row r="4902" s="161" customFormat="1" ht="19" customHeight="1" spans="1:16">
      <c r="A4902" s="208">
        <v>3304070030000</v>
      </c>
      <c r="B4902" s="193" t="s">
        <v>9724</v>
      </c>
      <c r="C4902" s="193">
        <v>330407003</v>
      </c>
      <c r="D4902" s="194" t="s">
        <v>9724</v>
      </c>
      <c r="E4902" s="195"/>
      <c r="F4902" s="193" t="s">
        <v>9725</v>
      </c>
      <c r="G4902" s="193" t="s">
        <v>26</v>
      </c>
      <c r="H4902" s="193"/>
      <c r="I4902" s="193"/>
      <c r="J4902" s="193"/>
      <c r="K4902" s="193"/>
      <c r="L4902" s="193"/>
      <c r="M4902" s="195"/>
      <c r="N4902" s="216" t="s">
        <v>35</v>
      </c>
      <c r="O4902" s="214"/>
      <c r="P4902" s="161" t="str">
        <f>VLOOKUP(C4902,'[2]1.10正式版 (更新至2024年1月)'!$C:$P,14,FALSE)</f>
        <v>003304070030000-330407003</v>
      </c>
    </row>
    <row r="4903" s="161" customFormat="1" ht="19" customHeight="1" spans="1:16">
      <c r="A4903" s="208">
        <v>3304070040000</v>
      </c>
      <c r="B4903" s="193" t="s">
        <v>9726</v>
      </c>
      <c r="C4903" s="193">
        <v>330407004</v>
      </c>
      <c r="D4903" s="194" t="s">
        <v>9726</v>
      </c>
      <c r="E4903" s="195" t="s">
        <v>9727</v>
      </c>
      <c r="F4903" s="193" t="s">
        <v>9728</v>
      </c>
      <c r="G4903" s="193" t="s">
        <v>26</v>
      </c>
      <c r="H4903" s="192">
        <v>983</v>
      </c>
      <c r="I4903" s="192">
        <v>900</v>
      </c>
      <c r="J4903" s="192">
        <v>824</v>
      </c>
      <c r="K4903" s="192">
        <v>749</v>
      </c>
      <c r="L4903" s="192">
        <v>636</v>
      </c>
      <c r="M4903" s="195"/>
      <c r="N4903" s="216" t="s">
        <v>35</v>
      </c>
      <c r="O4903" s="214" t="s">
        <v>6847</v>
      </c>
      <c r="P4903" s="161" t="str">
        <f>VLOOKUP(C4903,'[2]1.10正式版 (更新至2024年1月)'!$C:$P,14,FALSE)</f>
        <v>003304070040000-330407004</v>
      </c>
    </row>
    <row r="4904" s="161" customFormat="1" ht="24" customHeight="1" spans="1:16">
      <c r="A4904" s="208">
        <v>3304070040100</v>
      </c>
      <c r="B4904" s="193" t="s">
        <v>9729</v>
      </c>
      <c r="C4904" s="193" t="s">
        <v>9730</v>
      </c>
      <c r="D4904" s="194" t="s">
        <v>9729</v>
      </c>
      <c r="E4904" s="195"/>
      <c r="F4904" s="193"/>
      <c r="G4904" s="193" t="s">
        <v>26</v>
      </c>
      <c r="H4904" s="192">
        <v>983</v>
      </c>
      <c r="I4904" s="192">
        <v>900</v>
      </c>
      <c r="J4904" s="192">
        <v>824</v>
      </c>
      <c r="K4904" s="192">
        <v>749</v>
      </c>
      <c r="L4904" s="192">
        <v>636</v>
      </c>
      <c r="M4904" s="195"/>
      <c r="N4904" s="216" t="s">
        <v>35</v>
      </c>
      <c r="O4904" s="214" t="s">
        <v>6847</v>
      </c>
      <c r="P4904" s="161" t="str">
        <f>VLOOKUP(C4904,'[2]1.10正式版 (更新至2024年1月)'!$C:$P,14,FALSE)</f>
        <v>003304070040100-330407004-1</v>
      </c>
    </row>
    <row r="4905" s="161" customFormat="1" ht="24" customHeight="1" spans="1:16">
      <c r="A4905" s="208">
        <v>3304070040200</v>
      </c>
      <c r="B4905" s="193" t="s">
        <v>9731</v>
      </c>
      <c r="C4905" s="193" t="s">
        <v>9732</v>
      </c>
      <c r="D4905" s="194" t="s">
        <v>9731</v>
      </c>
      <c r="E4905" s="195"/>
      <c r="F4905" s="193"/>
      <c r="G4905" s="193" t="s">
        <v>26</v>
      </c>
      <c r="H4905" s="192">
        <v>983</v>
      </c>
      <c r="I4905" s="192">
        <v>900</v>
      </c>
      <c r="J4905" s="192">
        <v>824</v>
      </c>
      <c r="K4905" s="192">
        <v>749</v>
      </c>
      <c r="L4905" s="192">
        <v>636</v>
      </c>
      <c r="M4905" s="195"/>
      <c r="N4905" s="216" t="s">
        <v>35</v>
      </c>
      <c r="O4905" s="214" t="s">
        <v>6847</v>
      </c>
      <c r="P4905" s="161" t="str">
        <f>VLOOKUP(C4905,'[2]1.10正式版 (更新至2024年1月)'!$C:$P,14,FALSE)</f>
        <v>003304070040200-330407004-2</v>
      </c>
    </row>
    <row r="4906" s="161" customFormat="1" ht="24" customHeight="1" spans="1:16">
      <c r="A4906" s="208">
        <v>3304070040300</v>
      </c>
      <c r="B4906" s="193" t="s">
        <v>9733</v>
      </c>
      <c r="C4906" s="193" t="s">
        <v>9734</v>
      </c>
      <c r="D4906" s="194" t="s">
        <v>9733</v>
      </c>
      <c r="E4906" s="195"/>
      <c r="F4906" s="193"/>
      <c r="G4906" s="193" t="s">
        <v>26</v>
      </c>
      <c r="H4906" s="192">
        <v>983</v>
      </c>
      <c r="I4906" s="192">
        <v>900</v>
      </c>
      <c r="J4906" s="192">
        <v>824</v>
      </c>
      <c r="K4906" s="192">
        <v>749</v>
      </c>
      <c r="L4906" s="192">
        <v>636</v>
      </c>
      <c r="M4906" s="195"/>
      <c r="N4906" s="216" t="s">
        <v>35</v>
      </c>
      <c r="O4906" s="214" t="s">
        <v>6847</v>
      </c>
      <c r="P4906" s="161" t="str">
        <f>VLOOKUP(C4906,'[2]1.10正式版 (更新至2024年1月)'!$C:$P,14,FALSE)</f>
        <v>003304070040300-330407004-3</v>
      </c>
    </row>
    <row r="4907" s="161" customFormat="1" ht="36" customHeight="1" spans="1:16">
      <c r="A4907" s="208">
        <v>3304070050000</v>
      </c>
      <c r="B4907" s="193" t="s">
        <v>9735</v>
      </c>
      <c r="C4907" s="193">
        <v>330407005</v>
      </c>
      <c r="D4907" s="194" t="s">
        <v>9735</v>
      </c>
      <c r="E4907" s="195" t="s">
        <v>9736</v>
      </c>
      <c r="F4907" s="193" t="s">
        <v>9737</v>
      </c>
      <c r="G4907" s="193" t="s">
        <v>26</v>
      </c>
      <c r="H4907" s="192">
        <v>1510</v>
      </c>
      <c r="I4907" s="192">
        <v>1376</v>
      </c>
      <c r="J4907" s="192">
        <v>1253</v>
      </c>
      <c r="K4907" s="192">
        <v>1130</v>
      </c>
      <c r="L4907" s="192">
        <v>1017</v>
      </c>
      <c r="M4907" s="195"/>
      <c r="N4907" s="216" t="s">
        <v>35</v>
      </c>
      <c r="O4907" s="214" t="s">
        <v>6847</v>
      </c>
      <c r="P4907" s="161" t="str">
        <f>VLOOKUP(C4907,'[2]1.10正式版 (更新至2024年1月)'!$C:$P,14,FALSE)</f>
        <v>003304070050000-330407005</v>
      </c>
    </row>
    <row r="4908" s="161" customFormat="1" ht="24" customHeight="1" spans="1:16">
      <c r="A4908" s="208">
        <v>3304070050100</v>
      </c>
      <c r="B4908" s="193" t="s">
        <v>9738</v>
      </c>
      <c r="C4908" s="193" t="s">
        <v>9739</v>
      </c>
      <c r="D4908" s="194" t="s">
        <v>9738</v>
      </c>
      <c r="E4908" s="195"/>
      <c r="F4908" s="193"/>
      <c r="G4908" s="193" t="s">
        <v>26</v>
      </c>
      <c r="H4908" s="192">
        <v>1510</v>
      </c>
      <c r="I4908" s="192">
        <v>1376</v>
      </c>
      <c r="J4908" s="192">
        <v>1253</v>
      </c>
      <c r="K4908" s="192">
        <v>1130</v>
      </c>
      <c r="L4908" s="192">
        <v>1017</v>
      </c>
      <c r="M4908" s="195"/>
      <c r="N4908" s="216" t="s">
        <v>35</v>
      </c>
      <c r="O4908" s="214" t="s">
        <v>6847</v>
      </c>
      <c r="P4908" s="161" t="str">
        <f>VLOOKUP(C4908,'[2]1.10正式版 (更新至2024年1月)'!$C:$P,14,FALSE)</f>
        <v>003304070050100-330407005-1</v>
      </c>
    </row>
    <row r="4909" s="161" customFormat="1" ht="24" customHeight="1" spans="1:16">
      <c r="A4909" s="208">
        <v>3304070050200</v>
      </c>
      <c r="B4909" s="193" t="s">
        <v>9740</v>
      </c>
      <c r="C4909" s="193" t="s">
        <v>9741</v>
      </c>
      <c r="D4909" s="194" t="s">
        <v>9740</v>
      </c>
      <c r="E4909" s="195"/>
      <c r="F4909" s="193"/>
      <c r="G4909" s="193" t="s">
        <v>26</v>
      </c>
      <c r="H4909" s="192">
        <v>1510</v>
      </c>
      <c r="I4909" s="192">
        <v>1376</v>
      </c>
      <c r="J4909" s="192">
        <v>1253</v>
      </c>
      <c r="K4909" s="192">
        <v>1130</v>
      </c>
      <c r="L4909" s="192">
        <v>1017</v>
      </c>
      <c r="M4909" s="195"/>
      <c r="N4909" s="216" t="s">
        <v>35</v>
      </c>
      <c r="O4909" s="214" t="s">
        <v>6847</v>
      </c>
      <c r="P4909" s="161" t="str">
        <f>VLOOKUP(C4909,'[2]1.10正式版 (更新至2024年1月)'!$C:$P,14,FALSE)</f>
        <v>003304070050200-330407005-2</v>
      </c>
    </row>
    <row r="4910" s="161" customFormat="1" ht="24" customHeight="1" spans="1:16">
      <c r="A4910" s="208">
        <v>3304070050300</v>
      </c>
      <c r="B4910" s="193" t="s">
        <v>9742</v>
      </c>
      <c r="C4910" s="193" t="s">
        <v>9743</v>
      </c>
      <c r="D4910" s="194" t="s">
        <v>9742</v>
      </c>
      <c r="E4910" s="195"/>
      <c r="F4910" s="193"/>
      <c r="G4910" s="193" t="s">
        <v>26</v>
      </c>
      <c r="H4910" s="192">
        <v>1510</v>
      </c>
      <c r="I4910" s="192">
        <v>1376</v>
      </c>
      <c r="J4910" s="192">
        <v>1253</v>
      </c>
      <c r="K4910" s="192">
        <v>1130</v>
      </c>
      <c r="L4910" s="192">
        <v>1017</v>
      </c>
      <c r="M4910" s="195"/>
      <c r="N4910" s="216" t="s">
        <v>35</v>
      </c>
      <c r="O4910" s="214" t="s">
        <v>6847</v>
      </c>
      <c r="P4910" s="161" t="str">
        <f>VLOOKUP(C4910,'[2]1.10正式版 (更新至2024年1月)'!$C:$P,14,FALSE)</f>
        <v>003304070050300-330407005-3</v>
      </c>
    </row>
    <row r="4911" s="161" customFormat="1" ht="24" customHeight="1" spans="1:16">
      <c r="A4911" s="208">
        <v>3304070050400</v>
      </c>
      <c r="B4911" s="193" t="s">
        <v>9744</v>
      </c>
      <c r="C4911" s="193" t="s">
        <v>9745</v>
      </c>
      <c r="D4911" s="194" t="s">
        <v>9744</v>
      </c>
      <c r="E4911" s="195"/>
      <c r="F4911" s="193"/>
      <c r="G4911" s="193" t="s">
        <v>26</v>
      </c>
      <c r="H4911" s="192">
        <v>1510</v>
      </c>
      <c r="I4911" s="192">
        <v>1376</v>
      </c>
      <c r="J4911" s="192">
        <v>1253</v>
      </c>
      <c r="K4911" s="192">
        <v>1130</v>
      </c>
      <c r="L4911" s="192">
        <v>1017</v>
      </c>
      <c r="M4911" s="195"/>
      <c r="N4911" s="216" t="s">
        <v>35</v>
      </c>
      <c r="O4911" s="214" t="s">
        <v>6847</v>
      </c>
      <c r="P4911" s="161" t="str">
        <f>VLOOKUP(C4911,'[2]1.10正式版 (更新至2024年1月)'!$C:$P,14,FALSE)</f>
        <v>003304070050400-330407005-4</v>
      </c>
    </row>
    <row r="4912" s="161" customFormat="1" ht="24" customHeight="1" spans="1:16">
      <c r="A4912" s="208">
        <v>3304070050500</v>
      </c>
      <c r="B4912" s="193" t="s">
        <v>9746</v>
      </c>
      <c r="C4912" s="193" t="s">
        <v>9747</v>
      </c>
      <c r="D4912" s="194" t="s">
        <v>9746</v>
      </c>
      <c r="E4912" s="195"/>
      <c r="F4912" s="193"/>
      <c r="G4912" s="193" t="s">
        <v>26</v>
      </c>
      <c r="H4912" s="192">
        <v>1510</v>
      </c>
      <c r="I4912" s="192">
        <v>1376</v>
      </c>
      <c r="J4912" s="192">
        <v>1253</v>
      </c>
      <c r="K4912" s="192">
        <v>1130</v>
      </c>
      <c r="L4912" s="192">
        <v>1017</v>
      </c>
      <c r="M4912" s="195"/>
      <c r="N4912" s="216" t="s">
        <v>35</v>
      </c>
      <c r="O4912" s="214" t="s">
        <v>6847</v>
      </c>
      <c r="P4912" s="161" t="str">
        <f>VLOOKUP(C4912,'[2]1.10正式版 (更新至2024年1月)'!$C:$P,14,FALSE)</f>
        <v>003304070050500-330407005-5</v>
      </c>
    </row>
    <row r="4913" s="161" customFormat="1" ht="24" customHeight="1" spans="1:16">
      <c r="A4913" s="208">
        <v>3304070050600</v>
      </c>
      <c r="B4913" s="193" t="s">
        <v>9748</v>
      </c>
      <c r="C4913" s="193" t="s">
        <v>9749</v>
      </c>
      <c r="D4913" s="194" t="s">
        <v>9748</v>
      </c>
      <c r="E4913" s="195"/>
      <c r="F4913" s="193"/>
      <c r="G4913" s="193" t="s">
        <v>26</v>
      </c>
      <c r="H4913" s="192">
        <v>1510</v>
      </c>
      <c r="I4913" s="192">
        <v>1376</v>
      </c>
      <c r="J4913" s="192">
        <v>1253</v>
      </c>
      <c r="K4913" s="192">
        <v>1130</v>
      </c>
      <c r="L4913" s="192">
        <v>1017</v>
      </c>
      <c r="M4913" s="195"/>
      <c r="N4913" s="216" t="s">
        <v>35</v>
      </c>
      <c r="O4913" s="214" t="s">
        <v>6847</v>
      </c>
      <c r="P4913" s="161" t="str">
        <f>VLOOKUP(C4913,'[2]1.10正式版 (更新至2024年1月)'!$C:$P,14,FALSE)</f>
        <v>003304070050600-330407005-6</v>
      </c>
    </row>
    <row r="4914" s="161" customFormat="1" ht="24" customHeight="1" spans="1:16">
      <c r="A4914" s="208">
        <v>3304070050700</v>
      </c>
      <c r="B4914" s="193" t="s">
        <v>9750</v>
      </c>
      <c r="C4914" s="193" t="s">
        <v>9751</v>
      </c>
      <c r="D4914" s="194" t="s">
        <v>9750</v>
      </c>
      <c r="E4914" s="195"/>
      <c r="F4914" s="193"/>
      <c r="G4914" s="193" t="s">
        <v>26</v>
      </c>
      <c r="H4914" s="192">
        <v>1510</v>
      </c>
      <c r="I4914" s="192">
        <v>1376</v>
      </c>
      <c r="J4914" s="192">
        <v>1253</v>
      </c>
      <c r="K4914" s="192">
        <v>1130</v>
      </c>
      <c r="L4914" s="192">
        <v>1017</v>
      </c>
      <c r="M4914" s="195"/>
      <c r="N4914" s="216" t="s">
        <v>35</v>
      </c>
      <c r="O4914" s="214" t="s">
        <v>6847</v>
      </c>
      <c r="P4914" s="161" t="str">
        <f>VLOOKUP(C4914,'[2]1.10正式版 (更新至2024年1月)'!$C:$P,14,FALSE)</f>
        <v>003304070050700-330407005-7</v>
      </c>
    </row>
    <row r="4915" s="161" customFormat="1" ht="19" customHeight="1" spans="1:16">
      <c r="A4915" s="208">
        <v>3304070060000</v>
      </c>
      <c r="B4915" s="193" t="s">
        <v>9752</v>
      </c>
      <c r="C4915" s="193">
        <v>330407006</v>
      </c>
      <c r="D4915" s="194" t="s">
        <v>9752</v>
      </c>
      <c r="E4915" s="195"/>
      <c r="F4915" s="193" t="s">
        <v>9753</v>
      </c>
      <c r="G4915" s="193" t="s">
        <v>26</v>
      </c>
      <c r="H4915" s="193">
        <v>819.6</v>
      </c>
      <c r="I4915" s="193">
        <v>744</v>
      </c>
      <c r="J4915" s="193">
        <v>683</v>
      </c>
      <c r="K4915" s="193">
        <v>620</v>
      </c>
      <c r="L4915" s="193">
        <v>527</v>
      </c>
      <c r="M4915" s="195"/>
      <c r="N4915" s="216" t="s">
        <v>35</v>
      </c>
      <c r="O4915" s="214"/>
      <c r="P4915" s="161" t="str">
        <f>VLOOKUP(C4915,'[2]1.10正式版 (更新至2024年1月)'!$C:$P,14,FALSE)</f>
        <v>003304070060000-330407006</v>
      </c>
    </row>
    <row r="4916" s="161" customFormat="1" ht="19" customHeight="1" spans="1:16">
      <c r="A4916" s="208">
        <v>3304070070000</v>
      </c>
      <c r="B4916" s="193" t="s">
        <v>9754</v>
      </c>
      <c r="C4916" s="193">
        <v>330407007</v>
      </c>
      <c r="D4916" s="194" t="s">
        <v>9754</v>
      </c>
      <c r="E4916" s="195"/>
      <c r="F4916" s="193"/>
      <c r="G4916" s="193" t="s">
        <v>26</v>
      </c>
      <c r="H4916" s="193">
        <v>1134</v>
      </c>
      <c r="I4916" s="193">
        <v>1030</v>
      </c>
      <c r="J4916" s="193">
        <v>945</v>
      </c>
      <c r="K4916" s="193">
        <v>859</v>
      </c>
      <c r="L4916" s="193">
        <v>730.15</v>
      </c>
      <c r="M4916" s="195"/>
      <c r="N4916" s="216" t="s">
        <v>35</v>
      </c>
      <c r="O4916" s="214"/>
      <c r="P4916" s="161" t="str">
        <f>VLOOKUP(C4916,'[2]1.10正式版 (更新至2024年1月)'!$C:$P,14,FALSE)</f>
        <v>003304070070000-330407007</v>
      </c>
    </row>
    <row r="4917" s="161" customFormat="1" ht="19" customHeight="1" spans="1:16">
      <c r="A4917" s="208">
        <v>3304070080000</v>
      </c>
      <c r="B4917" s="193" t="s">
        <v>9755</v>
      </c>
      <c r="C4917" s="193">
        <v>330407008</v>
      </c>
      <c r="D4917" s="194" t="s">
        <v>9755</v>
      </c>
      <c r="E4917" s="195"/>
      <c r="F4917" s="193"/>
      <c r="G4917" s="193" t="s">
        <v>26</v>
      </c>
      <c r="H4917" s="193">
        <v>1452</v>
      </c>
      <c r="I4917" s="193">
        <v>1320</v>
      </c>
      <c r="J4917" s="193">
        <v>1210</v>
      </c>
      <c r="K4917" s="193">
        <v>1100</v>
      </c>
      <c r="L4917" s="193">
        <v>935</v>
      </c>
      <c r="M4917" s="195"/>
      <c r="N4917" s="216" t="s">
        <v>35</v>
      </c>
      <c r="O4917" s="214"/>
      <c r="P4917" s="161" t="str">
        <f>VLOOKUP(C4917,'[2]1.10正式版 (更新至2024年1月)'!$C:$P,14,FALSE)</f>
        <v>003304070080000-330407008</v>
      </c>
    </row>
    <row r="4918" s="161" customFormat="1" ht="19" customHeight="1" spans="1:16">
      <c r="A4918" s="208">
        <v>3304070090000</v>
      </c>
      <c r="B4918" s="193" t="s">
        <v>9756</v>
      </c>
      <c r="C4918" s="193">
        <v>330407009</v>
      </c>
      <c r="D4918" s="194" t="s">
        <v>9756</v>
      </c>
      <c r="E4918" s="195"/>
      <c r="F4918" s="193"/>
      <c r="G4918" s="193" t="s">
        <v>26</v>
      </c>
      <c r="H4918" s="193"/>
      <c r="I4918" s="193"/>
      <c r="J4918" s="193"/>
      <c r="K4918" s="193"/>
      <c r="L4918" s="193"/>
      <c r="M4918" s="195"/>
      <c r="N4918" s="216" t="s">
        <v>35</v>
      </c>
      <c r="O4918" s="214"/>
      <c r="P4918" s="161" t="str">
        <f>VLOOKUP(C4918,'[2]1.10正式版 (更新至2024年1月)'!$C:$P,14,FALSE)</f>
        <v>003304070090000-330407009</v>
      </c>
    </row>
    <row r="4919" s="161" customFormat="1" ht="19" customHeight="1" spans="1:16">
      <c r="A4919" s="208">
        <v>3304070100000</v>
      </c>
      <c r="B4919" s="193" t="s">
        <v>9757</v>
      </c>
      <c r="C4919" s="193">
        <v>330407010</v>
      </c>
      <c r="D4919" s="194" t="s">
        <v>9757</v>
      </c>
      <c r="E4919" s="195"/>
      <c r="F4919" s="193"/>
      <c r="G4919" s="193" t="s">
        <v>26</v>
      </c>
      <c r="H4919" s="193"/>
      <c r="I4919" s="193"/>
      <c r="J4919" s="193"/>
      <c r="K4919" s="193"/>
      <c r="L4919" s="193"/>
      <c r="M4919" s="195"/>
      <c r="N4919" s="216" t="s">
        <v>35</v>
      </c>
      <c r="O4919" s="214"/>
      <c r="P4919" s="161" t="str">
        <f>VLOOKUP(C4919,'[2]1.10正式版 (更新至2024年1月)'!$C:$P,14,FALSE)</f>
        <v>003304070100000-330407010</v>
      </c>
    </row>
    <row r="4920" s="161" customFormat="1" ht="19" customHeight="1" spans="1:16">
      <c r="A4920" s="208">
        <v>3304070110000</v>
      </c>
      <c r="B4920" s="193" t="s">
        <v>9758</v>
      </c>
      <c r="C4920" s="193">
        <v>330407011</v>
      </c>
      <c r="D4920" s="194" t="s">
        <v>9758</v>
      </c>
      <c r="E4920" s="195"/>
      <c r="F4920" s="193"/>
      <c r="G4920" s="193" t="s">
        <v>26</v>
      </c>
      <c r="H4920" s="193"/>
      <c r="I4920" s="193"/>
      <c r="J4920" s="193"/>
      <c r="K4920" s="193"/>
      <c r="L4920" s="193"/>
      <c r="M4920" s="195"/>
      <c r="N4920" s="216" t="s">
        <v>35</v>
      </c>
      <c r="O4920" s="214"/>
      <c r="P4920" s="161" t="str">
        <f>VLOOKUP(C4920,'[2]1.10正式版 (更新至2024年1月)'!$C:$P,14,FALSE)</f>
        <v>003304070110000-330407011</v>
      </c>
    </row>
    <row r="4921" s="161" customFormat="1" ht="19" customHeight="1" spans="1:16">
      <c r="A4921" s="208">
        <v>3304070120000</v>
      </c>
      <c r="B4921" s="193" t="s">
        <v>9759</v>
      </c>
      <c r="C4921" s="193">
        <v>330407012</v>
      </c>
      <c r="D4921" s="194" t="s">
        <v>9759</v>
      </c>
      <c r="E4921" s="195" t="s">
        <v>9760</v>
      </c>
      <c r="F4921" s="193" t="s">
        <v>9728</v>
      </c>
      <c r="G4921" s="193" t="s">
        <v>26</v>
      </c>
      <c r="H4921" s="193"/>
      <c r="I4921" s="193"/>
      <c r="J4921" s="193"/>
      <c r="K4921" s="193"/>
      <c r="L4921" s="193"/>
      <c r="M4921" s="195"/>
      <c r="N4921" s="216" t="s">
        <v>35</v>
      </c>
      <c r="O4921" s="214"/>
      <c r="P4921" s="161" t="str">
        <f>VLOOKUP(C4921,'[2]1.10正式版 (更新至2024年1月)'!$C:$P,14,FALSE)</f>
        <v>003304070120000-330407012</v>
      </c>
    </row>
    <row r="4922" s="161" customFormat="1" ht="19" customHeight="1" spans="1:16">
      <c r="A4922" s="208">
        <v>3304070130000</v>
      </c>
      <c r="B4922" s="193" t="s">
        <v>9761</v>
      </c>
      <c r="C4922" s="193">
        <v>330407013</v>
      </c>
      <c r="D4922" s="194" t="s">
        <v>9761</v>
      </c>
      <c r="E4922" s="195"/>
      <c r="F4922" s="193"/>
      <c r="G4922" s="193" t="s">
        <v>26</v>
      </c>
      <c r="H4922" s="193"/>
      <c r="I4922" s="193"/>
      <c r="J4922" s="193"/>
      <c r="K4922" s="193"/>
      <c r="L4922" s="193"/>
      <c r="M4922" s="195"/>
      <c r="N4922" s="216" t="s">
        <v>35</v>
      </c>
      <c r="O4922" s="214"/>
      <c r="P4922" s="161" t="str">
        <f>VLOOKUP(C4922,'[2]1.10正式版 (更新至2024年1月)'!$C:$P,14,FALSE)</f>
        <v>003304070130000-330407013</v>
      </c>
    </row>
    <row r="4923" s="161" customFormat="1" ht="19" customHeight="1" spans="1:16">
      <c r="A4923" s="208">
        <v>3304070140000</v>
      </c>
      <c r="B4923" s="193" t="s">
        <v>9762</v>
      </c>
      <c r="C4923" s="193">
        <v>330407014</v>
      </c>
      <c r="D4923" s="194" t="s">
        <v>9762</v>
      </c>
      <c r="E4923" s="195"/>
      <c r="F4923" s="193"/>
      <c r="G4923" s="193" t="s">
        <v>853</v>
      </c>
      <c r="H4923" s="193">
        <v>564</v>
      </c>
      <c r="I4923" s="193">
        <v>490</v>
      </c>
      <c r="J4923" s="193">
        <v>470</v>
      </c>
      <c r="K4923" s="193">
        <v>450</v>
      </c>
      <c r="L4923" s="193">
        <v>382.5</v>
      </c>
      <c r="M4923" s="195"/>
      <c r="N4923" s="216" t="s">
        <v>35</v>
      </c>
      <c r="O4923" s="214"/>
      <c r="P4923" s="161" t="str">
        <f>VLOOKUP(C4923,'[2]1.10正式版 (更新至2024年1月)'!$C:$P,14,FALSE)</f>
        <v>003304070140000-330407014</v>
      </c>
    </row>
    <row r="4924" s="161" customFormat="1" ht="19" customHeight="1" spans="1:15">
      <c r="A4924" s="222"/>
      <c r="B4924" s="187"/>
      <c r="C4924" s="207">
        <v>330408</v>
      </c>
      <c r="D4924" s="189" t="s">
        <v>9763</v>
      </c>
      <c r="E4924" s="190"/>
      <c r="F4924" s="187"/>
      <c r="G4924" s="187"/>
      <c r="H4924" s="234"/>
      <c r="I4924" s="234"/>
      <c r="J4924" s="234"/>
      <c r="K4924" s="234"/>
      <c r="L4924" s="234"/>
      <c r="M4924" s="190"/>
      <c r="N4924" s="264"/>
      <c r="O4924" s="214"/>
    </row>
    <row r="4925" s="161" customFormat="1" ht="24" customHeight="1" spans="1:16">
      <c r="A4925" s="208">
        <v>3304080010000</v>
      </c>
      <c r="B4925" s="193" t="s">
        <v>9764</v>
      </c>
      <c r="C4925" s="193">
        <v>330408001</v>
      </c>
      <c r="D4925" s="194" t="s">
        <v>9764</v>
      </c>
      <c r="E4925" s="195" t="s">
        <v>9765</v>
      </c>
      <c r="F4925" s="193"/>
      <c r="G4925" s="193" t="s">
        <v>9766</v>
      </c>
      <c r="H4925" s="193">
        <v>456</v>
      </c>
      <c r="I4925" s="193">
        <v>415</v>
      </c>
      <c r="J4925" s="193">
        <v>380</v>
      </c>
      <c r="K4925" s="193">
        <v>345</v>
      </c>
      <c r="L4925" s="193">
        <v>293.25</v>
      </c>
      <c r="M4925" s="195"/>
      <c r="N4925" s="216" t="s">
        <v>28</v>
      </c>
      <c r="O4925" s="214"/>
      <c r="P4925" s="161" t="str">
        <f>VLOOKUP(C4925,'[2]1.10正式版 (更新至2024年1月)'!$C:$P,14,FALSE)</f>
        <v>003304080010000-330408001</v>
      </c>
    </row>
    <row r="4926" s="161" customFormat="1" ht="24" customHeight="1" spans="1:16">
      <c r="A4926" s="208">
        <v>3304080010000</v>
      </c>
      <c r="B4926" s="193" t="s">
        <v>9764</v>
      </c>
      <c r="C4926" s="193" t="s">
        <v>9767</v>
      </c>
      <c r="D4926" s="194" t="s">
        <v>9768</v>
      </c>
      <c r="E4926" s="195"/>
      <c r="F4926" s="193"/>
      <c r="G4926" s="193" t="s">
        <v>9766</v>
      </c>
      <c r="H4926" s="193">
        <v>456</v>
      </c>
      <c r="I4926" s="193">
        <v>415</v>
      </c>
      <c r="J4926" s="193">
        <v>380</v>
      </c>
      <c r="K4926" s="193">
        <v>345</v>
      </c>
      <c r="L4926" s="193">
        <v>293.25</v>
      </c>
      <c r="M4926" s="195"/>
      <c r="N4926" s="216" t="s">
        <v>28</v>
      </c>
      <c r="O4926" s="214"/>
      <c r="P4926" s="161" t="str">
        <f>VLOOKUP(C4926,'[2]1.10正式版 (更新至2024年1月)'!$C:$P,14,FALSE)</f>
        <v>003304080010000-330408001-1</v>
      </c>
    </row>
    <row r="4927" s="161" customFormat="1" ht="24" customHeight="1" spans="1:16">
      <c r="A4927" s="208">
        <v>3304080020000</v>
      </c>
      <c r="B4927" s="193" t="s">
        <v>9769</v>
      </c>
      <c r="C4927" s="193">
        <v>330408002</v>
      </c>
      <c r="D4927" s="194" t="s">
        <v>9769</v>
      </c>
      <c r="E4927" s="195" t="s">
        <v>9770</v>
      </c>
      <c r="F4927" s="193"/>
      <c r="G4927" s="193" t="s">
        <v>9766</v>
      </c>
      <c r="H4927" s="193">
        <v>456</v>
      </c>
      <c r="I4927" s="193">
        <v>415</v>
      </c>
      <c r="J4927" s="193">
        <v>380</v>
      </c>
      <c r="K4927" s="193">
        <v>345</v>
      </c>
      <c r="L4927" s="193">
        <v>293.25</v>
      </c>
      <c r="M4927" s="195"/>
      <c r="N4927" s="216" t="s">
        <v>28</v>
      </c>
      <c r="O4927" s="214"/>
      <c r="P4927" s="161" t="str">
        <f>VLOOKUP(C4927,'[2]1.10正式版 (更新至2024年1月)'!$C:$P,14,FALSE)</f>
        <v>003304080020000-330408002</v>
      </c>
    </row>
    <row r="4928" s="161" customFormat="1" ht="24" customHeight="1" spans="1:16">
      <c r="A4928" s="208">
        <v>3304080020000</v>
      </c>
      <c r="B4928" s="193" t="s">
        <v>9769</v>
      </c>
      <c r="C4928" s="193" t="s">
        <v>9771</v>
      </c>
      <c r="D4928" s="194" t="s">
        <v>9772</v>
      </c>
      <c r="E4928" s="195"/>
      <c r="F4928" s="193"/>
      <c r="G4928" s="193" t="s">
        <v>9766</v>
      </c>
      <c r="H4928" s="193">
        <v>456</v>
      </c>
      <c r="I4928" s="193">
        <v>415</v>
      </c>
      <c r="J4928" s="193">
        <v>380</v>
      </c>
      <c r="K4928" s="193">
        <v>345</v>
      </c>
      <c r="L4928" s="193">
        <v>293.25</v>
      </c>
      <c r="M4928" s="195"/>
      <c r="N4928" s="216" t="s">
        <v>28</v>
      </c>
      <c r="O4928" s="214"/>
      <c r="P4928" s="161" t="str">
        <f>VLOOKUP(C4928,'[2]1.10正式版 (更新至2024年1月)'!$C:$P,14,FALSE)</f>
        <v>003304080020000-330408002-1</v>
      </c>
    </row>
    <row r="4929" s="161" customFormat="1" ht="24" customHeight="1" spans="1:16">
      <c r="A4929" s="208">
        <v>3304080030000</v>
      </c>
      <c r="B4929" s="193" t="s">
        <v>9773</v>
      </c>
      <c r="C4929" s="193">
        <v>330408003</v>
      </c>
      <c r="D4929" s="194" t="s">
        <v>9773</v>
      </c>
      <c r="E4929" s="195" t="s">
        <v>9774</v>
      </c>
      <c r="F4929" s="193"/>
      <c r="G4929" s="193" t="s">
        <v>26</v>
      </c>
      <c r="H4929" s="192">
        <v>627</v>
      </c>
      <c r="I4929" s="192">
        <v>571</v>
      </c>
      <c r="J4929" s="192">
        <v>526</v>
      </c>
      <c r="K4929" s="192">
        <v>470</v>
      </c>
      <c r="L4929" s="192">
        <v>422</v>
      </c>
      <c r="M4929" s="195"/>
      <c r="N4929" s="216" t="s">
        <v>28</v>
      </c>
      <c r="O4929" s="214" t="s">
        <v>6847</v>
      </c>
      <c r="P4929" s="161" t="str">
        <f>VLOOKUP(C4929,'[2]1.10正式版 (更新至2024年1月)'!$C:$P,14,FALSE)</f>
        <v>003304080030000-330408003</v>
      </c>
    </row>
    <row r="4930" s="161" customFormat="1" ht="24" customHeight="1" spans="1:16">
      <c r="A4930" s="208">
        <v>3304080030100</v>
      </c>
      <c r="B4930" s="193" t="s">
        <v>9775</v>
      </c>
      <c r="C4930" s="193" t="s">
        <v>9776</v>
      </c>
      <c r="D4930" s="194" t="s">
        <v>9775</v>
      </c>
      <c r="E4930" s="195"/>
      <c r="F4930" s="193"/>
      <c r="G4930" s="193" t="s">
        <v>26</v>
      </c>
      <c r="H4930" s="192">
        <v>627</v>
      </c>
      <c r="I4930" s="192">
        <v>571</v>
      </c>
      <c r="J4930" s="192">
        <v>526</v>
      </c>
      <c r="K4930" s="192">
        <v>470</v>
      </c>
      <c r="L4930" s="192">
        <v>422</v>
      </c>
      <c r="M4930" s="195"/>
      <c r="N4930" s="216" t="s">
        <v>28</v>
      </c>
      <c r="O4930" s="214" t="s">
        <v>6847</v>
      </c>
      <c r="P4930" s="161" t="str">
        <f>VLOOKUP(C4930,'[2]1.10正式版 (更新至2024年1月)'!$C:$P,14,FALSE)</f>
        <v>003304080030100-330408003-1</v>
      </c>
    </row>
    <row r="4931" s="161" customFormat="1" ht="24" customHeight="1" spans="1:16">
      <c r="A4931" s="208">
        <v>3304080030200</v>
      </c>
      <c r="B4931" s="193" t="s">
        <v>9777</v>
      </c>
      <c r="C4931" s="193" t="s">
        <v>9778</v>
      </c>
      <c r="D4931" s="194" t="s">
        <v>9777</v>
      </c>
      <c r="E4931" s="195"/>
      <c r="F4931" s="193"/>
      <c r="G4931" s="193" t="s">
        <v>26</v>
      </c>
      <c r="H4931" s="192">
        <v>627</v>
      </c>
      <c r="I4931" s="192">
        <v>571</v>
      </c>
      <c r="J4931" s="192">
        <v>526</v>
      </c>
      <c r="K4931" s="192">
        <v>470</v>
      </c>
      <c r="L4931" s="192">
        <v>422</v>
      </c>
      <c r="M4931" s="195"/>
      <c r="N4931" s="216" t="s">
        <v>28</v>
      </c>
      <c r="O4931" s="214" t="s">
        <v>6847</v>
      </c>
      <c r="P4931" s="161" t="str">
        <f>VLOOKUP(C4931,'[2]1.10正式版 (更新至2024年1月)'!$C:$P,14,FALSE)</f>
        <v>003304080030200-330408003-2</v>
      </c>
    </row>
    <row r="4932" s="161" customFormat="1" ht="24" customHeight="1" spans="1:16">
      <c r="A4932" s="208">
        <v>3304080030300</v>
      </c>
      <c r="B4932" s="193" t="s">
        <v>9779</v>
      </c>
      <c r="C4932" s="193" t="s">
        <v>9780</v>
      </c>
      <c r="D4932" s="194" t="s">
        <v>9779</v>
      </c>
      <c r="E4932" s="195"/>
      <c r="F4932" s="193"/>
      <c r="G4932" s="193" t="s">
        <v>26</v>
      </c>
      <c r="H4932" s="192">
        <v>627</v>
      </c>
      <c r="I4932" s="192">
        <v>571</v>
      </c>
      <c r="J4932" s="192">
        <v>526</v>
      </c>
      <c r="K4932" s="192">
        <v>470</v>
      </c>
      <c r="L4932" s="192">
        <v>422</v>
      </c>
      <c r="M4932" s="195"/>
      <c r="N4932" s="216" t="s">
        <v>28</v>
      </c>
      <c r="O4932" s="214" t="s">
        <v>6847</v>
      </c>
      <c r="P4932" s="161" t="str">
        <f>VLOOKUP(C4932,'[2]1.10正式版 (更新至2024年1月)'!$C:$P,14,FALSE)</f>
        <v>003304080030300-330408003-3</v>
      </c>
    </row>
    <row r="4933" s="161" customFormat="1" ht="24" customHeight="1" spans="1:16">
      <c r="A4933" s="208">
        <v>3304080030400</v>
      </c>
      <c r="B4933" s="193" t="s">
        <v>9781</v>
      </c>
      <c r="C4933" s="193" t="s">
        <v>9782</v>
      </c>
      <c r="D4933" s="194" t="s">
        <v>9781</v>
      </c>
      <c r="E4933" s="195"/>
      <c r="F4933" s="193"/>
      <c r="G4933" s="193" t="s">
        <v>26</v>
      </c>
      <c r="H4933" s="192">
        <v>627</v>
      </c>
      <c r="I4933" s="192">
        <v>571</v>
      </c>
      <c r="J4933" s="192">
        <v>526</v>
      </c>
      <c r="K4933" s="192">
        <v>470</v>
      </c>
      <c r="L4933" s="192">
        <v>422</v>
      </c>
      <c r="M4933" s="195"/>
      <c r="N4933" s="216" t="s">
        <v>28</v>
      </c>
      <c r="O4933" s="214" t="s">
        <v>6847</v>
      </c>
      <c r="P4933" s="161" t="str">
        <f>VLOOKUP(C4933,'[2]1.10正式版 (更新至2024年1月)'!$C:$P,14,FALSE)</f>
        <v>003304080030400-330408003-4</v>
      </c>
    </row>
    <row r="4934" s="161" customFormat="1" ht="24" customHeight="1" spans="1:16">
      <c r="A4934" s="208">
        <v>3304080030500</v>
      </c>
      <c r="B4934" s="193" t="s">
        <v>9783</v>
      </c>
      <c r="C4934" s="193" t="s">
        <v>9784</v>
      </c>
      <c r="D4934" s="194" t="s">
        <v>9783</v>
      </c>
      <c r="E4934" s="195"/>
      <c r="F4934" s="193"/>
      <c r="G4934" s="193" t="s">
        <v>26</v>
      </c>
      <c r="H4934" s="192">
        <v>627</v>
      </c>
      <c r="I4934" s="192">
        <v>571</v>
      </c>
      <c r="J4934" s="192">
        <v>526</v>
      </c>
      <c r="K4934" s="192">
        <v>470</v>
      </c>
      <c r="L4934" s="192">
        <v>422</v>
      </c>
      <c r="M4934" s="195"/>
      <c r="N4934" s="216" t="s">
        <v>28</v>
      </c>
      <c r="O4934" s="214" t="s">
        <v>6847</v>
      </c>
      <c r="P4934" s="161" t="str">
        <f>VLOOKUP(C4934,'[2]1.10正式版 (更新至2024年1月)'!$C:$P,14,FALSE)</f>
        <v>003304080030500-330408003-5</v>
      </c>
    </row>
    <row r="4935" s="161" customFormat="1" ht="19" customHeight="1" spans="1:16">
      <c r="A4935" s="208">
        <v>3304080040000</v>
      </c>
      <c r="B4935" s="193" t="s">
        <v>9785</v>
      </c>
      <c r="C4935" s="193">
        <v>330408004</v>
      </c>
      <c r="D4935" s="194" t="s">
        <v>9785</v>
      </c>
      <c r="E4935" s="195"/>
      <c r="F4935" s="193"/>
      <c r="G4935" s="193" t="s">
        <v>26</v>
      </c>
      <c r="H4935" s="193">
        <v>504</v>
      </c>
      <c r="I4935" s="193">
        <v>457</v>
      </c>
      <c r="J4935" s="193">
        <v>420</v>
      </c>
      <c r="K4935" s="193">
        <v>381</v>
      </c>
      <c r="L4935" s="193">
        <v>323.85</v>
      </c>
      <c r="M4935" s="195"/>
      <c r="N4935" s="216" t="s">
        <v>28</v>
      </c>
      <c r="O4935" s="214"/>
      <c r="P4935" s="161" t="str">
        <f>VLOOKUP(C4935,'[2]1.10正式版 (更新至2024年1月)'!$C:$P,14,FALSE)</f>
        <v>003304080040000-330408004</v>
      </c>
    </row>
    <row r="4936" s="161" customFormat="1" ht="19" customHeight="1" spans="1:15">
      <c r="A4936" s="222"/>
      <c r="B4936" s="187"/>
      <c r="C4936" s="207">
        <v>330409</v>
      </c>
      <c r="D4936" s="189" t="s">
        <v>9786</v>
      </c>
      <c r="E4936" s="190"/>
      <c r="F4936" s="187"/>
      <c r="G4936" s="187"/>
      <c r="H4936" s="234"/>
      <c r="I4936" s="234"/>
      <c r="J4936" s="234"/>
      <c r="K4936" s="234"/>
      <c r="L4936" s="234"/>
      <c r="M4936" s="190"/>
      <c r="N4936" s="264"/>
      <c r="O4936" s="214"/>
    </row>
    <row r="4937" s="161" customFormat="1" ht="19" customHeight="1" spans="1:16">
      <c r="A4937" s="208">
        <v>3304090010000</v>
      </c>
      <c r="B4937" s="193" t="s">
        <v>9787</v>
      </c>
      <c r="C4937" s="193">
        <v>330409001</v>
      </c>
      <c r="D4937" s="194" t="s">
        <v>9787</v>
      </c>
      <c r="E4937" s="195"/>
      <c r="F4937" s="193"/>
      <c r="G4937" s="193" t="s">
        <v>26</v>
      </c>
      <c r="H4937" s="192">
        <v>894</v>
      </c>
      <c r="I4937" s="192">
        <v>817</v>
      </c>
      <c r="J4937" s="192">
        <v>748</v>
      </c>
      <c r="K4937" s="192">
        <v>680</v>
      </c>
      <c r="L4937" s="192">
        <v>578</v>
      </c>
      <c r="M4937" s="195"/>
      <c r="N4937" s="216" t="s">
        <v>35</v>
      </c>
      <c r="O4937" s="214" t="s">
        <v>6847</v>
      </c>
      <c r="P4937" s="161" t="str">
        <f>VLOOKUP(C4937,'[2]1.10正式版 (更新至2024年1月)'!$C:$P,14,FALSE)</f>
        <v>003304090010000-330409001</v>
      </c>
    </row>
    <row r="4938" s="161" customFormat="1" ht="19" customHeight="1" spans="1:16">
      <c r="A4938" s="208">
        <v>3304090020000</v>
      </c>
      <c r="B4938" s="193" t="s">
        <v>9788</v>
      </c>
      <c r="C4938" s="193">
        <v>330409002</v>
      </c>
      <c r="D4938" s="194" t="s">
        <v>9788</v>
      </c>
      <c r="E4938" s="195"/>
      <c r="F4938" s="193"/>
      <c r="G4938" s="193" t="s">
        <v>26</v>
      </c>
      <c r="H4938" s="192">
        <v>935</v>
      </c>
      <c r="I4938" s="192">
        <v>852</v>
      </c>
      <c r="J4938" s="192">
        <v>779</v>
      </c>
      <c r="K4938" s="192">
        <v>696</v>
      </c>
      <c r="L4938" s="192">
        <v>626</v>
      </c>
      <c r="M4938" s="195"/>
      <c r="N4938" s="216" t="s">
        <v>35</v>
      </c>
      <c r="O4938" s="214" t="s">
        <v>6847</v>
      </c>
      <c r="P4938" s="161" t="str">
        <f>VLOOKUP(C4938,'[2]1.10正式版 (更新至2024年1月)'!$C:$P,14,FALSE)</f>
        <v>003304090020000-330409002</v>
      </c>
    </row>
    <row r="4939" s="161" customFormat="1" ht="19" customHeight="1" spans="1:16">
      <c r="A4939" s="208">
        <v>3304090030000</v>
      </c>
      <c r="B4939" s="193" t="s">
        <v>9789</v>
      </c>
      <c r="C4939" s="193">
        <v>330409003</v>
      </c>
      <c r="D4939" s="194" t="s">
        <v>9789</v>
      </c>
      <c r="E4939" s="195"/>
      <c r="F4939" s="193"/>
      <c r="G4939" s="193" t="s">
        <v>26</v>
      </c>
      <c r="H4939" s="193">
        <v>312</v>
      </c>
      <c r="I4939" s="193">
        <v>283</v>
      </c>
      <c r="J4939" s="193">
        <v>260</v>
      </c>
      <c r="K4939" s="193">
        <v>236</v>
      </c>
      <c r="L4939" s="193">
        <v>200.6</v>
      </c>
      <c r="M4939" s="195"/>
      <c r="N4939" s="216" t="s">
        <v>35</v>
      </c>
      <c r="O4939" s="214"/>
      <c r="P4939" s="161" t="str">
        <f>VLOOKUP(C4939,'[2]1.10正式版 (更新至2024年1月)'!$C:$P,14,FALSE)</f>
        <v>003304090030000-330409003</v>
      </c>
    </row>
    <row r="4940" s="161" customFormat="1" ht="19" customHeight="1" spans="1:16">
      <c r="A4940" s="208">
        <v>3304090040000</v>
      </c>
      <c r="B4940" s="193" t="s">
        <v>9790</v>
      </c>
      <c r="C4940" s="193">
        <v>330409004</v>
      </c>
      <c r="D4940" s="194" t="s">
        <v>9790</v>
      </c>
      <c r="E4940" s="195"/>
      <c r="F4940" s="193"/>
      <c r="G4940" s="193" t="s">
        <v>26</v>
      </c>
      <c r="H4940" s="192">
        <v>425</v>
      </c>
      <c r="I4940" s="192">
        <v>392</v>
      </c>
      <c r="J4940" s="192">
        <v>358</v>
      </c>
      <c r="K4940" s="192">
        <v>324</v>
      </c>
      <c r="L4940" s="192">
        <v>291</v>
      </c>
      <c r="M4940" s="195"/>
      <c r="N4940" s="216" t="s">
        <v>35</v>
      </c>
      <c r="O4940" s="214" t="s">
        <v>6847</v>
      </c>
      <c r="P4940" s="161" t="str">
        <f>VLOOKUP(C4940,'[2]1.10正式版 (更新至2024年1月)'!$C:$P,14,FALSE)</f>
        <v>003304090040000-330409004</v>
      </c>
    </row>
    <row r="4941" s="161" customFormat="1" ht="19" customHeight="1" spans="1:16">
      <c r="A4941" s="208">
        <v>3304090050000</v>
      </c>
      <c r="B4941" s="193" t="s">
        <v>9791</v>
      </c>
      <c r="C4941" s="193">
        <v>330409005</v>
      </c>
      <c r="D4941" s="194" t="s">
        <v>9791</v>
      </c>
      <c r="E4941" s="195" t="s">
        <v>9792</v>
      </c>
      <c r="F4941" s="193"/>
      <c r="G4941" s="193" t="s">
        <v>26</v>
      </c>
      <c r="H4941" s="193">
        <v>525</v>
      </c>
      <c r="I4941" s="193">
        <v>499</v>
      </c>
      <c r="J4941" s="193">
        <v>474</v>
      </c>
      <c r="K4941" s="193">
        <v>450</v>
      </c>
      <c r="L4941" s="193">
        <v>382.5</v>
      </c>
      <c r="M4941" s="195"/>
      <c r="N4941" s="216" t="s">
        <v>35</v>
      </c>
      <c r="O4941" s="214"/>
      <c r="P4941" s="161" t="str">
        <f>VLOOKUP(C4941,'[2]1.10正式版 (更新至2024年1月)'!$C:$P,14,FALSE)</f>
        <v>003304090050000-330409005</v>
      </c>
    </row>
    <row r="4942" s="161" customFormat="1" ht="24" customHeight="1" spans="1:16">
      <c r="A4942" s="208">
        <v>3304090050100</v>
      </c>
      <c r="B4942" s="193" t="s">
        <v>9793</v>
      </c>
      <c r="C4942" s="193" t="s">
        <v>9794</v>
      </c>
      <c r="D4942" s="194" t="s">
        <v>9793</v>
      </c>
      <c r="E4942" s="195"/>
      <c r="F4942" s="193"/>
      <c r="G4942" s="193" t="s">
        <v>26</v>
      </c>
      <c r="H4942" s="193">
        <v>525</v>
      </c>
      <c r="I4942" s="193">
        <v>499</v>
      </c>
      <c r="J4942" s="193">
        <v>474</v>
      </c>
      <c r="K4942" s="193">
        <v>450</v>
      </c>
      <c r="L4942" s="193">
        <v>382.5</v>
      </c>
      <c r="M4942" s="195"/>
      <c r="N4942" s="216" t="s">
        <v>35</v>
      </c>
      <c r="O4942" s="214"/>
      <c r="P4942" s="161" t="str">
        <f>VLOOKUP(C4942,'[2]1.10正式版 (更新至2024年1月)'!$C:$P,14,FALSE)</f>
        <v>003304090050100-330409005-1</v>
      </c>
    </row>
    <row r="4943" s="161" customFormat="1" ht="24" customHeight="1" spans="1:16">
      <c r="A4943" s="208">
        <v>3304090050200</v>
      </c>
      <c r="B4943" s="193" t="s">
        <v>9795</v>
      </c>
      <c r="C4943" s="193" t="s">
        <v>9796</v>
      </c>
      <c r="D4943" s="194" t="s">
        <v>9795</v>
      </c>
      <c r="E4943" s="195"/>
      <c r="F4943" s="193"/>
      <c r="G4943" s="193" t="s">
        <v>26</v>
      </c>
      <c r="H4943" s="193">
        <v>525</v>
      </c>
      <c r="I4943" s="193">
        <v>499</v>
      </c>
      <c r="J4943" s="193">
        <v>474</v>
      </c>
      <c r="K4943" s="193">
        <v>450</v>
      </c>
      <c r="L4943" s="193">
        <v>382.5</v>
      </c>
      <c r="M4943" s="195"/>
      <c r="N4943" s="216" t="s">
        <v>35</v>
      </c>
      <c r="O4943" s="214"/>
      <c r="P4943" s="161" t="str">
        <f>VLOOKUP(C4943,'[2]1.10正式版 (更新至2024年1月)'!$C:$P,14,FALSE)</f>
        <v>003304090050200-330409005-2</v>
      </c>
    </row>
    <row r="4944" s="161" customFormat="1" ht="24" customHeight="1" spans="1:16">
      <c r="A4944" s="208">
        <v>3304090050300</v>
      </c>
      <c r="B4944" s="193" t="s">
        <v>9797</v>
      </c>
      <c r="C4944" s="193" t="s">
        <v>9798</v>
      </c>
      <c r="D4944" s="194" t="s">
        <v>9797</v>
      </c>
      <c r="E4944" s="195"/>
      <c r="F4944" s="193"/>
      <c r="G4944" s="193" t="s">
        <v>26</v>
      </c>
      <c r="H4944" s="193">
        <v>525</v>
      </c>
      <c r="I4944" s="193">
        <v>499</v>
      </c>
      <c r="J4944" s="193">
        <v>474</v>
      </c>
      <c r="K4944" s="193">
        <v>450</v>
      </c>
      <c r="L4944" s="193">
        <v>382.5</v>
      </c>
      <c r="M4944" s="195"/>
      <c r="N4944" s="216" t="s">
        <v>35</v>
      </c>
      <c r="O4944" s="214"/>
      <c r="P4944" s="161" t="str">
        <f>VLOOKUP(C4944,'[2]1.10正式版 (更新至2024年1月)'!$C:$P,14,FALSE)</f>
        <v>003304090050300-330409005-3</v>
      </c>
    </row>
    <row r="4945" s="161" customFormat="1" ht="19" customHeight="1" spans="1:16">
      <c r="A4945" s="208">
        <v>3304090060000</v>
      </c>
      <c r="B4945" s="193" t="s">
        <v>9799</v>
      </c>
      <c r="C4945" s="193">
        <v>330409006</v>
      </c>
      <c r="D4945" s="194" t="s">
        <v>9799</v>
      </c>
      <c r="E4945" s="195"/>
      <c r="F4945" s="193"/>
      <c r="G4945" s="193" t="s">
        <v>26</v>
      </c>
      <c r="H4945" s="193">
        <v>315.6</v>
      </c>
      <c r="I4945" s="193">
        <v>286</v>
      </c>
      <c r="J4945" s="193">
        <v>263</v>
      </c>
      <c r="K4945" s="193">
        <v>239</v>
      </c>
      <c r="L4945" s="193">
        <v>203.15</v>
      </c>
      <c r="M4945" s="195"/>
      <c r="N4945" s="216" t="s">
        <v>35</v>
      </c>
      <c r="O4945" s="214"/>
      <c r="P4945" s="161" t="str">
        <f>VLOOKUP(C4945,'[2]1.10正式版 (更新至2024年1月)'!$C:$P,14,FALSE)</f>
        <v>003304090060000-330409006</v>
      </c>
    </row>
    <row r="4946" s="161" customFormat="1" ht="19" customHeight="1" spans="1:16">
      <c r="A4946" s="208">
        <v>3304090070000</v>
      </c>
      <c r="B4946" s="193" t="s">
        <v>9800</v>
      </c>
      <c r="C4946" s="193">
        <v>330409007</v>
      </c>
      <c r="D4946" s="194" t="s">
        <v>9800</v>
      </c>
      <c r="E4946" s="195"/>
      <c r="F4946" s="193" t="s">
        <v>9801</v>
      </c>
      <c r="G4946" s="193" t="s">
        <v>26</v>
      </c>
      <c r="H4946" s="193">
        <v>254.4</v>
      </c>
      <c r="I4946" s="193">
        <v>230</v>
      </c>
      <c r="J4946" s="193">
        <v>212</v>
      </c>
      <c r="K4946" s="193">
        <v>192</v>
      </c>
      <c r="L4946" s="193">
        <v>163.2</v>
      </c>
      <c r="M4946" s="195"/>
      <c r="N4946" s="216" t="s">
        <v>28</v>
      </c>
      <c r="O4946" s="214"/>
      <c r="P4946" s="161" t="str">
        <f>VLOOKUP(C4946,'[2]1.10正式版 (更新至2024年1月)'!$C:$P,14,FALSE)</f>
        <v>003304090070000-330409007</v>
      </c>
    </row>
    <row r="4947" s="161" customFormat="1" ht="19" customHeight="1" spans="1:16">
      <c r="A4947" s="208">
        <v>3304090080000</v>
      </c>
      <c r="B4947" s="193" t="s">
        <v>9802</v>
      </c>
      <c r="C4947" s="193">
        <v>330409008</v>
      </c>
      <c r="D4947" s="194" t="s">
        <v>9802</v>
      </c>
      <c r="E4947" s="195"/>
      <c r="F4947" s="193"/>
      <c r="G4947" s="193" t="s">
        <v>26</v>
      </c>
      <c r="H4947" s="193">
        <v>434</v>
      </c>
      <c r="I4947" s="193">
        <v>412</v>
      </c>
      <c r="J4947" s="193">
        <v>392</v>
      </c>
      <c r="K4947" s="193">
        <v>372</v>
      </c>
      <c r="L4947" s="193">
        <v>316.2</v>
      </c>
      <c r="M4947" s="195"/>
      <c r="N4947" s="216" t="s">
        <v>35</v>
      </c>
      <c r="O4947" s="214"/>
      <c r="P4947" s="161" t="str">
        <f>VLOOKUP(C4947,'[2]1.10正式版 (更新至2024年1月)'!$C:$P,14,FALSE)</f>
        <v>003304090080000-330409008</v>
      </c>
    </row>
    <row r="4948" s="161" customFormat="1" ht="19" customHeight="1" spans="1:16">
      <c r="A4948" s="208">
        <v>3304090090000</v>
      </c>
      <c r="B4948" s="193" t="s">
        <v>9803</v>
      </c>
      <c r="C4948" s="193">
        <v>330409009</v>
      </c>
      <c r="D4948" s="194" t="s">
        <v>9803</v>
      </c>
      <c r="E4948" s="195" t="s">
        <v>9804</v>
      </c>
      <c r="F4948" s="193" t="s">
        <v>9801</v>
      </c>
      <c r="G4948" s="193" t="s">
        <v>26</v>
      </c>
      <c r="H4948" s="193">
        <v>368.4</v>
      </c>
      <c r="I4948" s="193">
        <v>335</v>
      </c>
      <c r="J4948" s="193">
        <v>307</v>
      </c>
      <c r="K4948" s="193">
        <v>279</v>
      </c>
      <c r="L4948" s="193">
        <v>237.15</v>
      </c>
      <c r="M4948" s="195"/>
      <c r="N4948" s="216" t="s">
        <v>35</v>
      </c>
      <c r="O4948" s="214"/>
      <c r="P4948" s="161" t="str">
        <f>VLOOKUP(C4948,'[2]1.10正式版 (更新至2024年1月)'!$C:$P,14,FALSE)</f>
        <v>003304090090000-330409009</v>
      </c>
    </row>
    <row r="4949" s="161" customFormat="1" ht="19" customHeight="1" spans="1:16">
      <c r="A4949" s="208">
        <v>3304090100000</v>
      </c>
      <c r="B4949" s="193" t="s">
        <v>9805</v>
      </c>
      <c r="C4949" s="193">
        <v>330409010</v>
      </c>
      <c r="D4949" s="194" t="s">
        <v>9805</v>
      </c>
      <c r="E4949" s="195"/>
      <c r="F4949" s="193"/>
      <c r="G4949" s="193" t="s">
        <v>26</v>
      </c>
      <c r="H4949" s="193">
        <v>72</v>
      </c>
      <c r="I4949" s="193">
        <v>66</v>
      </c>
      <c r="J4949" s="193">
        <v>60</v>
      </c>
      <c r="K4949" s="193">
        <v>55</v>
      </c>
      <c r="L4949" s="193">
        <v>46.75</v>
      </c>
      <c r="M4949" s="195"/>
      <c r="N4949" s="216" t="s">
        <v>28</v>
      </c>
      <c r="O4949" s="214"/>
      <c r="P4949" s="161" t="str">
        <f>VLOOKUP(C4949,'[2]1.10正式版 (更新至2024年1月)'!$C:$P,14,FALSE)</f>
        <v>003304090100000-330409010</v>
      </c>
    </row>
    <row r="4950" s="161" customFormat="1" ht="19" customHeight="1" spans="1:16">
      <c r="A4950" s="208">
        <v>3304090110000</v>
      </c>
      <c r="B4950" s="193" t="s">
        <v>9806</v>
      </c>
      <c r="C4950" s="193">
        <v>330409011</v>
      </c>
      <c r="D4950" s="194" t="s">
        <v>9806</v>
      </c>
      <c r="E4950" s="195"/>
      <c r="F4950" s="193"/>
      <c r="G4950" s="193" t="s">
        <v>26</v>
      </c>
      <c r="H4950" s="193">
        <v>152.4</v>
      </c>
      <c r="I4950" s="193">
        <v>138</v>
      </c>
      <c r="J4950" s="193">
        <v>127</v>
      </c>
      <c r="K4950" s="193">
        <v>115</v>
      </c>
      <c r="L4950" s="193">
        <v>97.75</v>
      </c>
      <c r="M4950" s="195"/>
      <c r="N4950" s="216" t="s">
        <v>28</v>
      </c>
      <c r="O4950" s="214"/>
      <c r="P4950" s="161" t="str">
        <f>VLOOKUP(C4950,'[2]1.10正式版 (更新至2024年1月)'!$C:$P,14,FALSE)</f>
        <v>003304090110000-330409011</v>
      </c>
    </row>
    <row r="4951" s="161" customFormat="1" ht="19" customHeight="1" spans="1:16">
      <c r="A4951" s="208">
        <v>3304090120000</v>
      </c>
      <c r="B4951" s="193" t="s">
        <v>9807</v>
      </c>
      <c r="C4951" s="193">
        <v>330409012</v>
      </c>
      <c r="D4951" s="194" t="s">
        <v>9807</v>
      </c>
      <c r="E4951" s="195"/>
      <c r="F4951" s="193"/>
      <c r="G4951" s="193" t="s">
        <v>26</v>
      </c>
      <c r="H4951" s="193">
        <v>420</v>
      </c>
      <c r="I4951" s="193">
        <v>382</v>
      </c>
      <c r="J4951" s="193">
        <v>350</v>
      </c>
      <c r="K4951" s="193">
        <v>318</v>
      </c>
      <c r="L4951" s="193">
        <v>270.3</v>
      </c>
      <c r="M4951" s="195"/>
      <c r="N4951" s="216" t="s">
        <v>35</v>
      </c>
      <c r="O4951" s="214"/>
      <c r="P4951" s="161" t="str">
        <f>VLOOKUP(C4951,'[2]1.10正式版 (更新至2024年1月)'!$C:$P,14,FALSE)</f>
        <v>003304090120000-330409012</v>
      </c>
    </row>
    <row r="4952" s="161" customFormat="1" ht="19" customHeight="1" spans="1:16">
      <c r="A4952" s="208">
        <v>3304090130000</v>
      </c>
      <c r="B4952" s="193" t="s">
        <v>9808</v>
      </c>
      <c r="C4952" s="193">
        <v>330409013</v>
      </c>
      <c r="D4952" s="194" t="s">
        <v>9808</v>
      </c>
      <c r="E4952" s="195"/>
      <c r="F4952" s="193"/>
      <c r="G4952" s="193" t="s">
        <v>853</v>
      </c>
      <c r="H4952" s="193">
        <v>152.4</v>
      </c>
      <c r="I4952" s="193">
        <v>138</v>
      </c>
      <c r="J4952" s="193">
        <v>127</v>
      </c>
      <c r="K4952" s="193">
        <v>115</v>
      </c>
      <c r="L4952" s="193">
        <v>97.75</v>
      </c>
      <c r="M4952" s="195"/>
      <c r="N4952" s="216" t="s">
        <v>35</v>
      </c>
      <c r="O4952" s="214"/>
      <c r="P4952" s="161" t="str">
        <f>VLOOKUP(C4952,'[2]1.10正式版 (更新至2024年1月)'!$C:$P,14,FALSE)</f>
        <v>003304090130000-330409013</v>
      </c>
    </row>
    <row r="4953" s="161" customFormat="1" ht="19" customHeight="1" spans="1:16">
      <c r="A4953" s="208">
        <v>3304090140000</v>
      </c>
      <c r="B4953" s="193" t="s">
        <v>9809</v>
      </c>
      <c r="C4953" s="193">
        <v>330409014</v>
      </c>
      <c r="D4953" s="194" t="s">
        <v>9809</v>
      </c>
      <c r="E4953" s="195" t="s">
        <v>9810</v>
      </c>
      <c r="F4953" s="193"/>
      <c r="G4953" s="193" t="s">
        <v>26</v>
      </c>
      <c r="H4953" s="193">
        <v>420</v>
      </c>
      <c r="I4953" s="193">
        <v>381</v>
      </c>
      <c r="J4953" s="193">
        <v>350</v>
      </c>
      <c r="K4953" s="193">
        <v>318</v>
      </c>
      <c r="L4953" s="193">
        <v>270.3</v>
      </c>
      <c r="M4953" s="195" t="s">
        <v>9811</v>
      </c>
      <c r="N4953" s="216" t="s">
        <v>35</v>
      </c>
      <c r="O4953" s="214"/>
      <c r="P4953" s="161" t="str">
        <f>VLOOKUP(C4953,'[2]1.10正式版 (更新至2024年1月)'!$C:$P,14,FALSE)</f>
        <v>003304090140000-330409014</v>
      </c>
    </row>
    <row r="4954" s="161" customFormat="1" ht="24" customHeight="1" spans="1:16">
      <c r="A4954" s="208">
        <v>3304090140001</v>
      </c>
      <c r="B4954" s="193" t="s">
        <v>9812</v>
      </c>
      <c r="C4954" s="193" t="s">
        <v>9813</v>
      </c>
      <c r="D4954" s="194" t="s">
        <v>9812</v>
      </c>
      <c r="E4954" s="195"/>
      <c r="F4954" s="193"/>
      <c r="G4954" s="193" t="s">
        <v>26</v>
      </c>
      <c r="H4954" s="193">
        <v>90</v>
      </c>
      <c r="I4954" s="193">
        <v>90</v>
      </c>
      <c r="J4954" s="193">
        <v>90</v>
      </c>
      <c r="K4954" s="193">
        <v>90</v>
      </c>
      <c r="L4954" s="193">
        <v>90</v>
      </c>
      <c r="M4954" s="195"/>
      <c r="N4954" s="216" t="s">
        <v>35</v>
      </c>
      <c r="O4954" s="214"/>
      <c r="P4954" s="161" t="str">
        <f>VLOOKUP(C4954,'[2]1.10正式版 (更新至2024年1月)'!$C:$P,14,FALSE)</f>
        <v>003304090140001-330409014-1</v>
      </c>
    </row>
    <row r="4955" s="161" customFormat="1" ht="24" customHeight="1" spans="1:16">
      <c r="A4955" s="208">
        <v>3304090140100</v>
      </c>
      <c r="B4955" s="193" t="s">
        <v>9814</v>
      </c>
      <c r="C4955" s="193" t="s">
        <v>9815</v>
      </c>
      <c r="D4955" s="194" t="s">
        <v>9814</v>
      </c>
      <c r="E4955" s="195"/>
      <c r="F4955" s="193"/>
      <c r="G4955" s="193" t="s">
        <v>26</v>
      </c>
      <c r="H4955" s="193">
        <v>420</v>
      </c>
      <c r="I4955" s="193">
        <v>381</v>
      </c>
      <c r="J4955" s="193">
        <v>350</v>
      </c>
      <c r="K4955" s="193">
        <v>318</v>
      </c>
      <c r="L4955" s="193">
        <v>270.3</v>
      </c>
      <c r="M4955" s="195"/>
      <c r="N4955" s="216" t="s">
        <v>35</v>
      </c>
      <c r="O4955" s="214"/>
      <c r="P4955" s="161" t="str">
        <f>VLOOKUP(C4955,'[2]1.10正式版 (更新至2024年1月)'!$C:$P,14,FALSE)</f>
        <v>003304090140100-330409014-2</v>
      </c>
    </row>
    <row r="4956" s="161" customFormat="1" ht="24" customHeight="1" spans="1:16">
      <c r="A4956" s="208">
        <v>3304090140200</v>
      </c>
      <c r="B4956" s="193" t="s">
        <v>9816</v>
      </c>
      <c r="C4956" s="193" t="s">
        <v>9817</v>
      </c>
      <c r="D4956" s="194" t="s">
        <v>9816</v>
      </c>
      <c r="E4956" s="195"/>
      <c r="F4956" s="193"/>
      <c r="G4956" s="193" t="s">
        <v>26</v>
      </c>
      <c r="H4956" s="193">
        <v>420</v>
      </c>
      <c r="I4956" s="193">
        <v>381</v>
      </c>
      <c r="J4956" s="193">
        <v>350</v>
      </c>
      <c r="K4956" s="193">
        <v>318</v>
      </c>
      <c r="L4956" s="193">
        <v>270.3</v>
      </c>
      <c r="M4956" s="195"/>
      <c r="N4956" s="216" t="s">
        <v>35</v>
      </c>
      <c r="O4956" s="214"/>
      <c r="P4956" s="161" t="str">
        <f>VLOOKUP(C4956,'[2]1.10正式版 (更新至2024年1月)'!$C:$P,14,FALSE)</f>
        <v>003304090140200-330409014-3</v>
      </c>
    </row>
    <row r="4957" s="161" customFormat="1" ht="19" customHeight="1" spans="1:16">
      <c r="A4957" s="208">
        <v>3304090150000</v>
      </c>
      <c r="B4957" s="193" t="s">
        <v>9818</v>
      </c>
      <c r="C4957" s="193">
        <v>330409015</v>
      </c>
      <c r="D4957" s="194" t="s">
        <v>9818</v>
      </c>
      <c r="E4957" s="195" t="s">
        <v>8918</v>
      </c>
      <c r="F4957" s="193"/>
      <c r="G4957" s="193" t="s">
        <v>26</v>
      </c>
      <c r="H4957" s="193">
        <v>408</v>
      </c>
      <c r="I4957" s="193">
        <v>370</v>
      </c>
      <c r="J4957" s="193">
        <v>340</v>
      </c>
      <c r="K4957" s="193">
        <v>309</v>
      </c>
      <c r="L4957" s="193">
        <v>262.65</v>
      </c>
      <c r="M4957" s="195"/>
      <c r="N4957" s="216" t="s">
        <v>35</v>
      </c>
      <c r="O4957" s="214"/>
      <c r="P4957" s="161" t="str">
        <f>VLOOKUP(C4957,'[2]1.10正式版 (更新至2024年1月)'!$C:$P,14,FALSE)</f>
        <v>003304090150000-330409015</v>
      </c>
    </row>
    <row r="4958" s="161" customFormat="1" ht="24" customHeight="1" spans="1:16">
      <c r="A4958" s="208">
        <v>3304090160000</v>
      </c>
      <c r="B4958" s="193" t="s">
        <v>9819</v>
      </c>
      <c r="C4958" s="193">
        <v>330409016</v>
      </c>
      <c r="D4958" s="194" t="s">
        <v>9819</v>
      </c>
      <c r="E4958" s="195"/>
      <c r="F4958" s="193"/>
      <c r="G4958" s="193" t="s">
        <v>26</v>
      </c>
      <c r="H4958" s="193">
        <v>768</v>
      </c>
      <c r="I4958" s="193">
        <v>697</v>
      </c>
      <c r="J4958" s="193">
        <v>640</v>
      </c>
      <c r="K4958" s="193">
        <v>581</v>
      </c>
      <c r="L4958" s="193">
        <v>493.85</v>
      </c>
      <c r="M4958" s="195"/>
      <c r="N4958" s="216" t="s">
        <v>35</v>
      </c>
      <c r="O4958" s="214"/>
      <c r="P4958" s="161" t="str">
        <f>VLOOKUP(C4958,'[2]1.10正式版 (更新至2024年1月)'!$C:$P,14,FALSE)</f>
        <v>003304090160000-330409016</v>
      </c>
    </row>
    <row r="4959" s="161" customFormat="1" ht="19" customHeight="1" spans="1:16">
      <c r="A4959" s="208">
        <v>3304090170000</v>
      </c>
      <c r="B4959" s="193" t="s">
        <v>9820</v>
      </c>
      <c r="C4959" s="193">
        <v>330409017</v>
      </c>
      <c r="D4959" s="194" t="s">
        <v>9820</v>
      </c>
      <c r="E4959" s="195"/>
      <c r="F4959" s="193" t="s">
        <v>9801</v>
      </c>
      <c r="G4959" s="193" t="s">
        <v>26</v>
      </c>
      <c r="H4959" s="192">
        <v>627</v>
      </c>
      <c r="I4959" s="192">
        <v>571</v>
      </c>
      <c r="J4959" s="192">
        <v>526</v>
      </c>
      <c r="K4959" s="192">
        <v>470</v>
      </c>
      <c r="L4959" s="192">
        <v>422</v>
      </c>
      <c r="M4959" s="195"/>
      <c r="N4959" s="216" t="s">
        <v>28</v>
      </c>
      <c r="O4959" s="214" t="s">
        <v>6847</v>
      </c>
      <c r="P4959" s="161" t="str">
        <f>VLOOKUP(C4959,'[2]1.10正式版 (更新至2024年1月)'!$C:$P,14,FALSE)</f>
        <v>003304090170000-330409017</v>
      </c>
    </row>
    <row r="4960" s="161" customFormat="1" ht="19" customHeight="1" spans="1:16">
      <c r="A4960" s="208">
        <v>3304090180000</v>
      </c>
      <c r="B4960" s="193" t="s">
        <v>9821</v>
      </c>
      <c r="C4960" s="193">
        <v>330409018</v>
      </c>
      <c r="D4960" s="194" t="s">
        <v>9821</v>
      </c>
      <c r="E4960" s="195"/>
      <c r="F4960" s="193" t="s">
        <v>9822</v>
      </c>
      <c r="G4960" s="193" t="s">
        <v>26</v>
      </c>
      <c r="H4960" s="193">
        <v>456</v>
      </c>
      <c r="I4960" s="193">
        <v>415</v>
      </c>
      <c r="J4960" s="193">
        <v>380</v>
      </c>
      <c r="K4960" s="193">
        <v>345</v>
      </c>
      <c r="L4960" s="193">
        <v>293.25</v>
      </c>
      <c r="M4960" s="195"/>
      <c r="N4960" s="216" t="s">
        <v>28</v>
      </c>
      <c r="O4960" s="214"/>
      <c r="P4960" s="161" t="str">
        <f>VLOOKUP(C4960,'[2]1.10正式版 (更新至2024年1月)'!$C:$P,14,FALSE)</f>
        <v>003304090180000-330409018</v>
      </c>
    </row>
    <row r="4961" s="161" customFormat="1" ht="24" customHeight="1" spans="1:16">
      <c r="A4961" s="208">
        <v>3304090190000</v>
      </c>
      <c r="B4961" s="193" t="s">
        <v>9823</v>
      </c>
      <c r="C4961" s="193">
        <v>330409019</v>
      </c>
      <c r="D4961" s="194" t="s">
        <v>9823</v>
      </c>
      <c r="E4961" s="195" t="s">
        <v>9824</v>
      </c>
      <c r="F4961" s="193" t="s">
        <v>9825</v>
      </c>
      <c r="G4961" s="193" t="s">
        <v>26</v>
      </c>
      <c r="H4961" s="193">
        <v>504</v>
      </c>
      <c r="I4961" s="193">
        <v>457</v>
      </c>
      <c r="J4961" s="193">
        <v>420</v>
      </c>
      <c r="K4961" s="193">
        <v>381</v>
      </c>
      <c r="L4961" s="193">
        <v>323.85</v>
      </c>
      <c r="M4961" s="195"/>
      <c r="N4961" s="216" t="s">
        <v>28</v>
      </c>
      <c r="O4961" s="214"/>
      <c r="P4961" s="161" t="str">
        <f>VLOOKUP(C4961,'[2]1.10正式版 (更新至2024年1月)'!$C:$P,14,FALSE)</f>
        <v>003304090190000-330409019</v>
      </c>
    </row>
    <row r="4962" s="161" customFormat="1" ht="24" customHeight="1" spans="1:16">
      <c r="A4962" s="208">
        <v>3304090190100</v>
      </c>
      <c r="B4962" s="193" t="s">
        <v>9826</v>
      </c>
      <c r="C4962" s="193" t="s">
        <v>9827</v>
      </c>
      <c r="D4962" s="194" t="s">
        <v>9826</v>
      </c>
      <c r="E4962" s="195"/>
      <c r="F4962" s="193"/>
      <c r="G4962" s="193" t="s">
        <v>26</v>
      </c>
      <c r="H4962" s="193">
        <v>504</v>
      </c>
      <c r="I4962" s="193">
        <v>457</v>
      </c>
      <c r="J4962" s="193">
        <v>420</v>
      </c>
      <c r="K4962" s="193">
        <v>381</v>
      </c>
      <c r="L4962" s="193">
        <v>323.85</v>
      </c>
      <c r="M4962" s="195"/>
      <c r="N4962" s="216" t="s">
        <v>28</v>
      </c>
      <c r="O4962" s="214"/>
      <c r="P4962" s="161" t="str">
        <f>VLOOKUP(C4962,'[2]1.10正式版 (更新至2024年1月)'!$C:$P,14,FALSE)</f>
        <v>003304090190100-330409019-1</v>
      </c>
    </row>
    <row r="4963" s="161" customFormat="1" ht="24" customHeight="1" spans="1:16">
      <c r="A4963" s="208">
        <v>3304090190200</v>
      </c>
      <c r="B4963" s="193" t="s">
        <v>9828</v>
      </c>
      <c r="C4963" s="193" t="s">
        <v>9829</v>
      </c>
      <c r="D4963" s="194" t="s">
        <v>9828</v>
      </c>
      <c r="E4963" s="195"/>
      <c r="F4963" s="193"/>
      <c r="G4963" s="193" t="s">
        <v>26</v>
      </c>
      <c r="H4963" s="193">
        <v>504</v>
      </c>
      <c r="I4963" s="193">
        <v>457</v>
      </c>
      <c r="J4963" s="193">
        <v>420</v>
      </c>
      <c r="K4963" s="193">
        <v>381</v>
      </c>
      <c r="L4963" s="193">
        <v>323.85</v>
      </c>
      <c r="M4963" s="195"/>
      <c r="N4963" s="216" t="s">
        <v>28</v>
      </c>
      <c r="O4963" s="214"/>
      <c r="P4963" s="161" t="str">
        <f>VLOOKUP(C4963,'[2]1.10正式版 (更新至2024年1月)'!$C:$P,14,FALSE)</f>
        <v>003304090190200-330409019-2</v>
      </c>
    </row>
    <row r="4964" s="161" customFormat="1" ht="19" customHeight="1" spans="1:16">
      <c r="A4964" s="208">
        <v>3304090200000</v>
      </c>
      <c r="B4964" s="193" t="s">
        <v>9830</v>
      </c>
      <c r="C4964" s="193">
        <v>330409020</v>
      </c>
      <c r="D4964" s="194" t="s">
        <v>9830</v>
      </c>
      <c r="E4964" s="195"/>
      <c r="F4964" s="193" t="s">
        <v>9831</v>
      </c>
      <c r="G4964" s="193" t="s">
        <v>26</v>
      </c>
      <c r="H4964" s="193">
        <v>572.4</v>
      </c>
      <c r="I4964" s="193">
        <v>519</v>
      </c>
      <c r="J4964" s="193">
        <v>477</v>
      </c>
      <c r="K4964" s="193">
        <v>433</v>
      </c>
      <c r="L4964" s="193">
        <v>368.05</v>
      </c>
      <c r="M4964" s="195"/>
      <c r="N4964" s="216" t="s">
        <v>35</v>
      </c>
      <c r="O4964" s="214"/>
      <c r="P4964" s="161" t="str">
        <f>VLOOKUP(C4964,'[2]1.10正式版 (更新至2024年1月)'!$C:$P,14,FALSE)</f>
        <v>003304090200000-330409020</v>
      </c>
    </row>
    <row r="4965" s="161" customFormat="1" ht="19" customHeight="1" spans="1:16">
      <c r="A4965" s="208">
        <v>3304090210000</v>
      </c>
      <c r="B4965" s="193" t="s">
        <v>9832</v>
      </c>
      <c r="C4965" s="193">
        <v>330409021</v>
      </c>
      <c r="D4965" s="194" t="s">
        <v>9832</v>
      </c>
      <c r="E4965" s="195"/>
      <c r="F4965" s="193"/>
      <c r="G4965" s="193" t="s">
        <v>26</v>
      </c>
      <c r="H4965" s="192">
        <v>436</v>
      </c>
      <c r="I4965" s="192">
        <v>405</v>
      </c>
      <c r="J4965" s="192">
        <v>364</v>
      </c>
      <c r="K4965" s="192">
        <v>332</v>
      </c>
      <c r="L4965" s="192">
        <v>298</v>
      </c>
      <c r="M4965" s="195"/>
      <c r="N4965" s="216" t="s">
        <v>35</v>
      </c>
      <c r="O4965" s="214" t="s">
        <v>6847</v>
      </c>
      <c r="P4965" s="161" t="str">
        <f>VLOOKUP(C4965,'[2]1.10正式版 (更新至2024年1月)'!$C:$P,14,FALSE)</f>
        <v>003304090210000-330409021</v>
      </c>
    </row>
    <row r="4966" s="161" customFormat="1" ht="19" customHeight="1" spans="1:16">
      <c r="A4966" s="208">
        <v>3304090220000</v>
      </c>
      <c r="B4966" s="193" t="s">
        <v>9833</v>
      </c>
      <c r="C4966" s="193">
        <v>330409022</v>
      </c>
      <c r="D4966" s="194" t="s">
        <v>9833</v>
      </c>
      <c r="E4966" s="195"/>
      <c r="F4966" s="193"/>
      <c r="G4966" s="193" t="s">
        <v>9540</v>
      </c>
      <c r="H4966" s="193">
        <v>360</v>
      </c>
      <c r="I4966" s="193">
        <v>326</v>
      </c>
      <c r="J4966" s="193">
        <v>300</v>
      </c>
      <c r="K4966" s="193">
        <v>272</v>
      </c>
      <c r="L4966" s="193">
        <v>231.2</v>
      </c>
      <c r="M4966" s="195"/>
      <c r="N4966" s="216" t="s">
        <v>28</v>
      </c>
      <c r="O4966" s="214"/>
      <c r="P4966" s="161" t="str">
        <f>VLOOKUP(C4966,'[2]1.10正式版 (更新至2024年1月)'!$C:$P,14,FALSE)</f>
        <v>003304090220000-330409022</v>
      </c>
    </row>
    <row r="4967" s="161" customFormat="1" ht="19" customHeight="1" spans="1:16">
      <c r="A4967" s="208">
        <v>3304090230000</v>
      </c>
      <c r="B4967" s="193" t="s">
        <v>9834</v>
      </c>
      <c r="C4967" s="193">
        <v>330409023</v>
      </c>
      <c r="D4967" s="194" t="s">
        <v>9834</v>
      </c>
      <c r="E4967" s="195"/>
      <c r="F4967" s="193"/>
      <c r="G4967" s="193" t="s">
        <v>853</v>
      </c>
      <c r="H4967" s="193">
        <v>720</v>
      </c>
      <c r="I4967" s="193">
        <v>654</v>
      </c>
      <c r="J4967" s="193">
        <v>600</v>
      </c>
      <c r="K4967" s="193">
        <v>545</v>
      </c>
      <c r="L4967" s="193">
        <v>463.25</v>
      </c>
      <c r="M4967" s="195"/>
      <c r="N4967" s="216" t="s">
        <v>28</v>
      </c>
      <c r="O4967" s="214"/>
      <c r="P4967" s="161" t="str">
        <f>VLOOKUP(C4967,'[2]1.10正式版 (更新至2024年1月)'!$C:$P,14,FALSE)</f>
        <v>003304090230000-330409023</v>
      </c>
    </row>
    <row r="4968" s="161" customFormat="1" ht="19" customHeight="1" spans="1:16">
      <c r="A4968" s="208">
        <v>3304090240000</v>
      </c>
      <c r="B4968" s="193" t="s">
        <v>9835</v>
      </c>
      <c r="C4968" s="193">
        <v>330409024</v>
      </c>
      <c r="D4968" s="194" t="s">
        <v>9835</v>
      </c>
      <c r="E4968" s="195"/>
      <c r="F4968" s="193"/>
      <c r="G4968" s="193" t="s">
        <v>26</v>
      </c>
      <c r="H4968" s="193">
        <v>792</v>
      </c>
      <c r="I4968" s="193">
        <v>720</v>
      </c>
      <c r="J4968" s="193">
        <v>660</v>
      </c>
      <c r="K4968" s="193">
        <v>600</v>
      </c>
      <c r="L4968" s="193">
        <v>510</v>
      </c>
      <c r="M4968" s="195"/>
      <c r="N4968" s="216" t="s">
        <v>35</v>
      </c>
      <c r="O4968" s="214"/>
      <c r="P4968" s="161" t="str">
        <f>VLOOKUP(C4968,'[2]1.10正式版 (更新至2024年1月)'!$C:$P,14,FALSE)</f>
        <v>003304090240000-330409024</v>
      </c>
    </row>
    <row r="4969" s="161" customFormat="1" ht="19" customHeight="1" spans="1:16">
      <c r="A4969" s="208">
        <v>3304090250000</v>
      </c>
      <c r="B4969" s="193" t="s">
        <v>9836</v>
      </c>
      <c r="C4969" s="193">
        <v>330409025</v>
      </c>
      <c r="D4969" s="194" t="s">
        <v>9836</v>
      </c>
      <c r="E4969" s="195"/>
      <c r="F4969" s="193" t="s">
        <v>5775</v>
      </c>
      <c r="G4969" s="193" t="s">
        <v>26</v>
      </c>
      <c r="H4969" s="193">
        <v>630</v>
      </c>
      <c r="I4969" s="193">
        <v>572</v>
      </c>
      <c r="J4969" s="193">
        <v>525</v>
      </c>
      <c r="K4969" s="193">
        <v>477</v>
      </c>
      <c r="L4969" s="193">
        <v>405.45</v>
      </c>
      <c r="M4969" s="195"/>
      <c r="N4969" s="216" t="s">
        <v>28</v>
      </c>
      <c r="O4969" s="214"/>
      <c r="P4969" s="161" t="str">
        <f>VLOOKUP(C4969,'[2]1.10正式版 (更新至2024年1月)'!$C:$P,14,FALSE)</f>
        <v>003304090250000-330409025</v>
      </c>
    </row>
    <row r="4970" s="161" customFormat="1" ht="19" customHeight="1" spans="1:16">
      <c r="A4970" s="208">
        <v>3304090260000</v>
      </c>
      <c r="B4970" s="193" t="s">
        <v>9837</v>
      </c>
      <c r="C4970" s="193">
        <v>330409026</v>
      </c>
      <c r="D4970" s="194" t="s">
        <v>9837</v>
      </c>
      <c r="E4970" s="195"/>
      <c r="F4970" s="193"/>
      <c r="G4970" s="193" t="s">
        <v>9302</v>
      </c>
      <c r="H4970" s="193">
        <v>306</v>
      </c>
      <c r="I4970" s="193">
        <v>277</v>
      </c>
      <c r="J4970" s="193">
        <v>255</v>
      </c>
      <c r="K4970" s="193">
        <v>231</v>
      </c>
      <c r="L4970" s="193">
        <v>196.35</v>
      </c>
      <c r="M4970" s="195"/>
      <c r="N4970" s="216" t="s">
        <v>28</v>
      </c>
      <c r="O4970" s="214"/>
      <c r="P4970" s="161" t="str">
        <f>VLOOKUP(C4970,'[2]1.10正式版 (更新至2024年1月)'!$C:$P,14,FALSE)</f>
        <v>003304090260000-330409026</v>
      </c>
    </row>
    <row r="4971" s="161" customFormat="1" ht="19" customHeight="1" spans="1:16">
      <c r="A4971" s="208">
        <v>3304090270000</v>
      </c>
      <c r="B4971" s="193" t="s">
        <v>9838</v>
      </c>
      <c r="C4971" s="193">
        <v>330409027</v>
      </c>
      <c r="D4971" s="194" t="s">
        <v>9838</v>
      </c>
      <c r="E4971" s="195" t="s">
        <v>9839</v>
      </c>
      <c r="F4971" s="193"/>
      <c r="G4971" s="193" t="s">
        <v>26</v>
      </c>
      <c r="H4971" s="193">
        <v>360</v>
      </c>
      <c r="I4971" s="193">
        <v>326</v>
      </c>
      <c r="J4971" s="193">
        <v>300</v>
      </c>
      <c r="K4971" s="193">
        <v>272</v>
      </c>
      <c r="L4971" s="193">
        <v>231.2</v>
      </c>
      <c r="M4971" s="195"/>
      <c r="N4971" s="216" t="s">
        <v>28</v>
      </c>
      <c r="O4971" s="214"/>
      <c r="P4971" s="161" t="str">
        <f>VLOOKUP(C4971,'[2]1.10正式版 (更新至2024年1月)'!$C:$P,14,FALSE)</f>
        <v>003304090270000-330409027</v>
      </c>
    </row>
    <row r="4972" s="161" customFormat="1" ht="19" customHeight="1" spans="1:16">
      <c r="A4972" s="208">
        <v>3304090270000</v>
      </c>
      <c r="B4972" s="193" t="s">
        <v>9838</v>
      </c>
      <c r="C4972" s="193" t="s">
        <v>9840</v>
      </c>
      <c r="D4972" s="194" t="s">
        <v>9841</v>
      </c>
      <c r="E4972" s="195"/>
      <c r="F4972" s="193"/>
      <c r="G4972" s="193" t="s">
        <v>26</v>
      </c>
      <c r="H4972" s="193">
        <v>360</v>
      </c>
      <c r="I4972" s="193">
        <v>326</v>
      </c>
      <c r="J4972" s="193">
        <v>300</v>
      </c>
      <c r="K4972" s="193">
        <v>272</v>
      </c>
      <c r="L4972" s="193">
        <v>231.2</v>
      </c>
      <c r="M4972" s="195"/>
      <c r="N4972" s="216" t="s">
        <v>28</v>
      </c>
      <c r="O4972" s="214"/>
      <c r="P4972" s="161" t="str">
        <f>VLOOKUP(C4972,'[2]1.10正式版 (更新至2024年1月)'!$C:$P,14,FALSE)</f>
        <v>003304090270000-330409027-1</v>
      </c>
    </row>
    <row r="4973" s="161" customFormat="1" ht="19" customHeight="1" spans="1:16">
      <c r="A4973" s="208">
        <v>3304090270000</v>
      </c>
      <c r="B4973" s="193" t="s">
        <v>9838</v>
      </c>
      <c r="C4973" s="193" t="s">
        <v>9842</v>
      </c>
      <c r="D4973" s="194" t="s">
        <v>9843</v>
      </c>
      <c r="E4973" s="195"/>
      <c r="F4973" s="193"/>
      <c r="G4973" s="193" t="s">
        <v>26</v>
      </c>
      <c r="H4973" s="193">
        <v>360</v>
      </c>
      <c r="I4973" s="193">
        <v>326</v>
      </c>
      <c r="J4973" s="193">
        <v>300</v>
      </c>
      <c r="K4973" s="193">
        <v>272</v>
      </c>
      <c r="L4973" s="193">
        <v>231.2</v>
      </c>
      <c r="M4973" s="195"/>
      <c r="N4973" s="216" t="s">
        <v>28</v>
      </c>
      <c r="O4973" s="214"/>
      <c r="P4973" s="161" t="str">
        <f>VLOOKUP(C4973,'[2]1.10正式版 (更新至2024年1月)'!$C:$P,14,FALSE)</f>
        <v>003304090270000-330409027-2</v>
      </c>
    </row>
    <row r="4974" s="161" customFormat="1" ht="19" customHeight="1" spans="1:16">
      <c r="A4974" s="208">
        <v>3304090280000</v>
      </c>
      <c r="B4974" s="193" t="s">
        <v>9844</v>
      </c>
      <c r="C4974" s="193">
        <v>330409028</v>
      </c>
      <c r="D4974" s="194" t="s">
        <v>9844</v>
      </c>
      <c r="E4974" s="195" t="s">
        <v>9845</v>
      </c>
      <c r="F4974" s="193"/>
      <c r="G4974" s="193" t="s">
        <v>26</v>
      </c>
      <c r="H4974" s="193">
        <v>360</v>
      </c>
      <c r="I4974" s="193">
        <v>326</v>
      </c>
      <c r="J4974" s="193">
        <v>300</v>
      </c>
      <c r="K4974" s="193">
        <v>272</v>
      </c>
      <c r="L4974" s="193">
        <v>231.2</v>
      </c>
      <c r="M4974" s="195" t="s">
        <v>9846</v>
      </c>
      <c r="N4974" s="216" t="s">
        <v>28</v>
      </c>
      <c r="O4974" s="214"/>
      <c r="P4974" s="161" t="str">
        <f>VLOOKUP(C4974,'[2]1.10正式版 (更新至2024年1月)'!$C:$P,14,FALSE)</f>
        <v>003304090280000-330409028</v>
      </c>
    </row>
    <row r="4975" s="161" customFormat="1" ht="24" customHeight="1" spans="1:16">
      <c r="A4975" s="208">
        <v>3304090280001</v>
      </c>
      <c r="B4975" s="193" t="s">
        <v>9847</v>
      </c>
      <c r="C4975" s="193" t="s">
        <v>9848</v>
      </c>
      <c r="D4975" s="194" t="s">
        <v>9849</v>
      </c>
      <c r="E4975" s="195"/>
      <c r="F4975" s="193"/>
      <c r="G4975" s="193" t="s">
        <v>26</v>
      </c>
      <c r="H4975" s="193">
        <v>50</v>
      </c>
      <c r="I4975" s="193">
        <v>50</v>
      </c>
      <c r="J4975" s="193">
        <v>50</v>
      </c>
      <c r="K4975" s="193">
        <v>50</v>
      </c>
      <c r="L4975" s="193">
        <v>50</v>
      </c>
      <c r="M4975" s="195"/>
      <c r="N4975" s="216" t="s">
        <v>28</v>
      </c>
      <c r="O4975" s="214"/>
      <c r="P4975" s="161" t="str">
        <f>VLOOKUP(C4975,'[2]1.10正式版 (更新至2024年1月)'!$C:$P,14,FALSE)</f>
        <v>003304090280001-330409028-1</v>
      </c>
    </row>
    <row r="4976" s="161" customFormat="1" ht="19" customHeight="1" spans="1:16">
      <c r="A4976" s="208">
        <v>3304090280100</v>
      </c>
      <c r="B4976" s="193" t="s">
        <v>9850</v>
      </c>
      <c r="C4976" s="193" t="s">
        <v>9851</v>
      </c>
      <c r="D4976" s="194" t="s">
        <v>9850</v>
      </c>
      <c r="E4976" s="195"/>
      <c r="F4976" s="193"/>
      <c r="G4976" s="193" t="s">
        <v>26</v>
      </c>
      <c r="H4976" s="193">
        <v>360</v>
      </c>
      <c r="I4976" s="193">
        <v>326</v>
      </c>
      <c r="J4976" s="193">
        <v>300</v>
      </c>
      <c r="K4976" s="193">
        <v>272</v>
      </c>
      <c r="L4976" s="193">
        <v>231.2</v>
      </c>
      <c r="M4976" s="195"/>
      <c r="N4976" s="216" t="s">
        <v>28</v>
      </c>
      <c r="O4976" s="214"/>
      <c r="P4976" s="161" t="str">
        <f>VLOOKUP(C4976,'[2]1.10正式版 (更新至2024年1月)'!$C:$P,14,FALSE)</f>
        <v>003304090280100-330409028-2</v>
      </c>
    </row>
    <row r="4977" s="161" customFormat="1" ht="19" customHeight="1" spans="1:16">
      <c r="A4977" s="208">
        <v>3304090280200</v>
      </c>
      <c r="B4977" s="193" t="s">
        <v>9852</v>
      </c>
      <c r="C4977" s="193" t="s">
        <v>9853</v>
      </c>
      <c r="D4977" s="194" t="s">
        <v>9852</v>
      </c>
      <c r="E4977" s="195"/>
      <c r="F4977" s="193"/>
      <c r="G4977" s="193" t="s">
        <v>26</v>
      </c>
      <c r="H4977" s="193">
        <v>360</v>
      </c>
      <c r="I4977" s="193">
        <v>326</v>
      </c>
      <c r="J4977" s="193">
        <v>300</v>
      </c>
      <c r="K4977" s="193">
        <v>272</v>
      </c>
      <c r="L4977" s="193">
        <v>231.2</v>
      </c>
      <c r="M4977" s="195"/>
      <c r="N4977" s="216" t="s">
        <v>28</v>
      </c>
      <c r="O4977" s="214"/>
      <c r="P4977" s="161" t="str">
        <f>VLOOKUP(C4977,'[2]1.10正式版 (更新至2024年1月)'!$C:$P,14,FALSE)</f>
        <v>003304090280200-330409028-3</v>
      </c>
    </row>
    <row r="4978" s="161" customFormat="1" ht="19" customHeight="1" spans="1:15">
      <c r="A4978" s="222"/>
      <c r="B4978" s="187"/>
      <c r="C4978" s="207">
        <v>3305</v>
      </c>
      <c r="D4978" s="189" t="s">
        <v>9854</v>
      </c>
      <c r="E4978" s="190"/>
      <c r="F4978" s="187"/>
      <c r="G4978" s="187"/>
      <c r="H4978" s="234"/>
      <c r="I4978" s="234"/>
      <c r="J4978" s="234"/>
      <c r="K4978" s="234"/>
      <c r="L4978" s="234"/>
      <c r="M4978" s="190"/>
      <c r="N4978" s="264"/>
      <c r="O4978" s="214"/>
    </row>
    <row r="4979" s="161" customFormat="1" ht="19" customHeight="1" spans="1:15">
      <c r="A4979" s="222"/>
      <c r="B4979" s="187"/>
      <c r="C4979" s="207">
        <v>330501</v>
      </c>
      <c r="D4979" s="189" t="s">
        <v>9855</v>
      </c>
      <c r="E4979" s="190"/>
      <c r="F4979" s="187"/>
      <c r="G4979" s="187"/>
      <c r="H4979" s="234"/>
      <c r="I4979" s="234"/>
      <c r="J4979" s="234"/>
      <c r="K4979" s="234"/>
      <c r="L4979" s="234"/>
      <c r="M4979" s="190"/>
      <c r="N4979" s="264"/>
      <c r="O4979" s="214"/>
    </row>
    <row r="4980" s="161" customFormat="1" ht="19" customHeight="1" spans="1:16">
      <c r="A4980" s="208">
        <v>3305010010000</v>
      </c>
      <c r="B4980" s="193" t="s">
        <v>9856</v>
      </c>
      <c r="C4980" s="193">
        <v>330501001</v>
      </c>
      <c r="D4980" s="194" t="s">
        <v>9856</v>
      </c>
      <c r="E4980" s="195" t="s">
        <v>9857</v>
      </c>
      <c r="F4980" s="193"/>
      <c r="G4980" s="193" t="s">
        <v>26</v>
      </c>
      <c r="H4980" s="193">
        <v>254.4</v>
      </c>
      <c r="I4980" s="193">
        <v>230</v>
      </c>
      <c r="J4980" s="193">
        <v>212</v>
      </c>
      <c r="K4980" s="193">
        <v>192</v>
      </c>
      <c r="L4980" s="193">
        <v>163.2</v>
      </c>
      <c r="M4980" s="195"/>
      <c r="N4980" s="216" t="s">
        <v>35</v>
      </c>
      <c r="O4980" s="214"/>
      <c r="P4980" s="161" t="str">
        <f>VLOOKUP(C4980,'[2]1.10正式版 (更新至2024年1月)'!$C:$P,14,FALSE)</f>
        <v>003305010010000-330501001</v>
      </c>
    </row>
    <row r="4981" s="161" customFormat="1" ht="24" customHeight="1" spans="1:16">
      <c r="A4981" s="208">
        <v>3305010010100</v>
      </c>
      <c r="B4981" s="193" t="s">
        <v>9858</v>
      </c>
      <c r="C4981" s="193" t="s">
        <v>9859</v>
      </c>
      <c r="D4981" s="194" t="s">
        <v>9858</v>
      </c>
      <c r="E4981" s="195"/>
      <c r="F4981" s="193"/>
      <c r="G4981" s="193" t="s">
        <v>26</v>
      </c>
      <c r="H4981" s="193">
        <v>254.4</v>
      </c>
      <c r="I4981" s="193">
        <v>230</v>
      </c>
      <c r="J4981" s="193">
        <v>212</v>
      </c>
      <c r="K4981" s="193">
        <v>192</v>
      </c>
      <c r="L4981" s="193">
        <v>163.2</v>
      </c>
      <c r="M4981" s="195"/>
      <c r="N4981" s="216" t="s">
        <v>35</v>
      </c>
      <c r="O4981" s="214"/>
      <c r="P4981" s="161" t="str">
        <f>VLOOKUP(C4981,'[2]1.10正式版 (更新至2024年1月)'!$C:$P,14,FALSE)</f>
        <v>003305010010100-330501001-1</v>
      </c>
    </row>
    <row r="4982" s="161" customFormat="1" ht="19" customHeight="1" spans="1:16">
      <c r="A4982" s="208">
        <v>3305010020000</v>
      </c>
      <c r="B4982" s="193" t="s">
        <v>9860</v>
      </c>
      <c r="C4982" s="193">
        <v>330501002</v>
      </c>
      <c r="D4982" s="194" t="s">
        <v>9860</v>
      </c>
      <c r="E4982" s="195"/>
      <c r="F4982" s="193"/>
      <c r="G4982" s="193" t="s">
        <v>26</v>
      </c>
      <c r="H4982" s="193">
        <v>124</v>
      </c>
      <c r="I4982" s="193">
        <v>118</v>
      </c>
      <c r="J4982" s="193">
        <v>112</v>
      </c>
      <c r="K4982" s="193">
        <v>106</v>
      </c>
      <c r="L4982" s="193">
        <v>90.1</v>
      </c>
      <c r="M4982" s="195"/>
      <c r="N4982" s="216" t="s">
        <v>35</v>
      </c>
      <c r="O4982" s="214"/>
      <c r="P4982" s="161" t="str">
        <f>VLOOKUP(C4982,'[2]1.10正式版 (更新至2024年1月)'!$C:$P,14,FALSE)</f>
        <v>003305010020000-330501002</v>
      </c>
    </row>
    <row r="4983" s="161" customFormat="1" ht="19" customHeight="1" spans="1:16">
      <c r="A4983" s="208">
        <v>3305010030000</v>
      </c>
      <c r="B4983" s="193" t="s">
        <v>9861</v>
      </c>
      <c r="C4983" s="193">
        <v>330501003</v>
      </c>
      <c r="D4983" s="194" t="s">
        <v>9861</v>
      </c>
      <c r="E4983" s="195"/>
      <c r="F4983" s="193"/>
      <c r="G4983" s="193" t="s">
        <v>26</v>
      </c>
      <c r="H4983" s="193">
        <v>366</v>
      </c>
      <c r="I4983" s="193">
        <v>332</v>
      </c>
      <c r="J4983" s="193">
        <v>305</v>
      </c>
      <c r="K4983" s="193">
        <v>277</v>
      </c>
      <c r="L4983" s="193">
        <v>235.45</v>
      </c>
      <c r="M4983" s="195"/>
      <c r="N4983" s="216" t="s">
        <v>35</v>
      </c>
      <c r="O4983" s="214"/>
      <c r="P4983" s="161" t="str">
        <f>VLOOKUP(C4983,'[2]1.10正式版 (更新至2024年1月)'!$C:$P,14,FALSE)</f>
        <v>003305010030000-330501003</v>
      </c>
    </row>
    <row r="4984" s="161" customFormat="1" ht="19" customHeight="1" spans="1:16">
      <c r="A4984" s="208">
        <v>3305010040000</v>
      </c>
      <c r="B4984" s="193" t="s">
        <v>9862</v>
      </c>
      <c r="C4984" s="193">
        <v>330501004</v>
      </c>
      <c r="D4984" s="194" t="s">
        <v>9862</v>
      </c>
      <c r="E4984" s="195"/>
      <c r="F4984" s="193"/>
      <c r="G4984" s="193" t="s">
        <v>26</v>
      </c>
      <c r="H4984" s="193">
        <v>420</v>
      </c>
      <c r="I4984" s="193">
        <v>381</v>
      </c>
      <c r="J4984" s="193">
        <v>350</v>
      </c>
      <c r="K4984" s="193">
        <v>318</v>
      </c>
      <c r="L4984" s="193">
        <v>270.3</v>
      </c>
      <c r="M4984" s="195"/>
      <c r="N4984" s="216" t="s">
        <v>35</v>
      </c>
      <c r="O4984" s="214"/>
      <c r="P4984" s="161" t="str">
        <f>VLOOKUP(C4984,'[2]1.10正式版 (更新至2024年1月)'!$C:$P,14,FALSE)</f>
        <v>003305010040000-330501004</v>
      </c>
    </row>
    <row r="4985" s="161" customFormat="1" ht="19" customHeight="1" spans="1:16">
      <c r="A4985" s="208">
        <v>3305010050000</v>
      </c>
      <c r="B4985" s="193" t="s">
        <v>9863</v>
      </c>
      <c r="C4985" s="193">
        <v>330501005</v>
      </c>
      <c r="D4985" s="194" t="s">
        <v>9863</v>
      </c>
      <c r="E4985" s="195"/>
      <c r="F4985" s="193"/>
      <c r="G4985" s="193" t="s">
        <v>26</v>
      </c>
      <c r="H4985" s="193">
        <v>228</v>
      </c>
      <c r="I4985" s="193">
        <v>206</v>
      </c>
      <c r="J4985" s="193">
        <v>190</v>
      </c>
      <c r="K4985" s="193">
        <v>172</v>
      </c>
      <c r="L4985" s="193">
        <v>146.2</v>
      </c>
      <c r="M4985" s="195"/>
      <c r="N4985" s="216" t="s">
        <v>35</v>
      </c>
      <c r="O4985" s="214"/>
      <c r="P4985" s="161" t="str">
        <f>VLOOKUP(C4985,'[2]1.10正式版 (更新至2024年1月)'!$C:$P,14,FALSE)</f>
        <v>003305010050000-330501005</v>
      </c>
    </row>
    <row r="4986" s="161" customFormat="1" ht="19" customHeight="1" spans="1:16">
      <c r="A4986" s="208">
        <v>3305010060000</v>
      </c>
      <c r="B4986" s="193" t="s">
        <v>9864</v>
      </c>
      <c r="C4986" s="193">
        <v>330501006</v>
      </c>
      <c r="D4986" s="194" t="s">
        <v>9864</v>
      </c>
      <c r="E4986" s="195"/>
      <c r="F4986" s="193"/>
      <c r="G4986" s="193" t="s">
        <v>26</v>
      </c>
      <c r="H4986" s="193">
        <v>364</v>
      </c>
      <c r="I4986" s="193">
        <v>345</v>
      </c>
      <c r="J4986" s="193">
        <v>329</v>
      </c>
      <c r="K4986" s="193">
        <v>312</v>
      </c>
      <c r="L4986" s="193">
        <v>265.2</v>
      </c>
      <c r="M4986" s="195"/>
      <c r="N4986" s="216" t="s">
        <v>35</v>
      </c>
      <c r="O4986" s="214"/>
      <c r="P4986" s="161" t="str">
        <f>VLOOKUP(C4986,'[2]1.10正式版 (更新至2024年1月)'!$C:$P,14,FALSE)</f>
        <v>003305010060000-330501006</v>
      </c>
    </row>
    <row r="4987" s="161" customFormat="1" ht="19" customHeight="1" spans="1:16">
      <c r="A4987" s="208">
        <v>3305010070000</v>
      </c>
      <c r="B4987" s="193" t="s">
        <v>9865</v>
      </c>
      <c r="C4987" s="193">
        <v>330501007</v>
      </c>
      <c r="D4987" s="194" t="s">
        <v>9865</v>
      </c>
      <c r="E4987" s="195" t="s">
        <v>9866</v>
      </c>
      <c r="F4987" s="193"/>
      <c r="G4987" s="193" t="s">
        <v>26</v>
      </c>
      <c r="H4987" s="193">
        <v>540</v>
      </c>
      <c r="I4987" s="193">
        <v>490</v>
      </c>
      <c r="J4987" s="193">
        <v>450</v>
      </c>
      <c r="K4987" s="193">
        <v>409</v>
      </c>
      <c r="L4987" s="193">
        <v>347.65</v>
      </c>
      <c r="M4987" s="195"/>
      <c r="N4987" s="216" t="s">
        <v>35</v>
      </c>
      <c r="O4987" s="214"/>
      <c r="P4987" s="161" t="str">
        <f>VLOOKUP(C4987,'[2]1.10正式版 (更新至2024年1月)'!$C:$P,14,FALSE)</f>
        <v>003305010070000-330501007</v>
      </c>
    </row>
    <row r="4988" s="161" customFormat="1" ht="19" customHeight="1" spans="1:16">
      <c r="A4988" s="208">
        <v>3305010080000</v>
      </c>
      <c r="B4988" s="193" t="s">
        <v>9867</v>
      </c>
      <c r="C4988" s="193">
        <v>330501008</v>
      </c>
      <c r="D4988" s="194" t="s">
        <v>9867</v>
      </c>
      <c r="E4988" s="195"/>
      <c r="F4988" s="193"/>
      <c r="G4988" s="193" t="s">
        <v>26</v>
      </c>
      <c r="H4988" s="193">
        <v>378</v>
      </c>
      <c r="I4988" s="193">
        <v>343</v>
      </c>
      <c r="J4988" s="193">
        <v>315</v>
      </c>
      <c r="K4988" s="193">
        <v>286</v>
      </c>
      <c r="L4988" s="193">
        <v>243.1</v>
      </c>
      <c r="M4988" s="195"/>
      <c r="N4988" s="216" t="s">
        <v>35</v>
      </c>
      <c r="O4988" s="214"/>
      <c r="P4988" s="161" t="str">
        <f>VLOOKUP(C4988,'[2]1.10正式版 (更新至2024年1月)'!$C:$P,14,FALSE)</f>
        <v>003305010080000-330501008</v>
      </c>
    </row>
    <row r="4989" s="161" customFormat="1" ht="19" customHeight="1" spans="1:16">
      <c r="A4989" s="208">
        <v>3305010090000</v>
      </c>
      <c r="B4989" s="193" t="s">
        <v>9868</v>
      </c>
      <c r="C4989" s="193">
        <v>330501009</v>
      </c>
      <c r="D4989" s="194" t="s">
        <v>9868</v>
      </c>
      <c r="E4989" s="195"/>
      <c r="F4989" s="193"/>
      <c r="G4989" s="193" t="s">
        <v>26</v>
      </c>
      <c r="H4989" s="193">
        <v>96</v>
      </c>
      <c r="I4989" s="193">
        <v>86</v>
      </c>
      <c r="J4989" s="193">
        <v>80</v>
      </c>
      <c r="K4989" s="193">
        <v>72</v>
      </c>
      <c r="L4989" s="193">
        <v>61.2</v>
      </c>
      <c r="M4989" s="195"/>
      <c r="N4989" s="216" t="s">
        <v>35</v>
      </c>
      <c r="O4989" s="214"/>
      <c r="P4989" s="161" t="str">
        <f>VLOOKUP(C4989,'[2]1.10正式版 (更新至2024年1月)'!$C:$P,14,FALSE)</f>
        <v>003305010090000-330501009</v>
      </c>
    </row>
    <row r="4990" s="161" customFormat="1" ht="19" customHeight="1" spans="1:16">
      <c r="A4990" s="208">
        <v>3305010100000</v>
      </c>
      <c r="B4990" s="193" t="s">
        <v>9869</v>
      </c>
      <c r="C4990" s="193">
        <v>330501010</v>
      </c>
      <c r="D4990" s="194" t="s">
        <v>9869</v>
      </c>
      <c r="E4990" s="195" t="s">
        <v>9870</v>
      </c>
      <c r="F4990" s="193"/>
      <c r="G4990" s="193" t="s">
        <v>26</v>
      </c>
      <c r="H4990" s="193">
        <v>412</v>
      </c>
      <c r="I4990" s="193">
        <v>391</v>
      </c>
      <c r="J4990" s="193">
        <v>372</v>
      </c>
      <c r="K4990" s="193">
        <v>353</v>
      </c>
      <c r="L4990" s="193">
        <v>300.05</v>
      </c>
      <c r="M4990" s="195"/>
      <c r="N4990" s="216" t="s">
        <v>35</v>
      </c>
      <c r="O4990" s="214"/>
      <c r="P4990" s="161" t="str">
        <f>VLOOKUP(C4990,'[2]1.10正式版 (更新至2024年1月)'!$C:$P,14,FALSE)</f>
        <v>003305010100000-330501010</v>
      </c>
    </row>
    <row r="4991" s="161" customFormat="1" ht="24" customHeight="1" spans="1:16">
      <c r="A4991" s="208">
        <v>3305010100100</v>
      </c>
      <c r="B4991" s="193" t="s">
        <v>9871</v>
      </c>
      <c r="C4991" s="193" t="s">
        <v>9872</v>
      </c>
      <c r="D4991" s="194" t="s">
        <v>9871</v>
      </c>
      <c r="E4991" s="195"/>
      <c r="F4991" s="193"/>
      <c r="G4991" s="193" t="s">
        <v>26</v>
      </c>
      <c r="H4991" s="193">
        <v>412</v>
      </c>
      <c r="I4991" s="193">
        <v>391</v>
      </c>
      <c r="J4991" s="193">
        <v>372</v>
      </c>
      <c r="K4991" s="193">
        <v>353</v>
      </c>
      <c r="L4991" s="193">
        <v>300.05</v>
      </c>
      <c r="M4991" s="195"/>
      <c r="N4991" s="216" t="s">
        <v>35</v>
      </c>
      <c r="O4991" s="214"/>
      <c r="P4991" s="161" t="str">
        <f>VLOOKUP(C4991,'[2]1.10正式版 (更新至2024年1月)'!$C:$P,14,FALSE)</f>
        <v>003305010100100-330501010-1</v>
      </c>
    </row>
    <row r="4992" s="161" customFormat="1" ht="24" customHeight="1" spans="1:16">
      <c r="A4992" s="208">
        <v>3305010100200</v>
      </c>
      <c r="B4992" s="193" t="s">
        <v>9873</v>
      </c>
      <c r="C4992" s="193" t="s">
        <v>9874</v>
      </c>
      <c r="D4992" s="194" t="s">
        <v>9873</v>
      </c>
      <c r="E4992" s="195"/>
      <c r="F4992" s="193"/>
      <c r="G4992" s="193" t="s">
        <v>26</v>
      </c>
      <c r="H4992" s="193">
        <v>412</v>
      </c>
      <c r="I4992" s="193">
        <v>391</v>
      </c>
      <c r="J4992" s="193">
        <v>372</v>
      </c>
      <c r="K4992" s="193">
        <v>353</v>
      </c>
      <c r="L4992" s="193">
        <v>300.05</v>
      </c>
      <c r="M4992" s="195"/>
      <c r="N4992" s="216" t="s">
        <v>35</v>
      </c>
      <c r="O4992" s="214"/>
      <c r="P4992" s="161" t="str">
        <f>VLOOKUP(C4992,'[2]1.10正式版 (更新至2024年1月)'!$C:$P,14,FALSE)</f>
        <v>003305010100200-330501010-2</v>
      </c>
    </row>
    <row r="4993" s="161" customFormat="1" ht="19" customHeight="1" spans="1:16">
      <c r="A4993" s="208">
        <v>3305010110000</v>
      </c>
      <c r="B4993" s="193" t="s">
        <v>9875</v>
      </c>
      <c r="C4993" s="193">
        <v>330501011</v>
      </c>
      <c r="D4993" s="194" t="s">
        <v>9875</v>
      </c>
      <c r="E4993" s="195"/>
      <c r="F4993" s="193"/>
      <c r="G4993" s="193" t="s">
        <v>26</v>
      </c>
      <c r="H4993" s="193">
        <v>84</v>
      </c>
      <c r="I4993" s="193">
        <v>76</v>
      </c>
      <c r="J4993" s="193">
        <v>70</v>
      </c>
      <c r="K4993" s="193">
        <v>63</v>
      </c>
      <c r="L4993" s="193">
        <v>53.55</v>
      </c>
      <c r="M4993" s="195"/>
      <c r="N4993" s="216" t="s">
        <v>35</v>
      </c>
      <c r="O4993" s="214"/>
      <c r="P4993" s="161" t="str">
        <f>VLOOKUP(C4993,'[2]1.10正式版 (更新至2024年1月)'!$C:$P,14,FALSE)</f>
        <v>003305010110000-330501011</v>
      </c>
    </row>
    <row r="4994" s="161" customFormat="1" ht="19" customHeight="1" spans="1:16">
      <c r="A4994" s="208">
        <v>3305010120000</v>
      </c>
      <c r="B4994" s="193" t="s">
        <v>9876</v>
      </c>
      <c r="C4994" s="193">
        <v>330501012</v>
      </c>
      <c r="D4994" s="194" t="s">
        <v>9876</v>
      </c>
      <c r="E4994" s="195"/>
      <c r="F4994" s="193"/>
      <c r="G4994" s="193" t="s">
        <v>26</v>
      </c>
      <c r="H4994" s="193">
        <v>75.6</v>
      </c>
      <c r="I4994" s="193">
        <v>68</v>
      </c>
      <c r="J4994" s="193">
        <v>63</v>
      </c>
      <c r="K4994" s="193">
        <v>57</v>
      </c>
      <c r="L4994" s="193">
        <v>48.45</v>
      </c>
      <c r="M4994" s="195"/>
      <c r="N4994" s="216" t="s">
        <v>35</v>
      </c>
      <c r="O4994" s="214"/>
      <c r="P4994" s="161" t="str">
        <f>VLOOKUP(C4994,'[2]1.10正式版 (更新至2024年1月)'!$C:$P,14,FALSE)</f>
        <v>003305010120000-330501012</v>
      </c>
    </row>
    <row r="4995" s="161" customFormat="1" ht="19" customHeight="1" spans="1:16">
      <c r="A4995" s="208">
        <v>3305010130000</v>
      </c>
      <c r="B4995" s="193" t="s">
        <v>9877</v>
      </c>
      <c r="C4995" s="193">
        <v>330501013</v>
      </c>
      <c r="D4995" s="194" t="s">
        <v>9877</v>
      </c>
      <c r="E4995" s="195"/>
      <c r="F4995" s="193"/>
      <c r="G4995" s="193" t="s">
        <v>26</v>
      </c>
      <c r="H4995" s="193">
        <v>432</v>
      </c>
      <c r="I4995" s="193">
        <v>392</v>
      </c>
      <c r="J4995" s="193">
        <v>360</v>
      </c>
      <c r="K4995" s="193">
        <v>327</v>
      </c>
      <c r="L4995" s="193">
        <v>277.95</v>
      </c>
      <c r="M4995" s="195"/>
      <c r="N4995" s="216" t="s">
        <v>35</v>
      </c>
      <c r="O4995" s="214"/>
      <c r="P4995" s="161" t="str">
        <f>VLOOKUP(C4995,'[2]1.10正式版 (更新至2024年1月)'!$C:$P,14,FALSE)</f>
        <v>003305010130000-330501013</v>
      </c>
    </row>
    <row r="4996" s="161" customFormat="1" ht="19" customHeight="1" spans="1:16">
      <c r="A4996" s="208">
        <v>3305010140000</v>
      </c>
      <c r="B4996" s="193" t="s">
        <v>9878</v>
      </c>
      <c r="C4996" s="193">
        <v>330501014</v>
      </c>
      <c r="D4996" s="194" t="s">
        <v>9878</v>
      </c>
      <c r="E4996" s="195"/>
      <c r="F4996" s="193"/>
      <c r="G4996" s="193" t="s">
        <v>26</v>
      </c>
      <c r="H4996" s="193">
        <v>1017.6</v>
      </c>
      <c r="I4996" s="193">
        <v>924</v>
      </c>
      <c r="J4996" s="193">
        <v>848</v>
      </c>
      <c r="K4996" s="193">
        <v>770</v>
      </c>
      <c r="L4996" s="193">
        <v>654.5</v>
      </c>
      <c r="M4996" s="195"/>
      <c r="N4996" s="216" t="s">
        <v>35</v>
      </c>
      <c r="O4996" s="214"/>
      <c r="P4996" s="161" t="str">
        <f>VLOOKUP(C4996,'[2]1.10正式版 (更新至2024年1月)'!$C:$P,14,FALSE)</f>
        <v>003305010140000-330501014</v>
      </c>
    </row>
    <row r="4997" s="161" customFormat="1" ht="19" customHeight="1" spans="1:16">
      <c r="A4997" s="208">
        <v>3305010150000</v>
      </c>
      <c r="B4997" s="193" t="s">
        <v>9879</v>
      </c>
      <c r="C4997" s="193">
        <v>330501015</v>
      </c>
      <c r="D4997" s="194" t="s">
        <v>9879</v>
      </c>
      <c r="E4997" s="195"/>
      <c r="F4997" s="193"/>
      <c r="G4997" s="193" t="s">
        <v>26</v>
      </c>
      <c r="H4997" s="193">
        <v>816</v>
      </c>
      <c r="I4997" s="193">
        <v>741</v>
      </c>
      <c r="J4997" s="193">
        <v>680</v>
      </c>
      <c r="K4997" s="193">
        <v>618</v>
      </c>
      <c r="L4997" s="193">
        <v>525.3</v>
      </c>
      <c r="M4997" s="195"/>
      <c r="N4997" s="216" t="s">
        <v>35</v>
      </c>
      <c r="O4997" s="214"/>
      <c r="P4997" s="161" t="str">
        <f>VLOOKUP(C4997,'[2]1.10正式版 (更新至2024年1月)'!$C:$P,14,FALSE)</f>
        <v>003305010150000-330501015</v>
      </c>
    </row>
    <row r="4998" s="161" customFormat="1" ht="19" customHeight="1" spans="1:16">
      <c r="A4998" s="208">
        <v>3305010160000</v>
      </c>
      <c r="B4998" s="193" t="s">
        <v>9880</v>
      </c>
      <c r="C4998" s="193">
        <v>330501016</v>
      </c>
      <c r="D4998" s="194" t="s">
        <v>9880</v>
      </c>
      <c r="E4998" s="195" t="s">
        <v>9881</v>
      </c>
      <c r="F4998" s="193"/>
      <c r="G4998" s="193" t="s">
        <v>26</v>
      </c>
      <c r="H4998" s="193">
        <v>1242</v>
      </c>
      <c r="I4998" s="193">
        <v>1183</v>
      </c>
      <c r="J4998" s="193">
        <v>1124</v>
      </c>
      <c r="K4998" s="193">
        <v>1068</v>
      </c>
      <c r="L4998" s="193">
        <v>907.8</v>
      </c>
      <c r="M4998" s="195"/>
      <c r="N4998" s="216" t="s">
        <v>28</v>
      </c>
      <c r="O4998" s="214"/>
      <c r="P4998" s="161" t="str">
        <f>VLOOKUP(C4998,'[2]1.10正式版 (更新至2024年1月)'!$C:$P,14,FALSE)</f>
        <v>003305010160000-330501016</v>
      </c>
    </row>
    <row r="4999" s="161" customFormat="1" ht="19" customHeight="1" spans="1:16">
      <c r="A4999" s="208">
        <v>3305010170000</v>
      </c>
      <c r="B4999" s="193" t="s">
        <v>9882</v>
      </c>
      <c r="C4999" s="193">
        <v>330501017</v>
      </c>
      <c r="D4999" s="194" t="s">
        <v>9882</v>
      </c>
      <c r="E4999" s="195" t="s">
        <v>9881</v>
      </c>
      <c r="F4999" s="193"/>
      <c r="G4999" s="193" t="s">
        <v>26</v>
      </c>
      <c r="H4999" s="193">
        <v>1017.6</v>
      </c>
      <c r="I4999" s="193">
        <v>924</v>
      </c>
      <c r="J4999" s="193">
        <v>848</v>
      </c>
      <c r="K4999" s="193">
        <v>770</v>
      </c>
      <c r="L4999" s="193">
        <v>654.5</v>
      </c>
      <c r="M4999" s="195"/>
      <c r="N4999" s="216" t="s">
        <v>28</v>
      </c>
      <c r="O4999" s="214"/>
      <c r="P4999" s="161" t="str">
        <f>VLOOKUP(C4999,'[2]1.10正式版 (更新至2024年1月)'!$C:$P,14,FALSE)</f>
        <v>003305010170000-330501017</v>
      </c>
    </row>
    <row r="5000" s="161" customFormat="1" ht="19" customHeight="1" spans="1:16">
      <c r="A5000" s="208">
        <v>3305010180000</v>
      </c>
      <c r="B5000" s="193" t="s">
        <v>9883</v>
      </c>
      <c r="C5000" s="193">
        <v>330501018</v>
      </c>
      <c r="D5000" s="194" t="s">
        <v>9883</v>
      </c>
      <c r="E5000" s="195" t="s">
        <v>9884</v>
      </c>
      <c r="F5000" s="193"/>
      <c r="G5000" s="193" t="s">
        <v>26</v>
      </c>
      <c r="H5000" s="193">
        <v>840</v>
      </c>
      <c r="I5000" s="193">
        <v>763</v>
      </c>
      <c r="J5000" s="193">
        <v>700</v>
      </c>
      <c r="K5000" s="193">
        <v>636</v>
      </c>
      <c r="L5000" s="193">
        <v>540.6</v>
      </c>
      <c r="M5000" s="195"/>
      <c r="N5000" s="216" t="s">
        <v>28</v>
      </c>
      <c r="O5000" s="214"/>
      <c r="P5000" s="161" t="str">
        <f>VLOOKUP(C5000,'[2]1.10正式版 (更新至2024年1月)'!$C:$P,14,FALSE)</f>
        <v>003305010180000-330501018</v>
      </c>
    </row>
    <row r="5001" s="161" customFormat="1" ht="24" customHeight="1" spans="1:16">
      <c r="A5001" s="208">
        <v>3305010190000</v>
      </c>
      <c r="B5001" s="193" t="s">
        <v>9885</v>
      </c>
      <c r="C5001" s="193">
        <v>330501019</v>
      </c>
      <c r="D5001" s="194" t="s">
        <v>9885</v>
      </c>
      <c r="E5001" s="195" t="s">
        <v>9886</v>
      </c>
      <c r="F5001" s="193" t="s">
        <v>9506</v>
      </c>
      <c r="G5001" s="193" t="s">
        <v>26</v>
      </c>
      <c r="H5001" s="193">
        <v>996</v>
      </c>
      <c r="I5001" s="193">
        <v>906</v>
      </c>
      <c r="J5001" s="193">
        <v>830</v>
      </c>
      <c r="K5001" s="193">
        <v>755</v>
      </c>
      <c r="L5001" s="193">
        <v>641.75</v>
      </c>
      <c r="M5001" s="195"/>
      <c r="N5001" s="216" t="s">
        <v>28</v>
      </c>
      <c r="O5001" s="214"/>
      <c r="P5001" s="161" t="str">
        <f>VLOOKUP(C5001,'[2]1.10正式版 (更新至2024年1月)'!$C:$P,14,FALSE)</f>
        <v>003305010190000-330501019</v>
      </c>
    </row>
    <row r="5002" s="161" customFormat="1" ht="19" customHeight="1" spans="1:16">
      <c r="A5002" s="208">
        <v>3305010190100</v>
      </c>
      <c r="B5002" s="193" t="s">
        <v>9887</v>
      </c>
      <c r="C5002" s="193" t="s">
        <v>9888</v>
      </c>
      <c r="D5002" s="194" t="s">
        <v>9887</v>
      </c>
      <c r="E5002" s="195"/>
      <c r="F5002" s="193"/>
      <c r="G5002" s="193" t="s">
        <v>26</v>
      </c>
      <c r="H5002" s="193">
        <v>996</v>
      </c>
      <c r="I5002" s="193">
        <v>906</v>
      </c>
      <c r="J5002" s="193">
        <v>830</v>
      </c>
      <c r="K5002" s="193">
        <v>755</v>
      </c>
      <c r="L5002" s="193">
        <v>641.75</v>
      </c>
      <c r="M5002" s="195"/>
      <c r="N5002" s="216" t="s">
        <v>28</v>
      </c>
      <c r="O5002" s="214"/>
      <c r="P5002" s="161" t="str">
        <f>VLOOKUP(C5002,'[2]1.10正式版 (更新至2024年1月)'!$C:$P,14,FALSE)</f>
        <v>003305010190100-330501019-1</v>
      </c>
    </row>
    <row r="5003" s="161" customFormat="1" ht="19" customHeight="1" spans="1:16">
      <c r="A5003" s="208">
        <v>3305010190200</v>
      </c>
      <c r="B5003" s="193" t="s">
        <v>9889</v>
      </c>
      <c r="C5003" s="193" t="s">
        <v>9890</v>
      </c>
      <c r="D5003" s="194" t="s">
        <v>9889</v>
      </c>
      <c r="E5003" s="195"/>
      <c r="F5003" s="193"/>
      <c r="G5003" s="193" t="s">
        <v>26</v>
      </c>
      <c r="H5003" s="193">
        <v>996</v>
      </c>
      <c r="I5003" s="193">
        <v>906</v>
      </c>
      <c r="J5003" s="193">
        <v>830</v>
      </c>
      <c r="K5003" s="193">
        <v>755</v>
      </c>
      <c r="L5003" s="193">
        <v>641.75</v>
      </c>
      <c r="M5003" s="195"/>
      <c r="N5003" s="216" t="s">
        <v>28</v>
      </c>
      <c r="O5003" s="214"/>
      <c r="P5003" s="161" t="str">
        <f>VLOOKUP(C5003,'[2]1.10正式版 (更新至2024年1月)'!$C:$P,14,FALSE)</f>
        <v>003305010190200-330501019-2</v>
      </c>
    </row>
    <row r="5004" s="161" customFormat="1" ht="19" customHeight="1" spans="1:16">
      <c r="A5004" s="208">
        <v>3305010190300</v>
      </c>
      <c r="B5004" s="193" t="s">
        <v>9891</v>
      </c>
      <c r="C5004" s="193" t="s">
        <v>9892</v>
      </c>
      <c r="D5004" s="194" t="s">
        <v>9891</v>
      </c>
      <c r="E5004" s="195"/>
      <c r="F5004" s="193"/>
      <c r="G5004" s="193" t="s">
        <v>26</v>
      </c>
      <c r="H5004" s="193">
        <v>996</v>
      </c>
      <c r="I5004" s="193">
        <v>906</v>
      </c>
      <c r="J5004" s="193">
        <v>830</v>
      </c>
      <c r="K5004" s="193">
        <v>755</v>
      </c>
      <c r="L5004" s="193">
        <v>641.75</v>
      </c>
      <c r="M5004" s="195"/>
      <c r="N5004" s="216" t="s">
        <v>28</v>
      </c>
      <c r="O5004" s="214"/>
      <c r="P5004" s="161" t="str">
        <f>VLOOKUP(C5004,'[2]1.10正式版 (更新至2024年1月)'!$C:$P,14,FALSE)</f>
        <v>003305010190300-330501019-3</v>
      </c>
    </row>
    <row r="5005" s="161" customFormat="1" ht="19" customHeight="1" spans="1:16">
      <c r="A5005" s="208">
        <v>3305010190400</v>
      </c>
      <c r="B5005" s="193" t="s">
        <v>9893</v>
      </c>
      <c r="C5005" s="193" t="s">
        <v>9894</v>
      </c>
      <c r="D5005" s="194" t="s">
        <v>9893</v>
      </c>
      <c r="E5005" s="195"/>
      <c r="F5005" s="193"/>
      <c r="G5005" s="193" t="s">
        <v>26</v>
      </c>
      <c r="H5005" s="193">
        <v>996</v>
      </c>
      <c r="I5005" s="193">
        <v>906</v>
      </c>
      <c r="J5005" s="193">
        <v>830</v>
      </c>
      <c r="K5005" s="193">
        <v>755</v>
      </c>
      <c r="L5005" s="193">
        <v>641.75</v>
      </c>
      <c r="M5005" s="195"/>
      <c r="N5005" s="216" t="s">
        <v>28</v>
      </c>
      <c r="O5005" s="214"/>
      <c r="P5005" s="161" t="str">
        <f>VLOOKUP(C5005,'[2]1.10正式版 (更新至2024年1月)'!$C:$P,14,FALSE)</f>
        <v>003305010190400-330501019-4</v>
      </c>
    </row>
    <row r="5006" s="161" customFormat="1" ht="24" customHeight="1" spans="1:16">
      <c r="A5006" s="208">
        <v>3305010190500</v>
      </c>
      <c r="B5006" s="193" t="s">
        <v>9895</v>
      </c>
      <c r="C5006" s="193" t="s">
        <v>9896</v>
      </c>
      <c r="D5006" s="194" t="s">
        <v>9895</v>
      </c>
      <c r="E5006" s="195"/>
      <c r="F5006" s="193"/>
      <c r="G5006" s="193" t="s">
        <v>26</v>
      </c>
      <c r="H5006" s="193">
        <v>996</v>
      </c>
      <c r="I5006" s="193">
        <v>906</v>
      </c>
      <c r="J5006" s="193">
        <v>830</v>
      </c>
      <c r="K5006" s="193">
        <v>755</v>
      </c>
      <c r="L5006" s="193">
        <v>641.75</v>
      </c>
      <c r="M5006" s="195"/>
      <c r="N5006" s="216" t="s">
        <v>28</v>
      </c>
      <c r="O5006" s="214"/>
      <c r="P5006" s="161" t="str">
        <f>VLOOKUP(C5006,'[2]1.10正式版 (更新至2024年1月)'!$C:$P,14,FALSE)</f>
        <v>003305010190500-330501019-5</v>
      </c>
    </row>
    <row r="5007" s="161" customFormat="1" ht="19" customHeight="1" spans="1:16">
      <c r="A5007" s="208">
        <v>3305010200000</v>
      </c>
      <c r="B5007" s="193" t="s">
        <v>9897</v>
      </c>
      <c r="C5007" s="193">
        <v>330501020</v>
      </c>
      <c r="D5007" s="194" t="s">
        <v>9897</v>
      </c>
      <c r="E5007" s="195" t="s">
        <v>9898</v>
      </c>
      <c r="F5007" s="193"/>
      <c r="G5007" s="193" t="s">
        <v>26</v>
      </c>
      <c r="H5007" s="193">
        <v>456</v>
      </c>
      <c r="I5007" s="193">
        <v>415</v>
      </c>
      <c r="J5007" s="193">
        <v>380</v>
      </c>
      <c r="K5007" s="193">
        <v>346</v>
      </c>
      <c r="L5007" s="193">
        <v>294.1</v>
      </c>
      <c r="M5007" s="195"/>
      <c r="N5007" s="216" t="s">
        <v>35</v>
      </c>
      <c r="O5007" s="214"/>
      <c r="P5007" s="161" t="str">
        <f>VLOOKUP(C5007,'[2]1.10正式版 (更新至2024年1月)'!$C:$P,14,FALSE)</f>
        <v>003305010200000-330501020</v>
      </c>
    </row>
    <row r="5008" s="161" customFormat="1" ht="19" customHeight="1" spans="1:16">
      <c r="A5008" s="208">
        <v>3305010210000</v>
      </c>
      <c r="B5008" s="193" t="s">
        <v>9899</v>
      </c>
      <c r="C5008" s="193">
        <v>330501021</v>
      </c>
      <c r="D5008" s="194" t="s">
        <v>9899</v>
      </c>
      <c r="E5008" s="195" t="s">
        <v>9900</v>
      </c>
      <c r="F5008" s="193"/>
      <c r="G5008" s="193" t="s">
        <v>26</v>
      </c>
      <c r="H5008" s="193">
        <v>1140</v>
      </c>
      <c r="I5008" s="193">
        <v>1035</v>
      </c>
      <c r="J5008" s="193">
        <v>950</v>
      </c>
      <c r="K5008" s="193">
        <v>863</v>
      </c>
      <c r="L5008" s="193">
        <v>733.55</v>
      </c>
      <c r="M5008" s="195"/>
      <c r="N5008" s="216" t="s">
        <v>35</v>
      </c>
      <c r="O5008" s="214"/>
      <c r="P5008" s="161" t="str">
        <f>VLOOKUP(C5008,'[2]1.10正式版 (更新至2024年1月)'!$C:$P,14,FALSE)</f>
        <v>003305010210000-330501021</v>
      </c>
    </row>
    <row r="5009" s="161" customFormat="1" ht="19" customHeight="1" spans="1:16">
      <c r="A5009" s="208">
        <v>3305010210100</v>
      </c>
      <c r="B5009" s="193" t="s">
        <v>9901</v>
      </c>
      <c r="C5009" s="193" t="s">
        <v>9902</v>
      </c>
      <c r="D5009" s="194" t="s">
        <v>9901</v>
      </c>
      <c r="E5009" s="195"/>
      <c r="F5009" s="193"/>
      <c r="G5009" s="193" t="s">
        <v>26</v>
      </c>
      <c r="H5009" s="193">
        <v>1140</v>
      </c>
      <c r="I5009" s="193">
        <v>1035</v>
      </c>
      <c r="J5009" s="193">
        <v>950</v>
      </c>
      <c r="K5009" s="193">
        <v>863</v>
      </c>
      <c r="L5009" s="193">
        <v>733.55</v>
      </c>
      <c r="M5009" s="195"/>
      <c r="N5009" s="216" t="s">
        <v>35</v>
      </c>
      <c r="O5009" s="214"/>
      <c r="P5009" s="161" t="str">
        <f>VLOOKUP(C5009,'[2]1.10正式版 (更新至2024年1月)'!$C:$P,14,FALSE)</f>
        <v>003305010210100-330501021-1</v>
      </c>
    </row>
    <row r="5010" s="161" customFormat="1" ht="19" customHeight="1" spans="1:16">
      <c r="A5010" s="208">
        <v>3305010210200</v>
      </c>
      <c r="B5010" s="193" t="s">
        <v>9903</v>
      </c>
      <c r="C5010" s="193" t="s">
        <v>9904</v>
      </c>
      <c r="D5010" s="194" t="s">
        <v>9903</v>
      </c>
      <c r="E5010" s="195"/>
      <c r="F5010" s="193"/>
      <c r="G5010" s="193" t="s">
        <v>26</v>
      </c>
      <c r="H5010" s="193">
        <v>1140</v>
      </c>
      <c r="I5010" s="193">
        <v>1035</v>
      </c>
      <c r="J5010" s="193">
        <v>950</v>
      </c>
      <c r="K5010" s="193">
        <v>863</v>
      </c>
      <c r="L5010" s="193">
        <v>733.55</v>
      </c>
      <c r="M5010" s="195"/>
      <c r="N5010" s="216" t="s">
        <v>35</v>
      </c>
      <c r="O5010" s="214"/>
      <c r="P5010" s="161" t="str">
        <f>VLOOKUP(C5010,'[2]1.10正式版 (更新至2024年1月)'!$C:$P,14,FALSE)</f>
        <v>003305010210200-330501021-2</v>
      </c>
    </row>
    <row r="5011" s="161" customFormat="1" ht="19" customHeight="1" spans="1:15">
      <c r="A5011" s="222"/>
      <c r="B5011" s="187"/>
      <c r="C5011" s="207">
        <v>330502</v>
      </c>
      <c r="D5011" s="189" t="s">
        <v>9905</v>
      </c>
      <c r="E5011" s="190"/>
      <c r="F5011" s="187"/>
      <c r="G5011" s="187"/>
      <c r="H5011" s="234"/>
      <c r="I5011" s="234"/>
      <c r="J5011" s="234"/>
      <c r="K5011" s="234"/>
      <c r="L5011" s="234"/>
      <c r="M5011" s="190"/>
      <c r="N5011" s="264"/>
      <c r="O5011" s="214"/>
    </row>
    <row r="5012" s="161" customFormat="1" ht="19" customHeight="1" spans="1:16">
      <c r="A5012" s="208">
        <v>3305020010000</v>
      </c>
      <c r="B5012" s="193" t="s">
        <v>9906</v>
      </c>
      <c r="C5012" s="193">
        <v>330502001</v>
      </c>
      <c r="D5012" s="194" t="s">
        <v>9906</v>
      </c>
      <c r="E5012" s="195"/>
      <c r="F5012" s="193"/>
      <c r="G5012" s="193" t="s">
        <v>26</v>
      </c>
      <c r="H5012" s="193">
        <v>149.5</v>
      </c>
      <c r="I5012" s="193">
        <v>130</v>
      </c>
      <c r="J5012" s="193">
        <v>120</v>
      </c>
      <c r="K5012" s="193">
        <v>109</v>
      </c>
      <c r="L5012" s="193">
        <v>92.65</v>
      </c>
      <c r="M5012" s="195"/>
      <c r="N5012" s="216" t="s">
        <v>35</v>
      </c>
      <c r="O5012" s="214"/>
      <c r="P5012" s="161" t="str">
        <f>VLOOKUP(C5012,'[2]1.10正式版 (更新至2024年1月)'!$C:$P,14,FALSE)</f>
        <v>003305020010000-330502001</v>
      </c>
    </row>
    <row r="5013" s="161" customFormat="1" ht="19" customHeight="1" spans="1:16">
      <c r="A5013" s="208">
        <v>3305020020000</v>
      </c>
      <c r="B5013" s="193" t="s">
        <v>9907</v>
      </c>
      <c r="C5013" s="193">
        <v>330502002</v>
      </c>
      <c r="D5013" s="194" t="s">
        <v>9907</v>
      </c>
      <c r="E5013" s="195"/>
      <c r="F5013" s="193"/>
      <c r="G5013" s="193" t="s">
        <v>26</v>
      </c>
      <c r="H5013" s="193">
        <v>96</v>
      </c>
      <c r="I5013" s="193">
        <v>86</v>
      </c>
      <c r="J5013" s="193">
        <v>80</v>
      </c>
      <c r="K5013" s="193">
        <v>72</v>
      </c>
      <c r="L5013" s="193">
        <v>61.2</v>
      </c>
      <c r="M5013" s="195"/>
      <c r="N5013" s="216" t="s">
        <v>35</v>
      </c>
      <c r="O5013" s="214"/>
      <c r="P5013" s="161" t="str">
        <f>VLOOKUP(C5013,'[2]1.10正式版 (更新至2024年1月)'!$C:$P,14,FALSE)</f>
        <v>003305020020000-330502002</v>
      </c>
    </row>
    <row r="5014" s="161" customFormat="1" ht="19" customHeight="1" spans="1:16">
      <c r="A5014" s="208">
        <v>3305020030000</v>
      </c>
      <c r="B5014" s="193" t="s">
        <v>9908</v>
      </c>
      <c r="C5014" s="193">
        <v>330502003</v>
      </c>
      <c r="D5014" s="194" t="s">
        <v>9908</v>
      </c>
      <c r="E5014" s="195" t="s">
        <v>9909</v>
      </c>
      <c r="F5014" s="193"/>
      <c r="G5014" s="193" t="s">
        <v>26</v>
      </c>
      <c r="H5014" s="193">
        <v>972</v>
      </c>
      <c r="I5014" s="193">
        <v>883</v>
      </c>
      <c r="J5014" s="193">
        <v>810</v>
      </c>
      <c r="K5014" s="193">
        <v>736</v>
      </c>
      <c r="L5014" s="193">
        <v>625.6</v>
      </c>
      <c r="M5014" s="195"/>
      <c r="N5014" s="216" t="s">
        <v>35</v>
      </c>
      <c r="O5014" s="214"/>
      <c r="P5014" s="161" t="str">
        <f>VLOOKUP(C5014,'[2]1.10正式版 (更新至2024年1月)'!$C:$P,14,FALSE)</f>
        <v>003305020030000-330502003</v>
      </c>
    </row>
    <row r="5015" s="161" customFormat="1" ht="24" customHeight="1" spans="1:16">
      <c r="A5015" s="208">
        <v>3305020030100</v>
      </c>
      <c r="B5015" s="193" t="s">
        <v>9910</v>
      </c>
      <c r="C5015" s="193" t="s">
        <v>9911</v>
      </c>
      <c r="D5015" s="194" t="s">
        <v>9910</v>
      </c>
      <c r="E5015" s="195"/>
      <c r="F5015" s="193"/>
      <c r="G5015" s="193" t="s">
        <v>26</v>
      </c>
      <c r="H5015" s="193">
        <v>972</v>
      </c>
      <c r="I5015" s="193">
        <v>883</v>
      </c>
      <c r="J5015" s="193">
        <v>810</v>
      </c>
      <c r="K5015" s="193">
        <v>736</v>
      </c>
      <c r="L5015" s="193">
        <v>625.6</v>
      </c>
      <c r="M5015" s="195"/>
      <c r="N5015" s="216" t="s">
        <v>35</v>
      </c>
      <c r="O5015" s="214"/>
      <c r="P5015" s="161" t="str">
        <f>VLOOKUP(C5015,'[2]1.10正式版 (更新至2024年1月)'!$C:$P,14,FALSE)</f>
        <v>003305020030100-330502003-1</v>
      </c>
    </row>
    <row r="5016" s="161" customFormat="1" ht="24" customHeight="1" spans="1:16">
      <c r="A5016" s="208">
        <v>3305020030200</v>
      </c>
      <c r="B5016" s="193" t="s">
        <v>9912</v>
      </c>
      <c r="C5016" s="193" t="s">
        <v>9913</v>
      </c>
      <c r="D5016" s="194" t="s">
        <v>9912</v>
      </c>
      <c r="E5016" s="195"/>
      <c r="F5016" s="193"/>
      <c r="G5016" s="193" t="s">
        <v>26</v>
      </c>
      <c r="H5016" s="193">
        <v>972</v>
      </c>
      <c r="I5016" s="193">
        <v>883</v>
      </c>
      <c r="J5016" s="193">
        <v>810</v>
      </c>
      <c r="K5016" s="193">
        <v>736</v>
      </c>
      <c r="L5016" s="193">
        <v>625.6</v>
      </c>
      <c r="M5016" s="195"/>
      <c r="N5016" s="216" t="s">
        <v>35</v>
      </c>
      <c r="O5016" s="214"/>
      <c r="P5016" s="161" t="str">
        <f>VLOOKUP(C5016,'[2]1.10正式版 (更新至2024年1月)'!$C:$P,14,FALSE)</f>
        <v>003305020030200-330502003-2</v>
      </c>
    </row>
    <row r="5017" s="161" customFormat="1" ht="24" customHeight="1" spans="1:16">
      <c r="A5017" s="208">
        <v>3305020030300</v>
      </c>
      <c r="B5017" s="193" t="s">
        <v>9914</v>
      </c>
      <c r="C5017" s="193" t="s">
        <v>9915</v>
      </c>
      <c r="D5017" s="194" t="s">
        <v>9914</v>
      </c>
      <c r="E5017" s="195"/>
      <c r="F5017" s="193"/>
      <c r="G5017" s="193" t="s">
        <v>26</v>
      </c>
      <c r="H5017" s="193">
        <v>972</v>
      </c>
      <c r="I5017" s="193">
        <v>883</v>
      </c>
      <c r="J5017" s="193">
        <v>810</v>
      </c>
      <c r="K5017" s="193">
        <v>736</v>
      </c>
      <c r="L5017" s="193">
        <v>625.6</v>
      </c>
      <c r="M5017" s="195"/>
      <c r="N5017" s="216" t="s">
        <v>35</v>
      </c>
      <c r="O5017" s="214"/>
      <c r="P5017" s="161" t="str">
        <f>VLOOKUP(C5017,'[2]1.10正式版 (更新至2024年1月)'!$C:$P,14,FALSE)</f>
        <v>003305020030300-330502003-3</v>
      </c>
    </row>
    <row r="5018" s="161" customFormat="1" ht="19" customHeight="1" spans="1:16">
      <c r="A5018" s="208">
        <v>3305020040000</v>
      </c>
      <c r="B5018" s="193" t="s">
        <v>9916</v>
      </c>
      <c r="C5018" s="193">
        <v>330502004</v>
      </c>
      <c r="D5018" s="194" t="s">
        <v>9916</v>
      </c>
      <c r="E5018" s="195" t="s">
        <v>9917</v>
      </c>
      <c r="F5018" s="193"/>
      <c r="G5018" s="193" t="s">
        <v>26</v>
      </c>
      <c r="H5018" s="193">
        <v>1003.2</v>
      </c>
      <c r="I5018" s="193">
        <v>912</v>
      </c>
      <c r="J5018" s="193">
        <v>836</v>
      </c>
      <c r="K5018" s="193">
        <v>760</v>
      </c>
      <c r="L5018" s="193">
        <v>646</v>
      </c>
      <c r="M5018" s="195"/>
      <c r="N5018" s="216" t="s">
        <v>35</v>
      </c>
      <c r="O5018" s="214"/>
      <c r="P5018" s="161" t="str">
        <f>VLOOKUP(C5018,'[2]1.10正式版 (更新至2024年1月)'!$C:$P,14,FALSE)</f>
        <v>003305020040000-330502004</v>
      </c>
    </row>
    <row r="5019" s="161" customFormat="1" ht="19" customHeight="1" spans="1:16">
      <c r="A5019" s="208">
        <v>3305020050000</v>
      </c>
      <c r="B5019" s="193" t="s">
        <v>9918</v>
      </c>
      <c r="C5019" s="193">
        <v>330502005</v>
      </c>
      <c r="D5019" s="194" t="s">
        <v>9918</v>
      </c>
      <c r="E5019" s="195" t="s">
        <v>9919</v>
      </c>
      <c r="F5019" s="193"/>
      <c r="G5019" s="193" t="s">
        <v>26</v>
      </c>
      <c r="H5019" s="193">
        <v>957.6</v>
      </c>
      <c r="I5019" s="193">
        <v>870</v>
      </c>
      <c r="J5019" s="193">
        <v>798</v>
      </c>
      <c r="K5019" s="193">
        <v>725</v>
      </c>
      <c r="L5019" s="193">
        <v>616.25</v>
      </c>
      <c r="M5019" s="195"/>
      <c r="N5019" s="216" t="s">
        <v>35</v>
      </c>
      <c r="O5019" s="214"/>
      <c r="P5019" s="161" t="str">
        <f>VLOOKUP(C5019,'[2]1.10正式版 (更新至2024年1月)'!$C:$P,14,FALSE)</f>
        <v>003305020050000-330502005</v>
      </c>
    </row>
    <row r="5020" s="161" customFormat="1" ht="19" customHeight="1" spans="1:16">
      <c r="A5020" s="208">
        <v>3305020050100</v>
      </c>
      <c r="B5020" s="193" t="s">
        <v>9920</v>
      </c>
      <c r="C5020" s="193" t="s">
        <v>9921</v>
      </c>
      <c r="D5020" s="194" t="s">
        <v>9920</v>
      </c>
      <c r="E5020" s="195"/>
      <c r="F5020" s="193"/>
      <c r="G5020" s="193" t="s">
        <v>26</v>
      </c>
      <c r="H5020" s="193">
        <v>957.6</v>
      </c>
      <c r="I5020" s="193">
        <v>870</v>
      </c>
      <c r="J5020" s="193">
        <v>798</v>
      </c>
      <c r="K5020" s="193">
        <v>725</v>
      </c>
      <c r="L5020" s="193">
        <v>616.25</v>
      </c>
      <c r="M5020" s="195"/>
      <c r="N5020" s="216" t="s">
        <v>35</v>
      </c>
      <c r="O5020" s="214"/>
      <c r="P5020" s="161" t="str">
        <f>VLOOKUP(C5020,'[2]1.10正式版 (更新至2024年1月)'!$C:$P,14,FALSE)</f>
        <v>003305020050100-330502005-1</v>
      </c>
    </row>
    <row r="5021" s="161" customFormat="1" ht="19" customHeight="1" spans="1:16">
      <c r="A5021" s="208">
        <v>3305020050200</v>
      </c>
      <c r="B5021" s="193" t="s">
        <v>9922</v>
      </c>
      <c r="C5021" s="193" t="s">
        <v>9923</v>
      </c>
      <c r="D5021" s="194" t="s">
        <v>9922</v>
      </c>
      <c r="E5021" s="195"/>
      <c r="F5021" s="193"/>
      <c r="G5021" s="193" t="s">
        <v>26</v>
      </c>
      <c r="H5021" s="193">
        <v>957.6</v>
      </c>
      <c r="I5021" s="193">
        <v>870</v>
      </c>
      <c r="J5021" s="193">
        <v>798</v>
      </c>
      <c r="K5021" s="193">
        <v>725</v>
      </c>
      <c r="L5021" s="193">
        <v>616.25</v>
      </c>
      <c r="M5021" s="195"/>
      <c r="N5021" s="216" t="s">
        <v>35</v>
      </c>
      <c r="O5021" s="214"/>
      <c r="P5021" s="161" t="str">
        <f>VLOOKUP(C5021,'[2]1.10正式版 (更新至2024年1月)'!$C:$P,14,FALSE)</f>
        <v>003305020050200-330502005-2</v>
      </c>
    </row>
    <row r="5022" s="161" customFormat="1" ht="19" customHeight="1" spans="1:16">
      <c r="A5022" s="208">
        <v>3305020060000</v>
      </c>
      <c r="B5022" s="193" t="s">
        <v>9924</v>
      </c>
      <c r="C5022" s="193">
        <v>330502006</v>
      </c>
      <c r="D5022" s="194" t="s">
        <v>9924</v>
      </c>
      <c r="E5022" s="195"/>
      <c r="F5022" s="193"/>
      <c r="G5022" s="193" t="s">
        <v>26</v>
      </c>
      <c r="H5022" s="193">
        <v>1197.6</v>
      </c>
      <c r="I5022" s="193">
        <v>1088</v>
      </c>
      <c r="J5022" s="193">
        <v>998</v>
      </c>
      <c r="K5022" s="193">
        <v>907</v>
      </c>
      <c r="L5022" s="193">
        <v>770.95</v>
      </c>
      <c r="M5022" s="195"/>
      <c r="N5022" s="216" t="s">
        <v>35</v>
      </c>
      <c r="O5022" s="214"/>
      <c r="P5022" s="161" t="str">
        <f>VLOOKUP(C5022,'[2]1.10正式版 (更新至2024年1月)'!$C:$P,14,FALSE)</f>
        <v>003305020060000-330502006</v>
      </c>
    </row>
    <row r="5023" s="161" customFormat="1" ht="24" customHeight="1" spans="1:16">
      <c r="A5023" s="208">
        <v>3305020070000</v>
      </c>
      <c r="B5023" s="193" t="s">
        <v>9925</v>
      </c>
      <c r="C5023" s="193">
        <v>330502007</v>
      </c>
      <c r="D5023" s="194" t="s">
        <v>9925</v>
      </c>
      <c r="E5023" s="195"/>
      <c r="F5023" s="193"/>
      <c r="G5023" s="193" t="s">
        <v>26</v>
      </c>
      <c r="H5023" s="193"/>
      <c r="I5023" s="193"/>
      <c r="J5023" s="193"/>
      <c r="K5023" s="193"/>
      <c r="L5023" s="193"/>
      <c r="M5023" s="195"/>
      <c r="N5023" s="216" t="s">
        <v>35</v>
      </c>
      <c r="O5023" s="214"/>
      <c r="P5023" s="161" t="str">
        <f>VLOOKUP(C5023,'[2]1.10正式版 (更新至2024年1月)'!$C:$P,14,FALSE)</f>
        <v>003305020070000-330502007</v>
      </c>
    </row>
    <row r="5024" s="161" customFormat="1" ht="19" customHeight="1" spans="1:16">
      <c r="A5024" s="208">
        <v>3305020080000</v>
      </c>
      <c r="B5024" s="193" t="s">
        <v>9926</v>
      </c>
      <c r="C5024" s="193">
        <v>330502008</v>
      </c>
      <c r="D5024" s="194" t="s">
        <v>9926</v>
      </c>
      <c r="E5024" s="195"/>
      <c r="F5024" s="193"/>
      <c r="G5024" s="193" t="s">
        <v>26</v>
      </c>
      <c r="H5024" s="193"/>
      <c r="I5024" s="193"/>
      <c r="J5024" s="193"/>
      <c r="K5024" s="193"/>
      <c r="L5024" s="193"/>
      <c r="M5024" s="195"/>
      <c r="N5024" s="216" t="s">
        <v>35</v>
      </c>
      <c r="O5024" s="214"/>
      <c r="P5024" s="161" t="str">
        <f>VLOOKUP(C5024,'[2]1.10正式版 (更新至2024年1月)'!$C:$P,14,FALSE)</f>
        <v>003305020080000-330502008</v>
      </c>
    </row>
    <row r="5025" s="161" customFormat="1" ht="24" customHeight="1" spans="1:16">
      <c r="A5025" s="208">
        <v>3305020090000</v>
      </c>
      <c r="B5025" s="193" t="s">
        <v>9927</v>
      </c>
      <c r="C5025" s="193">
        <v>330502009</v>
      </c>
      <c r="D5025" s="194" t="s">
        <v>9927</v>
      </c>
      <c r="E5025" s="195" t="s">
        <v>9928</v>
      </c>
      <c r="F5025" s="193"/>
      <c r="G5025" s="193" t="s">
        <v>26</v>
      </c>
      <c r="H5025" s="193">
        <v>1272</v>
      </c>
      <c r="I5025" s="193">
        <v>1155</v>
      </c>
      <c r="J5025" s="193">
        <v>1060</v>
      </c>
      <c r="K5025" s="193">
        <v>963</v>
      </c>
      <c r="L5025" s="193">
        <v>818.55</v>
      </c>
      <c r="M5025" s="195"/>
      <c r="N5025" s="216" t="s">
        <v>35</v>
      </c>
      <c r="O5025" s="214"/>
      <c r="P5025" s="161" t="str">
        <f>VLOOKUP(C5025,'[2]1.10正式版 (更新至2024年1月)'!$C:$P,14,FALSE)</f>
        <v>003305020090000-330502009</v>
      </c>
    </row>
    <row r="5026" s="161" customFormat="1" ht="20" customHeight="1" spans="1:16">
      <c r="A5026" s="208">
        <v>3305020090100</v>
      </c>
      <c r="B5026" s="193" t="s">
        <v>9929</v>
      </c>
      <c r="C5026" s="193" t="s">
        <v>9930</v>
      </c>
      <c r="D5026" s="194" t="s">
        <v>9929</v>
      </c>
      <c r="E5026" s="195"/>
      <c r="F5026" s="193"/>
      <c r="G5026" s="193" t="s">
        <v>26</v>
      </c>
      <c r="H5026" s="193">
        <v>1272</v>
      </c>
      <c r="I5026" s="193">
        <v>1155</v>
      </c>
      <c r="J5026" s="193">
        <v>1060</v>
      </c>
      <c r="K5026" s="193">
        <v>963</v>
      </c>
      <c r="L5026" s="193">
        <v>818.55</v>
      </c>
      <c r="M5026" s="195"/>
      <c r="N5026" s="216" t="s">
        <v>35</v>
      </c>
      <c r="O5026" s="214"/>
      <c r="P5026" s="161" t="str">
        <f>VLOOKUP(C5026,'[2]1.10正式版 (更新至2024年1月)'!$C:$P,14,FALSE)</f>
        <v>003305020090100-330502009-1</v>
      </c>
    </row>
    <row r="5027" s="161" customFormat="1" ht="20" customHeight="1" spans="1:16">
      <c r="A5027" s="208">
        <v>3305020090200</v>
      </c>
      <c r="B5027" s="193" t="s">
        <v>9931</v>
      </c>
      <c r="C5027" s="193" t="s">
        <v>9932</v>
      </c>
      <c r="D5027" s="194" t="s">
        <v>9931</v>
      </c>
      <c r="E5027" s="195"/>
      <c r="F5027" s="193"/>
      <c r="G5027" s="193" t="s">
        <v>26</v>
      </c>
      <c r="H5027" s="193">
        <v>1272</v>
      </c>
      <c r="I5027" s="193">
        <v>1155</v>
      </c>
      <c r="J5027" s="193">
        <v>1060</v>
      </c>
      <c r="K5027" s="193">
        <v>963</v>
      </c>
      <c r="L5027" s="193">
        <v>818.55</v>
      </c>
      <c r="M5027" s="195"/>
      <c r="N5027" s="216" t="s">
        <v>35</v>
      </c>
      <c r="O5027" s="214"/>
      <c r="P5027" s="161" t="str">
        <f>VLOOKUP(C5027,'[2]1.10正式版 (更新至2024年1月)'!$C:$P,14,FALSE)</f>
        <v>003305020090200-330502009-2</v>
      </c>
    </row>
    <row r="5028" s="161" customFormat="1" ht="20" customHeight="1" spans="1:16">
      <c r="A5028" s="208">
        <v>3305020090300</v>
      </c>
      <c r="B5028" s="193" t="s">
        <v>9933</v>
      </c>
      <c r="C5028" s="193" t="s">
        <v>9934</v>
      </c>
      <c r="D5028" s="194" t="s">
        <v>9933</v>
      </c>
      <c r="E5028" s="195"/>
      <c r="F5028" s="193"/>
      <c r="G5028" s="193" t="s">
        <v>26</v>
      </c>
      <c r="H5028" s="193">
        <v>1272</v>
      </c>
      <c r="I5028" s="193">
        <v>1155</v>
      </c>
      <c r="J5028" s="193">
        <v>1060</v>
      </c>
      <c r="K5028" s="193">
        <v>963</v>
      </c>
      <c r="L5028" s="193">
        <v>818.55</v>
      </c>
      <c r="M5028" s="195"/>
      <c r="N5028" s="216" t="s">
        <v>35</v>
      </c>
      <c r="O5028" s="214"/>
      <c r="P5028" s="161" t="str">
        <f>VLOOKUP(C5028,'[2]1.10正式版 (更新至2024年1月)'!$C:$P,14,FALSE)</f>
        <v>003305020090300-330502009-3</v>
      </c>
    </row>
    <row r="5029" s="161" customFormat="1" ht="20" customHeight="1" spans="1:16">
      <c r="A5029" s="208">
        <v>3305020090400</v>
      </c>
      <c r="B5029" s="193" t="s">
        <v>9935</v>
      </c>
      <c r="C5029" s="193" t="s">
        <v>9936</v>
      </c>
      <c r="D5029" s="194" t="s">
        <v>9935</v>
      </c>
      <c r="E5029" s="195"/>
      <c r="F5029" s="193"/>
      <c r="G5029" s="193" t="s">
        <v>26</v>
      </c>
      <c r="H5029" s="193">
        <v>1272</v>
      </c>
      <c r="I5029" s="193">
        <v>1155</v>
      </c>
      <c r="J5029" s="193">
        <v>1060</v>
      </c>
      <c r="K5029" s="193">
        <v>963</v>
      </c>
      <c r="L5029" s="193">
        <v>818.55</v>
      </c>
      <c r="M5029" s="195"/>
      <c r="N5029" s="216" t="s">
        <v>35</v>
      </c>
      <c r="O5029" s="214"/>
      <c r="P5029" s="161" t="str">
        <f>VLOOKUP(C5029,'[2]1.10正式版 (更新至2024年1月)'!$C:$P,14,FALSE)</f>
        <v>003305020090400-330502009-4</v>
      </c>
    </row>
    <row r="5030" s="161" customFormat="1" ht="20" customHeight="1" spans="1:16">
      <c r="A5030" s="208">
        <v>3305020090500</v>
      </c>
      <c r="B5030" s="193" t="s">
        <v>9937</v>
      </c>
      <c r="C5030" s="193" t="s">
        <v>9938</v>
      </c>
      <c r="D5030" s="194" t="s">
        <v>9937</v>
      </c>
      <c r="E5030" s="195"/>
      <c r="F5030" s="193"/>
      <c r="G5030" s="193" t="s">
        <v>26</v>
      </c>
      <c r="H5030" s="193">
        <v>1272</v>
      </c>
      <c r="I5030" s="193">
        <v>1155</v>
      </c>
      <c r="J5030" s="193">
        <v>1060</v>
      </c>
      <c r="K5030" s="193">
        <v>963</v>
      </c>
      <c r="L5030" s="193">
        <v>818.55</v>
      </c>
      <c r="M5030" s="195"/>
      <c r="N5030" s="216" t="s">
        <v>35</v>
      </c>
      <c r="O5030" s="214"/>
      <c r="P5030" s="161" t="str">
        <f>VLOOKUP(C5030,'[2]1.10正式版 (更新至2024年1月)'!$C:$P,14,FALSE)</f>
        <v>003305020090500-330502009-5</v>
      </c>
    </row>
    <row r="5031" s="161" customFormat="1" ht="20" customHeight="1" spans="1:16">
      <c r="A5031" s="208">
        <v>3305020100000</v>
      </c>
      <c r="B5031" s="193" t="s">
        <v>9939</v>
      </c>
      <c r="C5031" s="193">
        <v>330502010</v>
      </c>
      <c r="D5031" s="194" t="s">
        <v>9939</v>
      </c>
      <c r="E5031" s="195"/>
      <c r="F5031" s="193"/>
      <c r="G5031" s="193" t="s">
        <v>26</v>
      </c>
      <c r="H5031" s="192">
        <v>1358</v>
      </c>
      <c r="I5031" s="192">
        <v>1241</v>
      </c>
      <c r="J5031" s="192">
        <v>1133</v>
      </c>
      <c r="K5031" s="192">
        <v>1030</v>
      </c>
      <c r="L5031" s="192">
        <v>879</v>
      </c>
      <c r="M5031" s="195"/>
      <c r="N5031" s="216" t="s">
        <v>35</v>
      </c>
      <c r="O5031" s="214" t="s">
        <v>6847</v>
      </c>
      <c r="P5031" s="161" t="str">
        <f>VLOOKUP(C5031,'[2]1.10正式版 (更新至2024年1月)'!$C:$P,14,FALSE)</f>
        <v>003305020100000-330502010</v>
      </c>
    </row>
    <row r="5032" s="161" customFormat="1" ht="20" customHeight="1" spans="1:16">
      <c r="A5032" s="208">
        <v>3305020110000</v>
      </c>
      <c r="B5032" s="193" t="s">
        <v>9940</v>
      </c>
      <c r="C5032" s="193">
        <v>330502011</v>
      </c>
      <c r="D5032" s="194" t="s">
        <v>9940</v>
      </c>
      <c r="E5032" s="195" t="s">
        <v>9941</v>
      </c>
      <c r="F5032" s="193"/>
      <c r="G5032" s="193" t="s">
        <v>26</v>
      </c>
      <c r="H5032" s="193">
        <v>612</v>
      </c>
      <c r="I5032" s="193">
        <v>555</v>
      </c>
      <c r="J5032" s="193">
        <v>510</v>
      </c>
      <c r="K5032" s="193">
        <v>463</v>
      </c>
      <c r="L5032" s="193">
        <v>393.55</v>
      </c>
      <c r="M5032" s="195"/>
      <c r="N5032" s="216" t="s">
        <v>35</v>
      </c>
      <c r="O5032" s="214"/>
      <c r="P5032" s="161" t="str">
        <f>VLOOKUP(C5032,'[2]1.10正式版 (更新至2024年1月)'!$C:$P,14,FALSE)</f>
        <v>003305020110000-330502011</v>
      </c>
    </row>
    <row r="5033" s="161" customFormat="1" ht="20" customHeight="1" spans="1:16">
      <c r="A5033" s="208">
        <v>3305020120000</v>
      </c>
      <c r="B5033" s="193" t="s">
        <v>9942</v>
      </c>
      <c r="C5033" s="193">
        <v>330502012</v>
      </c>
      <c r="D5033" s="194" t="s">
        <v>9942</v>
      </c>
      <c r="E5033" s="195"/>
      <c r="F5033" s="193"/>
      <c r="G5033" s="193" t="s">
        <v>26</v>
      </c>
      <c r="H5033" s="193">
        <v>216</v>
      </c>
      <c r="I5033" s="193">
        <v>196</v>
      </c>
      <c r="J5033" s="193">
        <v>180</v>
      </c>
      <c r="K5033" s="193">
        <v>163</v>
      </c>
      <c r="L5033" s="193">
        <v>138.55</v>
      </c>
      <c r="M5033" s="195"/>
      <c r="N5033" s="216" t="s">
        <v>35</v>
      </c>
      <c r="O5033" s="214"/>
      <c r="P5033" s="161" t="str">
        <f>VLOOKUP(C5033,'[2]1.10正式版 (更新至2024年1月)'!$C:$P,14,FALSE)</f>
        <v>003305020120000-330502012</v>
      </c>
    </row>
    <row r="5034" s="161" customFormat="1" ht="20" customHeight="1" spans="1:16">
      <c r="A5034" s="208">
        <v>3305020130000</v>
      </c>
      <c r="B5034" s="193" t="s">
        <v>9943</v>
      </c>
      <c r="C5034" s="193">
        <v>330502013</v>
      </c>
      <c r="D5034" s="194" t="s">
        <v>9943</v>
      </c>
      <c r="E5034" s="195" t="s">
        <v>9944</v>
      </c>
      <c r="F5034" s="193"/>
      <c r="G5034" s="193" t="s">
        <v>26</v>
      </c>
      <c r="H5034" s="193"/>
      <c r="I5034" s="193"/>
      <c r="J5034" s="193"/>
      <c r="K5034" s="193"/>
      <c r="L5034" s="193"/>
      <c r="M5034" s="195"/>
      <c r="N5034" s="216" t="s">
        <v>35</v>
      </c>
      <c r="O5034" s="214"/>
      <c r="P5034" s="161" t="str">
        <f>VLOOKUP(C5034,'[2]1.10正式版 (更新至2024年1月)'!$C:$P,14,FALSE)</f>
        <v>003305020130000-330502013</v>
      </c>
    </row>
    <row r="5035" s="161" customFormat="1" ht="20" customHeight="1" spans="1:16">
      <c r="A5035" s="208">
        <v>3305020140000</v>
      </c>
      <c r="B5035" s="193" t="s">
        <v>9945</v>
      </c>
      <c r="C5035" s="193">
        <v>330502014</v>
      </c>
      <c r="D5035" s="194" t="s">
        <v>9945</v>
      </c>
      <c r="E5035" s="195" t="s">
        <v>9946</v>
      </c>
      <c r="F5035" s="193"/>
      <c r="G5035" s="193" t="s">
        <v>26</v>
      </c>
      <c r="H5035" s="193">
        <v>576</v>
      </c>
      <c r="I5035" s="193">
        <v>523</v>
      </c>
      <c r="J5035" s="193">
        <v>480</v>
      </c>
      <c r="K5035" s="193">
        <v>436</v>
      </c>
      <c r="L5035" s="193">
        <v>370.6</v>
      </c>
      <c r="M5035" s="195"/>
      <c r="N5035" s="216" t="s">
        <v>35</v>
      </c>
      <c r="O5035" s="214"/>
      <c r="P5035" s="161" t="str">
        <f>VLOOKUP(C5035,'[2]1.10正式版 (更新至2024年1月)'!$C:$P,14,FALSE)</f>
        <v>003305020140000-330502014</v>
      </c>
    </row>
    <row r="5036" s="161" customFormat="1" ht="20" customHeight="1" spans="1:16">
      <c r="A5036" s="208">
        <v>3305020150000</v>
      </c>
      <c r="B5036" s="193" t="s">
        <v>9947</v>
      </c>
      <c r="C5036" s="193">
        <v>330502015</v>
      </c>
      <c r="D5036" s="194" t="s">
        <v>9947</v>
      </c>
      <c r="E5036" s="195" t="s">
        <v>9946</v>
      </c>
      <c r="F5036" s="193"/>
      <c r="G5036" s="193" t="s">
        <v>26</v>
      </c>
      <c r="H5036" s="193">
        <v>756</v>
      </c>
      <c r="I5036" s="193">
        <v>686</v>
      </c>
      <c r="J5036" s="193">
        <v>630</v>
      </c>
      <c r="K5036" s="193">
        <v>572</v>
      </c>
      <c r="L5036" s="193">
        <v>486.2</v>
      </c>
      <c r="M5036" s="195"/>
      <c r="N5036" s="216" t="s">
        <v>35</v>
      </c>
      <c r="O5036" s="214"/>
      <c r="P5036" s="161" t="str">
        <f>VLOOKUP(C5036,'[2]1.10正式版 (更新至2024年1月)'!$C:$P,14,FALSE)</f>
        <v>003305020150000-330502015</v>
      </c>
    </row>
    <row r="5037" s="161" customFormat="1" ht="20" customHeight="1" spans="1:16">
      <c r="A5037" s="208">
        <v>3305020160000</v>
      </c>
      <c r="B5037" s="193" t="s">
        <v>9948</v>
      </c>
      <c r="C5037" s="193">
        <v>330502016</v>
      </c>
      <c r="D5037" s="194" t="s">
        <v>9948</v>
      </c>
      <c r="E5037" s="195" t="s">
        <v>9949</v>
      </c>
      <c r="F5037" s="193"/>
      <c r="G5037" s="193" t="s">
        <v>26</v>
      </c>
      <c r="H5037" s="193">
        <v>924</v>
      </c>
      <c r="I5037" s="193">
        <v>840</v>
      </c>
      <c r="J5037" s="193">
        <v>770</v>
      </c>
      <c r="K5037" s="193">
        <v>700</v>
      </c>
      <c r="L5037" s="193">
        <v>595</v>
      </c>
      <c r="M5037" s="195"/>
      <c r="N5037" s="216" t="s">
        <v>35</v>
      </c>
      <c r="O5037" s="214"/>
      <c r="P5037" s="161" t="str">
        <f>VLOOKUP(C5037,'[2]1.10正式版 (更新至2024年1月)'!$C:$P,14,FALSE)</f>
        <v>003305020160000-330502016</v>
      </c>
    </row>
    <row r="5038" s="161" customFormat="1" ht="20" customHeight="1" spans="1:16">
      <c r="A5038" s="208">
        <v>3305020170000</v>
      </c>
      <c r="B5038" s="193" t="s">
        <v>9950</v>
      </c>
      <c r="C5038" s="193">
        <v>330502017</v>
      </c>
      <c r="D5038" s="194" t="s">
        <v>9950</v>
      </c>
      <c r="E5038" s="195" t="s">
        <v>9949</v>
      </c>
      <c r="F5038" s="193"/>
      <c r="G5038" s="193" t="s">
        <v>26</v>
      </c>
      <c r="H5038" s="193">
        <v>888</v>
      </c>
      <c r="I5038" s="193">
        <v>806</v>
      </c>
      <c r="J5038" s="193">
        <v>740</v>
      </c>
      <c r="K5038" s="193">
        <v>672</v>
      </c>
      <c r="L5038" s="193">
        <v>571.2</v>
      </c>
      <c r="M5038" s="195"/>
      <c r="N5038" s="216" t="s">
        <v>35</v>
      </c>
      <c r="O5038" s="214"/>
      <c r="P5038" s="161" t="str">
        <f>VLOOKUP(C5038,'[2]1.10正式版 (更新至2024年1月)'!$C:$P,14,FALSE)</f>
        <v>003305020170000-330502017</v>
      </c>
    </row>
    <row r="5039" s="161" customFormat="1" ht="20" customHeight="1" spans="1:16">
      <c r="A5039" s="208">
        <v>3305020180000</v>
      </c>
      <c r="B5039" s="193" t="s">
        <v>9951</v>
      </c>
      <c r="C5039" s="193">
        <v>330502018</v>
      </c>
      <c r="D5039" s="194" t="s">
        <v>9951</v>
      </c>
      <c r="E5039" s="195" t="s">
        <v>9952</v>
      </c>
      <c r="F5039" s="193"/>
      <c r="G5039" s="193" t="s">
        <v>26</v>
      </c>
      <c r="H5039" s="193">
        <v>996</v>
      </c>
      <c r="I5039" s="193">
        <v>906</v>
      </c>
      <c r="J5039" s="193">
        <v>830</v>
      </c>
      <c r="K5039" s="193">
        <v>755</v>
      </c>
      <c r="L5039" s="193">
        <v>641.75</v>
      </c>
      <c r="M5039" s="195"/>
      <c r="N5039" s="216" t="s">
        <v>35</v>
      </c>
      <c r="O5039" s="214"/>
      <c r="P5039" s="161" t="str">
        <f>VLOOKUP(C5039,'[2]1.10正式版 (更新至2024年1月)'!$C:$P,14,FALSE)</f>
        <v>003305020180000-330502018</v>
      </c>
    </row>
    <row r="5040" s="161" customFormat="1" ht="20" customHeight="1" spans="1:16">
      <c r="A5040" s="208">
        <v>3305020190000</v>
      </c>
      <c r="B5040" s="193" t="s">
        <v>9953</v>
      </c>
      <c r="C5040" s="193">
        <v>330502019</v>
      </c>
      <c r="D5040" s="194" t="s">
        <v>9953</v>
      </c>
      <c r="E5040" s="195" t="s">
        <v>9954</v>
      </c>
      <c r="F5040" s="193"/>
      <c r="G5040" s="193" t="s">
        <v>26</v>
      </c>
      <c r="H5040" s="193">
        <v>715</v>
      </c>
      <c r="I5040" s="193">
        <v>680</v>
      </c>
      <c r="J5040" s="193">
        <v>650</v>
      </c>
      <c r="K5040" s="193">
        <v>618</v>
      </c>
      <c r="L5040" s="193">
        <v>525.3</v>
      </c>
      <c r="M5040" s="195"/>
      <c r="N5040" s="216" t="s">
        <v>35</v>
      </c>
      <c r="O5040" s="214"/>
      <c r="P5040" s="161" t="str">
        <f>VLOOKUP(C5040,'[2]1.10正式版 (更新至2024年1月)'!$C:$P,14,FALSE)</f>
        <v>003305020190000-330502019</v>
      </c>
    </row>
    <row r="5041" s="161" customFormat="1" ht="20" customHeight="1" spans="1:16">
      <c r="A5041" s="208">
        <v>3305020200000</v>
      </c>
      <c r="B5041" s="193" t="s">
        <v>9955</v>
      </c>
      <c r="C5041" s="193">
        <v>330502020</v>
      </c>
      <c r="D5041" s="194" t="s">
        <v>9955</v>
      </c>
      <c r="E5041" s="195"/>
      <c r="F5041" s="193"/>
      <c r="G5041" s="193" t="s">
        <v>26</v>
      </c>
      <c r="H5041" s="193"/>
      <c r="I5041" s="193"/>
      <c r="J5041" s="193"/>
      <c r="K5041" s="193"/>
      <c r="L5041" s="193"/>
      <c r="M5041" s="195"/>
      <c r="N5041" s="216" t="s">
        <v>28</v>
      </c>
      <c r="O5041" s="214"/>
      <c r="P5041" s="161" t="str">
        <f>VLOOKUP(C5041,'[2]1.10正式版 (更新至2024年1月)'!$C:$P,14,FALSE)</f>
        <v>003305020200000-330502020</v>
      </c>
    </row>
    <row r="5042" s="161" customFormat="1" ht="42" customHeight="1" spans="1:16">
      <c r="A5042" s="208">
        <v>513305020220000</v>
      </c>
      <c r="B5042" s="193" t="s">
        <v>9956</v>
      </c>
      <c r="C5042" s="193">
        <v>330502021</v>
      </c>
      <c r="D5042" s="194" t="s">
        <v>9956</v>
      </c>
      <c r="E5042" s="195" t="s">
        <v>9957</v>
      </c>
      <c r="F5042" s="193"/>
      <c r="G5042" s="193" t="s">
        <v>26</v>
      </c>
      <c r="H5042" s="193"/>
      <c r="I5042" s="193"/>
      <c r="J5042" s="193"/>
      <c r="K5042" s="193"/>
      <c r="L5042" s="193"/>
      <c r="M5042" s="195"/>
      <c r="N5042" s="216" t="s">
        <v>28</v>
      </c>
      <c r="O5042" s="214"/>
      <c r="P5042" s="161" t="str">
        <f>VLOOKUP(C5042,'[2]1.10正式版 (更新至2024年1月)'!$C:$P,14,FALSE)</f>
        <v>513305020220000-330502021</v>
      </c>
    </row>
    <row r="5043" s="161" customFormat="1" ht="18" customHeight="1" spans="1:15">
      <c r="A5043" s="222"/>
      <c r="B5043" s="187"/>
      <c r="C5043" s="207">
        <v>330503</v>
      </c>
      <c r="D5043" s="189" t="s">
        <v>9958</v>
      </c>
      <c r="E5043" s="190"/>
      <c r="F5043" s="187"/>
      <c r="G5043" s="187"/>
      <c r="H5043" s="234"/>
      <c r="I5043" s="234"/>
      <c r="J5043" s="234"/>
      <c r="K5043" s="234"/>
      <c r="L5043" s="234"/>
      <c r="M5043" s="190"/>
      <c r="N5043" s="264"/>
      <c r="O5043" s="214"/>
    </row>
    <row r="5044" s="161" customFormat="1" ht="18" customHeight="1" spans="1:16">
      <c r="A5044" s="208">
        <v>3305030010000</v>
      </c>
      <c r="B5044" s="193" t="s">
        <v>9959</v>
      </c>
      <c r="C5044" s="193">
        <v>330503001</v>
      </c>
      <c r="D5044" s="194" t="s">
        <v>9959</v>
      </c>
      <c r="E5044" s="195" t="s">
        <v>9960</v>
      </c>
      <c r="F5044" s="193"/>
      <c r="G5044" s="193" t="s">
        <v>26</v>
      </c>
      <c r="H5044" s="193">
        <v>800</v>
      </c>
      <c r="I5044" s="193">
        <v>760</v>
      </c>
      <c r="J5044" s="193">
        <v>720</v>
      </c>
      <c r="K5044" s="193">
        <v>680</v>
      </c>
      <c r="L5044" s="193">
        <v>578</v>
      </c>
      <c r="M5044" s="195"/>
      <c r="N5044" s="216" t="s">
        <v>35</v>
      </c>
      <c r="O5044" s="214"/>
      <c r="P5044" s="161" t="str">
        <f>VLOOKUP(C5044,'[2]1.10正式版 (更新至2024年1月)'!$C:$P,14,FALSE)</f>
        <v>003305030010000-330503001</v>
      </c>
    </row>
    <row r="5045" s="161" customFormat="1" ht="18" customHeight="1" spans="1:16">
      <c r="A5045" s="208">
        <v>3305030010100</v>
      </c>
      <c r="B5045" s="193" t="s">
        <v>9961</v>
      </c>
      <c r="C5045" s="193" t="s">
        <v>9962</v>
      </c>
      <c r="D5045" s="194" t="s">
        <v>9961</v>
      </c>
      <c r="E5045" s="195"/>
      <c r="F5045" s="193"/>
      <c r="G5045" s="193" t="s">
        <v>26</v>
      </c>
      <c r="H5045" s="193">
        <v>800</v>
      </c>
      <c r="I5045" s="193">
        <v>760</v>
      </c>
      <c r="J5045" s="193">
        <v>720</v>
      </c>
      <c r="K5045" s="193">
        <v>680</v>
      </c>
      <c r="L5045" s="193">
        <v>578</v>
      </c>
      <c r="M5045" s="195"/>
      <c r="N5045" s="216" t="s">
        <v>35</v>
      </c>
      <c r="O5045" s="214"/>
      <c r="P5045" s="161" t="str">
        <f>VLOOKUP(C5045,'[2]1.10正式版 (更新至2024年1月)'!$C:$P,14,FALSE)</f>
        <v>003305030010100-330503001-1</v>
      </c>
    </row>
    <row r="5046" s="161" customFormat="1" ht="18" customHeight="1" spans="1:16">
      <c r="A5046" s="208">
        <v>3305030010200</v>
      </c>
      <c r="B5046" s="193" t="s">
        <v>9963</v>
      </c>
      <c r="C5046" s="193" t="s">
        <v>9964</v>
      </c>
      <c r="D5046" s="194" t="s">
        <v>9963</v>
      </c>
      <c r="E5046" s="195"/>
      <c r="F5046" s="193"/>
      <c r="G5046" s="193" t="s">
        <v>26</v>
      </c>
      <c r="H5046" s="193">
        <v>800</v>
      </c>
      <c r="I5046" s="193">
        <v>760</v>
      </c>
      <c r="J5046" s="193">
        <v>720</v>
      </c>
      <c r="K5046" s="193">
        <v>680</v>
      </c>
      <c r="L5046" s="193">
        <v>578</v>
      </c>
      <c r="M5046" s="195"/>
      <c r="N5046" s="216" t="s">
        <v>35</v>
      </c>
      <c r="O5046" s="214"/>
      <c r="P5046" s="161" t="str">
        <f>VLOOKUP(C5046,'[2]1.10正式版 (更新至2024年1月)'!$C:$P,14,FALSE)</f>
        <v>003305030010200-330503001-2</v>
      </c>
    </row>
    <row r="5047" s="161" customFormat="1" ht="24" customHeight="1" spans="1:16">
      <c r="A5047" s="208">
        <v>3305030020000</v>
      </c>
      <c r="B5047" s="193" t="s">
        <v>9965</v>
      </c>
      <c r="C5047" s="193">
        <v>330503002</v>
      </c>
      <c r="D5047" s="194" t="s">
        <v>9965</v>
      </c>
      <c r="E5047" s="195" t="s">
        <v>9966</v>
      </c>
      <c r="F5047" s="193"/>
      <c r="G5047" s="193" t="s">
        <v>26</v>
      </c>
      <c r="H5047" s="193">
        <v>890.4</v>
      </c>
      <c r="I5047" s="193">
        <v>808</v>
      </c>
      <c r="J5047" s="193">
        <v>742</v>
      </c>
      <c r="K5047" s="193">
        <v>674</v>
      </c>
      <c r="L5047" s="193">
        <v>572.9</v>
      </c>
      <c r="M5047" s="195"/>
      <c r="N5047" s="216" t="s">
        <v>35</v>
      </c>
      <c r="O5047" s="214"/>
      <c r="P5047" s="161" t="str">
        <f>VLOOKUP(C5047,'[2]1.10正式版 (更新至2024年1月)'!$C:$P,14,FALSE)</f>
        <v>003305030020000-330503002</v>
      </c>
    </row>
    <row r="5048" s="161" customFormat="1" ht="24" customHeight="1" spans="1:16">
      <c r="A5048" s="208">
        <v>3305030020100</v>
      </c>
      <c r="B5048" s="193" t="s">
        <v>9967</v>
      </c>
      <c r="C5048" s="193" t="s">
        <v>9968</v>
      </c>
      <c r="D5048" s="194" t="s">
        <v>9967</v>
      </c>
      <c r="E5048" s="195"/>
      <c r="F5048" s="193"/>
      <c r="G5048" s="193" t="s">
        <v>26</v>
      </c>
      <c r="H5048" s="193">
        <v>890.4</v>
      </c>
      <c r="I5048" s="193">
        <v>808</v>
      </c>
      <c r="J5048" s="193">
        <v>742</v>
      </c>
      <c r="K5048" s="193">
        <v>674</v>
      </c>
      <c r="L5048" s="193">
        <v>572.9</v>
      </c>
      <c r="M5048" s="195"/>
      <c r="N5048" s="216" t="s">
        <v>35</v>
      </c>
      <c r="O5048" s="214"/>
      <c r="P5048" s="161" t="str">
        <f>VLOOKUP(C5048,'[2]1.10正式版 (更新至2024年1月)'!$C:$P,14,FALSE)</f>
        <v>003305030020100-330503002-1</v>
      </c>
    </row>
    <row r="5049" s="161" customFormat="1" ht="24" customHeight="1" spans="1:16">
      <c r="A5049" s="208">
        <v>3305030020200</v>
      </c>
      <c r="B5049" s="193" t="s">
        <v>9969</v>
      </c>
      <c r="C5049" s="193" t="s">
        <v>9970</v>
      </c>
      <c r="D5049" s="194" t="s">
        <v>9969</v>
      </c>
      <c r="E5049" s="195"/>
      <c r="F5049" s="193"/>
      <c r="G5049" s="193" t="s">
        <v>26</v>
      </c>
      <c r="H5049" s="193">
        <v>890.4</v>
      </c>
      <c r="I5049" s="193">
        <v>808</v>
      </c>
      <c r="J5049" s="193">
        <v>742</v>
      </c>
      <c r="K5049" s="193">
        <v>674</v>
      </c>
      <c r="L5049" s="193">
        <v>572.9</v>
      </c>
      <c r="M5049" s="195"/>
      <c r="N5049" s="216" t="s">
        <v>35</v>
      </c>
      <c r="O5049" s="214"/>
      <c r="P5049" s="161" t="str">
        <f>VLOOKUP(C5049,'[2]1.10正式版 (更新至2024年1月)'!$C:$P,14,FALSE)</f>
        <v>003305030020200-330503002-2</v>
      </c>
    </row>
    <row r="5050" s="161" customFormat="1" ht="24" customHeight="1" spans="1:16">
      <c r="A5050" s="208">
        <v>3305030020300</v>
      </c>
      <c r="B5050" s="193" t="s">
        <v>9971</v>
      </c>
      <c r="C5050" s="193" t="s">
        <v>9972</v>
      </c>
      <c r="D5050" s="194" t="s">
        <v>9971</v>
      </c>
      <c r="E5050" s="195"/>
      <c r="F5050" s="193"/>
      <c r="G5050" s="193" t="s">
        <v>26</v>
      </c>
      <c r="H5050" s="193">
        <v>890.4</v>
      </c>
      <c r="I5050" s="193">
        <v>808</v>
      </c>
      <c r="J5050" s="193">
        <v>742</v>
      </c>
      <c r="K5050" s="193">
        <v>674</v>
      </c>
      <c r="L5050" s="193">
        <v>572.9</v>
      </c>
      <c r="M5050" s="195"/>
      <c r="N5050" s="216" t="s">
        <v>35</v>
      </c>
      <c r="O5050" s="214"/>
      <c r="P5050" s="161" t="str">
        <f>VLOOKUP(C5050,'[2]1.10正式版 (更新至2024年1月)'!$C:$P,14,FALSE)</f>
        <v>003305030020300-330503002-3</v>
      </c>
    </row>
    <row r="5051" s="161" customFormat="1" ht="19" customHeight="1" spans="1:16">
      <c r="A5051" s="208">
        <v>3305030030000</v>
      </c>
      <c r="B5051" s="193" t="s">
        <v>9973</v>
      </c>
      <c r="C5051" s="193">
        <v>330503003</v>
      </c>
      <c r="D5051" s="194" t="s">
        <v>9973</v>
      </c>
      <c r="E5051" s="195"/>
      <c r="F5051" s="193"/>
      <c r="G5051" s="193" t="s">
        <v>26</v>
      </c>
      <c r="H5051" s="193">
        <v>800</v>
      </c>
      <c r="I5051" s="193">
        <v>760</v>
      </c>
      <c r="J5051" s="193">
        <v>720</v>
      </c>
      <c r="K5051" s="193">
        <v>680</v>
      </c>
      <c r="L5051" s="193">
        <v>578</v>
      </c>
      <c r="M5051" s="195"/>
      <c r="N5051" s="216" t="s">
        <v>35</v>
      </c>
      <c r="O5051" s="214"/>
      <c r="P5051" s="161" t="str">
        <f>VLOOKUP(C5051,'[2]1.10正式版 (更新至2024年1月)'!$C:$P,14,FALSE)</f>
        <v>003305030030000-330503003</v>
      </c>
    </row>
    <row r="5052" s="161" customFormat="1" ht="19" customHeight="1" spans="1:16">
      <c r="A5052" s="208">
        <v>3305030040000</v>
      </c>
      <c r="B5052" s="193" t="s">
        <v>9974</v>
      </c>
      <c r="C5052" s="193">
        <v>330503004</v>
      </c>
      <c r="D5052" s="194" t="s">
        <v>9974</v>
      </c>
      <c r="E5052" s="195"/>
      <c r="F5052" s="193"/>
      <c r="G5052" s="193" t="s">
        <v>26</v>
      </c>
      <c r="H5052" s="193"/>
      <c r="I5052" s="193"/>
      <c r="J5052" s="193"/>
      <c r="K5052" s="193"/>
      <c r="L5052" s="193"/>
      <c r="M5052" s="195"/>
      <c r="N5052" s="216" t="s">
        <v>35</v>
      </c>
      <c r="O5052" s="214"/>
      <c r="P5052" s="161" t="str">
        <f>VLOOKUP(C5052,'[2]1.10正式版 (更新至2024年1月)'!$C:$P,14,FALSE)</f>
        <v>003305030040000-330503004</v>
      </c>
    </row>
    <row r="5053" s="161" customFormat="1" ht="19" customHeight="1" spans="1:16">
      <c r="A5053" s="208">
        <v>3305030050000</v>
      </c>
      <c r="B5053" s="193" t="s">
        <v>9975</v>
      </c>
      <c r="C5053" s="193">
        <v>330503005</v>
      </c>
      <c r="D5053" s="194" t="s">
        <v>9975</v>
      </c>
      <c r="E5053" s="195"/>
      <c r="F5053" s="193"/>
      <c r="G5053" s="193" t="s">
        <v>26</v>
      </c>
      <c r="H5053" s="193"/>
      <c r="I5053" s="193"/>
      <c r="J5053" s="193"/>
      <c r="K5053" s="193"/>
      <c r="L5053" s="193"/>
      <c r="M5053" s="195"/>
      <c r="N5053" s="216" t="s">
        <v>35</v>
      </c>
      <c r="O5053" s="214"/>
      <c r="P5053" s="161" t="str">
        <f>VLOOKUP(C5053,'[2]1.10正式版 (更新至2024年1月)'!$C:$P,14,FALSE)</f>
        <v>003305030050000-330503005</v>
      </c>
    </row>
    <row r="5054" s="161" customFormat="1" ht="19" customHeight="1" spans="1:16">
      <c r="A5054" s="208">
        <v>3305030060000</v>
      </c>
      <c r="B5054" s="193" t="s">
        <v>9976</v>
      </c>
      <c r="C5054" s="193">
        <v>330503006</v>
      </c>
      <c r="D5054" s="194" t="s">
        <v>9976</v>
      </c>
      <c r="E5054" s="195"/>
      <c r="F5054" s="193"/>
      <c r="G5054" s="193" t="s">
        <v>26</v>
      </c>
      <c r="H5054" s="193">
        <v>380</v>
      </c>
      <c r="I5054" s="193">
        <v>360</v>
      </c>
      <c r="J5054" s="193">
        <v>340</v>
      </c>
      <c r="K5054" s="193">
        <v>320</v>
      </c>
      <c r="L5054" s="193">
        <v>272</v>
      </c>
      <c r="M5054" s="195"/>
      <c r="N5054" s="216" t="s">
        <v>35</v>
      </c>
      <c r="O5054" s="214"/>
      <c r="P5054" s="161" t="str">
        <f>VLOOKUP(C5054,'[2]1.10正式版 (更新至2024年1月)'!$C:$P,14,FALSE)</f>
        <v>003305030060000-330503006</v>
      </c>
    </row>
    <row r="5055" s="161" customFormat="1" ht="19" customHeight="1" spans="1:16">
      <c r="A5055" s="208">
        <v>3305030070000</v>
      </c>
      <c r="B5055" s="193" t="s">
        <v>9977</v>
      </c>
      <c r="C5055" s="193">
        <v>330503007</v>
      </c>
      <c r="D5055" s="194" t="s">
        <v>9977</v>
      </c>
      <c r="E5055" s="195"/>
      <c r="F5055" s="193"/>
      <c r="G5055" s="193" t="s">
        <v>26</v>
      </c>
      <c r="H5055" s="193">
        <v>450</v>
      </c>
      <c r="I5055" s="193">
        <v>430</v>
      </c>
      <c r="J5055" s="193">
        <v>410</v>
      </c>
      <c r="K5055" s="193">
        <v>390</v>
      </c>
      <c r="L5055" s="193">
        <v>331.5</v>
      </c>
      <c r="M5055" s="195"/>
      <c r="N5055" s="216" t="s">
        <v>35</v>
      </c>
      <c r="O5055" s="214"/>
      <c r="P5055" s="161" t="str">
        <f>VLOOKUP(C5055,'[2]1.10正式版 (更新至2024年1月)'!$C:$P,14,FALSE)</f>
        <v>003305030070000-330503007</v>
      </c>
    </row>
    <row r="5056" s="161" customFormat="1" ht="19" customHeight="1" spans="1:16">
      <c r="A5056" s="208">
        <v>3305030080000</v>
      </c>
      <c r="B5056" s="193" t="s">
        <v>9978</v>
      </c>
      <c r="C5056" s="193">
        <v>330503008</v>
      </c>
      <c r="D5056" s="194" t="s">
        <v>9978</v>
      </c>
      <c r="E5056" s="195" t="s">
        <v>9979</v>
      </c>
      <c r="F5056" s="193"/>
      <c r="G5056" s="193" t="s">
        <v>26</v>
      </c>
      <c r="H5056" s="193"/>
      <c r="I5056" s="193"/>
      <c r="J5056" s="193"/>
      <c r="K5056" s="193"/>
      <c r="L5056" s="193"/>
      <c r="M5056" s="195"/>
      <c r="N5056" s="216" t="s">
        <v>35</v>
      </c>
      <c r="O5056" s="214"/>
      <c r="P5056" s="161" t="str">
        <f>VLOOKUP(C5056,'[2]1.10正式版 (更新至2024年1月)'!$C:$P,14,FALSE)</f>
        <v>003305030080000-330503008</v>
      </c>
    </row>
    <row r="5057" s="161" customFormat="1" ht="24" customHeight="1" spans="1:16">
      <c r="A5057" s="208">
        <v>3305030080100</v>
      </c>
      <c r="B5057" s="193" t="s">
        <v>9980</v>
      </c>
      <c r="C5057" s="193" t="s">
        <v>9981</v>
      </c>
      <c r="D5057" s="194" t="s">
        <v>9980</v>
      </c>
      <c r="E5057" s="195"/>
      <c r="F5057" s="193"/>
      <c r="G5057" s="193" t="s">
        <v>26</v>
      </c>
      <c r="H5057" s="193"/>
      <c r="I5057" s="193"/>
      <c r="J5057" s="193"/>
      <c r="K5057" s="193"/>
      <c r="L5057" s="193"/>
      <c r="M5057" s="195"/>
      <c r="N5057" s="216" t="s">
        <v>35</v>
      </c>
      <c r="O5057" s="214"/>
      <c r="P5057" s="161" t="str">
        <f>VLOOKUP(C5057,'[2]1.10正式版 (更新至2024年1月)'!$C:$P,14,FALSE)</f>
        <v>003305030080100-330503008-1</v>
      </c>
    </row>
    <row r="5058" s="161" customFormat="1" ht="19" customHeight="1" spans="1:16">
      <c r="A5058" s="208">
        <v>3305030090000</v>
      </c>
      <c r="B5058" s="193" t="s">
        <v>9982</v>
      </c>
      <c r="C5058" s="193">
        <v>330503009</v>
      </c>
      <c r="D5058" s="194" t="s">
        <v>9982</v>
      </c>
      <c r="E5058" s="195" t="s">
        <v>9983</v>
      </c>
      <c r="F5058" s="193" t="s">
        <v>7200</v>
      </c>
      <c r="G5058" s="193" t="s">
        <v>26</v>
      </c>
      <c r="H5058" s="192">
        <v>594</v>
      </c>
      <c r="I5058" s="192">
        <v>547</v>
      </c>
      <c r="J5058" s="192">
        <v>498</v>
      </c>
      <c r="K5058" s="192">
        <v>445</v>
      </c>
      <c r="L5058" s="192">
        <v>401</v>
      </c>
      <c r="M5058" s="195"/>
      <c r="N5058" s="233" t="s">
        <v>703</v>
      </c>
      <c r="O5058" s="214" t="s">
        <v>1218</v>
      </c>
      <c r="P5058" s="161" t="str">
        <f>VLOOKUP(C5058,'[2]1.10正式版 (更新至2024年1月)'!$C:$P,14,FALSE)</f>
        <v>003305030090000-330503009</v>
      </c>
    </row>
    <row r="5059" s="161" customFormat="1" ht="24" customHeight="1" spans="1:16">
      <c r="A5059" s="208">
        <v>3305030090100</v>
      </c>
      <c r="B5059" s="193" t="s">
        <v>9984</v>
      </c>
      <c r="C5059" s="193" t="s">
        <v>9985</v>
      </c>
      <c r="D5059" s="194" t="s">
        <v>9984</v>
      </c>
      <c r="E5059" s="195"/>
      <c r="F5059" s="193"/>
      <c r="G5059" s="193" t="s">
        <v>26</v>
      </c>
      <c r="H5059" s="192">
        <v>594</v>
      </c>
      <c r="I5059" s="192">
        <v>547</v>
      </c>
      <c r="J5059" s="192">
        <v>498</v>
      </c>
      <c r="K5059" s="192">
        <v>445</v>
      </c>
      <c r="L5059" s="192">
        <v>401</v>
      </c>
      <c r="M5059" s="195"/>
      <c r="N5059" s="233" t="s">
        <v>703</v>
      </c>
      <c r="O5059" s="214" t="s">
        <v>1218</v>
      </c>
      <c r="P5059" s="161" t="str">
        <f>VLOOKUP(C5059,'[2]1.10正式版 (更新至2024年1月)'!$C:$P,14,FALSE)</f>
        <v>003305030090100-330503009-1</v>
      </c>
    </row>
    <row r="5060" s="161" customFormat="1" ht="19" customHeight="1" spans="1:16">
      <c r="A5060" s="208">
        <v>3305030100000</v>
      </c>
      <c r="B5060" s="193" t="s">
        <v>9986</v>
      </c>
      <c r="C5060" s="193">
        <v>330503010</v>
      </c>
      <c r="D5060" s="194" t="s">
        <v>9986</v>
      </c>
      <c r="E5060" s="195"/>
      <c r="F5060" s="193"/>
      <c r="G5060" s="193" t="s">
        <v>26</v>
      </c>
      <c r="H5060" s="193">
        <v>1000</v>
      </c>
      <c r="I5060" s="193">
        <v>950</v>
      </c>
      <c r="J5060" s="193">
        <v>900</v>
      </c>
      <c r="K5060" s="193">
        <v>850</v>
      </c>
      <c r="L5060" s="193">
        <v>722.5</v>
      </c>
      <c r="M5060" s="195"/>
      <c r="N5060" s="216" t="s">
        <v>35</v>
      </c>
      <c r="O5060" s="214"/>
      <c r="P5060" s="161" t="str">
        <f>VLOOKUP(C5060,'[2]1.10正式版 (更新至2024年1月)'!$C:$P,14,FALSE)</f>
        <v>003305030100000-330503010</v>
      </c>
    </row>
    <row r="5061" s="161" customFormat="1" ht="24" customHeight="1" spans="1:16">
      <c r="A5061" s="208">
        <v>3305030110000</v>
      </c>
      <c r="B5061" s="193" t="s">
        <v>9987</v>
      </c>
      <c r="C5061" s="193">
        <v>330503011</v>
      </c>
      <c r="D5061" s="194" t="s">
        <v>9987</v>
      </c>
      <c r="E5061" s="195"/>
      <c r="F5061" s="193"/>
      <c r="G5061" s="193" t="s">
        <v>26</v>
      </c>
      <c r="H5061" s="193">
        <v>960</v>
      </c>
      <c r="I5061" s="193">
        <v>910</v>
      </c>
      <c r="J5061" s="193">
        <v>860</v>
      </c>
      <c r="K5061" s="193">
        <v>810</v>
      </c>
      <c r="L5061" s="193">
        <v>688.5</v>
      </c>
      <c r="M5061" s="195"/>
      <c r="N5061" s="216" t="s">
        <v>35</v>
      </c>
      <c r="O5061" s="214"/>
      <c r="P5061" s="161" t="str">
        <f>VLOOKUP(C5061,'[2]1.10正式版 (更新至2024年1月)'!$C:$P,14,FALSE)</f>
        <v>003305030110000-330503011</v>
      </c>
    </row>
    <row r="5062" s="161" customFormat="1" ht="19" customHeight="1" spans="1:16">
      <c r="A5062" s="208">
        <v>3305030120000</v>
      </c>
      <c r="B5062" s="193" t="s">
        <v>9988</v>
      </c>
      <c r="C5062" s="193">
        <v>330503012</v>
      </c>
      <c r="D5062" s="194" t="s">
        <v>9988</v>
      </c>
      <c r="E5062" s="195"/>
      <c r="F5062" s="193"/>
      <c r="G5062" s="193" t="s">
        <v>26</v>
      </c>
      <c r="H5062" s="193"/>
      <c r="I5062" s="193"/>
      <c r="J5062" s="193"/>
      <c r="K5062" s="193"/>
      <c r="L5062" s="193"/>
      <c r="M5062" s="195"/>
      <c r="N5062" s="216" t="s">
        <v>35</v>
      </c>
      <c r="O5062" s="214"/>
      <c r="P5062" s="161" t="str">
        <f>VLOOKUP(C5062,'[2]1.10正式版 (更新至2024年1月)'!$C:$P,14,FALSE)</f>
        <v>003305030120000-330503012</v>
      </c>
    </row>
    <row r="5063" s="161" customFormat="1" ht="19" customHeight="1" spans="1:16">
      <c r="A5063" s="208">
        <v>3305030130000</v>
      </c>
      <c r="B5063" s="193" t="s">
        <v>9989</v>
      </c>
      <c r="C5063" s="193">
        <v>330503013</v>
      </c>
      <c r="D5063" s="194" t="s">
        <v>9989</v>
      </c>
      <c r="E5063" s="195"/>
      <c r="F5063" s="193"/>
      <c r="G5063" s="193" t="s">
        <v>26</v>
      </c>
      <c r="H5063" s="193"/>
      <c r="I5063" s="193"/>
      <c r="J5063" s="193"/>
      <c r="K5063" s="193"/>
      <c r="L5063" s="193"/>
      <c r="M5063" s="195"/>
      <c r="N5063" s="216" t="s">
        <v>35</v>
      </c>
      <c r="O5063" s="214"/>
      <c r="P5063" s="161" t="str">
        <f>VLOOKUP(C5063,'[2]1.10正式版 (更新至2024年1月)'!$C:$P,14,FALSE)</f>
        <v>003305030130000-330503013</v>
      </c>
    </row>
    <row r="5064" s="161" customFormat="1" ht="19" customHeight="1" spans="1:16">
      <c r="A5064" s="208">
        <v>3305030140000</v>
      </c>
      <c r="B5064" s="193" t="s">
        <v>9990</v>
      </c>
      <c r="C5064" s="193">
        <v>330503014</v>
      </c>
      <c r="D5064" s="194" t="s">
        <v>9990</v>
      </c>
      <c r="E5064" s="195" t="s">
        <v>9991</v>
      </c>
      <c r="F5064" s="193"/>
      <c r="G5064" s="193" t="s">
        <v>26</v>
      </c>
      <c r="H5064" s="193">
        <v>768</v>
      </c>
      <c r="I5064" s="193">
        <v>697</v>
      </c>
      <c r="J5064" s="193">
        <v>640</v>
      </c>
      <c r="K5064" s="193">
        <v>581</v>
      </c>
      <c r="L5064" s="193">
        <v>493.85</v>
      </c>
      <c r="M5064" s="195"/>
      <c r="N5064" s="216" t="s">
        <v>35</v>
      </c>
      <c r="O5064" s="214"/>
      <c r="P5064" s="161" t="str">
        <f>VLOOKUP(C5064,'[2]1.10正式版 (更新至2024年1月)'!$C:$P,14,FALSE)</f>
        <v>003305030140000-330503014</v>
      </c>
    </row>
    <row r="5065" s="161" customFormat="1" ht="19" customHeight="1" spans="1:16">
      <c r="A5065" s="208">
        <v>3305030150000</v>
      </c>
      <c r="B5065" s="193" t="s">
        <v>9992</v>
      </c>
      <c r="C5065" s="193">
        <v>330503015</v>
      </c>
      <c r="D5065" s="194" t="s">
        <v>9992</v>
      </c>
      <c r="E5065" s="195" t="s">
        <v>9993</v>
      </c>
      <c r="F5065" s="193"/>
      <c r="G5065" s="193" t="s">
        <v>26</v>
      </c>
      <c r="H5065" s="193">
        <v>900</v>
      </c>
      <c r="I5065" s="193">
        <v>817</v>
      </c>
      <c r="J5065" s="193">
        <v>750</v>
      </c>
      <c r="K5065" s="193">
        <v>681</v>
      </c>
      <c r="L5065" s="193">
        <v>578.85</v>
      </c>
      <c r="M5065" s="195"/>
      <c r="N5065" s="216" t="s">
        <v>35</v>
      </c>
      <c r="O5065" s="214"/>
      <c r="P5065" s="161" t="str">
        <f>VLOOKUP(C5065,'[2]1.10正式版 (更新至2024年1月)'!$C:$P,14,FALSE)</f>
        <v>003305030150000-330503015</v>
      </c>
    </row>
    <row r="5066" s="161" customFormat="1" ht="19" customHeight="1" spans="1:16">
      <c r="A5066" s="208">
        <v>3305030160000</v>
      </c>
      <c r="B5066" s="193" t="s">
        <v>9994</v>
      </c>
      <c r="C5066" s="193">
        <v>330503016</v>
      </c>
      <c r="D5066" s="194" t="s">
        <v>9994</v>
      </c>
      <c r="E5066" s="195" t="s">
        <v>9995</v>
      </c>
      <c r="F5066" s="193"/>
      <c r="G5066" s="193" t="s">
        <v>26</v>
      </c>
      <c r="H5066" s="193">
        <v>1020</v>
      </c>
      <c r="I5066" s="193">
        <v>926</v>
      </c>
      <c r="J5066" s="193">
        <v>850</v>
      </c>
      <c r="K5066" s="193">
        <v>772</v>
      </c>
      <c r="L5066" s="193">
        <v>656.2</v>
      </c>
      <c r="M5066" s="195"/>
      <c r="N5066" s="216" t="s">
        <v>35</v>
      </c>
      <c r="O5066" s="214"/>
      <c r="P5066" s="161" t="str">
        <f>VLOOKUP(C5066,'[2]1.10正式版 (更新至2024年1月)'!$C:$P,14,FALSE)</f>
        <v>003305030160000-330503016</v>
      </c>
    </row>
    <row r="5067" s="161" customFormat="1" ht="24" customHeight="1" spans="1:16">
      <c r="A5067" s="208">
        <v>3305030170000</v>
      </c>
      <c r="B5067" s="193" t="s">
        <v>9996</v>
      </c>
      <c r="C5067" s="193">
        <v>330503017</v>
      </c>
      <c r="D5067" s="194" t="s">
        <v>9996</v>
      </c>
      <c r="E5067" s="195"/>
      <c r="F5067" s="193"/>
      <c r="G5067" s="193" t="s">
        <v>26</v>
      </c>
      <c r="H5067" s="193">
        <v>96</v>
      </c>
      <c r="I5067" s="193">
        <v>86</v>
      </c>
      <c r="J5067" s="193">
        <v>80</v>
      </c>
      <c r="K5067" s="193">
        <v>72</v>
      </c>
      <c r="L5067" s="193">
        <v>61.2</v>
      </c>
      <c r="M5067" s="195"/>
      <c r="N5067" s="216" t="s">
        <v>35</v>
      </c>
      <c r="O5067" s="214"/>
      <c r="P5067" s="161" t="str">
        <f>VLOOKUP(C5067,'[2]1.10正式版 (更新至2024年1月)'!$C:$P,14,FALSE)</f>
        <v>003305030170000-330503017</v>
      </c>
    </row>
    <row r="5068" s="161" customFormat="1" ht="12.75" customHeight="1" spans="1:16">
      <c r="A5068" s="208">
        <v>3305030180000</v>
      </c>
      <c r="B5068" s="193" t="s">
        <v>9997</v>
      </c>
      <c r="C5068" s="193">
        <v>330503018</v>
      </c>
      <c r="D5068" s="194" t="s">
        <v>9997</v>
      </c>
      <c r="E5068" s="195" t="s">
        <v>9998</v>
      </c>
      <c r="F5068" s="193"/>
      <c r="G5068" s="193" t="s">
        <v>26</v>
      </c>
      <c r="H5068" s="193">
        <v>864</v>
      </c>
      <c r="I5068" s="193">
        <v>786</v>
      </c>
      <c r="J5068" s="193">
        <v>720</v>
      </c>
      <c r="K5068" s="193">
        <v>655</v>
      </c>
      <c r="L5068" s="193">
        <v>556.75</v>
      </c>
      <c r="M5068" s="195"/>
      <c r="N5068" s="216" t="s">
        <v>35</v>
      </c>
      <c r="O5068" s="214"/>
      <c r="P5068" s="161" t="str">
        <f>VLOOKUP(C5068,'[2]1.10正式版 (更新至2024年1月)'!$C:$P,14,FALSE)</f>
        <v>003305030180000-330503018</v>
      </c>
    </row>
    <row r="5069" s="161" customFormat="1" ht="24" customHeight="1" spans="1:16">
      <c r="A5069" s="208">
        <v>3305030180100</v>
      </c>
      <c r="B5069" s="193" t="s">
        <v>9999</v>
      </c>
      <c r="C5069" s="193" t="s">
        <v>10000</v>
      </c>
      <c r="D5069" s="194" t="s">
        <v>10001</v>
      </c>
      <c r="E5069" s="195"/>
      <c r="F5069" s="193"/>
      <c r="G5069" s="193" t="s">
        <v>26</v>
      </c>
      <c r="H5069" s="193">
        <v>864</v>
      </c>
      <c r="I5069" s="193">
        <v>786</v>
      </c>
      <c r="J5069" s="193">
        <v>720</v>
      </c>
      <c r="K5069" s="193">
        <v>655</v>
      </c>
      <c r="L5069" s="193">
        <v>556.75</v>
      </c>
      <c r="M5069" s="195"/>
      <c r="N5069" s="216" t="s">
        <v>35</v>
      </c>
      <c r="O5069" s="214"/>
      <c r="P5069" s="161" t="str">
        <f>VLOOKUP(C5069,'[2]1.10正式版 (更新至2024年1月)'!$C:$P,14,FALSE)</f>
        <v>003305030180100-330503018-1</v>
      </c>
    </row>
    <row r="5070" s="161" customFormat="1" ht="24" customHeight="1" spans="1:16">
      <c r="A5070" s="208">
        <v>3305030180200</v>
      </c>
      <c r="B5070" s="193" t="s">
        <v>10002</v>
      </c>
      <c r="C5070" s="193" t="s">
        <v>10003</v>
      </c>
      <c r="D5070" s="194" t="s">
        <v>10004</v>
      </c>
      <c r="E5070" s="195"/>
      <c r="F5070" s="193"/>
      <c r="G5070" s="193" t="s">
        <v>26</v>
      </c>
      <c r="H5070" s="193">
        <v>864</v>
      </c>
      <c r="I5070" s="193">
        <v>786</v>
      </c>
      <c r="J5070" s="193">
        <v>720</v>
      </c>
      <c r="K5070" s="193">
        <v>655</v>
      </c>
      <c r="L5070" s="193">
        <v>556.75</v>
      </c>
      <c r="M5070" s="195"/>
      <c r="N5070" s="216" t="s">
        <v>35</v>
      </c>
      <c r="O5070" s="214"/>
      <c r="P5070" s="161" t="str">
        <f>VLOOKUP(C5070,'[2]1.10正式版 (更新至2024年1月)'!$C:$P,14,FALSE)</f>
        <v>003305030180200-330503018-2</v>
      </c>
    </row>
    <row r="5071" s="161" customFormat="1" ht="24" customHeight="1" spans="1:16">
      <c r="A5071" s="208">
        <v>3305030180300</v>
      </c>
      <c r="B5071" s="193" t="s">
        <v>10005</v>
      </c>
      <c r="C5071" s="193" t="s">
        <v>10006</v>
      </c>
      <c r="D5071" s="194" t="s">
        <v>10007</v>
      </c>
      <c r="E5071" s="195"/>
      <c r="F5071" s="193"/>
      <c r="G5071" s="193" t="s">
        <v>26</v>
      </c>
      <c r="H5071" s="193">
        <v>864</v>
      </c>
      <c r="I5071" s="193">
        <v>786</v>
      </c>
      <c r="J5071" s="193">
        <v>720</v>
      </c>
      <c r="K5071" s="193">
        <v>655</v>
      </c>
      <c r="L5071" s="193">
        <v>556.75</v>
      </c>
      <c r="M5071" s="195"/>
      <c r="N5071" s="216" t="s">
        <v>35</v>
      </c>
      <c r="O5071" s="214"/>
      <c r="P5071" s="161" t="str">
        <f>VLOOKUP(C5071,'[2]1.10正式版 (更新至2024年1月)'!$C:$P,14,FALSE)</f>
        <v>003305030180300-330503018-3</v>
      </c>
    </row>
    <row r="5072" s="161" customFormat="1" ht="19" customHeight="1" spans="1:16">
      <c r="A5072" s="208">
        <v>3305030190000</v>
      </c>
      <c r="B5072" s="193" t="s">
        <v>10008</v>
      </c>
      <c r="C5072" s="193">
        <v>330503019</v>
      </c>
      <c r="D5072" s="194" t="s">
        <v>10008</v>
      </c>
      <c r="E5072" s="195" t="s">
        <v>10009</v>
      </c>
      <c r="F5072" s="193"/>
      <c r="G5072" s="193" t="s">
        <v>26</v>
      </c>
      <c r="H5072" s="193">
        <v>768</v>
      </c>
      <c r="I5072" s="193">
        <v>697</v>
      </c>
      <c r="J5072" s="193">
        <v>640</v>
      </c>
      <c r="K5072" s="193">
        <v>581</v>
      </c>
      <c r="L5072" s="193">
        <v>493.85</v>
      </c>
      <c r="M5072" s="195"/>
      <c r="N5072" s="216" t="s">
        <v>35</v>
      </c>
      <c r="O5072" s="214"/>
      <c r="P5072" s="161" t="str">
        <f>VLOOKUP(C5072,'[2]1.10正式版 (更新至2024年1月)'!$C:$P,14,FALSE)</f>
        <v>003305030190000-330503019</v>
      </c>
    </row>
    <row r="5073" s="161" customFormat="1" ht="24" customHeight="1" spans="1:16">
      <c r="A5073" s="208">
        <v>3305030190100</v>
      </c>
      <c r="B5073" s="193" t="s">
        <v>10010</v>
      </c>
      <c r="C5073" s="193" t="s">
        <v>10011</v>
      </c>
      <c r="D5073" s="194" t="s">
        <v>10010</v>
      </c>
      <c r="E5073" s="195"/>
      <c r="F5073" s="193"/>
      <c r="G5073" s="193" t="s">
        <v>26</v>
      </c>
      <c r="H5073" s="193">
        <v>768</v>
      </c>
      <c r="I5073" s="193">
        <v>697</v>
      </c>
      <c r="J5073" s="193">
        <v>640</v>
      </c>
      <c r="K5073" s="193">
        <v>581</v>
      </c>
      <c r="L5073" s="193">
        <v>493.85</v>
      </c>
      <c r="M5073" s="195"/>
      <c r="N5073" s="216" t="s">
        <v>35</v>
      </c>
      <c r="O5073" s="214"/>
      <c r="P5073" s="161" t="str">
        <f>VLOOKUP(C5073,'[2]1.10正式版 (更新至2024年1月)'!$C:$P,14,FALSE)</f>
        <v>003305030190100-330503019-1</v>
      </c>
    </row>
    <row r="5074" s="161" customFormat="1" ht="19" customHeight="1" spans="1:15">
      <c r="A5074" s="222"/>
      <c r="B5074" s="187"/>
      <c r="C5074" s="207">
        <v>3306</v>
      </c>
      <c r="D5074" s="189" t="s">
        <v>10012</v>
      </c>
      <c r="E5074" s="190"/>
      <c r="F5074" s="187"/>
      <c r="G5074" s="187"/>
      <c r="H5074" s="234"/>
      <c r="I5074" s="234"/>
      <c r="J5074" s="234"/>
      <c r="K5074" s="234"/>
      <c r="L5074" s="234"/>
      <c r="M5074" s="190"/>
      <c r="N5074" s="264"/>
      <c r="O5074" s="214"/>
    </row>
    <row r="5075" s="161" customFormat="1" ht="19" customHeight="1" spans="1:15">
      <c r="A5075" s="222"/>
      <c r="B5075" s="187"/>
      <c r="C5075" s="207">
        <v>330601</v>
      </c>
      <c r="D5075" s="189" t="s">
        <v>10013</v>
      </c>
      <c r="E5075" s="190"/>
      <c r="F5075" s="187"/>
      <c r="G5075" s="187"/>
      <c r="H5075" s="234"/>
      <c r="I5075" s="234"/>
      <c r="J5075" s="234"/>
      <c r="K5075" s="234"/>
      <c r="L5075" s="234"/>
      <c r="M5075" s="190"/>
      <c r="N5075" s="264"/>
      <c r="O5075" s="214"/>
    </row>
    <row r="5076" s="161" customFormat="1" ht="19" customHeight="1" spans="1:16">
      <c r="A5076" s="208">
        <v>3306010010000</v>
      </c>
      <c r="B5076" s="193" t="s">
        <v>10014</v>
      </c>
      <c r="C5076" s="193">
        <v>330601001</v>
      </c>
      <c r="D5076" s="194" t="s">
        <v>10014</v>
      </c>
      <c r="E5076" s="195"/>
      <c r="F5076" s="193"/>
      <c r="G5076" s="193" t="s">
        <v>26</v>
      </c>
      <c r="H5076" s="193">
        <v>142</v>
      </c>
      <c r="I5076" s="193">
        <v>136</v>
      </c>
      <c r="J5076" s="193">
        <v>129</v>
      </c>
      <c r="K5076" s="193">
        <v>123</v>
      </c>
      <c r="L5076" s="193">
        <v>104.55</v>
      </c>
      <c r="M5076" s="195"/>
      <c r="N5076" s="216" t="s">
        <v>35</v>
      </c>
      <c r="O5076" s="214"/>
      <c r="P5076" s="161" t="str">
        <f>VLOOKUP(C5076,'[2]1.10正式版 (更新至2024年1月)'!$C:$P,14,FALSE)</f>
        <v>003306010010000-330601001</v>
      </c>
    </row>
    <row r="5077" s="161" customFormat="1" ht="19" customHeight="1" spans="1:16">
      <c r="A5077" s="208">
        <v>3306010020000</v>
      </c>
      <c r="B5077" s="193" t="s">
        <v>10015</v>
      </c>
      <c r="C5077" s="193">
        <v>330601002</v>
      </c>
      <c r="D5077" s="194" t="s">
        <v>10015</v>
      </c>
      <c r="E5077" s="195"/>
      <c r="F5077" s="193"/>
      <c r="G5077" s="193" t="s">
        <v>26</v>
      </c>
      <c r="H5077" s="193">
        <v>180</v>
      </c>
      <c r="I5077" s="193">
        <v>163</v>
      </c>
      <c r="J5077" s="193">
        <v>150</v>
      </c>
      <c r="K5077" s="193">
        <v>136</v>
      </c>
      <c r="L5077" s="193">
        <v>115.6</v>
      </c>
      <c r="M5077" s="195"/>
      <c r="N5077" s="216" t="s">
        <v>35</v>
      </c>
      <c r="O5077" s="214"/>
      <c r="P5077" s="161" t="str">
        <f>VLOOKUP(C5077,'[2]1.10正式版 (更新至2024年1月)'!$C:$P,14,FALSE)</f>
        <v>003306010020000-330601002</v>
      </c>
    </row>
    <row r="5078" s="161" customFormat="1" ht="19" customHeight="1" spans="1:16">
      <c r="A5078" s="208">
        <v>3306010030000</v>
      </c>
      <c r="B5078" s="193" t="s">
        <v>10016</v>
      </c>
      <c r="C5078" s="193">
        <v>330601003</v>
      </c>
      <c r="D5078" s="194" t="s">
        <v>10016</v>
      </c>
      <c r="E5078" s="195" t="s">
        <v>10017</v>
      </c>
      <c r="F5078" s="193" t="s">
        <v>10018</v>
      </c>
      <c r="G5078" s="193" t="s">
        <v>26</v>
      </c>
      <c r="H5078" s="193">
        <v>240</v>
      </c>
      <c r="I5078" s="193">
        <v>217</v>
      </c>
      <c r="J5078" s="193">
        <v>200</v>
      </c>
      <c r="K5078" s="193">
        <v>181</v>
      </c>
      <c r="L5078" s="193">
        <v>153.85</v>
      </c>
      <c r="M5078" s="195"/>
      <c r="N5078" s="216" t="s">
        <v>28</v>
      </c>
      <c r="O5078" s="214"/>
      <c r="P5078" s="161" t="str">
        <f>VLOOKUP(C5078,'[2]1.10正式版 (更新至2024年1月)'!$C:$P,14,FALSE)</f>
        <v>003306010030000-330601003</v>
      </c>
    </row>
    <row r="5079" s="161" customFormat="1" ht="19" customHeight="1" spans="1:16">
      <c r="A5079" s="208">
        <v>3306010040000</v>
      </c>
      <c r="B5079" s="193" t="s">
        <v>10019</v>
      </c>
      <c r="C5079" s="193">
        <v>330601004</v>
      </c>
      <c r="D5079" s="194" t="s">
        <v>10019</v>
      </c>
      <c r="E5079" s="195" t="s">
        <v>10020</v>
      </c>
      <c r="F5079" s="193" t="s">
        <v>9506</v>
      </c>
      <c r="G5079" s="193" t="s">
        <v>26</v>
      </c>
      <c r="H5079" s="193">
        <v>672</v>
      </c>
      <c r="I5079" s="193">
        <v>610</v>
      </c>
      <c r="J5079" s="193">
        <v>560</v>
      </c>
      <c r="K5079" s="193">
        <v>509</v>
      </c>
      <c r="L5079" s="193">
        <v>432.65</v>
      </c>
      <c r="M5079" s="195"/>
      <c r="N5079" s="216" t="s">
        <v>28</v>
      </c>
      <c r="O5079" s="214"/>
      <c r="P5079" s="161" t="str">
        <f>VLOOKUP(C5079,'[2]1.10正式版 (更新至2024年1月)'!$C:$P,14,FALSE)</f>
        <v>003306010040000-330601004</v>
      </c>
    </row>
    <row r="5080" s="161" customFormat="1" ht="19" customHeight="1" spans="1:16">
      <c r="A5080" s="208">
        <v>3306010050000</v>
      </c>
      <c r="B5080" s="193" t="s">
        <v>10021</v>
      </c>
      <c r="C5080" s="193">
        <v>330601005</v>
      </c>
      <c r="D5080" s="194" t="s">
        <v>10021</v>
      </c>
      <c r="E5080" s="195" t="s">
        <v>10017</v>
      </c>
      <c r="F5080" s="193"/>
      <c r="G5080" s="193" t="s">
        <v>26</v>
      </c>
      <c r="H5080" s="193">
        <v>360</v>
      </c>
      <c r="I5080" s="193">
        <v>326</v>
      </c>
      <c r="J5080" s="193">
        <v>300</v>
      </c>
      <c r="K5080" s="193">
        <v>272</v>
      </c>
      <c r="L5080" s="193">
        <v>231.2</v>
      </c>
      <c r="M5080" s="195"/>
      <c r="N5080" s="216" t="s">
        <v>35</v>
      </c>
      <c r="O5080" s="214"/>
      <c r="P5080" s="161" t="str">
        <f>VLOOKUP(C5080,'[2]1.10正式版 (更新至2024年1月)'!$C:$P,14,FALSE)</f>
        <v>003306010050000-330601005</v>
      </c>
    </row>
    <row r="5081" s="161" customFormat="1" ht="19" customHeight="1" spans="1:16">
      <c r="A5081" s="208">
        <v>3306010060000</v>
      </c>
      <c r="B5081" s="193" t="s">
        <v>10022</v>
      </c>
      <c r="C5081" s="193">
        <v>330601006</v>
      </c>
      <c r="D5081" s="194" t="s">
        <v>10022</v>
      </c>
      <c r="E5081" s="195" t="s">
        <v>10023</v>
      </c>
      <c r="F5081" s="193"/>
      <c r="G5081" s="193" t="s">
        <v>26</v>
      </c>
      <c r="H5081" s="193">
        <v>66</v>
      </c>
      <c r="I5081" s="193">
        <v>60</v>
      </c>
      <c r="J5081" s="193">
        <v>55</v>
      </c>
      <c r="K5081" s="193">
        <v>50</v>
      </c>
      <c r="L5081" s="193">
        <v>42.5</v>
      </c>
      <c r="M5081" s="195"/>
      <c r="N5081" s="216" t="s">
        <v>28</v>
      </c>
      <c r="O5081" s="214"/>
      <c r="P5081" s="161" t="str">
        <f>VLOOKUP(C5081,'[2]1.10正式版 (更新至2024年1月)'!$C:$P,14,FALSE)</f>
        <v>003306010060000-330601006</v>
      </c>
    </row>
    <row r="5082" s="161" customFormat="1" ht="24" customHeight="1" spans="1:16">
      <c r="A5082" s="208">
        <v>3306010060100</v>
      </c>
      <c r="B5082" s="193" t="s">
        <v>10024</v>
      </c>
      <c r="C5082" s="193" t="s">
        <v>10025</v>
      </c>
      <c r="D5082" s="194" t="s">
        <v>10024</v>
      </c>
      <c r="E5082" s="195"/>
      <c r="F5082" s="193"/>
      <c r="G5082" s="193" t="s">
        <v>26</v>
      </c>
      <c r="H5082" s="193"/>
      <c r="I5082" s="193"/>
      <c r="J5082" s="193"/>
      <c r="K5082" s="193"/>
      <c r="L5082" s="193"/>
      <c r="M5082" s="195"/>
      <c r="N5082" s="216" t="s">
        <v>28</v>
      </c>
      <c r="O5082" s="214"/>
      <c r="P5082" s="161" t="str">
        <f>VLOOKUP(C5082,'[2]1.10正式版 (更新至2024年1月)'!$C:$P,14,FALSE)</f>
        <v>003306010060100-330601006-1</v>
      </c>
    </row>
    <row r="5083" s="161" customFormat="1" ht="24" customHeight="1" spans="1:16">
      <c r="A5083" s="208">
        <v>3306010060200</v>
      </c>
      <c r="B5083" s="193" t="s">
        <v>10026</v>
      </c>
      <c r="C5083" s="193" t="s">
        <v>10027</v>
      </c>
      <c r="D5083" s="194" t="s">
        <v>10026</v>
      </c>
      <c r="E5083" s="195"/>
      <c r="F5083" s="193"/>
      <c r="G5083" s="193" t="s">
        <v>26</v>
      </c>
      <c r="H5083" s="193"/>
      <c r="I5083" s="193"/>
      <c r="J5083" s="193"/>
      <c r="K5083" s="193"/>
      <c r="L5083" s="193"/>
      <c r="M5083" s="195"/>
      <c r="N5083" s="216" t="s">
        <v>28</v>
      </c>
      <c r="O5083" s="214"/>
      <c r="P5083" s="161" t="str">
        <f>VLOOKUP(C5083,'[2]1.10正式版 (更新至2024年1月)'!$C:$P,14,FALSE)</f>
        <v>003306010060200-330601006-2</v>
      </c>
    </row>
    <row r="5084" s="161" customFormat="1" ht="19" customHeight="1" spans="1:16">
      <c r="A5084" s="208">
        <v>3306010070000</v>
      </c>
      <c r="B5084" s="193" t="s">
        <v>10028</v>
      </c>
      <c r="C5084" s="193">
        <v>330601007</v>
      </c>
      <c r="D5084" s="194" t="s">
        <v>10028</v>
      </c>
      <c r="E5084" s="195"/>
      <c r="F5084" s="193"/>
      <c r="G5084" s="193" t="s">
        <v>26</v>
      </c>
      <c r="H5084" s="193">
        <v>61.2</v>
      </c>
      <c r="I5084" s="193">
        <v>55</v>
      </c>
      <c r="J5084" s="193">
        <v>51</v>
      </c>
      <c r="K5084" s="193">
        <v>46</v>
      </c>
      <c r="L5084" s="193">
        <v>39.1</v>
      </c>
      <c r="M5084" s="195"/>
      <c r="N5084" s="216" t="s">
        <v>35</v>
      </c>
      <c r="O5084" s="214"/>
      <c r="P5084" s="161" t="str">
        <f>VLOOKUP(C5084,'[2]1.10正式版 (更新至2024年1月)'!$C:$P,14,FALSE)</f>
        <v>003306010070000-330601007</v>
      </c>
    </row>
    <row r="5085" s="161" customFormat="1" ht="19" customHeight="1" spans="1:16">
      <c r="A5085" s="208">
        <v>3306010080000</v>
      </c>
      <c r="B5085" s="193" t="s">
        <v>10029</v>
      </c>
      <c r="C5085" s="193">
        <v>330601008</v>
      </c>
      <c r="D5085" s="194" t="s">
        <v>10029</v>
      </c>
      <c r="E5085" s="195"/>
      <c r="F5085" s="193"/>
      <c r="G5085" s="193" t="s">
        <v>26</v>
      </c>
      <c r="H5085" s="193">
        <v>206</v>
      </c>
      <c r="I5085" s="193">
        <v>196</v>
      </c>
      <c r="J5085" s="193">
        <v>186</v>
      </c>
      <c r="K5085" s="193">
        <v>177</v>
      </c>
      <c r="L5085" s="193">
        <v>150.45</v>
      </c>
      <c r="M5085" s="195"/>
      <c r="N5085" s="216" t="s">
        <v>35</v>
      </c>
      <c r="O5085" s="214"/>
      <c r="P5085" s="161" t="str">
        <f>VLOOKUP(C5085,'[2]1.10正式版 (更新至2024年1月)'!$C:$P,14,FALSE)</f>
        <v>003306010080000-330601008</v>
      </c>
    </row>
    <row r="5086" s="161" customFormat="1" ht="19" customHeight="1" spans="1:16">
      <c r="A5086" s="208">
        <v>3306010090000</v>
      </c>
      <c r="B5086" s="193" t="s">
        <v>10030</v>
      </c>
      <c r="C5086" s="193">
        <v>330601009</v>
      </c>
      <c r="D5086" s="194" t="s">
        <v>10030</v>
      </c>
      <c r="E5086" s="195"/>
      <c r="F5086" s="193"/>
      <c r="G5086" s="193" t="s">
        <v>26</v>
      </c>
      <c r="H5086" s="193">
        <v>206</v>
      </c>
      <c r="I5086" s="193">
        <v>196</v>
      </c>
      <c r="J5086" s="193">
        <v>186</v>
      </c>
      <c r="K5086" s="193">
        <v>177</v>
      </c>
      <c r="L5086" s="193">
        <v>150.45</v>
      </c>
      <c r="M5086" s="195"/>
      <c r="N5086" s="216" t="s">
        <v>35</v>
      </c>
      <c r="O5086" s="214"/>
      <c r="P5086" s="161" t="str">
        <f>VLOOKUP(C5086,'[2]1.10正式版 (更新至2024年1月)'!$C:$P,14,FALSE)</f>
        <v>003306010090000-330601009</v>
      </c>
    </row>
    <row r="5087" s="161" customFormat="1" ht="19" customHeight="1" spans="1:16">
      <c r="A5087" s="208">
        <v>3306010100000</v>
      </c>
      <c r="B5087" s="193" t="s">
        <v>10031</v>
      </c>
      <c r="C5087" s="193">
        <v>330601010</v>
      </c>
      <c r="D5087" s="194" t="s">
        <v>10031</v>
      </c>
      <c r="E5087" s="195"/>
      <c r="F5087" s="193"/>
      <c r="G5087" s="193" t="s">
        <v>26</v>
      </c>
      <c r="H5087" s="193">
        <v>636</v>
      </c>
      <c r="I5087" s="193">
        <v>577</v>
      </c>
      <c r="J5087" s="193">
        <v>530</v>
      </c>
      <c r="K5087" s="193">
        <v>481</v>
      </c>
      <c r="L5087" s="193">
        <v>408.85</v>
      </c>
      <c r="M5087" s="195"/>
      <c r="N5087" s="216" t="s">
        <v>35</v>
      </c>
      <c r="O5087" s="214"/>
      <c r="P5087" s="161" t="str">
        <f>VLOOKUP(C5087,'[2]1.10正式版 (更新至2024年1月)'!$C:$P,14,FALSE)</f>
        <v>003306010100000-330601010</v>
      </c>
    </row>
    <row r="5088" s="161" customFormat="1" ht="19" customHeight="1" spans="1:16">
      <c r="A5088" s="208">
        <v>3306010110000</v>
      </c>
      <c r="B5088" s="193" t="s">
        <v>10032</v>
      </c>
      <c r="C5088" s="193">
        <v>330601011</v>
      </c>
      <c r="D5088" s="194" t="s">
        <v>10032</v>
      </c>
      <c r="E5088" s="195"/>
      <c r="F5088" s="193"/>
      <c r="G5088" s="193" t="s">
        <v>26</v>
      </c>
      <c r="H5088" s="193">
        <v>264</v>
      </c>
      <c r="I5088" s="193">
        <v>240</v>
      </c>
      <c r="J5088" s="193">
        <v>220</v>
      </c>
      <c r="K5088" s="193">
        <v>200</v>
      </c>
      <c r="L5088" s="193">
        <v>170</v>
      </c>
      <c r="M5088" s="195"/>
      <c r="N5088" s="216" t="s">
        <v>35</v>
      </c>
      <c r="O5088" s="214"/>
      <c r="P5088" s="161" t="str">
        <f>VLOOKUP(C5088,'[2]1.10正式版 (更新至2024年1月)'!$C:$P,14,FALSE)</f>
        <v>003306010110000-330601011</v>
      </c>
    </row>
    <row r="5089" s="161" customFormat="1" ht="19" customHeight="1" spans="1:16">
      <c r="A5089" s="208">
        <v>3306010120000</v>
      </c>
      <c r="B5089" s="193" t="s">
        <v>10033</v>
      </c>
      <c r="C5089" s="193">
        <v>330601012</v>
      </c>
      <c r="D5089" s="194" t="s">
        <v>10033</v>
      </c>
      <c r="E5089" s="195"/>
      <c r="F5089" s="193"/>
      <c r="G5089" s="193" t="s">
        <v>26</v>
      </c>
      <c r="H5089" s="225">
        <v>331</v>
      </c>
      <c r="I5089" s="225">
        <v>315</v>
      </c>
      <c r="J5089" s="225">
        <v>299</v>
      </c>
      <c r="K5089" s="225">
        <v>284</v>
      </c>
      <c r="L5089" s="193">
        <v>241.4</v>
      </c>
      <c r="M5089" s="195"/>
      <c r="N5089" s="216" t="s">
        <v>35</v>
      </c>
      <c r="O5089" s="214"/>
      <c r="P5089" s="161" t="str">
        <f>VLOOKUP(C5089,'[2]1.10正式版 (更新至2024年1月)'!$C:$P,14,FALSE)</f>
        <v>003306010120000-330601012</v>
      </c>
    </row>
    <row r="5090" s="161" customFormat="1" ht="19" customHeight="1" spans="1:16">
      <c r="A5090" s="208">
        <v>3306010130000</v>
      </c>
      <c r="B5090" s="193" t="s">
        <v>10034</v>
      </c>
      <c r="C5090" s="193">
        <v>330601013</v>
      </c>
      <c r="D5090" s="194" t="s">
        <v>10034</v>
      </c>
      <c r="E5090" s="195"/>
      <c r="F5090" s="193"/>
      <c r="G5090" s="193" t="s">
        <v>26</v>
      </c>
      <c r="H5090" s="193">
        <v>108</v>
      </c>
      <c r="I5090" s="193">
        <v>97</v>
      </c>
      <c r="J5090" s="193">
        <v>90</v>
      </c>
      <c r="K5090" s="193">
        <v>81</v>
      </c>
      <c r="L5090" s="193">
        <v>68.85</v>
      </c>
      <c r="M5090" s="195"/>
      <c r="N5090" s="216" t="s">
        <v>35</v>
      </c>
      <c r="O5090" s="214"/>
      <c r="P5090" s="161" t="str">
        <f>VLOOKUP(C5090,'[2]1.10正式版 (更新至2024年1月)'!$C:$P,14,FALSE)</f>
        <v>003306010130000-330601013</v>
      </c>
    </row>
    <row r="5091" s="161" customFormat="1" ht="19" customHeight="1" spans="1:16">
      <c r="A5091" s="208">
        <v>3306010140000</v>
      </c>
      <c r="B5091" s="193" t="s">
        <v>10035</v>
      </c>
      <c r="C5091" s="193">
        <v>330601014</v>
      </c>
      <c r="D5091" s="194" t="s">
        <v>10035</v>
      </c>
      <c r="E5091" s="195" t="s">
        <v>10036</v>
      </c>
      <c r="F5091" s="193"/>
      <c r="G5091" s="193" t="s">
        <v>26</v>
      </c>
      <c r="H5091" s="193">
        <v>482</v>
      </c>
      <c r="I5091" s="193">
        <v>458</v>
      </c>
      <c r="J5091" s="193">
        <v>435</v>
      </c>
      <c r="K5091" s="193">
        <v>413</v>
      </c>
      <c r="L5091" s="193">
        <v>351.05</v>
      </c>
      <c r="M5091" s="195"/>
      <c r="N5091" s="216" t="s">
        <v>35</v>
      </c>
      <c r="O5091" s="214"/>
      <c r="P5091" s="161" t="str">
        <f>VLOOKUP(C5091,'[2]1.10正式版 (更新至2024年1月)'!$C:$P,14,FALSE)</f>
        <v>003306010140000-330601014</v>
      </c>
    </row>
    <row r="5092" s="161" customFormat="1" ht="24" customHeight="1" spans="1:16">
      <c r="A5092" s="208">
        <v>3306010140100</v>
      </c>
      <c r="B5092" s="193" t="s">
        <v>10037</v>
      </c>
      <c r="C5092" s="193" t="s">
        <v>10038</v>
      </c>
      <c r="D5092" s="194" t="s">
        <v>10037</v>
      </c>
      <c r="E5092" s="195"/>
      <c r="F5092" s="193"/>
      <c r="G5092" s="193" t="s">
        <v>26</v>
      </c>
      <c r="H5092" s="193">
        <v>482</v>
      </c>
      <c r="I5092" s="193">
        <v>458</v>
      </c>
      <c r="J5092" s="193">
        <v>435</v>
      </c>
      <c r="K5092" s="193">
        <v>413</v>
      </c>
      <c r="L5092" s="193">
        <v>351.05</v>
      </c>
      <c r="M5092" s="195"/>
      <c r="N5092" s="216" t="s">
        <v>35</v>
      </c>
      <c r="O5092" s="214"/>
      <c r="P5092" s="161" t="str">
        <f>VLOOKUP(C5092,'[2]1.10正式版 (更新至2024年1月)'!$C:$P,14,FALSE)</f>
        <v>003306010140100-330601014-1</v>
      </c>
    </row>
    <row r="5093" s="161" customFormat="1" ht="19" customHeight="1" spans="1:16">
      <c r="A5093" s="208">
        <v>3306010150000</v>
      </c>
      <c r="B5093" s="193" t="s">
        <v>10039</v>
      </c>
      <c r="C5093" s="193">
        <v>330601015</v>
      </c>
      <c r="D5093" s="194" t="s">
        <v>10039</v>
      </c>
      <c r="E5093" s="195" t="s">
        <v>10040</v>
      </c>
      <c r="F5093" s="193"/>
      <c r="G5093" s="193" t="s">
        <v>26</v>
      </c>
      <c r="H5093" s="193">
        <v>228</v>
      </c>
      <c r="I5093" s="193">
        <v>206</v>
      </c>
      <c r="J5093" s="193">
        <v>190</v>
      </c>
      <c r="K5093" s="193">
        <v>172</v>
      </c>
      <c r="L5093" s="193">
        <v>146.2</v>
      </c>
      <c r="M5093" s="195"/>
      <c r="N5093" s="216" t="s">
        <v>35</v>
      </c>
      <c r="O5093" s="214"/>
      <c r="P5093" s="161" t="str">
        <f>VLOOKUP(C5093,'[2]1.10正式版 (更新至2024年1月)'!$C:$P,14,FALSE)</f>
        <v>003306010150000-330601015</v>
      </c>
    </row>
    <row r="5094" s="161" customFormat="1" ht="19" customHeight="1" spans="1:16">
      <c r="A5094" s="208">
        <v>3306010160000</v>
      </c>
      <c r="B5094" s="193" t="s">
        <v>10041</v>
      </c>
      <c r="C5094" s="193">
        <v>330601016</v>
      </c>
      <c r="D5094" s="194" t="s">
        <v>10041</v>
      </c>
      <c r="E5094" s="195" t="s">
        <v>10042</v>
      </c>
      <c r="F5094" s="193"/>
      <c r="G5094" s="193" t="s">
        <v>26</v>
      </c>
      <c r="H5094" s="193">
        <v>636</v>
      </c>
      <c r="I5094" s="193">
        <v>577</v>
      </c>
      <c r="J5094" s="193">
        <v>530</v>
      </c>
      <c r="K5094" s="193">
        <v>481</v>
      </c>
      <c r="L5094" s="193">
        <v>408.85</v>
      </c>
      <c r="M5094" s="195"/>
      <c r="N5094" s="216" t="s">
        <v>35</v>
      </c>
      <c r="O5094" s="214"/>
      <c r="P5094" s="161" t="str">
        <f>VLOOKUP(C5094,'[2]1.10正式版 (更新至2024年1月)'!$C:$P,14,FALSE)</f>
        <v>003306010160000-330601016</v>
      </c>
    </row>
    <row r="5095" s="161" customFormat="1" ht="19" customHeight="1" spans="1:16">
      <c r="A5095" s="208">
        <v>3306010170000</v>
      </c>
      <c r="B5095" s="193" t="s">
        <v>10043</v>
      </c>
      <c r="C5095" s="193">
        <v>330601017</v>
      </c>
      <c r="D5095" s="194" t="s">
        <v>10043</v>
      </c>
      <c r="E5095" s="195" t="s">
        <v>10044</v>
      </c>
      <c r="F5095" s="193"/>
      <c r="G5095" s="193" t="s">
        <v>26</v>
      </c>
      <c r="H5095" s="193">
        <v>150</v>
      </c>
      <c r="I5095" s="193">
        <v>135</v>
      </c>
      <c r="J5095" s="193">
        <v>125</v>
      </c>
      <c r="K5095" s="193">
        <v>113</v>
      </c>
      <c r="L5095" s="193">
        <v>96.05</v>
      </c>
      <c r="M5095" s="195"/>
      <c r="N5095" s="216" t="s">
        <v>35</v>
      </c>
      <c r="O5095" s="214"/>
      <c r="P5095" s="161" t="str">
        <f>VLOOKUP(C5095,'[2]1.10正式版 (更新至2024年1月)'!$C:$P,14,FALSE)</f>
        <v>003306010170000-330601017</v>
      </c>
    </row>
    <row r="5096" s="161" customFormat="1" ht="24" customHeight="1" spans="1:16">
      <c r="A5096" s="208">
        <v>3306010170100</v>
      </c>
      <c r="B5096" s="193" t="s">
        <v>10045</v>
      </c>
      <c r="C5096" s="193" t="s">
        <v>10046</v>
      </c>
      <c r="D5096" s="194" t="s">
        <v>10045</v>
      </c>
      <c r="E5096" s="195"/>
      <c r="F5096" s="193"/>
      <c r="G5096" s="193" t="s">
        <v>26</v>
      </c>
      <c r="H5096" s="193">
        <v>150</v>
      </c>
      <c r="I5096" s="193">
        <v>135</v>
      </c>
      <c r="J5096" s="193">
        <v>125</v>
      </c>
      <c r="K5096" s="193">
        <v>113</v>
      </c>
      <c r="L5096" s="193">
        <v>96.05</v>
      </c>
      <c r="M5096" s="195"/>
      <c r="N5096" s="216" t="s">
        <v>35</v>
      </c>
      <c r="O5096" s="214"/>
      <c r="P5096" s="161" t="str">
        <f>VLOOKUP(C5096,'[2]1.10正式版 (更新至2024年1月)'!$C:$P,14,FALSE)</f>
        <v>003306010170100-330601017-1</v>
      </c>
    </row>
    <row r="5097" s="161" customFormat="1" ht="19" customHeight="1" spans="1:16">
      <c r="A5097" s="208">
        <v>3306010180000</v>
      </c>
      <c r="B5097" s="193" t="s">
        <v>10047</v>
      </c>
      <c r="C5097" s="193">
        <v>330601018</v>
      </c>
      <c r="D5097" s="194" t="s">
        <v>10047</v>
      </c>
      <c r="E5097" s="195"/>
      <c r="F5097" s="193"/>
      <c r="G5097" s="193" t="s">
        <v>26</v>
      </c>
      <c r="H5097" s="193">
        <v>236.9</v>
      </c>
      <c r="I5097" s="193">
        <v>206</v>
      </c>
      <c r="J5097" s="193">
        <v>190</v>
      </c>
      <c r="K5097" s="193">
        <v>172</v>
      </c>
      <c r="L5097" s="193">
        <v>146.2</v>
      </c>
      <c r="M5097" s="195"/>
      <c r="N5097" s="216" t="s">
        <v>35</v>
      </c>
      <c r="O5097" s="214"/>
      <c r="P5097" s="161" t="str">
        <f>VLOOKUP(C5097,'[2]1.10正式版 (更新至2024年1月)'!$C:$P,14,FALSE)</f>
        <v>003306010180000-330601018</v>
      </c>
    </row>
    <row r="5098" s="161" customFormat="1" ht="19" customHeight="1" spans="1:16">
      <c r="A5098" s="208">
        <v>3306010190000</v>
      </c>
      <c r="B5098" s="193" t="s">
        <v>10048</v>
      </c>
      <c r="C5098" s="193">
        <v>330601019</v>
      </c>
      <c r="D5098" s="194" t="s">
        <v>10048</v>
      </c>
      <c r="E5098" s="195"/>
      <c r="F5098" s="193"/>
      <c r="G5098" s="193" t="s">
        <v>26</v>
      </c>
      <c r="H5098" s="193">
        <v>504</v>
      </c>
      <c r="I5098" s="193">
        <v>457</v>
      </c>
      <c r="J5098" s="193">
        <v>420</v>
      </c>
      <c r="K5098" s="193">
        <v>381</v>
      </c>
      <c r="L5098" s="193">
        <v>323.85</v>
      </c>
      <c r="M5098" s="195"/>
      <c r="N5098" s="216" t="s">
        <v>35</v>
      </c>
      <c r="O5098" s="214"/>
      <c r="P5098" s="161" t="str">
        <f>VLOOKUP(C5098,'[2]1.10正式版 (更新至2024年1月)'!$C:$P,14,FALSE)</f>
        <v>003306010190000-330601019</v>
      </c>
    </row>
    <row r="5099" s="161" customFormat="1" ht="24" customHeight="1" spans="1:16">
      <c r="A5099" s="208">
        <v>3306010200000</v>
      </c>
      <c r="B5099" s="193" t="s">
        <v>10049</v>
      </c>
      <c r="C5099" s="193">
        <v>330601020</v>
      </c>
      <c r="D5099" s="194" t="s">
        <v>10049</v>
      </c>
      <c r="E5099" s="195" t="s">
        <v>10017</v>
      </c>
      <c r="F5099" s="193"/>
      <c r="G5099" s="193" t="s">
        <v>26</v>
      </c>
      <c r="H5099" s="225">
        <v>1003.72827232538</v>
      </c>
      <c r="I5099" s="225">
        <v>912.480247568524</v>
      </c>
      <c r="J5099" s="225">
        <v>829.527497789567</v>
      </c>
      <c r="K5099" s="225">
        <v>746.57474801061</v>
      </c>
      <c r="L5099" s="193">
        <v>705</v>
      </c>
      <c r="M5099" s="195"/>
      <c r="N5099" s="216" t="s">
        <v>35</v>
      </c>
      <c r="O5099" s="214"/>
      <c r="P5099" s="161" t="str">
        <f>VLOOKUP(C5099,'[2]1.10正式版 (更新至2024年1月)'!$C:$P,14,FALSE)</f>
        <v>003306010200000-330601020</v>
      </c>
    </row>
    <row r="5100" s="161" customFormat="1" ht="19" customHeight="1" spans="1:16">
      <c r="A5100" s="208">
        <v>3306010210000</v>
      </c>
      <c r="B5100" s="193" t="s">
        <v>10050</v>
      </c>
      <c r="C5100" s="193">
        <v>330601021</v>
      </c>
      <c r="D5100" s="194" t="s">
        <v>10050</v>
      </c>
      <c r="E5100" s="195"/>
      <c r="F5100" s="193"/>
      <c r="G5100" s="193" t="s">
        <v>26</v>
      </c>
      <c r="H5100" s="193">
        <v>1117</v>
      </c>
      <c r="I5100" s="193">
        <v>1061</v>
      </c>
      <c r="J5100" s="193">
        <v>1008</v>
      </c>
      <c r="K5100" s="193">
        <v>958</v>
      </c>
      <c r="L5100" s="193">
        <v>814.3</v>
      </c>
      <c r="M5100" s="195"/>
      <c r="N5100" s="216" t="s">
        <v>35</v>
      </c>
      <c r="O5100" s="214"/>
      <c r="P5100" s="161" t="str">
        <f>VLOOKUP(C5100,'[2]1.10正式版 (更新至2024年1月)'!$C:$P,14,FALSE)</f>
        <v>003306010210000-330601021</v>
      </c>
    </row>
    <row r="5101" s="161" customFormat="1" ht="19" customHeight="1" spans="1:16">
      <c r="A5101" s="208">
        <v>3306010220000</v>
      </c>
      <c r="B5101" s="193" t="s">
        <v>10051</v>
      </c>
      <c r="C5101" s="193">
        <v>330601022</v>
      </c>
      <c r="D5101" s="194" t="s">
        <v>10051</v>
      </c>
      <c r="E5101" s="195"/>
      <c r="F5101" s="193" t="s">
        <v>10052</v>
      </c>
      <c r="G5101" s="193" t="s">
        <v>26</v>
      </c>
      <c r="H5101" s="193">
        <v>690</v>
      </c>
      <c r="I5101" s="193">
        <v>600</v>
      </c>
      <c r="J5101" s="193">
        <v>550</v>
      </c>
      <c r="K5101" s="193">
        <v>500</v>
      </c>
      <c r="L5101" s="193">
        <v>425</v>
      </c>
      <c r="M5101" s="195"/>
      <c r="N5101" s="216" t="s">
        <v>28</v>
      </c>
      <c r="O5101" s="214"/>
      <c r="P5101" s="161" t="str">
        <f>VLOOKUP(C5101,'[2]1.10正式版 (更新至2024年1月)'!$C:$P,14,FALSE)</f>
        <v>003306010220000-330601022</v>
      </c>
    </row>
    <row r="5102" s="161" customFormat="1" ht="19" customHeight="1" spans="1:16">
      <c r="A5102" s="208">
        <v>3306010230000</v>
      </c>
      <c r="B5102" s="193" t="s">
        <v>10053</v>
      </c>
      <c r="C5102" s="193">
        <v>330601023</v>
      </c>
      <c r="D5102" s="194" t="s">
        <v>10053</v>
      </c>
      <c r="E5102" s="195"/>
      <c r="F5102" s="193" t="s">
        <v>10052</v>
      </c>
      <c r="G5102" s="193" t="s">
        <v>26</v>
      </c>
      <c r="H5102" s="193">
        <v>840</v>
      </c>
      <c r="I5102" s="193">
        <v>763</v>
      </c>
      <c r="J5102" s="193">
        <v>700</v>
      </c>
      <c r="K5102" s="193">
        <v>636</v>
      </c>
      <c r="L5102" s="193">
        <v>540.6</v>
      </c>
      <c r="M5102" s="195"/>
      <c r="N5102" s="216" t="s">
        <v>28</v>
      </c>
      <c r="O5102" s="214"/>
      <c r="P5102" s="161" t="str">
        <f>VLOOKUP(C5102,'[2]1.10正式版 (更新至2024年1月)'!$C:$P,14,FALSE)</f>
        <v>003306010230000-330601023</v>
      </c>
    </row>
    <row r="5103" s="161" customFormat="1" ht="19" customHeight="1" spans="1:16">
      <c r="A5103" s="208">
        <v>3306010240000</v>
      </c>
      <c r="B5103" s="193" t="s">
        <v>10054</v>
      </c>
      <c r="C5103" s="193">
        <v>330601024</v>
      </c>
      <c r="D5103" s="194" t="s">
        <v>10054</v>
      </c>
      <c r="E5103" s="195"/>
      <c r="F5103" s="193" t="s">
        <v>10018</v>
      </c>
      <c r="G5103" s="193" t="s">
        <v>26</v>
      </c>
      <c r="H5103" s="193">
        <v>984</v>
      </c>
      <c r="I5103" s="193">
        <v>894</v>
      </c>
      <c r="J5103" s="193">
        <v>820</v>
      </c>
      <c r="K5103" s="193">
        <v>745</v>
      </c>
      <c r="L5103" s="193">
        <v>633.25</v>
      </c>
      <c r="M5103" s="195"/>
      <c r="N5103" s="216" t="s">
        <v>28</v>
      </c>
      <c r="O5103" s="214"/>
      <c r="P5103" s="161" t="str">
        <f>VLOOKUP(C5103,'[2]1.10正式版 (更新至2024年1月)'!$C:$P,14,FALSE)</f>
        <v>003306010240000-330601024</v>
      </c>
    </row>
    <row r="5104" s="161" customFormat="1" ht="19" customHeight="1" spans="1:16">
      <c r="A5104" s="208">
        <v>3306010250000</v>
      </c>
      <c r="B5104" s="193" t="s">
        <v>10055</v>
      </c>
      <c r="C5104" s="193">
        <v>330601025</v>
      </c>
      <c r="D5104" s="194" t="s">
        <v>10055</v>
      </c>
      <c r="E5104" s="195"/>
      <c r="F5104" s="193"/>
      <c r="G5104" s="193" t="s">
        <v>26</v>
      </c>
      <c r="H5104" s="193">
        <v>882</v>
      </c>
      <c r="I5104" s="193">
        <v>801</v>
      </c>
      <c r="J5104" s="193">
        <v>735</v>
      </c>
      <c r="K5104" s="193">
        <v>668</v>
      </c>
      <c r="L5104" s="193">
        <v>567.8</v>
      </c>
      <c r="M5104" s="195"/>
      <c r="N5104" s="216" t="s">
        <v>28</v>
      </c>
      <c r="O5104" s="214"/>
      <c r="P5104" s="161" t="str">
        <f>VLOOKUP(C5104,'[2]1.10正式版 (更新至2024年1月)'!$C:$P,14,FALSE)</f>
        <v>003306010250000-330601025</v>
      </c>
    </row>
    <row r="5105" s="161" customFormat="1" ht="19" customHeight="1" spans="1:16">
      <c r="A5105" s="208">
        <v>3306010260000</v>
      </c>
      <c r="B5105" s="193" t="s">
        <v>10056</v>
      </c>
      <c r="C5105" s="193">
        <v>330601026</v>
      </c>
      <c r="D5105" s="194" t="s">
        <v>10056</v>
      </c>
      <c r="E5105" s="195"/>
      <c r="F5105" s="193" t="s">
        <v>10018</v>
      </c>
      <c r="G5105" s="193" t="s">
        <v>26</v>
      </c>
      <c r="H5105" s="193">
        <v>1200</v>
      </c>
      <c r="I5105" s="193">
        <v>1090</v>
      </c>
      <c r="J5105" s="193">
        <v>1000</v>
      </c>
      <c r="K5105" s="193">
        <v>909</v>
      </c>
      <c r="L5105" s="193">
        <v>772.65</v>
      </c>
      <c r="M5105" s="195"/>
      <c r="N5105" s="216" t="s">
        <v>28</v>
      </c>
      <c r="O5105" s="214"/>
      <c r="P5105" s="161" t="str">
        <f>VLOOKUP(C5105,'[2]1.10正式版 (更新至2024年1月)'!$C:$P,14,FALSE)</f>
        <v>003306010260000-330601026</v>
      </c>
    </row>
    <row r="5106" s="161" customFormat="1" ht="19" customHeight="1" spans="1:16">
      <c r="A5106" s="208">
        <v>3306010270000</v>
      </c>
      <c r="B5106" s="193" t="s">
        <v>10057</v>
      </c>
      <c r="C5106" s="193">
        <v>330601027</v>
      </c>
      <c r="D5106" s="194" t="s">
        <v>10057</v>
      </c>
      <c r="E5106" s="195" t="s">
        <v>10058</v>
      </c>
      <c r="F5106" s="193"/>
      <c r="G5106" s="193" t="s">
        <v>26</v>
      </c>
      <c r="H5106" s="193">
        <v>756</v>
      </c>
      <c r="I5106" s="193">
        <v>686</v>
      </c>
      <c r="J5106" s="193">
        <v>630</v>
      </c>
      <c r="K5106" s="193">
        <v>572</v>
      </c>
      <c r="L5106" s="193">
        <v>486.2</v>
      </c>
      <c r="M5106" s="195"/>
      <c r="N5106" s="216" t="s">
        <v>28</v>
      </c>
      <c r="O5106" s="214"/>
      <c r="P5106" s="161" t="str">
        <f>VLOOKUP(C5106,'[2]1.10正式版 (更新至2024年1月)'!$C:$P,14,FALSE)</f>
        <v>003306010270000-330601027</v>
      </c>
    </row>
    <row r="5107" s="161" customFormat="1" ht="24" customHeight="1" spans="1:16">
      <c r="A5107" s="208">
        <v>3306010270100</v>
      </c>
      <c r="B5107" s="193" t="s">
        <v>10059</v>
      </c>
      <c r="C5107" s="193" t="s">
        <v>10060</v>
      </c>
      <c r="D5107" s="194" t="s">
        <v>10059</v>
      </c>
      <c r="E5107" s="195"/>
      <c r="F5107" s="193"/>
      <c r="G5107" s="193" t="s">
        <v>26</v>
      </c>
      <c r="H5107" s="193">
        <v>756</v>
      </c>
      <c r="I5107" s="193">
        <v>686</v>
      </c>
      <c r="J5107" s="193">
        <v>630</v>
      </c>
      <c r="K5107" s="193">
        <v>572</v>
      </c>
      <c r="L5107" s="193">
        <v>486.2</v>
      </c>
      <c r="M5107" s="195"/>
      <c r="N5107" s="216" t="s">
        <v>28</v>
      </c>
      <c r="O5107" s="214"/>
      <c r="P5107" s="161" t="str">
        <f>VLOOKUP(C5107,'[2]1.10正式版 (更新至2024年1月)'!$C:$P,14,FALSE)</f>
        <v>003306010270100-330601027-1</v>
      </c>
    </row>
    <row r="5108" s="161" customFormat="1" ht="19" customHeight="1" spans="1:16">
      <c r="A5108" s="208">
        <v>3306010280000</v>
      </c>
      <c r="B5108" s="193" t="s">
        <v>10061</v>
      </c>
      <c r="C5108" s="193">
        <v>330601028</v>
      </c>
      <c r="D5108" s="194" t="s">
        <v>10061</v>
      </c>
      <c r="E5108" s="195"/>
      <c r="F5108" s="193"/>
      <c r="G5108" s="193" t="s">
        <v>26</v>
      </c>
      <c r="H5108" s="193">
        <v>1200</v>
      </c>
      <c r="I5108" s="193">
        <v>1090</v>
      </c>
      <c r="J5108" s="193">
        <v>1000</v>
      </c>
      <c r="K5108" s="193">
        <v>909</v>
      </c>
      <c r="L5108" s="193">
        <v>772.65</v>
      </c>
      <c r="M5108" s="195"/>
      <c r="N5108" s="216" t="s">
        <v>35</v>
      </c>
      <c r="O5108" s="214"/>
      <c r="P5108" s="161" t="str">
        <f>VLOOKUP(C5108,'[2]1.10正式版 (更新至2024年1月)'!$C:$P,14,FALSE)</f>
        <v>003306010280000-330601028</v>
      </c>
    </row>
    <row r="5109" s="161" customFormat="1" ht="19" customHeight="1" spans="1:16">
      <c r="A5109" s="208">
        <v>3306010290000</v>
      </c>
      <c r="B5109" s="193" t="s">
        <v>10062</v>
      </c>
      <c r="C5109" s="193">
        <v>330601029</v>
      </c>
      <c r="D5109" s="194" t="s">
        <v>10062</v>
      </c>
      <c r="E5109" s="195"/>
      <c r="F5109" s="193"/>
      <c r="G5109" s="193" t="s">
        <v>26</v>
      </c>
      <c r="H5109" s="193">
        <v>882</v>
      </c>
      <c r="I5109" s="193">
        <v>801</v>
      </c>
      <c r="J5109" s="193">
        <v>735</v>
      </c>
      <c r="K5109" s="193">
        <v>668</v>
      </c>
      <c r="L5109" s="193">
        <v>567.8</v>
      </c>
      <c r="M5109" s="195"/>
      <c r="N5109" s="216" t="s">
        <v>28</v>
      </c>
      <c r="O5109" s="214"/>
      <c r="P5109" s="161" t="str">
        <f>VLOOKUP(C5109,'[2]1.10正式版 (更新至2024年1月)'!$C:$P,14,FALSE)</f>
        <v>003306010290000-330601029</v>
      </c>
    </row>
    <row r="5110" s="161" customFormat="1" ht="19" customHeight="1" spans="1:15">
      <c r="A5110" s="222"/>
      <c r="B5110" s="187"/>
      <c r="C5110" s="207">
        <v>330602</v>
      </c>
      <c r="D5110" s="189" t="s">
        <v>10063</v>
      </c>
      <c r="E5110" s="190"/>
      <c r="F5110" s="187"/>
      <c r="G5110" s="187"/>
      <c r="H5110" s="234"/>
      <c r="I5110" s="234"/>
      <c r="J5110" s="234"/>
      <c r="K5110" s="234"/>
      <c r="L5110" s="234"/>
      <c r="M5110" s="190"/>
      <c r="N5110" s="264"/>
      <c r="O5110" s="214"/>
    </row>
    <row r="5111" s="161" customFormat="1" ht="19" customHeight="1" spans="1:16">
      <c r="A5111" s="208">
        <v>3306020010000</v>
      </c>
      <c r="B5111" s="193" t="s">
        <v>10064</v>
      </c>
      <c r="C5111" s="193">
        <v>330602001</v>
      </c>
      <c r="D5111" s="194" t="s">
        <v>10064</v>
      </c>
      <c r="E5111" s="195" t="s">
        <v>10065</v>
      </c>
      <c r="F5111" s="193"/>
      <c r="G5111" s="193" t="s">
        <v>26</v>
      </c>
      <c r="H5111" s="193">
        <v>434</v>
      </c>
      <c r="I5111" s="193">
        <v>412</v>
      </c>
      <c r="J5111" s="193">
        <v>392</v>
      </c>
      <c r="K5111" s="193">
        <v>372</v>
      </c>
      <c r="L5111" s="193">
        <v>316.2</v>
      </c>
      <c r="M5111" s="195"/>
      <c r="N5111" s="216" t="s">
        <v>35</v>
      </c>
      <c r="O5111" s="214"/>
      <c r="P5111" s="161" t="str">
        <f>VLOOKUP(C5111,'[2]1.10正式版 (更新至2024年1月)'!$C:$P,14,FALSE)</f>
        <v>003306020010000-330602001</v>
      </c>
    </row>
    <row r="5112" s="161" customFormat="1" ht="24" customHeight="1" spans="1:16">
      <c r="A5112" s="208">
        <v>3306020020000</v>
      </c>
      <c r="B5112" s="193" t="s">
        <v>10066</v>
      </c>
      <c r="C5112" s="193">
        <v>330602002</v>
      </c>
      <c r="D5112" s="194" t="s">
        <v>10066</v>
      </c>
      <c r="E5112" s="195" t="s">
        <v>10067</v>
      </c>
      <c r="F5112" s="193"/>
      <c r="G5112" s="193" t="s">
        <v>26</v>
      </c>
      <c r="H5112" s="193">
        <v>572.4</v>
      </c>
      <c r="I5112" s="193">
        <v>520</v>
      </c>
      <c r="J5112" s="193">
        <v>477</v>
      </c>
      <c r="K5112" s="193">
        <v>433</v>
      </c>
      <c r="L5112" s="193">
        <v>368.05</v>
      </c>
      <c r="M5112" s="195"/>
      <c r="N5112" s="216" t="s">
        <v>35</v>
      </c>
      <c r="O5112" s="214"/>
      <c r="P5112" s="161" t="str">
        <f>VLOOKUP(C5112,'[2]1.10正式版 (更新至2024年1月)'!$C:$P,14,FALSE)</f>
        <v>003306020020000-330602002</v>
      </c>
    </row>
    <row r="5113" s="161" customFormat="1" ht="19" customHeight="1" spans="1:16">
      <c r="A5113" s="208">
        <v>3306020030000</v>
      </c>
      <c r="B5113" s="193" t="s">
        <v>10068</v>
      </c>
      <c r="C5113" s="193">
        <v>330602003</v>
      </c>
      <c r="D5113" s="194" t="s">
        <v>10068</v>
      </c>
      <c r="E5113" s="195"/>
      <c r="F5113" s="193"/>
      <c r="G5113" s="193" t="s">
        <v>26</v>
      </c>
      <c r="H5113" s="193">
        <v>684</v>
      </c>
      <c r="I5113" s="193">
        <v>621</v>
      </c>
      <c r="J5113" s="193">
        <v>570</v>
      </c>
      <c r="K5113" s="193">
        <v>518</v>
      </c>
      <c r="L5113" s="193">
        <v>440.3</v>
      </c>
      <c r="M5113" s="195"/>
      <c r="N5113" s="216" t="s">
        <v>35</v>
      </c>
      <c r="O5113" s="214"/>
      <c r="P5113" s="161" t="str">
        <f>VLOOKUP(C5113,'[2]1.10正式版 (更新至2024年1月)'!$C:$P,14,FALSE)</f>
        <v>003306020030000-330602003</v>
      </c>
    </row>
    <row r="5114" s="161" customFormat="1" ht="19" customHeight="1" spans="1:16">
      <c r="A5114" s="208">
        <v>3306020040000</v>
      </c>
      <c r="B5114" s="193" t="s">
        <v>10069</v>
      </c>
      <c r="C5114" s="193">
        <v>330602004</v>
      </c>
      <c r="D5114" s="194" t="s">
        <v>10069</v>
      </c>
      <c r="E5114" s="195"/>
      <c r="F5114" s="193"/>
      <c r="G5114" s="193" t="s">
        <v>26</v>
      </c>
      <c r="H5114" s="192">
        <v>459</v>
      </c>
      <c r="I5114" s="192">
        <v>416</v>
      </c>
      <c r="J5114" s="192">
        <v>383</v>
      </c>
      <c r="K5114" s="192">
        <v>347</v>
      </c>
      <c r="L5114" s="192">
        <v>295</v>
      </c>
      <c r="M5114" s="195"/>
      <c r="N5114" s="216" t="s">
        <v>35</v>
      </c>
      <c r="O5114" s="214" t="s">
        <v>412</v>
      </c>
      <c r="P5114" s="161" t="str">
        <f>VLOOKUP(C5114,'[2]1.10正式版 (更新至2024年1月)'!$C:$P,14,FALSE)</f>
        <v>003306020040000-330602004</v>
      </c>
    </row>
    <row r="5115" s="161" customFormat="1" ht="19" customHeight="1" spans="1:16">
      <c r="A5115" s="208">
        <v>3306020050000</v>
      </c>
      <c r="B5115" s="193" t="s">
        <v>10070</v>
      </c>
      <c r="C5115" s="193">
        <v>330602005</v>
      </c>
      <c r="D5115" s="194" t="s">
        <v>10070</v>
      </c>
      <c r="E5115" s="195"/>
      <c r="F5115" s="193"/>
      <c r="G5115" s="193" t="s">
        <v>26</v>
      </c>
      <c r="H5115" s="193">
        <v>600</v>
      </c>
      <c r="I5115" s="193">
        <v>546</v>
      </c>
      <c r="J5115" s="193">
        <v>500</v>
      </c>
      <c r="K5115" s="193">
        <v>455</v>
      </c>
      <c r="L5115" s="193">
        <v>386.75</v>
      </c>
      <c r="M5115" s="195"/>
      <c r="N5115" s="216" t="s">
        <v>35</v>
      </c>
      <c r="O5115" s="214"/>
      <c r="P5115" s="161" t="str">
        <f>VLOOKUP(C5115,'[2]1.10正式版 (更新至2024年1月)'!$C:$P,14,FALSE)</f>
        <v>003306020050000-330602005</v>
      </c>
    </row>
    <row r="5116" s="161" customFormat="1" ht="19" customHeight="1" spans="1:16">
      <c r="A5116" s="208">
        <v>3306020060000</v>
      </c>
      <c r="B5116" s="193" t="s">
        <v>10071</v>
      </c>
      <c r="C5116" s="193">
        <v>330602006</v>
      </c>
      <c r="D5116" s="194" t="s">
        <v>10071</v>
      </c>
      <c r="E5116" s="195"/>
      <c r="F5116" s="193"/>
      <c r="G5116" s="193" t="s">
        <v>26</v>
      </c>
      <c r="H5116" s="193">
        <v>444</v>
      </c>
      <c r="I5116" s="193">
        <v>403</v>
      </c>
      <c r="J5116" s="193">
        <v>370</v>
      </c>
      <c r="K5116" s="193">
        <v>336</v>
      </c>
      <c r="L5116" s="193">
        <v>285.6</v>
      </c>
      <c r="M5116" s="195"/>
      <c r="N5116" s="216" t="s">
        <v>35</v>
      </c>
      <c r="O5116" s="214"/>
      <c r="P5116" s="161" t="str">
        <f>VLOOKUP(C5116,'[2]1.10正式版 (更新至2024年1月)'!$C:$P,14,FALSE)</f>
        <v>003306020060000-330602006</v>
      </c>
    </row>
    <row r="5117" s="161" customFormat="1" ht="19" customHeight="1" spans="1:16">
      <c r="A5117" s="208">
        <v>3306020070000</v>
      </c>
      <c r="B5117" s="193" t="s">
        <v>10072</v>
      </c>
      <c r="C5117" s="193">
        <v>330602007</v>
      </c>
      <c r="D5117" s="194" t="s">
        <v>10072</v>
      </c>
      <c r="E5117" s="195"/>
      <c r="F5117" s="193"/>
      <c r="G5117" s="193" t="s">
        <v>26</v>
      </c>
      <c r="H5117" s="193">
        <v>636</v>
      </c>
      <c r="I5117" s="193">
        <v>577</v>
      </c>
      <c r="J5117" s="193">
        <v>530</v>
      </c>
      <c r="K5117" s="193">
        <v>481</v>
      </c>
      <c r="L5117" s="193">
        <v>408.85</v>
      </c>
      <c r="M5117" s="195"/>
      <c r="N5117" s="216" t="s">
        <v>35</v>
      </c>
      <c r="O5117" s="214"/>
      <c r="P5117" s="161" t="str">
        <f>VLOOKUP(C5117,'[2]1.10正式版 (更新至2024年1月)'!$C:$P,14,FALSE)</f>
        <v>003306020070000-330602007</v>
      </c>
    </row>
    <row r="5118" s="161" customFormat="1" ht="19" customHeight="1" spans="1:16">
      <c r="A5118" s="208">
        <v>3306020080000</v>
      </c>
      <c r="B5118" s="193" t="s">
        <v>10073</v>
      </c>
      <c r="C5118" s="193">
        <v>330602008</v>
      </c>
      <c r="D5118" s="194" t="s">
        <v>10073</v>
      </c>
      <c r="E5118" s="195"/>
      <c r="F5118" s="193"/>
      <c r="G5118" s="193" t="s">
        <v>26</v>
      </c>
      <c r="H5118" s="193">
        <v>600</v>
      </c>
      <c r="I5118" s="193">
        <v>546</v>
      </c>
      <c r="J5118" s="193">
        <v>500</v>
      </c>
      <c r="K5118" s="193">
        <v>455</v>
      </c>
      <c r="L5118" s="193">
        <v>386.75</v>
      </c>
      <c r="M5118" s="195"/>
      <c r="N5118" s="216" t="s">
        <v>35</v>
      </c>
      <c r="O5118" s="214"/>
      <c r="P5118" s="161" t="str">
        <f>VLOOKUP(C5118,'[2]1.10正式版 (更新至2024年1月)'!$C:$P,14,FALSE)</f>
        <v>003306020080000-330602008</v>
      </c>
    </row>
    <row r="5119" s="161" customFormat="1" ht="19" customHeight="1" spans="1:16">
      <c r="A5119" s="208">
        <v>3306020090000</v>
      </c>
      <c r="B5119" s="193" t="s">
        <v>10074</v>
      </c>
      <c r="C5119" s="193">
        <v>330602009</v>
      </c>
      <c r="D5119" s="194" t="s">
        <v>10074</v>
      </c>
      <c r="E5119" s="195"/>
      <c r="F5119" s="193"/>
      <c r="G5119" s="193" t="s">
        <v>26</v>
      </c>
      <c r="H5119" s="193">
        <v>480</v>
      </c>
      <c r="I5119" s="193">
        <v>436</v>
      </c>
      <c r="J5119" s="193">
        <v>400</v>
      </c>
      <c r="K5119" s="193">
        <v>363</v>
      </c>
      <c r="L5119" s="193">
        <v>308.55</v>
      </c>
      <c r="M5119" s="195"/>
      <c r="N5119" s="216" t="s">
        <v>35</v>
      </c>
      <c r="O5119" s="214"/>
      <c r="P5119" s="161" t="str">
        <f>VLOOKUP(C5119,'[2]1.10正式版 (更新至2024年1月)'!$C:$P,14,FALSE)</f>
        <v>003306020090000-330602009</v>
      </c>
    </row>
    <row r="5120" s="161" customFormat="1" ht="19" customHeight="1" spans="1:16">
      <c r="A5120" s="208">
        <v>3306020100000</v>
      </c>
      <c r="B5120" s="193" t="s">
        <v>10075</v>
      </c>
      <c r="C5120" s="193">
        <v>330602010</v>
      </c>
      <c r="D5120" s="194" t="s">
        <v>10075</v>
      </c>
      <c r="E5120" s="195"/>
      <c r="F5120" s="193"/>
      <c r="G5120" s="193" t="s">
        <v>26</v>
      </c>
      <c r="H5120" s="193">
        <v>528</v>
      </c>
      <c r="I5120" s="193">
        <v>480</v>
      </c>
      <c r="J5120" s="193">
        <v>440</v>
      </c>
      <c r="K5120" s="193">
        <v>400</v>
      </c>
      <c r="L5120" s="193">
        <v>340</v>
      </c>
      <c r="M5120" s="195"/>
      <c r="N5120" s="216" t="s">
        <v>35</v>
      </c>
      <c r="O5120" s="214"/>
      <c r="P5120" s="161" t="str">
        <f>VLOOKUP(C5120,'[2]1.10正式版 (更新至2024年1月)'!$C:$P,14,FALSE)</f>
        <v>003306020100000-330602010</v>
      </c>
    </row>
    <row r="5121" s="161" customFormat="1" ht="19" customHeight="1" spans="1:16">
      <c r="A5121" s="208">
        <v>3306020110000</v>
      </c>
      <c r="B5121" s="193" t="s">
        <v>10076</v>
      </c>
      <c r="C5121" s="193">
        <v>330602011</v>
      </c>
      <c r="D5121" s="194" t="s">
        <v>10076</v>
      </c>
      <c r="E5121" s="195"/>
      <c r="F5121" s="193"/>
      <c r="G5121" s="193" t="s">
        <v>26</v>
      </c>
      <c r="H5121" s="193">
        <v>672</v>
      </c>
      <c r="I5121" s="193">
        <v>610</v>
      </c>
      <c r="J5121" s="193">
        <v>560</v>
      </c>
      <c r="K5121" s="193">
        <v>509</v>
      </c>
      <c r="L5121" s="193">
        <v>432.65</v>
      </c>
      <c r="M5121" s="195"/>
      <c r="N5121" s="216" t="s">
        <v>35</v>
      </c>
      <c r="O5121" s="214"/>
      <c r="P5121" s="161" t="str">
        <f>VLOOKUP(C5121,'[2]1.10正式版 (更新至2024年1月)'!$C:$P,14,FALSE)</f>
        <v>003306020110000-330602011</v>
      </c>
    </row>
    <row r="5122" s="161" customFormat="1" ht="19" customHeight="1" spans="1:16">
      <c r="A5122" s="208">
        <v>3306020120000</v>
      </c>
      <c r="B5122" s="193" t="s">
        <v>10077</v>
      </c>
      <c r="C5122" s="193">
        <v>330602012</v>
      </c>
      <c r="D5122" s="194" t="s">
        <v>10077</v>
      </c>
      <c r="E5122" s="195"/>
      <c r="F5122" s="193"/>
      <c r="G5122" s="193" t="s">
        <v>26</v>
      </c>
      <c r="H5122" s="193">
        <v>912</v>
      </c>
      <c r="I5122" s="193">
        <v>828</v>
      </c>
      <c r="J5122" s="193">
        <v>760</v>
      </c>
      <c r="K5122" s="193">
        <v>690</v>
      </c>
      <c r="L5122" s="193">
        <v>586.5</v>
      </c>
      <c r="M5122" s="195"/>
      <c r="N5122" s="216" t="s">
        <v>35</v>
      </c>
      <c r="O5122" s="214"/>
      <c r="P5122" s="161" t="str">
        <f>VLOOKUP(C5122,'[2]1.10正式版 (更新至2024年1月)'!$C:$P,14,FALSE)</f>
        <v>003306020120000-330602012</v>
      </c>
    </row>
    <row r="5123" s="161" customFormat="1" ht="19" customHeight="1" spans="1:16">
      <c r="A5123" s="208">
        <v>3306020130000</v>
      </c>
      <c r="B5123" s="193" t="s">
        <v>10078</v>
      </c>
      <c r="C5123" s="193">
        <v>330602013</v>
      </c>
      <c r="D5123" s="194" t="s">
        <v>10078</v>
      </c>
      <c r="E5123" s="195" t="s">
        <v>10079</v>
      </c>
      <c r="F5123" s="193"/>
      <c r="G5123" s="193" t="s">
        <v>26</v>
      </c>
      <c r="H5123" s="192">
        <v>1579</v>
      </c>
      <c r="I5123" s="192">
        <v>1444</v>
      </c>
      <c r="J5123" s="192">
        <v>1319</v>
      </c>
      <c r="K5123" s="192">
        <v>1184</v>
      </c>
      <c r="L5123" s="192">
        <v>1066</v>
      </c>
      <c r="M5123" s="195"/>
      <c r="N5123" s="216" t="s">
        <v>35</v>
      </c>
      <c r="O5123" s="214" t="s">
        <v>6847</v>
      </c>
      <c r="P5123" s="161" t="str">
        <f>VLOOKUP(C5123,'[2]1.10正式版 (更新至2024年1月)'!$C:$P,14,FALSE)</f>
        <v>003306020130000-330602013</v>
      </c>
    </row>
    <row r="5124" s="161" customFormat="1" ht="19" customHeight="1" spans="1:16">
      <c r="A5124" s="208">
        <v>3306020130100</v>
      </c>
      <c r="B5124" s="193" t="s">
        <v>10080</v>
      </c>
      <c r="C5124" s="193" t="s">
        <v>10081</v>
      </c>
      <c r="D5124" s="194" t="s">
        <v>10080</v>
      </c>
      <c r="E5124" s="195"/>
      <c r="F5124" s="193"/>
      <c r="G5124" s="193" t="s">
        <v>26</v>
      </c>
      <c r="H5124" s="192">
        <v>1579</v>
      </c>
      <c r="I5124" s="192">
        <v>1444</v>
      </c>
      <c r="J5124" s="192">
        <v>1319</v>
      </c>
      <c r="K5124" s="192">
        <v>1184</v>
      </c>
      <c r="L5124" s="192">
        <v>1066</v>
      </c>
      <c r="M5124" s="195"/>
      <c r="N5124" s="216" t="s">
        <v>35</v>
      </c>
      <c r="O5124" s="214" t="s">
        <v>6847</v>
      </c>
      <c r="P5124" s="161" t="str">
        <f>VLOOKUP(C5124,'[2]1.10正式版 (更新至2024年1月)'!$C:$P,14,FALSE)</f>
        <v>003306020130100-330602013-1</v>
      </c>
    </row>
    <row r="5125" s="161" customFormat="1" ht="19" customHeight="1" spans="1:16">
      <c r="A5125" s="208">
        <v>3306020130200</v>
      </c>
      <c r="B5125" s="193" t="s">
        <v>10082</v>
      </c>
      <c r="C5125" s="193" t="s">
        <v>10083</v>
      </c>
      <c r="D5125" s="194" t="s">
        <v>10082</v>
      </c>
      <c r="E5125" s="195"/>
      <c r="F5125" s="193"/>
      <c r="G5125" s="193" t="s">
        <v>26</v>
      </c>
      <c r="H5125" s="192">
        <v>1579</v>
      </c>
      <c r="I5125" s="192">
        <v>1444</v>
      </c>
      <c r="J5125" s="192">
        <v>1319</v>
      </c>
      <c r="K5125" s="192">
        <v>1184</v>
      </c>
      <c r="L5125" s="192">
        <v>1066</v>
      </c>
      <c r="M5125" s="195"/>
      <c r="N5125" s="216" t="s">
        <v>35</v>
      </c>
      <c r="O5125" s="214" t="s">
        <v>6847</v>
      </c>
      <c r="P5125" s="161" t="str">
        <f>VLOOKUP(C5125,'[2]1.10正式版 (更新至2024年1月)'!$C:$P,14,FALSE)</f>
        <v>003306020130200-330602013-2</v>
      </c>
    </row>
    <row r="5126" s="161" customFormat="1" ht="19" customHeight="1" spans="1:16">
      <c r="A5126" s="208">
        <v>3306020130300</v>
      </c>
      <c r="B5126" s="193" t="s">
        <v>10084</v>
      </c>
      <c r="C5126" s="193" t="s">
        <v>10085</v>
      </c>
      <c r="D5126" s="194" t="s">
        <v>10084</v>
      </c>
      <c r="E5126" s="195"/>
      <c r="F5126" s="193"/>
      <c r="G5126" s="193" t="s">
        <v>26</v>
      </c>
      <c r="H5126" s="192">
        <v>1579</v>
      </c>
      <c r="I5126" s="192">
        <v>1444</v>
      </c>
      <c r="J5126" s="192">
        <v>1319</v>
      </c>
      <c r="K5126" s="192">
        <v>1184</v>
      </c>
      <c r="L5126" s="192">
        <v>1066</v>
      </c>
      <c r="M5126" s="195"/>
      <c r="N5126" s="216" t="s">
        <v>35</v>
      </c>
      <c r="O5126" s="214" t="s">
        <v>6847</v>
      </c>
      <c r="P5126" s="161" t="str">
        <f>VLOOKUP(C5126,'[2]1.10正式版 (更新至2024年1月)'!$C:$P,14,FALSE)</f>
        <v>003306020130300-330602013-3</v>
      </c>
    </row>
    <row r="5127" s="161" customFormat="1" ht="19" customHeight="1" spans="1:16">
      <c r="A5127" s="208">
        <v>3306020140000</v>
      </c>
      <c r="B5127" s="193" t="s">
        <v>10086</v>
      </c>
      <c r="C5127" s="193">
        <v>330602014</v>
      </c>
      <c r="D5127" s="194" t="s">
        <v>10086</v>
      </c>
      <c r="E5127" s="195"/>
      <c r="F5127" s="193"/>
      <c r="G5127" s="193" t="s">
        <v>26</v>
      </c>
      <c r="H5127" s="193">
        <v>1017.6</v>
      </c>
      <c r="I5127" s="193">
        <v>924</v>
      </c>
      <c r="J5127" s="193">
        <v>848</v>
      </c>
      <c r="K5127" s="193">
        <v>770</v>
      </c>
      <c r="L5127" s="193">
        <v>654.5</v>
      </c>
      <c r="M5127" s="195"/>
      <c r="N5127" s="216" t="s">
        <v>35</v>
      </c>
      <c r="O5127" s="214"/>
      <c r="P5127" s="161" t="str">
        <f>VLOOKUP(C5127,'[2]1.10正式版 (更新至2024年1月)'!$C:$P,14,FALSE)</f>
        <v>003306020140000-330602014</v>
      </c>
    </row>
    <row r="5128" s="161" customFormat="1" ht="19" customHeight="1" spans="1:15">
      <c r="A5128" s="222"/>
      <c r="B5128" s="187"/>
      <c r="C5128" s="207">
        <v>330603</v>
      </c>
      <c r="D5128" s="189" t="s">
        <v>10087</v>
      </c>
      <c r="E5128" s="190"/>
      <c r="F5128" s="187"/>
      <c r="G5128" s="187"/>
      <c r="H5128" s="234"/>
      <c r="I5128" s="234"/>
      <c r="J5128" s="234"/>
      <c r="K5128" s="234"/>
      <c r="L5128" s="234"/>
      <c r="M5128" s="190"/>
      <c r="N5128" s="264"/>
      <c r="O5128" s="214"/>
    </row>
    <row r="5129" s="161" customFormat="1" ht="24" customHeight="1" spans="1:16">
      <c r="A5129" s="208">
        <v>3306030010000</v>
      </c>
      <c r="B5129" s="193" t="s">
        <v>10088</v>
      </c>
      <c r="C5129" s="193">
        <v>330603001</v>
      </c>
      <c r="D5129" s="194" t="s">
        <v>10088</v>
      </c>
      <c r="E5129" s="195"/>
      <c r="F5129" s="193"/>
      <c r="G5129" s="193" t="s">
        <v>26</v>
      </c>
      <c r="H5129" s="193">
        <v>1368</v>
      </c>
      <c r="I5129" s="193">
        <v>1243</v>
      </c>
      <c r="J5129" s="193">
        <v>1140</v>
      </c>
      <c r="K5129" s="193">
        <v>1036</v>
      </c>
      <c r="L5129" s="193">
        <v>880.6</v>
      </c>
      <c r="M5129" s="195"/>
      <c r="N5129" s="216" t="s">
        <v>35</v>
      </c>
      <c r="O5129" s="214"/>
      <c r="P5129" s="161" t="str">
        <f>VLOOKUP(C5129,'[2]1.10正式版 (更新至2024年1月)'!$C:$P,14,FALSE)</f>
        <v>003306030010000-330603001</v>
      </c>
    </row>
    <row r="5130" s="161" customFormat="1" ht="24" customHeight="1" spans="1:16">
      <c r="A5130" s="208">
        <v>3306030020000</v>
      </c>
      <c r="B5130" s="193" t="s">
        <v>10089</v>
      </c>
      <c r="C5130" s="193">
        <v>330603002</v>
      </c>
      <c r="D5130" s="194" t="s">
        <v>10089</v>
      </c>
      <c r="E5130" s="195"/>
      <c r="F5130" s="193"/>
      <c r="G5130" s="193" t="s">
        <v>26</v>
      </c>
      <c r="H5130" s="193">
        <v>1764</v>
      </c>
      <c r="I5130" s="193">
        <v>1603</v>
      </c>
      <c r="J5130" s="193">
        <v>1470</v>
      </c>
      <c r="K5130" s="193">
        <v>1336</v>
      </c>
      <c r="L5130" s="193">
        <v>1135.6</v>
      </c>
      <c r="M5130" s="195"/>
      <c r="N5130" s="216" t="s">
        <v>35</v>
      </c>
      <c r="O5130" s="214"/>
      <c r="P5130" s="161" t="str">
        <f>VLOOKUP(C5130,'[2]1.10正式版 (更新至2024年1月)'!$C:$P,14,FALSE)</f>
        <v>003306030020000-330603002</v>
      </c>
    </row>
    <row r="5131" s="161" customFormat="1" ht="19" customHeight="1" spans="1:16">
      <c r="A5131" s="208">
        <v>3306030030000</v>
      </c>
      <c r="B5131" s="193" t="s">
        <v>10090</v>
      </c>
      <c r="C5131" s="193">
        <v>330603003</v>
      </c>
      <c r="D5131" s="194" t="s">
        <v>10090</v>
      </c>
      <c r="E5131" s="195" t="s">
        <v>10091</v>
      </c>
      <c r="F5131" s="193"/>
      <c r="G5131" s="193" t="s">
        <v>26</v>
      </c>
      <c r="H5131" s="193">
        <v>1764</v>
      </c>
      <c r="I5131" s="193">
        <v>1603</v>
      </c>
      <c r="J5131" s="193">
        <v>1470</v>
      </c>
      <c r="K5131" s="193">
        <v>1336</v>
      </c>
      <c r="L5131" s="193">
        <v>1135.6</v>
      </c>
      <c r="M5131" s="195"/>
      <c r="N5131" s="216" t="s">
        <v>35</v>
      </c>
      <c r="O5131" s="214"/>
      <c r="P5131" s="161" t="str">
        <f>VLOOKUP(C5131,'[2]1.10正式版 (更新至2024年1月)'!$C:$P,14,FALSE)</f>
        <v>003306030030000-330603003</v>
      </c>
    </row>
    <row r="5132" s="161" customFormat="1" ht="19" customHeight="1" spans="1:16">
      <c r="A5132" s="208">
        <v>3306030040000</v>
      </c>
      <c r="B5132" s="193" t="s">
        <v>10092</v>
      </c>
      <c r="C5132" s="193">
        <v>330603004</v>
      </c>
      <c r="D5132" s="194" t="s">
        <v>10092</v>
      </c>
      <c r="E5132" s="195"/>
      <c r="F5132" s="193"/>
      <c r="G5132" s="193" t="s">
        <v>26</v>
      </c>
      <c r="H5132" s="193">
        <v>1122</v>
      </c>
      <c r="I5132" s="193">
        <v>1020</v>
      </c>
      <c r="J5132" s="193">
        <v>935</v>
      </c>
      <c r="K5132" s="193">
        <v>850</v>
      </c>
      <c r="L5132" s="193">
        <v>722.5</v>
      </c>
      <c r="M5132" s="195"/>
      <c r="N5132" s="216" t="s">
        <v>35</v>
      </c>
      <c r="O5132" s="214"/>
      <c r="P5132" s="161" t="str">
        <f>VLOOKUP(C5132,'[2]1.10正式版 (更新至2024年1月)'!$C:$P,14,FALSE)</f>
        <v>003306030040000-330603004</v>
      </c>
    </row>
    <row r="5133" s="161" customFormat="1" ht="19" customHeight="1" spans="1:16">
      <c r="A5133" s="208">
        <v>3306030050000</v>
      </c>
      <c r="B5133" s="193" t="s">
        <v>10093</v>
      </c>
      <c r="C5133" s="193">
        <v>330603005</v>
      </c>
      <c r="D5133" s="194" t="s">
        <v>10093</v>
      </c>
      <c r="E5133" s="195"/>
      <c r="F5133" s="193"/>
      <c r="G5133" s="193" t="s">
        <v>26</v>
      </c>
      <c r="H5133" s="193"/>
      <c r="I5133" s="193"/>
      <c r="J5133" s="193"/>
      <c r="K5133" s="193"/>
      <c r="L5133" s="193"/>
      <c r="M5133" s="195"/>
      <c r="N5133" s="216" t="s">
        <v>35</v>
      </c>
      <c r="O5133" s="214"/>
      <c r="P5133" s="161" t="str">
        <f>VLOOKUP(C5133,'[2]1.10正式版 (更新至2024年1月)'!$C:$P,14,FALSE)</f>
        <v>003306030050000-330603005</v>
      </c>
    </row>
    <row r="5134" s="161" customFormat="1" ht="19" customHeight="1" spans="1:16">
      <c r="A5134" s="208">
        <v>3306030060000</v>
      </c>
      <c r="B5134" s="193" t="s">
        <v>10094</v>
      </c>
      <c r="C5134" s="193">
        <v>330603006</v>
      </c>
      <c r="D5134" s="194" t="s">
        <v>10094</v>
      </c>
      <c r="E5134" s="195"/>
      <c r="F5134" s="193"/>
      <c r="G5134" s="193" t="s">
        <v>26</v>
      </c>
      <c r="H5134" s="193">
        <v>1386</v>
      </c>
      <c r="I5134" s="193">
        <v>1260</v>
      </c>
      <c r="J5134" s="193">
        <v>1155</v>
      </c>
      <c r="K5134" s="193">
        <v>1050</v>
      </c>
      <c r="L5134" s="193">
        <v>892.5</v>
      </c>
      <c r="M5134" s="195"/>
      <c r="N5134" s="216" t="s">
        <v>35</v>
      </c>
      <c r="O5134" s="214"/>
      <c r="P5134" s="161" t="str">
        <f>VLOOKUP(C5134,'[2]1.10正式版 (更新至2024年1月)'!$C:$P,14,FALSE)</f>
        <v>003306030060000-330603006</v>
      </c>
    </row>
    <row r="5135" s="161" customFormat="1" ht="19" customHeight="1" spans="1:16">
      <c r="A5135" s="208">
        <v>3306030070000</v>
      </c>
      <c r="B5135" s="193" t="s">
        <v>10095</v>
      </c>
      <c r="C5135" s="193">
        <v>330603007</v>
      </c>
      <c r="D5135" s="194" t="s">
        <v>10095</v>
      </c>
      <c r="E5135" s="195"/>
      <c r="F5135" s="193"/>
      <c r="G5135" s="193" t="s">
        <v>26</v>
      </c>
      <c r="H5135" s="193">
        <v>1280</v>
      </c>
      <c r="I5135" s="193">
        <v>1150</v>
      </c>
      <c r="J5135" s="193">
        <v>1040</v>
      </c>
      <c r="K5135" s="193">
        <v>950</v>
      </c>
      <c r="L5135" s="193">
        <v>807.5</v>
      </c>
      <c r="M5135" s="195"/>
      <c r="N5135" s="216" t="s">
        <v>35</v>
      </c>
      <c r="O5135" s="214"/>
      <c r="P5135" s="161" t="str">
        <f>VLOOKUP(C5135,'[2]1.10正式版 (更新至2024年1月)'!$C:$P,14,FALSE)</f>
        <v>003306030070000-330603007</v>
      </c>
    </row>
    <row r="5136" s="161" customFormat="1" ht="19" customHeight="1" spans="1:15">
      <c r="A5136" s="222"/>
      <c r="B5136" s="187"/>
      <c r="C5136" s="207">
        <v>330604</v>
      </c>
      <c r="D5136" s="189" t="s">
        <v>10096</v>
      </c>
      <c r="E5136" s="190"/>
      <c r="F5136" s="187" t="s">
        <v>10097</v>
      </c>
      <c r="G5136" s="187"/>
      <c r="H5136" s="234"/>
      <c r="I5136" s="234"/>
      <c r="J5136" s="234"/>
      <c r="K5136" s="234"/>
      <c r="L5136" s="234"/>
      <c r="M5136" s="190"/>
      <c r="N5136" s="264"/>
      <c r="O5136" s="214"/>
    </row>
    <row r="5137" s="161" customFormat="1" ht="19" customHeight="1" spans="1:16">
      <c r="A5137" s="208">
        <v>3306040010000</v>
      </c>
      <c r="B5137" s="193" t="s">
        <v>10098</v>
      </c>
      <c r="C5137" s="193">
        <v>330604001</v>
      </c>
      <c r="D5137" s="194" t="s">
        <v>10098</v>
      </c>
      <c r="E5137" s="195"/>
      <c r="F5137" s="193"/>
      <c r="G5137" s="193" t="s">
        <v>5353</v>
      </c>
      <c r="H5137" s="193">
        <v>6.6</v>
      </c>
      <c r="I5137" s="193">
        <v>6</v>
      </c>
      <c r="J5137" s="193">
        <v>5.5</v>
      </c>
      <c r="K5137" s="193">
        <v>5</v>
      </c>
      <c r="L5137" s="193">
        <v>4.25</v>
      </c>
      <c r="M5137" s="195"/>
      <c r="N5137" s="216" t="s">
        <v>28</v>
      </c>
      <c r="O5137" s="214"/>
      <c r="P5137" s="161" t="str">
        <f>VLOOKUP(C5137,'[2]1.10正式版 (更新至2024年1月)'!$C:$P,14,FALSE)</f>
        <v>003306040010000-330604001</v>
      </c>
    </row>
    <row r="5138" s="161" customFormat="1" ht="19" customHeight="1" spans="1:16">
      <c r="A5138" s="208">
        <v>3306040020000</v>
      </c>
      <c r="B5138" s="193" t="s">
        <v>10099</v>
      </c>
      <c r="C5138" s="193">
        <v>330604002</v>
      </c>
      <c r="D5138" s="194" t="s">
        <v>10099</v>
      </c>
      <c r="E5138" s="195" t="s">
        <v>10100</v>
      </c>
      <c r="F5138" s="193"/>
      <c r="G5138" s="193" t="s">
        <v>5353</v>
      </c>
      <c r="H5138" s="193">
        <v>15.84</v>
      </c>
      <c r="I5138" s="193">
        <v>14.4</v>
      </c>
      <c r="J5138" s="193">
        <v>13.2</v>
      </c>
      <c r="K5138" s="193">
        <v>12</v>
      </c>
      <c r="L5138" s="193">
        <v>10.2</v>
      </c>
      <c r="M5138" s="195"/>
      <c r="N5138" s="216" t="s">
        <v>28</v>
      </c>
      <c r="O5138" s="214"/>
      <c r="P5138" s="161" t="str">
        <f>VLOOKUP(C5138,'[2]1.10正式版 (更新至2024年1月)'!$C:$P,14,FALSE)</f>
        <v>003306040020000-330604002</v>
      </c>
    </row>
    <row r="5139" s="161" customFormat="1" ht="24" customHeight="1" spans="1:16">
      <c r="A5139" s="208">
        <v>3306040020100</v>
      </c>
      <c r="B5139" s="193" t="s">
        <v>10101</v>
      </c>
      <c r="C5139" s="193" t="s">
        <v>10102</v>
      </c>
      <c r="D5139" s="194" t="s">
        <v>10101</v>
      </c>
      <c r="E5139" s="195"/>
      <c r="F5139" s="193"/>
      <c r="G5139" s="193" t="s">
        <v>5353</v>
      </c>
      <c r="H5139" s="193">
        <v>15.84</v>
      </c>
      <c r="I5139" s="193">
        <v>14.4</v>
      </c>
      <c r="J5139" s="193">
        <v>13.2</v>
      </c>
      <c r="K5139" s="193">
        <v>12</v>
      </c>
      <c r="L5139" s="193">
        <v>10.2</v>
      </c>
      <c r="M5139" s="195"/>
      <c r="N5139" s="216" t="s">
        <v>28</v>
      </c>
      <c r="O5139" s="214"/>
      <c r="P5139" s="161" t="str">
        <f>VLOOKUP(C5139,'[2]1.10正式版 (更新至2024年1月)'!$C:$P,14,FALSE)</f>
        <v>003306040020100-330604002-1</v>
      </c>
    </row>
    <row r="5140" s="161" customFormat="1" ht="19" customHeight="1" spans="1:16">
      <c r="A5140" s="208">
        <v>3306040030000</v>
      </c>
      <c r="B5140" s="193" t="s">
        <v>10103</v>
      </c>
      <c r="C5140" s="193">
        <v>330604003</v>
      </c>
      <c r="D5140" s="194" t="s">
        <v>10103</v>
      </c>
      <c r="E5140" s="195" t="s">
        <v>10100</v>
      </c>
      <c r="F5140" s="193"/>
      <c r="G5140" s="193" t="s">
        <v>5353</v>
      </c>
      <c r="H5140" s="193">
        <v>13.2</v>
      </c>
      <c r="I5140" s="193">
        <v>12</v>
      </c>
      <c r="J5140" s="193">
        <v>11</v>
      </c>
      <c r="K5140" s="193">
        <v>10</v>
      </c>
      <c r="L5140" s="193">
        <v>8.5</v>
      </c>
      <c r="M5140" s="195"/>
      <c r="N5140" s="216" t="s">
        <v>28</v>
      </c>
      <c r="O5140" s="214"/>
      <c r="P5140" s="161" t="str">
        <f>VLOOKUP(C5140,'[2]1.10正式版 (更新至2024年1月)'!$C:$P,14,FALSE)</f>
        <v>003306040030000-330604003</v>
      </c>
    </row>
    <row r="5141" s="161" customFormat="1" ht="24" customHeight="1" spans="1:16">
      <c r="A5141" s="208">
        <v>3306040030100</v>
      </c>
      <c r="B5141" s="193" t="s">
        <v>10104</v>
      </c>
      <c r="C5141" s="193" t="s">
        <v>10105</v>
      </c>
      <c r="D5141" s="194" t="s">
        <v>10104</v>
      </c>
      <c r="E5141" s="195"/>
      <c r="F5141" s="193"/>
      <c r="G5141" s="193" t="s">
        <v>5353</v>
      </c>
      <c r="H5141" s="193">
        <v>13.2</v>
      </c>
      <c r="I5141" s="193">
        <v>12</v>
      </c>
      <c r="J5141" s="193">
        <v>11</v>
      </c>
      <c r="K5141" s="193">
        <v>10</v>
      </c>
      <c r="L5141" s="193">
        <v>8.5</v>
      </c>
      <c r="M5141" s="195"/>
      <c r="N5141" s="216" t="s">
        <v>28</v>
      </c>
      <c r="O5141" s="214"/>
      <c r="P5141" s="161" t="str">
        <f>VLOOKUP(C5141,'[2]1.10正式版 (更新至2024年1月)'!$C:$P,14,FALSE)</f>
        <v>003306040030100-330604003-1</v>
      </c>
    </row>
    <row r="5142" s="161" customFormat="1" ht="19" customHeight="1" spans="1:16">
      <c r="A5142" s="208">
        <v>3306040040000</v>
      </c>
      <c r="B5142" s="193" t="s">
        <v>10106</v>
      </c>
      <c r="C5142" s="193">
        <v>330604004</v>
      </c>
      <c r="D5142" s="194" t="s">
        <v>10106</v>
      </c>
      <c r="E5142" s="195" t="s">
        <v>10100</v>
      </c>
      <c r="F5142" s="193"/>
      <c r="G5142" s="193" t="s">
        <v>5353</v>
      </c>
      <c r="H5142" s="193">
        <v>26.4</v>
      </c>
      <c r="I5142" s="193">
        <v>24</v>
      </c>
      <c r="J5142" s="193">
        <v>22</v>
      </c>
      <c r="K5142" s="193">
        <v>20</v>
      </c>
      <c r="L5142" s="193">
        <v>17</v>
      </c>
      <c r="M5142" s="195"/>
      <c r="N5142" s="216" t="s">
        <v>28</v>
      </c>
      <c r="O5142" s="214"/>
      <c r="P5142" s="161" t="str">
        <f>VLOOKUP(C5142,'[2]1.10正式版 (更新至2024年1月)'!$C:$P,14,FALSE)</f>
        <v>003306040040000-330604004</v>
      </c>
    </row>
    <row r="5143" s="161" customFormat="1" ht="24" customHeight="1" spans="1:16">
      <c r="A5143" s="208">
        <v>3306040040100</v>
      </c>
      <c r="B5143" s="193" t="s">
        <v>10107</v>
      </c>
      <c r="C5143" s="193" t="s">
        <v>10108</v>
      </c>
      <c r="D5143" s="194" t="s">
        <v>10107</v>
      </c>
      <c r="E5143" s="195"/>
      <c r="F5143" s="193"/>
      <c r="G5143" s="193" t="s">
        <v>5353</v>
      </c>
      <c r="H5143" s="193">
        <v>26.4</v>
      </c>
      <c r="I5143" s="193">
        <v>24</v>
      </c>
      <c r="J5143" s="193">
        <v>22</v>
      </c>
      <c r="K5143" s="193">
        <v>20</v>
      </c>
      <c r="L5143" s="193">
        <v>17</v>
      </c>
      <c r="M5143" s="195"/>
      <c r="N5143" s="216" t="s">
        <v>28</v>
      </c>
      <c r="O5143" s="214"/>
      <c r="P5143" s="161" t="str">
        <f>VLOOKUP(C5143,'[2]1.10正式版 (更新至2024年1月)'!$C:$P,14,FALSE)</f>
        <v>003306040040100-330604004-1</v>
      </c>
    </row>
    <row r="5144" s="16" customFormat="1" ht="48" customHeight="1" spans="1:22">
      <c r="A5144" s="98">
        <v>3306040050000</v>
      </c>
      <c r="B5144" s="92" t="s">
        <v>10109</v>
      </c>
      <c r="C5144" s="92">
        <v>330604005</v>
      </c>
      <c r="D5144" s="248" t="s">
        <v>10109</v>
      </c>
      <c r="E5144" s="249" t="s">
        <v>10110</v>
      </c>
      <c r="F5144" s="92"/>
      <c r="G5144" s="92" t="s">
        <v>5353</v>
      </c>
      <c r="H5144" s="92">
        <v>36</v>
      </c>
      <c r="I5144" s="92">
        <v>32</v>
      </c>
      <c r="J5144" s="92">
        <v>30</v>
      </c>
      <c r="K5144" s="92">
        <v>27</v>
      </c>
      <c r="L5144" s="92">
        <v>22.95</v>
      </c>
      <c r="M5144" s="250" t="s">
        <v>10111</v>
      </c>
      <c r="N5144" s="251" t="s">
        <v>35</v>
      </c>
      <c r="O5144" s="252" t="s">
        <v>10112</v>
      </c>
      <c r="P5144" s="161" t="s">
        <v>10113</v>
      </c>
      <c r="S5144" s="161"/>
      <c r="V5144" s="163"/>
    </row>
    <row r="5145" s="161" customFormat="1" ht="24" customHeight="1" spans="1:16">
      <c r="A5145" s="208">
        <v>3306040050000</v>
      </c>
      <c r="B5145" s="193" t="s">
        <v>10109</v>
      </c>
      <c r="C5145" s="193" t="s">
        <v>10114</v>
      </c>
      <c r="D5145" s="194" t="s">
        <v>10115</v>
      </c>
      <c r="E5145" s="195"/>
      <c r="F5145" s="193"/>
      <c r="G5145" s="193" t="s">
        <v>5353</v>
      </c>
      <c r="H5145" s="193">
        <v>36</v>
      </c>
      <c r="I5145" s="193">
        <v>32</v>
      </c>
      <c r="J5145" s="193">
        <v>30</v>
      </c>
      <c r="K5145" s="193">
        <v>27</v>
      </c>
      <c r="L5145" s="193">
        <v>22.95</v>
      </c>
      <c r="M5145" s="195"/>
      <c r="N5145" s="216" t="s">
        <v>35</v>
      </c>
      <c r="O5145" s="214"/>
      <c r="P5145" s="161" t="str">
        <f>VLOOKUP(C5145,'[2]1.10正式版 (更新至2024年1月)'!$C:$P,14,FALSE)</f>
        <v>003306040050000-330604005-1</v>
      </c>
    </row>
    <row r="5146" s="161" customFormat="1" ht="24" customHeight="1" spans="1:16">
      <c r="A5146" s="208">
        <v>3306040050100</v>
      </c>
      <c r="B5146" s="193" t="s">
        <v>10116</v>
      </c>
      <c r="C5146" s="193" t="s">
        <v>10117</v>
      </c>
      <c r="D5146" s="194" t="s">
        <v>10116</v>
      </c>
      <c r="E5146" s="195"/>
      <c r="F5146" s="193"/>
      <c r="G5146" s="193" t="s">
        <v>5353</v>
      </c>
      <c r="H5146" s="193">
        <v>36</v>
      </c>
      <c r="I5146" s="193">
        <v>32</v>
      </c>
      <c r="J5146" s="193">
        <v>30</v>
      </c>
      <c r="K5146" s="193">
        <v>27</v>
      </c>
      <c r="L5146" s="193">
        <v>22.95</v>
      </c>
      <c r="M5146" s="195"/>
      <c r="N5146" s="216" t="s">
        <v>35</v>
      </c>
      <c r="O5146" s="214"/>
      <c r="P5146" s="161" t="str">
        <f>VLOOKUP(C5146,'[2]1.10正式版 (更新至2024年1月)'!$C:$P,14,FALSE)</f>
        <v>003306040050100-330604005-2</v>
      </c>
    </row>
    <row r="5147" s="161" customFormat="1" ht="24" customHeight="1" spans="1:16">
      <c r="A5147" s="208">
        <v>3306040050000</v>
      </c>
      <c r="B5147" s="193" t="s">
        <v>10109</v>
      </c>
      <c r="C5147" s="193" t="s">
        <v>10118</v>
      </c>
      <c r="D5147" s="194" t="s">
        <v>10119</v>
      </c>
      <c r="E5147" s="195"/>
      <c r="F5147" s="193"/>
      <c r="G5147" s="193" t="s">
        <v>5353</v>
      </c>
      <c r="H5147" s="193">
        <v>36</v>
      </c>
      <c r="I5147" s="193">
        <v>32</v>
      </c>
      <c r="J5147" s="193">
        <v>30</v>
      </c>
      <c r="K5147" s="193">
        <v>27</v>
      </c>
      <c r="L5147" s="193">
        <v>22.95</v>
      </c>
      <c r="M5147" s="195"/>
      <c r="N5147" s="216" t="s">
        <v>35</v>
      </c>
      <c r="O5147" s="214"/>
      <c r="P5147" s="161" t="str">
        <f>VLOOKUP(C5147,'[2]1.10正式版 (更新至2024年1月)'!$C:$P,14,FALSE)</f>
        <v>003306040050000-330604005-3</v>
      </c>
    </row>
    <row r="5148" s="161" customFormat="1" ht="24" customHeight="1" spans="1:16">
      <c r="A5148" s="208">
        <v>3306040050000</v>
      </c>
      <c r="B5148" s="193" t="s">
        <v>10109</v>
      </c>
      <c r="C5148" s="193" t="s">
        <v>10120</v>
      </c>
      <c r="D5148" s="194" t="s">
        <v>10121</v>
      </c>
      <c r="E5148" s="195"/>
      <c r="F5148" s="193"/>
      <c r="G5148" s="193" t="s">
        <v>5353</v>
      </c>
      <c r="H5148" s="193">
        <v>36</v>
      </c>
      <c r="I5148" s="193">
        <v>32</v>
      </c>
      <c r="J5148" s="193">
        <v>30</v>
      </c>
      <c r="K5148" s="193">
        <v>27</v>
      </c>
      <c r="L5148" s="193">
        <v>22.95</v>
      </c>
      <c r="M5148" s="195"/>
      <c r="N5148" s="216" t="s">
        <v>35</v>
      </c>
      <c r="O5148" s="214"/>
      <c r="P5148" s="161" t="str">
        <f>VLOOKUP(C5148,'[2]1.10正式版 (更新至2024年1月)'!$C:$P,14,FALSE)</f>
        <v>003306040050000-330604005-4</v>
      </c>
    </row>
    <row r="5149" s="161" customFormat="1" ht="24" customHeight="1" spans="1:16">
      <c r="A5149" s="208">
        <v>3306040050000</v>
      </c>
      <c r="B5149" s="193" t="s">
        <v>10109</v>
      </c>
      <c r="C5149" s="193" t="s">
        <v>10122</v>
      </c>
      <c r="D5149" s="194" t="s">
        <v>10123</v>
      </c>
      <c r="E5149" s="195"/>
      <c r="F5149" s="193"/>
      <c r="G5149" s="193" t="s">
        <v>5353</v>
      </c>
      <c r="H5149" s="193">
        <v>36</v>
      </c>
      <c r="I5149" s="193">
        <v>32</v>
      </c>
      <c r="J5149" s="193">
        <v>30</v>
      </c>
      <c r="K5149" s="193">
        <v>27</v>
      </c>
      <c r="L5149" s="193">
        <v>22.95</v>
      </c>
      <c r="M5149" s="195"/>
      <c r="N5149" s="216" t="s">
        <v>35</v>
      </c>
      <c r="O5149" s="214"/>
      <c r="P5149" s="161" t="str">
        <f>VLOOKUP(C5149,'[2]1.10正式版 (更新至2024年1月)'!$C:$P,14,FALSE)</f>
        <v>003306040050000-330604005-5</v>
      </c>
    </row>
    <row r="5150" s="161" customFormat="1" ht="19" customHeight="1" spans="1:16">
      <c r="A5150" s="208">
        <v>3306040050000</v>
      </c>
      <c r="B5150" s="193" t="s">
        <v>10109</v>
      </c>
      <c r="C5150" s="193" t="s">
        <v>10124</v>
      </c>
      <c r="D5150" s="194" t="s">
        <v>10125</v>
      </c>
      <c r="E5150" s="195"/>
      <c r="F5150" s="193"/>
      <c r="G5150" s="193" t="s">
        <v>5353</v>
      </c>
      <c r="H5150" s="193">
        <v>36</v>
      </c>
      <c r="I5150" s="193">
        <v>32</v>
      </c>
      <c r="J5150" s="193">
        <v>30</v>
      </c>
      <c r="K5150" s="193">
        <v>27</v>
      </c>
      <c r="L5150" s="193">
        <v>22.95</v>
      </c>
      <c r="M5150" s="195"/>
      <c r="N5150" s="216" t="s">
        <v>35</v>
      </c>
      <c r="O5150" s="214"/>
      <c r="P5150" s="161" t="str">
        <f>VLOOKUP(C5150,'[2]1.10正式版 (更新至2024年1月)'!$C:$P,14,FALSE)</f>
        <v>003306040050000-330604005-6</v>
      </c>
    </row>
    <row r="5151" s="161" customFormat="1" ht="19" customHeight="1" spans="1:23">
      <c r="A5151" s="208" t="s">
        <v>10126</v>
      </c>
      <c r="B5151" s="193" t="s">
        <v>10109</v>
      </c>
      <c r="C5151" s="193" t="s">
        <v>10127</v>
      </c>
      <c r="D5151" s="194" t="s">
        <v>10128</v>
      </c>
      <c r="E5151" s="195"/>
      <c r="F5151" s="193"/>
      <c r="G5151" s="193" t="s">
        <v>5353</v>
      </c>
      <c r="H5151" s="199">
        <v>192</v>
      </c>
      <c r="I5151" s="192">
        <v>192</v>
      </c>
      <c r="J5151" s="192">
        <v>192</v>
      </c>
      <c r="K5151" s="192">
        <v>192</v>
      </c>
      <c r="L5151" s="192">
        <v>192</v>
      </c>
      <c r="M5151" s="193"/>
      <c r="N5151" s="233" t="s">
        <v>703</v>
      </c>
      <c r="O5151" s="226" t="s">
        <v>323</v>
      </c>
      <c r="P5151" s="161" t="s">
        <v>10129</v>
      </c>
      <c r="T5151" s="163"/>
      <c r="U5151" s="163"/>
      <c r="V5151" s="163"/>
      <c r="W5151" s="163"/>
    </row>
    <row r="5152" s="16" customFormat="1" ht="19" customHeight="1" spans="1:22">
      <c r="A5152" s="98">
        <v>3306040060000</v>
      </c>
      <c r="B5152" s="92" t="s">
        <v>10130</v>
      </c>
      <c r="C5152" s="92">
        <v>330604006</v>
      </c>
      <c r="D5152" s="248" t="s">
        <v>10130</v>
      </c>
      <c r="E5152" s="249" t="s">
        <v>10131</v>
      </c>
      <c r="F5152" s="92"/>
      <c r="G5152" s="92" t="s">
        <v>5353</v>
      </c>
      <c r="H5152" s="92">
        <v>72</v>
      </c>
      <c r="I5152" s="92">
        <v>65</v>
      </c>
      <c r="J5152" s="92">
        <v>60</v>
      </c>
      <c r="K5152" s="92">
        <v>54</v>
      </c>
      <c r="L5152" s="92">
        <v>45.9</v>
      </c>
      <c r="M5152" s="250" t="s">
        <v>10111</v>
      </c>
      <c r="N5152" s="233" t="s">
        <v>28</v>
      </c>
      <c r="O5152" s="252" t="s">
        <v>531</v>
      </c>
      <c r="P5152" s="161" t="s">
        <v>10132</v>
      </c>
      <c r="S5152" s="161"/>
      <c r="V5152" s="163"/>
    </row>
    <row r="5153" s="161" customFormat="1" ht="24" customHeight="1" spans="1:16">
      <c r="A5153" s="208">
        <v>3306040060100</v>
      </c>
      <c r="B5153" s="193" t="s">
        <v>10133</v>
      </c>
      <c r="C5153" s="193" t="s">
        <v>10134</v>
      </c>
      <c r="D5153" s="194" t="s">
        <v>10133</v>
      </c>
      <c r="E5153" s="195"/>
      <c r="F5153" s="193"/>
      <c r="G5153" s="193" t="s">
        <v>5353</v>
      </c>
      <c r="H5153" s="193">
        <v>72</v>
      </c>
      <c r="I5153" s="193">
        <v>65</v>
      </c>
      <c r="J5153" s="193">
        <v>60</v>
      </c>
      <c r="K5153" s="193">
        <v>54</v>
      </c>
      <c r="L5153" s="193">
        <v>45.9</v>
      </c>
      <c r="M5153" s="195"/>
      <c r="N5153" s="233" t="s">
        <v>28</v>
      </c>
      <c r="O5153" s="214"/>
      <c r="P5153" s="161" t="str">
        <f>VLOOKUP(C5153,'[2]1.10正式版 (更新至2024年1月)'!$C:$P,14,FALSE)</f>
        <v>003306040060100-330604006-1</v>
      </c>
    </row>
    <row r="5154" s="161" customFormat="1" ht="24" customHeight="1" spans="1:16">
      <c r="A5154" s="208">
        <v>3306040060200</v>
      </c>
      <c r="B5154" s="193" t="s">
        <v>10135</v>
      </c>
      <c r="C5154" s="193" t="s">
        <v>10136</v>
      </c>
      <c r="D5154" s="194" t="s">
        <v>10135</v>
      </c>
      <c r="E5154" s="195"/>
      <c r="F5154" s="193"/>
      <c r="G5154" s="193" t="s">
        <v>5353</v>
      </c>
      <c r="H5154" s="193">
        <v>72</v>
      </c>
      <c r="I5154" s="193">
        <v>65</v>
      </c>
      <c r="J5154" s="193">
        <v>60</v>
      </c>
      <c r="K5154" s="193">
        <v>54</v>
      </c>
      <c r="L5154" s="193">
        <v>45.9</v>
      </c>
      <c r="M5154" s="195"/>
      <c r="N5154" s="233" t="s">
        <v>28</v>
      </c>
      <c r="O5154" s="214"/>
      <c r="P5154" s="161" t="str">
        <f>VLOOKUP(C5154,'[2]1.10正式版 (更新至2024年1月)'!$C:$P,14,FALSE)</f>
        <v>003306040060200-330604006-2</v>
      </c>
    </row>
    <row r="5155" s="161" customFormat="1" ht="19" customHeight="1" spans="1:16">
      <c r="A5155" s="208">
        <v>3306040060300</v>
      </c>
      <c r="B5155" s="193" t="s">
        <v>10137</v>
      </c>
      <c r="C5155" s="193" t="s">
        <v>10138</v>
      </c>
      <c r="D5155" s="194" t="s">
        <v>10137</v>
      </c>
      <c r="E5155" s="195"/>
      <c r="F5155" s="193"/>
      <c r="G5155" s="193" t="s">
        <v>5353</v>
      </c>
      <c r="H5155" s="193">
        <v>72</v>
      </c>
      <c r="I5155" s="193">
        <v>65</v>
      </c>
      <c r="J5155" s="193">
        <v>60</v>
      </c>
      <c r="K5155" s="193">
        <v>54</v>
      </c>
      <c r="L5155" s="193">
        <v>45.9</v>
      </c>
      <c r="M5155" s="195"/>
      <c r="N5155" s="233" t="s">
        <v>28</v>
      </c>
      <c r="O5155" s="214"/>
      <c r="P5155" s="161" t="str">
        <f>VLOOKUP(C5155,'[2]1.10正式版 (更新至2024年1月)'!$C:$P,14,FALSE)</f>
        <v>003306040060300-330604006-3</v>
      </c>
    </row>
    <row r="5156" s="161" customFormat="1" ht="19" customHeight="1" spans="1:23">
      <c r="A5156" s="208" t="s">
        <v>10139</v>
      </c>
      <c r="B5156" s="193" t="s">
        <v>10130</v>
      </c>
      <c r="C5156" s="193" t="s">
        <v>10140</v>
      </c>
      <c r="D5156" s="194" t="s">
        <v>10141</v>
      </c>
      <c r="E5156" s="195" t="s">
        <v>10131</v>
      </c>
      <c r="F5156" s="193"/>
      <c r="G5156" s="193" t="s">
        <v>5353</v>
      </c>
      <c r="H5156" s="199">
        <v>192</v>
      </c>
      <c r="I5156" s="192">
        <v>192</v>
      </c>
      <c r="J5156" s="192">
        <v>192</v>
      </c>
      <c r="K5156" s="192">
        <v>192</v>
      </c>
      <c r="L5156" s="192">
        <v>192</v>
      </c>
      <c r="M5156" s="193"/>
      <c r="N5156" s="233" t="s">
        <v>703</v>
      </c>
      <c r="O5156" s="226" t="s">
        <v>323</v>
      </c>
      <c r="P5156" s="161" t="s">
        <v>10142</v>
      </c>
      <c r="T5156" s="163"/>
      <c r="U5156" s="163"/>
      <c r="V5156" s="163"/>
      <c r="W5156" s="163"/>
    </row>
    <row r="5157" s="161" customFormat="1" ht="19" customHeight="1" spans="1:16">
      <c r="A5157" s="208">
        <v>3306040070000</v>
      </c>
      <c r="B5157" s="193" t="s">
        <v>10143</v>
      </c>
      <c r="C5157" s="193">
        <v>330604007</v>
      </c>
      <c r="D5157" s="194" t="s">
        <v>10143</v>
      </c>
      <c r="E5157" s="195" t="s">
        <v>10144</v>
      </c>
      <c r="F5157" s="193" t="s">
        <v>9539</v>
      </c>
      <c r="G5157" s="193" t="s">
        <v>5353</v>
      </c>
      <c r="H5157" s="193">
        <v>12</v>
      </c>
      <c r="I5157" s="193">
        <v>11</v>
      </c>
      <c r="J5157" s="193">
        <v>10</v>
      </c>
      <c r="K5157" s="193">
        <v>9</v>
      </c>
      <c r="L5157" s="193">
        <v>7.65</v>
      </c>
      <c r="M5157" s="195"/>
      <c r="N5157" s="233" t="s">
        <v>28</v>
      </c>
      <c r="O5157" s="214"/>
      <c r="P5157" s="161" t="str">
        <f>VLOOKUP(C5157,'[2]1.10正式版 (更新至2024年1月)'!$C:$P,14,FALSE)</f>
        <v>003306040070000-330604007</v>
      </c>
    </row>
    <row r="5158" s="161" customFormat="1" ht="19" customHeight="1" spans="1:16">
      <c r="A5158" s="208">
        <v>3306040070100</v>
      </c>
      <c r="B5158" s="193" t="s">
        <v>10145</v>
      </c>
      <c r="C5158" s="193" t="s">
        <v>10146</v>
      </c>
      <c r="D5158" s="194" t="s">
        <v>10145</v>
      </c>
      <c r="E5158" s="195"/>
      <c r="F5158" s="193"/>
      <c r="G5158" s="193" t="s">
        <v>5353</v>
      </c>
      <c r="H5158" s="193">
        <v>12</v>
      </c>
      <c r="I5158" s="193">
        <v>11</v>
      </c>
      <c r="J5158" s="193">
        <v>10</v>
      </c>
      <c r="K5158" s="193">
        <v>9</v>
      </c>
      <c r="L5158" s="193">
        <v>7.65</v>
      </c>
      <c r="M5158" s="195"/>
      <c r="N5158" s="233" t="s">
        <v>28</v>
      </c>
      <c r="O5158" s="214"/>
      <c r="P5158" s="161" t="str">
        <f>VLOOKUP(C5158,'[2]1.10正式版 (更新至2024年1月)'!$C:$P,14,FALSE)</f>
        <v>003306040070100-330604007-1</v>
      </c>
    </row>
    <row r="5159" s="161" customFormat="1" ht="24" customHeight="1" spans="1:16">
      <c r="A5159" s="208">
        <v>3306040070200</v>
      </c>
      <c r="B5159" s="193" t="s">
        <v>10147</v>
      </c>
      <c r="C5159" s="193" t="s">
        <v>10148</v>
      </c>
      <c r="D5159" s="194" t="s">
        <v>10147</v>
      </c>
      <c r="E5159" s="195"/>
      <c r="F5159" s="193"/>
      <c r="G5159" s="193" t="s">
        <v>5353</v>
      </c>
      <c r="H5159" s="193">
        <v>12</v>
      </c>
      <c r="I5159" s="193">
        <v>11</v>
      </c>
      <c r="J5159" s="193">
        <v>10</v>
      </c>
      <c r="K5159" s="193">
        <v>9</v>
      </c>
      <c r="L5159" s="193">
        <v>7.65</v>
      </c>
      <c r="M5159" s="195"/>
      <c r="N5159" s="233" t="s">
        <v>28</v>
      </c>
      <c r="O5159" s="214"/>
      <c r="P5159" s="161" t="str">
        <f>VLOOKUP(C5159,'[2]1.10正式版 (更新至2024年1月)'!$C:$P,14,FALSE)</f>
        <v>003306040070200-330604007-2</v>
      </c>
    </row>
    <row r="5160" s="161" customFormat="1" ht="24" customHeight="1" spans="1:16">
      <c r="A5160" s="208">
        <v>3306040070300</v>
      </c>
      <c r="B5160" s="193" t="s">
        <v>10149</v>
      </c>
      <c r="C5160" s="193" t="s">
        <v>10150</v>
      </c>
      <c r="D5160" s="194" t="s">
        <v>10149</v>
      </c>
      <c r="E5160" s="195"/>
      <c r="F5160" s="193"/>
      <c r="G5160" s="193" t="s">
        <v>5353</v>
      </c>
      <c r="H5160" s="193">
        <v>12</v>
      </c>
      <c r="I5160" s="193">
        <v>11</v>
      </c>
      <c r="J5160" s="193">
        <v>10</v>
      </c>
      <c r="K5160" s="193">
        <v>9</v>
      </c>
      <c r="L5160" s="193">
        <v>7.65</v>
      </c>
      <c r="M5160" s="195"/>
      <c r="N5160" s="233" t="s">
        <v>28</v>
      </c>
      <c r="O5160" s="214"/>
      <c r="P5160" s="161" t="str">
        <f>VLOOKUP(C5160,'[2]1.10正式版 (更新至2024年1月)'!$C:$P,14,FALSE)</f>
        <v>003306040070300-330604007-3</v>
      </c>
    </row>
    <row r="5161" s="161" customFormat="1" ht="19" customHeight="1" spans="1:16">
      <c r="A5161" s="208">
        <v>3306040080000</v>
      </c>
      <c r="B5161" s="193" t="s">
        <v>10151</v>
      </c>
      <c r="C5161" s="193">
        <v>330604008</v>
      </c>
      <c r="D5161" s="194" t="s">
        <v>10151</v>
      </c>
      <c r="E5161" s="195" t="s">
        <v>10152</v>
      </c>
      <c r="F5161" s="193" t="s">
        <v>10153</v>
      </c>
      <c r="G5161" s="193" t="s">
        <v>5353</v>
      </c>
      <c r="H5161" s="193">
        <v>48</v>
      </c>
      <c r="I5161" s="193">
        <v>43.2</v>
      </c>
      <c r="J5161" s="193">
        <v>40</v>
      </c>
      <c r="K5161" s="193">
        <v>36</v>
      </c>
      <c r="L5161" s="193">
        <v>30.6</v>
      </c>
      <c r="M5161" s="195"/>
      <c r="N5161" s="233" t="s">
        <v>28</v>
      </c>
      <c r="O5161" s="214"/>
      <c r="P5161" s="161" t="str">
        <f>VLOOKUP(C5161,'[2]1.10正式版 (更新至2024年1月)'!$C:$P,14,FALSE)</f>
        <v>003306040080000-330604008</v>
      </c>
    </row>
    <row r="5162" s="161" customFormat="1" ht="19" customHeight="1" spans="1:16">
      <c r="A5162" s="208">
        <v>3306040080100</v>
      </c>
      <c r="B5162" s="193" t="s">
        <v>10154</v>
      </c>
      <c r="C5162" s="193" t="s">
        <v>10155</v>
      </c>
      <c r="D5162" s="194" t="s">
        <v>10154</v>
      </c>
      <c r="E5162" s="195"/>
      <c r="F5162" s="193"/>
      <c r="G5162" s="193" t="s">
        <v>5353</v>
      </c>
      <c r="H5162" s="193">
        <v>48</v>
      </c>
      <c r="I5162" s="193">
        <v>43.2</v>
      </c>
      <c r="J5162" s="193">
        <v>40</v>
      </c>
      <c r="K5162" s="193">
        <v>36</v>
      </c>
      <c r="L5162" s="193">
        <v>30.6</v>
      </c>
      <c r="M5162" s="195"/>
      <c r="N5162" s="233" t="s">
        <v>28</v>
      </c>
      <c r="O5162" s="214"/>
      <c r="P5162" s="161" t="str">
        <f>VLOOKUP(C5162,'[2]1.10正式版 (更新至2024年1月)'!$C:$P,14,FALSE)</f>
        <v>003306040080100-330604008-1</v>
      </c>
    </row>
    <row r="5163" s="161" customFormat="1" ht="19" customHeight="1" spans="1:16">
      <c r="A5163" s="208">
        <v>3306040080200</v>
      </c>
      <c r="B5163" s="193" t="s">
        <v>10156</v>
      </c>
      <c r="C5163" s="193" t="s">
        <v>10157</v>
      </c>
      <c r="D5163" s="194" t="s">
        <v>10156</v>
      </c>
      <c r="E5163" s="195"/>
      <c r="F5163" s="193"/>
      <c r="G5163" s="193" t="s">
        <v>5353</v>
      </c>
      <c r="H5163" s="193">
        <v>48</v>
      </c>
      <c r="I5163" s="193">
        <v>43.2</v>
      </c>
      <c r="J5163" s="193">
        <v>40</v>
      </c>
      <c r="K5163" s="193">
        <v>36</v>
      </c>
      <c r="L5163" s="193">
        <v>30.6</v>
      </c>
      <c r="M5163" s="195"/>
      <c r="N5163" s="233" t="s">
        <v>28</v>
      </c>
      <c r="O5163" s="214"/>
      <c r="P5163" s="161" t="str">
        <f>VLOOKUP(C5163,'[2]1.10正式版 (更新至2024年1月)'!$C:$P,14,FALSE)</f>
        <v>003306040080200-330604008-2</v>
      </c>
    </row>
    <row r="5164" s="161" customFormat="1" ht="19" customHeight="1" spans="1:16">
      <c r="A5164" s="208">
        <v>3306040080300</v>
      </c>
      <c r="B5164" s="193" t="s">
        <v>10158</v>
      </c>
      <c r="C5164" s="193" t="s">
        <v>10159</v>
      </c>
      <c r="D5164" s="194" t="s">
        <v>10158</v>
      </c>
      <c r="E5164" s="195"/>
      <c r="F5164" s="193"/>
      <c r="G5164" s="193" t="s">
        <v>5353</v>
      </c>
      <c r="H5164" s="193">
        <v>48</v>
      </c>
      <c r="I5164" s="193">
        <v>43.2</v>
      </c>
      <c r="J5164" s="193">
        <v>40</v>
      </c>
      <c r="K5164" s="193">
        <v>36</v>
      </c>
      <c r="L5164" s="193">
        <v>30.6</v>
      </c>
      <c r="M5164" s="195"/>
      <c r="N5164" s="233" t="s">
        <v>28</v>
      </c>
      <c r="O5164" s="214"/>
      <c r="P5164" s="161" t="str">
        <f>VLOOKUP(C5164,'[2]1.10正式版 (更新至2024年1月)'!$C:$P,14,FALSE)</f>
        <v>003306040080300-330604008-3</v>
      </c>
    </row>
    <row r="5165" s="161" customFormat="1" ht="36" customHeight="1" spans="1:16">
      <c r="A5165" s="208">
        <v>3306040090000</v>
      </c>
      <c r="B5165" s="193" t="s">
        <v>10160</v>
      </c>
      <c r="C5165" s="193">
        <v>330604009</v>
      </c>
      <c r="D5165" s="194" t="s">
        <v>10160</v>
      </c>
      <c r="E5165" s="195" t="s">
        <v>10161</v>
      </c>
      <c r="F5165" s="193" t="s">
        <v>10153</v>
      </c>
      <c r="G5165" s="193" t="s">
        <v>5353</v>
      </c>
      <c r="H5165" s="193">
        <v>150</v>
      </c>
      <c r="I5165" s="193">
        <v>136</v>
      </c>
      <c r="J5165" s="193">
        <v>125</v>
      </c>
      <c r="K5165" s="193">
        <v>113</v>
      </c>
      <c r="L5165" s="193">
        <v>96.05</v>
      </c>
      <c r="M5165" s="195"/>
      <c r="N5165" s="233" t="s">
        <v>28</v>
      </c>
      <c r="O5165" s="214"/>
      <c r="P5165" s="161" t="str">
        <f>VLOOKUP(C5165,'[2]1.10正式版 (更新至2024年1月)'!$C:$P,14,FALSE)</f>
        <v>003306040090000-330604009</v>
      </c>
    </row>
    <row r="5166" s="161" customFormat="1" ht="19" customHeight="1" spans="1:16">
      <c r="A5166" s="208">
        <v>3306040090100</v>
      </c>
      <c r="B5166" s="193" t="s">
        <v>10162</v>
      </c>
      <c r="C5166" s="193" t="s">
        <v>10163</v>
      </c>
      <c r="D5166" s="194" t="s">
        <v>10162</v>
      </c>
      <c r="E5166" s="195"/>
      <c r="F5166" s="193"/>
      <c r="G5166" s="193" t="s">
        <v>5353</v>
      </c>
      <c r="H5166" s="193">
        <v>150</v>
      </c>
      <c r="I5166" s="193">
        <v>136</v>
      </c>
      <c r="J5166" s="193">
        <v>125</v>
      </c>
      <c r="K5166" s="193">
        <v>113</v>
      </c>
      <c r="L5166" s="193">
        <v>96.05</v>
      </c>
      <c r="M5166" s="195"/>
      <c r="N5166" s="233" t="s">
        <v>28</v>
      </c>
      <c r="O5166" s="214"/>
      <c r="P5166" s="161" t="str">
        <f>VLOOKUP(C5166,'[2]1.10正式版 (更新至2024年1月)'!$C:$P,14,FALSE)</f>
        <v>003306040090100-330604009-1</v>
      </c>
    </row>
    <row r="5167" s="161" customFormat="1" ht="19" customHeight="1" spans="1:16">
      <c r="A5167" s="208">
        <v>3306040090200</v>
      </c>
      <c r="B5167" s="193" t="s">
        <v>10164</v>
      </c>
      <c r="C5167" s="193" t="s">
        <v>10165</v>
      </c>
      <c r="D5167" s="194" t="s">
        <v>10164</v>
      </c>
      <c r="E5167" s="195"/>
      <c r="F5167" s="193"/>
      <c r="G5167" s="193" t="s">
        <v>5353</v>
      </c>
      <c r="H5167" s="193">
        <v>150</v>
      </c>
      <c r="I5167" s="193">
        <v>136</v>
      </c>
      <c r="J5167" s="193">
        <v>125</v>
      </c>
      <c r="K5167" s="193">
        <v>113</v>
      </c>
      <c r="L5167" s="193">
        <v>96.05</v>
      </c>
      <c r="M5167" s="195"/>
      <c r="N5167" s="233" t="s">
        <v>28</v>
      </c>
      <c r="O5167" s="214"/>
      <c r="P5167" s="161" t="str">
        <f>VLOOKUP(C5167,'[2]1.10正式版 (更新至2024年1月)'!$C:$P,14,FALSE)</f>
        <v>003306040090200-330604009-2</v>
      </c>
    </row>
    <row r="5168" s="161" customFormat="1" ht="19" customHeight="1" spans="1:16">
      <c r="A5168" s="208">
        <v>3306040100000</v>
      </c>
      <c r="B5168" s="193" t="s">
        <v>10166</v>
      </c>
      <c r="C5168" s="193">
        <v>330604010</v>
      </c>
      <c r="D5168" s="194" t="s">
        <v>10166</v>
      </c>
      <c r="E5168" s="195"/>
      <c r="F5168" s="193"/>
      <c r="G5168" s="193" t="s">
        <v>5353</v>
      </c>
      <c r="H5168" s="193">
        <v>24</v>
      </c>
      <c r="I5168" s="193">
        <v>22</v>
      </c>
      <c r="J5168" s="193">
        <v>20</v>
      </c>
      <c r="K5168" s="193">
        <v>18</v>
      </c>
      <c r="L5168" s="193">
        <v>15.3</v>
      </c>
      <c r="M5168" s="195"/>
      <c r="N5168" s="233" t="s">
        <v>35</v>
      </c>
      <c r="O5168" s="214"/>
      <c r="P5168" s="161" t="str">
        <f>VLOOKUP(C5168,'[2]1.10正式版 (更新至2024年1月)'!$C:$P,14,FALSE)</f>
        <v>003306040100000-330604010</v>
      </c>
    </row>
    <row r="5169" s="161" customFormat="1" ht="24" customHeight="1" spans="1:16">
      <c r="A5169" s="208">
        <v>3306040110000</v>
      </c>
      <c r="B5169" s="193" t="s">
        <v>10167</v>
      </c>
      <c r="C5169" s="193">
        <v>330604011</v>
      </c>
      <c r="D5169" s="194" t="s">
        <v>10167</v>
      </c>
      <c r="E5169" s="195" t="s">
        <v>10168</v>
      </c>
      <c r="F5169" s="193" t="s">
        <v>10169</v>
      </c>
      <c r="G5169" s="193" t="s">
        <v>5353</v>
      </c>
      <c r="H5169" s="193">
        <v>30</v>
      </c>
      <c r="I5169" s="193">
        <v>26</v>
      </c>
      <c r="J5169" s="193">
        <v>25</v>
      </c>
      <c r="K5169" s="193">
        <v>22</v>
      </c>
      <c r="L5169" s="193">
        <v>18.7</v>
      </c>
      <c r="M5169" s="195"/>
      <c r="N5169" s="233" t="s">
        <v>35</v>
      </c>
      <c r="O5169" s="214"/>
      <c r="P5169" s="161" t="str">
        <f>VLOOKUP(C5169,'[2]1.10正式版 (更新至2024年1月)'!$C:$P,14,FALSE)</f>
        <v>003306040110000-330604011</v>
      </c>
    </row>
    <row r="5170" s="161" customFormat="1" ht="19" customHeight="1" spans="1:16">
      <c r="A5170" s="208">
        <v>3306040120000</v>
      </c>
      <c r="B5170" s="193" t="s">
        <v>10170</v>
      </c>
      <c r="C5170" s="193">
        <v>330604012</v>
      </c>
      <c r="D5170" s="194" t="s">
        <v>10170</v>
      </c>
      <c r="E5170" s="195" t="s">
        <v>10171</v>
      </c>
      <c r="F5170" s="193"/>
      <c r="G5170" s="193" t="s">
        <v>26</v>
      </c>
      <c r="H5170" s="193">
        <v>120</v>
      </c>
      <c r="I5170" s="193">
        <v>108</v>
      </c>
      <c r="J5170" s="193">
        <v>100</v>
      </c>
      <c r="K5170" s="193">
        <v>90</v>
      </c>
      <c r="L5170" s="193">
        <v>76.5</v>
      </c>
      <c r="M5170" s="195"/>
      <c r="N5170" s="233" t="s">
        <v>35</v>
      </c>
      <c r="O5170" s="214"/>
      <c r="P5170" s="161" t="str">
        <f>VLOOKUP(C5170,'[2]1.10正式版 (更新至2024年1月)'!$C:$P,14,FALSE)</f>
        <v>003306040120000-330604012</v>
      </c>
    </row>
    <row r="5171" s="161" customFormat="1" ht="19" customHeight="1" spans="1:16">
      <c r="A5171" s="208">
        <v>3306040120100</v>
      </c>
      <c r="B5171" s="193" t="s">
        <v>10172</v>
      </c>
      <c r="C5171" s="193" t="s">
        <v>10173</v>
      </c>
      <c r="D5171" s="194" t="s">
        <v>10172</v>
      </c>
      <c r="E5171" s="195"/>
      <c r="F5171" s="193"/>
      <c r="G5171" s="193" t="s">
        <v>26</v>
      </c>
      <c r="H5171" s="193">
        <v>120</v>
      </c>
      <c r="I5171" s="193">
        <v>108</v>
      </c>
      <c r="J5171" s="193">
        <v>100</v>
      </c>
      <c r="K5171" s="193">
        <v>90</v>
      </c>
      <c r="L5171" s="193">
        <v>76.5</v>
      </c>
      <c r="M5171" s="195"/>
      <c r="N5171" s="233" t="s">
        <v>35</v>
      </c>
      <c r="O5171" s="214"/>
      <c r="P5171" s="161" t="str">
        <f>VLOOKUP(C5171,'[2]1.10正式版 (更新至2024年1月)'!$C:$P,14,FALSE)</f>
        <v>003306040120100-330604012-1</v>
      </c>
    </row>
    <row r="5172" s="161" customFormat="1" ht="24" customHeight="1" spans="1:16">
      <c r="A5172" s="208">
        <v>3306040120200</v>
      </c>
      <c r="B5172" s="193" t="s">
        <v>10174</v>
      </c>
      <c r="C5172" s="193" t="s">
        <v>10175</v>
      </c>
      <c r="D5172" s="194" t="s">
        <v>10174</v>
      </c>
      <c r="E5172" s="195"/>
      <c r="F5172" s="193"/>
      <c r="G5172" s="193" t="s">
        <v>26</v>
      </c>
      <c r="H5172" s="193">
        <v>120</v>
      </c>
      <c r="I5172" s="193">
        <v>108</v>
      </c>
      <c r="J5172" s="193">
        <v>100</v>
      </c>
      <c r="K5172" s="193">
        <v>90</v>
      </c>
      <c r="L5172" s="193">
        <v>76.5</v>
      </c>
      <c r="M5172" s="195"/>
      <c r="N5172" s="233" t="s">
        <v>35</v>
      </c>
      <c r="O5172" s="214"/>
      <c r="P5172" s="161" t="str">
        <f>VLOOKUP(C5172,'[2]1.10正式版 (更新至2024年1月)'!$C:$P,14,FALSE)</f>
        <v>003306040120200-330604012-2</v>
      </c>
    </row>
    <row r="5173" s="161" customFormat="1" ht="24" customHeight="1" spans="1:16">
      <c r="A5173" s="208">
        <v>3306040120300</v>
      </c>
      <c r="B5173" s="193" t="s">
        <v>10176</v>
      </c>
      <c r="C5173" s="193" t="s">
        <v>10177</v>
      </c>
      <c r="D5173" s="194" t="s">
        <v>10176</v>
      </c>
      <c r="E5173" s="195"/>
      <c r="F5173" s="193"/>
      <c r="G5173" s="193" t="s">
        <v>26</v>
      </c>
      <c r="H5173" s="193">
        <v>120</v>
      </c>
      <c r="I5173" s="193">
        <v>108</v>
      </c>
      <c r="J5173" s="193">
        <v>100</v>
      </c>
      <c r="K5173" s="193">
        <v>90</v>
      </c>
      <c r="L5173" s="193">
        <v>76.5</v>
      </c>
      <c r="M5173" s="195"/>
      <c r="N5173" s="233" t="s">
        <v>35</v>
      </c>
      <c r="O5173" s="214"/>
      <c r="P5173" s="161" t="str">
        <f>VLOOKUP(C5173,'[2]1.10正式版 (更新至2024年1月)'!$C:$P,14,FALSE)</f>
        <v>003306040120300-330604012-3</v>
      </c>
    </row>
    <row r="5174" s="161" customFormat="1" ht="24" customHeight="1" spans="1:16">
      <c r="A5174" s="208">
        <v>3306040130000</v>
      </c>
      <c r="B5174" s="193" t="s">
        <v>10178</v>
      </c>
      <c r="C5174" s="193">
        <v>330604013</v>
      </c>
      <c r="D5174" s="194" t="s">
        <v>10178</v>
      </c>
      <c r="E5174" s="195" t="s">
        <v>10179</v>
      </c>
      <c r="F5174" s="193" t="s">
        <v>10180</v>
      </c>
      <c r="G5174" s="193" t="s">
        <v>26</v>
      </c>
      <c r="H5174" s="193">
        <v>120</v>
      </c>
      <c r="I5174" s="193">
        <v>108</v>
      </c>
      <c r="J5174" s="193">
        <v>100</v>
      </c>
      <c r="K5174" s="193">
        <v>90</v>
      </c>
      <c r="L5174" s="193">
        <v>76.5</v>
      </c>
      <c r="M5174" s="195"/>
      <c r="N5174" s="233" t="s">
        <v>35</v>
      </c>
      <c r="O5174" s="214"/>
      <c r="P5174" s="161" t="str">
        <f>VLOOKUP(C5174,'[2]1.10正式版 (更新至2024年1月)'!$C:$P,14,FALSE)</f>
        <v>003306040130000-330604013</v>
      </c>
    </row>
    <row r="5175" s="161" customFormat="1" ht="24" customHeight="1" spans="1:16">
      <c r="A5175" s="208">
        <v>3306040140000</v>
      </c>
      <c r="B5175" s="193" t="s">
        <v>10181</v>
      </c>
      <c r="C5175" s="193">
        <v>330604014</v>
      </c>
      <c r="D5175" s="194" t="s">
        <v>10181</v>
      </c>
      <c r="E5175" s="195" t="s">
        <v>10182</v>
      </c>
      <c r="F5175" s="193" t="s">
        <v>10183</v>
      </c>
      <c r="G5175" s="193" t="s">
        <v>26</v>
      </c>
      <c r="H5175" s="193">
        <v>126</v>
      </c>
      <c r="I5175" s="193">
        <v>114</v>
      </c>
      <c r="J5175" s="193">
        <v>105</v>
      </c>
      <c r="K5175" s="193">
        <v>95</v>
      </c>
      <c r="L5175" s="193">
        <v>80.75</v>
      </c>
      <c r="M5175" s="195"/>
      <c r="N5175" s="233" t="s">
        <v>35</v>
      </c>
      <c r="O5175" s="214"/>
      <c r="P5175" s="161" t="str">
        <f>VLOOKUP(C5175,'[2]1.10正式版 (更新至2024年1月)'!$C:$P,14,FALSE)</f>
        <v>003306040140000-330604014</v>
      </c>
    </row>
    <row r="5176" s="161" customFormat="1" ht="19" customHeight="1" spans="1:16">
      <c r="A5176" s="208">
        <v>3306040150000</v>
      </c>
      <c r="B5176" s="193" t="s">
        <v>10184</v>
      </c>
      <c r="C5176" s="193">
        <v>330604015</v>
      </c>
      <c r="D5176" s="194" t="s">
        <v>10184</v>
      </c>
      <c r="E5176" s="195" t="s">
        <v>10185</v>
      </c>
      <c r="F5176" s="193"/>
      <c r="G5176" s="193" t="s">
        <v>26</v>
      </c>
      <c r="H5176" s="193">
        <v>144</v>
      </c>
      <c r="I5176" s="193">
        <v>130</v>
      </c>
      <c r="J5176" s="193">
        <v>120</v>
      </c>
      <c r="K5176" s="193">
        <v>109</v>
      </c>
      <c r="L5176" s="193">
        <v>92.65</v>
      </c>
      <c r="M5176" s="195"/>
      <c r="N5176" s="233" t="s">
        <v>35</v>
      </c>
      <c r="O5176" s="214"/>
      <c r="P5176" s="161" t="str">
        <f>VLOOKUP(C5176,'[2]1.10正式版 (更新至2024年1月)'!$C:$P,14,FALSE)</f>
        <v>003306040150000-330604015</v>
      </c>
    </row>
    <row r="5177" s="161" customFormat="1" ht="24" customHeight="1" spans="1:16">
      <c r="A5177" s="208">
        <v>3306040160000</v>
      </c>
      <c r="B5177" s="193" t="s">
        <v>10186</v>
      </c>
      <c r="C5177" s="193">
        <v>330604016</v>
      </c>
      <c r="D5177" s="194" t="s">
        <v>10186</v>
      </c>
      <c r="E5177" s="195" t="s">
        <v>10187</v>
      </c>
      <c r="F5177" s="193" t="s">
        <v>10180</v>
      </c>
      <c r="G5177" s="193" t="s">
        <v>26</v>
      </c>
      <c r="H5177" s="193">
        <v>126</v>
      </c>
      <c r="I5177" s="193">
        <v>114</v>
      </c>
      <c r="J5177" s="193">
        <v>105</v>
      </c>
      <c r="K5177" s="193">
        <v>95</v>
      </c>
      <c r="L5177" s="193">
        <v>80.75</v>
      </c>
      <c r="M5177" s="195"/>
      <c r="N5177" s="233" t="s">
        <v>28</v>
      </c>
      <c r="O5177" s="214"/>
      <c r="P5177" s="161" t="str">
        <f>VLOOKUP(C5177,'[2]1.10正式版 (更新至2024年1月)'!$C:$P,14,FALSE)</f>
        <v>003306040160000-330604016</v>
      </c>
    </row>
    <row r="5178" s="161" customFormat="1" ht="24" customHeight="1" spans="1:16">
      <c r="A5178" s="208">
        <v>3306040170000</v>
      </c>
      <c r="B5178" s="193" t="s">
        <v>10188</v>
      </c>
      <c r="C5178" s="193">
        <v>330604017</v>
      </c>
      <c r="D5178" s="194" t="s">
        <v>10188</v>
      </c>
      <c r="E5178" s="195" t="s">
        <v>10189</v>
      </c>
      <c r="F5178" s="193" t="s">
        <v>10190</v>
      </c>
      <c r="G5178" s="193" t="s">
        <v>26</v>
      </c>
      <c r="H5178" s="193">
        <v>40</v>
      </c>
      <c r="I5178" s="193">
        <v>37</v>
      </c>
      <c r="J5178" s="193">
        <v>33</v>
      </c>
      <c r="K5178" s="193">
        <v>31</v>
      </c>
      <c r="L5178" s="193">
        <v>30</v>
      </c>
      <c r="M5178" s="195"/>
      <c r="N5178" s="233" t="s">
        <v>35</v>
      </c>
      <c r="O5178" s="214" t="s">
        <v>1155</v>
      </c>
      <c r="P5178" s="161" t="str">
        <f>VLOOKUP(C5178,'[2]1.10正式版 (更新至2024年1月)'!$C:$P,14,FALSE)</f>
        <v>003306040170000-330604017</v>
      </c>
    </row>
    <row r="5179" s="161" customFormat="1" ht="19" customHeight="1" spans="1:16">
      <c r="A5179" s="208">
        <v>3306040180000</v>
      </c>
      <c r="B5179" s="193" t="s">
        <v>10191</v>
      </c>
      <c r="C5179" s="193">
        <v>330604018</v>
      </c>
      <c r="D5179" s="194" t="s">
        <v>10191</v>
      </c>
      <c r="E5179" s="195" t="s">
        <v>10192</v>
      </c>
      <c r="F5179" s="193"/>
      <c r="G5179" s="193" t="s">
        <v>5353</v>
      </c>
      <c r="H5179" s="193">
        <v>36</v>
      </c>
      <c r="I5179" s="193">
        <v>32</v>
      </c>
      <c r="J5179" s="193">
        <v>30</v>
      </c>
      <c r="K5179" s="193">
        <v>27</v>
      </c>
      <c r="L5179" s="193">
        <v>22.95</v>
      </c>
      <c r="M5179" s="195"/>
      <c r="N5179" s="233" t="s">
        <v>28</v>
      </c>
      <c r="O5179" s="214"/>
      <c r="P5179" s="161" t="str">
        <f>VLOOKUP(C5179,'[2]1.10正式版 (更新至2024年1月)'!$C:$P,14,FALSE)</f>
        <v>003306040180000-330604018</v>
      </c>
    </row>
    <row r="5180" s="161" customFormat="1" ht="19" customHeight="1" spans="1:16">
      <c r="A5180" s="208">
        <v>3306040190000</v>
      </c>
      <c r="B5180" s="193" t="s">
        <v>10193</v>
      </c>
      <c r="C5180" s="193">
        <v>330604019</v>
      </c>
      <c r="D5180" s="194" t="s">
        <v>10193</v>
      </c>
      <c r="E5180" s="195" t="s">
        <v>10194</v>
      </c>
      <c r="F5180" s="193" t="s">
        <v>10153</v>
      </c>
      <c r="G5180" s="193" t="s">
        <v>26</v>
      </c>
      <c r="H5180" s="193">
        <v>102</v>
      </c>
      <c r="I5180" s="193">
        <v>92</v>
      </c>
      <c r="J5180" s="193">
        <v>85</v>
      </c>
      <c r="K5180" s="193">
        <v>77</v>
      </c>
      <c r="L5180" s="193">
        <v>65.45</v>
      </c>
      <c r="M5180" s="195"/>
      <c r="N5180" s="233" t="s">
        <v>35</v>
      </c>
      <c r="O5180" s="214"/>
      <c r="P5180" s="161" t="str">
        <f>VLOOKUP(C5180,'[2]1.10正式版 (更新至2024年1月)'!$C:$P,14,FALSE)</f>
        <v>003306040190000-330604019</v>
      </c>
    </row>
    <row r="5181" s="161" customFormat="1" ht="24" customHeight="1" spans="1:16">
      <c r="A5181" s="208">
        <v>3306040190100</v>
      </c>
      <c r="B5181" s="193" t="s">
        <v>10195</v>
      </c>
      <c r="C5181" s="193" t="s">
        <v>10196</v>
      </c>
      <c r="D5181" s="194" t="s">
        <v>10195</v>
      </c>
      <c r="E5181" s="195"/>
      <c r="F5181" s="193"/>
      <c r="G5181" s="193" t="s">
        <v>26</v>
      </c>
      <c r="H5181" s="193">
        <v>102</v>
      </c>
      <c r="I5181" s="193">
        <v>92</v>
      </c>
      <c r="J5181" s="193">
        <v>85</v>
      </c>
      <c r="K5181" s="193">
        <v>77</v>
      </c>
      <c r="L5181" s="193">
        <v>65.45</v>
      </c>
      <c r="M5181" s="195"/>
      <c r="N5181" s="233" t="s">
        <v>35</v>
      </c>
      <c r="O5181" s="214"/>
      <c r="P5181" s="161" t="str">
        <f>VLOOKUP(C5181,'[2]1.10正式版 (更新至2024年1月)'!$C:$P,14,FALSE)</f>
        <v>003306040190100-330604019-1</v>
      </c>
    </row>
    <row r="5182" s="161" customFormat="1" ht="19" customHeight="1" spans="1:16">
      <c r="A5182" s="208">
        <v>3306040200000</v>
      </c>
      <c r="B5182" s="193" t="s">
        <v>10197</v>
      </c>
      <c r="C5182" s="193">
        <v>330604020</v>
      </c>
      <c r="D5182" s="194" t="s">
        <v>10197</v>
      </c>
      <c r="E5182" s="195"/>
      <c r="F5182" s="193"/>
      <c r="G5182" s="193" t="s">
        <v>26</v>
      </c>
      <c r="H5182" s="193">
        <v>120</v>
      </c>
      <c r="I5182" s="193">
        <v>108</v>
      </c>
      <c r="J5182" s="193">
        <v>100</v>
      </c>
      <c r="K5182" s="193">
        <v>90</v>
      </c>
      <c r="L5182" s="193">
        <v>76.5</v>
      </c>
      <c r="M5182" s="195"/>
      <c r="N5182" s="233" t="s">
        <v>35</v>
      </c>
      <c r="O5182" s="214"/>
      <c r="P5182" s="161" t="str">
        <f>VLOOKUP(C5182,'[2]1.10正式版 (更新至2024年1月)'!$C:$P,14,FALSE)</f>
        <v>003306040200000-330604020</v>
      </c>
    </row>
    <row r="5183" s="161" customFormat="1" ht="19" customHeight="1" spans="1:16">
      <c r="A5183" s="208">
        <v>3306040210000</v>
      </c>
      <c r="B5183" s="193" t="s">
        <v>10198</v>
      </c>
      <c r="C5183" s="193">
        <v>330604021</v>
      </c>
      <c r="D5183" s="194" t="s">
        <v>10198</v>
      </c>
      <c r="E5183" s="195"/>
      <c r="F5183" s="193"/>
      <c r="G5183" s="193" t="s">
        <v>26</v>
      </c>
      <c r="H5183" s="193">
        <v>96</v>
      </c>
      <c r="I5183" s="193">
        <v>88</v>
      </c>
      <c r="J5183" s="193">
        <v>80</v>
      </c>
      <c r="K5183" s="193">
        <v>73</v>
      </c>
      <c r="L5183" s="193">
        <v>62.05</v>
      </c>
      <c r="M5183" s="195"/>
      <c r="N5183" s="233" t="s">
        <v>35</v>
      </c>
      <c r="O5183" s="214"/>
      <c r="P5183" s="161" t="str">
        <f>VLOOKUP(C5183,'[2]1.10正式版 (更新至2024年1月)'!$C:$P,14,FALSE)</f>
        <v>003306040210000-330604021</v>
      </c>
    </row>
    <row r="5184" s="161" customFormat="1" ht="19" customHeight="1" spans="1:16">
      <c r="A5184" s="208">
        <v>3306040220000</v>
      </c>
      <c r="B5184" s="193" t="s">
        <v>10199</v>
      </c>
      <c r="C5184" s="193">
        <v>330604022</v>
      </c>
      <c r="D5184" s="194" t="s">
        <v>10199</v>
      </c>
      <c r="E5184" s="195" t="s">
        <v>10200</v>
      </c>
      <c r="F5184" s="193" t="s">
        <v>10201</v>
      </c>
      <c r="G5184" s="193" t="s">
        <v>5353</v>
      </c>
      <c r="H5184" s="193">
        <v>60</v>
      </c>
      <c r="I5184" s="193">
        <v>54</v>
      </c>
      <c r="J5184" s="193">
        <v>50</v>
      </c>
      <c r="K5184" s="193">
        <v>45</v>
      </c>
      <c r="L5184" s="193">
        <v>38.25</v>
      </c>
      <c r="M5184" s="195"/>
      <c r="N5184" s="233" t="s">
        <v>35</v>
      </c>
      <c r="O5184" s="214"/>
      <c r="P5184" s="161" t="str">
        <f>VLOOKUP(C5184,'[2]1.10正式版 (更新至2024年1月)'!$C:$P,14,FALSE)</f>
        <v>003306040220000-330604022</v>
      </c>
    </row>
    <row r="5185" s="161" customFormat="1" ht="19" customHeight="1" spans="1:16">
      <c r="A5185" s="208">
        <v>3306040230000</v>
      </c>
      <c r="B5185" s="193" t="s">
        <v>10202</v>
      </c>
      <c r="C5185" s="193">
        <v>330604023</v>
      </c>
      <c r="D5185" s="194" t="s">
        <v>10202</v>
      </c>
      <c r="E5185" s="195"/>
      <c r="F5185" s="193" t="s">
        <v>9539</v>
      </c>
      <c r="G5185" s="193" t="s">
        <v>5353</v>
      </c>
      <c r="H5185" s="193">
        <v>60</v>
      </c>
      <c r="I5185" s="193">
        <v>54</v>
      </c>
      <c r="J5185" s="193">
        <v>50</v>
      </c>
      <c r="K5185" s="193">
        <v>45</v>
      </c>
      <c r="L5185" s="193">
        <v>38.25</v>
      </c>
      <c r="M5185" s="195"/>
      <c r="N5185" s="233" t="s">
        <v>28</v>
      </c>
      <c r="O5185" s="214"/>
      <c r="P5185" s="161" t="str">
        <f>VLOOKUP(C5185,'[2]1.10正式版 (更新至2024年1月)'!$C:$P,14,FALSE)</f>
        <v>003306040230000-330604023</v>
      </c>
    </row>
    <row r="5186" s="161" customFormat="1" ht="19" customHeight="1" spans="1:16">
      <c r="A5186" s="208">
        <v>3306040240000</v>
      </c>
      <c r="B5186" s="193" t="s">
        <v>10203</v>
      </c>
      <c r="C5186" s="193">
        <v>330604024</v>
      </c>
      <c r="D5186" s="194" t="s">
        <v>10203</v>
      </c>
      <c r="E5186" s="195" t="s">
        <v>10204</v>
      </c>
      <c r="F5186" s="193"/>
      <c r="G5186" s="193" t="s">
        <v>26</v>
      </c>
      <c r="H5186" s="193">
        <v>306</v>
      </c>
      <c r="I5186" s="193">
        <v>277</v>
      </c>
      <c r="J5186" s="193">
        <v>255</v>
      </c>
      <c r="K5186" s="193">
        <v>231</v>
      </c>
      <c r="L5186" s="193">
        <v>196.35</v>
      </c>
      <c r="M5186" s="195"/>
      <c r="N5186" s="233" t="s">
        <v>35</v>
      </c>
      <c r="O5186" s="214"/>
      <c r="P5186" s="161" t="str">
        <f>VLOOKUP(C5186,'[2]1.10正式版 (更新至2024年1月)'!$C:$P,14,FALSE)</f>
        <v>003306040240000-330604024</v>
      </c>
    </row>
    <row r="5187" s="161" customFormat="1" ht="24" customHeight="1" spans="1:16">
      <c r="A5187" s="208">
        <v>3306040250000</v>
      </c>
      <c r="B5187" s="193" t="s">
        <v>10205</v>
      </c>
      <c r="C5187" s="193">
        <v>330604025</v>
      </c>
      <c r="D5187" s="194" t="s">
        <v>10205</v>
      </c>
      <c r="E5187" s="195"/>
      <c r="F5187" s="193" t="s">
        <v>10206</v>
      </c>
      <c r="G5187" s="193" t="s">
        <v>5353</v>
      </c>
      <c r="H5187" s="193">
        <v>72</v>
      </c>
      <c r="I5187" s="193">
        <v>66</v>
      </c>
      <c r="J5187" s="193">
        <v>60</v>
      </c>
      <c r="K5187" s="193">
        <v>55</v>
      </c>
      <c r="L5187" s="193">
        <v>46.75</v>
      </c>
      <c r="M5187" s="195"/>
      <c r="N5187" s="233" t="s">
        <v>28</v>
      </c>
      <c r="O5187" s="214"/>
      <c r="P5187" s="161" t="str">
        <f>VLOOKUP(C5187,'[2]1.10正式版 (更新至2024年1月)'!$C:$P,14,FALSE)</f>
        <v>003306040250000-330604025</v>
      </c>
    </row>
    <row r="5188" s="161" customFormat="1" ht="24" customHeight="1" spans="1:16">
      <c r="A5188" s="208">
        <v>3306040260000</v>
      </c>
      <c r="B5188" s="193" t="s">
        <v>10207</v>
      </c>
      <c r="C5188" s="193">
        <v>330604026</v>
      </c>
      <c r="D5188" s="194" t="s">
        <v>10207</v>
      </c>
      <c r="E5188" s="195" t="s">
        <v>10208</v>
      </c>
      <c r="F5188" s="193" t="s">
        <v>10201</v>
      </c>
      <c r="G5188" s="193" t="s">
        <v>5353</v>
      </c>
      <c r="H5188" s="193">
        <v>96</v>
      </c>
      <c r="I5188" s="193">
        <v>86</v>
      </c>
      <c r="J5188" s="193">
        <v>80</v>
      </c>
      <c r="K5188" s="193">
        <v>72</v>
      </c>
      <c r="L5188" s="193">
        <v>61.2</v>
      </c>
      <c r="M5188" s="195"/>
      <c r="N5188" s="233" t="s">
        <v>35</v>
      </c>
      <c r="O5188" s="214"/>
      <c r="P5188" s="161" t="str">
        <f>VLOOKUP(C5188,'[2]1.10正式版 (更新至2024年1月)'!$C:$P,14,FALSE)</f>
        <v>003306040260000-330604026</v>
      </c>
    </row>
    <row r="5189" s="161" customFormat="1" ht="19" customHeight="1" spans="1:16">
      <c r="A5189" s="208">
        <v>3306040270000</v>
      </c>
      <c r="B5189" s="193" t="s">
        <v>10209</v>
      </c>
      <c r="C5189" s="193">
        <v>330604027</v>
      </c>
      <c r="D5189" s="194" t="s">
        <v>10209</v>
      </c>
      <c r="E5189" s="195"/>
      <c r="F5189" s="193"/>
      <c r="G5189" s="193" t="s">
        <v>5353</v>
      </c>
      <c r="H5189" s="193">
        <v>96</v>
      </c>
      <c r="I5189" s="193">
        <v>86</v>
      </c>
      <c r="J5189" s="193">
        <v>80</v>
      </c>
      <c r="K5189" s="193">
        <v>72</v>
      </c>
      <c r="L5189" s="193">
        <v>61.2</v>
      </c>
      <c r="M5189" s="195"/>
      <c r="N5189" s="233" t="s">
        <v>35</v>
      </c>
      <c r="O5189" s="214"/>
      <c r="P5189" s="161" t="str">
        <f>VLOOKUP(C5189,'[2]1.10正式版 (更新至2024年1月)'!$C:$P,14,FALSE)</f>
        <v>003306040270000-330604027</v>
      </c>
    </row>
    <row r="5190" s="161" customFormat="1" ht="24" customHeight="1" spans="1:16">
      <c r="A5190" s="208">
        <v>3306040280000</v>
      </c>
      <c r="B5190" s="193" t="s">
        <v>10210</v>
      </c>
      <c r="C5190" s="193">
        <v>330604028</v>
      </c>
      <c r="D5190" s="194" t="s">
        <v>10210</v>
      </c>
      <c r="E5190" s="195" t="s">
        <v>10211</v>
      </c>
      <c r="F5190" s="193"/>
      <c r="G5190" s="193" t="s">
        <v>26</v>
      </c>
      <c r="H5190" s="193">
        <v>264</v>
      </c>
      <c r="I5190" s="193">
        <v>240</v>
      </c>
      <c r="J5190" s="193">
        <v>220</v>
      </c>
      <c r="K5190" s="193">
        <v>200</v>
      </c>
      <c r="L5190" s="193">
        <v>170</v>
      </c>
      <c r="M5190" s="195"/>
      <c r="N5190" s="233" t="s">
        <v>35</v>
      </c>
      <c r="O5190" s="214"/>
      <c r="P5190" s="161" t="str">
        <f>VLOOKUP(C5190,'[2]1.10正式版 (更新至2024年1月)'!$C:$P,14,FALSE)</f>
        <v>003306040280000-330604028</v>
      </c>
    </row>
    <row r="5191" s="161" customFormat="1" ht="36" customHeight="1" spans="1:16">
      <c r="A5191" s="208">
        <v>3306040280100</v>
      </c>
      <c r="B5191" s="193" t="s">
        <v>10212</v>
      </c>
      <c r="C5191" s="193" t="s">
        <v>10213</v>
      </c>
      <c r="D5191" s="194" t="s">
        <v>10212</v>
      </c>
      <c r="E5191" s="195"/>
      <c r="F5191" s="193"/>
      <c r="G5191" s="193" t="s">
        <v>26</v>
      </c>
      <c r="H5191" s="193">
        <v>264</v>
      </c>
      <c r="I5191" s="193">
        <v>240</v>
      </c>
      <c r="J5191" s="193">
        <v>220</v>
      </c>
      <c r="K5191" s="193">
        <v>200</v>
      </c>
      <c r="L5191" s="193">
        <v>170</v>
      </c>
      <c r="M5191" s="195"/>
      <c r="N5191" s="233" t="s">
        <v>35</v>
      </c>
      <c r="O5191" s="214"/>
      <c r="P5191" s="161" t="str">
        <f>VLOOKUP(C5191,'[2]1.10正式版 (更新至2024年1月)'!$C:$P,14,FALSE)</f>
        <v>003306040280100-330604028-1</v>
      </c>
    </row>
    <row r="5192" s="161" customFormat="1" ht="36" customHeight="1" spans="1:16">
      <c r="A5192" s="208">
        <v>3306040280200</v>
      </c>
      <c r="B5192" s="193" t="s">
        <v>10214</v>
      </c>
      <c r="C5192" s="193" t="s">
        <v>10215</v>
      </c>
      <c r="D5192" s="194" t="s">
        <v>10214</v>
      </c>
      <c r="E5192" s="195"/>
      <c r="F5192" s="193"/>
      <c r="G5192" s="193" t="s">
        <v>26</v>
      </c>
      <c r="H5192" s="193">
        <v>264</v>
      </c>
      <c r="I5192" s="193">
        <v>240</v>
      </c>
      <c r="J5192" s="193">
        <v>220</v>
      </c>
      <c r="K5192" s="193">
        <v>200</v>
      </c>
      <c r="L5192" s="193">
        <v>170</v>
      </c>
      <c r="M5192" s="195"/>
      <c r="N5192" s="233" t="s">
        <v>35</v>
      </c>
      <c r="O5192" s="214"/>
      <c r="P5192" s="161" t="str">
        <f>VLOOKUP(C5192,'[2]1.10正式版 (更新至2024年1月)'!$C:$P,14,FALSE)</f>
        <v>003306040280200-330604028-2</v>
      </c>
    </row>
    <row r="5193" s="161" customFormat="1" ht="36" customHeight="1" spans="1:16">
      <c r="A5193" s="208">
        <v>3306040280300</v>
      </c>
      <c r="B5193" s="193" t="s">
        <v>10216</v>
      </c>
      <c r="C5193" s="193" t="s">
        <v>10217</v>
      </c>
      <c r="D5193" s="194" t="s">
        <v>10216</v>
      </c>
      <c r="E5193" s="195"/>
      <c r="F5193" s="193"/>
      <c r="G5193" s="193" t="s">
        <v>26</v>
      </c>
      <c r="H5193" s="193">
        <v>264</v>
      </c>
      <c r="I5193" s="193">
        <v>240</v>
      </c>
      <c r="J5193" s="193">
        <v>220</v>
      </c>
      <c r="K5193" s="193">
        <v>200</v>
      </c>
      <c r="L5193" s="193">
        <v>170</v>
      </c>
      <c r="M5193" s="195"/>
      <c r="N5193" s="233" t="s">
        <v>35</v>
      </c>
      <c r="O5193" s="214"/>
      <c r="P5193" s="161" t="str">
        <f>VLOOKUP(C5193,'[2]1.10正式版 (更新至2024年1月)'!$C:$P,14,FALSE)</f>
        <v>003306040280300-330604028-3</v>
      </c>
    </row>
    <row r="5194" s="161" customFormat="1" ht="24" customHeight="1" spans="1:16">
      <c r="A5194" s="208">
        <v>3306040280400</v>
      </c>
      <c r="B5194" s="193" t="s">
        <v>10218</v>
      </c>
      <c r="C5194" s="193" t="s">
        <v>10219</v>
      </c>
      <c r="D5194" s="194" t="s">
        <v>10218</v>
      </c>
      <c r="E5194" s="195"/>
      <c r="F5194" s="193"/>
      <c r="G5194" s="193" t="s">
        <v>26</v>
      </c>
      <c r="H5194" s="193">
        <v>264</v>
      </c>
      <c r="I5194" s="193">
        <v>240</v>
      </c>
      <c r="J5194" s="193">
        <v>220</v>
      </c>
      <c r="K5194" s="193">
        <v>200</v>
      </c>
      <c r="L5194" s="193">
        <v>170</v>
      </c>
      <c r="M5194" s="195"/>
      <c r="N5194" s="233" t="s">
        <v>35</v>
      </c>
      <c r="O5194" s="214"/>
      <c r="P5194" s="161" t="str">
        <f>VLOOKUP(C5194,'[2]1.10正式版 (更新至2024年1月)'!$C:$P,14,FALSE)</f>
        <v>003306040280400-330604028-4</v>
      </c>
    </row>
    <row r="5195" s="161" customFormat="1" ht="36" customHeight="1" spans="1:16">
      <c r="A5195" s="208">
        <v>3306040280500</v>
      </c>
      <c r="B5195" s="193" t="s">
        <v>10220</v>
      </c>
      <c r="C5195" s="193" t="s">
        <v>10221</v>
      </c>
      <c r="D5195" s="194" t="s">
        <v>10220</v>
      </c>
      <c r="E5195" s="195"/>
      <c r="F5195" s="193"/>
      <c r="G5195" s="193" t="s">
        <v>26</v>
      </c>
      <c r="H5195" s="193">
        <v>264</v>
      </c>
      <c r="I5195" s="193">
        <v>240</v>
      </c>
      <c r="J5195" s="193">
        <v>220</v>
      </c>
      <c r="K5195" s="193">
        <v>200</v>
      </c>
      <c r="L5195" s="193">
        <v>170</v>
      </c>
      <c r="M5195" s="195"/>
      <c r="N5195" s="233" t="s">
        <v>35</v>
      </c>
      <c r="O5195" s="214"/>
      <c r="P5195" s="161" t="str">
        <f>VLOOKUP(C5195,'[2]1.10正式版 (更新至2024年1月)'!$C:$P,14,FALSE)</f>
        <v>003306040280500-330604028-5</v>
      </c>
    </row>
    <row r="5196" s="161" customFormat="1" ht="24" customHeight="1" spans="1:16">
      <c r="A5196" s="208">
        <v>3306040290000</v>
      </c>
      <c r="B5196" s="193" t="s">
        <v>10222</v>
      </c>
      <c r="C5196" s="193">
        <v>330604029</v>
      </c>
      <c r="D5196" s="194" t="s">
        <v>10222</v>
      </c>
      <c r="E5196" s="195" t="s">
        <v>10223</v>
      </c>
      <c r="F5196" s="193" t="s">
        <v>10224</v>
      </c>
      <c r="G5196" s="193" t="s">
        <v>5353</v>
      </c>
      <c r="H5196" s="193">
        <v>75.6</v>
      </c>
      <c r="I5196" s="193">
        <v>68</v>
      </c>
      <c r="J5196" s="193">
        <v>63</v>
      </c>
      <c r="K5196" s="193">
        <v>57</v>
      </c>
      <c r="L5196" s="193">
        <v>48.45</v>
      </c>
      <c r="M5196" s="195" t="s">
        <v>10225</v>
      </c>
      <c r="N5196" s="233" t="s">
        <v>35</v>
      </c>
      <c r="O5196" s="214"/>
      <c r="P5196" s="161" t="str">
        <f>VLOOKUP(C5196,'[2]1.10正式版 (更新至2024年1月)'!$C:$P,14,FALSE)</f>
        <v>003306040290000-330604029</v>
      </c>
    </row>
    <row r="5197" s="161" customFormat="1" ht="24" customHeight="1" spans="1:16">
      <c r="A5197" s="208">
        <v>3306040290001</v>
      </c>
      <c r="B5197" s="193" t="s">
        <v>10226</v>
      </c>
      <c r="C5197" s="193" t="s">
        <v>10227</v>
      </c>
      <c r="D5197" s="194" t="s">
        <v>10226</v>
      </c>
      <c r="E5197" s="195"/>
      <c r="F5197" s="193"/>
      <c r="G5197" s="193" t="s">
        <v>5353</v>
      </c>
      <c r="H5197" s="193">
        <v>12</v>
      </c>
      <c r="I5197" s="193">
        <v>12</v>
      </c>
      <c r="J5197" s="193">
        <v>12</v>
      </c>
      <c r="K5197" s="193">
        <v>12</v>
      </c>
      <c r="L5197" s="193">
        <v>12</v>
      </c>
      <c r="M5197" s="195"/>
      <c r="N5197" s="233" t="s">
        <v>35</v>
      </c>
      <c r="O5197" s="214"/>
      <c r="P5197" s="161" t="str">
        <f>VLOOKUP(C5197,'[2]1.10正式版 (更新至2024年1月)'!$C:$P,14,FALSE)</f>
        <v>003306040290001-330604029-1</v>
      </c>
    </row>
    <row r="5198" s="161" customFormat="1" ht="24" customHeight="1" spans="1:16">
      <c r="A5198" s="208">
        <v>3306040290002</v>
      </c>
      <c r="B5198" s="193" t="s">
        <v>10228</v>
      </c>
      <c r="C5198" s="193" t="s">
        <v>10229</v>
      </c>
      <c r="D5198" s="194" t="s">
        <v>10228</v>
      </c>
      <c r="E5198" s="195"/>
      <c r="F5198" s="193"/>
      <c r="G5198" s="193" t="s">
        <v>5353</v>
      </c>
      <c r="H5198" s="193">
        <v>12</v>
      </c>
      <c r="I5198" s="193">
        <v>12</v>
      </c>
      <c r="J5198" s="193">
        <v>12</v>
      </c>
      <c r="K5198" s="193">
        <v>12</v>
      </c>
      <c r="L5198" s="193">
        <v>12</v>
      </c>
      <c r="M5198" s="195"/>
      <c r="N5198" s="233" t="s">
        <v>35</v>
      </c>
      <c r="O5198" s="214"/>
      <c r="P5198" s="161" t="str">
        <f>VLOOKUP(C5198,'[2]1.10正式版 (更新至2024年1月)'!$C:$P,14,FALSE)</f>
        <v>003306040290002-330604029-2</v>
      </c>
    </row>
    <row r="5199" s="161" customFormat="1" ht="24" customHeight="1" spans="1:16">
      <c r="A5199" s="208">
        <v>3306040290003</v>
      </c>
      <c r="B5199" s="193" t="s">
        <v>10230</v>
      </c>
      <c r="C5199" s="193" t="s">
        <v>10231</v>
      </c>
      <c r="D5199" s="194" t="s">
        <v>10230</v>
      </c>
      <c r="E5199" s="195"/>
      <c r="F5199" s="193"/>
      <c r="G5199" s="193" t="s">
        <v>5353</v>
      </c>
      <c r="H5199" s="193">
        <v>12</v>
      </c>
      <c r="I5199" s="193">
        <v>12</v>
      </c>
      <c r="J5199" s="193">
        <v>12</v>
      </c>
      <c r="K5199" s="193">
        <v>12</v>
      </c>
      <c r="L5199" s="193">
        <v>12</v>
      </c>
      <c r="M5199" s="195"/>
      <c r="N5199" s="233" t="s">
        <v>35</v>
      </c>
      <c r="O5199" s="214"/>
      <c r="P5199" s="161" t="str">
        <f>VLOOKUP(C5199,'[2]1.10正式版 (更新至2024年1月)'!$C:$P,14,FALSE)</f>
        <v>003306040290003-330604029-3</v>
      </c>
    </row>
    <row r="5200" s="161" customFormat="1" ht="19" customHeight="1" spans="1:16">
      <c r="A5200" s="208">
        <v>3306040300000</v>
      </c>
      <c r="B5200" s="193" t="s">
        <v>10232</v>
      </c>
      <c r="C5200" s="193">
        <v>330604030</v>
      </c>
      <c r="D5200" s="194" t="s">
        <v>10232</v>
      </c>
      <c r="E5200" s="195"/>
      <c r="F5200" s="193"/>
      <c r="G5200" s="193" t="s">
        <v>10233</v>
      </c>
      <c r="H5200" s="192">
        <v>630</v>
      </c>
      <c r="I5200" s="192">
        <v>577</v>
      </c>
      <c r="J5200" s="192">
        <v>525</v>
      </c>
      <c r="K5200" s="192">
        <v>498</v>
      </c>
      <c r="L5200" s="192">
        <v>472</v>
      </c>
      <c r="M5200" s="195"/>
      <c r="N5200" s="233" t="s">
        <v>113</v>
      </c>
      <c r="O5200" s="236" t="s">
        <v>670</v>
      </c>
      <c r="P5200" s="161" t="str">
        <f>VLOOKUP(C5200,'[2]1.10正式版 (更新至2024年1月)'!$C:$P,14,FALSE)</f>
        <v>003306040300000-330604030</v>
      </c>
    </row>
    <row r="5201" s="161" customFormat="1" ht="19" customHeight="1" spans="1:16">
      <c r="A5201" s="208">
        <v>3306040310000</v>
      </c>
      <c r="B5201" s="193" t="s">
        <v>10234</v>
      </c>
      <c r="C5201" s="193">
        <v>330604031</v>
      </c>
      <c r="D5201" s="194" t="s">
        <v>10234</v>
      </c>
      <c r="E5201" s="195" t="s">
        <v>10235</v>
      </c>
      <c r="F5201" s="193" t="s">
        <v>10224</v>
      </c>
      <c r="G5201" s="193" t="s">
        <v>5353</v>
      </c>
      <c r="H5201" s="193">
        <v>36</v>
      </c>
      <c r="I5201" s="193">
        <v>32</v>
      </c>
      <c r="J5201" s="193">
        <v>30</v>
      </c>
      <c r="K5201" s="193">
        <v>27</v>
      </c>
      <c r="L5201" s="193">
        <v>22.95</v>
      </c>
      <c r="M5201" s="195"/>
      <c r="N5201" s="233" t="s">
        <v>35</v>
      </c>
      <c r="O5201" s="214"/>
      <c r="P5201" s="161" t="str">
        <f>VLOOKUP(C5201,'[2]1.10正式版 (更新至2024年1月)'!$C:$P,14,FALSE)</f>
        <v>003306040310000-330604031</v>
      </c>
    </row>
    <row r="5202" s="161" customFormat="1" ht="19" customHeight="1" spans="1:16">
      <c r="A5202" s="208">
        <v>3306040310100</v>
      </c>
      <c r="B5202" s="193" t="s">
        <v>10236</v>
      </c>
      <c r="C5202" s="193" t="s">
        <v>10237</v>
      </c>
      <c r="D5202" s="194" t="s">
        <v>10236</v>
      </c>
      <c r="E5202" s="195"/>
      <c r="F5202" s="193"/>
      <c r="G5202" s="193" t="s">
        <v>5353</v>
      </c>
      <c r="H5202" s="193">
        <v>36</v>
      </c>
      <c r="I5202" s="193">
        <v>32</v>
      </c>
      <c r="J5202" s="193">
        <v>30</v>
      </c>
      <c r="K5202" s="193">
        <v>27</v>
      </c>
      <c r="L5202" s="193">
        <v>22.95</v>
      </c>
      <c r="M5202" s="195"/>
      <c r="N5202" s="233" t="s">
        <v>35</v>
      </c>
      <c r="O5202" s="214"/>
      <c r="P5202" s="161" t="str">
        <f>VLOOKUP(C5202,'[2]1.10正式版 (更新至2024年1月)'!$C:$P,14,FALSE)</f>
        <v>003306040310100-330604031-1</v>
      </c>
    </row>
    <row r="5203" s="161" customFormat="1" ht="19" customHeight="1" spans="1:16">
      <c r="A5203" s="208">
        <v>3306040320000</v>
      </c>
      <c r="B5203" s="193" t="s">
        <v>10238</v>
      </c>
      <c r="C5203" s="193">
        <v>330604032</v>
      </c>
      <c r="D5203" s="194" t="s">
        <v>10238</v>
      </c>
      <c r="E5203" s="195" t="s">
        <v>10239</v>
      </c>
      <c r="F5203" s="193"/>
      <c r="G5203" s="193" t="s">
        <v>5370</v>
      </c>
      <c r="H5203" s="193">
        <v>71</v>
      </c>
      <c r="I5203" s="193">
        <v>66</v>
      </c>
      <c r="J5203" s="193">
        <v>59</v>
      </c>
      <c r="K5203" s="193">
        <v>53</v>
      </c>
      <c r="L5203" s="193">
        <v>50</v>
      </c>
      <c r="M5203" s="195"/>
      <c r="N5203" s="233" t="s">
        <v>35</v>
      </c>
      <c r="O5203" s="214" t="s">
        <v>1155</v>
      </c>
      <c r="P5203" s="161" t="str">
        <f>VLOOKUP(C5203,'[2]1.10正式版 (更新至2024年1月)'!$C:$P,14,FALSE)</f>
        <v>003306040320000-330604032</v>
      </c>
    </row>
    <row r="5204" s="161" customFormat="1" ht="24" customHeight="1" spans="1:16">
      <c r="A5204" s="208">
        <v>3306040320100</v>
      </c>
      <c r="B5204" s="193" t="s">
        <v>10240</v>
      </c>
      <c r="C5204" s="193" t="s">
        <v>10241</v>
      </c>
      <c r="D5204" s="194" t="s">
        <v>10240</v>
      </c>
      <c r="E5204" s="195"/>
      <c r="F5204" s="193"/>
      <c r="G5204" s="193" t="s">
        <v>5370</v>
      </c>
      <c r="H5204" s="193">
        <v>71</v>
      </c>
      <c r="I5204" s="193">
        <v>66</v>
      </c>
      <c r="J5204" s="193">
        <v>59</v>
      </c>
      <c r="K5204" s="193">
        <v>53</v>
      </c>
      <c r="L5204" s="193">
        <v>50</v>
      </c>
      <c r="M5204" s="195"/>
      <c r="N5204" s="233" t="s">
        <v>35</v>
      </c>
      <c r="O5204" s="214" t="s">
        <v>1155</v>
      </c>
      <c r="P5204" s="161" t="str">
        <f>VLOOKUP(C5204,'[2]1.10正式版 (更新至2024年1月)'!$C:$P,14,FALSE)</f>
        <v>003306040320100-330604032-1</v>
      </c>
    </row>
    <row r="5205" s="161" customFormat="1" ht="24" customHeight="1" spans="1:16">
      <c r="A5205" s="208">
        <v>3306040320200</v>
      </c>
      <c r="B5205" s="193" t="s">
        <v>10242</v>
      </c>
      <c r="C5205" s="193" t="s">
        <v>10243</v>
      </c>
      <c r="D5205" s="194" t="s">
        <v>10242</v>
      </c>
      <c r="E5205" s="195"/>
      <c r="F5205" s="193"/>
      <c r="G5205" s="193" t="s">
        <v>5370</v>
      </c>
      <c r="H5205" s="193">
        <v>71</v>
      </c>
      <c r="I5205" s="193">
        <v>66</v>
      </c>
      <c r="J5205" s="193">
        <v>59</v>
      </c>
      <c r="K5205" s="193">
        <v>53</v>
      </c>
      <c r="L5205" s="193">
        <v>50</v>
      </c>
      <c r="M5205" s="195"/>
      <c r="N5205" s="233" t="s">
        <v>35</v>
      </c>
      <c r="O5205" s="214" t="s">
        <v>1155</v>
      </c>
      <c r="P5205" s="161" t="str">
        <f>VLOOKUP(C5205,'[2]1.10正式版 (更新至2024年1月)'!$C:$P,14,FALSE)</f>
        <v>003306040320200-330604032-2</v>
      </c>
    </row>
    <row r="5206" s="161" customFormat="1" ht="24" customHeight="1" spans="1:16">
      <c r="A5206" s="208">
        <v>3306040320300</v>
      </c>
      <c r="B5206" s="193" t="s">
        <v>10244</v>
      </c>
      <c r="C5206" s="193" t="s">
        <v>10245</v>
      </c>
      <c r="D5206" s="194" t="s">
        <v>10244</v>
      </c>
      <c r="E5206" s="195"/>
      <c r="F5206" s="193"/>
      <c r="G5206" s="193" t="s">
        <v>5370</v>
      </c>
      <c r="H5206" s="193">
        <v>71</v>
      </c>
      <c r="I5206" s="193">
        <v>66</v>
      </c>
      <c r="J5206" s="193">
        <v>59</v>
      </c>
      <c r="K5206" s="193">
        <v>53</v>
      </c>
      <c r="L5206" s="193">
        <v>50</v>
      </c>
      <c r="M5206" s="195"/>
      <c r="N5206" s="233" t="s">
        <v>35</v>
      </c>
      <c r="O5206" s="214" t="s">
        <v>1155</v>
      </c>
      <c r="P5206" s="161" t="str">
        <f>VLOOKUP(C5206,'[2]1.10正式版 (更新至2024年1月)'!$C:$P,14,FALSE)</f>
        <v>003306040320300-330604032-3</v>
      </c>
    </row>
    <row r="5207" s="161" customFormat="1" ht="24" customHeight="1" spans="1:16">
      <c r="A5207" s="208">
        <v>3306040330000</v>
      </c>
      <c r="B5207" s="193" t="s">
        <v>10246</v>
      </c>
      <c r="C5207" s="193">
        <v>330604033</v>
      </c>
      <c r="D5207" s="194" t="s">
        <v>10246</v>
      </c>
      <c r="E5207" s="195" t="s">
        <v>10247</v>
      </c>
      <c r="F5207" s="193"/>
      <c r="G5207" s="193" t="s">
        <v>5353</v>
      </c>
      <c r="H5207" s="193"/>
      <c r="I5207" s="193"/>
      <c r="J5207" s="193"/>
      <c r="K5207" s="193"/>
      <c r="L5207" s="193"/>
      <c r="M5207" s="195"/>
      <c r="N5207" s="233" t="s">
        <v>28</v>
      </c>
      <c r="O5207" s="214"/>
      <c r="P5207" s="161" t="str">
        <f>VLOOKUP(C5207,'[2]1.10正式版 (更新至2024年1月)'!$C:$P,14,FALSE)</f>
        <v>003306040330000-330604033</v>
      </c>
    </row>
    <row r="5208" s="161" customFormat="1" ht="33" customHeight="1" spans="1:16">
      <c r="A5208" s="208">
        <v>3306040340000</v>
      </c>
      <c r="B5208" s="193" t="s">
        <v>10248</v>
      </c>
      <c r="C5208" s="193">
        <v>330604034</v>
      </c>
      <c r="D5208" s="194" t="s">
        <v>10248</v>
      </c>
      <c r="E5208" s="195" t="s">
        <v>10249</v>
      </c>
      <c r="F5208" s="193"/>
      <c r="G5208" s="193" t="s">
        <v>5353</v>
      </c>
      <c r="H5208" s="192">
        <v>115</v>
      </c>
      <c r="I5208" s="192">
        <v>105</v>
      </c>
      <c r="J5208" s="192">
        <v>96</v>
      </c>
      <c r="K5208" s="192">
        <v>91</v>
      </c>
      <c r="L5208" s="192">
        <v>86</v>
      </c>
      <c r="M5208" s="195"/>
      <c r="N5208" s="233" t="s">
        <v>113</v>
      </c>
      <c r="O5208" s="236" t="s">
        <v>670</v>
      </c>
      <c r="P5208" s="161" t="str">
        <f>VLOOKUP(C5208,'[2]1.10正式版 (更新至2024年1月)'!$C:$P,14,FALSE)</f>
        <v>003306040340000-330604034</v>
      </c>
    </row>
    <row r="5209" s="161" customFormat="1" ht="24" customHeight="1" spans="1:16">
      <c r="A5209" s="208">
        <v>3306040350000</v>
      </c>
      <c r="B5209" s="193" t="s">
        <v>10250</v>
      </c>
      <c r="C5209" s="193">
        <v>330604035</v>
      </c>
      <c r="D5209" s="194" t="s">
        <v>10250</v>
      </c>
      <c r="E5209" s="195" t="s">
        <v>10251</v>
      </c>
      <c r="F5209" s="193" t="s">
        <v>10252</v>
      </c>
      <c r="G5209" s="193" t="s">
        <v>26</v>
      </c>
      <c r="H5209" s="193">
        <v>180</v>
      </c>
      <c r="I5209" s="193">
        <v>163</v>
      </c>
      <c r="J5209" s="193">
        <v>150</v>
      </c>
      <c r="K5209" s="193">
        <v>136</v>
      </c>
      <c r="L5209" s="193">
        <v>115.6</v>
      </c>
      <c r="M5209" s="195"/>
      <c r="N5209" s="233" t="s">
        <v>35</v>
      </c>
      <c r="O5209" s="214"/>
      <c r="P5209" s="161" t="str">
        <f>VLOOKUP(C5209,'[2]1.10正式版 (更新至2024年1月)'!$C:$P,14,FALSE)</f>
        <v>003306040350000-330604035</v>
      </c>
    </row>
    <row r="5210" s="161" customFormat="1" ht="31" customHeight="1" spans="1:16">
      <c r="A5210" s="208">
        <v>3306040360000</v>
      </c>
      <c r="B5210" s="193" t="s">
        <v>10253</v>
      </c>
      <c r="C5210" s="193">
        <v>330604036</v>
      </c>
      <c r="D5210" s="194" t="s">
        <v>10253</v>
      </c>
      <c r="E5210" s="195" t="s">
        <v>10254</v>
      </c>
      <c r="F5210" s="193" t="s">
        <v>10255</v>
      </c>
      <c r="G5210" s="193" t="s">
        <v>5353</v>
      </c>
      <c r="H5210" s="193">
        <v>160</v>
      </c>
      <c r="I5210" s="193">
        <v>140</v>
      </c>
      <c r="J5210" s="193">
        <v>130</v>
      </c>
      <c r="K5210" s="193">
        <v>120</v>
      </c>
      <c r="L5210" s="193">
        <v>102</v>
      </c>
      <c r="M5210" s="195"/>
      <c r="N5210" s="233" t="s">
        <v>35</v>
      </c>
      <c r="O5210" s="214"/>
      <c r="P5210" s="161" t="str">
        <f>VLOOKUP(C5210,'[2]1.10正式版 (更新至2024年1月)'!$C:$P,14,FALSE)</f>
        <v>003306040360000-330604036</v>
      </c>
    </row>
    <row r="5211" s="161" customFormat="1" ht="24" customHeight="1" spans="1:16">
      <c r="A5211" s="208">
        <v>3306040370000</v>
      </c>
      <c r="B5211" s="193" t="s">
        <v>10256</v>
      </c>
      <c r="C5211" s="193">
        <v>330604037</v>
      </c>
      <c r="D5211" s="194" t="s">
        <v>10256</v>
      </c>
      <c r="E5211" s="195" t="s">
        <v>10257</v>
      </c>
      <c r="F5211" s="193"/>
      <c r="G5211" s="193" t="s">
        <v>5353</v>
      </c>
      <c r="H5211" s="193">
        <v>105.6</v>
      </c>
      <c r="I5211" s="193">
        <v>96</v>
      </c>
      <c r="J5211" s="193">
        <v>88</v>
      </c>
      <c r="K5211" s="193">
        <v>80</v>
      </c>
      <c r="L5211" s="193">
        <v>68</v>
      </c>
      <c r="M5211" s="195"/>
      <c r="N5211" s="233" t="s">
        <v>35</v>
      </c>
      <c r="O5211" s="214"/>
      <c r="P5211" s="161" t="str">
        <f>VLOOKUP(C5211,'[2]1.10正式版 (更新至2024年1月)'!$C:$P,14,FALSE)</f>
        <v>003306040370000-330604037</v>
      </c>
    </row>
    <row r="5212" s="161" customFormat="1" ht="24" customHeight="1" spans="1:16">
      <c r="A5212" s="208">
        <v>3306040380000</v>
      </c>
      <c r="B5212" s="193" t="s">
        <v>10258</v>
      </c>
      <c r="C5212" s="193">
        <v>330604038</v>
      </c>
      <c r="D5212" s="194" t="s">
        <v>10258</v>
      </c>
      <c r="E5212" s="195" t="s">
        <v>10259</v>
      </c>
      <c r="F5212" s="193"/>
      <c r="G5212" s="193" t="s">
        <v>5353</v>
      </c>
      <c r="H5212" s="193">
        <v>52.8</v>
      </c>
      <c r="I5212" s="193">
        <v>48</v>
      </c>
      <c r="J5212" s="193">
        <v>44</v>
      </c>
      <c r="K5212" s="193">
        <v>40</v>
      </c>
      <c r="L5212" s="193">
        <v>34</v>
      </c>
      <c r="M5212" s="195"/>
      <c r="N5212" s="233" t="s">
        <v>35</v>
      </c>
      <c r="O5212" s="214"/>
      <c r="P5212" s="161" t="str">
        <f>VLOOKUP(C5212,'[2]1.10正式版 (更新至2024年1月)'!$C:$P,14,FALSE)</f>
        <v>003306040380000-330604038</v>
      </c>
    </row>
    <row r="5213" s="161" customFormat="1" ht="53" customHeight="1" spans="1:16">
      <c r="A5213" s="208">
        <v>3306040390000</v>
      </c>
      <c r="B5213" s="193" t="s">
        <v>10260</v>
      </c>
      <c r="C5213" s="193">
        <v>330604039</v>
      </c>
      <c r="D5213" s="194" t="s">
        <v>10260</v>
      </c>
      <c r="E5213" s="195" t="s">
        <v>10261</v>
      </c>
      <c r="F5213" s="193"/>
      <c r="G5213" s="193" t="s">
        <v>5353</v>
      </c>
      <c r="H5213" s="193">
        <v>63.6</v>
      </c>
      <c r="I5213" s="193">
        <v>58</v>
      </c>
      <c r="J5213" s="193">
        <v>53</v>
      </c>
      <c r="K5213" s="193">
        <v>48</v>
      </c>
      <c r="L5213" s="193">
        <v>40.8</v>
      </c>
      <c r="M5213" s="195"/>
      <c r="N5213" s="233" t="s">
        <v>28</v>
      </c>
      <c r="O5213" s="214"/>
      <c r="P5213" s="161" t="str">
        <f>VLOOKUP(C5213,'[2]1.10正式版 (更新至2024年1月)'!$C:$P,14,FALSE)</f>
        <v>003306040390000-330604039</v>
      </c>
    </row>
    <row r="5214" s="161" customFormat="1" ht="46" customHeight="1" spans="1:16">
      <c r="A5214" s="208">
        <v>3306040400000</v>
      </c>
      <c r="B5214" s="193" t="s">
        <v>10262</v>
      </c>
      <c r="C5214" s="193">
        <v>330604040</v>
      </c>
      <c r="D5214" s="194" t="s">
        <v>10262</v>
      </c>
      <c r="E5214" s="195" t="s">
        <v>10263</v>
      </c>
      <c r="F5214" s="193" t="s">
        <v>10264</v>
      </c>
      <c r="G5214" s="193" t="s">
        <v>5353</v>
      </c>
      <c r="H5214" s="193"/>
      <c r="I5214" s="193"/>
      <c r="J5214" s="193"/>
      <c r="K5214" s="193"/>
      <c r="L5214" s="193"/>
      <c r="M5214" s="195"/>
      <c r="N5214" s="233" t="s">
        <v>35</v>
      </c>
      <c r="O5214" s="214"/>
      <c r="P5214" s="161" t="str">
        <f>VLOOKUP(C5214,'[2]1.10正式版 (更新至2024年1月)'!$C:$P,14,FALSE)</f>
        <v>003306040400000-330604040</v>
      </c>
    </row>
    <row r="5215" s="161" customFormat="1" ht="24" customHeight="1" spans="1:16">
      <c r="A5215" s="208">
        <v>3306040410000</v>
      </c>
      <c r="B5215" s="193" t="s">
        <v>10265</v>
      </c>
      <c r="C5215" s="193">
        <v>330604041</v>
      </c>
      <c r="D5215" s="194" t="s">
        <v>10265</v>
      </c>
      <c r="E5215" s="195" t="s">
        <v>10266</v>
      </c>
      <c r="F5215" s="193" t="s">
        <v>5775</v>
      </c>
      <c r="G5215" s="193" t="s">
        <v>5353</v>
      </c>
      <c r="H5215" s="192">
        <v>115</v>
      </c>
      <c r="I5215" s="192">
        <v>105</v>
      </c>
      <c r="J5215" s="192">
        <v>96</v>
      </c>
      <c r="K5215" s="192">
        <v>91</v>
      </c>
      <c r="L5215" s="192">
        <v>86</v>
      </c>
      <c r="M5215" s="195"/>
      <c r="N5215" s="233" t="s">
        <v>113</v>
      </c>
      <c r="O5215" s="236" t="s">
        <v>670</v>
      </c>
      <c r="P5215" s="161" t="str">
        <f>VLOOKUP(C5215,'[2]1.10正式版 (更新至2024年1月)'!$C:$P,14,FALSE)</f>
        <v>003306040410000-330604041</v>
      </c>
    </row>
    <row r="5216" s="161" customFormat="1" ht="108" customHeight="1" spans="1:16">
      <c r="A5216" s="208">
        <v>3306040420000</v>
      </c>
      <c r="B5216" s="193" t="s">
        <v>10267</v>
      </c>
      <c r="C5216" s="193">
        <v>330604042</v>
      </c>
      <c r="D5216" s="194" t="s">
        <v>10267</v>
      </c>
      <c r="E5216" s="195" t="s">
        <v>10268</v>
      </c>
      <c r="F5216" s="193"/>
      <c r="G5216" s="193" t="s">
        <v>5353</v>
      </c>
      <c r="H5216" s="192">
        <v>156</v>
      </c>
      <c r="I5216" s="192">
        <v>143</v>
      </c>
      <c r="J5216" s="192">
        <v>130</v>
      </c>
      <c r="K5216" s="192">
        <v>123</v>
      </c>
      <c r="L5216" s="192">
        <v>117</v>
      </c>
      <c r="M5216" s="195"/>
      <c r="N5216" s="233" t="s">
        <v>113</v>
      </c>
      <c r="O5216" s="236" t="s">
        <v>670</v>
      </c>
      <c r="P5216" s="161" t="str">
        <f>VLOOKUP(C5216,'[2]1.10正式版 (更新至2024年1月)'!$C:$P,14,FALSE)</f>
        <v>003306040420000-330604042</v>
      </c>
    </row>
    <row r="5217" s="161" customFormat="1" ht="24" customHeight="1" spans="1:16">
      <c r="A5217" s="208">
        <v>3306040420100</v>
      </c>
      <c r="B5217" s="193" t="s">
        <v>10269</v>
      </c>
      <c r="C5217" s="193" t="s">
        <v>10270</v>
      </c>
      <c r="D5217" s="194" t="s">
        <v>10269</v>
      </c>
      <c r="E5217" s="195"/>
      <c r="F5217" s="193"/>
      <c r="G5217" s="193" t="s">
        <v>5353</v>
      </c>
      <c r="H5217" s="192">
        <v>156</v>
      </c>
      <c r="I5217" s="192">
        <v>143</v>
      </c>
      <c r="J5217" s="192">
        <v>130</v>
      </c>
      <c r="K5217" s="192">
        <v>123</v>
      </c>
      <c r="L5217" s="192">
        <v>117</v>
      </c>
      <c r="M5217" s="195"/>
      <c r="N5217" s="233" t="s">
        <v>113</v>
      </c>
      <c r="O5217" s="236" t="s">
        <v>670</v>
      </c>
      <c r="P5217" s="161" t="str">
        <f>VLOOKUP(C5217,'[2]1.10正式版 (更新至2024年1月)'!$C:$P,14,FALSE)</f>
        <v>003306040420100-330604042-1</v>
      </c>
    </row>
    <row r="5218" s="161" customFormat="1" ht="24" customHeight="1" spans="1:16">
      <c r="A5218" s="208">
        <v>3306040420200</v>
      </c>
      <c r="B5218" s="193" t="s">
        <v>10271</v>
      </c>
      <c r="C5218" s="193" t="s">
        <v>10272</v>
      </c>
      <c r="D5218" s="194" t="s">
        <v>10271</v>
      </c>
      <c r="E5218" s="195"/>
      <c r="F5218" s="193"/>
      <c r="G5218" s="193" t="s">
        <v>5353</v>
      </c>
      <c r="H5218" s="192">
        <v>156</v>
      </c>
      <c r="I5218" s="192">
        <v>143</v>
      </c>
      <c r="J5218" s="192">
        <v>130</v>
      </c>
      <c r="K5218" s="192">
        <v>123</v>
      </c>
      <c r="L5218" s="192">
        <v>117</v>
      </c>
      <c r="M5218" s="195"/>
      <c r="N5218" s="233" t="s">
        <v>113</v>
      </c>
      <c r="O5218" s="236" t="s">
        <v>670</v>
      </c>
      <c r="P5218" s="161" t="str">
        <f>VLOOKUP(C5218,'[2]1.10正式版 (更新至2024年1月)'!$C:$P,14,FALSE)</f>
        <v>003306040420200-330604042-2</v>
      </c>
    </row>
    <row r="5219" s="161" customFormat="1" ht="24" customHeight="1" spans="1:16">
      <c r="A5219" s="208">
        <v>3306040420300</v>
      </c>
      <c r="B5219" s="193" t="s">
        <v>10273</v>
      </c>
      <c r="C5219" s="193" t="s">
        <v>10274</v>
      </c>
      <c r="D5219" s="194" t="s">
        <v>10273</v>
      </c>
      <c r="E5219" s="195"/>
      <c r="F5219" s="193"/>
      <c r="G5219" s="193" t="s">
        <v>5353</v>
      </c>
      <c r="H5219" s="192">
        <v>156</v>
      </c>
      <c r="I5219" s="192">
        <v>143</v>
      </c>
      <c r="J5219" s="192">
        <v>130</v>
      </c>
      <c r="K5219" s="192">
        <v>123</v>
      </c>
      <c r="L5219" s="192">
        <v>117</v>
      </c>
      <c r="M5219" s="195"/>
      <c r="N5219" s="233" t="s">
        <v>113</v>
      </c>
      <c r="O5219" s="236" t="s">
        <v>670</v>
      </c>
      <c r="P5219" s="161" t="str">
        <f>VLOOKUP(C5219,'[2]1.10正式版 (更新至2024年1月)'!$C:$P,14,FALSE)</f>
        <v>003306040420300-330604042-3</v>
      </c>
    </row>
    <row r="5220" s="161" customFormat="1" ht="24" customHeight="1" spans="1:16">
      <c r="A5220" s="208">
        <v>3306040420400</v>
      </c>
      <c r="B5220" s="193" t="s">
        <v>10275</v>
      </c>
      <c r="C5220" s="193" t="s">
        <v>10276</v>
      </c>
      <c r="D5220" s="194" t="s">
        <v>10275</v>
      </c>
      <c r="E5220" s="195"/>
      <c r="F5220" s="193"/>
      <c r="G5220" s="193" t="s">
        <v>5353</v>
      </c>
      <c r="H5220" s="192">
        <v>156</v>
      </c>
      <c r="I5220" s="192">
        <v>143</v>
      </c>
      <c r="J5220" s="192">
        <v>130</v>
      </c>
      <c r="K5220" s="192">
        <v>123</v>
      </c>
      <c r="L5220" s="192">
        <v>117</v>
      </c>
      <c r="M5220" s="195"/>
      <c r="N5220" s="233" t="s">
        <v>113</v>
      </c>
      <c r="O5220" s="236" t="s">
        <v>670</v>
      </c>
      <c r="P5220" s="161" t="str">
        <f>VLOOKUP(C5220,'[2]1.10正式版 (更新至2024年1月)'!$C:$P,14,FALSE)</f>
        <v>003306040420400-330604042-4</v>
      </c>
    </row>
    <row r="5221" s="161" customFormat="1" ht="24" customHeight="1" spans="1:16">
      <c r="A5221" s="208">
        <v>3306040430000</v>
      </c>
      <c r="B5221" s="193" t="s">
        <v>10277</v>
      </c>
      <c r="C5221" s="193">
        <v>330604043</v>
      </c>
      <c r="D5221" s="194" t="s">
        <v>10277</v>
      </c>
      <c r="E5221" s="195" t="s">
        <v>10278</v>
      </c>
      <c r="F5221" s="193" t="s">
        <v>10279</v>
      </c>
      <c r="G5221" s="193" t="s">
        <v>5353</v>
      </c>
      <c r="H5221" s="193">
        <v>92.4</v>
      </c>
      <c r="I5221" s="193">
        <v>84</v>
      </c>
      <c r="J5221" s="193">
        <v>77</v>
      </c>
      <c r="K5221" s="193">
        <v>70</v>
      </c>
      <c r="L5221" s="193">
        <v>59.5</v>
      </c>
      <c r="M5221" s="195"/>
      <c r="N5221" s="233" t="s">
        <v>28</v>
      </c>
      <c r="O5221" s="214"/>
      <c r="P5221" s="161" t="str">
        <f>VLOOKUP(C5221,'[2]1.10正式版 (更新至2024年1月)'!$C:$P,14,FALSE)</f>
        <v>003306040430000-330604043</v>
      </c>
    </row>
    <row r="5222" s="161" customFormat="1" ht="19" customHeight="1" spans="1:15">
      <c r="A5222" s="222"/>
      <c r="B5222" s="187"/>
      <c r="C5222" s="207">
        <v>330605</v>
      </c>
      <c r="D5222" s="189" t="s">
        <v>10280</v>
      </c>
      <c r="E5222" s="190"/>
      <c r="F5222" s="187" t="s">
        <v>10281</v>
      </c>
      <c r="G5222" s="187"/>
      <c r="H5222" s="234"/>
      <c r="I5222" s="234"/>
      <c r="J5222" s="234"/>
      <c r="K5222" s="234"/>
      <c r="L5222" s="234"/>
      <c r="M5222" s="190"/>
      <c r="N5222" s="233"/>
      <c r="O5222" s="214"/>
    </row>
    <row r="5223" s="161" customFormat="1" ht="19" customHeight="1" spans="1:16">
      <c r="A5223" s="208">
        <v>3306050010000</v>
      </c>
      <c r="B5223" s="193" t="s">
        <v>10282</v>
      </c>
      <c r="C5223" s="193">
        <v>330605001</v>
      </c>
      <c r="D5223" s="194" t="s">
        <v>10282</v>
      </c>
      <c r="E5223" s="195" t="s">
        <v>10283</v>
      </c>
      <c r="F5223" s="193"/>
      <c r="G5223" s="193" t="s">
        <v>26</v>
      </c>
      <c r="H5223" s="193">
        <v>220</v>
      </c>
      <c r="I5223" s="193">
        <v>209</v>
      </c>
      <c r="J5223" s="193">
        <v>199</v>
      </c>
      <c r="K5223" s="193">
        <v>189</v>
      </c>
      <c r="L5223" s="193">
        <v>160.65</v>
      </c>
      <c r="M5223" s="195"/>
      <c r="N5223" s="233" t="s">
        <v>35</v>
      </c>
      <c r="O5223" s="214"/>
      <c r="P5223" s="161" t="str">
        <f>VLOOKUP(C5223,'[2]1.10正式版 (更新至2024年1月)'!$C:$P,14,FALSE)</f>
        <v>003306050010000-330605001</v>
      </c>
    </row>
    <row r="5224" s="161" customFormat="1" ht="24" customHeight="1" spans="1:16">
      <c r="A5224" s="208">
        <v>3306050010100</v>
      </c>
      <c r="B5224" s="193" t="s">
        <v>10284</v>
      </c>
      <c r="C5224" s="193" t="s">
        <v>10285</v>
      </c>
      <c r="D5224" s="194" t="s">
        <v>10284</v>
      </c>
      <c r="E5224" s="195"/>
      <c r="F5224" s="193"/>
      <c r="G5224" s="193" t="s">
        <v>26</v>
      </c>
      <c r="H5224" s="193">
        <v>220</v>
      </c>
      <c r="I5224" s="193">
        <v>209</v>
      </c>
      <c r="J5224" s="193">
        <v>199</v>
      </c>
      <c r="K5224" s="193">
        <v>189</v>
      </c>
      <c r="L5224" s="193">
        <v>160.65</v>
      </c>
      <c r="M5224" s="195"/>
      <c r="N5224" s="233" t="s">
        <v>35</v>
      </c>
      <c r="O5224" s="214"/>
      <c r="P5224" s="161" t="str">
        <f>VLOOKUP(C5224,'[2]1.10正式版 (更新至2024年1月)'!$C:$P,14,FALSE)</f>
        <v>003306050010100-330605001-1</v>
      </c>
    </row>
    <row r="5225" s="161" customFormat="1" ht="24" customHeight="1" spans="1:16">
      <c r="A5225" s="208">
        <v>3306050010200</v>
      </c>
      <c r="B5225" s="193" t="s">
        <v>10286</v>
      </c>
      <c r="C5225" s="193" t="s">
        <v>10287</v>
      </c>
      <c r="D5225" s="194" t="s">
        <v>10286</v>
      </c>
      <c r="E5225" s="195"/>
      <c r="F5225" s="193"/>
      <c r="G5225" s="193" t="s">
        <v>26</v>
      </c>
      <c r="H5225" s="193">
        <v>220</v>
      </c>
      <c r="I5225" s="193">
        <v>209</v>
      </c>
      <c r="J5225" s="193">
        <v>199</v>
      </c>
      <c r="K5225" s="193">
        <v>189</v>
      </c>
      <c r="L5225" s="193">
        <v>169.15</v>
      </c>
      <c r="M5225" s="195"/>
      <c r="N5225" s="233" t="s">
        <v>35</v>
      </c>
      <c r="O5225" s="214"/>
      <c r="P5225" s="161" t="str">
        <f>VLOOKUP(C5225,'[2]1.10正式版 (更新至2024年1月)'!$C:$P,14,FALSE)</f>
        <v>003306050010200-330605001-2</v>
      </c>
    </row>
    <row r="5226" s="161" customFormat="1" ht="24" customHeight="1" spans="1:16">
      <c r="A5226" s="208">
        <v>3306050020000</v>
      </c>
      <c r="B5226" s="193" t="s">
        <v>10288</v>
      </c>
      <c r="C5226" s="193">
        <v>330605002</v>
      </c>
      <c r="D5226" s="194" t="s">
        <v>10288</v>
      </c>
      <c r="E5226" s="195" t="s">
        <v>10289</v>
      </c>
      <c r="F5226" s="193"/>
      <c r="G5226" s="193" t="s">
        <v>26</v>
      </c>
      <c r="H5226" s="193">
        <v>360</v>
      </c>
      <c r="I5226" s="193">
        <v>326</v>
      </c>
      <c r="J5226" s="193">
        <v>300</v>
      </c>
      <c r="K5226" s="193">
        <v>272</v>
      </c>
      <c r="L5226" s="193">
        <v>231.2</v>
      </c>
      <c r="M5226" s="195"/>
      <c r="N5226" s="233" t="s">
        <v>35</v>
      </c>
      <c r="O5226" s="214"/>
      <c r="P5226" s="161" t="str">
        <f>VLOOKUP(C5226,'[2]1.10正式版 (更新至2024年1月)'!$C:$P,14,FALSE)</f>
        <v>003306050020000-330605002</v>
      </c>
    </row>
    <row r="5227" s="161" customFormat="1" ht="42" customHeight="1" spans="1:16">
      <c r="A5227" s="208">
        <v>3306050030000</v>
      </c>
      <c r="B5227" s="193" t="s">
        <v>10290</v>
      </c>
      <c r="C5227" s="193">
        <v>330605003</v>
      </c>
      <c r="D5227" s="194" t="s">
        <v>10290</v>
      </c>
      <c r="E5227" s="195" t="s">
        <v>10291</v>
      </c>
      <c r="F5227" s="193"/>
      <c r="G5227" s="193" t="s">
        <v>26</v>
      </c>
      <c r="H5227" s="193"/>
      <c r="I5227" s="193"/>
      <c r="J5227" s="193"/>
      <c r="K5227" s="193"/>
      <c r="L5227" s="193"/>
      <c r="M5227" s="195"/>
      <c r="N5227" s="233" t="s">
        <v>35</v>
      </c>
      <c r="O5227" s="214"/>
      <c r="P5227" s="161" t="str">
        <f>VLOOKUP(C5227,'[2]1.10正式版 (更新至2024年1月)'!$C:$P,14,FALSE)</f>
        <v>003306050030000-330605003</v>
      </c>
    </row>
    <row r="5228" s="161" customFormat="1" ht="34" customHeight="1" spans="1:16">
      <c r="A5228" s="208">
        <v>3306050040000</v>
      </c>
      <c r="B5228" s="193" t="s">
        <v>10292</v>
      </c>
      <c r="C5228" s="193">
        <v>330605004</v>
      </c>
      <c r="D5228" s="194" t="s">
        <v>10292</v>
      </c>
      <c r="E5228" s="195" t="s">
        <v>10293</v>
      </c>
      <c r="F5228" s="193"/>
      <c r="G5228" s="193" t="s">
        <v>26</v>
      </c>
      <c r="H5228" s="193">
        <v>180</v>
      </c>
      <c r="I5228" s="193">
        <v>163</v>
      </c>
      <c r="J5228" s="193">
        <v>150</v>
      </c>
      <c r="K5228" s="193">
        <v>136</v>
      </c>
      <c r="L5228" s="193">
        <v>115.6</v>
      </c>
      <c r="M5228" s="195"/>
      <c r="N5228" s="233" t="s">
        <v>35</v>
      </c>
      <c r="O5228" s="214"/>
      <c r="P5228" s="161" t="str">
        <f>VLOOKUP(C5228,'[2]1.10正式版 (更新至2024年1月)'!$C:$P,14,FALSE)</f>
        <v>003306050040000-330605004</v>
      </c>
    </row>
    <row r="5229" s="161" customFormat="1" ht="24" customHeight="1" spans="1:16">
      <c r="A5229" s="208">
        <v>3306050040100</v>
      </c>
      <c r="B5229" s="193" t="s">
        <v>10294</v>
      </c>
      <c r="C5229" s="193" t="s">
        <v>10295</v>
      </c>
      <c r="D5229" s="194" t="s">
        <v>10294</v>
      </c>
      <c r="E5229" s="195"/>
      <c r="F5229" s="193"/>
      <c r="G5229" s="193" t="s">
        <v>26</v>
      </c>
      <c r="H5229" s="193">
        <v>180</v>
      </c>
      <c r="I5229" s="193">
        <v>163</v>
      </c>
      <c r="J5229" s="193">
        <v>150</v>
      </c>
      <c r="K5229" s="193">
        <v>136</v>
      </c>
      <c r="L5229" s="193">
        <v>115.6</v>
      </c>
      <c r="M5229" s="195"/>
      <c r="N5229" s="233" t="s">
        <v>35</v>
      </c>
      <c r="O5229" s="214"/>
      <c r="P5229" s="161" t="str">
        <f>VLOOKUP(C5229,'[2]1.10正式版 (更新至2024年1月)'!$C:$P,14,FALSE)</f>
        <v>003306050040100-330605004-1</v>
      </c>
    </row>
    <row r="5230" s="161" customFormat="1" ht="24" customHeight="1" spans="1:16">
      <c r="A5230" s="208">
        <v>3306050040200</v>
      </c>
      <c r="B5230" s="193" t="s">
        <v>10296</v>
      </c>
      <c r="C5230" s="193" t="s">
        <v>10297</v>
      </c>
      <c r="D5230" s="194" t="s">
        <v>10296</v>
      </c>
      <c r="E5230" s="195"/>
      <c r="F5230" s="193"/>
      <c r="G5230" s="193" t="s">
        <v>26</v>
      </c>
      <c r="H5230" s="193">
        <v>180</v>
      </c>
      <c r="I5230" s="193">
        <v>163</v>
      </c>
      <c r="J5230" s="193">
        <v>150</v>
      </c>
      <c r="K5230" s="193">
        <v>136</v>
      </c>
      <c r="L5230" s="193">
        <v>115.6</v>
      </c>
      <c r="M5230" s="195"/>
      <c r="N5230" s="233" t="s">
        <v>35</v>
      </c>
      <c r="O5230" s="214"/>
      <c r="P5230" s="161" t="str">
        <f>VLOOKUP(C5230,'[2]1.10正式版 (更新至2024年1月)'!$C:$P,14,FALSE)</f>
        <v>003306050040200-330605004-2</v>
      </c>
    </row>
    <row r="5231" s="161" customFormat="1" ht="24" customHeight="1" spans="1:16">
      <c r="A5231" s="208">
        <v>3306050040300</v>
      </c>
      <c r="B5231" s="193" t="s">
        <v>10298</v>
      </c>
      <c r="C5231" s="193" t="s">
        <v>10299</v>
      </c>
      <c r="D5231" s="194" t="s">
        <v>10298</v>
      </c>
      <c r="E5231" s="195"/>
      <c r="F5231" s="193"/>
      <c r="G5231" s="193" t="s">
        <v>26</v>
      </c>
      <c r="H5231" s="193">
        <v>180</v>
      </c>
      <c r="I5231" s="193">
        <v>163</v>
      </c>
      <c r="J5231" s="193">
        <v>150</v>
      </c>
      <c r="K5231" s="193">
        <v>136</v>
      </c>
      <c r="L5231" s="193">
        <v>115.6</v>
      </c>
      <c r="M5231" s="195"/>
      <c r="N5231" s="233" t="s">
        <v>35</v>
      </c>
      <c r="O5231" s="214"/>
      <c r="P5231" s="161" t="str">
        <f>VLOOKUP(C5231,'[2]1.10正式版 (更新至2024年1月)'!$C:$P,14,FALSE)</f>
        <v>003306050040300-330605004-3</v>
      </c>
    </row>
    <row r="5232" s="161" customFormat="1" ht="24" customHeight="1" spans="1:16">
      <c r="A5232" s="208">
        <v>3306050040400</v>
      </c>
      <c r="B5232" s="193" t="s">
        <v>10300</v>
      </c>
      <c r="C5232" s="193" t="s">
        <v>10301</v>
      </c>
      <c r="D5232" s="194" t="s">
        <v>10300</v>
      </c>
      <c r="E5232" s="195"/>
      <c r="F5232" s="193"/>
      <c r="G5232" s="193" t="s">
        <v>26</v>
      </c>
      <c r="H5232" s="193">
        <v>180</v>
      </c>
      <c r="I5232" s="193">
        <v>163</v>
      </c>
      <c r="J5232" s="193">
        <v>150</v>
      </c>
      <c r="K5232" s="193">
        <v>136</v>
      </c>
      <c r="L5232" s="193">
        <v>115.6</v>
      </c>
      <c r="M5232" s="195"/>
      <c r="N5232" s="233" t="s">
        <v>35</v>
      </c>
      <c r="O5232" s="214"/>
      <c r="P5232" s="161" t="str">
        <f>VLOOKUP(C5232,'[2]1.10正式版 (更新至2024年1月)'!$C:$P,14,FALSE)</f>
        <v>003306050040400-330605004-4</v>
      </c>
    </row>
    <row r="5233" s="161" customFormat="1" ht="24" customHeight="1" spans="1:16">
      <c r="A5233" s="208">
        <v>3306050040500</v>
      </c>
      <c r="B5233" s="193" t="s">
        <v>10302</v>
      </c>
      <c r="C5233" s="193" t="s">
        <v>10303</v>
      </c>
      <c r="D5233" s="194" t="s">
        <v>10302</v>
      </c>
      <c r="E5233" s="195"/>
      <c r="F5233" s="193"/>
      <c r="G5233" s="193" t="s">
        <v>26</v>
      </c>
      <c r="H5233" s="193">
        <v>180</v>
      </c>
      <c r="I5233" s="193">
        <v>163</v>
      </c>
      <c r="J5233" s="193">
        <v>150</v>
      </c>
      <c r="K5233" s="193">
        <v>136</v>
      </c>
      <c r="L5233" s="193">
        <v>115.6</v>
      </c>
      <c r="M5233" s="195"/>
      <c r="N5233" s="233" t="s">
        <v>35</v>
      </c>
      <c r="O5233" s="214"/>
      <c r="P5233" s="161" t="str">
        <f>VLOOKUP(C5233,'[2]1.10正式版 (更新至2024年1月)'!$C:$P,14,FALSE)</f>
        <v>003306050040500-330605004-5</v>
      </c>
    </row>
    <row r="5234" s="161" customFormat="1" ht="29" customHeight="1" spans="1:16">
      <c r="A5234" s="208">
        <v>3306050050000</v>
      </c>
      <c r="B5234" s="193" t="s">
        <v>10304</v>
      </c>
      <c r="C5234" s="193">
        <v>330605005</v>
      </c>
      <c r="D5234" s="194" t="s">
        <v>10304</v>
      </c>
      <c r="E5234" s="195" t="s">
        <v>10305</v>
      </c>
      <c r="F5234" s="193" t="s">
        <v>5540</v>
      </c>
      <c r="G5234" s="193" t="s">
        <v>26</v>
      </c>
      <c r="H5234" s="193">
        <v>480</v>
      </c>
      <c r="I5234" s="193">
        <v>436</v>
      </c>
      <c r="J5234" s="193">
        <v>400</v>
      </c>
      <c r="K5234" s="193">
        <v>363</v>
      </c>
      <c r="L5234" s="193">
        <v>308.55</v>
      </c>
      <c r="M5234" s="195"/>
      <c r="N5234" s="233" t="s">
        <v>35</v>
      </c>
      <c r="O5234" s="214"/>
      <c r="P5234" s="161" t="str">
        <f>VLOOKUP(C5234,'[2]1.10正式版 (更新至2024年1月)'!$C:$P,14,FALSE)</f>
        <v>003306050050000-330605005</v>
      </c>
    </row>
    <row r="5235" s="161" customFormat="1" ht="24" customHeight="1" spans="1:16">
      <c r="A5235" s="208">
        <v>3306050050100</v>
      </c>
      <c r="B5235" s="193" t="s">
        <v>10306</v>
      </c>
      <c r="C5235" s="193" t="s">
        <v>10307</v>
      </c>
      <c r="D5235" s="194" t="s">
        <v>10306</v>
      </c>
      <c r="E5235" s="195"/>
      <c r="F5235" s="193"/>
      <c r="G5235" s="193" t="s">
        <v>26</v>
      </c>
      <c r="H5235" s="193">
        <v>480</v>
      </c>
      <c r="I5235" s="193">
        <v>436</v>
      </c>
      <c r="J5235" s="193">
        <v>400</v>
      </c>
      <c r="K5235" s="193">
        <v>363</v>
      </c>
      <c r="L5235" s="193">
        <v>308.55</v>
      </c>
      <c r="M5235" s="195"/>
      <c r="N5235" s="233" t="s">
        <v>35</v>
      </c>
      <c r="O5235" s="214"/>
      <c r="P5235" s="161" t="str">
        <f>VLOOKUP(C5235,'[2]1.10正式版 (更新至2024年1月)'!$C:$P,14,FALSE)</f>
        <v>003306050050100-330605005-1</v>
      </c>
    </row>
    <row r="5236" s="161" customFormat="1" ht="24" customHeight="1" spans="1:16">
      <c r="A5236" s="208">
        <v>3306050060000</v>
      </c>
      <c r="B5236" s="193" t="s">
        <v>10308</v>
      </c>
      <c r="C5236" s="193">
        <v>330605006</v>
      </c>
      <c r="D5236" s="194" t="s">
        <v>10308</v>
      </c>
      <c r="E5236" s="195" t="s">
        <v>10309</v>
      </c>
      <c r="F5236" s="193" t="s">
        <v>10310</v>
      </c>
      <c r="G5236" s="193" t="s">
        <v>26</v>
      </c>
      <c r="H5236" s="193">
        <v>686.4</v>
      </c>
      <c r="I5236" s="193">
        <v>624</v>
      </c>
      <c r="J5236" s="193">
        <v>572</v>
      </c>
      <c r="K5236" s="193">
        <v>520</v>
      </c>
      <c r="L5236" s="193">
        <v>442</v>
      </c>
      <c r="M5236" s="195"/>
      <c r="N5236" s="233" t="s">
        <v>35</v>
      </c>
      <c r="O5236" s="214"/>
      <c r="P5236" s="161" t="str">
        <f>VLOOKUP(C5236,'[2]1.10正式版 (更新至2024年1月)'!$C:$P,14,FALSE)</f>
        <v>003306050060000-330605006</v>
      </c>
    </row>
    <row r="5237" s="161" customFormat="1" ht="42" customHeight="1" spans="1:16">
      <c r="A5237" s="208">
        <v>3306050070000</v>
      </c>
      <c r="B5237" s="193" t="s">
        <v>10311</v>
      </c>
      <c r="C5237" s="193">
        <v>330605007</v>
      </c>
      <c r="D5237" s="194" t="s">
        <v>10311</v>
      </c>
      <c r="E5237" s="195" t="s">
        <v>10312</v>
      </c>
      <c r="F5237" s="193" t="s">
        <v>10310</v>
      </c>
      <c r="G5237" s="193" t="s">
        <v>26</v>
      </c>
      <c r="H5237" s="193">
        <v>792</v>
      </c>
      <c r="I5237" s="193">
        <v>720</v>
      </c>
      <c r="J5237" s="193">
        <v>660</v>
      </c>
      <c r="K5237" s="193">
        <v>600</v>
      </c>
      <c r="L5237" s="193">
        <v>510</v>
      </c>
      <c r="M5237" s="195"/>
      <c r="N5237" s="233" t="s">
        <v>35</v>
      </c>
      <c r="O5237" s="214"/>
      <c r="P5237" s="161" t="str">
        <f>VLOOKUP(C5237,'[2]1.10正式版 (更新至2024年1月)'!$C:$P,14,FALSE)</f>
        <v>003306050070000-330605007</v>
      </c>
    </row>
    <row r="5238" s="161" customFormat="1" ht="24" customHeight="1" spans="1:16">
      <c r="A5238" s="208">
        <v>3306050070000</v>
      </c>
      <c r="B5238" s="193" t="s">
        <v>10311</v>
      </c>
      <c r="C5238" s="193" t="s">
        <v>10313</v>
      </c>
      <c r="D5238" s="194" t="s">
        <v>10314</v>
      </c>
      <c r="E5238" s="195"/>
      <c r="F5238" s="193"/>
      <c r="G5238" s="193" t="s">
        <v>26</v>
      </c>
      <c r="H5238" s="193">
        <v>792</v>
      </c>
      <c r="I5238" s="193">
        <v>720</v>
      </c>
      <c r="J5238" s="193">
        <v>660</v>
      </c>
      <c r="K5238" s="193">
        <v>600</v>
      </c>
      <c r="L5238" s="193">
        <v>510</v>
      </c>
      <c r="M5238" s="195"/>
      <c r="N5238" s="233" t="s">
        <v>35</v>
      </c>
      <c r="O5238" s="214"/>
      <c r="P5238" s="161" t="str">
        <f>VLOOKUP(C5238,'[2]1.10正式版 (更新至2024年1月)'!$C:$P,14,FALSE)</f>
        <v>003306050070000-330605007-1</v>
      </c>
    </row>
    <row r="5239" s="161" customFormat="1" ht="24" customHeight="1" spans="1:16">
      <c r="A5239" s="208">
        <v>3306050070000</v>
      </c>
      <c r="B5239" s="193" t="s">
        <v>10311</v>
      </c>
      <c r="C5239" s="193" t="s">
        <v>10315</v>
      </c>
      <c r="D5239" s="194" t="s">
        <v>10316</v>
      </c>
      <c r="E5239" s="195"/>
      <c r="F5239" s="193"/>
      <c r="G5239" s="193" t="s">
        <v>26</v>
      </c>
      <c r="H5239" s="193">
        <v>792</v>
      </c>
      <c r="I5239" s="193">
        <v>720</v>
      </c>
      <c r="J5239" s="193">
        <v>660</v>
      </c>
      <c r="K5239" s="193">
        <v>600</v>
      </c>
      <c r="L5239" s="193">
        <v>510</v>
      </c>
      <c r="M5239" s="195"/>
      <c r="N5239" s="233" t="s">
        <v>35</v>
      </c>
      <c r="O5239" s="214"/>
      <c r="P5239" s="161" t="str">
        <f>VLOOKUP(C5239,'[2]1.10正式版 (更新至2024年1月)'!$C:$P,14,FALSE)</f>
        <v>003306050070000-330605007-2</v>
      </c>
    </row>
    <row r="5240" s="161" customFormat="1" ht="24" customHeight="1" spans="1:16">
      <c r="A5240" s="208">
        <v>3306050080000</v>
      </c>
      <c r="B5240" s="193" t="s">
        <v>10317</v>
      </c>
      <c r="C5240" s="193">
        <v>330605008</v>
      </c>
      <c r="D5240" s="194" t="s">
        <v>10317</v>
      </c>
      <c r="E5240" s="195" t="s">
        <v>10318</v>
      </c>
      <c r="F5240" s="193" t="s">
        <v>10319</v>
      </c>
      <c r="G5240" s="193" t="s">
        <v>26</v>
      </c>
      <c r="H5240" s="193">
        <v>444</v>
      </c>
      <c r="I5240" s="193">
        <v>403</v>
      </c>
      <c r="J5240" s="193">
        <v>370</v>
      </c>
      <c r="K5240" s="193">
        <v>336</v>
      </c>
      <c r="L5240" s="193">
        <v>285.6</v>
      </c>
      <c r="M5240" s="195"/>
      <c r="N5240" s="233" t="s">
        <v>35</v>
      </c>
      <c r="O5240" s="214"/>
      <c r="P5240" s="161" t="str">
        <f>VLOOKUP(C5240,'[2]1.10正式版 (更新至2024年1月)'!$C:$P,14,FALSE)</f>
        <v>003306050080000-330605008</v>
      </c>
    </row>
    <row r="5241" s="161" customFormat="1" ht="31" customHeight="1" spans="1:16">
      <c r="A5241" s="208">
        <v>3306050090000</v>
      </c>
      <c r="B5241" s="193" t="s">
        <v>10320</v>
      </c>
      <c r="C5241" s="193">
        <v>330605009</v>
      </c>
      <c r="D5241" s="194" t="s">
        <v>10320</v>
      </c>
      <c r="E5241" s="195" t="s">
        <v>10321</v>
      </c>
      <c r="F5241" s="193" t="s">
        <v>10322</v>
      </c>
      <c r="G5241" s="193" t="s">
        <v>26</v>
      </c>
      <c r="H5241" s="193">
        <v>355.2</v>
      </c>
      <c r="I5241" s="193">
        <v>323</v>
      </c>
      <c r="J5241" s="193">
        <v>296</v>
      </c>
      <c r="K5241" s="193">
        <v>269</v>
      </c>
      <c r="L5241" s="193">
        <v>228.65</v>
      </c>
      <c r="M5241" s="195"/>
      <c r="N5241" s="233" t="s">
        <v>35</v>
      </c>
      <c r="O5241" s="214"/>
      <c r="P5241" s="161" t="str">
        <f>VLOOKUP(C5241,'[2]1.10正式版 (更新至2024年1月)'!$C:$P,14,FALSE)</f>
        <v>003306050090000-330605009</v>
      </c>
    </row>
    <row r="5242" s="161" customFormat="1" ht="42" customHeight="1" spans="1:16">
      <c r="A5242" s="208">
        <v>3306050100000</v>
      </c>
      <c r="B5242" s="193" t="s">
        <v>10323</v>
      </c>
      <c r="C5242" s="193">
        <v>330605010</v>
      </c>
      <c r="D5242" s="194" t="s">
        <v>10323</v>
      </c>
      <c r="E5242" s="195" t="s">
        <v>10324</v>
      </c>
      <c r="F5242" s="193" t="s">
        <v>10322</v>
      </c>
      <c r="G5242" s="193" t="s">
        <v>26</v>
      </c>
      <c r="H5242" s="193">
        <v>912</v>
      </c>
      <c r="I5242" s="193">
        <v>828</v>
      </c>
      <c r="J5242" s="193">
        <v>760</v>
      </c>
      <c r="K5242" s="193">
        <v>690</v>
      </c>
      <c r="L5242" s="193">
        <v>586.5</v>
      </c>
      <c r="M5242" s="195"/>
      <c r="N5242" s="233" t="s">
        <v>35</v>
      </c>
      <c r="O5242" s="214"/>
      <c r="P5242" s="161" t="str">
        <f>VLOOKUP(C5242,'[2]1.10正式版 (更新至2024年1月)'!$C:$P,14,FALSE)</f>
        <v>003306050100000-330605010</v>
      </c>
    </row>
    <row r="5243" s="161" customFormat="1" ht="30" customHeight="1" spans="1:16">
      <c r="A5243" s="208">
        <v>3306050110000</v>
      </c>
      <c r="B5243" s="193" t="s">
        <v>10325</v>
      </c>
      <c r="C5243" s="193">
        <v>330605011</v>
      </c>
      <c r="D5243" s="194" t="s">
        <v>10325</v>
      </c>
      <c r="E5243" s="195" t="s">
        <v>10326</v>
      </c>
      <c r="F5243" s="193" t="s">
        <v>10322</v>
      </c>
      <c r="G5243" s="193" t="s">
        <v>26</v>
      </c>
      <c r="H5243" s="193">
        <v>1032</v>
      </c>
      <c r="I5243" s="193">
        <v>937</v>
      </c>
      <c r="J5243" s="193">
        <v>860</v>
      </c>
      <c r="K5243" s="193">
        <v>781</v>
      </c>
      <c r="L5243" s="193">
        <v>663.85</v>
      </c>
      <c r="M5243" s="195"/>
      <c r="N5243" s="233" t="s">
        <v>35</v>
      </c>
      <c r="O5243" s="214"/>
      <c r="P5243" s="161" t="str">
        <f>VLOOKUP(C5243,'[2]1.10正式版 (更新至2024年1月)'!$C:$P,14,FALSE)</f>
        <v>003306050110000-330605011</v>
      </c>
    </row>
    <row r="5244" s="161" customFormat="1" ht="42" customHeight="1" spans="1:16">
      <c r="A5244" s="208">
        <v>3306050120000</v>
      </c>
      <c r="B5244" s="193" t="s">
        <v>10327</v>
      </c>
      <c r="C5244" s="193">
        <v>330605012</v>
      </c>
      <c r="D5244" s="194" t="s">
        <v>10327</v>
      </c>
      <c r="E5244" s="195" t="s">
        <v>10328</v>
      </c>
      <c r="F5244" s="193" t="s">
        <v>10322</v>
      </c>
      <c r="G5244" s="193" t="s">
        <v>26</v>
      </c>
      <c r="H5244" s="193">
        <v>1188</v>
      </c>
      <c r="I5244" s="193">
        <v>1080</v>
      </c>
      <c r="J5244" s="193">
        <v>990</v>
      </c>
      <c r="K5244" s="193">
        <v>900</v>
      </c>
      <c r="L5244" s="193">
        <v>765</v>
      </c>
      <c r="M5244" s="195"/>
      <c r="N5244" s="233" t="s">
        <v>35</v>
      </c>
      <c r="O5244" s="214"/>
      <c r="P5244" s="161" t="str">
        <f>VLOOKUP(C5244,'[2]1.10正式版 (更新至2024年1月)'!$C:$P,14,FALSE)</f>
        <v>003306050120000-330605012</v>
      </c>
    </row>
    <row r="5245" s="161" customFormat="1" ht="43" customHeight="1" spans="1:16">
      <c r="A5245" s="208">
        <v>3306050130000</v>
      </c>
      <c r="B5245" s="193" t="s">
        <v>10329</v>
      </c>
      <c r="C5245" s="193">
        <v>330605013</v>
      </c>
      <c r="D5245" s="194" t="s">
        <v>10329</v>
      </c>
      <c r="E5245" s="195" t="s">
        <v>10330</v>
      </c>
      <c r="F5245" s="193" t="s">
        <v>5540</v>
      </c>
      <c r="G5245" s="193" t="s">
        <v>26</v>
      </c>
      <c r="H5245" s="193">
        <v>279.6</v>
      </c>
      <c r="I5245" s="193">
        <v>253</v>
      </c>
      <c r="J5245" s="193">
        <v>233</v>
      </c>
      <c r="K5245" s="193">
        <v>211</v>
      </c>
      <c r="L5245" s="193">
        <v>179.35</v>
      </c>
      <c r="M5245" s="195"/>
      <c r="N5245" s="233" t="s">
        <v>35</v>
      </c>
      <c r="O5245" s="214"/>
      <c r="P5245" s="161" t="str">
        <f>VLOOKUP(C5245,'[2]1.10正式版 (更新至2024年1月)'!$C:$P,14,FALSE)</f>
        <v>003306050130000-330605013</v>
      </c>
    </row>
    <row r="5246" s="161" customFormat="1" ht="30" customHeight="1" spans="1:16">
      <c r="A5246" s="208">
        <v>3306050130100</v>
      </c>
      <c r="B5246" s="193" t="s">
        <v>10331</v>
      </c>
      <c r="C5246" s="193" t="s">
        <v>10332</v>
      </c>
      <c r="D5246" s="194" t="s">
        <v>10333</v>
      </c>
      <c r="E5246" s="195"/>
      <c r="F5246" s="193"/>
      <c r="G5246" s="193" t="s">
        <v>26</v>
      </c>
      <c r="H5246" s="193">
        <v>279.6</v>
      </c>
      <c r="I5246" s="193">
        <v>253</v>
      </c>
      <c r="J5246" s="193">
        <v>233</v>
      </c>
      <c r="K5246" s="193">
        <v>211</v>
      </c>
      <c r="L5246" s="193">
        <v>179.35</v>
      </c>
      <c r="M5246" s="195"/>
      <c r="N5246" s="233" t="s">
        <v>35</v>
      </c>
      <c r="O5246" s="214"/>
      <c r="P5246" s="161" t="str">
        <f>VLOOKUP(C5246,'[2]1.10正式版 (更新至2024年1月)'!$C:$P,14,FALSE)</f>
        <v>003306050130100-330605013-1</v>
      </c>
    </row>
    <row r="5247" s="161" customFormat="1" ht="30" customHeight="1" spans="1:16">
      <c r="A5247" s="208">
        <v>3306050130200</v>
      </c>
      <c r="B5247" s="193" t="s">
        <v>10334</v>
      </c>
      <c r="C5247" s="193" t="s">
        <v>10335</v>
      </c>
      <c r="D5247" s="194" t="s">
        <v>10336</v>
      </c>
      <c r="E5247" s="195"/>
      <c r="F5247" s="193"/>
      <c r="G5247" s="193" t="s">
        <v>26</v>
      </c>
      <c r="H5247" s="193">
        <v>279.6</v>
      </c>
      <c r="I5247" s="193">
        <v>253</v>
      </c>
      <c r="J5247" s="193">
        <v>233</v>
      </c>
      <c r="K5247" s="193">
        <v>211</v>
      </c>
      <c r="L5247" s="193">
        <v>179.35</v>
      </c>
      <c r="M5247" s="195"/>
      <c r="N5247" s="233" t="s">
        <v>35</v>
      </c>
      <c r="O5247" s="214"/>
      <c r="P5247" s="161" t="str">
        <f>VLOOKUP(C5247,'[2]1.10正式版 (更新至2024年1月)'!$C:$P,14,FALSE)</f>
        <v>003306050130200-330605013-2</v>
      </c>
    </row>
    <row r="5248" s="161" customFormat="1" ht="30" customHeight="1" spans="1:16">
      <c r="A5248" s="208">
        <v>3306050130300</v>
      </c>
      <c r="B5248" s="193" t="s">
        <v>10337</v>
      </c>
      <c r="C5248" s="193" t="s">
        <v>10338</v>
      </c>
      <c r="D5248" s="194" t="s">
        <v>10339</v>
      </c>
      <c r="E5248" s="195"/>
      <c r="F5248" s="193"/>
      <c r="G5248" s="193" t="s">
        <v>26</v>
      </c>
      <c r="H5248" s="193">
        <v>279.6</v>
      </c>
      <c r="I5248" s="193">
        <v>253</v>
      </c>
      <c r="J5248" s="193">
        <v>233</v>
      </c>
      <c r="K5248" s="193">
        <v>211</v>
      </c>
      <c r="L5248" s="193">
        <v>179.35</v>
      </c>
      <c r="M5248" s="195"/>
      <c r="N5248" s="233" t="s">
        <v>35</v>
      </c>
      <c r="O5248" s="214"/>
      <c r="P5248" s="161" t="str">
        <f>VLOOKUP(C5248,'[2]1.10正式版 (更新至2024年1月)'!$C:$P,14,FALSE)</f>
        <v>003306050130300-330605013-3</v>
      </c>
    </row>
    <row r="5249" s="161" customFormat="1" ht="30" customHeight="1" spans="1:16">
      <c r="A5249" s="208">
        <v>3306050130400</v>
      </c>
      <c r="B5249" s="193" t="s">
        <v>10340</v>
      </c>
      <c r="C5249" s="193" t="s">
        <v>10341</v>
      </c>
      <c r="D5249" s="194" t="s">
        <v>10342</v>
      </c>
      <c r="E5249" s="195"/>
      <c r="F5249" s="193"/>
      <c r="G5249" s="193" t="s">
        <v>26</v>
      </c>
      <c r="H5249" s="193">
        <v>279.6</v>
      </c>
      <c r="I5249" s="193">
        <v>253</v>
      </c>
      <c r="J5249" s="193">
        <v>233</v>
      </c>
      <c r="K5249" s="193">
        <v>211</v>
      </c>
      <c r="L5249" s="193">
        <v>179.35</v>
      </c>
      <c r="M5249" s="195"/>
      <c r="N5249" s="233" t="s">
        <v>35</v>
      </c>
      <c r="O5249" s="214"/>
      <c r="P5249" s="161" t="str">
        <f>VLOOKUP(C5249,'[2]1.10正式版 (更新至2024年1月)'!$C:$P,14,FALSE)</f>
        <v>003306050130400-330605013-4</v>
      </c>
    </row>
    <row r="5250" s="161" customFormat="1" ht="24" customHeight="1" spans="1:16">
      <c r="A5250" s="208">
        <v>3306050130500</v>
      </c>
      <c r="B5250" s="193" t="s">
        <v>10343</v>
      </c>
      <c r="C5250" s="193" t="s">
        <v>10344</v>
      </c>
      <c r="D5250" s="194" t="s">
        <v>10345</v>
      </c>
      <c r="E5250" s="195"/>
      <c r="F5250" s="193"/>
      <c r="G5250" s="193" t="s">
        <v>26</v>
      </c>
      <c r="H5250" s="193">
        <v>279.6</v>
      </c>
      <c r="I5250" s="193">
        <v>253</v>
      </c>
      <c r="J5250" s="193">
        <v>233</v>
      </c>
      <c r="K5250" s="193">
        <v>211</v>
      </c>
      <c r="L5250" s="193">
        <v>179.35</v>
      </c>
      <c r="M5250" s="195"/>
      <c r="N5250" s="233" t="s">
        <v>35</v>
      </c>
      <c r="O5250" s="214"/>
      <c r="P5250" s="161" t="str">
        <f>VLOOKUP(C5250,'[2]1.10正式版 (更新至2024年1月)'!$C:$P,14,FALSE)</f>
        <v>003306050130500-330605013-5</v>
      </c>
    </row>
    <row r="5251" s="161" customFormat="1" ht="22" customHeight="1" spans="1:16">
      <c r="A5251" s="208">
        <v>3306050140000</v>
      </c>
      <c r="B5251" s="193" t="s">
        <v>10346</v>
      </c>
      <c r="C5251" s="193">
        <v>330605014</v>
      </c>
      <c r="D5251" s="194" t="s">
        <v>10346</v>
      </c>
      <c r="E5251" s="195"/>
      <c r="F5251" s="193"/>
      <c r="G5251" s="193" t="s">
        <v>26</v>
      </c>
      <c r="H5251" s="193">
        <v>378</v>
      </c>
      <c r="I5251" s="193">
        <v>343</v>
      </c>
      <c r="J5251" s="193">
        <v>315</v>
      </c>
      <c r="K5251" s="193">
        <v>286</v>
      </c>
      <c r="L5251" s="193">
        <v>243.1</v>
      </c>
      <c r="M5251" s="195"/>
      <c r="N5251" s="233" t="s">
        <v>35</v>
      </c>
      <c r="O5251" s="214"/>
      <c r="P5251" s="161" t="str">
        <f>VLOOKUP(C5251,'[2]1.10正式版 (更新至2024年1月)'!$C:$P,14,FALSE)</f>
        <v>003306050140000-330605014</v>
      </c>
    </row>
    <row r="5252" s="161" customFormat="1" ht="24" customHeight="1" spans="1:16">
      <c r="A5252" s="208">
        <v>3306050150000</v>
      </c>
      <c r="B5252" s="193" t="s">
        <v>10347</v>
      </c>
      <c r="C5252" s="193">
        <v>330605015</v>
      </c>
      <c r="D5252" s="194" t="s">
        <v>10347</v>
      </c>
      <c r="E5252" s="195" t="s">
        <v>10348</v>
      </c>
      <c r="F5252" s="193"/>
      <c r="G5252" s="193" t="s">
        <v>26</v>
      </c>
      <c r="H5252" s="193">
        <v>300</v>
      </c>
      <c r="I5252" s="193">
        <v>272</v>
      </c>
      <c r="J5252" s="193">
        <v>250</v>
      </c>
      <c r="K5252" s="193">
        <v>227</v>
      </c>
      <c r="L5252" s="193">
        <v>192.95</v>
      </c>
      <c r="M5252" s="195"/>
      <c r="N5252" s="233" t="s">
        <v>35</v>
      </c>
      <c r="O5252" s="214"/>
      <c r="P5252" s="161" t="str">
        <f>VLOOKUP(C5252,'[2]1.10正式版 (更新至2024年1月)'!$C:$P,14,FALSE)</f>
        <v>003306050150000-330605015</v>
      </c>
    </row>
    <row r="5253" s="161" customFormat="1" ht="36" customHeight="1" spans="1:16">
      <c r="A5253" s="208">
        <v>3306050150100</v>
      </c>
      <c r="B5253" s="193" t="s">
        <v>10349</v>
      </c>
      <c r="C5253" s="193" t="s">
        <v>10350</v>
      </c>
      <c r="D5253" s="194" t="s">
        <v>10351</v>
      </c>
      <c r="E5253" s="195"/>
      <c r="F5253" s="193"/>
      <c r="G5253" s="193" t="s">
        <v>26</v>
      </c>
      <c r="H5253" s="193">
        <v>300</v>
      </c>
      <c r="I5253" s="193">
        <v>272</v>
      </c>
      <c r="J5253" s="193">
        <v>250</v>
      </c>
      <c r="K5253" s="193">
        <v>227</v>
      </c>
      <c r="L5253" s="193">
        <v>192.95</v>
      </c>
      <c r="M5253" s="195"/>
      <c r="N5253" s="233" t="s">
        <v>35</v>
      </c>
      <c r="O5253" s="214"/>
      <c r="P5253" s="161" t="str">
        <f>VLOOKUP(C5253,'[2]1.10正式版 (更新至2024年1月)'!$C:$P,14,FALSE)</f>
        <v>003306050150100-330605015-1</v>
      </c>
    </row>
    <row r="5254" s="161" customFormat="1" ht="36" customHeight="1" spans="1:16">
      <c r="A5254" s="208">
        <v>3306050150100</v>
      </c>
      <c r="B5254" s="193" t="s">
        <v>10349</v>
      </c>
      <c r="C5254" s="193" t="s">
        <v>10352</v>
      </c>
      <c r="D5254" s="194" t="s">
        <v>10353</v>
      </c>
      <c r="E5254" s="195"/>
      <c r="F5254" s="193"/>
      <c r="G5254" s="193" t="s">
        <v>26</v>
      </c>
      <c r="H5254" s="193">
        <v>300</v>
      </c>
      <c r="I5254" s="193">
        <v>272</v>
      </c>
      <c r="J5254" s="193">
        <v>250</v>
      </c>
      <c r="K5254" s="193">
        <v>227</v>
      </c>
      <c r="L5254" s="193">
        <v>192.95</v>
      </c>
      <c r="M5254" s="195"/>
      <c r="N5254" s="233" t="s">
        <v>35</v>
      </c>
      <c r="O5254" s="214"/>
      <c r="P5254" s="161" t="str">
        <f>VLOOKUP(C5254,'[2]1.10正式版 (更新至2024年1月)'!$C:$P,14,FALSE)</f>
        <v>003306050150100-330605015-2</v>
      </c>
    </row>
    <row r="5255" s="161" customFormat="1" ht="36" customHeight="1" spans="1:16">
      <c r="A5255" s="208">
        <v>3306050150100</v>
      </c>
      <c r="B5255" s="193" t="s">
        <v>10349</v>
      </c>
      <c r="C5255" s="193" t="s">
        <v>10354</v>
      </c>
      <c r="D5255" s="194" t="s">
        <v>10355</v>
      </c>
      <c r="E5255" s="195"/>
      <c r="F5255" s="193"/>
      <c r="G5255" s="193" t="s">
        <v>26</v>
      </c>
      <c r="H5255" s="193">
        <v>300</v>
      </c>
      <c r="I5255" s="193">
        <v>272</v>
      </c>
      <c r="J5255" s="193">
        <v>250</v>
      </c>
      <c r="K5255" s="193">
        <v>227</v>
      </c>
      <c r="L5255" s="193">
        <v>192.95</v>
      </c>
      <c r="M5255" s="195"/>
      <c r="N5255" s="233" t="s">
        <v>35</v>
      </c>
      <c r="O5255" s="214"/>
      <c r="P5255" s="161" t="str">
        <f>VLOOKUP(C5255,'[2]1.10正式版 (更新至2024年1月)'!$C:$P,14,FALSE)</f>
        <v>003306050150100-330605015-3</v>
      </c>
    </row>
    <row r="5256" s="161" customFormat="1" ht="22" customHeight="1" spans="1:16">
      <c r="A5256" s="208">
        <v>3306050160000</v>
      </c>
      <c r="B5256" s="193" t="s">
        <v>10356</v>
      </c>
      <c r="C5256" s="193">
        <v>330605016</v>
      </c>
      <c r="D5256" s="194" t="s">
        <v>10356</v>
      </c>
      <c r="E5256" s="195" t="s">
        <v>10357</v>
      </c>
      <c r="F5256" s="193"/>
      <c r="G5256" s="193" t="s">
        <v>26</v>
      </c>
      <c r="H5256" s="193">
        <v>378</v>
      </c>
      <c r="I5256" s="193">
        <v>343</v>
      </c>
      <c r="J5256" s="193">
        <v>315</v>
      </c>
      <c r="K5256" s="193">
        <v>286</v>
      </c>
      <c r="L5256" s="193">
        <v>243.1</v>
      </c>
      <c r="M5256" s="195"/>
      <c r="N5256" s="233" t="s">
        <v>35</v>
      </c>
      <c r="O5256" s="214"/>
      <c r="P5256" s="161" t="str">
        <f>VLOOKUP(C5256,'[2]1.10正式版 (更新至2024年1月)'!$C:$P,14,FALSE)</f>
        <v>003306050160000-330605016</v>
      </c>
    </row>
    <row r="5257" s="161" customFormat="1" ht="42" customHeight="1" spans="1:16">
      <c r="A5257" s="208">
        <v>3306050170000</v>
      </c>
      <c r="B5257" s="193" t="s">
        <v>10358</v>
      </c>
      <c r="C5257" s="193">
        <v>330605017</v>
      </c>
      <c r="D5257" s="194" t="s">
        <v>10358</v>
      </c>
      <c r="E5257" s="195" t="s">
        <v>10359</v>
      </c>
      <c r="F5257" s="193"/>
      <c r="G5257" s="193" t="s">
        <v>26</v>
      </c>
      <c r="H5257" s="193">
        <v>360</v>
      </c>
      <c r="I5257" s="193">
        <v>326</v>
      </c>
      <c r="J5257" s="193">
        <v>300</v>
      </c>
      <c r="K5257" s="193">
        <v>272</v>
      </c>
      <c r="L5257" s="193">
        <v>231.2</v>
      </c>
      <c r="M5257" s="195"/>
      <c r="N5257" s="233" t="s">
        <v>35</v>
      </c>
      <c r="O5257" s="214"/>
      <c r="P5257" s="161" t="str">
        <f>VLOOKUP(C5257,'[2]1.10正式版 (更新至2024年1月)'!$C:$P,14,FALSE)</f>
        <v>003306050170000-330605017</v>
      </c>
    </row>
    <row r="5258" s="161" customFormat="1" ht="23" customHeight="1" spans="1:16">
      <c r="A5258" s="208">
        <v>3306050180000</v>
      </c>
      <c r="B5258" s="193" t="s">
        <v>10360</v>
      </c>
      <c r="C5258" s="193">
        <v>330605018</v>
      </c>
      <c r="D5258" s="194" t="s">
        <v>10360</v>
      </c>
      <c r="E5258" s="195"/>
      <c r="F5258" s="193"/>
      <c r="G5258" s="193" t="s">
        <v>26</v>
      </c>
      <c r="H5258" s="193">
        <v>216</v>
      </c>
      <c r="I5258" s="193">
        <v>196</v>
      </c>
      <c r="J5258" s="193">
        <v>180</v>
      </c>
      <c r="K5258" s="193">
        <v>163</v>
      </c>
      <c r="L5258" s="193">
        <v>138.55</v>
      </c>
      <c r="M5258" s="195"/>
      <c r="N5258" s="233" t="s">
        <v>35</v>
      </c>
      <c r="O5258" s="214"/>
      <c r="P5258" s="161" t="str">
        <f>VLOOKUP(C5258,'[2]1.10正式版 (更新至2024年1月)'!$C:$P,14,FALSE)</f>
        <v>003306050180000-330605018</v>
      </c>
    </row>
    <row r="5259" s="161" customFormat="1" ht="42" customHeight="1" spans="1:16">
      <c r="A5259" s="208">
        <v>3306050190000</v>
      </c>
      <c r="B5259" s="193" t="s">
        <v>10361</v>
      </c>
      <c r="C5259" s="193">
        <v>330605019</v>
      </c>
      <c r="D5259" s="194" t="s">
        <v>10361</v>
      </c>
      <c r="E5259" s="195" t="s">
        <v>10362</v>
      </c>
      <c r="F5259" s="193"/>
      <c r="G5259" s="193" t="s">
        <v>26</v>
      </c>
      <c r="H5259" s="193">
        <v>406.8</v>
      </c>
      <c r="I5259" s="193">
        <v>369</v>
      </c>
      <c r="J5259" s="193">
        <v>339</v>
      </c>
      <c r="K5259" s="193">
        <v>308</v>
      </c>
      <c r="L5259" s="193">
        <v>261.8</v>
      </c>
      <c r="M5259" s="195"/>
      <c r="N5259" s="233" t="s">
        <v>35</v>
      </c>
      <c r="O5259" s="214"/>
      <c r="P5259" s="161" t="str">
        <f>VLOOKUP(C5259,'[2]1.10正式版 (更新至2024年1月)'!$C:$P,14,FALSE)</f>
        <v>003306050190000-330605019</v>
      </c>
    </row>
    <row r="5260" s="161" customFormat="1" ht="24" customHeight="1" spans="1:16">
      <c r="A5260" s="208">
        <v>3306050190100</v>
      </c>
      <c r="B5260" s="193" t="s">
        <v>10363</v>
      </c>
      <c r="C5260" s="193" t="s">
        <v>10364</v>
      </c>
      <c r="D5260" s="194" t="s">
        <v>10363</v>
      </c>
      <c r="E5260" s="195"/>
      <c r="F5260" s="193"/>
      <c r="G5260" s="193" t="s">
        <v>26</v>
      </c>
      <c r="H5260" s="193">
        <v>406.8</v>
      </c>
      <c r="I5260" s="193">
        <v>369</v>
      </c>
      <c r="J5260" s="193">
        <v>339</v>
      </c>
      <c r="K5260" s="193">
        <v>308</v>
      </c>
      <c r="L5260" s="193">
        <v>261.8</v>
      </c>
      <c r="M5260" s="195"/>
      <c r="N5260" s="233" t="s">
        <v>35</v>
      </c>
      <c r="O5260" s="214"/>
      <c r="P5260" s="161" t="str">
        <f>VLOOKUP(C5260,'[2]1.10正式版 (更新至2024年1月)'!$C:$P,14,FALSE)</f>
        <v>003306050190100-330605019-1</v>
      </c>
    </row>
    <row r="5261" s="161" customFormat="1" ht="24" customHeight="1" spans="1:16">
      <c r="A5261" s="208">
        <v>3306050190200</v>
      </c>
      <c r="B5261" s="193" t="s">
        <v>10365</v>
      </c>
      <c r="C5261" s="193" t="s">
        <v>10366</v>
      </c>
      <c r="D5261" s="194" t="s">
        <v>10365</v>
      </c>
      <c r="E5261" s="195"/>
      <c r="F5261" s="193"/>
      <c r="G5261" s="193" t="s">
        <v>26</v>
      </c>
      <c r="H5261" s="193">
        <v>406.8</v>
      </c>
      <c r="I5261" s="193">
        <v>369</v>
      </c>
      <c r="J5261" s="193">
        <v>339</v>
      </c>
      <c r="K5261" s="193">
        <v>308</v>
      </c>
      <c r="L5261" s="193">
        <v>261.8</v>
      </c>
      <c r="M5261" s="195"/>
      <c r="N5261" s="233" t="s">
        <v>35</v>
      </c>
      <c r="O5261" s="214"/>
      <c r="P5261" s="161" t="str">
        <f>VLOOKUP(C5261,'[2]1.10正式版 (更新至2024年1月)'!$C:$P,14,FALSE)</f>
        <v>003306050190200-330605019-2</v>
      </c>
    </row>
    <row r="5262" s="161" customFormat="1" ht="24" customHeight="1" spans="1:16">
      <c r="A5262" s="208">
        <v>3306050200000</v>
      </c>
      <c r="B5262" s="193" t="s">
        <v>10367</v>
      </c>
      <c r="C5262" s="193">
        <v>330605020</v>
      </c>
      <c r="D5262" s="194" t="s">
        <v>10367</v>
      </c>
      <c r="E5262" s="195" t="s">
        <v>10368</v>
      </c>
      <c r="F5262" s="193" t="s">
        <v>5540</v>
      </c>
      <c r="G5262" s="193" t="s">
        <v>26</v>
      </c>
      <c r="H5262" s="193">
        <v>912</v>
      </c>
      <c r="I5262" s="193">
        <v>828</v>
      </c>
      <c r="J5262" s="193">
        <v>760</v>
      </c>
      <c r="K5262" s="193">
        <v>690</v>
      </c>
      <c r="L5262" s="193">
        <v>586.5</v>
      </c>
      <c r="M5262" s="195"/>
      <c r="N5262" s="233" t="s">
        <v>35</v>
      </c>
      <c r="O5262" s="214"/>
      <c r="P5262" s="161" t="str">
        <f>VLOOKUP(C5262,'[2]1.10正式版 (更新至2024年1月)'!$C:$P,14,FALSE)</f>
        <v>003306050200000-330605020</v>
      </c>
    </row>
    <row r="5263" s="161" customFormat="1" ht="36" customHeight="1" spans="1:16">
      <c r="A5263" s="208">
        <v>3306050200100</v>
      </c>
      <c r="B5263" s="193" t="s">
        <v>10369</v>
      </c>
      <c r="C5263" s="193" t="s">
        <v>10370</v>
      </c>
      <c r="D5263" s="194" t="s">
        <v>10369</v>
      </c>
      <c r="E5263" s="195"/>
      <c r="F5263" s="193"/>
      <c r="G5263" s="193" t="s">
        <v>26</v>
      </c>
      <c r="H5263" s="193">
        <v>912</v>
      </c>
      <c r="I5263" s="193">
        <v>828</v>
      </c>
      <c r="J5263" s="193">
        <v>760</v>
      </c>
      <c r="K5263" s="193">
        <v>690</v>
      </c>
      <c r="L5263" s="193">
        <v>586.5</v>
      </c>
      <c r="M5263" s="195"/>
      <c r="N5263" s="233" t="s">
        <v>35</v>
      </c>
      <c r="O5263" s="214"/>
      <c r="P5263" s="161" t="str">
        <f>VLOOKUP(C5263,'[2]1.10正式版 (更新至2024年1月)'!$C:$P,14,FALSE)</f>
        <v>003306050200100-330605020-1</v>
      </c>
    </row>
    <row r="5264" s="161" customFormat="1" ht="36" customHeight="1" spans="1:16">
      <c r="A5264" s="208">
        <v>3306050200200</v>
      </c>
      <c r="B5264" s="193" t="s">
        <v>10371</v>
      </c>
      <c r="C5264" s="193" t="s">
        <v>10372</v>
      </c>
      <c r="D5264" s="194" t="s">
        <v>10371</v>
      </c>
      <c r="E5264" s="195"/>
      <c r="F5264" s="193"/>
      <c r="G5264" s="193" t="s">
        <v>26</v>
      </c>
      <c r="H5264" s="193">
        <v>912</v>
      </c>
      <c r="I5264" s="193">
        <v>828</v>
      </c>
      <c r="J5264" s="193">
        <v>760</v>
      </c>
      <c r="K5264" s="193">
        <v>690</v>
      </c>
      <c r="L5264" s="193">
        <v>586.5</v>
      </c>
      <c r="M5264" s="195"/>
      <c r="N5264" s="233" t="s">
        <v>35</v>
      </c>
      <c r="O5264" s="214"/>
      <c r="P5264" s="161" t="str">
        <f>VLOOKUP(C5264,'[2]1.10正式版 (更新至2024年1月)'!$C:$P,14,FALSE)</f>
        <v>003306050200200-330605020-2</v>
      </c>
    </row>
    <row r="5265" s="161" customFormat="1" ht="19" customHeight="1" spans="1:16">
      <c r="A5265" s="208">
        <v>3306050210000</v>
      </c>
      <c r="B5265" s="193" t="s">
        <v>10373</v>
      </c>
      <c r="C5265" s="193">
        <v>330605021</v>
      </c>
      <c r="D5265" s="194" t="s">
        <v>10373</v>
      </c>
      <c r="E5265" s="195" t="s">
        <v>10374</v>
      </c>
      <c r="F5265" s="193" t="s">
        <v>5540</v>
      </c>
      <c r="G5265" s="193" t="s">
        <v>26</v>
      </c>
      <c r="H5265" s="193">
        <v>306</v>
      </c>
      <c r="I5265" s="193">
        <v>277</v>
      </c>
      <c r="J5265" s="193">
        <v>255</v>
      </c>
      <c r="K5265" s="193">
        <v>231</v>
      </c>
      <c r="L5265" s="193">
        <v>196.35</v>
      </c>
      <c r="M5265" s="195"/>
      <c r="N5265" s="233" t="s">
        <v>35</v>
      </c>
      <c r="O5265" s="214"/>
      <c r="P5265" s="161" t="str">
        <f>VLOOKUP(C5265,'[2]1.10正式版 (更新至2024年1月)'!$C:$P,14,FALSE)</f>
        <v>003306050210000-330605021</v>
      </c>
    </row>
    <row r="5266" s="161" customFormat="1" ht="24" customHeight="1" spans="1:16">
      <c r="A5266" s="208">
        <v>3306050210100</v>
      </c>
      <c r="B5266" s="193" t="s">
        <v>10375</v>
      </c>
      <c r="C5266" s="193" t="s">
        <v>10376</v>
      </c>
      <c r="D5266" s="194" t="s">
        <v>10375</v>
      </c>
      <c r="E5266" s="195"/>
      <c r="F5266" s="193"/>
      <c r="G5266" s="193" t="s">
        <v>26</v>
      </c>
      <c r="H5266" s="193">
        <v>306</v>
      </c>
      <c r="I5266" s="193">
        <v>277</v>
      </c>
      <c r="J5266" s="193">
        <v>255</v>
      </c>
      <c r="K5266" s="193">
        <v>231</v>
      </c>
      <c r="L5266" s="193">
        <v>196.35</v>
      </c>
      <c r="M5266" s="195"/>
      <c r="N5266" s="233" t="s">
        <v>35</v>
      </c>
      <c r="O5266" s="214"/>
      <c r="P5266" s="161" t="str">
        <f>VLOOKUP(C5266,'[2]1.10正式版 (更新至2024年1月)'!$C:$P,14,FALSE)</f>
        <v>003306050210100-330605021-1</v>
      </c>
    </row>
    <row r="5267" s="161" customFormat="1" ht="24" customHeight="1" spans="1:16">
      <c r="A5267" s="208">
        <v>3306050210200</v>
      </c>
      <c r="B5267" s="193" t="s">
        <v>10377</v>
      </c>
      <c r="C5267" s="193" t="s">
        <v>10378</v>
      </c>
      <c r="D5267" s="194" t="s">
        <v>10377</v>
      </c>
      <c r="E5267" s="195"/>
      <c r="F5267" s="193"/>
      <c r="G5267" s="193" t="s">
        <v>26</v>
      </c>
      <c r="H5267" s="193">
        <v>306</v>
      </c>
      <c r="I5267" s="193">
        <v>277</v>
      </c>
      <c r="J5267" s="193">
        <v>255</v>
      </c>
      <c r="K5267" s="193">
        <v>231</v>
      </c>
      <c r="L5267" s="193">
        <v>196.35</v>
      </c>
      <c r="M5267" s="195"/>
      <c r="N5267" s="233" t="s">
        <v>35</v>
      </c>
      <c r="O5267" s="214"/>
      <c r="P5267" s="161" t="str">
        <f>VLOOKUP(C5267,'[2]1.10正式版 (更新至2024年1月)'!$C:$P,14,FALSE)</f>
        <v>003306050210200-330605021-2</v>
      </c>
    </row>
    <row r="5268" s="161" customFormat="1" ht="24" customHeight="1" spans="1:16">
      <c r="A5268" s="208">
        <v>3306050210300</v>
      </c>
      <c r="B5268" s="193" t="s">
        <v>10379</v>
      </c>
      <c r="C5268" s="193" t="s">
        <v>10380</v>
      </c>
      <c r="D5268" s="194" t="s">
        <v>10379</v>
      </c>
      <c r="E5268" s="195"/>
      <c r="F5268" s="193"/>
      <c r="G5268" s="193" t="s">
        <v>26</v>
      </c>
      <c r="H5268" s="193">
        <v>306</v>
      </c>
      <c r="I5268" s="193">
        <v>277</v>
      </c>
      <c r="J5268" s="193">
        <v>255</v>
      </c>
      <c r="K5268" s="193">
        <v>231</v>
      </c>
      <c r="L5268" s="193">
        <v>196.35</v>
      </c>
      <c r="M5268" s="195"/>
      <c r="N5268" s="233" t="s">
        <v>35</v>
      </c>
      <c r="O5268" s="214"/>
      <c r="P5268" s="161" t="str">
        <f>VLOOKUP(C5268,'[2]1.10正式版 (更新至2024年1月)'!$C:$P,14,FALSE)</f>
        <v>003306050210300-330605021-3</v>
      </c>
    </row>
    <row r="5269" s="161" customFormat="1" ht="39" customHeight="1" spans="1:16">
      <c r="A5269" s="208">
        <v>3306050220000</v>
      </c>
      <c r="B5269" s="193" t="s">
        <v>10381</v>
      </c>
      <c r="C5269" s="193">
        <v>330605022</v>
      </c>
      <c r="D5269" s="194" t="s">
        <v>10381</v>
      </c>
      <c r="E5269" s="195" t="s">
        <v>10382</v>
      </c>
      <c r="F5269" s="193"/>
      <c r="G5269" s="193" t="s">
        <v>26</v>
      </c>
      <c r="H5269" s="193">
        <v>360</v>
      </c>
      <c r="I5269" s="193">
        <v>328</v>
      </c>
      <c r="J5269" s="193">
        <v>300</v>
      </c>
      <c r="K5269" s="193">
        <v>273</v>
      </c>
      <c r="L5269" s="193">
        <v>232.05</v>
      </c>
      <c r="M5269" s="195"/>
      <c r="N5269" s="233" t="s">
        <v>35</v>
      </c>
      <c r="O5269" s="214"/>
      <c r="P5269" s="161" t="str">
        <f>VLOOKUP(C5269,'[2]1.10正式版 (更新至2024年1月)'!$C:$P,14,FALSE)</f>
        <v>003306050220000-330605022</v>
      </c>
    </row>
    <row r="5270" s="161" customFormat="1" ht="30" customHeight="1" spans="1:16">
      <c r="A5270" s="208">
        <v>3306050220100</v>
      </c>
      <c r="B5270" s="193" t="s">
        <v>10383</v>
      </c>
      <c r="C5270" s="193" t="s">
        <v>10384</v>
      </c>
      <c r="D5270" s="194" t="s">
        <v>10383</v>
      </c>
      <c r="E5270" s="195"/>
      <c r="F5270" s="193"/>
      <c r="G5270" s="193" t="s">
        <v>26</v>
      </c>
      <c r="H5270" s="193">
        <v>360</v>
      </c>
      <c r="I5270" s="193">
        <v>328</v>
      </c>
      <c r="J5270" s="193">
        <v>300</v>
      </c>
      <c r="K5270" s="193">
        <v>273</v>
      </c>
      <c r="L5270" s="193">
        <v>232.05</v>
      </c>
      <c r="M5270" s="195"/>
      <c r="N5270" s="233" t="s">
        <v>35</v>
      </c>
      <c r="O5270" s="214"/>
      <c r="P5270" s="161" t="str">
        <f>VLOOKUP(C5270,'[2]1.10正式版 (更新至2024年1月)'!$C:$P,14,FALSE)</f>
        <v>003306050220100-330605022-1</v>
      </c>
    </row>
    <row r="5271" s="161" customFormat="1" ht="30" customHeight="1" spans="1:16">
      <c r="A5271" s="208">
        <v>3306050220200</v>
      </c>
      <c r="B5271" s="193" t="s">
        <v>10385</v>
      </c>
      <c r="C5271" s="193" t="s">
        <v>10386</v>
      </c>
      <c r="D5271" s="194" t="s">
        <v>10385</v>
      </c>
      <c r="E5271" s="195"/>
      <c r="F5271" s="193"/>
      <c r="G5271" s="193" t="s">
        <v>26</v>
      </c>
      <c r="H5271" s="193">
        <v>360</v>
      </c>
      <c r="I5271" s="193">
        <v>328</v>
      </c>
      <c r="J5271" s="193">
        <v>300</v>
      </c>
      <c r="K5271" s="193">
        <v>273</v>
      </c>
      <c r="L5271" s="193">
        <v>232.05</v>
      </c>
      <c r="M5271" s="195"/>
      <c r="N5271" s="233" t="s">
        <v>35</v>
      </c>
      <c r="O5271" s="214"/>
      <c r="P5271" s="161" t="str">
        <f>VLOOKUP(C5271,'[2]1.10正式版 (更新至2024年1月)'!$C:$P,14,FALSE)</f>
        <v>003306050220200-330605022-2</v>
      </c>
    </row>
    <row r="5272" s="161" customFormat="1" ht="19" customHeight="1" spans="1:16">
      <c r="A5272" s="208">
        <v>3306050230000</v>
      </c>
      <c r="B5272" s="193" t="s">
        <v>10387</v>
      </c>
      <c r="C5272" s="193">
        <v>330605023</v>
      </c>
      <c r="D5272" s="194" t="s">
        <v>10387</v>
      </c>
      <c r="E5272" s="195" t="s">
        <v>10388</v>
      </c>
      <c r="F5272" s="193"/>
      <c r="G5272" s="193" t="s">
        <v>26</v>
      </c>
      <c r="H5272" s="193">
        <v>360</v>
      </c>
      <c r="I5272" s="193">
        <v>328</v>
      </c>
      <c r="J5272" s="193">
        <v>300</v>
      </c>
      <c r="K5272" s="193">
        <v>273</v>
      </c>
      <c r="L5272" s="193">
        <v>232.05</v>
      </c>
      <c r="M5272" s="195"/>
      <c r="N5272" s="233" t="s">
        <v>35</v>
      </c>
      <c r="O5272" s="214"/>
      <c r="P5272" s="161" t="str">
        <f>VLOOKUP(C5272,'[2]1.10正式版 (更新至2024年1月)'!$C:$P,14,FALSE)</f>
        <v>003306050230000-330605023</v>
      </c>
    </row>
    <row r="5273" s="161" customFormat="1" ht="19" customHeight="1" spans="1:16">
      <c r="A5273" s="208">
        <v>3306050240000</v>
      </c>
      <c r="B5273" s="193" t="s">
        <v>10389</v>
      </c>
      <c r="C5273" s="193">
        <v>330605024</v>
      </c>
      <c r="D5273" s="194" t="s">
        <v>10389</v>
      </c>
      <c r="E5273" s="195" t="s">
        <v>10390</v>
      </c>
      <c r="F5273" s="193" t="s">
        <v>5540</v>
      </c>
      <c r="G5273" s="193" t="s">
        <v>26</v>
      </c>
      <c r="H5273" s="193">
        <v>456</v>
      </c>
      <c r="I5273" s="193">
        <v>415</v>
      </c>
      <c r="J5273" s="193">
        <v>380</v>
      </c>
      <c r="K5273" s="193">
        <v>346</v>
      </c>
      <c r="L5273" s="193">
        <v>294.1</v>
      </c>
      <c r="M5273" s="195"/>
      <c r="N5273" s="233" t="s">
        <v>35</v>
      </c>
      <c r="O5273" s="214"/>
      <c r="P5273" s="161" t="str">
        <f>VLOOKUP(C5273,'[2]1.10正式版 (更新至2024年1月)'!$C:$P,14,FALSE)</f>
        <v>003306050240000-330605024</v>
      </c>
    </row>
    <row r="5274" s="161" customFormat="1" ht="39" customHeight="1" spans="1:16">
      <c r="A5274" s="208">
        <v>3306050250000</v>
      </c>
      <c r="B5274" s="193" t="s">
        <v>10391</v>
      </c>
      <c r="C5274" s="193">
        <v>330605025</v>
      </c>
      <c r="D5274" s="194" t="s">
        <v>10391</v>
      </c>
      <c r="E5274" s="195" t="s">
        <v>10392</v>
      </c>
      <c r="F5274" s="193"/>
      <c r="G5274" s="193" t="s">
        <v>26</v>
      </c>
      <c r="H5274" s="193">
        <v>456</v>
      </c>
      <c r="I5274" s="193">
        <v>415</v>
      </c>
      <c r="J5274" s="193">
        <v>380</v>
      </c>
      <c r="K5274" s="193">
        <v>346</v>
      </c>
      <c r="L5274" s="193">
        <v>294.1</v>
      </c>
      <c r="M5274" s="195"/>
      <c r="N5274" s="233" t="s">
        <v>35</v>
      </c>
      <c r="O5274" s="214"/>
      <c r="P5274" s="161" t="str">
        <f>VLOOKUP(C5274,'[2]1.10正式版 (更新至2024年1月)'!$C:$P,14,FALSE)</f>
        <v>003306050250000-330605025</v>
      </c>
    </row>
    <row r="5275" s="161" customFormat="1" ht="21" customHeight="1" spans="1:16">
      <c r="A5275" s="208">
        <v>3306050250000</v>
      </c>
      <c r="B5275" s="193" t="s">
        <v>10391</v>
      </c>
      <c r="C5275" s="193" t="s">
        <v>10393</v>
      </c>
      <c r="D5275" s="194" t="s">
        <v>10394</v>
      </c>
      <c r="E5275" s="195"/>
      <c r="F5275" s="193"/>
      <c r="G5275" s="193" t="s">
        <v>26</v>
      </c>
      <c r="H5275" s="193">
        <v>457</v>
      </c>
      <c r="I5275" s="193">
        <v>415</v>
      </c>
      <c r="J5275" s="193">
        <v>380</v>
      </c>
      <c r="K5275" s="193">
        <v>346</v>
      </c>
      <c r="L5275" s="193">
        <v>294.1</v>
      </c>
      <c r="M5275" s="195"/>
      <c r="N5275" s="233" t="s">
        <v>35</v>
      </c>
      <c r="O5275" s="214"/>
      <c r="P5275" s="161" t="str">
        <f>VLOOKUP(C5275,'[2]1.10正式版 (更新至2024年1月)'!$C:$P,14,FALSE)</f>
        <v>003306050250000-330605025-1</v>
      </c>
    </row>
    <row r="5276" s="161" customFormat="1" ht="30" customHeight="1" spans="1:16">
      <c r="A5276" s="208">
        <v>3306050250100</v>
      </c>
      <c r="B5276" s="193" t="s">
        <v>10395</v>
      </c>
      <c r="C5276" s="193" t="s">
        <v>10396</v>
      </c>
      <c r="D5276" s="194" t="s">
        <v>10395</v>
      </c>
      <c r="E5276" s="195"/>
      <c r="F5276" s="193"/>
      <c r="G5276" s="193" t="s">
        <v>26</v>
      </c>
      <c r="H5276" s="193">
        <v>456</v>
      </c>
      <c r="I5276" s="193">
        <v>415</v>
      </c>
      <c r="J5276" s="193">
        <v>380</v>
      </c>
      <c r="K5276" s="193">
        <v>346</v>
      </c>
      <c r="L5276" s="193">
        <v>294.1</v>
      </c>
      <c r="M5276" s="195"/>
      <c r="N5276" s="233" t="s">
        <v>35</v>
      </c>
      <c r="O5276" s="214"/>
      <c r="P5276" s="161" t="str">
        <f>VLOOKUP(C5276,'[2]1.10正式版 (更新至2024年1月)'!$C:$P,14,FALSE)</f>
        <v>003306050250100-330605025-2</v>
      </c>
    </row>
    <row r="5277" s="161" customFormat="1" ht="40" customHeight="1" spans="1:16">
      <c r="A5277" s="208">
        <v>3306050260000</v>
      </c>
      <c r="B5277" s="193" t="s">
        <v>10397</v>
      </c>
      <c r="C5277" s="193">
        <v>330605026</v>
      </c>
      <c r="D5277" s="194" t="s">
        <v>10397</v>
      </c>
      <c r="E5277" s="195" t="s">
        <v>10398</v>
      </c>
      <c r="F5277" s="193"/>
      <c r="G5277" s="193" t="s">
        <v>26</v>
      </c>
      <c r="H5277" s="193">
        <v>540</v>
      </c>
      <c r="I5277" s="193">
        <v>490</v>
      </c>
      <c r="J5277" s="193">
        <v>450</v>
      </c>
      <c r="K5277" s="193">
        <v>409</v>
      </c>
      <c r="L5277" s="193">
        <v>347.65</v>
      </c>
      <c r="M5277" s="195"/>
      <c r="N5277" s="233" t="s">
        <v>35</v>
      </c>
      <c r="O5277" s="214"/>
      <c r="P5277" s="161" t="str">
        <f>VLOOKUP(C5277,'[2]1.10正式版 (更新至2024年1月)'!$C:$P,14,FALSE)</f>
        <v>003306050260000-330605026</v>
      </c>
    </row>
    <row r="5278" s="161" customFormat="1" ht="36" customHeight="1" spans="1:16">
      <c r="A5278" s="208">
        <v>3306050260100</v>
      </c>
      <c r="B5278" s="193" t="s">
        <v>10399</v>
      </c>
      <c r="C5278" s="193" t="s">
        <v>10400</v>
      </c>
      <c r="D5278" s="194" t="s">
        <v>10399</v>
      </c>
      <c r="E5278" s="195"/>
      <c r="F5278" s="193"/>
      <c r="G5278" s="193" t="s">
        <v>26</v>
      </c>
      <c r="H5278" s="193">
        <v>540</v>
      </c>
      <c r="I5278" s="193">
        <v>490</v>
      </c>
      <c r="J5278" s="193">
        <v>450</v>
      </c>
      <c r="K5278" s="193">
        <v>409</v>
      </c>
      <c r="L5278" s="193">
        <v>347.65</v>
      </c>
      <c r="M5278" s="195"/>
      <c r="N5278" s="233" t="s">
        <v>35</v>
      </c>
      <c r="O5278" s="214"/>
      <c r="P5278" s="161" t="str">
        <f>VLOOKUP(C5278,'[2]1.10正式版 (更新至2024年1月)'!$C:$P,14,FALSE)</f>
        <v>003306050260100-330605026-1</v>
      </c>
    </row>
    <row r="5279" s="161" customFormat="1" ht="36" customHeight="1" spans="1:16">
      <c r="A5279" s="208">
        <v>3306050260200</v>
      </c>
      <c r="B5279" s="193" t="s">
        <v>10401</v>
      </c>
      <c r="C5279" s="193" t="s">
        <v>10402</v>
      </c>
      <c r="D5279" s="194" t="s">
        <v>10401</v>
      </c>
      <c r="E5279" s="195"/>
      <c r="F5279" s="193"/>
      <c r="G5279" s="193" t="s">
        <v>26</v>
      </c>
      <c r="H5279" s="193">
        <v>540</v>
      </c>
      <c r="I5279" s="193">
        <v>490</v>
      </c>
      <c r="J5279" s="193">
        <v>450</v>
      </c>
      <c r="K5279" s="193">
        <v>409</v>
      </c>
      <c r="L5279" s="193">
        <v>347.65</v>
      </c>
      <c r="M5279" s="195"/>
      <c r="N5279" s="233" t="s">
        <v>35</v>
      </c>
      <c r="O5279" s="214"/>
      <c r="P5279" s="161" t="str">
        <f>VLOOKUP(C5279,'[2]1.10正式版 (更新至2024年1月)'!$C:$P,14,FALSE)</f>
        <v>003306050260200-330605026-2</v>
      </c>
    </row>
    <row r="5280" s="161" customFormat="1" ht="43" customHeight="1" spans="1:16">
      <c r="A5280" s="208">
        <v>3306050270000</v>
      </c>
      <c r="B5280" s="193" t="s">
        <v>10403</v>
      </c>
      <c r="C5280" s="193">
        <v>330605027</v>
      </c>
      <c r="D5280" s="194" t="s">
        <v>10403</v>
      </c>
      <c r="E5280" s="195" t="s">
        <v>10404</v>
      </c>
      <c r="F5280" s="193"/>
      <c r="G5280" s="193" t="s">
        <v>26</v>
      </c>
      <c r="H5280" s="193">
        <v>444</v>
      </c>
      <c r="I5280" s="193">
        <v>400</v>
      </c>
      <c r="J5280" s="193">
        <v>370</v>
      </c>
      <c r="K5280" s="193">
        <v>340</v>
      </c>
      <c r="L5280" s="193">
        <v>289</v>
      </c>
      <c r="M5280" s="195"/>
      <c r="N5280" s="233" t="s">
        <v>35</v>
      </c>
      <c r="O5280" s="214"/>
      <c r="P5280" s="161" t="str">
        <f>VLOOKUP(C5280,'[2]1.10正式版 (更新至2024年1月)'!$C:$P,14,FALSE)</f>
        <v>003306050270000-330605027</v>
      </c>
    </row>
    <row r="5281" s="161" customFormat="1" ht="24" customHeight="1" spans="1:16">
      <c r="A5281" s="208">
        <v>3306050270100</v>
      </c>
      <c r="B5281" s="193" t="s">
        <v>10405</v>
      </c>
      <c r="C5281" s="193" t="s">
        <v>10406</v>
      </c>
      <c r="D5281" s="194" t="s">
        <v>10405</v>
      </c>
      <c r="E5281" s="195"/>
      <c r="F5281" s="193"/>
      <c r="G5281" s="193" t="s">
        <v>26</v>
      </c>
      <c r="H5281" s="193">
        <v>444</v>
      </c>
      <c r="I5281" s="193">
        <v>400</v>
      </c>
      <c r="J5281" s="193">
        <v>370</v>
      </c>
      <c r="K5281" s="193">
        <v>340</v>
      </c>
      <c r="L5281" s="193">
        <v>289</v>
      </c>
      <c r="M5281" s="195"/>
      <c r="N5281" s="233" t="s">
        <v>35</v>
      </c>
      <c r="O5281" s="214"/>
      <c r="P5281" s="161" t="str">
        <f>VLOOKUP(C5281,'[2]1.10正式版 (更新至2024年1月)'!$C:$P,14,FALSE)</f>
        <v>003306050270100-330605027-1</v>
      </c>
    </row>
    <row r="5282" s="161" customFormat="1" ht="24" customHeight="1" spans="1:16">
      <c r="A5282" s="208">
        <v>3306050270200</v>
      </c>
      <c r="B5282" s="193" t="s">
        <v>10407</v>
      </c>
      <c r="C5282" s="193" t="s">
        <v>10408</v>
      </c>
      <c r="D5282" s="194" t="s">
        <v>10409</v>
      </c>
      <c r="E5282" s="195"/>
      <c r="F5282" s="193"/>
      <c r="G5282" s="193" t="s">
        <v>26</v>
      </c>
      <c r="H5282" s="193">
        <v>444</v>
      </c>
      <c r="I5282" s="193">
        <v>400</v>
      </c>
      <c r="J5282" s="193">
        <v>370</v>
      </c>
      <c r="K5282" s="193">
        <v>340</v>
      </c>
      <c r="L5282" s="193">
        <v>289</v>
      </c>
      <c r="M5282" s="195"/>
      <c r="N5282" s="233" t="s">
        <v>35</v>
      </c>
      <c r="O5282" s="214"/>
      <c r="P5282" s="161" t="str">
        <f>VLOOKUP(C5282,'[2]1.10正式版 (更新至2024年1月)'!$C:$P,14,FALSE)</f>
        <v>003306050270200-330605027-2</v>
      </c>
    </row>
    <row r="5283" s="161" customFormat="1" ht="24" customHeight="1" spans="1:16">
      <c r="A5283" s="208">
        <v>3306050270200</v>
      </c>
      <c r="B5283" s="193" t="s">
        <v>10407</v>
      </c>
      <c r="C5283" s="193" t="s">
        <v>10410</v>
      </c>
      <c r="D5283" s="194" t="s">
        <v>10411</v>
      </c>
      <c r="E5283" s="195"/>
      <c r="F5283" s="193"/>
      <c r="G5283" s="193" t="s">
        <v>26</v>
      </c>
      <c r="H5283" s="193">
        <v>444</v>
      </c>
      <c r="I5283" s="193">
        <v>400</v>
      </c>
      <c r="J5283" s="193">
        <v>370</v>
      </c>
      <c r="K5283" s="193">
        <v>340</v>
      </c>
      <c r="L5283" s="193">
        <v>289</v>
      </c>
      <c r="M5283" s="195"/>
      <c r="N5283" s="233" t="s">
        <v>35</v>
      </c>
      <c r="O5283" s="214"/>
      <c r="P5283" s="161" t="str">
        <f>VLOOKUP(C5283,'[2]1.10正式版 (更新至2024年1月)'!$C:$P,14,FALSE)</f>
        <v>003306050270200-330605027-3</v>
      </c>
    </row>
    <row r="5284" s="161" customFormat="1" ht="24" customHeight="1" spans="1:16">
      <c r="A5284" s="208">
        <v>3306050280000</v>
      </c>
      <c r="B5284" s="193" t="s">
        <v>10412</v>
      </c>
      <c r="C5284" s="193">
        <v>330605028</v>
      </c>
      <c r="D5284" s="194" t="s">
        <v>10412</v>
      </c>
      <c r="E5284" s="195" t="s">
        <v>10413</v>
      </c>
      <c r="F5284" s="193"/>
      <c r="G5284" s="193" t="s">
        <v>26</v>
      </c>
      <c r="H5284" s="193">
        <v>572.4</v>
      </c>
      <c r="I5284" s="193">
        <v>520</v>
      </c>
      <c r="J5284" s="193">
        <v>477</v>
      </c>
      <c r="K5284" s="193">
        <v>433</v>
      </c>
      <c r="L5284" s="193">
        <v>368.05</v>
      </c>
      <c r="M5284" s="195" t="s">
        <v>10414</v>
      </c>
      <c r="N5284" s="233" t="s">
        <v>35</v>
      </c>
      <c r="O5284" s="214"/>
      <c r="P5284" s="161" t="str">
        <f>VLOOKUP(C5284,'[2]1.10正式版 (更新至2024年1月)'!$C:$P,14,FALSE)</f>
        <v>003306050280000-330605028</v>
      </c>
    </row>
    <row r="5285" s="161" customFormat="1" ht="24" customHeight="1" spans="1:16">
      <c r="A5285" s="208">
        <v>3306050280001</v>
      </c>
      <c r="B5285" s="193" t="s">
        <v>10415</v>
      </c>
      <c r="C5285" s="193" t="s">
        <v>10416</v>
      </c>
      <c r="D5285" s="194" t="s">
        <v>10417</v>
      </c>
      <c r="E5285" s="195"/>
      <c r="F5285" s="193"/>
      <c r="G5285" s="193" t="s">
        <v>26</v>
      </c>
      <c r="H5285" s="193">
        <v>95</v>
      </c>
      <c r="I5285" s="193">
        <v>95</v>
      </c>
      <c r="J5285" s="193">
        <v>95</v>
      </c>
      <c r="K5285" s="193">
        <v>95</v>
      </c>
      <c r="L5285" s="193">
        <v>95</v>
      </c>
      <c r="M5285" s="195"/>
      <c r="N5285" s="233" t="s">
        <v>35</v>
      </c>
      <c r="O5285" s="214"/>
      <c r="P5285" s="161" t="str">
        <f>VLOOKUP(C5285,'[2]1.10正式版 (更新至2024年1月)'!$C:$P,14,FALSE)</f>
        <v>003306050280001-330605028-1</v>
      </c>
    </row>
    <row r="5286" s="161" customFormat="1" ht="24" customHeight="1" spans="1:16">
      <c r="A5286" s="208">
        <v>3306050280100</v>
      </c>
      <c r="B5286" s="193" t="s">
        <v>10418</v>
      </c>
      <c r="C5286" s="193" t="s">
        <v>10419</v>
      </c>
      <c r="D5286" s="194" t="s">
        <v>10418</v>
      </c>
      <c r="E5286" s="195"/>
      <c r="F5286" s="193"/>
      <c r="G5286" s="193" t="s">
        <v>26</v>
      </c>
      <c r="H5286" s="193">
        <v>572.4</v>
      </c>
      <c r="I5286" s="193">
        <v>520</v>
      </c>
      <c r="J5286" s="193">
        <v>477</v>
      </c>
      <c r="K5286" s="193">
        <v>433</v>
      </c>
      <c r="L5286" s="193">
        <v>368.05</v>
      </c>
      <c r="M5286" s="195"/>
      <c r="N5286" s="233" t="s">
        <v>35</v>
      </c>
      <c r="O5286" s="214"/>
      <c r="P5286" s="161" t="str">
        <f>VLOOKUP(C5286,'[2]1.10正式版 (更新至2024年1月)'!$C:$P,14,FALSE)</f>
        <v>003306050280100-330605028-2</v>
      </c>
    </row>
    <row r="5287" s="161" customFormat="1" ht="19" customHeight="1" spans="1:16">
      <c r="A5287" s="208">
        <v>3306050280200</v>
      </c>
      <c r="B5287" s="193" t="s">
        <v>10420</v>
      </c>
      <c r="C5287" s="193" t="s">
        <v>10421</v>
      </c>
      <c r="D5287" s="194" t="s">
        <v>10420</v>
      </c>
      <c r="E5287" s="195"/>
      <c r="F5287" s="193"/>
      <c r="G5287" s="193" t="s">
        <v>26</v>
      </c>
      <c r="H5287" s="193">
        <v>572.4</v>
      </c>
      <c r="I5287" s="193">
        <v>520</v>
      </c>
      <c r="J5287" s="193">
        <v>477</v>
      </c>
      <c r="K5287" s="193">
        <v>433</v>
      </c>
      <c r="L5287" s="193">
        <v>368.05</v>
      </c>
      <c r="M5287" s="195"/>
      <c r="N5287" s="233" t="s">
        <v>35</v>
      </c>
      <c r="O5287" s="214"/>
      <c r="P5287" s="161" t="str">
        <f>VLOOKUP(C5287,'[2]1.10正式版 (更新至2024年1月)'!$C:$P,14,FALSE)</f>
        <v>003306050280200-330605028-3</v>
      </c>
    </row>
    <row r="5288" s="161" customFormat="1" ht="24" customHeight="1" spans="1:16">
      <c r="A5288" s="208">
        <v>3306050280300</v>
      </c>
      <c r="B5288" s="193" t="s">
        <v>10422</v>
      </c>
      <c r="C5288" s="193" t="s">
        <v>10423</v>
      </c>
      <c r="D5288" s="194" t="s">
        <v>10422</v>
      </c>
      <c r="E5288" s="195"/>
      <c r="F5288" s="193"/>
      <c r="G5288" s="193" t="s">
        <v>26</v>
      </c>
      <c r="H5288" s="193">
        <v>572.4</v>
      </c>
      <c r="I5288" s="193">
        <v>520</v>
      </c>
      <c r="J5288" s="193">
        <v>477</v>
      </c>
      <c r="K5288" s="193">
        <v>433</v>
      </c>
      <c r="L5288" s="193">
        <v>368.05</v>
      </c>
      <c r="M5288" s="195"/>
      <c r="N5288" s="233" t="s">
        <v>35</v>
      </c>
      <c r="O5288" s="214"/>
      <c r="P5288" s="161" t="str">
        <f>VLOOKUP(C5288,'[2]1.10正式版 (更新至2024年1月)'!$C:$P,14,FALSE)</f>
        <v>003306050280300-330605028-4</v>
      </c>
    </row>
    <row r="5289" s="161" customFormat="1" ht="24" customHeight="1" spans="1:16">
      <c r="A5289" s="208">
        <v>3306050290000</v>
      </c>
      <c r="B5289" s="193" t="s">
        <v>10424</v>
      </c>
      <c r="C5289" s="193">
        <v>330605029</v>
      </c>
      <c r="D5289" s="194" t="s">
        <v>10424</v>
      </c>
      <c r="E5289" s="195" t="s">
        <v>10413</v>
      </c>
      <c r="F5289" s="193"/>
      <c r="G5289" s="193" t="s">
        <v>26</v>
      </c>
      <c r="H5289" s="193">
        <v>636</v>
      </c>
      <c r="I5289" s="193">
        <v>578</v>
      </c>
      <c r="J5289" s="193">
        <v>530</v>
      </c>
      <c r="K5289" s="193">
        <v>482</v>
      </c>
      <c r="L5289" s="193">
        <v>409.7</v>
      </c>
      <c r="M5289" s="195"/>
      <c r="N5289" s="233" t="s">
        <v>35</v>
      </c>
      <c r="O5289" s="214"/>
      <c r="P5289" s="161" t="str">
        <f>VLOOKUP(C5289,'[2]1.10正式版 (更新至2024年1月)'!$C:$P,14,FALSE)</f>
        <v>003306050290000-330605029</v>
      </c>
    </row>
    <row r="5290" s="161" customFormat="1" ht="24" customHeight="1" spans="1:16">
      <c r="A5290" s="208">
        <v>3306050290100</v>
      </c>
      <c r="B5290" s="193" t="s">
        <v>10425</v>
      </c>
      <c r="C5290" s="193" t="s">
        <v>10426</v>
      </c>
      <c r="D5290" s="194" t="s">
        <v>10425</v>
      </c>
      <c r="E5290" s="195"/>
      <c r="F5290" s="193"/>
      <c r="G5290" s="193" t="s">
        <v>26</v>
      </c>
      <c r="H5290" s="193">
        <v>636</v>
      </c>
      <c r="I5290" s="193">
        <v>578</v>
      </c>
      <c r="J5290" s="193">
        <v>530</v>
      </c>
      <c r="K5290" s="193">
        <v>482</v>
      </c>
      <c r="L5290" s="193">
        <v>409.7</v>
      </c>
      <c r="M5290" s="195"/>
      <c r="N5290" s="233" t="s">
        <v>35</v>
      </c>
      <c r="O5290" s="214"/>
      <c r="P5290" s="161" t="str">
        <f>VLOOKUP(C5290,'[2]1.10正式版 (更新至2024年1月)'!$C:$P,14,FALSE)</f>
        <v>003306050290100-330605029-1</v>
      </c>
    </row>
    <row r="5291" s="161" customFormat="1" ht="24" customHeight="1" spans="1:16">
      <c r="A5291" s="208">
        <v>3306050290200</v>
      </c>
      <c r="B5291" s="193" t="s">
        <v>10427</v>
      </c>
      <c r="C5291" s="193" t="s">
        <v>10428</v>
      </c>
      <c r="D5291" s="194" t="s">
        <v>10427</v>
      </c>
      <c r="E5291" s="195"/>
      <c r="F5291" s="193"/>
      <c r="G5291" s="193" t="s">
        <v>26</v>
      </c>
      <c r="H5291" s="193">
        <v>636</v>
      </c>
      <c r="I5291" s="193">
        <v>578</v>
      </c>
      <c r="J5291" s="193">
        <v>530</v>
      </c>
      <c r="K5291" s="193">
        <v>482</v>
      </c>
      <c r="L5291" s="193">
        <v>409.7</v>
      </c>
      <c r="M5291" s="195"/>
      <c r="N5291" s="233" t="s">
        <v>35</v>
      </c>
      <c r="O5291" s="214"/>
      <c r="P5291" s="161" t="str">
        <f>VLOOKUP(C5291,'[2]1.10正式版 (更新至2024年1月)'!$C:$P,14,FALSE)</f>
        <v>003306050290200-330605029-2</v>
      </c>
    </row>
    <row r="5292" s="161" customFormat="1" ht="24" customHeight="1" spans="1:16">
      <c r="A5292" s="208">
        <v>3306050290300</v>
      </c>
      <c r="B5292" s="193" t="s">
        <v>10429</v>
      </c>
      <c r="C5292" s="193" t="s">
        <v>10430</v>
      </c>
      <c r="D5292" s="194" t="s">
        <v>10429</v>
      </c>
      <c r="E5292" s="195"/>
      <c r="F5292" s="193"/>
      <c r="G5292" s="193" t="s">
        <v>26</v>
      </c>
      <c r="H5292" s="193">
        <v>636</v>
      </c>
      <c r="I5292" s="193">
        <v>578</v>
      </c>
      <c r="J5292" s="193">
        <v>530</v>
      </c>
      <c r="K5292" s="193">
        <v>482</v>
      </c>
      <c r="L5292" s="193">
        <v>409.7</v>
      </c>
      <c r="M5292" s="195"/>
      <c r="N5292" s="233" t="s">
        <v>35</v>
      </c>
      <c r="O5292" s="214"/>
      <c r="P5292" s="161" t="str">
        <f>VLOOKUP(C5292,'[2]1.10正式版 (更新至2024年1月)'!$C:$P,14,FALSE)</f>
        <v>003306050290300-330605029-3</v>
      </c>
    </row>
    <row r="5293" s="161" customFormat="1" ht="24" customHeight="1" spans="1:16">
      <c r="A5293" s="208">
        <v>3306050300000</v>
      </c>
      <c r="B5293" s="193" t="s">
        <v>10431</v>
      </c>
      <c r="C5293" s="193">
        <v>330605030</v>
      </c>
      <c r="D5293" s="194" t="s">
        <v>10431</v>
      </c>
      <c r="E5293" s="195" t="s">
        <v>10432</v>
      </c>
      <c r="F5293" s="193"/>
      <c r="G5293" s="193" t="s">
        <v>416</v>
      </c>
      <c r="H5293" s="193">
        <v>105.6</v>
      </c>
      <c r="I5293" s="193">
        <v>96</v>
      </c>
      <c r="J5293" s="193">
        <v>88</v>
      </c>
      <c r="K5293" s="193">
        <v>80</v>
      </c>
      <c r="L5293" s="193">
        <v>68</v>
      </c>
      <c r="M5293" s="195"/>
      <c r="N5293" s="233" t="s">
        <v>35</v>
      </c>
      <c r="O5293" s="214"/>
      <c r="P5293" s="161" t="str">
        <f>VLOOKUP(C5293,'[2]1.10正式版 (更新至2024年1月)'!$C:$P,14,FALSE)</f>
        <v>003306050300000-330605030</v>
      </c>
    </row>
    <row r="5294" s="161" customFormat="1" ht="24" customHeight="1" spans="1:16">
      <c r="A5294" s="208">
        <v>3306050300100</v>
      </c>
      <c r="B5294" s="193" t="s">
        <v>10433</v>
      </c>
      <c r="C5294" s="193" t="s">
        <v>10434</v>
      </c>
      <c r="D5294" s="194" t="s">
        <v>10433</v>
      </c>
      <c r="E5294" s="195"/>
      <c r="F5294" s="193"/>
      <c r="G5294" s="193" t="s">
        <v>416</v>
      </c>
      <c r="H5294" s="193">
        <v>105.6</v>
      </c>
      <c r="I5294" s="193">
        <v>96</v>
      </c>
      <c r="J5294" s="193">
        <v>88</v>
      </c>
      <c r="K5294" s="193">
        <v>80</v>
      </c>
      <c r="L5294" s="193">
        <v>68</v>
      </c>
      <c r="M5294" s="195"/>
      <c r="N5294" s="233" t="s">
        <v>35</v>
      </c>
      <c r="O5294" s="214"/>
      <c r="P5294" s="161" t="str">
        <f>VLOOKUP(C5294,'[2]1.10正式版 (更新至2024年1月)'!$C:$P,14,FALSE)</f>
        <v>003306050300100-330605030-1</v>
      </c>
    </row>
    <row r="5295" s="161" customFormat="1" ht="24" customHeight="1" spans="1:16">
      <c r="A5295" s="208">
        <v>3306050300200</v>
      </c>
      <c r="B5295" s="193" t="s">
        <v>10435</v>
      </c>
      <c r="C5295" s="193" t="s">
        <v>10436</v>
      </c>
      <c r="D5295" s="194" t="s">
        <v>10435</v>
      </c>
      <c r="E5295" s="195"/>
      <c r="F5295" s="193"/>
      <c r="G5295" s="193" t="s">
        <v>416</v>
      </c>
      <c r="H5295" s="193">
        <v>105.6</v>
      </c>
      <c r="I5295" s="193">
        <v>96</v>
      </c>
      <c r="J5295" s="193">
        <v>88</v>
      </c>
      <c r="K5295" s="193">
        <v>80</v>
      </c>
      <c r="L5295" s="193">
        <v>68</v>
      </c>
      <c r="M5295" s="195"/>
      <c r="N5295" s="233" t="s">
        <v>35</v>
      </c>
      <c r="O5295" s="214"/>
      <c r="P5295" s="161" t="str">
        <f>VLOOKUP(C5295,'[2]1.10正式版 (更新至2024年1月)'!$C:$P,14,FALSE)</f>
        <v>003306050300200-330605030-2</v>
      </c>
    </row>
    <row r="5296" s="161" customFormat="1" ht="19" customHeight="1" spans="1:16">
      <c r="A5296" s="208">
        <v>3306050310000</v>
      </c>
      <c r="B5296" s="193" t="s">
        <v>10437</v>
      </c>
      <c r="C5296" s="193">
        <v>330605031</v>
      </c>
      <c r="D5296" s="194" t="s">
        <v>10437</v>
      </c>
      <c r="E5296" s="195" t="s">
        <v>10438</v>
      </c>
      <c r="F5296" s="193"/>
      <c r="G5296" s="193" t="s">
        <v>26</v>
      </c>
      <c r="H5296" s="193">
        <v>432</v>
      </c>
      <c r="I5296" s="193">
        <v>393</v>
      </c>
      <c r="J5296" s="193">
        <v>360</v>
      </c>
      <c r="K5296" s="193">
        <v>328</v>
      </c>
      <c r="L5296" s="193">
        <v>278.8</v>
      </c>
      <c r="M5296" s="195"/>
      <c r="N5296" s="233" t="s">
        <v>35</v>
      </c>
      <c r="O5296" s="214"/>
      <c r="P5296" s="161" t="str">
        <f>VLOOKUP(C5296,'[2]1.10正式版 (更新至2024年1月)'!$C:$P,14,FALSE)</f>
        <v>003306050310000-330605031</v>
      </c>
    </row>
    <row r="5297" s="161" customFormat="1" ht="24" customHeight="1" spans="1:16">
      <c r="A5297" s="208">
        <v>3306050310100</v>
      </c>
      <c r="B5297" s="193" t="s">
        <v>10439</v>
      </c>
      <c r="C5297" s="193" t="s">
        <v>10440</v>
      </c>
      <c r="D5297" s="194" t="s">
        <v>10439</v>
      </c>
      <c r="E5297" s="195"/>
      <c r="F5297" s="193"/>
      <c r="G5297" s="193" t="s">
        <v>26</v>
      </c>
      <c r="H5297" s="193">
        <v>432</v>
      </c>
      <c r="I5297" s="193">
        <v>393</v>
      </c>
      <c r="J5297" s="193">
        <v>360</v>
      </c>
      <c r="K5297" s="193">
        <v>328</v>
      </c>
      <c r="L5297" s="193">
        <v>278.8</v>
      </c>
      <c r="M5297" s="195"/>
      <c r="N5297" s="233" t="s">
        <v>35</v>
      </c>
      <c r="O5297" s="214"/>
      <c r="P5297" s="161" t="str">
        <f>VLOOKUP(C5297,'[2]1.10正式版 (更新至2024年1月)'!$C:$P,14,FALSE)</f>
        <v>003306050310100-330605031-1</v>
      </c>
    </row>
    <row r="5298" s="161" customFormat="1" ht="19" customHeight="1" spans="1:16">
      <c r="A5298" s="208">
        <v>3306050320000</v>
      </c>
      <c r="B5298" s="193" t="s">
        <v>10441</v>
      </c>
      <c r="C5298" s="193">
        <v>330605032</v>
      </c>
      <c r="D5298" s="194" t="s">
        <v>10441</v>
      </c>
      <c r="E5298" s="195" t="s">
        <v>10442</v>
      </c>
      <c r="F5298" s="193"/>
      <c r="G5298" s="193" t="s">
        <v>26</v>
      </c>
      <c r="H5298" s="193">
        <v>96</v>
      </c>
      <c r="I5298" s="193">
        <v>88</v>
      </c>
      <c r="J5298" s="193">
        <v>80</v>
      </c>
      <c r="K5298" s="193">
        <v>73</v>
      </c>
      <c r="L5298" s="193">
        <v>62.05</v>
      </c>
      <c r="M5298" s="195"/>
      <c r="N5298" s="233" t="s">
        <v>35</v>
      </c>
      <c r="O5298" s="214"/>
      <c r="P5298" s="161" t="str">
        <f>VLOOKUP(C5298,'[2]1.10正式版 (更新至2024年1月)'!$C:$P,14,FALSE)</f>
        <v>003306050320000-330605032</v>
      </c>
    </row>
    <row r="5299" s="161" customFormat="1" ht="24" customHeight="1" spans="1:16">
      <c r="A5299" s="208">
        <v>3306050320100</v>
      </c>
      <c r="B5299" s="193" t="s">
        <v>10443</v>
      </c>
      <c r="C5299" s="193" t="s">
        <v>10444</v>
      </c>
      <c r="D5299" s="194" t="s">
        <v>10443</v>
      </c>
      <c r="E5299" s="195"/>
      <c r="F5299" s="193"/>
      <c r="G5299" s="193" t="s">
        <v>26</v>
      </c>
      <c r="H5299" s="193">
        <v>96</v>
      </c>
      <c r="I5299" s="193">
        <v>88</v>
      </c>
      <c r="J5299" s="193">
        <v>80</v>
      </c>
      <c r="K5299" s="193">
        <v>73</v>
      </c>
      <c r="L5299" s="193">
        <v>62.05</v>
      </c>
      <c r="M5299" s="195"/>
      <c r="N5299" s="233" t="s">
        <v>35</v>
      </c>
      <c r="O5299" s="214"/>
      <c r="P5299" s="161" t="str">
        <f>VLOOKUP(C5299,'[2]1.10正式版 (更新至2024年1月)'!$C:$P,14,FALSE)</f>
        <v>003306050320100-330605032-1</v>
      </c>
    </row>
    <row r="5300" s="161" customFormat="1" ht="24" customHeight="1" spans="1:16">
      <c r="A5300" s="208">
        <v>3306050320200</v>
      </c>
      <c r="B5300" s="193" t="s">
        <v>10445</v>
      </c>
      <c r="C5300" s="193" t="s">
        <v>10446</v>
      </c>
      <c r="D5300" s="194" t="s">
        <v>10445</v>
      </c>
      <c r="E5300" s="195"/>
      <c r="F5300" s="193"/>
      <c r="G5300" s="193" t="s">
        <v>26</v>
      </c>
      <c r="H5300" s="193">
        <v>96</v>
      </c>
      <c r="I5300" s="193">
        <v>88</v>
      </c>
      <c r="J5300" s="193">
        <v>80</v>
      </c>
      <c r="K5300" s="193">
        <v>73</v>
      </c>
      <c r="L5300" s="193">
        <v>62.05</v>
      </c>
      <c r="M5300" s="195"/>
      <c r="N5300" s="233" t="s">
        <v>35</v>
      </c>
      <c r="O5300" s="214"/>
      <c r="P5300" s="161" t="str">
        <f>VLOOKUP(C5300,'[2]1.10正式版 (更新至2024年1月)'!$C:$P,14,FALSE)</f>
        <v>003306050320200-330605032-2</v>
      </c>
    </row>
    <row r="5301" s="161" customFormat="1" ht="19" customHeight="1" spans="1:16">
      <c r="A5301" s="208">
        <v>3306050330000</v>
      </c>
      <c r="B5301" s="193" t="s">
        <v>10447</v>
      </c>
      <c r="C5301" s="193">
        <v>330605033</v>
      </c>
      <c r="D5301" s="194" t="s">
        <v>10447</v>
      </c>
      <c r="E5301" s="195" t="s">
        <v>10448</v>
      </c>
      <c r="F5301" s="193" t="s">
        <v>5540</v>
      </c>
      <c r="G5301" s="193" t="s">
        <v>26</v>
      </c>
      <c r="H5301" s="193">
        <v>264</v>
      </c>
      <c r="I5301" s="193">
        <v>240</v>
      </c>
      <c r="J5301" s="193">
        <v>220</v>
      </c>
      <c r="K5301" s="193">
        <v>200</v>
      </c>
      <c r="L5301" s="193">
        <v>170</v>
      </c>
      <c r="M5301" s="195" t="s">
        <v>10449</v>
      </c>
      <c r="N5301" s="233" t="s">
        <v>35</v>
      </c>
      <c r="O5301" s="214"/>
      <c r="P5301" s="161" t="str">
        <f>VLOOKUP(C5301,'[2]1.10正式版 (更新至2024年1月)'!$C:$P,14,FALSE)</f>
        <v>003306050330000-330605033</v>
      </c>
    </row>
    <row r="5302" s="161" customFormat="1" ht="24" customHeight="1" spans="1:16">
      <c r="A5302" s="208">
        <v>3306050330001</v>
      </c>
      <c r="B5302" s="193" t="s">
        <v>10450</v>
      </c>
      <c r="C5302" s="193" t="s">
        <v>10451</v>
      </c>
      <c r="D5302" s="194" t="s">
        <v>10452</v>
      </c>
      <c r="E5302" s="195"/>
      <c r="F5302" s="193"/>
      <c r="G5302" s="193" t="s">
        <v>26</v>
      </c>
      <c r="H5302" s="193">
        <v>100</v>
      </c>
      <c r="I5302" s="193">
        <v>100</v>
      </c>
      <c r="J5302" s="193">
        <v>100</v>
      </c>
      <c r="K5302" s="193">
        <v>100</v>
      </c>
      <c r="L5302" s="193">
        <v>100</v>
      </c>
      <c r="M5302" s="195"/>
      <c r="N5302" s="233" t="s">
        <v>35</v>
      </c>
      <c r="O5302" s="214"/>
      <c r="P5302" s="161" t="str">
        <f>VLOOKUP(C5302,'[2]1.10正式版 (更新至2024年1月)'!$C:$P,14,FALSE)</f>
        <v>003306050330001-330605033-1</v>
      </c>
    </row>
    <row r="5303" s="161" customFormat="1" ht="19" customHeight="1" spans="1:16">
      <c r="A5303" s="208">
        <v>3306050340000</v>
      </c>
      <c r="B5303" s="193" t="s">
        <v>10453</v>
      </c>
      <c r="C5303" s="193">
        <v>330605034</v>
      </c>
      <c r="D5303" s="194" t="s">
        <v>10453</v>
      </c>
      <c r="E5303" s="195"/>
      <c r="F5303" s="193"/>
      <c r="G5303" s="193" t="s">
        <v>26</v>
      </c>
      <c r="H5303" s="193">
        <v>228</v>
      </c>
      <c r="I5303" s="193">
        <v>208</v>
      </c>
      <c r="J5303" s="193">
        <v>190</v>
      </c>
      <c r="K5303" s="193">
        <v>173</v>
      </c>
      <c r="L5303" s="193">
        <v>147.05</v>
      </c>
      <c r="M5303" s="195"/>
      <c r="N5303" s="233" t="s">
        <v>35</v>
      </c>
      <c r="O5303" s="214"/>
      <c r="P5303" s="161" t="str">
        <f>VLOOKUP(C5303,'[2]1.10正式版 (更新至2024年1月)'!$C:$P,14,FALSE)</f>
        <v>003306050340000-330605034</v>
      </c>
    </row>
    <row r="5304" s="161" customFormat="1" ht="19" customHeight="1" spans="1:16">
      <c r="A5304" s="208">
        <v>3306050350000</v>
      </c>
      <c r="B5304" s="193" t="s">
        <v>10454</v>
      </c>
      <c r="C5304" s="193">
        <v>330605035</v>
      </c>
      <c r="D5304" s="194" t="s">
        <v>10454</v>
      </c>
      <c r="E5304" s="195"/>
      <c r="F5304" s="193" t="s">
        <v>9539</v>
      </c>
      <c r="G5304" s="193" t="s">
        <v>26</v>
      </c>
      <c r="H5304" s="193">
        <v>75.6</v>
      </c>
      <c r="I5304" s="193">
        <v>70</v>
      </c>
      <c r="J5304" s="193">
        <v>63</v>
      </c>
      <c r="K5304" s="193">
        <v>58</v>
      </c>
      <c r="L5304" s="193">
        <v>49.3</v>
      </c>
      <c r="M5304" s="195"/>
      <c r="N5304" s="233" t="s">
        <v>35</v>
      </c>
      <c r="O5304" s="214"/>
      <c r="P5304" s="161" t="str">
        <f>VLOOKUP(C5304,'[2]1.10正式版 (更新至2024年1月)'!$C:$P,14,FALSE)</f>
        <v>003306050350000-330605035</v>
      </c>
    </row>
    <row r="5305" s="161" customFormat="1" ht="19" customHeight="1" spans="1:16">
      <c r="A5305" s="208">
        <v>3306050360000</v>
      </c>
      <c r="B5305" s="193" t="s">
        <v>10455</v>
      </c>
      <c r="C5305" s="193">
        <v>330605036</v>
      </c>
      <c r="D5305" s="194" t="s">
        <v>10455</v>
      </c>
      <c r="E5305" s="195"/>
      <c r="F5305" s="193"/>
      <c r="G5305" s="193" t="s">
        <v>26</v>
      </c>
      <c r="H5305" s="193">
        <v>306</v>
      </c>
      <c r="I5305" s="193">
        <v>278</v>
      </c>
      <c r="J5305" s="193">
        <v>255</v>
      </c>
      <c r="K5305" s="193">
        <v>232</v>
      </c>
      <c r="L5305" s="193">
        <v>197.2</v>
      </c>
      <c r="M5305" s="195"/>
      <c r="N5305" s="233" t="s">
        <v>35</v>
      </c>
      <c r="O5305" s="214"/>
      <c r="P5305" s="161" t="str">
        <f>VLOOKUP(C5305,'[2]1.10正式版 (更新至2024年1月)'!$C:$P,14,FALSE)</f>
        <v>003306050360000-330605036</v>
      </c>
    </row>
    <row r="5306" s="161" customFormat="1" ht="19" customHeight="1" spans="1:15">
      <c r="A5306" s="222"/>
      <c r="B5306" s="187"/>
      <c r="C5306" s="207">
        <v>330606</v>
      </c>
      <c r="D5306" s="189" t="s">
        <v>10456</v>
      </c>
      <c r="E5306" s="190" t="s">
        <v>10457</v>
      </c>
      <c r="F5306" s="187" t="s">
        <v>10458</v>
      </c>
      <c r="G5306" s="187"/>
      <c r="H5306" s="234"/>
      <c r="I5306" s="234"/>
      <c r="J5306" s="234"/>
      <c r="K5306" s="234"/>
      <c r="L5306" s="234"/>
      <c r="M5306" s="190"/>
      <c r="N5306" s="233"/>
      <c r="O5306" s="214"/>
    </row>
    <row r="5307" s="161" customFormat="1" ht="19" customHeight="1" spans="1:16">
      <c r="A5307" s="208">
        <v>3306060010000</v>
      </c>
      <c r="B5307" s="193" t="s">
        <v>10459</v>
      </c>
      <c r="C5307" s="193">
        <v>330606001</v>
      </c>
      <c r="D5307" s="194" t="s">
        <v>10459</v>
      </c>
      <c r="E5307" s="195" t="s">
        <v>10460</v>
      </c>
      <c r="F5307" s="193"/>
      <c r="G5307" s="193" t="s">
        <v>26</v>
      </c>
      <c r="H5307" s="193">
        <v>95</v>
      </c>
      <c r="I5307" s="193">
        <v>90</v>
      </c>
      <c r="J5307" s="193">
        <v>85</v>
      </c>
      <c r="K5307" s="193">
        <v>80</v>
      </c>
      <c r="L5307" s="193">
        <v>68</v>
      </c>
      <c r="M5307" s="195"/>
      <c r="N5307" s="233" t="s">
        <v>35</v>
      </c>
      <c r="O5307" s="214"/>
      <c r="P5307" s="161" t="str">
        <f>VLOOKUP(C5307,'[2]1.10正式版 (更新至2024年1月)'!$C:$P,14,FALSE)</f>
        <v>003306060010000-330606001</v>
      </c>
    </row>
    <row r="5308" s="161" customFormat="1" ht="19" customHeight="1" spans="1:16">
      <c r="A5308" s="208">
        <v>3306060010100</v>
      </c>
      <c r="B5308" s="193" t="s">
        <v>10461</v>
      </c>
      <c r="C5308" s="193" t="s">
        <v>10462</v>
      </c>
      <c r="D5308" s="194" t="s">
        <v>10461</v>
      </c>
      <c r="E5308" s="195"/>
      <c r="F5308" s="193"/>
      <c r="G5308" s="193" t="s">
        <v>26</v>
      </c>
      <c r="H5308" s="193">
        <v>95</v>
      </c>
      <c r="I5308" s="193">
        <v>90</v>
      </c>
      <c r="J5308" s="193">
        <v>85</v>
      </c>
      <c r="K5308" s="193">
        <v>80</v>
      </c>
      <c r="L5308" s="193">
        <v>68</v>
      </c>
      <c r="M5308" s="195"/>
      <c r="N5308" s="233" t="s">
        <v>35</v>
      </c>
      <c r="O5308" s="214"/>
      <c r="P5308" s="161" t="str">
        <f>VLOOKUP(C5308,'[2]1.10正式版 (更新至2024年1月)'!$C:$P,14,FALSE)</f>
        <v>003306060010100-330606001-1</v>
      </c>
    </row>
    <row r="5309" s="161" customFormat="1" ht="19" customHeight="1" spans="1:16">
      <c r="A5309" s="208">
        <v>3306060010200</v>
      </c>
      <c r="B5309" s="193" t="s">
        <v>10463</v>
      </c>
      <c r="C5309" s="193" t="s">
        <v>10464</v>
      </c>
      <c r="D5309" s="194" t="s">
        <v>10463</v>
      </c>
      <c r="E5309" s="195"/>
      <c r="F5309" s="193"/>
      <c r="G5309" s="193" t="s">
        <v>26</v>
      </c>
      <c r="H5309" s="193">
        <v>95</v>
      </c>
      <c r="I5309" s="193">
        <v>90</v>
      </c>
      <c r="J5309" s="193">
        <v>85</v>
      </c>
      <c r="K5309" s="193">
        <v>80</v>
      </c>
      <c r="L5309" s="193">
        <v>68</v>
      </c>
      <c r="M5309" s="195"/>
      <c r="N5309" s="233" t="s">
        <v>35</v>
      </c>
      <c r="O5309" s="214"/>
      <c r="P5309" s="161" t="str">
        <f>VLOOKUP(C5309,'[2]1.10正式版 (更新至2024年1月)'!$C:$P,14,FALSE)</f>
        <v>003306060010200-330606001-2</v>
      </c>
    </row>
    <row r="5310" s="161" customFormat="1" ht="19" customHeight="1" spans="1:16">
      <c r="A5310" s="208">
        <v>3306060010300</v>
      </c>
      <c r="B5310" s="193" t="s">
        <v>10465</v>
      </c>
      <c r="C5310" s="193" t="s">
        <v>10466</v>
      </c>
      <c r="D5310" s="194" t="s">
        <v>10465</v>
      </c>
      <c r="E5310" s="195"/>
      <c r="F5310" s="193"/>
      <c r="G5310" s="193" t="s">
        <v>26</v>
      </c>
      <c r="H5310" s="193">
        <v>95</v>
      </c>
      <c r="I5310" s="193">
        <v>90</v>
      </c>
      <c r="J5310" s="193">
        <v>85</v>
      </c>
      <c r="K5310" s="193">
        <v>80</v>
      </c>
      <c r="L5310" s="193">
        <v>68</v>
      </c>
      <c r="M5310" s="195"/>
      <c r="N5310" s="233" t="s">
        <v>35</v>
      </c>
      <c r="O5310" s="214"/>
      <c r="P5310" s="161" t="str">
        <f>VLOOKUP(C5310,'[2]1.10正式版 (更新至2024年1月)'!$C:$P,14,FALSE)</f>
        <v>003306060010300-330606001-3</v>
      </c>
    </row>
    <row r="5311" s="161" customFormat="1" ht="19" customHeight="1" spans="1:16">
      <c r="A5311" s="208">
        <v>3306060020000</v>
      </c>
      <c r="B5311" s="193" t="s">
        <v>10467</v>
      </c>
      <c r="C5311" s="193">
        <v>330606002</v>
      </c>
      <c r="D5311" s="194" t="s">
        <v>10467</v>
      </c>
      <c r="E5311" s="195"/>
      <c r="F5311" s="193"/>
      <c r="G5311" s="193" t="s">
        <v>26</v>
      </c>
      <c r="H5311" s="193">
        <v>330</v>
      </c>
      <c r="I5311" s="193">
        <v>300</v>
      </c>
      <c r="J5311" s="193">
        <v>275</v>
      </c>
      <c r="K5311" s="193">
        <v>250</v>
      </c>
      <c r="L5311" s="193">
        <v>212.5</v>
      </c>
      <c r="M5311" s="195"/>
      <c r="N5311" s="233" t="s">
        <v>28</v>
      </c>
      <c r="O5311" s="214"/>
      <c r="P5311" s="161" t="str">
        <f>VLOOKUP(C5311,'[2]1.10正式版 (更新至2024年1月)'!$C:$P,14,FALSE)</f>
        <v>003306060020000-330606002</v>
      </c>
    </row>
    <row r="5312" s="161" customFormat="1" ht="19" customHeight="1" spans="1:16">
      <c r="A5312" s="208">
        <v>3306060030000</v>
      </c>
      <c r="B5312" s="193" t="s">
        <v>10468</v>
      </c>
      <c r="C5312" s="193">
        <v>330606003</v>
      </c>
      <c r="D5312" s="194" t="s">
        <v>10468</v>
      </c>
      <c r="E5312" s="195"/>
      <c r="F5312" s="193"/>
      <c r="G5312" s="193" t="s">
        <v>26</v>
      </c>
      <c r="H5312" s="193">
        <v>792</v>
      </c>
      <c r="I5312" s="193">
        <v>720</v>
      </c>
      <c r="J5312" s="193">
        <v>660</v>
      </c>
      <c r="K5312" s="193">
        <v>600</v>
      </c>
      <c r="L5312" s="193">
        <v>510</v>
      </c>
      <c r="M5312" s="195"/>
      <c r="N5312" s="233" t="s">
        <v>35</v>
      </c>
      <c r="O5312" s="214"/>
      <c r="P5312" s="161" t="str">
        <f>VLOOKUP(C5312,'[2]1.10正式版 (更新至2024年1月)'!$C:$P,14,FALSE)</f>
        <v>003306060030000-330606003</v>
      </c>
    </row>
    <row r="5313" s="161" customFormat="1" ht="19" customHeight="1" spans="1:16">
      <c r="A5313" s="208">
        <v>3306060040000</v>
      </c>
      <c r="B5313" s="193" t="s">
        <v>10469</v>
      </c>
      <c r="C5313" s="193">
        <v>330606004</v>
      </c>
      <c r="D5313" s="194" t="s">
        <v>10469</v>
      </c>
      <c r="E5313" s="195" t="s">
        <v>10470</v>
      </c>
      <c r="F5313" s="193"/>
      <c r="G5313" s="193" t="s">
        <v>26</v>
      </c>
      <c r="H5313" s="193"/>
      <c r="I5313" s="193"/>
      <c r="J5313" s="193"/>
      <c r="K5313" s="193"/>
      <c r="L5313" s="193"/>
      <c r="M5313" s="195"/>
      <c r="N5313" s="233" t="s">
        <v>35</v>
      </c>
      <c r="O5313" s="214"/>
      <c r="P5313" s="161" t="str">
        <f>VLOOKUP(C5313,'[2]1.10正式版 (更新至2024年1月)'!$C:$P,14,FALSE)</f>
        <v>003306060040000-330606004</v>
      </c>
    </row>
    <row r="5314" s="161" customFormat="1" ht="24" customHeight="1" spans="1:16">
      <c r="A5314" s="208">
        <v>3306060040100</v>
      </c>
      <c r="B5314" s="193" t="s">
        <v>10471</v>
      </c>
      <c r="C5314" s="193" t="s">
        <v>10472</v>
      </c>
      <c r="D5314" s="194" t="s">
        <v>10471</v>
      </c>
      <c r="E5314" s="195"/>
      <c r="F5314" s="193"/>
      <c r="G5314" s="193" t="s">
        <v>26</v>
      </c>
      <c r="H5314" s="193"/>
      <c r="I5314" s="193"/>
      <c r="J5314" s="193"/>
      <c r="K5314" s="193"/>
      <c r="L5314" s="193"/>
      <c r="M5314" s="195"/>
      <c r="N5314" s="233" t="s">
        <v>35</v>
      </c>
      <c r="O5314" s="214"/>
      <c r="P5314" s="161" t="str">
        <f>VLOOKUP(C5314,'[2]1.10正式版 (更新至2024年1月)'!$C:$P,14,FALSE)</f>
        <v>003306060040100-330606004-1</v>
      </c>
    </row>
    <row r="5315" s="161" customFormat="1" ht="24" customHeight="1" spans="1:16">
      <c r="A5315" s="208">
        <v>3306060040200</v>
      </c>
      <c r="B5315" s="193" t="s">
        <v>10473</v>
      </c>
      <c r="C5315" s="193" t="s">
        <v>10474</v>
      </c>
      <c r="D5315" s="194" t="s">
        <v>10473</v>
      </c>
      <c r="E5315" s="195"/>
      <c r="F5315" s="193"/>
      <c r="G5315" s="193" t="s">
        <v>26</v>
      </c>
      <c r="H5315" s="193"/>
      <c r="I5315" s="193"/>
      <c r="J5315" s="193"/>
      <c r="K5315" s="193"/>
      <c r="L5315" s="193"/>
      <c r="M5315" s="195"/>
      <c r="N5315" s="233" t="s">
        <v>35</v>
      </c>
      <c r="O5315" s="214"/>
      <c r="P5315" s="161" t="str">
        <f>VLOOKUP(C5315,'[2]1.10正式版 (更新至2024年1月)'!$C:$P,14,FALSE)</f>
        <v>003306060040200-330606004-2</v>
      </c>
    </row>
    <row r="5316" s="161" customFormat="1" ht="19" customHeight="1" spans="1:16">
      <c r="A5316" s="208">
        <v>3306060050000</v>
      </c>
      <c r="B5316" s="193" t="s">
        <v>10475</v>
      </c>
      <c r="C5316" s="193">
        <v>330606005</v>
      </c>
      <c r="D5316" s="194" t="s">
        <v>10475</v>
      </c>
      <c r="E5316" s="195"/>
      <c r="F5316" s="193"/>
      <c r="G5316" s="193" t="s">
        <v>26</v>
      </c>
      <c r="H5316" s="193">
        <v>360</v>
      </c>
      <c r="I5316" s="193">
        <v>326</v>
      </c>
      <c r="J5316" s="193">
        <v>300</v>
      </c>
      <c r="K5316" s="193">
        <v>272</v>
      </c>
      <c r="L5316" s="193">
        <v>231.2</v>
      </c>
      <c r="M5316" s="195"/>
      <c r="N5316" s="233" t="s">
        <v>35</v>
      </c>
      <c r="O5316" s="214"/>
      <c r="P5316" s="161" t="str">
        <f>VLOOKUP(C5316,'[2]1.10正式版 (更新至2024年1月)'!$C:$P,14,FALSE)</f>
        <v>003306060050000-330606005</v>
      </c>
    </row>
    <row r="5317" s="161" customFormat="1" ht="19" customHeight="1" spans="1:16">
      <c r="A5317" s="208">
        <v>3306060060000</v>
      </c>
      <c r="B5317" s="193" t="s">
        <v>10476</v>
      </c>
      <c r="C5317" s="193">
        <v>330606006</v>
      </c>
      <c r="D5317" s="194" t="s">
        <v>10476</v>
      </c>
      <c r="E5317" s="195"/>
      <c r="F5317" s="193"/>
      <c r="G5317" s="193" t="s">
        <v>26</v>
      </c>
      <c r="H5317" s="193">
        <v>600</v>
      </c>
      <c r="I5317" s="193">
        <v>546</v>
      </c>
      <c r="J5317" s="193">
        <v>500</v>
      </c>
      <c r="K5317" s="193">
        <v>455</v>
      </c>
      <c r="L5317" s="193">
        <v>386.75</v>
      </c>
      <c r="M5317" s="195"/>
      <c r="N5317" s="233" t="s">
        <v>35</v>
      </c>
      <c r="O5317" s="214"/>
      <c r="P5317" s="161" t="str">
        <f>VLOOKUP(C5317,'[2]1.10正式版 (更新至2024年1月)'!$C:$P,14,FALSE)</f>
        <v>003306060060000-330606006</v>
      </c>
    </row>
    <row r="5318" s="161" customFormat="1" ht="19" customHeight="1" spans="1:16">
      <c r="A5318" s="208">
        <v>3306060070000</v>
      </c>
      <c r="B5318" s="193" t="s">
        <v>10477</v>
      </c>
      <c r="C5318" s="193">
        <v>330606007</v>
      </c>
      <c r="D5318" s="194" t="s">
        <v>10477</v>
      </c>
      <c r="E5318" s="195"/>
      <c r="F5318" s="193"/>
      <c r="G5318" s="193" t="s">
        <v>26</v>
      </c>
      <c r="H5318" s="193">
        <v>306</v>
      </c>
      <c r="I5318" s="193">
        <v>278</v>
      </c>
      <c r="J5318" s="193">
        <v>255</v>
      </c>
      <c r="K5318" s="193">
        <v>232</v>
      </c>
      <c r="L5318" s="193">
        <v>197.2</v>
      </c>
      <c r="M5318" s="195"/>
      <c r="N5318" s="233" t="s">
        <v>35</v>
      </c>
      <c r="O5318" s="214"/>
      <c r="P5318" s="161" t="str">
        <f>VLOOKUP(C5318,'[2]1.10正式版 (更新至2024年1月)'!$C:$P,14,FALSE)</f>
        <v>003306060070000-330606007</v>
      </c>
    </row>
    <row r="5319" s="161" customFormat="1" ht="19" customHeight="1" spans="1:16">
      <c r="A5319" s="208">
        <v>3306060080000</v>
      </c>
      <c r="B5319" s="193" t="s">
        <v>10478</v>
      </c>
      <c r="C5319" s="193">
        <v>330606008</v>
      </c>
      <c r="D5319" s="194" t="s">
        <v>10478</v>
      </c>
      <c r="E5319" s="195"/>
      <c r="F5319" s="193"/>
      <c r="G5319" s="193" t="s">
        <v>26</v>
      </c>
      <c r="H5319" s="193">
        <v>456</v>
      </c>
      <c r="I5319" s="193">
        <v>414</v>
      </c>
      <c r="J5319" s="193">
        <v>380</v>
      </c>
      <c r="K5319" s="193">
        <v>345</v>
      </c>
      <c r="L5319" s="193">
        <v>293.25</v>
      </c>
      <c r="M5319" s="195"/>
      <c r="N5319" s="233" t="s">
        <v>35</v>
      </c>
      <c r="O5319" s="214"/>
      <c r="P5319" s="161" t="str">
        <f>VLOOKUP(C5319,'[2]1.10正式版 (更新至2024年1月)'!$C:$P,14,FALSE)</f>
        <v>003306060080000-330606008</v>
      </c>
    </row>
    <row r="5320" s="161" customFormat="1" ht="24" customHeight="1" spans="1:16">
      <c r="A5320" s="208">
        <v>3306060090000</v>
      </c>
      <c r="B5320" s="193" t="s">
        <v>10479</v>
      </c>
      <c r="C5320" s="193">
        <v>330606009</v>
      </c>
      <c r="D5320" s="194" t="s">
        <v>10479</v>
      </c>
      <c r="E5320" s="195" t="s">
        <v>10480</v>
      </c>
      <c r="F5320" s="193" t="s">
        <v>9506</v>
      </c>
      <c r="G5320" s="193" t="s">
        <v>26</v>
      </c>
      <c r="H5320" s="193">
        <v>360</v>
      </c>
      <c r="I5320" s="193">
        <v>328</v>
      </c>
      <c r="J5320" s="193">
        <v>300</v>
      </c>
      <c r="K5320" s="193">
        <v>273</v>
      </c>
      <c r="L5320" s="193">
        <v>232.05</v>
      </c>
      <c r="M5320" s="195"/>
      <c r="N5320" s="233" t="s">
        <v>28</v>
      </c>
      <c r="O5320" s="214"/>
      <c r="P5320" s="161" t="str">
        <f>VLOOKUP(C5320,'[2]1.10正式版 (更新至2024年1月)'!$C:$P,14,FALSE)</f>
        <v>003306060090000-330606009</v>
      </c>
    </row>
    <row r="5321" s="161" customFormat="1" ht="19" customHeight="1" spans="1:16">
      <c r="A5321" s="208">
        <v>3306060090100</v>
      </c>
      <c r="B5321" s="193" t="s">
        <v>10481</v>
      </c>
      <c r="C5321" s="193" t="s">
        <v>10482</v>
      </c>
      <c r="D5321" s="194" t="s">
        <v>10481</v>
      </c>
      <c r="E5321" s="195"/>
      <c r="F5321" s="193"/>
      <c r="G5321" s="193" t="s">
        <v>26</v>
      </c>
      <c r="H5321" s="193">
        <v>360</v>
      </c>
      <c r="I5321" s="193">
        <v>328</v>
      </c>
      <c r="J5321" s="193">
        <v>300</v>
      </c>
      <c r="K5321" s="193">
        <v>273</v>
      </c>
      <c r="L5321" s="193">
        <v>232.05</v>
      </c>
      <c r="M5321" s="195"/>
      <c r="N5321" s="233" t="s">
        <v>28</v>
      </c>
      <c r="O5321" s="214"/>
      <c r="P5321" s="161" t="str">
        <f>VLOOKUP(C5321,'[2]1.10正式版 (更新至2024年1月)'!$C:$P,14,FALSE)</f>
        <v>003306060090100-330606009-1</v>
      </c>
    </row>
    <row r="5322" s="161" customFormat="1" ht="19" customHeight="1" spans="1:16">
      <c r="A5322" s="208">
        <v>3306060090200</v>
      </c>
      <c r="B5322" s="193" t="s">
        <v>10483</v>
      </c>
      <c r="C5322" s="193" t="s">
        <v>10484</v>
      </c>
      <c r="D5322" s="194" t="s">
        <v>10483</v>
      </c>
      <c r="E5322" s="195"/>
      <c r="F5322" s="193"/>
      <c r="G5322" s="193" t="s">
        <v>26</v>
      </c>
      <c r="H5322" s="193">
        <v>360</v>
      </c>
      <c r="I5322" s="193">
        <v>328</v>
      </c>
      <c r="J5322" s="193">
        <v>300</v>
      </c>
      <c r="K5322" s="193">
        <v>273</v>
      </c>
      <c r="L5322" s="193">
        <v>232.05</v>
      </c>
      <c r="M5322" s="195"/>
      <c r="N5322" s="233" t="s">
        <v>28</v>
      </c>
      <c r="O5322" s="214"/>
      <c r="P5322" s="161" t="str">
        <f>VLOOKUP(C5322,'[2]1.10正式版 (更新至2024年1月)'!$C:$P,14,FALSE)</f>
        <v>003306060090200-330606009-2</v>
      </c>
    </row>
    <row r="5323" s="161" customFormat="1" ht="19" customHeight="1" spans="1:16">
      <c r="A5323" s="208">
        <v>3306060090300</v>
      </c>
      <c r="B5323" s="193" t="s">
        <v>10485</v>
      </c>
      <c r="C5323" s="193" t="s">
        <v>10486</v>
      </c>
      <c r="D5323" s="194" t="s">
        <v>10485</v>
      </c>
      <c r="E5323" s="195"/>
      <c r="F5323" s="193"/>
      <c r="G5323" s="193" t="s">
        <v>26</v>
      </c>
      <c r="H5323" s="193">
        <v>360</v>
      </c>
      <c r="I5323" s="193">
        <v>328</v>
      </c>
      <c r="J5323" s="193">
        <v>300</v>
      </c>
      <c r="K5323" s="193">
        <v>273</v>
      </c>
      <c r="L5323" s="193">
        <v>232.05</v>
      </c>
      <c r="M5323" s="195"/>
      <c r="N5323" s="233" t="s">
        <v>28</v>
      </c>
      <c r="O5323" s="214"/>
      <c r="P5323" s="161" t="str">
        <f>VLOOKUP(C5323,'[2]1.10正式版 (更新至2024年1月)'!$C:$P,14,FALSE)</f>
        <v>003306060090300-330606009-3</v>
      </c>
    </row>
    <row r="5324" s="161" customFormat="1" ht="19" customHeight="1" spans="1:16">
      <c r="A5324" s="208">
        <v>3306060090400</v>
      </c>
      <c r="B5324" s="193" t="s">
        <v>10487</v>
      </c>
      <c r="C5324" s="193" t="s">
        <v>10488</v>
      </c>
      <c r="D5324" s="194" t="s">
        <v>10487</v>
      </c>
      <c r="E5324" s="195"/>
      <c r="F5324" s="193"/>
      <c r="G5324" s="193" t="s">
        <v>26</v>
      </c>
      <c r="H5324" s="193">
        <v>360</v>
      </c>
      <c r="I5324" s="193">
        <v>328</v>
      </c>
      <c r="J5324" s="193">
        <v>300</v>
      </c>
      <c r="K5324" s="193">
        <v>273</v>
      </c>
      <c r="L5324" s="193">
        <v>232.05</v>
      </c>
      <c r="M5324" s="195"/>
      <c r="N5324" s="233" t="s">
        <v>28</v>
      </c>
      <c r="O5324" s="214"/>
      <c r="P5324" s="161" t="str">
        <f>VLOOKUP(C5324,'[2]1.10正式版 (更新至2024年1月)'!$C:$P,14,FALSE)</f>
        <v>003306060090400-330606009-4</v>
      </c>
    </row>
    <row r="5325" s="161" customFormat="1" ht="19" customHeight="1" spans="1:16">
      <c r="A5325" s="208">
        <v>3306060090500</v>
      </c>
      <c r="B5325" s="193" t="s">
        <v>10489</v>
      </c>
      <c r="C5325" s="193" t="s">
        <v>10490</v>
      </c>
      <c r="D5325" s="194" t="s">
        <v>10489</v>
      </c>
      <c r="E5325" s="195"/>
      <c r="F5325" s="193"/>
      <c r="G5325" s="193" t="s">
        <v>26</v>
      </c>
      <c r="H5325" s="193">
        <v>360</v>
      </c>
      <c r="I5325" s="193">
        <v>328</v>
      </c>
      <c r="J5325" s="193">
        <v>300</v>
      </c>
      <c r="K5325" s="193">
        <v>273</v>
      </c>
      <c r="L5325" s="193">
        <v>232.05</v>
      </c>
      <c r="M5325" s="195"/>
      <c r="N5325" s="233" t="s">
        <v>28</v>
      </c>
      <c r="O5325" s="214"/>
      <c r="P5325" s="161" t="str">
        <f>VLOOKUP(C5325,'[2]1.10正式版 (更新至2024年1月)'!$C:$P,14,FALSE)</f>
        <v>003306060090500-330606009-5</v>
      </c>
    </row>
    <row r="5326" s="161" customFormat="1" ht="19" customHeight="1" spans="1:16">
      <c r="A5326" s="208">
        <v>3306060100000</v>
      </c>
      <c r="B5326" s="193" t="s">
        <v>10491</v>
      </c>
      <c r="C5326" s="193">
        <v>330606010</v>
      </c>
      <c r="D5326" s="194" t="s">
        <v>10491</v>
      </c>
      <c r="E5326" s="195" t="s">
        <v>10492</v>
      </c>
      <c r="F5326" s="193"/>
      <c r="G5326" s="193" t="s">
        <v>26</v>
      </c>
      <c r="H5326" s="193">
        <v>336</v>
      </c>
      <c r="I5326" s="193">
        <v>306</v>
      </c>
      <c r="J5326" s="193">
        <v>280</v>
      </c>
      <c r="K5326" s="193">
        <v>255</v>
      </c>
      <c r="L5326" s="193">
        <v>216.75</v>
      </c>
      <c r="M5326" s="195"/>
      <c r="N5326" s="233" t="s">
        <v>35</v>
      </c>
      <c r="O5326" s="214"/>
      <c r="P5326" s="161" t="str">
        <f>VLOOKUP(C5326,'[2]1.10正式版 (更新至2024年1月)'!$C:$P,14,FALSE)</f>
        <v>003306060100000-330606010</v>
      </c>
    </row>
    <row r="5327" s="161" customFormat="1" ht="19" customHeight="1" spans="1:16">
      <c r="A5327" s="208">
        <v>3306060100100</v>
      </c>
      <c r="B5327" s="193" t="s">
        <v>10493</v>
      </c>
      <c r="C5327" s="193" t="s">
        <v>10494</v>
      </c>
      <c r="D5327" s="194" t="s">
        <v>10493</v>
      </c>
      <c r="E5327" s="195"/>
      <c r="F5327" s="193"/>
      <c r="G5327" s="193" t="s">
        <v>26</v>
      </c>
      <c r="H5327" s="193">
        <v>336</v>
      </c>
      <c r="I5327" s="193">
        <v>306</v>
      </c>
      <c r="J5327" s="193">
        <v>280</v>
      </c>
      <c r="K5327" s="193">
        <v>255</v>
      </c>
      <c r="L5327" s="193">
        <v>216.75</v>
      </c>
      <c r="M5327" s="195"/>
      <c r="N5327" s="233" t="s">
        <v>35</v>
      </c>
      <c r="O5327" s="214"/>
      <c r="P5327" s="161" t="str">
        <f>VLOOKUP(C5327,'[2]1.10正式版 (更新至2024年1月)'!$C:$P,14,FALSE)</f>
        <v>003306060100100-330606010-1</v>
      </c>
    </row>
    <row r="5328" s="161" customFormat="1" ht="19" customHeight="1" spans="1:16">
      <c r="A5328" s="208">
        <v>3306060100200</v>
      </c>
      <c r="B5328" s="193" t="s">
        <v>10495</v>
      </c>
      <c r="C5328" s="193" t="s">
        <v>10496</v>
      </c>
      <c r="D5328" s="194" t="s">
        <v>10495</v>
      </c>
      <c r="E5328" s="195"/>
      <c r="F5328" s="193"/>
      <c r="G5328" s="193" t="s">
        <v>26</v>
      </c>
      <c r="H5328" s="193">
        <v>336</v>
      </c>
      <c r="I5328" s="193">
        <v>306</v>
      </c>
      <c r="J5328" s="193">
        <v>280</v>
      </c>
      <c r="K5328" s="193">
        <v>255</v>
      </c>
      <c r="L5328" s="193">
        <v>216.75</v>
      </c>
      <c r="M5328" s="195"/>
      <c r="N5328" s="233" t="s">
        <v>28</v>
      </c>
      <c r="O5328" s="214"/>
      <c r="P5328" s="161" t="str">
        <f>VLOOKUP(C5328,'[2]1.10正式版 (更新至2024年1月)'!$C:$P,14,FALSE)</f>
        <v>003306060100200-330606010-2</v>
      </c>
    </row>
    <row r="5329" s="161" customFormat="1" ht="28" customHeight="1" spans="1:16">
      <c r="A5329" s="208">
        <v>3306060110000</v>
      </c>
      <c r="B5329" s="193" t="s">
        <v>10497</v>
      </c>
      <c r="C5329" s="193">
        <v>330606011</v>
      </c>
      <c r="D5329" s="194" t="s">
        <v>10497</v>
      </c>
      <c r="E5329" s="195" t="s">
        <v>10498</v>
      </c>
      <c r="F5329" s="193"/>
      <c r="G5329" s="193" t="s">
        <v>26</v>
      </c>
      <c r="H5329" s="193">
        <v>420</v>
      </c>
      <c r="I5329" s="193">
        <v>381</v>
      </c>
      <c r="J5329" s="193">
        <v>350</v>
      </c>
      <c r="K5329" s="193">
        <v>318</v>
      </c>
      <c r="L5329" s="193">
        <v>270.3</v>
      </c>
      <c r="M5329" s="195" t="s">
        <v>10499</v>
      </c>
      <c r="N5329" s="233" t="s">
        <v>28</v>
      </c>
      <c r="O5329" s="214"/>
      <c r="P5329" s="161" t="str">
        <f>VLOOKUP(C5329,'[2]1.10正式版 (更新至2024年1月)'!$C:$P,14,FALSE)</f>
        <v>003306060110000-330606011</v>
      </c>
    </row>
    <row r="5330" s="161" customFormat="1" ht="24" customHeight="1" spans="1:16">
      <c r="A5330" s="208">
        <v>3306060110001</v>
      </c>
      <c r="B5330" s="193" t="s">
        <v>10500</v>
      </c>
      <c r="C5330" s="193" t="s">
        <v>10501</v>
      </c>
      <c r="D5330" s="194" t="s">
        <v>10500</v>
      </c>
      <c r="E5330" s="195"/>
      <c r="F5330" s="193"/>
      <c r="G5330" s="193" t="s">
        <v>26</v>
      </c>
      <c r="H5330" s="193">
        <v>170</v>
      </c>
      <c r="I5330" s="193">
        <v>170</v>
      </c>
      <c r="J5330" s="193">
        <v>170</v>
      </c>
      <c r="K5330" s="193">
        <v>170</v>
      </c>
      <c r="L5330" s="193">
        <v>170</v>
      </c>
      <c r="M5330" s="195"/>
      <c r="N5330" s="233" t="s">
        <v>28</v>
      </c>
      <c r="O5330" s="214"/>
      <c r="P5330" s="161" t="str">
        <f>VLOOKUP(C5330,'[2]1.10正式版 (更新至2024年1月)'!$C:$P,14,FALSE)</f>
        <v>003306060110001-330606011-1</v>
      </c>
    </row>
    <row r="5331" s="161" customFormat="1" ht="24" customHeight="1" spans="1:16">
      <c r="A5331" s="208">
        <v>3306060110100</v>
      </c>
      <c r="B5331" s="193" t="s">
        <v>10502</v>
      </c>
      <c r="C5331" s="193" t="s">
        <v>10503</v>
      </c>
      <c r="D5331" s="194" t="s">
        <v>10502</v>
      </c>
      <c r="E5331" s="195"/>
      <c r="F5331" s="193"/>
      <c r="G5331" s="193" t="s">
        <v>26</v>
      </c>
      <c r="H5331" s="193">
        <v>420</v>
      </c>
      <c r="I5331" s="193">
        <v>381</v>
      </c>
      <c r="J5331" s="193">
        <v>350</v>
      </c>
      <c r="K5331" s="193">
        <v>318</v>
      </c>
      <c r="L5331" s="193">
        <v>270.3</v>
      </c>
      <c r="M5331" s="195"/>
      <c r="N5331" s="233" t="s">
        <v>28</v>
      </c>
      <c r="O5331" s="214"/>
      <c r="P5331" s="161" t="str">
        <f>VLOOKUP(C5331,'[2]1.10正式版 (更新至2024年1月)'!$C:$P,14,FALSE)</f>
        <v>003306060110100-330606011-2</v>
      </c>
    </row>
    <row r="5332" s="161" customFormat="1" ht="24" customHeight="1" spans="1:16">
      <c r="A5332" s="208">
        <v>3306060110200</v>
      </c>
      <c r="B5332" s="193" t="s">
        <v>10504</v>
      </c>
      <c r="C5332" s="193" t="s">
        <v>10505</v>
      </c>
      <c r="D5332" s="194" t="s">
        <v>10504</v>
      </c>
      <c r="E5332" s="195"/>
      <c r="F5332" s="193"/>
      <c r="G5332" s="193" t="s">
        <v>26</v>
      </c>
      <c r="H5332" s="193">
        <v>420</v>
      </c>
      <c r="I5332" s="193">
        <v>381</v>
      </c>
      <c r="J5332" s="193">
        <v>350</v>
      </c>
      <c r="K5332" s="193">
        <v>318</v>
      </c>
      <c r="L5332" s="193">
        <v>270.3</v>
      </c>
      <c r="M5332" s="195"/>
      <c r="N5332" s="233" t="s">
        <v>28</v>
      </c>
      <c r="O5332" s="214"/>
      <c r="P5332" s="161" t="str">
        <f>VLOOKUP(C5332,'[2]1.10正式版 (更新至2024年1月)'!$C:$P,14,FALSE)</f>
        <v>003306060110200-330606011-3</v>
      </c>
    </row>
    <row r="5333" s="161" customFormat="1" ht="24" customHeight="1" spans="1:16">
      <c r="A5333" s="208">
        <v>3306060110300</v>
      </c>
      <c r="B5333" s="193" t="s">
        <v>10506</v>
      </c>
      <c r="C5333" s="193" t="s">
        <v>10507</v>
      </c>
      <c r="D5333" s="194" t="s">
        <v>10506</v>
      </c>
      <c r="E5333" s="195"/>
      <c r="F5333" s="193"/>
      <c r="G5333" s="193" t="s">
        <v>26</v>
      </c>
      <c r="H5333" s="193">
        <v>420</v>
      </c>
      <c r="I5333" s="193">
        <v>381</v>
      </c>
      <c r="J5333" s="193">
        <v>350</v>
      </c>
      <c r="K5333" s="193">
        <v>318</v>
      </c>
      <c r="L5333" s="193">
        <v>270.3</v>
      </c>
      <c r="M5333" s="195"/>
      <c r="N5333" s="233" t="s">
        <v>28</v>
      </c>
      <c r="O5333" s="214"/>
      <c r="P5333" s="161" t="str">
        <f>VLOOKUP(C5333,'[2]1.10正式版 (更新至2024年1月)'!$C:$P,14,FALSE)</f>
        <v>003306060110300-330606011-4</v>
      </c>
    </row>
    <row r="5334" s="161" customFormat="1" ht="24" customHeight="1" spans="1:16">
      <c r="A5334" s="208">
        <v>3306060110400</v>
      </c>
      <c r="B5334" s="193" t="s">
        <v>10508</v>
      </c>
      <c r="C5334" s="193" t="s">
        <v>10509</v>
      </c>
      <c r="D5334" s="194" t="s">
        <v>10508</v>
      </c>
      <c r="E5334" s="195"/>
      <c r="F5334" s="193"/>
      <c r="G5334" s="193" t="s">
        <v>26</v>
      </c>
      <c r="H5334" s="193">
        <v>420</v>
      </c>
      <c r="I5334" s="193">
        <v>381</v>
      </c>
      <c r="J5334" s="193">
        <v>350</v>
      </c>
      <c r="K5334" s="193">
        <v>318</v>
      </c>
      <c r="L5334" s="193">
        <v>270.3</v>
      </c>
      <c r="M5334" s="195"/>
      <c r="N5334" s="233" t="s">
        <v>28</v>
      </c>
      <c r="O5334" s="214"/>
      <c r="P5334" s="161" t="str">
        <f>VLOOKUP(C5334,'[2]1.10正式版 (更新至2024年1月)'!$C:$P,14,FALSE)</f>
        <v>003306060110400-330606011-5</v>
      </c>
    </row>
    <row r="5335" s="161" customFormat="1" ht="24" customHeight="1" spans="1:16">
      <c r="A5335" s="208">
        <v>3306060120000</v>
      </c>
      <c r="B5335" s="193" t="s">
        <v>10510</v>
      </c>
      <c r="C5335" s="193">
        <v>330606012</v>
      </c>
      <c r="D5335" s="194" t="s">
        <v>10510</v>
      </c>
      <c r="E5335" s="195" t="s">
        <v>10511</v>
      </c>
      <c r="F5335" s="193"/>
      <c r="G5335" s="193" t="s">
        <v>26</v>
      </c>
      <c r="H5335" s="193">
        <v>480</v>
      </c>
      <c r="I5335" s="193">
        <v>435</v>
      </c>
      <c r="J5335" s="193">
        <v>400</v>
      </c>
      <c r="K5335" s="193">
        <v>363</v>
      </c>
      <c r="L5335" s="193">
        <v>308.55</v>
      </c>
      <c r="M5335" s="195" t="s">
        <v>10512</v>
      </c>
      <c r="N5335" s="233" t="s">
        <v>28</v>
      </c>
      <c r="O5335" s="214"/>
      <c r="P5335" s="161" t="str">
        <f>VLOOKUP(C5335,'[2]1.10正式版 (更新至2024年1月)'!$C:$P,14,FALSE)</f>
        <v>003306060120000-330606012</v>
      </c>
    </row>
    <row r="5336" s="161" customFormat="1" ht="24" customHeight="1" spans="1:16">
      <c r="A5336" s="208">
        <v>3306060120001</v>
      </c>
      <c r="B5336" s="193" t="s">
        <v>10513</v>
      </c>
      <c r="C5336" s="193" t="s">
        <v>10514</v>
      </c>
      <c r="D5336" s="194" t="s">
        <v>10513</v>
      </c>
      <c r="E5336" s="195"/>
      <c r="F5336" s="193"/>
      <c r="G5336" s="193" t="s">
        <v>26</v>
      </c>
      <c r="H5336" s="193">
        <v>100</v>
      </c>
      <c r="I5336" s="193">
        <v>100</v>
      </c>
      <c r="J5336" s="193">
        <v>100</v>
      </c>
      <c r="K5336" s="193">
        <v>100</v>
      </c>
      <c r="L5336" s="193">
        <v>100</v>
      </c>
      <c r="M5336" s="195"/>
      <c r="N5336" s="233" t="s">
        <v>28</v>
      </c>
      <c r="O5336" s="214"/>
      <c r="P5336" s="161" t="str">
        <f>VLOOKUP(C5336,'[2]1.10正式版 (更新至2024年1月)'!$C:$P,14,FALSE)</f>
        <v>003306060120001-330606012-1</v>
      </c>
    </row>
    <row r="5337" s="161" customFormat="1" ht="24" customHeight="1" spans="1:16">
      <c r="A5337" s="208">
        <v>3306060120100</v>
      </c>
      <c r="B5337" s="193" t="s">
        <v>10515</v>
      </c>
      <c r="C5337" s="193" t="s">
        <v>10516</v>
      </c>
      <c r="D5337" s="194" t="s">
        <v>10515</v>
      </c>
      <c r="E5337" s="195"/>
      <c r="F5337" s="193"/>
      <c r="G5337" s="193" t="s">
        <v>26</v>
      </c>
      <c r="H5337" s="193">
        <v>480</v>
      </c>
      <c r="I5337" s="193">
        <v>435</v>
      </c>
      <c r="J5337" s="193">
        <v>400</v>
      </c>
      <c r="K5337" s="193">
        <v>363</v>
      </c>
      <c r="L5337" s="193">
        <v>308.55</v>
      </c>
      <c r="M5337" s="195"/>
      <c r="N5337" s="233" t="s">
        <v>28</v>
      </c>
      <c r="O5337" s="214"/>
      <c r="P5337" s="161" t="str">
        <f>VLOOKUP(C5337,'[2]1.10正式版 (更新至2024年1月)'!$C:$P,14,FALSE)</f>
        <v>003306060120100-330606012-2</v>
      </c>
    </row>
    <row r="5338" s="161" customFormat="1" ht="24" customHeight="1" spans="1:16">
      <c r="A5338" s="208">
        <v>3306060120200</v>
      </c>
      <c r="B5338" s="193" t="s">
        <v>10517</v>
      </c>
      <c r="C5338" s="193" t="s">
        <v>10518</v>
      </c>
      <c r="D5338" s="194" t="s">
        <v>10517</v>
      </c>
      <c r="E5338" s="195"/>
      <c r="F5338" s="193"/>
      <c r="G5338" s="193" t="s">
        <v>26</v>
      </c>
      <c r="H5338" s="193">
        <v>480</v>
      </c>
      <c r="I5338" s="193">
        <v>435</v>
      </c>
      <c r="J5338" s="193">
        <v>400</v>
      </c>
      <c r="K5338" s="193">
        <v>363</v>
      </c>
      <c r="L5338" s="193">
        <v>308.55</v>
      </c>
      <c r="M5338" s="195"/>
      <c r="N5338" s="233" t="s">
        <v>28</v>
      </c>
      <c r="O5338" s="214"/>
      <c r="P5338" s="161" t="str">
        <f>VLOOKUP(C5338,'[2]1.10正式版 (更新至2024年1月)'!$C:$P,14,FALSE)</f>
        <v>003306060120200-330606012-3</v>
      </c>
    </row>
    <row r="5339" s="161" customFormat="1" ht="24" customHeight="1" spans="1:16">
      <c r="A5339" s="208">
        <v>3306060120300</v>
      </c>
      <c r="B5339" s="193" t="s">
        <v>10519</v>
      </c>
      <c r="C5339" s="193" t="s">
        <v>10520</v>
      </c>
      <c r="D5339" s="194" t="s">
        <v>10519</v>
      </c>
      <c r="E5339" s="195"/>
      <c r="F5339" s="193"/>
      <c r="G5339" s="193" t="s">
        <v>26</v>
      </c>
      <c r="H5339" s="193">
        <v>480</v>
      </c>
      <c r="I5339" s="193">
        <v>435</v>
      </c>
      <c r="J5339" s="193">
        <v>400</v>
      </c>
      <c r="K5339" s="193">
        <v>363</v>
      </c>
      <c r="L5339" s="193">
        <v>308.55</v>
      </c>
      <c r="M5339" s="195"/>
      <c r="N5339" s="233" t="s">
        <v>28</v>
      </c>
      <c r="O5339" s="214"/>
      <c r="P5339" s="161" t="str">
        <f>VLOOKUP(C5339,'[2]1.10正式版 (更新至2024年1月)'!$C:$P,14,FALSE)</f>
        <v>003306060120300-330606012-4</v>
      </c>
    </row>
    <row r="5340" s="161" customFormat="1" ht="24" customHeight="1" spans="1:16">
      <c r="A5340" s="208">
        <v>3306060120400</v>
      </c>
      <c r="B5340" s="193" t="s">
        <v>10521</v>
      </c>
      <c r="C5340" s="193" t="s">
        <v>10522</v>
      </c>
      <c r="D5340" s="194" t="s">
        <v>10521</v>
      </c>
      <c r="E5340" s="195"/>
      <c r="F5340" s="193"/>
      <c r="G5340" s="193" t="s">
        <v>26</v>
      </c>
      <c r="H5340" s="193">
        <v>480</v>
      </c>
      <c r="I5340" s="193">
        <v>435</v>
      </c>
      <c r="J5340" s="193">
        <v>400</v>
      </c>
      <c r="K5340" s="193">
        <v>363</v>
      </c>
      <c r="L5340" s="193">
        <v>308.55</v>
      </c>
      <c r="M5340" s="195"/>
      <c r="N5340" s="233" t="s">
        <v>28</v>
      </c>
      <c r="O5340" s="214"/>
      <c r="P5340" s="161" t="str">
        <f>VLOOKUP(C5340,'[2]1.10正式版 (更新至2024年1月)'!$C:$P,14,FALSE)</f>
        <v>003306060120400-330606012-5</v>
      </c>
    </row>
    <row r="5341" s="161" customFormat="1" ht="19" customHeight="1" spans="1:16">
      <c r="A5341" s="208">
        <v>3306060130000</v>
      </c>
      <c r="B5341" s="193" t="s">
        <v>10523</v>
      </c>
      <c r="C5341" s="193">
        <v>330606013</v>
      </c>
      <c r="D5341" s="194" t="s">
        <v>10523</v>
      </c>
      <c r="E5341" s="195" t="s">
        <v>10524</v>
      </c>
      <c r="F5341" s="193"/>
      <c r="G5341" s="193" t="s">
        <v>26</v>
      </c>
      <c r="H5341" s="193">
        <v>150</v>
      </c>
      <c r="I5341" s="193">
        <v>136</v>
      </c>
      <c r="J5341" s="193">
        <v>125</v>
      </c>
      <c r="K5341" s="193">
        <v>113</v>
      </c>
      <c r="L5341" s="193">
        <v>96.05</v>
      </c>
      <c r="M5341" s="195"/>
      <c r="N5341" s="233" t="s">
        <v>35</v>
      </c>
      <c r="O5341" s="214"/>
      <c r="P5341" s="161" t="str">
        <f>VLOOKUP(C5341,'[2]1.10正式版 (更新至2024年1月)'!$C:$P,14,FALSE)</f>
        <v>003306060130000-330606013</v>
      </c>
    </row>
    <row r="5342" s="161" customFormat="1" ht="19" customHeight="1" spans="1:16">
      <c r="A5342" s="208">
        <v>3306060140000</v>
      </c>
      <c r="B5342" s="193" t="s">
        <v>10525</v>
      </c>
      <c r="C5342" s="193">
        <v>330606014</v>
      </c>
      <c r="D5342" s="194" t="s">
        <v>10525</v>
      </c>
      <c r="E5342" s="195" t="s">
        <v>10526</v>
      </c>
      <c r="F5342" s="193"/>
      <c r="G5342" s="193" t="s">
        <v>26</v>
      </c>
      <c r="H5342" s="193">
        <v>264</v>
      </c>
      <c r="I5342" s="193">
        <v>240</v>
      </c>
      <c r="J5342" s="193">
        <v>220</v>
      </c>
      <c r="K5342" s="193">
        <v>200</v>
      </c>
      <c r="L5342" s="193">
        <v>170</v>
      </c>
      <c r="M5342" s="195"/>
      <c r="N5342" s="233" t="s">
        <v>28</v>
      </c>
      <c r="O5342" s="214"/>
      <c r="P5342" s="161" t="str">
        <f>VLOOKUP(C5342,'[2]1.10正式版 (更新至2024年1月)'!$C:$P,14,FALSE)</f>
        <v>003306060140000-330606014</v>
      </c>
    </row>
    <row r="5343" s="161" customFormat="1" ht="24" customHeight="1" spans="1:16">
      <c r="A5343" s="208">
        <v>3306060140100</v>
      </c>
      <c r="B5343" s="193" t="s">
        <v>10527</v>
      </c>
      <c r="C5343" s="193" t="s">
        <v>10528</v>
      </c>
      <c r="D5343" s="194" t="s">
        <v>10527</v>
      </c>
      <c r="E5343" s="195"/>
      <c r="F5343" s="193"/>
      <c r="G5343" s="193" t="s">
        <v>26</v>
      </c>
      <c r="H5343" s="193">
        <v>264</v>
      </c>
      <c r="I5343" s="193">
        <v>240</v>
      </c>
      <c r="J5343" s="193">
        <v>220</v>
      </c>
      <c r="K5343" s="193">
        <v>200</v>
      </c>
      <c r="L5343" s="193">
        <v>170</v>
      </c>
      <c r="M5343" s="195"/>
      <c r="N5343" s="233" t="s">
        <v>28</v>
      </c>
      <c r="O5343" s="214"/>
      <c r="P5343" s="161" t="str">
        <f>VLOOKUP(C5343,'[2]1.10正式版 (更新至2024年1月)'!$C:$P,14,FALSE)</f>
        <v>003306060140100-330606014-1</v>
      </c>
    </row>
    <row r="5344" s="161" customFormat="1" ht="24" customHeight="1" spans="1:16">
      <c r="A5344" s="208">
        <v>3306060140200</v>
      </c>
      <c r="B5344" s="193" t="s">
        <v>10529</v>
      </c>
      <c r="C5344" s="193" t="s">
        <v>10530</v>
      </c>
      <c r="D5344" s="194" t="s">
        <v>10529</v>
      </c>
      <c r="E5344" s="195"/>
      <c r="F5344" s="193"/>
      <c r="G5344" s="193" t="s">
        <v>26</v>
      </c>
      <c r="H5344" s="193">
        <v>264</v>
      </c>
      <c r="I5344" s="193">
        <v>240</v>
      </c>
      <c r="J5344" s="193">
        <v>220</v>
      </c>
      <c r="K5344" s="193">
        <v>200</v>
      </c>
      <c r="L5344" s="193">
        <v>170</v>
      </c>
      <c r="M5344" s="195"/>
      <c r="N5344" s="233" t="s">
        <v>28</v>
      </c>
      <c r="O5344" s="214"/>
      <c r="P5344" s="161" t="str">
        <f>VLOOKUP(C5344,'[2]1.10正式版 (更新至2024年1月)'!$C:$P,14,FALSE)</f>
        <v>003306060140200-330606014-2</v>
      </c>
    </row>
    <row r="5345" s="161" customFormat="1" ht="24" customHeight="1" spans="1:16">
      <c r="A5345" s="208">
        <v>3306060140300</v>
      </c>
      <c r="B5345" s="193" t="s">
        <v>10531</v>
      </c>
      <c r="C5345" s="193" t="s">
        <v>10532</v>
      </c>
      <c r="D5345" s="194" t="s">
        <v>10531</v>
      </c>
      <c r="E5345" s="195"/>
      <c r="F5345" s="193"/>
      <c r="G5345" s="193" t="s">
        <v>26</v>
      </c>
      <c r="H5345" s="193">
        <v>264</v>
      </c>
      <c r="I5345" s="193">
        <v>240</v>
      </c>
      <c r="J5345" s="193">
        <v>220</v>
      </c>
      <c r="K5345" s="193">
        <v>200</v>
      </c>
      <c r="L5345" s="193">
        <v>170</v>
      </c>
      <c r="M5345" s="195"/>
      <c r="N5345" s="233" t="s">
        <v>28</v>
      </c>
      <c r="O5345" s="214"/>
      <c r="P5345" s="161" t="str">
        <f>VLOOKUP(C5345,'[2]1.10正式版 (更新至2024年1月)'!$C:$P,14,FALSE)</f>
        <v>003306060140300-330606014-3</v>
      </c>
    </row>
    <row r="5346" s="161" customFormat="1" ht="19" customHeight="1" spans="1:16">
      <c r="A5346" s="208">
        <v>3306060150000</v>
      </c>
      <c r="B5346" s="193" t="s">
        <v>10533</v>
      </c>
      <c r="C5346" s="193">
        <v>330606015</v>
      </c>
      <c r="D5346" s="194" t="s">
        <v>10533</v>
      </c>
      <c r="E5346" s="195" t="s">
        <v>10534</v>
      </c>
      <c r="F5346" s="193"/>
      <c r="G5346" s="193" t="s">
        <v>26</v>
      </c>
      <c r="H5346" s="193">
        <v>636</v>
      </c>
      <c r="I5346" s="193">
        <v>578</v>
      </c>
      <c r="J5346" s="193">
        <v>530</v>
      </c>
      <c r="K5346" s="193">
        <v>482</v>
      </c>
      <c r="L5346" s="193">
        <v>409.7</v>
      </c>
      <c r="M5346" s="195"/>
      <c r="N5346" s="233" t="s">
        <v>28</v>
      </c>
      <c r="O5346" s="214"/>
      <c r="P5346" s="161" t="str">
        <f>VLOOKUP(C5346,'[2]1.10正式版 (更新至2024年1月)'!$C:$P,14,FALSE)</f>
        <v>003306060150000-330606015</v>
      </c>
    </row>
    <row r="5347" s="161" customFormat="1" ht="24" customHeight="1" spans="1:16">
      <c r="A5347" s="208">
        <v>3306060150100</v>
      </c>
      <c r="B5347" s="193" t="s">
        <v>10535</v>
      </c>
      <c r="C5347" s="193" t="s">
        <v>10536</v>
      </c>
      <c r="D5347" s="194" t="s">
        <v>10535</v>
      </c>
      <c r="E5347" s="195"/>
      <c r="F5347" s="193"/>
      <c r="G5347" s="193" t="s">
        <v>26</v>
      </c>
      <c r="H5347" s="193">
        <v>636</v>
      </c>
      <c r="I5347" s="193">
        <v>578</v>
      </c>
      <c r="J5347" s="193">
        <v>530</v>
      </c>
      <c r="K5347" s="193">
        <v>482</v>
      </c>
      <c r="L5347" s="193">
        <v>409.7</v>
      </c>
      <c r="M5347" s="195"/>
      <c r="N5347" s="233" t="s">
        <v>28</v>
      </c>
      <c r="O5347" s="214"/>
      <c r="P5347" s="161" t="str">
        <f>VLOOKUP(C5347,'[2]1.10正式版 (更新至2024年1月)'!$C:$P,14,FALSE)</f>
        <v>003306060150100-330606015-1</v>
      </c>
    </row>
    <row r="5348" s="161" customFormat="1" ht="24" customHeight="1" spans="1:16">
      <c r="A5348" s="208">
        <v>3306060150200</v>
      </c>
      <c r="B5348" s="193" t="s">
        <v>10537</v>
      </c>
      <c r="C5348" s="193" t="s">
        <v>10538</v>
      </c>
      <c r="D5348" s="194" t="s">
        <v>10537</v>
      </c>
      <c r="E5348" s="195"/>
      <c r="F5348" s="193"/>
      <c r="G5348" s="193" t="s">
        <v>26</v>
      </c>
      <c r="H5348" s="193">
        <v>636</v>
      </c>
      <c r="I5348" s="193">
        <v>578</v>
      </c>
      <c r="J5348" s="193">
        <v>530</v>
      </c>
      <c r="K5348" s="193">
        <v>482</v>
      </c>
      <c r="L5348" s="193">
        <v>409.7</v>
      </c>
      <c r="M5348" s="195"/>
      <c r="N5348" s="233" t="s">
        <v>28</v>
      </c>
      <c r="O5348" s="214"/>
      <c r="P5348" s="161" t="str">
        <f>VLOOKUP(C5348,'[2]1.10正式版 (更新至2024年1月)'!$C:$P,14,FALSE)</f>
        <v>003306060150200-330606015-2</v>
      </c>
    </row>
    <row r="5349" s="161" customFormat="1" ht="24" customHeight="1" spans="1:16">
      <c r="A5349" s="208">
        <v>3306060160000</v>
      </c>
      <c r="B5349" s="193" t="s">
        <v>10539</v>
      </c>
      <c r="C5349" s="193">
        <v>330606016</v>
      </c>
      <c r="D5349" s="194" t="s">
        <v>10539</v>
      </c>
      <c r="E5349" s="195" t="s">
        <v>10540</v>
      </c>
      <c r="F5349" s="193"/>
      <c r="G5349" s="193" t="s">
        <v>26</v>
      </c>
      <c r="H5349" s="193">
        <v>777.6</v>
      </c>
      <c r="I5349" s="193">
        <v>707</v>
      </c>
      <c r="J5349" s="193">
        <v>648</v>
      </c>
      <c r="K5349" s="193">
        <v>589</v>
      </c>
      <c r="L5349" s="193">
        <v>500.65</v>
      </c>
      <c r="M5349" s="195" t="s">
        <v>10541</v>
      </c>
      <c r="N5349" s="233" t="s">
        <v>28</v>
      </c>
      <c r="O5349" s="214"/>
      <c r="P5349" s="161" t="str">
        <f>VLOOKUP(C5349,'[2]1.10正式版 (更新至2024年1月)'!$C:$P,14,FALSE)</f>
        <v>003306060160000-330606016</v>
      </c>
    </row>
    <row r="5350" s="161" customFormat="1" ht="24" customHeight="1" spans="1:16">
      <c r="A5350" s="208">
        <v>3306060160001</v>
      </c>
      <c r="B5350" s="193" t="s">
        <v>10542</v>
      </c>
      <c r="C5350" s="193" t="s">
        <v>10543</v>
      </c>
      <c r="D5350" s="194" t="s">
        <v>10544</v>
      </c>
      <c r="E5350" s="195"/>
      <c r="F5350" s="193"/>
      <c r="G5350" s="193" t="s">
        <v>10545</v>
      </c>
      <c r="H5350" s="193">
        <v>345</v>
      </c>
      <c r="I5350" s="193">
        <v>345</v>
      </c>
      <c r="J5350" s="193">
        <v>345</v>
      </c>
      <c r="K5350" s="193">
        <v>345</v>
      </c>
      <c r="L5350" s="193">
        <v>345</v>
      </c>
      <c r="M5350" s="195"/>
      <c r="N5350" s="233" t="s">
        <v>28</v>
      </c>
      <c r="O5350" s="214"/>
      <c r="P5350" s="161" t="str">
        <f>VLOOKUP(C5350,'[2]1.10正式版 (更新至2024年1月)'!$C:$P,14,FALSE)</f>
        <v>003306060160001-330606016-1</v>
      </c>
    </row>
    <row r="5351" s="161" customFormat="1" ht="24" customHeight="1" spans="1:16">
      <c r="A5351" s="208">
        <v>3306060160100</v>
      </c>
      <c r="B5351" s="193" t="s">
        <v>10546</v>
      </c>
      <c r="C5351" s="193" t="s">
        <v>10547</v>
      </c>
      <c r="D5351" s="194" t="s">
        <v>10546</v>
      </c>
      <c r="E5351" s="195"/>
      <c r="F5351" s="193"/>
      <c r="G5351" s="193" t="s">
        <v>26</v>
      </c>
      <c r="H5351" s="193">
        <v>777.6</v>
      </c>
      <c r="I5351" s="193">
        <v>707</v>
      </c>
      <c r="J5351" s="193">
        <v>648</v>
      </c>
      <c r="K5351" s="193">
        <v>589</v>
      </c>
      <c r="L5351" s="193">
        <v>500.65</v>
      </c>
      <c r="M5351" s="195"/>
      <c r="N5351" s="233" t="s">
        <v>28</v>
      </c>
      <c r="O5351" s="214"/>
      <c r="P5351" s="161" t="str">
        <f>VLOOKUP(C5351,'[2]1.10正式版 (更新至2024年1月)'!$C:$P,14,FALSE)</f>
        <v>003306060160100-330606016-2</v>
      </c>
    </row>
    <row r="5352" s="161" customFormat="1" ht="24" customHeight="1" spans="1:16">
      <c r="A5352" s="208">
        <v>3306060160200</v>
      </c>
      <c r="B5352" s="193" t="s">
        <v>10548</v>
      </c>
      <c r="C5352" s="193" t="s">
        <v>10549</v>
      </c>
      <c r="D5352" s="194" t="s">
        <v>10548</v>
      </c>
      <c r="E5352" s="195"/>
      <c r="F5352" s="193"/>
      <c r="G5352" s="193" t="s">
        <v>26</v>
      </c>
      <c r="H5352" s="193">
        <v>777.6</v>
      </c>
      <c r="I5352" s="193">
        <v>707</v>
      </c>
      <c r="J5352" s="193">
        <v>648</v>
      </c>
      <c r="K5352" s="193">
        <v>589</v>
      </c>
      <c r="L5352" s="193">
        <v>500.65</v>
      </c>
      <c r="M5352" s="195"/>
      <c r="N5352" s="233" t="s">
        <v>28</v>
      </c>
      <c r="O5352" s="214"/>
      <c r="P5352" s="161" t="str">
        <f>VLOOKUP(C5352,'[2]1.10正式版 (更新至2024年1月)'!$C:$P,14,FALSE)</f>
        <v>003306060160200-330606016-3</v>
      </c>
    </row>
    <row r="5353" s="161" customFormat="1" ht="19" customHeight="1" spans="1:16">
      <c r="A5353" s="208">
        <v>3306060170000</v>
      </c>
      <c r="B5353" s="193" t="s">
        <v>10550</v>
      </c>
      <c r="C5353" s="193">
        <v>330606017</v>
      </c>
      <c r="D5353" s="194" t="s">
        <v>10550</v>
      </c>
      <c r="E5353" s="195" t="s">
        <v>10551</v>
      </c>
      <c r="F5353" s="193"/>
      <c r="G5353" s="193" t="s">
        <v>26</v>
      </c>
      <c r="H5353" s="193">
        <v>660</v>
      </c>
      <c r="I5353" s="193">
        <v>600</v>
      </c>
      <c r="J5353" s="193">
        <v>550</v>
      </c>
      <c r="K5353" s="193">
        <v>500</v>
      </c>
      <c r="L5353" s="193">
        <v>425</v>
      </c>
      <c r="M5353" s="195" t="s">
        <v>10552</v>
      </c>
      <c r="N5353" s="233" t="s">
        <v>28</v>
      </c>
      <c r="O5353" s="214"/>
      <c r="P5353" s="161" t="str">
        <f>VLOOKUP(C5353,'[2]1.10正式版 (更新至2024年1月)'!$C:$P,14,FALSE)</f>
        <v>003306060170000-330606017</v>
      </c>
    </row>
    <row r="5354" s="161" customFormat="1" ht="24" customHeight="1" spans="1:16">
      <c r="A5354" s="208">
        <v>3306060170001</v>
      </c>
      <c r="B5354" s="193" t="s">
        <v>10553</v>
      </c>
      <c r="C5354" s="193" t="s">
        <v>10554</v>
      </c>
      <c r="D5354" s="194" t="s">
        <v>10555</v>
      </c>
      <c r="E5354" s="195"/>
      <c r="F5354" s="193"/>
      <c r="G5354" s="193" t="s">
        <v>10545</v>
      </c>
      <c r="H5354" s="193">
        <v>170</v>
      </c>
      <c r="I5354" s="193">
        <v>170</v>
      </c>
      <c r="J5354" s="193">
        <v>170</v>
      </c>
      <c r="K5354" s="193">
        <v>170</v>
      </c>
      <c r="L5354" s="193">
        <v>170</v>
      </c>
      <c r="M5354" s="195"/>
      <c r="N5354" s="233" t="s">
        <v>28</v>
      </c>
      <c r="O5354" s="214"/>
      <c r="P5354" s="161" t="str">
        <f>VLOOKUP(C5354,'[2]1.10正式版 (更新至2024年1月)'!$C:$P,14,FALSE)</f>
        <v>003306060170001-330606017-1</v>
      </c>
    </row>
    <row r="5355" s="161" customFormat="1" ht="24" customHeight="1" spans="1:16">
      <c r="A5355" s="208">
        <v>3306060170100</v>
      </c>
      <c r="B5355" s="193" t="s">
        <v>10556</v>
      </c>
      <c r="C5355" s="193" t="s">
        <v>10557</v>
      </c>
      <c r="D5355" s="194" t="s">
        <v>10556</v>
      </c>
      <c r="E5355" s="195"/>
      <c r="F5355" s="193"/>
      <c r="G5355" s="193" t="s">
        <v>26</v>
      </c>
      <c r="H5355" s="193">
        <v>660</v>
      </c>
      <c r="I5355" s="193">
        <v>600</v>
      </c>
      <c r="J5355" s="193">
        <v>550</v>
      </c>
      <c r="K5355" s="193">
        <v>500</v>
      </c>
      <c r="L5355" s="193">
        <v>425</v>
      </c>
      <c r="M5355" s="195"/>
      <c r="N5355" s="233" t="s">
        <v>28</v>
      </c>
      <c r="O5355" s="214"/>
      <c r="P5355" s="161" t="str">
        <f>VLOOKUP(C5355,'[2]1.10正式版 (更新至2024年1月)'!$C:$P,14,FALSE)</f>
        <v>003306060170100-330606017-2</v>
      </c>
    </row>
    <row r="5356" s="161" customFormat="1" ht="24" customHeight="1" spans="1:16">
      <c r="A5356" s="208">
        <v>3306060170200</v>
      </c>
      <c r="B5356" s="193" t="s">
        <v>10558</v>
      </c>
      <c r="C5356" s="193" t="s">
        <v>10559</v>
      </c>
      <c r="D5356" s="194" t="s">
        <v>10558</v>
      </c>
      <c r="E5356" s="195"/>
      <c r="F5356" s="193"/>
      <c r="G5356" s="193" t="s">
        <v>26</v>
      </c>
      <c r="H5356" s="193">
        <v>660</v>
      </c>
      <c r="I5356" s="193">
        <v>600</v>
      </c>
      <c r="J5356" s="193">
        <v>550</v>
      </c>
      <c r="K5356" s="193">
        <v>500</v>
      </c>
      <c r="L5356" s="193">
        <v>425</v>
      </c>
      <c r="M5356" s="195"/>
      <c r="N5356" s="233" t="s">
        <v>28</v>
      </c>
      <c r="O5356" s="214"/>
      <c r="P5356" s="161" t="str">
        <f>VLOOKUP(C5356,'[2]1.10正式版 (更新至2024年1月)'!$C:$P,14,FALSE)</f>
        <v>003306060170200-330606017-3</v>
      </c>
    </row>
    <row r="5357" s="161" customFormat="1" ht="19" customHeight="1" spans="1:16">
      <c r="A5357" s="208">
        <v>3306060180000</v>
      </c>
      <c r="B5357" s="193" t="s">
        <v>10560</v>
      </c>
      <c r="C5357" s="193">
        <v>330606018</v>
      </c>
      <c r="D5357" s="194" t="s">
        <v>10560</v>
      </c>
      <c r="E5357" s="195" t="s">
        <v>10561</v>
      </c>
      <c r="F5357" s="193"/>
      <c r="G5357" s="193" t="s">
        <v>26</v>
      </c>
      <c r="H5357" s="193">
        <v>306</v>
      </c>
      <c r="I5357" s="193">
        <v>278</v>
      </c>
      <c r="J5357" s="193">
        <v>255</v>
      </c>
      <c r="K5357" s="193">
        <v>232</v>
      </c>
      <c r="L5357" s="193">
        <v>197.2</v>
      </c>
      <c r="M5357" s="195" t="s">
        <v>10562</v>
      </c>
      <c r="N5357" s="233" t="s">
        <v>35</v>
      </c>
      <c r="O5357" s="214"/>
      <c r="P5357" s="161" t="str">
        <f>VLOOKUP(C5357,'[2]1.10正式版 (更新至2024年1月)'!$C:$P,14,FALSE)</f>
        <v>003306060180000-330606018</v>
      </c>
    </row>
    <row r="5358" s="161" customFormat="1" ht="24" customHeight="1" spans="1:16">
      <c r="A5358" s="208">
        <v>3306060180001</v>
      </c>
      <c r="B5358" s="193" t="s">
        <v>10563</v>
      </c>
      <c r="C5358" s="193" t="s">
        <v>10564</v>
      </c>
      <c r="D5358" s="194" t="s">
        <v>10565</v>
      </c>
      <c r="E5358" s="195"/>
      <c r="F5358" s="193"/>
      <c r="G5358" s="193" t="s">
        <v>10545</v>
      </c>
      <c r="H5358" s="193">
        <v>115</v>
      </c>
      <c r="I5358" s="193">
        <v>115</v>
      </c>
      <c r="J5358" s="193">
        <v>115</v>
      </c>
      <c r="K5358" s="193">
        <v>115</v>
      </c>
      <c r="L5358" s="193">
        <v>115</v>
      </c>
      <c r="M5358" s="195"/>
      <c r="N5358" s="233" t="s">
        <v>35</v>
      </c>
      <c r="O5358" s="214"/>
      <c r="P5358" s="161" t="str">
        <f>VLOOKUP(C5358,'[2]1.10正式版 (更新至2024年1月)'!$C:$P,14,FALSE)</f>
        <v>003306060180001-330606018-1</v>
      </c>
    </row>
    <row r="5359" s="161" customFormat="1" ht="24" customHeight="1" spans="1:16">
      <c r="A5359" s="208">
        <v>3306060180100</v>
      </c>
      <c r="B5359" s="193" t="s">
        <v>10566</v>
      </c>
      <c r="C5359" s="193" t="s">
        <v>10567</v>
      </c>
      <c r="D5359" s="194" t="s">
        <v>10566</v>
      </c>
      <c r="E5359" s="195"/>
      <c r="F5359" s="193"/>
      <c r="G5359" s="193" t="s">
        <v>26</v>
      </c>
      <c r="H5359" s="193">
        <v>306</v>
      </c>
      <c r="I5359" s="193">
        <v>278</v>
      </c>
      <c r="J5359" s="193">
        <v>255</v>
      </c>
      <c r="K5359" s="193">
        <v>232</v>
      </c>
      <c r="L5359" s="193">
        <v>197.2</v>
      </c>
      <c r="M5359" s="195"/>
      <c r="N5359" s="233" t="s">
        <v>35</v>
      </c>
      <c r="O5359" s="214"/>
      <c r="P5359" s="161" t="str">
        <f>VLOOKUP(C5359,'[2]1.10正式版 (更新至2024年1月)'!$C:$P,14,FALSE)</f>
        <v>003306060180100-330606018-2</v>
      </c>
    </row>
    <row r="5360" s="161" customFormat="1" ht="24" customHeight="1" spans="1:16">
      <c r="A5360" s="208">
        <v>3306060180200</v>
      </c>
      <c r="B5360" s="193" t="s">
        <v>10568</v>
      </c>
      <c r="C5360" s="193" t="s">
        <v>10569</v>
      </c>
      <c r="D5360" s="194" t="s">
        <v>10568</v>
      </c>
      <c r="E5360" s="195"/>
      <c r="F5360" s="193"/>
      <c r="G5360" s="193" t="s">
        <v>26</v>
      </c>
      <c r="H5360" s="193">
        <v>306</v>
      </c>
      <c r="I5360" s="193">
        <v>278</v>
      </c>
      <c r="J5360" s="193">
        <v>255</v>
      </c>
      <c r="K5360" s="193">
        <v>232</v>
      </c>
      <c r="L5360" s="193">
        <v>197.2</v>
      </c>
      <c r="M5360" s="195"/>
      <c r="N5360" s="233" t="s">
        <v>35</v>
      </c>
      <c r="O5360" s="214"/>
      <c r="P5360" s="161" t="str">
        <f>VLOOKUP(C5360,'[2]1.10正式版 (更新至2024年1月)'!$C:$P,14,FALSE)</f>
        <v>003306060180200-330606018-3</v>
      </c>
    </row>
    <row r="5361" s="161" customFormat="1" ht="24" customHeight="1" spans="1:16">
      <c r="A5361" s="208">
        <v>3306060180300</v>
      </c>
      <c r="B5361" s="193" t="s">
        <v>10570</v>
      </c>
      <c r="C5361" s="193" t="s">
        <v>10571</v>
      </c>
      <c r="D5361" s="194" t="s">
        <v>10570</v>
      </c>
      <c r="E5361" s="195"/>
      <c r="F5361" s="193"/>
      <c r="G5361" s="193" t="s">
        <v>26</v>
      </c>
      <c r="H5361" s="193">
        <v>306</v>
      </c>
      <c r="I5361" s="193">
        <v>278</v>
      </c>
      <c r="J5361" s="193">
        <v>255</v>
      </c>
      <c r="K5361" s="193">
        <v>232</v>
      </c>
      <c r="L5361" s="193">
        <v>197.2</v>
      </c>
      <c r="M5361" s="195"/>
      <c r="N5361" s="233" t="s">
        <v>35</v>
      </c>
      <c r="O5361" s="214"/>
      <c r="P5361" s="161" t="str">
        <f>VLOOKUP(C5361,'[2]1.10正式版 (更新至2024年1月)'!$C:$P,14,FALSE)</f>
        <v>003306060180300-330606018-4</v>
      </c>
    </row>
    <row r="5362" s="161" customFormat="1" ht="24" customHeight="1" spans="1:16">
      <c r="A5362" s="208">
        <v>3306060190000</v>
      </c>
      <c r="B5362" s="193" t="s">
        <v>10572</v>
      </c>
      <c r="C5362" s="193">
        <v>330606019</v>
      </c>
      <c r="D5362" s="194" t="s">
        <v>10572</v>
      </c>
      <c r="E5362" s="195" t="s">
        <v>10573</v>
      </c>
      <c r="F5362" s="193"/>
      <c r="G5362" s="193" t="s">
        <v>26</v>
      </c>
      <c r="H5362" s="193"/>
      <c r="I5362" s="193"/>
      <c r="J5362" s="193"/>
      <c r="K5362" s="193"/>
      <c r="L5362" s="193"/>
      <c r="M5362" s="195" t="s">
        <v>10574</v>
      </c>
      <c r="N5362" s="233" t="s">
        <v>35</v>
      </c>
      <c r="O5362" s="214"/>
      <c r="P5362" s="161" t="str">
        <f>VLOOKUP(C5362,'[2]1.10正式版 (更新至2024年1月)'!$C:$P,14,FALSE)</f>
        <v>003306060190000-330606019</v>
      </c>
    </row>
    <row r="5363" s="161" customFormat="1" ht="24" customHeight="1" spans="1:16">
      <c r="A5363" s="208">
        <v>3306060190001</v>
      </c>
      <c r="B5363" s="193" t="s">
        <v>10575</v>
      </c>
      <c r="C5363" s="193" t="s">
        <v>10576</v>
      </c>
      <c r="D5363" s="194" t="s">
        <v>10577</v>
      </c>
      <c r="E5363" s="195"/>
      <c r="F5363" s="193"/>
      <c r="G5363" s="193" t="s">
        <v>10545</v>
      </c>
      <c r="H5363" s="193"/>
      <c r="I5363" s="193"/>
      <c r="J5363" s="193"/>
      <c r="K5363" s="193"/>
      <c r="L5363" s="193"/>
      <c r="M5363" s="195"/>
      <c r="N5363" s="233" t="s">
        <v>35</v>
      </c>
      <c r="O5363" s="214"/>
      <c r="P5363" s="161" t="str">
        <f>VLOOKUP(C5363,'[2]1.10正式版 (更新至2024年1月)'!$C:$P,14,FALSE)</f>
        <v>003306060190001-330606019-1</v>
      </c>
    </row>
    <row r="5364" s="161" customFormat="1" ht="24" customHeight="1" spans="1:16">
      <c r="A5364" s="208">
        <v>3306060190100</v>
      </c>
      <c r="B5364" s="193" t="s">
        <v>10578</v>
      </c>
      <c r="C5364" s="193" t="s">
        <v>10579</v>
      </c>
      <c r="D5364" s="194" t="s">
        <v>10578</v>
      </c>
      <c r="E5364" s="195"/>
      <c r="F5364" s="193"/>
      <c r="G5364" s="193" t="s">
        <v>26</v>
      </c>
      <c r="H5364" s="193"/>
      <c r="I5364" s="193"/>
      <c r="J5364" s="193"/>
      <c r="K5364" s="193"/>
      <c r="L5364" s="193"/>
      <c r="M5364" s="195"/>
      <c r="N5364" s="233" t="s">
        <v>35</v>
      </c>
      <c r="O5364" s="214"/>
      <c r="P5364" s="161" t="str">
        <f>VLOOKUP(C5364,'[2]1.10正式版 (更新至2024年1月)'!$C:$P,14,FALSE)</f>
        <v>003306060190100-330606019-2</v>
      </c>
    </row>
    <row r="5365" s="161" customFormat="1" ht="24" customHeight="1" spans="1:16">
      <c r="A5365" s="208">
        <v>3306060190200</v>
      </c>
      <c r="B5365" s="193" t="s">
        <v>10580</v>
      </c>
      <c r="C5365" s="193" t="s">
        <v>10581</v>
      </c>
      <c r="D5365" s="194" t="s">
        <v>10580</v>
      </c>
      <c r="E5365" s="195"/>
      <c r="F5365" s="193"/>
      <c r="G5365" s="193" t="s">
        <v>26</v>
      </c>
      <c r="H5365" s="193"/>
      <c r="I5365" s="193"/>
      <c r="J5365" s="193"/>
      <c r="K5365" s="193"/>
      <c r="L5365" s="193"/>
      <c r="M5365" s="195"/>
      <c r="N5365" s="233" t="s">
        <v>35</v>
      </c>
      <c r="O5365" s="214"/>
      <c r="P5365" s="161" t="str">
        <f>VLOOKUP(C5365,'[2]1.10正式版 (更新至2024年1月)'!$C:$P,14,FALSE)</f>
        <v>003306060190200-330606019-3</v>
      </c>
    </row>
    <row r="5366" s="161" customFormat="1" ht="19" customHeight="1" spans="1:16">
      <c r="A5366" s="208">
        <v>3306060200000</v>
      </c>
      <c r="B5366" s="193" t="s">
        <v>10582</v>
      </c>
      <c r="C5366" s="193">
        <v>330606020</v>
      </c>
      <c r="D5366" s="194" t="s">
        <v>10582</v>
      </c>
      <c r="E5366" s="195" t="s">
        <v>10583</v>
      </c>
      <c r="F5366" s="193"/>
      <c r="G5366" s="193" t="s">
        <v>26</v>
      </c>
      <c r="H5366" s="193">
        <v>228</v>
      </c>
      <c r="I5366" s="193">
        <v>208</v>
      </c>
      <c r="J5366" s="193">
        <v>190</v>
      </c>
      <c r="K5366" s="193">
        <v>173</v>
      </c>
      <c r="L5366" s="193">
        <v>147.05</v>
      </c>
      <c r="M5366" s="195" t="s">
        <v>10584</v>
      </c>
      <c r="N5366" s="233" t="s">
        <v>35</v>
      </c>
      <c r="O5366" s="214"/>
      <c r="P5366" s="161" t="str">
        <f>VLOOKUP(C5366,'[2]1.10正式版 (更新至2024年1月)'!$C:$P,14,FALSE)</f>
        <v>003306060200000-330606020</v>
      </c>
    </row>
    <row r="5367" s="161" customFormat="1" ht="24" customHeight="1" spans="1:16">
      <c r="A5367" s="208">
        <v>3306060200001</v>
      </c>
      <c r="B5367" s="193" t="s">
        <v>10585</v>
      </c>
      <c r="C5367" s="193" t="s">
        <v>10586</v>
      </c>
      <c r="D5367" s="194" t="s">
        <v>10585</v>
      </c>
      <c r="E5367" s="195"/>
      <c r="F5367" s="193"/>
      <c r="G5367" s="193" t="s">
        <v>10545</v>
      </c>
      <c r="H5367" s="193">
        <v>85</v>
      </c>
      <c r="I5367" s="193">
        <v>85</v>
      </c>
      <c r="J5367" s="193">
        <v>85</v>
      </c>
      <c r="K5367" s="193">
        <v>85</v>
      </c>
      <c r="L5367" s="193">
        <v>85</v>
      </c>
      <c r="M5367" s="195"/>
      <c r="N5367" s="233" t="s">
        <v>35</v>
      </c>
      <c r="O5367" s="214"/>
      <c r="P5367" s="161" t="str">
        <f>VLOOKUP(C5367,'[2]1.10正式版 (更新至2024年1月)'!$C:$P,14,FALSE)</f>
        <v>003306060200001-330606020-1</v>
      </c>
    </row>
    <row r="5368" s="161" customFormat="1" ht="24" customHeight="1" spans="1:16">
      <c r="A5368" s="208">
        <v>3306060200100</v>
      </c>
      <c r="B5368" s="193" t="s">
        <v>10587</v>
      </c>
      <c r="C5368" s="193" t="s">
        <v>10588</v>
      </c>
      <c r="D5368" s="194" t="s">
        <v>10587</v>
      </c>
      <c r="E5368" s="195"/>
      <c r="F5368" s="193"/>
      <c r="G5368" s="193" t="s">
        <v>26</v>
      </c>
      <c r="H5368" s="193">
        <v>228</v>
      </c>
      <c r="I5368" s="193">
        <v>208</v>
      </c>
      <c r="J5368" s="193">
        <v>190</v>
      </c>
      <c r="K5368" s="193">
        <v>173</v>
      </c>
      <c r="L5368" s="193">
        <v>147.05</v>
      </c>
      <c r="M5368" s="195"/>
      <c r="N5368" s="233" t="s">
        <v>35</v>
      </c>
      <c r="O5368" s="214"/>
      <c r="P5368" s="161" t="str">
        <f>VLOOKUP(C5368,'[2]1.10正式版 (更新至2024年1月)'!$C:$P,14,FALSE)</f>
        <v>003306060200100-330606020-2</v>
      </c>
    </row>
    <row r="5369" s="161" customFormat="1" ht="24" customHeight="1" spans="1:16">
      <c r="A5369" s="208">
        <v>3306060200200</v>
      </c>
      <c r="B5369" s="193" t="s">
        <v>10589</v>
      </c>
      <c r="C5369" s="193" t="s">
        <v>10590</v>
      </c>
      <c r="D5369" s="194" t="s">
        <v>10589</v>
      </c>
      <c r="E5369" s="195"/>
      <c r="F5369" s="193"/>
      <c r="G5369" s="193" t="s">
        <v>26</v>
      </c>
      <c r="H5369" s="193">
        <v>228</v>
      </c>
      <c r="I5369" s="193">
        <v>208</v>
      </c>
      <c r="J5369" s="193">
        <v>190</v>
      </c>
      <c r="K5369" s="193">
        <v>173</v>
      </c>
      <c r="L5369" s="193">
        <v>147.05</v>
      </c>
      <c r="M5369" s="195"/>
      <c r="N5369" s="233" t="s">
        <v>35</v>
      </c>
      <c r="O5369" s="214"/>
      <c r="P5369" s="161" t="str">
        <f>VLOOKUP(C5369,'[2]1.10正式版 (更新至2024年1月)'!$C:$P,14,FALSE)</f>
        <v>003306060200200-330606020-3</v>
      </c>
    </row>
    <row r="5370" s="161" customFormat="1" ht="19" customHeight="1" spans="1:16">
      <c r="A5370" s="208">
        <v>3306060210000</v>
      </c>
      <c r="B5370" s="193" t="s">
        <v>10591</v>
      </c>
      <c r="C5370" s="193">
        <v>330606021</v>
      </c>
      <c r="D5370" s="194" t="s">
        <v>10591</v>
      </c>
      <c r="E5370" s="195" t="s">
        <v>10592</v>
      </c>
      <c r="F5370" s="193"/>
      <c r="G5370" s="193" t="s">
        <v>26</v>
      </c>
      <c r="H5370" s="193">
        <v>228</v>
      </c>
      <c r="I5370" s="193">
        <v>208</v>
      </c>
      <c r="J5370" s="193">
        <v>190</v>
      </c>
      <c r="K5370" s="193">
        <v>173</v>
      </c>
      <c r="L5370" s="193">
        <v>147.05</v>
      </c>
      <c r="M5370" s="195"/>
      <c r="N5370" s="233" t="s">
        <v>35</v>
      </c>
      <c r="O5370" s="214"/>
      <c r="P5370" s="161" t="str">
        <f>VLOOKUP(C5370,'[2]1.10正式版 (更新至2024年1月)'!$C:$P,14,FALSE)</f>
        <v>003306060210000-330606021</v>
      </c>
    </row>
    <row r="5371" s="161" customFormat="1" ht="19" customHeight="1" spans="1:16">
      <c r="A5371" s="208">
        <v>3306060220000</v>
      </c>
      <c r="B5371" s="193" t="s">
        <v>10593</v>
      </c>
      <c r="C5371" s="193">
        <v>330606022</v>
      </c>
      <c r="D5371" s="194" t="s">
        <v>10593</v>
      </c>
      <c r="E5371" s="195"/>
      <c r="F5371" s="193"/>
      <c r="G5371" s="193" t="s">
        <v>26</v>
      </c>
      <c r="H5371" s="193"/>
      <c r="I5371" s="193"/>
      <c r="J5371" s="193"/>
      <c r="K5371" s="193"/>
      <c r="L5371" s="193"/>
      <c r="M5371" s="195"/>
      <c r="N5371" s="233" t="s">
        <v>35</v>
      </c>
      <c r="O5371" s="214"/>
      <c r="P5371" s="161" t="str">
        <f>VLOOKUP(C5371,'[2]1.10正式版 (更新至2024年1月)'!$C:$P,14,FALSE)</f>
        <v>003306060220000-330606022</v>
      </c>
    </row>
    <row r="5372" s="161" customFormat="1" ht="19" customHeight="1" spans="1:16">
      <c r="A5372" s="208">
        <v>3306060230000</v>
      </c>
      <c r="B5372" s="193" t="s">
        <v>10594</v>
      </c>
      <c r="C5372" s="193">
        <v>330606023</v>
      </c>
      <c r="D5372" s="194" t="s">
        <v>10594</v>
      </c>
      <c r="E5372" s="195" t="s">
        <v>10595</v>
      </c>
      <c r="F5372" s="193"/>
      <c r="G5372" s="193" t="s">
        <v>26</v>
      </c>
      <c r="H5372" s="193">
        <v>288</v>
      </c>
      <c r="I5372" s="193">
        <v>262</v>
      </c>
      <c r="J5372" s="193">
        <v>240</v>
      </c>
      <c r="K5372" s="193">
        <v>218</v>
      </c>
      <c r="L5372" s="193">
        <v>185.3</v>
      </c>
      <c r="M5372" s="195"/>
      <c r="N5372" s="233" t="s">
        <v>35</v>
      </c>
      <c r="O5372" s="214"/>
      <c r="P5372" s="161" t="str">
        <f>VLOOKUP(C5372,'[2]1.10正式版 (更新至2024年1月)'!$C:$P,14,FALSE)</f>
        <v>003306060230000-330606023</v>
      </c>
    </row>
    <row r="5373" s="161" customFormat="1" ht="24" customHeight="1" spans="1:16">
      <c r="A5373" s="208">
        <v>3306060240000</v>
      </c>
      <c r="B5373" s="193" t="s">
        <v>10596</v>
      </c>
      <c r="C5373" s="193">
        <v>330606024</v>
      </c>
      <c r="D5373" s="194" t="s">
        <v>10596</v>
      </c>
      <c r="E5373" s="195" t="s">
        <v>10597</v>
      </c>
      <c r="F5373" s="193" t="s">
        <v>9506</v>
      </c>
      <c r="G5373" s="193" t="s">
        <v>26</v>
      </c>
      <c r="H5373" s="193">
        <v>228</v>
      </c>
      <c r="I5373" s="193">
        <v>208</v>
      </c>
      <c r="J5373" s="193">
        <v>190</v>
      </c>
      <c r="K5373" s="193">
        <v>173</v>
      </c>
      <c r="L5373" s="193">
        <v>147.05</v>
      </c>
      <c r="M5373" s="195"/>
      <c r="N5373" s="233" t="s">
        <v>35</v>
      </c>
      <c r="O5373" s="214"/>
      <c r="P5373" s="161" t="str">
        <f>VLOOKUP(C5373,'[2]1.10正式版 (更新至2024年1月)'!$C:$P,14,FALSE)</f>
        <v>003306060240000-330606024</v>
      </c>
    </row>
    <row r="5374" s="161" customFormat="1" ht="24" customHeight="1" spans="1:16">
      <c r="A5374" s="208">
        <v>3306060240100</v>
      </c>
      <c r="B5374" s="193" t="s">
        <v>10598</v>
      </c>
      <c r="C5374" s="193" t="s">
        <v>10599</v>
      </c>
      <c r="D5374" s="194" t="s">
        <v>10598</v>
      </c>
      <c r="E5374" s="195"/>
      <c r="F5374" s="193"/>
      <c r="G5374" s="193" t="s">
        <v>26</v>
      </c>
      <c r="H5374" s="193">
        <v>228</v>
      </c>
      <c r="I5374" s="193">
        <v>208</v>
      </c>
      <c r="J5374" s="193">
        <v>190</v>
      </c>
      <c r="K5374" s="193">
        <v>173</v>
      </c>
      <c r="L5374" s="193">
        <v>147.05</v>
      </c>
      <c r="M5374" s="195"/>
      <c r="N5374" s="233" t="s">
        <v>35</v>
      </c>
      <c r="O5374" s="214"/>
      <c r="P5374" s="161" t="str">
        <f>VLOOKUP(C5374,'[2]1.10正式版 (更新至2024年1月)'!$C:$P,14,FALSE)</f>
        <v>003306060240100-330606024-1</v>
      </c>
    </row>
    <row r="5375" s="161" customFormat="1" ht="24" customHeight="1" spans="1:16">
      <c r="A5375" s="208">
        <v>3306060240200</v>
      </c>
      <c r="B5375" s="193" t="s">
        <v>10600</v>
      </c>
      <c r="C5375" s="193" t="s">
        <v>10601</v>
      </c>
      <c r="D5375" s="194" t="s">
        <v>10600</v>
      </c>
      <c r="E5375" s="195"/>
      <c r="F5375" s="193"/>
      <c r="G5375" s="193" t="s">
        <v>26</v>
      </c>
      <c r="H5375" s="193">
        <v>228</v>
      </c>
      <c r="I5375" s="193">
        <v>208</v>
      </c>
      <c r="J5375" s="193">
        <v>190</v>
      </c>
      <c r="K5375" s="193">
        <v>173</v>
      </c>
      <c r="L5375" s="193">
        <v>147.05</v>
      </c>
      <c r="M5375" s="195"/>
      <c r="N5375" s="233" t="s">
        <v>35</v>
      </c>
      <c r="O5375" s="214"/>
      <c r="P5375" s="161" t="str">
        <f>VLOOKUP(C5375,'[2]1.10正式版 (更新至2024年1月)'!$C:$P,14,FALSE)</f>
        <v>003306060240200-330606024-2</v>
      </c>
    </row>
    <row r="5376" s="161" customFormat="1" ht="24" customHeight="1" spans="1:16">
      <c r="A5376" s="208">
        <v>3306060240300</v>
      </c>
      <c r="B5376" s="193" t="s">
        <v>10602</v>
      </c>
      <c r="C5376" s="193" t="s">
        <v>10603</v>
      </c>
      <c r="D5376" s="194" t="s">
        <v>10602</v>
      </c>
      <c r="E5376" s="195"/>
      <c r="F5376" s="193"/>
      <c r="G5376" s="193" t="s">
        <v>26</v>
      </c>
      <c r="H5376" s="193">
        <v>228</v>
      </c>
      <c r="I5376" s="193">
        <v>208</v>
      </c>
      <c r="J5376" s="193">
        <v>190</v>
      </c>
      <c r="K5376" s="193">
        <v>173</v>
      </c>
      <c r="L5376" s="193">
        <v>147.05</v>
      </c>
      <c r="M5376" s="195"/>
      <c r="N5376" s="233" t="s">
        <v>35</v>
      </c>
      <c r="O5376" s="214"/>
      <c r="P5376" s="161" t="str">
        <f>VLOOKUP(C5376,'[2]1.10正式版 (更新至2024年1月)'!$C:$P,14,FALSE)</f>
        <v>003306060240300-330606024-3</v>
      </c>
    </row>
    <row r="5377" s="161" customFormat="1" ht="24" customHeight="1" spans="1:16">
      <c r="A5377" s="208">
        <v>3306060250000</v>
      </c>
      <c r="B5377" s="193" t="s">
        <v>10604</v>
      </c>
      <c r="C5377" s="193">
        <v>330606025</v>
      </c>
      <c r="D5377" s="194" t="s">
        <v>10604</v>
      </c>
      <c r="E5377" s="195" t="s">
        <v>10605</v>
      </c>
      <c r="F5377" s="193" t="s">
        <v>10606</v>
      </c>
      <c r="G5377" s="193" t="s">
        <v>26</v>
      </c>
      <c r="H5377" s="193">
        <v>150</v>
      </c>
      <c r="I5377" s="193">
        <v>136</v>
      </c>
      <c r="J5377" s="193">
        <v>125</v>
      </c>
      <c r="K5377" s="193">
        <v>113</v>
      </c>
      <c r="L5377" s="193">
        <v>96.05</v>
      </c>
      <c r="M5377" s="195"/>
      <c r="N5377" s="233" t="s">
        <v>35</v>
      </c>
      <c r="O5377" s="214"/>
      <c r="P5377" s="161" t="str">
        <f>VLOOKUP(C5377,'[2]1.10正式版 (更新至2024年1月)'!$C:$P,14,FALSE)</f>
        <v>003306060250000-330606025</v>
      </c>
    </row>
    <row r="5378" s="161" customFormat="1" ht="24" customHeight="1" spans="1:16">
      <c r="A5378" s="208">
        <v>3306060250100</v>
      </c>
      <c r="B5378" s="193" t="s">
        <v>10607</v>
      </c>
      <c r="C5378" s="193" t="s">
        <v>10608</v>
      </c>
      <c r="D5378" s="194" t="s">
        <v>10607</v>
      </c>
      <c r="E5378" s="195"/>
      <c r="F5378" s="193"/>
      <c r="G5378" s="193" t="s">
        <v>26</v>
      </c>
      <c r="H5378" s="193">
        <v>150</v>
      </c>
      <c r="I5378" s="193">
        <v>136</v>
      </c>
      <c r="J5378" s="193">
        <v>125</v>
      </c>
      <c r="K5378" s="193">
        <v>113</v>
      </c>
      <c r="L5378" s="193">
        <v>96.05</v>
      </c>
      <c r="M5378" s="195"/>
      <c r="N5378" s="233" t="s">
        <v>35</v>
      </c>
      <c r="O5378" s="214"/>
      <c r="P5378" s="161" t="str">
        <f>VLOOKUP(C5378,'[2]1.10正式版 (更新至2024年1月)'!$C:$P,14,FALSE)</f>
        <v>003306060250100-330606025-1</v>
      </c>
    </row>
    <row r="5379" s="161" customFormat="1" ht="19" customHeight="1" spans="1:16">
      <c r="A5379" s="208">
        <v>3306060250200</v>
      </c>
      <c r="B5379" s="193" t="s">
        <v>10609</v>
      </c>
      <c r="C5379" s="193" t="s">
        <v>10610</v>
      </c>
      <c r="D5379" s="194" t="s">
        <v>10609</v>
      </c>
      <c r="E5379" s="195"/>
      <c r="F5379" s="193"/>
      <c r="G5379" s="193" t="s">
        <v>26</v>
      </c>
      <c r="H5379" s="193">
        <v>150</v>
      </c>
      <c r="I5379" s="193">
        <v>136</v>
      </c>
      <c r="J5379" s="193">
        <v>125</v>
      </c>
      <c r="K5379" s="193">
        <v>113</v>
      </c>
      <c r="L5379" s="193">
        <v>96.05</v>
      </c>
      <c r="M5379" s="195"/>
      <c r="N5379" s="233" t="s">
        <v>35</v>
      </c>
      <c r="O5379" s="214"/>
      <c r="P5379" s="161" t="str">
        <f>VLOOKUP(C5379,'[2]1.10正式版 (更新至2024年1月)'!$C:$P,14,FALSE)</f>
        <v>003306060250200-330606025-2</v>
      </c>
    </row>
    <row r="5380" s="161" customFormat="1" ht="19" customHeight="1" spans="1:16">
      <c r="A5380" s="208">
        <v>3306060260000</v>
      </c>
      <c r="B5380" s="193" t="s">
        <v>10611</v>
      </c>
      <c r="C5380" s="193">
        <v>330606026</v>
      </c>
      <c r="D5380" s="194" t="s">
        <v>10611</v>
      </c>
      <c r="E5380" s="195"/>
      <c r="F5380" s="193"/>
      <c r="G5380" s="193" t="s">
        <v>26</v>
      </c>
      <c r="H5380" s="193">
        <v>306</v>
      </c>
      <c r="I5380" s="193">
        <v>278</v>
      </c>
      <c r="J5380" s="193">
        <v>255</v>
      </c>
      <c r="K5380" s="193">
        <v>232</v>
      </c>
      <c r="L5380" s="193">
        <v>197.2</v>
      </c>
      <c r="M5380" s="195"/>
      <c r="N5380" s="233" t="s">
        <v>35</v>
      </c>
      <c r="O5380" s="214"/>
      <c r="P5380" s="161" t="str">
        <f>VLOOKUP(C5380,'[2]1.10正式版 (更新至2024年1月)'!$C:$P,14,FALSE)</f>
        <v>003306060260000-330606026</v>
      </c>
    </row>
    <row r="5381" s="161" customFormat="1" ht="24" customHeight="1" spans="1:16">
      <c r="A5381" s="208">
        <v>3306060270000</v>
      </c>
      <c r="B5381" s="193" t="s">
        <v>10612</v>
      </c>
      <c r="C5381" s="193">
        <v>330606027</v>
      </c>
      <c r="D5381" s="194" t="s">
        <v>10612</v>
      </c>
      <c r="E5381" s="195" t="s">
        <v>10613</v>
      </c>
      <c r="F5381" s="193"/>
      <c r="G5381" s="193" t="s">
        <v>26</v>
      </c>
      <c r="H5381" s="193">
        <v>306</v>
      </c>
      <c r="I5381" s="193">
        <v>278</v>
      </c>
      <c r="J5381" s="193">
        <v>255</v>
      </c>
      <c r="K5381" s="193">
        <v>232</v>
      </c>
      <c r="L5381" s="193">
        <v>197.2</v>
      </c>
      <c r="M5381" s="195"/>
      <c r="N5381" s="233" t="s">
        <v>28</v>
      </c>
      <c r="O5381" s="214"/>
      <c r="P5381" s="161" t="str">
        <f>VLOOKUP(C5381,'[2]1.10正式版 (更新至2024年1月)'!$C:$P,14,FALSE)</f>
        <v>003306060270000-330606027</v>
      </c>
    </row>
    <row r="5382" s="161" customFormat="1" ht="24" customHeight="1" spans="1:16">
      <c r="A5382" s="208">
        <v>3306060270100</v>
      </c>
      <c r="B5382" s="193" t="s">
        <v>10614</v>
      </c>
      <c r="C5382" s="193" t="s">
        <v>10615</v>
      </c>
      <c r="D5382" s="194" t="s">
        <v>10614</v>
      </c>
      <c r="E5382" s="195"/>
      <c r="F5382" s="193"/>
      <c r="G5382" s="193" t="s">
        <v>26</v>
      </c>
      <c r="H5382" s="193">
        <v>309</v>
      </c>
      <c r="I5382" s="193">
        <v>278</v>
      </c>
      <c r="J5382" s="193">
        <v>255</v>
      </c>
      <c r="K5382" s="193">
        <v>232</v>
      </c>
      <c r="L5382" s="193">
        <v>197.2</v>
      </c>
      <c r="M5382" s="195"/>
      <c r="N5382" s="233" t="s">
        <v>28</v>
      </c>
      <c r="O5382" s="214"/>
      <c r="P5382" s="161" t="str">
        <f>VLOOKUP(C5382,'[2]1.10正式版 (更新至2024年1月)'!$C:$P,14,FALSE)</f>
        <v>003306060270100-330606027-1</v>
      </c>
    </row>
    <row r="5383" s="161" customFormat="1" ht="24" customHeight="1" spans="1:16">
      <c r="A5383" s="208">
        <v>3306060280000</v>
      </c>
      <c r="B5383" s="193" t="s">
        <v>10616</v>
      </c>
      <c r="C5383" s="193">
        <v>330606028</v>
      </c>
      <c r="D5383" s="194" t="s">
        <v>10616</v>
      </c>
      <c r="E5383" s="195" t="s">
        <v>10617</v>
      </c>
      <c r="F5383" s="193"/>
      <c r="G5383" s="193" t="s">
        <v>26</v>
      </c>
      <c r="H5383" s="193">
        <v>300</v>
      </c>
      <c r="I5383" s="193">
        <v>272</v>
      </c>
      <c r="J5383" s="193">
        <v>250</v>
      </c>
      <c r="K5383" s="193">
        <v>227</v>
      </c>
      <c r="L5383" s="193">
        <v>192.95</v>
      </c>
      <c r="M5383" s="195"/>
      <c r="N5383" s="233" t="s">
        <v>35</v>
      </c>
      <c r="O5383" s="214"/>
      <c r="P5383" s="161" t="str">
        <f>VLOOKUP(C5383,'[2]1.10正式版 (更新至2024年1月)'!$C:$P,14,FALSE)</f>
        <v>003306060280000-330606028</v>
      </c>
    </row>
    <row r="5384" s="161" customFormat="1" ht="36" customHeight="1" spans="1:16">
      <c r="A5384" s="208">
        <v>3306060280100</v>
      </c>
      <c r="B5384" s="193" t="s">
        <v>10618</v>
      </c>
      <c r="C5384" s="193" t="s">
        <v>10619</v>
      </c>
      <c r="D5384" s="194" t="s">
        <v>10618</v>
      </c>
      <c r="E5384" s="195"/>
      <c r="F5384" s="193"/>
      <c r="G5384" s="193" t="s">
        <v>26</v>
      </c>
      <c r="H5384" s="193">
        <v>300</v>
      </c>
      <c r="I5384" s="193">
        <v>272</v>
      </c>
      <c r="J5384" s="193">
        <v>250</v>
      </c>
      <c r="K5384" s="193">
        <v>227</v>
      </c>
      <c r="L5384" s="193">
        <v>192.95</v>
      </c>
      <c r="M5384" s="195"/>
      <c r="N5384" s="233" t="s">
        <v>35</v>
      </c>
      <c r="O5384" s="214"/>
      <c r="P5384" s="161" t="str">
        <f>VLOOKUP(C5384,'[2]1.10正式版 (更新至2024年1月)'!$C:$P,14,FALSE)</f>
        <v>003306060280100-330606028-1</v>
      </c>
    </row>
    <row r="5385" s="161" customFormat="1" ht="36" customHeight="1" spans="1:16">
      <c r="A5385" s="208">
        <v>3306060280200</v>
      </c>
      <c r="B5385" s="193" t="s">
        <v>10620</v>
      </c>
      <c r="C5385" s="193" t="s">
        <v>10621</v>
      </c>
      <c r="D5385" s="194" t="s">
        <v>10620</v>
      </c>
      <c r="E5385" s="195"/>
      <c r="F5385" s="193"/>
      <c r="G5385" s="193" t="s">
        <v>26</v>
      </c>
      <c r="H5385" s="193">
        <v>300</v>
      </c>
      <c r="I5385" s="193">
        <v>272</v>
      </c>
      <c r="J5385" s="193">
        <v>250</v>
      </c>
      <c r="K5385" s="193">
        <v>227</v>
      </c>
      <c r="L5385" s="193">
        <v>192.95</v>
      </c>
      <c r="M5385" s="195"/>
      <c r="N5385" s="233" t="s">
        <v>35</v>
      </c>
      <c r="O5385" s="214"/>
      <c r="P5385" s="161" t="str">
        <f>VLOOKUP(C5385,'[2]1.10正式版 (更新至2024年1月)'!$C:$P,14,FALSE)</f>
        <v>003306060280200-330606028-2</v>
      </c>
    </row>
    <row r="5386" s="161" customFormat="1" ht="36" customHeight="1" spans="1:16">
      <c r="A5386" s="208">
        <v>3306060280300</v>
      </c>
      <c r="B5386" s="193" t="s">
        <v>10622</v>
      </c>
      <c r="C5386" s="193" t="s">
        <v>10623</v>
      </c>
      <c r="D5386" s="194" t="s">
        <v>10622</v>
      </c>
      <c r="E5386" s="195"/>
      <c r="F5386" s="193"/>
      <c r="G5386" s="193" t="s">
        <v>26</v>
      </c>
      <c r="H5386" s="193">
        <v>300</v>
      </c>
      <c r="I5386" s="193">
        <v>272</v>
      </c>
      <c r="J5386" s="193">
        <v>250</v>
      </c>
      <c r="K5386" s="193">
        <v>227</v>
      </c>
      <c r="L5386" s="193">
        <v>192.95</v>
      </c>
      <c r="M5386" s="195"/>
      <c r="N5386" s="233" t="s">
        <v>35</v>
      </c>
      <c r="O5386" s="214"/>
      <c r="P5386" s="161" t="str">
        <f>VLOOKUP(C5386,'[2]1.10正式版 (更新至2024年1月)'!$C:$P,14,FALSE)</f>
        <v>003306060280300-330606028-3</v>
      </c>
    </row>
    <row r="5387" s="161" customFormat="1" ht="36" customHeight="1" spans="1:16">
      <c r="A5387" s="208">
        <v>3306060280400</v>
      </c>
      <c r="B5387" s="193" t="s">
        <v>10624</v>
      </c>
      <c r="C5387" s="193" t="s">
        <v>10625</v>
      </c>
      <c r="D5387" s="194" t="s">
        <v>10624</v>
      </c>
      <c r="E5387" s="195"/>
      <c r="F5387" s="193"/>
      <c r="G5387" s="193" t="s">
        <v>26</v>
      </c>
      <c r="H5387" s="193">
        <v>300</v>
      </c>
      <c r="I5387" s="193">
        <v>272</v>
      </c>
      <c r="J5387" s="193">
        <v>250</v>
      </c>
      <c r="K5387" s="193">
        <v>227</v>
      </c>
      <c r="L5387" s="193">
        <v>192.95</v>
      </c>
      <c r="M5387" s="195"/>
      <c r="N5387" s="233" t="s">
        <v>35</v>
      </c>
      <c r="O5387" s="214"/>
      <c r="P5387" s="161" t="str">
        <f>VLOOKUP(C5387,'[2]1.10正式版 (更新至2024年1月)'!$C:$P,14,FALSE)</f>
        <v>003306060280400-330606028-4</v>
      </c>
    </row>
    <row r="5388" s="161" customFormat="1" ht="36" customHeight="1" spans="1:16">
      <c r="A5388" s="208">
        <v>3306060280500</v>
      </c>
      <c r="B5388" s="193" t="s">
        <v>10626</v>
      </c>
      <c r="C5388" s="193" t="s">
        <v>10627</v>
      </c>
      <c r="D5388" s="194" t="s">
        <v>10626</v>
      </c>
      <c r="E5388" s="195"/>
      <c r="F5388" s="193"/>
      <c r="G5388" s="193" t="s">
        <v>26</v>
      </c>
      <c r="H5388" s="193">
        <v>300</v>
      </c>
      <c r="I5388" s="193">
        <v>272</v>
      </c>
      <c r="J5388" s="193">
        <v>250</v>
      </c>
      <c r="K5388" s="193">
        <v>227</v>
      </c>
      <c r="L5388" s="193">
        <v>192.95</v>
      </c>
      <c r="M5388" s="195"/>
      <c r="N5388" s="233" t="s">
        <v>35</v>
      </c>
      <c r="O5388" s="214"/>
      <c r="P5388" s="161" t="str">
        <f>VLOOKUP(C5388,'[2]1.10正式版 (更新至2024年1月)'!$C:$P,14,FALSE)</f>
        <v>003306060280500-330606028-5</v>
      </c>
    </row>
    <row r="5389" s="161" customFormat="1" ht="24" customHeight="1" spans="1:16">
      <c r="A5389" s="208">
        <v>3306060290000</v>
      </c>
      <c r="B5389" s="193" t="s">
        <v>10628</v>
      </c>
      <c r="C5389" s="193">
        <v>330606029</v>
      </c>
      <c r="D5389" s="194" t="s">
        <v>10628</v>
      </c>
      <c r="E5389" s="195" t="s">
        <v>10629</v>
      </c>
      <c r="F5389" s="193"/>
      <c r="G5389" s="193" t="s">
        <v>26</v>
      </c>
      <c r="H5389" s="193">
        <v>960</v>
      </c>
      <c r="I5389" s="193">
        <v>872</v>
      </c>
      <c r="J5389" s="193">
        <v>800</v>
      </c>
      <c r="K5389" s="193">
        <v>727</v>
      </c>
      <c r="L5389" s="193">
        <v>617.95</v>
      </c>
      <c r="M5389" s="195"/>
      <c r="N5389" s="233" t="s">
        <v>28</v>
      </c>
      <c r="O5389" s="214"/>
      <c r="P5389" s="161" t="str">
        <f>VLOOKUP(C5389,'[2]1.10正式版 (更新至2024年1月)'!$C:$P,14,FALSE)</f>
        <v>003306060290000-330606029</v>
      </c>
    </row>
    <row r="5390" s="161" customFormat="1" ht="36" customHeight="1" spans="1:16">
      <c r="A5390" s="208">
        <v>3306060290100</v>
      </c>
      <c r="B5390" s="193" t="s">
        <v>10630</v>
      </c>
      <c r="C5390" s="193" t="s">
        <v>10631</v>
      </c>
      <c r="D5390" s="194" t="s">
        <v>10630</v>
      </c>
      <c r="E5390" s="195"/>
      <c r="F5390" s="193"/>
      <c r="G5390" s="193" t="s">
        <v>26</v>
      </c>
      <c r="H5390" s="193">
        <v>960</v>
      </c>
      <c r="I5390" s="193">
        <v>872</v>
      </c>
      <c r="J5390" s="193">
        <v>800</v>
      </c>
      <c r="K5390" s="193">
        <v>727</v>
      </c>
      <c r="L5390" s="193">
        <v>617.95</v>
      </c>
      <c r="M5390" s="195"/>
      <c r="N5390" s="233" t="s">
        <v>28</v>
      </c>
      <c r="O5390" s="214"/>
      <c r="P5390" s="161" t="str">
        <f>VLOOKUP(C5390,'[2]1.10正式版 (更新至2024年1月)'!$C:$P,14,FALSE)</f>
        <v>003306060290100-330606029-1</v>
      </c>
    </row>
    <row r="5391" s="161" customFormat="1" ht="36" customHeight="1" spans="1:16">
      <c r="A5391" s="208">
        <v>3306060290200</v>
      </c>
      <c r="B5391" s="193" t="s">
        <v>10632</v>
      </c>
      <c r="C5391" s="193" t="s">
        <v>10633</v>
      </c>
      <c r="D5391" s="194" t="s">
        <v>10632</v>
      </c>
      <c r="E5391" s="195"/>
      <c r="F5391" s="193"/>
      <c r="G5391" s="193" t="s">
        <v>26</v>
      </c>
      <c r="H5391" s="193">
        <v>960</v>
      </c>
      <c r="I5391" s="193">
        <v>872</v>
      </c>
      <c r="J5391" s="193">
        <v>800</v>
      </c>
      <c r="K5391" s="193">
        <v>727</v>
      </c>
      <c r="L5391" s="193">
        <v>617.95</v>
      </c>
      <c r="M5391" s="195"/>
      <c r="N5391" s="233" t="s">
        <v>28</v>
      </c>
      <c r="O5391" s="214"/>
      <c r="P5391" s="161" t="str">
        <f>VLOOKUP(C5391,'[2]1.10正式版 (更新至2024年1月)'!$C:$P,14,FALSE)</f>
        <v>003306060290200-330606029-2</v>
      </c>
    </row>
    <row r="5392" s="161" customFormat="1" ht="36" customHeight="1" spans="1:16">
      <c r="A5392" s="208">
        <v>3306060290300</v>
      </c>
      <c r="B5392" s="193" t="s">
        <v>10634</v>
      </c>
      <c r="C5392" s="193" t="s">
        <v>10635</v>
      </c>
      <c r="D5392" s="194" t="s">
        <v>10634</v>
      </c>
      <c r="E5392" s="195"/>
      <c r="F5392" s="193"/>
      <c r="G5392" s="193" t="s">
        <v>26</v>
      </c>
      <c r="H5392" s="193">
        <v>960</v>
      </c>
      <c r="I5392" s="193">
        <v>872</v>
      </c>
      <c r="J5392" s="193">
        <v>800</v>
      </c>
      <c r="K5392" s="193">
        <v>727</v>
      </c>
      <c r="L5392" s="193">
        <v>617.95</v>
      </c>
      <c r="M5392" s="195"/>
      <c r="N5392" s="233" t="s">
        <v>28</v>
      </c>
      <c r="O5392" s="214"/>
      <c r="P5392" s="161" t="str">
        <f>VLOOKUP(C5392,'[2]1.10正式版 (更新至2024年1月)'!$C:$P,14,FALSE)</f>
        <v>003306060290300-330606029-3</v>
      </c>
    </row>
    <row r="5393" s="161" customFormat="1" ht="36" customHeight="1" spans="1:16">
      <c r="A5393" s="208">
        <v>3306060290400</v>
      </c>
      <c r="B5393" s="193" t="s">
        <v>10636</v>
      </c>
      <c r="C5393" s="193" t="s">
        <v>10637</v>
      </c>
      <c r="D5393" s="194" t="s">
        <v>10636</v>
      </c>
      <c r="E5393" s="195"/>
      <c r="F5393" s="193"/>
      <c r="G5393" s="193" t="s">
        <v>26</v>
      </c>
      <c r="H5393" s="193">
        <v>960</v>
      </c>
      <c r="I5393" s="193">
        <v>872</v>
      </c>
      <c r="J5393" s="193">
        <v>800</v>
      </c>
      <c r="K5393" s="193">
        <v>727</v>
      </c>
      <c r="L5393" s="193">
        <v>617.95</v>
      </c>
      <c r="M5393" s="195"/>
      <c r="N5393" s="233" t="s">
        <v>28</v>
      </c>
      <c r="O5393" s="214"/>
      <c r="P5393" s="161" t="str">
        <f>VLOOKUP(C5393,'[2]1.10正式版 (更新至2024年1月)'!$C:$P,14,FALSE)</f>
        <v>003306060290400-330606029-4</v>
      </c>
    </row>
    <row r="5394" s="161" customFormat="1" ht="36" customHeight="1" spans="1:16">
      <c r="A5394" s="208">
        <v>3306060300000</v>
      </c>
      <c r="B5394" s="193" t="s">
        <v>10638</v>
      </c>
      <c r="C5394" s="193">
        <v>330606030</v>
      </c>
      <c r="D5394" s="194" t="s">
        <v>10638</v>
      </c>
      <c r="E5394" s="195" t="s">
        <v>10639</v>
      </c>
      <c r="F5394" s="193" t="s">
        <v>5775</v>
      </c>
      <c r="G5394" s="193" t="s">
        <v>26</v>
      </c>
      <c r="H5394" s="193">
        <v>960</v>
      </c>
      <c r="I5394" s="193">
        <v>872</v>
      </c>
      <c r="J5394" s="193">
        <v>800</v>
      </c>
      <c r="K5394" s="193">
        <v>727</v>
      </c>
      <c r="L5394" s="193">
        <v>617.95</v>
      </c>
      <c r="M5394" s="195"/>
      <c r="N5394" s="233" t="s">
        <v>35</v>
      </c>
      <c r="O5394" s="214"/>
      <c r="P5394" s="161" t="str">
        <f>VLOOKUP(C5394,'[2]1.10正式版 (更新至2024年1月)'!$C:$P,14,FALSE)</f>
        <v>003306060300000-330606030</v>
      </c>
    </row>
    <row r="5395" s="161" customFormat="1" ht="24" customHeight="1" spans="1:16">
      <c r="A5395" s="208">
        <v>3306060310000</v>
      </c>
      <c r="B5395" s="193" t="s">
        <v>10640</v>
      </c>
      <c r="C5395" s="193">
        <v>330606031</v>
      </c>
      <c r="D5395" s="194" t="s">
        <v>10640</v>
      </c>
      <c r="E5395" s="195"/>
      <c r="F5395" s="193"/>
      <c r="G5395" s="193" t="s">
        <v>26</v>
      </c>
      <c r="H5395" s="193">
        <v>480</v>
      </c>
      <c r="I5395" s="193">
        <v>436</v>
      </c>
      <c r="J5395" s="193">
        <v>400</v>
      </c>
      <c r="K5395" s="193">
        <v>363</v>
      </c>
      <c r="L5395" s="193">
        <v>308.55</v>
      </c>
      <c r="M5395" s="195"/>
      <c r="N5395" s="233" t="s">
        <v>35</v>
      </c>
      <c r="O5395" s="214"/>
      <c r="P5395" s="161" t="str">
        <f>VLOOKUP(C5395,'[2]1.10正式版 (更新至2024年1月)'!$C:$P,14,FALSE)</f>
        <v>003306060310000-330606031</v>
      </c>
    </row>
    <row r="5396" s="161" customFormat="1" ht="24" customHeight="1" spans="1:16">
      <c r="A5396" s="208">
        <v>3306060320000</v>
      </c>
      <c r="B5396" s="193" t="s">
        <v>10641</v>
      </c>
      <c r="C5396" s="193">
        <v>330606032</v>
      </c>
      <c r="D5396" s="194" t="s">
        <v>10641</v>
      </c>
      <c r="E5396" s="195" t="s">
        <v>10642</v>
      </c>
      <c r="F5396" s="193"/>
      <c r="G5396" s="193" t="s">
        <v>26</v>
      </c>
      <c r="H5396" s="193">
        <v>378</v>
      </c>
      <c r="I5396" s="193">
        <v>343</v>
      </c>
      <c r="J5396" s="193">
        <v>315</v>
      </c>
      <c r="K5396" s="193">
        <v>286</v>
      </c>
      <c r="L5396" s="193">
        <v>243.1</v>
      </c>
      <c r="M5396" s="195"/>
      <c r="N5396" s="233" t="s">
        <v>28</v>
      </c>
      <c r="O5396" s="214"/>
      <c r="P5396" s="161" t="str">
        <f>VLOOKUP(C5396,'[2]1.10正式版 (更新至2024年1月)'!$C:$P,14,FALSE)</f>
        <v>003306060320000-330606032</v>
      </c>
    </row>
    <row r="5397" s="161" customFormat="1" ht="36" customHeight="1" spans="1:16">
      <c r="A5397" s="208">
        <v>3306060330000</v>
      </c>
      <c r="B5397" s="193" t="s">
        <v>10643</v>
      </c>
      <c r="C5397" s="193">
        <v>330606033</v>
      </c>
      <c r="D5397" s="194" t="s">
        <v>10643</v>
      </c>
      <c r="E5397" s="195" t="s">
        <v>10644</v>
      </c>
      <c r="F5397" s="193"/>
      <c r="G5397" s="193" t="s">
        <v>26</v>
      </c>
      <c r="H5397" s="193"/>
      <c r="I5397" s="193"/>
      <c r="J5397" s="193"/>
      <c r="K5397" s="193"/>
      <c r="L5397" s="193"/>
      <c r="M5397" s="195"/>
      <c r="N5397" s="233" t="s">
        <v>28</v>
      </c>
      <c r="O5397" s="214"/>
      <c r="P5397" s="161" t="str">
        <f>VLOOKUP(C5397,'[2]1.10正式版 (更新至2024年1月)'!$C:$P,14,FALSE)</f>
        <v>003306060330000-330606033</v>
      </c>
    </row>
    <row r="5398" s="161" customFormat="1" ht="24" customHeight="1" spans="1:16">
      <c r="A5398" s="208">
        <v>3306060340000</v>
      </c>
      <c r="B5398" s="193" t="s">
        <v>10645</v>
      </c>
      <c r="C5398" s="193">
        <v>330606034</v>
      </c>
      <c r="D5398" s="194" t="s">
        <v>10645</v>
      </c>
      <c r="E5398" s="195"/>
      <c r="F5398" s="193" t="s">
        <v>10646</v>
      </c>
      <c r="G5398" s="193" t="s">
        <v>26</v>
      </c>
      <c r="H5398" s="193"/>
      <c r="I5398" s="193"/>
      <c r="J5398" s="193"/>
      <c r="K5398" s="193"/>
      <c r="L5398" s="193"/>
      <c r="M5398" s="195"/>
      <c r="N5398" s="233" t="s">
        <v>35</v>
      </c>
      <c r="O5398" s="214"/>
      <c r="P5398" s="161" t="str">
        <f>VLOOKUP(C5398,'[2]1.10正式版 (更新至2024年1月)'!$C:$P,14,FALSE)</f>
        <v>003306060340000-330606034</v>
      </c>
    </row>
    <row r="5399" s="161" customFormat="1" ht="24" customHeight="1" spans="1:16">
      <c r="A5399" s="208">
        <v>3306060350000</v>
      </c>
      <c r="B5399" s="193" t="s">
        <v>10647</v>
      </c>
      <c r="C5399" s="193">
        <v>330606035</v>
      </c>
      <c r="D5399" s="194" t="s">
        <v>10647</v>
      </c>
      <c r="E5399" s="195" t="s">
        <v>10648</v>
      </c>
      <c r="F5399" s="193"/>
      <c r="G5399" s="193" t="s">
        <v>26</v>
      </c>
      <c r="H5399" s="193">
        <v>585</v>
      </c>
      <c r="I5399" s="193">
        <v>526</v>
      </c>
      <c r="J5399" s="193">
        <v>465</v>
      </c>
      <c r="K5399" s="193">
        <v>405</v>
      </c>
      <c r="L5399" s="193">
        <v>344.25</v>
      </c>
      <c r="M5399" s="195"/>
      <c r="N5399" s="233" t="s">
        <v>28</v>
      </c>
      <c r="O5399" s="214"/>
      <c r="P5399" s="161" t="str">
        <f>VLOOKUP(C5399,'[2]1.10正式版 (更新至2024年1月)'!$C:$P,14,FALSE)</f>
        <v>003306060350000-330606035</v>
      </c>
    </row>
    <row r="5400" s="161" customFormat="1" ht="24" customHeight="1" spans="1:16">
      <c r="A5400" s="208">
        <v>3306060360000</v>
      </c>
      <c r="B5400" s="193" t="s">
        <v>10649</v>
      </c>
      <c r="C5400" s="193">
        <v>330606036</v>
      </c>
      <c r="D5400" s="194" t="s">
        <v>10649</v>
      </c>
      <c r="E5400" s="195" t="s">
        <v>10650</v>
      </c>
      <c r="F5400" s="193"/>
      <c r="G5400" s="193" t="s">
        <v>26</v>
      </c>
      <c r="H5400" s="193"/>
      <c r="I5400" s="193"/>
      <c r="J5400" s="193"/>
      <c r="K5400" s="193"/>
      <c r="L5400" s="193"/>
      <c r="M5400" s="195"/>
      <c r="N5400" s="233" t="s">
        <v>28</v>
      </c>
      <c r="O5400" s="214"/>
      <c r="P5400" s="161" t="str">
        <f>VLOOKUP(C5400,'[2]1.10正式版 (更新至2024年1月)'!$C:$P,14,FALSE)</f>
        <v>003306060360000-330606036</v>
      </c>
    </row>
    <row r="5401" s="161" customFormat="1" ht="19" customHeight="1" spans="1:16">
      <c r="A5401" s="208">
        <v>3306060370000</v>
      </c>
      <c r="B5401" s="193" t="s">
        <v>10651</v>
      </c>
      <c r="C5401" s="193">
        <v>330606037</v>
      </c>
      <c r="D5401" s="194" t="s">
        <v>10651</v>
      </c>
      <c r="E5401" s="195" t="s">
        <v>10652</v>
      </c>
      <c r="F5401" s="193"/>
      <c r="G5401" s="193" t="s">
        <v>26</v>
      </c>
      <c r="H5401" s="193">
        <v>198</v>
      </c>
      <c r="I5401" s="193">
        <v>180</v>
      </c>
      <c r="J5401" s="193">
        <v>165</v>
      </c>
      <c r="K5401" s="193">
        <v>150</v>
      </c>
      <c r="L5401" s="193">
        <v>127.5</v>
      </c>
      <c r="M5401" s="195"/>
      <c r="N5401" s="233" t="s">
        <v>35</v>
      </c>
      <c r="O5401" s="214"/>
      <c r="P5401" s="161" t="str">
        <f>VLOOKUP(C5401,'[2]1.10正式版 (更新至2024年1月)'!$C:$P,14,FALSE)</f>
        <v>003306060370000-330606037</v>
      </c>
    </row>
    <row r="5402" s="161" customFormat="1" ht="19" customHeight="1" spans="1:16">
      <c r="A5402" s="208">
        <v>3306060380000</v>
      </c>
      <c r="B5402" s="193" t="s">
        <v>10653</v>
      </c>
      <c r="C5402" s="193">
        <v>330606038</v>
      </c>
      <c r="D5402" s="194" t="s">
        <v>10653</v>
      </c>
      <c r="E5402" s="195" t="s">
        <v>10652</v>
      </c>
      <c r="F5402" s="193"/>
      <c r="G5402" s="193" t="s">
        <v>26</v>
      </c>
      <c r="H5402" s="193"/>
      <c r="I5402" s="193"/>
      <c r="J5402" s="193"/>
      <c r="K5402" s="193"/>
      <c r="L5402" s="193"/>
      <c r="M5402" s="195"/>
      <c r="N5402" s="233" t="s">
        <v>35</v>
      </c>
      <c r="O5402" s="214"/>
      <c r="P5402" s="161" t="str">
        <f>VLOOKUP(C5402,'[2]1.10正式版 (更新至2024年1月)'!$C:$P,14,FALSE)</f>
        <v>003306060380000-330606038</v>
      </c>
    </row>
    <row r="5403" s="161" customFormat="1" ht="19" customHeight="1" spans="1:16">
      <c r="A5403" s="208">
        <v>3306060390000</v>
      </c>
      <c r="B5403" s="193" t="s">
        <v>10654</v>
      </c>
      <c r="C5403" s="193">
        <v>330606039</v>
      </c>
      <c r="D5403" s="194" t="s">
        <v>10654</v>
      </c>
      <c r="E5403" s="195" t="s">
        <v>10655</v>
      </c>
      <c r="F5403" s="193" t="s">
        <v>10656</v>
      </c>
      <c r="G5403" s="193" t="s">
        <v>26</v>
      </c>
      <c r="H5403" s="193">
        <v>240</v>
      </c>
      <c r="I5403" s="193">
        <v>218</v>
      </c>
      <c r="J5403" s="193">
        <v>200</v>
      </c>
      <c r="K5403" s="193">
        <v>182</v>
      </c>
      <c r="L5403" s="193">
        <v>154.7</v>
      </c>
      <c r="M5403" s="195"/>
      <c r="N5403" s="233" t="s">
        <v>35</v>
      </c>
      <c r="O5403" s="214"/>
      <c r="P5403" s="161" t="str">
        <f>VLOOKUP(C5403,'[2]1.10正式版 (更新至2024年1月)'!$C:$P,14,FALSE)</f>
        <v>003306060390000-330606039</v>
      </c>
    </row>
    <row r="5404" s="161" customFormat="1" ht="19" customHeight="1" spans="1:16">
      <c r="A5404" s="208">
        <v>3306060400000</v>
      </c>
      <c r="B5404" s="193" t="s">
        <v>10657</v>
      </c>
      <c r="C5404" s="193">
        <v>330606040</v>
      </c>
      <c r="D5404" s="194" t="s">
        <v>10657</v>
      </c>
      <c r="E5404" s="195"/>
      <c r="F5404" s="193"/>
      <c r="G5404" s="193" t="s">
        <v>26</v>
      </c>
      <c r="H5404" s="193"/>
      <c r="I5404" s="193"/>
      <c r="J5404" s="193"/>
      <c r="K5404" s="193"/>
      <c r="L5404" s="193"/>
      <c r="M5404" s="195"/>
      <c r="N5404" s="233" t="s">
        <v>35</v>
      </c>
      <c r="O5404" s="214"/>
      <c r="P5404" s="161" t="str">
        <f>VLOOKUP(C5404,'[2]1.10正式版 (更新至2024年1月)'!$C:$P,14,FALSE)</f>
        <v>003306060400000-330606040</v>
      </c>
    </row>
    <row r="5405" s="161" customFormat="1" ht="19" customHeight="1" spans="1:16">
      <c r="A5405" s="208">
        <v>3306060410000</v>
      </c>
      <c r="B5405" s="193" t="s">
        <v>10658</v>
      </c>
      <c r="C5405" s="193">
        <v>330606041</v>
      </c>
      <c r="D5405" s="194" t="s">
        <v>10658</v>
      </c>
      <c r="E5405" s="195" t="s">
        <v>10659</v>
      </c>
      <c r="F5405" s="193"/>
      <c r="G5405" s="193" t="s">
        <v>26</v>
      </c>
      <c r="H5405" s="193">
        <v>306</v>
      </c>
      <c r="I5405" s="193">
        <v>278</v>
      </c>
      <c r="J5405" s="193">
        <v>255</v>
      </c>
      <c r="K5405" s="193">
        <v>232</v>
      </c>
      <c r="L5405" s="193">
        <v>197.2</v>
      </c>
      <c r="M5405" s="195"/>
      <c r="N5405" s="233" t="s">
        <v>35</v>
      </c>
      <c r="O5405" s="214"/>
      <c r="P5405" s="161" t="str">
        <f>VLOOKUP(C5405,'[2]1.10正式版 (更新至2024年1月)'!$C:$P,14,FALSE)</f>
        <v>003306060410000-330606041</v>
      </c>
    </row>
    <row r="5406" s="161" customFormat="1" ht="24" customHeight="1" spans="1:16">
      <c r="A5406" s="208">
        <v>3306060420000</v>
      </c>
      <c r="B5406" s="193" t="s">
        <v>10660</v>
      </c>
      <c r="C5406" s="193">
        <v>330606042</v>
      </c>
      <c r="D5406" s="194" t="s">
        <v>10660</v>
      </c>
      <c r="E5406" s="195" t="s">
        <v>10661</v>
      </c>
      <c r="F5406" s="193"/>
      <c r="G5406" s="193" t="s">
        <v>26</v>
      </c>
      <c r="H5406" s="193">
        <v>630</v>
      </c>
      <c r="I5406" s="193">
        <v>572</v>
      </c>
      <c r="J5406" s="193">
        <v>525</v>
      </c>
      <c r="K5406" s="193">
        <v>477</v>
      </c>
      <c r="L5406" s="193">
        <v>405.45</v>
      </c>
      <c r="M5406" s="195"/>
      <c r="N5406" s="233" t="s">
        <v>35</v>
      </c>
      <c r="O5406" s="214"/>
      <c r="P5406" s="161" t="str">
        <f>VLOOKUP(C5406,'[2]1.10正式版 (更新至2024年1月)'!$C:$P,14,FALSE)</f>
        <v>003306060420000-330606042</v>
      </c>
    </row>
    <row r="5407" s="161" customFormat="1" ht="19" customHeight="1" spans="1:15">
      <c r="A5407" s="222"/>
      <c r="B5407" s="187"/>
      <c r="C5407" s="207">
        <v>330607</v>
      </c>
      <c r="D5407" s="189" t="s">
        <v>10662</v>
      </c>
      <c r="E5407" s="190" t="s">
        <v>10663</v>
      </c>
      <c r="F5407" s="187"/>
      <c r="G5407" s="187"/>
      <c r="H5407" s="234"/>
      <c r="I5407" s="234"/>
      <c r="J5407" s="234"/>
      <c r="K5407" s="234"/>
      <c r="L5407" s="234"/>
      <c r="M5407" s="190"/>
      <c r="N5407" s="233"/>
      <c r="O5407" s="214"/>
    </row>
    <row r="5408" s="161" customFormat="1" ht="24" customHeight="1" spans="1:16">
      <c r="A5408" s="208">
        <v>3306070010000</v>
      </c>
      <c r="B5408" s="193" t="s">
        <v>10664</v>
      </c>
      <c r="C5408" s="193">
        <v>330607001</v>
      </c>
      <c r="D5408" s="194" t="s">
        <v>10664</v>
      </c>
      <c r="E5408" s="195" t="s">
        <v>10665</v>
      </c>
      <c r="F5408" s="193" t="s">
        <v>5540</v>
      </c>
      <c r="G5408" s="193" t="s">
        <v>5335</v>
      </c>
      <c r="H5408" s="193">
        <v>756</v>
      </c>
      <c r="I5408" s="193">
        <v>688</v>
      </c>
      <c r="J5408" s="193">
        <v>630</v>
      </c>
      <c r="K5408" s="193">
        <v>573</v>
      </c>
      <c r="L5408" s="193">
        <v>487.05</v>
      </c>
      <c r="M5408" s="195"/>
      <c r="N5408" s="233" t="s">
        <v>35</v>
      </c>
      <c r="O5408" s="214"/>
      <c r="P5408" s="161" t="str">
        <f>VLOOKUP(C5408,'[2]1.10正式版 (更新至2024年1月)'!$C:$P,14,FALSE)</f>
        <v>003306070010000-330607001</v>
      </c>
    </row>
    <row r="5409" s="161" customFormat="1" ht="24" customHeight="1" spans="1:16">
      <c r="A5409" s="208">
        <v>3306070010100</v>
      </c>
      <c r="B5409" s="193" t="s">
        <v>10666</v>
      </c>
      <c r="C5409" s="193" t="s">
        <v>10667</v>
      </c>
      <c r="D5409" s="194" t="s">
        <v>10666</v>
      </c>
      <c r="E5409" s="195"/>
      <c r="F5409" s="193"/>
      <c r="G5409" s="193" t="s">
        <v>5335</v>
      </c>
      <c r="H5409" s="193">
        <v>756</v>
      </c>
      <c r="I5409" s="193">
        <v>688</v>
      </c>
      <c r="J5409" s="193">
        <v>630</v>
      </c>
      <c r="K5409" s="193">
        <v>573</v>
      </c>
      <c r="L5409" s="193">
        <v>487.05</v>
      </c>
      <c r="M5409" s="195"/>
      <c r="N5409" s="233" t="s">
        <v>35</v>
      </c>
      <c r="O5409" s="214"/>
      <c r="P5409" s="161" t="str">
        <f>VLOOKUP(C5409,'[2]1.10正式版 (更新至2024年1月)'!$C:$P,14,FALSE)</f>
        <v>003306070010100-330607001-1</v>
      </c>
    </row>
    <row r="5410" s="161" customFormat="1" ht="36" customHeight="1" spans="1:16">
      <c r="A5410" s="208">
        <v>3306070010200</v>
      </c>
      <c r="B5410" s="193" t="s">
        <v>10668</v>
      </c>
      <c r="C5410" s="193" t="s">
        <v>10669</v>
      </c>
      <c r="D5410" s="194" t="s">
        <v>10668</v>
      </c>
      <c r="E5410" s="195"/>
      <c r="F5410" s="193"/>
      <c r="G5410" s="193" t="s">
        <v>5335</v>
      </c>
      <c r="H5410" s="193">
        <v>756</v>
      </c>
      <c r="I5410" s="193">
        <v>688</v>
      </c>
      <c r="J5410" s="193">
        <v>630</v>
      </c>
      <c r="K5410" s="193">
        <v>573</v>
      </c>
      <c r="L5410" s="193">
        <v>487.05</v>
      </c>
      <c r="M5410" s="195"/>
      <c r="N5410" s="233" t="s">
        <v>35</v>
      </c>
      <c r="O5410" s="214"/>
      <c r="P5410" s="161" t="str">
        <f>VLOOKUP(C5410,'[2]1.10正式版 (更新至2024年1月)'!$C:$P,14,FALSE)</f>
        <v>003306070010200-330607001-2</v>
      </c>
    </row>
    <row r="5411" s="161" customFormat="1" ht="24" customHeight="1" spans="1:16">
      <c r="A5411" s="208">
        <v>3306070010300</v>
      </c>
      <c r="B5411" s="193" t="s">
        <v>10670</v>
      </c>
      <c r="C5411" s="193" t="s">
        <v>10671</v>
      </c>
      <c r="D5411" s="194" t="s">
        <v>10670</v>
      </c>
      <c r="E5411" s="195"/>
      <c r="F5411" s="193"/>
      <c r="G5411" s="193" t="s">
        <v>5335</v>
      </c>
      <c r="H5411" s="193">
        <v>756</v>
      </c>
      <c r="I5411" s="193">
        <v>688</v>
      </c>
      <c r="J5411" s="193">
        <v>630</v>
      </c>
      <c r="K5411" s="193">
        <v>573</v>
      </c>
      <c r="L5411" s="193">
        <v>487.05</v>
      </c>
      <c r="M5411" s="195"/>
      <c r="N5411" s="233" t="s">
        <v>35</v>
      </c>
      <c r="O5411" s="214"/>
      <c r="P5411" s="161" t="str">
        <f>VLOOKUP(C5411,'[2]1.10正式版 (更新至2024年1月)'!$C:$P,14,FALSE)</f>
        <v>003306070010300-330607001-3</v>
      </c>
    </row>
    <row r="5412" s="161" customFormat="1" ht="24" customHeight="1" spans="1:16">
      <c r="A5412" s="208">
        <v>3306070020000</v>
      </c>
      <c r="B5412" s="193" t="s">
        <v>10672</v>
      </c>
      <c r="C5412" s="193">
        <v>330607002</v>
      </c>
      <c r="D5412" s="194" t="s">
        <v>10672</v>
      </c>
      <c r="E5412" s="195" t="s">
        <v>10673</v>
      </c>
      <c r="F5412" s="193" t="s">
        <v>5540</v>
      </c>
      <c r="G5412" s="193" t="s">
        <v>5335</v>
      </c>
      <c r="H5412" s="193"/>
      <c r="I5412" s="193"/>
      <c r="J5412" s="193"/>
      <c r="K5412" s="193"/>
      <c r="L5412" s="193"/>
      <c r="M5412" s="195"/>
      <c r="N5412" s="233" t="s">
        <v>35</v>
      </c>
      <c r="O5412" s="214"/>
      <c r="P5412" s="161" t="str">
        <f>VLOOKUP(C5412,'[2]1.10正式版 (更新至2024年1月)'!$C:$P,14,FALSE)</f>
        <v>003306070020000-330607002</v>
      </c>
    </row>
    <row r="5413" s="161" customFormat="1" ht="24" customHeight="1" spans="1:16">
      <c r="A5413" s="208">
        <v>3306070020100</v>
      </c>
      <c r="B5413" s="193" t="s">
        <v>10674</v>
      </c>
      <c r="C5413" s="193" t="s">
        <v>10675</v>
      </c>
      <c r="D5413" s="194" t="s">
        <v>10674</v>
      </c>
      <c r="E5413" s="195"/>
      <c r="F5413" s="193"/>
      <c r="G5413" s="193" t="s">
        <v>5335</v>
      </c>
      <c r="H5413" s="193"/>
      <c r="I5413" s="193"/>
      <c r="J5413" s="193"/>
      <c r="K5413" s="193"/>
      <c r="L5413" s="193"/>
      <c r="M5413" s="195"/>
      <c r="N5413" s="233" t="s">
        <v>35</v>
      </c>
      <c r="O5413" s="214"/>
      <c r="P5413" s="161" t="str">
        <f>VLOOKUP(C5413,'[2]1.10正式版 (更新至2024年1月)'!$C:$P,14,FALSE)</f>
        <v>003306070020100-330607002-1</v>
      </c>
    </row>
    <row r="5414" s="161" customFormat="1" ht="36" customHeight="1" spans="1:16">
      <c r="A5414" s="208">
        <v>3306070020200</v>
      </c>
      <c r="B5414" s="193" t="s">
        <v>10676</v>
      </c>
      <c r="C5414" s="193" t="s">
        <v>10677</v>
      </c>
      <c r="D5414" s="194" t="s">
        <v>10676</v>
      </c>
      <c r="E5414" s="195"/>
      <c r="F5414" s="193"/>
      <c r="G5414" s="193" t="s">
        <v>5335</v>
      </c>
      <c r="H5414" s="193"/>
      <c r="I5414" s="193"/>
      <c r="J5414" s="193"/>
      <c r="K5414" s="193"/>
      <c r="L5414" s="193"/>
      <c r="M5414" s="195"/>
      <c r="N5414" s="233" t="s">
        <v>35</v>
      </c>
      <c r="O5414" s="214"/>
      <c r="P5414" s="161" t="str">
        <f>VLOOKUP(C5414,'[2]1.10正式版 (更新至2024年1月)'!$C:$P,14,FALSE)</f>
        <v>003306070020200-330607002-2</v>
      </c>
    </row>
    <row r="5415" s="161" customFormat="1" ht="24" customHeight="1" spans="1:16">
      <c r="A5415" s="208">
        <v>3306070020300</v>
      </c>
      <c r="B5415" s="193" t="s">
        <v>10678</v>
      </c>
      <c r="C5415" s="193" t="s">
        <v>10679</v>
      </c>
      <c r="D5415" s="194" t="s">
        <v>10678</v>
      </c>
      <c r="E5415" s="195"/>
      <c r="F5415" s="193"/>
      <c r="G5415" s="193" t="s">
        <v>5335</v>
      </c>
      <c r="H5415" s="193"/>
      <c r="I5415" s="193"/>
      <c r="J5415" s="193"/>
      <c r="K5415" s="193"/>
      <c r="L5415" s="193"/>
      <c r="M5415" s="195"/>
      <c r="N5415" s="233" t="s">
        <v>35</v>
      </c>
      <c r="O5415" s="214"/>
      <c r="P5415" s="161" t="str">
        <f>VLOOKUP(C5415,'[2]1.10正式版 (更新至2024年1月)'!$C:$P,14,FALSE)</f>
        <v>003306070020300-330607002-3</v>
      </c>
    </row>
    <row r="5416" s="161" customFormat="1" ht="24" customHeight="1" spans="1:16">
      <c r="A5416" s="208">
        <v>3306070030000</v>
      </c>
      <c r="B5416" s="193" t="s">
        <v>10680</v>
      </c>
      <c r="C5416" s="193">
        <v>330607003</v>
      </c>
      <c r="D5416" s="194" t="s">
        <v>10680</v>
      </c>
      <c r="E5416" s="195" t="s">
        <v>10673</v>
      </c>
      <c r="F5416" s="193" t="s">
        <v>5540</v>
      </c>
      <c r="G5416" s="193" t="s">
        <v>5335</v>
      </c>
      <c r="H5416" s="193"/>
      <c r="I5416" s="193"/>
      <c r="J5416" s="193"/>
      <c r="K5416" s="193"/>
      <c r="L5416" s="193"/>
      <c r="M5416" s="195"/>
      <c r="N5416" s="233" t="s">
        <v>35</v>
      </c>
      <c r="O5416" s="214"/>
      <c r="P5416" s="161" t="str">
        <f>VLOOKUP(C5416,'[2]1.10正式版 (更新至2024年1月)'!$C:$P,14,FALSE)</f>
        <v>003306070030000-330607003</v>
      </c>
    </row>
    <row r="5417" s="161" customFormat="1" ht="24" customHeight="1" spans="1:16">
      <c r="A5417" s="208">
        <v>3306070030100</v>
      </c>
      <c r="B5417" s="193" t="s">
        <v>10681</v>
      </c>
      <c r="C5417" s="193" t="s">
        <v>10682</v>
      </c>
      <c r="D5417" s="194" t="s">
        <v>10681</v>
      </c>
      <c r="E5417" s="195"/>
      <c r="F5417" s="193"/>
      <c r="G5417" s="193" t="s">
        <v>5335</v>
      </c>
      <c r="H5417" s="193"/>
      <c r="I5417" s="193"/>
      <c r="J5417" s="193"/>
      <c r="K5417" s="193"/>
      <c r="L5417" s="193"/>
      <c r="M5417" s="195"/>
      <c r="N5417" s="233" t="s">
        <v>35</v>
      </c>
      <c r="O5417" s="214"/>
      <c r="P5417" s="161" t="str">
        <f>VLOOKUP(C5417,'[2]1.10正式版 (更新至2024年1月)'!$C:$P,14,FALSE)</f>
        <v>003306070030100-330607003-1</v>
      </c>
    </row>
    <row r="5418" s="161" customFormat="1" ht="36" customHeight="1" spans="1:16">
      <c r="A5418" s="208">
        <v>3306070030200</v>
      </c>
      <c r="B5418" s="193" t="s">
        <v>10683</v>
      </c>
      <c r="C5418" s="193" t="s">
        <v>10684</v>
      </c>
      <c r="D5418" s="194" t="s">
        <v>10683</v>
      </c>
      <c r="E5418" s="195"/>
      <c r="F5418" s="193"/>
      <c r="G5418" s="193" t="s">
        <v>5335</v>
      </c>
      <c r="H5418" s="193"/>
      <c r="I5418" s="193"/>
      <c r="J5418" s="193"/>
      <c r="K5418" s="193"/>
      <c r="L5418" s="193"/>
      <c r="M5418" s="195"/>
      <c r="N5418" s="233" t="s">
        <v>35</v>
      </c>
      <c r="O5418" s="214"/>
      <c r="P5418" s="161" t="str">
        <f>VLOOKUP(C5418,'[2]1.10正式版 (更新至2024年1月)'!$C:$P,14,FALSE)</f>
        <v>003306070030200-330607003-2</v>
      </c>
    </row>
    <row r="5419" s="161" customFormat="1" ht="24" customHeight="1" spans="1:16">
      <c r="A5419" s="208">
        <v>3306070030300</v>
      </c>
      <c r="B5419" s="193" t="s">
        <v>10685</v>
      </c>
      <c r="C5419" s="193" t="s">
        <v>10686</v>
      </c>
      <c r="D5419" s="194" t="s">
        <v>10685</v>
      </c>
      <c r="E5419" s="195"/>
      <c r="F5419" s="193"/>
      <c r="G5419" s="193" t="s">
        <v>5335</v>
      </c>
      <c r="H5419" s="193"/>
      <c r="I5419" s="193"/>
      <c r="J5419" s="193"/>
      <c r="K5419" s="193"/>
      <c r="L5419" s="193"/>
      <c r="M5419" s="195"/>
      <c r="N5419" s="233" t="s">
        <v>35</v>
      </c>
      <c r="O5419" s="214"/>
      <c r="P5419" s="161" t="str">
        <f>VLOOKUP(C5419,'[2]1.10正式版 (更新至2024年1月)'!$C:$P,14,FALSE)</f>
        <v>003306070030300-330607003-3</v>
      </c>
    </row>
    <row r="5420" s="161" customFormat="1" ht="24" customHeight="1" spans="1:16">
      <c r="A5420" s="208">
        <v>3306070040000</v>
      </c>
      <c r="B5420" s="193" t="s">
        <v>10687</v>
      </c>
      <c r="C5420" s="193">
        <v>330607004</v>
      </c>
      <c r="D5420" s="194" t="s">
        <v>10687</v>
      </c>
      <c r="E5420" s="195" t="s">
        <v>10688</v>
      </c>
      <c r="F5420" s="193" t="s">
        <v>5540</v>
      </c>
      <c r="G5420" s="193" t="s">
        <v>5335</v>
      </c>
      <c r="H5420" s="193"/>
      <c r="I5420" s="193"/>
      <c r="J5420" s="193"/>
      <c r="K5420" s="193"/>
      <c r="L5420" s="193"/>
      <c r="M5420" s="195"/>
      <c r="N5420" s="233" t="s">
        <v>35</v>
      </c>
      <c r="O5420" s="214"/>
      <c r="P5420" s="161" t="str">
        <f>VLOOKUP(C5420,'[2]1.10正式版 (更新至2024年1月)'!$C:$P,14,FALSE)</f>
        <v>003306070040000-330607004</v>
      </c>
    </row>
    <row r="5421" s="161" customFormat="1" ht="24" customHeight="1" spans="1:16">
      <c r="A5421" s="208">
        <v>3306070040100</v>
      </c>
      <c r="B5421" s="193" t="s">
        <v>10689</v>
      </c>
      <c r="C5421" s="193" t="s">
        <v>10690</v>
      </c>
      <c r="D5421" s="194" t="s">
        <v>10689</v>
      </c>
      <c r="E5421" s="195"/>
      <c r="F5421" s="193"/>
      <c r="G5421" s="193" t="s">
        <v>5335</v>
      </c>
      <c r="H5421" s="193"/>
      <c r="I5421" s="193"/>
      <c r="J5421" s="193"/>
      <c r="K5421" s="193"/>
      <c r="L5421" s="193"/>
      <c r="M5421" s="195"/>
      <c r="N5421" s="233" t="s">
        <v>35</v>
      </c>
      <c r="O5421" s="214"/>
      <c r="P5421" s="161" t="str">
        <f>VLOOKUP(C5421,'[2]1.10正式版 (更新至2024年1月)'!$C:$P,14,FALSE)</f>
        <v>003306070040100-330607004-1</v>
      </c>
    </row>
    <row r="5422" s="161" customFormat="1" ht="24" customHeight="1" spans="1:16">
      <c r="A5422" s="208">
        <v>3306070040200</v>
      </c>
      <c r="B5422" s="193" t="s">
        <v>10691</v>
      </c>
      <c r="C5422" s="193" t="s">
        <v>10692</v>
      </c>
      <c r="D5422" s="194" t="s">
        <v>10691</v>
      </c>
      <c r="E5422" s="195"/>
      <c r="F5422" s="193"/>
      <c r="G5422" s="193" t="s">
        <v>5335</v>
      </c>
      <c r="H5422" s="193"/>
      <c r="I5422" s="193"/>
      <c r="J5422" s="193"/>
      <c r="K5422" s="193"/>
      <c r="L5422" s="193"/>
      <c r="M5422" s="195"/>
      <c r="N5422" s="233" t="s">
        <v>35</v>
      </c>
      <c r="O5422" s="214"/>
      <c r="P5422" s="161" t="str">
        <f>VLOOKUP(C5422,'[2]1.10正式版 (更新至2024年1月)'!$C:$P,14,FALSE)</f>
        <v>003306070040200-330607004-2</v>
      </c>
    </row>
    <row r="5423" s="161" customFormat="1" ht="24" customHeight="1" spans="1:16">
      <c r="A5423" s="208">
        <v>3306070040300</v>
      </c>
      <c r="B5423" s="193" t="s">
        <v>10693</v>
      </c>
      <c r="C5423" s="193" t="s">
        <v>10694</v>
      </c>
      <c r="D5423" s="194" t="s">
        <v>10693</v>
      </c>
      <c r="E5423" s="195"/>
      <c r="F5423" s="193"/>
      <c r="G5423" s="193" t="s">
        <v>5335</v>
      </c>
      <c r="H5423" s="193"/>
      <c r="I5423" s="193"/>
      <c r="J5423" s="193"/>
      <c r="K5423" s="193"/>
      <c r="L5423" s="193"/>
      <c r="M5423" s="195"/>
      <c r="N5423" s="233" t="s">
        <v>35</v>
      </c>
      <c r="O5423" s="214"/>
      <c r="P5423" s="161" t="str">
        <f>VLOOKUP(C5423,'[2]1.10正式版 (更新至2024年1月)'!$C:$P,14,FALSE)</f>
        <v>003306070040300-330607004-3</v>
      </c>
    </row>
    <row r="5424" s="161" customFormat="1" ht="24" customHeight="1" spans="1:16">
      <c r="A5424" s="208">
        <v>3306070040400</v>
      </c>
      <c r="B5424" s="193" t="s">
        <v>10695</v>
      </c>
      <c r="C5424" s="193" t="s">
        <v>10696</v>
      </c>
      <c r="D5424" s="194" t="s">
        <v>10695</v>
      </c>
      <c r="E5424" s="195"/>
      <c r="F5424" s="193"/>
      <c r="G5424" s="193" t="s">
        <v>5335</v>
      </c>
      <c r="H5424" s="193"/>
      <c r="I5424" s="193"/>
      <c r="J5424" s="193"/>
      <c r="K5424" s="193"/>
      <c r="L5424" s="193"/>
      <c r="M5424" s="195"/>
      <c r="N5424" s="233" t="s">
        <v>35</v>
      </c>
      <c r="O5424" s="214"/>
      <c r="P5424" s="161" t="str">
        <f>VLOOKUP(C5424,'[2]1.10正式版 (更新至2024年1月)'!$C:$P,14,FALSE)</f>
        <v>003306070040400-330607004-4</v>
      </c>
    </row>
    <row r="5425" s="161" customFormat="1" ht="36" customHeight="1" spans="1:16">
      <c r="A5425" s="208">
        <v>3306070050000</v>
      </c>
      <c r="B5425" s="193" t="s">
        <v>10697</v>
      </c>
      <c r="C5425" s="193">
        <v>330607005</v>
      </c>
      <c r="D5425" s="194" t="s">
        <v>10697</v>
      </c>
      <c r="E5425" s="195" t="s">
        <v>10698</v>
      </c>
      <c r="F5425" s="193" t="s">
        <v>5540</v>
      </c>
      <c r="G5425" s="193" t="s">
        <v>5335</v>
      </c>
      <c r="H5425" s="193"/>
      <c r="I5425" s="193"/>
      <c r="J5425" s="193"/>
      <c r="K5425" s="193"/>
      <c r="L5425" s="193"/>
      <c r="M5425" s="195"/>
      <c r="N5425" s="233" t="s">
        <v>35</v>
      </c>
      <c r="O5425" s="214"/>
      <c r="P5425" s="161" t="str">
        <f>VLOOKUP(C5425,'[2]1.10正式版 (更新至2024年1月)'!$C:$P,14,FALSE)</f>
        <v>003306070050000-330607005</v>
      </c>
    </row>
    <row r="5426" s="161" customFormat="1" ht="24" customHeight="1" spans="1:16">
      <c r="A5426" s="208">
        <v>3306070050100</v>
      </c>
      <c r="B5426" s="193" t="s">
        <v>10699</v>
      </c>
      <c r="C5426" s="193" t="s">
        <v>10700</v>
      </c>
      <c r="D5426" s="194" t="s">
        <v>10699</v>
      </c>
      <c r="E5426" s="195"/>
      <c r="F5426" s="193"/>
      <c r="G5426" s="193" t="s">
        <v>5335</v>
      </c>
      <c r="H5426" s="193"/>
      <c r="I5426" s="193"/>
      <c r="J5426" s="193"/>
      <c r="K5426" s="193"/>
      <c r="L5426" s="193"/>
      <c r="M5426" s="195"/>
      <c r="N5426" s="233" t="s">
        <v>35</v>
      </c>
      <c r="O5426" s="214"/>
      <c r="P5426" s="161" t="str">
        <f>VLOOKUP(C5426,'[2]1.10正式版 (更新至2024年1月)'!$C:$P,14,FALSE)</f>
        <v>003306070050100-330607005-1</v>
      </c>
    </row>
    <row r="5427" s="161" customFormat="1" ht="24" customHeight="1" spans="1:16">
      <c r="A5427" s="208">
        <v>3306070050200</v>
      </c>
      <c r="B5427" s="193" t="s">
        <v>10701</v>
      </c>
      <c r="C5427" s="193" t="s">
        <v>10702</v>
      </c>
      <c r="D5427" s="194" t="s">
        <v>10701</v>
      </c>
      <c r="E5427" s="195"/>
      <c r="F5427" s="193"/>
      <c r="G5427" s="193" t="s">
        <v>5335</v>
      </c>
      <c r="H5427" s="193"/>
      <c r="I5427" s="193"/>
      <c r="J5427" s="193"/>
      <c r="K5427" s="193"/>
      <c r="L5427" s="193"/>
      <c r="M5427" s="195"/>
      <c r="N5427" s="233" t="s">
        <v>35</v>
      </c>
      <c r="O5427" s="214"/>
      <c r="P5427" s="161" t="str">
        <f>VLOOKUP(C5427,'[2]1.10正式版 (更新至2024年1月)'!$C:$P,14,FALSE)</f>
        <v>003306070050200-330607005-2</v>
      </c>
    </row>
    <row r="5428" s="161" customFormat="1" ht="24" customHeight="1" spans="1:16">
      <c r="A5428" s="208">
        <v>3306070050300</v>
      </c>
      <c r="B5428" s="193" t="s">
        <v>10703</v>
      </c>
      <c r="C5428" s="193" t="s">
        <v>10704</v>
      </c>
      <c r="D5428" s="194" t="s">
        <v>10703</v>
      </c>
      <c r="E5428" s="195"/>
      <c r="F5428" s="193"/>
      <c r="G5428" s="193" t="s">
        <v>5335</v>
      </c>
      <c r="H5428" s="193"/>
      <c r="I5428" s="193"/>
      <c r="J5428" s="193"/>
      <c r="K5428" s="193"/>
      <c r="L5428" s="193"/>
      <c r="M5428" s="195"/>
      <c r="N5428" s="233" t="s">
        <v>35</v>
      </c>
      <c r="O5428" s="214"/>
      <c r="P5428" s="161" t="str">
        <f>VLOOKUP(C5428,'[2]1.10正式版 (更新至2024年1月)'!$C:$P,14,FALSE)</f>
        <v>003306070050300-330607005-3</v>
      </c>
    </row>
    <row r="5429" s="161" customFormat="1" ht="24" customHeight="1" spans="1:16">
      <c r="A5429" s="208">
        <v>3306070050400</v>
      </c>
      <c r="B5429" s="193" t="s">
        <v>10705</v>
      </c>
      <c r="C5429" s="193" t="s">
        <v>10706</v>
      </c>
      <c r="D5429" s="194" t="s">
        <v>10705</v>
      </c>
      <c r="E5429" s="195"/>
      <c r="F5429" s="193"/>
      <c r="G5429" s="193" t="s">
        <v>5335</v>
      </c>
      <c r="H5429" s="193"/>
      <c r="I5429" s="193"/>
      <c r="J5429" s="193"/>
      <c r="K5429" s="193"/>
      <c r="L5429" s="193"/>
      <c r="M5429" s="195"/>
      <c r="N5429" s="233" t="s">
        <v>35</v>
      </c>
      <c r="O5429" s="214"/>
      <c r="P5429" s="161" t="str">
        <f>VLOOKUP(C5429,'[2]1.10正式版 (更新至2024年1月)'!$C:$P,14,FALSE)</f>
        <v>003306070050400-330607005-4</v>
      </c>
    </row>
    <row r="5430" s="161" customFormat="1" ht="24" customHeight="1" spans="1:16">
      <c r="A5430" s="208">
        <v>3306070050500</v>
      </c>
      <c r="B5430" s="193" t="s">
        <v>10707</v>
      </c>
      <c r="C5430" s="193" t="s">
        <v>10708</v>
      </c>
      <c r="D5430" s="194" t="s">
        <v>10707</v>
      </c>
      <c r="E5430" s="195"/>
      <c r="F5430" s="193"/>
      <c r="G5430" s="193" t="s">
        <v>5335</v>
      </c>
      <c r="H5430" s="193"/>
      <c r="I5430" s="193"/>
      <c r="J5430" s="193"/>
      <c r="K5430" s="193"/>
      <c r="L5430" s="193"/>
      <c r="M5430" s="195"/>
      <c r="N5430" s="233" t="s">
        <v>35</v>
      </c>
      <c r="O5430" s="214"/>
      <c r="P5430" s="161" t="str">
        <f>VLOOKUP(C5430,'[2]1.10正式版 (更新至2024年1月)'!$C:$P,14,FALSE)</f>
        <v>003306070050500-330607005-5</v>
      </c>
    </row>
    <row r="5431" s="161" customFormat="1" ht="24" customHeight="1" spans="1:16">
      <c r="A5431" s="208">
        <v>3306070050600</v>
      </c>
      <c r="B5431" s="193" t="s">
        <v>10709</v>
      </c>
      <c r="C5431" s="193" t="s">
        <v>10710</v>
      </c>
      <c r="D5431" s="194" t="s">
        <v>10709</v>
      </c>
      <c r="E5431" s="195"/>
      <c r="F5431" s="193"/>
      <c r="G5431" s="193" t="s">
        <v>5335</v>
      </c>
      <c r="H5431" s="193"/>
      <c r="I5431" s="193"/>
      <c r="J5431" s="193"/>
      <c r="K5431" s="193"/>
      <c r="L5431" s="193"/>
      <c r="M5431" s="195"/>
      <c r="N5431" s="233" t="s">
        <v>35</v>
      </c>
      <c r="O5431" s="214"/>
      <c r="P5431" s="161" t="str">
        <f>VLOOKUP(C5431,'[2]1.10正式版 (更新至2024年1月)'!$C:$P,14,FALSE)</f>
        <v>003306070050600-330607005-6</v>
      </c>
    </row>
    <row r="5432" s="161" customFormat="1" ht="24" customHeight="1" spans="1:16">
      <c r="A5432" s="208">
        <v>3306070060000</v>
      </c>
      <c r="B5432" s="193" t="s">
        <v>10711</v>
      </c>
      <c r="C5432" s="193">
        <v>330607006</v>
      </c>
      <c r="D5432" s="194" t="s">
        <v>10711</v>
      </c>
      <c r="E5432" s="195" t="s">
        <v>10712</v>
      </c>
      <c r="F5432" s="193" t="s">
        <v>5540</v>
      </c>
      <c r="G5432" s="193" t="s">
        <v>26</v>
      </c>
      <c r="H5432" s="193"/>
      <c r="I5432" s="193"/>
      <c r="J5432" s="193"/>
      <c r="K5432" s="193"/>
      <c r="L5432" s="193"/>
      <c r="M5432" s="195"/>
      <c r="N5432" s="233" t="s">
        <v>35</v>
      </c>
      <c r="O5432" s="214"/>
      <c r="P5432" s="161" t="str">
        <f>VLOOKUP(C5432,'[2]1.10正式版 (更新至2024年1月)'!$C:$P,14,FALSE)</f>
        <v>003306070060000-330607006</v>
      </c>
    </row>
    <row r="5433" s="161" customFormat="1" ht="24" customHeight="1" spans="1:16">
      <c r="A5433" s="208">
        <v>3306070060100</v>
      </c>
      <c r="B5433" s="193" t="s">
        <v>10713</v>
      </c>
      <c r="C5433" s="193" t="s">
        <v>10714</v>
      </c>
      <c r="D5433" s="194" t="s">
        <v>10713</v>
      </c>
      <c r="E5433" s="195"/>
      <c r="F5433" s="193"/>
      <c r="G5433" s="193" t="s">
        <v>26</v>
      </c>
      <c r="H5433" s="193"/>
      <c r="I5433" s="193"/>
      <c r="J5433" s="193"/>
      <c r="K5433" s="193"/>
      <c r="L5433" s="193"/>
      <c r="M5433" s="195"/>
      <c r="N5433" s="233" t="s">
        <v>35</v>
      </c>
      <c r="O5433" s="214"/>
      <c r="P5433" s="161" t="str">
        <f>VLOOKUP(C5433,'[2]1.10正式版 (更新至2024年1月)'!$C:$P,14,FALSE)</f>
        <v>003306070060100-330607006-1</v>
      </c>
    </row>
    <row r="5434" s="161" customFormat="1" ht="24" customHeight="1" spans="1:16">
      <c r="A5434" s="208">
        <v>3306070060200</v>
      </c>
      <c r="B5434" s="193" t="s">
        <v>10715</v>
      </c>
      <c r="C5434" s="193" t="s">
        <v>10716</v>
      </c>
      <c r="D5434" s="194" t="s">
        <v>10715</v>
      </c>
      <c r="E5434" s="195"/>
      <c r="F5434" s="193"/>
      <c r="G5434" s="193" t="s">
        <v>26</v>
      </c>
      <c r="H5434" s="193"/>
      <c r="I5434" s="193"/>
      <c r="J5434" s="193"/>
      <c r="K5434" s="193"/>
      <c r="L5434" s="193"/>
      <c r="M5434" s="195"/>
      <c r="N5434" s="233" t="s">
        <v>35</v>
      </c>
      <c r="O5434" s="214"/>
      <c r="P5434" s="161" t="str">
        <f>VLOOKUP(C5434,'[2]1.10正式版 (更新至2024年1月)'!$C:$P,14,FALSE)</f>
        <v>003306070060200-330607006-2</v>
      </c>
    </row>
    <row r="5435" s="161" customFormat="1" ht="19" customHeight="1" spans="1:16">
      <c r="A5435" s="208">
        <v>3306070060300</v>
      </c>
      <c r="B5435" s="193" t="s">
        <v>10717</v>
      </c>
      <c r="C5435" s="193" t="s">
        <v>10718</v>
      </c>
      <c r="D5435" s="194" t="s">
        <v>10717</v>
      </c>
      <c r="E5435" s="195"/>
      <c r="F5435" s="193"/>
      <c r="G5435" s="193" t="s">
        <v>26</v>
      </c>
      <c r="H5435" s="193"/>
      <c r="I5435" s="193"/>
      <c r="J5435" s="193"/>
      <c r="K5435" s="193"/>
      <c r="L5435" s="193"/>
      <c r="M5435" s="195"/>
      <c r="N5435" s="233" t="s">
        <v>35</v>
      </c>
      <c r="O5435" s="214"/>
      <c r="P5435" s="161" t="str">
        <f>VLOOKUP(C5435,'[2]1.10正式版 (更新至2024年1月)'!$C:$P,14,FALSE)</f>
        <v>003306070060300-330607006-3</v>
      </c>
    </row>
    <row r="5436" s="161" customFormat="1" ht="24" customHeight="1" spans="1:16">
      <c r="A5436" s="208">
        <v>3306070060400</v>
      </c>
      <c r="B5436" s="193" t="s">
        <v>10719</v>
      </c>
      <c r="C5436" s="193" t="s">
        <v>10720</v>
      </c>
      <c r="D5436" s="194" t="s">
        <v>10719</v>
      </c>
      <c r="E5436" s="195"/>
      <c r="F5436" s="193"/>
      <c r="G5436" s="193" t="s">
        <v>26</v>
      </c>
      <c r="H5436" s="193"/>
      <c r="I5436" s="193"/>
      <c r="J5436" s="193"/>
      <c r="K5436" s="193"/>
      <c r="L5436" s="193"/>
      <c r="M5436" s="195"/>
      <c r="N5436" s="233" t="s">
        <v>35</v>
      </c>
      <c r="O5436" s="214"/>
      <c r="P5436" s="161" t="str">
        <f>VLOOKUP(C5436,'[2]1.10正式版 (更新至2024年1月)'!$C:$P,14,FALSE)</f>
        <v>003306070060400-330607006-4</v>
      </c>
    </row>
    <row r="5437" s="161" customFormat="1" ht="24" customHeight="1" spans="1:16">
      <c r="A5437" s="208">
        <v>3306070070000</v>
      </c>
      <c r="B5437" s="193" t="s">
        <v>10721</v>
      </c>
      <c r="C5437" s="193">
        <v>330607007</v>
      </c>
      <c r="D5437" s="194" t="s">
        <v>10721</v>
      </c>
      <c r="E5437" s="195" t="s">
        <v>10722</v>
      </c>
      <c r="F5437" s="193" t="s">
        <v>5540</v>
      </c>
      <c r="G5437" s="193" t="s">
        <v>26</v>
      </c>
      <c r="H5437" s="193"/>
      <c r="I5437" s="193"/>
      <c r="J5437" s="193"/>
      <c r="K5437" s="193"/>
      <c r="L5437" s="193"/>
      <c r="M5437" s="195"/>
      <c r="N5437" s="233" t="s">
        <v>35</v>
      </c>
      <c r="O5437" s="214"/>
      <c r="P5437" s="161" t="str">
        <f>VLOOKUP(C5437,'[2]1.10正式版 (更新至2024年1月)'!$C:$P,14,FALSE)</f>
        <v>003306070070000-330607007</v>
      </c>
    </row>
    <row r="5438" s="161" customFormat="1" ht="24" customHeight="1" spans="1:16">
      <c r="A5438" s="208">
        <v>3306070070100</v>
      </c>
      <c r="B5438" s="193" t="s">
        <v>10723</v>
      </c>
      <c r="C5438" s="193" t="s">
        <v>10724</v>
      </c>
      <c r="D5438" s="194" t="s">
        <v>10723</v>
      </c>
      <c r="E5438" s="195"/>
      <c r="F5438" s="193"/>
      <c r="G5438" s="193" t="s">
        <v>26</v>
      </c>
      <c r="H5438" s="193"/>
      <c r="I5438" s="193"/>
      <c r="J5438" s="193"/>
      <c r="K5438" s="193"/>
      <c r="L5438" s="193"/>
      <c r="M5438" s="195"/>
      <c r="N5438" s="233" t="s">
        <v>35</v>
      </c>
      <c r="O5438" s="214"/>
      <c r="P5438" s="161" t="str">
        <f>VLOOKUP(C5438,'[2]1.10正式版 (更新至2024年1月)'!$C:$P,14,FALSE)</f>
        <v>003306070070100-330607007-1</v>
      </c>
    </row>
    <row r="5439" s="161" customFormat="1" ht="24" customHeight="1" spans="1:16">
      <c r="A5439" s="208">
        <v>3306070070200</v>
      </c>
      <c r="B5439" s="193" t="s">
        <v>10725</v>
      </c>
      <c r="C5439" s="193" t="s">
        <v>10726</v>
      </c>
      <c r="D5439" s="194" t="s">
        <v>10725</v>
      </c>
      <c r="E5439" s="195"/>
      <c r="F5439" s="193"/>
      <c r="G5439" s="193" t="s">
        <v>26</v>
      </c>
      <c r="H5439" s="193"/>
      <c r="I5439" s="193"/>
      <c r="J5439" s="193"/>
      <c r="K5439" s="193"/>
      <c r="L5439" s="193"/>
      <c r="M5439" s="195"/>
      <c r="N5439" s="233" t="s">
        <v>35</v>
      </c>
      <c r="O5439" s="214"/>
      <c r="P5439" s="161" t="str">
        <f>VLOOKUP(C5439,'[2]1.10正式版 (更新至2024年1月)'!$C:$P,14,FALSE)</f>
        <v>003306070070200-330607007-2</v>
      </c>
    </row>
    <row r="5440" s="161" customFormat="1" ht="24" customHeight="1" spans="1:16">
      <c r="A5440" s="208">
        <v>3306070070300</v>
      </c>
      <c r="B5440" s="193" t="s">
        <v>10727</v>
      </c>
      <c r="C5440" s="193" t="s">
        <v>10728</v>
      </c>
      <c r="D5440" s="194" t="s">
        <v>10727</v>
      </c>
      <c r="E5440" s="195"/>
      <c r="F5440" s="193"/>
      <c r="G5440" s="193" t="s">
        <v>26</v>
      </c>
      <c r="H5440" s="193"/>
      <c r="I5440" s="193"/>
      <c r="J5440" s="193"/>
      <c r="K5440" s="193"/>
      <c r="L5440" s="193"/>
      <c r="M5440" s="195"/>
      <c r="N5440" s="233" t="s">
        <v>35</v>
      </c>
      <c r="O5440" s="214"/>
      <c r="P5440" s="161" t="str">
        <f>VLOOKUP(C5440,'[2]1.10正式版 (更新至2024年1月)'!$C:$P,14,FALSE)</f>
        <v>003306070070300-330607007-3</v>
      </c>
    </row>
    <row r="5441" s="161" customFormat="1" ht="19" customHeight="1" spans="1:16">
      <c r="A5441" s="208">
        <v>3306070080000</v>
      </c>
      <c r="B5441" s="193" t="s">
        <v>10729</v>
      </c>
      <c r="C5441" s="193">
        <v>330607008</v>
      </c>
      <c r="D5441" s="194" t="s">
        <v>10729</v>
      </c>
      <c r="E5441" s="195"/>
      <c r="F5441" s="193"/>
      <c r="G5441" s="193" t="s">
        <v>26</v>
      </c>
      <c r="H5441" s="193"/>
      <c r="I5441" s="193"/>
      <c r="J5441" s="193"/>
      <c r="K5441" s="193"/>
      <c r="L5441" s="193"/>
      <c r="M5441" s="195"/>
      <c r="N5441" s="233" t="s">
        <v>35</v>
      </c>
      <c r="O5441" s="214"/>
      <c r="P5441" s="161" t="str">
        <f>VLOOKUP(C5441,'[2]1.10正式版 (更新至2024年1月)'!$C:$P,14,FALSE)</f>
        <v>003306070080000-330607008</v>
      </c>
    </row>
    <row r="5442" s="161" customFormat="1" ht="19" customHeight="1" spans="1:16">
      <c r="A5442" s="208">
        <v>3306070090000</v>
      </c>
      <c r="B5442" s="193" t="s">
        <v>10730</v>
      </c>
      <c r="C5442" s="193">
        <v>330607009</v>
      </c>
      <c r="D5442" s="194" t="s">
        <v>10730</v>
      </c>
      <c r="E5442" s="195"/>
      <c r="F5442" s="193"/>
      <c r="G5442" s="193" t="s">
        <v>26</v>
      </c>
      <c r="H5442" s="193">
        <v>624</v>
      </c>
      <c r="I5442" s="193">
        <v>577</v>
      </c>
      <c r="J5442" s="193">
        <v>516</v>
      </c>
      <c r="K5442" s="193">
        <v>498</v>
      </c>
      <c r="L5442" s="193">
        <v>459</v>
      </c>
      <c r="M5442" s="195"/>
      <c r="N5442" s="233" t="s">
        <v>35</v>
      </c>
      <c r="O5442" s="214" t="s">
        <v>1155</v>
      </c>
      <c r="P5442" s="161" t="str">
        <f>VLOOKUP(C5442,'[2]1.10正式版 (更新至2024年1月)'!$C:$P,14,FALSE)</f>
        <v>003306070090000-330607009</v>
      </c>
    </row>
    <row r="5443" s="161" customFormat="1" ht="24" customHeight="1" spans="1:16">
      <c r="A5443" s="208">
        <v>3306070100000</v>
      </c>
      <c r="B5443" s="193" t="s">
        <v>10731</v>
      </c>
      <c r="C5443" s="193">
        <v>330607010</v>
      </c>
      <c r="D5443" s="194" t="s">
        <v>10731</v>
      </c>
      <c r="E5443" s="195" t="s">
        <v>10732</v>
      </c>
      <c r="F5443" s="193"/>
      <c r="G5443" s="193" t="s">
        <v>853</v>
      </c>
      <c r="H5443" s="193">
        <v>504</v>
      </c>
      <c r="I5443" s="193">
        <v>458</v>
      </c>
      <c r="J5443" s="193">
        <v>420</v>
      </c>
      <c r="K5443" s="193">
        <v>382</v>
      </c>
      <c r="L5443" s="193">
        <v>324.7</v>
      </c>
      <c r="M5443" s="195"/>
      <c r="N5443" s="233" t="s">
        <v>35</v>
      </c>
      <c r="O5443" s="214"/>
      <c r="P5443" s="161" t="str">
        <f>VLOOKUP(C5443,'[2]1.10正式版 (更新至2024年1月)'!$C:$P,14,FALSE)</f>
        <v>003306070100000-330607010</v>
      </c>
    </row>
    <row r="5444" s="161" customFormat="1" ht="36" customHeight="1" spans="1:16">
      <c r="A5444" s="208">
        <v>3306070100100</v>
      </c>
      <c r="B5444" s="193" t="s">
        <v>10733</v>
      </c>
      <c r="C5444" s="193" t="s">
        <v>10734</v>
      </c>
      <c r="D5444" s="194" t="s">
        <v>10733</v>
      </c>
      <c r="E5444" s="195"/>
      <c r="F5444" s="193"/>
      <c r="G5444" s="193" t="s">
        <v>853</v>
      </c>
      <c r="H5444" s="193">
        <v>504</v>
      </c>
      <c r="I5444" s="193">
        <v>458</v>
      </c>
      <c r="J5444" s="193">
        <v>420</v>
      </c>
      <c r="K5444" s="193">
        <v>382</v>
      </c>
      <c r="L5444" s="193">
        <v>324.7</v>
      </c>
      <c r="M5444" s="195"/>
      <c r="N5444" s="233" t="s">
        <v>35</v>
      </c>
      <c r="O5444" s="214"/>
      <c r="P5444" s="161" t="str">
        <f>VLOOKUP(C5444,'[2]1.10正式版 (更新至2024年1月)'!$C:$P,14,FALSE)</f>
        <v>003306070100100-330607010-1</v>
      </c>
    </row>
    <row r="5445" s="161" customFormat="1" ht="36" customHeight="1" spans="1:16">
      <c r="A5445" s="208">
        <v>3306070100200</v>
      </c>
      <c r="B5445" s="193" t="s">
        <v>10735</v>
      </c>
      <c r="C5445" s="193" t="s">
        <v>10736</v>
      </c>
      <c r="D5445" s="194" t="s">
        <v>10735</v>
      </c>
      <c r="E5445" s="195"/>
      <c r="F5445" s="193"/>
      <c r="G5445" s="193" t="s">
        <v>853</v>
      </c>
      <c r="H5445" s="193">
        <v>504</v>
      </c>
      <c r="I5445" s="193">
        <v>458</v>
      </c>
      <c r="J5445" s="193">
        <v>420</v>
      </c>
      <c r="K5445" s="193">
        <v>382</v>
      </c>
      <c r="L5445" s="193">
        <v>324.7</v>
      </c>
      <c r="M5445" s="195"/>
      <c r="N5445" s="233" t="s">
        <v>35</v>
      </c>
      <c r="O5445" s="214"/>
      <c r="P5445" s="161" t="str">
        <f>VLOOKUP(C5445,'[2]1.10正式版 (更新至2024年1月)'!$C:$P,14,FALSE)</f>
        <v>003306070100200-330607010-2</v>
      </c>
    </row>
    <row r="5446" s="161" customFormat="1" ht="24" customHeight="1" spans="1:16">
      <c r="A5446" s="208">
        <v>3306070100300</v>
      </c>
      <c r="B5446" s="193" t="s">
        <v>10737</v>
      </c>
      <c r="C5446" s="193" t="s">
        <v>10738</v>
      </c>
      <c r="D5446" s="194" t="s">
        <v>10737</v>
      </c>
      <c r="E5446" s="195"/>
      <c r="F5446" s="193"/>
      <c r="G5446" s="193" t="s">
        <v>853</v>
      </c>
      <c r="H5446" s="193">
        <v>504</v>
      </c>
      <c r="I5446" s="193">
        <v>458</v>
      </c>
      <c r="J5446" s="193">
        <v>420</v>
      </c>
      <c r="K5446" s="193">
        <v>382</v>
      </c>
      <c r="L5446" s="193">
        <v>324.7</v>
      </c>
      <c r="M5446" s="195"/>
      <c r="N5446" s="233" t="s">
        <v>35</v>
      </c>
      <c r="O5446" s="214"/>
      <c r="P5446" s="161" t="str">
        <f>VLOOKUP(C5446,'[2]1.10正式版 (更新至2024年1月)'!$C:$P,14,FALSE)</f>
        <v>003306070100300-330607010-3</v>
      </c>
    </row>
    <row r="5447" s="161" customFormat="1" ht="24" customHeight="1" spans="1:16">
      <c r="A5447" s="208">
        <v>3306070110000</v>
      </c>
      <c r="B5447" s="193" t="s">
        <v>10739</v>
      </c>
      <c r="C5447" s="193">
        <v>330607011</v>
      </c>
      <c r="D5447" s="194" t="s">
        <v>10739</v>
      </c>
      <c r="E5447" s="195" t="s">
        <v>10740</v>
      </c>
      <c r="F5447" s="193" t="s">
        <v>5540</v>
      </c>
      <c r="G5447" s="193" t="s">
        <v>26</v>
      </c>
      <c r="H5447" s="193"/>
      <c r="I5447" s="193"/>
      <c r="J5447" s="193"/>
      <c r="K5447" s="193"/>
      <c r="L5447" s="193"/>
      <c r="M5447" s="195"/>
      <c r="N5447" s="233" t="s">
        <v>35</v>
      </c>
      <c r="O5447" s="214"/>
      <c r="P5447" s="161" t="str">
        <f>VLOOKUP(C5447,'[2]1.10正式版 (更新至2024年1月)'!$C:$P,14,FALSE)</f>
        <v>003306070110000-330607011</v>
      </c>
    </row>
    <row r="5448" s="161" customFormat="1" ht="24" customHeight="1" spans="1:16">
      <c r="A5448" s="208">
        <v>3306070110100</v>
      </c>
      <c r="B5448" s="193" t="s">
        <v>10741</v>
      </c>
      <c r="C5448" s="193" t="s">
        <v>10742</v>
      </c>
      <c r="D5448" s="194" t="s">
        <v>10741</v>
      </c>
      <c r="E5448" s="195"/>
      <c r="F5448" s="193"/>
      <c r="G5448" s="193" t="s">
        <v>26</v>
      </c>
      <c r="H5448" s="193"/>
      <c r="I5448" s="193"/>
      <c r="J5448" s="193"/>
      <c r="K5448" s="193"/>
      <c r="L5448" s="193"/>
      <c r="M5448" s="195"/>
      <c r="N5448" s="233" t="s">
        <v>35</v>
      </c>
      <c r="O5448" s="214"/>
      <c r="P5448" s="161" t="str">
        <f>VLOOKUP(C5448,'[2]1.10正式版 (更新至2024年1月)'!$C:$P,14,FALSE)</f>
        <v>003306070110100-330607011-1</v>
      </c>
    </row>
    <row r="5449" s="161" customFormat="1" ht="24" customHeight="1" spans="1:16">
      <c r="A5449" s="208">
        <v>3306070110200</v>
      </c>
      <c r="B5449" s="193" t="s">
        <v>10743</v>
      </c>
      <c r="C5449" s="193" t="s">
        <v>10744</v>
      </c>
      <c r="D5449" s="194" t="s">
        <v>10743</v>
      </c>
      <c r="E5449" s="195"/>
      <c r="F5449" s="193"/>
      <c r="G5449" s="193" t="s">
        <v>26</v>
      </c>
      <c r="H5449" s="193"/>
      <c r="I5449" s="193"/>
      <c r="J5449" s="193"/>
      <c r="K5449" s="193"/>
      <c r="L5449" s="193"/>
      <c r="M5449" s="195"/>
      <c r="N5449" s="233" t="s">
        <v>35</v>
      </c>
      <c r="O5449" s="214"/>
      <c r="P5449" s="161" t="str">
        <f>VLOOKUP(C5449,'[2]1.10正式版 (更新至2024年1月)'!$C:$P,14,FALSE)</f>
        <v>003306070110200-330607011-2</v>
      </c>
    </row>
    <row r="5450" s="161" customFormat="1" ht="24" customHeight="1" spans="1:16">
      <c r="A5450" s="208">
        <v>3306070110300</v>
      </c>
      <c r="B5450" s="193" t="s">
        <v>10745</v>
      </c>
      <c r="C5450" s="193" t="s">
        <v>10746</v>
      </c>
      <c r="D5450" s="194" t="s">
        <v>10745</v>
      </c>
      <c r="E5450" s="195"/>
      <c r="F5450" s="193"/>
      <c r="G5450" s="193" t="s">
        <v>26</v>
      </c>
      <c r="H5450" s="193"/>
      <c r="I5450" s="193"/>
      <c r="J5450" s="193"/>
      <c r="K5450" s="193"/>
      <c r="L5450" s="193"/>
      <c r="M5450" s="195"/>
      <c r="N5450" s="233" t="s">
        <v>35</v>
      </c>
      <c r="O5450" s="214"/>
      <c r="P5450" s="161" t="str">
        <f>VLOOKUP(C5450,'[2]1.10正式版 (更新至2024年1月)'!$C:$P,14,FALSE)</f>
        <v>003306070110300-330607011-3</v>
      </c>
    </row>
    <row r="5451" s="161" customFormat="1" ht="57" customHeight="1" spans="1:16">
      <c r="A5451" s="208">
        <v>3306070120000</v>
      </c>
      <c r="B5451" s="193" t="s">
        <v>10747</v>
      </c>
      <c r="C5451" s="193">
        <v>330607012</v>
      </c>
      <c r="D5451" s="194" t="s">
        <v>10747</v>
      </c>
      <c r="E5451" s="195" t="s">
        <v>10748</v>
      </c>
      <c r="F5451" s="193" t="s">
        <v>5540</v>
      </c>
      <c r="G5451" s="193" t="s">
        <v>26</v>
      </c>
      <c r="H5451" s="193"/>
      <c r="I5451" s="193"/>
      <c r="J5451" s="193"/>
      <c r="K5451" s="193"/>
      <c r="L5451" s="193"/>
      <c r="M5451" s="195"/>
      <c r="N5451" s="233" t="s">
        <v>35</v>
      </c>
      <c r="O5451" s="214"/>
      <c r="P5451" s="161" t="str">
        <f>VLOOKUP(C5451,'[2]1.10正式版 (更新至2024年1月)'!$C:$P,14,FALSE)</f>
        <v>003306070120000-330607012</v>
      </c>
    </row>
    <row r="5452" s="161" customFormat="1" ht="24" customHeight="1" spans="1:16">
      <c r="A5452" s="208">
        <v>3306070120100</v>
      </c>
      <c r="B5452" s="193" t="s">
        <v>10749</v>
      </c>
      <c r="C5452" s="193" t="s">
        <v>10750</v>
      </c>
      <c r="D5452" s="194" t="s">
        <v>10749</v>
      </c>
      <c r="E5452" s="195"/>
      <c r="F5452" s="193"/>
      <c r="G5452" s="193" t="s">
        <v>26</v>
      </c>
      <c r="H5452" s="193"/>
      <c r="I5452" s="193"/>
      <c r="J5452" s="193"/>
      <c r="K5452" s="193"/>
      <c r="L5452" s="193"/>
      <c r="M5452" s="195"/>
      <c r="N5452" s="233" t="s">
        <v>35</v>
      </c>
      <c r="O5452" s="214"/>
      <c r="P5452" s="161" t="str">
        <f>VLOOKUP(C5452,'[2]1.10正式版 (更新至2024年1月)'!$C:$P,14,FALSE)</f>
        <v>003306070120100-330607012-1</v>
      </c>
    </row>
    <row r="5453" s="161" customFormat="1" ht="24" customHeight="1" spans="1:16">
      <c r="A5453" s="208">
        <v>3306070120200</v>
      </c>
      <c r="B5453" s="193" t="s">
        <v>10751</v>
      </c>
      <c r="C5453" s="193" t="s">
        <v>10752</v>
      </c>
      <c r="D5453" s="194" t="s">
        <v>10751</v>
      </c>
      <c r="E5453" s="195"/>
      <c r="F5453" s="193"/>
      <c r="G5453" s="193" t="s">
        <v>26</v>
      </c>
      <c r="H5453" s="193"/>
      <c r="I5453" s="193"/>
      <c r="J5453" s="193"/>
      <c r="K5453" s="193"/>
      <c r="L5453" s="193"/>
      <c r="M5453" s="195"/>
      <c r="N5453" s="233" t="s">
        <v>35</v>
      </c>
      <c r="O5453" s="214"/>
      <c r="P5453" s="161" t="str">
        <f>VLOOKUP(C5453,'[2]1.10正式版 (更新至2024年1月)'!$C:$P,14,FALSE)</f>
        <v>003306070120200-330607012-2</v>
      </c>
    </row>
    <row r="5454" s="161" customFormat="1" ht="24" customHeight="1" spans="1:16">
      <c r="A5454" s="208">
        <v>3306070120300</v>
      </c>
      <c r="B5454" s="193" t="s">
        <v>10753</v>
      </c>
      <c r="C5454" s="193" t="s">
        <v>10754</v>
      </c>
      <c r="D5454" s="194" t="s">
        <v>10753</v>
      </c>
      <c r="E5454" s="195"/>
      <c r="F5454" s="193"/>
      <c r="G5454" s="193" t="s">
        <v>26</v>
      </c>
      <c r="H5454" s="193"/>
      <c r="I5454" s="193"/>
      <c r="J5454" s="193"/>
      <c r="K5454" s="193"/>
      <c r="L5454" s="193"/>
      <c r="M5454" s="195"/>
      <c r="N5454" s="233" t="s">
        <v>35</v>
      </c>
      <c r="O5454" s="214"/>
      <c r="P5454" s="161" t="str">
        <f>VLOOKUP(C5454,'[2]1.10正式版 (更新至2024年1月)'!$C:$P,14,FALSE)</f>
        <v>003306070120300-330607012-3</v>
      </c>
    </row>
    <row r="5455" s="161" customFormat="1" ht="24" customHeight="1" spans="1:16">
      <c r="A5455" s="208">
        <v>3306070120400</v>
      </c>
      <c r="B5455" s="193" t="s">
        <v>10755</v>
      </c>
      <c r="C5455" s="193" t="s">
        <v>10756</v>
      </c>
      <c r="D5455" s="194" t="s">
        <v>10755</v>
      </c>
      <c r="E5455" s="195"/>
      <c r="F5455" s="193"/>
      <c r="G5455" s="193" t="s">
        <v>26</v>
      </c>
      <c r="H5455" s="193"/>
      <c r="I5455" s="193"/>
      <c r="J5455" s="193"/>
      <c r="K5455" s="193"/>
      <c r="L5455" s="193"/>
      <c r="M5455" s="195"/>
      <c r="N5455" s="233" t="s">
        <v>35</v>
      </c>
      <c r="O5455" s="214"/>
      <c r="P5455" s="161" t="str">
        <f>VLOOKUP(C5455,'[2]1.10正式版 (更新至2024年1月)'!$C:$P,14,FALSE)</f>
        <v>003306070120400-330607012-4</v>
      </c>
    </row>
    <row r="5456" s="161" customFormat="1" ht="24" customHeight="1" spans="1:16">
      <c r="A5456" s="208">
        <v>3306070120500</v>
      </c>
      <c r="B5456" s="193" t="s">
        <v>10757</v>
      </c>
      <c r="C5456" s="193" t="s">
        <v>10758</v>
      </c>
      <c r="D5456" s="194" t="s">
        <v>10757</v>
      </c>
      <c r="E5456" s="195"/>
      <c r="F5456" s="193"/>
      <c r="G5456" s="193" t="s">
        <v>26</v>
      </c>
      <c r="H5456" s="193"/>
      <c r="I5456" s="193"/>
      <c r="J5456" s="193"/>
      <c r="K5456" s="193"/>
      <c r="L5456" s="193"/>
      <c r="M5456" s="195"/>
      <c r="N5456" s="233" t="s">
        <v>35</v>
      </c>
      <c r="O5456" s="214"/>
      <c r="P5456" s="161" t="str">
        <f>VLOOKUP(C5456,'[2]1.10正式版 (更新至2024年1月)'!$C:$P,14,FALSE)</f>
        <v>003306070120500-330607012-5</v>
      </c>
    </row>
    <row r="5457" s="161" customFormat="1" ht="33" customHeight="1" spans="1:16">
      <c r="A5457" s="208">
        <v>3306070130000</v>
      </c>
      <c r="B5457" s="193" t="s">
        <v>10759</v>
      </c>
      <c r="C5457" s="193">
        <v>330607013</v>
      </c>
      <c r="D5457" s="194" t="s">
        <v>10759</v>
      </c>
      <c r="E5457" s="195" t="s">
        <v>10760</v>
      </c>
      <c r="F5457" s="193" t="s">
        <v>10761</v>
      </c>
      <c r="G5457" s="193" t="s">
        <v>794</v>
      </c>
      <c r="H5457" s="193"/>
      <c r="I5457" s="193"/>
      <c r="J5457" s="193"/>
      <c r="K5457" s="193"/>
      <c r="L5457" s="193"/>
      <c r="M5457" s="195" t="s">
        <v>10762</v>
      </c>
      <c r="N5457" s="233" t="s">
        <v>35</v>
      </c>
      <c r="O5457" s="214"/>
      <c r="P5457" s="161" t="str">
        <f>VLOOKUP(C5457,'[2]1.10正式版 (更新至2024年1月)'!$C:$P,14,FALSE)</f>
        <v>003306070130000-330607013</v>
      </c>
    </row>
    <row r="5458" s="161" customFormat="1" ht="24" customHeight="1" spans="1:16">
      <c r="A5458" s="208">
        <v>3306070130001</v>
      </c>
      <c r="B5458" s="193" t="s">
        <v>10763</v>
      </c>
      <c r="C5458" s="193" t="s">
        <v>10764</v>
      </c>
      <c r="D5458" s="194" t="s">
        <v>10765</v>
      </c>
      <c r="E5458" s="195"/>
      <c r="F5458" s="193"/>
      <c r="G5458" s="193" t="s">
        <v>794</v>
      </c>
      <c r="H5458" s="193"/>
      <c r="I5458" s="193"/>
      <c r="J5458" s="193"/>
      <c r="K5458" s="193"/>
      <c r="L5458" s="193"/>
      <c r="M5458" s="195"/>
      <c r="N5458" s="233" t="s">
        <v>35</v>
      </c>
      <c r="O5458" s="214"/>
      <c r="P5458" s="161" t="str">
        <f>VLOOKUP(C5458,'[2]1.10正式版 (更新至2024年1月)'!$C:$P,14,FALSE)</f>
        <v>003306070130001-330607013-1</v>
      </c>
    </row>
    <row r="5459" s="161" customFormat="1" ht="24" customHeight="1" spans="1:16">
      <c r="A5459" s="208">
        <v>3306070130100</v>
      </c>
      <c r="B5459" s="193" t="s">
        <v>10766</v>
      </c>
      <c r="C5459" s="193" t="s">
        <v>10767</v>
      </c>
      <c r="D5459" s="194" t="s">
        <v>10766</v>
      </c>
      <c r="E5459" s="195"/>
      <c r="F5459" s="193"/>
      <c r="G5459" s="193" t="s">
        <v>794</v>
      </c>
      <c r="H5459" s="193"/>
      <c r="I5459" s="193"/>
      <c r="J5459" s="193"/>
      <c r="K5459" s="193"/>
      <c r="L5459" s="193"/>
      <c r="M5459" s="195"/>
      <c r="N5459" s="233" t="s">
        <v>35</v>
      </c>
      <c r="O5459" s="214"/>
      <c r="P5459" s="161" t="str">
        <f>VLOOKUP(C5459,'[2]1.10正式版 (更新至2024年1月)'!$C:$P,14,FALSE)</f>
        <v>003306070130100-330607013-2</v>
      </c>
    </row>
    <row r="5460" s="161" customFormat="1" ht="24" customHeight="1" spans="1:16">
      <c r="A5460" s="208">
        <v>3306070130200</v>
      </c>
      <c r="B5460" s="193" t="s">
        <v>10768</v>
      </c>
      <c r="C5460" s="193" t="s">
        <v>10769</v>
      </c>
      <c r="D5460" s="194" t="s">
        <v>10768</v>
      </c>
      <c r="E5460" s="195"/>
      <c r="F5460" s="193"/>
      <c r="G5460" s="193" t="s">
        <v>794</v>
      </c>
      <c r="H5460" s="193"/>
      <c r="I5460" s="193"/>
      <c r="J5460" s="193"/>
      <c r="K5460" s="193"/>
      <c r="L5460" s="193"/>
      <c r="M5460" s="195"/>
      <c r="N5460" s="233" t="s">
        <v>35</v>
      </c>
      <c r="O5460" s="214"/>
      <c r="P5460" s="161" t="str">
        <f>VLOOKUP(C5460,'[2]1.10正式版 (更新至2024年1月)'!$C:$P,14,FALSE)</f>
        <v>003306070130200-330607013-3</v>
      </c>
    </row>
    <row r="5461" s="161" customFormat="1" ht="43" customHeight="1" spans="1:16">
      <c r="A5461" s="208">
        <v>3306070140000</v>
      </c>
      <c r="B5461" s="193" t="s">
        <v>10770</v>
      </c>
      <c r="C5461" s="193">
        <v>330607014</v>
      </c>
      <c r="D5461" s="194" t="s">
        <v>10770</v>
      </c>
      <c r="E5461" s="195" t="s">
        <v>10771</v>
      </c>
      <c r="F5461" s="193" t="s">
        <v>5540</v>
      </c>
      <c r="G5461" s="193" t="s">
        <v>853</v>
      </c>
      <c r="H5461" s="193">
        <v>504</v>
      </c>
      <c r="I5461" s="193">
        <v>458</v>
      </c>
      <c r="J5461" s="193">
        <v>420</v>
      </c>
      <c r="K5461" s="193">
        <v>382</v>
      </c>
      <c r="L5461" s="193">
        <v>324.7</v>
      </c>
      <c r="M5461" s="195"/>
      <c r="N5461" s="233" t="s">
        <v>35</v>
      </c>
      <c r="O5461" s="214"/>
      <c r="P5461" s="161" t="str">
        <f>VLOOKUP(C5461,'[2]1.10正式版 (更新至2024年1月)'!$C:$P,14,FALSE)</f>
        <v>003306070140000-330607014</v>
      </c>
    </row>
    <row r="5462" s="161" customFormat="1" ht="24" customHeight="1" spans="1:16">
      <c r="A5462" s="208">
        <v>3306070140100</v>
      </c>
      <c r="B5462" s="193" t="s">
        <v>10772</v>
      </c>
      <c r="C5462" s="193" t="s">
        <v>10773</v>
      </c>
      <c r="D5462" s="194" t="s">
        <v>10772</v>
      </c>
      <c r="E5462" s="195"/>
      <c r="F5462" s="193"/>
      <c r="G5462" s="193" t="s">
        <v>853</v>
      </c>
      <c r="H5462" s="193">
        <v>504</v>
      </c>
      <c r="I5462" s="193">
        <v>458</v>
      </c>
      <c r="J5462" s="193">
        <v>420</v>
      </c>
      <c r="K5462" s="193">
        <v>382</v>
      </c>
      <c r="L5462" s="193">
        <v>324.7</v>
      </c>
      <c r="M5462" s="195"/>
      <c r="N5462" s="233" t="s">
        <v>35</v>
      </c>
      <c r="O5462" s="214"/>
      <c r="P5462" s="161" t="str">
        <f>VLOOKUP(C5462,'[2]1.10正式版 (更新至2024年1月)'!$C:$P,14,FALSE)</f>
        <v>003306070140100-330607014-1</v>
      </c>
    </row>
    <row r="5463" s="161" customFormat="1" ht="24" customHeight="1" spans="1:16">
      <c r="A5463" s="208">
        <v>3306070140200</v>
      </c>
      <c r="B5463" s="193" t="s">
        <v>10774</v>
      </c>
      <c r="C5463" s="193" t="s">
        <v>10775</v>
      </c>
      <c r="D5463" s="194" t="s">
        <v>10774</v>
      </c>
      <c r="E5463" s="195"/>
      <c r="F5463" s="193"/>
      <c r="G5463" s="193" t="s">
        <v>853</v>
      </c>
      <c r="H5463" s="193">
        <v>504</v>
      </c>
      <c r="I5463" s="193">
        <v>458</v>
      </c>
      <c r="J5463" s="193">
        <v>420</v>
      </c>
      <c r="K5463" s="193">
        <v>382</v>
      </c>
      <c r="L5463" s="193">
        <v>324.7</v>
      </c>
      <c r="M5463" s="195"/>
      <c r="N5463" s="233" t="s">
        <v>35</v>
      </c>
      <c r="O5463" s="214"/>
      <c r="P5463" s="161" t="str">
        <f>VLOOKUP(C5463,'[2]1.10正式版 (更新至2024年1月)'!$C:$P,14,FALSE)</f>
        <v>003306070140200-330607014-2</v>
      </c>
    </row>
    <row r="5464" s="161" customFormat="1" ht="24" customHeight="1" spans="1:16">
      <c r="A5464" s="208">
        <v>3306070140300</v>
      </c>
      <c r="B5464" s="193" t="s">
        <v>10776</v>
      </c>
      <c r="C5464" s="193" t="s">
        <v>10777</v>
      </c>
      <c r="D5464" s="194" t="s">
        <v>10776</v>
      </c>
      <c r="E5464" s="195"/>
      <c r="F5464" s="193"/>
      <c r="G5464" s="193" t="s">
        <v>853</v>
      </c>
      <c r="H5464" s="193">
        <v>504</v>
      </c>
      <c r="I5464" s="193">
        <v>458</v>
      </c>
      <c r="J5464" s="193">
        <v>420</v>
      </c>
      <c r="K5464" s="193">
        <v>382</v>
      </c>
      <c r="L5464" s="193">
        <v>324.7</v>
      </c>
      <c r="M5464" s="195"/>
      <c r="N5464" s="233" t="s">
        <v>35</v>
      </c>
      <c r="O5464" s="214"/>
      <c r="P5464" s="161" t="str">
        <f>VLOOKUP(C5464,'[2]1.10正式版 (更新至2024年1月)'!$C:$P,14,FALSE)</f>
        <v>003306070140300-330607014-3</v>
      </c>
    </row>
    <row r="5465" s="161" customFormat="1" ht="19" customHeight="1" spans="1:16">
      <c r="A5465" s="208">
        <v>3306070140400</v>
      </c>
      <c r="B5465" s="193" t="s">
        <v>10778</v>
      </c>
      <c r="C5465" s="193" t="s">
        <v>10779</v>
      </c>
      <c r="D5465" s="194" t="s">
        <v>10778</v>
      </c>
      <c r="E5465" s="195"/>
      <c r="F5465" s="193"/>
      <c r="G5465" s="193" t="s">
        <v>853</v>
      </c>
      <c r="H5465" s="193">
        <v>504</v>
      </c>
      <c r="I5465" s="193">
        <v>458</v>
      </c>
      <c r="J5465" s="193">
        <v>420</v>
      </c>
      <c r="K5465" s="193">
        <v>382</v>
      </c>
      <c r="L5465" s="193">
        <v>324.7</v>
      </c>
      <c r="M5465" s="195"/>
      <c r="N5465" s="233" t="s">
        <v>35</v>
      </c>
      <c r="O5465" s="214"/>
      <c r="P5465" s="161" t="str">
        <f>VLOOKUP(C5465,'[2]1.10正式版 (更新至2024年1月)'!$C:$P,14,FALSE)</f>
        <v>003306070140400-330607014-4</v>
      </c>
    </row>
    <row r="5466" s="161" customFormat="1" ht="57" customHeight="1" spans="1:16">
      <c r="A5466" s="208">
        <v>3306070150000</v>
      </c>
      <c r="B5466" s="193" t="s">
        <v>10780</v>
      </c>
      <c r="C5466" s="193">
        <v>330607015</v>
      </c>
      <c r="D5466" s="194" t="s">
        <v>10780</v>
      </c>
      <c r="E5466" s="195" t="s">
        <v>10781</v>
      </c>
      <c r="F5466" s="193" t="s">
        <v>10782</v>
      </c>
      <c r="G5466" s="193" t="s">
        <v>853</v>
      </c>
      <c r="H5466" s="193"/>
      <c r="I5466" s="193"/>
      <c r="J5466" s="193"/>
      <c r="K5466" s="193"/>
      <c r="L5466" s="193"/>
      <c r="M5466" s="195"/>
      <c r="N5466" s="233" t="s">
        <v>35</v>
      </c>
      <c r="O5466" s="214"/>
      <c r="P5466" s="161" t="str">
        <f>VLOOKUP(C5466,'[2]1.10正式版 (更新至2024年1月)'!$C:$P,14,FALSE)</f>
        <v>003306070150000-330607015</v>
      </c>
    </row>
    <row r="5467" s="161" customFormat="1" ht="24" customHeight="1" spans="1:16">
      <c r="A5467" s="208">
        <v>3306070150100</v>
      </c>
      <c r="B5467" s="193" t="s">
        <v>10783</v>
      </c>
      <c r="C5467" s="193" t="s">
        <v>10784</v>
      </c>
      <c r="D5467" s="194" t="s">
        <v>10783</v>
      </c>
      <c r="E5467" s="195"/>
      <c r="F5467" s="193"/>
      <c r="G5467" s="193" t="s">
        <v>853</v>
      </c>
      <c r="H5467" s="193"/>
      <c r="I5467" s="193"/>
      <c r="J5467" s="193"/>
      <c r="K5467" s="193"/>
      <c r="L5467" s="193"/>
      <c r="M5467" s="195"/>
      <c r="N5467" s="233" t="s">
        <v>35</v>
      </c>
      <c r="O5467" s="214"/>
      <c r="P5467" s="161" t="str">
        <f>VLOOKUP(C5467,'[2]1.10正式版 (更新至2024年1月)'!$C:$P,14,FALSE)</f>
        <v>003306070150100-330607015-1</v>
      </c>
    </row>
    <row r="5468" s="161" customFormat="1" ht="24" customHeight="1" spans="1:16">
      <c r="A5468" s="208">
        <v>3306070150200</v>
      </c>
      <c r="B5468" s="193" t="s">
        <v>10785</v>
      </c>
      <c r="C5468" s="193" t="s">
        <v>10786</v>
      </c>
      <c r="D5468" s="194" t="s">
        <v>10785</v>
      </c>
      <c r="E5468" s="195"/>
      <c r="F5468" s="193"/>
      <c r="G5468" s="193" t="s">
        <v>853</v>
      </c>
      <c r="H5468" s="193"/>
      <c r="I5468" s="193"/>
      <c r="J5468" s="193"/>
      <c r="K5468" s="193"/>
      <c r="L5468" s="193"/>
      <c r="M5468" s="195"/>
      <c r="N5468" s="233" t="s">
        <v>35</v>
      </c>
      <c r="O5468" s="214"/>
      <c r="P5468" s="161" t="str">
        <f>VLOOKUP(C5468,'[2]1.10正式版 (更新至2024年1月)'!$C:$P,14,FALSE)</f>
        <v>003306070150200-330607015-2</v>
      </c>
    </row>
    <row r="5469" s="161" customFormat="1" ht="36" customHeight="1" spans="1:16">
      <c r="A5469" s="208">
        <v>3306070150300</v>
      </c>
      <c r="B5469" s="193" t="s">
        <v>10787</v>
      </c>
      <c r="C5469" s="193" t="s">
        <v>10788</v>
      </c>
      <c r="D5469" s="194" t="s">
        <v>10789</v>
      </c>
      <c r="E5469" s="195"/>
      <c r="F5469" s="193"/>
      <c r="G5469" s="193" t="s">
        <v>853</v>
      </c>
      <c r="H5469" s="193"/>
      <c r="I5469" s="193"/>
      <c r="J5469" s="193"/>
      <c r="K5469" s="193"/>
      <c r="L5469" s="193"/>
      <c r="M5469" s="195"/>
      <c r="N5469" s="233" t="s">
        <v>35</v>
      </c>
      <c r="O5469" s="214"/>
      <c r="P5469" s="161" t="str">
        <f>VLOOKUP(C5469,'[2]1.10正式版 (更新至2024年1月)'!$C:$P,14,FALSE)</f>
        <v>003306070150300-330607015-3</v>
      </c>
    </row>
    <row r="5470" s="161" customFormat="1" ht="36" customHeight="1" spans="1:16">
      <c r="A5470" s="208">
        <v>3306070150300</v>
      </c>
      <c r="B5470" s="193" t="s">
        <v>10787</v>
      </c>
      <c r="C5470" s="193" t="s">
        <v>10790</v>
      </c>
      <c r="D5470" s="194" t="s">
        <v>10791</v>
      </c>
      <c r="E5470" s="195"/>
      <c r="F5470" s="193"/>
      <c r="G5470" s="193" t="s">
        <v>853</v>
      </c>
      <c r="H5470" s="193"/>
      <c r="I5470" s="193"/>
      <c r="J5470" s="193"/>
      <c r="K5470" s="193"/>
      <c r="L5470" s="193"/>
      <c r="M5470" s="195"/>
      <c r="N5470" s="233" t="s">
        <v>35</v>
      </c>
      <c r="O5470" s="214"/>
      <c r="P5470" s="161" t="str">
        <f>VLOOKUP(C5470,'[2]1.10正式版 (更新至2024年1月)'!$C:$P,14,FALSE)</f>
        <v>003306070150300-330607015-4</v>
      </c>
    </row>
    <row r="5471" s="161" customFormat="1" ht="19" customHeight="1" spans="1:16">
      <c r="A5471" s="208">
        <v>3306070160000</v>
      </c>
      <c r="B5471" s="193" t="s">
        <v>10792</v>
      </c>
      <c r="C5471" s="193">
        <v>330607016</v>
      </c>
      <c r="D5471" s="194" t="s">
        <v>10792</v>
      </c>
      <c r="E5471" s="195" t="s">
        <v>10793</v>
      </c>
      <c r="F5471" s="193"/>
      <c r="G5471" s="193" t="s">
        <v>853</v>
      </c>
      <c r="H5471" s="193">
        <v>504</v>
      </c>
      <c r="I5471" s="193">
        <v>458</v>
      </c>
      <c r="J5471" s="193">
        <v>420</v>
      </c>
      <c r="K5471" s="193">
        <v>382</v>
      </c>
      <c r="L5471" s="193">
        <v>324.7</v>
      </c>
      <c r="M5471" s="195"/>
      <c r="N5471" s="233" t="s">
        <v>35</v>
      </c>
      <c r="O5471" s="214"/>
      <c r="P5471" s="161" t="str">
        <f>VLOOKUP(C5471,'[2]1.10正式版 (更新至2024年1月)'!$C:$P,14,FALSE)</f>
        <v>003306070160000-330607016</v>
      </c>
    </row>
    <row r="5472" s="161" customFormat="1" ht="24" customHeight="1" spans="1:16">
      <c r="A5472" s="208">
        <v>3306070160100</v>
      </c>
      <c r="B5472" s="193" t="s">
        <v>10794</v>
      </c>
      <c r="C5472" s="193" t="s">
        <v>10795</v>
      </c>
      <c r="D5472" s="194" t="s">
        <v>10794</v>
      </c>
      <c r="E5472" s="195"/>
      <c r="F5472" s="193"/>
      <c r="G5472" s="193" t="s">
        <v>853</v>
      </c>
      <c r="H5472" s="193">
        <v>504</v>
      </c>
      <c r="I5472" s="193">
        <v>458</v>
      </c>
      <c r="J5472" s="193">
        <v>420</v>
      </c>
      <c r="K5472" s="193">
        <v>382</v>
      </c>
      <c r="L5472" s="193">
        <v>324.7</v>
      </c>
      <c r="M5472" s="195"/>
      <c r="N5472" s="233" t="s">
        <v>35</v>
      </c>
      <c r="O5472" s="214"/>
      <c r="P5472" s="161" t="str">
        <f>VLOOKUP(C5472,'[2]1.10正式版 (更新至2024年1月)'!$C:$P,14,FALSE)</f>
        <v>003306070160100-330607016-1</v>
      </c>
    </row>
    <row r="5473" s="161" customFormat="1" ht="24" customHeight="1" spans="1:16">
      <c r="A5473" s="208">
        <v>3306070170000</v>
      </c>
      <c r="B5473" s="193" t="s">
        <v>10796</v>
      </c>
      <c r="C5473" s="193">
        <v>330607017</v>
      </c>
      <c r="D5473" s="194" t="s">
        <v>10796</v>
      </c>
      <c r="E5473" s="195" t="s">
        <v>10797</v>
      </c>
      <c r="F5473" s="193" t="s">
        <v>10798</v>
      </c>
      <c r="G5473" s="193" t="s">
        <v>853</v>
      </c>
      <c r="H5473" s="193">
        <v>756</v>
      </c>
      <c r="I5473" s="193">
        <v>688</v>
      </c>
      <c r="J5473" s="193">
        <v>630</v>
      </c>
      <c r="K5473" s="193">
        <v>573</v>
      </c>
      <c r="L5473" s="193">
        <v>487.05</v>
      </c>
      <c r="M5473" s="195"/>
      <c r="N5473" s="233" t="s">
        <v>35</v>
      </c>
      <c r="O5473" s="214"/>
      <c r="P5473" s="161" t="str">
        <f>VLOOKUP(C5473,'[2]1.10正式版 (更新至2024年1月)'!$C:$P,14,FALSE)</f>
        <v>003306070170000-330607017</v>
      </c>
    </row>
    <row r="5474" s="161" customFormat="1" ht="24" customHeight="1" spans="1:16">
      <c r="A5474" s="208">
        <v>3306070170100</v>
      </c>
      <c r="B5474" s="193" t="s">
        <v>10799</v>
      </c>
      <c r="C5474" s="193" t="s">
        <v>10800</v>
      </c>
      <c r="D5474" s="194" t="s">
        <v>10799</v>
      </c>
      <c r="E5474" s="195"/>
      <c r="F5474" s="193"/>
      <c r="G5474" s="193" t="s">
        <v>853</v>
      </c>
      <c r="H5474" s="193">
        <v>756</v>
      </c>
      <c r="I5474" s="193">
        <v>688</v>
      </c>
      <c r="J5474" s="193">
        <v>630</v>
      </c>
      <c r="K5474" s="193">
        <v>573</v>
      </c>
      <c r="L5474" s="193">
        <v>487.05</v>
      </c>
      <c r="M5474" s="195"/>
      <c r="N5474" s="233" t="s">
        <v>35</v>
      </c>
      <c r="O5474" s="214"/>
      <c r="P5474" s="161" t="str">
        <f>VLOOKUP(C5474,'[2]1.10正式版 (更新至2024年1月)'!$C:$P,14,FALSE)</f>
        <v>003306070170100-330607017-1</v>
      </c>
    </row>
    <row r="5475" s="161" customFormat="1" ht="24" customHeight="1" spans="1:16">
      <c r="A5475" s="208">
        <v>3306070170200</v>
      </c>
      <c r="B5475" s="193" t="s">
        <v>10801</v>
      </c>
      <c r="C5475" s="193" t="s">
        <v>10802</v>
      </c>
      <c r="D5475" s="194" t="s">
        <v>10801</v>
      </c>
      <c r="E5475" s="195"/>
      <c r="F5475" s="193"/>
      <c r="G5475" s="193" t="s">
        <v>853</v>
      </c>
      <c r="H5475" s="193">
        <v>756</v>
      </c>
      <c r="I5475" s="193">
        <v>688</v>
      </c>
      <c r="J5475" s="193">
        <v>630</v>
      </c>
      <c r="K5475" s="193">
        <v>573</v>
      </c>
      <c r="L5475" s="193">
        <v>487.05</v>
      </c>
      <c r="M5475" s="195"/>
      <c r="N5475" s="233" t="s">
        <v>35</v>
      </c>
      <c r="O5475" s="214"/>
      <c r="P5475" s="161" t="str">
        <f>VLOOKUP(C5475,'[2]1.10正式版 (更新至2024年1月)'!$C:$P,14,FALSE)</f>
        <v>003306070170200-330607017-2</v>
      </c>
    </row>
    <row r="5476" s="161" customFormat="1" ht="24" customHeight="1" spans="1:16">
      <c r="A5476" s="208">
        <v>3306070170300</v>
      </c>
      <c r="B5476" s="193" t="s">
        <v>10803</v>
      </c>
      <c r="C5476" s="193" t="s">
        <v>10804</v>
      </c>
      <c r="D5476" s="194" t="s">
        <v>10803</v>
      </c>
      <c r="E5476" s="195"/>
      <c r="F5476" s="193"/>
      <c r="G5476" s="193" t="s">
        <v>853</v>
      </c>
      <c r="H5476" s="193">
        <v>756</v>
      </c>
      <c r="I5476" s="193">
        <v>688</v>
      </c>
      <c r="J5476" s="193">
        <v>630</v>
      </c>
      <c r="K5476" s="193">
        <v>573</v>
      </c>
      <c r="L5476" s="193">
        <v>487.05</v>
      </c>
      <c r="M5476" s="195"/>
      <c r="N5476" s="233" t="s">
        <v>35</v>
      </c>
      <c r="O5476" s="214"/>
      <c r="P5476" s="161" t="str">
        <f>VLOOKUP(C5476,'[2]1.10正式版 (更新至2024年1月)'!$C:$P,14,FALSE)</f>
        <v>003306070170300-330607017-3</v>
      </c>
    </row>
    <row r="5477" s="161" customFormat="1" ht="24" customHeight="1" spans="1:16">
      <c r="A5477" s="208">
        <v>3306070170400</v>
      </c>
      <c r="B5477" s="193" t="s">
        <v>10805</v>
      </c>
      <c r="C5477" s="193" t="s">
        <v>10806</v>
      </c>
      <c r="D5477" s="194" t="s">
        <v>10805</v>
      </c>
      <c r="E5477" s="195"/>
      <c r="F5477" s="193"/>
      <c r="G5477" s="193" t="s">
        <v>853</v>
      </c>
      <c r="H5477" s="193">
        <v>756</v>
      </c>
      <c r="I5477" s="193">
        <v>688</v>
      </c>
      <c r="J5477" s="193">
        <v>630</v>
      </c>
      <c r="K5477" s="193">
        <v>573</v>
      </c>
      <c r="L5477" s="193">
        <v>487.05</v>
      </c>
      <c r="M5477" s="195"/>
      <c r="N5477" s="233" t="s">
        <v>35</v>
      </c>
      <c r="O5477" s="214"/>
      <c r="P5477" s="161" t="str">
        <f>VLOOKUP(C5477,'[2]1.10正式版 (更新至2024年1月)'!$C:$P,14,FALSE)</f>
        <v>003306070170400-330607017-4</v>
      </c>
    </row>
    <row r="5478" s="161" customFormat="1" ht="24" customHeight="1" spans="1:23">
      <c r="A5478" s="208" t="s">
        <v>10807</v>
      </c>
      <c r="B5478" s="193" t="s">
        <v>10796</v>
      </c>
      <c r="C5478" s="193">
        <v>330607018</v>
      </c>
      <c r="D5478" s="194" t="s">
        <v>10808</v>
      </c>
      <c r="E5478" s="195" t="s">
        <v>10809</v>
      </c>
      <c r="F5478" s="193" t="s">
        <v>10798</v>
      </c>
      <c r="G5478" s="193" t="s">
        <v>853</v>
      </c>
      <c r="H5478" s="199">
        <v>1702</v>
      </c>
      <c r="I5478" s="192">
        <v>1560</v>
      </c>
      <c r="J5478" s="192">
        <v>1418</v>
      </c>
      <c r="K5478" s="192">
        <v>1277</v>
      </c>
      <c r="L5478" s="192">
        <v>1134</v>
      </c>
      <c r="M5478" s="193"/>
      <c r="N5478" s="233" t="s">
        <v>322</v>
      </c>
      <c r="O5478" s="226" t="s">
        <v>323</v>
      </c>
      <c r="P5478" s="161" t="s">
        <v>10810</v>
      </c>
      <c r="T5478" s="163"/>
      <c r="U5478" s="163"/>
      <c r="V5478" s="163"/>
      <c r="W5478" s="163"/>
    </row>
    <row r="5479" s="161" customFormat="1" ht="19" customHeight="1" spans="1:15">
      <c r="A5479" s="222"/>
      <c r="B5479" s="187"/>
      <c r="C5479" s="207">
        <v>330608</v>
      </c>
      <c r="D5479" s="189" t="s">
        <v>10811</v>
      </c>
      <c r="E5479" s="190" t="s">
        <v>10812</v>
      </c>
      <c r="F5479" s="187"/>
      <c r="G5479" s="187"/>
      <c r="H5479" s="234"/>
      <c r="I5479" s="234"/>
      <c r="J5479" s="234"/>
      <c r="K5479" s="234"/>
      <c r="L5479" s="234"/>
      <c r="M5479" s="190"/>
      <c r="N5479" s="233"/>
      <c r="O5479" s="214"/>
    </row>
    <row r="5480" s="161" customFormat="1" ht="92" customHeight="1" spans="1:16">
      <c r="A5480" s="208">
        <v>3306080010000</v>
      </c>
      <c r="B5480" s="193" t="s">
        <v>10813</v>
      </c>
      <c r="C5480" s="193">
        <v>330608001</v>
      </c>
      <c r="D5480" s="194" t="s">
        <v>10813</v>
      </c>
      <c r="E5480" s="195" t="s">
        <v>10814</v>
      </c>
      <c r="F5480" s="193"/>
      <c r="G5480" s="193" t="s">
        <v>26</v>
      </c>
      <c r="H5480" s="193">
        <v>420</v>
      </c>
      <c r="I5480" s="193">
        <v>382</v>
      </c>
      <c r="J5480" s="193">
        <v>350</v>
      </c>
      <c r="K5480" s="193">
        <v>318</v>
      </c>
      <c r="L5480" s="193">
        <v>270.3</v>
      </c>
      <c r="M5480" s="195"/>
      <c r="N5480" s="233" t="s">
        <v>35</v>
      </c>
      <c r="O5480" s="214"/>
      <c r="P5480" s="161" t="str">
        <f>VLOOKUP(C5480,'[2]1.10正式版 (更新至2024年1月)'!$C:$P,14,FALSE)</f>
        <v>003306080010000-330608001</v>
      </c>
    </row>
    <row r="5481" s="161" customFormat="1" ht="24" customHeight="1" spans="1:16">
      <c r="A5481" s="208">
        <v>3306080010100</v>
      </c>
      <c r="B5481" s="193" t="s">
        <v>10815</v>
      </c>
      <c r="C5481" s="193" t="s">
        <v>10816</v>
      </c>
      <c r="D5481" s="194" t="s">
        <v>10815</v>
      </c>
      <c r="E5481" s="195"/>
      <c r="F5481" s="193"/>
      <c r="G5481" s="193" t="s">
        <v>26</v>
      </c>
      <c r="H5481" s="193">
        <v>420</v>
      </c>
      <c r="I5481" s="193">
        <v>382</v>
      </c>
      <c r="J5481" s="193">
        <v>350</v>
      </c>
      <c r="K5481" s="193">
        <v>318</v>
      </c>
      <c r="L5481" s="193">
        <v>270.3</v>
      </c>
      <c r="M5481" s="195"/>
      <c r="N5481" s="233" t="s">
        <v>35</v>
      </c>
      <c r="O5481" s="214"/>
      <c r="P5481" s="161" t="str">
        <f>VLOOKUP(C5481,'[2]1.10正式版 (更新至2024年1月)'!$C:$P,14,FALSE)</f>
        <v>003306080010100-330608001-1</v>
      </c>
    </row>
    <row r="5482" s="161" customFormat="1" ht="24" customHeight="1" spans="1:16">
      <c r="A5482" s="208">
        <v>3306080010200</v>
      </c>
      <c r="B5482" s="193" t="s">
        <v>10817</v>
      </c>
      <c r="C5482" s="193" t="s">
        <v>10818</v>
      </c>
      <c r="D5482" s="194" t="s">
        <v>10817</v>
      </c>
      <c r="E5482" s="195"/>
      <c r="F5482" s="193"/>
      <c r="G5482" s="193" t="s">
        <v>26</v>
      </c>
      <c r="H5482" s="193">
        <v>420</v>
      </c>
      <c r="I5482" s="193">
        <v>382</v>
      </c>
      <c r="J5482" s="193">
        <v>350</v>
      </c>
      <c r="K5482" s="193">
        <v>318</v>
      </c>
      <c r="L5482" s="193">
        <v>270.3</v>
      </c>
      <c r="M5482" s="195"/>
      <c r="N5482" s="233" t="s">
        <v>35</v>
      </c>
      <c r="O5482" s="214"/>
      <c r="P5482" s="161" t="str">
        <f>VLOOKUP(C5482,'[2]1.10正式版 (更新至2024年1月)'!$C:$P,14,FALSE)</f>
        <v>003306080010200-330608001-2</v>
      </c>
    </row>
    <row r="5483" s="161" customFormat="1" ht="24" customHeight="1" spans="1:16">
      <c r="A5483" s="208">
        <v>3306080010300</v>
      </c>
      <c r="B5483" s="193" t="s">
        <v>10819</v>
      </c>
      <c r="C5483" s="193" t="s">
        <v>10820</v>
      </c>
      <c r="D5483" s="194" t="s">
        <v>10819</v>
      </c>
      <c r="E5483" s="195"/>
      <c r="F5483" s="193"/>
      <c r="G5483" s="193" t="s">
        <v>26</v>
      </c>
      <c r="H5483" s="193">
        <v>420</v>
      </c>
      <c r="I5483" s="193">
        <v>382</v>
      </c>
      <c r="J5483" s="193">
        <v>350</v>
      </c>
      <c r="K5483" s="193">
        <v>318</v>
      </c>
      <c r="L5483" s="193">
        <v>270.3</v>
      </c>
      <c r="M5483" s="195"/>
      <c r="N5483" s="233" t="s">
        <v>35</v>
      </c>
      <c r="O5483" s="214"/>
      <c r="P5483" s="161" t="str">
        <f>VLOOKUP(C5483,'[2]1.10正式版 (更新至2024年1月)'!$C:$P,14,FALSE)</f>
        <v>003306080010300-330608001-3</v>
      </c>
    </row>
    <row r="5484" s="161" customFormat="1" ht="24" customHeight="1" spans="1:16">
      <c r="A5484" s="208">
        <v>3306080010400</v>
      </c>
      <c r="B5484" s="193" t="s">
        <v>10821</v>
      </c>
      <c r="C5484" s="193" t="s">
        <v>10822</v>
      </c>
      <c r="D5484" s="194" t="s">
        <v>10821</v>
      </c>
      <c r="E5484" s="195"/>
      <c r="F5484" s="193"/>
      <c r="G5484" s="193" t="s">
        <v>26</v>
      </c>
      <c r="H5484" s="193">
        <v>420</v>
      </c>
      <c r="I5484" s="193">
        <v>382</v>
      </c>
      <c r="J5484" s="193">
        <v>350</v>
      </c>
      <c r="K5484" s="193">
        <v>318</v>
      </c>
      <c r="L5484" s="193">
        <v>270.3</v>
      </c>
      <c r="M5484" s="195"/>
      <c r="N5484" s="233" t="s">
        <v>35</v>
      </c>
      <c r="O5484" s="214"/>
      <c r="P5484" s="161" t="str">
        <f>VLOOKUP(C5484,'[2]1.10正式版 (更新至2024年1月)'!$C:$P,14,FALSE)</f>
        <v>003306080010400-330608001-4</v>
      </c>
    </row>
    <row r="5485" s="161" customFormat="1" ht="24" customHeight="1" spans="1:16">
      <c r="A5485" s="208">
        <v>3306080010500</v>
      </c>
      <c r="B5485" s="193" t="s">
        <v>10823</v>
      </c>
      <c r="C5485" s="193" t="s">
        <v>10824</v>
      </c>
      <c r="D5485" s="194" t="s">
        <v>10823</v>
      </c>
      <c r="E5485" s="195"/>
      <c r="F5485" s="193"/>
      <c r="G5485" s="193" t="s">
        <v>26</v>
      </c>
      <c r="H5485" s="193">
        <v>420</v>
      </c>
      <c r="I5485" s="193">
        <v>382</v>
      </c>
      <c r="J5485" s="193">
        <v>350</v>
      </c>
      <c r="K5485" s="193">
        <v>318</v>
      </c>
      <c r="L5485" s="193">
        <v>270.3</v>
      </c>
      <c r="M5485" s="195"/>
      <c r="N5485" s="233" t="s">
        <v>35</v>
      </c>
      <c r="O5485" s="214"/>
      <c r="P5485" s="161" t="str">
        <f>VLOOKUP(C5485,'[2]1.10正式版 (更新至2024年1月)'!$C:$P,14,FALSE)</f>
        <v>003306080010500-330608001-5</v>
      </c>
    </row>
    <row r="5486" s="161" customFormat="1" ht="36" customHeight="1" spans="1:16">
      <c r="A5486" s="208">
        <v>3306080010600</v>
      </c>
      <c r="B5486" s="193" t="s">
        <v>10825</v>
      </c>
      <c r="C5486" s="193" t="s">
        <v>10826</v>
      </c>
      <c r="D5486" s="194" t="s">
        <v>10825</v>
      </c>
      <c r="E5486" s="195"/>
      <c r="F5486" s="193"/>
      <c r="G5486" s="193" t="s">
        <v>26</v>
      </c>
      <c r="H5486" s="193">
        <v>420</v>
      </c>
      <c r="I5486" s="193">
        <v>382</v>
      </c>
      <c r="J5486" s="193">
        <v>350</v>
      </c>
      <c r="K5486" s="193">
        <v>318</v>
      </c>
      <c r="L5486" s="193">
        <v>270.3</v>
      </c>
      <c r="M5486" s="195"/>
      <c r="N5486" s="233" t="s">
        <v>35</v>
      </c>
      <c r="O5486" s="214"/>
      <c r="P5486" s="161" t="str">
        <f>VLOOKUP(C5486,'[2]1.10正式版 (更新至2024年1月)'!$C:$P,14,FALSE)</f>
        <v>003306080010600-330608001-6</v>
      </c>
    </row>
    <row r="5487" s="161" customFormat="1" ht="98" customHeight="1" spans="1:16">
      <c r="A5487" s="208">
        <v>3306080020000</v>
      </c>
      <c r="B5487" s="193" t="s">
        <v>10827</v>
      </c>
      <c r="C5487" s="193">
        <v>330608002</v>
      </c>
      <c r="D5487" s="194" t="s">
        <v>10827</v>
      </c>
      <c r="E5487" s="195" t="s">
        <v>10828</v>
      </c>
      <c r="F5487" s="193"/>
      <c r="G5487" s="193" t="s">
        <v>26</v>
      </c>
      <c r="H5487" s="192">
        <v>225</v>
      </c>
      <c r="I5487" s="192">
        <v>206</v>
      </c>
      <c r="J5487" s="192">
        <v>188</v>
      </c>
      <c r="K5487" s="192">
        <v>178</v>
      </c>
      <c r="L5487" s="192">
        <v>169</v>
      </c>
      <c r="M5487" s="195"/>
      <c r="N5487" s="233" t="s">
        <v>35</v>
      </c>
      <c r="O5487" s="236" t="s">
        <v>670</v>
      </c>
      <c r="P5487" s="161" t="str">
        <f>VLOOKUP(C5487,'[2]1.10正式版 (更新至2024年1月)'!$C:$P,14,FALSE)</f>
        <v>003306080020000-330608002</v>
      </c>
    </row>
    <row r="5488" s="161" customFormat="1" ht="24" customHeight="1" spans="1:16">
      <c r="A5488" s="208">
        <v>3306080020100</v>
      </c>
      <c r="B5488" s="193" t="s">
        <v>10829</v>
      </c>
      <c r="C5488" s="193" t="s">
        <v>10830</v>
      </c>
      <c r="D5488" s="194" t="s">
        <v>10829</v>
      </c>
      <c r="E5488" s="195"/>
      <c r="F5488" s="193"/>
      <c r="G5488" s="193" t="s">
        <v>26</v>
      </c>
      <c r="H5488" s="192">
        <v>225</v>
      </c>
      <c r="I5488" s="192">
        <v>206</v>
      </c>
      <c r="J5488" s="192">
        <v>188</v>
      </c>
      <c r="K5488" s="192">
        <v>178</v>
      </c>
      <c r="L5488" s="192">
        <v>169</v>
      </c>
      <c r="M5488" s="195"/>
      <c r="N5488" s="233" t="s">
        <v>35</v>
      </c>
      <c r="O5488" s="236" t="s">
        <v>670</v>
      </c>
      <c r="P5488" s="161" t="str">
        <f>VLOOKUP(C5488,'[2]1.10正式版 (更新至2024年1月)'!$C:$P,14,FALSE)</f>
        <v>003306080020100-330608002-1</v>
      </c>
    </row>
    <row r="5489" s="161" customFormat="1" ht="24" customHeight="1" spans="1:16">
      <c r="A5489" s="208">
        <v>3306080020200</v>
      </c>
      <c r="B5489" s="193" t="s">
        <v>10831</v>
      </c>
      <c r="C5489" s="193" t="s">
        <v>10832</v>
      </c>
      <c r="D5489" s="194" t="s">
        <v>10831</v>
      </c>
      <c r="E5489" s="195"/>
      <c r="F5489" s="193"/>
      <c r="G5489" s="193" t="s">
        <v>26</v>
      </c>
      <c r="H5489" s="192">
        <v>225</v>
      </c>
      <c r="I5489" s="192">
        <v>206</v>
      </c>
      <c r="J5489" s="192">
        <v>188</v>
      </c>
      <c r="K5489" s="192">
        <v>178</v>
      </c>
      <c r="L5489" s="192">
        <v>169</v>
      </c>
      <c r="M5489" s="195"/>
      <c r="N5489" s="233" t="s">
        <v>35</v>
      </c>
      <c r="O5489" s="236" t="s">
        <v>670</v>
      </c>
      <c r="P5489" s="161" t="str">
        <f>VLOOKUP(C5489,'[2]1.10正式版 (更新至2024年1月)'!$C:$P,14,FALSE)</f>
        <v>003306080020200-330608002-2</v>
      </c>
    </row>
    <row r="5490" s="161" customFormat="1" ht="24" customHeight="1" spans="1:16">
      <c r="A5490" s="208">
        <v>3306080020300</v>
      </c>
      <c r="B5490" s="193" t="s">
        <v>10833</v>
      </c>
      <c r="C5490" s="193" t="s">
        <v>10834</v>
      </c>
      <c r="D5490" s="194" t="s">
        <v>10833</v>
      </c>
      <c r="E5490" s="195"/>
      <c r="F5490" s="193"/>
      <c r="G5490" s="193" t="s">
        <v>26</v>
      </c>
      <c r="H5490" s="192">
        <v>225</v>
      </c>
      <c r="I5490" s="192">
        <v>206</v>
      </c>
      <c r="J5490" s="192">
        <v>188</v>
      </c>
      <c r="K5490" s="192">
        <v>178</v>
      </c>
      <c r="L5490" s="192">
        <v>169</v>
      </c>
      <c r="M5490" s="195"/>
      <c r="N5490" s="233" t="s">
        <v>35</v>
      </c>
      <c r="O5490" s="236" t="s">
        <v>670</v>
      </c>
      <c r="P5490" s="161" t="str">
        <f>VLOOKUP(C5490,'[2]1.10正式版 (更新至2024年1月)'!$C:$P,14,FALSE)</f>
        <v>003306080020300-330608002-3</v>
      </c>
    </row>
    <row r="5491" s="161" customFormat="1" ht="24" customHeight="1" spans="1:16">
      <c r="A5491" s="208">
        <v>3306080020400</v>
      </c>
      <c r="B5491" s="193" t="s">
        <v>10835</v>
      </c>
      <c r="C5491" s="193" t="s">
        <v>10836</v>
      </c>
      <c r="D5491" s="194" t="s">
        <v>10835</v>
      </c>
      <c r="E5491" s="195"/>
      <c r="F5491" s="193"/>
      <c r="G5491" s="193" t="s">
        <v>26</v>
      </c>
      <c r="H5491" s="192">
        <v>225</v>
      </c>
      <c r="I5491" s="192">
        <v>206</v>
      </c>
      <c r="J5491" s="192">
        <v>188</v>
      </c>
      <c r="K5491" s="192">
        <v>178</v>
      </c>
      <c r="L5491" s="192">
        <v>169</v>
      </c>
      <c r="M5491" s="195"/>
      <c r="N5491" s="233" t="s">
        <v>35</v>
      </c>
      <c r="O5491" s="236" t="s">
        <v>670</v>
      </c>
      <c r="P5491" s="161" t="str">
        <f>VLOOKUP(C5491,'[2]1.10正式版 (更新至2024年1月)'!$C:$P,14,FALSE)</f>
        <v>003306080020400-330608002-4</v>
      </c>
    </row>
    <row r="5492" s="161" customFormat="1" ht="24" customHeight="1" spans="1:16">
      <c r="A5492" s="208">
        <v>3306080020500</v>
      </c>
      <c r="B5492" s="193" t="s">
        <v>10837</v>
      </c>
      <c r="C5492" s="193" t="s">
        <v>10838</v>
      </c>
      <c r="D5492" s="194" t="s">
        <v>10837</v>
      </c>
      <c r="E5492" s="195"/>
      <c r="F5492" s="193"/>
      <c r="G5492" s="193" t="s">
        <v>26</v>
      </c>
      <c r="H5492" s="192">
        <v>225</v>
      </c>
      <c r="I5492" s="192">
        <v>206</v>
      </c>
      <c r="J5492" s="192">
        <v>188</v>
      </c>
      <c r="K5492" s="192">
        <v>178</v>
      </c>
      <c r="L5492" s="192">
        <v>169</v>
      </c>
      <c r="M5492" s="195"/>
      <c r="N5492" s="233" t="s">
        <v>35</v>
      </c>
      <c r="O5492" s="236" t="s">
        <v>670</v>
      </c>
      <c r="P5492" s="161" t="str">
        <f>VLOOKUP(C5492,'[2]1.10正式版 (更新至2024年1月)'!$C:$P,14,FALSE)</f>
        <v>003306080020500-330608002-5</v>
      </c>
    </row>
    <row r="5493" s="161" customFormat="1" ht="36" customHeight="1" spans="1:16">
      <c r="A5493" s="208">
        <v>3306080020600</v>
      </c>
      <c r="B5493" s="193" t="s">
        <v>10839</v>
      </c>
      <c r="C5493" s="193" t="s">
        <v>10840</v>
      </c>
      <c r="D5493" s="194" t="s">
        <v>10839</v>
      </c>
      <c r="E5493" s="195"/>
      <c r="F5493" s="193"/>
      <c r="G5493" s="193" t="s">
        <v>26</v>
      </c>
      <c r="H5493" s="192">
        <v>225</v>
      </c>
      <c r="I5493" s="192">
        <v>206</v>
      </c>
      <c r="J5493" s="192">
        <v>188</v>
      </c>
      <c r="K5493" s="192">
        <v>178</v>
      </c>
      <c r="L5493" s="192">
        <v>169</v>
      </c>
      <c r="M5493" s="195"/>
      <c r="N5493" s="233" t="s">
        <v>35</v>
      </c>
      <c r="O5493" s="236" t="s">
        <v>670</v>
      </c>
      <c r="P5493" s="161" t="str">
        <f>VLOOKUP(C5493,'[2]1.10正式版 (更新至2024年1月)'!$C:$P,14,FALSE)</f>
        <v>003306080020600-330608002-6</v>
      </c>
    </row>
    <row r="5494" s="161" customFormat="1" ht="91" customHeight="1" spans="1:16">
      <c r="A5494" s="208">
        <v>3306080030000</v>
      </c>
      <c r="B5494" s="193" t="s">
        <v>10841</v>
      </c>
      <c r="C5494" s="193">
        <v>330608003</v>
      </c>
      <c r="D5494" s="194" t="s">
        <v>10841</v>
      </c>
      <c r="E5494" s="195" t="s">
        <v>10842</v>
      </c>
      <c r="F5494" s="193"/>
      <c r="G5494" s="193" t="s">
        <v>26</v>
      </c>
      <c r="H5494" s="192">
        <v>130</v>
      </c>
      <c r="I5494" s="192">
        <v>119</v>
      </c>
      <c r="J5494" s="192">
        <v>109</v>
      </c>
      <c r="K5494" s="192">
        <v>103</v>
      </c>
      <c r="L5494" s="192">
        <v>98</v>
      </c>
      <c r="M5494" s="195"/>
      <c r="N5494" s="233" t="s">
        <v>35</v>
      </c>
      <c r="O5494" s="236" t="s">
        <v>670</v>
      </c>
      <c r="P5494" s="161" t="str">
        <f>VLOOKUP(C5494,'[2]1.10正式版 (更新至2024年1月)'!$C:$P,14,FALSE)</f>
        <v>003306080030000-330608003</v>
      </c>
    </row>
    <row r="5495" s="161" customFormat="1" ht="24" customHeight="1" spans="1:16">
      <c r="A5495" s="208">
        <v>3306080030100</v>
      </c>
      <c r="B5495" s="193" t="s">
        <v>10843</v>
      </c>
      <c r="C5495" s="193" t="s">
        <v>10844</v>
      </c>
      <c r="D5495" s="194" t="s">
        <v>10843</v>
      </c>
      <c r="E5495" s="195"/>
      <c r="F5495" s="193"/>
      <c r="G5495" s="193" t="s">
        <v>26</v>
      </c>
      <c r="H5495" s="192">
        <v>120</v>
      </c>
      <c r="I5495" s="192">
        <v>110</v>
      </c>
      <c r="J5495" s="192">
        <v>100</v>
      </c>
      <c r="K5495" s="192">
        <v>95</v>
      </c>
      <c r="L5495" s="192">
        <v>90</v>
      </c>
      <c r="M5495" s="195"/>
      <c r="N5495" s="233" t="s">
        <v>35</v>
      </c>
      <c r="O5495" s="236" t="s">
        <v>670</v>
      </c>
      <c r="P5495" s="161" t="str">
        <f>VLOOKUP(C5495,'[2]1.10正式版 (更新至2024年1月)'!$C:$P,14,FALSE)</f>
        <v>003306080030100-330608003-1</v>
      </c>
    </row>
    <row r="5496" s="161" customFormat="1" ht="24" customHeight="1" spans="1:16">
      <c r="A5496" s="208">
        <v>3306080030200</v>
      </c>
      <c r="B5496" s="193" t="s">
        <v>10845</v>
      </c>
      <c r="C5496" s="193" t="s">
        <v>10846</v>
      </c>
      <c r="D5496" s="194" t="s">
        <v>10845</v>
      </c>
      <c r="E5496" s="195"/>
      <c r="F5496" s="193"/>
      <c r="G5496" s="193" t="s">
        <v>26</v>
      </c>
      <c r="H5496" s="192">
        <v>120</v>
      </c>
      <c r="I5496" s="192">
        <v>110</v>
      </c>
      <c r="J5496" s="192">
        <v>100</v>
      </c>
      <c r="K5496" s="192">
        <v>95</v>
      </c>
      <c r="L5496" s="192">
        <v>90</v>
      </c>
      <c r="M5496" s="195"/>
      <c r="N5496" s="233" t="s">
        <v>35</v>
      </c>
      <c r="O5496" s="236" t="s">
        <v>670</v>
      </c>
      <c r="P5496" s="161" t="str">
        <f>VLOOKUP(C5496,'[2]1.10正式版 (更新至2024年1月)'!$C:$P,14,FALSE)</f>
        <v>003306080030200-330608003-2</v>
      </c>
    </row>
    <row r="5497" s="161" customFormat="1" ht="24" customHeight="1" spans="1:16">
      <c r="A5497" s="208">
        <v>3306080030300</v>
      </c>
      <c r="B5497" s="193" t="s">
        <v>10847</v>
      </c>
      <c r="C5497" s="193" t="s">
        <v>10848</v>
      </c>
      <c r="D5497" s="194" t="s">
        <v>10847</v>
      </c>
      <c r="E5497" s="195"/>
      <c r="F5497" s="193"/>
      <c r="G5497" s="193" t="s">
        <v>26</v>
      </c>
      <c r="H5497" s="192">
        <v>120</v>
      </c>
      <c r="I5497" s="192">
        <v>110</v>
      </c>
      <c r="J5497" s="192">
        <v>100</v>
      </c>
      <c r="K5497" s="192">
        <v>95</v>
      </c>
      <c r="L5497" s="192">
        <v>90</v>
      </c>
      <c r="M5497" s="195"/>
      <c r="N5497" s="233" t="s">
        <v>35</v>
      </c>
      <c r="O5497" s="236" t="s">
        <v>670</v>
      </c>
      <c r="P5497" s="161" t="str">
        <f>VLOOKUP(C5497,'[2]1.10正式版 (更新至2024年1月)'!$C:$P,14,FALSE)</f>
        <v>003306080030300-330608003-3</v>
      </c>
    </row>
    <row r="5498" s="161" customFormat="1" ht="24" customHeight="1" spans="1:16">
      <c r="A5498" s="208">
        <v>3306080030400</v>
      </c>
      <c r="B5498" s="193" t="s">
        <v>10849</v>
      </c>
      <c r="C5498" s="193" t="s">
        <v>10850</v>
      </c>
      <c r="D5498" s="194" t="s">
        <v>10849</v>
      </c>
      <c r="E5498" s="195"/>
      <c r="F5498" s="193"/>
      <c r="G5498" s="193" t="s">
        <v>26</v>
      </c>
      <c r="H5498" s="192">
        <v>120</v>
      </c>
      <c r="I5498" s="192">
        <v>110</v>
      </c>
      <c r="J5498" s="192">
        <v>100</v>
      </c>
      <c r="K5498" s="192">
        <v>95</v>
      </c>
      <c r="L5498" s="192">
        <v>90</v>
      </c>
      <c r="M5498" s="195"/>
      <c r="N5498" s="233" t="s">
        <v>35</v>
      </c>
      <c r="O5498" s="236" t="s">
        <v>670</v>
      </c>
      <c r="P5498" s="161" t="str">
        <f>VLOOKUP(C5498,'[2]1.10正式版 (更新至2024年1月)'!$C:$P,14,FALSE)</f>
        <v>003306080030400-330608003-4</v>
      </c>
    </row>
    <row r="5499" s="161" customFormat="1" ht="24" customHeight="1" spans="1:16">
      <c r="A5499" s="208">
        <v>3306080030500</v>
      </c>
      <c r="B5499" s="193" t="s">
        <v>10851</v>
      </c>
      <c r="C5499" s="193" t="s">
        <v>10852</v>
      </c>
      <c r="D5499" s="194" t="s">
        <v>10851</v>
      </c>
      <c r="E5499" s="195"/>
      <c r="F5499" s="193"/>
      <c r="G5499" s="193" t="s">
        <v>26</v>
      </c>
      <c r="H5499" s="192">
        <v>120</v>
      </c>
      <c r="I5499" s="192">
        <v>110</v>
      </c>
      <c r="J5499" s="192">
        <v>100</v>
      </c>
      <c r="K5499" s="192">
        <v>95</v>
      </c>
      <c r="L5499" s="192">
        <v>90</v>
      </c>
      <c r="M5499" s="195"/>
      <c r="N5499" s="233" t="s">
        <v>35</v>
      </c>
      <c r="O5499" s="236" t="s">
        <v>670</v>
      </c>
      <c r="P5499" s="161" t="str">
        <f>VLOOKUP(C5499,'[2]1.10正式版 (更新至2024年1月)'!$C:$P,14,FALSE)</f>
        <v>003306080030500-330608003-5</v>
      </c>
    </row>
    <row r="5500" s="161" customFormat="1" ht="36" customHeight="1" spans="1:16">
      <c r="A5500" s="208">
        <v>3306080030600</v>
      </c>
      <c r="B5500" s="193" t="s">
        <v>10853</v>
      </c>
      <c r="C5500" s="193" t="s">
        <v>10854</v>
      </c>
      <c r="D5500" s="194" t="s">
        <v>10853</v>
      </c>
      <c r="E5500" s="195"/>
      <c r="F5500" s="193"/>
      <c r="G5500" s="193" t="s">
        <v>26</v>
      </c>
      <c r="H5500" s="192">
        <v>120</v>
      </c>
      <c r="I5500" s="192">
        <v>110</v>
      </c>
      <c r="J5500" s="192">
        <v>100</v>
      </c>
      <c r="K5500" s="192">
        <v>95</v>
      </c>
      <c r="L5500" s="192">
        <v>90</v>
      </c>
      <c r="M5500" s="195"/>
      <c r="N5500" s="233" t="s">
        <v>35</v>
      </c>
      <c r="O5500" s="236" t="s">
        <v>670</v>
      </c>
      <c r="P5500" s="161" t="str">
        <f>VLOOKUP(C5500,'[2]1.10正式版 (更新至2024年1月)'!$C:$P,14,FALSE)</f>
        <v>003306080030600-330608003-6</v>
      </c>
    </row>
    <row r="5501" s="161" customFormat="1" ht="24" customHeight="1" spans="1:16">
      <c r="A5501" s="208">
        <v>3306080040000</v>
      </c>
      <c r="B5501" s="193" t="s">
        <v>10855</v>
      </c>
      <c r="C5501" s="193">
        <v>330608004</v>
      </c>
      <c r="D5501" s="194" t="s">
        <v>10855</v>
      </c>
      <c r="E5501" s="195" t="s">
        <v>10856</v>
      </c>
      <c r="F5501" s="193" t="s">
        <v>10857</v>
      </c>
      <c r="G5501" s="193" t="s">
        <v>5335</v>
      </c>
      <c r="H5501" s="193">
        <v>240</v>
      </c>
      <c r="I5501" s="193">
        <v>218</v>
      </c>
      <c r="J5501" s="193">
        <v>200</v>
      </c>
      <c r="K5501" s="193">
        <v>182</v>
      </c>
      <c r="L5501" s="193">
        <v>154.7</v>
      </c>
      <c r="M5501" s="195"/>
      <c r="N5501" s="233" t="s">
        <v>35</v>
      </c>
      <c r="O5501" s="214"/>
      <c r="P5501" s="161" t="str">
        <f>VLOOKUP(C5501,'[2]1.10正式版 (更新至2024年1月)'!$C:$P,14,FALSE)</f>
        <v>003306080040000-330608004</v>
      </c>
    </row>
    <row r="5502" s="161" customFormat="1" ht="19" customHeight="1" spans="1:16">
      <c r="A5502" s="208">
        <v>3306080050000</v>
      </c>
      <c r="B5502" s="193" t="s">
        <v>10858</v>
      </c>
      <c r="C5502" s="193">
        <v>330608005</v>
      </c>
      <c r="D5502" s="194" t="s">
        <v>10858</v>
      </c>
      <c r="E5502" s="195" t="s">
        <v>10856</v>
      </c>
      <c r="F5502" s="193" t="s">
        <v>10857</v>
      </c>
      <c r="G5502" s="193" t="s">
        <v>5335</v>
      </c>
      <c r="H5502" s="192">
        <v>296</v>
      </c>
      <c r="I5502" s="192">
        <v>274</v>
      </c>
      <c r="J5502" s="192">
        <v>251</v>
      </c>
      <c r="K5502" s="192">
        <v>222</v>
      </c>
      <c r="L5502" s="192">
        <v>177</v>
      </c>
      <c r="M5502" s="195"/>
      <c r="N5502" s="233" t="s">
        <v>35</v>
      </c>
      <c r="O5502" s="214" t="s">
        <v>6847</v>
      </c>
      <c r="P5502" s="161" t="str">
        <f>VLOOKUP(C5502,'[2]1.10正式版 (更新至2024年1月)'!$C:$P,14,FALSE)</f>
        <v>003306080050000-330608005</v>
      </c>
    </row>
    <row r="5503" s="161" customFormat="1" ht="29" customHeight="1" spans="1:16">
      <c r="A5503" s="208">
        <v>3306080060000</v>
      </c>
      <c r="B5503" s="193" t="s">
        <v>10859</v>
      </c>
      <c r="C5503" s="193">
        <v>330608006</v>
      </c>
      <c r="D5503" s="194" t="s">
        <v>10859</v>
      </c>
      <c r="E5503" s="195" t="s">
        <v>10860</v>
      </c>
      <c r="F5503" s="193" t="s">
        <v>5540</v>
      </c>
      <c r="G5503" s="193" t="s">
        <v>5335</v>
      </c>
      <c r="H5503" s="193">
        <v>378</v>
      </c>
      <c r="I5503" s="193">
        <v>343</v>
      </c>
      <c r="J5503" s="193">
        <v>315</v>
      </c>
      <c r="K5503" s="193">
        <v>286</v>
      </c>
      <c r="L5503" s="193">
        <v>243.1</v>
      </c>
      <c r="M5503" s="195"/>
      <c r="N5503" s="233" t="s">
        <v>35</v>
      </c>
      <c r="O5503" s="214"/>
      <c r="P5503" s="161" t="str">
        <f>VLOOKUP(C5503,'[2]1.10正式版 (更新至2024年1月)'!$C:$P,14,FALSE)</f>
        <v>003306080060000-330608006</v>
      </c>
    </row>
    <row r="5504" s="161" customFormat="1" ht="19" customHeight="1" spans="1:16">
      <c r="A5504" s="208">
        <v>3306080060100</v>
      </c>
      <c r="B5504" s="193" t="s">
        <v>10861</v>
      </c>
      <c r="C5504" s="193" t="s">
        <v>10862</v>
      </c>
      <c r="D5504" s="194" t="s">
        <v>10861</v>
      </c>
      <c r="E5504" s="195"/>
      <c r="F5504" s="193"/>
      <c r="G5504" s="193" t="s">
        <v>5335</v>
      </c>
      <c r="H5504" s="193">
        <v>378</v>
      </c>
      <c r="I5504" s="193">
        <v>343</v>
      </c>
      <c r="J5504" s="193">
        <v>315</v>
      </c>
      <c r="K5504" s="193">
        <v>286</v>
      </c>
      <c r="L5504" s="193">
        <v>243.1</v>
      </c>
      <c r="M5504" s="195"/>
      <c r="N5504" s="233" t="s">
        <v>35</v>
      </c>
      <c r="O5504" s="214"/>
      <c r="P5504" s="161" t="str">
        <f>VLOOKUP(C5504,'[2]1.10正式版 (更新至2024年1月)'!$C:$P,14,FALSE)</f>
        <v>003306080060100-330608006-1</v>
      </c>
    </row>
    <row r="5505" s="161" customFormat="1" ht="24" customHeight="1" spans="1:16">
      <c r="A5505" s="208">
        <v>3306080060200</v>
      </c>
      <c r="B5505" s="193" t="s">
        <v>10863</v>
      </c>
      <c r="C5505" s="193" t="s">
        <v>10864</v>
      </c>
      <c r="D5505" s="194" t="s">
        <v>10863</v>
      </c>
      <c r="E5505" s="195"/>
      <c r="F5505" s="193"/>
      <c r="G5505" s="193" t="s">
        <v>5335</v>
      </c>
      <c r="H5505" s="193">
        <v>378</v>
      </c>
      <c r="I5505" s="193">
        <v>343</v>
      </c>
      <c r="J5505" s="193">
        <v>315</v>
      </c>
      <c r="K5505" s="193">
        <v>286</v>
      </c>
      <c r="L5505" s="193">
        <v>243.1</v>
      </c>
      <c r="M5505" s="195"/>
      <c r="N5505" s="233" t="s">
        <v>35</v>
      </c>
      <c r="O5505" s="214"/>
      <c r="P5505" s="161" t="str">
        <f>VLOOKUP(C5505,'[2]1.10正式版 (更新至2024年1月)'!$C:$P,14,FALSE)</f>
        <v>003306080060200-330608006-2</v>
      </c>
    </row>
    <row r="5506" s="161" customFormat="1" ht="24" customHeight="1" spans="1:16">
      <c r="A5506" s="208">
        <v>3306080060300</v>
      </c>
      <c r="B5506" s="193" t="s">
        <v>10865</v>
      </c>
      <c r="C5506" s="193" t="s">
        <v>10866</v>
      </c>
      <c r="D5506" s="194" t="s">
        <v>10865</v>
      </c>
      <c r="E5506" s="195"/>
      <c r="F5506" s="193"/>
      <c r="G5506" s="193" t="s">
        <v>5335</v>
      </c>
      <c r="H5506" s="193">
        <v>378</v>
      </c>
      <c r="I5506" s="193">
        <v>343</v>
      </c>
      <c r="J5506" s="193">
        <v>315</v>
      </c>
      <c r="K5506" s="193">
        <v>286</v>
      </c>
      <c r="L5506" s="193">
        <v>243.1</v>
      </c>
      <c r="M5506" s="195"/>
      <c r="N5506" s="233" t="s">
        <v>35</v>
      </c>
      <c r="O5506" s="214"/>
      <c r="P5506" s="161" t="str">
        <f>VLOOKUP(C5506,'[2]1.10正式版 (更新至2024年1月)'!$C:$P,14,FALSE)</f>
        <v>003306080060300-330608006-3</v>
      </c>
    </row>
    <row r="5507" s="161" customFormat="1" ht="24" customHeight="1" spans="1:16">
      <c r="A5507" s="208">
        <v>3306080060400</v>
      </c>
      <c r="B5507" s="193" t="s">
        <v>10867</v>
      </c>
      <c r="C5507" s="193" t="s">
        <v>10868</v>
      </c>
      <c r="D5507" s="194" t="s">
        <v>10867</v>
      </c>
      <c r="E5507" s="195"/>
      <c r="F5507" s="193"/>
      <c r="G5507" s="193" t="s">
        <v>5335</v>
      </c>
      <c r="H5507" s="193">
        <v>378</v>
      </c>
      <c r="I5507" s="193">
        <v>343</v>
      </c>
      <c r="J5507" s="193">
        <v>315</v>
      </c>
      <c r="K5507" s="193">
        <v>286</v>
      </c>
      <c r="L5507" s="193">
        <v>243.1</v>
      </c>
      <c r="M5507" s="195"/>
      <c r="N5507" s="233" t="s">
        <v>35</v>
      </c>
      <c r="O5507" s="214"/>
      <c r="P5507" s="161" t="str">
        <f>VLOOKUP(C5507,'[2]1.10正式版 (更新至2024年1月)'!$C:$P,14,FALSE)</f>
        <v>003306080060400-330608006-4</v>
      </c>
    </row>
    <row r="5508" s="161" customFormat="1" ht="24" customHeight="1" spans="1:16">
      <c r="A5508" s="208">
        <v>3306080070000</v>
      </c>
      <c r="B5508" s="193" t="s">
        <v>10869</v>
      </c>
      <c r="C5508" s="193">
        <v>330608007</v>
      </c>
      <c r="D5508" s="194" t="s">
        <v>10869</v>
      </c>
      <c r="E5508" s="195" t="s">
        <v>10870</v>
      </c>
      <c r="F5508" s="193" t="s">
        <v>10871</v>
      </c>
      <c r="G5508" s="193" t="s">
        <v>853</v>
      </c>
      <c r="H5508" s="193">
        <v>756</v>
      </c>
      <c r="I5508" s="193">
        <v>688</v>
      </c>
      <c r="J5508" s="193">
        <v>630</v>
      </c>
      <c r="K5508" s="193">
        <v>573</v>
      </c>
      <c r="L5508" s="193">
        <v>487.05</v>
      </c>
      <c r="M5508" s="195"/>
      <c r="N5508" s="233" t="s">
        <v>35</v>
      </c>
      <c r="O5508" s="214"/>
      <c r="P5508" s="161" t="str">
        <f>VLOOKUP(C5508,'[2]1.10正式版 (更新至2024年1月)'!$C:$P,14,FALSE)</f>
        <v>003306080070000-330608007</v>
      </c>
    </row>
    <row r="5509" s="161" customFormat="1" ht="24" customHeight="1" spans="1:16">
      <c r="A5509" s="208">
        <v>3306080070100</v>
      </c>
      <c r="B5509" s="193" t="s">
        <v>10872</v>
      </c>
      <c r="C5509" s="193" t="s">
        <v>10873</v>
      </c>
      <c r="D5509" s="194" t="s">
        <v>10872</v>
      </c>
      <c r="E5509" s="195"/>
      <c r="F5509" s="193"/>
      <c r="G5509" s="193" t="s">
        <v>853</v>
      </c>
      <c r="H5509" s="193">
        <v>756</v>
      </c>
      <c r="I5509" s="193">
        <v>688</v>
      </c>
      <c r="J5509" s="193">
        <v>630</v>
      </c>
      <c r="K5509" s="193">
        <v>573</v>
      </c>
      <c r="L5509" s="193">
        <v>487.05</v>
      </c>
      <c r="M5509" s="195"/>
      <c r="N5509" s="233" t="s">
        <v>35</v>
      </c>
      <c r="O5509" s="214"/>
      <c r="P5509" s="161" t="str">
        <f>VLOOKUP(C5509,'[2]1.10正式版 (更新至2024年1月)'!$C:$P,14,FALSE)</f>
        <v>003306080070100-330608007-1</v>
      </c>
    </row>
    <row r="5510" s="161" customFormat="1" ht="24" customHeight="1" spans="1:16">
      <c r="A5510" s="208">
        <v>3306080070200</v>
      </c>
      <c r="B5510" s="193" t="s">
        <v>10874</v>
      </c>
      <c r="C5510" s="193" t="s">
        <v>10875</v>
      </c>
      <c r="D5510" s="194" t="s">
        <v>10874</v>
      </c>
      <c r="E5510" s="195"/>
      <c r="F5510" s="193"/>
      <c r="G5510" s="193" t="s">
        <v>853</v>
      </c>
      <c r="H5510" s="193">
        <v>756</v>
      </c>
      <c r="I5510" s="193">
        <v>688</v>
      </c>
      <c r="J5510" s="193">
        <v>630</v>
      </c>
      <c r="K5510" s="193">
        <v>573</v>
      </c>
      <c r="L5510" s="193">
        <v>487.05</v>
      </c>
      <c r="M5510" s="195"/>
      <c r="N5510" s="233" t="s">
        <v>35</v>
      </c>
      <c r="O5510" s="214"/>
      <c r="P5510" s="161" t="str">
        <f>VLOOKUP(C5510,'[2]1.10正式版 (更新至2024年1月)'!$C:$P,14,FALSE)</f>
        <v>003306080070200-330608007-2</v>
      </c>
    </row>
    <row r="5511" s="161" customFormat="1" ht="24" customHeight="1" spans="1:16">
      <c r="A5511" s="208">
        <v>3306080070300</v>
      </c>
      <c r="B5511" s="193" t="s">
        <v>10876</v>
      </c>
      <c r="C5511" s="193" t="s">
        <v>10877</v>
      </c>
      <c r="D5511" s="194" t="s">
        <v>10876</v>
      </c>
      <c r="E5511" s="195"/>
      <c r="F5511" s="193"/>
      <c r="G5511" s="193" t="s">
        <v>853</v>
      </c>
      <c r="H5511" s="193">
        <v>756</v>
      </c>
      <c r="I5511" s="193">
        <v>688</v>
      </c>
      <c r="J5511" s="193">
        <v>630</v>
      </c>
      <c r="K5511" s="193">
        <v>573</v>
      </c>
      <c r="L5511" s="193">
        <v>487.05</v>
      </c>
      <c r="M5511" s="195"/>
      <c r="N5511" s="233" t="s">
        <v>35</v>
      </c>
      <c r="O5511" s="214"/>
      <c r="P5511" s="161" t="str">
        <f>VLOOKUP(C5511,'[2]1.10正式版 (更新至2024年1月)'!$C:$P,14,FALSE)</f>
        <v>003306080070300-330608007-3</v>
      </c>
    </row>
    <row r="5512" s="161" customFormat="1" ht="24" customHeight="1" spans="1:16">
      <c r="A5512" s="208">
        <v>3306080070400</v>
      </c>
      <c r="B5512" s="193" t="s">
        <v>10878</v>
      </c>
      <c r="C5512" s="193" t="s">
        <v>10879</v>
      </c>
      <c r="D5512" s="194" t="s">
        <v>10878</v>
      </c>
      <c r="E5512" s="195"/>
      <c r="F5512" s="193"/>
      <c r="G5512" s="193" t="s">
        <v>853</v>
      </c>
      <c r="H5512" s="193">
        <v>756</v>
      </c>
      <c r="I5512" s="193">
        <v>688</v>
      </c>
      <c r="J5512" s="193">
        <v>630</v>
      </c>
      <c r="K5512" s="193">
        <v>573</v>
      </c>
      <c r="L5512" s="193">
        <v>487.05</v>
      </c>
      <c r="M5512" s="195"/>
      <c r="N5512" s="233" t="s">
        <v>35</v>
      </c>
      <c r="O5512" s="214"/>
      <c r="P5512" s="161" t="str">
        <f>VLOOKUP(C5512,'[2]1.10正式版 (更新至2024年1月)'!$C:$P,14,FALSE)</f>
        <v>003306080070400-330608007-4</v>
      </c>
    </row>
    <row r="5513" s="161" customFormat="1" ht="24" customHeight="1" spans="1:16">
      <c r="A5513" s="208">
        <v>3306080070500</v>
      </c>
      <c r="B5513" s="193" t="s">
        <v>10880</v>
      </c>
      <c r="C5513" s="193" t="s">
        <v>10881</v>
      </c>
      <c r="D5513" s="194" t="s">
        <v>10880</v>
      </c>
      <c r="E5513" s="195"/>
      <c r="F5513" s="193"/>
      <c r="G5513" s="193" t="s">
        <v>853</v>
      </c>
      <c r="H5513" s="193">
        <v>756</v>
      </c>
      <c r="I5513" s="193">
        <v>688</v>
      </c>
      <c r="J5513" s="193">
        <v>630</v>
      </c>
      <c r="K5513" s="193">
        <v>573</v>
      </c>
      <c r="L5513" s="193">
        <v>487.05</v>
      </c>
      <c r="M5513" s="195"/>
      <c r="N5513" s="233" t="s">
        <v>35</v>
      </c>
      <c r="O5513" s="214"/>
      <c r="P5513" s="161" t="str">
        <f>VLOOKUP(C5513,'[2]1.10正式版 (更新至2024年1月)'!$C:$P,14,FALSE)</f>
        <v>003306080070500-330608007-5</v>
      </c>
    </row>
    <row r="5514" s="161" customFormat="1" ht="24" customHeight="1" spans="1:16">
      <c r="A5514" s="208">
        <v>3306080080000</v>
      </c>
      <c r="B5514" s="193" t="s">
        <v>10882</v>
      </c>
      <c r="C5514" s="193">
        <v>330608008</v>
      </c>
      <c r="D5514" s="194" t="s">
        <v>10882</v>
      </c>
      <c r="E5514" s="195" t="s">
        <v>10883</v>
      </c>
      <c r="F5514" s="193" t="s">
        <v>5540</v>
      </c>
      <c r="G5514" s="193" t="s">
        <v>853</v>
      </c>
      <c r="H5514" s="193">
        <v>630</v>
      </c>
      <c r="I5514" s="193">
        <v>572</v>
      </c>
      <c r="J5514" s="193">
        <v>525</v>
      </c>
      <c r="K5514" s="193">
        <v>477</v>
      </c>
      <c r="L5514" s="193">
        <v>405.45</v>
      </c>
      <c r="M5514" s="195"/>
      <c r="N5514" s="233" t="s">
        <v>35</v>
      </c>
      <c r="O5514" s="214"/>
      <c r="P5514" s="161" t="str">
        <f>VLOOKUP(C5514,'[2]1.10正式版 (更新至2024年1月)'!$C:$P,14,FALSE)</f>
        <v>003306080080000-330608008</v>
      </c>
    </row>
    <row r="5515" s="161" customFormat="1" ht="24" customHeight="1" spans="1:16">
      <c r="A5515" s="208">
        <v>3306080090000</v>
      </c>
      <c r="B5515" s="193" t="s">
        <v>10884</v>
      </c>
      <c r="C5515" s="193">
        <v>330608009</v>
      </c>
      <c r="D5515" s="194" t="s">
        <v>10884</v>
      </c>
      <c r="E5515" s="195" t="s">
        <v>10885</v>
      </c>
      <c r="F5515" s="193" t="s">
        <v>5540</v>
      </c>
      <c r="G5515" s="193" t="s">
        <v>5335</v>
      </c>
      <c r="H5515" s="193">
        <v>420</v>
      </c>
      <c r="I5515" s="193">
        <v>382</v>
      </c>
      <c r="J5515" s="193">
        <v>350</v>
      </c>
      <c r="K5515" s="193">
        <v>318</v>
      </c>
      <c r="L5515" s="193">
        <v>270.3</v>
      </c>
      <c r="M5515" s="195"/>
      <c r="N5515" s="233" t="s">
        <v>35</v>
      </c>
      <c r="O5515" s="214"/>
      <c r="P5515" s="161" t="str">
        <f>VLOOKUP(C5515,'[2]1.10正式版 (更新至2024年1月)'!$C:$P,14,FALSE)</f>
        <v>003306080090000-330608009</v>
      </c>
    </row>
    <row r="5516" s="161" customFormat="1" ht="24" customHeight="1" spans="1:16">
      <c r="A5516" s="208">
        <v>3306080090100</v>
      </c>
      <c r="B5516" s="193" t="s">
        <v>10886</v>
      </c>
      <c r="C5516" s="193" t="s">
        <v>10887</v>
      </c>
      <c r="D5516" s="194" t="s">
        <v>10886</v>
      </c>
      <c r="E5516" s="195"/>
      <c r="F5516" s="193"/>
      <c r="G5516" s="193" t="s">
        <v>5335</v>
      </c>
      <c r="H5516" s="193">
        <v>420</v>
      </c>
      <c r="I5516" s="193">
        <v>382</v>
      </c>
      <c r="J5516" s="193">
        <v>350</v>
      </c>
      <c r="K5516" s="193">
        <v>318</v>
      </c>
      <c r="L5516" s="193">
        <v>270.3</v>
      </c>
      <c r="M5516" s="195"/>
      <c r="N5516" s="233" t="s">
        <v>35</v>
      </c>
      <c r="O5516" s="214"/>
      <c r="P5516" s="161" t="str">
        <f>VLOOKUP(C5516,'[2]1.10正式版 (更新至2024年1月)'!$C:$P,14,FALSE)</f>
        <v>003306080090100-330608009-1</v>
      </c>
    </row>
    <row r="5517" s="161" customFormat="1" ht="24" customHeight="1" spans="1:16">
      <c r="A5517" s="208">
        <v>3306080090200</v>
      </c>
      <c r="B5517" s="193" t="s">
        <v>10888</v>
      </c>
      <c r="C5517" s="193" t="s">
        <v>10889</v>
      </c>
      <c r="D5517" s="194" t="s">
        <v>10888</v>
      </c>
      <c r="E5517" s="195"/>
      <c r="F5517" s="193"/>
      <c r="G5517" s="193" t="s">
        <v>5335</v>
      </c>
      <c r="H5517" s="193">
        <v>420</v>
      </c>
      <c r="I5517" s="193">
        <v>382</v>
      </c>
      <c r="J5517" s="193">
        <v>350</v>
      </c>
      <c r="K5517" s="193">
        <v>318</v>
      </c>
      <c r="L5517" s="193">
        <v>270.3</v>
      </c>
      <c r="M5517" s="195"/>
      <c r="N5517" s="233" t="s">
        <v>35</v>
      </c>
      <c r="O5517" s="214"/>
      <c r="P5517" s="161" t="str">
        <f>VLOOKUP(C5517,'[2]1.10正式版 (更新至2024年1月)'!$C:$P,14,FALSE)</f>
        <v>003306080090200-330608009-2</v>
      </c>
    </row>
    <row r="5518" s="161" customFormat="1" ht="24" customHeight="1" spans="1:16">
      <c r="A5518" s="208">
        <v>3306080100000</v>
      </c>
      <c r="B5518" s="193" t="s">
        <v>10890</v>
      </c>
      <c r="C5518" s="193">
        <v>330608010</v>
      </c>
      <c r="D5518" s="194" t="s">
        <v>10890</v>
      </c>
      <c r="E5518" s="195" t="s">
        <v>10883</v>
      </c>
      <c r="F5518" s="193" t="s">
        <v>5540</v>
      </c>
      <c r="G5518" s="193" t="s">
        <v>5335</v>
      </c>
      <c r="H5518" s="193">
        <v>456</v>
      </c>
      <c r="I5518" s="193">
        <v>414</v>
      </c>
      <c r="J5518" s="193">
        <v>380</v>
      </c>
      <c r="K5518" s="193">
        <v>345</v>
      </c>
      <c r="L5518" s="193">
        <v>293.25</v>
      </c>
      <c r="M5518" s="195"/>
      <c r="N5518" s="233" t="s">
        <v>35</v>
      </c>
      <c r="O5518" s="214"/>
      <c r="P5518" s="161" t="str">
        <f>VLOOKUP(C5518,'[2]1.10正式版 (更新至2024年1月)'!$C:$P,14,FALSE)</f>
        <v>003306080100000-330608010</v>
      </c>
    </row>
    <row r="5519" s="161" customFormat="1" ht="24" customHeight="1" spans="1:16">
      <c r="A5519" s="208">
        <v>3306080110000</v>
      </c>
      <c r="B5519" s="193" t="s">
        <v>10891</v>
      </c>
      <c r="C5519" s="193">
        <v>330608011</v>
      </c>
      <c r="D5519" s="194" t="s">
        <v>10891</v>
      </c>
      <c r="E5519" s="195" t="s">
        <v>10892</v>
      </c>
      <c r="F5519" s="193" t="s">
        <v>5540</v>
      </c>
      <c r="G5519" s="193" t="s">
        <v>853</v>
      </c>
      <c r="H5519" s="193">
        <v>420</v>
      </c>
      <c r="I5519" s="193">
        <v>382</v>
      </c>
      <c r="J5519" s="193">
        <v>350</v>
      </c>
      <c r="K5519" s="193">
        <v>318</v>
      </c>
      <c r="L5519" s="193">
        <v>270.3</v>
      </c>
      <c r="M5519" s="195"/>
      <c r="N5519" s="233" t="s">
        <v>35</v>
      </c>
      <c r="O5519" s="214"/>
      <c r="P5519" s="161" t="str">
        <f>VLOOKUP(C5519,'[2]1.10正式版 (更新至2024年1月)'!$C:$P,14,FALSE)</f>
        <v>003306080110000-330608011</v>
      </c>
    </row>
    <row r="5520" s="161" customFormat="1" ht="24" customHeight="1" spans="1:16">
      <c r="A5520" s="208">
        <v>3306080110100</v>
      </c>
      <c r="B5520" s="193" t="s">
        <v>10893</v>
      </c>
      <c r="C5520" s="193" t="s">
        <v>10894</v>
      </c>
      <c r="D5520" s="194" t="s">
        <v>10893</v>
      </c>
      <c r="E5520" s="195"/>
      <c r="F5520" s="193"/>
      <c r="G5520" s="193" t="s">
        <v>853</v>
      </c>
      <c r="H5520" s="193">
        <v>420</v>
      </c>
      <c r="I5520" s="193">
        <v>382</v>
      </c>
      <c r="J5520" s="193">
        <v>350</v>
      </c>
      <c r="K5520" s="193">
        <v>318</v>
      </c>
      <c r="L5520" s="193">
        <v>270.3</v>
      </c>
      <c r="M5520" s="195"/>
      <c r="N5520" s="233" t="s">
        <v>35</v>
      </c>
      <c r="O5520" s="214"/>
      <c r="P5520" s="161" t="str">
        <f>VLOOKUP(C5520,'[2]1.10正式版 (更新至2024年1月)'!$C:$P,14,FALSE)</f>
        <v>003306080110100-330608011-1</v>
      </c>
    </row>
    <row r="5521" s="161" customFormat="1" ht="19" customHeight="1" spans="1:16">
      <c r="A5521" s="208">
        <v>3306080120000</v>
      </c>
      <c r="B5521" s="193" t="s">
        <v>10895</v>
      </c>
      <c r="C5521" s="193">
        <v>330608012</v>
      </c>
      <c r="D5521" s="194" t="s">
        <v>10895</v>
      </c>
      <c r="E5521" s="195" t="s">
        <v>10896</v>
      </c>
      <c r="F5521" s="193"/>
      <c r="G5521" s="193" t="s">
        <v>853</v>
      </c>
      <c r="H5521" s="193">
        <v>372</v>
      </c>
      <c r="I5521" s="193">
        <v>338</v>
      </c>
      <c r="J5521" s="193">
        <v>310</v>
      </c>
      <c r="K5521" s="193">
        <v>282</v>
      </c>
      <c r="L5521" s="193">
        <v>239.7</v>
      </c>
      <c r="M5521" s="195"/>
      <c r="N5521" s="233" t="s">
        <v>35</v>
      </c>
      <c r="O5521" s="214"/>
      <c r="P5521" s="161" t="str">
        <f>VLOOKUP(C5521,'[2]1.10正式版 (更新至2024年1月)'!$C:$P,14,FALSE)</f>
        <v>003306080120000-330608012</v>
      </c>
    </row>
    <row r="5522" s="161" customFormat="1" ht="24" customHeight="1" spans="1:16">
      <c r="A5522" s="208">
        <v>3306080130000</v>
      </c>
      <c r="B5522" s="193" t="s">
        <v>10897</v>
      </c>
      <c r="C5522" s="193">
        <v>330608013</v>
      </c>
      <c r="D5522" s="194" t="s">
        <v>10897</v>
      </c>
      <c r="E5522" s="195" t="s">
        <v>10898</v>
      </c>
      <c r="F5522" s="193"/>
      <c r="G5522" s="193" t="s">
        <v>853</v>
      </c>
      <c r="H5522" s="193">
        <v>480</v>
      </c>
      <c r="I5522" s="193">
        <v>436</v>
      </c>
      <c r="J5522" s="193">
        <v>400</v>
      </c>
      <c r="K5522" s="193">
        <v>363</v>
      </c>
      <c r="L5522" s="193">
        <v>308.55</v>
      </c>
      <c r="M5522" s="195" t="s">
        <v>10899</v>
      </c>
      <c r="N5522" s="233" t="s">
        <v>35</v>
      </c>
      <c r="O5522" s="214"/>
      <c r="P5522" s="161" t="str">
        <f>VLOOKUP(C5522,'[2]1.10正式版 (更新至2024年1月)'!$C:$P,14,FALSE)</f>
        <v>003306080130000-330608013</v>
      </c>
    </row>
    <row r="5523" s="161" customFormat="1" ht="36" customHeight="1" spans="1:16">
      <c r="A5523" s="208">
        <v>3306080130001</v>
      </c>
      <c r="B5523" s="193" t="s">
        <v>10900</v>
      </c>
      <c r="C5523" s="193" t="s">
        <v>10901</v>
      </c>
      <c r="D5523" s="194" t="s">
        <v>10902</v>
      </c>
      <c r="E5523" s="195"/>
      <c r="F5523" s="193"/>
      <c r="G5523" s="193" t="s">
        <v>26</v>
      </c>
      <c r="H5523" s="193">
        <v>170</v>
      </c>
      <c r="I5523" s="193">
        <v>170</v>
      </c>
      <c r="J5523" s="193">
        <v>170</v>
      </c>
      <c r="K5523" s="193">
        <v>170</v>
      </c>
      <c r="L5523" s="193">
        <v>170</v>
      </c>
      <c r="M5523" s="195"/>
      <c r="N5523" s="233" t="s">
        <v>35</v>
      </c>
      <c r="O5523" s="214"/>
      <c r="P5523" s="161" t="str">
        <f>VLOOKUP(C5523,'[2]1.10正式版 (更新至2024年1月)'!$C:$P,14,FALSE)</f>
        <v>003306080130001-330608013-1</v>
      </c>
    </row>
    <row r="5524" s="161" customFormat="1" ht="36" customHeight="1" spans="1:16">
      <c r="A5524" s="208">
        <v>3306080130001</v>
      </c>
      <c r="B5524" s="193" t="s">
        <v>10900</v>
      </c>
      <c r="C5524" s="193" t="s">
        <v>10903</v>
      </c>
      <c r="D5524" s="194" t="s">
        <v>10904</v>
      </c>
      <c r="E5524" s="195"/>
      <c r="F5524" s="193"/>
      <c r="G5524" s="193" t="s">
        <v>26</v>
      </c>
      <c r="H5524" s="193">
        <v>480</v>
      </c>
      <c r="I5524" s="193">
        <v>436</v>
      </c>
      <c r="J5524" s="193">
        <v>400</v>
      </c>
      <c r="K5524" s="193">
        <v>363</v>
      </c>
      <c r="L5524" s="193">
        <v>308.55</v>
      </c>
      <c r="M5524" s="195"/>
      <c r="N5524" s="233" t="s">
        <v>35</v>
      </c>
      <c r="O5524" s="214"/>
      <c r="P5524" s="161" t="str">
        <f>VLOOKUP(C5524,'[2]1.10正式版 (更新至2024年1月)'!$C:$P,14,FALSE)</f>
        <v>003306080130001-330608013-2</v>
      </c>
    </row>
    <row r="5525" s="161" customFormat="1" ht="24" customHeight="1" spans="1:16">
      <c r="A5525" s="208">
        <v>3306080130100</v>
      </c>
      <c r="B5525" s="193" t="s">
        <v>10905</v>
      </c>
      <c r="C5525" s="193" t="s">
        <v>10906</v>
      </c>
      <c r="D5525" s="194" t="s">
        <v>10905</v>
      </c>
      <c r="E5525" s="195"/>
      <c r="F5525" s="193"/>
      <c r="G5525" s="193" t="s">
        <v>853</v>
      </c>
      <c r="H5525" s="193">
        <v>480</v>
      </c>
      <c r="I5525" s="193">
        <v>436</v>
      </c>
      <c r="J5525" s="193">
        <v>400</v>
      </c>
      <c r="K5525" s="193">
        <v>363</v>
      </c>
      <c r="L5525" s="193">
        <v>308.55</v>
      </c>
      <c r="M5525" s="195"/>
      <c r="N5525" s="233" t="s">
        <v>35</v>
      </c>
      <c r="O5525" s="214"/>
      <c r="P5525" s="161" t="str">
        <f>VLOOKUP(C5525,'[2]1.10正式版 (更新至2024年1月)'!$C:$P,14,FALSE)</f>
        <v>003306080130100-330608013-3</v>
      </c>
    </row>
    <row r="5526" s="161" customFormat="1" ht="36" customHeight="1" spans="1:16">
      <c r="A5526" s="208">
        <v>3306080130200</v>
      </c>
      <c r="B5526" s="193" t="s">
        <v>10907</v>
      </c>
      <c r="C5526" s="193" t="s">
        <v>10908</v>
      </c>
      <c r="D5526" s="194" t="s">
        <v>10907</v>
      </c>
      <c r="E5526" s="195"/>
      <c r="F5526" s="193"/>
      <c r="G5526" s="193" t="s">
        <v>853</v>
      </c>
      <c r="H5526" s="193">
        <v>480</v>
      </c>
      <c r="I5526" s="193">
        <v>436</v>
      </c>
      <c r="J5526" s="193">
        <v>400</v>
      </c>
      <c r="K5526" s="193">
        <v>363</v>
      </c>
      <c r="L5526" s="193">
        <v>308.55</v>
      </c>
      <c r="M5526" s="195"/>
      <c r="N5526" s="233" t="s">
        <v>35</v>
      </c>
      <c r="O5526" s="214"/>
      <c r="P5526" s="161" t="str">
        <f>VLOOKUP(C5526,'[2]1.10正式版 (更新至2024年1月)'!$C:$P,14,FALSE)</f>
        <v>003306080130200-330608013-4</v>
      </c>
    </row>
    <row r="5527" s="161" customFormat="1" ht="24" customHeight="1" spans="1:16">
      <c r="A5527" s="208">
        <v>3306080130300</v>
      </c>
      <c r="B5527" s="193" t="s">
        <v>10909</v>
      </c>
      <c r="C5527" s="193" t="s">
        <v>10910</v>
      </c>
      <c r="D5527" s="194" t="s">
        <v>10909</v>
      </c>
      <c r="E5527" s="195"/>
      <c r="F5527" s="193"/>
      <c r="G5527" s="193" t="s">
        <v>853</v>
      </c>
      <c r="H5527" s="193">
        <v>480</v>
      </c>
      <c r="I5527" s="193">
        <v>436</v>
      </c>
      <c r="J5527" s="193">
        <v>400</v>
      </c>
      <c r="K5527" s="193">
        <v>363</v>
      </c>
      <c r="L5527" s="193">
        <v>308.55</v>
      </c>
      <c r="M5527" s="195"/>
      <c r="N5527" s="233" t="s">
        <v>35</v>
      </c>
      <c r="O5527" s="214"/>
      <c r="P5527" s="161" t="str">
        <f>VLOOKUP(C5527,'[2]1.10正式版 (更新至2024年1月)'!$C:$P,14,FALSE)</f>
        <v>003306080130300-330608013-5</v>
      </c>
    </row>
    <row r="5528" s="161" customFormat="1" ht="19" customHeight="1" spans="1:16">
      <c r="A5528" s="208">
        <v>3306080140000</v>
      </c>
      <c r="B5528" s="193" t="s">
        <v>10911</v>
      </c>
      <c r="C5528" s="193">
        <v>330608014</v>
      </c>
      <c r="D5528" s="194" t="s">
        <v>10911</v>
      </c>
      <c r="E5528" s="195" t="s">
        <v>10912</v>
      </c>
      <c r="F5528" s="193"/>
      <c r="G5528" s="193" t="s">
        <v>26</v>
      </c>
      <c r="H5528" s="193"/>
      <c r="I5528" s="193"/>
      <c r="J5528" s="193"/>
      <c r="K5528" s="193"/>
      <c r="L5528" s="193"/>
      <c r="M5528" s="195"/>
      <c r="N5528" s="233" t="s">
        <v>35</v>
      </c>
      <c r="O5528" s="214"/>
      <c r="P5528" s="161" t="str">
        <f>VLOOKUP(C5528,'[2]1.10正式版 (更新至2024年1月)'!$C:$P,14,FALSE)</f>
        <v>003306080140000-330608014</v>
      </c>
    </row>
    <row r="5529" s="161" customFormat="1" ht="24" customHeight="1" spans="1:16">
      <c r="A5529" s="208">
        <v>3306080150000</v>
      </c>
      <c r="B5529" s="193" t="s">
        <v>10913</v>
      </c>
      <c r="C5529" s="193">
        <v>330608015</v>
      </c>
      <c r="D5529" s="194" t="s">
        <v>10913</v>
      </c>
      <c r="E5529" s="195" t="s">
        <v>10914</v>
      </c>
      <c r="F5529" s="193"/>
      <c r="G5529" s="193" t="s">
        <v>853</v>
      </c>
      <c r="H5529" s="193"/>
      <c r="I5529" s="193"/>
      <c r="J5529" s="193"/>
      <c r="K5529" s="193"/>
      <c r="L5529" s="193"/>
      <c r="M5529" s="195"/>
      <c r="N5529" s="233" t="s">
        <v>35</v>
      </c>
      <c r="O5529" s="214"/>
      <c r="P5529" s="161" t="str">
        <f>VLOOKUP(C5529,'[2]1.10正式版 (更新至2024年1月)'!$C:$P,14,FALSE)</f>
        <v>003306080150000-330608015</v>
      </c>
    </row>
    <row r="5530" s="161" customFormat="1" ht="24" customHeight="1" spans="1:16">
      <c r="A5530" s="208">
        <v>3306080160000</v>
      </c>
      <c r="B5530" s="193" t="s">
        <v>10915</v>
      </c>
      <c r="C5530" s="193">
        <v>330608016</v>
      </c>
      <c r="D5530" s="194" t="s">
        <v>10915</v>
      </c>
      <c r="E5530" s="195" t="s">
        <v>10916</v>
      </c>
      <c r="F5530" s="193"/>
      <c r="G5530" s="193" t="s">
        <v>853</v>
      </c>
      <c r="H5530" s="193"/>
      <c r="I5530" s="193"/>
      <c r="J5530" s="193"/>
      <c r="K5530" s="193"/>
      <c r="L5530" s="193"/>
      <c r="M5530" s="195"/>
      <c r="N5530" s="233" t="s">
        <v>35</v>
      </c>
      <c r="O5530" s="214"/>
      <c r="P5530" s="161" t="str">
        <f>VLOOKUP(C5530,'[2]1.10正式版 (更新至2024年1月)'!$C:$P,14,FALSE)</f>
        <v>003306080160000-330608016</v>
      </c>
    </row>
    <row r="5531" s="161" customFormat="1" ht="19" customHeight="1" spans="1:16">
      <c r="A5531" s="208">
        <v>3306080170000</v>
      </c>
      <c r="B5531" s="193" t="s">
        <v>10917</v>
      </c>
      <c r="C5531" s="193">
        <v>330608017</v>
      </c>
      <c r="D5531" s="194" t="s">
        <v>10917</v>
      </c>
      <c r="E5531" s="195"/>
      <c r="F5531" s="193"/>
      <c r="G5531" s="193" t="s">
        <v>5335</v>
      </c>
      <c r="H5531" s="193">
        <v>45.6</v>
      </c>
      <c r="I5531" s="193">
        <v>42</v>
      </c>
      <c r="J5531" s="193">
        <v>38</v>
      </c>
      <c r="K5531" s="193">
        <v>35</v>
      </c>
      <c r="L5531" s="193">
        <v>29.75</v>
      </c>
      <c r="M5531" s="195"/>
      <c r="N5531" s="233" t="s">
        <v>35</v>
      </c>
      <c r="O5531" s="214"/>
      <c r="P5531" s="161" t="str">
        <f>VLOOKUP(C5531,'[2]1.10正式版 (更新至2024年1月)'!$C:$P,14,FALSE)</f>
        <v>003306080170000-330608017</v>
      </c>
    </row>
    <row r="5532" s="161" customFormat="1" ht="19" customHeight="1" spans="1:16">
      <c r="A5532" s="208">
        <v>3306080180000</v>
      </c>
      <c r="B5532" s="193" t="s">
        <v>10918</v>
      </c>
      <c r="C5532" s="193">
        <v>330608018</v>
      </c>
      <c r="D5532" s="194" t="s">
        <v>10918</v>
      </c>
      <c r="E5532" s="195"/>
      <c r="F5532" s="193"/>
      <c r="G5532" s="193" t="s">
        <v>5335</v>
      </c>
      <c r="H5532" s="193">
        <v>66</v>
      </c>
      <c r="I5532" s="193">
        <v>60</v>
      </c>
      <c r="J5532" s="193">
        <v>55</v>
      </c>
      <c r="K5532" s="193">
        <v>50</v>
      </c>
      <c r="L5532" s="193">
        <v>42.5</v>
      </c>
      <c r="M5532" s="195"/>
      <c r="N5532" s="233" t="s">
        <v>35</v>
      </c>
      <c r="O5532" s="214"/>
      <c r="P5532" s="161" t="str">
        <f>VLOOKUP(C5532,'[2]1.10正式版 (更新至2024年1月)'!$C:$P,14,FALSE)</f>
        <v>003306080180000-330608018</v>
      </c>
    </row>
    <row r="5533" s="161" customFormat="1" ht="19" customHeight="1" spans="1:16">
      <c r="A5533" s="208">
        <v>3306080190000</v>
      </c>
      <c r="B5533" s="193" t="s">
        <v>10919</v>
      </c>
      <c r="C5533" s="193">
        <v>330608019</v>
      </c>
      <c r="D5533" s="194" t="s">
        <v>10919</v>
      </c>
      <c r="E5533" s="195"/>
      <c r="F5533" s="193"/>
      <c r="G5533" s="193" t="s">
        <v>5335</v>
      </c>
      <c r="H5533" s="193">
        <v>168</v>
      </c>
      <c r="I5533" s="193">
        <v>152</v>
      </c>
      <c r="J5533" s="193">
        <v>140</v>
      </c>
      <c r="K5533" s="193">
        <v>127</v>
      </c>
      <c r="L5533" s="193">
        <v>107.95</v>
      </c>
      <c r="M5533" s="195"/>
      <c r="N5533" s="233" t="s">
        <v>35</v>
      </c>
      <c r="O5533" s="214"/>
      <c r="P5533" s="161" t="str">
        <f>VLOOKUP(C5533,'[2]1.10正式版 (更新至2024年1月)'!$C:$P,14,FALSE)</f>
        <v>003306080190000-330608019</v>
      </c>
    </row>
    <row r="5534" s="161" customFormat="1" ht="48" customHeight="1" spans="1:16">
      <c r="A5534" s="208">
        <v>3306080200000</v>
      </c>
      <c r="B5534" s="193" t="s">
        <v>10920</v>
      </c>
      <c r="C5534" s="193">
        <v>330608020</v>
      </c>
      <c r="D5534" s="194" t="s">
        <v>10920</v>
      </c>
      <c r="E5534" s="195" t="s">
        <v>10921</v>
      </c>
      <c r="F5534" s="193" t="s">
        <v>10922</v>
      </c>
      <c r="G5534" s="193" t="s">
        <v>5335</v>
      </c>
      <c r="H5534" s="193">
        <v>432</v>
      </c>
      <c r="I5534" s="193">
        <v>392</v>
      </c>
      <c r="J5534" s="193">
        <v>360</v>
      </c>
      <c r="K5534" s="193">
        <v>327</v>
      </c>
      <c r="L5534" s="193">
        <v>277.95</v>
      </c>
      <c r="M5534" s="195"/>
      <c r="N5534" s="233" t="s">
        <v>35</v>
      </c>
      <c r="O5534" s="214"/>
      <c r="P5534" s="161" t="str">
        <f>VLOOKUP(C5534,'[2]1.10正式版 (更新至2024年1月)'!$C:$P,14,FALSE)</f>
        <v>003306080200000-330608020</v>
      </c>
    </row>
    <row r="5535" s="161" customFormat="1" ht="24" customHeight="1" spans="1:16">
      <c r="A5535" s="208">
        <v>3306080200100</v>
      </c>
      <c r="B5535" s="193" t="s">
        <v>10923</v>
      </c>
      <c r="C5535" s="193" t="s">
        <v>10924</v>
      </c>
      <c r="D5535" s="194" t="s">
        <v>10923</v>
      </c>
      <c r="E5535" s="195"/>
      <c r="F5535" s="193"/>
      <c r="G5535" s="193" t="s">
        <v>5335</v>
      </c>
      <c r="H5535" s="193">
        <v>432</v>
      </c>
      <c r="I5535" s="193">
        <v>392</v>
      </c>
      <c r="J5535" s="193">
        <v>360</v>
      </c>
      <c r="K5535" s="193">
        <v>327</v>
      </c>
      <c r="L5535" s="193">
        <v>277.95</v>
      </c>
      <c r="M5535" s="195"/>
      <c r="N5535" s="233" t="s">
        <v>35</v>
      </c>
      <c r="O5535" s="214"/>
      <c r="P5535" s="161" t="str">
        <f>VLOOKUP(C5535,'[2]1.10正式版 (更新至2024年1月)'!$C:$P,14,FALSE)</f>
        <v>003306080200100-330608020-1</v>
      </c>
    </row>
    <row r="5536" s="161" customFormat="1" ht="24" customHeight="1" spans="1:16">
      <c r="A5536" s="208">
        <v>3306080200200</v>
      </c>
      <c r="B5536" s="193" t="s">
        <v>10925</v>
      </c>
      <c r="C5536" s="193" t="s">
        <v>10926</v>
      </c>
      <c r="D5536" s="194" t="s">
        <v>10925</v>
      </c>
      <c r="E5536" s="195"/>
      <c r="F5536" s="193"/>
      <c r="G5536" s="193" t="s">
        <v>5335</v>
      </c>
      <c r="H5536" s="193">
        <v>432</v>
      </c>
      <c r="I5536" s="193">
        <v>392</v>
      </c>
      <c r="J5536" s="193">
        <v>360</v>
      </c>
      <c r="K5536" s="193">
        <v>327</v>
      </c>
      <c r="L5536" s="193">
        <v>277.95</v>
      </c>
      <c r="M5536" s="195"/>
      <c r="N5536" s="233" t="s">
        <v>35</v>
      </c>
      <c r="O5536" s="214"/>
      <c r="P5536" s="161" t="str">
        <f>VLOOKUP(C5536,'[2]1.10正式版 (更新至2024年1月)'!$C:$P,14,FALSE)</f>
        <v>003306080200200-330608020-2</v>
      </c>
    </row>
    <row r="5537" s="161" customFormat="1" ht="24" customHeight="1" spans="1:16">
      <c r="A5537" s="208">
        <v>3306080200300</v>
      </c>
      <c r="B5537" s="193" t="s">
        <v>10927</v>
      </c>
      <c r="C5537" s="193" t="s">
        <v>10928</v>
      </c>
      <c r="D5537" s="194" t="s">
        <v>10929</v>
      </c>
      <c r="E5537" s="195"/>
      <c r="F5537" s="193"/>
      <c r="G5537" s="193" t="s">
        <v>5335</v>
      </c>
      <c r="H5537" s="193">
        <v>432</v>
      </c>
      <c r="I5537" s="193">
        <v>392</v>
      </c>
      <c r="J5537" s="193">
        <v>360</v>
      </c>
      <c r="K5537" s="193">
        <v>327</v>
      </c>
      <c r="L5537" s="193">
        <v>277.95</v>
      </c>
      <c r="M5537" s="195"/>
      <c r="N5537" s="233" t="s">
        <v>35</v>
      </c>
      <c r="O5537" s="214"/>
      <c r="P5537" s="161" t="str">
        <f>VLOOKUP(C5537,'[2]1.10正式版 (更新至2024年1月)'!$C:$P,14,FALSE)</f>
        <v>003306080200300-330608020-3</v>
      </c>
    </row>
    <row r="5538" s="161" customFormat="1" ht="24" customHeight="1" spans="1:16">
      <c r="A5538" s="208">
        <v>3306080200400</v>
      </c>
      <c r="B5538" s="193" t="s">
        <v>10930</v>
      </c>
      <c r="C5538" s="193" t="s">
        <v>10931</v>
      </c>
      <c r="D5538" s="194" t="s">
        <v>10932</v>
      </c>
      <c r="E5538" s="195"/>
      <c r="F5538" s="193"/>
      <c r="G5538" s="193" t="s">
        <v>5335</v>
      </c>
      <c r="H5538" s="193">
        <v>432</v>
      </c>
      <c r="I5538" s="193">
        <v>392</v>
      </c>
      <c r="J5538" s="193">
        <v>360</v>
      </c>
      <c r="K5538" s="193">
        <v>327</v>
      </c>
      <c r="L5538" s="193">
        <v>277.95</v>
      </c>
      <c r="M5538" s="195"/>
      <c r="N5538" s="233" t="s">
        <v>35</v>
      </c>
      <c r="O5538" s="214"/>
      <c r="P5538" s="161" t="str">
        <f>VLOOKUP(C5538,'[2]1.10正式版 (更新至2024年1月)'!$C:$P,14,FALSE)</f>
        <v>003306080200400-330608020-4</v>
      </c>
    </row>
    <row r="5539" s="161" customFormat="1" ht="24" customHeight="1" spans="1:16">
      <c r="A5539" s="208">
        <v>3306080200500</v>
      </c>
      <c r="B5539" s="193" t="s">
        <v>10933</v>
      </c>
      <c r="C5539" s="193" t="s">
        <v>10934</v>
      </c>
      <c r="D5539" s="194" t="s">
        <v>10933</v>
      </c>
      <c r="E5539" s="195"/>
      <c r="F5539" s="193"/>
      <c r="G5539" s="193" t="s">
        <v>5335</v>
      </c>
      <c r="H5539" s="193">
        <v>432</v>
      </c>
      <c r="I5539" s="193">
        <v>392</v>
      </c>
      <c r="J5539" s="193">
        <v>360</v>
      </c>
      <c r="K5539" s="193">
        <v>327</v>
      </c>
      <c r="L5539" s="193">
        <v>277.95</v>
      </c>
      <c r="M5539" s="195"/>
      <c r="N5539" s="233" t="s">
        <v>35</v>
      </c>
      <c r="O5539" s="214"/>
      <c r="P5539" s="161" t="str">
        <f>VLOOKUP(C5539,'[2]1.10正式版 (更新至2024年1月)'!$C:$P,14,FALSE)</f>
        <v>003306080200500-330608020-5</v>
      </c>
    </row>
    <row r="5540" s="161" customFormat="1" ht="24" customHeight="1" spans="1:16">
      <c r="A5540" s="208">
        <v>3306080210000</v>
      </c>
      <c r="B5540" s="193" t="s">
        <v>10935</v>
      </c>
      <c r="C5540" s="193">
        <v>330608021</v>
      </c>
      <c r="D5540" s="194" t="s">
        <v>10935</v>
      </c>
      <c r="E5540" s="195" t="s">
        <v>10936</v>
      </c>
      <c r="F5540" s="193" t="s">
        <v>10937</v>
      </c>
      <c r="G5540" s="193" t="s">
        <v>5335</v>
      </c>
      <c r="H5540" s="192">
        <v>495</v>
      </c>
      <c r="I5540" s="192">
        <v>454</v>
      </c>
      <c r="J5540" s="192">
        <v>413</v>
      </c>
      <c r="K5540" s="192">
        <v>392</v>
      </c>
      <c r="L5540" s="192">
        <v>371</v>
      </c>
      <c r="M5540" s="195"/>
      <c r="N5540" s="233" t="s">
        <v>113</v>
      </c>
      <c r="O5540" s="236" t="s">
        <v>670</v>
      </c>
      <c r="P5540" s="161" t="str">
        <f>VLOOKUP(C5540,'[2]1.10正式版 (更新至2024年1月)'!$C:$P,14,FALSE)</f>
        <v>003306080210000-330608021</v>
      </c>
    </row>
    <row r="5541" s="161" customFormat="1" ht="24" customHeight="1" spans="1:16">
      <c r="A5541" s="208">
        <v>3306080210100</v>
      </c>
      <c r="B5541" s="193" t="s">
        <v>10938</v>
      </c>
      <c r="C5541" s="193" t="s">
        <v>10939</v>
      </c>
      <c r="D5541" s="194" t="s">
        <v>10938</v>
      </c>
      <c r="E5541" s="195"/>
      <c r="F5541" s="193"/>
      <c r="G5541" s="193" t="s">
        <v>5335</v>
      </c>
      <c r="H5541" s="192">
        <v>495</v>
      </c>
      <c r="I5541" s="192">
        <v>454</v>
      </c>
      <c r="J5541" s="192">
        <v>413</v>
      </c>
      <c r="K5541" s="192">
        <v>392</v>
      </c>
      <c r="L5541" s="192">
        <v>371</v>
      </c>
      <c r="M5541" s="195"/>
      <c r="N5541" s="233" t="s">
        <v>113</v>
      </c>
      <c r="O5541" s="236" t="s">
        <v>670</v>
      </c>
      <c r="P5541" s="161" t="str">
        <f>VLOOKUP(C5541,'[2]1.10正式版 (更新至2024年1月)'!$C:$P,14,FALSE)</f>
        <v>003306080210100-330608021-1</v>
      </c>
    </row>
    <row r="5542" s="161" customFormat="1" ht="24" customHeight="1" spans="1:16">
      <c r="A5542" s="208">
        <v>3306080210200</v>
      </c>
      <c r="B5542" s="193" t="s">
        <v>10940</v>
      </c>
      <c r="C5542" s="193" t="s">
        <v>10941</v>
      </c>
      <c r="D5542" s="194" t="s">
        <v>10940</v>
      </c>
      <c r="E5542" s="195"/>
      <c r="F5542" s="193"/>
      <c r="G5542" s="193" t="s">
        <v>5335</v>
      </c>
      <c r="H5542" s="192">
        <v>495</v>
      </c>
      <c r="I5542" s="192">
        <v>454</v>
      </c>
      <c r="J5542" s="192">
        <v>413</v>
      </c>
      <c r="K5542" s="192">
        <v>392</v>
      </c>
      <c r="L5542" s="192">
        <v>371</v>
      </c>
      <c r="M5542" s="195"/>
      <c r="N5542" s="233" t="s">
        <v>113</v>
      </c>
      <c r="O5542" s="236" t="s">
        <v>670</v>
      </c>
      <c r="P5542" s="161" t="str">
        <f>VLOOKUP(C5542,'[2]1.10正式版 (更新至2024年1月)'!$C:$P,14,FALSE)</f>
        <v>003306080210200-330608021-2</v>
      </c>
    </row>
    <row r="5543" s="161" customFormat="1" ht="19" customHeight="1" spans="1:16">
      <c r="A5543" s="208">
        <v>3306080220000</v>
      </c>
      <c r="B5543" s="193" t="s">
        <v>10942</v>
      </c>
      <c r="C5543" s="193">
        <v>330608022</v>
      </c>
      <c r="D5543" s="194" t="s">
        <v>10942</v>
      </c>
      <c r="E5543" s="195" t="s">
        <v>10943</v>
      </c>
      <c r="F5543" s="193"/>
      <c r="G5543" s="193" t="s">
        <v>5335</v>
      </c>
      <c r="H5543" s="193">
        <v>492</v>
      </c>
      <c r="I5543" s="193">
        <v>448</v>
      </c>
      <c r="J5543" s="193">
        <v>410</v>
      </c>
      <c r="K5543" s="193">
        <v>373</v>
      </c>
      <c r="L5543" s="193">
        <v>317.05</v>
      </c>
      <c r="M5543" s="195"/>
      <c r="N5543" s="233" t="s">
        <v>35</v>
      </c>
      <c r="O5543" s="214"/>
      <c r="P5543" s="161" t="str">
        <f>VLOOKUP(C5543,'[2]1.10正式版 (更新至2024年1月)'!$C:$P,14,FALSE)</f>
        <v>003306080220000-330608022</v>
      </c>
    </row>
    <row r="5544" s="161" customFormat="1" ht="24" customHeight="1" spans="1:16">
      <c r="A5544" s="208">
        <v>3306080220000</v>
      </c>
      <c r="B5544" s="193" t="s">
        <v>10942</v>
      </c>
      <c r="C5544" s="193" t="s">
        <v>10944</v>
      </c>
      <c r="D5544" s="194" t="s">
        <v>10945</v>
      </c>
      <c r="E5544" s="195"/>
      <c r="F5544" s="193"/>
      <c r="G5544" s="193" t="s">
        <v>5335</v>
      </c>
      <c r="H5544" s="193">
        <v>492</v>
      </c>
      <c r="I5544" s="193">
        <v>448</v>
      </c>
      <c r="J5544" s="193">
        <v>410</v>
      </c>
      <c r="K5544" s="193">
        <v>373</v>
      </c>
      <c r="L5544" s="193">
        <v>317.05</v>
      </c>
      <c r="M5544" s="195"/>
      <c r="N5544" s="233" t="s">
        <v>35</v>
      </c>
      <c r="O5544" s="214"/>
      <c r="P5544" s="161" t="str">
        <f>VLOOKUP(C5544,'[2]1.10正式版 (更新至2024年1月)'!$C:$P,14,FALSE)</f>
        <v>003306080220000-330608022-1</v>
      </c>
    </row>
    <row r="5545" s="161" customFormat="1" ht="24" customHeight="1" spans="1:16">
      <c r="A5545" s="208">
        <v>3306080220000</v>
      </c>
      <c r="B5545" s="193" t="s">
        <v>10942</v>
      </c>
      <c r="C5545" s="193" t="s">
        <v>10946</v>
      </c>
      <c r="D5545" s="194" t="s">
        <v>10947</v>
      </c>
      <c r="E5545" s="195"/>
      <c r="F5545" s="193"/>
      <c r="G5545" s="193" t="s">
        <v>5335</v>
      </c>
      <c r="H5545" s="193">
        <v>492</v>
      </c>
      <c r="I5545" s="193">
        <v>448</v>
      </c>
      <c r="J5545" s="193">
        <v>410</v>
      </c>
      <c r="K5545" s="193">
        <v>373</v>
      </c>
      <c r="L5545" s="193">
        <v>317.05</v>
      </c>
      <c r="M5545" s="195"/>
      <c r="N5545" s="233" t="s">
        <v>35</v>
      </c>
      <c r="O5545" s="214"/>
      <c r="P5545" s="161" t="str">
        <f>VLOOKUP(C5545,'[2]1.10正式版 (更新至2024年1月)'!$C:$P,14,FALSE)</f>
        <v>003306080220000-330608022-2</v>
      </c>
    </row>
    <row r="5546" s="161" customFormat="1" ht="24" customHeight="1" spans="1:16">
      <c r="A5546" s="208">
        <v>3306080230000</v>
      </c>
      <c r="B5546" s="193" t="s">
        <v>10948</v>
      </c>
      <c r="C5546" s="193">
        <v>330608023</v>
      </c>
      <c r="D5546" s="194" t="s">
        <v>10948</v>
      </c>
      <c r="E5546" s="195" t="s">
        <v>10949</v>
      </c>
      <c r="F5546" s="193"/>
      <c r="G5546" s="193" t="s">
        <v>5335</v>
      </c>
      <c r="H5546" s="193">
        <v>1020</v>
      </c>
      <c r="I5546" s="193">
        <v>926</v>
      </c>
      <c r="J5546" s="193">
        <v>850</v>
      </c>
      <c r="K5546" s="193">
        <v>772</v>
      </c>
      <c r="L5546" s="193">
        <v>656.2</v>
      </c>
      <c r="M5546" s="195"/>
      <c r="N5546" s="233" t="s">
        <v>35</v>
      </c>
      <c r="O5546" s="214"/>
      <c r="P5546" s="161" t="str">
        <f>VLOOKUP(C5546,'[2]1.10正式版 (更新至2024年1月)'!$C:$P,14,FALSE)</f>
        <v>003306080230000-330608023</v>
      </c>
    </row>
    <row r="5547" s="161" customFormat="1" ht="24" customHeight="1" spans="1:16">
      <c r="A5547" s="208">
        <v>3306080230100</v>
      </c>
      <c r="B5547" s="193" t="s">
        <v>10950</v>
      </c>
      <c r="C5547" s="193" t="s">
        <v>10951</v>
      </c>
      <c r="D5547" s="194" t="s">
        <v>10950</v>
      </c>
      <c r="E5547" s="195"/>
      <c r="F5547" s="193"/>
      <c r="G5547" s="193" t="s">
        <v>5335</v>
      </c>
      <c r="H5547" s="193">
        <v>1020</v>
      </c>
      <c r="I5547" s="193">
        <v>926</v>
      </c>
      <c r="J5547" s="193">
        <v>850</v>
      </c>
      <c r="K5547" s="193">
        <v>772</v>
      </c>
      <c r="L5547" s="193">
        <v>656.2</v>
      </c>
      <c r="M5547" s="195"/>
      <c r="N5547" s="233" t="s">
        <v>35</v>
      </c>
      <c r="O5547" s="214"/>
      <c r="P5547" s="161" t="str">
        <f>VLOOKUP(C5547,'[2]1.10正式版 (更新至2024年1月)'!$C:$P,14,FALSE)</f>
        <v>003306080230100-330608023-1</v>
      </c>
    </row>
    <row r="5548" s="161" customFormat="1" ht="36" customHeight="1" spans="1:16">
      <c r="A5548" s="208">
        <v>3306080230200</v>
      </c>
      <c r="B5548" s="193" t="s">
        <v>10952</v>
      </c>
      <c r="C5548" s="193" t="s">
        <v>10953</v>
      </c>
      <c r="D5548" s="194" t="s">
        <v>10952</v>
      </c>
      <c r="E5548" s="195"/>
      <c r="F5548" s="193"/>
      <c r="G5548" s="193" t="s">
        <v>5335</v>
      </c>
      <c r="H5548" s="193">
        <v>1020</v>
      </c>
      <c r="I5548" s="193">
        <v>926</v>
      </c>
      <c r="J5548" s="193">
        <v>850</v>
      </c>
      <c r="K5548" s="193">
        <v>772</v>
      </c>
      <c r="L5548" s="193">
        <v>656.2</v>
      </c>
      <c r="M5548" s="195"/>
      <c r="N5548" s="233" t="s">
        <v>35</v>
      </c>
      <c r="O5548" s="214"/>
      <c r="P5548" s="161" t="str">
        <f>VLOOKUP(C5548,'[2]1.10正式版 (更新至2024年1月)'!$C:$P,14,FALSE)</f>
        <v>003306080230200-330608023-2</v>
      </c>
    </row>
    <row r="5549" s="161" customFormat="1" ht="19" customHeight="1" spans="1:16">
      <c r="A5549" s="208">
        <v>3306080240000</v>
      </c>
      <c r="B5549" s="193" t="s">
        <v>10954</v>
      </c>
      <c r="C5549" s="193">
        <v>330608024</v>
      </c>
      <c r="D5549" s="194" t="s">
        <v>10954</v>
      </c>
      <c r="E5549" s="195" t="s">
        <v>10936</v>
      </c>
      <c r="F5549" s="193" t="s">
        <v>10955</v>
      </c>
      <c r="G5549" s="193" t="s">
        <v>5335</v>
      </c>
      <c r="H5549" s="193"/>
      <c r="I5549" s="193"/>
      <c r="J5549" s="193"/>
      <c r="K5549" s="193"/>
      <c r="L5549" s="193"/>
      <c r="M5549" s="195"/>
      <c r="N5549" s="233" t="s">
        <v>35</v>
      </c>
      <c r="O5549" s="214"/>
      <c r="P5549" s="161" t="str">
        <f>VLOOKUP(C5549,'[2]1.10正式版 (更新至2024年1月)'!$C:$P,14,FALSE)</f>
        <v>003306080240000-330608024</v>
      </c>
    </row>
    <row r="5550" s="161" customFormat="1" ht="24" customHeight="1" spans="1:16">
      <c r="A5550" s="208">
        <v>3306080240100</v>
      </c>
      <c r="B5550" s="193" t="s">
        <v>10956</v>
      </c>
      <c r="C5550" s="193" t="s">
        <v>10957</v>
      </c>
      <c r="D5550" s="194" t="s">
        <v>10956</v>
      </c>
      <c r="E5550" s="195"/>
      <c r="F5550" s="193"/>
      <c r="G5550" s="193" t="s">
        <v>5335</v>
      </c>
      <c r="H5550" s="193"/>
      <c r="I5550" s="193"/>
      <c r="J5550" s="193"/>
      <c r="K5550" s="193"/>
      <c r="L5550" s="193"/>
      <c r="M5550" s="195"/>
      <c r="N5550" s="233" t="s">
        <v>35</v>
      </c>
      <c r="O5550" s="214"/>
      <c r="P5550" s="161" t="str">
        <f>VLOOKUP(C5550,'[2]1.10正式版 (更新至2024年1月)'!$C:$P,14,FALSE)</f>
        <v>003306080240100-330608024-1</v>
      </c>
    </row>
    <row r="5551" s="161" customFormat="1" ht="24" customHeight="1" spans="1:16">
      <c r="A5551" s="208">
        <v>3306080240200</v>
      </c>
      <c r="B5551" s="193" t="s">
        <v>10958</v>
      </c>
      <c r="C5551" s="193" t="s">
        <v>10959</v>
      </c>
      <c r="D5551" s="194" t="s">
        <v>10958</v>
      </c>
      <c r="E5551" s="195"/>
      <c r="F5551" s="193"/>
      <c r="G5551" s="193" t="s">
        <v>5335</v>
      </c>
      <c r="H5551" s="193"/>
      <c r="I5551" s="193"/>
      <c r="J5551" s="193"/>
      <c r="K5551" s="193"/>
      <c r="L5551" s="193"/>
      <c r="M5551" s="195"/>
      <c r="N5551" s="233" t="s">
        <v>35</v>
      </c>
      <c r="O5551" s="214"/>
      <c r="P5551" s="161" t="str">
        <f>VLOOKUP(C5551,'[2]1.10正式版 (更新至2024年1月)'!$C:$P,14,FALSE)</f>
        <v>003306080240200-330608024-2</v>
      </c>
    </row>
    <row r="5552" s="161" customFormat="1" ht="24" customHeight="1" spans="1:16">
      <c r="A5552" s="208">
        <v>3306080250000</v>
      </c>
      <c r="B5552" s="193" t="s">
        <v>10960</v>
      </c>
      <c r="C5552" s="193">
        <v>330608025</v>
      </c>
      <c r="D5552" s="194" t="s">
        <v>10960</v>
      </c>
      <c r="E5552" s="195" t="s">
        <v>10961</v>
      </c>
      <c r="F5552" s="193"/>
      <c r="G5552" s="193" t="s">
        <v>5335</v>
      </c>
      <c r="H5552" s="193">
        <v>540</v>
      </c>
      <c r="I5552" s="193">
        <v>490</v>
      </c>
      <c r="J5552" s="193">
        <v>450</v>
      </c>
      <c r="K5552" s="193">
        <v>409</v>
      </c>
      <c r="L5552" s="193">
        <v>347.65</v>
      </c>
      <c r="M5552" s="195"/>
      <c r="N5552" s="233" t="s">
        <v>35</v>
      </c>
      <c r="O5552" s="214"/>
      <c r="P5552" s="161" t="str">
        <f>VLOOKUP(C5552,'[2]1.10正式版 (更新至2024年1月)'!$C:$P,14,FALSE)</f>
        <v>003306080250000-330608025</v>
      </c>
    </row>
    <row r="5553" s="161" customFormat="1" ht="24" customHeight="1" spans="1:16">
      <c r="A5553" s="208">
        <v>3306080250100</v>
      </c>
      <c r="B5553" s="193" t="s">
        <v>10962</v>
      </c>
      <c r="C5553" s="193" t="s">
        <v>10963</v>
      </c>
      <c r="D5553" s="194" t="s">
        <v>10962</v>
      </c>
      <c r="E5553" s="195"/>
      <c r="F5553" s="193"/>
      <c r="G5553" s="193" t="s">
        <v>5335</v>
      </c>
      <c r="H5553" s="193">
        <v>540</v>
      </c>
      <c r="I5553" s="193">
        <v>490</v>
      </c>
      <c r="J5553" s="193">
        <v>450</v>
      </c>
      <c r="K5553" s="193">
        <v>409</v>
      </c>
      <c r="L5553" s="193">
        <v>347.65</v>
      </c>
      <c r="M5553" s="195"/>
      <c r="N5553" s="233" t="s">
        <v>35</v>
      </c>
      <c r="O5553" s="214"/>
      <c r="P5553" s="161" t="str">
        <f>VLOOKUP(C5553,'[2]1.10正式版 (更新至2024年1月)'!$C:$P,14,FALSE)</f>
        <v>003306080250100-330608025-1</v>
      </c>
    </row>
    <row r="5554" s="161" customFormat="1" ht="24" customHeight="1" spans="1:16">
      <c r="A5554" s="208">
        <v>3306080250200</v>
      </c>
      <c r="B5554" s="193" t="s">
        <v>10964</v>
      </c>
      <c r="C5554" s="193" t="s">
        <v>10965</v>
      </c>
      <c r="D5554" s="194" t="s">
        <v>10964</v>
      </c>
      <c r="E5554" s="195"/>
      <c r="F5554" s="193"/>
      <c r="G5554" s="193" t="s">
        <v>5335</v>
      </c>
      <c r="H5554" s="193">
        <v>540</v>
      </c>
      <c r="I5554" s="193">
        <v>490</v>
      </c>
      <c r="J5554" s="193">
        <v>450</v>
      </c>
      <c r="K5554" s="193">
        <v>409</v>
      </c>
      <c r="L5554" s="193">
        <v>347.65</v>
      </c>
      <c r="M5554" s="195"/>
      <c r="N5554" s="233" t="s">
        <v>35</v>
      </c>
      <c r="O5554" s="214"/>
      <c r="P5554" s="161" t="str">
        <f>VLOOKUP(C5554,'[2]1.10正式版 (更新至2024年1月)'!$C:$P,14,FALSE)</f>
        <v>003306080250200-330608025-2</v>
      </c>
    </row>
    <row r="5555" s="161" customFormat="1" ht="24" customHeight="1" spans="1:16">
      <c r="A5555" s="208">
        <v>3306080250300</v>
      </c>
      <c r="B5555" s="193" t="s">
        <v>10966</v>
      </c>
      <c r="C5555" s="193" t="s">
        <v>10967</v>
      </c>
      <c r="D5555" s="194" t="s">
        <v>10966</v>
      </c>
      <c r="E5555" s="195"/>
      <c r="F5555" s="193"/>
      <c r="G5555" s="193" t="s">
        <v>5335</v>
      </c>
      <c r="H5555" s="193">
        <v>540</v>
      </c>
      <c r="I5555" s="193">
        <v>490</v>
      </c>
      <c r="J5555" s="193">
        <v>450</v>
      </c>
      <c r="K5555" s="193">
        <v>409</v>
      </c>
      <c r="L5555" s="193">
        <v>347.65</v>
      </c>
      <c r="M5555" s="195"/>
      <c r="N5555" s="233" t="s">
        <v>35</v>
      </c>
      <c r="O5555" s="214"/>
      <c r="P5555" s="161" t="str">
        <f>VLOOKUP(C5555,'[2]1.10正式版 (更新至2024年1月)'!$C:$P,14,FALSE)</f>
        <v>003306080250300-330608025-3</v>
      </c>
    </row>
    <row r="5556" s="161" customFormat="1" ht="24" customHeight="1" spans="1:16">
      <c r="A5556" s="208">
        <v>3306080260000</v>
      </c>
      <c r="B5556" s="193" t="s">
        <v>10968</v>
      </c>
      <c r="C5556" s="193">
        <v>330608026</v>
      </c>
      <c r="D5556" s="194" t="s">
        <v>10968</v>
      </c>
      <c r="E5556" s="195" t="s">
        <v>10969</v>
      </c>
      <c r="F5556" s="193" t="s">
        <v>10922</v>
      </c>
      <c r="G5556" s="193" t="s">
        <v>5335</v>
      </c>
      <c r="H5556" s="193">
        <v>441.6</v>
      </c>
      <c r="I5556" s="193">
        <v>402</v>
      </c>
      <c r="J5556" s="193">
        <v>368</v>
      </c>
      <c r="K5556" s="193">
        <v>335</v>
      </c>
      <c r="L5556" s="193">
        <v>284.75</v>
      </c>
      <c r="M5556" s="195"/>
      <c r="N5556" s="233" t="s">
        <v>35</v>
      </c>
      <c r="O5556" s="214"/>
      <c r="P5556" s="161" t="str">
        <f>VLOOKUP(C5556,'[2]1.10正式版 (更新至2024年1月)'!$C:$P,14,FALSE)</f>
        <v>003306080260000-330608026</v>
      </c>
    </row>
    <row r="5557" s="161" customFormat="1" ht="24" customHeight="1" spans="1:16">
      <c r="A5557" s="208">
        <v>3306080260100</v>
      </c>
      <c r="B5557" s="193" t="s">
        <v>10970</v>
      </c>
      <c r="C5557" s="193" t="s">
        <v>10971</v>
      </c>
      <c r="D5557" s="194" t="s">
        <v>10970</v>
      </c>
      <c r="E5557" s="195"/>
      <c r="F5557" s="193"/>
      <c r="G5557" s="193" t="s">
        <v>5335</v>
      </c>
      <c r="H5557" s="193">
        <v>441.6</v>
      </c>
      <c r="I5557" s="193">
        <v>402</v>
      </c>
      <c r="J5557" s="193">
        <v>368</v>
      </c>
      <c r="K5557" s="193">
        <v>335</v>
      </c>
      <c r="L5557" s="193">
        <v>284.75</v>
      </c>
      <c r="M5557" s="195"/>
      <c r="N5557" s="233" t="s">
        <v>35</v>
      </c>
      <c r="O5557" s="214"/>
      <c r="P5557" s="161" t="str">
        <f>VLOOKUP(C5557,'[2]1.10正式版 (更新至2024年1月)'!$C:$P,14,FALSE)</f>
        <v>003306080260100-330608026-1</v>
      </c>
    </row>
    <row r="5558" s="161" customFormat="1" ht="24" customHeight="1" spans="1:16">
      <c r="A5558" s="208">
        <v>3306080260200</v>
      </c>
      <c r="B5558" s="193" t="s">
        <v>10972</v>
      </c>
      <c r="C5558" s="193" t="s">
        <v>10973</v>
      </c>
      <c r="D5558" s="194" t="s">
        <v>10972</v>
      </c>
      <c r="E5558" s="195"/>
      <c r="F5558" s="193"/>
      <c r="G5558" s="193" t="s">
        <v>5335</v>
      </c>
      <c r="H5558" s="193">
        <v>441.6</v>
      </c>
      <c r="I5558" s="193">
        <v>402</v>
      </c>
      <c r="J5558" s="193">
        <v>368</v>
      </c>
      <c r="K5558" s="193">
        <v>335</v>
      </c>
      <c r="L5558" s="193">
        <v>284.75</v>
      </c>
      <c r="M5558" s="195"/>
      <c r="N5558" s="233" t="s">
        <v>35</v>
      </c>
      <c r="O5558" s="214"/>
      <c r="P5558" s="161" t="str">
        <f>VLOOKUP(C5558,'[2]1.10正式版 (更新至2024年1月)'!$C:$P,14,FALSE)</f>
        <v>003306080260200-330608026-2</v>
      </c>
    </row>
    <row r="5559" s="161" customFormat="1" ht="24" customHeight="1" spans="1:16">
      <c r="A5559" s="208">
        <v>3306080260300</v>
      </c>
      <c r="B5559" s="193" t="s">
        <v>10974</v>
      </c>
      <c r="C5559" s="193" t="s">
        <v>10975</v>
      </c>
      <c r="D5559" s="194" t="s">
        <v>10976</v>
      </c>
      <c r="E5559" s="195"/>
      <c r="F5559" s="193"/>
      <c r="G5559" s="193" t="s">
        <v>5335</v>
      </c>
      <c r="H5559" s="193">
        <v>441.6</v>
      </c>
      <c r="I5559" s="193">
        <v>402</v>
      </c>
      <c r="J5559" s="193">
        <v>368</v>
      </c>
      <c r="K5559" s="193">
        <v>335</v>
      </c>
      <c r="L5559" s="193">
        <v>284.75</v>
      </c>
      <c r="M5559" s="195"/>
      <c r="N5559" s="233" t="s">
        <v>35</v>
      </c>
      <c r="O5559" s="214"/>
      <c r="P5559" s="161" t="str">
        <f>VLOOKUP(C5559,'[2]1.10正式版 (更新至2024年1月)'!$C:$P,14,FALSE)</f>
        <v>003306080260300-330608026-3</v>
      </c>
    </row>
    <row r="5560" s="161" customFormat="1" ht="24" customHeight="1" spans="1:16">
      <c r="A5560" s="208">
        <v>3306080260400</v>
      </c>
      <c r="B5560" s="193" t="s">
        <v>10977</v>
      </c>
      <c r="C5560" s="193" t="s">
        <v>10978</v>
      </c>
      <c r="D5560" s="194" t="s">
        <v>10979</v>
      </c>
      <c r="E5560" s="195"/>
      <c r="F5560" s="193"/>
      <c r="G5560" s="193" t="s">
        <v>5335</v>
      </c>
      <c r="H5560" s="193">
        <v>441.6</v>
      </c>
      <c r="I5560" s="193">
        <v>402</v>
      </c>
      <c r="J5560" s="193">
        <v>368</v>
      </c>
      <c r="K5560" s="193">
        <v>335</v>
      </c>
      <c r="L5560" s="193">
        <v>284.75</v>
      </c>
      <c r="M5560" s="195"/>
      <c r="N5560" s="233" t="s">
        <v>35</v>
      </c>
      <c r="O5560" s="214"/>
      <c r="P5560" s="161" t="str">
        <f>VLOOKUP(C5560,'[2]1.10正式版 (更新至2024年1月)'!$C:$P,14,FALSE)</f>
        <v>003306080260400-330608026-4</v>
      </c>
    </row>
    <row r="5561" s="161" customFormat="1" ht="24" customHeight="1" spans="1:16">
      <c r="A5561" s="208">
        <v>3306080260500</v>
      </c>
      <c r="B5561" s="193" t="s">
        <v>10980</v>
      </c>
      <c r="C5561" s="193" t="s">
        <v>10981</v>
      </c>
      <c r="D5561" s="194" t="s">
        <v>10980</v>
      </c>
      <c r="E5561" s="195"/>
      <c r="F5561" s="193"/>
      <c r="G5561" s="193" t="s">
        <v>5335</v>
      </c>
      <c r="H5561" s="193">
        <v>441.6</v>
      </c>
      <c r="I5561" s="193">
        <v>402</v>
      </c>
      <c r="J5561" s="193">
        <v>368</v>
      </c>
      <c r="K5561" s="193">
        <v>335</v>
      </c>
      <c r="L5561" s="193">
        <v>284.75</v>
      </c>
      <c r="M5561" s="195"/>
      <c r="N5561" s="233" t="s">
        <v>35</v>
      </c>
      <c r="O5561" s="214"/>
      <c r="P5561" s="161" t="str">
        <f>VLOOKUP(C5561,'[2]1.10正式版 (更新至2024年1月)'!$C:$P,14,FALSE)</f>
        <v>003306080260500-330608026-5</v>
      </c>
    </row>
    <row r="5562" s="161" customFormat="1" ht="24" customHeight="1" spans="1:16">
      <c r="A5562" s="208">
        <v>3306080270000</v>
      </c>
      <c r="B5562" s="193" t="s">
        <v>10982</v>
      </c>
      <c r="C5562" s="193">
        <v>330608027</v>
      </c>
      <c r="D5562" s="194" t="s">
        <v>10982</v>
      </c>
      <c r="E5562" s="195" t="s">
        <v>10983</v>
      </c>
      <c r="F5562" s="193"/>
      <c r="G5562" s="193" t="s">
        <v>5335</v>
      </c>
      <c r="H5562" s="193">
        <v>720</v>
      </c>
      <c r="I5562" s="193">
        <v>654</v>
      </c>
      <c r="J5562" s="193">
        <v>600</v>
      </c>
      <c r="K5562" s="193">
        <v>545</v>
      </c>
      <c r="L5562" s="193">
        <v>463.25</v>
      </c>
      <c r="M5562" s="195"/>
      <c r="N5562" s="233" t="s">
        <v>35</v>
      </c>
      <c r="O5562" s="214"/>
      <c r="P5562" s="161" t="str">
        <f>VLOOKUP(C5562,'[2]1.10正式版 (更新至2024年1月)'!$C:$P,14,FALSE)</f>
        <v>003306080270000-330608027</v>
      </c>
    </row>
    <row r="5563" s="161" customFormat="1" ht="24" customHeight="1" spans="1:16">
      <c r="A5563" s="208">
        <v>3306080270100</v>
      </c>
      <c r="B5563" s="193" t="s">
        <v>10984</v>
      </c>
      <c r="C5563" s="193" t="s">
        <v>10985</v>
      </c>
      <c r="D5563" s="194" t="s">
        <v>10984</v>
      </c>
      <c r="E5563" s="195"/>
      <c r="F5563" s="193"/>
      <c r="G5563" s="193" t="s">
        <v>5335</v>
      </c>
      <c r="H5563" s="193">
        <v>720</v>
      </c>
      <c r="I5563" s="193">
        <v>654</v>
      </c>
      <c r="J5563" s="193">
        <v>600</v>
      </c>
      <c r="K5563" s="193">
        <v>545</v>
      </c>
      <c r="L5563" s="193">
        <v>463.25</v>
      </c>
      <c r="M5563" s="195"/>
      <c r="N5563" s="233" t="s">
        <v>35</v>
      </c>
      <c r="O5563" s="214"/>
      <c r="P5563" s="161" t="str">
        <f>VLOOKUP(C5563,'[2]1.10正式版 (更新至2024年1月)'!$C:$P,14,FALSE)</f>
        <v>003306080270100-330608027-1</v>
      </c>
    </row>
    <row r="5564" s="161" customFormat="1" ht="24" customHeight="1" spans="1:16">
      <c r="A5564" s="208">
        <v>3306080270200</v>
      </c>
      <c r="B5564" s="193" t="s">
        <v>10986</v>
      </c>
      <c r="C5564" s="193" t="s">
        <v>10987</v>
      </c>
      <c r="D5564" s="194" t="s">
        <v>10986</v>
      </c>
      <c r="E5564" s="195"/>
      <c r="F5564" s="193"/>
      <c r="G5564" s="193" t="s">
        <v>5335</v>
      </c>
      <c r="H5564" s="193">
        <v>720</v>
      </c>
      <c r="I5564" s="193">
        <v>654</v>
      </c>
      <c r="J5564" s="193">
        <v>600</v>
      </c>
      <c r="K5564" s="193">
        <v>545</v>
      </c>
      <c r="L5564" s="193">
        <v>463.25</v>
      </c>
      <c r="M5564" s="195"/>
      <c r="N5564" s="233" t="s">
        <v>35</v>
      </c>
      <c r="O5564" s="214"/>
      <c r="P5564" s="161" t="str">
        <f>VLOOKUP(C5564,'[2]1.10正式版 (更新至2024年1月)'!$C:$P,14,FALSE)</f>
        <v>003306080270200-330608027-2</v>
      </c>
    </row>
    <row r="5565" s="161" customFormat="1" ht="24" customHeight="1" spans="1:16">
      <c r="A5565" s="208">
        <v>3306080270300</v>
      </c>
      <c r="B5565" s="193" t="s">
        <v>10988</v>
      </c>
      <c r="C5565" s="193" t="s">
        <v>10989</v>
      </c>
      <c r="D5565" s="194" t="s">
        <v>10988</v>
      </c>
      <c r="E5565" s="195"/>
      <c r="F5565" s="193"/>
      <c r="G5565" s="193" t="s">
        <v>5335</v>
      </c>
      <c r="H5565" s="193">
        <v>720</v>
      </c>
      <c r="I5565" s="193">
        <v>654</v>
      </c>
      <c r="J5565" s="193">
        <v>600</v>
      </c>
      <c r="K5565" s="193">
        <v>545</v>
      </c>
      <c r="L5565" s="193">
        <v>463.25</v>
      </c>
      <c r="M5565" s="195"/>
      <c r="N5565" s="233" t="s">
        <v>35</v>
      </c>
      <c r="O5565" s="214"/>
      <c r="P5565" s="161" t="str">
        <f>VLOOKUP(C5565,'[2]1.10正式版 (更新至2024年1月)'!$C:$P,14,FALSE)</f>
        <v>003306080270300-330608027-3</v>
      </c>
    </row>
    <row r="5566" s="161" customFormat="1" ht="24" customHeight="1" spans="1:16">
      <c r="A5566" s="208">
        <v>3306080280000</v>
      </c>
      <c r="B5566" s="193" t="s">
        <v>10990</v>
      </c>
      <c r="C5566" s="193">
        <v>330608028</v>
      </c>
      <c r="D5566" s="194" t="s">
        <v>10990</v>
      </c>
      <c r="E5566" s="195" t="s">
        <v>10936</v>
      </c>
      <c r="F5566" s="193" t="s">
        <v>10937</v>
      </c>
      <c r="G5566" s="193" t="s">
        <v>5335</v>
      </c>
      <c r="H5566" s="193"/>
      <c r="I5566" s="193"/>
      <c r="J5566" s="193"/>
      <c r="K5566" s="193"/>
      <c r="L5566" s="193"/>
      <c r="M5566" s="195"/>
      <c r="N5566" s="233" t="s">
        <v>35</v>
      </c>
      <c r="O5566" s="214"/>
      <c r="P5566" s="161" t="str">
        <f>VLOOKUP(C5566,'[2]1.10正式版 (更新至2024年1月)'!$C:$P,14,FALSE)</f>
        <v>003306080280000-330608028</v>
      </c>
    </row>
    <row r="5567" s="161" customFormat="1" ht="24" customHeight="1" spans="1:16">
      <c r="A5567" s="208">
        <v>3306080280100</v>
      </c>
      <c r="B5567" s="193" t="s">
        <v>10991</v>
      </c>
      <c r="C5567" s="193" t="s">
        <v>10992</v>
      </c>
      <c r="D5567" s="194" t="s">
        <v>10991</v>
      </c>
      <c r="E5567" s="195"/>
      <c r="F5567" s="193"/>
      <c r="G5567" s="193" t="s">
        <v>5335</v>
      </c>
      <c r="H5567" s="193"/>
      <c r="I5567" s="193"/>
      <c r="J5567" s="193"/>
      <c r="K5567" s="193"/>
      <c r="L5567" s="193"/>
      <c r="M5567" s="195"/>
      <c r="N5567" s="233" t="s">
        <v>35</v>
      </c>
      <c r="O5567" s="214"/>
      <c r="P5567" s="161" t="str">
        <f>VLOOKUP(C5567,'[2]1.10正式版 (更新至2024年1月)'!$C:$P,14,FALSE)</f>
        <v>003306080280100-330608028-1</v>
      </c>
    </row>
    <row r="5568" s="161" customFormat="1" ht="24" customHeight="1" spans="1:16">
      <c r="A5568" s="208">
        <v>3306080280200</v>
      </c>
      <c r="B5568" s="193" t="s">
        <v>10993</v>
      </c>
      <c r="C5568" s="193" t="s">
        <v>10994</v>
      </c>
      <c r="D5568" s="194" t="s">
        <v>10993</v>
      </c>
      <c r="E5568" s="195"/>
      <c r="F5568" s="193"/>
      <c r="G5568" s="193" t="s">
        <v>5335</v>
      </c>
      <c r="H5568" s="193"/>
      <c r="I5568" s="193"/>
      <c r="J5568" s="193"/>
      <c r="K5568" s="193"/>
      <c r="L5568" s="193"/>
      <c r="M5568" s="195"/>
      <c r="N5568" s="233" t="s">
        <v>35</v>
      </c>
      <c r="O5568" s="214"/>
      <c r="P5568" s="161" t="str">
        <f>VLOOKUP(C5568,'[2]1.10正式版 (更新至2024年1月)'!$C:$P,14,FALSE)</f>
        <v>003306080280200-330608028-2</v>
      </c>
    </row>
    <row r="5569" s="161" customFormat="1" ht="19" customHeight="1" spans="1:16">
      <c r="A5569" s="208">
        <v>3306080290000</v>
      </c>
      <c r="B5569" s="193" t="s">
        <v>10995</v>
      </c>
      <c r="C5569" s="193">
        <v>330608029</v>
      </c>
      <c r="D5569" s="194" t="s">
        <v>10995</v>
      </c>
      <c r="E5569" s="195" t="s">
        <v>10996</v>
      </c>
      <c r="F5569" s="193"/>
      <c r="G5569" s="193" t="s">
        <v>5335</v>
      </c>
      <c r="H5569" s="193">
        <v>693.6</v>
      </c>
      <c r="I5569" s="193">
        <v>630</v>
      </c>
      <c r="J5569" s="193">
        <v>578</v>
      </c>
      <c r="K5569" s="193">
        <v>525</v>
      </c>
      <c r="L5569" s="193">
        <v>446.25</v>
      </c>
      <c r="M5569" s="195"/>
      <c r="N5569" s="233" t="s">
        <v>35</v>
      </c>
      <c r="O5569" s="214"/>
      <c r="P5569" s="161" t="str">
        <f>VLOOKUP(C5569,'[2]1.10正式版 (更新至2024年1月)'!$C:$P,14,FALSE)</f>
        <v>003306080290000-330608029</v>
      </c>
    </row>
    <row r="5570" s="161" customFormat="1" ht="24" customHeight="1" spans="1:16">
      <c r="A5570" s="208">
        <v>3306080290100</v>
      </c>
      <c r="B5570" s="193" t="s">
        <v>10997</v>
      </c>
      <c r="C5570" s="193" t="s">
        <v>10998</v>
      </c>
      <c r="D5570" s="194" t="s">
        <v>10997</v>
      </c>
      <c r="E5570" s="195"/>
      <c r="F5570" s="193"/>
      <c r="G5570" s="193" t="s">
        <v>5335</v>
      </c>
      <c r="H5570" s="193">
        <v>693.6</v>
      </c>
      <c r="I5570" s="193">
        <v>630</v>
      </c>
      <c r="J5570" s="193">
        <v>578</v>
      </c>
      <c r="K5570" s="193">
        <v>525</v>
      </c>
      <c r="L5570" s="193">
        <v>446.25</v>
      </c>
      <c r="M5570" s="195"/>
      <c r="N5570" s="233" t="s">
        <v>35</v>
      </c>
      <c r="O5570" s="214"/>
      <c r="P5570" s="161" t="str">
        <f>VLOOKUP(C5570,'[2]1.10正式版 (更新至2024年1月)'!$C:$P,14,FALSE)</f>
        <v>003306080290100-330608029-1</v>
      </c>
    </row>
    <row r="5571" s="161" customFormat="1" ht="24" customHeight="1" spans="1:16">
      <c r="A5571" s="208">
        <v>3306080290200</v>
      </c>
      <c r="B5571" s="193" t="s">
        <v>10999</v>
      </c>
      <c r="C5571" s="193" t="s">
        <v>11000</v>
      </c>
      <c r="D5571" s="194" t="s">
        <v>10999</v>
      </c>
      <c r="E5571" s="195"/>
      <c r="F5571" s="193"/>
      <c r="G5571" s="193" t="s">
        <v>5335</v>
      </c>
      <c r="H5571" s="193">
        <v>693.6</v>
      </c>
      <c r="I5571" s="193">
        <v>630</v>
      </c>
      <c r="J5571" s="193">
        <v>578</v>
      </c>
      <c r="K5571" s="193">
        <v>525</v>
      </c>
      <c r="L5571" s="193">
        <v>446.25</v>
      </c>
      <c r="M5571" s="195"/>
      <c r="N5571" s="233" t="s">
        <v>35</v>
      </c>
      <c r="O5571" s="214"/>
      <c r="P5571" s="161" t="str">
        <f>VLOOKUP(C5571,'[2]1.10正式版 (更新至2024年1月)'!$C:$P,14,FALSE)</f>
        <v>003306080290200-330608029-2</v>
      </c>
    </row>
    <row r="5572" s="161" customFormat="1" ht="30" customHeight="1" spans="1:15">
      <c r="A5572" s="222"/>
      <c r="B5572" s="187"/>
      <c r="C5572" s="207">
        <v>330609</v>
      </c>
      <c r="D5572" s="189" t="s">
        <v>11001</v>
      </c>
      <c r="E5572" s="190"/>
      <c r="F5572" s="187" t="s">
        <v>11002</v>
      </c>
      <c r="G5572" s="187"/>
      <c r="H5572" s="234"/>
      <c r="I5572" s="234"/>
      <c r="J5572" s="234"/>
      <c r="K5572" s="234"/>
      <c r="L5572" s="234"/>
      <c r="M5572" s="190"/>
      <c r="N5572" s="233"/>
      <c r="O5572" s="214"/>
    </row>
    <row r="5573" s="161" customFormat="1" ht="19" customHeight="1" spans="1:16">
      <c r="A5573" s="208">
        <v>3306090010000</v>
      </c>
      <c r="B5573" s="193" t="s">
        <v>11003</v>
      </c>
      <c r="C5573" s="193">
        <v>330609001</v>
      </c>
      <c r="D5573" s="194" t="s">
        <v>11003</v>
      </c>
      <c r="E5573" s="195"/>
      <c r="F5573" s="193" t="s">
        <v>11004</v>
      </c>
      <c r="G5573" s="193" t="s">
        <v>26</v>
      </c>
      <c r="H5573" s="225">
        <v>267</v>
      </c>
      <c r="I5573" s="225">
        <v>243</v>
      </c>
      <c r="J5573" s="225">
        <v>218</v>
      </c>
      <c r="K5573" s="225">
        <v>197</v>
      </c>
      <c r="L5573" s="193">
        <v>186</v>
      </c>
      <c r="M5573" s="195"/>
      <c r="N5573" s="233" t="s">
        <v>2417</v>
      </c>
      <c r="O5573" s="214"/>
      <c r="P5573" s="161" t="str">
        <f>VLOOKUP(C5573,'[2]1.10正式版 (更新至2024年1月)'!$C:$P,14,FALSE)</f>
        <v>003306090010000-330609001</v>
      </c>
    </row>
    <row r="5574" s="161" customFormat="1" ht="19" customHeight="1" spans="1:16">
      <c r="A5574" s="208">
        <v>3306090020000</v>
      </c>
      <c r="B5574" s="193" t="s">
        <v>11005</v>
      </c>
      <c r="C5574" s="193">
        <v>330609002</v>
      </c>
      <c r="D5574" s="194" t="s">
        <v>11005</v>
      </c>
      <c r="E5574" s="195" t="s">
        <v>11006</v>
      </c>
      <c r="F5574" s="193"/>
      <c r="G5574" s="193" t="s">
        <v>26</v>
      </c>
      <c r="H5574" s="193">
        <v>306</v>
      </c>
      <c r="I5574" s="193">
        <v>278</v>
      </c>
      <c r="J5574" s="193">
        <v>255</v>
      </c>
      <c r="K5574" s="193">
        <v>232</v>
      </c>
      <c r="L5574" s="193">
        <v>197.2</v>
      </c>
      <c r="M5574" s="195"/>
      <c r="N5574" s="233" t="s">
        <v>28</v>
      </c>
      <c r="O5574" s="214"/>
      <c r="P5574" s="161" t="str">
        <f>VLOOKUP(C5574,'[2]1.10正式版 (更新至2024年1月)'!$C:$P,14,FALSE)</f>
        <v>003306090020000-330609002</v>
      </c>
    </row>
    <row r="5575" s="161" customFormat="1" ht="19" customHeight="1" spans="1:16">
      <c r="A5575" s="208">
        <v>3306090030000</v>
      </c>
      <c r="B5575" s="193" t="s">
        <v>11007</v>
      </c>
      <c r="C5575" s="193">
        <v>330609003</v>
      </c>
      <c r="D5575" s="194" t="s">
        <v>11007</v>
      </c>
      <c r="E5575" s="195"/>
      <c r="F5575" s="193"/>
      <c r="G5575" s="193" t="s">
        <v>26</v>
      </c>
      <c r="H5575" s="225">
        <v>306</v>
      </c>
      <c r="I5575" s="225">
        <v>278</v>
      </c>
      <c r="J5575" s="225">
        <v>255</v>
      </c>
      <c r="K5575" s="225">
        <v>232</v>
      </c>
      <c r="L5575" s="193">
        <v>197.2</v>
      </c>
      <c r="M5575" s="195"/>
      <c r="N5575" s="233" t="s">
        <v>28</v>
      </c>
      <c r="O5575" s="214"/>
      <c r="P5575" s="161" t="str">
        <f>VLOOKUP(C5575,'[2]1.10正式版 (更新至2024年1月)'!$C:$P,14,FALSE)</f>
        <v>003306090030000-330609003</v>
      </c>
    </row>
    <row r="5576" s="161" customFormat="1" ht="19" customHeight="1" spans="1:16">
      <c r="A5576" s="208">
        <v>3306090040000</v>
      </c>
      <c r="B5576" s="193" t="s">
        <v>11008</v>
      </c>
      <c r="C5576" s="193">
        <v>330609004</v>
      </c>
      <c r="D5576" s="194" t="s">
        <v>11008</v>
      </c>
      <c r="E5576" s="195" t="s">
        <v>11009</v>
      </c>
      <c r="F5576" s="193"/>
      <c r="G5576" s="193" t="s">
        <v>26</v>
      </c>
      <c r="H5576" s="193"/>
      <c r="I5576" s="193"/>
      <c r="J5576" s="193"/>
      <c r="K5576" s="193"/>
      <c r="L5576" s="193"/>
      <c r="M5576" s="195"/>
      <c r="N5576" s="233" t="s">
        <v>35</v>
      </c>
      <c r="O5576" s="214"/>
      <c r="P5576" s="161" t="str">
        <f>VLOOKUP(C5576,'[2]1.10正式版 (更新至2024年1月)'!$C:$P,14,FALSE)</f>
        <v>003306090040000-330609004</v>
      </c>
    </row>
    <row r="5577" s="161" customFormat="1" ht="24" customHeight="1" spans="1:16">
      <c r="A5577" s="208">
        <v>3306090050000</v>
      </c>
      <c r="B5577" s="193" t="s">
        <v>11010</v>
      </c>
      <c r="C5577" s="193">
        <v>330609005</v>
      </c>
      <c r="D5577" s="194" t="s">
        <v>11010</v>
      </c>
      <c r="E5577" s="195" t="s">
        <v>11011</v>
      </c>
      <c r="F5577" s="193" t="s">
        <v>11012</v>
      </c>
      <c r="G5577" s="193" t="s">
        <v>26</v>
      </c>
      <c r="H5577" s="193">
        <v>456</v>
      </c>
      <c r="I5577" s="193">
        <v>415</v>
      </c>
      <c r="J5577" s="193">
        <v>380</v>
      </c>
      <c r="K5577" s="193">
        <v>346</v>
      </c>
      <c r="L5577" s="193">
        <v>294.1</v>
      </c>
      <c r="M5577" s="195"/>
      <c r="N5577" s="233" t="s">
        <v>35</v>
      </c>
      <c r="O5577" s="214"/>
      <c r="P5577" s="161" t="str">
        <f>VLOOKUP(C5577,'[2]1.10正式版 (更新至2024年1月)'!$C:$P,14,FALSE)</f>
        <v>003306090050000-330609005</v>
      </c>
    </row>
    <row r="5578" s="161" customFormat="1" ht="24" customHeight="1" spans="1:16">
      <c r="A5578" s="208">
        <v>3306090060000</v>
      </c>
      <c r="B5578" s="193" t="s">
        <v>11013</v>
      </c>
      <c r="C5578" s="193">
        <v>330609006</v>
      </c>
      <c r="D5578" s="194" t="s">
        <v>11013</v>
      </c>
      <c r="E5578" s="195" t="s">
        <v>11014</v>
      </c>
      <c r="F5578" s="193" t="s">
        <v>10281</v>
      </c>
      <c r="G5578" s="193" t="s">
        <v>26</v>
      </c>
      <c r="H5578" s="193"/>
      <c r="I5578" s="193"/>
      <c r="J5578" s="193"/>
      <c r="K5578" s="193"/>
      <c r="L5578" s="193"/>
      <c r="M5578" s="195"/>
      <c r="N5578" s="233" t="s">
        <v>35</v>
      </c>
      <c r="O5578" s="214"/>
      <c r="P5578" s="161" t="str">
        <f>VLOOKUP(C5578,'[2]1.10正式版 (更新至2024年1月)'!$C:$P,14,FALSE)</f>
        <v>003306090060000-330609006</v>
      </c>
    </row>
    <row r="5579" s="161" customFormat="1" ht="19" customHeight="1" spans="1:16">
      <c r="A5579" s="208">
        <v>3306090070000</v>
      </c>
      <c r="B5579" s="193" t="s">
        <v>11015</v>
      </c>
      <c r="C5579" s="193">
        <v>330609007</v>
      </c>
      <c r="D5579" s="194" t="s">
        <v>11015</v>
      </c>
      <c r="E5579" s="195" t="s">
        <v>11016</v>
      </c>
      <c r="F5579" s="193"/>
      <c r="G5579" s="193" t="s">
        <v>26</v>
      </c>
      <c r="H5579" s="193">
        <v>291</v>
      </c>
      <c r="I5579" s="193">
        <v>264</v>
      </c>
      <c r="J5579" s="193">
        <v>238</v>
      </c>
      <c r="K5579" s="193">
        <v>214</v>
      </c>
      <c r="L5579" s="193">
        <v>202.3</v>
      </c>
      <c r="M5579" s="195"/>
      <c r="N5579" s="233" t="s">
        <v>28</v>
      </c>
      <c r="O5579" s="214"/>
      <c r="P5579" s="161" t="str">
        <f>VLOOKUP(C5579,'[2]1.10正式版 (更新至2024年1月)'!$C:$P,14,FALSE)</f>
        <v>003306090070000-330609007</v>
      </c>
    </row>
    <row r="5580" s="161" customFormat="1" ht="24" customHeight="1" spans="1:16">
      <c r="A5580" s="208">
        <v>3306090070100</v>
      </c>
      <c r="B5580" s="193" t="s">
        <v>11017</v>
      </c>
      <c r="C5580" s="193" t="s">
        <v>11018</v>
      </c>
      <c r="D5580" s="194" t="s">
        <v>11017</v>
      </c>
      <c r="E5580" s="195"/>
      <c r="F5580" s="193"/>
      <c r="G5580" s="193" t="s">
        <v>26</v>
      </c>
      <c r="H5580" s="193">
        <v>291</v>
      </c>
      <c r="I5580" s="193">
        <v>264</v>
      </c>
      <c r="J5580" s="193">
        <v>238</v>
      </c>
      <c r="K5580" s="193">
        <v>214</v>
      </c>
      <c r="L5580" s="193">
        <v>202.3</v>
      </c>
      <c r="M5580" s="195"/>
      <c r="N5580" s="233" t="s">
        <v>28</v>
      </c>
      <c r="O5580" s="214"/>
      <c r="P5580" s="161" t="str">
        <f>VLOOKUP(C5580,'[2]1.10正式版 (更新至2024年1月)'!$C:$P,14,FALSE)</f>
        <v>003306090070100-330609007-1</v>
      </c>
    </row>
    <row r="5581" s="161" customFormat="1" ht="24" customHeight="1" spans="1:16">
      <c r="A5581" s="208">
        <v>3306090070200</v>
      </c>
      <c r="B5581" s="193" t="s">
        <v>11019</v>
      </c>
      <c r="C5581" s="193" t="s">
        <v>11020</v>
      </c>
      <c r="D5581" s="194" t="s">
        <v>11019</v>
      </c>
      <c r="E5581" s="195"/>
      <c r="F5581" s="193"/>
      <c r="G5581" s="193" t="s">
        <v>26</v>
      </c>
      <c r="H5581" s="193">
        <v>291</v>
      </c>
      <c r="I5581" s="193">
        <v>264</v>
      </c>
      <c r="J5581" s="193">
        <v>238</v>
      </c>
      <c r="K5581" s="193">
        <v>214</v>
      </c>
      <c r="L5581" s="193">
        <v>202.3</v>
      </c>
      <c r="M5581" s="195"/>
      <c r="N5581" s="233" t="s">
        <v>28</v>
      </c>
      <c r="O5581" s="214"/>
      <c r="P5581" s="161" t="str">
        <f>VLOOKUP(C5581,'[2]1.10正式版 (更新至2024年1月)'!$C:$P,14,FALSE)</f>
        <v>003306090070200-330609007-2</v>
      </c>
    </row>
    <row r="5582" s="161" customFormat="1" ht="24" customHeight="1" spans="1:16">
      <c r="A5582" s="208">
        <v>3306090070300</v>
      </c>
      <c r="B5582" s="193" t="s">
        <v>11021</v>
      </c>
      <c r="C5582" s="193" t="s">
        <v>11022</v>
      </c>
      <c r="D5582" s="194" t="s">
        <v>11021</v>
      </c>
      <c r="E5582" s="195"/>
      <c r="F5582" s="193"/>
      <c r="G5582" s="193" t="s">
        <v>26</v>
      </c>
      <c r="H5582" s="193">
        <v>291</v>
      </c>
      <c r="I5582" s="193">
        <v>264</v>
      </c>
      <c r="J5582" s="193">
        <v>238</v>
      </c>
      <c r="K5582" s="193">
        <v>214</v>
      </c>
      <c r="L5582" s="193">
        <v>202.3</v>
      </c>
      <c r="M5582" s="195"/>
      <c r="N5582" s="233" t="s">
        <v>28</v>
      </c>
      <c r="O5582" s="214"/>
      <c r="P5582" s="161" t="str">
        <f>VLOOKUP(C5582,'[2]1.10正式版 (更新至2024年1月)'!$C:$P,14,FALSE)</f>
        <v>003306090070300-330609007-3</v>
      </c>
    </row>
    <row r="5583" s="161" customFormat="1" ht="19" customHeight="1" spans="1:16">
      <c r="A5583" s="208">
        <v>3306090080000</v>
      </c>
      <c r="B5583" s="193" t="s">
        <v>11023</v>
      </c>
      <c r="C5583" s="193">
        <v>330609008</v>
      </c>
      <c r="D5583" s="194" t="s">
        <v>11023</v>
      </c>
      <c r="E5583" s="195"/>
      <c r="F5583" s="193" t="s">
        <v>11024</v>
      </c>
      <c r="G5583" s="193" t="s">
        <v>26</v>
      </c>
      <c r="H5583" s="193">
        <v>195</v>
      </c>
      <c r="I5583" s="193">
        <v>180</v>
      </c>
      <c r="J5583" s="193">
        <v>162</v>
      </c>
      <c r="K5583" s="193">
        <v>150</v>
      </c>
      <c r="L5583" s="193">
        <v>143</v>
      </c>
      <c r="M5583" s="195"/>
      <c r="N5583" s="233" t="s">
        <v>35</v>
      </c>
      <c r="O5583" s="214" t="s">
        <v>1155</v>
      </c>
      <c r="P5583" s="161" t="str">
        <f>VLOOKUP(C5583,'[2]1.10正式版 (更新至2024年1月)'!$C:$P,14,FALSE)</f>
        <v>003306090080000-330609008</v>
      </c>
    </row>
    <row r="5584" s="161" customFormat="1" ht="24" customHeight="1" spans="1:16">
      <c r="A5584" s="208">
        <v>3306090090000</v>
      </c>
      <c r="B5584" s="193" t="s">
        <v>11025</v>
      </c>
      <c r="C5584" s="193">
        <v>330609009</v>
      </c>
      <c r="D5584" s="194" t="s">
        <v>11025</v>
      </c>
      <c r="E5584" s="195" t="s">
        <v>11026</v>
      </c>
      <c r="F5584" s="193" t="s">
        <v>11027</v>
      </c>
      <c r="G5584" s="193" t="s">
        <v>26</v>
      </c>
      <c r="H5584" s="193"/>
      <c r="I5584" s="193"/>
      <c r="J5584" s="193"/>
      <c r="K5584" s="193"/>
      <c r="L5584" s="193"/>
      <c r="M5584" s="195"/>
      <c r="N5584" s="233" t="s">
        <v>28</v>
      </c>
      <c r="O5584" s="214"/>
      <c r="P5584" s="161" t="str">
        <f>VLOOKUP(C5584,'[2]1.10正式版 (更新至2024年1月)'!$C:$P,14,FALSE)</f>
        <v>003306090090000-330609009</v>
      </c>
    </row>
    <row r="5585" s="161" customFormat="1" ht="36" customHeight="1" spans="1:16">
      <c r="A5585" s="208">
        <v>3306090090100</v>
      </c>
      <c r="B5585" s="193" t="s">
        <v>11028</v>
      </c>
      <c r="C5585" s="193" t="s">
        <v>11029</v>
      </c>
      <c r="D5585" s="194" t="s">
        <v>11028</v>
      </c>
      <c r="E5585" s="195"/>
      <c r="F5585" s="193"/>
      <c r="G5585" s="193" t="s">
        <v>26</v>
      </c>
      <c r="H5585" s="193"/>
      <c r="I5585" s="193"/>
      <c r="J5585" s="193"/>
      <c r="K5585" s="193"/>
      <c r="L5585" s="193"/>
      <c r="M5585" s="195"/>
      <c r="N5585" s="233" t="s">
        <v>28</v>
      </c>
      <c r="O5585" s="214"/>
      <c r="P5585" s="161" t="str">
        <f>VLOOKUP(C5585,'[2]1.10正式版 (更新至2024年1月)'!$C:$P,14,FALSE)</f>
        <v>003306090090100-330609009-1</v>
      </c>
    </row>
    <row r="5586" s="161" customFormat="1" ht="24" customHeight="1" spans="1:16">
      <c r="A5586" s="208">
        <v>3306090090300</v>
      </c>
      <c r="B5586" s="193" t="s">
        <v>11030</v>
      </c>
      <c r="C5586" s="193" t="s">
        <v>11031</v>
      </c>
      <c r="D5586" s="194" t="s">
        <v>11030</v>
      </c>
      <c r="E5586" s="195"/>
      <c r="F5586" s="193"/>
      <c r="G5586" s="193" t="s">
        <v>26</v>
      </c>
      <c r="H5586" s="193"/>
      <c r="I5586" s="193"/>
      <c r="J5586" s="193"/>
      <c r="K5586" s="193"/>
      <c r="L5586" s="193"/>
      <c r="M5586" s="195"/>
      <c r="N5586" s="233" t="s">
        <v>28</v>
      </c>
      <c r="O5586" s="214"/>
      <c r="P5586" s="161" t="str">
        <f>VLOOKUP(C5586,'[2]1.10正式版 (更新至2024年1月)'!$C:$P,14,FALSE)</f>
        <v>003306090090300-330609009-2</v>
      </c>
    </row>
    <row r="5587" s="161" customFormat="1" ht="24" customHeight="1" spans="1:16">
      <c r="A5587" s="208">
        <v>3306090090200</v>
      </c>
      <c r="B5587" s="193" t="s">
        <v>11032</v>
      </c>
      <c r="C5587" s="193" t="s">
        <v>11033</v>
      </c>
      <c r="D5587" s="194" t="s">
        <v>11032</v>
      </c>
      <c r="E5587" s="195"/>
      <c r="F5587" s="193"/>
      <c r="G5587" s="193" t="s">
        <v>26</v>
      </c>
      <c r="H5587" s="193"/>
      <c r="I5587" s="193"/>
      <c r="J5587" s="193"/>
      <c r="K5587" s="193"/>
      <c r="L5587" s="193"/>
      <c r="M5587" s="195"/>
      <c r="N5587" s="233" t="s">
        <v>28</v>
      </c>
      <c r="O5587" s="214"/>
      <c r="P5587" s="161" t="str">
        <f>VLOOKUP(C5587,'[2]1.10正式版 (更新至2024年1月)'!$C:$P,14,FALSE)</f>
        <v>003306090090200-330609009-3</v>
      </c>
    </row>
    <row r="5588" s="161" customFormat="1" ht="36" customHeight="1" spans="1:16">
      <c r="A5588" s="208">
        <v>3306090090400</v>
      </c>
      <c r="B5588" s="193" t="s">
        <v>11034</v>
      </c>
      <c r="C5588" s="193" t="s">
        <v>11035</v>
      </c>
      <c r="D5588" s="194" t="s">
        <v>11034</v>
      </c>
      <c r="E5588" s="195"/>
      <c r="F5588" s="193"/>
      <c r="G5588" s="193" t="s">
        <v>26</v>
      </c>
      <c r="H5588" s="193"/>
      <c r="I5588" s="193"/>
      <c r="J5588" s="193"/>
      <c r="K5588" s="193"/>
      <c r="L5588" s="193"/>
      <c r="M5588" s="195"/>
      <c r="N5588" s="233" t="s">
        <v>28</v>
      </c>
      <c r="O5588" s="214"/>
      <c r="P5588" s="161" t="str">
        <f>VLOOKUP(C5588,'[2]1.10正式版 (更新至2024年1月)'!$C:$P,14,FALSE)</f>
        <v>003306090090400-330609009-4</v>
      </c>
    </row>
    <row r="5589" s="161" customFormat="1" ht="19" customHeight="1" spans="1:16">
      <c r="A5589" s="208">
        <v>3306090100000</v>
      </c>
      <c r="B5589" s="193" t="s">
        <v>11036</v>
      </c>
      <c r="C5589" s="193">
        <v>330609010</v>
      </c>
      <c r="D5589" s="194" t="s">
        <v>11036</v>
      </c>
      <c r="E5589" s="195" t="s">
        <v>11037</v>
      </c>
      <c r="F5589" s="193" t="s">
        <v>11038</v>
      </c>
      <c r="G5589" s="193" t="s">
        <v>26</v>
      </c>
      <c r="H5589" s="193">
        <v>290.4</v>
      </c>
      <c r="I5589" s="193">
        <v>264</v>
      </c>
      <c r="J5589" s="193">
        <v>242</v>
      </c>
      <c r="K5589" s="193">
        <v>220</v>
      </c>
      <c r="L5589" s="193">
        <v>187</v>
      </c>
      <c r="M5589" s="195"/>
      <c r="N5589" s="233" t="s">
        <v>2417</v>
      </c>
      <c r="O5589" s="214"/>
      <c r="P5589" s="161" t="str">
        <f>VLOOKUP(C5589,'[2]1.10正式版 (更新至2024年1月)'!$C:$P,14,FALSE)</f>
        <v>003306090100000-330609010</v>
      </c>
    </row>
    <row r="5590" s="161" customFormat="1" ht="24" customHeight="1" spans="1:16">
      <c r="A5590" s="208">
        <v>3306090110000</v>
      </c>
      <c r="B5590" s="193" t="s">
        <v>11039</v>
      </c>
      <c r="C5590" s="193">
        <v>330609011</v>
      </c>
      <c r="D5590" s="194" t="s">
        <v>11039</v>
      </c>
      <c r="E5590" s="195" t="s">
        <v>11040</v>
      </c>
      <c r="F5590" s="193"/>
      <c r="G5590" s="193" t="s">
        <v>26</v>
      </c>
      <c r="H5590" s="193">
        <v>100.8</v>
      </c>
      <c r="I5590" s="193">
        <v>91</v>
      </c>
      <c r="J5590" s="193">
        <v>84</v>
      </c>
      <c r="K5590" s="193">
        <v>76</v>
      </c>
      <c r="L5590" s="193">
        <v>64.6</v>
      </c>
      <c r="M5590" s="195"/>
      <c r="N5590" s="233" t="s">
        <v>2417</v>
      </c>
      <c r="O5590" s="214"/>
      <c r="P5590" s="161" t="str">
        <f>VLOOKUP(C5590,'[2]1.10正式版 (更新至2024年1月)'!$C:$P,14,FALSE)</f>
        <v>003306090110000-330609011</v>
      </c>
    </row>
    <row r="5591" s="161" customFormat="1" ht="19" customHeight="1" spans="1:16">
      <c r="A5591" s="208">
        <v>3306090120000</v>
      </c>
      <c r="B5591" s="193" t="s">
        <v>11041</v>
      </c>
      <c r="C5591" s="193">
        <v>330609012</v>
      </c>
      <c r="D5591" s="194" t="s">
        <v>11041</v>
      </c>
      <c r="E5591" s="195" t="s">
        <v>11042</v>
      </c>
      <c r="F5591" s="193"/>
      <c r="G5591" s="193" t="s">
        <v>26</v>
      </c>
      <c r="H5591" s="193">
        <v>16</v>
      </c>
      <c r="I5591" s="193">
        <v>15</v>
      </c>
      <c r="J5591" s="193">
        <v>14</v>
      </c>
      <c r="K5591" s="193">
        <v>13</v>
      </c>
      <c r="L5591" s="193">
        <v>12</v>
      </c>
      <c r="M5591" s="195"/>
      <c r="N5591" s="233" t="s">
        <v>35</v>
      </c>
      <c r="O5591" s="214" t="s">
        <v>1155</v>
      </c>
      <c r="P5591" s="161" t="str">
        <f>VLOOKUP(C5591,'[2]1.10正式版 (更新至2024年1月)'!$C:$P,14,FALSE)</f>
        <v>003306090120000-330609012</v>
      </c>
    </row>
    <row r="5592" s="161" customFormat="1" ht="19" customHeight="1" spans="1:16">
      <c r="A5592" s="208">
        <v>3306090130000</v>
      </c>
      <c r="B5592" s="193" t="s">
        <v>11043</v>
      </c>
      <c r="C5592" s="193">
        <v>330609013</v>
      </c>
      <c r="D5592" s="194" t="s">
        <v>11043</v>
      </c>
      <c r="E5592" s="195"/>
      <c r="F5592" s="193"/>
      <c r="G5592" s="193" t="s">
        <v>26</v>
      </c>
      <c r="H5592" s="225">
        <v>60</v>
      </c>
      <c r="I5592" s="225">
        <v>55</v>
      </c>
      <c r="J5592" s="225">
        <v>50</v>
      </c>
      <c r="K5592" s="225">
        <v>45</v>
      </c>
      <c r="L5592" s="193">
        <v>38.25</v>
      </c>
      <c r="M5592" s="195"/>
      <c r="N5592" s="233" t="s">
        <v>2417</v>
      </c>
      <c r="O5592" s="214"/>
      <c r="P5592" s="161" t="str">
        <f>VLOOKUP(C5592,'[2]1.10正式版 (更新至2024年1月)'!$C:$P,14,FALSE)</f>
        <v>003306090130000-330609013</v>
      </c>
    </row>
    <row r="5593" s="161" customFormat="1" ht="19" customHeight="1" spans="1:15">
      <c r="A5593" s="222"/>
      <c r="B5593" s="187"/>
      <c r="C5593" s="207">
        <v>330610</v>
      </c>
      <c r="D5593" s="189" t="s">
        <v>11044</v>
      </c>
      <c r="E5593" s="190"/>
      <c r="F5593" s="187"/>
      <c r="G5593" s="187"/>
      <c r="H5593" s="234"/>
      <c r="I5593" s="234"/>
      <c r="J5593" s="234"/>
      <c r="K5593" s="234"/>
      <c r="L5593" s="234"/>
      <c r="M5593" s="190"/>
      <c r="N5593" s="233"/>
      <c r="O5593" s="214"/>
    </row>
    <row r="5594" s="161" customFormat="1" ht="19" customHeight="1" spans="1:16">
      <c r="A5594" s="208">
        <v>3306100010000</v>
      </c>
      <c r="B5594" s="193" t="s">
        <v>11045</v>
      </c>
      <c r="C5594" s="193">
        <v>330610001</v>
      </c>
      <c r="D5594" s="194" t="s">
        <v>11045</v>
      </c>
      <c r="E5594" s="195" t="s">
        <v>11046</v>
      </c>
      <c r="F5594" s="193"/>
      <c r="G5594" s="193" t="s">
        <v>26</v>
      </c>
      <c r="H5594" s="192">
        <v>320</v>
      </c>
      <c r="I5594" s="192">
        <v>293</v>
      </c>
      <c r="J5594" s="192">
        <v>266</v>
      </c>
      <c r="K5594" s="192">
        <v>240</v>
      </c>
      <c r="L5594" s="192">
        <v>226</v>
      </c>
      <c r="M5594" s="195"/>
      <c r="N5594" s="233" t="s">
        <v>35</v>
      </c>
      <c r="O5594" s="214" t="s">
        <v>412</v>
      </c>
      <c r="P5594" s="161" t="str">
        <f>VLOOKUP(C5594,'[2]1.10正式版 (更新至2024年1月)'!$C:$P,14,FALSE)</f>
        <v>003306100010000-330610001</v>
      </c>
    </row>
    <row r="5595" s="161" customFormat="1" ht="19" customHeight="1" spans="1:16">
      <c r="A5595" s="208">
        <v>3306100010100</v>
      </c>
      <c r="B5595" s="193" t="s">
        <v>11047</v>
      </c>
      <c r="C5595" s="193" t="s">
        <v>11048</v>
      </c>
      <c r="D5595" s="194" t="s">
        <v>11047</v>
      </c>
      <c r="E5595" s="195"/>
      <c r="F5595" s="193"/>
      <c r="G5595" s="193" t="s">
        <v>26</v>
      </c>
      <c r="H5595" s="192">
        <v>320</v>
      </c>
      <c r="I5595" s="192">
        <v>293</v>
      </c>
      <c r="J5595" s="192">
        <v>266</v>
      </c>
      <c r="K5595" s="192">
        <v>240</v>
      </c>
      <c r="L5595" s="192">
        <v>226</v>
      </c>
      <c r="M5595" s="195"/>
      <c r="N5595" s="233" t="s">
        <v>35</v>
      </c>
      <c r="O5595" s="214" t="s">
        <v>412</v>
      </c>
      <c r="P5595" s="161" t="str">
        <f>VLOOKUP(C5595,'[2]1.10正式版 (更新至2024年1月)'!$C:$P,14,FALSE)</f>
        <v>003306100010100-330610001-1</v>
      </c>
    </row>
    <row r="5596" s="161" customFormat="1" ht="19" customHeight="1" spans="1:16">
      <c r="A5596" s="208">
        <v>3306100010200</v>
      </c>
      <c r="B5596" s="193" t="s">
        <v>11049</v>
      </c>
      <c r="C5596" s="193" t="s">
        <v>11050</v>
      </c>
      <c r="D5596" s="194" t="s">
        <v>11049</v>
      </c>
      <c r="E5596" s="195"/>
      <c r="F5596" s="193"/>
      <c r="G5596" s="193" t="s">
        <v>26</v>
      </c>
      <c r="H5596" s="192">
        <v>320</v>
      </c>
      <c r="I5596" s="192">
        <v>293</v>
      </c>
      <c r="J5596" s="192">
        <v>266</v>
      </c>
      <c r="K5596" s="192">
        <v>240</v>
      </c>
      <c r="L5596" s="192">
        <v>226</v>
      </c>
      <c r="M5596" s="195"/>
      <c r="N5596" s="233" t="s">
        <v>35</v>
      </c>
      <c r="O5596" s="214" t="s">
        <v>412</v>
      </c>
      <c r="P5596" s="161" t="str">
        <f>VLOOKUP(C5596,'[2]1.10正式版 (更新至2024年1月)'!$C:$P,14,FALSE)</f>
        <v>003306100010200-330610001-2</v>
      </c>
    </row>
    <row r="5597" s="161" customFormat="1" ht="19" customHeight="1" spans="1:16">
      <c r="A5597" s="208">
        <v>3306100020000</v>
      </c>
      <c r="B5597" s="193" t="s">
        <v>11051</v>
      </c>
      <c r="C5597" s="193">
        <v>330610002</v>
      </c>
      <c r="D5597" s="194" t="s">
        <v>11051</v>
      </c>
      <c r="E5597" s="195"/>
      <c r="F5597" s="193"/>
      <c r="G5597" s="193" t="s">
        <v>26</v>
      </c>
      <c r="H5597" s="192">
        <v>321</v>
      </c>
      <c r="I5597" s="192">
        <v>292</v>
      </c>
      <c r="J5597" s="192">
        <v>269</v>
      </c>
      <c r="K5597" s="192">
        <v>244</v>
      </c>
      <c r="L5597" s="192">
        <v>207</v>
      </c>
      <c r="M5597" s="195"/>
      <c r="N5597" s="233" t="s">
        <v>35</v>
      </c>
      <c r="O5597" s="214" t="s">
        <v>6847</v>
      </c>
      <c r="P5597" s="161" t="str">
        <f>VLOOKUP(C5597,'[2]1.10正式版 (更新至2024年1月)'!$C:$P,14,FALSE)</f>
        <v>003306100020000-330610002</v>
      </c>
    </row>
    <row r="5598" s="161" customFormat="1" ht="19" customHeight="1" spans="1:16">
      <c r="A5598" s="208">
        <v>3306100030000</v>
      </c>
      <c r="B5598" s="193" t="s">
        <v>11052</v>
      </c>
      <c r="C5598" s="193">
        <v>330610003</v>
      </c>
      <c r="D5598" s="194" t="s">
        <v>11052</v>
      </c>
      <c r="E5598" s="195"/>
      <c r="F5598" s="193"/>
      <c r="G5598" s="193" t="s">
        <v>26</v>
      </c>
      <c r="H5598" s="193">
        <v>192</v>
      </c>
      <c r="I5598" s="193">
        <v>174</v>
      </c>
      <c r="J5598" s="193">
        <v>160</v>
      </c>
      <c r="K5598" s="193">
        <v>145</v>
      </c>
      <c r="L5598" s="193">
        <v>123.25</v>
      </c>
      <c r="M5598" s="195"/>
      <c r="N5598" s="233" t="s">
        <v>35</v>
      </c>
      <c r="O5598" s="214"/>
      <c r="P5598" s="161" t="str">
        <f>VLOOKUP(C5598,'[2]1.10正式版 (更新至2024年1月)'!$C:$P,14,FALSE)</f>
        <v>003306100030000-330610003</v>
      </c>
    </row>
    <row r="5599" s="161" customFormat="1" ht="24" customHeight="1" spans="1:16">
      <c r="A5599" s="208">
        <v>3306100040000</v>
      </c>
      <c r="B5599" s="193" t="s">
        <v>11053</v>
      </c>
      <c r="C5599" s="193">
        <v>330610004</v>
      </c>
      <c r="D5599" s="194" t="s">
        <v>11053</v>
      </c>
      <c r="E5599" s="195"/>
      <c r="F5599" s="193"/>
      <c r="G5599" s="193" t="s">
        <v>26</v>
      </c>
      <c r="H5599" s="193">
        <v>66</v>
      </c>
      <c r="I5599" s="193">
        <v>60</v>
      </c>
      <c r="J5599" s="193">
        <v>55</v>
      </c>
      <c r="K5599" s="193">
        <v>50</v>
      </c>
      <c r="L5599" s="193">
        <v>42.5</v>
      </c>
      <c r="M5599" s="195"/>
      <c r="N5599" s="233" t="s">
        <v>35</v>
      </c>
      <c r="O5599" s="214"/>
      <c r="P5599" s="161" t="str">
        <f>VLOOKUP(C5599,'[2]1.10正式版 (更新至2024年1月)'!$C:$P,14,FALSE)</f>
        <v>003306100040000-330610004</v>
      </c>
    </row>
    <row r="5600" s="161" customFormat="1" ht="19" customHeight="1" spans="1:15">
      <c r="A5600" s="222"/>
      <c r="B5600" s="187"/>
      <c r="C5600" s="207">
        <v>330611</v>
      </c>
      <c r="D5600" s="189" t="s">
        <v>11054</v>
      </c>
      <c r="E5600" s="190"/>
      <c r="F5600" s="187"/>
      <c r="G5600" s="187"/>
      <c r="H5600" s="234"/>
      <c r="I5600" s="234"/>
      <c r="J5600" s="234"/>
      <c r="K5600" s="234"/>
      <c r="L5600" s="234"/>
      <c r="M5600" s="190"/>
      <c r="N5600" s="233"/>
      <c r="O5600" s="214"/>
    </row>
    <row r="5601" s="161" customFormat="1" ht="19" customHeight="1" spans="1:16">
      <c r="A5601" s="208">
        <v>3306110010000</v>
      </c>
      <c r="B5601" s="193" t="s">
        <v>11055</v>
      </c>
      <c r="C5601" s="193">
        <v>330611001</v>
      </c>
      <c r="D5601" s="194" t="s">
        <v>11055</v>
      </c>
      <c r="E5601" s="195"/>
      <c r="F5601" s="193"/>
      <c r="G5601" s="193" t="s">
        <v>26</v>
      </c>
      <c r="H5601" s="193">
        <v>150</v>
      </c>
      <c r="I5601" s="193">
        <v>136</v>
      </c>
      <c r="J5601" s="193">
        <v>125</v>
      </c>
      <c r="K5601" s="193">
        <v>113</v>
      </c>
      <c r="L5601" s="193">
        <v>96.05</v>
      </c>
      <c r="M5601" s="195"/>
      <c r="N5601" s="233" t="s">
        <v>35</v>
      </c>
      <c r="O5601" s="214"/>
      <c r="P5601" s="161" t="str">
        <f>VLOOKUP(C5601,'[2]1.10正式版 (更新至2024年1月)'!$C:$P,14,FALSE)</f>
        <v>003306110010000-330611001</v>
      </c>
    </row>
    <row r="5602" s="161" customFormat="1" ht="24" customHeight="1" spans="1:16">
      <c r="A5602" s="208">
        <v>3306110020000</v>
      </c>
      <c r="B5602" s="193" t="s">
        <v>11056</v>
      </c>
      <c r="C5602" s="193">
        <v>330611002</v>
      </c>
      <c r="D5602" s="194" t="s">
        <v>11056</v>
      </c>
      <c r="E5602" s="195"/>
      <c r="F5602" s="193"/>
      <c r="G5602" s="193" t="s">
        <v>26</v>
      </c>
      <c r="H5602" s="193">
        <v>912</v>
      </c>
      <c r="I5602" s="193">
        <v>828</v>
      </c>
      <c r="J5602" s="193">
        <v>760</v>
      </c>
      <c r="K5602" s="193">
        <v>690</v>
      </c>
      <c r="L5602" s="193">
        <v>586.5</v>
      </c>
      <c r="M5602" s="195"/>
      <c r="N5602" s="233" t="s">
        <v>35</v>
      </c>
      <c r="O5602" s="214"/>
      <c r="P5602" s="161" t="str">
        <f>VLOOKUP(C5602,'[2]1.10正式版 (更新至2024年1月)'!$C:$P,14,FALSE)</f>
        <v>003306110020000-330611002</v>
      </c>
    </row>
    <row r="5603" s="161" customFormat="1" ht="24" customHeight="1" spans="1:16">
      <c r="A5603" s="208">
        <v>3306110030000</v>
      </c>
      <c r="B5603" s="193" t="s">
        <v>11057</v>
      </c>
      <c r="C5603" s="193">
        <v>330611003</v>
      </c>
      <c r="D5603" s="194" t="s">
        <v>11057</v>
      </c>
      <c r="E5603" s="195"/>
      <c r="F5603" s="193"/>
      <c r="G5603" s="193" t="s">
        <v>26</v>
      </c>
      <c r="H5603" s="193">
        <v>912</v>
      </c>
      <c r="I5603" s="193">
        <v>828</v>
      </c>
      <c r="J5603" s="193">
        <v>760</v>
      </c>
      <c r="K5603" s="193">
        <v>690</v>
      </c>
      <c r="L5603" s="193">
        <v>586.5</v>
      </c>
      <c r="M5603" s="195"/>
      <c r="N5603" s="233" t="s">
        <v>35</v>
      </c>
      <c r="O5603" s="214"/>
      <c r="P5603" s="161" t="str">
        <f>VLOOKUP(C5603,'[2]1.10正式版 (更新至2024年1月)'!$C:$P,14,FALSE)</f>
        <v>003306110030000-330611003</v>
      </c>
    </row>
    <row r="5604" s="161" customFormat="1" ht="24" customHeight="1" spans="1:16">
      <c r="A5604" s="208">
        <v>3306110040000</v>
      </c>
      <c r="B5604" s="193" t="s">
        <v>11058</v>
      </c>
      <c r="C5604" s="193">
        <v>330611004</v>
      </c>
      <c r="D5604" s="194" t="s">
        <v>11058</v>
      </c>
      <c r="E5604" s="195" t="s">
        <v>11059</v>
      </c>
      <c r="F5604" s="193"/>
      <c r="G5604" s="193" t="s">
        <v>26</v>
      </c>
      <c r="H5604" s="193">
        <v>1068</v>
      </c>
      <c r="I5604" s="193">
        <v>970</v>
      </c>
      <c r="J5604" s="193">
        <v>890</v>
      </c>
      <c r="K5604" s="193">
        <v>809</v>
      </c>
      <c r="L5604" s="193">
        <v>687.65</v>
      </c>
      <c r="M5604" s="195"/>
      <c r="N5604" s="233" t="s">
        <v>35</v>
      </c>
      <c r="O5604" s="214"/>
      <c r="P5604" s="161" t="str">
        <f>VLOOKUP(C5604,'[2]1.10正式版 (更新至2024年1月)'!$C:$P,14,FALSE)</f>
        <v>003306110040000-330611004</v>
      </c>
    </row>
    <row r="5605" s="161" customFormat="1" ht="19" customHeight="1" spans="1:16">
      <c r="A5605" s="208">
        <v>3306110050000</v>
      </c>
      <c r="B5605" s="193" t="s">
        <v>11060</v>
      </c>
      <c r="C5605" s="193">
        <v>330611005</v>
      </c>
      <c r="D5605" s="194" t="s">
        <v>11060</v>
      </c>
      <c r="E5605" s="195" t="s">
        <v>11061</v>
      </c>
      <c r="F5605" s="193"/>
      <c r="G5605" s="193" t="s">
        <v>26</v>
      </c>
      <c r="H5605" s="193">
        <v>1068</v>
      </c>
      <c r="I5605" s="193">
        <v>970</v>
      </c>
      <c r="J5605" s="193">
        <v>890</v>
      </c>
      <c r="K5605" s="193">
        <v>809</v>
      </c>
      <c r="L5605" s="193">
        <v>687.65</v>
      </c>
      <c r="M5605" s="195"/>
      <c r="N5605" s="233" t="s">
        <v>35</v>
      </c>
      <c r="O5605" s="214"/>
      <c r="P5605" s="161" t="str">
        <f>VLOOKUP(C5605,'[2]1.10正式版 (更新至2024年1月)'!$C:$P,14,FALSE)</f>
        <v>003306110050000-330611005</v>
      </c>
    </row>
    <row r="5606" s="161" customFormat="1" ht="36" customHeight="1" spans="1:16">
      <c r="A5606" s="208">
        <v>3306110050100</v>
      </c>
      <c r="B5606" s="193" t="s">
        <v>11062</v>
      </c>
      <c r="C5606" s="193" t="s">
        <v>11063</v>
      </c>
      <c r="D5606" s="194" t="s">
        <v>11062</v>
      </c>
      <c r="E5606" s="195"/>
      <c r="F5606" s="193"/>
      <c r="G5606" s="193" t="s">
        <v>26</v>
      </c>
      <c r="H5606" s="193">
        <v>1068</v>
      </c>
      <c r="I5606" s="193">
        <v>970</v>
      </c>
      <c r="J5606" s="193">
        <v>890</v>
      </c>
      <c r="K5606" s="193">
        <v>809</v>
      </c>
      <c r="L5606" s="193">
        <v>687.65</v>
      </c>
      <c r="M5606" s="195"/>
      <c r="N5606" s="233" t="s">
        <v>35</v>
      </c>
      <c r="O5606" s="214"/>
      <c r="P5606" s="161" t="str">
        <f>VLOOKUP(C5606,'[2]1.10正式版 (更新至2024年1月)'!$C:$P,14,FALSE)</f>
        <v>003306110050100-330611005-1</v>
      </c>
    </row>
    <row r="5607" s="161" customFormat="1" ht="24" customHeight="1" spans="1:16">
      <c r="A5607" s="208">
        <v>3306110060000</v>
      </c>
      <c r="B5607" s="193" t="s">
        <v>11064</v>
      </c>
      <c r="C5607" s="193">
        <v>330611006</v>
      </c>
      <c r="D5607" s="194" t="s">
        <v>11064</v>
      </c>
      <c r="E5607" s="195"/>
      <c r="F5607" s="193"/>
      <c r="G5607" s="193" t="s">
        <v>26</v>
      </c>
      <c r="H5607" s="193">
        <v>1068</v>
      </c>
      <c r="I5607" s="193">
        <v>970</v>
      </c>
      <c r="J5607" s="193">
        <v>890</v>
      </c>
      <c r="K5607" s="193">
        <v>809</v>
      </c>
      <c r="L5607" s="193">
        <v>687.65</v>
      </c>
      <c r="M5607" s="195"/>
      <c r="N5607" s="233" t="s">
        <v>35</v>
      </c>
      <c r="O5607" s="214"/>
      <c r="P5607" s="161" t="str">
        <f>VLOOKUP(C5607,'[2]1.10正式版 (更新至2024年1月)'!$C:$P,14,FALSE)</f>
        <v>003306110060000-330611006</v>
      </c>
    </row>
    <row r="5608" s="161" customFormat="1" ht="24" customHeight="1" spans="1:16">
      <c r="A5608" s="208">
        <v>3306110070000</v>
      </c>
      <c r="B5608" s="193" t="s">
        <v>11065</v>
      </c>
      <c r="C5608" s="193">
        <v>330611007</v>
      </c>
      <c r="D5608" s="194" t="s">
        <v>11065</v>
      </c>
      <c r="E5608" s="195"/>
      <c r="F5608" s="193"/>
      <c r="G5608" s="193" t="s">
        <v>26</v>
      </c>
      <c r="H5608" s="193">
        <v>1212</v>
      </c>
      <c r="I5608" s="193">
        <v>1102</v>
      </c>
      <c r="J5608" s="193">
        <v>1010</v>
      </c>
      <c r="K5608" s="193">
        <v>918</v>
      </c>
      <c r="L5608" s="193">
        <v>780.3</v>
      </c>
      <c r="M5608" s="195"/>
      <c r="N5608" s="233" t="s">
        <v>35</v>
      </c>
      <c r="O5608" s="214"/>
      <c r="P5608" s="161" t="str">
        <f>VLOOKUP(C5608,'[2]1.10正式版 (更新至2024年1月)'!$C:$P,14,FALSE)</f>
        <v>003306110070000-330611007</v>
      </c>
    </row>
    <row r="5609" s="161" customFormat="1" ht="19" customHeight="1" spans="1:16">
      <c r="A5609" s="208">
        <v>3306110080000</v>
      </c>
      <c r="B5609" s="193" t="s">
        <v>11066</v>
      </c>
      <c r="C5609" s="193">
        <v>330611008</v>
      </c>
      <c r="D5609" s="194" t="s">
        <v>11066</v>
      </c>
      <c r="E5609" s="195"/>
      <c r="F5609" s="193"/>
      <c r="G5609" s="193" t="s">
        <v>26</v>
      </c>
      <c r="H5609" s="193">
        <v>606</v>
      </c>
      <c r="I5609" s="193">
        <v>550</v>
      </c>
      <c r="J5609" s="193">
        <v>505</v>
      </c>
      <c r="K5609" s="193">
        <v>459</v>
      </c>
      <c r="L5609" s="193">
        <v>390.15</v>
      </c>
      <c r="M5609" s="195"/>
      <c r="N5609" s="233" t="s">
        <v>35</v>
      </c>
      <c r="O5609" s="214"/>
      <c r="P5609" s="161" t="str">
        <f>VLOOKUP(C5609,'[2]1.10正式版 (更新至2024年1月)'!$C:$P,14,FALSE)</f>
        <v>003306110080000-330611008</v>
      </c>
    </row>
    <row r="5610" s="161" customFormat="1" ht="19" customHeight="1" spans="1:16">
      <c r="A5610" s="208">
        <v>3306110090000</v>
      </c>
      <c r="B5610" s="193" t="s">
        <v>11067</v>
      </c>
      <c r="C5610" s="193">
        <v>330611009</v>
      </c>
      <c r="D5610" s="194" t="s">
        <v>11067</v>
      </c>
      <c r="E5610" s="195"/>
      <c r="F5610" s="193"/>
      <c r="G5610" s="193" t="s">
        <v>26</v>
      </c>
      <c r="H5610" s="193"/>
      <c r="I5610" s="193"/>
      <c r="J5610" s="193"/>
      <c r="K5610" s="193"/>
      <c r="L5610" s="193"/>
      <c r="M5610" s="195"/>
      <c r="N5610" s="233" t="s">
        <v>35</v>
      </c>
      <c r="O5610" s="214"/>
      <c r="P5610" s="161" t="str">
        <f>VLOOKUP(C5610,'[2]1.10正式版 (更新至2024年1月)'!$C:$P,14,FALSE)</f>
        <v>003306110090000-330611009</v>
      </c>
    </row>
    <row r="5611" s="161" customFormat="1" ht="33.75" spans="1:16">
      <c r="A5611" s="208" t="s">
        <v>11068</v>
      </c>
      <c r="B5611" s="193" t="s">
        <v>11069</v>
      </c>
      <c r="C5611" s="193">
        <v>330611010</v>
      </c>
      <c r="D5611" s="194" t="s">
        <v>11069</v>
      </c>
      <c r="E5611" s="195" t="s">
        <v>11070</v>
      </c>
      <c r="F5611" s="193"/>
      <c r="G5611" s="193" t="s">
        <v>26</v>
      </c>
      <c r="I5611" s="193"/>
      <c r="J5611" s="193"/>
      <c r="K5611" s="193"/>
      <c r="L5611" s="193"/>
      <c r="M5611" s="193" t="s">
        <v>11071</v>
      </c>
      <c r="N5611" s="233"/>
      <c r="O5611" s="214" t="s">
        <v>545</v>
      </c>
      <c r="P5611" s="161" t="str">
        <f>VLOOKUP(C5611,'[2]1.10正式版 (更新至2024年1月)'!$C:$P,14,FALSE)</f>
        <v>513306010330000-330611010</v>
      </c>
    </row>
    <row r="5612" s="161" customFormat="1" ht="28.5" spans="1:16">
      <c r="A5612" s="208" t="s">
        <v>11068</v>
      </c>
      <c r="B5612" s="193" t="s">
        <v>11069</v>
      </c>
      <c r="C5612" s="193" t="s">
        <v>11072</v>
      </c>
      <c r="D5612" s="194" t="s">
        <v>11073</v>
      </c>
      <c r="E5612" s="195"/>
      <c r="F5612" s="193"/>
      <c r="G5612" s="193" t="s">
        <v>26</v>
      </c>
      <c r="H5612" s="193"/>
      <c r="I5612" s="193"/>
      <c r="J5612" s="193"/>
      <c r="K5612" s="193"/>
      <c r="L5612" s="193"/>
      <c r="M5612" s="195"/>
      <c r="N5612" s="233"/>
      <c r="O5612" s="214" t="s">
        <v>545</v>
      </c>
      <c r="P5612" s="161" t="str">
        <f>VLOOKUP(C5612,'[2]1.10正式版 (更新至2024年1月)'!$C:$P,14,FALSE)</f>
        <v>513306010330000-330611010-1</v>
      </c>
    </row>
    <row r="5613" s="161" customFormat="1" ht="19" customHeight="1" spans="1:15">
      <c r="A5613" s="222"/>
      <c r="B5613" s="187"/>
      <c r="C5613" s="207">
        <v>3307</v>
      </c>
      <c r="D5613" s="189" t="s">
        <v>11074</v>
      </c>
      <c r="E5613" s="190"/>
      <c r="F5613" s="187"/>
      <c r="G5613" s="187"/>
      <c r="H5613" s="234"/>
      <c r="I5613" s="234"/>
      <c r="J5613" s="234"/>
      <c r="K5613" s="234"/>
      <c r="L5613" s="234"/>
      <c r="M5613" s="190"/>
      <c r="N5613" s="233"/>
      <c r="O5613" s="214"/>
    </row>
    <row r="5614" s="161" customFormat="1" ht="19" customHeight="1" spans="1:15">
      <c r="A5614" s="222"/>
      <c r="B5614" s="187"/>
      <c r="C5614" s="207">
        <v>330701</v>
      </c>
      <c r="D5614" s="189" t="s">
        <v>11075</v>
      </c>
      <c r="E5614" s="190"/>
      <c r="F5614" s="187"/>
      <c r="G5614" s="187"/>
      <c r="H5614" s="234"/>
      <c r="I5614" s="234"/>
      <c r="J5614" s="234"/>
      <c r="K5614" s="234"/>
      <c r="L5614" s="234"/>
      <c r="M5614" s="190"/>
      <c r="N5614" s="233"/>
      <c r="O5614" s="214"/>
    </row>
    <row r="5615" s="161" customFormat="1" ht="29" customHeight="1" spans="1:16">
      <c r="A5615" s="208">
        <v>3307010010000</v>
      </c>
      <c r="B5615" s="193" t="s">
        <v>11076</v>
      </c>
      <c r="C5615" s="193">
        <v>330701001</v>
      </c>
      <c r="D5615" s="194" t="s">
        <v>11076</v>
      </c>
      <c r="E5615" s="195" t="s">
        <v>11077</v>
      </c>
      <c r="F5615" s="193"/>
      <c r="G5615" s="193" t="s">
        <v>26</v>
      </c>
      <c r="H5615" s="193">
        <v>432</v>
      </c>
      <c r="I5615" s="193">
        <v>392</v>
      </c>
      <c r="J5615" s="193">
        <v>360</v>
      </c>
      <c r="K5615" s="193">
        <v>327</v>
      </c>
      <c r="L5615" s="193">
        <v>277.95</v>
      </c>
      <c r="M5615" s="195" t="s">
        <v>11078</v>
      </c>
      <c r="N5615" s="233" t="s">
        <v>35</v>
      </c>
      <c r="O5615" s="214"/>
      <c r="P5615" s="161" t="str">
        <f>VLOOKUP(C5615,'[2]1.10正式版 (更新至2024年1月)'!$C:$P,14,FALSE)</f>
        <v>003307010010000-330701001</v>
      </c>
    </row>
    <row r="5616" s="161" customFormat="1" ht="24" customHeight="1" spans="1:16">
      <c r="A5616" s="208">
        <v>3307010010200</v>
      </c>
      <c r="B5616" s="193" t="s">
        <v>11079</v>
      </c>
      <c r="C5616" s="193" t="s">
        <v>11080</v>
      </c>
      <c r="D5616" s="194" t="s">
        <v>11081</v>
      </c>
      <c r="E5616" s="195"/>
      <c r="F5616" s="193"/>
      <c r="G5616" s="193" t="s">
        <v>26</v>
      </c>
      <c r="H5616" s="193">
        <v>432</v>
      </c>
      <c r="I5616" s="193">
        <v>392</v>
      </c>
      <c r="J5616" s="193">
        <v>360</v>
      </c>
      <c r="K5616" s="193">
        <v>327</v>
      </c>
      <c r="L5616" s="193">
        <v>277.95</v>
      </c>
      <c r="M5616" s="195"/>
      <c r="N5616" s="233" t="s">
        <v>35</v>
      </c>
      <c r="O5616" s="214"/>
      <c r="P5616" s="161" t="str">
        <f>VLOOKUP(C5616,'[2]1.10正式版 (更新至2024年1月)'!$C:$P,14,FALSE)</f>
        <v>003307010010200-330701001-1</v>
      </c>
    </row>
    <row r="5617" s="161" customFormat="1" ht="24" customHeight="1" spans="1:16">
      <c r="A5617" s="208">
        <v>3307010010200</v>
      </c>
      <c r="B5617" s="193" t="s">
        <v>11079</v>
      </c>
      <c r="C5617" s="193" t="s">
        <v>11082</v>
      </c>
      <c r="D5617" s="194" t="s">
        <v>11083</v>
      </c>
      <c r="E5617" s="195"/>
      <c r="F5617" s="193"/>
      <c r="G5617" s="193" t="s">
        <v>26</v>
      </c>
      <c r="H5617" s="193">
        <v>432</v>
      </c>
      <c r="I5617" s="193">
        <v>392</v>
      </c>
      <c r="J5617" s="193">
        <v>360</v>
      </c>
      <c r="K5617" s="193">
        <v>327</v>
      </c>
      <c r="L5617" s="193">
        <v>277.95</v>
      </c>
      <c r="M5617" s="195"/>
      <c r="N5617" s="233" t="s">
        <v>35</v>
      </c>
      <c r="O5617" s="214"/>
      <c r="P5617" s="161" t="str">
        <f>VLOOKUP(C5617,'[2]1.10正式版 (更新至2024年1月)'!$C:$P,14,FALSE)</f>
        <v>003307010010200-330701001-2</v>
      </c>
    </row>
    <row r="5618" s="161" customFormat="1" ht="24" customHeight="1" spans="1:16">
      <c r="A5618" s="208">
        <v>3307010010100</v>
      </c>
      <c r="B5618" s="193" t="s">
        <v>11084</v>
      </c>
      <c r="C5618" s="193" t="s">
        <v>11085</v>
      </c>
      <c r="D5618" s="194" t="s">
        <v>11084</v>
      </c>
      <c r="E5618" s="195"/>
      <c r="F5618" s="193"/>
      <c r="G5618" s="193" t="s">
        <v>26</v>
      </c>
      <c r="H5618" s="193">
        <v>432</v>
      </c>
      <c r="I5618" s="193">
        <v>392</v>
      </c>
      <c r="J5618" s="193">
        <v>360</v>
      </c>
      <c r="K5618" s="193">
        <v>327</v>
      </c>
      <c r="L5618" s="193">
        <v>277.95</v>
      </c>
      <c r="M5618" s="195"/>
      <c r="N5618" s="233" t="s">
        <v>35</v>
      </c>
      <c r="O5618" s="214"/>
      <c r="P5618" s="161" t="str">
        <f>VLOOKUP(C5618,'[2]1.10正式版 (更新至2024年1月)'!$C:$P,14,FALSE)</f>
        <v>003307010010100-330701001-3</v>
      </c>
    </row>
    <row r="5619" s="161" customFormat="1" ht="19" customHeight="1" spans="1:16">
      <c r="A5619" s="208">
        <v>3307010020000</v>
      </c>
      <c r="B5619" s="193" t="s">
        <v>11086</v>
      </c>
      <c r="C5619" s="193">
        <v>330701002</v>
      </c>
      <c r="D5619" s="194" t="s">
        <v>11086</v>
      </c>
      <c r="E5619" s="195"/>
      <c r="F5619" s="193"/>
      <c r="G5619" s="193" t="s">
        <v>26</v>
      </c>
      <c r="H5619" s="193">
        <v>1008</v>
      </c>
      <c r="I5619" s="193">
        <v>916</v>
      </c>
      <c r="J5619" s="193">
        <v>840</v>
      </c>
      <c r="K5619" s="193">
        <v>763</v>
      </c>
      <c r="L5619" s="193">
        <v>648.55</v>
      </c>
      <c r="M5619" s="195"/>
      <c r="N5619" s="233" t="s">
        <v>35</v>
      </c>
      <c r="O5619" s="214"/>
      <c r="P5619" s="161" t="str">
        <f>VLOOKUP(C5619,'[2]1.10正式版 (更新至2024年1月)'!$C:$P,14,FALSE)</f>
        <v>003307010020000-330701002</v>
      </c>
    </row>
    <row r="5620" s="161" customFormat="1" ht="19" customHeight="1" spans="1:16">
      <c r="A5620" s="208">
        <v>3307010030000</v>
      </c>
      <c r="B5620" s="193" t="s">
        <v>11087</v>
      </c>
      <c r="C5620" s="193">
        <v>330701003</v>
      </c>
      <c r="D5620" s="194" t="s">
        <v>11087</v>
      </c>
      <c r="E5620" s="195" t="s">
        <v>11088</v>
      </c>
      <c r="F5620" s="193"/>
      <c r="G5620" s="193" t="s">
        <v>26</v>
      </c>
      <c r="H5620" s="193">
        <v>180</v>
      </c>
      <c r="I5620" s="193">
        <v>163</v>
      </c>
      <c r="J5620" s="193">
        <v>150</v>
      </c>
      <c r="K5620" s="193">
        <v>136</v>
      </c>
      <c r="L5620" s="193">
        <v>115.6</v>
      </c>
      <c r="M5620" s="195"/>
      <c r="N5620" s="233" t="s">
        <v>35</v>
      </c>
      <c r="O5620" s="214"/>
      <c r="P5620" s="161" t="str">
        <f>VLOOKUP(C5620,'[2]1.10正式版 (更新至2024年1月)'!$C:$P,14,FALSE)</f>
        <v>003307010030000-330701003</v>
      </c>
    </row>
    <row r="5621" s="161" customFormat="1" ht="19" customHeight="1" spans="1:16">
      <c r="A5621" s="208">
        <v>3307010040000</v>
      </c>
      <c r="B5621" s="193" t="s">
        <v>11089</v>
      </c>
      <c r="C5621" s="193">
        <v>330701004</v>
      </c>
      <c r="D5621" s="194" t="s">
        <v>11089</v>
      </c>
      <c r="E5621" s="195"/>
      <c r="F5621" s="193"/>
      <c r="G5621" s="193" t="s">
        <v>26</v>
      </c>
      <c r="H5621" s="193">
        <v>192</v>
      </c>
      <c r="I5621" s="193">
        <v>174</v>
      </c>
      <c r="J5621" s="193">
        <v>160</v>
      </c>
      <c r="K5621" s="193">
        <v>145</v>
      </c>
      <c r="L5621" s="193">
        <v>123.25</v>
      </c>
      <c r="M5621" s="195"/>
      <c r="N5621" s="233" t="s">
        <v>35</v>
      </c>
      <c r="O5621" s="214"/>
      <c r="P5621" s="161" t="str">
        <f>VLOOKUP(C5621,'[2]1.10正式版 (更新至2024年1月)'!$C:$P,14,FALSE)</f>
        <v>003307010040000-330701004</v>
      </c>
    </row>
    <row r="5622" s="161" customFormat="1" ht="19" customHeight="1" spans="1:16">
      <c r="A5622" s="208">
        <v>3307010050000</v>
      </c>
      <c r="B5622" s="193" t="s">
        <v>11090</v>
      </c>
      <c r="C5622" s="193">
        <v>330701005</v>
      </c>
      <c r="D5622" s="194" t="s">
        <v>11090</v>
      </c>
      <c r="E5622" s="195"/>
      <c r="F5622" s="193"/>
      <c r="G5622" s="193" t="s">
        <v>26</v>
      </c>
      <c r="H5622" s="193">
        <v>466</v>
      </c>
      <c r="I5622" s="193">
        <v>410</v>
      </c>
      <c r="J5622" s="193">
        <v>373</v>
      </c>
      <c r="K5622" s="193">
        <v>336</v>
      </c>
      <c r="L5622" s="193">
        <v>317</v>
      </c>
      <c r="M5622" s="195"/>
      <c r="N5622" s="233" t="s">
        <v>35</v>
      </c>
      <c r="O5622" s="214"/>
      <c r="P5622" s="161" t="str">
        <f>VLOOKUP(C5622,'[2]1.10正式版 (更新至2024年1月)'!$C:$P,14,FALSE)</f>
        <v>003307010050000-330701005</v>
      </c>
    </row>
    <row r="5623" s="161" customFormat="1" ht="19" customHeight="1" spans="1:16">
      <c r="A5623" s="208">
        <v>3307010060000</v>
      </c>
      <c r="B5623" s="193" t="s">
        <v>11091</v>
      </c>
      <c r="C5623" s="193">
        <v>330701006</v>
      </c>
      <c r="D5623" s="194" t="s">
        <v>11091</v>
      </c>
      <c r="E5623" s="195"/>
      <c r="F5623" s="193"/>
      <c r="G5623" s="193" t="s">
        <v>26</v>
      </c>
      <c r="H5623" s="193">
        <v>1272</v>
      </c>
      <c r="I5623" s="193">
        <v>1155</v>
      </c>
      <c r="J5623" s="193">
        <v>1060</v>
      </c>
      <c r="K5623" s="193">
        <v>963</v>
      </c>
      <c r="L5623" s="193">
        <v>818.55</v>
      </c>
      <c r="M5623" s="195"/>
      <c r="N5623" s="233" t="s">
        <v>35</v>
      </c>
      <c r="O5623" s="214"/>
      <c r="P5623" s="161" t="str">
        <f>VLOOKUP(C5623,'[2]1.10正式版 (更新至2024年1月)'!$C:$P,14,FALSE)</f>
        <v>003307010060000-330701006</v>
      </c>
    </row>
    <row r="5624" s="161" customFormat="1" ht="24" customHeight="1" spans="1:16">
      <c r="A5624" s="208">
        <v>3307010070000</v>
      </c>
      <c r="B5624" s="193" t="s">
        <v>11092</v>
      </c>
      <c r="C5624" s="193">
        <v>330701007</v>
      </c>
      <c r="D5624" s="194" t="s">
        <v>11092</v>
      </c>
      <c r="E5624" s="195"/>
      <c r="F5624" s="193"/>
      <c r="G5624" s="193" t="s">
        <v>26</v>
      </c>
      <c r="H5624" s="193"/>
      <c r="I5624" s="193"/>
      <c r="J5624" s="193"/>
      <c r="K5624" s="193"/>
      <c r="L5624" s="193"/>
      <c r="M5624" s="195"/>
      <c r="N5624" s="233" t="s">
        <v>35</v>
      </c>
      <c r="O5624" s="214"/>
      <c r="P5624" s="161" t="str">
        <f>VLOOKUP(C5624,'[2]1.10正式版 (更新至2024年1月)'!$C:$P,14,FALSE)</f>
        <v>003307010070000-330701007</v>
      </c>
    </row>
    <row r="5625" s="161" customFormat="1" ht="19" customHeight="1" spans="1:16">
      <c r="A5625" s="208">
        <v>3307010080000</v>
      </c>
      <c r="B5625" s="193" t="s">
        <v>11093</v>
      </c>
      <c r="C5625" s="193">
        <v>330701008</v>
      </c>
      <c r="D5625" s="194" t="s">
        <v>11093</v>
      </c>
      <c r="E5625" s="195" t="s">
        <v>11094</v>
      </c>
      <c r="F5625" s="193"/>
      <c r="G5625" s="193" t="s">
        <v>26</v>
      </c>
      <c r="H5625" s="193"/>
      <c r="I5625" s="193"/>
      <c r="J5625" s="193"/>
      <c r="K5625" s="193"/>
      <c r="L5625" s="193"/>
      <c r="M5625" s="195"/>
      <c r="N5625" s="233" t="s">
        <v>35</v>
      </c>
      <c r="O5625" s="214"/>
      <c r="P5625" s="161" t="str">
        <f>VLOOKUP(C5625,'[2]1.10正式版 (更新至2024年1月)'!$C:$P,14,FALSE)</f>
        <v>003307010080000-330701008</v>
      </c>
    </row>
    <row r="5626" s="161" customFormat="1" ht="19" customHeight="1" spans="1:16">
      <c r="A5626" s="208">
        <v>3307010090000</v>
      </c>
      <c r="B5626" s="193" t="s">
        <v>11095</v>
      </c>
      <c r="C5626" s="193">
        <v>330701009</v>
      </c>
      <c r="D5626" s="194" t="s">
        <v>11095</v>
      </c>
      <c r="E5626" s="195"/>
      <c r="F5626" s="193"/>
      <c r="G5626" s="193" t="s">
        <v>26</v>
      </c>
      <c r="H5626" s="193"/>
      <c r="I5626" s="193"/>
      <c r="J5626" s="193"/>
      <c r="K5626" s="193"/>
      <c r="L5626" s="193"/>
      <c r="M5626" s="195"/>
      <c r="N5626" s="233" t="s">
        <v>35</v>
      </c>
      <c r="O5626" s="214"/>
      <c r="P5626" s="161" t="str">
        <f>VLOOKUP(C5626,'[2]1.10正式版 (更新至2024年1月)'!$C:$P,14,FALSE)</f>
        <v>003307010090000-330701009</v>
      </c>
    </row>
    <row r="5627" s="161" customFormat="1" ht="19" customHeight="1" spans="1:16">
      <c r="A5627" s="208">
        <v>3307010100000</v>
      </c>
      <c r="B5627" s="193" t="s">
        <v>11096</v>
      </c>
      <c r="C5627" s="193">
        <v>330701010</v>
      </c>
      <c r="D5627" s="194" t="s">
        <v>11096</v>
      </c>
      <c r="E5627" s="195" t="s">
        <v>11097</v>
      </c>
      <c r="F5627" s="193"/>
      <c r="G5627" s="193" t="s">
        <v>26</v>
      </c>
      <c r="H5627" s="193">
        <v>1620</v>
      </c>
      <c r="I5627" s="193">
        <v>1472</v>
      </c>
      <c r="J5627" s="193">
        <v>1350</v>
      </c>
      <c r="K5627" s="193">
        <v>1227</v>
      </c>
      <c r="L5627" s="193">
        <v>1042.95</v>
      </c>
      <c r="M5627" s="195"/>
      <c r="N5627" s="233" t="s">
        <v>35</v>
      </c>
      <c r="O5627" s="214"/>
      <c r="P5627" s="161" t="str">
        <f>VLOOKUP(C5627,'[2]1.10正式版 (更新至2024年1月)'!$C:$P,14,FALSE)</f>
        <v>003307010100000-330701010</v>
      </c>
    </row>
    <row r="5628" s="161" customFormat="1" ht="24" customHeight="1" spans="1:16">
      <c r="A5628" s="208">
        <v>3307010110000</v>
      </c>
      <c r="B5628" s="193" t="s">
        <v>11098</v>
      </c>
      <c r="C5628" s="193">
        <v>330701011</v>
      </c>
      <c r="D5628" s="194" t="s">
        <v>11098</v>
      </c>
      <c r="E5628" s="195"/>
      <c r="F5628" s="193"/>
      <c r="G5628" s="193" t="s">
        <v>26</v>
      </c>
      <c r="H5628" s="193">
        <v>1860</v>
      </c>
      <c r="I5628" s="193">
        <v>1690</v>
      </c>
      <c r="J5628" s="193">
        <v>1550</v>
      </c>
      <c r="K5628" s="193">
        <v>1409</v>
      </c>
      <c r="L5628" s="193">
        <v>1197.65</v>
      </c>
      <c r="M5628" s="195"/>
      <c r="N5628" s="233" t="s">
        <v>35</v>
      </c>
      <c r="O5628" s="214"/>
      <c r="P5628" s="161" t="str">
        <f>VLOOKUP(C5628,'[2]1.10正式版 (更新至2024年1月)'!$C:$P,14,FALSE)</f>
        <v>003307010110000-330701011</v>
      </c>
    </row>
    <row r="5629" s="161" customFormat="1" ht="24" customHeight="1" spans="1:16">
      <c r="A5629" s="208">
        <v>3307010120000</v>
      </c>
      <c r="B5629" s="193" t="s">
        <v>11099</v>
      </c>
      <c r="C5629" s="193">
        <v>330701012</v>
      </c>
      <c r="D5629" s="194" t="s">
        <v>11099</v>
      </c>
      <c r="E5629" s="195"/>
      <c r="F5629" s="193"/>
      <c r="G5629" s="193" t="s">
        <v>26</v>
      </c>
      <c r="H5629" s="193"/>
      <c r="I5629" s="193"/>
      <c r="J5629" s="193"/>
      <c r="K5629" s="193"/>
      <c r="L5629" s="193"/>
      <c r="M5629" s="195"/>
      <c r="N5629" s="233" t="s">
        <v>35</v>
      </c>
      <c r="O5629" s="214"/>
      <c r="P5629" s="161" t="str">
        <f>VLOOKUP(C5629,'[2]1.10正式版 (更新至2024年1月)'!$C:$P,14,FALSE)</f>
        <v>003307010120000-330701012</v>
      </c>
    </row>
    <row r="5630" s="161" customFormat="1" ht="24" customHeight="1" spans="1:16">
      <c r="A5630" s="208">
        <v>3307010130000</v>
      </c>
      <c r="B5630" s="193" t="s">
        <v>11100</v>
      </c>
      <c r="C5630" s="193">
        <v>330701013</v>
      </c>
      <c r="D5630" s="194" t="s">
        <v>11100</v>
      </c>
      <c r="E5630" s="195"/>
      <c r="F5630" s="193"/>
      <c r="G5630" s="193" t="s">
        <v>26</v>
      </c>
      <c r="H5630" s="193"/>
      <c r="I5630" s="193"/>
      <c r="J5630" s="193"/>
      <c r="K5630" s="193"/>
      <c r="L5630" s="193"/>
      <c r="M5630" s="195"/>
      <c r="N5630" s="233" t="s">
        <v>35</v>
      </c>
      <c r="O5630" s="214"/>
      <c r="P5630" s="161" t="str">
        <f>VLOOKUP(C5630,'[2]1.10正式版 (更新至2024年1月)'!$C:$P,14,FALSE)</f>
        <v>003307010130000-330701013</v>
      </c>
    </row>
    <row r="5631" s="161" customFormat="1" ht="19" customHeight="1" spans="1:16">
      <c r="A5631" s="208">
        <v>3307010140000</v>
      </c>
      <c r="B5631" s="193" t="s">
        <v>11101</v>
      </c>
      <c r="C5631" s="193">
        <v>330701014</v>
      </c>
      <c r="D5631" s="194" t="s">
        <v>11101</v>
      </c>
      <c r="E5631" s="195"/>
      <c r="F5631" s="193"/>
      <c r="G5631" s="193" t="s">
        <v>26</v>
      </c>
      <c r="H5631" s="193"/>
      <c r="I5631" s="193"/>
      <c r="J5631" s="193"/>
      <c r="K5631" s="193"/>
      <c r="L5631" s="193"/>
      <c r="M5631" s="195"/>
      <c r="N5631" s="233" t="s">
        <v>35</v>
      </c>
      <c r="O5631" s="214"/>
      <c r="P5631" s="161" t="str">
        <f>VLOOKUP(C5631,'[2]1.10正式版 (更新至2024年1月)'!$C:$P,14,FALSE)</f>
        <v>003307010140000-330701014</v>
      </c>
    </row>
    <row r="5632" s="161" customFormat="1" ht="19" customHeight="1" spans="1:16">
      <c r="A5632" s="208">
        <v>3307010150000</v>
      </c>
      <c r="B5632" s="193" t="s">
        <v>11102</v>
      </c>
      <c r="C5632" s="193">
        <v>330701015</v>
      </c>
      <c r="D5632" s="194" t="s">
        <v>11102</v>
      </c>
      <c r="E5632" s="195"/>
      <c r="F5632" s="193"/>
      <c r="G5632" s="193" t="s">
        <v>26</v>
      </c>
      <c r="H5632" s="193"/>
      <c r="I5632" s="193"/>
      <c r="J5632" s="193"/>
      <c r="K5632" s="193"/>
      <c r="L5632" s="193"/>
      <c r="M5632" s="195"/>
      <c r="N5632" s="233" t="s">
        <v>35</v>
      </c>
      <c r="O5632" s="214"/>
      <c r="P5632" s="161" t="str">
        <f>VLOOKUP(C5632,'[2]1.10正式版 (更新至2024年1月)'!$C:$P,14,FALSE)</f>
        <v>003307010150000-330701015</v>
      </c>
    </row>
    <row r="5633" s="161" customFormat="1" ht="24" customHeight="1" spans="1:16">
      <c r="A5633" s="208">
        <v>3307010160000</v>
      </c>
      <c r="B5633" s="193" t="s">
        <v>11103</v>
      </c>
      <c r="C5633" s="193">
        <v>330701016</v>
      </c>
      <c r="D5633" s="194" t="s">
        <v>11103</v>
      </c>
      <c r="E5633" s="195"/>
      <c r="F5633" s="193"/>
      <c r="G5633" s="193" t="s">
        <v>26</v>
      </c>
      <c r="H5633" s="193"/>
      <c r="I5633" s="193"/>
      <c r="J5633" s="193"/>
      <c r="K5633" s="193"/>
      <c r="L5633" s="193"/>
      <c r="M5633" s="195"/>
      <c r="N5633" s="233" t="s">
        <v>35</v>
      </c>
      <c r="O5633" s="214"/>
      <c r="P5633" s="161" t="str">
        <f>VLOOKUP(C5633,'[2]1.10正式版 (更新至2024年1月)'!$C:$P,14,FALSE)</f>
        <v>003307010160000-330701016</v>
      </c>
    </row>
    <row r="5634" s="161" customFormat="1" ht="24" customHeight="1" spans="1:16">
      <c r="A5634" s="208">
        <v>3307010170000</v>
      </c>
      <c r="B5634" s="193" t="s">
        <v>11104</v>
      </c>
      <c r="C5634" s="193">
        <v>330701017</v>
      </c>
      <c r="D5634" s="194" t="s">
        <v>11104</v>
      </c>
      <c r="E5634" s="195" t="s">
        <v>11105</v>
      </c>
      <c r="F5634" s="193"/>
      <c r="G5634" s="193" t="s">
        <v>26</v>
      </c>
      <c r="H5634" s="193"/>
      <c r="I5634" s="193"/>
      <c r="J5634" s="193"/>
      <c r="K5634" s="193"/>
      <c r="L5634" s="193"/>
      <c r="M5634" s="195"/>
      <c r="N5634" s="233" t="s">
        <v>35</v>
      </c>
      <c r="O5634" s="214"/>
      <c r="P5634" s="161" t="str">
        <f>VLOOKUP(C5634,'[2]1.10正式版 (更新至2024年1月)'!$C:$P,14,FALSE)</f>
        <v>003307010170000-330701017</v>
      </c>
    </row>
    <row r="5635" s="161" customFormat="1" ht="36" customHeight="1" spans="1:16">
      <c r="A5635" s="208">
        <v>3307010170100</v>
      </c>
      <c r="B5635" s="193" t="s">
        <v>11106</v>
      </c>
      <c r="C5635" s="193" t="s">
        <v>11107</v>
      </c>
      <c r="D5635" s="194" t="s">
        <v>11106</v>
      </c>
      <c r="E5635" s="195"/>
      <c r="F5635" s="193"/>
      <c r="G5635" s="193" t="s">
        <v>26</v>
      </c>
      <c r="H5635" s="193"/>
      <c r="I5635" s="193"/>
      <c r="J5635" s="193"/>
      <c r="K5635" s="193"/>
      <c r="L5635" s="193"/>
      <c r="M5635" s="195"/>
      <c r="N5635" s="233" t="s">
        <v>35</v>
      </c>
      <c r="O5635" s="214"/>
      <c r="P5635" s="161" t="str">
        <f>VLOOKUP(C5635,'[2]1.10正式版 (更新至2024年1月)'!$C:$P,14,FALSE)</f>
        <v>003307010170100-330701017-1</v>
      </c>
    </row>
    <row r="5636" s="161" customFormat="1" ht="19" customHeight="1" spans="1:16">
      <c r="A5636" s="208">
        <v>3307010180000</v>
      </c>
      <c r="B5636" s="193" t="s">
        <v>11108</v>
      </c>
      <c r="C5636" s="193">
        <v>330701018</v>
      </c>
      <c r="D5636" s="194" t="s">
        <v>11108</v>
      </c>
      <c r="E5636" s="195"/>
      <c r="F5636" s="193"/>
      <c r="G5636" s="193" t="s">
        <v>26</v>
      </c>
      <c r="H5636" s="193">
        <v>792</v>
      </c>
      <c r="I5636" s="193">
        <v>720</v>
      </c>
      <c r="J5636" s="193">
        <v>660</v>
      </c>
      <c r="K5636" s="193">
        <v>600</v>
      </c>
      <c r="L5636" s="193">
        <v>510</v>
      </c>
      <c r="M5636" s="195"/>
      <c r="N5636" s="233" t="s">
        <v>35</v>
      </c>
      <c r="O5636" s="214"/>
      <c r="P5636" s="161" t="str">
        <f>VLOOKUP(C5636,'[2]1.10正式版 (更新至2024年1月)'!$C:$P,14,FALSE)</f>
        <v>003307010180000-330701018</v>
      </c>
    </row>
    <row r="5637" s="161" customFormat="1" ht="24" customHeight="1" spans="1:16">
      <c r="A5637" s="208">
        <v>3307010190000</v>
      </c>
      <c r="B5637" s="193" t="s">
        <v>11109</v>
      </c>
      <c r="C5637" s="193">
        <v>330701019</v>
      </c>
      <c r="D5637" s="194" t="s">
        <v>11109</v>
      </c>
      <c r="E5637" s="195"/>
      <c r="F5637" s="193"/>
      <c r="G5637" s="193" t="s">
        <v>26</v>
      </c>
      <c r="H5637" s="193"/>
      <c r="I5637" s="193"/>
      <c r="J5637" s="193"/>
      <c r="K5637" s="193"/>
      <c r="L5637" s="193"/>
      <c r="M5637" s="195"/>
      <c r="N5637" s="233" t="s">
        <v>35</v>
      </c>
      <c r="O5637" s="214"/>
      <c r="P5637" s="161" t="str">
        <f>VLOOKUP(C5637,'[2]1.10正式版 (更新至2024年1月)'!$C:$P,14,FALSE)</f>
        <v>003307010190000-330701019</v>
      </c>
    </row>
    <row r="5638" s="161" customFormat="1" ht="24" customHeight="1" spans="1:16">
      <c r="A5638" s="208">
        <v>3307010200000</v>
      </c>
      <c r="B5638" s="193" t="s">
        <v>11110</v>
      </c>
      <c r="C5638" s="193">
        <v>330701020</v>
      </c>
      <c r="D5638" s="194" t="s">
        <v>11110</v>
      </c>
      <c r="E5638" s="195"/>
      <c r="F5638" s="193" t="s">
        <v>10018</v>
      </c>
      <c r="G5638" s="193" t="s">
        <v>26</v>
      </c>
      <c r="H5638" s="193"/>
      <c r="I5638" s="193"/>
      <c r="J5638" s="193"/>
      <c r="K5638" s="193"/>
      <c r="L5638" s="193"/>
      <c r="M5638" s="195"/>
      <c r="N5638" s="233" t="s">
        <v>35</v>
      </c>
      <c r="O5638" s="214"/>
      <c r="P5638" s="161" t="str">
        <f>VLOOKUP(C5638,'[2]1.10正式版 (更新至2024年1月)'!$C:$P,14,FALSE)</f>
        <v>003307010200000-330701020</v>
      </c>
    </row>
    <row r="5639" s="161" customFormat="1" ht="19" customHeight="1" spans="1:16">
      <c r="A5639" s="208">
        <v>3307010210000</v>
      </c>
      <c r="B5639" s="193" t="s">
        <v>11111</v>
      </c>
      <c r="C5639" s="193">
        <v>330701021</v>
      </c>
      <c r="D5639" s="194" t="s">
        <v>11111</v>
      </c>
      <c r="E5639" s="195"/>
      <c r="F5639" s="193"/>
      <c r="G5639" s="193" t="s">
        <v>26</v>
      </c>
      <c r="H5639" s="193"/>
      <c r="I5639" s="193"/>
      <c r="J5639" s="193"/>
      <c r="K5639" s="193"/>
      <c r="L5639" s="193"/>
      <c r="M5639" s="195"/>
      <c r="N5639" s="233" t="s">
        <v>35</v>
      </c>
      <c r="O5639" s="214"/>
      <c r="P5639" s="161" t="str">
        <f>VLOOKUP(C5639,'[2]1.10正式版 (更新至2024年1月)'!$C:$P,14,FALSE)</f>
        <v>003307010210000-330701021</v>
      </c>
    </row>
    <row r="5640" s="161" customFormat="1" ht="19" customHeight="1" spans="1:16">
      <c r="A5640" s="208">
        <v>3307010220000</v>
      </c>
      <c r="B5640" s="193" t="s">
        <v>11112</v>
      </c>
      <c r="C5640" s="193">
        <v>330701022</v>
      </c>
      <c r="D5640" s="194" t="s">
        <v>11112</v>
      </c>
      <c r="E5640" s="195" t="s">
        <v>11113</v>
      </c>
      <c r="F5640" s="193"/>
      <c r="G5640" s="193" t="s">
        <v>26</v>
      </c>
      <c r="H5640" s="193">
        <v>1221</v>
      </c>
      <c r="I5640" s="193">
        <v>1163</v>
      </c>
      <c r="J5640" s="193">
        <v>1105</v>
      </c>
      <c r="K5640" s="193">
        <v>1050</v>
      </c>
      <c r="L5640" s="193">
        <v>892.5</v>
      </c>
      <c r="M5640" s="195" t="s">
        <v>11114</v>
      </c>
      <c r="N5640" s="233" t="s">
        <v>35</v>
      </c>
      <c r="O5640" s="214"/>
      <c r="P5640" s="161" t="str">
        <f>VLOOKUP(C5640,'[2]1.10正式版 (更新至2024年1月)'!$C:$P,14,FALSE)</f>
        <v>003307010220000-330701022</v>
      </c>
    </row>
    <row r="5641" s="161" customFormat="1" ht="24" customHeight="1" spans="1:16">
      <c r="A5641" s="208">
        <v>3307010220000</v>
      </c>
      <c r="B5641" s="260" t="s">
        <v>11112</v>
      </c>
      <c r="C5641" s="193" t="s">
        <v>11115</v>
      </c>
      <c r="D5641" s="194" t="s">
        <v>11116</v>
      </c>
      <c r="E5641" s="195"/>
      <c r="F5641" s="193"/>
      <c r="G5641" s="193" t="s">
        <v>26</v>
      </c>
      <c r="H5641" s="193"/>
      <c r="I5641" s="193"/>
      <c r="J5641" s="193"/>
      <c r="K5641" s="193"/>
      <c r="L5641" s="193"/>
      <c r="M5641" s="195"/>
      <c r="N5641" s="233" t="s">
        <v>35</v>
      </c>
      <c r="O5641" s="214"/>
      <c r="P5641" s="161" t="str">
        <f>VLOOKUP(C5641,'[2]1.10正式版 (更新至2024年1月)'!$C:$P,14,FALSE)</f>
        <v>003307010220000-330701022-1</v>
      </c>
    </row>
    <row r="5642" s="161" customFormat="1" ht="24" customHeight="1" spans="1:16">
      <c r="A5642" s="208">
        <v>3307010220100</v>
      </c>
      <c r="B5642" s="260" t="s">
        <v>11117</v>
      </c>
      <c r="C5642" s="193" t="s">
        <v>11118</v>
      </c>
      <c r="D5642" s="194" t="s">
        <v>11117</v>
      </c>
      <c r="E5642" s="195"/>
      <c r="F5642" s="193"/>
      <c r="G5642" s="193" t="s">
        <v>26</v>
      </c>
      <c r="H5642" s="193">
        <v>1221</v>
      </c>
      <c r="I5642" s="193">
        <v>1163</v>
      </c>
      <c r="J5642" s="193">
        <v>1105</v>
      </c>
      <c r="K5642" s="193">
        <v>1050</v>
      </c>
      <c r="L5642" s="193">
        <v>892.5</v>
      </c>
      <c r="M5642" s="195"/>
      <c r="N5642" s="233" t="s">
        <v>35</v>
      </c>
      <c r="O5642" s="214"/>
      <c r="P5642" s="161" t="str">
        <f>VLOOKUP(C5642,'[2]1.10正式版 (更新至2024年1月)'!$C:$P,14,FALSE)</f>
        <v>003307010220100-330701022-2</v>
      </c>
    </row>
    <row r="5643" s="161" customFormat="1" ht="19" customHeight="1" spans="1:16">
      <c r="A5643" s="208">
        <v>3307010230000</v>
      </c>
      <c r="B5643" s="193" t="s">
        <v>11119</v>
      </c>
      <c r="C5643" s="193">
        <v>330701023</v>
      </c>
      <c r="D5643" s="194" t="s">
        <v>11119</v>
      </c>
      <c r="E5643" s="195"/>
      <c r="F5643" s="193"/>
      <c r="G5643" s="193" t="s">
        <v>26</v>
      </c>
      <c r="H5643" s="193">
        <v>920.4</v>
      </c>
      <c r="I5643" s="193">
        <v>836</v>
      </c>
      <c r="J5643" s="193">
        <v>767</v>
      </c>
      <c r="K5643" s="193">
        <v>697</v>
      </c>
      <c r="L5643" s="193">
        <v>592.45</v>
      </c>
      <c r="M5643" s="195"/>
      <c r="N5643" s="233" t="s">
        <v>35</v>
      </c>
      <c r="O5643" s="214"/>
      <c r="P5643" s="161" t="str">
        <f>VLOOKUP(C5643,'[2]1.10正式版 (更新至2024年1月)'!$C:$P,14,FALSE)</f>
        <v>003307010230000-330701023</v>
      </c>
    </row>
    <row r="5644" s="161" customFormat="1" ht="19" customHeight="1" spans="1:16">
      <c r="A5644" s="208">
        <v>3307010240000</v>
      </c>
      <c r="B5644" s="193" t="s">
        <v>11120</v>
      </c>
      <c r="C5644" s="193">
        <v>330701024</v>
      </c>
      <c r="D5644" s="194" t="s">
        <v>11120</v>
      </c>
      <c r="E5644" s="195"/>
      <c r="F5644" s="193"/>
      <c r="G5644" s="193" t="s">
        <v>26</v>
      </c>
      <c r="H5644" s="193">
        <v>920.4</v>
      </c>
      <c r="I5644" s="193">
        <v>836</v>
      </c>
      <c r="J5644" s="193">
        <v>767</v>
      </c>
      <c r="K5644" s="193">
        <v>697</v>
      </c>
      <c r="L5644" s="193">
        <v>592.45</v>
      </c>
      <c r="M5644" s="195"/>
      <c r="N5644" s="233" t="s">
        <v>35</v>
      </c>
      <c r="O5644" s="214"/>
      <c r="P5644" s="161" t="str">
        <f>VLOOKUP(C5644,'[2]1.10正式版 (更新至2024年1月)'!$C:$P,14,FALSE)</f>
        <v>003307010240000-330701024</v>
      </c>
    </row>
    <row r="5645" s="161" customFormat="1" ht="24" customHeight="1" spans="1:16">
      <c r="A5645" s="208">
        <v>3307010250000</v>
      </c>
      <c r="B5645" s="193" t="s">
        <v>11121</v>
      </c>
      <c r="C5645" s="193">
        <v>330701025</v>
      </c>
      <c r="D5645" s="194" t="s">
        <v>11121</v>
      </c>
      <c r="E5645" s="195" t="s">
        <v>11122</v>
      </c>
      <c r="F5645" s="193"/>
      <c r="G5645" s="193" t="s">
        <v>26</v>
      </c>
      <c r="H5645" s="193">
        <v>1008</v>
      </c>
      <c r="I5645" s="193">
        <v>916</v>
      </c>
      <c r="J5645" s="193">
        <v>840</v>
      </c>
      <c r="K5645" s="193">
        <v>763</v>
      </c>
      <c r="L5645" s="193">
        <v>648.55</v>
      </c>
      <c r="M5645" s="195"/>
      <c r="N5645" s="233" t="s">
        <v>35</v>
      </c>
      <c r="O5645" s="214"/>
      <c r="P5645" s="161" t="str">
        <f>VLOOKUP(C5645,'[2]1.10正式版 (更新至2024年1月)'!$C:$P,14,FALSE)</f>
        <v>003307010250000-330701025</v>
      </c>
    </row>
    <row r="5646" s="161" customFormat="1" ht="24" customHeight="1" spans="1:16">
      <c r="A5646" s="208">
        <v>3307010250100</v>
      </c>
      <c r="B5646" s="193" t="s">
        <v>11123</v>
      </c>
      <c r="C5646" s="193" t="s">
        <v>11124</v>
      </c>
      <c r="D5646" s="194" t="s">
        <v>11123</v>
      </c>
      <c r="E5646" s="195"/>
      <c r="F5646" s="193"/>
      <c r="G5646" s="193" t="s">
        <v>26</v>
      </c>
      <c r="H5646" s="193">
        <v>1008</v>
      </c>
      <c r="I5646" s="193">
        <v>916</v>
      </c>
      <c r="J5646" s="193">
        <v>840</v>
      </c>
      <c r="K5646" s="193">
        <v>763</v>
      </c>
      <c r="L5646" s="193">
        <v>648.55</v>
      </c>
      <c r="M5646" s="195"/>
      <c r="N5646" s="233" t="s">
        <v>35</v>
      </c>
      <c r="O5646" s="214"/>
      <c r="P5646" s="161" t="str">
        <f>VLOOKUP(C5646,'[2]1.10正式版 (更新至2024年1月)'!$C:$P,14,FALSE)</f>
        <v>003307010250100-330701025-1</v>
      </c>
    </row>
    <row r="5647" s="161" customFormat="1" ht="24" customHeight="1" spans="1:16">
      <c r="A5647" s="208">
        <v>3307010260000</v>
      </c>
      <c r="B5647" s="193" t="s">
        <v>11125</v>
      </c>
      <c r="C5647" s="193">
        <v>330701026</v>
      </c>
      <c r="D5647" s="194" t="s">
        <v>11125</v>
      </c>
      <c r="E5647" s="195"/>
      <c r="F5647" s="193"/>
      <c r="G5647" s="193" t="s">
        <v>26</v>
      </c>
      <c r="H5647" s="193">
        <v>1197.6</v>
      </c>
      <c r="I5647" s="193">
        <v>1088</v>
      </c>
      <c r="J5647" s="193">
        <v>998</v>
      </c>
      <c r="K5647" s="193">
        <v>907</v>
      </c>
      <c r="L5647" s="193">
        <v>770.95</v>
      </c>
      <c r="M5647" s="195"/>
      <c r="N5647" s="233" t="s">
        <v>35</v>
      </c>
      <c r="O5647" s="214"/>
      <c r="P5647" s="161" t="str">
        <f>VLOOKUP(C5647,'[2]1.10正式版 (更新至2024年1月)'!$C:$P,14,FALSE)</f>
        <v>003307010260000-330701026</v>
      </c>
    </row>
    <row r="5648" s="161" customFormat="1" ht="24" customHeight="1" spans="1:16">
      <c r="A5648" s="208">
        <v>3307010270000</v>
      </c>
      <c r="B5648" s="193" t="s">
        <v>11126</v>
      </c>
      <c r="C5648" s="193">
        <v>330701027</v>
      </c>
      <c r="D5648" s="194" t="s">
        <v>11126</v>
      </c>
      <c r="E5648" s="195"/>
      <c r="F5648" s="193"/>
      <c r="G5648" s="193" t="s">
        <v>26</v>
      </c>
      <c r="H5648" s="193">
        <v>1197.6</v>
      </c>
      <c r="I5648" s="193">
        <v>1088</v>
      </c>
      <c r="J5648" s="193">
        <v>998</v>
      </c>
      <c r="K5648" s="193">
        <v>907</v>
      </c>
      <c r="L5648" s="193">
        <v>770.95</v>
      </c>
      <c r="M5648" s="195"/>
      <c r="N5648" s="233" t="s">
        <v>35</v>
      </c>
      <c r="O5648" s="214"/>
      <c r="P5648" s="161" t="str">
        <f>VLOOKUP(C5648,'[2]1.10正式版 (更新至2024年1月)'!$C:$P,14,FALSE)</f>
        <v>003307010270000-330701027</v>
      </c>
    </row>
    <row r="5649" s="161" customFormat="1" ht="19" customHeight="1" spans="1:16">
      <c r="A5649" s="208">
        <v>3307010280000</v>
      </c>
      <c r="B5649" s="193" t="s">
        <v>11127</v>
      </c>
      <c r="C5649" s="193">
        <v>330701028</v>
      </c>
      <c r="D5649" s="194" t="s">
        <v>11127</v>
      </c>
      <c r="E5649" s="195"/>
      <c r="F5649" s="193"/>
      <c r="G5649" s="193" t="s">
        <v>26</v>
      </c>
      <c r="H5649" s="193">
        <v>630</v>
      </c>
      <c r="I5649" s="193">
        <v>572</v>
      </c>
      <c r="J5649" s="193">
        <v>525</v>
      </c>
      <c r="K5649" s="193">
        <v>477</v>
      </c>
      <c r="L5649" s="193">
        <v>405.45</v>
      </c>
      <c r="M5649" s="195"/>
      <c r="N5649" s="233" t="s">
        <v>35</v>
      </c>
      <c r="O5649" s="214"/>
      <c r="P5649" s="161" t="str">
        <f>VLOOKUP(C5649,'[2]1.10正式版 (更新至2024年1月)'!$C:$P,14,FALSE)</f>
        <v>003307010280000-330701028</v>
      </c>
    </row>
    <row r="5650" s="161" customFormat="1" ht="19" customHeight="1" spans="1:16">
      <c r="A5650" s="208">
        <v>3307010290000</v>
      </c>
      <c r="B5650" s="193" t="s">
        <v>11128</v>
      </c>
      <c r="C5650" s="193">
        <v>330701029</v>
      </c>
      <c r="D5650" s="194" t="s">
        <v>11128</v>
      </c>
      <c r="E5650" s="195" t="s">
        <v>11129</v>
      </c>
      <c r="F5650" s="193" t="s">
        <v>6883</v>
      </c>
      <c r="G5650" s="193" t="s">
        <v>26</v>
      </c>
      <c r="H5650" s="193">
        <v>1008</v>
      </c>
      <c r="I5650" s="193">
        <v>916</v>
      </c>
      <c r="J5650" s="193">
        <v>840</v>
      </c>
      <c r="K5650" s="193">
        <v>763</v>
      </c>
      <c r="L5650" s="193">
        <v>648.55</v>
      </c>
      <c r="M5650" s="195"/>
      <c r="N5650" s="233" t="s">
        <v>35</v>
      </c>
      <c r="O5650" s="214"/>
      <c r="P5650" s="161" t="str">
        <f>VLOOKUP(C5650,'[2]1.10正式版 (更新至2024年1月)'!$C:$P,14,FALSE)</f>
        <v>003307010290000-330701029</v>
      </c>
    </row>
    <row r="5651" s="161" customFormat="1" ht="19" customHeight="1" spans="1:16">
      <c r="A5651" s="208">
        <v>3307010300000</v>
      </c>
      <c r="B5651" s="193" t="s">
        <v>11130</v>
      </c>
      <c r="C5651" s="193">
        <v>330701030</v>
      </c>
      <c r="D5651" s="194" t="s">
        <v>11130</v>
      </c>
      <c r="E5651" s="195"/>
      <c r="F5651" s="193"/>
      <c r="G5651" s="193" t="s">
        <v>26</v>
      </c>
      <c r="H5651" s="193">
        <v>1008</v>
      </c>
      <c r="I5651" s="193">
        <v>916</v>
      </c>
      <c r="J5651" s="193">
        <v>840</v>
      </c>
      <c r="K5651" s="193">
        <v>763</v>
      </c>
      <c r="L5651" s="193">
        <v>648.55</v>
      </c>
      <c r="M5651" s="195"/>
      <c r="N5651" s="233" t="s">
        <v>35</v>
      </c>
      <c r="O5651" s="214"/>
      <c r="P5651" s="161" t="str">
        <f>VLOOKUP(C5651,'[2]1.10正式版 (更新至2024年1月)'!$C:$P,14,FALSE)</f>
        <v>003307010300000-330701030</v>
      </c>
    </row>
    <row r="5652" s="161" customFormat="1" ht="19" customHeight="1" spans="1:16">
      <c r="A5652" s="208">
        <v>3307010310000</v>
      </c>
      <c r="B5652" s="193" t="s">
        <v>11131</v>
      </c>
      <c r="C5652" s="193">
        <v>330701031</v>
      </c>
      <c r="D5652" s="194" t="s">
        <v>11131</v>
      </c>
      <c r="E5652" s="195"/>
      <c r="F5652" s="193"/>
      <c r="G5652" s="193" t="s">
        <v>26</v>
      </c>
      <c r="H5652" s="193">
        <v>1008</v>
      </c>
      <c r="I5652" s="193">
        <v>916</v>
      </c>
      <c r="J5652" s="193">
        <v>840</v>
      </c>
      <c r="K5652" s="193">
        <v>763</v>
      </c>
      <c r="L5652" s="193">
        <v>648.55</v>
      </c>
      <c r="M5652" s="195"/>
      <c r="N5652" s="233" t="s">
        <v>35</v>
      </c>
      <c r="O5652" s="214"/>
      <c r="P5652" s="161" t="str">
        <f>VLOOKUP(C5652,'[2]1.10正式版 (更新至2024年1月)'!$C:$P,14,FALSE)</f>
        <v>003307010310000-330701031</v>
      </c>
    </row>
    <row r="5653" s="161" customFormat="1" ht="19" customHeight="1" spans="1:16">
      <c r="A5653" s="208">
        <v>3307010320000</v>
      </c>
      <c r="B5653" s="193" t="s">
        <v>11132</v>
      </c>
      <c r="C5653" s="193">
        <v>330701032</v>
      </c>
      <c r="D5653" s="194" t="s">
        <v>11132</v>
      </c>
      <c r="E5653" s="195"/>
      <c r="F5653" s="193"/>
      <c r="G5653" s="193" t="s">
        <v>26</v>
      </c>
      <c r="H5653" s="193">
        <v>306</v>
      </c>
      <c r="I5653" s="193">
        <v>277</v>
      </c>
      <c r="J5653" s="193">
        <v>255</v>
      </c>
      <c r="K5653" s="193">
        <v>231</v>
      </c>
      <c r="L5653" s="193">
        <v>196.35</v>
      </c>
      <c r="M5653" s="195"/>
      <c r="N5653" s="233" t="s">
        <v>35</v>
      </c>
      <c r="O5653" s="214"/>
      <c r="P5653" s="161" t="str">
        <f>VLOOKUP(C5653,'[2]1.10正式版 (更新至2024年1月)'!$C:$P,14,FALSE)</f>
        <v>003307010320000-330701032</v>
      </c>
    </row>
    <row r="5654" s="161" customFormat="1" ht="19" customHeight="1" spans="1:16">
      <c r="A5654" s="208">
        <v>3307010330000</v>
      </c>
      <c r="B5654" s="193" t="s">
        <v>11133</v>
      </c>
      <c r="C5654" s="193">
        <v>330701033</v>
      </c>
      <c r="D5654" s="194" t="s">
        <v>11133</v>
      </c>
      <c r="E5654" s="195"/>
      <c r="F5654" s="193"/>
      <c r="G5654" s="193" t="s">
        <v>26</v>
      </c>
      <c r="H5654" s="193">
        <v>306</v>
      </c>
      <c r="I5654" s="193">
        <v>277</v>
      </c>
      <c r="J5654" s="193">
        <v>255</v>
      </c>
      <c r="K5654" s="193">
        <v>231</v>
      </c>
      <c r="L5654" s="193">
        <v>196.35</v>
      </c>
      <c r="M5654" s="195"/>
      <c r="N5654" s="233" t="s">
        <v>35</v>
      </c>
      <c r="O5654" s="214"/>
      <c r="P5654" s="161" t="str">
        <f>VLOOKUP(C5654,'[2]1.10正式版 (更新至2024年1月)'!$C:$P,14,FALSE)</f>
        <v>003307010330000-330701033</v>
      </c>
    </row>
    <row r="5655" s="161" customFormat="1" ht="19" customHeight="1" spans="1:16">
      <c r="A5655" s="208">
        <v>3307010340000</v>
      </c>
      <c r="B5655" s="193" t="s">
        <v>11134</v>
      </c>
      <c r="C5655" s="193">
        <v>330701034</v>
      </c>
      <c r="D5655" s="194" t="s">
        <v>11134</v>
      </c>
      <c r="E5655" s="195"/>
      <c r="F5655" s="193"/>
      <c r="G5655" s="193" t="s">
        <v>26</v>
      </c>
      <c r="H5655" s="193">
        <v>306</v>
      </c>
      <c r="I5655" s="193">
        <v>277</v>
      </c>
      <c r="J5655" s="193">
        <v>255</v>
      </c>
      <c r="K5655" s="193">
        <v>231</v>
      </c>
      <c r="L5655" s="193">
        <v>196.35</v>
      </c>
      <c r="M5655" s="195"/>
      <c r="N5655" s="233" t="s">
        <v>35</v>
      </c>
      <c r="O5655" s="214"/>
      <c r="P5655" s="161" t="str">
        <f>VLOOKUP(C5655,'[2]1.10正式版 (更新至2024年1月)'!$C:$P,14,FALSE)</f>
        <v>003307010340000-330701034</v>
      </c>
    </row>
    <row r="5656" s="161" customFormat="1" ht="19" customHeight="1" spans="1:16">
      <c r="A5656" s="208">
        <v>3307010350000</v>
      </c>
      <c r="B5656" s="193" t="s">
        <v>11135</v>
      </c>
      <c r="C5656" s="193">
        <v>330701035</v>
      </c>
      <c r="D5656" s="194" t="s">
        <v>11135</v>
      </c>
      <c r="E5656" s="195"/>
      <c r="F5656" s="193"/>
      <c r="G5656" s="193" t="s">
        <v>26</v>
      </c>
      <c r="H5656" s="193">
        <v>306</v>
      </c>
      <c r="I5656" s="193">
        <v>276</v>
      </c>
      <c r="J5656" s="193">
        <v>255</v>
      </c>
      <c r="K5656" s="193">
        <v>230</v>
      </c>
      <c r="L5656" s="193">
        <v>195.5</v>
      </c>
      <c r="M5656" s="195"/>
      <c r="N5656" s="233" t="s">
        <v>35</v>
      </c>
      <c r="O5656" s="214"/>
      <c r="P5656" s="161" t="str">
        <f>VLOOKUP(C5656,'[2]1.10正式版 (更新至2024年1月)'!$C:$P,14,FALSE)</f>
        <v>003307010350000-330701035</v>
      </c>
    </row>
    <row r="5657" s="161" customFormat="1" ht="19" customHeight="1" spans="1:16">
      <c r="A5657" s="208">
        <v>3307010360000</v>
      </c>
      <c r="B5657" s="193" t="s">
        <v>11136</v>
      </c>
      <c r="C5657" s="193">
        <v>330701036</v>
      </c>
      <c r="D5657" s="194" t="s">
        <v>11136</v>
      </c>
      <c r="E5657" s="195"/>
      <c r="F5657" s="193"/>
      <c r="G5657" s="193" t="s">
        <v>26</v>
      </c>
      <c r="H5657" s="193">
        <v>276</v>
      </c>
      <c r="I5657" s="193">
        <v>250</v>
      </c>
      <c r="J5657" s="193">
        <v>230</v>
      </c>
      <c r="K5657" s="193">
        <v>209</v>
      </c>
      <c r="L5657" s="193">
        <v>177.65</v>
      </c>
      <c r="M5657" s="195"/>
      <c r="N5657" s="233" t="s">
        <v>35</v>
      </c>
      <c r="O5657" s="214"/>
      <c r="P5657" s="161" t="str">
        <f>VLOOKUP(C5657,'[2]1.10正式版 (更新至2024年1月)'!$C:$P,14,FALSE)</f>
        <v>003307010360000-330701036</v>
      </c>
    </row>
    <row r="5658" s="161" customFormat="1" ht="19" customHeight="1" spans="1:16">
      <c r="A5658" s="208">
        <v>3307010370000</v>
      </c>
      <c r="B5658" s="193" t="s">
        <v>11137</v>
      </c>
      <c r="C5658" s="193">
        <v>330701037</v>
      </c>
      <c r="D5658" s="194" t="s">
        <v>11137</v>
      </c>
      <c r="E5658" s="195"/>
      <c r="F5658" s="193"/>
      <c r="G5658" s="193" t="s">
        <v>26</v>
      </c>
      <c r="H5658" s="193">
        <v>756</v>
      </c>
      <c r="I5658" s="193">
        <v>686</v>
      </c>
      <c r="J5658" s="193">
        <v>630</v>
      </c>
      <c r="K5658" s="193">
        <v>572</v>
      </c>
      <c r="L5658" s="193">
        <v>486.2</v>
      </c>
      <c r="M5658" s="195"/>
      <c r="N5658" s="233" t="s">
        <v>35</v>
      </c>
      <c r="O5658" s="214"/>
      <c r="P5658" s="161" t="str">
        <f>VLOOKUP(C5658,'[2]1.10正式版 (更新至2024年1月)'!$C:$P,14,FALSE)</f>
        <v>003307010370000-330701037</v>
      </c>
    </row>
    <row r="5659" s="161" customFormat="1" ht="19" customHeight="1" spans="1:16">
      <c r="A5659" s="208">
        <v>3307010380000</v>
      </c>
      <c r="B5659" s="193" t="s">
        <v>11138</v>
      </c>
      <c r="C5659" s="193">
        <v>330701038</v>
      </c>
      <c r="D5659" s="194" t="s">
        <v>11138</v>
      </c>
      <c r="E5659" s="195" t="s">
        <v>11139</v>
      </c>
      <c r="F5659" s="193"/>
      <c r="G5659" s="193" t="s">
        <v>26</v>
      </c>
      <c r="H5659" s="192">
        <v>810</v>
      </c>
      <c r="I5659" s="192">
        <v>738</v>
      </c>
      <c r="J5659" s="192">
        <v>675</v>
      </c>
      <c r="K5659" s="192">
        <v>603</v>
      </c>
      <c r="L5659" s="192">
        <v>542</v>
      </c>
      <c r="M5659" s="195"/>
      <c r="N5659" s="233" t="s">
        <v>35</v>
      </c>
      <c r="O5659" s="214" t="s">
        <v>6847</v>
      </c>
      <c r="P5659" s="161" t="str">
        <f>VLOOKUP(C5659,'[2]1.10正式版 (更新至2024年1月)'!$C:$P,14,FALSE)</f>
        <v>003307010380000-330701038</v>
      </c>
    </row>
    <row r="5660" s="161" customFormat="1" ht="19" customHeight="1" spans="1:16">
      <c r="A5660" s="208">
        <v>3307010390000</v>
      </c>
      <c r="B5660" s="193" t="s">
        <v>11140</v>
      </c>
      <c r="C5660" s="193">
        <v>330701039</v>
      </c>
      <c r="D5660" s="194" t="s">
        <v>11140</v>
      </c>
      <c r="E5660" s="195"/>
      <c r="F5660" s="193"/>
      <c r="G5660" s="193" t="s">
        <v>26</v>
      </c>
      <c r="H5660" s="193">
        <v>684</v>
      </c>
      <c r="I5660" s="193">
        <v>621</v>
      </c>
      <c r="J5660" s="193">
        <v>570</v>
      </c>
      <c r="K5660" s="193">
        <v>518</v>
      </c>
      <c r="L5660" s="193">
        <v>440.3</v>
      </c>
      <c r="M5660" s="195"/>
      <c r="N5660" s="233" t="s">
        <v>35</v>
      </c>
      <c r="O5660" s="214"/>
      <c r="P5660" s="161" t="str">
        <f>VLOOKUP(C5660,'[2]1.10正式版 (更新至2024年1月)'!$C:$P,14,FALSE)</f>
        <v>003307010390000-330701039</v>
      </c>
    </row>
    <row r="5661" s="161" customFormat="1" ht="24" customHeight="1" spans="1:16">
      <c r="A5661" s="208">
        <v>3307010400000</v>
      </c>
      <c r="B5661" s="193" t="s">
        <v>11141</v>
      </c>
      <c r="C5661" s="193">
        <v>330701040</v>
      </c>
      <c r="D5661" s="194" t="s">
        <v>11141</v>
      </c>
      <c r="E5661" s="195" t="s">
        <v>11142</v>
      </c>
      <c r="F5661" s="193" t="s">
        <v>11143</v>
      </c>
      <c r="G5661" s="193" t="s">
        <v>26</v>
      </c>
      <c r="H5661" s="193">
        <v>804</v>
      </c>
      <c r="I5661" s="193">
        <v>730</v>
      </c>
      <c r="J5661" s="193">
        <v>670</v>
      </c>
      <c r="K5661" s="193">
        <v>609</v>
      </c>
      <c r="L5661" s="193">
        <v>517.65</v>
      </c>
      <c r="M5661" s="195"/>
      <c r="N5661" s="233" t="s">
        <v>35</v>
      </c>
      <c r="O5661" s="214"/>
      <c r="P5661" s="161" t="str">
        <f>VLOOKUP(C5661,'[2]1.10正式版 (更新至2024年1月)'!$C:$P,14,FALSE)</f>
        <v>003307010400000-330701040</v>
      </c>
    </row>
    <row r="5662" s="161" customFormat="1" ht="24" customHeight="1" spans="1:16">
      <c r="A5662" s="208">
        <v>3307010410000</v>
      </c>
      <c r="B5662" s="193" t="s">
        <v>11144</v>
      </c>
      <c r="C5662" s="193">
        <v>330701041</v>
      </c>
      <c r="D5662" s="194" t="s">
        <v>11144</v>
      </c>
      <c r="E5662" s="195" t="s">
        <v>11145</v>
      </c>
      <c r="F5662" s="193"/>
      <c r="G5662" s="193" t="s">
        <v>26</v>
      </c>
      <c r="H5662" s="193">
        <v>1827.6</v>
      </c>
      <c r="I5662" s="193">
        <v>1662</v>
      </c>
      <c r="J5662" s="193">
        <v>1523</v>
      </c>
      <c r="K5662" s="193">
        <v>1385</v>
      </c>
      <c r="L5662" s="193">
        <v>1177.25</v>
      </c>
      <c r="M5662" s="195"/>
      <c r="N5662" s="233" t="s">
        <v>35</v>
      </c>
      <c r="O5662" s="214"/>
      <c r="P5662" s="161" t="str">
        <f>VLOOKUP(C5662,'[2]1.10正式版 (更新至2024年1月)'!$C:$P,14,FALSE)</f>
        <v>003307010410000-330701041</v>
      </c>
    </row>
    <row r="5663" s="161" customFormat="1" ht="24" customHeight="1" spans="1:16">
      <c r="A5663" s="208">
        <v>3307010410100</v>
      </c>
      <c r="B5663" s="193" t="s">
        <v>11146</v>
      </c>
      <c r="C5663" s="193" t="s">
        <v>11147</v>
      </c>
      <c r="D5663" s="194" t="s">
        <v>11146</v>
      </c>
      <c r="E5663" s="195"/>
      <c r="F5663" s="193"/>
      <c r="G5663" s="193" t="s">
        <v>26</v>
      </c>
      <c r="H5663" s="193">
        <v>1827.6</v>
      </c>
      <c r="I5663" s="193">
        <v>1662</v>
      </c>
      <c r="J5663" s="193">
        <v>1523</v>
      </c>
      <c r="K5663" s="193">
        <v>1385</v>
      </c>
      <c r="L5663" s="193">
        <v>1177.25</v>
      </c>
      <c r="M5663" s="195"/>
      <c r="N5663" s="233" t="s">
        <v>35</v>
      </c>
      <c r="O5663" s="214"/>
      <c r="P5663" s="161" t="str">
        <f>VLOOKUP(C5663,'[2]1.10正式版 (更新至2024年1月)'!$C:$P,14,FALSE)</f>
        <v>003307010410100-330701041-1</v>
      </c>
    </row>
    <row r="5664" s="161" customFormat="1" ht="24" customHeight="1" spans="1:16">
      <c r="A5664" s="208">
        <v>3307010410200</v>
      </c>
      <c r="B5664" s="193" t="s">
        <v>11148</v>
      </c>
      <c r="C5664" s="193" t="s">
        <v>11149</v>
      </c>
      <c r="D5664" s="194" t="s">
        <v>11148</v>
      </c>
      <c r="E5664" s="195"/>
      <c r="F5664" s="193"/>
      <c r="G5664" s="193" t="s">
        <v>26</v>
      </c>
      <c r="H5664" s="193">
        <v>1827.6</v>
      </c>
      <c r="I5664" s="193">
        <v>1662</v>
      </c>
      <c r="J5664" s="193">
        <v>1523</v>
      </c>
      <c r="K5664" s="193">
        <v>1385</v>
      </c>
      <c r="L5664" s="193">
        <v>1177.25</v>
      </c>
      <c r="M5664" s="195"/>
      <c r="N5664" s="233" t="s">
        <v>35</v>
      </c>
      <c r="O5664" s="214"/>
      <c r="P5664" s="161" t="str">
        <f>VLOOKUP(C5664,'[2]1.10正式版 (更新至2024年1月)'!$C:$P,14,FALSE)</f>
        <v>003307010410200-330701041-2</v>
      </c>
    </row>
    <row r="5665" s="161" customFormat="1" ht="19" customHeight="1" spans="1:16">
      <c r="A5665" s="208">
        <v>3307010420000</v>
      </c>
      <c r="B5665" s="193" t="s">
        <v>11150</v>
      </c>
      <c r="C5665" s="193">
        <v>330701042</v>
      </c>
      <c r="D5665" s="194" t="s">
        <v>11150</v>
      </c>
      <c r="E5665" s="195" t="s">
        <v>11151</v>
      </c>
      <c r="F5665" s="193"/>
      <c r="G5665" s="193" t="s">
        <v>26</v>
      </c>
      <c r="H5665" s="193">
        <v>1827.6</v>
      </c>
      <c r="I5665" s="193">
        <v>1660</v>
      </c>
      <c r="J5665" s="193">
        <v>1523</v>
      </c>
      <c r="K5665" s="193">
        <v>1384</v>
      </c>
      <c r="L5665" s="193">
        <v>1176.4</v>
      </c>
      <c r="M5665" s="195"/>
      <c r="N5665" s="233" t="s">
        <v>35</v>
      </c>
      <c r="O5665" s="214"/>
      <c r="P5665" s="161" t="str">
        <f>VLOOKUP(C5665,'[2]1.10正式版 (更新至2024年1月)'!$C:$P,14,FALSE)</f>
        <v>003307010420000-330701042</v>
      </c>
    </row>
    <row r="5666" s="161" customFormat="1" ht="24" customHeight="1" spans="1:16">
      <c r="A5666" s="208">
        <v>3307010420100</v>
      </c>
      <c r="B5666" s="193" t="s">
        <v>11152</v>
      </c>
      <c r="C5666" s="193" t="s">
        <v>11153</v>
      </c>
      <c r="D5666" s="194" t="s">
        <v>11152</v>
      </c>
      <c r="E5666" s="195"/>
      <c r="F5666" s="193"/>
      <c r="G5666" s="193" t="s">
        <v>26</v>
      </c>
      <c r="H5666" s="193">
        <v>1827.6</v>
      </c>
      <c r="I5666" s="193">
        <v>1660</v>
      </c>
      <c r="J5666" s="193">
        <v>1523</v>
      </c>
      <c r="K5666" s="193">
        <v>1384</v>
      </c>
      <c r="L5666" s="193">
        <v>1176.4</v>
      </c>
      <c r="M5666" s="195"/>
      <c r="N5666" s="233" t="s">
        <v>35</v>
      </c>
      <c r="O5666" s="214"/>
      <c r="P5666" s="161" t="str">
        <f>VLOOKUP(C5666,'[2]1.10正式版 (更新至2024年1月)'!$C:$P,14,FALSE)</f>
        <v>003307010420100-330701042-1</v>
      </c>
    </row>
    <row r="5667" s="161" customFormat="1" ht="19" customHeight="1" spans="1:16">
      <c r="A5667" s="208">
        <v>3307010430000</v>
      </c>
      <c r="B5667" s="193" t="s">
        <v>11154</v>
      </c>
      <c r="C5667" s="193">
        <v>330701043</v>
      </c>
      <c r="D5667" s="194" t="s">
        <v>11154</v>
      </c>
      <c r="E5667" s="195"/>
      <c r="F5667" s="193"/>
      <c r="G5667" s="193" t="s">
        <v>26</v>
      </c>
      <c r="H5667" s="193">
        <v>1209.6</v>
      </c>
      <c r="I5667" s="193">
        <v>1100</v>
      </c>
      <c r="J5667" s="193">
        <v>1008</v>
      </c>
      <c r="K5667" s="193">
        <v>916</v>
      </c>
      <c r="L5667" s="193">
        <v>778.6</v>
      </c>
      <c r="M5667" s="195"/>
      <c r="N5667" s="233" t="s">
        <v>35</v>
      </c>
      <c r="O5667" s="214"/>
      <c r="P5667" s="161" t="str">
        <f>VLOOKUP(C5667,'[2]1.10正式版 (更新至2024年1月)'!$C:$P,14,FALSE)</f>
        <v>003307010430000-330701043</v>
      </c>
    </row>
    <row r="5668" s="161" customFormat="1" ht="19" customHeight="1" spans="1:16">
      <c r="A5668" s="208">
        <v>3307010440000</v>
      </c>
      <c r="B5668" s="193" t="s">
        <v>11155</v>
      </c>
      <c r="C5668" s="193">
        <v>330701044</v>
      </c>
      <c r="D5668" s="194" t="s">
        <v>11155</v>
      </c>
      <c r="E5668" s="195"/>
      <c r="F5668" s="193"/>
      <c r="G5668" s="193" t="s">
        <v>26</v>
      </c>
      <c r="H5668" s="193">
        <v>1134</v>
      </c>
      <c r="I5668" s="193">
        <v>1030</v>
      </c>
      <c r="J5668" s="193">
        <v>945</v>
      </c>
      <c r="K5668" s="193">
        <v>859</v>
      </c>
      <c r="L5668" s="193">
        <v>730.15</v>
      </c>
      <c r="M5668" s="195"/>
      <c r="N5668" s="233" t="s">
        <v>35</v>
      </c>
      <c r="O5668" s="214"/>
      <c r="P5668" s="161" t="str">
        <f>VLOOKUP(C5668,'[2]1.10正式版 (更新至2024年1月)'!$C:$P,14,FALSE)</f>
        <v>003307010440000-330701044</v>
      </c>
    </row>
    <row r="5669" s="161" customFormat="1" ht="19" customHeight="1" spans="1:16">
      <c r="A5669" s="208">
        <v>3307010450000</v>
      </c>
      <c r="B5669" s="193" t="s">
        <v>11156</v>
      </c>
      <c r="C5669" s="193">
        <v>330701045</v>
      </c>
      <c r="D5669" s="194" t="s">
        <v>11156</v>
      </c>
      <c r="E5669" s="195"/>
      <c r="F5669" s="193"/>
      <c r="G5669" s="193" t="s">
        <v>26</v>
      </c>
      <c r="H5669" s="193">
        <v>1008</v>
      </c>
      <c r="I5669" s="193">
        <v>916</v>
      </c>
      <c r="J5669" s="193">
        <v>840</v>
      </c>
      <c r="K5669" s="193">
        <v>763</v>
      </c>
      <c r="L5669" s="193">
        <v>648.55</v>
      </c>
      <c r="M5669" s="195"/>
      <c r="N5669" s="233" t="s">
        <v>35</v>
      </c>
      <c r="O5669" s="214"/>
      <c r="P5669" s="161" t="str">
        <f>VLOOKUP(C5669,'[2]1.10正式版 (更新至2024年1月)'!$C:$P,14,FALSE)</f>
        <v>003307010450000-330701045</v>
      </c>
    </row>
    <row r="5670" s="161" customFormat="1" ht="30" customHeight="1" spans="1:15">
      <c r="A5670" s="222"/>
      <c r="B5670" s="187"/>
      <c r="C5670" s="207">
        <v>330702</v>
      </c>
      <c r="D5670" s="189" t="s">
        <v>11157</v>
      </c>
      <c r="E5670" s="190"/>
      <c r="F5670" s="187"/>
      <c r="G5670" s="187"/>
      <c r="H5670" s="234"/>
      <c r="I5670" s="234"/>
      <c r="J5670" s="234"/>
      <c r="K5670" s="234"/>
      <c r="L5670" s="234"/>
      <c r="M5670" s="190" t="s">
        <v>11158</v>
      </c>
      <c r="N5670" s="233"/>
      <c r="O5670" s="214"/>
    </row>
    <row r="5671" s="161" customFormat="1" ht="24" customHeight="1" spans="1:16">
      <c r="A5671" s="208">
        <v>3307020000001</v>
      </c>
      <c r="B5671" s="193" t="s">
        <v>11159</v>
      </c>
      <c r="C5671" s="193" t="s">
        <v>11160</v>
      </c>
      <c r="D5671" s="194" t="s">
        <v>11159</v>
      </c>
      <c r="E5671" s="195"/>
      <c r="F5671" s="193"/>
      <c r="G5671" s="193" t="s">
        <v>26</v>
      </c>
      <c r="H5671" s="223">
        <v>0.7</v>
      </c>
      <c r="I5671" s="223">
        <v>0.7</v>
      </c>
      <c r="J5671" s="223">
        <v>0.7</v>
      </c>
      <c r="K5671" s="223">
        <v>0.7</v>
      </c>
      <c r="L5671" s="223">
        <v>0.7</v>
      </c>
      <c r="M5671" s="195"/>
      <c r="N5671" s="233" t="s">
        <v>35</v>
      </c>
      <c r="O5671" s="214"/>
      <c r="P5671" s="161" t="str">
        <f>VLOOKUP(C5671,'[2]1.10正式版 (更新至2024年1月)'!$C:$P,14,FALSE)</f>
        <v>003307020000001-330702000-1</v>
      </c>
    </row>
    <row r="5672" s="161" customFormat="1" ht="19" customHeight="1" spans="1:16">
      <c r="A5672" s="208">
        <v>3307020010000</v>
      </c>
      <c r="B5672" s="193" t="s">
        <v>11161</v>
      </c>
      <c r="C5672" s="193">
        <v>330702001</v>
      </c>
      <c r="D5672" s="194" t="s">
        <v>11161</v>
      </c>
      <c r="E5672" s="195"/>
      <c r="F5672" s="193"/>
      <c r="G5672" s="193" t="s">
        <v>26</v>
      </c>
      <c r="H5672" s="193">
        <v>1260</v>
      </c>
      <c r="I5672" s="193">
        <v>1146</v>
      </c>
      <c r="J5672" s="193">
        <v>1050</v>
      </c>
      <c r="K5672" s="193">
        <v>955</v>
      </c>
      <c r="L5672" s="193">
        <v>811.75</v>
      </c>
      <c r="M5672" s="195"/>
      <c r="N5672" s="233" t="s">
        <v>35</v>
      </c>
      <c r="O5672" s="214"/>
      <c r="P5672" s="161" t="str">
        <f>VLOOKUP(C5672,'[2]1.10正式版 (更新至2024年1月)'!$C:$P,14,FALSE)</f>
        <v>003307020010000-330702001</v>
      </c>
    </row>
    <row r="5673" s="161" customFormat="1" ht="19" customHeight="1" spans="1:16">
      <c r="A5673" s="208">
        <v>3307020020000</v>
      </c>
      <c r="B5673" s="193" t="s">
        <v>11162</v>
      </c>
      <c r="C5673" s="193">
        <v>330702002</v>
      </c>
      <c r="D5673" s="194" t="s">
        <v>11162</v>
      </c>
      <c r="E5673" s="195" t="s">
        <v>11163</v>
      </c>
      <c r="F5673" s="193"/>
      <c r="G5673" s="193" t="s">
        <v>26</v>
      </c>
      <c r="H5673" s="192">
        <v>3032</v>
      </c>
      <c r="I5673" s="192">
        <v>2786</v>
      </c>
      <c r="J5673" s="192">
        <v>2529</v>
      </c>
      <c r="K5673" s="192">
        <v>2271</v>
      </c>
      <c r="L5673" s="192">
        <v>2044</v>
      </c>
      <c r="M5673" s="195"/>
      <c r="N5673" s="233" t="s">
        <v>35</v>
      </c>
      <c r="O5673" s="214" t="s">
        <v>6847</v>
      </c>
      <c r="P5673" s="161" t="str">
        <f>VLOOKUP(C5673,'[2]1.10正式版 (更新至2024年1月)'!$C:$P,14,FALSE)</f>
        <v>003307020020000-330702002</v>
      </c>
    </row>
    <row r="5674" s="161" customFormat="1" ht="19" customHeight="1" spans="1:16">
      <c r="A5674" s="208">
        <v>3307020030000</v>
      </c>
      <c r="B5674" s="193" t="s">
        <v>11164</v>
      </c>
      <c r="C5674" s="193">
        <v>330702003</v>
      </c>
      <c r="D5674" s="194" t="s">
        <v>11164</v>
      </c>
      <c r="E5674" s="195"/>
      <c r="F5674" s="193"/>
      <c r="G5674" s="193" t="s">
        <v>26</v>
      </c>
      <c r="H5674" s="192">
        <v>2170</v>
      </c>
      <c r="I5674" s="192">
        <v>1992</v>
      </c>
      <c r="J5674" s="192">
        <v>1813</v>
      </c>
      <c r="K5674" s="192">
        <v>1622</v>
      </c>
      <c r="L5674" s="192">
        <v>1460</v>
      </c>
      <c r="M5674" s="195"/>
      <c r="N5674" s="233" t="s">
        <v>35</v>
      </c>
      <c r="O5674" s="214" t="s">
        <v>6847</v>
      </c>
      <c r="P5674" s="161" t="str">
        <f>VLOOKUP(C5674,'[2]1.10正式版 (更新至2024年1月)'!$C:$P,14,FALSE)</f>
        <v>003307020030000-330702003</v>
      </c>
    </row>
    <row r="5675" s="161" customFormat="1" ht="19" customHeight="1" spans="1:16">
      <c r="A5675" s="208">
        <v>3307020040000</v>
      </c>
      <c r="B5675" s="193" t="s">
        <v>11165</v>
      </c>
      <c r="C5675" s="193">
        <v>330702004</v>
      </c>
      <c r="D5675" s="194" t="s">
        <v>11165</v>
      </c>
      <c r="E5675" s="195" t="s">
        <v>11166</v>
      </c>
      <c r="F5675" s="193"/>
      <c r="G5675" s="193" t="s">
        <v>26</v>
      </c>
      <c r="H5675" s="193">
        <v>1827.6</v>
      </c>
      <c r="I5675" s="193">
        <v>1660</v>
      </c>
      <c r="J5675" s="193">
        <v>1523</v>
      </c>
      <c r="K5675" s="193">
        <v>1385</v>
      </c>
      <c r="L5675" s="193">
        <v>1177.25</v>
      </c>
      <c r="M5675" s="195"/>
      <c r="N5675" s="233" t="s">
        <v>35</v>
      </c>
      <c r="O5675" s="214"/>
      <c r="P5675" s="161" t="str">
        <f>VLOOKUP(C5675,'[2]1.10正式版 (更新至2024年1月)'!$C:$P,14,FALSE)</f>
        <v>003307020040000-330702004</v>
      </c>
    </row>
    <row r="5676" s="161" customFormat="1" ht="36" customHeight="1" spans="1:16">
      <c r="A5676" s="208">
        <v>3307020040100</v>
      </c>
      <c r="B5676" s="193" t="s">
        <v>11167</v>
      </c>
      <c r="C5676" s="193" t="s">
        <v>11168</v>
      </c>
      <c r="D5676" s="194" t="s">
        <v>11169</v>
      </c>
      <c r="E5676" s="195"/>
      <c r="F5676" s="193"/>
      <c r="G5676" s="193" t="s">
        <v>26</v>
      </c>
      <c r="H5676" s="193">
        <v>1827.6</v>
      </c>
      <c r="I5676" s="193">
        <v>1660</v>
      </c>
      <c r="J5676" s="193">
        <v>1523</v>
      </c>
      <c r="K5676" s="193">
        <v>1385</v>
      </c>
      <c r="L5676" s="193">
        <v>1177.25</v>
      </c>
      <c r="M5676" s="195"/>
      <c r="N5676" s="233" t="s">
        <v>35</v>
      </c>
      <c r="O5676" s="214"/>
      <c r="P5676" s="161" t="str">
        <f>VLOOKUP(C5676,'[2]1.10正式版 (更新至2024年1月)'!$C:$P,14,FALSE)</f>
        <v>003307020040100-330702004-1</v>
      </c>
    </row>
    <row r="5677" s="161" customFormat="1" ht="36" customHeight="1" spans="1:16">
      <c r="A5677" s="208">
        <v>3307020040100</v>
      </c>
      <c r="B5677" s="193" t="s">
        <v>11167</v>
      </c>
      <c r="C5677" s="193" t="s">
        <v>11170</v>
      </c>
      <c r="D5677" s="194" t="s">
        <v>11171</v>
      </c>
      <c r="E5677" s="195"/>
      <c r="F5677" s="193"/>
      <c r="G5677" s="193" t="s">
        <v>26</v>
      </c>
      <c r="H5677" s="193">
        <v>1827.6</v>
      </c>
      <c r="I5677" s="193">
        <v>1660</v>
      </c>
      <c r="J5677" s="193">
        <v>1523</v>
      </c>
      <c r="K5677" s="193">
        <v>1385</v>
      </c>
      <c r="L5677" s="193">
        <v>1177.25</v>
      </c>
      <c r="M5677" s="195"/>
      <c r="N5677" s="233" t="s">
        <v>35</v>
      </c>
      <c r="O5677" s="214"/>
      <c r="P5677" s="161" t="str">
        <f>VLOOKUP(C5677,'[2]1.10正式版 (更新至2024年1月)'!$C:$P,14,FALSE)</f>
        <v>003307020040100-330702004-2</v>
      </c>
    </row>
    <row r="5678" s="161" customFormat="1" ht="36" customHeight="1" spans="1:16">
      <c r="A5678" s="208">
        <v>3307020040200</v>
      </c>
      <c r="B5678" s="193" t="s">
        <v>11172</v>
      </c>
      <c r="C5678" s="193" t="s">
        <v>11173</v>
      </c>
      <c r="D5678" s="194" t="s">
        <v>11174</v>
      </c>
      <c r="E5678" s="195"/>
      <c r="F5678" s="193"/>
      <c r="G5678" s="193" t="s">
        <v>26</v>
      </c>
      <c r="H5678" s="193">
        <v>3107</v>
      </c>
      <c r="I5678" s="193">
        <v>2822</v>
      </c>
      <c r="J5678" s="193">
        <v>2589</v>
      </c>
      <c r="K5678" s="193">
        <v>2355</v>
      </c>
      <c r="L5678" s="193">
        <v>2001</v>
      </c>
      <c r="M5678" s="195"/>
      <c r="N5678" s="233" t="s">
        <v>35</v>
      </c>
      <c r="O5678" s="214"/>
      <c r="P5678" s="161" t="str">
        <f>VLOOKUP(C5678,'[2]1.10正式版 (更新至2024年1月)'!$C:$P,14,FALSE)</f>
        <v>003307020040200-330702004-3</v>
      </c>
    </row>
    <row r="5679" s="161" customFormat="1" ht="36" customHeight="1" spans="1:16">
      <c r="A5679" s="208">
        <v>3307020040200</v>
      </c>
      <c r="B5679" s="193" t="s">
        <v>11172</v>
      </c>
      <c r="C5679" s="193" t="s">
        <v>11175</v>
      </c>
      <c r="D5679" s="194" t="s">
        <v>11176</v>
      </c>
      <c r="E5679" s="195"/>
      <c r="F5679" s="193"/>
      <c r="G5679" s="193" t="s">
        <v>26</v>
      </c>
      <c r="H5679" s="193">
        <v>3107</v>
      </c>
      <c r="I5679" s="193">
        <v>2822</v>
      </c>
      <c r="J5679" s="193">
        <v>2589</v>
      </c>
      <c r="K5679" s="193">
        <v>2355</v>
      </c>
      <c r="L5679" s="193">
        <v>2001</v>
      </c>
      <c r="M5679" s="195"/>
      <c r="N5679" s="233" t="s">
        <v>35</v>
      </c>
      <c r="O5679" s="214"/>
      <c r="P5679" s="161" t="str">
        <f>VLOOKUP(C5679,'[2]1.10正式版 (更新至2024年1月)'!$C:$P,14,FALSE)</f>
        <v>003307020040200-330702004-4</v>
      </c>
    </row>
    <row r="5680" s="161" customFormat="1" ht="20" customHeight="1" spans="1:16">
      <c r="A5680" s="208">
        <v>3307020050000</v>
      </c>
      <c r="B5680" s="193" t="s">
        <v>11177</v>
      </c>
      <c r="C5680" s="193">
        <v>330702005</v>
      </c>
      <c r="D5680" s="194" t="s">
        <v>11177</v>
      </c>
      <c r="E5680" s="195"/>
      <c r="F5680" s="193"/>
      <c r="G5680" s="193" t="s">
        <v>26</v>
      </c>
      <c r="H5680" s="192">
        <v>1610</v>
      </c>
      <c r="I5680" s="192">
        <v>1475</v>
      </c>
      <c r="J5680" s="192">
        <v>1340</v>
      </c>
      <c r="K5680" s="192">
        <v>1205</v>
      </c>
      <c r="L5680" s="192">
        <v>1084</v>
      </c>
      <c r="M5680" s="195"/>
      <c r="N5680" s="233" t="s">
        <v>35</v>
      </c>
      <c r="O5680" s="214" t="s">
        <v>6847</v>
      </c>
      <c r="P5680" s="161" t="str">
        <f>VLOOKUP(C5680,'[2]1.10正式版 (更新至2024年1月)'!$C:$P,14,FALSE)</f>
        <v>003307020050000-330702005</v>
      </c>
    </row>
    <row r="5681" s="161" customFormat="1" ht="20" customHeight="1" spans="1:16">
      <c r="A5681" s="208">
        <v>3307020060000</v>
      </c>
      <c r="B5681" s="193" t="s">
        <v>11178</v>
      </c>
      <c r="C5681" s="193">
        <v>330702006</v>
      </c>
      <c r="D5681" s="194" t="s">
        <v>11178</v>
      </c>
      <c r="E5681" s="195" t="s">
        <v>11179</v>
      </c>
      <c r="F5681" s="193"/>
      <c r="G5681" s="193" t="s">
        <v>26</v>
      </c>
      <c r="H5681" s="192">
        <v>2495</v>
      </c>
      <c r="I5681" s="192">
        <v>2294</v>
      </c>
      <c r="J5681" s="192">
        <v>2081</v>
      </c>
      <c r="K5681" s="192">
        <v>1880</v>
      </c>
      <c r="L5681" s="192">
        <v>1691</v>
      </c>
      <c r="M5681" s="195"/>
      <c r="N5681" s="233" t="s">
        <v>35</v>
      </c>
      <c r="O5681" s="214" t="s">
        <v>6847</v>
      </c>
      <c r="P5681" s="161" t="str">
        <f>VLOOKUP(C5681,'[2]1.10正式版 (更新至2024年1月)'!$C:$P,14,FALSE)</f>
        <v>003307020060000-330702006</v>
      </c>
    </row>
    <row r="5682" s="161" customFormat="1" ht="24" customHeight="1" spans="1:16">
      <c r="A5682" s="208">
        <v>3307020060100</v>
      </c>
      <c r="B5682" s="193" t="s">
        <v>11180</v>
      </c>
      <c r="C5682" s="193" t="s">
        <v>11181</v>
      </c>
      <c r="D5682" s="194" t="s">
        <v>11180</v>
      </c>
      <c r="E5682" s="195"/>
      <c r="F5682" s="193"/>
      <c r="G5682" s="193" t="s">
        <v>26</v>
      </c>
      <c r="H5682" s="192">
        <v>2495</v>
      </c>
      <c r="I5682" s="192">
        <v>2294</v>
      </c>
      <c r="J5682" s="192">
        <v>2081</v>
      </c>
      <c r="K5682" s="192">
        <v>1880</v>
      </c>
      <c r="L5682" s="192">
        <v>1691</v>
      </c>
      <c r="M5682" s="195"/>
      <c r="N5682" s="233" t="s">
        <v>35</v>
      </c>
      <c r="O5682" s="214" t="s">
        <v>6847</v>
      </c>
      <c r="P5682" s="161" t="str">
        <f>VLOOKUP(C5682,'[2]1.10正式版 (更新至2024年1月)'!$C:$P,14,FALSE)</f>
        <v>003307020060100-330702006-1</v>
      </c>
    </row>
    <row r="5683" s="161" customFormat="1" ht="21" customHeight="1" spans="1:16">
      <c r="A5683" s="208">
        <v>3307020070000</v>
      </c>
      <c r="B5683" s="193" t="s">
        <v>11182</v>
      </c>
      <c r="C5683" s="193">
        <v>330702007</v>
      </c>
      <c r="D5683" s="194" t="s">
        <v>11182</v>
      </c>
      <c r="E5683" s="195" t="s">
        <v>11183</v>
      </c>
      <c r="F5683" s="193"/>
      <c r="G5683" s="193" t="s">
        <v>26</v>
      </c>
      <c r="H5683" s="193">
        <v>2142</v>
      </c>
      <c r="I5683" s="193">
        <v>1940</v>
      </c>
      <c r="J5683" s="193">
        <v>1785</v>
      </c>
      <c r="K5683" s="193">
        <v>1620</v>
      </c>
      <c r="L5683" s="193">
        <v>1377</v>
      </c>
      <c r="M5683" s="195"/>
      <c r="N5683" s="233" t="s">
        <v>35</v>
      </c>
      <c r="O5683" s="214"/>
      <c r="P5683" s="161" t="str">
        <f>VLOOKUP(C5683,'[2]1.10正式版 (更新至2024年1月)'!$C:$P,14,FALSE)</f>
        <v>003307020070000-330702007</v>
      </c>
    </row>
    <row r="5684" s="161" customFormat="1" ht="21" customHeight="1" spans="1:16">
      <c r="A5684" s="208">
        <v>3307020080000</v>
      </c>
      <c r="B5684" s="193" t="s">
        <v>11184</v>
      </c>
      <c r="C5684" s="193">
        <v>330702008</v>
      </c>
      <c r="D5684" s="194" t="s">
        <v>11184</v>
      </c>
      <c r="E5684" s="195"/>
      <c r="F5684" s="193"/>
      <c r="G5684" s="193" t="s">
        <v>26</v>
      </c>
      <c r="H5684" s="192">
        <v>2719</v>
      </c>
      <c r="I5684" s="192">
        <v>2495</v>
      </c>
      <c r="J5684" s="192">
        <v>2260</v>
      </c>
      <c r="K5684" s="192">
        <v>2036</v>
      </c>
      <c r="L5684" s="192">
        <v>1832</v>
      </c>
      <c r="M5684" s="195"/>
      <c r="N5684" s="233" t="s">
        <v>35</v>
      </c>
      <c r="O5684" s="214" t="s">
        <v>6847</v>
      </c>
      <c r="P5684" s="161" t="str">
        <f>VLOOKUP(C5684,'[2]1.10正式版 (更新至2024年1月)'!$C:$P,14,FALSE)</f>
        <v>003307020080000-330702008</v>
      </c>
    </row>
    <row r="5685" s="161" customFormat="1" ht="21" customHeight="1" spans="1:16">
      <c r="A5685" s="208">
        <v>3307020090000</v>
      </c>
      <c r="B5685" s="193" t="s">
        <v>11185</v>
      </c>
      <c r="C5685" s="193">
        <v>330702009</v>
      </c>
      <c r="D5685" s="194" t="s">
        <v>11185</v>
      </c>
      <c r="E5685" s="195" t="s">
        <v>11186</v>
      </c>
      <c r="F5685" s="193"/>
      <c r="G5685" s="193" t="s">
        <v>26</v>
      </c>
      <c r="H5685" s="193">
        <v>1882</v>
      </c>
      <c r="I5685" s="193">
        <v>1788</v>
      </c>
      <c r="J5685" s="193">
        <v>1699</v>
      </c>
      <c r="K5685" s="193">
        <v>1614</v>
      </c>
      <c r="L5685" s="193">
        <v>1371.9</v>
      </c>
      <c r="M5685" s="195"/>
      <c r="N5685" s="233" t="s">
        <v>35</v>
      </c>
      <c r="O5685" s="214"/>
      <c r="P5685" s="161" t="str">
        <f>VLOOKUP(C5685,'[2]1.10正式版 (更新至2024年1月)'!$C:$P,14,FALSE)</f>
        <v>003307020090000-330702009</v>
      </c>
    </row>
    <row r="5686" s="161" customFormat="1" ht="21" customHeight="1" spans="1:16">
      <c r="A5686" s="208">
        <v>3307020090100</v>
      </c>
      <c r="B5686" s="193" t="s">
        <v>11187</v>
      </c>
      <c r="C5686" s="193" t="s">
        <v>11188</v>
      </c>
      <c r="D5686" s="194" t="s">
        <v>11187</v>
      </c>
      <c r="E5686" s="195"/>
      <c r="F5686" s="193"/>
      <c r="G5686" s="193" t="s">
        <v>26</v>
      </c>
      <c r="H5686" s="193">
        <v>1882</v>
      </c>
      <c r="I5686" s="193">
        <v>1788</v>
      </c>
      <c r="J5686" s="193">
        <v>1699</v>
      </c>
      <c r="K5686" s="193">
        <v>1614</v>
      </c>
      <c r="L5686" s="193">
        <v>1371.9</v>
      </c>
      <c r="M5686" s="195"/>
      <c r="N5686" s="233" t="s">
        <v>35</v>
      </c>
      <c r="O5686" s="214"/>
      <c r="P5686" s="161" t="str">
        <f>VLOOKUP(C5686,'[2]1.10正式版 (更新至2024年1月)'!$C:$P,14,FALSE)</f>
        <v>003307020090100-330702009-1</v>
      </c>
    </row>
    <row r="5687" s="161" customFormat="1" ht="21" customHeight="1" spans="1:16">
      <c r="A5687" s="208">
        <v>3307020090200</v>
      </c>
      <c r="B5687" s="193" t="s">
        <v>11189</v>
      </c>
      <c r="C5687" s="193" t="s">
        <v>11190</v>
      </c>
      <c r="D5687" s="194" t="s">
        <v>11189</v>
      </c>
      <c r="E5687" s="195"/>
      <c r="F5687" s="193"/>
      <c r="G5687" s="193" t="s">
        <v>26</v>
      </c>
      <c r="H5687" s="193">
        <v>1882</v>
      </c>
      <c r="I5687" s="193">
        <v>1788</v>
      </c>
      <c r="J5687" s="193">
        <v>1699</v>
      </c>
      <c r="K5687" s="193">
        <v>1614</v>
      </c>
      <c r="L5687" s="193">
        <v>1371.9</v>
      </c>
      <c r="M5687" s="195"/>
      <c r="N5687" s="233" t="s">
        <v>35</v>
      </c>
      <c r="O5687" s="214"/>
      <c r="P5687" s="161" t="str">
        <f>VLOOKUP(C5687,'[2]1.10正式版 (更新至2024年1月)'!$C:$P,14,FALSE)</f>
        <v>003307020090200-330702009-2</v>
      </c>
    </row>
    <row r="5688" s="161" customFormat="1" ht="21" customHeight="1" spans="1:16">
      <c r="A5688" s="208">
        <v>3307020100000</v>
      </c>
      <c r="B5688" s="193" t="s">
        <v>11191</v>
      </c>
      <c r="C5688" s="193">
        <v>330702010</v>
      </c>
      <c r="D5688" s="194" t="s">
        <v>11191</v>
      </c>
      <c r="E5688" s="195"/>
      <c r="F5688" s="193"/>
      <c r="G5688" s="193" t="s">
        <v>26</v>
      </c>
      <c r="H5688" s="193">
        <v>2520</v>
      </c>
      <c r="I5688" s="193">
        <v>2290</v>
      </c>
      <c r="J5688" s="193">
        <v>2100</v>
      </c>
      <c r="K5688" s="193">
        <v>1910</v>
      </c>
      <c r="L5688" s="193">
        <v>1623.5</v>
      </c>
      <c r="M5688" s="195"/>
      <c r="N5688" s="233" t="s">
        <v>35</v>
      </c>
      <c r="O5688" s="214"/>
      <c r="P5688" s="161" t="str">
        <f>VLOOKUP(C5688,'[2]1.10正式版 (更新至2024年1月)'!$C:$P,14,FALSE)</f>
        <v>003307020100000-330702010</v>
      </c>
    </row>
    <row r="5689" s="161" customFormat="1" ht="21" customHeight="1" spans="1:16">
      <c r="A5689" s="208">
        <v>3307020110000</v>
      </c>
      <c r="B5689" s="193" t="s">
        <v>11192</v>
      </c>
      <c r="C5689" s="193">
        <v>330702011</v>
      </c>
      <c r="D5689" s="194" t="s">
        <v>11192</v>
      </c>
      <c r="E5689" s="195"/>
      <c r="F5689" s="193"/>
      <c r="G5689" s="193" t="s">
        <v>26</v>
      </c>
      <c r="H5689" s="193">
        <v>1386</v>
      </c>
      <c r="I5689" s="193">
        <v>1260</v>
      </c>
      <c r="J5689" s="193">
        <v>1155</v>
      </c>
      <c r="K5689" s="193">
        <v>1050</v>
      </c>
      <c r="L5689" s="193">
        <v>892.5</v>
      </c>
      <c r="M5689" s="195"/>
      <c r="N5689" s="233" t="s">
        <v>35</v>
      </c>
      <c r="O5689" s="214"/>
      <c r="P5689" s="161" t="str">
        <f>VLOOKUP(C5689,'[2]1.10正式版 (更新至2024年1月)'!$C:$P,14,FALSE)</f>
        <v>003307020110000-330702011</v>
      </c>
    </row>
    <row r="5690" s="161" customFormat="1" ht="21" customHeight="1" spans="1:16">
      <c r="A5690" s="208">
        <v>3307020120000</v>
      </c>
      <c r="B5690" s="193" t="s">
        <v>11193</v>
      </c>
      <c r="C5690" s="193">
        <v>330702012</v>
      </c>
      <c r="D5690" s="194" t="s">
        <v>11193</v>
      </c>
      <c r="E5690" s="195" t="s">
        <v>11194</v>
      </c>
      <c r="F5690" s="193" t="s">
        <v>7173</v>
      </c>
      <c r="G5690" s="193" t="s">
        <v>26</v>
      </c>
      <c r="H5690" s="193"/>
      <c r="I5690" s="193"/>
      <c r="J5690" s="193"/>
      <c r="K5690" s="193"/>
      <c r="L5690" s="193"/>
      <c r="M5690" s="195"/>
      <c r="N5690" s="233" t="s">
        <v>35</v>
      </c>
      <c r="O5690" s="214"/>
      <c r="P5690" s="161" t="str">
        <f>VLOOKUP(C5690,'[2]1.10正式版 (更新至2024年1月)'!$C:$P,14,FALSE)</f>
        <v>003307020120000-330702012</v>
      </c>
    </row>
    <row r="5691" s="161" customFormat="1" ht="21" customHeight="1" spans="1:16">
      <c r="A5691" s="208">
        <v>3307020130000</v>
      </c>
      <c r="B5691" s="193" t="s">
        <v>11195</v>
      </c>
      <c r="C5691" s="193">
        <v>330702013</v>
      </c>
      <c r="D5691" s="194" t="s">
        <v>11195</v>
      </c>
      <c r="E5691" s="195"/>
      <c r="F5691" s="193"/>
      <c r="G5691" s="193" t="s">
        <v>26</v>
      </c>
      <c r="H5691" s="193"/>
      <c r="I5691" s="193"/>
      <c r="J5691" s="193"/>
      <c r="K5691" s="193"/>
      <c r="L5691" s="193"/>
      <c r="M5691" s="195"/>
      <c r="N5691" s="233" t="s">
        <v>35</v>
      </c>
      <c r="O5691" s="214"/>
      <c r="P5691" s="161" t="str">
        <f>VLOOKUP(C5691,'[2]1.10正式版 (更新至2024年1月)'!$C:$P,14,FALSE)</f>
        <v>003307020130000-330702013</v>
      </c>
    </row>
    <row r="5692" s="161" customFormat="1" ht="21" customHeight="1" spans="1:16">
      <c r="A5692" s="208">
        <v>3307020140000</v>
      </c>
      <c r="B5692" s="193" t="s">
        <v>11196</v>
      </c>
      <c r="C5692" s="193">
        <v>330702014</v>
      </c>
      <c r="D5692" s="194" t="s">
        <v>11196</v>
      </c>
      <c r="E5692" s="195" t="s">
        <v>11197</v>
      </c>
      <c r="F5692" s="193"/>
      <c r="G5692" s="193" t="s">
        <v>26</v>
      </c>
      <c r="H5692" s="193"/>
      <c r="I5692" s="193"/>
      <c r="J5692" s="193"/>
      <c r="K5692" s="193"/>
      <c r="L5692" s="193"/>
      <c r="M5692" s="195"/>
      <c r="N5692" s="233" t="s">
        <v>35</v>
      </c>
      <c r="O5692" s="214"/>
      <c r="P5692" s="161" t="str">
        <f>VLOOKUP(C5692,'[2]1.10正式版 (更新至2024年1月)'!$C:$P,14,FALSE)</f>
        <v>003307020140000-330702014</v>
      </c>
    </row>
    <row r="5693" s="161" customFormat="1" ht="21" customHeight="1" spans="1:16">
      <c r="A5693" s="208">
        <v>3307020150000</v>
      </c>
      <c r="B5693" s="193" t="s">
        <v>11198</v>
      </c>
      <c r="C5693" s="193">
        <v>330702015</v>
      </c>
      <c r="D5693" s="194" t="s">
        <v>11198</v>
      </c>
      <c r="E5693" s="195" t="s">
        <v>11199</v>
      </c>
      <c r="F5693" s="193"/>
      <c r="G5693" s="193" t="s">
        <v>26</v>
      </c>
      <c r="H5693" s="193">
        <v>1668</v>
      </c>
      <c r="I5693" s="193">
        <v>1516</v>
      </c>
      <c r="J5693" s="193">
        <v>1390</v>
      </c>
      <c r="K5693" s="193">
        <v>1263</v>
      </c>
      <c r="L5693" s="193">
        <v>1073.55</v>
      </c>
      <c r="M5693" s="195"/>
      <c r="N5693" s="233" t="s">
        <v>35</v>
      </c>
      <c r="O5693" s="214"/>
      <c r="P5693" s="161" t="str">
        <f>VLOOKUP(C5693,'[2]1.10正式版 (更新至2024年1月)'!$C:$P,14,FALSE)</f>
        <v>003307020150000-330702015</v>
      </c>
    </row>
    <row r="5694" s="161" customFormat="1" ht="120" customHeight="1" spans="1:16">
      <c r="A5694" s="208">
        <v>513307020160000</v>
      </c>
      <c r="B5694" s="193" t="s">
        <v>11200</v>
      </c>
      <c r="C5694" s="193">
        <v>330702016</v>
      </c>
      <c r="D5694" s="194" t="s">
        <v>11200</v>
      </c>
      <c r="E5694" s="195" t="s">
        <v>11201</v>
      </c>
      <c r="F5694" s="193"/>
      <c r="G5694" s="193" t="s">
        <v>853</v>
      </c>
      <c r="H5694" s="193"/>
      <c r="I5694" s="193"/>
      <c r="J5694" s="193"/>
      <c r="K5694" s="193"/>
      <c r="L5694" s="193"/>
      <c r="M5694" s="195" t="s">
        <v>11202</v>
      </c>
      <c r="N5694" s="233" t="s">
        <v>28</v>
      </c>
      <c r="O5694" s="214"/>
      <c r="P5694" s="161" t="str">
        <f>VLOOKUP(C5694,'[2]1.10正式版 (更新至2024年1月)'!$C:$P,14,FALSE)</f>
        <v>513307020160000-330702016</v>
      </c>
    </row>
    <row r="5695" s="161" customFormat="1" ht="30" customHeight="1" spans="1:15">
      <c r="A5695" s="222"/>
      <c r="B5695" s="187"/>
      <c r="C5695" s="207">
        <v>330703</v>
      </c>
      <c r="D5695" s="189" t="s">
        <v>11203</v>
      </c>
      <c r="E5695" s="190"/>
      <c r="F5695" s="187"/>
      <c r="G5695" s="187"/>
      <c r="H5695" s="234"/>
      <c r="I5695" s="234"/>
      <c r="J5695" s="234"/>
      <c r="K5695" s="234"/>
      <c r="L5695" s="234"/>
      <c r="M5695" s="190"/>
      <c r="N5695" s="233"/>
      <c r="O5695" s="214"/>
    </row>
    <row r="5696" s="161" customFormat="1" ht="19" customHeight="1" spans="1:16">
      <c r="A5696" s="208">
        <v>3307030010000</v>
      </c>
      <c r="B5696" s="193" t="s">
        <v>11204</v>
      </c>
      <c r="C5696" s="193">
        <v>330703001</v>
      </c>
      <c r="D5696" s="194" t="s">
        <v>11204</v>
      </c>
      <c r="E5696" s="195" t="s">
        <v>11205</v>
      </c>
      <c r="F5696" s="193"/>
      <c r="G5696" s="193" t="s">
        <v>26</v>
      </c>
      <c r="H5696" s="193"/>
      <c r="I5696" s="193"/>
      <c r="J5696" s="193"/>
      <c r="K5696" s="193"/>
      <c r="L5696" s="193"/>
      <c r="M5696" s="195"/>
      <c r="N5696" s="233" t="s">
        <v>35</v>
      </c>
      <c r="O5696" s="214"/>
      <c r="P5696" s="161" t="str">
        <f>VLOOKUP(C5696,'[2]1.10正式版 (更新至2024年1月)'!$C:$P,14,FALSE)</f>
        <v>003307030010000-330703001</v>
      </c>
    </row>
    <row r="5697" s="161" customFormat="1" ht="19" customHeight="1" spans="1:16">
      <c r="A5697" s="208">
        <v>3307030020000</v>
      </c>
      <c r="B5697" s="193" t="s">
        <v>11206</v>
      </c>
      <c r="C5697" s="193">
        <v>330703002</v>
      </c>
      <c r="D5697" s="194" t="s">
        <v>11206</v>
      </c>
      <c r="E5697" s="195"/>
      <c r="F5697" s="193"/>
      <c r="G5697" s="193" t="s">
        <v>26</v>
      </c>
      <c r="H5697" s="193">
        <v>1560</v>
      </c>
      <c r="I5697" s="193">
        <v>1417</v>
      </c>
      <c r="J5697" s="193">
        <v>1300</v>
      </c>
      <c r="K5697" s="193">
        <v>1181</v>
      </c>
      <c r="L5697" s="193">
        <v>1003.85</v>
      </c>
      <c r="M5697" s="195"/>
      <c r="N5697" s="233" t="s">
        <v>35</v>
      </c>
      <c r="O5697" s="214"/>
      <c r="P5697" s="161" t="str">
        <f>VLOOKUP(C5697,'[2]1.10正式版 (更新至2024年1月)'!$C:$P,14,FALSE)</f>
        <v>003307030020000-330703002</v>
      </c>
    </row>
    <row r="5698" s="161" customFormat="1" ht="19" customHeight="1" spans="1:16">
      <c r="A5698" s="208">
        <v>3307030030000</v>
      </c>
      <c r="B5698" s="193" t="s">
        <v>11207</v>
      </c>
      <c r="C5698" s="193">
        <v>330703003</v>
      </c>
      <c r="D5698" s="194" t="s">
        <v>11207</v>
      </c>
      <c r="E5698" s="195"/>
      <c r="F5698" s="193"/>
      <c r="G5698" s="193" t="s">
        <v>26</v>
      </c>
      <c r="H5698" s="193">
        <v>912</v>
      </c>
      <c r="I5698" s="193">
        <v>828</v>
      </c>
      <c r="J5698" s="193">
        <v>760</v>
      </c>
      <c r="K5698" s="193">
        <v>690</v>
      </c>
      <c r="L5698" s="193">
        <v>586.5</v>
      </c>
      <c r="M5698" s="195"/>
      <c r="N5698" s="233" t="s">
        <v>35</v>
      </c>
      <c r="O5698" s="214"/>
      <c r="P5698" s="161" t="str">
        <f>VLOOKUP(C5698,'[2]1.10正式版 (更新至2024年1月)'!$C:$P,14,FALSE)</f>
        <v>003307030030000-330703003</v>
      </c>
    </row>
    <row r="5699" s="161" customFormat="1" ht="19" customHeight="1" spans="1:16">
      <c r="A5699" s="208">
        <v>3307030040000</v>
      </c>
      <c r="B5699" s="193" t="s">
        <v>11208</v>
      </c>
      <c r="C5699" s="193">
        <v>330703004</v>
      </c>
      <c r="D5699" s="194" t="s">
        <v>11208</v>
      </c>
      <c r="E5699" s="195"/>
      <c r="F5699" s="193"/>
      <c r="G5699" s="193" t="s">
        <v>26</v>
      </c>
      <c r="H5699" s="192">
        <v>1689</v>
      </c>
      <c r="I5699" s="192">
        <v>1538</v>
      </c>
      <c r="J5699" s="192">
        <v>1392</v>
      </c>
      <c r="K5699" s="192">
        <v>1257</v>
      </c>
      <c r="L5699" s="192">
        <v>1090</v>
      </c>
      <c r="M5699" s="195"/>
      <c r="N5699" s="233" t="s">
        <v>35</v>
      </c>
      <c r="O5699" s="214" t="s">
        <v>6847</v>
      </c>
      <c r="P5699" s="161" t="str">
        <f>VLOOKUP(C5699,'[2]1.10正式版 (更新至2024年1月)'!$C:$P,14,FALSE)</f>
        <v>003307030040000-330703004</v>
      </c>
    </row>
    <row r="5700" s="161" customFormat="1" ht="19" customHeight="1" spans="1:16">
      <c r="A5700" s="208">
        <v>3307030050000</v>
      </c>
      <c r="B5700" s="193" t="s">
        <v>11209</v>
      </c>
      <c r="C5700" s="193">
        <v>330703005</v>
      </c>
      <c r="D5700" s="194" t="s">
        <v>11209</v>
      </c>
      <c r="E5700" s="195" t="s">
        <v>11210</v>
      </c>
      <c r="F5700" s="193"/>
      <c r="G5700" s="193" t="s">
        <v>26</v>
      </c>
      <c r="H5700" s="193">
        <v>1134</v>
      </c>
      <c r="I5700" s="193">
        <v>1030</v>
      </c>
      <c r="J5700" s="193">
        <v>945</v>
      </c>
      <c r="K5700" s="193">
        <v>860</v>
      </c>
      <c r="L5700" s="193">
        <v>731</v>
      </c>
      <c r="M5700" s="195"/>
      <c r="N5700" s="233" t="s">
        <v>35</v>
      </c>
      <c r="O5700" s="214"/>
      <c r="P5700" s="161" t="str">
        <f>VLOOKUP(C5700,'[2]1.10正式版 (更新至2024年1月)'!$C:$P,14,FALSE)</f>
        <v>003307030050000-330703005</v>
      </c>
    </row>
    <row r="5701" s="161" customFormat="1" ht="19" customHeight="1" spans="1:16">
      <c r="A5701" s="208">
        <v>3307030060000</v>
      </c>
      <c r="B5701" s="193" t="s">
        <v>11211</v>
      </c>
      <c r="C5701" s="193">
        <v>330703006</v>
      </c>
      <c r="D5701" s="194" t="s">
        <v>11211</v>
      </c>
      <c r="E5701" s="195" t="s">
        <v>11212</v>
      </c>
      <c r="F5701" s="193"/>
      <c r="G5701" s="193" t="s">
        <v>26</v>
      </c>
      <c r="H5701" s="193">
        <v>1134</v>
      </c>
      <c r="I5701" s="193">
        <v>1030</v>
      </c>
      <c r="J5701" s="193">
        <v>945</v>
      </c>
      <c r="K5701" s="193">
        <v>860</v>
      </c>
      <c r="L5701" s="193">
        <v>731</v>
      </c>
      <c r="M5701" s="195"/>
      <c r="N5701" s="233" t="s">
        <v>35</v>
      </c>
      <c r="O5701" s="214"/>
      <c r="P5701" s="161" t="str">
        <f>VLOOKUP(C5701,'[2]1.10正式版 (更新至2024年1月)'!$C:$P,14,FALSE)</f>
        <v>003307030060000-330703006</v>
      </c>
    </row>
    <row r="5702" s="161" customFormat="1" ht="19" customHeight="1" spans="1:16">
      <c r="A5702" s="208">
        <v>3307030070000</v>
      </c>
      <c r="B5702" s="193" t="s">
        <v>11213</v>
      </c>
      <c r="C5702" s="193">
        <v>330703007</v>
      </c>
      <c r="D5702" s="194" t="s">
        <v>11213</v>
      </c>
      <c r="E5702" s="195" t="s">
        <v>11214</v>
      </c>
      <c r="F5702" s="193"/>
      <c r="G5702" s="193" t="s">
        <v>26</v>
      </c>
      <c r="H5702" s="193">
        <v>882</v>
      </c>
      <c r="I5702" s="193">
        <v>800</v>
      </c>
      <c r="J5702" s="193">
        <v>735</v>
      </c>
      <c r="K5702" s="193">
        <v>668</v>
      </c>
      <c r="L5702" s="193">
        <v>567.8</v>
      </c>
      <c r="M5702" s="195"/>
      <c r="N5702" s="233" t="s">
        <v>35</v>
      </c>
      <c r="O5702" s="214"/>
      <c r="P5702" s="161" t="str">
        <f>VLOOKUP(C5702,'[2]1.10正式版 (更新至2024年1月)'!$C:$P,14,FALSE)</f>
        <v>003307030070000-330703007</v>
      </c>
    </row>
    <row r="5703" s="161" customFormat="1" ht="19" customHeight="1" spans="1:16">
      <c r="A5703" s="208">
        <v>3307030080000</v>
      </c>
      <c r="B5703" s="193" t="s">
        <v>11215</v>
      </c>
      <c r="C5703" s="193">
        <v>330703008</v>
      </c>
      <c r="D5703" s="194" t="s">
        <v>11215</v>
      </c>
      <c r="E5703" s="195" t="s">
        <v>11216</v>
      </c>
      <c r="F5703" s="193"/>
      <c r="G5703" s="193" t="s">
        <v>26</v>
      </c>
      <c r="H5703" s="193">
        <v>1197.6</v>
      </c>
      <c r="I5703" s="193">
        <v>1088</v>
      </c>
      <c r="J5703" s="193">
        <v>998</v>
      </c>
      <c r="K5703" s="193">
        <v>907</v>
      </c>
      <c r="L5703" s="193">
        <v>770.95</v>
      </c>
      <c r="M5703" s="195"/>
      <c r="N5703" s="233" t="s">
        <v>35</v>
      </c>
      <c r="O5703" s="214"/>
      <c r="P5703" s="161" t="str">
        <f>VLOOKUP(C5703,'[2]1.10正式版 (更新至2024年1月)'!$C:$P,14,FALSE)</f>
        <v>003307030080000-330703008</v>
      </c>
    </row>
    <row r="5704" s="161" customFormat="1" ht="19" customHeight="1" spans="1:16">
      <c r="A5704" s="208">
        <v>3307030090000</v>
      </c>
      <c r="B5704" s="193" t="s">
        <v>11217</v>
      </c>
      <c r="C5704" s="193">
        <v>330703009</v>
      </c>
      <c r="D5704" s="194" t="s">
        <v>11217</v>
      </c>
      <c r="E5704" s="195" t="s">
        <v>11218</v>
      </c>
      <c r="F5704" s="193"/>
      <c r="G5704" s="193" t="s">
        <v>26</v>
      </c>
      <c r="H5704" s="193">
        <v>1824</v>
      </c>
      <c r="I5704" s="193">
        <v>1656</v>
      </c>
      <c r="J5704" s="193">
        <v>1520</v>
      </c>
      <c r="K5704" s="193">
        <v>1380</v>
      </c>
      <c r="L5704" s="193">
        <v>1173</v>
      </c>
      <c r="M5704" s="195"/>
      <c r="N5704" s="233" t="s">
        <v>35</v>
      </c>
      <c r="O5704" s="214"/>
      <c r="P5704" s="161" t="str">
        <f>VLOOKUP(C5704,'[2]1.10正式版 (更新至2024年1月)'!$C:$P,14,FALSE)</f>
        <v>003307030090000-330703009</v>
      </c>
    </row>
    <row r="5705" s="161" customFormat="1" ht="19" customHeight="1" spans="1:16">
      <c r="A5705" s="208">
        <v>3307030100000</v>
      </c>
      <c r="B5705" s="193" t="s">
        <v>11219</v>
      </c>
      <c r="C5705" s="193">
        <v>330703010</v>
      </c>
      <c r="D5705" s="194" t="s">
        <v>11219</v>
      </c>
      <c r="E5705" s="195" t="s">
        <v>11220</v>
      </c>
      <c r="F5705" s="193"/>
      <c r="G5705" s="193" t="s">
        <v>26</v>
      </c>
      <c r="H5705" s="193">
        <v>504</v>
      </c>
      <c r="I5705" s="193">
        <v>456</v>
      </c>
      <c r="J5705" s="193">
        <v>420</v>
      </c>
      <c r="K5705" s="193">
        <v>380</v>
      </c>
      <c r="L5705" s="193">
        <v>323</v>
      </c>
      <c r="M5705" s="195"/>
      <c r="N5705" s="233" t="s">
        <v>35</v>
      </c>
      <c r="O5705" s="214"/>
      <c r="P5705" s="161" t="str">
        <f>VLOOKUP(C5705,'[2]1.10正式版 (更新至2024年1月)'!$C:$P,14,FALSE)</f>
        <v>003307030100000-330703010</v>
      </c>
    </row>
    <row r="5706" s="161" customFormat="1" ht="24" customHeight="1" spans="1:16">
      <c r="A5706" s="208">
        <v>3307030100100</v>
      </c>
      <c r="B5706" s="193" t="s">
        <v>11221</v>
      </c>
      <c r="C5706" s="193" t="s">
        <v>11222</v>
      </c>
      <c r="D5706" s="194" t="s">
        <v>11221</v>
      </c>
      <c r="E5706" s="195"/>
      <c r="F5706" s="193"/>
      <c r="G5706" s="193" t="s">
        <v>26</v>
      </c>
      <c r="H5706" s="225">
        <v>871.2</v>
      </c>
      <c r="I5706" s="225">
        <v>792</v>
      </c>
      <c r="J5706" s="225">
        <v>720</v>
      </c>
      <c r="K5706" s="225">
        <v>648</v>
      </c>
      <c r="L5706" s="193">
        <v>612</v>
      </c>
      <c r="M5706" s="195"/>
      <c r="N5706" s="233" t="s">
        <v>35</v>
      </c>
      <c r="O5706" s="214"/>
      <c r="P5706" s="161" t="str">
        <f>VLOOKUP(C5706,'[2]1.10正式版 (更新至2024年1月)'!$C:$P,14,FALSE)</f>
        <v>003307030100100-330703010-1</v>
      </c>
    </row>
    <row r="5707" s="161" customFormat="1" ht="24" customHeight="1" spans="1:16">
      <c r="A5707" s="208">
        <v>3307030100200</v>
      </c>
      <c r="B5707" s="193" t="s">
        <v>11223</v>
      </c>
      <c r="C5707" s="193" t="s">
        <v>11224</v>
      </c>
      <c r="D5707" s="194" t="s">
        <v>11223</v>
      </c>
      <c r="E5707" s="195"/>
      <c r="F5707" s="193"/>
      <c r="G5707" s="193" t="s">
        <v>26</v>
      </c>
      <c r="H5707" s="225">
        <v>750</v>
      </c>
      <c r="I5707" s="225">
        <v>690</v>
      </c>
      <c r="J5707" s="225">
        <v>620</v>
      </c>
      <c r="K5707" s="225">
        <v>560</v>
      </c>
      <c r="L5707" s="225">
        <v>527</v>
      </c>
      <c r="M5707" s="195"/>
      <c r="N5707" s="233" t="s">
        <v>35</v>
      </c>
      <c r="O5707" s="214"/>
      <c r="P5707" s="161" t="str">
        <f>VLOOKUP(C5707,'[2]1.10正式版 (更新至2024年1月)'!$C:$P,14,FALSE)</f>
        <v>003307030100200-330703010-2</v>
      </c>
    </row>
    <row r="5708" s="161" customFormat="1" ht="19" customHeight="1" spans="1:16">
      <c r="A5708" s="208">
        <v>3307030110000</v>
      </c>
      <c r="B5708" s="193" t="s">
        <v>11225</v>
      </c>
      <c r="C5708" s="193">
        <v>330703011</v>
      </c>
      <c r="D5708" s="194" t="s">
        <v>11225</v>
      </c>
      <c r="E5708" s="195" t="s">
        <v>11226</v>
      </c>
      <c r="F5708" s="193"/>
      <c r="G5708" s="193" t="s">
        <v>26</v>
      </c>
      <c r="H5708" s="193">
        <v>666</v>
      </c>
      <c r="I5708" s="193">
        <v>634</v>
      </c>
      <c r="J5708" s="193">
        <v>602</v>
      </c>
      <c r="K5708" s="193">
        <v>572</v>
      </c>
      <c r="L5708" s="193">
        <v>486.2</v>
      </c>
      <c r="M5708" s="195"/>
      <c r="N5708" s="233" t="s">
        <v>35</v>
      </c>
      <c r="O5708" s="214"/>
      <c r="P5708" s="161" t="str">
        <f>VLOOKUP(C5708,'[2]1.10正式版 (更新至2024年1月)'!$C:$P,14,FALSE)</f>
        <v>003307030110000-330703011</v>
      </c>
    </row>
    <row r="5709" s="161" customFormat="1" ht="24" customHeight="1" spans="1:16">
      <c r="A5709" s="208">
        <v>3307030110100</v>
      </c>
      <c r="B5709" s="193" t="s">
        <v>11227</v>
      </c>
      <c r="C5709" s="193" t="s">
        <v>11228</v>
      </c>
      <c r="D5709" s="194" t="s">
        <v>11227</v>
      </c>
      <c r="E5709" s="195"/>
      <c r="F5709" s="193"/>
      <c r="G5709" s="193" t="s">
        <v>26</v>
      </c>
      <c r="H5709" s="193">
        <v>666</v>
      </c>
      <c r="I5709" s="193">
        <v>634</v>
      </c>
      <c r="J5709" s="193">
        <v>602</v>
      </c>
      <c r="K5709" s="193">
        <v>572</v>
      </c>
      <c r="L5709" s="193">
        <v>486.2</v>
      </c>
      <c r="M5709" s="195"/>
      <c r="N5709" s="233" t="s">
        <v>35</v>
      </c>
      <c r="O5709" s="214"/>
      <c r="P5709" s="161" t="str">
        <f>VLOOKUP(C5709,'[2]1.10正式版 (更新至2024年1月)'!$C:$P,14,FALSE)</f>
        <v>003307030110100-330703011-1</v>
      </c>
    </row>
    <row r="5710" s="161" customFormat="1" ht="18" customHeight="1" spans="1:16">
      <c r="A5710" s="208">
        <v>3307030110200</v>
      </c>
      <c r="B5710" s="193" t="s">
        <v>11229</v>
      </c>
      <c r="C5710" s="193" t="s">
        <v>11230</v>
      </c>
      <c r="D5710" s="194" t="s">
        <v>11229</v>
      </c>
      <c r="E5710" s="195"/>
      <c r="F5710" s="193"/>
      <c r="G5710" s="193" t="s">
        <v>26</v>
      </c>
      <c r="H5710" s="193">
        <v>666</v>
      </c>
      <c r="I5710" s="193">
        <v>634</v>
      </c>
      <c r="J5710" s="193">
        <v>602</v>
      </c>
      <c r="K5710" s="193">
        <v>572</v>
      </c>
      <c r="L5710" s="193">
        <v>486.2</v>
      </c>
      <c r="M5710" s="195"/>
      <c r="N5710" s="233" t="s">
        <v>35</v>
      </c>
      <c r="O5710" s="214"/>
      <c r="P5710" s="161" t="str">
        <f>VLOOKUP(C5710,'[2]1.10正式版 (更新至2024年1月)'!$C:$P,14,FALSE)</f>
        <v>003307030110200-330703011-2</v>
      </c>
    </row>
    <row r="5711" s="161" customFormat="1" ht="24" customHeight="1" spans="1:16">
      <c r="A5711" s="208">
        <v>3307030110300</v>
      </c>
      <c r="B5711" s="193" t="s">
        <v>11231</v>
      </c>
      <c r="C5711" s="193" t="s">
        <v>11232</v>
      </c>
      <c r="D5711" s="194" t="s">
        <v>11231</v>
      </c>
      <c r="E5711" s="195"/>
      <c r="F5711" s="193"/>
      <c r="G5711" s="193" t="s">
        <v>26</v>
      </c>
      <c r="H5711" s="193">
        <v>666</v>
      </c>
      <c r="I5711" s="193">
        <v>634</v>
      </c>
      <c r="J5711" s="193">
        <v>602</v>
      </c>
      <c r="K5711" s="193">
        <v>572</v>
      </c>
      <c r="L5711" s="193">
        <v>486.2</v>
      </c>
      <c r="M5711" s="195"/>
      <c r="N5711" s="233" t="s">
        <v>35</v>
      </c>
      <c r="O5711" s="214"/>
      <c r="P5711" s="161" t="str">
        <f>VLOOKUP(C5711,'[2]1.10正式版 (更新至2024年1月)'!$C:$P,14,FALSE)</f>
        <v>003307030110300-330703011-3</v>
      </c>
    </row>
    <row r="5712" s="161" customFormat="1" ht="19" customHeight="1" spans="1:16">
      <c r="A5712" s="208">
        <v>3307030120000</v>
      </c>
      <c r="B5712" s="193" t="s">
        <v>11233</v>
      </c>
      <c r="C5712" s="193">
        <v>330703012</v>
      </c>
      <c r="D5712" s="194" t="s">
        <v>11233</v>
      </c>
      <c r="E5712" s="195" t="s">
        <v>11234</v>
      </c>
      <c r="F5712" s="193"/>
      <c r="G5712" s="193" t="s">
        <v>26</v>
      </c>
      <c r="H5712" s="193">
        <v>1376</v>
      </c>
      <c r="I5712" s="193">
        <v>1307</v>
      </c>
      <c r="J5712" s="193">
        <v>1242</v>
      </c>
      <c r="K5712" s="193">
        <v>1180</v>
      </c>
      <c r="L5712" s="193">
        <v>1003</v>
      </c>
      <c r="M5712" s="195"/>
      <c r="N5712" s="233" t="s">
        <v>35</v>
      </c>
      <c r="O5712" s="214"/>
      <c r="P5712" s="161" t="str">
        <f>VLOOKUP(C5712,'[2]1.10正式版 (更新至2024年1月)'!$C:$P,14,FALSE)</f>
        <v>003307030120000-330703012</v>
      </c>
    </row>
    <row r="5713" s="161" customFormat="1" ht="24" customHeight="1" spans="1:16">
      <c r="A5713" s="208">
        <v>3307030120100</v>
      </c>
      <c r="B5713" s="193" t="s">
        <v>11235</v>
      </c>
      <c r="C5713" s="193" t="s">
        <v>11236</v>
      </c>
      <c r="D5713" s="194" t="s">
        <v>11235</v>
      </c>
      <c r="E5713" s="195"/>
      <c r="F5713" s="193"/>
      <c r="G5713" s="193" t="s">
        <v>26</v>
      </c>
      <c r="H5713" s="193">
        <v>1376</v>
      </c>
      <c r="I5713" s="193">
        <v>1307</v>
      </c>
      <c r="J5713" s="193">
        <v>1242</v>
      </c>
      <c r="K5713" s="193">
        <v>1180</v>
      </c>
      <c r="L5713" s="193">
        <v>1003</v>
      </c>
      <c r="M5713" s="195"/>
      <c r="N5713" s="233" t="s">
        <v>35</v>
      </c>
      <c r="O5713" s="214"/>
      <c r="P5713" s="161" t="str">
        <f>VLOOKUP(C5713,'[2]1.10正式版 (更新至2024年1月)'!$C:$P,14,FALSE)</f>
        <v>003307030120100-330703012-1</v>
      </c>
    </row>
    <row r="5714" s="161" customFormat="1" ht="24" customHeight="1" spans="1:16">
      <c r="A5714" s="208">
        <v>3307030120200</v>
      </c>
      <c r="B5714" s="193" t="s">
        <v>11237</v>
      </c>
      <c r="C5714" s="193" t="s">
        <v>11238</v>
      </c>
      <c r="D5714" s="194" t="s">
        <v>11237</v>
      </c>
      <c r="E5714" s="195"/>
      <c r="F5714" s="193"/>
      <c r="G5714" s="193" t="s">
        <v>26</v>
      </c>
      <c r="H5714" s="193">
        <v>1376</v>
      </c>
      <c r="I5714" s="193">
        <v>1307</v>
      </c>
      <c r="J5714" s="193">
        <v>1242</v>
      </c>
      <c r="K5714" s="193">
        <v>1180</v>
      </c>
      <c r="L5714" s="193">
        <v>1003</v>
      </c>
      <c r="M5714" s="195"/>
      <c r="N5714" s="233" t="s">
        <v>35</v>
      </c>
      <c r="O5714" s="214"/>
      <c r="P5714" s="161" t="str">
        <f>VLOOKUP(C5714,'[2]1.10正式版 (更新至2024年1月)'!$C:$P,14,FALSE)</f>
        <v>003307030120200-330703012-2</v>
      </c>
    </row>
    <row r="5715" s="161" customFormat="1" ht="24" customHeight="1" spans="1:16">
      <c r="A5715" s="208">
        <v>3307030120300</v>
      </c>
      <c r="B5715" s="193" t="s">
        <v>11239</v>
      </c>
      <c r="C5715" s="193" t="s">
        <v>11240</v>
      </c>
      <c r="D5715" s="194" t="s">
        <v>11239</v>
      </c>
      <c r="E5715" s="195"/>
      <c r="F5715" s="193"/>
      <c r="G5715" s="193" t="s">
        <v>26</v>
      </c>
      <c r="H5715" s="193">
        <v>1376</v>
      </c>
      <c r="I5715" s="193">
        <v>1307</v>
      </c>
      <c r="J5715" s="193">
        <v>1242</v>
      </c>
      <c r="K5715" s="193">
        <v>1180</v>
      </c>
      <c r="L5715" s="193">
        <v>1003</v>
      </c>
      <c r="M5715" s="195"/>
      <c r="N5715" s="233" t="s">
        <v>35</v>
      </c>
      <c r="O5715" s="214"/>
      <c r="P5715" s="161" t="str">
        <f>VLOOKUP(C5715,'[2]1.10正式版 (更新至2024年1月)'!$C:$P,14,FALSE)</f>
        <v>003307030120300-330703012-3</v>
      </c>
    </row>
    <row r="5716" s="161" customFormat="1" ht="19" customHeight="1" spans="1:16">
      <c r="A5716" s="208">
        <v>3307030130000</v>
      </c>
      <c r="B5716" s="193" t="s">
        <v>11241</v>
      </c>
      <c r="C5716" s="193">
        <v>330703013</v>
      </c>
      <c r="D5716" s="194" t="s">
        <v>11241</v>
      </c>
      <c r="E5716" s="195" t="s">
        <v>11242</v>
      </c>
      <c r="F5716" s="193" t="s">
        <v>11243</v>
      </c>
      <c r="G5716" s="193" t="s">
        <v>853</v>
      </c>
      <c r="H5716" s="193">
        <v>1198</v>
      </c>
      <c r="I5716" s="193">
        <v>1088</v>
      </c>
      <c r="J5716" s="193">
        <v>998</v>
      </c>
      <c r="K5716" s="193">
        <v>907</v>
      </c>
      <c r="L5716" s="193">
        <v>770.95</v>
      </c>
      <c r="M5716" s="195"/>
      <c r="N5716" s="233" t="s">
        <v>35</v>
      </c>
      <c r="O5716" s="214"/>
      <c r="P5716" s="161" t="str">
        <f>VLOOKUP(C5716,'[2]1.10正式版 (更新至2024年1月)'!$C:$P,14,FALSE)</f>
        <v>003307030130000-330703013</v>
      </c>
    </row>
    <row r="5717" s="161" customFormat="1" ht="19" customHeight="1" spans="1:16">
      <c r="A5717" s="208">
        <v>3307030140000</v>
      </c>
      <c r="B5717" s="193" t="s">
        <v>11244</v>
      </c>
      <c r="C5717" s="193">
        <v>330703014</v>
      </c>
      <c r="D5717" s="194" t="s">
        <v>11244</v>
      </c>
      <c r="E5717" s="195" t="s">
        <v>11245</v>
      </c>
      <c r="F5717" s="193"/>
      <c r="G5717" s="193" t="s">
        <v>26</v>
      </c>
      <c r="H5717" s="193">
        <v>1638</v>
      </c>
      <c r="I5717" s="193">
        <v>1488</v>
      </c>
      <c r="J5717" s="193">
        <v>1365</v>
      </c>
      <c r="K5717" s="193">
        <v>1240</v>
      </c>
      <c r="L5717" s="193">
        <v>1054</v>
      </c>
      <c r="M5717" s="195"/>
      <c r="N5717" s="233" t="s">
        <v>35</v>
      </c>
      <c r="O5717" s="214"/>
      <c r="P5717" s="161" t="str">
        <f>VLOOKUP(C5717,'[2]1.10正式版 (更新至2024年1月)'!$C:$P,14,FALSE)</f>
        <v>003307030140000-330703014</v>
      </c>
    </row>
    <row r="5718" s="161" customFormat="1" ht="24" customHeight="1" spans="1:16">
      <c r="A5718" s="208">
        <v>3307030150000</v>
      </c>
      <c r="B5718" s="193" t="s">
        <v>11246</v>
      </c>
      <c r="C5718" s="193">
        <v>330703015</v>
      </c>
      <c r="D5718" s="194" t="s">
        <v>11246</v>
      </c>
      <c r="E5718" s="195" t="s">
        <v>11247</v>
      </c>
      <c r="F5718" s="193" t="s">
        <v>11248</v>
      </c>
      <c r="G5718" s="193" t="s">
        <v>26</v>
      </c>
      <c r="H5718" s="193">
        <v>1524</v>
      </c>
      <c r="I5718" s="193">
        <v>1386</v>
      </c>
      <c r="J5718" s="193">
        <v>1270</v>
      </c>
      <c r="K5718" s="193">
        <v>1155</v>
      </c>
      <c r="L5718" s="193">
        <v>981.75</v>
      </c>
      <c r="M5718" s="195"/>
      <c r="N5718" s="233" t="s">
        <v>35</v>
      </c>
      <c r="O5718" s="214"/>
      <c r="P5718" s="161" t="str">
        <f>VLOOKUP(C5718,'[2]1.10正式版 (更新至2024年1月)'!$C:$P,14,FALSE)</f>
        <v>003307030150000-330703015</v>
      </c>
    </row>
    <row r="5719" s="161" customFormat="1" ht="24" customHeight="1" spans="1:16">
      <c r="A5719" s="208">
        <v>3307030150100</v>
      </c>
      <c r="B5719" s="193" t="s">
        <v>11249</v>
      </c>
      <c r="C5719" s="193" t="s">
        <v>11250</v>
      </c>
      <c r="D5719" s="194" t="s">
        <v>11249</v>
      </c>
      <c r="E5719" s="195"/>
      <c r="F5719" s="193"/>
      <c r="G5719" s="193" t="s">
        <v>26</v>
      </c>
      <c r="H5719" s="193">
        <v>1524</v>
      </c>
      <c r="I5719" s="193">
        <v>1386</v>
      </c>
      <c r="J5719" s="193">
        <v>1270</v>
      </c>
      <c r="K5719" s="193">
        <v>1155</v>
      </c>
      <c r="L5719" s="193">
        <v>981.75</v>
      </c>
      <c r="M5719" s="195"/>
      <c r="N5719" s="233" t="s">
        <v>35</v>
      </c>
      <c r="O5719" s="214"/>
      <c r="P5719" s="161" t="str">
        <f>VLOOKUP(C5719,'[2]1.10正式版 (更新至2024年1月)'!$C:$P,14,FALSE)</f>
        <v>003307030150100-330703015-1</v>
      </c>
    </row>
    <row r="5720" s="161" customFormat="1" ht="24" customHeight="1" spans="1:16">
      <c r="A5720" s="208">
        <v>3307030150200</v>
      </c>
      <c r="B5720" s="193" t="s">
        <v>11251</v>
      </c>
      <c r="C5720" s="193" t="s">
        <v>11252</v>
      </c>
      <c r="D5720" s="194" t="s">
        <v>11251</v>
      </c>
      <c r="E5720" s="195"/>
      <c r="F5720" s="193"/>
      <c r="G5720" s="193" t="s">
        <v>26</v>
      </c>
      <c r="H5720" s="193">
        <v>1524</v>
      </c>
      <c r="I5720" s="193">
        <v>1386</v>
      </c>
      <c r="J5720" s="193">
        <v>1270</v>
      </c>
      <c r="K5720" s="193">
        <v>1155</v>
      </c>
      <c r="L5720" s="193">
        <v>981.75</v>
      </c>
      <c r="M5720" s="195"/>
      <c r="N5720" s="233" t="s">
        <v>35</v>
      </c>
      <c r="O5720" s="214"/>
      <c r="P5720" s="161" t="str">
        <f>VLOOKUP(C5720,'[2]1.10正式版 (更新至2024年1月)'!$C:$P,14,FALSE)</f>
        <v>003307030150200-330703015-2</v>
      </c>
    </row>
    <row r="5721" s="161" customFormat="1" ht="24" customHeight="1" spans="1:16">
      <c r="A5721" s="208">
        <v>3307030150300</v>
      </c>
      <c r="B5721" s="193" t="s">
        <v>11253</v>
      </c>
      <c r="C5721" s="193" t="s">
        <v>11254</v>
      </c>
      <c r="D5721" s="194" t="s">
        <v>11253</v>
      </c>
      <c r="E5721" s="195"/>
      <c r="F5721" s="193"/>
      <c r="G5721" s="193" t="s">
        <v>26</v>
      </c>
      <c r="H5721" s="193">
        <v>1524</v>
      </c>
      <c r="I5721" s="193">
        <v>1386</v>
      </c>
      <c r="J5721" s="193">
        <v>1270</v>
      </c>
      <c r="K5721" s="193">
        <v>1155</v>
      </c>
      <c r="L5721" s="193">
        <v>981.75</v>
      </c>
      <c r="M5721" s="195"/>
      <c r="N5721" s="233" t="s">
        <v>35</v>
      </c>
      <c r="O5721" s="214"/>
      <c r="P5721" s="161" t="str">
        <f>VLOOKUP(C5721,'[2]1.10正式版 (更新至2024年1月)'!$C:$P,14,FALSE)</f>
        <v>003307030150300-330703015-3</v>
      </c>
    </row>
    <row r="5722" s="161" customFormat="1" ht="19" customHeight="1" spans="1:16">
      <c r="A5722" s="208">
        <v>3307030160000</v>
      </c>
      <c r="B5722" s="193" t="s">
        <v>11255</v>
      </c>
      <c r="C5722" s="193">
        <v>330703016</v>
      </c>
      <c r="D5722" s="194" t="s">
        <v>11255</v>
      </c>
      <c r="E5722" s="195"/>
      <c r="F5722" s="193"/>
      <c r="G5722" s="193" t="s">
        <v>26</v>
      </c>
      <c r="H5722" s="193">
        <v>1260</v>
      </c>
      <c r="I5722" s="193">
        <v>1146</v>
      </c>
      <c r="J5722" s="193">
        <v>1050</v>
      </c>
      <c r="K5722" s="193">
        <v>955</v>
      </c>
      <c r="L5722" s="193">
        <v>811.75</v>
      </c>
      <c r="M5722" s="195"/>
      <c r="N5722" s="233" t="s">
        <v>35</v>
      </c>
      <c r="O5722" s="214"/>
      <c r="P5722" s="161" t="str">
        <f>VLOOKUP(C5722,'[2]1.10正式版 (更新至2024年1月)'!$C:$P,14,FALSE)</f>
        <v>003307030160000-330703016</v>
      </c>
    </row>
    <row r="5723" s="161" customFormat="1" ht="24" customHeight="1" spans="1:16">
      <c r="A5723" s="208">
        <v>3307030170000</v>
      </c>
      <c r="B5723" s="193" t="s">
        <v>11256</v>
      </c>
      <c r="C5723" s="193">
        <v>330703017</v>
      </c>
      <c r="D5723" s="194" t="s">
        <v>11256</v>
      </c>
      <c r="E5723" s="195" t="s">
        <v>11257</v>
      </c>
      <c r="F5723" s="193"/>
      <c r="G5723" s="193" t="s">
        <v>26</v>
      </c>
      <c r="H5723" s="193">
        <v>355</v>
      </c>
      <c r="I5723" s="193">
        <v>337</v>
      </c>
      <c r="J5723" s="193">
        <v>320</v>
      </c>
      <c r="K5723" s="193">
        <v>304</v>
      </c>
      <c r="L5723" s="193">
        <v>258.4</v>
      </c>
      <c r="M5723" s="195"/>
      <c r="N5723" s="233" t="s">
        <v>35</v>
      </c>
      <c r="O5723" s="214"/>
      <c r="P5723" s="161" t="str">
        <f>VLOOKUP(C5723,'[2]1.10正式版 (更新至2024年1月)'!$C:$P,14,FALSE)</f>
        <v>003307030170000-330703017</v>
      </c>
    </row>
    <row r="5724" s="161" customFormat="1" ht="24" customHeight="1" spans="1:16">
      <c r="A5724" s="208">
        <v>3307030170100</v>
      </c>
      <c r="B5724" s="193" t="s">
        <v>11258</v>
      </c>
      <c r="C5724" s="193" t="s">
        <v>11259</v>
      </c>
      <c r="D5724" s="194" t="s">
        <v>11258</v>
      </c>
      <c r="E5724" s="195"/>
      <c r="F5724" s="193"/>
      <c r="G5724" s="193" t="s">
        <v>26</v>
      </c>
      <c r="H5724" s="193">
        <v>355</v>
      </c>
      <c r="I5724" s="193">
        <v>337</v>
      </c>
      <c r="J5724" s="193">
        <v>320</v>
      </c>
      <c r="K5724" s="193">
        <v>304</v>
      </c>
      <c r="L5724" s="193">
        <v>258.4</v>
      </c>
      <c r="M5724" s="195"/>
      <c r="N5724" s="233" t="s">
        <v>35</v>
      </c>
      <c r="O5724" s="214"/>
      <c r="P5724" s="161" t="str">
        <f>VLOOKUP(C5724,'[2]1.10正式版 (更新至2024年1月)'!$C:$P,14,FALSE)</f>
        <v>003307030170100-330703017-1</v>
      </c>
    </row>
    <row r="5725" s="161" customFormat="1" ht="24" customHeight="1" spans="1:16">
      <c r="A5725" s="208">
        <v>3307030170200</v>
      </c>
      <c r="B5725" s="193" t="s">
        <v>11260</v>
      </c>
      <c r="C5725" s="193" t="s">
        <v>11261</v>
      </c>
      <c r="D5725" s="194" t="s">
        <v>11260</v>
      </c>
      <c r="E5725" s="195"/>
      <c r="F5725" s="193"/>
      <c r="G5725" s="193" t="s">
        <v>26</v>
      </c>
      <c r="H5725" s="193">
        <v>355</v>
      </c>
      <c r="I5725" s="193">
        <v>337</v>
      </c>
      <c r="J5725" s="193">
        <v>320</v>
      </c>
      <c r="K5725" s="193">
        <v>304</v>
      </c>
      <c r="L5725" s="193">
        <v>258.4</v>
      </c>
      <c r="M5725" s="195"/>
      <c r="N5725" s="233" t="s">
        <v>35</v>
      </c>
      <c r="O5725" s="214"/>
      <c r="P5725" s="161" t="str">
        <f>VLOOKUP(C5725,'[2]1.10正式版 (更新至2024年1月)'!$C:$P,14,FALSE)</f>
        <v>003307030170200-330703017-2</v>
      </c>
    </row>
    <row r="5726" s="161" customFormat="1" ht="24" customHeight="1" spans="1:16">
      <c r="A5726" s="208">
        <v>3307030170300</v>
      </c>
      <c r="B5726" s="193" t="s">
        <v>11262</v>
      </c>
      <c r="C5726" s="193" t="s">
        <v>11263</v>
      </c>
      <c r="D5726" s="194" t="s">
        <v>11262</v>
      </c>
      <c r="E5726" s="195"/>
      <c r="F5726" s="193"/>
      <c r="G5726" s="193" t="s">
        <v>26</v>
      </c>
      <c r="H5726" s="193">
        <v>355</v>
      </c>
      <c r="I5726" s="193">
        <v>337</v>
      </c>
      <c r="J5726" s="193">
        <v>320</v>
      </c>
      <c r="K5726" s="193">
        <v>304</v>
      </c>
      <c r="L5726" s="193">
        <v>258.4</v>
      </c>
      <c r="M5726" s="195"/>
      <c r="N5726" s="233" t="s">
        <v>35</v>
      </c>
      <c r="O5726" s="214"/>
      <c r="P5726" s="161" t="str">
        <f>VLOOKUP(C5726,'[2]1.10正式版 (更新至2024年1月)'!$C:$P,14,FALSE)</f>
        <v>003307030170300-330703017-3</v>
      </c>
    </row>
    <row r="5727" s="161" customFormat="1" ht="24" customHeight="1" spans="1:16">
      <c r="A5727" s="208">
        <v>3307030170400</v>
      </c>
      <c r="B5727" s="193" t="s">
        <v>11264</v>
      </c>
      <c r="C5727" s="193" t="s">
        <v>11265</v>
      </c>
      <c r="D5727" s="194" t="s">
        <v>11264</v>
      </c>
      <c r="E5727" s="195"/>
      <c r="F5727" s="193"/>
      <c r="G5727" s="193" t="s">
        <v>26</v>
      </c>
      <c r="H5727" s="193">
        <v>355</v>
      </c>
      <c r="I5727" s="193">
        <v>337</v>
      </c>
      <c r="J5727" s="193">
        <v>320</v>
      </c>
      <c r="K5727" s="193">
        <v>304</v>
      </c>
      <c r="L5727" s="193">
        <v>258.4</v>
      </c>
      <c r="M5727" s="195"/>
      <c r="N5727" s="233" t="s">
        <v>35</v>
      </c>
      <c r="O5727" s="214"/>
      <c r="P5727" s="161" t="str">
        <f>VLOOKUP(C5727,'[2]1.10正式版 (更新至2024年1月)'!$C:$P,14,FALSE)</f>
        <v>003307030170400-330703017-4</v>
      </c>
    </row>
    <row r="5728" s="161" customFormat="1" ht="24" customHeight="1" spans="1:16">
      <c r="A5728" s="208">
        <v>3307030170500</v>
      </c>
      <c r="B5728" s="193" t="s">
        <v>11266</v>
      </c>
      <c r="C5728" s="193" t="s">
        <v>11267</v>
      </c>
      <c r="D5728" s="194" t="s">
        <v>11266</v>
      </c>
      <c r="E5728" s="195"/>
      <c r="F5728" s="193"/>
      <c r="G5728" s="193" t="s">
        <v>26</v>
      </c>
      <c r="H5728" s="193">
        <v>355</v>
      </c>
      <c r="I5728" s="193">
        <v>337</v>
      </c>
      <c r="J5728" s="193">
        <v>320</v>
      </c>
      <c r="K5728" s="193">
        <v>304</v>
      </c>
      <c r="L5728" s="193">
        <v>258.4</v>
      </c>
      <c r="M5728" s="195"/>
      <c r="N5728" s="233" t="s">
        <v>35</v>
      </c>
      <c r="O5728" s="214"/>
      <c r="P5728" s="161" t="str">
        <f>VLOOKUP(C5728,'[2]1.10正式版 (更新至2024年1月)'!$C:$P,14,FALSE)</f>
        <v>003307030170500-330703017-5</v>
      </c>
    </row>
    <row r="5729" s="161" customFormat="1" ht="19" customHeight="1" spans="1:16">
      <c r="A5729" s="208">
        <v>3307030180000</v>
      </c>
      <c r="B5729" s="193" t="s">
        <v>11268</v>
      </c>
      <c r="C5729" s="193">
        <v>330703018</v>
      </c>
      <c r="D5729" s="194" t="s">
        <v>11268</v>
      </c>
      <c r="E5729" s="195" t="s">
        <v>11269</v>
      </c>
      <c r="F5729" s="193"/>
      <c r="G5729" s="193" t="s">
        <v>26</v>
      </c>
      <c r="H5729" s="193">
        <v>1008</v>
      </c>
      <c r="I5729" s="193">
        <v>916</v>
      </c>
      <c r="J5729" s="193">
        <v>840</v>
      </c>
      <c r="K5729" s="193">
        <v>763</v>
      </c>
      <c r="L5729" s="193">
        <v>648.55</v>
      </c>
      <c r="M5729" s="195"/>
      <c r="N5729" s="233" t="s">
        <v>35</v>
      </c>
      <c r="O5729" s="214"/>
      <c r="P5729" s="161" t="str">
        <f>VLOOKUP(C5729,'[2]1.10正式版 (更新至2024年1月)'!$C:$P,14,FALSE)</f>
        <v>003307030180000-330703018</v>
      </c>
    </row>
    <row r="5730" s="161" customFormat="1" ht="19" customHeight="1" spans="1:16">
      <c r="A5730" s="208">
        <v>3307030190000</v>
      </c>
      <c r="B5730" s="193" t="s">
        <v>11270</v>
      </c>
      <c r="C5730" s="193">
        <v>330703019</v>
      </c>
      <c r="D5730" s="194" t="s">
        <v>11270</v>
      </c>
      <c r="E5730" s="195" t="s">
        <v>11271</v>
      </c>
      <c r="F5730" s="193"/>
      <c r="G5730" s="193" t="s">
        <v>26</v>
      </c>
      <c r="H5730" s="193">
        <v>1272</v>
      </c>
      <c r="I5730" s="193">
        <v>1156</v>
      </c>
      <c r="J5730" s="193">
        <v>1060</v>
      </c>
      <c r="K5730" s="193">
        <v>963</v>
      </c>
      <c r="L5730" s="193">
        <v>818.55</v>
      </c>
      <c r="M5730" s="195"/>
      <c r="N5730" s="233" t="s">
        <v>35</v>
      </c>
      <c r="O5730" s="214"/>
      <c r="P5730" s="161" t="str">
        <f>VLOOKUP(C5730,'[2]1.10正式版 (更新至2024年1月)'!$C:$P,14,FALSE)</f>
        <v>003307030190000-330703019</v>
      </c>
    </row>
    <row r="5731" s="161" customFormat="1" ht="24" customHeight="1" spans="1:16">
      <c r="A5731" s="208">
        <v>3307030190100</v>
      </c>
      <c r="B5731" s="193" t="s">
        <v>11272</v>
      </c>
      <c r="C5731" s="193" t="s">
        <v>11273</v>
      </c>
      <c r="D5731" s="194" t="s">
        <v>11272</v>
      </c>
      <c r="E5731" s="195"/>
      <c r="F5731" s="193"/>
      <c r="G5731" s="193" t="s">
        <v>26</v>
      </c>
      <c r="H5731" s="193">
        <v>1272</v>
      </c>
      <c r="I5731" s="193">
        <v>1156</v>
      </c>
      <c r="J5731" s="193">
        <v>1060</v>
      </c>
      <c r="K5731" s="193">
        <v>963</v>
      </c>
      <c r="L5731" s="193">
        <v>818.55</v>
      </c>
      <c r="M5731" s="195"/>
      <c r="N5731" s="233" t="s">
        <v>35</v>
      </c>
      <c r="O5731" s="214"/>
      <c r="P5731" s="161" t="str">
        <f>VLOOKUP(C5731,'[2]1.10正式版 (更新至2024年1月)'!$C:$P,14,FALSE)</f>
        <v>003307030190100-330703019-1</v>
      </c>
    </row>
    <row r="5732" s="161" customFormat="1" ht="24" customHeight="1" spans="1:16">
      <c r="A5732" s="208">
        <v>3307030190200</v>
      </c>
      <c r="B5732" s="193" t="s">
        <v>11274</v>
      </c>
      <c r="C5732" s="193" t="s">
        <v>11275</v>
      </c>
      <c r="D5732" s="194" t="s">
        <v>11274</v>
      </c>
      <c r="E5732" s="195"/>
      <c r="F5732" s="193"/>
      <c r="G5732" s="193" t="s">
        <v>26</v>
      </c>
      <c r="H5732" s="193">
        <v>1272</v>
      </c>
      <c r="I5732" s="193">
        <v>1156</v>
      </c>
      <c r="J5732" s="193">
        <v>1060</v>
      </c>
      <c r="K5732" s="193">
        <v>963</v>
      </c>
      <c r="L5732" s="193">
        <v>818.55</v>
      </c>
      <c r="M5732" s="195"/>
      <c r="N5732" s="233" t="s">
        <v>35</v>
      </c>
      <c r="O5732" s="214"/>
      <c r="P5732" s="161" t="str">
        <f>VLOOKUP(C5732,'[2]1.10正式版 (更新至2024年1月)'!$C:$P,14,FALSE)</f>
        <v>003307030190200-330703019-2</v>
      </c>
    </row>
    <row r="5733" s="161" customFormat="1" ht="24" customHeight="1" spans="1:16">
      <c r="A5733" s="208">
        <v>3307030200000</v>
      </c>
      <c r="B5733" s="193" t="s">
        <v>11276</v>
      </c>
      <c r="C5733" s="193">
        <v>330703020</v>
      </c>
      <c r="D5733" s="194" t="s">
        <v>11276</v>
      </c>
      <c r="E5733" s="195" t="s">
        <v>11277</v>
      </c>
      <c r="F5733" s="193"/>
      <c r="G5733" s="193" t="s">
        <v>26</v>
      </c>
      <c r="H5733" s="193">
        <v>504</v>
      </c>
      <c r="I5733" s="193">
        <v>457</v>
      </c>
      <c r="J5733" s="193">
        <v>420</v>
      </c>
      <c r="K5733" s="193">
        <v>381</v>
      </c>
      <c r="L5733" s="193">
        <v>323.85</v>
      </c>
      <c r="M5733" s="195"/>
      <c r="N5733" s="233" t="s">
        <v>35</v>
      </c>
      <c r="O5733" s="214"/>
      <c r="P5733" s="161" t="str">
        <f>VLOOKUP(C5733,'[2]1.10正式版 (更新至2024年1月)'!$C:$P,14,FALSE)</f>
        <v>003307030200000-330703020</v>
      </c>
    </row>
    <row r="5734" s="161" customFormat="1" ht="24" customHeight="1" spans="1:16">
      <c r="A5734" s="208">
        <v>3307030200100</v>
      </c>
      <c r="B5734" s="193" t="s">
        <v>11278</v>
      </c>
      <c r="C5734" s="193" t="s">
        <v>11279</v>
      </c>
      <c r="D5734" s="194" t="s">
        <v>11278</v>
      </c>
      <c r="E5734" s="195"/>
      <c r="F5734" s="193"/>
      <c r="G5734" s="193" t="s">
        <v>26</v>
      </c>
      <c r="H5734" s="193">
        <v>504</v>
      </c>
      <c r="I5734" s="193">
        <v>457</v>
      </c>
      <c r="J5734" s="193">
        <v>420</v>
      </c>
      <c r="K5734" s="193">
        <v>381</v>
      </c>
      <c r="L5734" s="193">
        <v>323.85</v>
      </c>
      <c r="M5734" s="195"/>
      <c r="N5734" s="233" t="s">
        <v>35</v>
      </c>
      <c r="O5734" s="214"/>
      <c r="P5734" s="161" t="str">
        <f>VLOOKUP(C5734,'[2]1.10正式版 (更新至2024年1月)'!$C:$P,14,FALSE)</f>
        <v>003307030200100-330703020-1</v>
      </c>
    </row>
    <row r="5735" s="161" customFormat="1" ht="24" customHeight="1" spans="1:16">
      <c r="A5735" s="208">
        <v>3307030200200</v>
      </c>
      <c r="B5735" s="193" t="s">
        <v>11280</v>
      </c>
      <c r="C5735" s="193" t="s">
        <v>11281</v>
      </c>
      <c r="D5735" s="194" t="s">
        <v>11280</v>
      </c>
      <c r="E5735" s="195"/>
      <c r="F5735" s="193"/>
      <c r="G5735" s="193" t="s">
        <v>26</v>
      </c>
      <c r="H5735" s="193">
        <v>504</v>
      </c>
      <c r="I5735" s="193">
        <v>457</v>
      </c>
      <c r="J5735" s="193">
        <v>420</v>
      </c>
      <c r="K5735" s="193">
        <v>381</v>
      </c>
      <c r="L5735" s="193">
        <v>323.85</v>
      </c>
      <c r="M5735" s="195"/>
      <c r="N5735" s="233" t="s">
        <v>35</v>
      </c>
      <c r="O5735" s="214"/>
      <c r="P5735" s="161" t="str">
        <f>VLOOKUP(C5735,'[2]1.10正式版 (更新至2024年1月)'!$C:$P,14,FALSE)</f>
        <v>003307030200200-330703020-2</v>
      </c>
    </row>
    <row r="5736" s="161" customFormat="1" ht="24" customHeight="1" spans="1:16">
      <c r="A5736" s="208">
        <v>3307030200300</v>
      </c>
      <c r="B5736" s="193" t="s">
        <v>11282</v>
      </c>
      <c r="C5736" s="193" t="s">
        <v>11283</v>
      </c>
      <c r="D5736" s="194" t="s">
        <v>11282</v>
      </c>
      <c r="E5736" s="195"/>
      <c r="F5736" s="193"/>
      <c r="G5736" s="193" t="s">
        <v>26</v>
      </c>
      <c r="H5736" s="193">
        <v>504</v>
      </c>
      <c r="I5736" s="193">
        <v>457</v>
      </c>
      <c r="J5736" s="193">
        <v>420</v>
      </c>
      <c r="K5736" s="193">
        <v>381</v>
      </c>
      <c r="L5736" s="193">
        <v>323.85</v>
      </c>
      <c r="M5736" s="195"/>
      <c r="N5736" s="233" t="s">
        <v>35</v>
      </c>
      <c r="O5736" s="214"/>
      <c r="P5736" s="161" t="str">
        <f>VLOOKUP(C5736,'[2]1.10正式版 (更新至2024年1月)'!$C:$P,14,FALSE)</f>
        <v>003307030200300-330703020-3</v>
      </c>
    </row>
    <row r="5737" s="161" customFormat="1" ht="19" customHeight="1" spans="1:16">
      <c r="A5737" s="208">
        <v>3307030210000</v>
      </c>
      <c r="B5737" s="193" t="s">
        <v>11284</v>
      </c>
      <c r="C5737" s="193">
        <v>330703021</v>
      </c>
      <c r="D5737" s="194" t="s">
        <v>11284</v>
      </c>
      <c r="E5737" s="195"/>
      <c r="F5737" s="193"/>
      <c r="G5737" s="193" t="s">
        <v>26</v>
      </c>
      <c r="H5737" s="193">
        <v>456</v>
      </c>
      <c r="I5737" s="193">
        <v>410</v>
      </c>
      <c r="J5737" s="193">
        <v>380</v>
      </c>
      <c r="K5737" s="193">
        <v>345</v>
      </c>
      <c r="L5737" s="193">
        <v>293.25</v>
      </c>
      <c r="M5737" s="195"/>
      <c r="N5737" s="233" t="s">
        <v>35</v>
      </c>
      <c r="O5737" s="214"/>
      <c r="P5737" s="161" t="str">
        <f>VLOOKUP(C5737,'[2]1.10正式版 (更新至2024年1月)'!$C:$P,14,FALSE)</f>
        <v>003307030210000-330703021</v>
      </c>
    </row>
    <row r="5738" s="161" customFormat="1" ht="19" customHeight="1" spans="1:16">
      <c r="A5738" s="208">
        <v>3307030220000</v>
      </c>
      <c r="B5738" s="193" t="s">
        <v>11285</v>
      </c>
      <c r="C5738" s="193">
        <v>330703022</v>
      </c>
      <c r="D5738" s="194" t="s">
        <v>11285</v>
      </c>
      <c r="E5738" s="195"/>
      <c r="F5738" s="193"/>
      <c r="G5738" s="193" t="s">
        <v>26</v>
      </c>
      <c r="H5738" s="225">
        <v>1100</v>
      </c>
      <c r="I5738" s="225">
        <v>1045</v>
      </c>
      <c r="J5738" s="225">
        <v>995</v>
      </c>
      <c r="K5738" s="225">
        <v>945</v>
      </c>
      <c r="L5738" s="193">
        <v>803.25</v>
      </c>
      <c r="M5738" s="195"/>
      <c r="N5738" s="233" t="s">
        <v>35</v>
      </c>
      <c r="O5738" s="214"/>
      <c r="P5738" s="161" t="str">
        <f>VLOOKUP(C5738,'[2]1.10正式版 (更新至2024年1月)'!$C:$P,14,FALSE)</f>
        <v>003307030220000-330703022</v>
      </c>
    </row>
    <row r="5739" s="161" customFormat="1" ht="19" customHeight="1" spans="1:16">
      <c r="A5739" s="208">
        <v>3307030230000</v>
      </c>
      <c r="B5739" s="193" t="s">
        <v>11286</v>
      </c>
      <c r="C5739" s="193">
        <v>330703023</v>
      </c>
      <c r="D5739" s="194" t="s">
        <v>11286</v>
      </c>
      <c r="E5739" s="195" t="s">
        <v>11287</v>
      </c>
      <c r="F5739" s="193" t="s">
        <v>11288</v>
      </c>
      <c r="G5739" s="193" t="s">
        <v>26</v>
      </c>
      <c r="H5739" s="193">
        <v>900</v>
      </c>
      <c r="I5739" s="193">
        <v>855</v>
      </c>
      <c r="J5739" s="193">
        <v>815</v>
      </c>
      <c r="K5739" s="193">
        <v>775</v>
      </c>
      <c r="L5739" s="193">
        <v>658.75</v>
      </c>
      <c r="M5739" s="195"/>
      <c r="N5739" s="233" t="s">
        <v>35</v>
      </c>
      <c r="O5739" s="214"/>
      <c r="P5739" s="161" t="str">
        <f>VLOOKUP(C5739,'[2]1.10正式版 (更新至2024年1月)'!$C:$P,14,FALSE)</f>
        <v>003307030230000-330703023</v>
      </c>
    </row>
    <row r="5740" s="161" customFormat="1" ht="24" customHeight="1" spans="1:16">
      <c r="A5740" s="208">
        <v>3307030240000</v>
      </c>
      <c r="B5740" s="193" t="s">
        <v>11289</v>
      </c>
      <c r="C5740" s="193">
        <v>330703024</v>
      </c>
      <c r="D5740" s="194" t="s">
        <v>11289</v>
      </c>
      <c r="E5740" s="195"/>
      <c r="F5740" s="193"/>
      <c r="G5740" s="193" t="s">
        <v>26</v>
      </c>
      <c r="H5740" s="193"/>
      <c r="I5740" s="193"/>
      <c r="J5740" s="193"/>
      <c r="K5740" s="193"/>
      <c r="L5740" s="193"/>
      <c r="M5740" s="195"/>
      <c r="N5740" s="233" t="s">
        <v>35</v>
      </c>
      <c r="O5740" s="214"/>
      <c r="P5740" s="161" t="str">
        <f>VLOOKUP(C5740,'[2]1.10正式版 (更新至2024年1月)'!$C:$P,14,FALSE)</f>
        <v>003307030240000-330703024</v>
      </c>
    </row>
    <row r="5741" s="161" customFormat="1" ht="19" customHeight="1" spans="1:16">
      <c r="A5741" s="208">
        <v>3307030250000</v>
      </c>
      <c r="B5741" s="193" t="s">
        <v>11290</v>
      </c>
      <c r="C5741" s="193">
        <v>330703025</v>
      </c>
      <c r="D5741" s="194" t="s">
        <v>11290</v>
      </c>
      <c r="E5741" s="195" t="s">
        <v>11291</v>
      </c>
      <c r="F5741" s="193"/>
      <c r="G5741" s="193" t="s">
        <v>26</v>
      </c>
      <c r="H5741" s="192">
        <v>1938</v>
      </c>
      <c r="I5741" s="192">
        <v>1776</v>
      </c>
      <c r="J5741" s="192">
        <v>1615</v>
      </c>
      <c r="K5741" s="192">
        <v>1534</v>
      </c>
      <c r="L5741" s="192">
        <v>1453</v>
      </c>
      <c r="M5741" s="195"/>
      <c r="N5741" s="233" t="s">
        <v>35</v>
      </c>
      <c r="O5741" s="236" t="s">
        <v>670</v>
      </c>
      <c r="P5741" s="161" t="str">
        <f>VLOOKUP(C5741,'[2]1.10正式版 (更新至2024年1月)'!$C:$P,14,FALSE)</f>
        <v>003307030250000-330703025</v>
      </c>
    </row>
    <row r="5742" s="161" customFormat="1" ht="24" customHeight="1" spans="1:16">
      <c r="A5742" s="208">
        <v>3307030250100</v>
      </c>
      <c r="B5742" s="193" t="s">
        <v>11292</v>
      </c>
      <c r="C5742" s="193" t="s">
        <v>11293</v>
      </c>
      <c r="D5742" s="194" t="s">
        <v>11292</v>
      </c>
      <c r="E5742" s="195"/>
      <c r="F5742" s="193"/>
      <c r="G5742" s="193" t="s">
        <v>26</v>
      </c>
      <c r="H5742" s="193"/>
      <c r="I5742" s="193"/>
      <c r="J5742" s="193"/>
      <c r="K5742" s="193"/>
      <c r="L5742" s="193"/>
      <c r="M5742" s="195"/>
      <c r="N5742" s="233" t="s">
        <v>35</v>
      </c>
      <c r="O5742" s="214"/>
      <c r="P5742" s="161" t="str">
        <f>VLOOKUP(C5742,'[2]1.10正式版 (更新至2024年1月)'!$C:$P,14,FALSE)</f>
        <v>003307030250100-330703025-1</v>
      </c>
    </row>
    <row r="5743" s="161" customFormat="1" ht="24" customHeight="1" spans="1:16">
      <c r="A5743" s="208">
        <v>3307030250300</v>
      </c>
      <c r="B5743" s="193" t="s">
        <v>11294</v>
      </c>
      <c r="C5743" s="193" t="s">
        <v>11295</v>
      </c>
      <c r="D5743" s="194" t="s">
        <v>11294</v>
      </c>
      <c r="E5743" s="195"/>
      <c r="F5743" s="193"/>
      <c r="G5743" s="193" t="s">
        <v>26</v>
      </c>
      <c r="H5743" s="193"/>
      <c r="I5743" s="193"/>
      <c r="J5743" s="193"/>
      <c r="K5743" s="193"/>
      <c r="L5743" s="193"/>
      <c r="M5743" s="195"/>
      <c r="N5743" s="233" t="s">
        <v>35</v>
      </c>
      <c r="O5743" s="214"/>
      <c r="P5743" s="161" t="str">
        <f>VLOOKUP(C5743,'[2]1.10正式版 (更新至2024年1月)'!$C:$P,14,FALSE)</f>
        <v>003307030250300-330703025-2</v>
      </c>
    </row>
    <row r="5744" s="161" customFormat="1" ht="24" customHeight="1" spans="1:16">
      <c r="A5744" s="208">
        <v>3307030250200</v>
      </c>
      <c r="B5744" s="193" t="s">
        <v>11296</v>
      </c>
      <c r="C5744" s="193" t="s">
        <v>11297</v>
      </c>
      <c r="D5744" s="194" t="s">
        <v>11296</v>
      </c>
      <c r="E5744" s="195"/>
      <c r="F5744" s="193"/>
      <c r="G5744" s="193" t="s">
        <v>26</v>
      </c>
      <c r="H5744" s="193"/>
      <c r="I5744" s="193"/>
      <c r="J5744" s="193"/>
      <c r="K5744" s="193"/>
      <c r="L5744" s="193"/>
      <c r="M5744" s="195"/>
      <c r="N5744" s="233" t="s">
        <v>35</v>
      </c>
      <c r="O5744" s="214"/>
      <c r="P5744" s="161" t="str">
        <f>VLOOKUP(C5744,'[2]1.10正式版 (更新至2024年1月)'!$C:$P,14,FALSE)</f>
        <v>003307030250200-330703025-3</v>
      </c>
    </row>
    <row r="5745" s="161" customFormat="1" ht="24" customHeight="1" spans="1:16">
      <c r="A5745" s="208">
        <v>3307030260000</v>
      </c>
      <c r="B5745" s="193" t="s">
        <v>11298</v>
      </c>
      <c r="C5745" s="193">
        <v>330703026</v>
      </c>
      <c r="D5745" s="194" t="s">
        <v>11298</v>
      </c>
      <c r="E5745" s="195" t="s">
        <v>11299</v>
      </c>
      <c r="F5745" s="193" t="s">
        <v>9014</v>
      </c>
      <c r="G5745" s="193" t="s">
        <v>26</v>
      </c>
      <c r="H5745" s="192">
        <v>2641</v>
      </c>
      <c r="I5745" s="192">
        <v>2417</v>
      </c>
      <c r="J5745" s="192">
        <v>2193</v>
      </c>
      <c r="K5745" s="192">
        <v>1980</v>
      </c>
      <c r="L5745" s="192">
        <v>1782</v>
      </c>
      <c r="M5745" s="195"/>
      <c r="N5745" s="233" t="s">
        <v>35</v>
      </c>
      <c r="O5745" s="214" t="s">
        <v>6847</v>
      </c>
      <c r="P5745" s="161" t="str">
        <f>VLOOKUP(C5745,'[2]1.10正式版 (更新至2024年1月)'!$C:$P,14,FALSE)</f>
        <v>003307030260000-330703026</v>
      </c>
    </row>
    <row r="5746" s="161" customFormat="1" ht="24" customHeight="1" spans="1:16">
      <c r="A5746" s="208">
        <v>3307030260100</v>
      </c>
      <c r="B5746" s="193" t="s">
        <v>11300</v>
      </c>
      <c r="C5746" s="193" t="s">
        <v>11301</v>
      </c>
      <c r="D5746" s="194" t="s">
        <v>11300</v>
      </c>
      <c r="E5746" s="195"/>
      <c r="F5746" s="193"/>
      <c r="G5746" s="193" t="s">
        <v>26</v>
      </c>
      <c r="H5746" s="192">
        <v>2641</v>
      </c>
      <c r="I5746" s="192">
        <v>2417</v>
      </c>
      <c r="J5746" s="192">
        <v>2193</v>
      </c>
      <c r="K5746" s="192">
        <v>1980</v>
      </c>
      <c r="L5746" s="192">
        <v>1782</v>
      </c>
      <c r="M5746" s="195"/>
      <c r="N5746" s="233" t="s">
        <v>35</v>
      </c>
      <c r="O5746" s="214" t="s">
        <v>6847</v>
      </c>
      <c r="P5746" s="161" t="str">
        <f>VLOOKUP(C5746,'[2]1.10正式版 (更新至2024年1月)'!$C:$P,14,FALSE)</f>
        <v>003307030260100-330703026-1</v>
      </c>
    </row>
    <row r="5747" s="161" customFormat="1" ht="24" customHeight="1" spans="1:16">
      <c r="A5747" s="208">
        <v>3307030260200</v>
      </c>
      <c r="B5747" s="193" t="s">
        <v>11302</v>
      </c>
      <c r="C5747" s="193" t="s">
        <v>11303</v>
      </c>
      <c r="D5747" s="194" t="s">
        <v>11304</v>
      </c>
      <c r="E5747" s="195"/>
      <c r="F5747" s="193"/>
      <c r="G5747" s="193" t="s">
        <v>26</v>
      </c>
      <c r="H5747" s="192">
        <v>2641</v>
      </c>
      <c r="I5747" s="192">
        <v>2417</v>
      </c>
      <c r="J5747" s="192">
        <v>2193</v>
      </c>
      <c r="K5747" s="192">
        <v>1980</v>
      </c>
      <c r="L5747" s="192">
        <v>1782</v>
      </c>
      <c r="M5747" s="195"/>
      <c r="N5747" s="233" t="s">
        <v>35</v>
      </c>
      <c r="O5747" s="214" t="s">
        <v>6847</v>
      </c>
      <c r="P5747" s="161" t="str">
        <f>VLOOKUP(C5747,'[2]1.10正式版 (更新至2024年1月)'!$C:$P,14,FALSE)</f>
        <v>003307030260200-330703026-2</v>
      </c>
    </row>
    <row r="5748" s="161" customFormat="1" ht="24" customHeight="1" spans="1:16">
      <c r="A5748" s="208">
        <v>3307030260300</v>
      </c>
      <c r="B5748" s="193" t="s">
        <v>11305</v>
      </c>
      <c r="C5748" s="193" t="s">
        <v>11306</v>
      </c>
      <c r="D5748" s="194" t="s">
        <v>11305</v>
      </c>
      <c r="E5748" s="195"/>
      <c r="F5748" s="193"/>
      <c r="G5748" s="193" t="s">
        <v>26</v>
      </c>
      <c r="H5748" s="192">
        <v>2641</v>
      </c>
      <c r="I5748" s="192">
        <v>2417</v>
      </c>
      <c r="J5748" s="192">
        <v>2193</v>
      </c>
      <c r="K5748" s="192">
        <v>1980</v>
      </c>
      <c r="L5748" s="192">
        <v>1782</v>
      </c>
      <c r="M5748" s="195"/>
      <c r="N5748" s="233" t="s">
        <v>35</v>
      </c>
      <c r="O5748" s="214" t="s">
        <v>6847</v>
      </c>
      <c r="P5748" s="161" t="str">
        <f>VLOOKUP(C5748,'[2]1.10正式版 (更新至2024年1月)'!$C:$P,14,FALSE)</f>
        <v>003307030260300-330703026-3</v>
      </c>
    </row>
    <row r="5749" s="161" customFormat="1" ht="24" customHeight="1" spans="1:16">
      <c r="A5749" s="208">
        <v>3307030260400</v>
      </c>
      <c r="B5749" s="193" t="s">
        <v>11307</v>
      </c>
      <c r="C5749" s="193" t="s">
        <v>11308</v>
      </c>
      <c r="D5749" s="194" t="s">
        <v>11307</v>
      </c>
      <c r="E5749" s="195"/>
      <c r="F5749" s="193"/>
      <c r="G5749" s="193" t="s">
        <v>26</v>
      </c>
      <c r="H5749" s="192">
        <v>2641</v>
      </c>
      <c r="I5749" s="192">
        <v>2417</v>
      </c>
      <c r="J5749" s="192">
        <v>2193</v>
      </c>
      <c r="K5749" s="192">
        <v>1980</v>
      </c>
      <c r="L5749" s="192">
        <v>1782</v>
      </c>
      <c r="M5749" s="195"/>
      <c r="N5749" s="233" t="s">
        <v>35</v>
      </c>
      <c r="O5749" s="214" t="s">
        <v>6847</v>
      </c>
      <c r="P5749" s="161" t="str">
        <f>VLOOKUP(C5749,'[2]1.10正式版 (更新至2024年1月)'!$C:$P,14,FALSE)</f>
        <v>003307030260400-330703026-4</v>
      </c>
    </row>
    <row r="5750" s="161" customFormat="1" ht="19" customHeight="1" spans="1:16">
      <c r="A5750" s="208">
        <v>3307030270000</v>
      </c>
      <c r="B5750" s="193" t="s">
        <v>11309</v>
      </c>
      <c r="C5750" s="193">
        <v>330703027</v>
      </c>
      <c r="D5750" s="194" t="s">
        <v>11309</v>
      </c>
      <c r="E5750" s="195" t="s">
        <v>11310</v>
      </c>
      <c r="F5750" s="193"/>
      <c r="G5750" s="193" t="s">
        <v>26</v>
      </c>
      <c r="H5750" s="193">
        <f>J5750*1.2</f>
        <v>1197.6</v>
      </c>
      <c r="I5750" s="193">
        <v>1088</v>
      </c>
      <c r="J5750" s="193">
        <v>998</v>
      </c>
      <c r="K5750" s="193">
        <v>907</v>
      </c>
      <c r="L5750" s="193">
        <v>770.95</v>
      </c>
      <c r="M5750" s="195" t="s">
        <v>11311</v>
      </c>
      <c r="N5750" s="233" t="s">
        <v>35</v>
      </c>
      <c r="O5750" s="214"/>
      <c r="P5750" s="161" t="str">
        <f>VLOOKUP(C5750,'[2]1.10正式版 (更新至2024年1月)'!$C:$P,14,FALSE)</f>
        <v>003307030270000-330703027</v>
      </c>
    </row>
    <row r="5751" s="161" customFormat="1" ht="24" customHeight="1" spans="1:16">
      <c r="A5751" s="208">
        <v>3307030270100</v>
      </c>
      <c r="B5751" s="193" t="s">
        <v>11312</v>
      </c>
      <c r="C5751" s="193" t="s">
        <v>11313</v>
      </c>
      <c r="D5751" s="194" t="s">
        <v>11312</v>
      </c>
      <c r="E5751" s="195"/>
      <c r="F5751" s="193"/>
      <c r="G5751" s="193" t="s">
        <v>26</v>
      </c>
      <c r="H5751" s="193">
        <v>598.8</v>
      </c>
      <c r="I5751" s="193">
        <v>544</v>
      </c>
      <c r="J5751" s="193">
        <v>499</v>
      </c>
      <c r="K5751" s="193">
        <v>453.5</v>
      </c>
      <c r="L5751" s="193">
        <v>385.48</v>
      </c>
      <c r="M5751" s="195"/>
      <c r="N5751" s="233" t="s">
        <v>35</v>
      </c>
      <c r="O5751" s="214"/>
      <c r="P5751" s="161" t="str">
        <f>VLOOKUP(C5751,'[2]1.10正式版 (更新至2024年1月)'!$C:$P,14,FALSE)</f>
        <v>003307030270100-330703027-1</v>
      </c>
    </row>
    <row r="5752" s="161" customFormat="1" ht="19" customHeight="1" spans="1:16">
      <c r="A5752" s="208">
        <v>3307030280000</v>
      </c>
      <c r="B5752" s="193" t="s">
        <v>11314</v>
      </c>
      <c r="C5752" s="193">
        <v>330703028</v>
      </c>
      <c r="D5752" s="194" t="s">
        <v>11314</v>
      </c>
      <c r="E5752" s="195" t="s">
        <v>11315</v>
      </c>
      <c r="F5752" s="193" t="s">
        <v>11316</v>
      </c>
      <c r="G5752" s="193" t="s">
        <v>26</v>
      </c>
      <c r="H5752" s="193">
        <v>1134</v>
      </c>
      <c r="I5752" s="193">
        <v>1030</v>
      </c>
      <c r="J5752" s="193">
        <v>945</v>
      </c>
      <c r="K5752" s="193">
        <v>860</v>
      </c>
      <c r="L5752" s="193">
        <v>731</v>
      </c>
      <c r="M5752" s="195"/>
      <c r="N5752" s="233" t="s">
        <v>35</v>
      </c>
      <c r="O5752" s="214"/>
      <c r="P5752" s="161" t="str">
        <f>VLOOKUP(C5752,'[2]1.10正式版 (更新至2024年1月)'!$C:$P,14,FALSE)</f>
        <v>003307030280000-330703028</v>
      </c>
    </row>
    <row r="5753" s="161" customFormat="1" ht="24" customHeight="1" spans="1:16">
      <c r="A5753" s="208">
        <v>3307030280100</v>
      </c>
      <c r="B5753" s="193" t="s">
        <v>11317</v>
      </c>
      <c r="C5753" s="193" t="s">
        <v>11318</v>
      </c>
      <c r="D5753" s="194" t="s">
        <v>11317</v>
      </c>
      <c r="E5753" s="195"/>
      <c r="F5753" s="193"/>
      <c r="G5753" s="193" t="s">
        <v>26</v>
      </c>
      <c r="H5753" s="193">
        <v>1134</v>
      </c>
      <c r="I5753" s="193">
        <v>1030</v>
      </c>
      <c r="J5753" s="193">
        <v>945</v>
      </c>
      <c r="K5753" s="193">
        <v>860</v>
      </c>
      <c r="L5753" s="193">
        <v>731</v>
      </c>
      <c r="M5753" s="195"/>
      <c r="N5753" s="233" t="s">
        <v>35</v>
      </c>
      <c r="O5753" s="214"/>
      <c r="P5753" s="161" t="str">
        <f>VLOOKUP(C5753,'[2]1.10正式版 (更新至2024年1月)'!$C:$P,14,FALSE)</f>
        <v>003307030280100-330703028-1</v>
      </c>
    </row>
    <row r="5754" s="161" customFormat="1" ht="24" customHeight="1" spans="1:16">
      <c r="A5754" s="208">
        <v>3307030280200</v>
      </c>
      <c r="B5754" s="193" t="s">
        <v>11319</v>
      </c>
      <c r="C5754" s="193" t="s">
        <v>11320</v>
      </c>
      <c r="D5754" s="194" t="s">
        <v>11319</v>
      </c>
      <c r="E5754" s="195"/>
      <c r="F5754" s="193"/>
      <c r="G5754" s="193" t="s">
        <v>26</v>
      </c>
      <c r="H5754" s="193">
        <v>1134</v>
      </c>
      <c r="I5754" s="193">
        <v>1030</v>
      </c>
      <c r="J5754" s="193">
        <v>945</v>
      </c>
      <c r="K5754" s="193">
        <v>860</v>
      </c>
      <c r="L5754" s="193">
        <v>731</v>
      </c>
      <c r="M5754" s="195"/>
      <c r="N5754" s="233" t="s">
        <v>35</v>
      </c>
      <c r="O5754" s="214"/>
      <c r="P5754" s="161" t="str">
        <f>VLOOKUP(C5754,'[2]1.10正式版 (更新至2024年1月)'!$C:$P,14,FALSE)</f>
        <v>003307030280200-330703028-2</v>
      </c>
    </row>
    <row r="5755" s="161" customFormat="1" ht="19" customHeight="1" spans="1:16">
      <c r="A5755" s="208">
        <v>3307030290000</v>
      </c>
      <c r="B5755" s="193" t="s">
        <v>11321</v>
      </c>
      <c r="C5755" s="193">
        <v>330703029</v>
      </c>
      <c r="D5755" s="194" t="s">
        <v>11321</v>
      </c>
      <c r="E5755" s="195" t="s">
        <v>11322</v>
      </c>
      <c r="F5755" s="193"/>
      <c r="G5755" s="193" t="s">
        <v>26</v>
      </c>
      <c r="H5755" s="193">
        <v>1197.6</v>
      </c>
      <c r="I5755" s="193">
        <v>1088</v>
      </c>
      <c r="J5755" s="193">
        <v>998</v>
      </c>
      <c r="K5755" s="193">
        <v>907</v>
      </c>
      <c r="L5755" s="193">
        <v>770.95</v>
      </c>
      <c r="M5755" s="195"/>
      <c r="N5755" s="233" t="s">
        <v>35</v>
      </c>
      <c r="O5755" s="214"/>
      <c r="P5755" s="161" t="str">
        <f>VLOOKUP(C5755,'[2]1.10正式版 (更新至2024年1月)'!$C:$P,14,FALSE)</f>
        <v>003307030290000-330703029</v>
      </c>
    </row>
    <row r="5756" s="161" customFormat="1" ht="24" customHeight="1" spans="1:16">
      <c r="A5756" s="208">
        <v>3307030290100</v>
      </c>
      <c r="B5756" s="193" t="s">
        <v>11323</v>
      </c>
      <c r="C5756" s="193" t="s">
        <v>11324</v>
      </c>
      <c r="D5756" s="194" t="s">
        <v>11323</v>
      </c>
      <c r="E5756" s="195"/>
      <c r="F5756" s="193"/>
      <c r="G5756" s="193" t="s">
        <v>26</v>
      </c>
      <c r="H5756" s="193">
        <v>1197.6</v>
      </c>
      <c r="I5756" s="193">
        <v>1088</v>
      </c>
      <c r="J5756" s="193">
        <v>998</v>
      </c>
      <c r="K5756" s="193">
        <v>907</v>
      </c>
      <c r="L5756" s="193">
        <v>770.95</v>
      </c>
      <c r="M5756" s="195"/>
      <c r="N5756" s="233" t="s">
        <v>35</v>
      </c>
      <c r="O5756" s="214"/>
      <c r="P5756" s="161" t="str">
        <f>VLOOKUP(C5756,'[2]1.10正式版 (更新至2024年1月)'!$C:$P,14,FALSE)</f>
        <v>003307030290100-330703029-1</v>
      </c>
    </row>
    <row r="5757" s="161" customFormat="1" ht="24" customHeight="1" spans="1:16">
      <c r="A5757" s="208">
        <v>3307030300000</v>
      </c>
      <c r="B5757" s="193" t="s">
        <v>11325</v>
      </c>
      <c r="C5757" s="193">
        <v>330703030</v>
      </c>
      <c r="D5757" s="194" t="s">
        <v>11325</v>
      </c>
      <c r="E5757" s="195"/>
      <c r="F5757" s="193" t="s">
        <v>11326</v>
      </c>
      <c r="G5757" s="193" t="s">
        <v>26</v>
      </c>
      <c r="H5757" s="193">
        <v>1512</v>
      </c>
      <c r="I5757" s="193">
        <v>1374</v>
      </c>
      <c r="J5757" s="193">
        <v>1260</v>
      </c>
      <c r="K5757" s="193">
        <v>1145</v>
      </c>
      <c r="L5757" s="193">
        <v>973.25</v>
      </c>
      <c r="M5757" s="195"/>
      <c r="N5757" s="233" t="s">
        <v>35</v>
      </c>
      <c r="O5757" s="214"/>
      <c r="P5757" s="161" t="str">
        <f>VLOOKUP(C5757,'[2]1.10正式版 (更新至2024年1月)'!$C:$P,14,FALSE)</f>
        <v>003307030300000-330703030</v>
      </c>
    </row>
    <row r="5758" s="161" customFormat="1" ht="19" customHeight="1" spans="1:16">
      <c r="A5758" s="208">
        <v>3307030310000</v>
      </c>
      <c r="B5758" s="193" t="s">
        <v>11327</v>
      </c>
      <c r="C5758" s="193">
        <v>330703031</v>
      </c>
      <c r="D5758" s="194" t="s">
        <v>11327</v>
      </c>
      <c r="E5758" s="195" t="s">
        <v>11328</v>
      </c>
      <c r="F5758" s="193"/>
      <c r="G5758" s="193" t="s">
        <v>26</v>
      </c>
      <c r="H5758" s="193">
        <v>912</v>
      </c>
      <c r="I5758" s="193">
        <v>828</v>
      </c>
      <c r="J5758" s="193">
        <v>760</v>
      </c>
      <c r="K5758" s="193">
        <v>690</v>
      </c>
      <c r="L5758" s="193">
        <v>586.5</v>
      </c>
      <c r="M5758" s="195"/>
      <c r="N5758" s="233" t="s">
        <v>35</v>
      </c>
      <c r="O5758" s="214"/>
      <c r="P5758" s="161" t="str">
        <f>VLOOKUP(C5758,'[2]1.10正式版 (更新至2024年1月)'!$C:$P,14,FALSE)</f>
        <v>003307030310000-330703031</v>
      </c>
    </row>
    <row r="5759" s="161" customFormat="1" ht="19" customHeight="1" spans="1:16">
      <c r="A5759" s="208">
        <v>3307030310100</v>
      </c>
      <c r="B5759" s="193" t="s">
        <v>11329</v>
      </c>
      <c r="C5759" s="193" t="s">
        <v>11330</v>
      </c>
      <c r="D5759" s="194" t="s">
        <v>11329</v>
      </c>
      <c r="E5759" s="195"/>
      <c r="F5759" s="193"/>
      <c r="G5759" s="193" t="s">
        <v>26</v>
      </c>
      <c r="H5759" s="193">
        <v>912</v>
      </c>
      <c r="I5759" s="193">
        <v>828</v>
      </c>
      <c r="J5759" s="193">
        <v>760</v>
      </c>
      <c r="K5759" s="193">
        <v>690</v>
      </c>
      <c r="L5759" s="193">
        <v>586.5</v>
      </c>
      <c r="M5759" s="195"/>
      <c r="N5759" s="233" t="s">
        <v>35</v>
      </c>
      <c r="O5759" s="214"/>
      <c r="P5759" s="161" t="str">
        <f>VLOOKUP(C5759,'[2]1.10正式版 (更新至2024年1月)'!$C:$P,14,FALSE)</f>
        <v>003307030310100-330703031-1</v>
      </c>
    </row>
    <row r="5760" s="161" customFormat="1" ht="19" customHeight="1" spans="1:16">
      <c r="A5760" s="208">
        <v>3307030310200</v>
      </c>
      <c r="B5760" s="193" t="s">
        <v>11331</v>
      </c>
      <c r="C5760" s="193" t="s">
        <v>11332</v>
      </c>
      <c r="D5760" s="194" t="s">
        <v>11331</v>
      </c>
      <c r="E5760" s="195"/>
      <c r="F5760" s="193"/>
      <c r="G5760" s="193" t="s">
        <v>26</v>
      </c>
      <c r="H5760" s="193">
        <v>912</v>
      </c>
      <c r="I5760" s="193">
        <v>828</v>
      </c>
      <c r="J5760" s="193">
        <v>760</v>
      </c>
      <c r="K5760" s="193">
        <v>690</v>
      </c>
      <c r="L5760" s="193">
        <v>586.5</v>
      </c>
      <c r="M5760" s="195"/>
      <c r="N5760" s="233" t="s">
        <v>35</v>
      </c>
      <c r="O5760" s="214"/>
      <c r="P5760" s="161" t="str">
        <f>VLOOKUP(C5760,'[2]1.10正式版 (更新至2024年1月)'!$C:$P,14,FALSE)</f>
        <v>003307030310200-330703031-2</v>
      </c>
    </row>
    <row r="5761" s="161" customFormat="1" ht="19" customHeight="1" spans="1:16">
      <c r="A5761" s="208">
        <v>3307030320000</v>
      </c>
      <c r="B5761" s="193" t="s">
        <v>11333</v>
      </c>
      <c r="C5761" s="193">
        <v>330703032</v>
      </c>
      <c r="D5761" s="194" t="s">
        <v>11333</v>
      </c>
      <c r="E5761" s="195" t="s">
        <v>11334</v>
      </c>
      <c r="F5761" s="193"/>
      <c r="G5761" s="193" t="s">
        <v>26</v>
      </c>
      <c r="H5761" s="193">
        <v>1512</v>
      </c>
      <c r="I5761" s="193">
        <v>1374</v>
      </c>
      <c r="J5761" s="193">
        <v>1260</v>
      </c>
      <c r="K5761" s="193">
        <v>1145</v>
      </c>
      <c r="L5761" s="193">
        <v>973.25</v>
      </c>
      <c r="M5761" s="195" t="s">
        <v>11335</v>
      </c>
      <c r="N5761" s="233" t="s">
        <v>35</v>
      </c>
      <c r="O5761" s="214"/>
      <c r="P5761" s="161" t="str">
        <f>VLOOKUP(C5761,'[2]1.10正式版 (更新至2024年1月)'!$C:$P,14,FALSE)</f>
        <v>003307030320000-330703032</v>
      </c>
    </row>
    <row r="5762" s="161" customFormat="1" ht="24" customHeight="1" spans="1:16">
      <c r="A5762" s="208">
        <v>3307030320001</v>
      </c>
      <c r="B5762" s="193" t="s">
        <v>11336</v>
      </c>
      <c r="C5762" s="193" t="s">
        <v>11337</v>
      </c>
      <c r="D5762" s="194" t="s">
        <v>11338</v>
      </c>
      <c r="E5762" s="195"/>
      <c r="F5762" s="193"/>
      <c r="G5762" s="193" t="s">
        <v>26</v>
      </c>
      <c r="H5762" s="193">
        <v>255</v>
      </c>
      <c r="I5762" s="193">
        <v>255</v>
      </c>
      <c r="J5762" s="193">
        <v>255</v>
      </c>
      <c r="K5762" s="193">
        <v>255</v>
      </c>
      <c r="L5762" s="193">
        <v>255</v>
      </c>
      <c r="M5762" s="195"/>
      <c r="N5762" s="233" t="s">
        <v>35</v>
      </c>
      <c r="O5762" s="214"/>
      <c r="P5762" s="161" t="str">
        <f>VLOOKUP(C5762,'[2]1.10正式版 (更新至2024年1月)'!$C:$P,14,FALSE)</f>
        <v>003307030320001-330703032-1</v>
      </c>
    </row>
    <row r="5763" s="161" customFormat="1" ht="24" customHeight="1" spans="1:16">
      <c r="A5763" s="208">
        <v>3307030320001</v>
      </c>
      <c r="B5763" s="193" t="s">
        <v>11336</v>
      </c>
      <c r="C5763" s="193" t="s">
        <v>11339</v>
      </c>
      <c r="D5763" s="194" t="s">
        <v>11340</v>
      </c>
      <c r="E5763" s="195"/>
      <c r="F5763" s="193"/>
      <c r="G5763" s="193" t="s">
        <v>26</v>
      </c>
      <c r="H5763" s="193">
        <v>255</v>
      </c>
      <c r="I5763" s="193">
        <v>255</v>
      </c>
      <c r="J5763" s="193">
        <v>255</v>
      </c>
      <c r="K5763" s="193">
        <v>255</v>
      </c>
      <c r="L5763" s="193">
        <v>255</v>
      </c>
      <c r="M5763" s="195"/>
      <c r="N5763" s="233" t="s">
        <v>35</v>
      </c>
      <c r="O5763" s="214"/>
      <c r="P5763" s="161" t="str">
        <f>VLOOKUP(C5763,'[2]1.10正式版 (更新至2024年1月)'!$C:$P,14,FALSE)</f>
        <v>003307030320001-330703032-2</v>
      </c>
    </row>
    <row r="5764" s="161" customFormat="1" ht="24" customHeight="1" spans="1:16">
      <c r="A5764" s="208">
        <v>3307030320100</v>
      </c>
      <c r="B5764" s="193" t="s">
        <v>11341</v>
      </c>
      <c r="C5764" s="193" t="s">
        <v>11342</v>
      </c>
      <c r="D5764" s="194" t="s">
        <v>11341</v>
      </c>
      <c r="E5764" s="195"/>
      <c r="F5764" s="193"/>
      <c r="G5764" s="193" t="s">
        <v>26</v>
      </c>
      <c r="H5764" s="193">
        <v>1512</v>
      </c>
      <c r="I5764" s="193">
        <v>1374</v>
      </c>
      <c r="J5764" s="193">
        <v>1260</v>
      </c>
      <c r="K5764" s="193">
        <v>1145</v>
      </c>
      <c r="L5764" s="193">
        <v>973.25</v>
      </c>
      <c r="M5764" s="195"/>
      <c r="N5764" s="233" t="s">
        <v>35</v>
      </c>
      <c r="O5764" s="214"/>
      <c r="P5764" s="161" t="str">
        <f>VLOOKUP(C5764,'[2]1.10正式版 (更新至2024年1月)'!$C:$P,14,FALSE)</f>
        <v>003307030320100-330703032-3</v>
      </c>
    </row>
    <row r="5765" s="161" customFormat="1" ht="24" customHeight="1" spans="1:16">
      <c r="A5765" s="208">
        <v>3307030330000</v>
      </c>
      <c r="B5765" s="193" t="s">
        <v>11343</v>
      </c>
      <c r="C5765" s="193">
        <v>330703033</v>
      </c>
      <c r="D5765" s="194" t="s">
        <v>11343</v>
      </c>
      <c r="E5765" s="195" t="s">
        <v>11344</v>
      </c>
      <c r="F5765" s="193"/>
      <c r="G5765" s="193" t="s">
        <v>26</v>
      </c>
      <c r="H5765" s="193">
        <v>1824</v>
      </c>
      <c r="I5765" s="193">
        <v>1657</v>
      </c>
      <c r="J5765" s="193">
        <v>1520</v>
      </c>
      <c r="K5765" s="193">
        <v>1380</v>
      </c>
      <c r="L5765" s="193">
        <v>1173</v>
      </c>
      <c r="M5765" s="195" t="s">
        <v>11345</v>
      </c>
      <c r="N5765" s="233" t="s">
        <v>35</v>
      </c>
      <c r="O5765" s="214"/>
      <c r="P5765" s="161" t="str">
        <f>VLOOKUP(C5765,'[2]1.10正式版 (更新至2024年1月)'!$C:$P,14,FALSE)</f>
        <v>003307030330000-330703033</v>
      </c>
    </row>
    <row r="5766" s="161" customFormat="1" ht="36" customHeight="1" spans="1:16">
      <c r="A5766" s="208">
        <v>3307030330001</v>
      </c>
      <c r="B5766" s="193" t="s">
        <v>11346</v>
      </c>
      <c r="C5766" s="193" t="s">
        <v>11347</v>
      </c>
      <c r="D5766" s="194" t="s">
        <v>11348</v>
      </c>
      <c r="E5766" s="195"/>
      <c r="F5766" s="193"/>
      <c r="G5766" s="193" t="s">
        <v>26</v>
      </c>
      <c r="H5766" s="193">
        <v>275</v>
      </c>
      <c r="I5766" s="193">
        <v>275</v>
      </c>
      <c r="J5766" s="193">
        <v>275</v>
      </c>
      <c r="K5766" s="193">
        <v>275</v>
      </c>
      <c r="L5766" s="193">
        <v>275</v>
      </c>
      <c r="M5766" s="195"/>
      <c r="N5766" s="233" t="s">
        <v>35</v>
      </c>
      <c r="O5766" s="214"/>
      <c r="P5766" s="161" t="str">
        <f>VLOOKUP(C5766,'[2]1.10正式版 (更新至2024年1月)'!$C:$P,14,FALSE)</f>
        <v>003307030330001-330703033-1</v>
      </c>
    </row>
    <row r="5767" s="161" customFormat="1" ht="19" customHeight="1" spans="1:16">
      <c r="A5767" s="208">
        <v>3307030340000</v>
      </c>
      <c r="B5767" s="193" t="s">
        <v>11349</v>
      </c>
      <c r="C5767" s="193">
        <v>330703034</v>
      </c>
      <c r="D5767" s="194" t="s">
        <v>11349</v>
      </c>
      <c r="E5767" s="195" t="s">
        <v>11350</v>
      </c>
      <c r="F5767" s="193"/>
      <c r="G5767" s="193" t="s">
        <v>26</v>
      </c>
      <c r="H5767" s="193">
        <v>1824</v>
      </c>
      <c r="I5767" s="193">
        <v>1657</v>
      </c>
      <c r="J5767" s="193">
        <v>1520</v>
      </c>
      <c r="K5767" s="193">
        <v>1380</v>
      </c>
      <c r="L5767" s="193">
        <v>1173</v>
      </c>
      <c r="M5767" s="195"/>
      <c r="N5767" s="233" t="s">
        <v>35</v>
      </c>
      <c r="O5767" s="214"/>
      <c r="P5767" s="161" t="str">
        <f>VLOOKUP(C5767,'[2]1.10正式版 (更新至2024年1月)'!$C:$P,14,FALSE)</f>
        <v>003307030340000-330703034</v>
      </c>
    </row>
    <row r="5768" s="161" customFormat="1" ht="24" customHeight="1" spans="1:16">
      <c r="A5768" s="208">
        <v>3307030340100</v>
      </c>
      <c r="B5768" s="193" t="s">
        <v>11351</v>
      </c>
      <c r="C5768" s="193" t="s">
        <v>11352</v>
      </c>
      <c r="D5768" s="194" t="s">
        <v>11351</v>
      </c>
      <c r="E5768" s="195"/>
      <c r="F5768" s="193"/>
      <c r="G5768" s="193" t="s">
        <v>26</v>
      </c>
      <c r="H5768" s="193">
        <v>1824</v>
      </c>
      <c r="I5768" s="193">
        <v>1657</v>
      </c>
      <c r="J5768" s="193">
        <v>1520</v>
      </c>
      <c r="K5768" s="193">
        <v>1380</v>
      </c>
      <c r="L5768" s="193">
        <v>1173</v>
      </c>
      <c r="M5768" s="195"/>
      <c r="N5768" s="233" t="s">
        <v>35</v>
      </c>
      <c r="O5768" s="214"/>
      <c r="P5768" s="161" t="str">
        <f>VLOOKUP(C5768,'[2]1.10正式版 (更新至2024年1月)'!$C:$P,14,FALSE)</f>
        <v>003307030340100-330703034-1</v>
      </c>
    </row>
    <row r="5769" s="161" customFormat="1" ht="24" customHeight="1" spans="1:16">
      <c r="A5769" s="208">
        <v>3307030340300</v>
      </c>
      <c r="B5769" s="193" t="s">
        <v>11353</v>
      </c>
      <c r="C5769" s="193" t="s">
        <v>11354</v>
      </c>
      <c r="D5769" s="194" t="s">
        <v>11353</v>
      </c>
      <c r="E5769" s="195"/>
      <c r="F5769" s="193"/>
      <c r="G5769" s="193" t="s">
        <v>26</v>
      </c>
      <c r="H5769" s="193">
        <v>1824</v>
      </c>
      <c r="I5769" s="193">
        <v>1657</v>
      </c>
      <c r="J5769" s="193">
        <v>1520</v>
      </c>
      <c r="K5769" s="193">
        <v>1380</v>
      </c>
      <c r="L5769" s="193">
        <v>1173</v>
      </c>
      <c r="M5769" s="195"/>
      <c r="N5769" s="233" t="s">
        <v>35</v>
      </c>
      <c r="O5769" s="214"/>
      <c r="P5769" s="161" t="str">
        <f>VLOOKUP(C5769,'[2]1.10正式版 (更新至2024年1月)'!$C:$P,14,FALSE)</f>
        <v>003307030340300-330703034-2</v>
      </c>
    </row>
    <row r="5770" s="161" customFormat="1" ht="24" customHeight="1" spans="1:16">
      <c r="A5770" s="208">
        <v>3307030340200</v>
      </c>
      <c r="B5770" s="193" t="s">
        <v>11355</v>
      </c>
      <c r="C5770" s="193" t="s">
        <v>11356</v>
      </c>
      <c r="D5770" s="194" t="s">
        <v>11355</v>
      </c>
      <c r="E5770" s="195"/>
      <c r="F5770" s="193"/>
      <c r="G5770" s="193" t="s">
        <v>26</v>
      </c>
      <c r="H5770" s="193">
        <v>1824</v>
      </c>
      <c r="I5770" s="193">
        <v>1657</v>
      </c>
      <c r="J5770" s="193">
        <v>1520</v>
      </c>
      <c r="K5770" s="193">
        <v>1380</v>
      </c>
      <c r="L5770" s="193">
        <v>1173</v>
      </c>
      <c r="M5770" s="195"/>
      <c r="N5770" s="233" t="s">
        <v>35</v>
      </c>
      <c r="O5770" s="214"/>
      <c r="P5770" s="161" t="str">
        <f>VLOOKUP(C5770,'[2]1.10正式版 (更新至2024年1月)'!$C:$P,14,FALSE)</f>
        <v>003307030340200-330703034-3</v>
      </c>
    </row>
    <row r="5771" s="161" customFormat="1" ht="19" customHeight="1" spans="1:15">
      <c r="A5771" s="222"/>
      <c r="B5771" s="187"/>
      <c r="C5771" s="207">
        <v>3308</v>
      </c>
      <c r="D5771" s="189" t="s">
        <v>11357</v>
      </c>
      <c r="E5771" s="190"/>
      <c r="F5771" s="187"/>
      <c r="G5771" s="187"/>
      <c r="H5771" s="234"/>
      <c r="I5771" s="234"/>
      <c r="J5771" s="234"/>
      <c r="K5771" s="234"/>
      <c r="L5771" s="234"/>
      <c r="M5771" s="190"/>
      <c r="N5771" s="233"/>
      <c r="O5771" s="214"/>
    </row>
    <row r="5772" s="161" customFormat="1" ht="54" customHeight="1" spans="1:15">
      <c r="A5772" s="222"/>
      <c r="B5772" s="187"/>
      <c r="C5772" s="207">
        <v>330801</v>
      </c>
      <c r="D5772" s="189" t="s">
        <v>11358</v>
      </c>
      <c r="E5772" s="190"/>
      <c r="F5772" s="197" t="s">
        <v>11359</v>
      </c>
      <c r="G5772" s="187"/>
      <c r="H5772" s="234"/>
      <c r="I5772" s="234"/>
      <c r="J5772" s="234"/>
      <c r="K5772" s="234"/>
      <c r="L5772" s="234"/>
      <c r="M5772" s="190"/>
      <c r="N5772" s="233"/>
      <c r="O5772" s="214"/>
    </row>
    <row r="5773" s="161" customFormat="1" ht="19" customHeight="1" spans="1:16">
      <c r="A5773" s="208">
        <v>3308010010000</v>
      </c>
      <c r="B5773" s="193" t="s">
        <v>11360</v>
      </c>
      <c r="C5773" s="193">
        <v>330801001</v>
      </c>
      <c r="D5773" s="194" t="s">
        <v>11360</v>
      </c>
      <c r="E5773" s="195" t="s">
        <v>11361</v>
      </c>
      <c r="F5773" s="193"/>
      <c r="G5773" s="193" t="s">
        <v>26</v>
      </c>
      <c r="H5773" s="193">
        <v>1764</v>
      </c>
      <c r="I5773" s="193">
        <v>1603</v>
      </c>
      <c r="J5773" s="193">
        <v>1470</v>
      </c>
      <c r="K5773" s="193">
        <v>1336</v>
      </c>
      <c r="L5773" s="193">
        <v>1135.6</v>
      </c>
      <c r="M5773" s="195"/>
      <c r="N5773" s="233" t="s">
        <v>35</v>
      </c>
      <c r="O5773" s="214"/>
      <c r="P5773" s="161" t="str">
        <f>VLOOKUP(C5773,'[2]1.10正式版 (更新至2024年1月)'!$C:$P,14,FALSE)</f>
        <v>003308010010000-330801001</v>
      </c>
    </row>
    <row r="5774" s="161" customFormat="1" ht="19" customHeight="1" spans="1:16">
      <c r="A5774" s="208">
        <v>3308010010000</v>
      </c>
      <c r="B5774" s="193" t="s">
        <v>11360</v>
      </c>
      <c r="C5774" s="193" t="s">
        <v>11362</v>
      </c>
      <c r="D5774" s="194" t="s">
        <v>11363</v>
      </c>
      <c r="E5774" s="195"/>
      <c r="F5774" s="193"/>
      <c r="G5774" s="193" t="s">
        <v>26</v>
      </c>
      <c r="H5774" s="193">
        <v>1764</v>
      </c>
      <c r="I5774" s="193">
        <v>1603</v>
      </c>
      <c r="J5774" s="193">
        <v>1470</v>
      </c>
      <c r="K5774" s="193">
        <v>1336</v>
      </c>
      <c r="L5774" s="193">
        <v>1135.6</v>
      </c>
      <c r="M5774" s="195"/>
      <c r="N5774" s="233" t="s">
        <v>35</v>
      </c>
      <c r="O5774" s="214"/>
      <c r="P5774" s="161" t="str">
        <f>VLOOKUP(C5774,'[2]1.10正式版 (更新至2024年1月)'!$C:$P,14,FALSE)</f>
        <v>003308010010000-330801001-1</v>
      </c>
    </row>
    <row r="5775" s="161" customFormat="1" ht="19" customHeight="1" spans="1:16">
      <c r="A5775" s="208">
        <v>3308010010000</v>
      </c>
      <c r="B5775" s="193" t="s">
        <v>11360</v>
      </c>
      <c r="C5775" s="193" t="s">
        <v>11364</v>
      </c>
      <c r="D5775" s="194" t="s">
        <v>11365</v>
      </c>
      <c r="E5775" s="195"/>
      <c r="F5775" s="193"/>
      <c r="G5775" s="193" t="s">
        <v>26</v>
      </c>
      <c r="H5775" s="193">
        <v>1764</v>
      </c>
      <c r="I5775" s="193">
        <v>1603</v>
      </c>
      <c r="J5775" s="193">
        <v>1470</v>
      </c>
      <c r="K5775" s="193">
        <v>1336</v>
      </c>
      <c r="L5775" s="193">
        <v>1135.6</v>
      </c>
      <c r="M5775" s="195"/>
      <c r="N5775" s="233" t="s">
        <v>35</v>
      </c>
      <c r="O5775" s="214"/>
      <c r="P5775" s="161" t="str">
        <f>VLOOKUP(C5775,'[2]1.10正式版 (更新至2024年1月)'!$C:$P,14,FALSE)</f>
        <v>003308010010000-330801001-2</v>
      </c>
    </row>
    <row r="5776" s="161" customFormat="1" ht="36" customHeight="1" spans="1:16">
      <c r="A5776" s="208">
        <v>3308010020000</v>
      </c>
      <c r="B5776" s="193" t="s">
        <v>11366</v>
      </c>
      <c r="C5776" s="193">
        <v>330801002</v>
      </c>
      <c r="D5776" s="194" t="s">
        <v>11366</v>
      </c>
      <c r="E5776" s="195" t="s">
        <v>11367</v>
      </c>
      <c r="F5776" s="193" t="s">
        <v>11368</v>
      </c>
      <c r="G5776" s="193" t="s">
        <v>26</v>
      </c>
      <c r="H5776" s="193">
        <v>3000</v>
      </c>
      <c r="I5776" s="193">
        <v>2726</v>
      </c>
      <c r="J5776" s="193">
        <v>2500</v>
      </c>
      <c r="K5776" s="193">
        <v>2272</v>
      </c>
      <c r="L5776" s="193">
        <v>1931.2</v>
      </c>
      <c r="M5776" s="195"/>
      <c r="N5776" s="233" t="s">
        <v>35</v>
      </c>
      <c r="O5776" s="214"/>
      <c r="P5776" s="161" t="str">
        <f>VLOOKUP(C5776,'[2]1.10正式版 (更新至2024年1月)'!$C:$P,14,FALSE)</f>
        <v>003308010020000-330801002</v>
      </c>
    </row>
    <row r="5777" s="161" customFormat="1" ht="24" customHeight="1" spans="1:16">
      <c r="A5777" s="208">
        <v>3308010020000</v>
      </c>
      <c r="B5777" s="193" t="s">
        <v>11366</v>
      </c>
      <c r="C5777" s="193" t="s">
        <v>11369</v>
      </c>
      <c r="D5777" s="194" t="s">
        <v>11370</v>
      </c>
      <c r="E5777" s="195" t="s">
        <v>11371</v>
      </c>
      <c r="F5777" s="193"/>
      <c r="G5777" s="193" t="s">
        <v>26</v>
      </c>
      <c r="H5777" s="193">
        <v>3000</v>
      </c>
      <c r="I5777" s="193">
        <v>2726</v>
      </c>
      <c r="J5777" s="193">
        <v>2500</v>
      </c>
      <c r="K5777" s="193">
        <v>2272</v>
      </c>
      <c r="L5777" s="193">
        <v>1931.2</v>
      </c>
      <c r="M5777" s="195"/>
      <c r="N5777" s="233" t="s">
        <v>35</v>
      </c>
      <c r="O5777" s="214"/>
      <c r="P5777" s="161" t="str">
        <f>VLOOKUP(C5777,'[2]1.10正式版 (更新至2024年1月)'!$C:$P,14,FALSE)</f>
        <v>003308010020000-330801002-1</v>
      </c>
    </row>
    <row r="5778" s="161" customFormat="1" ht="24" customHeight="1" spans="1:16">
      <c r="A5778" s="208">
        <v>3308010020000</v>
      </c>
      <c r="B5778" s="193" t="s">
        <v>11366</v>
      </c>
      <c r="C5778" s="193" t="s">
        <v>11372</v>
      </c>
      <c r="D5778" s="194" t="s">
        <v>11373</v>
      </c>
      <c r="E5778" s="195" t="s">
        <v>11371</v>
      </c>
      <c r="F5778" s="193"/>
      <c r="G5778" s="193" t="s">
        <v>26</v>
      </c>
      <c r="H5778" s="193">
        <v>3000</v>
      </c>
      <c r="I5778" s="193">
        <v>2726</v>
      </c>
      <c r="J5778" s="193">
        <v>2500</v>
      </c>
      <c r="K5778" s="193">
        <v>2272</v>
      </c>
      <c r="L5778" s="193">
        <v>1931.2</v>
      </c>
      <c r="M5778" s="195"/>
      <c r="N5778" s="233" t="s">
        <v>35</v>
      </c>
      <c r="O5778" s="214"/>
      <c r="P5778" s="161" t="str">
        <f>VLOOKUP(C5778,'[2]1.10正式版 (更新至2024年1月)'!$C:$P,14,FALSE)</f>
        <v>003308010020000-330801002-2</v>
      </c>
    </row>
    <row r="5779" s="161" customFormat="1" ht="19" customHeight="1" spans="1:16">
      <c r="A5779" s="208">
        <v>3308010030000</v>
      </c>
      <c r="B5779" s="193" t="s">
        <v>11374</v>
      </c>
      <c r="C5779" s="193">
        <v>330801003</v>
      </c>
      <c r="D5779" s="194" t="s">
        <v>11374</v>
      </c>
      <c r="E5779" s="195" t="s">
        <v>11375</v>
      </c>
      <c r="F5779" s="193" t="s">
        <v>11376</v>
      </c>
      <c r="G5779" s="193" t="s">
        <v>26</v>
      </c>
      <c r="H5779" s="192">
        <v>3424</v>
      </c>
      <c r="I5779" s="192">
        <v>3144</v>
      </c>
      <c r="J5779" s="192">
        <v>2853</v>
      </c>
      <c r="K5779" s="192">
        <v>2573</v>
      </c>
      <c r="L5779" s="192">
        <v>2316</v>
      </c>
      <c r="M5779" s="195"/>
      <c r="N5779" s="233" t="s">
        <v>35</v>
      </c>
      <c r="O5779" s="214" t="s">
        <v>6847</v>
      </c>
      <c r="P5779" s="161" t="str">
        <f>VLOOKUP(C5779,'[2]1.10正式版 (更新至2024年1月)'!$C:$P,14,FALSE)</f>
        <v>003308010030000-330801003</v>
      </c>
    </row>
    <row r="5780" s="161" customFormat="1" ht="24" customHeight="1" spans="1:16">
      <c r="A5780" s="208">
        <v>3308010030000</v>
      </c>
      <c r="B5780" s="193" t="s">
        <v>11374</v>
      </c>
      <c r="C5780" s="193" t="s">
        <v>11377</v>
      </c>
      <c r="D5780" s="194" t="s">
        <v>11378</v>
      </c>
      <c r="E5780" s="195"/>
      <c r="F5780" s="193"/>
      <c r="G5780" s="193" t="s">
        <v>26</v>
      </c>
      <c r="H5780" s="192">
        <v>3424</v>
      </c>
      <c r="I5780" s="192">
        <v>3144</v>
      </c>
      <c r="J5780" s="192">
        <v>2853</v>
      </c>
      <c r="K5780" s="192">
        <v>2573</v>
      </c>
      <c r="L5780" s="192">
        <v>2316</v>
      </c>
      <c r="M5780" s="195"/>
      <c r="N5780" s="233" t="s">
        <v>35</v>
      </c>
      <c r="O5780" s="214" t="s">
        <v>6847</v>
      </c>
      <c r="P5780" s="161" t="str">
        <f>VLOOKUP(C5780,'[2]1.10正式版 (更新至2024年1月)'!$C:$P,14,FALSE)</f>
        <v>003308010030000-330801003-1</v>
      </c>
    </row>
    <row r="5781" s="161" customFormat="1" ht="24" customHeight="1" spans="1:16">
      <c r="A5781" s="208">
        <v>3308010030000</v>
      </c>
      <c r="B5781" s="193" t="s">
        <v>11374</v>
      </c>
      <c r="C5781" s="193" t="s">
        <v>11379</v>
      </c>
      <c r="D5781" s="194" t="s">
        <v>11380</v>
      </c>
      <c r="E5781" s="195"/>
      <c r="F5781" s="193"/>
      <c r="G5781" s="193" t="s">
        <v>26</v>
      </c>
      <c r="H5781" s="192">
        <v>3424</v>
      </c>
      <c r="I5781" s="192">
        <v>3144</v>
      </c>
      <c r="J5781" s="192">
        <v>2853</v>
      </c>
      <c r="K5781" s="192">
        <v>2573</v>
      </c>
      <c r="L5781" s="192">
        <v>2316</v>
      </c>
      <c r="M5781" s="195"/>
      <c r="N5781" s="233" t="s">
        <v>35</v>
      </c>
      <c r="O5781" s="214" t="s">
        <v>6847</v>
      </c>
      <c r="P5781" s="161" t="str">
        <f>VLOOKUP(C5781,'[2]1.10正式版 (更新至2024年1月)'!$C:$P,14,FALSE)</f>
        <v>003308010030000-330801003-2</v>
      </c>
    </row>
    <row r="5782" s="161" customFormat="1" ht="19" customHeight="1" spans="1:16">
      <c r="A5782" s="208">
        <v>3308010040000</v>
      </c>
      <c r="B5782" s="193" t="s">
        <v>11381</v>
      </c>
      <c r="C5782" s="193">
        <v>330801004</v>
      </c>
      <c r="D5782" s="194" t="s">
        <v>11381</v>
      </c>
      <c r="E5782" s="195" t="s">
        <v>11382</v>
      </c>
      <c r="F5782" s="193" t="s">
        <v>11376</v>
      </c>
      <c r="G5782" s="193" t="s">
        <v>26</v>
      </c>
      <c r="H5782" s="193">
        <v>3036</v>
      </c>
      <c r="I5782" s="193">
        <v>2760</v>
      </c>
      <c r="J5782" s="193">
        <v>2530</v>
      </c>
      <c r="K5782" s="193">
        <v>2300</v>
      </c>
      <c r="L5782" s="193">
        <v>1955</v>
      </c>
      <c r="M5782" s="195"/>
      <c r="N5782" s="233" t="s">
        <v>35</v>
      </c>
      <c r="O5782" s="214"/>
      <c r="P5782" s="161" t="str">
        <f>VLOOKUP(C5782,'[2]1.10正式版 (更新至2024年1月)'!$C:$P,14,FALSE)</f>
        <v>003308010040000-330801004</v>
      </c>
    </row>
    <row r="5783" s="161" customFormat="1" ht="24" customHeight="1" spans="1:16">
      <c r="A5783" s="208">
        <v>3308010040100</v>
      </c>
      <c r="B5783" s="193" t="s">
        <v>11383</v>
      </c>
      <c r="C5783" s="193" t="s">
        <v>11384</v>
      </c>
      <c r="D5783" s="194" t="s">
        <v>11383</v>
      </c>
      <c r="E5783" s="195"/>
      <c r="F5783" s="193"/>
      <c r="G5783" s="193" t="s">
        <v>26</v>
      </c>
      <c r="H5783" s="193">
        <v>3036</v>
      </c>
      <c r="I5783" s="193">
        <v>2760</v>
      </c>
      <c r="J5783" s="193">
        <v>2530</v>
      </c>
      <c r="K5783" s="193">
        <v>2300</v>
      </c>
      <c r="L5783" s="193">
        <v>1955</v>
      </c>
      <c r="M5783" s="195"/>
      <c r="N5783" s="233" t="s">
        <v>35</v>
      </c>
      <c r="O5783" s="214"/>
      <c r="P5783" s="161" t="str">
        <f>VLOOKUP(C5783,'[2]1.10正式版 (更新至2024年1月)'!$C:$P,14,FALSE)</f>
        <v>003308010040100-330801004-1</v>
      </c>
    </row>
    <row r="5784" s="161" customFormat="1" ht="24" customHeight="1" spans="1:16">
      <c r="A5784" s="208">
        <v>3308010040200</v>
      </c>
      <c r="B5784" s="193" t="s">
        <v>11385</v>
      </c>
      <c r="C5784" s="193" t="s">
        <v>11386</v>
      </c>
      <c r="D5784" s="194" t="s">
        <v>11385</v>
      </c>
      <c r="E5784" s="195"/>
      <c r="F5784" s="193"/>
      <c r="G5784" s="193" t="s">
        <v>26</v>
      </c>
      <c r="H5784" s="193">
        <v>3036</v>
      </c>
      <c r="I5784" s="193">
        <v>2760</v>
      </c>
      <c r="J5784" s="193">
        <v>2530</v>
      </c>
      <c r="K5784" s="193">
        <v>2300</v>
      </c>
      <c r="L5784" s="193">
        <v>1955</v>
      </c>
      <c r="M5784" s="195"/>
      <c r="N5784" s="233" t="s">
        <v>35</v>
      </c>
      <c r="O5784" s="214"/>
      <c r="P5784" s="161" t="str">
        <f>VLOOKUP(C5784,'[2]1.10正式版 (更新至2024年1月)'!$C:$P,14,FALSE)</f>
        <v>003308010040200-330801004-2</v>
      </c>
    </row>
    <row r="5785" s="161" customFormat="1" ht="19" customHeight="1" spans="1:16">
      <c r="A5785" s="208">
        <v>3308010050000</v>
      </c>
      <c r="B5785" s="193" t="s">
        <v>11387</v>
      </c>
      <c r="C5785" s="193">
        <v>330801005</v>
      </c>
      <c r="D5785" s="194" t="s">
        <v>11387</v>
      </c>
      <c r="E5785" s="195"/>
      <c r="F5785" s="193" t="s">
        <v>11376</v>
      </c>
      <c r="G5785" s="193" t="s">
        <v>26</v>
      </c>
      <c r="H5785" s="193">
        <v>3120</v>
      </c>
      <c r="I5785" s="193">
        <v>2836</v>
      </c>
      <c r="J5785" s="193">
        <v>2600</v>
      </c>
      <c r="K5785" s="193">
        <v>2363</v>
      </c>
      <c r="L5785" s="193">
        <v>2008.55</v>
      </c>
      <c r="M5785" s="195"/>
      <c r="N5785" s="233" t="s">
        <v>35</v>
      </c>
      <c r="O5785" s="214"/>
      <c r="P5785" s="161" t="str">
        <f>VLOOKUP(C5785,'[2]1.10正式版 (更新至2024年1月)'!$C:$P,14,FALSE)</f>
        <v>003308010050000-330801005</v>
      </c>
    </row>
    <row r="5786" s="161" customFormat="1" ht="24" customHeight="1" spans="1:16">
      <c r="A5786" s="208">
        <v>3308010060000</v>
      </c>
      <c r="B5786" s="193" t="s">
        <v>11388</v>
      </c>
      <c r="C5786" s="193">
        <v>330801006</v>
      </c>
      <c r="D5786" s="194" t="s">
        <v>11388</v>
      </c>
      <c r="E5786" s="195" t="s">
        <v>11389</v>
      </c>
      <c r="F5786" s="193"/>
      <c r="G5786" s="193" t="s">
        <v>26</v>
      </c>
      <c r="H5786" s="193">
        <v>2736</v>
      </c>
      <c r="I5786" s="193">
        <v>2480</v>
      </c>
      <c r="J5786" s="193">
        <v>2280</v>
      </c>
      <c r="K5786" s="193">
        <v>2070</v>
      </c>
      <c r="L5786" s="193">
        <v>1759.5</v>
      </c>
      <c r="M5786" s="195"/>
      <c r="N5786" s="233" t="s">
        <v>35</v>
      </c>
      <c r="O5786" s="214"/>
      <c r="P5786" s="161" t="str">
        <f>VLOOKUP(C5786,'[2]1.10正式版 (更新至2024年1月)'!$C:$P,14,FALSE)</f>
        <v>003308010060000-330801006</v>
      </c>
    </row>
    <row r="5787" s="161" customFormat="1" ht="19" customHeight="1" spans="1:16">
      <c r="A5787" s="208">
        <v>3308010070000</v>
      </c>
      <c r="B5787" s="193" t="s">
        <v>11390</v>
      </c>
      <c r="C5787" s="193">
        <v>330801007</v>
      </c>
      <c r="D5787" s="194" t="s">
        <v>11390</v>
      </c>
      <c r="E5787" s="195" t="s">
        <v>11391</v>
      </c>
      <c r="F5787" s="193" t="s">
        <v>9014</v>
      </c>
      <c r="G5787" s="193" t="s">
        <v>26</v>
      </c>
      <c r="H5787" s="193"/>
      <c r="I5787" s="193"/>
      <c r="J5787" s="193"/>
      <c r="K5787" s="193"/>
      <c r="L5787" s="193"/>
      <c r="M5787" s="195"/>
      <c r="N5787" s="233" t="s">
        <v>35</v>
      </c>
      <c r="O5787" s="214"/>
      <c r="P5787" s="161" t="str">
        <f>VLOOKUP(C5787,'[2]1.10正式版 (更新至2024年1月)'!$C:$P,14,FALSE)</f>
        <v>003308010070000-330801007</v>
      </c>
    </row>
    <row r="5788" s="161" customFormat="1" ht="19" customHeight="1" spans="1:16">
      <c r="A5788" s="208">
        <v>3308010080000</v>
      </c>
      <c r="B5788" s="193" t="s">
        <v>11392</v>
      </c>
      <c r="C5788" s="193">
        <v>330801008</v>
      </c>
      <c r="D5788" s="194" t="s">
        <v>11392</v>
      </c>
      <c r="E5788" s="195"/>
      <c r="F5788" s="193" t="s">
        <v>11393</v>
      </c>
      <c r="G5788" s="193" t="s">
        <v>26</v>
      </c>
      <c r="H5788" s="193">
        <v>2772</v>
      </c>
      <c r="I5788" s="193">
        <v>2520</v>
      </c>
      <c r="J5788" s="193">
        <v>2310</v>
      </c>
      <c r="K5788" s="193">
        <v>2100</v>
      </c>
      <c r="L5788" s="193">
        <v>1785</v>
      </c>
      <c r="M5788" s="195"/>
      <c r="N5788" s="233" t="s">
        <v>35</v>
      </c>
      <c r="O5788" s="214"/>
      <c r="P5788" s="161" t="str">
        <f>VLOOKUP(C5788,'[2]1.10正式版 (更新至2024年1月)'!$C:$P,14,FALSE)</f>
        <v>003308010080000-330801008</v>
      </c>
    </row>
    <row r="5789" s="161" customFormat="1" ht="24" customHeight="1" spans="1:16">
      <c r="A5789" s="208">
        <v>3308010090000</v>
      </c>
      <c r="B5789" s="193" t="s">
        <v>11394</v>
      </c>
      <c r="C5789" s="193">
        <v>330801009</v>
      </c>
      <c r="D5789" s="194" t="s">
        <v>11394</v>
      </c>
      <c r="E5789" s="195"/>
      <c r="F5789" s="193" t="s">
        <v>11395</v>
      </c>
      <c r="G5789" s="193" t="s">
        <v>26</v>
      </c>
      <c r="H5789" s="193">
        <v>2268</v>
      </c>
      <c r="I5789" s="193">
        <v>2061</v>
      </c>
      <c r="J5789" s="193">
        <v>1890</v>
      </c>
      <c r="K5789" s="193">
        <v>1718</v>
      </c>
      <c r="L5789" s="193">
        <v>1460.3</v>
      </c>
      <c r="M5789" s="195"/>
      <c r="N5789" s="233" t="s">
        <v>35</v>
      </c>
      <c r="O5789" s="214"/>
      <c r="P5789" s="161" t="str">
        <f>VLOOKUP(C5789,'[2]1.10正式版 (更新至2024年1月)'!$C:$P,14,FALSE)</f>
        <v>003308010090000-330801009</v>
      </c>
    </row>
    <row r="5790" s="161" customFormat="1" ht="24" customHeight="1" spans="1:16">
      <c r="A5790" s="208">
        <v>3308010100000</v>
      </c>
      <c r="B5790" s="193" t="s">
        <v>11396</v>
      </c>
      <c r="C5790" s="193">
        <v>330801010</v>
      </c>
      <c r="D5790" s="194" t="s">
        <v>11396</v>
      </c>
      <c r="E5790" s="195" t="s">
        <v>11397</v>
      </c>
      <c r="F5790" s="193" t="s">
        <v>11398</v>
      </c>
      <c r="G5790" s="193" t="s">
        <v>26</v>
      </c>
      <c r="H5790" s="193">
        <v>3276</v>
      </c>
      <c r="I5790" s="193">
        <v>2977</v>
      </c>
      <c r="J5790" s="193">
        <v>2730</v>
      </c>
      <c r="K5790" s="193">
        <v>2481</v>
      </c>
      <c r="L5790" s="193">
        <v>2108.85</v>
      </c>
      <c r="M5790" s="195"/>
      <c r="N5790" s="233" t="s">
        <v>35</v>
      </c>
      <c r="O5790" s="214"/>
      <c r="P5790" s="161" t="str">
        <f>VLOOKUP(C5790,'[2]1.10正式版 (更新至2024年1月)'!$C:$P,14,FALSE)</f>
        <v>003308010100000-330801010</v>
      </c>
    </row>
    <row r="5791" s="161" customFormat="1" ht="19" customHeight="1" spans="1:16">
      <c r="A5791" s="208">
        <v>3308010110000</v>
      </c>
      <c r="B5791" s="193" t="s">
        <v>11399</v>
      </c>
      <c r="C5791" s="193">
        <v>330801011</v>
      </c>
      <c r="D5791" s="194" t="s">
        <v>11399</v>
      </c>
      <c r="E5791" s="195"/>
      <c r="F5791" s="193" t="s">
        <v>11376</v>
      </c>
      <c r="G5791" s="193" t="s">
        <v>26</v>
      </c>
      <c r="H5791" s="193">
        <v>2600</v>
      </c>
      <c r="I5791" s="193">
        <v>2340</v>
      </c>
      <c r="J5791" s="193">
        <v>2106</v>
      </c>
      <c r="K5791" s="193">
        <v>1895</v>
      </c>
      <c r="L5791" s="193">
        <v>1610.75</v>
      </c>
      <c r="M5791" s="195"/>
      <c r="N5791" s="233" t="s">
        <v>35</v>
      </c>
      <c r="O5791" s="214"/>
      <c r="P5791" s="161" t="str">
        <f>VLOOKUP(C5791,'[2]1.10正式版 (更新至2024年1月)'!$C:$P,14,FALSE)</f>
        <v>003308010110000-330801011</v>
      </c>
    </row>
    <row r="5792" s="161" customFormat="1" ht="24" customHeight="1" spans="1:16">
      <c r="A5792" s="208">
        <v>3308010120000</v>
      </c>
      <c r="B5792" s="193" t="s">
        <v>11400</v>
      </c>
      <c r="C5792" s="193">
        <v>330801012</v>
      </c>
      <c r="D5792" s="194" t="s">
        <v>11400</v>
      </c>
      <c r="E5792" s="195" t="s">
        <v>11401</v>
      </c>
      <c r="F5792" s="193" t="s">
        <v>9014</v>
      </c>
      <c r="G5792" s="193" t="s">
        <v>26</v>
      </c>
      <c r="H5792" s="193">
        <v>2300</v>
      </c>
      <c r="I5792" s="193">
        <v>2070</v>
      </c>
      <c r="J5792" s="193">
        <v>1863</v>
      </c>
      <c r="K5792" s="193">
        <v>1677</v>
      </c>
      <c r="L5792" s="193">
        <v>1425.45</v>
      </c>
      <c r="M5792" s="195"/>
      <c r="N5792" s="233" t="s">
        <v>35</v>
      </c>
      <c r="O5792" s="214"/>
      <c r="P5792" s="161" t="str">
        <f>VLOOKUP(C5792,'[2]1.10正式版 (更新至2024年1月)'!$C:$P,14,FALSE)</f>
        <v>003308010120000-330801012</v>
      </c>
    </row>
    <row r="5793" s="161" customFormat="1" ht="19" customHeight="1" spans="1:16">
      <c r="A5793" s="208">
        <v>3308010130000</v>
      </c>
      <c r="B5793" s="193" t="s">
        <v>11402</v>
      </c>
      <c r="C5793" s="193">
        <v>330801013</v>
      </c>
      <c r="D5793" s="194" t="s">
        <v>11402</v>
      </c>
      <c r="E5793" s="195"/>
      <c r="F5793" s="193" t="s">
        <v>11376</v>
      </c>
      <c r="G5793" s="193" t="s">
        <v>26</v>
      </c>
      <c r="H5793" s="193"/>
      <c r="I5793" s="193"/>
      <c r="J5793" s="193"/>
      <c r="K5793" s="193"/>
      <c r="L5793" s="193"/>
      <c r="M5793" s="195"/>
      <c r="N5793" s="233" t="s">
        <v>35</v>
      </c>
      <c r="O5793" s="214"/>
      <c r="P5793" s="161" t="str">
        <f>VLOOKUP(C5793,'[2]1.10正式版 (更新至2024年1月)'!$C:$P,14,FALSE)</f>
        <v>003308010130000-330801013</v>
      </c>
    </row>
    <row r="5794" s="161" customFormat="1" ht="19" customHeight="1" spans="1:16">
      <c r="A5794" s="208">
        <v>3308010140000</v>
      </c>
      <c r="B5794" s="193" t="s">
        <v>11403</v>
      </c>
      <c r="C5794" s="193">
        <v>330801014</v>
      </c>
      <c r="D5794" s="194" t="s">
        <v>11403</v>
      </c>
      <c r="E5794" s="195"/>
      <c r="F5794" s="193" t="s">
        <v>11376</v>
      </c>
      <c r="G5794" s="193" t="s">
        <v>26</v>
      </c>
      <c r="H5794" s="193">
        <v>3960</v>
      </c>
      <c r="I5794" s="193">
        <v>3600</v>
      </c>
      <c r="J5794" s="193">
        <v>3300</v>
      </c>
      <c r="K5794" s="193">
        <v>3000</v>
      </c>
      <c r="L5794" s="193">
        <v>2550</v>
      </c>
      <c r="M5794" s="195" t="s">
        <v>11404</v>
      </c>
      <c r="N5794" s="233" t="s">
        <v>35</v>
      </c>
      <c r="O5794" s="214"/>
      <c r="P5794" s="161" t="str">
        <f>VLOOKUP(C5794,'[2]1.10正式版 (更新至2024年1月)'!$C:$P,14,FALSE)</f>
        <v>003308010140000-330801014</v>
      </c>
    </row>
    <row r="5795" s="161" customFormat="1" ht="19" customHeight="1" spans="1:16">
      <c r="A5795" s="208">
        <v>3308010140001</v>
      </c>
      <c r="B5795" s="193" t="s">
        <v>11405</v>
      </c>
      <c r="C5795" s="193" t="s">
        <v>11406</v>
      </c>
      <c r="D5795" s="194" t="s">
        <v>11407</v>
      </c>
      <c r="E5795" s="195"/>
      <c r="F5795" s="193"/>
      <c r="G5795" s="193" t="s">
        <v>26</v>
      </c>
      <c r="H5795" s="193">
        <v>1040</v>
      </c>
      <c r="I5795" s="193">
        <v>1040</v>
      </c>
      <c r="J5795" s="193">
        <v>1040</v>
      </c>
      <c r="K5795" s="193">
        <v>1040</v>
      </c>
      <c r="L5795" s="193">
        <v>1040</v>
      </c>
      <c r="M5795" s="195"/>
      <c r="N5795" s="233" t="s">
        <v>35</v>
      </c>
      <c r="O5795" s="214"/>
      <c r="P5795" s="161" t="str">
        <f>VLOOKUP(C5795,'[2]1.10正式版 (更新至2024年1月)'!$C:$P,14,FALSE)</f>
        <v>003308010140001-330801014-1</v>
      </c>
    </row>
    <row r="5796" s="161" customFormat="1" ht="19" customHeight="1" spans="1:16">
      <c r="A5796" s="208">
        <v>3308010150000</v>
      </c>
      <c r="B5796" s="193" t="s">
        <v>11408</v>
      </c>
      <c r="C5796" s="193">
        <v>330801015</v>
      </c>
      <c r="D5796" s="194" t="s">
        <v>11408</v>
      </c>
      <c r="E5796" s="195"/>
      <c r="F5796" s="193"/>
      <c r="G5796" s="193" t="s">
        <v>26</v>
      </c>
      <c r="H5796" s="193">
        <v>2640</v>
      </c>
      <c r="I5796" s="193">
        <v>2400</v>
      </c>
      <c r="J5796" s="193">
        <v>2200</v>
      </c>
      <c r="K5796" s="193">
        <v>2000</v>
      </c>
      <c r="L5796" s="193">
        <v>1700</v>
      </c>
      <c r="M5796" s="195"/>
      <c r="N5796" s="233" t="s">
        <v>35</v>
      </c>
      <c r="O5796" s="214"/>
      <c r="P5796" s="161" t="str">
        <f>VLOOKUP(C5796,'[2]1.10正式版 (更新至2024年1月)'!$C:$P,14,FALSE)</f>
        <v>003308010150000-330801015</v>
      </c>
    </row>
    <row r="5797" s="161" customFormat="1" ht="24" customHeight="1" spans="1:16">
      <c r="A5797" s="208">
        <v>3308010160000</v>
      </c>
      <c r="B5797" s="193" t="s">
        <v>11409</v>
      </c>
      <c r="C5797" s="193">
        <v>330801016</v>
      </c>
      <c r="D5797" s="194" t="s">
        <v>11409</v>
      </c>
      <c r="E5797" s="195" t="s">
        <v>11410</v>
      </c>
      <c r="F5797" s="193" t="s">
        <v>9014</v>
      </c>
      <c r="G5797" s="193" t="s">
        <v>26</v>
      </c>
      <c r="H5797" s="193"/>
      <c r="I5797" s="193"/>
      <c r="J5797" s="193"/>
      <c r="K5797" s="193"/>
      <c r="L5797" s="193"/>
      <c r="M5797" s="195"/>
      <c r="N5797" s="233" t="s">
        <v>35</v>
      </c>
      <c r="O5797" s="214"/>
      <c r="P5797" s="161" t="str">
        <f>VLOOKUP(C5797,'[2]1.10正式版 (更新至2024年1月)'!$C:$P,14,FALSE)</f>
        <v>003308010160000-330801016</v>
      </c>
    </row>
    <row r="5798" s="161" customFormat="1" ht="24" customHeight="1" spans="1:16">
      <c r="A5798" s="208">
        <v>3308010160100</v>
      </c>
      <c r="B5798" s="193" t="s">
        <v>11411</v>
      </c>
      <c r="C5798" s="193" t="s">
        <v>11412</v>
      </c>
      <c r="D5798" s="194" t="s">
        <v>11411</v>
      </c>
      <c r="E5798" s="195"/>
      <c r="F5798" s="193"/>
      <c r="G5798" s="193" t="s">
        <v>26</v>
      </c>
      <c r="H5798" s="193"/>
      <c r="I5798" s="193"/>
      <c r="J5798" s="193"/>
      <c r="K5798" s="193"/>
      <c r="L5798" s="193"/>
      <c r="M5798" s="195"/>
      <c r="N5798" s="233" t="s">
        <v>35</v>
      </c>
      <c r="O5798" s="214"/>
      <c r="P5798" s="161" t="str">
        <f>VLOOKUP(C5798,'[2]1.10正式版 (更新至2024年1月)'!$C:$P,14,FALSE)</f>
        <v>003308010160100-330801016-1</v>
      </c>
    </row>
    <row r="5799" s="161" customFormat="1" ht="19" customHeight="1" spans="1:16">
      <c r="A5799" s="208">
        <v>3308010170000</v>
      </c>
      <c r="B5799" s="193" t="s">
        <v>11413</v>
      </c>
      <c r="C5799" s="193">
        <v>330801017</v>
      </c>
      <c r="D5799" s="194" t="s">
        <v>11413</v>
      </c>
      <c r="E5799" s="195" t="s">
        <v>11414</v>
      </c>
      <c r="F5799" s="193"/>
      <c r="G5799" s="193" t="s">
        <v>26</v>
      </c>
      <c r="H5799" s="193">
        <v>2736</v>
      </c>
      <c r="I5799" s="193">
        <v>2484</v>
      </c>
      <c r="J5799" s="193">
        <v>2280</v>
      </c>
      <c r="K5799" s="193">
        <v>2070</v>
      </c>
      <c r="L5799" s="193">
        <v>1759.5</v>
      </c>
      <c r="M5799" s="195"/>
      <c r="N5799" s="233" t="s">
        <v>35</v>
      </c>
      <c r="O5799" s="214"/>
      <c r="P5799" s="161" t="str">
        <f>VLOOKUP(C5799,'[2]1.10正式版 (更新至2024年1月)'!$C:$P,14,FALSE)</f>
        <v>003308010170000-330801017</v>
      </c>
    </row>
    <row r="5800" s="161" customFormat="1" ht="24" customHeight="1" spans="1:16">
      <c r="A5800" s="208">
        <v>3308010170100</v>
      </c>
      <c r="B5800" s="193" t="s">
        <v>11415</v>
      </c>
      <c r="C5800" s="193" t="s">
        <v>11416</v>
      </c>
      <c r="D5800" s="194" t="s">
        <v>11415</v>
      </c>
      <c r="E5800" s="195"/>
      <c r="F5800" s="193"/>
      <c r="G5800" s="193" t="s">
        <v>26</v>
      </c>
      <c r="H5800" s="193">
        <v>2736</v>
      </c>
      <c r="I5800" s="193">
        <v>2484</v>
      </c>
      <c r="J5800" s="193">
        <v>2280</v>
      </c>
      <c r="K5800" s="193">
        <v>2070</v>
      </c>
      <c r="L5800" s="193">
        <v>1759.5</v>
      </c>
      <c r="M5800" s="195"/>
      <c r="N5800" s="233" t="s">
        <v>35</v>
      </c>
      <c r="O5800" s="214"/>
      <c r="P5800" s="161" t="str">
        <f>VLOOKUP(C5800,'[2]1.10正式版 (更新至2024年1月)'!$C:$P,14,FALSE)</f>
        <v>003308010170100-330801017-1</v>
      </c>
    </row>
    <row r="5801" s="161" customFormat="1" ht="24" customHeight="1" spans="1:16">
      <c r="A5801" s="208">
        <v>3308010170200</v>
      </c>
      <c r="B5801" s="193" t="s">
        <v>11417</v>
      </c>
      <c r="C5801" s="193" t="s">
        <v>11418</v>
      </c>
      <c r="D5801" s="194" t="s">
        <v>11417</v>
      </c>
      <c r="E5801" s="195"/>
      <c r="F5801" s="193"/>
      <c r="G5801" s="193" t="s">
        <v>26</v>
      </c>
      <c r="H5801" s="193">
        <v>2736</v>
      </c>
      <c r="I5801" s="193">
        <v>2484</v>
      </c>
      <c r="J5801" s="193">
        <v>2280</v>
      </c>
      <c r="K5801" s="193">
        <v>2070</v>
      </c>
      <c r="L5801" s="193">
        <v>1759.5</v>
      </c>
      <c r="M5801" s="195"/>
      <c r="N5801" s="233" t="s">
        <v>35</v>
      </c>
      <c r="O5801" s="214"/>
      <c r="P5801" s="161" t="str">
        <f>VLOOKUP(C5801,'[2]1.10正式版 (更新至2024年1月)'!$C:$P,14,FALSE)</f>
        <v>003308010170200-330801017-2</v>
      </c>
    </row>
    <row r="5802" s="161" customFormat="1" ht="24" customHeight="1" spans="1:16">
      <c r="A5802" s="208">
        <v>3308010170300</v>
      </c>
      <c r="B5802" s="193" t="s">
        <v>11419</v>
      </c>
      <c r="C5802" s="193" t="s">
        <v>11420</v>
      </c>
      <c r="D5802" s="194" t="s">
        <v>11419</v>
      </c>
      <c r="E5802" s="195"/>
      <c r="F5802" s="193"/>
      <c r="G5802" s="193" t="s">
        <v>26</v>
      </c>
      <c r="H5802" s="193">
        <v>2736</v>
      </c>
      <c r="I5802" s="193">
        <v>2484</v>
      </c>
      <c r="J5802" s="193">
        <v>2280</v>
      </c>
      <c r="K5802" s="193">
        <v>2070</v>
      </c>
      <c r="L5802" s="193">
        <v>1759.5</v>
      </c>
      <c r="M5802" s="195"/>
      <c r="N5802" s="233" t="s">
        <v>35</v>
      </c>
      <c r="O5802" s="214"/>
      <c r="P5802" s="161" t="str">
        <f>VLOOKUP(C5802,'[2]1.10正式版 (更新至2024年1月)'!$C:$P,14,FALSE)</f>
        <v>003308010170300-330801017-3</v>
      </c>
    </row>
    <row r="5803" s="161" customFormat="1" ht="19" customHeight="1" spans="1:16">
      <c r="A5803" s="208">
        <v>3308010180000</v>
      </c>
      <c r="B5803" s="193" t="s">
        <v>11421</v>
      </c>
      <c r="C5803" s="193">
        <v>330801018</v>
      </c>
      <c r="D5803" s="194" t="s">
        <v>11421</v>
      </c>
      <c r="E5803" s="195" t="s">
        <v>11422</v>
      </c>
      <c r="F5803" s="193"/>
      <c r="G5803" s="193" t="s">
        <v>26</v>
      </c>
      <c r="H5803" s="193">
        <v>2640</v>
      </c>
      <c r="I5803" s="193">
        <v>2400</v>
      </c>
      <c r="J5803" s="193">
        <v>2200</v>
      </c>
      <c r="K5803" s="193">
        <v>2000</v>
      </c>
      <c r="L5803" s="193">
        <v>1700</v>
      </c>
      <c r="M5803" s="195"/>
      <c r="N5803" s="233" t="s">
        <v>35</v>
      </c>
      <c r="O5803" s="214"/>
      <c r="P5803" s="161" t="str">
        <f>VLOOKUP(C5803,'[2]1.10正式版 (更新至2024年1月)'!$C:$P,14,FALSE)</f>
        <v>003308010180000-330801018</v>
      </c>
    </row>
    <row r="5804" s="161" customFormat="1" ht="24" customHeight="1" spans="1:16">
      <c r="A5804" s="208">
        <v>3308010190000</v>
      </c>
      <c r="B5804" s="193" t="s">
        <v>11423</v>
      </c>
      <c r="C5804" s="193">
        <v>330801019</v>
      </c>
      <c r="D5804" s="194" t="s">
        <v>11423</v>
      </c>
      <c r="E5804" s="195" t="s">
        <v>11424</v>
      </c>
      <c r="F5804" s="193" t="s">
        <v>9014</v>
      </c>
      <c r="G5804" s="193" t="s">
        <v>26</v>
      </c>
      <c r="H5804" s="193">
        <v>2520</v>
      </c>
      <c r="I5804" s="193">
        <v>2292</v>
      </c>
      <c r="J5804" s="193">
        <v>2100</v>
      </c>
      <c r="K5804" s="193">
        <v>1910</v>
      </c>
      <c r="L5804" s="193">
        <v>1623.5</v>
      </c>
      <c r="M5804" s="195"/>
      <c r="N5804" s="233" t="s">
        <v>35</v>
      </c>
      <c r="O5804" s="214"/>
      <c r="P5804" s="161" t="str">
        <f>VLOOKUP(C5804,'[2]1.10正式版 (更新至2024年1月)'!$C:$P,14,FALSE)</f>
        <v>003308010190000-330801019</v>
      </c>
    </row>
    <row r="5805" s="161" customFormat="1" ht="24" customHeight="1" spans="1:16">
      <c r="A5805" s="208">
        <v>3308010190100</v>
      </c>
      <c r="B5805" s="193" t="s">
        <v>11425</v>
      </c>
      <c r="C5805" s="193" t="s">
        <v>11426</v>
      </c>
      <c r="D5805" s="194" t="s">
        <v>11425</v>
      </c>
      <c r="E5805" s="195"/>
      <c r="F5805" s="193"/>
      <c r="G5805" s="193" t="s">
        <v>26</v>
      </c>
      <c r="H5805" s="193">
        <v>2520</v>
      </c>
      <c r="I5805" s="193">
        <v>2292</v>
      </c>
      <c r="J5805" s="193">
        <v>2100</v>
      </c>
      <c r="K5805" s="193">
        <v>1910</v>
      </c>
      <c r="L5805" s="193">
        <v>1623.5</v>
      </c>
      <c r="M5805" s="195"/>
      <c r="N5805" s="233" t="s">
        <v>35</v>
      </c>
      <c r="O5805" s="214"/>
      <c r="P5805" s="161" t="str">
        <f>VLOOKUP(C5805,'[2]1.10正式版 (更新至2024年1月)'!$C:$P,14,FALSE)</f>
        <v>003308010190100-330801019-1</v>
      </c>
    </row>
    <row r="5806" s="161" customFormat="1" ht="24" customHeight="1" spans="1:16">
      <c r="A5806" s="208">
        <v>3308010190200</v>
      </c>
      <c r="B5806" s="193" t="s">
        <v>11427</v>
      </c>
      <c r="C5806" s="193" t="s">
        <v>11428</v>
      </c>
      <c r="D5806" s="194" t="s">
        <v>11427</v>
      </c>
      <c r="E5806" s="195"/>
      <c r="F5806" s="193"/>
      <c r="G5806" s="193" t="s">
        <v>26</v>
      </c>
      <c r="H5806" s="193">
        <v>2520</v>
      </c>
      <c r="I5806" s="193">
        <v>2292</v>
      </c>
      <c r="J5806" s="193">
        <v>2100</v>
      </c>
      <c r="K5806" s="193">
        <v>1910</v>
      </c>
      <c r="L5806" s="193">
        <v>1623.5</v>
      </c>
      <c r="M5806" s="195"/>
      <c r="N5806" s="233" t="s">
        <v>35</v>
      </c>
      <c r="O5806" s="214"/>
      <c r="P5806" s="161" t="str">
        <f>VLOOKUP(C5806,'[2]1.10正式版 (更新至2024年1月)'!$C:$P,14,FALSE)</f>
        <v>003308010190200-330801019-2</v>
      </c>
    </row>
    <row r="5807" s="161" customFormat="1" ht="24" customHeight="1" spans="1:16">
      <c r="A5807" s="208">
        <v>3308010190300</v>
      </c>
      <c r="B5807" s="193" t="s">
        <v>11429</v>
      </c>
      <c r="C5807" s="193" t="s">
        <v>11430</v>
      </c>
      <c r="D5807" s="194" t="s">
        <v>11429</v>
      </c>
      <c r="E5807" s="195"/>
      <c r="F5807" s="193"/>
      <c r="G5807" s="193" t="s">
        <v>26</v>
      </c>
      <c r="H5807" s="193">
        <v>2520</v>
      </c>
      <c r="I5807" s="193">
        <v>2292</v>
      </c>
      <c r="J5807" s="193">
        <v>2100</v>
      </c>
      <c r="K5807" s="193">
        <v>1910</v>
      </c>
      <c r="L5807" s="193">
        <v>1623.5</v>
      </c>
      <c r="M5807" s="195"/>
      <c r="N5807" s="233" t="s">
        <v>35</v>
      </c>
      <c r="O5807" s="214"/>
      <c r="P5807" s="161" t="str">
        <f>VLOOKUP(C5807,'[2]1.10正式版 (更新至2024年1月)'!$C:$P,14,FALSE)</f>
        <v>003308010190300-330801019-3</v>
      </c>
    </row>
    <row r="5808" s="161" customFormat="1" ht="24" customHeight="1" spans="1:16">
      <c r="A5808" s="208">
        <v>3308010200000</v>
      </c>
      <c r="B5808" s="193" t="s">
        <v>11431</v>
      </c>
      <c r="C5808" s="193">
        <v>330801020</v>
      </c>
      <c r="D5808" s="194" t="s">
        <v>11431</v>
      </c>
      <c r="E5808" s="195"/>
      <c r="F5808" s="193"/>
      <c r="G5808" s="193" t="s">
        <v>26</v>
      </c>
      <c r="H5808" s="193">
        <v>2880</v>
      </c>
      <c r="I5808" s="193">
        <v>2617</v>
      </c>
      <c r="J5808" s="193">
        <v>2400</v>
      </c>
      <c r="K5808" s="193">
        <v>2181</v>
      </c>
      <c r="L5808" s="193">
        <v>1853.85</v>
      </c>
      <c r="M5808" s="195"/>
      <c r="N5808" s="233" t="s">
        <v>35</v>
      </c>
      <c r="O5808" s="214"/>
      <c r="P5808" s="161" t="str">
        <f>VLOOKUP(C5808,'[2]1.10正式版 (更新至2024年1月)'!$C:$P,14,FALSE)</f>
        <v>003308010200000-330801020</v>
      </c>
    </row>
    <row r="5809" s="161" customFormat="1" ht="19" customHeight="1" spans="1:16">
      <c r="A5809" s="208">
        <v>3308010210000</v>
      </c>
      <c r="B5809" s="193" t="s">
        <v>11432</v>
      </c>
      <c r="C5809" s="193">
        <v>330801021</v>
      </c>
      <c r="D5809" s="194" t="s">
        <v>11432</v>
      </c>
      <c r="E5809" s="195"/>
      <c r="F5809" s="193"/>
      <c r="G5809" s="193" t="s">
        <v>26</v>
      </c>
      <c r="H5809" s="193">
        <v>2268</v>
      </c>
      <c r="I5809" s="193">
        <v>2061</v>
      </c>
      <c r="J5809" s="193">
        <v>1890</v>
      </c>
      <c r="K5809" s="193">
        <v>1718</v>
      </c>
      <c r="L5809" s="193">
        <v>1460.3</v>
      </c>
      <c r="M5809" s="195"/>
      <c r="N5809" s="233" t="s">
        <v>35</v>
      </c>
      <c r="O5809" s="214"/>
      <c r="P5809" s="161" t="str">
        <f>VLOOKUP(C5809,'[2]1.10正式版 (更新至2024年1月)'!$C:$P,14,FALSE)</f>
        <v>003308010210000-330801021</v>
      </c>
    </row>
    <row r="5810" s="161" customFormat="1" ht="19" customHeight="1" spans="1:16">
      <c r="A5810" s="208">
        <v>3308010220000</v>
      </c>
      <c r="B5810" s="193" t="s">
        <v>11433</v>
      </c>
      <c r="C5810" s="193">
        <v>330801022</v>
      </c>
      <c r="D5810" s="194" t="s">
        <v>11433</v>
      </c>
      <c r="E5810" s="195" t="s">
        <v>11434</v>
      </c>
      <c r="F5810" s="193"/>
      <c r="G5810" s="193" t="s">
        <v>26</v>
      </c>
      <c r="H5810" s="193">
        <v>3150</v>
      </c>
      <c r="I5810" s="193">
        <v>2863</v>
      </c>
      <c r="J5810" s="193">
        <v>2625</v>
      </c>
      <c r="K5810" s="193">
        <v>2386</v>
      </c>
      <c r="L5810" s="193">
        <v>2028.1</v>
      </c>
      <c r="M5810" s="195"/>
      <c r="N5810" s="233" t="s">
        <v>35</v>
      </c>
      <c r="O5810" s="214"/>
      <c r="P5810" s="161" t="str">
        <f>VLOOKUP(C5810,'[2]1.10正式版 (更新至2024年1月)'!$C:$P,14,FALSE)</f>
        <v>003308010220000-330801022</v>
      </c>
    </row>
    <row r="5811" s="161" customFormat="1" ht="19" customHeight="1" spans="1:16">
      <c r="A5811" s="208">
        <v>3308010230000</v>
      </c>
      <c r="B5811" s="193" t="s">
        <v>11435</v>
      </c>
      <c r="C5811" s="193">
        <v>330801023</v>
      </c>
      <c r="D5811" s="194" t="s">
        <v>11435</v>
      </c>
      <c r="E5811" s="195" t="s">
        <v>11436</v>
      </c>
      <c r="F5811" s="193"/>
      <c r="G5811" s="193" t="s">
        <v>26</v>
      </c>
      <c r="H5811" s="193">
        <v>3024</v>
      </c>
      <c r="I5811" s="193">
        <v>2748</v>
      </c>
      <c r="J5811" s="193">
        <v>2520</v>
      </c>
      <c r="K5811" s="193">
        <v>2290</v>
      </c>
      <c r="L5811" s="193">
        <v>1946.5</v>
      </c>
      <c r="M5811" s="195"/>
      <c r="N5811" s="233" t="s">
        <v>35</v>
      </c>
      <c r="O5811" s="214"/>
      <c r="P5811" s="161" t="str">
        <f>VLOOKUP(C5811,'[2]1.10正式版 (更新至2024年1月)'!$C:$P,14,FALSE)</f>
        <v>003308010230000-330801023</v>
      </c>
    </row>
    <row r="5812" s="161" customFormat="1" ht="19" customHeight="1" spans="1:16">
      <c r="A5812" s="208">
        <v>3308010240000</v>
      </c>
      <c r="B5812" s="193" t="s">
        <v>11437</v>
      </c>
      <c r="C5812" s="193">
        <v>330801024</v>
      </c>
      <c r="D5812" s="194" t="s">
        <v>11437</v>
      </c>
      <c r="E5812" s="195" t="s">
        <v>11438</v>
      </c>
      <c r="F5812" s="193"/>
      <c r="G5812" s="193" t="s">
        <v>26</v>
      </c>
      <c r="H5812" s="193">
        <v>2898</v>
      </c>
      <c r="I5812" s="193">
        <v>2634</v>
      </c>
      <c r="J5812" s="193">
        <v>2415</v>
      </c>
      <c r="K5812" s="193">
        <v>2195</v>
      </c>
      <c r="L5812" s="193">
        <v>1865.75</v>
      </c>
      <c r="M5812" s="195"/>
      <c r="N5812" s="233" t="s">
        <v>35</v>
      </c>
      <c r="O5812" s="214"/>
      <c r="P5812" s="161" t="str">
        <f>VLOOKUP(C5812,'[2]1.10正式版 (更新至2024年1月)'!$C:$P,14,FALSE)</f>
        <v>003308010240000-330801024</v>
      </c>
    </row>
    <row r="5813" s="161" customFormat="1" ht="19" customHeight="1" spans="1:16">
      <c r="A5813" s="208">
        <v>3308010250000</v>
      </c>
      <c r="B5813" s="193" t="s">
        <v>11439</v>
      </c>
      <c r="C5813" s="193">
        <v>330801025</v>
      </c>
      <c r="D5813" s="194" t="s">
        <v>11439</v>
      </c>
      <c r="E5813" s="195" t="s">
        <v>11440</v>
      </c>
      <c r="F5813" s="193"/>
      <c r="G5813" s="193" t="s">
        <v>26</v>
      </c>
      <c r="H5813" s="193">
        <v>2520</v>
      </c>
      <c r="I5813" s="193">
        <v>2292</v>
      </c>
      <c r="J5813" s="193">
        <v>2100</v>
      </c>
      <c r="K5813" s="193">
        <v>1910</v>
      </c>
      <c r="L5813" s="193">
        <v>1623.5</v>
      </c>
      <c r="M5813" s="195"/>
      <c r="N5813" s="233" t="s">
        <v>35</v>
      </c>
      <c r="O5813" s="214"/>
      <c r="P5813" s="161" t="str">
        <f>VLOOKUP(C5813,'[2]1.10正式版 (更新至2024年1月)'!$C:$P,14,FALSE)</f>
        <v>003308010250000-330801025</v>
      </c>
    </row>
    <row r="5814" s="161" customFormat="1" ht="24" customHeight="1" spans="1:16">
      <c r="A5814" s="208">
        <v>3308010260000</v>
      </c>
      <c r="B5814" s="193" t="s">
        <v>11441</v>
      </c>
      <c r="C5814" s="193">
        <v>330801026</v>
      </c>
      <c r="D5814" s="194" t="s">
        <v>11441</v>
      </c>
      <c r="E5814" s="195" t="s">
        <v>11442</v>
      </c>
      <c r="F5814" s="193"/>
      <c r="G5814" s="193" t="s">
        <v>26</v>
      </c>
      <c r="H5814" s="193">
        <v>3432</v>
      </c>
      <c r="I5814" s="193">
        <v>3120</v>
      </c>
      <c r="J5814" s="193">
        <v>2860</v>
      </c>
      <c r="K5814" s="193">
        <v>2600</v>
      </c>
      <c r="L5814" s="193">
        <v>2210</v>
      </c>
      <c r="M5814" s="195"/>
      <c r="N5814" s="233" t="s">
        <v>35</v>
      </c>
      <c r="O5814" s="214"/>
      <c r="P5814" s="161" t="str">
        <f>VLOOKUP(C5814,'[2]1.10正式版 (更新至2024年1月)'!$C:$P,14,FALSE)</f>
        <v>003308010260000-330801026</v>
      </c>
    </row>
    <row r="5815" s="161" customFormat="1" ht="36" customHeight="1" spans="1:16">
      <c r="A5815" s="208">
        <v>3308010260100</v>
      </c>
      <c r="B5815" s="193" t="s">
        <v>11443</v>
      </c>
      <c r="C5815" s="193" t="s">
        <v>11444</v>
      </c>
      <c r="D5815" s="194" t="s">
        <v>11443</v>
      </c>
      <c r="E5815" s="195"/>
      <c r="F5815" s="193"/>
      <c r="G5815" s="193" t="s">
        <v>26</v>
      </c>
      <c r="H5815" s="193">
        <v>3432</v>
      </c>
      <c r="I5815" s="193">
        <v>3120</v>
      </c>
      <c r="J5815" s="193">
        <v>2860</v>
      </c>
      <c r="K5815" s="193">
        <v>2600</v>
      </c>
      <c r="L5815" s="193">
        <v>2210</v>
      </c>
      <c r="M5815" s="195"/>
      <c r="N5815" s="233" t="s">
        <v>35</v>
      </c>
      <c r="O5815" s="214"/>
      <c r="P5815" s="161" t="str">
        <f>VLOOKUP(C5815,'[2]1.10正式版 (更新至2024年1月)'!$C:$P,14,FALSE)</f>
        <v>003308010260100-330801026-1</v>
      </c>
    </row>
    <row r="5816" s="161" customFormat="1" ht="36" customHeight="1" spans="1:16">
      <c r="A5816" s="208">
        <v>3308010260200</v>
      </c>
      <c r="B5816" s="193" t="s">
        <v>11445</v>
      </c>
      <c r="C5816" s="193" t="s">
        <v>11446</v>
      </c>
      <c r="D5816" s="194" t="s">
        <v>11445</v>
      </c>
      <c r="E5816" s="195"/>
      <c r="F5816" s="193"/>
      <c r="G5816" s="193" t="s">
        <v>26</v>
      </c>
      <c r="H5816" s="193">
        <v>3432</v>
      </c>
      <c r="I5816" s="193">
        <v>3120</v>
      </c>
      <c r="J5816" s="193">
        <v>2860</v>
      </c>
      <c r="K5816" s="193">
        <v>2600</v>
      </c>
      <c r="L5816" s="193">
        <v>2210</v>
      </c>
      <c r="M5816" s="195"/>
      <c r="N5816" s="233" t="s">
        <v>35</v>
      </c>
      <c r="O5816" s="214"/>
      <c r="P5816" s="161" t="str">
        <f>VLOOKUP(C5816,'[2]1.10正式版 (更新至2024年1月)'!$C:$P,14,FALSE)</f>
        <v>003308010260200-330801026-2</v>
      </c>
    </row>
    <row r="5817" s="161" customFormat="1" ht="19" customHeight="1" spans="1:16">
      <c r="A5817" s="208">
        <v>3308010270000</v>
      </c>
      <c r="B5817" s="193" t="s">
        <v>11447</v>
      </c>
      <c r="C5817" s="193">
        <v>330801027</v>
      </c>
      <c r="D5817" s="194" t="s">
        <v>11447</v>
      </c>
      <c r="E5817" s="195" t="s">
        <v>11448</v>
      </c>
      <c r="F5817" s="193"/>
      <c r="G5817" s="193" t="s">
        <v>26</v>
      </c>
      <c r="H5817" s="193">
        <v>1980</v>
      </c>
      <c r="I5817" s="193">
        <v>1800</v>
      </c>
      <c r="J5817" s="193">
        <v>1650</v>
      </c>
      <c r="K5817" s="193">
        <v>1500</v>
      </c>
      <c r="L5817" s="193">
        <v>1275</v>
      </c>
      <c r="M5817" s="195"/>
      <c r="N5817" s="233" t="s">
        <v>35</v>
      </c>
      <c r="O5817" s="214"/>
      <c r="P5817" s="161" t="str">
        <f>VLOOKUP(C5817,'[2]1.10正式版 (更新至2024年1月)'!$C:$P,14,FALSE)</f>
        <v>003308010270000-330801027</v>
      </c>
    </row>
    <row r="5818" s="161" customFormat="1" ht="24" customHeight="1" spans="1:16">
      <c r="A5818" s="208">
        <v>3308010270100</v>
      </c>
      <c r="B5818" s="193" t="s">
        <v>11449</v>
      </c>
      <c r="C5818" s="193" t="s">
        <v>11450</v>
      </c>
      <c r="D5818" s="194" t="s">
        <v>11449</v>
      </c>
      <c r="E5818" s="195"/>
      <c r="F5818" s="193"/>
      <c r="G5818" s="193" t="s">
        <v>26</v>
      </c>
      <c r="H5818" s="193">
        <v>1980</v>
      </c>
      <c r="I5818" s="193">
        <v>1800</v>
      </c>
      <c r="J5818" s="193">
        <v>1650</v>
      </c>
      <c r="K5818" s="193">
        <v>1500</v>
      </c>
      <c r="L5818" s="193">
        <v>1275</v>
      </c>
      <c r="M5818" s="195"/>
      <c r="N5818" s="233" t="s">
        <v>35</v>
      </c>
      <c r="O5818" s="214"/>
      <c r="P5818" s="161" t="str">
        <f>VLOOKUP(C5818,'[2]1.10正式版 (更新至2024年1月)'!$C:$P,14,FALSE)</f>
        <v>003308010270100-330801027-1</v>
      </c>
    </row>
    <row r="5819" s="161" customFormat="1" ht="24" customHeight="1" spans="1:16">
      <c r="A5819" s="208">
        <v>3308010270200</v>
      </c>
      <c r="B5819" s="193" t="s">
        <v>11451</v>
      </c>
      <c r="C5819" s="193" t="s">
        <v>11452</v>
      </c>
      <c r="D5819" s="194" t="s">
        <v>11451</v>
      </c>
      <c r="E5819" s="195"/>
      <c r="F5819" s="193"/>
      <c r="G5819" s="193" t="s">
        <v>26</v>
      </c>
      <c r="H5819" s="193">
        <v>1980</v>
      </c>
      <c r="I5819" s="193">
        <v>1800</v>
      </c>
      <c r="J5819" s="193">
        <v>1650</v>
      </c>
      <c r="K5819" s="193">
        <v>1500</v>
      </c>
      <c r="L5819" s="193">
        <v>1275</v>
      </c>
      <c r="M5819" s="195"/>
      <c r="N5819" s="233" t="s">
        <v>35</v>
      </c>
      <c r="O5819" s="214"/>
      <c r="P5819" s="161" t="str">
        <f>VLOOKUP(C5819,'[2]1.10正式版 (更新至2024年1月)'!$C:$P,14,FALSE)</f>
        <v>003308010270200-330801027-2</v>
      </c>
    </row>
    <row r="5820" s="161" customFormat="1" ht="19" customHeight="1" spans="1:16">
      <c r="A5820" s="208">
        <v>3308010280000</v>
      </c>
      <c r="B5820" s="193" t="s">
        <v>11453</v>
      </c>
      <c r="C5820" s="193">
        <v>330801028</v>
      </c>
      <c r="D5820" s="194" t="s">
        <v>11453</v>
      </c>
      <c r="E5820" s="195"/>
      <c r="F5820" s="193"/>
      <c r="G5820" s="193" t="s">
        <v>26</v>
      </c>
      <c r="H5820" s="193">
        <v>3432</v>
      </c>
      <c r="I5820" s="193">
        <v>3120</v>
      </c>
      <c r="J5820" s="193">
        <v>2860</v>
      </c>
      <c r="K5820" s="193">
        <v>2600</v>
      </c>
      <c r="L5820" s="193">
        <v>2210</v>
      </c>
      <c r="M5820" s="195"/>
      <c r="N5820" s="233" t="s">
        <v>35</v>
      </c>
      <c r="O5820" s="214"/>
      <c r="P5820" s="161" t="str">
        <f>VLOOKUP(C5820,'[2]1.10正式版 (更新至2024年1月)'!$C:$P,14,FALSE)</f>
        <v>003308010280000-330801028</v>
      </c>
    </row>
    <row r="5821" s="161" customFormat="1" ht="51" customHeight="1" spans="1:15">
      <c r="A5821" s="222"/>
      <c r="B5821" s="187"/>
      <c r="C5821" s="207">
        <v>330802</v>
      </c>
      <c r="D5821" s="189" t="s">
        <v>11454</v>
      </c>
      <c r="E5821" s="190"/>
      <c r="F5821" s="197" t="s">
        <v>11455</v>
      </c>
      <c r="G5821" s="187"/>
      <c r="H5821" s="234"/>
      <c r="I5821" s="234"/>
      <c r="J5821" s="234"/>
      <c r="K5821" s="234"/>
      <c r="L5821" s="234"/>
      <c r="M5821" s="190"/>
      <c r="N5821" s="233"/>
      <c r="O5821" s="214"/>
    </row>
    <row r="5822" s="161" customFormat="1" ht="19" customHeight="1" spans="1:16">
      <c r="A5822" s="208">
        <v>3308020010000</v>
      </c>
      <c r="B5822" s="193" t="s">
        <v>11456</v>
      </c>
      <c r="C5822" s="193">
        <v>330802001</v>
      </c>
      <c r="D5822" s="194" t="s">
        <v>11456</v>
      </c>
      <c r="E5822" s="195" t="s">
        <v>11457</v>
      </c>
      <c r="F5822" s="193"/>
      <c r="G5822" s="193" t="s">
        <v>26</v>
      </c>
      <c r="H5822" s="193"/>
      <c r="I5822" s="193"/>
      <c r="J5822" s="193"/>
      <c r="K5822" s="193"/>
      <c r="L5822" s="193"/>
      <c r="M5822" s="195"/>
      <c r="N5822" s="233" t="s">
        <v>35</v>
      </c>
      <c r="O5822" s="214"/>
      <c r="P5822" s="161" t="str">
        <f>VLOOKUP(C5822,'[2]1.10正式版 (更新至2024年1月)'!$C:$P,14,FALSE)</f>
        <v>003308020010000-330802001</v>
      </c>
    </row>
    <row r="5823" s="161" customFormat="1" ht="36" customHeight="1" spans="1:16">
      <c r="A5823" s="208">
        <v>3308020010100</v>
      </c>
      <c r="B5823" s="193" t="s">
        <v>11458</v>
      </c>
      <c r="C5823" s="193" t="s">
        <v>11459</v>
      </c>
      <c r="D5823" s="194" t="s">
        <v>11458</v>
      </c>
      <c r="E5823" s="195"/>
      <c r="F5823" s="193"/>
      <c r="G5823" s="193" t="s">
        <v>26</v>
      </c>
      <c r="H5823" s="193"/>
      <c r="I5823" s="193"/>
      <c r="J5823" s="193"/>
      <c r="K5823" s="193"/>
      <c r="L5823" s="193"/>
      <c r="M5823" s="195"/>
      <c r="N5823" s="233" t="s">
        <v>35</v>
      </c>
      <c r="O5823" s="214"/>
      <c r="P5823" s="161" t="str">
        <f>VLOOKUP(C5823,'[2]1.10正式版 (更新至2024年1月)'!$C:$P,14,FALSE)</f>
        <v>003308020010100-330802001-1</v>
      </c>
    </row>
    <row r="5824" s="161" customFormat="1" ht="19" customHeight="1" spans="1:16">
      <c r="A5824" s="208">
        <v>3308020020000</v>
      </c>
      <c r="B5824" s="193" t="s">
        <v>11460</v>
      </c>
      <c r="C5824" s="193">
        <v>330802002</v>
      </c>
      <c r="D5824" s="194" t="s">
        <v>11460</v>
      </c>
      <c r="E5824" s="195"/>
      <c r="F5824" s="193"/>
      <c r="G5824" s="193" t="s">
        <v>26</v>
      </c>
      <c r="H5824" s="193"/>
      <c r="I5824" s="193"/>
      <c r="J5824" s="193"/>
      <c r="K5824" s="193"/>
      <c r="L5824" s="193"/>
      <c r="M5824" s="195"/>
      <c r="N5824" s="233" t="s">
        <v>35</v>
      </c>
      <c r="O5824" s="214"/>
      <c r="P5824" s="161" t="str">
        <f>VLOOKUP(C5824,'[2]1.10正式版 (更新至2024年1月)'!$C:$P,14,FALSE)</f>
        <v>003308020020000-330802002</v>
      </c>
    </row>
    <row r="5825" s="161" customFormat="1" ht="24" customHeight="1" spans="1:16">
      <c r="A5825" s="208">
        <v>3308020030000</v>
      </c>
      <c r="B5825" s="193" t="s">
        <v>11461</v>
      </c>
      <c r="C5825" s="193">
        <v>330802003</v>
      </c>
      <c r="D5825" s="194" t="s">
        <v>11461</v>
      </c>
      <c r="E5825" s="195" t="s">
        <v>11462</v>
      </c>
      <c r="F5825" s="193" t="s">
        <v>11463</v>
      </c>
      <c r="G5825" s="193" t="s">
        <v>11464</v>
      </c>
      <c r="H5825" s="193">
        <v>4000</v>
      </c>
      <c r="I5825" s="193">
        <v>3800</v>
      </c>
      <c r="J5825" s="193">
        <v>3610</v>
      </c>
      <c r="K5825" s="193">
        <v>3450</v>
      </c>
      <c r="L5825" s="193">
        <v>2932.5</v>
      </c>
      <c r="M5825" s="195" t="s">
        <v>11465</v>
      </c>
      <c r="N5825" s="233" t="s">
        <v>35</v>
      </c>
      <c r="O5825" s="214"/>
      <c r="P5825" s="161" t="str">
        <f>VLOOKUP(C5825,'[2]1.10正式版 (更新至2024年1月)'!$C:$P,14,FALSE)</f>
        <v>003308020030000-330802003</v>
      </c>
    </row>
    <row r="5826" s="161" customFormat="1" ht="36" customHeight="1" spans="1:16">
      <c r="A5826" s="208">
        <v>3308020030000</v>
      </c>
      <c r="B5826" s="193" t="s">
        <v>11461</v>
      </c>
      <c r="C5826" s="193" t="s">
        <v>11466</v>
      </c>
      <c r="D5826" s="194" t="s">
        <v>11467</v>
      </c>
      <c r="E5826" s="195"/>
      <c r="F5826" s="193"/>
      <c r="G5826" s="193" t="s">
        <v>11464</v>
      </c>
      <c r="H5826" s="193"/>
      <c r="I5826" s="193"/>
      <c r="J5826" s="193"/>
      <c r="K5826" s="193"/>
      <c r="L5826" s="193"/>
      <c r="M5826" s="195"/>
      <c r="N5826" s="233" t="s">
        <v>35</v>
      </c>
      <c r="O5826" s="214"/>
      <c r="P5826" s="161" t="str">
        <f>VLOOKUP(C5826,'[2]1.10正式版 (更新至2024年1月)'!$C:$P,14,FALSE)</f>
        <v>003308020030000-330802003-1</v>
      </c>
    </row>
    <row r="5827" s="161" customFormat="1" ht="24" customHeight="1" spans="1:16">
      <c r="A5827" s="208">
        <v>3308020030000</v>
      </c>
      <c r="B5827" s="193" t="s">
        <v>11461</v>
      </c>
      <c r="C5827" s="193" t="s">
        <v>11468</v>
      </c>
      <c r="D5827" s="194" t="s">
        <v>11469</v>
      </c>
      <c r="E5827" s="195"/>
      <c r="F5827" s="193"/>
      <c r="G5827" s="193" t="s">
        <v>11464</v>
      </c>
      <c r="H5827" s="193">
        <v>4370</v>
      </c>
      <c r="I5827" s="193">
        <v>3800</v>
      </c>
      <c r="J5827" s="193">
        <v>3610</v>
      </c>
      <c r="K5827" s="193">
        <v>3450</v>
      </c>
      <c r="L5827" s="193">
        <v>2932.5</v>
      </c>
      <c r="M5827" s="195"/>
      <c r="N5827" s="233" t="s">
        <v>35</v>
      </c>
      <c r="O5827" s="214"/>
      <c r="P5827" s="161" t="str">
        <f>VLOOKUP(C5827,'[2]1.10正式版 (更新至2024年1月)'!$C:$P,14,FALSE)</f>
        <v>003308020030000-330802003-2</v>
      </c>
    </row>
    <row r="5828" s="161" customFormat="1" ht="24" customHeight="1" spans="1:16">
      <c r="A5828" s="208">
        <v>3308020030000</v>
      </c>
      <c r="B5828" s="193" t="s">
        <v>11461</v>
      </c>
      <c r="C5828" s="193" t="s">
        <v>11470</v>
      </c>
      <c r="D5828" s="194" t="s">
        <v>11471</v>
      </c>
      <c r="E5828" s="195"/>
      <c r="F5828" s="193"/>
      <c r="G5828" s="193" t="s">
        <v>11464</v>
      </c>
      <c r="H5828" s="193">
        <v>4370</v>
      </c>
      <c r="I5828" s="193">
        <v>3800</v>
      </c>
      <c r="J5828" s="193">
        <v>3610</v>
      </c>
      <c r="K5828" s="193">
        <v>3450</v>
      </c>
      <c r="L5828" s="193">
        <v>2932.5</v>
      </c>
      <c r="M5828" s="195"/>
      <c r="N5828" s="233" t="s">
        <v>35</v>
      </c>
      <c r="O5828" s="214"/>
      <c r="P5828" s="161" t="str">
        <f>VLOOKUP(C5828,'[2]1.10正式版 (更新至2024年1月)'!$C:$P,14,FALSE)</f>
        <v>003308020030000-330802003-3</v>
      </c>
    </row>
    <row r="5829" s="161" customFormat="1" ht="24" customHeight="1" spans="1:16">
      <c r="A5829" s="208">
        <v>3308020030000</v>
      </c>
      <c r="B5829" s="193" t="s">
        <v>11461</v>
      </c>
      <c r="C5829" s="193" t="s">
        <v>11472</v>
      </c>
      <c r="D5829" s="194" t="s">
        <v>11473</v>
      </c>
      <c r="E5829" s="195"/>
      <c r="F5829" s="193"/>
      <c r="G5829" s="193" t="s">
        <v>11464</v>
      </c>
      <c r="H5829" s="193">
        <v>4370</v>
      </c>
      <c r="I5829" s="193">
        <v>3800</v>
      </c>
      <c r="J5829" s="193">
        <v>3610</v>
      </c>
      <c r="K5829" s="193">
        <v>3450</v>
      </c>
      <c r="L5829" s="193">
        <v>2932.5</v>
      </c>
      <c r="M5829" s="195"/>
      <c r="N5829" s="233" t="s">
        <v>35</v>
      </c>
      <c r="O5829" s="214"/>
      <c r="P5829" s="161" t="str">
        <f>VLOOKUP(C5829,'[2]1.10正式版 (更新至2024年1月)'!$C:$P,14,FALSE)</f>
        <v>003308020030000-330802003-4</v>
      </c>
    </row>
    <row r="5830" s="161" customFormat="1" ht="24" customHeight="1" spans="1:16">
      <c r="A5830" s="208">
        <v>3308020030000</v>
      </c>
      <c r="B5830" s="193" t="s">
        <v>11461</v>
      </c>
      <c r="C5830" s="193" t="s">
        <v>11474</v>
      </c>
      <c r="D5830" s="194" t="s">
        <v>11475</v>
      </c>
      <c r="E5830" s="195"/>
      <c r="F5830" s="193"/>
      <c r="G5830" s="193" t="s">
        <v>11464</v>
      </c>
      <c r="H5830" s="193">
        <v>4370</v>
      </c>
      <c r="I5830" s="193">
        <v>3800</v>
      </c>
      <c r="J5830" s="193">
        <v>3610</v>
      </c>
      <c r="K5830" s="193">
        <v>3450</v>
      </c>
      <c r="L5830" s="193">
        <v>2932.5</v>
      </c>
      <c r="M5830" s="195"/>
      <c r="N5830" s="233" t="s">
        <v>35</v>
      </c>
      <c r="O5830" s="214"/>
      <c r="P5830" s="161" t="str">
        <f>VLOOKUP(C5830,'[2]1.10正式版 (更新至2024年1月)'!$C:$P,14,FALSE)</f>
        <v>003308020030000-330802003-5</v>
      </c>
    </row>
    <row r="5831" s="161" customFormat="1" ht="24" customHeight="1" spans="1:16">
      <c r="A5831" s="208">
        <v>3308020030000</v>
      </c>
      <c r="B5831" s="193" t="s">
        <v>11461</v>
      </c>
      <c r="C5831" s="193" t="s">
        <v>11476</v>
      </c>
      <c r="D5831" s="194" t="s">
        <v>11477</v>
      </c>
      <c r="E5831" s="195"/>
      <c r="F5831" s="193"/>
      <c r="G5831" s="193" t="s">
        <v>11464</v>
      </c>
      <c r="H5831" s="193">
        <v>4370</v>
      </c>
      <c r="I5831" s="193">
        <v>3800</v>
      </c>
      <c r="J5831" s="193">
        <v>3610</v>
      </c>
      <c r="K5831" s="193">
        <v>3450</v>
      </c>
      <c r="L5831" s="193">
        <v>2932.5</v>
      </c>
      <c r="M5831" s="195"/>
      <c r="N5831" s="233" t="s">
        <v>35</v>
      </c>
      <c r="O5831" s="214"/>
      <c r="P5831" s="161" t="str">
        <f>VLOOKUP(C5831,'[2]1.10正式版 (更新至2024年1月)'!$C:$P,14,FALSE)</f>
        <v>003308020030000-330802003-6</v>
      </c>
    </row>
    <row r="5832" s="161" customFormat="1" ht="24" customHeight="1" spans="1:16">
      <c r="A5832" s="208">
        <v>3308020040000</v>
      </c>
      <c r="B5832" s="193" t="s">
        <v>11478</v>
      </c>
      <c r="C5832" s="193">
        <v>330802004</v>
      </c>
      <c r="D5832" s="194" t="s">
        <v>11478</v>
      </c>
      <c r="E5832" s="195" t="s">
        <v>11479</v>
      </c>
      <c r="F5832" s="193" t="s">
        <v>11376</v>
      </c>
      <c r="G5832" s="193" t="s">
        <v>11464</v>
      </c>
      <c r="H5832" s="193">
        <v>4420</v>
      </c>
      <c r="I5832" s="193">
        <v>4200</v>
      </c>
      <c r="J5832" s="193">
        <v>3990</v>
      </c>
      <c r="K5832" s="193">
        <v>3790</v>
      </c>
      <c r="L5832" s="193">
        <v>3221.5</v>
      </c>
      <c r="M5832" s="195"/>
      <c r="N5832" s="233" t="s">
        <v>35</v>
      </c>
      <c r="O5832" s="214"/>
      <c r="P5832" s="161" t="str">
        <f>VLOOKUP(C5832,'[2]1.10正式版 (更新至2024年1月)'!$C:$P,14,FALSE)</f>
        <v>003308020040000-330802004</v>
      </c>
    </row>
    <row r="5833" s="161" customFormat="1" ht="24" customHeight="1" spans="1:16">
      <c r="A5833" s="208">
        <v>3308020040100</v>
      </c>
      <c r="B5833" s="193" t="s">
        <v>11480</v>
      </c>
      <c r="C5833" s="193" t="s">
        <v>11481</v>
      </c>
      <c r="D5833" s="194" t="s">
        <v>11480</v>
      </c>
      <c r="E5833" s="195"/>
      <c r="F5833" s="193"/>
      <c r="G5833" s="193" t="s">
        <v>11464</v>
      </c>
      <c r="H5833" s="193">
        <v>4420</v>
      </c>
      <c r="I5833" s="193">
        <v>4200</v>
      </c>
      <c r="J5833" s="193">
        <v>3990</v>
      </c>
      <c r="K5833" s="193">
        <v>3790</v>
      </c>
      <c r="L5833" s="193">
        <v>3221.5</v>
      </c>
      <c r="M5833" s="195"/>
      <c r="N5833" s="233" t="s">
        <v>35</v>
      </c>
      <c r="O5833" s="214"/>
      <c r="P5833" s="161" t="str">
        <f>VLOOKUP(C5833,'[2]1.10正式版 (更新至2024年1月)'!$C:$P,14,FALSE)</f>
        <v>003308020040100-330802004-1</v>
      </c>
    </row>
    <row r="5834" s="161" customFormat="1" ht="24" customHeight="1" spans="1:16">
      <c r="A5834" s="208">
        <v>3308020050000</v>
      </c>
      <c r="B5834" s="193" t="s">
        <v>11482</v>
      </c>
      <c r="C5834" s="193">
        <v>330802005</v>
      </c>
      <c r="D5834" s="194" t="s">
        <v>11482</v>
      </c>
      <c r="E5834" s="195"/>
      <c r="F5834" s="193" t="s">
        <v>9014</v>
      </c>
      <c r="G5834" s="193" t="s">
        <v>11464</v>
      </c>
      <c r="H5834" s="193"/>
      <c r="I5834" s="193"/>
      <c r="J5834" s="193"/>
      <c r="K5834" s="193"/>
      <c r="L5834" s="193"/>
      <c r="M5834" s="195"/>
      <c r="N5834" s="233" t="s">
        <v>35</v>
      </c>
      <c r="O5834" s="214"/>
      <c r="P5834" s="161" t="str">
        <f>VLOOKUP(C5834,'[2]1.10正式版 (更新至2024年1月)'!$C:$P,14,FALSE)</f>
        <v>003308020050000-330802005</v>
      </c>
    </row>
    <row r="5835" s="161" customFormat="1" ht="24" customHeight="1" spans="1:16">
      <c r="A5835" s="208">
        <v>3308020060000</v>
      </c>
      <c r="B5835" s="193" t="s">
        <v>11483</v>
      </c>
      <c r="C5835" s="193">
        <v>330802006</v>
      </c>
      <c r="D5835" s="194" t="s">
        <v>11483</v>
      </c>
      <c r="E5835" s="195"/>
      <c r="F5835" s="193" t="s">
        <v>11484</v>
      </c>
      <c r="G5835" s="193" t="s">
        <v>11464</v>
      </c>
      <c r="H5835" s="193">
        <v>4420</v>
      </c>
      <c r="I5835" s="193">
        <v>4220</v>
      </c>
      <c r="J5835" s="193">
        <v>3990</v>
      </c>
      <c r="K5835" s="193">
        <v>3790</v>
      </c>
      <c r="L5835" s="193">
        <v>3221.5</v>
      </c>
      <c r="M5835" s="195"/>
      <c r="N5835" s="233" t="s">
        <v>35</v>
      </c>
      <c r="O5835" s="214"/>
      <c r="P5835" s="161" t="str">
        <f>VLOOKUP(C5835,'[2]1.10正式版 (更新至2024年1月)'!$C:$P,14,FALSE)</f>
        <v>003308020060000-330802006</v>
      </c>
    </row>
    <row r="5836" s="161" customFormat="1" ht="24" customHeight="1" spans="1:16">
      <c r="A5836" s="208">
        <v>3308020070000</v>
      </c>
      <c r="B5836" s="193" t="s">
        <v>11485</v>
      </c>
      <c r="C5836" s="193">
        <v>330802007</v>
      </c>
      <c r="D5836" s="194" t="s">
        <v>11485</v>
      </c>
      <c r="E5836" s="195" t="s">
        <v>11486</v>
      </c>
      <c r="F5836" s="193" t="s">
        <v>11463</v>
      </c>
      <c r="G5836" s="193" t="s">
        <v>11464</v>
      </c>
      <c r="H5836" s="193">
        <v>4853</v>
      </c>
      <c r="I5836" s="193">
        <v>4220</v>
      </c>
      <c r="J5836" s="193">
        <v>3990</v>
      </c>
      <c r="K5836" s="193">
        <v>3790</v>
      </c>
      <c r="L5836" s="193">
        <v>3221.5</v>
      </c>
      <c r="M5836" s="195"/>
      <c r="N5836" s="233" t="s">
        <v>35</v>
      </c>
      <c r="O5836" s="214"/>
      <c r="P5836" s="161" t="str">
        <f>VLOOKUP(C5836,'[2]1.10正式版 (更新至2024年1月)'!$C:$P,14,FALSE)</f>
        <v>003308020070000-330802007</v>
      </c>
    </row>
    <row r="5837" s="161" customFormat="1" ht="24" customHeight="1" spans="1:16">
      <c r="A5837" s="208">
        <v>3308020070000</v>
      </c>
      <c r="B5837" s="193" t="s">
        <v>11485</v>
      </c>
      <c r="C5837" s="193" t="s">
        <v>11487</v>
      </c>
      <c r="D5837" s="194" t="s">
        <v>11488</v>
      </c>
      <c r="E5837" s="195"/>
      <c r="F5837" s="193"/>
      <c r="G5837" s="193" t="s">
        <v>11464</v>
      </c>
      <c r="H5837" s="193">
        <v>4853</v>
      </c>
      <c r="I5837" s="193">
        <v>4220</v>
      </c>
      <c r="J5837" s="193">
        <v>3990</v>
      </c>
      <c r="K5837" s="193">
        <v>3790</v>
      </c>
      <c r="L5837" s="193">
        <v>3221.5</v>
      </c>
      <c r="M5837" s="195"/>
      <c r="N5837" s="233" t="s">
        <v>35</v>
      </c>
      <c r="O5837" s="214"/>
      <c r="P5837" s="161" t="str">
        <f>VLOOKUP(C5837,'[2]1.10正式版 (更新至2024年1月)'!$C:$P,14,FALSE)</f>
        <v>003308020070000-330802007-1</v>
      </c>
    </row>
    <row r="5838" s="161" customFormat="1" ht="24" customHeight="1" spans="1:16">
      <c r="A5838" s="208">
        <v>3308020070000</v>
      </c>
      <c r="B5838" s="193" t="s">
        <v>11485</v>
      </c>
      <c r="C5838" s="193" t="s">
        <v>11489</v>
      </c>
      <c r="D5838" s="194" t="s">
        <v>11490</v>
      </c>
      <c r="E5838" s="195"/>
      <c r="F5838" s="193"/>
      <c r="G5838" s="193" t="s">
        <v>11464</v>
      </c>
      <c r="H5838" s="193">
        <v>4853</v>
      </c>
      <c r="I5838" s="193">
        <v>4220</v>
      </c>
      <c r="J5838" s="193">
        <v>3990</v>
      </c>
      <c r="K5838" s="193">
        <v>3790</v>
      </c>
      <c r="L5838" s="193">
        <v>3221.5</v>
      </c>
      <c r="M5838" s="195"/>
      <c r="N5838" s="233" t="s">
        <v>35</v>
      </c>
      <c r="O5838" s="214"/>
      <c r="P5838" s="161" t="str">
        <f>VLOOKUP(C5838,'[2]1.10正式版 (更新至2024年1月)'!$C:$P,14,FALSE)</f>
        <v>003308020070000-330802007-2</v>
      </c>
    </row>
    <row r="5839" s="161" customFormat="1" ht="24" customHeight="1" spans="1:16">
      <c r="A5839" s="208">
        <v>3308020070000</v>
      </c>
      <c r="B5839" s="193" t="s">
        <v>11485</v>
      </c>
      <c r="C5839" s="193" t="s">
        <v>11491</v>
      </c>
      <c r="D5839" s="194" t="s">
        <v>11492</v>
      </c>
      <c r="E5839" s="195"/>
      <c r="F5839" s="193"/>
      <c r="G5839" s="193" t="s">
        <v>11464</v>
      </c>
      <c r="H5839" s="193">
        <v>4853</v>
      </c>
      <c r="I5839" s="193">
        <v>4220</v>
      </c>
      <c r="J5839" s="193">
        <v>3990</v>
      </c>
      <c r="K5839" s="193">
        <v>3790</v>
      </c>
      <c r="L5839" s="193">
        <v>3221.5</v>
      </c>
      <c r="M5839" s="195"/>
      <c r="N5839" s="233" t="s">
        <v>35</v>
      </c>
      <c r="O5839" s="214"/>
      <c r="P5839" s="161" t="str">
        <f>VLOOKUP(C5839,'[2]1.10正式版 (更新至2024年1月)'!$C:$P,14,FALSE)</f>
        <v>003308020070000-330802007-3</v>
      </c>
    </row>
    <row r="5840" s="161" customFormat="1" ht="19" customHeight="1" spans="1:16">
      <c r="A5840" s="208">
        <v>3308020080000</v>
      </c>
      <c r="B5840" s="193" t="s">
        <v>11493</v>
      </c>
      <c r="C5840" s="193">
        <v>330802008</v>
      </c>
      <c r="D5840" s="194" t="s">
        <v>11493</v>
      </c>
      <c r="E5840" s="195"/>
      <c r="F5840" s="193"/>
      <c r="G5840" s="193" t="s">
        <v>26</v>
      </c>
      <c r="H5840" s="193"/>
      <c r="I5840" s="193"/>
      <c r="J5840" s="193"/>
      <c r="K5840" s="193"/>
      <c r="L5840" s="193"/>
      <c r="M5840" s="195"/>
      <c r="N5840" s="233" t="s">
        <v>35</v>
      </c>
      <c r="O5840" s="214"/>
      <c r="P5840" s="161" t="str">
        <f>VLOOKUP(C5840,'[2]1.10正式版 (更新至2024年1月)'!$C:$P,14,FALSE)</f>
        <v>003308020080000-330802008</v>
      </c>
    </row>
    <row r="5841" s="161" customFormat="1" ht="19" customHeight="1" spans="1:16">
      <c r="A5841" s="208">
        <v>3308020090000</v>
      </c>
      <c r="B5841" s="193" t="s">
        <v>11494</v>
      </c>
      <c r="C5841" s="193">
        <v>330802009</v>
      </c>
      <c r="D5841" s="194" t="s">
        <v>11494</v>
      </c>
      <c r="E5841" s="195"/>
      <c r="F5841" s="193"/>
      <c r="G5841" s="193" t="s">
        <v>26</v>
      </c>
      <c r="H5841" s="193"/>
      <c r="I5841" s="193"/>
      <c r="J5841" s="193"/>
      <c r="K5841" s="193"/>
      <c r="L5841" s="193"/>
      <c r="M5841" s="195"/>
      <c r="N5841" s="233" t="s">
        <v>35</v>
      </c>
      <c r="O5841" s="214"/>
      <c r="P5841" s="161" t="str">
        <f>VLOOKUP(C5841,'[2]1.10正式版 (更新至2024年1月)'!$C:$P,14,FALSE)</f>
        <v>003308020090000-330802009</v>
      </c>
    </row>
    <row r="5842" s="161" customFormat="1" ht="24" customHeight="1" spans="1:16">
      <c r="A5842" s="208">
        <v>3308020100000</v>
      </c>
      <c r="B5842" s="193" t="s">
        <v>11495</v>
      </c>
      <c r="C5842" s="193">
        <v>330802010</v>
      </c>
      <c r="D5842" s="194" t="s">
        <v>11495</v>
      </c>
      <c r="E5842" s="195"/>
      <c r="F5842" s="193"/>
      <c r="G5842" s="193" t="s">
        <v>26</v>
      </c>
      <c r="H5842" s="193"/>
      <c r="I5842" s="193"/>
      <c r="J5842" s="193"/>
      <c r="K5842" s="193"/>
      <c r="L5842" s="193"/>
      <c r="M5842" s="195"/>
      <c r="N5842" s="233" t="s">
        <v>35</v>
      </c>
      <c r="O5842" s="214"/>
      <c r="P5842" s="161" t="str">
        <f>VLOOKUP(C5842,'[2]1.10正式版 (更新至2024年1月)'!$C:$P,14,FALSE)</f>
        <v>003308020100000-330802010</v>
      </c>
    </row>
    <row r="5843" s="161" customFormat="1" ht="24" customHeight="1" spans="1:16">
      <c r="A5843" s="208">
        <v>3308020110000</v>
      </c>
      <c r="B5843" s="193" t="s">
        <v>11496</v>
      </c>
      <c r="C5843" s="193">
        <v>330802011</v>
      </c>
      <c r="D5843" s="194" t="s">
        <v>11496</v>
      </c>
      <c r="E5843" s="195"/>
      <c r="F5843" s="193"/>
      <c r="G5843" s="193" t="s">
        <v>11497</v>
      </c>
      <c r="H5843" s="193"/>
      <c r="I5843" s="193"/>
      <c r="J5843" s="193"/>
      <c r="K5843" s="193"/>
      <c r="L5843" s="193"/>
      <c r="M5843" s="195"/>
      <c r="N5843" s="233" t="s">
        <v>35</v>
      </c>
      <c r="O5843" s="214"/>
      <c r="P5843" s="161" t="str">
        <f>VLOOKUP(C5843,'[2]1.10正式版 (更新至2024年1月)'!$C:$P,14,FALSE)</f>
        <v>003308020110000-330802011</v>
      </c>
    </row>
    <row r="5844" s="161" customFormat="1" ht="19" customHeight="1" spans="1:16">
      <c r="A5844" s="208">
        <v>3308020120000</v>
      </c>
      <c r="B5844" s="193" t="s">
        <v>11498</v>
      </c>
      <c r="C5844" s="193">
        <v>330802012</v>
      </c>
      <c r="D5844" s="194" t="s">
        <v>11498</v>
      </c>
      <c r="E5844" s="195"/>
      <c r="F5844" s="193"/>
      <c r="G5844" s="193" t="s">
        <v>26</v>
      </c>
      <c r="H5844" s="193"/>
      <c r="I5844" s="193"/>
      <c r="J5844" s="193"/>
      <c r="K5844" s="193"/>
      <c r="L5844" s="193"/>
      <c r="M5844" s="195"/>
      <c r="N5844" s="233" t="s">
        <v>35</v>
      </c>
      <c r="O5844" s="214"/>
      <c r="P5844" s="161" t="str">
        <f>VLOOKUP(C5844,'[2]1.10正式版 (更新至2024年1月)'!$C:$P,14,FALSE)</f>
        <v>003308020120000-330802012</v>
      </c>
    </row>
    <row r="5845" s="161" customFormat="1" ht="19" customHeight="1" spans="1:16">
      <c r="A5845" s="208">
        <v>3308020130000</v>
      </c>
      <c r="B5845" s="193" t="s">
        <v>11499</v>
      </c>
      <c r="C5845" s="193">
        <v>330802013</v>
      </c>
      <c r="D5845" s="194" t="s">
        <v>11499</v>
      </c>
      <c r="E5845" s="195"/>
      <c r="F5845" s="193"/>
      <c r="G5845" s="193" t="s">
        <v>26</v>
      </c>
      <c r="H5845" s="193"/>
      <c r="I5845" s="193"/>
      <c r="J5845" s="193"/>
      <c r="K5845" s="193"/>
      <c r="L5845" s="193"/>
      <c r="M5845" s="195"/>
      <c r="N5845" s="233" t="s">
        <v>35</v>
      </c>
      <c r="O5845" s="214"/>
      <c r="P5845" s="161" t="str">
        <f>VLOOKUP(C5845,'[2]1.10正式版 (更新至2024年1月)'!$C:$P,14,FALSE)</f>
        <v>003308020130000-330802013</v>
      </c>
    </row>
    <row r="5846" s="161" customFormat="1" ht="19" customHeight="1" spans="1:16">
      <c r="A5846" s="208">
        <v>3308020140000</v>
      </c>
      <c r="B5846" s="193" t="s">
        <v>11500</v>
      </c>
      <c r="C5846" s="193">
        <v>330802014</v>
      </c>
      <c r="D5846" s="194" t="s">
        <v>11500</v>
      </c>
      <c r="E5846" s="195" t="s">
        <v>11501</v>
      </c>
      <c r="F5846" s="193"/>
      <c r="G5846" s="193" t="s">
        <v>26</v>
      </c>
      <c r="H5846" s="193">
        <v>2016</v>
      </c>
      <c r="I5846" s="193">
        <v>1832</v>
      </c>
      <c r="J5846" s="193">
        <v>1680</v>
      </c>
      <c r="K5846" s="193">
        <v>1527</v>
      </c>
      <c r="L5846" s="193">
        <v>1297.95</v>
      </c>
      <c r="M5846" s="195"/>
      <c r="N5846" s="233" t="s">
        <v>35</v>
      </c>
      <c r="O5846" s="214"/>
      <c r="P5846" s="161" t="str">
        <f>VLOOKUP(C5846,'[2]1.10正式版 (更新至2024年1月)'!$C:$P,14,FALSE)</f>
        <v>003308020140000-330802014</v>
      </c>
    </row>
    <row r="5847" s="161" customFormat="1" ht="19" customHeight="1" spans="1:16">
      <c r="A5847" s="208">
        <v>3308020150000</v>
      </c>
      <c r="B5847" s="193" t="s">
        <v>11502</v>
      </c>
      <c r="C5847" s="193">
        <v>330802015</v>
      </c>
      <c r="D5847" s="194" t="s">
        <v>11502</v>
      </c>
      <c r="E5847" s="195"/>
      <c r="F5847" s="193"/>
      <c r="G5847" s="193" t="s">
        <v>26</v>
      </c>
      <c r="H5847" s="193"/>
      <c r="I5847" s="193"/>
      <c r="J5847" s="193"/>
      <c r="K5847" s="193"/>
      <c r="L5847" s="193"/>
      <c r="M5847" s="195"/>
      <c r="N5847" s="233" t="s">
        <v>35</v>
      </c>
      <c r="O5847" s="214"/>
      <c r="P5847" s="161" t="str">
        <f>VLOOKUP(C5847,'[2]1.10正式版 (更新至2024年1月)'!$C:$P,14,FALSE)</f>
        <v>003308020150000-330802015</v>
      </c>
    </row>
    <row r="5848" s="161" customFormat="1" ht="24" customHeight="1" spans="1:16">
      <c r="A5848" s="208">
        <v>3308020160000</v>
      </c>
      <c r="B5848" s="193" t="s">
        <v>11503</v>
      </c>
      <c r="C5848" s="193">
        <v>330802016</v>
      </c>
      <c r="D5848" s="194" t="s">
        <v>11503</v>
      </c>
      <c r="E5848" s="195" t="s">
        <v>11504</v>
      </c>
      <c r="F5848" s="193"/>
      <c r="G5848" s="193" t="s">
        <v>26</v>
      </c>
      <c r="H5848" s="193">
        <v>1980</v>
      </c>
      <c r="I5848" s="193">
        <v>1800</v>
      </c>
      <c r="J5848" s="193">
        <v>1650</v>
      </c>
      <c r="K5848" s="193">
        <v>1500</v>
      </c>
      <c r="L5848" s="193">
        <v>1275</v>
      </c>
      <c r="M5848" s="195"/>
      <c r="N5848" s="233" t="s">
        <v>35</v>
      </c>
      <c r="O5848" s="214"/>
      <c r="P5848" s="161" t="str">
        <f>VLOOKUP(C5848,'[2]1.10正式版 (更新至2024年1月)'!$C:$P,14,FALSE)</f>
        <v>003308020160000-330802016</v>
      </c>
    </row>
    <row r="5849" s="161" customFormat="1" ht="36" customHeight="1" spans="1:16">
      <c r="A5849" s="208">
        <v>3308020170000</v>
      </c>
      <c r="B5849" s="193" t="s">
        <v>11505</v>
      </c>
      <c r="C5849" s="193">
        <v>330802017</v>
      </c>
      <c r="D5849" s="194" t="s">
        <v>11505</v>
      </c>
      <c r="E5849" s="195" t="s">
        <v>11506</v>
      </c>
      <c r="F5849" s="193" t="s">
        <v>11507</v>
      </c>
      <c r="G5849" s="193" t="s">
        <v>26</v>
      </c>
      <c r="H5849" s="193">
        <v>3402</v>
      </c>
      <c r="I5849" s="193">
        <v>3092</v>
      </c>
      <c r="J5849" s="193">
        <v>2835</v>
      </c>
      <c r="K5849" s="193">
        <v>2577</v>
      </c>
      <c r="L5849" s="193">
        <v>2190.45</v>
      </c>
      <c r="M5849" s="195"/>
      <c r="N5849" s="233" t="s">
        <v>35</v>
      </c>
      <c r="O5849" s="214"/>
      <c r="P5849" s="161" t="str">
        <f>VLOOKUP(C5849,'[2]1.10正式版 (更新至2024年1月)'!$C:$P,14,FALSE)</f>
        <v>003308020170000-330802017</v>
      </c>
    </row>
    <row r="5850" s="161" customFormat="1" ht="24" customHeight="1" spans="1:16">
      <c r="A5850" s="208">
        <v>3308020170100</v>
      </c>
      <c r="B5850" s="193" t="s">
        <v>11508</v>
      </c>
      <c r="C5850" s="193" t="s">
        <v>11509</v>
      </c>
      <c r="D5850" s="194" t="s">
        <v>11508</v>
      </c>
      <c r="E5850" s="195"/>
      <c r="F5850" s="193"/>
      <c r="G5850" s="193" t="s">
        <v>26</v>
      </c>
      <c r="H5850" s="193">
        <v>3402</v>
      </c>
      <c r="I5850" s="193">
        <v>3092</v>
      </c>
      <c r="J5850" s="193">
        <v>2835</v>
      </c>
      <c r="K5850" s="193">
        <v>2577</v>
      </c>
      <c r="L5850" s="193">
        <v>2190.45</v>
      </c>
      <c r="M5850" s="195"/>
      <c r="N5850" s="233" t="s">
        <v>35</v>
      </c>
      <c r="O5850" s="214"/>
      <c r="P5850" s="161" t="str">
        <f>VLOOKUP(C5850,'[2]1.10正式版 (更新至2024年1月)'!$C:$P,14,FALSE)</f>
        <v>003308020170100-330802017-1</v>
      </c>
    </row>
    <row r="5851" s="161" customFormat="1" ht="24" customHeight="1" spans="1:16">
      <c r="A5851" s="208">
        <v>3308020170200</v>
      </c>
      <c r="B5851" s="193" t="s">
        <v>11510</v>
      </c>
      <c r="C5851" s="193" t="s">
        <v>11511</v>
      </c>
      <c r="D5851" s="194" t="s">
        <v>11510</v>
      </c>
      <c r="E5851" s="195"/>
      <c r="F5851" s="193"/>
      <c r="G5851" s="193" t="s">
        <v>26</v>
      </c>
      <c r="H5851" s="193">
        <v>3402</v>
      </c>
      <c r="I5851" s="193">
        <v>3092</v>
      </c>
      <c r="J5851" s="193">
        <v>2835</v>
      </c>
      <c r="K5851" s="193">
        <v>2577</v>
      </c>
      <c r="L5851" s="193">
        <v>2190.45</v>
      </c>
      <c r="M5851" s="195"/>
      <c r="N5851" s="233" t="s">
        <v>35</v>
      </c>
      <c r="O5851" s="214"/>
      <c r="P5851" s="161" t="str">
        <f>VLOOKUP(C5851,'[2]1.10正式版 (更新至2024年1月)'!$C:$P,14,FALSE)</f>
        <v>003308020170200-330802017-2</v>
      </c>
    </row>
    <row r="5852" s="161" customFormat="1" ht="24" customHeight="1" spans="1:16">
      <c r="A5852" s="208">
        <v>3308020170300</v>
      </c>
      <c r="B5852" s="193" t="s">
        <v>11512</v>
      </c>
      <c r="C5852" s="193" t="s">
        <v>11513</v>
      </c>
      <c r="D5852" s="194" t="s">
        <v>11512</v>
      </c>
      <c r="E5852" s="195"/>
      <c r="F5852" s="193"/>
      <c r="G5852" s="193" t="s">
        <v>26</v>
      </c>
      <c r="H5852" s="193">
        <v>3402</v>
      </c>
      <c r="I5852" s="193">
        <v>3092</v>
      </c>
      <c r="J5852" s="193">
        <v>2835</v>
      </c>
      <c r="K5852" s="193">
        <v>2577</v>
      </c>
      <c r="L5852" s="193">
        <v>2190.45</v>
      </c>
      <c r="M5852" s="195"/>
      <c r="N5852" s="233" t="s">
        <v>35</v>
      </c>
      <c r="O5852" s="214"/>
      <c r="P5852" s="161" t="str">
        <f>VLOOKUP(C5852,'[2]1.10正式版 (更新至2024年1月)'!$C:$P,14,FALSE)</f>
        <v>003308020170300-330802017-3</v>
      </c>
    </row>
    <row r="5853" s="161" customFormat="1" ht="24" customHeight="1" spans="1:16">
      <c r="A5853" s="208">
        <v>3308020180000</v>
      </c>
      <c r="B5853" s="193" t="s">
        <v>11514</v>
      </c>
      <c r="C5853" s="193">
        <v>330802018</v>
      </c>
      <c r="D5853" s="194" t="s">
        <v>11514</v>
      </c>
      <c r="E5853" s="195" t="s">
        <v>11515</v>
      </c>
      <c r="F5853" s="193" t="s">
        <v>11516</v>
      </c>
      <c r="G5853" s="193" t="s">
        <v>26</v>
      </c>
      <c r="H5853" s="193"/>
      <c r="I5853" s="193"/>
      <c r="J5853" s="193"/>
      <c r="K5853" s="193"/>
      <c r="L5853" s="193"/>
      <c r="M5853" s="195"/>
      <c r="N5853" s="233" t="s">
        <v>35</v>
      </c>
      <c r="O5853" s="214"/>
      <c r="P5853" s="161" t="str">
        <f>VLOOKUP(C5853,'[2]1.10正式版 (更新至2024年1月)'!$C:$P,14,FALSE)</f>
        <v>003308020180000-330802018</v>
      </c>
    </row>
    <row r="5854" s="161" customFormat="1" ht="24" customHeight="1" spans="1:16">
      <c r="A5854" s="208">
        <v>3308020180100</v>
      </c>
      <c r="B5854" s="193" t="s">
        <v>11517</v>
      </c>
      <c r="C5854" s="193" t="s">
        <v>11518</v>
      </c>
      <c r="D5854" s="194" t="s">
        <v>11519</v>
      </c>
      <c r="E5854" s="195"/>
      <c r="F5854" s="193"/>
      <c r="G5854" s="193" t="s">
        <v>26</v>
      </c>
      <c r="H5854" s="193"/>
      <c r="I5854" s="193"/>
      <c r="J5854" s="193"/>
      <c r="K5854" s="193"/>
      <c r="L5854" s="193"/>
      <c r="M5854" s="195"/>
      <c r="N5854" s="233" t="s">
        <v>35</v>
      </c>
      <c r="O5854" s="214"/>
      <c r="P5854" s="161" t="str">
        <f>VLOOKUP(C5854,'[2]1.10正式版 (更新至2024年1月)'!$C:$P,14,FALSE)</f>
        <v>003308020180100-330802018-1</v>
      </c>
    </row>
    <row r="5855" s="161" customFormat="1" ht="24" customHeight="1" spans="1:16">
      <c r="A5855" s="208">
        <v>3308020180200</v>
      </c>
      <c r="B5855" s="193" t="s">
        <v>11520</v>
      </c>
      <c r="C5855" s="193" t="s">
        <v>11521</v>
      </c>
      <c r="D5855" s="194" t="s">
        <v>11522</v>
      </c>
      <c r="E5855" s="195"/>
      <c r="F5855" s="193"/>
      <c r="G5855" s="193" t="s">
        <v>26</v>
      </c>
      <c r="H5855" s="193"/>
      <c r="I5855" s="193"/>
      <c r="J5855" s="193"/>
      <c r="K5855" s="193"/>
      <c r="L5855" s="193"/>
      <c r="M5855" s="195"/>
      <c r="N5855" s="233" t="s">
        <v>35</v>
      </c>
      <c r="O5855" s="214"/>
      <c r="P5855" s="161" t="str">
        <f>VLOOKUP(C5855,'[2]1.10正式版 (更新至2024年1月)'!$C:$P,14,FALSE)</f>
        <v>003308020180200-330802018-2</v>
      </c>
    </row>
    <row r="5856" s="161" customFormat="1" ht="24" customHeight="1" spans="1:16">
      <c r="A5856" s="208">
        <v>3308020180300</v>
      </c>
      <c r="B5856" s="193" t="s">
        <v>11523</v>
      </c>
      <c r="C5856" s="193" t="s">
        <v>11524</v>
      </c>
      <c r="D5856" s="194" t="s">
        <v>11525</v>
      </c>
      <c r="E5856" s="195"/>
      <c r="F5856" s="193"/>
      <c r="G5856" s="193" t="s">
        <v>26</v>
      </c>
      <c r="H5856" s="193"/>
      <c r="I5856" s="193"/>
      <c r="J5856" s="193"/>
      <c r="K5856" s="193"/>
      <c r="L5856" s="193"/>
      <c r="M5856" s="195"/>
      <c r="N5856" s="233" t="s">
        <v>35</v>
      </c>
      <c r="O5856" s="214"/>
      <c r="P5856" s="161" t="str">
        <f>VLOOKUP(C5856,'[2]1.10正式版 (更新至2024年1月)'!$C:$P,14,FALSE)</f>
        <v>003308020180300-330802018-3</v>
      </c>
    </row>
    <row r="5857" s="161" customFormat="1" ht="24" customHeight="1" spans="1:16">
      <c r="A5857" s="208">
        <v>3308020180000</v>
      </c>
      <c r="B5857" s="193" t="s">
        <v>11514</v>
      </c>
      <c r="C5857" s="193" t="s">
        <v>11526</v>
      </c>
      <c r="D5857" s="194" t="s">
        <v>11527</v>
      </c>
      <c r="E5857" s="195"/>
      <c r="F5857" s="193"/>
      <c r="G5857" s="193" t="s">
        <v>26</v>
      </c>
      <c r="H5857" s="193"/>
      <c r="I5857" s="193"/>
      <c r="J5857" s="193"/>
      <c r="K5857" s="193"/>
      <c r="L5857" s="193"/>
      <c r="M5857" s="195"/>
      <c r="N5857" s="233" t="s">
        <v>35</v>
      </c>
      <c r="O5857" s="214"/>
      <c r="P5857" s="161" t="str">
        <f>VLOOKUP(C5857,'[2]1.10正式版 (更新至2024年1月)'!$C:$P,14,FALSE)</f>
        <v>003308020180000-330802018-4</v>
      </c>
    </row>
    <row r="5858" s="161" customFormat="1" ht="24" customHeight="1" spans="1:16">
      <c r="A5858" s="208">
        <v>3308020190000</v>
      </c>
      <c r="B5858" s="193" t="s">
        <v>11528</v>
      </c>
      <c r="C5858" s="193">
        <v>330802019</v>
      </c>
      <c r="D5858" s="194" t="s">
        <v>11528</v>
      </c>
      <c r="E5858" s="195" t="s">
        <v>11529</v>
      </c>
      <c r="F5858" s="193" t="s">
        <v>11516</v>
      </c>
      <c r="G5858" s="193" t="s">
        <v>26</v>
      </c>
      <c r="H5858" s="193">
        <v>3632</v>
      </c>
      <c r="I5858" s="193">
        <v>3120</v>
      </c>
      <c r="J5858" s="193">
        <v>2860</v>
      </c>
      <c r="K5858" s="193">
        <v>2600</v>
      </c>
      <c r="L5858" s="193">
        <v>2210</v>
      </c>
      <c r="M5858" s="195"/>
      <c r="N5858" s="233" t="s">
        <v>35</v>
      </c>
      <c r="O5858" s="214"/>
      <c r="P5858" s="161" t="str">
        <f>VLOOKUP(C5858,'[2]1.10正式版 (更新至2024年1月)'!$C:$P,14,FALSE)</f>
        <v>003308020190000-330802019</v>
      </c>
    </row>
    <row r="5859" s="161" customFormat="1" ht="24" customHeight="1" spans="1:16">
      <c r="A5859" s="208">
        <v>3308020190100</v>
      </c>
      <c r="B5859" s="193" t="s">
        <v>11530</v>
      </c>
      <c r="C5859" s="193" t="s">
        <v>11531</v>
      </c>
      <c r="D5859" s="194" t="s">
        <v>11530</v>
      </c>
      <c r="E5859" s="195"/>
      <c r="F5859" s="193"/>
      <c r="G5859" s="193" t="s">
        <v>26</v>
      </c>
      <c r="H5859" s="193">
        <v>3632</v>
      </c>
      <c r="I5859" s="193">
        <v>3120</v>
      </c>
      <c r="J5859" s="193">
        <v>2860</v>
      </c>
      <c r="K5859" s="193">
        <v>2600</v>
      </c>
      <c r="L5859" s="193">
        <v>2210</v>
      </c>
      <c r="M5859" s="195"/>
      <c r="N5859" s="233" t="s">
        <v>35</v>
      </c>
      <c r="O5859" s="214"/>
      <c r="P5859" s="161" t="str">
        <f>VLOOKUP(C5859,'[2]1.10正式版 (更新至2024年1月)'!$C:$P,14,FALSE)</f>
        <v>003308020190100-330802019-1</v>
      </c>
    </row>
    <row r="5860" s="161" customFormat="1" ht="24" customHeight="1" spans="1:16">
      <c r="A5860" s="208">
        <v>3308020190200</v>
      </c>
      <c r="B5860" s="193" t="s">
        <v>11532</v>
      </c>
      <c r="C5860" s="193" t="s">
        <v>11533</v>
      </c>
      <c r="D5860" s="194" t="s">
        <v>11532</v>
      </c>
      <c r="E5860" s="195"/>
      <c r="F5860" s="193"/>
      <c r="G5860" s="193" t="s">
        <v>26</v>
      </c>
      <c r="H5860" s="193">
        <v>3632</v>
      </c>
      <c r="I5860" s="193">
        <v>3120</v>
      </c>
      <c r="J5860" s="193">
        <v>2860</v>
      </c>
      <c r="K5860" s="193">
        <v>2600</v>
      </c>
      <c r="L5860" s="193">
        <v>2210</v>
      </c>
      <c r="M5860" s="195"/>
      <c r="N5860" s="233" t="s">
        <v>35</v>
      </c>
      <c r="O5860" s="214"/>
      <c r="P5860" s="161" t="str">
        <f>VLOOKUP(C5860,'[2]1.10正式版 (更新至2024年1月)'!$C:$P,14,FALSE)</f>
        <v>003308020190200-330802019-2</v>
      </c>
    </row>
    <row r="5861" s="161" customFormat="1" ht="24" customHeight="1" spans="1:16">
      <c r="A5861" s="208">
        <v>3308020190300</v>
      </c>
      <c r="B5861" s="193" t="s">
        <v>11534</v>
      </c>
      <c r="C5861" s="193" t="s">
        <v>11535</v>
      </c>
      <c r="D5861" s="194" t="s">
        <v>11534</v>
      </c>
      <c r="E5861" s="195"/>
      <c r="F5861" s="193"/>
      <c r="G5861" s="193" t="s">
        <v>26</v>
      </c>
      <c r="H5861" s="193">
        <v>3632</v>
      </c>
      <c r="I5861" s="193">
        <v>3120</v>
      </c>
      <c r="J5861" s="193">
        <v>2860</v>
      </c>
      <c r="K5861" s="193">
        <v>2600</v>
      </c>
      <c r="L5861" s="193">
        <v>2210</v>
      </c>
      <c r="M5861" s="195"/>
      <c r="N5861" s="233" t="s">
        <v>35</v>
      </c>
      <c r="O5861" s="214"/>
      <c r="P5861" s="161" t="str">
        <f>VLOOKUP(C5861,'[2]1.10正式版 (更新至2024年1月)'!$C:$P,14,FALSE)</f>
        <v>003308020190300-330802019-3</v>
      </c>
    </row>
    <row r="5862" s="161" customFormat="1" ht="24" customHeight="1" spans="1:16">
      <c r="A5862" s="208">
        <v>3308020190400</v>
      </c>
      <c r="B5862" s="193" t="s">
        <v>11536</v>
      </c>
      <c r="C5862" s="193" t="s">
        <v>11537</v>
      </c>
      <c r="D5862" s="194" t="s">
        <v>11536</v>
      </c>
      <c r="E5862" s="195"/>
      <c r="F5862" s="193"/>
      <c r="G5862" s="193" t="s">
        <v>26</v>
      </c>
      <c r="H5862" s="193">
        <v>3632</v>
      </c>
      <c r="I5862" s="193">
        <v>3120</v>
      </c>
      <c r="J5862" s="193">
        <v>2860</v>
      </c>
      <c r="K5862" s="193">
        <v>2600</v>
      </c>
      <c r="L5862" s="193">
        <v>2210</v>
      </c>
      <c r="M5862" s="195"/>
      <c r="N5862" s="233" t="s">
        <v>35</v>
      </c>
      <c r="O5862" s="214"/>
      <c r="P5862" s="161" t="str">
        <f>VLOOKUP(C5862,'[2]1.10正式版 (更新至2024年1月)'!$C:$P,14,FALSE)</f>
        <v>003308020190400-330802019-4</v>
      </c>
    </row>
    <row r="5863" s="161" customFormat="1" ht="24" customHeight="1" spans="1:16">
      <c r="A5863" s="208">
        <v>3308020200000</v>
      </c>
      <c r="B5863" s="193" t="s">
        <v>11538</v>
      </c>
      <c r="C5863" s="193">
        <v>330802020</v>
      </c>
      <c r="D5863" s="194" t="s">
        <v>11538</v>
      </c>
      <c r="E5863" s="195"/>
      <c r="F5863" s="193"/>
      <c r="G5863" s="193" t="s">
        <v>26</v>
      </c>
      <c r="H5863" s="193">
        <v>2737</v>
      </c>
      <c r="I5863" s="193">
        <v>2463</v>
      </c>
      <c r="J5863" s="193">
        <v>2217</v>
      </c>
      <c r="K5863" s="193">
        <v>1995</v>
      </c>
      <c r="L5863" s="193">
        <v>1695.75</v>
      </c>
      <c r="M5863" s="195"/>
      <c r="N5863" s="233" t="s">
        <v>35</v>
      </c>
      <c r="O5863" s="214"/>
      <c r="P5863" s="161" t="str">
        <f>VLOOKUP(C5863,'[2]1.10正式版 (更新至2024年1月)'!$C:$P,14,FALSE)</f>
        <v>003308020200000-330802020</v>
      </c>
    </row>
    <row r="5864" s="161" customFormat="1" ht="24" customHeight="1" spans="1:16">
      <c r="A5864" s="208">
        <v>3308020210000</v>
      </c>
      <c r="B5864" s="193" t="s">
        <v>11539</v>
      </c>
      <c r="C5864" s="193">
        <v>330802021</v>
      </c>
      <c r="D5864" s="194" t="s">
        <v>11539</v>
      </c>
      <c r="E5864" s="195" t="s">
        <v>11540</v>
      </c>
      <c r="F5864" s="193"/>
      <c r="G5864" s="193" t="s">
        <v>26</v>
      </c>
      <c r="H5864" s="193">
        <v>3120</v>
      </c>
      <c r="I5864" s="193">
        <v>2808</v>
      </c>
      <c r="J5864" s="193">
        <v>2505</v>
      </c>
      <c r="K5864" s="193">
        <v>2205</v>
      </c>
      <c r="L5864" s="193">
        <v>1874.25</v>
      </c>
      <c r="M5864" s="195"/>
      <c r="N5864" s="233" t="s">
        <v>35</v>
      </c>
      <c r="O5864" s="214"/>
      <c r="P5864" s="161" t="str">
        <f>VLOOKUP(C5864,'[2]1.10正式版 (更新至2024年1月)'!$C:$P,14,FALSE)</f>
        <v>003308020210000-330802021</v>
      </c>
    </row>
    <row r="5865" s="161" customFormat="1" ht="24" customHeight="1" spans="1:16">
      <c r="A5865" s="208">
        <v>3308020210100</v>
      </c>
      <c r="B5865" s="193" t="s">
        <v>11541</v>
      </c>
      <c r="C5865" s="193" t="s">
        <v>11542</v>
      </c>
      <c r="D5865" s="194" t="s">
        <v>11541</v>
      </c>
      <c r="E5865" s="195"/>
      <c r="F5865" s="193"/>
      <c r="G5865" s="193" t="s">
        <v>26</v>
      </c>
      <c r="H5865" s="193">
        <v>3120</v>
      </c>
      <c r="I5865" s="193">
        <v>2808</v>
      </c>
      <c r="J5865" s="193">
        <v>2505</v>
      </c>
      <c r="K5865" s="193">
        <v>2205</v>
      </c>
      <c r="L5865" s="193">
        <v>1874.25</v>
      </c>
      <c r="M5865" s="195"/>
      <c r="N5865" s="233" t="s">
        <v>35</v>
      </c>
      <c r="O5865" s="214"/>
      <c r="P5865" s="161" t="str">
        <f>VLOOKUP(C5865,'[2]1.10正式版 (更新至2024年1月)'!$C:$P,14,FALSE)</f>
        <v>003308020210100-330802021-1</v>
      </c>
    </row>
    <row r="5866" s="161" customFormat="1" ht="24" customHeight="1" spans="1:16">
      <c r="A5866" s="208">
        <v>3308020210200</v>
      </c>
      <c r="B5866" s="193" t="s">
        <v>11543</v>
      </c>
      <c r="C5866" s="193" t="s">
        <v>11544</v>
      </c>
      <c r="D5866" s="194" t="s">
        <v>11543</v>
      </c>
      <c r="E5866" s="195"/>
      <c r="F5866" s="193"/>
      <c r="G5866" s="193" t="s">
        <v>26</v>
      </c>
      <c r="H5866" s="193">
        <v>3120</v>
      </c>
      <c r="I5866" s="193">
        <v>2808</v>
      </c>
      <c r="J5866" s="193">
        <v>2505</v>
      </c>
      <c r="K5866" s="193">
        <v>2205</v>
      </c>
      <c r="L5866" s="193">
        <v>1874.25</v>
      </c>
      <c r="M5866" s="195"/>
      <c r="N5866" s="233" t="s">
        <v>35</v>
      </c>
      <c r="O5866" s="214"/>
      <c r="P5866" s="161" t="str">
        <f>VLOOKUP(C5866,'[2]1.10正式版 (更新至2024年1月)'!$C:$P,14,FALSE)</f>
        <v>003308020210200-330802021-2</v>
      </c>
    </row>
    <row r="5867" s="161" customFormat="1" ht="24" customHeight="1" spans="1:16">
      <c r="A5867" s="208">
        <v>3308020210300</v>
      </c>
      <c r="B5867" s="193" t="s">
        <v>11545</v>
      </c>
      <c r="C5867" s="193" t="s">
        <v>11546</v>
      </c>
      <c r="D5867" s="194" t="s">
        <v>11545</v>
      </c>
      <c r="E5867" s="195"/>
      <c r="F5867" s="193"/>
      <c r="G5867" s="193" t="s">
        <v>26</v>
      </c>
      <c r="H5867" s="193">
        <v>3120</v>
      </c>
      <c r="I5867" s="193">
        <v>2808</v>
      </c>
      <c r="J5867" s="193">
        <v>2505</v>
      </c>
      <c r="K5867" s="193">
        <v>2205</v>
      </c>
      <c r="L5867" s="193">
        <v>1874.25</v>
      </c>
      <c r="M5867" s="195"/>
      <c r="N5867" s="233" t="s">
        <v>35</v>
      </c>
      <c r="O5867" s="214"/>
      <c r="P5867" s="161" t="str">
        <f>VLOOKUP(C5867,'[2]1.10正式版 (更新至2024年1月)'!$C:$P,14,FALSE)</f>
        <v>003308020210300-330802021-3</v>
      </c>
    </row>
    <row r="5868" s="161" customFormat="1" ht="24" customHeight="1" spans="1:16">
      <c r="A5868" s="208">
        <v>3308020210400</v>
      </c>
      <c r="B5868" s="193" t="s">
        <v>11547</v>
      </c>
      <c r="C5868" s="193" t="s">
        <v>11548</v>
      </c>
      <c r="D5868" s="194" t="s">
        <v>11547</v>
      </c>
      <c r="E5868" s="195"/>
      <c r="F5868" s="193"/>
      <c r="G5868" s="193" t="s">
        <v>26</v>
      </c>
      <c r="H5868" s="193">
        <v>3120</v>
      </c>
      <c r="I5868" s="193">
        <v>2808</v>
      </c>
      <c r="J5868" s="193">
        <v>2505</v>
      </c>
      <c r="K5868" s="193">
        <v>2205</v>
      </c>
      <c r="L5868" s="193">
        <v>1874.25</v>
      </c>
      <c r="M5868" s="195"/>
      <c r="N5868" s="233" t="s">
        <v>35</v>
      </c>
      <c r="O5868" s="214"/>
      <c r="P5868" s="161" t="str">
        <f>VLOOKUP(C5868,'[2]1.10正式版 (更新至2024年1月)'!$C:$P,14,FALSE)</f>
        <v>003308020210400-330802021-4</v>
      </c>
    </row>
    <row r="5869" s="161" customFormat="1" ht="24" customHeight="1" spans="1:16">
      <c r="A5869" s="208">
        <v>3308020220000</v>
      </c>
      <c r="B5869" s="193" t="s">
        <v>11549</v>
      </c>
      <c r="C5869" s="193">
        <v>330802022</v>
      </c>
      <c r="D5869" s="194" t="s">
        <v>11549</v>
      </c>
      <c r="E5869" s="195"/>
      <c r="F5869" s="193"/>
      <c r="G5869" s="193" t="s">
        <v>26</v>
      </c>
      <c r="H5869" s="193">
        <v>2600</v>
      </c>
      <c r="I5869" s="193">
        <v>2340</v>
      </c>
      <c r="J5869" s="193">
        <v>2106</v>
      </c>
      <c r="K5869" s="193">
        <v>1895</v>
      </c>
      <c r="L5869" s="193">
        <v>1610.75</v>
      </c>
      <c r="M5869" s="195"/>
      <c r="N5869" s="233" t="s">
        <v>35</v>
      </c>
      <c r="O5869" s="214"/>
      <c r="P5869" s="161" t="str">
        <f>VLOOKUP(C5869,'[2]1.10正式版 (更新至2024年1月)'!$C:$P,14,FALSE)</f>
        <v>003308020220000-330802022</v>
      </c>
    </row>
    <row r="5870" s="161" customFormat="1" ht="24" customHeight="1" spans="1:16">
      <c r="A5870" s="208">
        <v>3308020230000</v>
      </c>
      <c r="B5870" s="193" t="s">
        <v>11550</v>
      </c>
      <c r="C5870" s="193">
        <v>330802023</v>
      </c>
      <c r="D5870" s="194" t="s">
        <v>11550</v>
      </c>
      <c r="E5870" s="195" t="s">
        <v>11551</v>
      </c>
      <c r="F5870" s="193" t="s">
        <v>9014</v>
      </c>
      <c r="G5870" s="193" t="s">
        <v>26</v>
      </c>
      <c r="H5870" s="193">
        <v>2800</v>
      </c>
      <c r="I5870" s="193">
        <v>2520</v>
      </c>
      <c r="J5870" s="193">
        <v>2268</v>
      </c>
      <c r="K5870" s="193">
        <v>2042</v>
      </c>
      <c r="L5870" s="193">
        <v>1735.7</v>
      </c>
      <c r="M5870" s="195"/>
      <c r="N5870" s="233" t="s">
        <v>35</v>
      </c>
      <c r="O5870" s="214"/>
      <c r="P5870" s="161" t="str">
        <f>VLOOKUP(C5870,'[2]1.10正式版 (更新至2024年1月)'!$C:$P,14,FALSE)</f>
        <v>003308020230000-330802023</v>
      </c>
    </row>
    <row r="5871" s="161" customFormat="1" ht="24" customHeight="1" spans="1:16">
      <c r="A5871" s="208">
        <v>3308020230100</v>
      </c>
      <c r="B5871" s="193" t="s">
        <v>11552</v>
      </c>
      <c r="C5871" s="193" t="s">
        <v>11553</v>
      </c>
      <c r="D5871" s="194" t="s">
        <v>11552</v>
      </c>
      <c r="E5871" s="195"/>
      <c r="F5871" s="193"/>
      <c r="G5871" s="193" t="s">
        <v>26</v>
      </c>
      <c r="H5871" s="193">
        <v>2800</v>
      </c>
      <c r="I5871" s="193">
        <v>2520</v>
      </c>
      <c r="J5871" s="193">
        <v>2268</v>
      </c>
      <c r="K5871" s="193">
        <v>2042</v>
      </c>
      <c r="L5871" s="193">
        <v>1735.7</v>
      </c>
      <c r="M5871" s="195"/>
      <c r="N5871" s="233" t="s">
        <v>35</v>
      </c>
      <c r="O5871" s="214"/>
      <c r="P5871" s="161" t="str">
        <f>VLOOKUP(C5871,'[2]1.10正式版 (更新至2024年1月)'!$C:$P,14,FALSE)</f>
        <v>003308020230100-330802023-1</v>
      </c>
    </row>
    <row r="5872" s="161" customFormat="1" ht="24" customHeight="1" spans="1:16">
      <c r="A5872" s="208">
        <v>3308020230200</v>
      </c>
      <c r="B5872" s="193" t="s">
        <v>11554</v>
      </c>
      <c r="C5872" s="193" t="s">
        <v>11555</v>
      </c>
      <c r="D5872" s="194" t="s">
        <v>11554</v>
      </c>
      <c r="E5872" s="195"/>
      <c r="F5872" s="193"/>
      <c r="G5872" s="193" t="s">
        <v>26</v>
      </c>
      <c r="H5872" s="193">
        <v>2800</v>
      </c>
      <c r="I5872" s="193">
        <v>2520</v>
      </c>
      <c r="J5872" s="193">
        <v>2268</v>
      </c>
      <c r="K5872" s="193">
        <v>2042</v>
      </c>
      <c r="L5872" s="193">
        <v>1735.7</v>
      </c>
      <c r="M5872" s="195"/>
      <c r="N5872" s="233" t="s">
        <v>35</v>
      </c>
      <c r="O5872" s="214"/>
      <c r="P5872" s="161" t="str">
        <f>VLOOKUP(C5872,'[2]1.10正式版 (更新至2024年1月)'!$C:$P,14,FALSE)</f>
        <v>003308020230200-330802023-2</v>
      </c>
    </row>
    <row r="5873" s="161" customFormat="1" ht="24" customHeight="1" spans="1:16">
      <c r="A5873" s="208">
        <v>3308020230300</v>
      </c>
      <c r="B5873" s="193" t="s">
        <v>11556</v>
      </c>
      <c r="C5873" s="193" t="s">
        <v>11557</v>
      </c>
      <c r="D5873" s="194" t="s">
        <v>11556</v>
      </c>
      <c r="E5873" s="195"/>
      <c r="F5873" s="193"/>
      <c r="G5873" s="193" t="s">
        <v>26</v>
      </c>
      <c r="H5873" s="193">
        <v>2800</v>
      </c>
      <c r="I5873" s="193">
        <v>2520</v>
      </c>
      <c r="J5873" s="193">
        <v>2268</v>
      </c>
      <c r="K5873" s="193">
        <v>2042</v>
      </c>
      <c r="L5873" s="193">
        <v>1735.7</v>
      </c>
      <c r="M5873" s="195"/>
      <c r="N5873" s="233" t="s">
        <v>35</v>
      </c>
      <c r="O5873" s="214"/>
      <c r="P5873" s="161" t="str">
        <f>VLOOKUP(C5873,'[2]1.10正式版 (更新至2024年1月)'!$C:$P,14,FALSE)</f>
        <v>003308020230300-330802023-3</v>
      </c>
    </row>
    <row r="5874" s="161" customFormat="1" ht="24" customHeight="1" spans="1:16">
      <c r="A5874" s="208">
        <v>3308020230400</v>
      </c>
      <c r="B5874" s="193" t="s">
        <v>11558</v>
      </c>
      <c r="C5874" s="193" t="s">
        <v>11559</v>
      </c>
      <c r="D5874" s="194" t="s">
        <v>11558</v>
      </c>
      <c r="E5874" s="195"/>
      <c r="F5874" s="193"/>
      <c r="G5874" s="193" t="s">
        <v>26</v>
      </c>
      <c r="H5874" s="193">
        <v>2800</v>
      </c>
      <c r="I5874" s="193">
        <v>2520</v>
      </c>
      <c r="J5874" s="193">
        <v>2268</v>
      </c>
      <c r="K5874" s="193">
        <v>2042</v>
      </c>
      <c r="L5874" s="193">
        <v>1735.7</v>
      </c>
      <c r="M5874" s="195"/>
      <c r="N5874" s="233" t="s">
        <v>35</v>
      </c>
      <c r="O5874" s="214"/>
      <c r="P5874" s="161" t="str">
        <f>VLOOKUP(C5874,'[2]1.10正式版 (更新至2024年1月)'!$C:$P,14,FALSE)</f>
        <v>003308020230400-330802023-4</v>
      </c>
    </row>
    <row r="5875" s="161" customFormat="1" ht="24" customHeight="1" spans="1:16">
      <c r="A5875" s="208">
        <v>3308020230500</v>
      </c>
      <c r="B5875" s="193" t="s">
        <v>11560</v>
      </c>
      <c r="C5875" s="193" t="s">
        <v>11561</v>
      </c>
      <c r="D5875" s="194" t="s">
        <v>11560</v>
      </c>
      <c r="E5875" s="195"/>
      <c r="F5875" s="193"/>
      <c r="G5875" s="193" t="s">
        <v>26</v>
      </c>
      <c r="H5875" s="193">
        <v>2800</v>
      </c>
      <c r="I5875" s="193">
        <v>2520</v>
      </c>
      <c r="J5875" s="193">
        <v>2268</v>
      </c>
      <c r="K5875" s="193">
        <v>2042</v>
      </c>
      <c r="L5875" s="193">
        <v>1735.7</v>
      </c>
      <c r="M5875" s="195"/>
      <c r="N5875" s="233" t="s">
        <v>35</v>
      </c>
      <c r="O5875" s="214"/>
      <c r="P5875" s="161" t="str">
        <f>VLOOKUP(C5875,'[2]1.10正式版 (更新至2024年1月)'!$C:$P,14,FALSE)</f>
        <v>003308020230500-330802023-5</v>
      </c>
    </row>
    <row r="5876" s="161" customFormat="1" ht="24" customHeight="1" spans="1:16">
      <c r="A5876" s="208">
        <v>3308020240000</v>
      </c>
      <c r="B5876" s="193" t="s">
        <v>11562</v>
      </c>
      <c r="C5876" s="193">
        <v>330802024</v>
      </c>
      <c r="D5876" s="194" t="s">
        <v>11562</v>
      </c>
      <c r="E5876" s="195" t="s">
        <v>11563</v>
      </c>
      <c r="F5876" s="193"/>
      <c r="G5876" s="193" t="s">
        <v>26</v>
      </c>
      <c r="H5876" s="193">
        <v>3200</v>
      </c>
      <c r="I5876" s="193">
        <v>2880</v>
      </c>
      <c r="J5876" s="193">
        <v>2592</v>
      </c>
      <c r="K5876" s="193">
        <v>2333</v>
      </c>
      <c r="L5876" s="193">
        <v>1983.05</v>
      </c>
      <c r="M5876" s="195"/>
      <c r="N5876" s="233" t="s">
        <v>35</v>
      </c>
      <c r="O5876" s="214"/>
      <c r="P5876" s="161" t="str">
        <f>VLOOKUP(C5876,'[2]1.10正式版 (更新至2024年1月)'!$C:$P,14,FALSE)</f>
        <v>003308020240000-330802024</v>
      </c>
    </row>
    <row r="5877" s="161" customFormat="1" ht="24" customHeight="1" spans="1:16">
      <c r="A5877" s="208">
        <v>3308020240100</v>
      </c>
      <c r="B5877" s="193" t="s">
        <v>11564</v>
      </c>
      <c r="C5877" s="193" t="s">
        <v>11565</v>
      </c>
      <c r="D5877" s="194" t="s">
        <v>11564</v>
      </c>
      <c r="E5877" s="195"/>
      <c r="F5877" s="193"/>
      <c r="G5877" s="193" t="s">
        <v>26</v>
      </c>
      <c r="H5877" s="193">
        <v>3200</v>
      </c>
      <c r="I5877" s="193">
        <v>2880</v>
      </c>
      <c r="J5877" s="193">
        <v>2592</v>
      </c>
      <c r="K5877" s="193">
        <v>2333</v>
      </c>
      <c r="L5877" s="193">
        <v>1983.05</v>
      </c>
      <c r="M5877" s="195"/>
      <c r="N5877" s="233" t="s">
        <v>35</v>
      </c>
      <c r="O5877" s="214"/>
      <c r="P5877" s="161" t="str">
        <f>VLOOKUP(C5877,'[2]1.10正式版 (更新至2024年1月)'!$C:$P,14,FALSE)</f>
        <v>003308020240100-330802024-1</v>
      </c>
    </row>
    <row r="5878" s="161" customFormat="1" ht="24" customHeight="1" spans="1:16">
      <c r="A5878" s="208">
        <v>3308020240200</v>
      </c>
      <c r="B5878" s="193" t="s">
        <v>11566</v>
      </c>
      <c r="C5878" s="193" t="s">
        <v>11567</v>
      </c>
      <c r="D5878" s="194" t="s">
        <v>11566</v>
      </c>
      <c r="E5878" s="195"/>
      <c r="F5878" s="193"/>
      <c r="G5878" s="193" t="s">
        <v>26</v>
      </c>
      <c r="H5878" s="193">
        <v>3200</v>
      </c>
      <c r="I5878" s="193">
        <v>2880</v>
      </c>
      <c r="J5878" s="193">
        <v>2592</v>
      </c>
      <c r="K5878" s="193">
        <v>2333</v>
      </c>
      <c r="L5878" s="193">
        <v>1983.05</v>
      </c>
      <c r="M5878" s="195"/>
      <c r="N5878" s="233" t="s">
        <v>35</v>
      </c>
      <c r="O5878" s="214"/>
      <c r="P5878" s="161" t="str">
        <f>VLOOKUP(C5878,'[2]1.10正式版 (更新至2024年1月)'!$C:$P,14,FALSE)</f>
        <v>003308020240200-330802024-2</v>
      </c>
    </row>
    <row r="5879" s="161" customFormat="1" ht="36" customHeight="1" spans="1:16">
      <c r="A5879" s="208">
        <v>3308020240300</v>
      </c>
      <c r="B5879" s="193" t="s">
        <v>11568</v>
      </c>
      <c r="C5879" s="193" t="s">
        <v>11569</v>
      </c>
      <c r="D5879" s="194" t="s">
        <v>11568</v>
      </c>
      <c r="E5879" s="195"/>
      <c r="F5879" s="193"/>
      <c r="G5879" s="193" t="s">
        <v>26</v>
      </c>
      <c r="H5879" s="193">
        <v>3200</v>
      </c>
      <c r="I5879" s="193">
        <v>2880</v>
      </c>
      <c r="J5879" s="193">
        <v>2592</v>
      </c>
      <c r="K5879" s="193">
        <v>2333</v>
      </c>
      <c r="L5879" s="193">
        <v>1983.05</v>
      </c>
      <c r="M5879" s="195"/>
      <c r="N5879" s="233" t="s">
        <v>35</v>
      </c>
      <c r="O5879" s="214"/>
      <c r="P5879" s="161" t="str">
        <f>VLOOKUP(C5879,'[2]1.10正式版 (更新至2024年1月)'!$C:$P,14,FALSE)</f>
        <v>003308020240300-330802024-3</v>
      </c>
    </row>
    <row r="5880" s="161" customFormat="1" ht="24" customHeight="1" spans="1:16">
      <c r="A5880" s="208">
        <v>3308020250000</v>
      </c>
      <c r="B5880" s="193" t="s">
        <v>11570</v>
      </c>
      <c r="C5880" s="193">
        <v>330802025</v>
      </c>
      <c r="D5880" s="194" t="s">
        <v>11570</v>
      </c>
      <c r="E5880" s="195" t="s">
        <v>11571</v>
      </c>
      <c r="F5880" s="193" t="s">
        <v>11572</v>
      </c>
      <c r="G5880" s="193" t="s">
        <v>26</v>
      </c>
      <c r="H5880" s="193">
        <v>4500</v>
      </c>
      <c r="I5880" s="193">
        <v>4050</v>
      </c>
      <c r="J5880" s="193">
        <v>3645</v>
      </c>
      <c r="K5880" s="193">
        <v>3280</v>
      </c>
      <c r="L5880" s="193">
        <v>2788</v>
      </c>
      <c r="M5880" s="195"/>
      <c r="N5880" s="233" t="s">
        <v>35</v>
      </c>
      <c r="O5880" s="214"/>
      <c r="P5880" s="161" t="str">
        <f>VLOOKUP(C5880,'[2]1.10正式版 (更新至2024年1月)'!$C:$P,14,FALSE)</f>
        <v>003308020250000-330802025</v>
      </c>
    </row>
    <row r="5881" s="161" customFormat="1" ht="48" customHeight="1" spans="1:16">
      <c r="A5881" s="208">
        <v>3308020250100</v>
      </c>
      <c r="B5881" s="193" t="s">
        <v>11573</v>
      </c>
      <c r="C5881" s="193" t="s">
        <v>11574</v>
      </c>
      <c r="D5881" s="194" t="s">
        <v>11573</v>
      </c>
      <c r="E5881" s="195"/>
      <c r="F5881" s="193"/>
      <c r="G5881" s="193" t="s">
        <v>26</v>
      </c>
      <c r="H5881" s="193">
        <v>4500</v>
      </c>
      <c r="I5881" s="193">
        <v>4050</v>
      </c>
      <c r="J5881" s="193">
        <v>3645</v>
      </c>
      <c r="K5881" s="193">
        <v>3280</v>
      </c>
      <c r="L5881" s="193">
        <v>2788</v>
      </c>
      <c r="M5881" s="195"/>
      <c r="N5881" s="233" t="s">
        <v>35</v>
      </c>
      <c r="O5881" s="214"/>
      <c r="P5881" s="161" t="str">
        <f>VLOOKUP(C5881,'[2]1.10正式版 (更新至2024年1月)'!$C:$P,14,FALSE)</f>
        <v>003308020250100-330802025-1</v>
      </c>
    </row>
    <row r="5882" s="161" customFormat="1" ht="24" customHeight="1" spans="1:16">
      <c r="A5882" s="208">
        <v>3308020260000</v>
      </c>
      <c r="B5882" s="193" t="s">
        <v>11575</v>
      </c>
      <c r="C5882" s="193">
        <v>330802026</v>
      </c>
      <c r="D5882" s="194" t="s">
        <v>11575</v>
      </c>
      <c r="E5882" s="195" t="s">
        <v>11576</v>
      </c>
      <c r="F5882" s="193" t="s">
        <v>9014</v>
      </c>
      <c r="G5882" s="193" t="s">
        <v>26</v>
      </c>
      <c r="H5882" s="193">
        <v>4600</v>
      </c>
      <c r="I5882" s="193">
        <v>4140</v>
      </c>
      <c r="J5882" s="193">
        <v>3726</v>
      </c>
      <c r="K5882" s="193">
        <v>3355</v>
      </c>
      <c r="L5882" s="193">
        <v>2851.75</v>
      </c>
      <c r="M5882" s="195"/>
      <c r="N5882" s="233" t="s">
        <v>35</v>
      </c>
      <c r="O5882" s="214"/>
      <c r="P5882" s="161" t="str">
        <f>VLOOKUP(C5882,'[2]1.10正式版 (更新至2024年1月)'!$C:$P,14,FALSE)</f>
        <v>003308020260000-330802026</v>
      </c>
    </row>
    <row r="5883" s="161" customFormat="1" ht="24" customHeight="1" spans="1:16">
      <c r="A5883" s="208">
        <v>3308020260100</v>
      </c>
      <c r="B5883" s="193" t="s">
        <v>11577</v>
      </c>
      <c r="C5883" s="193" t="s">
        <v>11578</v>
      </c>
      <c r="D5883" s="194" t="s">
        <v>11577</v>
      </c>
      <c r="E5883" s="195"/>
      <c r="F5883" s="193"/>
      <c r="G5883" s="193" t="s">
        <v>26</v>
      </c>
      <c r="H5883" s="193">
        <v>4600</v>
      </c>
      <c r="I5883" s="193">
        <v>4140</v>
      </c>
      <c r="J5883" s="193">
        <v>3726</v>
      </c>
      <c r="K5883" s="193">
        <v>3355</v>
      </c>
      <c r="L5883" s="193">
        <v>2851.75</v>
      </c>
      <c r="M5883" s="195"/>
      <c r="N5883" s="233" t="s">
        <v>35</v>
      </c>
      <c r="O5883" s="214"/>
      <c r="P5883" s="161" t="str">
        <f>VLOOKUP(C5883,'[2]1.10正式版 (更新至2024年1月)'!$C:$P,14,FALSE)</f>
        <v>003308020260100-330802026-1</v>
      </c>
    </row>
    <row r="5884" s="161" customFormat="1" ht="24" customHeight="1" spans="1:16">
      <c r="A5884" s="208">
        <v>3308020270000</v>
      </c>
      <c r="B5884" s="193" t="s">
        <v>11579</v>
      </c>
      <c r="C5884" s="193">
        <v>330802027</v>
      </c>
      <c r="D5884" s="194" t="s">
        <v>11579</v>
      </c>
      <c r="E5884" s="195" t="s">
        <v>11580</v>
      </c>
      <c r="F5884" s="193" t="s">
        <v>11581</v>
      </c>
      <c r="G5884" s="193" t="s">
        <v>26</v>
      </c>
      <c r="H5884" s="193">
        <v>3200</v>
      </c>
      <c r="I5884" s="193">
        <v>2880</v>
      </c>
      <c r="J5884" s="193">
        <v>2592</v>
      </c>
      <c r="K5884" s="193">
        <v>2333</v>
      </c>
      <c r="L5884" s="193">
        <v>1983.05</v>
      </c>
      <c r="M5884" s="195"/>
      <c r="N5884" s="233" t="s">
        <v>35</v>
      </c>
      <c r="O5884" s="214"/>
      <c r="P5884" s="161" t="str">
        <f>VLOOKUP(C5884,'[2]1.10正式版 (更新至2024年1月)'!$C:$P,14,FALSE)</f>
        <v>003308020270000-330802027</v>
      </c>
    </row>
    <row r="5885" s="161" customFormat="1" ht="20" customHeight="1" spans="1:16">
      <c r="A5885" s="208">
        <v>3308020280000</v>
      </c>
      <c r="B5885" s="193" t="s">
        <v>11582</v>
      </c>
      <c r="C5885" s="193">
        <v>330802028</v>
      </c>
      <c r="D5885" s="194" t="s">
        <v>11582</v>
      </c>
      <c r="E5885" s="195" t="s">
        <v>11583</v>
      </c>
      <c r="F5885" s="193"/>
      <c r="G5885" s="193" t="s">
        <v>26</v>
      </c>
      <c r="H5885" s="193">
        <v>2600</v>
      </c>
      <c r="I5885" s="193">
        <v>2340</v>
      </c>
      <c r="J5885" s="193">
        <v>2106</v>
      </c>
      <c r="K5885" s="193">
        <v>1895</v>
      </c>
      <c r="L5885" s="193">
        <v>1610.75</v>
      </c>
      <c r="M5885" s="195"/>
      <c r="N5885" s="233" t="s">
        <v>35</v>
      </c>
      <c r="O5885" s="214"/>
      <c r="P5885" s="161" t="str">
        <f>VLOOKUP(C5885,'[2]1.10正式版 (更新至2024年1月)'!$C:$P,14,FALSE)</f>
        <v>003308020280000-330802028</v>
      </c>
    </row>
    <row r="5886" s="161" customFormat="1" ht="24" customHeight="1" spans="1:16">
      <c r="A5886" s="208">
        <v>3308020280000</v>
      </c>
      <c r="B5886" s="193" t="s">
        <v>11582</v>
      </c>
      <c r="C5886" s="193" t="s">
        <v>11584</v>
      </c>
      <c r="D5886" s="194" t="s">
        <v>11585</v>
      </c>
      <c r="E5886" s="195"/>
      <c r="F5886" s="193"/>
      <c r="G5886" s="193" t="s">
        <v>26</v>
      </c>
      <c r="H5886" s="193">
        <v>2600</v>
      </c>
      <c r="I5886" s="193">
        <v>2340</v>
      </c>
      <c r="J5886" s="193">
        <v>2106</v>
      </c>
      <c r="K5886" s="193">
        <v>1895</v>
      </c>
      <c r="L5886" s="193">
        <v>1610.75</v>
      </c>
      <c r="M5886" s="195"/>
      <c r="N5886" s="233" t="s">
        <v>35</v>
      </c>
      <c r="O5886" s="214"/>
      <c r="P5886" s="161" t="str">
        <f>VLOOKUP(C5886,'[2]1.10正式版 (更新至2024年1月)'!$C:$P,14,FALSE)</f>
        <v>003308020280000-330802028-1</v>
      </c>
    </row>
    <row r="5887" s="161" customFormat="1" ht="19" customHeight="1" spans="1:16">
      <c r="A5887" s="208">
        <v>3308020290000</v>
      </c>
      <c r="B5887" s="193" t="s">
        <v>11586</v>
      </c>
      <c r="C5887" s="193">
        <v>330802029</v>
      </c>
      <c r="D5887" s="194" t="s">
        <v>11586</v>
      </c>
      <c r="E5887" s="195"/>
      <c r="F5887" s="193" t="s">
        <v>9014</v>
      </c>
      <c r="G5887" s="193" t="s">
        <v>26</v>
      </c>
      <c r="H5887" s="193">
        <v>2800</v>
      </c>
      <c r="I5887" s="193">
        <v>2520</v>
      </c>
      <c r="J5887" s="193">
        <v>2268</v>
      </c>
      <c r="K5887" s="193">
        <v>2042</v>
      </c>
      <c r="L5887" s="193">
        <v>1735.7</v>
      </c>
      <c r="M5887" s="195"/>
      <c r="N5887" s="233" t="s">
        <v>35</v>
      </c>
      <c r="O5887" s="214"/>
      <c r="P5887" s="161" t="str">
        <f>VLOOKUP(C5887,'[2]1.10正式版 (更新至2024年1月)'!$C:$P,14,FALSE)</f>
        <v>003308020290000-330802029</v>
      </c>
    </row>
    <row r="5888" s="161" customFormat="1" ht="24" customHeight="1" spans="1:16">
      <c r="A5888" s="208">
        <v>3308020300000</v>
      </c>
      <c r="B5888" s="193" t="s">
        <v>11587</v>
      </c>
      <c r="C5888" s="193">
        <v>330802030</v>
      </c>
      <c r="D5888" s="194" t="s">
        <v>11587</v>
      </c>
      <c r="E5888" s="195" t="s">
        <v>11588</v>
      </c>
      <c r="F5888" s="193" t="s">
        <v>11589</v>
      </c>
      <c r="G5888" s="193" t="s">
        <v>26</v>
      </c>
      <c r="H5888" s="193">
        <v>3800</v>
      </c>
      <c r="I5888" s="193">
        <v>3420</v>
      </c>
      <c r="J5888" s="193">
        <v>3078</v>
      </c>
      <c r="K5888" s="193">
        <v>2770</v>
      </c>
      <c r="L5888" s="193">
        <v>2354.5</v>
      </c>
      <c r="M5888" s="195"/>
      <c r="N5888" s="233" t="s">
        <v>35</v>
      </c>
      <c r="O5888" s="214"/>
      <c r="P5888" s="161" t="str">
        <f>VLOOKUP(C5888,'[2]1.10正式版 (更新至2024年1月)'!$C:$P,14,FALSE)</f>
        <v>003308020300000-330802030</v>
      </c>
    </row>
    <row r="5889" s="161" customFormat="1" ht="36" customHeight="1" spans="1:16">
      <c r="A5889" s="208">
        <v>3308020300000</v>
      </c>
      <c r="B5889" s="193" t="s">
        <v>11587</v>
      </c>
      <c r="C5889" s="193" t="s">
        <v>11590</v>
      </c>
      <c r="D5889" s="194" t="s">
        <v>11591</v>
      </c>
      <c r="E5889" s="195"/>
      <c r="F5889" s="193"/>
      <c r="G5889" s="193" t="s">
        <v>26</v>
      </c>
      <c r="H5889" s="193">
        <v>3800</v>
      </c>
      <c r="I5889" s="193">
        <v>3420</v>
      </c>
      <c r="J5889" s="193">
        <v>3078</v>
      </c>
      <c r="K5889" s="193">
        <v>2770</v>
      </c>
      <c r="L5889" s="193">
        <v>2354.5</v>
      </c>
      <c r="M5889" s="195"/>
      <c r="N5889" s="233" t="s">
        <v>35</v>
      </c>
      <c r="O5889" s="214"/>
      <c r="P5889" s="161" t="str">
        <f>VLOOKUP(C5889,'[2]1.10正式版 (更新至2024年1月)'!$C:$P,14,FALSE)</f>
        <v>003308020300000-330802030-1</v>
      </c>
    </row>
    <row r="5890" s="161" customFormat="1" ht="24" customHeight="1" spans="1:16">
      <c r="A5890" s="208">
        <v>3308020310000</v>
      </c>
      <c r="B5890" s="193" t="s">
        <v>11592</v>
      </c>
      <c r="C5890" s="193">
        <v>330802031</v>
      </c>
      <c r="D5890" s="194" t="s">
        <v>11592</v>
      </c>
      <c r="E5890" s="195" t="s">
        <v>11593</v>
      </c>
      <c r="F5890" s="193" t="s">
        <v>9014</v>
      </c>
      <c r="G5890" s="193" t="s">
        <v>26</v>
      </c>
      <c r="H5890" s="193">
        <v>3900</v>
      </c>
      <c r="I5890" s="193">
        <v>3510</v>
      </c>
      <c r="J5890" s="193">
        <v>3159</v>
      </c>
      <c r="K5890" s="193">
        <v>2843</v>
      </c>
      <c r="L5890" s="193">
        <v>2416.55</v>
      </c>
      <c r="M5890" s="195"/>
      <c r="N5890" s="233" t="s">
        <v>35</v>
      </c>
      <c r="O5890" s="214"/>
      <c r="P5890" s="161" t="str">
        <f>VLOOKUP(C5890,'[2]1.10正式版 (更新至2024年1月)'!$C:$P,14,FALSE)</f>
        <v>003308020310000-330802031</v>
      </c>
    </row>
    <row r="5891" s="161" customFormat="1" ht="36" customHeight="1" spans="1:16">
      <c r="A5891" s="208">
        <v>3308020310100</v>
      </c>
      <c r="B5891" s="193" t="s">
        <v>11594</v>
      </c>
      <c r="C5891" s="193" t="s">
        <v>11595</v>
      </c>
      <c r="D5891" s="194" t="s">
        <v>11594</v>
      </c>
      <c r="E5891" s="195"/>
      <c r="F5891" s="193"/>
      <c r="G5891" s="193" t="s">
        <v>26</v>
      </c>
      <c r="H5891" s="193">
        <v>3900</v>
      </c>
      <c r="I5891" s="193">
        <v>3510</v>
      </c>
      <c r="J5891" s="193">
        <v>3159</v>
      </c>
      <c r="K5891" s="193">
        <v>2843</v>
      </c>
      <c r="L5891" s="193">
        <v>2416.55</v>
      </c>
      <c r="M5891" s="195"/>
      <c r="N5891" s="233" t="s">
        <v>35</v>
      </c>
      <c r="O5891" s="214"/>
      <c r="P5891" s="161" t="str">
        <f>VLOOKUP(C5891,'[2]1.10正式版 (更新至2024年1月)'!$C:$P,14,FALSE)</f>
        <v>003308020310100-330802031-1</v>
      </c>
    </row>
    <row r="5892" s="161" customFormat="1" ht="24" customHeight="1" spans="1:16">
      <c r="A5892" s="208">
        <v>3308020310200</v>
      </c>
      <c r="B5892" s="193" t="s">
        <v>11596</v>
      </c>
      <c r="C5892" s="193" t="s">
        <v>11597</v>
      </c>
      <c r="D5892" s="194" t="s">
        <v>11596</v>
      </c>
      <c r="E5892" s="195"/>
      <c r="F5892" s="193"/>
      <c r="G5892" s="193" t="s">
        <v>26</v>
      </c>
      <c r="H5892" s="193">
        <v>3900</v>
      </c>
      <c r="I5892" s="193">
        <v>3510</v>
      </c>
      <c r="J5892" s="193">
        <v>3159</v>
      </c>
      <c r="K5892" s="193">
        <v>2843</v>
      </c>
      <c r="L5892" s="193">
        <v>2416.55</v>
      </c>
      <c r="M5892" s="195"/>
      <c r="N5892" s="233" t="s">
        <v>35</v>
      </c>
      <c r="O5892" s="214"/>
      <c r="P5892" s="161" t="str">
        <f>VLOOKUP(C5892,'[2]1.10正式版 (更新至2024年1月)'!$C:$P,14,FALSE)</f>
        <v>003308020310200-330802031-2</v>
      </c>
    </row>
    <row r="5893" s="161" customFormat="1" ht="24" customHeight="1" spans="1:16">
      <c r="A5893" s="208">
        <v>3308020310300</v>
      </c>
      <c r="B5893" s="193" t="s">
        <v>11598</v>
      </c>
      <c r="C5893" s="193" t="s">
        <v>11599</v>
      </c>
      <c r="D5893" s="194" t="s">
        <v>11598</v>
      </c>
      <c r="E5893" s="195"/>
      <c r="F5893" s="193"/>
      <c r="G5893" s="193" t="s">
        <v>26</v>
      </c>
      <c r="H5893" s="193">
        <v>3900</v>
      </c>
      <c r="I5893" s="193">
        <v>3510</v>
      </c>
      <c r="J5893" s="193">
        <v>3159</v>
      </c>
      <c r="K5893" s="193">
        <v>2843</v>
      </c>
      <c r="L5893" s="193">
        <v>2416.55</v>
      </c>
      <c r="M5893" s="195"/>
      <c r="N5893" s="233" t="s">
        <v>35</v>
      </c>
      <c r="O5893" s="214"/>
      <c r="P5893" s="161" t="str">
        <f>VLOOKUP(C5893,'[2]1.10正式版 (更新至2024年1月)'!$C:$P,14,FALSE)</f>
        <v>003308020310300-330802031-3</v>
      </c>
    </row>
    <row r="5894" s="161" customFormat="1" ht="24" customHeight="1" spans="1:16">
      <c r="A5894" s="208">
        <v>3308020320000</v>
      </c>
      <c r="B5894" s="193" t="s">
        <v>11600</v>
      </c>
      <c r="C5894" s="193">
        <v>330802032</v>
      </c>
      <c r="D5894" s="194" t="s">
        <v>11600</v>
      </c>
      <c r="E5894" s="195" t="s">
        <v>11601</v>
      </c>
      <c r="F5894" s="193"/>
      <c r="G5894" s="193" t="s">
        <v>26</v>
      </c>
      <c r="H5894" s="193">
        <v>2400</v>
      </c>
      <c r="I5894" s="193">
        <v>2160</v>
      </c>
      <c r="J5894" s="193">
        <v>1944</v>
      </c>
      <c r="K5894" s="193">
        <v>1750</v>
      </c>
      <c r="L5894" s="193">
        <v>1487.5</v>
      </c>
      <c r="M5894" s="195"/>
      <c r="N5894" s="233" t="s">
        <v>35</v>
      </c>
      <c r="O5894" s="214"/>
      <c r="P5894" s="161" t="str">
        <f>VLOOKUP(C5894,'[2]1.10正式版 (更新至2024年1月)'!$C:$P,14,FALSE)</f>
        <v>003308020320000-330802032</v>
      </c>
    </row>
    <row r="5895" s="161" customFormat="1" ht="48" customHeight="1" spans="1:16">
      <c r="A5895" s="208">
        <v>3308020320000</v>
      </c>
      <c r="B5895" s="193" t="s">
        <v>11600</v>
      </c>
      <c r="C5895" s="193" t="s">
        <v>11602</v>
      </c>
      <c r="D5895" s="194" t="s">
        <v>11603</v>
      </c>
      <c r="E5895" s="195"/>
      <c r="F5895" s="193"/>
      <c r="G5895" s="193" t="s">
        <v>26</v>
      </c>
      <c r="H5895" s="193">
        <v>2400</v>
      </c>
      <c r="I5895" s="193">
        <v>2160</v>
      </c>
      <c r="J5895" s="193">
        <v>1944</v>
      </c>
      <c r="K5895" s="193">
        <v>1750</v>
      </c>
      <c r="L5895" s="193">
        <v>1487.5</v>
      </c>
      <c r="M5895" s="195"/>
      <c r="N5895" s="233" t="s">
        <v>35</v>
      </c>
      <c r="O5895" s="214"/>
      <c r="P5895" s="161" t="str">
        <f>VLOOKUP(C5895,'[2]1.10正式版 (更新至2024年1月)'!$C:$P,14,FALSE)</f>
        <v>003308020320000-330802032-1</v>
      </c>
    </row>
    <row r="5896" s="161" customFormat="1" ht="48" customHeight="1" spans="1:16">
      <c r="A5896" s="208">
        <v>3308020320000</v>
      </c>
      <c r="B5896" s="193" t="s">
        <v>11600</v>
      </c>
      <c r="C5896" s="193" t="s">
        <v>11604</v>
      </c>
      <c r="D5896" s="194" t="s">
        <v>11605</v>
      </c>
      <c r="E5896" s="195"/>
      <c r="F5896" s="193"/>
      <c r="G5896" s="193" t="s">
        <v>26</v>
      </c>
      <c r="H5896" s="193">
        <v>2400</v>
      </c>
      <c r="I5896" s="193">
        <v>2160</v>
      </c>
      <c r="J5896" s="193">
        <v>1944</v>
      </c>
      <c r="K5896" s="193">
        <v>1750</v>
      </c>
      <c r="L5896" s="193">
        <v>1487.5</v>
      </c>
      <c r="M5896" s="195"/>
      <c r="N5896" s="233" t="s">
        <v>35</v>
      </c>
      <c r="O5896" s="214"/>
      <c r="P5896" s="161" t="str">
        <f>VLOOKUP(C5896,'[2]1.10正式版 (更新至2024年1月)'!$C:$P,14,FALSE)</f>
        <v>003308020320000-330802032-2</v>
      </c>
    </row>
    <row r="5897" s="161" customFormat="1" ht="19" customHeight="1" spans="1:16">
      <c r="A5897" s="208">
        <v>3308020330000</v>
      </c>
      <c r="B5897" s="193" t="s">
        <v>11606</v>
      </c>
      <c r="C5897" s="193">
        <v>330802033</v>
      </c>
      <c r="D5897" s="194" t="s">
        <v>11606</v>
      </c>
      <c r="E5897" s="195" t="s">
        <v>11607</v>
      </c>
      <c r="F5897" s="193"/>
      <c r="G5897" s="193" t="s">
        <v>26</v>
      </c>
      <c r="H5897" s="193">
        <v>4800</v>
      </c>
      <c r="I5897" s="193">
        <v>4320</v>
      </c>
      <c r="J5897" s="193">
        <v>3888</v>
      </c>
      <c r="K5897" s="193">
        <v>3450</v>
      </c>
      <c r="L5897" s="193">
        <v>2932.5</v>
      </c>
      <c r="M5897" s="195"/>
      <c r="N5897" s="233" t="s">
        <v>35</v>
      </c>
      <c r="O5897" s="214"/>
      <c r="P5897" s="161" t="str">
        <f>VLOOKUP(C5897,'[2]1.10正式版 (更新至2024年1月)'!$C:$P,14,FALSE)</f>
        <v>003308020330000-330802033</v>
      </c>
    </row>
    <row r="5898" s="161" customFormat="1" ht="24" customHeight="1" spans="1:16">
      <c r="A5898" s="208">
        <v>3308020330100</v>
      </c>
      <c r="B5898" s="193" t="s">
        <v>11608</v>
      </c>
      <c r="C5898" s="193" t="s">
        <v>11609</v>
      </c>
      <c r="D5898" s="194" t="s">
        <v>11608</v>
      </c>
      <c r="E5898" s="195"/>
      <c r="F5898" s="193"/>
      <c r="G5898" s="193" t="s">
        <v>26</v>
      </c>
      <c r="H5898" s="193">
        <v>4800</v>
      </c>
      <c r="I5898" s="193">
        <v>4320</v>
      </c>
      <c r="J5898" s="193">
        <v>3888</v>
      </c>
      <c r="K5898" s="193">
        <v>3450</v>
      </c>
      <c r="L5898" s="193">
        <v>2932.5</v>
      </c>
      <c r="M5898" s="195"/>
      <c r="N5898" s="233" t="s">
        <v>35</v>
      </c>
      <c r="O5898" s="214"/>
      <c r="P5898" s="161" t="str">
        <f>VLOOKUP(C5898,'[2]1.10正式版 (更新至2024年1月)'!$C:$P,14,FALSE)</f>
        <v>003308020330100-330802033-1</v>
      </c>
    </row>
    <row r="5899" s="161" customFormat="1" ht="24" customHeight="1" spans="1:16">
      <c r="A5899" s="208">
        <v>3308020330200</v>
      </c>
      <c r="B5899" s="193" t="s">
        <v>11610</v>
      </c>
      <c r="C5899" s="193" t="s">
        <v>11611</v>
      </c>
      <c r="D5899" s="194" t="s">
        <v>11610</v>
      </c>
      <c r="E5899" s="195"/>
      <c r="F5899" s="193"/>
      <c r="G5899" s="193" t="s">
        <v>26</v>
      </c>
      <c r="H5899" s="193">
        <v>4800</v>
      </c>
      <c r="I5899" s="193">
        <v>4320</v>
      </c>
      <c r="J5899" s="193">
        <v>3888</v>
      </c>
      <c r="K5899" s="193">
        <v>3450</v>
      </c>
      <c r="L5899" s="193">
        <v>2932.5</v>
      </c>
      <c r="M5899" s="195"/>
      <c r="N5899" s="233" t="s">
        <v>35</v>
      </c>
      <c r="O5899" s="214"/>
      <c r="P5899" s="161" t="str">
        <f>VLOOKUP(C5899,'[2]1.10正式版 (更新至2024年1月)'!$C:$P,14,FALSE)</f>
        <v>003308020330200-330802033-2</v>
      </c>
    </row>
    <row r="5900" s="161" customFormat="1" ht="19" customHeight="1" spans="1:16">
      <c r="A5900" s="208">
        <v>3308020340000</v>
      </c>
      <c r="B5900" s="193" t="s">
        <v>11612</v>
      </c>
      <c r="C5900" s="193">
        <v>330802034</v>
      </c>
      <c r="D5900" s="194" t="s">
        <v>11612</v>
      </c>
      <c r="E5900" s="195" t="s">
        <v>11613</v>
      </c>
      <c r="F5900" s="193" t="s">
        <v>9014</v>
      </c>
      <c r="G5900" s="193" t="s">
        <v>26</v>
      </c>
      <c r="H5900" s="193">
        <v>4200</v>
      </c>
      <c r="I5900" s="193">
        <v>3780</v>
      </c>
      <c r="J5900" s="193">
        <v>3402</v>
      </c>
      <c r="K5900" s="193">
        <v>3062</v>
      </c>
      <c r="L5900" s="193">
        <v>2602.7</v>
      </c>
      <c r="M5900" s="195"/>
      <c r="N5900" s="233" t="s">
        <v>28</v>
      </c>
      <c r="O5900" s="214"/>
      <c r="P5900" s="161" t="str">
        <f>VLOOKUP(C5900,'[2]1.10正式版 (更新至2024年1月)'!$C:$P,14,FALSE)</f>
        <v>003308020340000-330802034</v>
      </c>
    </row>
    <row r="5901" s="161" customFormat="1" ht="24" customHeight="1" spans="1:16">
      <c r="A5901" s="208">
        <v>3308020340100</v>
      </c>
      <c r="B5901" s="193" t="s">
        <v>11614</v>
      </c>
      <c r="C5901" s="193" t="s">
        <v>11615</v>
      </c>
      <c r="D5901" s="194" t="s">
        <v>11616</v>
      </c>
      <c r="E5901" s="195"/>
      <c r="F5901" s="193"/>
      <c r="G5901" s="193" t="s">
        <v>26</v>
      </c>
      <c r="H5901" s="193">
        <v>4200</v>
      </c>
      <c r="I5901" s="193">
        <v>3780</v>
      </c>
      <c r="J5901" s="193">
        <v>3402</v>
      </c>
      <c r="K5901" s="193">
        <v>3062</v>
      </c>
      <c r="L5901" s="193">
        <v>2602.7</v>
      </c>
      <c r="M5901" s="195"/>
      <c r="N5901" s="233" t="s">
        <v>28</v>
      </c>
      <c r="O5901" s="214"/>
      <c r="P5901" s="161" t="str">
        <f>VLOOKUP(C5901,'[2]1.10正式版 (更新至2024年1月)'!$C:$P,14,FALSE)</f>
        <v>003308020340100-330802034-1</v>
      </c>
    </row>
    <row r="5902" s="161" customFormat="1" ht="24" customHeight="1" spans="1:16">
      <c r="A5902" s="208">
        <v>3308020340200</v>
      </c>
      <c r="B5902" s="193" t="s">
        <v>11617</v>
      </c>
      <c r="C5902" s="193" t="s">
        <v>11618</v>
      </c>
      <c r="D5902" s="194" t="s">
        <v>11617</v>
      </c>
      <c r="E5902" s="195"/>
      <c r="F5902" s="193"/>
      <c r="G5902" s="193" t="s">
        <v>26</v>
      </c>
      <c r="H5902" s="193">
        <v>4200</v>
      </c>
      <c r="I5902" s="193">
        <v>3780</v>
      </c>
      <c r="J5902" s="193">
        <v>3402</v>
      </c>
      <c r="K5902" s="193">
        <v>3062</v>
      </c>
      <c r="L5902" s="193">
        <v>2602.7</v>
      </c>
      <c r="M5902" s="195"/>
      <c r="N5902" s="233" t="s">
        <v>28</v>
      </c>
      <c r="O5902" s="214"/>
      <c r="P5902" s="161" t="str">
        <f>VLOOKUP(C5902,'[2]1.10正式版 (更新至2024年1月)'!$C:$P,14,FALSE)</f>
        <v>003308020340200-330802034-2</v>
      </c>
    </row>
    <row r="5903" s="161" customFormat="1" ht="24" customHeight="1" spans="1:16">
      <c r="A5903" s="208">
        <v>3308020350000</v>
      </c>
      <c r="B5903" s="193" t="s">
        <v>11619</v>
      </c>
      <c r="C5903" s="193">
        <v>330802035</v>
      </c>
      <c r="D5903" s="194" t="s">
        <v>11619</v>
      </c>
      <c r="E5903" s="195" t="s">
        <v>11620</v>
      </c>
      <c r="F5903" s="193" t="s">
        <v>9014</v>
      </c>
      <c r="G5903" s="193" t="s">
        <v>26</v>
      </c>
      <c r="H5903" s="193">
        <v>3200</v>
      </c>
      <c r="I5903" s="193">
        <v>2880</v>
      </c>
      <c r="J5903" s="193">
        <v>2592</v>
      </c>
      <c r="K5903" s="193">
        <v>2333</v>
      </c>
      <c r="L5903" s="193">
        <v>1983.05</v>
      </c>
      <c r="M5903" s="195"/>
      <c r="N5903" s="233" t="s">
        <v>35</v>
      </c>
      <c r="O5903" s="214"/>
      <c r="P5903" s="161" t="str">
        <f>VLOOKUP(C5903,'[2]1.10正式版 (更新至2024年1月)'!$C:$P,14,FALSE)</f>
        <v>003308020350000-330802035</v>
      </c>
    </row>
    <row r="5904" s="161" customFormat="1" ht="36" customHeight="1" spans="1:16">
      <c r="A5904" s="208">
        <v>3308020350100</v>
      </c>
      <c r="B5904" s="193" t="s">
        <v>11621</v>
      </c>
      <c r="C5904" s="193" t="s">
        <v>11622</v>
      </c>
      <c r="D5904" s="194" t="s">
        <v>11623</v>
      </c>
      <c r="E5904" s="195"/>
      <c r="F5904" s="193"/>
      <c r="G5904" s="193" t="s">
        <v>26</v>
      </c>
      <c r="H5904" s="193">
        <v>3200</v>
      </c>
      <c r="I5904" s="193">
        <v>2880</v>
      </c>
      <c r="J5904" s="193">
        <v>2592</v>
      </c>
      <c r="K5904" s="193">
        <v>2333</v>
      </c>
      <c r="L5904" s="193">
        <v>1983.05</v>
      </c>
      <c r="M5904" s="195"/>
      <c r="N5904" s="233" t="s">
        <v>35</v>
      </c>
      <c r="O5904" s="214"/>
      <c r="P5904" s="161" t="str">
        <f>VLOOKUP(C5904,'[2]1.10正式版 (更新至2024年1月)'!$C:$P,14,FALSE)</f>
        <v>003308020350100-330802035-1</v>
      </c>
    </row>
    <row r="5905" s="161" customFormat="1" ht="36" customHeight="1" spans="1:16">
      <c r="A5905" s="208">
        <v>3308020350200</v>
      </c>
      <c r="B5905" s="193" t="s">
        <v>11624</v>
      </c>
      <c r="C5905" s="193" t="s">
        <v>11625</v>
      </c>
      <c r="D5905" s="194" t="s">
        <v>11624</v>
      </c>
      <c r="E5905" s="195"/>
      <c r="F5905" s="193"/>
      <c r="G5905" s="193" t="s">
        <v>26</v>
      </c>
      <c r="H5905" s="193">
        <v>3200</v>
      </c>
      <c r="I5905" s="193">
        <v>2880</v>
      </c>
      <c r="J5905" s="193">
        <v>2592</v>
      </c>
      <c r="K5905" s="193">
        <v>2333</v>
      </c>
      <c r="L5905" s="193">
        <v>1983.05</v>
      </c>
      <c r="M5905" s="195"/>
      <c r="N5905" s="233" t="s">
        <v>35</v>
      </c>
      <c r="O5905" s="214"/>
      <c r="P5905" s="161" t="str">
        <f>VLOOKUP(C5905,'[2]1.10正式版 (更新至2024年1月)'!$C:$P,14,FALSE)</f>
        <v>003308020350200-330802035-2</v>
      </c>
    </row>
    <row r="5906" s="161" customFormat="1" ht="19" customHeight="1" spans="1:16">
      <c r="A5906" s="208">
        <v>3308020360000</v>
      </c>
      <c r="B5906" s="193" t="s">
        <v>11626</v>
      </c>
      <c r="C5906" s="193">
        <v>330802036</v>
      </c>
      <c r="D5906" s="194" t="s">
        <v>11626</v>
      </c>
      <c r="E5906" s="195" t="s">
        <v>11627</v>
      </c>
      <c r="F5906" s="193"/>
      <c r="G5906" s="193" t="s">
        <v>26</v>
      </c>
      <c r="H5906" s="193">
        <v>4300</v>
      </c>
      <c r="I5906" s="193">
        <v>3870</v>
      </c>
      <c r="J5906" s="193">
        <v>3483</v>
      </c>
      <c r="K5906" s="193">
        <v>3135</v>
      </c>
      <c r="L5906" s="193">
        <v>2664.75</v>
      </c>
      <c r="M5906" s="195"/>
      <c r="N5906" s="233" t="s">
        <v>35</v>
      </c>
      <c r="O5906" s="214"/>
      <c r="P5906" s="161" t="str">
        <f>VLOOKUP(C5906,'[2]1.10正式版 (更新至2024年1月)'!$C:$P,14,FALSE)</f>
        <v>003308020360000-330802036</v>
      </c>
    </row>
    <row r="5907" s="161" customFormat="1" ht="24" customHeight="1" spans="1:16">
      <c r="A5907" s="208">
        <v>3308020360100</v>
      </c>
      <c r="B5907" s="193" t="s">
        <v>11628</v>
      </c>
      <c r="C5907" s="193" t="s">
        <v>11629</v>
      </c>
      <c r="D5907" s="194" t="s">
        <v>11628</v>
      </c>
      <c r="E5907" s="195"/>
      <c r="F5907" s="193"/>
      <c r="G5907" s="193" t="s">
        <v>26</v>
      </c>
      <c r="H5907" s="193">
        <v>4300</v>
      </c>
      <c r="I5907" s="193">
        <v>3870</v>
      </c>
      <c r="J5907" s="193">
        <v>3483</v>
      </c>
      <c r="K5907" s="193">
        <v>3135</v>
      </c>
      <c r="L5907" s="193">
        <v>2664.75</v>
      </c>
      <c r="M5907" s="195"/>
      <c r="N5907" s="233" t="s">
        <v>35</v>
      </c>
      <c r="O5907" s="214"/>
      <c r="P5907" s="161" t="str">
        <f>VLOOKUP(C5907,'[2]1.10正式版 (更新至2024年1月)'!$C:$P,14,FALSE)</f>
        <v>003308020360100-330802036-1</v>
      </c>
    </row>
    <row r="5908" s="161" customFormat="1" ht="24" customHeight="1" spans="1:16">
      <c r="A5908" s="208">
        <v>3308020360200</v>
      </c>
      <c r="B5908" s="193" t="s">
        <v>11630</v>
      </c>
      <c r="C5908" s="193" t="s">
        <v>11631</v>
      </c>
      <c r="D5908" s="194" t="s">
        <v>11630</v>
      </c>
      <c r="E5908" s="195"/>
      <c r="F5908" s="193"/>
      <c r="G5908" s="193" t="s">
        <v>26</v>
      </c>
      <c r="H5908" s="193">
        <v>4300</v>
      </c>
      <c r="I5908" s="193">
        <v>3870</v>
      </c>
      <c r="J5908" s="193">
        <v>3483</v>
      </c>
      <c r="K5908" s="193">
        <v>3135</v>
      </c>
      <c r="L5908" s="193">
        <v>2664.75</v>
      </c>
      <c r="M5908" s="195"/>
      <c r="N5908" s="233" t="s">
        <v>35</v>
      </c>
      <c r="O5908" s="214"/>
      <c r="P5908" s="161" t="str">
        <f>VLOOKUP(C5908,'[2]1.10正式版 (更新至2024年1月)'!$C:$P,14,FALSE)</f>
        <v>003308020360200-330802036-2</v>
      </c>
    </row>
    <row r="5909" s="161" customFormat="1" ht="19" customHeight="1" spans="1:16">
      <c r="A5909" s="208">
        <v>3308020370000</v>
      </c>
      <c r="B5909" s="193" t="s">
        <v>11632</v>
      </c>
      <c r="C5909" s="193">
        <v>330802037</v>
      </c>
      <c r="D5909" s="194" t="s">
        <v>11632</v>
      </c>
      <c r="E5909" s="195" t="s">
        <v>11633</v>
      </c>
      <c r="F5909" s="193" t="s">
        <v>11393</v>
      </c>
      <c r="G5909" s="193" t="s">
        <v>26</v>
      </c>
      <c r="H5909" s="193">
        <v>4000</v>
      </c>
      <c r="I5909" s="193">
        <v>3600</v>
      </c>
      <c r="J5909" s="193">
        <v>3240</v>
      </c>
      <c r="K5909" s="193">
        <v>2916</v>
      </c>
      <c r="L5909" s="193">
        <v>2478.6</v>
      </c>
      <c r="M5909" s="195"/>
      <c r="N5909" s="233" t="s">
        <v>35</v>
      </c>
      <c r="O5909" s="214"/>
      <c r="P5909" s="161" t="str">
        <f>VLOOKUP(C5909,'[2]1.10正式版 (更新至2024年1月)'!$C:$P,14,FALSE)</f>
        <v>003308020370000-330802037</v>
      </c>
    </row>
    <row r="5910" s="161" customFormat="1" ht="24" customHeight="1" spans="1:16">
      <c r="A5910" s="208">
        <v>3308020380000</v>
      </c>
      <c r="B5910" s="193" t="s">
        <v>11634</v>
      </c>
      <c r="C5910" s="193">
        <v>330802038</v>
      </c>
      <c r="D5910" s="194" t="s">
        <v>11634</v>
      </c>
      <c r="E5910" s="195" t="s">
        <v>11635</v>
      </c>
      <c r="F5910" s="193" t="s">
        <v>11636</v>
      </c>
      <c r="G5910" s="193" t="s">
        <v>26</v>
      </c>
      <c r="H5910" s="193">
        <v>4800</v>
      </c>
      <c r="I5910" s="193">
        <v>4320</v>
      </c>
      <c r="J5910" s="193">
        <v>3888</v>
      </c>
      <c r="K5910" s="193">
        <v>3450</v>
      </c>
      <c r="L5910" s="193">
        <v>2932.5</v>
      </c>
      <c r="M5910" s="195"/>
      <c r="N5910" s="233" t="s">
        <v>35</v>
      </c>
      <c r="O5910" s="214"/>
      <c r="P5910" s="161" t="str">
        <f>VLOOKUP(C5910,'[2]1.10正式版 (更新至2024年1月)'!$C:$P,14,FALSE)</f>
        <v>003308020380000-330802038</v>
      </c>
    </row>
    <row r="5911" s="161" customFormat="1" ht="24" customHeight="1" spans="1:16">
      <c r="A5911" s="208">
        <v>3308020380000</v>
      </c>
      <c r="B5911" s="193" t="s">
        <v>11634</v>
      </c>
      <c r="C5911" s="193" t="s">
        <v>11637</v>
      </c>
      <c r="D5911" s="194" t="s">
        <v>11638</v>
      </c>
      <c r="E5911" s="195"/>
      <c r="F5911" s="193"/>
      <c r="G5911" s="193" t="s">
        <v>26</v>
      </c>
      <c r="H5911" s="193">
        <v>4800</v>
      </c>
      <c r="I5911" s="193">
        <v>4320</v>
      </c>
      <c r="J5911" s="193">
        <v>3888</v>
      </c>
      <c r="K5911" s="193">
        <v>3450</v>
      </c>
      <c r="L5911" s="193">
        <v>2932.5</v>
      </c>
      <c r="M5911" s="195"/>
      <c r="N5911" s="233" t="s">
        <v>35</v>
      </c>
      <c r="O5911" s="214"/>
      <c r="P5911" s="161" t="str">
        <f>VLOOKUP(C5911,'[2]1.10正式版 (更新至2024年1月)'!$C:$P,14,FALSE)</f>
        <v>003308020380000-330802038-1</v>
      </c>
    </row>
    <row r="5912" s="161" customFormat="1" ht="24" customHeight="1" spans="1:16">
      <c r="A5912" s="208">
        <v>3308020380000</v>
      </c>
      <c r="B5912" s="193" t="s">
        <v>11634</v>
      </c>
      <c r="C5912" s="193" t="s">
        <v>11639</v>
      </c>
      <c r="D5912" s="194" t="s">
        <v>11640</v>
      </c>
      <c r="E5912" s="195"/>
      <c r="F5912" s="193"/>
      <c r="G5912" s="193" t="s">
        <v>26</v>
      </c>
      <c r="H5912" s="193">
        <v>4800</v>
      </c>
      <c r="I5912" s="193">
        <v>4320</v>
      </c>
      <c r="J5912" s="193">
        <v>3888</v>
      </c>
      <c r="K5912" s="193">
        <v>3450</v>
      </c>
      <c r="L5912" s="193">
        <v>2932.5</v>
      </c>
      <c r="M5912" s="195"/>
      <c r="N5912" s="233" t="s">
        <v>35</v>
      </c>
      <c r="O5912" s="214"/>
      <c r="P5912" s="161" t="str">
        <f>VLOOKUP(C5912,'[2]1.10正式版 (更新至2024年1月)'!$C:$P,14,FALSE)</f>
        <v>003308020380000-330802038-2</v>
      </c>
    </row>
    <row r="5913" s="161" customFormat="1" ht="24" customHeight="1" spans="1:16">
      <c r="A5913" s="208">
        <v>3308020380000</v>
      </c>
      <c r="B5913" s="193" t="s">
        <v>11634</v>
      </c>
      <c r="C5913" s="193" t="s">
        <v>11641</v>
      </c>
      <c r="D5913" s="194" t="s">
        <v>11642</v>
      </c>
      <c r="E5913" s="195"/>
      <c r="F5913" s="193"/>
      <c r="G5913" s="193" t="s">
        <v>26</v>
      </c>
      <c r="H5913" s="193">
        <v>4800</v>
      </c>
      <c r="I5913" s="193">
        <v>4320</v>
      </c>
      <c r="J5913" s="193">
        <v>3888</v>
      </c>
      <c r="K5913" s="193">
        <v>3450</v>
      </c>
      <c r="L5913" s="193">
        <v>2932.5</v>
      </c>
      <c r="M5913" s="195"/>
      <c r="N5913" s="233" t="s">
        <v>35</v>
      </c>
      <c r="O5913" s="214"/>
      <c r="P5913" s="161" t="str">
        <f>VLOOKUP(C5913,'[2]1.10正式版 (更新至2024年1月)'!$C:$P,14,FALSE)</f>
        <v>003308020380000-330802038-3</v>
      </c>
    </row>
    <row r="5914" s="161" customFormat="1" ht="24" customHeight="1" spans="1:16">
      <c r="A5914" s="208">
        <v>3308020390000</v>
      </c>
      <c r="B5914" s="193" t="s">
        <v>11643</v>
      </c>
      <c r="C5914" s="193">
        <v>330802039</v>
      </c>
      <c r="D5914" s="194" t="s">
        <v>11643</v>
      </c>
      <c r="E5914" s="195" t="s">
        <v>11644</v>
      </c>
      <c r="F5914" s="193" t="s">
        <v>11516</v>
      </c>
      <c r="G5914" s="193" t="s">
        <v>26</v>
      </c>
      <c r="H5914" s="193">
        <v>3900</v>
      </c>
      <c r="I5914" s="193">
        <v>3510</v>
      </c>
      <c r="J5914" s="193">
        <v>3159</v>
      </c>
      <c r="K5914" s="193">
        <v>2843</v>
      </c>
      <c r="L5914" s="193">
        <v>2416.55</v>
      </c>
      <c r="M5914" s="195"/>
      <c r="N5914" s="233" t="s">
        <v>28</v>
      </c>
      <c r="O5914" s="214"/>
      <c r="P5914" s="161" t="str">
        <f>VLOOKUP(C5914,'[2]1.10正式版 (更新至2024年1月)'!$C:$P,14,FALSE)</f>
        <v>003308020390000-330802039</v>
      </c>
    </row>
    <row r="5915" s="161" customFormat="1" ht="36" customHeight="1" spans="1:16">
      <c r="A5915" s="208">
        <v>3308020390000</v>
      </c>
      <c r="B5915" s="193" t="s">
        <v>11643</v>
      </c>
      <c r="C5915" s="193" t="s">
        <v>11645</v>
      </c>
      <c r="D5915" s="194" t="s">
        <v>11646</v>
      </c>
      <c r="E5915" s="195"/>
      <c r="F5915" s="193"/>
      <c r="G5915" s="193" t="s">
        <v>26</v>
      </c>
      <c r="H5915" s="193">
        <v>3900</v>
      </c>
      <c r="I5915" s="193">
        <v>3510</v>
      </c>
      <c r="J5915" s="193">
        <v>3159</v>
      </c>
      <c r="K5915" s="193">
        <v>2843</v>
      </c>
      <c r="L5915" s="193">
        <v>2416.55</v>
      </c>
      <c r="M5915" s="195"/>
      <c r="N5915" s="233" t="s">
        <v>28</v>
      </c>
      <c r="O5915" s="214"/>
      <c r="P5915" s="161" t="str">
        <f>VLOOKUP(C5915,'[2]1.10正式版 (更新至2024年1月)'!$C:$P,14,FALSE)</f>
        <v>003308020390000-330802039-1</v>
      </c>
    </row>
    <row r="5916" s="161" customFormat="1" ht="36" customHeight="1" spans="1:16">
      <c r="A5916" s="208">
        <v>3308020390000</v>
      </c>
      <c r="B5916" s="193" t="s">
        <v>11643</v>
      </c>
      <c r="C5916" s="193" t="s">
        <v>11647</v>
      </c>
      <c r="D5916" s="194" t="s">
        <v>11648</v>
      </c>
      <c r="E5916" s="195"/>
      <c r="F5916" s="193"/>
      <c r="G5916" s="193" t="s">
        <v>26</v>
      </c>
      <c r="H5916" s="193">
        <v>3900</v>
      </c>
      <c r="I5916" s="193">
        <v>3510</v>
      </c>
      <c r="J5916" s="193">
        <v>3159</v>
      </c>
      <c r="K5916" s="193">
        <v>2843</v>
      </c>
      <c r="L5916" s="193">
        <v>2416.55</v>
      </c>
      <c r="M5916" s="195"/>
      <c r="N5916" s="233" t="s">
        <v>28</v>
      </c>
      <c r="O5916" s="214"/>
      <c r="P5916" s="161" t="str">
        <f>VLOOKUP(C5916,'[2]1.10正式版 (更新至2024年1月)'!$C:$P,14,FALSE)</f>
        <v>003308020390000-330802039-2</v>
      </c>
    </row>
    <row r="5917" s="161" customFormat="1" ht="42" customHeight="1" spans="1:16">
      <c r="A5917" s="208">
        <v>3308020400000</v>
      </c>
      <c r="B5917" s="193" t="s">
        <v>11649</v>
      </c>
      <c r="C5917" s="193">
        <v>330802040</v>
      </c>
      <c r="D5917" s="194" t="s">
        <v>11649</v>
      </c>
      <c r="E5917" s="195" t="s">
        <v>11650</v>
      </c>
      <c r="F5917" s="193" t="s">
        <v>11651</v>
      </c>
      <c r="G5917" s="193" t="s">
        <v>26</v>
      </c>
      <c r="H5917" s="193">
        <v>3200</v>
      </c>
      <c r="I5917" s="193">
        <v>2880</v>
      </c>
      <c r="J5917" s="193">
        <v>2592</v>
      </c>
      <c r="K5917" s="193">
        <v>2333</v>
      </c>
      <c r="L5917" s="193">
        <v>1983.05</v>
      </c>
      <c r="M5917" s="195"/>
      <c r="N5917" s="233" t="s">
        <v>35</v>
      </c>
      <c r="O5917" s="214"/>
      <c r="P5917" s="161" t="str">
        <f>VLOOKUP(C5917,'[2]1.10正式版 (更新至2024年1月)'!$C:$P,14,FALSE)</f>
        <v>003308020400000-330802040</v>
      </c>
    </row>
    <row r="5918" s="161" customFormat="1" ht="24" customHeight="1" spans="1:16">
      <c r="A5918" s="208">
        <v>3308020400000</v>
      </c>
      <c r="B5918" s="193" t="s">
        <v>11649</v>
      </c>
      <c r="C5918" s="193" t="s">
        <v>11652</v>
      </c>
      <c r="D5918" s="194" t="s">
        <v>11653</v>
      </c>
      <c r="E5918" s="195"/>
      <c r="F5918" s="193"/>
      <c r="G5918" s="193" t="s">
        <v>26</v>
      </c>
      <c r="H5918" s="193">
        <v>3200</v>
      </c>
      <c r="I5918" s="193">
        <v>2880</v>
      </c>
      <c r="J5918" s="193">
        <v>2592</v>
      </c>
      <c r="K5918" s="193">
        <v>2333</v>
      </c>
      <c r="L5918" s="193">
        <v>1983.05</v>
      </c>
      <c r="M5918" s="195"/>
      <c r="N5918" s="233" t="s">
        <v>35</v>
      </c>
      <c r="O5918" s="214"/>
      <c r="P5918" s="161" t="str">
        <f>VLOOKUP(C5918,'[2]1.10正式版 (更新至2024年1月)'!$C:$P,14,FALSE)</f>
        <v>003308020400000-330802040-1</v>
      </c>
    </row>
    <row r="5919" s="161" customFormat="1" ht="24" customHeight="1" spans="1:16">
      <c r="A5919" s="208">
        <v>3308020400000</v>
      </c>
      <c r="B5919" s="193" t="s">
        <v>11649</v>
      </c>
      <c r="C5919" s="193" t="s">
        <v>11654</v>
      </c>
      <c r="D5919" s="194" t="s">
        <v>11655</v>
      </c>
      <c r="E5919" s="195"/>
      <c r="F5919" s="193"/>
      <c r="G5919" s="193" t="s">
        <v>26</v>
      </c>
      <c r="H5919" s="193">
        <v>3200</v>
      </c>
      <c r="I5919" s="193">
        <v>2880</v>
      </c>
      <c r="J5919" s="193">
        <v>2592</v>
      </c>
      <c r="K5919" s="193">
        <v>2333</v>
      </c>
      <c r="L5919" s="193">
        <v>1983.05</v>
      </c>
      <c r="M5919" s="195"/>
      <c r="N5919" s="233" t="s">
        <v>35</v>
      </c>
      <c r="O5919" s="214"/>
      <c r="P5919" s="161" t="str">
        <f>VLOOKUP(C5919,'[2]1.10正式版 (更新至2024年1月)'!$C:$P,14,FALSE)</f>
        <v>003308020400000-330802040-2</v>
      </c>
    </row>
    <row r="5920" s="161" customFormat="1" ht="24" customHeight="1" spans="1:16">
      <c r="A5920" s="208">
        <v>3308020400000</v>
      </c>
      <c r="B5920" s="193" t="s">
        <v>11649</v>
      </c>
      <c r="C5920" s="193" t="s">
        <v>11656</v>
      </c>
      <c r="D5920" s="194" t="s">
        <v>11657</v>
      </c>
      <c r="E5920" s="195"/>
      <c r="F5920" s="193"/>
      <c r="G5920" s="193" t="s">
        <v>26</v>
      </c>
      <c r="H5920" s="193">
        <v>3200</v>
      </c>
      <c r="I5920" s="193">
        <v>2880</v>
      </c>
      <c r="J5920" s="193">
        <v>2592</v>
      </c>
      <c r="K5920" s="193">
        <v>2333</v>
      </c>
      <c r="L5920" s="193">
        <v>1983.05</v>
      </c>
      <c r="M5920" s="195"/>
      <c r="N5920" s="233" t="s">
        <v>35</v>
      </c>
      <c r="O5920" s="214"/>
      <c r="P5920" s="161" t="str">
        <f>VLOOKUP(C5920,'[2]1.10正式版 (更新至2024年1月)'!$C:$P,14,FALSE)</f>
        <v>003308020400000-330802040-3</v>
      </c>
    </row>
    <row r="5921" s="161" customFormat="1" ht="24" customHeight="1" spans="1:16">
      <c r="A5921" s="208">
        <v>3308020410000</v>
      </c>
      <c r="B5921" s="193" t="s">
        <v>11658</v>
      </c>
      <c r="C5921" s="193">
        <v>330802041</v>
      </c>
      <c r="D5921" s="194" t="s">
        <v>11658</v>
      </c>
      <c r="E5921" s="195" t="s">
        <v>11659</v>
      </c>
      <c r="F5921" s="193"/>
      <c r="G5921" s="193" t="s">
        <v>794</v>
      </c>
      <c r="H5921" s="193">
        <v>3500</v>
      </c>
      <c r="I5921" s="193">
        <v>3150</v>
      </c>
      <c r="J5921" s="193">
        <v>2835</v>
      </c>
      <c r="K5921" s="193">
        <v>2552</v>
      </c>
      <c r="L5921" s="193">
        <v>2169.2</v>
      </c>
      <c r="M5921" s="195"/>
      <c r="N5921" s="233" t="s">
        <v>35</v>
      </c>
      <c r="O5921" s="214"/>
      <c r="P5921" s="161" t="str">
        <f>VLOOKUP(C5921,'[2]1.10正式版 (更新至2024年1月)'!$C:$P,14,FALSE)</f>
        <v>003308020410000-330802041</v>
      </c>
    </row>
    <row r="5922" s="161" customFormat="1" ht="24" customHeight="1" spans="1:16">
      <c r="A5922" s="208">
        <v>3308020410100</v>
      </c>
      <c r="B5922" s="193" t="s">
        <v>11660</v>
      </c>
      <c r="C5922" s="193" t="s">
        <v>11661</v>
      </c>
      <c r="D5922" s="194" t="s">
        <v>11660</v>
      </c>
      <c r="E5922" s="195"/>
      <c r="F5922" s="193"/>
      <c r="G5922" s="193" t="s">
        <v>794</v>
      </c>
      <c r="H5922" s="193">
        <v>3500</v>
      </c>
      <c r="I5922" s="193">
        <v>3150</v>
      </c>
      <c r="J5922" s="193">
        <v>2835</v>
      </c>
      <c r="K5922" s="193">
        <v>2552</v>
      </c>
      <c r="L5922" s="193">
        <v>2169.2</v>
      </c>
      <c r="M5922" s="195"/>
      <c r="N5922" s="233" t="s">
        <v>35</v>
      </c>
      <c r="O5922" s="214"/>
      <c r="P5922" s="161" t="str">
        <f>VLOOKUP(C5922,'[2]1.10正式版 (更新至2024年1月)'!$C:$P,14,FALSE)</f>
        <v>003308020410100-330802041-1</v>
      </c>
    </row>
    <row r="5923" s="161" customFormat="1" ht="36" customHeight="1" spans="1:16">
      <c r="A5923" s="208">
        <v>3308020410200</v>
      </c>
      <c r="B5923" s="193" t="s">
        <v>11662</v>
      </c>
      <c r="C5923" s="193" t="s">
        <v>11663</v>
      </c>
      <c r="D5923" s="194" t="s">
        <v>11662</v>
      </c>
      <c r="E5923" s="195"/>
      <c r="F5923" s="193"/>
      <c r="G5923" s="193" t="s">
        <v>794</v>
      </c>
      <c r="H5923" s="193">
        <v>3500</v>
      </c>
      <c r="I5923" s="193">
        <v>3150</v>
      </c>
      <c r="J5923" s="193">
        <v>2835</v>
      </c>
      <c r="K5923" s="193">
        <v>2552</v>
      </c>
      <c r="L5923" s="193">
        <v>2169.2</v>
      </c>
      <c r="M5923" s="195"/>
      <c r="N5923" s="233" t="s">
        <v>35</v>
      </c>
      <c r="O5923" s="214"/>
      <c r="P5923" s="161" t="str">
        <f>VLOOKUP(C5923,'[2]1.10正式版 (更新至2024年1月)'!$C:$P,14,FALSE)</f>
        <v>003308020410200-330802041-2</v>
      </c>
    </row>
    <row r="5924" s="161" customFormat="1" ht="36" customHeight="1" spans="1:16">
      <c r="A5924" s="208">
        <v>3308020410300</v>
      </c>
      <c r="B5924" s="193" t="s">
        <v>11664</v>
      </c>
      <c r="C5924" s="193" t="s">
        <v>11665</v>
      </c>
      <c r="D5924" s="194" t="s">
        <v>11664</v>
      </c>
      <c r="E5924" s="195"/>
      <c r="F5924" s="193"/>
      <c r="G5924" s="193" t="s">
        <v>794</v>
      </c>
      <c r="H5924" s="193">
        <v>3500</v>
      </c>
      <c r="I5924" s="193">
        <v>3150</v>
      </c>
      <c r="J5924" s="193">
        <v>2835</v>
      </c>
      <c r="K5924" s="193">
        <v>2552</v>
      </c>
      <c r="L5924" s="193">
        <v>2169.2</v>
      </c>
      <c r="M5924" s="195"/>
      <c r="N5924" s="233" t="s">
        <v>35</v>
      </c>
      <c r="O5924" s="214"/>
      <c r="P5924" s="161" t="str">
        <f>VLOOKUP(C5924,'[2]1.10正式版 (更新至2024年1月)'!$C:$P,14,FALSE)</f>
        <v>003308020410300-330802041-3</v>
      </c>
    </row>
    <row r="5925" s="161" customFormat="1" ht="19" customHeight="1" spans="1:16">
      <c r="A5925" s="208">
        <v>3308020420000</v>
      </c>
      <c r="B5925" s="193" t="s">
        <v>11666</v>
      </c>
      <c r="C5925" s="193">
        <v>330802042</v>
      </c>
      <c r="D5925" s="194" t="s">
        <v>11666</v>
      </c>
      <c r="E5925" s="195"/>
      <c r="F5925" s="193"/>
      <c r="G5925" s="193" t="s">
        <v>26</v>
      </c>
      <c r="H5925" s="193">
        <v>3900</v>
      </c>
      <c r="I5925" s="193">
        <v>3510</v>
      </c>
      <c r="J5925" s="193">
        <v>3159</v>
      </c>
      <c r="K5925" s="193">
        <v>2843</v>
      </c>
      <c r="L5925" s="193">
        <v>2416.55</v>
      </c>
      <c r="M5925" s="195"/>
      <c r="N5925" s="233" t="s">
        <v>35</v>
      </c>
      <c r="O5925" s="214"/>
      <c r="P5925" s="161" t="str">
        <f>VLOOKUP(C5925,'[2]1.10正式版 (更新至2024年1月)'!$C:$P,14,FALSE)</f>
        <v>003308020420000-330802042</v>
      </c>
    </row>
    <row r="5926" s="161" customFormat="1" ht="24" customHeight="1" spans="1:16">
      <c r="A5926" s="208">
        <v>3308020430000</v>
      </c>
      <c r="B5926" s="193" t="s">
        <v>11667</v>
      </c>
      <c r="C5926" s="193">
        <v>330802043</v>
      </c>
      <c r="D5926" s="194" t="s">
        <v>11667</v>
      </c>
      <c r="E5926" s="195" t="s">
        <v>11668</v>
      </c>
      <c r="F5926" s="193" t="s">
        <v>11589</v>
      </c>
      <c r="G5926" s="193" t="s">
        <v>26</v>
      </c>
      <c r="H5926" s="193">
        <v>4940</v>
      </c>
      <c r="I5926" s="193">
        <v>4446</v>
      </c>
      <c r="J5926" s="193">
        <v>4000</v>
      </c>
      <c r="K5926" s="193">
        <v>3600</v>
      </c>
      <c r="L5926" s="193">
        <v>3060</v>
      </c>
      <c r="M5926" s="195"/>
      <c r="N5926" s="233" t="s">
        <v>35</v>
      </c>
      <c r="O5926" s="214"/>
      <c r="P5926" s="161" t="str">
        <f>VLOOKUP(C5926,'[2]1.10正式版 (更新至2024年1月)'!$C:$P,14,FALSE)</f>
        <v>003308020430000-330802043</v>
      </c>
    </row>
    <row r="5927" s="161" customFormat="1" ht="24" customHeight="1" spans="1:16">
      <c r="A5927" s="208">
        <v>3308020440000</v>
      </c>
      <c r="B5927" s="193" t="s">
        <v>11669</v>
      </c>
      <c r="C5927" s="193">
        <v>330802044</v>
      </c>
      <c r="D5927" s="194" t="s">
        <v>11669</v>
      </c>
      <c r="E5927" s="195" t="s">
        <v>11670</v>
      </c>
      <c r="F5927" s="193" t="s">
        <v>11589</v>
      </c>
      <c r="G5927" s="193" t="s">
        <v>26</v>
      </c>
      <c r="H5927" s="193">
        <v>4680</v>
      </c>
      <c r="I5927" s="193">
        <v>4212</v>
      </c>
      <c r="J5927" s="193">
        <v>3790</v>
      </c>
      <c r="K5927" s="193">
        <v>3412</v>
      </c>
      <c r="L5927" s="193">
        <v>2900.2</v>
      </c>
      <c r="M5927" s="195"/>
      <c r="N5927" s="233" t="s">
        <v>35</v>
      </c>
      <c r="O5927" s="214"/>
      <c r="P5927" s="161" t="str">
        <f>VLOOKUP(C5927,'[2]1.10正式版 (更新至2024年1月)'!$C:$P,14,FALSE)</f>
        <v>003308020440000-330802044</v>
      </c>
    </row>
    <row r="5928" s="161" customFormat="1" ht="24" customHeight="1" spans="1:16">
      <c r="A5928" s="208">
        <v>3308020440100</v>
      </c>
      <c r="B5928" s="193" t="s">
        <v>11671</v>
      </c>
      <c r="C5928" s="193" t="s">
        <v>11672</v>
      </c>
      <c r="D5928" s="194" t="s">
        <v>11671</v>
      </c>
      <c r="E5928" s="195"/>
      <c r="F5928" s="193"/>
      <c r="G5928" s="193" t="s">
        <v>26</v>
      </c>
      <c r="H5928" s="193">
        <v>4680</v>
      </c>
      <c r="I5928" s="193">
        <v>4212</v>
      </c>
      <c r="J5928" s="193">
        <v>3790</v>
      </c>
      <c r="K5928" s="193">
        <v>3412</v>
      </c>
      <c r="L5928" s="193">
        <v>2900.2</v>
      </c>
      <c r="M5928" s="195"/>
      <c r="N5928" s="233" t="s">
        <v>35</v>
      </c>
      <c r="O5928" s="214"/>
      <c r="P5928" s="161" t="str">
        <f>VLOOKUP(C5928,'[2]1.10正式版 (更新至2024年1月)'!$C:$P,14,FALSE)</f>
        <v>003308020440100-330802044-1</v>
      </c>
    </row>
    <row r="5929" s="161" customFormat="1" ht="24" customHeight="1" spans="1:16">
      <c r="A5929" s="208">
        <v>3308020440200</v>
      </c>
      <c r="B5929" s="193" t="s">
        <v>11673</v>
      </c>
      <c r="C5929" s="193" t="s">
        <v>11674</v>
      </c>
      <c r="D5929" s="194" t="s">
        <v>11673</v>
      </c>
      <c r="E5929" s="195"/>
      <c r="F5929" s="193"/>
      <c r="G5929" s="193" t="s">
        <v>26</v>
      </c>
      <c r="H5929" s="193">
        <v>4680</v>
      </c>
      <c r="I5929" s="193">
        <v>4212</v>
      </c>
      <c r="J5929" s="193">
        <v>3790</v>
      </c>
      <c r="K5929" s="193">
        <v>3412</v>
      </c>
      <c r="L5929" s="193">
        <v>2900.2</v>
      </c>
      <c r="M5929" s="195"/>
      <c r="N5929" s="233" t="s">
        <v>35</v>
      </c>
      <c r="O5929" s="214"/>
      <c r="P5929" s="161" t="str">
        <f>VLOOKUP(C5929,'[2]1.10正式版 (更新至2024年1月)'!$C:$P,14,FALSE)</f>
        <v>003308020440200-330802044-2</v>
      </c>
    </row>
    <row r="5930" s="161" customFormat="1" ht="24" customHeight="1" spans="1:16">
      <c r="A5930" s="208">
        <v>3308020440300</v>
      </c>
      <c r="B5930" s="193" t="s">
        <v>11675</v>
      </c>
      <c r="C5930" s="193" t="s">
        <v>11676</v>
      </c>
      <c r="D5930" s="194" t="s">
        <v>11675</v>
      </c>
      <c r="E5930" s="195"/>
      <c r="F5930" s="193"/>
      <c r="G5930" s="193" t="s">
        <v>26</v>
      </c>
      <c r="H5930" s="193">
        <v>4680</v>
      </c>
      <c r="I5930" s="193">
        <v>4212</v>
      </c>
      <c r="J5930" s="193">
        <v>3790</v>
      </c>
      <c r="K5930" s="193">
        <v>3412</v>
      </c>
      <c r="L5930" s="193">
        <v>2900.2</v>
      </c>
      <c r="M5930" s="195"/>
      <c r="N5930" s="233" t="s">
        <v>35</v>
      </c>
      <c r="O5930" s="214"/>
      <c r="P5930" s="161" t="str">
        <f>VLOOKUP(C5930,'[2]1.10正式版 (更新至2024年1月)'!$C:$P,14,FALSE)</f>
        <v>003308020440300-330802044-3</v>
      </c>
    </row>
    <row r="5931" s="161" customFormat="1" ht="24" customHeight="1" spans="1:16">
      <c r="A5931" s="208">
        <v>3308020440400</v>
      </c>
      <c r="B5931" s="193" t="s">
        <v>11677</v>
      </c>
      <c r="C5931" s="193" t="s">
        <v>11678</v>
      </c>
      <c r="D5931" s="194" t="s">
        <v>11677</v>
      </c>
      <c r="E5931" s="195"/>
      <c r="F5931" s="193"/>
      <c r="G5931" s="193" t="s">
        <v>26</v>
      </c>
      <c r="H5931" s="193">
        <v>4680</v>
      </c>
      <c r="I5931" s="193">
        <v>4212</v>
      </c>
      <c r="J5931" s="193">
        <v>3790</v>
      </c>
      <c r="K5931" s="193">
        <v>3412</v>
      </c>
      <c r="L5931" s="193">
        <v>2900.2</v>
      </c>
      <c r="M5931" s="195"/>
      <c r="N5931" s="233" t="s">
        <v>35</v>
      </c>
      <c r="O5931" s="214"/>
      <c r="P5931" s="161" t="str">
        <f>VLOOKUP(C5931,'[2]1.10正式版 (更新至2024年1月)'!$C:$P,14,FALSE)</f>
        <v>003308020440400-330802044-4</v>
      </c>
    </row>
    <row r="5932" s="161" customFormat="1" ht="24" customHeight="1" spans="1:16">
      <c r="A5932" s="208">
        <v>3308020450000</v>
      </c>
      <c r="B5932" s="193" t="s">
        <v>11679</v>
      </c>
      <c r="C5932" s="193">
        <v>330802045</v>
      </c>
      <c r="D5932" s="194" t="s">
        <v>11679</v>
      </c>
      <c r="E5932" s="195" t="s">
        <v>11680</v>
      </c>
      <c r="F5932" s="193" t="s">
        <v>9014</v>
      </c>
      <c r="G5932" s="193" t="s">
        <v>26</v>
      </c>
      <c r="H5932" s="193">
        <v>3640</v>
      </c>
      <c r="I5932" s="193">
        <v>3276</v>
      </c>
      <c r="J5932" s="193">
        <v>2948</v>
      </c>
      <c r="K5932" s="193">
        <v>2655</v>
      </c>
      <c r="L5932" s="193">
        <v>2256.75</v>
      </c>
      <c r="M5932" s="195"/>
      <c r="N5932" s="233" t="s">
        <v>35</v>
      </c>
      <c r="O5932" s="214"/>
      <c r="P5932" s="161" t="str">
        <f>VLOOKUP(C5932,'[2]1.10正式版 (更新至2024年1月)'!$C:$P,14,FALSE)</f>
        <v>003308020450000-330802045</v>
      </c>
    </row>
    <row r="5933" s="161" customFormat="1" ht="24" customHeight="1" spans="1:16">
      <c r="A5933" s="208">
        <v>3308020450100</v>
      </c>
      <c r="B5933" s="193" t="s">
        <v>11681</v>
      </c>
      <c r="C5933" s="193" t="s">
        <v>11682</v>
      </c>
      <c r="D5933" s="194" t="s">
        <v>11683</v>
      </c>
      <c r="E5933" s="195"/>
      <c r="F5933" s="193"/>
      <c r="G5933" s="193" t="s">
        <v>26</v>
      </c>
      <c r="H5933" s="193">
        <v>3640</v>
      </c>
      <c r="I5933" s="193">
        <v>3276</v>
      </c>
      <c r="J5933" s="193">
        <v>2948</v>
      </c>
      <c r="K5933" s="193">
        <v>2655</v>
      </c>
      <c r="L5933" s="193">
        <v>2256.75</v>
      </c>
      <c r="M5933" s="195"/>
      <c r="N5933" s="233" t="s">
        <v>35</v>
      </c>
      <c r="O5933" s="214"/>
      <c r="P5933" s="161" t="str">
        <f>VLOOKUP(C5933,'[2]1.10正式版 (更新至2024年1月)'!$C:$P,14,FALSE)</f>
        <v>003308020450100-330802045-1</v>
      </c>
    </row>
    <row r="5934" s="161" customFormat="1" ht="19" customHeight="1" spans="1:15">
      <c r="A5934" s="222"/>
      <c r="B5934" s="187"/>
      <c r="C5934" s="207">
        <v>330803</v>
      </c>
      <c r="D5934" s="189" t="s">
        <v>11684</v>
      </c>
      <c r="E5934" s="190"/>
      <c r="F5934" s="187"/>
      <c r="G5934" s="187"/>
      <c r="H5934" s="234"/>
      <c r="I5934" s="234"/>
      <c r="J5934" s="234"/>
      <c r="K5934" s="234"/>
      <c r="L5934" s="234"/>
      <c r="M5934" s="190"/>
      <c r="N5934" s="233"/>
      <c r="O5934" s="214"/>
    </row>
    <row r="5935" s="161" customFormat="1" ht="19" customHeight="1" spans="1:16">
      <c r="A5935" s="208">
        <v>3308030010000</v>
      </c>
      <c r="B5935" s="193" t="s">
        <v>11685</v>
      </c>
      <c r="C5935" s="193">
        <v>330803001</v>
      </c>
      <c r="D5935" s="194" t="s">
        <v>11685</v>
      </c>
      <c r="E5935" s="195"/>
      <c r="F5935" s="193"/>
      <c r="G5935" s="193" t="s">
        <v>26</v>
      </c>
      <c r="H5935" s="193">
        <v>1260</v>
      </c>
      <c r="I5935" s="193">
        <v>1146</v>
      </c>
      <c r="J5935" s="193">
        <v>1050</v>
      </c>
      <c r="K5935" s="193">
        <v>955</v>
      </c>
      <c r="L5935" s="193">
        <v>811.75</v>
      </c>
      <c r="M5935" s="195"/>
      <c r="N5935" s="233" t="s">
        <v>35</v>
      </c>
      <c r="O5935" s="214"/>
      <c r="P5935" s="161" t="str">
        <f>VLOOKUP(C5935,'[2]1.10正式版 (更新至2024年1月)'!$C:$P,14,FALSE)</f>
        <v>003308030010000-330803001</v>
      </c>
    </row>
    <row r="5936" s="161" customFormat="1" ht="19" customHeight="1" spans="1:16">
      <c r="A5936" s="208">
        <v>3308030020000</v>
      </c>
      <c r="B5936" s="193" t="s">
        <v>11686</v>
      </c>
      <c r="C5936" s="193">
        <v>330803002</v>
      </c>
      <c r="D5936" s="194" t="s">
        <v>11686</v>
      </c>
      <c r="E5936" s="195" t="s">
        <v>11687</v>
      </c>
      <c r="F5936" s="193"/>
      <c r="G5936" s="193" t="s">
        <v>26</v>
      </c>
      <c r="H5936" s="193">
        <v>1827.6</v>
      </c>
      <c r="I5936" s="193">
        <v>1662</v>
      </c>
      <c r="J5936" s="193">
        <v>1523</v>
      </c>
      <c r="K5936" s="193">
        <v>1385</v>
      </c>
      <c r="L5936" s="193">
        <v>1177.25</v>
      </c>
      <c r="M5936" s="195"/>
      <c r="N5936" s="233" t="s">
        <v>35</v>
      </c>
      <c r="O5936" s="214"/>
      <c r="P5936" s="161" t="str">
        <f>VLOOKUP(C5936,'[2]1.10正式版 (更新至2024年1月)'!$C:$P,14,FALSE)</f>
        <v>003308030020000-330803002</v>
      </c>
    </row>
    <row r="5937" s="161" customFormat="1" ht="19" customHeight="1" spans="1:16">
      <c r="A5937" s="208">
        <v>3308030030000</v>
      </c>
      <c r="B5937" s="193" t="s">
        <v>11688</v>
      </c>
      <c r="C5937" s="193">
        <v>330803003</v>
      </c>
      <c r="D5937" s="194" t="s">
        <v>11688</v>
      </c>
      <c r="E5937" s="195"/>
      <c r="F5937" s="193"/>
      <c r="G5937" s="193" t="s">
        <v>26</v>
      </c>
      <c r="H5937" s="193">
        <v>1980</v>
      </c>
      <c r="I5937" s="193">
        <v>1800</v>
      </c>
      <c r="J5937" s="193">
        <v>1650</v>
      </c>
      <c r="K5937" s="193">
        <v>1500</v>
      </c>
      <c r="L5937" s="193">
        <v>1275</v>
      </c>
      <c r="M5937" s="195"/>
      <c r="N5937" s="233" t="s">
        <v>35</v>
      </c>
      <c r="O5937" s="214"/>
      <c r="P5937" s="161" t="str">
        <f>VLOOKUP(C5937,'[2]1.10正式版 (更新至2024年1月)'!$C:$P,14,FALSE)</f>
        <v>003308030030000-330803003</v>
      </c>
    </row>
    <row r="5938" s="161" customFormat="1" ht="19" customHeight="1" spans="1:16">
      <c r="A5938" s="208">
        <v>3308030040000</v>
      </c>
      <c r="B5938" s="193" t="s">
        <v>11689</v>
      </c>
      <c r="C5938" s="193">
        <v>330803004</v>
      </c>
      <c r="D5938" s="194" t="s">
        <v>11689</v>
      </c>
      <c r="E5938" s="195"/>
      <c r="F5938" s="193"/>
      <c r="G5938" s="193" t="s">
        <v>26</v>
      </c>
      <c r="H5938" s="193"/>
      <c r="I5938" s="193"/>
      <c r="J5938" s="193"/>
      <c r="K5938" s="193"/>
      <c r="L5938" s="193"/>
      <c r="M5938" s="195"/>
      <c r="N5938" s="233" t="s">
        <v>35</v>
      </c>
      <c r="O5938" s="214"/>
      <c r="P5938" s="161" t="str">
        <f>VLOOKUP(C5938,'[2]1.10正式版 (更新至2024年1月)'!$C:$P,14,FALSE)</f>
        <v>003308030040000-330803004</v>
      </c>
    </row>
    <row r="5939" s="161" customFormat="1" ht="19" customHeight="1" spans="1:16">
      <c r="A5939" s="208">
        <v>3308030050000</v>
      </c>
      <c r="B5939" s="193" t="s">
        <v>11690</v>
      </c>
      <c r="C5939" s="193">
        <v>330803005</v>
      </c>
      <c r="D5939" s="194" t="s">
        <v>11690</v>
      </c>
      <c r="E5939" s="195"/>
      <c r="F5939" s="193"/>
      <c r="G5939" s="193" t="s">
        <v>26</v>
      </c>
      <c r="H5939" s="193">
        <v>1062</v>
      </c>
      <c r="I5939" s="193">
        <v>966</v>
      </c>
      <c r="J5939" s="193">
        <v>885</v>
      </c>
      <c r="K5939" s="193">
        <v>805</v>
      </c>
      <c r="L5939" s="193">
        <v>684.25</v>
      </c>
      <c r="M5939" s="195"/>
      <c r="N5939" s="233" t="s">
        <v>35</v>
      </c>
      <c r="O5939" s="214"/>
      <c r="P5939" s="161" t="str">
        <f>VLOOKUP(C5939,'[2]1.10正式版 (更新至2024年1月)'!$C:$P,14,FALSE)</f>
        <v>003308030050000-330803005</v>
      </c>
    </row>
    <row r="5940" s="161" customFormat="1" ht="24" customHeight="1" spans="1:16">
      <c r="A5940" s="208">
        <v>3308030060000</v>
      </c>
      <c r="B5940" s="193" t="s">
        <v>11691</v>
      </c>
      <c r="C5940" s="193">
        <v>330803006</v>
      </c>
      <c r="D5940" s="194" t="s">
        <v>11691</v>
      </c>
      <c r="E5940" s="195" t="s">
        <v>11692</v>
      </c>
      <c r="F5940" s="193"/>
      <c r="G5940" s="193" t="s">
        <v>26</v>
      </c>
      <c r="H5940" s="193">
        <v>984</v>
      </c>
      <c r="I5940" s="193">
        <v>890</v>
      </c>
      <c r="J5940" s="193">
        <v>820</v>
      </c>
      <c r="K5940" s="193">
        <v>745</v>
      </c>
      <c r="L5940" s="193">
        <v>633.25</v>
      </c>
      <c r="M5940" s="195"/>
      <c r="N5940" s="233" t="s">
        <v>35</v>
      </c>
      <c r="O5940" s="214"/>
      <c r="P5940" s="161" t="str">
        <f>VLOOKUP(C5940,'[2]1.10正式版 (更新至2024年1月)'!$C:$P,14,FALSE)</f>
        <v>003308030060000-330803006</v>
      </c>
    </row>
    <row r="5941" s="161" customFormat="1" ht="24" customHeight="1" spans="1:16">
      <c r="A5941" s="208">
        <v>3308030060100</v>
      </c>
      <c r="B5941" s="193" t="s">
        <v>11693</v>
      </c>
      <c r="C5941" s="193" t="s">
        <v>11694</v>
      </c>
      <c r="D5941" s="194" t="s">
        <v>11693</v>
      </c>
      <c r="E5941" s="195"/>
      <c r="F5941" s="193"/>
      <c r="G5941" s="193" t="s">
        <v>26</v>
      </c>
      <c r="H5941" s="193">
        <v>984</v>
      </c>
      <c r="I5941" s="193">
        <v>890</v>
      </c>
      <c r="J5941" s="193">
        <v>820</v>
      </c>
      <c r="K5941" s="193">
        <v>745</v>
      </c>
      <c r="L5941" s="193">
        <v>633.25</v>
      </c>
      <c r="M5941" s="195"/>
      <c r="N5941" s="233" t="s">
        <v>35</v>
      </c>
      <c r="O5941" s="214"/>
      <c r="P5941" s="161" t="str">
        <f>VLOOKUP(C5941,'[2]1.10正式版 (更新至2024年1月)'!$C:$P,14,FALSE)</f>
        <v>003308030060100-330803006-1</v>
      </c>
    </row>
    <row r="5942" s="161" customFormat="1" ht="24" customHeight="1" spans="1:16">
      <c r="A5942" s="208">
        <v>3308030060200</v>
      </c>
      <c r="B5942" s="193" t="s">
        <v>11695</v>
      </c>
      <c r="C5942" s="193" t="s">
        <v>11696</v>
      </c>
      <c r="D5942" s="194" t="s">
        <v>11695</v>
      </c>
      <c r="E5942" s="195"/>
      <c r="F5942" s="193"/>
      <c r="G5942" s="193" t="s">
        <v>26</v>
      </c>
      <c r="H5942" s="193">
        <v>984</v>
      </c>
      <c r="I5942" s="193">
        <v>890</v>
      </c>
      <c r="J5942" s="193">
        <v>820</v>
      </c>
      <c r="K5942" s="193">
        <v>745</v>
      </c>
      <c r="L5942" s="193">
        <v>633.25</v>
      </c>
      <c r="M5942" s="195"/>
      <c r="N5942" s="233" t="s">
        <v>35</v>
      </c>
      <c r="O5942" s="214"/>
      <c r="P5942" s="161" t="str">
        <f>VLOOKUP(C5942,'[2]1.10正式版 (更新至2024年1月)'!$C:$P,14,FALSE)</f>
        <v>003308030060200-330803006-2</v>
      </c>
    </row>
    <row r="5943" s="161" customFormat="1" ht="24" customHeight="1" spans="1:16">
      <c r="A5943" s="208">
        <v>3308030060300</v>
      </c>
      <c r="B5943" s="193" t="s">
        <v>11697</v>
      </c>
      <c r="C5943" s="193" t="s">
        <v>11698</v>
      </c>
      <c r="D5943" s="194" t="s">
        <v>11697</v>
      </c>
      <c r="E5943" s="195"/>
      <c r="F5943" s="193"/>
      <c r="G5943" s="193" t="s">
        <v>26</v>
      </c>
      <c r="H5943" s="193">
        <v>984</v>
      </c>
      <c r="I5943" s="193">
        <v>890</v>
      </c>
      <c r="J5943" s="193">
        <v>820</v>
      </c>
      <c r="K5943" s="193">
        <v>745</v>
      </c>
      <c r="L5943" s="193">
        <v>633.25</v>
      </c>
      <c r="M5943" s="195"/>
      <c r="N5943" s="233" t="s">
        <v>35</v>
      </c>
      <c r="O5943" s="214"/>
      <c r="P5943" s="161" t="str">
        <f>VLOOKUP(C5943,'[2]1.10正式版 (更新至2024年1月)'!$C:$P,14,FALSE)</f>
        <v>003308030060300-330803006-3</v>
      </c>
    </row>
    <row r="5944" s="161" customFormat="1" ht="24" customHeight="1" spans="1:16">
      <c r="A5944" s="208">
        <v>3308030060400</v>
      </c>
      <c r="B5944" s="193" t="s">
        <v>11699</v>
      </c>
      <c r="C5944" s="193" t="s">
        <v>11700</v>
      </c>
      <c r="D5944" s="194" t="s">
        <v>11699</v>
      </c>
      <c r="E5944" s="195"/>
      <c r="F5944" s="193"/>
      <c r="G5944" s="193" t="s">
        <v>26</v>
      </c>
      <c r="H5944" s="193">
        <v>984</v>
      </c>
      <c r="I5944" s="193">
        <v>890</v>
      </c>
      <c r="J5944" s="193">
        <v>820</v>
      </c>
      <c r="K5944" s="193">
        <v>745</v>
      </c>
      <c r="L5944" s="193">
        <v>633.25</v>
      </c>
      <c r="M5944" s="195"/>
      <c r="N5944" s="233" t="s">
        <v>35</v>
      </c>
      <c r="O5944" s="214"/>
      <c r="P5944" s="161" t="str">
        <f>VLOOKUP(C5944,'[2]1.10正式版 (更新至2024年1月)'!$C:$P,14,FALSE)</f>
        <v>003308030060400-330803006-4</v>
      </c>
    </row>
    <row r="5945" s="161" customFormat="1" ht="19" customHeight="1" spans="1:16">
      <c r="A5945" s="208">
        <v>3308030070000</v>
      </c>
      <c r="B5945" s="193" t="s">
        <v>11701</v>
      </c>
      <c r="C5945" s="193">
        <v>330803007</v>
      </c>
      <c r="D5945" s="194" t="s">
        <v>11701</v>
      </c>
      <c r="E5945" s="195" t="s">
        <v>11702</v>
      </c>
      <c r="F5945" s="193"/>
      <c r="G5945" s="193" t="s">
        <v>26</v>
      </c>
      <c r="H5945" s="193">
        <v>1212</v>
      </c>
      <c r="I5945" s="193">
        <v>1100</v>
      </c>
      <c r="J5945" s="193">
        <v>1010</v>
      </c>
      <c r="K5945" s="193">
        <v>918</v>
      </c>
      <c r="L5945" s="193">
        <v>780.3</v>
      </c>
      <c r="M5945" s="195"/>
      <c r="N5945" s="233" t="s">
        <v>35</v>
      </c>
      <c r="O5945" s="214"/>
      <c r="P5945" s="161" t="str">
        <f>VLOOKUP(C5945,'[2]1.10正式版 (更新至2024年1月)'!$C:$P,14,FALSE)</f>
        <v>003308030070000-330803007</v>
      </c>
    </row>
    <row r="5946" s="161" customFormat="1" ht="19" customHeight="1" spans="1:16">
      <c r="A5946" s="208">
        <v>3308030070100</v>
      </c>
      <c r="B5946" s="193" t="s">
        <v>11703</v>
      </c>
      <c r="C5946" s="193" t="s">
        <v>11704</v>
      </c>
      <c r="D5946" s="194" t="s">
        <v>11703</v>
      </c>
      <c r="E5946" s="195"/>
      <c r="F5946" s="193"/>
      <c r="G5946" s="193" t="s">
        <v>26</v>
      </c>
      <c r="H5946" s="193">
        <v>1212</v>
      </c>
      <c r="I5946" s="193">
        <v>1100</v>
      </c>
      <c r="J5946" s="193">
        <v>1010</v>
      </c>
      <c r="K5946" s="193">
        <v>918</v>
      </c>
      <c r="L5946" s="193">
        <v>780.3</v>
      </c>
      <c r="M5946" s="195"/>
      <c r="N5946" s="233" t="s">
        <v>35</v>
      </c>
      <c r="O5946" s="214"/>
      <c r="P5946" s="161" t="str">
        <f>VLOOKUP(C5946,'[2]1.10正式版 (更新至2024年1月)'!$C:$P,14,FALSE)</f>
        <v>003308030070100-330803007-1</v>
      </c>
    </row>
    <row r="5947" s="161" customFormat="1" ht="19" customHeight="1" spans="1:16">
      <c r="A5947" s="208">
        <v>3308030070200</v>
      </c>
      <c r="B5947" s="193" t="s">
        <v>11705</v>
      </c>
      <c r="C5947" s="193" t="s">
        <v>11706</v>
      </c>
      <c r="D5947" s="194" t="s">
        <v>11705</v>
      </c>
      <c r="E5947" s="195"/>
      <c r="F5947" s="193"/>
      <c r="G5947" s="193" t="s">
        <v>26</v>
      </c>
      <c r="H5947" s="193">
        <v>1212</v>
      </c>
      <c r="I5947" s="193">
        <v>1100</v>
      </c>
      <c r="J5947" s="193">
        <v>1010</v>
      </c>
      <c r="K5947" s="193">
        <v>918</v>
      </c>
      <c r="L5947" s="193">
        <v>780.3</v>
      </c>
      <c r="M5947" s="195"/>
      <c r="N5947" s="233" t="s">
        <v>35</v>
      </c>
      <c r="O5947" s="214"/>
      <c r="P5947" s="161" t="str">
        <f>VLOOKUP(C5947,'[2]1.10正式版 (更新至2024年1月)'!$C:$P,14,FALSE)</f>
        <v>003308030070200-330803007-2</v>
      </c>
    </row>
    <row r="5948" s="161" customFormat="1" ht="19" customHeight="1" spans="1:16">
      <c r="A5948" s="208">
        <v>3308030080000</v>
      </c>
      <c r="B5948" s="193" t="s">
        <v>11707</v>
      </c>
      <c r="C5948" s="193">
        <v>330803008</v>
      </c>
      <c r="D5948" s="194" t="s">
        <v>11707</v>
      </c>
      <c r="E5948" s="195" t="s">
        <v>11708</v>
      </c>
      <c r="F5948" s="193"/>
      <c r="G5948" s="193" t="s">
        <v>26</v>
      </c>
      <c r="H5948" s="193">
        <v>1500</v>
      </c>
      <c r="I5948" s="193">
        <v>1350</v>
      </c>
      <c r="J5948" s="193">
        <v>1215</v>
      </c>
      <c r="K5948" s="193">
        <v>1095</v>
      </c>
      <c r="L5948" s="193">
        <v>930.75</v>
      </c>
      <c r="M5948" s="195"/>
      <c r="N5948" s="233" t="s">
        <v>35</v>
      </c>
      <c r="O5948" s="214"/>
      <c r="P5948" s="161" t="str">
        <f>VLOOKUP(C5948,'[2]1.10正式版 (更新至2024年1月)'!$C:$P,14,FALSE)</f>
        <v>003308030080000-330803008</v>
      </c>
    </row>
    <row r="5949" s="161" customFormat="1" ht="24" customHeight="1" spans="1:16">
      <c r="A5949" s="208">
        <v>3308030080000</v>
      </c>
      <c r="B5949" s="193" t="s">
        <v>11707</v>
      </c>
      <c r="C5949" s="193" t="s">
        <v>11709</v>
      </c>
      <c r="D5949" s="194" t="s">
        <v>11710</v>
      </c>
      <c r="E5949" s="195"/>
      <c r="F5949" s="193"/>
      <c r="G5949" s="193" t="s">
        <v>26</v>
      </c>
      <c r="H5949" s="193">
        <v>1500</v>
      </c>
      <c r="I5949" s="193">
        <v>1350</v>
      </c>
      <c r="J5949" s="193">
        <v>1215</v>
      </c>
      <c r="K5949" s="193">
        <v>1095</v>
      </c>
      <c r="L5949" s="193">
        <v>930.75</v>
      </c>
      <c r="M5949" s="195"/>
      <c r="N5949" s="233" t="s">
        <v>35</v>
      </c>
      <c r="O5949" s="214"/>
      <c r="P5949" s="161" t="str">
        <f>VLOOKUP(C5949,'[2]1.10正式版 (更新至2024年1月)'!$C:$P,14,FALSE)</f>
        <v>003308030080000-330803008-1</v>
      </c>
    </row>
    <row r="5950" s="161" customFormat="1" ht="24" customHeight="1" spans="1:16">
      <c r="A5950" s="208">
        <v>3308030080100</v>
      </c>
      <c r="B5950" s="193" t="s">
        <v>11711</v>
      </c>
      <c r="C5950" s="193" t="s">
        <v>11712</v>
      </c>
      <c r="D5950" s="194" t="s">
        <v>11711</v>
      </c>
      <c r="E5950" s="195"/>
      <c r="F5950" s="193"/>
      <c r="G5950" s="193" t="s">
        <v>26</v>
      </c>
      <c r="H5950" s="193">
        <v>1500</v>
      </c>
      <c r="I5950" s="193">
        <v>1350</v>
      </c>
      <c r="J5950" s="193">
        <v>1215</v>
      </c>
      <c r="K5950" s="193">
        <v>1095</v>
      </c>
      <c r="L5950" s="193">
        <v>930.75</v>
      </c>
      <c r="M5950" s="195"/>
      <c r="N5950" s="233" t="s">
        <v>35</v>
      </c>
      <c r="O5950" s="214"/>
      <c r="P5950" s="161" t="str">
        <f>VLOOKUP(C5950,'[2]1.10正式版 (更新至2024年1月)'!$C:$P,14,FALSE)</f>
        <v>003308030080100-330803008-2</v>
      </c>
    </row>
    <row r="5951" s="161" customFormat="1" ht="19" customHeight="1" spans="1:16">
      <c r="A5951" s="208">
        <v>3308030090000</v>
      </c>
      <c r="B5951" s="193" t="s">
        <v>11713</v>
      </c>
      <c r="C5951" s="193">
        <v>330803009</v>
      </c>
      <c r="D5951" s="194" t="s">
        <v>11713</v>
      </c>
      <c r="E5951" s="195" t="s">
        <v>11714</v>
      </c>
      <c r="F5951" s="193"/>
      <c r="G5951" s="193" t="s">
        <v>26</v>
      </c>
      <c r="H5951" s="193">
        <v>1824</v>
      </c>
      <c r="I5951" s="193">
        <v>1600</v>
      </c>
      <c r="J5951" s="193">
        <v>1520</v>
      </c>
      <c r="K5951" s="193">
        <v>1450</v>
      </c>
      <c r="L5951" s="193">
        <v>1232.5</v>
      </c>
      <c r="M5951" s="195" t="s">
        <v>11715</v>
      </c>
      <c r="N5951" s="233" t="s">
        <v>35</v>
      </c>
      <c r="O5951" s="214"/>
      <c r="P5951" s="161" t="str">
        <f>VLOOKUP(C5951,'[2]1.10正式版 (更新至2024年1月)'!$C:$P,14,FALSE)</f>
        <v>003308030090000-330803009</v>
      </c>
    </row>
    <row r="5952" s="161" customFormat="1" ht="24" customHeight="1" spans="1:16">
      <c r="A5952" s="208">
        <v>3308030090001</v>
      </c>
      <c r="B5952" s="193" t="s">
        <v>11716</v>
      </c>
      <c r="C5952" s="193" t="s">
        <v>11717</v>
      </c>
      <c r="D5952" s="194" t="s">
        <v>11716</v>
      </c>
      <c r="E5952" s="195"/>
      <c r="F5952" s="193"/>
      <c r="G5952" s="193" t="s">
        <v>26</v>
      </c>
      <c r="H5952" s="193">
        <v>300</v>
      </c>
      <c r="I5952" s="193">
        <v>300</v>
      </c>
      <c r="J5952" s="193">
        <v>300</v>
      </c>
      <c r="K5952" s="193">
        <v>300</v>
      </c>
      <c r="L5952" s="193">
        <v>300</v>
      </c>
      <c r="M5952" s="195"/>
      <c r="N5952" s="233" t="s">
        <v>35</v>
      </c>
      <c r="O5952" s="214"/>
      <c r="P5952" s="161" t="str">
        <f>VLOOKUP(C5952,'[2]1.10正式版 (更新至2024年1月)'!$C:$P,14,FALSE)</f>
        <v>003308030090001-330803009-1</v>
      </c>
    </row>
    <row r="5953" s="161" customFormat="1" ht="24" customHeight="1" spans="1:16">
      <c r="A5953" s="208">
        <v>3308030090100</v>
      </c>
      <c r="B5953" s="193" t="s">
        <v>11718</v>
      </c>
      <c r="C5953" s="193" t="s">
        <v>11719</v>
      </c>
      <c r="D5953" s="194" t="s">
        <v>11720</v>
      </c>
      <c r="E5953" s="195"/>
      <c r="F5953" s="193"/>
      <c r="G5953" s="193" t="s">
        <v>26</v>
      </c>
      <c r="H5953" s="193">
        <v>1824</v>
      </c>
      <c r="I5953" s="193">
        <v>1600</v>
      </c>
      <c r="J5953" s="193">
        <v>1520</v>
      </c>
      <c r="K5953" s="193">
        <v>1450</v>
      </c>
      <c r="L5953" s="193">
        <v>1232.5</v>
      </c>
      <c r="M5953" s="195"/>
      <c r="N5953" s="233" t="s">
        <v>35</v>
      </c>
      <c r="O5953" s="214"/>
      <c r="P5953" s="161" t="str">
        <f>VLOOKUP(C5953,'[2]1.10正式版 (更新至2024年1月)'!$C:$P,14,FALSE)</f>
        <v>003308030090100-330803009-2</v>
      </c>
    </row>
    <row r="5954" s="161" customFormat="1" ht="24" customHeight="1" spans="1:16">
      <c r="A5954" s="208">
        <v>3308030090100</v>
      </c>
      <c r="B5954" s="193" t="s">
        <v>11718</v>
      </c>
      <c r="C5954" s="193" t="s">
        <v>11721</v>
      </c>
      <c r="D5954" s="194" t="s">
        <v>11722</v>
      </c>
      <c r="E5954" s="195"/>
      <c r="F5954" s="193"/>
      <c r="G5954" s="193" t="s">
        <v>26</v>
      </c>
      <c r="H5954" s="193">
        <v>1824</v>
      </c>
      <c r="I5954" s="193">
        <v>1600</v>
      </c>
      <c r="J5954" s="193">
        <v>1520</v>
      </c>
      <c r="K5954" s="193">
        <v>1450</v>
      </c>
      <c r="L5954" s="193">
        <v>1232.5</v>
      </c>
      <c r="M5954" s="195"/>
      <c r="N5954" s="233" t="s">
        <v>35</v>
      </c>
      <c r="O5954" s="214"/>
      <c r="P5954" s="161" t="str">
        <f>VLOOKUP(C5954,'[2]1.10正式版 (更新至2024年1月)'!$C:$P,14,FALSE)</f>
        <v>003308030090100-330803009-3</v>
      </c>
    </row>
    <row r="5955" s="161" customFormat="1" ht="19" customHeight="1" spans="1:16">
      <c r="A5955" s="208">
        <v>3308030100000</v>
      </c>
      <c r="B5955" s="193" t="s">
        <v>11723</v>
      </c>
      <c r="C5955" s="193">
        <v>330803010</v>
      </c>
      <c r="D5955" s="194" t="s">
        <v>11723</v>
      </c>
      <c r="E5955" s="195"/>
      <c r="F5955" s="193"/>
      <c r="G5955" s="193" t="s">
        <v>26</v>
      </c>
      <c r="H5955" s="193">
        <v>2800</v>
      </c>
      <c r="I5955" s="193">
        <v>2520</v>
      </c>
      <c r="J5955" s="193">
        <v>2268</v>
      </c>
      <c r="K5955" s="193">
        <v>2042</v>
      </c>
      <c r="L5955" s="193">
        <v>1735.7</v>
      </c>
      <c r="M5955" s="195"/>
      <c r="N5955" s="233" t="s">
        <v>35</v>
      </c>
      <c r="O5955" s="214"/>
      <c r="P5955" s="161" t="str">
        <f>VLOOKUP(C5955,'[2]1.10正式版 (更新至2024年1月)'!$C:$P,14,FALSE)</f>
        <v>003308030100000-330803010</v>
      </c>
    </row>
    <row r="5956" s="161" customFormat="1" ht="19" customHeight="1" spans="1:16">
      <c r="A5956" s="208">
        <v>3308030110000</v>
      </c>
      <c r="B5956" s="193" t="s">
        <v>11724</v>
      </c>
      <c r="C5956" s="193">
        <v>330803011</v>
      </c>
      <c r="D5956" s="194" t="s">
        <v>11724</v>
      </c>
      <c r="E5956" s="195" t="s">
        <v>11725</v>
      </c>
      <c r="F5956" s="193" t="s">
        <v>11726</v>
      </c>
      <c r="G5956" s="193" t="s">
        <v>26</v>
      </c>
      <c r="H5956" s="193">
        <v>3200</v>
      </c>
      <c r="I5956" s="193">
        <v>2880</v>
      </c>
      <c r="J5956" s="193">
        <v>2592</v>
      </c>
      <c r="K5956" s="193">
        <v>2333</v>
      </c>
      <c r="L5956" s="193">
        <v>1983.05</v>
      </c>
      <c r="M5956" s="195"/>
      <c r="N5956" s="233" t="s">
        <v>35</v>
      </c>
      <c r="O5956" s="214"/>
      <c r="P5956" s="161" t="str">
        <f>VLOOKUP(C5956,'[2]1.10正式版 (更新至2024年1月)'!$C:$P,14,FALSE)</f>
        <v>003308030110000-330803011</v>
      </c>
    </row>
    <row r="5957" s="161" customFormat="1" ht="24" customHeight="1" spans="1:16">
      <c r="A5957" s="208">
        <v>3308030110100</v>
      </c>
      <c r="B5957" s="193" t="s">
        <v>11727</v>
      </c>
      <c r="C5957" s="193" t="s">
        <v>11728</v>
      </c>
      <c r="D5957" s="194" t="s">
        <v>11727</v>
      </c>
      <c r="E5957" s="195"/>
      <c r="F5957" s="193"/>
      <c r="G5957" s="193" t="s">
        <v>26</v>
      </c>
      <c r="H5957" s="193">
        <v>3200</v>
      </c>
      <c r="I5957" s="193">
        <v>2880</v>
      </c>
      <c r="J5957" s="193">
        <v>2592</v>
      </c>
      <c r="K5957" s="193">
        <v>2333</v>
      </c>
      <c r="L5957" s="193">
        <v>1983.05</v>
      </c>
      <c r="M5957" s="195"/>
      <c r="N5957" s="233" t="s">
        <v>35</v>
      </c>
      <c r="O5957" s="214"/>
      <c r="P5957" s="161" t="str">
        <f>VLOOKUP(C5957,'[2]1.10正式版 (更新至2024年1月)'!$C:$P,14,FALSE)</f>
        <v>003308030110100-330803011-1</v>
      </c>
    </row>
    <row r="5958" s="161" customFormat="1" ht="24" customHeight="1" spans="1:16">
      <c r="A5958" s="208">
        <v>3308030110200</v>
      </c>
      <c r="B5958" s="193" t="s">
        <v>11729</v>
      </c>
      <c r="C5958" s="193" t="s">
        <v>11730</v>
      </c>
      <c r="D5958" s="194" t="s">
        <v>11729</v>
      </c>
      <c r="E5958" s="195"/>
      <c r="F5958" s="193"/>
      <c r="G5958" s="193" t="s">
        <v>26</v>
      </c>
      <c r="H5958" s="193">
        <v>3200</v>
      </c>
      <c r="I5958" s="193">
        <v>2880</v>
      </c>
      <c r="J5958" s="193">
        <v>2592</v>
      </c>
      <c r="K5958" s="193">
        <v>2333</v>
      </c>
      <c r="L5958" s="193">
        <v>1983.05</v>
      </c>
      <c r="M5958" s="195"/>
      <c r="N5958" s="233" t="s">
        <v>35</v>
      </c>
      <c r="O5958" s="214"/>
      <c r="P5958" s="161" t="str">
        <f>VLOOKUP(C5958,'[2]1.10正式版 (更新至2024年1月)'!$C:$P,14,FALSE)</f>
        <v>003308030110200-330803011-2</v>
      </c>
    </row>
    <row r="5959" s="161" customFormat="1" ht="19" customHeight="1" spans="1:16">
      <c r="A5959" s="208">
        <v>3308030120000</v>
      </c>
      <c r="B5959" s="193" t="s">
        <v>11731</v>
      </c>
      <c r="C5959" s="193">
        <v>330803012</v>
      </c>
      <c r="D5959" s="194" t="s">
        <v>11731</v>
      </c>
      <c r="E5959" s="195"/>
      <c r="F5959" s="193"/>
      <c r="G5959" s="193" t="s">
        <v>26</v>
      </c>
      <c r="H5959" s="193">
        <v>2340</v>
      </c>
      <c r="I5959" s="193">
        <v>2106</v>
      </c>
      <c r="J5959" s="193">
        <v>1895</v>
      </c>
      <c r="K5959" s="193">
        <v>1705</v>
      </c>
      <c r="L5959" s="193">
        <v>1449.25</v>
      </c>
      <c r="M5959" s="195"/>
      <c r="N5959" s="233" t="s">
        <v>35</v>
      </c>
      <c r="O5959" s="214"/>
      <c r="P5959" s="161" t="str">
        <f>VLOOKUP(C5959,'[2]1.10正式版 (更新至2024年1月)'!$C:$P,14,FALSE)</f>
        <v>003308030120000-330803012</v>
      </c>
    </row>
    <row r="5960" s="161" customFormat="1" ht="19" customHeight="1" spans="1:16">
      <c r="A5960" s="208">
        <v>3308030130000</v>
      </c>
      <c r="B5960" s="193" t="s">
        <v>11732</v>
      </c>
      <c r="C5960" s="193">
        <v>330803013</v>
      </c>
      <c r="D5960" s="194" t="s">
        <v>11732</v>
      </c>
      <c r="E5960" s="195"/>
      <c r="F5960" s="193"/>
      <c r="G5960" s="193" t="s">
        <v>26</v>
      </c>
      <c r="H5960" s="193">
        <v>2500</v>
      </c>
      <c r="I5960" s="193">
        <v>2250</v>
      </c>
      <c r="J5960" s="193">
        <v>2025</v>
      </c>
      <c r="K5960" s="193">
        <v>1825</v>
      </c>
      <c r="L5960" s="193">
        <v>1551.25</v>
      </c>
      <c r="M5960" s="195"/>
      <c r="N5960" s="233" t="s">
        <v>35</v>
      </c>
      <c r="O5960" s="214"/>
      <c r="P5960" s="161" t="str">
        <f>VLOOKUP(C5960,'[2]1.10正式版 (更新至2024年1月)'!$C:$P,14,FALSE)</f>
        <v>003308030130000-330803013</v>
      </c>
    </row>
    <row r="5961" s="161" customFormat="1" ht="19" customHeight="1" spans="1:16">
      <c r="A5961" s="208">
        <v>3308030140000</v>
      </c>
      <c r="B5961" s="193" t="s">
        <v>11733</v>
      </c>
      <c r="C5961" s="193">
        <v>330803014</v>
      </c>
      <c r="D5961" s="194" t="s">
        <v>11733</v>
      </c>
      <c r="E5961" s="195" t="s">
        <v>11734</v>
      </c>
      <c r="F5961" s="193"/>
      <c r="G5961" s="193" t="s">
        <v>26</v>
      </c>
      <c r="H5961" s="193">
        <v>3300</v>
      </c>
      <c r="I5961" s="193">
        <v>2970</v>
      </c>
      <c r="J5961" s="193">
        <v>2673</v>
      </c>
      <c r="K5961" s="193">
        <v>2410</v>
      </c>
      <c r="L5961" s="193">
        <v>2048.5</v>
      </c>
      <c r="M5961" s="195"/>
      <c r="N5961" s="233" t="s">
        <v>35</v>
      </c>
      <c r="O5961" s="214"/>
      <c r="P5961" s="161" t="str">
        <f>VLOOKUP(C5961,'[2]1.10正式版 (更新至2024年1月)'!$C:$P,14,FALSE)</f>
        <v>003308030140000-330803014</v>
      </c>
    </row>
    <row r="5962" s="161" customFormat="1" ht="24" customHeight="1" spans="1:16">
      <c r="A5962" s="208">
        <v>3308030140100</v>
      </c>
      <c r="B5962" s="193" t="s">
        <v>11735</v>
      </c>
      <c r="C5962" s="193" t="s">
        <v>11736</v>
      </c>
      <c r="D5962" s="194" t="s">
        <v>11735</v>
      </c>
      <c r="E5962" s="195"/>
      <c r="F5962" s="193"/>
      <c r="G5962" s="193" t="s">
        <v>26</v>
      </c>
      <c r="H5962" s="193">
        <v>3300</v>
      </c>
      <c r="I5962" s="193">
        <v>2970</v>
      </c>
      <c r="J5962" s="193">
        <v>2673</v>
      </c>
      <c r="K5962" s="193">
        <v>2410</v>
      </c>
      <c r="L5962" s="193">
        <v>2048.5</v>
      </c>
      <c r="M5962" s="195"/>
      <c r="N5962" s="233" t="s">
        <v>35</v>
      </c>
      <c r="O5962" s="214"/>
      <c r="P5962" s="161" t="str">
        <f>VLOOKUP(C5962,'[2]1.10正式版 (更新至2024年1月)'!$C:$P,14,FALSE)</f>
        <v>003308030140100-330803014-1</v>
      </c>
    </row>
    <row r="5963" s="161" customFormat="1" ht="19" customHeight="1" spans="1:16">
      <c r="A5963" s="208">
        <v>3308030150000</v>
      </c>
      <c r="B5963" s="193" t="s">
        <v>11737</v>
      </c>
      <c r="C5963" s="193">
        <v>330803015</v>
      </c>
      <c r="D5963" s="194" t="s">
        <v>11737</v>
      </c>
      <c r="E5963" s="195" t="s">
        <v>11738</v>
      </c>
      <c r="F5963" s="193"/>
      <c r="G5963" s="193" t="s">
        <v>26</v>
      </c>
      <c r="H5963" s="193">
        <v>2000</v>
      </c>
      <c r="I5963" s="193">
        <v>1800</v>
      </c>
      <c r="J5963" s="193">
        <v>1620</v>
      </c>
      <c r="K5963" s="193">
        <v>1458</v>
      </c>
      <c r="L5963" s="193">
        <v>1239.3</v>
      </c>
      <c r="M5963" s="195"/>
      <c r="N5963" s="233" t="s">
        <v>35</v>
      </c>
      <c r="O5963" s="214"/>
      <c r="P5963" s="161" t="str">
        <f>VLOOKUP(C5963,'[2]1.10正式版 (更新至2024年1月)'!$C:$P,14,FALSE)</f>
        <v>003308030150000-330803015</v>
      </c>
    </row>
    <row r="5964" s="161" customFormat="1" ht="24" customHeight="1" spans="1:16">
      <c r="A5964" s="208">
        <v>3308030160000</v>
      </c>
      <c r="B5964" s="193" t="s">
        <v>11739</v>
      </c>
      <c r="C5964" s="193">
        <v>330803016</v>
      </c>
      <c r="D5964" s="194" t="s">
        <v>11739</v>
      </c>
      <c r="E5964" s="195" t="s">
        <v>11740</v>
      </c>
      <c r="F5964" s="193"/>
      <c r="G5964" s="193" t="s">
        <v>26</v>
      </c>
      <c r="H5964" s="193">
        <v>2500</v>
      </c>
      <c r="I5964" s="193">
        <v>2250</v>
      </c>
      <c r="J5964" s="193">
        <v>2025</v>
      </c>
      <c r="K5964" s="193">
        <v>1825</v>
      </c>
      <c r="L5964" s="193">
        <v>1551.25</v>
      </c>
      <c r="M5964" s="195"/>
      <c r="N5964" s="233" t="s">
        <v>35</v>
      </c>
      <c r="O5964" s="214"/>
      <c r="P5964" s="161" t="str">
        <f>VLOOKUP(C5964,'[2]1.10正式版 (更新至2024年1月)'!$C:$P,14,FALSE)</f>
        <v>003308030160000-330803016</v>
      </c>
    </row>
    <row r="5965" s="161" customFormat="1" ht="36" customHeight="1" spans="1:16">
      <c r="A5965" s="208">
        <v>3308030160100</v>
      </c>
      <c r="B5965" s="193" t="s">
        <v>11741</v>
      </c>
      <c r="C5965" s="193" t="s">
        <v>11742</v>
      </c>
      <c r="D5965" s="194" t="s">
        <v>11741</v>
      </c>
      <c r="E5965" s="195"/>
      <c r="F5965" s="193"/>
      <c r="G5965" s="193" t="s">
        <v>26</v>
      </c>
      <c r="H5965" s="193">
        <v>2500</v>
      </c>
      <c r="I5965" s="193">
        <v>2250</v>
      </c>
      <c r="J5965" s="193">
        <v>2025</v>
      </c>
      <c r="K5965" s="193">
        <v>1825</v>
      </c>
      <c r="L5965" s="193">
        <v>1551.25</v>
      </c>
      <c r="M5965" s="195"/>
      <c r="N5965" s="233" t="s">
        <v>35</v>
      </c>
      <c r="O5965" s="214"/>
      <c r="P5965" s="161" t="str">
        <f>VLOOKUP(C5965,'[2]1.10正式版 (更新至2024年1月)'!$C:$P,14,FALSE)</f>
        <v>003308030160100-330803016-1</v>
      </c>
    </row>
    <row r="5966" s="161" customFormat="1" ht="24" customHeight="1" spans="1:16">
      <c r="A5966" s="208">
        <v>3308030160200</v>
      </c>
      <c r="B5966" s="193" t="s">
        <v>11743</v>
      </c>
      <c r="C5966" s="193" t="s">
        <v>11744</v>
      </c>
      <c r="D5966" s="194" t="s">
        <v>11743</v>
      </c>
      <c r="E5966" s="195"/>
      <c r="F5966" s="193"/>
      <c r="G5966" s="193" t="s">
        <v>26</v>
      </c>
      <c r="H5966" s="193">
        <v>2500</v>
      </c>
      <c r="I5966" s="193">
        <v>2250</v>
      </c>
      <c r="J5966" s="193">
        <v>2025</v>
      </c>
      <c r="K5966" s="193">
        <v>1825</v>
      </c>
      <c r="L5966" s="193">
        <v>1551.25</v>
      </c>
      <c r="M5966" s="195"/>
      <c r="N5966" s="233" t="s">
        <v>35</v>
      </c>
      <c r="O5966" s="214"/>
      <c r="P5966" s="161" t="str">
        <f>VLOOKUP(C5966,'[2]1.10正式版 (更新至2024年1月)'!$C:$P,14,FALSE)</f>
        <v>003308030160200-330803016-2</v>
      </c>
    </row>
    <row r="5967" s="161" customFormat="1" ht="24" customHeight="1" spans="1:16">
      <c r="A5967" s="208">
        <v>3308030170000</v>
      </c>
      <c r="B5967" s="193" t="s">
        <v>11745</v>
      </c>
      <c r="C5967" s="193">
        <v>330803017</v>
      </c>
      <c r="D5967" s="194" t="s">
        <v>11745</v>
      </c>
      <c r="E5967" s="195"/>
      <c r="F5967" s="193" t="s">
        <v>11746</v>
      </c>
      <c r="G5967" s="193" t="s">
        <v>26</v>
      </c>
      <c r="H5967" s="193">
        <v>1536</v>
      </c>
      <c r="I5967" s="193">
        <v>1396</v>
      </c>
      <c r="J5967" s="193">
        <v>1280</v>
      </c>
      <c r="K5967" s="193">
        <v>1163</v>
      </c>
      <c r="L5967" s="193">
        <v>988.55</v>
      </c>
      <c r="M5967" s="195"/>
      <c r="N5967" s="233" t="s">
        <v>35</v>
      </c>
      <c r="O5967" s="214"/>
      <c r="P5967" s="161" t="str">
        <f>VLOOKUP(C5967,'[2]1.10正式版 (更新至2024年1月)'!$C:$P,14,FALSE)</f>
        <v>003308030170000-330803017</v>
      </c>
    </row>
    <row r="5968" s="161" customFormat="1" ht="19" customHeight="1" spans="1:16">
      <c r="A5968" s="208">
        <v>3308030180000</v>
      </c>
      <c r="B5968" s="193" t="s">
        <v>11747</v>
      </c>
      <c r="C5968" s="193">
        <v>330803018</v>
      </c>
      <c r="D5968" s="194" t="s">
        <v>11747</v>
      </c>
      <c r="E5968" s="195"/>
      <c r="F5968" s="193" t="s">
        <v>11748</v>
      </c>
      <c r="G5968" s="193" t="s">
        <v>11749</v>
      </c>
      <c r="H5968" s="193">
        <v>600</v>
      </c>
      <c r="I5968" s="193">
        <v>540</v>
      </c>
      <c r="J5968" s="193">
        <v>486</v>
      </c>
      <c r="K5968" s="193">
        <v>438</v>
      </c>
      <c r="L5968" s="193">
        <v>372.3</v>
      </c>
      <c r="M5968" s="195"/>
      <c r="N5968" s="233" t="s">
        <v>35</v>
      </c>
      <c r="O5968" s="214"/>
      <c r="P5968" s="161" t="str">
        <f>VLOOKUP(C5968,'[2]1.10正式版 (更新至2024年1月)'!$C:$P,14,FALSE)</f>
        <v>003308030180000-330803018</v>
      </c>
    </row>
    <row r="5969" s="161" customFormat="1" ht="19" customHeight="1" spans="1:16">
      <c r="A5969" s="208">
        <v>3308030190000</v>
      </c>
      <c r="B5969" s="193" t="s">
        <v>11750</v>
      </c>
      <c r="C5969" s="193">
        <v>330803019</v>
      </c>
      <c r="D5969" s="194" t="s">
        <v>11750</v>
      </c>
      <c r="E5969" s="195"/>
      <c r="F5969" s="193"/>
      <c r="G5969" s="193" t="s">
        <v>26</v>
      </c>
      <c r="H5969" s="193"/>
      <c r="I5969" s="193"/>
      <c r="J5969" s="193"/>
      <c r="K5969" s="193"/>
      <c r="L5969" s="193"/>
      <c r="M5969" s="195"/>
      <c r="N5969" s="233" t="s">
        <v>35</v>
      </c>
      <c r="O5969" s="214"/>
      <c r="P5969" s="161" t="str">
        <f>VLOOKUP(C5969,'[2]1.10正式版 (更新至2024年1月)'!$C:$P,14,FALSE)</f>
        <v>003308030190000-330803019</v>
      </c>
    </row>
    <row r="5970" s="161" customFormat="1" ht="19" customHeight="1" spans="1:16">
      <c r="A5970" s="208">
        <v>3308030200000</v>
      </c>
      <c r="B5970" s="193" t="s">
        <v>11751</v>
      </c>
      <c r="C5970" s="193">
        <v>330803020</v>
      </c>
      <c r="D5970" s="194" t="s">
        <v>11751</v>
      </c>
      <c r="E5970" s="195"/>
      <c r="F5970" s="193" t="s">
        <v>7173</v>
      </c>
      <c r="G5970" s="193" t="s">
        <v>26</v>
      </c>
      <c r="H5970" s="193"/>
      <c r="I5970" s="193"/>
      <c r="J5970" s="193"/>
      <c r="K5970" s="193"/>
      <c r="L5970" s="193"/>
      <c r="M5970" s="195"/>
      <c r="N5970" s="233" t="s">
        <v>35</v>
      </c>
      <c r="O5970" s="214"/>
      <c r="P5970" s="161" t="str">
        <f>VLOOKUP(C5970,'[2]1.10正式版 (更新至2024年1月)'!$C:$P,14,FALSE)</f>
        <v>003308030200000-330803020</v>
      </c>
    </row>
    <row r="5971" s="161" customFormat="1" ht="19" customHeight="1" spans="1:16">
      <c r="A5971" s="208">
        <v>3308030210000</v>
      </c>
      <c r="B5971" s="193" t="s">
        <v>11752</v>
      </c>
      <c r="C5971" s="193">
        <v>330803021</v>
      </c>
      <c r="D5971" s="194" t="s">
        <v>11752</v>
      </c>
      <c r="E5971" s="195"/>
      <c r="F5971" s="193" t="s">
        <v>7173</v>
      </c>
      <c r="G5971" s="193" t="s">
        <v>26</v>
      </c>
      <c r="H5971" s="193"/>
      <c r="I5971" s="193"/>
      <c r="J5971" s="193"/>
      <c r="K5971" s="193"/>
      <c r="L5971" s="193"/>
      <c r="M5971" s="195"/>
      <c r="N5971" s="233" t="s">
        <v>35</v>
      </c>
      <c r="O5971" s="214"/>
      <c r="P5971" s="161" t="str">
        <f>VLOOKUP(C5971,'[2]1.10正式版 (更新至2024年1月)'!$C:$P,14,FALSE)</f>
        <v>003308030210000-330803021</v>
      </c>
    </row>
    <row r="5972" s="161" customFormat="1" ht="19" customHeight="1" spans="1:16">
      <c r="A5972" s="208">
        <v>3308030220000</v>
      </c>
      <c r="B5972" s="193" t="s">
        <v>11753</v>
      </c>
      <c r="C5972" s="193">
        <v>330803022</v>
      </c>
      <c r="D5972" s="194" t="s">
        <v>11753</v>
      </c>
      <c r="E5972" s="195" t="s">
        <v>11754</v>
      </c>
      <c r="F5972" s="193" t="s">
        <v>11755</v>
      </c>
      <c r="G5972" s="193" t="s">
        <v>26</v>
      </c>
      <c r="H5972" s="193"/>
      <c r="I5972" s="193"/>
      <c r="J5972" s="193"/>
      <c r="K5972" s="193"/>
      <c r="L5972" s="193"/>
      <c r="M5972" s="195"/>
      <c r="N5972" s="233" t="s">
        <v>35</v>
      </c>
      <c r="O5972" s="214"/>
      <c r="P5972" s="161" t="str">
        <f>VLOOKUP(C5972,'[2]1.10正式版 (更新至2024年1月)'!$C:$P,14,FALSE)</f>
        <v>003308030220000-330803022</v>
      </c>
    </row>
    <row r="5973" s="161" customFormat="1" ht="24" customHeight="1" spans="1:16">
      <c r="A5973" s="208">
        <v>3308030230000</v>
      </c>
      <c r="B5973" s="193" t="s">
        <v>11756</v>
      </c>
      <c r="C5973" s="193">
        <v>330803023</v>
      </c>
      <c r="D5973" s="194" t="s">
        <v>11756</v>
      </c>
      <c r="E5973" s="195" t="s">
        <v>11757</v>
      </c>
      <c r="F5973" s="193" t="s">
        <v>11758</v>
      </c>
      <c r="G5973" s="193" t="s">
        <v>26</v>
      </c>
      <c r="H5973" s="192">
        <v>266</v>
      </c>
      <c r="I5973" s="192">
        <v>244</v>
      </c>
      <c r="J5973" s="192">
        <v>222</v>
      </c>
      <c r="K5973" s="192">
        <v>205</v>
      </c>
      <c r="L5973" s="192">
        <v>184</v>
      </c>
      <c r="M5973" s="195"/>
      <c r="N5973" s="233" t="s">
        <v>703</v>
      </c>
      <c r="O5973" s="214" t="s">
        <v>1218</v>
      </c>
      <c r="P5973" s="161" t="str">
        <f>VLOOKUP(C5973,'[2]1.10正式版 (更新至2024年1月)'!$C:$P,14,FALSE)</f>
        <v>003308030230000-330803023</v>
      </c>
    </row>
    <row r="5974" s="161" customFormat="1" ht="19" customHeight="1" spans="1:16">
      <c r="A5974" s="208">
        <v>3308030220000</v>
      </c>
      <c r="B5974" s="193" t="s">
        <v>11753</v>
      </c>
      <c r="C5974" s="193">
        <v>330803024</v>
      </c>
      <c r="D5974" s="194" t="s">
        <v>11753</v>
      </c>
      <c r="E5974" s="195" t="s">
        <v>11759</v>
      </c>
      <c r="F5974" s="193" t="s">
        <v>11755</v>
      </c>
      <c r="G5974" s="193" t="s">
        <v>26</v>
      </c>
      <c r="H5974" s="193"/>
      <c r="I5974" s="193"/>
      <c r="J5974" s="193"/>
      <c r="K5974" s="193"/>
      <c r="L5974" s="193"/>
      <c r="M5974" s="195"/>
      <c r="N5974" s="233" t="s">
        <v>35</v>
      </c>
      <c r="O5974" s="214"/>
      <c r="P5974" s="161" t="str">
        <f>VLOOKUP(C5974,'[2]1.10正式版 (更新至2024年1月)'!$C:$P,14,FALSE)</f>
        <v>003308030220000-330803024</v>
      </c>
    </row>
    <row r="5975" s="161" customFormat="1" ht="19" customHeight="1" spans="1:16">
      <c r="A5975" s="208">
        <v>3308030250000</v>
      </c>
      <c r="B5975" s="193" t="s">
        <v>11760</v>
      </c>
      <c r="C5975" s="193">
        <v>330803025</v>
      </c>
      <c r="D5975" s="194" t="s">
        <v>11760</v>
      </c>
      <c r="E5975" s="195"/>
      <c r="F5975" s="193" t="s">
        <v>11761</v>
      </c>
      <c r="G5975" s="193" t="s">
        <v>342</v>
      </c>
      <c r="H5975" s="193">
        <v>198</v>
      </c>
      <c r="I5975" s="193">
        <v>180</v>
      </c>
      <c r="J5975" s="193">
        <v>165</v>
      </c>
      <c r="K5975" s="193">
        <v>150</v>
      </c>
      <c r="L5975" s="193">
        <v>127.5</v>
      </c>
      <c r="M5975" s="195"/>
      <c r="N5975" s="233" t="s">
        <v>35</v>
      </c>
      <c r="O5975" s="214"/>
      <c r="P5975" s="161" t="str">
        <f>VLOOKUP(C5975,'[2]1.10正式版 (更新至2024年1月)'!$C:$P,14,FALSE)</f>
        <v>003308030250000-330803025</v>
      </c>
    </row>
    <row r="5976" s="161" customFormat="1" ht="19" customHeight="1" spans="1:16">
      <c r="A5976" s="208">
        <v>3308030260000</v>
      </c>
      <c r="B5976" s="193" t="s">
        <v>11762</v>
      </c>
      <c r="C5976" s="193">
        <v>330803026</v>
      </c>
      <c r="D5976" s="194" t="s">
        <v>11762</v>
      </c>
      <c r="E5976" s="195"/>
      <c r="F5976" s="193"/>
      <c r="G5976" s="193" t="s">
        <v>342</v>
      </c>
      <c r="H5976" s="193">
        <v>198</v>
      </c>
      <c r="I5976" s="193">
        <v>180</v>
      </c>
      <c r="J5976" s="193">
        <v>165</v>
      </c>
      <c r="K5976" s="193">
        <v>150</v>
      </c>
      <c r="L5976" s="193">
        <v>127.5</v>
      </c>
      <c r="M5976" s="195"/>
      <c r="N5976" s="233" t="s">
        <v>35</v>
      </c>
      <c r="O5976" s="214"/>
      <c r="P5976" s="161" t="str">
        <f>VLOOKUP(C5976,'[2]1.10正式版 (更新至2024年1月)'!$C:$P,14,FALSE)</f>
        <v>003308030260000-330803026</v>
      </c>
    </row>
    <row r="5977" s="161" customFormat="1" ht="24" customHeight="1" spans="1:16">
      <c r="A5977" s="208">
        <v>3308030270000</v>
      </c>
      <c r="B5977" s="193" t="s">
        <v>11763</v>
      </c>
      <c r="C5977" s="193">
        <v>330803027</v>
      </c>
      <c r="D5977" s="194" t="s">
        <v>11763</v>
      </c>
      <c r="E5977" s="195" t="s">
        <v>11764</v>
      </c>
      <c r="F5977" s="193" t="s">
        <v>11765</v>
      </c>
      <c r="G5977" s="193" t="s">
        <v>26</v>
      </c>
      <c r="H5977" s="193">
        <v>2640</v>
      </c>
      <c r="I5977" s="193">
        <v>2400</v>
      </c>
      <c r="J5977" s="193">
        <v>2200</v>
      </c>
      <c r="K5977" s="193">
        <v>2000</v>
      </c>
      <c r="L5977" s="193">
        <v>1700</v>
      </c>
      <c r="M5977" s="195"/>
      <c r="N5977" s="233" t="s">
        <v>35</v>
      </c>
      <c r="O5977" s="214"/>
      <c r="P5977" s="161" t="str">
        <f>VLOOKUP(C5977,'[2]1.10正式版 (更新至2024年1月)'!$C:$P,14,FALSE)</f>
        <v>003308030270000-330803027</v>
      </c>
    </row>
    <row r="5978" s="161" customFormat="1" ht="36" customHeight="1" spans="1:16">
      <c r="A5978" s="208">
        <v>3308030270100</v>
      </c>
      <c r="B5978" s="193" t="s">
        <v>11766</v>
      </c>
      <c r="C5978" s="193" t="s">
        <v>11767</v>
      </c>
      <c r="D5978" s="194" t="s">
        <v>11766</v>
      </c>
      <c r="E5978" s="195"/>
      <c r="F5978" s="193"/>
      <c r="G5978" s="193" t="s">
        <v>26</v>
      </c>
      <c r="H5978" s="193">
        <v>2640</v>
      </c>
      <c r="I5978" s="193">
        <v>2400</v>
      </c>
      <c r="J5978" s="193">
        <v>2200</v>
      </c>
      <c r="K5978" s="193">
        <v>2000</v>
      </c>
      <c r="L5978" s="193">
        <v>1700</v>
      </c>
      <c r="M5978" s="195"/>
      <c r="N5978" s="233" t="s">
        <v>35</v>
      </c>
      <c r="O5978" s="214"/>
      <c r="P5978" s="161" t="str">
        <f>VLOOKUP(C5978,'[2]1.10正式版 (更新至2024年1月)'!$C:$P,14,FALSE)</f>
        <v>003308030270100-330803027-1</v>
      </c>
    </row>
    <row r="5979" s="161" customFormat="1" ht="36" customHeight="1" spans="1:16">
      <c r="A5979" s="208">
        <v>3308030270200</v>
      </c>
      <c r="B5979" s="193" t="s">
        <v>11768</v>
      </c>
      <c r="C5979" s="193" t="s">
        <v>11769</v>
      </c>
      <c r="D5979" s="194" t="s">
        <v>11768</v>
      </c>
      <c r="E5979" s="195"/>
      <c r="F5979" s="193"/>
      <c r="G5979" s="193" t="s">
        <v>26</v>
      </c>
      <c r="H5979" s="193">
        <v>2640</v>
      </c>
      <c r="I5979" s="193">
        <v>2400</v>
      </c>
      <c r="J5979" s="193">
        <v>2200</v>
      </c>
      <c r="K5979" s="193">
        <v>2000</v>
      </c>
      <c r="L5979" s="193">
        <v>1700</v>
      </c>
      <c r="M5979" s="195"/>
      <c r="N5979" s="233" t="s">
        <v>35</v>
      </c>
      <c r="O5979" s="214"/>
      <c r="P5979" s="161" t="str">
        <f>VLOOKUP(C5979,'[2]1.10正式版 (更新至2024年1月)'!$C:$P,14,FALSE)</f>
        <v>003308030270200-330803027-2</v>
      </c>
    </row>
    <row r="5980" s="161" customFormat="1" ht="36" customHeight="1" spans="1:16">
      <c r="A5980" s="208">
        <v>3308030270300</v>
      </c>
      <c r="B5980" s="193" t="s">
        <v>11770</v>
      </c>
      <c r="C5980" s="193" t="s">
        <v>11771</v>
      </c>
      <c r="D5980" s="194" t="s">
        <v>11770</v>
      </c>
      <c r="E5980" s="195"/>
      <c r="F5980" s="193"/>
      <c r="G5980" s="193" t="s">
        <v>26</v>
      </c>
      <c r="H5980" s="193">
        <v>2640</v>
      </c>
      <c r="I5980" s="193">
        <v>2400</v>
      </c>
      <c r="J5980" s="193">
        <v>2200</v>
      </c>
      <c r="K5980" s="193">
        <v>2000</v>
      </c>
      <c r="L5980" s="193">
        <v>1700</v>
      </c>
      <c r="M5980" s="195"/>
      <c r="N5980" s="233" t="s">
        <v>35</v>
      </c>
      <c r="O5980" s="214"/>
      <c r="P5980" s="161" t="str">
        <f>VLOOKUP(C5980,'[2]1.10正式版 (更新至2024年1月)'!$C:$P,14,FALSE)</f>
        <v>003308030270300-330803027-3</v>
      </c>
    </row>
    <row r="5981" s="161" customFormat="1" ht="36" customHeight="1" spans="1:16">
      <c r="A5981" s="208">
        <v>3308030270400</v>
      </c>
      <c r="B5981" s="193" t="s">
        <v>11772</v>
      </c>
      <c r="C5981" s="193" t="s">
        <v>11773</v>
      </c>
      <c r="D5981" s="194" t="s">
        <v>11772</v>
      </c>
      <c r="E5981" s="195"/>
      <c r="F5981" s="193"/>
      <c r="G5981" s="193" t="s">
        <v>26</v>
      </c>
      <c r="H5981" s="193">
        <v>2640</v>
      </c>
      <c r="I5981" s="193">
        <v>2400</v>
      </c>
      <c r="J5981" s="193">
        <v>2200</v>
      </c>
      <c r="K5981" s="193">
        <v>2000</v>
      </c>
      <c r="L5981" s="193">
        <v>1700</v>
      </c>
      <c r="M5981" s="195"/>
      <c r="N5981" s="233" t="s">
        <v>35</v>
      </c>
      <c r="O5981" s="214"/>
      <c r="P5981" s="161" t="str">
        <f>VLOOKUP(C5981,'[2]1.10正式版 (更新至2024年1月)'!$C:$P,14,FALSE)</f>
        <v>003308030270400-330803027-4</v>
      </c>
    </row>
    <row r="5982" s="161" customFormat="1" ht="20" customHeight="1" spans="1:16">
      <c r="A5982" s="208">
        <v>3308030280000</v>
      </c>
      <c r="B5982" s="193" t="s">
        <v>11774</v>
      </c>
      <c r="C5982" s="193">
        <v>330803028</v>
      </c>
      <c r="D5982" s="194" t="s">
        <v>11774</v>
      </c>
      <c r="E5982" s="195" t="s">
        <v>11775</v>
      </c>
      <c r="F5982" s="193"/>
      <c r="G5982" s="193" t="s">
        <v>26</v>
      </c>
      <c r="H5982" s="193">
        <v>1452</v>
      </c>
      <c r="I5982" s="193">
        <v>1320</v>
      </c>
      <c r="J5982" s="193">
        <v>1210</v>
      </c>
      <c r="K5982" s="193">
        <v>1100</v>
      </c>
      <c r="L5982" s="193">
        <v>935</v>
      </c>
      <c r="M5982" s="195"/>
      <c r="N5982" s="233" t="s">
        <v>35</v>
      </c>
      <c r="O5982" s="214"/>
      <c r="P5982" s="161" t="str">
        <f>VLOOKUP(C5982,'[2]1.10正式版 (更新至2024年1月)'!$C:$P,14,FALSE)</f>
        <v>003308030280000-330803028</v>
      </c>
    </row>
    <row r="5983" s="161" customFormat="1" ht="24" customHeight="1" spans="1:16">
      <c r="A5983" s="208">
        <v>3308030290000</v>
      </c>
      <c r="B5983" s="193" t="s">
        <v>11776</v>
      </c>
      <c r="C5983" s="193">
        <v>330803029</v>
      </c>
      <c r="D5983" s="194" t="s">
        <v>11776</v>
      </c>
      <c r="E5983" s="195" t="s">
        <v>11777</v>
      </c>
      <c r="F5983" s="193"/>
      <c r="G5983" s="193" t="s">
        <v>26</v>
      </c>
      <c r="H5983" s="193">
        <v>1008</v>
      </c>
      <c r="I5983" s="193">
        <v>916</v>
      </c>
      <c r="J5983" s="193">
        <v>840</v>
      </c>
      <c r="K5983" s="193">
        <v>763</v>
      </c>
      <c r="L5983" s="193">
        <v>648.55</v>
      </c>
      <c r="M5983" s="195"/>
      <c r="N5983" s="233" t="s">
        <v>35</v>
      </c>
      <c r="O5983" s="214"/>
      <c r="P5983" s="161" t="str">
        <f>VLOOKUP(C5983,'[2]1.10正式版 (更新至2024年1月)'!$C:$P,14,FALSE)</f>
        <v>003308030290000-330803029</v>
      </c>
    </row>
    <row r="5984" s="161" customFormat="1" ht="24" customHeight="1" spans="1:16">
      <c r="A5984" s="208">
        <v>3308030290100</v>
      </c>
      <c r="B5984" s="193" t="s">
        <v>11778</v>
      </c>
      <c r="C5984" s="193" t="s">
        <v>11779</v>
      </c>
      <c r="D5984" s="194" t="s">
        <v>11778</v>
      </c>
      <c r="E5984" s="195"/>
      <c r="F5984" s="193"/>
      <c r="G5984" s="193" t="s">
        <v>26</v>
      </c>
      <c r="H5984" s="193">
        <v>1008</v>
      </c>
      <c r="I5984" s="193">
        <v>916</v>
      </c>
      <c r="J5984" s="193">
        <v>840</v>
      </c>
      <c r="K5984" s="193">
        <v>763</v>
      </c>
      <c r="L5984" s="193">
        <v>648.55</v>
      </c>
      <c r="M5984" s="195"/>
      <c r="N5984" s="233" t="s">
        <v>35</v>
      </c>
      <c r="O5984" s="214"/>
      <c r="P5984" s="161" t="str">
        <f>VLOOKUP(C5984,'[2]1.10正式版 (更新至2024年1月)'!$C:$P,14,FALSE)</f>
        <v>003308030290100-330803029-1</v>
      </c>
    </row>
    <row r="5985" s="161" customFormat="1" ht="24" customHeight="1" spans="1:16">
      <c r="A5985" s="208">
        <v>3308030300000</v>
      </c>
      <c r="B5985" s="193" t="s">
        <v>11780</v>
      </c>
      <c r="C5985" s="193">
        <v>330803030</v>
      </c>
      <c r="D5985" s="194" t="s">
        <v>11780</v>
      </c>
      <c r="E5985" s="195"/>
      <c r="F5985" s="193" t="s">
        <v>9014</v>
      </c>
      <c r="G5985" s="193" t="s">
        <v>11781</v>
      </c>
      <c r="H5985" s="193"/>
      <c r="I5985" s="193"/>
      <c r="J5985" s="193"/>
      <c r="K5985" s="193"/>
      <c r="L5985" s="193"/>
      <c r="M5985" s="195"/>
      <c r="N5985" s="233" t="s">
        <v>35</v>
      </c>
      <c r="O5985" s="214"/>
      <c r="P5985" s="161" t="str">
        <f>VLOOKUP(C5985,'[2]1.10正式版 (更新至2024年1月)'!$C:$P,14,FALSE)</f>
        <v>003308030300000-330803030</v>
      </c>
    </row>
    <row r="5986" s="161" customFormat="1" ht="19" customHeight="1" spans="1:16">
      <c r="A5986" s="208">
        <v>3308030310000</v>
      </c>
      <c r="B5986" s="193" t="s">
        <v>11782</v>
      </c>
      <c r="C5986" s="193">
        <v>330803031</v>
      </c>
      <c r="D5986" s="194" t="s">
        <v>11782</v>
      </c>
      <c r="E5986" s="195"/>
      <c r="F5986" s="193"/>
      <c r="G5986" s="193" t="s">
        <v>26</v>
      </c>
      <c r="H5986" s="193">
        <v>456</v>
      </c>
      <c r="I5986" s="193">
        <v>415</v>
      </c>
      <c r="J5986" s="193">
        <v>380</v>
      </c>
      <c r="K5986" s="193">
        <v>345</v>
      </c>
      <c r="L5986" s="193">
        <v>293.25</v>
      </c>
      <c r="M5986" s="195"/>
      <c r="N5986" s="233" t="s">
        <v>35</v>
      </c>
      <c r="O5986" s="214"/>
      <c r="P5986" s="161" t="str">
        <f>VLOOKUP(C5986,'[2]1.10正式版 (更新至2024年1月)'!$C:$P,14,FALSE)</f>
        <v>003308030310000-330803031</v>
      </c>
    </row>
    <row r="5987" s="161" customFormat="1" ht="30" customHeight="1" spans="1:22">
      <c r="A5987" s="208" t="s">
        <v>11783</v>
      </c>
      <c r="B5987" s="193" t="s">
        <v>11784</v>
      </c>
      <c r="C5987" s="193">
        <v>330803032</v>
      </c>
      <c r="D5987" s="194" t="s">
        <v>11784</v>
      </c>
      <c r="E5987" s="195" t="s">
        <v>11785</v>
      </c>
      <c r="F5987" s="193" t="s">
        <v>11786</v>
      </c>
      <c r="G5987" s="193" t="s">
        <v>26</v>
      </c>
      <c r="H5987" s="193"/>
      <c r="I5987" s="193"/>
      <c r="J5987" s="193"/>
      <c r="K5987" s="193"/>
      <c r="L5987" s="193"/>
      <c r="M5987" s="195"/>
      <c r="N5987" s="233" t="s">
        <v>28</v>
      </c>
      <c r="O5987" s="214" t="s">
        <v>785</v>
      </c>
      <c r="P5987" s="161" t="s">
        <v>11787</v>
      </c>
      <c r="V5987" s="163"/>
    </row>
    <row r="5988" s="161" customFormat="1" ht="38.25" customHeight="1" spans="1:15">
      <c r="A5988" s="222"/>
      <c r="B5988" s="187"/>
      <c r="C5988" s="207">
        <v>330804</v>
      </c>
      <c r="D5988" s="189" t="s">
        <v>11788</v>
      </c>
      <c r="E5988" s="190"/>
      <c r="F5988" s="197" t="s">
        <v>11789</v>
      </c>
      <c r="G5988" s="187"/>
      <c r="H5988" s="234"/>
      <c r="I5988" s="234"/>
      <c r="J5988" s="234"/>
      <c r="K5988" s="234"/>
      <c r="L5988" s="234"/>
      <c r="M5988" s="190"/>
      <c r="N5988" s="233"/>
      <c r="O5988" s="214"/>
    </row>
    <row r="5989" s="161" customFormat="1" ht="19" customHeight="1" spans="1:16">
      <c r="A5989" s="208">
        <v>3308040010000</v>
      </c>
      <c r="B5989" s="193" t="s">
        <v>11790</v>
      </c>
      <c r="C5989" s="193">
        <v>330804001</v>
      </c>
      <c r="D5989" s="194" t="s">
        <v>11790</v>
      </c>
      <c r="E5989" s="195" t="s">
        <v>11791</v>
      </c>
      <c r="F5989" s="193"/>
      <c r="G5989" s="193" t="s">
        <v>26</v>
      </c>
      <c r="H5989" s="193"/>
      <c r="I5989" s="193"/>
      <c r="J5989" s="193"/>
      <c r="K5989" s="193"/>
      <c r="L5989" s="193"/>
      <c r="M5989" s="195"/>
      <c r="N5989" s="233" t="s">
        <v>35</v>
      </c>
      <c r="O5989" s="214"/>
      <c r="P5989" s="161" t="str">
        <f>VLOOKUP(C5989,'[2]1.10正式版 (更新至2024年1月)'!$C:$P,14,FALSE)</f>
        <v>003308040010000-330804001</v>
      </c>
    </row>
    <row r="5990" s="161" customFormat="1" ht="24" customHeight="1" spans="1:16">
      <c r="A5990" s="208">
        <v>3308040010100</v>
      </c>
      <c r="B5990" s="193" t="s">
        <v>11792</v>
      </c>
      <c r="C5990" s="193" t="s">
        <v>11793</v>
      </c>
      <c r="D5990" s="194" t="s">
        <v>11792</v>
      </c>
      <c r="E5990" s="195"/>
      <c r="F5990" s="193"/>
      <c r="G5990" s="193" t="s">
        <v>26</v>
      </c>
      <c r="H5990" s="193"/>
      <c r="I5990" s="193"/>
      <c r="J5990" s="193"/>
      <c r="K5990" s="193"/>
      <c r="L5990" s="193"/>
      <c r="M5990" s="195"/>
      <c r="N5990" s="233" t="s">
        <v>35</v>
      </c>
      <c r="O5990" s="214"/>
      <c r="P5990" s="161" t="str">
        <f>VLOOKUP(C5990,'[2]1.10正式版 (更新至2024年1月)'!$C:$P,14,FALSE)</f>
        <v>003308040010100-330804001-1</v>
      </c>
    </row>
    <row r="5991" s="161" customFormat="1" ht="24" customHeight="1" spans="1:16">
      <c r="A5991" s="208">
        <v>3308040010200</v>
      </c>
      <c r="B5991" s="193" t="s">
        <v>11794</v>
      </c>
      <c r="C5991" s="193" t="s">
        <v>11795</v>
      </c>
      <c r="D5991" s="194" t="s">
        <v>11794</v>
      </c>
      <c r="E5991" s="195"/>
      <c r="F5991" s="193"/>
      <c r="G5991" s="193" t="s">
        <v>26</v>
      </c>
      <c r="H5991" s="193"/>
      <c r="I5991" s="193"/>
      <c r="J5991" s="193"/>
      <c r="K5991" s="193"/>
      <c r="L5991" s="193"/>
      <c r="M5991" s="195"/>
      <c r="N5991" s="233" t="s">
        <v>35</v>
      </c>
      <c r="O5991" s="214"/>
      <c r="P5991" s="161" t="str">
        <f>VLOOKUP(C5991,'[2]1.10正式版 (更新至2024年1月)'!$C:$P,14,FALSE)</f>
        <v>003308040010200-330804001-2</v>
      </c>
    </row>
    <row r="5992" s="161" customFormat="1" ht="24" customHeight="1" spans="1:16">
      <c r="A5992" s="208">
        <v>3308040020000</v>
      </c>
      <c r="B5992" s="193" t="s">
        <v>11796</v>
      </c>
      <c r="C5992" s="193">
        <v>330804002</v>
      </c>
      <c r="D5992" s="194" t="s">
        <v>11796</v>
      </c>
      <c r="E5992" s="195" t="s">
        <v>11797</v>
      </c>
      <c r="F5992" s="193" t="s">
        <v>11798</v>
      </c>
      <c r="G5992" s="193" t="s">
        <v>26</v>
      </c>
      <c r="H5992" s="193"/>
      <c r="I5992" s="193"/>
      <c r="J5992" s="193"/>
      <c r="K5992" s="193"/>
      <c r="L5992" s="193"/>
      <c r="M5992" s="195"/>
      <c r="N5992" s="233" t="s">
        <v>35</v>
      </c>
      <c r="O5992" s="214"/>
      <c r="P5992" s="161" t="str">
        <f>VLOOKUP(C5992,'[2]1.10正式版 (更新至2024年1月)'!$C:$P,14,FALSE)</f>
        <v>003308040020000-330804002</v>
      </c>
    </row>
    <row r="5993" s="161" customFormat="1" ht="24" customHeight="1" spans="1:16">
      <c r="A5993" s="208">
        <v>3308040020100</v>
      </c>
      <c r="B5993" s="193" t="s">
        <v>11799</v>
      </c>
      <c r="C5993" s="193" t="s">
        <v>11800</v>
      </c>
      <c r="D5993" s="194" t="s">
        <v>11799</v>
      </c>
      <c r="E5993" s="195"/>
      <c r="F5993" s="193"/>
      <c r="G5993" s="193" t="s">
        <v>26</v>
      </c>
      <c r="H5993" s="193"/>
      <c r="I5993" s="193"/>
      <c r="J5993" s="193"/>
      <c r="K5993" s="193"/>
      <c r="L5993" s="193"/>
      <c r="M5993" s="195"/>
      <c r="N5993" s="233" t="s">
        <v>35</v>
      </c>
      <c r="O5993" s="214"/>
      <c r="P5993" s="161" t="str">
        <f>VLOOKUP(C5993,'[2]1.10正式版 (更新至2024年1月)'!$C:$P,14,FALSE)</f>
        <v>003308040020100-330804002-1</v>
      </c>
    </row>
    <row r="5994" s="161" customFormat="1" ht="24" customHeight="1" spans="1:16">
      <c r="A5994" s="208">
        <v>3308040020200</v>
      </c>
      <c r="B5994" s="193" t="s">
        <v>11801</v>
      </c>
      <c r="C5994" s="193" t="s">
        <v>11802</v>
      </c>
      <c r="D5994" s="194" t="s">
        <v>11801</v>
      </c>
      <c r="E5994" s="195"/>
      <c r="F5994" s="193"/>
      <c r="G5994" s="193" t="s">
        <v>26</v>
      </c>
      <c r="H5994" s="193"/>
      <c r="I5994" s="193"/>
      <c r="J5994" s="193"/>
      <c r="K5994" s="193"/>
      <c r="L5994" s="193"/>
      <c r="M5994" s="195"/>
      <c r="N5994" s="233" t="s">
        <v>35</v>
      </c>
      <c r="O5994" s="214"/>
      <c r="P5994" s="161" t="str">
        <f>VLOOKUP(C5994,'[2]1.10正式版 (更新至2024年1月)'!$C:$P,14,FALSE)</f>
        <v>003308040020200-330804002-2</v>
      </c>
    </row>
    <row r="5995" s="161" customFormat="1" ht="24" customHeight="1" spans="1:16">
      <c r="A5995" s="208">
        <v>3308040020300</v>
      </c>
      <c r="B5995" s="193" t="s">
        <v>11803</v>
      </c>
      <c r="C5995" s="193" t="s">
        <v>11804</v>
      </c>
      <c r="D5995" s="194" t="s">
        <v>11803</v>
      </c>
      <c r="E5995" s="195"/>
      <c r="F5995" s="193"/>
      <c r="G5995" s="193" t="s">
        <v>26</v>
      </c>
      <c r="H5995" s="193"/>
      <c r="I5995" s="193"/>
      <c r="J5995" s="193"/>
      <c r="K5995" s="193"/>
      <c r="L5995" s="193"/>
      <c r="M5995" s="195"/>
      <c r="N5995" s="233" t="s">
        <v>35</v>
      </c>
      <c r="O5995" s="214"/>
      <c r="P5995" s="161" t="str">
        <f>VLOOKUP(C5995,'[2]1.10正式版 (更新至2024年1月)'!$C:$P,14,FALSE)</f>
        <v>003308040020300-330804002-3</v>
      </c>
    </row>
    <row r="5996" s="161" customFormat="1" ht="24" customHeight="1" spans="1:16">
      <c r="A5996" s="208">
        <v>3308040020400</v>
      </c>
      <c r="B5996" s="193" t="s">
        <v>11805</v>
      </c>
      <c r="C5996" s="193" t="s">
        <v>11806</v>
      </c>
      <c r="D5996" s="194" t="s">
        <v>11805</v>
      </c>
      <c r="E5996" s="195"/>
      <c r="F5996" s="193"/>
      <c r="G5996" s="193" t="s">
        <v>26</v>
      </c>
      <c r="H5996" s="193"/>
      <c r="I5996" s="193"/>
      <c r="J5996" s="193"/>
      <c r="K5996" s="193"/>
      <c r="L5996" s="193"/>
      <c r="M5996" s="195"/>
      <c r="N5996" s="233" t="s">
        <v>35</v>
      </c>
      <c r="O5996" s="214"/>
      <c r="P5996" s="161" t="str">
        <f>VLOOKUP(C5996,'[2]1.10正式版 (更新至2024年1月)'!$C:$P,14,FALSE)</f>
        <v>003308040020400-330804002-4</v>
      </c>
    </row>
    <row r="5997" s="161" customFormat="1" ht="19" customHeight="1" spans="1:16">
      <c r="A5997" s="208">
        <v>3308040030000</v>
      </c>
      <c r="B5997" s="193" t="s">
        <v>11807</v>
      </c>
      <c r="C5997" s="193">
        <v>330804003</v>
      </c>
      <c r="D5997" s="194" t="s">
        <v>11807</v>
      </c>
      <c r="E5997" s="195" t="s">
        <v>11808</v>
      </c>
      <c r="F5997" s="193"/>
      <c r="G5997" s="193" t="s">
        <v>26</v>
      </c>
      <c r="H5997" s="193"/>
      <c r="I5997" s="193"/>
      <c r="J5997" s="193"/>
      <c r="K5997" s="193"/>
      <c r="L5997" s="193"/>
      <c r="M5997" s="195"/>
      <c r="N5997" s="233" t="s">
        <v>35</v>
      </c>
      <c r="O5997" s="214"/>
      <c r="P5997" s="161" t="str">
        <f>VLOOKUP(C5997,'[2]1.10正式版 (更新至2024年1月)'!$C:$P,14,FALSE)</f>
        <v>003308040030000-330804003</v>
      </c>
    </row>
    <row r="5998" s="161" customFormat="1" ht="24" customHeight="1" spans="1:16">
      <c r="A5998" s="208">
        <v>3308040040000</v>
      </c>
      <c r="B5998" s="193" t="s">
        <v>11809</v>
      </c>
      <c r="C5998" s="193">
        <v>330804004</v>
      </c>
      <c r="D5998" s="194" t="s">
        <v>11809</v>
      </c>
      <c r="E5998" s="195"/>
      <c r="F5998" s="193"/>
      <c r="G5998" s="193" t="s">
        <v>26</v>
      </c>
      <c r="H5998" s="193"/>
      <c r="I5998" s="193"/>
      <c r="J5998" s="193"/>
      <c r="K5998" s="193"/>
      <c r="L5998" s="193"/>
      <c r="M5998" s="195"/>
      <c r="N5998" s="233" t="s">
        <v>35</v>
      </c>
      <c r="O5998" s="214"/>
      <c r="P5998" s="161" t="str">
        <f>VLOOKUP(C5998,'[2]1.10正式版 (更新至2024年1月)'!$C:$P,14,FALSE)</f>
        <v>003308040040000-330804004</v>
      </c>
    </row>
    <row r="5999" s="161" customFormat="1" ht="24" customHeight="1" spans="1:16">
      <c r="A5999" s="208">
        <v>3308040050000</v>
      </c>
      <c r="B5999" s="193" t="s">
        <v>11810</v>
      </c>
      <c r="C5999" s="193">
        <v>330804005</v>
      </c>
      <c r="D5999" s="194" t="s">
        <v>11810</v>
      </c>
      <c r="E5999" s="195" t="s">
        <v>11811</v>
      </c>
      <c r="F5999" s="193"/>
      <c r="G5999" s="193" t="s">
        <v>26</v>
      </c>
      <c r="H5999" s="193"/>
      <c r="I5999" s="193"/>
      <c r="J5999" s="193"/>
      <c r="K5999" s="193"/>
      <c r="L5999" s="193"/>
      <c r="M5999" s="195"/>
      <c r="N5999" s="233" t="s">
        <v>35</v>
      </c>
      <c r="O5999" s="214"/>
      <c r="P5999" s="161" t="str">
        <f>VLOOKUP(C5999,'[2]1.10正式版 (更新至2024年1月)'!$C:$P,14,FALSE)</f>
        <v>003308040050000-330804005</v>
      </c>
    </row>
    <row r="6000" s="161" customFormat="1" ht="24" customHeight="1" spans="1:16">
      <c r="A6000" s="208">
        <v>3308040050100</v>
      </c>
      <c r="B6000" s="193" t="s">
        <v>11812</v>
      </c>
      <c r="C6000" s="193" t="s">
        <v>11813</v>
      </c>
      <c r="D6000" s="194" t="s">
        <v>11814</v>
      </c>
      <c r="E6000" s="195"/>
      <c r="F6000" s="193"/>
      <c r="G6000" s="193" t="s">
        <v>26</v>
      </c>
      <c r="H6000" s="193"/>
      <c r="I6000" s="193"/>
      <c r="J6000" s="193"/>
      <c r="K6000" s="193"/>
      <c r="L6000" s="193"/>
      <c r="M6000" s="195"/>
      <c r="N6000" s="233" t="s">
        <v>35</v>
      </c>
      <c r="O6000" s="214"/>
      <c r="P6000" s="161" t="str">
        <f>VLOOKUP(C6000,'[2]1.10正式版 (更新至2024年1月)'!$C:$P,14,FALSE)</f>
        <v>003308040050100-330804005-1</v>
      </c>
    </row>
    <row r="6001" s="161" customFormat="1" ht="24" customHeight="1" spans="1:16">
      <c r="A6001" s="208">
        <v>3308040050200</v>
      </c>
      <c r="B6001" s="193" t="s">
        <v>11815</v>
      </c>
      <c r="C6001" s="193" t="s">
        <v>11816</v>
      </c>
      <c r="D6001" s="194" t="s">
        <v>11817</v>
      </c>
      <c r="E6001" s="195"/>
      <c r="F6001" s="193"/>
      <c r="G6001" s="193" t="s">
        <v>26</v>
      </c>
      <c r="H6001" s="193"/>
      <c r="I6001" s="193"/>
      <c r="J6001" s="193"/>
      <c r="K6001" s="193"/>
      <c r="L6001" s="193"/>
      <c r="M6001" s="195"/>
      <c r="N6001" s="233" t="s">
        <v>35</v>
      </c>
      <c r="O6001" s="214"/>
      <c r="P6001" s="161" t="str">
        <f>VLOOKUP(C6001,'[2]1.10正式版 (更新至2024年1月)'!$C:$P,14,FALSE)</f>
        <v>003308040050200-330804005-2</v>
      </c>
    </row>
    <row r="6002" s="161" customFormat="1" ht="36" customHeight="1" spans="1:16">
      <c r="A6002" s="208">
        <v>3308040050300</v>
      </c>
      <c r="B6002" s="193" t="s">
        <v>11818</v>
      </c>
      <c r="C6002" s="193" t="s">
        <v>11819</v>
      </c>
      <c r="D6002" s="194" t="s">
        <v>11818</v>
      </c>
      <c r="E6002" s="195"/>
      <c r="F6002" s="193"/>
      <c r="G6002" s="193" t="s">
        <v>26</v>
      </c>
      <c r="H6002" s="193"/>
      <c r="I6002" s="193"/>
      <c r="J6002" s="193"/>
      <c r="K6002" s="193"/>
      <c r="L6002" s="193"/>
      <c r="M6002" s="195"/>
      <c r="N6002" s="233" t="s">
        <v>35</v>
      </c>
      <c r="O6002" s="214"/>
      <c r="P6002" s="161" t="str">
        <f>VLOOKUP(C6002,'[2]1.10正式版 (更新至2024年1月)'!$C:$P,14,FALSE)</f>
        <v>003308040050300-330804005-3</v>
      </c>
    </row>
    <row r="6003" s="161" customFormat="1" ht="36" customHeight="1" spans="1:16">
      <c r="A6003" s="208">
        <v>3308040050400</v>
      </c>
      <c r="B6003" s="193" t="s">
        <v>11820</v>
      </c>
      <c r="C6003" s="193" t="s">
        <v>11821</v>
      </c>
      <c r="D6003" s="194" t="s">
        <v>11822</v>
      </c>
      <c r="E6003" s="195"/>
      <c r="F6003" s="193"/>
      <c r="G6003" s="193" t="s">
        <v>26</v>
      </c>
      <c r="H6003" s="193"/>
      <c r="I6003" s="193"/>
      <c r="J6003" s="193"/>
      <c r="K6003" s="193"/>
      <c r="L6003" s="193"/>
      <c r="M6003" s="195"/>
      <c r="N6003" s="233" t="s">
        <v>35</v>
      </c>
      <c r="O6003" s="214"/>
      <c r="P6003" s="161" t="str">
        <f>VLOOKUP(C6003,'[2]1.10正式版 (更新至2024年1月)'!$C:$P,14,FALSE)</f>
        <v>003308040050400-330804005-4</v>
      </c>
    </row>
    <row r="6004" s="161" customFormat="1" ht="36" customHeight="1" spans="1:16">
      <c r="A6004" s="208">
        <v>3308040050400</v>
      </c>
      <c r="B6004" s="193" t="s">
        <v>11820</v>
      </c>
      <c r="C6004" s="193" t="s">
        <v>11823</v>
      </c>
      <c r="D6004" s="194" t="s">
        <v>11824</v>
      </c>
      <c r="E6004" s="195"/>
      <c r="F6004" s="193"/>
      <c r="G6004" s="193" t="s">
        <v>26</v>
      </c>
      <c r="H6004" s="193"/>
      <c r="I6004" s="193"/>
      <c r="J6004" s="193"/>
      <c r="K6004" s="193"/>
      <c r="L6004" s="193"/>
      <c r="M6004" s="195"/>
      <c r="N6004" s="233" t="s">
        <v>35</v>
      </c>
      <c r="O6004" s="214"/>
      <c r="P6004" s="161" t="str">
        <f>VLOOKUP(C6004,'[2]1.10正式版 (更新至2024年1月)'!$C:$P,14,FALSE)</f>
        <v>003308040050400-330804005-5</v>
      </c>
    </row>
    <row r="6005" s="161" customFormat="1" ht="24" customHeight="1" spans="1:16">
      <c r="A6005" s="208">
        <v>3308040060000</v>
      </c>
      <c r="B6005" s="193" t="s">
        <v>11825</v>
      </c>
      <c r="C6005" s="193">
        <v>330804006</v>
      </c>
      <c r="D6005" s="194" t="s">
        <v>11825</v>
      </c>
      <c r="E6005" s="195"/>
      <c r="F6005" s="193"/>
      <c r="G6005" s="193" t="s">
        <v>26</v>
      </c>
      <c r="H6005" s="193"/>
      <c r="I6005" s="193"/>
      <c r="J6005" s="193"/>
      <c r="K6005" s="193"/>
      <c r="L6005" s="193"/>
      <c r="M6005" s="195"/>
      <c r="N6005" s="233" t="s">
        <v>35</v>
      </c>
      <c r="O6005" s="214"/>
      <c r="P6005" s="161" t="str">
        <f>VLOOKUP(C6005,'[2]1.10正式版 (更新至2024年1月)'!$C:$P,14,FALSE)</f>
        <v>003308040060000-330804006</v>
      </c>
    </row>
    <row r="6006" s="161" customFormat="1" ht="19" customHeight="1" spans="1:16">
      <c r="A6006" s="208">
        <v>3308040070000</v>
      </c>
      <c r="B6006" s="193" t="s">
        <v>11826</v>
      </c>
      <c r="C6006" s="193">
        <v>330804007</v>
      </c>
      <c r="D6006" s="194" t="s">
        <v>11826</v>
      </c>
      <c r="E6006" s="195" t="s">
        <v>11827</v>
      </c>
      <c r="F6006" s="193"/>
      <c r="G6006" s="193" t="s">
        <v>26</v>
      </c>
      <c r="H6006" s="193"/>
      <c r="I6006" s="193"/>
      <c r="J6006" s="193"/>
      <c r="K6006" s="193"/>
      <c r="L6006" s="193"/>
      <c r="M6006" s="195"/>
      <c r="N6006" s="233" t="s">
        <v>35</v>
      </c>
      <c r="O6006" s="214"/>
      <c r="P6006" s="161" t="str">
        <f>VLOOKUP(C6006,'[2]1.10正式版 (更新至2024年1月)'!$C:$P,14,FALSE)</f>
        <v>003308040070000-330804007</v>
      </c>
    </row>
    <row r="6007" s="161" customFormat="1" ht="24" customHeight="1" spans="1:16">
      <c r="A6007" s="208">
        <v>3308040070100</v>
      </c>
      <c r="B6007" s="193" t="s">
        <v>11828</v>
      </c>
      <c r="C6007" s="193" t="s">
        <v>11829</v>
      </c>
      <c r="D6007" s="194" t="s">
        <v>11828</v>
      </c>
      <c r="E6007" s="195"/>
      <c r="F6007" s="193"/>
      <c r="G6007" s="193" t="s">
        <v>26</v>
      </c>
      <c r="H6007" s="193"/>
      <c r="I6007" s="193"/>
      <c r="J6007" s="193"/>
      <c r="K6007" s="193"/>
      <c r="L6007" s="193"/>
      <c r="M6007" s="195"/>
      <c r="N6007" s="233" t="s">
        <v>35</v>
      </c>
      <c r="O6007" s="214"/>
      <c r="P6007" s="161" t="str">
        <f>VLOOKUP(C6007,'[2]1.10正式版 (更新至2024年1月)'!$C:$P,14,FALSE)</f>
        <v>003308040070100-330804007-1</v>
      </c>
    </row>
    <row r="6008" s="161" customFormat="1" ht="36" customHeight="1" spans="1:16">
      <c r="A6008" s="208">
        <v>3308040070200</v>
      </c>
      <c r="B6008" s="193" t="s">
        <v>11830</v>
      </c>
      <c r="C6008" s="193" t="s">
        <v>11831</v>
      </c>
      <c r="D6008" s="194" t="s">
        <v>11830</v>
      </c>
      <c r="E6008" s="195"/>
      <c r="F6008" s="193"/>
      <c r="G6008" s="193" t="s">
        <v>26</v>
      </c>
      <c r="H6008" s="193"/>
      <c r="I6008" s="193"/>
      <c r="J6008" s="193"/>
      <c r="K6008" s="193"/>
      <c r="L6008" s="193"/>
      <c r="M6008" s="195"/>
      <c r="N6008" s="233" t="s">
        <v>35</v>
      </c>
      <c r="O6008" s="214"/>
      <c r="P6008" s="161" t="str">
        <f>VLOOKUP(C6008,'[2]1.10正式版 (更新至2024年1月)'!$C:$P,14,FALSE)</f>
        <v>003308040070200-330804007-2</v>
      </c>
    </row>
    <row r="6009" s="161" customFormat="1" ht="48" customHeight="1" spans="1:16">
      <c r="A6009" s="208">
        <v>3308040080000</v>
      </c>
      <c r="B6009" s="193" t="s">
        <v>11832</v>
      </c>
      <c r="C6009" s="193">
        <v>330804008</v>
      </c>
      <c r="D6009" s="194" t="s">
        <v>11832</v>
      </c>
      <c r="E6009" s="195" t="s">
        <v>11833</v>
      </c>
      <c r="F6009" s="193" t="s">
        <v>9014</v>
      </c>
      <c r="G6009" s="193" t="s">
        <v>26</v>
      </c>
      <c r="H6009" s="193"/>
      <c r="I6009" s="193"/>
      <c r="J6009" s="193"/>
      <c r="K6009" s="193"/>
      <c r="L6009" s="193"/>
      <c r="M6009" s="195"/>
      <c r="N6009" s="233" t="s">
        <v>35</v>
      </c>
      <c r="O6009" s="214"/>
      <c r="P6009" s="161" t="str">
        <f>VLOOKUP(C6009,'[2]1.10正式版 (更新至2024年1月)'!$C:$P,14,FALSE)</f>
        <v>003308040080000-330804008</v>
      </c>
    </row>
    <row r="6010" s="161" customFormat="1" ht="36" customHeight="1" spans="1:16">
      <c r="A6010" s="208">
        <v>3308040080000</v>
      </c>
      <c r="B6010" s="193" t="s">
        <v>11832</v>
      </c>
      <c r="C6010" s="193" t="s">
        <v>11834</v>
      </c>
      <c r="D6010" s="194" t="s">
        <v>11835</v>
      </c>
      <c r="E6010" s="195"/>
      <c r="F6010" s="193"/>
      <c r="G6010" s="193" t="s">
        <v>26</v>
      </c>
      <c r="H6010" s="193"/>
      <c r="I6010" s="193"/>
      <c r="J6010" s="193"/>
      <c r="K6010" s="193"/>
      <c r="L6010" s="193"/>
      <c r="M6010" s="195"/>
      <c r="N6010" s="233" t="s">
        <v>35</v>
      </c>
      <c r="O6010" s="214"/>
      <c r="P6010" s="161" t="str">
        <f>VLOOKUP(C6010,'[2]1.10正式版 (更新至2024年1月)'!$C:$P,14,FALSE)</f>
        <v>003308040080000-330804008-1</v>
      </c>
    </row>
    <row r="6011" s="161" customFormat="1" ht="36" customHeight="1" spans="1:16">
      <c r="A6011" s="208">
        <v>3308040080000</v>
      </c>
      <c r="B6011" s="193" t="s">
        <v>11832</v>
      </c>
      <c r="C6011" s="193" t="s">
        <v>11836</v>
      </c>
      <c r="D6011" s="194" t="s">
        <v>11837</v>
      </c>
      <c r="E6011" s="195"/>
      <c r="F6011" s="193"/>
      <c r="G6011" s="193" t="s">
        <v>26</v>
      </c>
      <c r="H6011" s="193"/>
      <c r="I6011" s="193"/>
      <c r="J6011" s="193"/>
      <c r="K6011" s="193"/>
      <c r="L6011" s="193"/>
      <c r="M6011" s="195"/>
      <c r="N6011" s="233" t="s">
        <v>35</v>
      </c>
      <c r="O6011" s="214"/>
      <c r="P6011" s="161" t="str">
        <f>VLOOKUP(C6011,'[2]1.10正式版 (更新至2024年1月)'!$C:$P,14,FALSE)</f>
        <v>003308040080000-330804008-2</v>
      </c>
    </row>
    <row r="6012" s="161" customFormat="1" ht="36" customHeight="1" spans="1:16">
      <c r="A6012" s="208">
        <v>3308040090000</v>
      </c>
      <c r="B6012" s="193" t="s">
        <v>11838</v>
      </c>
      <c r="C6012" s="193">
        <v>330804009</v>
      </c>
      <c r="D6012" s="194" t="s">
        <v>11838</v>
      </c>
      <c r="E6012" s="195" t="s">
        <v>11839</v>
      </c>
      <c r="F6012" s="193" t="s">
        <v>9014</v>
      </c>
      <c r="G6012" s="193" t="s">
        <v>26</v>
      </c>
      <c r="H6012" s="193"/>
      <c r="I6012" s="193"/>
      <c r="J6012" s="193"/>
      <c r="K6012" s="193"/>
      <c r="L6012" s="193"/>
      <c r="M6012" s="195"/>
      <c r="N6012" s="233" t="s">
        <v>35</v>
      </c>
      <c r="O6012" s="214"/>
      <c r="P6012" s="161" t="str">
        <f>VLOOKUP(C6012,'[2]1.10正式版 (更新至2024年1月)'!$C:$P,14,FALSE)</f>
        <v>003308040090000-330804009</v>
      </c>
    </row>
    <row r="6013" s="161" customFormat="1" ht="36" customHeight="1" spans="1:16">
      <c r="A6013" s="208">
        <v>3308040090000</v>
      </c>
      <c r="B6013" s="193" t="s">
        <v>11838</v>
      </c>
      <c r="C6013" s="193" t="s">
        <v>11840</v>
      </c>
      <c r="D6013" s="194" t="s">
        <v>11841</v>
      </c>
      <c r="E6013" s="195" t="s">
        <v>11842</v>
      </c>
      <c r="F6013" s="193"/>
      <c r="G6013" s="193" t="s">
        <v>26</v>
      </c>
      <c r="H6013" s="193"/>
      <c r="I6013" s="193"/>
      <c r="J6013" s="193"/>
      <c r="K6013" s="193"/>
      <c r="L6013" s="193"/>
      <c r="M6013" s="195"/>
      <c r="N6013" s="233" t="s">
        <v>35</v>
      </c>
      <c r="O6013" s="214"/>
      <c r="P6013" s="161" t="str">
        <f>VLOOKUP(C6013,'[2]1.10正式版 (更新至2024年1月)'!$C:$P,14,FALSE)</f>
        <v>003308040090000-330804009-1</v>
      </c>
    </row>
    <row r="6014" s="161" customFormat="1" ht="24" customHeight="1" spans="1:16">
      <c r="A6014" s="208">
        <v>3308040100000</v>
      </c>
      <c r="B6014" s="193" t="s">
        <v>11843</v>
      </c>
      <c r="C6014" s="193">
        <v>330804010</v>
      </c>
      <c r="D6014" s="194" t="s">
        <v>11843</v>
      </c>
      <c r="E6014" s="195" t="s">
        <v>11844</v>
      </c>
      <c r="F6014" s="193" t="s">
        <v>9014</v>
      </c>
      <c r="G6014" s="193" t="s">
        <v>26</v>
      </c>
      <c r="H6014" s="193"/>
      <c r="I6014" s="193"/>
      <c r="J6014" s="193"/>
      <c r="K6014" s="193"/>
      <c r="L6014" s="193"/>
      <c r="M6014" s="195"/>
      <c r="N6014" s="233" t="s">
        <v>35</v>
      </c>
      <c r="O6014" s="214"/>
      <c r="P6014" s="161" t="str">
        <f>VLOOKUP(C6014,'[2]1.10正式版 (更新至2024年1月)'!$C:$P,14,FALSE)</f>
        <v>003308040100000-330804010</v>
      </c>
    </row>
    <row r="6015" s="161" customFormat="1" ht="36" customHeight="1" spans="1:16">
      <c r="A6015" s="208">
        <v>3308040100100</v>
      </c>
      <c r="B6015" s="193" t="s">
        <v>11845</v>
      </c>
      <c r="C6015" s="193" t="s">
        <v>11846</v>
      </c>
      <c r="D6015" s="194" t="s">
        <v>11845</v>
      </c>
      <c r="E6015" s="195"/>
      <c r="F6015" s="193"/>
      <c r="G6015" s="193" t="s">
        <v>26</v>
      </c>
      <c r="H6015" s="193"/>
      <c r="I6015" s="193"/>
      <c r="J6015" s="193"/>
      <c r="K6015" s="193"/>
      <c r="L6015" s="193"/>
      <c r="M6015" s="195"/>
      <c r="N6015" s="233" t="s">
        <v>35</v>
      </c>
      <c r="O6015" s="214"/>
      <c r="P6015" s="161" t="str">
        <f>VLOOKUP(C6015,'[2]1.10正式版 (更新至2024年1月)'!$C:$P,14,FALSE)</f>
        <v>003308040100100-330804010-1</v>
      </c>
    </row>
    <row r="6016" s="161" customFormat="1" ht="36" customHeight="1" spans="1:16">
      <c r="A6016" s="208">
        <v>3308040100200</v>
      </c>
      <c r="B6016" s="193" t="s">
        <v>11847</v>
      </c>
      <c r="C6016" s="193" t="s">
        <v>11848</v>
      </c>
      <c r="D6016" s="194" t="s">
        <v>11847</v>
      </c>
      <c r="E6016" s="195"/>
      <c r="F6016" s="193"/>
      <c r="G6016" s="193" t="s">
        <v>26</v>
      </c>
      <c r="H6016" s="193"/>
      <c r="I6016" s="193"/>
      <c r="J6016" s="193"/>
      <c r="K6016" s="193"/>
      <c r="L6016" s="193"/>
      <c r="M6016" s="195"/>
      <c r="N6016" s="233" t="s">
        <v>35</v>
      </c>
      <c r="O6016" s="214"/>
      <c r="P6016" s="161" t="str">
        <f>VLOOKUP(C6016,'[2]1.10正式版 (更新至2024年1月)'!$C:$P,14,FALSE)</f>
        <v>003308040100200-330804010-2</v>
      </c>
    </row>
    <row r="6017" s="161" customFormat="1" ht="24" customHeight="1" spans="1:16">
      <c r="A6017" s="208">
        <v>3308040110000</v>
      </c>
      <c r="B6017" s="193" t="s">
        <v>11849</v>
      </c>
      <c r="C6017" s="193">
        <v>330804011</v>
      </c>
      <c r="D6017" s="194" t="s">
        <v>11849</v>
      </c>
      <c r="E6017" s="195" t="s">
        <v>11850</v>
      </c>
      <c r="F6017" s="193" t="s">
        <v>9014</v>
      </c>
      <c r="G6017" s="193" t="s">
        <v>26</v>
      </c>
      <c r="H6017" s="193"/>
      <c r="I6017" s="193"/>
      <c r="J6017" s="193"/>
      <c r="K6017" s="193"/>
      <c r="L6017" s="193"/>
      <c r="M6017" s="195"/>
      <c r="N6017" s="233" t="s">
        <v>35</v>
      </c>
      <c r="O6017" s="214"/>
      <c r="P6017" s="161" t="str">
        <f>VLOOKUP(C6017,'[2]1.10正式版 (更新至2024年1月)'!$C:$P,14,FALSE)</f>
        <v>003308040110000-330804011</v>
      </c>
    </row>
    <row r="6018" s="161" customFormat="1" ht="24" customHeight="1" spans="1:16">
      <c r="A6018" s="208">
        <v>3308040110100</v>
      </c>
      <c r="B6018" s="193" t="s">
        <v>11851</v>
      </c>
      <c r="C6018" s="193" t="s">
        <v>11852</v>
      </c>
      <c r="D6018" s="194" t="s">
        <v>11853</v>
      </c>
      <c r="E6018" s="195"/>
      <c r="F6018" s="193"/>
      <c r="G6018" s="193" t="s">
        <v>26</v>
      </c>
      <c r="H6018" s="193"/>
      <c r="I6018" s="193"/>
      <c r="J6018" s="193"/>
      <c r="K6018" s="193"/>
      <c r="L6018" s="193"/>
      <c r="M6018" s="195"/>
      <c r="N6018" s="233" t="s">
        <v>35</v>
      </c>
      <c r="O6018" s="214"/>
      <c r="P6018" s="161" t="str">
        <f>VLOOKUP(C6018,'[2]1.10正式版 (更新至2024年1月)'!$C:$P,14,FALSE)</f>
        <v>003308040110100-330804011-1</v>
      </c>
    </row>
    <row r="6019" s="161" customFormat="1" ht="24" customHeight="1" spans="1:16">
      <c r="A6019" s="208">
        <v>3308040110200</v>
      </c>
      <c r="B6019" s="193" t="s">
        <v>11854</v>
      </c>
      <c r="C6019" s="193" t="s">
        <v>11855</v>
      </c>
      <c r="D6019" s="194" t="s">
        <v>11856</v>
      </c>
      <c r="E6019" s="195"/>
      <c r="F6019" s="193"/>
      <c r="G6019" s="193" t="s">
        <v>26</v>
      </c>
      <c r="H6019" s="193"/>
      <c r="I6019" s="193"/>
      <c r="J6019" s="193"/>
      <c r="K6019" s="193"/>
      <c r="L6019" s="193"/>
      <c r="M6019" s="195"/>
      <c r="N6019" s="233" t="s">
        <v>35</v>
      </c>
      <c r="O6019" s="214"/>
      <c r="P6019" s="161" t="str">
        <f>VLOOKUP(C6019,'[2]1.10正式版 (更新至2024年1月)'!$C:$P,14,FALSE)</f>
        <v>003308040110200-330804011-2</v>
      </c>
    </row>
    <row r="6020" s="161" customFormat="1" ht="24" customHeight="1" spans="1:16">
      <c r="A6020" s="208">
        <v>3308040110300</v>
      </c>
      <c r="B6020" s="193" t="s">
        <v>11857</v>
      </c>
      <c r="C6020" s="193" t="s">
        <v>11858</v>
      </c>
      <c r="D6020" s="194" t="s">
        <v>11859</v>
      </c>
      <c r="E6020" s="195"/>
      <c r="F6020" s="193"/>
      <c r="G6020" s="193" t="s">
        <v>26</v>
      </c>
      <c r="H6020" s="193"/>
      <c r="I6020" s="193"/>
      <c r="J6020" s="193"/>
      <c r="K6020" s="193"/>
      <c r="L6020" s="193"/>
      <c r="M6020" s="195"/>
      <c r="N6020" s="233" t="s">
        <v>35</v>
      </c>
      <c r="O6020" s="214"/>
      <c r="P6020" s="161" t="str">
        <f>VLOOKUP(C6020,'[2]1.10正式版 (更新至2024年1月)'!$C:$P,14,FALSE)</f>
        <v>003308040110300-330804011-3</v>
      </c>
    </row>
    <row r="6021" s="161" customFormat="1" ht="24" customHeight="1" spans="1:16">
      <c r="A6021" s="208">
        <v>3308040110400</v>
      </c>
      <c r="B6021" s="193" t="s">
        <v>11860</v>
      </c>
      <c r="C6021" s="193" t="s">
        <v>11861</v>
      </c>
      <c r="D6021" s="194" t="s">
        <v>11862</v>
      </c>
      <c r="E6021" s="195"/>
      <c r="F6021" s="193"/>
      <c r="G6021" s="193" t="s">
        <v>26</v>
      </c>
      <c r="H6021" s="193"/>
      <c r="I6021" s="193"/>
      <c r="J6021" s="193"/>
      <c r="K6021" s="193"/>
      <c r="L6021" s="193"/>
      <c r="M6021" s="195"/>
      <c r="N6021" s="233" t="s">
        <v>35</v>
      </c>
      <c r="O6021" s="214"/>
      <c r="P6021" s="161" t="str">
        <f>VLOOKUP(C6021,'[2]1.10正式版 (更新至2024年1月)'!$C:$P,14,FALSE)</f>
        <v>003308040110400-330804011-4</v>
      </c>
    </row>
    <row r="6022" s="161" customFormat="1" ht="24" customHeight="1" spans="1:16">
      <c r="A6022" s="208">
        <v>3308040110500</v>
      </c>
      <c r="B6022" s="193" t="s">
        <v>11863</v>
      </c>
      <c r="C6022" s="193" t="s">
        <v>11864</v>
      </c>
      <c r="D6022" s="194" t="s">
        <v>11863</v>
      </c>
      <c r="E6022" s="195"/>
      <c r="F6022" s="193"/>
      <c r="G6022" s="193" t="s">
        <v>26</v>
      </c>
      <c r="H6022" s="193"/>
      <c r="I6022" s="193"/>
      <c r="J6022" s="193"/>
      <c r="K6022" s="193"/>
      <c r="L6022" s="193"/>
      <c r="M6022" s="195"/>
      <c r="N6022" s="233" t="s">
        <v>35</v>
      </c>
      <c r="O6022" s="214"/>
      <c r="P6022" s="161" t="str">
        <f>VLOOKUP(C6022,'[2]1.10正式版 (更新至2024年1月)'!$C:$P,14,FALSE)</f>
        <v>003308040110500-330804011-5</v>
      </c>
    </row>
    <row r="6023" s="161" customFormat="1" ht="24" customHeight="1" spans="1:16">
      <c r="A6023" s="208">
        <v>3308040120000</v>
      </c>
      <c r="B6023" s="193" t="s">
        <v>11865</v>
      </c>
      <c r="C6023" s="193">
        <v>330804012</v>
      </c>
      <c r="D6023" s="194" t="s">
        <v>11865</v>
      </c>
      <c r="E6023" s="195" t="s">
        <v>11866</v>
      </c>
      <c r="F6023" s="193"/>
      <c r="G6023" s="193" t="s">
        <v>8425</v>
      </c>
      <c r="H6023" s="193"/>
      <c r="I6023" s="193"/>
      <c r="J6023" s="193"/>
      <c r="K6023" s="193"/>
      <c r="L6023" s="193"/>
      <c r="M6023" s="195"/>
      <c r="N6023" s="233" t="s">
        <v>35</v>
      </c>
      <c r="O6023" s="214"/>
      <c r="P6023" s="161" t="str">
        <f>VLOOKUP(C6023,'[2]1.10正式版 (更新至2024年1月)'!$C:$P,14,FALSE)</f>
        <v>003308040120000-330804012</v>
      </c>
    </row>
    <row r="6024" s="161" customFormat="1" ht="24" customHeight="1" spans="1:16">
      <c r="A6024" s="208">
        <v>3308040120100</v>
      </c>
      <c r="B6024" s="193" t="s">
        <v>11867</v>
      </c>
      <c r="C6024" s="193" t="s">
        <v>11868</v>
      </c>
      <c r="D6024" s="194" t="s">
        <v>11869</v>
      </c>
      <c r="E6024" s="195"/>
      <c r="F6024" s="193"/>
      <c r="G6024" s="193" t="s">
        <v>8425</v>
      </c>
      <c r="H6024" s="193"/>
      <c r="I6024" s="193"/>
      <c r="J6024" s="193"/>
      <c r="K6024" s="193"/>
      <c r="L6024" s="193"/>
      <c r="M6024" s="195"/>
      <c r="N6024" s="233" t="s">
        <v>35</v>
      </c>
      <c r="O6024" s="214"/>
      <c r="P6024" s="161" t="str">
        <f>VLOOKUP(C6024,'[2]1.10正式版 (更新至2024年1月)'!$C:$P,14,FALSE)</f>
        <v>003308040120100-330804012-1</v>
      </c>
    </row>
    <row r="6025" s="161" customFormat="1" ht="24" customHeight="1" spans="1:16">
      <c r="A6025" s="208">
        <v>3308040120200</v>
      </c>
      <c r="B6025" s="193" t="s">
        <v>11870</v>
      </c>
      <c r="C6025" s="193" t="s">
        <v>11871</v>
      </c>
      <c r="D6025" s="194" t="s">
        <v>11872</v>
      </c>
      <c r="E6025" s="195"/>
      <c r="F6025" s="193"/>
      <c r="G6025" s="193" t="s">
        <v>8425</v>
      </c>
      <c r="H6025" s="193"/>
      <c r="I6025" s="193"/>
      <c r="J6025" s="193"/>
      <c r="K6025" s="193"/>
      <c r="L6025" s="193"/>
      <c r="M6025" s="195"/>
      <c r="N6025" s="233" t="s">
        <v>35</v>
      </c>
      <c r="O6025" s="214"/>
      <c r="P6025" s="161" t="str">
        <f>VLOOKUP(C6025,'[2]1.10正式版 (更新至2024年1月)'!$C:$P,14,FALSE)</f>
        <v>003308040120200-330804012-2</v>
      </c>
    </row>
    <row r="6026" s="161" customFormat="1" ht="24" customHeight="1" spans="1:16">
      <c r="A6026" s="208">
        <v>3308040120300</v>
      </c>
      <c r="B6026" s="193" t="s">
        <v>11873</v>
      </c>
      <c r="C6026" s="193" t="s">
        <v>11874</v>
      </c>
      <c r="D6026" s="194" t="s">
        <v>11873</v>
      </c>
      <c r="E6026" s="195"/>
      <c r="F6026" s="193"/>
      <c r="G6026" s="193" t="s">
        <v>8425</v>
      </c>
      <c r="H6026" s="193"/>
      <c r="I6026" s="193"/>
      <c r="J6026" s="193"/>
      <c r="K6026" s="193"/>
      <c r="L6026" s="193"/>
      <c r="M6026" s="195"/>
      <c r="N6026" s="233" t="s">
        <v>35</v>
      </c>
      <c r="O6026" s="214"/>
      <c r="P6026" s="161" t="str">
        <f>VLOOKUP(C6026,'[2]1.10正式版 (更新至2024年1月)'!$C:$P,14,FALSE)</f>
        <v>003308040120300-330804012-3</v>
      </c>
    </row>
    <row r="6027" s="161" customFormat="1" ht="24" customHeight="1" spans="1:16">
      <c r="A6027" s="208">
        <v>3308040130000</v>
      </c>
      <c r="B6027" s="193" t="s">
        <v>11875</v>
      </c>
      <c r="C6027" s="193">
        <v>330804013</v>
      </c>
      <c r="D6027" s="194" t="s">
        <v>11875</v>
      </c>
      <c r="E6027" s="195" t="s">
        <v>11876</v>
      </c>
      <c r="F6027" s="193" t="s">
        <v>11877</v>
      </c>
      <c r="G6027" s="193" t="s">
        <v>26</v>
      </c>
      <c r="H6027" s="193"/>
      <c r="I6027" s="193"/>
      <c r="J6027" s="193"/>
      <c r="K6027" s="193"/>
      <c r="L6027" s="193"/>
      <c r="M6027" s="195"/>
      <c r="N6027" s="233" t="s">
        <v>35</v>
      </c>
      <c r="O6027" s="214"/>
      <c r="P6027" s="161" t="str">
        <f>VLOOKUP(C6027,'[2]1.10正式版 (更新至2024年1月)'!$C:$P,14,FALSE)</f>
        <v>003308040130000-330804013</v>
      </c>
    </row>
    <row r="6028" s="161" customFormat="1" ht="18" customHeight="1" spans="1:16">
      <c r="A6028" s="208">
        <v>3308040140000</v>
      </c>
      <c r="B6028" s="193" t="s">
        <v>11878</v>
      </c>
      <c r="C6028" s="193">
        <v>330804014</v>
      </c>
      <c r="D6028" s="194" t="s">
        <v>11878</v>
      </c>
      <c r="E6028" s="195" t="s">
        <v>11879</v>
      </c>
      <c r="F6028" s="193"/>
      <c r="G6028" s="193" t="s">
        <v>26</v>
      </c>
      <c r="H6028" s="193"/>
      <c r="I6028" s="193"/>
      <c r="J6028" s="193"/>
      <c r="K6028" s="193"/>
      <c r="L6028" s="193"/>
      <c r="M6028" s="195"/>
      <c r="N6028" s="233" t="s">
        <v>35</v>
      </c>
      <c r="O6028" s="214"/>
      <c r="P6028" s="161" t="str">
        <f>VLOOKUP(C6028,'[2]1.10正式版 (更新至2024年1月)'!$C:$P,14,FALSE)</f>
        <v>003308040140000-330804014</v>
      </c>
    </row>
    <row r="6029" s="161" customFormat="1" ht="24" customHeight="1" spans="1:16">
      <c r="A6029" s="208">
        <v>3308040140100</v>
      </c>
      <c r="B6029" s="193" t="s">
        <v>11880</v>
      </c>
      <c r="C6029" s="193" t="s">
        <v>11881</v>
      </c>
      <c r="D6029" s="194" t="s">
        <v>11880</v>
      </c>
      <c r="E6029" s="195"/>
      <c r="F6029" s="193"/>
      <c r="G6029" s="193" t="s">
        <v>26</v>
      </c>
      <c r="H6029" s="193"/>
      <c r="I6029" s="193"/>
      <c r="J6029" s="193"/>
      <c r="K6029" s="193"/>
      <c r="L6029" s="193"/>
      <c r="M6029" s="195"/>
      <c r="N6029" s="233" t="s">
        <v>35</v>
      </c>
      <c r="O6029" s="214"/>
      <c r="P6029" s="161" t="str">
        <f>VLOOKUP(C6029,'[2]1.10正式版 (更新至2024年1月)'!$C:$P,14,FALSE)</f>
        <v>003308040140100-330804014-1</v>
      </c>
    </row>
    <row r="6030" s="161" customFormat="1" ht="19" customHeight="1" spans="1:16">
      <c r="A6030" s="208">
        <v>3308040150000</v>
      </c>
      <c r="B6030" s="193" t="s">
        <v>11882</v>
      </c>
      <c r="C6030" s="193">
        <v>330804015</v>
      </c>
      <c r="D6030" s="194" t="s">
        <v>11882</v>
      </c>
      <c r="E6030" s="195"/>
      <c r="F6030" s="193"/>
      <c r="G6030" s="193" t="s">
        <v>26</v>
      </c>
      <c r="H6030" s="193"/>
      <c r="I6030" s="193"/>
      <c r="J6030" s="193"/>
      <c r="K6030" s="193"/>
      <c r="L6030" s="193"/>
      <c r="M6030" s="195"/>
      <c r="N6030" s="233" t="s">
        <v>35</v>
      </c>
      <c r="O6030" s="214"/>
      <c r="P6030" s="161" t="str">
        <f>VLOOKUP(C6030,'[2]1.10正式版 (更新至2024年1月)'!$C:$P,14,FALSE)</f>
        <v>003308040150000-330804015</v>
      </c>
    </row>
    <row r="6031" s="161" customFormat="1" ht="24" customHeight="1" spans="1:16">
      <c r="A6031" s="208">
        <v>3308040160000</v>
      </c>
      <c r="B6031" s="193" t="s">
        <v>11883</v>
      </c>
      <c r="C6031" s="193">
        <v>330804016</v>
      </c>
      <c r="D6031" s="194" t="s">
        <v>11883</v>
      </c>
      <c r="E6031" s="195" t="s">
        <v>11884</v>
      </c>
      <c r="F6031" s="193" t="s">
        <v>9014</v>
      </c>
      <c r="G6031" s="193" t="s">
        <v>26</v>
      </c>
      <c r="H6031" s="193"/>
      <c r="I6031" s="193"/>
      <c r="J6031" s="193"/>
      <c r="K6031" s="193"/>
      <c r="L6031" s="193"/>
      <c r="M6031" s="195"/>
      <c r="N6031" s="233" t="s">
        <v>35</v>
      </c>
      <c r="O6031" s="214"/>
      <c r="P6031" s="161" t="str">
        <f>VLOOKUP(C6031,'[2]1.10正式版 (更新至2024年1月)'!$C:$P,14,FALSE)</f>
        <v>003308040160000-330804016</v>
      </c>
    </row>
    <row r="6032" s="161" customFormat="1" ht="24" customHeight="1" spans="1:16">
      <c r="A6032" s="208">
        <v>3308040160100</v>
      </c>
      <c r="B6032" s="193" t="s">
        <v>11885</v>
      </c>
      <c r="C6032" s="193" t="s">
        <v>11886</v>
      </c>
      <c r="D6032" s="194" t="s">
        <v>11887</v>
      </c>
      <c r="E6032" s="195"/>
      <c r="F6032" s="193"/>
      <c r="G6032" s="193" t="s">
        <v>26</v>
      </c>
      <c r="H6032" s="193"/>
      <c r="I6032" s="193"/>
      <c r="J6032" s="193"/>
      <c r="K6032" s="193"/>
      <c r="L6032" s="193"/>
      <c r="M6032" s="195"/>
      <c r="N6032" s="233" t="s">
        <v>35</v>
      </c>
      <c r="O6032" s="214"/>
      <c r="P6032" s="161" t="str">
        <f>VLOOKUP(C6032,'[2]1.10正式版 (更新至2024年1月)'!$C:$P,14,FALSE)</f>
        <v>003308040160100-330804016-1</v>
      </c>
    </row>
    <row r="6033" s="161" customFormat="1" ht="36" customHeight="1" spans="1:16">
      <c r="A6033" s="208">
        <v>3308040160200</v>
      </c>
      <c r="B6033" s="193" t="s">
        <v>11888</v>
      </c>
      <c r="C6033" s="193" t="s">
        <v>11889</v>
      </c>
      <c r="D6033" s="194" t="s">
        <v>11888</v>
      </c>
      <c r="E6033" s="195"/>
      <c r="F6033" s="193"/>
      <c r="G6033" s="193" t="s">
        <v>26</v>
      </c>
      <c r="H6033" s="193"/>
      <c r="I6033" s="193"/>
      <c r="J6033" s="193"/>
      <c r="K6033" s="193"/>
      <c r="L6033" s="193"/>
      <c r="M6033" s="195"/>
      <c r="N6033" s="233" t="s">
        <v>35</v>
      </c>
      <c r="O6033" s="214"/>
      <c r="P6033" s="161" t="str">
        <f>VLOOKUP(C6033,'[2]1.10正式版 (更新至2024年1月)'!$C:$P,14,FALSE)</f>
        <v>003308040160200-330804016-2</v>
      </c>
    </row>
    <row r="6034" s="161" customFormat="1" ht="24" customHeight="1" spans="1:16">
      <c r="A6034" s="208">
        <v>3308040170000</v>
      </c>
      <c r="B6034" s="193" t="s">
        <v>11890</v>
      </c>
      <c r="C6034" s="193">
        <v>330804017</v>
      </c>
      <c r="D6034" s="194" t="s">
        <v>11890</v>
      </c>
      <c r="E6034" s="195" t="s">
        <v>11891</v>
      </c>
      <c r="F6034" s="193" t="s">
        <v>9014</v>
      </c>
      <c r="G6034" s="193" t="s">
        <v>26</v>
      </c>
      <c r="H6034" s="193"/>
      <c r="I6034" s="193"/>
      <c r="J6034" s="193"/>
      <c r="K6034" s="193"/>
      <c r="L6034" s="193"/>
      <c r="M6034" s="195"/>
      <c r="N6034" s="233" t="s">
        <v>35</v>
      </c>
      <c r="O6034" s="214"/>
      <c r="P6034" s="161" t="str">
        <f>VLOOKUP(C6034,'[2]1.10正式版 (更新至2024年1月)'!$C:$P,14,FALSE)</f>
        <v>003308040170000-330804017</v>
      </c>
    </row>
    <row r="6035" s="161" customFormat="1" ht="24" customHeight="1" spans="1:16">
      <c r="A6035" s="208">
        <v>3308040170100</v>
      </c>
      <c r="B6035" s="193" t="s">
        <v>11892</v>
      </c>
      <c r="C6035" s="193" t="s">
        <v>11893</v>
      </c>
      <c r="D6035" s="194" t="s">
        <v>11892</v>
      </c>
      <c r="E6035" s="195"/>
      <c r="F6035" s="193"/>
      <c r="G6035" s="193" t="s">
        <v>26</v>
      </c>
      <c r="H6035" s="193"/>
      <c r="I6035" s="193"/>
      <c r="J6035" s="193"/>
      <c r="K6035" s="193"/>
      <c r="L6035" s="193"/>
      <c r="M6035" s="195"/>
      <c r="N6035" s="233" t="s">
        <v>35</v>
      </c>
      <c r="O6035" s="214"/>
      <c r="P6035" s="161" t="str">
        <f>VLOOKUP(C6035,'[2]1.10正式版 (更新至2024年1月)'!$C:$P,14,FALSE)</f>
        <v>003308040170100-330804017-1</v>
      </c>
    </row>
    <row r="6036" s="161" customFormat="1" ht="24" customHeight="1" spans="1:16">
      <c r="A6036" s="208">
        <v>3308040170200</v>
      </c>
      <c r="B6036" s="193" t="s">
        <v>11894</v>
      </c>
      <c r="C6036" s="193" t="s">
        <v>11895</v>
      </c>
      <c r="D6036" s="194" t="s">
        <v>11894</v>
      </c>
      <c r="E6036" s="195"/>
      <c r="F6036" s="193"/>
      <c r="G6036" s="193" t="s">
        <v>26</v>
      </c>
      <c r="H6036" s="193"/>
      <c r="I6036" s="193"/>
      <c r="J6036" s="193"/>
      <c r="K6036" s="193"/>
      <c r="L6036" s="193"/>
      <c r="M6036" s="195"/>
      <c r="N6036" s="233" t="s">
        <v>35</v>
      </c>
      <c r="O6036" s="214"/>
      <c r="P6036" s="161" t="str">
        <f>VLOOKUP(C6036,'[2]1.10正式版 (更新至2024年1月)'!$C:$P,14,FALSE)</f>
        <v>003308040170200-330804017-2</v>
      </c>
    </row>
    <row r="6037" s="161" customFormat="1" ht="36" customHeight="1" spans="1:16">
      <c r="A6037" s="208">
        <v>3308040180000</v>
      </c>
      <c r="B6037" s="193" t="s">
        <v>11896</v>
      </c>
      <c r="C6037" s="193">
        <v>330804018</v>
      </c>
      <c r="D6037" s="194" t="s">
        <v>11896</v>
      </c>
      <c r="E6037" s="195" t="s">
        <v>11897</v>
      </c>
      <c r="F6037" s="193" t="s">
        <v>9014</v>
      </c>
      <c r="G6037" s="193" t="s">
        <v>26</v>
      </c>
      <c r="H6037" s="193"/>
      <c r="I6037" s="193"/>
      <c r="J6037" s="193"/>
      <c r="K6037" s="193"/>
      <c r="L6037" s="193"/>
      <c r="M6037" s="195"/>
      <c r="N6037" s="233" t="s">
        <v>35</v>
      </c>
      <c r="O6037" s="214"/>
      <c r="P6037" s="161" t="str">
        <f>VLOOKUP(C6037,'[2]1.10正式版 (更新至2024年1月)'!$C:$P,14,FALSE)</f>
        <v>003308040180000-330804018</v>
      </c>
    </row>
    <row r="6038" s="161" customFormat="1" ht="24" customHeight="1" spans="1:16">
      <c r="A6038" s="208">
        <v>3308040180100</v>
      </c>
      <c r="B6038" s="193" t="s">
        <v>11898</v>
      </c>
      <c r="C6038" s="193" t="s">
        <v>11899</v>
      </c>
      <c r="D6038" s="194" t="s">
        <v>11898</v>
      </c>
      <c r="E6038" s="195"/>
      <c r="F6038" s="193"/>
      <c r="G6038" s="193" t="s">
        <v>26</v>
      </c>
      <c r="H6038" s="193"/>
      <c r="I6038" s="193"/>
      <c r="J6038" s="193"/>
      <c r="K6038" s="193"/>
      <c r="L6038" s="193"/>
      <c r="M6038" s="195"/>
      <c r="N6038" s="233" t="s">
        <v>35</v>
      </c>
      <c r="O6038" s="214"/>
      <c r="P6038" s="161" t="str">
        <f>VLOOKUP(C6038,'[2]1.10正式版 (更新至2024年1月)'!$C:$P,14,FALSE)</f>
        <v>003308040180100-330804018-1</v>
      </c>
    </row>
    <row r="6039" s="161" customFormat="1" ht="24" customHeight="1" spans="1:16">
      <c r="A6039" s="208">
        <v>3308040180200</v>
      </c>
      <c r="B6039" s="193" t="s">
        <v>11900</v>
      </c>
      <c r="C6039" s="193" t="s">
        <v>11901</v>
      </c>
      <c r="D6039" s="194" t="s">
        <v>11900</v>
      </c>
      <c r="E6039" s="195"/>
      <c r="F6039" s="193"/>
      <c r="G6039" s="193" t="s">
        <v>26</v>
      </c>
      <c r="H6039" s="193"/>
      <c r="I6039" s="193"/>
      <c r="J6039" s="193"/>
      <c r="K6039" s="193"/>
      <c r="L6039" s="193"/>
      <c r="M6039" s="195"/>
      <c r="N6039" s="233" t="s">
        <v>35</v>
      </c>
      <c r="O6039" s="214"/>
      <c r="P6039" s="161" t="str">
        <f>VLOOKUP(C6039,'[2]1.10正式版 (更新至2024年1月)'!$C:$P,14,FALSE)</f>
        <v>003308040180200-330804018-2</v>
      </c>
    </row>
    <row r="6040" s="161" customFormat="1" ht="24" customHeight="1" spans="1:16">
      <c r="A6040" s="208">
        <v>3308040180300</v>
      </c>
      <c r="B6040" s="193" t="s">
        <v>11902</v>
      </c>
      <c r="C6040" s="193" t="s">
        <v>11903</v>
      </c>
      <c r="D6040" s="194" t="s">
        <v>11902</v>
      </c>
      <c r="E6040" s="195"/>
      <c r="F6040" s="193"/>
      <c r="G6040" s="193" t="s">
        <v>26</v>
      </c>
      <c r="H6040" s="193"/>
      <c r="I6040" s="193"/>
      <c r="J6040" s="193"/>
      <c r="K6040" s="193"/>
      <c r="L6040" s="193"/>
      <c r="M6040" s="195"/>
      <c r="N6040" s="233" t="s">
        <v>35</v>
      </c>
      <c r="O6040" s="214"/>
      <c r="P6040" s="161" t="str">
        <f>VLOOKUP(C6040,'[2]1.10正式版 (更新至2024年1月)'!$C:$P,14,FALSE)</f>
        <v>003308040180300-330804018-3</v>
      </c>
    </row>
    <row r="6041" s="161" customFormat="1" ht="24" customHeight="1" spans="1:16">
      <c r="A6041" s="208">
        <v>3308040180400</v>
      </c>
      <c r="B6041" s="193" t="s">
        <v>11904</v>
      </c>
      <c r="C6041" s="193" t="s">
        <v>11905</v>
      </c>
      <c r="D6041" s="194" t="s">
        <v>11904</v>
      </c>
      <c r="E6041" s="195"/>
      <c r="F6041" s="193"/>
      <c r="G6041" s="193" t="s">
        <v>26</v>
      </c>
      <c r="H6041" s="193"/>
      <c r="I6041" s="193"/>
      <c r="J6041" s="193"/>
      <c r="K6041" s="193"/>
      <c r="L6041" s="193"/>
      <c r="M6041" s="195"/>
      <c r="N6041" s="233" t="s">
        <v>35</v>
      </c>
      <c r="O6041" s="214"/>
      <c r="P6041" s="161" t="str">
        <f>VLOOKUP(C6041,'[2]1.10正式版 (更新至2024年1月)'!$C:$P,14,FALSE)</f>
        <v>003308040180400-330804018-4</v>
      </c>
    </row>
    <row r="6042" s="161" customFormat="1" ht="48" customHeight="1" spans="1:16">
      <c r="A6042" s="208">
        <v>3308040180500</v>
      </c>
      <c r="B6042" s="193" t="s">
        <v>11906</v>
      </c>
      <c r="C6042" s="193" t="s">
        <v>11907</v>
      </c>
      <c r="D6042" s="194" t="s">
        <v>11906</v>
      </c>
      <c r="E6042" s="195"/>
      <c r="F6042" s="193"/>
      <c r="G6042" s="193" t="s">
        <v>26</v>
      </c>
      <c r="H6042" s="193"/>
      <c r="I6042" s="193"/>
      <c r="J6042" s="193"/>
      <c r="K6042" s="193"/>
      <c r="L6042" s="193"/>
      <c r="M6042" s="195"/>
      <c r="N6042" s="233" t="s">
        <v>35</v>
      </c>
      <c r="O6042" s="214"/>
      <c r="P6042" s="161" t="str">
        <f>VLOOKUP(C6042,'[2]1.10正式版 (更新至2024年1月)'!$C:$P,14,FALSE)</f>
        <v>003308040180500-330804018-5</v>
      </c>
    </row>
    <row r="6043" s="161" customFormat="1" ht="24" customHeight="1" spans="1:16">
      <c r="A6043" s="208">
        <v>3308040190000</v>
      </c>
      <c r="B6043" s="193" t="s">
        <v>11908</v>
      </c>
      <c r="C6043" s="193">
        <v>330804019</v>
      </c>
      <c r="D6043" s="194" t="s">
        <v>11908</v>
      </c>
      <c r="E6043" s="195" t="s">
        <v>11909</v>
      </c>
      <c r="F6043" s="193"/>
      <c r="G6043" s="193" t="s">
        <v>26</v>
      </c>
      <c r="H6043" s="193"/>
      <c r="I6043" s="193"/>
      <c r="J6043" s="193"/>
      <c r="K6043" s="193"/>
      <c r="L6043" s="193"/>
      <c r="M6043" s="195"/>
      <c r="N6043" s="233" t="s">
        <v>35</v>
      </c>
      <c r="O6043" s="214"/>
      <c r="P6043" s="161" t="str">
        <f>VLOOKUP(C6043,'[2]1.10正式版 (更新至2024年1月)'!$C:$P,14,FALSE)</f>
        <v>003308040190000-330804019</v>
      </c>
    </row>
    <row r="6044" s="161" customFormat="1" ht="24" customHeight="1" spans="1:16">
      <c r="A6044" s="208">
        <v>3308040190100</v>
      </c>
      <c r="B6044" s="193" t="s">
        <v>11910</v>
      </c>
      <c r="C6044" s="193" t="s">
        <v>11911</v>
      </c>
      <c r="D6044" s="194" t="s">
        <v>11912</v>
      </c>
      <c r="E6044" s="195" t="s">
        <v>11913</v>
      </c>
      <c r="F6044" s="193"/>
      <c r="G6044" s="193" t="s">
        <v>26</v>
      </c>
      <c r="H6044" s="193"/>
      <c r="I6044" s="193"/>
      <c r="J6044" s="193"/>
      <c r="K6044" s="193"/>
      <c r="L6044" s="193"/>
      <c r="M6044" s="195"/>
      <c r="N6044" s="233" t="s">
        <v>35</v>
      </c>
      <c r="O6044" s="214"/>
      <c r="P6044" s="161" t="str">
        <f>VLOOKUP(C6044,'[2]1.10正式版 (更新至2024年1月)'!$C:$P,14,FALSE)</f>
        <v>003308040190100-330804019-1</v>
      </c>
    </row>
    <row r="6045" s="161" customFormat="1" ht="24" customHeight="1" spans="1:16">
      <c r="A6045" s="208">
        <v>3308040190200</v>
      </c>
      <c r="B6045" s="193" t="s">
        <v>11914</v>
      </c>
      <c r="C6045" s="193" t="s">
        <v>11915</v>
      </c>
      <c r="D6045" s="194" t="s">
        <v>11914</v>
      </c>
      <c r="E6045" s="195" t="s">
        <v>11913</v>
      </c>
      <c r="F6045" s="193"/>
      <c r="G6045" s="193" t="s">
        <v>26</v>
      </c>
      <c r="H6045" s="193"/>
      <c r="I6045" s="193"/>
      <c r="J6045" s="193"/>
      <c r="K6045" s="193"/>
      <c r="L6045" s="193"/>
      <c r="M6045" s="195"/>
      <c r="N6045" s="233" t="s">
        <v>35</v>
      </c>
      <c r="O6045" s="214"/>
      <c r="P6045" s="161" t="str">
        <f>VLOOKUP(C6045,'[2]1.10正式版 (更新至2024年1月)'!$C:$P,14,FALSE)</f>
        <v>003308040190200-330804019-2</v>
      </c>
    </row>
    <row r="6046" s="161" customFormat="1" ht="24" customHeight="1" spans="1:16">
      <c r="A6046" s="208">
        <v>3308040200000</v>
      </c>
      <c r="B6046" s="193" t="s">
        <v>11916</v>
      </c>
      <c r="C6046" s="193">
        <v>330804020</v>
      </c>
      <c r="D6046" s="194" t="s">
        <v>11916</v>
      </c>
      <c r="E6046" s="195" t="s">
        <v>11917</v>
      </c>
      <c r="F6046" s="193"/>
      <c r="G6046" s="193" t="s">
        <v>26</v>
      </c>
      <c r="H6046" s="193"/>
      <c r="I6046" s="193"/>
      <c r="J6046" s="193"/>
      <c r="K6046" s="193"/>
      <c r="L6046" s="193"/>
      <c r="M6046" s="195"/>
      <c r="N6046" s="233" t="s">
        <v>35</v>
      </c>
      <c r="O6046" s="214"/>
      <c r="P6046" s="161" t="str">
        <f>VLOOKUP(C6046,'[2]1.10正式版 (更新至2024年1月)'!$C:$P,14,FALSE)</f>
        <v>003308040200000-330804020</v>
      </c>
    </row>
    <row r="6047" s="161" customFormat="1" ht="36" customHeight="1" spans="1:16">
      <c r="A6047" s="208">
        <v>3308040200100</v>
      </c>
      <c r="B6047" s="193" t="s">
        <v>11918</v>
      </c>
      <c r="C6047" s="193" t="s">
        <v>11919</v>
      </c>
      <c r="D6047" s="194" t="s">
        <v>11920</v>
      </c>
      <c r="E6047" s="195"/>
      <c r="F6047" s="193"/>
      <c r="G6047" s="193" t="s">
        <v>26</v>
      </c>
      <c r="H6047" s="193"/>
      <c r="I6047" s="193"/>
      <c r="J6047" s="193"/>
      <c r="K6047" s="193"/>
      <c r="L6047" s="193"/>
      <c r="M6047" s="195"/>
      <c r="N6047" s="233" t="s">
        <v>35</v>
      </c>
      <c r="O6047" s="214"/>
      <c r="P6047" s="161" t="str">
        <f>VLOOKUP(C6047,'[2]1.10正式版 (更新至2024年1月)'!$C:$P,14,FALSE)</f>
        <v>003308040200100-330804020-1</v>
      </c>
    </row>
    <row r="6048" s="161" customFormat="1" ht="24" customHeight="1" spans="1:16">
      <c r="A6048" s="208">
        <v>3308040200200</v>
      </c>
      <c r="B6048" s="193" t="s">
        <v>11921</v>
      </c>
      <c r="C6048" s="193" t="s">
        <v>11922</v>
      </c>
      <c r="D6048" s="194" t="s">
        <v>11923</v>
      </c>
      <c r="E6048" s="195"/>
      <c r="F6048" s="193"/>
      <c r="G6048" s="193" t="s">
        <v>26</v>
      </c>
      <c r="H6048" s="193"/>
      <c r="I6048" s="193"/>
      <c r="J6048" s="193"/>
      <c r="K6048" s="193"/>
      <c r="L6048" s="193"/>
      <c r="M6048" s="195"/>
      <c r="N6048" s="233" t="s">
        <v>35</v>
      </c>
      <c r="O6048" s="214"/>
      <c r="P6048" s="161" t="str">
        <f>VLOOKUP(C6048,'[2]1.10正式版 (更新至2024年1月)'!$C:$P,14,FALSE)</f>
        <v>003308040200200-330804020-2</v>
      </c>
    </row>
    <row r="6049" s="161" customFormat="1" ht="24" customHeight="1" spans="1:16">
      <c r="A6049" s="208">
        <v>3308040200300</v>
      </c>
      <c r="B6049" s="193" t="s">
        <v>11924</v>
      </c>
      <c r="C6049" s="193" t="s">
        <v>11925</v>
      </c>
      <c r="D6049" s="194" t="s">
        <v>11926</v>
      </c>
      <c r="E6049" s="195"/>
      <c r="F6049" s="193"/>
      <c r="G6049" s="193" t="s">
        <v>26</v>
      </c>
      <c r="H6049" s="193"/>
      <c r="I6049" s="193"/>
      <c r="J6049" s="193"/>
      <c r="K6049" s="193"/>
      <c r="L6049" s="193"/>
      <c r="M6049" s="195"/>
      <c r="N6049" s="233" t="s">
        <v>35</v>
      </c>
      <c r="O6049" s="214"/>
      <c r="P6049" s="161" t="str">
        <f>VLOOKUP(C6049,'[2]1.10正式版 (更新至2024年1月)'!$C:$P,14,FALSE)</f>
        <v>003308040200300-330804020-3</v>
      </c>
    </row>
    <row r="6050" s="161" customFormat="1" ht="19" customHeight="1" spans="1:16">
      <c r="A6050" s="208">
        <v>3308040210000</v>
      </c>
      <c r="B6050" s="193" t="s">
        <v>11927</v>
      </c>
      <c r="C6050" s="193">
        <v>330804021</v>
      </c>
      <c r="D6050" s="194" t="s">
        <v>11927</v>
      </c>
      <c r="E6050" s="195" t="s">
        <v>11928</v>
      </c>
      <c r="F6050" s="193"/>
      <c r="G6050" s="193" t="s">
        <v>26</v>
      </c>
      <c r="H6050" s="193"/>
      <c r="I6050" s="193"/>
      <c r="J6050" s="193"/>
      <c r="K6050" s="193"/>
      <c r="L6050" s="193"/>
      <c r="M6050" s="195"/>
      <c r="N6050" s="233" t="s">
        <v>35</v>
      </c>
      <c r="O6050" s="214"/>
      <c r="P6050" s="161" t="str">
        <f>VLOOKUP(C6050,'[2]1.10正式版 (更新至2024年1月)'!$C:$P,14,FALSE)</f>
        <v>003308040210000-330804021</v>
      </c>
    </row>
    <row r="6051" s="161" customFormat="1" ht="19" customHeight="1" spans="1:16">
      <c r="A6051" s="208">
        <v>3308040220000</v>
      </c>
      <c r="B6051" s="193" t="s">
        <v>11929</v>
      </c>
      <c r="C6051" s="193">
        <v>330804022</v>
      </c>
      <c r="D6051" s="194" t="s">
        <v>11929</v>
      </c>
      <c r="E6051" s="195"/>
      <c r="F6051" s="193"/>
      <c r="G6051" s="193" t="s">
        <v>26</v>
      </c>
      <c r="H6051" s="193"/>
      <c r="I6051" s="193"/>
      <c r="J6051" s="193"/>
      <c r="K6051" s="193"/>
      <c r="L6051" s="193"/>
      <c r="M6051" s="195"/>
      <c r="N6051" s="233" t="s">
        <v>35</v>
      </c>
      <c r="O6051" s="214"/>
      <c r="P6051" s="161" t="str">
        <f>VLOOKUP(C6051,'[2]1.10正式版 (更新至2024年1月)'!$C:$P,14,FALSE)</f>
        <v>003308040220000-330804022</v>
      </c>
    </row>
    <row r="6052" s="161" customFormat="1" ht="24" customHeight="1" spans="1:16">
      <c r="A6052" s="208">
        <v>3308040230000</v>
      </c>
      <c r="B6052" s="193" t="s">
        <v>11930</v>
      </c>
      <c r="C6052" s="193">
        <v>330804023</v>
      </c>
      <c r="D6052" s="194" t="s">
        <v>11930</v>
      </c>
      <c r="E6052" s="195"/>
      <c r="F6052" s="193" t="s">
        <v>11931</v>
      </c>
      <c r="G6052" s="193" t="s">
        <v>26</v>
      </c>
      <c r="H6052" s="193"/>
      <c r="I6052" s="193"/>
      <c r="J6052" s="193"/>
      <c r="K6052" s="193"/>
      <c r="L6052" s="193"/>
      <c r="M6052" s="195"/>
      <c r="N6052" s="233" t="s">
        <v>35</v>
      </c>
      <c r="O6052" s="214"/>
      <c r="P6052" s="161" t="str">
        <f>VLOOKUP(C6052,'[2]1.10正式版 (更新至2024年1月)'!$C:$P,14,FALSE)</f>
        <v>003308040230000-330804023</v>
      </c>
    </row>
    <row r="6053" s="161" customFormat="1" ht="24" customHeight="1" spans="1:16">
      <c r="A6053" s="208">
        <v>3308040240000</v>
      </c>
      <c r="B6053" s="193" t="s">
        <v>11932</v>
      </c>
      <c r="C6053" s="193">
        <v>330804024</v>
      </c>
      <c r="D6053" s="194" t="s">
        <v>11932</v>
      </c>
      <c r="E6053" s="195" t="s">
        <v>11933</v>
      </c>
      <c r="F6053" s="193" t="s">
        <v>9014</v>
      </c>
      <c r="G6053" s="193" t="s">
        <v>26</v>
      </c>
      <c r="H6053" s="193"/>
      <c r="I6053" s="193"/>
      <c r="J6053" s="193"/>
      <c r="K6053" s="193"/>
      <c r="L6053" s="193"/>
      <c r="M6053" s="195"/>
      <c r="N6053" s="233" t="s">
        <v>35</v>
      </c>
      <c r="O6053" s="214"/>
      <c r="P6053" s="161" t="str">
        <f>VLOOKUP(C6053,'[2]1.10正式版 (更新至2024年1月)'!$C:$P,14,FALSE)</f>
        <v>003308040240000-330804024</v>
      </c>
    </row>
    <row r="6054" s="161" customFormat="1" ht="24" customHeight="1" spans="1:16">
      <c r="A6054" s="208">
        <v>3308040240000</v>
      </c>
      <c r="B6054" s="193" t="s">
        <v>11932</v>
      </c>
      <c r="C6054" s="193" t="s">
        <v>11934</v>
      </c>
      <c r="D6054" s="194" t="s">
        <v>11935</v>
      </c>
      <c r="E6054" s="195"/>
      <c r="F6054" s="193"/>
      <c r="G6054" s="193" t="s">
        <v>26</v>
      </c>
      <c r="H6054" s="193"/>
      <c r="I6054" s="193"/>
      <c r="J6054" s="193"/>
      <c r="K6054" s="193"/>
      <c r="L6054" s="193"/>
      <c r="M6054" s="195"/>
      <c r="N6054" s="233" t="s">
        <v>35</v>
      </c>
      <c r="O6054" s="214"/>
      <c r="P6054" s="161" t="str">
        <f>VLOOKUP(C6054,'[2]1.10正式版 (更新至2024年1月)'!$C:$P,14,FALSE)</f>
        <v>003308040240000-330804024-1</v>
      </c>
    </row>
    <row r="6055" s="161" customFormat="1" ht="24" customHeight="1" spans="1:16">
      <c r="A6055" s="208">
        <v>3308040240100</v>
      </c>
      <c r="B6055" s="193" t="s">
        <v>11936</v>
      </c>
      <c r="C6055" s="193" t="s">
        <v>11937</v>
      </c>
      <c r="D6055" s="194" t="s">
        <v>11938</v>
      </c>
      <c r="E6055" s="195"/>
      <c r="F6055" s="193"/>
      <c r="G6055" s="193" t="s">
        <v>26</v>
      </c>
      <c r="H6055" s="193"/>
      <c r="I6055" s="193"/>
      <c r="J6055" s="193"/>
      <c r="K6055" s="193"/>
      <c r="L6055" s="193"/>
      <c r="M6055" s="195"/>
      <c r="N6055" s="233" t="s">
        <v>35</v>
      </c>
      <c r="O6055" s="214"/>
      <c r="P6055" s="161" t="str">
        <f>VLOOKUP(C6055,'[2]1.10正式版 (更新至2024年1月)'!$C:$P,14,FALSE)</f>
        <v>003308040240100-330804024-2</v>
      </c>
    </row>
    <row r="6056" s="161" customFormat="1" ht="24" customHeight="1" spans="1:16">
      <c r="A6056" s="208">
        <v>3308040250000</v>
      </c>
      <c r="B6056" s="193" t="s">
        <v>11939</v>
      </c>
      <c r="C6056" s="193">
        <v>330804025</v>
      </c>
      <c r="D6056" s="194" t="s">
        <v>11939</v>
      </c>
      <c r="E6056" s="195"/>
      <c r="F6056" s="193" t="s">
        <v>9014</v>
      </c>
      <c r="G6056" s="193" t="s">
        <v>26</v>
      </c>
      <c r="H6056" s="193"/>
      <c r="I6056" s="193"/>
      <c r="J6056" s="193"/>
      <c r="K6056" s="193"/>
      <c r="L6056" s="193"/>
      <c r="M6056" s="195"/>
      <c r="N6056" s="233" t="s">
        <v>35</v>
      </c>
      <c r="O6056" s="214"/>
      <c r="P6056" s="161" t="str">
        <f>VLOOKUP(C6056,'[2]1.10正式版 (更新至2024年1月)'!$C:$P,14,FALSE)</f>
        <v>003308040250000-330804025</v>
      </c>
    </row>
    <row r="6057" s="161" customFormat="1" ht="24" customHeight="1" spans="1:16">
      <c r="A6057" s="208">
        <v>3308040260000</v>
      </c>
      <c r="B6057" s="193" t="s">
        <v>11940</v>
      </c>
      <c r="C6057" s="193">
        <v>330804026</v>
      </c>
      <c r="D6057" s="194" t="s">
        <v>11940</v>
      </c>
      <c r="E6057" s="195"/>
      <c r="F6057" s="193" t="s">
        <v>9014</v>
      </c>
      <c r="G6057" s="193" t="s">
        <v>26</v>
      </c>
      <c r="H6057" s="193"/>
      <c r="I6057" s="193"/>
      <c r="J6057" s="193"/>
      <c r="K6057" s="193"/>
      <c r="L6057" s="193"/>
      <c r="M6057" s="195"/>
      <c r="N6057" s="233" t="s">
        <v>35</v>
      </c>
      <c r="O6057" s="214"/>
      <c r="P6057" s="161" t="str">
        <f>VLOOKUP(C6057,'[2]1.10正式版 (更新至2024年1月)'!$C:$P,14,FALSE)</f>
        <v>003308040260000-330804026</v>
      </c>
    </row>
    <row r="6058" s="161" customFormat="1" ht="24" customHeight="1" spans="1:16">
      <c r="A6058" s="208">
        <v>3308040270000</v>
      </c>
      <c r="B6058" s="193" t="s">
        <v>11941</v>
      </c>
      <c r="C6058" s="193">
        <v>330804027</v>
      </c>
      <c r="D6058" s="194" t="s">
        <v>11941</v>
      </c>
      <c r="E6058" s="195"/>
      <c r="F6058" s="193" t="s">
        <v>9014</v>
      </c>
      <c r="G6058" s="193" t="s">
        <v>26</v>
      </c>
      <c r="H6058" s="193"/>
      <c r="I6058" s="193"/>
      <c r="J6058" s="193"/>
      <c r="K6058" s="193"/>
      <c r="L6058" s="193"/>
      <c r="M6058" s="195"/>
      <c r="N6058" s="233" t="s">
        <v>35</v>
      </c>
      <c r="O6058" s="214"/>
      <c r="P6058" s="161" t="str">
        <f>VLOOKUP(C6058,'[2]1.10正式版 (更新至2024年1月)'!$C:$P,14,FALSE)</f>
        <v>003308040270000-330804027</v>
      </c>
    </row>
    <row r="6059" s="161" customFormat="1" ht="24" customHeight="1" spans="1:16">
      <c r="A6059" s="208">
        <v>3308040280000</v>
      </c>
      <c r="B6059" s="193" t="s">
        <v>11942</v>
      </c>
      <c r="C6059" s="193">
        <v>330804028</v>
      </c>
      <c r="D6059" s="194" t="s">
        <v>11942</v>
      </c>
      <c r="E6059" s="195"/>
      <c r="F6059" s="193" t="s">
        <v>9014</v>
      </c>
      <c r="G6059" s="193" t="s">
        <v>26</v>
      </c>
      <c r="H6059" s="193"/>
      <c r="I6059" s="193"/>
      <c r="J6059" s="193"/>
      <c r="K6059" s="193"/>
      <c r="L6059" s="193"/>
      <c r="M6059" s="195"/>
      <c r="N6059" s="233" t="s">
        <v>35</v>
      </c>
      <c r="O6059" s="214"/>
      <c r="P6059" s="161" t="str">
        <f>VLOOKUP(C6059,'[2]1.10正式版 (更新至2024年1月)'!$C:$P,14,FALSE)</f>
        <v>003308040280000-330804028</v>
      </c>
    </row>
    <row r="6060" s="161" customFormat="1" ht="24" customHeight="1" spans="1:16">
      <c r="A6060" s="208">
        <v>3308040290000</v>
      </c>
      <c r="B6060" s="193" t="s">
        <v>11943</v>
      </c>
      <c r="C6060" s="193">
        <v>330804029</v>
      </c>
      <c r="D6060" s="194" t="s">
        <v>11943</v>
      </c>
      <c r="E6060" s="195" t="s">
        <v>11876</v>
      </c>
      <c r="F6060" s="193"/>
      <c r="G6060" s="193" t="s">
        <v>26</v>
      </c>
      <c r="H6060" s="193"/>
      <c r="I6060" s="193"/>
      <c r="J6060" s="193"/>
      <c r="K6060" s="193"/>
      <c r="L6060" s="193"/>
      <c r="M6060" s="195"/>
      <c r="N6060" s="233" t="s">
        <v>35</v>
      </c>
      <c r="O6060" s="214"/>
      <c r="P6060" s="161" t="str">
        <f>VLOOKUP(C6060,'[2]1.10正式版 (更新至2024年1月)'!$C:$P,14,FALSE)</f>
        <v>003308040290000-330804029</v>
      </c>
    </row>
    <row r="6061" s="161" customFormat="1" ht="24" customHeight="1" spans="1:16">
      <c r="A6061" s="208">
        <v>3308040300000</v>
      </c>
      <c r="B6061" s="193" t="s">
        <v>11944</v>
      </c>
      <c r="C6061" s="193">
        <v>330804030</v>
      </c>
      <c r="D6061" s="194" t="s">
        <v>11944</v>
      </c>
      <c r="E6061" s="195" t="s">
        <v>11945</v>
      </c>
      <c r="F6061" s="193" t="s">
        <v>9014</v>
      </c>
      <c r="G6061" s="193" t="s">
        <v>26</v>
      </c>
      <c r="H6061" s="193"/>
      <c r="I6061" s="193"/>
      <c r="J6061" s="193"/>
      <c r="K6061" s="193"/>
      <c r="L6061" s="193"/>
      <c r="M6061" s="195"/>
      <c r="N6061" s="233" t="s">
        <v>35</v>
      </c>
      <c r="O6061" s="214"/>
      <c r="P6061" s="161" t="str">
        <f>VLOOKUP(C6061,'[2]1.10正式版 (更新至2024年1月)'!$C:$P,14,FALSE)</f>
        <v>003308040300000-330804030</v>
      </c>
    </row>
    <row r="6062" s="161" customFormat="1" ht="36" customHeight="1" spans="1:16">
      <c r="A6062" s="208">
        <v>3308040300100</v>
      </c>
      <c r="B6062" s="193" t="s">
        <v>11946</v>
      </c>
      <c r="C6062" s="193" t="s">
        <v>11947</v>
      </c>
      <c r="D6062" s="194" t="s">
        <v>11948</v>
      </c>
      <c r="E6062" s="195"/>
      <c r="F6062" s="193"/>
      <c r="G6062" s="193" t="s">
        <v>26</v>
      </c>
      <c r="H6062" s="193"/>
      <c r="I6062" s="193"/>
      <c r="J6062" s="193"/>
      <c r="K6062" s="193"/>
      <c r="L6062" s="193"/>
      <c r="M6062" s="195"/>
      <c r="N6062" s="233" t="s">
        <v>35</v>
      </c>
      <c r="O6062" s="214"/>
      <c r="P6062" s="161" t="str">
        <f>VLOOKUP(C6062,'[2]1.10正式版 (更新至2024年1月)'!$C:$P,14,FALSE)</f>
        <v>003308040300100-330804030-1</v>
      </c>
    </row>
    <row r="6063" s="161" customFormat="1" ht="36" customHeight="1" spans="1:16">
      <c r="A6063" s="208">
        <v>3308040300200</v>
      </c>
      <c r="B6063" s="193" t="s">
        <v>11949</v>
      </c>
      <c r="C6063" s="193" t="s">
        <v>11950</v>
      </c>
      <c r="D6063" s="194" t="s">
        <v>11951</v>
      </c>
      <c r="E6063" s="195"/>
      <c r="F6063" s="193"/>
      <c r="G6063" s="193" t="s">
        <v>26</v>
      </c>
      <c r="H6063" s="193"/>
      <c r="I6063" s="193"/>
      <c r="J6063" s="193"/>
      <c r="K6063" s="193"/>
      <c r="L6063" s="193"/>
      <c r="M6063" s="195"/>
      <c r="N6063" s="233" t="s">
        <v>35</v>
      </c>
      <c r="O6063" s="214"/>
      <c r="P6063" s="161" t="str">
        <f>VLOOKUP(C6063,'[2]1.10正式版 (更新至2024年1月)'!$C:$P,14,FALSE)</f>
        <v>003308040300200-330804030-2</v>
      </c>
    </row>
    <row r="6064" s="161" customFormat="1" ht="36" customHeight="1" spans="1:16">
      <c r="A6064" s="208">
        <v>3308040300300</v>
      </c>
      <c r="B6064" s="193" t="s">
        <v>11952</v>
      </c>
      <c r="C6064" s="193" t="s">
        <v>11953</v>
      </c>
      <c r="D6064" s="194" t="s">
        <v>11952</v>
      </c>
      <c r="E6064" s="195"/>
      <c r="F6064" s="193"/>
      <c r="G6064" s="193" t="s">
        <v>26</v>
      </c>
      <c r="H6064" s="193"/>
      <c r="I6064" s="193"/>
      <c r="J6064" s="193"/>
      <c r="K6064" s="193"/>
      <c r="L6064" s="193"/>
      <c r="M6064" s="195"/>
      <c r="N6064" s="233" t="s">
        <v>35</v>
      </c>
      <c r="O6064" s="214"/>
      <c r="P6064" s="161" t="str">
        <f>VLOOKUP(C6064,'[2]1.10正式版 (更新至2024年1月)'!$C:$P,14,FALSE)</f>
        <v>003308040300300-330804030-3</v>
      </c>
    </row>
    <row r="6065" s="161" customFormat="1" ht="24" customHeight="1" spans="1:16">
      <c r="A6065" s="208">
        <v>3308040310000</v>
      </c>
      <c r="B6065" s="193" t="s">
        <v>11954</v>
      </c>
      <c r="C6065" s="193">
        <v>330804031</v>
      </c>
      <c r="D6065" s="194" t="s">
        <v>11954</v>
      </c>
      <c r="E6065" s="195"/>
      <c r="F6065" s="193" t="s">
        <v>9014</v>
      </c>
      <c r="G6065" s="193" t="s">
        <v>26</v>
      </c>
      <c r="H6065" s="193"/>
      <c r="I6065" s="193"/>
      <c r="J6065" s="193"/>
      <c r="K6065" s="193"/>
      <c r="L6065" s="193"/>
      <c r="M6065" s="195"/>
      <c r="N6065" s="233" t="s">
        <v>35</v>
      </c>
      <c r="O6065" s="214"/>
      <c r="P6065" s="161" t="str">
        <f>VLOOKUP(C6065,'[2]1.10正式版 (更新至2024年1月)'!$C:$P,14,FALSE)</f>
        <v>003308040310000-330804031</v>
      </c>
    </row>
    <row r="6066" s="161" customFormat="1" ht="19" customHeight="1" spans="1:16">
      <c r="A6066" s="208">
        <v>3308040320000</v>
      </c>
      <c r="B6066" s="193" t="s">
        <v>11955</v>
      </c>
      <c r="C6066" s="193">
        <v>330804032</v>
      </c>
      <c r="D6066" s="194" t="s">
        <v>11955</v>
      </c>
      <c r="E6066" s="195"/>
      <c r="F6066" s="193"/>
      <c r="G6066" s="193" t="s">
        <v>26</v>
      </c>
      <c r="H6066" s="193"/>
      <c r="I6066" s="193"/>
      <c r="J6066" s="193"/>
      <c r="K6066" s="193"/>
      <c r="L6066" s="193"/>
      <c r="M6066" s="195"/>
      <c r="N6066" s="233" t="s">
        <v>35</v>
      </c>
      <c r="O6066" s="214"/>
      <c r="P6066" s="161" t="str">
        <f>VLOOKUP(C6066,'[2]1.10正式版 (更新至2024年1月)'!$C:$P,14,FALSE)</f>
        <v>003308040320000-330804032</v>
      </c>
    </row>
    <row r="6067" s="161" customFormat="1" ht="19" customHeight="1" spans="1:16">
      <c r="A6067" s="208">
        <v>3308040330000</v>
      </c>
      <c r="B6067" s="193" t="s">
        <v>11956</v>
      </c>
      <c r="C6067" s="193">
        <v>330804033</v>
      </c>
      <c r="D6067" s="194" t="s">
        <v>11956</v>
      </c>
      <c r="E6067" s="195"/>
      <c r="F6067" s="193"/>
      <c r="G6067" s="193" t="s">
        <v>26</v>
      </c>
      <c r="H6067" s="193"/>
      <c r="I6067" s="193"/>
      <c r="J6067" s="193"/>
      <c r="K6067" s="193"/>
      <c r="L6067" s="193"/>
      <c r="M6067" s="195"/>
      <c r="N6067" s="233" t="s">
        <v>35</v>
      </c>
      <c r="O6067" s="214"/>
      <c r="P6067" s="161" t="str">
        <f>VLOOKUP(C6067,'[2]1.10正式版 (更新至2024年1月)'!$C:$P,14,FALSE)</f>
        <v>003308040330000-330804033</v>
      </c>
    </row>
    <row r="6068" s="161" customFormat="1" ht="24" customHeight="1" spans="1:16">
      <c r="A6068" s="208">
        <v>3308040340000</v>
      </c>
      <c r="B6068" s="193" t="s">
        <v>11957</v>
      </c>
      <c r="C6068" s="193">
        <v>330804034</v>
      </c>
      <c r="D6068" s="194" t="s">
        <v>11957</v>
      </c>
      <c r="E6068" s="195" t="s">
        <v>11958</v>
      </c>
      <c r="F6068" s="193"/>
      <c r="G6068" s="193" t="s">
        <v>26</v>
      </c>
      <c r="H6068" s="193"/>
      <c r="I6068" s="193"/>
      <c r="J6068" s="193"/>
      <c r="K6068" s="193"/>
      <c r="L6068" s="193"/>
      <c r="M6068" s="195"/>
      <c r="N6068" s="233" t="s">
        <v>35</v>
      </c>
      <c r="O6068" s="214"/>
      <c r="P6068" s="161" t="str">
        <f>VLOOKUP(C6068,'[2]1.10正式版 (更新至2024年1月)'!$C:$P,14,FALSE)</f>
        <v>003308040340000-330804034</v>
      </c>
    </row>
    <row r="6069" s="161" customFormat="1" ht="24" customHeight="1" spans="1:16">
      <c r="A6069" s="208">
        <v>3308040340100</v>
      </c>
      <c r="B6069" s="193" t="s">
        <v>11959</v>
      </c>
      <c r="C6069" s="193" t="s">
        <v>11960</v>
      </c>
      <c r="D6069" s="194" t="s">
        <v>11959</v>
      </c>
      <c r="E6069" s="195"/>
      <c r="F6069" s="193"/>
      <c r="G6069" s="193" t="s">
        <v>26</v>
      </c>
      <c r="H6069" s="193"/>
      <c r="I6069" s="193"/>
      <c r="J6069" s="193"/>
      <c r="K6069" s="193"/>
      <c r="L6069" s="193"/>
      <c r="M6069" s="195"/>
      <c r="N6069" s="233" t="s">
        <v>35</v>
      </c>
      <c r="O6069" s="214"/>
      <c r="P6069" s="161" t="str">
        <f>VLOOKUP(C6069,'[2]1.10正式版 (更新至2024年1月)'!$C:$P,14,FALSE)</f>
        <v>003308040340100-330804034-1</v>
      </c>
    </row>
    <row r="6070" s="161" customFormat="1" ht="24" customHeight="1" spans="1:16">
      <c r="A6070" s="208">
        <v>3308040340200</v>
      </c>
      <c r="B6070" s="193" t="s">
        <v>11961</v>
      </c>
      <c r="C6070" s="193" t="s">
        <v>11962</v>
      </c>
      <c r="D6070" s="194" t="s">
        <v>11961</v>
      </c>
      <c r="E6070" s="195"/>
      <c r="F6070" s="193"/>
      <c r="G6070" s="193" t="s">
        <v>26</v>
      </c>
      <c r="H6070" s="193"/>
      <c r="I6070" s="193"/>
      <c r="J6070" s="193"/>
      <c r="K6070" s="193"/>
      <c r="L6070" s="193"/>
      <c r="M6070" s="195"/>
      <c r="N6070" s="233" t="s">
        <v>35</v>
      </c>
      <c r="O6070" s="214"/>
      <c r="P6070" s="161" t="str">
        <f>VLOOKUP(C6070,'[2]1.10正式版 (更新至2024年1月)'!$C:$P,14,FALSE)</f>
        <v>003308040340200-330804034-2</v>
      </c>
    </row>
    <row r="6071" s="161" customFormat="1" ht="19" customHeight="1" spans="1:16">
      <c r="A6071" s="208">
        <v>3308040350000</v>
      </c>
      <c r="B6071" s="193" t="s">
        <v>11963</v>
      </c>
      <c r="C6071" s="193">
        <v>330804035</v>
      </c>
      <c r="D6071" s="194" t="s">
        <v>11963</v>
      </c>
      <c r="E6071" s="195" t="s">
        <v>11964</v>
      </c>
      <c r="F6071" s="193" t="s">
        <v>11965</v>
      </c>
      <c r="G6071" s="193" t="s">
        <v>26</v>
      </c>
      <c r="H6071" s="193"/>
      <c r="I6071" s="193"/>
      <c r="J6071" s="193"/>
      <c r="K6071" s="193"/>
      <c r="L6071" s="193"/>
      <c r="M6071" s="195"/>
      <c r="N6071" s="233" t="s">
        <v>35</v>
      </c>
      <c r="O6071" s="214"/>
      <c r="P6071" s="161" t="str">
        <f>VLOOKUP(C6071,'[2]1.10正式版 (更新至2024年1月)'!$C:$P,14,FALSE)</f>
        <v>003308040350000-330804035</v>
      </c>
    </row>
    <row r="6072" s="161" customFormat="1" ht="19" customHeight="1" spans="1:16">
      <c r="A6072" s="208">
        <v>3308040360000</v>
      </c>
      <c r="B6072" s="193" t="s">
        <v>11966</v>
      </c>
      <c r="C6072" s="193">
        <v>330804036</v>
      </c>
      <c r="D6072" s="194" t="s">
        <v>11966</v>
      </c>
      <c r="E6072" s="195"/>
      <c r="F6072" s="193"/>
      <c r="G6072" s="193" t="s">
        <v>26</v>
      </c>
      <c r="H6072" s="193"/>
      <c r="I6072" s="193"/>
      <c r="J6072" s="193"/>
      <c r="K6072" s="193"/>
      <c r="L6072" s="193"/>
      <c r="M6072" s="195"/>
      <c r="N6072" s="233" t="s">
        <v>35</v>
      </c>
      <c r="O6072" s="214"/>
      <c r="P6072" s="161" t="str">
        <f>VLOOKUP(C6072,'[2]1.10正式版 (更新至2024年1月)'!$C:$P,14,FALSE)</f>
        <v>003308040360000-330804036</v>
      </c>
    </row>
    <row r="6073" s="161" customFormat="1" ht="24" customHeight="1" spans="1:16">
      <c r="A6073" s="208">
        <v>3308040370000</v>
      </c>
      <c r="B6073" s="193" t="s">
        <v>11967</v>
      </c>
      <c r="C6073" s="193">
        <v>330804037</v>
      </c>
      <c r="D6073" s="194" t="s">
        <v>11967</v>
      </c>
      <c r="E6073" s="195"/>
      <c r="F6073" s="193"/>
      <c r="G6073" s="193" t="s">
        <v>26</v>
      </c>
      <c r="H6073" s="193"/>
      <c r="I6073" s="193"/>
      <c r="J6073" s="193"/>
      <c r="K6073" s="193"/>
      <c r="L6073" s="193"/>
      <c r="M6073" s="195"/>
      <c r="N6073" s="233" t="s">
        <v>35</v>
      </c>
      <c r="O6073" s="214"/>
      <c r="P6073" s="161" t="str">
        <f>VLOOKUP(C6073,'[2]1.10正式版 (更新至2024年1月)'!$C:$P,14,FALSE)</f>
        <v>003308040370000-330804037</v>
      </c>
    </row>
    <row r="6074" s="161" customFormat="1" ht="24" customHeight="1" spans="1:16">
      <c r="A6074" s="208">
        <v>3308040380000</v>
      </c>
      <c r="B6074" s="193" t="s">
        <v>11968</v>
      </c>
      <c r="C6074" s="193">
        <v>330804038</v>
      </c>
      <c r="D6074" s="194" t="s">
        <v>11968</v>
      </c>
      <c r="E6074" s="195" t="s">
        <v>11969</v>
      </c>
      <c r="F6074" s="193" t="s">
        <v>9014</v>
      </c>
      <c r="G6074" s="193" t="s">
        <v>26</v>
      </c>
      <c r="H6074" s="193"/>
      <c r="I6074" s="193"/>
      <c r="J6074" s="193"/>
      <c r="K6074" s="193"/>
      <c r="L6074" s="193"/>
      <c r="M6074" s="195"/>
      <c r="N6074" s="233" t="s">
        <v>35</v>
      </c>
      <c r="O6074" s="214"/>
      <c r="P6074" s="161" t="str">
        <f>VLOOKUP(C6074,'[2]1.10正式版 (更新至2024年1月)'!$C:$P,14,FALSE)</f>
        <v>003308040380000-330804038</v>
      </c>
    </row>
    <row r="6075" s="161" customFormat="1" ht="36" customHeight="1" spans="1:16">
      <c r="A6075" s="208">
        <v>3308040380100</v>
      </c>
      <c r="B6075" s="193" t="s">
        <v>11970</v>
      </c>
      <c r="C6075" s="193" t="s">
        <v>11971</v>
      </c>
      <c r="D6075" s="194" t="s">
        <v>11970</v>
      </c>
      <c r="E6075" s="195"/>
      <c r="F6075" s="193"/>
      <c r="G6075" s="193" t="s">
        <v>26</v>
      </c>
      <c r="H6075" s="193"/>
      <c r="I6075" s="193"/>
      <c r="J6075" s="193"/>
      <c r="K6075" s="193"/>
      <c r="L6075" s="193"/>
      <c r="M6075" s="195"/>
      <c r="N6075" s="233" t="s">
        <v>35</v>
      </c>
      <c r="O6075" s="214"/>
      <c r="P6075" s="161" t="str">
        <f>VLOOKUP(C6075,'[2]1.10正式版 (更新至2024年1月)'!$C:$P,14,FALSE)</f>
        <v>003308040380100-330804038-1</v>
      </c>
    </row>
    <row r="6076" s="161" customFormat="1" ht="19" customHeight="1" spans="1:16">
      <c r="A6076" s="208">
        <v>3308040390000</v>
      </c>
      <c r="B6076" s="193" t="s">
        <v>11972</v>
      </c>
      <c r="C6076" s="193">
        <v>330804039</v>
      </c>
      <c r="D6076" s="194" t="s">
        <v>11972</v>
      </c>
      <c r="E6076" s="195"/>
      <c r="F6076" s="193" t="s">
        <v>9014</v>
      </c>
      <c r="G6076" s="193" t="s">
        <v>26</v>
      </c>
      <c r="H6076" s="193"/>
      <c r="I6076" s="193"/>
      <c r="J6076" s="193"/>
      <c r="K6076" s="193"/>
      <c r="L6076" s="193"/>
      <c r="M6076" s="195"/>
      <c r="N6076" s="233" t="s">
        <v>35</v>
      </c>
      <c r="O6076" s="214"/>
      <c r="P6076" s="161" t="str">
        <f>VLOOKUP(C6076,'[2]1.10正式版 (更新至2024年1月)'!$C:$P,14,FALSE)</f>
        <v>003308040390000-330804039</v>
      </c>
    </row>
    <row r="6077" s="161" customFormat="1" ht="19" customHeight="1" spans="1:16">
      <c r="A6077" s="208">
        <v>3308040400000</v>
      </c>
      <c r="B6077" s="193" t="s">
        <v>11973</v>
      </c>
      <c r="C6077" s="193">
        <v>330804040</v>
      </c>
      <c r="D6077" s="194" t="s">
        <v>11973</v>
      </c>
      <c r="E6077" s="195"/>
      <c r="F6077" s="193" t="s">
        <v>9014</v>
      </c>
      <c r="G6077" s="193" t="s">
        <v>26</v>
      </c>
      <c r="H6077" s="193"/>
      <c r="I6077" s="193"/>
      <c r="J6077" s="193"/>
      <c r="K6077" s="193"/>
      <c r="L6077" s="193"/>
      <c r="M6077" s="195"/>
      <c r="N6077" s="233" t="s">
        <v>35</v>
      </c>
      <c r="O6077" s="214"/>
      <c r="P6077" s="161" t="str">
        <f>VLOOKUP(C6077,'[2]1.10正式版 (更新至2024年1月)'!$C:$P,14,FALSE)</f>
        <v>003308040400000-330804040</v>
      </c>
    </row>
    <row r="6078" s="161" customFormat="1" ht="36" customHeight="1" spans="1:16">
      <c r="A6078" s="208">
        <v>3308040410000</v>
      </c>
      <c r="B6078" s="193" t="s">
        <v>11974</v>
      </c>
      <c r="C6078" s="193">
        <v>330804041</v>
      </c>
      <c r="D6078" s="194" t="s">
        <v>11974</v>
      </c>
      <c r="E6078" s="195" t="s">
        <v>11975</v>
      </c>
      <c r="F6078" s="193" t="s">
        <v>11976</v>
      </c>
      <c r="G6078" s="193" t="s">
        <v>26</v>
      </c>
      <c r="H6078" s="193"/>
      <c r="I6078" s="193"/>
      <c r="J6078" s="193"/>
      <c r="K6078" s="193"/>
      <c r="L6078" s="193"/>
      <c r="M6078" s="195"/>
      <c r="N6078" s="233" t="s">
        <v>35</v>
      </c>
      <c r="O6078" s="214"/>
      <c r="P6078" s="161" t="str">
        <f>VLOOKUP(C6078,'[2]1.10正式版 (更新至2024年1月)'!$C:$P,14,FALSE)</f>
        <v>003308040410000-330804041</v>
      </c>
    </row>
    <row r="6079" s="161" customFormat="1" ht="24" customHeight="1" spans="1:16">
      <c r="A6079" s="208">
        <v>3308040410100</v>
      </c>
      <c r="B6079" s="193" t="s">
        <v>11977</v>
      </c>
      <c r="C6079" s="193" t="s">
        <v>11978</v>
      </c>
      <c r="D6079" s="194" t="s">
        <v>11977</v>
      </c>
      <c r="E6079" s="195"/>
      <c r="F6079" s="193"/>
      <c r="G6079" s="193" t="s">
        <v>26</v>
      </c>
      <c r="H6079" s="193"/>
      <c r="I6079" s="193"/>
      <c r="J6079" s="193"/>
      <c r="K6079" s="193"/>
      <c r="L6079" s="193"/>
      <c r="M6079" s="195"/>
      <c r="N6079" s="233" t="s">
        <v>35</v>
      </c>
      <c r="O6079" s="214"/>
      <c r="P6079" s="161" t="str">
        <f>VLOOKUP(C6079,'[2]1.10正式版 (更新至2024年1月)'!$C:$P,14,FALSE)</f>
        <v>003308040410100-330804041-1</v>
      </c>
    </row>
    <row r="6080" s="161" customFormat="1" ht="24" customHeight="1" spans="1:16">
      <c r="A6080" s="208">
        <v>3308040410200</v>
      </c>
      <c r="B6080" s="193" t="s">
        <v>11979</v>
      </c>
      <c r="C6080" s="193" t="s">
        <v>11980</v>
      </c>
      <c r="D6080" s="194" t="s">
        <v>11979</v>
      </c>
      <c r="E6080" s="195"/>
      <c r="F6080" s="193"/>
      <c r="G6080" s="193" t="s">
        <v>26</v>
      </c>
      <c r="H6080" s="193"/>
      <c r="I6080" s="193"/>
      <c r="J6080" s="193"/>
      <c r="K6080" s="193"/>
      <c r="L6080" s="193"/>
      <c r="M6080" s="195"/>
      <c r="N6080" s="233" t="s">
        <v>35</v>
      </c>
      <c r="O6080" s="214"/>
      <c r="P6080" s="161" t="str">
        <f>VLOOKUP(C6080,'[2]1.10正式版 (更新至2024年1月)'!$C:$P,14,FALSE)</f>
        <v>003308040410200-330804041-2</v>
      </c>
    </row>
    <row r="6081" s="161" customFormat="1" ht="19" customHeight="1" spans="1:16">
      <c r="A6081" s="208">
        <v>3308040420000</v>
      </c>
      <c r="B6081" s="193" t="s">
        <v>11981</v>
      </c>
      <c r="C6081" s="193">
        <v>330804042</v>
      </c>
      <c r="D6081" s="194" t="s">
        <v>11981</v>
      </c>
      <c r="E6081" s="195"/>
      <c r="F6081" s="193"/>
      <c r="G6081" s="193" t="s">
        <v>4596</v>
      </c>
      <c r="H6081" s="193">
        <v>920</v>
      </c>
      <c r="I6081" s="193">
        <v>920</v>
      </c>
      <c r="J6081" s="193">
        <v>800</v>
      </c>
      <c r="K6081" s="193">
        <v>800</v>
      </c>
      <c r="L6081" s="193">
        <v>680</v>
      </c>
      <c r="M6081" s="195"/>
      <c r="N6081" s="233" t="s">
        <v>35</v>
      </c>
      <c r="O6081" s="214"/>
      <c r="P6081" s="161" t="str">
        <f>VLOOKUP(C6081,'[2]1.10正式版 (更新至2024年1月)'!$C:$P,14,FALSE)</f>
        <v>003308040420000-330804042</v>
      </c>
    </row>
    <row r="6082" s="161" customFormat="1" ht="24" customHeight="1" spans="1:16">
      <c r="A6082" s="208">
        <v>3308040430000</v>
      </c>
      <c r="B6082" s="193" t="s">
        <v>11982</v>
      </c>
      <c r="C6082" s="193">
        <v>330804043</v>
      </c>
      <c r="D6082" s="194" t="s">
        <v>11982</v>
      </c>
      <c r="E6082" s="195" t="s">
        <v>11983</v>
      </c>
      <c r="F6082" s="193" t="s">
        <v>11877</v>
      </c>
      <c r="G6082" s="193" t="s">
        <v>4596</v>
      </c>
      <c r="H6082" s="193">
        <v>1932</v>
      </c>
      <c r="I6082" s="193">
        <v>1932</v>
      </c>
      <c r="J6082" s="193">
        <v>1680</v>
      </c>
      <c r="K6082" s="193">
        <v>1680</v>
      </c>
      <c r="L6082" s="193">
        <v>1428</v>
      </c>
      <c r="M6082" s="195" t="s">
        <v>11984</v>
      </c>
      <c r="N6082" s="233" t="s">
        <v>35</v>
      </c>
      <c r="O6082" s="214"/>
      <c r="P6082" s="161" t="str">
        <f>VLOOKUP(C6082,'[2]1.10正式版 (更新至2024年1月)'!$C:$P,14,FALSE)</f>
        <v>003308040430000-330804043</v>
      </c>
    </row>
    <row r="6083" s="161" customFormat="1" ht="36" customHeight="1" spans="1:16">
      <c r="A6083" s="208">
        <v>3308040430001</v>
      </c>
      <c r="B6083" s="225" t="s">
        <v>11985</v>
      </c>
      <c r="C6083" s="193" t="s">
        <v>11986</v>
      </c>
      <c r="D6083" s="194" t="s">
        <v>11987</v>
      </c>
      <c r="E6083" s="195"/>
      <c r="F6083" s="193"/>
      <c r="G6083" s="193" t="s">
        <v>4596</v>
      </c>
      <c r="H6083" s="193"/>
      <c r="I6083" s="193"/>
      <c r="J6083" s="193"/>
      <c r="K6083" s="193"/>
      <c r="L6083" s="193"/>
      <c r="M6083" s="195"/>
      <c r="N6083" s="233" t="s">
        <v>35</v>
      </c>
      <c r="O6083" s="214"/>
      <c r="P6083" s="161" t="str">
        <f>VLOOKUP(C6083,'[2]1.10正式版 (更新至2024年1月)'!$C:$P,14,FALSE)</f>
        <v>003308040430001-330804043-1</v>
      </c>
    </row>
    <row r="6084" s="161" customFormat="1" ht="24" customHeight="1" spans="1:16">
      <c r="A6084" s="208">
        <v>3308040430100</v>
      </c>
      <c r="B6084" s="225" t="s">
        <v>11988</v>
      </c>
      <c r="C6084" s="193" t="s">
        <v>11989</v>
      </c>
      <c r="D6084" s="194" t="s">
        <v>11988</v>
      </c>
      <c r="E6084" s="195"/>
      <c r="F6084" s="193"/>
      <c r="G6084" s="193" t="s">
        <v>4596</v>
      </c>
      <c r="H6084" s="193">
        <v>1932</v>
      </c>
      <c r="I6084" s="193">
        <v>1932</v>
      </c>
      <c r="J6084" s="193">
        <v>1680</v>
      </c>
      <c r="K6084" s="193">
        <v>1680</v>
      </c>
      <c r="L6084" s="193">
        <v>1428</v>
      </c>
      <c r="M6084" s="195"/>
      <c r="N6084" s="233" t="s">
        <v>35</v>
      </c>
      <c r="O6084" s="214"/>
      <c r="P6084" s="161" t="str">
        <f>VLOOKUP(C6084,'[2]1.10正式版 (更新至2024年1月)'!$C:$P,14,FALSE)</f>
        <v>003308040430100-330804043-2</v>
      </c>
    </row>
    <row r="6085" s="161" customFormat="1" ht="24" customHeight="1" spans="1:16">
      <c r="A6085" s="208">
        <v>3308040440000</v>
      </c>
      <c r="B6085" s="193" t="s">
        <v>11990</v>
      </c>
      <c r="C6085" s="193">
        <v>330804044</v>
      </c>
      <c r="D6085" s="194" t="s">
        <v>11990</v>
      </c>
      <c r="E6085" s="195" t="s">
        <v>11991</v>
      </c>
      <c r="F6085" s="193"/>
      <c r="G6085" s="193" t="s">
        <v>26</v>
      </c>
      <c r="H6085" s="193">
        <v>606</v>
      </c>
      <c r="I6085" s="193">
        <v>550</v>
      </c>
      <c r="J6085" s="193">
        <v>505</v>
      </c>
      <c r="K6085" s="193">
        <v>459</v>
      </c>
      <c r="L6085" s="193">
        <v>390.15</v>
      </c>
      <c r="M6085" s="195"/>
      <c r="N6085" s="233" t="s">
        <v>35</v>
      </c>
      <c r="O6085" s="214"/>
      <c r="P6085" s="161" t="str">
        <f>VLOOKUP(C6085,'[2]1.10正式版 (更新至2024年1月)'!$C:$P,14,FALSE)</f>
        <v>003308040440000-330804044</v>
      </c>
    </row>
    <row r="6086" s="161" customFormat="1" ht="19" customHeight="1" spans="1:16">
      <c r="A6086" s="208">
        <v>513308040440001</v>
      </c>
      <c r="B6086" s="193" t="s">
        <v>11992</v>
      </c>
      <c r="C6086" s="193" t="s">
        <v>11993</v>
      </c>
      <c r="D6086" s="194" t="s">
        <v>11992</v>
      </c>
      <c r="E6086" s="195"/>
      <c r="F6086" s="193"/>
      <c r="G6086" s="193" t="s">
        <v>26</v>
      </c>
      <c r="H6086" s="193">
        <v>606</v>
      </c>
      <c r="I6086" s="193">
        <v>550</v>
      </c>
      <c r="J6086" s="193">
        <v>505</v>
      </c>
      <c r="K6086" s="193">
        <v>459</v>
      </c>
      <c r="L6086" s="193">
        <v>390.15</v>
      </c>
      <c r="M6086" s="195"/>
      <c r="N6086" s="233" t="s">
        <v>35</v>
      </c>
      <c r="O6086" s="214"/>
      <c r="P6086" s="161" t="str">
        <f>VLOOKUP(C6086,'[2]1.10正式版 (更新至2024年1月)'!$C:$P,14,FALSE)</f>
        <v>513308040440001-330804044-1</v>
      </c>
    </row>
    <row r="6087" s="161" customFormat="1" ht="19" customHeight="1" spans="1:16">
      <c r="A6087" s="208">
        <v>513308040440002</v>
      </c>
      <c r="B6087" s="193" t="s">
        <v>11994</v>
      </c>
      <c r="C6087" s="193" t="s">
        <v>11995</v>
      </c>
      <c r="D6087" s="194" t="s">
        <v>11994</v>
      </c>
      <c r="E6087" s="195"/>
      <c r="F6087" s="193"/>
      <c r="G6087" s="193" t="s">
        <v>26</v>
      </c>
      <c r="H6087" s="193">
        <v>606</v>
      </c>
      <c r="I6087" s="193">
        <v>550</v>
      </c>
      <c r="J6087" s="193">
        <v>505</v>
      </c>
      <c r="K6087" s="193">
        <v>459</v>
      </c>
      <c r="L6087" s="193">
        <v>390.15</v>
      </c>
      <c r="M6087" s="195"/>
      <c r="N6087" s="233" t="s">
        <v>35</v>
      </c>
      <c r="O6087" s="214"/>
      <c r="P6087" s="161" t="str">
        <f>VLOOKUP(C6087,'[2]1.10正式版 (更新至2024年1月)'!$C:$P,14,FALSE)</f>
        <v>513308040440002-330804044-2</v>
      </c>
    </row>
    <row r="6088" s="161" customFormat="1" ht="24" customHeight="1" spans="1:16">
      <c r="A6088" s="208">
        <v>3308040440100</v>
      </c>
      <c r="B6088" s="193" t="s">
        <v>11996</v>
      </c>
      <c r="C6088" s="193" t="s">
        <v>11997</v>
      </c>
      <c r="D6088" s="194" t="s">
        <v>11996</v>
      </c>
      <c r="E6088" s="195"/>
      <c r="F6088" s="193"/>
      <c r="G6088" s="193" t="s">
        <v>26</v>
      </c>
      <c r="H6088" s="193">
        <v>606</v>
      </c>
      <c r="I6088" s="193">
        <v>550</v>
      </c>
      <c r="J6088" s="193">
        <v>505</v>
      </c>
      <c r="K6088" s="193">
        <v>459</v>
      </c>
      <c r="L6088" s="193">
        <v>390.15</v>
      </c>
      <c r="M6088" s="195"/>
      <c r="N6088" s="233" t="s">
        <v>35</v>
      </c>
      <c r="O6088" s="214"/>
      <c r="P6088" s="161" t="str">
        <f>VLOOKUP(C6088,'[2]1.10正式版 (更新至2024年1月)'!$C:$P,14,FALSE)</f>
        <v>003308040440100-330804044-3</v>
      </c>
    </row>
    <row r="6089" s="161" customFormat="1" ht="24" customHeight="1" spans="1:16">
      <c r="A6089" s="208">
        <v>3308040440200</v>
      </c>
      <c r="B6089" s="193" t="s">
        <v>11998</v>
      </c>
      <c r="C6089" s="193" t="s">
        <v>11999</v>
      </c>
      <c r="D6089" s="194" t="s">
        <v>11998</v>
      </c>
      <c r="E6089" s="195"/>
      <c r="F6089" s="193"/>
      <c r="G6089" s="193" t="s">
        <v>26</v>
      </c>
      <c r="H6089" s="193">
        <v>606</v>
      </c>
      <c r="I6089" s="193">
        <v>550</v>
      </c>
      <c r="J6089" s="193">
        <v>505</v>
      </c>
      <c r="K6089" s="193">
        <v>459</v>
      </c>
      <c r="L6089" s="193">
        <v>390.15</v>
      </c>
      <c r="M6089" s="195"/>
      <c r="N6089" s="233" t="s">
        <v>35</v>
      </c>
      <c r="O6089" s="214"/>
      <c r="P6089" s="161" t="str">
        <f>VLOOKUP(C6089,'[2]1.10正式版 (更新至2024年1月)'!$C:$P,14,FALSE)</f>
        <v>003308040440200-330804044-4</v>
      </c>
    </row>
    <row r="6090" s="161" customFormat="1" ht="24" customHeight="1" spans="1:16">
      <c r="A6090" s="208">
        <v>3308040450000</v>
      </c>
      <c r="B6090" s="193" t="s">
        <v>12000</v>
      </c>
      <c r="C6090" s="193">
        <v>330804045</v>
      </c>
      <c r="D6090" s="194" t="s">
        <v>12000</v>
      </c>
      <c r="E6090" s="195"/>
      <c r="F6090" s="193" t="s">
        <v>12001</v>
      </c>
      <c r="G6090" s="193" t="s">
        <v>26</v>
      </c>
      <c r="H6090" s="193">
        <v>690</v>
      </c>
      <c r="I6090" s="193">
        <v>690</v>
      </c>
      <c r="J6090" s="193">
        <v>600</v>
      </c>
      <c r="K6090" s="193">
        <v>600</v>
      </c>
      <c r="L6090" s="193">
        <v>510</v>
      </c>
      <c r="M6090" s="195"/>
      <c r="N6090" s="233" t="s">
        <v>35</v>
      </c>
      <c r="O6090" s="214"/>
      <c r="P6090" s="161" t="str">
        <f>VLOOKUP(C6090,'[2]1.10正式版 (更新至2024年1月)'!$C:$P,14,FALSE)</f>
        <v>003308040450000-330804045</v>
      </c>
    </row>
    <row r="6091" s="161" customFormat="1" ht="24" customHeight="1" spans="1:16">
      <c r="A6091" s="208">
        <v>3308040460000</v>
      </c>
      <c r="B6091" s="193" t="s">
        <v>12002</v>
      </c>
      <c r="C6091" s="193">
        <v>330804046</v>
      </c>
      <c r="D6091" s="194" t="s">
        <v>12002</v>
      </c>
      <c r="E6091" s="195" t="s">
        <v>12003</v>
      </c>
      <c r="F6091" s="193"/>
      <c r="G6091" s="193" t="s">
        <v>26</v>
      </c>
      <c r="H6091" s="193">
        <v>1062</v>
      </c>
      <c r="I6091" s="193">
        <v>965</v>
      </c>
      <c r="J6091" s="193">
        <v>885</v>
      </c>
      <c r="K6091" s="193">
        <v>804</v>
      </c>
      <c r="L6091" s="193">
        <v>683.4</v>
      </c>
      <c r="M6091" s="195"/>
      <c r="N6091" s="233" t="s">
        <v>35</v>
      </c>
      <c r="O6091" s="214"/>
      <c r="P6091" s="161" t="str">
        <f>VLOOKUP(C6091,'[2]1.10正式版 (更新至2024年1月)'!$C:$P,14,FALSE)</f>
        <v>003308040460000-330804046</v>
      </c>
    </row>
    <row r="6092" s="161" customFormat="1" ht="24" customHeight="1" spans="1:16">
      <c r="A6092" s="208">
        <v>3308040460100</v>
      </c>
      <c r="B6092" s="193" t="s">
        <v>12004</v>
      </c>
      <c r="C6092" s="193" t="s">
        <v>12005</v>
      </c>
      <c r="D6092" s="194" t="s">
        <v>12004</v>
      </c>
      <c r="E6092" s="195"/>
      <c r="F6092" s="193"/>
      <c r="G6092" s="193" t="s">
        <v>26</v>
      </c>
      <c r="H6092" s="193">
        <v>1062</v>
      </c>
      <c r="I6092" s="193">
        <v>965</v>
      </c>
      <c r="J6092" s="193">
        <v>885</v>
      </c>
      <c r="K6092" s="193">
        <v>804</v>
      </c>
      <c r="L6092" s="193">
        <v>683.4</v>
      </c>
      <c r="M6092" s="195"/>
      <c r="N6092" s="233" t="s">
        <v>35</v>
      </c>
      <c r="O6092" s="214"/>
      <c r="P6092" s="161" t="str">
        <f>VLOOKUP(C6092,'[2]1.10正式版 (更新至2024年1月)'!$C:$P,14,FALSE)</f>
        <v>003308040460100-330804046-1</v>
      </c>
    </row>
    <row r="6093" s="161" customFormat="1" ht="24" customHeight="1" spans="1:16">
      <c r="A6093" s="208">
        <v>3308040460200</v>
      </c>
      <c r="B6093" s="193" t="s">
        <v>12006</v>
      </c>
      <c r="C6093" s="193" t="s">
        <v>12007</v>
      </c>
      <c r="D6093" s="194" t="s">
        <v>12006</v>
      </c>
      <c r="E6093" s="195"/>
      <c r="F6093" s="193"/>
      <c r="G6093" s="193" t="s">
        <v>26</v>
      </c>
      <c r="H6093" s="193">
        <v>1062</v>
      </c>
      <c r="I6093" s="193">
        <v>965</v>
      </c>
      <c r="J6093" s="193">
        <v>885</v>
      </c>
      <c r="K6093" s="193">
        <v>804</v>
      </c>
      <c r="L6093" s="193">
        <v>683.4</v>
      </c>
      <c r="M6093" s="195"/>
      <c r="N6093" s="233" t="s">
        <v>35</v>
      </c>
      <c r="O6093" s="214"/>
      <c r="P6093" s="161" t="str">
        <f>VLOOKUP(C6093,'[2]1.10正式版 (更新至2024年1月)'!$C:$P,14,FALSE)</f>
        <v>003308040460200-330804046-2</v>
      </c>
    </row>
    <row r="6094" s="161" customFormat="1" ht="19" customHeight="1" spans="1:16">
      <c r="A6094" s="208">
        <v>3308040470000</v>
      </c>
      <c r="B6094" s="193" t="s">
        <v>12008</v>
      </c>
      <c r="C6094" s="193">
        <v>330804047</v>
      </c>
      <c r="D6094" s="194" t="s">
        <v>12008</v>
      </c>
      <c r="E6094" s="195" t="s">
        <v>12009</v>
      </c>
      <c r="F6094" s="193"/>
      <c r="G6094" s="193" t="s">
        <v>26</v>
      </c>
      <c r="H6094" s="193"/>
      <c r="I6094" s="193"/>
      <c r="J6094" s="193"/>
      <c r="K6094" s="193"/>
      <c r="L6094" s="193"/>
      <c r="M6094" s="195"/>
      <c r="N6094" s="233" t="s">
        <v>35</v>
      </c>
      <c r="O6094" s="214"/>
      <c r="P6094" s="161" t="str">
        <f>VLOOKUP(C6094,'[2]1.10正式版 (更新至2024年1月)'!$C:$P,14,FALSE)</f>
        <v>003308040470000-330804047</v>
      </c>
    </row>
    <row r="6095" s="161" customFormat="1" ht="24" customHeight="1" spans="1:16">
      <c r="A6095" s="208">
        <v>3308040480000</v>
      </c>
      <c r="B6095" s="193" t="s">
        <v>12010</v>
      </c>
      <c r="C6095" s="193">
        <v>330804048</v>
      </c>
      <c r="D6095" s="194" t="s">
        <v>12010</v>
      </c>
      <c r="E6095" s="195"/>
      <c r="F6095" s="193" t="s">
        <v>9014</v>
      </c>
      <c r="G6095" s="193" t="s">
        <v>26</v>
      </c>
      <c r="H6095" s="193"/>
      <c r="I6095" s="193"/>
      <c r="J6095" s="193"/>
      <c r="K6095" s="193"/>
      <c r="L6095" s="193"/>
      <c r="M6095" s="195" t="s">
        <v>12011</v>
      </c>
      <c r="N6095" s="233" t="s">
        <v>35</v>
      </c>
      <c r="O6095" s="214"/>
      <c r="P6095" s="161" t="str">
        <f>VLOOKUP(C6095,'[2]1.10正式版 (更新至2024年1月)'!$C:$P,14,FALSE)</f>
        <v>003308040480000-330804048</v>
      </c>
    </row>
    <row r="6096" s="161" customFormat="1" ht="36" customHeight="1" spans="1:16">
      <c r="A6096" s="208">
        <v>3308040480001</v>
      </c>
      <c r="B6096" s="225" t="s">
        <v>12012</v>
      </c>
      <c r="C6096" s="193" t="s">
        <v>12013</v>
      </c>
      <c r="D6096" s="194" t="s">
        <v>12014</v>
      </c>
      <c r="E6096" s="195"/>
      <c r="F6096" s="193"/>
      <c r="G6096" s="193" t="s">
        <v>12015</v>
      </c>
      <c r="H6096" s="193"/>
      <c r="I6096" s="193"/>
      <c r="J6096" s="193"/>
      <c r="K6096" s="193"/>
      <c r="L6096" s="193"/>
      <c r="M6096" s="195"/>
      <c r="N6096" s="233" t="s">
        <v>35</v>
      </c>
      <c r="O6096" s="214"/>
      <c r="P6096" s="161" t="str">
        <f>VLOOKUP(C6096,'[2]1.10正式版 (更新至2024年1月)'!$C:$P,14,FALSE)</f>
        <v>003308040480001-330804048-1</v>
      </c>
    </row>
    <row r="6097" s="161" customFormat="1" ht="24" customHeight="1" spans="1:16">
      <c r="A6097" s="208">
        <v>3308040490000</v>
      </c>
      <c r="B6097" s="193" t="s">
        <v>12016</v>
      </c>
      <c r="C6097" s="193">
        <v>330804049</v>
      </c>
      <c r="D6097" s="194" t="s">
        <v>12016</v>
      </c>
      <c r="E6097" s="195"/>
      <c r="F6097" s="193" t="s">
        <v>9014</v>
      </c>
      <c r="G6097" s="193" t="s">
        <v>26</v>
      </c>
      <c r="H6097" s="193"/>
      <c r="I6097" s="193"/>
      <c r="J6097" s="193"/>
      <c r="K6097" s="193"/>
      <c r="L6097" s="193"/>
      <c r="M6097" s="195" t="s">
        <v>12011</v>
      </c>
      <c r="N6097" s="233" t="s">
        <v>35</v>
      </c>
      <c r="O6097" s="214"/>
      <c r="P6097" s="161" t="str">
        <f>VLOOKUP(C6097,'[2]1.10正式版 (更新至2024年1月)'!$C:$P,14,FALSE)</f>
        <v>003308040490000-330804049</v>
      </c>
    </row>
    <row r="6098" s="161" customFormat="1" ht="36" customHeight="1" spans="1:16">
      <c r="A6098" s="208">
        <v>3308040490001</v>
      </c>
      <c r="B6098" s="225" t="s">
        <v>12017</v>
      </c>
      <c r="C6098" s="193" t="s">
        <v>12018</v>
      </c>
      <c r="D6098" s="194" t="s">
        <v>12019</v>
      </c>
      <c r="E6098" s="195"/>
      <c r="F6098" s="193"/>
      <c r="G6098" s="193" t="s">
        <v>12015</v>
      </c>
      <c r="H6098" s="193"/>
      <c r="I6098" s="193"/>
      <c r="J6098" s="193"/>
      <c r="K6098" s="193"/>
      <c r="L6098" s="193"/>
      <c r="M6098" s="195"/>
      <c r="N6098" s="233" t="s">
        <v>35</v>
      </c>
      <c r="O6098" s="214"/>
      <c r="P6098" s="161" t="str">
        <f>VLOOKUP(C6098,'[2]1.10正式版 (更新至2024年1月)'!$C:$P,14,FALSE)</f>
        <v>003308040490001-330804049-1</v>
      </c>
    </row>
    <row r="6099" s="161" customFormat="1" ht="19" customHeight="1" spans="1:16">
      <c r="A6099" s="208">
        <v>3308040500000</v>
      </c>
      <c r="B6099" s="193" t="s">
        <v>12020</v>
      </c>
      <c r="C6099" s="193">
        <v>330804050</v>
      </c>
      <c r="D6099" s="194" t="s">
        <v>12020</v>
      </c>
      <c r="E6099" s="195" t="s">
        <v>12021</v>
      </c>
      <c r="F6099" s="193"/>
      <c r="G6099" s="193" t="s">
        <v>26</v>
      </c>
      <c r="H6099" s="193">
        <v>1080</v>
      </c>
      <c r="I6099" s="193">
        <v>981</v>
      </c>
      <c r="J6099" s="193">
        <v>900</v>
      </c>
      <c r="K6099" s="193">
        <v>818</v>
      </c>
      <c r="L6099" s="193">
        <v>695.3</v>
      </c>
      <c r="M6099" s="195"/>
      <c r="N6099" s="233" t="s">
        <v>35</v>
      </c>
      <c r="O6099" s="214"/>
      <c r="P6099" s="161" t="str">
        <f>VLOOKUP(C6099,'[2]1.10正式版 (更新至2024年1月)'!$C:$P,14,FALSE)</f>
        <v>003308040500000-330804050</v>
      </c>
    </row>
    <row r="6100" s="161" customFormat="1" ht="19" customHeight="1" spans="1:16">
      <c r="A6100" s="208">
        <v>3308040500100</v>
      </c>
      <c r="B6100" s="193" t="s">
        <v>12022</v>
      </c>
      <c r="C6100" s="193" t="s">
        <v>12023</v>
      </c>
      <c r="D6100" s="194" t="s">
        <v>12022</v>
      </c>
      <c r="E6100" s="195"/>
      <c r="F6100" s="193"/>
      <c r="G6100" s="193" t="s">
        <v>26</v>
      </c>
      <c r="H6100" s="193">
        <v>1080</v>
      </c>
      <c r="I6100" s="193">
        <v>981</v>
      </c>
      <c r="J6100" s="193">
        <v>900</v>
      </c>
      <c r="K6100" s="193">
        <v>818</v>
      </c>
      <c r="L6100" s="193">
        <v>695.3</v>
      </c>
      <c r="M6100" s="195"/>
      <c r="N6100" s="233" t="s">
        <v>35</v>
      </c>
      <c r="O6100" s="214"/>
      <c r="P6100" s="161" t="str">
        <f>VLOOKUP(C6100,'[2]1.10正式版 (更新至2024年1月)'!$C:$P,14,FALSE)</f>
        <v>003308040500100-330804050-1</v>
      </c>
    </row>
    <row r="6101" s="161" customFormat="1" ht="24" customHeight="1" spans="1:16">
      <c r="A6101" s="208">
        <v>3308040500200</v>
      </c>
      <c r="B6101" s="193" t="s">
        <v>12024</v>
      </c>
      <c r="C6101" s="193" t="s">
        <v>12025</v>
      </c>
      <c r="D6101" s="194" t="s">
        <v>12024</v>
      </c>
      <c r="E6101" s="195"/>
      <c r="F6101" s="193"/>
      <c r="G6101" s="193" t="s">
        <v>26</v>
      </c>
      <c r="H6101" s="193">
        <v>1080</v>
      </c>
      <c r="I6101" s="193">
        <v>981</v>
      </c>
      <c r="J6101" s="193">
        <v>900</v>
      </c>
      <c r="K6101" s="193">
        <v>818</v>
      </c>
      <c r="L6101" s="193">
        <v>695.3</v>
      </c>
      <c r="M6101" s="195"/>
      <c r="N6101" s="233" t="s">
        <v>35</v>
      </c>
      <c r="O6101" s="214"/>
      <c r="P6101" s="161" t="str">
        <f>VLOOKUP(C6101,'[2]1.10正式版 (更新至2024年1月)'!$C:$P,14,FALSE)</f>
        <v>003308040500200-330804050-2</v>
      </c>
    </row>
    <row r="6102" s="161" customFormat="1" ht="24" customHeight="1" spans="1:16">
      <c r="A6102" s="208">
        <v>3308040500300</v>
      </c>
      <c r="B6102" s="193" t="s">
        <v>12026</v>
      </c>
      <c r="C6102" s="193" t="s">
        <v>12027</v>
      </c>
      <c r="D6102" s="194" t="s">
        <v>12026</v>
      </c>
      <c r="E6102" s="195"/>
      <c r="F6102" s="193"/>
      <c r="G6102" s="193" t="s">
        <v>26</v>
      </c>
      <c r="H6102" s="193">
        <v>1080</v>
      </c>
      <c r="I6102" s="193">
        <v>981</v>
      </c>
      <c r="J6102" s="193">
        <v>900</v>
      </c>
      <c r="K6102" s="193">
        <v>818</v>
      </c>
      <c r="L6102" s="193">
        <v>695.3</v>
      </c>
      <c r="M6102" s="195"/>
      <c r="N6102" s="233" t="s">
        <v>35</v>
      </c>
      <c r="O6102" s="214"/>
      <c r="P6102" s="161" t="str">
        <f>VLOOKUP(C6102,'[2]1.10正式版 (更新至2024年1月)'!$C:$P,14,FALSE)</f>
        <v>003308040500300-330804050-3</v>
      </c>
    </row>
    <row r="6103" s="161" customFormat="1" ht="24" customHeight="1" spans="1:16">
      <c r="A6103" s="208">
        <v>3308040500400</v>
      </c>
      <c r="B6103" s="193" t="s">
        <v>12028</v>
      </c>
      <c r="C6103" s="193" t="s">
        <v>12029</v>
      </c>
      <c r="D6103" s="194" t="s">
        <v>12028</v>
      </c>
      <c r="E6103" s="195"/>
      <c r="F6103" s="193"/>
      <c r="G6103" s="193" t="s">
        <v>26</v>
      </c>
      <c r="H6103" s="193">
        <v>1080</v>
      </c>
      <c r="I6103" s="193">
        <v>981</v>
      </c>
      <c r="J6103" s="193">
        <v>900</v>
      </c>
      <c r="K6103" s="193">
        <v>818</v>
      </c>
      <c r="L6103" s="193">
        <v>695.3</v>
      </c>
      <c r="M6103" s="195"/>
      <c r="N6103" s="233" t="s">
        <v>35</v>
      </c>
      <c r="O6103" s="214"/>
      <c r="P6103" s="161" t="str">
        <f>VLOOKUP(C6103,'[2]1.10正式版 (更新至2024年1月)'!$C:$P,14,FALSE)</f>
        <v>003308040500400-330804050-4</v>
      </c>
    </row>
    <row r="6104" s="161" customFormat="1" ht="19" customHeight="1" spans="1:16">
      <c r="A6104" s="208">
        <v>3308040510000</v>
      </c>
      <c r="B6104" s="193" t="s">
        <v>12030</v>
      </c>
      <c r="C6104" s="193">
        <v>330804051</v>
      </c>
      <c r="D6104" s="194" t="s">
        <v>12030</v>
      </c>
      <c r="E6104" s="195" t="s">
        <v>12031</v>
      </c>
      <c r="F6104" s="193"/>
      <c r="G6104" s="193" t="s">
        <v>26</v>
      </c>
      <c r="H6104" s="193">
        <v>1260</v>
      </c>
      <c r="I6104" s="193">
        <v>1146</v>
      </c>
      <c r="J6104" s="193">
        <v>1050</v>
      </c>
      <c r="K6104" s="193">
        <v>955</v>
      </c>
      <c r="L6104" s="193">
        <v>811.75</v>
      </c>
      <c r="M6104" s="195"/>
      <c r="N6104" s="233" t="s">
        <v>35</v>
      </c>
      <c r="O6104" s="214"/>
      <c r="P6104" s="161" t="str">
        <f>VLOOKUP(C6104,'[2]1.10正式版 (更新至2024年1月)'!$C:$P,14,FALSE)</f>
        <v>003308040510000-330804051</v>
      </c>
    </row>
    <row r="6105" s="161" customFormat="1" ht="24" customHeight="1" spans="1:16">
      <c r="A6105" s="208">
        <v>3308040520000</v>
      </c>
      <c r="B6105" s="193" t="s">
        <v>12032</v>
      </c>
      <c r="C6105" s="193">
        <v>330804052</v>
      </c>
      <c r="D6105" s="194" t="s">
        <v>12032</v>
      </c>
      <c r="E6105" s="195" t="s">
        <v>12033</v>
      </c>
      <c r="F6105" s="193" t="s">
        <v>12034</v>
      </c>
      <c r="G6105" s="193" t="s">
        <v>26</v>
      </c>
      <c r="H6105" s="193">
        <v>1265</v>
      </c>
      <c r="I6105" s="193">
        <v>1265</v>
      </c>
      <c r="J6105" s="193">
        <v>1100</v>
      </c>
      <c r="K6105" s="193">
        <v>1100</v>
      </c>
      <c r="L6105" s="193">
        <v>935</v>
      </c>
      <c r="M6105" s="195"/>
      <c r="N6105" s="233" t="s">
        <v>35</v>
      </c>
      <c r="O6105" s="214"/>
      <c r="P6105" s="161" t="str">
        <f>VLOOKUP(C6105,'[2]1.10正式版 (更新至2024年1月)'!$C:$P,14,FALSE)</f>
        <v>003308040520000-330804052</v>
      </c>
    </row>
    <row r="6106" s="161" customFormat="1" ht="24" customHeight="1" spans="1:16">
      <c r="A6106" s="208">
        <v>3308040520100</v>
      </c>
      <c r="B6106" s="193" t="s">
        <v>12035</v>
      </c>
      <c r="C6106" s="193" t="s">
        <v>12036</v>
      </c>
      <c r="D6106" s="194" t="s">
        <v>12035</v>
      </c>
      <c r="E6106" s="195"/>
      <c r="F6106" s="193"/>
      <c r="G6106" s="193" t="s">
        <v>26</v>
      </c>
      <c r="H6106" s="193">
        <v>1265</v>
      </c>
      <c r="I6106" s="193">
        <v>1265</v>
      </c>
      <c r="J6106" s="193">
        <v>1100</v>
      </c>
      <c r="K6106" s="193">
        <v>1100</v>
      </c>
      <c r="L6106" s="193">
        <v>935</v>
      </c>
      <c r="M6106" s="195"/>
      <c r="N6106" s="233" t="s">
        <v>35</v>
      </c>
      <c r="O6106" s="214"/>
      <c r="P6106" s="161" t="str">
        <f>VLOOKUP(C6106,'[2]1.10正式版 (更新至2024年1月)'!$C:$P,14,FALSE)</f>
        <v>003308040520100-330804052-1</v>
      </c>
    </row>
    <row r="6107" s="161" customFormat="1" ht="24" customHeight="1" spans="1:16">
      <c r="A6107" s="208">
        <v>3308040520200</v>
      </c>
      <c r="B6107" s="193" t="s">
        <v>12037</v>
      </c>
      <c r="C6107" s="193" t="s">
        <v>12038</v>
      </c>
      <c r="D6107" s="194" t="s">
        <v>12037</v>
      </c>
      <c r="E6107" s="195"/>
      <c r="F6107" s="193"/>
      <c r="G6107" s="193" t="s">
        <v>26</v>
      </c>
      <c r="H6107" s="193">
        <v>1265</v>
      </c>
      <c r="I6107" s="193">
        <v>1265</v>
      </c>
      <c r="J6107" s="193">
        <v>1100</v>
      </c>
      <c r="K6107" s="193">
        <v>1100</v>
      </c>
      <c r="L6107" s="193">
        <v>935</v>
      </c>
      <c r="M6107" s="195"/>
      <c r="N6107" s="233" t="s">
        <v>35</v>
      </c>
      <c r="O6107" s="214"/>
      <c r="P6107" s="161" t="str">
        <f>VLOOKUP(C6107,'[2]1.10正式版 (更新至2024年1月)'!$C:$P,14,FALSE)</f>
        <v>003308040520200-330804052-2</v>
      </c>
    </row>
    <row r="6108" s="161" customFormat="1" ht="19" customHeight="1" spans="1:16">
      <c r="A6108" s="208">
        <v>3308040530000</v>
      </c>
      <c r="B6108" s="193" t="s">
        <v>12039</v>
      </c>
      <c r="C6108" s="193">
        <v>330804053</v>
      </c>
      <c r="D6108" s="194" t="s">
        <v>12039</v>
      </c>
      <c r="E6108" s="195"/>
      <c r="F6108" s="193"/>
      <c r="G6108" s="193" t="s">
        <v>26</v>
      </c>
      <c r="H6108" s="193">
        <v>1355.5</v>
      </c>
      <c r="I6108" s="193">
        <v>1322.5</v>
      </c>
      <c r="J6108" s="193">
        <v>1150</v>
      </c>
      <c r="K6108" s="193">
        <v>1150</v>
      </c>
      <c r="L6108" s="193">
        <v>977.5</v>
      </c>
      <c r="M6108" s="195"/>
      <c r="N6108" s="233" t="s">
        <v>35</v>
      </c>
      <c r="O6108" s="214"/>
      <c r="P6108" s="161" t="str">
        <f>VLOOKUP(C6108,'[2]1.10正式版 (更新至2024年1月)'!$C:$P,14,FALSE)</f>
        <v>003308040530000-330804053</v>
      </c>
    </row>
    <row r="6109" s="161" customFormat="1" ht="24" customHeight="1" spans="1:16">
      <c r="A6109" s="208">
        <v>3308040540000</v>
      </c>
      <c r="B6109" s="193" t="s">
        <v>12040</v>
      </c>
      <c r="C6109" s="193">
        <v>330804054</v>
      </c>
      <c r="D6109" s="194" t="s">
        <v>12040</v>
      </c>
      <c r="E6109" s="195" t="s">
        <v>12041</v>
      </c>
      <c r="F6109" s="193"/>
      <c r="G6109" s="193" t="s">
        <v>26</v>
      </c>
      <c r="H6109" s="193">
        <v>1526</v>
      </c>
      <c r="I6109" s="193">
        <v>1453</v>
      </c>
      <c r="J6109" s="193">
        <v>1380</v>
      </c>
      <c r="K6109" s="193">
        <v>1311</v>
      </c>
      <c r="L6109" s="193">
        <v>1114.35</v>
      </c>
      <c r="M6109" s="195"/>
      <c r="N6109" s="233" t="s">
        <v>35</v>
      </c>
      <c r="O6109" s="214"/>
      <c r="P6109" s="161" t="str">
        <f>VLOOKUP(C6109,'[2]1.10正式版 (更新至2024年1月)'!$C:$P,14,FALSE)</f>
        <v>003308040540000-330804054</v>
      </c>
    </row>
    <row r="6110" s="161" customFormat="1" ht="24" customHeight="1" spans="1:16">
      <c r="A6110" s="208">
        <v>3308040540100</v>
      </c>
      <c r="B6110" s="193" t="s">
        <v>12042</v>
      </c>
      <c r="C6110" s="193" t="s">
        <v>12043</v>
      </c>
      <c r="D6110" s="194" t="s">
        <v>12042</v>
      </c>
      <c r="E6110" s="195"/>
      <c r="F6110" s="193"/>
      <c r="G6110" s="193" t="s">
        <v>26</v>
      </c>
      <c r="H6110" s="193">
        <v>1526</v>
      </c>
      <c r="I6110" s="193">
        <v>1453</v>
      </c>
      <c r="J6110" s="193">
        <v>1380</v>
      </c>
      <c r="K6110" s="193">
        <v>1311</v>
      </c>
      <c r="L6110" s="193">
        <v>1114.35</v>
      </c>
      <c r="M6110" s="195"/>
      <c r="N6110" s="233" t="s">
        <v>35</v>
      </c>
      <c r="O6110" s="214"/>
      <c r="P6110" s="161" t="str">
        <f>VLOOKUP(C6110,'[2]1.10正式版 (更新至2024年1月)'!$C:$P,14,FALSE)</f>
        <v>003308040540100-330804054-1</v>
      </c>
    </row>
    <row r="6111" s="161" customFormat="1" ht="24" customHeight="1" spans="1:16">
      <c r="A6111" s="208">
        <v>3308040540200</v>
      </c>
      <c r="B6111" s="193" t="s">
        <v>12044</v>
      </c>
      <c r="C6111" s="193" t="s">
        <v>12045</v>
      </c>
      <c r="D6111" s="194" t="s">
        <v>12044</v>
      </c>
      <c r="E6111" s="195"/>
      <c r="F6111" s="193"/>
      <c r="G6111" s="193" t="s">
        <v>26</v>
      </c>
      <c r="H6111" s="193">
        <v>1526</v>
      </c>
      <c r="I6111" s="193">
        <v>1453</v>
      </c>
      <c r="J6111" s="193">
        <v>1380</v>
      </c>
      <c r="K6111" s="193">
        <v>1311</v>
      </c>
      <c r="L6111" s="193">
        <v>1114.35</v>
      </c>
      <c r="M6111" s="195"/>
      <c r="N6111" s="233" t="s">
        <v>35</v>
      </c>
      <c r="O6111" s="214"/>
      <c r="P6111" s="161" t="str">
        <f>VLOOKUP(C6111,'[2]1.10正式版 (更新至2024年1月)'!$C:$P,14,FALSE)</f>
        <v>003308040540200-330804054-2</v>
      </c>
    </row>
    <row r="6112" s="161" customFormat="1" ht="24" customHeight="1" spans="1:16">
      <c r="A6112" s="208">
        <v>3308040540300</v>
      </c>
      <c r="B6112" s="193" t="s">
        <v>12046</v>
      </c>
      <c r="C6112" s="193" t="s">
        <v>12047</v>
      </c>
      <c r="D6112" s="194" t="s">
        <v>12046</v>
      </c>
      <c r="E6112" s="195"/>
      <c r="F6112" s="193"/>
      <c r="G6112" s="193" t="s">
        <v>26</v>
      </c>
      <c r="H6112" s="193">
        <v>1526</v>
      </c>
      <c r="I6112" s="193">
        <v>1453</v>
      </c>
      <c r="J6112" s="193">
        <v>1380</v>
      </c>
      <c r="K6112" s="193">
        <v>1311</v>
      </c>
      <c r="L6112" s="193">
        <v>1114.35</v>
      </c>
      <c r="M6112" s="195"/>
      <c r="N6112" s="233" t="s">
        <v>35</v>
      </c>
      <c r="O6112" s="214"/>
      <c r="P6112" s="161" t="str">
        <f>VLOOKUP(C6112,'[2]1.10正式版 (更新至2024年1月)'!$C:$P,14,FALSE)</f>
        <v>003308040540300-330804054-3</v>
      </c>
    </row>
    <row r="6113" s="161" customFormat="1" ht="24" customHeight="1" spans="1:16">
      <c r="A6113" s="208">
        <v>3308040550000</v>
      </c>
      <c r="B6113" s="193" t="s">
        <v>12048</v>
      </c>
      <c r="C6113" s="193">
        <v>330804055</v>
      </c>
      <c r="D6113" s="194" t="s">
        <v>12048</v>
      </c>
      <c r="E6113" s="195" t="s">
        <v>12049</v>
      </c>
      <c r="F6113" s="193" t="s">
        <v>9014</v>
      </c>
      <c r="G6113" s="193" t="s">
        <v>26</v>
      </c>
      <c r="H6113" s="193">
        <v>1265</v>
      </c>
      <c r="I6113" s="193">
        <v>1265</v>
      </c>
      <c r="J6113" s="193">
        <v>1100</v>
      </c>
      <c r="K6113" s="193">
        <v>1100</v>
      </c>
      <c r="L6113" s="193">
        <v>935</v>
      </c>
      <c r="M6113" s="195"/>
      <c r="N6113" s="233" t="s">
        <v>35</v>
      </c>
      <c r="O6113" s="214"/>
      <c r="P6113" s="161" t="str">
        <f>VLOOKUP(C6113,'[2]1.10正式版 (更新至2024年1月)'!$C:$P,14,FALSE)</f>
        <v>003308040550000-330804055</v>
      </c>
    </row>
    <row r="6114" s="161" customFormat="1" ht="36" customHeight="1" spans="1:16">
      <c r="A6114" s="208">
        <v>3308040550100</v>
      </c>
      <c r="B6114" s="193" t="s">
        <v>12050</v>
      </c>
      <c r="C6114" s="193" t="s">
        <v>12051</v>
      </c>
      <c r="D6114" s="194" t="s">
        <v>12050</v>
      </c>
      <c r="E6114" s="195"/>
      <c r="F6114" s="193"/>
      <c r="G6114" s="193" t="s">
        <v>26</v>
      </c>
      <c r="H6114" s="193">
        <v>1265</v>
      </c>
      <c r="I6114" s="193">
        <v>1265</v>
      </c>
      <c r="J6114" s="193">
        <v>1100</v>
      </c>
      <c r="K6114" s="193">
        <v>1100</v>
      </c>
      <c r="L6114" s="193">
        <v>935</v>
      </c>
      <c r="M6114" s="195"/>
      <c r="N6114" s="233" t="s">
        <v>35</v>
      </c>
      <c r="O6114" s="214"/>
      <c r="P6114" s="161" t="str">
        <f>VLOOKUP(C6114,'[2]1.10正式版 (更新至2024年1月)'!$C:$P,14,FALSE)</f>
        <v>003308040550100-330804055-1</v>
      </c>
    </row>
    <row r="6115" s="161" customFormat="1" ht="24" customHeight="1" spans="1:16">
      <c r="A6115" s="208">
        <v>3308040550200</v>
      </c>
      <c r="B6115" s="193" t="s">
        <v>12052</v>
      </c>
      <c r="C6115" s="193" t="s">
        <v>12053</v>
      </c>
      <c r="D6115" s="194" t="s">
        <v>12052</v>
      </c>
      <c r="E6115" s="195"/>
      <c r="F6115" s="193"/>
      <c r="G6115" s="193" t="s">
        <v>26</v>
      </c>
      <c r="H6115" s="193">
        <v>1265</v>
      </c>
      <c r="I6115" s="193">
        <v>1265</v>
      </c>
      <c r="J6115" s="193">
        <v>1100</v>
      </c>
      <c r="K6115" s="193">
        <v>1100</v>
      </c>
      <c r="L6115" s="193">
        <v>935</v>
      </c>
      <c r="M6115" s="195"/>
      <c r="N6115" s="233" t="s">
        <v>35</v>
      </c>
      <c r="O6115" s="214"/>
      <c r="P6115" s="161" t="str">
        <f>VLOOKUP(C6115,'[2]1.10正式版 (更新至2024年1月)'!$C:$P,14,FALSE)</f>
        <v>003308040550200-330804055-2</v>
      </c>
    </row>
    <row r="6116" s="161" customFormat="1" ht="19" customHeight="1" spans="1:16">
      <c r="A6116" s="208">
        <v>3308040560000</v>
      </c>
      <c r="B6116" s="193" t="s">
        <v>12054</v>
      </c>
      <c r="C6116" s="193">
        <v>330804056</v>
      </c>
      <c r="D6116" s="194" t="s">
        <v>12054</v>
      </c>
      <c r="E6116" s="195"/>
      <c r="F6116" s="193"/>
      <c r="G6116" s="193" t="s">
        <v>26</v>
      </c>
      <c r="H6116" s="193">
        <v>1265</v>
      </c>
      <c r="I6116" s="193">
        <v>1265</v>
      </c>
      <c r="J6116" s="193">
        <v>1100</v>
      </c>
      <c r="K6116" s="193">
        <v>1100</v>
      </c>
      <c r="L6116" s="193">
        <v>935</v>
      </c>
      <c r="M6116" s="195"/>
      <c r="N6116" s="233" t="s">
        <v>35</v>
      </c>
      <c r="O6116" s="214"/>
      <c r="P6116" s="161" t="str">
        <f>VLOOKUP(C6116,'[2]1.10正式版 (更新至2024年1月)'!$C:$P,14,FALSE)</f>
        <v>003308040560000-330804056</v>
      </c>
    </row>
    <row r="6117" s="161" customFormat="1" ht="24" customHeight="1" spans="1:16">
      <c r="A6117" s="208">
        <v>3308040570000</v>
      </c>
      <c r="B6117" s="193" t="s">
        <v>12055</v>
      </c>
      <c r="C6117" s="193">
        <v>330804057</v>
      </c>
      <c r="D6117" s="194" t="s">
        <v>12055</v>
      </c>
      <c r="E6117" s="195" t="s">
        <v>12056</v>
      </c>
      <c r="F6117" s="193"/>
      <c r="G6117" s="193" t="s">
        <v>26</v>
      </c>
      <c r="H6117" s="193">
        <v>1552.5</v>
      </c>
      <c r="I6117" s="193">
        <v>1552.5</v>
      </c>
      <c r="J6117" s="193">
        <v>1350</v>
      </c>
      <c r="K6117" s="193">
        <v>1350</v>
      </c>
      <c r="L6117" s="193">
        <v>1147.5</v>
      </c>
      <c r="M6117" s="195"/>
      <c r="N6117" s="233" t="s">
        <v>35</v>
      </c>
      <c r="O6117" s="214"/>
      <c r="P6117" s="161" t="str">
        <f>VLOOKUP(C6117,'[2]1.10正式版 (更新至2024年1月)'!$C:$P,14,FALSE)</f>
        <v>003308040570000-330804057</v>
      </c>
    </row>
    <row r="6118" s="161" customFormat="1" ht="24" customHeight="1" spans="1:16">
      <c r="A6118" s="208">
        <v>3308040570100</v>
      </c>
      <c r="B6118" s="193" t="s">
        <v>12057</v>
      </c>
      <c r="C6118" s="193" t="s">
        <v>12058</v>
      </c>
      <c r="D6118" s="194" t="s">
        <v>12057</v>
      </c>
      <c r="E6118" s="195"/>
      <c r="F6118" s="193"/>
      <c r="G6118" s="193" t="s">
        <v>26</v>
      </c>
      <c r="H6118" s="193">
        <v>1552.5</v>
      </c>
      <c r="I6118" s="193">
        <v>1552.5</v>
      </c>
      <c r="J6118" s="193">
        <v>1350</v>
      </c>
      <c r="K6118" s="193">
        <v>1350</v>
      </c>
      <c r="L6118" s="193">
        <v>1147.5</v>
      </c>
      <c r="M6118" s="195"/>
      <c r="N6118" s="233" t="s">
        <v>35</v>
      </c>
      <c r="O6118" s="214"/>
      <c r="P6118" s="161" t="str">
        <f>VLOOKUP(C6118,'[2]1.10正式版 (更新至2024年1月)'!$C:$P,14,FALSE)</f>
        <v>003308040570100-330804057-1</v>
      </c>
    </row>
    <row r="6119" s="161" customFormat="1" ht="24" customHeight="1" spans="1:16">
      <c r="A6119" s="208">
        <v>3308040570200</v>
      </c>
      <c r="B6119" s="193" t="s">
        <v>12059</v>
      </c>
      <c r="C6119" s="193" t="s">
        <v>12060</v>
      </c>
      <c r="D6119" s="194" t="s">
        <v>12059</v>
      </c>
      <c r="E6119" s="195"/>
      <c r="F6119" s="193"/>
      <c r="G6119" s="193" t="s">
        <v>26</v>
      </c>
      <c r="H6119" s="193">
        <v>1552.5</v>
      </c>
      <c r="I6119" s="193">
        <v>1552.5</v>
      </c>
      <c r="J6119" s="193">
        <v>1350</v>
      </c>
      <c r="K6119" s="193">
        <v>1350</v>
      </c>
      <c r="L6119" s="193">
        <v>1147.5</v>
      </c>
      <c r="M6119" s="195"/>
      <c r="N6119" s="233" t="s">
        <v>35</v>
      </c>
      <c r="O6119" s="214"/>
      <c r="P6119" s="161" t="str">
        <f>VLOOKUP(C6119,'[2]1.10正式版 (更新至2024年1月)'!$C:$P,14,FALSE)</f>
        <v>003308040570200-330804057-2</v>
      </c>
    </row>
    <row r="6120" s="161" customFormat="1" ht="24" customHeight="1" spans="1:16">
      <c r="A6120" s="208">
        <v>3308040570300</v>
      </c>
      <c r="B6120" s="193" t="s">
        <v>12061</v>
      </c>
      <c r="C6120" s="193" t="s">
        <v>12062</v>
      </c>
      <c r="D6120" s="194" t="s">
        <v>12063</v>
      </c>
      <c r="E6120" s="195"/>
      <c r="F6120" s="193"/>
      <c r="G6120" s="193" t="s">
        <v>26</v>
      </c>
      <c r="H6120" s="193">
        <v>1552.5</v>
      </c>
      <c r="I6120" s="193">
        <v>1552.5</v>
      </c>
      <c r="J6120" s="193">
        <v>1350</v>
      </c>
      <c r="K6120" s="193">
        <v>1350</v>
      </c>
      <c r="L6120" s="193">
        <v>1147.5</v>
      </c>
      <c r="M6120" s="195"/>
      <c r="N6120" s="233" t="s">
        <v>35</v>
      </c>
      <c r="O6120" s="214"/>
      <c r="P6120" s="161" t="str">
        <f>VLOOKUP(C6120,'[2]1.10正式版 (更新至2024年1月)'!$C:$P,14,FALSE)</f>
        <v>003308040570300-330804057-3</v>
      </c>
    </row>
    <row r="6121" s="161" customFormat="1" ht="19" customHeight="1" spans="1:16">
      <c r="A6121" s="208">
        <v>3308040580000</v>
      </c>
      <c r="B6121" s="193" t="s">
        <v>12064</v>
      </c>
      <c r="C6121" s="193">
        <v>330804058</v>
      </c>
      <c r="D6121" s="194" t="s">
        <v>12064</v>
      </c>
      <c r="E6121" s="195" t="s">
        <v>12065</v>
      </c>
      <c r="F6121" s="193"/>
      <c r="G6121" s="193" t="s">
        <v>26</v>
      </c>
      <c r="H6121" s="193">
        <v>1150</v>
      </c>
      <c r="I6121" s="193">
        <v>1150</v>
      </c>
      <c r="J6121" s="193">
        <v>1000</v>
      </c>
      <c r="K6121" s="193">
        <v>1000</v>
      </c>
      <c r="L6121" s="193">
        <v>850</v>
      </c>
      <c r="M6121" s="195"/>
      <c r="N6121" s="233" t="s">
        <v>35</v>
      </c>
      <c r="O6121" s="214"/>
      <c r="P6121" s="161" t="str">
        <f>VLOOKUP(C6121,'[2]1.10正式版 (更新至2024年1月)'!$C:$P,14,FALSE)</f>
        <v>003308040580000-330804058</v>
      </c>
    </row>
    <row r="6122" s="161" customFormat="1" ht="24" customHeight="1" spans="1:16">
      <c r="A6122" s="208">
        <v>3308040580100</v>
      </c>
      <c r="B6122" s="193" t="s">
        <v>12066</v>
      </c>
      <c r="C6122" s="193" t="s">
        <v>12067</v>
      </c>
      <c r="D6122" s="194" t="s">
        <v>12066</v>
      </c>
      <c r="E6122" s="195"/>
      <c r="F6122" s="193"/>
      <c r="G6122" s="193" t="s">
        <v>26</v>
      </c>
      <c r="H6122" s="193">
        <v>1150</v>
      </c>
      <c r="I6122" s="193">
        <v>1150</v>
      </c>
      <c r="J6122" s="193">
        <v>1000</v>
      </c>
      <c r="K6122" s="193">
        <v>1000</v>
      </c>
      <c r="L6122" s="193">
        <v>850</v>
      </c>
      <c r="M6122" s="195"/>
      <c r="N6122" s="233" t="s">
        <v>35</v>
      </c>
      <c r="O6122" s="214"/>
      <c r="P6122" s="161" t="str">
        <f>VLOOKUP(C6122,'[2]1.10正式版 (更新至2024年1月)'!$C:$P,14,FALSE)</f>
        <v>003308040580100-330804058-1</v>
      </c>
    </row>
    <row r="6123" s="161" customFormat="1" ht="19" customHeight="1" spans="1:16">
      <c r="A6123" s="208">
        <v>3308040590000</v>
      </c>
      <c r="B6123" s="193" t="s">
        <v>12068</v>
      </c>
      <c r="C6123" s="193">
        <v>330804059</v>
      </c>
      <c r="D6123" s="194" t="s">
        <v>12068</v>
      </c>
      <c r="E6123" s="195"/>
      <c r="F6123" s="193"/>
      <c r="G6123" s="193" t="s">
        <v>26</v>
      </c>
      <c r="H6123" s="193">
        <v>912</v>
      </c>
      <c r="I6123" s="193">
        <v>828</v>
      </c>
      <c r="J6123" s="193">
        <v>760</v>
      </c>
      <c r="K6123" s="193">
        <v>690</v>
      </c>
      <c r="L6123" s="193">
        <v>586.5</v>
      </c>
      <c r="M6123" s="195"/>
      <c r="N6123" s="233" t="s">
        <v>35</v>
      </c>
      <c r="O6123" s="214"/>
      <c r="P6123" s="161" t="str">
        <f>VLOOKUP(C6123,'[2]1.10正式版 (更新至2024年1月)'!$C:$P,14,FALSE)</f>
        <v>003308040590000-330804059</v>
      </c>
    </row>
    <row r="6124" s="161" customFormat="1" ht="24" customHeight="1" spans="1:16">
      <c r="A6124" s="208">
        <v>3308040600000</v>
      </c>
      <c r="B6124" s="193" t="s">
        <v>12069</v>
      </c>
      <c r="C6124" s="193">
        <v>330804060</v>
      </c>
      <c r="D6124" s="194" t="s">
        <v>12069</v>
      </c>
      <c r="E6124" s="195"/>
      <c r="F6124" s="193"/>
      <c r="G6124" s="193" t="s">
        <v>26</v>
      </c>
      <c r="H6124" s="193">
        <v>1300</v>
      </c>
      <c r="I6124" s="193">
        <v>1170</v>
      </c>
      <c r="J6124" s="193">
        <v>1053</v>
      </c>
      <c r="K6124" s="193">
        <v>950</v>
      </c>
      <c r="L6124" s="193">
        <v>807.5</v>
      </c>
      <c r="M6124" s="195"/>
      <c r="N6124" s="233" t="s">
        <v>35</v>
      </c>
      <c r="O6124" s="214"/>
      <c r="P6124" s="161" t="str">
        <f>VLOOKUP(C6124,'[2]1.10正式版 (更新至2024年1月)'!$C:$P,14,FALSE)</f>
        <v>003308040600000-330804060</v>
      </c>
    </row>
    <row r="6125" s="161" customFormat="1" ht="19" customHeight="1" spans="1:16">
      <c r="A6125" s="208">
        <v>3308040610000</v>
      </c>
      <c r="B6125" s="193" t="s">
        <v>12070</v>
      </c>
      <c r="C6125" s="193">
        <v>330804061</v>
      </c>
      <c r="D6125" s="194" t="s">
        <v>12070</v>
      </c>
      <c r="E6125" s="195" t="s">
        <v>12071</v>
      </c>
      <c r="F6125" s="193"/>
      <c r="G6125" s="193" t="s">
        <v>853</v>
      </c>
      <c r="H6125" s="193">
        <v>950</v>
      </c>
      <c r="I6125" s="193">
        <v>855</v>
      </c>
      <c r="J6125" s="193">
        <v>770</v>
      </c>
      <c r="K6125" s="193">
        <v>695</v>
      </c>
      <c r="L6125" s="193">
        <v>590.75</v>
      </c>
      <c r="M6125" s="195"/>
      <c r="N6125" s="233" t="s">
        <v>35</v>
      </c>
      <c r="O6125" s="214"/>
      <c r="P6125" s="161" t="str">
        <f>VLOOKUP(C6125,'[2]1.10正式版 (更新至2024年1月)'!$C:$P,14,FALSE)</f>
        <v>003308040610000-330804061</v>
      </c>
    </row>
    <row r="6126" s="161" customFormat="1" ht="24" customHeight="1" spans="1:16">
      <c r="A6126" s="208">
        <v>3308040610100</v>
      </c>
      <c r="B6126" s="193" t="s">
        <v>12072</v>
      </c>
      <c r="C6126" s="193" t="s">
        <v>12073</v>
      </c>
      <c r="D6126" s="194" t="s">
        <v>12072</v>
      </c>
      <c r="E6126" s="195"/>
      <c r="F6126" s="193"/>
      <c r="G6126" s="193" t="s">
        <v>853</v>
      </c>
      <c r="H6126" s="193">
        <v>950</v>
      </c>
      <c r="I6126" s="193">
        <v>855</v>
      </c>
      <c r="J6126" s="193">
        <v>770</v>
      </c>
      <c r="K6126" s="193">
        <v>695</v>
      </c>
      <c r="L6126" s="193">
        <v>590.75</v>
      </c>
      <c r="M6126" s="195"/>
      <c r="N6126" s="233" t="s">
        <v>35</v>
      </c>
      <c r="O6126" s="214"/>
      <c r="P6126" s="161" t="str">
        <f>VLOOKUP(C6126,'[2]1.10正式版 (更新至2024年1月)'!$C:$P,14,FALSE)</f>
        <v>003308040610100-330804061-1</v>
      </c>
    </row>
    <row r="6127" s="161" customFormat="1" ht="24" customHeight="1" spans="1:16">
      <c r="A6127" s="208">
        <v>3308040620000</v>
      </c>
      <c r="B6127" s="193" t="s">
        <v>12074</v>
      </c>
      <c r="C6127" s="193">
        <v>330804062</v>
      </c>
      <c r="D6127" s="194" t="s">
        <v>12074</v>
      </c>
      <c r="E6127" s="195" t="s">
        <v>12075</v>
      </c>
      <c r="F6127" s="193"/>
      <c r="G6127" s="193" t="s">
        <v>853</v>
      </c>
      <c r="H6127" s="193">
        <v>1073</v>
      </c>
      <c r="I6127" s="193">
        <v>1019</v>
      </c>
      <c r="J6127" s="193">
        <v>968</v>
      </c>
      <c r="K6127" s="193">
        <v>920</v>
      </c>
      <c r="L6127" s="193">
        <v>782</v>
      </c>
      <c r="M6127" s="195"/>
      <c r="N6127" s="233" t="s">
        <v>35</v>
      </c>
      <c r="O6127" s="214"/>
      <c r="P6127" s="161" t="str">
        <f>VLOOKUP(C6127,'[2]1.10正式版 (更新至2024年1月)'!$C:$P,14,FALSE)</f>
        <v>003308040620000-330804062</v>
      </c>
    </row>
    <row r="6128" s="161" customFormat="1" ht="24" customHeight="1" spans="1:16">
      <c r="A6128" s="208">
        <v>3308040620100</v>
      </c>
      <c r="B6128" s="193" t="s">
        <v>12076</v>
      </c>
      <c r="C6128" s="193" t="s">
        <v>12077</v>
      </c>
      <c r="D6128" s="194" t="s">
        <v>12076</v>
      </c>
      <c r="E6128" s="195"/>
      <c r="F6128" s="193"/>
      <c r="G6128" s="193" t="s">
        <v>853</v>
      </c>
      <c r="H6128" s="193">
        <v>1073</v>
      </c>
      <c r="I6128" s="193">
        <v>1019</v>
      </c>
      <c r="J6128" s="193">
        <v>968</v>
      </c>
      <c r="K6128" s="193">
        <v>920</v>
      </c>
      <c r="L6128" s="193">
        <v>782</v>
      </c>
      <c r="M6128" s="195"/>
      <c r="N6128" s="233" t="s">
        <v>35</v>
      </c>
      <c r="O6128" s="214"/>
      <c r="P6128" s="161" t="str">
        <f>VLOOKUP(C6128,'[2]1.10正式版 (更新至2024年1月)'!$C:$P,14,FALSE)</f>
        <v>003308040620100-330804062-1</v>
      </c>
    </row>
    <row r="6129" s="161" customFormat="1" ht="24" customHeight="1" spans="1:16">
      <c r="A6129" s="208">
        <v>3308040620200</v>
      </c>
      <c r="B6129" s="193" t="s">
        <v>12078</v>
      </c>
      <c r="C6129" s="193" t="s">
        <v>12079</v>
      </c>
      <c r="D6129" s="194" t="s">
        <v>12078</v>
      </c>
      <c r="E6129" s="195"/>
      <c r="F6129" s="193"/>
      <c r="G6129" s="193" t="s">
        <v>853</v>
      </c>
      <c r="H6129" s="193">
        <v>1073</v>
      </c>
      <c r="I6129" s="193">
        <v>1019</v>
      </c>
      <c r="J6129" s="193">
        <v>968</v>
      </c>
      <c r="K6129" s="193">
        <v>920</v>
      </c>
      <c r="L6129" s="193">
        <v>782</v>
      </c>
      <c r="M6129" s="195"/>
      <c r="N6129" s="233" t="s">
        <v>35</v>
      </c>
      <c r="O6129" s="214"/>
      <c r="P6129" s="161" t="str">
        <f>VLOOKUP(C6129,'[2]1.10正式版 (更新至2024年1月)'!$C:$P,14,FALSE)</f>
        <v>003308040620200-330804062-2</v>
      </c>
    </row>
    <row r="6130" s="161" customFormat="1" ht="19" customHeight="1" spans="1:16">
      <c r="A6130" s="208">
        <v>3308040630000</v>
      </c>
      <c r="B6130" s="193" t="s">
        <v>12080</v>
      </c>
      <c r="C6130" s="193">
        <v>330804063</v>
      </c>
      <c r="D6130" s="194" t="s">
        <v>12080</v>
      </c>
      <c r="E6130" s="195" t="s">
        <v>12081</v>
      </c>
      <c r="F6130" s="193"/>
      <c r="G6130" s="193" t="s">
        <v>853</v>
      </c>
      <c r="H6130" s="193">
        <v>1100</v>
      </c>
      <c r="I6130" s="193">
        <v>990</v>
      </c>
      <c r="J6130" s="193">
        <v>891</v>
      </c>
      <c r="K6130" s="193">
        <v>802</v>
      </c>
      <c r="L6130" s="193">
        <v>681.7</v>
      </c>
      <c r="M6130" s="195"/>
      <c r="N6130" s="233" t="s">
        <v>35</v>
      </c>
      <c r="O6130" s="214"/>
      <c r="P6130" s="161" t="str">
        <f>VLOOKUP(C6130,'[2]1.10正式版 (更新至2024年1月)'!$C:$P,14,FALSE)</f>
        <v>003308040630000-330804063</v>
      </c>
    </row>
    <row r="6131" s="161" customFormat="1" ht="24" customHeight="1" spans="1:16">
      <c r="A6131" s="208">
        <v>3308040630100</v>
      </c>
      <c r="B6131" s="193" t="s">
        <v>12082</v>
      </c>
      <c r="C6131" s="193" t="s">
        <v>12083</v>
      </c>
      <c r="D6131" s="194" t="s">
        <v>12082</v>
      </c>
      <c r="E6131" s="195"/>
      <c r="F6131" s="193"/>
      <c r="G6131" s="193" t="s">
        <v>853</v>
      </c>
      <c r="H6131" s="193">
        <v>1100</v>
      </c>
      <c r="I6131" s="193">
        <v>990</v>
      </c>
      <c r="J6131" s="193">
        <v>891</v>
      </c>
      <c r="K6131" s="193">
        <v>802</v>
      </c>
      <c r="L6131" s="193">
        <v>681.7</v>
      </c>
      <c r="M6131" s="195"/>
      <c r="N6131" s="233" t="s">
        <v>35</v>
      </c>
      <c r="O6131" s="214"/>
      <c r="P6131" s="161" t="str">
        <f>VLOOKUP(C6131,'[2]1.10正式版 (更新至2024年1月)'!$C:$P,14,FALSE)</f>
        <v>003308040630100-330804063-1</v>
      </c>
    </row>
    <row r="6132" s="161" customFormat="1" ht="24" customHeight="1" spans="1:16">
      <c r="A6132" s="208">
        <v>3308040630200</v>
      </c>
      <c r="B6132" s="193" t="s">
        <v>12084</v>
      </c>
      <c r="C6132" s="193" t="s">
        <v>12085</v>
      </c>
      <c r="D6132" s="194" t="s">
        <v>12084</v>
      </c>
      <c r="E6132" s="195"/>
      <c r="F6132" s="193"/>
      <c r="G6132" s="193" t="s">
        <v>853</v>
      </c>
      <c r="H6132" s="193">
        <v>1100</v>
      </c>
      <c r="I6132" s="193">
        <v>990</v>
      </c>
      <c r="J6132" s="193">
        <v>891</v>
      </c>
      <c r="K6132" s="193">
        <v>802</v>
      </c>
      <c r="L6132" s="193">
        <v>681.7</v>
      </c>
      <c r="M6132" s="195"/>
      <c r="N6132" s="233" t="s">
        <v>35</v>
      </c>
      <c r="O6132" s="214"/>
      <c r="P6132" s="161" t="str">
        <f>VLOOKUP(C6132,'[2]1.10正式版 (更新至2024年1月)'!$C:$P,14,FALSE)</f>
        <v>003308040630200-330804063-2</v>
      </c>
    </row>
    <row r="6133" s="161" customFormat="1" ht="19" customHeight="1" spans="1:16">
      <c r="A6133" s="208">
        <v>3308040640000</v>
      </c>
      <c r="B6133" s="193" t="s">
        <v>12086</v>
      </c>
      <c r="C6133" s="193">
        <v>330804064</v>
      </c>
      <c r="D6133" s="194" t="s">
        <v>12086</v>
      </c>
      <c r="E6133" s="195" t="s">
        <v>12087</v>
      </c>
      <c r="F6133" s="193"/>
      <c r="G6133" s="193" t="s">
        <v>26</v>
      </c>
      <c r="H6133" s="193">
        <v>1100</v>
      </c>
      <c r="I6133" s="193">
        <v>990</v>
      </c>
      <c r="J6133" s="193">
        <v>891</v>
      </c>
      <c r="K6133" s="193">
        <v>802</v>
      </c>
      <c r="L6133" s="193">
        <v>681.7</v>
      </c>
      <c r="M6133" s="195"/>
      <c r="N6133" s="233" t="s">
        <v>35</v>
      </c>
      <c r="O6133" s="214"/>
      <c r="P6133" s="161" t="str">
        <f>VLOOKUP(C6133,'[2]1.10正式版 (更新至2024年1月)'!$C:$P,14,FALSE)</f>
        <v>003308040640000-330804064</v>
      </c>
    </row>
    <row r="6134" s="161" customFormat="1" ht="24" customHeight="1" spans="1:16">
      <c r="A6134" s="208">
        <v>3308040640100</v>
      </c>
      <c r="B6134" s="193" t="s">
        <v>12088</v>
      </c>
      <c r="C6134" s="193" t="s">
        <v>12089</v>
      </c>
      <c r="D6134" s="194" t="s">
        <v>12088</v>
      </c>
      <c r="E6134" s="195"/>
      <c r="F6134" s="193"/>
      <c r="G6134" s="193" t="s">
        <v>26</v>
      </c>
      <c r="H6134" s="193">
        <v>1100</v>
      </c>
      <c r="I6134" s="193">
        <v>990</v>
      </c>
      <c r="J6134" s="193">
        <v>891</v>
      </c>
      <c r="K6134" s="193">
        <v>802</v>
      </c>
      <c r="L6134" s="193">
        <v>681.7</v>
      </c>
      <c r="M6134" s="195"/>
      <c r="N6134" s="233" t="s">
        <v>35</v>
      </c>
      <c r="O6134" s="214"/>
      <c r="P6134" s="161" t="str">
        <f>VLOOKUP(C6134,'[2]1.10正式版 (更新至2024年1月)'!$C:$P,14,FALSE)</f>
        <v>003308040640100-330804064-1</v>
      </c>
    </row>
    <row r="6135" s="161" customFormat="1" ht="24" customHeight="1" spans="1:16">
      <c r="A6135" s="208">
        <v>3308040640200</v>
      </c>
      <c r="B6135" s="193" t="s">
        <v>12090</v>
      </c>
      <c r="C6135" s="193" t="s">
        <v>12091</v>
      </c>
      <c r="D6135" s="194" t="s">
        <v>12090</v>
      </c>
      <c r="E6135" s="195"/>
      <c r="F6135" s="193"/>
      <c r="G6135" s="193" t="s">
        <v>26</v>
      </c>
      <c r="H6135" s="193">
        <v>1100</v>
      </c>
      <c r="I6135" s="193">
        <v>990</v>
      </c>
      <c r="J6135" s="193">
        <v>891</v>
      </c>
      <c r="K6135" s="193">
        <v>802</v>
      </c>
      <c r="L6135" s="193">
        <v>681.7</v>
      </c>
      <c r="M6135" s="195"/>
      <c r="N6135" s="233" t="s">
        <v>35</v>
      </c>
      <c r="O6135" s="214"/>
      <c r="P6135" s="161" t="str">
        <f>VLOOKUP(C6135,'[2]1.10正式版 (更新至2024年1月)'!$C:$P,14,FALSE)</f>
        <v>003308040640200-330804064-2</v>
      </c>
    </row>
    <row r="6136" s="161" customFormat="1" ht="24" customHeight="1" spans="1:16">
      <c r="A6136" s="208">
        <v>3308040640300</v>
      </c>
      <c r="B6136" s="193" t="s">
        <v>12092</v>
      </c>
      <c r="C6136" s="193" t="s">
        <v>12093</v>
      </c>
      <c r="D6136" s="194" t="s">
        <v>12092</v>
      </c>
      <c r="E6136" s="195"/>
      <c r="F6136" s="193"/>
      <c r="G6136" s="193" t="s">
        <v>26</v>
      </c>
      <c r="H6136" s="193">
        <v>1100</v>
      </c>
      <c r="I6136" s="193">
        <v>990</v>
      </c>
      <c r="J6136" s="193">
        <v>891</v>
      </c>
      <c r="K6136" s="193">
        <v>802</v>
      </c>
      <c r="L6136" s="193">
        <v>681.7</v>
      </c>
      <c r="M6136" s="195"/>
      <c r="N6136" s="233" t="s">
        <v>35</v>
      </c>
      <c r="O6136" s="214"/>
      <c r="P6136" s="161" t="str">
        <f>VLOOKUP(C6136,'[2]1.10正式版 (更新至2024年1月)'!$C:$P,14,FALSE)</f>
        <v>003308040640300-330804064-3</v>
      </c>
    </row>
    <row r="6137" s="161" customFormat="1" ht="24" customHeight="1" spans="1:16">
      <c r="A6137" s="208">
        <v>3308040650000</v>
      </c>
      <c r="B6137" s="193" t="s">
        <v>12094</v>
      </c>
      <c r="C6137" s="193">
        <v>330804065</v>
      </c>
      <c r="D6137" s="194" t="s">
        <v>12094</v>
      </c>
      <c r="E6137" s="195" t="s">
        <v>12095</v>
      </c>
      <c r="F6137" s="193"/>
      <c r="G6137" s="193" t="s">
        <v>26</v>
      </c>
      <c r="H6137" s="193">
        <v>950</v>
      </c>
      <c r="I6137" s="193">
        <v>855</v>
      </c>
      <c r="J6137" s="193">
        <v>770</v>
      </c>
      <c r="K6137" s="193">
        <v>695</v>
      </c>
      <c r="L6137" s="193">
        <v>590.75</v>
      </c>
      <c r="M6137" s="195"/>
      <c r="N6137" s="233" t="s">
        <v>35</v>
      </c>
      <c r="O6137" s="214"/>
      <c r="P6137" s="161" t="str">
        <f>VLOOKUP(C6137,'[2]1.10正式版 (更新至2024年1月)'!$C:$P,14,FALSE)</f>
        <v>003308040650000-330804065</v>
      </c>
    </row>
    <row r="6138" s="161" customFormat="1" ht="48" customHeight="1" spans="1:16">
      <c r="A6138" s="208">
        <v>3308040650100</v>
      </c>
      <c r="B6138" s="193" t="s">
        <v>12096</v>
      </c>
      <c r="C6138" s="193" t="s">
        <v>12097</v>
      </c>
      <c r="D6138" s="194" t="s">
        <v>12096</v>
      </c>
      <c r="E6138" s="195"/>
      <c r="F6138" s="193"/>
      <c r="G6138" s="193" t="s">
        <v>26</v>
      </c>
      <c r="H6138" s="193">
        <v>950</v>
      </c>
      <c r="I6138" s="193">
        <v>855</v>
      </c>
      <c r="J6138" s="193">
        <v>770</v>
      </c>
      <c r="K6138" s="193">
        <v>695</v>
      </c>
      <c r="L6138" s="193">
        <v>590.75</v>
      </c>
      <c r="M6138" s="195"/>
      <c r="N6138" s="233" t="s">
        <v>35</v>
      </c>
      <c r="O6138" s="214"/>
      <c r="P6138" s="161" t="str">
        <f>VLOOKUP(C6138,'[2]1.10正式版 (更新至2024年1月)'!$C:$P,14,FALSE)</f>
        <v>003308040650100-330804065-1</v>
      </c>
    </row>
    <row r="6139" s="161" customFormat="1" ht="24" customHeight="1" spans="1:16">
      <c r="A6139" s="208">
        <v>3308040650200</v>
      </c>
      <c r="B6139" s="193" t="s">
        <v>12098</v>
      </c>
      <c r="C6139" s="193" t="s">
        <v>12099</v>
      </c>
      <c r="D6139" s="194" t="s">
        <v>12098</v>
      </c>
      <c r="E6139" s="195"/>
      <c r="F6139" s="193"/>
      <c r="G6139" s="193" t="s">
        <v>26</v>
      </c>
      <c r="H6139" s="193">
        <v>950</v>
      </c>
      <c r="I6139" s="193">
        <v>855</v>
      </c>
      <c r="J6139" s="193">
        <v>770</v>
      </c>
      <c r="K6139" s="193">
        <v>695</v>
      </c>
      <c r="L6139" s="193">
        <v>590.75</v>
      </c>
      <c r="M6139" s="195"/>
      <c r="N6139" s="233" t="s">
        <v>35</v>
      </c>
      <c r="O6139" s="214"/>
      <c r="P6139" s="161" t="str">
        <f>VLOOKUP(C6139,'[2]1.10正式版 (更新至2024年1月)'!$C:$P,14,FALSE)</f>
        <v>003308040650200-330804065-2</v>
      </c>
    </row>
    <row r="6140" s="161" customFormat="1" ht="19" customHeight="1" spans="1:16">
      <c r="A6140" s="208">
        <v>3308040660000</v>
      </c>
      <c r="B6140" s="193" t="s">
        <v>12100</v>
      </c>
      <c r="C6140" s="193">
        <v>330804066</v>
      </c>
      <c r="D6140" s="194" t="s">
        <v>12100</v>
      </c>
      <c r="E6140" s="195" t="s">
        <v>12101</v>
      </c>
      <c r="F6140" s="193"/>
      <c r="G6140" s="193" t="s">
        <v>26</v>
      </c>
      <c r="H6140" s="193">
        <v>950</v>
      </c>
      <c r="I6140" s="193">
        <v>855</v>
      </c>
      <c r="J6140" s="193">
        <v>770</v>
      </c>
      <c r="K6140" s="193">
        <v>693</v>
      </c>
      <c r="L6140" s="193">
        <v>589</v>
      </c>
      <c r="M6140" s="195"/>
      <c r="N6140" s="233" t="s">
        <v>35</v>
      </c>
      <c r="O6140" s="214"/>
      <c r="P6140" s="161" t="str">
        <f>VLOOKUP(C6140,'[2]1.10正式版 (更新至2024年1月)'!$C:$P,14,FALSE)</f>
        <v>003308040660000-330804066</v>
      </c>
    </row>
    <row r="6141" s="161" customFormat="1" ht="19" customHeight="1" spans="1:16">
      <c r="A6141" s="208">
        <v>3308040670000</v>
      </c>
      <c r="B6141" s="193" t="s">
        <v>12102</v>
      </c>
      <c r="C6141" s="193">
        <v>330804067</v>
      </c>
      <c r="D6141" s="194" t="s">
        <v>12102</v>
      </c>
      <c r="E6141" s="195" t="s">
        <v>12103</v>
      </c>
      <c r="F6141" s="193"/>
      <c r="G6141" s="193" t="s">
        <v>26</v>
      </c>
      <c r="H6141" s="193">
        <v>380</v>
      </c>
      <c r="I6141" s="193">
        <v>342</v>
      </c>
      <c r="J6141" s="193">
        <v>308</v>
      </c>
      <c r="K6141" s="193">
        <v>280</v>
      </c>
      <c r="L6141" s="193">
        <v>238</v>
      </c>
      <c r="M6141" s="195"/>
      <c r="N6141" s="233" t="s">
        <v>35</v>
      </c>
      <c r="O6141" s="214"/>
      <c r="P6141" s="161" t="str">
        <f>VLOOKUP(C6141,'[2]1.10正式版 (更新至2024年1月)'!$C:$P,14,FALSE)</f>
        <v>003308040670000-330804067</v>
      </c>
    </row>
    <row r="6142" s="161" customFormat="1" ht="19" customHeight="1" spans="1:16">
      <c r="A6142" s="208">
        <v>3308040680000</v>
      </c>
      <c r="B6142" s="193" t="s">
        <v>12104</v>
      </c>
      <c r="C6142" s="193">
        <v>330804068</v>
      </c>
      <c r="D6142" s="194" t="s">
        <v>12104</v>
      </c>
      <c r="E6142" s="195"/>
      <c r="F6142" s="193" t="s">
        <v>9014</v>
      </c>
      <c r="G6142" s="193" t="s">
        <v>26</v>
      </c>
      <c r="H6142" s="193">
        <v>1100</v>
      </c>
      <c r="I6142" s="193">
        <v>990</v>
      </c>
      <c r="J6142" s="193">
        <v>891</v>
      </c>
      <c r="K6142" s="193">
        <v>802</v>
      </c>
      <c r="L6142" s="193">
        <v>681.7</v>
      </c>
      <c r="M6142" s="195"/>
      <c r="N6142" s="233" t="s">
        <v>35</v>
      </c>
      <c r="O6142" s="214"/>
      <c r="P6142" s="161" t="str">
        <f>VLOOKUP(C6142,'[2]1.10正式版 (更新至2024年1月)'!$C:$P,14,FALSE)</f>
        <v>003308040680000-330804068</v>
      </c>
    </row>
    <row r="6143" s="161" customFormat="1" ht="19" customHeight="1" spans="1:16">
      <c r="A6143" s="208">
        <v>3308040690000</v>
      </c>
      <c r="B6143" s="193" t="s">
        <v>12105</v>
      </c>
      <c r="C6143" s="193">
        <v>330804069</v>
      </c>
      <c r="D6143" s="194" t="s">
        <v>12105</v>
      </c>
      <c r="E6143" s="195"/>
      <c r="F6143" s="193"/>
      <c r="G6143" s="193" t="s">
        <v>26</v>
      </c>
      <c r="H6143" s="193">
        <v>989</v>
      </c>
      <c r="I6143" s="193">
        <v>890</v>
      </c>
      <c r="J6143" s="193">
        <v>802</v>
      </c>
      <c r="K6143" s="193">
        <v>722</v>
      </c>
      <c r="L6143" s="193">
        <v>613.7</v>
      </c>
      <c r="M6143" s="195"/>
      <c r="N6143" s="233" t="s">
        <v>35</v>
      </c>
      <c r="O6143" s="214"/>
      <c r="P6143" s="161" t="str">
        <f>VLOOKUP(C6143,'[2]1.10正式版 (更新至2024年1月)'!$C:$P,14,FALSE)</f>
        <v>003308040690000-330804069</v>
      </c>
    </row>
    <row r="6144" s="161" customFormat="1" ht="48" customHeight="1" spans="1:16">
      <c r="A6144" s="208">
        <v>3308040700000</v>
      </c>
      <c r="B6144" s="193" t="s">
        <v>12106</v>
      </c>
      <c r="C6144" s="193">
        <v>330804070</v>
      </c>
      <c r="D6144" s="194" t="s">
        <v>12106</v>
      </c>
      <c r="E6144" s="195" t="s">
        <v>12107</v>
      </c>
      <c r="F6144" s="193" t="s">
        <v>12108</v>
      </c>
      <c r="G6144" s="193" t="s">
        <v>26</v>
      </c>
      <c r="H6144" s="193">
        <v>1300</v>
      </c>
      <c r="I6144" s="193">
        <v>1150</v>
      </c>
      <c r="J6144" s="193">
        <v>1000</v>
      </c>
      <c r="K6144" s="193">
        <v>900</v>
      </c>
      <c r="L6144" s="193">
        <v>765</v>
      </c>
      <c r="M6144" s="195" t="s">
        <v>12109</v>
      </c>
      <c r="N6144" s="233" t="s">
        <v>35</v>
      </c>
      <c r="O6144" s="214"/>
      <c r="P6144" s="161" t="str">
        <f>VLOOKUP(C6144,'[2]1.10正式版 (更新至2024年1月)'!$C:$P,14,FALSE)</f>
        <v>003308040700000-330804070</v>
      </c>
    </row>
    <row r="6145" s="161" customFormat="1" ht="24" customHeight="1" spans="1:16">
      <c r="A6145" s="208">
        <v>3308040700000</v>
      </c>
      <c r="B6145" s="260" t="s">
        <v>12106</v>
      </c>
      <c r="C6145" s="193" t="s">
        <v>12110</v>
      </c>
      <c r="D6145" s="194" t="s">
        <v>12111</v>
      </c>
      <c r="E6145" s="195"/>
      <c r="F6145" s="193"/>
      <c r="G6145" s="193" t="s">
        <v>26</v>
      </c>
      <c r="H6145" s="193">
        <v>460</v>
      </c>
      <c r="I6145" s="193">
        <v>460</v>
      </c>
      <c r="J6145" s="193">
        <v>460</v>
      </c>
      <c r="K6145" s="193">
        <v>460</v>
      </c>
      <c r="L6145" s="193">
        <v>460</v>
      </c>
      <c r="M6145" s="195"/>
      <c r="N6145" s="233" t="s">
        <v>35</v>
      </c>
      <c r="O6145" s="214"/>
      <c r="P6145" s="161" t="str">
        <f>VLOOKUP(C6145,'[2]1.10正式版 (更新至2024年1月)'!$C:$P,14,FALSE)</f>
        <v>003308040700000-330804070-1</v>
      </c>
    </row>
    <row r="6146" s="161" customFormat="1" ht="19" customHeight="1" spans="1:16">
      <c r="A6146" s="208">
        <v>3308040710000</v>
      </c>
      <c r="B6146" s="193" t="s">
        <v>12112</v>
      </c>
      <c r="C6146" s="193">
        <v>330804071</v>
      </c>
      <c r="D6146" s="194" t="s">
        <v>12112</v>
      </c>
      <c r="E6146" s="195"/>
      <c r="F6146" s="193" t="s">
        <v>9014</v>
      </c>
      <c r="G6146" s="193" t="s">
        <v>26</v>
      </c>
      <c r="H6146" s="193">
        <v>1404</v>
      </c>
      <c r="I6146" s="193">
        <v>1300</v>
      </c>
      <c r="J6146" s="193">
        <v>1170</v>
      </c>
      <c r="K6146" s="193">
        <v>1055</v>
      </c>
      <c r="L6146" s="193">
        <v>896.75</v>
      </c>
      <c r="M6146" s="195"/>
      <c r="N6146" s="233" t="s">
        <v>35</v>
      </c>
      <c r="O6146" s="214"/>
      <c r="P6146" s="161" t="str">
        <f>VLOOKUP(C6146,'[2]1.10正式版 (更新至2024年1月)'!$C:$P,14,FALSE)</f>
        <v>003308040710000-330804071</v>
      </c>
    </row>
    <row r="6147" s="161" customFormat="1" ht="19" customHeight="1" spans="1:15">
      <c r="A6147" s="222"/>
      <c r="B6147" s="187"/>
      <c r="C6147" s="207">
        <v>3309</v>
      </c>
      <c r="D6147" s="189" t="s">
        <v>12113</v>
      </c>
      <c r="E6147" s="190"/>
      <c r="F6147" s="187"/>
      <c r="G6147" s="187"/>
      <c r="H6147" s="234"/>
      <c r="I6147" s="234"/>
      <c r="J6147" s="234"/>
      <c r="K6147" s="234"/>
      <c r="L6147" s="234"/>
      <c r="M6147" s="190"/>
      <c r="N6147" s="233"/>
      <c r="O6147" s="214"/>
    </row>
    <row r="6148" s="161" customFormat="1" ht="19" customHeight="1" spans="1:16">
      <c r="A6148" s="208">
        <v>3309000010000</v>
      </c>
      <c r="B6148" s="193" t="s">
        <v>12114</v>
      </c>
      <c r="C6148" s="193">
        <v>330900001</v>
      </c>
      <c r="D6148" s="194" t="s">
        <v>12114</v>
      </c>
      <c r="E6148" s="195"/>
      <c r="F6148" s="193"/>
      <c r="G6148" s="193" t="s">
        <v>26</v>
      </c>
      <c r="H6148" s="225">
        <v>30</v>
      </c>
      <c r="I6148" s="225">
        <v>27</v>
      </c>
      <c r="J6148" s="225">
        <v>25</v>
      </c>
      <c r="K6148" s="225">
        <v>23</v>
      </c>
      <c r="L6148" s="225">
        <v>19.55</v>
      </c>
      <c r="M6148" s="195"/>
      <c r="N6148" s="233" t="s">
        <v>35</v>
      </c>
      <c r="O6148" s="214"/>
      <c r="P6148" s="161" t="str">
        <f>VLOOKUP(C6148,'[2]1.10正式版 (更新至2024年1月)'!$C:$P,14,FALSE)</f>
        <v>003309000010000-330900001</v>
      </c>
    </row>
    <row r="6149" s="161" customFormat="1" ht="19" customHeight="1" spans="1:16">
      <c r="A6149" s="208">
        <v>3309000020000</v>
      </c>
      <c r="B6149" s="193" t="s">
        <v>12115</v>
      </c>
      <c r="C6149" s="193">
        <v>330900002</v>
      </c>
      <c r="D6149" s="194" t="s">
        <v>12115</v>
      </c>
      <c r="E6149" s="195" t="s">
        <v>7216</v>
      </c>
      <c r="F6149" s="193"/>
      <c r="G6149" s="193" t="s">
        <v>794</v>
      </c>
      <c r="H6149" s="193">
        <v>310</v>
      </c>
      <c r="I6149" s="193">
        <v>280</v>
      </c>
      <c r="J6149" s="193">
        <v>260</v>
      </c>
      <c r="K6149" s="193">
        <v>230</v>
      </c>
      <c r="L6149" s="193">
        <v>221</v>
      </c>
      <c r="M6149" s="195"/>
      <c r="N6149" s="233" t="s">
        <v>35</v>
      </c>
      <c r="O6149" s="214"/>
      <c r="P6149" s="161" t="str">
        <f>VLOOKUP(C6149,'[2]1.10正式版 (更新至2024年1月)'!$C:$P,14,FALSE)</f>
        <v>003309000020000-330900002</v>
      </c>
    </row>
    <row r="6150" s="161" customFormat="1" ht="19" customHeight="1" spans="1:16">
      <c r="A6150" s="208">
        <v>3309000030000</v>
      </c>
      <c r="B6150" s="193" t="s">
        <v>12116</v>
      </c>
      <c r="C6150" s="193">
        <v>330900003</v>
      </c>
      <c r="D6150" s="194" t="s">
        <v>12116</v>
      </c>
      <c r="E6150" s="195"/>
      <c r="F6150" s="193"/>
      <c r="G6150" s="193" t="s">
        <v>26</v>
      </c>
      <c r="H6150" s="193">
        <v>1083.3</v>
      </c>
      <c r="I6150" s="193">
        <v>942</v>
      </c>
      <c r="J6150" s="193">
        <v>864</v>
      </c>
      <c r="K6150" s="193">
        <v>785</v>
      </c>
      <c r="L6150" s="193">
        <v>667.25</v>
      </c>
      <c r="M6150" s="195"/>
      <c r="N6150" s="233" t="s">
        <v>35</v>
      </c>
      <c r="O6150" s="214"/>
      <c r="P6150" s="161" t="str">
        <f>VLOOKUP(C6150,'[2]1.10正式版 (更新至2024年1月)'!$C:$P,14,FALSE)</f>
        <v>003309000030000-330900003</v>
      </c>
    </row>
    <row r="6151" s="161" customFormat="1" ht="19" customHeight="1" spans="1:16">
      <c r="A6151" s="208">
        <v>3309000040000</v>
      </c>
      <c r="B6151" s="193" t="s">
        <v>12117</v>
      </c>
      <c r="C6151" s="193">
        <v>330900004</v>
      </c>
      <c r="D6151" s="194" t="s">
        <v>12117</v>
      </c>
      <c r="E6151" s="195"/>
      <c r="F6151" s="193"/>
      <c r="G6151" s="193" t="s">
        <v>26</v>
      </c>
      <c r="H6151" s="193">
        <v>528</v>
      </c>
      <c r="I6151" s="193">
        <v>480</v>
      </c>
      <c r="J6151" s="193">
        <v>440</v>
      </c>
      <c r="K6151" s="193">
        <v>400</v>
      </c>
      <c r="L6151" s="193">
        <v>340</v>
      </c>
      <c r="M6151" s="195"/>
      <c r="N6151" s="233" t="s">
        <v>35</v>
      </c>
      <c r="O6151" s="214"/>
      <c r="P6151" s="161" t="str">
        <f>VLOOKUP(C6151,'[2]1.10正式版 (更新至2024年1月)'!$C:$P,14,FALSE)</f>
        <v>003309000040000-330900004</v>
      </c>
    </row>
    <row r="6152" s="161" customFormat="1" ht="19" customHeight="1" spans="1:16">
      <c r="A6152" s="208">
        <v>3309000050000</v>
      </c>
      <c r="B6152" s="193" t="s">
        <v>12118</v>
      </c>
      <c r="C6152" s="193">
        <v>330900005</v>
      </c>
      <c r="D6152" s="194" t="s">
        <v>12118</v>
      </c>
      <c r="E6152" s="195" t="s">
        <v>12119</v>
      </c>
      <c r="F6152" s="193"/>
      <c r="G6152" s="193" t="s">
        <v>853</v>
      </c>
      <c r="H6152" s="193">
        <v>528</v>
      </c>
      <c r="I6152" s="193">
        <v>480</v>
      </c>
      <c r="J6152" s="193">
        <v>440</v>
      </c>
      <c r="K6152" s="193">
        <v>400</v>
      </c>
      <c r="L6152" s="193">
        <v>340</v>
      </c>
      <c r="M6152" s="195"/>
      <c r="N6152" s="233" t="s">
        <v>35</v>
      </c>
      <c r="O6152" s="214"/>
      <c r="P6152" s="161" t="str">
        <f>VLOOKUP(C6152,'[2]1.10正式版 (更新至2024年1月)'!$C:$P,14,FALSE)</f>
        <v>003309000050000-330900005</v>
      </c>
    </row>
    <row r="6153" s="161" customFormat="1" ht="24" customHeight="1" spans="1:16">
      <c r="A6153" s="208">
        <v>3309000060000</v>
      </c>
      <c r="B6153" s="193" t="s">
        <v>12120</v>
      </c>
      <c r="C6153" s="193">
        <v>330900006</v>
      </c>
      <c r="D6153" s="194" t="s">
        <v>12120</v>
      </c>
      <c r="E6153" s="195" t="s">
        <v>12119</v>
      </c>
      <c r="F6153" s="193"/>
      <c r="G6153" s="193" t="s">
        <v>26</v>
      </c>
      <c r="H6153" s="193">
        <v>1188</v>
      </c>
      <c r="I6153" s="193">
        <v>1080</v>
      </c>
      <c r="J6153" s="193">
        <v>990</v>
      </c>
      <c r="K6153" s="193">
        <v>900</v>
      </c>
      <c r="L6153" s="193">
        <v>765</v>
      </c>
      <c r="M6153" s="195"/>
      <c r="N6153" s="233" t="s">
        <v>35</v>
      </c>
      <c r="O6153" s="214"/>
      <c r="P6153" s="161" t="str">
        <f>VLOOKUP(C6153,'[2]1.10正式版 (更新至2024年1月)'!$C:$P,14,FALSE)</f>
        <v>003309000060000-330900006</v>
      </c>
    </row>
    <row r="6154" s="161" customFormat="1" ht="24" customHeight="1" spans="1:16">
      <c r="A6154" s="208">
        <v>3309000070000</v>
      </c>
      <c r="B6154" s="193" t="s">
        <v>12121</v>
      </c>
      <c r="C6154" s="193">
        <v>330900007</v>
      </c>
      <c r="D6154" s="194" t="s">
        <v>12121</v>
      </c>
      <c r="E6154" s="195" t="s">
        <v>12122</v>
      </c>
      <c r="F6154" s="193"/>
      <c r="G6154" s="193" t="s">
        <v>26</v>
      </c>
      <c r="H6154" s="193">
        <v>1296</v>
      </c>
      <c r="I6154" s="193">
        <v>1177</v>
      </c>
      <c r="J6154" s="193">
        <v>1080</v>
      </c>
      <c r="K6154" s="193">
        <v>981</v>
      </c>
      <c r="L6154" s="193">
        <v>833.85</v>
      </c>
      <c r="M6154" s="195"/>
      <c r="N6154" s="233" t="s">
        <v>35</v>
      </c>
      <c r="O6154" s="214"/>
      <c r="P6154" s="161" t="str">
        <f>VLOOKUP(C6154,'[2]1.10正式版 (更新至2024年1月)'!$C:$P,14,FALSE)</f>
        <v>003309000070000-330900007</v>
      </c>
    </row>
    <row r="6155" s="161" customFormat="1" ht="24" customHeight="1" spans="1:16">
      <c r="A6155" s="208">
        <v>3309000070100</v>
      </c>
      <c r="B6155" s="193" t="s">
        <v>12123</v>
      </c>
      <c r="C6155" s="193" t="s">
        <v>12124</v>
      </c>
      <c r="D6155" s="194" t="s">
        <v>12123</v>
      </c>
      <c r="E6155" s="195"/>
      <c r="F6155" s="193"/>
      <c r="G6155" s="193" t="s">
        <v>26</v>
      </c>
      <c r="H6155" s="193">
        <v>1296</v>
      </c>
      <c r="I6155" s="193">
        <v>1177</v>
      </c>
      <c r="J6155" s="193">
        <v>1080</v>
      </c>
      <c r="K6155" s="193">
        <v>981</v>
      </c>
      <c r="L6155" s="193">
        <v>833.85</v>
      </c>
      <c r="M6155" s="195"/>
      <c r="N6155" s="233" t="s">
        <v>35</v>
      </c>
      <c r="O6155" s="214"/>
      <c r="P6155" s="161" t="str">
        <f>VLOOKUP(C6155,'[2]1.10正式版 (更新至2024年1月)'!$C:$P,14,FALSE)</f>
        <v>003309000070100-330900007-1</v>
      </c>
    </row>
    <row r="6156" s="161" customFormat="1" ht="19" customHeight="1" spans="1:16">
      <c r="A6156" s="208">
        <v>3309000080000</v>
      </c>
      <c r="B6156" s="193" t="s">
        <v>12125</v>
      </c>
      <c r="C6156" s="193">
        <v>330900008</v>
      </c>
      <c r="D6156" s="194" t="s">
        <v>12125</v>
      </c>
      <c r="E6156" s="195" t="s">
        <v>12119</v>
      </c>
      <c r="F6156" s="193"/>
      <c r="G6156" s="193" t="s">
        <v>853</v>
      </c>
      <c r="H6156" s="193">
        <v>1081.2</v>
      </c>
      <c r="I6156" s="193">
        <v>982</v>
      </c>
      <c r="J6156" s="193">
        <v>901</v>
      </c>
      <c r="K6156" s="193">
        <v>819</v>
      </c>
      <c r="L6156" s="193">
        <v>696.15</v>
      </c>
      <c r="M6156" s="195"/>
      <c r="N6156" s="233" t="s">
        <v>35</v>
      </c>
      <c r="O6156" s="214"/>
      <c r="P6156" s="161" t="str">
        <f>VLOOKUP(C6156,'[2]1.10正式版 (更新至2024年1月)'!$C:$P,14,FALSE)</f>
        <v>003309000080000-330900008</v>
      </c>
    </row>
    <row r="6157" s="161" customFormat="1" ht="19" customHeight="1" spans="1:16">
      <c r="A6157" s="208">
        <v>3309000090000</v>
      </c>
      <c r="B6157" s="193" t="s">
        <v>12126</v>
      </c>
      <c r="C6157" s="193">
        <v>330900009</v>
      </c>
      <c r="D6157" s="194" t="s">
        <v>12126</v>
      </c>
      <c r="E6157" s="195" t="s">
        <v>12127</v>
      </c>
      <c r="F6157" s="193"/>
      <c r="G6157" s="193" t="s">
        <v>26</v>
      </c>
      <c r="H6157" s="193">
        <v>630</v>
      </c>
      <c r="I6157" s="193">
        <v>572</v>
      </c>
      <c r="J6157" s="193">
        <v>525</v>
      </c>
      <c r="K6157" s="193">
        <v>477</v>
      </c>
      <c r="L6157" s="193">
        <v>405.45</v>
      </c>
      <c r="M6157" s="195"/>
      <c r="N6157" s="233" t="s">
        <v>35</v>
      </c>
      <c r="O6157" s="214"/>
      <c r="P6157" s="161" t="str">
        <f>VLOOKUP(C6157,'[2]1.10正式版 (更新至2024年1月)'!$C:$P,14,FALSE)</f>
        <v>003309000090000-330900009</v>
      </c>
    </row>
    <row r="6158" s="161" customFormat="1" ht="24" customHeight="1" spans="1:16">
      <c r="A6158" s="208">
        <v>3309000090100</v>
      </c>
      <c r="B6158" s="193" t="s">
        <v>12128</v>
      </c>
      <c r="C6158" s="193" t="s">
        <v>12129</v>
      </c>
      <c r="D6158" s="194" t="s">
        <v>12128</v>
      </c>
      <c r="E6158" s="195"/>
      <c r="F6158" s="193"/>
      <c r="G6158" s="193" t="s">
        <v>26</v>
      </c>
      <c r="H6158" s="193">
        <v>630</v>
      </c>
      <c r="I6158" s="193">
        <v>572</v>
      </c>
      <c r="J6158" s="193">
        <v>525</v>
      </c>
      <c r="K6158" s="193">
        <v>477</v>
      </c>
      <c r="L6158" s="193">
        <v>405.45</v>
      </c>
      <c r="M6158" s="195"/>
      <c r="N6158" s="233" t="s">
        <v>35</v>
      </c>
      <c r="O6158" s="214"/>
      <c r="P6158" s="161" t="str">
        <f>VLOOKUP(C6158,'[2]1.10正式版 (更新至2024年1月)'!$C:$P,14,FALSE)</f>
        <v>003309000090100-330900009-1</v>
      </c>
    </row>
    <row r="6159" s="161" customFormat="1" ht="24" customHeight="1" spans="1:16">
      <c r="A6159" s="208">
        <v>3309000100000</v>
      </c>
      <c r="B6159" s="193" t="s">
        <v>12130</v>
      </c>
      <c r="C6159" s="193">
        <v>330900010</v>
      </c>
      <c r="D6159" s="194" t="s">
        <v>12130</v>
      </c>
      <c r="E6159" s="195"/>
      <c r="F6159" s="193"/>
      <c r="G6159" s="193" t="s">
        <v>26</v>
      </c>
      <c r="H6159" s="193">
        <v>1122</v>
      </c>
      <c r="I6159" s="193">
        <v>1020</v>
      </c>
      <c r="J6159" s="193">
        <v>935</v>
      </c>
      <c r="K6159" s="193">
        <v>850</v>
      </c>
      <c r="L6159" s="193">
        <v>722.5</v>
      </c>
      <c r="M6159" s="195"/>
      <c r="N6159" s="233" t="s">
        <v>35</v>
      </c>
      <c r="O6159" s="214"/>
      <c r="P6159" s="161" t="str">
        <f>VLOOKUP(C6159,'[2]1.10正式版 (更新至2024年1月)'!$C:$P,14,FALSE)</f>
        <v>003309000100000-330900010</v>
      </c>
    </row>
    <row r="6160" s="161" customFormat="1" ht="19" customHeight="1" spans="1:16">
      <c r="A6160" s="208">
        <v>3309000110000</v>
      </c>
      <c r="B6160" s="193" t="s">
        <v>12131</v>
      </c>
      <c r="C6160" s="193">
        <v>330900011</v>
      </c>
      <c r="D6160" s="194" t="s">
        <v>12131</v>
      </c>
      <c r="E6160" s="195" t="s">
        <v>12132</v>
      </c>
      <c r="F6160" s="193" t="s">
        <v>9014</v>
      </c>
      <c r="G6160" s="193" t="s">
        <v>26</v>
      </c>
      <c r="H6160" s="193"/>
      <c r="I6160" s="193"/>
      <c r="J6160" s="193"/>
      <c r="K6160" s="193"/>
      <c r="L6160" s="193"/>
      <c r="M6160" s="195"/>
      <c r="N6160" s="233" t="s">
        <v>35</v>
      </c>
      <c r="O6160" s="214"/>
      <c r="P6160" s="161" t="str">
        <f>VLOOKUP(C6160,'[2]1.10正式版 (更新至2024年1月)'!$C:$P,14,FALSE)</f>
        <v>003309000110000-330900011</v>
      </c>
    </row>
    <row r="6161" s="161" customFormat="1" ht="24" customHeight="1" spans="1:16">
      <c r="A6161" s="208">
        <v>3309000120000</v>
      </c>
      <c r="B6161" s="193" t="s">
        <v>12133</v>
      </c>
      <c r="C6161" s="193">
        <v>330900012</v>
      </c>
      <c r="D6161" s="194" t="s">
        <v>12133</v>
      </c>
      <c r="E6161" s="195"/>
      <c r="F6161" s="193"/>
      <c r="G6161" s="193" t="s">
        <v>853</v>
      </c>
      <c r="H6161" s="193"/>
      <c r="I6161" s="193"/>
      <c r="J6161" s="193"/>
      <c r="K6161" s="193"/>
      <c r="L6161" s="193"/>
      <c r="M6161" s="195"/>
      <c r="N6161" s="233" t="s">
        <v>35</v>
      </c>
      <c r="O6161" s="214"/>
      <c r="P6161" s="161" t="str">
        <f>VLOOKUP(C6161,'[2]1.10正式版 (更新至2024年1月)'!$C:$P,14,FALSE)</f>
        <v>003309000120000-330900012</v>
      </c>
    </row>
    <row r="6162" s="161" customFormat="1" ht="24" customHeight="1" spans="1:16">
      <c r="A6162" s="208">
        <v>3309000130000</v>
      </c>
      <c r="B6162" s="193" t="s">
        <v>12134</v>
      </c>
      <c r="C6162" s="193">
        <v>330900013</v>
      </c>
      <c r="D6162" s="194" t="s">
        <v>12134</v>
      </c>
      <c r="E6162" s="195"/>
      <c r="F6162" s="193"/>
      <c r="G6162" s="193" t="s">
        <v>11464</v>
      </c>
      <c r="H6162" s="193"/>
      <c r="I6162" s="193"/>
      <c r="J6162" s="193"/>
      <c r="K6162" s="193"/>
      <c r="L6162" s="193"/>
      <c r="M6162" s="195"/>
      <c r="N6162" s="233" t="s">
        <v>35</v>
      </c>
      <c r="O6162" s="214"/>
      <c r="P6162" s="161" t="str">
        <f>VLOOKUP(C6162,'[2]1.10正式版 (更新至2024年1月)'!$C:$P,14,FALSE)</f>
        <v>003309000130000-330900013</v>
      </c>
    </row>
    <row r="6163" s="161" customFormat="1" ht="19" customHeight="1" spans="1:16">
      <c r="A6163" s="208">
        <v>3309000140000</v>
      </c>
      <c r="B6163" s="193" t="s">
        <v>12135</v>
      </c>
      <c r="C6163" s="193">
        <v>330900014</v>
      </c>
      <c r="D6163" s="194" t="s">
        <v>12135</v>
      </c>
      <c r="E6163" s="195"/>
      <c r="F6163" s="193"/>
      <c r="G6163" s="193" t="s">
        <v>853</v>
      </c>
      <c r="H6163" s="193"/>
      <c r="I6163" s="193"/>
      <c r="J6163" s="193"/>
      <c r="K6163" s="193"/>
      <c r="L6163" s="193"/>
      <c r="M6163" s="195"/>
      <c r="N6163" s="233" t="s">
        <v>35</v>
      </c>
      <c r="O6163" s="214"/>
      <c r="P6163" s="161" t="str">
        <f>VLOOKUP(C6163,'[2]1.10正式版 (更新至2024年1月)'!$C:$P,14,FALSE)</f>
        <v>003309000140000-330900014</v>
      </c>
    </row>
    <row r="6164" s="161" customFormat="1" ht="24" customHeight="1" spans="1:16">
      <c r="A6164" s="208">
        <v>3309000150000</v>
      </c>
      <c r="B6164" s="193" t="s">
        <v>12136</v>
      </c>
      <c r="C6164" s="193">
        <v>330900015</v>
      </c>
      <c r="D6164" s="194" t="s">
        <v>12136</v>
      </c>
      <c r="E6164" s="195" t="s">
        <v>12137</v>
      </c>
      <c r="F6164" s="193"/>
      <c r="G6164" s="193" t="s">
        <v>26</v>
      </c>
      <c r="H6164" s="193"/>
      <c r="I6164" s="193"/>
      <c r="J6164" s="193"/>
      <c r="K6164" s="193"/>
      <c r="L6164" s="193"/>
      <c r="M6164" s="195"/>
      <c r="N6164" s="233" t="s">
        <v>35</v>
      </c>
      <c r="O6164" s="214"/>
      <c r="P6164" s="161" t="str">
        <f>VLOOKUP(C6164,'[2]1.10正式版 (更新至2024年1月)'!$C:$P,14,FALSE)</f>
        <v>003309000150000-330900015</v>
      </c>
    </row>
    <row r="6165" s="161" customFormat="1" ht="24" customHeight="1" spans="1:16">
      <c r="A6165" s="208">
        <v>3309000150100</v>
      </c>
      <c r="B6165" s="193" t="s">
        <v>12138</v>
      </c>
      <c r="C6165" s="193" t="s">
        <v>12139</v>
      </c>
      <c r="D6165" s="194" t="s">
        <v>12138</v>
      </c>
      <c r="E6165" s="195"/>
      <c r="F6165" s="193"/>
      <c r="G6165" s="193" t="s">
        <v>26</v>
      </c>
      <c r="H6165" s="193"/>
      <c r="I6165" s="193"/>
      <c r="J6165" s="193"/>
      <c r="K6165" s="193"/>
      <c r="L6165" s="193"/>
      <c r="M6165" s="195"/>
      <c r="N6165" s="233" t="s">
        <v>35</v>
      </c>
      <c r="O6165" s="214"/>
      <c r="P6165" s="161" t="str">
        <f>VLOOKUP(C6165,'[2]1.10正式版 (更新至2024年1月)'!$C:$P,14,FALSE)</f>
        <v>003309000150100-330900015-1</v>
      </c>
    </row>
    <row r="6166" s="161" customFormat="1" ht="24" customHeight="1" spans="1:16">
      <c r="A6166" s="208">
        <v>3309000150200</v>
      </c>
      <c r="B6166" s="193" t="s">
        <v>12140</v>
      </c>
      <c r="C6166" s="193" t="s">
        <v>12141</v>
      </c>
      <c r="D6166" s="194" t="s">
        <v>12140</v>
      </c>
      <c r="E6166" s="195"/>
      <c r="F6166" s="193"/>
      <c r="G6166" s="193" t="s">
        <v>26</v>
      </c>
      <c r="H6166" s="193"/>
      <c r="I6166" s="193"/>
      <c r="J6166" s="193"/>
      <c r="K6166" s="193"/>
      <c r="L6166" s="193"/>
      <c r="M6166" s="195"/>
      <c r="N6166" s="233" t="s">
        <v>35</v>
      </c>
      <c r="O6166" s="214"/>
      <c r="P6166" s="161" t="str">
        <f>VLOOKUP(C6166,'[2]1.10正式版 (更新至2024年1月)'!$C:$P,14,FALSE)</f>
        <v>003309000150200-330900015-2</v>
      </c>
    </row>
    <row r="6167" s="161" customFormat="1" ht="36" customHeight="1" spans="1:16">
      <c r="A6167" s="208">
        <v>3309000150300</v>
      </c>
      <c r="B6167" s="193" t="s">
        <v>12142</v>
      </c>
      <c r="C6167" s="193" t="s">
        <v>12143</v>
      </c>
      <c r="D6167" s="194" t="s">
        <v>12142</v>
      </c>
      <c r="E6167" s="195"/>
      <c r="F6167" s="193"/>
      <c r="G6167" s="193" t="s">
        <v>26</v>
      </c>
      <c r="H6167" s="193"/>
      <c r="I6167" s="193"/>
      <c r="J6167" s="193"/>
      <c r="K6167" s="193"/>
      <c r="L6167" s="193"/>
      <c r="M6167" s="195"/>
      <c r="N6167" s="233" t="s">
        <v>35</v>
      </c>
      <c r="O6167" s="214"/>
      <c r="P6167" s="161" t="str">
        <f>VLOOKUP(C6167,'[2]1.10正式版 (更新至2024年1月)'!$C:$P,14,FALSE)</f>
        <v>003309000150300-330900015-3</v>
      </c>
    </row>
    <row r="6168" s="161" customFormat="1" ht="19" customHeight="1" spans="1:16">
      <c r="A6168" s="208">
        <v>3309000160000</v>
      </c>
      <c r="B6168" s="193" t="s">
        <v>12144</v>
      </c>
      <c r="C6168" s="193">
        <v>330900016</v>
      </c>
      <c r="D6168" s="194" t="s">
        <v>12144</v>
      </c>
      <c r="E6168" s="195"/>
      <c r="F6168" s="193"/>
      <c r="G6168" s="193" t="s">
        <v>26</v>
      </c>
      <c r="H6168" s="193">
        <v>1062</v>
      </c>
      <c r="I6168" s="193">
        <v>966</v>
      </c>
      <c r="J6168" s="193">
        <v>885</v>
      </c>
      <c r="K6168" s="193">
        <v>805</v>
      </c>
      <c r="L6168" s="193">
        <v>684.25</v>
      </c>
      <c r="M6168" s="195"/>
      <c r="N6168" s="233" t="s">
        <v>35</v>
      </c>
      <c r="O6168" s="214"/>
      <c r="P6168" s="161" t="str">
        <f>VLOOKUP(C6168,'[2]1.10正式版 (更新至2024年1月)'!$C:$P,14,FALSE)</f>
        <v>003309000160000-330900016</v>
      </c>
    </row>
    <row r="6169" s="161" customFormat="1" ht="19" customHeight="1" spans="1:16">
      <c r="A6169" s="208">
        <v>3309000170000</v>
      </c>
      <c r="B6169" s="193" t="s">
        <v>12145</v>
      </c>
      <c r="C6169" s="193">
        <v>330900017</v>
      </c>
      <c r="D6169" s="194" t="s">
        <v>12145</v>
      </c>
      <c r="E6169" s="195"/>
      <c r="F6169" s="193"/>
      <c r="G6169" s="193" t="s">
        <v>26</v>
      </c>
      <c r="H6169" s="193">
        <v>912</v>
      </c>
      <c r="I6169" s="193">
        <v>828</v>
      </c>
      <c r="J6169" s="193">
        <v>760</v>
      </c>
      <c r="K6169" s="193">
        <v>690</v>
      </c>
      <c r="L6169" s="193">
        <v>586.5</v>
      </c>
      <c r="M6169" s="195"/>
      <c r="N6169" s="233" t="s">
        <v>35</v>
      </c>
      <c r="O6169" s="214"/>
      <c r="P6169" s="161" t="str">
        <f>VLOOKUP(C6169,'[2]1.10正式版 (更新至2024年1月)'!$C:$P,14,FALSE)</f>
        <v>003309000170000-330900017</v>
      </c>
    </row>
    <row r="6170" s="161" customFormat="1" ht="19" customHeight="1" spans="1:16">
      <c r="A6170" s="208">
        <v>3309000180000</v>
      </c>
      <c r="B6170" s="193" t="s">
        <v>12146</v>
      </c>
      <c r="C6170" s="193">
        <v>330900018</v>
      </c>
      <c r="D6170" s="194" t="s">
        <v>12146</v>
      </c>
      <c r="E6170" s="195" t="s">
        <v>12147</v>
      </c>
      <c r="F6170" s="193"/>
      <c r="G6170" s="193" t="s">
        <v>26</v>
      </c>
      <c r="H6170" s="193">
        <v>1214</v>
      </c>
      <c r="I6170" s="193">
        <v>1153</v>
      </c>
      <c r="J6170" s="193">
        <v>1096</v>
      </c>
      <c r="K6170" s="193">
        <v>1041</v>
      </c>
      <c r="L6170" s="193">
        <v>884.85</v>
      </c>
      <c r="M6170" s="195"/>
      <c r="N6170" s="233" t="s">
        <v>35</v>
      </c>
      <c r="O6170" s="214"/>
      <c r="P6170" s="161" t="str">
        <f>VLOOKUP(C6170,'[2]1.10正式版 (更新至2024年1月)'!$C:$P,14,FALSE)</f>
        <v>003309000180000-330900018</v>
      </c>
    </row>
    <row r="6171" s="161" customFormat="1" ht="19" customHeight="1" spans="1:16">
      <c r="A6171" s="208">
        <v>3309000180100</v>
      </c>
      <c r="B6171" s="193" t="s">
        <v>12148</v>
      </c>
      <c r="C6171" s="193" t="s">
        <v>12149</v>
      </c>
      <c r="D6171" s="194" t="s">
        <v>12148</v>
      </c>
      <c r="E6171" s="195"/>
      <c r="F6171" s="193"/>
      <c r="G6171" s="193" t="s">
        <v>26</v>
      </c>
      <c r="H6171" s="193">
        <v>1214</v>
      </c>
      <c r="I6171" s="193">
        <v>1153</v>
      </c>
      <c r="J6171" s="193">
        <v>1096</v>
      </c>
      <c r="K6171" s="193">
        <v>1041</v>
      </c>
      <c r="L6171" s="193">
        <v>884.85</v>
      </c>
      <c r="M6171" s="195"/>
      <c r="N6171" s="233" t="s">
        <v>35</v>
      </c>
      <c r="O6171" s="214"/>
      <c r="P6171" s="161" t="str">
        <f>VLOOKUP(C6171,'[2]1.10正式版 (更新至2024年1月)'!$C:$P,14,FALSE)</f>
        <v>003309000180100-330900018-1</v>
      </c>
    </row>
    <row r="6172" s="161" customFormat="1" ht="19" customHeight="1" spans="1:16">
      <c r="A6172" s="208">
        <v>3309000180200</v>
      </c>
      <c r="B6172" s="193" t="s">
        <v>12150</v>
      </c>
      <c r="C6172" s="193" t="s">
        <v>12151</v>
      </c>
      <c r="D6172" s="194" t="s">
        <v>12150</v>
      </c>
      <c r="E6172" s="195"/>
      <c r="F6172" s="193"/>
      <c r="G6172" s="193" t="s">
        <v>26</v>
      </c>
      <c r="H6172" s="193">
        <v>1214</v>
      </c>
      <c r="I6172" s="193">
        <v>1153</v>
      </c>
      <c r="J6172" s="193">
        <v>1096</v>
      </c>
      <c r="K6172" s="193">
        <v>1041</v>
      </c>
      <c r="L6172" s="193">
        <v>884.85</v>
      </c>
      <c r="M6172" s="195"/>
      <c r="N6172" s="233" t="s">
        <v>35</v>
      </c>
      <c r="O6172" s="214"/>
      <c r="P6172" s="161" t="str">
        <f>VLOOKUP(C6172,'[2]1.10正式版 (更新至2024年1月)'!$C:$P,14,FALSE)</f>
        <v>003309000180200-330900018-2</v>
      </c>
    </row>
    <row r="6173" s="161" customFormat="1" ht="19" customHeight="1" spans="1:16">
      <c r="A6173" s="208">
        <v>3309000190000</v>
      </c>
      <c r="B6173" s="193" t="s">
        <v>12152</v>
      </c>
      <c r="C6173" s="193">
        <v>330900019</v>
      </c>
      <c r="D6173" s="194" t="s">
        <v>12152</v>
      </c>
      <c r="E6173" s="195"/>
      <c r="F6173" s="193"/>
      <c r="G6173" s="193" t="s">
        <v>26</v>
      </c>
      <c r="H6173" s="193">
        <v>1176</v>
      </c>
      <c r="I6173" s="193">
        <v>1068</v>
      </c>
      <c r="J6173" s="193">
        <v>980</v>
      </c>
      <c r="K6173" s="193">
        <v>890</v>
      </c>
      <c r="L6173" s="193">
        <v>756.5</v>
      </c>
      <c r="M6173" s="195"/>
      <c r="N6173" s="233" t="s">
        <v>35</v>
      </c>
      <c r="O6173" s="214"/>
      <c r="P6173" s="161" t="str">
        <f>VLOOKUP(C6173,'[2]1.10正式版 (更新至2024年1月)'!$C:$P,14,FALSE)</f>
        <v>003309000190000-330900019</v>
      </c>
    </row>
    <row r="6174" s="161" customFormat="1" ht="19" customHeight="1" spans="1:16">
      <c r="A6174" s="208">
        <v>3309000200000</v>
      </c>
      <c r="B6174" s="193" t="s">
        <v>12153</v>
      </c>
      <c r="C6174" s="193">
        <v>330900020</v>
      </c>
      <c r="D6174" s="194" t="s">
        <v>12153</v>
      </c>
      <c r="E6174" s="195"/>
      <c r="F6174" s="193" t="s">
        <v>7173</v>
      </c>
      <c r="G6174" s="193" t="s">
        <v>26</v>
      </c>
      <c r="H6174" s="193">
        <v>1920</v>
      </c>
      <c r="I6174" s="193">
        <v>1746</v>
      </c>
      <c r="J6174" s="193">
        <v>1600</v>
      </c>
      <c r="K6174" s="193">
        <v>1455</v>
      </c>
      <c r="L6174" s="193">
        <v>1236.75</v>
      </c>
      <c r="M6174" s="195"/>
      <c r="N6174" s="233" t="s">
        <v>28</v>
      </c>
      <c r="O6174" s="214"/>
      <c r="P6174" s="161" t="str">
        <f>VLOOKUP(C6174,'[2]1.10正式版 (更新至2024年1月)'!$C:$P,14,FALSE)</f>
        <v>003309000200000-330900020</v>
      </c>
    </row>
    <row r="6175" s="161" customFormat="1" ht="19" customHeight="1" spans="1:16">
      <c r="A6175" s="208">
        <v>3309000210000</v>
      </c>
      <c r="B6175" s="193" t="s">
        <v>12154</v>
      </c>
      <c r="C6175" s="193">
        <v>330900021</v>
      </c>
      <c r="D6175" s="194" t="s">
        <v>12154</v>
      </c>
      <c r="E6175" s="195" t="s">
        <v>12155</v>
      </c>
      <c r="F6175" s="193"/>
      <c r="G6175" s="193" t="s">
        <v>26</v>
      </c>
      <c r="H6175" s="193"/>
      <c r="I6175" s="193"/>
      <c r="J6175" s="193"/>
      <c r="K6175" s="193"/>
      <c r="L6175" s="193"/>
      <c r="M6175" s="195"/>
      <c r="N6175" s="233" t="s">
        <v>28</v>
      </c>
      <c r="O6175" s="214"/>
      <c r="P6175" s="161" t="str">
        <f>VLOOKUP(C6175,'[2]1.10正式版 (更新至2024年1月)'!$C:$P,14,FALSE)</f>
        <v>003309000210000-330900021</v>
      </c>
    </row>
    <row r="6176" s="161" customFormat="1" ht="24" customHeight="1" spans="1:16">
      <c r="A6176" s="208">
        <v>3309000210100</v>
      </c>
      <c r="B6176" s="193" t="s">
        <v>12156</v>
      </c>
      <c r="C6176" s="193" t="s">
        <v>12157</v>
      </c>
      <c r="D6176" s="194" t="s">
        <v>12156</v>
      </c>
      <c r="E6176" s="195"/>
      <c r="F6176" s="193"/>
      <c r="G6176" s="193" t="s">
        <v>26</v>
      </c>
      <c r="H6176" s="193"/>
      <c r="I6176" s="193"/>
      <c r="J6176" s="193"/>
      <c r="K6176" s="193"/>
      <c r="L6176" s="193"/>
      <c r="M6176" s="195"/>
      <c r="N6176" s="233" t="s">
        <v>28</v>
      </c>
      <c r="O6176" s="214"/>
      <c r="P6176" s="161" t="str">
        <f>VLOOKUP(C6176,'[2]1.10正式版 (更新至2024年1月)'!$C:$P,14,FALSE)</f>
        <v>003309000210100-330900021-1</v>
      </c>
    </row>
    <row r="6177" s="161" customFormat="1" ht="26" customHeight="1" spans="1:15">
      <c r="A6177" s="222"/>
      <c r="B6177" s="187"/>
      <c r="C6177" s="207">
        <v>3310</v>
      </c>
      <c r="D6177" s="189" t="s">
        <v>12158</v>
      </c>
      <c r="E6177" s="190"/>
      <c r="F6177" s="197" t="s">
        <v>7206</v>
      </c>
      <c r="G6177" s="187"/>
      <c r="H6177" s="234"/>
      <c r="I6177" s="234"/>
      <c r="J6177" s="234"/>
      <c r="K6177" s="234"/>
      <c r="L6177" s="234"/>
      <c r="M6177" s="190"/>
      <c r="N6177" s="233"/>
      <c r="O6177" s="214"/>
    </row>
    <row r="6178" s="161" customFormat="1" ht="19" customHeight="1" spans="1:15">
      <c r="A6178" s="222"/>
      <c r="B6178" s="187"/>
      <c r="C6178" s="207">
        <v>331001</v>
      </c>
      <c r="D6178" s="189" t="s">
        <v>12159</v>
      </c>
      <c r="E6178" s="190"/>
      <c r="F6178" s="187"/>
      <c r="G6178" s="187"/>
      <c r="H6178" s="234"/>
      <c r="I6178" s="234"/>
      <c r="J6178" s="234"/>
      <c r="K6178" s="234"/>
      <c r="L6178" s="234"/>
      <c r="M6178" s="190"/>
      <c r="N6178" s="233"/>
      <c r="O6178" s="214"/>
    </row>
    <row r="6179" s="161" customFormat="1" ht="19" customHeight="1" spans="1:16">
      <c r="A6179" s="208">
        <v>3310010010000</v>
      </c>
      <c r="B6179" s="193" t="s">
        <v>12160</v>
      </c>
      <c r="C6179" s="193">
        <v>331001001</v>
      </c>
      <c r="D6179" s="194" t="s">
        <v>12160</v>
      </c>
      <c r="E6179" s="195"/>
      <c r="F6179" s="193"/>
      <c r="G6179" s="193" t="s">
        <v>26</v>
      </c>
      <c r="H6179" s="193">
        <v>882</v>
      </c>
      <c r="I6179" s="193">
        <v>800</v>
      </c>
      <c r="J6179" s="193">
        <v>735</v>
      </c>
      <c r="K6179" s="193">
        <v>668</v>
      </c>
      <c r="L6179" s="193">
        <v>567.8</v>
      </c>
      <c r="M6179" s="195"/>
      <c r="N6179" s="233" t="s">
        <v>35</v>
      </c>
      <c r="O6179" s="214"/>
      <c r="P6179" s="161" t="str">
        <f>VLOOKUP(C6179,'[2]1.10正式版 (更新至2024年1月)'!$C:$P,14,FALSE)</f>
        <v>003310010010000-331001001</v>
      </c>
    </row>
    <row r="6180" s="161" customFormat="1" ht="19" customHeight="1" spans="1:16">
      <c r="A6180" s="208">
        <v>3310010020000</v>
      </c>
      <c r="B6180" s="193" t="s">
        <v>12161</v>
      </c>
      <c r="C6180" s="193">
        <v>331001002</v>
      </c>
      <c r="D6180" s="194" t="s">
        <v>12161</v>
      </c>
      <c r="E6180" s="195" t="s">
        <v>12162</v>
      </c>
      <c r="F6180" s="193"/>
      <c r="G6180" s="193" t="s">
        <v>26</v>
      </c>
      <c r="H6180" s="193">
        <v>960</v>
      </c>
      <c r="I6180" s="193">
        <v>872</v>
      </c>
      <c r="J6180" s="193">
        <v>800</v>
      </c>
      <c r="K6180" s="193">
        <v>727</v>
      </c>
      <c r="L6180" s="193">
        <v>617.95</v>
      </c>
      <c r="M6180" s="195"/>
      <c r="N6180" s="233" t="s">
        <v>35</v>
      </c>
      <c r="O6180" s="214"/>
      <c r="P6180" s="161" t="str">
        <f>VLOOKUP(C6180,'[2]1.10正式版 (更新至2024年1月)'!$C:$P,14,FALSE)</f>
        <v>003310010020000-331001002</v>
      </c>
    </row>
    <row r="6181" s="161" customFormat="1" ht="24" customHeight="1" spans="1:16">
      <c r="A6181" s="208">
        <v>3310010020100</v>
      </c>
      <c r="B6181" s="193" t="s">
        <v>12163</v>
      </c>
      <c r="C6181" s="193" t="s">
        <v>12164</v>
      </c>
      <c r="D6181" s="194" t="s">
        <v>12163</v>
      </c>
      <c r="E6181" s="195"/>
      <c r="F6181" s="193"/>
      <c r="G6181" s="193" t="s">
        <v>26</v>
      </c>
      <c r="H6181" s="193">
        <v>960</v>
      </c>
      <c r="I6181" s="193">
        <v>872</v>
      </c>
      <c r="J6181" s="193">
        <v>800</v>
      </c>
      <c r="K6181" s="193">
        <v>727</v>
      </c>
      <c r="L6181" s="193">
        <v>617.95</v>
      </c>
      <c r="M6181" s="195"/>
      <c r="N6181" s="233" t="s">
        <v>35</v>
      </c>
      <c r="O6181" s="214"/>
      <c r="P6181" s="161" t="str">
        <f>VLOOKUP(C6181,'[2]1.10正式版 (更新至2024年1月)'!$C:$P,14,FALSE)</f>
        <v>003310010020100-331001002-1</v>
      </c>
    </row>
    <row r="6182" s="161" customFormat="1" ht="24" customHeight="1" spans="1:16">
      <c r="A6182" s="208">
        <v>3310010020200</v>
      </c>
      <c r="B6182" s="193" t="s">
        <v>12165</v>
      </c>
      <c r="C6182" s="193" t="s">
        <v>12166</v>
      </c>
      <c r="D6182" s="194" t="s">
        <v>12165</v>
      </c>
      <c r="E6182" s="195"/>
      <c r="F6182" s="193"/>
      <c r="G6182" s="193" t="s">
        <v>26</v>
      </c>
      <c r="H6182" s="193">
        <v>960</v>
      </c>
      <c r="I6182" s="193">
        <v>872</v>
      </c>
      <c r="J6182" s="193">
        <v>800</v>
      </c>
      <c r="K6182" s="193">
        <v>727</v>
      </c>
      <c r="L6182" s="193">
        <v>617.95</v>
      </c>
      <c r="M6182" s="195"/>
      <c r="N6182" s="233" t="s">
        <v>35</v>
      </c>
      <c r="O6182" s="214"/>
      <c r="P6182" s="161" t="str">
        <f>VLOOKUP(C6182,'[2]1.10正式版 (更新至2024年1月)'!$C:$P,14,FALSE)</f>
        <v>003310010020200-331001002-2</v>
      </c>
    </row>
    <row r="6183" s="161" customFormat="1" ht="19" customHeight="1" spans="1:16">
      <c r="A6183" s="208">
        <v>3310010030000</v>
      </c>
      <c r="B6183" s="193" t="s">
        <v>12167</v>
      </c>
      <c r="C6183" s="193">
        <v>331001003</v>
      </c>
      <c r="D6183" s="194" t="s">
        <v>12167</v>
      </c>
      <c r="E6183" s="195" t="s">
        <v>12168</v>
      </c>
      <c r="F6183" s="193"/>
      <c r="G6183" s="193" t="s">
        <v>26</v>
      </c>
      <c r="H6183" s="193">
        <v>1260</v>
      </c>
      <c r="I6183" s="193">
        <v>1146</v>
      </c>
      <c r="J6183" s="193">
        <v>1050</v>
      </c>
      <c r="K6183" s="193">
        <v>955</v>
      </c>
      <c r="L6183" s="193">
        <v>811.75</v>
      </c>
      <c r="M6183" s="195"/>
      <c r="N6183" s="233" t="s">
        <v>35</v>
      </c>
      <c r="O6183" s="214"/>
      <c r="P6183" s="161" t="str">
        <f>VLOOKUP(C6183,'[2]1.10正式版 (更新至2024年1月)'!$C:$P,14,FALSE)</f>
        <v>003310010030000-331001003</v>
      </c>
    </row>
    <row r="6184" s="161" customFormat="1" ht="19" customHeight="1" spans="1:16">
      <c r="A6184" s="208">
        <v>3310010030100</v>
      </c>
      <c r="B6184" s="193" t="s">
        <v>12169</v>
      </c>
      <c r="C6184" s="193" t="s">
        <v>12170</v>
      </c>
      <c r="D6184" s="194" t="s">
        <v>12169</v>
      </c>
      <c r="E6184" s="195"/>
      <c r="F6184" s="193"/>
      <c r="G6184" s="193" t="s">
        <v>26</v>
      </c>
      <c r="H6184" s="193">
        <v>1260</v>
      </c>
      <c r="I6184" s="193">
        <v>1146</v>
      </c>
      <c r="J6184" s="193">
        <v>1050</v>
      </c>
      <c r="K6184" s="193">
        <v>955</v>
      </c>
      <c r="L6184" s="193">
        <v>811.75</v>
      </c>
      <c r="M6184" s="195"/>
      <c r="N6184" s="233" t="s">
        <v>35</v>
      </c>
      <c r="O6184" s="214"/>
      <c r="P6184" s="161" t="str">
        <f>VLOOKUP(C6184,'[2]1.10正式版 (更新至2024年1月)'!$C:$P,14,FALSE)</f>
        <v>003310010030100-331001003-1</v>
      </c>
    </row>
    <row r="6185" s="161" customFormat="1" ht="19" customHeight="1" spans="1:16">
      <c r="A6185" s="208">
        <v>3310010040000</v>
      </c>
      <c r="B6185" s="193" t="s">
        <v>12171</v>
      </c>
      <c r="C6185" s="193">
        <v>331001004</v>
      </c>
      <c r="D6185" s="194" t="s">
        <v>12171</v>
      </c>
      <c r="E6185" s="195" t="s">
        <v>12172</v>
      </c>
      <c r="F6185" s="193"/>
      <c r="G6185" s="193" t="s">
        <v>26</v>
      </c>
      <c r="H6185" s="193">
        <v>1062</v>
      </c>
      <c r="I6185" s="193">
        <v>966</v>
      </c>
      <c r="J6185" s="193">
        <v>885</v>
      </c>
      <c r="K6185" s="193">
        <v>805</v>
      </c>
      <c r="L6185" s="193">
        <v>684.25</v>
      </c>
      <c r="M6185" s="195"/>
      <c r="N6185" s="233" t="s">
        <v>35</v>
      </c>
      <c r="O6185" s="214"/>
      <c r="P6185" s="161" t="str">
        <f>VLOOKUP(C6185,'[2]1.10正式版 (更新至2024年1月)'!$C:$P,14,FALSE)</f>
        <v>003310010040000-331001004</v>
      </c>
    </row>
    <row r="6186" s="161" customFormat="1" ht="19" customHeight="1" spans="1:16">
      <c r="A6186" s="208">
        <v>3310010050000</v>
      </c>
      <c r="B6186" s="193" t="s">
        <v>12173</v>
      </c>
      <c r="C6186" s="193">
        <v>331001005</v>
      </c>
      <c r="D6186" s="194" t="s">
        <v>12173</v>
      </c>
      <c r="E6186" s="195"/>
      <c r="F6186" s="193"/>
      <c r="G6186" s="193" t="s">
        <v>26</v>
      </c>
      <c r="H6186" s="193">
        <v>1062</v>
      </c>
      <c r="I6186" s="193">
        <v>966</v>
      </c>
      <c r="J6186" s="193">
        <v>885</v>
      </c>
      <c r="K6186" s="193">
        <v>805</v>
      </c>
      <c r="L6186" s="193">
        <v>684.25</v>
      </c>
      <c r="M6186" s="195"/>
      <c r="N6186" s="233" t="s">
        <v>35</v>
      </c>
      <c r="O6186" s="214"/>
      <c r="P6186" s="161" t="str">
        <f>VLOOKUP(C6186,'[2]1.10正式版 (更新至2024年1月)'!$C:$P,14,FALSE)</f>
        <v>003310010050000-331001005</v>
      </c>
    </row>
    <row r="6187" s="161" customFormat="1" ht="19" customHeight="1" spans="1:16">
      <c r="A6187" s="208">
        <v>3310010060000</v>
      </c>
      <c r="B6187" s="193" t="s">
        <v>12174</v>
      </c>
      <c r="C6187" s="193">
        <v>331001006</v>
      </c>
      <c r="D6187" s="194" t="s">
        <v>12174</v>
      </c>
      <c r="E6187" s="195" t="s">
        <v>12175</v>
      </c>
      <c r="F6187" s="193"/>
      <c r="G6187" s="193" t="s">
        <v>26</v>
      </c>
      <c r="H6187" s="193">
        <v>912</v>
      </c>
      <c r="I6187" s="193">
        <v>828</v>
      </c>
      <c r="J6187" s="193">
        <v>760</v>
      </c>
      <c r="K6187" s="193">
        <v>690</v>
      </c>
      <c r="L6187" s="193">
        <v>586.5</v>
      </c>
      <c r="M6187" s="195"/>
      <c r="N6187" s="233" t="s">
        <v>35</v>
      </c>
      <c r="O6187" s="214"/>
      <c r="P6187" s="161" t="str">
        <f>VLOOKUP(C6187,'[2]1.10正式版 (更新至2024年1月)'!$C:$P,14,FALSE)</f>
        <v>003310010060000-331001006</v>
      </c>
    </row>
    <row r="6188" s="161" customFormat="1" ht="19" customHeight="1" spans="1:16">
      <c r="A6188" s="208">
        <v>3310010060100</v>
      </c>
      <c r="B6188" s="193" t="s">
        <v>12176</v>
      </c>
      <c r="C6188" s="193" t="s">
        <v>12177</v>
      </c>
      <c r="D6188" s="194" t="s">
        <v>12176</v>
      </c>
      <c r="E6188" s="195"/>
      <c r="F6188" s="193"/>
      <c r="G6188" s="193" t="s">
        <v>26</v>
      </c>
      <c r="H6188" s="193"/>
      <c r="I6188" s="193"/>
      <c r="J6188" s="193"/>
      <c r="K6188" s="193"/>
      <c r="L6188" s="193"/>
      <c r="M6188" s="195"/>
      <c r="N6188" s="233" t="s">
        <v>35</v>
      </c>
      <c r="O6188" s="214"/>
      <c r="P6188" s="161" t="str">
        <f>VLOOKUP(C6188,'[2]1.10正式版 (更新至2024年1月)'!$C:$P,14,FALSE)</f>
        <v>003310010060100-331001006-1</v>
      </c>
    </row>
    <row r="6189" s="161" customFormat="1" ht="19" customHeight="1" spans="1:16">
      <c r="A6189" s="208">
        <v>3310010070000</v>
      </c>
      <c r="B6189" s="193" t="s">
        <v>12178</v>
      </c>
      <c r="C6189" s="193">
        <v>331001007</v>
      </c>
      <c r="D6189" s="194" t="s">
        <v>12178</v>
      </c>
      <c r="E6189" s="195" t="s">
        <v>12179</v>
      </c>
      <c r="F6189" s="193"/>
      <c r="G6189" s="193" t="s">
        <v>26</v>
      </c>
      <c r="H6189" s="193"/>
      <c r="I6189" s="193"/>
      <c r="J6189" s="193"/>
      <c r="K6189" s="193"/>
      <c r="L6189" s="193"/>
      <c r="M6189" s="195"/>
      <c r="N6189" s="233" t="s">
        <v>35</v>
      </c>
      <c r="O6189" s="214"/>
      <c r="P6189" s="161" t="str">
        <f>VLOOKUP(C6189,'[2]1.10正式版 (更新至2024年1月)'!$C:$P,14,FALSE)</f>
        <v>003310010070000-331001007</v>
      </c>
    </row>
    <row r="6190" s="161" customFormat="1" ht="24" customHeight="1" spans="1:16">
      <c r="A6190" s="208">
        <v>3310010070100</v>
      </c>
      <c r="B6190" s="193" t="s">
        <v>12180</v>
      </c>
      <c r="C6190" s="193" t="s">
        <v>12181</v>
      </c>
      <c r="D6190" s="194" t="s">
        <v>12180</v>
      </c>
      <c r="E6190" s="195"/>
      <c r="F6190" s="193"/>
      <c r="G6190" s="193" t="s">
        <v>26</v>
      </c>
      <c r="H6190" s="193"/>
      <c r="I6190" s="193"/>
      <c r="J6190" s="193"/>
      <c r="K6190" s="193"/>
      <c r="L6190" s="193"/>
      <c r="M6190" s="195"/>
      <c r="N6190" s="233" t="s">
        <v>35</v>
      </c>
      <c r="O6190" s="214"/>
      <c r="P6190" s="161" t="str">
        <f>VLOOKUP(C6190,'[2]1.10正式版 (更新至2024年1月)'!$C:$P,14,FALSE)</f>
        <v>003310010070100-331001007-1</v>
      </c>
    </row>
    <row r="6191" s="161" customFormat="1" ht="24" customHeight="1" spans="1:16">
      <c r="A6191" s="208">
        <v>3310010080000</v>
      </c>
      <c r="B6191" s="193" t="s">
        <v>12182</v>
      </c>
      <c r="C6191" s="193">
        <v>331001008</v>
      </c>
      <c r="D6191" s="194" t="s">
        <v>12182</v>
      </c>
      <c r="E6191" s="195"/>
      <c r="F6191" s="193"/>
      <c r="G6191" s="193" t="s">
        <v>26</v>
      </c>
      <c r="H6191" s="193"/>
      <c r="I6191" s="193"/>
      <c r="J6191" s="193"/>
      <c r="K6191" s="193"/>
      <c r="L6191" s="193"/>
      <c r="M6191" s="195"/>
      <c r="N6191" s="233" t="s">
        <v>35</v>
      </c>
      <c r="O6191" s="214"/>
      <c r="P6191" s="161" t="str">
        <f>VLOOKUP(C6191,'[2]1.10正式版 (更新至2024年1月)'!$C:$P,14,FALSE)</f>
        <v>003310010080000-331001008</v>
      </c>
    </row>
    <row r="6192" s="161" customFormat="1" ht="19" customHeight="1" spans="1:16">
      <c r="A6192" s="208">
        <v>3310010090000</v>
      </c>
      <c r="B6192" s="193" t="s">
        <v>12183</v>
      </c>
      <c r="C6192" s="193">
        <v>331001009</v>
      </c>
      <c r="D6192" s="194" t="s">
        <v>12183</v>
      </c>
      <c r="E6192" s="195" t="s">
        <v>12184</v>
      </c>
      <c r="F6192" s="193" t="s">
        <v>12185</v>
      </c>
      <c r="G6192" s="193" t="s">
        <v>26</v>
      </c>
      <c r="H6192" s="193">
        <v>1062</v>
      </c>
      <c r="I6192" s="193">
        <v>966</v>
      </c>
      <c r="J6192" s="193">
        <v>885</v>
      </c>
      <c r="K6192" s="193">
        <v>805</v>
      </c>
      <c r="L6192" s="193">
        <v>684.25</v>
      </c>
      <c r="M6192" s="195"/>
      <c r="N6192" s="233" t="s">
        <v>35</v>
      </c>
      <c r="O6192" s="214"/>
      <c r="P6192" s="161" t="str">
        <f>VLOOKUP(C6192,'[2]1.10正式版 (更新至2024年1月)'!$C:$P,14,FALSE)</f>
        <v>003310010090000-331001009</v>
      </c>
    </row>
    <row r="6193" s="161" customFormat="1" ht="24" customHeight="1" spans="1:16">
      <c r="A6193" s="208">
        <v>3310010090100</v>
      </c>
      <c r="B6193" s="193" t="s">
        <v>12186</v>
      </c>
      <c r="C6193" s="193" t="s">
        <v>12187</v>
      </c>
      <c r="D6193" s="194" t="s">
        <v>12186</v>
      </c>
      <c r="E6193" s="195"/>
      <c r="F6193" s="193"/>
      <c r="G6193" s="193" t="s">
        <v>26</v>
      </c>
      <c r="H6193" s="193">
        <v>1062</v>
      </c>
      <c r="I6193" s="193">
        <v>966</v>
      </c>
      <c r="J6193" s="193">
        <v>885</v>
      </c>
      <c r="K6193" s="193">
        <v>805</v>
      </c>
      <c r="L6193" s="193">
        <v>684.25</v>
      </c>
      <c r="M6193" s="195"/>
      <c r="N6193" s="233" t="s">
        <v>35</v>
      </c>
      <c r="O6193" s="214"/>
      <c r="P6193" s="161" t="str">
        <f>VLOOKUP(C6193,'[2]1.10正式版 (更新至2024年1月)'!$C:$P,14,FALSE)</f>
        <v>003310010090100-331001009-1</v>
      </c>
    </row>
    <row r="6194" s="161" customFormat="1" ht="24" customHeight="1" spans="1:16">
      <c r="A6194" s="208">
        <v>3310010090200</v>
      </c>
      <c r="B6194" s="193" t="s">
        <v>12188</v>
      </c>
      <c r="C6194" s="193" t="s">
        <v>12189</v>
      </c>
      <c r="D6194" s="194" t="s">
        <v>12188</v>
      </c>
      <c r="E6194" s="195"/>
      <c r="F6194" s="193"/>
      <c r="G6194" s="193" t="s">
        <v>26</v>
      </c>
      <c r="H6194" s="193">
        <v>1062</v>
      </c>
      <c r="I6194" s="193">
        <v>966</v>
      </c>
      <c r="J6194" s="193">
        <v>885</v>
      </c>
      <c r="K6194" s="193">
        <v>805</v>
      </c>
      <c r="L6194" s="193">
        <v>684.25</v>
      </c>
      <c r="M6194" s="195"/>
      <c r="N6194" s="233" t="s">
        <v>35</v>
      </c>
      <c r="O6194" s="214"/>
      <c r="P6194" s="161" t="str">
        <f>VLOOKUP(C6194,'[2]1.10正式版 (更新至2024年1月)'!$C:$P,14,FALSE)</f>
        <v>003310010090200-331001009-2</v>
      </c>
    </row>
    <row r="6195" s="161" customFormat="1" ht="24" customHeight="1" spans="1:16">
      <c r="A6195" s="208">
        <v>3310010100000</v>
      </c>
      <c r="B6195" s="193" t="s">
        <v>12190</v>
      </c>
      <c r="C6195" s="193">
        <v>331001010</v>
      </c>
      <c r="D6195" s="194" t="s">
        <v>12190</v>
      </c>
      <c r="E6195" s="195" t="s">
        <v>12191</v>
      </c>
      <c r="F6195" s="193" t="s">
        <v>6883</v>
      </c>
      <c r="G6195" s="193" t="s">
        <v>26</v>
      </c>
      <c r="H6195" s="193"/>
      <c r="I6195" s="193"/>
      <c r="J6195" s="193"/>
      <c r="K6195" s="193"/>
      <c r="L6195" s="193"/>
      <c r="M6195" s="195"/>
      <c r="N6195" s="233" t="s">
        <v>35</v>
      </c>
      <c r="O6195" s="214"/>
      <c r="P6195" s="161" t="str">
        <f>VLOOKUP(C6195,'[2]1.10正式版 (更新至2024年1月)'!$C:$P,14,FALSE)</f>
        <v>003310010100000-331001010</v>
      </c>
    </row>
    <row r="6196" s="161" customFormat="1" ht="24" customHeight="1" spans="1:16">
      <c r="A6196" s="208">
        <v>3310010110000</v>
      </c>
      <c r="B6196" s="193" t="s">
        <v>12192</v>
      </c>
      <c r="C6196" s="193">
        <v>331001011</v>
      </c>
      <c r="D6196" s="194" t="s">
        <v>12192</v>
      </c>
      <c r="E6196" s="195" t="s">
        <v>12193</v>
      </c>
      <c r="F6196" s="193"/>
      <c r="G6196" s="193" t="s">
        <v>26</v>
      </c>
      <c r="H6196" s="193">
        <v>1724</v>
      </c>
      <c r="I6196" s="193">
        <v>1638</v>
      </c>
      <c r="J6196" s="193">
        <v>1556</v>
      </c>
      <c r="K6196" s="193">
        <v>1478</v>
      </c>
      <c r="L6196" s="193">
        <v>1256.3</v>
      </c>
      <c r="M6196" s="195" t="s">
        <v>12194</v>
      </c>
      <c r="N6196" s="233" t="s">
        <v>35</v>
      </c>
      <c r="O6196" s="214"/>
      <c r="P6196" s="161" t="str">
        <f>VLOOKUP(C6196,'[2]1.10正式版 (更新至2024年1月)'!$C:$P,14,FALSE)</f>
        <v>003310010110000-331001011</v>
      </c>
    </row>
    <row r="6197" s="161" customFormat="1" ht="24" customHeight="1" spans="1:16">
      <c r="A6197" s="208">
        <v>3310010110001</v>
      </c>
      <c r="B6197" s="225" t="s">
        <v>12195</v>
      </c>
      <c r="C6197" s="193" t="s">
        <v>12196</v>
      </c>
      <c r="D6197" s="194" t="s">
        <v>12195</v>
      </c>
      <c r="E6197" s="195"/>
      <c r="F6197" s="193"/>
      <c r="G6197" s="193" t="s">
        <v>26</v>
      </c>
      <c r="H6197" s="192">
        <v>450</v>
      </c>
      <c r="I6197" s="192">
        <v>450</v>
      </c>
      <c r="J6197" s="192">
        <v>450</v>
      </c>
      <c r="K6197" s="192">
        <v>450</v>
      </c>
      <c r="L6197" s="192">
        <v>450</v>
      </c>
      <c r="M6197" s="195"/>
      <c r="N6197" s="233" t="s">
        <v>35</v>
      </c>
      <c r="O6197" s="214" t="s">
        <v>6847</v>
      </c>
      <c r="P6197" s="161" t="str">
        <f>VLOOKUP(C6197,'[2]1.10正式版 (更新至2024年1月)'!$C:$P,14,FALSE)</f>
        <v>003310010110001-331001011-1</v>
      </c>
    </row>
    <row r="6198" s="161" customFormat="1" ht="36" customHeight="1" spans="1:16">
      <c r="A6198" s="208">
        <v>3310010110100</v>
      </c>
      <c r="B6198" s="193" t="s">
        <v>12197</v>
      </c>
      <c r="C6198" s="193" t="s">
        <v>12198</v>
      </c>
      <c r="D6198" s="194" t="s">
        <v>12197</v>
      </c>
      <c r="E6198" s="195"/>
      <c r="F6198" s="193"/>
      <c r="G6198" s="193" t="s">
        <v>26</v>
      </c>
      <c r="H6198" s="193">
        <v>1724</v>
      </c>
      <c r="I6198" s="193">
        <v>1638</v>
      </c>
      <c r="J6198" s="193">
        <v>1556</v>
      </c>
      <c r="K6198" s="193">
        <v>1478</v>
      </c>
      <c r="L6198" s="193">
        <v>1256.3</v>
      </c>
      <c r="M6198" s="195"/>
      <c r="N6198" s="233" t="s">
        <v>35</v>
      </c>
      <c r="O6198" s="214"/>
      <c r="P6198" s="161" t="str">
        <f>VLOOKUP(C6198,'[2]1.10正式版 (更新至2024年1月)'!$C:$P,14,FALSE)</f>
        <v>003310010110100-331001011-2</v>
      </c>
    </row>
    <row r="6199" s="161" customFormat="1" ht="24" customHeight="1" spans="1:16">
      <c r="A6199" s="208">
        <v>3310010120000</v>
      </c>
      <c r="B6199" s="193" t="s">
        <v>12199</v>
      </c>
      <c r="C6199" s="193">
        <v>331001012</v>
      </c>
      <c r="D6199" s="194" t="s">
        <v>12199</v>
      </c>
      <c r="E6199" s="195" t="s">
        <v>12200</v>
      </c>
      <c r="F6199" s="193"/>
      <c r="G6199" s="193" t="s">
        <v>26</v>
      </c>
      <c r="H6199" s="193">
        <v>1800</v>
      </c>
      <c r="I6199" s="193">
        <v>1635</v>
      </c>
      <c r="J6199" s="193">
        <v>1500</v>
      </c>
      <c r="K6199" s="193">
        <v>1363</v>
      </c>
      <c r="L6199" s="193">
        <v>1158.55</v>
      </c>
      <c r="M6199" s="195"/>
      <c r="N6199" s="233" t="s">
        <v>35</v>
      </c>
      <c r="O6199" s="214"/>
      <c r="P6199" s="161" t="str">
        <f>VLOOKUP(C6199,'[2]1.10正式版 (更新至2024年1月)'!$C:$P,14,FALSE)</f>
        <v>003310010120000-331001012</v>
      </c>
    </row>
    <row r="6200" s="161" customFormat="1" ht="24" customHeight="1" spans="1:16">
      <c r="A6200" s="208">
        <v>3310010120100</v>
      </c>
      <c r="B6200" s="193" t="s">
        <v>12201</v>
      </c>
      <c r="C6200" s="193" t="s">
        <v>12202</v>
      </c>
      <c r="D6200" s="194" t="s">
        <v>12201</v>
      </c>
      <c r="E6200" s="195"/>
      <c r="F6200" s="193"/>
      <c r="G6200" s="193" t="s">
        <v>26</v>
      </c>
      <c r="H6200" s="193">
        <v>1800</v>
      </c>
      <c r="I6200" s="193">
        <v>1635</v>
      </c>
      <c r="J6200" s="193">
        <v>1500</v>
      </c>
      <c r="K6200" s="193">
        <v>1363</v>
      </c>
      <c r="L6200" s="193">
        <v>1158.55</v>
      </c>
      <c r="M6200" s="195"/>
      <c r="N6200" s="233" t="s">
        <v>35</v>
      </c>
      <c r="O6200" s="214"/>
      <c r="P6200" s="161" t="str">
        <f>VLOOKUP(C6200,'[2]1.10正式版 (更新至2024年1月)'!$C:$P,14,FALSE)</f>
        <v>003310010120100-331001012-1</v>
      </c>
    </row>
    <row r="6201" s="161" customFormat="1" ht="24" customHeight="1" spans="1:16">
      <c r="A6201" s="208">
        <v>3310010120200</v>
      </c>
      <c r="B6201" s="193" t="s">
        <v>12203</v>
      </c>
      <c r="C6201" s="193" t="s">
        <v>12204</v>
      </c>
      <c r="D6201" s="194" t="s">
        <v>12203</v>
      </c>
      <c r="E6201" s="195"/>
      <c r="F6201" s="193"/>
      <c r="G6201" s="193" t="s">
        <v>26</v>
      </c>
      <c r="H6201" s="193">
        <v>1800</v>
      </c>
      <c r="I6201" s="193">
        <v>1635</v>
      </c>
      <c r="J6201" s="193">
        <v>1500</v>
      </c>
      <c r="K6201" s="193">
        <v>1363</v>
      </c>
      <c r="L6201" s="193">
        <v>1158.55</v>
      </c>
      <c r="M6201" s="195"/>
      <c r="N6201" s="233" t="s">
        <v>35</v>
      </c>
      <c r="O6201" s="214"/>
      <c r="P6201" s="161" t="str">
        <f>VLOOKUP(C6201,'[2]1.10正式版 (更新至2024年1月)'!$C:$P,14,FALSE)</f>
        <v>003310010120200-331001012-2</v>
      </c>
    </row>
    <row r="6202" s="161" customFormat="1" ht="24" customHeight="1" spans="1:16">
      <c r="A6202" s="208">
        <v>3310010120300</v>
      </c>
      <c r="B6202" s="193" t="s">
        <v>12205</v>
      </c>
      <c r="C6202" s="193" t="s">
        <v>12206</v>
      </c>
      <c r="D6202" s="194" t="s">
        <v>12205</v>
      </c>
      <c r="E6202" s="195"/>
      <c r="F6202" s="193"/>
      <c r="G6202" s="193" t="s">
        <v>26</v>
      </c>
      <c r="H6202" s="193">
        <v>1800</v>
      </c>
      <c r="I6202" s="193">
        <v>1635</v>
      </c>
      <c r="J6202" s="193">
        <v>1500</v>
      </c>
      <c r="K6202" s="193">
        <v>1363</v>
      </c>
      <c r="L6202" s="193">
        <v>1158.55</v>
      </c>
      <c r="M6202" s="195"/>
      <c r="N6202" s="233" t="s">
        <v>35</v>
      </c>
      <c r="O6202" s="214"/>
      <c r="P6202" s="161" t="str">
        <f>VLOOKUP(C6202,'[2]1.10正式版 (更新至2024年1月)'!$C:$P,14,FALSE)</f>
        <v>003310010120300-331001012-3</v>
      </c>
    </row>
    <row r="6203" s="161" customFormat="1" ht="24" customHeight="1" spans="1:16">
      <c r="A6203" s="208">
        <v>3310010130000</v>
      </c>
      <c r="B6203" s="193" t="s">
        <v>12207</v>
      </c>
      <c r="C6203" s="193">
        <v>331001013</v>
      </c>
      <c r="D6203" s="194" t="s">
        <v>12207</v>
      </c>
      <c r="E6203" s="195"/>
      <c r="F6203" s="193"/>
      <c r="G6203" s="193" t="s">
        <v>26</v>
      </c>
      <c r="H6203" s="193">
        <v>1800</v>
      </c>
      <c r="I6203" s="193">
        <v>1635</v>
      </c>
      <c r="J6203" s="193">
        <v>1500</v>
      </c>
      <c r="K6203" s="193">
        <v>1363</v>
      </c>
      <c r="L6203" s="193">
        <v>1158.55</v>
      </c>
      <c r="M6203" s="195"/>
      <c r="N6203" s="233" t="s">
        <v>35</v>
      </c>
      <c r="O6203" s="214"/>
      <c r="P6203" s="161" t="str">
        <f>VLOOKUP(C6203,'[2]1.10正式版 (更新至2024年1月)'!$C:$P,14,FALSE)</f>
        <v>003310010130000-331001013</v>
      </c>
    </row>
    <row r="6204" s="161" customFormat="1" ht="24" customHeight="1" spans="1:16">
      <c r="A6204" s="208">
        <v>3310010140000</v>
      </c>
      <c r="B6204" s="193" t="s">
        <v>12208</v>
      </c>
      <c r="C6204" s="193">
        <v>331001014</v>
      </c>
      <c r="D6204" s="194" t="s">
        <v>12208</v>
      </c>
      <c r="E6204" s="195"/>
      <c r="F6204" s="193"/>
      <c r="G6204" s="193" t="s">
        <v>26</v>
      </c>
      <c r="H6204" s="193">
        <v>1764</v>
      </c>
      <c r="I6204" s="193">
        <v>1603</v>
      </c>
      <c r="J6204" s="193">
        <v>1470</v>
      </c>
      <c r="K6204" s="193">
        <v>1336</v>
      </c>
      <c r="L6204" s="193">
        <v>1135.6</v>
      </c>
      <c r="M6204" s="195"/>
      <c r="N6204" s="233" t="s">
        <v>35</v>
      </c>
      <c r="O6204" s="214"/>
      <c r="P6204" s="161" t="str">
        <f>VLOOKUP(C6204,'[2]1.10正式版 (更新至2024年1月)'!$C:$P,14,FALSE)</f>
        <v>003310010140000-331001014</v>
      </c>
    </row>
    <row r="6205" s="161" customFormat="1" ht="19" customHeight="1" spans="1:16">
      <c r="A6205" s="208">
        <v>3310010150000</v>
      </c>
      <c r="B6205" s="193" t="s">
        <v>12209</v>
      </c>
      <c r="C6205" s="193">
        <v>331001015</v>
      </c>
      <c r="D6205" s="194" t="s">
        <v>12209</v>
      </c>
      <c r="E6205" s="195"/>
      <c r="F6205" s="193"/>
      <c r="G6205" s="193" t="s">
        <v>26</v>
      </c>
      <c r="H6205" s="193">
        <v>1212</v>
      </c>
      <c r="I6205" s="193">
        <v>1100</v>
      </c>
      <c r="J6205" s="193">
        <v>1010</v>
      </c>
      <c r="K6205" s="193">
        <v>918</v>
      </c>
      <c r="L6205" s="193">
        <v>780.3</v>
      </c>
      <c r="M6205" s="195"/>
      <c r="N6205" s="233" t="s">
        <v>35</v>
      </c>
      <c r="O6205" s="214"/>
      <c r="P6205" s="161" t="str">
        <f>VLOOKUP(C6205,'[2]1.10正式版 (更新至2024年1月)'!$C:$P,14,FALSE)</f>
        <v>003310010150000-331001015</v>
      </c>
    </row>
    <row r="6206" s="161" customFormat="1" ht="24" customHeight="1" spans="1:16">
      <c r="A6206" s="208">
        <v>3310010160000</v>
      </c>
      <c r="B6206" s="193" t="s">
        <v>12210</v>
      </c>
      <c r="C6206" s="193">
        <v>331001016</v>
      </c>
      <c r="D6206" s="194" t="s">
        <v>12210</v>
      </c>
      <c r="E6206" s="195" t="s">
        <v>12211</v>
      </c>
      <c r="F6206" s="193"/>
      <c r="G6206" s="193" t="s">
        <v>26</v>
      </c>
      <c r="H6206" s="193">
        <v>1368</v>
      </c>
      <c r="I6206" s="193">
        <v>1240</v>
      </c>
      <c r="J6206" s="193">
        <v>1140</v>
      </c>
      <c r="K6206" s="193">
        <v>1036</v>
      </c>
      <c r="L6206" s="193">
        <v>880.6</v>
      </c>
      <c r="M6206" s="195"/>
      <c r="N6206" s="233" t="s">
        <v>35</v>
      </c>
      <c r="O6206" s="214"/>
      <c r="P6206" s="161" t="str">
        <f>VLOOKUP(C6206,'[2]1.10正式版 (更新至2024年1月)'!$C:$P,14,FALSE)</f>
        <v>003310010160000-331001016</v>
      </c>
    </row>
    <row r="6207" s="161" customFormat="1" ht="24" customHeight="1" spans="1:16">
      <c r="A6207" s="208">
        <v>3310010160100</v>
      </c>
      <c r="B6207" s="193" t="s">
        <v>12212</v>
      </c>
      <c r="C6207" s="193" t="s">
        <v>12213</v>
      </c>
      <c r="D6207" s="194" t="s">
        <v>12212</v>
      </c>
      <c r="E6207" s="195"/>
      <c r="F6207" s="193"/>
      <c r="G6207" s="193" t="s">
        <v>26</v>
      </c>
      <c r="H6207" s="193">
        <v>1368</v>
      </c>
      <c r="I6207" s="193">
        <v>1240</v>
      </c>
      <c r="J6207" s="193">
        <v>1140</v>
      </c>
      <c r="K6207" s="193">
        <v>1036</v>
      </c>
      <c r="L6207" s="193">
        <v>880.6</v>
      </c>
      <c r="M6207" s="195"/>
      <c r="N6207" s="233" t="s">
        <v>35</v>
      </c>
      <c r="O6207" s="214"/>
      <c r="P6207" s="161" t="str">
        <f>VLOOKUP(C6207,'[2]1.10正式版 (更新至2024年1月)'!$C:$P,14,FALSE)</f>
        <v>003310010160100-331001016-1</v>
      </c>
    </row>
    <row r="6208" s="161" customFormat="1" ht="24" customHeight="1" spans="1:16">
      <c r="A6208" s="208">
        <v>3310010160200</v>
      </c>
      <c r="B6208" s="193" t="s">
        <v>12214</v>
      </c>
      <c r="C6208" s="193" t="s">
        <v>12215</v>
      </c>
      <c r="D6208" s="194" t="s">
        <v>12216</v>
      </c>
      <c r="E6208" s="195"/>
      <c r="F6208" s="193"/>
      <c r="G6208" s="193" t="s">
        <v>26</v>
      </c>
      <c r="H6208" s="193">
        <v>1368</v>
      </c>
      <c r="I6208" s="193">
        <v>1240</v>
      </c>
      <c r="J6208" s="193">
        <v>1140</v>
      </c>
      <c r="K6208" s="193">
        <v>1036</v>
      </c>
      <c r="L6208" s="193">
        <v>880.6</v>
      </c>
      <c r="M6208" s="195"/>
      <c r="N6208" s="233" t="s">
        <v>35</v>
      </c>
      <c r="O6208" s="214"/>
      <c r="P6208" s="161" t="str">
        <f>VLOOKUP(C6208,'[2]1.10正式版 (更新至2024年1月)'!$C:$P,14,FALSE)</f>
        <v>003310010160200-331001016-2</v>
      </c>
    </row>
    <row r="6209" s="161" customFormat="1" ht="24" customHeight="1" spans="1:16">
      <c r="A6209" s="208">
        <v>3310010170000</v>
      </c>
      <c r="B6209" s="193" t="s">
        <v>12217</v>
      </c>
      <c r="C6209" s="193">
        <v>331001017</v>
      </c>
      <c r="D6209" s="194" t="s">
        <v>12217</v>
      </c>
      <c r="E6209" s="195" t="s">
        <v>12218</v>
      </c>
      <c r="F6209" s="193"/>
      <c r="G6209" s="193" t="s">
        <v>26</v>
      </c>
      <c r="H6209" s="193"/>
      <c r="I6209" s="193"/>
      <c r="J6209" s="193"/>
      <c r="K6209" s="193"/>
      <c r="L6209" s="193"/>
      <c r="M6209" s="195"/>
      <c r="N6209" s="233" t="s">
        <v>35</v>
      </c>
      <c r="O6209" s="214"/>
      <c r="P6209" s="161" t="str">
        <f>VLOOKUP(C6209,'[2]1.10正式版 (更新至2024年1月)'!$C:$P,14,FALSE)</f>
        <v>003310010170000-331001017</v>
      </c>
    </row>
    <row r="6210" s="161" customFormat="1" ht="24" customHeight="1" spans="1:16">
      <c r="A6210" s="208">
        <v>3310010170100</v>
      </c>
      <c r="B6210" s="193" t="s">
        <v>12219</v>
      </c>
      <c r="C6210" s="193" t="s">
        <v>12220</v>
      </c>
      <c r="D6210" s="194" t="s">
        <v>12219</v>
      </c>
      <c r="E6210" s="195"/>
      <c r="F6210" s="193"/>
      <c r="G6210" s="193" t="s">
        <v>26</v>
      </c>
      <c r="H6210" s="193"/>
      <c r="I6210" s="193"/>
      <c r="J6210" s="193"/>
      <c r="K6210" s="193"/>
      <c r="L6210" s="193"/>
      <c r="M6210" s="195"/>
      <c r="N6210" s="233" t="s">
        <v>35</v>
      </c>
      <c r="O6210" s="214"/>
      <c r="P6210" s="161" t="str">
        <f>VLOOKUP(C6210,'[2]1.10正式版 (更新至2024年1月)'!$C:$P,14,FALSE)</f>
        <v>003310010170100-331001017-1</v>
      </c>
    </row>
    <row r="6211" s="161" customFormat="1" ht="24" customHeight="1" spans="1:16">
      <c r="A6211" s="208">
        <v>3310010170200</v>
      </c>
      <c r="B6211" s="193" t="s">
        <v>12221</v>
      </c>
      <c r="C6211" s="193" t="s">
        <v>12222</v>
      </c>
      <c r="D6211" s="194" t="s">
        <v>12221</v>
      </c>
      <c r="E6211" s="195"/>
      <c r="F6211" s="193"/>
      <c r="G6211" s="193" t="s">
        <v>26</v>
      </c>
      <c r="H6211" s="193"/>
      <c r="I6211" s="193"/>
      <c r="J6211" s="193"/>
      <c r="K6211" s="193"/>
      <c r="L6211" s="193"/>
      <c r="M6211" s="195"/>
      <c r="N6211" s="233" t="s">
        <v>35</v>
      </c>
      <c r="O6211" s="214"/>
      <c r="P6211" s="161" t="str">
        <f>VLOOKUP(C6211,'[2]1.10正式版 (更新至2024年1月)'!$C:$P,14,FALSE)</f>
        <v>003310010170200-331001017-2</v>
      </c>
    </row>
    <row r="6212" s="161" customFormat="1" ht="19" customHeight="1" spans="1:16">
      <c r="A6212" s="208">
        <v>3310010180000</v>
      </c>
      <c r="B6212" s="193" t="s">
        <v>12223</v>
      </c>
      <c r="C6212" s="193">
        <v>331001018</v>
      </c>
      <c r="D6212" s="194" t="s">
        <v>12223</v>
      </c>
      <c r="E6212" s="195" t="s">
        <v>12224</v>
      </c>
      <c r="F6212" s="193"/>
      <c r="G6212" s="193" t="s">
        <v>26</v>
      </c>
      <c r="H6212" s="193">
        <v>1930</v>
      </c>
      <c r="I6212" s="193">
        <v>1769</v>
      </c>
      <c r="J6212" s="193">
        <v>1608</v>
      </c>
      <c r="K6212" s="193">
        <v>1447</v>
      </c>
      <c r="L6212" s="193">
        <v>1224</v>
      </c>
      <c r="M6212" s="195"/>
      <c r="N6212" s="233" t="s">
        <v>35</v>
      </c>
      <c r="O6212" s="214"/>
      <c r="P6212" s="161" t="str">
        <f>VLOOKUP(C6212,'[2]1.10正式版 (更新至2024年1月)'!$C:$P,14,FALSE)</f>
        <v>003310010180000-331001018</v>
      </c>
    </row>
    <row r="6213" s="161" customFormat="1" ht="19" customHeight="1" spans="1:16">
      <c r="A6213" s="208">
        <v>3310010180100</v>
      </c>
      <c r="B6213" s="193" t="s">
        <v>12225</v>
      </c>
      <c r="C6213" s="193" t="s">
        <v>12226</v>
      </c>
      <c r="D6213" s="194" t="s">
        <v>12225</v>
      </c>
      <c r="E6213" s="195"/>
      <c r="F6213" s="193"/>
      <c r="G6213" s="193" t="s">
        <v>26</v>
      </c>
      <c r="H6213" s="193">
        <v>1212</v>
      </c>
      <c r="I6213" s="193">
        <v>1100</v>
      </c>
      <c r="J6213" s="193">
        <v>1010</v>
      </c>
      <c r="K6213" s="193">
        <v>918</v>
      </c>
      <c r="L6213" s="193">
        <v>780</v>
      </c>
      <c r="M6213" s="195"/>
      <c r="N6213" s="233" t="s">
        <v>35</v>
      </c>
      <c r="O6213" s="214"/>
      <c r="P6213" s="161" t="str">
        <f>VLOOKUP(C6213,'[2]1.10正式版 (更新至2024年1月)'!$C:$P,14,FALSE)</f>
        <v>003310010180100-331001018-1</v>
      </c>
    </row>
    <row r="6214" s="161" customFormat="1" ht="19" customHeight="1" spans="1:16">
      <c r="A6214" s="208">
        <v>3310010180200</v>
      </c>
      <c r="B6214" s="193" t="s">
        <v>12227</v>
      </c>
      <c r="C6214" s="193" t="s">
        <v>12228</v>
      </c>
      <c r="D6214" s="194" t="s">
        <v>12227</v>
      </c>
      <c r="E6214" s="195"/>
      <c r="F6214" s="193"/>
      <c r="G6214" s="193" t="s">
        <v>26</v>
      </c>
      <c r="H6214" s="193">
        <v>1212</v>
      </c>
      <c r="I6214" s="193">
        <v>1100</v>
      </c>
      <c r="J6214" s="193">
        <v>1010</v>
      </c>
      <c r="K6214" s="193">
        <v>918</v>
      </c>
      <c r="L6214" s="193">
        <v>780</v>
      </c>
      <c r="M6214" s="195"/>
      <c r="N6214" s="233" t="s">
        <v>35</v>
      </c>
      <c r="O6214" s="214"/>
      <c r="P6214" s="161" t="str">
        <f>VLOOKUP(C6214,'[2]1.10正式版 (更新至2024年1月)'!$C:$P,14,FALSE)</f>
        <v>003310010180200-331001018-2</v>
      </c>
    </row>
    <row r="6215" s="161" customFormat="1" ht="19" customHeight="1" spans="1:16">
      <c r="A6215" s="208">
        <v>3310010190000</v>
      </c>
      <c r="B6215" s="193" t="s">
        <v>12229</v>
      </c>
      <c r="C6215" s="193">
        <v>331001019</v>
      </c>
      <c r="D6215" s="194" t="s">
        <v>12229</v>
      </c>
      <c r="E6215" s="195"/>
      <c r="F6215" s="193"/>
      <c r="G6215" s="193" t="s">
        <v>26</v>
      </c>
      <c r="H6215" s="193">
        <v>1212</v>
      </c>
      <c r="I6215" s="193">
        <v>1100</v>
      </c>
      <c r="J6215" s="193">
        <v>1010</v>
      </c>
      <c r="K6215" s="193">
        <v>918</v>
      </c>
      <c r="L6215" s="193">
        <v>780.3</v>
      </c>
      <c r="M6215" s="195"/>
      <c r="N6215" s="233" t="s">
        <v>35</v>
      </c>
      <c r="O6215" s="214"/>
      <c r="P6215" s="161" t="str">
        <f>VLOOKUP(C6215,'[2]1.10正式版 (更新至2024年1月)'!$C:$P,14,FALSE)</f>
        <v>003310010190000-331001019</v>
      </c>
    </row>
    <row r="6216" s="161" customFormat="1" ht="19" customHeight="1" spans="1:16">
      <c r="A6216" s="208">
        <v>3310010200000</v>
      </c>
      <c r="B6216" s="193" t="s">
        <v>12230</v>
      </c>
      <c r="C6216" s="193">
        <v>331001020</v>
      </c>
      <c r="D6216" s="194" t="s">
        <v>12230</v>
      </c>
      <c r="E6216" s="195" t="s">
        <v>12231</v>
      </c>
      <c r="F6216" s="193"/>
      <c r="G6216" s="193" t="s">
        <v>26</v>
      </c>
      <c r="H6216" s="193">
        <v>2124</v>
      </c>
      <c r="I6216" s="193">
        <v>1930</v>
      </c>
      <c r="J6216" s="193">
        <v>1770</v>
      </c>
      <c r="K6216" s="193">
        <v>1609</v>
      </c>
      <c r="L6216" s="193">
        <v>1367.65</v>
      </c>
      <c r="M6216" s="195"/>
      <c r="N6216" s="233" t="s">
        <v>35</v>
      </c>
      <c r="O6216" s="214"/>
      <c r="P6216" s="161" t="str">
        <f>VLOOKUP(C6216,'[2]1.10正式版 (更新至2024年1月)'!$C:$P,14,FALSE)</f>
        <v>003310010200000-331001020</v>
      </c>
    </row>
    <row r="6217" s="161" customFormat="1" ht="24" customHeight="1" spans="1:16">
      <c r="A6217" s="208">
        <v>3310010200100</v>
      </c>
      <c r="B6217" s="193" t="s">
        <v>12232</v>
      </c>
      <c r="C6217" s="193" t="s">
        <v>12233</v>
      </c>
      <c r="D6217" s="194" t="s">
        <v>12232</v>
      </c>
      <c r="E6217" s="195"/>
      <c r="F6217" s="193"/>
      <c r="G6217" s="193" t="s">
        <v>26</v>
      </c>
      <c r="H6217" s="193">
        <v>2124</v>
      </c>
      <c r="I6217" s="193">
        <v>1930</v>
      </c>
      <c r="J6217" s="193">
        <v>1770</v>
      </c>
      <c r="K6217" s="193">
        <v>1609</v>
      </c>
      <c r="L6217" s="193">
        <v>1367.65</v>
      </c>
      <c r="M6217" s="195"/>
      <c r="N6217" s="233" t="s">
        <v>35</v>
      </c>
      <c r="O6217" s="214"/>
      <c r="P6217" s="161" t="str">
        <f>VLOOKUP(C6217,'[2]1.10正式版 (更新至2024年1月)'!$C:$P,14,FALSE)</f>
        <v>003310010200100-331001020-1</v>
      </c>
    </row>
    <row r="6218" s="161" customFormat="1" ht="24" customHeight="1" spans="1:16">
      <c r="A6218" s="208">
        <v>3310010210000</v>
      </c>
      <c r="B6218" s="193" t="s">
        <v>12234</v>
      </c>
      <c r="C6218" s="193">
        <v>331001021</v>
      </c>
      <c r="D6218" s="194" t="s">
        <v>12234</v>
      </c>
      <c r="E6218" s="195" t="s">
        <v>12235</v>
      </c>
      <c r="F6218" s="193"/>
      <c r="G6218" s="193" t="s">
        <v>26</v>
      </c>
      <c r="H6218" s="193">
        <v>1212</v>
      </c>
      <c r="I6218" s="193">
        <v>1100</v>
      </c>
      <c r="J6218" s="193">
        <v>1010</v>
      </c>
      <c r="K6218" s="193">
        <v>918</v>
      </c>
      <c r="L6218" s="193">
        <v>780.3</v>
      </c>
      <c r="M6218" s="195"/>
      <c r="N6218" s="233" t="s">
        <v>35</v>
      </c>
      <c r="O6218" s="214"/>
      <c r="P6218" s="161" t="str">
        <f>VLOOKUP(C6218,'[2]1.10正式版 (更新至2024年1月)'!$C:$P,14,FALSE)</f>
        <v>003310010210000-331001021</v>
      </c>
    </row>
    <row r="6219" s="161" customFormat="1" ht="19" customHeight="1" spans="1:16">
      <c r="A6219" s="208">
        <v>3310010220000</v>
      </c>
      <c r="B6219" s="193" t="s">
        <v>12236</v>
      </c>
      <c r="C6219" s="193">
        <v>331001022</v>
      </c>
      <c r="D6219" s="194" t="s">
        <v>12236</v>
      </c>
      <c r="E6219" s="195" t="s">
        <v>12237</v>
      </c>
      <c r="F6219" s="193"/>
      <c r="G6219" s="193" t="s">
        <v>26</v>
      </c>
      <c r="H6219" s="193">
        <v>1753</v>
      </c>
      <c r="I6219" s="193">
        <v>1665</v>
      </c>
      <c r="J6219" s="193">
        <v>1582</v>
      </c>
      <c r="K6219" s="193">
        <v>1503</v>
      </c>
      <c r="L6219" s="193">
        <v>1277.55</v>
      </c>
      <c r="M6219" s="195"/>
      <c r="N6219" s="233" t="s">
        <v>35</v>
      </c>
      <c r="O6219" s="214"/>
      <c r="P6219" s="161" t="str">
        <f>VLOOKUP(C6219,'[2]1.10正式版 (更新至2024年1月)'!$C:$P,14,FALSE)</f>
        <v>003310010220000-331001022</v>
      </c>
    </row>
    <row r="6220" s="161" customFormat="1" ht="19" customHeight="1" spans="1:16">
      <c r="A6220" s="208">
        <v>3310010230000</v>
      </c>
      <c r="B6220" s="193" t="s">
        <v>12238</v>
      </c>
      <c r="C6220" s="193">
        <v>331001023</v>
      </c>
      <c r="D6220" s="194" t="s">
        <v>12238</v>
      </c>
      <c r="E6220" s="195" t="s">
        <v>12239</v>
      </c>
      <c r="F6220" s="193"/>
      <c r="G6220" s="193" t="s">
        <v>26</v>
      </c>
      <c r="H6220" s="193">
        <v>1512</v>
      </c>
      <c r="I6220" s="193">
        <v>1374</v>
      </c>
      <c r="J6220" s="193">
        <v>1260</v>
      </c>
      <c r="K6220" s="193">
        <v>1145</v>
      </c>
      <c r="L6220" s="193">
        <v>973.25</v>
      </c>
      <c r="M6220" s="195"/>
      <c r="N6220" s="233" t="s">
        <v>35</v>
      </c>
      <c r="O6220" s="214"/>
      <c r="P6220" s="161" t="str">
        <f>VLOOKUP(C6220,'[2]1.10正式版 (更新至2024年1月)'!$C:$P,14,FALSE)</f>
        <v>003310010230000-331001023</v>
      </c>
    </row>
    <row r="6221" s="161" customFormat="1" ht="19" customHeight="1" spans="1:15">
      <c r="A6221" s="222"/>
      <c r="B6221" s="187"/>
      <c r="C6221" s="207">
        <v>331002</v>
      </c>
      <c r="D6221" s="189" t="s">
        <v>12240</v>
      </c>
      <c r="E6221" s="190"/>
      <c r="F6221" s="187"/>
      <c r="G6221" s="187"/>
      <c r="H6221" s="234"/>
      <c r="I6221" s="234"/>
      <c r="J6221" s="234"/>
      <c r="K6221" s="234"/>
      <c r="L6221" s="234"/>
      <c r="M6221" s="190"/>
      <c r="N6221" s="233"/>
      <c r="O6221" s="214"/>
    </row>
    <row r="6222" s="161" customFormat="1" ht="19" customHeight="1" spans="1:16">
      <c r="A6222" s="208">
        <v>3310020010000</v>
      </c>
      <c r="B6222" s="193" t="s">
        <v>12241</v>
      </c>
      <c r="C6222" s="193">
        <v>331002001</v>
      </c>
      <c r="D6222" s="194" t="s">
        <v>12241</v>
      </c>
      <c r="E6222" s="195" t="s">
        <v>12242</v>
      </c>
      <c r="F6222" s="193"/>
      <c r="G6222" s="193" t="s">
        <v>26</v>
      </c>
      <c r="H6222" s="192">
        <v>1358</v>
      </c>
      <c r="I6222" s="192">
        <v>1240</v>
      </c>
      <c r="J6222" s="192">
        <v>1138</v>
      </c>
      <c r="K6222" s="192">
        <v>1035</v>
      </c>
      <c r="L6222" s="192">
        <v>876</v>
      </c>
      <c r="M6222" s="195"/>
      <c r="N6222" s="233" t="s">
        <v>35</v>
      </c>
      <c r="O6222" s="214" t="s">
        <v>6847</v>
      </c>
      <c r="P6222" s="161" t="str">
        <f>VLOOKUP(C6222,'[2]1.10正式版 (更新至2024年1月)'!$C:$P,14,FALSE)</f>
        <v>003310020010000-331002001</v>
      </c>
    </row>
    <row r="6223" s="161" customFormat="1" ht="24" customHeight="1" spans="1:16">
      <c r="A6223" s="208">
        <v>3310020010100</v>
      </c>
      <c r="B6223" s="193" t="s">
        <v>12243</v>
      </c>
      <c r="C6223" s="193" t="s">
        <v>12244</v>
      </c>
      <c r="D6223" s="194" t="s">
        <v>12243</v>
      </c>
      <c r="E6223" s="195"/>
      <c r="F6223" s="193"/>
      <c r="G6223" s="193" t="s">
        <v>26</v>
      </c>
      <c r="H6223" s="192">
        <v>1358</v>
      </c>
      <c r="I6223" s="192">
        <v>1240</v>
      </c>
      <c r="J6223" s="192">
        <v>1138</v>
      </c>
      <c r="K6223" s="192">
        <v>1035</v>
      </c>
      <c r="L6223" s="192">
        <v>876</v>
      </c>
      <c r="M6223" s="195"/>
      <c r="N6223" s="233" t="s">
        <v>35</v>
      </c>
      <c r="O6223" s="214" t="s">
        <v>6847</v>
      </c>
      <c r="P6223" s="161" t="str">
        <f>VLOOKUP(C6223,'[2]1.10正式版 (更新至2024年1月)'!$C:$P,14,FALSE)</f>
        <v>003310020010100-331002001-1</v>
      </c>
    </row>
    <row r="6224" s="161" customFormat="1" ht="19" customHeight="1" spans="1:16">
      <c r="A6224" s="208">
        <v>3310020020000</v>
      </c>
      <c r="B6224" s="193" t="s">
        <v>12245</v>
      </c>
      <c r="C6224" s="193">
        <v>331002002</v>
      </c>
      <c r="D6224" s="194" t="s">
        <v>12245</v>
      </c>
      <c r="E6224" s="195"/>
      <c r="F6224" s="193"/>
      <c r="G6224" s="193" t="s">
        <v>26</v>
      </c>
      <c r="H6224" s="193">
        <v>1058</v>
      </c>
      <c r="I6224" s="193">
        <v>1008</v>
      </c>
      <c r="J6224" s="193">
        <v>958</v>
      </c>
      <c r="K6224" s="193">
        <v>910</v>
      </c>
      <c r="L6224" s="193">
        <v>773.5</v>
      </c>
      <c r="M6224" s="195"/>
      <c r="N6224" s="233" t="s">
        <v>35</v>
      </c>
      <c r="O6224" s="214"/>
      <c r="P6224" s="161" t="str">
        <f>VLOOKUP(C6224,'[2]1.10正式版 (更新至2024年1月)'!$C:$P,14,FALSE)</f>
        <v>003310020020000-331002002</v>
      </c>
    </row>
    <row r="6225" s="161" customFormat="1" ht="19" customHeight="1" spans="1:16">
      <c r="A6225" s="208">
        <v>3310020030000</v>
      </c>
      <c r="B6225" s="193" t="s">
        <v>12246</v>
      </c>
      <c r="C6225" s="193">
        <v>331002003</v>
      </c>
      <c r="D6225" s="194" t="s">
        <v>12246</v>
      </c>
      <c r="E6225" s="195"/>
      <c r="F6225" s="193"/>
      <c r="G6225" s="193" t="s">
        <v>26</v>
      </c>
      <c r="H6225" s="193">
        <v>1724</v>
      </c>
      <c r="I6225" s="193">
        <v>1638</v>
      </c>
      <c r="J6225" s="193">
        <v>1556</v>
      </c>
      <c r="K6225" s="193">
        <v>1478</v>
      </c>
      <c r="L6225" s="193">
        <v>1256.3</v>
      </c>
      <c r="M6225" s="195"/>
      <c r="N6225" s="233" t="s">
        <v>35</v>
      </c>
      <c r="O6225" s="214"/>
      <c r="P6225" s="161" t="str">
        <f>VLOOKUP(C6225,'[2]1.10正式版 (更新至2024年1月)'!$C:$P,14,FALSE)</f>
        <v>003310020030000-331002003</v>
      </c>
    </row>
    <row r="6226" s="161" customFormat="1" ht="24" customHeight="1" spans="1:16">
      <c r="A6226" s="208">
        <v>3310020040000</v>
      </c>
      <c r="B6226" s="193" t="s">
        <v>12247</v>
      </c>
      <c r="C6226" s="193">
        <v>331002004</v>
      </c>
      <c r="D6226" s="194" t="s">
        <v>12247</v>
      </c>
      <c r="E6226" s="195" t="s">
        <v>12248</v>
      </c>
      <c r="F6226" s="193"/>
      <c r="G6226" s="193" t="s">
        <v>26</v>
      </c>
      <c r="H6226" s="193">
        <v>1800</v>
      </c>
      <c r="I6226" s="193">
        <v>1635</v>
      </c>
      <c r="J6226" s="193">
        <v>1500</v>
      </c>
      <c r="K6226" s="193">
        <v>1363</v>
      </c>
      <c r="L6226" s="193">
        <v>1158.55</v>
      </c>
      <c r="M6226" s="195"/>
      <c r="N6226" s="233" t="s">
        <v>35</v>
      </c>
      <c r="O6226" s="214"/>
      <c r="P6226" s="161" t="str">
        <f>VLOOKUP(C6226,'[2]1.10正式版 (更新至2024年1月)'!$C:$P,14,FALSE)</f>
        <v>003310020040000-331002004</v>
      </c>
    </row>
    <row r="6227" s="161" customFormat="1" ht="24" customHeight="1" spans="1:16">
      <c r="A6227" s="208">
        <v>3310020040100</v>
      </c>
      <c r="B6227" s="193" t="s">
        <v>12249</v>
      </c>
      <c r="C6227" s="193" t="s">
        <v>12250</v>
      </c>
      <c r="D6227" s="194" t="s">
        <v>12249</v>
      </c>
      <c r="E6227" s="195"/>
      <c r="F6227" s="193"/>
      <c r="G6227" s="193" t="s">
        <v>26</v>
      </c>
      <c r="H6227" s="193">
        <v>1800</v>
      </c>
      <c r="I6227" s="193">
        <v>1635</v>
      </c>
      <c r="J6227" s="193">
        <v>1500</v>
      </c>
      <c r="K6227" s="193">
        <v>1363</v>
      </c>
      <c r="L6227" s="193">
        <v>1158.55</v>
      </c>
      <c r="M6227" s="195"/>
      <c r="N6227" s="233" t="s">
        <v>35</v>
      </c>
      <c r="O6227" s="214"/>
      <c r="P6227" s="161" t="str">
        <f>VLOOKUP(C6227,'[2]1.10正式版 (更新至2024年1月)'!$C:$P,14,FALSE)</f>
        <v>003310020040100-331002004-1</v>
      </c>
    </row>
    <row r="6228" s="161" customFormat="1" ht="24" customHeight="1" spans="1:16">
      <c r="A6228" s="208">
        <v>3310020040200</v>
      </c>
      <c r="B6228" s="193" t="s">
        <v>12251</v>
      </c>
      <c r="C6228" s="193" t="s">
        <v>12252</v>
      </c>
      <c r="D6228" s="194" t="s">
        <v>12251</v>
      </c>
      <c r="E6228" s="195"/>
      <c r="F6228" s="193"/>
      <c r="G6228" s="193" t="s">
        <v>26</v>
      </c>
      <c r="H6228" s="193">
        <v>1800</v>
      </c>
      <c r="I6228" s="193">
        <v>1635</v>
      </c>
      <c r="J6228" s="193">
        <v>1500</v>
      </c>
      <c r="K6228" s="193">
        <v>1363</v>
      </c>
      <c r="L6228" s="193">
        <v>1158.55</v>
      </c>
      <c r="M6228" s="195"/>
      <c r="N6228" s="233" t="s">
        <v>35</v>
      </c>
      <c r="O6228" s="214"/>
      <c r="P6228" s="161" t="str">
        <f>VLOOKUP(C6228,'[2]1.10正式版 (更新至2024年1月)'!$C:$P,14,FALSE)</f>
        <v>003310020040200-331002004-2</v>
      </c>
    </row>
    <row r="6229" s="161" customFormat="1" ht="24" customHeight="1" spans="1:16">
      <c r="A6229" s="208">
        <v>3310020040300</v>
      </c>
      <c r="B6229" s="193" t="s">
        <v>12253</v>
      </c>
      <c r="C6229" s="193" t="s">
        <v>12254</v>
      </c>
      <c r="D6229" s="194" t="s">
        <v>12253</v>
      </c>
      <c r="E6229" s="195"/>
      <c r="F6229" s="193"/>
      <c r="G6229" s="193" t="s">
        <v>26</v>
      </c>
      <c r="H6229" s="193">
        <v>1800</v>
      </c>
      <c r="I6229" s="193">
        <v>1635</v>
      </c>
      <c r="J6229" s="193">
        <v>1500</v>
      </c>
      <c r="K6229" s="193">
        <v>1363</v>
      </c>
      <c r="L6229" s="193">
        <v>1158.55</v>
      </c>
      <c r="M6229" s="195"/>
      <c r="N6229" s="233" t="s">
        <v>35</v>
      </c>
      <c r="O6229" s="214"/>
      <c r="P6229" s="161" t="str">
        <f>VLOOKUP(C6229,'[2]1.10正式版 (更新至2024年1月)'!$C:$P,14,FALSE)</f>
        <v>003310020040300-331002004-3</v>
      </c>
    </row>
    <row r="6230" s="161" customFormat="1" ht="24" customHeight="1" spans="1:16">
      <c r="A6230" s="208">
        <v>3310020050000</v>
      </c>
      <c r="B6230" s="193" t="s">
        <v>12255</v>
      </c>
      <c r="C6230" s="193">
        <v>331002005</v>
      </c>
      <c r="D6230" s="194" t="s">
        <v>12255</v>
      </c>
      <c r="E6230" s="195" t="s">
        <v>12256</v>
      </c>
      <c r="F6230" s="193"/>
      <c r="G6230" s="193" t="s">
        <v>26</v>
      </c>
      <c r="H6230" s="193">
        <v>1900</v>
      </c>
      <c r="I6230" s="193">
        <v>1805</v>
      </c>
      <c r="J6230" s="193">
        <v>1715</v>
      </c>
      <c r="K6230" s="193">
        <v>1629</v>
      </c>
      <c r="L6230" s="193">
        <v>1384.65</v>
      </c>
      <c r="M6230" s="195"/>
      <c r="N6230" s="233" t="s">
        <v>35</v>
      </c>
      <c r="O6230" s="214"/>
      <c r="P6230" s="161" t="str">
        <f>VLOOKUP(C6230,'[2]1.10正式版 (更新至2024年1月)'!$C:$P,14,FALSE)</f>
        <v>003310020050000-331002005</v>
      </c>
    </row>
    <row r="6231" s="161" customFormat="1" ht="19" customHeight="1" spans="1:16">
      <c r="A6231" s="208">
        <v>3310020060000</v>
      </c>
      <c r="B6231" s="193" t="s">
        <v>12257</v>
      </c>
      <c r="C6231" s="193">
        <v>331002006</v>
      </c>
      <c r="D6231" s="194" t="s">
        <v>12257</v>
      </c>
      <c r="E6231" s="195" t="s">
        <v>12258</v>
      </c>
      <c r="F6231" s="193"/>
      <c r="G6231" s="193" t="s">
        <v>26</v>
      </c>
      <c r="H6231" s="192">
        <v>2764</v>
      </c>
      <c r="I6231" s="192">
        <v>2529</v>
      </c>
      <c r="J6231" s="192">
        <v>2305</v>
      </c>
      <c r="K6231" s="192">
        <v>2070</v>
      </c>
      <c r="L6231" s="192">
        <v>1862</v>
      </c>
      <c r="M6231" s="195"/>
      <c r="N6231" s="233" t="s">
        <v>35</v>
      </c>
      <c r="O6231" s="214" t="s">
        <v>6847</v>
      </c>
      <c r="P6231" s="161" t="str">
        <f>VLOOKUP(C6231,'[2]1.10正式版 (更新至2024年1月)'!$C:$P,14,FALSE)</f>
        <v>003310020060000-331002006</v>
      </c>
    </row>
    <row r="6232" s="161" customFormat="1" ht="19" customHeight="1" spans="1:16">
      <c r="A6232" s="208">
        <v>3310020070000</v>
      </c>
      <c r="B6232" s="193" t="s">
        <v>12259</v>
      </c>
      <c r="C6232" s="193">
        <v>331002007</v>
      </c>
      <c r="D6232" s="194" t="s">
        <v>12259</v>
      </c>
      <c r="E6232" s="195"/>
      <c r="F6232" s="193"/>
      <c r="G6232" s="193" t="s">
        <v>26</v>
      </c>
      <c r="H6232" s="193">
        <v>1277</v>
      </c>
      <c r="I6232" s="193">
        <v>1217</v>
      </c>
      <c r="J6232" s="193">
        <v>1156</v>
      </c>
      <c r="K6232" s="193">
        <v>1098</v>
      </c>
      <c r="L6232" s="193">
        <v>933.3</v>
      </c>
      <c r="M6232" s="195"/>
      <c r="N6232" s="233" t="s">
        <v>35</v>
      </c>
      <c r="O6232" s="214"/>
      <c r="P6232" s="161" t="str">
        <f>VLOOKUP(C6232,'[2]1.10正式版 (更新至2024年1月)'!$C:$P,14,FALSE)</f>
        <v>003310020070000-331002007</v>
      </c>
    </row>
    <row r="6233" s="161" customFormat="1" ht="24" customHeight="1" spans="1:16">
      <c r="A6233" s="208">
        <v>3310020080000</v>
      </c>
      <c r="B6233" s="193" t="s">
        <v>12260</v>
      </c>
      <c r="C6233" s="193">
        <v>331002008</v>
      </c>
      <c r="D6233" s="194" t="s">
        <v>12260</v>
      </c>
      <c r="E6233" s="195" t="s">
        <v>12261</v>
      </c>
      <c r="F6233" s="193"/>
      <c r="G6233" s="193" t="s">
        <v>26</v>
      </c>
      <c r="H6233" s="192">
        <v>2394</v>
      </c>
      <c r="I6233" s="192">
        <v>2193</v>
      </c>
      <c r="J6233" s="192">
        <v>2003</v>
      </c>
      <c r="K6233" s="192">
        <v>1801</v>
      </c>
      <c r="L6233" s="192">
        <v>1621</v>
      </c>
      <c r="M6233" s="195"/>
      <c r="N6233" s="233" t="s">
        <v>35</v>
      </c>
      <c r="O6233" s="214" t="s">
        <v>6847</v>
      </c>
      <c r="P6233" s="161" t="str">
        <f>VLOOKUP(C6233,'[2]1.10正式版 (更新至2024年1月)'!$C:$P,14,FALSE)</f>
        <v>003310020080000-331002008</v>
      </c>
    </row>
    <row r="6234" s="161" customFormat="1" ht="24" customHeight="1" spans="1:16">
      <c r="A6234" s="208">
        <v>3310020080100</v>
      </c>
      <c r="B6234" s="193" t="s">
        <v>12262</v>
      </c>
      <c r="C6234" s="193" t="s">
        <v>12263</v>
      </c>
      <c r="D6234" s="194" t="s">
        <v>12262</v>
      </c>
      <c r="E6234" s="195"/>
      <c r="F6234" s="193"/>
      <c r="G6234" s="193" t="s">
        <v>26</v>
      </c>
      <c r="H6234" s="192">
        <v>2394</v>
      </c>
      <c r="I6234" s="192">
        <v>2193</v>
      </c>
      <c r="J6234" s="192">
        <v>2003</v>
      </c>
      <c r="K6234" s="192">
        <v>1801</v>
      </c>
      <c r="L6234" s="192">
        <v>1621</v>
      </c>
      <c r="M6234" s="195"/>
      <c r="N6234" s="233" t="s">
        <v>35</v>
      </c>
      <c r="O6234" s="214" t="s">
        <v>6847</v>
      </c>
      <c r="P6234" s="161" t="str">
        <f>VLOOKUP(C6234,'[2]1.10正式版 (更新至2024年1月)'!$C:$P,14,FALSE)</f>
        <v>003310020080100-331002008-1</v>
      </c>
    </row>
    <row r="6235" s="161" customFormat="1" ht="24" customHeight="1" spans="1:16">
      <c r="A6235" s="208">
        <v>3310020080200</v>
      </c>
      <c r="B6235" s="193" t="s">
        <v>12264</v>
      </c>
      <c r="C6235" s="193" t="s">
        <v>12265</v>
      </c>
      <c r="D6235" s="194" t="s">
        <v>12264</v>
      </c>
      <c r="E6235" s="195"/>
      <c r="F6235" s="193"/>
      <c r="G6235" s="193" t="s">
        <v>26</v>
      </c>
      <c r="H6235" s="192">
        <v>2394</v>
      </c>
      <c r="I6235" s="192">
        <v>2193</v>
      </c>
      <c r="J6235" s="192">
        <v>2003</v>
      </c>
      <c r="K6235" s="192">
        <v>1801</v>
      </c>
      <c r="L6235" s="192">
        <v>1621</v>
      </c>
      <c r="M6235" s="195"/>
      <c r="N6235" s="233" t="s">
        <v>35</v>
      </c>
      <c r="O6235" s="214" t="s">
        <v>6847</v>
      </c>
      <c r="P6235" s="161" t="str">
        <f>VLOOKUP(C6235,'[2]1.10正式版 (更新至2024年1月)'!$C:$P,14,FALSE)</f>
        <v>003310020080200-331002008-2</v>
      </c>
    </row>
    <row r="6236" s="161" customFormat="1" ht="24" customHeight="1" spans="1:16">
      <c r="A6236" s="208">
        <v>3310020080300</v>
      </c>
      <c r="B6236" s="193" t="s">
        <v>12266</v>
      </c>
      <c r="C6236" s="193" t="s">
        <v>12267</v>
      </c>
      <c r="D6236" s="194" t="s">
        <v>12266</v>
      </c>
      <c r="E6236" s="195"/>
      <c r="F6236" s="193"/>
      <c r="G6236" s="193" t="s">
        <v>26</v>
      </c>
      <c r="H6236" s="192">
        <v>2394</v>
      </c>
      <c r="I6236" s="192">
        <v>2193</v>
      </c>
      <c r="J6236" s="192">
        <v>2003</v>
      </c>
      <c r="K6236" s="192">
        <v>1801</v>
      </c>
      <c r="L6236" s="192">
        <v>1621</v>
      </c>
      <c r="M6236" s="195"/>
      <c r="N6236" s="233" t="s">
        <v>35</v>
      </c>
      <c r="O6236" s="214" t="s">
        <v>6847</v>
      </c>
      <c r="P6236" s="161" t="str">
        <f>VLOOKUP(C6236,'[2]1.10正式版 (更新至2024年1月)'!$C:$P,14,FALSE)</f>
        <v>003310020080300-331002008-3</v>
      </c>
    </row>
    <row r="6237" s="161" customFormat="1" ht="24" customHeight="1" spans="1:16">
      <c r="A6237" s="208">
        <v>3310020090000</v>
      </c>
      <c r="B6237" s="193" t="s">
        <v>12268</v>
      </c>
      <c r="C6237" s="193">
        <v>331002009</v>
      </c>
      <c r="D6237" s="194" t="s">
        <v>12268</v>
      </c>
      <c r="E6237" s="195" t="s">
        <v>12269</v>
      </c>
      <c r="F6237" s="193" t="s">
        <v>12270</v>
      </c>
      <c r="G6237" s="193" t="s">
        <v>26</v>
      </c>
      <c r="H6237" s="193">
        <v>549</v>
      </c>
      <c r="I6237" s="193">
        <v>523</v>
      </c>
      <c r="J6237" s="193">
        <v>497</v>
      </c>
      <c r="K6237" s="193">
        <v>472</v>
      </c>
      <c r="L6237" s="193">
        <v>401.2</v>
      </c>
      <c r="M6237" s="195"/>
      <c r="N6237" s="233" t="s">
        <v>35</v>
      </c>
      <c r="O6237" s="214"/>
      <c r="P6237" s="161" t="str">
        <f>VLOOKUP(C6237,'[2]1.10正式版 (更新至2024年1月)'!$C:$P,14,FALSE)</f>
        <v>003310020090000-331002009</v>
      </c>
    </row>
    <row r="6238" s="161" customFormat="1" ht="24" customHeight="1" spans="1:16">
      <c r="A6238" s="208">
        <v>3310020090100</v>
      </c>
      <c r="B6238" s="193" t="s">
        <v>12271</v>
      </c>
      <c r="C6238" s="193" t="s">
        <v>12272</v>
      </c>
      <c r="D6238" s="194" t="s">
        <v>12271</v>
      </c>
      <c r="E6238" s="195"/>
      <c r="F6238" s="193"/>
      <c r="G6238" s="193" t="s">
        <v>26</v>
      </c>
      <c r="H6238" s="193">
        <v>549</v>
      </c>
      <c r="I6238" s="193">
        <v>523</v>
      </c>
      <c r="J6238" s="193">
        <v>497</v>
      </c>
      <c r="K6238" s="193">
        <v>472</v>
      </c>
      <c r="L6238" s="193">
        <v>401.2</v>
      </c>
      <c r="M6238" s="195"/>
      <c r="N6238" s="233" t="s">
        <v>35</v>
      </c>
      <c r="O6238" s="214"/>
      <c r="P6238" s="161" t="str">
        <f>VLOOKUP(C6238,'[2]1.10正式版 (更新至2024年1月)'!$C:$P,14,FALSE)</f>
        <v>003310020090100-331002009-1</v>
      </c>
    </row>
    <row r="6239" s="161" customFormat="1" ht="24" customHeight="1" spans="1:16">
      <c r="A6239" s="208">
        <v>3310020090200</v>
      </c>
      <c r="B6239" s="193" t="s">
        <v>12273</v>
      </c>
      <c r="C6239" s="193" t="s">
        <v>12274</v>
      </c>
      <c r="D6239" s="194" t="s">
        <v>12273</v>
      </c>
      <c r="E6239" s="195"/>
      <c r="F6239" s="193"/>
      <c r="G6239" s="193" t="s">
        <v>26</v>
      </c>
      <c r="H6239" s="193">
        <v>549</v>
      </c>
      <c r="I6239" s="193">
        <v>523</v>
      </c>
      <c r="J6239" s="193">
        <v>497</v>
      </c>
      <c r="K6239" s="193">
        <v>472</v>
      </c>
      <c r="L6239" s="193">
        <v>401.2</v>
      </c>
      <c r="M6239" s="195"/>
      <c r="N6239" s="233" t="s">
        <v>35</v>
      </c>
      <c r="O6239" s="214"/>
      <c r="P6239" s="161" t="str">
        <f>VLOOKUP(C6239,'[2]1.10正式版 (更新至2024年1月)'!$C:$P,14,FALSE)</f>
        <v>003310020090200-331002009-2</v>
      </c>
    </row>
    <row r="6240" s="161" customFormat="1" ht="19" customHeight="1" spans="1:16">
      <c r="A6240" s="208">
        <v>3310020100000</v>
      </c>
      <c r="B6240" s="193" t="s">
        <v>12275</v>
      </c>
      <c r="C6240" s="193">
        <v>331002010</v>
      </c>
      <c r="D6240" s="194" t="s">
        <v>12275</v>
      </c>
      <c r="E6240" s="195"/>
      <c r="F6240" s="193"/>
      <c r="G6240" s="193" t="s">
        <v>26</v>
      </c>
      <c r="H6240" s="193">
        <v>420</v>
      </c>
      <c r="I6240" s="193">
        <v>381</v>
      </c>
      <c r="J6240" s="193">
        <v>350</v>
      </c>
      <c r="K6240" s="193">
        <v>318</v>
      </c>
      <c r="L6240" s="193">
        <v>270.3</v>
      </c>
      <c r="M6240" s="195"/>
      <c r="N6240" s="233" t="s">
        <v>35</v>
      </c>
      <c r="O6240" s="214"/>
      <c r="P6240" s="161" t="str">
        <f>VLOOKUP(C6240,'[2]1.10正式版 (更新至2024年1月)'!$C:$P,14,FALSE)</f>
        <v>003310020100000-331002010</v>
      </c>
    </row>
    <row r="6241" s="161" customFormat="1" ht="19" customHeight="1" spans="1:16">
      <c r="A6241" s="208">
        <v>3310020110000</v>
      </c>
      <c r="B6241" s="193" t="s">
        <v>12276</v>
      </c>
      <c r="C6241" s="193">
        <v>331002011</v>
      </c>
      <c r="D6241" s="194" t="s">
        <v>12276</v>
      </c>
      <c r="E6241" s="195"/>
      <c r="F6241" s="193"/>
      <c r="G6241" s="193" t="s">
        <v>26</v>
      </c>
      <c r="H6241" s="192">
        <v>1112</v>
      </c>
      <c r="I6241" s="192">
        <v>1018</v>
      </c>
      <c r="J6241" s="192">
        <v>925</v>
      </c>
      <c r="K6241" s="192">
        <v>831</v>
      </c>
      <c r="L6241" s="192">
        <v>748</v>
      </c>
      <c r="M6241" s="195"/>
      <c r="N6241" s="233" t="s">
        <v>35</v>
      </c>
      <c r="O6241" s="214" t="s">
        <v>6847</v>
      </c>
      <c r="P6241" s="161" t="str">
        <f>VLOOKUP(C6241,'[2]1.10正式版 (更新至2024年1月)'!$C:$P,14,FALSE)</f>
        <v>003310020110000-331002011</v>
      </c>
    </row>
    <row r="6242" s="161" customFormat="1" ht="19" customHeight="1" spans="1:16">
      <c r="A6242" s="208">
        <v>3310020120000</v>
      </c>
      <c r="B6242" s="193" t="s">
        <v>12277</v>
      </c>
      <c r="C6242" s="193">
        <v>331002012</v>
      </c>
      <c r="D6242" s="194" t="s">
        <v>12277</v>
      </c>
      <c r="E6242" s="195" t="s">
        <v>12278</v>
      </c>
      <c r="F6242" s="193"/>
      <c r="G6242" s="193" t="s">
        <v>26</v>
      </c>
      <c r="H6242" s="193">
        <v>1323</v>
      </c>
      <c r="I6242" s="193">
        <v>1260</v>
      </c>
      <c r="J6242" s="193">
        <v>1197</v>
      </c>
      <c r="K6242" s="193">
        <v>1137</v>
      </c>
      <c r="L6242" s="193">
        <v>966.45</v>
      </c>
      <c r="M6242" s="195"/>
      <c r="N6242" s="233" t="s">
        <v>35</v>
      </c>
      <c r="O6242" s="214"/>
      <c r="P6242" s="161" t="str">
        <f>VLOOKUP(C6242,'[2]1.10正式版 (更新至2024年1月)'!$C:$P,14,FALSE)</f>
        <v>003310020120000-331002012</v>
      </c>
    </row>
    <row r="6243" s="161" customFormat="1" ht="24" customHeight="1" spans="1:16">
      <c r="A6243" s="208">
        <v>3310020120100</v>
      </c>
      <c r="B6243" s="193" t="s">
        <v>12279</v>
      </c>
      <c r="C6243" s="193" t="s">
        <v>12280</v>
      </c>
      <c r="D6243" s="194" t="s">
        <v>12279</v>
      </c>
      <c r="E6243" s="195"/>
      <c r="F6243" s="193"/>
      <c r="G6243" s="193" t="s">
        <v>26</v>
      </c>
      <c r="H6243" s="193">
        <v>1323</v>
      </c>
      <c r="I6243" s="193">
        <v>1260</v>
      </c>
      <c r="J6243" s="193">
        <v>1197</v>
      </c>
      <c r="K6243" s="193">
        <v>1137</v>
      </c>
      <c r="L6243" s="193">
        <v>966.45</v>
      </c>
      <c r="M6243" s="195"/>
      <c r="N6243" s="233" t="s">
        <v>35</v>
      </c>
      <c r="O6243" s="214"/>
      <c r="P6243" s="161" t="str">
        <f>VLOOKUP(C6243,'[2]1.10正式版 (更新至2024年1月)'!$C:$P,14,FALSE)</f>
        <v>003310020120100-331002012-1</v>
      </c>
    </row>
    <row r="6244" s="161" customFormat="1" ht="19" customHeight="1" spans="1:16">
      <c r="A6244" s="208">
        <v>3310020130000</v>
      </c>
      <c r="B6244" s="193" t="s">
        <v>12281</v>
      </c>
      <c r="C6244" s="193">
        <v>331002013</v>
      </c>
      <c r="D6244" s="194" t="s">
        <v>12281</v>
      </c>
      <c r="E6244" s="195" t="s">
        <v>12282</v>
      </c>
      <c r="F6244" s="193"/>
      <c r="G6244" s="193" t="s">
        <v>26</v>
      </c>
      <c r="H6244" s="193">
        <v>1110</v>
      </c>
      <c r="I6244" s="193">
        <v>1058</v>
      </c>
      <c r="J6244" s="193">
        <v>1005</v>
      </c>
      <c r="K6244" s="193">
        <v>955</v>
      </c>
      <c r="L6244" s="193">
        <v>811.75</v>
      </c>
      <c r="M6244" s="195"/>
      <c r="N6244" s="233" t="s">
        <v>35</v>
      </c>
      <c r="O6244" s="214"/>
      <c r="P6244" s="161" t="str">
        <f>VLOOKUP(C6244,'[2]1.10正式版 (更新至2024年1月)'!$C:$P,14,FALSE)</f>
        <v>003310020130000-331002013</v>
      </c>
    </row>
    <row r="6245" s="161" customFormat="1" ht="24" customHeight="1" spans="1:16">
      <c r="A6245" s="208">
        <v>3310020130100</v>
      </c>
      <c r="B6245" s="193" t="s">
        <v>12283</v>
      </c>
      <c r="C6245" s="193" t="s">
        <v>12284</v>
      </c>
      <c r="D6245" s="194" t="s">
        <v>12283</v>
      </c>
      <c r="E6245" s="195"/>
      <c r="F6245" s="193"/>
      <c r="G6245" s="193" t="s">
        <v>26</v>
      </c>
      <c r="H6245" s="193">
        <v>1110</v>
      </c>
      <c r="I6245" s="193">
        <v>1058</v>
      </c>
      <c r="J6245" s="193">
        <v>1005</v>
      </c>
      <c r="K6245" s="193">
        <v>955</v>
      </c>
      <c r="L6245" s="193">
        <v>811.75</v>
      </c>
      <c r="M6245" s="195"/>
      <c r="N6245" s="233" t="s">
        <v>35</v>
      </c>
      <c r="O6245" s="214"/>
      <c r="P6245" s="161" t="str">
        <f>VLOOKUP(C6245,'[2]1.10正式版 (更新至2024年1月)'!$C:$P,14,FALSE)</f>
        <v>003310020130100-331002013-1</v>
      </c>
    </row>
    <row r="6246" s="161" customFormat="1" ht="24" customHeight="1" spans="1:16">
      <c r="A6246" s="208">
        <v>3310020130200</v>
      </c>
      <c r="B6246" s="193" t="s">
        <v>12285</v>
      </c>
      <c r="C6246" s="193" t="s">
        <v>12286</v>
      </c>
      <c r="D6246" s="194" t="s">
        <v>12285</v>
      </c>
      <c r="E6246" s="195"/>
      <c r="F6246" s="193"/>
      <c r="G6246" s="193" t="s">
        <v>26</v>
      </c>
      <c r="H6246" s="193">
        <v>1110</v>
      </c>
      <c r="I6246" s="193">
        <v>1058</v>
      </c>
      <c r="J6246" s="193">
        <v>1005</v>
      </c>
      <c r="K6246" s="193">
        <v>955</v>
      </c>
      <c r="L6246" s="193">
        <v>811.75</v>
      </c>
      <c r="M6246" s="195"/>
      <c r="N6246" s="233" t="s">
        <v>35</v>
      </c>
      <c r="O6246" s="214"/>
      <c r="P6246" s="161" t="str">
        <f>VLOOKUP(C6246,'[2]1.10正式版 (更新至2024年1月)'!$C:$P,14,FALSE)</f>
        <v>003310020130200-331002013-2</v>
      </c>
    </row>
    <row r="6247" s="161" customFormat="1" ht="19" customHeight="1" spans="1:16">
      <c r="A6247" s="208">
        <v>3310020140000</v>
      </c>
      <c r="B6247" s="193" t="s">
        <v>12287</v>
      </c>
      <c r="C6247" s="193">
        <v>331002014</v>
      </c>
      <c r="D6247" s="194" t="s">
        <v>12287</v>
      </c>
      <c r="E6247" s="195" t="s">
        <v>12288</v>
      </c>
      <c r="F6247" s="193"/>
      <c r="G6247" s="193" t="s">
        <v>26</v>
      </c>
      <c r="H6247" s="193">
        <v>690</v>
      </c>
      <c r="I6247" s="193">
        <v>627</v>
      </c>
      <c r="J6247" s="193">
        <v>570</v>
      </c>
      <c r="K6247" s="193">
        <v>513</v>
      </c>
      <c r="L6247" s="193">
        <v>484.5</v>
      </c>
      <c r="M6247" s="195"/>
      <c r="N6247" s="233" t="s">
        <v>35</v>
      </c>
      <c r="O6247" s="214"/>
      <c r="P6247" s="161" t="str">
        <f>VLOOKUP(C6247,'[2]1.10正式版 (更新至2024年1月)'!$C:$P,14,FALSE)</f>
        <v>003310020140000-331002014</v>
      </c>
    </row>
    <row r="6248" s="161" customFormat="1" ht="24" customHeight="1" spans="1:16">
      <c r="A6248" s="208">
        <v>3310020140100</v>
      </c>
      <c r="B6248" s="193" t="s">
        <v>12289</v>
      </c>
      <c r="C6248" s="193" t="s">
        <v>12290</v>
      </c>
      <c r="D6248" s="194" t="s">
        <v>12289</v>
      </c>
      <c r="E6248" s="195"/>
      <c r="F6248" s="193"/>
      <c r="G6248" s="193" t="s">
        <v>26</v>
      </c>
      <c r="H6248" s="193"/>
      <c r="I6248" s="193"/>
      <c r="J6248" s="193"/>
      <c r="K6248" s="193"/>
      <c r="L6248" s="193"/>
      <c r="M6248" s="195"/>
      <c r="N6248" s="233" t="s">
        <v>35</v>
      </c>
      <c r="O6248" s="214"/>
      <c r="P6248" s="161" t="str">
        <f>VLOOKUP(C6248,'[2]1.10正式版 (更新至2024年1月)'!$C:$P,14,FALSE)</f>
        <v>003310020140100-331002014-1</v>
      </c>
    </row>
    <row r="6249" s="161" customFormat="1" ht="19" customHeight="1" spans="1:16">
      <c r="A6249" s="208">
        <v>3310020140200</v>
      </c>
      <c r="B6249" s="193" t="s">
        <v>12291</v>
      </c>
      <c r="C6249" s="193" t="s">
        <v>12292</v>
      </c>
      <c r="D6249" s="194" t="s">
        <v>12291</v>
      </c>
      <c r="E6249" s="195"/>
      <c r="F6249" s="193"/>
      <c r="G6249" s="193" t="s">
        <v>26</v>
      </c>
      <c r="H6249" s="193"/>
      <c r="I6249" s="193"/>
      <c r="J6249" s="193"/>
      <c r="K6249" s="193"/>
      <c r="L6249" s="193"/>
      <c r="M6249" s="195"/>
      <c r="N6249" s="233" t="s">
        <v>35</v>
      </c>
      <c r="O6249" s="214"/>
      <c r="P6249" s="161" t="str">
        <f>VLOOKUP(C6249,'[2]1.10正式版 (更新至2024年1月)'!$C:$P,14,FALSE)</f>
        <v>003310020140200-331002014-2</v>
      </c>
    </row>
    <row r="6250" s="161" customFormat="1" ht="19" customHeight="1" spans="1:16">
      <c r="A6250" s="208">
        <v>3310020150000</v>
      </c>
      <c r="B6250" s="193" t="s">
        <v>12293</v>
      </c>
      <c r="C6250" s="193">
        <v>331002015</v>
      </c>
      <c r="D6250" s="194" t="s">
        <v>12293</v>
      </c>
      <c r="E6250" s="195"/>
      <c r="F6250" s="193"/>
      <c r="G6250" s="193" t="s">
        <v>26</v>
      </c>
      <c r="H6250" s="193"/>
      <c r="I6250" s="193"/>
      <c r="J6250" s="193"/>
      <c r="K6250" s="193"/>
      <c r="L6250" s="193"/>
      <c r="M6250" s="195"/>
      <c r="N6250" s="233" t="s">
        <v>28</v>
      </c>
      <c r="O6250" s="214"/>
      <c r="P6250" s="161" t="str">
        <f>VLOOKUP(C6250,'[2]1.10正式版 (更新至2024年1月)'!$C:$P,14,FALSE)</f>
        <v>003310020150000-331002015</v>
      </c>
    </row>
    <row r="6251" s="161" customFormat="1" ht="19" customHeight="1" spans="1:16">
      <c r="A6251" s="208">
        <v>3310020160000</v>
      </c>
      <c r="B6251" s="193" t="s">
        <v>12294</v>
      </c>
      <c r="C6251" s="193">
        <v>331002016</v>
      </c>
      <c r="D6251" s="194" t="s">
        <v>12294</v>
      </c>
      <c r="E6251" s="195"/>
      <c r="F6251" s="193" t="s">
        <v>12295</v>
      </c>
      <c r="G6251" s="193" t="s">
        <v>26</v>
      </c>
      <c r="H6251" s="193"/>
      <c r="I6251" s="193"/>
      <c r="J6251" s="193"/>
      <c r="K6251" s="193"/>
      <c r="L6251" s="193"/>
      <c r="M6251" s="195"/>
      <c r="N6251" s="233" t="s">
        <v>28</v>
      </c>
      <c r="O6251" s="214"/>
      <c r="P6251" s="161" t="str">
        <f>VLOOKUP(C6251,'[2]1.10正式版 (更新至2024年1月)'!$C:$P,14,FALSE)</f>
        <v>003310020160000-331002016</v>
      </c>
    </row>
    <row r="6252" s="161" customFormat="1" ht="19" customHeight="1" spans="1:15">
      <c r="A6252" s="222"/>
      <c r="B6252" s="187"/>
      <c r="C6252" s="207">
        <v>331003</v>
      </c>
      <c r="D6252" s="189" t="s">
        <v>12296</v>
      </c>
      <c r="E6252" s="190"/>
      <c r="F6252" s="187"/>
      <c r="G6252" s="187"/>
      <c r="H6252" s="234"/>
      <c r="I6252" s="234"/>
      <c r="J6252" s="234"/>
      <c r="K6252" s="234"/>
      <c r="L6252" s="234"/>
      <c r="M6252" s="190"/>
      <c r="N6252" s="233"/>
      <c r="O6252" s="214"/>
    </row>
    <row r="6253" s="161" customFormat="1" ht="19" customHeight="1" spans="1:16">
      <c r="A6253" s="208">
        <v>3310030010000</v>
      </c>
      <c r="B6253" s="193" t="s">
        <v>12297</v>
      </c>
      <c r="C6253" s="193">
        <v>331003001</v>
      </c>
      <c r="D6253" s="194" t="s">
        <v>12297</v>
      </c>
      <c r="E6253" s="195" t="s">
        <v>12298</v>
      </c>
      <c r="F6253" s="193"/>
      <c r="G6253" s="193" t="s">
        <v>26</v>
      </c>
      <c r="H6253" s="193">
        <v>928</v>
      </c>
      <c r="I6253" s="193">
        <v>884</v>
      </c>
      <c r="J6253" s="193">
        <v>840</v>
      </c>
      <c r="K6253" s="193">
        <v>798</v>
      </c>
      <c r="L6253" s="193">
        <v>678.3</v>
      </c>
      <c r="M6253" s="195"/>
      <c r="N6253" s="233" t="s">
        <v>35</v>
      </c>
      <c r="O6253" s="214"/>
      <c r="P6253" s="161" t="str">
        <f>VLOOKUP(C6253,'[2]1.10正式版 (更新至2024年1月)'!$C:$P,14,FALSE)</f>
        <v>003310030010000-331003001</v>
      </c>
    </row>
    <row r="6254" s="161" customFormat="1" ht="24" customHeight="1" spans="1:16">
      <c r="A6254" s="208">
        <v>3310030010100</v>
      </c>
      <c r="B6254" s="193" t="s">
        <v>12299</v>
      </c>
      <c r="C6254" s="193" t="s">
        <v>12300</v>
      </c>
      <c r="D6254" s="194" t="s">
        <v>12299</v>
      </c>
      <c r="E6254" s="195"/>
      <c r="F6254" s="193"/>
      <c r="G6254" s="193" t="s">
        <v>26</v>
      </c>
      <c r="H6254" s="193">
        <v>928</v>
      </c>
      <c r="I6254" s="193">
        <v>884</v>
      </c>
      <c r="J6254" s="193">
        <v>840</v>
      </c>
      <c r="K6254" s="193">
        <v>798</v>
      </c>
      <c r="L6254" s="193">
        <v>678.3</v>
      </c>
      <c r="M6254" s="195"/>
      <c r="N6254" s="233" t="s">
        <v>35</v>
      </c>
      <c r="O6254" s="214"/>
      <c r="P6254" s="161" t="str">
        <f>VLOOKUP(C6254,'[2]1.10正式版 (更新至2024年1月)'!$C:$P,14,FALSE)</f>
        <v>003310030010100-331003001-1</v>
      </c>
    </row>
    <row r="6255" s="161" customFormat="1" ht="24" customHeight="1" spans="1:16">
      <c r="A6255" s="208">
        <v>3310030010200</v>
      </c>
      <c r="B6255" s="193" t="s">
        <v>12301</v>
      </c>
      <c r="C6255" s="193" t="s">
        <v>12302</v>
      </c>
      <c r="D6255" s="194" t="s">
        <v>12301</v>
      </c>
      <c r="E6255" s="195"/>
      <c r="F6255" s="193"/>
      <c r="G6255" s="193" t="s">
        <v>26</v>
      </c>
      <c r="H6255" s="193">
        <v>928</v>
      </c>
      <c r="I6255" s="193">
        <v>884</v>
      </c>
      <c r="J6255" s="193">
        <v>840</v>
      </c>
      <c r="K6255" s="193">
        <v>798</v>
      </c>
      <c r="L6255" s="193">
        <v>678.3</v>
      </c>
      <c r="M6255" s="195"/>
      <c r="N6255" s="233" t="s">
        <v>35</v>
      </c>
      <c r="O6255" s="214"/>
      <c r="P6255" s="161" t="str">
        <f>VLOOKUP(C6255,'[2]1.10正式版 (更新至2024年1月)'!$C:$P,14,FALSE)</f>
        <v>003310030010200-331003001-2</v>
      </c>
    </row>
    <row r="6256" s="161" customFormat="1" ht="19" customHeight="1" spans="1:16">
      <c r="A6256" s="208">
        <v>3310030020000</v>
      </c>
      <c r="B6256" s="193" t="s">
        <v>12303</v>
      </c>
      <c r="C6256" s="193">
        <v>331003002</v>
      </c>
      <c r="D6256" s="194" t="s">
        <v>12303</v>
      </c>
      <c r="E6256" s="195" t="s">
        <v>12304</v>
      </c>
      <c r="F6256" s="193"/>
      <c r="G6256" s="193" t="s">
        <v>26</v>
      </c>
      <c r="H6256" s="193">
        <v>684</v>
      </c>
      <c r="I6256" s="193">
        <v>622</v>
      </c>
      <c r="J6256" s="193">
        <v>570</v>
      </c>
      <c r="K6256" s="193">
        <v>518</v>
      </c>
      <c r="L6256" s="193">
        <v>440.3</v>
      </c>
      <c r="M6256" s="195"/>
      <c r="N6256" s="233" t="s">
        <v>35</v>
      </c>
      <c r="O6256" s="214"/>
      <c r="P6256" s="161" t="str">
        <f>VLOOKUP(C6256,'[2]1.10正式版 (更新至2024年1月)'!$C:$P,14,FALSE)</f>
        <v>003310030020000-331003002</v>
      </c>
    </row>
    <row r="6257" s="161" customFormat="1" ht="24" customHeight="1" spans="1:16">
      <c r="A6257" s="208">
        <v>3310030020100</v>
      </c>
      <c r="B6257" s="193" t="s">
        <v>12305</v>
      </c>
      <c r="C6257" s="193" t="s">
        <v>12306</v>
      </c>
      <c r="D6257" s="194" t="s">
        <v>12305</v>
      </c>
      <c r="E6257" s="195"/>
      <c r="F6257" s="193"/>
      <c r="G6257" s="193" t="s">
        <v>26</v>
      </c>
      <c r="H6257" s="193">
        <v>684</v>
      </c>
      <c r="I6257" s="193">
        <v>622</v>
      </c>
      <c r="J6257" s="193">
        <v>570</v>
      </c>
      <c r="K6257" s="193">
        <v>518</v>
      </c>
      <c r="L6257" s="193">
        <v>440.3</v>
      </c>
      <c r="M6257" s="195"/>
      <c r="N6257" s="233" t="s">
        <v>35</v>
      </c>
      <c r="O6257" s="214"/>
      <c r="P6257" s="161" t="str">
        <f>VLOOKUP(C6257,'[2]1.10正式版 (更新至2024年1月)'!$C:$P,14,FALSE)</f>
        <v>003310030020100-331003002-1</v>
      </c>
    </row>
    <row r="6258" s="161" customFormat="1" ht="19" customHeight="1" spans="1:16">
      <c r="A6258" s="208">
        <v>3310030030000</v>
      </c>
      <c r="B6258" s="193" t="s">
        <v>12307</v>
      </c>
      <c r="C6258" s="193">
        <v>331003003</v>
      </c>
      <c r="D6258" s="194" t="s">
        <v>12307</v>
      </c>
      <c r="E6258" s="195"/>
      <c r="F6258" s="193"/>
      <c r="G6258" s="193" t="s">
        <v>26</v>
      </c>
      <c r="H6258" s="193">
        <v>1675</v>
      </c>
      <c r="I6258" s="193">
        <v>1595</v>
      </c>
      <c r="J6258" s="193">
        <v>1515</v>
      </c>
      <c r="K6258" s="193">
        <v>1439</v>
      </c>
      <c r="L6258" s="193">
        <v>1223.15</v>
      </c>
      <c r="M6258" s="195"/>
      <c r="N6258" s="233" t="s">
        <v>35</v>
      </c>
      <c r="O6258" s="214"/>
      <c r="P6258" s="161" t="str">
        <f>VLOOKUP(C6258,'[2]1.10正式版 (更新至2024年1月)'!$C:$P,14,FALSE)</f>
        <v>003310030030000-331003003</v>
      </c>
    </row>
    <row r="6259" s="161" customFormat="1" ht="24" customHeight="1" spans="1:16">
      <c r="A6259" s="208">
        <v>3310030040000</v>
      </c>
      <c r="B6259" s="193" t="s">
        <v>12308</v>
      </c>
      <c r="C6259" s="193">
        <v>331003004</v>
      </c>
      <c r="D6259" s="194" t="s">
        <v>12308</v>
      </c>
      <c r="E6259" s="195" t="s">
        <v>12309</v>
      </c>
      <c r="F6259" s="193"/>
      <c r="G6259" s="193" t="s">
        <v>26</v>
      </c>
      <c r="H6259" s="193">
        <v>912</v>
      </c>
      <c r="I6259" s="193">
        <v>828</v>
      </c>
      <c r="J6259" s="193">
        <v>760</v>
      </c>
      <c r="K6259" s="193">
        <v>690</v>
      </c>
      <c r="L6259" s="193">
        <v>586.5</v>
      </c>
      <c r="M6259" s="195"/>
      <c r="N6259" s="233" t="s">
        <v>28</v>
      </c>
      <c r="O6259" s="214"/>
      <c r="P6259" s="161" t="str">
        <f>VLOOKUP(C6259,'[2]1.10正式版 (更新至2024年1月)'!$C:$P,14,FALSE)</f>
        <v>003310030040000-331003004</v>
      </c>
    </row>
    <row r="6260" s="161" customFormat="1" ht="24" customHeight="1" spans="1:16">
      <c r="A6260" s="208">
        <v>3310030050000</v>
      </c>
      <c r="B6260" s="193" t="s">
        <v>12310</v>
      </c>
      <c r="C6260" s="193">
        <v>331003005</v>
      </c>
      <c r="D6260" s="194" t="s">
        <v>12310</v>
      </c>
      <c r="E6260" s="195" t="s">
        <v>12311</v>
      </c>
      <c r="F6260" s="193"/>
      <c r="G6260" s="193" t="s">
        <v>26</v>
      </c>
      <c r="H6260" s="193">
        <v>456</v>
      </c>
      <c r="I6260" s="193">
        <v>415</v>
      </c>
      <c r="J6260" s="193">
        <v>380</v>
      </c>
      <c r="K6260" s="193">
        <v>345</v>
      </c>
      <c r="L6260" s="193">
        <v>293.25</v>
      </c>
      <c r="M6260" s="195"/>
      <c r="N6260" s="233" t="s">
        <v>35</v>
      </c>
      <c r="O6260" s="214"/>
      <c r="P6260" s="161" t="str">
        <f>VLOOKUP(C6260,'[2]1.10正式版 (更新至2024年1月)'!$C:$P,14,FALSE)</f>
        <v>003310030050000-331003005</v>
      </c>
    </row>
    <row r="6261" s="161" customFormat="1" ht="19" customHeight="1" spans="1:16">
      <c r="A6261" s="208">
        <v>3310030060000</v>
      </c>
      <c r="B6261" s="193" t="s">
        <v>12312</v>
      </c>
      <c r="C6261" s="193">
        <v>331003006</v>
      </c>
      <c r="D6261" s="194" t="s">
        <v>12312</v>
      </c>
      <c r="E6261" s="195"/>
      <c r="F6261" s="193"/>
      <c r="G6261" s="193" t="s">
        <v>26</v>
      </c>
      <c r="H6261" s="193">
        <v>815</v>
      </c>
      <c r="I6261" s="193">
        <v>776</v>
      </c>
      <c r="J6261" s="193">
        <v>737</v>
      </c>
      <c r="K6261" s="193">
        <v>700</v>
      </c>
      <c r="L6261" s="193">
        <v>595</v>
      </c>
      <c r="M6261" s="195"/>
      <c r="N6261" s="233" t="s">
        <v>35</v>
      </c>
      <c r="O6261" s="214"/>
      <c r="P6261" s="161" t="str">
        <f>VLOOKUP(C6261,'[2]1.10正式版 (更新至2024年1月)'!$C:$P,14,FALSE)</f>
        <v>003310030060000-331003006</v>
      </c>
    </row>
    <row r="6262" s="161" customFormat="1" ht="19" customHeight="1" spans="1:16">
      <c r="A6262" s="208">
        <v>3310030070000</v>
      </c>
      <c r="B6262" s="193" t="s">
        <v>12313</v>
      </c>
      <c r="C6262" s="193">
        <v>331003007</v>
      </c>
      <c r="D6262" s="194" t="s">
        <v>12313</v>
      </c>
      <c r="E6262" s="195" t="s">
        <v>12314</v>
      </c>
      <c r="F6262" s="193"/>
      <c r="G6262" s="193" t="s">
        <v>26</v>
      </c>
      <c r="H6262" s="192">
        <v>1290</v>
      </c>
      <c r="I6262" s="192">
        <v>1188</v>
      </c>
      <c r="J6262" s="192">
        <v>1080</v>
      </c>
      <c r="K6262" s="192">
        <v>1000</v>
      </c>
      <c r="L6262" s="192">
        <v>935</v>
      </c>
      <c r="M6262" s="195"/>
      <c r="N6262" s="233" t="s">
        <v>35</v>
      </c>
      <c r="O6262" s="214" t="s">
        <v>6847</v>
      </c>
      <c r="P6262" s="161" t="str">
        <f>VLOOKUP(C6262,'[2]1.10正式版 (更新至2024年1月)'!$C:$P,14,FALSE)</f>
        <v>003310030070000-331003007</v>
      </c>
    </row>
    <row r="6263" s="161" customFormat="1" ht="19" customHeight="1" spans="1:16">
      <c r="A6263" s="208">
        <v>3310030070100</v>
      </c>
      <c r="B6263" s="193" t="s">
        <v>12315</v>
      </c>
      <c r="C6263" s="193" t="s">
        <v>12316</v>
      </c>
      <c r="D6263" s="194" t="s">
        <v>12317</v>
      </c>
      <c r="E6263" s="195"/>
      <c r="F6263" s="193"/>
      <c r="G6263" s="193" t="s">
        <v>26</v>
      </c>
      <c r="H6263" s="192">
        <v>1290</v>
      </c>
      <c r="I6263" s="192">
        <v>1188</v>
      </c>
      <c r="J6263" s="192">
        <v>1080</v>
      </c>
      <c r="K6263" s="192">
        <v>1000</v>
      </c>
      <c r="L6263" s="192">
        <v>935</v>
      </c>
      <c r="M6263" s="195"/>
      <c r="N6263" s="233" t="s">
        <v>35</v>
      </c>
      <c r="O6263" s="214" t="s">
        <v>6847</v>
      </c>
      <c r="P6263" s="161" t="str">
        <f>VLOOKUP(C6263,'[2]1.10正式版 (更新至2024年1月)'!$C:$P,14,FALSE)</f>
        <v>003310030070100-331003007-1</v>
      </c>
    </row>
    <row r="6264" s="161" customFormat="1" ht="24" customHeight="1" spans="1:16">
      <c r="A6264" s="208">
        <v>3310030070200</v>
      </c>
      <c r="B6264" s="193" t="s">
        <v>12318</v>
      </c>
      <c r="C6264" s="193" t="s">
        <v>12319</v>
      </c>
      <c r="D6264" s="194" t="s">
        <v>12318</v>
      </c>
      <c r="E6264" s="195"/>
      <c r="F6264" s="193"/>
      <c r="G6264" s="193" t="s">
        <v>26</v>
      </c>
      <c r="H6264" s="192">
        <v>1290</v>
      </c>
      <c r="I6264" s="192">
        <v>1188</v>
      </c>
      <c r="J6264" s="192">
        <v>1080</v>
      </c>
      <c r="K6264" s="192">
        <v>1000</v>
      </c>
      <c r="L6264" s="192">
        <v>935</v>
      </c>
      <c r="M6264" s="195"/>
      <c r="N6264" s="233" t="s">
        <v>35</v>
      </c>
      <c r="O6264" s="214" t="s">
        <v>6847</v>
      </c>
      <c r="P6264" s="161" t="str">
        <f>VLOOKUP(C6264,'[2]1.10正式版 (更新至2024年1月)'!$C:$P,14,FALSE)</f>
        <v>003310030070200-331003007-2</v>
      </c>
    </row>
    <row r="6265" s="161" customFormat="1" ht="19" customHeight="1" spans="1:16">
      <c r="A6265" s="208">
        <v>3310030080000</v>
      </c>
      <c r="B6265" s="193" t="s">
        <v>12320</v>
      </c>
      <c r="C6265" s="193">
        <v>331003008</v>
      </c>
      <c r="D6265" s="194" t="s">
        <v>12320</v>
      </c>
      <c r="E6265" s="195"/>
      <c r="F6265" s="193"/>
      <c r="G6265" s="193" t="s">
        <v>26</v>
      </c>
      <c r="H6265" s="192">
        <v>1403</v>
      </c>
      <c r="I6265" s="192">
        <v>1278</v>
      </c>
      <c r="J6265" s="192">
        <v>1164</v>
      </c>
      <c r="K6265" s="192">
        <v>1049</v>
      </c>
      <c r="L6265" s="192">
        <v>944</v>
      </c>
      <c r="M6265" s="195"/>
      <c r="N6265" s="233" t="s">
        <v>35</v>
      </c>
      <c r="O6265" s="214" t="s">
        <v>6847</v>
      </c>
      <c r="P6265" s="161" t="str">
        <f>VLOOKUP(C6265,'[2]1.10正式版 (更新至2024年1月)'!$C:$P,14,FALSE)</f>
        <v>003310030080000-331003008</v>
      </c>
    </row>
    <row r="6266" s="161" customFormat="1" ht="19" customHeight="1" spans="1:16">
      <c r="A6266" s="208">
        <v>3310030090000</v>
      </c>
      <c r="B6266" s="193" t="s">
        <v>12321</v>
      </c>
      <c r="C6266" s="193">
        <v>331003009</v>
      </c>
      <c r="D6266" s="194" t="s">
        <v>12321</v>
      </c>
      <c r="E6266" s="195"/>
      <c r="F6266" s="193"/>
      <c r="G6266" s="193" t="s">
        <v>26</v>
      </c>
      <c r="H6266" s="193">
        <v>1212</v>
      </c>
      <c r="I6266" s="193">
        <v>1100</v>
      </c>
      <c r="J6266" s="193">
        <v>1010</v>
      </c>
      <c r="K6266" s="193">
        <v>918</v>
      </c>
      <c r="L6266" s="193">
        <v>780.3</v>
      </c>
      <c r="M6266" s="195"/>
      <c r="N6266" s="233" t="s">
        <v>35</v>
      </c>
      <c r="O6266" s="214"/>
      <c r="P6266" s="161" t="str">
        <f>VLOOKUP(C6266,'[2]1.10正式版 (更新至2024年1月)'!$C:$P,14,FALSE)</f>
        <v>003310030090000-331003009</v>
      </c>
    </row>
    <row r="6267" s="161" customFormat="1" ht="19" customHeight="1" spans="1:16">
      <c r="A6267" s="208">
        <v>3310030100000</v>
      </c>
      <c r="B6267" s="193" t="s">
        <v>12322</v>
      </c>
      <c r="C6267" s="193">
        <v>331003010</v>
      </c>
      <c r="D6267" s="194" t="s">
        <v>12322</v>
      </c>
      <c r="E6267" s="195"/>
      <c r="F6267" s="193" t="s">
        <v>7173</v>
      </c>
      <c r="G6267" s="193" t="s">
        <v>26</v>
      </c>
      <c r="H6267" s="193"/>
      <c r="I6267" s="193"/>
      <c r="J6267" s="193"/>
      <c r="K6267" s="193"/>
      <c r="L6267" s="193"/>
      <c r="M6267" s="195"/>
      <c r="N6267" s="233" t="s">
        <v>35</v>
      </c>
      <c r="O6267" s="214"/>
      <c r="P6267" s="161" t="str">
        <f>VLOOKUP(C6267,'[2]1.10正式版 (更新至2024年1月)'!$C:$P,14,FALSE)</f>
        <v>003310030100000-331003010</v>
      </c>
    </row>
    <row r="6268" s="161" customFormat="1" ht="19" customHeight="1" spans="1:16">
      <c r="A6268" s="208">
        <v>3310030110000</v>
      </c>
      <c r="B6268" s="193" t="s">
        <v>12323</v>
      </c>
      <c r="C6268" s="193">
        <v>331003011</v>
      </c>
      <c r="D6268" s="194" t="s">
        <v>12323</v>
      </c>
      <c r="E6268" s="195" t="s">
        <v>12324</v>
      </c>
      <c r="F6268" s="193"/>
      <c r="G6268" s="193" t="s">
        <v>26</v>
      </c>
      <c r="H6268" s="192">
        <v>1046</v>
      </c>
      <c r="I6268" s="192">
        <v>994</v>
      </c>
      <c r="J6268" s="192">
        <v>935</v>
      </c>
      <c r="K6268" s="192">
        <v>888</v>
      </c>
      <c r="L6268" s="192">
        <v>762</v>
      </c>
      <c r="M6268" s="195"/>
      <c r="N6268" s="233" t="s">
        <v>35</v>
      </c>
      <c r="O6268" s="214" t="s">
        <v>6847</v>
      </c>
      <c r="P6268" s="161" t="str">
        <f>VLOOKUP(C6268,'[2]1.10正式版 (更新至2024年1月)'!$C:$P,14,FALSE)</f>
        <v>003310030110000-331003011</v>
      </c>
    </row>
    <row r="6269" s="161" customFormat="1" ht="19" customHeight="1" spans="1:16">
      <c r="A6269" s="208">
        <v>3310030120000</v>
      </c>
      <c r="B6269" s="193" t="s">
        <v>12325</v>
      </c>
      <c r="C6269" s="193">
        <v>331003012</v>
      </c>
      <c r="D6269" s="194" t="s">
        <v>12325</v>
      </c>
      <c r="E6269" s="195"/>
      <c r="F6269" s="193"/>
      <c r="G6269" s="193" t="s">
        <v>26</v>
      </c>
      <c r="H6269" s="193">
        <v>1430</v>
      </c>
      <c r="I6269" s="193">
        <v>1362</v>
      </c>
      <c r="J6269" s="193">
        <v>1294</v>
      </c>
      <c r="K6269" s="193">
        <v>1229</v>
      </c>
      <c r="L6269" s="193">
        <v>1044</v>
      </c>
      <c r="M6269" s="195"/>
      <c r="N6269" s="233" t="s">
        <v>35</v>
      </c>
      <c r="O6269" s="214"/>
      <c r="P6269" s="161" t="str">
        <f>VLOOKUP(C6269,'[2]1.10正式版 (更新至2024年1月)'!$C:$P,14,FALSE)</f>
        <v>003310030120000-331003012</v>
      </c>
    </row>
    <row r="6270" s="161" customFormat="1" ht="19" customHeight="1" spans="1:16">
      <c r="A6270" s="208">
        <v>3310030130000</v>
      </c>
      <c r="B6270" s="193" t="s">
        <v>12326</v>
      </c>
      <c r="C6270" s="193">
        <v>331003013</v>
      </c>
      <c r="D6270" s="194" t="s">
        <v>12326</v>
      </c>
      <c r="E6270" s="195"/>
      <c r="F6270" s="193"/>
      <c r="G6270" s="193" t="s">
        <v>26</v>
      </c>
      <c r="H6270" s="193">
        <v>1133</v>
      </c>
      <c r="I6270" s="193">
        <v>1079</v>
      </c>
      <c r="J6270" s="193">
        <v>1025</v>
      </c>
      <c r="K6270" s="193">
        <v>974</v>
      </c>
      <c r="L6270" s="193">
        <v>917</v>
      </c>
      <c r="M6270" s="195"/>
      <c r="N6270" s="233" t="s">
        <v>35</v>
      </c>
      <c r="O6270" s="214"/>
      <c r="P6270" s="161" t="str">
        <f>VLOOKUP(C6270,'[2]1.10正式版 (更新至2024年1月)'!$C:$P,14,FALSE)</f>
        <v>003310030130000-331003013</v>
      </c>
    </row>
    <row r="6271" s="161" customFormat="1" ht="19" customHeight="1" spans="1:16">
      <c r="A6271" s="208">
        <v>3310030140000</v>
      </c>
      <c r="B6271" s="193" t="s">
        <v>12327</v>
      </c>
      <c r="C6271" s="193">
        <v>331003014</v>
      </c>
      <c r="D6271" s="194" t="s">
        <v>12327</v>
      </c>
      <c r="E6271" s="195"/>
      <c r="F6271" s="193"/>
      <c r="G6271" s="193" t="s">
        <v>26</v>
      </c>
      <c r="H6271" s="193"/>
      <c r="I6271" s="193"/>
      <c r="J6271" s="193"/>
      <c r="K6271" s="193"/>
      <c r="L6271" s="193"/>
      <c r="M6271" s="195"/>
      <c r="N6271" s="233" t="s">
        <v>35</v>
      </c>
      <c r="O6271" s="214"/>
      <c r="P6271" s="161" t="str">
        <f>VLOOKUP(C6271,'[2]1.10正式版 (更新至2024年1月)'!$C:$P,14,FALSE)</f>
        <v>003310030140000-331003014</v>
      </c>
    </row>
    <row r="6272" s="161" customFormat="1" ht="19" customHeight="1" spans="1:16">
      <c r="A6272" s="208">
        <v>3310030150000</v>
      </c>
      <c r="B6272" s="193" t="s">
        <v>12328</v>
      </c>
      <c r="C6272" s="193">
        <v>331003015</v>
      </c>
      <c r="D6272" s="194" t="s">
        <v>12328</v>
      </c>
      <c r="E6272" s="195"/>
      <c r="F6272" s="193"/>
      <c r="G6272" s="193" t="s">
        <v>26</v>
      </c>
      <c r="H6272" s="193">
        <v>373</v>
      </c>
      <c r="I6272" s="193">
        <v>355</v>
      </c>
      <c r="J6272" s="193">
        <v>337</v>
      </c>
      <c r="K6272" s="193">
        <v>320</v>
      </c>
      <c r="L6272" s="193">
        <v>272</v>
      </c>
      <c r="M6272" s="195"/>
      <c r="N6272" s="233" t="s">
        <v>35</v>
      </c>
      <c r="O6272" s="214"/>
      <c r="P6272" s="161" t="str">
        <f>VLOOKUP(C6272,'[2]1.10正式版 (更新至2024年1月)'!$C:$P,14,FALSE)</f>
        <v>003310030150000-331003015</v>
      </c>
    </row>
    <row r="6273" s="161" customFormat="1" ht="19" customHeight="1" spans="1:16">
      <c r="A6273" s="208">
        <v>3310030160000</v>
      </c>
      <c r="B6273" s="193" t="s">
        <v>12329</v>
      </c>
      <c r="C6273" s="193">
        <v>331003016</v>
      </c>
      <c r="D6273" s="194" t="s">
        <v>12329</v>
      </c>
      <c r="E6273" s="195" t="s">
        <v>12330</v>
      </c>
      <c r="F6273" s="193"/>
      <c r="G6273" s="193" t="s">
        <v>26</v>
      </c>
      <c r="H6273" s="193">
        <v>378</v>
      </c>
      <c r="I6273" s="193">
        <v>343</v>
      </c>
      <c r="J6273" s="193">
        <v>315</v>
      </c>
      <c r="K6273" s="193">
        <v>286</v>
      </c>
      <c r="L6273" s="193">
        <v>243.1</v>
      </c>
      <c r="M6273" s="195"/>
      <c r="N6273" s="233" t="s">
        <v>35</v>
      </c>
      <c r="O6273" s="214"/>
      <c r="P6273" s="161" t="str">
        <f>VLOOKUP(C6273,'[2]1.10正式版 (更新至2024年1月)'!$C:$P,14,FALSE)</f>
        <v>003310030160000-331003016</v>
      </c>
    </row>
    <row r="6274" s="161" customFormat="1" ht="24" customHeight="1" spans="1:16">
      <c r="A6274" s="208">
        <v>3310030160100</v>
      </c>
      <c r="B6274" s="193" t="s">
        <v>12331</v>
      </c>
      <c r="C6274" s="193" t="s">
        <v>12332</v>
      </c>
      <c r="D6274" s="194" t="s">
        <v>12331</v>
      </c>
      <c r="E6274" s="195"/>
      <c r="F6274" s="193"/>
      <c r="G6274" s="193" t="s">
        <v>26</v>
      </c>
      <c r="H6274" s="193">
        <v>378</v>
      </c>
      <c r="I6274" s="193">
        <v>343</v>
      </c>
      <c r="J6274" s="193">
        <v>315</v>
      </c>
      <c r="K6274" s="193">
        <v>286</v>
      </c>
      <c r="L6274" s="193">
        <v>243.1</v>
      </c>
      <c r="M6274" s="195"/>
      <c r="N6274" s="233" t="s">
        <v>35</v>
      </c>
      <c r="O6274" s="214"/>
      <c r="P6274" s="161" t="str">
        <f>VLOOKUP(C6274,'[2]1.10正式版 (更新至2024年1月)'!$C:$P,14,FALSE)</f>
        <v>003310030160100-331003016-1</v>
      </c>
    </row>
    <row r="6275" s="161" customFormat="1" ht="24" customHeight="1" spans="1:16">
      <c r="A6275" s="208">
        <v>3310030160200</v>
      </c>
      <c r="B6275" s="193" t="s">
        <v>12333</v>
      </c>
      <c r="C6275" s="193" t="s">
        <v>12334</v>
      </c>
      <c r="D6275" s="194" t="s">
        <v>12333</v>
      </c>
      <c r="E6275" s="195"/>
      <c r="F6275" s="193"/>
      <c r="G6275" s="193" t="s">
        <v>26</v>
      </c>
      <c r="H6275" s="193">
        <v>378</v>
      </c>
      <c r="I6275" s="193">
        <v>343</v>
      </c>
      <c r="J6275" s="193">
        <v>315</v>
      </c>
      <c r="K6275" s="193">
        <v>286</v>
      </c>
      <c r="L6275" s="193">
        <v>243.1</v>
      </c>
      <c r="M6275" s="195"/>
      <c r="N6275" s="233" t="s">
        <v>35</v>
      </c>
      <c r="O6275" s="214"/>
      <c r="P6275" s="161" t="str">
        <f>VLOOKUP(C6275,'[2]1.10正式版 (更新至2024年1月)'!$C:$P,14,FALSE)</f>
        <v>003310030160200-331003016-2</v>
      </c>
    </row>
    <row r="6276" s="161" customFormat="1" ht="19" customHeight="1" spans="1:16">
      <c r="A6276" s="208">
        <v>3310030170000</v>
      </c>
      <c r="B6276" s="193" t="s">
        <v>12335</v>
      </c>
      <c r="C6276" s="193">
        <v>331003017</v>
      </c>
      <c r="D6276" s="194" t="s">
        <v>12335</v>
      </c>
      <c r="E6276" s="195" t="s">
        <v>12336</v>
      </c>
      <c r="F6276" s="193"/>
      <c r="G6276" s="193" t="s">
        <v>26</v>
      </c>
      <c r="H6276" s="193">
        <v>759</v>
      </c>
      <c r="I6276" s="193">
        <v>721</v>
      </c>
      <c r="J6276" s="193">
        <v>685</v>
      </c>
      <c r="K6276" s="193">
        <v>650</v>
      </c>
      <c r="L6276" s="193">
        <v>552.5</v>
      </c>
      <c r="M6276" s="195"/>
      <c r="N6276" s="233" t="s">
        <v>35</v>
      </c>
      <c r="O6276" s="214"/>
      <c r="P6276" s="161" t="str">
        <f>VLOOKUP(C6276,'[2]1.10正式版 (更新至2024年1月)'!$C:$P,14,FALSE)</f>
        <v>003310030170000-331003017</v>
      </c>
    </row>
    <row r="6277" s="161" customFormat="1" ht="24" customHeight="1" spans="1:16">
      <c r="A6277" s="208">
        <v>3310030170100</v>
      </c>
      <c r="B6277" s="193" t="s">
        <v>12337</v>
      </c>
      <c r="C6277" s="193" t="s">
        <v>12338</v>
      </c>
      <c r="D6277" s="194" t="s">
        <v>12337</v>
      </c>
      <c r="E6277" s="195"/>
      <c r="F6277" s="193"/>
      <c r="G6277" s="193" t="s">
        <v>26</v>
      </c>
      <c r="H6277" s="193">
        <v>759</v>
      </c>
      <c r="I6277" s="193">
        <v>721</v>
      </c>
      <c r="J6277" s="193">
        <v>685</v>
      </c>
      <c r="K6277" s="193">
        <v>650</v>
      </c>
      <c r="L6277" s="193">
        <v>552.5</v>
      </c>
      <c r="M6277" s="195"/>
      <c r="N6277" s="233" t="s">
        <v>35</v>
      </c>
      <c r="O6277" s="214"/>
      <c r="P6277" s="161" t="str">
        <f>VLOOKUP(C6277,'[2]1.10正式版 (更新至2024年1月)'!$C:$P,14,FALSE)</f>
        <v>003310030170100-331003017-1</v>
      </c>
    </row>
    <row r="6278" s="161" customFormat="1" ht="24" customHeight="1" spans="1:16">
      <c r="A6278" s="208">
        <v>3310030170200</v>
      </c>
      <c r="B6278" s="193" t="s">
        <v>12339</v>
      </c>
      <c r="C6278" s="193" t="s">
        <v>12340</v>
      </c>
      <c r="D6278" s="194" t="s">
        <v>12339</v>
      </c>
      <c r="E6278" s="195"/>
      <c r="F6278" s="193"/>
      <c r="G6278" s="193" t="s">
        <v>26</v>
      </c>
      <c r="H6278" s="193">
        <v>759</v>
      </c>
      <c r="I6278" s="193">
        <v>721</v>
      </c>
      <c r="J6278" s="193">
        <v>685</v>
      </c>
      <c r="K6278" s="193">
        <v>650</v>
      </c>
      <c r="L6278" s="193">
        <v>552.5</v>
      </c>
      <c r="M6278" s="195"/>
      <c r="N6278" s="233" t="s">
        <v>35</v>
      </c>
      <c r="O6278" s="214"/>
      <c r="P6278" s="161" t="str">
        <f>VLOOKUP(C6278,'[2]1.10正式版 (更新至2024年1月)'!$C:$P,14,FALSE)</f>
        <v>003310030170200-331003017-2</v>
      </c>
    </row>
    <row r="6279" s="161" customFormat="1" ht="19" customHeight="1" spans="1:16">
      <c r="A6279" s="208">
        <v>3310030180000</v>
      </c>
      <c r="B6279" s="193" t="s">
        <v>12341</v>
      </c>
      <c r="C6279" s="193">
        <v>331003018</v>
      </c>
      <c r="D6279" s="194" t="s">
        <v>12341</v>
      </c>
      <c r="E6279" s="195" t="s">
        <v>12342</v>
      </c>
      <c r="F6279" s="193"/>
      <c r="G6279" s="193" t="s">
        <v>26</v>
      </c>
      <c r="H6279" s="193">
        <v>1594</v>
      </c>
      <c r="I6279" s="193">
        <v>1518</v>
      </c>
      <c r="J6279" s="193">
        <v>1442</v>
      </c>
      <c r="K6279" s="193">
        <v>1370</v>
      </c>
      <c r="L6279" s="193">
        <v>1164.5</v>
      </c>
      <c r="M6279" s="195"/>
      <c r="N6279" s="233" t="s">
        <v>35</v>
      </c>
      <c r="O6279" s="214"/>
      <c r="P6279" s="161" t="str">
        <f>VLOOKUP(C6279,'[2]1.10正式版 (更新至2024年1月)'!$C:$P,14,FALSE)</f>
        <v>003310030180000-331003018</v>
      </c>
    </row>
    <row r="6280" s="161" customFormat="1" ht="24" customHeight="1" spans="1:16">
      <c r="A6280" s="208">
        <v>3310030180100</v>
      </c>
      <c r="B6280" s="193" t="s">
        <v>12343</v>
      </c>
      <c r="C6280" s="193" t="s">
        <v>12344</v>
      </c>
      <c r="D6280" s="194" t="s">
        <v>12343</v>
      </c>
      <c r="E6280" s="195"/>
      <c r="F6280" s="193"/>
      <c r="G6280" s="193" t="s">
        <v>26</v>
      </c>
      <c r="H6280" s="193">
        <v>1594</v>
      </c>
      <c r="I6280" s="193">
        <v>1518</v>
      </c>
      <c r="J6280" s="193">
        <v>1442</v>
      </c>
      <c r="K6280" s="193">
        <v>1370</v>
      </c>
      <c r="L6280" s="193">
        <v>1164.5</v>
      </c>
      <c r="M6280" s="195"/>
      <c r="N6280" s="233" t="s">
        <v>35</v>
      </c>
      <c r="O6280" s="214"/>
      <c r="P6280" s="161" t="str">
        <f>VLOOKUP(C6280,'[2]1.10正式版 (更新至2024年1月)'!$C:$P,14,FALSE)</f>
        <v>003310030180100-331003018-1</v>
      </c>
    </row>
    <row r="6281" s="161" customFormat="1" ht="24" customHeight="1" spans="1:16">
      <c r="A6281" s="208">
        <v>3310030180200</v>
      </c>
      <c r="B6281" s="193" t="s">
        <v>12345</v>
      </c>
      <c r="C6281" s="193" t="s">
        <v>12346</v>
      </c>
      <c r="D6281" s="194" t="s">
        <v>12345</v>
      </c>
      <c r="E6281" s="195"/>
      <c r="F6281" s="193"/>
      <c r="G6281" s="193" t="s">
        <v>26</v>
      </c>
      <c r="H6281" s="193">
        <v>1594</v>
      </c>
      <c r="I6281" s="193">
        <v>1518</v>
      </c>
      <c r="J6281" s="193">
        <v>1442</v>
      </c>
      <c r="K6281" s="193">
        <v>1370</v>
      </c>
      <c r="L6281" s="193">
        <v>1164.5</v>
      </c>
      <c r="M6281" s="195"/>
      <c r="N6281" s="233" t="s">
        <v>35</v>
      </c>
      <c r="O6281" s="214"/>
      <c r="P6281" s="161" t="str">
        <f>VLOOKUP(C6281,'[2]1.10正式版 (更新至2024年1月)'!$C:$P,14,FALSE)</f>
        <v>003310030180200-331003018-2</v>
      </c>
    </row>
    <row r="6282" s="161" customFormat="1" ht="24" customHeight="1" spans="1:16">
      <c r="A6282" s="208">
        <v>3310030190000</v>
      </c>
      <c r="B6282" s="193" t="s">
        <v>12347</v>
      </c>
      <c r="C6282" s="193">
        <v>331003019</v>
      </c>
      <c r="D6282" s="194" t="s">
        <v>12347</v>
      </c>
      <c r="E6282" s="195" t="s">
        <v>12348</v>
      </c>
      <c r="F6282" s="193"/>
      <c r="G6282" s="193" t="s">
        <v>26</v>
      </c>
      <c r="H6282" s="193">
        <v>1643</v>
      </c>
      <c r="I6282" s="193">
        <v>1565</v>
      </c>
      <c r="J6282" s="193">
        <v>1487</v>
      </c>
      <c r="K6282" s="193">
        <v>1412</v>
      </c>
      <c r="L6282" s="193">
        <v>1200.2</v>
      </c>
      <c r="M6282" s="195"/>
      <c r="N6282" s="233" t="s">
        <v>35</v>
      </c>
      <c r="O6282" s="214"/>
      <c r="P6282" s="161" t="str">
        <f>VLOOKUP(C6282,'[2]1.10正式版 (更新至2024年1月)'!$C:$P,14,FALSE)</f>
        <v>003310030190000-331003019</v>
      </c>
    </row>
    <row r="6283" s="161" customFormat="1" ht="24" customHeight="1" spans="1:16">
      <c r="A6283" s="208">
        <v>3310030190100</v>
      </c>
      <c r="B6283" s="193" t="s">
        <v>12349</v>
      </c>
      <c r="C6283" s="193" t="s">
        <v>12350</v>
      </c>
      <c r="D6283" s="194" t="s">
        <v>12349</v>
      </c>
      <c r="E6283" s="195"/>
      <c r="F6283" s="193"/>
      <c r="G6283" s="193" t="s">
        <v>26</v>
      </c>
      <c r="H6283" s="193">
        <v>1643</v>
      </c>
      <c r="I6283" s="193">
        <v>1565</v>
      </c>
      <c r="J6283" s="193">
        <v>1487</v>
      </c>
      <c r="K6283" s="193">
        <v>1412</v>
      </c>
      <c r="L6283" s="193">
        <v>1200.2</v>
      </c>
      <c r="M6283" s="195"/>
      <c r="N6283" s="233" t="s">
        <v>35</v>
      </c>
      <c r="O6283" s="214"/>
      <c r="P6283" s="161" t="str">
        <f>VLOOKUP(C6283,'[2]1.10正式版 (更新至2024年1月)'!$C:$P,14,FALSE)</f>
        <v>003310030190100-331003019-1</v>
      </c>
    </row>
    <row r="6284" s="161" customFormat="1" ht="24" customHeight="1" spans="1:16">
      <c r="A6284" s="208">
        <v>3310030190200</v>
      </c>
      <c r="B6284" s="193" t="s">
        <v>12351</v>
      </c>
      <c r="C6284" s="193" t="s">
        <v>12352</v>
      </c>
      <c r="D6284" s="194" t="s">
        <v>12351</v>
      </c>
      <c r="E6284" s="195"/>
      <c r="F6284" s="193"/>
      <c r="G6284" s="193" t="s">
        <v>26</v>
      </c>
      <c r="H6284" s="193">
        <v>1643</v>
      </c>
      <c r="I6284" s="193">
        <v>1565</v>
      </c>
      <c r="J6284" s="193">
        <v>1487</v>
      </c>
      <c r="K6284" s="193">
        <v>1412</v>
      </c>
      <c r="L6284" s="193">
        <v>1200.2</v>
      </c>
      <c r="M6284" s="195"/>
      <c r="N6284" s="233" t="s">
        <v>35</v>
      </c>
      <c r="O6284" s="214"/>
      <c r="P6284" s="161" t="str">
        <f>VLOOKUP(C6284,'[2]1.10正式版 (更新至2024年1月)'!$C:$P,14,FALSE)</f>
        <v>003310030190200-331003019-2</v>
      </c>
    </row>
    <row r="6285" s="161" customFormat="1" ht="24" customHeight="1" spans="1:16">
      <c r="A6285" s="208">
        <v>3310030190300</v>
      </c>
      <c r="B6285" s="193" t="s">
        <v>12353</v>
      </c>
      <c r="C6285" s="193" t="s">
        <v>12354</v>
      </c>
      <c r="D6285" s="194" t="s">
        <v>12353</v>
      </c>
      <c r="E6285" s="195"/>
      <c r="F6285" s="193"/>
      <c r="G6285" s="193" t="s">
        <v>26</v>
      </c>
      <c r="H6285" s="193">
        <v>1643</v>
      </c>
      <c r="I6285" s="193">
        <v>1565</v>
      </c>
      <c r="J6285" s="193">
        <v>1487</v>
      </c>
      <c r="K6285" s="193">
        <v>1412</v>
      </c>
      <c r="L6285" s="193">
        <v>1200.2</v>
      </c>
      <c r="M6285" s="195"/>
      <c r="N6285" s="233" t="s">
        <v>35</v>
      </c>
      <c r="O6285" s="214"/>
      <c r="P6285" s="161" t="str">
        <f>VLOOKUP(C6285,'[2]1.10正式版 (更新至2024年1月)'!$C:$P,14,FALSE)</f>
        <v>003310030190300-331003019-3</v>
      </c>
    </row>
    <row r="6286" s="161" customFormat="1" ht="19" customHeight="1" spans="1:16">
      <c r="A6286" s="208">
        <v>3310030200000</v>
      </c>
      <c r="B6286" s="193" t="s">
        <v>12355</v>
      </c>
      <c r="C6286" s="193">
        <v>331003020</v>
      </c>
      <c r="D6286" s="194" t="s">
        <v>12355</v>
      </c>
      <c r="E6286" s="195" t="s">
        <v>12356</v>
      </c>
      <c r="F6286" s="193"/>
      <c r="G6286" s="193" t="s">
        <v>26</v>
      </c>
      <c r="H6286" s="192">
        <v>2014</v>
      </c>
      <c r="I6286" s="192">
        <v>1813</v>
      </c>
      <c r="J6286" s="192">
        <v>1634</v>
      </c>
      <c r="K6286" s="192">
        <v>1477</v>
      </c>
      <c r="L6286" s="192">
        <v>1329</v>
      </c>
      <c r="M6286" s="195"/>
      <c r="N6286" s="233" t="s">
        <v>35</v>
      </c>
      <c r="O6286" s="214" t="s">
        <v>6847</v>
      </c>
      <c r="P6286" s="161" t="str">
        <f>VLOOKUP(C6286,'[2]1.10正式版 (更新至2024年1月)'!$C:$P,14,FALSE)</f>
        <v>003310030200000-331003020</v>
      </c>
    </row>
    <row r="6287" s="161" customFormat="1" ht="24" customHeight="1" spans="1:16">
      <c r="A6287" s="208">
        <v>3310030200100</v>
      </c>
      <c r="B6287" s="193" t="s">
        <v>12357</v>
      </c>
      <c r="C6287" s="193" t="s">
        <v>12358</v>
      </c>
      <c r="D6287" s="194" t="s">
        <v>12357</v>
      </c>
      <c r="E6287" s="195"/>
      <c r="F6287" s="193"/>
      <c r="G6287" s="193" t="s">
        <v>26</v>
      </c>
      <c r="H6287" s="192">
        <v>2014</v>
      </c>
      <c r="I6287" s="192">
        <v>1813</v>
      </c>
      <c r="J6287" s="192">
        <v>1634</v>
      </c>
      <c r="K6287" s="192">
        <v>1477</v>
      </c>
      <c r="L6287" s="192">
        <v>1329</v>
      </c>
      <c r="M6287" s="195"/>
      <c r="N6287" s="233" t="s">
        <v>35</v>
      </c>
      <c r="O6287" s="214" t="s">
        <v>6847</v>
      </c>
      <c r="P6287" s="161" t="str">
        <f>VLOOKUP(C6287,'[2]1.10正式版 (更新至2024年1月)'!$C:$P,14,FALSE)</f>
        <v>003310030200100-331003020-1</v>
      </c>
    </row>
    <row r="6288" s="161" customFormat="1" ht="24" customHeight="1" spans="1:16">
      <c r="A6288" s="208">
        <v>3310030200200</v>
      </c>
      <c r="B6288" s="193" t="s">
        <v>12359</v>
      </c>
      <c r="C6288" s="193" t="s">
        <v>12360</v>
      </c>
      <c r="D6288" s="194" t="s">
        <v>12359</v>
      </c>
      <c r="E6288" s="195"/>
      <c r="F6288" s="193"/>
      <c r="G6288" s="193" t="s">
        <v>26</v>
      </c>
      <c r="H6288" s="192">
        <v>2014</v>
      </c>
      <c r="I6288" s="192">
        <v>1813</v>
      </c>
      <c r="J6288" s="192">
        <v>1634</v>
      </c>
      <c r="K6288" s="192">
        <v>1477</v>
      </c>
      <c r="L6288" s="192">
        <v>1329</v>
      </c>
      <c r="M6288" s="195"/>
      <c r="N6288" s="233" t="s">
        <v>35</v>
      </c>
      <c r="O6288" s="214" t="s">
        <v>6847</v>
      </c>
      <c r="P6288" s="161" t="str">
        <f>VLOOKUP(C6288,'[2]1.10正式版 (更新至2024年1月)'!$C:$P,14,FALSE)</f>
        <v>003310030200200-331003020-2</v>
      </c>
    </row>
    <row r="6289" s="161" customFormat="1" ht="19" customHeight="1" spans="1:16">
      <c r="A6289" s="208">
        <v>3310030200300</v>
      </c>
      <c r="B6289" s="193" t="s">
        <v>12361</v>
      </c>
      <c r="C6289" s="193" t="s">
        <v>12362</v>
      </c>
      <c r="D6289" s="194" t="s">
        <v>12361</v>
      </c>
      <c r="E6289" s="195"/>
      <c r="F6289" s="193"/>
      <c r="G6289" s="193" t="s">
        <v>26</v>
      </c>
      <c r="H6289" s="192">
        <v>2014</v>
      </c>
      <c r="I6289" s="192">
        <v>1813</v>
      </c>
      <c r="J6289" s="192">
        <v>1634</v>
      </c>
      <c r="K6289" s="192">
        <v>1477</v>
      </c>
      <c r="L6289" s="192">
        <v>1329</v>
      </c>
      <c r="M6289" s="195"/>
      <c r="N6289" s="233" t="s">
        <v>35</v>
      </c>
      <c r="O6289" s="214" t="s">
        <v>6847</v>
      </c>
      <c r="P6289" s="161" t="str">
        <f>VLOOKUP(C6289,'[2]1.10正式版 (更新至2024年1月)'!$C:$P,14,FALSE)</f>
        <v>003310030200300-331003020-3</v>
      </c>
    </row>
    <row r="6290" s="161" customFormat="1" ht="19" customHeight="1" spans="1:16">
      <c r="A6290" s="208">
        <v>3310030210000</v>
      </c>
      <c r="B6290" s="193" t="s">
        <v>12363</v>
      </c>
      <c r="C6290" s="193">
        <v>331003021</v>
      </c>
      <c r="D6290" s="194" t="s">
        <v>12363</v>
      </c>
      <c r="E6290" s="195" t="s">
        <v>12364</v>
      </c>
      <c r="F6290" s="193"/>
      <c r="G6290" s="193" t="s">
        <v>26</v>
      </c>
      <c r="H6290" s="193">
        <v>1619</v>
      </c>
      <c r="I6290" s="193">
        <v>1542</v>
      </c>
      <c r="J6290" s="193">
        <v>1465</v>
      </c>
      <c r="K6290" s="193">
        <v>1392</v>
      </c>
      <c r="L6290" s="193">
        <v>1183.2</v>
      </c>
      <c r="M6290" s="195"/>
      <c r="N6290" s="233" t="s">
        <v>35</v>
      </c>
      <c r="O6290" s="214"/>
      <c r="P6290" s="161" t="str">
        <f>VLOOKUP(C6290,'[2]1.10正式版 (更新至2024年1月)'!$C:$P,14,FALSE)</f>
        <v>003310030210000-331003021</v>
      </c>
    </row>
    <row r="6291" s="161" customFormat="1" ht="19" customHeight="1" spans="1:16">
      <c r="A6291" s="208">
        <v>3310030220000</v>
      </c>
      <c r="B6291" s="193" t="s">
        <v>12365</v>
      </c>
      <c r="C6291" s="193">
        <v>331003022</v>
      </c>
      <c r="D6291" s="194" t="s">
        <v>12365</v>
      </c>
      <c r="E6291" s="195" t="s">
        <v>12366</v>
      </c>
      <c r="F6291" s="193"/>
      <c r="G6291" s="193" t="s">
        <v>26</v>
      </c>
      <c r="H6291" s="193">
        <v>528</v>
      </c>
      <c r="I6291" s="193">
        <v>502</v>
      </c>
      <c r="J6291" s="193">
        <v>477</v>
      </c>
      <c r="K6291" s="193">
        <v>453</v>
      </c>
      <c r="L6291" s="193">
        <v>385.05</v>
      </c>
      <c r="M6291" s="195"/>
      <c r="N6291" s="233" t="s">
        <v>35</v>
      </c>
      <c r="O6291" s="214"/>
      <c r="P6291" s="161" t="str">
        <f>VLOOKUP(C6291,'[2]1.10正式版 (更新至2024年1月)'!$C:$P,14,FALSE)</f>
        <v>003310030220000-331003022</v>
      </c>
    </row>
    <row r="6292" s="161" customFormat="1" ht="19" customHeight="1" spans="1:16">
      <c r="A6292" s="208">
        <v>3310030220100</v>
      </c>
      <c r="B6292" s="193" t="s">
        <v>12367</v>
      </c>
      <c r="C6292" s="193" t="s">
        <v>12368</v>
      </c>
      <c r="D6292" s="194" t="s">
        <v>12367</v>
      </c>
      <c r="E6292" s="195"/>
      <c r="F6292" s="193"/>
      <c r="G6292" s="193" t="s">
        <v>26</v>
      </c>
      <c r="H6292" s="193">
        <v>528</v>
      </c>
      <c r="I6292" s="193">
        <v>502</v>
      </c>
      <c r="J6292" s="193">
        <v>477</v>
      </c>
      <c r="K6292" s="193">
        <v>453</v>
      </c>
      <c r="L6292" s="193">
        <v>385.05</v>
      </c>
      <c r="M6292" s="195"/>
      <c r="N6292" s="233" t="s">
        <v>35</v>
      </c>
      <c r="O6292" s="214"/>
      <c r="P6292" s="161" t="str">
        <f>VLOOKUP(C6292,'[2]1.10正式版 (更新至2024年1月)'!$C:$P,14,FALSE)</f>
        <v>003310030220100-331003022-1</v>
      </c>
    </row>
    <row r="6293" s="161" customFormat="1" ht="19" customHeight="1" spans="1:16">
      <c r="A6293" s="208">
        <v>3310030220200</v>
      </c>
      <c r="B6293" s="193" t="s">
        <v>12369</v>
      </c>
      <c r="C6293" s="193" t="s">
        <v>12370</v>
      </c>
      <c r="D6293" s="194" t="s">
        <v>12369</v>
      </c>
      <c r="E6293" s="195"/>
      <c r="F6293" s="193"/>
      <c r="G6293" s="193" t="s">
        <v>26</v>
      </c>
      <c r="H6293" s="193">
        <v>528</v>
      </c>
      <c r="I6293" s="193">
        <v>502</v>
      </c>
      <c r="J6293" s="193">
        <v>477</v>
      </c>
      <c r="K6293" s="193">
        <v>453</v>
      </c>
      <c r="L6293" s="193">
        <v>385.05</v>
      </c>
      <c r="M6293" s="195"/>
      <c r="N6293" s="233" t="s">
        <v>35</v>
      </c>
      <c r="O6293" s="214"/>
      <c r="P6293" s="161" t="str">
        <f>VLOOKUP(C6293,'[2]1.10正式版 (更新至2024年1月)'!$C:$P,14,FALSE)</f>
        <v>003310030220200-331003022-2</v>
      </c>
    </row>
    <row r="6294" s="161" customFormat="1" ht="19" customHeight="1" spans="1:16">
      <c r="A6294" s="208">
        <v>3310030220300</v>
      </c>
      <c r="B6294" s="193" t="s">
        <v>12371</v>
      </c>
      <c r="C6294" s="193" t="s">
        <v>12372</v>
      </c>
      <c r="D6294" s="194" t="s">
        <v>12371</v>
      </c>
      <c r="E6294" s="195"/>
      <c r="F6294" s="193"/>
      <c r="G6294" s="193" t="s">
        <v>26</v>
      </c>
      <c r="H6294" s="193">
        <v>528</v>
      </c>
      <c r="I6294" s="193">
        <v>502</v>
      </c>
      <c r="J6294" s="193">
        <v>477</v>
      </c>
      <c r="K6294" s="193">
        <v>453</v>
      </c>
      <c r="L6294" s="193">
        <v>385.05</v>
      </c>
      <c r="M6294" s="195"/>
      <c r="N6294" s="233" t="s">
        <v>35</v>
      </c>
      <c r="O6294" s="214"/>
      <c r="P6294" s="161" t="str">
        <f>VLOOKUP(C6294,'[2]1.10正式版 (更新至2024年1月)'!$C:$P,14,FALSE)</f>
        <v>003310030220300-331003022-3</v>
      </c>
    </row>
    <row r="6295" s="161" customFormat="1" ht="19" customHeight="1" spans="1:16">
      <c r="A6295" s="208">
        <v>3310030230000</v>
      </c>
      <c r="B6295" s="193" t="s">
        <v>12373</v>
      </c>
      <c r="C6295" s="193">
        <v>331003023</v>
      </c>
      <c r="D6295" s="194" t="s">
        <v>12373</v>
      </c>
      <c r="E6295" s="195"/>
      <c r="F6295" s="193"/>
      <c r="G6295" s="193" t="s">
        <v>26</v>
      </c>
      <c r="H6295" s="193">
        <v>897</v>
      </c>
      <c r="I6295" s="193">
        <v>807</v>
      </c>
      <c r="J6295" s="193">
        <v>726</v>
      </c>
      <c r="K6295" s="193">
        <v>654</v>
      </c>
      <c r="L6295" s="193">
        <v>555.9</v>
      </c>
      <c r="M6295" s="195"/>
      <c r="N6295" s="233" t="s">
        <v>35</v>
      </c>
      <c r="O6295" s="214"/>
      <c r="P6295" s="161" t="str">
        <f>VLOOKUP(C6295,'[2]1.10正式版 (更新至2024年1月)'!$C:$P,14,FALSE)</f>
        <v>003310030230000-331003023</v>
      </c>
    </row>
    <row r="6296" s="161" customFormat="1" ht="19" customHeight="1" spans="1:15">
      <c r="A6296" s="222"/>
      <c r="B6296" s="187"/>
      <c r="C6296" s="207">
        <v>331004</v>
      </c>
      <c r="D6296" s="189" t="s">
        <v>12374</v>
      </c>
      <c r="E6296" s="190"/>
      <c r="F6296" s="187"/>
      <c r="G6296" s="187"/>
      <c r="H6296" s="234"/>
      <c r="I6296" s="234"/>
      <c r="J6296" s="234"/>
      <c r="K6296" s="234"/>
      <c r="L6296" s="234"/>
      <c r="M6296" s="190"/>
      <c r="N6296" s="233"/>
      <c r="O6296" s="214"/>
    </row>
    <row r="6297" s="161" customFormat="1" ht="19" customHeight="1" spans="1:16">
      <c r="A6297" s="208">
        <v>3310040010000</v>
      </c>
      <c r="B6297" s="193" t="s">
        <v>12375</v>
      </c>
      <c r="C6297" s="193">
        <v>331004001</v>
      </c>
      <c r="D6297" s="194" t="s">
        <v>12375</v>
      </c>
      <c r="E6297" s="195" t="s">
        <v>12376</v>
      </c>
      <c r="F6297" s="193"/>
      <c r="G6297" s="193" t="s">
        <v>26</v>
      </c>
      <c r="H6297" s="193">
        <v>1260</v>
      </c>
      <c r="I6297" s="193">
        <v>1200</v>
      </c>
      <c r="J6297" s="193">
        <v>1140</v>
      </c>
      <c r="K6297" s="193">
        <v>1083</v>
      </c>
      <c r="L6297" s="193">
        <v>920.55</v>
      </c>
      <c r="M6297" s="195"/>
      <c r="N6297" s="233" t="s">
        <v>35</v>
      </c>
      <c r="O6297" s="214"/>
      <c r="P6297" s="161" t="str">
        <f>VLOOKUP(C6297,'[2]1.10正式版 (更新至2024年1月)'!$C:$P,14,FALSE)</f>
        <v>003310040010000-331004001</v>
      </c>
    </row>
    <row r="6298" s="161" customFormat="1" ht="19" customHeight="1" spans="1:16">
      <c r="A6298" s="208">
        <v>3310040020000</v>
      </c>
      <c r="B6298" s="193" t="s">
        <v>12377</v>
      </c>
      <c r="C6298" s="193">
        <v>331004002</v>
      </c>
      <c r="D6298" s="194" t="s">
        <v>12377</v>
      </c>
      <c r="E6298" s="195" t="s">
        <v>12378</v>
      </c>
      <c r="F6298" s="193"/>
      <c r="G6298" s="193" t="s">
        <v>26</v>
      </c>
      <c r="H6298" s="193">
        <v>658</v>
      </c>
      <c r="I6298" s="193">
        <v>625</v>
      </c>
      <c r="J6298" s="193">
        <v>594</v>
      </c>
      <c r="K6298" s="193">
        <v>564</v>
      </c>
      <c r="L6298" s="193">
        <v>479.4</v>
      </c>
      <c r="M6298" s="195"/>
      <c r="N6298" s="233" t="s">
        <v>35</v>
      </c>
      <c r="O6298" s="214"/>
      <c r="P6298" s="161" t="str">
        <f>VLOOKUP(C6298,'[2]1.10正式版 (更新至2024年1月)'!$C:$P,14,FALSE)</f>
        <v>003310040020000-331004002</v>
      </c>
    </row>
    <row r="6299" s="161" customFormat="1" ht="24" customHeight="1" spans="1:16">
      <c r="A6299" s="208">
        <v>3310040020100</v>
      </c>
      <c r="B6299" s="193" t="s">
        <v>12379</v>
      </c>
      <c r="C6299" s="193" t="s">
        <v>12380</v>
      </c>
      <c r="D6299" s="194" t="s">
        <v>12379</v>
      </c>
      <c r="E6299" s="195"/>
      <c r="F6299" s="193"/>
      <c r="G6299" s="193" t="s">
        <v>26</v>
      </c>
      <c r="H6299" s="193">
        <v>658</v>
      </c>
      <c r="I6299" s="193">
        <v>625</v>
      </c>
      <c r="J6299" s="193">
        <v>594</v>
      </c>
      <c r="K6299" s="193">
        <v>564</v>
      </c>
      <c r="L6299" s="193">
        <v>479.4</v>
      </c>
      <c r="M6299" s="195"/>
      <c r="N6299" s="233" t="s">
        <v>35</v>
      </c>
      <c r="O6299" s="214"/>
      <c r="P6299" s="161" t="str">
        <f>VLOOKUP(C6299,'[2]1.10正式版 (更新至2024年1月)'!$C:$P,14,FALSE)</f>
        <v>003310040020100-331004002-1</v>
      </c>
    </row>
    <row r="6300" s="161" customFormat="1" ht="24" customHeight="1" spans="1:16">
      <c r="A6300" s="208">
        <v>3310040020200</v>
      </c>
      <c r="B6300" s="193" t="s">
        <v>12381</v>
      </c>
      <c r="C6300" s="193" t="s">
        <v>12382</v>
      </c>
      <c r="D6300" s="194" t="s">
        <v>12381</v>
      </c>
      <c r="E6300" s="195"/>
      <c r="F6300" s="193"/>
      <c r="G6300" s="193" t="s">
        <v>26</v>
      </c>
      <c r="H6300" s="193">
        <v>658</v>
      </c>
      <c r="I6300" s="193">
        <v>625</v>
      </c>
      <c r="J6300" s="193">
        <v>594</v>
      </c>
      <c r="K6300" s="193">
        <v>564</v>
      </c>
      <c r="L6300" s="193">
        <v>479.4</v>
      </c>
      <c r="M6300" s="195"/>
      <c r="N6300" s="233" t="s">
        <v>35</v>
      </c>
      <c r="O6300" s="214"/>
      <c r="P6300" s="161" t="str">
        <f>VLOOKUP(C6300,'[2]1.10正式版 (更新至2024年1月)'!$C:$P,14,FALSE)</f>
        <v>003310040020200-331004002-2</v>
      </c>
    </row>
    <row r="6301" s="161" customFormat="1" ht="24" customHeight="1" spans="1:16">
      <c r="A6301" s="208">
        <v>3310040020300</v>
      </c>
      <c r="B6301" s="193" t="s">
        <v>12383</v>
      </c>
      <c r="C6301" s="193" t="s">
        <v>12384</v>
      </c>
      <c r="D6301" s="194" t="s">
        <v>12383</v>
      </c>
      <c r="E6301" s="195"/>
      <c r="F6301" s="193"/>
      <c r="G6301" s="193" t="s">
        <v>26</v>
      </c>
      <c r="H6301" s="193">
        <v>658</v>
      </c>
      <c r="I6301" s="193">
        <v>625</v>
      </c>
      <c r="J6301" s="193">
        <v>594</v>
      </c>
      <c r="K6301" s="193">
        <v>564</v>
      </c>
      <c r="L6301" s="193">
        <v>479.4</v>
      </c>
      <c r="M6301" s="195"/>
      <c r="N6301" s="233" t="s">
        <v>35</v>
      </c>
      <c r="O6301" s="214"/>
      <c r="P6301" s="161" t="str">
        <f>VLOOKUP(C6301,'[2]1.10正式版 (更新至2024年1月)'!$C:$P,14,FALSE)</f>
        <v>003310040020300-331004002-3</v>
      </c>
    </row>
    <row r="6302" s="161" customFormat="1" ht="24" customHeight="1" spans="1:16">
      <c r="A6302" s="208">
        <v>3310040020400</v>
      </c>
      <c r="B6302" s="193" t="s">
        <v>12385</v>
      </c>
      <c r="C6302" s="193" t="s">
        <v>12386</v>
      </c>
      <c r="D6302" s="194" t="s">
        <v>12385</v>
      </c>
      <c r="E6302" s="195"/>
      <c r="F6302" s="193"/>
      <c r="G6302" s="193" t="s">
        <v>26</v>
      </c>
      <c r="H6302" s="193">
        <v>658</v>
      </c>
      <c r="I6302" s="193">
        <v>625</v>
      </c>
      <c r="J6302" s="193">
        <v>594</v>
      </c>
      <c r="K6302" s="193">
        <v>564</v>
      </c>
      <c r="L6302" s="193">
        <v>479.4</v>
      </c>
      <c r="M6302" s="195"/>
      <c r="N6302" s="233" t="s">
        <v>35</v>
      </c>
      <c r="O6302" s="214"/>
      <c r="P6302" s="161" t="str">
        <f>VLOOKUP(C6302,'[2]1.10正式版 (更新至2024年1月)'!$C:$P,14,FALSE)</f>
        <v>003310040020400-331004002-4</v>
      </c>
    </row>
    <row r="6303" s="161" customFormat="1" ht="24" customHeight="1" spans="1:16">
      <c r="A6303" s="208">
        <v>3310040030000</v>
      </c>
      <c r="B6303" s="193" t="s">
        <v>12387</v>
      </c>
      <c r="C6303" s="193">
        <v>331004003</v>
      </c>
      <c r="D6303" s="194" t="s">
        <v>12387</v>
      </c>
      <c r="E6303" s="195" t="s">
        <v>12388</v>
      </c>
      <c r="F6303" s="193"/>
      <c r="G6303" s="193" t="s">
        <v>26</v>
      </c>
      <c r="H6303" s="193">
        <v>1257</v>
      </c>
      <c r="I6303" s="193">
        <v>1137</v>
      </c>
      <c r="J6303" s="193">
        <v>1043</v>
      </c>
      <c r="K6303" s="193">
        <v>945</v>
      </c>
      <c r="L6303" s="193">
        <v>851</v>
      </c>
      <c r="M6303" s="195"/>
      <c r="N6303" s="233" t="s">
        <v>35</v>
      </c>
      <c r="O6303" s="214" t="s">
        <v>6847</v>
      </c>
      <c r="P6303" s="161" t="str">
        <f>VLOOKUP(C6303,'[2]1.10正式版 (更新至2024年1月)'!$C:$P,14,FALSE)</f>
        <v>003310040030000-331004003</v>
      </c>
    </row>
    <row r="6304" s="161" customFormat="1" ht="24" customHeight="1" spans="1:16">
      <c r="A6304" s="208">
        <v>3310040030100</v>
      </c>
      <c r="B6304" s="193" t="s">
        <v>12389</v>
      </c>
      <c r="C6304" s="193" t="s">
        <v>12390</v>
      </c>
      <c r="D6304" s="194" t="s">
        <v>12389</v>
      </c>
      <c r="E6304" s="195"/>
      <c r="F6304" s="193"/>
      <c r="G6304" s="193" t="s">
        <v>26</v>
      </c>
      <c r="H6304" s="193">
        <v>1257</v>
      </c>
      <c r="I6304" s="193">
        <v>1137</v>
      </c>
      <c r="J6304" s="193">
        <v>1043</v>
      </c>
      <c r="K6304" s="193">
        <v>945</v>
      </c>
      <c r="L6304" s="193">
        <v>851</v>
      </c>
      <c r="M6304" s="195"/>
      <c r="N6304" s="233" t="s">
        <v>35</v>
      </c>
      <c r="O6304" s="214" t="s">
        <v>6847</v>
      </c>
      <c r="P6304" s="161" t="str">
        <f>VLOOKUP(C6304,'[2]1.10正式版 (更新至2024年1月)'!$C:$P,14,FALSE)</f>
        <v>003310040030100-331004003-1</v>
      </c>
    </row>
    <row r="6305" s="161" customFormat="1" ht="24" customHeight="1" spans="1:16">
      <c r="A6305" s="208">
        <v>3310040030200</v>
      </c>
      <c r="B6305" s="193" t="s">
        <v>12391</v>
      </c>
      <c r="C6305" s="193" t="s">
        <v>12392</v>
      </c>
      <c r="D6305" s="194" t="s">
        <v>12391</v>
      </c>
      <c r="E6305" s="195"/>
      <c r="F6305" s="193"/>
      <c r="G6305" s="193" t="s">
        <v>26</v>
      </c>
      <c r="H6305" s="193">
        <v>1257</v>
      </c>
      <c r="I6305" s="193">
        <v>1137</v>
      </c>
      <c r="J6305" s="193">
        <v>1043</v>
      </c>
      <c r="K6305" s="193">
        <v>945</v>
      </c>
      <c r="L6305" s="193">
        <v>851</v>
      </c>
      <c r="M6305" s="195"/>
      <c r="N6305" s="233" t="s">
        <v>35</v>
      </c>
      <c r="O6305" s="214" t="s">
        <v>6847</v>
      </c>
      <c r="P6305" s="161" t="str">
        <f>VLOOKUP(C6305,'[2]1.10正式版 (更新至2024年1月)'!$C:$P,14,FALSE)</f>
        <v>003310040030200-331004003-2</v>
      </c>
    </row>
    <row r="6306" s="161" customFormat="1" ht="24" customHeight="1" spans="1:16">
      <c r="A6306" s="208">
        <v>3310040030300</v>
      </c>
      <c r="B6306" s="193" t="s">
        <v>12393</v>
      </c>
      <c r="C6306" s="193" t="s">
        <v>12394</v>
      </c>
      <c r="D6306" s="194" t="s">
        <v>12393</v>
      </c>
      <c r="E6306" s="195"/>
      <c r="F6306" s="193"/>
      <c r="G6306" s="193" t="s">
        <v>26</v>
      </c>
      <c r="H6306" s="193">
        <v>1257</v>
      </c>
      <c r="I6306" s="193">
        <v>1137</v>
      </c>
      <c r="J6306" s="193">
        <v>1043</v>
      </c>
      <c r="K6306" s="193">
        <v>945</v>
      </c>
      <c r="L6306" s="193">
        <v>851</v>
      </c>
      <c r="M6306" s="195"/>
      <c r="N6306" s="233" t="s">
        <v>35</v>
      </c>
      <c r="O6306" s="214" t="s">
        <v>6847</v>
      </c>
      <c r="P6306" s="161" t="str">
        <f>VLOOKUP(C6306,'[2]1.10正式版 (更新至2024年1月)'!$C:$P,14,FALSE)</f>
        <v>003310040030300-331004003-3</v>
      </c>
    </row>
    <row r="6307" s="161" customFormat="1" ht="24" customHeight="1" spans="1:16">
      <c r="A6307" s="208">
        <v>3310040030400</v>
      </c>
      <c r="B6307" s="193" t="s">
        <v>12395</v>
      </c>
      <c r="C6307" s="193" t="s">
        <v>12396</v>
      </c>
      <c r="D6307" s="194" t="s">
        <v>12395</v>
      </c>
      <c r="E6307" s="195"/>
      <c r="F6307" s="193"/>
      <c r="G6307" s="193" t="s">
        <v>26</v>
      </c>
      <c r="H6307" s="193">
        <v>1257</v>
      </c>
      <c r="I6307" s="193">
        <v>1137</v>
      </c>
      <c r="J6307" s="193">
        <v>1043</v>
      </c>
      <c r="K6307" s="193">
        <v>945</v>
      </c>
      <c r="L6307" s="193">
        <v>851</v>
      </c>
      <c r="M6307" s="195"/>
      <c r="N6307" s="233" t="s">
        <v>35</v>
      </c>
      <c r="O6307" s="214" t="s">
        <v>6847</v>
      </c>
      <c r="P6307" s="161" t="str">
        <f>VLOOKUP(C6307,'[2]1.10正式版 (更新至2024年1月)'!$C:$P,14,FALSE)</f>
        <v>003310040030400-331004003-4</v>
      </c>
    </row>
    <row r="6308" s="161" customFormat="1" ht="19" customHeight="1" spans="1:16">
      <c r="A6308" s="208">
        <v>3310040040000</v>
      </c>
      <c r="B6308" s="193" t="s">
        <v>12397</v>
      </c>
      <c r="C6308" s="193">
        <v>331004004</v>
      </c>
      <c r="D6308" s="194" t="s">
        <v>12397</v>
      </c>
      <c r="E6308" s="195"/>
      <c r="F6308" s="193"/>
      <c r="G6308" s="193" t="s">
        <v>26</v>
      </c>
      <c r="H6308" s="193">
        <v>381.6</v>
      </c>
      <c r="I6308" s="193">
        <v>347</v>
      </c>
      <c r="J6308" s="193">
        <v>318</v>
      </c>
      <c r="K6308" s="193">
        <v>289</v>
      </c>
      <c r="L6308" s="193">
        <v>245.65</v>
      </c>
      <c r="M6308" s="195"/>
      <c r="N6308" s="233" t="s">
        <v>35</v>
      </c>
      <c r="O6308" s="214"/>
      <c r="P6308" s="161" t="str">
        <f>VLOOKUP(C6308,'[2]1.10正式版 (更新至2024年1月)'!$C:$P,14,FALSE)</f>
        <v>003310040040000-331004004</v>
      </c>
    </row>
    <row r="6309" s="161" customFormat="1" ht="19" customHeight="1" spans="1:16">
      <c r="A6309" s="208">
        <v>3310040050000</v>
      </c>
      <c r="B6309" s="193" t="s">
        <v>12398</v>
      </c>
      <c r="C6309" s="193">
        <v>331004005</v>
      </c>
      <c r="D6309" s="194" t="s">
        <v>12398</v>
      </c>
      <c r="E6309" s="195"/>
      <c r="F6309" s="193"/>
      <c r="G6309" s="193" t="s">
        <v>26</v>
      </c>
      <c r="H6309" s="193">
        <v>456</v>
      </c>
      <c r="I6309" s="193">
        <v>415</v>
      </c>
      <c r="J6309" s="193">
        <v>380</v>
      </c>
      <c r="K6309" s="193">
        <v>345</v>
      </c>
      <c r="L6309" s="193">
        <v>293.25</v>
      </c>
      <c r="M6309" s="195"/>
      <c r="N6309" s="233" t="s">
        <v>35</v>
      </c>
      <c r="O6309" s="214"/>
      <c r="P6309" s="161" t="str">
        <f>VLOOKUP(C6309,'[2]1.10正式版 (更新至2024年1月)'!$C:$P,14,FALSE)</f>
        <v>003310040050000-331004005</v>
      </c>
    </row>
    <row r="6310" s="161" customFormat="1" ht="19" customHeight="1" spans="1:16">
      <c r="A6310" s="208">
        <v>3310040060000</v>
      </c>
      <c r="B6310" s="193" t="s">
        <v>12399</v>
      </c>
      <c r="C6310" s="193">
        <v>331004006</v>
      </c>
      <c r="D6310" s="194" t="s">
        <v>12399</v>
      </c>
      <c r="E6310" s="195"/>
      <c r="F6310" s="193"/>
      <c r="G6310" s="193" t="s">
        <v>26</v>
      </c>
      <c r="H6310" s="193">
        <v>606</v>
      </c>
      <c r="I6310" s="193">
        <v>550</v>
      </c>
      <c r="J6310" s="193">
        <v>505</v>
      </c>
      <c r="K6310" s="193">
        <v>460</v>
      </c>
      <c r="L6310" s="193">
        <v>391</v>
      </c>
      <c r="M6310" s="195"/>
      <c r="N6310" s="233" t="s">
        <v>35</v>
      </c>
      <c r="O6310" s="214"/>
      <c r="P6310" s="161" t="str">
        <f>VLOOKUP(C6310,'[2]1.10正式版 (更新至2024年1月)'!$C:$P,14,FALSE)</f>
        <v>003310040060000-331004006</v>
      </c>
    </row>
    <row r="6311" s="161" customFormat="1" ht="19" customHeight="1" spans="1:16">
      <c r="A6311" s="208">
        <v>3310040070000</v>
      </c>
      <c r="B6311" s="193" t="s">
        <v>12400</v>
      </c>
      <c r="C6311" s="193">
        <v>331004007</v>
      </c>
      <c r="D6311" s="194" t="s">
        <v>12400</v>
      </c>
      <c r="E6311" s="195"/>
      <c r="F6311" s="193"/>
      <c r="G6311" s="193" t="s">
        <v>26</v>
      </c>
      <c r="H6311" s="193">
        <v>606</v>
      </c>
      <c r="I6311" s="193">
        <v>550</v>
      </c>
      <c r="J6311" s="193">
        <v>505</v>
      </c>
      <c r="K6311" s="193">
        <v>460</v>
      </c>
      <c r="L6311" s="193">
        <v>391</v>
      </c>
      <c r="M6311" s="195"/>
      <c r="N6311" s="233" t="s">
        <v>35</v>
      </c>
      <c r="O6311" s="214"/>
      <c r="P6311" s="161" t="str">
        <f>VLOOKUP(C6311,'[2]1.10正式版 (更新至2024年1月)'!$C:$P,14,FALSE)</f>
        <v>003310040070000-331004007</v>
      </c>
    </row>
    <row r="6312" s="161" customFormat="1" ht="19" customHeight="1" spans="1:16">
      <c r="A6312" s="208">
        <v>3310040080000</v>
      </c>
      <c r="B6312" s="193" t="s">
        <v>12401</v>
      </c>
      <c r="C6312" s="193">
        <v>331004008</v>
      </c>
      <c r="D6312" s="194" t="s">
        <v>12401</v>
      </c>
      <c r="E6312" s="195"/>
      <c r="F6312" s="193"/>
      <c r="G6312" s="193" t="s">
        <v>26</v>
      </c>
      <c r="H6312" s="193">
        <v>606</v>
      </c>
      <c r="I6312" s="193">
        <v>550</v>
      </c>
      <c r="J6312" s="193">
        <v>505</v>
      </c>
      <c r="K6312" s="193">
        <v>460</v>
      </c>
      <c r="L6312" s="193">
        <v>391</v>
      </c>
      <c r="M6312" s="195"/>
      <c r="N6312" s="233" t="s">
        <v>35</v>
      </c>
      <c r="O6312" s="214"/>
      <c r="P6312" s="161" t="str">
        <f>VLOOKUP(C6312,'[2]1.10正式版 (更新至2024年1月)'!$C:$P,14,FALSE)</f>
        <v>003310040080000-331004008</v>
      </c>
    </row>
    <row r="6313" s="161" customFormat="1" ht="24" customHeight="1" spans="1:16">
      <c r="A6313" s="208">
        <v>3310040090000</v>
      </c>
      <c r="B6313" s="193" t="s">
        <v>12402</v>
      </c>
      <c r="C6313" s="193">
        <v>331004009</v>
      </c>
      <c r="D6313" s="194" t="s">
        <v>12402</v>
      </c>
      <c r="E6313" s="195"/>
      <c r="F6313" s="193"/>
      <c r="G6313" s="193" t="s">
        <v>26</v>
      </c>
      <c r="H6313" s="193">
        <v>438</v>
      </c>
      <c r="I6313" s="193">
        <v>416</v>
      </c>
      <c r="J6313" s="193">
        <v>395</v>
      </c>
      <c r="K6313" s="193">
        <v>375</v>
      </c>
      <c r="L6313" s="193">
        <v>318.75</v>
      </c>
      <c r="M6313" s="195"/>
      <c r="N6313" s="233" t="s">
        <v>35</v>
      </c>
      <c r="O6313" s="214"/>
      <c r="P6313" s="161" t="str">
        <f>VLOOKUP(C6313,'[2]1.10正式版 (更新至2024年1月)'!$C:$P,14,FALSE)</f>
        <v>003310040090000-331004009</v>
      </c>
    </row>
    <row r="6314" s="161" customFormat="1" ht="18" customHeight="1" spans="1:16">
      <c r="A6314" s="208">
        <v>3310040100000</v>
      </c>
      <c r="B6314" s="193" t="s">
        <v>12403</v>
      </c>
      <c r="C6314" s="193">
        <v>331004010</v>
      </c>
      <c r="D6314" s="194" t="s">
        <v>12403</v>
      </c>
      <c r="E6314" s="195" t="s">
        <v>12404</v>
      </c>
      <c r="F6314" s="193"/>
      <c r="G6314" s="193" t="s">
        <v>26</v>
      </c>
      <c r="H6314" s="192">
        <v>2146</v>
      </c>
      <c r="I6314" s="192">
        <v>2040</v>
      </c>
      <c r="J6314" s="192">
        <v>1942</v>
      </c>
      <c r="K6314" s="192">
        <v>1844</v>
      </c>
      <c r="L6314" s="192">
        <v>1560</v>
      </c>
      <c r="M6314" s="195"/>
      <c r="N6314" s="233" t="s">
        <v>35</v>
      </c>
      <c r="O6314" s="214" t="s">
        <v>6847</v>
      </c>
      <c r="P6314" s="161" t="str">
        <f>VLOOKUP(C6314,'[2]1.10正式版 (更新至2024年1月)'!$C:$P,14,FALSE)</f>
        <v>003310040100000-331004010</v>
      </c>
    </row>
    <row r="6315" s="161" customFormat="1" ht="24" customHeight="1" spans="1:16">
      <c r="A6315" s="208">
        <v>3310040110000</v>
      </c>
      <c r="B6315" s="193" t="s">
        <v>12405</v>
      </c>
      <c r="C6315" s="193">
        <v>331004011</v>
      </c>
      <c r="D6315" s="194" t="s">
        <v>12405</v>
      </c>
      <c r="E6315" s="195" t="s">
        <v>12406</v>
      </c>
      <c r="F6315" s="193"/>
      <c r="G6315" s="193" t="s">
        <v>26</v>
      </c>
      <c r="H6315" s="192">
        <v>2305</v>
      </c>
      <c r="I6315" s="192">
        <v>2190</v>
      </c>
      <c r="J6315" s="192">
        <v>2080</v>
      </c>
      <c r="K6315" s="192">
        <v>1963</v>
      </c>
      <c r="L6315" s="192">
        <v>1680</v>
      </c>
      <c r="M6315" s="195"/>
      <c r="N6315" s="233" t="s">
        <v>35</v>
      </c>
      <c r="O6315" s="214" t="s">
        <v>6847</v>
      </c>
      <c r="P6315" s="161" t="str">
        <f>VLOOKUP(C6315,'[2]1.10正式版 (更新至2024年1月)'!$C:$P,14,FALSE)</f>
        <v>003310040110000-331004011</v>
      </c>
    </row>
    <row r="6316" s="161" customFormat="1" ht="24" customHeight="1" spans="1:16">
      <c r="A6316" s="208">
        <v>3310040120000</v>
      </c>
      <c r="B6316" s="193" t="s">
        <v>12407</v>
      </c>
      <c r="C6316" s="193">
        <v>331004012</v>
      </c>
      <c r="D6316" s="194" t="s">
        <v>12407</v>
      </c>
      <c r="E6316" s="195" t="s">
        <v>12408</v>
      </c>
      <c r="F6316" s="193"/>
      <c r="G6316" s="193" t="s">
        <v>26</v>
      </c>
      <c r="H6316" s="192">
        <v>2260</v>
      </c>
      <c r="I6316" s="192">
        <v>2070</v>
      </c>
      <c r="J6316" s="192">
        <v>1880</v>
      </c>
      <c r="K6316" s="192">
        <v>1690</v>
      </c>
      <c r="L6316" s="192">
        <v>1520</v>
      </c>
      <c r="M6316" s="195"/>
      <c r="N6316" s="233" t="s">
        <v>35</v>
      </c>
      <c r="O6316" s="214" t="s">
        <v>6847</v>
      </c>
      <c r="P6316" s="161" t="str">
        <f>VLOOKUP(C6316,'[2]1.10正式版 (更新至2024年1月)'!$C:$P,14,FALSE)</f>
        <v>003310040120000-331004012</v>
      </c>
    </row>
    <row r="6317" s="161" customFormat="1" ht="19" customHeight="1" spans="1:16">
      <c r="A6317" s="208">
        <v>3310040130000</v>
      </c>
      <c r="B6317" s="193" t="s">
        <v>12409</v>
      </c>
      <c r="C6317" s="193">
        <v>331004013</v>
      </c>
      <c r="D6317" s="194" t="s">
        <v>12409</v>
      </c>
      <c r="E6317" s="195" t="s">
        <v>12410</v>
      </c>
      <c r="F6317" s="193"/>
      <c r="G6317" s="193" t="s">
        <v>26</v>
      </c>
      <c r="H6317" s="193">
        <v>2570</v>
      </c>
      <c r="I6317" s="193">
        <v>2356</v>
      </c>
      <c r="J6317" s="193">
        <v>2142</v>
      </c>
      <c r="K6317" s="193">
        <v>1928</v>
      </c>
      <c r="L6317" s="193">
        <v>1821</v>
      </c>
      <c r="M6317" s="195"/>
      <c r="N6317" s="233" t="s">
        <v>35</v>
      </c>
      <c r="O6317" s="214"/>
      <c r="P6317" s="161" t="str">
        <f>VLOOKUP(C6317,'[2]1.10正式版 (更新至2024年1月)'!$C:$P,14,FALSE)</f>
        <v>003310040130000-331004013</v>
      </c>
    </row>
    <row r="6318" s="161" customFormat="1" ht="24" customHeight="1" spans="1:16">
      <c r="A6318" s="208">
        <v>3310040130100</v>
      </c>
      <c r="B6318" s="193" t="s">
        <v>12411</v>
      </c>
      <c r="C6318" s="193" t="s">
        <v>12412</v>
      </c>
      <c r="D6318" s="194" t="s">
        <v>12411</v>
      </c>
      <c r="E6318" s="195"/>
      <c r="F6318" s="193"/>
      <c r="G6318" s="193" t="s">
        <v>26</v>
      </c>
      <c r="H6318" s="193">
        <v>1425</v>
      </c>
      <c r="I6318" s="193">
        <v>1357</v>
      </c>
      <c r="J6318" s="193">
        <v>1289</v>
      </c>
      <c r="K6318" s="193">
        <v>1225</v>
      </c>
      <c r="L6318" s="193">
        <v>1041.25</v>
      </c>
      <c r="M6318" s="195"/>
      <c r="N6318" s="233" t="s">
        <v>35</v>
      </c>
      <c r="O6318" s="214"/>
      <c r="P6318" s="161" t="str">
        <f>VLOOKUP(C6318,'[2]1.10正式版 (更新至2024年1月)'!$C:$P,14,FALSE)</f>
        <v>003310040130100-331004013-1</v>
      </c>
    </row>
    <row r="6319" s="161" customFormat="1" ht="24" customHeight="1" spans="1:16">
      <c r="A6319" s="208">
        <v>3310040140000</v>
      </c>
      <c r="B6319" s="193" t="s">
        <v>12413</v>
      </c>
      <c r="C6319" s="193">
        <v>331004014</v>
      </c>
      <c r="D6319" s="194" t="s">
        <v>12413</v>
      </c>
      <c r="E6319" s="195" t="s">
        <v>12414</v>
      </c>
      <c r="F6319" s="193"/>
      <c r="G6319" s="193" t="s">
        <v>26</v>
      </c>
      <c r="H6319" s="193">
        <v>1731</v>
      </c>
      <c r="I6319" s="193">
        <v>1649</v>
      </c>
      <c r="J6319" s="193">
        <v>1567</v>
      </c>
      <c r="K6319" s="193">
        <v>1488</v>
      </c>
      <c r="L6319" s="193">
        <v>1264.8</v>
      </c>
      <c r="M6319" s="195"/>
      <c r="N6319" s="233" t="s">
        <v>35</v>
      </c>
      <c r="O6319" s="214"/>
      <c r="P6319" s="161" t="str">
        <f>VLOOKUP(C6319,'[2]1.10正式版 (更新至2024年1月)'!$C:$P,14,FALSE)</f>
        <v>003310040140000-331004014</v>
      </c>
    </row>
    <row r="6320" s="161" customFormat="1" ht="24" customHeight="1" spans="1:16">
      <c r="A6320" s="208">
        <v>3310040150000</v>
      </c>
      <c r="B6320" s="193" t="s">
        <v>12415</v>
      </c>
      <c r="C6320" s="193">
        <v>331004015</v>
      </c>
      <c r="D6320" s="194" t="s">
        <v>12415</v>
      </c>
      <c r="E6320" s="195" t="s">
        <v>12416</v>
      </c>
      <c r="F6320" s="193"/>
      <c r="G6320" s="193" t="s">
        <v>26</v>
      </c>
      <c r="H6320" s="193">
        <v>1062</v>
      </c>
      <c r="I6320" s="193">
        <v>966</v>
      </c>
      <c r="J6320" s="193">
        <v>885</v>
      </c>
      <c r="K6320" s="193">
        <v>805</v>
      </c>
      <c r="L6320" s="193">
        <v>684.25</v>
      </c>
      <c r="M6320" s="195"/>
      <c r="N6320" s="233" t="s">
        <v>35</v>
      </c>
      <c r="O6320" s="214"/>
      <c r="P6320" s="161" t="str">
        <f>VLOOKUP(C6320,'[2]1.10正式版 (更新至2024年1月)'!$C:$P,14,FALSE)</f>
        <v>003310040150000-331004015</v>
      </c>
    </row>
    <row r="6321" s="161" customFormat="1" ht="19" customHeight="1" spans="1:16">
      <c r="A6321" s="208">
        <v>3310040160000</v>
      </c>
      <c r="B6321" s="193" t="s">
        <v>12417</v>
      </c>
      <c r="C6321" s="193">
        <v>331004016</v>
      </c>
      <c r="D6321" s="194" t="s">
        <v>12417</v>
      </c>
      <c r="E6321" s="195"/>
      <c r="F6321" s="193"/>
      <c r="G6321" s="193" t="s">
        <v>26</v>
      </c>
      <c r="H6321" s="193">
        <v>734</v>
      </c>
      <c r="I6321" s="193">
        <v>699</v>
      </c>
      <c r="J6321" s="193">
        <v>664</v>
      </c>
      <c r="K6321" s="193">
        <v>631</v>
      </c>
      <c r="L6321" s="193">
        <v>536.35</v>
      </c>
      <c r="M6321" s="195"/>
      <c r="N6321" s="233" t="s">
        <v>35</v>
      </c>
      <c r="O6321" s="214"/>
      <c r="P6321" s="161" t="str">
        <f>VLOOKUP(C6321,'[2]1.10正式版 (更新至2024年1月)'!$C:$P,14,FALSE)</f>
        <v>003310040160000-331004016</v>
      </c>
    </row>
    <row r="6322" s="161" customFormat="1" ht="19" customHeight="1" spans="1:16">
      <c r="A6322" s="208">
        <v>3310040170000</v>
      </c>
      <c r="B6322" s="193" t="s">
        <v>12418</v>
      </c>
      <c r="C6322" s="193">
        <v>331004017</v>
      </c>
      <c r="D6322" s="194" t="s">
        <v>12418</v>
      </c>
      <c r="E6322" s="195"/>
      <c r="F6322" s="193"/>
      <c r="G6322" s="193" t="s">
        <v>26</v>
      </c>
      <c r="H6322" s="193"/>
      <c r="I6322" s="193"/>
      <c r="J6322" s="193"/>
      <c r="K6322" s="193"/>
      <c r="L6322" s="193"/>
      <c r="M6322" s="195"/>
      <c r="N6322" s="233" t="s">
        <v>35</v>
      </c>
      <c r="O6322" s="214"/>
      <c r="P6322" s="161" t="str">
        <f>VLOOKUP(C6322,'[2]1.10正式版 (更新至2024年1月)'!$C:$P,14,FALSE)</f>
        <v>003310040170000-331004017</v>
      </c>
    </row>
    <row r="6323" s="161" customFormat="1" ht="19" customHeight="1" spans="1:16">
      <c r="A6323" s="208">
        <v>3310040180000</v>
      </c>
      <c r="B6323" s="193" t="s">
        <v>12419</v>
      </c>
      <c r="C6323" s="193">
        <v>331004018</v>
      </c>
      <c r="D6323" s="194" t="s">
        <v>12419</v>
      </c>
      <c r="E6323" s="195" t="s">
        <v>12420</v>
      </c>
      <c r="F6323" s="193"/>
      <c r="G6323" s="193" t="s">
        <v>26</v>
      </c>
      <c r="H6323" s="193">
        <v>688</v>
      </c>
      <c r="I6323" s="193">
        <v>655</v>
      </c>
      <c r="J6323" s="193">
        <v>622</v>
      </c>
      <c r="K6323" s="193">
        <v>591</v>
      </c>
      <c r="L6323" s="193">
        <v>502.35</v>
      </c>
      <c r="M6323" s="195"/>
      <c r="N6323" s="233" t="s">
        <v>35</v>
      </c>
      <c r="O6323" s="214"/>
      <c r="P6323" s="161" t="str">
        <f>VLOOKUP(C6323,'[2]1.10正式版 (更新至2024年1月)'!$C:$P,14,FALSE)</f>
        <v>003310040180000-331004018</v>
      </c>
    </row>
    <row r="6324" s="161" customFormat="1" ht="19" customHeight="1" spans="1:16">
      <c r="A6324" s="208">
        <v>3310040190000</v>
      </c>
      <c r="B6324" s="193" t="s">
        <v>12421</v>
      </c>
      <c r="C6324" s="193">
        <v>331004019</v>
      </c>
      <c r="D6324" s="194" t="s">
        <v>12421</v>
      </c>
      <c r="E6324" s="195"/>
      <c r="F6324" s="193"/>
      <c r="G6324" s="193" t="s">
        <v>26</v>
      </c>
      <c r="H6324" s="193">
        <v>732</v>
      </c>
      <c r="I6324" s="193">
        <v>697</v>
      </c>
      <c r="J6324" s="193">
        <v>662</v>
      </c>
      <c r="K6324" s="193">
        <v>629</v>
      </c>
      <c r="L6324" s="193">
        <v>534.65</v>
      </c>
      <c r="M6324" s="195"/>
      <c r="N6324" s="233" t="s">
        <v>35</v>
      </c>
      <c r="O6324" s="214"/>
      <c r="P6324" s="161" t="str">
        <f>VLOOKUP(C6324,'[2]1.10正式版 (更新至2024年1月)'!$C:$P,14,FALSE)</f>
        <v>003310040190000-331004019</v>
      </c>
    </row>
    <row r="6325" s="161" customFormat="1" ht="33" customHeight="1" spans="1:16">
      <c r="A6325" s="208">
        <v>3310040200000</v>
      </c>
      <c r="B6325" s="193" t="s">
        <v>12422</v>
      </c>
      <c r="C6325" s="193">
        <v>331004020</v>
      </c>
      <c r="D6325" s="194" t="s">
        <v>12422</v>
      </c>
      <c r="E6325" s="195" t="s">
        <v>12423</v>
      </c>
      <c r="F6325" s="193"/>
      <c r="G6325" s="193" t="s">
        <v>26</v>
      </c>
      <c r="H6325" s="193">
        <v>434</v>
      </c>
      <c r="I6325" s="193">
        <v>412</v>
      </c>
      <c r="J6325" s="193">
        <v>392</v>
      </c>
      <c r="K6325" s="193">
        <v>295</v>
      </c>
      <c r="L6325" s="193">
        <v>250.75</v>
      </c>
      <c r="M6325" s="195"/>
      <c r="N6325" s="233" t="s">
        <v>35</v>
      </c>
      <c r="O6325" s="214"/>
      <c r="P6325" s="161" t="str">
        <f>VLOOKUP(C6325,'[2]1.10正式版 (更新至2024年1月)'!$C:$P,14,FALSE)</f>
        <v>003310040200000-331004020</v>
      </c>
    </row>
    <row r="6326" s="161" customFormat="1" ht="36" customHeight="1" spans="1:16">
      <c r="A6326" s="208">
        <v>3310040200100</v>
      </c>
      <c r="B6326" s="193" t="s">
        <v>12424</v>
      </c>
      <c r="C6326" s="193" t="s">
        <v>12425</v>
      </c>
      <c r="D6326" s="194" t="s">
        <v>12424</v>
      </c>
      <c r="E6326" s="195"/>
      <c r="F6326" s="193"/>
      <c r="G6326" s="193" t="s">
        <v>26</v>
      </c>
      <c r="H6326" s="193">
        <v>434</v>
      </c>
      <c r="I6326" s="193">
        <v>412</v>
      </c>
      <c r="J6326" s="193">
        <v>392</v>
      </c>
      <c r="K6326" s="193">
        <v>295</v>
      </c>
      <c r="L6326" s="193">
        <v>250.75</v>
      </c>
      <c r="M6326" s="195"/>
      <c r="N6326" s="233" t="s">
        <v>35</v>
      </c>
      <c r="O6326" s="214"/>
      <c r="P6326" s="161" t="str">
        <f>VLOOKUP(C6326,'[2]1.10正式版 (更新至2024年1月)'!$C:$P,14,FALSE)</f>
        <v>003310040200100-331004020-1</v>
      </c>
    </row>
    <row r="6327" s="161" customFormat="1" ht="36" customHeight="1" spans="1:16">
      <c r="A6327" s="208">
        <v>3310040200200</v>
      </c>
      <c r="B6327" s="193" t="s">
        <v>12426</v>
      </c>
      <c r="C6327" s="193" t="s">
        <v>12427</v>
      </c>
      <c r="D6327" s="194" t="s">
        <v>12426</v>
      </c>
      <c r="E6327" s="195"/>
      <c r="F6327" s="193"/>
      <c r="G6327" s="193" t="s">
        <v>26</v>
      </c>
      <c r="H6327" s="193">
        <v>434</v>
      </c>
      <c r="I6327" s="193">
        <v>412</v>
      </c>
      <c r="J6327" s="193">
        <v>392</v>
      </c>
      <c r="K6327" s="193">
        <v>295</v>
      </c>
      <c r="L6327" s="193">
        <v>250.75</v>
      </c>
      <c r="M6327" s="195"/>
      <c r="N6327" s="233" t="s">
        <v>35</v>
      </c>
      <c r="O6327" s="214"/>
      <c r="P6327" s="161" t="str">
        <f>VLOOKUP(C6327,'[2]1.10正式版 (更新至2024年1月)'!$C:$P,14,FALSE)</f>
        <v>003310040200200-331004020-2</v>
      </c>
    </row>
    <row r="6328" s="161" customFormat="1" ht="36" customHeight="1" spans="1:16">
      <c r="A6328" s="208">
        <v>3310040200300</v>
      </c>
      <c r="B6328" s="193" t="s">
        <v>12428</v>
      </c>
      <c r="C6328" s="193" t="s">
        <v>12429</v>
      </c>
      <c r="D6328" s="194" t="s">
        <v>12428</v>
      </c>
      <c r="E6328" s="195"/>
      <c r="F6328" s="193"/>
      <c r="G6328" s="193" t="s">
        <v>26</v>
      </c>
      <c r="H6328" s="193">
        <v>434</v>
      </c>
      <c r="I6328" s="193">
        <v>412</v>
      </c>
      <c r="J6328" s="193">
        <v>392</v>
      </c>
      <c r="K6328" s="193">
        <v>295</v>
      </c>
      <c r="L6328" s="193">
        <v>250.75</v>
      </c>
      <c r="M6328" s="195"/>
      <c r="N6328" s="233" t="s">
        <v>35</v>
      </c>
      <c r="O6328" s="214"/>
      <c r="P6328" s="161" t="str">
        <f>VLOOKUP(C6328,'[2]1.10正式版 (更新至2024年1月)'!$C:$P,14,FALSE)</f>
        <v>003310040200300-331004020-3</v>
      </c>
    </row>
    <row r="6329" s="161" customFormat="1" ht="36" customHeight="1" spans="1:16">
      <c r="A6329" s="208">
        <v>3310040200400</v>
      </c>
      <c r="B6329" s="193" t="s">
        <v>12430</v>
      </c>
      <c r="C6329" s="193" t="s">
        <v>12431</v>
      </c>
      <c r="D6329" s="194" t="s">
        <v>12430</v>
      </c>
      <c r="E6329" s="195"/>
      <c r="F6329" s="193"/>
      <c r="G6329" s="193" t="s">
        <v>26</v>
      </c>
      <c r="H6329" s="193">
        <v>434</v>
      </c>
      <c r="I6329" s="193">
        <v>412</v>
      </c>
      <c r="J6329" s="193">
        <v>392</v>
      </c>
      <c r="K6329" s="193">
        <v>295</v>
      </c>
      <c r="L6329" s="193">
        <v>250.75</v>
      </c>
      <c r="M6329" s="195"/>
      <c r="N6329" s="233" t="s">
        <v>35</v>
      </c>
      <c r="O6329" s="214"/>
      <c r="P6329" s="161" t="str">
        <f>VLOOKUP(C6329,'[2]1.10正式版 (更新至2024年1月)'!$C:$P,14,FALSE)</f>
        <v>003310040200400-331004020-4</v>
      </c>
    </row>
    <row r="6330" s="161" customFormat="1" ht="36" customHeight="1" spans="1:16">
      <c r="A6330" s="208">
        <v>3310040200500</v>
      </c>
      <c r="B6330" s="193" t="s">
        <v>12432</v>
      </c>
      <c r="C6330" s="193" t="s">
        <v>12433</v>
      </c>
      <c r="D6330" s="194" t="s">
        <v>12432</v>
      </c>
      <c r="E6330" s="195"/>
      <c r="F6330" s="193"/>
      <c r="G6330" s="193" t="s">
        <v>26</v>
      </c>
      <c r="H6330" s="193">
        <v>434</v>
      </c>
      <c r="I6330" s="193">
        <v>412</v>
      </c>
      <c r="J6330" s="193">
        <v>392</v>
      </c>
      <c r="K6330" s="193">
        <v>295</v>
      </c>
      <c r="L6330" s="193">
        <v>250.75</v>
      </c>
      <c r="M6330" s="195"/>
      <c r="N6330" s="233" t="s">
        <v>35</v>
      </c>
      <c r="O6330" s="214"/>
      <c r="P6330" s="161" t="str">
        <f>VLOOKUP(C6330,'[2]1.10正式版 (更新至2024年1月)'!$C:$P,14,FALSE)</f>
        <v>003310040200500-331004020-5</v>
      </c>
    </row>
    <row r="6331" s="161" customFormat="1" ht="36" customHeight="1" spans="1:16">
      <c r="A6331" s="208">
        <v>3310040200600</v>
      </c>
      <c r="B6331" s="193" t="s">
        <v>12434</v>
      </c>
      <c r="C6331" s="193" t="s">
        <v>12435</v>
      </c>
      <c r="D6331" s="194" t="s">
        <v>12434</v>
      </c>
      <c r="E6331" s="195"/>
      <c r="F6331" s="193"/>
      <c r="G6331" s="193" t="s">
        <v>26</v>
      </c>
      <c r="H6331" s="193">
        <v>434</v>
      </c>
      <c r="I6331" s="193">
        <v>412</v>
      </c>
      <c r="J6331" s="193">
        <v>392</v>
      </c>
      <c r="K6331" s="193">
        <v>295</v>
      </c>
      <c r="L6331" s="193">
        <v>250.75</v>
      </c>
      <c r="M6331" s="195"/>
      <c r="N6331" s="233" t="s">
        <v>35</v>
      </c>
      <c r="O6331" s="214"/>
      <c r="P6331" s="161" t="str">
        <f>VLOOKUP(C6331,'[2]1.10正式版 (更新至2024年1月)'!$C:$P,14,FALSE)</f>
        <v>003310040200600-331004020-6</v>
      </c>
    </row>
    <row r="6332" s="161" customFormat="1" ht="19" customHeight="1" spans="1:16">
      <c r="A6332" s="208">
        <v>3310040210000</v>
      </c>
      <c r="B6332" s="193" t="s">
        <v>12436</v>
      </c>
      <c r="C6332" s="193">
        <v>331004021</v>
      </c>
      <c r="D6332" s="194" t="s">
        <v>12436</v>
      </c>
      <c r="E6332" s="195" t="s">
        <v>12437</v>
      </c>
      <c r="F6332" s="193"/>
      <c r="G6332" s="193" t="s">
        <v>26</v>
      </c>
      <c r="H6332" s="192">
        <v>384</v>
      </c>
      <c r="I6332" s="192">
        <v>350</v>
      </c>
      <c r="J6332" s="192">
        <v>320</v>
      </c>
      <c r="K6332" s="192">
        <v>305</v>
      </c>
      <c r="L6332" s="192">
        <v>288</v>
      </c>
      <c r="M6332" s="195"/>
      <c r="N6332" s="233" t="s">
        <v>35</v>
      </c>
      <c r="O6332" s="214" t="s">
        <v>412</v>
      </c>
      <c r="P6332" s="161" t="str">
        <f>VLOOKUP(C6332,'[2]1.10正式版 (更新至2024年1月)'!$C:$P,14,FALSE)</f>
        <v>003310040210000-331004021</v>
      </c>
    </row>
    <row r="6333" s="161" customFormat="1" ht="19" customHeight="1" spans="1:16">
      <c r="A6333" s="208">
        <v>3310040210100</v>
      </c>
      <c r="B6333" s="193" t="s">
        <v>12438</v>
      </c>
      <c r="C6333" s="193" t="s">
        <v>12439</v>
      </c>
      <c r="D6333" s="194" t="s">
        <v>12438</v>
      </c>
      <c r="E6333" s="195"/>
      <c r="F6333" s="193"/>
      <c r="G6333" s="193" t="s">
        <v>26</v>
      </c>
      <c r="H6333" s="192">
        <v>384</v>
      </c>
      <c r="I6333" s="192">
        <v>350</v>
      </c>
      <c r="J6333" s="192">
        <v>320</v>
      </c>
      <c r="K6333" s="192">
        <v>305</v>
      </c>
      <c r="L6333" s="192">
        <v>288</v>
      </c>
      <c r="M6333" s="195"/>
      <c r="N6333" s="233" t="s">
        <v>35</v>
      </c>
      <c r="O6333" s="214" t="s">
        <v>412</v>
      </c>
      <c r="P6333" s="161" t="str">
        <f>VLOOKUP(C6333,'[2]1.10正式版 (更新至2024年1月)'!$C:$P,14,FALSE)</f>
        <v>003310040210100-331004021-1</v>
      </c>
    </row>
    <row r="6334" s="161" customFormat="1" ht="19" customHeight="1" spans="1:16">
      <c r="A6334" s="208">
        <v>3310040220000</v>
      </c>
      <c r="B6334" s="193" t="s">
        <v>12440</v>
      </c>
      <c r="C6334" s="193">
        <v>331004022</v>
      </c>
      <c r="D6334" s="194" t="s">
        <v>12440</v>
      </c>
      <c r="E6334" s="195" t="s">
        <v>12441</v>
      </c>
      <c r="F6334" s="193"/>
      <c r="G6334" s="193" t="s">
        <v>26</v>
      </c>
      <c r="H6334" s="193">
        <v>607</v>
      </c>
      <c r="I6334" s="193">
        <v>577</v>
      </c>
      <c r="J6334" s="193">
        <v>548</v>
      </c>
      <c r="K6334" s="193">
        <v>521</v>
      </c>
      <c r="L6334" s="193">
        <v>442.85</v>
      </c>
      <c r="M6334" s="195"/>
      <c r="N6334" s="233" t="s">
        <v>35</v>
      </c>
      <c r="O6334" s="214"/>
      <c r="P6334" s="161" t="str">
        <f>VLOOKUP(C6334,'[2]1.10正式版 (更新至2024年1月)'!$C:$P,14,FALSE)</f>
        <v>003310040220000-331004022</v>
      </c>
    </row>
    <row r="6335" s="161" customFormat="1" ht="24" customHeight="1" spans="1:16">
      <c r="A6335" s="208">
        <v>3310040220100</v>
      </c>
      <c r="B6335" s="193" t="s">
        <v>12442</v>
      </c>
      <c r="C6335" s="193" t="s">
        <v>12443</v>
      </c>
      <c r="D6335" s="194" t="s">
        <v>12442</v>
      </c>
      <c r="E6335" s="195"/>
      <c r="F6335" s="193"/>
      <c r="G6335" s="193" t="s">
        <v>26</v>
      </c>
      <c r="H6335" s="193">
        <v>607</v>
      </c>
      <c r="I6335" s="193">
        <v>577</v>
      </c>
      <c r="J6335" s="193">
        <v>548</v>
      </c>
      <c r="K6335" s="193">
        <v>521</v>
      </c>
      <c r="L6335" s="193">
        <v>442.85</v>
      </c>
      <c r="M6335" s="195"/>
      <c r="N6335" s="233" t="s">
        <v>35</v>
      </c>
      <c r="O6335" s="214"/>
      <c r="P6335" s="161" t="str">
        <f>VLOOKUP(C6335,'[2]1.10正式版 (更新至2024年1月)'!$C:$P,14,FALSE)</f>
        <v>003310040220100-331004022-1</v>
      </c>
    </row>
    <row r="6336" s="161" customFormat="1" ht="24" customHeight="1" spans="1:16">
      <c r="A6336" s="208">
        <v>3310040230000</v>
      </c>
      <c r="B6336" s="193" t="s">
        <v>12444</v>
      </c>
      <c r="C6336" s="193">
        <v>331004023</v>
      </c>
      <c r="D6336" s="194" t="s">
        <v>12444</v>
      </c>
      <c r="E6336" s="195" t="s">
        <v>12445</v>
      </c>
      <c r="F6336" s="193"/>
      <c r="G6336" s="193" t="s">
        <v>26</v>
      </c>
      <c r="H6336" s="193">
        <v>422</v>
      </c>
      <c r="I6336" s="193">
        <v>402</v>
      </c>
      <c r="J6336" s="193">
        <v>382</v>
      </c>
      <c r="K6336" s="193">
        <v>362</v>
      </c>
      <c r="L6336" s="193">
        <v>307.7</v>
      </c>
      <c r="M6336" s="195"/>
      <c r="N6336" s="233" t="s">
        <v>35</v>
      </c>
      <c r="O6336" s="214"/>
      <c r="P6336" s="161" t="str">
        <f>VLOOKUP(C6336,'[2]1.10正式版 (更新至2024年1月)'!$C:$P,14,FALSE)</f>
        <v>003310040230000-331004023</v>
      </c>
    </row>
    <row r="6337" s="161" customFormat="1" ht="24" customHeight="1" spans="1:16">
      <c r="A6337" s="208">
        <v>3310040230100</v>
      </c>
      <c r="B6337" s="193" t="s">
        <v>12446</v>
      </c>
      <c r="C6337" s="193" t="s">
        <v>12447</v>
      </c>
      <c r="D6337" s="194" t="s">
        <v>12446</v>
      </c>
      <c r="E6337" s="195"/>
      <c r="F6337" s="193"/>
      <c r="G6337" s="193" t="s">
        <v>26</v>
      </c>
      <c r="H6337" s="193">
        <v>422</v>
      </c>
      <c r="I6337" s="193">
        <v>402</v>
      </c>
      <c r="J6337" s="193">
        <v>382</v>
      </c>
      <c r="K6337" s="193">
        <v>362</v>
      </c>
      <c r="L6337" s="193">
        <v>307.7</v>
      </c>
      <c r="M6337" s="195"/>
      <c r="N6337" s="233" t="s">
        <v>35</v>
      </c>
      <c r="O6337" s="214"/>
      <c r="P6337" s="161" t="str">
        <f>VLOOKUP(C6337,'[2]1.10正式版 (更新至2024年1月)'!$C:$P,14,FALSE)</f>
        <v>003310040230100-331004023-1</v>
      </c>
    </row>
    <row r="6338" s="161" customFormat="1" ht="19" customHeight="1" spans="1:16">
      <c r="A6338" s="208">
        <v>3310040240000</v>
      </c>
      <c r="B6338" s="193" t="s">
        <v>12448</v>
      </c>
      <c r="C6338" s="193">
        <v>331004024</v>
      </c>
      <c r="D6338" s="194" t="s">
        <v>12448</v>
      </c>
      <c r="E6338" s="195"/>
      <c r="F6338" s="193"/>
      <c r="G6338" s="193" t="s">
        <v>26</v>
      </c>
      <c r="H6338" s="193">
        <v>413</v>
      </c>
      <c r="I6338" s="193">
        <v>392</v>
      </c>
      <c r="J6338" s="193">
        <v>373</v>
      </c>
      <c r="K6338" s="193">
        <v>354</v>
      </c>
      <c r="L6338" s="193">
        <v>300.9</v>
      </c>
      <c r="M6338" s="195"/>
      <c r="N6338" s="233" t="s">
        <v>35</v>
      </c>
      <c r="O6338" s="214"/>
      <c r="P6338" s="161" t="str">
        <f>VLOOKUP(C6338,'[2]1.10正式版 (更新至2024年1月)'!$C:$P,14,FALSE)</f>
        <v>003310040240000-331004024</v>
      </c>
    </row>
    <row r="6339" s="161" customFormat="1" ht="19" customHeight="1" spans="1:16">
      <c r="A6339" s="208">
        <v>3310040250000</v>
      </c>
      <c r="B6339" s="193" t="s">
        <v>12449</v>
      </c>
      <c r="C6339" s="193">
        <v>331004025</v>
      </c>
      <c r="D6339" s="194" t="s">
        <v>12449</v>
      </c>
      <c r="E6339" s="195" t="s">
        <v>12450</v>
      </c>
      <c r="F6339" s="193"/>
      <c r="G6339" s="193" t="s">
        <v>26</v>
      </c>
      <c r="H6339" s="193">
        <v>459</v>
      </c>
      <c r="I6339" s="193">
        <v>437</v>
      </c>
      <c r="J6339" s="193">
        <v>415</v>
      </c>
      <c r="K6339" s="193">
        <v>394</v>
      </c>
      <c r="L6339" s="193">
        <v>334.9</v>
      </c>
      <c r="M6339" s="195"/>
      <c r="N6339" s="233" t="s">
        <v>35</v>
      </c>
      <c r="O6339" s="214"/>
      <c r="P6339" s="161" t="str">
        <f>VLOOKUP(C6339,'[2]1.10正式版 (更新至2024年1月)'!$C:$P,14,FALSE)</f>
        <v>003310040250000-331004025</v>
      </c>
    </row>
    <row r="6340" s="161" customFormat="1" ht="24" customHeight="1" spans="1:16">
      <c r="A6340" s="208">
        <v>3310040250100</v>
      </c>
      <c r="B6340" s="193" t="s">
        <v>12451</v>
      </c>
      <c r="C6340" s="193" t="s">
        <v>12452</v>
      </c>
      <c r="D6340" s="194" t="s">
        <v>12451</v>
      </c>
      <c r="E6340" s="195"/>
      <c r="F6340" s="193"/>
      <c r="G6340" s="193" t="s">
        <v>26</v>
      </c>
      <c r="H6340" s="193">
        <v>459</v>
      </c>
      <c r="I6340" s="193">
        <v>437</v>
      </c>
      <c r="J6340" s="193">
        <v>415</v>
      </c>
      <c r="K6340" s="193">
        <v>394</v>
      </c>
      <c r="L6340" s="193">
        <v>334.9</v>
      </c>
      <c r="M6340" s="195"/>
      <c r="N6340" s="233" t="s">
        <v>35</v>
      </c>
      <c r="O6340" s="214"/>
      <c r="P6340" s="161" t="str">
        <f>VLOOKUP(C6340,'[2]1.10正式版 (更新至2024年1月)'!$C:$P,14,FALSE)</f>
        <v>003310040250100-331004025-1</v>
      </c>
    </row>
    <row r="6341" s="161" customFormat="1" ht="24" customHeight="1" spans="1:16">
      <c r="A6341" s="208">
        <v>3310040260000</v>
      </c>
      <c r="B6341" s="193" t="s">
        <v>12453</v>
      </c>
      <c r="C6341" s="193">
        <v>331004026</v>
      </c>
      <c r="D6341" s="194" t="s">
        <v>12453</v>
      </c>
      <c r="E6341" s="195" t="s">
        <v>12454</v>
      </c>
      <c r="F6341" s="193"/>
      <c r="G6341" s="193" t="s">
        <v>26</v>
      </c>
      <c r="H6341" s="193">
        <v>650</v>
      </c>
      <c r="I6341" s="193">
        <v>585</v>
      </c>
      <c r="J6341" s="193">
        <v>527</v>
      </c>
      <c r="K6341" s="193">
        <v>474</v>
      </c>
      <c r="L6341" s="193">
        <v>402.9</v>
      </c>
      <c r="M6341" s="195"/>
      <c r="N6341" s="233" t="s">
        <v>35</v>
      </c>
      <c r="O6341" s="214"/>
      <c r="P6341" s="161" t="str">
        <f>VLOOKUP(C6341,'[2]1.10正式版 (更新至2024年1月)'!$C:$P,14,FALSE)</f>
        <v>003310040260000-331004026</v>
      </c>
    </row>
    <row r="6342" s="161" customFormat="1" ht="19" customHeight="1" spans="1:16">
      <c r="A6342" s="208">
        <v>3310040260100</v>
      </c>
      <c r="B6342" s="193" t="s">
        <v>12455</v>
      </c>
      <c r="C6342" s="193" t="s">
        <v>12456</v>
      </c>
      <c r="D6342" s="194" t="s">
        <v>12455</v>
      </c>
      <c r="E6342" s="195"/>
      <c r="F6342" s="193"/>
      <c r="G6342" s="193" t="s">
        <v>26</v>
      </c>
      <c r="H6342" s="193">
        <v>650</v>
      </c>
      <c r="I6342" s="193">
        <v>585</v>
      </c>
      <c r="J6342" s="193">
        <v>527</v>
      </c>
      <c r="K6342" s="193">
        <v>474</v>
      </c>
      <c r="L6342" s="193">
        <v>402.9</v>
      </c>
      <c r="M6342" s="195"/>
      <c r="N6342" s="233" t="s">
        <v>35</v>
      </c>
      <c r="O6342" s="214"/>
      <c r="P6342" s="161" t="str">
        <f>VLOOKUP(C6342,'[2]1.10正式版 (更新至2024年1月)'!$C:$P,14,FALSE)</f>
        <v>003310040260100-331004026-1</v>
      </c>
    </row>
    <row r="6343" s="161" customFormat="1" ht="19" customHeight="1" spans="1:16">
      <c r="A6343" s="208">
        <v>3310040260200</v>
      </c>
      <c r="B6343" s="193" t="s">
        <v>12457</v>
      </c>
      <c r="C6343" s="193" t="s">
        <v>12458</v>
      </c>
      <c r="D6343" s="194" t="s">
        <v>12457</v>
      </c>
      <c r="E6343" s="195"/>
      <c r="F6343" s="193"/>
      <c r="G6343" s="193" t="s">
        <v>26</v>
      </c>
      <c r="H6343" s="193">
        <v>650</v>
      </c>
      <c r="I6343" s="193">
        <v>585</v>
      </c>
      <c r="J6343" s="193">
        <v>527</v>
      </c>
      <c r="K6343" s="193">
        <v>474</v>
      </c>
      <c r="L6343" s="193">
        <v>402.9</v>
      </c>
      <c r="M6343" s="195"/>
      <c r="N6343" s="233" t="s">
        <v>35</v>
      </c>
      <c r="O6343" s="214"/>
      <c r="P6343" s="161" t="str">
        <f>VLOOKUP(C6343,'[2]1.10正式版 (更新至2024年1月)'!$C:$P,14,FALSE)</f>
        <v>003310040260200-331004026-2</v>
      </c>
    </row>
    <row r="6344" s="161" customFormat="1" ht="19" customHeight="1" spans="1:16">
      <c r="A6344" s="208">
        <v>3310040260300</v>
      </c>
      <c r="B6344" s="193" t="s">
        <v>12459</v>
      </c>
      <c r="C6344" s="193" t="s">
        <v>12460</v>
      </c>
      <c r="D6344" s="194" t="s">
        <v>12459</v>
      </c>
      <c r="E6344" s="195"/>
      <c r="F6344" s="193"/>
      <c r="G6344" s="193" t="s">
        <v>26</v>
      </c>
      <c r="H6344" s="193">
        <v>650</v>
      </c>
      <c r="I6344" s="193">
        <v>585</v>
      </c>
      <c r="J6344" s="193">
        <v>527</v>
      </c>
      <c r="K6344" s="193">
        <v>474</v>
      </c>
      <c r="L6344" s="193">
        <v>402.9</v>
      </c>
      <c r="M6344" s="195"/>
      <c r="N6344" s="233" t="s">
        <v>35</v>
      </c>
      <c r="O6344" s="214"/>
      <c r="P6344" s="161" t="str">
        <f>VLOOKUP(C6344,'[2]1.10正式版 (更新至2024年1月)'!$C:$P,14,FALSE)</f>
        <v>003310040260300-331004026-3</v>
      </c>
    </row>
    <row r="6345" s="161" customFormat="1" ht="24" customHeight="1" spans="1:16">
      <c r="A6345" s="208">
        <v>3310040270000</v>
      </c>
      <c r="B6345" s="193" t="s">
        <v>12461</v>
      </c>
      <c r="C6345" s="193">
        <v>331004027</v>
      </c>
      <c r="D6345" s="194" t="s">
        <v>12461</v>
      </c>
      <c r="E6345" s="195" t="s">
        <v>12462</v>
      </c>
      <c r="F6345" s="193"/>
      <c r="G6345" s="193" t="s">
        <v>26</v>
      </c>
      <c r="H6345" s="193">
        <v>1068</v>
      </c>
      <c r="I6345" s="193">
        <v>970</v>
      </c>
      <c r="J6345" s="193">
        <v>890</v>
      </c>
      <c r="K6345" s="193">
        <v>809</v>
      </c>
      <c r="L6345" s="193">
        <v>687.65</v>
      </c>
      <c r="M6345" s="195"/>
      <c r="N6345" s="233" t="s">
        <v>35</v>
      </c>
      <c r="O6345" s="214"/>
      <c r="P6345" s="161" t="str">
        <f>VLOOKUP(C6345,'[2]1.10正式版 (更新至2024年1月)'!$C:$P,14,FALSE)</f>
        <v>003310040270000-331004027</v>
      </c>
    </row>
    <row r="6346" s="161" customFormat="1" ht="24" customHeight="1" spans="1:16">
      <c r="A6346" s="208">
        <v>3310040280000</v>
      </c>
      <c r="B6346" s="193" t="s">
        <v>12463</v>
      </c>
      <c r="C6346" s="193">
        <v>331004028</v>
      </c>
      <c r="D6346" s="194" t="s">
        <v>12463</v>
      </c>
      <c r="E6346" s="195" t="s">
        <v>12464</v>
      </c>
      <c r="F6346" s="193" t="s">
        <v>6883</v>
      </c>
      <c r="G6346" s="193" t="s">
        <v>26</v>
      </c>
      <c r="H6346" s="193"/>
      <c r="I6346" s="193"/>
      <c r="J6346" s="193"/>
      <c r="K6346" s="193"/>
      <c r="L6346" s="193"/>
      <c r="M6346" s="195"/>
      <c r="N6346" s="233" t="s">
        <v>35</v>
      </c>
      <c r="O6346" s="214"/>
      <c r="P6346" s="161" t="str">
        <f>VLOOKUP(C6346,'[2]1.10正式版 (更新至2024年1月)'!$C:$P,14,FALSE)</f>
        <v>003310040280000-331004028</v>
      </c>
    </row>
    <row r="6347" s="161" customFormat="1" ht="24" customHeight="1" spans="1:16">
      <c r="A6347" s="208">
        <v>3310040280100</v>
      </c>
      <c r="B6347" s="193" t="s">
        <v>12465</v>
      </c>
      <c r="C6347" s="193" t="s">
        <v>12466</v>
      </c>
      <c r="D6347" s="194" t="s">
        <v>12465</v>
      </c>
      <c r="E6347" s="195"/>
      <c r="F6347" s="193"/>
      <c r="G6347" s="193" t="s">
        <v>26</v>
      </c>
      <c r="H6347" s="193"/>
      <c r="I6347" s="193"/>
      <c r="J6347" s="193"/>
      <c r="K6347" s="193"/>
      <c r="L6347" s="193"/>
      <c r="M6347" s="195"/>
      <c r="N6347" s="233" t="s">
        <v>35</v>
      </c>
      <c r="O6347" s="214"/>
      <c r="P6347" s="161" t="str">
        <f>VLOOKUP(C6347,'[2]1.10正式版 (更新至2024年1月)'!$C:$P,14,FALSE)</f>
        <v>003310040280100-331004028-1</v>
      </c>
    </row>
    <row r="6348" s="161" customFormat="1" ht="24" customHeight="1" spans="1:16">
      <c r="A6348" s="208">
        <v>3310040280200</v>
      </c>
      <c r="B6348" s="193" t="s">
        <v>12467</v>
      </c>
      <c r="C6348" s="193" t="s">
        <v>12468</v>
      </c>
      <c r="D6348" s="194" t="s">
        <v>12467</v>
      </c>
      <c r="E6348" s="195"/>
      <c r="F6348" s="193"/>
      <c r="G6348" s="193" t="s">
        <v>26</v>
      </c>
      <c r="H6348" s="193"/>
      <c r="I6348" s="193"/>
      <c r="J6348" s="193"/>
      <c r="K6348" s="193"/>
      <c r="L6348" s="193"/>
      <c r="M6348" s="195"/>
      <c r="N6348" s="233" t="s">
        <v>35</v>
      </c>
      <c r="O6348" s="214"/>
      <c r="P6348" s="161" t="str">
        <f>VLOOKUP(C6348,'[2]1.10正式版 (更新至2024年1月)'!$C:$P,14,FALSE)</f>
        <v>003310040280200-331004028-2</v>
      </c>
    </row>
    <row r="6349" s="161" customFormat="1" ht="19" customHeight="1" spans="1:16">
      <c r="A6349" s="208">
        <v>3310040290000</v>
      </c>
      <c r="B6349" s="193" t="s">
        <v>12469</v>
      </c>
      <c r="C6349" s="193">
        <v>331004029</v>
      </c>
      <c r="D6349" s="194" t="s">
        <v>12469</v>
      </c>
      <c r="E6349" s="195" t="s">
        <v>12470</v>
      </c>
      <c r="F6349" s="193"/>
      <c r="G6349" s="193" t="s">
        <v>26</v>
      </c>
      <c r="H6349" s="193">
        <v>1068</v>
      </c>
      <c r="I6349" s="193">
        <v>970</v>
      </c>
      <c r="J6349" s="193">
        <v>890</v>
      </c>
      <c r="K6349" s="193">
        <v>809</v>
      </c>
      <c r="L6349" s="193">
        <v>687.65</v>
      </c>
      <c r="M6349" s="195"/>
      <c r="N6349" s="233" t="s">
        <v>35</v>
      </c>
      <c r="O6349" s="214"/>
      <c r="P6349" s="161" t="str">
        <f>VLOOKUP(C6349,'[2]1.10正式版 (更新至2024年1月)'!$C:$P,14,FALSE)</f>
        <v>003310040290000-331004029</v>
      </c>
    </row>
    <row r="6350" s="161" customFormat="1" ht="24" customHeight="1" spans="1:16">
      <c r="A6350" s="208">
        <v>3310040300000</v>
      </c>
      <c r="B6350" s="193" t="s">
        <v>12471</v>
      </c>
      <c r="C6350" s="193">
        <v>331004030</v>
      </c>
      <c r="D6350" s="194" t="s">
        <v>12471</v>
      </c>
      <c r="E6350" s="195" t="s">
        <v>12472</v>
      </c>
      <c r="F6350" s="193"/>
      <c r="G6350" s="193" t="s">
        <v>26</v>
      </c>
      <c r="H6350" s="193">
        <v>984</v>
      </c>
      <c r="I6350" s="193">
        <v>890</v>
      </c>
      <c r="J6350" s="193">
        <v>820</v>
      </c>
      <c r="K6350" s="193">
        <v>745</v>
      </c>
      <c r="L6350" s="193">
        <v>633.25</v>
      </c>
      <c r="M6350" s="195"/>
      <c r="N6350" s="233" t="s">
        <v>35</v>
      </c>
      <c r="O6350" s="214"/>
      <c r="P6350" s="161" t="str">
        <f>VLOOKUP(C6350,'[2]1.10正式版 (更新至2024年1月)'!$C:$P,14,FALSE)</f>
        <v>003310040300000-331004030</v>
      </c>
    </row>
    <row r="6351" s="161" customFormat="1" ht="36" customHeight="1" spans="1:16">
      <c r="A6351" s="208">
        <v>3310040310000</v>
      </c>
      <c r="B6351" s="193" t="s">
        <v>12473</v>
      </c>
      <c r="C6351" s="193">
        <v>331004031</v>
      </c>
      <c r="D6351" s="194" t="s">
        <v>12473</v>
      </c>
      <c r="E6351" s="195" t="s">
        <v>12474</v>
      </c>
      <c r="F6351" s="193"/>
      <c r="G6351" s="193" t="s">
        <v>26</v>
      </c>
      <c r="H6351" s="193">
        <v>1200</v>
      </c>
      <c r="I6351" s="193">
        <v>1090</v>
      </c>
      <c r="J6351" s="193">
        <v>1000</v>
      </c>
      <c r="K6351" s="193">
        <v>909</v>
      </c>
      <c r="L6351" s="193">
        <v>772.65</v>
      </c>
      <c r="M6351" s="195"/>
      <c r="N6351" s="233" t="s">
        <v>35</v>
      </c>
      <c r="O6351" s="214"/>
      <c r="P6351" s="161" t="str">
        <f>VLOOKUP(C6351,'[2]1.10正式版 (更新至2024年1月)'!$C:$P,14,FALSE)</f>
        <v>003310040310000-331004031</v>
      </c>
    </row>
    <row r="6352" s="161" customFormat="1" ht="19" customHeight="1" spans="1:16">
      <c r="A6352" s="208">
        <v>3310040320000</v>
      </c>
      <c r="B6352" s="193" t="s">
        <v>12475</v>
      </c>
      <c r="C6352" s="193">
        <v>331004032</v>
      </c>
      <c r="D6352" s="194" t="s">
        <v>12475</v>
      </c>
      <c r="E6352" s="195" t="s">
        <v>12476</v>
      </c>
      <c r="F6352" s="193"/>
      <c r="G6352" s="193" t="s">
        <v>26</v>
      </c>
      <c r="H6352" s="193"/>
      <c r="I6352" s="193"/>
      <c r="J6352" s="193"/>
      <c r="K6352" s="193"/>
      <c r="L6352" s="193"/>
      <c r="M6352" s="195"/>
      <c r="N6352" s="233" t="s">
        <v>35</v>
      </c>
      <c r="O6352" s="214"/>
      <c r="P6352" s="161" t="str">
        <f>VLOOKUP(C6352,'[2]1.10正式版 (更新至2024年1月)'!$C:$P,14,FALSE)</f>
        <v>003310040320000-331004032</v>
      </c>
    </row>
    <row r="6353" s="161" customFormat="1" ht="24" customHeight="1" spans="1:16">
      <c r="A6353" s="208">
        <v>3310040320000</v>
      </c>
      <c r="B6353" s="193" t="s">
        <v>12475</v>
      </c>
      <c r="C6353" s="193" t="s">
        <v>12477</v>
      </c>
      <c r="D6353" s="194" t="s">
        <v>12478</v>
      </c>
      <c r="E6353" s="195"/>
      <c r="F6353" s="193"/>
      <c r="G6353" s="193" t="s">
        <v>26</v>
      </c>
      <c r="H6353" s="193"/>
      <c r="I6353" s="193"/>
      <c r="J6353" s="193"/>
      <c r="K6353" s="193"/>
      <c r="L6353" s="193"/>
      <c r="M6353" s="195"/>
      <c r="N6353" s="233" t="s">
        <v>35</v>
      </c>
      <c r="O6353" s="214"/>
      <c r="P6353" s="161" t="str">
        <f>VLOOKUP(C6353,'[2]1.10正式版 (更新至2024年1月)'!$C:$P,14,FALSE)</f>
        <v>003310040320000-331004032-1</v>
      </c>
    </row>
    <row r="6354" s="161" customFormat="1" ht="19" customHeight="1" spans="1:16">
      <c r="A6354" s="208">
        <v>3310040330000</v>
      </c>
      <c r="B6354" s="193" t="s">
        <v>12479</v>
      </c>
      <c r="C6354" s="193">
        <v>331004033</v>
      </c>
      <c r="D6354" s="194" t="s">
        <v>12479</v>
      </c>
      <c r="E6354" s="195"/>
      <c r="F6354" s="193"/>
      <c r="G6354" s="193" t="s">
        <v>26</v>
      </c>
      <c r="H6354" s="193"/>
      <c r="I6354" s="193"/>
      <c r="J6354" s="193"/>
      <c r="K6354" s="193"/>
      <c r="L6354" s="193"/>
      <c r="M6354" s="195"/>
      <c r="N6354" s="233" t="s">
        <v>35</v>
      </c>
      <c r="O6354" s="214"/>
      <c r="P6354" s="161" t="str">
        <f>VLOOKUP(C6354,'[2]1.10正式版 (更新至2024年1月)'!$C:$P,14,FALSE)</f>
        <v>003310040330000-331004033</v>
      </c>
    </row>
    <row r="6355" s="161" customFormat="1" ht="19" customHeight="1" spans="1:16">
      <c r="A6355" s="208">
        <v>3310040340000</v>
      </c>
      <c r="B6355" s="193" t="s">
        <v>12480</v>
      </c>
      <c r="C6355" s="193">
        <v>331004034</v>
      </c>
      <c r="D6355" s="194" t="s">
        <v>12480</v>
      </c>
      <c r="E6355" s="195" t="s">
        <v>12481</v>
      </c>
      <c r="F6355" s="193"/>
      <c r="G6355" s="193" t="s">
        <v>26</v>
      </c>
      <c r="H6355" s="193">
        <v>588</v>
      </c>
      <c r="I6355" s="193">
        <v>534</v>
      </c>
      <c r="J6355" s="193">
        <v>490</v>
      </c>
      <c r="K6355" s="193">
        <v>445</v>
      </c>
      <c r="L6355" s="193">
        <v>378.25</v>
      </c>
      <c r="M6355" s="195"/>
      <c r="N6355" s="233" t="s">
        <v>35</v>
      </c>
      <c r="O6355" s="214"/>
      <c r="P6355" s="161" t="str">
        <f>VLOOKUP(C6355,'[2]1.10正式版 (更新至2024年1月)'!$C:$P,14,FALSE)</f>
        <v>003310040340000-331004034</v>
      </c>
    </row>
    <row r="6356" s="161" customFormat="1" ht="19" customHeight="1" spans="1:16">
      <c r="A6356" s="208">
        <v>3310040340100</v>
      </c>
      <c r="B6356" s="193" t="s">
        <v>12482</v>
      </c>
      <c r="C6356" s="193" t="s">
        <v>12483</v>
      </c>
      <c r="D6356" s="194" t="s">
        <v>12482</v>
      </c>
      <c r="E6356" s="195"/>
      <c r="F6356" s="193"/>
      <c r="G6356" s="193" t="s">
        <v>26</v>
      </c>
      <c r="H6356" s="193"/>
      <c r="I6356" s="193"/>
      <c r="J6356" s="193"/>
      <c r="K6356" s="193"/>
      <c r="L6356" s="193"/>
      <c r="M6356" s="195"/>
      <c r="N6356" s="233" t="s">
        <v>35</v>
      </c>
      <c r="O6356" s="214"/>
      <c r="P6356" s="161" t="str">
        <f>VLOOKUP(C6356,'[2]1.10正式版 (更新至2024年1月)'!$C:$P,14,FALSE)</f>
        <v>003310040340100-331004034-1</v>
      </c>
    </row>
    <row r="6357" s="161" customFormat="1" ht="19" customHeight="1" spans="1:15">
      <c r="A6357" s="222"/>
      <c r="B6357" s="187"/>
      <c r="C6357" s="207">
        <v>331005</v>
      </c>
      <c r="D6357" s="189" t="s">
        <v>12484</v>
      </c>
      <c r="E6357" s="190"/>
      <c r="F6357" s="187"/>
      <c r="G6357" s="187"/>
      <c r="H6357" s="234"/>
      <c r="I6357" s="234"/>
      <c r="J6357" s="234"/>
      <c r="K6357" s="234"/>
      <c r="L6357" s="234"/>
      <c r="M6357" s="190"/>
      <c r="N6357" s="233"/>
      <c r="O6357" s="214"/>
    </row>
    <row r="6358" s="161" customFormat="1" ht="24" customHeight="1" spans="1:16">
      <c r="A6358" s="208">
        <v>3310050010000</v>
      </c>
      <c r="B6358" s="193" t="s">
        <v>12485</v>
      </c>
      <c r="C6358" s="193">
        <v>331005001</v>
      </c>
      <c r="D6358" s="194" t="s">
        <v>12485</v>
      </c>
      <c r="E6358" s="195" t="s">
        <v>12486</v>
      </c>
      <c r="F6358" s="193"/>
      <c r="G6358" s="193" t="s">
        <v>26</v>
      </c>
      <c r="H6358" s="193">
        <v>1789</v>
      </c>
      <c r="I6358" s="193">
        <v>1704</v>
      </c>
      <c r="J6358" s="193">
        <v>1619</v>
      </c>
      <c r="K6358" s="193">
        <v>1538</v>
      </c>
      <c r="L6358" s="193">
        <v>1307.3</v>
      </c>
      <c r="M6358" s="195" t="s">
        <v>12487</v>
      </c>
      <c r="N6358" s="233" t="s">
        <v>35</v>
      </c>
      <c r="O6358" s="214"/>
      <c r="P6358" s="161" t="str">
        <f>VLOOKUP(C6358,'[2]1.10正式版 (更新至2024年1月)'!$C:$P,14,FALSE)</f>
        <v>003310050010000-331005001</v>
      </c>
    </row>
    <row r="6359" s="161" customFormat="1" ht="36" customHeight="1" spans="1:16">
      <c r="A6359" s="208">
        <v>3310050010001</v>
      </c>
      <c r="B6359" s="225" t="s">
        <v>12488</v>
      </c>
      <c r="C6359" s="193" t="s">
        <v>12489</v>
      </c>
      <c r="D6359" s="194" t="s">
        <v>12490</v>
      </c>
      <c r="E6359" s="195"/>
      <c r="F6359" s="193"/>
      <c r="G6359" s="193" t="s">
        <v>26</v>
      </c>
      <c r="H6359" s="193">
        <v>140</v>
      </c>
      <c r="I6359" s="193">
        <v>140</v>
      </c>
      <c r="J6359" s="193">
        <v>140</v>
      </c>
      <c r="K6359" s="193">
        <v>140</v>
      </c>
      <c r="L6359" s="193">
        <v>140</v>
      </c>
      <c r="M6359" s="195"/>
      <c r="N6359" s="233" t="s">
        <v>35</v>
      </c>
      <c r="O6359" s="214"/>
      <c r="P6359" s="161" t="str">
        <f>VLOOKUP(C6359,'[2]1.10正式版 (更新至2024年1月)'!$C:$P,14,FALSE)</f>
        <v>003310050010001-331005001-1</v>
      </c>
    </row>
    <row r="6360" s="161" customFormat="1" ht="36" customHeight="1" spans="1:16">
      <c r="A6360" s="208">
        <v>3310050010001</v>
      </c>
      <c r="B6360" s="225" t="s">
        <v>12488</v>
      </c>
      <c r="C6360" s="193" t="s">
        <v>12491</v>
      </c>
      <c r="D6360" s="194" t="s">
        <v>12492</v>
      </c>
      <c r="E6360" s="195"/>
      <c r="F6360" s="193"/>
      <c r="G6360" s="193" t="s">
        <v>26</v>
      </c>
      <c r="H6360" s="193">
        <v>140</v>
      </c>
      <c r="I6360" s="193">
        <v>140</v>
      </c>
      <c r="J6360" s="193">
        <v>140</v>
      </c>
      <c r="K6360" s="193">
        <v>140</v>
      </c>
      <c r="L6360" s="193">
        <v>140</v>
      </c>
      <c r="M6360" s="195"/>
      <c r="N6360" s="233" t="s">
        <v>35</v>
      </c>
      <c r="O6360" s="214"/>
      <c r="P6360" s="161" t="str">
        <f>VLOOKUP(C6360,'[2]1.10正式版 (更新至2024年1月)'!$C:$P,14,FALSE)</f>
        <v>003310050010001-331005001-2</v>
      </c>
    </row>
    <row r="6361" s="161" customFormat="1" ht="36" customHeight="1" spans="1:16">
      <c r="A6361" s="208">
        <v>3310050010001</v>
      </c>
      <c r="B6361" s="225" t="s">
        <v>12488</v>
      </c>
      <c r="C6361" s="193" t="s">
        <v>12493</v>
      </c>
      <c r="D6361" s="194" t="s">
        <v>12494</v>
      </c>
      <c r="E6361" s="195"/>
      <c r="F6361" s="193"/>
      <c r="G6361" s="193" t="s">
        <v>26</v>
      </c>
      <c r="H6361" s="193">
        <v>140</v>
      </c>
      <c r="I6361" s="193">
        <v>140</v>
      </c>
      <c r="J6361" s="193">
        <v>140</v>
      </c>
      <c r="K6361" s="193">
        <v>140</v>
      </c>
      <c r="L6361" s="193">
        <v>140</v>
      </c>
      <c r="M6361" s="195"/>
      <c r="N6361" s="233" t="s">
        <v>35</v>
      </c>
      <c r="O6361" s="214"/>
      <c r="P6361" s="161" t="str">
        <f>VLOOKUP(C6361,'[2]1.10正式版 (更新至2024年1月)'!$C:$P,14,FALSE)</f>
        <v>003310050010001-331005001-3</v>
      </c>
    </row>
    <row r="6362" s="161" customFormat="1" ht="19" customHeight="1" spans="1:16">
      <c r="A6362" s="208">
        <v>3310050020000</v>
      </c>
      <c r="B6362" s="193" t="s">
        <v>12495</v>
      </c>
      <c r="C6362" s="193">
        <v>331005002</v>
      </c>
      <c r="D6362" s="194" t="s">
        <v>12495</v>
      </c>
      <c r="E6362" s="195" t="s">
        <v>12496</v>
      </c>
      <c r="F6362" s="193"/>
      <c r="G6362" s="193" t="s">
        <v>26</v>
      </c>
      <c r="H6362" s="193">
        <v>924</v>
      </c>
      <c r="I6362" s="193">
        <v>840</v>
      </c>
      <c r="J6362" s="193">
        <v>770</v>
      </c>
      <c r="K6362" s="193">
        <v>700</v>
      </c>
      <c r="L6362" s="193">
        <v>595</v>
      </c>
      <c r="M6362" s="195"/>
      <c r="N6362" s="233" t="s">
        <v>35</v>
      </c>
      <c r="O6362" s="214"/>
      <c r="P6362" s="161" t="str">
        <f>VLOOKUP(C6362,'[2]1.10正式版 (更新至2024年1月)'!$C:$P,14,FALSE)</f>
        <v>003310050020000-331005002</v>
      </c>
    </row>
    <row r="6363" s="161" customFormat="1" ht="19" customHeight="1" spans="1:16">
      <c r="A6363" s="208">
        <v>3310050020100</v>
      </c>
      <c r="B6363" s="193" t="s">
        <v>12497</v>
      </c>
      <c r="C6363" s="193" t="s">
        <v>12498</v>
      </c>
      <c r="D6363" s="194" t="s">
        <v>12497</v>
      </c>
      <c r="E6363" s="195"/>
      <c r="F6363" s="193"/>
      <c r="G6363" s="193" t="s">
        <v>26</v>
      </c>
      <c r="H6363" s="193">
        <v>924</v>
      </c>
      <c r="I6363" s="193">
        <v>840</v>
      </c>
      <c r="J6363" s="193">
        <v>770</v>
      </c>
      <c r="K6363" s="193">
        <v>700</v>
      </c>
      <c r="L6363" s="193">
        <v>595</v>
      </c>
      <c r="M6363" s="195"/>
      <c r="N6363" s="233" t="s">
        <v>35</v>
      </c>
      <c r="O6363" s="214"/>
      <c r="P6363" s="161" t="str">
        <f>VLOOKUP(C6363,'[2]1.10正式版 (更新至2024年1月)'!$C:$P,14,FALSE)</f>
        <v>003310050020100-331005002-1</v>
      </c>
    </row>
    <row r="6364" s="161" customFormat="1" ht="19" customHeight="1" spans="1:16">
      <c r="A6364" s="208">
        <v>3310050030000</v>
      </c>
      <c r="B6364" s="193" t="s">
        <v>12499</v>
      </c>
      <c r="C6364" s="193">
        <v>331005003</v>
      </c>
      <c r="D6364" s="194" t="s">
        <v>12499</v>
      </c>
      <c r="E6364" s="195"/>
      <c r="F6364" s="193"/>
      <c r="G6364" s="193" t="s">
        <v>26</v>
      </c>
      <c r="H6364" s="193">
        <v>1250</v>
      </c>
      <c r="I6364" s="193">
        <v>1190</v>
      </c>
      <c r="J6364" s="193">
        <v>1131</v>
      </c>
      <c r="K6364" s="193">
        <v>1074</v>
      </c>
      <c r="L6364" s="193">
        <v>912.9</v>
      </c>
      <c r="M6364" s="195"/>
      <c r="N6364" s="233" t="s">
        <v>35</v>
      </c>
      <c r="O6364" s="214"/>
      <c r="P6364" s="161" t="str">
        <f>VLOOKUP(C6364,'[2]1.10正式版 (更新至2024年1月)'!$C:$P,14,FALSE)</f>
        <v>003310050030000-331005003</v>
      </c>
    </row>
    <row r="6365" s="161" customFormat="1" ht="19" customHeight="1" spans="1:16">
      <c r="A6365" s="208">
        <v>3310050040000</v>
      </c>
      <c r="B6365" s="193" t="s">
        <v>12500</v>
      </c>
      <c r="C6365" s="193">
        <v>331005004</v>
      </c>
      <c r="D6365" s="194" t="s">
        <v>12500</v>
      </c>
      <c r="E6365" s="195" t="s">
        <v>12501</v>
      </c>
      <c r="F6365" s="193"/>
      <c r="G6365" s="193" t="s">
        <v>26</v>
      </c>
      <c r="H6365" s="193"/>
      <c r="I6365" s="193"/>
      <c r="J6365" s="193"/>
      <c r="K6365" s="193"/>
      <c r="L6365" s="193"/>
      <c r="M6365" s="195"/>
      <c r="N6365" s="233" t="s">
        <v>35</v>
      </c>
      <c r="O6365" s="214"/>
      <c r="P6365" s="161" t="str">
        <f>VLOOKUP(C6365,'[2]1.10正式版 (更新至2024年1月)'!$C:$P,14,FALSE)</f>
        <v>003310050040000-331005004</v>
      </c>
    </row>
    <row r="6366" s="161" customFormat="1" ht="19" customHeight="1" spans="1:16">
      <c r="A6366" s="208">
        <v>3310050050000</v>
      </c>
      <c r="B6366" s="193" t="s">
        <v>12502</v>
      </c>
      <c r="C6366" s="193">
        <v>331005005</v>
      </c>
      <c r="D6366" s="194" t="s">
        <v>12502</v>
      </c>
      <c r="E6366" s="195" t="s">
        <v>12503</v>
      </c>
      <c r="F6366" s="193"/>
      <c r="G6366" s="193" t="s">
        <v>26</v>
      </c>
      <c r="H6366" s="193">
        <v>1140</v>
      </c>
      <c r="I6366" s="193">
        <v>1030</v>
      </c>
      <c r="J6366" s="193">
        <v>950</v>
      </c>
      <c r="K6366" s="193">
        <v>860</v>
      </c>
      <c r="L6366" s="193">
        <v>731</v>
      </c>
      <c r="M6366" s="195"/>
      <c r="N6366" s="233" t="s">
        <v>35</v>
      </c>
      <c r="O6366" s="214"/>
      <c r="P6366" s="161" t="str">
        <f>VLOOKUP(C6366,'[2]1.10正式版 (更新至2024年1月)'!$C:$P,14,FALSE)</f>
        <v>003310050050000-331005005</v>
      </c>
    </row>
    <row r="6367" s="161" customFormat="1" ht="24" customHeight="1" spans="1:16">
      <c r="A6367" s="208">
        <v>3310050060000</v>
      </c>
      <c r="B6367" s="193" t="s">
        <v>12504</v>
      </c>
      <c r="C6367" s="193">
        <v>331005006</v>
      </c>
      <c r="D6367" s="194" t="s">
        <v>12504</v>
      </c>
      <c r="E6367" s="195" t="s">
        <v>12505</v>
      </c>
      <c r="F6367" s="193"/>
      <c r="G6367" s="193" t="s">
        <v>26</v>
      </c>
      <c r="H6367" s="193">
        <v>1461</v>
      </c>
      <c r="I6367" s="193">
        <v>1388</v>
      </c>
      <c r="J6367" s="193">
        <v>1319</v>
      </c>
      <c r="K6367" s="193">
        <v>1253</v>
      </c>
      <c r="L6367" s="193">
        <v>1065.05</v>
      </c>
      <c r="M6367" s="195"/>
      <c r="N6367" s="233" t="s">
        <v>35</v>
      </c>
      <c r="O6367" s="214"/>
      <c r="P6367" s="161" t="str">
        <f>VLOOKUP(C6367,'[2]1.10正式版 (更新至2024年1月)'!$C:$P,14,FALSE)</f>
        <v>003310050060000-331005006</v>
      </c>
    </row>
    <row r="6368" s="161" customFormat="1" ht="24" customHeight="1" spans="1:16">
      <c r="A6368" s="208">
        <v>3310050060100</v>
      </c>
      <c r="B6368" s="193" t="s">
        <v>12506</v>
      </c>
      <c r="C6368" s="193" t="s">
        <v>12507</v>
      </c>
      <c r="D6368" s="194" t="s">
        <v>12506</v>
      </c>
      <c r="E6368" s="195"/>
      <c r="F6368" s="193"/>
      <c r="G6368" s="193" t="s">
        <v>26</v>
      </c>
      <c r="H6368" s="193">
        <v>1461</v>
      </c>
      <c r="I6368" s="193">
        <v>1388</v>
      </c>
      <c r="J6368" s="193">
        <v>1319</v>
      </c>
      <c r="K6368" s="193">
        <v>1253</v>
      </c>
      <c r="L6368" s="193">
        <v>1065.05</v>
      </c>
      <c r="M6368" s="195"/>
      <c r="N6368" s="233" t="s">
        <v>35</v>
      </c>
      <c r="O6368" s="214"/>
      <c r="P6368" s="161" t="str">
        <f>VLOOKUP(C6368,'[2]1.10正式版 (更新至2024年1月)'!$C:$P,14,FALSE)</f>
        <v>003310050060100-331005006-1</v>
      </c>
    </row>
    <row r="6369" s="161" customFormat="1" ht="24" customHeight="1" spans="1:16">
      <c r="A6369" s="208">
        <v>3310050060200</v>
      </c>
      <c r="B6369" s="193" t="s">
        <v>12508</v>
      </c>
      <c r="C6369" s="193" t="s">
        <v>12509</v>
      </c>
      <c r="D6369" s="194" t="s">
        <v>12508</v>
      </c>
      <c r="E6369" s="195"/>
      <c r="F6369" s="193"/>
      <c r="G6369" s="193" t="s">
        <v>26</v>
      </c>
      <c r="H6369" s="193">
        <v>1461</v>
      </c>
      <c r="I6369" s="193">
        <v>1388</v>
      </c>
      <c r="J6369" s="193">
        <v>1319</v>
      </c>
      <c r="K6369" s="193">
        <v>1253</v>
      </c>
      <c r="L6369" s="193">
        <v>1065.05</v>
      </c>
      <c r="M6369" s="195"/>
      <c r="N6369" s="233" t="s">
        <v>35</v>
      </c>
      <c r="O6369" s="214"/>
      <c r="P6369" s="161" t="str">
        <f>VLOOKUP(C6369,'[2]1.10正式版 (更新至2024年1月)'!$C:$P,14,FALSE)</f>
        <v>003310050060200-331005006-2</v>
      </c>
    </row>
    <row r="6370" s="161" customFormat="1" ht="24" customHeight="1" spans="1:16">
      <c r="A6370" s="208">
        <v>3310050070000</v>
      </c>
      <c r="B6370" s="193" t="s">
        <v>12510</v>
      </c>
      <c r="C6370" s="193">
        <v>331005007</v>
      </c>
      <c r="D6370" s="194" t="s">
        <v>12510</v>
      </c>
      <c r="E6370" s="195" t="s">
        <v>12511</v>
      </c>
      <c r="F6370" s="193"/>
      <c r="G6370" s="193" t="s">
        <v>26</v>
      </c>
      <c r="H6370" s="193">
        <v>2424</v>
      </c>
      <c r="I6370" s="193">
        <v>2309</v>
      </c>
      <c r="J6370" s="193">
        <v>2194</v>
      </c>
      <c r="K6370" s="193">
        <v>2084</v>
      </c>
      <c r="L6370" s="193">
        <v>1771.4</v>
      </c>
      <c r="M6370" s="195"/>
      <c r="N6370" s="233" t="s">
        <v>35</v>
      </c>
      <c r="O6370" s="214"/>
      <c r="P6370" s="161" t="str">
        <f>VLOOKUP(C6370,'[2]1.10正式版 (更新至2024年1月)'!$C:$P,14,FALSE)</f>
        <v>003310050070000-331005007</v>
      </c>
    </row>
    <row r="6371" s="161" customFormat="1" ht="19" customHeight="1" spans="1:16">
      <c r="A6371" s="208">
        <v>3310050080000</v>
      </c>
      <c r="B6371" s="193" t="s">
        <v>12512</v>
      </c>
      <c r="C6371" s="193">
        <v>331005008</v>
      </c>
      <c r="D6371" s="194" t="s">
        <v>12512</v>
      </c>
      <c r="E6371" s="195"/>
      <c r="F6371" s="193" t="s">
        <v>12513</v>
      </c>
      <c r="G6371" s="193" t="s">
        <v>26</v>
      </c>
      <c r="H6371" s="192">
        <v>1621</v>
      </c>
      <c r="I6371" s="192">
        <v>1486</v>
      </c>
      <c r="J6371" s="192">
        <v>1351</v>
      </c>
      <c r="K6371" s="192">
        <v>1283</v>
      </c>
      <c r="L6371" s="192">
        <v>1215</v>
      </c>
      <c r="M6371" s="195"/>
      <c r="N6371" s="233" t="s">
        <v>35</v>
      </c>
      <c r="O6371" s="236" t="s">
        <v>670</v>
      </c>
      <c r="P6371" s="161" t="str">
        <f>VLOOKUP(C6371,'[2]1.10正式版 (更新至2024年1月)'!$C:$P,14,FALSE)</f>
        <v>003310050080000-331005008</v>
      </c>
    </row>
    <row r="6372" s="161" customFormat="1" ht="24" customHeight="1" spans="1:16">
      <c r="A6372" s="208">
        <v>3310050090000</v>
      </c>
      <c r="B6372" s="193" t="s">
        <v>12514</v>
      </c>
      <c r="C6372" s="193">
        <v>331005009</v>
      </c>
      <c r="D6372" s="194" t="s">
        <v>12514</v>
      </c>
      <c r="E6372" s="195"/>
      <c r="F6372" s="193" t="s">
        <v>12515</v>
      </c>
      <c r="G6372" s="193" t="s">
        <v>26</v>
      </c>
      <c r="H6372" s="193"/>
      <c r="I6372" s="193"/>
      <c r="J6372" s="193"/>
      <c r="K6372" s="193"/>
      <c r="L6372" s="193"/>
      <c r="M6372" s="195"/>
      <c r="N6372" s="233" t="s">
        <v>35</v>
      </c>
      <c r="O6372" s="214"/>
      <c r="P6372" s="161" t="str">
        <f>VLOOKUP(C6372,'[2]1.10正式版 (更新至2024年1月)'!$C:$P,14,FALSE)</f>
        <v>003310050090000-331005009</v>
      </c>
    </row>
    <row r="6373" s="161" customFormat="1" ht="19" customHeight="1" spans="1:16">
      <c r="A6373" s="208">
        <v>3310050100000</v>
      </c>
      <c r="B6373" s="193" t="s">
        <v>12516</v>
      </c>
      <c r="C6373" s="193">
        <v>331005010</v>
      </c>
      <c r="D6373" s="194" t="s">
        <v>12516</v>
      </c>
      <c r="E6373" s="195" t="s">
        <v>12517</v>
      </c>
      <c r="F6373" s="193"/>
      <c r="G6373" s="193" t="s">
        <v>26</v>
      </c>
      <c r="H6373" s="193"/>
      <c r="I6373" s="193"/>
      <c r="J6373" s="193"/>
      <c r="K6373" s="193"/>
      <c r="L6373" s="193"/>
      <c r="M6373" s="195"/>
      <c r="N6373" s="233" t="s">
        <v>35</v>
      </c>
      <c r="O6373" s="214"/>
      <c r="P6373" s="161" t="str">
        <f>VLOOKUP(C6373,'[2]1.10正式版 (更新至2024年1月)'!$C:$P,14,FALSE)</f>
        <v>003310050100000-331005010</v>
      </c>
    </row>
    <row r="6374" s="161" customFormat="1" ht="19" customHeight="1" spans="1:16">
      <c r="A6374" s="208">
        <v>3310050110000</v>
      </c>
      <c r="B6374" s="193" t="s">
        <v>12518</v>
      </c>
      <c r="C6374" s="193">
        <v>331005011</v>
      </c>
      <c r="D6374" s="194" t="s">
        <v>12518</v>
      </c>
      <c r="E6374" s="195"/>
      <c r="F6374" s="193"/>
      <c r="G6374" s="193" t="s">
        <v>26</v>
      </c>
      <c r="H6374" s="193"/>
      <c r="I6374" s="193"/>
      <c r="J6374" s="193"/>
      <c r="K6374" s="193"/>
      <c r="L6374" s="193"/>
      <c r="M6374" s="195"/>
      <c r="N6374" s="233" t="s">
        <v>35</v>
      </c>
      <c r="O6374" s="214"/>
      <c r="P6374" s="161" t="str">
        <f>VLOOKUP(C6374,'[2]1.10正式版 (更新至2024年1月)'!$C:$P,14,FALSE)</f>
        <v>003310050110000-331005011</v>
      </c>
    </row>
    <row r="6375" s="161" customFormat="1" ht="19" customHeight="1" spans="1:16">
      <c r="A6375" s="208">
        <v>3310050120000</v>
      </c>
      <c r="B6375" s="193" t="s">
        <v>12519</v>
      </c>
      <c r="C6375" s="193">
        <v>331005012</v>
      </c>
      <c r="D6375" s="194" t="s">
        <v>12519</v>
      </c>
      <c r="E6375" s="195"/>
      <c r="F6375" s="193"/>
      <c r="G6375" s="193" t="s">
        <v>26</v>
      </c>
      <c r="H6375" s="193"/>
      <c r="I6375" s="193"/>
      <c r="J6375" s="193"/>
      <c r="K6375" s="193"/>
      <c r="L6375" s="193"/>
      <c r="M6375" s="195"/>
      <c r="N6375" s="233" t="s">
        <v>35</v>
      </c>
      <c r="O6375" s="214"/>
      <c r="P6375" s="161" t="str">
        <f>VLOOKUP(C6375,'[2]1.10正式版 (更新至2024年1月)'!$C:$P,14,FALSE)</f>
        <v>003310050120000-331005012</v>
      </c>
    </row>
    <row r="6376" s="161" customFormat="1" ht="19" customHeight="1" spans="1:16">
      <c r="A6376" s="208">
        <v>3310050130000</v>
      </c>
      <c r="B6376" s="193" t="s">
        <v>12520</v>
      </c>
      <c r="C6376" s="193">
        <v>331005013</v>
      </c>
      <c r="D6376" s="194" t="s">
        <v>12520</v>
      </c>
      <c r="E6376" s="195" t="s">
        <v>12521</v>
      </c>
      <c r="F6376" s="193"/>
      <c r="G6376" s="193" t="s">
        <v>26</v>
      </c>
      <c r="H6376" s="193">
        <v>1350</v>
      </c>
      <c r="I6376" s="193">
        <v>1283</v>
      </c>
      <c r="J6376" s="193">
        <v>1218</v>
      </c>
      <c r="K6376" s="193">
        <v>1157</v>
      </c>
      <c r="L6376" s="193">
        <v>983.45</v>
      </c>
      <c r="M6376" s="195"/>
      <c r="N6376" s="233" t="s">
        <v>35</v>
      </c>
      <c r="O6376" s="214"/>
      <c r="P6376" s="161" t="str">
        <f>VLOOKUP(C6376,'[2]1.10正式版 (更新至2024年1月)'!$C:$P,14,FALSE)</f>
        <v>003310050130000-331005013</v>
      </c>
    </row>
    <row r="6377" s="161" customFormat="1" ht="19" customHeight="1" spans="1:16">
      <c r="A6377" s="208">
        <v>3310050140000</v>
      </c>
      <c r="B6377" s="193" t="s">
        <v>12522</v>
      </c>
      <c r="C6377" s="193">
        <v>331005014</v>
      </c>
      <c r="D6377" s="194" t="s">
        <v>12522</v>
      </c>
      <c r="E6377" s="195" t="s">
        <v>12523</v>
      </c>
      <c r="F6377" s="193"/>
      <c r="G6377" s="193" t="s">
        <v>26</v>
      </c>
      <c r="H6377" s="192">
        <v>1913</v>
      </c>
      <c r="I6377" s="192">
        <v>1757</v>
      </c>
      <c r="J6377" s="192">
        <v>1600</v>
      </c>
      <c r="K6377" s="192">
        <v>1443</v>
      </c>
      <c r="L6377" s="192">
        <v>1298</v>
      </c>
      <c r="M6377" s="195"/>
      <c r="N6377" s="233" t="s">
        <v>35</v>
      </c>
      <c r="O6377" s="214" t="s">
        <v>6847</v>
      </c>
      <c r="P6377" s="161" t="str">
        <f>VLOOKUP(C6377,'[2]1.10正式版 (更新至2024年1月)'!$C:$P,14,FALSE)</f>
        <v>003310050140000-331005014</v>
      </c>
    </row>
    <row r="6378" s="161" customFormat="1" ht="19" customHeight="1" spans="1:16">
      <c r="A6378" s="208">
        <v>3310050140100</v>
      </c>
      <c r="B6378" s="193" t="s">
        <v>12524</v>
      </c>
      <c r="C6378" s="193" t="s">
        <v>12525</v>
      </c>
      <c r="D6378" s="194" t="s">
        <v>12526</v>
      </c>
      <c r="E6378" s="195"/>
      <c r="F6378" s="193"/>
      <c r="G6378" s="193" t="s">
        <v>26</v>
      </c>
      <c r="H6378" s="192">
        <v>1913</v>
      </c>
      <c r="I6378" s="192">
        <v>1757</v>
      </c>
      <c r="J6378" s="192">
        <v>1600</v>
      </c>
      <c r="K6378" s="192">
        <v>1443</v>
      </c>
      <c r="L6378" s="192">
        <v>1298</v>
      </c>
      <c r="M6378" s="195"/>
      <c r="N6378" s="233" t="s">
        <v>35</v>
      </c>
      <c r="O6378" s="214" t="s">
        <v>6847</v>
      </c>
      <c r="P6378" s="161" t="str">
        <f>VLOOKUP(C6378,'[2]1.10正式版 (更新至2024年1月)'!$C:$P,14,FALSE)</f>
        <v>003310050140100-331005014-1</v>
      </c>
    </row>
    <row r="6379" s="161" customFormat="1" ht="19" customHeight="1" spans="1:16">
      <c r="A6379" s="208">
        <v>3310050140200</v>
      </c>
      <c r="B6379" s="193" t="s">
        <v>12527</v>
      </c>
      <c r="C6379" s="193" t="s">
        <v>12528</v>
      </c>
      <c r="D6379" s="194" t="s">
        <v>12529</v>
      </c>
      <c r="E6379" s="195"/>
      <c r="F6379" s="193"/>
      <c r="G6379" s="193" t="s">
        <v>26</v>
      </c>
      <c r="H6379" s="192">
        <v>1913</v>
      </c>
      <c r="I6379" s="192">
        <v>1757</v>
      </c>
      <c r="J6379" s="192">
        <v>1600</v>
      </c>
      <c r="K6379" s="192">
        <v>1443</v>
      </c>
      <c r="L6379" s="192">
        <v>1298</v>
      </c>
      <c r="M6379" s="195"/>
      <c r="N6379" s="233" t="s">
        <v>35</v>
      </c>
      <c r="O6379" s="214" t="s">
        <v>6847</v>
      </c>
      <c r="P6379" s="161" t="str">
        <f>VLOOKUP(C6379,'[2]1.10正式版 (更新至2024年1月)'!$C:$P,14,FALSE)</f>
        <v>003310050140200-331005014-2</v>
      </c>
    </row>
    <row r="6380" s="161" customFormat="1" ht="19" customHeight="1" spans="1:16">
      <c r="A6380" s="208">
        <v>3310050140300</v>
      </c>
      <c r="B6380" s="193" t="s">
        <v>12530</v>
      </c>
      <c r="C6380" s="193" t="s">
        <v>12531</v>
      </c>
      <c r="D6380" s="194" t="s">
        <v>12532</v>
      </c>
      <c r="E6380" s="195"/>
      <c r="F6380" s="193"/>
      <c r="G6380" s="193" t="s">
        <v>26</v>
      </c>
      <c r="H6380" s="192">
        <v>1913</v>
      </c>
      <c r="I6380" s="192">
        <v>1757</v>
      </c>
      <c r="J6380" s="192">
        <v>1600</v>
      </c>
      <c r="K6380" s="192">
        <v>1443</v>
      </c>
      <c r="L6380" s="192">
        <v>1298</v>
      </c>
      <c r="M6380" s="195"/>
      <c r="N6380" s="233" t="s">
        <v>35</v>
      </c>
      <c r="O6380" s="214" t="s">
        <v>6847</v>
      </c>
      <c r="P6380" s="161" t="str">
        <f>VLOOKUP(C6380,'[2]1.10正式版 (更新至2024年1月)'!$C:$P,14,FALSE)</f>
        <v>003310050140300-331005014-3</v>
      </c>
    </row>
    <row r="6381" s="161" customFormat="1" ht="19" customHeight="1" spans="1:16">
      <c r="A6381" s="208">
        <v>3310050140400</v>
      </c>
      <c r="B6381" s="193" t="s">
        <v>12533</v>
      </c>
      <c r="C6381" s="193" t="s">
        <v>12534</v>
      </c>
      <c r="D6381" s="194" t="s">
        <v>12535</v>
      </c>
      <c r="E6381" s="195"/>
      <c r="F6381" s="193"/>
      <c r="G6381" s="193" t="s">
        <v>26</v>
      </c>
      <c r="H6381" s="192">
        <v>1913</v>
      </c>
      <c r="I6381" s="192">
        <v>1757</v>
      </c>
      <c r="J6381" s="192">
        <v>1600</v>
      </c>
      <c r="K6381" s="192">
        <v>1443</v>
      </c>
      <c r="L6381" s="192">
        <v>1298</v>
      </c>
      <c r="M6381" s="195"/>
      <c r="N6381" s="233" t="s">
        <v>35</v>
      </c>
      <c r="O6381" s="214" t="s">
        <v>6847</v>
      </c>
      <c r="P6381" s="161" t="str">
        <f>VLOOKUP(C6381,'[2]1.10正式版 (更新至2024年1月)'!$C:$P,14,FALSE)</f>
        <v>003310050140400-331005014-4</v>
      </c>
    </row>
    <row r="6382" s="161" customFormat="1" ht="19" customHeight="1" spans="1:16">
      <c r="A6382" s="208">
        <v>3310050150000</v>
      </c>
      <c r="B6382" s="193" t="s">
        <v>12536</v>
      </c>
      <c r="C6382" s="193">
        <v>331005015</v>
      </c>
      <c r="D6382" s="194" t="s">
        <v>12536</v>
      </c>
      <c r="E6382" s="195" t="s">
        <v>12537</v>
      </c>
      <c r="F6382" s="193"/>
      <c r="G6382" s="193" t="s">
        <v>26</v>
      </c>
      <c r="H6382" s="193">
        <v>2060</v>
      </c>
      <c r="I6382" s="193">
        <v>1955</v>
      </c>
      <c r="J6382" s="193">
        <v>1855</v>
      </c>
      <c r="K6382" s="193">
        <v>1755</v>
      </c>
      <c r="L6382" s="193">
        <v>1491.75</v>
      </c>
      <c r="M6382" s="195"/>
      <c r="N6382" s="233" t="s">
        <v>35</v>
      </c>
      <c r="O6382" s="214"/>
      <c r="P6382" s="161" t="str">
        <f>VLOOKUP(C6382,'[2]1.10正式版 (更新至2024年1月)'!$C:$P,14,FALSE)</f>
        <v>003310050150000-331005015</v>
      </c>
    </row>
    <row r="6383" s="161" customFormat="1" ht="24" customHeight="1" spans="1:16">
      <c r="A6383" s="208">
        <v>3310050150100</v>
      </c>
      <c r="B6383" s="193" t="s">
        <v>12538</v>
      </c>
      <c r="C6383" s="193" t="s">
        <v>12539</v>
      </c>
      <c r="D6383" s="194" t="s">
        <v>12538</v>
      </c>
      <c r="E6383" s="195"/>
      <c r="F6383" s="193"/>
      <c r="G6383" s="193" t="s">
        <v>26</v>
      </c>
      <c r="H6383" s="193">
        <v>2060</v>
      </c>
      <c r="I6383" s="193">
        <v>1955</v>
      </c>
      <c r="J6383" s="193">
        <v>1855</v>
      </c>
      <c r="K6383" s="193">
        <v>1755</v>
      </c>
      <c r="L6383" s="193">
        <v>1491.75</v>
      </c>
      <c r="M6383" s="195"/>
      <c r="N6383" s="233" t="s">
        <v>35</v>
      </c>
      <c r="O6383" s="214"/>
      <c r="P6383" s="161" t="str">
        <f>VLOOKUP(C6383,'[2]1.10正式版 (更新至2024年1月)'!$C:$P,14,FALSE)</f>
        <v>003310050150100-331005015-1</v>
      </c>
    </row>
    <row r="6384" s="161" customFormat="1" ht="24" customHeight="1" spans="1:16">
      <c r="A6384" s="208">
        <v>3310050150200</v>
      </c>
      <c r="B6384" s="193" t="s">
        <v>12540</v>
      </c>
      <c r="C6384" s="193" t="s">
        <v>12541</v>
      </c>
      <c r="D6384" s="194" t="s">
        <v>12540</v>
      </c>
      <c r="E6384" s="195"/>
      <c r="F6384" s="193"/>
      <c r="G6384" s="193" t="s">
        <v>26</v>
      </c>
      <c r="H6384" s="193">
        <v>2060</v>
      </c>
      <c r="I6384" s="193">
        <v>1955</v>
      </c>
      <c r="J6384" s="193">
        <v>1855</v>
      </c>
      <c r="K6384" s="193">
        <v>1755</v>
      </c>
      <c r="L6384" s="193">
        <v>1491.75</v>
      </c>
      <c r="M6384" s="195"/>
      <c r="N6384" s="233" t="s">
        <v>35</v>
      </c>
      <c r="O6384" s="214"/>
      <c r="P6384" s="161" t="str">
        <f>VLOOKUP(C6384,'[2]1.10正式版 (更新至2024年1月)'!$C:$P,14,FALSE)</f>
        <v>003310050150200-331005015-2</v>
      </c>
    </row>
    <row r="6385" s="161" customFormat="1" ht="20" customHeight="1" spans="1:16">
      <c r="A6385" s="208">
        <v>3310050160000</v>
      </c>
      <c r="B6385" s="193" t="s">
        <v>12542</v>
      </c>
      <c r="C6385" s="193">
        <v>331005016</v>
      </c>
      <c r="D6385" s="194" t="s">
        <v>12542</v>
      </c>
      <c r="E6385" s="195" t="s">
        <v>12543</v>
      </c>
      <c r="F6385" s="193"/>
      <c r="G6385" s="193" t="s">
        <v>26</v>
      </c>
      <c r="H6385" s="193">
        <v>2941</v>
      </c>
      <c r="I6385" s="193">
        <v>2801</v>
      </c>
      <c r="J6385" s="193">
        <v>2661</v>
      </c>
      <c r="K6385" s="193">
        <v>2528</v>
      </c>
      <c r="L6385" s="193">
        <v>2148.8</v>
      </c>
      <c r="M6385" s="195"/>
      <c r="N6385" s="233" t="s">
        <v>35</v>
      </c>
      <c r="O6385" s="214"/>
      <c r="P6385" s="161" t="str">
        <f>VLOOKUP(C6385,'[2]1.10正式版 (更新至2024年1月)'!$C:$P,14,FALSE)</f>
        <v>003310050160000-331005016</v>
      </c>
    </row>
    <row r="6386" s="161" customFormat="1" ht="24" customHeight="1" spans="1:16">
      <c r="A6386" s="208">
        <v>3310050160100</v>
      </c>
      <c r="B6386" s="193" t="s">
        <v>12544</v>
      </c>
      <c r="C6386" s="193" t="s">
        <v>12545</v>
      </c>
      <c r="D6386" s="194" t="s">
        <v>12544</v>
      </c>
      <c r="E6386" s="195"/>
      <c r="F6386" s="193"/>
      <c r="G6386" s="193" t="s">
        <v>26</v>
      </c>
      <c r="H6386" s="193">
        <v>2941</v>
      </c>
      <c r="I6386" s="193">
        <v>2801</v>
      </c>
      <c r="J6386" s="193">
        <v>2661</v>
      </c>
      <c r="K6386" s="193">
        <v>2528</v>
      </c>
      <c r="L6386" s="193">
        <v>2148.8</v>
      </c>
      <c r="M6386" s="195"/>
      <c r="N6386" s="233" t="s">
        <v>35</v>
      </c>
      <c r="O6386" s="214"/>
      <c r="P6386" s="161" t="str">
        <f>VLOOKUP(C6386,'[2]1.10正式版 (更新至2024年1月)'!$C:$P,14,FALSE)</f>
        <v>003310050160100-331005016-1</v>
      </c>
    </row>
    <row r="6387" s="161" customFormat="1" ht="24" customHeight="1" spans="1:16">
      <c r="A6387" s="208">
        <v>3310050160200</v>
      </c>
      <c r="B6387" s="193" t="s">
        <v>12546</v>
      </c>
      <c r="C6387" s="193" t="s">
        <v>12547</v>
      </c>
      <c r="D6387" s="194" t="s">
        <v>12546</v>
      </c>
      <c r="E6387" s="195"/>
      <c r="F6387" s="193"/>
      <c r="G6387" s="193" t="s">
        <v>26</v>
      </c>
      <c r="H6387" s="193">
        <v>2941</v>
      </c>
      <c r="I6387" s="193">
        <v>2801</v>
      </c>
      <c r="J6387" s="193">
        <v>2661</v>
      </c>
      <c r="K6387" s="193">
        <v>2528</v>
      </c>
      <c r="L6387" s="193">
        <v>2148.8</v>
      </c>
      <c r="M6387" s="195"/>
      <c r="N6387" s="233" t="s">
        <v>35</v>
      </c>
      <c r="O6387" s="214"/>
      <c r="P6387" s="161" t="str">
        <f>VLOOKUP(C6387,'[2]1.10正式版 (更新至2024年1月)'!$C:$P,14,FALSE)</f>
        <v>003310050160200-331005016-2</v>
      </c>
    </row>
    <row r="6388" s="161" customFormat="1" ht="24" customHeight="1" spans="1:16">
      <c r="A6388" s="208">
        <v>3310050160300</v>
      </c>
      <c r="B6388" s="193" t="s">
        <v>12548</v>
      </c>
      <c r="C6388" s="193" t="s">
        <v>12549</v>
      </c>
      <c r="D6388" s="194" t="s">
        <v>12548</v>
      </c>
      <c r="E6388" s="195"/>
      <c r="F6388" s="193"/>
      <c r="G6388" s="193" t="s">
        <v>26</v>
      </c>
      <c r="H6388" s="193">
        <v>2941</v>
      </c>
      <c r="I6388" s="193">
        <v>2801</v>
      </c>
      <c r="J6388" s="193">
        <v>2661</v>
      </c>
      <c r="K6388" s="193">
        <v>2528</v>
      </c>
      <c r="L6388" s="193">
        <v>2148.8</v>
      </c>
      <c r="M6388" s="195"/>
      <c r="N6388" s="233" t="s">
        <v>35</v>
      </c>
      <c r="O6388" s="214"/>
      <c r="P6388" s="161" t="str">
        <f>VLOOKUP(C6388,'[2]1.10正式版 (更新至2024年1月)'!$C:$P,14,FALSE)</f>
        <v>003310050160300-331005016-3</v>
      </c>
    </row>
    <row r="6389" s="161" customFormat="1" ht="19" customHeight="1" spans="1:16">
      <c r="A6389" s="208">
        <v>3310050170000</v>
      </c>
      <c r="B6389" s="193" t="s">
        <v>12550</v>
      </c>
      <c r="C6389" s="193">
        <v>331005017</v>
      </c>
      <c r="D6389" s="194" t="s">
        <v>12550</v>
      </c>
      <c r="E6389" s="195" t="s">
        <v>11197</v>
      </c>
      <c r="F6389" s="193"/>
      <c r="G6389" s="193" t="s">
        <v>26</v>
      </c>
      <c r="H6389" s="193"/>
      <c r="I6389" s="193"/>
      <c r="J6389" s="193"/>
      <c r="K6389" s="193"/>
      <c r="L6389" s="193"/>
      <c r="M6389" s="195"/>
      <c r="N6389" s="233" t="s">
        <v>28</v>
      </c>
      <c r="O6389" s="214"/>
      <c r="P6389" s="161" t="str">
        <f>VLOOKUP(C6389,'[2]1.10正式版 (更新至2024年1月)'!$C:$P,14,FALSE)</f>
        <v>003310050170000-331005017</v>
      </c>
    </row>
    <row r="6390" s="161" customFormat="1" ht="19" customHeight="1" spans="1:16">
      <c r="A6390" s="208">
        <v>3310050180000</v>
      </c>
      <c r="B6390" s="193" t="s">
        <v>12551</v>
      </c>
      <c r="C6390" s="193">
        <v>331005018</v>
      </c>
      <c r="D6390" s="194" t="s">
        <v>12551</v>
      </c>
      <c r="E6390" s="195" t="s">
        <v>12552</v>
      </c>
      <c r="F6390" s="193" t="s">
        <v>7173</v>
      </c>
      <c r="G6390" s="193" t="s">
        <v>26</v>
      </c>
      <c r="H6390" s="193"/>
      <c r="I6390" s="193"/>
      <c r="J6390" s="193"/>
      <c r="K6390" s="193"/>
      <c r="L6390" s="193"/>
      <c r="M6390" s="195"/>
      <c r="N6390" s="233" t="s">
        <v>35</v>
      </c>
      <c r="O6390" s="214"/>
      <c r="P6390" s="161" t="str">
        <f>VLOOKUP(C6390,'[2]1.10正式版 (更新至2024年1月)'!$C:$P,14,FALSE)</f>
        <v>003310050180000-331005018</v>
      </c>
    </row>
    <row r="6391" s="161" customFormat="1" ht="19" customHeight="1" spans="1:16">
      <c r="A6391" s="208">
        <v>3310050190000</v>
      </c>
      <c r="B6391" s="193" t="s">
        <v>12553</v>
      </c>
      <c r="C6391" s="193">
        <v>331005019</v>
      </c>
      <c r="D6391" s="194" t="s">
        <v>12553</v>
      </c>
      <c r="E6391" s="195"/>
      <c r="F6391" s="193" t="s">
        <v>7173</v>
      </c>
      <c r="G6391" s="193" t="s">
        <v>26</v>
      </c>
      <c r="H6391" s="193"/>
      <c r="I6391" s="193"/>
      <c r="J6391" s="193"/>
      <c r="K6391" s="193"/>
      <c r="L6391" s="193"/>
      <c r="M6391" s="195"/>
      <c r="N6391" s="233" t="s">
        <v>35</v>
      </c>
      <c r="O6391" s="214"/>
      <c r="P6391" s="161" t="str">
        <f>VLOOKUP(C6391,'[2]1.10正式版 (更新至2024年1月)'!$C:$P,14,FALSE)</f>
        <v>003310050190000-331005019</v>
      </c>
    </row>
    <row r="6392" s="161" customFormat="1" ht="19" customHeight="1" spans="1:16">
      <c r="A6392" s="208">
        <v>3310050200000</v>
      </c>
      <c r="B6392" s="193" t="s">
        <v>12554</v>
      </c>
      <c r="C6392" s="193">
        <v>331005020</v>
      </c>
      <c r="D6392" s="194" t="s">
        <v>12554</v>
      </c>
      <c r="E6392" s="195"/>
      <c r="F6392" s="193" t="s">
        <v>7173</v>
      </c>
      <c r="G6392" s="193" t="s">
        <v>26</v>
      </c>
      <c r="H6392" s="193"/>
      <c r="I6392" s="193"/>
      <c r="J6392" s="193"/>
      <c r="K6392" s="193"/>
      <c r="L6392" s="193"/>
      <c r="M6392" s="195"/>
      <c r="N6392" s="233" t="s">
        <v>35</v>
      </c>
      <c r="O6392" s="214"/>
      <c r="P6392" s="161" t="str">
        <f>VLOOKUP(C6392,'[2]1.10正式版 (更新至2024年1月)'!$C:$P,14,FALSE)</f>
        <v>003310050200000-331005020</v>
      </c>
    </row>
    <row r="6393" s="161" customFormat="1" ht="24" customHeight="1" spans="1:16">
      <c r="A6393" s="208">
        <v>3310050210000</v>
      </c>
      <c r="B6393" s="193" t="s">
        <v>12555</v>
      </c>
      <c r="C6393" s="193">
        <v>331005021</v>
      </c>
      <c r="D6393" s="194" t="s">
        <v>12555</v>
      </c>
      <c r="E6393" s="195" t="s">
        <v>12556</v>
      </c>
      <c r="F6393" s="193" t="s">
        <v>12557</v>
      </c>
      <c r="G6393" s="193" t="s">
        <v>26</v>
      </c>
      <c r="H6393" s="192">
        <v>1600</v>
      </c>
      <c r="I6393" s="192">
        <v>1467</v>
      </c>
      <c r="J6393" s="192">
        <v>1334</v>
      </c>
      <c r="K6393" s="192">
        <v>1267</v>
      </c>
      <c r="L6393" s="192">
        <v>1200</v>
      </c>
      <c r="M6393" s="195"/>
      <c r="N6393" s="233" t="s">
        <v>35</v>
      </c>
      <c r="O6393" s="236" t="s">
        <v>670</v>
      </c>
      <c r="P6393" s="161" t="str">
        <f>VLOOKUP(C6393,'[2]1.10正式版 (更新至2024年1月)'!$C:$P,14,FALSE)</f>
        <v>003310050210000-331005021</v>
      </c>
    </row>
    <row r="6394" s="161" customFormat="1" ht="24" customHeight="1" spans="1:16">
      <c r="A6394" s="208">
        <v>3310050210100</v>
      </c>
      <c r="B6394" s="193" t="s">
        <v>12558</v>
      </c>
      <c r="C6394" s="193" t="s">
        <v>12559</v>
      </c>
      <c r="D6394" s="194" t="s">
        <v>12558</v>
      </c>
      <c r="E6394" s="195"/>
      <c r="F6394" s="193"/>
      <c r="G6394" s="193" t="s">
        <v>26</v>
      </c>
      <c r="H6394" s="192">
        <v>1600</v>
      </c>
      <c r="I6394" s="192">
        <v>1467</v>
      </c>
      <c r="J6394" s="192">
        <v>1334</v>
      </c>
      <c r="K6394" s="192">
        <v>1267</v>
      </c>
      <c r="L6394" s="192">
        <v>1200</v>
      </c>
      <c r="M6394" s="195"/>
      <c r="N6394" s="233" t="s">
        <v>35</v>
      </c>
      <c r="O6394" s="236" t="s">
        <v>670</v>
      </c>
      <c r="P6394" s="161" t="str">
        <f>VLOOKUP(C6394,'[2]1.10正式版 (更新至2024年1月)'!$C:$P,14,FALSE)</f>
        <v>003310050210100-331005021-1</v>
      </c>
    </row>
    <row r="6395" s="161" customFormat="1" ht="19" customHeight="1" spans="1:16">
      <c r="A6395" s="208">
        <v>3310050220000</v>
      </c>
      <c r="B6395" s="193" t="s">
        <v>12560</v>
      </c>
      <c r="C6395" s="193">
        <v>331005022</v>
      </c>
      <c r="D6395" s="194" t="s">
        <v>12560</v>
      </c>
      <c r="E6395" s="195"/>
      <c r="F6395" s="193"/>
      <c r="G6395" s="193" t="s">
        <v>26</v>
      </c>
      <c r="H6395" s="193"/>
      <c r="I6395" s="193"/>
      <c r="J6395" s="193"/>
      <c r="K6395" s="193"/>
      <c r="L6395" s="193"/>
      <c r="M6395" s="195"/>
      <c r="N6395" s="233" t="s">
        <v>35</v>
      </c>
      <c r="O6395" s="214"/>
      <c r="P6395" s="161" t="str">
        <f>VLOOKUP(C6395,'[2]1.10正式版 (更新至2024年1月)'!$C:$P,14,FALSE)</f>
        <v>003310050220000-331005022</v>
      </c>
    </row>
    <row r="6396" s="161" customFormat="1" ht="19" customHeight="1" spans="1:16">
      <c r="A6396" s="208">
        <v>3310050230000</v>
      </c>
      <c r="B6396" s="193" t="s">
        <v>12561</v>
      </c>
      <c r="C6396" s="193">
        <v>331005023</v>
      </c>
      <c r="D6396" s="194" t="s">
        <v>12561</v>
      </c>
      <c r="E6396" s="195"/>
      <c r="F6396" s="193"/>
      <c r="G6396" s="193" t="s">
        <v>26</v>
      </c>
      <c r="H6396" s="193"/>
      <c r="I6396" s="193"/>
      <c r="J6396" s="193"/>
      <c r="K6396" s="193"/>
      <c r="L6396" s="193"/>
      <c r="M6396" s="195"/>
      <c r="N6396" s="233" t="s">
        <v>35</v>
      </c>
      <c r="O6396" s="214"/>
      <c r="P6396" s="161" t="str">
        <f>VLOOKUP(C6396,'[2]1.10正式版 (更新至2024年1月)'!$C:$P,14,FALSE)</f>
        <v>003310050230000-331005023</v>
      </c>
    </row>
    <row r="6397" s="161" customFormat="1" ht="19" customHeight="1" spans="1:16">
      <c r="A6397" s="208">
        <v>3310050240000</v>
      </c>
      <c r="B6397" s="193" t="s">
        <v>12562</v>
      </c>
      <c r="C6397" s="193">
        <v>331005024</v>
      </c>
      <c r="D6397" s="194" t="s">
        <v>12562</v>
      </c>
      <c r="E6397" s="195"/>
      <c r="F6397" s="193"/>
      <c r="G6397" s="193" t="s">
        <v>26</v>
      </c>
      <c r="H6397" s="193">
        <v>1320</v>
      </c>
      <c r="I6397" s="193">
        <v>1200</v>
      </c>
      <c r="J6397" s="193">
        <v>1100</v>
      </c>
      <c r="K6397" s="193">
        <v>1000</v>
      </c>
      <c r="L6397" s="193">
        <v>850</v>
      </c>
      <c r="M6397" s="195"/>
      <c r="N6397" s="233" t="s">
        <v>35</v>
      </c>
      <c r="O6397" s="214"/>
      <c r="P6397" s="161" t="str">
        <f>VLOOKUP(C6397,'[2]1.10正式版 (更新至2024年1月)'!$C:$P,14,FALSE)</f>
        <v>003310050240000-331005024</v>
      </c>
    </row>
    <row r="6398" s="161" customFormat="1" ht="19" customHeight="1" spans="1:16">
      <c r="A6398" s="208">
        <v>3310050250000</v>
      </c>
      <c r="B6398" s="193" t="s">
        <v>12563</v>
      </c>
      <c r="C6398" s="193">
        <v>331005025</v>
      </c>
      <c r="D6398" s="194" t="s">
        <v>12563</v>
      </c>
      <c r="E6398" s="195"/>
      <c r="F6398" s="193"/>
      <c r="G6398" s="193" t="s">
        <v>26</v>
      </c>
      <c r="H6398" s="193">
        <v>1548</v>
      </c>
      <c r="I6398" s="193">
        <v>1474</v>
      </c>
      <c r="J6398" s="193">
        <v>1400</v>
      </c>
      <c r="K6398" s="193">
        <v>1330</v>
      </c>
      <c r="L6398" s="193">
        <v>1130.5</v>
      </c>
      <c r="M6398" s="195"/>
      <c r="N6398" s="233" t="s">
        <v>35</v>
      </c>
      <c r="O6398" s="214"/>
      <c r="P6398" s="161" t="str">
        <f>VLOOKUP(C6398,'[2]1.10正式版 (更新至2024年1月)'!$C:$P,14,FALSE)</f>
        <v>003310050250000-331005025</v>
      </c>
    </row>
    <row r="6399" s="161" customFormat="1" ht="19" customHeight="1" spans="1:16">
      <c r="A6399" s="208">
        <v>3310050260000</v>
      </c>
      <c r="B6399" s="193" t="s">
        <v>12564</v>
      </c>
      <c r="C6399" s="193">
        <v>331005026</v>
      </c>
      <c r="D6399" s="194" t="s">
        <v>12564</v>
      </c>
      <c r="E6399" s="195" t="s">
        <v>12565</v>
      </c>
      <c r="F6399" s="193"/>
      <c r="G6399" s="193" t="s">
        <v>26</v>
      </c>
      <c r="H6399" s="193">
        <v>960</v>
      </c>
      <c r="I6399" s="193">
        <v>872</v>
      </c>
      <c r="J6399" s="193">
        <v>800</v>
      </c>
      <c r="K6399" s="193">
        <v>727</v>
      </c>
      <c r="L6399" s="193">
        <v>617.95</v>
      </c>
      <c r="M6399" s="195"/>
      <c r="N6399" s="233" t="s">
        <v>35</v>
      </c>
      <c r="O6399" s="214"/>
      <c r="P6399" s="161" t="str">
        <f>VLOOKUP(C6399,'[2]1.10正式版 (更新至2024年1月)'!$C:$P,14,FALSE)</f>
        <v>003310050260000-331005026</v>
      </c>
    </row>
    <row r="6400" s="161" customFormat="1" ht="19" customHeight="1" spans="1:16">
      <c r="A6400" s="208">
        <v>3310050270000</v>
      </c>
      <c r="B6400" s="193" t="s">
        <v>12566</v>
      </c>
      <c r="C6400" s="193">
        <v>331005027</v>
      </c>
      <c r="D6400" s="194" t="s">
        <v>12566</v>
      </c>
      <c r="E6400" s="195"/>
      <c r="F6400" s="193"/>
      <c r="G6400" s="193" t="s">
        <v>26</v>
      </c>
      <c r="H6400" s="193">
        <v>1260</v>
      </c>
      <c r="I6400" s="193">
        <v>1146</v>
      </c>
      <c r="J6400" s="193">
        <v>1050</v>
      </c>
      <c r="K6400" s="193">
        <v>955</v>
      </c>
      <c r="L6400" s="193">
        <v>811.75</v>
      </c>
      <c r="M6400" s="195"/>
      <c r="N6400" s="233" t="s">
        <v>35</v>
      </c>
      <c r="O6400" s="214"/>
      <c r="P6400" s="161" t="str">
        <f>VLOOKUP(C6400,'[2]1.10正式版 (更新至2024年1月)'!$C:$P,14,FALSE)</f>
        <v>003310050270000-331005027</v>
      </c>
    </row>
    <row r="6401" s="161" customFormat="1" ht="19" customHeight="1" spans="1:15">
      <c r="A6401" s="222"/>
      <c r="B6401" s="187"/>
      <c r="C6401" s="207">
        <v>331006</v>
      </c>
      <c r="D6401" s="189" t="s">
        <v>12567</v>
      </c>
      <c r="E6401" s="190"/>
      <c r="F6401" s="187"/>
      <c r="G6401" s="187"/>
      <c r="H6401" s="234"/>
      <c r="I6401" s="234"/>
      <c r="J6401" s="234"/>
      <c r="K6401" s="234"/>
      <c r="L6401" s="234"/>
      <c r="M6401" s="190"/>
      <c r="N6401" s="233"/>
      <c r="O6401" s="214"/>
    </row>
    <row r="6402" s="161" customFormat="1" ht="19" customHeight="1" spans="1:16">
      <c r="A6402" s="208">
        <v>3310060010000</v>
      </c>
      <c r="B6402" s="193" t="s">
        <v>12568</v>
      </c>
      <c r="C6402" s="193">
        <v>331006001</v>
      </c>
      <c r="D6402" s="194" t="s">
        <v>12568</v>
      </c>
      <c r="E6402" s="195" t="s">
        <v>12569</v>
      </c>
      <c r="F6402" s="193"/>
      <c r="G6402" s="193" t="s">
        <v>26</v>
      </c>
      <c r="H6402" s="193">
        <v>1311</v>
      </c>
      <c r="I6402" s="193">
        <v>1311</v>
      </c>
      <c r="J6402" s="193">
        <v>1183</v>
      </c>
      <c r="K6402" s="193">
        <v>1124</v>
      </c>
      <c r="L6402" s="193">
        <v>955.4</v>
      </c>
      <c r="M6402" s="195"/>
      <c r="N6402" s="233" t="s">
        <v>35</v>
      </c>
      <c r="O6402" s="214"/>
      <c r="P6402" s="161" t="str">
        <f>VLOOKUP(C6402,'[2]1.10正式版 (更新至2024年1月)'!$C:$P,14,FALSE)</f>
        <v>003310060010000-331006001</v>
      </c>
    </row>
    <row r="6403" s="161" customFormat="1" ht="24" customHeight="1" spans="1:16">
      <c r="A6403" s="208">
        <v>3310060010100</v>
      </c>
      <c r="B6403" s="193" t="s">
        <v>12570</v>
      </c>
      <c r="C6403" s="193" t="s">
        <v>12571</v>
      </c>
      <c r="D6403" s="194" t="s">
        <v>12570</v>
      </c>
      <c r="E6403" s="195"/>
      <c r="F6403" s="193"/>
      <c r="G6403" s="193" t="s">
        <v>26</v>
      </c>
      <c r="H6403" s="193">
        <v>1311</v>
      </c>
      <c r="I6403" s="193">
        <v>1311</v>
      </c>
      <c r="J6403" s="193">
        <v>1183</v>
      </c>
      <c r="K6403" s="193">
        <v>1124</v>
      </c>
      <c r="L6403" s="193">
        <v>955.4</v>
      </c>
      <c r="M6403" s="195"/>
      <c r="N6403" s="233" t="s">
        <v>35</v>
      </c>
      <c r="O6403" s="214"/>
      <c r="P6403" s="161" t="str">
        <f>VLOOKUP(C6403,'[2]1.10正式版 (更新至2024年1月)'!$C:$P,14,FALSE)</f>
        <v>003310060010100-331006001-1</v>
      </c>
    </row>
    <row r="6404" s="161" customFormat="1" ht="19" customHeight="1" spans="1:16">
      <c r="A6404" s="208">
        <v>3310060020000</v>
      </c>
      <c r="B6404" s="193" t="s">
        <v>12572</v>
      </c>
      <c r="C6404" s="193">
        <v>331006002</v>
      </c>
      <c r="D6404" s="194" t="s">
        <v>12572</v>
      </c>
      <c r="E6404" s="195"/>
      <c r="F6404" s="193"/>
      <c r="G6404" s="193" t="s">
        <v>26</v>
      </c>
      <c r="H6404" s="193">
        <v>1392</v>
      </c>
      <c r="I6404" s="193">
        <v>1392</v>
      </c>
      <c r="J6404" s="193">
        <v>1256</v>
      </c>
      <c r="K6404" s="193">
        <v>1193</v>
      </c>
      <c r="L6404" s="193">
        <v>1014.05</v>
      </c>
      <c r="M6404" s="195"/>
      <c r="N6404" s="233" t="s">
        <v>35</v>
      </c>
      <c r="O6404" s="214"/>
      <c r="P6404" s="161" t="str">
        <f>VLOOKUP(C6404,'[2]1.10正式版 (更新至2024年1月)'!$C:$P,14,FALSE)</f>
        <v>003310060020000-331006002</v>
      </c>
    </row>
    <row r="6405" s="161" customFormat="1" ht="19" customHeight="1" spans="1:16">
      <c r="A6405" s="208">
        <v>3310060030000</v>
      </c>
      <c r="B6405" s="193" t="s">
        <v>12573</v>
      </c>
      <c r="C6405" s="193">
        <v>331006003</v>
      </c>
      <c r="D6405" s="194" t="s">
        <v>12573</v>
      </c>
      <c r="E6405" s="195"/>
      <c r="F6405" s="193"/>
      <c r="G6405" s="193" t="s">
        <v>26</v>
      </c>
      <c r="H6405" s="193">
        <v>782</v>
      </c>
      <c r="I6405" s="193">
        <v>680</v>
      </c>
      <c r="J6405" s="193">
        <v>630</v>
      </c>
      <c r="K6405" s="193">
        <v>570</v>
      </c>
      <c r="L6405" s="193">
        <v>484.5</v>
      </c>
      <c r="M6405" s="195"/>
      <c r="N6405" s="233" t="s">
        <v>35</v>
      </c>
      <c r="O6405" s="214"/>
      <c r="P6405" s="161" t="str">
        <f>VLOOKUP(C6405,'[2]1.10正式版 (更新至2024年1月)'!$C:$P,14,FALSE)</f>
        <v>003310060030000-331006003</v>
      </c>
    </row>
    <row r="6406" s="161" customFormat="1" ht="19" customHeight="1" spans="1:16">
      <c r="A6406" s="208">
        <v>3310060040000</v>
      </c>
      <c r="B6406" s="193" t="s">
        <v>12574</v>
      </c>
      <c r="C6406" s="193">
        <v>331006004</v>
      </c>
      <c r="D6406" s="194" t="s">
        <v>12574</v>
      </c>
      <c r="E6406" s="195" t="s">
        <v>12575</v>
      </c>
      <c r="F6406" s="193"/>
      <c r="G6406" s="193" t="s">
        <v>26</v>
      </c>
      <c r="H6406" s="193">
        <v>2330</v>
      </c>
      <c r="I6406" s="193">
        <v>2108</v>
      </c>
      <c r="J6406" s="193">
        <v>2003</v>
      </c>
      <c r="K6406" s="193">
        <v>1903</v>
      </c>
      <c r="L6406" s="193">
        <v>1617.55</v>
      </c>
      <c r="M6406" s="195"/>
      <c r="N6406" s="233" t="s">
        <v>35</v>
      </c>
      <c r="O6406" s="214"/>
      <c r="P6406" s="161" t="str">
        <f>VLOOKUP(C6406,'[2]1.10正式版 (更新至2024年1月)'!$C:$P,14,FALSE)</f>
        <v>003310060040000-331006004</v>
      </c>
    </row>
    <row r="6407" s="161" customFormat="1" ht="24" customHeight="1" spans="1:16">
      <c r="A6407" s="208">
        <v>3310060050000</v>
      </c>
      <c r="B6407" s="193" t="s">
        <v>12576</v>
      </c>
      <c r="C6407" s="193">
        <v>331006005</v>
      </c>
      <c r="D6407" s="194" t="s">
        <v>12576</v>
      </c>
      <c r="E6407" s="195" t="s">
        <v>12577</v>
      </c>
      <c r="F6407" s="193"/>
      <c r="G6407" s="193" t="s">
        <v>26</v>
      </c>
      <c r="H6407" s="193">
        <v>2244</v>
      </c>
      <c r="I6407" s="193">
        <v>2057</v>
      </c>
      <c r="J6407" s="193">
        <v>1870</v>
      </c>
      <c r="K6407" s="193">
        <v>1683</v>
      </c>
      <c r="L6407" s="193">
        <v>1590</v>
      </c>
      <c r="M6407" s="195"/>
      <c r="N6407" s="233" t="s">
        <v>35</v>
      </c>
      <c r="O6407" s="214"/>
      <c r="P6407" s="161" t="str">
        <f>VLOOKUP(C6407,'[2]1.10正式版 (更新至2024年1月)'!$C:$P,14,FALSE)</f>
        <v>003310060050000-331006005</v>
      </c>
    </row>
    <row r="6408" s="161" customFormat="1" ht="36" customHeight="1" spans="1:16">
      <c r="A6408" s="208">
        <v>3310060050100</v>
      </c>
      <c r="B6408" s="193" t="s">
        <v>12578</v>
      </c>
      <c r="C6408" s="193" t="s">
        <v>12579</v>
      </c>
      <c r="D6408" s="194" t="s">
        <v>12578</v>
      </c>
      <c r="E6408" s="195"/>
      <c r="F6408" s="193"/>
      <c r="G6408" s="193" t="s">
        <v>26</v>
      </c>
      <c r="H6408" s="192">
        <v>2244</v>
      </c>
      <c r="I6408" s="192">
        <v>2057</v>
      </c>
      <c r="J6408" s="192">
        <v>1870</v>
      </c>
      <c r="K6408" s="192">
        <v>1683</v>
      </c>
      <c r="L6408" s="192">
        <v>1590</v>
      </c>
      <c r="M6408" s="195"/>
      <c r="N6408" s="233" t="s">
        <v>35</v>
      </c>
      <c r="O6408" s="214" t="s">
        <v>6847</v>
      </c>
      <c r="P6408" s="161" t="str">
        <f>VLOOKUP(C6408,'[2]1.10正式版 (更新至2024年1月)'!$C:$P,14,FALSE)</f>
        <v>003310060050100-331006005-1</v>
      </c>
    </row>
    <row r="6409" s="161" customFormat="1" ht="24" customHeight="1" spans="1:16">
      <c r="A6409" s="208">
        <v>3310060050200</v>
      </c>
      <c r="B6409" s="193" t="s">
        <v>12580</v>
      </c>
      <c r="C6409" s="193" t="s">
        <v>12581</v>
      </c>
      <c r="D6409" s="194" t="s">
        <v>12582</v>
      </c>
      <c r="E6409" s="195"/>
      <c r="F6409" s="193"/>
      <c r="G6409" s="193" t="s">
        <v>26</v>
      </c>
      <c r="H6409" s="192">
        <v>2244</v>
      </c>
      <c r="I6409" s="192">
        <v>2057</v>
      </c>
      <c r="J6409" s="192">
        <v>1870</v>
      </c>
      <c r="K6409" s="192">
        <v>1683</v>
      </c>
      <c r="L6409" s="192">
        <v>1590</v>
      </c>
      <c r="M6409" s="195"/>
      <c r="N6409" s="233" t="s">
        <v>35</v>
      </c>
      <c r="O6409" s="214" t="s">
        <v>6847</v>
      </c>
      <c r="P6409" s="161" t="str">
        <f>VLOOKUP(C6409,'[2]1.10正式版 (更新至2024年1月)'!$C:$P,14,FALSE)</f>
        <v>003310060050200-331006005-2</v>
      </c>
    </row>
    <row r="6410" s="161" customFormat="1" ht="36" customHeight="1" spans="1:16">
      <c r="A6410" s="208">
        <v>3310060050300</v>
      </c>
      <c r="B6410" s="193" t="s">
        <v>12583</v>
      </c>
      <c r="C6410" s="193" t="s">
        <v>12584</v>
      </c>
      <c r="D6410" s="194" t="s">
        <v>12583</v>
      </c>
      <c r="E6410" s="195"/>
      <c r="F6410" s="193"/>
      <c r="G6410" s="193" t="s">
        <v>26</v>
      </c>
      <c r="H6410" s="192">
        <v>2244</v>
      </c>
      <c r="I6410" s="192">
        <v>2057</v>
      </c>
      <c r="J6410" s="192">
        <v>1870</v>
      </c>
      <c r="K6410" s="192">
        <v>1683</v>
      </c>
      <c r="L6410" s="192">
        <v>1590</v>
      </c>
      <c r="M6410" s="195"/>
      <c r="N6410" s="233" t="s">
        <v>35</v>
      </c>
      <c r="O6410" s="214" t="s">
        <v>6847</v>
      </c>
      <c r="P6410" s="161" t="str">
        <f>VLOOKUP(C6410,'[2]1.10正式版 (更新至2024年1月)'!$C:$P,14,FALSE)</f>
        <v>003310060050300-331006005-3</v>
      </c>
    </row>
    <row r="6411" s="161" customFormat="1" ht="36" customHeight="1" spans="1:16">
      <c r="A6411" s="208">
        <v>3310060050400</v>
      </c>
      <c r="B6411" s="193" t="s">
        <v>12585</v>
      </c>
      <c r="C6411" s="193" t="s">
        <v>12586</v>
      </c>
      <c r="D6411" s="194" t="s">
        <v>12585</v>
      </c>
      <c r="E6411" s="195"/>
      <c r="F6411" s="193"/>
      <c r="G6411" s="193" t="s">
        <v>26</v>
      </c>
      <c r="H6411" s="192">
        <v>2244</v>
      </c>
      <c r="I6411" s="192">
        <v>2057</v>
      </c>
      <c r="J6411" s="192">
        <v>1870</v>
      </c>
      <c r="K6411" s="192">
        <v>1683</v>
      </c>
      <c r="L6411" s="192">
        <v>1590</v>
      </c>
      <c r="M6411" s="195"/>
      <c r="N6411" s="233" t="s">
        <v>35</v>
      </c>
      <c r="O6411" s="214" t="s">
        <v>6847</v>
      </c>
      <c r="P6411" s="161" t="str">
        <f>VLOOKUP(C6411,'[2]1.10正式版 (更新至2024年1月)'!$C:$P,14,FALSE)</f>
        <v>003310060050400-331006005-4</v>
      </c>
    </row>
    <row r="6412" s="161" customFormat="1" ht="19" customHeight="1" spans="1:16">
      <c r="A6412" s="208">
        <v>3310060060000</v>
      </c>
      <c r="B6412" s="193" t="s">
        <v>12587</v>
      </c>
      <c r="C6412" s="193">
        <v>331006006</v>
      </c>
      <c r="D6412" s="194" t="s">
        <v>12587</v>
      </c>
      <c r="E6412" s="195" t="s">
        <v>12588</v>
      </c>
      <c r="F6412" s="193"/>
      <c r="G6412" s="193" t="s">
        <v>26</v>
      </c>
      <c r="H6412" s="193">
        <v>1800</v>
      </c>
      <c r="I6412" s="193">
        <v>1620</v>
      </c>
      <c r="J6412" s="193">
        <v>1458</v>
      </c>
      <c r="K6412" s="193">
        <v>1312</v>
      </c>
      <c r="L6412" s="193">
        <v>1115.2</v>
      </c>
      <c r="M6412" s="195"/>
      <c r="N6412" s="233" t="s">
        <v>35</v>
      </c>
      <c r="O6412" s="214"/>
      <c r="P6412" s="161" t="str">
        <f>VLOOKUP(C6412,'[2]1.10正式版 (更新至2024年1月)'!$C:$P,14,FALSE)</f>
        <v>003310060060000-331006006</v>
      </c>
    </row>
    <row r="6413" s="161" customFormat="1" ht="19" customHeight="1" spans="1:16">
      <c r="A6413" s="208">
        <v>3310060070000</v>
      </c>
      <c r="B6413" s="193" t="s">
        <v>12589</v>
      </c>
      <c r="C6413" s="193">
        <v>331006007</v>
      </c>
      <c r="D6413" s="194" t="s">
        <v>12589</v>
      </c>
      <c r="E6413" s="195" t="s">
        <v>12590</v>
      </c>
      <c r="F6413" s="193"/>
      <c r="G6413" s="193" t="s">
        <v>26</v>
      </c>
      <c r="H6413" s="193">
        <v>965</v>
      </c>
      <c r="I6413" s="193">
        <v>919</v>
      </c>
      <c r="J6413" s="193">
        <v>873</v>
      </c>
      <c r="K6413" s="193">
        <v>829</v>
      </c>
      <c r="L6413" s="193">
        <v>704.65</v>
      </c>
      <c r="M6413" s="195"/>
      <c r="N6413" s="233" t="s">
        <v>35</v>
      </c>
      <c r="O6413" s="214"/>
      <c r="P6413" s="161" t="str">
        <f>VLOOKUP(C6413,'[2]1.10正式版 (更新至2024年1月)'!$C:$P,14,FALSE)</f>
        <v>003310060070000-331006007</v>
      </c>
    </row>
    <row r="6414" s="161" customFormat="1" ht="19" customHeight="1" spans="1:16">
      <c r="A6414" s="208">
        <v>3310060080000</v>
      </c>
      <c r="B6414" s="193" t="s">
        <v>12591</v>
      </c>
      <c r="C6414" s="193">
        <v>331006008</v>
      </c>
      <c r="D6414" s="194" t="s">
        <v>12591</v>
      </c>
      <c r="E6414" s="195"/>
      <c r="F6414" s="193"/>
      <c r="G6414" s="193" t="s">
        <v>26</v>
      </c>
      <c r="H6414" s="193">
        <v>1980</v>
      </c>
      <c r="I6414" s="193">
        <v>1815</v>
      </c>
      <c r="J6414" s="193">
        <v>1650</v>
      </c>
      <c r="K6414" s="193">
        <v>1485</v>
      </c>
      <c r="L6414" s="193">
        <v>1403</v>
      </c>
      <c r="M6414" s="195"/>
      <c r="N6414" s="233" t="s">
        <v>35</v>
      </c>
      <c r="O6414" s="214"/>
      <c r="P6414" s="161" t="str">
        <f>VLOOKUP(C6414,'[2]1.10正式版 (更新至2024年1月)'!$C:$P,14,FALSE)</f>
        <v>003310060080000-331006008</v>
      </c>
    </row>
    <row r="6415" s="161" customFormat="1" ht="19" customHeight="1" spans="1:16">
      <c r="A6415" s="208">
        <v>3310060090000</v>
      </c>
      <c r="B6415" s="193" t="s">
        <v>12592</v>
      </c>
      <c r="C6415" s="193">
        <v>331006009</v>
      </c>
      <c r="D6415" s="194" t="s">
        <v>12592</v>
      </c>
      <c r="E6415" s="195"/>
      <c r="F6415" s="193"/>
      <c r="G6415" s="193" t="s">
        <v>26</v>
      </c>
      <c r="H6415" s="193">
        <v>427</v>
      </c>
      <c r="I6415" s="193">
        <v>407</v>
      </c>
      <c r="J6415" s="193">
        <v>387</v>
      </c>
      <c r="K6415" s="193">
        <v>367</v>
      </c>
      <c r="L6415" s="193">
        <v>311.95</v>
      </c>
      <c r="M6415" s="195"/>
      <c r="N6415" s="233" t="s">
        <v>35</v>
      </c>
      <c r="O6415" s="214"/>
      <c r="P6415" s="161" t="str">
        <f>VLOOKUP(C6415,'[2]1.10正式版 (更新至2024年1月)'!$C:$P,14,FALSE)</f>
        <v>003310060090000-331006009</v>
      </c>
    </row>
    <row r="6416" s="161" customFormat="1" ht="60" customHeight="1" spans="1:16">
      <c r="A6416" s="208">
        <v>3310060100000</v>
      </c>
      <c r="B6416" s="193" t="s">
        <v>12593</v>
      </c>
      <c r="C6416" s="193">
        <v>331006010</v>
      </c>
      <c r="D6416" s="194" t="s">
        <v>12593</v>
      </c>
      <c r="E6416" s="195" t="s">
        <v>12594</v>
      </c>
      <c r="F6416" s="193" t="s">
        <v>6883</v>
      </c>
      <c r="G6416" s="193" t="s">
        <v>26</v>
      </c>
      <c r="H6416" s="193">
        <v>1536</v>
      </c>
      <c r="I6416" s="193">
        <v>1463</v>
      </c>
      <c r="J6416" s="193">
        <v>1390</v>
      </c>
      <c r="K6416" s="193">
        <v>1320</v>
      </c>
      <c r="L6416" s="193">
        <v>1122</v>
      </c>
      <c r="M6416" s="195"/>
      <c r="N6416" s="233" t="s">
        <v>35</v>
      </c>
      <c r="O6416" s="214"/>
      <c r="P6416" s="161" t="str">
        <f>VLOOKUP(C6416,'[2]1.10正式版 (更新至2024年1月)'!$C:$P,14,FALSE)</f>
        <v>003310060100000-331006010</v>
      </c>
    </row>
    <row r="6417" s="161" customFormat="1" ht="24" customHeight="1" spans="1:16">
      <c r="A6417" s="208">
        <v>3310060100100</v>
      </c>
      <c r="B6417" s="193" t="s">
        <v>12595</v>
      </c>
      <c r="C6417" s="193" t="s">
        <v>12596</v>
      </c>
      <c r="D6417" s="194" t="s">
        <v>12597</v>
      </c>
      <c r="E6417" s="195"/>
      <c r="F6417" s="193"/>
      <c r="G6417" s="193" t="s">
        <v>26</v>
      </c>
      <c r="H6417" s="193">
        <v>1536</v>
      </c>
      <c r="I6417" s="193">
        <v>1463</v>
      </c>
      <c r="J6417" s="193">
        <v>1390</v>
      </c>
      <c r="K6417" s="193">
        <v>1320</v>
      </c>
      <c r="L6417" s="193">
        <v>1122</v>
      </c>
      <c r="M6417" s="195"/>
      <c r="N6417" s="233" t="s">
        <v>35</v>
      </c>
      <c r="O6417" s="214"/>
      <c r="P6417" s="161" t="str">
        <f>VLOOKUP(C6417,'[2]1.10正式版 (更新至2024年1月)'!$C:$P,14,FALSE)</f>
        <v>003310060100100-331006010-1</v>
      </c>
    </row>
    <row r="6418" s="161" customFormat="1" ht="36" customHeight="1" spans="1:16">
      <c r="A6418" s="208">
        <v>3310060100200</v>
      </c>
      <c r="B6418" s="193" t="s">
        <v>12598</v>
      </c>
      <c r="C6418" s="193" t="s">
        <v>12599</v>
      </c>
      <c r="D6418" s="194" t="s">
        <v>12598</v>
      </c>
      <c r="E6418" s="195"/>
      <c r="F6418" s="193"/>
      <c r="G6418" s="193" t="s">
        <v>26</v>
      </c>
      <c r="H6418" s="193">
        <v>1536</v>
      </c>
      <c r="I6418" s="193">
        <v>1463</v>
      </c>
      <c r="J6418" s="193">
        <v>1390</v>
      </c>
      <c r="K6418" s="193">
        <v>1320</v>
      </c>
      <c r="L6418" s="193">
        <v>1122</v>
      </c>
      <c r="M6418" s="195"/>
      <c r="N6418" s="233" t="s">
        <v>35</v>
      </c>
      <c r="O6418" s="214"/>
      <c r="P6418" s="161" t="str">
        <f>VLOOKUP(C6418,'[2]1.10正式版 (更新至2024年1月)'!$C:$P,14,FALSE)</f>
        <v>003310060100200-331006010-2</v>
      </c>
    </row>
    <row r="6419" s="161" customFormat="1" ht="24" customHeight="1" spans="1:16">
      <c r="A6419" s="208">
        <v>3310060100300</v>
      </c>
      <c r="B6419" s="193" t="s">
        <v>12600</v>
      </c>
      <c r="C6419" s="193" t="s">
        <v>12601</v>
      </c>
      <c r="D6419" s="194" t="s">
        <v>12602</v>
      </c>
      <c r="E6419" s="195"/>
      <c r="F6419" s="193"/>
      <c r="G6419" s="193" t="s">
        <v>26</v>
      </c>
      <c r="H6419" s="193">
        <v>1536</v>
      </c>
      <c r="I6419" s="193">
        <v>1463</v>
      </c>
      <c r="J6419" s="193">
        <v>1390</v>
      </c>
      <c r="K6419" s="193">
        <v>1320</v>
      </c>
      <c r="L6419" s="193">
        <v>1122</v>
      </c>
      <c r="M6419" s="195"/>
      <c r="N6419" s="233" t="s">
        <v>35</v>
      </c>
      <c r="O6419" s="214"/>
      <c r="P6419" s="161" t="str">
        <f>VLOOKUP(C6419,'[2]1.10正式版 (更新至2024年1月)'!$C:$P,14,FALSE)</f>
        <v>003310060100300-331006010-3</v>
      </c>
    </row>
    <row r="6420" s="161" customFormat="1" ht="36" customHeight="1" spans="1:16">
      <c r="A6420" s="208">
        <v>3310060100400</v>
      </c>
      <c r="B6420" s="193" t="s">
        <v>12603</v>
      </c>
      <c r="C6420" s="193" t="s">
        <v>12604</v>
      </c>
      <c r="D6420" s="194" t="s">
        <v>12603</v>
      </c>
      <c r="E6420" s="195"/>
      <c r="F6420" s="193"/>
      <c r="G6420" s="193" t="s">
        <v>26</v>
      </c>
      <c r="H6420" s="193">
        <v>1536</v>
      </c>
      <c r="I6420" s="193">
        <v>1463</v>
      </c>
      <c r="J6420" s="193">
        <v>1390</v>
      </c>
      <c r="K6420" s="193">
        <v>1320</v>
      </c>
      <c r="L6420" s="193">
        <v>1122</v>
      </c>
      <c r="M6420" s="195"/>
      <c r="N6420" s="233" t="s">
        <v>35</v>
      </c>
      <c r="O6420" s="214"/>
      <c r="P6420" s="161" t="str">
        <f>VLOOKUP(C6420,'[2]1.10正式版 (更新至2024年1月)'!$C:$P,14,FALSE)</f>
        <v>003310060100400-331006010-4</v>
      </c>
    </row>
    <row r="6421" s="161" customFormat="1" ht="24" customHeight="1" spans="1:16">
      <c r="A6421" s="208">
        <v>3310060100500</v>
      </c>
      <c r="B6421" s="193" t="s">
        <v>12605</v>
      </c>
      <c r="C6421" s="193" t="s">
        <v>12606</v>
      </c>
      <c r="D6421" s="194" t="s">
        <v>12605</v>
      </c>
      <c r="E6421" s="195"/>
      <c r="F6421" s="193"/>
      <c r="G6421" s="193" t="s">
        <v>26</v>
      </c>
      <c r="H6421" s="193">
        <v>1536</v>
      </c>
      <c r="I6421" s="193">
        <v>1463</v>
      </c>
      <c r="J6421" s="193">
        <v>1390</v>
      </c>
      <c r="K6421" s="193">
        <v>1320</v>
      </c>
      <c r="L6421" s="193">
        <v>1122</v>
      </c>
      <c r="M6421" s="195"/>
      <c r="N6421" s="233" t="s">
        <v>35</v>
      </c>
      <c r="O6421" s="214"/>
      <c r="P6421" s="161" t="str">
        <f>VLOOKUP(C6421,'[2]1.10正式版 (更新至2024年1月)'!$C:$P,14,FALSE)</f>
        <v>003310060100500-331006010-5</v>
      </c>
    </row>
    <row r="6422" s="161" customFormat="1" ht="36" customHeight="1" spans="1:16">
      <c r="A6422" s="208">
        <v>3310060100600</v>
      </c>
      <c r="B6422" s="193" t="s">
        <v>12607</v>
      </c>
      <c r="C6422" s="193" t="s">
        <v>12608</v>
      </c>
      <c r="D6422" s="194" t="s">
        <v>12607</v>
      </c>
      <c r="E6422" s="195"/>
      <c r="F6422" s="193"/>
      <c r="G6422" s="193" t="s">
        <v>26</v>
      </c>
      <c r="H6422" s="193">
        <v>1536</v>
      </c>
      <c r="I6422" s="193">
        <v>1463</v>
      </c>
      <c r="J6422" s="193">
        <v>1390</v>
      </c>
      <c r="K6422" s="193">
        <v>1320</v>
      </c>
      <c r="L6422" s="193">
        <v>1122</v>
      </c>
      <c r="M6422" s="195"/>
      <c r="N6422" s="233" t="s">
        <v>35</v>
      </c>
      <c r="O6422" s="214"/>
      <c r="P6422" s="161" t="str">
        <f>VLOOKUP(C6422,'[2]1.10正式版 (更新至2024年1月)'!$C:$P,14,FALSE)</f>
        <v>003310060100600-331006010-6</v>
      </c>
    </row>
    <row r="6423" s="161" customFormat="1" ht="24" customHeight="1" spans="1:16">
      <c r="A6423" s="208">
        <v>3310060100700</v>
      </c>
      <c r="B6423" s="193" t="s">
        <v>12609</v>
      </c>
      <c r="C6423" s="193" t="s">
        <v>12610</v>
      </c>
      <c r="D6423" s="194" t="s">
        <v>12609</v>
      </c>
      <c r="E6423" s="195"/>
      <c r="F6423" s="193"/>
      <c r="G6423" s="193" t="s">
        <v>26</v>
      </c>
      <c r="H6423" s="193">
        <v>1536</v>
      </c>
      <c r="I6423" s="193">
        <v>1463</v>
      </c>
      <c r="J6423" s="193">
        <v>1390</v>
      </c>
      <c r="K6423" s="193">
        <v>1320</v>
      </c>
      <c r="L6423" s="193">
        <v>1122</v>
      </c>
      <c r="M6423" s="195"/>
      <c r="N6423" s="233" t="s">
        <v>35</v>
      </c>
      <c r="O6423" s="214"/>
      <c r="P6423" s="161" t="str">
        <f>VLOOKUP(C6423,'[2]1.10正式版 (更新至2024年1月)'!$C:$P,14,FALSE)</f>
        <v>003310060100700-331006010-7</v>
      </c>
    </row>
    <row r="6424" s="161" customFormat="1" ht="24" customHeight="1" spans="1:16">
      <c r="A6424" s="208">
        <v>3310060100800</v>
      </c>
      <c r="B6424" s="193" t="s">
        <v>12611</v>
      </c>
      <c r="C6424" s="193" t="s">
        <v>12612</v>
      </c>
      <c r="D6424" s="194" t="s">
        <v>12611</v>
      </c>
      <c r="E6424" s="195"/>
      <c r="F6424" s="193"/>
      <c r="G6424" s="193" t="s">
        <v>26</v>
      </c>
      <c r="H6424" s="193">
        <v>1536</v>
      </c>
      <c r="I6424" s="193">
        <v>1463</v>
      </c>
      <c r="J6424" s="193">
        <v>1390</v>
      </c>
      <c r="K6424" s="193">
        <v>1320</v>
      </c>
      <c r="L6424" s="193">
        <v>1122</v>
      </c>
      <c r="M6424" s="195"/>
      <c r="N6424" s="233" t="s">
        <v>35</v>
      </c>
      <c r="O6424" s="214"/>
      <c r="P6424" s="161" t="str">
        <f>VLOOKUP(C6424,'[2]1.10正式版 (更新至2024年1月)'!$C:$P,14,FALSE)</f>
        <v>003310060100800-331006010-8</v>
      </c>
    </row>
    <row r="6425" s="161" customFormat="1" ht="24" customHeight="1" spans="1:16">
      <c r="A6425" s="208">
        <v>3310060100900</v>
      </c>
      <c r="B6425" s="193" t="s">
        <v>12613</v>
      </c>
      <c r="C6425" s="193" t="s">
        <v>12614</v>
      </c>
      <c r="D6425" s="194" t="s">
        <v>12613</v>
      </c>
      <c r="E6425" s="195"/>
      <c r="F6425" s="193"/>
      <c r="G6425" s="193" t="s">
        <v>26</v>
      </c>
      <c r="H6425" s="193">
        <v>1536</v>
      </c>
      <c r="I6425" s="193">
        <v>1463</v>
      </c>
      <c r="J6425" s="193">
        <v>1390</v>
      </c>
      <c r="K6425" s="193">
        <v>1320</v>
      </c>
      <c r="L6425" s="193">
        <v>1122</v>
      </c>
      <c r="M6425" s="195"/>
      <c r="N6425" s="233" t="s">
        <v>35</v>
      </c>
      <c r="O6425" s="214"/>
      <c r="P6425" s="161" t="str">
        <f>VLOOKUP(C6425,'[2]1.10正式版 (更新至2024年1月)'!$C:$P,14,FALSE)</f>
        <v>003310060100900-331006010-9</v>
      </c>
    </row>
    <row r="6426" s="161" customFormat="1" ht="19" customHeight="1" spans="1:16">
      <c r="A6426" s="208">
        <v>3310060110000</v>
      </c>
      <c r="B6426" s="193" t="s">
        <v>12615</v>
      </c>
      <c r="C6426" s="193">
        <v>331006011</v>
      </c>
      <c r="D6426" s="194" t="s">
        <v>12615</v>
      </c>
      <c r="E6426" s="195" t="s">
        <v>12616</v>
      </c>
      <c r="F6426" s="193"/>
      <c r="G6426" s="193" t="s">
        <v>26</v>
      </c>
      <c r="H6426" s="193">
        <v>1172</v>
      </c>
      <c r="I6426" s="193">
        <v>1113</v>
      </c>
      <c r="J6426" s="193">
        <v>1058</v>
      </c>
      <c r="K6426" s="193">
        <v>1005</v>
      </c>
      <c r="L6426" s="193">
        <v>854.25</v>
      </c>
      <c r="M6426" s="195" t="s">
        <v>12617</v>
      </c>
      <c r="N6426" s="233" t="s">
        <v>35</v>
      </c>
      <c r="O6426" s="214"/>
      <c r="P6426" s="161" t="str">
        <f>VLOOKUP(C6426,'[2]1.10正式版 (更新至2024年1月)'!$C:$P,14,FALSE)</f>
        <v>003310060110000-331006011</v>
      </c>
    </row>
    <row r="6427" s="161" customFormat="1" ht="24" customHeight="1" spans="1:16">
      <c r="A6427" s="208">
        <v>3310060110001</v>
      </c>
      <c r="B6427" s="225" t="s">
        <v>12618</v>
      </c>
      <c r="C6427" s="193" t="s">
        <v>12619</v>
      </c>
      <c r="D6427" s="194" t="s">
        <v>12620</v>
      </c>
      <c r="E6427" s="195"/>
      <c r="F6427" s="193"/>
      <c r="G6427" s="193" t="s">
        <v>26</v>
      </c>
      <c r="H6427" s="193">
        <v>140</v>
      </c>
      <c r="I6427" s="193">
        <v>140</v>
      </c>
      <c r="J6427" s="193">
        <v>140</v>
      </c>
      <c r="K6427" s="193">
        <v>140</v>
      </c>
      <c r="L6427" s="193">
        <v>140</v>
      </c>
      <c r="M6427" s="195"/>
      <c r="N6427" s="233" t="s">
        <v>35</v>
      </c>
      <c r="O6427" s="214"/>
      <c r="P6427" s="161" t="str">
        <f>VLOOKUP(C6427,'[2]1.10正式版 (更新至2024年1月)'!$C:$P,14,FALSE)</f>
        <v>003310060110001-331006011-1</v>
      </c>
    </row>
    <row r="6428" s="161" customFormat="1" ht="24" customHeight="1" spans="1:16">
      <c r="A6428" s="208">
        <v>3310060120000</v>
      </c>
      <c r="B6428" s="260" t="s">
        <v>12615</v>
      </c>
      <c r="C6428" s="193">
        <v>331006012</v>
      </c>
      <c r="D6428" s="194" t="s">
        <v>12615</v>
      </c>
      <c r="E6428" s="195"/>
      <c r="F6428" s="193"/>
      <c r="G6428" s="193" t="s">
        <v>26</v>
      </c>
      <c r="H6428" s="193"/>
      <c r="I6428" s="193"/>
      <c r="J6428" s="193"/>
      <c r="K6428" s="193"/>
      <c r="L6428" s="193"/>
      <c r="M6428" s="195"/>
      <c r="N6428" s="233" t="s">
        <v>35</v>
      </c>
      <c r="O6428" s="214"/>
      <c r="P6428" s="161" t="str">
        <f>VLOOKUP(C6428,'[2]1.10正式版 (更新至2024年1月)'!$C:$P,14,FALSE)</f>
        <v>003310060120000-331006012</v>
      </c>
    </row>
    <row r="6429" s="161" customFormat="1" ht="24" customHeight="1" spans="1:16">
      <c r="A6429" s="208">
        <v>3310060130000</v>
      </c>
      <c r="B6429" s="193" t="s">
        <v>12621</v>
      </c>
      <c r="C6429" s="193">
        <v>331006013</v>
      </c>
      <c r="D6429" s="194" t="s">
        <v>12621</v>
      </c>
      <c r="E6429" s="195"/>
      <c r="F6429" s="193"/>
      <c r="G6429" s="193" t="s">
        <v>26</v>
      </c>
      <c r="H6429" s="192">
        <v>1496</v>
      </c>
      <c r="I6429" s="192">
        <v>1371</v>
      </c>
      <c r="J6429" s="192">
        <v>1247</v>
      </c>
      <c r="K6429" s="192">
        <v>1122</v>
      </c>
      <c r="L6429" s="192">
        <v>1010</v>
      </c>
      <c r="M6429" s="195"/>
      <c r="N6429" s="233" t="s">
        <v>35</v>
      </c>
      <c r="O6429" s="214" t="s">
        <v>6847</v>
      </c>
      <c r="P6429" s="161" t="str">
        <f>VLOOKUP(C6429,'[2]1.10正式版 (更新至2024年1月)'!$C:$P,14,FALSE)</f>
        <v>003310060130000-331006013</v>
      </c>
    </row>
    <row r="6430" s="161" customFormat="1" ht="24" customHeight="1" spans="1:16">
      <c r="A6430" s="208">
        <v>3310060140000</v>
      </c>
      <c r="B6430" s="193" t="s">
        <v>12622</v>
      </c>
      <c r="C6430" s="193">
        <v>331006014</v>
      </c>
      <c r="D6430" s="194" t="s">
        <v>12622</v>
      </c>
      <c r="E6430" s="195" t="s">
        <v>12623</v>
      </c>
      <c r="F6430" s="193"/>
      <c r="G6430" s="193" t="s">
        <v>26</v>
      </c>
      <c r="H6430" s="193">
        <v>1062</v>
      </c>
      <c r="I6430" s="193">
        <v>966</v>
      </c>
      <c r="J6430" s="193">
        <v>885</v>
      </c>
      <c r="K6430" s="193">
        <v>805</v>
      </c>
      <c r="L6430" s="193">
        <v>684.25</v>
      </c>
      <c r="M6430" s="195"/>
      <c r="N6430" s="233" t="s">
        <v>35</v>
      </c>
      <c r="O6430" s="214"/>
      <c r="P6430" s="161" t="str">
        <f>VLOOKUP(C6430,'[2]1.10正式版 (更新至2024年1月)'!$C:$P,14,FALSE)</f>
        <v>003310060140000-331006014</v>
      </c>
    </row>
    <row r="6431" s="161" customFormat="1" ht="36" customHeight="1" spans="1:16">
      <c r="A6431" s="208">
        <v>3310060140100</v>
      </c>
      <c r="B6431" s="193" t="s">
        <v>12624</v>
      </c>
      <c r="C6431" s="193" t="s">
        <v>12625</v>
      </c>
      <c r="D6431" s="194" t="s">
        <v>12624</v>
      </c>
      <c r="E6431" s="195"/>
      <c r="F6431" s="193"/>
      <c r="G6431" s="193" t="s">
        <v>26</v>
      </c>
      <c r="H6431" s="193">
        <v>1062</v>
      </c>
      <c r="I6431" s="193">
        <v>966</v>
      </c>
      <c r="J6431" s="193">
        <v>885</v>
      </c>
      <c r="K6431" s="193">
        <v>805</v>
      </c>
      <c r="L6431" s="193">
        <v>684.25</v>
      </c>
      <c r="M6431" s="195"/>
      <c r="N6431" s="233" t="s">
        <v>35</v>
      </c>
      <c r="O6431" s="214"/>
      <c r="P6431" s="161" t="str">
        <f>VLOOKUP(C6431,'[2]1.10正式版 (更新至2024年1月)'!$C:$P,14,FALSE)</f>
        <v>003310060140100-331006014-1</v>
      </c>
    </row>
    <row r="6432" s="161" customFormat="1" ht="24" customHeight="1" spans="1:16">
      <c r="A6432" s="208">
        <v>3310060150000</v>
      </c>
      <c r="B6432" s="193" t="s">
        <v>12626</v>
      </c>
      <c r="C6432" s="193">
        <v>331006015</v>
      </c>
      <c r="D6432" s="194" t="s">
        <v>12626</v>
      </c>
      <c r="E6432" s="195" t="s">
        <v>12627</v>
      </c>
      <c r="F6432" s="193"/>
      <c r="G6432" s="193" t="s">
        <v>26</v>
      </c>
      <c r="H6432" s="192">
        <v>2452</v>
      </c>
      <c r="I6432" s="192">
        <v>2255</v>
      </c>
      <c r="J6432" s="192">
        <v>2047</v>
      </c>
      <c r="K6432" s="192">
        <v>1839</v>
      </c>
      <c r="L6432" s="192">
        <v>1655</v>
      </c>
      <c r="M6432" s="195"/>
      <c r="N6432" s="233" t="s">
        <v>35</v>
      </c>
      <c r="O6432" s="214" t="s">
        <v>6847</v>
      </c>
      <c r="P6432" s="161" t="str">
        <f>VLOOKUP(C6432,'[2]1.10正式版 (更新至2024年1月)'!$C:$P,14,FALSE)</f>
        <v>003310060150000-331006015</v>
      </c>
    </row>
    <row r="6433" s="161" customFormat="1" ht="24" customHeight="1" spans="1:16">
      <c r="A6433" s="208">
        <v>3310060150100</v>
      </c>
      <c r="B6433" s="193" t="s">
        <v>12628</v>
      </c>
      <c r="C6433" s="193" t="s">
        <v>12629</v>
      </c>
      <c r="D6433" s="194" t="s">
        <v>12628</v>
      </c>
      <c r="E6433" s="195"/>
      <c r="F6433" s="193"/>
      <c r="G6433" s="193" t="s">
        <v>26</v>
      </c>
      <c r="H6433" s="192">
        <v>2452</v>
      </c>
      <c r="I6433" s="192">
        <v>2255</v>
      </c>
      <c r="J6433" s="192">
        <v>2047</v>
      </c>
      <c r="K6433" s="192">
        <v>1839</v>
      </c>
      <c r="L6433" s="192">
        <v>1655</v>
      </c>
      <c r="M6433" s="195"/>
      <c r="N6433" s="233" t="s">
        <v>35</v>
      </c>
      <c r="O6433" s="214" t="s">
        <v>6847</v>
      </c>
      <c r="P6433" s="161" t="str">
        <f>VLOOKUP(C6433,'[2]1.10正式版 (更新至2024年1月)'!$C:$P,14,FALSE)</f>
        <v>003310060150100-331006015-1</v>
      </c>
    </row>
    <row r="6434" s="161" customFormat="1" ht="24" customHeight="1" spans="1:16">
      <c r="A6434" s="208">
        <v>3310060160000</v>
      </c>
      <c r="B6434" s="193" t="s">
        <v>12630</v>
      </c>
      <c r="C6434" s="193">
        <v>331006016</v>
      </c>
      <c r="D6434" s="194" t="s">
        <v>12630</v>
      </c>
      <c r="E6434" s="195"/>
      <c r="F6434" s="193"/>
      <c r="G6434" s="193" t="s">
        <v>26</v>
      </c>
      <c r="H6434" s="192">
        <v>2014</v>
      </c>
      <c r="I6434" s="192">
        <v>1846</v>
      </c>
      <c r="J6434" s="192">
        <v>1678</v>
      </c>
      <c r="K6434" s="192">
        <v>1510</v>
      </c>
      <c r="L6434" s="192">
        <v>1359</v>
      </c>
      <c r="M6434" s="195"/>
      <c r="N6434" s="233" t="s">
        <v>35</v>
      </c>
      <c r="O6434" s="214" t="s">
        <v>6847</v>
      </c>
      <c r="P6434" s="161" t="str">
        <f>VLOOKUP(C6434,'[2]1.10正式版 (更新至2024年1月)'!$C:$P,14,FALSE)</f>
        <v>003310060160000-331006016</v>
      </c>
    </row>
    <row r="6435" s="161" customFormat="1" ht="19" customHeight="1" spans="1:16">
      <c r="A6435" s="208">
        <v>3310060170000</v>
      </c>
      <c r="B6435" s="193" t="s">
        <v>12631</v>
      </c>
      <c r="C6435" s="193">
        <v>331006017</v>
      </c>
      <c r="D6435" s="194" t="s">
        <v>12631</v>
      </c>
      <c r="E6435" s="195" t="s">
        <v>12627</v>
      </c>
      <c r="F6435" s="193"/>
      <c r="G6435" s="193" t="s">
        <v>26</v>
      </c>
      <c r="H6435" s="193">
        <v>1558</v>
      </c>
      <c r="I6435" s="193">
        <v>1484</v>
      </c>
      <c r="J6435" s="193">
        <v>1410</v>
      </c>
      <c r="K6435" s="193">
        <v>1339</v>
      </c>
      <c r="L6435" s="193">
        <v>1138.15</v>
      </c>
      <c r="M6435" s="195"/>
      <c r="N6435" s="233" t="s">
        <v>35</v>
      </c>
      <c r="O6435" s="214"/>
      <c r="P6435" s="161" t="str">
        <f>VLOOKUP(C6435,'[2]1.10正式版 (更新至2024年1月)'!$C:$P,14,FALSE)</f>
        <v>003310060170000-331006017</v>
      </c>
    </row>
    <row r="6436" s="161" customFormat="1" ht="24" customHeight="1" spans="1:16">
      <c r="A6436" s="208">
        <v>3310060170100</v>
      </c>
      <c r="B6436" s="193" t="s">
        <v>12632</v>
      </c>
      <c r="C6436" s="193" t="s">
        <v>12633</v>
      </c>
      <c r="D6436" s="194" t="s">
        <v>12632</v>
      </c>
      <c r="E6436" s="195"/>
      <c r="F6436" s="193"/>
      <c r="G6436" s="193" t="s">
        <v>26</v>
      </c>
      <c r="H6436" s="193">
        <v>1558</v>
      </c>
      <c r="I6436" s="193">
        <v>1484</v>
      </c>
      <c r="J6436" s="193">
        <v>1410</v>
      </c>
      <c r="K6436" s="193">
        <v>1339</v>
      </c>
      <c r="L6436" s="193">
        <v>1138.15</v>
      </c>
      <c r="M6436" s="195"/>
      <c r="N6436" s="233" t="s">
        <v>35</v>
      </c>
      <c r="O6436" s="214"/>
      <c r="P6436" s="161" t="str">
        <f>VLOOKUP(C6436,'[2]1.10正式版 (更新至2024年1月)'!$C:$P,14,FALSE)</f>
        <v>003310060170100-331006017-1</v>
      </c>
    </row>
    <row r="6437" s="161" customFormat="1" ht="36" customHeight="1" spans="1:16">
      <c r="A6437" s="208">
        <v>3310060180000</v>
      </c>
      <c r="B6437" s="193" t="s">
        <v>12634</v>
      </c>
      <c r="C6437" s="193">
        <v>331006018</v>
      </c>
      <c r="D6437" s="194" t="s">
        <v>12634</v>
      </c>
      <c r="E6437" s="195" t="s">
        <v>12635</v>
      </c>
      <c r="F6437" s="193" t="s">
        <v>12636</v>
      </c>
      <c r="G6437" s="193" t="s">
        <v>26</v>
      </c>
      <c r="H6437" s="193"/>
      <c r="I6437" s="193"/>
      <c r="J6437" s="193"/>
      <c r="K6437" s="193"/>
      <c r="L6437" s="193"/>
      <c r="M6437" s="195"/>
      <c r="N6437" s="233" t="s">
        <v>35</v>
      </c>
      <c r="O6437" s="214"/>
      <c r="P6437" s="161" t="str">
        <f>VLOOKUP(C6437,'[2]1.10正式版 (更新至2024年1月)'!$C:$P,14,FALSE)</f>
        <v>003310060180000-331006018</v>
      </c>
    </row>
    <row r="6438" s="161" customFormat="1" ht="19" customHeight="1" spans="1:16">
      <c r="A6438" s="208">
        <v>3310060190000</v>
      </c>
      <c r="B6438" s="193" t="s">
        <v>12637</v>
      </c>
      <c r="C6438" s="193">
        <v>331006019</v>
      </c>
      <c r="D6438" s="194" t="s">
        <v>12637</v>
      </c>
      <c r="E6438" s="195"/>
      <c r="F6438" s="193" t="s">
        <v>7173</v>
      </c>
      <c r="G6438" s="193" t="s">
        <v>26</v>
      </c>
      <c r="H6438" s="193"/>
      <c r="I6438" s="193"/>
      <c r="J6438" s="193"/>
      <c r="K6438" s="193"/>
      <c r="L6438" s="193"/>
      <c r="M6438" s="195"/>
      <c r="N6438" s="233" t="s">
        <v>35</v>
      </c>
      <c r="O6438" s="214"/>
      <c r="P6438" s="161" t="str">
        <f>VLOOKUP(C6438,'[2]1.10正式版 (更新至2024年1月)'!$C:$P,14,FALSE)</f>
        <v>003310060190000-331006019</v>
      </c>
    </row>
    <row r="6439" s="161" customFormat="1" ht="19" customHeight="1" spans="1:16">
      <c r="A6439" s="208">
        <v>3310060200000</v>
      </c>
      <c r="B6439" s="193" t="s">
        <v>12638</v>
      </c>
      <c r="C6439" s="193">
        <v>331006020</v>
      </c>
      <c r="D6439" s="194" t="s">
        <v>12638</v>
      </c>
      <c r="E6439" s="195" t="s">
        <v>12639</v>
      </c>
      <c r="F6439" s="193"/>
      <c r="G6439" s="193" t="s">
        <v>26</v>
      </c>
      <c r="H6439" s="193">
        <v>2300</v>
      </c>
      <c r="I6439" s="193">
        <v>2070</v>
      </c>
      <c r="J6439" s="193">
        <v>1863</v>
      </c>
      <c r="K6439" s="193">
        <v>1677</v>
      </c>
      <c r="L6439" s="193">
        <v>1425.45</v>
      </c>
      <c r="M6439" s="195"/>
      <c r="N6439" s="233" t="s">
        <v>35</v>
      </c>
      <c r="O6439" s="214"/>
      <c r="P6439" s="161" t="str">
        <f>VLOOKUP(C6439,'[2]1.10正式版 (更新至2024年1月)'!$C:$P,14,FALSE)</f>
        <v>003310060200000-331006020</v>
      </c>
    </row>
    <row r="6440" s="161" customFormat="1" ht="19" customHeight="1" spans="1:15">
      <c r="A6440" s="222"/>
      <c r="B6440" s="187"/>
      <c r="C6440" s="207">
        <v>331007</v>
      </c>
      <c r="D6440" s="189" t="s">
        <v>12640</v>
      </c>
      <c r="E6440" s="190"/>
      <c r="F6440" s="187"/>
      <c r="G6440" s="187"/>
      <c r="H6440" s="234"/>
      <c r="I6440" s="234"/>
      <c r="J6440" s="234"/>
      <c r="K6440" s="234"/>
      <c r="L6440" s="234"/>
      <c r="M6440" s="190"/>
      <c r="N6440" s="233"/>
      <c r="O6440" s="214"/>
    </row>
    <row r="6441" s="161" customFormat="1" ht="19" customHeight="1" spans="1:16">
      <c r="A6441" s="208">
        <v>3310070010000</v>
      </c>
      <c r="B6441" s="193" t="s">
        <v>12641</v>
      </c>
      <c r="C6441" s="193">
        <v>331007001</v>
      </c>
      <c r="D6441" s="194" t="s">
        <v>12641</v>
      </c>
      <c r="E6441" s="195" t="s">
        <v>7216</v>
      </c>
      <c r="F6441" s="193"/>
      <c r="G6441" s="193" t="s">
        <v>26</v>
      </c>
      <c r="H6441" s="193">
        <v>759</v>
      </c>
      <c r="I6441" s="193">
        <v>721</v>
      </c>
      <c r="J6441" s="193">
        <v>685</v>
      </c>
      <c r="K6441" s="193">
        <v>651</v>
      </c>
      <c r="L6441" s="193">
        <v>553.35</v>
      </c>
      <c r="M6441" s="195"/>
      <c r="N6441" s="233" t="s">
        <v>35</v>
      </c>
      <c r="O6441" s="214"/>
      <c r="P6441" s="161" t="str">
        <f>VLOOKUP(C6441,'[2]1.10正式版 (更新至2024年1月)'!$C:$P,14,FALSE)</f>
        <v>003310070010000-331007001</v>
      </c>
    </row>
    <row r="6442" s="161" customFormat="1" ht="19" customHeight="1" spans="1:16">
      <c r="A6442" s="208">
        <v>3310070020000</v>
      </c>
      <c r="B6442" s="193" t="s">
        <v>12642</v>
      </c>
      <c r="C6442" s="193">
        <v>331007002</v>
      </c>
      <c r="D6442" s="194" t="s">
        <v>12642</v>
      </c>
      <c r="E6442" s="195" t="s">
        <v>12643</v>
      </c>
      <c r="F6442" s="193"/>
      <c r="G6442" s="193" t="s">
        <v>26</v>
      </c>
      <c r="H6442" s="193">
        <v>1105</v>
      </c>
      <c r="I6442" s="193">
        <v>995</v>
      </c>
      <c r="J6442" s="193">
        <v>895</v>
      </c>
      <c r="K6442" s="193">
        <v>810</v>
      </c>
      <c r="L6442" s="193">
        <v>688.5</v>
      </c>
      <c r="M6442" s="195"/>
      <c r="N6442" s="233" t="s">
        <v>35</v>
      </c>
      <c r="O6442" s="214"/>
      <c r="P6442" s="161" t="str">
        <f>VLOOKUP(C6442,'[2]1.10正式版 (更新至2024年1月)'!$C:$P,14,FALSE)</f>
        <v>003310070020000-331007002</v>
      </c>
    </row>
    <row r="6443" s="161" customFormat="1" ht="19" customHeight="1" spans="1:16">
      <c r="A6443" s="208">
        <v>3310070030000</v>
      </c>
      <c r="B6443" s="193" t="s">
        <v>12644</v>
      </c>
      <c r="C6443" s="193">
        <v>331007003</v>
      </c>
      <c r="D6443" s="194" t="s">
        <v>12644</v>
      </c>
      <c r="E6443" s="195" t="s">
        <v>12645</v>
      </c>
      <c r="F6443" s="193"/>
      <c r="G6443" s="193" t="s">
        <v>26</v>
      </c>
      <c r="H6443" s="193">
        <v>1290</v>
      </c>
      <c r="I6443" s="193">
        <v>1229</v>
      </c>
      <c r="J6443" s="193">
        <v>1168</v>
      </c>
      <c r="K6443" s="193">
        <v>1109</v>
      </c>
      <c r="L6443" s="193">
        <v>942.65</v>
      </c>
      <c r="M6443" s="195"/>
      <c r="N6443" s="233" t="s">
        <v>35</v>
      </c>
      <c r="O6443" s="214"/>
      <c r="P6443" s="161" t="str">
        <f>VLOOKUP(C6443,'[2]1.10正式版 (更新至2024年1月)'!$C:$P,14,FALSE)</f>
        <v>003310070030000-331007003</v>
      </c>
    </row>
    <row r="6444" s="161" customFormat="1" ht="24" customHeight="1" spans="1:16">
      <c r="A6444" s="208">
        <v>3310070030100</v>
      </c>
      <c r="B6444" s="193" t="s">
        <v>12646</v>
      </c>
      <c r="C6444" s="193" t="s">
        <v>12647</v>
      </c>
      <c r="D6444" s="194" t="s">
        <v>12646</v>
      </c>
      <c r="E6444" s="195"/>
      <c r="F6444" s="193"/>
      <c r="G6444" s="193" t="s">
        <v>26</v>
      </c>
      <c r="H6444" s="193">
        <v>1290</v>
      </c>
      <c r="I6444" s="193">
        <v>1229</v>
      </c>
      <c r="J6444" s="193">
        <v>1168</v>
      </c>
      <c r="K6444" s="193">
        <v>1109</v>
      </c>
      <c r="L6444" s="193">
        <v>942.65</v>
      </c>
      <c r="M6444" s="195"/>
      <c r="N6444" s="233" t="s">
        <v>35</v>
      </c>
      <c r="O6444" s="214"/>
      <c r="P6444" s="161" t="str">
        <f>VLOOKUP(C6444,'[2]1.10正式版 (更新至2024年1月)'!$C:$P,14,FALSE)</f>
        <v>003310070030100-331007003-1</v>
      </c>
    </row>
    <row r="6445" s="161" customFormat="1" ht="24" customHeight="1" spans="1:16">
      <c r="A6445" s="208">
        <v>3310070030200</v>
      </c>
      <c r="B6445" s="193" t="s">
        <v>12648</v>
      </c>
      <c r="C6445" s="193" t="s">
        <v>12649</v>
      </c>
      <c r="D6445" s="194" t="s">
        <v>12648</v>
      </c>
      <c r="E6445" s="195"/>
      <c r="F6445" s="193"/>
      <c r="G6445" s="193" t="s">
        <v>26</v>
      </c>
      <c r="H6445" s="193">
        <v>1290</v>
      </c>
      <c r="I6445" s="193">
        <v>1229</v>
      </c>
      <c r="J6445" s="193">
        <v>1168</v>
      </c>
      <c r="K6445" s="193">
        <v>1109</v>
      </c>
      <c r="L6445" s="193">
        <v>942.65</v>
      </c>
      <c r="M6445" s="195"/>
      <c r="N6445" s="233" t="s">
        <v>35</v>
      </c>
      <c r="O6445" s="214"/>
      <c r="P6445" s="161" t="str">
        <f>VLOOKUP(C6445,'[2]1.10正式版 (更新至2024年1月)'!$C:$P,14,FALSE)</f>
        <v>003310070030200-331007003-2</v>
      </c>
    </row>
    <row r="6446" s="161" customFormat="1" ht="19" customHeight="1" spans="1:16">
      <c r="A6446" s="208">
        <v>3310070040000</v>
      </c>
      <c r="B6446" s="193" t="s">
        <v>12650</v>
      </c>
      <c r="C6446" s="193">
        <v>331007004</v>
      </c>
      <c r="D6446" s="194" t="s">
        <v>12650</v>
      </c>
      <c r="E6446" s="195"/>
      <c r="F6446" s="193"/>
      <c r="G6446" s="193" t="s">
        <v>26</v>
      </c>
      <c r="H6446" s="193">
        <v>1311</v>
      </c>
      <c r="I6446" s="193">
        <v>1245</v>
      </c>
      <c r="J6446" s="193">
        <v>1183</v>
      </c>
      <c r="K6446" s="193">
        <v>1124</v>
      </c>
      <c r="L6446" s="193">
        <v>955.4</v>
      </c>
      <c r="M6446" s="195"/>
      <c r="N6446" s="233" t="s">
        <v>35</v>
      </c>
      <c r="O6446" s="214"/>
      <c r="P6446" s="161" t="str">
        <f>VLOOKUP(C6446,'[2]1.10正式版 (更新至2024年1月)'!$C:$P,14,FALSE)</f>
        <v>003310070040000-331007004</v>
      </c>
    </row>
    <row r="6447" s="161" customFormat="1" ht="19" customHeight="1" spans="1:16">
      <c r="A6447" s="208">
        <v>3310070050000</v>
      </c>
      <c r="B6447" s="193" t="s">
        <v>12651</v>
      </c>
      <c r="C6447" s="193">
        <v>331007005</v>
      </c>
      <c r="D6447" s="194" t="s">
        <v>12651</v>
      </c>
      <c r="E6447" s="195"/>
      <c r="F6447" s="193"/>
      <c r="G6447" s="193" t="s">
        <v>26</v>
      </c>
      <c r="H6447" s="193">
        <v>1495</v>
      </c>
      <c r="I6447" s="193">
        <v>1345</v>
      </c>
      <c r="J6447" s="193">
        <v>1210</v>
      </c>
      <c r="K6447" s="193">
        <v>1090</v>
      </c>
      <c r="L6447" s="193">
        <v>926.5</v>
      </c>
      <c r="M6447" s="195"/>
      <c r="N6447" s="233" t="s">
        <v>35</v>
      </c>
      <c r="O6447" s="214"/>
      <c r="P6447" s="161" t="str">
        <f>VLOOKUP(C6447,'[2]1.10正式版 (更新至2024年1月)'!$C:$P,14,FALSE)</f>
        <v>003310070050000-331007005</v>
      </c>
    </row>
    <row r="6448" s="161" customFormat="1" ht="24" customHeight="1" spans="1:16">
      <c r="A6448" s="208">
        <v>3310070060000</v>
      </c>
      <c r="B6448" s="193" t="s">
        <v>12652</v>
      </c>
      <c r="C6448" s="193">
        <v>331007006</v>
      </c>
      <c r="D6448" s="194" t="s">
        <v>12652</v>
      </c>
      <c r="E6448" s="195" t="s">
        <v>12653</v>
      </c>
      <c r="F6448" s="193"/>
      <c r="G6448" s="193" t="s">
        <v>26</v>
      </c>
      <c r="H6448" s="192">
        <v>3144</v>
      </c>
      <c r="I6448" s="192">
        <v>2887</v>
      </c>
      <c r="J6448" s="192">
        <v>2618</v>
      </c>
      <c r="K6448" s="192">
        <v>2361</v>
      </c>
      <c r="L6448" s="192">
        <v>2125</v>
      </c>
      <c r="M6448" s="195"/>
      <c r="N6448" s="233" t="s">
        <v>35</v>
      </c>
      <c r="O6448" s="214" t="s">
        <v>6847</v>
      </c>
      <c r="P6448" s="161" t="str">
        <f>VLOOKUP(C6448,'[2]1.10正式版 (更新至2024年1月)'!$C:$P,14,FALSE)</f>
        <v>003310070060000-331007006</v>
      </c>
    </row>
    <row r="6449" s="161" customFormat="1" ht="36" customHeight="1" spans="1:16">
      <c r="A6449" s="208">
        <v>3310070060100</v>
      </c>
      <c r="B6449" s="193" t="s">
        <v>12654</v>
      </c>
      <c r="C6449" s="193" t="s">
        <v>12655</v>
      </c>
      <c r="D6449" s="194" t="s">
        <v>12656</v>
      </c>
      <c r="E6449" s="195"/>
      <c r="F6449" s="193"/>
      <c r="G6449" s="193" t="s">
        <v>26</v>
      </c>
      <c r="H6449" s="192">
        <v>3144</v>
      </c>
      <c r="I6449" s="192">
        <v>2887</v>
      </c>
      <c r="J6449" s="192">
        <v>2618</v>
      </c>
      <c r="K6449" s="192">
        <v>2361</v>
      </c>
      <c r="L6449" s="192">
        <v>2125</v>
      </c>
      <c r="M6449" s="195"/>
      <c r="N6449" s="233" t="s">
        <v>35</v>
      </c>
      <c r="O6449" s="214" t="s">
        <v>6847</v>
      </c>
      <c r="P6449" s="161" t="str">
        <f>VLOOKUP(C6449,'[2]1.10正式版 (更新至2024年1月)'!$C:$P,14,FALSE)</f>
        <v>003310070060100-331007006-1</v>
      </c>
    </row>
    <row r="6450" s="161" customFormat="1" ht="36" customHeight="1" spans="1:16">
      <c r="A6450" s="208">
        <v>3310070060200</v>
      </c>
      <c r="B6450" s="193" t="s">
        <v>12657</v>
      </c>
      <c r="C6450" s="193" t="s">
        <v>12658</v>
      </c>
      <c r="D6450" s="194" t="s">
        <v>12659</v>
      </c>
      <c r="E6450" s="195"/>
      <c r="F6450" s="193"/>
      <c r="G6450" s="193" t="s">
        <v>26</v>
      </c>
      <c r="H6450" s="192">
        <v>3144</v>
      </c>
      <c r="I6450" s="192">
        <v>2887</v>
      </c>
      <c r="J6450" s="192">
        <v>2618</v>
      </c>
      <c r="K6450" s="192">
        <v>2361</v>
      </c>
      <c r="L6450" s="192">
        <v>2125</v>
      </c>
      <c r="M6450" s="195"/>
      <c r="N6450" s="233" t="s">
        <v>35</v>
      </c>
      <c r="O6450" s="214" t="s">
        <v>6847</v>
      </c>
      <c r="P6450" s="161" t="str">
        <f>VLOOKUP(C6450,'[2]1.10正式版 (更新至2024年1月)'!$C:$P,14,FALSE)</f>
        <v>003310070060200-331007006-2</v>
      </c>
    </row>
    <row r="6451" s="161" customFormat="1" ht="36" customHeight="1" spans="1:16">
      <c r="A6451" s="208">
        <v>3310070060300</v>
      </c>
      <c r="B6451" s="193" t="s">
        <v>12660</v>
      </c>
      <c r="C6451" s="193" t="s">
        <v>12661</v>
      </c>
      <c r="D6451" s="194" t="s">
        <v>12662</v>
      </c>
      <c r="E6451" s="195"/>
      <c r="F6451" s="193"/>
      <c r="G6451" s="193" t="s">
        <v>26</v>
      </c>
      <c r="H6451" s="192">
        <v>3144</v>
      </c>
      <c r="I6451" s="192">
        <v>2887</v>
      </c>
      <c r="J6451" s="192">
        <v>2618</v>
      </c>
      <c r="K6451" s="192">
        <v>2361</v>
      </c>
      <c r="L6451" s="192">
        <v>2125</v>
      </c>
      <c r="M6451" s="195"/>
      <c r="N6451" s="233" t="s">
        <v>35</v>
      </c>
      <c r="O6451" s="214" t="s">
        <v>6847</v>
      </c>
      <c r="P6451" s="161" t="str">
        <f>VLOOKUP(C6451,'[2]1.10正式版 (更新至2024年1月)'!$C:$P,14,FALSE)</f>
        <v>003310070060300-331007006-3</v>
      </c>
    </row>
    <row r="6452" s="161" customFormat="1" ht="24" customHeight="1" spans="1:16">
      <c r="A6452" s="208">
        <v>3310070060400</v>
      </c>
      <c r="B6452" s="193" t="s">
        <v>12663</v>
      </c>
      <c r="C6452" s="193" t="s">
        <v>12664</v>
      </c>
      <c r="D6452" s="194" t="s">
        <v>12665</v>
      </c>
      <c r="E6452" s="195"/>
      <c r="F6452" s="193"/>
      <c r="G6452" s="193" t="s">
        <v>26</v>
      </c>
      <c r="H6452" s="192">
        <v>3144</v>
      </c>
      <c r="I6452" s="192">
        <v>2887</v>
      </c>
      <c r="J6452" s="192">
        <v>2618</v>
      </c>
      <c r="K6452" s="192">
        <v>2361</v>
      </c>
      <c r="L6452" s="192">
        <v>2125</v>
      </c>
      <c r="M6452" s="195"/>
      <c r="N6452" s="233" t="s">
        <v>35</v>
      </c>
      <c r="O6452" s="214" t="s">
        <v>6847</v>
      </c>
      <c r="P6452" s="161" t="str">
        <f>VLOOKUP(C6452,'[2]1.10正式版 (更新至2024年1月)'!$C:$P,14,FALSE)</f>
        <v>003310070060400-331007006-4</v>
      </c>
    </row>
    <row r="6453" s="161" customFormat="1" ht="36" customHeight="1" spans="1:16">
      <c r="A6453" s="208">
        <v>3310070060500</v>
      </c>
      <c r="B6453" s="193" t="s">
        <v>12666</v>
      </c>
      <c r="C6453" s="193" t="s">
        <v>12667</v>
      </c>
      <c r="D6453" s="194" t="s">
        <v>12666</v>
      </c>
      <c r="E6453" s="195"/>
      <c r="F6453" s="193"/>
      <c r="G6453" s="193" t="s">
        <v>26</v>
      </c>
      <c r="H6453" s="192">
        <v>3144</v>
      </c>
      <c r="I6453" s="192">
        <v>2887</v>
      </c>
      <c r="J6453" s="192">
        <v>2618</v>
      </c>
      <c r="K6453" s="192">
        <v>2361</v>
      </c>
      <c r="L6453" s="192">
        <v>2125</v>
      </c>
      <c r="M6453" s="195"/>
      <c r="N6453" s="233" t="s">
        <v>35</v>
      </c>
      <c r="O6453" s="214" t="s">
        <v>6847</v>
      </c>
      <c r="P6453" s="161" t="str">
        <f>VLOOKUP(C6453,'[2]1.10正式版 (更新至2024年1月)'!$C:$P,14,FALSE)</f>
        <v>003310070060500-331007006-5</v>
      </c>
    </row>
    <row r="6454" s="161" customFormat="1" ht="19" customHeight="1" spans="1:16">
      <c r="A6454" s="208">
        <v>3310070070000</v>
      </c>
      <c r="B6454" s="193" t="s">
        <v>12668</v>
      </c>
      <c r="C6454" s="193">
        <v>331007007</v>
      </c>
      <c r="D6454" s="194" t="s">
        <v>12668</v>
      </c>
      <c r="E6454" s="195" t="s">
        <v>12669</v>
      </c>
      <c r="F6454" s="193"/>
      <c r="G6454" s="193" t="s">
        <v>26</v>
      </c>
      <c r="H6454" s="193">
        <v>2271</v>
      </c>
      <c r="I6454" s="193">
        <v>2163</v>
      </c>
      <c r="J6454" s="193">
        <v>2054</v>
      </c>
      <c r="K6454" s="193">
        <v>1952</v>
      </c>
      <c r="L6454" s="193">
        <v>1659.2</v>
      </c>
      <c r="M6454" s="195"/>
      <c r="N6454" s="233" t="s">
        <v>35</v>
      </c>
      <c r="O6454" s="214"/>
      <c r="P6454" s="161" t="str">
        <f>VLOOKUP(C6454,'[2]1.10正式版 (更新至2024年1月)'!$C:$P,14,FALSE)</f>
        <v>003310070070000-331007007</v>
      </c>
    </row>
    <row r="6455" s="161" customFormat="1" ht="19" customHeight="1" spans="1:16">
      <c r="A6455" s="208">
        <v>3310070080000</v>
      </c>
      <c r="B6455" s="193" t="s">
        <v>12670</v>
      </c>
      <c r="C6455" s="193">
        <v>331007008</v>
      </c>
      <c r="D6455" s="194" t="s">
        <v>12670</v>
      </c>
      <c r="E6455" s="195" t="s">
        <v>12671</v>
      </c>
      <c r="F6455" s="193"/>
      <c r="G6455" s="193" t="s">
        <v>26</v>
      </c>
      <c r="H6455" s="193">
        <v>1992</v>
      </c>
      <c r="I6455" s="193">
        <v>1810</v>
      </c>
      <c r="J6455" s="193">
        <v>1660</v>
      </c>
      <c r="K6455" s="193">
        <v>1509</v>
      </c>
      <c r="L6455" s="193">
        <v>1282.65</v>
      </c>
      <c r="M6455" s="195"/>
      <c r="N6455" s="233" t="s">
        <v>35</v>
      </c>
      <c r="O6455" s="214"/>
      <c r="P6455" s="161" t="str">
        <f>VLOOKUP(C6455,'[2]1.10正式版 (更新至2024年1月)'!$C:$P,14,FALSE)</f>
        <v>003310070080000-331007008</v>
      </c>
    </row>
    <row r="6456" s="161" customFormat="1" ht="24" customHeight="1" spans="1:16">
      <c r="A6456" s="208">
        <v>3310070090000</v>
      </c>
      <c r="B6456" s="193" t="s">
        <v>12672</v>
      </c>
      <c r="C6456" s="193">
        <v>331007009</v>
      </c>
      <c r="D6456" s="194" t="s">
        <v>12672</v>
      </c>
      <c r="E6456" s="195" t="s">
        <v>12673</v>
      </c>
      <c r="F6456" s="193"/>
      <c r="G6456" s="193" t="s">
        <v>26</v>
      </c>
      <c r="H6456" s="193">
        <v>1800</v>
      </c>
      <c r="I6456" s="193">
        <v>1710</v>
      </c>
      <c r="J6456" s="193">
        <v>1625</v>
      </c>
      <c r="K6456" s="193">
        <v>1545</v>
      </c>
      <c r="L6456" s="193">
        <v>1313.25</v>
      </c>
      <c r="M6456" s="195"/>
      <c r="N6456" s="233" t="s">
        <v>35</v>
      </c>
      <c r="O6456" s="214"/>
      <c r="P6456" s="161" t="str">
        <f>VLOOKUP(C6456,'[2]1.10正式版 (更新至2024年1月)'!$C:$P,14,FALSE)</f>
        <v>003310070090000-331007009</v>
      </c>
    </row>
    <row r="6457" s="161" customFormat="1" ht="24" customHeight="1" spans="1:16">
      <c r="A6457" s="208">
        <v>3310070100000</v>
      </c>
      <c r="B6457" s="193" t="s">
        <v>12674</v>
      </c>
      <c r="C6457" s="193">
        <v>331007010</v>
      </c>
      <c r="D6457" s="194" t="s">
        <v>12674</v>
      </c>
      <c r="E6457" s="195"/>
      <c r="F6457" s="193"/>
      <c r="G6457" s="193" t="s">
        <v>26</v>
      </c>
      <c r="H6457" s="193"/>
      <c r="I6457" s="193"/>
      <c r="J6457" s="193"/>
      <c r="K6457" s="193"/>
      <c r="L6457" s="193"/>
      <c r="M6457" s="195"/>
      <c r="N6457" s="233" t="s">
        <v>35</v>
      </c>
      <c r="O6457" s="214"/>
      <c r="P6457" s="161" t="str">
        <f>VLOOKUP(C6457,'[2]1.10正式版 (更新至2024年1月)'!$C:$P,14,FALSE)</f>
        <v>003310070100000-331007010</v>
      </c>
    </row>
    <row r="6458" s="161" customFormat="1" ht="19" customHeight="1" spans="1:16">
      <c r="A6458" s="208">
        <v>3310070110000</v>
      </c>
      <c r="B6458" s="193" t="s">
        <v>12675</v>
      </c>
      <c r="C6458" s="193">
        <v>331007011</v>
      </c>
      <c r="D6458" s="194" t="s">
        <v>12675</v>
      </c>
      <c r="E6458" s="195"/>
      <c r="F6458" s="193"/>
      <c r="G6458" s="193" t="s">
        <v>26</v>
      </c>
      <c r="H6458" s="193">
        <v>1365</v>
      </c>
      <c r="I6458" s="193">
        <v>1228</v>
      </c>
      <c r="J6458" s="193">
        <v>1105</v>
      </c>
      <c r="K6458" s="193">
        <v>995</v>
      </c>
      <c r="L6458" s="193">
        <v>845.75</v>
      </c>
      <c r="M6458" s="195"/>
      <c r="N6458" s="233" t="s">
        <v>35</v>
      </c>
      <c r="O6458" s="214"/>
      <c r="P6458" s="161" t="str">
        <f>VLOOKUP(C6458,'[2]1.10正式版 (更新至2024年1月)'!$C:$P,14,FALSE)</f>
        <v>003310070110000-331007011</v>
      </c>
    </row>
    <row r="6459" s="161" customFormat="1" ht="36" customHeight="1" spans="1:16">
      <c r="A6459" s="208">
        <v>3310070120000</v>
      </c>
      <c r="B6459" s="193" t="s">
        <v>12676</v>
      </c>
      <c r="C6459" s="193">
        <v>331007012</v>
      </c>
      <c r="D6459" s="194" t="s">
        <v>12676</v>
      </c>
      <c r="E6459" s="195" t="s">
        <v>12677</v>
      </c>
      <c r="F6459" s="193"/>
      <c r="G6459" s="193" t="s">
        <v>26</v>
      </c>
      <c r="H6459" s="193">
        <v>1709</v>
      </c>
      <c r="I6459" s="193">
        <v>1628</v>
      </c>
      <c r="J6459" s="193">
        <v>1547</v>
      </c>
      <c r="K6459" s="193">
        <v>1469</v>
      </c>
      <c r="L6459" s="193">
        <v>1248.65</v>
      </c>
      <c r="M6459" s="195"/>
      <c r="N6459" s="233" t="s">
        <v>35</v>
      </c>
      <c r="O6459" s="214"/>
      <c r="P6459" s="161" t="str">
        <f>VLOOKUP(C6459,'[2]1.10正式版 (更新至2024年1月)'!$C:$P,14,FALSE)</f>
        <v>003310070120000-331007012</v>
      </c>
    </row>
    <row r="6460" s="161" customFormat="1" ht="24" customHeight="1" spans="1:16">
      <c r="A6460" s="208">
        <v>3310070120100</v>
      </c>
      <c r="B6460" s="193" t="s">
        <v>12678</v>
      </c>
      <c r="C6460" s="193" t="s">
        <v>12679</v>
      </c>
      <c r="D6460" s="194" t="s">
        <v>12678</v>
      </c>
      <c r="E6460" s="195"/>
      <c r="F6460" s="193"/>
      <c r="G6460" s="193" t="s">
        <v>26</v>
      </c>
      <c r="H6460" s="193">
        <v>1709</v>
      </c>
      <c r="I6460" s="193">
        <v>1628</v>
      </c>
      <c r="J6460" s="193">
        <v>1547</v>
      </c>
      <c r="K6460" s="193">
        <v>1469</v>
      </c>
      <c r="L6460" s="193">
        <v>1248.65</v>
      </c>
      <c r="M6460" s="195"/>
      <c r="N6460" s="233" t="s">
        <v>35</v>
      </c>
      <c r="O6460" s="214"/>
      <c r="P6460" s="161" t="str">
        <f>VLOOKUP(C6460,'[2]1.10正式版 (更新至2024年1月)'!$C:$P,14,FALSE)</f>
        <v>003310070120100-331007012-1</v>
      </c>
    </row>
    <row r="6461" s="161" customFormat="1" ht="24" customHeight="1" spans="1:16">
      <c r="A6461" s="208">
        <v>3310070120200</v>
      </c>
      <c r="B6461" s="193" t="s">
        <v>12680</v>
      </c>
      <c r="C6461" s="193" t="s">
        <v>12681</v>
      </c>
      <c r="D6461" s="194" t="s">
        <v>12680</v>
      </c>
      <c r="E6461" s="195"/>
      <c r="F6461" s="193"/>
      <c r="G6461" s="193" t="s">
        <v>26</v>
      </c>
      <c r="H6461" s="193">
        <v>1709</v>
      </c>
      <c r="I6461" s="193">
        <v>1628</v>
      </c>
      <c r="J6461" s="193">
        <v>1547</v>
      </c>
      <c r="K6461" s="193">
        <v>1469</v>
      </c>
      <c r="L6461" s="193">
        <v>1248.65</v>
      </c>
      <c r="M6461" s="195"/>
      <c r="N6461" s="233" t="s">
        <v>35</v>
      </c>
      <c r="O6461" s="214"/>
      <c r="P6461" s="161" t="str">
        <f>VLOOKUP(C6461,'[2]1.10正式版 (更新至2024年1月)'!$C:$P,14,FALSE)</f>
        <v>003310070120200-331007012-2</v>
      </c>
    </row>
    <row r="6462" s="161" customFormat="1" ht="24" customHeight="1" spans="1:16">
      <c r="A6462" s="208">
        <v>3310070120300</v>
      </c>
      <c r="B6462" s="193" t="s">
        <v>12682</v>
      </c>
      <c r="C6462" s="193" t="s">
        <v>12683</v>
      </c>
      <c r="D6462" s="194" t="s">
        <v>12682</v>
      </c>
      <c r="E6462" s="195"/>
      <c r="F6462" s="193"/>
      <c r="G6462" s="193" t="s">
        <v>26</v>
      </c>
      <c r="H6462" s="193">
        <v>1709</v>
      </c>
      <c r="I6462" s="193">
        <v>1628</v>
      </c>
      <c r="J6462" s="193">
        <v>1547</v>
      </c>
      <c r="K6462" s="193">
        <v>1469</v>
      </c>
      <c r="L6462" s="193">
        <v>1248.65</v>
      </c>
      <c r="M6462" s="195"/>
      <c r="N6462" s="233" t="s">
        <v>35</v>
      </c>
      <c r="O6462" s="214"/>
      <c r="P6462" s="161" t="str">
        <f>VLOOKUP(C6462,'[2]1.10正式版 (更新至2024年1月)'!$C:$P,14,FALSE)</f>
        <v>003310070120300-331007012-3</v>
      </c>
    </row>
    <row r="6463" s="161" customFormat="1" ht="24" customHeight="1" spans="1:16">
      <c r="A6463" s="208">
        <v>3310070120400</v>
      </c>
      <c r="B6463" s="193" t="s">
        <v>12684</v>
      </c>
      <c r="C6463" s="193" t="s">
        <v>12685</v>
      </c>
      <c r="D6463" s="194" t="s">
        <v>12684</v>
      </c>
      <c r="E6463" s="195"/>
      <c r="F6463" s="193"/>
      <c r="G6463" s="193" t="s">
        <v>26</v>
      </c>
      <c r="H6463" s="193">
        <v>1709</v>
      </c>
      <c r="I6463" s="193">
        <v>1628</v>
      </c>
      <c r="J6463" s="193">
        <v>1547</v>
      </c>
      <c r="K6463" s="193">
        <v>1469</v>
      </c>
      <c r="L6463" s="193">
        <v>1248.65</v>
      </c>
      <c r="M6463" s="195"/>
      <c r="N6463" s="233" t="s">
        <v>35</v>
      </c>
      <c r="O6463" s="214"/>
      <c r="P6463" s="161" t="str">
        <f>VLOOKUP(C6463,'[2]1.10正式版 (更新至2024年1月)'!$C:$P,14,FALSE)</f>
        <v>003310070120400-331007012-4</v>
      </c>
    </row>
    <row r="6464" s="161" customFormat="1" ht="24" customHeight="1" spans="1:16">
      <c r="A6464" s="208">
        <v>3310070120500</v>
      </c>
      <c r="B6464" s="193" t="s">
        <v>12686</v>
      </c>
      <c r="C6464" s="193" t="s">
        <v>12687</v>
      </c>
      <c r="D6464" s="194" t="s">
        <v>12688</v>
      </c>
      <c r="E6464" s="195"/>
      <c r="F6464" s="193"/>
      <c r="G6464" s="193" t="s">
        <v>26</v>
      </c>
      <c r="H6464" s="193">
        <v>1709</v>
      </c>
      <c r="I6464" s="193">
        <v>1628</v>
      </c>
      <c r="J6464" s="193">
        <v>1547</v>
      </c>
      <c r="K6464" s="193">
        <v>1469</v>
      </c>
      <c r="L6464" s="193">
        <v>1248.65</v>
      </c>
      <c r="M6464" s="195"/>
      <c r="N6464" s="233" t="s">
        <v>35</v>
      </c>
      <c r="O6464" s="214"/>
      <c r="P6464" s="161" t="str">
        <f>VLOOKUP(C6464,'[2]1.10正式版 (更新至2024年1月)'!$C:$P,14,FALSE)</f>
        <v>003310070120500-331007012-5</v>
      </c>
    </row>
    <row r="6465" s="161" customFormat="1" ht="24" customHeight="1" spans="1:16">
      <c r="A6465" s="208">
        <v>3310070120600</v>
      </c>
      <c r="B6465" s="193" t="s">
        <v>12689</v>
      </c>
      <c r="C6465" s="193" t="s">
        <v>12690</v>
      </c>
      <c r="D6465" s="194" t="s">
        <v>12689</v>
      </c>
      <c r="E6465" s="195"/>
      <c r="F6465" s="193"/>
      <c r="G6465" s="193" t="s">
        <v>26</v>
      </c>
      <c r="H6465" s="193">
        <v>1709</v>
      </c>
      <c r="I6465" s="193">
        <v>1628</v>
      </c>
      <c r="J6465" s="193">
        <v>1547</v>
      </c>
      <c r="K6465" s="193">
        <v>1469</v>
      </c>
      <c r="L6465" s="193">
        <v>1248.65</v>
      </c>
      <c r="M6465" s="195"/>
      <c r="N6465" s="233" t="s">
        <v>35</v>
      </c>
      <c r="O6465" s="214"/>
      <c r="P6465" s="161" t="str">
        <f>VLOOKUP(C6465,'[2]1.10正式版 (更新至2024年1月)'!$C:$P,14,FALSE)</f>
        <v>003310070120600-331007012-6</v>
      </c>
    </row>
    <row r="6466" s="161" customFormat="1" ht="20" customHeight="1" spans="1:16">
      <c r="A6466" s="208">
        <v>3310070130000</v>
      </c>
      <c r="B6466" s="193" t="s">
        <v>12691</v>
      </c>
      <c r="C6466" s="193">
        <v>331007013</v>
      </c>
      <c r="D6466" s="194" t="s">
        <v>12691</v>
      </c>
      <c r="E6466" s="195"/>
      <c r="F6466" s="193"/>
      <c r="G6466" s="193" t="s">
        <v>26</v>
      </c>
      <c r="H6466" s="193">
        <v>1709</v>
      </c>
      <c r="I6466" s="193">
        <v>1628</v>
      </c>
      <c r="J6466" s="193">
        <v>1547</v>
      </c>
      <c r="K6466" s="193">
        <v>1469</v>
      </c>
      <c r="L6466" s="193">
        <v>1248.65</v>
      </c>
      <c r="M6466" s="195"/>
      <c r="N6466" s="233" t="s">
        <v>35</v>
      </c>
      <c r="O6466" s="214"/>
      <c r="P6466" s="161" t="str">
        <f>VLOOKUP(C6466,'[2]1.10正式版 (更新至2024年1月)'!$C:$P,14,FALSE)</f>
        <v>003310070130000-331007013</v>
      </c>
    </row>
    <row r="6467" s="161" customFormat="1" ht="20" customHeight="1" spans="1:16">
      <c r="A6467" s="208">
        <v>3310070140000</v>
      </c>
      <c r="B6467" s="193" t="s">
        <v>12692</v>
      </c>
      <c r="C6467" s="193">
        <v>331007014</v>
      </c>
      <c r="D6467" s="194" t="s">
        <v>12692</v>
      </c>
      <c r="E6467" s="195" t="s">
        <v>11197</v>
      </c>
      <c r="F6467" s="193"/>
      <c r="G6467" s="193" t="s">
        <v>26</v>
      </c>
      <c r="H6467" s="193"/>
      <c r="I6467" s="193"/>
      <c r="J6467" s="193"/>
      <c r="K6467" s="193"/>
      <c r="L6467" s="193"/>
      <c r="M6467" s="195"/>
      <c r="N6467" s="233" t="s">
        <v>35</v>
      </c>
      <c r="O6467" s="214"/>
      <c r="P6467" s="161" t="str">
        <f>VLOOKUP(C6467,'[2]1.10正式版 (更新至2024年1月)'!$C:$P,14,FALSE)</f>
        <v>003310070140000-331007014</v>
      </c>
    </row>
    <row r="6468" s="161" customFormat="1" ht="20" customHeight="1" spans="1:16">
      <c r="A6468" s="208">
        <v>3310070150000</v>
      </c>
      <c r="B6468" s="193" t="s">
        <v>12693</v>
      </c>
      <c r="C6468" s="193">
        <v>331007015</v>
      </c>
      <c r="D6468" s="194" t="s">
        <v>12693</v>
      </c>
      <c r="E6468" s="195" t="s">
        <v>12694</v>
      </c>
      <c r="F6468" s="193" t="s">
        <v>7173</v>
      </c>
      <c r="G6468" s="193" t="s">
        <v>26</v>
      </c>
      <c r="H6468" s="193"/>
      <c r="I6468" s="193"/>
      <c r="J6468" s="193"/>
      <c r="K6468" s="193"/>
      <c r="L6468" s="193"/>
      <c r="M6468" s="195"/>
      <c r="N6468" s="233" t="s">
        <v>35</v>
      </c>
      <c r="O6468" s="214"/>
      <c r="P6468" s="161" t="str">
        <f>VLOOKUP(C6468,'[2]1.10正式版 (更新至2024年1月)'!$C:$P,14,FALSE)</f>
        <v>003310070150000-331007015</v>
      </c>
    </row>
    <row r="6469" s="161" customFormat="1" ht="24" customHeight="1" spans="1:16">
      <c r="A6469" s="208">
        <v>3310070150100</v>
      </c>
      <c r="B6469" s="193" t="s">
        <v>12695</v>
      </c>
      <c r="C6469" s="193" t="s">
        <v>12696</v>
      </c>
      <c r="D6469" s="194" t="s">
        <v>12695</v>
      </c>
      <c r="E6469" s="195"/>
      <c r="F6469" s="193"/>
      <c r="G6469" s="193" t="s">
        <v>26</v>
      </c>
      <c r="H6469" s="193"/>
      <c r="I6469" s="193"/>
      <c r="J6469" s="193"/>
      <c r="K6469" s="193"/>
      <c r="L6469" s="193"/>
      <c r="M6469" s="195"/>
      <c r="N6469" s="233" t="s">
        <v>35</v>
      </c>
      <c r="O6469" s="214"/>
      <c r="P6469" s="161" t="str">
        <f>VLOOKUP(C6469,'[2]1.10正式版 (更新至2024年1月)'!$C:$P,14,FALSE)</f>
        <v>003310070150100-331007015-1</v>
      </c>
    </row>
    <row r="6470" s="161" customFormat="1" ht="20" customHeight="1" spans="1:16">
      <c r="A6470" s="208">
        <v>3310070160000</v>
      </c>
      <c r="B6470" s="193" t="s">
        <v>12697</v>
      </c>
      <c r="C6470" s="193">
        <v>331007016</v>
      </c>
      <c r="D6470" s="194" t="s">
        <v>12697</v>
      </c>
      <c r="E6470" s="195" t="s">
        <v>12698</v>
      </c>
      <c r="F6470" s="193"/>
      <c r="G6470" s="193" t="s">
        <v>26</v>
      </c>
      <c r="H6470" s="193"/>
      <c r="I6470" s="193"/>
      <c r="J6470" s="193"/>
      <c r="K6470" s="193"/>
      <c r="L6470" s="193"/>
      <c r="M6470" s="195"/>
      <c r="N6470" s="233" t="s">
        <v>35</v>
      </c>
      <c r="O6470" s="214"/>
      <c r="P6470" s="161" t="str">
        <f>VLOOKUP(C6470,'[2]1.10正式版 (更新至2024年1月)'!$C:$P,14,FALSE)</f>
        <v>003310070160000-331007016</v>
      </c>
    </row>
    <row r="6471" s="161" customFormat="1" ht="20" customHeight="1" spans="1:16">
      <c r="A6471" s="208">
        <v>3310070170000</v>
      </c>
      <c r="B6471" s="193" t="s">
        <v>12699</v>
      </c>
      <c r="C6471" s="193">
        <v>331007017</v>
      </c>
      <c r="D6471" s="194" t="s">
        <v>12699</v>
      </c>
      <c r="E6471" s="195" t="s">
        <v>9393</v>
      </c>
      <c r="F6471" s="193"/>
      <c r="G6471" s="193" t="s">
        <v>26</v>
      </c>
      <c r="H6471" s="193"/>
      <c r="I6471" s="193"/>
      <c r="J6471" s="193"/>
      <c r="K6471" s="193"/>
      <c r="L6471" s="193"/>
      <c r="M6471" s="195"/>
      <c r="N6471" s="233" t="s">
        <v>35</v>
      </c>
      <c r="O6471" s="214"/>
      <c r="P6471" s="161" t="str">
        <f>VLOOKUP(C6471,'[2]1.10正式版 (更新至2024年1月)'!$C:$P,14,FALSE)</f>
        <v>003310070170000-331007017</v>
      </c>
    </row>
    <row r="6472" s="161" customFormat="1" ht="20" customHeight="1" spans="1:16">
      <c r="A6472" s="208">
        <v>3310070180000</v>
      </c>
      <c r="B6472" s="193" t="s">
        <v>12700</v>
      </c>
      <c r="C6472" s="193">
        <v>331007018</v>
      </c>
      <c r="D6472" s="194" t="s">
        <v>12700</v>
      </c>
      <c r="E6472" s="195" t="s">
        <v>12701</v>
      </c>
      <c r="F6472" s="193"/>
      <c r="G6472" s="193" t="s">
        <v>26</v>
      </c>
      <c r="H6472" s="193"/>
      <c r="I6472" s="193"/>
      <c r="J6472" s="193"/>
      <c r="K6472" s="193"/>
      <c r="L6472" s="193"/>
      <c r="M6472" s="195"/>
      <c r="N6472" s="233" t="s">
        <v>35</v>
      </c>
      <c r="O6472" s="214"/>
      <c r="P6472" s="161" t="str">
        <f>VLOOKUP(C6472,'[2]1.10正式版 (更新至2024年1月)'!$C:$P,14,FALSE)</f>
        <v>003310070180000-331007018</v>
      </c>
    </row>
    <row r="6473" s="161" customFormat="1" ht="24" customHeight="1" spans="1:16">
      <c r="A6473" s="208">
        <v>3310070180100</v>
      </c>
      <c r="B6473" s="193" t="s">
        <v>12702</v>
      </c>
      <c r="C6473" s="193" t="s">
        <v>12703</v>
      </c>
      <c r="D6473" s="194" t="s">
        <v>12702</v>
      </c>
      <c r="E6473" s="195"/>
      <c r="F6473" s="193"/>
      <c r="G6473" s="193" t="s">
        <v>26</v>
      </c>
      <c r="H6473" s="193"/>
      <c r="I6473" s="193"/>
      <c r="J6473" s="193"/>
      <c r="K6473" s="193"/>
      <c r="L6473" s="193"/>
      <c r="M6473" s="195"/>
      <c r="N6473" s="233" t="s">
        <v>35</v>
      </c>
      <c r="O6473" s="214"/>
      <c r="P6473" s="161" t="str">
        <f>VLOOKUP(C6473,'[2]1.10正式版 (更新至2024年1月)'!$C:$P,14,FALSE)</f>
        <v>003310070180100-331007018-1</v>
      </c>
    </row>
    <row r="6474" s="161" customFormat="1" ht="20" customHeight="1" spans="1:16">
      <c r="A6474" s="208">
        <v>3310070190000</v>
      </c>
      <c r="B6474" s="193" t="s">
        <v>12704</v>
      </c>
      <c r="C6474" s="193">
        <v>331007019</v>
      </c>
      <c r="D6474" s="194" t="s">
        <v>12704</v>
      </c>
      <c r="E6474" s="195"/>
      <c r="F6474" s="193"/>
      <c r="G6474" s="193" t="s">
        <v>26</v>
      </c>
      <c r="H6474" s="192">
        <v>1967</v>
      </c>
      <c r="I6474" s="192">
        <v>1803</v>
      </c>
      <c r="J6474" s="192">
        <v>1639</v>
      </c>
      <c r="K6474" s="192">
        <v>1477</v>
      </c>
      <c r="L6474" s="192">
        <v>1329</v>
      </c>
      <c r="M6474" s="195"/>
      <c r="N6474" s="233" t="s">
        <v>898</v>
      </c>
      <c r="O6474" s="214" t="s">
        <v>1218</v>
      </c>
      <c r="P6474" s="161" t="str">
        <f>VLOOKUP(C6474,'[2]1.10正式版 (更新至2024年1月)'!$C:$P,14,FALSE)</f>
        <v>003310070190000-331007019</v>
      </c>
    </row>
    <row r="6475" s="161" customFormat="1" ht="20" customHeight="1" spans="1:15">
      <c r="A6475" s="222"/>
      <c r="B6475" s="187"/>
      <c r="C6475" s="207">
        <v>331008</v>
      </c>
      <c r="D6475" s="189" t="s">
        <v>12705</v>
      </c>
      <c r="E6475" s="190"/>
      <c r="F6475" s="187"/>
      <c r="G6475" s="187"/>
      <c r="H6475" s="234"/>
      <c r="I6475" s="234"/>
      <c r="J6475" s="234"/>
      <c r="K6475" s="234"/>
      <c r="L6475" s="234"/>
      <c r="M6475" s="190"/>
      <c r="N6475" s="233"/>
      <c r="O6475" s="214"/>
    </row>
    <row r="6476" s="161" customFormat="1" ht="20" customHeight="1" spans="1:16">
      <c r="A6476" s="208">
        <v>3310080010000</v>
      </c>
      <c r="B6476" s="193" t="s">
        <v>12706</v>
      </c>
      <c r="C6476" s="193">
        <v>331008001</v>
      </c>
      <c r="D6476" s="194" t="s">
        <v>12706</v>
      </c>
      <c r="E6476" s="195" t="s">
        <v>12707</v>
      </c>
      <c r="F6476" s="193" t="s">
        <v>12708</v>
      </c>
      <c r="G6476" s="193" t="s">
        <v>853</v>
      </c>
      <c r="H6476" s="192">
        <v>995</v>
      </c>
      <c r="I6476" s="192">
        <v>915</v>
      </c>
      <c r="J6476" s="192">
        <v>835</v>
      </c>
      <c r="K6476" s="192">
        <v>746</v>
      </c>
      <c r="L6476" s="192">
        <v>671</v>
      </c>
      <c r="M6476" s="195"/>
      <c r="N6476" s="233" t="s">
        <v>35</v>
      </c>
      <c r="O6476" s="214" t="s">
        <v>6847</v>
      </c>
      <c r="P6476" s="161" t="str">
        <f>VLOOKUP(C6476,'[2]1.10正式版 (更新至2024年1月)'!$C:$P,14,FALSE)</f>
        <v>003310080010000-331008001</v>
      </c>
    </row>
    <row r="6477" s="161" customFormat="1" ht="24" customHeight="1" spans="1:16">
      <c r="A6477" s="208">
        <v>3310080010100</v>
      </c>
      <c r="B6477" s="193" t="s">
        <v>12709</v>
      </c>
      <c r="C6477" s="193" t="s">
        <v>12710</v>
      </c>
      <c r="D6477" s="194" t="s">
        <v>12709</v>
      </c>
      <c r="E6477" s="195"/>
      <c r="F6477" s="193"/>
      <c r="G6477" s="193" t="s">
        <v>853</v>
      </c>
      <c r="H6477" s="192">
        <v>995</v>
      </c>
      <c r="I6477" s="192">
        <v>915</v>
      </c>
      <c r="J6477" s="192">
        <v>835</v>
      </c>
      <c r="K6477" s="192">
        <v>746</v>
      </c>
      <c r="L6477" s="192">
        <v>671</v>
      </c>
      <c r="M6477" s="195"/>
      <c r="N6477" s="233" t="s">
        <v>35</v>
      </c>
      <c r="O6477" s="214" t="s">
        <v>6847</v>
      </c>
      <c r="P6477" s="161" t="str">
        <f>VLOOKUP(C6477,'[2]1.10正式版 (更新至2024年1月)'!$C:$P,14,FALSE)</f>
        <v>003310080010100-331008001-1</v>
      </c>
    </row>
    <row r="6478" s="161" customFormat="1" ht="20" customHeight="1" spans="1:16">
      <c r="A6478" s="208">
        <v>3310080020000</v>
      </c>
      <c r="B6478" s="193" t="s">
        <v>12711</v>
      </c>
      <c r="C6478" s="193">
        <v>331008002</v>
      </c>
      <c r="D6478" s="194" t="s">
        <v>12711</v>
      </c>
      <c r="E6478" s="195" t="s">
        <v>12712</v>
      </c>
      <c r="F6478" s="193" t="s">
        <v>12708</v>
      </c>
      <c r="G6478" s="193" t="s">
        <v>853</v>
      </c>
      <c r="H6478" s="193">
        <v>696</v>
      </c>
      <c r="I6478" s="193">
        <v>661</v>
      </c>
      <c r="J6478" s="193">
        <v>628</v>
      </c>
      <c r="K6478" s="193">
        <v>597</v>
      </c>
      <c r="L6478" s="193">
        <v>507.45</v>
      </c>
      <c r="M6478" s="195"/>
      <c r="N6478" s="233" t="s">
        <v>35</v>
      </c>
      <c r="O6478" s="214"/>
      <c r="P6478" s="161" t="str">
        <f>VLOOKUP(C6478,'[2]1.10正式版 (更新至2024年1月)'!$C:$P,14,FALSE)</f>
        <v>003310080020000-331008002</v>
      </c>
    </row>
    <row r="6479" s="161" customFormat="1" ht="20" customHeight="1" spans="1:16">
      <c r="A6479" s="208">
        <v>3310080030000</v>
      </c>
      <c r="B6479" s="193" t="s">
        <v>12713</v>
      </c>
      <c r="C6479" s="193">
        <v>331008003</v>
      </c>
      <c r="D6479" s="194" t="s">
        <v>12713</v>
      </c>
      <c r="E6479" s="195"/>
      <c r="F6479" s="193" t="s">
        <v>12714</v>
      </c>
      <c r="G6479" s="193" t="s">
        <v>853</v>
      </c>
      <c r="H6479" s="193">
        <v>748</v>
      </c>
      <c r="I6479" s="193">
        <v>712</v>
      </c>
      <c r="J6479" s="193">
        <v>676</v>
      </c>
      <c r="K6479" s="193">
        <v>643</v>
      </c>
      <c r="L6479" s="193">
        <v>546.55</v>
      </c>
      <c r="M6479" s="195"/>
      <c r="N6479" s="233" t="s">
        <v>35</v>
      </c>
      <c r="O6479" s="214"/>
      <c r="P6479" s="161" t="str">
        <f>VLOOKUP(C6479,'[2]1.10正式版 (更新至2024年1月)'!$C:$P,14,FALSE)</f>
        <v>003310080030000-331008003</v>
      </c>
    </row>
    <row r="6480" s="161" customFormat="1" ht="20" customHeight="1" spans="1:16">
      <c r="A6480" s="208">
        <v>3310080040000</v>
      </c>
      <c r="B6480" s="193" t="s">
        <v>12715</v>
      </c>
      <c r="C6480" s="193">
        <v>331008004</v>
      </c>
      <c r="D6480" s="194" t="s">
        <v>12715</v>
      </c>
      <c r="E6480" s="195"/>
      <c r="F6480" s="193" t="s">
        <v>12708</v>
      </c>
      <c r="G6480" s="193" t="s">
        <v>26</v>
      </c>
      <c r="H6480" s="193">
        <v>710</v>
      </c>
      <c r="I6480" s="193">
        <v>676</v>
      </c>
      <c r="J6480" s="193">
        <v>642</v>
      </c>
      <c r="K6480" s="193">
        <v>610</v>
      </c>
      <c r="L6480" s="193">
        <v>518.5</v>
      </c>
      <c r="M6480" s="195"/>
      <c r="N6480" s="233" t="s">
        <v>35</v>
      </c>
      <c r="O6480" s="214"/>
      <c r="P6480" s="161" t="str">
        <f>VLOOKUP(C6480,'[2]1.10正式版 (更新至2024年1月)'!$C:$P,14,FALSE)</f>
        <v>003310080040000-331008004</v>
      </c>
    </row>
    <row r="6481" s="161" customFormat="1" ht="20" customHeight="1" spans="1:16">
      <c r="A6481" s="208">
        <v>3310080050000</v>
      </c>
      <c r="B6481" s="193" t="s">
        <v>12716</v>
      </c>
      <c r="C6481" s="193">
        <v>331008005</v>
      </c>
      <c r="D6481" s="194" t="s">
        <v>12716</v>
      </c>
      <c r="E6481" s="195" t="s">
        <v>12717</v>
      </c>
      <c r="F6481" s="193" t="s">
        <v>12708</v>
      </c>
      <c r="G6481" s="193" t="s">
        <v>26</v>
      </c>
      <c r="H6481" s="193">
        <v>759</v>
      </c>
      <c r="I6481" s="193">
        <v>721</v>
      </c>
      <c r="J6481" s="193">
        <v>686</v>
      </c>
      <c r="K6481" s="193">
        <v>651</v>
      </c>
      <c r="L6481" s="193">
        <v>553.35</v>
      </c>
      <c r="M6481" s="195"/>
      <c r="N6481" s="233" t="s">
        <v>35</v>
      </c>
      <c r="O6481" s="214"/>
      <c r="P6481" s="161" t="str">
        <f>VLOOKUP(C6481,'[2]1.10正式版 (更新至2024年1月)'!$C:$P,14,FALSE)</f>
        <v>003310080050000-331008005</v>
      </c>
    </row>
    <row r="6482" s="161" customFormat="1" ht="24" customHeight="1" spans="1:16">
      <c r="A6482" s="208">
        <v>3310080050100</v>
      </c>
      <c r="B6482" s="193" t="s">
        <v>12718</v>
      </c>
      <c r="C6482" s="193" t="s">
        <v>12719</v>
      </c>
      <c r="D6482" s="194" t="s">
        <v>12718</v>
      </c>
      <c r="E6482" s="195"/>
      <c r="F6482" s="193"/>
      <c r="G6482" s="193" t="s">
        <v>26</v>
      </c>
      <c r="H6482" s="193">
        <v>759</v>
      </c>
      <c r="I6482" s="193">
        <v>721</v>
      </c>
      <c r="J6482" s="193">
        <v>686</v>
      </c>
      <c r="K6482" s="193">
        <v>651</v>
      </c>
      <c r="L6482" s="193">
        <v>553.35</v>
      </c>
      <c r="M6482" s="195"/>
      <c r="N6482" s="233" t="s">
        <v>35</v>
      </c>
      <c r="O6482" s="214"/>
      <c r="P6482" s="161" t="str">
        <f>VLOOKUP(C6482,'[2]1.10正式版 (更新至2024年1月)'!$C:$P,14,FALSE)</f>
        <v>003310080050100-331008005-1</v>
      </c>
    </row>
    <row r="6483" s="161" customFormat="1" ht="24" customHeight="1" spans="1:16">
      <c r="A6483" s="208">
        <v>3310080050200</v>
      </c>
      <c r="B6483" s="193" t="s">
        <v>12720</v>
      </c>
      <c r="C6483" s="193" t="s">
        <v>12721</v>
      </c>
      <c r="D6483" s="194" t="s">
        <v>12720</v>
      </c>
      <c r="E6483" s="195"/>
      <c r="F6483" s="193"/>
      <c r="G6483" s="193" t="s">
        <v>26</v>
      </c>
      <c r="H6483" s="193">
        <v>759</v>
      </c>
      <c r="I6483" s="193">
        <v>721</v>
      </c>
      <c r="J6483" s="193">
        <v>686</v>
      </c>
      <c r="K6483" s="193">
        <v>651</v>
      </c>
      <c r="L6483" s="193">
        <v>553.35</v>
      </c>
      <c r="M6483" s="195"/>
      <c r="N6483" s="233" t="s">
        <v>35</v>
      </c>
      <c r="O6483" s="214"/>
      <c r="P6483" s="161" t="str">
        <f>VLOOKUP(C6483,'[2]1.10正式版 (更新至2024年1月)'!$C:$P,14,FALSE)</f>
        <v>003310080050200-331008005-2</v>
      </c>
    </row>
    <row r="6484" s="161" customFormat="1" ht="20" customHeight="1" spans="1:16">
      <c r="A6484" s="208">
        <v>3310080060000</v>
      </c>
      <c r="B6484" s="193" t="s">
        <v>12722</v>
      </c>
      <c r="C6484" s="193">
        <v>331008006</v>
      </c>
      <c r="D6484" s="194" t="s">
        <v>12722</v>
      </c>
      <c r="E6484" s="195"/>
      <c r="F6484" s="193" t="s">
        <v>12708</v>
      </c>
      <c r="G6484" s="193" t="s">
        <v>26</v>
      </c>
      <c r="H6484" s="193"/>
      <c r="I6484" s="193"/>
      <c r="J6484" s="193"/>
      <c r="K6484" s="193"/>
      <c r="L6484" s="193"/>
      <c r="M6484" s="195"/>
      <c r="N6484" s="233" t="s">
        <v>35</v>
      </c>
      <c r="O6484" s="214"/>
      <c r="P6484" s="161" t="str">
        <f>VLOOKUP(C6484,'[2]1.10正式版 (更新至2024年1月)'!$C:$P,14,FALSE)</f>
        <v>003310080060000-331008006</v>
      </c>
    </row>
    <row r="6485" s="161" customFormat="1" ht="20" customHeight="1" spans="1:16">
      <c r="A6485" s="208">
        <v>3310080070000</v>
      </c>
      <c r="B6485" s="193" t="s">
        <v>12723</v>
      </c>
      <c r="C6485" s="193">
        <v>331008007</v>
      </c>
      <c r="D6485" s="194" t="s">
        <v>12723</v>
      </c>
      <c r="E6485" s="195" t="s">
        <v>12724</v>
      </c>
      <c r="F6485" s="193"/>
      <c r="G6485" s="193" t="s">
        <v>26</v>
      </c>
      <c r="H6485" s="193"/>
      <c r="I6485" s="193"/>
      <c r="J6485" s="193"/>
      <c r="K6485" s="193"/>
      <c r="L6485" s="193"/>
      <c r="M6485" s="195"/>
      <c r="N6485" s="233" t="s">
        <v>35</v>
      </c>
      <c r="O6485" s="214"/>
      <c r="P6485" s="161" t="str">
        <f>VLOOKUP(C6485,'[2]1.10正式版 (更新至2024年1月)'!$C:$P,14,FALSE)</f>
        <v>003310080070000-331008007</v>
      </c>
    </row>
    <row r="6486" s="161" customFormat="1" ht="20" customHeight="1" spans="1:16">
      <c r="A6486" s="208">
        <v>3310080080000</v>
      </c>
      <c r="B6486" s="193" t="s">
        <v>12725</v>
      </c>
      <c r="C6486" s="193">
        <v>331008008</v>
      </c>
      <c r="D6486" s="194" t="s">
        <v>12725</v>
      </c>
      <c r="E6486" s="195" t="s">
        <v>12726</v>
      </c>
      <c r="F6486" s="193"/>
      <c r="G6486" s="193" t="s">
        <v>26</v>
      </c>
      <c r="H6486" s="193">
        <v>868</v>
      </c>
      <c r="I6486" s="193">
        <v>825</v>
      </c>
      <c r="J6486" s="193">
        <v>783</v>
      </c>
      <c r="K6486" s="193">
        <v>744</v>
      </c>
      <c r="L6486" s="193">
        <v>632.4</v>
      </c>
      <c r="M6486" s="195"/>
      <c r="N6486" s="233" t="s">
        <v>35</v>
      </c>
      <c r="O6486" s="214"/>
      <c r="P6486" s="161" t="str">
        <f>VLOOKUP(C6486,'[2]1.10正式版 (更新至2024年1月)'!$C:$P,14,FALSE)</f>
        <v>003310080080000-331008008</v>
      </c>
    </row>
    <row r="6487" s="161" customFormat="1" ht="20" customHeight="1" spans="1:16">
      <c r="A6487" s="208">
        <v>3310080080100</v>
      </c>
      <c r="B6487" s="193" t="s">
        <v>12727</v>
      </c>
      <c r="C6487" s="193" t="s">
        <v>12728</v>
      </c>
      <c r="D6487" s="194" t="s">
        <v>12727</v>
      </c>
      <c r="E6487" s="195"/>
      <c r="F6487" s="193"/>
      <c r="G6487" s="193" t="s">
        <v>26</v>
      </c>
      <c r="H6487" s="193">
        <v>868</v>
      </c>
      <c r="I6487" s="193">
        <v>825</v>
      </c>
      <c r="J6487" s="193">
        <v>783</v>
      </c>
      <c r="K6487" s="193">
        <v>744</v>
      </c>
      <c r="L6487" s="193">
        <v>632.4</v>
      </c>
      <c r="M6487" s="195"/>
      <c r="N6487" s="233" t="s">
        <v>35</v>
      </c>
      <c r="O6487" s="214"/>
      <c r="P6487" s="161" t="str">
        <f>VLOOKUP(C6487,'[2]1.10正式版 (更新至2024年1月)'!$C:$P,14,FALSE)</f>
        <v>003310080080100-331008008-1</v>
      </c>
    </row>
    <row r="6488" s="161" customFormat="1" ht="24" customHeight="1" spans="1:16">
      <c r="A6488" s="208">
        <v>3310080090000</v>
      </c>
      <c r="B6488" s="193" t="s">
        <v>12729</v>
      </c>
      <c r="C6488" s="193">
        <v>331008009</v>
      </c>
      <c r="D6488" s="194" t="s">
        <v>12729</v>
      </c>
      <c r="E6488" s="195" t="s">
        <v>12730</v>
      </c>
      <c r="F6488" s="193"/>
      <c r="G6488" s="193" t="s">
        <v>26</v>
      </c>
      <c r="H6488" s="193">
        <v>895</v>
      </c>
      <c r="I6488" s="193">
        <v>850</v>
      </c>
      <c r="J6488" s="193">
        <v>808</v>
      </c>
      <c r="K6488" s="193">
        <v>767</v>
      </c>
      <c r="L6488" s="193">
        <v>651.95</v>
      </c>
      <c r="M6488" s="195"/>
      <c r="N6488" s="233" t="s">
        <v>35</v>
      </c>
      <c r="O6488" s="214"/>
      <c r="P6488" s="161" t="str">
        <f>VLOOKUP(C6488,'[2]1.10正式版 (更新至2024年1月)'!$C:$P,14,FALSE)</f>
        <v>003310080090000-331008009</v>
      </c>
    </row>
    <row r="6489" s="161" customFormat="1" ht="24" customHeight="1" spans="1:16">
      <c r="A6489" s="208">
        <v>3310080090100</v>
      </c>
      <c r="B6489" s="193" t="s">
        <v>12731</v>
      </c>
      <c r="C6489" s="193" t="s">
        <v>12732</v>
      </c>
      <c r="D6489" s="194" t="s">
        <v>12733</v>
      </c>
      <c r="E6489" s="195"/>
      <c r="F6489" s="193"/>
      <c r="G6489" s="193" t="s">
        <v>26</v>
      </c>
      <c r="H6489" s="193">
        <v>895</v>
      </c>
      <c r="I6489" s="193">
        <v>850</v>
      </c>
      <c r="J6489" s="193">
        <v>808</v>
      </c>
      <c r="K6489" s="193">
        <v>767</v>
      </c>
      <c r="L6489" s="193">
        <v>651.95</v>
      </c>
      <c r="M6489" s="195"/>
      <c r="N6489" s="233" t="s">
        <v>35</v>
      </c>
      <c r="O6489" s="214"/>
      <c r="P6489" s="161" t="str">
        <f>VLOOKUP(C6489,'[2]1.10正式版 (更新至2024年1月)'!$C:$P,14,FALSE)</f>
        <v>003310080090100-331008009-1</v>
      </c>
    </row>
    <row r="6490" s="161" customFormat="1" ht="36" customHeight="1" spans="1:16">
      <c r="A6490" s="208">
        <v>3310080090200</v>
      </c>
      <c r="B6490" s="193" t="s">
        <v>12734</v>
      </c>
      <c r="C6490" s="193" t="s">
        <v>12735</v>
      </c>
      <c r="D6490" s="194" t="s">
        <v>12736</v>
      </c>
      <c r="E6490" s="195" t="s">
        <v>12737</v>
      </c>
      <c r="F6490" s="193"/>
      <c r="G6490" s="193" t="s">
        <v>26</v>
      </c>
      <c r="H6490" s="193">
        <v>895</v>
      </c>
      <c r="I6490" s="193">
        <v>850</v>
      </c>
      <c r="J6490" s="193">
        <v>808</v>
      </c>
      <c r="K6490" s="193">
        <v>767</v>
      </c>
      <c r="L6490" s="193">
        <v>651.95</v>
      </c>
      <c r="M6490" s="195"/>
      <c r="N6490" s="233" t="s">
        <v>35</v>
      </c>
      <c r="O6490" s="214"/>
      <c r="P6490" s="161" t="str">
        <f>VLOOKUP(C6490,'[2]1.10正式版 (更新至2024年1月)'!$C:$P,14,FALSE)</f>
        <v>003310080090200-331008009-2</v>
      </c>
    </row>
    <row r="6491" s="161" customFormat="1" ht="20" customHeight="1" spans="1:16">
      <c r="A6491" s="208">
        <v>3310080100000</v>
      </c>
      <c r="B6491" s="193" t="s">
        <v>12738</v>
      </c>
      <c r="C6491" s="193">
        <v>331008010</v>
      </c>
      <c r="D6491" s="194" t="s">
        <v>12738</v>
      </c>
      <c r="E6491" s="195"/>
      <c r="F6491" s="193"/>
      <c r="G6491" s="193" t="s">
        <v>26</v>
      </c>
      <c r="H6491" s="193">
        <v>606</v>
      </c>
      <c r="I6491" s="193">
        <v>550</v>
      </c>
      <c r="J6491" s="193">
        <v>505</v>
      </c>
      <c r="K6491" s="193">
        <v>460</v>
      </c>
      <c r="L6491" s="193">
        <v>391</v>
      </c>
      <c r="M6491" s="195" t="s">
        <v>12739</v>
      </c>
      <c r="N6491" s="233" t="s">
        <v>35</v>
      </c>
      <c r="O6491" s="214"/>
      <c r="P6491" s="161" t="str">
        <f>VLOOKUP(C6491,'[2]1.10正式版 (更新至2024年1月)'!$C:$P,14,FALSE)</f>
        <v>003310080100000-331008010</v>
      </c>
    </row>
    <row r="6492" s="161" customFormat="1" ht="24" customHeight="1" spans="1:16">
      <c r="A6492" s="208">
        <v>3310080100001</v>
      </c>
      <c r="B6492" s="225" t="s">
        <v>12740</v>
      </c>
      <c r="C6492" s="193" t="s">
        <v>12741</v>
      </c>
      <c r="D6492" s="194" t="s">
        <v>12740</v>
      </c>
      <c r="E6492" s="195"/>
      <c r="F6492" s="193"/>
      <c r="G6492" s="193" t="s">
        <v>26</v>
      </c>
      <c r="H6492" s="193">
        <v>70</v>
      </c>
      <c r="I6492" s="193">
        <v>70</v>
      </c>
      <c r="J6492" s="193">
        <v>70</v>
      </c>
      <c r="K6492" s="193">
        <v>70</v>
      </c>
      <c r="L6492" s="193">
        <v>70</v>
      </c>
      <c r="M6492" s="195"/>
      <c r="N6492" s="233" t="s">
        <v>35</v>
      </c>
      <c r="O6492" s="214"/>
      <c r="P6492" s="161" t="str">
        <f>VLOOKUP(C6492,'[2]1.10正式版 (更新至2024年1月)'!$C:$P,14,FALSE)</f>
        <v>003310080100001-331008010-1</v>
      </c>
    </row>
    <row r="6493" s="161" customFormat="1" ht="20" customHeight="1" spans="1:16">
      <c r="A6493" s="208">
        <v>3310080110000</v>
      </c>
      <c r="B6493" s="193" t="s">
        <v>12742</v>
      </c>
      <c r="C6493" s="193">
        <v>331008011</v>
      </c>
      <c r="D6493" s="194" t="s">
        <v>12742</v>
      </c>
      <c r="E6493" s="195" t="s">
        <v>12743</v>
      </c>
      <c r="F6493" s="193"/>
      <c r="G6493" s="193" t="s">
        <v>26</v>
      </c>
      <c r="H6493" s="193">
        <v>1020</v>
      </c>
      <c r="I6493" s="193">
        <v>926</v>
      </c>
      <c r="J6493" s="193">
        <v>850</v>
      </c>
      <c r="K6493" s="193">
        <v>772</v>
      </c>
      <c r="L6493" s="193">
        <v>656.2</v>
      </c>
      <c r="M6493" s="195"/>
      <c r="N6493" s="233" t="s">
        <v>35</v>
      </c>
      <c r="O6493" s="214"/>
      <c r="P6493" s="161" t="str">
        <f>VLOOKUP(C6493,'[2]1.10正式版 (更新至2024年1月)'!$C:$P,14,FALSE)</f>
        <v>003310080110000-331008011</v>
      </c>
    </row>
    <row r="6494" s="161" customFormat="1" ht="24" customHeight="1" spans="1:16">
      <c r="A6494" s="208">
        <v>3310080110100</v>
      </c>
      <c r="B6494" s="193" t="s">
        <v>12744</v>
      </c>
      <c r="C6494" s="193" t="s">
        <v>12745</v>
      </c>
      <c r="D6494" s="194" t="s">
        <v>12744</v>
      </c>
      <c r="E6494" s="195"/>
      <c r="F6494" s="193"/>
      <c r="G6494" s="193" t="s">
        <v>26</v>
      </c>
      <c r="H6494" s="193">
        <v>1020</v>
      </c>
      <c r="I6494" s="193">
        <v>926</v>
      </c>
      <c r="J6494" s="193">
        <v>850</v>
      </c>
      <c r="K6494" s="193">
        <v>772</v>
      </c>
      <c r="L6494" s="193">
        <v>656.2</v>
      </c>
      <c r="M6494" s="195"/>
      <c r="N6494" s="233" t="s">
        <v>35</v>
      </c>
      <c r="O6494" s="214"/>
      <c r="P6494" s="161" t="str">
        <f>VLOOKUP(C6494,'[2]1.10正式版 (更新至2024年1月)'!$C:$P,14,FALSE)</f>
        <v>003310080110100-331008011-1</v>
      </c>
    </row>
    <row r="6495" s="161" customFormat="1" ht="20" customHeight="1" spans="1:16">
      <c r="A6495" s="208">
        <v>3310080120000</v>
      </c>
      <c r="B6495" s="193" t="s">
        <v>12746</v>
      </c>
      <c r="C6495" s="193">
        <v>331008012</v>
      </c>
      <c r="D6495" s="194" t="s">
        <v>12746</v>
      </c>
      <c r="E6495" s="195" t="s">
        <v>12747</v>
      </c>
      <c r="F6495" s="193"/>
      <c r="G6495" s="193" t="s">
        <v>26</v>
      </c>
      <c r="H6495" s="193">
        <v>1351</v>
      </c>
      <c r="I6495" s="193">
        <v>1283</v>
      </c>
      <c r="J6495" s="193">
        <v>1219</v>
      </c>
      <c r="K6495" s="193">
        <v>1158</v>
      </c>
      <c r="L6495" s="193">
        <v>984.3</v>
      </c>
      <c r="M6495" s="195"/>
      <c r="N6495" s="233" t="s">
        <v>35</v>
      </c>
      <c r="O6495" s="214"/>
      <c r="P6495" s="161" t="str">
        <f>VLOOKUP(C6495,'[2]1.10正式版 (更新至2024年1月)'!$C:$P,14,FALSE)</f>
        <v>003310080120000-331008012</v>
      </c>
    </row>
    <row r="6496" s="161" customFormat="1" ht="20" customHeight="1" spans="1:16">
      <c r="A6496" s="208">
        <v>3310080120100</v>
      </c>
      <c r="B6496" s="193" t="s">
        <v>12748</v>
      </c>
      <c r="C6496" s="193" t="s">
        <v>12749</v>
      </c>
      <c r="D6496" s="194" t="s">
        <v>12750</v>
      </c>
      <c r="E6496" s="195"/>
      <c r="F6496" s="193"/>
      <c r="G6496" s="193" t="s">
        <v>26</v>
      </c>
      <c r="H6496" s="193">
        <v>1351</v>
      </c>
      <c r="I6496" s="193">
        <v>1283</v>
      </c>
      <c r="J6496" s="193">
        <v>1219</v>
      </c>
      <c r="K6496" s="193">
        <v>1158</v>
      </c>
      <c r="L6496" s="193">
        <v>984.3</v>
      </c>
      <c r="M6496" s="195"/>
      <c r="N6496" s="233" t="s">
        <v>35</v>
      </c>
      <c r="O6496" s="214"/>
      <c r="P6496" s="161" t="str">
        <f>VLOOKUP(C6496,'[2]1.10正式版 (更新至2024年1月)'!$C:$P,14,FALSE)</f>
        <v>003310080120100-331008012-1</v>
      </c>
    </row>
    <row r="6497" s="161" customFormat="1" ht="20" customHeight="1" spans="1:16">
      <c r="A6497" s="208">
        <v>3310080120200</v>
      </c>
      <c r="B6497" s="193" t="s">
        <v>12751</v>
      </c>
      <c r="C6497" s="193" t="s">
        <v>12752</v>
      </c>
      <c r="D6497" s="194" t="s">
        <v>12753</v>
      </c>
      <c r="E6497" s="195"/>
      <c r="F6497" s="193"/>
      <c r="G6497" s="193" t="s">
        <v>26</v>
      </c>
      <c r="H6497" s="193">
        <v>1351</v>
      </c>
      <c r="I6497" s="193">
        <v>1283</v>
      </c>
      <c r="J6497" s="193">
        <v>1219</v>
      </c>
      <c r="K6497" s="193">
        <v>1158</v>
      </c>
      <c r="L6497" s="193">
        <v>984.3</v>
      </c>
      <c r="M6497" s="195"/>
      <c r="N6497" s="233" t="s">
        <v>35</v>
      </c>
      <c r="O6497" s="214"/>
      <c r="P6497" s="161" t="str">
        <f>VLOOKUP(C6497,'[2]1.10正式版 (更新至2024年1月)'!$C:$P,14,FALSE)</f>
        <v>003310080120200-331008012-2</v>
      </c>
    </row>
    <row r="6498" s="161" customFormat="1" ht="24" customHeight="1" spans="1:16">
      <c r="A6498" s="208">
        <v>3310080120300</v>
      </c>
      <c r="B6498" s="193" t="s">
        <v>12754</v>
      </c>
      <c r="C6498" s="193" t="s">
        <v>12755</v>
      </c>
      <c r="D6498" s="194" t="s">
        <v>12754</v>
      </c>
      <c r="E6498" s="195"/>
      <c r="F6498" s="193"/>
      <c r="G6498" s="193" t="s">
        <v>26</v>
      </c>
      <c r="H6498" s="193">
        <v>1351</v>
      </c>
      <c r="I6498" s="193">
        <v>1283</v>
      </c>
      <c r="J6498" s="193">
        <v>1219</v>
      </c>
      <c r="K6498" s="193">
        <v>1158</v>
      </c>
      <c r="L6498" s="193">
        <v>984.3</v>
      </c>
      <c r="M6498" s="195"/>
      <c r="N6498" s="233" t="s">
        <v>35</v>
      </c>
      <c r="O6498" s="214"/>
      <c r="P6498" s="161" t="str">
        <f>VLOOKUP(C6498,'[2]1.10正式版 (更新至2024年1月)'!$C:$P,14,FALSE)</f>
        <v>003310080120300-331008012-3</v>
      </c>
    </row>
    <row r="6499" s="161" customFormat="1" ht="20" customHeight="1" spans="1:16">
      <c r="A6499" s="208">
        <v>3310080130000</v>
      </c>
      <c r="B6499" s="193" t="s">
        <v>12756</v>
      </c>
      <c r="C6499" s="193">
        <v>331008013</v>
      </c>
      <c r="D6499" s="194" t="s">
        <v>12756</v>
      </c>
      <c r="E6499" s="195"/>
      <c r="F6499" s="193"/>
      <c r="G6499" s="193" t="s">
        <v>26</v>
      </c>
      <c r="H6499" s="193">
        <v>606</v>
      </c>
      <c r="I6499" s="193">
        <v>550</v>
      </c>
      <c r="J6499" s="193">
        <v>505</v>
      </c>
      <c r="K6499" s="193">
        <v>460</v>
      </c>
      <c r="L6499" s="193">
        <v>391</v>
      </c>
      <c r="M6499" s="195"/>
      <c r="N6499" s="233" t="s">
        <v>35</v>
      </c>
      <c r="O6499" s="214"/>
      <c r="P6499" s="161" t="str">
        <f>VLOOKUP(C6499,'[2]1.10正式版 (更新至2024年1月)'!$C:$P,14,FALSE)</f>
        <v>003310080130000-331008013</v>
      </c>
    </row>
    <row r="6500" s="161" customFormat="1" ht="24" customHeight="1" spans="1:16">
      <c r="A6500" s="208">
        <v>3310080140000</v>
      </c>
      <c r="B6500" s="193" t="s">
        <v>12757</v>
      </c>
      <c r="C6500" s="193">
        <v>331008014</v>
      </c>
      <c r="D6500" s="194" t="s">
        <v>12757</v>
      </c>
      <c r="E6500" s="195" t="s">
        <v>12758</v>
      </c>
      <c r="F6500" s="193"/>
      <c r="G6500" s="193" t="s">
        <v>26</v>
      </c>
      <c r="H6500" s="193">
        <v>1020</v>
      </c>
      <c r="I6500" s="193">
        <v>926</v>
      </c>
      <c r="J6500" s="193">
        <v>850</v>
      </c>
      <c r="K6500" s="193">
        <v>772</v>
      </c>
      <c r="L6500" s="193">
        <v>656.2</v>
      </c>
      <c r="M6500" s="195"/>
      <c r="N6500" s="233" t="s">
        <v>35</v>
      </c>
      <c r="O6500" s="214"/>
      <c r="P6500" s="161" t="str">
        <f>VLOOKUP(C6500,'[2]1.10正式版 (更新至2024年1月)'!$C:$P,14,FALSE)</f>
        <v>003310080140000-331008014</v>
      </c>
    </row>
    <row r="6501" s="161" customFormat="1" ht="20" customHeight="1" spans="1:16">
      <c r="A6501" s="208">
        <v>3310080150000</v>
      </c>
      <c r="B6501" s="193" t="s">
        <v>12759</v>
      </c>
      <c r="C6501" s="193">
        <v>331008015</v>
      </c>
      <c r="D6501" s="194" t="s">
        <v>12759</v>
      </c>
      <c r="E6501" s="195" t="s">
        <v>12760</v>
      </c>
      <c r="F6501" s="193"/>
      <c r="G6501" s="193" t="s">
        <v>26</v>
      </c>
      <c r="H6501" s="193">
        <v>1319</v>
      </c>
      <c r="I6501" s="193">
        <v>1256</v>
      </c>
      <c r="J6501" s="193">
        <v>1193</v>
      </c>
      <c r="K6501" s="193">
        <v>1134</v>
      </c>
      <c r="L6501" s="193">
        <v>963.9</v>
      </c>
      <c r="M6501" s="195"/>
      <c r="N6501" s="233" t="s">
        <v>35</v>
      </c>
      <c r="O6501" s="214"/>
      <c r="P6501" s="161" t="str">
        <f>VLOOKUP(C6501,'[2]1.10正式版 (更新至2024年1月)'!$C:$P,14,FALSE)</f>
        <v>003310080150000-331008015</v>
      </c>
    </row>
    <row r="6502" s="161" customFormat="1" ht="24" customHeight="1" spans="1:16">
      <c r="A6502" s="208">
        <v>3310080160000</v>
      </c>
      <c r="B6502" s="193" t="s">
        <v>12761</v>
      </c>
      <c r="C6502" s="193">
        <v>331008016</v>
      </c>
      <c r="D6502" s="194" t="s">
        <v>12761</v>
      </c>
      <c r="E6502" s="195"/>
      <c r="F6502" s="193"/>
      <c r="G6502" s="193" t="s">
        <v>26</v>
      </c>
      <c r="H6502" s="193"/>
      <c r="I6502" s="193"/>
      <c r="J6502" s="193"/>
      <c r="K6502" s="193"/>
      <c r="L6502" s="193"/>
      <c r="M6502" s="195"/>
      <c r="N6502" s="233" t="s">
        <v>35</v>
      </c>
      <c r="O6502" s="214"/>
      <c r="P6502" s="161" t="str">
        <f>VLOOKUP(C6502,'[2]1.10正式版 (更新至2024年1月)'!$C:$P,14,FALSE)</f>
        <v>003310080160000-331008016</v>
      </c>
    </row>
    <row r="6503" s="161" customFormat="1" ht="20" customHeight="1" spans="1:16">
      <c r="A6503" s="208">
        <v>3310080170000</v>
      </c>
      <c r="B6503" s="193" t="s">
        <v>12762</v>
      </c>
      <c r="C6503" s="193">
        <v>331008017</v>
      </c>
      <c r="D6503" s="194" t="s">
        <v>12762</v>
      </c>
      <c r="E6503" s="195" t="s">
        <v>12763</v>
      </c>
      <c r="F6503" s="193"/>
      <c r="G6503" s="193" t="s">
        <v>26</v>
      </c>
      <c r="H6503" s="193">
        <v>797</v>
      </c>
      <c r="I6503" s="193">
        <v>757</v>
      </c>
      <c r="J6503" s="193">
        <v>720</v>
      </c>
      <c r="K6503" s="193">
        <v>683</v>
      </c>
      <c r="L6503" s="193">
        <v>580.55</v>
      </c>
      <c r="M6503" s="195" t="s">
        <v>12764</v>
      </c>
      <c r="N6503" s="233" t="s">
        <v>35</v>
      </c>
      <c r="O6503" s="214"/>
      <c r="P6503" s="161" t="str">
        <f>VLOOKUP(C6503,'[2]1.10正式版 (更新至2024年1月)'!$C:$P,14,FALSE)</f>
        <v>003310080170000-331008017</v>
      </c>
    </row>
    <row r="6504" s="161" customFormat="1" ht="27" customHeight="1" spans="1:16">
      <c r="A6504" s="208">
        <v>3310080170001</v>
      </c>
      <c r="B6504" s="225" t="s">
        <v>12765</v>
      </c>
      <c r="C6504" s="193" t="s">
        <v>12766</v>
      </c>
      <c r="D6504" s="194" t="s">
        <v>12765</v>
      </c>
      <c r="E6504" s="195"/>
      <c r="F6504" s="193"/>
      <c r="G6504" s="193" t="s">
        <v>26</v>
      </c>
      <c r="H6504" s="193"/>
      <c r="I6504" s="193"/>
      <c r="J6504" s="193"/>
      <c r="K6504" s="193"/>
      <c r="L6504" s="193"/>
      <c r="M6504" s="195"/>
      <c r="N6504" s="233" t="s">
        <v>35</v>
      </c>
      <c r="O6504" s="214"/>
      <c r="P6504" s="161" t="str">
        <f>VLOOKUP(C6504,'[2]1.10正式版 (更新至2024年1月)'!$C:$P,14,FALSE)</f>
        <v>003310080170001-331008017-1</v>
      </c>
    </row>
    <row r="6505" s="161" customFormat="1" ht="20" customHeight="1" spans="1:16">
      <c r="A6505" s="208">
        <v>3310080180000</v>
      </c>
      <c r="B6505" s="193" t="s">
        <v>12767</v>
      </c>
      <c r="C6505" s="193">
        <v>331008018</v>
      </c>
      <c r="D6505" s="194" t="s">
        <v>12767</v>
      </c>
      <c r="E6505" s="195" t="s">
        <v>12768</v>
      </c>
      <c r="F6505" s="193"/>
      <c r="G6505" s="193" t="s">
        <v>26</v>
      </c>
      <c r="H6505" s="193"/>
      <c r="I6505" s="193"/>
      <c r="J6505" s="193"/>
      <c r="K6505" s="193"/>
      <c r="L6505" s="193"/>
      <c r="M6505" s="195"/>
      <c r="N6505" s="233" t="s">
        <v>35</v>
      </c>
      <c r="O6505" s="214"/>
      <c r="P6505" s="161" t="str">
        <f>VLOOKUP(C6505,'[2]1.10正式版 (更新至2024年1月)'!$C:$P,14,FALSE)</f>
        <v>003310080180000-331008018</v>
      </c>
    </row>
    <row r="6506" s="161" customFormat="1" ht="20" customHeight="1" spans="1:16">
      <c r="A6506" s="208">
        <v>3310080190000</v>
      </c>
      <c r="B6506" s="193" t="s">
        <v>12769</v>
      </c>
      <c r="C6506" s="193">
        <v>331008019</v>
      </c>
      <c r="D6506" s="194" t="s">
        <v>12769</v>
      </c>
      <c r="E6506" s="195"/>
      <c r="F6506" s="193"/>
      <c r="G6506" s="193" t="s">
        <v>26</v>
      </c>
      <c r="H6506" s="193">
        <v>1460</v>
      </c>
      <c r="I6506" s="193">
        <v>1340</v>
      </c>
      <c r="J6506" s="193">
        <v>1220</v>
      </c>
      <c r="K6506" s="193">
        <v>1100</v>
      </c>
      <c r="L6506" s="193">
        <v>1074</v>
      </c>
      <c r="M6506" s="195"/>
      <c r="N6506" s="233" t="s">
        <v>28</v>
      </c>
      <c r="O6506" s="214"/>
      <c r="P6506" s="161" t="str">
        <f>VLOOKUP(C6506,'[2]1.10正式版 (更新至2024年1月)'!$C:$P,14,FALSE)</f>
        <v>003310080190000-331008019</v>
      </c>
    </row>
    <row r="6507" s="161" customFormat="1" ht="20" customHeight="1" spans="1:16">
      <c r="A6507" s="208">
        <v>3310080200000</v>
      </c>
      <c r="B6507" s="193" t="s">
        <v>12770</v>
      </c>
      <c r="C6507" s="193">
        <v>331008020</v>
      </c>
      <c r="D6507" s="194" t="s">
        <v>12770</v>
      </c>
      <c r="E6507" s="195" t="s">
        <v>12771</v>
      </c>
      <c r="F6507" s="193" t="s">
        <v>12708</v>
      </c>
      <c r="G6507" s="193" t="s">
        <v>26</v>
      </c>
      <c r="H6507" s="193"/>
      <c r="I6507" s="193"/>
      <c r="J6507" s="193"/>
      <c r="K6507" s="193"/>
      <c r="L6507" s="193"/>
      <c r="M6507" s="195"/>
      <c r="N6507" s="233" t="s">
        <v>28</v>
      </c>
      <c r="O6507" s="214"/>
      <c r="P6507" s="161" t="str">
        <f>VLOOKUP(C6507,'[2]1.10正式版 (更新至2024年1月)'!$C:$P,14,FALSE)</f>
        <v>003310080200000-331008020</v>
      </c>
    </row>
    <row r="6508" s="161" customFormat="1" ht="20" customHeight="1" spans="1:16">
      <c r="A6508" s="208">
        <v>3310080210000</v>
      </c>
      <c r="B6508" s="193" t="s">
        <v>12772</v>
      </c>
      <c r="C6508" s="193">
        <v>331008021</v>
      </c>
      <c r="D6508" s="194" t="s">
        <v>12772</v>
      </c>
      <c r="E6508" s="195" t="s">
        <v>12773</v>
      </c>
      <c r="F6508" s="193" t="s">
        <v>12708</v>
      </c>
      <c r="G6508" s="193" t="s">
        <v>26</v>
      </c>
      <c r="H6508" s="193"/>
      <c r="I6508" s="193"/>
      <c r="J6508" s="193"/>
      <c r="K6508" s="193"/>
      <c r="L6508" s="193"/>
      <c r="M6508" s="195"/>
      <c r="N6508" s="233" t="s">
        <v>35</v>
      </c>
      <c r="O6508" s="214"/>
      <c r="P6508" s="161" t="str">
        <f>VLOOKUP(C6508,'[2]1.10正式版 (更新至2024年1月)'!$C:$P,14,FALSE)</f>
        <v>003310080210000-331008021</v>
      </c>
    </row>
    <row r="6509" s="161" customFormat="1" ht="20" customHeight="1" spans="1:16">
      <c r="A6509" s="208">
        <v>3310080220000</v>
      </c>
      <c r="B6509" s="193" t="s">
        <v>12774</v>
      </c>
      <c r="C6509" s="193">
        <v>331008022</v>
      </c>
      <c r="D6509" s="194" t="s">
        <v>12774</v>
      </c>
      <c r="E6509" s="195" t="s">
        <v>12775</v>
      </c>
      <c r="F6509" s="193" t="s">
        <v>12708</v>
      </c>
      <c r="G6509" s="193" t="s">
        <v>26</v>
      </c>
      <c r="H6509" s="192">
        <v>1198</v>
      </c>
      <c r="I6509" s="192">
        <v>1096</v>
      </c>
      <c r="J6509" s="192">
        <v>998</v>
      </c>
      <c r="K6509" s="192">
        <v>900</v>
      </c>
      <c r="L6509" s="192">
        <v>810</v>
      </c>
      <c r="M6509" s="195"/>
      <c r="N6509" s="233" t="s">
        <v>703</v>
      </c>
      <c r="O6509" s="214" t="s">
        <v>1218</v>
      </c>
      <c r="P6509" s="161" t="str">
        <f>VLOOKUP(C6509,'[2]1.10正式版 (更新至2024年1月)'!$C:$P,14,FALSE)</f>
        <v>003310080220000-331008022</v>
      </c>
    </row>
    <row r="6510" s="161" customFormat="1" ht="20" customHeight="1" spans="1:16">
      <c r="A6510" s="208">
        <v>3310080230000</v>
      </c>
      <c r="B6510" s="193" t="s">
        <v>12776</v>
      </c>
      <c r="C6510" s="193">
        <v>331008023</v>
      </c>
      <c r="D6510" s="194" t="s">
        <v>12776</v>
      </c>
      <c r="E6510" s="195" t="s">
        <v>12777</v>
      </c>
      <c r="F6510" s="193" t="s">
        <v>6883</v>
      </c>
      <c r="G6510" s="193" t="s">
        <v>26</v>
      </c>
      <c r="H6510" s="193"/>
      <c r="I6510" s="193"/>
      <c r="J6510" s="193"/>
      <c r="K6510" s="193"/>
      <c r="L6510" s="193"/>
      <c r="M6510" s="195"/>
      <c r="N6510" s="233" t="s">
        <v>35</v>
      </c>
      <c r="O6510" s="214"/>
      <c r="P6510" s="161" t="str">
        <f>VLOOKUP(C6510,'[2]1.10正式版 (更新至2024年1月)'!$C:$P,14,FALSE)</f>
        <v>003310080230000-331008023</v>
      </c>
    </row>
    <row r="6511" s="161" customFormat="1" ht="24" customHeight="1" spans="1:16">
      <c r="A6511" s="208">
        <v>3310080230100</v>
      </c>
      <c r="B6511" s="193" t="s">
        <v>12778</v>
      </c>
      <c r="C6511" s="193" t="s">
        <v>12779</v>
      </c>
      <c r="D6511" s="194" t="s">
        <v>12778</v>
      </c>
      <c r="E6511" s="195"/>
      <c r="F6511" s="193"/>
      <c r="G6511" s="193" t="s">
        <v>26</v>
      </c>
      <c r="H6511" s="193"/>
      <c r="I6511" s="193"/>
      <c r="J6511" s="193"/>
      <c r="K6511" s="193"/>
      <c r="L6511" s="193"/>
      <c r="M6511" s="195"/>
      <c r="N6511" s="233" t="s">
        <v>35</v>
      </c>
      <c r="O6511" s="214"/>
      <c r="P6511" s="161" t="str">
        <f>VLOOKUP(C6511,'[2]1.10正式版 (更新至2024年1月)'!$C:$P,14,FALSE)</f>
        <v>003310080230100-331008023-1</v>
      </c>
    </row>
    <row r="6512" s="161" customFormat="1" ht="24" customHeight="1" spans="1:16">
      <c r="A6512" s="208">
        <v>3310080240000</v>
      </c>
      <c r="B6512" s="193" t="s">
        <v>12780</v>
      </c>
      <c r="C6512" s="193">
        <v>331008024</v>
      </c>
      <c r="D6512" s="194" t="s">
        <v>12780</v>
      </c>
      <c r="E6512" s="195" t="s">
        <v>12781</v>
      </c>
      <c r="F6512" s="193"/>
      <c r="G6512" s="193" t="s">
        <v>26</v>
      </c>
      <c r="H6512" s="193">
        <v>1664.4</v>
      </c>
      <c r="I6512" s="193">
        <v>1510</v>
      </c>
      <c r="J6512" s="193">
        <v>1387</v>
      </c>
      <c r="K6512" s="193">
        <v>1260</v>
      </c>
      <c r="L6512" s="193">
        <v>1071</v>
      </c>
      <c r="M6512" s="195"/>
      <c r="N6512" s="233" t="s">
        <v>35</v>
      </c>
      <c r="O6512" s="214"/>
      <c r="P6512" s="161" t="str">
        <f>VLOOKUP(C6512,'[2]1.10正式版 (更新至2024年1月)'!$C:$P,14,FALSE)</f>
        <v>003310080240000-331008024</v>
      </c>
    </row>
    <row r="6513" s="161" customFormat="1" ht="24" customHeight="1" spans="1:16">
      <c r="A6513" s="208">
        <v>3310080250000</v>
      </c>
      <c r="B6513" s="193" t="s">
        <v>12782</v>
      </c>
      <c r="C6513" s="193">
        <v>331008025</v>
      </c>
      <c r="D6513" s="194" t="s">
        <v>12782</v>
      </c>
      <c r="E6513" s="195" t="s">
        <v>12783</v>
      </c>
      <c r="F6513" s="193"/>
      <c r="G6513" s="193" t="s">
        <v>26</v>
      </c>
      <c r="H6513" s="193"/>
      <c r="I6513" s="193"/>
      <c r="J6513" s="193"/>
      <c r="K6513" s="193"/>
      <c r="L6513" s="193"/>
      <c r="M6513" s="195"/>
      <c r="N6513" s="233" t="s">
        <v>35</v>
      </c>
      <c r="O6513" s="214"/>
      <c r="P6513" s="161" t="str">
        <f>VLOOKUP(C6513,'[2]1.10正式版 (更新至2024年1月)'!$C:$P,14,FALSE)</f>
        <v>003310080250000-331008025</v>
      </c>
    </row>
    <row r="6514" s="161" customFormat="1" ht="24" customHeight="1" spans="1:16">
      <c r="A6514" s="208">
        <v>3310080260000</v>
      </c>
      <c r="B6514" s="193" t="s">
        <v>12784</v>
      </c>
      <c r="C6514" s="193">
        <v>331008026</v>
      </c>
      <c r="D6514" s="194" t="s">
        <v>12784</v>
      </c>
      <c r="E6514" s="195" t="s">
        <v>12785</v>
      </c>
      <c r="F6514" s="193"/>
      <c r="G6514" s="193" t="s">
        <v>26</v>
      </c>
      <c r="H6514" s="193">
        <v>1760</v>
      </c>
      <c r="I6514" s="193">
        <v>1672</v>
      </c>
      <c r="J6514" s="193">
        <v>1588</v>
      </c>
      <c r="K6514" s="193">
        <v>1509</v>
      </c>
      <c r="L6514" s="193">
        <v>1282.65</v>
      </c>
      <c r="M6514" s="195" t="s">
        <v>12786</v>
      </c>
      <c r="N6514" s="233" t="s">
        <v>35</v>
      </c>
      <c r="O6514" s="214"/>
      <c r="P6514" s="161" t="str">
        <f>VLOOKUP(C6514,'[2]1.10正式版 (更新至2024年1月)'!$C:$P,14,FALSE)</f>
        <v>003310080260000-331008026</v>
      </c>
    </row>
    <row r="6515" s="161" customFormat="1" ht="24" customHeight="1" spans="1:16">
      <c r="A6515" s="208">
        <v>3310080260001</v>
      </c>
      <c r="B6515" s="225" t="s">
        <v>12787</v>
      </c>
      <c r="C6515" s="193" t="s">
        <v>12788</v>
      </c>
      <c r="D6515" s="194" t="s">
        <v>12787</v>
      </c>
      <c r="E6515" s="195"/>
      <c r="F6515" s="193"/>
      <c r="G6515" s="193" t="s">
        <v>26</v>
      </c>
      <c r="H6515" s="193"/>
      <c r="I6515" s="193"/>
      <c r="J6515" s="193"/>
      <c r="K6515" s="193"/>
      <c r="L6515" s="193"/>
      <c r="M6515" s="195"/>
      <c r="N6515" s="233" t="s">
        <v>35</v>
      </c>
      <c r="O6515" s="214"/>
      <c r="P6515" s="161" t="str">
        <f>VLOOKUP(C6515,'[2]1.10正式版 (更新至2024年1月)'!$C:$P,14,FALSE)</f>
        <v>003310080260001-331008026-1</v>
      </c>
    </row>
    <row r="6516" s="161" customFormat="1" ht="24" customHeight="1" spans="1:16">
      <c r="A6516" s="208">
        <v>3310080260100</v>
      </c>
      <c r="B6516" s="225" t="s">
        <v>12789</v>
      </c>
      <c r="C6516" s="193" t="s">
        <v>12790</v>
      </c>
      <c r="D6516" s="194" t="s">
        <v>12789</v>
      </c>
      <c r="E6516" s="195"/>
      <c r="F6516" s="193"/>
      <c r="G6516" s="193" t="s">
        <v>26</v>
      </c>
      <c r="H6516" s="193">
        <v>1760</v>
      </c>
      <c r="I6516" s="193">
        <v>1672</v>
      </c>
      <c r="J6516" s="193">
        <v>1588</v>
      </c>
      <c r="K6516" s="193">
        <v>1509</v>
      </c>
      <c r="L6516" s="193">
        <v>1282.65</v>
      </c>
      <c r="M6516" s="195"/>
      <c r="N6516" s="233" t="s">
        <v>35</v>
      </c>
      <c r="O6516" s="214"/>
      <c r="P6516" s="161" t="str">
        <f>VLOOKUP(C6516,'[2]1.10正式版 (更新至2024年1月)'!$C:$P,14,FALSE)</f>
        <v>003310080260100-331008026-2</v>
      </c>
    </row>
    <row r="6517" s="161" customFormat="1" ht="20" customHeight="1" spans="1:16">
      <c r="A6517" s="208">
        <v>3310080270000</v>
      </c>
      <c r="B6517" s="193" t="s">
        <v>12791</v>
      </c>
      <c r="C6517" s="193">
        <v>331008027</v>
      </c>
      <c r="D6517" s="194" t="s">
        <v>12791</v>
      </c>
      <c r="E6517" s="195"/>
      <c r="F6517" s="193"/>
      <c r="G6517" s="193" t="s">
        <v>26</v>
      </c>
      <c r="H6517" s="193"/>
      <c r="I6517" s="193"/>
      <c r="J6517" s="193"/>
      <c r="K6517" s="193"/>
      <c r="L6517" s="193"/>
      <c r="M6517" s="195"/>
      <c r="N6517" s="233" t="s">
        <v>35</v>
      </c>
      <c r="O6517" s="214"/>
      <c r="P6517" s="161" t="str">
        <f>VLOOKUP(C6517,'[2]1.10正式版 (更新至2024年1月)'!$C:$P,14,FALSE)</f>
        <v>003310080270000-331008027</v>
      </c>
    </row>
    <row r="6518" s="161" customFormat="1" ht="20" customHeight="1" spans="1:16">
      <c r="A6518" s="208">
        <v>3310080280000</v>
      </c>
      <c r="B6518" s="193" t="s">
        <v>12792</v>
      </c>
      <c r="C6518" s="193">
        <v>331008028</v>
      </c>
      <c r="D6518" s="194" t="s">
        <v>12792</v>
      </c>
      <c r="E6518" s="195" t="s">
        <v>12793</v>
      </c>
      <c r="F6518" s="193" t="s">
        <v>12794</v>
      </c>
      <c r="G6518" s="193" t="s">
        <v>26</v>
      </c>
      <c r="H6518" s="192">
        <v>2041</v>
      </c>
      <c r="I6518" s="192">
        <v>1871</v>
      </c>
      <c r="J6518" s="192">
        <v>1701</v>
      </c>
      <c r="K6518" s="192">
        <v>1616</v>
      </c>
      <c r="L6518" s="192">
        <v>1530</v>
      </c>
      <c r="M6518" s="195"/>
      <c r="N6518" s="233" t="s">
        <v>35</v>
      </c>
      <c r="O6518" s="236" t="s">
        <v>670</v>
      </c>
      <c r="P6518" s="161" t="str">
        <f>VLOOKUP(C6518,'[2]1.10正式版 (更新至2024年1月)'!$C:$P,14,FALSE)</f>
        <v>003310080280000-331008028</v>
      </c>
    </row>
    <row r="6519" s="161" customFormat="1" ht="27" customHeight="1" spans="1:16">
      <c r="A6519" s="208">
        <v>3310080280100</v>
      </c>
      <c r="B6519" s="193" t="s">
        <v>12795</v>
      </c>
      <c r="C6519" s="193" t="s">
        <v>12796</v>
      </c>
      <c r="D6519" s="194" t="s">
        <v>12795</v>
      </c>
      <c r="E6519" s="195"/>
      <c r="F6519" s="193"/>
      <c r="G6519" s="193" t="s">
        <v>26</v>
      </c>
      <c r="H6519" s="192">
        <v>2041</v>
      </c>
      <c r="I6519" s="192">
        <v>1871</v>
      </c>
      <c r="J6519" s="192">
        <v>1701</v>
      </c>
      <c r="K6519" s="192">
        <v>1616</v>
      </c>
      <c r="L6519" s="192">
        <v>1530</v>
      </c>
      <c r="M6519" s="195"/>
      <c r="N6519" s="233" t="s">
        <v>35</v>
      </c>
      <c r="O6519" s="236" t="s">
        <v>670</v>
      </c>
      <c r="P6519" s="161" t="str">
        <f>VLOOKUP(C6519,'[2]1.10正式版 (更新至2024年1月)'!$C:$P,14,FALSE)</f>
        <v>003310080280100-331008028-1</v>
      </c>
    </row>
    <row r="6520" s="161" customFormat="1" ht="24" customHeight="1" spans="1:16">
      <c r="A6520" s="208">
        <v>3310080280200</v>
      </c>
      <c r="B6520" s="193" t="s">
        <v>12797</v>
      </c>
      <c r="C6520" s="193" t="s">
        <v>12798</v>
      </c>
      <c r="D6520" s="194" t="s">
        <v>12797</v>
      </c>
      <c r="E6520" s="195"/>
      <c r="F6520" s="193"/>
      <c r="G6520" s="193" t="s">
        <v>26</v>
      </c>
      <c r="H6520" s="192">
        <v>2041</v>
      </c>
      <c r="I6520" s="192">
        <v>1871</v>
      </c>
      <c r="J6520" s="192">
        <v>1701</v>
      </c>
      <c r="K6520" s="192">
        <v>1616</v>
      </c>
      <c r="L6520" s="192">
        <v>1530</v>
      </c>
      <c r="M6520" s="195"/>
      <c r="N6520" s="233" t="s">
        <v>35</v>
      </c>
      <c r="O6520" s="236" t="s">
        <v>670</v>
      </c>
      <c r="P6520" s="161" t="str">
        <f>VLOOKUP(C6520,'[2]1.10正式版 (更新至2024年1月)'!$C:$P,14,FALSE)</f>
        <v>003310080280200-331008028-2</v>
      </c>
    </row>
    <row r="6521" s="161" customFormat="1" ht="24" customHeight="1" spans="1:16">
      <c r="A6521" s="208">
        <v>3310080290000</v>
      </c>
      <c r="B6521" s="193" t="s">
        <v>12799</v>
      </c>
      <c r="C6521" s="193">
        <v>331008029</v>
      </c>
      <c r="D6521" s="194" t="s">
        <v>12799</v>
      </c>
      <c r="E6521" s="195"/>
      <c r="F6521" s="193"/>
      <c r="G6521" s="193" t="s">
        <v>26</v>
      </c>
      <c r="H6521" s="193"/>
      <c r="I6521" s="193"/>
      <c r="J6521" s="193"/>
      <c r="K6521" s="193"/>
      <c r="L6521" s="193"/>
      <c r="M6521" s="195"/>
      <c r="N6521" s="233" t="s">
        <v>35</v>
      </c>
      <c r="O6521" s="214"/>
      <c r="P6521" s="161" t="str">
        <f>VLOOKUP(C6521,'[2]1.10正式版 (更新至2024年1月)'!$C:$P,14,FALSE)</f>
        <v>003310080290000-331008029</v>
      </c>
    </row>
    <row r="6522" s="161" customFormat="1" ht="26" customHeight="1" spans="1:15">
      <c r="A6522" s="222"/>
      <c r="B6522" s="187"/>
      <c r="C6522" s="207">
        <v>3311</v>
      </c>
      <c r="D6522" s="189" t="s">
        <v>12800</v>
      </c>
      <c r="E6522" s="190"/>
      <c r="F6522" s="197" t="s">
        <v>12801</v>
      </c>
      <c r="G6522" s="187"/>
      <c r="H6522" s="234"/>
      <c r="I6522" s="234"/>
      <c r="J6522" s="234"/>
      <c r="K6522" s="234"/>
      <c r="L6522" s="234"/>
      <c r="M6522" s="190"/>
      <c r="N6522" s="233"/>
      <c r="O6522" s="214"/>
    </row>
    <row r="6523" s="161" customFormat="1" ht="20" customHeight="1" spans="1:15">
      <c r="A6523" s="222"/>
      <c r="B6523" s="187"/>
      <c r="C6523" s="207">
        <v>331101</v>
      </c>
      <c r="D6523" s="189" t="s">
        <v>12802</v>
      </c>
      <c r="E6523" s="190"/>
      <c r="F6523" s="187"/>
      <c r="G6523" s="187"/>
      <c r="H6523" s="234"/>
      <c r="I6523" s="234"/>
      <c r="J6523" s="234"/>
      <c r="K6523" s="234"/>
      <c r="L6523" s="234"/>
      <c r="M6523" s="190"/>
      <c r="N6523" s="233"/>
      <c r="O6523" s="214"/>
    </row>
    <row r="6524" s="161" customFormat="1" ht="20" customHeight="1" spans="1:16">
      <c r="A6524" s="208">
        <v>3311010010000</v>
      </c>
      <c r="B6524" s="193" t="s">
        <v>12803</v>
      </c>
      <c r="C6524" s="193">
        <v>331101001</v>
      </c>
      <c r="D6524" s="194" t="s">
        <v>12803</v>
      </c>
      <c r="E6524" s="195"/>
      <c r="F6524" s="193"/>
      <c r="G6524" s="193" t="s">
        <v>26</v>
      </c>
      <c r="H6524" s="193">
        <v>1200</v>
      </c>
      <c r="I6524" s="193">
        <v>1090</v>
      </c>
      <c r="J6524" s="193">
        <v>1000</v>
      </c>
      <c r="K6524" s="193">
        <v>909</v>
      </c>
      <c r="L6524" s="193">
        <v>772.65</v>
      </c>
      <c r="M6524" s="195"/>
      <c r="N6524" s="233" t="s">
        <v>35</v>
      </c>
      <c r="O6524" s="214"/>
      <c r="P6524" s="161" t="str">
        <f>VLOOKUP(C6524,'[2]1.10正式版 (更新至2024年1月)'!$C:$P,14,FALSE)</f>
        <v>003311010010000-331101001</v>
      </c>
    </row>
    <row r="6525" s="161" customFormat="1" ht="20" customHeight="1" spans="1:16">
      <c r="A6525" s="208">
        <v>3311010020000</v>
      </c>
      <c r="B6525" s="193" t="s">
        <v>12804</v>
      </c>
      <c r="C6525" s="193">
        <v>331101002</v>
      </c>
      <c r="D6525" s="194" t="s">
        <v>12804</v>
      </c>
      <c r="E6525" s="195"/>
      <c r="F6525" s="193"/>
      <c r="G6525" s="193" t="s">
        <v>26</v>
      </c>
      <c r="H6525" s="193">
        <v>300</v>
      </c>
      <c r="I6525" s="193">
        <v>272</v>
      </c>
      <c r="J6525" s="193">
        <v>250</v>
      </c>
      <c r="K6525" s="193">
        <v>227</v>
      </c>
      <c r="L6525" s="193">
        <v>192.95</v>
      </c>
      <c r="M6525" s="195"/>
      <c r="N6525" s="233" t="s">
        <v>35</v>
      </c>
      <c r="O6525" s="214"/>
      <c r="P6525" s="161" t="str">
        <f>VLOOKUP(C6525,'[2]1.10正式版 (更新至2024年1月)'!$C:$P,14,FALSE)</f>
        <v>003311010020000-331101002</v>
      </c>
    </row>
    <row r="6526" s="161" customFormat="1" ht="20" customHeight="1" spans="1:16">
      <c r="A6526" s="208">
        <v>3311010030000</v>
      </c>
      <c r="B6526" s="193" t="s">
        <v>12805</v>
      </c>
      <c r="C6526" s="193">
        <v>331101003</v>
      </c>
      <c r="D6526" s="194" t="s">
        <v>12805</v>
      </c>
      <c r="E6526" s="195"/>
      <c r="F6526" s="193"/>
      <c r="G6526" s="193" t="s">
        <v>26</v>
      </c>
      <c r="H6526" s="193">
        <v>890</v>
      </c>
      <c r="I6526" s="193">
        <v>810</v>
      </c>
      <c r="J6526" s="193">
        <v>742</v>
      </c>
      <c r="K6526" s="193">
        <v>675</v>
      </c>
      <c r="L6526" s="193">
        <v>573.75</v>
      </c>
      <c r="M6526" s="195"/>
      <c r="N6526" s="233" t="s">
        <v>35</v>
      </c>
      <c r="O6526" s="214"/>
      <c r="P6526" s="161" t="str">
        <f>VLOOKUP(C6526,'[2]1.10正式版 (更新至2024年1月)'!$C:$P,14,FALSE)</f>
        <v>003311010030000-331101003</v>
      </c>
    </row>
    <row r="6527" s="161" customFormat="1" ht="20" customHeight="1" spans="1:16">
      <c r="A6527" s="208">
        <v>3311010040000</v>
      </c>
      <c r="B6527" s="193" t="s">
        <v>12806</v>
      </c>
      <c r="C6527" s="193">
        <v>331101004</v>
      </c>
      <c r="D6527" s="194" t="s">
        <v>12806</v>
      </c>
      <c r="E6527" s="195"/>
      <c r="F6527" s="193"/>
      <c r="G6527" s="193" t="s">
        <v>26</v>
      </c>
      <c r="H6527" s="193"/>
      <c r="I6527" s="193"/>
      <c r="J6527" s="193"/>
      <c r="K6527" s="193"/>
      <c r="L6527" s="193"/>
      <c r="M6527" s="195"/>
      <c r="N6527" s="233" t="s">
        <v>35</v>
      </c>
      <c r="O6527" s="214"/>
      <c r="P6527" s="161" t="str">
        <f>VLOOKUP(C6527,'[2]1.10正式版 (更新至2024年1月)'!$C:$P,14,FALSE)</f>
        <v>003311010040000-331101004</v>
      </c>
    </row>
    <row r="6528" s="161" customFormat="1" ht="20" customHeight="1" spans="1:16">
      <c r="A6528" s="208">
        <v>3311010050000</v>
      </c>
      <c r="B6528" s="193" t="s">
        <v>12807</v>
      </c>
      <c r="C6528" s="193">
        <v>331101005</v>
      </c>
      <c r="D6528" s="194" t="s">
        <v>12807</v>
      </c>
      <c r="E6528" s="195"/>
      <c r="F6528" s="193"/>
      <c r="G6528" s="193" t="s">
        <v>26</v>
      </c>
      <c r="H6528" s="193"/>
      <c r="I6528" s="193"/>
      <c r="J6528" s="193"/>
      <c r="K6528" s="193"/>
      <c r="L6528" s="193"/>
      <c r="M6528" s="195"/>
      <c r="N6528" s="233" t="s">
        <v>35</v>
      </c>
      <c r="O6528" s="214"/>
      <c r="P6528" s="161" t="str">
        <f>VLOOKUP(C6528,'[2]1.10正式版 (更新至2024年1月)'!$C:$P,14,FALSE)</f>
        <v>003311010050000-331101005</v>
      </c>
    </row>
    <row r="6529" s="161" customFormat="1" ht="20" customHeight="1" spans="1:16">
      <c r="A6529" s="208">
        <v>3311010060000</v>
      </c>
      <c r="B6529" s="193" t="s">
        <v>12808</v>
      </c>
      <c r="C6529" s="193">
        <v>331101006</v>
      </c>
      <c r="D6529" s="194" t="s">
        <v>12808</v>
      </c>
      <c r="E6529" s="195"/>
      <c r="F6529" s="193"/>
      <c r="G6529" s="193" t="s">
        <v>26</v>
      </c>
      <c r="H6529" s="193">
        <v>1514</v>
      </c>
      <c r="I6529" s="193">
        <v>1442</v>
      </c>
      <c r="J6529" s="193">
        <v>1370</v>
      </c>
      <c r="K6529" s="193">
        <v>1301</v>
      </c>
      <c r="L6529" s="193">
        <v>1105.85</v>
      </c>
      <c r="M6529" s="195"/>
      <c r="N6529" s="233" t="s">
        <v>35</v>
      </c>
      <c r="O6529" s="214"/>
      <c r="P6529" s="161" t="str">
        <f>VLOOKUP(C6529,'[2]1.10正式版 (更新至2024年1月)'!$C:$P,14,FALSE)</f>
        <v>003311010060000-331101006</v>
      </c>
    </row>
    <row r="6530" s="161" customFormat="1" ht="20" customHeight="1" spans="1:16">
      <c r="A6530" s="208">
        <v>3311010070000</v>
      </c>
      <c r="B6530" s="193" t="s">
        <v>12809</v>
      </c>
      <c r="C6530" s="193">
        <v>331101007</v>
      </c>
      <c r="D6530" s="194" t="s">
        <v>12809</v>
      </c>
      <c r="E6530" s="195"/>
      <c r="F6530" s="193"/>
      <c r="G6530" s="193" t="s">
        <v>26</v>
      </c>
      <c r="H6530" s="193">
        <v>1331</v>
      </c>
      <c r="I6530" s="193">
        <v>1268</v>
      </c>
      <c r="J6530" s="193">
        <v>1205</v>
      </c>
      <c r="K6530" s="193">
        <v>1144</v>
      </c>
      <c r="L6530" s="193">
        <v>972.4</v>
      </c>
      <c r="M6530" s="195"/>
      <c r="N6530" s="233" t="s">
        <v>35</v>
      </c>
      <c r="O6530" s="214"/>
      <c r="P6530" s="161" t="str">
        <f>VLOOKUP(C6530,'[2]1.10正式版 (更新至2024年1月)'!$C:$P,14,FALSE)</f>
        <v>003311010070000-331101007</v>
      </c>
    </row>
    <row r="6531" s="161" customFormat="1" ht="20" customHeight="1" spans="1:16">
      <c r="A6531" s="208">
        <v>3311010080000</v>
      </c>
      <c r="B6531" s="193" t="s">
        <v>12810</v>
      </c>
      <c r="C6531" s="193">
        <v>331101008</v>
      </c>
      <c r="D6531" s="194" t="s">
        <v>12810</v>
      </c>
      <c r="E6531" s="195"/>
      <c r="F6531" s="193" t="s">
        <v>12811</v>
      </c>
      <c r="G6531" s="193" t="s">
        <v>26</v>
      </c>
      <c r="H6531" s="193">
        <v>1991</v>
      </c>
      <c r="I6531" s="193">
        <v>1896</v>
      </c>
      <c r="J6531" s="193">
        <v>1801</v>
      </c>
      <c r="K6531" s="193">
        <v>1711</v>
      </c>
      <c r="L6531" s="193">
        <v>1454.35</v>
      </c>
      <c r="M6531" s="195"/>
      <c r="N6531" s="233" t="s">
        <v>35</v>
      </c>
      <c r="O6531" s="214"/>
      <c r="P6531" s="161" t="str">
        <f>VLOOKUP(C6531,'[2]1.10正式版 (更新至2024年1月)'!$C:$P,14,FALSE)</f>
        <v>003311010080000-331101008</v>
      </c>
    </row>
    <row r="6532" s="161" customFormat="1" ht="20" customHeight="1" spans="1:16">
      <c r="A6532" s="208">
        <v>3311010090000</v>
      </c>
      <c r="B6532" s="193" t="s">
        <v>12812</v>
      </c>
      <c r="C6532" s="193">
        <v>331101009</v>
      </c>
      <c r="D6532" s="194" t="s">
        <v>12812</v>
      </c>
      <c r="E6532" s="195"/>
      <c r="F6532" s="193"/>
      <c r="G6532" s="193" t="s">
        <v>26</v>
      </c>
      <c r="H6532" s="192">
        <v>2014</v>
      </c>
      <c r="I6532" s="192">
        <v>1846</v>
      </c>
      <c r="J6532" s="192">
        <v>1678</v>
      </c>
      <c r="K6532" s="192">
        <v>1510</v>
      </c>
      <c r="L6532" s="192">
        <v>1359</v>
      </c>
      <c r="M6532" s="195"/>
      <c r="N6532" s="233" t="s">
        <v>35</v>
      </c>
      <c r="O6532" s="214" t="s">
        <v>6847</v>
      </c>
      <c r="P6532" s="161" t="str">
        <f>VLOOKUP(C6532,'[2]1.10正式版 (更新至2024年1月)'!$C:$P,14,FALSE)</f>
        <v>003311010090000-331101009</v>
      </c>
    </row>
    <row r="6533" s="161" customFormat="1" ht="20" customHeight="1" spans="1:16">
      <c r="A6533" s="208">
        <v>3311010100000</v>
      </c>
      <c r="B6533" s="193" t="s">
        <v>12813</v>
      </c>
      <c r="C6533" s="193">
        <v>331101010</v>
      </c>
      <c r="D6533" s="194" t="s">
        <v>12813</v>
      </c>
      <c r="E6533" s="195" t="s">
        <v>12814</v>
      </c>
      <c r="F6533" s="193"/>
      <c r="G6533" s="193" t="s">
        <v>26</v>
      </c>
      <c r="H6533" s="192">
        <v>2261</v>
      </c>
      <c r="I6533" s="192">
        <v>2079</v>
      </c>
      <c r="J6533" s="192">
        <v>1890</v>
      </c>
      <c r="K6533" s="192">
        <v>1795</v>
      </c>
      <c r="L6533" s="192">
        <v>1650</v>
      </c>
      <c r="M6533" s="195"/>
      <c r="N6533" s="233" t="s">
        <v>35</v>
      </c>
      <c r="O6533" s="214" t="s">
        <v>6847</v>
      </c>
      <c r="P6533" s="161" t="str">
        <f>VLOOKUP(C6533,'[2]1.10正式版 (更新至2024年1月)'!$C:$P,14,FALSE)</f>
        <v>003311010100000-331101010</v>
      </c>
    </row>
    <row r="6534" s="161" customFormat="1" ht="20" customHeight="1" spans="1:16">
      <c r="A6534" s="208">
        <v>3311010110000</v>
      </c>
      <c r="B6534" s="193" t="s">
        <v>12815</v>
      </c>
      <c r="C6534" s="193">
        <v>331101011</v>
      </c>
      <c r="D6534" s="194" t="s">
        <v>12815</v>
      </c>
      <c r="E6534" s="195"/>
      <c r="F6534" s="193"/>
      <c r="G6534" s="193" t="s">
        <v>26</v>
      </c>
      <c r="H6534" s="193">
        <v>1755</v>
      </c>
      <c r="I6534" s="193">
        <v>1671</v>
      </c>
      <c r="J6534" s="193">
        <v>1587</v>
      </c>
      <c r="K6534" s="193">
        <v>1508</v>
      </c>
      <c r="L6534" s="193">
        <v>1281.8</v>
      </c>
      <c r="M6534" s="195"/>
      <c r="N6534" s="233" t="s">
        <v>35</v>
      </c>
      <c r="O6534" s="214"/>
      <c r="P6534" s="161" t="str">
        <f>VLOOKUP(C6534,'[2]1.10正式版 (更新至2024年1月)'!$C:$P,14,FALSE)</f>
        <v>003311010110000-331101011</v>
      </c>
    </row>
    <row r="6535" s="161" customFormat="1" ht="20" customHeight="1" spans="1:16">
      <c r="A6535" s="208">
        <v>3311010120000</v>
      </c>
      <c r="B6535" s="193" t="s">
        <v>12816</v>
      </c>
      <c r="C6535" s="193">
        <v>331101012</v>
      </c>
      <c r="D6535" s="194" t="s">
        <v>12816</v>
      </c>
      <c r="E6535" s="195"/>
      <c r="F6535" s="193"/>
      <c r="G6535" s="193" t="s">
        <v>26</v>
      </c>
      <c r="H6535" s="193">
        <v>1440</v>
      </c>
      <c r="I6535" s="193">
        <v>1300</v>
      </c>
      <c r="J6535" s="193">
        <v>1200</v>
      </c>
      <c r="K6535" s="193">
        <v>1090</v>
      </c>
      <c r="L6535" s="193">
        <v>926.5</v>
      </c>
      <c r="M6535" s="195"/>
      <c r="N6535" s="233" t="s">
        <v>35</v>
      </c>
      <c r="O6535" s="214"/>
      <c r="P6535" s="161" t="str">
        <f>VLOOKUP(C6535,'[2]1.10正式版 (更新至2024年1月)'!$C:$P,14,FALSE)</f>
        <v>003311010120000-331101012</v>
      </c>
    </row>
    <row r="6536" s="161" customFormat="1" ht="20" customHeight="1" spans="1:16">
      <c r="A6536" s="208">
        <v>3311010130000</v>
      </c>
      <c r="B6536" s="193" t="s">
        <v>12817</v>
      </c>
      <c r="C6536" s="193">
        <v>331101013</v>
      </c>
      <c r="D6536" s="194" t="s">
        <v>12817</v>
      </c>
      <c r="E6536" s="195"/>
      <c r="F6536" s="193"/>
      <c r="G6536" s="193" t="s">
        <v>26</v>
      </c>
      <c r="H6536" s="193">
        <v>756</v>
      </c>
      <c r="I6536" s="193">
        <v>686</v>
      </c>
      <c r="J6536" s="193">
        <v>630</v>
      </c>
      <c r="K6536" s="193">
        <v>572</v>
      </c>
      <c r="L6536" s="193">
        <v>486.2</v>
      </c>
      <c r="M6536" s="195"/>
      <c r="N6536" s="233" t="s">
        <v>35</v>
      </c>
      <c r="O6536" s="214"/>
      <c r="P6536" s="161" t="str">
        <f>VLOOKUP(C6536,'[2]1.10正式版 (更新至2024年1月)'!$C:$P,14,FALSE)</f>
        <v>003311010130000-331101013</v>
      </c>
    </row>
    <row r="6537" s="161" customFormat="1" ht="20" customHeight="1" spans="1:16">
      <c r="A6537" s="208">
        <v>3311010140000</v>
      </c>
      <c r="B6537" s="193" t="s">
        <v>12818</v>
      </c>
      <c r="C6537" s="193">
        <v>331101014</v>
      </c>
      <c r="D6537" s="194" t="s">
        <v>12818</v>
      </c>
      <c r="E6537" s="195" t="s">
        <v>12819</v>
      </c>
      <c r="F6537" s="193"/>
      <c r="G6537" s="193" t="s">
        <v>26</v>
      </c>
      <c r="H6537" s="193">
        <v>1222</v>
      </c>
      <c r="I6537" s="193">
        <v>1161</v>
      </c>
      <c r="J6537" s="193">
        <v>1103</v>
      </c>
      <c r="K6537" s="193">
        <v>1047</v>
      </c>
      <c r="L6537" s="193">
        <v>889.95</v>
      </c>
      <c r="M6537" s="195"/>
      <c r="N6537" s="233" t="s">
        <v>35</v>
      </c>
      <c r="O6537" s="214"/>
      <c r="P6537" s="161" t="str">
        <f>VLOOKUP(C6537,'[2]1.10正式版 (更新至2024年1月)'!$C:$P,14,FALSE)</f>
        <v>003311010140000-331101014</v>
      </c>
    </row>
    <row r="6538" s="161" customFormat="1" ht="20" customHeight="1" spans="1:16">
      <c r="A6538" s="208">
        <v>3311010140100</v>
      </c>
      <c r="B6538" s="193" t="s">
        <v>12820</v>
      </c>
      <c r="C6538" s="193" t="s">
        <v>12821</v>
      </c>
      <c r="D6538" s="194" t="s">
        <v>12820</v>
      </c>
      <c r="E6538" s="195"/>
      <c r="F6538" s="193"/>
      <c r="G6538" s="193" t="s">
        <v>26</v>
      </c>
      <c r="H6538" s="193">
        <v>1222</v>
      </c>
      <c r="I6538" s="193">
        <v>1161</v>
      </c>
      <c r="J6538" s="193">
        <v>1103</v>
      </c>
      <c r="K6538" s="193">
        <v>1047</v>
      </c>
      <c r="L6538" s="193">
        <v>889.95</v>
      </c>
      <c r="M6538" s="195"/>
      <c r="N6538" s="233" t="s">
        <v>35</v>
      </c>
      <c r="O6538" s="214"/>
      <c r="P6538" s="161" t="str">
        <f>VLOOKUP(C6538,'[2]1.10正式版 (更新至2024年1月)'!$C:$P,14,FALSE)</f>
        <v>003311010140100-331101014-1</v>
      </c>
    </row>
    <row r="6539" s="161" customFormat="1" ht="20" customHeight="1" spans="1:16">
      <c r="A6539" s="208">
        <v>3311010150000</v>
      </c>
      <c r="B6539" s="193" t="s">
        <v>12822</v>
      </c>
      <c r="C6539" s="193">
        <v>331101015</v>
      </c>
      <c r="D6539" s="194" t="s">
        <v>12822</v>
      </c>
      <c r="E6539" s="195"/>
      <c r="F6539" s="193"/>
      <c r="G6539" s="193" t="s">
        <v>853</v>
      </c>
      <c r="H6539" s="193">
        <v>922</v>
      </c>
      <c r="I6539" s="193">
        <v>878</v>
      </c>
      <c r="J6539" s="193">
        <v>834</v>
      </c>
      <c r="K6539" s="193">
        <v>792</v>
      </c>
      <c r="L6539" s="193">
        <v>673.2</v>
      </c>
      <c r="M6539" s="195"/>
      <c r="N6539" s="233" t="s">
        <v>35</v>
      </c>
      <c r="O6539" s="214"/>
      <c r="P6539" s="161" t="str">
        <f>VLOOKUP(C6539,'[2]1.10正式版 (更新至2024年1月)'!$C:$P,14,FALSE)</f>
        <v>003311010150000-331101015</v>
      </c>
    </row>
    <row r="6540" s="161" customFormat="1" ht="24" customHeight="1" spans="1:16">
      <c r="A6540" s="208">
        <v>3311010160000</v>
      </c>
      <c r="B6540" s="193" t="s">
        <v>12823</v>
      </c>
      <c r="C6540" s="193">
        <v>331101016</v>
      </c>
      <c r="D6540" s="194" t="s">
        <v>12823</v>
      </c>
      <c r="E6540" s="195" t="s">
        <v>12824</v>
      </c>
      <c r="F6540" s="193"/>
      <c r="G6540" s="193" t="s">
        <v>26</v>
      </c>
      <c r="H6540" s="192">
        <v>1922</v>
      </c>
      <c r="I6540" s="192">
        <v>1760</v>
      </c>
      <c r="J6540" s="192">
        <v>1600</v>
      </c>
      <c r="K6540" s="192">
        <v>1520</v>
      </c>
      <c r="L6540" s="192">
        <v>1400</v>
      </c>
      <c r="M6540" s="195" t="s">
        <v>12825</v>
      </c>
      <c r="N6540" s="233" t="s">
        <v>35</v>
      </c>
      <c r="O6540" s="214" t="s">
        <v>6847</v>
      </c>
      <c r="P6540" s="161" t="str">
        <f>VLOOKUP(C6540,'[2]1.10正式版 (更新至2024年1月)'!$C:$P,14,FALSE)</f>
        <v>003311010160000-331101016</v>
      </c>
    </row>
    <row r="6541" s="161" customFormat="1" ht="24" customHeight="1" spans="1:16">
      <c r="A6541" s="208">
        <v>3311010160000</v>
      </c>
      <c r="B6541" s="260" t="s">
        <v>12823</v>
      </c>
      <c r="C6541" s="193" t="s">
        <v>12826</v>
      </c>
      <c r="D6541" s="194" t="s">
        <v>12827</v>
      </c>
      <c r="E6541" s="195"/>
      <c r="F6541" s="193"/>
      <c r="G6541" s="193" t="s">
        <v>26</v>
      </c>
      <c r="H6541" s="192">
        <v>380</v>
      </c>
      <c r="I6541" s="192">
        <v>380</v>
      </c>
      <c r="J6541" s="192">
        <v>380</v>
      </c>
      <c r="K6541" s="192">
        <v>380</v>
      </c>
      <c r="L6541" s="192">
        <v>380</v>
      </c>
      <c r="M6541" s="195"/>
      <c r="N6541" s="233" t="s">
        <v>35</v>
      </c>
      <c r="O6541" s="214" t="s">
        <v>6847</v>
      </c>
      <c r="P6541" s="161" t="str">
        <f>VLOOKUP(C6541,'[2]1.10正式版 (更新至2024年1月)'!$C:$P,14,FALSE)</f>
        <v>003311010160000-331101016-1</v>
      </c>
    </row>
    <row r="6542" s="161" customFormat="1" ht="24" customHeight="1" spans="1:16">
      <c r="A6542" s="208">
        <v>3311010160000</v>
      </c>
      <c r="B6542" s="260" t="s">
        <v>12823</v>
      </c>
      <c r="C6542" s="193" t="s">
        <v>12828</v>
      </c>
      <c r="D6542" s="194" t="s">
        <v>12829</v>
      </c>
      <c r="E6542" s="195"/>
      <c r="F6542" s="193"/>
      <c r="G6542" s="193" t="s">
        <v>26</v>
      </c>
      <c r="H6542" s="193">
        <v>258</v>
      </c>
      <c r="I6542" s="193">
        <v>258</v>
      </c>
      <c r="J6542" s="193">
        <v>258</v>
      </c>
      <c r="K6542" s="193">
        <v>258</v>
      </c>
      <c r="L6542" s="193">
        <v>258</v>
      </c>
      <c r="M6542" s="195"/>
      <c r="N6542" s="233" t="s">
        <v>35</v>
      </c>
      <c r="O6542" s="214"/>
      <c r="P6542" s="161" t="str">
        <f>VLOOKUP(C6542,'[2]1.10正式版 (更新至2024年1月)'!$C:$P,14,FALSE)</f>
        <v>003311010160000-331101016-2</v>
      </c>
    </row>
    <row r="6543" s="161" customFormat="1" ht="20" customHeight="1" spans="1:16">
      <c r="A6543" s="208">
        <v>3311010160000</v>
      </c>
      <c r="B6543" s="260" t="s">
        <v>12823</v>
      </c>
      <c r="C6543" s="193" t="s">
        <v>12830</v>
      </c>
      <c r="D6543" s="194" t="s">
        <v>12831</v>
      </c>
      <c r="E6543" s="195"/>
      <c r="F6543" s="193"/>
      <c r="G6543" s="193" t="s">
        <v>26</v>
      </c>
      <c r="H6543" s="192">
        <v>400</v>
      </c>
      <c r="I6543" s="192">
        <v>400</v>
      </c>
      <c r="J6543" s="192">
        <v>400</v>
      </c>
      <c r="K6543" s="192">
        <v>400</v>
      </c>
      <c r="L6543" s="192">
        <v>400</v>
      </c>
      <c r="M6543" s="195"/>
      <c r="N6543" s="233" t="s">
        <v>35</v>
      </c>
      <c r="O6543" s="236" t="s">
        <v>670</v>
      </c>
      <c r="P6543" s="161" t="str">
        <f>VLOOKUP(C6543,'[2]1.10正式版 (更新至2024年1月)'!$C:$P,14,FALSE)</f>
        <v>003311010160000-331101016-3</v>
      </c>
    </row>
    <row r="6544" s="161" customFormat="1" ht="20" customHeight="1" spans="1:16">
      <c r="A6544" s="208">
        <v>3311010160000</v>
      </c>
      <c r="B6544" s="260" t="s">
        <v>12823</v>
      </c>
      <c r="C6544" s="193" t="s">
        <v>12832</v>
      </c>
      <c r="D6544" s="194" t="s">
        <v>12833</v>
      </c>
      <c r="E6544" s="195"/>
      <c r="F6544" s="193"/>
      <c r="G6544" s="193" t="s">
        <v>26</v>
      </c>
      <c r="H6544" s="193">
        <v>258</v>
      </c>
      <c r="I6544" s="193">
        <v>258</v>
      </c>
      <c r="J6544" s="193">
        <v>258</v>
      </c>
      <c r="K6544" s="193">
        <v>258</v>
      </c>
      <c r="L6544" s="193">
        <v>258</v>
      </c>
      <c r="M6544" s="195"/>
      <c r="N6544" s="233" t="s">
        <v>35</v>
      </c>
      <c r="O6544" s="214"/>
      <c r="P6544" s="161" t="str">
        <f>VLOOKUP(C6544,'[2]1.10正式版 (更新至2024年1月)'!$C:$P,14,FALSE)</f>
        <v>003311010160000-331101016-4</v>
      </c>
    </row>
    <row r="6545" s="161" customFormat="1" ht="20" customHeight="1" spans="1:16">
      <c r="A6545" s="208">
        <v>3311010160100</v>
      </c>
      <c r="B6545" s="260" t="s">
        <v>12834</v>
      </c>
      <c r="C6545" s="193" t="s">
        <v>12835</v>
      </c>
      <c r="D6545" s="194" t="s">
        <v>12834</v>
      </c>
      <c r="E6545" s="195"/>
      <c r="F6545" s="193"/>
      <c r="G6545" s="193" t="s">
        <v>26</v>
      </c>
      <c r="H6545" s="192">
        <v>1922</v>
      </c>
      <c r="I6545" s="192">
        <v>1760</v>
      </c>
      <c r="J6545" s="192">
        <v>1600</v>
      </c>
      <c r="K6545" s="192">
        <v>1520</v>
      </c>
      <c r="L6545" s="192">
        <v>1400</v>
      </c>
      <c r="M6545" s="195"/>
      <c r="N6545" s="233" t="s">
        <v>35</v>
      </c>
      <c r="O6545" s="214" t="s">
        <v>6847</v>
      </c>
      <c r="P6545" s="161" t="str">
        <f>VLOOKUP(C6545,'[2]1.10正式版 (更新至2024年1月)'!$C:$P,14,FALSE)</f>
        <v>003311010160100-331101016-5</v>
      </c>
    </row>
    <row r="6546" s="161" customFormat="1" ht="24" customHeight="1" spans="1:16">
      <c r="A6546" s="208">
        <v>3311010160200</v>
      </c>
      <c r="B6546" s="260" t="s">
        <v>12836</v>
      </c>
      <c r="C6546" s="193" t="s">
        <v>12837</v>
      </c>
      <c r="D6546" s="194" t="s">
        <v>12836</v>
      </c>
      <c r="E6546" s="195"/>
      <c r="F6546" s="193"/>
      <c r="G6546" s="193" t="s">
        <v>26</v>
      </c>
      <c r="H6546" s="192">
        <v>1922</v>
      </c>
      <c r="I6546" s="192">
        <v>1760</v>
      </c>
      <c r="J6546" s="192">
        <v>1600</v>
      </c>
      <c r="K6546" s="192">
        <v>1520</v>
      </c>
      <c r="L6546" s="192">
        <v>1400</v>
      </c>
      <c r="M6546" s="195"/>
      <c r="N6546" s="233" t="s">
        <v>35</v>
      </c>
      <c r="O6546" s="214" t="s">
        <v>6847</v>
      </c>
      <c r="P6546" s="161" t="str">
        <f>VLOOKUP(C6546,'[2]1.10正式版 (更新至2024年1月)'!$C:$P,14,FALSE)</f>
        <v>003311010160200-331101016-6</v>
      </c>
    </row>
    <row r="6547" s="161" customFormat="1" ht="20" customHeight="1" spans="1:16">
      <c r="A6547" s="208">
        <v>3311010170000</v>
      </c>
      <c r="B6547" s="193" t="s">
        <v>12838</v>
      </c>
      <c r="C6547" s="193">
        <v>331101017</v>
      </c>
      <c r="D6547" s="194" t="s">
        <v>12838</v>
      </c>
      <c r="E6547" s="195" t="s">
        <v>12839</v>
      </c>
      <c r="F6547" s="193" t="s">
        <v>9014</v>
      </c>
      <c r="G6547" s="193" t="s">
        <v>26</v>
      </c>
      <c r="H6547" s="193"/>
      <c r="I6547" s="193"/>
      <c r="J6547" s="193"/>
      <c r="K6547" s="193"/>
      <c r="L6547" s="193"/>
      <c r="M6547" s="195"/>
      <c r="N6547" s="233" t="s">
        <v>35</v>
      </c>
      <c r="O6547" s="214"/>
      <c r="P6547" s="161" t="str">
        <f>VLOOKUP(C6547,'[2]1.10正式版 (更新至2024年1月)'!$C:$P,14,FALSE)</f>
        <v>003311010170000-331101017</v>
      </c>
    </row>
    <row r="6548" s="161" customFormat="1" ht="24" customHeight="1" spans="1:16">
      <c r="A6548" s="208">
        <v>3311010170100</v>
      </c>
      <c r="B6548" s="193" t="s">
        <v>12840</v>
      </c>
      <c r="C6548" s="193" t="s">
        <v>12841</v>
      </c>
      <c r="D6548" s="194" t="s">
        <v>12840</v>
      </c>
      <c r="E6548" s="195"/>
      <c r="F6548" s="193"/>
      <c r="G6548" s="193" t="s">
        <v>26</v>
      </c>
      <c r="H6548" s="193"/>
      <c r="I6548" s="193"/>
      <c r="J6548" s="193"/>
      <c r="K6548" s="193"/>
      <c r="L6548" s="193"/>
      <c r="M6548" s="195"/>
      <c r="N6548" s="233" t="s">
        <v>35</v>
      </c>
      <c r="O6548" s="214"/>
      <c r="P6548" s="161" t="str">
        <f>VLOOKUP(C6548,'[2]1.10正式版 (更新至2024年1月)'!$C:$P,14,FALSE)</f>
        <v>003311010170100-331101017-1</v>
      </c>
    </row>
    <row r="6549" s="161" customFormat="1" ht="19" customHeight="1" spans="1:16">
      <c r="A6549" s="208">
        <v>3311010180000</v>
      </c>
      <c r="B6549" s="193" t="s">
        <v>12842</v>
      </c>
      <c r="C6549" s="193">
        <v>331101018</v>
      </c>
      <c r="D6549" s="194" t="s">
        <v>12842</v>
      </c>
      <c r="E6549" s="195"/>
      <c r="F6549" s="193"/>
      <c r="G6549" s="193" t="s">
        <v>26</v>
      </c>
      <c r="H6549" s="193"/>
      <c r="I6549" s="193"/>
      <c r="J6549" s="193"/>
      <c r="K6549" s="193"/>
      <c r="L6549" s="193"/>
      <c r="M6549" s="195"/>
      <c r="N6549" s="233" t="s">
        <v>35</v>
      </c>
      <c r="O6549" s="214"/>
      <c r="P6549" s="161" t="str">
        <f>VLOOKUP(C6549,'[2]1.10正式版 (更新至2024年1月)'!$C:$P,14,FALSE)</f>
        <v>003311010180000-331101018</v>
      </c>
    </row>
    <row r="6550" s="161" customFormat="1" ht="19" customHeight="1" spans="1:16">
      <c r="A6550" s="208">
        <v>3311010190000</v>
      </c>
      <c r="B6550" s="193" t="s">
        <v>12843</v>
      </c>
      <c r="C6550" s="193">
        <v>331101019</v>
      </c>
      <c r="D6550" s="194" t="s">
        <v>12843</v>
      </c>
      <c r="E6550" s="195" t="s">
        <v>12844</v>
      </c>
      <c r="F6550" s="193" t="s">
        <v>7173</v>
      </c>
      <c r="G6550" s="193" t="s">
        <v>26</v>
      </c>
      <c r="H6550" s="193"/>
      <c r="I6550" s="193"/>
      <c r="J6550" s="193"/>
      <c r="K6550" s="193"/>
      <c r="L6550" s="193"/>
      <c r="M6550" s="195"/>
      <c r="N6550" s="233" t="s">
        <v>35</v>
      </c>
      <c r="O6550" s="214"/>
      <c r="P6550" s="161" t="str">
        <f>VLOOKUP(C6550,'[2]1.10正式版 (更新至2024年1月)'!$C:$P,14,FALSE)</f>
        <v>003311010190000-331101019</v>
      </c>
    </row>
    <row r="6551" s="161" customFormat="1" ht="19" customHeight="1" spans="1:16">
      <c r="A6551" s="208">
        <v>3311010200000</v>
      </c>
      <c r="B6551" s="193" t="s">
        <v>12845</v>
      </c>
      <c r="C6551" s="193">
        <v>331101020</v>
      </c>
      <c r="D6551" s="194" t="s">
        <v>12845</v>
      </c>
      <c r="E6551" s="195"/>
      <c r="F6551" s="193"/>
      <c r="G6551" s="193" t="s">
        <v>26</v>
      </c>
      <c r="H6551" s="193"/>
      <c r="I6551" s="193"/>
      <c r="J6551" s="193"/>
      <c r="K6551" s="193"/>
      <c r="L6551" s="193"/>
      <c r="M6551" s="195"/>
      <c r="N6551" s="233" t="s">
        <v>28</v>
      </c>
      <c r="O6551" s="214"/>
      <c r="P6551" s="161" t="str">
        <f>VLOOKUP(C6551,'[2]1.10正式版 (更新至2024年1月)'!$C:$P,14,FALSE)</f>
        <v>003311010200000-331101020</v>
      </c>
    </row>
    <row r="6552" s="161" customFormat="1" ht="19" customHeight="1" spans="1:16">
      <c r="A6552" s="208">
        <v>3311010210000</v>
      </c>
      <c r="B6552" s="193" t="s">
        <v>12846</v>
      </c>
      <c r="C6552" s="193">
        <v>331101021</v>
      </c>
      <c r="D6552" s="194" t="s">
        <v>12846</v>
      </c>
      <c r="E6552" s="195"/>
      <c r="F6552" s="193"/>
      <c r="G6552" s="193" t="s">
        <v>26</v>
      </c>
      <c r="H6552" s="193"/>
      <c r="I6552" s="193"/>
      <c r="J6552" s="193"/>
      <c r="K6552" s="193"/>
      <c r="L6552" s="193"/>
      <c r="M6552" s="195"/>
      <c r="N6552" s="233" t="s">
        <v>35</v>
      </c>
      <c r="O6552" s="214"/>
      <c r="P6552" s="161" t="str">
        <f>VLOOKUP(C6552,'[2]1.10正式版 (更新至2024年1月)'!$C:$P,14,FALSE)</f>
        <v>003311010210000-331101021</v>
      </c>
    </row>
    <row r="6553" s="161" customFormat="1" ht="19" customHeight="1" spans="1:16">
      <c r="A6553" s="208">
        <v>3311010220000</v>
      </c>
      <c r="B6553" s="193" t="s">
        <v>12847</v>
      </c>
      <c r="C6553" s="193">
        <v>331101022</v>
      </c>
      <c r="D6553" s="194" t="s">
        <v>12847</v>
      </c>
      <c r="E6553" s="195"/>
      <c r="F6553" s="193"/>
      <c r="G6553" s="193" t="s">
        <v>26</v>
      </c>
      <c r="H6553" s="193"/>
      <c r="I6553" s="193"/>
      <c r="J6553" s="193"/>
      <c r="K6553" s="193"/>
      <c r="L6553" s="193"/>
      <c r="M6553" s="195"/>
      <c r="N6553" s="233" t="s">
        <v>35</v>
      </c>
      <c r="O6553" s="214"/>
      <c r="P6553" s="161" t="str">
        <f>VLOOKUP(C6553,'[2]1.10正式版 (更新至2024年1月)'!$C:$P,14,FALSE)</f>
        <v>003311010220000-331101022</v>
      </c>
    </row>
    <row r="6554" s="161" customFormat="1" ht="19" customHeight="1" spans="1:16">
      <c r="A6554" s="208">
        <v>3311010230000</v>
      </c>
      <c r="B6554" s="193" t="s">
        <v>12848</v>
      </c>
      <c r="C6554" s="193">
        <v>331101023</v>
      </c>
      <c r="D6554" s="194" t="s">
        <v>12848</v>
      </c>
      <c r="E6554" s="195"/>
      <c r="F6554" s="193"/>
      <c r="G6554" s="193" t="s">
        <v>26</v>
      </c>
      <c r="H6554" s="193"/>
      <c r="I6554" s="193"/>
      <c r="J6554" s="193"/>
      <c r="K6554" s="193"/>
      <c r="L6554" s="193"/>
      <c r="M6554" s="195"/>
      <c r="N6554" s="233" t="s">
        <v>35</v>
      </c>
      <c r="O6554" s="214"/>
      <c r="P6554" s="161" t="str">
        <f>VLOOKUP(C6554,'[2]1.10正式版 (更新至2024年1月)'!$C:$P,14,FALSE)</f>
        <v>003311010230000-331101023</v>
      </c>
    </row>
    <row r="6555" s="161" customFormat="1" ht="19" customHeight="1" spans="1:16">
      <c r="A6555" s="208">
        <v>3311010240000</v>
      </c>
      <c r="B6555" s="193" t="s">
        <v>12849</v>
      </c>
      <c r="C6555" s="193">
        <v>331101024</v>
      </c>
      <c r="D6555" s="194" t="s">
        <v>12849</v>
      </c>
      <c r="E6555" s="195"/>
      <c r="F6555" s="193"/>
      <c r="G6555" s="193" t="s">
        <v>26</v>
      </c>
      <c r="H6555" s="193"/>
      <c r="I6555" s="193"/>
      <c r="J6555" s="193"/>
      <c r="K6555" s="193"/>
      <c r="L6555" s="193"/>
      <c r="M6555" s="195"/>
      <c r="N6555" s="233" t="s">
        <v>35</v>
      </c>
      <c r="O6555" s="214"/>
      <c r="P6555" s="161" t="str">
        <f>VLOOKUP(C6555,'[2]1.10正式版 (更新至2024年1月)'!$C:$P,14,FALSE)</f>
        <v>003311010240000-331101024</v>
      </c>
    </row>
    <row r="6556" s="161" customFormat="1" ht="24" customHeight="1" spans="1:16">
      <c r="A6556" s="208">
        <v>3311010250000</v>
      </c>
      <c r="B6556" s="193" t="s">
        <v>12850</v>
      </c>
      <c r="C6556" s="193">
        <v>331101025</v>
      </c>
      <c r="D6556" s="194" t="s">
        <v>12850</v>
      </c>
      <c r="E6556" s="195"/>
      <c r="F6556" s="193"/>
      <c r="G6556" s="193" t="s">
        <v>26</v>
      </c>
      <c r="H6556" s="225">
        <v>634.8</v>
      </c>
      <c r="I6556" s="193">
        <v>552</v>
      </c>
      <c r="J6556" s="193">
        <v>505</v>
      </c>
      <c r="K6556" s="193">
        <v>460</v>
      </c>
      <c r="L6556" s="193">
        <v>391</v>
      </c>
      <c r="M6556" s="195" t="s">
        <v>12851</v>
      </c>
      <c r="N6556" s="233" t="s">
        <v>35</v>
      </c>
      <c r="O6556" s="214"/>
      <c r="P6556" s="161" t="str">
        <f>VLOOKUP(C6556,'[2]1.10正式版 (更新至2024年1月)'!$C:$P,14,FALSE)</f>
        <v>003311010250000-331101025</v>
      </c>
    </row>
    <row r="6557" s="161" customFormat="1" ht="27" customHeight="1" spans="1:16">
      <c r="A6557" s="208">
        <v>3311010250001</v>
      </c>
      <c r="B6557" s="225" t="s">
        <v>12852</v>
      </c>
      <c r="C6557" s="193" t="s">
        <v>12853</v>
      </c>
      <c r="D6557" s="194" t="s">
        <v>12854</v>
      </c>
      <c r="E6557" s="195"/>
      <c r="F6557" s="193"/>
      <c r="G6557" s="193" t="s">
        <v>26</v>
      </c>
      <c r="H6557" s="193">
        <v>90</v>
      </c>
      <c r="I6557" s="193">
        <v>90</v>
      </c>
      <c r="J6557" s="193">
        <v>90</v>
      </c>
      <c r="K6557" s="193">
        <v>90</v>
      </c>
      <c r="L6557" s="193">
        <v>90</v>
      </c>
      <c r="M6557" s="195"/>
      <c r="N6557" s="233" t="s">
        <v>35</v>
      </c>
      <c r="O6557" s="214"/>
      <c r="P6557" s="161" t="str">
        <f>VLOOKUP(C6557,'[2]1.10正式版 (更新至2024年1月)'!$C:$P,14,FALSE)</f>
        <v>003311010250001-331101025-1</v>
      </c>
    </row>
    <row r="6558" s="161" customFormat="1" ht="19" customHeight="1" spans="1:15">
      <c r="A6558" s="222"/>
      <c r="B6558" s="187"/>
      <c r="C6558" s="207">
        <v>331102</v>
      </c>
      <c r="D6558" s="189" t="s">
        <v>12855</v>
      </c>
      <c r="E6558" s="190"/>
      <c r="F6558" s="187"/>
      <c r="G6558" s="187"/>
      <c r="H6558" s="234"/>
      <c r="I6558" s="234"/>
      <c r="J6558" s="234"/>
      <c r="K6558" s="234"/>
      <c r="L6558" s="234"/>
      <c r="M6558" s="190"/>
      <c r="N6558" s="233"/>
      <c r="O6558" s="214"/>
    </row>
    <row r="6559" s="161" customFormat="1" ht="23" customHeight="1" spans="1:16">
      <c r="A6559" s="208">
        <v>3311020010000</v>
      </c>
      <c r="B6559" s="193" t="s">
        <v>12856</v>
      </c>
      <c r="C6559" s="193">
        <v>331102001</v>
      </c>
      <c r="D6559" s="194" t="s">
        <v>12856</v>
      </c>
      <c r="E6559" s="195" t="s">
        <v>12857</v>
      </c>
      <c r="F6559" s="193"/>
      <c r="G6559" s="193" t="s">
        <v>26</v>
      </c>
      <c r="H6559" s="192">
        <v>3035</v>
      </c>
      <c r="I6559" s="192">
        <v>2780</v>
      </c>
      <c r="J6559" s="192">
        <v>2528</v>
      </c>
      <c r="K6559" s="192">
        <v>2401</v>
      </c>
      <c r="L6559" s="192">
        <v>2148</v>
      </c>
      <c r="M6559" s="195"/>
      <c r="N6559" s="233" t="s">
        <v>35</v>
      </c>
      <c r="O6559" s="214" t="s">
        <v>6847</v>
      </c>
      <c r="P6559" s="161" t="str">
        <f>VLOOKUP(C6559,'[2]1.10正式版 (更新至2024年1月)'!$C:$P,14,FALSE)</f>
        <v>003311020010000-331102001</v>
      </c>
    </row>
    <row r="6560" s="161" customFormat="1" ht="24" customHeight="1" spans="1:16">
      <c r="A6560" s="208">
        <v>3311020020000</v>
      </c>
      <c r="B6560" s="193" t="s">
        <v>12858</v>
      </c>
      <c r="C6560" s="193">
        <v>331102002</v>
      </c>
      <c r="D6560" s="194" t="s">
        <v>12858</v>
      </c>
      <c r="E6560" s="195"/>
      <c r="F6560" s="193"/>
      <c r="G6560" s="193" t="s">
        <v>26</v>
      </c>
      <c r="H6560" s="193">
        <v>1523</v>
      </c>
      <c r="I6560" s="193">
        <v>1450</v>
      </c>
      <c r="J6560" s="193">
        <v>1378</v>
      </c>
      <c r="K6560" s="193">
        <v>1309</v>
      </c>
      <c r="L6560" s="193">
        <v>1112.65</v>
      </c>
      <c r="M6560" s="195"/>
      <c r="N6560" s="233" t="s">
        <v>35</v>
      </c>
      <c r="O6560" s="214"/>
      <c r="P6560" s="161" t="str">
        <f>VLOOKUP(C6560,'[2]1.10正式版 (更新至2024年1月)'!$C:$P,14,FALSE)</f>
        <v>003311020020000-331102002</v>
      </c>
    </row>
    <row r="6561" s="161" customFormat="1" ht="24" customHeight="1" spans="1:16">
      <c r="A6561" s="208">
        <v>3311020030000</v>
      </c>
      <c r="B6561" s="193" t="s">
        <v>12859</v>
      </c>
      <c r="C6561" s="193">
        <v>331102003</v>
      </c>
      <c r="D6561" s="194" t="s">
        <v>12859</v>
      </c>
      <c r="E6561" s="195"/>
      <c r="F6561" s="193"/>
      <c r="G6561" s="193" t="s">
        <v>26</v>
      </c>
      <c r="H6561" s="193">
        <v>858</v>
      </c>
      <c r="I6561" s="193">
        <v>817</v>
      </c>
      <c r="J6561" s="193">
        <v>776</v>
      </c>
      <c r="K6561" s="193">
        <v>737</v>
      </c>
      <c r="L6561" s="193">
        <v>626.45</v>
      </c>
      <c r="M6561" s="195"/>
      <c r="N6561" s="233" t="s">
        <v>35</v>
      </c>
      <c r="O6561" s="214"/>
      <c r="P6561" s="161" t="str">
        <f>VLOOKUP(C6561,'[2]1.10正式版 (更新至2024年1月)'!$C:$P,14,FALSE)</f>
        <v>003311020030000-331102003</v>
      </c>
    </row>
    <row r="6562" s="161" customFormat="1" ht="21" customHeight="1" spans="1:16">
      <c r="A6562" s="208">
        <v>3311020040000</v>
      </c>
      <c r="B6562" s="193" t="s">
        <v>12860</v>
      </c>
      <c r="C6562" s="193">
        <v>331102004</v>
      </c>
      <c r="D6562" s="194" t="s">
        <v>12860</v>
      </c>
      <c r="E6562" s="195"/>
      <c r="F6562" s="193"/>
      <c r="G6562" s="193" t="s">
        <v>26</v>
      </c>
      <c r="H6562" s="193">
        <v>756</v>
      </c>
      <c r="I6562" s="193">
        <v>686</v>
      </c>
      <c r="J6562" s="193">
        <v>630</v>
      </c>
      <c r="K6562" s="193">
        <v>572</v>
      </c>
      <c r="L6562" s="193">
        <v>486.2</v>
      </c>
      <c r="M6562" s="195"/>
      <c r="N6562" s="233" t="s">
        <v>35</v>
      </c>
      <c r="O6562" s="214"/>
      <c r="P6562" s="161" t="str">
        <f>VLOOKUP(C6562,'[2]1.10正式版 (更新至2024年1月)'!$C:$P,14,FALSE)</f>
        <v>003311020040000-331102004</v>
      </c>
    </row>
    <row r="6563" s="161" customFormat="1" ht="24" customHeight="1" spans="1:16">
      <c r="A6563" s="208">
        <v>3311020050000</v>
      </c>
      <c r="B6563" s="193" t="s">
        <v>12861</v>
      </c>
      <c r="C6563" s="193">
        <v>331102005</v>
      </c>
      <c r="D6563" s="194" t="s">
        <v>12861</v>
      </c>
      <c r="E6563" s="195" t="s">
        <v>12862</v>
      </c>
      <c r="F6563" s="193"/>
      <c r="G6563" s="193" t="s">
        <v>26</v>
      </c>
      <c r="H6563" s="193">
        <v>756</v>
      </c>
      <c r="I6563" s="193">
        <v>686</v>
      </c>
      <c r="J6563" s="193">
        <v>630</v>
      </c>
      <c r="K6563" s="193">
        <v>572</v>
      </c>
      <c r="L6563" s="193">
        <v>486.2</v>
      </c>
      <c r="M6563" s="195" t="s">
        <v>12863</v>
      </c>
      <c r="N6563" s="233" t="s">
        <v>35</v>
      </c>
      <c r="O6563" s="214"/>
      <c r="P6563" s="161" t="str">
        <f>VLOOKUP(C6563,'[2]1.10正式版 (更新至2024年1月)'!$C:$P,14,FALSE)</f>
        <v>003311020050000-331102005</v>
      </c>
    </row>
    <row r="6564" s="161" customFormat="1" ht="24" customHeight="1" spans="1:16">
      <c r="A6564" s="208">
        <v>3311020050001</v>
      </c>
      <c r="B6564" s="225" t="s">
        <v>12864</v>
      </c>
      <c r="C6564" s="193" t="s">
        <v>12865</v>
      </c>
      <c r="D6564" s="194" t="s">
        <v>12864</v>
      </c>
      <c r="E6564" s="195"/>
      <c r="F6564" s="193"/>
      <c r="G6564" s="193" t="s">
        <v>26</v>
      </c>
      <c r="H6564" s="193">
        <v>290</v>
      </c>
      <c r="I6564" s="193">
        <v>290</v>
      </c>
      <c r="J6564" s="193">
        <v>290</v>
      </c>
      <c r="K6564" s="193">
        <v>290</v>
      </c>
      <c r="L6564" s="193">
        <v>290</v>
      </c>
      <c r="M6564" s="195"/>
      <c r="N6564" s="233" t="s">
        <v>35</v>
      </c>
      <c r="O6564" s="214"/>
      <c r="P6564" s="161" t="str">
        <f>VLOOKUP(C6564,'[2]1.10正式版 (更新至2024年1月)'!$C:$P,14,FALSE)</f>
        <v>003311020050001-331102005-1</v>
      </c>
    </row>
    <row r="6565" s="161" customFormat="1" ht="24" customHeight="1" spans="1:16">
      <c r="A6565" s="208">
        <v>3311020050100</v>
      </c>
      <c r="B6565" s="225" t="s">
        <v>12866</v>
      </c>
      <c r="C6565" s="193" t="s">
        <v>12867</v>
      </c>
      <c r="D6565" s="194" t="s">
        <v>12868</v>
      </c>
      <c r="E6565" s="195"/>
      <c r="F6565" s="193"/>
      <c r="G6565" s="193" t="s">
        <v>26</v>
      </c>
      <c r="H6565" s="193">
        <v>756</v>
      </c>
      <c r="I6565" s="193">
        <v>686</v>
      </c>
      <c r="J6565" s="193">
        <v>630</v>
      </c>
      <c r="K6565" s="193">
        <v>572</v>
      </c>
      <c r="L6565" s="193">
        <v>486.2</v>
      </c>
      <c r="M6565" s="195"/>
      <c r="N6565" s="233" t="s">
        <v>35</v>
      </c>
      <c r="O6565" s="214"/>
      <c r="P6565" s="161" t="str">
        <f>VLOOKUP(C6565,'[2]1.10正式版 (更新至2024年1月)'!$C:$P,14,FALSE)</f>
        <v>003311020050100-331102005-2</v>
      </c>
    </row>
    <row r="6566" s="161" customFormat="1" ht="24" customHeight="1" spans="1:16">
      <c r="A6566" s="208">
        <v>3311020050200</v>
      </c>
      <c r="B6566" s="225" t="s">
        <v>12869</v>
      </c>
      <c r="C6566" s="193" t="s">
        <v>12870</v>
      </c>
      <c r="D6566" s="194" t="s">
        <v>12869</v>
      </c>
      <c r="E6566" s="195"/>
      <c r="F6566" s="193"/>
      <c r="G6566" s="193" t="s">
        <v>26</v>
      </c>
      <c r="H6566" s="193">
        <v>756</v>
      </c>
      <c r="I6566" s="193">
        <v>686</v>
      </c>
      <c r="J6566" s="193">
        <v>630</v>
      </c>
      <c r="K6566" s="193">
        <v>572</v>
      </c>
      <c r="L6566" s="193">
        <v>486.2</v>
      </c>
      <c r="M6566" s="195"/>
      <c r="N6566" s="233" t="s">
        <v>35</v>
      </c>
      <c r="O6566" s="214"/>
      <c r="P6566" s="161" t="str">
        <f>VLOOKUP(C6566,'[2]1.10正式版 (更新至2024年1月)'!$C:$P,14,FALSE)</f>
        <v>003311020050200-331102005-3</v>
      </c>
    </row>
    <row r="6567" s="161" customFormat="1" ht="21" customHeight="1" spans="1:16">
      <c r="A6567" s="208">
        <v>3311020060000</v>
      </c>
      <c r="B6567" s="193" t="s">
        <v>12861</v>
      </c>
      <c r="C6567" s="193">
        <v>331102006</v>
      </c>
      <c r="D6567" s="194" t="s">
        <v>12861</v>
      </c>
      <c r="E6567" s="195"/>
      <c r="F6567" s="193"/>
      <c r="G6567" s="193" t="s">
        <v>26</v>
      </c>
      <c r="H6567" s="193">
        <v>1584</v>
      </c>
      <c r="I6567" s="193">
        <v>1440</v>
      </c>
      <c r="J6567" s="193">
        <v>1320</v>
      </c>
      <c r="K6567" s="193">
        <v>1200</v>
      </c>
      <c r="L6567" s="193">
        <v>1020</v>
      </c>
      <c r="M6567" s="195"/>
      <c r="N6567" s="233" t="s">
        <v>35</v>
      </c>
      <c r="O6567" s="214"/>
      <c r="P6567" s="161" t="str">
        <f>VLOOKUP(C6567,'[2]1.10正式版 (更新至2024年1月)'!$C:$P,14,FALSE)</f>
        <v>003311020060000-331102006</v>
      </c>
    </row>
    <row r="6568" s="161" customFormat="1" ht="21" customHeight="1" spans="1:16">
      <c r="A6568" s="208">
        <v>3311020070000</v>
      </c>
      <c r="B6568" s="193" t="s">
        <v>12871</v>
      </c>
      <c r="C6568" s="193">
        <v>331102007</v>
      </c>
      <c r="D6568" s="194" t="s">
        <v>12871</v>
      </c>
      <c r="E6568" s="195"/>
      <c r="F6568" s="193"/>
      <c r="G6568" s="193" t="s">
        <v>26</v>
      </c>
      <c r="H6568" s="192">
        <v>1896</v>
      </c>
      <c r="I6568" s="192">
        <v>1797</v>
      </c>
      <c r="J6568" s="192">
        <v>1631</v>
      </c>
      <c r="K6568" s="192">
        <v>1465</v>
      </c>
      <c r="L6568" s="192">
        <v>1318</v>
      </c>
      <c r="M6568" s="195"/>
      <c r="N6568" s="233" t="s">
        <v>35</v>
      </c>
      <c r="O6568" s="214" t="s">
        <v>6847</v>
      </c>
      <c r="P6568" s="161" t="str">
        <f>VLOOKUP(C6568,'[2]1.10正式版 (更新至2024年1月)'!$C:$P,14,FALSE)</f>
        <v>003311020070000-331102007</v>
      </c>
    </row>
    <row r="6569" s="161" customFormat="1" ht="21" customHeight="1" spans="1:16">
      <c r="A6569" s="208">
        <v>3311020080000</v>
      </c>
      <c r="B6569" s="193" t="s">
        <v>12872</v>
      </c>
      <c r="C6569" s="193">
        <v>331102008</v>
      </c>
      <c r="D6569" s="194" t="s">
        <v>12872</v>
      </c>
      <c r="E6569" s="195"/>
      <c r="F6569" s="193"/>
      <c r="G6569" s="193" t="s">
        <v>26</v>
      </c>
      <c r="H6569" s="193">
        <v>912</v>
      </c>
      <c r="I6569" s="193">
        <v>828</v>
      </c>
      <c r="J6569" s="193">
        <v>760</v>
      </c>
      <c r="K6569" s="193">
        <v>690</v>
      </c>
      <c r="L6569" s="193">
        <v>586.5</v>
      </c>
      <c r="M6569" s="195"/>
      <c r="N6569" s="233" t="s">
        <v>35</v>
      </c>
      <c r="O6569" s="214"/>
      <c r="P6569" s="161" t="str">
        <f>VLOOKUP(C6569,'[2]1.10正式版 (更新至2024年1月)'!$C:$P,14,FALSE)</f>
        <v>003311020080000-331102008</v>
      </c>
    </row>
    <row r="6570" s="161" customFormat="1" ht="24" customHeight="1" spans="1:16">
      <c r="A6570" s="208">
        <v>3311020090000</v>
      </c>
      <c r="B6570" s="193" t="s">
        <v>12873</v>
      </c>
      <c r="C6570" s="193">
        <v>331102009</v>
      </c>
      <c r="D6570" s="194" t="s">
        <v>12873</v>
      </c>
      <c r="E6570" s="195"/>
      <c r="F6570" s="193"/>
      <c r="G6570" s="193" t="s">
        <v>26</v>
      </c>
      <c r="H6570" s="193">
        <v>1319</v>
      </c>
      <c r="I6570" s="193">
        <v>1256</v>
      </c>
      <c r="J6570" s="193">
        <v>1193</v>
      </c>
      <c r="K6570" s="193">
        <v>1134</v>
      </c>
      <c r="L6570" s="193">
        <v>963.9</v>
      </c>
      <c r="M6570" s="195"/>
      <c r="N6570" s="233" t="s">
        <v>35</v>
      </c>
      <c r="O6570" s="214"/>
      <c r="P6570" s="161" t="str">
        <f>VLOOKUP(C6570,'[2]1.10正式版 (更新至2024年1月)'!$C:$P,14,FALSE)</f>
        <v>003311020090000-331102009</v>
      </c>
    </row>
    <row r="6571" s="161" customFormat="1" ht="19" customHeight="1" spans="1:16">
      <c r="A6571" s="208">
        <v>3311020100000</v>
      </c>
      <c r="B6571" s="193" t="s">
        <v>12874</v>
      </c>
      <c r="C6571" s="193">
        <v>331102010</v>
      </c>
      <c r="D6571" s="194" t="s">
        <v>12874</v>
      </c>
      <c r="E6571" s="195"/>
      <c r="F6571" s="193"/>
      <c r="G6571" s="193" t="s">
        <v>26</v>
      </c>
      <c r="H6571" s="193">
        <v>1009</v>
      </c>
      <c r="I6571" s="193">
        <v>961</v>
      </c>
      <c r="J6571" s="193">
        <v>913</v>
      </c>
      <c r="K6571" s="193">
        <v>867</v>
      </c>
      <c r="L6571" s="193">
        <v>736.95</v>
      </c>
      <c r="M6571" s="195"/>
      <c r="N6571" s="233" t="s">
        <v>35</v>
      </c>
      <c r="O6571" s="214"/>
      <c r="P6571" s="161" t="str">
        <f>VLOOKUP(C6571,'[2]1.10正式版 (更新至2024年1月)'!$C:$P,14,FALSE)</f>
        <v>003311020100000-331102010</v>
      </c>
    </row>
    <row r="6572" s="161" customFormat="1" ht="19" customHeight="1" spans="1:16">
      <c r="A6572" s="208">
        <v>3311020110000</v>
      </c>
      <c r="B6572" s="193" t="s">
        <v>12875</v>
      </c>
      <c r="C6572" s="193">
        <v>331102011</v>
      </c>
      <c r="D6572" s="194" t="s">
        <v>12875</v>
      </c>
      <c r="E6572" s="195"/>
      <c r="F6572" s="193"/>
      <c r="G6572" s="193" t="s">
        <v>26</v>
      </c>
      <c r="H6572" s="193">
        <v>756</v>
      </c>
      <c r="I6572" s="193">
        <v>686</v>
      </c>
      <c r="J6572" s="193">
        <v>630</v>
      </c>
      <c r="K6572" s="193">
        <v>572</v>
      </c>
      <c r="L6572" s="193">
        <v>486.2</v>
      </c>
      <c r="M6572" s="195"/>
      <c r="N6572" s="233" t="s">
        <v>35</v>
      </c>
      <c r="O6572" s="214"/>
      <c r="P6572" s="161" t="str">
        <f>VLOOKUP(C6572,'[2]1.10正式版 (更新至2024年1月)'!$C:$P,14,FALSE)</f>
        <v>003311020110000-331102011</v>
      </c>
    </row>
    <row r="6573" s="161" customFormat="1" ht="19" customHeight="1" spans="1:16">
      <c r="A6573" s="208">
        <v>3311020120000</v>
      </c>
      <c r="B6573" s="193" t="s">
        <v>12876</v>
      </c>
      <c r="C6573" s="193">
        <v>331102012</v>
      </c>
      <c r="D6573" s="194" t="s">
        <v>12876</v>
      </c>
      <c r="E6573" s="195"/>
      <c r="F6573" s="193"/>
      <c r="G6573" s="193" t="s">
        <v>26</v>
      </c>
      <c r="H6573" s="193">
        <v>1319</v>
      </c>
      <c r="I6573" s="193">
        <v>1256</v>
      </c>
      <c r="J6573" s="193">
        <v>1193</v>
      </c>
      <c r="K6573" s="193">
        <v>1134</v>
      </c>
      <c r="L6573" s="193">
        <v>963.9</v>
      </c>
      <c r="M6573" s="195"/>
      <c r="N6573" s="233" t="s">
        <v>35</v>
      </c>
      <c r="O6573" s="214"/>
      <c r="P6573" s="161" t="str">
        <f>VLOOKUP(C6573,'[2]1.10正式版 (更新至2024年1月)'!$C:$P,14,FALSE)</f>
        <v>003311020120000-331102012</v>
      </c>
    </row>
    <row r="6574" s="161" customFormat="1" ht="19" customHeight="1" spans="1:16">
      <c r="A6574" s="208">
        <v>3311020130000</v>
      </c>
      <c r="B6574" s="193" t="s">
        <v>12877</v>
      </c>
      <c r="C6574" s="193">
        <v>331102013</v>
      </c>
      <c r="D6574" s="194" t="s">
        <v>12877</v>
      </c>
      <c r="E6574" s="195"/>
      <c r="F6574" s="193"/>
      <c r="G6574" s="193" t="s">
        <v>26</v>
      </c>
      <c r="H6574" s="193">
        <v>1339</v>
      </c>
      <c r="I6574" s="193">
        <v>1275</v>
      </c>
      <c r="J6574" s="193">
        <v>1211</v>
      </c>
      <c r="K6574" s="193">
        <v>1151</v>
      </c>
      <c r="L6574" s="193">
        <v>978.35</v>
      </c>
      <c r="M6574" s="195" t="s">
        <v>12878</v>
      </c>
      <c r="N6574" s="233" t="s">
        <v>35</v>
      </c>
      <c r="O6574" s="214"/>
      <c r="P6574" s="161" t="str">
        <f>VLOOKUP(C6574,'[2]1.10正式版 (更新至2024年1月)'!$C:$P,14,FALSE)</f>
        <v>003311020130000-331102013</v>
      </c>
    </row>
    <row r="6575" s="161" customFormat="1" ht="19" customHeight="1" spans="1:16">
      <c r="A6575" s="208">
        <v>3311020140000</v>
      </c>
      <c r="B6575" s="193" t="s">
        <v>12879</v>
      </c>
      <c r="C6575" s="193">
        <v>331102014</v>
      </c>
      <c r="D6575" s="194" t="s">
        <v>12879</v>
      </c>
      <c r="E6575" s="195"/>
      <c r="F6575" s="193"/>
      <c r="G6575" s="193" t="s">
        <v>26</v>
      </c>
      <c r="H6575" s="193">
        <v>1062</v>
      </c>
      <c r="I6575" s="193">
        <v>966</v>
      </c>
      <c r="J6575" s="193">
        <v>885</v>
      </c>
      <c r="K6575" s="193">
        <v>805</v>
      </c>
      <c r="L6575" s="193">
        <v>684.25</v>
      </c>
      <c r="M6575" s="195"/>
      <c r="N6575" s="233" t="s">
        <v>35</v>
      </c>
      <c r="O6575" s="214"/>
      <c r="P6575" s="161" t="str">
        <f>VLOOKUP(C6575,'[2]1.10正式版 (更新至2024年1月)'!$C:$P,14,FALSE)</f>
        <v>003311020140000-331102014</v>
      </c>
    </row>
    <row r="6576" s="161" customFormat="1" ht="19" customHeight="1" spans="1:16">
      <c r="A6576" s="208">
        <v>3311020150000</v>
      </c>
      <c r="B6576" s="193" t="s">
        <v>12880</v>
      </c>
      <c r="C6576" s="193">
        <v>331102015</v>
      </c>
      <c r="D6576" s="194" t="s">
        <v>12880</v>
      </c>
      <c r="E6576" s="195"/>
      <c r="F6576" s="193"/>
      <c r="G6576" s="193" t="s">
        <v>26</v>
      </c>
      <c r="H6576" s="193">
        <v>746</v>
      </c>
      <c r="I6576" s="193">
        <v>710</v>
      </c>
      <c r="J6576" s="193">
        <v>675</v>
      </c>
      <c r="K6576" s="193">
        <v>641</v>
      </c>
      <c r="L6576" s="193">
        <v>544.85</v>
      </c>
      <c r="M6576" s="195"/>
      <c r="N6576" s="233" t="s">
        <v>35</v>
      </c>
      <c r="O6576" s="214"/>
      <c r="P6576" s="161" t="str">
        <f>VLOOKUP(C6576,'[2]1.10正式版 (更新至2024年1月)'!$C:$P,14,FALSE)</f>
        <v>003311020150000-331102015</v>
      </c>
    </row>
    <row r="6577" s="161" customFormat="1" ht="19" customHeight="1" spans="1:16">
      <c r="A6577" s="208">
        <v>3311020160000</v>
      </c>
      <c r="B6577" s="193" t="s">
        <v>12881</v>
      </c>
      <c r="C6577" s="193">
        <v>331102016</v>
      </c>
      <c r="D6577" s="194" t="s">
        <v>12881</v>
      </c>
      <c r="E6577" s="195"/>
      <c r="F6577" s="193"/>
      <c r="G6577" s="193" t="s">
        <v>26</v>
      </c>
      <c r="H6577" s="193">
        <v>1080</v>
      </c>
      <c r="I6577" s="193">
        <v>981</v>
      </c>
      <c r="J6577" s="193">
        <v>900</v>
      </c>
      <c r="K6577" s="193">
        <v>818</v>
      </c>
      <c r="L6577" s="193">
        <v>695.3</v>
      </c>
      <c r="M6577" s="195"/>
      <c r="N6577" s="233" t="s">
        <v>35</v>
      </c>
      <c r="O6577" s="214"/>
      <c r="P6577" s="161" t="str">
        <f>VLOOKUP(C6577,'[2]1.10正式版 (更新至2024年1月)'!$C:$P,14,FALSE)</f>
        <v>003311020160000-331102016</v>
      </c>
    </row>
    <row r="6578" s="161" customFormat="1" ht="19" customHeight="1" spans="1:16">
      <c r="A6578" s="208">
        <v>3311020170000</v>
      </c>
      <c r="B6578" s="193" t="s">
        <v>12882</v>
      </c>
      <c r="C6578" s="193">
        <v>331102017</v>
      </c>
      <c r="D6578" s="194" t="s">
        <v>12882</v>
      </c>
      <c r="E6578" s="195"/>
      <c r="F6578" s="193"/>
      <c r="G6578" s="193" t="s">
        <v>26</v>
      </c>
      <c r="H6578" s="193">
        <v>1062</v>
      </c>
      <c r="I6578" s="193">
        <v>966</v>
      </c>
      <c r="J6578" s="193">
        <v>885</v>
      </c>
      <c r="K6578" s="193">
        <v>805</v>
      </c>
      <c r="L6578" s="193">
        <v>684.25</v>
      </c>
      <c r="M6578" s="195"/>
      <c r="N6578" s="233" t="s">
        <v>35</v>
      </c>
      <c r="O6578" s="214"/>
      <c r="P6578" s="161" t="str">
        <f>VLOOKUP(C6578,'[2]1.10正式版 (更新至2024年1月)'!$C:$P,14,FALSE)</f>
        <v>003311020170000-331102017</v>
      </c>
    </row>
    <row r="6579" s="161" customFormat="1" ht="19" customHeight="1" spans="1:16">
      <c r="A6579" s="208">
        <v>3311020180000</v>
      </c>
      <c r="B6579" s="193" t="s">
        <v>12883</v>
      </c>
      <c r="C6579" s="193">
        <v>331102018</v>
      </c>
      <c r="D6579" s="194" t="s">
        <v>12883</v>
      </c>
      <c r="E6579" s="195"/>
      <c r="F6579" s="193"/>
      <c r="G6579" s="193" t="s">
        <v>26</v>
      </c>
      <c r="H6579" s="193">
        <v>1212</v>
      </c>
      <c r="I6579" s="193">
        <v>1100</v>
      </c>
      <c r="J6579" s="193">
        <v>1010</v>
      </c>
      <c r="K6579" s="193">
        <v>918</v>
      </c>
      <c r="L6579" s="193">
        <v>780.3</v>
      </c>
      <c r="M6579" s="195"/>
      <c r="N6579" s="233" t="s">
        <v>35</v>
      </c>
      <c r="O6579" s="214"/>
      <c r="P6579" s="161" t="str">
        <f>VLOOKUP(C6579,'[2]1.10正式版 (更新至2024年1月)'!$C:$P,14,FALSE)</f>
        <v>003311020180000-331102018</v>
      </c>
    </row>
    <row r="6580" s="161" customFormat="1" ht="19" customHeight="1" spans="1:16">
      <c r="A6580" s="208">
        <v>3311020190000</v>
      </c>
      <c r="B6580" s="193" t="s">
        <v>12884</v>
      </c>
      <c r="C6580" s="193">
        <v>331102019</v>
      </c>
      <c r="D6580" s="194" t="s">
        <v>12884</v>
      </c>
      <c r="E6580" s="195"/>
      <c r="F6580" s="193"/>
      <c r="G6580" s="193" t="s">
        <v>26</v>
      </c>
      <c r="H6580" s="193">
        <v>1212</v>
      </c>
      <c r="I6580" s="193">
        <v>1060</v>
      </c>
      <c r="J6580" s="193">
        <v>1010</v>
      </c>
      <c r="K6580" s="193">
        <v>920</v>
      </c>
      <c r="L6580" s="193">
        <v>782</v>
      </c>
      <c r="M6580" s="195"/>
      <c r="N6580" s="233" t="s">
        <v>35</v>
      </c>
      <c r="O6580" s="214"/>
      <c r="P6580" s="161" t="str">
        <f>VLOOKUP(C6580,'[2]1.10正式版 (更新至2024年1月)'!$C:$P,14,FALSE)</f>
        <v>003311020190000-331102019</v>
      </c>
    </row>
    <row r="6581" s="161" customFormat="1" ht="19" customHeight="1" spans="1:15">
      <c r="A6581" s="222"/>
      <c r="B6581" s="187"/>
      <c r="C6581" s="207">
        <v>331103</v>
      </c>
      <c r="D6581" s="189" t="s">
        <v>12885</v>
      </c>
      <c r="E6581" s="190"/>
      <c r="F6581" s="187"/>
      <c r="G6581" s="187"/>
      <c r="H6581" s="234"/>
      <c r="I6581" s="234"/>
      <c r="J6581" s="234"/>
      <c r="K6581" s="234"/>
      <c r="L6581" s="234"/>
      <c r="M6581" s="190"/>
      <c r="N6581" s="233"/>
      <c r="O6581" s="214"/>
    </row>
    <row r="6582" s="161" customFormat="1" ht="19" customHeight="1" spans="1:16">
      <c r="A6582" s="208">
        <v>3311030010000</v>
      </c>
      <c r="B6582" s="193" t="s">
        <v>12886</v>
      </c>
      <c r="C6582" s="193">
        <v>331103001</v>
      </c>
      <c r="D6582" s="194" t="s">
        <v>12886</v>
      </c>
      <c r="E6582" s="195"/>
      <c r="F6582" s="193"/>
      <c r="G6582" s="193" t="s">
        <v>26</v>
      </c>
      <c r="H6582" s="193">
        <v>722</v>
      </c>
      <c r="I6582" s="193">
        <v>688</v>
      </c>
      <c r="J6582" s="193">
        <v>654</v>
      </c>
      <c r="K6582" s="193">
        <v>621</v>
      </c>
      <c r="L6582" s="193">
        <v>527.85</v>
      </c>
      <c r="M6582" s="195"/>
      <c r="N6582" s="233" t="s">
        <v>35</v>
      </c>
      <c r="O6582" s="214"/>
      <c r="P6582" s="161" t="str">
        <f>VLOOKUP(C6582,'[2]1.10正式版 (更新至2024年1月)'!$C:$P,14,FALSE)</f>
        <v>003311030010000-331103001</v>
      </c>
    </row>
    <row r="6583" s="161" customFormat="1" ht="19" customHeight="1" spans="1:16">
      <c r="A6583" s="208">
        <v>3311030020000</v>
      </c>
      <c r="B6583" s="193" t="s">
        <v>12887</v>
      </c>
      <c r="C6583" s="193">
        <v>331103002</v>
      </c>
      <c r="D6583" s="194" t="s">
        <v>12887</v>
      </c>
      <c r="E6583" s="195"/>
      <c r="F6583" s="193"/>
      <c r="G6583" s="193" t="s">
        <v>26</v>
      </c>
      <c r="H6583" s="193">
        <v>660</v>
      </c>
      <c r="I6583" s="193">
        <v>600</v>
      </c>
      <c r="J6583" s="193">
        <v>550</v>
      </c>
      <c r="K6583" s="193">
        <v>500</v>
      </c>
      <c r="L6583" s="193">
        <v>425</v>
      </c>
      <c r="M6583" s="195"/>
      <c r="N6583" s="233" t="s">
        <v>35</v>
      </c>
      <c r="O6583" s="214"/>
      <c r="P6583" s="161" t="str">
        <f>VLOOKUP(C6583,'[2]1.10正式版 (更新至2024年1月)'!$C:$P,14,FALSE)</f>
        <v>003311030020000-331103002</v>
      </c>
    </row>
    <row r="6584" s="161" customFormat="1" ht="19" customHeight="1" spans="1:16">
      <c r="A6584" s="208">
        <v>3311030030000</v>
      </c>
      <c r="B6584" s="193" t="s">
        <v>12888</v>
      </c>
      <c r="C6584" s="193">
        <v>331103003</v>
      </c>
      <c r="D6584" s="194" t="s">
        <v>12888</v>
      </c>
      <c r="E6584" s="195"/>
      <c r="F6584" s="193"/>
      <c r="G6584" s="193" t="s">
        <v>26</v>
      </c>
      <c r="H6584" s="193">
        <v>1120</v>
      </c>
      <c r="I6584" s="193">
        <v>1067</v>
      </c>
      <c r="J6584" s="193">
        <v>1014</v>
      </c>
      <c r="K6584" s="193">
        <v>963</v>
      </c>
      <c r="L6584" s="193">
        <v>818.55</v>
      </c>
      <c r="M6584" s="195"/>
      <c r="N6584" s="233" t="s">
        <v>35</v>
      </c>
      <c r="O6584" s="214"/>
      <c r="P6584" s="161" t="str">
        <f>VLOOKUP(C6584,'[2]1.10正式版 (更新至2024年1月)'!$C:$P,14,FALSE)</f>
        <v>003311030030000-331103003</v>
      </c>
    </row>
    <row r="6585" s="161" customFormat="1" ht="19" customHeight="1" spans="1:16">
      <c r="A6585" s="208">
        <v>3311030040000</v>
      </c>
      <c r="B6585" s="193" t="s">
        <v>12889</v>
      </c>
      <c r="C6585" s="193">
        <v>331103004</v>
      </c>
      <c r="D6585" s="194" t="s">
        <v>12889</v>
      </c>
      <c r="E6585" s="195"/>
      <c r="F6585" s="193"/>
      <c r="G6585" s="193" t="s">
        <v>26</v>
      </c>
      <c r="H6585" s="193">
        <v>816</v>
      </c>
      <c r="I6585" s="193">
        <v>741</v>
      </c>
      <c r="J6585" s="193">
        <v>680</v>
      </c>
      <c r="K6585" s="193">
        <v>618</v>
      </c>
      <c r="L6585" s="193">
        <v>525.3</v>
      </c>
      <c r="M6585" s="195"/>
      <c r="N6585" s="233" t="s">
        <v>35</v>
      </c>
      <c r="O6585" s="214"/>
      <c r="P6585" s="161" t="str">
        <f>VLOOKUP(C6585,'[2]1.10正式版 (更新至2024年1月)'!$C:$P,14,FALSE)</f>
        <v>003311030040000-331103004</v>
      </c>
    </row>
    <row r="6586" s="161" customFormat="1" ht="19" customHeight="1" spans="1:16">
      <c r="A6586" s="208">
        <v>3311030050000</v>
      </c>
      <c r="B6586" s="193" t="s">
        <v>12890</v>
      </c>
      <c r="C6586" s="193">
        <v>331103005</v>
      </c>
      <c r="D6586" s="194" t="s">
        <v>12890</v>
      </c>
      <c r="E6586" s="195" t="s">
        <v>12891</v>
      </c>
      <c r="F6586" s="193"/>
      <c r="G6586" s="193" t="s">
        <v>26</v>
      </c>
      <c r="H6586" s="193">
        <v>504</v>
      </c>
      <c r="I6586" s="193">
        <v>480</v>
      </c>
      <c r="J6586" s="193">
        <v>456</v>
      </c>
      <c r="K6586" s="193">
        <v>433</v>
      </c>
      <c r="L6586" s="193">
        <v>368.05</v>
      </c>
      <c r="M6586" s="195"/>
      <c r="N6586" s="233" t="s">
        <v>35</v>
      </c>
      <c r="O6586" s="214"/>
      <c r="P6586" s="161" t="str">
        <f>VLOOKUP(C6586,'[2]1.10正式版 (更新至2024年1月)'!$C:$P,14,FALSE)</f>
        <v>003311030050000-331103005</v>
      </c>
    </row>
    <row r="6587" s="161" customFormat="1" ht="19" customHeight="1" spans="1:16">
      <c r="A6587" s="208">
        <v>3311030050100</v>
      </c>
      <c r="B6587" s="193" t="s">
        <v>12892</v>
      </c>
      <c r="C6587" s="193" t="s">
        <v>12893</v>
      </c>
      <c r="D6587" s="194" t="s">
        <v>12892</v>
      </c>
      <c r="E6587" s="195"/>
      <c r="F6587" s="193"/>
      <c r="G6587" s="193" t="s">
        <v>26</v>
      </c>
      <c r="H6587" s="193">
        <v>504</v>
      </c>
      <c r="I6587" s="193">
        <v>480</v>
      </c>
      <c r="J6587" s="193">
        <v>456</v>
      </c>
      <c r="K6587" s="193">
        <v>433</v>
      </c>
      <c r="L6587" s="193">
        <v>368.05</v>
      </c>
      <c r="M6587" s="195"/>
      <c r="N6587" s="233" t="s">
        <v>35</v>
      </c>
      <c r="O6587" s="214"/>
      <c r="P6587" s="161" t="str">
        <f>VLOOKUP(C6587,'[2]1.10正式版 (更新至2024年1月)'!$C:$P,14,FALSE)</f>
        <v>003311030050100-331103005-1</v>
      </c>
    </row>
    <row r="6588" s="161" customFormat="1" ht="19" customHeight="1" spans="1:16">
      <c r="A6588" s="208">
        <v>3311030050200</v>
      </c>
      <c r="B6588" s="193" t="s">
        <v>12894</v>
      </c>
      <c r="C6588" s="193" t="s">
        <v>12895</v>
      </c>
      <c r="D6588" s="194" t="s">
        <v>12894</v>
      </c>
      <c r="E6588" s="195"/>
      <c r="F6588" s="193"/>
      <c r="G6588" s="193" t="s">
        <v>26</v>
      </c>
      <c r="H6588" s="193">
        <v>504</v>
      </c>
      <c r="I6588" s="193">
        <v>480</v>
      </c>
      <c r="J6588" s="193">
        <v>456</v>
      </c>
      <c r="K6588" s="193">
        <v>433</v>
      </c>
      <c r="L6588" s="193">
        <v>368.05</v>
      </c>
      <c r="M6588" s="195"/>
      <c r="N6588" s="233" t="s">
        <v>35</v>
      </c>
      <c r="O6588" s="214"/>
      <c r="P6588" s="161" t="str">
        <f>VLOOKUP(C6588,'[2]1.10正式版 (更新至2024年1月)'!$C:$P,14,FALSE)</f>
        <v>003311030050200-331103005-2</v>
      </c>
    </row>
    <row r="6589" s="161" customFormat="1" ht="19" customHeight="1" spans="1:16">
      <c r="A6589" s="208">
        <v>3311030060000</v>
      </c>
      <c r="B6589" s="193" t="s">
        <v>12896</v>
      </c>
      <c r="C6589" s="193">
        <v>331103006</v>
      </c>
      <c r="D6589" s="194" t="s">
        <v>12896</v>
      </c>
      <c r="E6589" s="195" t="s">
        <v>12897</v>
      </c>
      <c r="F6589" s="193" t="s">
        <v>12898</v>
      </c>
      <c r="G6589" s="193" t="s">
        <v>26</v>
      </c>
      <c r="H6589" s="192">
        <v>2506</v>
      </c>
      <c r="I6589" s="192">
        <v>2305</v>
      </c>
      <c r="J6589" s="192">
        <v>2092</v>
      </c>
      <c r="K6589" s="192">
        <v>1880</v>
      </c>
      <c r="L6589" s="192">
        <v>1691</v>
      </c>
      <c r="M6589" s="195"/>
      <c r="N6589" s="233" t="s">
        <v>35</v>
      </c>
      <c r="O6589" s="214" t="s">
        <v>6847</v>
      </c>
      <c r="P6589" s="161" t="str">
        <f>VLOOKUP(C6589,'[2]1.10正式版 (更新至2024年1月)'!$C:$P,14,FALSE)</f>
        <v>003311030060000-331103006</v>
      </c>
    </row>
    <row r="6590" s="161" customFormat="1" ht="19" customHeight="1" spans="1:16">
      <c r="A6590" s="208">
        <v>3311030070000</v>
      </c>
      <c r="B6590" s="193" t="s">
        <v>12899</v>
      </c>
      <c r="C6590" s="193">
        <v>331103007</v>
      </c>
      <c r="D6590" s="194" t="s">
        <v>12899</v>
      </c>
      <c r="E6590" s="195"/>
      <c r="F6590" s="193"/>
      <c r="G6590" s="193" t="s">
        <v>26</v>
      </c>
      <c r="H6590" s="193">
        <v>1644</v>
      </c>
      <c r="I6590" s="193">
        <v>1490</v>
      </c>
      <c r="J6590" s="193">
        <v>1370</v>
      </c>
      <c r="K6590" s="193">
        <v>1245</v>
      </c>
      <c r="L6590" s="193">
        <v>1058.25</v>
      </c>
      <c r="M6590" s="195"/>
      <c r="N6590" s="233" t="s">
        <v>35</v>
      </c>
      <c r="O6590" s="214"/>
      <c r="P6590" s="161" t="str">
        <f>VLOOKUP(C6590,'[2]1.10正式版 (更新至2024年1月)'!$C:$P,14,FALSE)</f>
        <v>003311030070000-331103007</v>
      </c>
    </row>
    <row r="6591" s="161" customFormat="1" ht="19" customHeight="1" spans="1:16">
      <c r="A6591" s="208">
        <v>3311030080000</v>
      </c>
      <c r="B6591" s="193" t="s">
        <v>12900</v>
      </c>
      <c r="C6591" s="193">
        <v>331103008</v>
      </c>
      <c r="D6591" s="194" t="s">
        <v>12900</v>
      </c>
      <c r="E6591" s="195" t="s">
        <v>12901</v>
      </c>
      <c r="F6591" s="193"/>
      <c r="G6591" s="193" t="s">
        <v>26</v>
      </c>
      <c r="H6591" s="193">
        <v>1824</v>
      </c>
      <c r="I6591" s="193">
        <v>1657</v>
      </c>
      <c r="J6591" s="193">
        <v>1520</v>
      </c>
      <c r="K6591" s="193">
        <v>1381</v>
      </c>
      <c r="L6591" s="193">
        <v>1173.85</v>
      </c>
      <c r="M6591" s="195"/>
      <c r="N6591" s="233" t="s">
        <v>35</v>
      </c>
      <c r="O6591" s="214"/>
      <c r="P6591" s="161" t="str">
        <f>VLOOKUP(C6591,'[2]1.10正式版 (更新至2024年1月)'!$C:$P,14,FALSE)</f>
        <v>003311030080000-331103008</v>
      </c>
    </row>
    <row r="6592" s="161" customFormat="1" ht="19" customHeight="1" spans="1:16">
      <c r="A6592" s="208">
        <v>3311030090000</v>
      </c>
      <c r="B6592" s="193" t="s">
        <v>12902</v>
      </c>
      <c r="C6592" s="193">
        <v>331103009</v>
      </c>
      <c r="D6592" s="194" t="s">
        <v>12902</v>
      </c>
      <c r="E6592" s="195" t="s">
        <v>12903</v>
      </c>
      <c r="F6592" s="193"/>
      <c r="G6592" s="193" t="s">
        <v>26</v>
      </c>
      <c r="H6592" s="192">
        <v>2059</v>
      </c>
      <c r="I6592" s="192">
        <v>1880</v>
      </c>
      <c r="J6592" s="192">
        <v>1712</v>
      </c>
      <c r="K6592" s="192">
        <v>1544</v>
      </c>
      <c r="L6592" s="192">
        <v>1389</v>
      </c>
      <c r="M6592" s="195"/>
      <c r="N6592" s="233" t="s">
        <v>35</v>
      </c>
      <c r="O6592" s="214" t="s">
        <v>6847</v>
      </c>
      <c r="P6592" s="161" t="str">
        <f>VLOOKUP(C6592,'[2]1.10正式版 (更新至2024年1月)'!$C:$P,14,FALSE)</f>
        <v>003311030090000-331103009</v>
      </c>
    </row>
    <row r="6593" s="161" customFormat="1" ht="19" customHeight="1" spans="1:16">
      <c r="A6593" s="208">
        <v>3311030090100</v>
      </c>
      <c r="B6593" s="193" t="s">
        <v>12904</v>
      </c>
      <c r="C6593" s="193" t="s">
        <v>12905</v>
      </c>
      <c r="D6593" s="194" t="s">
        <v>12904</v>
      </c>
      <c r="E6593" s="195"/>
      <c r="F6593" s="193"/>
      <c r="G6593" s="193" t="s">
        <v>26</v>
      </c>
      <c r="H6593" s="192">
        <v>2059</v>
      </c>
      <c r="I6593" s="192">
        <v>1880</v>
      </c>
      <c r="J6593" s="192">
        <v>1712</v>
      </c>
      <c r="K6593" s="192">
        <v>1544</v>
      </c>
      <c r="L6593" s="192">
        <v>1389</v>
      </c>
      <c r="M6593" s="195"/>
      <c r="N6593" s="233" t="s">
        <v>35</v>
      </c>
      <c r="O6593" s="214" t="s">
        <v>6847</v>
      </c>
      <c r="P6593" s="161" t="str">
        <f>VLOOKUP(C6593,'[2]1.10正式版 (更新至2024年1月)'!$C:$P,14,FALSE)</f>
        <v>003311030090100-331103009-1</v>
      </c>
    </row>
    <row r="6594" s="161" customFormat="1" ht="19" customHeight="1" spans="1:16">
      <c r="A6594" s="208">
        <v>3311030100000</v>
      </c>
      <c r="B6594" s="193" t="s">
        <v>12906</v>
      </c>
      <c r="C6594" s="193">
        <v>331103010</v>
      </c>
      <c r="D6594" s="194" t="s">
        <v>12906</v>
      </c>
      <c r="E6594" s="195" t="s">
        <v>12903</v>
      </c>
      <c r="F6594" s="193"/>
      <c r="G6594" s="193" t="s">
        <v>26</v>
      </c>
      <c r="H6594" s="193">
        <v>1512</v>
      </c>
      <c r="I6594" s="193">
        <v>1374</v>
      </c>
      <c r="J6594" s="193">
        <v>1260</v>
      </c>
      <c r="K6594" s="193">
        <v>1145</v>
      </c>
      <c r="L6594" s="193">
        <v>973.25</v>
      </c>
      <c r="M6594" s="195"/>
      <c r="N6594" s="233" t="s">
        <v>35</v>
      </c>
      <c r="O6594" s="214"/>
      <c r="P6594" s="161" t="str">
        <f>VLOOKUP(C6594,'[2]1.10正式版 (更新至2024年1月)'!$C:$P,14,FALSE)</f>
        <v>003311030100000-331103010</v>
      </c>
    </row>
    <row r="6595" s="161" customFormat="1" ht="19" customHeight="1" spans="1:16">
      <c r="A6595" s="208">
        <v>3311030100100</v>
      </c>
      <c r="B6595" s="193" t="s">
        <v>12907</v>
      </c>
      <c r="C6595" s="193" t="s">
        <v>12908</v>
      </c>
      <c r="D6595" s="194" t="s">
        <v>12907</v>
      </c>
      <c r="E6595" s="195"/>
      <c r="F6595" s="193"/>
      <c r="G6595" s="193" t="s">
        <v>26</v>
      </c>
      <c r="H6595" s="193">
        <v>1512</v>
      </c>
      <c r="I6595" s="193">
        <v>1374</v>
      </c>
      <c r="J6595" s="193">
        <v>1260</v>
      </c>
      <c r="K6595" s="193">
        <v>1145</v>
      </c>
      <c r="L6595" s="193">
        <v>973.25</v>
      </c>
      <c r="M6595" s="195"/>
      <c r="N6595" s="233" t="s">
        <v>35</v>
      </c>
      <c r="O6595" s="214"/>
      <c r="P6595" s="161" t="str">
        <f>VLOOKUP(C6595,'[2]1.10正式版 (更新至2024年1月)'!$C:$P,14,FALSE)</f>
        <v>003311030100100-331103010-1</v>
      </c>
    </row>
    <row r="6596" s="161" customFormat="1" ht="19" customHeight="1" spans="1:16">
      <c r="A6596" s="208">
        <v>3311030110000</v>
      </c>
      <c r="B6596" s="193" t="s">
        <v>12909</v>
      </c>
      <c r="C6596" s="193">
        <v>331103011</v>
      </c>
      <c r="D6596" s="194" t="s">
        <v>12909</v>
      </c>
      <c r="E6596" s="195" t="s">
        <v>12910</v>
      </c>
      <c r="F6596" s="193"/>
      <c r="G6596" s="193" t="s">
        <v>26</v>
      </c>
      <c r="H6596" s="193">
        <v>2092</v>
      </c>
      <c r="I6596" s="193">
        <v>1992</v>
      </c>
      <c r="J6596" s="193">
        <v>1892</v>
      </c>
      <c r="K6596" s="193">
        <v>1798</v>
      </c>
      <c r="L6596" s="193">
        <v>1528.3</v>
      </c>
      <c r="M6596" s="195"/>
      <c r="N6596" s="233" t="s">
        <v>35</v>
      </c>
      <c r="O6596" s="214"/>
      <c r="P6596" s="161" t="str">
        <f>VLOOKUP(C6596,'[2]1.10正式版 (更新至2024年1月)'!$C:$P,14,FALSE)</f>
        <v>003311030110000-331103011</v>
      </c>
    </row>
    <row r="6597" s="161" customFormat="1" ht="19" customHeight="1" spans="1:16">
      <c r="A6597" s="208">
        <v>3311030110100</v>
      </c>
      <c r="B6597" s="193" t="s">
        <v>12911</v>
      </c>
      <c r="C6597" s="193" t="s">
        <v>12912</v>
      </c>
      <c r="D6597" s="194" t="s">
        <v>12911</v>
      </c>
      <c r="E6597" s="195"/>
      <c r="F6597" s="193"/>
      <c r="G6597" s="193" t="s">
        <v>26</v>
      </c>
      <c r="H6597" s="193">
        <v>2092</v>
      </c>
      <c r="I6597" s="193">
        <v>1992</v>
      </c>
      <c r="J6597" s="193">
        <v>1892</v>
      </c>
      <c r="K6597" s="193">
        <v>1798</v>
      </c>
      <c r="L6597" s="193">
        <v>1528.3</v>
      </c>
      <c r="M6597" s="195"/>
      <c r="N6597" s="233" t="s">
        <v>35</v>
      </c>
      <c r="O6597" s="214"/>
      <c r="P6597" s="161" t="str">
        <f>VLOOKUP(C6597,'[2]1.10正式版 (更新至2024年1月)'!$C:$P,14,FALSE)</f>
        <v>003311030110100-331103011-1</v>
      </c>
    </row>
    <row r="6598" s="161" customFormat="1" ht="19" customHeight="1" spans="1:16">
      <c r="A6598" s="208">
        <v>3311030120000</v>
      </c>
      <c r="B6598" s="193" t="s">
        <v>12913</v>
      </c>
      <c r="C6598" s="193">
        <v>331103012</v>
      </c>
      <c r="D6598" s="194" t="s">
        <v>12913</v>
      </c>
      <c r="E6598" s="195" t="s">
        <v>12914</v>
      </c>
      <c r="F6598" s="193"/>
      <c r="G6598" s="193" t="s">
        <v>26</v>
      </c>
      <c r="H6598" s="193">
        <v>1440</v>
      </c>
      <c r="I6598" s="193">
        <v>1308</v>
      </c>
      <c r="J6598" s="193">
        <v>1200</v>
      </c>
      <c r="K6598" s="193">
        <v>1090</v>
      </c>
      <c r="L6598" s="193">
        <v>926.5</v>
      </c>
      <c r="M6598" s="195"/>
      <c r="N6598" s="233" t="s">
        <v>35</v>
      </c>
      <c r="O6598" s="214"/>
      <c r="P6598" s="161" t="str">
        <f>VLOOKUP(C6598,'[2]1.10正式版 (更新至2024年1月)'!$C:$P,14,FALSE)</f>
        <v>003311030120000-331103012</v>
      </c>
    </row>
    <row r="6599" s="161" customFormat="1" ht="19" customHeight="1" spans="1:16">
      <c r="A6599" s="208">
        <v>3311030130000</v>
      </c>
      <c r="B6599" s="193" t="s">
        <v>12915</v>
      </c>
      <c r="C6599" s="193">
        <v>331103013</v>
      </c>
      <c r="D6599" s="194" t="s">
        <v>12915</v>
      </c>
      <c r="E6599" s="195"/>
      <c r="F6599" s="193"/>
      <c r="G6599" s="193" t="s">
        <v>26</v>
      </c>
      <c r="H6599" s="193">
        <v>1824</v>
      </c>
      <c r="I6599" s="193">
        <v>1657</v>
      </c>
      <c r="J6599" s="193">
        <v>1520</v>
      </c>
      <c r="K6599" s="193">
        <v>1381</v>
      </c>
      <c r="L6599" s="193">
        <v>1173.85</v>
      </c>
      <c r="M6599" s="195"/>
      <c r="N6599" s="233" t="s">
        <v>35</v>
      </c>
      <c r="O6599" s="214"/>
      <c r="P6599" s="161" t="str">
        <f>VLOOKUP(C6599,'[2]1.10正式版 (更新至2024年1月)'!$C:$P,14,FALSE)</f>
        <v>003311030130000-331103013</v>
      </c>
    </row>
    <row r="6600" s="161" customFormat="1" ht="19" customHeight="1" spans="1:16">
      <c r="A6600" s="208">
        <v>3311030140000</v>
      </c>
      <c r="B6600" s="193" t="s">
        <v>12916</v>
      </c>
      <c r="C6600" s="193">
        <v>331103014</v>
      </c>
      <c r="D6600" s="194" t="s">
        <v>12916</v>
      </c>
      <c r="E6600" s="195"/>
      <c r="F6600" s="193"/>
      <c r="G6600" s="193" t="s">
        <v>26</v>
      </c>
      <c r="H6600" s="193">
        <v>1629</v>
      </c>
      <c r="I6600" s="193">
        <v>1551</v>
      </c>
      <c r="J6600" s="193">
        <v>1473</v>
      </c>
      <c r="K6600" s="193">
        <v>1340</v>
      </c>
      <c r="L6600" s="193">
        <v>1139</v>
      </c>
      <c r="M6600" s="195"/>
      <c r="N6600" s="233" t="s">
        <v>35</v>
      </c>
      <c r="O6600" s="214"/>
      <c r="P6600" s="161" t="str">
        <f>VLOOKUP(C6600,'[2]1.10正式版 (更新至2024年1月)'!$C:$P,14,FALSE)</f>
        <v>003311030140000-331103014</v>
      </c>
    </row>
    <row r="6601" s="161" customFormat="1" ht="19" customHeight="1" spans="1:16">
      <c r="A6601" s="208">
        <v>3311030150000</v>
      </c>
      <c r="B6601" s="193" t="s">
        <v>12917</v>
      </c>
      <c r="C6601" s="193">
        <v>331103015</v>
      </c>
      <c r="D6601" s="194" t="s">
        <v>12917</v>
      </c>
      <c r="E6601" s="195"/>
      <c r="F6601" s="193"/>
      <c r="G6601" s="193" t="s">
        <v>26</v>
      </c>
      <c r="H6601" s="193">
        <v>456</v>
      </c>
      <c r="I6601" s="193">
        <v>415</v>
      </c>
      <c r="J6601" s="193">
        <v>380</v>
      </c>
      <c r="K6601" s="193">
        <v>345</v>
      </c>
      <c r="L6601" s="193">
        <v>293.25</v>
      </c>
      <c r="M6601" s="195"/>
      <c r="N6601" s="233" t="s">
        <v>35</v>
      </c>
      <c r="O6601" s="214"/>
      <c r="P6601" s="161" t="str">
        <f>VLOOKUP(C6601,'[2]1.10正式版 (更新至2024年1月)'!$C:$P,14,FALSE)</f>
        <v>003311030150000-331103015</v>
      </c>
    </row>
    <row r="6602" s="161" customFormat="1" ht="19" customHeight="1" spans="1:16">
      <c r="A6602" s="208">
        <v>3311030160000</v>
      </c>
      <c r="B6602" s="193" t="s">
        <v>12918</v>
      </c>
      <c r="C6602" s="193">
        <v>331103016</v>
      </c>
      <c r="D6602" s="194" t="s">
        <v>12918</v>
      </c>
      <c r="E6602" s="195"/>
      <c r="F6602" s="193"/>
      <c r="G6602" s="193" t="s">
        <v>26</v>
      </c>
      <c r="H6602" s="193">
        <v>952</v>
      </c>
      <c r="I6602" s="193">
        <v>907</v>
      </c>
      <c r="J6602" s="193">
        <v>862</v>
      </c>
      <c r="K6602" s="193">
        <v>819</v>
      </c>
      <c r="L6602" s="193">
        <v>696.15</v>
      </c>
      <c r="M6602" s="195"/>
      <c r="N6602" s="233" t="s">
        <v>35</v>
      </c>
      <c r="O6602" s="214"/>
      <c r="P6602" s="161" t="str">
        <f>VLOOKUP(C6602,'[2]1.10正式版 (更新至2024年1月)'!$C:$P,14,FALSE)</f>
        <v>003311030160000-331103016</v>
      </c>
    </row>
    <row r="6603" s="161" customFormat="1" ht="19" customHeight="1" spans="1:16">
      <c r="A6603" s="208">
        <v>3311030170000</v>
      </c>
      <c r="B6603" s="193" t="s">
        <v>12919</v>
      </c>
      <c r="C6603" s="193">
        <v>331103017</v>
      </c>
      <c r="D6603" s="194" t="s">
        <v>12919</v>
      </c>
      <c r="E6603" s="195"/>
      <c r="F6603" s="193"/>
      <c r="G6603" s="193" t="s">
        <v>26</v>
      </c>
      <c r="H6603" s="193">
        <v>756</v>
      </c>
      <c r="I6603" s="193">
        <v>686</v>
      </c>
      <c r="J6603" s="193">
        <v>630</v>
      </c>
      <c r="K6603" s="193">
        <v>572</v>
      </c>
      <c r="L6603" s="193">
        <v>486.2</v>
      </c>
      <c r="M6603" s="195"/>
      <c r="N6603" s="233" t="s">
        <v>35</v>
      </c>
      <c r="O6603" s="214"/>
      <c r="P6603" s="161" t="str">
        <f>VLOOKUP(C6603,'[2]1.10正式版 (更新至2024年1月)'!$C:$P,14,FALSE)</f>
        <v>003311030170000-331103017</v>
      </c>
    </row>
    <row r="6604" s="161" customFormat="1" ht="19" customHeight="1" spans="1:16">
      <c r="A6604" s="208">
        <v>3311030180000</v>
      </c>
      <c r="B6604" s="193" t="s">
        <v>12920</v>
      </c>
      <c r="C6604" s="193">
        <v>331103018</v>
      </c>
      <c r="D6604" s="194" t="s">
        <v>12920</v>
      </c>
      <c r="E6604" s="195" t="s">
        <v>12921</v>
      </c>
      <c r="F6604" s="193"/>
      <c r="G6604" s="193" t="s">
        <v>26</v>
      </c>
      <c r="H6604" s="193">
        <v>900</v>
      </c>
      <c r="I6604" s="193">
        <v>817</v>
      </c>
      <c r="J6604" s="193">
        <v>750</v>
      </c>
      <c r="K6604" s="193">
        <v>681</v>
      </c>
      <c r="L6604" s="193">
        <v>578.85</v>
      </c>
      <c r="M6604" s="195"/>
      <c r="N6604" s="233" t="s">
        <v>35</v>
      </c>
      <c r="O6604" s="214"/>
      <c r="P6604" s="161" t="str">
        <f>VLOOKUP(C6604,'[2]1.10正式版 (更新至2024年1月)'!$C:$P,14,FALSE)</f>
        <v>003311030180000-331103018</v>
      </c>
    </row>
    <row r="6605" s="161" customFormat="1" ht="19" customHeight="1" spans="1:16">
      <c r="A6605" s="208">
        <v>3311030180100</v>
      </c>
      <c r="B6605" s="193" t="s">
        <v>12922</v>
      </c>
      <c r="C6605" s="193" t="s">
        <v>12923</v>
      </c>
      <c r="D6605" s="194" t="s">
        <v>12922</v>
      </c>
      <c r="E6605" s="195"/>
      <c r="F6605" s="193"/>
      <c r="G6605" s="193" t="s">
        <v>26</v>
      </c>
      <c r="H6605" s="193">
        <v>900</v>
      </c>
      <c r="I6605" s="193">
        <v>817</v>
      </c>
      <c r="J6605" s="193">
        <v>750</v>
      </c>
      <c r="K6605" s="193">
        <v>681</v>
      </c>
      <c r="L6605" s="193">
        <v>578.85</v>
      </c>
      <c r="M6605" s="195"/>
      <c r="N6605" s="233" t="s">
        <v>35</v>
      </c>
      <c r="O6605" s="214"/>
      <c r="P6605" s="161" t="str">
        <f>VLOOKUP(C6605,'[2]1.10正式版 (更新至2024年1月)'!$C:$P,14,FALSE)</f>
        <v>003311030180100-331103018-1</v>
      </c>
    </row>
    <row r="6606" s="161" customFormat="1" ht="19" customHeight="1" spans="1:16">
      <c r="A6606" s="208">
        <v>3311030190000</v>
      </c>
      <c r="B6606" s="193" t="s">
        <v>12924</v>
      </c>
      <c r="C6606" s="193">
        <v>331103019</v>
      </c>
      <c r="D6606" s="194" t="s">
        <v>12924</v>
      </c>
      <c r="E6606" s="195"/>
      <c r="F6606" s="193"/>
      <c r="G6606" s="193" t="s">
        <v>26</v>
      </c>
      <c r="H6606" s="193">
        <v>1455</v>
      </c>
      <c r="I6606" s="193">
        <v>1386</v>
      </c>
      <c r="J6606" s="193">
        <v>1317</v>
      </c>
      <c r="K6606" s="193">
        <v>1251</v>
      </c>
      <c r="L6606" s="193">
        <v>1063.35</v>
      </c>
      <c r="M6606" s="195"/>
      <c r="N6606" s="233" t="s">
        <v>35</v>
      </c>
      <c r="O6606" s="214"/>
      <c r="P6606" s="161" t="str">
        <f>VLOOKUP(C6606,'[2]1.10正式版 (更新至2024年1月)'!$C:$P,14,FALSE)</f>
        <v>003311030190000-331103019</v>
      </c>
    </row>
    <row r="6607" s="161" customFormat="1" ht="19" customHeight="1" spans="1:16">
      <c r="A6607" s="208">
        <v>3311030200000</v>
      </c>
      <c r="B6607" s="193" t="s">
        <v>12925</v>
      </c>
      <c r="C6607" s="193">
        <v>331103020</v>
      </c>
      <c r="D6607" s="194" t="s">
        <v>12925</v>
      </c>
      <c r="E6607" s="195"/>
      <c r="F6607" s="193"/>
      <c r="G6607" s="193" t="s">
        <v>26</v>
      </c>
      <c r="H6607" s="193">
        <v>924</v>
      </c>
      <c r="I6607" s="193">
        <v>840</v>
      </c>
      <c r="J6607" s="193">
        <v>770</v>
      </c>
      <c r="K6607" s="193">
        <v>700</v>
      </c>
      <c r="L6607" s="193">
        <v>595</v>
      </c>
      <c r="M6607" s="195"/>
      <c r="N6607" s="233" t="s">
        <v>35</v>
      </c>
      <c r="O6607" s="214"/>
      <c r="P6607" s="161" t="str">
        <f>VLOOKUP(C6607,'[2]1.10正式版 (更新至2024年1月)'!$C:$P,14,FALSE)</f>
        <v>003311030200000-331103020</v>
      </c>
    </row>
    <row r="6608" s="161" customFormat="1" ht="19" customHeight="1" spans="1:16">
      <c r="A6608" s="208">
        <v>3311030210000</v>
      </c>
      <c r="B6608" s="193" t="s">
        <v>12926</v>
      </c>
      <c r="C6608" s="193">
        <v>331103021</v>
      </c>
      <c r="D6608" s="194" t="s">
        <v>12926</v>
      </c>
      <c r="E6608" s="195" t="s">
        <v>12927</v>
      </c>
      <c r="F6608" s="193"/>
      <c r="G6608" s="193" t="s">
        <v>26</v>
      </c>
      <c r="H6608" s="193">
        <v>1056</v>
      </c>
      <c r="I6608" s="193">
        <v>960</v>
      </c>
      <c r="J6608" s="193">
        <v>880</v>
      </c>
      <c r="K6608" s="193">
        <v>800</v>
      </c>
      <c r="L6608" s="193">
        <v>680</v>
      </c>
      <c r="M6608" s="195"/>
      <c r="N6608" s="233" t="s">
        <v>35</v>
      </c>
      <c r="O6608" s="214"/>
      <c r="P6608" s="161" t="str">
        <f>VLOOKUP(C6608,'[2]1.10正式版 (更新至2024年1月)'!$C:$P,14,FALSE)</f>
        <v>003311030210000-331103021</v>
      </c>
    </row>
    <row r="6609" s="161" customFormat="1" ht="19" customHeight="1" spans="1:16">
      <c r="A6609" s="208">
        <v>3311030210100</v>
      </c>
      <c r="B6609" s="193" t="s">
        <v>12928</v>
      </c>
      <c r="C6609" s="193" t="s">
        <v>12929</v>
      </c>
      <c r="D6609" s="194" t="s">
        <v>12928</v>
      </c>
      <c r="E6609" s="195"/>
      <c r="F6609" s="193"/>
      <c r="G6609" s="193" t="s">
        <v>26</v>
      </c>
      <c r="H6609" s="193">
        <v>1056</v>
      </c>
      <c r="I6609" s="193">
        <v>960</v>
      </c>
      <c r="J6609" s="193">
        <v>880</v>
      </c>
      <c r="K6609" s="193">
        <v>800</v>
      </c>
      <c r="L6609" s="193">
        <v>680</v>
      </c>
      <c r="M6609" s="195"/>
      <c r="N6609" s="233" t="s">
        <v>35</v>
      </c>
      <c r="O6609" s="214"/>
      <c r="P6609" s="161" t="str">
        <f>VLOOKUP(C6609,'[2]1.10正式版 (更新至2024年1月)'!$C:$P,14,FALSE)</f>
        <v>003311030210100-331103021-1</v>
      </c>
    </row>
    <row r="6610" s="161" customFormat="1" ht="19" customHeight="1" spans="1:16">
      <c r="A6610" s="208">
        <v>3311030220000</v>
      </c>
      <c r="B6610" s="193" t="s">
        <v>12930</v>
      </c>
      <c r="C6610" s="193">
        <v>331103022</v>
      </c>
      <c r="D6610" s="194" t="s">
        <v>12930</v>
      </c>
      <c r="E6610" s="195"/>
      <c r="F6610" s="193"/>
      <c r="G6610" s="193" t="s">
        <v>26</v>
      </c>
      <c r="H6610" s="193">
        <v>1056</v>
      </c>
      <c r="I6610" s="193">
        <v>960</v>
      </c>
      <c r="J6610" s="193">
        <v>880</v>
      </c>
      <c r="K6610" s="193">
        <v>800</v>
      </c>
      <c r="L6610" s="193">
        <v>680</v>
      </c>
      <c r="M6610" s="195"/>
      <c r="N6610" s="233" t="s">
        <v>35</v>
      </c>
      <c r="O6610" s="214"/>
      <c r="P6610" s="161" t="str">
        <f>VLOOKUP(C6610,'[2]1.10正式版 (更新至2024年1月)'!$C:$P,14,FALSE)</f>
        <v>003311030220000-331103022</v>
      </c>
    </row>
    <row r="6611" s="161" customFormat="1" ht="19" customHeight="1" spans="1:16">
      <c r="A6611" s="208">
        <v>3311030230000</v>
      </c>
      <c r="B6611" s="193" t="s">
        <v>12931</v>
      </c>
      <c r="C6611" s="193">
        <v>331103023</v>
      </c>
      <c r="D6611" s="194" t="s">
        <v>12931</v>
      </c>
      <c r="E6611" s="195"/>
      <c r="F6611" s="193"/>
      <c r="G6611" s="193" t="s">
        <v>26</v>
      </c>
      <c r="H6611" s="193"/>
      <c r="I6611" s="193"/>
      <c r="J6611" s="193"/>
      <c r="K6611" s="193"/>
      <c r="L6611" s="193"/>
      <c r="M6611" s="195"/>
      <c r="N6611" s="233" t="s">
        <v>35</v>
      </c>
      <c r="O6611" s="214"/>
      <c r="P6611" s="161" t="str">
        <f>VLOOKUP(C6611,'[2]1.10正式版 (更新至2024年1月)'!$C:$P,14,FALSE)</f>
        <v>003311030230000-331103023</v>
      </c>
    </row>
    <row r="6612" s="161" customFormat="1" ht="19" customHeight="1" spans="1:16">
      <c r="A6612" s="208">
        <v>3311030240000</v>
      </c>
      <c r="B6612" s="193" t="s">
        <v>12932</v>
      </c>
      <c r="C6612" s="193">
        <v>331103024</v>
      </c>
      <c r="D6612" s="194" t="s">
        <v>12932</v>
      </c>
      <c r="E6612" s="195"/>
      <c r="F6612" s="193"/>
      <c r="G6612" s="193" t="s">
        <v>26</v>
      </c>
      <c r="H6612" s="193">
        <v>791</v>
      </c>
      <c r="I6612" s="193">
        <v>753</v>
      </c>
      <c r="J6612" s="193">
        <v>715</v>
      </c>
      <c r="K6612" s="193">
        <v>680</v>
      </c>
      <c r="L6612" s="193">
        <v>578</v>
      </c>
      <c r="M6612" s="195"/>
      <c r="N6612" s="233" t="s">
        <v>35</v>
      </c>
      <c r="O6612" s="214"/>
      <c r="P6612" s="161" t="str">
        <f>VLOOKUP(C6612,'[2]1.10正式版 (更新至2024年1月)'!$C:$P,14,FALSE)</f>
        <v>003311030240000-331103024</v>
      </c>
    </row>
    <row r="6613" s="161" customFormat="1" ht="19" customHeight="1" spans="1:16">
      <c r="A6613" s="208">
        <v>3311030250000</v>
      </c>
      <c r="B6613" s="193" t="s">
        <v>12933</v>
      </c>
      <c r="C6613" s="193">
        <v>331103025</v>
      </c>
      <c r="D6613" s="194" t="s">
        <v>12933</v>
      </c>
      <c r="E6613" s="195"/>
      <c r="F6613" s="193"/>
      <c r="G6613" s="193" t="s">
        <v>26</v>
      </c>
      <c r="H6613" s="193">
        <v>1078</v>
      </c>
      <c r="I6613" s="193">
        <v>1027</v>
      </c>
      <c r="J6613" s="193">
        <v>976</v>
      </c>
      <c r="K6613" s="193">
        <v>927</v>
      </c>
      <c r="L6613" s="193">
        <v>787.95</v>
      </c>
      <c r="M6613" s="195"/>
      <c r="N6613" s="233" t="s">
        <v>35</v>
      </c>
      <c r="O6613" s="214"/>
      <c r="P6613" s="161" t="str">
        <f>VLOOKUP(C6613,'[2]1.10正式版 (更新至2024年1月)'!$C:$P,14,FALSE)</f>
        <v>003311030250000-331103025</v>
      </c>
    </row>
    <row r="6614" s="161" customFormat="1" ht="19" customHeight="1" spans="1:16">
      <c r="A6614" s="208">
        <v>3311030260000</v>
      </c>
      <c r="B6614" s="193" t="s">
        <v>12934</v>
      </c>
      <c r="C6614" s="193">
        <v>331103026</v>
      </c>
      <c r="D6614" s="194" t="s">
        <v>12934</v>
      </c>
      <c r="E6614" s="195"/>
      <c r="F6614" s="193"/>
      <c r="G6614" s="193" t="s">
        <v>26</v>
      </c>
      <c r="H6614" s="192">
        <v>1723</v>
      </c>
      <c r="I6614" s="192">
        <v>1578</v>
      </c>
      <c r="J6614" s="192">
        <v>1432</v>
      </c>
      <c r="K6614" s="192">
        <v>1287</v>
      </c>
      <c r="L6614" s="192">
        <v>1158</v>
      </c>
      <c r="M6614" s="195"/>
      <c r="N6614" s="233" t="s">
        <v>35</v>
      </c>
      <c r="O6614" s="214" t="s">
        <v>6847</v>
      </c>
      <c r="P6614" s="161" t="str">
        <f>VLOOKUP(C6614,'[2]1.10正式版 (更新至2024年1月)'!$C:$P,14,FALSE)</f>
        <v>003311030260000-331103026</v>
      </c>
    </row>
    <row r="6615" s="161" customFormat="1" ht="24" customHeight="1" spans="1:16">
      <c r="A6615" s="208">
        <v>3311030270000</v>
      </c>
      <c r="B6615" s="193" t="s">
        <v>12935</v>
      </c>
      <c r="C6615" s="193">
        <v>331103027</v>
      </c>
      <c r="D6615" s="194" t="s">
        <v>12935</v>
      </c>
      <c r="E6615" s="195" t="s">
        <v>12936</v>
      </c>
      <c r="F6615" s="193"/>
      <c r="G6615" s="193" t="s">
        <v>26</v>
      </c>
      <c r="H6615" s="193">
        <v>965</v>
      </c>
      <c r="I6615" s="193">
        <v>917</v>
      </c>
      <c r="J6615" s="193">
        <v>871</v>
      </c>
      <c r="K6615" s="193">
        <v>828</v>
      </c>
      <c r="L6615" s="193">
        <v>703.8</v>
      </c>
      <c r="M6615" s="195" t="s">
        <v>12937</v>
      </c>
      <c r="N6615" s="233" t="s">
        <v>35</v>
      </c>
      <c r="O6615" s="214"/>
      <c r="P6615" s="161" t="str">
        <f>VLOOKUP(C6615,'[2]1.10正式版 (更新至2024年1月)'!$C:$P,14,FALSE)</f>
        <v>003311030270000-331103027</v>
      </c>
    </row>
    <row r="6616" s="161" customFormat="1" ht="26" customHeight="1" spans="1:16">
      <c r="A6616" s="208">
        <v>3311030270300</v>
      </c>
      <c r="B6616" s="225" t="s">
        <v>12938</v>
      </c>
      <c r="C6616" s="193" t="s">
        <v>12939</v>
      </c>
      <c r="D6616" s="194" t="s">
        <v>12940</v>
      </c>
      <c r="E6616" s="195"/>
      <c r="F6616" s="193"/>
      <c r="G6616" s="193" t="s">
        <v>26</v>
      </c>
      <c r="H6616" s="193">
        <v>400</v>
      </c>
      <c r="I6616" s="193">
        <v>400</v>
      </c>
      <c r="J6616" s="193">
        <v>400</v>
      </c>
      <c r="K6616" s="193">
        <v>400</v>
      </c>
      <c r="L6616" s="193">
        <v>400</v>
      </c>
      <c r="M6616" s="195"/>
      <c r="N6616" s="233" t="s">
        <v>35</v>
      </c>
      <c r="O6616" s="214"/>
      <c r="P6616" s="161" t="str">
        <f>VLOOKUP(C6616,'[2]1.10正式版 (更新至2024年1月)'!$C:$P,14,FALSE)</f>
        <v>003311030270300-331103027-1</v>
      </c>
    </row>
    <row r="6617" s="161" customFormat="1" ht="25" customHeight="1" spans="1:16">
      <c r="A6617" s="208">
        <v>3311030270400</v>
      </c>
      <c r="B6617" s="225" t="s">
        <v>12941</v>
      </c>
      <c r="C6617" s="193" t="s">
        <v>12942</v>
      </c>
      <c r="D6617" s="194" t="s">
        <v>12943</v>
      </c>
      <c r="E6617" s="195"/>
      <c r="F6617" s="193"/>
      <c r="G6617" s="193" t="s">
        <v>26</v>
      </c>
      <c r="H6617" s="193">
        <v>700</v>
      </c>
      <c r="I6617" s="193">
        <v>700</v>
      </c>
      <c r="J6617" s="193">
        <v>700</v>
      </c>
      <c r="K6617" s="193">
        <v>700</v>
      </c>
      <c r="L6617" s="193">
        <v>700</v>
      </c>
      <c r="M6617" s="195"/>
      <c r="N6617" s="233" t="s">
        <v>35</v>
      </c>
      <c r="O6617" s="214"/>
      <c r="P6617" s="161" t="str">
        <f>VLOOKUP(C6617,'[2]1.10正式版 (更新至2024年1月)'!$C:$P,14,FALSE)</f>
        <v>003311030270400-331103027-2</v>
      </c>
    </row>
    <row r="6618" s="161" customFormat="1" ht="25" customHeight="1" spans="1:16">
      <c r="A6618" s="208">
        <v>3311030270100</v>
      </c>
      <c r="B6618" s="225" t="s">
        <v>12944</v>
      </c>
      <c r="C6618" s="193" t="s">
        <v>12945</v>
      </c>
      <c r="D6618" s="194" t="s">
        <v>12946</v>
      </c>
      <c r="E6618" s="195"/>
      <c r="F6618" s="193"/>
      <c r="G6618" s="193" t="s">
        <v>26</v>
      </c>
      <c r="H6618" s="193">
        <v>965</v>
      </c>
      <c r="I6618" s="193">
        <v>917</v>
      </c>
      <c r="J6618" s="193">
        <v>871</v>
      </c>
      <c r="K6618" s="193">
        <v>828</v>
      </c>
      <c r="L6618" s="193">
        <v>703.8</v>
      </c>
      <c r="M6618" s="195"/>
      <c r="N6618" s="233" t="s">
        <v>35</v>
      </c>
      <c r="O6618" s="214"/>
      <c r="P6618" s="161" t="str">
        <f>VLOOKUP(C6618,'[2]1.10正式版 (更新至2024年1月)'!$C:$P,14,FALSE)</f>
        <v>003311030270100-331103027-3</v>
      </c>
    </row>
    <row r="6619" s="161" customFormat="1" ht="30" customHeight="1" spans="1:16">
      <c r="A6619" s="208">
        <v>3311030270200</v>
      </c>
      <c r="B6619" s="225" t="s">
        <v>12947</v>
      </c>
      <c r="C6619" s="193" t="s">
        <v>12948</v>
      </c>
      <c r="D6619" s="194" t="s">
        <v>12947</v>
      </c>
      <c r="E6619" s="195"/>
      <c r="F6619" s="193"/>
      <c r="G6619" s="193" t="s">
        <v>26</v>
      </c>
      <c r="H6619" s="193">
        <v>965</v>
      </c>
      <c r="I6619" s="193">
        <v>917</v>
      </c>
      <c r="J6619" s="193">
        <v>871</v>
      </c>
      <c r="K6619" s="193">
        <v>828</v>
      </c>
      <c r="L6619" s="193">
        <v>703.8</v>
      </c>
      <c r="M6619" s="195"/>
      <c r="N6619" s="233" t="s">
        <v>35</v>
      </c>
      <c r="O6619" s="214"/>
      <c r="P6619" s="161" t="str">
        <f>VLOOKUP(C6619,'[2]1.10正式版 (更新至2024年1月)'!$C:$P,14,FALSE)</f>
        <v>003311030270200-331103027-4</v>
      </c>
    </row>
    <row r="6620" s="161" customFormat="1" ht="20" customHeight="1" spans="1:16">
      <c r="A6620" s="208">
        <v>3311030280000</v>
      </c>
      <c r="B6620" s="193" t="s">
        <v>12949</v>
      </c>
      <c r="C6620" s="193">
        <v>331103028</v>
      </c>
      <c r="D6620" s="194" t="s">
        <v>12949</v>
      </c>
      <c r="E6620" s="195"/>
      <c r="F6620" s="193"/>
      <c r="G6620" s="193" t="s">
        <v>26</v>
      </c>
      <c r="H6620" s="193">
        <v>1600</v>
      </c>
      <c r="I6620" s="193">
        <v>1440</v>
      </c>
      <c r="J6620" s="193">
        <v>1296</v>
      </c>
      <c r="K6620" s="193">
        <v>1166</v>
      </c>
      <c r="L6620" s="193">
        <v>991.1</v>
      </c>
      <c r="M6620" s="195"/>
      <c r="N6620" s="233" t="s">
        <v>35</v>
      </c>
      <c r="O6620" s="214"/>
      <c r="P6620" s="161" t="str">
        <f>VLOOKUP(C6620,'[2]1.10正式版 (更新至2024年1月)'!$C:$P,14,FALSE)</f>
        <v>003311030280000-331103028</v>
      </c>
    </row>
    <row r="6621" s="161" customFormat="1" ht="20" customHeight="1" spans="1:15">
      <c r="A6621" s="222"/>
      <c r="B6621" s="187"/>
      <c r="C6621" s="207">
        <v>331104</v>
      </c>
      <c r="D6621" s="189" t="s">
        <v>12950</v>
      </c>
      <c r="E6621" s="190"/>
      <c r="F6621" s="187"/>
      <c r="G6621" s="187"/>
      <c r="H6621" s="234"/>
      <c r="I6621" s="234"/>
      <c r="J6621" s="234"/>
      <c r="K6621" s="234"/>
      <c r="L6621" s="234"/>
      <c r="M6621" s="190"/>
      <c r="N6621" s="233"/>
      <c r="O6621" s="214"/>
    </row>
    <row r="6622" s="161" customFormat="1" ht="20" customHeight="1" spans="1:16">
      <c r="A6622" s="208">
        <v>3311040010000</v>
      </c>
      <c r="B6622" s="193" t="s">
        <v>12951</v>
      </c>
      <c r="C6622" s="193">
        <v>331104001</v>
      </c>
      <c r="D6622" s="194" t="s">
        <v>12951</v>
      </c>
      <c r="E6622" s="195" t="s">
        <v>12952</v>
      </c>
      <c r="F6622" s="193"/>
      <c r="G6622" s="193" t="s">
        <v>26</v>
      </c>
      <c r="H6622" s="193">
        <v>1260</v>
      </c>
      <c r="I6622" s="193">
        <v>1146</v>
      </c>
      <c r="J6622" s="193">
        <v>1050</v>
      </c>
      <c r="K6622" s="193">
        <v>955</v>
      </c>
      <c r="L6622" s="193">
        <v>811.75</v>
      </c>
      <c r="M6622" s="195"/>
      <c r="N6622" s="233" t="s">
        <v>35</v>
      </c>
      <c r="O6622" s="214"/>
      <c r="P6622" s="161" t="str">
        <f>VLOOKUP(C6622,'[2]1.10正式版 (更新至2024年1月)'!$C:$P,14,FALSE)</f>
        <v>003311040010000-331104001</v>
      </c>
    </row>
    <row r="6623" s="161" customFormat="1" ht="20" customHeight="1" spans="1:16">
      <c r="A6623" s="208">
        <v>3311040010100</v>
      </c>
      <c r="B6623" s="193" t="s">
        <v>12953</v>
      </c>
      <c r="C6623" s="193" t="s">
        <v>12954</v>
      </c>
      <c r="D6623" s="194" t="s">
        <v>12953</v>
      </c>
      <c r="E6623" s="195"/>
      <c r="F6623" s="193"/>
      <c r="G6623" s="193" t="s">
        <v>26</v>
      </c>
      <c r="H6623" s="193">
        <v>1260</v>
      </c>
      <c r="I6623" s="193">
        <v>1146</v>
      </c>
      <c r="J6623" s="193">
        <v>1050</v>
      </c>
      <c r="K6623" s="193">
        <v>955</v>
      </c>
      <c r="L6623" s="193">
        <v>811.75</v>
      </c>
      <c r="M6623" s="195"/>
      <c r="N6623" s="233" t="s">
        <v>35</v>
      </c>
      <c r="O6623" s="214"/>
      <c r="P6623" s="161" t="str">
        <f>VLOOKUP(C6623,'[2]1.10正式版 (更新至2024年1月)'!$C:$P,14,FALSE)</f>
        <v>003311040010100-331104001-1</v>
      </c>
    </row>
    <row r="6624" s="161" customFormat="1" ht="20" customHeight="1" spans="1:16">
      <c r="A6624" s="208">
        <v>3311040010200</v>
      </c>
      <c r="B6624" s="193" t="s">
        <v>12955</v>
      </c>
      <c r="C6624" s="193" t="s">
        <v>12956</v>
      </c>
      <c r="D6624" s="194" t="s">
        <v>12957</v>
      </c>
      <c r="E6624" s="195"/>
      <c r="F6624" s="193"/>
      <c r="G6624" s="193" t="s">
        <v>26</v>
      </c>
      <c r="H6624" s="193">
        <v>1260</v>
      </c>
      <c r="I6624" s="193">
        <v>1146</v>
      </c>
      <c r="J6624" s="193">
        <v>1050</v>
      </c>
      <c r="K6624" s="193">
        <v>955</v>
      </c>
      <c r="L6624" s="193">
        <v>811.75</v>
      </c>
      <c r="M6624" s="195"/>
      <c r="N6624" s="233" t="s">
        <v>35</v>
      </c>
      <c r="O6624" s="214"/>
      <c r="P6624" s="161" t="str">
        <f>VLOOKUP(C6624,'[2]1.10正式版 (更新至2024年1月)'!$C:$P,14,FALSE)</f>
        <v>003311040010200-331104001-2</v>
      </c>
    </row>
    <row r="6625" s="161" customFormat="1" ht="20" customHeight="1" spans="1:16">
      <c r="A6625" s="208">
        <v>3311040010300</v>
      </c>
      <c r="B6625" s="193" t="s">
        <v>12958</v>
      </c>
      <c r="C6625" s="193" t="s">
        <v>12959</v>
      </c>
      <c r="D6625" s="194" t="s">
        <v>12958</v>
      </c>
      <c r="E6625" s="195"/>
      <c r="F6625" s="193"/>
      <c r="G6625" s="193" t="s">
        <v>26</v>
      </c>
      <c r="H6625" s="193">
        <v>1260</v>
      </c>
      <c r="I6625" s="193">
        <v>1146</v>
      </c>
      <c r="J6625" s="193">
        <v>1050</v>
      </c>
      <c r="K6625" s="193">
        <v>955</v>
      </c>
      <c r="L6625" s="193">
        <v>811.75</v>
      </c>
      <c r="M6625" s="195"/>
      <c r="N6625" s="233" t="s">
        <v>35</v>
      </c>
      <c r="O6625" s="214"/>
      <c r="P6625" s="161" t="str">
        <f>VLOOKUP(C6625,'[2]1.10正式版 (更新至2024年1月)'!$C:$P,14,FALSE)</f>
        <v>003311040010300-331104001-3</v>
      </c>
    </row>
    <row r="6626" s="161" customFormat="1" ht="20" customHeight="1" spans="1:16">
      <c r="A6626" s="208">
        <v>3311040010400</v>
      </c>
      <c r="B6626" s="193" t="s">
        <v>12960</v>
      </c>
      <c r="C6626" s="193" t="s">
        <v>12961</v>
      </c>
      <c r="D6626" s="194" t="s">
        <v>12960</v>
      </c>
      <c r="E6626" s="195"/>
      <c r="F6626" s="193"/>
      <c r="G6626" s="193" t="s">
        <v>26</v>
      </c>
      <c r="H6626" s="193">
        <v>1260</v>
      </c>
      <c r="I6626" s="193">
        <v>1146</v>
      </c>
      <c r="J6626" s="193">
        <v>1050</v>
      </c>
      <c r="K6626" s="193">
        <v>955</v>
      </c>
      <c r="L6626" s="193">
        <v>811.75</v>
      </c>
      <c r="M6626" s="195"/>
      <c r="N6626" s="233" t="s">
        <v>35</v>
      </c>
      <c r="O6626" s="214"/>
      <c r="P6626" s="161" t="str">
        <f>VLOOKUP(C6626,'[2]1.10正式版 (更新至2024年1月)'!$C:$P,14,FALSE)</f>
        <v>003311040010400-331104001-4</v>
      </c>
    </row>
    <row r="6627" s="161" customFormat="1" ht="20" customHeight="1" spans="1:16">
      <c r="A6627" s="208">
        <v>3311040020000</v>
      </c>
      <c r="B6627" s="193" t="s">
        <v>12962</v>
      </c>
      <c r="C6627" s="193">
        <v>331104002</v>
      </c>
      <c r="D6627" s="194" t="s">
        <v>12962</v>
      </c>
      <c r="E6627" s="195"/>
      <c r="F6627" s="193"/>
      <c r="G6627" s="193" t="s">
        <v>26</v>
      </c>
      <c r="H6627" s="193">
        <v>756</v>
      </c>
      <c r="I6627" s="193">
        <v>686</v>
      </c>
      <c r="J6627" s="193">
        <v>630</v>
      </c>
      <c r="K6627" s="193">
        <v>572</v>
      </c>
      <c r="L6627" s="193">
        <v>486.2</v>
      </c>
      <c r="M6627" s="195"/>
      <c r="N6627" s="233" t="s">
        <v>35</v>
      </c>
      <c r="O6627" s="214"/>
      <c r="P6627" s="161" t="str">
        <f>VLOOKUP(C6627,'[2]1.10正式版 (更新至2024年1月)'!$C:$P,14,FALSE)</f>
        <v>003311040020000-331104002</v>
      </c>
    </row>
    <row r="6628" s="161" customFormat="1" ht="20" customHeight="1" spans="1:16">
      <c r="A6628" s="208">
        <v>3311040030000</v>
      </c>
      <c r="B6628" s="193" t="s">
        <v>12963</v>
      </c>
      <c r="C6628" s="193">
        <v>331104003</v>
      </c>
      <c r="D6628" s="194" t="s">
        <v>12963</v>
      </c>
      <c r="E6628" s="195"/>
      <c r="F6628" s="193"/>
      <c r="G6628" s="193" t="s">
        <v>26</v>
      </c>
      <c r="H6628" s="193">
        <v>732</v>
      </c>
      <c r="I6628" s="193">
        <v>666</v>
      </c>
      <c r="J6628" s="193">
        <v>610</v>
      </c>
      <c r="K6628" s="193">
        <v>555</v>
      </c>
      <c r="L6628" s="193">
        <v>471.75</v>
      </c>
      <c r="M6628" s="195"/>
      <c r="N6628" s="233" t="s">
        <v>35</v>
      </c>
      <c r="O6628" s="214"/>
      <c r="P6628" s="161" t="str">
        <f>VLOOKUP(C6628,'[2]1.10正式版 (更新至2024年1月)'!$C:$P,14,FALSE)</f>
        <v>003311040030000-331104003</v>
      </c>
    </row>
    <row r="6629" s="161" customFormat="1" ht="20" customHeight="1" spans="1:16">
      <c r="A6629" s="208">
        <v>3311040040000</v>
      </c>
      <c r="B6629" s="193" t="s">
        <v>12964</v>
      </c>
      <c r="C6629" s="193">
        <v>331104004</v>
      </c>
      <c r="D6629" s="194" t="s">
        <v>12964</v>
      </c>
      <c r="E6629" s="195"/>
      <c r="F6629" s="193"/>
      <c r="G6629" s="193" t="s">
        <v>26</v>
      </c>
      <c r="H6629" s="193">
        <v>720</v>
      </c>
      <c r="I6629" s="193">
        <v>654</v>
      </c>
      <c r="J6629" s="193">
        <v>600</v>
      </c>
      <c r="K6629" s="193">
        <v>545</v>
      </c>
      <c r="L6629" s="193">
        <v>463.25</v>
      </c>
      <c r="M6629" s="195"/>
      <c r="N6629" s="233" t="s">
        <v>35</v>
      </c>
      <c r="O6629" s="214"/>
      <c r="P6629" s="161" t="str">
        <f>VLOOKUP(C6629,'[2]1.10正式版 (更新至2024年1月)'!$C:$P,14,FALSE)</f>
        <v>003311040040000-331104004</v>
      </c>
    </row>
    <row r="6630" s="161" customFormat="1" ht="20" customHeight="1" spans="1:16">
      <c r="A6630" s="208">
        <v>3311040050000</v>
      </c>
      <c r="B6630" s="193" t="s">
        <v>12965</v>
      </c>
      <c r="C6630" s="193">
        <v>331104005</v>
      </c>
      <c r="D6630" s="194" t="s">
        <v>12965</v>
      </c>
      <c r="E6630" s="195" t="s">
        <v>12966</v>
      </c>
      <c r="F6630" s="193"/>
      <c r="G6630" s="193" t="s">
        <v>26</v>
      </c>
      <c r="H6630" s="193">
        <v>756</v>
      </c>
      <c r="I6630" s="193">
        <v>686</v>
      </c>
      <c r="J6630" s="193">
        <v>630</v>
      </c>
      <c r="K6630" s="193">
        <v>572</v>
      </c>
      <c r="L6630" s="193">
        <v>486.2</v>
      </c>
      <c r="M6630" s="195"/>
      <c r="N6630" s="233" t="s">
        <v>35</v>
      </c>
      <c r="O6630" s="214"/>
      <c r="P6630" s="161" t="str">
        <f>VLOOKUP(C6630,'[2]1.10正式版 (更新至2024年1月)'!$C:$P,14,FALSE)</f>
        <v>003311040050000-331104005</v>
      </c>
    </row>
    <row r="6631" s="161" customFormat="1" ht="20" customHeight="1" spans="1:16">
      <c r="A6631" s="208">
        <v>3311040050200</v>
      </c>
      <c r="B6631" s="193" t="s">
        <v>12967</v>
      </c>
      <c r="C6631" s="193" t="s">
        <v>12968</v>
      </c>
      <c r="D6631" s="194" t="s">
        <v>12967</v>
      </c>
      <c r="E6631" s="195"/>
      <c r="F6631" s="193"/>
      <c r="G6631" s="193" t="s">
        <v>26</v>
      </c>
      <c r="H6631" s="193">
        <v>756</v>
      </c>
      <c r="I6631" s="193">
        <v>686</v>
      </c>
      <c r="J6631" s="193">
        <v>630</v>
      </c>
      <c r="K6631" s="193">
        <v>572</v>
      </c>
      <c r="L6631" s="193">
        <v>486.2</v>
      </c>
      <c r="M6631" s="195"/>
      <c r="N6631" s="233" t="s">
        <v>35</v>
      </c>
      <c r="O6631" s="214"/>
      <c r="P6631" s="161" t="str">
        <f>VLOOKUP(C6631,'[2]1.10正式版 (更新至2024年1月)'!$C:$P,14,FALSE)</f>
        <v>003311040050200-331104005-1</v>
      </c>
    </row>
    <row r="6632" s="161" customFormat="1" ht="20" customHeight="1" spans="1:16">
      <c r="A6632" s="208">
        <v>3311040050300</v>
      </c>
      <c r="B6632" s="193" t="s">
        <v>12969</v>
      </c>
      <c r="C6632" s="193" t="s">
        <v>12970</v>
      </c>
      <c r="D6632" s="194" t="s">
        <v>12969</v>
      </c>
      <c r="E6632" s="195"/>
      <c r="F6632" s="193"/>
      <c r="G6632" s="193" t="s">
        <v>26</v>
      </c>
      <c r="H6632" s="193">
        <v>756</v>
      </c>
      <c r="I6632" s="193">
        <v>686</v>
      </c>
      <c r="J6632" s="193">
        <v>630</v>
      </c>
      <c r="K6632" s="193">
        <v>572</v>
      </c>
      <c r="L6632" s="193">
        <v>486.2</v>
      </c>
      <c r="M6632" s="195"/>
      <c r="N6632" s="233" t="s">
        <v>35</v>
      </c>
      <c r="O6632" s="214"/>
      <c r="P6632" s="161" t="str">
        <f>VLOOKUP(C6632,'[2]1.10正式版 (更新至2024年1月)'!$C:$P,14,FALSE)</f>
        <v>003311040050300-331104005-2</v>
      </c>
    </row>
    <row r="6633" s="161" customFormat="1" ht="24" customHeight="1" spans="1:16">
      <c r="A6633" s="208">
        <v>3311040050100</v>
      </c>
      <c r="B6633" s="193" t="s">
        <v>12971</v>
      </c>
      <c r="C6633" s="193" t="s">
        <v>12972</v>
      </c>
      <c r="D6633" s="194" t="s">
        <v>12971</v>
      </c>
      <c r="E6633" s="195"/>
      <c r="F6633" s="193"/>
      <c r="G6633" s="193" t="s">
        <v>26</v>
      </c>
      <c r="H6633" s="193">
        <v>756</v>
      </c>
      <c r="I6633" s="193">
        <v>686</v>
      </c>
      <c r="J6633" s="193">
        <v>630</v>
      </c>
      <c r="K6633" s="193">
        <v>572</v>
      </c>
      <c r="L6633" s="193">
        <v>486.2</v>
      </c>
      <c r="M6633" s="195"/>
      <c r="N6633" s="233" t="s">
        <v>35</v>
      </c>
      <c r="O6633" s="214"/>
      <c r="P6633" s="161" t="str">
        <f>VLOOKUP(C6633,'[2]1.10正式版 (更新至2024年1月)'!$C:$P,14,FALSE)</f>
        <v>003311040050100-331104005-3</v>
      </c>
    </row>
    <row r="6634" s="161" customFormat="1" ht="20" customHeight="1" spans="1:16">
      <c r="A6634" s="208">
        <v>3311040060000</v>
      </c>
      <c r="B6634" s="193" t="s">
        <v>12973</v>
      </c>
      <c r="C6634" s="193">
        <v>331104006</v>
      </c>
      <c r="D6634" s="194" t="s">
        <v>12973</v>
      </c>
      <c r="E6634" s="195"/>
      <c r="F6634" s="193"/>
      <c r="G6634" s="193" t="s">
        <v>26</v>
      </c>
      <c r="H6634" s="193">
        <v>912</v>
      </c>
      <c r="I6634" s="193">
        <v>828</v>
      </c>
      <c r="J6634" s="193">
        <v>760</v>
      </c>
      <c r="K6634" s="193">
        <v>690</v>
      </c>
      <c r="L6634" s="193">
        <v>586.5</v>
      </c>
      <c r="M6634" s="195"/>
      <c r="N6634" s="233" t="s">
        <v>35</v>
      </c>
      <c r="O6634" s="214"/>
      <c r="P6634" s="161" t="str">
        <f>VLOOKUP(C6634,'[2]1.10正式版 (更新至2024年1月)'!$C:$P,14,FALSE)</f>
        <v>003311040060000-331104006</v>
      </c>
    </row>
    <row r="6635" s="161" customFormat="1" ht="20" customHeight="1" spans="1:16">
      <c r="A6635" s="208">
        <v>3311040070000</v>
      </c>
      <c r="B6635" s="193" t="s">
        <v>12974</v>
      </c>
      <c r="C6635" s="193">
        <v>331104007</v>
      </c>
      <c r="D6635" s="194" t="s">
        <v>12974</v>
      </c>
      <c r="E6635" s="195"/>
      <c r="F6635" s="193"/>
      <c r="G6635" s="193" t="s">
        <v>26</v>
      </c>
      <c r="H6635" s="193">
        <v>960</v>
      </c>
      <c r="I6635" s="193">
        <v>872</v>
      </c>
      <c r="J6635" s="193">
        <v>800</v>
      </c>
      <c r="K6635" s="193">
        <v>727</v>
      </c>
      <c r="L6635" s="193">
        <v>617.95</v>
      </c>
      <c r="M6635" s="195"/>
      <c r="N6635" s="233" t="s">
        <v>35</v>
      </c>
      <c r="O6635" s="214"/>
      <c r="P6635" s="161" t="str">
        <f>VLOOKUP(C6635,'[2]1.10正式版 (更新至2024年1月)'!$C:$P,14,FALSE)</f>
        <v>003311040070000-331104007</v>
      </c>
    </row>
    <row r="6636" s="161" customFormat="1" ht="20" customHeight="1" spans="1:16">
      <c r="A6636" s="208">
        <v>3311040080000</v>
      </c>
      <c r="B6636" s="193" t="s">
        <v>12975</v>
      </c>
      <c r="C6636" s="193">
        <v>331104008</v>
      </c>
      <c r="D6636" s="194" t="s">
        <v>12975</v>
      </c>
      <c r="E6636" s="195"/>
      <c r="F6636" s="193"/>
      <c r="G6636" s="193" t="s">
        <v>26</v>
      </c>
      <c r="H6636" s="193">
        <v>648</v>
      </c>
      <c r="I6636" s="193">
        <v>617</v>
      </c>
      <c r="J6636" s="193">
        <v>586</v>
      </c>
      <c r="K6636" s="193">
        <v>557</v>
      </c>
      <c r="L6636" s="193">
        <v>473.45</v>
      </c>
      <c r="M6636" s="195"/>
      <c r="N6636" s="233" t="s">
        <v>35</v>
      </c>
      <c r="O6636" s="214"/>
      <c r="P6636" s="161" t="str">
        <f>VLOOKUP(C6636,'[2]1.10正式版 (更新至2024年1月)'!$C:$P,14,FALSE)</f>
        <v>003311040080000-331104008</v>
      </c>
    </row>
    <row r="6637" s="161" customFormat="1" ht="20" customHeight="1" spans="1:16">
      <c r="A6637" s="208">
        <v>3311040090000</v>
      </c>
      <c r="B6637" s="193" t="s">
        <v>12976</v>
      </c>
      <c r="C6637" s="193">
        <v>331104009</v>
      </c>
      <c r="D6637" s="194" t="s">
        <v>12976</v>
      </c>
      <c r="E6637" s="195"/>
      <c r="F6637" s="193"/>
      <c r="G6637" s="193" t="s">
        <v>26</v>
      </c>
      <c r="H6637" s="193">
        <v>600</v>
      </c>
      <c r="I6637" s="193">
        <v>546</v>
      </c>
      <c r="J6637" s="193">
        <v>500</v>
      </c>
      <c r="K6637" s="193">
        <v>455</v>
      </c>
      <c r="L6637" s="193">
        <v>386.75</v>
      </c>
      <c r="M6637" s="195"/>
      <c r="N6637" s="233" t="s">
        <v>35</v>
      </c>
      <c r="O6637" s="214"/>
      <c r="P6637" s="161" t="str">
        <f>VLOOKUP(C6637,'[2]1.10正式版 (更新至2024年1月)'!$C:$P,14,FALSE)</f>
        <v>003311040090000-331104009</v>
      </c>
    </row>
    <row r="6638" s="161" customFormat="1" ht="20" customHeight="1" spans="1:16">
      <c r="A6638" s="208">
        <v>3311040100000</v>
      </c>
      <c r="B6638" s="193" t="s">
        <v>12977</v>
      </c>
      <c r="C6638" s="193">
        <v>331104010</v>
      </c>
      <c r="D6638" s="194" t="s">
        <v>12977</v>
      </c>
      <c r="E6638" s="195"/>
      <c r="F6638" s="193"/>
      <c r="G6638" s="193" t="s">
        <v>26</v>
      </c>
      <c r="H6638" s="193">
        <v>420</v>
      </c>
      <c r="I6638" s="193">
        <v>381</v>
      </c>
      <c r="J6638" s="193">
        <v>350</v>
      </c>
      <c r="K6638" s="193">
        <v>318</v>
      </c>
      <c r="L6638" s="193">
        <v>270.3</v>
      </c>
      <c r="M6638" s="195"/>
      <c r="N6638" s="233" t="s">
        <v>35</v>
      </c>
      <c r="O6638" s="214"/>
      <c r="P6638" s="161" t="str">
        <f>VLOOKUP(C6638,'[2]1.10正式版 (更新至2024年1月)'!$C:$P,14,FALSE)</f>
        <v>003311040100000-331104010</v>
      </c>
    </row>
    <row r="6639" s="161" customFormat="1" ht="20" customHeight="1" spans="1:16">
      <c r="A6639" s="208">
        <v>3311040110000</v>
      </c>
      <c r="B6639" s="193" t="s">
        <v>12978</v>
      </c>
      <c r="C6639" s="193">
        <v>331104011</v>
      </c>
      <c r="D6639" s="194" t="s">
        <v>12978</v>
      </c>
      <c r="E6639" s="195"/>
      <c r="F6639" s="193"/>
      <c r="G6639" s="193" t="s">
        <v>26</v>
      </c>
      <c r="H6639" s="193">
        <v>1296</v>
      </c>
      <c r="I6639" s="193">
        <v>1177</v>
      </c>
      <c r="J6639" s="193">
        <v>1080</v>
      </c>
      <c r="K6639" s="193">
        <v>981</v>
      </c>
      <c r="L6639" s="193">
        <v>833.85</v>
      </c>
      <c r="M6639" s="195" t="s">
        <v>12979</v>
      </c>
      <c r="N6639" s="233" t="s">
        <v>35</v>
      </c>
      <c r="O6639" s="214"/>
      <c r="P6639" s="161" t="str">
        <f>VLOOKUP(C6639,'[2]1.10正式版 (更新至2024年1月)'!$C:$P,14,FALSE)</f>
        <v>003311040110000-331104011</v>
      </c>
    </row>
    <row r="6640" s="161" customFormat="1" ht="24" customHeight="1" spans="1:16">
      <c r="A6640" s="208">
        <v>3311040110001</v>
      </c>
      <c r="B6640" s="225" t="s">
        <v>12980</v>
      </c>
      <c r="C6640" s="193" t="s">
        <v>12981</v>
      </c>
      <c r="D6640" s="194" t="s">
        <v>12982</v>
      </c>
      <c r="E6640" s="195"/>
      <c r="F6640" s="193"/>
      <c r="G6640" s="193" t="s">
        <v>26</v>
      </c>
      <c r="H6640" s="193">
        <v>490</v>
      </c>
      <c r="I6640" s="193">
        <v>490</v>
      </c>
      <c r="J6640" s="193">
        <v>490</v>
      </c>
      <c r="K6640" s="193">
        <v>490</v>
      </c>
      <c r="L6640" s="193">
        <v>490</v>
      </c>
      <c r="M6640" s="195"/>
      <c r="N6640" s="233" t="s">
        <v>35</v>
      </c>
      <c r="O6640" s="214"/>
      <c r="P6640" s="161" t="str">
        <f>VLOOKUP(C6640,'[2]1.10正式版 (更新至2024年1月)'!$C:$P,14,FALSE)</f>
        <v>003311040110001-331104011-1</v>
      </c>
    </row>
    <row r="6641" s="161" customFormat="1" ht="24" customHeight="1" spans="1:16">
      <c r="A6641" s="208">
        <v>3311040110002</v>
      </c>
      <c r="B6641" s="225" t="s">
        <v>12983</v>
      </c>
      <c r="C6641" s="193" t="s">
        <v>12984</v>
      </c>
      <c r="D6641" s="194" t="s">
        <v>12985</v>
      </c>
      <c r="E6641" s="195"/>
      <c r="F6641" s="193"/>
      <c r="G6641" s="193" t="s">
        <v>26</v>
      </c>
      <c r="H6641" s="193">
        <v>490</v>
      </c>
      <c r="I6641" s="193">
        <v>490</v>
      </c>
      <c r="J6641" s="193">
        <v>490</v>
      </c>
      <c r="K6641" s="193">
        <v>490</v>
      </c>
      <c r="L6641" s="193">
        <v>490</v>
      </c>
      <c r="M6641" s="195"/>
      <c r="N6641" s="233" t="s">
        <v>35</v>
      </c>
      <c r="O6641" s="214"/>
      <c r="P6641" s="161" t="str">
        <f>VLOOKUP(C6641,'[2]1.10正式版 (更新至2024年1月)'!$C:$P,14,FALSE)</f>
        <v>003311040110002-331104011-2</v>
      </c>
    </row>
    <row r="6642" s="161" customFormat="1" ht="21" customHeight="1" spans="1:16">
      <c r="A6642" s="208">
        <v>3311040120000</v>
      </c>
      <c r="B6642" s="193" t="s">
        <v>12986</v>
      </c>
      <c r="C6642" s="193">
        <v>331104012</v>
      </c>
      <c r="D6642" s="194" t="s">
        <v>12986</v>
      </c>
      <c r="E6642" s="195"/>
      <c r="F6642" s="193"/>
      <c r="G6642" s="193" t="s">
        <v>26</v>
      </c>
      <c r="H6642" s="193">
        <v>912</v>
      </c>
      <c r="I6642" s="193">
        <v>828</v>
      </c>
      <c r="J6642" s="193">
        <v>760</v>
      </c>
      <c r="K6642" s="193">
        <v>690</v>
      </c>
      <c r="L6642" s="193">
        <v>586.5</v>
      </c>
      <c r="M6642" s="195"/>
      <c r="N6642" s="233" t="s">
        <v>35</v>
      </c>
      <c r="O6642" s="214"/>
      <c r="P6642" s="161" t="str">
        <f>VLOOKUP(C6642,'[2]1.10正式版 (更新至2024年1月)'!$C:$P,14,FALSE)</f>
        <v>003311040120000-331104012</v>
      </c>
    </row>
    <row r="6643" s="161" customFormat="1" ht="21" customHeight="1" spans="1:16">
      <c r="A6643" s="208">
        <v>3311040130000</v>
      </c>
      <c r="B6643" s="193" t="s">
        <v>12987</v>
      </c>
      <c r="C6643" s="193">
        <v>331104013</v>
      </c>
      <c r="D6643" s="194" t="s">
        <v>12987</v>
      </c>
      <c r="E6643" s="195" t="s">
        <v>12988</v>
      </c>
      <c r="F6643" s="193"/>
      <c r="G6643" s="193" t="s">
        <v>26</v>
      </c>
      <c r="H6643" s="193">
        <v>912</v>
      </c>
      <c r="I6643" s="193">
        <v>828</v>
      </c>
      <c r="J6643" s="193">
        <v>760</v>
      </c>
      <c r="K6643" s="193">
        <v>690</v>
      </c>
      <c r="L6643" s="193">
        <v>586.5</v>
      </c>
      <c r="M6643" s="195"/>
      <c r="N6643" s="233" t="s">
        <v>35</v>
      </c>
      <c r="O6643" s="214"/>
      <c r="P6643" s="161" t="str">
        <f>VLOOKUP(C6643,'[2]1.10正式版 (更新至2024年1月)'!$C:$P,14,FALSE)</f>
        <v>003311040130000-331104013</v>
      </c>
    </row>
    <row r="6644" s="161" customFormat="1" ht="21" customHeight="1" spans="1:16">
      <c r="A6644" s="208">
        <v>3311040140000</v>
      </c>
      <c r="B6644" s="193" t="s">
        <v>12989</v>
      </c>
      <c r="C6644" s="193">
        <v>331104014</v>
      </c>
      <c r="D6644" s="194" t="s">
        <v>12989</v>
      </c>
      <c r="E6644" s="195"/>
      <c r="F6644" s="193"/>
      <c r="G6644" s="193" t="s">
        <v>26</v>
      </c>
      <c r="H6644" s="193">
        <v>1056</v>
      </c>
      <c r="I6644" s="193">
        <v>960</v>
      </c>
      <c r="J6644" s="193">
        <v>880</v>
      </c>
      <c r="K6644" s="193">
        <v>800</v>
      </c>
      <c r="L6644" s="193">
        <v>680</v>
      </c>
      <c r="M6644" s="195"/>
      <c r="N6644" s="233" t="s">
        <v>35</v>
      </c>
      <c r="O6644" s="214"/>
      <c r="P6644" s="161" t="str">
        <f>VLOOKUP(C6644,'[2]1.10正式版 (更新至2024年1月)'!$C:$P,14,FALSE)</f>
        <v>003311040140000-331104014</v>
      </c>
    </row>
    <row r="6645" s="161" customFormat="1" ht="21" customHeight="1" spans="1:16">
      <c r="A6645" s="208">
        <v>3311040150000</v>
      </c>
      <c r="B6645" s="193" t="s">
        <v>12990</v>
      </c>
      <c r="C6645" s="193">
        <v>331104015</v>
      </c>
      <c r="D6645" s="194" t="s">
        <v>12990</v>
      </c>
      <c r="E6645" s="195"/>
      <c r="F6645" s="193"/>
      <c r="G6645" s="193" t="s">
        <v>26</v>
      </c>
      <c r="H6645" s="193">
        <v>1020</v>
      </c>
      <c r="I6645" s="193">
        <v>926</v>
      </c>
      <c r="J6645" s="193">
        <v>850</v>
      </c>
      <c r="K6645" s="193">
        <v>772</v>
      </c>
      <c r="L6645" s="193">
        <v>656.2</v>
      </c>
      <c r="M6645" s="195"/>
      <c r="N6645" s="233" t="s">
        <v>35</v>
      </c>
      <c r="O6645" s="214"/>
      <c r="P6645" s="161" t="str">
        <f>VLOOKUP(C6645,'[2]1.10正式版 (更新至2024年1月)'!$C:$P,14,FALSE)</f>
        <v>003311040150000-331104015</v>
      </c>
    </row>
    <row r="6646" s="161" customFormat="1" ht="21" customHeight="1" spans="1:16">
      <c r="A6646" s="208">
        <v>3311040160000</v>
      </c>
      <c r="B6646" s="193" t="s">
        <v>12991</v>
      </c>
      <c r="C6646" s="193">
        <v>331104016</v>
      </c>
      <c r="D6646" s="194" t="s">
        <v>12991</v>
      </c>
      <c r="E6646" s="195"/>
      <c r="F6646" s="193"/>
      <c r="G6646" s="193" t="s">
        <v>26</v>
      </c>
      <c r="H6646" s="193">
        <v>1020</v>
      </c>
      <c r="I6646" s="193">
        <v>926</v>
      </c>
      <c r="J6646" s="193">
        <v>850</v>
      </c>
      <c r="K6646" s="193">
        <v>772</v>
      </c>
      <c r="L6646" s="193">
        <v>656.2</v>
      </c>
      <c r="M6646" s="195"/>
      <c r="N6646" s="233" t="s">
        <v>35</v>
      </c>
      <c r="O6646" s="214"/>
      <c r="P6646" s="161" t="str">
        <f>VLOOKUP(C6646,'[2]1.10正式版 (更新至2024年1月)'!$C:$P,14,FALSE)</f>
        <v>003311040160000-331104016</v>
      </c>
    </row>
    <row r="6647" s="161" customFormat="1" ht="21" customHeight="1" spans="1:16">
      <c r="A6647" s="208">
        <v>3311040170000</v>
      </c>
      <c r="B6647" s="193" t="s">
        <v>12992</v>
      </c>
      <c r="C6647" s="193">
        <v>331104017</v>
      </c>
      <c r="D6647" s="194" t="s">
        <v>12992</v>
      </c>
      <c r="E6647" s="195"/>
      <c r="F6647" s="193"/>
      <c r="G6647" s="193" t="s">
        <v>26</v>
      </c>
      <c r="H6647" s="193">
        <v>612</v>
      </c>
      <c r="I6647" s="193">
        <v>555</v>
      </c>
      <c r="J6647" s="193">
        <v>510</v>
      </c>
      <c r="K6647" s="193">
        <v>463</v>
      </c>
      <c r="L6647" s="193">
        <v>393.55</v>
      </c>
      <c r="M6647" s="195"/>
      <c r="N6647" s="233" t="s">
        <v>35</v>
      </c>
      <c r="O6647" s="214"/>
      <c r="P6647" s="161" t="str">
        <f>VLOOKUP(C6647,'[2]1.10正式版 (更新至2024年1月)'!$C:$P,14,FALSE)</f>
        <v>003311040170000-331104017</v>
      </c>
    </row>
    <row r="6648" s="161" customFormat="1" ht="21" customHeight="1" spans="1:16">
      <c r="A6648" s="208">
        <v>3311040180000</v>
      </c>
      <c r="B6648" s="193" t="s">
        <v>12993</v>
      </c>
      <c r="C6648" s="193">
        <v>331104018</v>
      </c>
      <c r="D6648" s="194" t="s">
        <v>12993</v>
      </c>
      <c r="E6648" s="195" t="s">
        <v>12994</v>
      </c>
      <c r="F6648" s="193"/>
      <c r="G6648" s="193" t="s">
        <v>26</v>
      </c>
      <c r="H6648" s="193">
        <v>684</v>
      </c>
      <c r="I6648" s="193">
        <v>621</v>
      </c>
      <c r="J6648" s="193">
        <v>570</v>
      </c>
      <c r="K6648" s="193">
        <v>518</v>
      </c>
      <c r="L6648" s="193">
        <v>440.3</v>
      </c>
      <c r="M6648" s="195"/>
      <c r="N6648" s="233" t="s">
        <v>35</v>
      </c>
      <c r="O6648" s="214"/>
      <c r="P6648" s="161" t="str">
        <f>VLOOKUP(C6648,'[2]1.10正式版 (更新至2024年1月)'!$C:$P,14,FALSE)</f>
        <v>003311040180000-331104018</v>
      </c>
    </row>
    <row r="6649" s="161" customFormat="1" ht="21" customHeight="1" spans="1:16">
      <c r="A6649" s="208">
        <v>3311040190000</v>
      </c>
      <c r="B6649" s="193" t="s">
        <v>12995</v>
      </c>
      <c r="C6649" s="193">
        <v>331104019</v>
      </c>
      <c r="D6649" s="194" t="s">
        <v>12995</v>
      </c>
      <c r="E6649" s="195"/>
      <c r="F6649" s="193"/>
      <c r="G6649" s="193" t="s">
        <v>26</v>
      </c>
      <c r="H6649" s="193">
        <v>606</v>
      </c>
      <c r="I6649" s="193">
        <v>550</v>
      </c>
      <c r="J6649" s="193">
        <v>505</v>
      </c>
      <c r="K6649" s="193">
        <v>459</v>
      </c>
      <c r="L6649" s="193">
        <v>390.15</v>
      </c>
      <c r="M6649" s="195"/>
      <c r="N6649" s="233" t="s">
        <v>35</v>
      </c>
      <c r="O6649" s="214"/>
      <c r="P6649" s="161" t="str">
        <f>VLOOKUP(C6649,'[2]1.10正式版 (更新至2024年1月)'!$C:$P,14,FALSE)</f>
        <v>003311040190000-331104019</v>
      </c>
    </row>
    <row r="6650" s="161" customFormat="1" ht="21" customHeight="1" spans="1:16">
      <c r="A6650" s="208">
        <v>3311040200000</v>
      </c>
      <c r="B6650" s="193" t="s">
        <v>12996</v>
      </c>
      <c r="C6650" s="193">
        <v>331104020</v>
      </c>
      <c r="D6650" s="194" t="s">
        <v>12996</v>
      </c>
      <c r="E6650" s="195"/>
      <c r="F6650" s="193"/>
      <c r="G6650" s="193" t="s">
        <v>26</v>
      </c>
      <c r="H6650" s="193">
        <v>384</v>
      </c>
      <c r="I6650" s="193">
        <v>348</v>
      </c>
      <c r="J6650" s="193">
        <v>320</v>
      </c>
      <c r="K6650" s="193">
        <v>290</v>
      </c>
      <c r="L6650" s="193">
        <v>246.5</v>
      </c>
      <c r="M6650" s="195"/>
      <c r="N6650" s="233" t="s">
        <v>35</v>
      </c>
      <c r="O6650" s="214"/>
      <c r="P6650" s="161" t="str">
        <f>VLOOKUP(C6650,'[2]1.10正式版 (更新至2024年1月)'!$C:$P,14,FALSE)</f>
        <v>003311040200000-331104020</v>
      </c>
    </row>
    <row r="6651" s="161" customFormat="1" ht="21" customHeight="1" spans="1:16">
      <c r="A6651" s="208">
        <v>3311040210000</v>
      </c>
      <c r="B6651" s="193" t="s">
        <v>12997</v>
      </c>
      <c r="C6651" s="193">
        <v>331104021</v>
      </c>
      <c r="D6651" s="194" t="s">
        <v>12997</v>
      </c>
      <c r="E6651" s="195"/>
      <c r="F6651" s="193"/>
      <c r="G6651" s="193" t="s">
        <v>26</v>
      </c>
      <c r="H6651" s="193">
        <v>552</v>
      </c>
      <c r="I6651" s="193">
        <v>530</v>
      </c>
      <c r="J6651" s="193">
        <v>460</v>
      </c>
      <c r="K6651" s="193">
        <v>420</v>
      </c>
      <c r="L6651" s="193">
        <v>357</v>
      </c>
      <c r="M6651" s="195"/>
      <c r="N6651" s="233" t="s">
        <v>35</v>
      </c>
      <c r="O6651" s="214"/>
      <c r="P6651" s="161" t="str">
        <f>VLOOKUP(C6651,'[2]1.10正式版 (更新至2024年1月)'!$C:$P,14,FALSE)</f>
        <v>003311040210000-331104021</v>
      </c>
    </row>
    <row r="6652" s="161" customFormat="1" ht="24" customHeight="1" spans="1:16">
      <c r="A6652" s="208">
        <v>3311040220000</v>
      </c>
      <c r="B6652" s="193" t="s">
        <v>12998</v>
      </c>
      <c r="C6652" s="193">
        <v>331104022</v>
      </c>
      <c r="D6652" s="194" t="s">
        <v>12998</v>
      </c>
      <c r="E6652" s="195"/>
      <c r="F6652" s="193" t="s">
        <v>12999</v>
      </c>
      <c r="G6652" s="193" t="s">
        <v>26</v>
      </c>
      <c r="H6652" s="193">
        <v>540</v>
      </c>
      <c r="I6652" s="193">
        <v>490</v>
      </c>
      <c r="J6652" s="193">
        <v>450</v>
      </c>
      <c r="K6652" s="193">
        <v>409</v>
      </c>
      <c r="L6652" s="193">
        <v>347.65</v>
      </c>
      <c r="M6652" s="195"/>
      <c r="N6652" s="233" t="s">
        <v>28</v>
      </c>
      <c r="O6652" s="214"/>
      <c r="P6652" s="161" t="str">
        <f>VLOOKUP(C6652,'[2]1.10正式版 (更新至2024年1月)'!$C:$P,14,FALSE)</f>
        <v>003311040220000-331104022</v>
      </c>
    </row>
    <row r="6653" s="161" customFormat="1" ht="21" customHeight="1" spans="1:16">
      <c r="A6653" s="208">
        <v>3311040230000</v>
      </c>
      <c r="B6653" s="193" t="s">
        <v>13000</v>
      </c>
      <c r="C6653" s="193">
        <v>331104023</v>
      </c>
      <c r="D6653" s="194" t="s">
        <v>13000</v>
      </c>
      <c r="E6653" s="195"/>
      <c r="F6653" s="193"/>
      <c r="G6653" s="193" t="s">
        <v>26</v>
      </c>
      <c r="H6653" s="193">
        <v>1140</v>
      </c>
      <c r="I6653" s="193">
        <v>1036</v>
      </c>
      <c r="J6653" s="193">
        <v>950</v>
      </c>
      <c r="K6653" s="193">
        <v>863</v>
      </c>
      <c r="L6653" s="193">
        <v>733.55</v>
      </c>
      <c r="M6653" s="195"/>
      <c r="N6653" s="233" t="s">
        <v>35</v>
      </c>
      <c r="O6653" s="214"/>
      <c r="P6653" s="161" t="str">
        <f>VLOOKUP(C6653,'[2]1.10正式版 (更新至2024年1月)'!$C:$P,14,FALSE)</f>
        <v>003311040230000-331104023</v>
      </c>
    </row>
    <row r="6654" s="161" customFormat="1" ht="21" customHeight="1" spans="1:16">
      <c r="A6654" s="208">
        <v>3311040240000</v>
      </c>
      <c r="B6654" s="193" t="s">
        <v>13001</v>
      </c>
      <c r="C6654" s="193">
        <v>331104024</v>
      </c>
      <c r="D6654" s="194" t="s">
        <v>13001</v>
      </c>
      <c r="E6654" s="195"/>
      <c r="F6654" s="193"/>
      <c r="G6654" s="193" t="s">
        <v>26</v>
      </c>
      <c r="H6654" s="193">
        <v>756</v>
      </c>
      <c r="I6654" s="193">
        <v>686</v>
      </c>
      <c r="J6654" s="193">
        <v>630</v>
      </c>
      <c r="K6654" s="193">
        <v>572</v>
      </c>
      <c r="L6654" s="193">
        <v>486.2</v>
      </c>
      <c r="M6654" s="195"/>
      <c r="N6654" s="233" t="s">
        <v>35</v>
      </c>
      <c r="O6654" s="214"/>
      <c r="P6654" s="161" t="str">
        <f>VLOOKUP(C6654,'[2]1.10正式版 (更新至2024年1月)'!$C:$P,14,FALSE)</f>
        <v>003311040240000-331104024</v>
      </c>
    </row>
    <row r="6655" s="161" customFormat="1" ht="21" customHeight="1" spans="1:16">
      <c r="A6655" s="208">
        <v>3311040250000</v>
      </c>
      <c r="B6655" s="193" t="s">
        <v>13002</v>
      </c>
      <c r="C6655" s="193">
        <v>331104025</v>
      </c>
      <c r="D6655" s="194" t="s">
        <v>13002</v>
      </c>
      <c r="E6655" s="195"/>
      <c r="F6655" s="193"/>
      <c r="G6655" s="193" t="s">
        <v>26</v>
      </c>
      <c r="H6655" s="193">
        <v>480</v>
      </c>
      <c r="I6655" s="193">
        <v>436</v>
      </c>
      <c r="J6655" s="193">
        <v>400</v>
      </c>
      <c r="K6655" s="193">
        <v>363</v>
      </c>
      <c r="L6655" s="193">
        <v>308.55</v>
      </c>
      <c r="M6655" s="195"/>
      <c r="N6655" s="233" t="s">
        <v>35</v>
      </c>
      <c r="O6655" s="214"/>
      <c r="P6655" s="161" t="str">
        <f>VLOOKUP(C6655,'[2]1.10正式版 (更新至2024年1月)'!$C:$P,14,FALSE)</f>
        <v>003311040250000-331104025</v>
      </c>
    </row>
    <row r="6656" s="161" customFormat="1" ht="27" customHeight="1" spans="1:16">
      <c r="A6656" s="208">
        <v>3311040260000</v>
      </c>
      <c r="B6656" s="193" t="s">
        <v>13003</v>
      </c>
      <c r="C6656" s="193">
        <v>331104026</v>
      </c>
      <c r="D6656" s="194" t="s">
        <v>13003</v>
      </c>
      <c r="E6656" s="195" t="s">
        <v>13004</v>
      </c>
      <c r="F6656" s="193"/>
      <c r="G6656" s="193" t="s">
        <v>26</v>
      </c>
      <c r="H6656" s="193">
        <v>840</v>
      </c>
      <c r="I6656" s="193">
        <v>763</v>
      </c>
      <c r="J6656" s="193">
        <v>700</v>
      </c>
      <c r="K6656" s="193">
        <v>636</v>
      </c>
      <c r="L6656" s="193">
        <v>540.6</v>
      </c>
      <c r="M6656" s="195"/>
      <c r="N6656" s="233" t="s">
        <v>35</v>
      </c>
      <c r="O6656" s="214"/>
      <c r="P6656" s="161" t="str">
        <f>VLOOKUP(C6656,'[2]1.10正式版 (更新至2024年1月)'!$C:$P,14,FALSE)</f>
        <v>003311040260000-331104026</v>
      </c>
    </row>
    <row r="6657" s="161" customFormat="1" ht="24" customHeight="1" spans="1:16">
      <c r="A6657" s="208">
        <v>3311040260100</v>
      </c>
      <c r="B6657" s="193" t="s">
        <v>13005</v>
      </c>
      <c r="C6657" s="193" t="s">
        <v>13006</v>
      </c>
      <c r="D6657" s="194" t="s">
        <v>13005</v>
      </c>
      <c r="E6657" s="195"/>
      <c r="F6657" s="193"/>
      <c r="G6657" s="193" t="s">
        <v>26</v>
      </c>
      <c r="H6657" s="193">
        <v>840</v>
      </c>
      <c r="I6657" s="193">
        <v>763</v>
      </c>
      <c r="J6657" s="193">
        <v>700</v>
      </c>
      <c r="K6657" s="193">
        <v>636</v>
      </c>
      <c r="L6657" s="193">
        <v>540.6</v>
      </c>
      <c r="M6657" s="195"/>
      <c r="N6657" s="233" t="s">
        <v>35</v>
      </c>
      <c r="O6657" s="214"/>
      <c r="P6657" s="161" t="str">
        <f>VLOOKUP(C6657,'[2]1.10正式版 (更新至2024年1月)'!$C:$P,14,FALSE)</f>
        <v>003311040260100-331104026-1</v>
      </c>
    </row>
    <row r="6658" s="161" customFormat="1" ht="24" customHeight="1" spans="1:16">
      <c r="A6658" s="208">
        <v>3311040260000</v>
      </c>
      <c r="B6658" s="193" t="s">
        <v>13003</v>
      </c>
      <c r="C6658" s="193" t="s">
        <v>13007</v>
      </c>
      <c r="D6658" s="194" t="s">
        <v>13008</v>
      </c>
      <c r="E6658" s="195"/>
      <c r="F6658" s="193"/>
      <c r="G6658" s="193" t="s">
        <v>26</v>
      </c>
      <c r="H6658" s="193">
        <v>840</v>
      </c>
      <c r="I6658" s="193">
        <v>763</v>
      </c>
      <c r="J6658" s="193">
        <v>700</v>
      </c>
      <c r="K6658" s="193">
        <v>636</v>
      </c>
      <c r="L6658" s="193">
        <v>540.6</v>
      </c>
      <c r="M6658" s="195"/>
      <c r="N6658" s="233" t="s">
        <v>35</v>
      </c>
      <c r="O6658" s="214"/>
      <c r="P6658" s="161" t="str">
        <f>VLOOKUP(C6658,'[2]1.10正式版 (更新至2024年1月)'!$C:$P,14,FALSE)</f>
        <v>003311040260000-331104026-2</v>
      </c>
    </row>
    <row r="6659" s="161" customFormat="1" ht="26" customHeight="1" spans="1:16">
      <c r="A6659" s="208">
        <v>3311040270000</v>
      </c>
      <c r="B6659" s="193" t="s">
        <v>13009</v>
      </c>
      <c r="C6659" s="193">
        <v>331104027</v>
      </c>
      <c r="D6659" s="194" t="s">
        <v>13009</v>
      </c>
      <c r="E6659" s="195" t="s">
        <v>13010</v>
      </c>
      <c r="F6659" s="193"/>
      <c r="G6659" s="193" t="s">
        <v>26</v>
      </c>
      <c r="H6659" s="193">
        <v>840</v>
      </c>
      <c r="I6659" s="193">
        <v>763</v>
      </c>
      <c r="J6659" s="193">
        <v>700</v>
      </c>
      <c r="K6659" s="193">
        <v>636</v>
      </c>
      <c r="L6659" s="193">
        <v>540.6</v>
      </c>
      <c r="M6659" s="195"/>
      <c r="N6659" s="233" t="s">
        <v>35</v>
      </c>
      <c r="O6659" s="214"/>
      <c r="P6659" s="161" t="str">
        <f>VLOOKUP(C6659,'[2]1.10正式版 (更新至2024年1月)'!$C:$P,14,FALSE)</f>
        <v>003311040270000-331104027</v>
      </c>
    </row>
    <row r="6660" s="161" customFormat="1" ht="24" customHeight="1" spans="1:16">
      <c r="A6660" s="208">
        <v>3311040270000</v>
      </c>
      <c r="B6660" s="193" t="s">
        <v>13009</v>
      </c>
      <c r="C6660" s="193" t="s">
        <v>13011</v>
      </c>
      <c r="D6660" s="194" t="s">
        <v>13012</v>
      </c>
      <c r="E6660" s="195"/>
      <c r="F6660" s="193"/>
      <c r="G6660" s="193" t="s">
        <v>26</v>
      </c>
      <c r="H6660" s="193">
        <v>840</v>
      </c>
      <c r="I6660" s="193">
        <v>763</v>
      </c>
      <c r="J6660" s="193">
        <v>700</v>
      </c>
      <c r="K6660" s="193">
        <v>636</v>
      </c>
      <c r="L6660" s="193">
        <v>540.6</v>
      </c>
      <c r="M6660" s="195"/>
      <c r="N6660" s="233" t="s">
        <v>35</v>
      </c>
      <c r="O6660" s="214"/>
      <c r="P6660" s="161" t="str">
        <f>VLOOKUP(C6660,'[2]1.10正式版 (更新至2024年1月)'!$C:$P,14,FALSE)</f>
        <v>003311040270000-331104027-1</v>
      </c>
    </row>
    <row r="6661" s="161" customFormat="1" ht="18" customHeight="1" spans="1:16">
      <c r="A6661" s="208">
        <v>3311040280000</v>
      </c>
      <c r="B6661" s="193" t="s">
        <v>13013</v>
      </c>
      <c r="C6661" s="193">
        <v>331104028</v>
      </c>
      <c r="D6661" s="194" t="s">
        <v>13013</v>
      </c>
      <c r="E6661" s="195"/>
      <c r="F6661" s="193"/>
      <c r="G6661" s="193" t="s">
        <v>26</v>
      </c>
      <c r="H6661" s="193">
        <v>1320</v>
      </c>
      <c r="I6661" s="193">
        <v>1200</v>
      </c>
      <c r="J6661" s="193">
        <v>1100</v>
      </c>
      <c r="K6661" s="193">
        <v>1000</v>
      </c>
      <c r="L6661" s="193">
        <v>850</v>
      </c>
      <c r="M6661" s="195" t="s">
        <v>13014</v>
      </c>
      <c r="N6661" s="233" t="s">
        <v>35</v>
      </c>
      <c r="O6661" s="214"/>
      <c r="P6661" s="161" t="str">
        <f>VLOOKUP(C6661,'[2]1.10正式版 (更新至2024年1月)'!$C:$P,14,FALSE)</f>
        <v>003311040280000-331104028</v>
      </c>
    </row>
    <row r="6662" s="161" customFormat="1" ht="29" customHeight="1" spans="1:16">
      <c r="A6662" s="208">
        <v>3311040280001</v>
      </c>
      <c r="B6662" s="225" t="s">
        <v>13015</v>
      </c>
      <c r="C6662" s="193" t="s">
        <v>13016</v>
      </c>
      <c r="D6662" s="194" t="s">
        <v>13017</v>
      </c>
      <c r="E6662" s="195"/>
      <c r="F6662" s="193"/>
      <c r="G6662" s="193" t="s">
        <v>26</v>
      </c>
      <c r="H6662" s="193">
        <v>330</v>
      </c>
      <c r="I6662" s="193">
        <v>330</v>
      </c>
      <c r="J6662" s="193">
        <v>330</v>
      </c>
      <c r="K6662" s="193">
        <v>330</v>
      </c>
      <c r="L6662" s="193">
        <v>330</v>
      </c>
      <c r="M6662" s="195"/>
      <c r="N6662" s="233" t="s">
        <v>35</v>
      </c>
      <c r="O6662" s="214"/>
      <c r="P6662" s="161" t="str">
        <f>VLOOKUP(C6662,'[2]1.10正式版 (更新至2024年1月)'!$C:$P,14,FALSE)</f>
        <v>003311040280001-331104028-1</v>
      </c>
    </row>
    <row r="6663" s="161" customFormat="1" ht="20" customHeight="1" spans="1:15">
      <c r="A6663" s="222"/>
      <c r="B6663" s="187"/>
      <c r="C6663" s="207">
        <v>3312</v>
      </c>
      <c r="D6663" s="189" t="s">
        <v>13018</v>
      </c>
      <c r="E6663" s="190"/>
      <c r="F6663" s="187"/>
      <c r="G6663" s="187"/>
      <c r="H6663" s="234"/>
      <c r="I6663" s="234"/>
      <c r="J6663" s="234"/>
      <c r="K6663" s="234"/>
      <c r="L6663" s="234"/>
      <c r="M6663" s="190"/>
      <c r="N6663" s="233"/>
      <c r="O6663" s="214"/>
    </row>
    <row r="6664" s="161" customFormat="1" ht="20" customHeight="1" spans="1:15">
      <c r="A6664" s="222"/>
      <c r="B6664" s="187"/>
      <c r="C6664" s="207">
        <v>331201</v>
      </c>
      <c r="D6664" s="189" t="s">
        <v>13019</v>
      </c>
      <c r="E6664" s="190"/>
      <c r="F6664" s="187"/>
      <c r="G6664" s="187"/>
      <c r="H6664" s="234"/>
      <c r="I6664" s="234"/>
      <c r="J6664" s="234"/>
      <c r="K6664" s="234"/>
      <c r="L6664" s="234"/>
      <c r="M6664" s="190"/>
      <c r="N6664" s="233"/>
      <c r="O6664" s="214"/>
    </row>
    <row r="6665" s="161" customFormat="1" ht="20" customHeight="1" spans="1:16">
      <c r="A6665" s="208">
        <v>3312010010000</v>
      </c>
      <c r="B6665" s="193" t="s">
        <v>13020</v>
      </c>
      <c r="C6665" s="193">
        <v>331201001</v>
      </c>
      <c r="D6665" s="194" t="s">
        <v>13020</v>
      </c>
      <c r="E6665" s="195" t="s">
        <v>13021</v>
      </c>
      <c r="F6665" s="193"/>
      <c r="G6665" s="193" t="s">
        <v>26</v>
      </c>
      <c r="H6665" s="193">
        <v>3318</v>
      </c>
      <c r="I6665" s="193">
        <v>3148</v>
      </c>
      <c r="J6665" s="193">
        <v>2828</v>
      </c>
      <c r="K6665" s="193">
        <v>2545</v>
      </c>
      <c r="L6665" s="193">
        <v>2150</v>
      </c>
      <c r="M6665" s="195"/>
      <c r="N6665" s="233" t="s">
        <v>35</v>
      </c>
      <c r="O6665" s="214"/>
      <c r="P6665" s="161" t="str">
        <f>VLOOKUP(C6665,'[2]1.10正式版 (更新至2024年1月)'!$C:$P,14,FALSE)</f>
        <v>003312010010000-331201001</v>
      </c>
    </row>
    <row r="6666" s="161" customFormat="1" ht="20" customHeight="1" spans="1:16">
      <c r="A6666" s="208">
        <v>3312010020000</v>
      </c>
      <c r="B6666" s="193" t="s">
        <v>13022</v>
      </c>
      <c r="C6666" s="193">
        <v>331201002</v>
      </c>
      <c r="D6666" s="194" t="s">
        <v>13022</v>
      </c>
      <c r="E6666" s="195"/>
      <c r="F6666" s="193"/>
      <c r="G6666" s="193" t="s">
        <v>26</v>
      </c>
      <c r="H6666" s="193">
        <v>1200</v>
      </c>
      <c r="I6666" s="193">
        <v>1090</v>
      </c>
      <c r="J6666" s="193">
        <v>1000</v>
      </c>
      <c r="K6666" s="193">
        <v>909</v>
      </c>
      <c r="L6666" s="193">
        <v>772.65</v>
      </c>
      <c r="M6666" s="195"/>
      <c r="N6666" s="233" t="s">
        <v>35</v>
      </c>
      <c r="O6666" s="214"/>
      <c r="P6666" s="161" t="str">
        <f>VLOOKUP(C6666,'[2]1.10正式版 (更新至2024年1月)'!$C:$P,14,FALSE)</f>
        <v>003312010020000-331201002</v>
      </c>
    </row>
    <row r="6667" s="161" customFormat="1" ht="20" customHeight="1" spans="1:16">
      <c r="A6667" s="208">
        <v>3312010030000</v>
      </c>
      <c r="B6667" s="193" t="s">
        <v>13023</v>
      </c>
      <c r="C6667" s="193">
        <v>331201003</v>
      </c>
      <c r="D6667" s="194" t="s">
        <v>13023</v>
      </c>
      <c r="E6667" s="195"/>
      <c r="F6667" s="193"/>
      <c r="G6667" s="193" t="s">
        <v>26</v>
      </c>
      <c r="H6667" s="193">
        <v>1380</v>
      </c>
      <c r="I6667" s="193">
        <v>1254</v>
      </c>
      <c r="J6667" s="193">
        <v>1150</v>
      </c>
      <c r="K6667" s="193">
        <v>1045</v>
      </c>
      <c r="L6667" s="193">
        <v>888.25</v>
      </c>
      <c r="M6667" s="195"/>
      <c r="N6667" s="233" t="s">
        <v>35</v>
      </c>
      <c r="O6667" s="214"/>
      <c r="P6667" s="161" t="str">
        <f>VLOOKUP(C6667,'[2]1.10正式版 (更新至2024年1月)'!$C:$P,14,FALSE)</f>
        <v>003312010030000-331201003</v>
      </c>
    </row>
    <row r="6668" s="161" customFormat="1" ht="20" customHeight="1" spans="1:16">
      <c r="A6668" s="208">
        <v>3312010040000</v>
      </c>
      <c r="B6668" s="193" t="s">
        <v>13024</v>
      </c>
      <c r="C6668" s="193">
        <v>331201004</v>
      </c>
      <c r="D6668" s="194" t="s">
        <v>13024</v>
      </c>
      <c r="E6668" s="195"/>
      <c r="F6668" s="193"/>
      <c r="G6668" s="193" t="s">
        <v>26</v>
      </c>
      <c r="H6668" s="193">
        <v>1068</v>
      </c>
      <c r="I6668" s="193">
        <v>970</v>
      </c>
      <c r="J6668" s="193">
        <v>890</v>
      </c>
      <c r="K6668" s="193">
        <v>809</v>
      </c>
      <c r="L6668" s="193">
        <v>687.65</v>
      </c>
      <c r="M6668" s="195"/>
      <c r="N6668" s="233" t="s">
        <v>35</v>
      </c>
      <c r="O6668" s="214"/>
      <c r="P6668" s="161" t="str">
        <f>VLOOKUP(C6668,'[2]1.10正式版 (更新至2024年1月)'!$C:$P,14,FALSE)</f>
        <v>003312010040000-331201004</v>
      </c>
    </row>
    <row r="6669" s="161" customFormat="1" ht="20" customHeight="1" spans="1:16">
      <c r="A6669" s="208">
        <v>3312010050000</v>
      </c>
      <c r="B6669" s="193" t="s">
        <v>13025</v>
      </c>
      <c r="C6669" s="193">
        <v>331201005</v>
      </c>
      <c r="D6669" s="194" t="s">
        <v>13025</v>
      </c>
      <c r="E6669" s="195"/>
      <c r="F6669" s="193"/>
      <c r="G6669" s="193" t="s">
        <v>26</v>
      </c>
      <c r="H6669" s="193">
        <v>312</v>
      </c>
      <c r="I6669" s="193">
        <v>283</v>
      </c>
      <c r="J6669" s="193">
        <v>260</v>
      </c>
      <c r="K6669" s="193">
        <v>236</v>
      </c>
      <c r="L6669" s="193">
        <v>200.6</v>
      </c>
      <c r="M6669" s="195"/>
      <c r="N6669" s="233" t="s">
        <v>35</v>
      </c>
      <c r="O6669" s="214"/>
      <c r="P6669" s="161" t="str">
        <f>VLOOKUP(C6669,'[2]1.10正式版 (更新至2024年1月)'!$C:$P,14,FALSE)</f>
        <v>003312010050000-331201005</v>
      </c>
    </row>
    <row r="6670" s="161" customFormat="1" ht="20" customHeight="1" spans="1:16">
      <c r="A6670" s="208">
        <v>3312010060000</v>
      </c>
      <c r="B6670" s="193" t="s">
        <v>13026</v>
      </c>
      <c r="C6670" s="193">
        <v>331201006</v>
      </c>
      <c r="D6670" s="194" t="s">
        <v>13026</v>
      </c>
      <c r="E6670" s="195"/>
      <c r="F6670" s="193"/>
      <c r="G6670" s="193" t="s">
        <v>26</v>
      </c>
      <c r="H6670" s="193">
        <v>2028</v>
      </c>
      <c r="I6670" s="193">
        <v>1859</v>
      </c>
      <c r="J6670" s="193">
        <v>1690</v>
      </c>
      <c r="K6670" s="193">
        <v>1521</v>
      </c>
      <c r="L6670" s="193">
        <v>1437</v>
      </c>
      <c r="M6670" s="195"/>
      <c r="N6670" s="233" t="s">
        <v>35</v>
      </c>
      <c r="O6670" s="214"/>
      <c r="P6670" s="161" t="str">
        <f>VLOOKUP(C6670,'[2]1.10正式版 (更新至2024年1月)'!$C:$P,14,FALSE)</f>
        <v>003312010060000-331201006</v>
      </c>
    </row>
    <row r="6671" s="161" customFormat="1" ht="20" customHeight="1" spans="1:16">
      <c r="A6671" s="208">
        <v>3312010070000</v>
      </c>
      <c r="B6671" s="193" t="s">
        <v>13027</v>
      </c>
      <c r="C6671" s="193">
        <v>331201007</v>
      </c>
      <c r="D6671" s="194" t="s">
        <v>13027</v>
      </c>
      <c r="E6671" s="195"/>
      <c r="F6671" s="193" t="s">
        <v>7678</v>
      </c>
      <c r="G6671" s="193" t="s">
        <v>26</v>
      </c>
      <c r="H6671" s="193"/>
      <c r="I6671" s="193"/>
      <c r="J6671" s="193"/>
      <c r="K6671" s="193"/>
      <c r="L6671" s="193"/>
      <c r="M6671" s="195"/>
      <c r="N6671" s="233" t="s">
        <v>35</v>
      </c>
      <c r="O6671" s="214"/>
      <c r="P6671" s="161" t="str">
        <f>VLOOKUP(C6671,'[2]1.10正式版 (更新至2024年1月)'!$C:$P,14,FALSE)</f>
        <v>003312010070000-331201007</v>
      </c>
    </row>
    <row r="6672" s="161" customFormat="1" ht="20" customHeight="1" spans="1:16">
      <c r="A6672" s="208">
        <v>3312010080000</v>
      </c>
      <c r="B6672" s="193" t="s">
        <v>13028</v>
      </c>
      <c r="C6672" s="193">
        <v>331201008</v>
      </c>
      <c r="D6672" s="194" t="s">
        <v>13028</v>
      </c>
      <c r="E6672" s="195"/>
      <c r="F6672" s="193" t="s">
        <v>6883</v>
      </c>
      <c r="G6672" s="193" t="s">
        <v>26</v>
      </c>
      <c r="H6672" s="193"/>
      <c r="I6672" s="193"/>
      <c r="J6672" s="193"/>
      <c r="K6672" s="193"/>
      <c r="L6672" s="193"/>
      <c r="M6672" s="195"/>
      <c r="N6672" s="233" t="s">
        <v>35</v>
      </c>
      <c r="O6672" s="214"/>
      <c r="P6672" s="161" t="str">
        <f>VLOOKUP(C6672,'[2]1.10正式版 (更新至2024年1月)'!$C:$P,14,FALSE)</f>
        <v>003312010080000-331201008</v>
      </c>
    </row>
    <row r="6673" s="161" customFormat="1" ht="20" customHeight="1" spans="1:16">
      <c r="A6673" s="208">
        <v>3312010090000</v>
      </c>
      <c r="B6673" s="193" t="s">
        <v>13029</v>
      </c>
      <c r="C6673" s="193">
        <v>331201009</v>
      </c>
      <c r="D6673" s="194" t="s">
        <v>13029</v>
      </c>
      <c r="E6673" s="195"/>
      <c r="F6673" s="193"/>
      <c r="G6673" s="193" t="s">
        <v>26</v>
      </c>
      <c r="H6673" s="193">
        <v>630</v>
      </c>
      <c r="I6673" s="193">
        <v>572</v>
      </c>
      <c r="J6673" s="193">
        <v>525</v>
      </c>
      <c r="K6673" s="193">
        <v>477</v>
      </c>
      <c r="L6673" s="193">
        <v>405.45</v>
      </c>
      <c r="M6673" s="195"/>
      <c r="N6673" s="233" t="s">
        <v>35</v>
      </c>
      <c r="O6673" s="214"/>
      <c r="P6673" s="161" t="str">
        <f>VLOOKUP(C6673,'[2]1.10正式版 (更新至2024年1月)'!$C:$P,14,FALSE)</f>
        <v>003312010090000-331201009</v>
      </c>
    </row>
    <row r="6674" s="161" customFormat="1" ht="19" customHeight="1" spans="1:15">
      <c r="A6674" s="222"/>
      <c r="B6674" s="187"/>
      <c r="C6674" s="207">
        <v>331202</v>
      </c>
      <c r="D6674" s="189" t="s">
        <v>13030</v>
      </c>
      <c r="E6674" s="190"/>
      <c r="F6674" s="187"/>
      <c r="G6674" s="187"/>
      <c r="H6674" s="234"/>
      <c r="I6674" s="234"/>
      <c r="J6674" s="234"/>
      <c r="K6674" s="234"/>
      <c r="L6674" s="234"/>
      <c r="M6674" s="190"/>
      <c r="N6674" s="233"/>
      <c r="O6674" s="214"/>
    </row>
    <row r="6675" s="161" customFormat="1" ht="19" customHeight="1" spans="1:16">
      <c r="A6675" s="208">
        <v>3312020010000</v>
      </c>
      <c r="B6675" s="193" t="s">
        <v>13031</v>
      </c>
      <c r="C6675" s="193">
        <v>331202001</v>
      </c>
      <c r="D6675" s="194" t="s">
        <v>13031</v>
      </c>
      <c r="E6675" s="195"/>
      <c r="F6675" s="193"/>
      <c r="G6675" s="193" t="s">
        <v>26</v>
      </c>
      <c r="H6675" s="193">
        <v>312</v>
      </c>
      <c r="I6675" s="193">
        <v>283</v>
      </c>
      <c r="J6675" s="193">
        <v>260</v>
      </c>
      <c r="K6675" s="193">
        <v>236</v>
      </c>
      <c r="L6675" s="193">
        <v>200.6</v>
      </c>
      <c r="M6675" s="195"/>
      <c r="N6675" s="233" t="s">
        <v>35</v>
      </c>
      <c r="O6675" s="214"/>
      <c r="P6675" s="161" t="str">
        <f>VLOOKUP(C6675,'[2]1.10正式版 (更新至2024年1月)'!$C:$P,14,FALSE)</f>
        <v>003312020010000-331202001</v>
      </c>
    </row>
    <row r="6676" s="161" customFormat="1" ht="19" customHeight="1" spans="1:16">
      <c r="A6676" s="208">
        <v>3312020020000</v>
      </c>
      <c r="B6676" s="193" t="s">
        <v>13032</v>
      </c>
      <c r="C6676" s="193">
        <v>331202002</v>
      </c>
      <c r="D6676" s="194" t="s">
        <v>13032</v>
      </c>
      <c r="E6676" s="195" t="s">
        <v>13033</v>
      </c>
      <c r="F6676" s="193"/>
      <c r="G6676" s="193" t="s">
        <v>26</v>
      </c>
      <c r="H6676" s="193">
        <v>180</v>
      </c>
      <c r="I6676" s="193">
        <v>163</v>
      </c>
      <c r="J6676" s="193">
        <v>150</v>
      </c>
      <c r="K6676" s="193">
        <v>136</v>
      </c>
      <c r="L6676" s="193">
        <v>115.6</v>
      </c>
      <c r="M6676" s="195"/>
      <c r="N6676" s="233" t="s">
        <v>35</v>
      </c>
      <c r="O6676" s="214"/>
      <c r="P6676" s="161" t="str">
        <f>VLOOKUP(C6676,'[2]1.10正式版 (更新至2024年1月)'!$C:$P,14,FALSE)</f>
        <v>003312020020000-331202002</v>
      </c>
    </row>
    <row r="6677" s="161" customFormat="1" ht="29" customHeight="1" spans="1:16">
      <c r="A6677" s="208">
        <v>3312020020100</v>
      </c>
      <c r="B6677" s="193" t="s">
        <v>13034</v>
      </c>
      <c r="C6677" s="193" t="s">
        <v>13035</v>
      </c>
      <c r="D6677" s="194" t="s">
        <v>13034</v>
      </c>
      <c r="E6677" s="195"/>
      <c r="F6677" s="193"/>
      <c r="G6677" s="193" t="s">
        <v>26</v>
      </c>
      <c r="H6677" s="193">
        <v>180</v>
      </c>
      <c r="I6677" s="193">
        <v>163</v>
      </c>
      <c r="J6677" s="193">
        <v>150</v>
      </c>
      <c r="K6677" s="193">
        <v>136</v>
      </c>
      <c r="L6677" s="193">
        <v>115.6</v>
      </c>
      <c r="M6677" s="195"/>
      <c r="N6677" s="233" t="s">
        <v>35</v>
      </c>
      <c r="O6677" s="214"/>
      <c r="P6677" s="161" t="str">
        <f>VLOOKUP(C6677,'[2]1.10正式版 (更新至2024年1月)'!$C:$P,14,FALSE)</f>
        <v>003312020020100-331202002-1</v>
      </c>
    </row>
    <row r="6678" s="161" customFormat="1" ht="19" customHeight="1" spans="1:16">
      <c r="A6678" s="208">
        <v>3312020030000</v>
      </c>
      <c r="B6678" s="193" t="s">
        <v>13036</v>
      </c>
      <c r="C6678" s="193">
        <v>331202003</v>
      </c>
      <c r="D6678" s="194" t="s">
        <v>13036</v>
      </c>
      <c r="E6678" s="195"/>
      <c r="F6678" s="193"/>
      <c r="G6678" s="193" t="s">
        <v>26</v>
      </c>
      <c r="H6678" s="193">
        <v>312</v>
      </c>
      <c r="I6678" s="193">
        <v>283</v>
      </c>
      <c r="J6678" s="193">
        <v>260</v>
      </c>
      <c r="K6678" s="193">
        <v>236</v>
      </c>
      <c r="L6678" s="193">
        <v>200.6</v>
      </c>
      <c r="M6678" s="195"/>
      <c r="N6678" s="233" t="s">
        <v>35</v>
      </c>
      <c r="O6678" s="214"/>
      <c r="P6678" s="161" t="str">
        <f>VLOOKUP(C6678,'[2]1.10正式版 (更新至2024年1月)'!$C:$P,14,FALSE)</f>
        <v>003312020030000-331202003</v>
      </c>
    </row>
    <row r="6679" s="161" customFormat="1" ht="19" customHeight="1" spans="1:16">
      <c r="A6679" s="208">
        <v>3312020040000</v>
      </c>
      <c r="B6679" s="193" t="s">
        <v>13037</v>
      </c>
      <c r="C6679" s="193">
        <v>331202004</v>
      </c>
      <c r="D6679" s="194" t="s">
        <v>13037</v>
      </c>
      <c r="E6679" s="195"/>
      <c r="F6679" s="193"/>
      <c r="G6679" s="193" t="s">
        <v>26</v>
      </c>
      <c r="H6679" s="193">
        <v>331</v>
      </c>
      <c r="I6679" s="193">
        <v>315</v>
      </c>
      <c r="J6679" s="193">
        <v>299</v>
      </c>
      <c r="K6679" s="193">
        <v>284</v>
      </c>
      <c r="L6679" s="193">
        <v>241.4</v>
      </c>
      <c r="M6679" s="195"/>
      <c r="N6679" s="233" t="s">
        <v>35</v>
      </c>
      <c r="O6679" s="214"/>
      <c r="P6679" s="161" t="str">
        <f>VLOOKUP(C6679,'[2]1.10正式版 (更新至2024年1月)'!$C:$P,14,FALSE)</f>
        <v>003312020040000-331202004</v>
      </c>
    </row>
    <row r="6680" s="161" customFormat="1" ht="19" customHeight="1" spans="1:16">
      <c r="A6680" s="208">
        <v>3312020050000</v>
      </c>
      <c r="B6680" s="193" t="s">
        <v>13038</v>
      </c>
      <c r="C6680" s="193">
        <v>331202005</v>
      </c>
      <c r="D6680" s="194" t="s">
        <v>13038</v>
      </c>
      <c r="E6680" s="195" t="s">
        <v>13039</v>
      </c>
      <c r="F6680" s="193"/>
      <c r="G6680" s="193" t="s">
        <v>853</v>
      </c>
      <c r="H6680" s="193">
        <v>528</v>
      </c>
      <c r="I6680" s="193">
        <v>480</v>
      </c>
      <c r="J6680" s="193">
        <v>440</v>
      </c>
      <c r="K6680" s="193">
        <v>400</v>
      </c>
      <c r="L6680" s="193">
        <v>340</v>
      </c>
      <c r="M6680" s="195"/>
      <c r="N6680" s="233" t="s">
        <v>35</v>
      </c>
      <c r="O6680" s="214"/>
      <c r="P6680" s="161" t="str">
        <f>VLOOKUP(C6680,'[2]1.10正式版 (更新至2024年1月)'!$C:$P,14,FALSE)</f>
        <v>003312020050000-331202005</v>
      </c>
    </row>
    <row r="6681" s="161" customFormat="1" ht="19" customHeight="1" spans="1:16">
      <c r="A6681" s="208">
        <v>3312020060000</v>
      </c>
      <c r="B6681" s="193" t="s">
        <v>13040</v>
      </c>
      <c r="C6681" s="193">
        <v>331202006</v>
      </c>
      <c r="D6681" s="194" t="s">
        <v>13040</v>
      </c>
      <c r="E6681" s="195"/>
      <c r="F6681" s="193"/>
      <c r="G6681" s="193" t="s">
        <v>853</v>
      </c>
      <c r="H6681" s="193">
        <v>531</v>
      </c>
      <c r="I6681" s="193">
        <v>504</v>
      </c>
      <c r="J6681" s="193">
        <v>479</v>
      </c>
      <c r="K6681" s="193">
        <v>455</v>
      </c>
      <c r="L6681" s="193">
        <v>386.75</v>
      </c>
      <c r="M6681" s="195"/>
      <c r="N6681" s="233" t="s">
        <v>35</v>
      </c>
      <c r="O6681" s="214"/>
      <c r="P6681" s="161" t="str">
        <f>VLOOKUP(C6681,'[2]1.10正式版 (更新至2024年1月)'!$C:$P,14,FALSE)</f>
        <v>003312020060000-331202006</v>
      </c>
    </row>
    <row r="6682" s="161" customFormat="1" ht="19" customHeight="1" spans="1:16">
      <c r="A6682" s="208">
        <v>3312020070000</v>
      </c>
      <c r="B6682" s="193" t="s">
        <v>13041</v>
      </c>
      <c r="C6682" s="193">
        <v>331202007</v>
      </c>
      <c r="D6682" s="194" t="s">
        <v>13041</v>
      </c>
      <c r="E6682" s="195"/>
      <c r="F6682" s="193"/>
      <c r="G6682" s="193" t="s">
        <v>853</v>
      </c>
      <c r="H6682" s="193">
        <v>552</v>
      </c>
      <c r="I6682" s="193">
        <v>501</v>
      </c>
      <c r="J6682" s="193">
        <v>460</v>
      </c>
      <c r="K6682" s="193">
        <v>418</v>
      </c>
      <c r="L6682" s="193">
        <v>355.3</v>
      </c>
      <c r="M6682" s="195"/>
      <c r="N6682" s="233" t="s">
        <v>35</v>
      </c>
      <c r="O6682" s="214"/>
      <c r="P6682" s="161" t="str">
        <f>VLOOKUP(C6682,'[2]1.10正式版 (更新至2024年1月)'!$C:$P,14,FALSE)</f>
        <v>003312020070000-331202007</v>
      </c>
    </row>
    <row r="6683" s="161" customFormat="1" ht="19" customHeight="1" spans="1:16">
      <c r="A6683" s="208">
        <v>3312020080000</v>
      </c>
      <c r="B6683" s="193" t="s">
        <v>13042</v>
      </c>
      <c r="C6683" s="193">
        <v>331202008</v>
      </c>
      <c r="D6683" s="194" t="s">
        <v>13042</v>
      </c>
      <c r="E6683" s="195" t="s">
        <v>13043</v>
      </c>
      <c r="F6683" s="193"/>
      <c r="G6683" s="193" t="s">
        <v>853</v>
      </c>
      <c r="H6683" s="193">
        <v>456</v>
      </c>
      <c r="I6683" s="193">
        <v>415</v>
      </c>
      <c r="J6683" s="193">
        <v>380</v>
      </c>
      <c r="K6683" s="193">
        <v>345</v>
      </c>
      <c r="L6683" s="193">
        <v>293.25</v>
      </c>
      <c r="M6683" s="195"/>
      <c r="N6683" s="233" t="s">
        <v>35</v>
      </c>
      <c r="O6683" s="214"/>
      <c r="P6683" s="161" t="str">
        <f>VLOOKUP(C6683,'[2]1.10正式版 (更新至2024年1月)'!$C:$P,14,FALSE)</f>
        <v>003312020080000-331202008</v>
      </c>
    </row>
    <row r="6684" s="161" customFormat="1" ht="19" customHeight="1" spans="1:16">
      <c r="A6684" s="208">
        <v>3312020090000</v>
      </c>
      <c r="B6684" s="193" t="s">
        <v>13044</v>
      </c>
      <c r="C6684" s="193">
        <v>331202009</v>
      </c>
      <c r="D6684" s="194" t="s">
        <v>13044</v>
      </c>
      <c r="E6684" s="195"/>
      <c r="F6684" s="193"/>
      <c r="G6684" s="193" t="s">
        <v>26</v>
      </c>
      <c r="H6684" s="193">
        <v>528</v>
      </c>
      <c r="I6684" s="193">
        <v>480</v>
      </c>
      <c r="J6684" s="193">
        <v>440</v>
      </c>
      <c r="K6684" s="193">
        <v>400</v>
      </c>
      <c r="L6684" s="193">
        <v>340</v>
      </c>
      <c r="M6684" s="195"/>
      <c r="N6684" s="233" t="s">
        <v>35</v>
      </c>
      <c r="O6684" s="214"/>
      <c r="P6684" s="161" t="str">
        <f>VLOOKUP(C6684,'[2]1.10正式版 (更新至2024年1月)'!$C:$P,14,FALSE)</f>
        <v>003312020090000-331202009</v>
      </c>
    </row>
    <row r="6685" s="161" customFormat="1" ht="19" customHeight="1" spans="1:16">
      <c r="A6685" s="208">
        <v>3312020100000</v>
      </c>
      <c r="B6685" s="193" t="s">
        <v>13045</v>
      </c>
      <c r="C6685" s="193">
        <v>331202010</v>
      </c>
      <c r="D6685" s="194" t="s">
        <v>13045</v>
      </c>
      <c r="E6685" s="195" t="s">
        <v>13046</v>
      </c>
      <c r="F6685" s="193"/>
      <c r="G6685" s="193" t="s">
        <v>853</v>
      </c>
      <c r="H6685" s="193">
        <v>675</v>
      </c>
      <c r="I6685" s="193">
        <v>643</v>
      </c>
      <c r="J6685" s="193">
        <v>611</v>
      </c>
      <c r="K6685" s="193">
        <v>580</v>
      </c>
      <c r="L6685" s="193">
        <v>493</v>
      </c>
      <c r="M6685" s="195"/>
      <c r="N6685" s="233" t="s">
        <v>35</v>
      </c>
      <c r="O6685" s="214"/>
      <c r="P6685" s="161" t="str">
        <f>VLOOKUP(C6685,'[2]1.10正式版 (更新至2024年1月)'!$C:$P,14,FALSE)</f>
        <v>003312020100000-331202010</v>
      </c>
    </row>
    <row r="6686" s="161" customFormat="1" ht="19" customHeight="1" spans="1:16">
      <c r="A6686" s="208">
        <v>3312020110000</v>
      </c>
      <c r="B6686" s="193" t="s">
        <v>13047</v>
      </c>
      <c r="C6686" s="193">
        <v>331202011</v>
      </c>
      <c r="D6686" s="194" t="s">
        <v>13047</v>
      </c>
      <c r="E6686" s="195"/>
      <c r="F6686" s="193"/>
      <c r="G6686" s="193" t="s">
        <v>853</v>
      </c>
      <c r="H6686" s="193">
        <v>245</v>
      </c>
      <c r="I6686" s="193">
        <v>233</v>
      </c>
      <c r="J6686" s="193">
        <v>221</v>
      </c>
      <c r="K6686" s="193">
        <v>210</v>
      </c>
      <c r="L6686" s="193">
        <v>178.5</v>
      </c>
      <c r="M6686" s="195"/>
      <c r="N6686" s="233" t="s">
        <v>35</v>
      </c>
      <c r="O6686" s="214"/>
      <c r="P6686" s="161" t="str">
        <f>VLOOKUP(C6686,'[2]1.10正式版 (更新至2024年1月)'!$C:$P,14,FALSE)</f>
        <v>003312020110000-331202011</v>
      </c>
    </row>
    <row r="6687" s="161" customFormat="1" ht="24" customHeight="1" spans="1:16">
      <c r="A6687" s="208">
        <v>3312020120000</v>
      </c>
      <c r="B6687" s="193" t="s">
        <v>13048</v>
      </c>
      <c r="C6687" s="193">
        <v>331202012</v>
      </c>
      <c r="D6687" s="194" t="s">
        <v>13048</v>
      </c>
      <c r="E6687" s="195"/>
      <c r="F6687" s="193"/>
      <c r="G6687" s="193" t="s">
        <v>26</v>
      </c>
      <c r="H6687" s="193">
        <v>396</v>
      </c>
      <c r="I6687" s="193">
        <v>360</v>
      </c>
      <c r="J6687" s="193">
        <v>330</v>
      </c>
      <c r="K6687" s="193">
        <v>300</v>
      </c>
      <c r="L6687" s="193">
        <v>255</v>
      </c>
      <c r="M6687" s="195"/>
      <c r="N6687" s="233" t="s">
        <v>35</v>
      </c>
      <c r="O6687" s="214"/>
      <c r="P6687" s="161" t="str">
        <f>VLOOKUP(C6687,'[2]1.10正式版 (更新至2024年1月)'!$C:$P,14,FALSE)</f>
        <v>003312020120000-331202012</v>
      </c>
    </row>
    <row r="6688" s="161" customFormat="1" ht="22" customHeight="1" spans="1:16">
      <c r="A6688" s="208">
        <v>3312020130000</v>
      </c>
      <c r="B6688" s="193" t="s">
        <v>13049</v>
      </c>
      <c r="C6688" s="193">
        <v>331202013</v>
      </c>
      <c r="D6688" s="194" t="s">
        <v>13049</v>
      </c>
      <c r="E6688" s="195"/>
      <c r="F6688" s="193"/>
      <c r="G6688" s="193" t="s">
        <v>26</v>
      </c>
      <c r="H6688" s="193"/>
      <c r="I6688" s="193"/>
      <c r="J6688" s="193"/>
      <c r="K6688" s="193"/>
      <c r="L6688" s="193"/>
      <c r="M6688" s="195"/>
      <c r="N6688" s="233" t="s">
        <v>28</v>
      </c>
      <c r="O6688" s="214"/>
      <c r="P6688" s="161" t="str">
        <f>VLOOKUP(C6688,'[2]1.10正式版 (更新至2024年1月)'!$C:$P,14,FALSE)</f>
        <v>003312020130000-331202013</v>
      </c>
    </row>
    <row r="6689" s="161" customFormat="1" ht="22" customHeight="1" spans="1:16">
      <c r="A6689" s="208">
        <v>3312020140000</v>
      </c>
      <c r="B6689" s="193" t="s">
        <v>13050</v>
      </c>
      <c r="C6689" s="193">
        <v>331202014</v>
      </c>
      <c r="D6689" s="194" t="s">
        <v>13050</v>
      </c>
      <c r="E6689" s="195" t="s">
        <v>13051</v>
      </c>
      <c r="F6689" s="193"/>
      <c r="G6689" s="193" t="s">
        <v>853</v>
      </c>
      <c r="H6689" s="193">
        <v>1090</v>
      </c>
      <c r="I6689" s="193">
        <v>1038</v>
      </c>
      <c r="J6689" s="193">
        <v>986</v>
      </c>
      <c r="K6689" s="193">
        <v>937</v>
      </c>
      <c r="L6689" s="193">
        <v>796.45</v>
      </c>
      <c r="M6689" s="195"/>
      <c r="N6689" s="233" t="s">
        <v>35</v>
      </c>
      <c r="O6689" s="214"/>
      <c r="P6689" s="161" t="str">
        <f>VLOOKUP(C6689,'[2]1.10正式版 (更新至2024年1月)'!$C:$P,14,FALSE)</f>
        <v>003312020140000-331202014</v>
      </c>
    </row>
    <row r="6690" s="161" customFormat="1" ht="22" customHeight="1" spans="1:16">
      <c r="A6690" s="208">
        <v>3312020150000</v>
      </c>
      <c r="B6690" s="193" t="s">
        <v>13052</v>
      </c>
      <c r="C6690" s="193">
        <v>331202015</v>
      </c>
      <c r="D6690" s="194" t="s">
        <v>13052</v>
      </c>
      <c r="E6690" s="195"/>
      <c r="F6690" s="193"/>
      <c r="G6690" s="193" t="s">
        <v>26</v>
      </c>
      <c r="H6690" s="193"/>
      <c r="I6690" s="193"/>
      <c r="J6690" s="193"/>
      <c r="K6690" s="193"/>
      <c r="L6690" s="193"/>
      <c r="M6690" s="195"/>
      <c r="N6690" s="233" t="s">
        <v>28</v>
      </c>
      <c r="O6690" s="214"/>
      <c r="P6690" s="161" t="str">
        <f>VLOOKUP(C6690,'[2]1.10正式版 (更新至2024年1月)'!$C:$P,14,FALSE)</f>
        <v>003312020150000-331202015</v>
      </c>
    </row>
    <row r="6691" s="161" customFormat="1" ht="24" customHeight="1" spans="1:15">
      <c r="A6691" s="222"/>
      <c r="B6691" s="187"/>
      <c r="C6691" s="207">
        <v>331203</v>
      </c>
      <c r="D6691" s="189" t="s">
        <v>13053</v>
      </c>
      <c r="E6691" s="190"/>
      <c r="F6691" s="187"/>
      <c r="G6691" s="187"/>
      <c r="H6691" s="234"/>
      <c r="I6691" s="234"/>
      <c r="J6691" s="234"/>
      <c r="K6691" s="234"/>
      <c r="L6691" s="234"/>
      <c r="M6691" s="190"/>
      <c r="N6691" s="233"/>
      <c r="O6691" s="214"/>
    </row>
    <row r="6692" s="161" customFormat="1" ht="21" customHeight="1" spans="1:16">
      <c r="A6692" s="208">
        <v>3312030010000</v>
      </c>
      <c r="B6692" s="193" t="s">
        <v>13054</v>
      </c>
      <c r="C6692" s="193">
        <v>331203001</v>
      </c>
      <c r="D6692" s="194" t="s">
        <v>13054</v>
      </c>
      <c r="E6692" s="195" t="s">
        <v>13055</v>
      </c>
      <c r="F6692" s="193"/>
      <c r="G6692" s="193" t="s">
        <v>26</v>
      </c>
      <c r="H6692" s="193">
        <v>292</v>
      </c>
      <c r="I6692" s="193">
        <v>278</v>
      </c>
      <c r="J6692" s="193">
        <v>264</v>
      </c>
      <c r="K6692" s="193">
        <v>251</v>
      </c>
      <c r="L6692" s="193">
        <v>213.35</v>
      </c>
      <c r="M6692" s="195"/>
      <c r="N6692" s="233" t="s">
        <v>35</v>
      </c>
      <c r="O6692" s="214"/>
      <c r="P6692" s="161" t="str">
        <f>VLOOKUP(C6692,'[2]1.10正式版 (更新至2024年1月)'!$C:$P,14,FALSE)</f>
        <v>003312030010000-331203001</v>
      </c>
    </row>
    <row r="6693" s="161" customFormat="1" ht="24" customHeight="1" spans="1:16">
      <c r="A6693" s="208">
        <v>3312030010100</v>
      </c>
      <c r="B6693" s="193" t="s">
        <v>13056</v>
      </c>
      <c r="C6693" s="193" t="s">
        <v>13057</v>
      </c>
      <c r="D6693" s="194" t="s">
        <v>13056</v>
      </c>
      <c r="E6693" s="195"/>
      <c r="F6693" s="193"/>
      <c r="G6693" s="193" t="s">
        <v>26</v>
      </c>
      <c r="H6693" s="193">
        <v>292</v>
      </c>
      <c r="I6693" s="193">
        <v>278</v>
      </c>
      <c r="J6693" s="193">
        <v>264</v>
      </c>
      <c r="K6693" s="193">
        <v>251</v>
      </c>
      <c r="L6693" s="193">
        <v>213.35</v>
      </c>
      <c r="M6693" s="195"/>
      <c r="N6693" s="233" t="s">
        <v>35</v>
      </c>
      <c r="O6693" s="214"/>
      <c r="P6693" s="161" t="str">
        <f>VLOOKUP(C6693,'[2]1.10正式版 (更新至2024年1月)'!$C:$P,14,FALSE)</f>
        <v>003312030010100-331203001-1</v>
      </c>
    </row>
    <row r="6694" s="161" customFormat="1" ht="19" customHeight="1" spans="1:16">
      <c r="A6694" s="208">
        <v>3312030020000</v>
      </c>
      <c r="B6694" s="193" t="s">
        <v>13058</v>
      </c>
      <c r="C6694" s="193">
        <v>331203002</v>
      </c>
      <c r="D6694" s="194" t="s">
        <v>13058</v>
      </c>
      <c r="E6694" s="195"/>
      <c r="F6694" s="193"/>
      <c r="G6694" s="193" t="s">
        <v>853</v>
      </c>
      <c r="H6694" s="193">
        <v>396</v>
      </c>
      <c r="I6694" s="193">
        <v>360</v>
      </c>
      <c r="J6694" s="193">
        <v>330</v>
      </c>
      <c r="K6694" s="193">
        <v>300</v>
      </c>
      <c r="L6694" s="193">
        <v>255</v>
      </c>
      <c r="M6694" s="195"/>
      <c r="N6694" s="233" t="s">
        <v>28</v>
      </c>
      <c r="O6694" s="214"/>
      <c r="P6694" s="161" t="str">
        <f>VLOOKUP(C6694,'[2]1.10正式版 (更新至2024年1月)'!$C:$P,14,FALSE)</f>
        <v>003312030020000-331203002</v>
      </c>
    </row>
    <row r="6695" s="161" customFormat="1" ht="19" customHeight="1" spans="1:16">
      <c r="A6695" s="208">
        <v>3312030030000</v>
      </c>
      <c r="B6695" s="193" t="s">
        <v>13059</v>
      </c>
      <c r="C6695" s="193">
        <v>331203003</v>
      </c>
      <c r="D6695" s="194" t="s">
        <v>13059</v>
      </c>
      <c r="E6695" s="195"/>
      <c r="F6695" s="193"/>
      <c r="G6695" s="193" t="s">
        <v>26</v>
      </c>
      <c r="H6695" s="193">
        <v>600</v>
      </c>
      <c r="I6695" s="193">
        <v>546</v>
      </c>
      <c r="J6695" s="193">
        <v>500</v>
      </c>
      <c r="K6695" s="193">
        <v>455</v>
      </c>
      <c r="L6695" s="193">
        <v>386.75</v>
      </c>
      <c r="M6695" s="195"/>
      <c r="N6695" s="233" t="s">
        <v>35</v>
      </c>
      <c r="O6695" s="214"/>
      <c r="P6695" s="161" t="str">
        <f>VLOOKUP(C6695,'[2]1.10正式版 (更新至2024年1月)'!$C:$P,14,FALSE)</f>
        <v>003312030030000-331203003</v>
      </c>
    </row>
    <row r="6696" s="161" customFormat="1" ht="19" customHeight="1" spans="1:16">
      <c r="A6696" s="208">
        <v>3312030040000</v>
      </c>
      <c r="B6696" s="193" t="s">
        <v>13060</v>
      </c>
      <c r="C6696" s="193">
        <v>331203004</v>
      </c>
      <c r="D6696" s="194" t="s">
        <v>13060</v>
      </c>
      <c r="E6696" s="195"/>
      <c r="F6696" s="193"/>
      <c r="G6696" s="193" t="s">
        <v>26</v>
      </c>
      <c r="H6696" s="193">
        <v>228</v>
      </c>
      <c r="I6696" s="193">
        <v>206</v>
      </c>
      <c r="J6696" s="193">
        <v>190</v>
      </c>
      <c r="K6696" s="193">
        <v>172</v>
      </c>
      <c r="L6696" s="193">
        <v>146.2</v>
      </c>
      <c r="M6696" s="195"/>
      <c r="N6696" s="233" t="s">
        <v>35</v>
      </c>
      <c r="O6696" s="214"/>
      <c r="P6696" s="161" t="str">
        <f>VLOOKUP(C6696,'[2]1.10正式版 (更新至2024年1月)'!$C:$P,14,FALSE)</f>
        <v>003312030040000-331203004</v>
      </c>
    </row>
    <row r="6697" s="161" customFormat="1" ht="19" customHeight="1" spans="1:16">
      <c r="A6697" s="208">
        <v>3312030050000</v>
      </c>
      <c r="B6697" s="193" t="s">
        <v>13061</v>
      </c>
      <c r="C6697" s="193">
        <v>331203005</v>
      </c>
      <c r="D6697" s="194" t="s">
        <v>13061</v>
      </c>
      <c r="E6697" s="195"/>
      <c r="F6697" s="193"/>
      <c r="G6697" s="193" t="s">
        <v>26</v>
      </c>
      <c r="H6697" s="193">
        <v>300</v>
      </c>
      <c r="I6697" s="193">
        <v>272</v>
      </c>
      <c r="J6697" s="193">
        <v>250</v>
      </c>
      <c r="K6697" s="193">
        <v>227</v>
      </c>
      <c r="L6697" s="193">
        <v>192.95</v>
      </c>
      <c r="M6697" s="195"/>
      <c r="N6697" s="233" t="s">
        <v>35</v>
      </c>
      <c r="O6697" s="214"/>
      <c r="P6697" s="161" t="str">
        <f>VLOOKUP(C6697,'[2]1.10正式版 (更新至2024年1月)'!$C:$P,14,FALSE)</f>
        <v>003312030050000-331203005</v>
      </c>
    </row>
    <row r="6698" s="161" customFormat="1" ht="19" customHeight="1" spans="1:16">
      <c r="A6698" s="208">
        <v>3312030060000</v>
      </c>
      <c r="B6698" s="193" t="s">
        <v>13062</v>
      </c>
      <c r="C6698" s="193">
        <v>331203006</v>
      </c>
      <c r="D6698" s="194" t="s">
        <v>13062</v>
      </c>
      <c r="E6698" s="195"/>
      <c r="F6698" s="193"/>
      <c r="G6698" s="193" t="s">
        <v>853</v>
      </c>
      <c r="H6698" s="193">
        <v>553</v>
      </c>
      <c r="I6698" s="193">
        <v>527</v>
      </c>
      <c r="J6698" s="193">
        <v>501</v>
      </c>
      <c r="K6698" s="193">
        <v>476</v>
      </c>
      <c r="L6698" s="193">
        <v>404.6</v>
      </c>
      <c r="M6698" s="195" t="s">
        <v>13063</v>
      </c>
      <c r="N6698" s="233" t="s">
        <v>35</v>
      </c>
      <c r="O6698" s="214"/>
      <c r="P6698" s="161" t="str">
        <f>VLOOKUP(C6698,'[2]1.10正式版 (更新至2024年1月)'!$C:$P,14,FALSE)</f>
        <v>003312030060000-331203006</v>
      </c>
    </row>
    <row r="6699" s="161" customFormat="1" ht="29" customHeight="1" spans="1:16">
      <c r="A6699" s="208">
        <v>3312030060001</v>
      </c>
      <c r="B6699" s="225" t="s">
        <v>13064</v>
      </c>
      <c r="C6699" s="193" t="s">
        <v>13065</v>
      </c>
      <c r="D6699" s="194" t="s">
        <v>13064</v>
      </c>
      <c r="E6699" s="195"/>
      <c r="F6699" s="193"/>
      <c r="G6699" s="193" t="s">
        <v>853</v>
      </c>
      <c r="H6699" s="193"/>
      <c r="I6699" s="193"/>
      <c r="J6699" s="193"/>
      <c r="K6699" s="193"/>
      <c r="L6699" s="193"/>
      <c r="M6699" s="195"/>
      <c r="N6699" s="233" t="s">
        <v>35</v>
      </c>
      <c r="O6699" s="214"/>
      <c r="P6699" s="161" t="str">
        <f>VLOOKUP(C6699,'[2]1.10正式版 (更新至2024年1月)'!$C:$P,14,FALSE)</f>
        <v>003312030060001-331203006-1</v>
      </c>
    </row>
    <row r="6700" s="161" customFormat="1" ht="22" customHeight="1" spans="1:16">
      <c r="A6700" s="208">
        <v>3312030070000</v>
      </c>
      <c r="B6700" s="193" t="s">
        <v>13066</v>
      </c>
      <c r="C6700" s="193">
        <v>331203007</v>
      </c>
      <c r="D6700" s="194" t="s">
        <v>13066</v>
      </c>
      <c r="E6700" s="195"/>
      <c r="F6700" s="193" t="s">
        <v>7200</v>
      </c>
      <c r="G6700" s="193" t="s">
        <v>26</v>
      </c>
      <c r="H6700" s="193">
        <v>228</v>
      </c>
      <c r="I6700" s="193">
        <v>206</v>
      </c>
      <c r="J6700" s="193">
        <v>190</v>
      </c>
      <c r="K6700" s="193">
        <v>172</v>
      </c>
      <c r="L6700" s="193">
        <v>146.2</v>
      </c>
      <c r="M6700" s="195"/>
      <c r="N6700" s="233" t="s">
        <v>28</v>
      </c>
      <c r="O6700" s="214"/>
      <c r="P6700" s="161" t="str">
        <f>VLOOKUP(C6700,'[2]1.10正式版 (更新至2024年1月)'!$C:$P,14,FALSE)</f>
        <v>003312030070000-331203007</v>
      </c>
    </row>
    <row r="6701" s="161" customFormat="1" ht="22" customHeight="1" spans="1:16">
      <c r="A6701" s="208">
        <v>3312030080000</v>
      </c>
      <c r="B6701" s="193" t="s">
        <v>13067</v>
      </c>
      <c r="C6701" s="193">
        <v>331203008</v>
      </c>
      <c r="D6701" s="194" t="s">
        <v>13067</v>
      </c>
      <c r="E6701" s="195"/>
      <c r="F6701" s="193"/>
      <c r="G6701" s="193" t="s">
        <v>26</v>
      </c>
      <c r="H6701" s="193">
        <v>144</v>
      </c>
      <c r="I6701" s="193">
        <v>130</v>
      </c>
      <c r="J6701" s="193">
        <v>120</v>
      </c>
      <c r="K6701" s="193">
        <v>109</v>
      </c>
      <c r="L6701" s="193">
        <v>92.65</v>
      </c>
      <c r="M6701" s="195"/>
      <c r="N6701" s="233" t="s">
        <v>28</v>
      </c>
      <c r="O6701" s="214"/>
      <c r="P6701" s="161" t="str">
        <f>VLOOKUP(C6701,'[2]1.10正式版 (更新至2024年1月)'!$C:$P,14,FALSE)</f>
        <v>003312030080000-331203008</v>
      </c>
    </row>
    <row r="6702" s="161" customFormat="1" ht="22" customHeight="1" spans="1:16">
      <c r="A6702" s="208">
        <v>3312030090000</v>
      </c>
      <c r="B6702" s="193" t="s">
        <v>13068</v>
      </c>
      <c r="C6702" s="193">
        <v>331203009</v>
      </c>
      <c r="D6702" s="194" t="s">
        <v>13068</v>
      </c>
      <c r="E6702" s="195"/>
      <c r="F6702" s="193"/>
      <c r="G6702" s="193" t="s">
        <v>26</v>
      </c>
      <c r="H6702" s="193">
        <v>75.6</v>
      </c>
      <c r="I6702" s="193">
        <v>68</v>
      </c>
      <c r="J6702" s="193">
        <v>63</v>
      </c>
      <c r="K6702" s="193">
        <v>57</v>
      </c>
      <c r="L6702" s="193">
        <v>48.45</v>
      </c>
      <c r="M6702" s="195"/>
      <c r="N6702" s="233" t="s">
        <v>28</v>
      </c>
      <c r="O6702" s="214"/>
      <c r="P6702" s="161" t="str">
        <f>VLOOKUP(C6702,'[2]1.10正式版 (更新至2024年1月)'!$C:$P,14,FALSE)</f>
        <v>003312030090000-331203009</v>
      </c>
    </row>
    <row r="6703" s="161" customFormat="1" ht="22" customHeight="1" spans="1:16">
      <c r="A6703" s="208">
        <v>3312030100000</v>
      </c>
      <c r="B6703" s="193" t="s">
        <v>13069</v>
      </c>
      <c r="C6703" s="193">
        <v>331203010</v>
      </c>
      <c r="D6703" s="194" t="s">
        <v>13069</v>
      </c>
      <c r="E6703" s="195"/>
      <c r="F6703" s="193"/>
      <c r="G6703" s="193" t="s">
        <v>26</v>
      </c>
      <c r="H6703" s="193">
        <v>228</v>
      </c>
      <c r="I6703" s="193">
        <v>206</v>
      </c>
      <c r="J6703" s="193">
        <v>190</v>
      </c>
      <c r="K6703" s="193">
        <v>172</v>
      </c>
      <c r="L6703" s="193">
        <v>146.2</v>
      </c>
      <c r="M6703" s="195"/>
      <c r="N6703" s="233" t="s">
        <v>28</v>
      </c>
      <c r="O6703" s="214"/>
      <c r="P6703" s="161" t="str">
        <f>VLOOKUP(C6703,'[2]1.10正式版 (更新至2024年1月)'!$C:$P,14,FALSE)</f>
        <v>003312030100000-331203010</v>
      </c>
    </row>
    <row r="6704" s="161" customFormat="1" ht="22" customHeight="1" spans="1:16">
      <c r="A6704" s="208">
        <v>3312030110000</v>
      </c>
      <c r="B6704" s="193" t="s">
        <v>13070</v>
      </c>
      <c r="C6704" s="193">
        <v>331203011</v>
      </c>
      <c r="D6704" s="194" t="s">
        <v>13070</v>
      </c>
      <c r="E6704" s="195"/>
      <c r="F6704" s="193"/>
      <c r="G6704" s="193" t="s">
        <v>853</v>
      </c>
      <c r="H6704" s="193">
        <v>360</v>
      </c>
      <c r="I6704" s="193">
        <v>326</v>
      </c>
      <c r="J6704" s="193">
        <v>300</v>
      </c>
      <c r="K6704" s="193">
        <v>272</v>
      </c>
      <c r="L6704" s="193">
        <v>231.2</v>
      </c>
      <c r="M6704" s="195"/>
      <c r="N6704" s="233" t="s">
        <v>28</v>
      </c>
      <c r="O6704" s="214"/>
      <c r="P6704" s="161" t="str">
        <f>VLOOKUP(C6704,'[2]1.10正式版 (更新至2024年1月)'!$C:$P,14,FALSE)</f>
        <v>003312030110000-331203011</v>
      </c>
    </row>
    <row r="6705" s="161" customFormat="1" ht="22" customHeight="1" spans="1:16">
      <c r="A6705" s="208">
        <v>3312030120000</v>
      </c>
      <c r="B6705" s="193" t="s">
        <v>13071</v>
      </c>
      <c r="C6705" s="193">
        <v>331203012</v>
      </c>
      <c r="D6705" s="194" t="s">
        <v>13071</v>
      </c>
      <c r="E6705" s="195"/>
      <c r="F6705" s="193"/>
      <c r="G6705" s="193" t="s">
        <v>26</v>
      </c>
      <c r="H6705" s="193">
        <v>300</v>
      </c>
      <c r="I6705" s="193">
        <v>272</v>
      </c>
      <c r="J6705" s="193">
        <v>250</v>
      </c>
      <c r="K6705" s="193">
        <v>227</v>
      </c>
      <c r="L6705" s="193">
        <v>192.95</v>
      </c>
      <c r="M6705" s="195"/>
      <c r="N6705" s="233" t="s">
        <v>35</v>
      </c>
      <c r="O6705" s="214"/>
      <c r="P6705" s="161" t="str">
        <f>VLOOKUP(C6705,'[2]1.10正式版 (更新至2024年1月)'!$C:$P,14,FALSE)</f>
        <v>003312030120000-331203012</v>
      </c>
    </row>
    <row r="6706" s="161" customFormat="1" ht="22" customHeight="1" spans="1:16">
      <c r="A6706" s="208">
        <v>3312030130000</v>
      </c>
      <c r="B6706" s="193" t="s">
        <v>13072</v>
      </c>
      <c r="C6706" s="193">
        <v>331203013</v>
      </c>
      <c r="D6706" s="194" t="s">
        <v>13072</v>
      </c>
      <c r="E6706" s="195"/>
      <c r="F6706" s="193"/>
      <c r="G6706" s="193" t="s">
        <v>26</v>
      </c>
      <c r="H6706" s="193">
        <v>300</v>
      </c>
      <c r="I6706" s="193">
        <v>272</v>
      </c>
      <c r="J6706" s="193">
        <v>250</v>
      </c>
      <c r="K6706" s="193">
        <v>227</v>
      </c>
      <c r="L6706" s="193">
        <v>192.95</v>
      </c>
      <c r="M6706" s="195"/>
      <c r="N6706" s="233" t="s">
        <v>35</v>
      </c>
      <c r="O6706" s="214"/>
      <c r="P6706" s="161" t="str">
        <f>VLOOKUP(C6706,'[2]1.10正式版 (更新至2024年1月)'!$C:$P,14,FALSE)</f>
        <v>003312030130000-331203013</v>
      </c>
    </row>
    <row r="6707" s="161" customFormat="1" ht="42" customHeight="1" spans="1:16">
      <c r="A6707" s="208">
        <v>513312030140000</v>
      </c>
      <c r="B6707" s="193" t="s">
        <v>13073</v>
      </c>
      <c r="C6707" s="193">
        <v>331203014</v>
      </c>
      <c r="D6707" s="194" t="s">
        <v>13073</v>
      </c>
      <c r="E6707" s="195" t="s">
        <v>13074</v>
      </c>
      <c r="F6707" s="193"/>
      <c r="G6707" s="193" t="s">
        <v>853</v>
      </c>
      <c r="H6707" s="193"/>
      <c r="I6707" s="193"/>
      <c r="J6707" s="193"/>
      <c r="K6707" s="193"/>
      <c r="L6707" s="193"/>
      <c r="M6707" s="195"/>
      <c r="N6707" s="233" t="s">
        <v>28</v>
      </c>
      <c r="O6707" s="214"/>
      <c r="P6707" s="161" t="str">
        <f>VLOOKUP(C6707,'[2]1.10正式版 (更新至2024年1月)'!$C:$P,14,FALSE)</f>
        <v>513312030140000-331203014</v>
      </c>
    </row>
    <row r="6708" s="161" customFormat="1" ht="22" customHeight="1" spans="1:15">
      <c r="A6708" s="222"/>
      <c r="B6708" s="187"/>
      <c r="C6708" s="207">
        <v>331204</v>
      </c>
      <c r="D6708" s="189" t="s">
        <v>13075</v>
      </c>
      <c r="E6708" s="190"/>
      <c r="F6708" s="187"/>
      <c r="G6708" s="187"/>
      <c r="H6708" s="234"/>
      <c r="I6708" s="234"/>
      <c r="J6708" s="234"/>
      <c r="K6708" s="234"/>
      <c r="L6708" s="234"/>
      <c r="M6708" s="190"/>
      <c r="N6708" s="233"/>
      <c r="O6708" s="214"/>
    </row>
    <row r="6709" s="161" customFormat="1" ht="22" customHeight="1" spans="1:16">
      <c r="A6709" s="208">
        <v>3312040010000</v>
      </c>
      <c r="B6709" s="193" t="s">
        <v>13076</v>
      </c>
      <c r="C6709" s="193">
        <v>331204001</v>
      </c>
      <c r="D6709" s="194" t="s">
        <v>13076</v>
      </c>
      <c r="E6709" s="195" t="s">
        <v>13077</v>
      </c>
      <c r="F6709" s="193"/>
      <c r="G6709" s="193" t="s">
        <v>26</v>
      </c>
      <c r="H6709" s="193">
        <v>197</v>
      </c>
      <c r="I6709" s="193">
        <v>188</v>
      </c>
      <c r="J6709" s="193">
        <v>179</v>
      </c>
      <c r="K6709" s="193">
        <v>170</v>
      </c>
      <c r="L6709" s="193">
        <v>144.5</v>
      </c>
      <c r="M6709" s="195"/>
      <c r="N6709" s="233" t="s">
        <v>35</v>
      </c>
      <c r="O6709" s="214"/>
      <c r="P6709" s="161" t="str">
        <f>VLOOKUP(C6709,'[2]1.10正式版 (更新至2024年1月)'!$C:$P,14,FALSE)</f>
        <v>003312040010000-331204001</v>
      </c>
    </row>
    <row r="6710" s="161" customFormat="1" ht="24" customHeight="1" spans="1:16">
      <c r="A6710" s="208">
        <v>3312040010100</v>
      </c>
      <c r="B6710" s="193" t="s">
        <v>13078</v>
      </c>
      <c r="C6710" s="193" t="s">
        <v>13079</v>
      </c>
      <c r="D6710" s="194" t="s">
        <v>13078</v>
      </c>
      <c r="E6710" s="195"/>
      <c r="F6710" s="193"/>
      <c r="G6710" s="193" t="s">
        <v>26</v>
      </c>
      <c r="H6710" s="193">
        <v>197</v>
      </c>
      <c r="I6710" s="193">
        <v>188</v>
      </c>
      <c r="J6710" s="193">
        <v>179</v>
      </c>
      <c r="K6710" s="193">
        <v>170</v>
      </c>
      <c r="L6710" s="193">
        <v>144.5</v>
      </c>
      <c r="M6710" s="195"/>
      <c r="N6710" s="233" t="s">
        <v>35</v>
      </c>
      <c r="O6710" s="214"/>
      <c r="P6710" s="161" t="str">
        <f>VLOOKUP(C6710,'[2]1.10正式版 (更新至2024年1月)'!$C:$P,14,FALSE)</f>
        <v>003312040010100-331204001-1</v>
      </c>
    </row>
    <row r="6711" s="161" customFormat="1" ht="21" customHeight="1" spans="1:16">
      <c r="A6711" s="208">
        <v>3312040020000</v>
      </c>
      <c r="B6711" s="193" t="s">
        <v>13080</v>
      </c>
      <c r="C6711" s="193">
        <v>331204002</v>
      </c>
      <c r="D6711" s="194" t="s">
        <v>13080</v>
      </c>
      <c r="E6711" s="195"/>
      <c r="F6711" s="193"/>
      <c r="G6711" s="193" t="s">
        <v>26</v>
      </c>
      <c r="H6711" s="192">
        <v>179</v>
      </c>
      <c r="I6711" s="192">
        <v>171</v>
      </c>
      <c r="J6711" s="192">
        <v>154</v>
      </c>
      <c r="K6711" s="192">
        <v>138</v>
      </c>
      <c r="L6711" s="192">
        <v>124</v>
      </c>
      <c r="M6711" s="195"/>
      <c r="N6711" s="233" t="s">
        <v>28</v>
      </c>
      <c r="O6711" s="214" t="s">
        <v>6847</v>
      </c>
      <c r="P6711" s="161" t="str">
        <f>VLOOKUP(C6711,'[2]1.10正式版 (更新至2024年1月)'!$C:$P,14,FALSE)</f>
        <v>003312040020000-331204002</v>
      </c>
    </row>
    <row r="6712" s="161" customFormat="1" ht="21" customHeight="1" spans="1:16">
      <c r="A6712" s="208">
        <v>3312040030000</v>
      </c>
      <c r="B6712" s="193" t="s">
        <v>13081</v>
      </c>
      <c r="C6712" s="193">
        <v>331204003</v>
      </c>
      <c r="D6712" s="194" t="s">
        <v>13081</v>
      </c>
      <c r="E6712" s="195"/>
      <c r="F6712" s="193"/>
      <c r="G6712" s="193" t="s">
        <v>26</v>
      </c>
      <c r="H6712" s="193">
        <v>336</v>
      </c>
      <c r="I6712" s="193">
        <v>306</v>
      </c>
      <c r="J6712" s="193">
        <v>280</v>
      </c>
      <c r="K6712" s="193">
        <v>255</v>
      </c>
      <c r="L6712" s="193">
        <v>216.75</v>
      </c>
      <c r="M6712" s="195"/>
      <c r="N6712" s="233" t="s">
        <v>28</v>
      </c>
      <c r="O6712" s="214"/>
      <c r="P6712" s="161" t="str">
        <f>VLOOKUP(C6712,'[2]1.10正式版 (更新至2024年1月)'!$C:$P,14,FALSE)</f>
        <v>003312040030000-331204003</v>
      </c>
    </row>
    <row r="6713" s="161" customFormat="1" ht="21" customHeight="1" spans="1:16">
      <c r="A6713" s="208">
        <v>3312040040000</v>
      </c>
      <c r="B6713" s="193" t="s">
        <v>13082</v>
      </c>
      <c r="C6713" s="193">
        <v>331204004</v>
      </c>
      <c r="D6713" s="194" t="s">
        <v>13082</v>
      </c>
      <c r="E6713" s="195"/>
      <c r="F6713" s="193"/>
      <c r="G6713" s="193" t="s">
        <v>26</v>
      </c>
      <c r="H6713" s="193">
        <v>216</v>
      </c>
      <c r="I6713" s="193">
        <v>196</v>
      </c>
      <c r="J6713" s="193">
        <v>180</v>
      </c>
      <c r="K6713" s="193">
        <v>163</v>
      </c>
      <c r="L6713" s="193">
        <v>138.55</v>
      </c>
      <c r="M6713" s="195"/>
      <c r="N6713" s="233" t="s">
        <v>35</v>
      </c>
      <c r="O6713" s="214"/>
      <c r="P6713" s="161" t="str">
        <f>VLOOKUP(C6713,'[2]1.10正式版 (更新至2024年1月)'!$C:$P,14,FALSE)</f>
        <v>003312040040000-331204004</v>
      </c>
    </row>
    <row r="6714" s="161" customFormat="1" ht="21" customHeight="1" spans="1:16">
      <c r="A6714" s="208">
        <v>3312040050000</v>
      </c>
      <c r="B6714" s="193" t="s">
        <v>13083</v>
      </c>
      <c r="C6714" s="193">
        <v>331204005</v>
      </c>
      <c r="D6714" s="194" t="s">
        <v>13083</v>
      </c>
      <c r="E6714" s="195"/>
      <c r="F6714" s="193"/>
      <c r="G6714" s="193" t="s">
        <v>26</v>
      </c>
      <c r="H6714" s="193">
        <v>1440</v>
      </c>
      <c r="I6714" s="193">
        <v>1308</v>
      </c>
      <c r="J6714" s="193">
        <v>1200</v>
      </c>
      <c r="K6714" s="193">
        <v>1090</v>
      </c>
      <c r="L6714" s="193">
        <v>926.5</v>
      </c>
      <c r="M6714" s="195"/>
      <c r="N6714" s="233" t="s">
        <v>28</v>
      </c>
      <c r="O6714" s="214"/>
      <c r="P6714" s="161" t="str">
        <f>VLOOKUP(C6714,'[2]1.10正式版 (更新至2024年1月)'!$C:$P,14,FALSE)</f>
        <v>003312040050000-331204005</v>
      </c>
    </row>
    <row r="6715" s="161" customFormat="1" ht="21" customHeight="1" spans="1:16">
      <c r="A6715" s="208">
        <v>3312040060000</v>
      </c>
      <c r="B6715" s="193" t="s">
        <v>13084</v>
      </c>
      <c r="C6715" s="193">
        <v>331204006</v>
      </c>
      <c r="D6715" s="194" t="s">
        <v>13084</v>
      </c>
      <c r="E6715" s="195" t="s">
        <v>13085</v>
      </c>
      <c r="F6715" s="193"/>
      <c r="G6715" s="193" t="s">
        <v>26</v>
      </c>
      <c r="H6715" s="193">
        <v>216</v>
      </c>
      <c r="I6715" s="193">
        <v>196</v>
      </c>
      <c r="J6715" s="193">
        <v>180</v>
      </c>
      <c r="K6715" s="193">
        <v>163</v>
      </c>
      <c r="L6715" s="193">
        <v>138.55</v>
      </c>
      <c r="M6715" s="195"/>
      <c r="N6715" s="233" t="s">
        <v>35</v>
      </c>
      <c r="O6715" s="214"/>
      <c r="P6715" s="161" t="str">
        <f>VLOOKUP(C6715,'[2]1.10正式版 (更新至2024年1月)'!$C:$P,14,FALSE)</f>
        <v>003312040060000-331204006</v>
      </c>
    </row>
    <row r="6716" s="161" customFormat="1" ht="24" customHeight="1" spans="1:16">
      <c r="A6716" s="208">
        <v>3312040060000</v>
      </c>
      <c r="B6716" s="193" t="s">
        <v>13084</v>
      </c>
      <c r="C6716" s="193" t="s">
        <v>13086</v>
      </c>
      <c r="D6716" s="194" t="s">
        <v>13087</v>
      </c>
      <c r="E6716" s="195"/>
      <c r="F6716" s="193"/>
      <c r="G6716" s="193" t="s">
        <v>26</v>
      </c>
      <c r="H6716" s="193">
        <v>216</v>
      </c>
      <c r="I6716" s="193">
        <v>196</v>
      </c>
      <c r="J6716" s="193">
        <v>180</v>
      </c>
      <c r="K6716" s="193">
        <v>163</v>
      </c>
      <c r="L6716" s="193">
        <v>138.55</v>
      </c>
      <c r="M6716" s="195"/>
      <c r="N6716" s="233" t="s">
        <v>35</v>
      </c>
      <c r="O6716" s="214"/>
      <c r="P6716" s="161" t="str">
        <f>VLOOKUP(C6716,'[2]1.10正式版 (更新至2024年1月)'!$C:$P,14,FALSE)</f>
        <v>003312040060000-331204006-1</v>
      </c>
    </row>
    <row r="6717" s="161" customFormat="1" ht="19" customHeight="1" spans="1:16">
      <c r="A6717" s="208">
        <v>3312040070000</v>
      </c>
      <c r="B6717" s="193" t="s">
        <v>13088</v>
      </c>
      <c r="C6717" s="193">
        <v>331204007</v>
      </c>
      <c r="D6717" s="194" t="s">
        <v>13088</v>
      </c>
      <c r="E6717" s="195" t="s">
        <v>13089</v>
      </c>
      <c r="F6717" s="193"/>
      <c r="G6717" s="193" t="s">
        <v>26</v>
      </c>
      <c r="H6717" s="193">
        <v>602</v>
      </c>
      <c r="I6717" s="193">
        <v>573</v>
      </c>
      <c r="J6717" s="193">
        <v>544</v>
      </c>
      <c r="K6717" s="193">
        <v>517</v>
      </c>
      <c r="L6717" s="193">
        <v>439.45</v>
      </c>
      <c r="M6717" s="195"/>
      <c r="N6717" s="233" t="s">
        <v>28</v>
      </c>
      <c r="O6717" s="214"/>
      <c r="P6717" s="161" t="str">
        <f>VLOOKUP(C6717,'[2]1.10正式版 (更新至2024年1月)'!$C:$P,14,FALSE)</f>
        <v>003312040070000-331204007</v>
      </c>
    </row>
    <row r="6718" s="161" customFormat="1" ht="24" customHeight="1" spans="1:16">
      <c r="A6718" s="208">
        <v>3312040070100</v>
      </c>
      <c r="B6718" s="193" t="s">
        <v>13090</v>
      </c>
      <c r="C6718" s="193" t="s">
        <v>13091</v>
      </c>
      <c r="D6718" s="194" t="s">
        <v>13090</v>
      </c>
      <c r="E6718" s="195"/>
      <c r="F6718" s="193"/>
      <c r="G6718" s="193" t="s">
        <v>26</v>
      </c>
      <c r="H6718" s="193">
        <v>602</v>
      </c>
      <c r="I6718" s="193">
        <v>573</v>
      </c>
      <c r="J6718" s="193">
        <v>544</v>
      </c>
      <c r="K6718" s="193">
        <v>517</v>
      </c>
      <c r="L6718" s="193">
        <v>439.45</v>
      </c>
      <c r="M6718" s="195"/>
      <c r="N6718" s="233" t="s">
        <v>28</v>
      </c>
      <c r="O6718" s="214"/>
      <c r="P6718" s="161" t="str">
        <f>VLOOKUP(C6718,'[2]1.10正式版 (更新至2024年1月)'!$C:$P,14,FALSE)</f>
        <v>003312040070100-331204007-1</v>
      </c>
    </row>
    <row r="6719" s="161" customFormat="1" ht="19" customHeight="1" spans="1:16">
      <c r="A6719" s="208">
        <v>3312040080000</v>
      </c>
      <c r="B6719" s="193" t="s">
        <v>13092</v>
      </c>
      <c r="C6719" s="193">
        <v>331204008</v>
      </c>
      <c r="D6719" s="194" t="s">
        <v>13092</v>
      </c>
      <c r="E6719" s="195" t="s">
        <v>13089</v>
      </c>
      <c r="F6719" s="193"/>
      <c r="G6719" s="193" t="s">
        <v>26</v>
      </c>
      <c r="H6719" s="193">
        <v>576</v>
      </c>
      <c r="I6719" s="193">
        <v>523</v>
      </c>
      <c r="J6719" s="193">
        <v>480</v>
      </c>
      <c r="K6719" s="193">
        <v>436</v>
      </c>
      <c r="L6719" s="193">
        <v>370.6</v>
      </c>
      <c r="M6719" s="195"/>
      <c r="N6719" s="233" t="s">
        <v>35</v>
      </c>
      <c r="O6719" s="214"/>
      <c r="P6719" s="161" t="str">
        <f>VLOOKUP(C6719,'[2]1.10正式版 (更新至2024年1月)'!$C:$P,14,FALSE)</f>
        <v>003312040080000-331204008</v>
      </c>
    </row>
    <row r="6720" s="161" customFormat="1" ht="24" customHeight="1" spans="1:16">
      <c r="A6720" s="208">
        <v>3312040080100</v>
      </c>
      <c r="B6720" s="193" t="s">
        <v>13093</v>
      </c>
      <c r="C6720" s="193" t="s">
        <v>13094</v>
      </c>
      <c r="D6720" s="194" t="s">
        <v>13093</v>
      </c>
      <c r="E6720" s="195"/>
      <c r="F6720" s="193"/>
      <c r="G6720" s="193" t="s">
        <v>26</v>
      </c>
      <c r="H6720" s="193">
        <v>576</v>
      </c>
      <c r="I6720" s="193">
        <v>523</v>
      </c>
      <c r="J6720" s="193">
        <v>480</v>
      </c>
      <c r="K6720" s="193">
        <v>436</v>
      </c>
      <c r="L6720" s="193">
        <v>370.6</v>
      </c>
      <c r="M6720" s="195"/>
      <c r="N6720" s="233" t="s">
        <v>35</v>
      </c>
      <c r="O6720" s="214"/>
      <c r="P6720" s="161" t="str">
        <f>VLOOKUP(C6720,'[2]1.10正式版 (更新至2024年1月)'!$C:$P,14,FALSE)</f>
        <v>003312040080100-331204008-1</v>
      </c>
    </row>
    <row r="6721" s="161" customFormat="1" ht="18" customHeight="1" spans="1:16">
      <c r="A6721" s="208">
        <v>3312040090000</v>
      </c>
      <c r="B6721" s="193" t="s">
        <v>13095</v>
      </c>
      <c r="C6721" s="193">
        <v>331204009</v>
      </c>
      <c r="D6721" s="194" t="s">
        <v>13095</v>
      </c>
      <c r="E6721" s="195"/>
      <c r="F6721" s="193"/>
      <c r="G6721" s="193" t="s">
        <v>26</v>
      </c>
      <c r="H6721" s="193">
        <v>840</v>
      </c>
      <c r="I6721" s="193">
        <v>763</v>
      </c>
      <c r="J6721" s="193">
        <v>700</v>
      </c>
      <c r="K6721" s="193">
        <v>636</v>
      </c>
      <c r="L6721" s="193">
        <v>540.6</v>
      </c>
      <c r="M6721" s="195" t="s">
        <v>13096</v>
      </c>
      <c r="N6721" s="233" t="s">
        <v>35</v>
      </c>
      <c r="O6721" s="214"/>
      <c r="P6721" s="161" t="str">
        <f>VLOOKUP(C6721,'[2]1.10正式版 (更新至2024年1月)'!$C:$P,14,FALSE)</f>
        <v>003312040090000-331204009</v>
      </c>
    </row>
    <row r="6722" s="161" customFormat="1" ht="30" customHeight="1" spans="1:16">
      <c r="A6722" s="208">
        <v>3312040090001</v>
      </c>
      <c r="B6722" s="225" t="s">
        <v>13097</v>
      </c>
      <c r="C6722" s="193" t="s">
        <v>13098</v>
      </c>
      <c r="D6722" s="194" t="s">
        <v>13099</v>
      </c>
      <c r="E6722" s="195"/>
      <c r="F6722" s="193"/>
      <c r="G6722" s="193" t="s">
        <v>26</v>
      </c>
      <c r="H6722" s="193">
        <v>210</v>
      </c>
      <c r="I6722" s="193">
        <v>210</v>
      </c>
      <c r="J6722" s="193">
        <v>210</v>
      </c>
      <c r="K6722" s="193">
        <v>210</v>
      </c>
      <c r="L6722" s="193">
        <v>210</v>
      </c>
      <c r="M6722" s="195"/>
      <c r="N6722" s="233" t="s">
        <v>35</v>
      </c>
      <c r="O6722" s="214"/>
      <c r="P6722" s="161" t="str">
        <f>VLOOKUP(C6722,'[2]1.10正式版 (更新至2024年1月)'!$C:$P,14,FALSE)</f>
        <v>003312040090001-331204009-1</v>
      </c>
    </row>
    <row r="6723" s="161" customFormat="1" ht="20" customHeight="1" spans="1:16">
      <c r="A6723" s="208">
        <v>3312040100000</v>
      </c>
      <c r="B6723" s="193" t="s">
        <v>13100</v>
      </c>
      <c r="C6723" s="193">
        <v>331204010</v>
      </c>
      <c r="D6723" s="194" t="s">
        <v>13100</v>
      </c>
      <c r="E6723" s="195" t="s">
        <v>13101</v>
      </c>
      <c r="F6723" s="193" t="s">
        <v>8920</v>
      </c>
      <c r="G6723" s="193" t="s">
        <v>26</v>
      </c>
      <c r="H6723" s="193">
        <v>600</v>
      </c>
      <c r="I6723" s="193">
        <v>546</v>
      </c>
      <c r="J6723" s="193">
        <v>500</v>
      </c>
      <c r="K6723" s="193">
        <v>455</v>
      </c>
      <c r="L6723" s="193">
        <v>386.75</v>
      </c>
      <c r="M6723" s="195"/>
      <c r="N6723" s="233" t="s">
        <v>28</v>
      </c>
      <c r="O6723" s="214"/>
      <c r="P6723" s="161" t="str">
        <f>VLOOKUP(C6723,'[2]1.10正式版 (更新至2024年1月)'!$C:$P,14,FALSE)</f>
        <v>003312040100000-331204010</v>
      </c>
    </row>
    <row r="6724" s="161" customFormat="1" ht="20" customHeight="1" spans="1:16">
      <c r="A6724" s="208">
        <v>3312040110000</v>
      </c>
      <c r="B6724" s="193" t="s">
        <v>13102</v>
      </c>
      <c r="C6724" s="193">
        <v>331204011</v>
      </c>
      <c r="D6724" s="194" t="s">
        <v>13102</v>
      </c>
      <c r="E6724" s="195" t="s">
        <v>13103</v>
      </c>
      <c r="F6724" s="193" t="s">
        <v>8920</v>
      </c>
      <c r="G6724" s="193" t="s">
        <v>26</v>
      </c>
      <c r="H6724" s="193"/>
      <c r="I6724" s="193"/>
      <c r="J6724" s="193"/>
      <c r="K6724" s="193"/>
      <c r="L6724" s="193"/>
      <c r="M6724" s="195"/>
      <c r="N6724" s="233" t="s">
        <v>28</v>
      </c>
      <c r="O6724" s="214"/>
      <c r="P6724" s="161" t="str">
        <f>VLOOKUP(C6724,'[2]1.10正式版 (更新至2024年1月)'!$C:$P,14,FALSE)</f>
        <v>003312040110000-331204011</v>
      </c>
    </row>
    <row r="6725" s="161" customFormat="1" ht="20" customHeight="1" spans="1:16">
      <c r="A6725" s="208">
        <v>3312040120000</v>
      </c>
      <c r="B6725" s="193" t="s">
        <v>13104</v>
      </c>
      <c r="C6725" s="193">
        <v>331204012</v>
      </c>
      <c r="D6725" s="194" t="s">
        <v>13104</v>
      </c>
      <c r="E6725" s="195"/>
      <c r="F6725" s="193" t="s">
        <v>8920</v>
      </c>
      <c r="G6725" s="193" t="s">
        <v>26</v>
      </c>
      <c r="H6725" s="193"/>
      <c r="I6725" s="193"/>
      <c r="J6725" s="193"/>
      <c r="K6725" s="193"/>
      <c r="L6725" s="193"/>
      <c r="M6725" s="195"/>
      <c r="N6725" s="233" t="s">
        <v>28</v>
      </c>
      <c r="O6725" s="214"/>
      <c r="P6725" s="161" t="str">
        <f>VLOOKUP(C6725,'[2]1.10正式版 (更新至2024年1月)'!$C:$P,14,FALSE)</f>
        <v>003312040120000-331204012</v>
      </c>
    </row>
    <row r="6726" s="161" customFormat="1" ht="20" customHeight="1" spans="1:16">
      <c r="A6726" s="208">
        <v>3312040130000</v>
      </c>
      <c r="B6726" s="193" t="s">
        <v>13105</v>
      </c>
      <c r="C6726" s="193">
        <v>331204013</v>
      </c>
      <c r="D6726" s="194" t="s">
        <v>13105</v>
      </c>
      <c r="E6726" s="195" t="s">
        <v>13106</v>
      </c>
      <c r="F6726" s="193"/>
      <c r="G6726" s="193" t="s">
        <v>26</v>
      </c>
      <c r="H6726" s="193">
        <v>564</v>
      </c>
      <c r="I6726" s="193">
        <v>512</v>
      </c>
      <c r="J6726" s="193">
        <v>470</v>
      </c>
      <c r="K6726" s="193">
        <v>427</v>
      </c>
      <c r="L6726" s="193">
        <v>362.95</v>
      </c>
      <c r="M6726" s="195"/>
      <c r="N6726" s="233" t="s">
        <v>28</v>
      </c>
      <c r="O6726" s="214"/>
      <c r="P6726" s="161" t="str">
        <f>VLOOKUP(C6726,'[2]1.10正式版 (更新至2024年1月)'!$C:$P,14,FALSE)</f>
        <v>003312040130000-331204013</v>
      </c>
    </row>
    <row r="6727" s="161" customFormat="1" ht="24" customHeight="1" spans="1:16">
      <c r="A6727" s="208">
        <v>3312040130100</v>
      </c>
      <c r="B6727" s="193" t="s">
        <v>13107</v>
      </c>
      <c r="C6727" s="193" t="s">
        <v>13108</v>
      </c>
      <c r="D6727" s="194" t="s">
        <v>13107</v>
      </c>
      <c r="E6727" s="195"/>
      <c r="F6727" s="193"/>
      <c r="G6727" s="193" t="s">
        <v>26</v>
      </c>
      <c r="H6727" s="193">
        <v>564</v>
      </c>
      <c r="I6727" s="193">
        <v>512</v>
      </c>
      <c r="J6727" s="193">
        <v>470</v>
      </c>
      <c r="K6727" s="193">
        <v>427</v>
      </c>
      <c r="L6727" s="193">
        <v>362.95</v>
      </c>
      <c r="M6727" s="195"/>
      <c r="N6727" s="233" t="s">
        <v>28</v>
      </c>
      <c r="O6727" s="214"/>
      <c r="P6727" s="161" t="str">
        <f>VLOOKUP(C6727,'[2]1.10正式版 (更新至2024年1月)'!$C:$P,14,FALSE)</f>
        <v>003312040130100-331204013-1</v>
      </c>
    </row>
    <row r="6728" s="161" customFormat="1" ht="21" customHeight="1" spans="1:16">
      <c r="A6728" s="208">
        <v>3312040140000</v>
      </c>
      <c r="B6728" s="193" t="s">
        <v>13109</v>
      </c>
      <c r="C6728" s="193">
        <v>331204014</v>
      </c>
      <c r="D6728" s="194" t="s">
        <v>13109</v>
      </c>
      <c r="E6728" s="195" t="s">
        <v>13110</v>
      </c>
      <c r="F6728" s="193" t="s">
        <v>8920</v>
      </c>
      <c r="G6728" s="193" t="s">
        <v>26</v>
      </c>
      <c r="H6728" s="193">
        <v>960</v>
      </c>
      <c r="I6728" s="193">
        <v>872</v>
      </c>
      <c r="J6728" s="193">
        <v>800</v>
      </c>
      <c r="K6728" s="193">
        <v>727</v>
      </c>
      <c r="L6728" s="193">
        <v>617.95</v>
      </c>
      <c r="M6728" s="195"/>
      <c r="N6728" s="233" t="s">
        <v>28</v>
      </c>
      <c r="O6728" s="214"/>
      <c r="P6728" s="161" t="str">
        <f>VLOOKUP(C6728,'[2]1.10正式版 (更新至2024年1月)'!$C:$P,14,FALSE)</f>
        <v>003312040140000-331204014</v>
      </c>
    </row>
    <row r="6729" s="161" customFormat="1" ht="21" customHeight="1" spans="1:16">
      <c r="A6729" s="208">
        <v>3312040140100</v>
      </c>
      <c r="B6729" s="193" t="s">
        <v>13111</v>
      </c>
      <c r="C6729" s="193" t="s">
        <v>13112</v>
      </c>
      <c r="D6729" s="194" t="s">
        <v>13111</v>
      </c>
      <c r="E6729" s="195"/>
      <c r="F6729" s="193"/>
      <c r="G6729" s="193" t="s">
        <v>26</v>
      </c>
      <c r="H6729" s="193">
        <v>960</v>
      </c>
      <c r="I6729" s="193">
        <v>872</v>
      </c>
      <c r="J6729" s="193">
        <v>800</v>
      </c>
      <c r="K6729" s="193">
        <v>727</v>
      </c>
      <c r="L6729" s="193">
        <v>617.95</v>
      </c>
      <c r="M6729" s="195"/>
      <c r="N6729" s="233" t="s">
        <v>28</v>
      </c>
      <c r="O6729" s="214"/>
      <c r="P6729" s="161" t="str">
        <f>VLOOKUP(C6729,'[2]1.10正式版 (更新至2024年1月)'!$C:$P,14,FALSE)</f>
        <v>003312040140100-331204014-1</v>
      </c>
    </row>
    <row r="6730" s="161" customFormat="1" ht="24" customHeight="1" spans="1:16">
      <c r="A6730" s="208">
        <v>3312040140200</v>
      </c>
      <c r="B6730" s="193" t="s">
        <v>13113</v>
      </c>
      <c r="C6730" s="193" t="s">
        <v>13114</v>
      </c>
      <c r="D6730" s="194" t="s">
        <v>13113</v>
      </c>
      <c r="E6730" s="195"/>
      <c r="F6730" s="193"/>
      <c r="G6730" s="193" t="s">
        <v>26</v>
      </c>
      <c r="H6730" s="193">
        <v>960</v>
      </c>
      <c r="I6730" s="193">
        <v>872</v>
      </c>
      <c r="J6730" s="193">
        <v>800</v>
      </c>
      <c r="K6730" s="193">
        <v>727</v>
      </c>
      <c r="L6730" s="193">
        <v>617.95</v>
      </c>
      <c r="M6730" s="195"/>
      <c r="N6730" s="233" t="s">
        <v>28</v>
      </c>
      <c r="O6730" s="214"/>
      <c r="P6730" s="161" t="str">
        <f>VLOOKUP(C6730,'[2]1.10正式版 (更新至2024年1月)'!$C:$P,14,FALSE)</f>
        <v>003312040140200-331204014-2</v>
      </c>
    </row>
    <row r="6731" s="161" customFormat="1" ht="24" customHeight="1" spans="1:16">
      <c r="A6731" s="208">
        <v>3312040150000</v>
      </c>
      <c r="B6731" s="193" t="s">
        <v>13115</v>
      </c>
      <c r="C6731" s="193">
        <v>331204015</v>
      </c>
      <c r="D6731" s="194" t="s">
        <v>13115</v>
      </c>
      <c r="E6731" s="195"/>
      <c r="F6731" s="193"/>
      <c r="G6731" s="193" t="s">
        <v>26</v>
      </c>
      <c r="H6731" s="193">
        <v>912</v>
      </c>
      <c r="I6731" s="193">
        <v>828</v>
      </c>
      <c r="J6731" s="193">
        <v>760</v>
      </c>
      <c r="K6731" s="193">
        <v>690</v>
      </c>
      <c r="L6731" s="193">
        <v>586.5</v>
      </c>
      <c r="M6731" s="195" t="s">
        <v>13116</v>
      </c>
      <c r="N6731" s="233" t="s">
        <v>28</v>
      </c>
      <c r="O6731" s="214"/>
      <c r="P6731" s="161" t="str">
        <f>VLOOKUP(C6731,'[2]1.10正式版 (更新至2024年1月)'!$C:$P,14,FALSE)</f>
        <v>003312040150000-331204015</v>
      </c>
    </row>
    <row r="6732" s="161" customFormat="1" ht="36" customHeight="1" spans="1:16">
      <c r="A6732" s="208">
        <v>3312040150001</v>
      </c>
      <c r="B6732" s="225" t="s">
        <v>13117</v>
      </c>
      <c r="C6732" s="193" t="s">
        <v>13118</v>
      </c>
      <c r="D6732" s="194" t="s">
        <v>13119</v>
      </c>
      <c r="E6732" s="195"/>
      <c r="F6732" s="193"/>
      <c r="G6732" s="193" t="s">
        <v>26</v>
      </c>
      <c r="H6732" s="193">
        <v>210</v>
      </c>
      <c r="I6732" s="193">
        <v>210</v>
      </c>
      <c r="J6732" s="193">
        <v>210</v>
      </c>
      <c r="K6732" s="193">
        <v>210</v>
      </c>
      <c r="L6732" s="193">
        <v>210</v>
      </c>
      <c r="M6732" s="195"/>
      <c r="N6732" s="233" t="s">
        <v>28</v>
      </c>
      <c r="O6732" s="214"/>
      <c r="P6732" s="161" t="str">
        <f>VLOOKUP(C6732,'[2]1.10正式版 (更新至2024年1月)'!$C:$P,14,FALSE)</f>
        <v>003312040150001-331204015-1</v>
      </c>
    </row>
    <row r="6733" s="161" customFormat="1" ht="21" customHeight="1" spans="1:16">
      <c r="A6733" s="208">
        <v>3312040160000</v>
      </c>
      <c r="B6733" s="193" t="s">
        <v>13120</v>
      </c>
      <c r="C6733" s="193">
        <v>331204016</v>
      </c>
      <c r="D6733" s="194" t="s">
        <v>13120</v>
      </c>
      <c r="E6733" s="195"/>
      <c r="F6733" s="193"/>
      <c r="G6733" s="193" t="s">
        <v>26</v>
      </c>
      <c r="H6733" s="193"/>
      <c r="I6733" s="193"/>
      <c r="J6733" s="193"/>
      <c r="K6733" s="193"/>
      <c r="L6733" s="193"/>
      <c r="M6733" s="195"/>
      <c r="N6733" s="233" t="s">
        <v>35</v>
      </c>
      <c r="O6733" s="214"/>
      <c r="P6733" s="161" t="str">
        <f>VLOOKUP(C6733,'[2]1.10正式版 (更新至2024年1月)'!$C:$P,14,FALSE)</f>
        <v>003312040160000-331204016</v>
      </c>
    </row>
    <row r="6734" s="161" customFormat="1" ht="21" customHeight="1" spans="1:16">
      <c r="A6734" s="208">
        <v>3312040170000</v>
      </c>
      <c r="B6734" s="193" t="s">
        <v>13121</v>
      </c>
      <c r="C6734" s="193">
        <v>331204017</v>
      </c>
      <c r="D6734" s="194" t="s">
        <v>13121</v>
      </c>
      <c r="E6734" s="195"/>
      <c r="F6734" s="193"/>
      <c r="G6734" s="193" t="s">
        <v>26</v>
      </c>
      <c r="H6734" s="193"/>
      <c r="I6734" s="193"/>
      <c r="J6734" s="193"/>
      <c r="K6734" s="193"/>
      <c r="L6734" s="193"/>
      <c r="M6734" s="195"/>
      <c r="N6734" s="233" t="s">
        <v>35</v>
      </c>
      <c r="O6734" s="214"/>
      <c r="P6734" s="161" t="str">
        <f>VLOOKUP(C6734,'[2]1.10正式版 (更新至2024年1月)'!$C:$P,14,FALSE)</f>
        <v>003312040170000-331204017</v>
      </c>
    </row>
    <row r="6735" s="161" customFormat="1" ht="21" customHeight="1" spans="1:16">
      <c r="A6735" s="208">
        <v>3312040180000</v>
      </c>
      <c r="B6735" s="193" t="s">
        <v>13122</v>
      </c>
      <c r="C6735" s="193">
        <v>331204018</v>
      </c>
      <c r="D6735" s="194" t="s">
        <v>13122</v>
      </c>
      <c r="E6735" s="195"/>
      <c r="F6735" s="193"/>
      <c r="G6735" s="193" t="s">
        <v>26</v>
      </c>
      <c r="H6735" s="193"/>
      <c r="I6735" s="193"/>
      <c r="J6735" s="193"/>
      <c r="K6735" s="193"/>
      <c r="L6735" s="193"/>
      <c r="M6735" s="195"/>
      <c r="N6735" s="233" t="s">
        <v>35</v>
      </c>
      <c r="O6735" s="214"/>
      <c r="P6735" s="161" t="str">
        <f>VLOOKUP(C6735,'[2]1.10正式版 (更新至2024年1月)'!$C:$P,14,FALSE)</f>
        <v>003312040180000-331204018</v>
      </c>
    </row>
    <row r="6736" s="161" customFormat="1" ht="21" customHeight="1" spans="1:16">
      <c r="A6736" s="208">
        <v>3312040190000</v>
      </c>
      <c r="B6736" s="193" t="s">
        <v>13123</v>
      </c>
      <c r="C6736" s="193">
        <v>331204019</v>
      </c>
      <c r="D6736" s="194" t="s">
        <v>13123</v>
      </c>
      <c r="E6736" s="195" t="s">
        <v>13124</v>
      </c>
      <c r="F6736" s="193"/>
      <c r="G6736" s="193" t="s">
        <v>26</v>
      </c>
      <c r="H6736" s="193">
        <v>360</v>
      </c>
      <c r="I6736" s="193">
        <v>326</v>
      </c>
      <c r="J6736" s="193">
        <v>300</v>
      </c>
      <c r="K6736" s="193">
        <v>272</v>
      </c>
      <c r="L6736" s="193">
        <v>231.2</v>
      </c>
      <c r="M6736" s="195"/>
      <c r="N6736" s="233" t="s">
        <v>35</v>
      </c>
      <c r="O6736" s="214"/>
      <c r="P6736" s="161" t="str">
        <f>VLOOKUP(C6736,'[2]1.10正式版 (更新至2024年1月)'!$C:$P,14,FALSE)</f>
        <v>003312040190000-331204019</v>
      </c>
    </row>
    <row r="6737" s="161" customFormat="1" ht="24" customHeight="1" spans="1:16">
      <c r="A6737" s="208">
        <v>3312040190100</v>
      </c>
      <c r="B6737" s="193" t="s">
        <v>13125</v>
      </c>
      <c r="C6737" s="193" t="s">
        <v>13126</v>
      </c>
      <c r="D6737" s="194" t="s">
        <v>13125</v>
      </c>
      <c r="E6737" s="195"/>
      <c r="F6737" s="193"/>
      <c r="G6737" s="193" t="s">
        <v>26</v>
      </c>
      <c r="H6737" s="193">
        <v>360</v>
      </c>
      <c r="I6737" s="193">
        <v>326</v>
      </c>
      <c r="J6737" s="193">
        <v>300</v>
      </c>
      <c r="K6737" s="193">
        <v>272</v>
      </c>
      <c r="L6737" s="193">
        <v>231.2</v>
      </c>
      <c r="M6737" s="195"/>
      <c r="N6737" s="233" t="s">
        <v>35</v>
      </c>
      <c r="O6737" s="214"/>
      <c r="P6737" s="161" t="str">
        <f>VLOOKUP(C6737,'[2]1.10正式版 (更新至2024年1月)'!$C:$P,14,FALSE)</f>
        <v>003312040190100-331204019-1</v>
      </c>
    </row>
    <row r="6738" s="161" customFormat="1" ht="24" customHeight="1" spans="1:16">
      <c r="A6738" s="208">
        <v>3312040190200</v>
      </c>
      <c r="B6738" s="193" t="s">
        <v>13127</v>
      </c>
      <c r="C6738" s="193" t="s">
        <v>13128</v>
      </c>
      <c r="D6738" s="194" t="s">
        <v>13127</v>
      </c>
      <c r="E6738" s="195"/>
      <c r="F6738" s="193"/>
      <c r="G6738" s="193" t="s">
        <v>26</v>
      </c>
      <c r="H6738" s="193">
        <v>360</v>
      </c>
      <c r="I6738" s="193">
        <v>326</v>
      </c>
      <c r="J6738" s="193">
        <v>300</v>
      </c>
      <c r="K6738" s="193">
        <v>272</v>
      </c>
      <c r="L6738" s="193">
        <v>231.2</v>
      </c>
      <c r="M6738" s="195"/>
      <c r="N6738" s="233" t="s">
        <v>35</v>
      </c>
      <c r="O6738" s="214"/>
      <c r="P6738" s="161" t="str">
        <f>VLOOKUP(C6738,'[2]1.10正式版 (更新至2024年1月)'!$C:$P,14,FALSE)</f>
        <v>003312040190200-331204019-2</v>
      </c>
    </row>
    <row r="6739" s="161" customFormat="1" ht="19" customHeight="1" spans="1:15">
      <c r="A6739" s="222"/>
      <c r="B6739" s="187"/>
      <c r="C6739" s="207">
        <v>3313</v>
      </c>
      <c r="D6739" s="189" t="s">
        <v>13129</v>
      </c>
      <c r="E6739" s="190"/>
      <c r="F6739" s="187"/>
      <c r="G6739" s="187"/>
      <c r="H6739" s="234"/>
      <c r="I6739" s="234"/>
      <c r="J6739" s="234"/>
      <c r="K6739" s="234"/>
      <c r="L6739" s="234"/>
      <c r="M6739" s="190"/>
      <c r="N6739" s="233"/>
      <c r="O6739" s="214"/>
    </row>
    <row r="6740" s="161" customFormat="1" ht="19" customHeight="1" spans="1:15">
      <c r="A6740" s="222"/>
      <c r="B6740" s="187"/>
      <c r="C6740" s="207">
        <v>331301</v>
      </c>
      <c r="D6740" s="189" t="s">
        <v>13130</v>
      </c>
      <c r="E6740" s="190"/>
      <c r="F6740" s="187"/>
      <c r="G6740" s="187"/>
      <c r="H6740" s="234"/>
      <c r="I6740" s="234"/>
      <c r="J6740" s="234"/>
      <c r="K6740" s="234"/>
      <c r="L6740" s="234"/>
      <c r="M6740" s="190"/>
      <c r="N6740" s="233"/>
      <c r="O6740" s="214"/>
    </row>
    <row r="6741" s="161" customFormat="1" ht="19" customHeight="1" spans="1:23">
      <c r="A6741" s="319" t="s">
        <v>13131</v>
      </c>
      <c r="B6741" s="193" t="s">
        <v>8646</v>
      </c>
      <c r="C6741" s="193" t="s">
        <v>13132</v>
      </c>
      <c r="D6741" s="194" t="s">
        <v>13133</v>
      </c>
      <c r="E6741" s="193"/>
      <c r="F6741" s="193"/>
      <c r="G6741" s="193" t="s">
        <v>26</v>
      </c>
      <c r="H6741" s="223">
        <v>0.35</v>
      </c>
      <c r="I6741" s="223">
        <v>0.35</v>
      </c>
      <c r="J6741" s="223">
        <v>0.35</v>
      </c>
      <c r="K6741" s="223">
        <v>0.35</v>
      </c>
      <c r="L6741" s="223">
        <v>0.35</v>
      </c>
      <c r="M6741" s="193" t="s">
        <v>13134</v>
      </c>
      <c r="N6741" s="233" t="s">
        <v>898</v>
      </c>
      <c r="O6741" s="195"/>
      <c r="P6741" s="161" t="str">
        <f>VLOOKUP(C6741,'[2]1.10正式版 (更新至2024年1月)'!$C:$P,14,FALSE)</f>
        <v>513300000010000-331301000-1</v>
      </c>
      <c r="T6741" s="163"/>
      <c r="U6741" s="163"/>
      <c r="V6741" s="163"/>
      <c r="W6741" s="163"/>
    </row>
    <row r="6742" s="161" customFormat="1" ht="19" customHeight="1" spans="1:16">
      <c r="A6742" s="208">
        <v>3313010010000</v>
      </c>
      <c r="B6742" s="193" t="s">
        <v>13135</v>
      </c>
      <c r="C6742" s="193">
        <v>331301001</v>
      </c>
      <c r="D6742" s="194" t="s">
        <v>13135</v>
      </c>
      <c r="E6742" s="195" t="s">
        <v>7216</v>
      </c>
      <c r="F6742" s="193"/>
      <c r="G6742" s="193" t="s">
        <v>853</v>
      </c>
      <c r="H6742" s="199">
        <v>378</v>
      </c>
      <c r="I6742" s="193">
        <v>343</v>
      </c>
      <c r="J6742" s="193">
        <v>315</v>
      </c>
      <c r="K6742" s="193">
        <v>286</v>
      </c>
      <c r="L6742" s="193">
        <v>243.1</v>
      </c>
      <c r="M6742" s="195"/>
      <c r="N6742" s="233" t="s">
        <v>35</v>
      </c>
      <c r="O6742" s="214"/>
      <c r="P6742" s="161" t="str">
        <f>VLOOKUP(C6742,'[2]1.10正式版 (更新至2024年1月)'!$C:$P,14,FALSE)</f>
        <v>003313010010000-331301001</v>
      </c>
    </row>
    <row r="6743" s="161" customFormat="1" ht="19" customHeight="1" spans="1:16">
      <c r="A6743" s="208">
        <v>3313010020000</v>
      </c>
      <c r="B6743" s="193" t="s">
        <v>13136</v>
      </c>
      <c r="C6743" s="193">
        <v>331301002</v>
      </c>
      <c r="D6743" s="194" t="s">
        <v>13136</v>
      </c>
      <c r="E6743" s="195" t="s">
        <v>13137</v>
      </c>
      <c r="F6743" s="193"/>
      <c r="G6743" s="193" t="s">
        <v>853</v>
      </c>
      <c r="H6743" s="199">
        <v>794</v>
      </c>
      <c r="I6743" s="192">
        <v>731</v>
      </c>
      <c r="J6743" s="192">
        <v>665</v>
      </c>
      <c r="K6743" s="192">
        <v>631</v>
      </c>
      <c r="L6743" s="192">
        <v>570</v>
      </c>
      <c r="M6743" s="195"/>
      <c r="N6743" s="233" t="s">
        <v>35</v>
      </c>
      <c r="O6743" s="214" t="s">
        <v>6847</v>
      </c>
      <c r="P6743" s="161" t="str">
        <f>VLOOKUP(C6743,'[2]1.10正式版 (更新至2024年1月)'!$C:$P,14,FALSE)</f>
        <v>003313010020000-331301002</v>
      </c>
    </row>
    <row r="6744" s="161" customFormat="1" ht="19" customHeight="1" spans="1:16">
      <c r="A6744" s="208">
        <v>3313010020100</v>
      </c>
      <c r="B6744" s="185" t="s">
        <v>13138</v>
      </c>
      <c r="C6744" s="193" t="s">
        <v>13139</v>
      </c>
      <c r="D6744" s="194" t="s">
        <v>13138</v>
      </c>
      <c r="E6744" s="195"/>
      <c r="F6744" s="193"/>
      <c r="G6744" s="193" t="s">
        <v>853</v>
      </c>
      <c r="H6744" s="199">
        <v>794</v>
      </c>
      <c r="I6744" s="192">
        <v>731</v>
      </c>
      <c r="J6744" s="192">
        <v>665</v>
      </c>
      <c r="K6744" s="192">
        <v>631</v>
      </c>
      <c r="L6744" s="192">
        <v>570</v>
      </c>
      <c r="M6744" s="195"/>
      <c r="N6744" s="233" t="s">
        <v>35</v>
      </c>
      <c r="O6744" s="214" t="s">
        <v>6847</v>
      </c>
      <c r="P6744" s="161" t="str">
        <f>VLOOKUP(C6744,'[2]1.10正式版 (更新至2024年1月)'!$C:$P,14,FALSE)</f>
        <v>003313010020100-331301002-1</v>
      </c>
    </row>
    <row r="6745" s="161" customFormat="1" ht="19" customHeight="1" spans="1:16">
      <c r="A6745" s="208">
        <v>3313010030000</v>
      </c>
      <c r="B6745" s="193" t="s">
        <v>13140</v>
      </c>
      <c r="C6745" s="193">
        <v>331301003</v>
      </c>
      <c r="D6745" s="194" t="s">
        <v>13140</v>
      </c>
      <c r="E6745" s="195" t="s">
        <v>13141</v>
      </c>
      <c r="F6745" s="193"/>
      <c r="G6745" s="193" t="s">
        <v>853</v>
      </c>
      <c r="H6745" s="199">
        <v>856</v>
      </c>
      <c r="I6745" s="193">
        <v>815</v>
      </c>
      <c r="J6745" s="193">
        <v>774</v>
      </c>
      <c r="K6745" s="193">
        <v>736</v>
      </c>
      <c r="L6745" s="193">
        <v>625.6</v>
      </c>
      <c r="M6745" s="195"/>
      <c r="N6745" s="233" t="s">
        <v>35</v>
      </c>
      <c r="O6745" s="214"/>
      <c r="P6745" s="161" t="str">
        <f>VLOOKUP(C6745,'[2]1.10正式版 (更新至2024年1月)'!$C:$P,14,FALSE)</f>
        <v>003313010030000-331301003</v>
      </c>
    </row>
    <row r="6746" s="161" customFormat="1" ht="24" customHeight="1" spans="1:16">
      <c r="A6746" s="208">
        <v>3313010040000</v>
      </c>
      <c r="B6746" s="193" t="s">
        <v>13142</v>
      </c>
      <c r="C6746" s="193">
        <v>331301004</v>
      </c>
      <c r="D6746" s="194" t="s">
        <v>13142</v>
      </c>
      <c r="E6746" s="195" t="s">
        <v>13143</v>
      </c>
      <c r="F6746" s="193"/>
      <c r="G6746" s="193" t="s">
        <v>853</v>
      </c>
      <c r="H6746" s="199">
        <v>504</v>
      </c>
      <c r="I6746" s="193">
        <v>457</v>
      </c>
      <c r="J6746" s="193">
        <v>420</v>
      </c>
      <c r="K6746" s="193">
        <v>381</v>
      </c>
      <c r="L6746" s="193">
        <v>323.85</v>
      </c>
      <c r="M6746" s="195"/>
      <c r="N6746" s="233" t="s">
        <v>35</v>
      </c>
      <c r="O6746" s="214"/>
      <c r="P6746" s="161" t="str">
        <f>VLOOKUP(C6746,'[2]1.10正式版 (更新至2024年1月)'!$C:$P,14,FALSE)</f>
        <v>003313010040000-331301004</v>
      </c>
    </row>
    <row r="6747" s="161" customFormat="1" ht="24" customHeight="1" spans="1:16">
      <c r="A6747" s="208">
        <v>3313010040100</v>
      </c>
      <c r="B6747" s="193" t="s">
        <v>13144</v>
      </c>
      <c r="C6747" s="193" t="s">
        <v>13145</v>
      </c>
      <c r="D6747" s="194" t="s">
        <v>13144</v>
      </c>
      <c r="E6747" s="195"/>
      <c r="F6747" s="193"/>
      <c r="G6747" s="193" t="s">
        <v>853</v>
      </c>
      <c r="H6747" s="199">
        <v>504</v>
      </c>
      <c r="I6747" s="193">
        <v>457</v>
      </c>
      <c r="J6747" s="193">
        <v>420</v>
      </c>
      <c r="K6747" s="193">
        <v>381</v>
      </c>
      <c r="L6747" s="193">
        <v>323.85</v>
      </c>
      <c r="M6747" s="195"/>
      <c r="N6747" s="233" t="s">
        <v>35</v>
      </c>
      <c r="O6747" s="214"/>
      <c r="P6747" s="161" t="str">
        <f>VLOOKUP(C6747,'[2]1.10正式版 (更新至2024年1月)'!$C:$P,14,FALSE)</f>
        <v>003313010040100-331301004-1</v>
      </c>
    </row>
    <row r="6748" s="161" customFormat="1" ht="24" customHeight="1" spans="1:16">
      <c r="A6748" s="208">
        <v>3313010040200</v>
      </c>
      <c r="B6748" s="193" t="s">
        <v>13146</v>
      </c>
      <c r="C6748" s="193" t="s">
        <v>13147</v>
      </c>
      <c r="D6748" s="194" t="s">
        <v>13146</v>
      </c>
      <c r="E6748" s="195"/>
      <c r="F6748" s="193"/>
      <c r="G6748" s="193" t="s">
        <v>853</v>
      </c>
      <c r="H6748" s="199">
        <v>504</v>
      </c>
      <c r="I6748" s="193">
        <v>457</v>
      </c>
      <c r="J6748" s="193">
        <v>420</v>
      </c>
      <c r="K6748" s="193">
        <v>381</v>
      </c>
      <c r="L6748" s="193">
        <v>323.85</v>
      </c>
      <c r="M6748" s="195"/>
      <c r="N6748" s="233" t="s">
        <v>35</v>
      </c>
      <c r="O6748" s="214"/>
      <c r="P6748" s="161" t="str">
        <f>VLOOKUP(C6748,'[2]1.10正式版 (更新至2024年1月)'!$C:$P,14,FALSE)</f>
        <v>003313010040200-331301004-2</v>
      </c>
    </row>
    <row r="6749" s="161" customFormat="1" ht="19" customHeight="1" spans="1:16">
      <c r="A6749" s="208">
        <v>3313010050000</v>
      </c>
      <c r="B6749" s="193" t="s">
        <v>13148</v>
      </c>
      <c r="C6749" s="193">
        <v>331301005</v>
      </c>
      <c r="D6749" s="194" t="s">
        <v>13148</v>
      </c>
      <c r="E6749" s="195"/>
      <c r="F6749" s="193"/>
      <c r="G6749" s="193" t="s">
        <v>853</v>
      </c>
      <c r="H6749" s="199">
        <v>660</v>
      </c>
      <c r="I6749" s="193">
        <v>629</v>
      </c>
      <c r="J6749" s="193">
        <v>598</v>
      </c>
      <c r="K6749" s="193">
        <v>568</v>
      </c>
      <c r="L6749" s="193">
        <v>482.8</v>
      </c>
      <c r="M6749" s="195"/>
      <c r="N6749" s="233" t="s">
        <v>35</v>
      </c>
      <c r="O6749" s="214"/>
      <c r="P6749" s="161" t="str">
        <f>VLOOKUP(C6749,'[2]1.10正式版 (更新至2024年1月)'!$C:$P,14,FALSE)</f>
        <v>003313010050000-331301005</v>
      </c>
    </row>
    <row r="6750" s="161" customFormat="1" ht="31" customHeight="1" spans="1:16">
      <c r="A6750" s="208">
        <v>3313010060000</v>
      </c>
      <c r="B6750" s="193" t="s">
        <v>13149</v>
      </c>
      <c r="C6750" s="193">
        <v>331301006</v>
      </c>
      <c r="D6750" s="194" t="s">
        <v>13149</v>
      </c>
      <c r="E6750" s="195" t="s">
        <v>13150</v>
      </c>
      <c r="F6750" s="193"/>
      <c r="G6750" s="193" t="s">
        <v>26</v>
      </c>
      <c r="H6750" s="199">
        <v>3436</v>
      </c>
      <c r="I6750" s="192">
        <v>2764</v>
      </c>
      <c r="J6750" s="192">
        <v>2506</v>
      </c>
      <c r="K6750" s="192">
        <v>2260</v>
      </c>
      <c r="L6750" s="192">
        <v>2033</v>
      </c>
      <c r="M6750" s="195" t="s">
        <v>13151</v>
      </c>
      <c r="N6750" s="233" t="s">
        <v>35</v>
      </c>
      <c r="O6750" s="214" t="s">
        <v>6847</v>
      </c>
      <c r="P6750" s="161" t="str">
        <f>VLOOKUP(C6750,'[2]1.10正式版 (更新至2024年1月)'!$C:$P,14,FALSE)</f>
        <v>003313010060000-331301006</v>
      </c>
    </row>
    <row r="6751" s="161" customFormat="1" ht="24" customHeight="1" spans="1:16">
      <c r="A6751" s="208">
        <v>3313010060001</v>
      </c>
      <c r="B6751" s="225" t="s">
        <v>13152</v>
      </c>
      <c r="C6751" s="193" t="s">
        <v>13153</v>
      </c>
      <c r="D6751" s="194" t="s">
        <v>13154</v>
      </c>
      <c r="E6751" s="195"/>
      <c r="F6751" s="193"/>
      <c r="G6751" s="193" t="s">
        <v>26</v>
      </c>
      <c r="H6751" s="199">
        <v>485</v>
      </c>
      <c r="I6751" s="193">
        <v>485</v>
      </c>
      <c r="J6751" s="193">
        <v>485</v>
      </c>
      <c r="K6751" s="193">
        <v>485</v>
      </c>
      <c r="L6751" s="193">
        <v>485</v>
      </c>
      <c r="M6751" s="195"/>
      <c r="N6751" s="233" t="s">
        <v>35</v>
      </c>
      <c r="O6751" s="214"/>
      <c r="P6751" s="161" t="str">
        <f>VLOOKUP(C6751,'[2]1.10正式版 (更新至2024年1月)'!$C:$P,14,FALSE)</f>
        <v>003313010060001-331301006-1</v>
      </c>
    </row>
    <row r="6752" s="161" customFormat="1" ht="24" customHeight="1" spans="1:16">
      <c r="A6752" s="208">
        <v>3313010060001</v>
      </c>
      <c r="B6752" s="225" t="s">
        <v>13152</v>
      </c>
      <c r="C6752" s="193" t="s">
        <v>13155</v>
      </c>
      <c r="D6752" s="194" t="s">
        <v>13156</v>
      </c>
      <c r="E6752" s="195"/>
      <c r="F6752" s="193"/>
      <c r="G6752" s="193" t="s">
        <v>26</v>
      </c>
      <c r="H6752" s="199">
        <v>485</v>
      </c>
      <c r="I6752" s="193">
        <v>485</v>
      </c>
      <c r="J6752" s="193">
        <v>485</v>
      </c>
      <c r="K6752" s="193">
        <v>485</v>
      </c>
      <c r="L6752" s="193">
        <v>485</v>
      </c>
      <c r="M6752" s="195"/>
      <c r="N6752" s="233" t="s">
        <v>35</v>
      </c>
      <c r="O6752" s="214"/>
      <c r="P6752" s="161" t="str">
        <f>VLOOKUP(C6752,'[2]1.10正式版 (更新至2024年1月)'!$C:$P,14,FALSE)</f>
        <v>003313010060001-331301006-2</v>
      </c>
    </row>
    <row r="6753" s="161" customFormat="1" ht="20" customHeight="1" spans="1:16">
      <c r="A6753" s="208">
        <v>3313010070000</v>
      </c>
      <c r="B6753" s="193" t="s">
        <v>13157</v>
      </c>
      <c r="C6753" s="193">
        <v>331301007</v>
      </c>
      <c r="D6753" s="194" t="s">
        <v>13157</v>
      </c>
      <c r="E6753" s="195" t="s">
        <v>7216</v>
      </c>
      <c r="F6753" s="193"/>
      <c r="G6753" s="193" t="s">
        <v>26</v>
      </c>
      <c r="H6753" s="199">
        <v>756</v>
      </c>
      <c r="I6753" s="193">
        <v>686</v>
      </c>
      <c r="J6753" s="193">
        <v>630</v>
      </c>
      <c r="K6753" s="193">
        <v>572</v>
      </c>
      <c r="L6753" s="193">
        <v>486.2</v>
      </c>
      <c r="M6753" s="195"/>
      <c r="N6753" s="233" t="s">
        <v>35</v>
      </c>
      <c r="O6753" s="214"/>
      <c r="P6753" s="161" t="str">
        <f>VLOOKUP(C6753,'[2]1.10正式版 (更新至2024年1月)'!$C:$P,14,FALSE)</f>
        <v>003313010070000-331301007</v>
      </c>
    </row>
    <row r="6754" s="161" customFormat="1" ht="20" customHeight="1" spans="1:16">
      <c r="A6754" s="208">
        <v>3313010080000</v>
      </c>
      <c r="B6754" s="193" t="s">
        <v>13158</v>
      </c>
      <c r="C6754" s="193">
        <v>331301008</v>
      </c>
      <c r="D6754" s="194" t="s">
        <v>13158</v>
      </c>
      <c r="E6754" s="195"/>
      <c r="F6754" s="193"/>
      <c r="G6754" s="193" t="s">
        <v>853</v>
      </c>
      <c r="H6754" s="199">
        <v>700</v>
      </c>
      <c r="I6754" s="193">
        <v>650</v>
      </c>
      <c r="J6754" s="193">
        <v>600</v>
      </c>
      <c r="K6754" s="193">
        <v>550</v>
      </c>
      <c r="L6754" s="193">
        <v>467.5</v>
      </c>
      <c r="M6754" s="195"/>
      <c r="N6754" s="233" t="s">
        <v>35</v>
      </c>
      <c r="O6754" s="214"/>
      <c r="P6754" s="161" t="str">
        <f>VLOOKUP(C6754,'[2]1.10正式版 (更新至2024年1月)'!$C:$P,14,FALSE)</f>
        <v>003313010080000-331301008</v>
      </c>
    </row>
    <row r="6755" s="161" customFormat="1" ht="20" customHeight="1" spans="1:16">
      <c r="A6755" s="208">
        <v>3313010090000</v>
      </c>
      <c r="B6755" s="193" t="s">
        <v>13159</v>
      </c>
      <c r="C6755" s="193">
        <v>331301009</v>
      </c>
      <c r="D6755" s="194" t="s">
        <v>13159</v>
      </c>
      <c r="E6755" s="195"/>
      <c r="F6755" s="193"/>
      <c r="G6755" s="193" t="s">
        <v>853</v>
      </c>
      <c r="H6755" s="199">
        <v>660</v>
      </c>
      <c r="I6755" s="193">
        <v>600</v>
      </c>
      <c r="J6755" s="193">
        <v>550</v>
      </c>
      <c r="K6755" s="193">
        <v>500</v>
      </c>
      <c r="L6755" s="193">
        <v>425</v>
      </c>
      <c r="M6755" s="195"/>
      <c r="N6755" s="233" t="s">
        <v>35</v>
      </c>
      <c r="O6755" s="214"/>
      <c r="P6755" s="161" t="str">
        <f>VLOOKUP(C6755,'[2]1.10正式版 (更新至2024年1月)'!$C:$P,14,FALSE)</f>
        <v>003313010090000-331301009</v>
      </c>
    </row>
    <row r="6756" s="161" customFormat="1" ht="20" customHeight="1" spans="1:16">
      <c r="A6756" s="208">
        <v>3313010100000</v>
      </c>
      <c r="B6756" s="193" t="s">
        <v>13160</v>
      </c>
      <c r="C6756" s="193">
        <v>331301010</v>
      </c>
      <c r="D6756" s="194" t="s">
        <v>13160</v>
      </c>
      <c r="E6756" s="195"/>
      <c r="F6756" s="193" t="s">
        <v>7173</v>
      </c>
      <c r="G6756" s="193" t="s">
        <v>853</v>
      </c>
      <c r="H6756" s="199"/>
      <c r="I6756" s="193"/>
      <c r="J6756" s="193"/>
      <c r="K6756" s="193"/>
      <c r="L6756" s="193"/>
      <c r="M6756" s="195"/>
      <c r="N6756" s="233" t="s">
        <v>35</v>
      </c>
      <c r="O6756" s="214"/>
      <c r="P6756" s="161" t="str">
        <f>VLOOKUP(C6756,'[2]1.10正式版 (更新至2024年1月)'!$C:$P,14,FALSE)</f>
        <v>003313010100000-331301010</v>
      </c>
    </row>
    <row r="6757" s="161" customFormat="1" ht="20" customHeight="1" spans="1:15">
      <c r="A6757" s="222"/>
      <c r="B6757" s="187"/>
      <c r="C6757" s="207">
        <v>331302</v>
      </c>
      <c r="D6757" s="189" t="s">
        <v>13161</v>
      </c>
      <c r="E6757" s="190"/>
      <c r="F6757" s="187"/>
      <c r="G6757" s="187"/>
      <c r="H6757" s="199"/>
      <c r="I6757" s="234"/>
      <c r="J6757" s="234"/>
      <c r="K6757" s="234"/>
      <c r="L6757" s="234"/>
      <c r="M6757" s="190"/>
      <c r="N6757" s="233"/>
      <c r="O6757" s="214"/>
    </row>
    <row r="6758" s="161" customFormat="1" ht="20" customHeight="1" spans="1:23">
      <c r="A6758" s="319" t="s">
        <v>13131</v>
      </c>
      <c r="B6758" s="193" t="s">
        <v>8646</v>
      </c>
      <c r="C6758" s="193" t="s">
        <v>13162</v>
      </c>
      <c r="D6758" s="194" t="s">
        <v>13163</v>
      </c>
      <c r="E6758" s="193"/>
      <c r="F6758" s="193"/>
      <c r="G6758" s="193" t="s">
        <v>26</v>
      </c>
      <c r="H6758" s="223">
        <v>0.35</v>
      </c>
      <c r="I6758" s="223">
        <v>0.35</v>
      </c>
      <c r="J6758" s="223">
        <v>0.35</v>
      </c>
      <c r="K6758" s="223">
        <v>0.35</v>
      </c>
      <c r="L6758" s="223">
        <v>0.35</v>
      </c>
      <c r="M6758" s="193" t="s">
        <v>13134</v>
      </c>
      <c r="N6758" s="233" t="s">
        <v>898</v>
      </c>
      <c r="O6758" s="195" t="s">
        <v>8618</v>
      </c>
      <c r="P6758" s="161" t="str">
        <f>VLOOKUP(C6758,'[2]1.10正式版 (更新至2024年1月)'!$C:$P,14,FALSE)</f>
        <v>513300000010000-331302000-1</v>
      </c>
      <c r="T6758" s="163"/>
      <c r="U6758" s="163"/>
      <c r="V6758" s="163"/>
      <c r="W6758" s="163"/>
    </row>
    <row r="6759" s="161" customFormat="1" ht="20" customHeight="1" spans="1:16">
      <c r="A6759" s="208">
        <v>3313020010000</v>
      </c>
      <c r="B6759" s="193" t="s">
        <v>13164</v>
      </c>
      <c r="C6759" s="193">
        <v>331302001</v>
      </c>
      <c r="D6759" s="194" t="s">
        <v>13164</v>
      </c>
      <c r="E6759" s="195" t="s">
        <v>13165</v>
      </c>
      <c r="F6759" s="193" t="s">
        <v>11463</v>
      </c>
      <c r="G6759" s="193" t="s">
        <v>26</v>
      </c>
      <c r="H6759" s="199">
        <v>378</v>
      </c>
      <c r="I6759" s="192">
        <v>343</v>
      </c>
      <c r="J6759" s="192">
        <v>315</v>
      </c>
      <c r="K6759" s="192">
        <v>298</v>
      </c>
      <c r="L6759" s="192">
        <v>255</v>
      </c>
      <c r="M6759" s="195"/>
      <c r="N6759" s="233" t="s">
        <v>28</v>
      </c>
      <c r="O6759" s="214" t="s">
        <v>6847</v>
      </c>
      <c r="P6759" s="161" t="str">
        <f>VLOOKUP(C6759,'[2]1.10正式版 (更新至2024年1月)'!$C:$P,14,FALSE)</f>
        <v>003313020010000-331302001</v>
      </c>
    </row>
    <row r="6760" s="161" customFormat="1" ht="20" customHeight="1" spans="1:16">
      <c r="A6760" s="208">
        <v>3313020010100</v>
      </c>
      <c r="B6760" s="193" t="s">
        <v>13166</v>
      </c>
      <c r="C6760" s="193" t="s">
        <v>13167</v>
      </c>
      <c r="D6760" s="194" t="s">
        <v>13166</v>
      </c>
      <c r="E6760" s="195"/>
      <c r="F6760" s="193"/>
      <c r="G6760" s="193" t="s">
        <v>26</v>
      </c>
      <c r="H6760" s="199">
        <v>378</v>
      </c>
      <c r="I6760" s="192">
        <v>343</v>
      </c>
      <c r="J6760" s="192">
        <v>315</v>
      </c>
      <c r="K6760" s="192">
        <v>298</v>
      </c>
      <c r="L6760" s="192">
        <v>255</v>
      </c>
      <c r="M6760" s="195"/>
      <c r="N6760" s="233" t="s">
        <v>28</v>
      </c>
      <c r="O6760" s="214" t="s">
        <v>6847</v>
      </c>
      <c r="P6760" s="161" t="str">
        <f>VLOOKUP(C6760,'[2]1.10正式版 (更新至2024年1月)'!$C:$P,14,FALSE)</f>
        <v>003313020010100-331302001-1</v>
      </c>
    </row>
    <row r="6761" s="161" customFormat="1" ht="20" customHeight="1" spans="1:16">
      <c r="A6761" s="208">
        <v>3313020010200</v>
      </c>
      <c r="B6761" s="193" t="s">
        <v>13168</v>
      </c>
      <c r="C6761" s="193" t="s">
        <v>13169</v>
      </c>
      <c r="D6761" s="194" t="s">
        <v>13168</v>
      </c>
      <c r="E6761" s="195"/>
      <c r="F6761" s="193"/>
      <c r="G6761" s="193" t="s">
        <v>26</v>
      </c>
      <c r="H6761" s="199">
        <v>378</v>
      </c>
      <c r="I6761" s="192">
        <v>343</v>
      </c>
      <c r="J6761" s="192">
        <v>315</v>
      </c>
      <c r="K6761" s="192">
        <v>298</v>
      </c>
      <c r="L6761" s="192">
        <v>255</v>
      </c>
      <c r="M6761" s="195"/>
      <c r="N6761" s="233" t="s">
        <v>28</v>
      </c>
      <c r="O6761" s="214" t="s">
        <v>6847</v>
      </c>
      <c r="P6761" s="161" t="str">
        <f>VLOOKUP(C6761,'[2]1.10正式版 (更新至2024年1月)'!$C:$P,14,FALSE)</f>
        <v>003313020010200-331302001-2</v>
      </c>
    </row>
    <row r="6762" s="161" customFormat="1" ht="20" customHeight="1" spans="1:16">
      <c r="A6762" s="208">
        <v>3313020020000</v>
      </c>
      <c r="B6762" s="193" t="s">
        <v>13170</v>
      </c>
      <c r="C6762" s="193">
        <v>331302002</v>
      </c>
      <c r="D6762" s="194" t="s">
        <v>13170</v>
      </c>
      <c r="E6762" s="195"/>
      <c r="F6762" s="193"/>
      <c r="G6762" s="193" t="s">
        <v>26</v>
      </c>
      <c r="H6762" s="199">
        <v>912</v>
      </c>
      <c r="I6762" s="193">
        <v>828</v>
      </c>
      <c r="J6762" s="193">
        <v>760</v>
      </c>
      <c r="K6762" s="193">
        <v>690</v>
      </c>
      <c r="L6762" s="193">
        <v>586.5</v>
      </c>
      <c r="M6762" s="195"/>
      <c r="N6762" s="233" t="s">
        <v>28</v>
      </c>
      <c r="O6762" s="214"/>
      <c r="P6762" s="161" t="str">
        <f>VLOOKUP(C6762,'[2]1.10正式版 (更新至2024年1月)'!$C:$P,14,FALSE)</f>
        <v>003313020020000-331302002</v>
      </c>
    </row>
    <row r="6763" s="161" customFormat="1" ht="20" customHeight="1" spans="1:16">
      <c r="A6763" s="208">
        <v>3313020030000</v>
      </c>
      <c r="B6763" s="193" t="s">
        <v>13171</v>
      </c>
      <c r="C6763" s="193">
        <v>331302003</v>
      </c>
      <c r="D6763" s="194" t="s">
        <v>13171</v>
      </c>
      <c r="E6763" s="195" t="s">
        <v>13172</v>
      </c>
      <c r="F6763" s="193"/>
      <c r="G6763" s="193" t="s">
        <v>26</v>
      </c>
      <c r="H6763" s="199">
        <v>1287</v>
      </c>
      <c r="I6763" s="193">
        <v>1223</v>
      </c>
      <c r="J6763" s="193">
        <v>1162</v>
      </c>
      <c r="K6763" s="193">
        <v>1103</v>
      </c>
      <c r="L6763" s="193">
        <v>937.55</v>
      </c>
      <c r="M6763" s="195"/>
      <c r="N6763" s="233" t="s">
        <v>28</v>
      </c>
      <c r="O6763" s="214"/>
      <c r="P6763" s="161" t="str">
        <f>VLOOKUP(C6763,'[2]1.10正式版 (更新至2024年1月)'!$C:$P,14,FALSE)</f>
        <v>003313020030000-331302003</v>
      </c>
    </row>
    <row r="6764" s="161" customFormat="1" ht="20" customHeight="1" spans="1:16">
      <c r="A6764" s="208">
        <v>3313020040000</v>
      </c>
      <c r="B6764" s="193" t="s">
        <v>13173</v>
      </c>
      <c r="C6764" s="193">
        <v>331302004</v>
      </c>
      <c r="D6764" s="194" t="s">
        <v>13173</v>
      </c>
      <c r="E6764" s="195" t="s">
        <v>13174</v>
      </c>
      <c r="F6764" s="193"/>
      <c r="G6764" s="193" t="s">
        <v>26</v>
      </c>
      <c r="H6764" s="199">
        <v>666</v>
      </c>
      <c r="I6764" s="192">
        <v>604</v>
      </c>
      <c r="J6764" s="192">
        <v>542</v>
      </c>
      <c r="K6764" s="192">
        <v>488</v>
      </c>
      <c r="L6764" s="192">
        <v>439</v>
      </c>
      <c r="M6764" s="195"/>
      <c r="N6764" s="233" t="s">
        <v>35</v>
      </c>
      <c r="O6764" s="214" t="s">
        <v>6847</v>
      </c>
      <c r="P6764" s="161" t="str">
        <f>VLOOKUP(C6764,'[2]1.10正式版 (更新至2024年1月)'!$C:$P,14,FALSE)</f>
        <v>003313020040000-331302004</v>
      </c>
    </row>
    <row r="6765" s="161" customFormat="1" ht="24" customHeight="1" spans="1:16">
      <c r="A6765" s="208">
        <v>3313020040100</v>
      </c>
      <c r="B6765" s="193" t="s">
        <v>13175</v>
      </c>
      <c r="C6765" s="193" t="s">
        <v>13176</v>
      </c>
      <c r="D6765" s="194" t="s">
        <v>13177</v>
      </c>
      <c r="E6765" s="195" t="s">
        <v>13178</v>
      </c>
      <c r="F6765" s="193"/>
      <c r="G6765" s="193" t="s">
        <v>26</v>
      </c>
      <c r="H6765" s="199">
        <v>666</v>
      </c>
      <c r="I6765" s="192">
        <v>604</v>
      </c>
      <c r="J6765" s="192">
        <v>542</v>
      </c>
      <c r="K6765" s="192">
        <v>488</v>
      </c>
      <c r="L6765" s="192">
        <v>439</v>
      </c>
      <c r="M6765" s="195"/>
      <c r="N6765" s="233" t="s">
        <v>35</v>
      </c>
      <c r="O6765" s="214" t="s">
        <v>6847</v>
      </c>
      <c r="P6765" s="161" t="str">
        <f>VLOOKUP(C6765,'[2]1.10正式版 (更新至2024年1月)'!$C:$P,14,FALSE)</f>
        <v>003313020040100-331302004-1</v>
      </c>
    </row>
    <row r="6766" s="161" customFormat="1" ht="20" customHeight="1" spans="1:16">
      <c r="A6766" s="208">
        <v>3313020050000</v>
      </c>
      <c r="B6766" s="193" t="s">
        <v>13179</v>
      </c>
      <c r="C6766" s="193">
        <v>331302005</v>
      </c>
      <c r="D6766" s="194" t="s">
        <v>13179</v>
      </c>
      <c r="E6766" s="195"/>
      <c r="F6766" s="193" t="s">
        <v>7173</v>
      </c>
      <c r="G6766" s="193" t="s">
        <v>26</v>
      </c>
      <c r="H6766" s="199">
        <v>1300</v>
      </c>
      <c r="I6766" s="193">
        <v>1170</v>
      </c>
      <c r="J6766" s="193">
        <v>1053</v>
      </c>
      <c r="K6766" s="193">
        <v>950</v>
      </c>
      <c r="L6766" s="193">
        <v>807.5</v>
      </c>
      <c r="M6766" s="195"/>
      <c r="N6766" s="233" t="s">
        <v>28</v>
      </c>
      <c r="O6766" s="214"/>
      <c r="P6766" s="161" t="str">
        <f>VLOOKUP(C6766,'[2]1.10正式版 (更新至2024年1月)'!$C:$P,14,FALSE)</f>
        <v>003313020050000-331302005</v>
      </c>
    </row>
    <row r="6767" s="161" customFormat="1" ht="20" customHeight="1" spans="1:16">
      <c r="A6767" s="208">
        <v>3313020060000</v>
      </c>
      <c r="B6767" s="193" t="s">
        <v>13180</v>
      </c>
      <c r="C6767" s="193">
        <v>331302006</v>
      </c>
      <c r="D6767" s="194" t="s">
        <v>13180</v>
      </c>
      <c r="E6767" s="195"/>
      <c r="F6767" s="193"/>
      <c r="G6767" s="193" t="s">
        <v>26</v>
      </c>
      <c r="H6767" s="199">
        <v>441.6</v>
      </c>
      <c r="I6767" s="193">
        <v>400</v>
      </c>
      <c r="J6767" s="193">
        <v>368</v>
      </c>
      <c r="K6767" s="193">
        <v>334</v>
      </c>
      <c r="L6767" s="193">
        <v>283.9</v>
      </c>
      <c r="M6767" s="195"/>
      <c r="N6767" s="233" t="s">
        <v>28</v>
      </c>
      <c r="O6767" s="214"/>
      <c r="P6767" s="161" t="str">
        <f>VLOOKUP(C6767,'[2]1.10正式版 (更新至2024年1月)'!$C:$P,14,FALSE)</f>
        <v>003313020060000-331302006</v>
      </c>
    </row>
    <row r="6768" s="161" customFormat="1" ht="20" customHeight="1" spans="1:16">
      <c r="A6768" s="208">
        <v>3313020070000</v>
      </c>
      <c r="B6768" s="193" t="s">
        <v>13181</v>
      </c>
      <c r="C6768" s="193">
        <v>331302007</v>
      </c>
      <c r="D6768" s="194" t="s">
        <v>13181</v>
      </c>
      <c r="E6768" s="195"/>
      <c r="F6768" s="193"/>
      <c r="G6768" s="193" t="s">
        <v>26</v>
      </c>
      <c r="H6768" s="199">
        <v>396</v>
      </c>
      <c r="I6768" s="193">
        <v>360</v>
      </c>
      <c r="J6768" s="193">
        <v>330</v>
      </c>
      <c r="K6768" s="193">
        <v>300</v>
      </c>
      <c r="L6768" s="193">
        <v>255</v>
      </c>
      <c r="M6768" s="195"/>
      <c r="N6768" s="233" t="s">
        <v>28</v>
      </c>
      <c r="O6768" s="214"/>
      <c r="P6768" s="161" t="str">
        <f>VLOOKUP(C6768,'[2]1.10正式版 (更新至2024年1月)'!$C:$P,14,FALSE)</f>
        <v>003313020070000-331302007</v>
      </c>
    </row>
    <row r="6769" s="161" customFormat="1" ht="20" customHeight="1" spans="1:16">
      <c r="A6769" s="208">
        <v>3313020080000</v>
      </c>
      <c r="B6769" s="193" t="s">
        <v>13182</v>
      </c>
      <c r="C6769" s="193">
        <v>331302008</v>
      </c>
      <c r="D6769" s="194" t="s">
        <v>13182</v>
      </c>
      <c r="E6769" s="195"/>
      <c r="F6769" s="193"/>
      <c r="G6769" s="193" t="s">
        <v>26</v>
      </c>
      <c r="H6769" s="199">
        <v>756</v>
      </c>
      <c r="I6769" s="193">
        <v>686</v>
      </c>
      <c r="J6769" s="193">
        <v>630</v>
      </c>
      <c r="K6769" s="193">
        <v>572</v>
      </c>
      <c r="L6769" s="193">
        <v>486.2</v>
      </c>
      <c r="M6769" s="195"/>
      <c r="N6769" s="233" t="s">
        <v>28</v>
      </c>
      <c r="O6769" s="214"/>
      <c r="P6769" s="161" t="str">
        <f>VLOOKUP(C6769,'[2]1.10正式版 (更新至2024年1月)'!$C:$P,14,FALSE)</f>
        <v>003313020080000-331302008</v>
      </c>
    </row>
    <row r="6770" s="161" customFormat="1" ht="20" customHeight="1" spans="1:16">
      <c r="A6770" s="208">
        <v>3313020090000</v>
      </c>
      <c r="B6770" s="193" t="s">
        <v>13183</v>
      </c>
      <c r="C6770" s="193">
        <v>331302009</v>
      </c>
      <c r="D6770" s="194" t="s">
        <v>13183</v>
      </c>
      <c r="E6770" s="195"/>
      <c r="F6770" s="193"/>
      <c r="G6770" s="193" t="s">
        <v>26</v>
      </c>
      <c r="H6770" s="199">
        <v>912</v>
      </c>
      <c r="I6770" s="193">
        <v>828</v>
      </c>
      <c r="J6770" s="193">
        <v>760</v>
      </c>
      <c r="K6770" s="193">
        <v>690</v>
      </c>
      <c r="L6770" s="193">
        <v>586.5</v>
      </c>
      <c r="M6770" s="195"/>
      <c r="N6770" s="233" t="s">
        <v>28</v>
      </c>
      <c r="O6770" s="214"/>
      <c r="P6770" s="161" t="str">
        <f>VLOOKUP(C6770,'[2]1.10正式版 (更新至2024年1月)'!$C:$P,14,FALSE)</f>
        <v>003313020090000-331302009</v>
      </c>
    </row>
    <row r="6771" s="161" customFormat="1" ht="20" customHeight="1" spans="1:16">
      <c r="A6771" s="208">
        <v>3313020100000</v>
      </c>
      <c r="B6771" s="193" t="s">
        <v>13184</v>
      </c>
      <c r="C6771" s="193">
        <v>331302010</v>
      </c>
      <c r="D6771" s="194" t="s">
        <v>13184</v>
      </c>
      <c r="E6771" s="195" t="s">
        <v>13185</v>
      </c>
      <c r="F6771" s="193"/>
      <c r="G6771" s="193" t="s">
        <v>26</v>
      </c>
      <c r="H6771" s="199">
        <v>1183</v>
      </c>
      <c r="I6771" s="193">
        <v>1064</v>
      </c>
      <c r="J6771" s="193">
        <v>958</v>
      </c>
      <c r="K6771" s="193">
        <v>862</v>
      </c>
      <c r="L6771" s="193">
        <v>732.7</v>
      </c>
      <c r="M6771" s="195"/>
      <c r="N6771" s="233" t="s">
        <v>28</v>
      </c>
      <c r="O6771" s="214"/>
      <c r="P6771" s="161" t="str">
        <f>VLOOKUP(C6771,'[2]1.10正式版 (更新至2024年1月)'!$C:$P,14,FALSE)</f>
        <v>003313020100000-331302010</v>
      </c>
    </row>
    <row r="6772" s="161" customFormat="1" ht="24" customHeight="1" spans="1:16">
      <c r="A6772" s="208">
        <v>3313020100100</v>
      </c>
      <c r="B6772" s="193" t="s">
        <v>13186</v>
      </c>
      <c r="C6772" s="193" t="s">
        <v>13187</v>
      </c>
      <c r="D6772" s="194" t="s">
        <v>13186</v>
      </c>
      <c r="E6772" s="195"/>
      <c r="F6772" s="193"/>
      <c r="G6772" s="193" t="s">
        <v>26</v>
      </c>
      <c r="H6772" s="199">
        <v>1183</v>
      </c>
      <c r="I6772" s="193">
        <v>1064</v>
      </c>
      <c r="J6772" s="193">
        <v>958</v>
      </c>
      <c r="K6772" s="193">
        <v>862</v>
      </c>
      <c r="L6772" s="193">
        <v>732.7</v>
      </c>
      <c r="M6772" s="195"/>
      <c r="N6772" s="233" t="s">
        <v>28</v>
      </c>
      <c r="O6772" s="214"/>
      <c r="P6772" s="161" t="str">
        <f>VLOOKUP(C6772,'[2]1.10正式版 (更新至2024年1月)'!$C:$P,14,FALSE)</f>
        <v>003313020100100-331302010-1</v>
      </c>
    </row>
    <row r="6773" s="161" customFormat="1" ht="22" customHeight="1" spans="1:15">
      <c r="A6773" s="222"/>
      <c r="B6773" s="187"/>
      <c r="C6773" s="207">
        <v>331303</v>
      </c>
      <c r="D6773" s="189" t="s">
        <v>13188</v>
      </c>
      <c r="E6773" s="190"/>
      <c r="F6773" s="187"/>
      <c r="G6773" s="187"/>
      <c r="H6773" s="199"/>
      <c r="I6773" s="234"/>
      <c r="J6773" s="234"/>
      <c r="K6773" s="234"/>
      <c r="L6773" s="234"/>
      <c r="M6773" s="190"/>
      <c r="N6773" s="233"/>
      <c r="O6773" s="214"/>
    </row>
    <row r="6774" s="161" customFormat="1" ht="22" customHeight="1" spans="1:23">
      <c r="A6774" s="319" t="s">
        <v>13131</v>
      </c>
      <c r="B6774" s="193" t="s">
        <v>8646</v>
      </c>
      <c r="C6774" s="193" t="s">
        <v>13189</v>
      </c>
      <c r="D6774" s="194" t="s">
        <v>13190</v>
      </c>
      <c r="E6774" s="193"/>
      <c r="F6774" s="193"/>
      <c r="G6774" s="193" t="s">
        <v>26</v>
      </c>
      <c r="H6774" s="223">
        <v>0.35</v>
      </c>
      <c r="I6774" s="223">
        <v>0.35</v>
      </c>
      <c r="J6774" s="223">
        <v>0.35</v>
      </c>
      <c r="K6774" s="223">
        <v>0.35</v>
      </c>
      <c r="L6774" s="223">
        <v>0.35</v>
      </c>
      <c r="M6774" s="193" t="s">
        <v>13134</v>
      </c>
      <c r="N6774" s="233" t="s">
        <v>898</v>
      </c>
      <c r="O6774" s="228" t="s">
        <v>8618</v>
      </c>
      <c r="P6774" s="161" t="str">
        <f>VLOOKUP(C6774,'[2]1.10正式版 (更新至2024年1月)'!$C:$P,14,FALSE)</f>
        <v>513300000010000-331303000-1</v>
      </c>
      <c r="T6774" s="163"/>
      <c r="U6774" s="163"/>
      <c r="V6774" s="163"/>
      <c r="W6774" s="163"/>
    </row>
    <row r="6775" s="161" customFormat="1" ht="24" customHeight="1" spans="1:16">
      <c r="A6775" s="208">
        <v>3313030010000</v>
      </c>
      <c r="B6775" s="193" t="s">
        <v>13191</v>
      </c>
      <c r="C6775" s="193">
        <v>331303001</v>
      </c>
      <c r="D6775" s="194" t="s">
        <v>13191</v>
      </c>
      <c r="E6775" s="195" t="s">
        <v>13192</v>
      </c>
      <c r="F6775" s="193"/>
      <c r="G6775" s="193" t="s">
        <v>26</v>
      </c>
      <c r="H6775" s="193">
        <v>70</v>
      </c>
      <c r="I6775" s="193">
        <v>65</v>
      </c>
      <c r="J6775" s="193">
        <v>60</v>
      </c>
      <c r="K6775" s="193">
        <v>55</v>
      </c>
      <c r="L6775" s="193">
        <v>46.75</v>
      </c>
      <c r="M6775" s="195"/>
      <c r="N6775" s="233" t="s">
        <v>35</v>
      </c>
      <c r="O6775" s="214"/>
      <c r="P6775" s="161" t="str">
        <f>VLOOKUP(C6775,'[2]1.10正式版 (更新至2024年1月)'!$C:$P,14,FALSE)</f>
        <v>003313030010000-331303001</v>
      </c>
    </row>
    <row r="6776" s="161" customFormat="1" ht="24" customHeight="1" spans="1:16">
      <c r="A6776" s="208">
        <v>3313030010100</v>
      </c>
      <c r="B6776" s="193" t="s">
        <v>13193</v>
      </c>
      <c r="C6776" s="193" t="s">
        <v>13194</v>
      </c>
      <c r="D6776" s="194" t="s">
        <v>13193</v>
      </c>
      <c r="E6776" s="195"/>
      <c r="F6776" s="193"/>
      <c r="G6776" s="193" t="s">
        <v>26</v>
      </c>
      <c r="H6776" s="193">
        <v>70</v>
      </c>
      <c r="I6776" s="193">
        <v>65</v>
      </c>
      <c r="J6776" s="193">
        <v>60</v>
      </c>
      <c r="K6776" s="193">
        <v>55</v>
      </c>
      <c r="L6776" s="193">
        <v>46.75</v>
      </c>
      <c r="M6776" s="195"/>
      <c r="N6776" s="233" t="s">
        <v>35</v>
      </c>
      <c r="O6776" s="214"/>
      <c r="P6776" s="161" t="str">
        <f>VLOOKUP(C6776,'[2]1.10正式版 (更新至2024年1月)'!$C:$P,14,FALSE)</f>
        <v>003313030010100-331303001-1</v>
      </c>
    </row>
    <row r="6777" s="161" customFormat="1" ht="24" customHeight="1" spans="1:16">
      <c r="A6777" s="208">
        <v>3313030010200</v>
      </c>
      <c r="B6777" s="193" t="s">
        <v>13195</v>
      </c>
      <c r="C6777" s="193" t="s">
        <v>13196</v>
      </c>
      <c r="D6777" s="194" t="s">
        <v>13195</v>
      </c>
      <c r="E6777" s="195"/>
      <c r="F6777" s="193"/>
      <c r="G6777" s="193" t="s">
        <v>26</v>
      </c>
      <c r="H6777" s="193">
        <v>70</v>
      </c>
      <c r="I6777" s="193">
        <v>65</v>
      </c>
      <c r="J6777" s="193">
        <v>60</v>
      </c>
      <c r="K6777" s="193">
        <v>55</v>
      </c>
      <c r="L6777" s="193">
        <v>46.75</v>
      </c>
      <c r="M6777" s="195"/>
      <c r="N6777" s="233" t="s">
        <v>35</v>
      </c>
      <c r="O6777" s="214"/>
      <c r="P6777" s="161" t="str">
        <f>VLOOKUP(C6777,'[2]1.10正式版 (更新至2024年1月)'!$C:$P,14,FALSE)</f>
        <v>003313030010200-331303001-2</v>
      </c>
    </row>
    <row r="6778" s="161" customFormat="1" ht="23" customHeight="1" spans="1:16">
      <c r="A6778" s="208">
        <v>3313030020000</v>
      </c>
      <c r="B6778" s="193" t="s">
        <v>13197</v>
      </c>
      <c r="C6778" s="193">
        <v>331303002</v>
      </c>
      <c r="D6778" s="194" t="s">
        <v>13197</v>
      </c>
      <c r="E6778" s="195" t="s">
        <v>13198</v>
      </c>
      <c r="F6778" s="193"/>
      <c r="G6778" s="193" t="s">
        <v>26</v>
      </c>
      <c r="H6778" s="193">
        <v>1025</v>
      </c>
      <c r="I6778" s="193">
        <v>974</v>
      </c>
      <c r="J6778" s="193">
        <v>925</v>
      </c>
      <c r="K6778" s="193">
        <v>878</v>
      </c>
      <c r="L6778" s="193">
        <v>746.3</v>
      </c>
      <c r="M6778" s="195"/>
      <c r="N6778" s="233" t="s">
        <v>35</v>
      </c>
      <c r="O6778" s="214"/>
      <c r="P6778" s="161" t="str">
        <f>VLOOKUP(C6778,'[2]1.10正式版 (更新至2024年1月)'!$C:$P,14,FALSE)</f>
        <v>003313030020000-331303002</v>
      </c>
    </row>
    <row r="6779" s="161" customFormat="1" ht="23" customHeight="1" spans="1:16">
      <c r="A6779" s="208">
        <v>3313030030000</v>
      </c>
      <c r="B6779" s="193" t="s">
        <v>13199</v>
      </c>
      <c r="C6779" s="193">
        <v>331303003</v>
      </c>
      <c r="D6779" s="194" t="s">
        <v>13199</v>
      </c>
      <c r="E6779" s="195" t="s">
        <v>13198</v>
      </c>
      <c r="F6779" s="193"/>
      <c r="G6779" s="193" t="s">
        <v>26</v>
      </c>
      <c r="H6779" s="193">
        <v>890.4</v>
      </c>
      <c r="I6779" s="193">
        <v>810</v>
      </c>
      <c r="J6779" s="193">
        <v>742</v>
      </c>
      <c r="K6779" s="193">
        <v>675</v>
      </c>
      <c r="L6779" s="193">
        <v>573.75</v>
      </c>
      <c r="M6779" s="195"/>
      <c r="N6779" s="233" t="s">
        <v>35</v>
      </c>
      <c r="O6779" s="214"/>
      <c r="P6779" s="161" t="str">
        <f>VLOOKUP(C6779,'[2]1.10正式版 (更新至2024年1月)'!$C:$P,14,FALSE)</f>
        <v>003313030030000-331303003</v>
      </c>
    </row>
    <row r="6780" s="161" customFormat="1" ht="23" customHeight="1" spans="1:16">
      <c r="A6780" s="208">
        <v>3313030040000</v>
      </c>
      <c r="B6780" s="193" t="s">
        <v>13200</v>
      </c>
      <c r="C6780" s="193">
        <v>331303004</v>
      </c>
      <c r="D6780" s="194" t="s">
        <v>13200</v>
      </c>
      <c r="E6780" s="195"/>
      <c r="F6780" s="193"/>
      <c r="G6780" s="193" t="s">
        <v>26</v>
      </c>
      <c r="H6780" s="193">
        <v>465</v>
      </c>
      <c r="I6780" s="193">
        <v>442</v>
      </c>
      <c r="J6780" s="193">
        <v>420</v>
      </c>
      <c r="K6780" s="193">
        <v>399</v>
      </c>
      <c r="L6780" s="193">
        <v>339.15</v>
      </c>
      <c r="M6780" s="195"/>
      <c r="N6780" s="233" t="s">
        <v>35</v>
      </c>
      <c r="O6780" s="214"/>
      <c r="P6780" s="161" t="str">
        <f>VLOOKUP(C6780,'[2]1.10正式版 (更新至2024年1月)'!$C:$P,14,FALSE)</f>
        <v>003313030040000-331303004</v>
      </c>
    </row>
    <row r="6781" s="161" customFormat="1" ht="23" customHeight="1" spans="1:16">
      <c r="A6781" s="208">
        <v>3313030050000</v>
      </c>
      <c r="B6781" s="193" t="s">
        <v>13201</v>
      </c>
      <c r="C6781" s="193">
        <v>331303005</v>
      </c>
      <c r="D6781" s="194" t="s">
        <v>13201</v>
      </c>
      <c r="E6781" s="195"/>
      <c r="F6781" s="193"/>
      <c r="G6781" s="193" t="s">
        <v>26</v>
      </c>
      <c r="H6781" s="193">
        <v>524</v>
      </c>
      <c r="I6781" s="193">
        <v>498</v>
      </c>
      <c r="J6781" s="193">
        <v>473</v>
      </c>
      <c r="K6781" s="193">
        <v>450</v>
      </c>
      <c r="L6781" s="193">
        <v>382.5</v>
      </c>
      <c r="M6781" s="195"/>
      <c r="N6781" s="233" t="s">
        <v>35</v>
      </c>
      <c r="O6781" s="214"/>
      <c r="P6781" s="161" t="str">
        <f>VLOOKUP(C6781,'[2]1.10正式版 (更新至2024年1月)'!$C:$P,14,FALSE)</f>
        <v>003313030050000-331303005</v>
      </c>
    </row>
    <row r="6782" s="161" customFormat="1" ht="23" customHeight="1" spans="1:16">
      <c r="A6782" s="208">
        <v>3313030060000</v>
      </c>
      <c r="B6782" s="193" t="s">
        <v>13202</v>
      </c>
      <c r="C6782" s="193">
        <v>331303006</v>
      </c>
      <c r="D6782" s="194" t="s">
        <v>13202</v>
      </c>
      <c r="E6782" s="195"/>
      <c r="F6782" s="193"/>
      <c r="G6782" s="193" t="s">
        <v>26</v>
      </c>
      <c r="H6782" s="193">
        <v>420</v>
      </c>
      <c r="I6782" s="193">
        <v>381</v>
      </c>
      <c r="J6782" s="193">
        <v>350</v>
      </c>
      <c r="K6782" s="193">
        <v>318</v>
      </c>
      <c r="L6782" s="193">
        <v>270.3</v>
      </c>
      <c r="M6782" s="195"/>
      <c r="N6782" s="233" t="s">
        <v>28</v>
      </c>
      <c r="O6782" s="214"/>
      <c r="P6782" s="161" t="str">
        <f>VLOOKUP(C6782,'[2]1.10正式版 (更新至2024年1月)'!$C:$P,14,FALSE)</f>
        <v>003313030060000-331303006</v>
      </c>
    </row>
    <row r="6783" s="161" customFormat="1" ht="23" customHeight="1" spans="1:16">
      <c r="A6783" s="208">
        <v>3313030070000</v>
      </c>
      <c r="B6783" s="193" t="s">
        <v>13203</v>
      </c>
      <c r="C6783" s="193">
        <v>331303007</v>
      </c>
      <c r="D6783" s="194" t="s">
        <v>13203</v>
      </c>
      <c r="E6783" s="195"/>
      <c r="F6783" s="193"/>
      <c r="G6783" s="193" t="s">
        <v>26</v>
      </c>
      <c r="H6783" s="193">
        <v>384</v>
      </c>
      <c r="I6783" s="193">
        <v>348</v>
      </c>
      <c r="J6783" s="193">
        <v>320</v>
      </c>
      <c r="K6783" s="193">
        <v>290</v>
      </c>
      <c r="L6783" s="193">
        <v>246.5</v>
      </c>
      <c r="M6783" s="195"/>
      <c r="N6783" s="233" t="s">
        <v>35</v>
      </c>
      <c r="O6783" s="214"/>
      <c r="P6783" s="161" t="str">
        <f>VLOOKUP(C6783,'[2]1.10正式版 (更新至2024年1月)'!$C:$P,14,FALSE)</f>
        <v>003313030070000-331303007</v>
      </c>
    </row>
    <row r="6784" s="161" customFormat="1" ht="23" customHeight="1" spans="1:16">
      <c r="A6784" s="208">
        <v>3313030080000</v>
      </c>
      <c r="B6784" s="193" t="s">
        <v>13204</v>
      </c>
      <c r="C6784" s="193">
        <v>331303008</v>
      </c>
      <c r="D6784" s="194" t="s">
        <v>13204</v>
      </c>
      <c r="E6784" s="195" t="s">
        <v>13205</v>
      </c>
      <c r="F6784" s="193"/>
      <c r="G6784" s="193" t="s">
        <v>26</v>
      </c>
      <c r="H6784" s="193">
        <v>1050</v>
      </c>
      <c r="I6784" s="193">
        <v>1000</v>
      </c>
      <c r="J6784" s="193">
        <v>950</v>
      </c>
      <c r="K6784" s="193">
        <v>903</v>
      </c>
      <c r="L6784" s="193">
        <v>767.55</v>
      </c>
      <c r="M6784" s="195"/>
      <c r="N6784" s="233" t="s">
        <v>35</v>
      </c>
      <c r="O6784" s="214"/>
      <c r="P6784" s="161" t="str">
        <f>VLOOKUP(C6784,'[2]1.10正式版 (更新至2024年1月)'!$C:$P,14,FALSE)</f>
        <v>003313030080000-331303008</v>
      </c>
    </row>
    <row r="6785" s="161" customFormat="1" ht="23" customHeight="1" spans="1:16">
      <c r="A6785" s="208">
        <v>3313030090000</v>
      </c>
      <c r="B6785" s="193" t="s">
        <v>13206</v>
      </c>
      <c r="C6785" s="193">
        <v>331303009</v>
      </c>
      <c r="D6785" s="194" t="s">
        <v>13206</v>
      </c>
      <c r="E6785" s="195"/>
      <c r="F6785" s="193"/>
      <c r="G6785" s="193" t="s">
        <v>26</v>
      </c>
      <c r="H6785" s="193">
        <v>636</v>
      </c>
      <c r="I6785" s="193">
        <v>577</v>
      </c>
      <c r="J6785" s="193">
        <v>530</v>
      </c>
      <c r="K6785" s="193">
        <v>481</v>
      </c>
      <c r="L6785" s="193">
        <v>408.85</v>
      </c>
      <c r="M6785" s="195"/>
      <c r="N6785" s="233" t="s">
        <v>35</v>
      </c>
      <c r="O6785" s="214"/>
      <c r="P6785" s="161" t="str">
        <f>VLOOKUP(C6785,'[2]1.10正式版 (更新至2024年1月)'!$C:$P,14,FALSE)</f>
        <v>003313030090000-331303009</v>
      </c>
    </row>
    <row r="6786" s="161" customFormat="1" ht="23" customHeight="1" spans="1:16">
      <c r="A6786" s="208">
        <v>3313030100000</v>
      </c>
      <c r="B6786" s="193" t="s">
        <v>13207</v>
      </c>
      <c r="C6786" s="193">
        <v>331303010</v>
      </c>
      <c r="D6786" s="194" t="s">
        <v>13207</v>
      </c>
      <c r="E6786" s="195"/>
      <c r="F6786" s="193"/>
      <c r="G6786" s="193" t="s">
        <v>26</v>
      </c>
      <c r="H6786" s="193">
        <v>950</v>
      </c>
      <c r="I6786" s="193">
        <v>903</v>
      </c>
      <c r="J6786" s="193">
        <v>857</v>
      </c>
      <c r="K6786" s="193">
        <v>815</v>
      </c>
      <c r="L6786" s="193">
        <v>692.75</v>
      </c>
      <c r="M6786" s="195"/>
      <c r="N6786" s="233" t="s">
        <v>35</v>
      </c>
      <c r="O6786" s="214"/>
      <c r="P6786" s="161" t="str">
        <f>VLOOKUP(C6786,'[2]1.10正式版 (更新至2024年1月)'!$C:$P,14,FALSE)</f>
        <v>003313030100000-331303010</v>
      </c>
    </row>
    <row r="6787" s="161" customFormat="1" ht="23" customHeight="1" spans="1:16">
      <c r="A6787" s="208">
        <v>3313030110000</v>
      </c>
      <c r="B6787" s="193" t="s">
        <v>13208</v>
      </c>
      <c r="C6787" s="193">
        <v>331303011</v>
      </c>
      <c r="D6787" s="194" t="s">
        <v>13208</v>
      </c>
      <c r="E6787" s="195"/>
      <c r="F6787" s="193"/>
      <c r="G6787" s="193" t="s">
        <v>26</v>
      </c>
      <c r="H6787" s="192">
        <v>1414</v>
      </c>
      <c r="I6787" s="192">
        <v>1299</v>
      </c>
      <c r="J6787" s="192">
        <v>1174</v>
      </c>
      <c r="K6787" s="192">
        <v>1058</v>
      </c>
      <c r="L6787" s="192">
        <v>952</v>
      </c>
      <c r="M6787" s="195"/>
      <c r="N6787" s="233" t="s">
        <v>35</v>
      </c>
      <c r="O6787" s="214" t="s">
        <v>6847</v>
      </c>
      <c r="P6787" s="161" t="str">
        <f>VLOOKUP(C6787,'[2]1.10正式版 (更新至2024年1月)'!$C:$P,14,FALSE)</f>
        <v>003313030110000-331303011</v>
      </c>
    </row>
    <row r="6788" s="161" customFormat="1" ht="23" customHeight="1" spans="1:16">
      <c r="A6788" s="208">
        <v>3313030120000</v>
      </c>
      <c r="B6788" s="193" t="s">
        <v>13209</v>
      </c>
      <c r="C6788" s="193">
        <v>331303012</v>
      </c>
      <c r="D6788" s="194" t="s">
        <v>13209</v>
      </c>
      <c r="E6788" s="195"/>
      <c r="F6788" s="193"/>
      <c r="G6788" s="193" t="s">
        <v>26</v>
      </c>
      <c r="H6788" s="193">
        <v>1030</v>
      </c>
      <c r="I6788" s="193">
        <v>950</v>
      </c>
      <c r="J6788" s="193">
        <v>900</v>
      </c>
      <c r="K6788" s="193">
        <v>810</v>
      </c>
      <c r="L6788" s="193">
        <v>688.5</v>
      </c>
      <c r="M6788" s="195"/>
      <c r="N6788" s="233" t="s">
        <v>35</v>
      </c>
      <c r="O6788" s="214"/>
      <c r="P6788" s="161" t="str">
        <f>VLOOKUP(C6788,'[2]1.10正式版 (更新至2024年1月)'!$C:$P,14,FALSE)</f>
        <v>003313030120000-331303012</v>
      </c>
    </row>
    <row r="6789" s="161" customFormat="1" ht="23" customHeight="1" spans="1:16">
      <c r="A6789" s="208">
        <v>3313030130000</v>
      </c>
      <c r="B6789" s="193" t="s">
        <v>13210</v>
      </c>
      <c r="C6789" s="193">
        <v>331303013</v>
      </c>
      <c r="D6789" s="194" t="s">
        <v>13210</v>
      </c>
      <c r="E6789" s="195"/>
      <c r="F6789" s="193"/>
      <c r="G6789" s="193" t="s">
        <v>26</v>
      </c>
      <c r="H6789" s="193">
        <v>1400</v>
      </c>
      <c r="I6789" s="193">
        <v>1330</v>
      </c>
      <c r="J6789" s="193">
        <v>1263</v>
      </c>
      <c r="K6789" s="193">
        <v>1200</v>
      </c>
      <c r="L6789" s="193">
        <v>1020</v>
      </c>
      <c r="M6789" s="195"/>
      <c r="N6789" s="233" t="s">
        <v>35</v>
      </c>
      <c r="O6789" s="214"/>
      <c r="P6789" s="161" t="str">
        <f>VLOOKUP(C6789,'[2]1.10正式版 (更新至2024年1月)'!$C:$P,14,FALSE)</f>
        <v>003313030130000-331303013</v>
      </c>
    </row>
    <row r="6790" s="161" customFormat="1" ht="23" customHeight="1" spans="1:16">
      <c r="A6790" s="208">
        <v>3313030140000</v>
      </c>
      <c r="B6790" s="193" t="s">
        <v>13211</v>
      </c>
      <c r="C6790" s="193">
        <v>331303014</v>
      </c>
      <c r="D6790" s="194" t="s">
        <v>13211</v>
      </c>
      <c r="E6790" s="195"/>
      <c r="F6790" s="193"/>
      <c r="G6790" s="193" t="s">
        <v>26</v>
      </c>
      <c r="H6790" s="193">
        <v>1400</v>
      </c>
      <c r="I6790" s="193">
        <v>1330</v>
      </c>
      <c r="J6790" s="193">
        <v>1263</v>
      </c>
      <c r="K6790" s="193">
        <v>1200</v>
      </c>
      <c r="L6790" s="193">
        <v>1020</v>
      </c>
      <c r="M6790" s="195"/>
      <c r="N6790" s="233" t="s">
        <v>35</v>
      </c>
      <c r="O6790" s="214"/>
      <c r="P6790" s="161" t="str">
        <f>VLOOKUP(C6790,'[2]1.10正式版 (更新至2024年1月)'!$C:$P,14,FALSE)</f>
        <v>003313030140000-331303014</v>
      </c>
    </row>
    <row r="6791" s="161" customFormat="1" ht="23" customHeight="1" spans="1:16">
      <c r="A6791" s="208">
        <v>3313030150000</v>
      </c>
      <c r="B6791" s="193" t="s">
        <v>13212</v>
      </c>
      <c r="C6791" s="193">
        <v>331303015</v>
      </c>
      <c r="D6791" s="194" t="s">
        <v>13212</v>
      </c>
      <c r="E6791" s="195"/>
      <c r="F6791" s="193"/>
      <c r="G6791" s="193" t="s">
        <v>26</v>
      </c>
      <c r="H6791" s="192">
        <v>1424</v>
      </c>
      <c r="I6791" s="192">
        <v>1308</v>
      </c>
      <c r="J6791" s="192">
        <v>1193</v>
      </c>
      <c r="K6791" s="192">
        <v>1068</v>
      </c>
      <c r="L6791" s="192">
        <v>961</v>
      </c>
      <c r="M6791" s="195"/>
      <c r="N6791" s="233" t="s">
        <v>35</v>
      </c>
      <c r="O6791" s="214" t="s">
        <v>6847</v>
      </c>
      <c r="P6791" s="161" t="str">
        <f>VLOOKUP(C6791,'[2]1.10正式版 (更新至2024年1月)'!$C:$P,14,FALSE)</f>
        <v>003313030150000-331303015</v>
      </c>
    </row>
    <row r="6792" s="161" customFormat="1" ht="23" customHeight="1" spans="1:16">
      <c r="A6792" s="208">
        <v>3313030160000</v>
      </c>
      <c r="B6792" s="193" t="s">
        <v>13213</v>
      </c>
      <c r="C6792" s="193">
        <v>331303016</v>
      </c>
      <c r="D6792" s="194" t="s">
        <v>13213</v>
      </c>
      <c r="E6792" s="195" t="s">
        <v>13214</v>
      </c>
      <c r="F6792" s="193"/>
      <c r="G6792" s="193" t="s">
        <v>26</v>
      </c>
      <c r="H6792" s="193">
        <v>1703</v>
      </c>
      <c r="I6792" s="193">
        <v>1622</v>
      </c>
      <c r="J6792" s="193">
        <v>1541</v>
      </c>
      <c r="K6792" s="193">
        <v>1464</v>
      </c>
      <c r="L6792" s="193">
        <v>1244.4</v>
      </c>
      <c r="M6792" s="195" t="s">
        <v>13215</v>
      </c>
      <c r="N6792" s="233" t="s">
        <v>35</v>
      </c>
      <c r="O6792" s="214"/>
      <c r="P6792" s="161" t="str">
        <f>VLOOKUP(C6792,'[2]1.10正式版 (更新至2024年1月)'!$C:$P,14,FALSE)</f>
        <v>003313030160000-331303016</v>
      </c>
    </row>
    <row r="6793" s="161" customFormat="1" ht="24" customHeight="1" spans="1:16">
      <c r="A6793" s="208">
        <v>3313030160000</v>
      </c>
      <c r="B6793" s="260" t="s">
        <v>13213</v>
      </c>
      <c r="C6793" s="193" t="s">
        <v>13216</v>
      </c>
      <c r="D6793" s="194" t="s">
        <v>13217</v>
      </c>
      <c r="E6793" s="195"/>
      <c r="F6793" s="193"/>
      <c r="G6793" s="193" t="s">
        <v>26</v>
      </c>
      <c r="H6793" s="192">
        <v>300</v>
      </c>
      <c r="I6793" s="192">
        <v>300</v>
      </c>
      <c r="J6793" s="192">
        <v>300</v>
      </c>
      <c r="K6793" s="192">
        <v>300</v>
      </c>
      <c r="L6793" s="192">
        <v>300</v>
      </c>
      <c r="M6793" s="195"/>
      <c r="N6793" s="233" t="s">
        <v>35</v>
      </c>
      <c r="O6793" s="236" t="s">
        <v>670</v>
      </c>
      <c r="P6793" s="161" t="str">
        <f>VLOOKUP(C6793,'[2]1.10正式版 (更新至2024年1月)'!$C:$P,14,FALSE)</f>
        <v>003313030160000-331303016-1</v>
      </c>
    </row>
    <row r="6794" s="161" customFormat="1" ht="24" customHeight="1" spans="1:16">
      <c r="A6794" s="208">
        <v>3313030170000</v>
      </c>
      <c r="B6794" s="193" t="s">
        <v>13218</v>
      </c>
      <c r="C6794" s="193">
        <v>331303017</v>
      </c>
      <c r="D6794" s="194" t="s">
        <v>13218</v>
      </c>
      <c r="E6794" s="195"/>
      <c r="F6794" s="193"/>
      <c r="G6794" s="193" t="s">
        <v>26</v>
      </c>
      <c r="H6794" s="192">
        <v>2538</v>
      </c>
      <c r="I6794" s="192">
        <v>2321</v>
      </c>
      <c r="J6794" s="192">
        <v>2113</v>
      </c>
      <c r="K6794" s="192">
        <v>1906</v>
      </c>
      <c r="L6794" s="192">
        <v>1715</v>
      </c>
      <c r="M6794" s="195"/>
      <c r="N6794" s="233" t="s">
        <v>35</v>
      </c>
      <c r="O6794" s="214" t="s">
        <v>6847</v>
      </c>
      <c r="P6794" s="161" t="str">
        <f>VLOOKUP(C6794,'[2]1.10正式版 (更新至2024年1月)'!$C:$P,14,FALSE)</f>
        <v>003313030170000-331303017</v>
      </c>
    </row>
    <row r="6795" s="161" customFormat="1" ht="19" customHeight="1" spans="1:16">
      <c r="A6795" s="208">
        <v>3313030180000</v>
      </c>
      <c r="B6795" s="193" t="s">
        <v>13219</v>
      </c>
      <c r="C6795" s="193">
        <v>331303018</v>
      </c>
      <c r="D6795" s="194" t="s">
        <v>13219</v>
      </c>
      <c r="E6795" s="195"/>
      <c r="F6795" s="193"/>
      <c r="G6795" s="193" t="s">
        <v>26</v>
      </c>
      <c r="H6795" s="193">
        <v>1350</v>
      </c>
      <c r="I6795" s="193">
        <v>1283</v>
      </c>
      <c r="J6795" s="193">
        <v>1218</v>
      </c>
      <c r="K6795" s="193">
        <v>1157</v>
      </c>
      <c r="L6795" s="193">
        <v>983.45</v>
      </c>
      <c r="M6795" s="195"/>
      <c r="N6795" s="233" t="s">
        <v>35</v>
      </c>
      <c r="O6795" s="214"/>
      <c r="P6795" s="161" t="str">
        <f>VLOOKUP(C6795,'[2]1.10正式版 (更新至2024年1月)'!$C:$P,14,FALSE)</f>
        <v>003313030180000-331303018</v>
      </c>
    </row>
    <row r="6796" s="161" customFormat="1" ht="24" customHeight="1" spans="1:16">
      <c r="A6796" s="208">
        <v>3313030190000</v>
      </c>
      <c r="B6796" s="193" t="s">
        <v>13220</v>
      </c>
      <c r="C6796" s="193">
        <v>331303019</v>
      </c>
      <c r="D6796" s="194" t="s">
        <v>13220</v>
      </c>
      <c r="E6796" s="195" t="s">
        <v>13221</v>
      </c>
      <c r="F6796" s="193"/>
      <c r="G6796" s="193" t="s">
        <v>26</v>
      </c>
      <c r="H6796" s="193">
        <v>1040</v>
      </c>
      <c r="I6796" s="193">
        <v>980</v>
      </c>
      <c r="J6796" s="193">
        <v>930</v>
      </c>
      <c r="K6796" s="193">
        <v>880</v>
      </c>
      <c r="L6796" s="193">
        <v>748</v>
      </c>
      <c r="M6796" s="195"/>
      <c r="N6796" s="233" t="s">
        <v>28</v>
      </c>
      <c r="O6796" s="214"/>
      <c r="P6796" s="161" t="str">
        <f>VLOOKUP(C6796,'[2]1.10正式版 (更新至2024年1月)'!$C:$P,14,FALSE)</f>
        <v>003313030190000-331303019</v>
      </c>
    </row>
    <row r="6797" s="161" customFormat="1" ht="19" customHeight="1" spans="1:16">
      <c r="A6797" s="208">
        <v>3313030190100</v>
      </c>
      <c r="B6797" s="193" t="s">
        <v>13222</v>
      </c>
      <c r="C6797" s="193" t="s">
        <v>13223</v>
      </c>
      <c r="D6797" s="194" t="s">
        <v>13222</v>
      </c>
      <c r="E6797" s="195"/>
      <c r="F6797" s="193"/>
      <c r="G6797" s="193" t="s">
        <v>26</v>
      </c>
      <c r="H6797" s="193">
        <v>1040</v>
      </c>
      <c r="I6797" s="193">
        <v>980</v>
      </c>
      <c r="J6797" s="193">
        <v>930</v>
      </c>
      <c r="K6797" s="193">
        <v>880</v>
      </c>
      <c r="L6797" s="193">
        <v>748</v>
      </c>
      <c r="M6797" s="195"/>
      <c r="N6797" s="233" t="s">
        <v>28</v>
      </c>
      <c r="O6797" s="214"/>
      <c r="P6797" s="161" t="str">
        <f>VLOOKUP(C6797,'[2]1.10正式版 (更新至2024年1月)'!$C:$P,14,FALSE)</f>
        <v>003313030190100-331303019-1</v>
      </c>
    </row>
    <row r="6798" s="161" customFormat="1" ht="24" customHeight="1" spans="1:16">
      <c r="A6798" s="208">
        <v>3313030190200</v>
      </c>
      <c r="B6798" s="193" t="s">
        <v>13224</v>
      </c>
      <c r="C6798" s="193" t="s">
        <v>13225</v>
      </c>
      <c r="D6798" s="194" t="s">
        <v>13224</v>
      </c>
      <c r="E6798" s="195"/>
      <c r="F6798" s="193"/>
      <c r="G6798" s="193" t="s">
        <v>26</v>
      </c>
      <c r="H6798" s="193">
        <v>1040</v>
      </c>
      <c r="I6798" s="193">
        <v>980</v>
      </c>
      <c r="J6798" s="193">
        <v>930</v>
      </c>
      <c r="K6798" s="193">
        <v>880</v>
      </c>
      <c r="L6798" s="193">
        <v>748</v>
      </c>
      <c r="M6798" s="195"/>
      <c r="N6798" s="233" t="s">
        <v>28</v>
      </c>
      <c r="O6798" s="214"/>
      <c r="P6798" s="161" t="str">
        <f>VLOOKUP(C6798,'[2]1.10正式版 (更新至2024年1月)'!$C:$P,14,FALSE)</f>
        <v>003313030190200-331303019-2</v>
      </c>
    </row>
    <row r="6799" s="161" customFormat="1" ht="24" customHeight="1" spans="1:16">
      <c r="A6799" s="208">
        <v>3313030190300</v>
      </c>
      <c r="B6799" s="193" t="s">
        <v>13226</v>
      </c>
      <c r="C6799" s="193" t="s">
        <v>13227</v>
      </c>
      <c r="D6799" s="194" t="s">
        <v>13226</v>
      </c>
      <c r="E6799" s="195"/>
      <c r="F6799" s="193"/>
      <c r="G6799" s="193" t="s">
        <v>26</v>
      </c>
      <c r="H6799" s="193">
        <v>1040</v>
      </c>
      <c r="I6799" s="193">
        <v>980</v>
      </c>
      <c r="J6799" s="193">
        <v>930</v>
      </c>
      <c r="K6799" s="193">
        <v>880</v>
      </c>
      <c r="L6799" s="193">
        <v>748</v>
      </c>
      <c r="M6799" s="195"/>
      <c r="N6799" s="233" t="s">
        <v>28</v>
      </c>
      <c r="O6799" s="214"/>
      <c r="P6799" s="161" t="str">
        <f>VLOOKUP(C6799,'[2]1.10正式版 (更新至2024年1月)'!$C:$P,14,FALSE)</f>
        <v>003313030190300-331303019-3</v>
      </c>
    </row>
    <row r="6800" s="161" customFormat="1" ht="24" customHeight="1" spans="1:16">
      <c r="A6800" s="208">
        <v>3313030190400</v>
      </c>
      <c r="B6800" s="193" t="s">
        <v>13228</v>
      </c>
      <c r="C6800" s="193" t="s">
        <v>13229</v>
      </c>
      <c r="D6800" s="194" t="s">
        <v>13228</v>
      </c>
      <c r="E6800" s="195"/>
      <c r="F6800" s="193"/>
      <c r="G6800" s="193" t="s">
        <v>26</v>
      </c>
      <c r="H6800" s="193">
        <v>1040</v>
      </c>
      <c r="I6800" s="193">
        <v>980</v>
      </c>
      <c r="J6800" s="193">
        <v>930</v>
      </c>
      <c r="K6800" s="193">
        <v>880</v>
      </c>
      <c r="L6800" s="193">
        <v>748</v>
      </c>
      <c r="M6800" s="195"/>
      <c r="N6800" s="233" t="s">
        <v>28</v>
      </c>
      <c r="O6800" s="214"/>
      <c r="P6800" s="161" t="str">
        <f>VLOOKUP(C6800,'[2]1.10正式版 (更新至2024年1月)'!$C:$P,14,FALSE)</f>
        <v>003313030190400-331303019-4</v>
      </c>
    </row>
    <row r="6801" s="161" customFormat="1" ht="19" customHeight="1" spans="1:16">
      <c r="A6801" s="208">
        <v>3313030200000</v>
      </c>
      <c r="B6801" s="193" t="s">
        <v>13230</v>
      </c>
      <c r="C6801" s="193">
        <v>331303020</v>
      </c>
      <c r="D6801" s="194" t="s">
        <v>13230</v>
      </c>
      <c r="E6801" s="195"/>
      <c r="F6801" s="193"/>
      <c r="G6801" s="193" t="s">
        <v>26</v>
      </c>
      <c r="H6801" s="193">
        <v>561</v>
      </c>
      <c r="I6801" s="193">
        <v>534</v>
      </c>
      <c r="J6801" s="193">
        <v>507</v>
      </c>
      <c r="K6801" s="193">
        <v>482</v>
      </c>
      <c r="L6801" s="193">
        <v>409.7</v>
      </c>
      <c r="M6801" s="195"/>
      <c r="N6801" s="233" t="s">
        <v>35</v>
      </c>
      <c r="O6801" s="214"/>
      <c r="P6801" s="161" t="str">
        <f>VLOOKUP(C6801,'[2]1.10正式版 (更新至2024年1月)'!$C:$P,14,FALSE)</f>
        <v>003313030200000-331303020</v>
      </c>
    </row>
    <row r="6802" s="161" customFormat="1" ht="19" customHeight="1" spans="1:16">
      <c r="A6802" s="208">
        <v>3313030210000</v>
      </c>
      <c r="B6802" s="193" t="s">
        <v>13231</v>
      </c>
      <c r="C6802" s="193">
        <v>331303021</v>
      </c>
      <c r="D6802" s="194" t="s">
        <v>13231</v>
      </c>
      <c r="E6802" s="195"/>
      <c r="F6802" s="193"/>
      <c r="G6802" s="193" t="s">
        <v>26</v>
      </c>
      <c r="H6802" s="193">
        <v>697</v>
      </c>
      <c r="I6802" s="193">
        <v>664</v>
      </c>
      <c r="J6802" s="193">
        <v>631</v>
      </c>
      <c r="K6802" s="193">
        <v>599</v>
      </c>
      <c r="L6802" s="193">
        <v>509.15</v>
      </c>
      <c r="M6802" s="195"/>
      <c r="N6802" s="233" t="s">
        <v>28</v>
      </c>
      <c r="O6802" s="214"/>
      <c r="P6802" s="161" t="str">
        <f>VLOOKUP(C6802,'[2]1.10正式版 (更新至2024年1月)'!$C:$P,14,FALSE)</f>
        <v>003313030210000-331303021</v>
      </c>
    </row>
    <row r="6803" s="161" customFormat="1" ht="19" customHeight="1" spans="1:16">
      <c r="A6803" s="208">
        <v>3313030220000</v>
      </c>
      <c r="B6803" s="193" t="s">
        <v>13232</v>
      </c>
      <c r="C6803" s="193">
        <v>331303022</v>
      </c>
      <c r="D6803" s="194" t="s">
        <v>13232</v>
      </c>
      <c r="E6803" s="195"/>
      <c r="F6803" s="193"/>
      <c r="G6803" s="193" t="s">
        <v>26</v>
      </c>
      <c r="H6803" s="193">
        <v>405</v>
      </c>
      <c r="I6803" s="193">
        <v>386</v>
      </c>
      <c r="J6803" s="193">
        <v>367</v>
      </c>
      <c r="K6803" s="193">
        <v>348</v>
      </c>
      <c r="L6803" s="193">
        <v>295.8</v>
      </c>
      <c r="M6803" s="195"/>
      <c r="N6803" s="233" t="s">
        <v>35</v>
      </c>
      <c r="O6803" s="214"/>
      <c r="P6803" s="161" t="str">
        <f>VLOOKUP(C6803,'[2]1.10正式版 (更新至2024年1月)'!$C:$P,14,FALSE)</f>
        <v>003313030220000-331303022</v>
      </c>
    </row>
    <row r="6804" s="161" customFormat="1" ht="24" customHeight="1" spans="1:16">
      <c r="A6804" s="208">
        <v>3313030230000</v>
      </c>
      <c r="B6804" s="193" t="s">
        <v>13233</v>
      </c>
      <c r="C6804" s="193">
        <v>331303023</v>
      </c>
      <c r="D6804" s="194" t="s">
        <v>13233</v>
      </c>
      <c r="E6804" s="195" t="s">
        <v>13234</v>
      </c>
      <c r="F6804" s="193" t="s">
        <v>13235</v>
      </c>
      <c r="G6804" s="193" t="s">
        <v>26</v>
      </c>
      <c r="H6804" s="225">
        <v>580</v>
      </c>
      <c r="I6804" s="225">
        <v>552</v>
      </c>
      <c r="J6804" s="225">
        <v>524</v>
      </c>
      <c r="K6804" s="225">
        <v>498</v>
      </c>
      <c r="L6804" s="225">
        <v>423</v>
      </c>
      <c r="M6804" s="195" t="s">
        <v>13236</v>
      </c>
      <c r="N6804" s="233" t="s">
        <v>35</v>
      </c>
      <c r="O6804" s="214"/>
      <c r="P6804" s="161" t="str">
        <f>VLOOKUP(C6804,'[2]1.10正式版 (更新至2024年1月)'!$C:$P,14,FALSE)</f>
        <v>003313030230000-331303023</v>
      </c>
    </row>
    <row r="6805" s="161" customFormat="1" ht="19" customHeight="1" spans="1:16">
      <c r="A6805" s="208">
        <v>3313030230100</v>
      </c>
      <c r="B6805" s="225" t="s">
        <v>13237</v>
      </c>
      <c r="C6805" s="193" t="s">
        <v>13238</v>
      </c>
      <c r="D6805" s="194" t="s">
        <v>13237</v>
      </c>
      <c r="E6805" s="195"/>
      <c r="F6805" s="193"/>
      <c r="G6805" s="193" t="s">
        <v>26</v>
      </c>
      <c r="H6805" s="225">
        <v>580</v>
      </c>
      <c r="I6805" s="225">
        <v>552</v>
      </c>
      <c r="J6805" s="225">
        <v>524</v>
      </c>
      <c r="K6805" s="225">
        <v>498</v>
      </c>
      <c r="L6805" s="225">
        <v>423</v>
      </c>
      <c r="M6805" s="195"/>
      <c r="N6805" s="233" t="s">
        <v>35</v>
      </c>
      <c r="O6805" s="214"/>
      <c r="P6805" s="161" t="str">
        <f>VLOOKUP(C6805,'[2]1.10正式版 (更新至2024年1月)'!$C:$P,14,FALSE)</f>
        <v>003313030230100-331303023-1</v>
      </c>
    </row>
    <row r="6806" s="161" customFormat="1" ht="24" customHeight="1" spans="1:16">
      <c r="A6806" s="208">
        <v>3313030230200</v>
      </c>
      <c r="B6806" s="225" t="s">
        <v>13239</v>
      </c>
      <c r="C6806" s="193" t="s">
        <v>13240</v>
      </c>
      <c r="D6806" s="194" t="s">
        <v>13239</v>
      </c>
      <c r="E6806" s="195"/>
      <c r="F6806" s="193"/>
      <c r="G6806" s="193" t="s">
        <v>26</v>
      </c>
      <c r="H6806" s="225">
        <v>580</v>
      </c>
      <c r="I6806" s="225">
        <v>552</v>
      </c>
      <c r="J6806" s="225">
        <v>524</v>
      </c>
      <c r="K6806" s="225">
        <v>498</v>
      </c>
      <c r="L6806" s="225">
        <v>423</v>
      </c>
      <c r="M6806" s="195"/>
      <c r="N6806" s="233" t="s">
        <v>35</v>
      </c>
      <c r="O6806" s="214"/>
      <c r="P6806" s="161" t="str">
        <f>VLOOKUP(C6806,'[2]1.10正式版 (更新至2024年1月)'!$C:$P,14,FALSE)</f>
        <v>003313030230200-331303023-2</v>
      </c>
    </row>
    <row r="6807" s="161" customFormat="1" ht="19" customHeight="1" spans="1:16">
      <c r="A6807" s="208">
        <v>3313030230100</v>
      </c>
      <c r="B6807" s="225" t="s">
        <v>13237</v>
      </c>
      <c r="C6807" s="193" t="s">
        <v>13241</v>
      </c>
      <c r="D6807" s="194" t="s">
        <v>13242</v>
      </c>
      <c r="E6807" s="195"/>
      <c r="F6807" s="193"/>
      <c r="G6807" s="193" t="s">
        <v>26</v>
      </c>
      <c r="H6807" s="225">
        <v>58</v>
      </c>
      <c r="I6807" s="225">
        <v>55.2</v>
      </c>
      <c r="J6807" s="225">
        <v>52.4</v>
      </c>
      <c r="K6807" s="225">
        <v>49.8</v>
      </c>
      <c r="L6807" s="225">
        <v>47</v>
      </c>
      <c r="M6807" s="195"/>
      <c r="N6807" s="233" t="s">
        <v>35</v>
      </c>
      <c r="O6807" s="214"/>
      <c r="P6807" s="161" t="str">
        <f>VLOOKUP(C6807,'[2]1.10正式版 (更新至2024年1月)'!$C:$P,14,FALSE)</f>
        <v>003313030230100-331303023-3</v>
      </c>
    </row>
    <row r="6808" s="161" customFormat="1" ht="28" customHeight="1" spans="1:16">
      <c r="A6808" s="208">
        <v>3313030230200</v>
      </c>
      <c r="B6808" s="225" t="s">
        <v>13239</v>
      </c>
      <c r="C6808" s="193" t="s">
        <v>13243</v>
      </c>
      <c r="D6808" s="194" t="s">
        <v>13244</v>
      </c>
      <c r="E6808" s="195"/>
      <c r="F6808" s="193"/>
      <c r="G6808" s="193" t="s">
        <v>26</v>
      </c>
      <c r="H6808" s="225">
        <v>58</v>
      </c>
      <c r="I6808" s="225">
        <v>55.2</v>
      </c>
      <c r="J6808" s="225">
        <v>52.4</v>
      </c>
      <c r="K6808" s="225">
        <v>49.8</v>
      </c>
      <c r="L6808" s="225">
        <v>47</v>
      </c>
      <c r="M6808" s="195"/>
      <c r="N6808" s="233" t="s">
        <v>35</v>
      </c>
      <c r="O6808" s="214"/>
      <c r="P6808" s="161" t="str">
        <f>VLOOKUP(C6808,'[2]1.10正式版 (更新至2024年1月)'!$C:$P,14,FALSE)</f>
        <v>003313030230200-331303023-4</v>
      </c>
    </row>
    <row r="6809" s="161" customFormat="1" ht="19" customHeight="1" spans="1:16">
      <c r="A6809" s="208">
        <v>3313030240000</v>
      </c>
      <c r="B6809" s="193" t="s">
        <v>7777</v>
      </c>
      <c r="C6809" s="193">
        <v>331303024</v>
      </c>
      <c r="D6809" s="194" t="s">
        <v>7777</v>
      </c>
      <c r="E6809" s="195" t="s">
        <v>7778</v>
      </c>
      <c r="F6809" s="193"/>
      <c r="G6809" s="193" t="s">
        <v>26</v>
      </c>
      <c r="H6809" s="193">
        <v>150</v>
      </c>
      <c r="I6809" s="193">
        <v>130</v>
      </c>
      <c r="J6809" s="193">
        <v>125</v>
      </c>
      <c r="K6809" s="193">
        <v>115</v>
      </c>
      <c r="L6809" s="193">
        <v>97.75</v>
      </c>
      <c r="M6809" s="195"/>
      <c r="N6809" s="233" t="s">
        <v>35</v>
      </c>
      <c r="O6809" s="214"/>
      <c r="P6809" s="161" t="str">
        <f>VLOOKUP(C6809,'[2]1.10正式版 (更新至2024年1月)'!$C:$P,14,FALSE)</f>
        <v>003313030240000-331303024</v>
      </c>
    </row>
    <row r="6810" s="161" customFormat="1" ht="19" customHeight="1" spans="1:16">
      <c r="A6810" s="208">
        <v>3313030250000</v>
      </c>
      <c r="B6810" s="193" t="s">
        <v>13245</v>
      </c>
      <c r="C6810" s="193">
        <v>331303025</v>
      </c>
      <c r="D6810" s="194" t="s">
        <v>13245</v>
      </c>
      <c r="E6810" s="195"/>
      <c r="F6810" s="193"/>
      <c r="G6810" s="193" t="s">
        <v>26</v>
      </c>
      <c r="H6810" s="193">
        <v>1469</v>
      </c>
      <c r="I6810" s="193">
        <v>1399</v>
      </c>
      <c r="J6810" s="193">
        <v>1329</v>
      </c>
      <c r="K6810" s="193">
        <v>1263</v>
      </c>
      <c r="L6810" s="193">
        <v>1073.55</v>
      </c>
      <c r="M6810" s="195"/>
      <c r="N6810" s="233" t="s">
        <v>35</v>
      </c>
      <c r="O6810" s="214"/>
      <c r="P6810" s="161" t="str">
        <f>VLOOKUP(C6810,'[2]1.10正式版 (更新至2024年1月)'!$C:$P,14,FALSE)</f>
        <v>003313030250000-331303025</v>
      </c>
    </row>
    <row r="6811" s="161" customFormat="1" ht="19" customHeight="1" spans="1:16">
      <c r="A6811" s="208">
        <v>3313030260000</v>
      </c>
      <c r="B6811" s="193" t="s">
        <v>13246</v>
      </c>
      <c r="C6811" s="193">
        <v>331303026</v>
      </c>
      <c r="D6811" s="194" t="s">
        <v>13246</v>
      </c>
      <c r="E6811" s="195"/>
      <c r="F6811" s="193"/>
      <c r="G6811" s="193" t="s">
        <v>26</v>
      </c>
      <c r="H6811" s="193">
        <v>763.2</v>
      </c>
      <c r="I6811" s="193">
        <v>693</v>
      </c>
      <c r="J6811" s="193">
        <v>636</v>
      </c>
      <c r="K6811" s="193">
        <v>578</v>
      </c>
      <c r="L6811" s="193">
        <v>491.3</v>
      </c>
      <c r="M6811" s="195"/>
      <c r="N6811" s="233" t="s">
        <v>35</v>
      </c>
      <c r="O6811" s="214"/>
      <c r="P6811" s="161" t="str">
        <f>VLOOKUP(C6811,'[2]1.10正式版 (更新至2024年1月)'!$C:$P,14,FALSE)</f>
        <v>003313030260000-331303026</v>
      </c>
    </row>
    <row r="6812" s="161" customFormat="1" ht="19" customHeight="1" spans="1:16">
      <c r="A6812" s="208">
        <v>3313030270000</v>
      </c>
      <c r="B6812" s="193" t="s">
        <v>13247</v>
      </c>
      <c r="C6812" s="193">
        <v>331303027</v>
      </c>
      <c r="D6812" s="194" t="s">
        <v>13247</v>
      </c>
      <c r="E6812" s="195" t="s">
        <v>13248</v>
      </c>
      <c r="F6812" s="193"/>
      <c r="G6812" s="193" t="s">
        <v>26</v>
      </c>
      <c r="H6812" s="192">
        <v>2612</v>
      </c>
      <c r="I6812" s="192">
        <v>2395</v>
      </c>
      <c r="J6812" s="192">
        <v>2178</v>
      </c>
      <c r="K6812" s="192">
        <v>2069</v>
      </c>
      <c r="L6812" s="192">
        <v>1960</v>
      </c>
      <c r="M6812" s="195"/>
      <c r="N6812" s="233" t="s">
        <v>35</v>
      </c>
      <c r="O6812" s="236" t="s">
        <v>670</v>
      </c>
      <c r="P6812" s="161" t="str">
        <f>VLOOKUP(C6812,'[2]1.10正式版 (更新至2024年1月)'!$C:$P,14,FALSE)</f>
        <v>003313030270000-331303027</v>
      </c>
    </row>
    <row r="6813" s="161" customFormat="1" ht="24" customHeight="1" spans="1:16">
      <c r="A6813" s="208">
        <v>3313030270100</v>
      </c>
      <c r="B6813" s="193" t="s">
        <v>13249</v>
      </c>
      <c r="C6813" s="193" t="s">
        <v>13250</v>
      </c>
      <c r="D6813" s="194" t="s">
        <v>13249</v>
      </c>
      <c r="E6813" s="195"/>
      <c r="F6813" s="193"/>
      <c r="G6813" s="193" t="s">
        <v>26</v>
      </c>
      <c r="H6813" s="193"/>
      <c r="I6813" s="193"/>
      <c r="J6813" s="193"/>
      <c r="K6813" s="193"/>
      <c r="L6813" s="193"/>
      <c r="M6813" s="195"/>
      <c r="N6813" s="233" t="s">
        <v>35</v>
      </c>
      <c r="O6813" s="214"/>
      <c r="P6813" s="161" t="str">
        <f>VLOOKUP(C6813,'[2]1.10正式版 (更新至2024年1月)'!$C:$P,14,FALSE)</f>
        <v>003313030270100-331303027-1</v>
      </c>
    </row>
    <row r="6814" s="161" customFormat="1" ht="19" customHeight="1" spans="1:16">
      <c r="A6814" s="208">
        <v>3313030280000</v>
      </c>
      <c r="B6814" s="193" t="s">
        <v>13251</v>
      </c>
      <c r="C6814" s="193">
        <v>331303028</v>
      </c>
      <c r="D6814" s="194" t="s">
        <v>13251</v>
      </c>
      <c r="E6814" s="195" t="s">
        <v>13252</v>
      </c>
      <c r="F6814" s="193"/>
      <c r="G6814" s="193" t="s">
        <v>26</v>
      </c>
      <c r="H6814" s="193">
        <v>3200</v>
      </c>
      <c r="I6814" s="193">
        <v>2880</v>
      </c>
      <c r="J6814" s="193">
        <v>2592</v>
      </c>
      <c r="K6814" s="193">
        <v>2332</v>
      </c>
      <c r="L6814" s="193">
        <v>1982.2</v>
      </c>
      <c r="M6814" s="195" t="s">
        <v>13253</v>
      </c>
      <c r="N6814" s="233" t="s">
        <v>35</v>
      </c>
      <c r="O6814" s="214"/>
      <c r="P6814" s="161" t="str">
        <f>VLOOKUP(C6814,'[2]1.10正式版 (更新至2024年1月)'!$C:$P,14,FALSE)</f>
        <v>003313030280000-331303028</v>
      </c>
    </row>
    <row r="6815" s="161" customFormat="1" ht="24" customHeight="1" spans="1:16">
      <c r="A6815" s="208">
        <v>513313030280101</v>
      </c>
      <c r="B6815" s="260" t="s">
        <v>13254</v>
      </c>
      <c r="C6815" s="193" t="s">
        <v>13255</v>
      </c>
      <c r="D6815" s="194" t="s">
        <v>13254</v>
      </c>
      <c r="E6815" s="195"/>
      <c r="F6815" s="193"/>
      <c r="G6815" s="193" t="s">
        <v>26</v>
      </c>
      <c r="H6815" s="193">
        <v>1000</v>
      </c>
      <c r="I6815" s="193">
        <v>1000</v>
      </c>
      <c r="J6815" s="193">
        <v>1000</v>
      </c>
      <c r="K6815" s="193">
        <v>1000</v>
      </c>
      <c r="L6815" s="193">
        <v>1000</v>
      </c>
      <c r="M6815" s="195"/>
      <c r="N6815" s="233" t="s">
        <v>35</v>
      </c>
      <c r="O6815" s="214"/>
      <c r="P6815" s="161" t="str">
        <f>VLOOKUP(C6815,'[2]1.10正式版 (更新至2024年1月)'!$C:$P,14,FALSE)</f>
        <v>513313030280101-331303028-1</v>
      </c>
    </row>
    <row r="6816" s="161" customFormat="1" ht="19" customHeight="1" spans="1:16">
      <c r="A6816" s="208">
        <v>3313030290000</v>
      </c>
      <c r="B6816" s="193" t="s">
        <v>13256</v>
      </c>
      <c r="C6816" s="193">
        <v>331303029</v>
      </c>
      <c r="D6816" s="194" t="s">
        <v>13256</v>
      </c>
      <c r="E6816" s="195"/>
      <c r="F6816" s="193"/>
      <c r="G6816" s="193" t="s">
        <v>26</v>
      </c>
      <c r="H6816" s="193"/>
      <c r="I6816" s="193"/>
      <c r="J6816" s="193"/>
      <c r="K6816" s="193"/>
      <c r="L6816" s="193"/>
      <c r="M6816" s="195"/>
      <c r="N6816" s="233" t="s">
        <v>28</v>
      </c>
      <c r="O6816" s="214"/>
      <c r="P6816" s="161" t="str">
        <f>VLOOKUP(C6816,'[2]1.10正式版 (更新至2024年1月)'!$C:$P,14,FALSE)</f>
        <v>003313030290000-331303029</v>
      </c>
    </row>
    <row r="6817" s="161" customFormat="1" ht="19" customHeight="1" spans="1:16">
      <c r="A6817" s="208">
        <v>3313030300000</v>
      </c>
      <c r="B6817" s="193" t="s">
        <v>13257</v>
      </c>
      <c r="C6817" s="193">
        <v>331303030</v>
      </c>
      <c r="D6817" s="194" t="s">
        <v>13257</v>
      </c>
      <c r="E6817" s="195" t="s">
        <v>13258</v>
      </c>
      <c r="F6817" s="193" t="s">
        <v>13259</v>
      </c>
      <c r="G6817" s="193" t="s">
        <v>26</v>
      </c>
      <c r="H6817" s="193">
        <v>850</v>
      </c>
      <c r="I6817" s="193">
        <v>765</v>
      </c>
      <c r="J6817" s="193">
        <v>688</v>
      </c>
      <c r="K6817" s="193">
        <v>619</v>
      </c>
      <c r="L6817" s="193">
        <v>526.15</v>
      </c>
      <c r="M6817" s="195"/>
      <c r="N6817" s="233" t="s">
        <v>35</v>
      </c>
      <c r="O6817" s="214"/>
      <c r="P6817" s="161" t="str">
        <f>VLOOKUP(C6817,'[2]1.10正式版 (更新至2024年1月)'!$C:$P,14,FALSE)</f>
        <v>003313030300000-331303030</v>
      </c>
    </row>
    <row r="6818" s="161" customFormat="1" ht="19" customHeight="1" spans="1:15">
      <c r="A6818" s="222"/>
      <c r="B6818" s="187"/>
      <c r="C6818" s="207">
        <v>331304</v>
      </c>
      <c r="D6818" s="189" t="s">
        <v>13260</v>
      </c>
      <c r="E6818" s="190"/>
      <c r="F6818" s="187"/>
      <c r="G6818" s="187"/>
      <c r="H6818" s="234"/>
      <c r="I6818" s="234"/>
      <c r="J6818" s="234"/>
      <c r="K6818" s="234"/>
      <c r="L6818" s="234"/>
      <c r="M6818" s="190"/>
      <c r="N6818" s="233"/>
      <c r="O6818" s="214"/>
    </row>
    <row r="6819" s="161" customFormat="1" ht="19" customHeight="1" spans="1:16">
      <c r="A6819" s="208">
        <v>3313040010000</v>
      </c>
      <c r="B6819" s="193" t="s">
        <v>13261</v>
      </c>
      <c r="C6819" s="193">
        <v>331304001</v>
      </c>
      <c r="D6819" s="194" t="s">
        <v>13261</v>
      </c>
      <c r="E6819" s="195"/>
      <c r="F6819" s="193"/>
      <c r="G6819" s="193" t="s">
        <v>26</v>
      </c>
      <c r="H6819" s="193">
        <v>188</v>
      </c>
      <c r="I6819" s="193">
        <v>179</v>
      </c>
      <c r="J6819" s="193">
        <v>170</v>
      </c>
      <c r="K6819" s="193">
        <v>162</v>
      </c>
      <c r="L6819" s="193">
        <v>137.7</v>
      </c>
      <c r="M6819" s="195"/>
      <c r="N6819" s="233" t="s">
        <v>28</v>
      </c>
      <c r="O6819" s="214"/>
      <c r="P6819" s="161" t="str">
        <f>VLOOKUP(C6819,'[2]1.10正式版 (更新至2024年1月)'!$C:$P,14,FALSE)</f>
        <v>003313040010000-331304001</v>
      </c>
    </row>
    <row r="6820" s="161" customFormat="1" ht="19" customHeight="1" spans="1:16">
      <c r="A6820" s="208">
        <v>3313040020000</v>
      </c>
      <c r="B6820" s="193" t="s">
        <v>13262</v>
      </c>
      <c r="C6820" s="193">
        <v>331304002</v>
      </c>
      <c r="D6820" s="194" t="s">
        <v>13262</v>
      </c>
      <c r="E6820" s="195"/>
      <c r="F6820" s="193"/>
      <c r="G6820" s="193" t="s">
        <v>26</v>
      </c>
      <c r="H6820" s="193">
        <v>232</v>
      </c>
      <c r="I6820" s="193">
        <v>220</v>
      </c>
      <c r="J6820" s="193">
        <v>210</v>
      </c>
      <c r="K6820" s="193">
        <v>200</v>
      </c>
      <c r="L6820" s="193">
        <v>170</v>
      </c>
      <c r="M6820" s="195"/>
      <c r="N6820" s="233" t="s">
        <v>35</v>
      </c>
      <c r="O6820" s="214"/>
      <c r="P6820" s="161" t="str">
        <f>VLOOKUP(C6820,'[2]1.10正式版 (更新至2024年1月)'!$C:$P,14,FALSE)</f>
        <v>003313040020000-331304002</v>
      </c>
    </row>
    <row r="6821" s="161" customFormat="1" ht="19" customHeight="1" spans="1:16">
      <c r="A6821" s="208">
        <v>3313040030000</v>
      </c>
      <c r="B6821" s="193" t="s">
        <v>13263</v>
      </c>
      <c r="C6821" s="193">
        <v>331304003</v>
      </c>
      <c r="D6821" s="194" t="s">
        <v>13263</v>
      </c>
      <c r="E6821" s="195"/>
      <c r="F6821" s="193" t="s">
        <v>13264</v>
      </c>
      <c r="G6821" s="193" t="s">
        <v>26</v>
      </c>
      <c r="H6821" s="193">
        <v>156</v>
      </c>
      <c r="I6821" s="193">
        <v>149</v>
      </c>
      <c r="J6821" s="193">
        <v>142</v>
      </c>
      <c r="K6821" s="193">
        <v>134</v>
      </c>
      <c r="L6821" s="193">
        <v>113.9</v>
      </c>
      <c r="M6821" s="195"/>
      <c r="N6821" s="233" t="s">
        <v>28</v>
      </c>
      <c r="O6821" s="214"/>
      <c r="P6821" s="161" t="str">
        <f>VLOOKUP(C6821,'[2]1.10正式版 (更新至2024年1月)'!$C:$P,14,FALSE)</f>
        <v>003313040030000-331304003</v>
      </c>
    </row>
    <row r="6822" s="161" customFormat="1" ht="19" customHeight="1" spans="1:16">
      <c r="A6822" s="208">
        <v>3313040040000</v>
      </c>
      <c r="B6822" s="193" t="s">
        <v>13265</v>
      </c>
      <c r="C6822" s="193">
        <v>331304004</v>
      </c>
      <c r="D6822" s="194" t="s">
        <v>13265</v>
      </c>
      <c r="E6822" s="195"/>
      <c r="F6822" s="193" t="s">
        <v>13264</v>
      </c>
      <c r="G6822" s="193" t="s">
        <v>26</v>
      </c>
      <c r="H6822" s="193">
        <v>373</v>
      </c>
      <c r="I6822" s="193">
        <v>355</v>
      </c>
      <c r="J6822" s="193">
        <v>337</v>
      </c>
      <c r="K6822" s="193">
        <v>320</v>
      </c>
      <c r="L6822" s="193">
        <v>272</v>
      </c>
      <c r="M6822" s="195"/>
      <c r="N6822" s="233" t="s">
        <v>28</v>
      </c>
      <c r="O6822" s="214"/>
      <c r="P6822" s="161" t="str">
        <f>VLOOKUP(C6822,'[2]1.10正式版 (更新至2024年1月)'!$C:$P,14,FALSE)</f>
        <v>003313040040000-331304004</v>
      </c>
    </row>
    <row r="6823" s="161" customFormat="1" ht="19" customHeight="1" spans="1:16">
      <c r="A6823" s="208">
        <v>3313040050000</v>
      </c>
      <c r="B6823" s="193" t="s">
        <v>13266</v>
      </c>
      <c r="C6823" s="193">
        <v>331304005</v>
      </c>
      <c r="D6823" s="194" t="s">
        <v>13266</v>
      </c>
      <c r="E6823" s="195"/>
      <c r="F6823" s="193"/>
      <c r="G6823" s="193" t="s">
        <v>26</v>
      </c>
      <c r="H6823" s="193">
        <v>360</v>
      </c>
      <c r="I6823" s="193">
        <v>326</v>
      </c>
      <c r="J6823" s="193">
        <v>300</v>
      </c>
      <c r="K6823" s="193">
        <v>272</v>
      </c>
      <c r="L6823" s="193">
        <v>231.2</v>
      </c>
      <c r="M6823" s="195"/>
      <c r="N6823" s="233" t="s">
        <v>28</v>
      </c>
      <c r="O6823" s="214"/>
      <c r="P6823" s="161" t="str">
        <f>VLOOKUP(C6823,'[2]1.10正式版 (更新至2024年1月)'!$C:$P,14,FALSE)</f>
        <v>003313040050000-331304005</v>
      </c>
    </row>
    <row r="6824" s="161" customFormat="1" ht="19" customHeight="1" spans="1:16">
      <c r="A6824" s="208">
        <v>3313040060000</v>
      </c>
      <c r="B6824" s="193" t="s">
        <v>13267</v>
      </c>
      <c r="C6824" s="193">
        <v>331304006</v>
      </c>
      <c r="D6824" s="194" t="s">
        <v>13267</v>
      </c>
      <c r="E6824" s="195" t="s">
        <v>8918</v>
      </c>
      <c r="F6824" s="193" t="s">
        <v>13264</v>
      </c>
      <c r="G6824" s="193" t="s">
        <v>26</v>
      </c>
      <c r="H6824" s="193">
        <v>420</v>
      </c>
      <c r="I6824" s="193">
        <v>381</v>
      </c>
      <c r="J6824" s="193">
        <v>350</v>
      </c>
      <c r="K6824" s="193">
        <v>318</v>
      </c>
      <c r="L6824" s="193">
        <v>270.3</v>
      </c>
      <c r="M6824" s="195"/>
      <c r="N6824" s="233" t="s">
        <v>28</v>
      </c>
      <c r="O6824" s="214"/>
      <c r="P6824" s="161" t="str">
        <f>VLOOKUP(C6824,'[2]1.10正式版 (更新至2024年1月)'!$C:$P,14,FALSE)</f>
        <v>003313040060000-331304006</v>
      </c>
    </row>
    <row r="6825" s="161" customFormat="1" ht="19" customHeight="1" spans="1:16">
      <c r="A6825" s="208">
        <v>3313040070000</v>
      </c>
      <c r="B6825" s="193" t="s">
        <v>13268</v>
      </c>
      <c r="C6825" s="193">
        <v>331304007</v>
      </c>
      <c r="D6825" s="194" t="s">
        <v>13268</v>
      </c>
      <c r="E6825" s="195" t="s">
        <v>13269</v>
      </c>
      <c r="F6825" s="193"/>
      <c r="G6825" s="193" t="s">
        <v>26</v>
      </c>
      <c r="H6825" s="193">
        <v>482</v>
      </c>
      <c r="I6825" s="193">
        <v>458</v>
      </c>
      <c r="J6825" s="193">
        <v>435</v>
      </c>
      <c r="K6825" s="193">
        <v>413</v>
      </c>
      <c r="L6825" s="193">
        <v>351.05</v>
      </c>
      <c r="M6825" s="195"/>
      <c r="N6825" s="233" t="s">
        <v>35</v>
      </c>
      <c r="O6825" s="214"/>
      <c r="P6825" s="161" t="str">
        <f>VLOOKUP(C6825,'[2]1.10正式版 (更新至2024年1月)'!$C:$P,14,FALSE)</f>
        <v>003313040070000-331304007</v>
      </c>
    </row>
    <row r="6826" s="161" customFormat="1" ht="24" customHeight="1" spans="1:16">
      <c r="A6826" s="208">
        <v>3313040070200</v>
      </c>
      <c r="B6826" s="193" t="s">
        <v>13270</v>
      </c>
      <c r="C6826" s="193" t="s">
        <v>13271</v>
      </c>
      <c r="D6826" s="194" t="s">
        <v>13272</v>
      </c>
      <c r="E6826" s="195"/>
      <c r="F6826" s="193"/>
      <c r="G6826" s="193" t="s">
        <v>26</v>
      </c>
      <c r="H6826" s="193">
        <v>482</v>
      </c>
      <c r="I6826" s="193">
        <v>458</v>
      </c>
      <c r="J6826" s="193">
        <v>435</v>
      </c>
      <c r="K6826" s="193">
        <v>413</v>
      </c>
      <c r="L6826" s="193">
        <v>351.05</v>
      </c>
      <c r="M6826" s="195"/>
      <c r="N6826" s="233" t="s">
        <v>35</v>
      </c>
      <c r="O6826" s="214"/>
      <c r="P6826" s="161" t="str">
        <f>VLOOKUP(C6826,'[2]1.10正式版 (更新至2024年1月)'!$C:$P,14,FALSE)</f>
        <v>003313040070200-331304007-1</v>
      </c>
    </row>
    <row r="6827" s="161" customFormat="1" ht="24" customHeight="1" spans="1:16">
      <c r="A6827" s="208">
        <v>3313040070100</v>
      </c>
      <c r="B6827" s="193" t="s">
        <v>13273</v>
      </c>
      <c r="C6827" s="193" t="s">
        <v>13274</v>
      </c>
      <c r="D6827" s="194" t="s">
        <v>13273</v>
      </c>
      <c r="E6827" s="195"/>
      <c r="F6827" s="193"/>
      <c r="G6827" s="193" t="s">
        <v>26</v>
      </c>
      <c r="H6827" s="193">
        <v>482</v>
      </c>
      <c r="I6827" s="193">
        <v>458</v>
      </c>
      <c r="J6827" s="193">
        <v>435</v>
      </c>
      <c r="K6827" s="193">
        <v>413</v>
      </c>
      <c r="L6827" s="193">
        <v>351.05</v>
      </c>
      <c r="M6827" s="195"/>
      <c r="N6827" s="233" t="s">
        <v>35</v>
      </c>
      <c r="O6827" s="214"/>
      <c r="P6827" s="161" t="str">
        <f>VLOOKUP(C6827,'[2]1.10正式版 (更新至2024年1月)'!$C:$P,14,FALSE)</f>
        <v>003313040070100-331304007-2</v>
      </c>
    </row>
    <row r="6828" s="161" customFormat="1" ht="19" customHeight="1" spans="1:16">
      <c r="A6828" s="208">
        <v>3313040080000</v>
      </c>
      <c r="B6828" s="193" t="s">
        <v>13275</v>
      </c>
      <c r="C6828" s="193">
        <v>331304008</v>
      </c>
      <c r="D6828" s="194" t="s">
        <v>13275</v>
      </c>
      <c r="E6828" s="195" t="s">
        <v>13276</v>
      </c>
      <c r="F6828" s="193"/>
      <c r="G6828" s="193" t="s">
        <v>26</v>
      </c>
      <c r="H6828" s="193">
        <v>666</v>
      </c>
      <c r="I6828" s="193">
        <v>606</v>
      </c>
      <c r="J6828" s="193">
        <v>555</v>
      </c>
      <c r="K6828" s="193">
        <v>505</v>
      </c>
      <c r="L6828" s="193">
        <v>429.25</v>
      </c>
      <c r="M6828" s="195"/>
      <c r="N6828" s="233" t="s">
        <v>28</v>
      </c>
      <c r="O6828" s="214"/>
      <c r="P6828" s="161" t="str">
        <f>VLOOKUP(C6828,'[2]1.10正式版 (更新至2024年1月)'!$C:$P,14,FALSE)</f>
        <v>003313040080000-331304008</v>
      </c>
    </row>
    <row r="6829" s="161" customFormat="1" ht="19" customHeight="1" spans="1:16">
      <c r="A6829" s="208">
        <v>3313040090000</v>
      </c>
      <c r="B6829" s="193" t="s">
        <v>13277</v>
      </c>
      <c r="C6829" s="193">
        <v>331304009</v>
      </c>
      <c r="D6829" s="194" t="s">
        <v>13277</v>
      </c>
      <c r="E6829" s="195"/>
      <c r="F6829" s="193"/>
      <c r="G6829" s="193" t="s">
        <v>26</v>
      </c>
      <c r="H6829" s="193">
        <v>836</v>
      </c>
      <c r="I6829" s="193">
        <v>796</v>
      </c>
      <c r="J6829" s="193">
        <v>756</v>
      </c>
      <c r="K6829" s="193">
        <v>718</v>
      </c>
      <c r="L6829" s="193">
        <v>610.3</v>
      </c>
      <c r="M6829" s="195"/>
      <c r="N6829" s="233" t="s">
        <v>35</v>
      </c>
      <c r="O6829" s="214"/>
      <c r="P6829" s="161" t="str">
        <f>VLOOKUP(C6829,'[2]1.10正式版 (更新至2024年1月)'!$C:$P,14,FALSE)</f>
        <v>003313040090000-331304009</v>
      </c>
    </row>
    <row r="6830" s="161" customFormat="1" ht="19" customHeight="1" spans="1:16">
      <c r="A6830" s="208">
        <v>3313040100000</v>
      </c>
      <c r="B6830" s="193" t="s">
        <v>13278</v>
      </c>
      <c r="C6830" s="193">
        <v>331304010</v>
      </c>
      <c r="D6830" s="194" t="s">
        <v>13278</v>
      </c>
      <c r="E6830" s="195"/>
      <c r="F6830" s="193"/>
      <c r="G6830" s="193" t="s">
        <v>26</v>
      </c>
      <c r="H6830" s="193">
        <v>387</v>
      </c>
      <c r="I6830" s="193">
        <v>369</v>
      </c>
      <c r="J6830" s="193">
        <v>351</v>
      </c>
      <c r="K6830" s="193">
        <v>333</v>
      </c>
      <c r="L6830" s="193">
        <v>283.05</v>
      </c>
      <c r="M6830" s="195"/>
      <c r="N6830" s="233" t="s">
        <v>35</v>
      </c>
      <c r="O6830" s="214"/>
      <c r="P6830" s="161" t="str">
        <f>VLOOKUP(C6830,'[2]1.10正式版 (更新至2024年1月)'!$C:$P,14,FALSE)</f>
        <v>003313040100000-331304010</v>
      </c>
    </row>
    <row r="6831" s="161" customFormat="1" ht="19" customHeight="1" spans="1:16">
      <c r="A6831" s="208">
        <v>3313040110000</v>
      </c>
      <c r="B6831" s="193" t="s">
        <v>13279</v>
      </c>
      <c r="C6831" s="193">
        <v>331304011</v>
      </c>
      <c r="D6831" s="194" t="s">
        <v>13279</v>
      </c>
      <c r="E6831" s="195"/>
      <c r="F6831" s="193"/>
      <c r="G6831" s="193" t="s">
        <v>26</v>
      </c>
      <c r="H6831" s="193">
        <v>670</v>
      </c>
      <c r="I6831" s="193">
        <v>636</v>
      </c>
      <c r="J6831" s="193">
        <v>605</v>
      </c>
      <c r="K6831" s="193">
        <v>574</v>
      </c>
      <c r="L6831" s="193">
        <v>487.9</v>
      </c>
      <c r="M6831" s="195"/>
      <c r="N6831" s="233" t="s">
        <v>35</v>
      </c>
      <c r="O6831" s="214"/>
      <c r="P6831" s="161" t="str">
        <f>VLOOKUP(C6831,'[2]1.10正式版 (更新至2024年1月)'!$C:$P,14,FALSE)</f>
        <v>003313040110000-331304011</v>
      </c>
    </row>
    <row r="6832" s="161" customFormat="1" ht="19" customHeight="1" spans="1:16">
      <c r="A6832" s="208">
        <v>3313040120000</v>
      </c>
      <c r="B6832" s="193" t="s">
        <v>13280</v>
      </c>
      <c r="C6832" s="193">
        <v>331304012</v>
      </c>
      <c r="D6832" s="194" t="s">
        <v>13280</v>
      </c>
      <c r="E6832" s="195"/>
      <c r="F6832" s="193"/>
      <c r="G6832" s="193" t="s">
        <v>26</v>
      </c>
      <c r="H6832" s="192">
        <v>365</v>
      </c>
      <c r="I6832" s="192">
        <v>347</v>
      </c>
      <c r="J6832" s="192">
        <v>312</v>
      </c>
      <c r="K6832" s="192">
        <v>280</v>
      </c>
      <c r="L6832" s="192">
        <v>237</v>
      </c>
      <c r="M6832" s="195"/>
      <c r="N6832" s="233" t="s">
        <v>35</v>
      </c>
      <c r="O6832" s="236" t="s">
        <v>670</v>
      </c>
      <c r="P6832" s="161" t="str">
        <f>VLOOKUP(C6832,'[2]1.10正式版 (更新至2024年1月)'!$C:$P,14,FALSE)</f>
        <v>003313040120000-331304012</v>
      </c>
    </row>
    <row r="6833" s="161" customFormat="1" ht="19" customHeight="1" spans="1:16">
      <c r="A6833" s="208">
        <v>3313040130000</v>
      </c>
      <c r="B6833" s="193" t="s">
        <v>13281</v>
      </c>
      <c r="C6833" s="193">
        <v>331304013</v>
      </c>
      <c r="D6833" s="194" t="s">
        <v>13281</v>
      </c>
      <c r="E6833" s="195" t="s">
        <v>13282</v>
      </c>
      <c r="F6833" s="193"/>
      <c r="G6833" s="193" t="s">
        <v>26</v>
      </c>
      <c r="H6833" s="193">
        <v>548</v>
      </c>
      <c r="I6833" s="193">
        <v>522</v>
      </c>
      <c r="J6833" s="193">
        <v>496</v>
      </c>
      <c r="K6833" s="193">
        <v>471</v>
      </c>
      <c r="L6833" s="193">
        <v>400.35</v>
      </c>
      <c r="M6833" s="195"/>
      <c r="N6833" s="233" t="s">
        <v>35</v>
      </c>
      <c r="O6833" s="214"/>
      <c r="P6833" s="161" t="str">
        <f>VLOOKUP(C6833,'[2]1.10正式版 (更新至2024年1月)'!$C:$P,14,FALSE)</f>
        <v>003313040130000-331304013</v>
      </c>
    </row>
    <row r="6834" s="161" customFormat="1" ht="24" customHeight="1" spans="1:16">
      <c r="A6834" s="208">
        <v>3313040130100</v>
      </c>
      <c r="B6834" s="193" t="s">
        <v>13283</v>
      </c>
      <c r="C6834" s="193" t="s">
        <v>13284</v>
      </c>
      <c r="D6834" s="194" t="s">
        <v>13285</v>
      </c>
      <c r="E6834" s="195"/>
      <c r="F6834" s="193"/>
      <c r="G6834" s="193" t="s">
        <v>26</v>
      </c>
      <c r="H6834" s="193">
        <v>548</v>
      </c>
      <c r="I6834" s="193">
        <v>522</v>
      </c>
      <c r="J6834" s="193">
        <v>496</v>
      </c>
      <c r="K6834" s="193">
        <v>471</v>
      </c>
      <c r="L6834" s="193">
        <v>400.35</v>
      </c>
      <c r="M6834" s="195"/>
      <c r="N6834" s="233" t="s">
        <v>35</v>
      </c>
      <c r="O6834" s="214"/>
      <c r="P6834" s="161" t="str">
        <f>VLOOKUP(C6834,'[2]1.10正式版 (更新至2024年1月)'!$C:$P,14,FALSE)</f>
        <v>003313040130100-331304013-1</v>
      </c>
    </row>
    <row r="6835" s="161" customFormat="1" ht="19" customHeight="1" spans="1:16">
      <c r="A6835" s="208">
        <v>3313040140000</v>
      </c>
      <c r="B6835" s="193" t="s">
        <v>13286</v>
      </c>
      <c r="C6835" s="193">
        <v>331304014</v>
      </c>
      <c r="D6835" s="194" t="s">
        <v>13286</v>
      </c>
      <c r="E6835" s="195"/>
      <c r="F6835" s="193"/>
      <c r="G6835" s="193" t="s">
        <v>26</v>
      </c>
      <c r="H6835" s="192">
        <v>601</v>
      </c>
      <c r="I6835" s="192">
        <v>551</v>
      </c>
      <c r="J6835" s="192">
        <v>501</v>
      </c>
      <c r="K6835" s="192">
        <v>476</v>
      </c>
      <c r="L6835" s="192">
        <v>451</v>
      </c>
      <c r="M6835" s="195"/>
      <c r="N6835" s="233" t="s">
        <v>28</v>
      </c>
      <c r="O6835" s="236" t="s">
        <v>670</v>
      </c>
      <c r="P6835" s="161" t="str">
        <f>VLOOKUP(C6835,'[2]1.10正式版 (更新至2024年1月)'!$C:$P,14,FALSE)</f>
        <v>003313040140000-331304014</v>
      </c>
    </row>
    <row r="6836" s="161" customFormat="1" ht="19" customHeight="1" spans="1:16">
      <c r="A6836" s="208">
        <v>3313040150000</v>
      </c>
      <c r="B6836" s="193" t="s">
        <v>13287</v>
      </c>
      <c r="C6836" s="193">
        <v>331304015</v>
      </c>
      <c r="D6836" s="194" t="s">
        <v>13287</v>
      </c>
      <c r="E6836" s="195"/>
      <c r="F6836" s="193"/>
      <c r="G6836" s="193" t="s">
        <v>26</v>
      </c>
      <c r="H6836" s="192">
        <v>2700</v>
      </c>
      <c r="I6836" s="192">
        <v>2475</v>
      </c>
      <c r="J6836" s="192">
        <v>2250</v>
      </c>
      <c r="K6836" s="192">
        <v>2137</v>
      </c>
      <c r="L6836" s="192">
        <v>2025</v>
      </c>
      <c r="M6836" s="195"/>
      <c r="N6836" s="233" t="s">
        <v>35</v>
      </c>
      <c r="O6836" s="236" t="s">
        <v>670</v>
      </c>
      <c r="P6836" s="161" t="str">
        <f>VLOOKUP(C6836,'[2]1.10正式版 (更新至2024年1月)'!$C:$P,14,FALSE)</f>
        <v>003313040150000-331304015</v>
      </c>
    </row>
    <row r="6837" s="161" customFormat="1" ht="19" customHeight="1" spans="1:15">
      <c r="A6837" s="222"/>
      <c r="B6837" s="187"/>
      <c r="C6837" s="207">
        <v>331305</v>
      </c>
      <c r="D6837" s="189" t="s">
        <v>13288</v>
      </c>
      <c r="E6837" s="190"/>
      <c r="F6837" s="187"/>
      <c r="G6837" s="187"/>
      <c r="H6837" s="234"/>
      <c r="I6837" s="234"/>
      <c r="J6837" s="234"/>
      <c r="K6837" s="234"/>
      <c r="L6837" s="234"/>
      <c r="M6837" s="190"/>
      <c r="N6837" s="233"/>
      <c r="O6837" s="214"/>
    </row>
    <row r="6838" s="161" customFormat="1" ht="19" customHeight="1" spans="1:16">
      <c r="A6838" s="208">
        <v>3313050010000</v>
      </c>
      <c r="B6838" s="193" t="s">
        <v>13289</v>
      </c>
      <c r="C6838" s="193">
        <v>331305001</v>
      </c>
      <c r="D6838" s="194" t="s">
        <v>13289</v>
      </c>
      <c r="E6838" s="195" t="s">
        <v>13290</v>
      </c>
      <c r="F6838" s="193"/>
      <c r="G6838" s="193" t="s">
        <v>26</v>
      </c>
      <c r="H6838" s="193">
        <v>273</v>
      </c>
      <c r="I6838" s="193">
        <v>260</v>
      </c>
      <c r="J6838" s="193">
        <v>247</v>
      </c>
      <c r="K6838" s="193">
        <v>235</v>
      </c>
      <c r="L6838" s="193">
        <v>199.75</v>
      </c>
      <c r="M6838" s="195" t="s">
        <v>13291</v>
      </c>
      <c r="N6838" s="233" t="s">
        <v>35</v>
      </c>
      <c r="O6838" s="214"/>
      <c r="P6838" s="161" t="str">
        <f>VLOOKUP(C6838,'[2]1.10正式版 (更新至2024年1月)'!$C:$P,14,FALSE)</f>
        <v>003313050010000-331305001</v>
      </c>
    </row>
    <row r="6839" s="161" customFormat="1" ht="24" customHeight="1" spans="1:16">
      <c r="A6839" s="208">
        <v>513313050010001</v>
      </c>
      <c r="B6839" s="260" t="s">
        <v>13292</v>
      </c>
      <c r="C6839" s="193" t="s">
        <v>13293</v>
      </c>
      <c r="D6839" s="194" t="s">
        <v>13294</v>
      </c>
      <c r="E6839" s="195"/>
      <c r="F6839" s="193"/>
      <c r="G6839" s="193" t="s">
        <v>26</v>
      </c>
      <c r="H6839" s="193">
        <v>273</v>
      </c>
      <c r="I6839" s="193">
        <v>260</v>
      </c>
      <c r="J6839" s="193">
        <v>247</v>
      </c>
      <c r="K6839" s="193">
        <v>235</v>
      </c>
      <c r="L6839" s="193">
        <v>199.75</v>
      </c>
      <c r="M6839" s="195"/>
      <c r="N6839" s="233" t="s">
        <v>35</v>
      </c>
      <c r="O6839" s="214"/>
      <c r="P6839" s="161" t="str">
        <f>VLOOKUP(C6839,'[2]1.10正式版 (更新至2024年1月)'!$C:$P,14,FALSE)</f>
        <v>513313050010001-331305001-1</v>
      </c>
    </row>
    <row r="6840" s="161" customFormat="1" ht="19" customHeight="1" spans="1:16">
      <c r="A6840" s="208">
        <v>3313050020000</v>
      </c>
      <c r="B6840" s="193" t="s">
        <v>13295</v>
      </c>
      <c r="C6840" s="193">
        <v>331305002</v>
      </c>
      <c r="D6840" s="194" t="s">
        <v>13295</v>
      </c>
      <c r="E6840" s="195"/>
      <c r="F6840" s="193"/>
      <c r="G6840" s="193" t="s">
        <v>26</v>
      </c>
      <c r="H6840" s="193">
        <v>533</v>
      </c>
      <c r="I6840" s="193">
        <v>508</v>
      </c>
      <c r="J6840" s="193">
        <v>483</v>
      </c>
      <c r="K6840" s="193">
        <v>459</v>
      </c>
      <c r="L6840" s="193">
        <v>390.15</v>
      </c>
      <c r="M6840" s="195"/>
      <c r="N6840" s="233" t="s">
        <v>35</v>
      </c>
      <c r="O6840" s="214"/>
      <c r="P6840" s="161" t="str">
        <f>VLOOKUP(C6840,'[2]1.10正式版 (更新至2024年1月)'!$C:$P,14,FALSE)</f>
        <v>003313050020000-331305002</v>
      </c>
    </row>
    <row r="6841" s="161" customFormat="1" ht="24" customHeight="1" spans="1:16">
      <c r="A6841" s="208">
        <v>3313050030000</v>
      </c>
      <c r="B6841" s="193" t="s">
        <v>13296</v>
      </c>
      <c r="C6841" s="193">
        <v>331305003</v>
      </c>
      <c r="D6841" s="194" t="s">
        <v>13296</v>
      </c>
      <c r="E6841" s="195" t="s">
        <v>13297</v>
      </c>
      <c r="F6841" s="193"/>
      <c r="G6841" s="193" t="s">
        <v>26</v>
      </c>
      <c r="H6841" s="192">
        <v>847</v>
      </c>
      <c r="I6841" s="192">
        <v>779</v>
      </c>
      <c r="J6841" s="192">
        <v>702</v>
      </c>
      <c r="K6841" s="192">
        <v>635</v>
      </c>
      <c r="L6841" s="192">
        <v>571</v>
      </c>
      <c r="M6841" s="195"/>
      <c r="N6841" s="233" t="s">
        <v>35</v>
      </c>
      <c r="O6841" s="214" t="s">
        <v>6847</v>
      </c>
      <c r="P6841" s="161" t="str">
        <f>VLOOKUP(C6841,'[2]1.10正式版 (更新至2024年1月)'!$C:$P,14,FALSE)</f>
        <v>003313050030000-331305003</v>
      </c>
    </row>
    <row r="6842" s="161" customFormat="1" ht="19" customHeight="1" spans="1:16">
      <c r="A6842" s="208">
        <v>3313050040000</v>
      </c>
      <c r="B6842" s="193" t="s">
        <v>13298</v>
      </c>
      <c r="C6842" s="193">
        <v>331305004</v>
      </c>
      <c r="D6842" s="194" t="s">
        <v>13298</v>
      </c>
      <c r="E6842" s="195" t="s">
        <v>13299</v>
      </c>
      <c r="F6842" s="193"/>
      <c r="G6842" s="193" t="s">
        <v>26</v>
      </c>
      <c r="H6842" s="193">
        <v>215</v>
      </c>
      <c r="I6842" s="193">
        <v>205</v>
      </c>
      <c r="J6842" s="193">
        <v>195</v>
      </c>
      <c r="K6842" s="193">
        <v>190</v>
      </c>
      <c r="L6842" s="193">
        <v>161.5</v>
      </c>
      <c r="M6842" s="195"/>
      <c r="N6842" s="233" t="s">
        <v>35</v>
      </c>
      <c r="O6842" s="214"/>
      <c r="P6842" s="161" t="str">
        <f>VLOOKUP(C6842,'[2]1.10正式版 (更新至2024年1月)'!$C:$P,14,FALSE)</f>
        <v>003313050040000-331305004</v>
      </c>
    </row>
    <row r="6843" s="161" customFormat="1" ht="24" customHeight="1" spans="1:16">
      <c r="A6843" s="208">
        <v>3313050040100</v>
      </c>
      <c r="B6843" s="193" t="s">
        <v>13300</v>
      </c>
      <c r="C6843" s="193" t="s">
        <v>13301</v>
      </c>
      <c r="D6843" s="194" t="s">
        <v>13300</v>
      </c>
      <c r="E6843" s="195"/>
      <c r="F6843" s="193"/>
      <c r="G6843" s="193" t="s">
        <v>26</v>
      </c>
      <c r="H6843" s="193">
        <v>215</v>
      </c>
      <c r="I6843" s="193">
        <v>205</v>
      </c>
      <c r="J6843" s="193">
        <v>195</v>
      </c>
      <c r="K6843" s="193">
        <v>190</v>
      </c>
      <c r="L6843" s="193">
        <v>161.5</v>
      </c>
      <c r="M6843" s="195"/>
      <c r="N6843" s="233" t="s">
        <v>35</v>
      </c>
      <c r="O6843" s="214"/>
      <c r="P6843" s="161" t="str">
        <f>VLOOKUP(C6843,'[2]1.10正式版 (更新至2024年1月)'!$C:$P,14,FALSE)</f>
        <v>003313050040100-331305004-1</v>
      </c>
    </row>
    <row r="6844" s="161" customFormat="1" ht="19" customHeight="1" spans="1:16">
      <c r="A6844" s="208">
        <v>3313050050000</v>
      </c>
      <c r="B6844" s="193" t="s">
        <v>13302</v>
      </c>
      <c r="C6844" s="193">
        <v>331305005</v>
      </c>
      <c r="D6844" s="194" t="s">
        <v>13302</v>
      </c>
      <c r="E6844" s="195" t="s">
        <v>13303</v>
      </c>
      <c r="F6844" s="193"/>
      <c r="G6844" s="193" t="s">
        <v>26</v>
      </c>
      <c r="H6844" s="193">
        <v>380</v>
      </c>
      <c r="I6844" s="193">
        <v>361</v>
      </c>
      <c r="J6844" s="193">
        <v>343</v>
      </c>
      <c r="K6844" s="193">
        <v>326</v>
      </c>
      <c r="L6844" s="193">
        <v>277</v>
      </c>
      <c r="M6844" s="195"/>
      <c r="N6844" s="233" t="s">
        <v>35</v>
      </c>
      <c r="O6844" s="214"/>
      <c r="P6844" s="161" t="str">
        <f>VLOOKUP(C6844,'[2]1.10正式版 (更新至2024年1月)'!$C:$P,14,FALSE)</f>
        <v>003313050050000-331305005</v>
      </c>
    </row>
    <row r="6845" s="161" customFormat="1" ht="24" customHeight="1" spans="1:16">
      <c r="A6845" s="208">
        <v>3313050050100</v>
      </c>
      <c r="B6845" s="193" t="s">
        <v>13304</v>
      </c>
      <c r="C6845" s="193" t="s">
        <v>13305</v>
      </c>
      <c r="D6845" s="194" t="s">
        <v>13304</v>
      </c>
      <c r="E6845" s="195"/>
      <c r="F6845" s="193"/>
      <c r="G6845" s="193" t="s">
        <v>26</v>
      </c>
      <c r="H6845" s="193">
        <v>380</v>
      </c>
      <c r="I6845" s="193">
        <v>326</v>
      </c>
      <c r="J6845" s="193">
        <v>343</v>
      </c>
      <c r="K6845" s="193">
        <v>326</v>
      </c>
      <c r="L6845" s="193">
        <v>277</v>
      </c>
      <c r="M6845" s="195"/>
      <c r="N6845" s="233" t="s">
        <v>35</v>
      </c>
      <c r="O6845" s="214"/>
      <c r="P6845" s="161" t="str">
        <f>VLOOKUP(C6845,'[2]1.10正式版 (更新至2024年1月)'!$C:$P,14,FALSE)</f>
        <v>003313050050100-331305005-1</v>
      </c>
    </row>
    <row r="6846" s="161" customFormat="1" ht="24" customHeight="1" spans="1:16">
      <c r="A6846" s="208">
        <v>3313050050200</v>
      </c>
      <c r="B6846" s="193" t="s">
        <v>13306</v>
      </c>
      <c r="C6846" s="193" t="s">
        <v>13307</v>
      </c>
      <c r="D6846" s="194" t="s">
        <v>13306</v>
      </c>
      <c r="E6846" s="195"/>
      <c r="F6846" s="193"/>
      <c r="G6846" s="193" t="s">
        <v>26</v>
      </c>
      <c r="H6846" s="193">
        <v>380</v>
      </c>
      <c r="I6846" s="193">
        <v>326</v>
      </c>
      <c r="J6846" s="193">
        <v>343</v>
      </c>
      <c r="K6846" s="193">
        <v>326</v>
      </c>
      <c r="L6846" s="193">
        <v>277</v>
      </c>
      <c r="M6846" s="195"/>
      <c r="N6846" s="233" t="s">
        <v>35</v>
      </c>
      <c r="O6846" s="214"/>
      <c r="P6846" s="161" t="str">
        <f>VLOOKUP(C6846,'[2]1.10正式版 (更新至2024年1月)'!$C:$P,14,FALSE)</f>
        <v>003313050050200-331305005-2</v>
      </c>
    </row>
    <row r="6847" s="161" customFormat="1" ht="24" customHeight="1" spans="1:16">
      <c r="A6847" s="208">
        <v>3313050050300</v>
      </c>
      <c r="B6847" s="193" t="s">
        <v>13308</v>
      </c>
      <c r="C6847" s="193" t="s">
        <v>13309</v>
      </c>
      <c r="D6847" s="194" t="s">
        <v>13308</v>
      </c>
      <c r="E6847" s="195"/>
      <c r="F6847" s="193"/>
      <c r="G6847" s="193" t="s">
        <v>26</v>
      </c>
      <c r="H6847" s="193">
        <v>380</v>
      </c>
      <c r="I6847" s="193">
        <v>326</v>
      </c>
      <c r="J6847" s="193">
        <v>343</v>
      </c>
      <c r="K6847" s="193">
        <v>326</v>
      </c>
      <c r="L6847" s="193">
        <v>277</v>
      </c>
      <c r="M6847" s="195"/>
      <c r="N6847" s="233" t="s">
        <v>35</v>
      </c>
      <c r="O6847" s="214"/>
      <c r="P6847" s="161" t="str">
        <f>VLOOKUP(C6847,'[2]1.10正式版 (更新至2024年1月)'!$C:$P,14,FALSE)</f>
        <v>003313050050300-331305005-3</v>
      </c>
    </row>
    <row r="6848" s="161" customFormat="1" ht="19" customHeight="1" spans="1:16">
      <c r="A6848" s="208">
        <v>3313050060000</v>
      </c>
      <c r="B6848" s="193" t="s">
        <v>13310</v>
      </c>
      <c r="C6848" s="193">
        <v>331305006</v>
      </c>
      <c r="D6848" s="194" t="s">
        <v>13310</v>
      </c>
      <c r="E6848" s="195"/>
      <c r="F6848" s="193"/>
      <c r="G6848" s="193" t="s">
        <v>26</v>
      </c>
      <c r="H6848" s="193"/>
      <c r="I6848" s="193"/>
      <c r="J6848" s="193"/>
      <c r="K6848" s="193"/>
      <c r="L6848" s="193"/>
      <c r="M6848" s="195"/>
      <c r="N6848" s="233" t="s">
        <v>35</v>
      </c>
      <c r="O6848" s="214"/>
      <c r="P6848" s="161" t="str">
        <f>VLOOKUP(C6848,'[2]1.10正式版 (更新至2024年1月)'!$C:$P,14,FALSE)</f>
        <v>003313050060000-331305006</v>
      </c>
    </row>
    <row r="6849" s="161" customFormat="1" ht="19" customHeight="1" spans="1:16">
      <c r="A6849" s="208">
        <v>3313050070000</v>
      </c>
      <c r="B6849" s="193" t="s">
        <v>13311</v>
      </c>
      <c r="C6849" s="193">
        <v>331305007</v>
      </c>
      <c r="D6849" s="194" t="s">
        <v>13311</v>
      </c>
      <c r="E6849" s="195"/>
      <c r="F6849" s="193"/>
      <c r="G6849" s="193" t="s">
        <v>26</v>
      </c>
      <c r="H6849" s="193"/>
      <c r="I6849" s="193"/>
      <c r="J6849" s="193"/>
      <c r="K6849" s="193"/>
      <c r="L6849" s="193"/>
      <c r="M6849" s="195"/>
      <c r="N6849" s="233" t="s">
        <v>35</v>
      </c>
      <c r="O6849" s="214"/>
      <c r="P6849" s="161" t="str">
        <f>VLOOKUP(C6849,'[2]1.10正式版 (更新至2024年1月)'!$C:$P,14,FALSE)</f>
        <v>003313050070000-331305007</v>
      </c>
    </row>
    <row r="6850" s="161" customFormat="1" ht="19" customHeight="1" spans="1:16">
      <c r="A6850" s="208">
        <v>3313050080000</v>
      </c>
      <c r="B6850" s="193" t="s">
        <v>13312</v>
      </c>
      <c r="C6850" s="193">
        <v>331305008</v>
      </c>
      <c r="D6850" s="194" t="s">
        <v>13312</v>
      </c>
      <c r="E6850" s="195"/>
      <c r="F6850" s="193"/>
      <c r="G6850" s="193" t="s">
        <v>26</v>
      </c>
      <c r="H6850" s="193">
        <v>606</v>
      </c>
      <c r="I6850" s="193">
        <v>550</v>
      </c>
      <c r="J6850" s="193">
        <v>505</v>
      </c>
      <c r="K6850" s="193">
        <v>459</v>
      </c>
      <c r="L6850" s="193">
        <v>390.15</v>
      </c>
      <c r="M6850" s="195"/>
      <c r="N6850" s="233" t="s">
        <v>35</v>
      </c>
      <c r="O6850" s="214"/>
      <c r="P6850" s="161" t="str">
        <f>VLOOKUP(C6850,'[2]1.10正式版 (更新至2024年1月)'!$C:$P,14,FALSE)</f>
        <v>003313050080000-331305008</v>
      </c>
    </row>
    <row r="6851" s="161" customFormat="1" ht="19" customHeight="1" spans="1:16">
      <c r="A6851" s="208">
        <v>3313050090000</v>
      </c>
      <c r="B6851" s="193" t="s">
        <v>13313</v>
      </c>
      <c r="C6851" s="193">
        <v>331305009</v>
      </c>
      <c r="D6851" s="194" t="s">
        <v>13313</v>
      </c>
      <c r="E6851" s="195"/>
      <c r="F6851" s="193"/>
      <c r="G6851" s="193" t="s">
        <v>26</v>
      </c>
      <c r="H6851" s="193">
        <v>630</v>
      </c>
      <c r="I6851" s="193">
        <v>572</v>
      </c>
      <c r="J6851" s="193">
        <v>525</v>
      </c>
      <c r="K6851" s="193">
        <v>477</v>
      </c>
      <c r="L6851" s="193">
        <v>405.45</v>
      </c>
      <c r="M6851" s="195"/>
      <c r="N6851" s="233" t="s">
        <v>35</v>
      </c>
      <c r="O6851" s="214"/>
      <c r="P6851" s="161" t="str">
        <f>VLOOKUP(C6851,'[2]1.10正式版 (更新至2024年1月)'!$C:$P,14,FALSE)</f>
        <v>003313050090000-331305009</v>
      </c>
    </row>
    <row r="6852" s="161" customFormat="1" ht="24" customHeight="1" spans="1:16">
      <c r="A6852" s="208">
        <v>3313050100000</v>
      </c>
      <c r="B6852" s="193" t="s">
        <v>13314</v>
      </c>
      <c r="C6852" s="193">
        <v>331305010</v>
      </c>
      <c r="D6852" s="194" t="s">
        <v>13314</v>
      </c>
      <c r="E6852" s="195" t="s">
        <v>13315</v>
      </c>
      <c r="F6852" s="193"/>
      <c r="G6852" s="193" t="s">
        <v>26</v>
      </c>
      <c r="H6852" s="193">
        <v>2103</v>
      </c>
      <c r="I6852" s="193">
        <v>2003</v>
      </c>
      <c r="J6852" s="193">
        <v>1903</v>
      </c>
      <c r="K6852" s="193">
        <v>1808</v>
      </c>
      <c r="L6852" s="193">
        <v>1536.8</v>
      </c>
      <c r="M6852" s="195"/>
      <c r="N6852" s="233" t="s">
        <v>35</v>
      </c>
      <c r="O6852" s="214"/>
      <c r="P6852" s="161" t="str">
        <f>VLOOKUP(C6852,'[2]1.10正式版 (更新至2024年1月)'!$C:$P,14,FALSE)</f>
        <v>003313050100000-331305010</v>
      </c>
    </row>
    <row r="6853" s="161" customFormat="1" ht="19" customHeight="1" spans="1:16">
      <c r="A6853" s="208">
        <v>3313050110000</v>
      </c>
      <c r="B6853" s="193" t="s">
        <v>13316</v>
      </c>
      <c r="C6853" s="193">
        <v>331305011</v>
      </c>
      <c r="D6853" s="194" t="s">
        <v>13316</v>
      </c>
      <c r="E6853" s="195" t="s">
        <v>13317</v>
      </c>
      <c r="F6853" s="193"/>
      <c r="G6853" s="193" t="s">
        <v>26</v>
      </c>
      <c r="H6853" s="192">
        <v>334</v>
      </c>
      <c r="I6853" s="192">
        <v>306</v>
      </c>
      <c r="J6853" s="192">
        <v>278</v>
      </c>
      <c r="K6853" s="192">
        <v>264</v>
      </c>
      <c r="L6853" s="192">
        <v>250</v>
      </c>
      <c r="M6853" s="195"/>
      <c r="N6853" s="233" t="s">
        <v>28</v>
      </c>
      <c r="O6853" s="236" t="s">
        <v>670</v>
      </c>
      <c r="P6853" s="161" t="str">
        <f>VLOOKUP(C6853,'[2]1.10正式版 (更新至2024年1月)'!$C:$P,14,FALSE)</f>
        <v>003313050110000-331305011</v>
      </c>
    </row>
    <row r="6854" s="161" customFormat="1" ht="19" customHeight="1" spans="1:16">
      <c r="A6854" s="208">
        <v>3313050120000</v>
      </c>
      <c r="B6854" s="193" t="s">
        <v>13318</v>
      </c>
      <c r="C6854" s="193">
        <v>331305012</v>
      </c>
      <c r="D6854" s="194" t="s">
        <v>13318</v>
      </c>
      <c r="E6854" s="195" t="s">
        <v>13319</v>
      </c>
      <c r="F6854" s="193"/>
      <c r="G6854" s="193" t="s">
        <v>26</v>
      </c>
      <c r="H6854" s="193">
        <v>393</v>
      </c>
      <c r="I6854" s="193">
        <v>375</v>
      </c>
      <c r="J6854" s="193">
        <v>356</v>
      </c>
      <c r="K6854" s="193">
        <v>338</v>
      </c>
      <c r="L6854" s="193">
        <v>287.3</v>
      </c>
      <c r="M6854" s="195"/>
      <c r="N6854" s="233" t="s">
        <v>35</v>
      </c>
      <c r="O6854" s="214"/>
      <c r="P6854" s="161" t="str">
        <f>VLOOKUP(C6854,'[2]1.10正式版 (更新至2024年1月)'!$C:$P,14,FALSE)</f>
        <v>003313050120000-331305012</v>
      </c>
    </row>
    <row r="6855" s="161" customFormat="1" ht="19" customHeight="1" spans="1:16">
      <c r="A6855" s="208">
        <v>3313050130000</v>
      </c>
      <c r="B6855" s="193" t="s">
        <v>13320</v>
      </c>
      <c r="C6855" s="193">
        <v>331305013</v>
      </c>
      <c r="D6855" s="194" t="s">
        <v>13320</v>
      </c>
      <c r="E6855" s="195"/>
      <c r="F6855" s="193"/>
      <c r="G6855" s="193" t="s">
        <v>26</v>
      </c>
      <c r="H6855" s="193">
        <v>378</v>
      </c>
      <c r="I6855" s="193">
        <v>343</v>
      </c>
      <c r="J6855" s="193">
        <v>315</v>
      </c>
      <c r="K6855" s="193">
        <v>286</v>
      </c>
      <c r="L6855" s="193">
        <v>243.1</v>
      </c>
      <c r="M6855" s="195"/>
      <c r="N6855" s="233" t="s">
        <v>35</v>
      </c>
      <c r="O6855" s="214"/>
      <c r="P6855" s="161" t="str">
        <f>VLOOKUP(C6855,'[2]1.10正式版 (更新至2024年1月)'!$C:$P,14,FALSE)</f>
        <v>003313050130000-331305013</v>
      </c>
    </row>
    <row r="6856" s="161" customFormat="1" ht="19" customHeight="1" spans="1:16">
      <c r="A6856" s="208">
        <v>3313050140000</v>
      </c>
      <c r="B6856" s="193" t="s">
        <v>13321</v>
      </c>
      <c r="C6856" s="193">
        <v>331305014</v>
      </c>
      <c r="D6856" s="194" t="s">
        <v>13321</v>
      </c>
      <c r="E6856" s="195"/>
      <c r="F6856" s="193"/>
      <c r="G6856" s="193" t="s">
        <v>26</v>
      </c>
      <c r="H6856" s="193">
        <v>144</v>
      </c>
      <c r="I6856" s="193">
        <v>130</v>
      </c>
      <c r="J6856" s="193">
        <v>120</v>
      </c>
      <c r="K6856" s="193">
        <v>109</v>
      </c>
      <c r="L6856" s="193">
        <v>92.65</v>
      </c>
      <c r="M6856" s="195"/>
      <c r="N6856" s="233" t="s">
        <v>28</v>
      </c>
      <c r="O6856" s="214"/>
      <c r="P6856" s="161" t="str">
        <f>VLOOKUP(C6856,'[2]1.10正式版 (更新至2024年1月)'!$C:$P,14,FALSE)</f>
        <v>003313050140000-331305014</v>
      </c>
    </row>
    <row r="6857" s="161" customFormat="1" ht="19" customHeight="1" spans="1:16">
      <c r="A6857" s="208">
        <v>3313050150000</v>
      </c>
      <c r="B6857" s="193" t="s">
        <v>13322</v>
      </c>
      <c r="C6857" s="193">
        <v>331305015</v>
      </c>
      <c r="D6857" s="194" t="s">
        <v>13322</v>
      </c>
      <c r="E6857" s="195"/>
      <c r="F6857" s="193"/>
      <c r="G6857" s="193" t="s">
        <v>26</v>
      </c>
      <c r="H6857" s="193">
        <v>606</v>
      </c>
      <c r="I6857" s="193">
        <v>550</v>
      </c>
      <c r="J6857" s="193">
        <v>505</v>
      </c>
      <c r="K6857" s="193">
        <v>459</v>
      </c>
      <c r="L6857" s="193">
        <v>390.15</v>
      </c>
      <c r="M6857" s="195"/>
      <c r="N6857" s="233" t="s">
        <v>28</v>
      </c>
      <c r="O6857" s="214"/>
      <c r="P6857" s="161" t="str">
        <f>VLOOKUP(C6857,'[2]1.10正式版 (更新至2024年1月)'!$C:$P,14,FALSE)</f>
        <v>003313050150000-331305015</v>
      </c>
    </row>
    <row r="6858" s="161" customFormat="1" ht="19" customHeight="1" spans="1:16">
      <c r="A6858" s="208">
        <v>3313050160000</v>
      </c>
      <c r="B6858" s="193" t="s">
        <v>13323</v>
      </c>
      <c r="C6858" s="193">
        <v>331305016</v>
      </c>
      <c r="D6858" s="194" t="s">
        <v>13323</v>
      </c>
      <c r="E6858" s="195"/>
      <c r="F6858" s="193"/>
      <c r="G6858" s="193" t="s">
        <v>26</v>
      </c>
      <c r="H6858" s="193"/>
      <c r="I6858" s="193"/>
      <c r="J6858" s="193"/>
      <c r="K6858" s="193"/>
      <c r="L6858" s="193"/>
      <c r="M6858" s="195"/>
      <c r="N6858" s="233" t="s">
        <v>28</v>
      </c>
      <c r="O6858" s="214"/>
      <c r="P6858" s="161" t="str">
        <f>VLOOKUP(C6858,'[2]1.10正式版 (更新至2024年1月)'!$C:$P,14,FALSE)</f>
        <v>003313050160000-331305016</v>
      </c>
    </row>
    <row r="6859" s="161" customFormat="1" ht="19" customHeight="1" spans="1:16">
      <c r="A6859" s="208">
        <v>3313050170000</v>
      </c>
      <c r="B6859" s="193" t="s">
        <v>13324</v>
      </c>
      <c r="C6859" s="193">
        <v>331305017</v>
      </c>
      <c r="D6859" s="194" t="s">
        <v>13324</v>
      </c>
      <c r="E6859" s="195" t="s">
        <v>13325</v>
      </c>
      <c r="F6859" s="193"/>
      <c r="G6859" s="193" t="s">
        <v>26</v>
      </c>
      <c r="H6859" s="193"/>
      <c r="I6859" s="193"/>
      <c r="J6859" s="193"/>
      <c r="K6859" s="193"/>
      <c r="L6859" s="193"/>
      <c r="M6859" s="195"/>
      <c r="N6859" s="233" t="s">
        <v>28</v>
      </c>
      <c r="O6859" s="214"/>
      <c r="P6859" s="161" t="str">
        <f>VLOOKUP(C6859,'[2]1.10正式版 (更新至2024年1月)'!$C:$P,14,FALSE)</f>
        <v>003313050170000-331305017</v>
      </c>
    </row>
    <row r="6860" s="161" customFormat="1" ht="19" customHeight="1" spans="1:15">
      <c r="A6860" s="222"/>
      <c r="B6860" s="187"/>
      <c r="C6860" s="207">
        <v>331306</v>
      </c>
      <c r="D6860" s="189" t="s">
        <v>13326</v>
      </c>
      <c r="E6860" s="190"/>
      <c r="F6860" s="187"/>
      <c r="G6860" s="187"/>
      <c r="H6860" s="234"/>
      <c r="I6860" s="234"/>
      <c r="J6860" s="234"/>
      <c r="K6860" s="234"/>
      <c r="L6860" s="234"/>
      <c r="M6860" s="190"/>
      <c r="N6860" s="233"/>
      <c r="O6860" s="214"/>
    </row>
    <row r="6861" s="161" customFormat="1" ht="19" customHeight="1" spans="1:16">
      <c r="A6861" s="208">
        <v>3313060010000</v>
      </c>
      <c r="B6861" s="193" t="s">
        <v>13327</v>
      </c>
      <c r="C6861" s="193">
        <v>331306001</v>
      </c>
      <c r="D6861" s="194" t="s">
        <v>13327</v>
      </c>
      <c r="E6861" s="195"/>
      <c r="F6861" s="193"/>
      <c r="G6861" s="193" t="s">
        <v>26</v>
      </c>
      <c r="H6861" s="193"/>
      <c r="I6861" s="193"/>
      <c r="J6861" s="193"/>
      <c r="K6861" s="193"/>
      <c r="L6861" s="193"/>
      <c r="M6861" s="195"/>
      <c r="N6861" s="233" t="s">
        <v>28</v>
      </c>
      <c r="O6861" s="214"/>
      <c r="P6861" s="161" t="str">
        <f>VLOOKUP(C6861,'[2]1.10正式版 (更新至2024年1月)'!$C:$P,14,FALSE)</f>
        <v>003313060010000-331306001</v>
      </c>
    </row>
    <row r="6862" s="161" customFormat="1" ht="19" customHeight="1" spans="1:16">
      <c r="A6862" s="208">
        <v>3313060020000</v>
      </c>
      <c r="B6862" s="193" t="s">
        <v>13328</v>
      </c>
      <c r="C6862" s="193">
        <v>331306002</v>
      </c>
      <c r="D6862" s="194" t="s">
        <v>13328</v>
      </c>
      <c r="E6862" s="195"/>
      <c r="F6862" s="193"/>
      <c r="G6862" s="193" t="s">
        <v>26</v>
      </c>
      <c r="H6862" s="192">
        <v>943</v>
      </c>
      <c r="I6862" s="192">
        <v>866</v>
      </c>
      <c r="J6862" s="192">
        <v>789</v>
      </c>
      <c r="K6862" s="192">
        <v>702</v>
      </c>
      <c r="L6862" s="192">
        <v>631</v>
      </c>
      <c r="M6862" s="195"/>
      <c r="N6862" s="233" t="s">
        <v>113</v>
      </c>
      <c r="O6862" s="214" t="s">
        <v>6847</v>
      </c>
      <c r="P6862" s="161" t="str">
        <f>VLOOKUP(C6862,'[2]1.10正式版 (更新至2024年1月)'!$C:$P,14,FALSE)</f>
        <v>003313060020000-331306002</v>
      </c>
    </row>
    <row r="6863" s="161" customFormat="1" ht="19" customHeight="1" spans="1:16">
      <c r="A6863" s="208">
        <v>3313060030000</v>
      </c>
      <c r="B6863" s="193" t="s">
        <v>13329</v>
      </c>
      <c r="C6863" s="193">
        <v>331306003</v>
      </c>
      <c r="D6863" s="194" t="s">
        <v>13329</v>
      </c>
      <c r="E6863" s="195" t="s">
        <v>13330</v>
      </c>
      <c r="F6863" s="193"/>
      <c r="G6863" s="193" t="s">
        <v>26</v>
      </c>
      <c r="H6863" s="193">
        <v>368</v>
      </c>
      <c r="I6863" s="193">
        <v>350</v>
      </c>
      <c r="J6863" s="193">
        <v>333</v>
      </c>
      <c r="K6863" s="193">
        <v>316</v>
      </c>
      <c r="L6863" s="193">
        <v>268.6</v>
      </c>
      <c r="M6863" s="195"/>
      <c r="N6863" s="233" t="s">
        <v>113</v>
      </c>
      <c r="O6863" s="214"/>
      <c r="P6863" s="161" t="str">
        <f>VLOOKUP(C6863,'[2]1.10正式版 (更新至2024年1月)'!$C:$P,14,FALSE)</f>
        <v>003313060030000-331306003</v>
      </c>
    </row>
    <row r="6864" s="161" customFormat="1" ht="24" customHeight="1" spans="1:16">
      <c r="A6864" s="208">
        <v>3313060030100</v>
      </c>
      <c r="B6864" s="193" t="s">
        <v>13331</v>
      </c>
      <c r="C6864" s="193" t="s">
        <v>13332</v>
      </c>
      <c r="D6864" s="194" t="s">
        <v>13331</v>
      </c>
      <c r="E6864" s="195"/>
      <c r="F6864" s="193"/>
      <c r="G6864" s="193" t="s">
        <v>26</v>
      </c>
      <c r="H6864" s="193">
        <v>368</v>
      </c>
      <c r="I6864" s="193">
        <v>350</v>
      </c>
      <c r="J6864" s="193">
        <v>333</v>
      </c>
      <c r="K6864" s="193">
        <v>316</v>
      </c>
      <c r="L6864" s="193">
        <v>268.6</v>
      </c>
      <c r="M6864" s="195"/>
      <c r="N6864" s="233" t="s">
        <v>113</v>
      </c>
      <c r="O6864" s="214"/>
      <c r="P6864" s="161" t="str">
        <f>VLOOKUP(C6864,'[2]1.10正式版 (更新至2024年1月)'!$C:$P,14,FALSE)</f>
        <v>003313060030100-331306003-1</v>
      </c>
    </row>
    <row r="6865" s="161" customFormat="1" ht="19" customHeight="1" spans="1:16">
      <c r="A6865" s="208">
        <v>3313060040000</v>
      </c>
      <c r="B6865" s="193" t="s">
        <v>13333</v>
      </c>
      <c r="C6865" s="193">
        <v>331306004</v>
      </c>
      <c r="D6865" s="194" t="s">
        <v>13333</v>
      </c>
      <c r="E6865" s="195" t="s">
        <v>13334</v>
      </c>
      <c r="F6865" s="193"/>
      <c r="G6865" s="193" t="s">
        <v>26</v>
      </c>
      <c r="H6865" s="193">
        <v>481</v>
      </c>
      <c r="I6865" s="193">
        <v>458</v>
      </c>
      <c r="J6865" s="193">
        <v>435</v>
      </c>
      <c r="K6865" s="193">
        <v>413</v>
      </c>
      <c r="L6865" s="193">
        <v>351.05</v>
      </c>
      <c r="M6865" s="195"/>
      <c r="N6865" s="233" t="s">
        <v>28</v>
      </c>
      <c r="O6865" s="214"/>
      <c r="P6865" s="161" t="str">
        <f>VLOOKUP(C6865,'[2]1.10正式版 (更新至2024年1月)'!$C:$P,14,FALSE)</f>
        <v>003313060040000-331306004</v>
      </c>
    </row>
    <row r="6866" s="161" customFormat="1" ht="24" customHeight="1" spans="1:16">
      <c r="A6866" s="208">
        <v>3313060040100</v>
      </c>
      <c r="B6866" s="193" t="s">
        <v>13335</v>
      </c>
      <c r="C6866" s="193" t="s">
        <v>13336</v>
      </c>
      <c r="D6866" s="194" t="s">
        <v>13335</v>
      </c>
      <c r="E6866" s="195"/>
      <c r="F6866" s="193"/>
      <c r="G6866" s="193" t="s">
        <v>26</v>
      </c>
      <c r="H6866" s="225">
        <v>769.044855486786</v>
      </c>
      <c r="I6866" s="225">
        <v>699.131686806169</v>
      </c>
      <c r="J6866" s="225">
        <v>635.574260732881</v>
      </c>
      <c r="K6866" s="225">
        <v>572.016834659593</v>
      </c>
      <c r="L6866" s="225">
        <v>540</v>
      </c>
      <c r="M6866" s="195"/>
      <c r="N6866" s="233" t="s">
        <v>28</v>
      </c>
      <c r="O6866" s="214"/>
      <c r="P6866" s="161" t="str">
        <f>VLOOKUP(C6866,'[2]1.10正式版 (更新至2024年1月)'!$C:$P,14,FALSE)</f>
        <v>003313060040100-331306004-1</v>
      </c>
    </row>
    <row r="6867" s="161" customFormat="1" ht="21" customHeight="1" spans="1:16">
      <c r="A6867" s="208">
        <v>3313060050000</v>
      </c>
      <c r="B6867" s="193" t="s">
        <v>13337</v>
      </c>
      <c r="C6867" s="193">
        <v>331306005</v>
      </c>
      <c r="D6867" s="194" t="s">
        <v>13337</v>
      </c>
      <c r="E6867" s="195"/>
      <c r="F6867" s="193"/>
      <c r="G6867" s="193" t="s">
        <v>26</v>
      </c>
      <c r="H6867" s="193">
        <v>360</v>
      </c>
      <c r="I6867" s="193">
        <v>326</v>
      </c>
      <c r="J6867" s="193">
        <v>300</v>
      </c>
      <c r="K6867" s="193">
        <v>272</v>
      </c>
      <c r="L6867" s="193">
        <v>231.2</v>
      </c>
      <c r="M6867" s="195"/>
      <c r="N6867" s="233" t="s">
        <v>28</v>
      </c>
      <c r="O6867" s="214"/>
      <c r="P6867" s="161" t="str">
        <f>VLOOKUP(C6867,'[2]1.10正式版 (更新至2024年1月)'!$C:$P,14,FALSE)</f>
        <v>003313060050000-331306005</v>
      </c>
    </row>
    <row r="6868" s="161" customFormat="1" ht="21" customHeight="1" spans="1:16">
      <c r="A6868" s="208">
        <v>3313060060000</v>
      </c>
      <c r="B6868" s="193" t="s">
        <v>13338</v>
      </c>
      <c r="C6868" s="193">
        <v>331306006</v>
      </c>
      <c r="D6868" s="194" t="s">
        <v>13338</v>
      </c>
      <c r="E6868" s="195"/>
      <c r="F6868" s="193"/>
      <c r="G6868" s="193" t="s">
        <v>26</v>
      </c>
      <c r="H6868" s="193">
        <v>618</v>
      </c>
      <c r="I6868" s="193">
        <v>589</v>
      </c>
      <c r="J6868" s="193">
        <v>560</v>
      </c>
      <c r="K6868" s="193">
        <v>532</v>
      </c>
      <c r="L6868" s="193">
        <v>452.2</v>
      </c>
      <c r="M6868" s="195"/>
      <c r="N6868" s="233" t="s">
        <v>35</v>
      </c>
      <c r="O6868" s="214"/>
      <c r="P6868" s="161" t="str">
        <f>VLOOKUP(C6868,'[2]1.10正式版 (更新至2024年1月)'!$C:$P,14,FALSE)</f>
        <v>003313060060000-331306006</v>
      </c>
    </row>
    <row r="6869" s="161" customFormat="1" ht="21" customHeight="1" spans="1:16">
      <c r="A6869" s="208">
        <v>3313060070000</v>
      </c>
      <c r="B6869" s="193" t="s">
        <v>13339</v>
      </c>
      <c r="C6869" s="193">
        <v>331306007</v>
      </c>
      <c r="D6869" s="194" t="s">
        <v>13339</v>
      </c>
      <c r="E6869" s="195" t="s">
        <v>13340</v>
      </c>
      <c r="F6869" s="193"/>
      <c r="G6869" s="193" t="s">
        <v>26</v>
      </c>
      <c r="H6869" s="193">
        <v>727</v>
      </c>
      <c r="I6869" s="193">
        <v>693</v>
      </c>
      <c r="J6869" s="193">
        <v>658</v>
      </c>
      <c r="K6869" s="193">
        <v>625</v>
      </c>
      <c r="L6869" s="193">
        <v>531.25</v>
      </c>
      <c r="M6869" s="195"/>
      <c r="N6869" s="233" t="s">
        <v>35</v>
      </c>
      <c r="O6869" s="214"/>
      <c r="P6869" s="161" t="str">
        <f>VLOOKUP(C6869,'[2]1.10正式版 (更新至2024年1月)'!$C:$P,14,FALSE)</f>
        <v>003313060070000-331306007</v>
      </c>
    </row>
    <row r="6870" s="161" customFormat="1" ht="21" customHeight="1" spans="1:16">
      <c r="A6870" s="208">
        <v>3313060080000</v>
      </c>
      <c r="B6870" s="193" t="s">
        <v>13341</v>
      </c>
      <c r="C6870" s="193">
        <v>331306008</v>
      </c>
      <c r="D6870" s="194" t="s">
        <v>13341</v>
      </c>
      <c r="E6870" s="195" t="s">
        <v>13340</v>
      </c>
      <c r="F6870" s="193"/>
      <c r="G6870" s="193" t="s">
        <v>26</v>
      </c>
      <c r="H6870" s="192">
        <v>1770</v>
      </c>
      <c r="I6870" s="192">
        <v>1626</v>
      </c>
      <c r="J6870" s="192">
        <v>1481</v>
      </c>
      <c r="K6870" s="192">
        <v>1328</v>
      </c>
      <c r="L6870" s="192">
        <v>1195</v>
      </c>
      <c r="M6870" s="195"/>
      <c r="N6870" s="233" t="s">
        <v>35</v>
      </c>
      <c r="O6870" s="214" t="s">
        <v>6847</v>
      </c>
      <c r="P6870" s="161" t="str">
        <f>VLOOKUP(C6870,'[2]1.10正式版 (更新至2024年1月)'!$C:$P,14,FALSE)</f>
        <v>003313060080000-331306008</v>
      </c>
    </row>
    <row r="6871" s="161" customFormat="1" ht="21" customHeight="1" spans="1:16">
      <c r="A6871" s="208">
        <v>3313060090000</v>
      </c>
      <c r="B6871" s="193" t="s">
        <v>13342</v>
      </c>
      <c r="C6871" s="193">
        <v>331306009</v>
      </c>
      <c r="D6871" s="194" t="s">
        <v>13342</v>
      </c>
      <c r="E6871" s="195" t="s">
        <v>13340</v>
      </c>
      <c r="F6871" s="193"/>
      <c r="G6871" s="193" t="s">
        <v>26</v>
      </c>
      <c r="H6871" s="193">
        <v>2083</v>
      </c>
      <c r="I6871" s="193">
        <v>1910</v>
      </c>
      <c r="J6871" s="193">
        <v>1736</v>
      </c>
      <c r="K6871" s="193">
        <v>1562</v>
      </c>
      <c r="L6871" s="193">
        <v>1476</v>
      </c>
      <c r="M6871" s="195" t="s">
        <v>13343</v>
      </c>
      <c r="N6871" s="233" t="s">
        <v>35</v>
      </c>
      <c r="O6871" s="214"/>
      <c r="P6871" s="161" t="str">
        <f>VLOOKUP(C6871,'[2]1.10正式版 (更新至2024年1月)'!$C:$P,14,FALSE)</f>
        <v>003313060090000-331306009</v>
      </c>
    </row>
    <row r="6872" s="161" customFormat="1" ht="24" customHeight="1" spans="1:16">
      <c r="A6872" s="208">
        <v>3313060090000</v>
      </c>
      <c r="B6872" s="193" t="s">
        <v>13342</v>
      </c>
      <c r="C6872" s="193" t="s">
        <v>13344</v>
      </c>
      <c r="D6872" s="194" t="s">
        <v>13345</v>
      </c>
      <c r="E6872" s="195"/>
      <c r="F6872" s="193"/>
      <c r="G6872" s="193" t="s">
        <v>26</v>
      </c>
      <c r="H6872" s="193">
        <v>1666</v>
      </c>
      <c r="I6872" s="193">
        <v>1528</v>
      </c>
      <c r="J6872" s="193">
        <v>1389</v>
      </c>
      <c r="K6872" s="193">
        <v>1250</v>
      </c>
      <c r="L6872" s="193">
        <v>1181</v>
      </c>
      <c r="M6872" s="195"/>
      <c r="N6872" s="233" t="s">
        <v>35</v>
      </c>
      <c r="O6872" s="214"/>
      <c r="P6872" s="161" t="str">
        <f>VLOOKUP(C6872,'[2]1.10正式版 (更新至2024年1月)'!$C:$P,14,FALSE)</f>
        <v>003313060090000-331306009-1</v>
      </c>
    </row>
    <row r="6873" s="161" customFormat="1" ht="36" customHeight="1" spans="1:16">
      <c r="A6873" s="208">
        <v>513313060100000</v>
      </c>
      <c r="B6873" s="193" t="s">
        <v>13346</v>
      </c>
      <c r="C6873" s="193">
        <v>331306010</v>
      </c>
      <c r="D6873" s="194" t="s">
        <v>13346</v>
      </c>
      <c r="E6873" s="195" t="s">
        <v>13347</v>
      </c>
      <c r="F6873" s="193" t="s">
        <v>13348</v>
      </c>
      <c r="G6873" s="193" t="s">
        <v>26</v>
      </c>
      <c r="H6873" s="192">
        <v>1125</v>
      </c>
      <c r="I6873" s="192">
        <v>1031</v>
      </c>
      <c r="J6873" s="192">
        <v>938</v>
      </c>
      <c r="K6873" s="192">
        <v>891</v>
      </c>
      <c r="L6873" s="192">
        <v>844</v>
      </c>
      <c r="M6873" s="195" t="s">
        <v>13349</v>
      </c>
      <c r="N6873" s="233" t="s">
        <v>35</v>
      </c>
      <c r="O6873" s="236" t="s">
        <v>670</v>
      </c>
      <c r="P6873" s="161" t="str">
        <f>VLOOKUP(C6873,'[2]1.10正式版 (更新至2024年1月)'!$C:$P,14,FALSE)</f>
        <v>513313060100000-331306010</v>
      </c>
    </row>
    <row r="6874" s="161" customFormat="1" ht="67.5" spans="1:23">
      <c r="A6874" s="208" t="s">
        <v>13350</v>
      </c>
      <c r="B6874" s="193" t="s">
        <v>13339</v>
      </c>
      <c r="C6874" s="193">
        <v>331306011</v>
      </c>
      <c r="D6874" s="194" t="s">
        <v>13351</v>
      </c>
      <c r="E6874" s="195" t="s">
        <v>13352</v>
      </c>
      <c r="F6874" s="193" t="s">
        <v>13353</v>
      </c>
      <c r="G6874" s="193" t="s">
        <v>26</v>
      </c>
      <c r="H6874" s="199">
        <v>1551</v>
      </c>
      <c r="I6874" s="192">
        <v>1422</v>
      </c>
      <c r="J6874" s="192">
        <v>1293</v>
      </c>
      <c r="K6874" s="192">
        <v>1164</v>
      </c>
      <c r="L6874" s="192">
        <v>1163</v>
      </c>
      <c r="M6874" s="192" t="s">
        <v>13354</v>
      </c>
      <c r="N6874" s="233" t="s">
        <v>898</v>
      </c>
      <c r="O6874" s="228" t="s">
        <v>704</v>
      </c>
      <c r="P6874" s="161" t="str">
        <f>VLOOKUP(C6874,'[2]1.10正式版 (更新至2024年1月)'!$C:$P,14,FALSE)</f>
        <v>003313060070000-331306011</v>
      </c>
      <c r="T6874" s="163"/>
      <c r="U6874" s="163"/>
      <c r="V6874" s="163"/>
      <c r="W6874" s="163"/>
    </row>
    <row r="6875" s="161" customFormat="1" ht="21" customHeight="1" spans="1:15">
      <c r="A6875" s="222"/>
      <c r="B6875" s="187"/>
      <c r="C6875" s="207">
        <v>3314</v>
      </c>
      <c r="D6875" s="189" t="s">
        <v>13355</v>
      </c>
      <c r="E6875" s="190"/>
      <c r="F6875" s="197" t="s">
        <v>13356</v>
      </c>
      <c r="G6875" s="187"/>
      <c r="H6875" s="234"/>
      <c r="I6875" s="234"/>
      <c r="J6875" s="234"/>
      <c r="K6875" s="234"/>
      <c r="L6875" s="234"/>
      <c r="M6875" s="190"/>
      <c r="N6875" s="233"/>
      <c r="O6875" s="214"/>
    </row>
    <row r="6876" s="161" customFormat="1" ht="21" customHeight="1" spans="1:16">
      <c r="A6876" s="208">
        <v>3314000010000</v>
      </c>
      <c r="B6876" s="193" t="s">
        <v>13357</v>
      </c>
      <c r="C6876" s="193">
        <v>331400001</v>
      </c>
      <c r="D6876" s="194" t="s">
        <v>13357</v>
      </c>
      <c r="E6876" s="195"/>
      <c r="F6876" s="193"/>
      <c r="G6876" s="193" t="s">
        <v>26</v>
      </c>
      <c r="H6876" s="193">
        <v>44</v>
      </c>
      <c r="I6876" s="193">
        <v>42</v>
      </c>
      <c r="J6876" s="193">
        <v>40</v>
      </c>
      <c r="K6876" s="193">
        <v>38</v>
      </c>
      <c r="L6876" s="193">
        <v>32.3</v>
      </c>
      <c r="M6876" s="195"/>
      <c r="N6876" s="233" t="s">
        <v>35</v>
      </c>
      <c r="O6876" s="214"/>
      <c r="P6876" s="161" t="str">
        <f>VLOOKUP(C6876,'[2]1.10正式版 (更新至2024年1月)'!$C:$P,14,FALSE)</f>
        <v>003314000010000-331400001</v>
      </c>
    </row>
    <row r="6877" s="161" customFormat="1" ht="24" customHeight="1" spans="1:16">
      <c r="A6877" s="208">
        <v>3314000020000</v>
      </c>
      <c r="B6877" s="193" t="s">
        <v>13358</v>
      </c>
      <c r="C6877" s="193">
        <v>331400002</v>
      </c>
      <c r="D6877" s="194" t="s">
        <v>13358</v>
      </c>
      <c r="E6877" s="195" t="s">
        <v>13359</v>
      </c>
      <c r="F6877" s="193"/>
      <c r="G6877" s="193" t="s">
        <v>26</v>
      </c>
      <c r="H6877" s="193">
        <v>400</v>
      </c>
      <c r="I6877" s="193">
        <v>350</v>
      </c>
      <c r="J6877" s="193">
        <v>320</v>
      </c>
      <c r="K6877" s="193">
        <v>300</v>
      </c>
      <c r="L6877" s="193">
        <v>255</v>
      </c>
      <c r="M6877" s="195" t="s">
        <v>13360</v>
      </c>
      <c r="N6877" s="233" t="s">
        <v>35</v>
      </c>
      <c r="O6877" s="214" t="s">
        <v>1847</v>
      </c>
      <c r="P6877" s="161" t="str">
        <f>VLOOKUP(C6877,'[2]1.10正式版 (更新至2024年1月)'!$C:$P,14,FALSE)</f>
        <v>003314000020000-331400002</v>
      </c>
    </row>
    <row r="6878" s="161" customFormat="1" ht="24" customHeight="1" spans="1:23">
      <c r="A6878" s="316" t="s">
        <v>13361</v>
      </c>
      <c r="B6878" s="193" t="s">
        <v>13358</v>
      </c>
      <c r="C6878" s="193" t="s">
        <v>13362</v>
      </c>
      <c r="D6878" s="194" t="s">
        <v>13363</v>
      </c>
      <c r="E6878" s="195"/>
      <c r="F6878" s="193"/>
      <c r="G6878" s="193" t="s">
        <v>26</v>
      </c>
      <c r="H6878" s="199">
        <v>486</v>
      </c>
      <c r="I6878" s="192">
        <v>486</v>
      </c>
      <c r="J6878" s="192">
        <v>486</v>
      </c>
      <c r="K6878" s="192">
        <v>486</v>
      </c>
      <c r="L6878" s="192">
        <v>486</v>
      </c>
      <c r="M6878" s="193"/>
      <c r="N6878" s="233" t="s">
        <v>703</v>
      </c>
      <c r="O6878" s="195" t="s">
        <v>8618</v>
      </c>
      <c r="P6878" s="161" t="str">
        <f>VLOOKUP(C6878,'[2]1.10正式版 (更新至2024年1月)'!$C:$P,14,FALSE)</f>
        <v>003314000020000-331400002-1</v>
      </c>
      <c r="T6878" s="163"/>
      <c r="U6878" s="163"/>
      <c r="V6878" s="163"/>
      <c r="W6878" s="163"/>
    </row>
    <row r="6879" s="161" customFormat="1" ht="24" customHeight="1" spans="1:16">
      <c r="A6879" s="208">
        <v>3314000030000</v>
      </c>
      <c r="B6879" s="193" t="s">
        <v>13364</v>
      </c>
      <c r="C6879" s="193">
        <v>331400003</v>
      </c>
      <c r="D6879" s="194" t="s">
        <v>13364</v>
      </c>
      <c r="E6879" s="195" t="s">
        <v>13365</v>
      </c>
      <c r="F6879" s="193"/>
      <c r="G6879" s="193" t="s">
        <v>26</v>
      </c>
      <c r="H6879" s="193">
        <v>615</v>
      </c>
      <c r="I6879" s="193">
        <v>584</v>
      </c>
      <c r="J6879" s="193">
        <v>555</v>
      </c>
      <c r="K6879" s="193">
        <v>527</v>
      </c>
      <c r="L6879" s="193">
        <v>447.95</v>
      </c>
      <c r="M6879" s="195"/>
      <c r="N6879" s="233" t="s">
        <v>35</v>
      </c>
      <c r="O6879" s="214"/>
      <c r="P6879" s="161" t="str">
        <f>VLOOKUP(C6879,'[2]1.10正式版 (更新至2024年1月)'!$C:$P,14,FALSE)</f>
        <v>003314000030000-331400003</v>
      </c>
    </row>
    <row r="6880" s="161" customFormat="1" ht="24" customHeight="1" spans="1:16">
      <c r="A6880" s="208">
        <v>3314000040000</v>
      </c>
      <c r="B6880" s="193" t="s">
        <v>13366</v>
      </c>
      <c r="C6880" s="193">
        <v>331400004</v>
      </c>
      <c r="D6880" s="194" t="s">
        <v>13366</v>
      </c>
      <c r="E6880" s="195" t="s">
        <v>13365</v>
      </c>
      <c r="F6880" s="193"/>
      <c r="G6880" s="193" t="s">
        <v>26</v>
      </c>
      <c r="H6880" s="193">
        <v>815</v>
      </c>
      <c r="I6880" s="193">
        <v>776</v>
      </c>
      <c r="J6880" s="193">
        <v>737</v>
      </c>
      <c r="K6880" s="193">
        <v>700</v>
      </c>
      <c r="L6880" s="193">
        <v>595</v>
      </c>
      <c r="M6880" s="195"/>
      <c r="N6880" s="233" t="s">
        <v>35</v>
      </c>
      <c r="O6880" s="214"/>
      <c r="P6880" s="161" t="str">
        <f>VLOOKUP(C6880,'[2]1.10正式版 (更新至2024年1月)'!$C:$P,14,FALSE)</f>
        <v>003314000040000-331400004</v>
      </c>
    </row>
    <row r="6881" s="161" customFormat="1" ht="19" customHeight="1" spans="1:16">
      <c r="A6881" s="208">
        <v>3314000050000</v>
      </c>
      <c r="B6881" s="193" t="s">
        <v>13367</v>
      </c>
      <c r="C6881" s="193">
        <v>331400005</v>
      </c>
      <c r="D6881" s="194" t="s">
        <v>13367</v>
      </c>
      <c r="E6881" s="195" t="s">
        <v>13368</v>
      </c>
      <c r="F6881" s="193"/>
      <c r="G6881" s="193" t="s">
        <v>26</v>
      </c>
      <c r="H6881" s="193">
        <v>344</v>
      </c>
      <c r="I6881" s="193">
        <v>327</v>
      </c>
      <c r="J6881" s="193">
        <v>310</v>
      </c>
      <c r="K6881" s="193">
        <v>295</v>
      </c>
      <c r="L6881" s="193">
        <v>250.75</v>
      </c>
      <c r="M6881" s="195"/>
      <c r="N6881" s="233" t="s">
        <v>35</v>
      </c>
      <c r="O6881" s="214"/>
      <c r="P6881" s="161" t="str">
        <f>VLOOKUP(C6881,'[2]1.10正式版 (更新至2024年1月)'!$C:$P,14,FALSE)</f>
        <v>003314000050000-331400005</v>
      </c>
    </row>
    <row r="6882" s="161" customFormat="1" ht="24" customHeight="1" spans="1:16">
      <c r="A6882" s="208">
        <v>3314000060000</v>
      </c>
      <c r="B6882" s="193" t="s">
        <v>13369</v>
      </c>
      <c r="C6882" s="193">
        <v>331400006</v>
      </c>
      <c r="D6882" s="194" t="s">
        <v>13369</v>
      </c>
      <c r="E6882" s="195" t="s">
        <v>13370</v>
      </c>
      <c r="F6882" s="193"/>
      <c r="G6882" s="193" t="s">
        <v>26</v>
      </c>
      <c r="H6882" s="193">
        <v>384</v>
      </c>
      <c r="I6882" s="193">
        <v>348</v>
      </c>
      <c r="J6882" s="193">
        <v>320</v>
      </c>
      <c r="K6882" s="193">
        <v>290</v>
      </c>
      <c r="L6882" s="193">
        <v>246.5</v>
      </c>
      <c r="M6882" s="195"/>
      <c r="N6882" s="233" t="s">
        <v>35</v>
      </c>
      <c r="O6882" s="214"/>
      <c r="P6882" s="161" t="str">
        <f>VLOOKUP(C6882,'[2]1.10正式版 (更新至2024年1月)'!$C:$P,14,FALSE)</f>
        <v>003314000060000-331400006</v>
      </c>
    </row>
    <row r="6883" s="161" customFormat="1" ht="19" customHeight="1" spans="1:16">
      <c r="A6883" s="208">
        <v>3314000060000</v>
      </c>
      <c r="B6883" s="193" t="s">
        <v>13369</v>
      </c>
      <c r="C6883" s="193" t="s">
        <v>13371</v>
      </c>
      <c r="D6883" s="194" t="s">
        <v>13372</v>
      </c>
      <c r="E6883" s="195"/>
      <c r="F6883" s="193"/>
      <c r="G6883" s="193" t="s">
        <v>26</v>
      </c>
      <c r="H6883" s="193">
        <v>384</v>
      </c>
      <c r="I6883" s="193">
        <v>348</v>
      </c>
      <c r="J6883" s="193">
        <v>320</v>
      </c>
      <c r="K6883" s="193">
        <v>290</v>
      </c>
      <c r="L6883" s="193">
        <v>246.5</v>
      </c>
      <c r="M6883" s="195"/>
      <c r="N6883" s="233" t="s">
        <v>35</v>
      </c>
      <c r="O6883" s="214"/>
      <c r="P6883" s="161" t="str">
        <f>VLOOKUP(C6883,'[2]1.10正式版 (更新至2024年1月)'!$C:$P,14,FALSE)</f>
        <v>003314000060000-331400006-1</v>
      </c>
    </row>
    <row r="6884" s="161" customFormat="1" ht="19" customHeight="1" spans="1:16">
      <c r="A6884" s="208">
        <v>3314000060000</v>
      </c>
      <c r="B6884" s="193" t="s">
        <v>13369</v>
      </c>
      <c r="C6884" s="193" t="s">
        <v>13373</v>
      </c>
      <c r="D6884" s="194" t="s">
        <v>13374</v>
      </c>
      <c r="E6884" s="195"/>
      <c r="F6884" s="193"/>
      <c r="G6884" s="193" t="s">
        <v>26</v>
      </c>
      <c r="H6884" s="193">
        <v>384</v>
      </c>
      <c r="I6884" s="193">
        <v>348</v>
      </c>
      <c r="J6884" s="193">
        <v>320</v>
      </c>
      <c r="K6884" s="193">
        <v>290</v>
      </c>
      <c r="L6884" s="193">
        <v>246.5</v>
      </c>
      <c r="M6884" s="195"/>
      <c r="N6884" s="233" t="s">
        <v>35</v>
      </c>
      <c r="O6884" s="214"/>
      <c r="P6884" s="161" t="str">
        <f>VLOOKUP(C6884,'[2]1.10正式版 (更新至2024年1月)'!$C:$P,14,FALSE)</f>
        <v>003314000060000-331400006-2</v>
      </c>
    </row>
    <row r="6885" s="161" customFormat="1" ht="19" customHeight="1" spans="1:16">
      <c r="A6885" s="208">
        <v>3314000060000</v>
      </c>
      <c r="B6885" s="193" t="s">
        <v>13369</v>
      </c>
      <c r="C6885" s="193" t="s">
        <v>13375</v>
      </c>
      <c r="D6885" s="194" t="s">
        <v>13376</v>
      </c>
      <c r="E6885" s="195"/>
      <c r="F6885" s="193"/>
      <c r="G6885" s="193" t="s">
        <v>26</v>
      </c>
      <c r="H6885" s="193">
        <v>384</v>
      </c>
      <c r="I6885" s="193">
        <v>348</v>
      </c>
      <c r="J6885" s="193">
        <v>320</v>
      </c>
      <c r="K6885" s="193">
        <v>290</v>
      </c>
      <c r="L6885" s="193">
        <v>246.5</v>
      </c>
      <c r="M6885" s="195"/>
      <c r="N6885" s="233" t="s">
        <v>35</v>
      </c>
      <c r="O6885" s="214"/>
      <c r="P6885" s="161" t="str">
        <f>VLOOKUP(C6885,'[2]1.10正式版 (更新至2024年1月)'!$C:$P,14,FALSE)</f>
        <v>003314000060000-331400006-3</v>
      </c>
    </row>
    <row r="6886" s="161" customFormat="1" ht="19" customHeight="1" spans="1:16">
      <c r="A6886" s="208">
        <v>3314000060000</v>
      </c>
      <c r="B6886" s="193" t="s">
        <v>13369</v>
      </c>
      <c r="C6886" s="193" t="s">
        <v>13377</v>
      </c>
      <c r="D6886" s="194" t="s">
        <v>13378</v>
      </c>
      <c r="E6886" s="195"/>
      <c r="F6886" s="193"/>
      <c r="G6886" s="193" t="s">
        <v>26</v>
      </c>
      <c r="H6886" s="193">
        <v>384</v>
      </c>
      <c r="I6886" s="193">
        <v>348</v>
      </c>
      <c r="J6886" s="193">
        <v>320</v>
      </c>
      <c r="K6886" s="193">
        <v>290</v>
      </c>
      <c r="L6886" s="193">
        <v>246.5</v>
      </c>
      <c r="M6886" s="195"/>
      <c r="N6886" s="233" t="s">
        <v>35</v>
      </c>
      <c r="O6886" s="214"/>
      <c r="P6886" s="161" t="str">
        <f>VLOOKUP(C6886,'[2]1.10正式版 (更新至2024年1月)'!$C:$P,14,FALSE)</f>
        <v>003314000060000-331400006-4</v>
      </c>
    </row>
    <row r="6887" s="161" customFormat="1" ht="19" customHeight="1" spans="1:16">
      <c r="A6887" s="208">
        <v>3314000060000</v>
      </c>
      <c r="B6887" s="193" t="s">
        <v>13369</v>
      </c>
      <c r="C6887" s="193" t="s">
        <v>13379</v>
      </c>
      <c r="D6887" s="194" t="s">
        <v>13380</v>
      </c>
      <c r="E6887" s="195"/>
      <c r="F6887" s="193"/>
      <c r="G6887" s="193" t="s">
        <v>26</v>
      </c>
      <c r="H6887" s="193">
        <v>384</v>
      </c>
      <c r="I6887" s="193">
        <v>348</v>
      </c>
      <c r="J6887" s="193">
        <v>320</v>
      </c>
      <c r="K6887" s="193">
        <v>290</v>
      </c>
      <c r="L6887" s="193">
        <v>246.5</v>
      </c>
      <c r="M6887" s="195"/>
      <c r="N6887" s="233" t="s">
        <v>35</v>
      </c>
      <c r="O6887" s="214"/>
      <c r="P6887" s="161" t="str">
        <f>VLOOKUP(C6887,'[2]1.10正式版 (更新至2024年1月)'!$C:$P,14,FALSE)</f>
        <v>003314000060000-331400006-5</v>
      </c>
    </row>
    <row r="6888" s="161" customFormat="1" ht="19" customHeight="1" spans="1:16">
      <c r="A6888" s="208">
        <v>3314000060000</v>
      </c>
      <c r="B6888" s="193" t="s">
        <v>13369</v>
      </c>
      <c r="C6888" s="193" t="s">
        <v>13381</v>
      </c>
      <c r="D6888" s="194" t="s">
        <v>13382</v>
      </c>
      <c r="E6888" s="195"/>
      <c r="F6888" s="193"/>
      <c r="G6888" s="193" t="s">
        <v>26</v>
      </c>
      <c r="H6888" s="193">
        <v>384</v>
      </c>
      <c r="I6888" s="193">
        <v>348</v>
      </c>
      <c r="J6888" s="193">
        <v>320</v>
      </c>
      <c r="K6888" s="193">
        <v>290</v>
      </c>
      <c r="L6888" s="193">
        <v>246.5</v>
      </c>
      <c r="M6888" s="195"/>
      <c r="N6888" s="233" t="s">
        <v>35</v>
      </c>
      <c r="O6888" s="214"/>
      <c r="P6888" s="161" t="str">
        <f>VLOOKUP(C6888,'[2]1.10正式版 (更新至2024年1月)'!$C:$P,14,FALSE)</f>
        <v>003314000060000-331400006-6</v>
      </c>
    </row>
    <row r="6889" s="161" customFormat="1" ht="36" customHeight="1" spans="1:16">
      <c r="A6889" s="208">
        <v>3314000070000</v>
      </c>
      <c r="B6889" s="193" t="s">
        <v>13383</v>
      </c>
      <c r="C6889" s="193">
        <v>331400007</v>
      </c>
      <c r="D6889" s="194" t="s">
        <v>13383</v>
      </c>
      <c r="E6889" s="195" t="s">
        <v>13384</v>
      </c>
      <c r="F6889" s="193"/>
      <c r="G6889" s="193" t="s">
        <v>26</v>
      </c>
      <c r="H6889" s="193">
        <v>730</v>
      </c>
      <c r="I6889" s="193">
        <v>694</v>
      </c>
      <c r="J6889" s="193">
        <v>659</v>
      </c>
      <c r="K6889" s="193">
        <v>636</v>
      </c>
      <c r="L6889" s="193">
        <v>540.6</v>
      </c>
      <c r="M6889" s="195"/>
      <c r="N6889" s="233" t="s">
        <v>35</v>
      </c>
      <c r="O6889" s="214"/>
      <c r="P6889" s="161" t="str">
        <f>VLOOKUP(C6889,'[2]1.10正式版 (更新至2024年1月)'!$C:$P,14,FALSE)</f>
        <v>003314000070000-331400007</v>
      </c>
    </row>
    <row r="6890" s="161" customFormat="1" ht="19" customHeight="1" spans="1:16">
      <c r="A6890" s="208">
        <v>3314000070100</v>
      </c>
      <c r="B6890" s="193" t="s">
        <v>13385</v>
      </c>
      <c r="C6890" s="193" t="s">
        <v>13386</v>
      </c>
      <c r="D6890" s="194" t="s">
        <v>13385</v>
      </c>
      <c r="E6890" s="195"/>
      <c r="F6890" s="193"/>
      <c r="G6890" s="193" t="s">
        <v>26</v>
      </c>
      <c r="H6890" s="193">
        <v>730</v>
      </c>
      <c r="I6890" s="193">
        <v>694</v>
      </c>
      <c r="J6890" s="193">
        <v>659</v>
      </c>
      <c r="K6890" s="193">
        <v>636</v>
      </c>
      <c r="L6890" s="193">
        <v>540.6</v>
      </c>
      <c r="M6890" s="195"/>
      <c r="N6890" s="233" t="s">
        <v>35</v>
      </c>
      <c r="O6890" s="214"/>
      <c r="P6890" s="161" t="str">
        <f>VLOOKUP(C6890,'[2]1.10正式版 (更新至2024年1月)'!$C:$P,14,FALSE)</f>
        <v>003314000070100-331400007-1</v>
      </c>
    </row>
    <row r="6891" s="161" customFormat="1" ht="19" customHeight="1" spans="1:16">
      <c r="A6891" s="208">
        <v>3314000070200</v>
      </c>
      <c r="B6891" s="193" t="s">
        <v>13387</v>
      </c>
      <c r="C6891" s="193" t="s">
        <v>13388</v>
      </c>
      <c r="D6891" s="194" t="s">
        <v>13387</v>
      </c>
      <c r="E6891" s="195"/>
      <c r="F6891" s="193"/>
      <c r="G6891" s="193" t="s">
        <v>26</v>
      </c>
      <c r="H6891" s="193">
        <v>730</v>
      </c>
      <c r="I6891" s="193">
        <v>694</v>
      </c>
      <c r="J6891" s="193">
        <v>659</v>
      </c>
      <c r="K6891" s="193">
        <v>636</v>
      </c>
      <c r="L6891" s="193">
        <v>540.6</v>
      </c>
      <c r="M6891" s="195"/>
      <c r="N6891" s="233" t="s">
        <v>35</v>
      </c>
      <c r="O6891" s="214"/>
      <c r="P6891" s="161" t="str">
        <f>VLOOKUP(C6891,'[2]1.10正式版 (更新至2024年1月)'!$C:$P,14,FALSE)</f>
        <v>003314000070200-331400007-2</v>
      </c>
    </row>
    <row r="6892" s="161" customFormat="1" ht="19" customHeight="1" spans="1:16">
      <c r="A6892" s="208">
        <v>3314000070300</v>
      </c>
      <c r="B6892" s="193" t="s">
        <v>13389</v>
      </c>
      <c r="C6892" s="193" t="s">
        <v>13390</v>
      </c>
      <c r="D6892" s="194" t="s">
        <v>13389</v>
      </c>
      <c r="E6892" s="195"/>
      <c r="F6892" s="193"/>
      <c r="G6892" s="193" t="s">
        <v>26</v>
      </c>
      <c r="H6892" s="193">
        <v>730</v>
      </c>
      <c r="I6892" s="193">
        <v>694</v>
      </c>
      <c r="J6892" s="193">
        <v>659</v>
      </c>
      <c r="K6892" s="193">
        <v>636</v>
      </c>
      <c r="L6892" s="193">
        <v>540.6</v>
      </c>
      <c r="M6892" s="195"/>
      <c r="N6892" s="233" t="s">
        <v>35</v>
      </c>
      <c r="O6892" s="214"/>
      <c r="P6892" s="161" t="str">
        <f>VLOOKUP(C6892,'[2]1.10正式版 (更新至2024年1月)'!$C:$P,14,FALSE)</f>
        <v>003314000070300-331400007-3</v>
      </c>
    </row>
    <row r="6893" s="161" customFormat="1" ht="19" customHeight="1" spans="1:16">
      <c r="A6893" s="208">
        <v>3314000070400</v>
      </c>
      <c r="B6893" s="193" t="s">
        <v>13391</v>
      </c>
      <c r="C6893" s="193" t="s">
        <v>13392</v>
      </c>
      <c r="D6893" s="194" t="s">
        <v>13391</v>
      </c>
      <c r="E6893" s="195"/>
      <c r="F6893" s="193"/>
      <c r="G6893" s="193" t="s">
        <v>26</v>
      </c>
      <c r="H6893" s="193">
        <v>730</v>
      </c>
      <c r="I6893" s="193">
        <v>694</v>
      </c>
      <c r="J6893" s="193">
        <v>659</v>
      </c>
      <c r="K6893" s="193">
        <v>636</v>
      </c>
      <c r="L6893" s="193">
        <v>540.6</v>
      </c>
      <c r="M6893" s="195"/>
      <c r="N6893" s="233" t="s">
        <v>35</v>
      </c>
      <c r="O6893" s="214"/>
      <c r="P6893" s="161" t="str">
        <f>VLOOKUP(C6893,'[2]1.10正式版 (更新至2024年1月)'!$C:$P,14,FALSE)</f>
        <v>003314000070400-331400007-4</v>
      </c>
    </row>
    <row r="6894" s="161" customFormat="1" ht="19" customHeight="1" spans="1:16">
      <c r="A6894" s="208">
        <v>3314000070500</v>
      </c>
      <c r="B6894" s="193" t="s">
        <v>13393</v>
      </c>
      <c r="C6894" s="193" t="s">
        <v>13394</v>
      </c>
      <c r="D6894" s="194" t="s">
        <v>13393</v>
      </c>
      <c r="E6894" s="195"/>
      <c r="F6894" s="193"/>
      <c r="G6894" s="193" t="s">
        <v>26</v>
      </c>
      <c r="H6894" s="193">
        <v>730</v>
      </c>
      <c r="I6894" s="193">
        <v>694</v>
      </c>
      <c r="J6894" s="193">
        <v>659</v>
      </c>
      <c r="K6894" s="193">
        <v>636</v>
      </c>
      <c r="L6894" s="193">
        <v>540.6</v>
      </c>
      <c r="M6894" s="195"/>
      <c r="N6894" s="233" t="s">
        <v>35</v>
      </c>
      <c r="O6894" s="214"/>
      <c r="P6894" s="161" t="str">
        <f>VLOOKUP(C6894,'[2]1.10正式版 (更新至2024年1月)'!$C:$P,14,FALSE)</f>
        <v>003314000070500-331400007-5</v>
      </c>
    </row>
    <row r="6895" s="161" customFormat="1" ht="19" customHeight="1" spans="1:16">
      <c r="A6895" s="208">
        <v>3314000080000</v>
      </c>
      <c r="B6895" s="193" t="s">
        <v>13395</v>
      </c>
      <c r="C6895" s="193">
        <v>331400008</v>
      </c>
      <c r="D6895" s="194" t="s">
        <v>13395</v>
      </c>
      <c r="E6895" s="195" t="s">
        <v>13396</v>
      </c>
      <c r="F6895" s="193"/>
      <c r="G6895" s="193" t="s">
        <v>26</v>
      </c>
      <c r="H6895" s="193">
        <v>69</v>
      </c>
      <c r="I6895" s="193">
        <v>60</v>
      </c>
      <c r="J6895" s="193">
        <v>55</v>
      </c>
      <c r="K6895" s="193">
        <v>50</v>
      </c>
      <c r="L6895" s="193">
        <v>42.5</v>
      </c>
      <c r="M6895" s="195"/>
      <c r="N6895" s="233" t="s">
        <v>35</v>
      </c>
      <c r="O6895" s="214"/>
      <c r="P6895" s="161" t="str">
        <f>VLOOKUP(C6895,'[2]1.10正式版 (更新至2024年1月)'!$C:$P,14,FALSE)</f>
        <v>003314000080000-331400008</v>
      </c>
    </row>
    <row r="6896" s="161" customFormat="1" ht="19" customHeight="1" spans="1:16">
      <c r="A6896" s="208">
        <v>3314000090000</v>
      </c>
      <c r="B6896" s="193" t="s">
        <v>13397</v>
      </c>
      <c r="C6896" s="193">
        <v>331400009</v>
      </c>
      <c r="D6896" s="194" t="s">
        <v>13397</v>
      </c>
      <c r="E6896" s="195"/>
      <c r="F6896" s="193"/>
      <c r="G6896" s="193" t="s">
        <v>26</v>
      </c>
      <c r="H6896" s="193">
        <v>127</v>
      </c>
      <c r="I6896" s="193">
        <v>121</v>
      </c>
      <c r="J6896" s="193">
        <v>115</v>
      </c>
      <c r="K6896" s="193">
        <v>109</v>
      </c>
      <c r="L6896" s="193">
        <v>92.65</v>
      </c>
      <c r="M6896" s="195"/>
      <c r="N6896" s="233" t="s">
        <v>35</v>
      </c>
      <c r="O6896" s="214"/>
      <c r="P6896" s="161" t="str">
        <f>VLOOKUP(C6896,'[2]1.10正式版 (更新至2024年1月)'!$C:$P,14,FALSE)</f>
        <v>003314000090000-331400009</v>
      </c>
    </row>
    <row r="6897" s="161" customFormat="1" ht="19" customHeight="1" spans="1:16">
      <c r="A6897" s="208">
        <v>3314000100000</v>
      </c>
      <c r="B6897" s="193" t="s">
        <v>13398</v>
      </c>
      <c r="C6897" s="193">
        <v>331400010</v>
      </c>
      <c r="D6897" s="194" t="s">
        <v>13398</v>
      </c>
      <c r="E6897" s="195"/>
      <c r="F6897" s="193"/>
      <c r="G6897" s="193" t="s">
        <v>26</v>
      </c>
      <c r="H6897" s="193">
        <v>90</v>
      </c>
      <c r="I6897" s="193">
        <v>86</v>
      </c>
      <c r="J6897" s="193">
        <v>82</v>
      </c>
      <c r="K6897" s="193">
        <v>78</v>
      </c>
      <c r="L6897" s="193">
        <v>66.3</v>
      </c>
      <c r="M6897" s="195"/>
      <c r="N6897" s="233" t="s">
        <v>35</v>
      </c>
      <c r="O6897" s="214"/>
      <c r="P6897" s="161" t="str">
        <f>VLOOKUP(C6897,'[2]1.10正式版 (更新至2024年1月)'!$C:$P,14,FALSE)</f>
        <v>003314000100000-331400010</v>
      </c>
    </row>
    <row r="6898" s="161" customFormat="1" ht="19" customHeight="1" spans="1:16">
      <c r="A6898" s="208">
        <v>3314000110000</v>
      </c>
      <c r="B6898" s="193" t="s">
        <v>13399</v>
      </c>
      <c r="C6898" s="193">
        <v>331400011</v>
      </c>
      <c r="D6898" s="194" t="s">
        <v>13399</v>
      </c>
      <c r="E6898" s="195"/>
      <c r="F6898" s="193"/>
      <c r="G6898" s="193" t="s">
        <v>26</v>
      </c>
      <c r="H6898" s="193">
        <v>78</v>
      </c>
      <c r="I6898" s="193">
        <v>70</v>
      </c>
      <c r="J6898" s="193">
        <v>65</v>
      </c>
      <c r="K6898" s="193">
        <v>59</v>
      </c>
      <c r="L6898" s="193">
        <v>50.15</v>
      </c>
      <c r="M6898" s="195"/>
      <c r="N6898" s="233" t="s">
        <v>35</v>
      </c>
      <c r="O6898" s="214"/>
      <c r="P6898" s="161" t="str">
        <f>VLOOKUP(C6898,'[2]1.10正式版 (更新至2024年1月)'!$C:$P,14,FALSE)</f>
        <v>003314000110000-331400011</v>
      </c>
    </row>
    <row r="6899" s="161" customFormat="1" ht="19" customHeight="1" spans="1:16">
      <c r="A6899" s="208">
        <v>3314000120000</v>
      </c>
      <c r="B6899" s="193" t="s">
        <v>13400</v>
      </c>
      <c r="C6899" s="193">
        <v>331400012</v>
      </c>
      <c r="D6899" s="194" t="s">
        <v>13400</v>
      </c>
      <c r="E6899" s="195" t="s">
        <v>13401</v>
      </c>
      <c r="F6899" s="193"/>
      <c r="G6899" s="193" t="s">
        <v>26</v>
      </c>
      <c r="H6899" s="193">
        <v>813</v>
      </c>
      <c r="I6899" s="193">
        <v>760</v>
      </c>
      <c r="J6899" s="193">
        <v>710</v>
      </c>
      <c r="K6899" s="193">
        <v>680</v>
      </c>
      <c r="L6899" s="193">
        <v>578</v>
      </c>
      <c r="M6899" s="195" t="s">
        <v>13402</v>
      </c>
      <c r="N6899" s="233" t="s">
        <v>35</v>
      </c>
      <c r="O6899" s="214"/>
      <c r="P6899" s="161" t="str">
        <f>VLOOKUP(C6899,'[2]1.10正式版 (更新至2024年1月)'!$C:$P,14,FALSE)</f>
        <v>003314000120000-331400012</v>
      </c>
    </row>
    <row r="6900" s="161" customFormat="1" ht="24" customHeight="1" spans="1:16">
      <c r="A6900" s="208">
        <v>3314000120000</v>
      </c>
      <c r="B6900" s="260" t="s">
        <v>13400</v>
      </c>
      <c r="C6900" s="193" t="s">
        <v>13403</v>
      </c>
      <c r="D6900" s="194" t="s">
        <v>13404</v>
      </c>
      <c r="E6900" s="195"/>
      <c r="F6900" s="193"/>
      <c r="G6900" s="193" t="s">
        <v>26</v>
      </c>
      <c r="H6900" s="192">
        <v>178</v>
      </c>
      <c r="I6900" s="192">
        <v>178</v>
      </c>
      <c r="J6900" s="192">
        <v>178</v>
      </c>
      <c r="K6900" s="192">
        <v>178</v>
      </c>
      <c r="L6900" s="192">
        <v>178</v>
      </c>
      <c r="M6900" s="195"/>
      <c r="N6900" s="233" t="s">
        <v>703</v>
      </c>
      <c r="O6900" s="214" t="s">
        <v>1218</v>
      </c>
      <c r="P6900" s="161" t="str">
        <f>VLOOKUP(C6900,'[2]1.10正式版 (更新至2024年1月)'!$C:$P,14,FALSE)</f>
        <v>003314000120000-331400012-1</v>
      </c>
    </row>
    <row r="6901" s="161" customFormat="1" ht="19" customHeight="1" spans="1:16">
      <c r="A6901" s="208">
        <v>3314000120100</v>
      </c>
      <c r="B6901" s="260" t="s">
        <v>13405</v>
      </c>
      <c r="C6901" s="193" t="s">
        <v>13406</v>
      </c>
      <c r="D6901" s="194" t="s">
        <v>13407</v>
      </c>
      <c r="E6901" s="195"/>
      <c r="F6901" s="193"/>
      <c r="G6901" s="193" t="s">
        <v>26</v>
      </c>
      <c r="H6901" s="193">
        <v>813</v>
      </c>
      <c r="I6901" s="193">
        <v>760</v>
      </c>
      <c r="J6901" s="193">
        <v>710</v>
      </c>
      <c r="K6901" s="193">
        <v>680</v>
      </c>
      <c r="L6901" s="193">
        <v>578</v>
      </c>
      <c r="M6901" s="195"/>
      <c r="N6901" s="233" t="s">
        <v>35</v>
      </c>
      <c r="O6901" s="214"/>
      <c r="P6901" s="161" t="str">
        <f>VLOOKUP(C6901,'[2]1.10正式版 (更新至2024年1月)'!$C:$P,14,FALSE)</f>
        <v>003314000120100-331400012-2</v>
      </c>
    </row>
    <row r="6902" s="161" customFormat="1" ht="24" customHeight="1" spans="1:16">
      <c r="A6902" s="208">
        <v>3314000120200</v>
      </c>
      <c r="B6902" s="260" t="s">
        <v>13408</v>
      </c>
      <c r="C6902" s="193" t="s">
        <v>13409</v>
      </c>
      <c r="D6902" s="194" t="s">
        <v>13410</v>
      </c>
      <c r="E6902" s="195"/>
      <c r="F6902" s="193"/>
      <c r="G6902" s="193" t="s">
        <v>26</v>
      </c>
      <c r="H6902" s="193">
        <v>813</v>
      </c>
      <c r="I6902" s="193">
        <v>760</v>
      </c>
      <c r="J6902" s="193">
        <v>710</v>
      </c>
      <c r="K6902" s="193">
        <v>680</v>
      </c>
      <c r="L6902" s="193">
        <v>578</v>
      </c>
      <c r="M6902" s="195"/>
      <c r="N6902" s="233" t="s">
        <v>35</v>
      </c>
      <c r="O6902" s="214"/>
      <c r="P6902" s="161" t="str">
        <f>VLOOKUP(C6902,'[2]1.10正式版 (更新至2024年1月)'!$C:$P,14,FALSE)</f>
        <v>003314000120200-331400012-3</v>
      </c>
    </row>
    <row r="6903" s="161" customFormat="1" ht="24" customHeight="1" spans="1:16">
      <c r="A6903" s="208">
        <v>3314000120300</v>
      </c>
      <c r="B6903" s="260" t="s">
        <v>13411</v>
      </c>
      <c r="C6903" s="193" t="s">
        <v>13412</v>
      </c>
      <c r="D6903" s="194" t="s">
        <v>13411</v>
      </c>
      <c r="E6903" s="195"/>
      <c r="F6903" s="193"/>
      <c r="G6903" s="193" t="s">
        <v>26</v>
      </c>
      <c r="H6903" s="193">
        <v>813</v>
      </c>
      <c r="I6903" s="193">
        <v>760</v>
      </c>
      <c r="J6903" s="193">
        <v>710</v>
      </c>
      <c r="K6903" s="193">
        <v>680</v>
      </c>
      <c r="L6903" s="193">
        <v>578</v>
      </c>
      <c r="M6903" s="195"/>
      <c r="N6903" s="233" t="s">
        <v>35</v>
      </c>
      <c r="O6903" s="214"/>
      <c r="P6903" s="161" t="str">
        <f>VLOOKUP(C6903,'[2]1.10正式版 (更新至2024年1月)'!$C:$P,14,FALSE)</f>
        <v>003314000120300-331400012-4</v>
      </c>
    </row>
    <row r="6904" s="161" customFormat="1" ht="19" customHeight="1" spans="1:16">
      <c r="A6904" s="208">
        <v>3314000130000</v>
      </c>
      <c r="B6904" s="193" t="s">
        <v>13413</v>
      </c>
      <c r="C6904" s="193">
        <v>331400013</v>
      </c>
      <c r="D6904" s="194" t="s">
        <v>13413</v>
      </c>
      <c r="E6904" s="195"/>
      <c r="F6904" s="193"/>
      <c r="G6904" s="193" t="s">
        <v>26</v>
      </c>
      <c r="H6904" s="193">
        <v>1328</v>
      </c>
      <c r="I6904" s="193">
        <v>1265</v>
      </c>
      <c r="J6904" s="193">
        <v>1202</v>
      </c>
      <c r="K6904" s="193">
        <v>1142</v>
      </c>
      <c r="L6904" s="193">
        <v>970.7</v>
      </c>
      <c r="M6904" s="195"/>
      <c r="N6904" s="233" t="s">
        <v>35</v>
      </c>
      <c r="O6904" s="214"/>
      <c r="P6904" s="161" t="str">
        <f>VLOOKUP(C6904,'[2]1.10正式版 (更新至2024年1月)'!$C:$P,14,FALSE)</f>
        <v>003314000130000-331400013</v>
      </c>
    </row>
    <row r="6905" s="161" customFormat="1" ht="19" customHeight="1" spans="1:16">
      <c r="A6905" s="208">
        <v>3314000140000</v>
      </c>
      <c r="B6905" s="193" t="s">
        <v>13414</v>
      </c>
      <c r="C6905" s="193">
        <v>331400014</v>
      </c>
      <c r="D6905" s="194" t="s">
        <v>13414</v>
      </c>
      <c r="E6905" s="195"/>
      <c r="F6905" s="193"/>
      <c r="G6905" s="193" t="s">
        <v>26</v>
      </c>
      <c r="H6905" s="193">
        <v>1235</v>
      </c>
      <c r="I6905" s="193">
        <v>1177</v>
      </c>
      <c r="J6905" s="193">
        <v>1118</v>
      </c>
      <c r="K6905" s="193">
        <v>1062</v>
      </c>
      <c r="L6905" s="193">
        <v>902.7</v>
      </c>
      <c r="M6905" s="195"/>
      <c r="N6905" s="233" t="s">
        <v>35</v>
      </c>
      <c r="O6905" s="214"/>
      <c r="P6905" s="161" t="str">
        <f>VLOOKUP(C6905,'[2]1.10正式版 (更新至2024年1月)'!$C:$P,14,FALSE)</f>
        <v>003314000140000-331400014</v>
      </c>
    </row>
    <row r="6906" s="161" customFormat="1" ht="19" customHeight="1" spans="1:16">
      <c r="A6906" s="208">
        <v>3314000150000</v>
      </c>
      <c r="B6906" s="193" t="s">
        <v>13415</v>
      </c>
      <c r="C6906" s="193">
        <v>331400015</v>
      </c>
      <c r="D6906" s="194" t="s">
        <v>13415</v>
      </c>
      <c r="E6906" s="195" t="s">
        <v>13416</v>
      </c>
      <c r="F6906" s="193"/>
      <c r="G6906" s="193" t="s">
        <v>26</v>
      </c>
      <c r="H6906" s="193">
        <v>1000</v>
      </c>
      <c r="I6906" s="193">
        <v>950</v>
      </c>
      <c r="J6906" s="193">
        <v>900</v>
      </c>
      <c r="K6906" s="193">
        <v>850</v>
      </c>
      <c r="L6906" s="193">
        <v>722.5</v>
      </c>
      <c r="M6906" s="195"/>
      <c r="N6906" s="233" t="s">
        <v>35</v>
      </c>
      <c r="O6906" s="214"/>
      <c r="P6906" s="161" t="str">
        <f>VLOOKUP(C6906,'[2]1.10正式版 (更新至2024年1月)'!$C:$P,14,FALSE)</f>
        <v>003314000150000-331400015</v>
      </c>
    </row>
    <row r="6907" s="161" customFormat="1" ht="19" customHeight="1" spans="1:16">
      <c r="A6907" s="208">
        <v>3314000160000</v>
      </c>
      <c r="B6907" s="193" t="s">
        <v>13417</v>
      </c>
      <c r="C6907" s="193">
        <v>331400016</v>
      </c>
      <c r="D6907" s="194" t="s">
        <v>13417</v>
      </c>
      <c r="E6907" s="195"/>
      <c r="F6907" s="193"/>
      <c r="G6907" s="193" t="s">
        <v>26</v>
      </c>
      <c r="H6907" s="193">
        <v>840</v>
      </c>
      <c r="I6907" s="193">
        <v>763</v>
      </c>
      <c r="J6907" s="193">
        <v>700</v>
      </c>
      <c r="K6907" s="193">
        <v>636</v>
      </c>
      <c r="L6907" s="193">
        <v>540.6</v>
      </c>
      <c r="M6907" s="195"/>
      <c r="N6907" s="233" t="s">
        <v>35</v>
      </c>
      <c r="O6907" s="214"/>
      <c r="P6907" s="161" t="str">
        <f>VLOOKUP(C6907,'[2]1.10正式版 (更新至2024年1月)'!$C:$P,14,FALSE)</f>
        <v>003314000160000-331400016</v>
      </c>
    </row>
    <row r="6908" s="161" customFormat="1" ht="27" customHeight="1" spans="1:22">
      <c r="A6908" s="208">
        <v>3314000170000</v>
      </c>
      <c r="B6908" s="193" t="s">
        <v>13418</v>
      </c>
      <c r="C6908" s="193">
        <v>331400017</v>
      </c>
      <c r="D6908" s="194" t="s">
        <v>13418</v>
      </c>
      <c r="E6908" s="195"/>
      <c r="F6908" s="193"/>
      <c r="G6908" s="193" t="s">
        <v>26</v>
      </c>
      <c r="H6908" s="193"/>
      <c r="I6908" s="193"/>
      <c r="J6908" s="193"/>
      <c r="K6908" s="193"/>
      <c r="L6908" s="193"/>
      <c r="M6908" s="184" t="s">
        <v>13419</v>
      </c>
      <c r="N6908" s="233" t="s">
        <v>35</v>
      </c>
      <c r="O6908" s="214"/>
      <c r="P6908" s="161" t="s">
        <v>13420</v>
      </c>
      <c r="V6908" s="163"/>
    </row>
    <row r="6909" s="161" customFormat="1" ht="25" customHeight="1" spans="1:22">
      <c r="A6909" s="208" t="s">
        <v>13421</v>
      </c>
      <c r="B6909" s="193" t="s">
        <v>13418</v>
      </c>
      <c r="C6909" s="193" t="s">
        <v>13422</v>
      </c>
      <c r="D6909" s="194" t="s">
        <v>13423</v>
      </c>
      <c r="E6909" s="195"/>
      <c r="F6909" s="193"/>
      <c r="G6909" s="193" t="s">
        <v>26</v>
      </c>
      <c r="H6909" s="193"/>
      <c r="I6909" s="193"/>
      <c r="J6909" s="193"/>
      <c r="K6909" s="193"/>
      <c r="L6909" s="193"/>
      <c r="M6909" s="195"/>
      <c r="N6909" s="233" t="s">
        <v>28</v>
      </c>
      <c r="O6909" s="214" t="s">
        <v>785</v>
      </c>
      <c r="P6909" s="161" t="s">
        <v>13424</v>
      </c>
      <c r="V6909" s="163"/>
    </row>
    <row r="6910" s="161" customFormat="1" ht="19" customHeight="1" spans="1:16">
      <c r="A6910" s="208">
        <v>3314000180000</v>
      </c>
      <c r="B6910" s="193" t="s">
        <v>13425</v>
      </c>
      <c r="C6910" s="193">
        <v>331400018</v>
      </c>
      <c r="D6910" s="194" t="s">
        <v>13425</v>
      </c>
      <c r="E6910" s="195" t="s">
        <v>13426</v>
      </c>
      <c r="F6910" s="193"/>
      <c r="G6910" s="193" t="s">
        <v>26</v>
      </c>
      <c r="H6910" s="193">
        <v>178</v>
      </c>
      <c r="I6910" s="193">
        <v>169</v>
      </c>
      <c r="J6910" s="193">
        <v>161</v>
      </c>
      <c r="K6910" s="193">
        <v>153</v>
      </c>
      <c r="L6910" s="193">
        <v>130.05</v>
      </c>
      <c r="M6910" s="195"/>
      <c r="N6910" s="233" t="s">
        <v>35</v>
      </c>
      <c r="O6910" s="214"/>
      <c r="P6910" s="161" t="str">
        <f>VLOOKUP(C6910,'[2]1.10正式版 (更新至2024年1月)'!$C:$P,14,FALSE)</f>
        <v>003314000180000-331400018</v>
      </c>
    </row>
    <row r="6911" s="161" customFormat="1" ht="24" customHeight="1" spans="1:16">
      <c r="A6911" s="208">
        <v>3314000190000</v>
      </c>
      <c r="B6911" s="193" t="s">
        <v>13427</v>
      </c>
      <c r="C6911" s="193">
        <v>331400019</v>
      </c>
      <c r="D6911" s="194" t="s">
        <v>13427</v>
      </c>
      <c r="E6911" s="195" t="s">
        <v>13428</v>
      </c>
      <c r="F6911" s="193"/>
      <c r="G6911" s="193" t="s">
        <v>26</v>
      </c>
      <c r="H6911" s="193">
        <v>264</v>
      </c>
      <c r="I6911" s="193">
        <v>240</v>
      </c>
      <c r="J6911" s="193">
        <v>220</v>
      </c>
      <c r="K6911" s="193">
        <v>200</v>
      </c>
      <c r="L6911" s="193">
        <v>170</v>
      </c>
      <c r="M6911" s="195"/>
      <c r="N6911" s="233" t="s">
        <v>28</v>
      </c>
      <c r="O6911" s="214"/>
      <c r="P6911" s="161" t="str">
        <f>VLOOKUP(C6911,'[2]1.10正式版 (更新至2024年1月)'!$C:$P,14,FALSE)</f>
        <v>003314000190000-331400019</v>
      </c>
    </row>
    <row r="6912" s="161" customFormat="1" ht="48" customHeight="1" spans="1:16">
      <c r="A6912" s="208">
        <v>513314000200000</v>
      </c>
      <c r="B6912" s="193" t="s">
        <v>13429</v>
      </c>
      <c r="C6912" s="193">
        <v>331400020</v>
      </c>
      <c r="D6912" s="194" t="s">
        <v>13429</v>
      </c>
      <c r="E6912" s="195" t="s">
        <v>13430</v>
      </c>
      <c r="F6912" s="193" t="s">
        <v>13431</v>
      </c>
      <c r="G6912" s="193" t="s">
        <v>26</v>
      </c>
      <c r="H6912" s="193"/>
      <c r="I6912" s="193"/>
      <c r="J6912" s="193"/>
      <c r="K6912" s="193"/>
      <c r="L6912" s="193"/>
      <c r="M6912" s="195"/>
      <c r="N6912" s="233" t="s">
        <v>28</v>
      </c>
      <c r="O6912" s="214"/>
      <c r="P6912" s="161" t="str">
        <f>VLOOKUP(C6912,'[2]1.10正式版 (更新至2024年1月)'!$C:$P,14,FALSE)</f>
        <v>513314000200000-331400020</v>
      </c>
    </row>
    <row r="6913" s="161" customFormat="1" ht="36" customHeight="1" spans="1:16">
      <c r="A6913" s="208">
        <v>513314000210000</v>
      </c>
      <c r="B6913" s="193" t="s">
        <v>13432</v>
      </c>
      <c r="C6913" s="193">
        <v>331400021</v>
      </c>
      <c r="D6913" s="194" t="s">
        <v>13432</v>
      </c>
      <c r="E6913" s="195" t="s">
        <v>13433</v>
      </c>
      <c r="F6913" s="193" t="s">
        <v>13431</v>
      </c>
      <c r="G6913" s="193" t="s">
        <v>26</v>
      </c>
      <c r="H6913" s="193"/>
      <c r="I6913" s="193"/>
      <c r="J6913" s="193"/>
      <c r="K6913" s="193"/>
      <c r="L6913" s="193"/>
      <c r="M6913" s="195"/>
      <c r="N6913" s="233" t="s">
        <v>28</v>
      </c>
      <c r="O6913" s="214"/>
      <c r="P6913" s="161" t="str">
        <f>VLOOKUP(C6913,'[2]1.10正式版 (更新至2024年1月)'!$C:$P,14,FALSE)</f>
        <v>513314000210000-331400021</v>
      </c>
    </row>
    <row r="6914" s="161" customFormat="1" ht="24" customHeight="1" spans="1:16">
      <c r="A6914" s="208">
        <v>513314000220000</v>
      </c>
      <c r="B6914" s="193" t="s">
        <v>13434</v>
      </c>
      <c r="C6914" s="193">
        <v>331400022</v>
      </c>
      <c r="D6914" s="194" t="s">
        <v>13434</v>
      </c>
      <c r="E6914" s="195" t="s">
        <v>13435</v>
      </c>
      <c r="F6914" s="193" t="s">
        <v>13431</v>
      </c>
      <c r="G6914" s="193" t="s">
        <v>26</v>
      </c>
      <c r="H6914" s="193"/>
      <c r="I6914" s="193"/>
      <c r="J6914" s="193"/>
      <c r="K6914" s="193"/>
      <c r="L6914" s="193"/>
      <c r="M6914" s="195" t="s">
        <v>13436</v>
      </c>
      <c r="N6914" s="233" t="s">
        <v>28</v>
      </c>
      <c r="O6914" s="214"/>
      <c r="P6914" s="161" t="str">
        <f>VLOOKUP(C6914,'[2]1.10正式版 (更新至2024年1月)'!$C:$P,14,FALSE)</f>
        <v>513314000220000-331400022</v>
      </c>
    </row>
    <row r="6915" s="161" customFormat="1" ht="35" customHeight="1" spans="1:16">
      <c r="A6915" s="208">
        <v>513314000220001</v>
      </c>
      <c r="B6915" s="193" t="s">
        <v>13437</v>
      </c>
      <c r="C6915" s="193" t="s">
        <v>13438</v>
      </c>
      <c r="D6915" s="194" t="s">
        <v>13437</v>
      </c>
      <c r="E6915" s="195"/>
      <c r="F6915" s="193"/>
      <c r="G6915" s="193" t="s">
        <v>26</v>
      </c>
      <c r="H6915" s="193"/>
      <c r="I6915" s="193"/>
      <c r="J6915" s="193"/>
      <c r="K6915" s="193"/>
      <c r="L6915" s="193"/>
      <c r="M6915" s="195"/>
      <c r="N6915" s="233" t="s">
        <v>28</v>
      </c>
      <c r="O6915" s="214"/>
      <c r="P6915" s="161" t="str">
        <f>VLOOKUP(C6915,'[2]1.10正式版 (更新至2024年1月)'!$C:$P,14,FALSE)</f>
        <v>513314000220001-331400022-1</v>
      </c>
    </row>
    <row r="6916" s="161" customFormat="1" ht="24" customHeight="1" spans="1:16">
      <c r="A6916" s="208">
        <v>513314000020400</v>
      </c>
      <c r="B6916" s="192" t="s">
        <v>13439</v>
      </c>
      <c r="C6916" s="192">
        <v>331400024</v>
      </c>
      <c r="D6916" s="224" t="s">
        <v>13439</v>
      </c>
      <c r="E6916" s="192"/>
      <c r="F6916" s="192"/>
      <c r="G6916" s="192" t="s">
        <v>26</v>
      </c>
      <c r="H6916" s="192"/>
      <c r="I6916" s="192"/>
      <c r="J6916" s="192"/>
      <c r="K6916" s="192"/>
      <c r="L6916" s="192"/>
      <c r="M6916" s="192"/>
      <c r="N6916" s="233" t="s">
        <v>28</v>
      </c>
      <c r="O6916" s="214"/>
      <c r="P6916" s="161" t="str">
        <f>VLOOKUP(C6916,'[2]1.10正式版 (更新至2024年1月)'!$C:$P,14,FALSE)</f>
        <v>513314000020400-331400024</v>
      </c>
    </row>
    <row r="6917" s="161" customFormat="1" ht="26" customHeight="1" spans="1:15">
      <c r="A6917" s="222"/>
      <c r="B6917" s="187"/>
      <c r="C6917" s="207">
        <v>3315</v>
      </c>
      <c r="D6917" s="189" t="s">
        <v>13440</v>
      </c>
      <c r="E6917" s="196" t="s">
        <v>13441</v>
      </c>
      <c r="F6917" s="197" t="s">
        <v>13442</v>
      </c>
      <c r="G6917" s="197"/>
      <c r="H6917" s="268"/>
      <c r="I6917" s="268"/>
      <c r="J6917" s="268"/>
      <c r="K6917" s="268"/>
      <c r="L6917" s="268"/>
      <c r="M6917" s="196" t="s">
        <v>13443</v>
      </c>
      <c r="N6917" s="233"/>
      <c r="O6917" s="214"/>
    </row>
    <row r="6918" s="161" customFormat="1" ht="24" customHeight="1" spans="1:16">
      <c r="A6918" s="208">
        <v>513300000010000</v>
      </c>
      <c r="B6918" s="193" t="s">
        <v>8646</v>
      </c>
      <c r="C6918" s="193" t="s">
        <v>13444</v>
      </c>
      <c r="D6918" s="194" t="s">
        <v>13443</v>
      </c>
      <c r="E6918" s="195"/>
      <c r="F6918" s="193"/>
      <c r="G6918" s="193" t="s">
        <v>26</v>
      </c>
      <c r="H6918" s="193"/>
      <c r="I6918" s="193"/>
      <c r="J6918" s="193"/>
      <c r="K6918" s="193"/>
      <c r="L6918" s="193"/>
      <c r="M6918" s="195"/>
      <c r="N6918" s="233" t="s">
        <v>113</v>
      </c>
      <c r="O6918" s="214"/>
      <c r="P6918" s="161" t="str">
        <f>VLOOKUP(C6918,'[2]1.10正式版 (更新至2024年1月)'!$C:$P,14,FALSE)</f>
        <v>513300000010000-331500000-1</v>
      </c>
    </row>
    <row r="6919" s="161" customFormat="1" ht="19" customHeight="1" spans="1:15">
      <c r="A6919" s="222"/>
      <c r="B6919" s="187"/>
      <c r="C6919" s="207">
        <v>331501</v>
      </c>
      <c r="D6919" s="189" t="s">
        <v>13445</v>
      </c>
      <c r="E6919" s="190"/>
      <c r="F6919" s="187"/>
      <c r="G6919" s="187"/>
      <c r="H6919" s="234"/>
      <c r="I6919" s="234"/>
      <c r="J6919" s="234"/>
      <c r="K6919" s="234"/>
      <c r="L6919" s="234"/>
      <c r="M6919" s="190"/>
      <c r="N6919" s="233"/>
      <c r="O6919" s="214"/>
    </row>
    <row r="6920" s="161" customFormat="1" ht="24" customHeight="1" spans="1:16">
      <c r="A6920" s="208">
        <v>3315010010000</v>
      </c>
      <c r="B6920" s="193" t="s">
        <v>13446</v>
      </c>
      <c r="C6920" s="193">
        <v>331501001</v>
      </c>
      <c r="D6920" s="194" t="s">
        <v>13446</v>
      </c>
      <c r="E6920" s="195" t="s">
        <v>13447</v>
      </c>
      <c r="F6920" s="193"/>
      <c r="G6920" s="193" t="s">
        <v>26</v>
      </c>
      <c r="H6920" s="193"/>
      <c r="I6920" s="193"/>
      <c r="J6920" s="193"/>
      <c r="K6920" s="193"/>
      <c r="L6920" s="193"/>
      <c r="M6920" s="195"/>
      <c r="N6920" s="233" t="s">
        <v>35</v>
      </c>
      <c r="O6920" s="214"/>
      <c r="P6920" s="161" t="str">
        <f>VLOOKUP(C6920,'[2]1.10正式版 (更新至2024年1月)'!$C:$P,14,FALSE)</f>
        <v>003315010010000-331501001</v>
      </c>
    </row>
    <row r="6921" s="161" customFormat="1" ht="24" customHeight="1" spans="1:16">
      <c r="A6921" s="208">
        <v>3315010020000</v>
      </c>
      <c r="B6921" s="193" t="s">
        <v>13448</v>
      </c>
      <c r="C6921" s="193">
        <v>331501002</v>
      </c>
      <c r="D6921" s="194" t="s">
        <v>13448</v>
      </c>
      <c r="E6921" s="195" t="s">
        <v>13447</v>
      </c>
      <c r="F6921" s="193"/>
      <c r="G6921" s="193" t="s">
        <v>26</v>
      </c>
      <c r="H6921" s="193">
        <v>1653.6</v>
      </c>
      <c r="I6921" s="193">
        <v>1502</v>
      </c>
      <c r="J6921" s="193">
        <v>1378</v>
      </c>
      <c r="K6921" s="193">
        <v>1252</v>
      </c>
      <c r="L6921" s="193">
        <v>1064.2</v>
      </c>
      <c r="M6921" s="195"/>
      <c r="N6921" s="233" t="s">
        <v>35</v>
      </c>
      <c r="O6921" s="214"/>
      <c r="P6921" s="161" t="str">
        <f>VLOOKUP(C6921,'[2]1.10正式版 (更新至2024年1月)'!$C:$P,14,FALSE)</f>
        <v>003315010020000-331501002</v>
      </c>
    </row>
    <row r="6922" s="161" customFormat="1" ht="24" customHeight="1" spans="1:16">
      <c r="A6922" s="208">
        <v>3315010030000</v>
      </c>
      <c r="B6922" s="193" t="s">
        <v>13449</v>
      </c>
      <c r="C6922" s="193">
        <v>331501003</v>
      </c>
      <c r="D6922" s="194" t="s">
        <v>13449</v>
      </c>
      <c r="E6922" s="195" t="s">
        <v>13447</v>
      </c>
      <c r="F6922" s="193"/>
      <c r="G6922" s="193" t="s">
        <v>26</v>
      </c>
      <c r="H6922" s="193">
        <v>1260</v>
      </c>
      <c r="I6922" s="193">
        <v>1146</v>
      </c>
      <c r="J6922" s="193">
        <v>1050</v>
      </c>
      <c r="K6922" s="193">
        <v>955</v>
      </c>
      <c r="L6922" s="193">
        <v>811.75</v>
      </c>
      <c r="M6922" s="195"/>
      <c r="N6922" s="233" t="s">
        <v>35</v>
      </c>
      <c r="O6922" s="214"/>
      <c r="P6922" s="161" t="str">
        <f>VLOOKUP(C6922,'[2]1.10正式版 (更新至2024年1月)'!$C:$P,14,FALSE)</f>
        <v>003315010030000-331501003</v>
      </c>
    </row>
    <row r="6923" s="161" customFormat="1" ht="19" customHeight="1" spans="1:16">
      <c r="A6923" s="208">
        <v>3315010040000</v>
      </c>
      <c r="B6923" s="193" t="s">
        <v>13450</v>
      </c>
      <c r="C6923" s="193">
        <v>331501004</v>
      </c>
      <c r="D6923" s="194" t="s">
        <v>13450</v>
      </c>
      <c r="E6923" s="195" t="s">
        <v>13447</v>
      </c>
      <c r="F6923" s="193" t="s">
        <v>13451</v>
      </c>
      <c r="G6923" s="193" t="s">
        <v>26</v>
      </c>
      <c r="H6923" s="193">
        <v>1740</v>
      </c>
      <c r="I6923" s="193">
        <v>1581</v>
      </c>
      <c r="J6923" s="193">
        <v>1450</v>
      </c>
      <c r="K6923" s="193">
        <v>1318</v>
      </c>
      <c r="L6923" s="193">
        <v>1120.3</v>
      </c>
      <c r="M6923" s="195"/>
      <c r="N6923" s="233" t="s">
        <v>35</v>
      </c>
      <c r="O6923" s="214"/>
      <c r="P6923" s="161" t="str">
        <f>VLOOKUP(C6923,'[2]1.10正式版 (更新至2024年1月)'!$C:$P,14,FALSE)</f>
        <v>003315010040000-331501004</v>
      </c>
    </row>
    <row r="6924" s="161" customFormat="1" ht="24" customHeight="1" spans="1:16">
      <c r="A6924" s="208">
        <v>3315010050000</v>
      </c>
      <c r="B6924" s="193" t="s">
        <v>13452</v>
      </c>
      <c r="C6924" s="193">
        <v>331501005</v>
      </c>
      <c r="D6924" s="194" t="s">
        <v>13452</v>
      </c>
      <c r="E6924" s="195" t="s">
        <v>13447</v>
      </c>
      <c r="F6924" s="193"/>
      <c r="G6924" s="193" t="s">
        <v>26</v>
      </c>
      <c r="H6924" s="193">
        <v>1596</v>
      </c>
      <c r="I6924" s="193">
        <v>1452</v>
      </c>
      <c r="J6924" s="193">
        <v>1330</v>
      </c>
      <c r="K6924" s="193">
        <v>1210</v>
      </c>
      <c r="L6924" s="193">
        <v>1028.5</v>
      </c>
      <c r="M6924" s="195"/>
      <c r="N6924" s="233" t="s">
        <v>35</v>
      </c>
      <c r="O6924" s="214"/>
      <c r="P6924" s="161" t="str">
        <f>VLOOKUP(C6924,'[2]1.10正式版 (更新至2024年1月)'!$C:$P,14,FALSE)</f>
        <v>003315010050000-331501005</v>
      </c>
    </row>
    <row r="6925" s="161" customFormat="1" ht="19" customHeight="1" spans="1:16">
      <c r="A6925" s="208">
        <v>3315010060000</v>
      </c>
      <c r="B6925" s="193" t="s">
        <v>13453</v>
      </c>
      <c r="C6925" s="193">
        <v>331501006</v>
      </c>
      <c r="D6925" s="194" t="s">
        <v>13453</v>
      </c>
      <c r="E6925" s="195" t="s">
        <v>13447</v>
      </c>
      <c r="F6925" s="193"/>
      <c r="G6925" s="193" t="s">
        <v>26</v>
      </c>
      <c r="H6925" s="193">
        <v>1080</v>
      </c>
      <c r="I6925" s="193">
        <v>981</v>
      </c>
      <c r="J6925" s="193">
        <v>900</v>
      </c>
      <c r="K6925" s="193">
        <v>818</v>
      </c>
      <c r="L6925" s="193">
        <v>695.3</v>
      </c>
      <c r="M6925" s="195"/>
      <c r="N6925" s="233" t="s">
        <v>35</v>
      </c>
      <c r="O6925" s="214"/>
      <c r="P6925" s="161" t="str">
        <f>VLOOKUP(C6925,'[2]1.10正式版 (更新至2024年1月)'!$C:$P,14,FALSE)</f>
        <v>003315010060000-331501006</v>
      </c>
    </row>
    <row r="6926" s="161" customFormat="1" ht="24" customHeight="1" spans="1:16">
      <c r="A6926" s="208">
        <v>3315010070000</v>
      </c>
      <c r="B6926" s="193" t="s">
        <v>13454</v>
      </c>
      <c r="C6926" s="193">
        <v>331501007</v>
      </c>
      <c r="D6926" s="194" t="s">
        <v>13454</v>
      </c>
      <c r="E6926" s="195" t="s">
        <v>13447</v>
      </c>
      <c r="F6926" s="193"/>
      <c r="G6926" s="193" t="s">
        <v>26</v>
      </c>
      <c r="H6926" s="193">
        <v>945.6</v>
      </c>
      <c r="I6926" s="193">
        <v>859</v>
      </c>
      <c r="J6926" s="193">
        <v>788</v>
      </c>
      <c r="K6926" s="193">
        <v>716</v>
      </c>
      <c r="L6926" s="193">
        <v>608.6</v>
      </c>
      <c r="M6926" s="195"/>
      <c r="N6926" s="233" t="s">
        <v>35</v>
      </c>
      <c r="O6926" s="214"/>
      <c r="P6926" s="161" t="str">
        <f>VLOOKUP(C6926,'[2]1.10正式版 (更新至2024年1月)'!$C:$P,14,FALSE)</f>
        <v>003315010070000-331501007</v>
      </c>
    </row>
    <row r="6927" s="161" customFormat="1" ht="24" customHeight="1" spans="1:16">
      <c r="A6927" s="208">
        <v>3315010080000</v>
      </c>
      <c r="B6927" s="193" t="s">
        <v>13455</v>
      </c>
      <c r="C6927" s="193">
        <v>331501008</v>
      </c>
      <c r="D6927" s="194" t="s">
        <v>13455</v>
      </c>
      <c r="E6927" s="195" t="s">
        <v>13447</v>
      </c>
      <c r="F6927" s="193"/>
      <c r="G6927" s="193" t="s">
        <v>26</v>
      </c>
      <c r="H6927" s="193">
        <v>1512</v>
      </c>
      <c r="I6927" s="193">
        <v>1374</v>
      </c>
      <c r="J6927" s="193">
        <v>1260</v>
      </c>
      <c r="K6927" s="193">
        <v>1145</v>
      </c>
      <c r="L6927" s="193">
        <v>973.25</v>
      </c>
      <c r="M6927" s="195"/>
      <c r="N6927" s="233" t="s">
        <v>35</v>
      </c>
      <c r="O6927" s="214"/>
      <c r="P6927" s="161" t="str">
        <f>VLOOKUP(C6927,'[2]1.10正式版 (更新至2024年1月)'!$C:$P,14,FALSE)</f>
        <v>003315010080000-331501008</v>
      </c>
    </row>
    <row r="6928" s="161" customFormat="1" ht="24" customHeight="1" spans="1:16">
      <c r="A6928" s="208">
        <v>3315010090000</v>
      </c>
      <c r="B6928" s="193" t="s">
        <v>13456</v>
      </c>
      <c r="C6928" s="193">
        <v>331501009</v>
      </c>
      <c r="D6928" s="194" t="s">
        <v>13456</v>
      </c>
      <c r="E6928" s="195" t="s">
        <v>13447</v>
      </c>
      <c r="F6928" s="193"/>
      <c r="G6928" s="193" t="s">
        <v>26</v>
      </c>
      <c r="H6928" s="193">
        <v>1134</v>
      </c>
      <c r="I6928" s="193">
        <v>1032</v>
      </c>
      <c r="J6928" s="193">
        <v>945</v>
      </c>
      <c r="K6928" s="193">
        <v>860</v>
      </c>
      <c r="L6928" s="193">
        <v>731</v>
      </c>
      <c r="M6928" s="195"/>
      <c r="N6928" s="233" t="s">
        <v>35</v>
      </c>
      <c r="O6928" s="214"/>
      <c r="P6928" s="161" t="str">
        <f>VLOOKUP(C6928,'[2]1.10正式版 (更新至2024年1月)'!$C:$P,14,FALSE)</f>
        <v>003315010090000-331501009</v>
      </c>
    </row>
    <row r="6929" s="161" customFormat="1" ht="24" customHeight="1" spans="1:16">
      <c r="A6929" s="208">
        <v>3315010100000</v>
      </c>
      <c r="B6929" s="193" t="s">
        <v>13457</v>
      </c>
      <c r="C6929" s="193">
        <v>331501010</v>
      </c>
      <c r="D6929" s="194" t="s">
        <v>13457</v>
      </c>
      <c r="E6929" s="195" t="s">
        <v>13447</v>
      </c>
      <c r="F6929" s="193"/>
      <c r="G6929" s="193" t="s">
        <v>26</v>
      </c>
      <c r="H6929" s="193">
        <v>1071.6</v>
      </c>
      <c r="I6929" s="193">
        <v>973</v>
      </c>
      <c r="J6929" s="193">
        <v>893</v>
      </c>
      <c r="K6929" s="193">
        <v>811</v>
      </c>
      <c r="L6929" s="193">
        <v>689.35</v>
      </c>
      <c r="M6929" s="195"/>
      <c r="N6929" s="233" t="s">
        <v>35</v>
      </c>
      <c r="O6929" s="214"/>
      <c r="P6929" s="161" t="str">
        <f>VLOOKUP(C6929,'[2]1.10正式版 (更新至2024年1月)'!$C:$P,14,FALSE)</f>
        <v>003315010100000-331501010</v>
      </c>
    </row>
    <row r="6930" s="161" customFormat="1" ht="19" customHeight="1" spans="1:16">
      <c r="A6930" s="208">
        <v>3315010110000</v>
      </c>
      <c r="B6930" s="193" t="s">
        <v>13458</v>
      </c>
      <c r="C6930" s="193">
        <v>331501011</v>
      </c>
      <c r="D6930" s="194" t="s">
        <v>13458</v>
      </c>
      <c r="E6930" s="195"/>
      <c r="F6930" s="193"/>
      <c r="G6930" s="193" t="s">
        <v>26</v>
      </c>
      <c r="H6930" s="193">
        <v>1260</v>
      </c>
      <c r="I6930" s="193">
        <v>1146</v>
      </c>
      <c r="J6930" s="193">
        <v>1050</v>
      </c>
      <c r="K6930" s="193">
        <v>955</v>
      </c>
      <c r="L6930" s="193">
        <v>811.75</v>
      </c>
      <c r="M6930" s="195"/>
      <c r="N6930" s="233" t="s">
        <v>35</v>
      </c>
      <c r="O6930" s="214"/>
      <c r="P6930" s="161" t="str">
        <f>VLOOKUP(C6930,'[2]1.10正式版 (更新至2024年1月)'!$C:$P,14,FALSE)</f>
        <v>003315010110000-331501011</v>
      </c>
    </row>
    <row r="6931" s="161" customFormat="1" ht="19" customHeight="1" spans="1:16">
      <c r="A6931" s="208">
        <v>3315010120000</v>
      </c>
      <c r="B6931" s="193" t="s">
        <v>13459</v>
      </c>
      <c r="C6931" s="193">
        <v>331501012</v>
      </c>
      <c r="D6931" s="194" t="s">
        <v>13459</v>
      </c>
      <c r="E6931" s="195"/>
      <c r="F6931" s="193"/>
      <c r="G6931" s="193" t="s">
        <v>26</v>
      </c>
      <c r="H6931" s="193">
        <v>1386</v>
      </c>
      <c r="I6931" s="193">
        <v>1260</v>
      </c>
      <c r="J6931" s="193">
        <v>1155</v>
      </c>
      <c r="K6931" s="193">
        <v>1050</v>
      </c>
      <c r="L6931" s="193">
        <v>892.5</v>
      </c>
      <c r="M6931" s="195"/>
      <c r="N6931" s="233" t="s">
        <v>35</v>
      </c>
      <c r="O6931" s="214"/>
      <c r="P6931" s="161" t="str">
        <f>VLOOKUP(C6931,'[2]1.10正式版 (更新至2024年1月)'!$C:$P,14,FALSE)</f>
        <v>003315010120000-331501012</v>
      </c>
    </row>
    <row r="6932" s="161" customFormat="1" ht="24" customHeight="1" spans="1:16">
      <c r="A6932" s="208">
        <v>3315010130000</v>
      </c>
      <c r="B6932" s="193" t="s">
        <v>13460</v>
      </c>
      <c r="C6932" s="193">
        <v>331501013</v>
      </c>
      <c r="D6932" s="194" t="s">
        <v>13460</v>
      </c>
      <c r="E6932" s="195"/>
      <c r="F6932" s="193"/>
      <c r="G6932" s="193" t="s">
        <v>26</v>
      </c>
      <c r="H6932" s="193">
        <v>1512</v>
      </c>
      <c r="I6932" s="193">
        <v>1374</v>
      </c>
      <c r="J6932" s="193">
        <v>1260</v>
      </c>
      <c r="K6932" s="193">
        <v>1145</v>
      </c>
      <c r="L6932" s="193">
        <v>973.25</v>
      </c>
      <c r="M6932" s="195"/>
      <c r="N6932" s="233" t="s">
        <v>35</v>
      </c>
      <c r="O6932" s="214"/>
      <c r="P6932" s="161" t="str">
        <f>VLOOKUP(C6932,'[2]1.10正式版 (更新至2024年1月)'!$C:$P,14,FALSE)</f>
        <v>003315010130000-331501013</v>
      </c>
    </row>
    <row r="6933" s="161" customFormat="1" ht="19" customHeight="1" spans="1:16">
      <c r="A6933" s="208">
        <v>3315010140000</v>
      </c>
      <c r="B6933" s="193" t="s">
        <v>13461</v>
      </c>
      <c r="C6933" s="193">
        <v>331501014</v>
      </c>
      <c r="D6933" s="194" t="s">
        <v>13461</v>
      </c>
      <c r="E6933" s="195"/>
      <c r="F6933" s="193"/>
      <c r="G6933" s="193" t="s">
        <v>26</v>
      </c>
      <c r="H6933" s="193">
        <v>1320</v>
      </c>
      <c r="I6933" s="193">
        <v>1200</v>
      </c>
      <c r="J6933" s="193">
        <v>1100</v>
      </c>
      <c r="K6933" s="193">
        <v>1000</v>
      </c>
      <c r="L6933" s="193">
        <v>850</v>
      </c>
      <c r="M6933" s="195"/>
      <c r="N6933" s="233" t="s">
        <v>35</v>
      </c>
      <c r="O6933" s="214"/>
      <c r="P6933" s="161" t="str">
        <f>VLOOKUP(C6933,'[2]1.10正式版 (更新至2024年1月)'!$C:$P,14,FALSE)</f>
        <v>003315010140000-331501014</v>
      </c>
    </row>
    <row r="6934" s="161" customFormat="1" ht="19" customHeight="1" spans="1:16">
      <c r="A6934" s="208">
        <v>3315010150000</v>
      </c>
      <c r="B6934" s="193" t="s">
        <v>13462</v>
      </c>
      <c r="C6934" s="193">
        <v>331501015</v>
      </c>
      <c r="D6934" s="194" t="s">
        <v>13462</v>
      </c>
      <c r="E6934" s="195"/>
      <c r="F6934" s="193"/>
      <c r="G6934" s="193" t="s">
        <v>26</v>
      </c>
      <c r="H6934" s="193">
        <v>1740</v>
      </c>
      <c r="I6934" s="193">
        <v>1581</v>
      </c>
      <c r="J6934" s="193">
        <v>1450</v>
      </c>
      <c r="K6934" s="193">
        <v>1318</v>
      </c>
      <c r="L6934" s="193">
        <v>1120.3</v>
      </c>
      <c r="M6934" s="195"/>
      <c r="N6934" s="233" t="s">
        <v>35</v>
      </c>
      <c r="O6934" s="214"/>
      <c r="P6934" s="161" t="str">
        <f>VLOOKUP(C6934,'[2]1.10正式版 (更新至2024年1月)'!$C:$P,14,FALSE)</f>
        <v>003315010150000-331501015</v>
      </c>
    </row>
    <row r="6935" s="161" customFormat="1" ht="24" customHeight="1" spans="1:16">
      <c r="A6935" s="208">
        <v>3315010160000</v>
      </c>
      <c r="B6935" s="193" t="s">
        <v>13463</v>
      </c>
      <c r="C6935" s="193">
        <v>331501016</v>
      </c>
      <c r="D6935" s="194" t="s">
        <v>13463</v>
      </c>
      <c r="E6935" s="195" t="s">
        <v>13464</v>
      </c>
      <c r="F6935" s="193" t="s">
        <v>13465</v>
      </c>
      <c r="G6935" s="193" t="s">
        <v>26</v>
      </c>
      <c r="H6935" s="193">
        <v>2205.6</v>
      </c>
      <c r="I6935" s="193">
        <v>2000</v>
      </c>
      <c r="J6935" s="193">
        <v>1838</v>
      </c>
      <c r="K6935" s="193">
        <v>1670</v>
      </c>
      <c r="L6935" s="193">
        <v>1419.5</v>
      </c>
      <c r="M6935" s="195"/>
      <c r="N6935" s="233" t="s">
        <v>35</v>
      </c>
      <c r="O6935" s="214"/>
      <c r="P6935" s="161" t="str">
        <f>VLOOKUP(C6935,'[2]1.10正式版 (更新至2024年1月)'!$C:$P,14,FALSE)</f>
        <v>003315010160000-331501016</v>
      </c>
    </row>
    <row r="6936" s="161" customFormat="1" ht="19" customHeight="1" spans="1:16">
      <c r="A6936" s="208">
        <v>3315010170000</v>
      </c>
      <c r="B6936" s="193" t="s">
        <v>13466</v>
      </c>
      <c r="C6936" s="193">
        <v>331501017</v>
      </c>
      <c r="D6936" s="194" t="s">
        <v>13466</v>
      </c>
      <c r="E6936" s="195"/>
      <c r="F6936" s="193"/>
      <c r="G6936" s="193" t="s">
        <v>26</v>
      </c>
      <c r="H6936" s="193">
        <v>456</v>
      </c>
      <c r="I6936" s="193">
        <v>415</v>
      </c>
      <c r="J6936" s="193">
        <v>380</v>
      </c>
      <c r="K6936" s="193">
        <v>345</v>
      </c>
      <c r="L6936" s="193">
        <v>293.25</v>
      </c>
      <c r="M6936" s="195"/>
      <c r="N6936" s="233" t="s">
        <v>35</v>
      </c>
      <c r="O6936" s="214"/>
      <c r="P6936" s="161" t="str">
        <f>VLOOKUP(C6936,'[2]1.10正式版 (更新至2024年1月)'!$C:$P,14,FALSE)</f>
        <v>003315010170000-331501017</v>
      </c>
    </row>
    <row r="6937" s="161" customFormat="1" ht="19" customHeight="1" spans="1:16">
      <c r="A6937" s="208">
        <v>3315010180000</v>
      </c>
      <c r="B6937" s="193" t="s">
        <v>13467</v>
      </c>
      <c r="C6937" s="193">
        <v>331501018</v>
      </c>
      <c r="D6937" s="194" t="s">
        <v>13467</v>
      </c>
      <c r="E6937" s="195"/>
      <c r="F6937" s="193"/>
      <c r="G6937" s="193" t="s">
        <v>26</v>
      </c>
      <c r="H6937" s="193">
        <v>606</v>
      </c>
      <c r="I6937" s="193">
        <v>552</v>
      </c>
      <c r="J6937" s="193">
        <v>505</v>
      </c>
      <c r="K6937" s="193">
        <v>460</v>
      </c>
      <c r="L6937" s="193">
        <v>391</v>
      </c>
      <c r="M6937" s="195"/>
      <c r="N6937" s="233" t="s">
        <v>35</v>
      </c>
      <c r="O6937" s="214"/>
      <c r="P6937" s="161" t="str">
        <f>VLOOKUP(C6937,'[2]1.10正式版 (更新至2024年1月)'!$C:$P,14,FALSE)</f>
        <v>003315010180000-331501018</v>
      </c>
    </row>
    <row r="6938" s="161" customFormat="1" ht="19" customHeight="1" spans="1:16">
      <c r="A6938" s="208">
        <v>3315010190000</v>
      </c>
      <c r="B6938" s="193" t="s">
        <v>13468</v>
      </c>
      <c r="C6938" s="193">
        <v>331501019</v>
      </c>
      <c r="D6938" s="194" t="s">
        <v>13468</v>
      </c>
      <c r="E6938" s="195"/>
      <c r="F6938" s="193"/>
      <c r="G6938" s="193" t="s">
        <v>26</v>
      </c>
      <c r="H6938" s="193">
        <v>1386</v>
      </c>
      <c r="I6938" s="193">
        <v>1260</v>
      </c>
      <c r="J6938" s="193">
        <v>1155</v>
      </c>
      <c r="K6938" s="193">
        <v>1050</v>
      </c>
      <c r="L6938" s="193">
        <v>892.5</v>
      </c>
      <c r="M6938" s="195"/>
      <c r="N6938" s="233" t="s">
        <v>35</v>
      </c>
      <c r="O6938" s="214"/>
      <c r="P6938" s="161" t="str">
        <f>VLOOKUP(C6938,'[2]1.10正式版 (更新至2024年1月)'!$C:$P,14,FALSE)</f>
        <v>003315010190000-331501019</v>
      </c>
    </row>
    <row r="6939" s="161" customFormat="1" ht="24" customHeight="1" spans="1:16">
      <c r="A6939" s="208">
        <v>3315010200000</v>
      </c>
      <c r="B6939" s="193" t="s">
        <v>13469</v>
      </c>
      <c r="C6939" s="193">
        <v>331501020</v>
      </c>
      <c r="D6939" s="194" t="s">
        <v>13469</v>
      </c>
      <c r="E6939" s="195"/>
      <c r="F6939" s="193"/>
      <c r="G6939" s="193" t="s">
        <v>13470</v>
      </c>
      <c r="H6939" s="193">
        <v>1504.6</v>
      </c>
      <c r="I6939" s="193">
        <v>1308</v>
      </c>
      <c r="J6939" s="193">
        <v>1200</v>
      </c>
      <c r="K6939" s="193">
        <v>1090</v>
      </c>
      <c r="L6939" s="193">
        <v>926.5</v>
      </c>
      <c r="M6939" s="195"/>
      <c r="N6939" s="233" t="s">
        <v>35</v>
      </c>
      <c r="O6939" s="214"/>
      <c r="P6939" s="161" t="str">
        <f>VLOOKUP(C6939,'[2]1.10正式版 (更新至2024年1月)'!$C:$P,14,FALSE)</f>
        <v>003315010200000-331501020</v>
      </c>
    </row>
    <row r="6940" s="161" customFormat="1" ht="24" customHeight="1" spans="1:16">
      <c r="A6940" s="208">
        <v>3315010210000</v>
      </c>
      <c r="B6940" s="193" t="s">
        <v>13471</v>
      </c>
      <c r="C6940" s="193">
        <v>331501021</v>
      </c>
      <c r="D6940" s="194" t="s">
        <v>13471</v>
      </c>
      <c r="E6940" s="195"/>
      <c r="F6940" s="193"/>
      <c r="G6940" s="193" t="s">
        <v>13472</v>
      </c>
      <c r="H6940" s="193">
        <v>1800</v>
      </c>
      <c r="I6940" s="193">
        <v>1620</v>
      </c>
      <c r="J6940" s="193">
        <v>1458</v>
      </c>
      <c r="K6940" s="193">
        <v>1313</v>
      </c>
      <c r="L6940" s="193">
        <v>1116.05</v>
      </c>
      <c r="M6940" s="195"/>
      <c r="N6940" s="233" t="s">
        <v>35</v>
      </c>
      <c r="O6940" s="214"/>
      <c r="P6940" s="161" t="str">
        <f>VLOOKUP(C6940,'[2]1.10正式版 (更新至2024年1月)'!$C:$P,14,FALSE)</f>
        <v>003315010210000-331501021</v>
      </c>
    </row>
    <row r="6941" s="161" customFormat="1" ht="20" customHeight="1" spans="1:16">
      <c r="A6941" s="208">
        <v>3315010220000</v>
      </c>
      <c r="B6941" s="193" t="s">
        <v>13473</v>
      </c>
      <c r="C6941" s="193">
        <v>331501022</v>
      </c>
      <c r="D6941" s="194" t="s">
        <v>13473</v>
      </c>
      <c r="E6941" s="195" t="s">
        <v>13447</v>
      </c>
      <c r="F6941" s="193"/>
      <c r="G6941" s="193" t="s">
        <v>13472</v>
      </c>
      <c r="H6941" s="193">
        <v>1800</v>
      </c>
      <c r="I6941" s="193">
        <v>1620</v>
      </c>
      <c r="J6941" s="193">
        <v>1458</v>
      </c>
      <c r="K6941" s="193">
        <v>1313</v>
      </c>
      <c r="L6941" s="193">
        <v>1116.05</v>
      </c>
      <c r="M6941" s="195"/>
      <c r="N6941" s="233" t="s">
        <v>35</v>
      </c>
      <c r="O6941" s="214"/>
      <c r="P6941" s="161" t="str">
        <f>VLOOKUP(C6941,'[2]1.10正式版 (更新至2024年1月)'!$C:$P,14,FALSE)</f>
        <v>003315010220000-331501022</v>
      </c>
    </row>
    <row r="6942" s="161" customFormat="1" ht="24" customHeight="1" spans="1:16">
      <c r="A6942" s="208">
        <v>3315010230000</v>
      </c>
      <c r="B6942" s="193" t="s">
        <v>13474</v>
      </c>
      <c r="C6942" s="193">
        <v>331501023</v>
      </c>
      <c r="D6942" s="194" t="s">
        <v>13474</v>
      </c>
      <c r="E6942" s="195"/>
      <c r="F6942" s="193"/>
      <c r="G6942" s="193" t="s">
        <v>26</v>
      </c>
      <c r="H6942" s="193">
        <v>2200</v>
      </c>
      <c r="I6942" s="193">
        <v>1980</v>
      </c>
      <c r="J6942" s="193">
        <v>1782</v>
      </c>
      <c r="K6942" s="193">
        <v>1605</v>
      </c>
      <c r="L6942" s="193">
        <v>1364.25</v>
      </c>
      <c r="M6942" s="195"/>
      <c r="N6942" s="233" t="s">
        <v>35</v>
      </c>
      <c r="O6942" s="214"/>
      <c r="P6942" s="161" t="str">
        <f>VLOOKUP(C6942,'[2]1.10正式版 (更新至2024年1月)'!$C:$P,14,FALSE)</f>
        <v>003315010230000-331501023</v>
      </c>
    </row>
    <row r="6943" s="161" customFormat="1" ht="19" customHeight="1" spans="1:16">
      <c r="A6943" s="208">
        <v>3315010240000</v>
      </c>
      <c r="B6943" s="193" t="s">
        <v>13475</v>
      </c>
      <c r="C6943" s="193">
        <v>331501024</v>
      </c>
      <c r="D6943" s="194" t="s">
        <v>13475</v>
      </c>
      <c r="E6943" s="195" t="s">
        <v>13476</v>
      </c>
      <c r="F6943" s="193"/>
      <c r="G6943" s="193" t="s">
        <v>26</v>
      </c>
      <c r="H6943" s="193">
        <v>1500</v>
      </c>
      <c r="I6943" s="193">
        <v>1350</v>
      </c>
      <c r="J6943" s="193">
        <v>1215</v>
      </c>
      <c r="K6943" s="193">
        <v>1095</v>
      </c>
      <c r="L6943" s="193">
        <v>930.75</v>
      </c>
      <c r="M6943" s="195"/>
      <c r="N6943" s="233" t="s">
        <v>35</v>
      </c>
      <c r="O6943" s="214"/>
      <c r="P6943" s="161" t="str">
        <f>VLOOKUP(C6943,'[2]1.10正式版 (更新至2024年1月)'!$C:$P,14,FALSE)</f>
        <v>003315010240000-331501024</v>
      </c>
    </row>
    <row r="6944" s="161" customFormat="1" ht="24" customHeight="1" spans="1:16">
      <c r="A6944" s="208">
        <v>3315010250000</v>
      </c>
      <c r="B6944" s="193" t="s">
        <v>13477</v>
      </c>
      <c r="C6944" s="193">
        <v>331501025</v>
      </c>
      <c r="D6944" s="194" t="s">
        <v>13477</v>
      </c>
      <c r="E6944" s="195" t="s">
        <v>13478</v>
      </c>
      <c r="F6944" s="193"/>
      <c r="G6944" s="193" t="s">
        <v>26</v>
      </c>
      <c r="H6944" s="193">
        <v>1850</v>
      </c>
      <c r="I6944" s="193">
        <v>1665</v>
      </c>
      <c r="J6944" s="193">
        <v>1500</v>
      </c>
      <c r="K6944" s="193">
        <v>1350</v>
      </c>
      <c r="L6944" s="193">
        <v>1147.5</v>
      </c>
      <c r="M6944" s="195"/>
      <c r="N6944" s="233" t="s">
        <v>35</v>
      </c>
      <c r="O6944" s="214"/>
      <c r="P6944" s="161" t="str">
        <f>VLOOKUP(C6944,'[2]1.10正式版 (更新至2024年1月)'!$C:$P,14,FALSE)</f>
        <v>003315010250000-331501025</v>
      </c>
    </row>
    <row r="6945" s="161" customFormat="1" ht="36" customHeight="1" spans="1:16">
      <c r="A6945" s="208">
        <v>3315010250100</v>
      </c>
      <c r="B6945" s="193" t="s">
        <v>13479</v>
      </c>
      <c r="C6945" s="193" t="s">
        <v>13480</v>
      </c>
      <c r="D6945" s="194" t="s">
        <v>13479</v>
      </c>
      <c r="E6945" s="195"/>
      <c r="F6945" s="193"/>
      <c r="G6945" s="193" t="s">
        <v>26</v>
      </c>
      <c r="H6945" s="193">
        <v>1850</v>
      </c>
      <c r="I6945" s="193">
        <v>1665</v>
      </c>
      <c r="J6945" s="193">
        <v>1500</v>
      </c>
      <c r="K6945" s="193">
        <v>1350</v>
      </c>
      <c r="L6945" s="193">
        <v>1147.5</v>
      </c>
      <c r="M6945" s="195"/>
      <c r="N6945" s="233" t="s">
        <v>35</v>
      </c>
      <c r="O6945" s="214"/>
      <c r="P6945" s="161" t="str">
        <f>VLOOKUP(C6945,'[2]1.10正式版 (更新至2024年1月)'!$C:$P,14,FALSE)</f>
        <v>003315010250100-331501025-1</v>
      </c>
    </row>
    <row r="6946" s="161" customFormat="1" ht="36" customHeight="1" spans="1:16">
      <c r="A6946" s="208">
        <v>3315010250200</v>
      </c>
      <c r="B6946" s="193" t="s">
        <v>13481</v>
      </c>
      <c r="C6946" s="193" t="s">
        <v>13482</v>
      </c>
      <c r="D6946" s="194" t="s">
        <v>13481</v>
      </c>
      <c r="E6946" s="195"/>
      <c r="F6946" s="193"/>
      <c r="G6946" s="193" t="s">
        <v>26</v>
      </c>
      <c r="H6946" s="193">
        <v>1850</v>
      </c>
      <c r="I6946" s="193">
        <v>1665</v>
      </c>
      <c r="J6946" s="193">
        <v>1500</v>
      </c>
      <c r="K6946" s="193">
        <v>1350</v>
      </c>
      <c r="L6946" s="193">
        <v>1147.5</v>
      </c>
      <c r="M6946" s="195"/>
      <c r="N6946" s="233" t="s">
        <v>35</v>
      </c>
      <c r="O6946" s="214"/>
      <c r="P6946" s="161" t="str">
        <f>VLOOKUP(C6946,'[2]1.10正式版 (更新至2024年1月)'!$C:$P,14,FALSE)</f>
        <v>003315010250200-331501025-2</v>
      </c>
    </row>
    <row r="6947" s="161" customFormat="1" ht="24" customHeight="1" spans="1:16">
      <c r="A6947" s="208">
        <v>3315010260000</v>
      </c>
      <c r="B6947" s="193" t="s">
        <v>13483</v>
      </c>
      <c r="C6947" s="193">
        <v>331501026</v>
      </c>
      <c r="D6947" s="194" t="s">
        <v>13483</v>
      </c>
      <c r="E6947" s="195" t="s">
        <v>13484</v>
      </c>
      <c r="F6947" s="193"/>
      <c r="G6947" s="193" t="s">
        <v>26</v>
      </c>
      <c r="H6947" s="193">
        <v>1700</v>
      </c>
      <c r="I6947" s="193">
        <v>1530</v>
      </c>
      <c r="J6947" s="193">
        <v>1377</v>
      </c>
      <c r="K6947" s="193">
        <v>1240</v>
      </c>
      <c r="L6947" s="193">
        <v>1054</v>
      </c>
      <c r="M6947" s="195" t="s">
        <v>13485</v>
      </c>
      <c r="N6947" s="233" t="s">
        <v>35</v>
      </c>
      <c r="O6947" s="214"/>
      <c r="P6947" s="161" t="str">
        <f>VLOOKUP(C6947,'[2]1.10正式版 (更新至2024年1月)'!$C:$P,14,FALSE)</f>
        <v>003315010260000-331501026</v>
      </c>
    </row>
    <row r="6948" s="161" customFormat="1" ht="36" customHeight="1" spans="1:16">
      <c r="A6948" s="208">
        <v>3315010260001</v>
      </c>
      <c r="B6948" s="225" t="s">
        <v>13486</v>
      </c>
      <c r="C6948" s="193" t="s">
        <v>13487</v>
      </c>
      <c r="D6948" s="194" t="s">
        <v>13486</v>
      </c>
      <c r="E6948" s="195"/>
      <c r="F6948" s="193"/>
      <c r="G6948" s="193" t="s">
        <v>26</v>
      </c>
      <c r="H6948" s="193">
        <v>400</v>
      </c>
      <c r="I6948" s="193">
        <v>400</v>
      </c>
      <c r="J6948" s="193">
        <v>400</v>
      </c>
      <c r="K6948" s="193">
        <v>400</v>
      </c>
      <c r="L6948" s="193">
        <v>400</v>
      </c>
      <c r="M6948" s="195"/>
      <c r="N6948" s="233" t="s">
        <v>35</v>
      </c>
      <c r="O6948" s="214"/>
      <c r="P6948" s="161" t="str">
        <f>VLOOKUP(C6948,'[2]1.10正式版 (更新至2024年1月)'!$C:$P,14,FALSE)</f>
        <v>003315010260001-331501026-1</v>
      </c>
    </row>
    <row r="6949" s="161" customFormat="1" ht="19" customHeight="1" spans="1:16">
      <c r="A6949" s="208">
        <v>3315010270000</v>
      </c>
      <c r="B6949" s="193" t="s">
        <v>13488</v>
      </c>
      <c r="C6949" s="193">
        <v>331501027</v>
      </c>
      <c r="D6949" s="194" t="s">
        <v>13488</v>
      </c>
      <c r="E6949" s="195" t="s">
        <v>13489</v>
      </c>
      <c r="F6949" s="193"/>
      <c r="G6949" s="193" t="s">
        <v>26</v>
      </c>
      <c r="H6949" s="193">
        <v>2200</v>
      </c>
      <c r="I6949" s="193">
        <v>1980</v>
      </c>
      <c r="J6949" s="193">
        <v>1782</v>
      </c>
      <c r="K6949" s="193">
        <v>1605</v>
      </c>
      <c r="L6949" s="193">
        <v>1364.25</v>
      </c>
      <c r="M6949" s="195"/>
      <c r="N6949" s="233" t="s">
        <v>35</v>
      </c>
      <c r="O6949" s="214"/>
      <c r="P6949" s="161" t="str">
        <f>VLOOKUP(C6949,'[2]1.10正式版 (更新至2024年1月)'!$C:$P,14,FALSE)</f>
        <v>003315010270000-331501027</v>
      </c>
    </row>
    <row r="6950" s="161" customFormat="1" ht="24" customHeight="1" spans="1:16">
      <c r="A6950" s="208">
        <v>3315010270100</v>
      </c>
      <c r="B6950" s="193" t="s">
        <v>13490</v>
      </c>
      <c r="C6950" s="193" t="s">
        <v>13491</v>
      </c>
      <c r="D6950" s="194" t="s">
        <v>13490</v>
      </c>
      <c r="E6950" s="195"/>
      <c r="F6950" s="193"/>
      <c r="G6950" s="193" t="s">
        <v>26</v>
      </c>
      <c r="H6950" s="193">
        <v>2200</v>
      </c>
      <c r="I6950" s="193">
        <v>1980</v>
      </c>
      <c r="J6950" s="193">
        <v>1782</v>
      </c>
      <c r="K6950" s="193">
        <v>1605</v>
      </c>
      <c r="L6950" s="193">
        <v>1364.25</v>
      </c>
      <c r="M6950" s="195"/>
      <c r="N6950" s="233" t="s">
        <v>35</v>
      </c>
      <c r="O6950" s="214"/>
      <c r="P6950" s="161" t="str">
        <f>VLOOKUP(C6950,'[2]1.10正式版 (更新至2024年1月)'!$C:$P,14,FALSE)</f>
        <v>003315010270100-331501027-1</v>
      </c>
    </row>
    <row r="6951" s="161" customFormat="1" ht="24" customHeight="1" spans="1:16">
      <c r="A6951" s="208">
        <v>3315010270200</v>
      </c>
      <c r="B6951" s="193" t="s">
        <v>13492</v>
      </c>
      <c r="C6951" s="193" t="s">
        <v>13493</v>
      </c>
      <c r="D6951" s="194" t="s">
        <v>13492</v>
      </c>
      <c r="E6951" s="195"/>
      <c r="F6951" s="193"/>
      <c r="G6951" s="193" t="s">
        <v>26</v>
      </c>
      <c r="H6951" s="193">
        <v>2200</v>
      </c>
      <c r="I6951" s="193">
        <v>1980</v>
      </c>
      <c r="J6951" s="193">
        <v>1782</v>
      </c>
      <c r="K6951" s="193">
        <v>1605</v>
      </c>
      <c r="L6951" s="193">
        <v>1364.25</v>
      </c>
      <c r="M6951" s="195"/>
      <c r="N6951" s="233" t="s">
        <v>35</v>
      </c>
      <c r="O6951" s="214"/>
      <c r="P6951" s="161" t="str">
        <f>VLOOKUP(C6951,'[2]1.10正式版 (更新至2024年1月)'!$C:$P,14,FALSE)</f>
        <v>003315010270200-331501027-2</v>
      </c>
    </row>
    <row r="6952" s="161" customFormat="1" ht="24" customHeight="1" spans="1:16">
      <c r="A6952" s="208">
        <v>3315010280000</v>
      </c>
      <c r="B6952" s="193" t="s">
        <v>13494</v>
      </c>
      <c r="C6952" s="193">
        <v>331501028</v>
      </c>
      <c r="D6952" s="194" t="s">
        <v>13494</v>
      </c>
      <c r="E6952" s="195"/>
      <c r="F6952" s="193"/>
      <c r="G6952" s="193" t="s">
        <v>13472</v>
      </c>
      <c r="H6952" s="193">
        <v>1536</v>
      </c>
      <c r="I6952" s="193">
        <v>1396</v>
      </c>
      <c r="J6952" s="193">
        <v>1280</v>
      </c>
      <c r="K6952" s="193">
        <v>1163</v>
      </c>
      <c r="L6952" s="193">
        <v>988.55</v>
      </c>
      <c r="M6952" s="195"/>
      <c r="N6952" s="233" t="s">
        <v>35</v>
      </c>
      <c r="O6952" s="214"/>
      <c r="P6952" s="161" t="str">
        <f>VLOOKUP(C6952,'[2]1.10正式版 (更新至2024年1月)'!$C:$P,14,FALSE)</f>
        <v>003315010280000-331501028</v>
      </c>
    </row>
    <row r="6953" s="161" customFormat="1" ht="19" customHeight="1" spans="1:16">
      <c r="A6953" s="208">
        <v>3315010290000</v>
      </c>
      <c r="B6953" s="193" t="s">
        <v>13495</v>
      </c>
      <c r="C6953" s="193">
        <v>331501029</v>
      </c>
      <c r="D6953" s="194" t="s">
        <v>13495</v>
      </c>
      <c r="E6953" s="195" t="s">
        <v>13496</v>
      </c>
      <c r="F6953" s="193"/>
      <c r="G6953" s="193" t="s">
        <v>13472</v>
      </c>
      <c r="H6953" s="193">
        <v>1653.6</v>
      </c>
      <c r="I6953" s="193">
        <v>1502</v>
      </c>
      <c r="J6953" s="193">
        <v>1378</v>
      </c>
      <c r="K6953" s="193">
        <v>1252</v>
      </c>
      <c r="L6953" s="193">
        <v>1064.2</v>
      </c>
      <c r="M6953" s="195" t="s">
        <v>13497</v>
      </c>
      <c r="N6953" s="233" t="s">
        <v>35</v>
      </c>
      <c r="O6953" s="214"/>
      <c r="P6953" s="161" t="str">
        <f>VLOOKUP(C6953,'[2]1.10正式版 (更新至2024年1月)'!$C:$P,14,FALSE)</f>
        <v>003315010290000-331501029</v>
      </c>
    </row>
    <row r="6954" s="161" customFormat="1" ht="24" customHeight="1" spans="1:16">
      <c r="A6954" s="208">
        <v>3315010290000</v>
      </c>
      <c r="B6954" s="260" t="s">
        <v>13495</v>
      </c>
      <c r="C6954" s="193" t="s">
        <v>13498</v>
      </c>
      <c r="D6954" s="194" t="s">
        <v>13499</v>
      </c>
      <c r="E6954" s="195"/>
      <c r="F6954" s="193"/>
      <c r="G6954" s="193" t="s">
        <v>26</v>
      </c>
      <c r="H6954" s="193">
        <v>690</v>
      </c>
      <c r="I6954" s="193">
        <v>690</v>
      </c>
      <c r="J6954" s="193">
        <v>690</v>
      </c>
      <c r="K6954" s="193">
        <v>690</v>
      </c>
      <c r="L6954" s="193">
        <v>690</v>
      </c>
      <c r="M6954" s="195"/>
      <c r="N6954" s="233" t="s">
        <v>35</v>
      </c>
      <c r="O6954" s="214"/>
      <c r="P6954" s="161" t="str">
        <f>VLOOKUP(C6954,'[2]1.10正式版 (更新至2024年1月)'!$C:$P,14,FALSE)</f>
        <v>003315010290000-331501029-1</v>
      </c>
    </row>
    <row r="6955" s="161" customFormat="1" ht="24" customHeight="1" spans="1:16">
      <c r="A6955" s="208">
        <v>3315010300000</v>
      </c>
      <c r="B6955" s="193" t="s">
        <v>13500</v>
      </c>
      <c r="C6955" s="193">
        <v>331501030</v>
      </c>
      <c r="D6955" s="194" t="s">
        <v>13500</v>
      </c>
      <c r="E6955" s="195" t="s">
        <v>13501</v>
      </c>
      <c r="F6955" s="193"/>
      <c r="G6955" s="193" t="s">
        <v>26</v>
      </c>
      <c r="H6955" s="193">
        <v>1740</v>
      </c>
      <c r="I6955" s="193">
        <v>1581</v>
      </c>
      <c r="J6955" s="193">
        <v>1450</v>
      </c>
      <c r="K6955" s="193">
        <v>1318</v>
      </c>
      <c r="L6955" s="193">
        <v>1120.3</v>
      </c>
      <c r="M6955" s="195"/>
      <c r="N6955" s="233" t="s">
        <v>35</v>
      </c>
      <c r="O6955" s="214"/>
      <c r="P6955" s="161" t="str">
        <f>VLOOKUP(C6955,'[2]1.10正式版 (更新至2024年1月)'!$C:$P,14,FALSE)</f>
        <v>003315010300000-331501030</v>
      </c>
    </row>
    <row r="6956" s="161" customFormat="1" ht="19" customHeight="1" spans="1:16">
      <c r="A6956" s="208">
        <v>3315010310000</v>
      </c>
      <c r="B6956" s="193" t="s">
        <v>13502</v>
      </c>
      <c r="C6956" s="193">
        <v>331501031</v>
      </c>
      <c r="D6956" s="194" t="s">
        <v>13502</v>
      </c>
      <c r="E6956" s="195" t="s">
        <v>13503</v>
      </c>
      <c r="F6956" s="193"/>
      <c r="G6956" s="193" t="s">
        <v>26</v>
      </c>
      <c r="H6956" s="193">
        <v>1134</v>
      </c>
      <c r="I6956" s="193">
        <v>1032</v>
      </c>
      <c r="J6956" s="193">
        <v>945</v>
      </c>
      <c r="K6956" s="193">
        <v>860</v>
      </c>
      <c r="L6956" s="193">
        <v>731</v>
      </c>
      <c r="M6956" s="195"/>
      <c r="N6956" s="233" t="s">
        <v>35</v>
      </c>
      <c r="O6956" s="214"/>
      <c r="P6956" s="161" t="str">
        <f>VLOOKUP(C6956,'[2]1.10正式版 (更新至2024年1月)'!$C:$P,14,FALSE)</f>
        <v>003315010310000-331501031</v>
      </c>
    </row>
    <row r="6957" s="161" customFormat="1" ht="24" customHeight="1" spans="1:16">
      <c r="A6957" s="208">
        <v>3315010320000</v>
      </c>
      <c r="B6957" s="193" t="s">
        <v>13504</v>
      </c>
      <c r="C6957" s="193">
        <v>331501032</v>
      </c>
      <c r="D6957" s="194" t="s">
        <v>13504</v>
      </c>
      <c r="E6957" s="195" t="s">
        <v>13505</v>
      </c>
      <c r="F6957" s="193"/>
      <c r="G6957" s="193" t="s">
        <v>13472</v>
      </c>
      <c r="H6957" s="225">
        <v>2476</v>
      </c>
      <c r="I6957" s="225">
        <v>2251</v>
      </c>
      <c r="J6957" s="225">
        <v>2026</v>
      </c>
      <c r="K6957" s="225">
        <v>1823</v>
      </c>
      <c r="L6957" s="225">
        <v>1722</v>
      </c>
      <c r="M6957" s="195" t="s">
        <v>13506</v>
      </c>
      <c r="N6957" s="233" t="s">
        <v>35</v>
      </c>
      <c r="O6957" s="214"/>
      <c r="P6957" s="161" t="str">
        <f>VLOOKUP(C6957,'[2]1.10正式版 (更新至2024年1月)'!$C:$P,14,FALSE)</f>
        <v>003315010320000-331501032</v>
      </c>
    </row>
    <row r="6958" s="161" customFormat="1" ht="48" customHeight="1" spans="1:16">
      <c r="A6958" s="208">
        <v>3315010320001</v>
      </c>
      <c r="B6958" s="225" t="s">
        <v>13507</v>
      </c>
      <c r="C6958" s="193" t="s">
        <v>13508</v>
      </c>
      <c r="D6958" s="194" t="s">
        <v>13509</v>
      </c>
      <c r="E6958" s="195"/>
      <c r="F6958" s="193"/>
      <c r="G6958" s="193" t="s">
        <v>26</v>
      </c>
      <c r="H6958" s="193">
        <v>330</v>
      </c>
      <c r="I6958" s="193">
        <v>330</v>
      </c>
      <c r="J6958" s="193">
        <v>330</v>
      </c>
      <c r="K6958" s="193">
        <v>330</v>
      </c>
      <c r="L6958" s="225">
        <v>330</v>
      </c>
      <c r="M6958" s="195"/>
      <c r="N6958" s="233" t="s">
        <v>35</v>
      </c>
      <c r="O6958" s="214"/>
      <c r="P6958" s="161" t="str">
        <f>VLOOKUP(C6958,'[2]1.10正式版 (更新至2024年1月)'!$C:$P,14,FALSE)</f>
        <v>003315010320001-331501032-1</v>
      </c>
    </row>
    <row r="6959" s="161" customFormat="1" ht="24" customHeight="1" spans="1:16">
      <c r="A6959" s="208">
        <v>3315010330000</v>
      </c>
      <c r="B6959" s="193" t="s">
        <v>13510</v>
      </c>
      <c r="C6959" s="193">
        <v>331501033</v>
      </c>
      <c r="D6959" s="194" t="s">
        <v>13510</v>
      </c>
      <c r="E6959" s="195"/>
      <c r="F6959" s="193"/>
      <c r="G6959" s="193" t="s">
        <v>13470</v>
      </c>
      <c r="H6959" s="193"/>
      <c r="I6959" s="193"/>
      <c r="J6959" s="193"/>
      <c r="K6959" s="193"/>
      <c r="L6959" s="225"/>
      <c r="M6959" s="195"/>
      <c r="N6959" s="233" t="s">
        <v>35</v>
      </c>
      <c r="O6959" s="214"/>
      <c r="P6959" s="161" t="str">
        <f>VLOOKUP(C6959,'[2]1.10正式版 (更新至2024年1月)'!$C:$P,14,FALSE)</f>
        <v>003315010330000-331501033</v>
      </c>
    </row>
    <row r="6960" s="161" customFormat="1" ht="24" customHeight="1" spans="1:16">
      <c r="A6960" s="208">
        <v>3315010340000</v>
      </c>
      <c r="B6960" s="193" t="s">
        <v>13511</v>
      </c>
      <c r="C6960" s="193">
        <v>331501034</v>
      </c>
      <c r="D6960" s="194" t="s">
        <v>13511</v>
      </c>
      <c r="E6960" s="195" t="s">
        <v>13512</v>
      </c>
      <c r="F6960" s="193"/>
      <c r="G6960" s="193" t="s">
        <v>26</v>
      </c>
      <c r="H6960" s="193">
        <v>1272</v>
      </c>
      <c r="I6960" s="193">
        <v>1155</v>
      </c>
      <c r="J6960" s="193">
        <v>1060</v>
      </c>
      <c r="K6960" s="193">
        <v>963</v>
      </c>
      <c r="L6960" s="225">
        <v>818.55</v>
      </c>
      <c r="M6960" s="195"/>
      <c r="N6960" s="233" t="s">
        <v>35</v>
      </c>
      <c r="O6960" s="214"/>
      <c r="P6960" s="161" t="str">
        <f>VLOOKUP(C6960,'[2]1.10正式版 (更新至2024年1月)'!$C:$P,14,FALSE)</f>
        <v>003315010340000-331501034</v>
      </c>
    </row>
    <row r="6961" s="161" customFormat="1" ht="19" customHeight="1" spans="1:16">
      <c r="A6961" s="208">
        <v>3315010350000</v>
      </c>
      <c r="B6961" s="193" t="s">
        <v>13513</v>
      </c>
      <c r="C6961" s="193">
        <v>331501035</v>
      </c>
      <c r="D6961" s="194" t="s">
        <v>13513</v>
      </c>
      <c r="E6961" s="195"/>
      <c r="F6961" s="193"/>
      <c r="G6961" s="193" t="s">
        <v>26</v>
      </c>
      <c r="H6961" s="193">
        <v>1272</v>
      </c>
      <c r="I6961" s="193">
        <v>1155</v>
      </c>
      <c r="J6961" s="193">
        <v>1060</v>
      </c>
      <c r="K6961" s="193">
        <v>963</v>
      </c>
      <c r="L6961" s="225">
        <v>818.55</v>
      </c>
      <c r="M6961" s="195"/>
      <c r="N6961" s="233" t="s">
        <v>35</v>
      </c>
      <c r="O6961" s="214"/>
      <c r="P6961" s="161" t="str">
        <f>VLOOKUP(C6961,'[2]1.10正式版 (更新至2024年1月)'!$C:$P,14,FALSE)</f>
        <v>003315010350000-331501035</v>
      </c>
    </row>
    <row r="6962" s="161" customFormat="1" ht="24" customHeight="1" spans="1:16">
      <c r="A6962" s="208">
        <v>3315010360000</v>
      </c>
      <c r="B6962" s="193" t="s">
        <v>13514</v>
      </c>
      <c r="C6962" s="193">
        <v>331501036</v>
      </c>
      <c r="D6962" s="194" t="s">
        <v>13514</v>
      </c>
      <c r="E6962" s="195" t="s">
        <v>13515</v>
      </c>
      <c r="F6962" s="193"/>
      <c r="G6962" s="193" t="s">
        <v>13516</v>
      </c>
      <c r="H6962" s="193">
        <v>968</v>
      </c>
      <c r="I6962" s="193">
        <v>880</v>
      </c>
      <c r="J6962" s="193">
        <v>800</v>
      </c>
      <c r="K6962" s="193">
        <v>720</v>
      </c>
      <c r="L6962" s="225">
        <v>612</v>
      </c>
      <c r="M6962" s="195" t="s">
        <v>13517</v>
      </c>
      <c r="N6962" s="233" t="s">
        <v>35</v>
      </c>
      <c r="O6962" s="214"/>
      <c r="P6962" s="161" t="str">
        <f>VLOOKUP(C6962,'[2]1.10正式版 (更新至2024年1月)'!$C:$P,14,FALSE)</f>
        <v>003315010360000-331501036</v>
      </c>
    </row>
    <row r="6963" s="161" customFormat="1" ht="24" customHeight="1" spans="1:16">
      <c r="A6963" s="208">
        <v>3315010360001</v>
      </c>
      <c r="B6963" s="225" t="s">
        <v>13518</v>
      </c>
      <c r="C6963" s="193" t="s">
        <v>13519</v>
      </c>
      <c r="D6963" s="194" t="s">
        <v>13518</v>
      </c>
      <c r="E6963" s="195"/>
      <c r="F6963" s="193"/>
      <c r="G6963" s="193" t="s">
        <v>13516</v>
      </c>
      <c r="H6963" s="193">
        <v>210</v>
      </c>
      <c r="I6963" s="193">
        <v>210</v>
      </c>
      <c r="J6963" s="193">
        <v>210</v>
      </c>
      <c r="K6963" s="193">
        <v>210</v>
      </c>
      <c r="L6963" s="193">
        <v>210</v>
      </c>
      <c r="M6963" s="195"/>
      <c r="N6963" s="233" t="s">
        <v>35</v>
      </c>
      <c r="O6963" s="214"/>
      <c r="P6963" s="161" t="str">
        <f>VLOOKUP(C6963,'[2]1.10正式版 (更新至2024年1月)'!$C:$P,14,FALSE)</f>
        <v>003315010360001-331501036-1</v>
      </c>
    </row>
    <row r="6964" s="161" customFormat="1" ht="24" customHeight="1" spans="1:16">
      <c r="A6964" s="208">
        <v>3315010360000</v>
      </c>
      <c r="B6964" s="260" t="s">
        <v>13514</v>
      </c>
      <c r="C6964" s="193" t="s">
        <v>13520</v>
      </c>
      <c r="D6964" s="194" t="s">
        <v>13521</v>
      </c>
      <c r="E6964" s="195"/>
      <c r="F6964" s="193"/>
      <c r="G6964" s="193" t="s">
        <v>13516</v>
      </c>
      <c r="H6964" s="193">
        <v>774.4</v>
      </c>
      <c r="I6964" s="193">
        <v>704</v>
      </c>
      <c r="J6964" s="193">
        <v>640</v>
      </c>
      <c r="K6964" s="193">
        <v>576</v>
      </c>
      <c r="L6964" s="225">
        <v>489.6</v>
      </c>
      <c r="M6964" s="195"/>
      <c r="N6964" s="233" t="s">
        <v>35</v>
      </c>
      <c r="O6964" s="214"/>
      <c r="P6964" s="161" t="str">
        <f>VLOOKUP(C6964,'[2]1.10正式版 (更新至2024年1月)'!$C:$P,14,FALSE)</f>
        <v>003315010360000-331501036-2</v>
      </c>
    </row>
    <row r="6965" s="161" customFormat="1" ht="24" customHeight="1" spans="1:16">
      <c r="A6965" s="208">
        <v>3315010360100</v>
      </c>
      <c r="B6965" s="260" t="s">
        <v>13522</v>
      </c>
      <c r="C6965" s="193" t="s">
        <v>13523</v>
      </c>
      <c r="D6965" s="194" t="s">
        <v>13522</v>
      </c>
      <c r="E6965" s="195"/>
      <c r="F6965" s="193"/>
      <c r="G6965" s="193" t="s">
        <v>13516</v>
      </c>
      <c r="H6965" s="193">
        <v>968</v>
      </c>
      <c r="I6965" s="193">
        <v>880</v>
      </c>
      <c r="J6965" s="193">
        <v>800</v>
      </c>
      <c r="K6965" s="193">
        <v>720</v>
      </c>
      <c r="L6965" s="225">
        <v>612</v>
      </c>
      <c r="M6965" s="195"/>
      <c r="N6965" s="233" t="s">
        <v>35</v>
      </c>
      <c r="O6965" s="214"/>
      <c r="P6965" s="161" t="str">
        <f>VLOOKUP(C6965,'[2]1.10正式版 (更新至2024年1月)'!$C:$P,14,FALSE)</f>
        <v>003315010360100-331501036-3</v>
      </c>
    </row>
    <row r="6966" s="161" customFormat="1" ht="22" customHeight="1" spans="1:16">
      <c r="A6966" s="208">
        <v>3315010370000</v>
      </c>
      <c r="B6966" s="193" t="s">
        <v>13524</v>
      </c>
      <c r="C6966" s="193">
        <v>331501037</v>
      </c>
      <c r="D6966" s="194" t="s">
        <v>13524</v>
      </c>
      <c r="E6966" s="195"/>
      <c r="F6966" s="193"/>
      <c r="G6966" s="193" t="s">
        <v>13516</v>
      </c>
      <c r="H6966" s="193">
        <v>1140</v>
      </c>
      <c r="I6966" s="193">
        <v>1035</v>
      </c>
      <c r="J6966" s="193">
        <v>950</v>
      </c>
      <c r="K6966" s="193">
        <v>863</v>
      </c>
      <c r="L6966" s="225">
        <v>807.5</v>
      </c>
      <c r="M6966" s="195"/>
      <c r="N6966" s="233" t="s">
        <v>35</v>
      </c>
      <c r="O6966" s="214"/>
      <c r="P6966" s="161" t="str">
        <f>VLOOKUP(C6966,'[2]1.10正式版 (更新至2024年1月)'!$C:$P,14,FALSE)</f>
        <v>003315010370000-331501037</v>
      </c>
    </row>
    <row r="6967" s="161" customFormat="1" ht="22" customHeight="1" spans="1:16">
      <c r="A6967" s="208">
        <v>3315010380000</v>
      </c>
      <c r="B6967" s="193" t="s">
        <v>13525</v>
      </c>
      <c r="C6967" s="193">
        <v>331501038</v>
      </c>
      <c r="D6967" s="194" t="s">
        <v>13525</v>
      </c>
      <c r="E6967" s="195" t="s">
        <v>13526</v>
      </c>
      <c r="F6967" s="193"/>
      <c r="G6967" s="193" t="s">
        <v>13470</v>
      </c>
      <c r="H6967" s="225">
        <v>1379</v>
      </c>
      <c r="I6967" s="225">
        <v>1310</v>
      </c>
      <c r="J6967" s="225">
        <v>1245</v>
      </c>
      <c r="K6967" s="225">
        <v>1182</v>
      </c>
      <c r="L6967" s="225">
        <v>1004.7</v>
      </c>
      <c r="M6967" s="195" t="s">
        <v>13527</v>
      </c>
      <c r="N6967" s="233" t="s">
        <v>35</v>
      </c>
      <c r="O6967" s="214"/>
      <c r="P6967" s="161" t="str">
        <f>VLOOKUP(C6967,'[2]1.10正式版 (更新至2024年1月)'!$C:$P,14,FALSE)</f>
        <v>003315010380000-331501038</v>
      </c>
    </row>
    <row r="6968" s="161" customFormat="1" ht="24" customHeight="1" spans="1:16">
      <c r="A6968" s="208">
        <v>3315010380000</v>
      </c>
      <c r="B6968" s="260" t="s">
        <v>13525</v>
      </c>
      <c r="C6968" s="193" t="s">
        <v>13528</v>
      </c>
      <c r="D6968" s="194" t="s">
        <v>13529</v>
      </c>
      <c r="E6968" s="195"/>
      <c r="F6968" s="193"/>
      <c r="G6968" s="193" t="s">
        <v>13470</v>
      </c>
      <c r="H6968" s="193"/>
      <c r="I6968" s="193"/>
      <c r="J6968" s="193"/>
      <c r="K6968" s="193"/>
      <c r="L6968" s="225"/>
      <c r="M6968" s="195"/>
      <c r="N6968" s="233" t="s">
        <v>35</v>
      </c>
      <c r="O6968" s="214"/>
      <c r="P6968" s="161" t="str">
        <f>VLOOKUP(C6968,'[2]1.10正式版 (更新至2024年1月)'!$C:$P,14,FALSE)</f>
        <v>003315010380000-331501038-1</v>
      </c>
    </row>
    <row r="6969" s="161" customFormat="1" ht="19" customHeight="1" spans="1:16">
      <c r="A6969" s="208">
        <v>3315010390000</v>
      </c>
      <c r="B6969" s="193" t="s">
        <v>13530</v>
      </c>
      <c r="C6969" s="193">
        <v>331501039</v>
      </c>
      <c r="D6969" s="194" t="s">
        <v>13530</v>
      </c>
      <c r="E6969" s="195"/>
      <c r="F6969" s="193"/>
      <c r="G6969" s="193" t="s">
        <v>26</v>
      </c>
      <c r="H6969" s="193"/>
      <c r="I6969" s="193"/>
      <c r="J6969" s="193"/>
      <c r="K6969" s="193"/>
      <c r="L6969" s="225"/>
      <c r="M6969" s="195"/>
      <c r="N6969" s="233" t="s">
        <v>35</v>
      </c>
      <c r="O6969" s="214"/>
      <c r="P6969" s="161" t="str">
        <f>VLOOKUP(C6969,'[2]1.10正式版 (更新至2024年1月)'!$C:$P,14,FALSE)</f>
        <v>003315010390000-331501039</v>
      </c>
    </row>
    <row r="6970" s="161" customFormat="1" ht="24" customHeight="1" spans="1:16">
      <c r="A6970" s="208">
        <v>3315010400000</v>
      </c>
      <c r="B6970" s="193" t="s">
        <v>13531</v>
      </c>
      <c r="C6970" s="193">
        <v>331501040</v>
      </c>
      <c r="D6970" s="194" t="s">
        <v>13531</v>
      </c>
      <c r="E6970" s="195"/>
      <c r="F6970" s="193"/>
      <c r="G6970" s="193" t="s">
        <v>13532</v>
      </c>
      <c r="H6970" s="225">
        <v>1969</v>
      </c>
      <c r="I6970" s="225">
        <v>1790</v>
      </c>
      <c r="J6970" s="225">
        <v>1611</v>
      </c>
      <c r="K6970" s="225">
        <v>1450</v>
      </c>
      <c r="L6970" s="225">
        <v>1369</v>
      </c>
      <c r="M6970" s="195"/>
      <c r="N6970" s="233" t="s">
        <v>35</v>
      </c>
      <c r="O6970" s="214"/>
      <c r="P6970" s="161" t="str">
        <f>VLOOKUP(C6970,'[2]1.10正式版 (更新至2024年1月)'!$C:$P,14,FALSE)</f>
        <v>003315010400000-331501040</v>
      </c>
    </row>
    <row r="6971" s="161" customFormat="1" ht="24" customHeight="1" spans="1:16">
      <c r="A6971" s="208">
        <v>3315010410000</v>
      </c>
      <c r="B6971" s="193" t="s">
        <v>13533</v>
      </c>
      <c r="C6971" s="193">
        <v>331501041</v>
      </c>
      <c r="D6971" s="194" t="s">
        <v>13533</v>
      </c>
      <c r="E6971" s="195" t="s">
        <v>13534</v>
      </c>
      <c r="F6971" s="193"/>
      <c r="G6971" s="193" t="s">
        <v>26</v>
      </c>
      <c r="H6971" s="193">
        <v>1850</v>
      </c>
      <c r="I6971" s="193">
        <v>1828</v>
      </c>
      <c r="J6971" s="193">
        <v>1737</v>
      </c>
      <c r="K6971" s="193">
        <v>1650</v>
      </c>
      <c r="L6971" s="193">
        <v>1402.5</v>
      </c>
      <c r="M6971" s="195"/>
      <c r="N6971" s="233" t="s">
        <v>35</v>
      </c>
      <c r="O6971" s="214"/>
      <c r="P6971" s="161" t="str">
        <f>VLOOKUP(C6971,'[2]1.10正式版 (更新至2024年1月)'!$C:$P,14,FALSE)</f>
        <v>003315010410000-331501041</v>
      </c>
    </row>
    <row r="6972" s="161" customFormat="1" ht="24" customHeight="1" spans="1:16">
      <c r="A6972" s="208">
        <v>3315010420000</v>
      </c>
      <c r="B6972" s="193" t="s">
        <v>13535</v>
      </c>
      <c r="C6972" s="193">
        <v>331501042</v>
      </c>
      <c r="D6972" s="194" t="s">
        <v>13536</v>
      </c>
      <c r="E6972" s="195" t="s">
        <v>13537</v>
      </c>
      <c r="F6972" s="193"/>
      <c r="G6972" s="193" t="s">
        <v>26</v>
      </c>
      <c r="H6972" s="193">
        <v>1800</v>
      </c>
      <c r="I6972" s="193">
        <v>1650</v>
      </c>
      <c r="J6972" s="193">
        <v>1500</v>
      </c>
      <c r="K6972" s="193">
        <v>1350</v>
      </c>
      <c r="L6972" s="193">
        <v>1275</v>
      </c>
      <c r="M6972" s="195" t="s">
        <v>13538</v>
      </c>
      <c r="N6972" s="233" t="s">
        <v>35</v>
      </c>
      <c r="O6972" s="214"/>
      <c r="P6972" s="161" t="str">
        <f>VLOOKUP(C6972,'[2]1.10正式版 (更新至2024年1月)'!$C:$P,14,FALSE)</f>
        <v>003315010420000-331501042</v>
      </c>
    </row>
    <row r="6973" s="161" customFormat="1" ht="36" customHeight="1" spans="1:16">
      <c r="A6973" s="208">
        <v>3315010420001</v>
      </c>
      <c r="B6973" s="225" t="s">
        <v>13539</v>
      </c>
      <c r="C6973" s="193" t="s">
        <v>13540</v>
      </c>
      <c r="D6973" s="194" t="s">
        <v>13541</v>
      </c>
      <c r="E6973" s="195"/>
      <c r="F6973" s="193"/>
      <c r="G6973" s="193" t="s">
        <v>26</v>
      </c>
      <c r="H6973" s="193">
        <v>240</v>
      </c>
      <c r="I6973" s="193">
        <v>240</v>
      </c>
      <c r="J6973" s="193">
        <v>240</v>
      </c>
      <c r="K6973" s="193">
        <v>240</v>
      </c>
      <c r="L6973" s="193">
        <v>240</v>
      </c>
      <c r="M6973" s="195"/>
      <c r="N6973" s="233" t="s">
        <v>35</v>
      </c>
      <c r="O6973" s="214"/>
      <c r="P6973" s="161" t="str">
        <f>VLOOKUP(C6973,'[2]1.10正式版 (更新至2024年1月)'!$C:$P,14,FALSE)</f>
        <v>003315010420001-331501042-1</v>
      </c>
    </row>
    <row r="6974" s="161" customFormat="1" ht="36" customHeight="1" spans="1:16">
      <c r="A6974" s="208">
        <v>3315010420100</v>
      </c>
      <c r="B6974" s="225" t="s">
        <v>13542</v>
      </c>
      <c r="C6974" s="193" t="s">
        <v>13543</v>
      </c>
      <c r="D6974" s="194" t="s">
        <v>13544</v>
      </c>
      <c r="E6974" s="195"/>
      <c r="F6974" s="193"/>
      <c r="G6974" s="193" t="s">
        <v>26</v>
      </c>
      <c r="H6974" s="289">
        <v>606</v>
      </c>
      <c r="I6974" s="289">
        <v>552</v>
      </c>
      <c r="J6974" s="289">
        <v>505</v>
      </c>
      <c r="K6974" s="289">
        <v>460</v>
      </c>
      <c r="L6974" s="289">
        <v>391</v>
      </c>
      <c r="M6974" s="195"/>
      <c r="N6974" s="233" t="s">
        <v>35</v>
      </c>
      <c r="O6974" s="291"/>
      <c r="P6974" s="161" t="str">
        <f>VLOOKUP(C6974,'[2]1.10正式版 (更新至2024年1月)'!$C:$P,14,FALSE)</f>
        <v>003315010420100-331501042-2</v>
      </c>
    </row>
    <row r="6975" s="161" customFormat="1" ht="20" customHeight="1" spans="1:16">
      <c r="A6975" s="208">
        <v>3315010430000</v>
      </c>
      <c r="B6975" s="193" t="s">
        <v>13545</v>
      </c>
      <c r="C6975" s="193">
        <v>331501043</v>
      </c>
      <c r="D6975" s="194" t="s">
        <v>13545</v>
      </c>
      <c r="E6975" s="195"/>
      <c r="F6975" s="193"/>
      <c r="G6975" s="193" t="s">
        <v>26</v>
      </c>
      <c r="H6975" s="193">
        <v>1056</v>
      </c>
      <c r="I6975" s="193">
        <v>960</v>
      </c>
      <c r="J6975" s="193">
        <v>880</v>
      </c>
      <c r="K6975" s="193">
        <v>800</v>
      </c>
      <c r="L6975" s="193">
        <v>680</v>
      </c>
      <c r="M6975" s="195"/>
      <c r="N6975" s="233" t="s">
        <v>35</v>
      </c>
      <c r="O6975" s="214"/>
      <c r="P6975" s="161" t="str">
        <f>VLOOKUP(C6975,'[2]1.10正式版 (更新至2024年1月)'!$C:$P,14,FALSE)</f>
        <v>003315010430000-331501043</v>
      </c>
    </row>
    <row r="6976" s="161" customFormat="1" ht="20" customHeight="1" spans="1:16">
      <c r="A6976" s="208">
        <v>3315010440000</v>
      </c>
      <c r="B6976" s="193" t="s">
        <v>13546</v>
      </c>
      <c r="C6976" s="193">
        <v>331501044</v>
      </c>
      <c r="D6976" s="194" t="s">
        <v>13546</v>
      </c>
      <c r="E6976" s="195" t="s">
        <v>13547</v>
      </c>
      <c r="F6976" s="193"/>
      <c r="G6976" s="193" t="s">
        <v>26</v>
      </c>
      <c r="H6976" s="193"/>
      <c r="I6976" s="193"/>
      <c r="J6976" s="193"/>
      <c r="K6976" s="193"/>
      <c r="L6976" s="193"/>
      <c r="M6976" s="195"/>
      <c r="N6976" s="233" t="s">
        <v>35</v>
      </c>
      <c r="O6976" s="214"/>
      <c r="P6976" s="161" t="str">
        <f>VLOOKUP(C6976,'[2]1.10正式版 (更新至2024年1月)'!$C:$P,14,FALSE)</f>
        <v>003315010440000-331501044</v>
      </c>
    </row>
    <row r="6977" s="161" customFormat="1" ht="24" customHeight="1" spans="1:16">
      <c r="A6977" s="208">
        <v>3315010440100</v>
      </c>
      <c r="B6977" s="193" t="s">
        <v>13548</v>
      </c>
      <c r="C6977" s="193" t="s">
        <v>13549</v>
      </c>
      <c r="D6977" s="194" t="s">
        <v>13548</v>
      </c>
      <c r="E6977" s="195"/>
      <c r="F6977" s="193"/>
      <c r="G6977" s="193" t="s">
        <v>26</v>
      </c>
      <c r="H6977" s="193"/>
      <c r="I6977" s="193"/>
      <c r="J6977" s="193"/>
      <c r="K6977" s="193"/>
      <c r="L6977" s="193"/>
      <c r="M6977" s="195"/>
      <c r="N6977" s="233" t="s">
        <v>35</v>
      </c>
      <c r="O6977" s="214"/>
      <c r="P6977" s="161" t="str">
        <f>VLOOKUP(C6977,'[2]1.10正式版 (更新至2024年1月)'!$C:$P,14,FALSE)</f>
        <v>003315010440100-331501044-1</v>
      </c>
    </row>
    <row r="6978" s="161" customFormat="1" ht="24" customHeight="1" spans="1:16">
      <c r="A6978" s="208">
        <v>3315010440200</v>
      </c>
      <c r="B6978" s="193" t="s">
        <v>13550</v>
      </c>
      <c r="C6978" s="193" t="s">
        <v>13551</v>
      </c>
      <c r="D6978" s="194" t="s">
        <v>13550</v>
      </c>
      <c r="E6978" s="195"/>
      <c r="F6978" s="193"/>
      <c r="G6978" s="193" t="s">
        <v>26</v>
      </c>
      <c r="H6978" s="193"/>
      <c r="I6978" s="193"/>
      <c r="J6978" s="193"/>
      <c r="K6978" s="193"/>
      <c r="L6978" s="193"/>
      <c r="M6978" s="195"/>
      <c r="N6978" s="233" t="s">
        <v>35</v>
      </c>
      <c r="O6978" s="214"/>
      <c r="P6978" s="161" t="str">
        <f>VLOOKUP(C6978,'[2]1.10正式版 (更新至2024年1月)'!$C:$P,14,FALSE)</f>
        <v>003315010440200-331501044-2</v>
      </c>
    </row>
    <row r="6979" s="161" customFormat="1" ht="19" customHeight="1" spans="1:16">
      <c r="A6979" s="208">
        <v>3315010450000</v>
      </c>
      <c r="B6979" s="193" t="s">
        <v>13552</v>
      </c>
      <c r="C6979" s="193">
        <v>331501045</v>
      </c>
      <c r="D6979" s="194" t="s">
        <v>13552</v>
      </c>
      <c r="E6979" s="195"/>
      <c r="F6979" s="193"/>
      <c r="G6979" s="193" t="s">
        <v>26</v>
      </c>
      <c r="H6979" s="193"/>
      <c r="I6979" s="193"/>
      <c r="J6979" s="193"/>
      <c r="K6979" s="193"/>
      <c r="L6979" s="193"/>
      <c r="M6979" s="195"/>
      <c r="N6979" s="233" t="s">
        <v>35</v>
      </c>
      <c r="O6979" s="214"/>
      <c r="P6979" s="161" t="str">
        <f>VLOOKUP(C6979,'[2]1.10正式版 (更新至2024年1月)'!$C:$P,14,FALSE)</f>
        <v>003315010450000-331501045</v>
      </c>
    </row>
    <row r="6980" s="161" customFormat="1" ht="24" customHeight="1" spans="1:16">
      <c r="A6980" s="208">
        <v>3315010460000</v>
      </c>
      <c r="B6980" s="193" t="s">
        <v>13553</v>
      </c>
      <c r="C6980" s="193">
        <v>331501046</v>
      </c>
      <c r="D6980" s="194" t="s">
        <v>13553</v>
      </c>
      <c r="E6980" s="195"/>
      <c r="F6980" s="193"/>
      <c r="G6980" s="193" t="s">
        <v>26</v>
      </c>
      <c r="H6980" s="193">
        <v>1524</v>
      </c>
      <c r="I6980" s="193">
        <v>1386</v>
      </c>
      <c r="J6980" s="193">
        <v>1270</v>
      </c>
      <c r="K6980" s="193">
        <v>1155</v>
      </c>
      <c r="L6980" s="193">
        <v>981.75</v>
      </c>
      <c r="M6980" s="195"/>
      <c r="N6980" s="233" t="s">
        <v>35</v>
      </c>
      <c r="O6980" s="214"/>
      <c r="P6980" s="161" t="str">
        <f>VLOOKUP(C6980,'[2]1.10正式版 (更新至2024年1月)'!$C:$P,14,FALSE)</f>
        <v>003315010460000-331501046</v>
      </c>
    </row>
    <row r="6981" s="161" customFormat="1" ht="36" customHeight="1" spans="1:16">
      <c r="A6981" s="208">
        <v>3315010470000</v>
      </c>
      <c r="B6981" s="193" t="s">
        <v>13554</v>
      </c>
      <c r="C6981" s="193">
        <v>331501047</v>
      </c>
      <c r="D6981" s="194" t="s">
        <v>13554</v>
      </c>
      <c r="E6981" s="195" t="s">
        <v>13555</v>
      </c>
      <c r="F6981" s="193"/>
      <c r="G6981" s="193" t="s">
        <v>26</v>
      </c>
      <c r="H6981" s="193"/>
      <c r="I6981" s="193"/>
      <c r="J6981" s="193"/>
      <c r="K6981" s="193"/>
      <c r="L6981" s="193"/>
      <c r="M6981" s="195" t="s">
        <v>13556</v>
      </c>
      <c r="N6981" s="233" t="s">
        <v>35</v>
      </c>
      <c r="O6981" s="214"/>
      <c r="P6981" s="161" t="str">
        <f>VLOOKUP(C6981,'[2]1.10正式版 (更新至2024年1月)'!$C:$P,14,FALSE)</f>
        <v>003315010470000-331501047</v>
      </c>
    </row>
    <row r="6982" s="161" customFormat="1" ht="36" customHeight="1" spans="1:16">
      <c r="A6982" s="208">
        <v>3315010470001</v>
      </c>
      <c r="B6982" s="225" t="s">
        <v>13557</v>
      </c>
      <c r="C6982" s="193" t="s">
        <v>13558</v>
      </c>
      <c r="D6982" s="194" t="s">
        <v>13557</v>
      </c>
      <c r="E6982" s="195"/>
      <c r="F6982" s="193"/>
      <c r="G6982" s="193" t="s">
        <v>26</v>
      </c>
      <c r="H6982" s="193"/>
      <c r="I6982" s="193"/>
      <c r="J6982" s="193"/>
      <c r="K6982" s="193"/>
      <c r="L6982" s="193"/>
      <c r="M6982" s="195"/>
      <c r="N6982" s="233" t="s">
        <v>35</v>
      </c>
      <c r="O6982" s="214"/>
      <c r="P6982" s="161" t="str">
        <f>VLOOKUP(C6982,'[2]1.10正式版 (更新至2024年1月)'!$C:$P,14,FALSE)</f>
        <v>003315010470001-331501047-1</v>
      </c>
    </row>
    <row r="6983" s="161" customFormat="1" ht="24" customHeight="1" spans="1:16">
      <c r="A6983" s="208">
        <v>3315010470002</v>
      </c>
      <c r="B6983" s="225" t="s">
        <v>13559</v>
      </c>
      <c r="C6983" s="193" t="s">
        <v>13560</v>
      </c>
      <c r="D6983" s="194" t="s">
        <v>13559</v>
      </c>
      <c r="E6983" s="195"/>
      <c r="F6983" s="193"/>
      <c r="G6983" s="193" t="s">
        <v>26</v>
      </c>
      <c r="H6983" s="193"/>
      <c r="I6983" s="193"/>
      <c r="J6983" s="193"/>
      <c r="K6983" s="193"/>
      <c r="L6983" s="193"/>
      <c r="M6983" s="195"/>
      <c r="N6983" s="233" t="s">
        <v>35</v>
      </c>
      <c r="O6983" s="214"/>
      <c r="P6983" s="161" t="str">
        <f>VLOOKUP(C6983,'[2]1.10正式版 (更新至2024年1月)'!$C:$P,14,FALSE)</f>
        <v>003315010470002-331501047-2</v>
      </c>
    </row>
    <row r="6984" s="161" customFormat="1" ht="24" customHeight="1" spans="1:16">
      <c r="A6984" s="208">
        <v>3315010470100</v>
      </c>
      <c r="B6984" s="225" t="s">
        <v>13561</v>
      </c>
      <c r="C6984" s="193" t="s">
        <v>13562</v>
      </c>
      <c r="D6984" s="194" t="s">
        <v>13561</v>
      </c>
      <c r="E6984" s="195"/>
      <c r="F6984" s="193"/>
      <c r="G6984" s="193" t="s">
        <v>26</v>
      </c>
      <c r="H6984" s="225">
        <v>2381</v>
      </c>
      <c r="I6984" s="225">
        <v>2164</v>
      </c>
      <c r="J6984" s="225">
        <v>1948</v>
      </c>
      <c r="K6984" s="225">
        <v>1753</v>
      </c>
      <c r="L6984" s="225">
        <v>1656</v>
      </c>
      <c r="M6984" s="195"/>
      <c r="N6984" s="233" t="s">
        <v>35</v>
      </c>
      <c r="O6984" s="214"/>
      <c r="P6984" s="161" t="str">
        <f>VLOOKUP(C6984,'[2]1.10正式版 (更新至2024年1月)'!$C:$P,14,FALSE)</f>
        <v>003315010470100-331501047-3</v>
      </c>
    </row>
    <row r="6985" s="161" customFormat="1" ht="36" customHeight="1" spans="1:16">
      <c r="A6985" s="208">
        <v>3315010470200</v>
      </c>
      <c r="B6985" s="225" t="s">
        <v>13563</v>
      </c>
      <c r="C6985" s="193" t="s">
        <v>13564</v>
      </c>
      <c r="D6985" s="194" t="s">
        <v>13563</v>
      </c>
      <c r="E6985" s="195"/>
      <c r="F6985" s="193"/>
      <c r="G6985" s="193" t="s">
        <v>26</v>
      </c>
      <c r="H6985" s="193"/>
      <c r="I6985" s="193"/>
      <c r="J6985" s="193"/>
      <c r="K6985" s="193"/>
      <c r="L6985" s="193"/>
      <c r="M6985" s="195"/>
      <c r="N6985" s="233" t="s">
        <v>35</v>
      </c>
      <c r="O6985" s="214"/>
      <c r="P6985" s="161" t="str">
        <f>VLOOKUP(C6985,'[2]1.10正式版 (更新至2024年1月)'!$C:$P,14,FALSE)</f>
        <v>003315010470200-331501047-4</v>
      </c>
    </row>
    <row r="6986" s="161" customFormat="1" ht="36" customHeight="1" spans="1:16">
      <c r="A6986" s="208">
        <v>3315010470300</v>
      </c>
      <c r="B6986" s="225" t="s">
        <v>13565</v>
      </c>
      <c r="C6986" s="193" t="s">
        <v>13566</v>
      </c>
      <c r="D6986" s="194" t="s">
        <v>13565</v>
      </c>
      <c r="E6986" s="195"/>
      <c r="F6986" s="193"/>
      <c r="G6986" s="193" t="s">
        <v>26</v>
      </c>
      <c r="H6986" s="193"/>
      <c r="I6986" s="193"/>
      <c r="J6986" s="193"/>
      <c r="K6986" s="193"/>
      <c r="L6986" s="193"/>
      <c r="M6986" s="195"/>
      <c r="N6986" s="233" t="s">
        <v>35</v>
      </c>
      <c r="O6986" s="214"/>
      <c r="P6986" s="161" t="str">
        <f>VLOOKUP(C6986,'[2]1.10正式版 (更新至2024年1月)'!$C:$P,14,FALSE)</f>
        <v>003315010470300-331501047-5</v>
      </c>
    </row>
    <row r="6987" s="161" customFormat="1" ht="36" customHeight="1" spans="1:16">
      <c r="A6987" s="208">
        <v>3315010470400</v>
      </c>
      <c r="B6987" s="225" t="s">
        <v>13567</v>
      </c>
      <c r="C6987" s="193" t="s">
        <v>13568</v>
      </c>
      <c r="D6987" s="194" t="s">
        <v>13567</v>
      </c>
      <c r="E6987" s="195"/>
      <c r="F6987" s="193"/>
      <c r="G6987" s="193" t="s">
        <v>26</v>
      </c>
      <c r="H6987" s="193"/>
      <c r="I6987" s="193"/>
      <c r="J6987" s="193"/>
      <c r="K6987" s="193"/>
      <c r="L6987" s="193"/>
      <c r="M6987" s="195"/>
      <c r="N6987" s="233" t="s">
        <v>35</v>
      </c>
      <c r="O6987" s="214"/>
      <c r="P6987" s="161" t="str">
        <f>VLOOKUP(C6987,'[2]1.10正式版 (更新至2024年1月)'!$C:$P,14,FALSE)</f>
        <v>003315010470400-331501047-6</v>
      </c>
    </row>
    <row r="6988" s="161" customFormat="1" ht="24" customHeight="1" spans="1:16">
      <c r="A6988" s="208">
        <v>3315010480000</v>
      </c>
      <c r="B6988" s="193" t="s">
        <v>13569</v>
      </c>
      <c r="C6988" s="193">
        <v>331501048</v>
      </c>
      <c r="D6988" s="194" t="s">
        <v>13569</v>
      </c>
      <c r="E6988" s="195"/>
      <c r="F6988" s="193"/>
      <c r="G6988" s="193" t="s">
        <v>26</v>
      </c>
      <c r="H6988" s="225">
        <v>2381</v>
      </c>
      <c r="I6988" s="225">
        <v>2164</v>
      </c>
      <c r="J6988" s="225">
        <v>1948</v>
      </c>
      <c r="K6988" s="225">
        <v>1753</v>
      </c>
      <c r="L6988" s="225">
        <v>1656</v>
      </c>
      <c r="M6988" s="195" t="s">
        <v>13570</v>
      </c>
      <c r="N6988" s="233" t="s">
        <v>113</v>
      </c>
      <c r="O6988" s="214"/>
      <c r="P6988" s="161" t="str">
        <f>VLOOKUP(C6988,'[2]1.10正式版 (更新至2024年1月)'!$C:$P,14,FALSE)</f>
        <v>003315010480000-331501048</v>
      </c>
    </row>
    <row r="6989" s="161" customFormat="1" ht="24" customHeight="1" spans="1:16">
      <c r="A6989" s="208">
        <v>3315010480001</v>
      </c>
      <c r="B6989" s="225" t="s">
        <v>13571</v>
      </c>
      <c r="C6989" s="193" t="s">
        <v>13572</v>
      </c>
      <c r="D6989" s="194" t="s">
        <v>13571</v>
      </c>
      <c r="E6989" s="195"/>
      <c r="F6989" s="193"/>
      <c r="G6989" s="193" t="s">
        <v>26</v>
      </c>
      <c r="H6989" s="193"/>
      <c r="I6989" s="193"/>
      <c r="J6989" s="193"/>
      <c r="K6989" s="193"/>
      <c r="L6989" s="193"/>
      <c r="M6989" s="195"/>
      <c r="N6989" s="233" t="s">
        <v>113</v>
      </c>
      <c r="O6989" s="214"/>
      <c r="P6989" s="161" t="str">
        <f>VLOOKUP(C6989,'[2]1.10正式版 (更新至2024年1月)'!$C:$P,14,FALSE)</f>
        <v>003315010480001-331501048-1</v>
      </c>
    </row>
    <row r="6990" s="161" customFormat="1" ht="24" customHeight="1" spans="1:16">
      <c r="A6990" s="208">
        <v>3315010480002</v>
      </c>
      <c r="B6990" s="225" t="s">
        <v>13573</v>
      </c>
      <c r="C6990" s="193" t="s">
        <v>13574</v>
      </c>
      <c r="D6990" s="194" t="s">
        <v>13573</v>
      </c>
      <c r="E6990" s="195"/>
      <c r="F6990" s="193"/>
      <c r="G6990" s="193" t="s">
        <v>26</v>
      </c>
      <c r="H6990" s="193"/>
      <c r="I6990" s="193"/>
      <c r="J6990" s="193"/>
      <c r="K6990" s="193"/>
      <c r="L6990" s="193"/>
      <c r="M6990" s="195"/>
      <c r="N6990" s="233" t="s">
        <v>113</v>
      </c>
      <c r="O6990" s="214"/>
      <c r="P6990" s="161" t="str">
        <f>VLOOKUP(C6990,'[2]1.10正式版 (更新至2024年1月)'!$C:$P,14,FALSE)</f>
        <v>003315010480002-331501048-2</v>
      </c>
    </row>
    <row r="6991" s="161" customFormat="1" ht="24" customHeight="1" spans="1:16">
      <c r="A6991" s="208">
        <v>3315010490000</v>
      </c>
      <c r="B6991" s="193" t="s">
        <v>13575</v>
      </c>
      <c r="C6991" s="193">
        <v>331501049</v>
      </c>
      <c r="D6991" s="194" t="s">
        <v>13575</v>
      </c>
      <c r="E6991" s="195"/>
      <c r="F6991" s="193"/>
      <c r="G6991" s="193" t="s">
        <v>26</v>
      </c>
      <c r="H6991" s="193">
        <v>1524</v>
      </c>
      <c r="I6991" s="193">
        <v>1386</v>
      </c>
      <c r="J6991" s="193">
        <v>1270</v>
      </c>
      <c r="K6991" s="193">
        <v>1155</v>
      </c>
      <c r="L6991" s="193">
        <v>981.75</v>
      </c>
      <c r="M6991" s="195" t="s">
        <v>13576</v>
      </c>
      <c r="N6991" s="233" t="s">
        <v>35</v>
      </c>
      <c r="O6991" s="214"/>
      <c r="P6991" s="161" t="str">
        <f>VLOOKUP(C6991,'[2]1.10正式版 (更新至2024年1月)'!$C:$P,14,FALSE)</f>
        <v>003315010490000-331501049</v>
      </c>
    </row>
    <row r="6992" s="161" customFormat="1" ht="24" customHeight="1" spans="1:16">
      <c r="A6992" s="208">
        <v>3315010490001</v>
      </c>
      <c r="B6992" s="225" t="s">
        <v>13577</v>
      </c>
      <c r="C6992" s="193" t="s">
        <v>13578</v>
      </c>
      <c r="D6992" s="194" t="s">
        <v>13577</v>
      </c>
      <c r="E6992" s="195"/>
      <c r="F6992" s="193"/>
      <c r="G6992" s="193" t="s">
        <v>26</v>
      </c>
      <c r="H6992" s="193"/>
      <c r="I6992" s="193"/>
      <c r="J6992" s="193"/>
      <c r="K6992" s="193"/>
      <c r="L6992" s="193"/>
      <c r="M6992" s="195"/>
      <c r="N6992" s="233" t="s">
        <v>35</v>
      </c>
      <c r="O6992" s="214"/>
      <c r="P6992" s="161" t="str">
        <f>VLOOKUP(C6992,'[2]1.10正式版 (更新至2024年1月)'!$C:$P,14,FALSE)</f>
        <v>003315010490001-331501049-1</v>
      </c>
    </row>
    <row r="6993" s="161" customFormat="1" ht="24" customHeight="1" spans="1:16">
      <c r="A6993" s="208">
        <v>3315010490002</v>
      </c>
      <c r="B6993" s="225" t="s">
        <v>13579</v>
      </c>
      <c r="C6993" s="193" t="s">
        <v>13580</v>
      </c>
      <c r="D6993" s="194" t="s">
        <v>13579</v>
      </c>
      <c r="E6993" s="195"/>
      <c r="F6993" s="193"/>
      <c r="G6993" s="193" t="s">
        <v>26</v>
      </c>
      <c r="H6993" s="193">
        <v>230</v>
      </c>
      <c r="I6993" s="193">
        <v>230</v>
      </c>
      <c r="J6993" s="193">
        <v>230</v>
      </c>
      <c r="K6993" s="193">
        <v>230</v>
      </c>
      <c r="L6993" s="193">
        <v>230</v>
      </c>
      <c r="M6993" s="195"/>
      <c r="N6993" s="233" t="s">
        <v>35</v>
      </c>
      <c r="O6993" s="214"/>
      <c r="P6993" s="161" t="str">
        <f>VLOOKUP(C6993,'[2]1.10正式版 (更新至2024年1月)'!$C:$P,14,FALSE)</f>
        <v>003315010490002-331501049-2</v>
      </c>
    </row>
    <row r="6994" s="161" customFormat="1" ht="24" customHeight="1" spans="1:16">
      <c r="A6994" s="208">
        <v>3315010500000</v>
      </c>
      <c r="B6994" s="193" t="s">
        <v>13581</v>
      </c>
      <c r="C6994" s="193">
        <v>331501050</v>
      </c>
      <c r="D6994" s="194" t="s">
        <v>13581</v>
      </c>
      <c r="E6994" s="195"/>
      <c r="F6994" s="193"/>
      <c r="G6994" s="193" t="s">
        <v>26</v>
      </c>
      <c r="H6994" s="193"/>
      <c r="I6994" s="193"/>
      <c r="J6994" s="193"/>
      <c r="K6994" s="193"/>
      <c r="L6994" s="193"/>
      <c r="M6994" s="195" t="s">
        <v>13570</v>
      </c>
      <c r="N6994" s="233" t="s">
        <v>35</v>
      </c>
      <c r="O6994" s="214"/>
      <c r="P6994" s="161" t="str">
        <f>VLOOKUP(C6994,'[2]1.10正式版 (更新至2024年1月)'!$C:$P,14,FALSE)</f>
        <v>003315010500000-331501050</v>
      </c>
    </row>
    <row r="6995" s="161" customFormat="1" ht="28" customHeight="1" spans="1:16">
      <c r="A6995" s="208">
        <v>3315010500001</v>
      </c>
      <c r="B6995" s="225" t="s">
        <v>13582</v>
      </c>
      <c r="C6995" s="193" t="s">
        <v>13583</v>
      </c>
      <c r="D6995" s="194" t="s">
        <v>13582</v>
      </c>
      <c r="E6995" s="195"/>
      <c r="F6995" s="193"/>
      <c r="G6995" s="193" t="s">
        <v>26</v>
      </c>
      <c r="H6995" s="193"/>
      <c r="I6995" s="193"/>
      <c r="J6995" s="193"/>
      <c r="K6995" s="193"/>
      <c r="L6995" s="193"/>
      <c r="M6995" s="195"/>
      <c r="N6995" s="233" t="s">
        <v>35</v>
      </c>
      <c r="O6995" s="214"/>
      <c r="P6995" s="161" t="str">
        <f>VLOOKUP(C6995,'[2]1.10正式版 (更新至2024年1月)'!$C:$P,14,FALSE)</f>
        <v>003315010500001-331501050-1</v>
      </c>
    </row>
    <row r="6996" s="161" customFormat="1" ht="26" customHeight="1" spans="1:16">
      <c r="A6996" s="208">
        <v>3315010500002</v>
      </c>
      <c r="B6996" s="225" t="s">
        <v>13584</v>
      </c>
      <c r="C6996" s="193" t="s">
        <v>13585</v>
      </c>
      <c r="D6996" s="194" t="s">
        <v>13584</v>
      </c>
      <c r="E6996" s="195"/>
      <c r="F6996" s="193"/>
      <c r="G6996" s="193" t="s">
        <v>26</v>
      </c>
      <c r="H6996" s="193"/>
      <c r="I6996" s="193"/>
      <c r="J6996" s="193"/>
      <c r="K6996" s="193"/>
      <c r="L6996" s="193"/>
      <c r="M6996" s="195"/>
      <c r="N6996" s="233" t="s">
        <v>35</v>
      </c>
      <c r="O6996" s="214"/>
      <c r="P6996" s="161" t="str">
        <f>VLOOKUP(C6996,'[2]1.10正式版 (更新至2024年1月)'!$C:$P,14,FALSE)</f>
        <v>003315010500002-331501050-2</v>
      </c>
    </row>
    <row r="6997" s="161" customFormat="1" ht="26" customHeight="1" spans="1:16">
      <c r="A6997" s="208">
        <v>3315010510000</v>
      </c>
      <c r="B6997" s="193" t="s">
        <v>13586</v>
      </c>
      <c r="C6997" s="193">
        <v>331501051</v>
      </c>
      <c r="D6997" s="194" t="s">
        <v>13586</v>
      </c>
      <c r="E6997" s="195"/>
      <c r="F6997" s="193"/>
      <c r="G6997" s="193" t="s">
        <v>26</v>
      </c>
      <c r="H6997" s="193"/>
      <c r="I6997" s="193"/>
      <c r="J6997" s="193"/>
      <c r="K6997" s="193"/>
      <c r="L6997" s="193"/>
      <c r="M6997" s="195" t="s">
        <v>13587</v>
      </c>
      <c r="N6997" s="233" t="s">
        <v>35</v>
      </c>
      <c r="O6997" s="214"/>
      <c r="P6997" s="161" t="str">
        <f>VLOOKUP(C6997,'[2]1.10正式版 (更新至2024年1月)'!$C:$P,14,FALSE)</f>
        <v>003315010510000-331501051</v>
      </c>
    </row>
    <row r="6998" s="161" customFormat="1" ht="36" customHeight="1" spans="1:16">
      <c r="A6998" s="208">
        <v>3315010510001</v>
      </c>
      <c r="B6998" s="225" t="s">
        <v>13588</v>
      </c>
      <c r="C6998" s="193" t="s">
        <v>13589</v>
      </c>
      <c r="D6998" s="194" t="s">
        <v>13590</v>
      </c>
      <c r="E6998" s="195"/>
      <c r="F6998" s="193"/>
      <c r="G6998" s="193" t="s">
        <v>26</v>
      </c>
      <c r="H6998" s="193"/>
      <c r="I6998" s="193"/>
      <c r="J6998" s="193"/>
      <c r="K6998" s="193"/>
      <c r="L6998" s="193"/>
      <c r="M6998" s="195"/>
      <c r="N6998" s="233" t="s">
        <v>35</v>
      </c>
      <c r="O6998" s="214"/>
      <c r="P6998" s="161" t="str">
        <f>VLOOKUP(C6998,'[2]1.10正式版 (更新至2024年1月)'!$C:$P,14,FALSE)</f>
        <v>003315010510001-331501051-1</v>
      </c>
    </row>
    <row r="6999" s="161" customFormat="1" ht="36" customHeight="1" spans="1:16">
      <c r="A6999" s="208">
        <v>3315010510002</v>
      </c>
      <c r="B6999" s="225" t="s">
        <v>13591</v>
      </c>
      <c r="C6999" s="193" t="s">
        <v>13592</v>
      </c>
      <c r="D6999" s="194" t="s">
        <v>13591</v>
      </c>
      <c r="E6999" s="195"/>
      <c r="F6999" s="193"/>
      <c r="G6999" s="193" t="s">
        <v>26</v>
      </c>
      <c r="H6999" s="193"/>
      <c r="I6999" s="193"/>
      <c r="J6999" s="193"/>
      <c r="K6999" s="193"/>
      <c r="L6999" s="193"/>
      <c r="M6999" s="195"/>
      <c r="N6999" s="233" t="s">
        <v>35</v>
      </c>
      <c r="O6999" s="214"/>
      <c r="P6999" s="161" t="str">
        <f>VLOOKUP(C6999,'[2]1.10正式版 (更新至2024年1月)'!$C:$P,14,FALSE)</f>
        <v>003315010510002-331501051-2</v>
      </c>
    </row>
    <row r="7000" s="161" customFormat="1" ht="27" customHeight="1" spans="1:16">
      <c r="A7000" s="208">
        <v>3315010520000</v>
      </c>
      <c r="B7000" s="193" t="s">
        <v>13593</v>
      </c>
      <c r="C7000" s="193">
        <v>331501052</v>
      </c>
      <c r="D7000" s="194" t="s">
        <v>13593</v>
      </c>
      <c r="E7000" s="195" t="s">
        <v>13594</v>
      </c>
      <c r="F7000" s="193"/>
      <c r="G7000" s="193" t="s">
        <v>26</v>
      </c>
      <c r="H7000" s="193">
        <v>2520</v>
      </c>
      <c r="I7000" s="193">
        <v>2310</v>
      </c>
      <c r="J7000" s="193">
        <v>2100</v>
      </c>
      <c r="K7000" s="193">
        <v>1890</v>
      </c>
      <c r="L7000" s="193">
        <v>1785</v>
      </c>
      <c r="M7000" s="195"/>
      <c r="N7000" s="233" t="s">
        <v>35</v>
      </c>
      <c r="O7000" s="214"/>
      <c r="P7000" s="161" t="str">
        <f>VLOOKUP(C7000,'[2]1.10正式版 (更新至2024年1月)'!$C:$P,14,FALSE)</f>
        <v>003315010520000-331501052</v>
      </c>
    </row>
    <row r="7001" s="161" customFormat="1" ht="17" customHeight="1" spans="1:16">
      <c r="A7001" s="208">
        <v>3315010530000</v>
      </c>
      <c r="B7001" s="193" t="s">
        <v>13595</v>
      </c>
      <c r="C7001" s="193">
        <v>331501053</v>
      </c>
      <c r="D7001" s="194" t="s">
        <v>13595</v>
      </c>
      <c r="E7001" s="195"/>
      <c r="F7001" s="193"/>
      <c r="G7001" s="193" t="s">
        <v>26</v>
      </c>
      <c r="H7001" s="193"/>
      <c r="I7001" s="193"/>
      <c r="J7001" s="193"/>
      <c r="K7001" s="193"/>
      <c r="L7001" s="193"/>
      <c r="M7001" s="195"/>
      <c r="N7001" s="233" t="s">
        <v>35</v>
      </c>
      <c r="O7001" s="214"/>
      <c r="P7001" s="161" t="str">
        <f>VLOOKUP(C7001,'[2]1.10正式版 (更新至2024年1月)'!$C:$P,14,FALSE)</f>
        <v>003315010530000-331501053</v>
      </c>
    </row>
    <row r="7002" s="161" customFormat="1" ht="20" customHeight="1" spans="1:16">
      <c r="A7002" s="208">
        <v>3315010540000</v>
      </c>
      <c r="B7002" s="193" t="s">
        <v>13596</v>
      </c>
      <c r="C7002" s="193">
        <v>331501054</v>
      </c>
      <c r="D7002" s="194" t="s">
        <v>13596</v>
      </c>
      <c r="E7002" s="195"/>
      <c r="F7002" s="193"/>
      <c r="G7002" s="193" t="s">
        <v>26</v>
      </c>
      <c r="H7002" s="193">
        <v>1146</v>
      </c>
      <c r="I7002" s="193">
        <v>1089</v>
      </c>
      <c r="J7002" s="193">
        <v>1034</v>
      </c>
      <c r="K7002" s="193">
        <v>983</v>
      </c>
      <c r="L7002" s="193">
        <v>835.55</v>
      </c>
      <c r="M7002" s="195"/>
      <c r="N7002" s="233" t="s">
        <v>35</v>
      </c>
      <c r="O7002" s="214"/>
      <c r="P7002" s="161" t="str">
        <f>VLOOKUP(C7002,'[2]1.10正式版 (更新至2024年1月)'!$C:$P,14,FALSE)</f>
        <v>003315010540000-331501054</v>
      </c>
    </row>
    <row r="7003" s="161" customFormat="1" ht="24" customHeight="1" spans="1:16">
      <c r="A7003" s="208">
        <v>3315010550000</v>
      </c>
      <c r="B7003" s="193" t="s">
        <v>13597</v>
      </c>
      <c r="C7003" s="193">
        <v>331501055</v>
      </c>
      <c r="D7003" s="194" t="s">
        <v>13597</v>
      </c>
      <c r="E7003" s="195"/>
      <c r="F7003" s="193"/>
      <c r="G7003" s="193" t="s">
        <v>26</v>
      </c>
      <c r="H7003" s="193">
        <v>1380</v>
      </c>
      <c r="I7003" s="193">
        <v>1380</v>
      </c>
      <c r="J7003" s="193">
        <v>1200</v>
      </c>
      <c r="K7003" s="193">
        <v>1200</v>
      </c>
      <c r="L7003" s="193">
        <v>1020</v>
      </c>
      <c r="M7003" s="195" t="s">
        <v>13598</v>
      </c>
      <c r="N7003" s="233" t="s">
        <v>35</v>
      </c>
      <c r="O7003" s="214"/>
      <c r="P7003" s="161" t="str">
        <f>VLOOKUP(C7003,'[2]1.10正式版 (更新至2024年1月)'!$C:$P,14,FALSE)</f>
        <v>003315010550000-331501055</v>
      </c>
    </row>
    <row r="7004" s="161" customFormat="1" ht="27" customHeight="1" spans="1:16">
      <c r="A7004" s="208">
        <v>3315010550001</v>
      </c>
      <c r="B7004" s="225" t="s">
        <v>13599</v>
      </c>
      <c r="C7004" s="193" t="s">
        <v>13600</v>
      </c>
      <c r="D7004" s="194" t="s">
        <v>13599</v>
      </c>
      <c r="E7004" s="195"/>
      <c r="F7004" s="193"/>
      <c r="G7004" s="193" t="s">
        <v>26</v>
      </c>
      <c r="H7004" s="193">
        <v>207</v>
      </c>
      <c r="I7004" s="193">
        <v>207</v>
      </c>
      <c r="J7004" s="193">
        <v>180</v>
      </c>
      <c r="K7004" s="193">
        <v>180</v>
      </c>
      <c r="L7004" s="193">
        <v>153</v>
      </c>
      <c r="M7004" s="195"/>
      <c r="N7004" s="233" t="s">
        <v>35</v>
      </c>
      <c r="O7004" s="214"/>
      <c r="P7004" s="161" t="str">
        <f>VLOOKUP(C7004,'[2]1.10正式版 (更新至2024年1月)'!$C:$P,14,FALSE)</f>
        <v>003315010550001-331501055-1</v>
      </c>
    </row>
    <row r="7005" s="161" customFormat="1" ht="36" customHeight="1" spans="1:16">
      <c r="A7005" s="208">
        <v>3315010550002</v>
      </c>
      <c r="B7005" s="225" t="s">
        <v>13601</v>
      </c>
      <c r="C7005" s="193" t="s">
        <v>13602</v>
      </c>
      <c r="D7005" s="194" t="s">
        <v>13601</v>
      </c>
      <c r="E7005" s="195"/>
      <c r="F7005" s="193"/>
      <c r="G7005" s="193" t="s">
        <v>26</v>
      </c>
      <c r="H7005" s="193">
        <v>207</v>
      </c>
      <c r="I7005" s="193">
        <v>207</v>
      </c>
      <c r="J7005" s="193">
        <v>180</v>
      </c>
      <c r="K7005" s="193">
        <v>180</v>
      </c>
      <c r="L7005" s="193">
        <v>153</v>
      </c>
      <c r="M7005" s="195"/>
      <c r="N7005" s="233" t="s">
        <v>35</v>
      </c>
      <c r="O7005" s="214"/>
      <c r="P7005" s="161" t="str">
        <f>VLOOKUP(C7005,'[2]1.10正式版 (更新至2024年1月)'!$C:$P,14,FALSE)</f>
        <v>003315010550002-331501055-2</v>
      </c>
    </row>
    <row r="7006" s="161" customFormat="1" ht="24" customHeight="1" spans="1:16">
      <c r="A7006" s="208">
        <v>3315010560000</v>
      </c>
      <c r="B7006" s="193" t="s">
        <v>13603</v>
      </c>
      <c r="C7006" s="193">
        <v>331501056</v>
      </c>
      <c r="D7006" s="194" t="s">
        <v>13603</v>
      </c>
      <c r="E7006" s="195" t="s">
        <v>13604</v>
      </c>
      <c r="F7006" s="193"/>
      <c r="G7006" s="193" t="s">
        <v>13470</v>
      </c>
      <c r="H7006" s="193">
        <v>1380</v>
      </c>
      <c r="I7006" s="193">
        <v>1380</v>
      </c>
      <c r="J7006" s="193">
        <v>1200</v>
      </c>
      <c r="K7006" s="193">
        <v>1200</v>
      </c>
      <c r="L7006" s="193">
        <v>1020</v>
      </c>
      <c r="M7006" s="195"/>
      <c r="N7006" s="233" t="s">
        <v>35</v>
      </c>
      <c r="O7006" s="214"/>
      <c r="P7006" s="161" t="str">
        <f>VLOOKUP(C7006,'[2]1.10正式版 (更新至2024年1月)'!$C:$P,14,FALSE)</f>
        <v>003315010560000-331501056</v>
      </c>
    </row>
    <row r="7007" s="161" customFormat="1" ht="23" customHeight="1" spans="1:16">
      <c r="A7007" s="208">
        <v>3315010570000</v>
      </c>
      <c r="B7007" s="193" t="s">
        <v>13605</v>
      </c>
      <c r="C7007" s="193">
        <v>331501057</v>
      </c>
      <c r="D7007" s="194" t="s">
        <v>13605</v>
      </c>
      <c r="E7007" s="195"/>
      <c r="F7007" s="193" t="s">
        <v>13606</v>
      </c>
      <c r="G7007" s="193" t="s">
        <v>26</v>
      </c>
      <c r="H7007" s="193">
        <v>1430</v>
      </c>
      <c r="I7007" s="193">
        <v>1287</v>
      </c>
      <c r="J7007" s="193">
        <v>1158</v>
      </c>
      <c r="K7007" s="193">
        <v>1042</v>
      </c>
      <c r="L7007" s="193">
        <v>885.7</v>
      </c>
      <c r="M7007" s="195"/>
      <c r="N7007" s="233" t="s">
        <v>35</v>
      </c>
      <c r="O7007" s="214"/>
      <c r="P7007" s="161" t="str">
        <f>VLOOKUP(C7007,'[2]1.10正式版 (更新至2024年1月)'!$C:$P,14,FALSE)</f>
        <v>003315010570000-331501057</v>
      </c>
    </row>
    <row r="7008" s="161" customFormat="1" ht="23" customHeight="1" spans="1:16">
      <c r="A7008" s="208">
        <v>3315010580000</v>
      </c>
      <c r="B7008" s="193" t="s">
        <v>13607</v>
      </c>
      <c r="C7008" s="193">
        <v>331501058</v>
      </c>
      <c r="D7008" s="194" t="s">
        <v>13607</v>
      </c>
      <c r="E7008" s="195" t="s">
        <v>13608</v>
      </c>
      <c r="F7008" s="193"/>
      <c r="G7008" s="193" t="s">
        <v>13532</v>
      </c>
      <c r="H7008" s="225">
        <v>700</v>
      </c>
      <c r="I7008" s="225">
        <v>630</v>
      </c>
      <c r="J7008" s="225">
        <v>570</v>
      </c>
      <c r="K7008" s="225">
        <v>510</v>
      </c>
      <c r="L7008" s="225">
        <v>484.5</v>
      </c>
      <c r="M7008" s="195" t="s">
        <v>13609</v>
      </c>
      <c r="N7008" s="233" t="s">
        <v>113</v>
      </c>
      <c r="O7008" s="214"/>
      <c r="P7008" s="161" t="str">
        <f>VLOOKUP(C7008,'[2]1.10正式版 (更新至2024年1月)'!$C:$P,14,FALSE)</f>
        <v>003315010580000-331501058</v>
      </c>
    </row>
    <row r="7009" s="161" customFormat="1" ht="26" customHeight="1" spans="1:16">
      <c r="A7009" s="208">
        <v>3315010580001</v>
      </c>
      <c r="B7009" s="225" t="s">
        <v>13610</v>
      </c>
      <c r="C7009" s="193" t="s">
        <v>13611</v>
      </c>
      <c r="D7009" s="194" t="s">
        <v>13612</v>
      </c>
      <c r="E7009" s="195"/>
      <c r="F7009" s="193"/>
      <c r="G7009" s="193" t="s">
        <v>13532</v>
      </c>
      <c r="H7009" s="193">
        <v>350</v>
      </c>
      <c r="I7009" s="193">
        <v>315</v>
      </c>
      <c r="J7009" s="193">
        <v>285</v>
      </c>
      <c r="K7009" s="193">
        <v>255</v>
      </c>
      <c r="L7009" s="193">
        <v>242</v>
      </c>
      <c r="M7009" s="195"/>
      <c r="N7009" s="233" t="s">
        <v>113</v>
      </c>
      <c r="O7009" s="214"/>
      <c r="P7009" s="161" t="str">
        <f>VLOOKUP(C7009,'[2]1.10正式版 (更新至2024年1月)'!$C:$P,14,FALSE)</f>
        <v>003315010580001-331501058-1</v>
      </c>
    </row>
    <row r="7010" s="161" customFormat="1" ht="27" customHeight="1" spans="1:16">
      <c r="A7010" s="208">
        <v>3315010580100</v>
      </c>
      <c r="B7010" s="193" t="s">
        <v>13613</v>
      </c>
      <c r="C7010" s="193" t="s">
        <v>13614</v>
      </c>
      <c r="D7010" s="194" t="s">
        <v>13613</v>
      </c>
      <c r="E7010" s="195"/>
      <c r="F7010" s="193"/>
      <c r="G7010" s="193" t="s">
        <v>13532</v>
      </c>
      <c r="H7010" s="225">
        <v>700</v>
      </c>
      <c r="I7010" s="225">
        <v>630</v>
      </c>
      <c r="J7010" s="225">
        <v>570</v>
      </c>
      <c r="K7010" s="225">
        <v>510</v>
      </c>
      <c r="L7010" s="225">
        <v>484.5</v>
      </c>
      <c r="M7010" s="195"/>
      <c r="N7010" s="233" t="s">
        <v>113</v>
      </c>
      <c r="O7010" s="214"/>
      <c r="P7010" s="161" t="str">
        <f>VLOOKUP(C7010,'[2]1.10正式版 (更新至2024年1月)'!$C:$P,14,FALSE)</f>
        <v>003315010580100-331501058-2</v>
      </c>
    </row>
    <row r="7011" s="161" customFormat="1" ht="26" customHeight="1" spans="1:16">
      <c r="A7011" s="208">
        <v>3315010580200</v>
      </c>
      <c r="B7011" s="193" t="s">
        <v>13615</v>
      </c>
      <c r="C7011" s="193" t="s">
        <v>13616</v>
      </c>
      <c r="D7011" s="194" t="s">
        <v>13615</v>
      </c>
      <c r="E7011" s="195"/>
      <c r="F7011" s="193"/>
      <c r="G7011" s="193" t="s">
        <v>13532</v>
      </c>
      <c r="H7011" s="225">
        <v>700</v>
      </c>
      <c r="I7011" s="225">
        <v>630</v>
      </c>
      <c r="J7011" s="225">
        <v>570</v>
      </c>
      <c r="K7011" s="225">
        <v>510</v>
      </c>
      <c r="L7011" s="225">
        <v>484.5</v>
      </c>
      <c r="M7011" s="195"/>
      <c r="N7011" s="233" t="s">
        <v>113</v>
      </c>
      <c r="O7011" s="214"/>
      <c r="P7011" s="161" t="str">
        <f>VLOOKUP(C7011,'[2]1.10正式版 (更新至2024年1月)'!$C:$P,14,FALSE)</f>
        <v>003315010580200-331501058-3</v>
      </c>
    </row>
    <row r="7012" s="161" customFormat="1" ht="16" customHeight="1" spans="1:16">
      <c r="A7012" s="208">
        <v>3315010590000</v>
      </c>
      <c r="B7012" s="193" t="s">
        <v>13617</v>
      </c>
      <c r="C7012" s="193">
        <v>331501059</v>
      </c>
      <c r="D7012" s="194" t="s">
        <v>13617</v>
      </c>
      <c r="E7012" s="195" t="s">
        <v>13618</v>
      </c>
      <c r="F7012" s="193"/>
      <c r="G7012" s="193" t="s">
        <v>13619</v>
      </c>
      <c r="H7012" s="225">
        <v>2030.1137032967</v>
      </c>
      <c r="I7012" s="225">
        <v>1845.55791208791</v>
      </c>
      <c r="J7012" s="225">
        <v>1661.00212087912</v>
      </c>
      <c r="K7012" s="225">
        <v>1494.90190879121</v>
      </c>
      <c r="L7012" s="230">
        <v>1411.85180274725</v>
      </c>
      <c r="M7012" s="195" t="s">
        <v>13620</v>
      </c>
      <c r="N7012" s="233" t="s">
        <v>113</v>
      </c>
      <c r="O7012" s="214"/>
      <c r="P7012" s="161" t="str">
        <f>VLOOKUP(C7012,'[2]1.10正式版 (更新至2024年1月)'!$C:$P,14,FALSE)</f>
        <v>003315010590000-331501059</v>
      </c>
    </row>
    <row r="7013" s="161" customFormat="1" ht="24" customHeight="1" spans="1:23">
      <c r="A7013" s="208">
        <v>3315010590001</v>
      </c>
      <c r="B7013" s="225" t="s">
        <v>13621</v>
      </c>
      <c r="C7013" s="193" t="s">
        <v>13622</v>
      </c>
      <c r="D7013" s="194" t="s">
        <v>13623</v>
      </c>
      <c r="E7013" s="195"/>
      <c r="F7013" s="193"/>
      <c r="G7013" s="193" t="s">
        <v>13619</v>
      </c>
      <c r="H7013" s="199">
        <v>222</v>
      </c>
      <c r="I7013" s="192">
        <v>222</v>
      </c>
      <c r="J7013" s="192">
        <v>222</v>
      </c>
      <c r="K7013" s="192">
        <v>222</v>
      </c>
      <c r="L7013" s="192">
        <v>222</v>
      </c>
      <c r="M7013" s="193"/>
      <c r="N7013" s="233" t="s">
        <v>703</v>
      </c>
      <c r="O7013" s="195" t="s">
        <v>7390</v>
      </c>
      <c r="P7013" s="161" t="str">
        <f>VLOOKUP(C7013,'[2]1.10正式版 (更新至2024年1月)'!$C:$P,14,FALSE)</f>
        <v>003315010590001-331501059-1</v>
      </c>
      <c r="T7013" s="163"/>
      <c r="U7013" s="163"/>
      <c r="V7013" s="163"/>
      <c r="W7013" s="163"/>
    </row>
    <row r="7014" s="161" customFormat="1" ht="24" customHeight="1" spans="1:16">
      <c r="A7014" s="208">
        <v>3315010590100</v>
      </c>
      <c r="B7014" s="225" t="s">
        <v>13624</v>
      </c>
      <c r="C7014" s="193" t="s">
        <v>13625</v>
      </c>
      <c r="D7014" s="194" t="s">
        <v>13624</v>
      </c>
      <c r="E7014" s="195"/>
      <c r="F7014" s="193"/>
      <c r="G7014" s="193" t="s">
        <v>13619</v>
      </c>
      <c r="H7014" s="192">
        <v>1520</v>
      </c>
      <c r="I7014" s="192">
        <v>1394</v>
      </c>
      <c r="J7014" s="192">
        <v>1267</v>
      </c>
      <c r="K7014" s="192">
        <v>1143</v>
      </c>
      <c r="L7014" s="192">
        <v>1028</v>
      </c>
      <c r="M7014" s="195"/>
      <c r="N7014" s="233" t="s">
        <v>898</v>
      </c>
      <c r="O7014" s="214" t="s">
        <v>1218</v>
      </c>
      <c r="P7014" s="161" t="str">
        <f>VLOOKUP(C7014,'[2]1.10正式版 (更新至2024年1月)'!$C:$P,14,FALSE)</f>
        <v>003315010590100-331501059-2</v>
      </c>
    </row>
    <row r="7015" s="161" customFormat="1" ht="19" customHeight="1" spans="1:16">
      <c r="A7015" s="208">
        <v>3315010600000</v>
      </c>
      <c r="B7015" s="193" t="s">
        <v>13626</v>
      </c>
      <c r="C7015" s="193">
        <v>331501060</v>
      </c>
      <c r="D7015" s="194" t="s">
        <v>13626</v>
      </c>
      <c r="E7015" s="195" t="s">
        <v>13627</v>
      </c>
      <c r="F7015" s="193" t="s">
        <v>13451</v>
      </c>
      <c r="G7015" s="193" t="s">
        <v>13619</v>
      </c>
      <c r="H7015" s="193"/>
      <c r="I7015" s="193"/>
      <c r="J7015" s="193"/>
      <c r="K7015" s="193"/>
      <c r="L7015" s="193"/>
      <c r="M7015" s="195" t="s">
        <v>13620</v>
      </c>
      <c r="N7015" s="233" t="s">
        <v>113</v>
      </c>
      <c r="O7015" s="214"/>
      <c r="P7015" s="161" t="str">
        <f>VLOOKUP(C7015,'[2]1.10正式版 (更新至2024年1月)'!$C:$P,14,FALSE)</f>
        <v>003315010600000-331501060</v>
      </c>
    </row>
    <row r="7016" s="161" customFormat="1" ht="24" customHeight="1" spans="1:16">
      <c r="A7016" s="208">
        <v>3315010600001</v>
      </c>
      <c r="B7016" s="225" t="s">
        <v>13628</v>
      </c>
      <c r="C7016" s="193" t="s">
        <v>13629</v>
      </c>
      <c r="D7016" s="194" t="s">
        <v>13630</v>
      </c>
      <c r="E7016" s="195"/>
      <c r="F7016" s="193"/>
      <c r="G7016" s="193" t="s">
        <v>13619</v>
      </c>
      <c r="H7016" s="193"/>
      <c r="I7016" s="193"/>
      <c r="J7016" s="193"/>
      <c r="K7016" s="193"/>
      <c r="L7016" s="193"/>
      <c r="M7016" s="195"/>
      <c r="N7016" s="233" t="s">
        <v>113</v>
      </c>
      <c r="O7016" s="214"/>
      <c r="P7016" s="161" t="str">
        <f>VLOOKUP(C7016,'[2]1.10正式版 (更新至2024年1月)'!$C:$P,14,FALSE)</f>
        <v>003315010600001-331501060-1</v>
      </c>
    </row>
    <row r="7017" s="161" customFormat="1" ht="21" customHeight="1" spans="1:16">
      <c r="A7017" s="208">
        <v>3315010600100</v>
      </c>
      <c r="B7017" s="225" t="s">
        <v>13631</v>
      </c>
      <c r="C7017" s="193" t="s">
        <v>13632</v>
      </c>
      <c r="D7017" s="194" t="s">
        <v>13633</v>
      </c>
      <c r="E7017" s="195"/>
      <c r="F7017" s="193"/>
      <c r="G7017" s="193" t="s">
        <v>13619</v>
      </c>
      <c r="H7017" s="193"/>
      <c r="I7017" s="193"/>
      <c r="J7017" s="193"/>
      <c r="K7017" s="193"/>
      <c r="L7017" s="193"/>
      <c r="M7017" s="195"/>
      <c r="N7017" s="233" t="s">
        <v>113</v>
      </c>
      <c r="O7017" s="214"/>
      <c r="P7017" s="161" t="str">
        <f>VLOOKUP(C7017,'[2]1.10正式版 (更新至2024年1月)'!$C:$P,14,FALSE)</f>
        <v>003315010600100-331501060-2</v>
      </c>
    </row>
    <row r="7018" s="161" customFormat="1" ht="21" customHeight="1" spans="1:16">
      <c r="A7018" s="208">
        <v>3315010600200</v>
      </c>
      <c r="B7018" s="225" t="s">
        <v>13634</v>
      </c>
      <c r="C7018" s="193" t="s">
        <v>13635</v>
      </c>
      <c r="D7018" s="194" t="s">
        <v>13636</v>
      </c>
      <c r="E7018" s="195"/>
      <c r="F7018" s="193"/>
      <c r="G7018" s="193" t="s">
        <v>13619</v>
      </c>
      <c r="H7018" s="193"/>
      <c r="I7018" s="193"/>
      <c r="J7018" s="193"/>
      <c r="K7018" s="193"/>
      <c r="L7018" s="193"/>
      <c r="M7018" s="195"/>
      <c r="N7018" s="233" t="s">
        <v>113</v>
      </c>
      <c r="O7018" s="214"/>
      <c r="P7018" s="161" t="str">
        <f>VLOOKUP(C7018,'[2]1.10正式版 (更新至2024年1月)'!$C:$P,14,FALSE)</f>
        <v>003315010600200-331501060-3</v>
      </c>
    </row>
    <row r="7019" s="161" customFormat="1" ht="21" customHeight="1" spans="1:16">
      <c r="A7019" s="208">
        <v>3315010600300</v>
      </c>
      <c r="B7019" s="225" t="s">
        <v>13637</v>
      </c>
      <c r="C7019" s="193" t="s">
        <v>13638</v>
      </c>
      <c r="D7019" s="194" t="s">
        <v>13639</v>
      </c>
      <c r="E7019" s="195"/>
      <c r="F7019" s="193"/>
      <c r="G7019" s="193" t="s">
        <v>13619</v>
      </c>
      <c r="H7019" s="193"/>
      <c r="I7019" s="193"/>
      <c r="J7019" s="193"/>
      <c r="K7019" s="193"/>
      <c r="L7019" s="193"/>
      <c r="M7019" s="195"/>
      <c r="N7019" s="233" t="s">
        <v>113</v>
      </c>
      <c r="O7019" s="214"/>
      <c r="P7019" s="161" t="str">
        <f>VLOOKUP(C7019,'[2]1.10正式版 (更新至2024年1月)'!$C:$P,14,FALSE)</f>
        <v>003315010600300-331501060-4</v>
      </c>
    </row>
    <row r="7020" s="161" customFormat="1" ht="60" customHeight="1" spans="1:16">
      <c r="A7020" s="208">
        <v>513315010610000</v>
      </c>
      <c r="B7020" s="193" t="s">
        <v>13640</v>
      </c>
      <c r="C7020" s="193">
        <v>331501061</v>
      </c>
      <c r="D7020" s="194" t="s">
        <v>13640</v>
      </c>
      <c r="E7020" s="195" t="s">
        <v>13641</v>
      </c>
      <c r="F7020" s="193"/>
      <c r="G7020" s="193" t="s">
        <v>26</v>
      </c>
      <c r="H7020" s="193">
        <v>1250</v>
      </c>
      <c r="I7020" s="193">
        <v>1150</v>
      </c>
      <c r="J7020" s="193">
        <v>1050</v>
      </c>
      <c r="K7020" s="193">
        <v>940</v>
      </c>
      <c r="L7020" s="193">
        <v>892.5</v>
      </c>
      <c r="M7020" s="195" t="s">
        <v>13642</v>
      </c>
      <c r="N7020" s="233" t="s">
        <v>113</v>
      </c>
      <c r="O7020" s="214"/>
      <c r="P7020" s="161" t="str">
        <f>VLOOKUP(C7020,'[2]1.10正式版 (更新至2024年1月)'!$C:$P,14,FALSE)</f>
        <v>513315010610000-331501061</v>
      </c>
    </row>
    <row r="7021" s="161" customFormat="1" ht="22.5" spans="1:16">
      <c r="A7021" s="208" t="s">
        <v>13643</v>
      </c>
      <c r="B7021" s="193" t="s">
        <v>13530</v>
      </c>
      <c r="C7021" s="193">
        <v>331501062</v>
      </c>
      <c r="D7021" s="194" t="s">
        <v>13644</v>
      </c>
      <c r="E7021" s="195" t="s">
        <v>13645</v>
      </c>
      <c r="F7021" s="193" t="s">
        <v>13646</v>
      </c>
      <c r="G7021" s="193" t="s">
        <v>13532</v>
      </c>
      <c r="I7021" s="193"/>
      <c r="J7021" s="193"/>
      <c r="K7021" s="193"/>
      <c r="L7021" s="193"/>
      <c r="M7021" s="193" t="s">
        <v>13647</v>
      </c>
      <c r="N7021" s="233"/>
      <c r="O7021" s="214" t="s">
        <v>545</v>
      </c>
      <c r="P7021" s="161" t="str">
        <f>VLOOKUP(C7021,'[2]1.10正式版 (更新至2024年1月)'!$C:$P,14,FALSE)</f>
        <v>003315010390000-331501062</v>
      </c>
    </row>
    <row r="7022" s="161" customFormat="1" ht="28.5" spans="1:16">
      <c r="A7022" s="208" t="s">
        <v>13643</v>
      </c>
      <c r="B7022" s="193" t="s">
        <v>13530</v>
      </c>
      <c r="C7022" s="193" t="s">
        <v>13648</v>
      </c>
      <c r="D7022" s="194" t="s">
        <v>13649</v>
      </c>
      <c r="E7022" s="195"/>
      <c r="F7022" s="193"/>
      <c r="G7022" s="193" t="s">
        <v>13532</v>
      </c>
      <c r="H7022" s="193"/>
      <c r="I7022" s="193"/>
      <c r="J7022" s="193"/>
      <c r="K7022" s="193"/>
      <c r="L7022" s="193"/>
      <c r="M7022" s="195"/>
      <c r="N7022" s="233"/>
      <c r="O7022" s="214" t="s">
        <v>545</v>
      </c>
      <c r="P7022" s="161" t="str">
        <f>VLOOKUP(C7022,'[2]1.10正式版 (更新至2024年1月)'!$C:$P,14,FALSE)</f>
        <v>003315010390000-331501062-1</v>
      </c>
    </row>
    <row r="7023" s="161" customFormat="1" ht="21" customHeight="1" spans="1:15">
      <c r="A7023" s="222"/>
      <c r="B7023" s="187"/>
      <c r="C7023" s="207">
        <v>331502</v>
      </c>
      <c r="D7023" s="189" t="s">
        <v>13650</v>
      </c>
      <c r="E7023" s="190"/>
      <c r="F7023" s="187"/>
      <c r="G7023" s="187"/>
      <c r="H7023" s="234"/>
      <c r="I7023" s="234"/>
      <c r="J7023" s="234"/>
      <c r="K7023" s="234"/>
      <c r="L7023" s="234"/>
      <c r="M7023" s="190"/>
      <c r="N7023" s="233"/>
      <c r="O7023" s="214"/>
    </row>
    <row r="7024" s="161" customFormat="1" ht="24" customHeight="1" spans="1:16">
      <c r="A7024" s="208">
        <v>3315020010000</v>
      </c>
      <c r="B7024" s="193" t="s">
        <v>13651</v>
      </c>
      <c r="C7024" s="193">
        <v>331502001</v>
      </c>
      <c r="D7024" s="194" t="s">
        <v>13651</v>
      </c>
      <c r="E7024" s="195" t="s">
        <v>13652</v>
      </c>
      <c r="F7024" s="193"/>
      <c r="G7024" s="193" t="s">
        <v>26</v>
      </c>
      <c r="H7024" s="193"/>
      <c r="I7024" s="193"/>
      <c r="J7024" s="193"/>
      <c r="K7024" s="193"/>
      <c r="L7024" s="193"/>
      <c r="M7024" s="195"/>
      <c r="N7024" s="233" t="s">
        <v>35</v>
      </c>
      <c r="O7024" s="214"/>
      <c r="P7024" s="161" t="str">
        <f>VLOOKUP(C7024,'[2]1.10正式版 (更新至2024年1月)'!$C:$P,14,FALSE)</f>
        <v>003315020010000-331502001</v>
      </c>
    </row>
    <row r="7025" s="161" customFormat="1" ht="24" customHeight="1" spans="1:16">
      <c r="A7025" s="208">
        <v>3315020010100</v>
      </c>
      <c r="B7025" s="193" t="s">
        <v>13653</v>
      </c>
      <c r="C7025" s="193" t="s">
        <v>13654</v>
      </c>
      <c r="D7025" s="194" t="s">
        <v>13653</v>
      </c>
      <c r="E7025" s="195"/>
      <c r="F7025" s="193"/>
      <c r="G7025" s="193" t="s">
        <v>26</v>
      </c>
      <c r="H7025" s="193"/>
      <c r="I7025" s="193"/>
      <c r="J7025" s="193"/>
      <c r="K7025" s="193"/>
      <c r="L7025" s="193"/>
      <c r="M7025" s="195"/>
      <c r="N7025" s="233" t="s">
        <v>35</v>
      </c>
      <c r="O7025" s="214"/>
      <c r="P7025" s="161" t="str">
        <f>VLOOKUP(C7025,'[2]1.10正式版 (更新至2024年1月)'!$C:$P,14,FALSE)</f>
        <v>003315020010100-331502001-1</v>
      </c>
    </row>
    <row r="7026" s="161" customFormat="1" ht="24" customHeight="1" spans="1:16">
      <c r="A7026" s="208">
        <v>3315020010200</v>
      </c>
      <c r="B7026" s="193" t="s">
        <v>13655</v>
      </c>
      <c r="C7026" s="193" t="s">
        <v>13656</v>
      </c>
      <c r="D7026" s="194" t="s">
        <v>13655</v>
      </c>
      <c r="E7026" s="195"/>
      <c r="F7026" s="193"/>
      <c r="G7026" s="193" t="s">
        <v>26</v>
      </c>
      <c r="H7026" s="193"/>
      <c r="I7026" s="193"/>
      <c r="J7026" s="193"/>
      <c r="K7026" s="193"/>
      <c r="L7026" s="193"/>
      <c r="M7026" s="195"/>
      <c r="N7026" s="233" t="s">
        <v>35</v>
      </c>
      <c r="O7026" s="214"/>
      <c r="P7026" s="161" t="str">
        <f>VLOOKUP(C7026,'[2]1.10正式版 (更新至2024年1月)'!$C:$P,14,FALSE)</f>
        <v>003315020010200-331502001-2</v>
      </c>
    </row>
    <row r="7027" s="161" customFormat="1" ht="24" customHeight="1" spans="1:16">
      <c r="A7027" s="208">
        <v>3315020010300</v>
      </c>
      <c r="B7027" s="193" t="s">
        <v>13657</v>
      </c>
      <c r="C7027" s="193" t="s">
        <v>13658</v>
      </c>
      <c r="D7027" s="194" t="s">
        <v>13657</v>
      </c>
      <c r="E7027" s="195"/>
      <c r="F7027" s="193"/>
      <c r="G7027" s="193" t="s">
        <v>26</v>
      </c>
      <c r="H7027" s="193"/>
      <c r="I7027" s="193"/>
      <c r="J7027" s="193"/>
      <c r="K7027" s="193"/>
      <c r="L7027" s="193"/>
      <c r="M7027" s="195"/>
      <c r="N7027" s="233" t="s">
        <v>35</v>
      </c>
      <c r="O7027" s="214"/>
      <c r="P7027" s="161" t="str">
        <f>VLOOKUP(C7027,'[2]1.10正式版 (更新至2024年1月)'!$C:$P,14,FALSE)</f>
        <v>003315020010300-331502001-3</v>
      </c>
    </row>
    <row r="7028" s="161" customFormat="1" ht="24" customHeight="1" spans="1:16">
      <c r="A7028" s="208">
        <v>3315020020000</v>
      </c>
      <c r="B7028" s="193" t="s">
        <v>13659</v>
      </c>
      <c r="C7028" s="193">
        <v>331502002</v>
      </c>
      <c r="D7028" s="194" t="s">
        <v>13659</v>
      </c>
      <c r="E7028" s="195"/>
      <c r="F7028" s="193"/>
      <c r="G7028" s="193" t="s">
        <v>26</v>
      </c>
      <c r="H7028" s="193">
        <v>1033.2</v>
      </c>
      <c r="I7028" s="193">
        <v>938</v>
      </c>
      <c r="J7028" s="193">
        <v>861</v>
      </c>
      <c r="K7028" s="193">
        <v>782</v>
      </c>
      <c r="L7028" s="193">
        <v>664.7</v>
      </c>
      <c r="M7028" s="195"/>
      <c r="N7028" s="233" t="s">
        <v>35</v>
      </c>
      <c r="O7028" s="214"/>
      <c r="P7028" s="161" t="str">
        <f>VLOOKUP(C7028,'[2]1.10正式版 (更新至2024年1月)'!$C:$P,14,FALSE)</f>
        <v>003315020020000-331502002</v>
      </c>
    </row>
    <row r="7029" s="161" customFormat="1" ht="24" customHeight="1" spans="1:16">
      <c r="A7029" s="208">
        <v>3315020030000</v>
      </c>
      <c r="B7029" s="193" t="s">
        <v>13660</v>
      </c>
      <c r="C7029" s="193">
        <v>331502003</v>
      </c>
      <c r="D7029" s="194" t="s">
        <v>13660</v>
      </c>
      <c r="E7029" s="195" t="s">
        <v>13661</v>
      </c>
      <c r="F7029" s="193"/>
      <c r="G7029" s="193" t="s">
        <v>26</v>
      </c>
      <c r="H7029" s="193">
        <v>1147.2</v>
      </c>
      <c r="I7029" s="193">
        <v>1042</v>
      </c>
      <c r="J7029" s="193">
        <v>956</v>
      </c>
      <c r="K7029" s="193">
        <v>869</v>
      </c>
      <c r="L7029" s="193">
        <v>738.65</v>
      </c>
      <c r="M7029" s="195"/>
      <c r="N7029" s="233" t="s">
        <v>35</v>
      </c>
      <c r="O7029" s="214"/>
      <c r="P7029" s="161" t="str">
        <f>VLOOKUP(C7029,'[2]1.10正式版 (更新至2024年1月)'!$C:$P,14,FALSE)</f>
        <v>003315020030000-331502003</v>
      </c>
    </row>
    <row r="7030" s="161" customFormat="1" ht="24" customHeight="1" spans="1:16">
      <c r="A7030" s="208">
        <v>3315020040000</v>
      </c>
      <c r="B7030" s="193" t="s">
        <v>13662</v>
      </c>
      <c r="C7030" s="193">
        <v>331502004</v>
      </c>
      <c r="D7030" s="194" t="s">
        <v>13662</v>
      </c>
      <c r="E7030" s="195" t="s">
        <v>13663</v>
      </c>
      <c r="F7030" s="193"/>
      <c r="G7030" s="193" t="s">
        <v>26</v>
      </c>
      <c r="H7030" s="193">
        <v>1134</v>
      </c>
      <c r="I7030" s="193">
        <v>1030</v>
      </c>
      <c r="J7030" s="193">
        <v>945</v>
      </c>
      <c r="K7030" s="193">
        <v>859</v>
      </c>
      <c r="L7030" s="193">
        <v>730.15</v>
      </c>
      <c r="M7030" s="195"/>
      <c r="N7030" s="233" t="s">
        <v>35</v>
      </c>
      <c r="O7030" s="214"/>
      <c r="P7030" s="161" t="str">
        <f>VLOOKUP(C7030,'[2]1.10正式版 (更新至2024年1月)'!$C:$P,14,FALSE)</f>
        <v>003315020040000-331502004</v>
      </c>
    </row>
    <row r="7031" s="161" customFormat="1" ht="24" customHeight="1" spans="1:16">
      <c r="A7031" s="208">
        <v>3315020040100</v>
      </c>
      <c r="B7031" s="193" t="s">
        <v>13664</v>
      </c>
      <c r="C7031" s="193" t="s">
        <v>13665</v>
      </c>
      <c r="D7031" s="194" t="s">
        <v>13664</v>
      </c>
      <c r="E7031" s="195"/>
      <c r="F7031" s="193"/>
      <c r="G7031" s="193" t="s">
        <v>26</v>
      </c>
      <c r="H7031" s="193">
        <v>1134</v>
      </c>
      <c r="I7031" s="193">
        <v>1030</v>
      </c>
      <c r="J7031" s="193">
        <v>945</v>
      </c>
      <c r="K7031" s="193">
        <v>859</v>
      </c>
      <c r="L7031" s="193">
        <v>730.15</v>
      </c>
      <c r="M7031" s="195"/>
      <c r="N7031" s="233" t="s">
        <v>35</v>
      </c>
      <c r="O7031" s="214"/>
      <c r="P7031" s="161" t="str">
        <f>VLOOKUP(C7031,'[2]1.10正式版 (更新至2024年1月)'!$C:$P,14,FALSE)</f>
        <v>003315020040100-331502004-1</v>
      </c>
    </row>
    <row r="7032" s="161" customFormat="1" ht="36" customHeight="1" spans="1:16">
      <c r="A7032" s="208">
        <v>3315020040200</v>
      </c>
      <c r="B7032" s="193" t="s">
        <v>13666</v>
      </c>
      <c r="C7032" s="193" t="s">
        <v>13667</v>
      </c>
      <c r="D7032" s="194" t="s">
        <v>13666</v>
      </c>
      <c r="E7032" s="195"/>
      <c r="F7032" s="193"/>
      <c r="G7032" s="193" t="s">
        <v>26</v>
      </c>
      <c r="H7032" s="193">
        <v>1134</v>
      </c>
      <c r="I7032" s="193">
        <v>1030</v>
      </c>
      <c r="J7032" s="193">
        <v>945</v>
      </c>
      <c r="K7032" s="193">
        <v>859</v>
      </c>
      <c r="L7032" s="193">
        <v>730.15</v>
      </c>
      <c r="M7032" s="195"/>
      <c r="N7032" s="233" t="s">
        <v>35</v>
      </c>
      <c r="O7032" s="214"/>
      <c r="P7032" s="161" t="str">
        <f>VLOOKUP(C7032,'[2]1.10正式版 (更新至2024年1月)'!$C:$P,14,FALSE)</f>
        <v>003315020040200-331502004-2</v>
      </c>
    </row>
    <row r="7033" s="161" customFormat="1" ht="36" customHeight="1" spans="1:16">
      <c r="A7033" s="208">
        <v>3315020040300</v>
      </c>
      <c r="B7033" s="193" t="s">
        <v>13668</v>
      </c>
      <c r="C7033" s="193" t="s">
        <v>13669</v>
      </c>
      <c r="D7033" s="194" t="s">
        <v>13668</v>
      </c>
      <c r="E7033" s="195"/>
      <c r="F7033" s="193"/>
      <c r="G7033" s="193" t="s">
        <v>26</v>
      </c>
      <c r="H7033" s="193">
        <v>1134</v>
      </c>
      <c r="I7033" s="193">
        <v>1030</v>
      </c>
      <c r="J7033" s="193">
        <v>945</v>
      </c>
      <c r="K7033" s="193">
        <v>859</v>
      </c>
      <c r="L7033" s="193">
        <v>730.15</v>
      </c>
      <c r="M7033" s="195"/>
      <c r="N7033" s="233" t="s">
        <v>35</v>
      </c>
      <c r="O7033" s="214"/>
      <c r="P7033" s="161" t="str">
        <f>VLOOKUP(C7033,'[2]1.10正式版 (更新至2024年1月)'!$C:$P,14,FALSE)</f>
        <v>003315020040300-331502004-3</v>
      </c>
    </row>
    <row r="7034" s="161" customFormat="1" ht="36" customHeight="1" spans="1:16">
      <c r="A7034" s="208">
        <v>3315020040400</v>
      </c>
      <c r="B7034" s="193" t="s">
        <v>13670</v>
      </c>
      <c r="C7034" s="193" t="s">
        <v>13671</v>
      </c>
      <c r="D7034" s="194" t="s">
        <v>13670</v>
      </c>
      <c r="E7034" s="195"/>
      <c r="F7034" s="193"/>
      <c r="G7034" s="193" t="s">
        <v>26</v>
      </c>
      <c r="H7034" s="193">
        <v>1134</v>
      </c>
      <c r="I7034" s="193">
        <v>1030</v>
      </c>
      <c r="J7034" s="193">
        <v>945</v>
      </c>
      <c r="K7034" s="193">
        <v>859</v>
      </c>
      <c r="L7034" s="193">
        <v>730.15</v>
      </c>
      <c r="M7034" s="195"/>
      <c r="N7034" s="233" t="s">
        <v>35</v>
      </c>
      <c r="O7034" s="214"/>
      <c r="P7034" s="161" t="str">
        <f>VLOOKUP(C7034,'[2]1.10正式版 (更新至2024年1月)'!$C:$P,14,FALSE)</f>
        <v>003315020040400-331502004-4</v>
      </c>
    </row>
    <row r="7035" s="161" customFormat="1" ht="36" customHeight="1" spans="1:16">
      <c r="A7035" s="208">
        <v>3315020040500</v>
      </c>
      <c r="B7035" s="193" t="s">
        <v>13672</v>
      </c>
      <c r="C7035" s="193" t="s">
        <v>13673</v>
      </c>
      <c r="D7035" s="194" t="s">
        <v>13672</v>
      </c>
      <c r="E7035" s="195"/>
      <c r="F7035" s="193"/>
      <c r="G7035" s="193" t="s">
        <v>26</v>
      </c>
      <c r="H7035" s="193">
        <v>1134</v>
      </c>
      <c r="I7035" s="193">
        <v>1030</v>
      </c>
      <c r="J7035" s="193">
        <v>945</v>
      </c>
      <c r="K7035" s="193">
        <v>859</v>
      </c>
      <c r="L7035" s="193">
        <v>730.15</v>
      </c>
      <c r="M7035" s="195"/>
      <c r="N7035" s="233" t="s">
        <v>35</v>
      </c>
      <c r="O7035" s="214"/>
      <c r="P7035" s="161" t="str">
        <f>VLOOKUP(C7035,'[2]1.10正式版 (更新至2024年1月)'!$C:$P,14,FALSE)</f>
        <v>003315020040500-331502004-5</v>
      </c>
    </row>
    <row r="7036" s="161" customFormat="1" ht="19" customHeight="1" spans="1:16">
      <c r="A7036" s="208">
        <v>3315020050000</v>
      </c>
      <c r="B7036" s="193" t="s">
        <v>13674</v>
      </c>
      <c r="C7036" s="193">
        <v>331502005</v>
      </c>
      <c r="D7036" s="194" t="s">
        <v>13674</v>
      </c>
      <c r="E7036" s="195" t="s">
        <v>13675</v>
      </c>
      <c r="F7036" s="193"/>
      <c r="G7036" s="193" t="s">
        <v>26</v>
      </c>
      <c r="H7036" s="193">
        <v>1200</v>
      </c>
      <c r="I7036" s="193">
        <v>1090</v>
      </c>
      <c r="J7036" s="193">
        <v>1000</v>
      </c>
      <c r="K7036" s="193">
        <v>909</v>
      </c>
      <c r="L7036" s="193">
        <v>772.65</v>
      </c>
      <c r="M7036" s="195"/>
      <c r="N7036" s="233" t="s">
        <v>35</v>
      </c>
      <c r="O7036" s="214"/>
      <c r="P7036" s="161" t="str">
        <f>VLOOKUP(C7036,'[2]1.10正式版 (更新至2024年1月)'!$C:$P,14,FALSE)</f>
        <v>003315020050000-331502005</v>
      </c>
    </row>
    <row r="7037" s="161" customFormat="1" ht="19" customHeight="1" spans="1:16">
      <c r="A7037" s="208">
        <v>3315020060000</v>
      </c>
      <c r="B7037" s="193" t="s">
        <v>13676</v>
      </c>
      <c r="C7037" s="193">
        <v>331502006</v>
      </c>
      <c r="D7037" s="194" t="s">
        <v>13676</v>
      </c>
      <c r="E7037" s="195"/>
      <c r="F7037" s="193" t="s">
        <v>13677</v>
      </c>
      <c r="G7037" s="193" t="s">
        <v>26</v>
      </c>
      <c r="H7037" s="193"/>
      <c r="I7037" s="193"/>
      <c r="J7037" s="193"/>
      <c r="K7037" s="193"/>
      <c r="L7037" s="193"/>
      <c r="M7037" s="195"/>
      <c r="N7037" s="233" t="s">
        <v>28</v>
      </c>
      <c r="O7037" s="214"/>
      <c r="P7037" s="161" t="str">
        <f>VLOOKUP(C7037,'[2]1.10正式版 (更新至2024年1月)'!$C:$P,14,FALSE)</f>
        <v>003315020060000-331502006</v>
      </c>
    </row>
    <row r="7038" s="161" customFormat="1" ht="19" customHeight="1" spans="1:16">
      <c r="A7038" s="208">
        <v>3315020070000</v>
      </c>
      <c r="B7038" s="193" t="s">
        <v>13678</v>
      </c>
      <c r="C7038" s="193">
        <v>331502007</v>
      </c>
      <c r="D7038" s="194" t="s">
        <v>13678</v>
      </c>
      <c r="E7038" s="195" t="s">
        <v>13675</v>
      </c>
      <c r="F7038" s="193"/>
      <c r="G7038" s="193" t="s">
        <v>26</v>
      </c>
      <c r="H7038" s="193">
        <v>1260</v>
      </c>
      <c r="I7038" s="193">
        <v>1146</v>
      </c>
      <c r="J7038" s="193">
        <v>1050</v>
      </c>
      <c r="K7038" s="193">
        <v>955</v>
      </c>
      <c r="L7038" s="193">
        <v>811.75</v>
      </c>
      <c r="M7038" s="195"/>
      <c r="N7038" s="233" t="s">
        <v>28</v>
      </c>
      <c r="O7038" s="214"/>
      <c r="P7038" s="161" t="str">
        <f>VLOOKUP(C7038,'[2]1.10正式版 (更新至2024年1月)'!$C:$P,14,FALSE)</f>
        <v>003315020070000-331502007</v>
      </c>
    </row>
    <row r="7039" s="161" customFormat="1" ht="19" customHeight="1" spans="1:16">
      <c r="A7039" s="208">
        <v>3315020080000</v>
      </c>
      <c r="B7039" s="193" t="s">
        <v>13679</v>
      </c>
      <c r="C7039" s="193">
        <v>331502008</v>
      </c>
      <c r="D7039" s="194" t="s">
        <v>13679</v>
      </c>
      <c r="E7039" s="195" t="s">
        <v>13680</v>
      </c>
      <c r="F7039" s="193"/>
      <c r="G7039" s="193" t="s">
        <v>26</v>
      </c>
      <c r="H7039" s="193">
        <v>732</v>
      </c>
      <c r="I7039" s="193">
        <v>660</v>
      </c>
      <c r="J7039" s="193">
        <v>610</v>
      </c>
      <c r="K7039" s="193">
        <v>555</v>
      </c>
      <c r="L7039" s="193">
        <v>471.75</v>
      </c>
      <c r="M7039" s="195"/>
      <c r="N7039" s="233" t="s">
        <v>35</v>
      </c>
      <c r="O7039" s="214"/>
      <c r="P7039" s="161" t="str">
        <f>VLOOKUP(C7039,'[2]1.10正式版 (更新至2024年1月)'!$C:$P,14,FALSE)</f>
        <v>003315020080000-331502008</v>
      </c>
    </row>
    <row r="7040" s="161" customFormat="1" ht="19" customHeight="1" spans="1:16">
      <c r="A7040" s="208">
        <v>3315020090000</v>
      </c>
      <c r="B7040" s="193" t="s">
        <v>13681</v>
      </c>
      <c r="C7040" s="193">
        <v>331502009</v>
      </c>
      <c r="D7040" s="194" t="s">
        <v>13681</v>
      </c>
      <c r="E7040" s="195"/>
      <c r="F7040" s="193"/>
      <c r="G7040" s="193" t="s">
        <v>26</v>
      </c>
      <c r="H7040" s="192">
        <v>1018</v>
      </c>
      <c r="I7040" s="192">
        <v>935</v>
      </c>
      <c r="J7040" s="192">
        <v>852</v>
      </c>
      <c r="K7040" s="192">
        <v>758</v>
      </c>
      <c r="L7040" s="192">
        <v>682</v>
      </c>
      <c r="M7040" s="195"/>
      <c r="N7040" s="233" t="s">
        <v>35</v>
      </c>
      <c r="O7040" s="214" t="s">
        <v>6847</v>
      </c>
      <c r="P7040" s="161" t="str">
        <f>VLOOKUP(C7040,'[2]1.10正式版 (更新至2024年1月)'!$C:$P,14,FALSE)</f>
        <v>003315020090000-331502009</v>
      </c>
    </row>
    <row r="7041" s="161" customFormat="1" ht="19" customHeight="1" spans="1:16">
      <c r="A7041" s="208">
        <v>3315020100000</v>
      </c>
      <c r="B7041" s="193" t="s">
        <v>13682</v>
      </c>
      <c r="C7041" s="193">
        <v>331502010</v>
      </c>
      <c r="D7041" s="194" t="s">
        <v>13682</v>
      </c>
      <c r="E7041" s="195"/>
      <c r="F7041" s="193"/>
      <c r="G7041" s="193" t="s">
        <v>26</v>
      </c>
      <c r="H7041" s="193">
        <v>912</v>
      </c>
      <c r="I7041" s="193">
        <v>828</v>
      </c>
      <c r="J7041" s="193">
        <v>760</v>
      </c>
      <c r="K7041" s="193">
        <v>690</v>
      </c>
      <c r="L7041" s="193">
        <v>586.5</v>
      </c>
      <c r="M7041" s="195"/>
      <c r="N7041" s="233" t="s">
        <v>35</v>
      </c>
      <c r="O7041" s="214"/>
      <c r="P7041" s="161" t="str">
        <f>VLOOKUP(C7041,'[2]1.10正式版 (更新至2024年1月)'!$C:$P,14,FALSE)</f>
        <v>003315020100000-331502010</v>
      </c>
    </row>
    <row r="7042" s="161" customFormat="1" ht="19" customHeight="1" spans="1:16">
      <c r="A7042" s="208">
        <v>3315020110000</v>
      </c>
      <c r="B7042" s="193" t="s">
        <v>13683</v>
      </c>
      <c r="C7042" s="193">
        <v>331502011</v>
      </c>
      <c r="D7042" s="194" t="s">
        <v>13683</v>
      </c>
      <c r="E7042" s="195"/>
      <c r="F7042" s="193"/>
      <c r="G7042" s="193" t="s">
        <v>26</v>
      </c>
      <c r="H7042" s="193">
        <v>897</v>
      </c>
      <c r="I7042" s="193">
        <v>897</v>
      </c>
      <c r="J7042" s="193">
        <v>780</v>
      </c>
      <c r="K7042" s="193">
        <v>780</v>
      </c>
      <c r="L7042" s="193">
        <v>663</v>
      </c>
      <c r="M7042" s="195"/>
      <c r="N7042" s="233" t="s">
        <v>35</v>
      </c>
      <c r="O7042" s="214"/>
      <c r="P7042" s="161" t="str">
        <f>VLOOKUP(C7042,'[2]1.10正式版 (更新至2024年1月)'!$C:$P,14,FALSE)</f>
        <v>003315020110000-331502011</v>
      </c>
    </row>
    <row r="7043" s="161" customFormat="1" ht="19" customHeight="1" spans="1:16">
      <c r="A7043" s="208">
        <v>3315020120000</v>
      </c>
      <c r="B7043" s="193" t="s">
        <v>13684</v>
      </c>
      <c r="C7043" s="193">
        <v>331502012</v>
      </c>
      <c r="D7043" s="194" t="s">
        <v>13684</v>
      </c>
      <c r="E7043" s="195"/>
      <c r="F7043" s="193"/>
      <c r="G7043" s="193" t="s">
        <v>26</v>
      </c>
      <c r="H7043" s="193">
        <v>920</v>
      </c>
      <c r="I7043" s="193">
        <v>920</v>
      </c>
      <c r="J7043" s="193">
        <v>800</v>
      </c>
      <c r="K7043" s="193">
        <v>800</v>
      </c>
      <c r="L7043" s="193">
        <v>680</v>
      </c>
      <c r="M7043" s="195"/>
      <c r="N7043" s="233" t="s">
        <v>35</v>
      </c>
      <c r="O7043" s="214"/>
      <c r="P7043" s="161" t="str">
        <f>VLOOKUP(C7043,'[2]1.10正式版 (更新至2024年1月)'!$C:$P,14,FALSE)</f>
        <v>003315020120000-331502012</v>
      </c>
    </row>
    <row r="7044" s="161" customFormat="1" ht="24" customHeight="1" spans="1:16">
      <c r="A7044" s="208">
        <v>3315020130000</v>
      </c>
      <c r="B7044" s="193" t="s">
        <v>13685</v>
      </c>
      <c r="C7044" s="193">
        <v>331502013</v>
      </c>
      <c r="D7044" s="194" t="s">
        <v>13685</v>
      </c>
      <c r="E7044" s="195" t="s">
        <v>13686</v>
      </c>
      <c r="F7044" s="193"/>
      <c r="G7044" s="193" t="s">
        <v>26</v>
      </c>
      <c r="H7044" s="193">
        <v>1250</v>
      </c>
      <c r="I7044" s="193">
        <v>1125</v>
      </c>
      <c r="J7044" s="193">
        <v>1012</v>
      </c>
      <c r="K7044" s="193">
        <v>911</v>
      </c>
      <c r="L7044" s="193">
        <v>774.35</v>
      </c>
      <c r="M7044" s="195" t="s">
        <v>13687</v>
      </c>
      <c r="N7044" s="233" t="s">
        <v>35</v>
      </c>
      <c r="O7044" s="214"/>
      <c r="P7044" s="161" t="str">
        <f>VLOOKUP(C7044,'[2]1.10正式版 (更新至2024年1月)'!$C:$P,14,FALSE)</f>
        <v>003315020130000-331502013</v>
      </c>
    </row>
    <row r="7045" s="161" customFormat="1" ht="36" customHeight="1" spans="1:16">
      <c r="A7045" s="208">
        <v>513315020130001</v>
      </c>
      <c r="B7045" s="260" t="s">
        <v>13688</v>
      </c>
      <c r="C7045" s="193" t="s">
        <v>13689</v>
      </c>
      <c r="D7045" s="194" t="s">
        <v>13688</v>
      </c>
      <c r="E7045" s="195"/>
      <c r="F7045" s="193"/>
      <c r="G7045" s="193" t="s">
        <v>4633</v>
      </c>
      <c r="H7045" s="193">
        <v>300</v>
      </c>
      <c r="I7045" s="193">
        <v>300</v>
      </c>
      <c r="J7045" s="193">
        <v>300</v>
      </c>
      <c r="K7045" s="193">
        <v>300</v>
      </c>
      <c r="L7045" s="193">
        <v>300</v>
      </c>
      <c r="M7045" s="195"/>
      <c r="N7045" s="233" t="s">
        <v>35</v>
      </c>
      <c r="O7045" s="214"/>
      <c r="P7045" s="161" t="str">
        <f>VLOOKUP(C7045,'[2]1.10正式版 (更新至2024年1月)'!$C:$P,14,FALSE)</f>
        <v>513315020130001-331502013-1</v>
      </c>
    </row>
    <row r="7046" s="161" customFormat="1" ht="24" customHeight="1" spans="1:16">
      <c r="A7046" s="208">
        <v>3315020130200</v>
      </c>
      <c r="B7046" s="260" t="s">
        <v>13690</v>
      </c>
      <c r="C7046" s="193" t="s">
        <v>13691</v>
      </c>
      <c r="D7046" s="194" t="s">
        <v>13690</v>
      </c>
      <c r="E7046" s="195"/>
      <c r="F7046" s="193"/>
      <c r="G7046" s="193" t="s">
        <v>26</v>
      </c>
      <c r="H7046" s="193">
        <v>1250</v>
      </c>
      <c r="I7046" s="193">
        <v>1125</v>
      </c>
      <c r="J7046" s="193">
        <v>1012</v>
      </c>
      <c r="K7046" s="193">
        <v>911</v>
      </c>
      <c r="L7046" s="193">
        <v>774.35</v>
      </c>
      <c r="M7046" s="195"/>
      <c r="N7046" s="233" t="s">
        <v>35</v>
      </c>
      <c r="O7046" s="214"/>
      <c r="P7046" s="161" t="str">
        <f>VLOOKUP(C7046,'[2]1.10正式版 (更新至2024年1月)'!$C:$P,14,FALSE)</f>
        <v>003315020130200-331502013-2</v>
      </c>
    </row>
    <row r="7047" s="161" customFormat="1" ht="24" customHeight="1" spans="1:16">
      <c r="A7047" s="208">
        <v>3315020130100</v>
      </c>
      <c r="B7047" s="260" t="s">
        <v>13692</v>
      </c>
      <c r="C7047" s="193" t="s">
        <v>13693</v>
      </c>
      <c r="D7047" s="194" t="s">
        <v>13692</v>
      </c>
      <c r="E7047" s="195"/>
      <c r="F7047" s="193"/>
      <c r="G7047" s="193" t="s">
        <v>26</v>
      </c>
      <c r="H7047" s="193">
        <v>1250</v>
      </c>
      <c r="I7047" s="193">
        <v>1125</v>
      </c>
      <c r="J7047" s="193">
        <v>1012</v>
      </c>
      <c r="K7047" s="193">
        <v>911</v>
      </c>
      <c r="L7047" s="193">
        <v>774.35</v>
      </c>
      <c r="M7047" s="195"/>
      <c r="N7047" s="233" t="s">
        <v>35</v>
      </c>
      <c r="O7047" s="214"/>
      <c r="P7047" s="161" t="str">
        <f>VLOOKUP(C7047,'[2]1.10正式版 (更新至2024年1月)'!$C:$P,14,FALSE)</f>
        <v>003315020130100-331502013-3</v>
      </c>
    </row>
    <row r="7048" s="161" customFormat="1" ht="24" customHeight="1" spans="1:16">
      <c r="A7048" s="208">
        <v>3315020130300</v>
      </c>
      <c r="B7048" s="260" t="s">
        <v>13694</v>
      </c>
      <c r="C7048" s="193" t="s">
        <v>13695</v>
      </c>
      <c r="D7048" s="194" t="s">
        <v>13694</v>
      </c>
      <c r="E7048" s="195"/>
      <c r="F7048" s="193"/>
      <c r="G7048" s="193" t="s">
        <v>26</v>
      </c>
      <c r="H7048" s="193">
        <v>1250</v>
      </c>
      <c r="I7048" s="193">
        <v>1125</v>
      </c>
      <c r="J7048" s="193">
        <v>1012</v>
      </c>
      <c r="K7048" s="193">
        <v>911</v>
      </c>
      <c r="L7048" s="193">
        <v>774.35</v>
      </c>
      <c r="M7048" s="195"/>
      <c r="N7048" s="233" t="s">
        <v>35</v>
      </c>
      <c r="O7048" s="214"/>
      <c r="P7048" s="161" t="str">
        <f>VLOOKUP(C7048,'[2]1.10正式版 (更新至2024年1月)'!$C:$P,14,FALSE)</f>
        <v>003315020130300-331502013-4</v>
      </c>
    </row>
    <row r="7049" s="161" customFormat="1" ht="24" customHeight="1" spans="1:16">
      <c r="A7049" s="208">
        <v>3315020130400</v>
      </c>
      <c r="B7049" s="260" t="s">
        <v>13696</v>
      </c>
      <c r="C7049" s="193" t="s">
        <v>13697</v>
      </c>
      <c r="D7049" s="194" t="s">
        <v>13696</v>
      </c>
      <c r="E7049" s="195"/>
      <c r="F7049" s="193"/>
      <c r="G7049" s="193" t="s">
        <v>26</v>
      </c>
      <c r="H7049" s="193">
        <v>1250</v>
      </c>
      <c r="I7049" s="193">
        <v>1125</v>
      </c>
      <c r="J7049" s="193">
        <v>1012</v>
      </c>
      <c r="K7049" s="193">
        <v>911</v>
      </c>
      <c r="L7049" s="193">
        <v>774.35</v>
      </c>
      <c r="M7049" s="195"/>
      <c r="N7049" s="233" t="s">
        <v>35</v>
      </c>
      <c r="O7049" s="214"/>
      <c r="P7049" s="161" t="str">
        <f>VLOOKUP(C7049,'[2]1.10正式版 (更新至2024年1月)'!$C:$P,14,FALSE)</f>
        <v>003315020130400-331502013-5</v>
      </c>
    </row>
    <row r="7050" s="161" customFormat="1" ht="19" customHeight="1" spans="1:16">
      <c r="A7050" s="208">
        <v>3315020140000</v>
      </c>
      <c r="B7050" s="193" t="s">
        <v>13698</v>
      </c>
      <c r="C7050" s="193">
        <v>331502014</v>
      </c>
      <c r="D7050" s="194" t="s">
        <v>13698</v>
      </c>
      <c r="E7050" s="195"/>
      <c r="F7050" s="193"/>
      <c r="G7050" s="193" t="s">
        <v>26</v>
      </c>
      <c r="H7050" s="193">
        <v>550</v>
      </c>
      <c r="I7050" s="193">
        <v>495</v>
      </c>
      <c r="J7050" s="193">
        <v>446</v>
      </c>
      <c r="K7050" s="193">
        <v>402</v>
      </c>
      <c r="L7050" s="193">
        <v>341.7</v>
      </c>
      <c r="M7050" s="195"/>
      <c r="N7050" s="233" t="s">
        <v>35</v>
      </c>
      <c r="O7050" s="214"/>
      <c r="P7050" s="161" t="str">
        <f>VLOOKUP(C7050,'[2]1.10正式版 (更新至2024年1月)'!$C:$P,14,FALSE)</f>
        <v>003315020140000-331502014</v>
      </c>
    </row>
    <row r="7051" s="161" customFormat="1" ht="30" customHeight="1" spans="1:15">
      <c r="A7051" s="222"/>
      <c r="B7051" s="187"/>
      <c r="C7051" s="207">
        <v>331503</v>
      </c>
      <c r="D7051" s="189" t="s">
        <v>13699</v>
      </c>
      <c r="E7051" s="190"/>
      <c r="F7051" s="187"/>
      <c r="G7051" s="187"/>
      <c r="H7051" s="234"/>
      <c r="I7051" s="234"/>
      <c r="J7051" s="234"/>
      <c r="K7051" s="234"/>
      <c r="L7051" s="234"/>
      <c r="M7051" s="190"/>
      <c r="N7051" s="233"/>
      <c r="O7051" s="214"/>
    </row>
    <row r="7052" s="161" customFormat="1" ht="24" customHeight="1" spans="1:16">
      <c r="A7052" s="208">
        <v>3315030010000</v>
      </c>
      <c r="B7052" s="193" t="s">
        <v>13700</v>
      </c>
      <c r="C7052" s="193">
        <v>331503001</v>
      </c>
      <c r="D7052" s="194" t="s">
        <v>13700</v>
      </c>
      <c r="E7052" s="195"/>
      <c r="F7052" s="193" t="s">
        <v>13701</v>
      </c>
      <c r="G7052" s="193" t="s">
        <v>26</v>
      </c>
      <c r="H7052" s="193">
        <v>1265</v>
      </c>
      <c r="I7052" s="193">
        <v>1265</v>
      </c>
      <c r="J7052" s="193">
        <v>1100</v>
      </c>
      <c r="K7052" s="193">
        <v>1100</v>
      </c>
      <c r="L7052" s="193">
        <v>935</v>
      </c>
      <c r="M7052" s="195"/>
      <c r="N7052" s="233" t="s">
        <v>35</v>
      </c>
      <c r="O7052" s="214"/>
      <c r="P7052" s="161" t="str">
        <f>VLOOKUP(C7052,'[2]1.10正式版 (更新至2024年1月)'!$C:$P,14,FALSE)</f>
        <v>003315030010000-331503001</v>
      </c>
    </row>
    <row r="7053" s="161" customFormat="1" ht="19" customHeight="1" spans="1:16">
      <c r="A7053" s="208">
        <v>3315030020000</v>
      </c>
      <c r="B7053" s="193" t="s">
        <v>13702</v>
      </c>
      <c r="C7053" s="193">
        <v>331503002</v>
      </c>
      <c r="D7053" s="194" t="s">
        <v>13702</v>
      </c>
      <c r="E7053" s="195"/>
      <c r="F7053" s="193"/>
      <c r="G7053" s="193" t="s">
        <v>26</v>
      </c>
      <c r="H7053" s="193">
        <v>977.5</v>
      </c>
      <c r="I7053" s="193">
        <v>977.5</v>
      </c>
      <c r="J7053" s="193">
        <v>850</v>
      </c>
      <c r="K7053" s="193">
        <v>850</v>
      </c>
      <c r="L7053" s="193">
        <v>722.5</v>
      </c>
      <c r="M7053" s="195"/>
      <c r="N7053" s="233" t="s">
        <v>35</v>
      </c>
      <c r="O7053" s="214"/>
      <c r="P7053" s="161" t="str">
        <f>VLOOKUP(C7053,'[2]1.10正式版 (更新至2024年1月)'!$C:$P,14,FALSE)</f>
        <v>003315030020000-331503002</v>
      </c>
    </row>
    <row r="7054" s="161" customFormat="1" ht="19" customHeight="1" spans="1:16">
      <c r="A7054" s="208">
        <v>3315030030000</v>
      </c>
      <c r="B7054" s="193" t="s">
        <v>13703</v>
      </c>
      <c r="C7054" s="193">
        <v>331503003</v>
      </c>
      <c r="D7054" s="194" t="s">
        <v>13703</v>
      </c>
      <c r="E7054" s="195"/>
      <c r="F7054" s="193" t="s">
        <v>13701</v>
      </c>
      <c r="G7054" s="193" t="s">
        <v>26</v>
      </c>
      <c r="H7054" s="193">
        <v>1288</v>
      </c>
      <c r="I7054" s="193">
        <v>1288</v>
      </c>
      <c r="J7054" s="193">
        <v>1120</v>
      </c>
      <c r="K7054" s="193">
        <v>1120</v>
      </c>
      <c r="L7054" s="193">
        <v>952</v>
      </c>
      <c r="M7054" s="195" t="s">
        <v>13704</v>
      </c>
      <c r="N7054" s="233" t="s">
        <v>35</v>
      </c>
      <c r="O7054" s="214"/>
      <c r="P7054" s="161" t="str">
        <f>VLOOKUP(C7054,'[2]1.10正式版 (更新至2024年1月)'!$C:$P,14,FALSE)</f>
        <v>003315030030000-331503003</v>
      </c>
    </row>
    <row r="7055" s="161" customFormat="1" ht="36" customHeight="1" spans="1:16">
      <c r="A7055" s="208">
        <v>3315030030001</v>
      </c>
      <c r="B7055" s="225" t="s">
        <v>13705</v>
      </c>
      <c r="C7055" s="193" t="s">
        <v>13706</v>
      </c>
      <c r="D7055" s="194" t="s">
        <v>13705</v>
      </c>
      <c r="E7055" s="195"/>
      <c r="F7055" s="193"/>
      <c r="G7055" s="193" t="s">
        <v>26</v>
      </c>
      <c r="H7055" s="193">
        <v>257.6</v>
      </c>
      <c r="I7055" s="193">
        <v>257.6</v>
      </c>
      <c r="J7055" s="193">
        <v>224</v>
      </c>
      <c r="K7055" s="193">
        <v>224</v>
      </c>
      <c r="L7055" s="193">
        <v>190.4</v>
      </c>
      <c r="M7055" s="195"/>
      <c r="N7055" s="233" t="s">
        <v>35</v>
      </c>
      <c r="O7055" s="214"/>
      <c r="P7055" s="161" t="str">
        <f>VLOOKUP(C7055,'[2]1.10正式版 (更新至2024年1月)'!$C:$P,14,FALSE)</f>
        <v>003315030030001-331503003-1</v>
      </c>
    </row>
    <row r="7056" s="161" customFormat="1" ht="24" customHeight="1" spans="1:16">
      <c r="A7056" s="208">
        <v>3315030040000</v>
      </c>
      <c r="B7056" s="193" t="s">
        <v>13707</v>
      </c>
      <c r="C7056" s="193">
        <v>331503004</v>
      </c>
      <c r="D7056" s="194" t="s">
        <v>13707</v>
      </c>
      <c r="E7056" s="195" t="s">
        <v>13708</v>
      </c>
      <c r="F7056" s="193" t="s">
        <v>13709</v>
      </c>
      <c r="G7056" s="193" t="s">
        <v>26</v>
      </c>
      <c r="H7056" s="193">
        <v>1265</v>
      </c>
      <c r="I7056" s="193">
        <v>1265</v>
      </c>
      <c r="J7056" s="193">
        <v>1100</v>
      </c>
      <c r="K7056" s="193">
        <v>1100</v>
      </c>
      <c r="L7056" s="193">
        <v>935</v>
      </c>
      <c r="M7056" s="195" t="s">
        <v>13704</v>
      </c>
      <c r="N7056" s="233" t="s">
        <v>35</v>
      </c>
      <c r="O7056" s="214"/>
      <c r="P7056" s="161" t="str">
        <f>VLOOKUP(C7056,'[2]1.10正式版 (更新至2024年1月)'!$C:$P,14,FALSE)</f>
        <v>003315030040000-331503004</v>
      </c>
    </row>
    <row r="7057" s="161" customFormat="1" ht="36" customHeight="1" spans="1:16">
      <c r="A7057" s="208">
        <v>3315030040001</v>
      </c>
      <c r="B7057" s="225" t="s">
        <v>13710</v>
      </c>
      <c r="C7057" s="193" t="s">
        <v>13711</v>
      </c>
      <c r="D7057" s="194" t="s">
        <v>13710</v>
      </c>
      <c r="E7057" s="195"/>
      <c r="F7057" s="193"/>
      <c r="G7057" s="193" t="s">
        <v>26</v>
      </c>
      <c r="H7057" s="193">
        <v>253</v>
      </c>
      <c r="I7057" s="193">
        <v>253</v>
      </c>
      <c r="J7057" s="193">
        <v>220</v>
      </c>
      <c r="K7057" s="193">
        <v>220</v>
      </c>
      <c r="L7057" s="193">
        <v>187</v>
      </c>
      <c r="M7057" s="195"/>
      <c r="N7057" s="233" t="s">
        <v>35</v>
      </c>
      <c r="O7057" s="214"/>
      <c r="P7057" s="161" t="str">
        <f>VLOOKUP(C7057,'[2]1.10正式版 (更新至2024年1月)'!$C:$P,14,FALSE)</f>
        <v>003315030040001-331503004-1</v>
      </c>
    </row>
    <row r="7058" s="161" customFormat="1" ht="36" customHeight="1" spans="1:16">
      <c r="A7058" s="208">
        <v>3315030040100</v>
      </c>
      <c r="B7058" s="225" t="s">
        <v>13712</v>
      </c>
      <c r="C7058" s="193" t="s">
        <v>13713</v>
      </c>
      <c r="D7058" s="194" t="s">
        <v>13712</v>
      </c>
      <c r="E7058" s="195"/>
      <c r="F7058" s="193"/>
      <c r="G7058" s="193" t="s">
        <v>26</v>
      </c>
      <c r="H7058" s="193">
        <v>1265</v>
      </c>
      <c r="I7058" s="193">
        <v>1265</v>
      </c>
      <c r="J7058" s="193">
        <v>1100</v>
      </c>
      <c r="K7058" s="193">
        <v>1100</v>
      </c>
      <c r="L7058" s="193">
        <v>935</v>
      </c>
      <c r="M7058" s="195"/>
      <c r="N7058" s="233" t="s">
        <v>35</v>
      </c>
      <c r="O7058" s="214"/>
      <c r="P7058" s="161" t="str">
        <f>VLOOKUP(C7058,'[2]1.10正式版 (更新至2024年1月)'!$C:$P,14,FALSE)</f>
        <v>003315030040100-331503004-2</v>
      </c>
    </row>
    <row r="7059" s="161" customFormat="1" ht="24" customHeight="1" spans="1:16">
      <c r="A7059" s="208">
        <v>3315030050000</v>
      </c>
      <c r="B7059" s="193" t="s">
        <v>13714</v>
      </c>
      <c r="C7059" s="193">
        <v>331503005</v>
      </c>
      <c r="D7059" s="194" t="s">
        <v>13714</v>
      </c>
      <c r="E7059" s="195" t="s">
        <v>13715</v>
      </c>
      <c r="F7059" s="193"/>
      <c r="G7059" s="193" t="s">
        <v>26</v>
      </c>
      <c r="H7059" s="193">
        <v>1449</v>
      </c>
      <c r="I7059" s="193">
        <v>1449</v>
      </c>
      <c r="J7059" s="193">
        <v>1260</v>
      </c>
      <c r="K7059" s="193">
        <v>1260</v>
      </c>
      <c r="L7059" s="193">
        <v>1071</v>
      </c>
      <c r="M7059" s="195"/>
      <c r="N7059" s="233" t="s">
        <v>35</v>
      </c>
      <c r="O7059" s="214"/>
      <c r="P7059" s="161" t="str">
        <f>VLOOKUP(C7059,'[2]1.10正式版 (更新至2024年1月)'!$C:$P,14,FALSE)</f>
        <v>003315030050000-331503005</v>
      </c>
    </row>
    <row r="7060" s="161" customFormat="1" ht="24" customHeight="1" spans="1:16">
      <c r="A7060" s="208">
        <v>3315030050100</v>
      </c>
      <c r="B7060" s="193" t="s">
        <v>13716</v>
      </c>
      <c r="C7060" s="193" t="s">
        <v>13717</v>
      </c>
      <c r="D7060" s="194" t="s">
        <v>13716</v>
      </c>
      <c r="E7060" s="195"/>
      <c r="F7060" s="193"/>
      <c r="G7060" s="193" t="s">
        <v>26</v>
      </c>
      <c r="H7060" s="193">
        <v>1449</v>
      </c>
      <c r="I7060" s="193">
        <v>1449</v>
      </c>
      <c r="J7060" s="193">
        <v>1260</v>
      </c>
      <c r="K7060" s="193">
        <v>1260</v>
      </c>
      <c r="L7060" s="193">
        <v>1071</v>
      </c>
      <c r="M7060" s="195"/>
      <c r="N7060" s="233" t="s">
        <v>35</v>
      </c>
      <c r="O7060" s="214"/>
      <c r="P7060" s="161" t="str">
        <f>VLOOKUP(C7060,'[2]1.10正式版 (更新至2024年1月)'!$C:$P,14,FALSE)</f>
        <v>003315030050100-331503005-1</v>
      </c>
    </row>
    <row r="7061" s="161" customFormat="1" ht="19" customHeight="1" spans="1:16">
      <c r="A7061" s="208">
        <v>3315030060000</v>
      </c>
      <c r="B7061" s="193" t="s">
        <v>13718</v>
      </c>
      <c r="C7061" s="193">
        <v>331503006</v>
      </c>
      <c r="D7061" s="194" t="s">
        <v>13718</v>
      </c>
      <c r="E7061" s="195"/>
      <c r="F7061" s="193"/>
      <c r="G7061" s="193" t="s">
        <v>26</v>
      </c>
      <c r="H7061" s="193">
        <v>1260</v>
      </c>
      <c r="I7061" s="193">
        <v>1146</v>
      </c>
      <c r="J7061" s="193">
        <v>1050</v>
      </c>
      <c r="K7061" s="193">
        <v>955</v>
      </c>
      <c r="L7061" s="193">
        <v>811.75</v>
      </c>
      <c r="M7061" s="195"/>
      <c r="N7061" s="233" t="s">
        <v>35</v>
      </c>
      <c r="O7061" s="214"/>
      <c r="P7061" s="161" t="str">
        <f>VLOOKUP(C7061,'[2]1.10正式版 (更新至2024年1月)'!$C:$P,14,FALSE)</f>
        <v>003315030060000-331503006</v>
      </c>
    </row>
    <row r="7062" s="161" customFormat="1" ht="19" customHeight="1" spans="1:16">
      <c r="A7062" s="208">
        <v>3315030070000</v>
      </c>
      <c r="B7062" s="193" t="s">
        <v>13719</v>
      </c>
      <c r="C7062" s="193">
        <v>331503007</v>
      </c>
      <c r="D7062" s="194" t="s">
        <v>13719</v>
      </c>
      <c r="E7062" s="195" t="s">
        <v>13720</v>
      </c>
      <c r="F7062" s="193"/>
      <c r="G7062" s="193" t="s">
        <v>26</v>
      </c>
      <c r="H7062" s="193">
        <v>792</v>
      </c>
      <c r="I7062" s="193">
        <v>720</v>
      </c>
      <c r="J7062" s="193">
        <v>660</v>
      </c>
      <c r="K7062" s="193">
        <v>600</v>
      </c>
      <c r="L7062" s="193">
        <v>510</v>
      </c>
      <c r="M7062" s="195"/>
      <c r="N7062" s="233" t="s">
        <v>35</v>
      </c>
      <c r="O7062" s="214"/>
      <c r="P7062" s="161" t="str">
        <f>VLOOKUP(C7062,'[2]1.10正式版 (更新至2024年1月)'!$C:$P,14,FALSE)</f>
        <v>003315030070000-331503007</v>
      </c>
    </row>
    <row r="7063" s="161" customFormat="1" ht="24" customHeight="1" spans="1:16">
      <c r="A7063" s="208">
        <v>3315030070100</v>
      </c>
      <c r="B7063" s="193" t="s">
        <v>13721</v>
      </c>
      <c r="C7063" s="193" t="s">
        <v>13722</v>
      </c>
      <c r="D7063" s="194" t="s">
        <v>13721</v>
      </c>
      <c r="E7063" s="195"/>
      <c r="F7063" s="193"/>
      <c r="G7063" s="193" t="s">
        <v>26</v>
      </c>
      <c r="H7063" s="193">
        <v>792</v>
      </c>
      <c r="I7063" s="193">
        <v>720</v>
      </c>
      <c r="J7063" s="193">
        <v>660</v>
      </c>
      <c r="K7063" s="193">
        <v>600</v>
      </c>
      <c r="L7063" s="193">
        <v>510</v>
      </c>
      <c r="M7063" s="195"/>
      <c r="N7063" s="233" t="s">
        <v>35</v>
      </c>
      <c r="O7063" s="214"/>
      <c r="P7063" s="161" t="str">
        <f>VLOOKUP(C7063,'[2]1.10正式版 (更新至2024年1月)'!$C:$P,14,FALSE)</f>
        <v>003315030070100-331503007-1</v>
      </c>
    </row>
    <row r="7064" s="161" customFormat="1" ht="19" customHeight="1" spans="1:16">
      <c r="A7064" s="208">
        <v>3315030080000</v>
      </c>
      <c r="B7064" s="193" t="s">
        <v>13723</v>
      </c>
      <c r="C7064" s="193">
        <v>331503008</v>
      </c>
      <c r="D7064" s="194" t="s">
        <v>13723</v>
      </c>
      <c r="E7064" s="195"/>
      <c r="F7064" s="193"/>
      <c r="G7064" s="193" t="s">
        <v>26</v>
      </c>
      <c r="H7064" s="193">
        <v>1080</v>
      </c>
      <c r="I7064" s="193">
        <v>981</v>
      </c>
      <c r="J7064" s="193">
        <v>900</v>
      </c>
      <c r="K7064" s="193">
        <v>818</v>
      </c>
      <c r="L7064" s="193">
        <v>695.3</v>
      </c>
      <c r="M7064" s="195"/>
      <c r="N7064" s="233" t="s">
        <v>35</v>
      </c>
      <c r="O7064" s="214"/>
      <c r="P7064" s="161" t="str">
        <f>VLOOKUP(C7064,'[2]1.10正式版 (更新至2024年1月)'!$C:$P,14,FALSE)</f>
        <v>003315030080000-331503008</v>
      </c>
    </row>
    <row r="7065" s="161" customFormat="1" ht="24" customHeight="1" spans="1:16">
      <c r="A7065" s="208">
        <v>3315030090000</v>
      </c>
      <c r="B7065" s="193" t="s">
        <v>13724</v>
      </c>
      <c r="C7065" s="193">
        <v>331503009</v>
      </c>
      <c r="D7065" s="194" t="s">
        <v>13724</v>
      </c>
      <c r="E7065" s="195"/>
      <c r="F7065" s="193" t="s">
        <v>13725</v>
      </c>
      <c r="G7065" s="193" t="s">
        <v>26</v>
      </c>
      <c r="H7065" s="193">
        <v>1272</v>
      </c>
      <c r="I7065" s="193">
        <v>1155</v>
      </c>
      <c r="J7065" s="193">
        <v>1060</v>
      </c>
      <c r="K7065" s="193">
        <v>963</v>
      </c>
      <c r="L7065" s="193">
        <v>818.55</v>
      </c>
      <c r="M7065" s="195"/>
      <c r="N7065" s="233" t="s">
        <v>35</v>
      </c>
      <c r="O7065" s="214"/>
      <c r="P7065" s="161" t="str">
        <f>VLOOKUP(C7065,'[2]1.10正式版 (更新至2024年1月)'!$C:$P,14,FALSE)</f>
        <v>003315030090000-331503009</v>
      </c>
    </row>
    <row r="7066" s="161" customFormat="1" ht="24" customHeight="1" spans="1:16">
      <c r="A7066" s="208">
        <v>3315030100000</v>
      </c>
      <c r="B7066" s="193" t="s">
        <v>13726</v>
      </c>
      <c r="C7066" s="193">
        <v>331503010</v>
      </c>
      <c r="D7066" s="194" t="s">
        <v>13726</v>
      </c>
      <c r="E7066" s="195"/>
      <c r="F7066" s="193" t="s">
        <v>13727</v>
      </c>
      <c r="G7066" s="193" t="s">
        <v>26</v>
      </c>
      <c r="H7066" s="193">
        <v>1560</v>
      </c>
      <c r="I7066" s="193">
        <v>1405</v>
      </c>
      <c r="J7066" s="193">
        <v>1265</v>
      </c>
      <c r="K7066" s="193">
        <v>1140</v>
      </c>
      <c r="L7066" s="193">
        <v>969</v>
      </c>
      <c r="M7066" s="195"/>
      <c r="N7066" s="233" t="s">
        <v>35</v>
      </c>
      <c r="O7066" s="214"/>
      <c r="P7066" s="161" t="str">
        <f>VLOOKUP(C7066,'[2]1.10正式版 (更新至2024年1月)'!$C:$P,14,FALSE)</f>
        <v>003315030100000-331503010</v>
      </c>
    </row>
    <row r="7067" s="161" customFormat="1" ht="24" customHeight="1" spans="1:16">
      <c r="A7067" s="208">
        <v>3315030110000</v>
      </c>
      <c r="B7067" s="193" t="s">
        <v>13728</v>
      </c>
      <c r="C7067" s="193">
        <v>331503011</v>
      </c>
      <c r="D7067" s="194" t="s">
        <v>13728</v>
      </c>
      <c r="E7067" s="195"/>
      <c r="F7067" s="193"/>
      <c r="G7067" s="193" t="s">
        <v>26</v>
      </c>
      <c r="H7067" s="193">
        <v>1460</v>
      </c>
      <c r="I7067" s="193">
        <v>1314</v>
      </c>
      <c r="J7067" s="193">
        <v>1182</v>
      </c>
      <c r="K7067" s="193">
        <v>1064</v>
      </c>
      <c r="L7067" s="193">
        <v>904.4</v>
      </c>
      <c r="M7067" s="195"/>
      <c r="N7067" s="233" t="s">
        <v>35</v>
      </c>
      <c r="O7067" s="214"/>
      <c r="P7067" s="161" t="str">
        <f>VLOOKUP(C7067,'[2]1.10正式版 (更新至2024年1月)'!$C:$P,14,FALSE)</f>
        <v>003315030110000-331503011</v>
      </c>
    </row>
    <row r="7068" s="161" customFormat="1" ht="24" customHeight="1" spans="1:16">
      <c r="A7068" s="208">
        <v>3315030120000</v>
      </c>
      <c r="B7068" s="193" t="s">
        <v>13729</v>
      </c>
      <c r="C7068" s="193">
        <v>331503012</v>
      </c>
      <c r="D7068" s="194" t="s">
        <v>13729</v>
      </c>
      <c r="E7068" s="195"/>
      <c r="F7068" s="193" t="s">
        <v>13730</v>
      </c>
      <c r="G7068" s="193" t="s">
        <v>26</v>
      </c>
      <c r="H7068" s="193">
        <v>1130</v>
      </c>
      <c r="I7068" s="193">
        <v>1017</v>
      </c>
      <c r="J7068" s="193">
        <v>915</v>
      </c>
      <c r="K7068" s="193">
        <v>823</v>
      </c>
      <c r="L7068" s="193">
        <v>699.55</v>
      </c>
      <c r="M7068" s="195"/>
      <c r="N7068" s="233" t="s">
        <v>35</v>
      </c>
      <c r="O7068" s="214"/>
      <c r="P7068" s="161" t="str">
        <f>VLOOKUP(C7068,'[2]1.10正式版 (更新至2024年1月)'!$C:$P,14,FALSE)</f>
        <v>003315030120000-331503012</v>
      </c>
    </row>
    <row r="7069" s="161" customFormat="1" ht="17" customHeight="1" spans="1:16">
      <c r="A7069" s="208">
        <v>3315030130000</v>
      </c>
      <c r="B7069" s="193" t="s">
        <v>13731</v>
      </c>
      <c r="C7069" s="193">
        <v>331503013</v>
      </c>
      <c r="D7069" s="194" t="s">
        <v>13731</v>
      </c>
      <c r="E7069" s="195"/>
      <c r="F7069" s="193"/>
      <c r="G7069" s="193" t="s">
        <v>26</v>
      </c>
      <c r="H7069" s="193">
        <v>1130</v>
      </c>
      <c r="I7069" s="193">
        <v>1017</v>
      </c>
      <c r="J7069" s="193">
        <v>915</v>
      </c>
      <c r="K7069" s="193">
        <v>823</v>
      </c>
      <c r="L7069" s="193">
        <v>699.55</v>
      </c>
      <c r="M7069" s="195"/>
      <c r="N7069" s="233" t="s">
        <v>35</v>
      </c>
      <c r="O7069" s="214"/>
      <c r="P7069" s="161" t="str">
        <f>VLOOKUP(C7069,'[2]1.10正式版 (更新至2024年1月)'!$C:$P,14,FALSE)</f>
        <v>003315030130000-331503013</v>
      </c>
    </row>
    <row r="7070" s="161" customFormat="1" ht="24" customHeight="1" spans="1:16">
      <c r="A7070" s="208">
        <v>3315030140000</v>
      </c>
      <c r="B7070" s="193" t="s">
        <v>13732</v>
      </c>
      <c r="C7070" s="193">
        <v>331503014</v>
      </c>
      <c r="D7070" s="194" t="s">
        <v>13732</v>
      </c>
      <c r="E7070" s="195"/>
      <c r="F7070" s="193" t="s">
        <v>13733</v>
      </c>
      <c r="G7070" s="193" t="s">
        <v>26</v>
      </c>
      <c r="H7070" s="193">
        <v>1696</v>
      </c>
      <c r="I7070" s="193">
        <v>1526</v>
      </c>
      <c r="J7070" s="193">
        <v>1373</v>
      </c>
      <c r="K7070" s="193">
        <v>1235</v>
      </c>
      <c r="L7070" s="193">
        <v>1049.75</v>
      </c>
      <c r="M7070" s="195"/>
      <c r="N7070" s="233" t="s">
        <v>35</v>
      </c>
      <c r="O7070" s="214"/>
      <c r="P7070" s="161" t="str">
        <f>VLOOKUP(C7070,'[2]1.10正式版 (更新至2024年1月)'!$C:$P,14,FALSE)</f>
        <v>003315030140000-331503014</v>
      </c>
    </row>
    <row r="7071" s="161" customFormat="1" ht="24" customHeight="1" spans="1:16">
      <c r="A7071" s="208">
        <v>3315030150000</v>
      </c>
      <c r="B7071" s="193" t="s">
        <v>13734</v>
      </c>
      <c r="C7071" s="193">
        <v>331503015</v>
      </c>
      <c r="D7071" s="194" t="s">
        <v>13734</v>
      </c>
      <c r="E7071" s="195"/>
      <c r="F7071" s="193" t="s">
        <v>13730</v>
      </c>
      <c r="G7071" s="193" t="s">
        <v>26</v>
      </c>
      <c r="H7071" s="193">
        <v>1020</v>
      </c>
      <c r="I7071" s="193">
        <v>926</v>
      </c>
      <c r="J7071" s="193">
        <v>850</v>
      </c>
      <c r="K7071" s="193">
        <v>772</v>
      </c>
      <c r="L7071" s="193">
        <v>656.2</v>
      </c>
      <c r="M7071" s="195"/>
      <c r="N7071" s="233" t="s">
        <v>35</v>
      </c>
      <c r="O7071" s="214"/>
      <c r="P7071" s="161" t="str">
        <f>VLOOKUP(C7071,'[2]1.10正式版 (更新至2024年1月)'!$C:$P,14,FALSE)</f>
        <v>003315030150000-331503015</v>
      </c>
    </row>
    <row r="7072" s="161" customFormat="1" ht="19" customHeight="1" spans="1:16">
      <c r="A7072" s="208">
        <v>3315030160000</v>
      </c>
      <c r="B7072" s="193" t="s">
        <v>13735</v>
      </c>
      <c r="C7072" s="193">
        <v>331503016</v>
      </c>
      <c r="D7072" s="194" t="s">
        <v>13735</v>
      </c>
      <c r="E7072" s="195" t="s">
        <v>13736</v>
      </c>
      <c r="F7072" s="193"/>
      <c r="G7072" s="193" t="s">
        <v>26</v>
      </c>
      <c r="H7072" s="193">
        <v>756</v>
      </c>
      <c r="I7072" s="193">
        <v>686</v>
      </c>
      <c r="J7072" s="193">
        <v>630</v>
      </c>
      <c r="K7072" s="193">
        <v>572</v>
      </c>
      <c r="L7072" s="193">
        <v>486.2</v>
      </c>
      <c r="M7072" s="195"/>
      <c r="N7072" s="233" t="s">
        <v>35</v>
      </c>
      <c r="O7072" s="214"/>
      <c r="P7072" s="161" t="str">
        <f>VLOOKUP(C7072,'[2]1.10正式版 (更新至2024年1月)'!$C:$P,14,FALSE)</f>
        <v>003315030160000-331503016</v>
      </c>
    </row>
    <row r="7073" s="161" customFormat="1" ht="19" customHeight="1" spans="1:16">
      <c r="A7073" s="208">
        <v>3315030160100</v>
      </c>
      <c r="B7073" s="193" t="s">
        <v>13737</v>
      </c>
      <c r="C7073" s="193" t="s">
        <v>13738</v>
      </c>
      <c r="D7073" s="194" t="s">
        <v>13737</v>
      </c>
      <c r="E7073" s="195"/>
      <c r="F7073" s="193"/>
      <c r="G7073" s="193" t="s">
        <v>26</v>
      </c>
      <c r="H7073" s="193">
        <v>756</v>
      </c>
      <c r="I7073" s="193">
        <v>686</v>
      </c>
      <c r="J7073" s="193">
        <v>630</v>
      </c>
      <c r="K7073" s="193">
        <v>572</v>
      </c>
      <c r="L7073" s="193">
        <v>486.2</v>
      </c>
      <c r="M7073" s="195"/>
      <c r="N7073" s="233" t="s">
        <v>35</v>
      </c>
      <c r="O7073" s="214"/>
      <c r="P7073" s="161" t="str">
        <f>VLOOKUP(C7073,'[2]1.10正式版 (更新至2024年1月)'!$C:$P,14,FALSE)</f>
        <v>003315030160100-331503016-1</v>
      </c>
    </row>
    <row r="7074" s="161" customFormat="1" ht="19" customHeight="1" spans="1:16">
      <c r="A7074" s="208">
        <v>3315030160200</v>
      </c>
      <c r="B7074" s="193" t="s">
        <v>13739</v>
      </c>
      <c r="C7074" s="193" t="s">
        <v>13740</v>
      </c>
      <c r="D7074" s="194" t="s">
        <v>13739</v>
      </c>
      <c r="E7074" s="195"/>
      <c r="F7074" s="193"/>
      <c r="G7074" s="193" t="s">
        <v>26</v>
      </c>
      <c r="H7074" s="193">
        <v>756</v>
      </c>
      <c r="I7074" s="193">
        <v>686</v>
      </c>
      <c r="J7074" s="193">
        <v>630</v>
      </c>
      <c r="K7074" s="193">
        <v>572</v>
      </c>
      <c r="L7074" s="193">
        <v>486.2</v>
      </c>
      <c r="M7074" s="195"/>
      <c r="N7074" s="233" t="s">
        <v>35</v>
      </c>
      <c r="O7074" s="214"/>
      <c r="P7074" s="161" t="str">
        <f>VLOOKUP(C7074,'[2]1.10正式版 (更新至2024年1月)'!$C:$P,14,FALSE)</f>
        <v>003315030160200-331503016-2</v>
      </c>
    </row>
    <row r="7075" s="161" customFormat="1" ht="19" customHeight="1" spans="1:16">
      <c r="A7075" s="208">
        <v>3315030160300</v>
      </c>
      <c r="B7075" s="193" t="s">
        <v>13741</v>
      </c>
      <c r="C7075" s="193" t="s">
        <v>13742</v>
      </c>
      <c r="D7075" s="194" t="s">
        <v>13741</v>
      </c>
      <c r="E7075" s="195"/>
      <c r="F7075" s="193"/>
      <c r="G7075" s="193" t="s">
        <v>26</v>
      </c>
      <c r="H7075" s="193">
        <v>756</v>
      </c>
      <c r="I7075" s="193">
        <v>686</v>
      </c>
      <c r="J7075" s="193">
        <v>630</v>
      </c>
      <c r="K7075" s="193">
        <v>572</v>
      </c>
      <c r="L7075" s="193">
        <v>486.2</v>
      </c>
      <c r="M7075" s="195"/>
      <c r="N7075" s="233" t="s">
        <v>35</v>
      </c>
      <c r="O7075" s="214"/>
      <c r="P7075" s="161" t="str">
        <f>VLOOKUP(C7075,'[2]1.10正式版 (更新至2024年1月)'!$C:$P,14,FALSE)</f>
        <v>003315030160300-331503016-3</v>
      </c>
    </row>
    <row r="7076" s="161" customFormat="1" ht="19" customHeight="1" spans="1:16">
      <c r="A7076" s="208">
        <v>3315030170000</v>
      </c>
      <c r="B7076" s="193" t="s">
        <v>13743</v>
      </c>
      <c r="C7076" s="193">
        <v>331503017</v>
      </c>
      <c r="D7076" s="194" t="s">
        <v>13743</v>
      </c>
      <c r="E7076" s="195"/>
      <c r="F7076" s="193"/>
      <c r="G7076" s="193" t="s">
        <v>26</v>
      </c>
      <c r="H7076" s="193">
        <v>970.8</v>
      </c>
      <c r="I7076" s="193">
        <v>882</v>
      </c>
      <c r="J7076" s="193">
        <v>809</v>
      </c>
      <c r="K7076" s="193">
        <v>735</v>
      </c>
      <c r="L7076" s="193">
        <v>624.75</v>
      </c>
      <c r="M7076" s="195"/>
      <c r="N7076" s="233" t="s">
        <v>35</v>
      </c>
      <c r="O7076" s="214"/>
      <c r="P7076" s="161" t="str">
        <f>VLOOKUP(C7076,'[2]1.10正式版 (更新至2024年1月)'!$C:$P,14,FALSE)</f>
        <v>003315030170000-331503017</v>
      </c>
    </row>
    <row r="7077" s="161" customFormat="1" ht="19" customHeight="1" spans="1:16">
      <c r="A7077" s="208">
        <v>3315030180000</v>
      </c>
      <c r="B7077" s="193" t="s">
        <v>13744</v>
      </c>
      <c r="C7077" s="193">
        <v>331503018</v>
      </c>
      <c r="D7077" s="194" t="s">
        <v>13744</v>
      </c>
      <c r="E7077" s="195"/>
      <c r="F7077" s="193"/>
      <c r="G7077" s="193" t="s">
        <v>26</v>
      </c>
      <c r="H7077" s="193">
        <v>606</v>
      </c>
      <c r="I7077" s="193">
        <v>552</v>
      </c>
      <c r="J7077" s="193">
        <v>505</v>
      </c>
      <c r="K7077" s="193">
        <v>460</v>
      </c>
      <c r="L7077" s="193">
        <v>391</v>
      </c>
      <c r="M7077" s="195"/>
      <c r="N7077" s="233" t="s">
        <v>35</v>
      </c>
      <c r="O7077" s="214"/>
      <c r="P7077" s="161" t="str">
        <f>VLOOKUP(C7077,'[2]1.10正式版 (更新至2024年1月)'!$C:$P,14,FALSE)</f>
        <v>003315030180000-331503018</v>
      </c>
    </row>
    <row r="7078" s="161" customFormat="1" ht="19" customHeight="1" spans="1:16">
      <c r="A7078" s="208">
        <v>3315030190000</v>
      </c>
      <c r="B7078" s="193" t="s">
        <v>13745</v>
      </c>
      <c r="C7078" s="193">
        <v>331503019</v>
      </c>
      <c r="D7078" s="194" t="s">
        <v>13745</v>
      </c>
      <c r="E7078" s="195"/>
      <c r="F7078" s="193"/>
      <c r="G7078" s="193" t="s">
        <v>26</v>
      </c>
      <c r="H7078" s="193">
        <v>636</v>
      </c>
      <c r="I7078" s="193">
        <v>577</v>
      </c>
      <c r="J7078" s="193">
        <v>530</v>
      </c>
      <c r="K7078" s="193">
        <v>481</v>
      </c>
      <c r="L7078" s="193">
        <v>408.85</v>
      </c>
      <c r="M7078" s="195"/>
      <c r="N7078" s="233" t="s">
        <v>35</v>
      </c>
      <c r="O7078" s="214"/>
      <c r="P7078" s="161" t="str">
        <f>VLOOKUP(C7078,'[2]1.10正式版 (更新至2024年1月)'!$C:$P,14,FALSE)</f>
        <v>003315030190000-331503019</v>
      </c>
    </row>
    <row r="7079" s="161" customFormat="1" ht="19" customHeight="1" spans="1:16">
      <c r="A7079" s="208">
        <v>3315030200000</v>
      </c>
      <c r="B7079" s="193" t="s">
        <v>13746</v>
      </c>
      <c r="C7079" s="193">
        <v>331503020</v>
      </c>
      <c r="D7079" s="194" t="s">
        <v>13746</v>
      </c>
      <c r="E7079" s="195"/>
      <c r="F7079" s="193"/>
      <c r="G7079" s="193" t="s">
        <v>26</v>
      </c>
      <c r="H7079" s="193">
        <v>780</v>
      </c>
      <c r="I7079" s="193">
        <v>702</v>
      </c>
      <c r="J7079" s="193">
        <v>631</v>
      </c>
      <c r="K7079" s="193">
        <v>568</v>
      </c>
      <c r="L7079" s="193">
        <v>482.8</v>
      </c>
      <c r="M7079" s="195"/>
      <c r="N7079" s="233" t="s">
        <v>35</v>
      </c>
      <c r="O7079" s="214"/>
      <c r="P7079" s="161" t="str">
        <f>VLOOKUP(C7079,'[2]1.10正式版 (更新至2024年1月)'!$C:$P,14,FALSE)</f>
        <v>003315030200000-331503020</v>
      </c>
    </row>
    <row r="7080" s="161" customFormat="1" ht="19" customHeight="1" spans="1:15">
      <c r="A7080" s="222"/>
      <c r="B7080" s="187"/>
      <c r="C7080" s="207">
        <v>331504</v>
      </c>
      <c r="D7080" s="189" t="s">
        <v>13747</v>
      </c>
      <c r="E7080" s="190"/>
      <c r="F7080" s="187"/>
      <c r="G7080" s="187"/>
      <c r="H7080" s="234"/>
      <c r="I7080" s="234"/>
      <c r="J7080" s="234"/>
      <c r="K7080" s="234"/>
      <c r="L7080" s="234"/>
      <c r="M7080" s="190"/>
      <c r="N7080" s="233"/>
      <c r="O7080" s="214"/>
    </row>
    <row r="7081" s="161" customFormat="1" ht="28" customHeight="1" spans="1:16">
      <c r="A7081" s="208">
        <v>3315040010000</v>
      </c>
      <c r="B7081" s="193" t="s">
        <v>13748</v>
      </c>
      <c r="C7081" s="193">
        <v>331504001</v>
      </c>
      <c r="D7081" s="194" t="s">
        <v>13748</v>
      </c>
      <c r="E7081" s="195" t="s">
        <v>13749</v>
      </c>
      <c r="F7081" s="193"/>
      <c r="G7081" s="193" t="s">
        <v>26</v>
      </c>
      <c r="H7081" s="193">
        <v>1008</v>
      </c>
      <c r="I7081" s="193">
        <v>916</v>
      </c>
      <c r="J7081" s="193">
        <v>840</v>
      </c>
      <c r="K7081" s="193">
        <v>763</v>
      </c>
      <c r="L7081" s="193">
        <v>648.55</v>
      </c>
      <c r="M7081" s="195"/>
      <c r="N7081" s="233" t="s">
        <v>35</v>
      </c>
      <c r="O7081" s="214"/>
      <c r="P7081" s="161" t="str">
        <f>VLOOKUP(C7081,'[2]1.10正式版 (更新至2024年1月)'!$C:$P,14,FALSE)</f>
        <v>003315040010000-331504001</v>
      </c>
    </row>
    <row r="7082" s="161" customFormat="1" ht="24" customHeight="1" spans="1:16">
      <c r="A7082" s="208">
        <v>3315040010100</v>
      </c>
      <c r="B7082" s="193" t="s">
        <v>13750</v>
      </c>
      <c r="C7082" s="193" t="s">
        <v>13751</v>
      </c>
      <c r="D7082" s="194" t="s">
        <v>13750</v>
      </c>
      <c r="E7082" s="195"/>
      <c r="F7082" s="193"/>
      <c r="G7082" s="193" t="s">
        <v>26</v>
      </c>
      <c r="H7082" s="193">
        <v>1008</v>
      </c>
      <c r="I7082" s="193">
        <v>916</v>
      </c>
      <c r="J7082" s="193">
        <v>840</v>
      </c>
      <c r="K7082" s="193">
        <v>763</v>
      </c>
      <c r="L7082" s="193">
        <v>648.55</v>
      </c>
      <c r="M7082" s="195"/>
      <c r="N7082" s="233" t="s">
        <v>35</v>
      </c>
      <c r="O7082" s="214"/>
      <c r="P7082" s="161" t="str">
        <f>VLOOKUP(C7082,'[2]1.10正式版 (更新至2024年1月)'!$C:$P,14,FALSE)</f>
        <v>003315040010100-331504001-1</v>
      </c>
    </row>
    <row r="7083" s="161" customFormat="1" ht="24" customHeight="1" spans="1:16">
      <c r="A7083" s="208">
        <v>3315040010200</v>
      </c>
      <c r="B7083" s="193" t="s">
        <v>13752</v>
      </c>
      <c r="C7083" s="193" t="s">
        <v>13753</v>
      </c>
      <c r="D7083" s="194" t="s">
        <v>13752</v>
      </c>
      <c r="E7083" s="195"/>
      <c r="F7083" s="193"/>
      <c r="G7083" s="193" t="s">
        <v>26</v>
      </c>
      <c r="H7083" s="193">
        <v>1008</v>
      </c>
      <c r="I7083" s="193">
        <v>916</v>
      </c>
      <c r="J7083" s="193">
        <v>840</v>
      </c>
      <c r="K7083" s="193">
        <v>763</v>
      </c>
      <c r="L7083" s="193">
        <v>648.55</v>
      </c>
      <c r="M7083" s="195"/>
      <c r="N7083" s="233" t="s">
        <v>35</v>
      </c>
      <c r="O7083" s="214"/>
      <c r="P7083" s="161" t="str">
        <f>VLOOKUP(C7083,'[2]1.10正式版 (更新至2024年1月)'!$C:$P,14,FALSE)</f>
        <v>003315040010200-331504001-2</v>
      </c>
    </row>
    <row r="7084" s="161" customFormat="1" ht="24" customHeight="1" spans="1:16">
      <c r="A7084" s="208">
        <v>3315040010300</v>
      </c>
      <c r="B7084" s="193" t="s">
        <v>13754</v>
      </c>
      <c r="C7084" s="193" t="s">
        <v>13755</v>
      </c>
      <c r="D7084" s="194" t="s">
        <v>13754</v>
      </c>
      <c r="E7084" s="195"/>
      <c r="F7084" s="193"/>
      <c r="G7084" s="193" t="s">
        <v>26</v>
      </c>
      <c r="H7084" s="193">
        <v>1008</v>
      </c>
      <c r="I7084" s="193">
        <v>916</v>
      </c>
      <c r="J7084" s="193">
        <v>840</v>
      </c>
      <c r="K7084" s="193">
        <v>763</v>
      </c>
      <c r="L7084" s="193">
        <v>648.55</v>
      </c>
      <c r="M7084" s="195"/>
      <c r="N7084" s="233" t="s">
        <v>35</v>
      </c>
      <c r="O7084" s="214"/>
      <c r="P7084" s="161" t="str">
        <f>VLOOKUP(C7084,'[2]1.10正式版 (更新至2024年1月)'!$C:$P,14,FALSE)</f>
        <v>003315040010300-331504001-3</v>
      </c>
    </row>
    <row r="7085" s="161" customFormat="1" ht="24" customHeight="1" spans="1:16">
      <c r="A7085" s="208">
        <v>3315040010400</v>
      </c>
      <c r="B7085" s="193" t="s">
        <v>13756</v>
      </c>
      <c r="C7085" s="193" t="s">
        <v>13757</v>
      </c>
      <c r="D7085" s="194" t="s">
        <v>13756</v>
      </c>
      <c r="E7085" s="195"/>
      <c r="F7085" s="193"/>
      <c r="G7085" s="193" t="s">
        <v>26</v>
      </c>
      <c r="H7085" s="193">
        <v>1008</v>
      </c>
      <c r="I7085" s="193">
        <v>916</v>
      </c>
      <c r="J7085" s="193">
        <v>840</v>
      </c>
      <c r="K7085" s="193">
        <v>763</v>
      </c>
      <c r="L7085" s="193">
        <v>648.55</v>
      </c>
      <c r="M7085" s="195"/>
      <c r="N7085" s="233" t="s">
        <v>35</v>
      </c>
      <c r="O7085" s="214"/>
      <c r="P7085" s="161" t="str">
        <f>VLOOKUP(C7085,'[2]1.10正式版 (更新至2024年1月)'!$C:$P,14,FALSE)</f>
        <v>003315040010400-331504001-4</v>
      </c>
    </row>
    <row r="7086" s="161" customFormat="1" ht="24" customHeight="1" spans="1:16">
      <c r="A7086" s="208">
        <v>3315040010500</v>
      </c>
      <c r="B7086" s="193" t="s">
        <v>13758</v>
      </c>
      <c r="C7086" s="193" t="s">
        <v>13759</v>
      </c>
      <c r="D7086" s="194" t="s">
        <v>13758</v>
      </c>
      <c r="E7086" s="195"/>
      <c r="F7086" s="193"/>
      <c r="G7086" s="193" t="s">
        <v>26</v>
      </c>
      <c r="H7086" s="193">
        <v>1008</v>
      </c>
      <c r="I7086" s="193">
        <v>916</v>
      </c>
      <c r="J7086" s="193">
        <v>840</v>
      </c>
      <c r="K7086" s="193">
        <v>763</v>
      </c>
      <c r="L7086" s="193">
        <v>648.55</v>
      </c>
      <c r="M7086" s="195"/>
      <c r="N7086" s="233" t="s">
        <v>35</v>
      </c>
      <c r="O7086" s="214"/>
      <c r="P7086" s="161" t="str">
        <f>VLOOKUP(C7086,'[2]1.10正式版 (更新至2024年1月)'!$C:$P,14,FALSE)</f>
        <v>003315040010500-331504001-5</v>
      </c>
    </row>
    <row r="7087" s="161" customFormat="1" ht="19" customHeight="1" spans="1:16">
      <c r="A7087" s="208">
        <v>3315040020000</v>
      </c>
      <c r="B7087" s="193" t="s">
        <v>13760</v>
      </c>
      <c r="C7087" s="193">
        <v>331504002</v>
      </c>
      <c r="D7087" s="194" t="s">
        <v>13760</v>
      </c>
      <c r="E7087" s="195"/>
      <c r="F7087" s="193"/>
      <c r="G7087" s="193" t="s">
        <v>26</v>
      </c>
      <c r="H7087" s="193">
        <v>1144.8</v>
      </c>
      <c r="I7087" s="193">
        <v>1040</v>
      </c>
      <c r="J7087" s="193">
        <v>954</v>
      </c>
      <c r="K7087" s="193">
        <v>867</v>
      </c>
      <c r="L7087" s="193">
        <v>736.95</v>
      </c>
      <c r="M7087" s="195"/>
      <c r="N7087" s="233" t="s">
        <v>35</v>
      </c>
      <c r="O7087" s="214"/>
      <c r="P7087" s="161" t="str">
        <f>VLOOKUP(C7087,'[2]1.10正式版 (更新至2024年1月)'!$C:$P,14,FALSE)</f>
        <v>003315040020000-331504002</v>
      </c>
    </row>
    <row r="7088" s="161" customFormat="1" ht="19" customHeight="1" spans="1:16">
      <c r="A7088" s="208">
        <v>3315040030000</v>
      </c>
      <c r="B7088" s="193" t="s">
        <v>13761</v>
      </c>
      <c r="C7088" s="193">
        <v>331504003</v>
      </c>
      <c r="D7088" s="194" t="s">
        <v>13761</v>
      </c>
      <c r="E7088" s="195" t="s">
        <v>13762</v>
      </c>
      <c r="F7088" s="193"/>
      <c r="G7088" s="193" t="s">
        <v>26</v>
      </c>
      <c r="H7088" s="193">
        <v>1188</v>
      </c>
      <c r="I7088" s="193">
        <v>1080</v>
      </c>
      <c r="J7088" s="193">
        <v>990</v>
      </c>
      <c r="K7088" s="193">
        <v>900</v>
      </c>
      <c r="L7088" s="193">
        <v>765</v>
      </c>
      <c r="M7088" s="195"/>
      <c r="N7088" s="233" t="s">
        <v>35</v>
      </c>
      <c r="O7088" s="214"/>
      <c r="P7088" s="161" t="str">
        <f>VLOOKUP(C7088,'[2]1.10正式版 (更新至2024年1月)'!$C:$P,14,FALSE)</f>
        <v>003315040030000-331504003</v>
      </c>
    </row>
    <row r="7089" s="161" customFormat="1" ht="19" customHeight="1" spans="1:16">
      <c r="A7089" s="208">
        <v>3315040040000</v>
      </c>
      <c r="B7089" s="193" t="s">
        <v>13763</v>
      </c>
      <c r="C7089" s="193">
        <v>331504004</v>
      </c>
      <c r="D7089" s="194" t="s">
        <v>13763</v>
      </c>
      <c r="E7089" s="195" t="s">
        <v>13764</v>
      </c>
      <c r="F7089" s="193"/>
      <c r="G7089" s="193" t="s">
        <v>26</v>
      </c>
      <c r="H7089" s="193">
        <v>1188</v>
      </c>
      <c r="I7089" s="193">
        <v>1080</v>
      </c>
      <c r="J7089" s="193">
        <v>990</v>
      </c>
      <c r="K7089" s="193">
        <v>900</v>
      </c>
      <c r="L7089" s="193">
        <v>765</v>
      </c>
      <c r="M7089" s="195"/>
      <c r="N7089" s="233" t="s">
        <v>35</v>
      </c>
      <c r="O7089" s="214"/>
      <c r="P7089" s="161" t="str">
        <f>VLOOKUP(C7089,'[2]1.10正式版 (更新至2024年1月)'!$C:$P,14,FALSE)</f>
        <v>003315040040000-331504004</v>
      </c>
    </row>
    <row r="7090" s="161" customFormat="1" ht="24" customHeight="1" spans="1:16">
      <c r="A7090" s="208">
        <v>3315040050000</v>
      </c>
      <c r="B7090" s="193" t="s">
        <v>13765</v>
      </c>
      <c r="C7090" s="193">
        <v>331504005</v>
      </c>
      <c r="D7090" s="194" t="s">
        <v>13765</v>
      </c>
      <c r="E7090" s="195"/>
      <c r="F7090" s="193"/>
      <c r="G7090" s="193" t="s">
        <v>26</v>
      </c>
      <c r="H7090" s="193">
        <v>1080</v>
      </c>
      <c r="I7090" s="193">
        <v>981</v>
      </c>
      <c r="J7090" s="193">
        <v>900</v>
      </c>
      <c r="K7090" s="193">
        <v>818</v>
      </c>
      <c r="L7090" s="193">
        <v>695.3</v>
      </c>
      <c r="M7090" s="195"/>
      <c r="N7090" s="233" t="s">
        <v>35</v>
      </c>
      <c r="O7090" s="214"/>
      <c r="P7090" s="161" t="str">
        <f>VLOOKUP(C7090,'[2]1.10正式版 (更新至2024年1月)'!$C:$P,14,FALSE)</f>
        <v>003315040050000-331504005</v>
      </c>
    </row>
    <row r="7091" s="161" customFormat="1" ht="19" customHeight="1" spans="1:16">
      <c r="A7091" s="208">
        <v>3315040060000</v>
      </c>
      <c r="B7091" s="193" t="s">
        <v>13766</v>
      </c>
      <c r="C7091" s="193">
        <v>331504006</v>
      </c>
      <c r="D7091" s="194" t="s">
        <v>13766</v>
      </c>
      <c r="E7091" s="195"/>
      <c r="F7091" s="193"/>
      <c r="G7091" s="193" t="s">
        <v>26</v>
      </c>
      <c r="H7091" s="193">
        <v>1272</v>
      </c>
      <c r="I7091" s="193">
        <v>1155</v>
      </c>
      <c r="J7091" s="193">
        <v>1060</v>
      </c>
      <c r="K7091" s="193">
        <v>963</v>
      </c>
      <c r="L7091" s="193">
        <v>818.55</v>
      </c>
      <c r="M7091" s="195"/>
      <c r="N7091" s="233" t="s">
        <v>35</v>
      </c>
      <c r="O7091" s="214"/>
      <c r="P7091" s="161" t="str">
        <f>VLOOKUP(C7091,'[2]1.10正式版 (更新至2024年1月)'!$C:$P,14,FALSE)</f>
        <v>003315040060000-331504006</v>
      </c>
    </row>
    <row r="7092" s="161" customFormat="1" ht="24" customHeight="1" spans="1:16">
      <c r="A7092" s="208">
        <v>3315040070000</v>
      </c>
      <c r="B7092" s="193" t="s">
        <v>13767</v>
      </c>
      <c r="C7092" s="193">
        <v>331504007</v>
      </c>
      <c r="D7092" s="194" t="s">
        <v>13767</v>
      </c>
      <c r="E7092" s="195"/>
      <c r="F7092" s="193"/>
      <c r="G7092" s="193" t="s">
        <v>26</v>
      </c>
      <c r="H7092" s="193">
        <v>1440</v>
      </c>
      <c r="I7092" s="193">
        <v>1308</v>
      </c>
      <c r="J7092" s="193">
        <v>1200</v>
      </c>
      <c r="K7092" s="193">
        <v>1090</v>
      </c>
      <c r="L7092" s="193">
        <v>926.5</v>
      </c>
      <c r="M7092" s="195"/>
      <c r="N7092" s="233" t="s">
        <v>35</v>
      </c>
      <c r="O7092" s="214"/>
      <c r="P7092" s="161" t="str">
        <f>VLOOKUP(C7092,'[2]1.10正式版 (更新至2024年1月)'!$C:$P,14,FALSE)</f>
        <v>003315040070000-331504007</v>
      </c>
    </row>
    <row r="7093" s="161" customFormat="1" ht="24" customHeight="1" spans="1:16">
      <c r="A7093" s="208">
        <v>3315040080000</v>
      </c>
      <c r="B7093" s="193" t="s">
        <v>13768</v>
      </c>
      <c r="C7093" s="193">
        <v>331504008</v>
      </c>
      <c r="D7093" s="194" t="s">
        <v>13768</v>
      </c>
      <c r="E7093" s="195"/>
      <c r="F7093" s="193"/>
      <c r="G7093" s="193" t="s">
        <v>26</v>
      </c>
      <c r="H7093" s="193">
        <v>1200</v>
      </c>
      <c r="I7093" s="193">
        <v>1090</v>
      </c>
      <c r="J7093" s="193">
        <v>1000</v>
      </c>
      <c r="K7093" s="193">
        <v>909</v>
      </c>
      <c r="L7093" s="193">
        <v>772.65</v>
      </c>
      <c r="M7093" s="195"/>
      <c r="N7093" s="233" t="s">
        <v>35</v>
      </c>
      <c r="O7093" s="214"/>
      <c r="P7093" s="161" t="str">
        <f>VLOOKUP(C7093,'[2]1.10正式版 (更新至2024年1月)'!$C:$P,14,FALSE)</f>
        <v>003315040080000-331504008</v>
      </c>
    </row>
    <row r="7094" s="161" customFormat="1" ht="24" customHeight="1" spans="1:16">
      <c r="A7094" s="208">
        <v>3315040090000</v>
      </c>
      <c r="B7094" s="193" t="s">
        <v>13769</v>
      </c>
      <c r="C7094" s="193">
        <v>331504009</v>
      </c>
      <c r="D7094" s="194" t="s">
        <v>13769</v>
      </c>
      <c r="E7094" s="195"/>
      <c r="F7094" s="193"/>
      <c r="G7094" s="193" t="s">
        <v>26</v>
      </c>
      <c r="H7094" s="193"/>
      <c r="I7094" s="193"/>
      <c r="J7094" s="193"/>
      <c r="K7094" s="193"/>
      <c r="L7094" s="193"/>
      <c r="M7094" s="195"/>
      <c r="N7094" s="233" t="s">
        <v>35</v>
      </c>
      <c r="O7094" s="214"/>
      <c r="P7094" s="161" t="str">
        <f>VLOOKUP(C7094,'[2]1.10正式版 (更新至2024年1月)'!$C:$P,14,FALSE)</f>
        <v>003315040090000-331504009</v>
      </c>
    </row>
    <row r="7095" s="161" customFormat="1" ht="19" customHeight="1" spans="1:16">
      <c r="A7095" s="208">
        <v>3315040100000</v>
      </c>
      <c r="B7095" s="193" t="s">
        <v>13770</v>
      </c>
      <c r="C7095" s="193">
        <v>331504010</v>
      </c>
      <c r="D7095" s="194" t="s">
        <v>13770</v>
      </c>
      <c r="E7095" s="195" t="s">
        <v>13771</v>
      </c>
      <c r="F7095" s="193"/>
      <c r="G7095" s="193" t="s">
        <v>26</v>
      </c>
      <c r="H7095" s="193">
        <v>1212</v>
      </c>
      <c r="I7095" s="193">
        <v>1100</v>
      </c>
      <c r="J7095" s="193">
        <v>1010</v>
      </c>
      <c r="K7095" s="193">
        <v>918</v>
      </c>
      <c r="L7095" s="193">
        <v>780.3</v>
      </c>
      <c r="M7095" s="195"/>
      <c r="N7095" s="233" t="s">
        <v>35</v>
      </c>
      <c r="O7095" s="214"/>
      <c r="P7095" s="161" t="str">
        <f>VLOOKUP(C7095,'[2]1.10正式版 (更新至2024年1月)'!$C:$P,14,FALSE)</f>
        <v>003315040100000-331504010</v>
      </c>
    </row>
    <row r="7096" s="161" customFormat="1" ht="19" customHeight="1" spans="1:16">
      <c r="A7096" s="208">
        <v>3315040110000</v>
      </c>
      <c r="B7096" s="193" t="s">
        <v>13772</v>
      </c>
      <c r="C7096" s="193">
        <v>331504011</v>
      </c>
      <c r="D7096" s="194" t="s">
        <v>13772</v>
      </c>
      <c r="E7096" s="195"/>
      <c r="F7096" s="193"/>
      <c r="G7096" s="193" t="s">
        <v>26</v>
      </c>
      <c r="H7096" s="193">
        <v>912</v>
      </c>
      <c r="I7096" s="193">
        <v>828</v>
      </c>
      <c r="J7096" s="193">
        <v>760</v>
      </c>
      <c r="K7096" s="193">
        <v>690</v>
      </c>
      <c r="L7096" s="193">
        <v>586.5</v>
      </c>
      <c r="M7096" s="195"/>
      <c r="N7096" s="233" t="s">
        <v>35</v>
      </c>
      <c r="O7096" s="214"/>
      <c r="P7096" s="161" t="str">
        <f>VLOOKUP(C7096,'[2]1.10正式版 (更新至2024年1月)'!$C:$P,14,FALSE)</f>
        <v>003315040110000-331504011</v>
      </c>
    </row>
    <row r="7097" s="161" customFormat="1" ht="19" customHeight="1" spans="1:15">
      <c r="A7097" s="222"/>
      <c r="B7097" s="187"/>
      <c r="C7097" s="207">
        <v>331505</v>
      </c>
      <c r="D7097" s="189" t="s">
        <v>13773</v>
      </c>
      <c r="E7097" s="190"/>
      <c r="F7097" s="187"/>
      <c r="G7097" s="187"/>
      <c r="H7097" s="234"/>
      <c r="I7097" s="234"/>
      <c r="J7097" s="234"/>
      <c r="K7097" s="234"/>
      <c r="L7097" s="234"/>
      <c r="M7097" s="190"/>
      <c r="N7097" s="233"/>
      <c r="O7097" s="214"/>
    </row>
    <row r="7098" s="161" customFormat="1" ht="24" customHeight="1" spans="1:16">
      <c r="A7098" s="208">
        <v>3315050010000</v>
      </c>
      <c r="B7098" s="193" t="s">
        <v>13774</v>
      </c>
      <c r="C7098" s="193">
        <v>331505001</v>
      </c>
      <c r="D7098" s="194" t="s">
        <v>13774</v>
      </c>
      <c r="E7098" s="195"/>
      <c r="F7098" s="193"/>
      <c r="G7098" s="193" t="s">
        <v>26</v>
      </c>
      <c r="H7098" s="193">
        <v>994</v>
      </c>
      <c r="I7098" s="193">
        <v>944</v>
      </c>
      <c r="J7098" s="193">
        <v>897</v>
      </c>
      <c r="K7098" s="193">
        <v>852</v>
      </c>
      <c r="L7098" s="193">
        <v>724.2</v>
      </c>
      <c r="M7098" s="195"/>
      <c r="N7098" s="233" t="s">
        <v>35</v>
      </c>
      <c r="O7098" s="214"/>
      <c r="P7098" s="161" t="str">
        <f>VLOOKUP(C7098,'[2]1.10正式版 (更新至2024年1月)'!$C:$P,14,FALSE)</f>
        <v>003315050010000-331505001</v>
      </c>
    </row>
    <row r="7099" s="161" customFormat="1" ht="24" customHeight="1" spans="1:16">
      <c r="A7099" s="208">
        <v>3315050020000</v>
      </c>
      <c r="B7099" s="193" t="s">
        <v>13775</v>
      </c>
      <c r="C7099" s="193">
        <v>331505002</v>
      </c>
      <c r="D7099" s="194" t="s">
        <v>13775</v>
      </c>
      <c r="E7099" s="195"/>
      <c r="F7099" s="193"/>
      <c r="G7099" s="193" t="s">
        <v>26</v>
      </c>
      <c r="H7099" s="193">
        <v>1140</v>
      </c>
      <c r="I7099" s="193">
        <v>1035</v>
      </c>
      <c r="J7099" s="193">
        <v>950</v>
      </c>
      <c r="K7099" s="193">
        <v>863</v>
      </c>
      <c r="L7099" s="193">
        <v>733.55</v>
      </c>
      <c r="M7099" s="195"/>
      <c r="N7099" s="233" t="s">
        <v>35</v>
      </c>
      <c r="O7099" s="214"/>
      <c r="P7099" s="161" t="str">
        <f>VLOOKUP(C7099,'[2]1.10正式版 (更新至2024年1月)'!$C:$P,14,FALSE)</f>
        <v>003315050020000-331505002</v>
      </c>
    </row>
    <row r="7100" s="161" customFormat="1" ht="24" customHeight="1" spans="1:16">
      <c r="A7100" s="208">
        <v>3315050030000</v>
      </c>
      <c r="B7100" s="193" t="s">
        <v>13776</v>
      </c>
      <c r="C7100" s="193">
        <v>331505003</v>
      </c>
      <c r="D7100" s="194" t="s">
        <v>13776</v>
      </c>
      <c r="E7100" s="195"/>
      <c r="F7100" s="193"/>
      <c r="G7100" s="193" t="s">
        <v>26</v>
      </c>
      <c r="H7100" s="193">
        <v>890.4</v>
      </c>
      <c r="I7100" s="193">
        <v>810</v>
      </c>
      <c r="J7100" s="193">
        <v>742</v>
      </c>
      <c r="K7100" s="193">
        <v>674</v>
      </c>
      <c r="L7100" s="193">
        <v>572.9</v>
      </c>
      <c r="M7100" s="195"/>
      <c r="N7100" s="233" t="s">
        <v>35</v>
      </c>
      <c r="O7100" s="214"/>
      <c r="P7100" s="161" t="str">
        <f>VLOOKUP(C7100,'[2]1.10正式版 (更新至2024年1月)'!$C:$P,14,FALSE)</f>
        <v>003315050030000-331505003</v>
      </c>
    </row>
    <row r="7101" s="161" customFormat="1" ht="24" customHeight="1" spans="1:16">
      <c r="A7101" s="208">
        <v>3315050040000</v>
      </c>
      <c r="B7101" s="193" t="s">
        <v>13777</v>
      </c>
      <c r="C7101" s="193">
        <v>331505004</v>
      </c>
      <c r="D7101" s="194" t="s">
        <v>13777</v>
      </c>
      <c r="E7101" s="195" t="s">
        <v>13778</v>
      </c>
      <c r="F7101" s="193"/>
      <c r="G7101" s="193" t="s">
        <v>26</v>
      </c>
      <c r="H7101" s="193">
        <v>1379</v>
      </c>
      <c r="I7101" s="193">
        <v>1310</v>
      </c>
      <c r="J7101" s="193">
        <v>1245</v>
      </c>
      <c r="K7101" s="193">
        <v>1182</v>
      </c>
      <c r="L7101" s="193">
        <v>1004.7</v>
      </c>
      <c r="M7101" s="195"/>
      <c r="N7101" s="233" t="s">
        <v>35</v>
      </c>
      <c r="O7101" s="214"/>
      <c r="P7101" s="161" t="str">
        <f>VLOOKUP(C7101,'[2]1.10正式版 (更新至2024年1月)'!$C:$P,14,FALSE)</f>
        <v>003315050040000-331505004</v>
      </c>
    </row>
    <row r="7102" s="161" customFormat="1" ht="24" customHeight="1" spans="1:16">
      <c r="A7102" s="208">
        <v>3315050040100</v>
      </c>
      <c r="B7102" s="193" t="s">
        <v>13779</v>
      </c>
      <c r="C7102" s="193" t="s">
        <v>13780</v>
      </c>
      <c r="D7102" s="194" t="s">
        <v>13779</v>
      </c>
      <c r="E7102" s="195"/>
      <c r="F7102" s="193"/>
      <c r="G7102" s="193" t="s">
        <v>26</v>
      </c>
      <c r="H7102" s="193">
        <v>1379</v>
      </c>
      <c r="I7102" s="193">
        <v>1310</v>
      </c>
      <c r="J7102" s="193">
        <v>1245</v>
      </c>
      <c r="K7102" s="193">
        <v>1182</v>
      </c>
      <c r="L7102" s="193">
        <v>1004.7</v>
      </c>
      <c r="M7102" s="195"/>
      <c r="N7102" s="233" t="s">
        <v>35</v>
      </c>
      <c r="O7102" s="214"/>
      <c r="P7102" s="161" t="str">
        <f>VLOOKUP(C7102,'[2]1.10正式版 (更新至2024年1月)'!$C:$P,14,FALSE)</f>
        <v>003315050040100-331505004-1</v>
      </c>
    </row>
    <row r="7103" s="161" customFormat="1" ht="24" customHeight="1" spans="1:16">
      <c r="A7103" s="208">
        <v>3315050040200</v>
      </c>
      <c r="B7103" s="193" t="s">
        <v>13781</v>
      </c>
      <c r="C7103" s="193" t="s">
        <v>13782</v>
      </c>
      <c r="D7103" s="194" t="s">
        <v>13781</v>
      </c>
      <c r="E7103" s="195"/>
      <c r="F7103" s="193"/>
      <c r="G7103" s="193" t="s">
        <v>26</v>
      </c>
      <c r="H7103" s="193">
        <v>1379</v>
      </c>
      <c r="I7103" s="193">
        <v>1310</v>
      </c>
      <c r="J7103" s="193">
        <v>1245</v>
      </c>
      <c r="K7103" s="193">
        <v>1182</v>
      </c>
      <c r="L7103" s="193">
        <v>1004.7</v>
      </c>
      <c r="M7103" s="195"/>
      <c r="N7103" s="233" t="s">
        <v>35</v>
      </c>
      <c r="O7103" s="214"/>
      <c r="P7103" s="161" t="str">
        <f>VLOOKUP(C7103,'[2]1.10正式版 (更新至2024年1月)'!$C:$P,14,FALSE)</f>
        <v>003315050040200-331505004-2</v>
      </c>
    </row>
    <row r="7104" s="161" customFormat="1" ht="24" customHeight="1" spans="1:16">
      <c r="A7104" s="208">
        <v>3315050050000</v>
      </c>
      <c r="B7104" s="193" t="s">
        <v>13783</v>
      </c>
      <c r="C7104" s="193">
        <v>331505005</v>
      </c>
      <c r="D7104" s="194" t="s">
        <v>13783</v>
      </c>
      <c r="E7104" s="195" t="s">
        <v>13784</v>
      </c>
      <c r="F7104" s="193"/>
      <c r="G7104" s="193" t="s">
        <v>26</v>
      </c>
      <c r="H7104" s="193">
        <v>954</v>
      </c>
      <c r="I7104" s="193">
        <v>866</v>
      </c>
      <c r="J7104" s="193">
        <v>795</v>
      </c>
      <c r="K7104" s="193">
        <v>722</v>
      </c>
      <c r="L7104" s="193">
        <v>613.7</v>
      </c>
      <c r="M7104" s="195"/>
      <c r="N7104" s="233" t="s">
        <v>35</v>
      </c>
      <c r="O7104" s="214"/>
      <c r="P7104" s="161" t="str">
        <f>VLOOKUP(C7104,'[2]1.10正式版 (更新至2024年1月)'!$C:$P,14,FALSE)</f>
        <v>003315050050000-331505005</v>
      </c>
    </row>
    <row r="7105" s="161" customFormat="1" ht="24" customHeight="1" spans="1:16">
      <c r="A7105" s="208">
        <v>3315050050100</v>
      </c>
      <c r="B7105" s="193" t="s">
        <v>13785</v>
      </c>
      <c r="C7105" s="193" t="s">
        <v>13786</v>
      </c>
      <c r="D7105" s="194" t="s">
        <v>13787</v>
      </c>
      <c r="E7105" s="195"/>
      <c r="F7105" s="193"/>
      <c r="G7105" s="193" t="s">
        <v>26</v>
      </c>
      <c r="H7105" s="193">
        <v>954</v>
      </c>
      <c r="I7105" s="193">
        <v>866</v>
      </c>
      <c r="J7105" s="193">
        <v>795</v>
      </c>
      <c r="K7105" s="193">
        <v>722</v>
      </c>
      <c r="L7105" s="193">
        <v>613.7</v>
      </c>
      <c r="M7105" s="195"/>
      <c r="N7105" s="233" t="s">
        <v>35</v>
      </c>
      <c r="O7105" s="214"/>
      <c r="P7105" s="161" t="str">
        <f>VLOOKUP(C7105,'[2]1.10正式版 (更新至2024年1月)'!$C:$P,14,FALSE)</f>
        <v>003315050050100-331505005-1</v>
      </c>
    </row>
    <row r="7106" s="161" customFormat="1" ht="24" customHeight="1" spans="1:16">
      <c r="A7106" s="208">
        <v>3315050050200</v>
      </c>
      <c r="B7106" s="193" t="s">
        <v>13788</v>
      </c>
      <c r="C7106" s="193" t="s">
        <v>13789</v>
      </c>
      <c r="D7106" s="194" t="s">
        <v>13788</v>
      </c>
      <c r="E7106" s="195"/>
      <c r="F7106" s="193"/>
      <c r="G7106" s="193" t="s">
        <v>26</v>
      </c>
      <c r="H7106" s="193">
        <v>954</v>
      </c>
      <c r="I7106" s="193">
        <v>866</v>
      </c>
      <c r="J7106" s="193">
        <v>795</v>
      </c>
      <c r="K7106" s="193">
        <v>722</v>
      </c>
      <c r="L7106" s="193">
        <v>613.7</v>
      </c>
      <c r="M7106" s="195"/>
      <c r="N7106" s="233" t="s">
        <v>35</v>
      </c>
      <c r="O7106" s="214"/>
      <c r="P7106" s="161" t="str">
        <f>VLOOKUP(C7106,'[2]1.10正式版 (更新至2024年1月)'!$C:$P,14,FALSE)</f>
        <v>003315050050200-331505005-2</v>
      </c>
    </row>
    <row r="7107" s="161" customFormat="1" ht="24" customHeight="1" spans="1:16">
      <c r="A7107" s="208">
        <v>3315050060000</v>
      </c>
      <c r="B7107" s="193" t="s">
        <v>13790</v>
      </c>
      <c r="C7107" s="193">
        <v>331505006</v>
      </c>
      <c r="D7107" s="194" t="s">
        <v>13790</v>
      </c>
      <c r="E7107" s="195" t="s">
        <v>13791</v>
      </c>
      <c r="F7107" s="193"/>
      <c r="G7107" s="193" t="s">
        <v>26</v>
      </c>
      <c r="H7107" s="193">
        <v>864</v>
      </c>
      <c r="I7107" s="193">
        <v>786</v>
      </c>
      <c r="J7107" s="193">
        <v>720</v>
      </c>
      <c r="K7107" s="193">
        <v>655</v>
      </c>
      <c r="L7107" s="193">
        <v>556.75</v>
      </c>
      <c r="M7107" s="195"/>
      <c r="N7107" s="233" t="s">
        <v>35</v>
      </c>
      <c r="O7107" s="214"/>
      <c r="P7107" s="161" t="str">
        <f>VLOOKUP(C7107,'[2]1.10正式版 (更新至2024年1月)'!$C:$P,14,FALSE)</f>
        <v>003315050060000-331505006</v>
      </c>
    </row>
    <row r="7108" s="161" customFormat="1" ht="24" customHeight="1" spans="1:16">
      <c r="A7108" s="208">
        <v>3315050060100</v>
      </c>
      <c r="B7108" s="193" t="s">
        <v>13792</v>
      </c>
      <c r="C7108" s="193" t="s">
        <v>13793</v>
      </c>
      <c r="D7108" s="194" t="s">
        <v>13792</v>
      </c>
      <c r="E7108" s="195"/>
      <c r="F7108" s="193"/>
      <c r="G7108" s="193" t="s">
        <v>26</v>
      </c>
      <c r="H7108" s="193">
        <v>864</v>
      </c>
      <c r="I7108" s="193">
        <v>786</v>
      </c>
      <c r="J7108" s="193">
        <v>720</v>
      </c>
      <c r="K7108" s="193">
        <v>655</v>
      </c>
      <c r="L7108" s="193">
        <v>556.75</v>
      </c>
      <c r="M7108" s="195"/>
      <c r="N7108" s="233" t="s">
        <v>35</v>
      </c>
      <c r="O7108" s="214"/>
      <c r="P7108" s="161" t="str">
        <f>VLOOKUP(C7108,'[2]1.10正式版 (更新至2024年1月)'!$C:$P,14,FALSE)</f>
        <v>003315050060100-331505006-1</v>
      </c>
    </row>
    <row r="7109" s="161" customFormat="1" ht="19" customHeight="1" spans="1:16">
      <c r="A7109" s="208">
        <v>3315050070000</v>
      </c>
      <c r="B7109" s="193" t="s">
        <v>13794</v>
      </c>
      <c r="C7109" s="193">
        <v>331505007</v>
      </c>
      <c r="D7109" s="194" t="s">
        <v>13794</v>
      </c>
      <c r="E7109" s="195"/>
      <c r="F7109" s="193"/>
      <c r="G7109" s="193" t="s">
        <v>26</v>
      </c>
      <c r="H7109" s="193">
        <v>684</v>
      </c>
      <c r="I7109" s="193">
        <v>621</v>
      </c>
      <c r="J7109" s="193">
        <v>570</v>
      </c>
      <c r="K7109" s="193">
        <v>518</v>
      </c>
      <c r="L7109" s="193">
        <v>440.3</v>
      </c>
      <c r="M7109" s="195"/>
      <c r="N7109" s="233" t="s">
        <v>35</v>
      </c>
      <c r="O7109" s="214"/>
      <c r="P7109" s="161" t="str">
        <f>VLOOKUP(C7109,'[2]1.10正式版 (更新至2024年1月)'!$C:$P,14,FALSE)</f>
        <v>003315050070000-331505007</v>
      </c>
    </row>
    <row r="7110" s="161" customFormat="1" ht="24" customHeight="1" spans="1:16">
      <c r="A7110" s="208">
        <v>3315050080000</v>
      </c>
      <c r="B7110" s="193" t="s">
        <v>13795</v>
      </c>
      <c r="C7110" s="193">
        <v>331505008</v>
      </c>
      <c r="D7110" s="194" t="s">
        <v>13795</v>
      </c>
      <c r="E7110" s="195" t="s">
        <v>13796</v>
      </c>
      <c r="F7110" s="193"/>
      <c r="G7110" s="193" t="s">
        <v>26</v>
      </c>
      <c r="H7110" s="193">
        <v>954</v>
      </c>
      <c r="I7110" s="193">
        <v>866</v>
      </c>
      <c r="J7110" s="193">
        <v>795</v>
      </c>
      <c r="K7110" s="193">
        <v>722</v>
      </c>
      <c r="L7110" s="193">
        <v>613.7</v>
      </c>
      <c r="M7110" s="195"/>
      <c r="N7110" s="233" t="s">
        <v>35</v>
      </c>
      <c r="O7110" s="214"/>
      <c r="P7110" s="161" t="str">
        <f>VLOOKUP(C7110,'[2]1.10正式版 (更新至2024年1月)'!$C:$P,14,FALSE)</f>
        <v>003315050080000-331505008</v>
      </c>
    </row>
    <row r="7111" s="161" customFormat="1" ht="24" customHeight="1" spans="1:16">
      <c r="A7111" s="208">
        <v>3315050080100</v>
      </c>
      <c r="B7111" s="193" t="s">
        <v>13797</v>
      </c>
      <c r="C7111" s="193" t="s">
        <v>13798</v>
      </c>
      <c r="D7111" s="194" t="s">
        <v>13797</v>
      </c>
      <c r="E7111" s="195"/>
      <c r="F7111" s="193"/>
      <c r="G7111" s="193" t="s">
        <v>26</v>
      </c>
      <c r="H7111" s="193">
        <v>954</v>
      </c>
      <c r="I7111" s="193">
        <v>866</v>
      </c>
      <c r="J7111" s="193">
        <v>795</v>
      </c>
      <c r="K7111" s="193">
        <v>722</v>
      </c>
      <c r="L7111" s="193">
        <v>613.7</v>
      </c>
      <c r="M7111" s="195"/>
      <c r="N7111" s="233" t="s">
        <v>35</v>
      </c>
      <c r="O7111" s="214"/>
      <c r="P7111" s="161" t="str">
        <f>VLOOKUP(C7111,'[2]1.10正式版 (更新至2024年1月)'!$C:$P,14,FALSE)</f>
        <v>003315050080100-331505008-1</v>
      </c>
    </row>
    <row r="7112" s="161" customFormat="1" ht="24" customHeight="1" spans="1:16">
      <c r="A7112" s="208">
        <v>3315050090000</v>
      </c>
      <c r="B7112" s="193" t="s">
        <v>13799</v>
      </c>
      <c r="C7112" s="193">
        <v>331505009</v>
      </c>
      <c r="D7112" s="194" t="s">
        <v>13799</v>
      </c>
      <c r="E7112" s="195"/>
      <c r="F7112" s="193"/>
      <c r="G7112" s="193" t="s">
        <v>26</v>
      </c>
      <c r="H7112" s="193">
        <v>1062</v>
      </c>
      <c r="I7112" s="193">
        <v>966</v>
      </c>
      <c r="J7112" s="193">
        <v>885</v>
      </c>
      <c r="K7112" s="193">
        <v>805</v>
      </c>
      <c r="L7112" s="193">
        <v>684.25</v>
      </c>
      <c r="M7112" s="195"/>
      <c r="N7112" s="233" t="s">
        <v>35</v>
      </c>
      <c r="O7112" s="214"/>
      <c r="P7112" s="161" t="str">
        <f>VLOOKUP(C7112,'[2]1.10正式版 (更新至2024年1月)'!$C:$P,14,FALSE)</f>
        <v>003315050090000-331505009</v>
      </c>
    </row>
    <row r="7113" s="161" customFormat="1" ht="24" customHeight="1" spans="1:16">
      <c r="A7113" s="208">
        <v>3315050100000</v>
      </c>
      <c r="B7113" s="193" t="s">
        <v>13800</v>
      </c>
      <c r="C7113" s="193">
        <v>331505010</v>
      </c>
      <c r="D7113" s="194" t="s">
        <v>13800</v>
      </c>
      <c r="E7113" s="195"/>
      <c r="F7113" s="193"/>
      <c r="G7113" s="193" t="s">
        <v>26</v>
      </c>
      <c r="H7113" s="193">
        <v>1146</v>
      </c>
      <c r="I7113" s="193">
        <v>1089</v>
      </c>
      <c r="J7113" s="193">
        <v>1034</v>
      </c>
      <c r="K7113" s="193">
        <v>983</v>
      </c>
      <c r="L7113" s="193">
        <v>835.55</v>
      </c>
      <c r="M7113" s="195"/>
      <c r="N7113" s="233" t="s">
        <v>35</v>
      </c>
      <c r="O7113" s="214"/>
      <c r="P7113" s="161" t="str">
        <f>VLOOKUP(C7113,'[2]1.10正式版 (更新至2024年1月)'!$C:$P,14,FALSE)</f>
        <v>003315050100000-331505010</v>
      </c>
    </row>
    <row r="7114" s="161" customFormat="1" ht="24" customHeight="1" spans="1:16">
      <c r="A7114" s="208">
        <v>3315050110000</v>
      </c>
      <c r="B7114" s="193" t="s">
        <v>13801</v>
      </c>
      <c r="C7114" s="193">
        <v>331505011</v>
      </c>
      <c r="D7114" s="194" t="s">
        <v>13801</v>
      </c>
      <c r="E7114" s="195" t="s">
        <v>13802</v>
      </c>
      <c r="F7114" s="193"/>
      <c r="G7114" s="193" t="s">
        <v>26</v>
      </c>
      <c r="H7114" s="193">
        <v>865.2</v>
      </c>
      <c r="I7114" s="193">
        <v>786</v>
      </c>
      <c r="J7114" s="193">
        <v>721</v>
      </c>
      <c r="K7114" s="193">
        <v>655</v>
      </c>
      <c r="L7114" s="193">
        <v>556.75</v>
      </c>
      <c r="M7114" s="195"/>
      <c r="N7114" s="233" t="s">
        <v>35</v>
      </c>
      <c r="O7114" s="214"/>
      <c r="P7114" s="161" t="str">
        <f>VLOOKUP(C7114,'[2]1.10正式版 (更新至2024年1月)'!$C:$P,14,FALSE)</f>
        <v>003315050110000-331505011</v>
      </c>
    </row>
    <row r="7115" s="161" customFormat="1" ht="24" customHeight="1" spans="1:16">
      <c r="A7115" s="208">
        <v>3315050110100</v>
      </c>
      <c r="B7115" s="193" t="s">
        <v>13803</v>
      </c>
      <c r="C7115" s="193" t="s">
        <v>13804</v>
      </c>
      <c r="D7115" s="194" t="s">
        <v>13803</v>
      </c>
      <c r="E7115" s="195"/>
      <c r="F7115" s="193"/>
      <c r="G7115" s="193" t="s">
        <v>26</v>
      </c>
      <c r="H7115" s="193">
        <v>865.2</v>
      </c>
      <c r="I7115" s="193">
        <v>786</v>
      </c>
      <c r="J7115" s="193">
        <v>721</v>
      </c>
      <c r="K7115" s="193">
        <v>655</v>
      </c>
      <c r="L7115" s="193">
        <v>556.75</v>
      </c>
      <c r="M7115" s="195"/>
      <c r="N7115" s="233" t="s">
        <v>35</v>
      </c>
      <c r="O7115" s="214"/>
      <c r="P7115" s="161" t="str">
        <f>VLOOKUP(C7115,'[2]1.10正式版 (更新至2024年1月)'!$C:$P,14,FALSE)</f>
        <v>003315050110100-331505011-1</v>
      </c>
    </row>
    <row r="7116" s="161" customFormat="1" ht="24" customHeight="1" spans="1:16">
      <c r="A7116" s="208">
        <v>3315050110200</v>
      </c>
      <c r="B7116" s="193" t="s">
        <v>13805</v>
      </c>
      <c r="C7116" s="193" t="s">
        <v>13806</v>
      </c>
      <c r="D7116" s="194" t="s">
        <v>13805</v>
      </c>
      <c r="E7116" s="195"/>
      <c r="F7116" s="193"/>
      <c r="G7116" s="193" t="s">
        <v>26</v>
      </c>
      <c r="H7116" s="193">
        <v>865.2</v>
      </c>
      <c r="I7116" s="193">
        <v>786</v>
      </c>
      <c r="J7116" s="193">
        <v>721</v>
      </c>
      <c r="K7116" s="193">
        <v>655</v>
      </c>
      <c r="L7116" s="193">
        <v>556.75</v>
      </c>
      <c r="M7116" s="195"/>
      <c r="N7116" s="233" t="s">
        <v>35</v>
      </c>
      <c r="O7116" s="214"/>
      <c r="P7116" s="161" t="str">
        <f>VLOOKUP(C7116,'[2]1.10正式版 (更新至2024年1月)'!$C:$P,14,FALSE)</f>
        <v>003315050110200-331505011-2</v>
      </c>
    </row>
    <row r="7117" s="161" customFormat="1" ht="24" customHeight="1" spans="1:16">
      <c r="A7117" s="208">
        <v>3315050120000</v>
      </c>
      <c r="B7117" s="193" t="s">
        <v>13807</v>
      </c>
      <c r="C7117" s="193">
        <v>331505012</v>
      </c>
      <c r="D7117" s="194" t="s">
        <v>13807</v>
      </c>
      <c r="E7117" s="195"/>
      <c r="F7117" s="193"/>
      <c r="G7117" s="193" t="s">
        <v>26</v>
      </c>
      <c r="H7117" s="193">
        <v>1526.4</v>
      </c>
      <c r="I7117" s="193">
        <v>1387</v>
      </c>
      <c r="J7117" s="193">
        <v>1272</v>
      </c>
      <c r="K7117" s="193">
        <v>1156</v>
      </c>
      <c r="L7117" s="193">
        <v>982.6</v>
      </c>
      <c r="M7117" s="195"/>
      <c r="N7117" s="233" t="s">
        <v>35</v>
      </c>
      <c r="O7117" s="214"/>
      <c r="P7117" s="161" t="str">
        <f>VLOOKUP(C7117,'[2]1.10正式版 (更新至2024年1月)'!$C:$P,14,FALSE)</f>
        <v>003315050120000-331505012</v>
      </c>
    </row>
    <row r="7118" s="161" customFormat="1" ht="24" customHeight="1" spans="1:16">
      <c r="A7118" s="208">
        <v>3315050130000</v>
      </c>
      <c r="B7118" s="193" t="s">
        <v>13808</v>
      </c>
      <c r="C7118" s="193">
        <v>331505013</v>
      </c>
      <c r="D7118" s="194" t="s">
        <v>13808</v>
      </c>
      <c r="E7118" s="195"/>
      <c r="F7118" s="193"/>
      <c r="G7118" s="193" t="s">
        <v>26</v>
      </c>
      <c r="H7118" s="193">
        <v>1208</v>
      </c>
      <c r="I7118" s="193">
        <v>1151</v>
      </c>
      <c r="J7118" s="193">
        <v>1093</v>
      </c>
      <c r="K7118" s="193">
        <v>1039</v>
      </c>
      <c r="L7118" s="193">
        <v>883.15</v>
      </c>
      <c r="M7118" s="195"/>
      <c r="N7118" s="233" t="s">
        <v>35</v>
      </c>
      <c r="O7118" s="214"/>
      <c r="P7118" s="161" t="str">
        <f>VLOOKUP(C7118,'[2]1.10正式版 (更新至2024年1月)'!$C:$P,14,FALSE)</f>
        <v>003315050130000-331505013</v>
      </c>
    </row>
    <row r="7119" s="161" customFormat="1" ht="24" customHeight="1" spans="1:16">
      <c r="A7119" s="208">
        <v>3315050140000</v>
      </c>
      <c r="B7119" s="193" t="s">
        <v>13809</v>
      </c>
      <c r="C7119" s="193">
        <v>331505014</v>
      </c>
      <c r="D7119" s="194" t="s">
        <v>13809</v>
      </c>
      <c r="E7119" s="195"/>
      <c r="F7119" s="193"/>
      <c r="G7119" s="193" t="s">
        <v>26</v>
      </c>
      <c r="H7119" s="193">
        <v>1379</v>
      </c>
      <c r="I7119" s="193">
        <v>1310</v>
      </c>
      <c r="J7119" s="193">
        <v>1245</v>
      </c>
      <c r="K7119" s="193">
        <v>1182</v>
      </c>
      <c r="L7119" s="193">
        <v>1004.7</v>
      </c>
      <c r="M7119" s="195"/>
      <c r="N7119" s="233" t="s">
        <v>35</v>
      </c>
      <c r="O7119" s="214"/>
      <c r="P7119" s="161" t="str">
        <f>VLOOKUP(C7119,'[2]1.10正式版 (更新至2024年1月)'!$C:$P,14,FALSE)</f>
        <v>003315050140000-331505014</v>
      </c>
    </row>
    <row r="7120" s="161" customFormat="1" ht="36" customHeight="1" spans="1:16">
      <c r="A7120" s="208">
        <v>3315050150000</v>
      </c>
      <c r="B7120" s="193" t="s">
        <v>13810</v>
      </c>
      <c r="C7120" s="193">
        <v>331505015</v>
      </c>
      <c r="D7120" s="194" t="s">
        <v>13810</v>
      </c>
      <c r="E7120" s="195"/>
      <c r="F7120" s="193"/>
      <c r="G7120" s="193" t="s">
        <v>26</v>
      </c>
      <c r="H7120" s="193">
        <v>1564</v>
      </c>
      <c r="I7120" s="193">
        <v>1564</v>
      </c>
      <c r="J7120" s="193">
        <v>1360</v>
      </c>
      <c r="K7120" s="193">
        <v>1360</v>
      </c>
      <c r="L7120" s="193">
        <v>1156</v>
      </c>
      <c r="M7120" s="195"/>
      <c r="N7120" s="233" t="s">
        <v>35</v>
      </c>
      <c r="O7120" s="214"/>
      <c r="P7120" s="161" t="str">
        <f>VLOOKUP(C7120,'[2]1.10正式版 (更新至2024年1月)'!$C:$P,14,FALSE)</f>
        <v>003315050150000-331505015</v>
      </c>
    </row>
    <row r="7121" s="161" customFormat="1" ht="19" customHeight="1" spans="1:16">
      <c r="A7121" s="208">
        <v>3315050160000</v>
      </c>
      <c r="B7121" s="193" t="s">
        <v>13811</v>
      </c>
      <c r="C7121" s="193">
        <v>331505016</v>
      </c>
      <c r="D7121" s="194" t="s">
        <v>13811</v>
      </c>
      <c r="E7121" s="195"/>
      <c r="F7121" s="193"/>
      <c r="G7121" s="193" t="s">
        <v>26</v>
      </c>
      <c r="H7121" s="193">
        <v>1461</v>
      </c>
      <c r="I7121" s="193">
        <v>1388</v>
      </c>
      <c r="J7121" s="193">
        <v>1319</v>
      </c>
      <c r="K7121" s="193">
        <v>1253</v>
      </c>
      <c r="L7121" s="193">
        <v>1065.05</v>
      </c>
      <c r="M7121" s="195"/>
      <c r="N7121" s="233" t="s">
        <v>35</v>
      </c>
      <c r="O7121" s="214"/>
      <c r="P7121" s="161" t="str">
        <f>VLOOKUP(C7121,'[2]1.10正式版 (更新至2024年1月)'!$C:$P,14,FALSE)</f>
        <v>003315050160000-331505016</v>
      </c>
    </row>
    <row r="7122" s="161" customFormat="1" ht="24" customHeight="1" spans="1:16">
      <c r="A7122" s="208">
        <v>3315050170000</v>
      </c>
      <c r="B7122" s="193" t="s">
        <v>13812</v>
      </c>
      <c r="C7122" s="193">
        <v>331505017</v>
      </c>
      <c r="D7122" s="194" t="s">
        <v>13812</v>
      </c>
      <c r="E7122" s="195"/>
      <c r="F7122" s="193"/>
      <c r="G7122" s="193" t="s">
        <v>26</v>
      </c>
      <c r="H7122" s="193">
        <v>1226</v>
      </c>
      <c r="I7122" s="193">
        <v>1168</v>
      </c>
      <c r="J7122" s="193">
        <v>1110</v>
      </c>
      <c r="K7122" s="193">
        <v>1054</v>
      </c>
      <c r="L7122" s="193">
        <v>895.9</v>
      </c>
      <c r="M7122" s="195"/>
      <c r="N7122" s="233" t="s">
        <v>35</v>
      </c>
      <c r="O7122" s="214"/>
      <c r="P7122" s="161" t="str">
        <f>VLOOKUP(C7122,'[2]1.10正式版 (更新至2024年1月)'!$C:$P,14,FALSE)</f>
        <v>003315050170000-331505017</v>
      </c>
    </row>
    <row r="7123" s="161" customFormat="1" ht="24" customHeight="1" spans="1:16">
      <c r="A7123" s="208">
        <v>3315050180000</v>
      </c>
      <c r="B7123" s="193" t="s">
        <v>13813</v>
      </c>
      <c r="C7123" s="193">
        <v>331505018</v>
      </c>
      <c r="D7123" s="194" t="s">
        <v>13813</v>
      </c>
      <c r="E7123" s="195"/>
      <c r="F7123" s="193"/>
      <c r="G7123" s="193" t="s">
        <v>26</v>
      </c>
      <c r="H7123" s="193">
        <v>1379</v>
      </c>
      <c r="I7123" s="193">
        <v>1310</v>
      </c>
      <c r="J7123" s="193">
        <v>1245</v>
      </c>
      <c r="K7123" s="193">
        <v>1182</v>
      </c>
      <c r="L7123" s="193">
        <v>1004.7</v>
      </c>
      <c r="M7123" s="195"/>
      <c r="N7123" s="233" t="s">
        <v>35</v>
      </c>
      <c r="O7123" s="214"/>
      <c r="P7123" s="161" t="str">
        <f>VLOOKUP(C7123,'[2]1.10正式版 (更新至2024年1月)'!$C:$P,14,FALSE)</f>
        <v>003315050180000-331505018</v>
      </c>
    </row>
    <row r="7124" s="161" customFormat="1" ht="24" customHeight="1" spans="1:16">
      <c r="A7124" s="208">
        <v>3315050190000</v>
      </c>
      <c r="B7124" s="193" t="s">
        <v>13814</v>
      </c>
      <c r="C7124" s="193">
        <v>331505019</v>
      </c>
      <c r="D7124" s="194" t="s">
        <v>13814</v>
      </c>
      <c r="E7124" s="195"/>
      <c r="F7124" s="193"/>
      <c r="G7124" s="193" t="s">
        <v>26</v>
      </c>
      <c r="H7124" s="193">
        <v>1163</v>
      </c>
      <c r="I7124" s="193">
        <v>1108</v>
      </c>
      <c r="J7124" s="193">
        <v>1052</v>
      </c>
      <c r="K7124" s="193">
        <v>1000</v>
      </c>
      <c r="L7124" s="193">
        <v>850</v>
      </c>
      <c r="M7124" s="195"/>
      <c r="N7124" s="233" t="s">
        <v>35</v>
      </c>
      <c r="O7124" s="214"/>
      <c r="P7124" s="161" t="str">
        <f>VLOOKUP(C7124,'[2]1.10正式版 (更新至2024年1月)'!$C:$P,14,FALSE)</f>
        <v>003315050190000-331505019</v>
      </c>
    </row>
    <row r="7125" s="161" customFormat="1" ht="24" customHeight="1" spans="1:16">
      <c r="A7125" s="208">
        <v>3315050200000</v>
      </c>
      <c r="B7125" s="193" t="s">
        <v>13815</v>
      </c>
      <c r="C7125" s="193">
        <v>331505020</v>
      </c>
      <c r="D7125" s="194" t="s">
        <v>13815</v>
      </c>
      <c r="E7125" s="195"/>
      <c r="F7125" s="193"/>
      <c r="G7125" s="193" t="s">
        <v>26</v>
      </c>
      <c r="H7125" s="225">
        <v>1303</v>
      </c>
      <c r="I7125" s="225">
        <v>1238</v>
      </c>
      <c r="J7125" s="225">
        <v>1176</v>
      </c>
      <c r="K7125" s="225">
        <v>1117</v>
      </c>
      <c r="L7125" s="230">
        <v>949.45</v>
      </c>
      <c r="M7125" s="195"/>
      <c r="N7125" s="233" t="s">
        <v>35</v>
      </c>
      <c r="O7125" s="214"/>
      <c r="P7125" s="161" t="str">
        <f>VLOOKUP(C7125,'[2]1.10正式版 (更新至2024年1月)'!$C:$P,14,FALSE)</f>
        <v>003315050200000-331505020</v>
      </c>
    </row>
    <row r="7126" s="161" customFormat="1" ht="24" customHeight="1" spans="1:16">
      <c r="A7126" s="208">
        <v>3315050210000</v>
      </c>
      <c r="B7126" s="193" t="s">
        <v>13816</v>
      </c>
      <c r="C7126" s="193">
        <v>331505021</v>
      </c>
      <c r="D7126" s="194" t="s">
        <v>13816</v>
      </c>
      <c r="E7126" s="195"/>
      <c r="F7126" s="193"/>
      <c r="G7126" s="193" t="s">
        <v>26</v>
      </c>
      <c r="H7126" s="193">
        <v>994</v>
      </c>
      <c r="I7126" s="193">
        <v>944</v>
      </c>
      <c r="J7126" s="193">
        <v>897</v>
      </c>
      <c r="K7126" s="193">
        <v>852</v>
      </c>
      <c r="L7126" s="193">
        <v>724.2</v>
      </c>
      <c r="M7126" s="195"/>
      <c r="N7126" s="233" t="s">
        <v>35</v>
      </c>
      <c r="O7126" s="214"/>
      <c r="P7126" s="161" t="str">
        <f>VLOOKUP(C7126,'[2]1.10正式版 (更新至2024年1月)'!$C:$P,14,FALSE)</f>
        <v>003315050210000-331505021</v>
      </c>
    </row>
    <row r="7127" s="161" customFormat="1" ht="24" customHeight="1" spans="1:16">
      <c r="A7127" s="208">
        <v>3315050220000</v>
      </c>
      <c r="B7127" s="193" t="s">
        <v>13817</v>
      </c>
      <c r="C7127" s="193">
        <v>331505022</v>
      </c>
      <c r="D7127" s="194" t="s">
        <v>13817</v>
      </c>
      <c r="E7127" s="195"/>
      <c r="F7127" s="193"/>
      <c r="G7127" s="193" t="s">
        <v>26</v>
      </c>
      <c r="H7127" s="193">
        <v>994</v>
      </c>
      <c r="I7127" s="193">
        <v>944</v>
      </c>
      <c r="J7127" s="193">
        <v>897</v>
      </c>
      <c r="K7127" s="193">
        <v>852</v>
      </c>
      <c r="L7127" s="193">
        <v>724.2</v>
      </c>
      <c r="M7127" s="195"/>
      <c r="N7127" s="233" t="s">
        <v>35</v>
      </c>
      <c r="O7127" s="214"/>
      <c r="P7127" s="161" t="str">
        <f>VLOOKUP(C7127,'[2]1.10正式版 (更新至2024年1月)'!$C:$P,14,FALSE)</f>
        <v>003315050220000-331505022</v>
      </c>
    </row>
    <row r="7128" s="161" customFormat="1" ht="24" customHeight="1" spans="1:16">
      <c r="A7128" s="208">
        <v>3315050230000</v>
      </c>
      <c r="B7128" s="193" t="s">
        <v>13818</v>
      </c>
      <c r="C7128" s="193">
        <v>331505023</v>
      </c>
      <c r="D7128" s="194" t="s">
        <v>13818</v>
      </c>
      <c r="E7128" s="195"/>
      <c r="F7128" s="193"/>
      <c r="G7128" s="193" t="s">
        <v>26</v>
      </c>
      <c r="H7128" s="193">
        <v>1131.6</v>
      </c>
      <c r="I7128" s="193">
        <v>1028</v>
      </c>
      <c r="J7128" s="193">
        <v>943</v>
      </c>
      <c r="K7128" s="193">
        <v>857</v>
      </c>
      <c r="L7128" s="193">
        <v>728.45</v>
      </c>
      <c r="M7128" s="195"/>
      <c r="N7128" s="233" t="s">
        <v>35</v>
      </c>
      <c r="O7128" s="214"/>
      <c r="P7128" s="161" t="str">
        <f>VLOOKUP(C7128,'[2]1.10正式版 (更新至2024年1月)'!$C:$P,14,FALSE)</f>
        <v>003315050230000-331505023</v>
      </c>
    </row>
    <row r="7129" s="161" customFormat="1" ht="24" customHeight="1" spans="1:16">
      <c r="A7129" s="208">
        <v>3315050240000</v>
      </c>
      <c r="B7129" s="193" t="s">
        <v>13819</v>
      </c>
      <c r="C7129" s="193">
        <v>331505024</v>
      </c>
      <c r="D7129" s="194" t="s">
        <v>13819</v>
      </c>
      <c r="E7129" s="195"/>
      <c r="F7129" s="193"/>
      <c r="G7129" s="193" t="s">
        <v>26</v>
      </c>
      <c r="H7129" s="193">
        <v>1140</v>
      </c>
      <c r="I7129" s="193">
        <v>1036</v>
      </c>
      <c r="J7129" s="193">
        <v>950</v>
      </c>
      <c r="K7129" s="193">
        <v>863</v>
      </c>
      <c r="L7129" s="193">
        <v>733.55</v>
      </c>
      <c r="M7129" s="195"/>
      <c r="N7129" s="233" t="s">
        <v>35</v>
      </c>
      <c r="O7129" s="214"/>
      <c r="P7129" s="161" t="str">
        <f>VLOOKUP(C7129,'[2]1.10正式版 (更新至2024年1月)'!$C:$P,14,FALSE)</f>
        <v>003315050240000-331505024</v>
      </c>
    </row>
    <row r="7130" s="161" customFormat="1" ht="24" customHeight="1" spans="1:16">
      <c r="A7130" s="208">
        <v>3315050250000</v>
      </c>
      <c r="B7130" s="193" t="s">
        <v>13820</v>
      </c>
      <c r="C7130" s="193">
        <v>331505025</v>
      </c>
      <c r="D7130" s="194" t="s">
        <v>13820</v>
      </c>
      <c r="E7130" s="195"/>
      <c r="F7130" s="193"/>
      <c r="G7130" s="193" t="s">
        <v>26</v>
      </c>
      <c r="H7130" s="193">
        <v>1140</v>
      </c>
      <c r="I7130" s="193">
        <v>1036</v>
      </c>
      <c r="J7130" s="193">
        <v>950</v>
      </c>
      <c r="K7130" s="193">
        <v>863</v>
      </c>
      <c r="L7130" s="193">
        <v>733.55</v>
      </c>
      <c r="M7130" s="195"/>
      <c r="N7130" s="233" t="s">
        <v>35</v>
      </c>
      <c r="O7130" s="214"/>
      <c r="P7130" s="161" t="str">
        <f>VLOOKUP(C7130,'[2]1.10正式版 (更新至2024年1月)'!$C:$P,14,FALSE)</f>
        <v>003315050250000-331505025</v>
      </c>
    </row>
    <row r="7131" s="161" customFormat="1" ht="24" customHeight="1" spans="1:16">
      <c r="A7131" s="208">
        <v>3315050260000</v>
      </c>
      <c r="B7131" s="193" t="s">
        <v>13821</v>
      </c>
      <c r="C7131" s="193">
        <v>331505026</v>
      </c>
      <c r="D7131" s="194" t="s">
        <v>13821</v>
      </c>
      <c r="E7131" s="195"/>
      <c r="F7131" s="193"/>
      <c r="G7131" s="193" t="s">
        <v>26</v>
      </c>
      <c r="H7131" s="193">
        <v>1272</v>
      </c>
      <c r="I7131" s="193">
        <v>1155</v>
      </c>
      <c r="J7131" s="193">
        <v>1060</v>
      </c>
      <c r="K7131" s="193">
        <v>963</v>
      </c>
      <c r="L7131" s="193">
        <v>818.55</v>
      </c>
      <c r="M7131" s="195"/>
      <c r="N7131" s="233" t="s">
        <v>35</v>
      </c>
      <c r="O7131" s="214"/>
      <c r="P7131" s="161" t="str">
        <f>VLOOKUP(C7131,'[2]1.10正式版 (更新至2024年1月)'!$C:$P,14,FALSE)</f>
        <v>003315050260000-331505026</v>
      </c>
    </row>
    <row r="7132" s="161" customFormat="1" ht="24" customHeight="1" spans="1:16">
      <c r="A7132" s="208">
        <v>3315050270000</v>
      </c>
      <c r="B7132" s="193" t="s">
        <v>13822</v>
      </c>
      <c r="C7132" s="193">
        <v>331505027</v>
      </c>
      <c r="D7132" s="194" t="s">
        <v>13822</v>
      </c>
      <c r="E7132" s="195"/>
      <c r="F7132" s="193"/>
      <c r="G7132" s="193" t="s">
        <v>26</v>
      </c>
      <c r="H7132" s="193">
        <v>1046.4</v>
      </c>
      <c r="I7132" s="193">
        <v>950</v>
      </c>
      <c r="J7132" s="193">
        <v>872</v>
      </c>
      <c r="K7132" s="193">
        <v>792</v>
      </c>
      <c r="L7132" s="193">
        <v>673.2</v>
      </c>
      <c r="M7132" s="195"/>
      <c r="N7132" s="233" t="s">
        <v>35</v>
      </c>
      <c r="O7132" s="214"/>
      <c r="P7132" s="161" t="str">
        <f>VLOOKUP(C7132,'[2]1.10正式版 (更新至2024年1月)'!$C:$P,14,FALSE)</f>
        <v>003315050270000-331505027</v>
      </c>
    </row>
    <row r="7133" s="161" customFormat="1" ht="19" customHeight="1" spans="1:16">
      <c r="A7133" s="208">
        <v>3315050280000</v>
      </c>
      <c r="B7133" s="193" t="s">
        <v>13823</v>
      </c>
      <c r="C7133" s="193">
        <v>331505028</v>
      </c>
      <c r="D7133" s="194" t="s">
        <v>13823</v>
      </c>
      <c r="E7133" s="195" t="s">
        <v>13447</v>
      </c>
      <c r="F7133" s="193"/>
      <c r="G7133" s="193" t="s">
        <v>26</v>
      </c>
      <c r="H7133" s="193">
        <v>806.4</v>
      </c>
      <c r="I7133" s="193">
        <v>732</v>
      </c>
      <c r="J7133" s="193">
        <v>672</v>
      </c>
      <c r="K7133" s="193">
        <v>610</v>
      </c>
      <c r="L7133" s="193">
        <v>518.5</v>
      </c>
      <c r="M7133" s="195"/>
      <c r="N7133" s="233" t="s">
        <v>35</v>
      </c>
      <c r="O7133" s="214"/>
      <c r="P7133" s="161" t="str">
        <f>VLOOKUP(C7133,'[2]1.10正式版 (更新至2024年1月)'!$C:$P,14,FALSE)</f>
        <v>003315050280000-331505028</v>
      </c>
    </row>
    <row r="7134" s="161" customFormat="1" ht="24" customHeight="1" spans="1:16">
      <c r="A7134" s="208">
        <v>3315050290000</v>
      </c>
      <c r="B7134" s="193" t="s">
        <v>13824</v>
      </c>
      <c r="C7134" s="193">
        <v>331505029</v>
      </c>
      <c r="D7134" s="194" t="s">
        <v>13824</v>
      </c>
      <c r="E7134" s="195"/>
      <c r="F7134" s="193"/>
      <c r="G7134" s="193" t="s">
        <v>26</v>
      </c>
      <c r="H7134" s="193">
        <v>882</v>
      </c>
      <c r="I7134" s="193">
        <v>801</v>
      </c>
      <c r="J7134" s="193">
        <v>735</v>
      </c>
      <c r="K7134" s="193">
        <v>668</v>
      </c>
      <c r="L7134" s="193">
        <v>567.8</v>
      </c>
      <c r="M7134" s="195"/>
      <c r="N7134" s="233" t="s">
        <v>35</v>
      </c>
      <c r="O7134" s="214"/>
      <c r="P7134" s="161" t="str">
        <f>VLOOKUP(C7134,'[2]1.10正式版 (更新至2024年1月)'!$C:$P,14,FALSE)</f>
        <v>003315050290000-331505029</v>
      </c>
    </row>
    <row r="7135" s="161" customFormat="1" ht="24" customHeight="1" spans="1:16">
      <c r="A7135" s="208">
        <v>3315050300000</v>
      </c>
      <c r="B7135" s="193" t="s">
        <v>13825</v>
      </c>
      <c r="C7135" s="193">
        <v>331505030</v>
      </c>
      <c r="D7135" s="194" t="s">
        <v>13825</v>
      </c>
      <c r="E7135" s="195"/>
      <c r="F7135" s="193"/>
      <c r="G7135" s="193" t="s">
        <v>26</v>
      </c>
      <c r="H7135" s="193">
        <v>1108.8</v>
      </c>
      <c r="I7135" s="193">
        <v>1008</v>
      </c>
      <c r="J7135" s="193">
        <v>924</v>
      </c>
      <c r="K7135" s="193">
        <v>840</v>
      </c>
      <c r="L7135" s="193">
        <v>714</v>
      </c>
      <c r="M7135" s="195"/>
      <c r="N7135" s="233" t="s">
        <v>35</v>
      </c>
      <c r="O7135" s="214"/>
      <c r="P7135" s="161" t="str">
        <f>VLOOKUP(C7135,'[2]1.10正式版 (更新至2024年1月)'!$C:$P,14,FALSE)</f>
        <v>003315050300000-331505030</v>
      </c>
    </row>
    <row r="7136" s="161" customFormat="1" ht="24" customHeight="1" spans="1:16">
      <c r="A7136" s="208">
        <v>3315050310000</v>
      </c>
      <c r="B7136" s="193" t="s">
        <v>13826</v>
      </c>
      <c r="C7136" s="193">
        <v>331505031</v>
      </c>
      <c r="D7136" s="194" t="s">
        <v>13826</v>
      </c>
      <c r="E7136" s="195"/>
      <c r="F7136" s="193"/>
      <c r="G7136" s="193" t="s">
        <v>26</v>
      </c>
      <c r="H7136" s="193">
        <v>806.4</v>
      </c>
      <c r="I7136" s="193">
        <v>732</v>
      </c>
      <c r="J7136" s="193">
        <v>672</v>
      </c>
      <c r="K7136" s="193">
        <v>610</v>
      </c>
      <c r="L7136" s="193">
        <v>518.5</v>
      </c>
      <c r="M7136" s="195"/>
      <c r="N7136" s="233" t="s">
        <v>35</v>
      </c>
      <c r="O7136" s="214"/>
      <c r="P7136" s="161" t="str">
        <f>VLOOKUP(C7136,'[2]1.10正式版 (更新至2024年1月)'!$C:$P,14,FALSE)</f>
        <v>003315050310000-331505031</v>
      </c>
    </row>
    <row r="7137" s="161" customFormat="1" ht="24" customHeight="1" spans="1:16">
      <c r="A7137" s="208">
        <v>3315050320000</v>
      </c>
      <c r="B7137" s="193" t="s">
        <v>13827</v>
      </c>
      <c r="C7137" s="193">
        <v>331505032</v>
      </c>
      <c r="D7137" s="194" t="s">
        <v>13827</v>
      </c>
      <c r="E7137" s="195"/>
      <c r="F7137" s="193"/>
      <c r="G7137" s="193" t="s">
        <v>26</v>
      </c>
      <c r="H7137" s="193">
        <v>1108.8</v>
      </c>
      <c r="I7137" s="193">
        <v>1008</v>
      </c>
      <c r="J7137" s="193">
        <v>924</v>
      </c>
      <c r="K7137" s="193">
        <v>840</v>
      </c>
      <c r="L7137" s="193">
        <v>714</v>
      </c>
      <c r="M7137" s="195"/>
      <c r="N7137" s="233" t="s">
        <v>35</v>
      </c>
      <c r="O7137" s="214"/>
      <c r="P7137" s="161" t="str">
        <f>VLOOKUP(C7137,'[2]1.10正式版 (更新至2024年1月)'!$C:$P,14,FALSE)</f>
        <v>003315050320000-331505032</v>
      </c>
    </row>
    <row r="7138" s="161" customFormat="1" ht="24" customHeight="1" spans="1:16">
      <c r="A7138" s="208">
        <v>3315050330000</v>
      </c>
      <c r="B7138" s="193" t="s">
        <v>13828</v>
      </c>
      <c r="C7138" s="193">
        <v>331505033</v>
      </c>
      <c r="D7138" s="194" t="s">
        <v>13828</v>
      </c>
      <c r="E7138" s="195"/>
      <c r="F7138" s="193"/>
      <c r="G7138" s="193" t="s">
        <v>26</v>
      </c>
      <c r="H7138" s="193">
        <v>1071.6</v>
      </c>
      <c r="I7138" s="193">
        <v>973</v>
      </c>
      <c r="J7138" s="193">
        <v>893</v>
      </c>
      <c r="K7138" s="193">
        <v>811</v>
      </c>
      <c r="L7138" s="193">
        <v>689.35</v>
      </c>
      <c r="M7138" s="195"/>
      <c r="N7138" s="233" t="s">
        <v>35</v>
      </c>
      <c r="O7138" s="214"/>
      <c r="P7138" s="161" t="str">
        <f>VLOOKUP(C7138,'[2]1.10正式版 (更新至2024年1月)'!$C:$P,14,FALSE)</f>
        <v>003315050330000-331505033</v>
      </c>
    </row>
    <row r="7139" s="161" customFormat="1" ht="19" customHeight="1" spans="1:16">
      <c r="A7139" s="208">
        <v>3315050340000</v>
      </c>
      <c r="B7139" s="193" t="s">
        <v>13829</v>
      </c>
      <c r="C7139" s="193">
        <v>331505034</v>
      </c>
      <c r="D7139" s="194" t="s">
        <v>13829</v>
      </c>
      <c r="E7139" s="195"/>
      <c r="F7139" s="193"/>
      <c r="G7139" s="193" t="s">
        <v>26</v>
      </c>
      <c r="H7139" s="193">
        <v>1071.6</v>
      </c>
      <c r="I7139" s="193">
        <v>973</v>
      </c>
      <c r="J7139" s="193">
        <v>893</v>
      </c>
      <c r="K7139" s="193">
        <v>811</v>
      </c>
      <c r="L7139" s="193">
        <v>689.35</v>
      </c>
      <c r="M7139" s="195"/>
      <c r="N7139" s="233" t="s">
        <v>35</v>
      </c>
      <c r="O7139" s="214"/>
      <c r="P7139" s="161" t="str">
        <f>VLOOKUP(C7139,'[2]1.10正式版 (更新至2024年1月)'!$C:$P,14,FALSE)</f>
        <v>003315050340000-331505034</v>
      </c>
    </row>
    <row r="7140" s="161" customFormat="1" ht="19" customHeight="1" spans="1:16">
      <c r="A7140" s="208">
        <v>3315050350000</v>
      </c>
      <c r="B7140" s="193" t="s">
        <v>13830</v>
      </c>
      <c r="C7140" s="193">
        <v>331505035</v>
      </c>
      <c r="D7140" s="194" t="s">
        <v>13830</v>
      </c>
      <c r="E7140" s="195"/>
      <c r="F7140" s="193"/>
      <c r="G7140" s="193" t="s">
        <v>26</v>
      </c>
      <c r="H7140" s="193">
        <v>844</v>
      </c>
      <c r="I7140" s="193">
        <v>804</v>
      </c>
      <c r="J7140" s="193">
        <v>764</v>
      </c>
      <c r="K7140" s="193">
        <v>726</v>
      </c>
      <c r="L7140" s="193">
        <v>617.1</v>
      </c>
      <c r="M7140" s="195"/>
      <c r="N7140" s="233" t="s">
        <v>35</v>
      </c>
      <c r="O7140" s="214"/>
      <c r="P7140" s="161" t="str">
        <f>VLOOKUP(C7140,'[2]1.10正式版 (更新至2024年1月)'!$C:$P,14,FALSE)</f>
        <v>003315050350000-331505035</v>
      </c>
    </row>
    <row r="7141" s="161" customFormat="1" ht="24" customHeight="1" spans="1:16">
      <c r="A7141" s="208">
        <v>3315050360000</v>
      </c>
      <c r="B7141" s="193" t="s">
        <v>13831</v>
      </c>
      <c r="C7141" s="193">
        <v>331505036</v>
      </c>
      <c r="D7141" s="194" t="s">
        <v>13831</v>
      </c>
      <c r="E7141" s="195"/>
      <c r="F7141" s="193"/>
      <c r="G7141" s="193" t="s">
        <v>26</v>
      </c>
      <c r="H7141" s="193">
        <v>1080</v>
      </c>
      <c r="I7141" s="193">
        <v>981</v>
      </c>
      <c r="J7141" s="193">
        <v>900</v>
      </c>
      <c r="K7141" s="193">
        <v>818</v>
      </c>
      <c r="L7141" s="193">
        <v>695.3</v>
      </c>
      <c r="M7141" s="195"/>
      <c r="N7141" s="233" t="s">
        <v>35</v>
      </c>
      <c r="O7141" s="214"/>
      <c r="P7141" s="161" t="str">
        <f>VLOOKUP(C7141,'[2]1.10正式版 (更新至2024年1月)'!$C:$P,14,FALSE)</f>
        <v>003315050360000-331505036</v>
      </c>
    </row>
    <row r="7142" s="161" customFormat="1" ht="19" customHeight="1" spans="1:16">
      <c r="A7142" s="208">
        <v>3315050370000</v>
      </c>
      <c r="B7142" s="193" t="s">
        <v>13832</v>
      </c>
      <c r="C7142" s="193">
        <v>331505037</v>
      </c>
      <c r="D7142" s="194" t="s">
        <v>13832</v>
      </c>
      <c r="E7142" s="195" t="s">
        <v>13833</v>
      </c>
      <c r="F7142" s="193"/>
      <c r="G7142" s="193" t="s">
        <v>26</v>
      </c>
      <c r="H7142" s="193">
        <v>994</v>
      </c>
      <c r="I7142" s="193">
        <v>944</v>
      </c>
      <c r="J7142" s="193">
        <v>897</v>
      </c>
      <c r="K7142" s="193">
        <v>852</v>
      </c>
      <c r="L7142" s="193">
        <v>724.2</v>
      </c>
      <c r="M7142" s="195"/>
      <c r="N7142" s="233" t="s">
        <v>35</v>
      </c>
      <c r="O7142" s="214"/>
      <c r="P7142" s="161" t="str">
        <f>VLOOKUP(C7142,'[2]1.10正式版 (更新至2024年1月)'!$C:$P,14,FALSE)</f>
        <v>003315050370000-331505037</v>
      </c>
    </row>
    <row r="7143" s="161" customFormat="1" ht="24" customHeight="1" spans="1:16">
      <c r="A7143" s="208">
        <v>3315050370100</v>
      </c>
      <c r="B7143" s="193" t="s">
        <v>13834</v>
      </c>
      <c r="C7143" s="193" t="s">
        <v>13835</v>
      </c>
      <c r="D7143" s="194" t="s">
        <v>13834</v>
      </c>
      <c r="E7143" s="195"/>
      <c r="F7143" s="193"/>
      <c r="G7143" s="193" t="s">
        <v>26</v>
      </c>
      <c r="H7143" s="193">
        <v>994</v>
      </c>
      <c r="I7143" s="193">
        <v>944</v>
      </c>
      <c r="J7143" s="193">
        <v>897</v>
      </c>
      <c r="K7143" s="193">
        <v>852</v>
      </c>
      <c r="L7143" s="193">
        <v>724.2</v>
      </c>
      <c r="M7143" s="195"/>
      <c r="N7143" s="233" t="s">
        <v>35</v>
      </c>
      <c r="O7143" s="214"/>
      <c r="P7143" s="161" t="str">
        <f>VLOOKUP(C7143,'[2]1.10正式版 (更新至2024年1月)'!$C:$P,14,FALSE)</f>
        <v>003315050370100-331505037-1</v>
      </c>
    </row>
    <row r="7144" s="161" customFormat="1" ht="24" customHeight="1" spans="1:16">
      <c r="A7144" s="208">
        <v>3315050370200</v>
      </c>
      <c r="B7144" s="193" t="s">
        <v>13836</v>
      </c>
      <c r="C7144" s="193" t="s">
        <v>13837</v>
      </c>
      <c r="D7144" s="194" t="s">
        <v>13836</v>
      </c>
      <c r="E7144" s="195"/>
      <c r="F7144" s="193"/>
      <c r="G7144" s="193" t="s">
        <v>26</v>
      </c>
      <c r="H7144" s="193">
        <v>994</v>
      </c>
      <c r="I7144" s="193">
        <v>944</v>
      </c>
      <c r="J7144" s="193">
        <v>897</v>
      </c>
      <c r="K7144" s="193">
        <v>852</v>
      </c>
      <c r="L7144" s="193">
        <v>724.2</v>
      </c>
      <c r="M7144" s="195"/>
      <c r="N7144" s="233" t="s">
        <v>35</v>
      </c>
      <c r="O7144" s="214"/>
      <c r="P7144" s="161" t="str">
        <f>VLOOKUP(C7144,'[2]1.10正式版 (更新至2024年1月)'!$C:$P,14,FALSE)</f>
        <v>003315050370200-331505037-2</v>
      </c>
    </row>
    <row r="7145" s="161" customFormat="1" ht="24" customHeight="1" spans="1:16">
      <c r="A7145" s="208">
        <v>3315050370300</v>
      </c>
      <c r="B7145" s="193" t="s">
        <v>13838</v>
      </c>
      <c r="C7145" s="193" t="s">
        <v>13839</v>
      </c>
      <c r="D7145" s="194" t="s">
        <v>13838</v>
      </c>
      <c r="E7145" s="195"/>
      <c r="F7145" s="193"/>
      <c r="G7145" s="193" t="s">
        <v>26</v>
      </c>
      <c r="H7145" s="193">
        <v>994</v>
      </c>
      <c r="I7145" s="193">
        <v>944</v>
      </c>
      <c r="J7145" s="193">
        <v>897</v>
      </c>
      <c r="K7145" s="193">
        <v>852</v>
      </c>
      <c r="L7145" s="193">
        <v>724.2</v>
      </c>
      <c r="M7145" s="195"/>
      <c r="N7145" s="233" t="s">
        <v>35</v>
      </c>
      <c r="O7145" s="214"/>
      <c r="P7145" s="161" t="str">
        <f>VLOOKUP(C7145,'[2]1.10正式版 (更新至2024年1月)'!$C:$P,14,FALSE)</f>
        <v>003315050370300-331505037-3</v>
      </c>
    </row>
    <row r="7146" s="161" customFormat="1" ht="24" customHeight="1" spans="1:16">
      <c r="A7146" s="208">
        <v>3315050380000</v>
      </c>
      <c r="B7146" s="193" t="s">
        <v>13840</v>
      </c>
      <c r="C7146" s="193">
        <v>331505038</v>
      </c>
      <c r="D7146" s="194" t="s">
        <v>13840</v>
      </c>
      <c r="E7146" s="195" t="s">
        <v>13841</v>
      </c>
      <c r="F7146" s="193"/>
      <c r="G7146" s="193" t="s">
        <v>26</v>
      </c>
      <c r="H7146" s="193">
        <v>780</v>
      </c>
      <c r="I7146" s="193">
        <v>702</v>
      </c>
      <c r="J7146" s="193">
        <v>632</v>
      </c>
      <c r="K7146" s="193">
        <v>568</v>
      </c>
      <c r="L7146" s="193">
        <v>482.8</v>
      </c>
      <c r="M7146" s="195" t="s">
        <v>13842</v>
      </c>
      <c r="N7146" s="233" t="s">
        <v>35</v>
      </c>
      <c r="O7146" s="214"/>
      <c r="P7146" s="161" t="str">
        <f>VLOOKUP(C7146,'[2]1.10正式版 (更新至2024年1月)'!$C:$P,14,FALSE)</f>
        <v>003315050380000-331505038</v>
      </c>
    </row>
    <row r="7147" s="161" customFormat="1" ht="36" customHeight="1" spans="1:16">
      <c r="A7147" s="208">
        <v>3315050380001</v>
      </c>
      <c r="B7147" s="225" t="s">
        <v>13843</v>
      </c>
      <c r="C7147" s="193" t="s">
        <v>13844</v>
      </c>
      <c r="D7147" s="194" t="s">
        <v>13845</v>
      </c>
      <c r="E7147" s="195"/>
      <c r="F7147" s="193"/>
      <c r="G7147" s="193" t="s">
        <v>26</v>
      </c>
      <c r="H7147" s="193">
        <v>200</v>
      </c>
      <c r="I7147" s="193">
        <v>200</v>
      </c>
      <c r="J7147" s="193">
        <v>200</v>
      </c>
      <c r="K7147" s="193">
        <v>200</v>
      </c>
      <c r="L7147" s="193">
        <v>200</v>
      </c>
      <c r="M7147" s="195"/>
      <c r="N7147" s="233" t="s">
        <v>35</v>
      </c>
      <c r="O7147" s="214"/>
      <c r="P7147" s="161" t="str">
        <f>VLOOKUP(C7147,'[2]1.10正式版 (更新至2024年1月)'!$C:$P,14,FALSE)</f>
        <v>003315050380001-331505038-1</v>
      </c>
    </row>
    <row r="7148" s="161" customFormat="1" ht="24" customHeight="1" spans="1:16">
      <c r="A7148" s="208">
        <v>3315050380100</v>
      </c>
      <c r="B7148" s="225" t="s">
        <v>13846</v>
      </c>
      <c r="C7148" s="193" t="s">
        <v>13847</v>
      </c>
      <c r="D7148" s="194" t="s">
        <v>13846</v>
      </c>
      <c r="E7148" s="195"/>
      <c r="F7148" s="193"/>
      <c r="G7148" s="193" t="s">
        <v>26</v>
      </c>
      <c r="H7148" s="193">
        <v>780</v>
      </c>
      <c r="I7148" s="193">
        <v>702</v>
      </c>
      <c r="J7148" s="193">
        <v>632</v>
      </c>
      <c r="K7148" s="193">
        <v>568</v>
      </c>
      <c r="L7148" s="193">
        <v>482.8</v>
      </c>
      <c r="M7148" s="195"/>
      <c r="N7148" s="233" t="s">
        <v>35</v>
      </c>
      <c r="O7148" s="214"/>
      <c r="P7148" s="161" t="str">
        <f>VLOOKUP(C7148,'[2]1.10正式版 (更新至2024年1月)'!$C:$P,14,FALSE)</f>
        <v>003315050380100-331505038-2</v>
      </c>
    </row>
    <row r="7149" s="161" customFormat="1" ht="24" customHeight="1" spans="1:16">
      <c r="A7149" s="208">
        <v>3315050390000</v>
      </c>
      <c r="B7149" s="193" t="s">
        <v>13848</v>
      </c>
      <c r="C7149" s="193">
        <v>331505039</v>
      </c>
      <c r="D7149" s="194" t="s">
        <v>13848</v>
      </c>
      <c r="E7149" s="195"/>
      <c r="F7149" s="193"/>
      <c r="G7149" s="193" t="s">
        <v>26</v>
      </c>
      <c r="H7149" s="193">
        <v>806</v>
      </c>
      <c r="I7149" s="193">
        <v>725</v>
      </c>
      <c r="J7149" s="193">
        <v>652</v>
      </c>
      <c r="K7149" s="193">
        <v>562</v>
      </c>
      <c r="L7149" s="193">
        <v>477.7</v>
      </c>
      <c r="M7149" s="195"/>
      <c r="N7149" s="233" t="s">
        <v>35</v>
      </c>
      <c r="O7149" s="214"/>
      <c r="P7149" s="161" t="str">
        <f>VLOOKUP(C7149,'[2]1.10正式版 (更新至2024年1月)'!$C:$P,14,FALSE)</f>
        <v>003315050390000-331505039</v>
      </c>
    </row>
    <row r="7150" s="161" customFormat="1" ht="30" customHeight="1" spans="1:15">
      <c r="A7150" s="222"/>
      <c r="B7150" s="187"/>
      <c r="C7150" s="207">
        <v>331506</v>
      </c>
      <c r="D7150" s="189" t="s">
        <v>13849</v>
      </c>
      <c r="E7150" s="190"/>
      <c r="F7150" s="187"/>
      <c r="G7150" s="187"/>
      <c r="H7150" s="234"/>
      <c r="I7150" s="234"/>
      <c r="J7150" s="234"/>
      <c r="K7150" s="234"/>
      <c r="L7150" s="234"/>
      <c r="M7150" s="190"/>
      <c r="N7150" s="233"/>
      <c r="O7150" s="214"/>
    </row>
    <row r="7151" s="161" customFormat="1" ht="24" customHeight="1" spans="1:16">
      <c r="A7151" s="208">
        <v>3315060010000</v>
      </c>
      <c r="B7151" s="193" t="s">
        <v>13850</v>
      </c>
      <c r="C7151" s="193">
        <v>331506001</v>
      </c>
      <c r="D7151" s="194" t="s">
        <v>13850</v>
      </c>
      <c r="E7151" s="195" t="s">
        <v>13851</v>
      </c>
      <c r="F7151" s="193"/>
      <c r="G7151" s="193" t="s">
        <v>26</v>
      </c>
      <c r="H7151" s="193">
        <v>1020</v>
      </c>
      <c r="I7151" s="193">
        <v>926</v>
      </c>
      <c r="J7151" s="193">
        <v>850</v>
      </c>
      <c r="K7151" s="193">
        <v>772</v>
      </c>
      <c r="L7151" s="193">
        <v>656.2</v>
      </c>
      <c r="M7151" s="195"/>
      <c r="N7151" s="233" t="s">
        <v>35</v>
      </c>
      <c r="O7151" s="214"/>
      <c r="P7151" s="161" t="str">
        <f>VLOOKUP(C7151,'[2]1.10正式版 (更新至2024年1月)'!$C:$P,14,FALSE)</f>
        <v>003315060010000-331506001</v>
      </c>
    </row>
    <row r="7152" s="161" customFormat="1" ht="24" customHeight="1" spans="1:16">
      <c r="A7152" s="208">
        <v>3315060010100</v>
      </c>
      <c r="B7152" s="193" t="s">
        <v>13852</v>
      </c>
      <c r="C7152" s="193" t="s">
        <v>13853</v>
      </c>
      <c r="D7152" s="194" t="s">
        <v>13852</v>
      </c>
      <c r="E7152" s="195"/>
      <c r="F7152" s="193"/>
      <c r="G7152" s="193" t="s">
        <v>26</v>
      </c>
      <c r="H7152" s="193">
        <v>1020</v>
      </c>
      <c r="I7152" s="193">
        <v>926</v>
      </c>
      <c r="J7152" s="193">
        <v>850</v>
      </c>
      <c r="K7152" s="193">
        <v>772</v>
      </c>
      <c r="L7152" s="193">
        <v>656.2</v>
      </c>
      <c r="M7152" s="195"/>
      <c r="N7152" s="233" t="s">
        <v>35</v>
      </c>
      <c r="O7152" s="214"/>
      <c r="P7152" s="161" t="str">
        <f>VLOOKUP(C7152,'[2]1.10正式版 (更新至2024年1月)'!$C:$P,14,FALSE)</f>
        <v>003315060010100-331506001-1</v>
      </c>
    </row>
    <row r="7153" s="161" customFormat="1" ht="24" customHeight="1" spans="1:16">
      <c r="A7153" s="208">
        <v>3315060010200</v>
      </c>
      <c r="B7153" s="193" t="s">
        <v>13854</v>
      </c>
      <c r="C7153" s="193" t="s">
        <v>13855</v>
      </c>
      <c r="D7153" s="194" t="s">
        <v>13854</v>
      </c>
      <c r="E7153" s="195"/>
      <c r="F7153" s="193"/>
      <c r="G7153" s="193" t="s">
        <v>26</v>
      </c>
      <c r="H7153" s="193">
        <v>1020</v>
      </c>
      <c r="I7153" s="193">
        <v>926</v>
      </c>
      <c r="J7153" s="193">
        <v>850</v>
      </c>
      <c r="K7153" s="193">
        <v>772</v>
      </c>
      <c r="L7153" s="193">
        <v>656.2</v>
      </c>
      <c r="M7153" s="195"/>
      <c r="N7153" s="233" t="s">
        <v>35</v>
      </c>
      <c r="O7153" s="214"/>
      <c r="P7153" s="161" t="str">
        <f>VLOOKUP(C7153,'[2]1.10正式版 (更新至2024年1月)'!$C:$P,14,FALSE)</f>
        <v>003315060010200-331506001-2</v>
      </c>
    </row>
    <row r="7154" s="161" customFormat="1" ht="19" customHeight="1" spans="1:16">
      <c r="A7154" s="208">
        <v>3315060020000</v>
      </c>
      <c r="B7154" s="193" t="s">
        <v>13856</v>
      </c>
      <c r="C7154" s="193">
        <v>331506002</v>
      </c>
      <c r="D7154" s="194" t="s">
        <v>13856</v>
      </c>
      <c r="E7154" s="195"/>
      <c r="F7154" s="193"/>
      <c r="G7154" s="193" t="s">
        <v>26</v>
      </c>
      <c r="H7154" s="193">
        <v>1062</v>
      </c>
      <c r="I7154" s="193">
        <v>926</v>
      </c>
      <c r="J7154" s="193">
        <v>885</v>
      </c>
      <c r="K7154" s="193">
        <v>772</v>
      </c>
      <c r="L7154" s="193">
        <v>656.2</v>
      </c>
      <c r="M7154" s="195" t="s">
        <v>13857</v>
      </c>
      <c r="N7154" s="233" t="s">
        <v>35</v>
      </c>
      <c r="O7154" s="214"/>
      <c r="P7154" s="161" t="str">
        <f>VLOOKUP(C7154,'[2]1.10正式版 (更新至2024年1月)'!$C:$P,14,FALSE)</f>
        <v>003315060020000-331506002</v>
      </c>
    </row>
    <row r="7155" s="161" customFormat="1" ht="24" customHeight="1" spans="1:16">
      <c r="A7155" s="208">
        <v>3315060020001</v>
      </c>
      <c r="B7155" s="225" t="s">
        <v>13858</v>
      </c>
      <c r="C7155" s="193" t="s">
        <v>13859</v>
      </c>
      <c r="D7155" s="194" t="s">
        <v>13858</v>
      </c>
      <c r="E7155" s="195"/>
      <c r="F7155" s="193"/>
      <c r="G7155" s="193" t="s">
        <v>26</v>
      </c>
      <c r="H7155" s="193">
        <v>160</v>
      </c>
      <c r="I7155" s="193">
        <v>160</v>
      </c>
      <c r="J7155" s="193">
        <v>160</v>
      </c>
      <c r="K7155" s="193">
        <v>160</v>
      </c>
      <c r="L7155" s="193">
        <v>160</v>
      </c>
      <c r="M7155" s="195"/>
      <c r="N7155" s="233" t="s">
        <v>35</v>
      </c>
      <c r="O7155" s="214"/>
      <c r="P7155" s="161" t="str">
        <f>VLOOKUP(C7155,'[2]1.10正式版 (更新至2024年1月)'!$C:$P,14,FALSE)</f>
        <v>003315060020001-331506002-1</v>
      </c>
    </row>
    <row r="7156" s="161" customFormat="1" ht="24" customHeight="1" spans="1:16">
      <c r="A7156" s="208">
        <v>3315060030000</v>
      </c>
      <c r="B7156" s="193" t="s">
        <v>13860</v>
      </c>
      <c r="C7156" s="193">
        <v>331506003</v>
      </c>
      <c r="D7156" s="194" t="s">
        <v>13860</v>
      </c>
      <c r="E7156" s="195" t="s">
        <v>13861</v>
      </c>
      <c r="F7156" s="193"/>
      <c r="G7156" s="193" t="s">
        <v>26</v>
      </c>
      <c r="H7156" s="193">
        <v>1128</v>
      </c>
      <c r="I7156" s="193">
        <v>1026</v>
      </c>
      <c r="J7156" s="193">
        <v>940</v>
      </c>
      <c r="K7156" s="193">
        <v>855</v>
      </c>
      <c r="L7156" s="193">
        <v>726.75</v>
      </c>
      <c r="M7156" s="195"/>
      <c r="N7156" s="233" t="s">
        <v>35</v>
      </c>
      <c r="O7156" s="214"/>
      <c r="P7156" s="161" t="str">
        <f>VLOOKUP(C7156,'[2]1.10正式版 (更新至2024年1月)'!$C:$P,14,FALSE)</f>
        <v>003315060030000-331506003</v>
      </c>
    </row>
    <row r="7157" s="161" customFormat="1" ht="24" customHeight="1" spans="1:16">
      <c r="A7157" s="208">
        <v>3315060030100</v>
      </c>
      <c r="B7157" s="193" t="s">
        <v>13862</v>
      </c>
      <c r="C7157" s="193" t="s">
        <v>13863</v>
      </c>
      <c r="D7157" s="194" t="s">
        <v>13862</v>
      </c>
      <c r="E7157" s="195"/>
      <c r="F7157" s="193"/>
      <c r="G7157" s="193" t="s">
        <v>26</v>
      </c>
      <c r="H7157" s="193">
        <v>1128</v>
      </c>
      <c r="I7157" s="193">
        <v>1026</v>
      </c>
      <c r="J7157" s="193">
        <v>940</v>
      </c>
      <c r="K7157" s="193">
        <v>855</v>
      </c>
      <c r="L7157" s="193">
        <v>726.75</v>
      </c>
      <c r="M7157" s="195"/>
      <c r="N7157" s="233" t="s">
        <v>35</v>
      </c>
      <c r="O7157" s="214"/>
      <c r="P7157" s="161" t="str">
        <f>VLOOKUP(C7157,'[2]1.10正式版 (更新至2024年1月)'!$C:$P,14,FALSE)</f>
        <v>003315060030100-331506003-1</v>
      </c>
    </row>
    <row r="7158" s="161" customFormat="1" ht="19" customHeight="1" spans="1:16">
      <c r="A7158" s="208">
        <v>3315060040000</v>
      </c>
      <c r="B7158" s="193" t="s">
        <v>13864</v>
      </c>
      <c r="C7158" s="193">
        <v>331506004</v>
      </c>
      <c r="D7158" s="194" t="s">
        <v>13864</v>
      </c>
      <c r="E7158" s="195"/>
      <c r="F7158" s="193"/>
      <c r="G7158" s="193" t="s">
        <v>26</v>
      </c>
      <c r="H7158" s="193">
        <v>1200</v>
      </c>
      <c r="I7158" s="193">
        <v>1090</v>
      </c>
      <c r="J7158" s="193">
        <v>1000</v>
      </c>
      <c r="K7158" s="193">
        <v>909</v>
      </c>
      <c r="L7158" s="193">
        <v>772.65</v>
      </c>
      <c r="M7158" s="195"/>
      <c r="N7158" s="233" t="s">
        <v>35</v>
      </c>
      <c r="O7158" s="214"/>
      <c r="P7158" s="161" t="str">
        <f>VLOOKUP(C7158,'[2]1.10正式版 (更新至2024年1月)'!$C:$P,14,FALSE)</f>
        <v>003315060040000-331506004</v>
      </c>
    </row>
    <row r="7159" s="161" customFormat="1" ht="24" customHeight="1" spans="1:16">
      <c r="A7159" s="208">
        <v>3315060050000</v>
      </c>
      <c r="B7159" s="193" t="s">
        <v>13865</v>
      </c>
      <c r="C7159" s="193">
        <v>331506005</v>
      </c>
      <c r="D7159" s="194" t="s">
        <v>13865</v>
      </c>
      <c r="E7159" s="195"/>
      <c r="F7159" s="193"/>
      <c r="G7159" s="193" t="s">
        <v>26</v>
      </c>
      <c r="H7159" s="193">
        <v>528</v>
      </c>
      <c r="I7159" s="193">
        <v>480</v>
      </c>
      <c r="J7159" s="193">
        <v>440</v>
      </c>
      <c r="K7159" s="193">
        <v>400</v>
      </c>
      <c r="L7159" s="193">
        <v>340</v>
      </c>
      <c r="M7159" s="195"/>
      <c r="N7159" s="233" t="s">
        <v>28</v>
      </c>
      <c r="O7159" s="214"/>
      <c r="P7159" s="161" t="str">
        <f>VLOOKUP(C7159,'[2]1.10正式版 (更新至2024年1月)'!$C:$P,14,FALSE)</f>
        <v>003315060050000-331506005</v>
      </c>
    </row>
    <row r="7160" s="161" customFormat="1" ht="24" customHeight="1" spans="1:16">
      <c r="A7160" s="208">
        <v>3315060060000</v>
      </c>
      <c r="B7160" s="193" t="s">
        <v>13866</v>
      </c>
      <c r="C7160" s="193">
        <v>331506006</v>
      </c>
      <c r="D7160" s="194" t="s">
        <v>13866</v>
      </c>
      <c r="E7160" s="195"/>
      <c r="F7160" s="193"/>
      <c r="G7160" s="193" t="s">
        <v>26</v>
      </c>
      <c r="H7160" s="193">
        <v>1220.4</v>
      </c>
      <c r="I7160" s="193">
        <v>1110</v>
      </c>
      <c r="J7160" s="193">
        <v>1017</v>
      </c>
      <c r="K7160" s="193">
        <v>925</v>
      </c>
      <c r="L7160" s="193">
        <v>786.25</v>
      </c>
      <c r="M7160" s="195"/>
      <c r="N7160" s="233" t="s">
        <v>28</v>
      </c>
      <c r="O7160" s="214"/>
      <c r="P7160" s="161" t="str">
        <f>VLOOKUP(C7160,'[2]1.10正式版 (更新至2024年1月)'!$C:$P,14,FALSE)</f>
        <v>003315060060000-331506006</v>
      </c>
    </row>
    <row r="7161" s="161" customFormat="1" ht="24" customHeight="1" spans="1:16">
      <c r="A7161" s="208">
        <v>3315060070000</v>
      </c>
      <c r="B7161" s="193" t="s">
        <v>13867</v>
      </c>
      <c r="C7161" s="193">
        <v>331506007</v>
      </c>
      <c r="D7161" s="194" t="s">
        <v>13867</v>
      </c>
      <c r="E7161" s="195"/>
      <c r="F7161" s="193"/>
      <c r="G7161" s="193" t="s">
        <v>26</v>
      </c>
      <c r="H7161" s="193">
        <v>1188</v>
      </c>
      <c r="I7161" s="193">
        <v>1080</v>
      </c>
      <c r="J7161" s="193">
        <v>990</v>
      </c>
      <c r="K7161" s="193">
        <v>900</v>
      </c>
      <c r="L7161" s="193">
        <v>765</v>
      </c>
      <c r="M7161" s="195"/>
      <c r="N7161" s="233" t="s">
        <v>28</v>
      </c>
      <c r="O7161" s="214"/>
      <c r="P7161" s="161" t="str">
        <f>VLOOKUP(C7161,'[2]1.10正式版 (更新至2024年1月)'!$C:$P,14,FALSE)</f>
        <v>003315060070000-331506007</v>
      </c>
    </row>
    <row r="7162" s="161" customFormat="1" ht="36" customHeight="1" spans="1:16">
      <c r="A7162" s="208">
        <v>3315060080000</v>
      </c>
      <c r="B7162" s="193" t="s">
        <v>13868</v>
      </c>
      <c r="C7162" s="193">
        <v>331506008</v>
      </c>
      <c r="D7162" s="194" t="s">
        <v>13868</v>
      </c>
      <c r="E7162" s="195"/>
      <c r="F7162" s="193"/>
      <c r="G7162" s="193" t="s">
        <v>26</v>
      </c>
      <c r="H7162" s="193">
        <v>1320</v>
      </c>
      <c r="I7162" s="193">
        <v>1200</v>
      </c>
      <c r="J7162" s="193">
        <v>1100</v>
      </c>
      <c r="K7162" s="193">
        <v>1000</v>
      </c>
      <c r="L7162" s="193">
        <v>850</v>
      </c>
      <c r="M7162" s="195"/>
      <c r="N7162" s="233" t="s">
        <v>28</v>
      </c>
      <c r="O7162" s="214"/>
      <c r="P7162" s="161" t="str">
        <f>VLOOKUP(C7162,'[2]1.10正式版 (更新至2024年1月)'!$C:$P,14,FALSE)</f>
        <v>003315060080000-331506008</v>
      </c>
    </row>
    <row r="7163" s="161" customFormat="1" ht="24" customHeight="1" spans="1:16">
      <c r="A7163" s="208">
        <v>3315060090000</v>
      </c>
      <c r="B7163" s="193" t="s">
        <v>13869</v>
      </c>
      <c r="C7163" s="193">
        <v>331506009</v>
      </c>
      <c r="D7163" s="194" t="s">
        <v>13869</v>
      </c>
      <c r="E7163" s="195" t="s">
        <v>13870</v>
      </c>
      <c r="F7163" s="193"/>
      <c r="G7163" s="193" t="s">
        <v>26</v>
      </c>
      <c r="H7163" s="193">
        <v>756</v>
      </c>
      <c r="I7163" s="193">
        <v>686</v>
      </c>
      <c r="J7163" s="193">
        <v>630</v>
      </c>
      <c r="K7163" s="193">
        <v>572</v>
      </c>
      <c r="L7163" s="193">
        <v>486.2</v>
      </c>
      <c r="M7163" s="195"/>
      <c r="N7163" s="233" t="s">
        <v>35</v>
      </c>
      <c r="O7163" s="214"/>
      <c r="P7163" s="161" t="str">
        <f>VLOOKUP(C7163,'[2]1.10正式版 (更新至2024年1月)'!$C:$P,14,FALSE)</f>
        <v>003315060090000-331506009</v>
      </c>
    </row>
    <row r="7164" s="161" customFormat="1" ht="36" customHeight="1" spans="1:16">
      <c r="A7164" s="208">
        <v>3315060090100</v>
      </c>
      <c r="B7164" s="193" t="s">
        <v>13871</v>
      </c>
      <c r="C7164" s="193" t="s">
        <v>13872</v>
      </c>
      <c r="D7164" s="194" t="s">
        <v>13873</v>
      </c>
      <c r="E7164" s="195"/>
      <c r="F7164" s="193"/>
      <c r="G7164" s="193" t="s">
        <v>26</v>
      </c>
      <c r="H7164" s="193">
        <v>756</v>
      </c>
      <c r="I7164" s="193">
        <v>686</v>
      </c>
      <c r="J7164" s="193">
        <v>630</v>
      </c>
      <c r="K7164" s="193">
        <v>572</v>
      </c>
      <c r="L7164" s="193">
        <v>486.2</v>
      </c>
      <c r="M7164" s="195"/>
      <c r="N7164" s="233" t="s">
        <v>35</v>
      </c>
      <c r="O7164" s="214"/>
      <c r="P7164" s="161" t="str">
        <f>VLOOKUP(C7164,'[2]1.10正式版 (更新至2024年1月)'!$C:$P,14,FALSE)</f>
        <v>003315060090100-331506009-1</v>
      </c>
    </row>
    <row r="7165" s="161" customFormat="1" ht="36" customHeight="1" spans="1:16">
      <c r="A7165" s="208">
        <v>3315060090100</v>
      </c>
      <c r="B7165" s="193" t="s">
        <v>13871</v>
      </c>
      <c r="C7165" s="193" t="s">
        <v>13874</v>
      </c>
      <c r="D7165" s="194" t="s">
        <v>13875</v>
      </c>
      <c r="E7165" s="195"/>
      <c r="F7165" s="193"/>
      <c r="G7165" s="193" t="s">
        <v>26</v>
      </c>
      <c r="H7165" s="193">
        <v>756</v>
      </c>
      <c r="I7165" s="193">
        <v>686</v>
      </c>
      <c r="J7165" s="193">
        <v>630</v>
      </c>
      <c r="K7165" s="193">
        <v>572</v>
      </c>
      <c r="L7165" s="193">
        <v>486.2</v>
      </c>
      <c r="M7165" s="195"/>
      <c r="N7165" s="233" t="s">
        <v>35</v>
      </c>
      <c r="O7165" s="214"/>
      <c r="P7165" s="161" t="str">
        <f>VLOOKUP(C7165,'[2]1.10正式版 (更新至2024年1月)'!$C:$P,14,FALSE)</f>
        <v>003315060090100-331506009-2</v>
      </c>
    </row>
    <row r="7166" s="161" customFormat="1" ht="19" customHeight="1" spans="1:16">
      <c r="A7166" s="208">
        <v>3315060100000</v>
      </c>
      <c r="B7166" s="193" t="s">
        <v>13876</v>
      </c>
      <c r="C7166" s="193">
        <v>331506010</v>
      </c>
      <c r="D7166" s="194" t="s">
        <v>13876</v>
      </c>
      <c r="E7166" s="195"/>
      <c r="F7166" s="193"/>
      <c r="G7166" s="193" t="s">
        <v>26</v>
      </c>
      <c r="H7166" s="193"/>
      <c r="I7166" s="193"/>
      <c r="J7166" s="193"/>
      <c r="K7166" s="193"/>
      <c r="L7166" s="193"/>
      <c r="M7166" s="195"/>
      <c r="N7166" s="233" t="s">
        <v>35</v>
      </c>
      <c r="O7166" s="214"/>
      <c r="P7166" s="161" t="str">
        <f>VLOOKUP(C7166,'[2]1.10正式版 (更新至2024年1月)'!$C:$P,14,FALSE)</f>
        <v>003315060100000-331506010</v>
      </c>
    </row>
    <row r="7167" s="161" customFormat="1" ht="24" customHeight="1" spans="1:16">
      <c r="A7167" s="208">
        <v>3315060110000</v>
      </c>
      <c r="B7167" s="193" t="s">
        <v>13877</v>
      </c>
      <c r="C7167" s="193">
        <v>331506011</v>
      </c>
      <c r="D7167" s="194" t="s">
        <v>13877</v>
      </c>
      <c r="E7167" s="195"/>
      <c r="F7167" s="193"/>
      <c r="G7167" s="193" t="s">
        <v>26</v>
      </c>
      <c r="H7167" s="225">
        <v>1814.19361538461</v>
      </c>
      <c r="I7167" s="225">
        <v>1649.26692307692</v>
      </c>
      <c r="J7167" s="225">
        <v>1484.34023076923</v>
      </c>
      <c r="K7167" s="225">
        <v>1335.90620769231</v>
      </c>
      <c r="L7167" s="230">
        <v>1261.68919615385</v>
      </c>
      <c r="M7167" s="195"/>
      <c r="N7167" s="233" t="s">
        <v>35</v>
      </c>
      <c r="O7167" s="214"/>
      <c r="P7167" s="161" t="str">
        <f>VLOOKUP(C7167,'[2]1.10正式版 (更新至2024年1月)'!$C:$P,14,FALSE)</f>
        <v>003315060110000-331506011</v>
      </c>
    </row>
    <row r="7168" s="161" customFormat="1" ht="24" customHeight="1" spans="1:16">
      <c r="A7168" s="208">
        <v>3315060120000</v>
      </c>
      <c r="B7168" s="193" t="s">
        <v>13878</v>
      </c>
      <c r="C7168" s="193">
        <v>331506012</v>
      </c>
      <c r="D7168" s="194" t="s">
        <v>13878</v>
      </c>
      <c r="E7168" s="195"/>
      <c r="F7168" s="193"/>
      <c r="G7168" s="193" t="s">
        <v>26</v>
      </c>
      <c r="H7168" s="225">
        <v>1802</v>
      </c>
      <c r="I7168" s="225">
        <v>1638</v>
      </c>
      <c r="J7168" s="225">
        <v>1474</v>
      </c>
      <c r="K7168" s="225">
        <v>1327</v>
      </c>
      <c r="L7168" s="230">
        <v>1252.9</v>
      </c>
      <c r="M7168" s="195"/>
      <c r="N7168" s="233" t="s">
        <v>35</v>
      </c>
      <c r="O7168" s="214"/>
      <c r="P7168" s="161" t="str">
        <f>VLOOKUP(C7168,'[2]1.10正式版 (更新至2024年1月)'!$C:$P,14,FALSE)</f>
        <v>003315060120000-331506012</v>
      </c>
    </row>
    <row r="7169" s="161" customFormat="1" ht="24" customHeight="1" spans="1:16">
      <c r="A7169" s="208">
        <v>3315060130000</v>
      </c>
      <c r="B7169" s="193" t="s">
        <v>13879</v>
      </c>
      <c r="C7169" s="193">
        <v>331506013</v>
      </c>
      <c r="D7169" s="194" t="s">
        <v>13879</v>
      </c>
      <c r="E7169" s="195"/>
      <c r="F7169" s="193"/>
      <c r="G7169" s="193" t="s">
        <v>26</v>
      </c>
      <c r="H7169" s="193"/>
      <c r="I7169" s="193"/>
      <c r="J7169" s="193"/>
      <c r="K7169" s="193"/>
      <c r="L7169" s="193"/>
      <c r="M7169" s="195"/>
      <c r="N7169" s="233" t="s">
        <v>35</v>
      </c>
      <c r="O7169" s="214"/>
      <c r="P7169" s="161" t="str">
        <f>VLOOKUP(C7169,'[2]1.10正式版 (更新至2024年1月)'!$C:$P,14,FALSE)</f>
        <v>003315060130000-331506013</v>
      </c>
    </row>
    <row r="7170" s="161" customFormat="1" ht="24" customHeight="1" spans="1:16">
      <c r="A7170" s="208">
        <v>3315060140000</v>
      </c>
      <c r="B7170" s="193" t="s">
        <v>13880</v>
      </c>
      <c r="C7170" s="193">
        <v>331506014</v>
      </c>
      <c r="D7170" s="194" t="s">
        <v>13880</v>
      </c>
      <c r="E7170" s="195"/>
      <c r="F7170" s="193"/>
      <c r="G7170" s="193" t="s">
        <v>26</v>
      </c>
      <c r="H7170" s="225">
        <v>1802</v>
      </c>
      <c r="I7170" s="225">
        <v>1638</v>
      </c>
      <c r="J7170" s="225">
        <v>1474</v>
      </c>
      <c r="K7170" s="225">
        <v>1327</v>
      </c>
      <c r="L7170" s="230">
        <v>1252.9</v>
      </c>
      <c r="M7170" s="195"/>
      <c r="N7170" s="233" t="s">
        <v>35</v>
      </c>
      <c r="O7170" s="214"/>
      <c r="P7170" s="161" t="str">
        <f>VLOOKUP(C7170,'[2]1.10正式版 (更新至2024年1月)'!$C:$P,14,FALSE)</f>
        <v>003315060140000-331506014</v>
      </c>
    </row>
    <row r="7171" s="161" customFormat="1" ht="19" customHeight="1" spans="1:16">
      <c r="A7171" s="208">
        <v>3315060150000</v>
      </c>
      <c r="B7171" s="193" t="s">
        <v>13881</v>
      </c>
      <c r="C7171" s="193">
        <v>331506015</v>
      </c>
      <c r="D7171" s="194" t="s">
        <v>13881</v>
      </c>
      <c r="E7171" s="195"/>
      <c r="F7171" s="193"/>
      <c r="G7171" s="193" t="s">
        <v>26</v>
      </c>
      <c r="H7171" s="193">
        <v>912</v>
      </c>
      <c r="I7171" s="193">
        <v>828</v>
      </c>
      <c r="J7171" s="193">
        <v>760</v>
      </c>
      <c r="K7171" s="193">
        <v>690</v>
      </c>
      <c r="L7171" s="193">
        <v>586.5</v>
      </c>
      <c r="M7171" s="195"/>
      <c r="N7171" s="233" t="s">
        <v>35</v>
      </c>
      <c r="O7171" s="214"/>
      <c r="P7171" s="161" t="str">
        <f>VLOOKUP(C7171,'[2]1.10正式版 (更新至2024年1月)'!$C:$P,14,FALSE)</f>
        <v>003315060150000-331506015</v>
      </c>
    </row>
    <row r="7172" s="161" customFormat="1" ht="19" customHeight="1" spans="1:16">
      <c r="A7172" s="208">
        <v>3315060160000</v>
      </c>
      <c r="B7172" s="193" t="s">
        <v>13882</v>
      </c>
      <c r="C7172" s="193">
        <v>331506016</v>
      </c>
      <c r="D7172" s="194" t="s">
        <v>13882</v>
      </c>
      <c r="E7172" s="195" t="s">
        <v>13883</v>
      </c>
      <c r="F7172" s="193"/>
      <c r="G7172" s="193" t="s">
        <v>26</v>
      </c>
      <c r="H7172" s="193">
        <v>1140</v>
      </c>
      <c r="I7172" s="193">
        <v>1036</v>
      </c>
      <c r="J7172" s="193">
        <v>950</v>
      </c>
      <c r="K7172" s="193">
        <v>863</v>
      </c>
      <c r="L7172" s="193">
        <v>733.55</v>
      </c>
      <c r="M7172" s="195"/>
      <c r="N7172" s="233" t="s">
        <v>35</v>
      </c>
      <c r="O7172" s="214"/>
      <c r="P7172" s="161" t="str">
        <f>VLOOKUP(C7172,'[2]1.10正式版 (更新至2024年1月)'!$C:$P,14,FALSE)</f>
        <v>003315060160000-331506016</v>
      </c>
    </row>
    <row r="7173" s="161" customFormat="1" ht="19" customHeight="1" spans="1:16">
      <c r="A7173" s="208">
        <v>3315060160100</v>
      </c>
      <c r="B7173" s="193" t="s">
        <v>13884</v>
      </c>
      <c r="C7173" s="193" t="s">
        <v>13885</v>
      </c>
      <c r="D7173" s="194" t="s">
        <v>13884</v>
      </c>
      <c r="E7173" s="195"/>
      <c r="F7173" s="193"/>
      <c r="G7173" s="193" t="s">
        <v>26</v>
      </c>
      <c r="H7173" s="193">
        <v>1140</v>
      </c>
      <c r="I7173" s="193">
        <v>1036</v>
      </c>
      <c r="J7173" s="193">
        <v>950</v>
      </c>
      <c r="K7173" s="193">
        <v>863</v>
      </c>
      <c r="L7173" s="193">
        <v>733.55</v>
      </c>
      <c r="M7173" s="195"/>
      <c r="N7173" s="233" t="s">
        <v>35</v>
      </c>
      <c r="O7173" s="214"/>
      <c r="P7173" s="161" t="str">
        <f>VLOOKUP(C7173,'[2]1.10正式版 (更新至2024年1月)'!$C:$P,14,FALSE)</f>
        <v>003315060160100-331506016-1</v>
      </c>
    </row>
    <row r="7174" s="161" customFormat="1" ht="19" customHeight="1" spans="1:16">
      <c r="A7174" s="208">
        <v>3315060160200</v>
      </c>
      <c r="B7174" s="193" t="s">
        <v>13886</v>
      </c>
      <c r="C7174" s="193" t="s">
        <v>13887</v>
      </c>
      <c r="D7174" s="194" t="s">
        <v>13886</v>
      </c>
      <c r="E7174" s="195"/>
      <c r="F7174" s="193"/>
      <c r="G7174" s="193" t="s">
        <v>26</v>
      </c>
      <c r="H7174" s="193">
        <v>1140</v>
      </c>
      <c r="I7174" s="193">
        <v>1036</v>
      </c>
      <c r="J7174" s="193">
        <v>950</v>
      </c>
      <c r="K7174" s="193">
        <v>863</v>
      </c>
      <c r="L7174" s="193">
        <v>733.55</v>
      </c>
      <c r="M7174" s="195"/>
      <c r="N7174" s="233" t="s">
        <v>35</v>
      </c>
      <c r="O7174" s="214"/>
      <c r="P7174" s="161" t="str">
        <f>VLOOKUP(C7174,'[2]1.10正式版 (更新至2024年1月)'!$C:$P,14,FALSE)</f>
        <v>003315060160200-331506016-2</v>
      </c>
    </row>
    <row r="7175" s="161" customFormat="1" ht="19" customHeight="1" spans="1:16">
      <c r="A7175" s="208">
        <v>3315060160300</v>
      </c>
      <c r="B7175" s="193" t="s">
        <v>13888</v>
      </c>
      <c r="C7175" s="193" t="s">
        <v>13889</v>
      </c>
      <c r="D7175" s="194" t="s">
        <v>13888</v>
      </c>
      <c r="E7175" s="195"/>
      <c r="F7175" s="193"/>
      <c r="G7175" s="193" t="s">
        <v>26</v>
      </c>
      <c r="H7175" s="193">
        <v>1140</v>
      </c>
      <c r="I7175" s="193">
        <v>1036</v>
      </c>
      <c r="J7175" s="193">
        <v>950</v>
      </c>
      <c r="K7175" s="193">
        <v>863</v>
      </c>
      <c r="L7175" s="193">
        <v>733.55</v>
      </c>
      <c r="M7175" s="195"/>
      <c r="N7175" s="233" t="s">
        <v>35</v>
      </c>
      <c r="O7175" s="214"/>
      <c r="P7175" s="161" t="str">
        <f>VLOOKUP(C7175,'[2]1.10正式版 (更新至2024年1月)'!$C:$P,14,FALSE)</f>
        <v>003315060160300-331506016-3</v>
      </c>
    </row>
    <row r="7176" s="161" customFormat="1" ht="19" customHeight="1" spans="1:16">
      <c r="A7176" s="208">
        <v>3315060170000</v>
      </c>
      <c r="B7176" s="193" t="s">
        <v>13890</v>
      </c>
      <c r="C7176" s="193">
        <v>331506017</v>
      </c>
      <c r="D7176" s="194" t="s">
        <v>13890</v>
      </c>
      <c r="E7176" s="195" t="s">
        <v>13891</v>
      </c>
      <c r="F7176" s="193"/>
      <c r="G7176" s="193" t="s">
        <v>26</v>
      </c>
      <c r="H7176" s="193">
        <v>1062</v>
      </c>
      <c r="I7176" s="193">
        <v>966</v>
      </c>
      <c r="J7176" s="193">
        <v>885</v>
      </c>
      <c r="K7176" s="193">
        <v>805</v>
      </c>
      <c r="L7176" s="193">
        <v>684.25</v>
      </c>
      <c r="M7176" s="195"/>
      <c r="N7176" s="233" t="s">
        <v>35</v>
      </c>
      <c r="O7176" s="214"/>
      <c r="P7176" s="161" t="str">
        <f>VLOOKUP(C7176,'[2]1.10正式版 (更新至2024年1月)'!$C:$P,14,FALSE)</f>
        <v>003315060170000-331506017</v>
      </c>
    </row>
    <row r="7177" s="161" customFormat="1" ht="19" customHeight="1" spans="1:16">
      <c r="A7177" s="208">
        <v>3315060170100</v>
      </c>
      <c r="B7177" s="193" t="s">
        <v>13892</v>
      </c>
      <c r="C7177" s="193" t="s">
        <v>13893</v>
      </c>
      <c r="D7177" s="194" t="s">
        <v>13892</v>
      </c>
      <c r="E7177" s="195"/>
      <c r="F7177" s="193"/>
      <c r="G7177" s="193" t="s">
        <v>26</v>
      </c>
      <c r="H7177" s="193">
        <v>1062</v>
      </c>
      <c r="I7177" s="193">
        <v>966</v>
      </c>
      <c r="J7177" s="193">
        <v>885</v>
      </c>
      <c r="K7177" s="193">
        <v>805</v>
      </c>
      <c r="L7177" s="193">
        <v>684.25</v>
      </c>
      <c r="M7177" s="195"/>
      <c r="N7177" s="233" t="s">
        <v>35</v>
      </c>
      <c r="O7177" s="214"/>
      <c r="P7177" s="161" t="str">
        <f>VLOOKUP(C7177,'[2]1.10正式版 (更新至2024年1月)'!$C:$P,14,FALSE)</f>
        <v>003315060170100-331506017-1</v>
      </c>
    </row>
    <row r="7178" s="161" customFormat="1" ht="19" customHeight="1" spans="1:16">
      <c r="A7178" s="208">
        <v>3315060170200</v>
      </c>
      <c r="B7178" s="193" t="s">
        <v>13894</v>
      </c>
      <c r="C7178" s="193" t="s">
        <v>13895</v>
      </c>
      <c r="D7178" s="194" t="s">
        <v>13894</v>
      </c>
      <c r="E7178" s="195"/>
      <c r="F7178" s="193"/>
      <c r="G7178" s="193" t="s">
        <v>26</v>
      </c>
      <c r="H7178" s="193">
        <v>1062</v>
      </c>
      <c r="I7178" s="193">
        <v>966</v>
      </c>
      <c r="J7178" s="193">
        <v>885</v>
      </c>
      <c r="K7178" s="193">
        <v>805</v>
      </c>
      <c r="L7178" s="193">
        <v>684.25</v>
      </c>
      <c r="M7178" s="195"/>
      <c r="N7178" s="233" t="s">
        <v>35</v>
      </c>
      <c r="O7178" s="214"/>
      <c r="P7178" s="161" t="str">
        <f>VLOOKUP(C7178,'[2]1.10正式版 (更新至2024年1月)'!$C:$P,14,FALSE)</f>
        <v>003315060170200-331506017-2</v>
      </c>
    </row>
    <row r="7179" s="161" customFormat="1" ht="19" customHeight="1" spans="1:16">
      <c r="A7179" s="208">
        <v>3315060170300</v>
      </c>
      <c r="B7179" s="193" t="s">
        <v>13896</v>
      </c>
      <c r="C7179" s="193" t="s">
        <v>13897</v>
      </c>
      <c r="D7179" s="194" t="s">
        <v>13896</v>
      </c>
      <c r="E7179" s="195"/>
      <c r="F7179" s="193"/>
      <c r="G7179" s="193" t="s">
        <v>26</v>
      </c>
      <c r="H7179" s="193">
        <v>1062</v>
      </c>
      <c r="I7179" s="193">
        <v>966</v>
      </c>
      <c r="J7179" s="193">
        <v>885</v>
      </c>
      <c r="K7179" s="193">
        <v>805</v>
      </c>
      <c r="L7179" s="193">
        <v>684.25</v>
      </c>
      <c r="M7179" s="195"/>
      <c r="N7179" s="233" t="s">
        <v>35</v>
      </c>
      <c r="O7179" s="214"/>
      <c r="P7179" s="161" t="str">
        <f>VLOOKUP(C7179,'[2]1.10正式版 (更新至2024年1月)'!$C:$P,14,FALSE)</f>
        <v>003315060170300-331506017-3</v>
      </c>
    </row>
    <row r="7180" s="161" customFormat="1" ht="19" customHeight="1" spans="1:16">
      <c r="A7180" s="208">
        <v>3315060180000</v>
      </c>
      <c r="B7180" s="193" t="s">
        <v>13898</v>
      </c>
      <c r="C7180" s="193">
        <v>331506018</v>
      </c>
      <c r="D7180" s="194" t="s">
        <v>13898</v>
      </c>
      <c r="E7180" s="195" t="s">
        <v>13899</v>
      </c>
      <c r="F7180" s="193"/>
      <c r="G7180" s="193" t="s">
        <v>26</v>
      </c>
      <c r="H7180" s="193">
        <v>756</v>
      </c>
      <c r="I7180" s="193">
        <v>686</v>
      </c>
      <c r="J7180" s="193">
        <v>630</v>
      </c>
      <c r="K7180" s="193">
        <v>572</v>
      </c>
      <c r="L7180" s="193">
        <v>486.2</v>
      </c>
      <c r="M7180" s="195"/>
      <c r="N7180" s="233" t="s">
        <v>35</v>
      </c>
      <c r="O7180" s="214"/>
      <c r="P7180" s="161" t="str">
        <f>VLOOKUP(C7180,'[2]1.10正式版 (更新至2024年1月)'!$C:$P,14,FALSE)</f>
        <v>003315060180000-331506018</v>
      </c>
    </row>
    <row r="7181" s="161" customFormat="1" ht="19" customHeight="1" spans="1:16">
      <c r="A7181" s="208">
        <v>3315060180100</v>
      </c>
      <c r="B7181" s="193" t="s">
        <v>13900</v>
      </c>
      <c r="C7181" s="193" t="s">
        <v>13901</v>
      </c>
      <c r="D7181" s="194" t="s">
        <v>13900</v>
      </c>
      <c r="E7181" s="195"/>
      <c r="F7181" s="193"/>
      <c r="G7181" s="193" t="s">
        <v>26</v>
      </c>
      <c r="H7181" s="193">
        <v>756</v>
      </c>
      <c r="I7181" s="193">
        <v>686</v>
      </c>
      <c r="J7181" s="193">
        <v>630</v>
      </c>
      <c r="K7181" s="193">
        <v>572</v>
      </c>
      <c r="L7181" s="193">
        <v>486.2</v>
      </c>
      <c r="M7181" s="195"/>
      <c r="N7181" s="233" t="s">
        <v>35</v>
      </c>
      <c r="O7181" s="214"/>
      <c r="P7181" s="161" t="str">
        <f>VLOOKUP(C7181,'[2]1.10正式版 (更新至2024年1月)'!$C:$P,14,FALSE)</f>
        <v>003315060180100-331506018-1</v>
      </c>
    </row>
    <row r="7182" s="161" customFormat="1" ht="19" customHeight="1" spans="1:16">
      <c r="A7182" s="208">
        <v>3315060180200</v>
      </c>
      <c r="B7182" s="193" t="s">
        <v>13902</v>
      </c>
      <c r="C7182" s="193" t="s">
        <v>13903</v>
      </c>
      <c r="D7182" s="194" t="s">
        <v>13902</v>
      </c>
      <c r="E7182" s="195"/>
      <c r="F7182" s="193"/>
      <c r="G7182" s="193" t="s">
        <v>26</v>
      </c>
      <c r="H7182" s="193">
        <v>756</v>
      </c>
      <c r="I7182" s="193">
        <v>686</v>
      </c>
      <c r="J7182" s="193">
        <v>630</v>
      </c>
      <c r="K7182" s="193">
        <v>572</v>
      </c>
      <c r="L7182" s="193">
        <v>486.2</v>
      </c>
      <c r="M7182" s="195"/>
      <c r="N7182" s="233" t="s">
        <v>35</v>
      </c>
      <c r="O7182" s="214"/>
      <c r="P7182" s="161" t="str">
        <f>VLOOKUP(C7182,'[2]1.10正式版 (更新至2024年1月)'!$C:$P,14,FALSE)</f>
        <v>003315060180200-331506018-2</v>
      </c>
    </row>
    <row r="7183" s="161" customFormat="1" ht="19" customHeight="1" spans="1:16">
      <c r="A7183" s="208">
        <v>3315060180300</v>
      </c>
      <c r="B7183" s="193" t="s">
        <v>13904</v>
      </c>
      <c r="C7183" s="193" t="s">
        <v>13905</v>
      </c>
      <c r="D7183" s="194" t="s">
        <v>13904</v>
      </c>
      <c r="E7183" s="195"/>
      <c r="F7183" s="193"/>
      <c r="G7183" s="193" t="s">
        <v>26</v>
      </c>
      <c r="H7183" s="193">
        <v>756</v>
      </c>
      <c r="I7183" s="193">
        <v>686</v>
      </c>
      <c r="J7183" s="193">
        <v>630</v>
      </c>
      <c r="K7183" s="193">
        <v>572</v>
      </c>
      <c r="L7183" s="193">
        <v>486.2</v>
      </c>
      <c r="M7183" s="195"/>
      <c r="N7183" s="233" t="s">
        <v>35</v>
      </c>
      <c r="O7183" s="214"/>
      <c r="P7183" s="161" t="str">
        <f>VLOOKUP(C7183,'[2]1.10正式版 (更新至2024年1月)'!$C:$P,14,FALSE)</f>
        <v>003315060180300-331506018-3</v>
      </c>
    </row>
    <row r="7184" s="161" customFormat="1" ht="20" customHeight="1" spans="1:16">
      <c r="A7184" s="208">
        <v>3315060190000</v>
      </c>
      <c r="B7184" s="193" t="s">
        <v>13906</v>
      </c>
      <c r="C7184" s="193">
        <v>331506019</v>
      </c>
      <c r="D7184" s="194" t="s">
        <v>13906</v>
      </c>
      <c r="E7184" s="195"/>
      <c r="F7184" s="193"/>
      <c r="G7184" s="193" t="s">
        <v>26</v>
      </c>
      <c r="H7184" s="225">
        <v>606</v>
      </c>
      <c r="I7184" s="225">
        <v>552</v>
      </c>
      <c r="J7184" s="225">
        <v>505</v>
      </c>
      <c r="K7184" s="225">
        <v>460</v>
      </c>
      <c r="L7184" s="230">
        <v>429.25</v>
      </c>
      <c r="M7184" s="195"/>
      <c r="N7184" s="233" t="s">
        <v>35</v>
      </c>
      <c r="O7184" s="214"/>
      <c r="P7184" s="161" t="str">
        <f>VLOOKUP(C7184,'[2]1.10正式版 (更新至2024年1月)'!$C:$P,14,FALSE)</f>
        <v>003315060190000-331506019</v>
      </c>
    </row>
    <row r="7185" s="161" customFormat="1" ht="24" customHeight="1" spans="1:16">
      <c r="A7185" s="208">
        <v>3315060200000</v>
      </c>
      <c r="B7185" s="193" t="s">
        <v>13907</v>
      </c>
      <c r="C7185" s="193">
        <v>331506020</v>
      </c>
      <c r="D7185" s="194" t="s">
        <v>13907</v>
      </c>
      <c r="E7185" s="195" t="s">
        <v>13908</v>
      </c>
      <c r="F7185" s="193"/>
      <c r="G7185" s="193" t="s">
        <v>26</v>
      </c>
      <c r="H7185" s="225">
        <v>1046.25479752431</v>
      </c>
      <c r="I7185" s="225">
        <v>951.140725022104</v>
      </c>
      <c r="J7185" s="225">
        <v>864.673386383731</v>
      </c>
      <c r="K7185" s="225">
        <v>778.206047745358</v>
      </c>
      <c r="L7185" s="230">
        <v>735</v>
      </c>
      <c r="M7185" s="195"/>
      <c r="N7185" s="233" t="s">
        <v>35</v>
      </c>
      <c r="O7185" s="214"/>
      <c r="P7185" s="161" t="str">
        <f>VLOOKUP(C7185,'[2]1.10正式版 (更新至2024年1月)'!$C:$P,14,FALSE)</f>
        <v>003315060200000-331506020</v>
      </c>
    </row>
    <row r="7186" s="161" customFormat="1" ht="24" customHeight="1" spans="1:16">
      <c r="A7186" s="208">
        <v>3315060200100</v>
      </c>
      <c r="B7186" s="193" t="s">
        <v>13909</v>
      </c>
      <c r="C7186" s="193" t="s">
        <v>13910</v>
      </c>
      <c r="D7186" s="194" t="s">
        <v>13909</v>
      </c>
      <c r="E7186" s="195"/>
      <c r="F7186" s="193"/>
      <c r="G7186" s="193" t="s">
        <v>26</v>
      </c>
      <c r="H7186" s="193">
        <v>819.6</v>
      </c>
      <c r="I7186" s="193">
        <v>744</v>
      </c>
      <c r="J7186" s="193">
        <v>683</v>
      </c>
      <c r="K7186" s="193">
        <v>620</v>
      </c>
      <c r="L7186" s="193">
        <v>527</v>
      </c>
      <c r="M7186" s="195"/>
      <c r="N7186" s="233" t="s">
        <v>35</v>
      </c>
      <c r="O7186" s="214"/>
      <c r="P7186" s="161" t="str">
        <f>VLOOKUP(C7186,'[2]1.10正式版 (更新至2024年1月)'!$C:$P,14,FALSE)</f>
        <v>003315060200100-331506020-1</v>
      </c>
    </row>
    <row r="7187" s="161" customFormat="1" ht="24" customHeight="1" spans="1:16">
      <c r="A7187" s="208">
        <v>3315060200200</v>
      </c>
      <c r="B7187" s="193" t="s">
        <v>13911</v>
      </c>
      <c r="C7187" s="193" t="s">
        <v>13912</v>
      </c>
      <c r="D7187" s="194" t="s">
        <v>13911</v>
      </c>
      <c r="E7187" s="195"/>
      <c r="F7187" s="193"/>
      <c r="G7187" s="193" t="s">
        <v>26</v>
      </c>
      <c r="H7187" s="193">
        <v>819.6</v>
      </c>
      <c r="I7187" s="193">
        <v>744</v>
      </c>
      <c r="J7187" s="193">
        <v>683</v>
      </c>
      <c r="K7187" s="193">
        <v>620</v>
      </c>
      <c r="L7187" s="193">
        <v>527</v>
      </c>
      <c r="M7187" s="195"/>
      <c r="N7187" s="233" t="s">
        <v>35</v>
      </c>
      <c r="O7187" s="214"/>
      <c r="P7187" s="161" t="str">
        <f>VLOOKUP(C7187,'[2]1.10正式版 (更新至2024年1月)'!$C:$P,14,FALSE)</f>
        <v>003315060200200-331506020-2</v>
      </c>
    </row>
    <row r="7188" s="161" customFormat="1" ht="24" customHeight="1" spans="1:16">
      <c r="A7188" s="208">
        <v>3315060200300</v>
      </c>
      <c r="B7188" s="193" t="s">
        <v>13913</v>
      </c>
      <c r="C7188" s="193" t="s">
        <v>13914</v>
      </c>
      <c r="D7188" s="194" t="s">
        <v>13913</v>
      </c>
      <c r="E7188" s="195"/>
      <c r="F7188" s="193"/>
      <c r="G7188" s="193" t="s">
        <v>26</v>
      </c>
      <c r="H7188" s="193">
        <v>819.6</v>
      </c>
      <c r="I7188" s="193">
        <v>744</v>
      </c>
      <c r="J7188" s="193">
        <v>683</v>
      </c>
      <c r="K7188" s="193">
        <v>620</v>
      </c>
      <c r="L7188" s="193">
        <v>527</v>
      </c>
      <c r="M7188" s="195"/>
      <c r="N7188" s="233" t="s">
        <v>35</v>
      </c>
      <c r="O7188" s="214"/>
      <c r="P7188" s="161" t="str">
        <f>VLOOKUP(C7188,'[2]1.10正式版 (更新至2024年1月)'!$C:$P,14,FALSE)</f>
        <v>003315060200300-331506020-3</v>
      </c>
    </row>
    <row r="7189" s="161" customFormat="1" ht="24" customHeight="1" spans="1:16">
      <c r="A7189" s="208">
        <v>3315060200400</v>
      </c>
      <c r="B7189" s="193" t="s">
        <v>13915</v>
      </c>
      <c r="C7189" s="193" t="s">
        <v>13916</v>
      </c>
      <c r="D7189" s="194" t="s">
        <v>13915</v>
      </c>
      <c r="E7189" s="195"/>
      <c r="F7189" s="193"/>
      <c r="G7189" s="193" t="s">
        <v>26</v>
      </c>
      <c r="H7189" s="193">
        <v>819.6</v>
      </c>
      <c r="I7189" s="193">
        <v>744</v>
      </c>
      <c r="J7189" s="193">
        <v>683</v>
      </c>
      <c r="K7189" s="193">
        <v>620</v>
      </c>
      <c r="L7189" s="193">
        <v>527</v>
      </c>
      <c r="M7189" s="195"/>
      <c r="N7189" s="233" t="s">
        <v>35</v>
      </c>
      <c r="O7189" s="214"/>
      <c r="P7189" s="161" t="str">
        <f>VLOOKUP(C7189,'[2]1.10正式版 (更新至2024年1月)'!$C:$P,14,FALSE)</f>
        <v>003315060200400-331506020-4</v>
      </c>
    </row>
    <row r="7190" s="161" customFormat="1" ht="24" customHeight="1" spans="1:16">
      <c r="A7190" s="208">
        <v>3315060200500</v>
      </c>
      <c r="B7190" s="193" t="s">
        <v>13917</v>
      </c>
      <c r="C7190" s="193" t="s">
        <v>13918</v>
      </c>
      <c r="D7190" s="194" t="s">
        <v>13917</v>
      </c>
      <c r="E7190" s="195"/>
      <c r="F7190" s="193"/>
      <c r="G7190" s="193" t="s">
        <v>26</v>
      </c>
      <c r="H7190" s="193">
        <v>819.6</v>
      </c>
      <c r="I7190" s="193">
        <v>744</v>
      </c>
      <c r="J7190" s="193">
        <v>683</v>
      </c>
      <c r="K7190" s="193">
        <v>620</v>
      </c>
      <c r="L7190" s="193">
        <v>527</v>
      </c>
      <c r="M7190" s="195"/>
      <c r="N7190" s="233" t="s">
        <v>35</v>
      </c>
      <c r="O7190" s="214"/>
      <c r="P7190" s="161" t="str">
        <f>VLOOKUP(C7190,'[2]1.10正式版 (更新至2024年1月)'!$C:$P,14,FALSE)</f>
        <v>003315060200500-331506020-5</v>
      </c>
    </row>
    <row r="7191" s="161" customFormat="1" ht="24" customHeight="1" spans="1:16">
      <c r="A7191" s="208">
        <v>3315060200700</v>
      </c>
      <c r="B7191" s="193" t="s">
        <v>13919</v>
      </c>
      <c r="C7191" s="193" t="s">
        <v>13920</v>
      </c>
      <c r="D7191" s="194" t="s">
        <v>13919</v>
      </c>
      <c r="E7191" s="195"/>
      <c r="F7191" s="193"/>
      <c r="G7191" s="193" t="s">
        <v>26</v>
      </c>
      <c r="H7191" s="193">
        <v>819.6</v>
      </c>
      <c r="I7191" s="193">
        <v>744</v>
      </c>
      <c r="J7191" s="193">
        <v>683</v>
      </c>
      <c r="K7191" s="193">
        <v>620</v>
      </c>
      <c r="L7191" s="193">
        <v>527</v>
      </c>
      <c r="M7191" s="195"/>
      <c r="N7191" s="233" t="s">
        <v>35</v>
      </c>
      <c r="O7191" s="214"/>
      <c r="P7191" s="161" t="str">
        <f>VLOOKUP(C7191,'[2]1.10正式版 (更新至2024年1月)'!$C:$P,14,FALSE)</f>
        <v>003315060200700-331506020-6</v>
      </c>
    </row>
    <row r="7192" s="161" customFormat="1" ht="24" customHeight="1" spans="1:16">
      <c r="A7192" s="208">
        <v>3315060200900</v>
      </c>
      <c r="B7192" s="193" t="s">
        <v>13921</v>
      </c>
      <c r="C7192" s="193" t="s">
        <v>13922</v>
      </c>
      <c r="D7192" s="194" t="s">
        <v>13921</v>
      </c>
      <c r="E7192" s="195"/>
      <c r="F7192" s="193"/>
      <c r="G7192" s="193" t="s">
        <v>26</v>
      </c>
      <c r="H7192" s="193">
        <v>820</v>
      </c>
      <c r="I7192" s="193">
        <v>744</v>
      </c>
      <c r="J7192" s="193">
        <v>683</v>
      </c>
      <c r="K7192" s="193">
        <v>620</v>
      </c>
      <c r="L7192" s="193">
        <v>580.55</v>
      </c>
      <c r="M7192" s="195"/>
      <c r="N7192" s="233" t="s">
        <v>35</v>
      </c>
      <c r="O7192" s="214"/>
      <c r="P7192" s="161" t="str">
        <f>VLOOKUP(C7192,'[2]1.10正式版 (更新至2024年1月)'!$C:$P,14,FALSE)</f>
        <v>003315060200900-331506020-7</v>
      </c>
    </row>
    <row r="7193" s="161" customFormat="1" ht="24" customHeight="1" spans="1:16">
      <c r="A7193" s="208">
        <v>3315060200800</v>
      </c>
      <c r="B7193" s="193" t="s">
        <v>13923</v>
      </c>
      <c r="C7193" s="193" t="s">
        <v>13924</v>
      </c>
      <c r="D7193" s="194" t="s">
        <v>13923</v>
      </c>
      <c r="E7193" s="195"/>
      <c r="F7193" s="193"/>
      <c r="G7193" s="193" t="s">
        <v>26</v>
      </c>
      <c r="H7193" s="193">
        <v>819.6</v>
      </c>
      <c r="I7193" s="193">
        <v>744</v>
      </c>
      <c r="J7193" s="193">
        <v>683</v>
      </c>
      <c r="K7193" s="193">
        <v>620</v>
      </c>
      <c r="L7193" s="193">
        <v>527</v>
      </c>
      <c r="M7193" s="195"/>
      <c r="N7193" s="233" t="s">
        <v>35</v>
      </c>
      <c r="O7193" s="214"/>
      <c r="P7193" s="161" t="str">
        <f>VLOOKUP(C7193,'[2]1.10正式版 (更新至2024年1月)'!$C:$P,14,FALSE)</f>
        <v>003315060200800-331506020-8</v>
      </c>
    </row>
    <row r="7194" s="161" customFormat="1" ht="24" customHeight="1" spans="1:16">
      <c r="A7194" s="208">
        <v>3315060200600</v>
      </c>
      <c r="B7194" s="193" t="s">
        <v>13925</v>
      </c>
      <c r="C7194" s="193" t="s">
        <v>13926</v>
      </c>
      <c r="D7194" s="194" t="s">
        <v>13925</v>
      </c>
      <c r="E7194" s="195"/>
      <c r="F7194" s="193"/>
      <c r="G7194" s="193" t="s">
        <v>26</v>
      </c>
      <c r="H7194" s="193">
        <v>819.6</v>
      </c>
      <c r="I7194" s="193">
        <v>744</v>
      </c>
      <c r="J7194" s="193">
        <v>683</v>
      </c>
      <c r="K7194" s="193">
        <v>620</v>
      </c>
      <c r="L7194" s="193">
        <v>527</v>
      </c>
      <c r="M7194" s="195"/>
      <c r="N7194" s="233" t="s">
        <v>35</v>
      </c>
      <c r="O7194" s="214"/>
      <c r="P7194" s="161" t="str">
        <f>VLOOKUP(C7194,'[2]1.10正式版 (更新至2024年1月)'!$C:$P,14,FALSE)</f>
        <v>003315060200600-331506020-9</v>
      </c>
    </row>
    <row r="7195" s="161" customFormat="1" ht="21" customHeight="1" spans="1:16">
      <c r="A7195" s="208">
        <v>3315060210000</v>
      </c>
      <c r="B7195" s="193" t="s">
        <v>13927</v>
      </c>
      <c r="C7195" s="193">
        <v>331506021</v>
      </c>
      <c r="D7195" s="194" t="s">
        <v>13927</v>
      </c>
      <c r="E7195" s="195"/>
      <c r="F7195" s="193"/>
      <c r="G7195" s="193" t="s">
        <v>26</v>
      </c>
      <c r="H7195" s="193">
        <v>1008</v>
      </c>
      <c r="I7195" s="193">
        <v>924</v>
      </c>
      <c r="J7195" s="193">
        <v>840</v>
      </c>
      <c r="K7195" s="193">
        <v>700</v>
      </c>
      <c r="L7195" s="193">
        <v>527</v>
      </c>
      <c r="M7195" s="195"/>
      <c r="N7195" s="233" t="s">
        <v>35</v>
      </c>
      <c r="O7195" s="214"/>
      <c r="P7195" s="161" t="str">
        <f>VLOOKUP(C7195,'[2]1.10正式版 (更新至2024年1月)'!$C:$P,14,FALSE)</f>
        <v>003315060210000-331506021</v>
      </c>
    </row>
    <row r="7196" s="161" customFormat="1" ht="21" customHeight="1" spans="1:16">
      <c r="A7196" s="208">
        <v>3315060220000</v>
      </c>
      <c r="B7196" s="193" t="s">
        <v>13928</v>
      </c>
      <c r="C7196" s="193">
        <v>331506022</v>
      </c>
      <c r="D7196" s="194" t="s">
        <v>13928</v>
      </c>
      <c r="E7196" s="195"/>
      <c r="F7196" s="193"/>
      <c r="G7196" s="193" t="s">
        <v>26</v>
      </c>
      <c r="H7196" s="193">
        <v>525</v>
      </c>
      <c r="I7196" s="193">
        <v>499</v>
      </c>
      <c r="J7196" s="193">
        <v>474</v>
      </c>
      <c r="K7196" s="193">
        <v>450</v>
      </c>
      <c r="L7196" s="193">
        <v>382.5</v>
      </c>
      <c r="M7196" s="195" t="s">
        <v>13929</v>
      </c>
      <c r="N7196" s="233" t="s">
        <v>35</v>
      </c>
      <c r="O7196" s="214"/>
      <c r="P7196" s="161" t="str">
        <f>VLOOKUP(C7196,'[2]1.10正式版 (更新至2024年1月)'!$C:$P,14,FALSE)</f>
        <v>003315060220000-331506022</v>
      </c>
    </row>
    <row r="7197" s="161" customFormat="1" ht="24" customHeight="1" spans="1:16">
      <c r="A7197" s="208">
        <v>3315060220001</v>
      </c>
      <c r="B7197" s="225" t="s">
        <v>13930</v>
      </c>
      <c r="C7197" s="193" t="s">
        <v>13931</v>
      </c>
      <c r="D7197" s="194" t="s">
        <v>13930</v>
      </c>
      <c r="E7197" s="195"/>
      <c r="F7197" s="193"/>
      <c r="G7197" s="193" t="s">
        <v>26</v>
      </c>
      <c r="H7197" s="193">
        <v>170</v>
      </c>
      <c r="I7197" s="193">
        <v>170</v>
      </c>
      <c r="J7197" s="193">
        <v>170</v>
      </c>
      <c r="K7197" s="193">
        <v>170</v>
      </c>
      <c r="L7197" s="193">
        <v>170</v>
      </c>
      <c r="M7197" s="195"/>
      <c r="N7197" s="233" t="s">
        <v>35</v>
      </c>
      <c r="O7197" s="214"/>
      <c r="P7197" s="161" t="str">
        <f>VLOOKUP(C7197,'[2]1.10正式版 (更新至2024年1月)'!$C:$P,14,FALSE)</f>
        <v>003315060220001-331506022-1</v>
      </c>
    </row>
    <row r="7198" s="161" customFormat="1" ht="22" customHeight="1" spans="1:16">
      <c r="A7198" s="208">
        <v>3315060230000</v>
      </c>
      <c r="B7198" s="193" t="s">
        <v>13932</v>
      </c>
      <c r="C7198" s="193">
        <v>331506023</v>
      </c>
      <c r="D7198" s="194" t="s">
        <v>13932</v>
      </c>
      <c r="E7198" s="195"/>
      <c r="F7198" s="193"/>
      <c r="G7198" s="193" t="s">
        <v>26</v>
      </c>
      <c r="H7198" s="193"/>
      <c r="I7198" s="193"/>
      <c r="J7198" s="193"/>
      <c r="K7198" s="193"/>
      <c r="L7198" s="193"/>
      <c r="M7198" s="195"/>
      <c r="N7198" s="233" t="s">
        <v>28</v>
      </c>
      <c r="O7198" s="214"/>
      <c r="P7198" s="161" t="str">
        <f>VLOOKUP(C7198,'[2]1.10正式版 (更新至2024年1月)'!$C:$P,14,FALSE)</f>
        <v>003315060230000-331506023</v>
      </c>
    </row>
    <row r="7199" s="161" customFormat="1" ht="19" customHeight="1" spans="1:16">
      <c r="A7199" s="208">
        <v>3315060240000</v>
      </c>
      <c r="B7199" s="193" t="s">
        <v>13933</v>
      </c>
      <c r="C7199" s="193">
        <v>331506024</v>
      </c>
      <c r="D7199" s="194" t="s">
        <v>13933</v>
      </c>
      <c r="E7199" s="195" t="s">
        <v>13934</v>
      </c>
      <c r="F7199" s="193"/>
      <c r="G7199" s="193" t="s">
        <v>26</v>
      </c>
      <c r="H7199" s="193"/>
      <c r="I7199" s="193"/>
      <c r="J7199" s="193"/>
      <c r="K7199" s="193"/>
      <c r="L7199" s="193"/>
      <c r="M7199" s="195"/>
      <c r="N7199" s="233" t="s">
        <v>28</v>
      </c>
      <c r="O7199" s="214"/>
      <c r="P7199" s="161" t="str">
        <f>VLOOKUP(C7199,'[2]1.10正式版 (更新至2024年1月)'!$C:$P,14,FALSE)</f>
        <v>003315060240000-331506024</v>
      </c>
    </row>
    <row r="7200" s="161" customFormat="1" ht="24" customHeight="1" spans="1:16">
      <c r="A7200" s="208">
        <v>3315060240100</v>
      </c>
      <c r="B7200" s="193" t="s">
        <v>13935</v>
      </c>
      <c r="C7200" s="193" t="s">
        <v>13936</v>
      </c>
      <c r="D7200" s="194" t="s">
        <v>13935</v>
      </c>
      <c r="E7200" s="195"/>
      <c r="F7200" s="193"/>
      <c r="G7200" s="193" t="s">
        <v>26</v>
      </c>
      <c r="H7200" s="193"/>
      <c r="I7200" s="193"/>
      <c r="J7200" s="193"/>
      <c r="K7200" s="193"/>
      <c r="L7200" s="193"/>
      <c r="M7200" s="195"/>
      <c r="N7200" s="233" t="s">
        <v>28</v>
      </c>
      <c r="O7200" s="214"/>
      <c r="P7200" s="161" t="str">
        <f>VLOOKUP(C7200,'[2]1.10正式版 (更新至2024年1月)'!$C:$P,14,FALSE)</f>
        <v>003315060240100-331506024-1</v>
      </c>
    </row>
    <row r="7201" s="161" customFormat="1" ht="24" customHeight="1" spans="1:16">
      <c r="A7201" s="208">
        <v>3315060240200</v>
      </c>
      <c r="B7201" s="193" t="s">
        <v>13937</v>
      </c>
      <c r="C7201" s="193" t="s">
        <v>13938</v>
      </c>
      <c r="D7201" s="194" t="s">
        <v>13937</v>
      </c>
      <c r="E7201" s="195"/>
      <c r="F7201" s="193"/>
      <c r="G7201" s="193" t="s">
        <v>26</v>
      </c>
      <c r="H7201" s="193"/>
      <c r="I7201" s="193"/>
      <c r="J7201" s="193"/>
      <c r="K7201" s="193"/>
      <c r="L7201" s="193"/>
      <c r="M7201" s="195"/>
      <c r="N7201" s="233" t="s">
        <v>28</v>
      </c>
      <c r="O7201" s="214"/>
      <c r="P7201" s="161" t="str">
        <f>VLOOKUP(C7201,'[2]1.10正式版 (更新至2024年1月)'!$C:$P,14,FALSE)</f>
        <v>003315060240200-331506024-2</v>
      </c>
    </row>
    <row r="7202" s="161" customFormat="1" ht="24" customHeight="1" spans="1:16">
      <c r="A7202" s="208">
        <v>3315060240300</v>
      </c>
      <c r="B7202" s="193" t="s">
        <v>13939</v>
      </c>
      <c r="C7202" s="193" t="s">
        <v>13940</v>
      </c>
      <c r="D7202" s="194" t="s">
        <v>13939</v>
      </c>
      <c r="E7202" s="195"/>
      <c r="F7202" s="193"/>
      <c r="G7202" s="193" t="s">
        <v>26</v>
      </c>
      <c r="H7202" s="225">
        <v>1801.50130769231</v>
      </c>
      <c r="I7202" s="225">
        <v>1637.72846153846</v>
      </c>
      <c r="J7202" s="225">
        <v>1473.95561538461</v>
      </c>
      <c r="K7202" s="225">
        <v>1326.56005384615</v>
      </c>
      <c r="L7202" s="225">
        <v>1252.86227307692</v>
      </c>
      <c r="M7202" s="195"/>
      <c r="N7202" s="233" t="s">
        <v>28</v>
      </c>
      <c r="O7202" s="214"/>
      <c r="P7202" s="161" t="str">
        <f>VLOOKUP(C7202,'[2]1.10正式版 (更新至2024年1月)'!$C:$P,14,FALSE)</f>
        <v>003315060240300-331506024-3</v>
      </c>
    </row>
    <row r="7203" s="161" customFormat="1" ht="24" customHeight="1" spans="1:15">
      <c r="A7203" s="222"/>
      <c r="B7203" s="187"/>
      <c r="C7203" s="207">
        <v>331507</v>
      </c>
      <c r="D7203" s="189" t="s">
        <v>13941</v>
      </c>
      <c r="E7203" s="190"/>
      <c r="F7203" s="197" t="s">
        <v>13701</v>
      </c>
      <c r="G7203" s="187"/>
      <c r="H7203" s="234"/>
      <c r="I7203" s="234"/>
      <c r="J7203" s="234"/>
      <c r="K7203" s="234"/>
      <c r="L7203" s="234"/>
      <c r="M7203" s="190"/>
      <c r="N7203" s="233"/>
      <c r="O7203" s="214"/>
    </row>
    <row r="7204" s="161" customFormat="1" ht="26" customHeight="1" spans="1:16">
      <c r="A7204" s="208">
        <v>3315070010000</v>
      </c>
      <c r="B7204" s="193" t="s">
        <v>13942</v>
      </c>
      <c r="C7204" s="193">
        <v>331507001</v>
      </c>
      <c r="D7204" s="194" t="s">
        <v>13942</v>
      </c>
      <c r="E7204" s="195" t="s">
        <v>13943</v>
      </c>
      <c r="F7204" s="193"/>
      <c r="G7204" s="193" t="s">
        <v>26</v>
      </c>
      <c r="H7204" s="193">
        <v>1200</v>
      </c>
      <c r="I7204" s="193">
        <v>1090</v>
      </c>
      <c r="J7204" s="193">
        <v>1000</v>
      </c>
      <c r="K7204" s="193">
        <v>909</v>
      </c>
      <c r="L7204" s="193">
        <v>772.65</v>
      </c>
      <c r="M7204" s="195" t="s">
        <v>13944</v>
      </c>
      <c r="N7204" s="233" t="s">
        <v>35</v>
      </c>
      <c r="O7204" s="214"/>
      <c r="P7204" s="161" t="str">
        <f>VLOOKUP(C7204,'[2]1.10正式版 (更新至2024年1月)'!$C:$P,14,FALSE)</f>
        <v>003315070010000-331507001</v>
      </c>
    </row>
    <row r="7205" s="161" customFormat="1" ht="24" customHeight="1" spans="1:16">
      <c r="A7205" s="208">
        <v>3315070010001</v>
      </c>
      <c r="B7205" s="225" t="s">
        <v>13945</v>
      </c>
      <c r="C7205" s="193" t="s">
        <v>13946</v>
      </c>
      <c r="D7205" s="194" t="s">
        <v>13945</v>
      </c>
      <c r="E7205" s="195"/>
      <c r="F7205" s="193"/>
      <c r="G7205" s="193" t="s">
        <v>26</v>
      </c>
      <c r="H7205" s="193">
        <v>210</v>
      </c>
      <c r="I7205" s="193">
        <v>210</v>
      </c>
      <c r="J7205" s="193">
        <v>210</v>
      </c>
      <c r="K7205" s="193">
        <v>210</v>
      </c>
      <c r="L7205" s="193">
        <v>210</v>
      </c>
      <c r="M7205" s="195"/>
      <c r="N7205" s="233" t="s">
        <v>35</v>
      </c>
      <c r="O7205" s="214"/>
      <c r="P7205" s="161" t="str">
        <f>VLOOKUP(C7205,'[2]1.10正式版 (更新至2024年1月)'!$C:$P,14,FALSE)</f>
        <v>003315070010001-331507001-1</v>
      </c>
    </row>
    <row r="7206" s="161" customFormat="1" ht="19" customHeight="1" spans="1:16">
      <c r="A7206" s="208">
        <v>3315070020000</v>
      </c>
      <c r="B7206" s="193" t="s">
        <v>13947</v>
      </c>
      <c r="C7206" s="193">
        <v>331507002</v>
      </c>
      <c r="D7206" s="194" t="s">
        <v>13947</v>
      </c>
      <c r="E7206" s="195"/>
      <c r="F7206" s="193"/>
      <c r="G7206" s="193" t="s">
        <v>26</v>
      </c>
      <c r="H7206" s="193">
        <v>1140</v>
      </c>
      <c r="I7206" s="193">
        <v>1036</v>
      </c>
      <c r="J7206" s="193">
        <v>950</v>
      </c>
      <c r="K7206" s="193">
        <v>863</v>
      </c>
      <c r="L7206" s="193">
        <v>733.55</v>
      </c>
      <c r="M7206" s="195"/>
      <c r="N7206" s="233" t="s">
        <v>35</v>
      </c>
      <c r="O7206" s="214"/>
      <c r="P7206" s="161" t="str">
        <f>VLOOKUP(C7206,'[2]1.10正式版 (更新至2024年1月)'!$C:$P,14,FALSE)</f>
        <v>003315070020000-331507002</v>
      </c>
    </row>
    <row r="7207" s="161" customFormat="1" ht="19" customHeight="1" spans="1:16">
      <c r="A7207" s="208">
        <v>3315070030000</v>
      </c>
      <c r="B7207" s="193" t="s">
        <v>13948</v>
      </c>
      <c r="C7207" s="193">
        <v>331507003</v>
      </c>
      <c r="D7207" s="194" t="s">
        <v>13948</v>
      </c>
      <c r="E7207" s="195"/>
      <c r="F7207" s="193"/>
      <c r="G7207" s="193" t="s">
        <v>26</v>
      </c>
      <c r="H7207" s="193">
        <v>1449</v>
      </c>
      <c r="I7207" s="193">
        <v>1449</v>
      </c>
      <c r="J7207" s="193">
        <v>1260</v>
      </c>
      <c r="K7207" s="193">
        <v>1260</v>
      </c>
      <c r="L7207" s="193">
        <v>1071</v>
      </c>
      <c r="M7207" s="195" t="s">
        <v>13949</v>
      </c>
      <c r="N7207" s="233" t="s">
        <v>35</v>
      </c>
      <c r="O7207" s="214"/>
      <c r="P7207" s="161" t="str">
        <f>VLOOKUP(C7207,'[2]1.10正式版 (更新至2024年1月)'!$C:$P,14,FALSE)</f>
        <v>003315070030000-331507003</v>
      </c>
    </row>
    <row r="7208" s="161" customFormat="1" ht="24" customHeight="1" spans="1:16">
      <c r="A7208" s="208">
        <v>3315070030001</v>
      </c>
      <c r="B7208" s="225" t="s">
        <v>13950</v>
      </c>
      <c r="C7208" s="193" t="s">
        <v>13951</v>
      </c>
      <c r="D7208" s="194" t="s">
        <v>13950</v>
      </c>
      <c r="E7208" s="195"/>
      <c r="F7208" s="193"/>
      <c r="G7208" s="193" t="s">
        <v>26</v>
      </c>
      <c r="H7208" s="193">
        <v>217.35</v>
      </c>
      <c r="I7208" s="193">
        <v>217.35</v>
      </c>
      <c r="J7208" s="193">
        <v>189</v>
      </c>
      <c r="K7208" s="193">
        <v>189</v>
      </c>
      <c r="L7208" s="193">
        <v>160.65</v>
      </c>
      <c r="M7208" s="195"/>
      <c r="N7208" s="233" t="s">
        <v>35</v>
      </c>
      <c r="O7208" s="214"/>
      <c r="P7208" s="161" t="str">
        <f>VLOOKUP(C7208,'[2]1.10正式版 (更新至2024年1月)'!$C:$P,14,FALSE)</f>
        <v>003315070030001-331507003-1</v>
      </c>
    </row>
    <row r="7209" s="161" customFormat="1" ht="19" customHeight="1" spans="1:16">
      <c r="A7209" s="208">
        <v>3315070040000</v>
      </c>
      <c r="B7209" s="193" t="s">
        <v>13952</v>
      </c>
      <c r="C7209" s="193">
        <v>331507004</v>
      </c>
      <c r="D7209" s="194" t="s">
        <v>13952</v>
      </c>
      <c r="E7209" s="195"/>
      <c r="F7209" s="193"/>
      <c r="G7209" s="193" t="s">
        <v>26</v>
      </c>
      <c r="H7209" s="193">
        <v>1380</v>
      </c>
      <c r="I7209" s="193">
        <v>1380</v>
      </c>
      <c r="J7209" s="193">
        <v>1200</v>
      </c>
      <c r="K7209" s="193">
        <v>1200</v>
      </c>
      <c r="L7209" s="193">
        <v>1020</v>
      </c>
      <c r="M7209" s="195" t="s">
        <v>13949</v>
      </c>
      <c r="N7209" s="233" t="s">
        <v>35</v>
      </c>
      <c r="O7209" s="214"/>
      <c r="P7209" s="161" t="str">
        <f>VLOOKUP(C7209,'[2]1.10正式版 (更新至2024年1月)'!$C:$P,14,FALSE)</f>
        <v>003315070040000-331507004</v>
      </c>
    </row>
    <row r="7210" s="161" customFormat="1" ht="24" customHeight="1" spans="1:16">
      <c r="A7210" s="208">
        <v>3315070040001</v>
      </c>
      <c r="B7210" s="225" t="s">
        <v>13953</v>
      </c>
      <c r="C7210" s="193" t="s">
        <v>13954</v>
      </c>
      <c r="D7210" s="194" t="s">
        <v>13953</v>
      </c>
      <c r="E7210" s="195"/>
      <c r="F7210" s="193"/>
      <c r="G7210" s="193" t="s">
        <v>26</v>
      </c>
      <c r="H7210" s="193">
        <v>207</v>
      </c>
      <c r="I7210" s="193">
        <v>207</v>
      </c>
      <c r="J7210" s="193">
        <v>180</v>
      </c>
      <c r="K7210" s="193">
        <v>180</v>
      </c>
      <c r="L7210" s="193">
        <v>153</v>
      </c>
      <c r="M7210" s="195"/>
      <c r="N7210" s="233" t="s">
        <v>35</v>
      </c>
      <c r="O7210" s="214"/>
      <c r="P7210" s="161" t="str">
        <f>VLOOKUP(C7210,'[2]1.10正式版 (更新至2024年1月)'!$C:$P,14,FALSE)</f>
        <v>003315070040001-331507004-1</v>
      </c>
    </row>
    <row r="7211" s="161" customFormat="1" ht="19" customHeight="1" spans="1:16">
      <c r="A7211" s="208">
        <v>3315070050000</v>
      </c>
      <c r="B7211" s="193" t="s">
        <v>13955</v>
      </c>
      <c r="C7211" s="193">
        <v>331507005</v>
      </c>
      <c r="D7211" s="194" t="s">
        <v>13955</v>
      </c>
      <c r="E7211" s="195"/>
      <c r="F7211" s="193"/>
      <c r="G7211" s="193" t="s">
        <v>26</v>
      </c>
      <c r="H7211" s="193">
        <v>2529</v>
      </c>
      <c r="I7211" s="193">
        <v>2409</v>
      </c>
      <c r="J7211" s="193">
        <v>2288</v>
      </c>
      <c r="K7211" s="193">
        <v>2174</v>
      </c>
      <c r="L7211" s="193">
        <v>1847.9</v>
      </c>
      <c r="M7211" s="195" t="s">
        <v>13956</v>
      </c>
      <c r="N7211" s="233" t="s">
        <v>35</v>
      </c>
      <c r="O7211" s="214"/>
      <c r="P7211" s="161" t="str">
        <f>VLOOKUP(C7211,'[2]1.10正式版 (更新至2024年1月)'!$C:$P,14,FALSE)</f>
        <v>003315070050000-331507005</v>
      </c>
    </row>
    <row r="7212" s="161" customFormat="1" ht="24" customHeight="1" spans="1:16">
      <c r="A7212" s="208">
        <v>3315070050001</v>
      </c>
      <c r="B7212" s="225" t="s">
        <v>13957</v>
      </c>
      <c r="C7212" s="193" t="s">
        <v>13958</v>
      </c>
      <c r="D7212" s="194" t="s">
        <v>13957</v>
      </c>
      <c r="E7212" s="195"/>
      <c r="F7212" s="193"/>
      <c r="G7212" s="193" t="s">
        <v>26</v>
      </c>
      <c r="H7212" s="193">
        <v>460</v>
      </c>
      <c r="I7212" s="193">
        <v>460</v>
      </c>
      <c r="J7212" s="193">
        <v>460</v>
      </c>
      <c r="K7212" s="193">
        <v>460</v>
      </c>
      <c r="L7212" s="193">
        <v>460</v>
      </c>
      <c r="M7212" s="195"/>
      <c r="N7212" s="233" t="s">
        <v>35</v>
      </c>
      <c r="O7212" s="214"/>
      <c r="P7212" s="161" t="str">
        <f>VLOOKUP(C7212,'[2]1.10正式版 (更新至2024年1月)'!$C:$P,14,FALSE)</f>
        <v>003315070050001-331507005-1</v>
      </c>
    </row>
    <row r="7213" s="161" customFormat="1" ht="19" customHeight="1" spans="1:16">
      <c r="A7213" s="208">
        <v>3315070060000</v>
      </c>
      <c r="B7213" s="193" t="s">
        <v>13959</v>
      </c>
      <c r="C7213" s="193">
        <v>331507006</v>
      </c>
      <c r="D7213" s="194" t="s">
        <v>13959</v>
      </c>
      <c r="E7213" s="195"/>
      <c r="F7213" s="193"/>
      <c r="G7213" s="193" t="s">
        <v>26</v>
      </c>
      <c r="H7213" s="192">
        <v>2069</v>
      </c>
      <c r="I7213" s="192">
        <v>1897</v>
      </c>
      <c r="J7213" s="192">
        <v>1724</v>
      </c>
      <c r="K7213" s="192">
        <v>1552</v>
      </c>
      <c r="L7213" s="192">
        <v>1465</v>
      </c>
      <c r="M7213" s="195"/>
      <c r="N7213" s="233" t="s">
        <v>35</v>
      </c>
      <c r="O7213" s="214" t="s">
        <v>412</v>
      </c>
      <c r="P7213" s="161" t="str">
        <f>VLOOKUP(C7213,'[2]1.10正式版 (更新至2024年1月)'!$C:$P,14,FALSE)</f>
        <v>003315070060000-331507006</v>
      </c>
    </row>
    <row r="7214" s="161" customFormat="1" ht="19" customHeight="1" spans="1:16">
      <c r="A7214" s="208">
        <v>3315070070000</v>
      </c>
      <c r="B7214" s="193" t="s">
        <v>13960</v>
      </c>
      <c r="C7214" s="193">
        <v>331507007</v>
      </c>
      <c r="D7214" s="194" t="s">
        <v>13960</v>
      </c>
      <c r="E7214" s="195"/>
      <c r="F7214" s="193"/>
      <c r="G7214" s="193" t="s">
        <v>26</v>
      </c>
      <c r="H7214" s="193">
        <v>2535</v>
      </c>
      <c r="I7214" s="193">
        <v>2418</v>
      </c>
      <c r="J7214" s="193">
        <v>2165</v>
      </c>
      <c r="K7214" s="193">
        <v>1950</v>
      </c>
      <c r="L7214" s="193">
        <v>1650</v>
      </c>
      <c r="M7214" s="195" t="s">
        <v>13961</v>
      </c>
      <c r="N7214" s="233" t="s">
        <v>35</v>
      </c>
      <c r="O7214" s="214"/>
      <c r="P7214" s="161" t="str">
        <f>VLOOKUP(C7214,'[2]1.10正式版 (更新至2024年1月)'!$C:$P,14,FALSE)</f>
        <v>003315070070000-331507007</v>
      </c>
    </row>
    <row r="7215" s="161" customFormat="1" ht="24" customHeight="1" spans="1:16">
      <c r="A7215" s="208">
        <v>3315070070001</v>
      </c>
      <c r="B7215" s="225" t="s">
        <v>13962</v>
      </c>
      <c r="C7215" s="193" t="s">
        <v>13963</v>
      </c>
      <c r="D7215" s="194" t="s">
        <v>13962</v>
      </c>
      <c r="E7215" s="195"/>
      <c r="F7215" s="193"/>
      <c r="G7215" s="193" t="s">
        <v>26</v>
      </c>
      <c r="H7215" s="193">
        <v>550</v>
      </c>
      <c r="I7215" s="193">
        <v>550</v>
      </c>
      <c r="J7215" s="193">
        <v>550</v>
      </c>
      <c r="K7215" s="193">
        <v>550</v>
      </c>
      <c r="L7215" s="193">
        <v>550</v>
      </c>
      <c r="M7215" s="195"/>
      <c r="N7215" s="233" t="s">
        <v>35</v>
      </c>
      <c r="O7215" s="214"/>
      <c r="P7215" s="161" t="str">
        <f>VLOOKUP(C7215,'[2]1.10正式版 (更新至2024年1月)'!$C:$P,14,FALSE)</f>
        <v>003315070070001-331507007-1</v>
      </c>
    </row>
    <row r="7216" s="161" customFormat="1" ht="20" customHeight="1" spans="1:16">
      <c r="A7216" s="208">
        <v>3315070080000</v>
      </c>
      <c r="B7216" s="193" t="s">
        <v>13964</v>
      </c>
      <c r="C7216" s="193">
        <v>331507008</v>
      </c>
      <c r="D7216" s="194" t="s">
        <v>13964</v>
      </c>
      <c r="E7216" s="195"/>
      <c r="F7216" s="193"/>
      <c r="G7216" s="193" t="s">
        <v>26</v>
      </c>
      <c r="H7216" s="193">
        <v>1564</v>
      </c>
      <c r="I7216" s="193">
        <v>1564</v>
      </c>
      <c r="J7216" s="193">
        <v>1360</v>
      </c>
      <c r="K7216" s="193">
        <v>1360</v>
      </c>
      <c r="L7216" s="193">
        <v>1156</v>
      </c>
      <c r="M7216" s="195" t="s">
        <v>13949</v>
      </c>
      <c r="N7216" s="233" t="s">
        <v>35</v>
      </c>
      <c r="O7216" s="214"/>
      <c r="P7216" s="161" t="str">
        <f>VLOOKUP(C7216,'[2]1.10正式版 (更新至2024年1月)'!$C:$P,14,FALSE)</f>
        <v>003315070080000-331507008</v>
      </c>
    </row>
    <row r="7217" s="161" customFormat="1" ht="24" customHeight="1" spans="1:16">
      <c r="A7217" s="208">
        <v>3315070080001</v>
      </c>
      <c r="B7217" s="225" t="s">
        <v>13965</v>
      </c>
      <c r="C7217" s="193" t="s">
        <v>13966</v>
      </c>
      <c r="D7217" s="194" t="s">
        <v>13965</v>
      </c>
      <c r="E7217" s="195"/>
      <c r="F7217" s="193"/>
      <c r="G7217" s="193" t="s">
        <v>26</v>
      </c>
      <c r="H7217" s="193">
        <v>234.6</v>
      </c>
      <c r="I7217" s="193">
        <v>234.6</v>
      </c>
      <c r="J7217" s="193">
        <v>204</v>
      </c>
      <c r="K7217" s="193">
        <v>204</v>
      </c>
      <c r="L7217" s="193">
        <v>173.4</v>
      </c>
      <c r="M7217" s="195"/>
      <c r="N7217" s="233" t="s">
        <v>35</v>
      </c>
      <c r="O7217" s="214"/>
      <c r="P7217" s="161" t="str">
        <f>VLOOKUP(C7217,'[2]1.10正式版 (更新至2024年1月)'!$C:$P,14,FALSE)</f>
        <v>003315070080001-331507008-1</v>
      </c>
    </row>
    <row r="7218" s="161" customFormat="1" ht="19" customHeight="1" spans="1:16">
      <c r="A7218" s="208">
        <v>3315070090000</v>
      </c>
      <c r="B7218" s="193" t="s">
        <v>13967</v>
      </c>
      <c r="C7218" s="193">
        <v>331507009</v>
      </c>
      <c r="D7218" s="194" t="s">
        <v>13967</v>
      </c>
      <c r="E7218" s="195"/>
      <c r="F7218" s="193"/>
      <c r="G7218" s="193" t="s">
        <v>26</v>
      </c>
      <c r="H7218" s="193">
        <v>1380</v>
      </c>
      <c r="I7218" s="193">
        <v>1380</v>
      </c>
      <c r="J7218" s="193">
        <v>1200</v>
      </c>
      <c r="K7218" s="193">
        <v>1200</v>
      </c>
      <c r="L7218" s="193">
        <v>1020</v>
      </c>
      <c r="M7218" s="195" t="s">
        <v>13949</v>
      </c>
      <c r="N7218" s="233" t="s">
        <v>35</v>
      </c>
      <c r="O7218" s="214"/>
      <c r="P7218" s="161" t="str">
        <f>VLOOKUP(C7218,'[2]1.10正式版 (更新至2024年1月)'!$C:$P,14,FALSE)</f>
        <v>003315070090000-331507009</v>
      </c>
    </row>
    <row r="7219" s="161" customFormat="1" ht="24" customHeight="1" spans="1:16">
      <c r="A7219" s="208">
        <v>3315070090001</v>
      </c>
      <c r="B7219" s="225" t="s">
        <v>13968</v>
      </c>
      <c r="C7219" s="193" t="s">
        <v>13969</v>
      </c>
      <c r="D7219" s="194" t="s">
        <v>13968</v>
      </c>
      <c r="E7219" s="195"/>
      <c r="F7219" s="193"/>
      <c r="G7219" s="193" t="s">
        <v>26</v>
      </c>
      <c r="H7219" s="193">
        <v>207</v>
      </c>
      <c r="I7219" s="193">
        <v>207</v>
      </c>
      <c r="J7219" s="193">
        <v>180</v>
      </c>
      <c r="K7219" s="193">
        <v>180</v>
      </c>
      <c r="L7219" s="193">
        <v>153</v>
      </c>
      <c r="M7219" s="195"/>
      <c r="N7219" s="233" t="s">
        <v>35</v>
      </c>
      <c r="O7219" s="214"/>
      <c r="P7219" s="161" t="str">
        <f>VLOOKUP(C7219,'[2]1.10正式版 (更新至2024年1月)'!$C:$P,14,FALSE)</f>
        <v>003315070090001-331507009-1</v>
      </c>
    </row>
    <row r="7220" s="161" customFormat="1" ht="19" customHeight="1" spans="1:16">
      <c r="A7220" s="208">
        <v>3315070100000</v>
      </c>
      <c r="B7220" s="193" t="s">
        <v>13970</v>
      </c>
      <c r="C7220" s="193">
        <v>331507010</v>
      </c>
      <c r="D7220" s="194" t="s">
        <v>13970</v>
      </c>
      <c r="E7220" s="195" t="s">
        <v>13971</v>
      </c>
      <c r="F7220" s="193"/>
      <c r="G7220" s="193" t="s">
        <v>26</v>
      </c>
      <c r="H7220" s="193">
        <v>1083.6</v>
      </c>
      <c r="I7220" s="193">
        <v>984</v>
      </c>
      <c r="J7220" s="193">
        <v>903</v>
      </c>
      <c r="K7220" s="193">
        <v>820</v>
      </c>
      <c r="L7220" s="193">
        <v>697</v>
      </c>
      <c r="M7220" s="195"/>
      <c r="N7220" s="233" t="s">
        <v>35</v>
      </c>
      <c r="O7220" s="214"/>
      <c r="P7220" s="161" t="str">
        <f>VLOOKUP(C7220,'[2]1.10正式版 (更新至2024年1月)'!$C:$P,14,FALSE)</f>
        <v>003315070100000-331507010</v>
      </c>
    </row>
    <row r="7221" s="161" customFormat="1" ht="19" customHeight="1" spans="1:16">
      <c r="A7221" s="208">
        <v>3315070110000</v>
      </c>
      <c r="B7221" s="193" t="s">
        <v>13972</v>
      </c>
      <c r="C7221" s="193">
        <v>331507011</v>
      </c>
      <c r="D7221" s="194" t="s">
        <v>13972</v>
      </c>
      <c r="E7221" s="195"/>
      <c r="F7221" s="193"/>
      <c r="G7221" s="193" t="s">
        <v>26</v>
      </c>
      <c r="H7221" s="193">
        <v>579.6</v>
      </c>
      <c r="I7221" s="193">
        <v>528</v>
      </c>
      <c r="J7221" s="193">
        <v>483</v>
      </c>
      <c r="K7221" s="193">
        <v>440</v>
      </c>
      <c r="L7221" s="193">
        <v>374</v>
      </c>
      <c r="M7221" s="195"/>
      <c r="N7221" s="233" t="s">
        <v>35</v>
      </c>
      <c r="O7221" s="214"/>
      <c r="P7221" s="161" t="str">
        <f>VLOOKUP(C7221,'[2]1.10正式版 (更新至2024年1月)'!$C:$P,14,FALSE)</f>
        <v>003315070110000-331507011</v>
      </c>
    </row>
    <row r="7222" s="161" customFormat="1" ht="19" customHeight="1" spans="1:16">
      <c r="A7222" s="208">
        <v>3315070120000</v>
      </c>
      <c r="B7222" s="193" t="s">
        <v>13973</v>
      </c>
      <c r="C7222" s="193">
        <v>331507012</v>
      </c>
      <c r="D7222" s="194" t="s">
        <v>13973</v>
      </c>
      <c r="E7222" s="195"/>
      <c r="F7222" s="193"/>
      <c r="G7222" s="193" t="s">
        <v>26</v>
      </c>
      <c r="H7222" s="193"/>
      <c r="I7222" s="193"/>
      <c r="J7222" s="193"/>
      <c r="K7222" s="193"/>
      <c r="L7222" s="193"/>
      <c r="M7222" s="195"/>
      <c r="N7222" s="233" t="s">
        <v>35</v>
      </c>
      <c r="O7222" s="214"/>
      <c r="P7222" s="161" t="str">
        <f>VLOOKUP(C7222,'[2]1.10正式版 (更新至2024年1月)'!$C:$P,14,FALSE)</f>
        <v>003315070120000-331507012</v>
      </c>
    </row>
    <row r="7223" s="161" customFormat="1" ht="19" customHeight="1" spans="1:16">
      <c r="A7223" s="208">
        <v>3315070130000</v>
      </c>
      <c r="B7223" s="193" t="s">
        <v>13974</v>
      </c>
      <c r="C7223" s="193">
        <v>331507013</v>
      </c>
      <c r="D7223" s="194" t="s">
        <v>13974</v>
      </c>
      <c r="E7223" s="195" t="s">
        <v>13975</v>
      </c>
      <c r="F7223" s="193" t="s">
        <v>13701</v>
      </c>
      <c r="G7223" s="193" t="s">
        <v>26</v>
      </c>
      <c r="H7223" s="193"/>
      <c r="I7223" s="193"/>
      <c r="J7223" s="193"/>
      <c r="K7223" s="193"/>
      <c r="L7223" s="193"/>
      <c r="M7223" s="195"/>
      <c r="N7223" s="233" t="s">
        <v>35</v>
      </c>
      <c r="O7223" s="214"/>
      <c r="P7223" s="161" t="str">
        <f>VLOOKUP(C7223,'[2]1.10正式版 (更新至2024年1月)'!$C:$P,14,FALSE)</f>
        <v>003315070130000-331507013</v>
      </c>
    </row>
    <row r="7224" s="161" customFormat="1" ht="24" customHeight="1" spans="1:16">
      <c r="A7224" s="208">
        <v>3315070130100</v>
      </c>
      <c r="B7224" s="193" t="s">
        <v>13976</v>
      </c>
      <c r="C7224" s="193" t="s">
        <v>13977</v>
      </c>
      <c r="D7224" s="194" t="s">
        <v>13978</v>
      </c>
      <c r="E7224" s="195"/>
      <c r="F7224" s="193"/>
      <c r="G7224" s="193" t="s">
        <v>26</v>
      </c>
      <c r="H7224" s="193"/>
      <c r="I7224" s="193"/>
      <c r="J7224" s="193"/>
      <c r="K7224" s="193"/>
      <c r="L7224" s="193"/>
      <c r="M7224" s="195"/>
      <c r="N7224" s="233" t="s">
        <v>35</v>
      </c>
      <c r="O7224" s="214"/>
      <c r="P7224" s="161" t="str">
        <f>VLOOKUP(C7224,'[2]1.10正式版 (更新至2024年1月)'!$C:$P,14,FALSE)</f>
        <v>003315070130100-331507013-1</v>
      </c>
    </row>
    <row r="7225" s="161" customFormat="1" ht="19" customHeight="1" spans="1:16">
      <c r="A7225" s="208">
        <v>3315070140000</v>
      </c>
      <c r="B7225" s="193" t="s">
        <v>13979</v>
      </c>
      <c r="C7225" s="193">
        <v>331507014</v>
      </c>
      <c r="D7225" s="194" t="s">
        <v>13979</v>
      </c>
      <c r="E7225" s="195"/>
      <c r="F7225" s="193" t="s">
        <v>13701</v>
      </c>
      <c r="G7225" s="193" t="s">
        <v>26</v>
      </c>
      <c r="H7225" s="193">
        <v>2427</v>
      </c>
      <c r="I7225" s="193">
        <v>2206</v>
      </c>
      <c r="J7225" s="193">
        <v>2006</v>
      </c>
      <c r="K7225" s="193">
        <v>1805</v>
      </c>
      <c r="L7225" s="193">
        <v>1534.25</v>
      </c>
      <c r="M7225" s="195"/>
      <c r="N7225" s="233" t="s">
        <v>113</v>
      </c>
      <c r="O7225" s="214"/>
      <c r="P7225" s="161" t="str">
        <f>VLOOKUP(C7225,'[2]1.10正式版 (更新至2024年1月)'!$C:$P,14,FALSE)</f>
        <v>003315070140000-331507014</v>
      </c>
    </row>
    <row r="7226" s="161" customFormat="1" ht="19" customHeight="1" spans="1:15">
      <c r="A7226" s="222"/>
      <c r="B7226" s="187"/>
      <c r="C7226" s="207">
        <v>331508</v>
      </c>
      <c r="D7226" s="189" t="s">
        <v>13980</v>
      </c>
      <c r="E7226" s="190"/>
      <c r="F7226" s="187"/>
      <c r="G7226" s="187"/>
      <c r="H7226" s="234"/>
      <c r="I7226" s="234"/>
      <c r="J7226" s="234"/>
      <c r="K7226" s="234"/>
      <c r="L7226" s="234"/>
      <c r="M7226" s="190"/>
      <c r="N7226" s="233"/>
      <c r="O7226" s="214"/>
    </row>
    <row r="7227" s="161" customFormat="1" ht="24" customHeight="1" spans="1:16">
      <c r="A7227" s="208">
        <v>3315080010000</v>
      </c>
      <c r="B7227" s="193" t="s">
        <v>13981</v>
      </c>
      <c r="C7227" s="193">
        <v>331508001</v>
      </c>
      <c r="D7227" s="194" t="s">
        <v>13981</v>
      </c>
      <c r="E7227" s="195"/>
      <c r="F7227" s="193"/>
      <c r="G7227" s="193" t="s">
        <v>26</v>
      </c>
      <c r="H7227" s="193">
        <v>888</v>
      </c>
      <c r="I7227" s="193">
        <v>806</v>
      </c>
      <c r="J7227" s="193">
        <v>740</v>
      </c>
      <c r="K7227" s="193">
        <v>672</v>
      </c>
      <c r="L7227" s="193">
        <v>571.2</v>
      </c>
      <c r="M7227" s="195"/>
      <c r="N7227" s="233" t="s">
        <v>35</v>
      </c>
      <c r="O7227" s="214"/>
      <c r="P7227" s="161" t="str">
        <f>VLOOKUP(C7227,'[2]1.10正式版 (更新至2024年1月)'!$C:$P,14,FALSE)</f>
        <v>003315080010000-331508001</v>
      </c>
    </row>
    <row r="7228" s="161" customFormat="1" ht="24" customHeight="1" spans="1:16">
      <c r="A7228" s="208">
        <v>3315080020000</v>
      </c>
      <c r="B7228" s="193" t="s">
        <v>13982</v>
      </c>
      <c r="C7228" s="193">
        <v>331508002</v>
      </c>
      <c r="D7228" s="194" t="s">
        <v>13982</v>
      </c>
      <c r="E7228" s="195"/>
      <c r="F7228" s="193"/>
      <c r="G7228" s="193" t="s">
        <v>26</v>
      </c>
      <c r="H7228" s="193"/>
      <c r="I7228" s="193"/>
      <c r="J7228" s="193"/>
      <c r="K7228" s="193"/>
      <c r="L7228" s="193"/>
      <c r="M7228" s="195"/>
      <c r="N7228" s="233" t="s">
        <v>35</v>
      </c>
      <c r="O7228" s="214"/>
      <c r="P7228" s="161" t="str">
        <f>VLOOKUP(C7228,'[2]1.10正式版 (更新至2024年1月)'!$C:$P,14,FALSE)</f>
        <v>003315080020000-331508002</v>
      </c>
    </row>
    <row r="7229" s="161" customFormat="1" ht="19" customHeight="1" spans="1:16">
      <c r="A7229" s="208">
        <v>3315080030000</v>
      </c>
      <c r="B7229" s="193" t="s">
        <v>13983</v>
      </c>
      <c r="C7229" s="193">
        <v>331508003</v>
      </c>
      <c r="D7229" s="194" t="s">
        <v>13983</v>
      </c>
      <c r="E7229" s="195"/>
      <c r="F7229" s="193"/>
      <c r="G7229" s="193" t="s">
        <v>26</v>
      </c>
      <c r="H7229" s="193">
        <v>756</v>
      </c>
      <c r="I7229" s="193">
        <v>686</v>
      </c>
      <c r="J7229" s="193">
        <v>630</v>
      </c>
      <c r="K7229" s="193">
        <v>572</v>
      </c>
      <c r="L7229" s="193">
        <v>486.2</v>
      </c>
      <c r="M7229" s="195"/>
      <c r="N7229" s="233" t="s">
        <v>35</v>
      </c>
      <c r="O7229" s="214"/>
      <c r="P7229" s="161" t="str">
        <f>VLOOKUP(C7229,'[2]1.10正式版 (更新至2024年1月)'!$C:$P,14,FALSE)</f>
        <v>003315080030000-331508003</v>
      </c>
    </row>
    <row r="7230" s="161" customFormat="1" ht="24" customHeight="1" spans="1:16">
      <c r="A7230" s="208">
        <v>3315080040000</v>
      </c>
      <c r="B7230" s="193" t="s">
        <v>13984</v>
      </c>
      <c r="C7230" s="193">
        <v>331508004</v>
      </c>
      <c r="D7230" s="194" t="s">
        <v>13984</v>
      </c>
      <c r="E7230" s="195"/>
      <c r="F7230" s="193"/>
      <c r="G7230" s="193" t="s">
        <v>26</v>
      </c>
      <c r="H7230" s="193">
        <v>1092.5</v>
      </c>
      <c r="I7230" s="193">
        <v>1092.5</v>
      </c>
      <c r="J7230" s="193">
        <v>950</v>
      </c>
      <c r="K7230" s="193">
        <v>950</v>
      </c>
      <c r="L7230" s="193">
        <v>807.5</v>
      </c>
      <c r="M7230" s="195"/>
      <c r="N7230" s="233" t="s">
        <v>35</v>
      </c>
      <c r="O7230" s="214"/>
      <c r="P7230" s="161" t="str">
        <f>VLOOKUP(C7230,'[2]1.10正式版 (更新至2024年1月)'!$C:$P,14,FALSE)</f>
        <v>003315080040000-331508004</v>
      </c>
    </row>
    <row r="7231" s="161" customFormat="1" ht="19" customHeight="1" spans="1:16">
      <c r="A7231" s="208">
        <v>3315080050000</v>
      </c>
      <c r="B7231" s="193" t="s">
        <v>13985</v>
      </c>
      <c r="C7231" s="193">
        <v>331508005</v>
      </c>
      <c r="D7231" s="194" t="s">
        <v>13985</v>
      </c>
      <c r="E7231" s="195"/>
      <c r="F7231" s="193"/>
      <c r="G7231" s="193" t="s">
        <v>26</v>
      </c>
      <c r="H7231" s="193">
        <v>1197.6</v>
      </c>
      <c r="I7231" s="193">
        <v>1088</v>
      </c>
      <c r="J7231" s="193">
        <v>998</v>
      </c>
      <c r="K7231" s="193">
        <v>907</v>
      </c>
      <c r="L7231" s="193">
        <v>770.95</v>
      </c>
      <c r="M7231" s="303"/>
      <c r="N7231" s="233" t="s">
        <v>35</v>
      </c>
      <c r="O7231" s="214"/>
      <c r="P7231" s="161" t="str">
        <f>VLOOKUP(C7231,'[2]1.10正式版 (更新至2024年1月)'!$C:$P,14,FALSE)</f>
        <v>003315080050000-331508005</v>
      </c>
    </row>
    <row r="7232" s="161" customFormat="1" ht="19" customHeight="1" spans="1:15">
      <c r="A7232" s="222"/>
      <c r="B7232" s="187"/>
      <c r="C7232" s="207">
        <v>331509</v>
      </c>
      <c r="D7232" s="189" t="s">
        <v>13986</v>
      </c>
      <c r="E7232" s="190"/>
      <c r="F7232" s="187"/>
      <c r="G7232" s="187"/>
      <c r="H7232" s="234"/>
      <c r="I7232" s="234"/>
      <c r="J7232" s="234"/>
      <c r="K7232" s="234"/>
      <c r="L7232" s="234"/>
      <c r="M7232" s="190"/>
      <c r="N7232" s="233"/>
      <c r="O7232" s="214"/>
    </row>
    <row r="7233" s="161" customFormat="1" ht="19" customHeight="1" spans="1:16">
      <c r="A7233" s="208">
        <v>3315090010000</v>
      </c>
      <c r="B7233" s="193" t="s">
        <v>13987</v>
      </c>
      <c r="C7233" s="193">
        <v>331509001</v>
      </c>
      <c r="D7233" s="194" t="s">
        <v>13987</v>
      </c>
      <c r="E7233" s="195"/>
      <c r="F7233" s="193"/>
      <c r="G7233" s="193" t="s">
        <v>26</v>
      </c>
      <c r="H7233" s="193">
        <v>756</v>
      </c>
      <c r="I7233" s="193">
        <v>686</v>
      </c>
      <c r="J7233" s="193">
        <v>630</v>
      </c>
      <c r="K7233" s="193">
        <v>572</v>
      </c>
      <c r="L7233" s="193">
        <v>486.2</v>
      </c>
      <c r="M7233" s="195"/>
      <c r="N7233" s="233" t="s">
        <v>35</v>
      </c>
      <c r="O7233" s="214"/>
      <c r="P7233" s="161" t="str">
        <f>VLOOKUP(C7233,'[2]1.10正式版 (更新至2024年1月)'!$C:$P,14,FALSE)</f>
        <v>003315090010000-331509001</v>
      </c>
    </row>
    <row r="7234" s="161" customFormat="1" ht="24" customHeight="1" spans="1:16">
      <c r="A7234" s="208">
        <v>3315090020000</v>
      </c>
      <c r="B7234" s="193" t="s">
        <v>13988</v>
      </c>
      <c r="C7234" s="193">
        <v>331509002</v>
      </c>
      <c r="D7234" s="194" t="s">
        <v>13988</v>
      </c>
      <c r="E7234" s="195"/>
      <c r="F7234" s="193"/>
      <c r="G7234" s="193" t="s">
        <v>26</v>
      </c>
      <c r="H7234" s="193">
        <v>920</v>
      </c>
      <c r="I7234" s="193">
        <v>920</v>
      </c>
      <c r="J7234" s="193">
        <v>800</v>
      </c>
      <c r="K7234" s="193">
        <v>800</v>
      </c>
      <c r="L7234" s="193">
        <v>680</v>
      </c>
      <c r="M7234" s="195"/>
      <c r="N7234" s="233" t="s">
        <v>35</v>
      </c>
      <c r="O7234" s="214"/>
      <c r="P7234" s="161" t="str">
        <f>VLOOKUP(C7234,'[2]1.10正式版 (更新至2024年1月)'!$C:$P,14,FALSE)</f>
        <v>003315090020000-331509002</v>
      </c>
    </row>
    <row r="7235" s="161" customFormat="1" ht="24" customHeight="1" spans="1:16">
      <c r="A7235" s="208">
        <v>3315090030000</v>
      </c>
      <c r="B7235" s="193" t="s">
        <v>13989</v>
      </c>
      <c r="C7235" s="193">
        <v>331509003</v>
      </c>
      <c r="D7235" s="194" t="s">
        <v>13989</v>
      </c>
      <c r="E7235" s="195"/>
      <c r="F7235" s="193"/>
      <c r="G7235" s="193" t="s">
        <v>26</v>
      </c>
      <c r="H7235" s="193">
        <v>1008</v>
      </c>
      <c r="I7235" s="193">
        <v>916</v>
      </c>
      <c r="J7235" s="193">
        <v>840</v>
      </c>
      <c r="K7235" s="193">
        <v>763</v>
      </c>
      <c r="L7235" s="193">
        <v>648.55</v>
      </c>
      <c r="M7235" s="195"/>
      <c r="N7235" s="233" t="s">
        <v>35</v>
      </c>
      <c r="O7235" s="214"/>
      <c r="P7235" s="161" t="str">
        <f>VLOOKUP(C7235,'[2]1.10正式版 (更新至2024年1月)'!$C:$P,14,FALSE)</f>
        <v>003315090030000-331509003</v>
      </c>
    </row>
    <row r="7236" s="161" customFormat="1" ht="19" customHeight="1" spans="1:16">
      <c r="A7236" s="208">
        <v>3315090040000</v>
      </c>
      <c r="B7236" s="193" t="s">
        <v>13990</v>
      </c>
      <c r="C7236" s="193">
        <v>331509004</v>
      </c>
      <c r="D7236" s="194" t="s">
        <v>13990</v>
      </c>
      <c r="E7236" s="195"/>
      <c r="F7236" s="193"/>
      <c r="G7236" s="193" t="s">
        <v>26</v>
      </c>
      <c r="H7236" s="193">
        <v>693.6</v>
      </c>
      <c r="I7236" s="193">
        <v>630</v>
      </c>
      <c r="J7236" s="193">
        <v>578</v>
      </c>
      <c r="K7236" s="193">
        <v>525</v>
      </c>
      <c r="L7236" s="193">
        <v>446.25</v>
      </c>
      <c r="M7236" s="195"/>
      <c r="N7236" s="233" t="s">
        <v>35</v>
      </c>
      <c r="O7236" s="214"/>
      <c r="P7236" s="161" t="str">
        <f>VLOOKUP(C7236,'[2]1.10正式版 (更新至2024年1月)'!$C:$P,14,FALSE)</f>
        <v>003315090040000-331509004</v>
      </c>
    </row>
    <row r="7237" s="161" customFormat="1" ht="19" customHeight="1" spans="1:16">
      <c r="A7237" s="208">
        <v>3315090050000</v>
      </c>
      <c r="B7237" s="193" t="s">
        <v>13991</v>
      </c>
      <c r="C7237" s="193">
        <v>331509005</v>
      </c>
      <c r="D7237" s="194" t="s">
        <v>13991</v>
      </c>
      <c r="E7237" s="195"/>
      <c r="F7237" s="193"/>
      <c r="G7237" s="193" t="s">
        <v>26</v>
      </c>
      <c r="H7237" s="193">
        <v>693.6</v>
      </c>
      <c r="I7237" s="193">
        <v>630</v>
      </c>
      <c r="J7237" s="193">
        <v>578</v>
      </c>
      <c r="K7237" s="193">
        <v>525</v>
      </c>
      <c r="L7237" s="193">
        <v>446.25</v>
      </c>
      <c r="M7237" s="195"/>
      <c r="N7237" s="233" t="s">
        <v>35</v>
      </c>
      <c r="O7237" s="214"/>
      <c r="P7237" s="161" t="str">
        <f>VLOOKUP(C7237,'[2]1.10正式版 (更新至2024年1月)'!$C:$P,14,FALSE)</f>
        <v>003315090050000-331509005</v>
      </c>
    </row>
    <row r="7238" s="161" customFormat="1" ht="19" customHeight="1" spans="1:16">
      <c r="A7238" s="208">
        <v>3315090060000</v>
      </c>
      <c r="B7238" s="193" t="s">
        <v>13992</v>
      </c>
      <c r="C7238" s="193">
        <v>331509006</v>
      </c>
      <c r="D7238" s="194" t="s">
        <v>13992</v>
      </c>
      <c r="E7238" s="195" t="s">
        <v>13993</v>
      </c>
      <c r="F7238" s="193"/>
      <c r="G7238" s="193" t="s">
        <v>26</v>
      </c>
      <c r="H7238" s="193">
        <v>756</v>
      </c>
      <c r="I7238" s="193">
        <v>686</v>
      </c>
      <c r="J7238" s="193">
        <v>630</v>
      </c>
      <c r="K7238" s="193">
        <v>572</v>
      </c>
      <c r="L7238" s="193">
        <v>486.2</v>
      </c>
      <c r="M7238" s="195" t="s">
        <v>13994</v>
      </c>
      <c r="N7238" s="233" t="s">
        <v>35</v>
      </c>
      <c r="O7238" s="214"/>
      <c r="P7238" s="161" t="str">
        <f>VLOOKUP(C7238,'[2]1.10正式版 (更新至2024年1月)'!$C:$P,14,FALSE)</f>
        <v>003315090060000-331509006</v>
      </c>
    </row>
    <row r="7239" s="161" customFormat="1" ht="19" customHeight="1" spans="1:16">
      <c r="A7239" s="208">
        <v>3315090060001</v>
      </c>
      <c r="B7239" s="225" t="s">
        <v>13995</v>
      </c>
      <c r="C7239" s="193" t="s">
        <v>13996</v>
      </c>
      <c r="D7239" s="194" t="s">
        <v>13997</v>
      </c>
      <c r="E7239" s="195"/>
      <c r="F7239" s="193"/>
      <c r="G7239" s="193" t="s">
        <v>26</v>
      </c>
      <c r="H7239" s="193">
        <v>115</v>
      </c>
      <c r="I7239" s="193">
        <v>115</v>
      </c>
      <c r="J7239" s="193">
        <v>115</v>
      </c>
      <c r="K7239" s="193">
        <v>115</v>
      </c>
      <c r="L7239" s="193">
        <v>115</v>
      </c>
      <c r="M7239" s="195"/>
      <c r="N7239" s="233" t="s">
        <v>35</v>
      </c>
      <c r="O7239" s="214"/>
      <c r="P7239" s="161" t="str">
        <f>VLOOKUP(C7239,'[2]1.10正式版 (更新至2024年1月)'!$C:$P,14,FALSE)</f>
        <v>003315090060001-331509006-1</v>
      </c>
    </row>
    <row r="7240" s="161" customFormat="1" ht="24" customHeight="1" spans="1:16">
      <c r="A7240" s="208">
        <v>3315090070000</v>
      </c>
      <c r="B7240" s="193" t="s">
        <v>13998</v>
      </c>
      <c r="C7240" s="193">
        <v>331509007</v>
      </c>
      <c r="D7240" s="194" t="s">
        <v>13998</v>
      </c>
      <c r="E7240" s="195"/>
      <c r="F7240" s="193"/>
      <c r="G7240" s="193" t="s">
        <v>26</v>
      </c>
      <c r="H7240" s="193">
        <v>1155</v>
      </c>
      <c r="I7240" s="193">
        <v>1150</v>
      </c>
      <c r="J7240" s="193">
        <v>1000</v>
      </c>
      <c r="K7240" s="193">
        <v>1000</v>
      </c>
      <c r="L7240" s="193">
        <v>850</v>
      </c>
      <c r="M7240" s="195"/>
      <c r="N7240" s="233" t="s">
        <v>35</v>
      </c>
      <c r="O7240" s="214"/>
      <c r="P7240" s="161" t="str">
        <f>VLOOKUP(C7240,'[2]1.10正式版 (更新至2024年1月)'!$C:$P,14,FALSE)</f>
        <v>003315090070000-331509007</v>
      </c>
    </row>
    <row r="7241" s="161" customFormat="1" ht="24" customHeight="1" spans="1:16">
      <c r="A7241" s="208">
        <v>3315090080000</v>
      </c>
      <c r="B7241" s="193" t="s">
        <v>13999</v>
      </c>
      <c r="C7241" s="193">
        <v>331509008</v>
      </c>
      <c r="D7241" s="194" t="s">
        <v>13999</v>
      </c>
      <c r="E7241" s="195"/>
      <c r="F7241" s="193"/>
      <c r="G7241" s="193" t="s">
        <v>26</v>
      </c>
      <c r="H7241" s="193">
        <v>1552.5</v>
      </c>
      <c r="I7241" s="193">
        <v>1552.5</v>
      </c>
      <c r="J7241" s="193">
        <v>1350</v>
      </c>
      <c r="K7241" s="193">
        <v>1350</v>
      </c>
      <c r="L7241" s="193">
        <v>1147.5</v>
      </c>
      <c r="M7241" s="195"/>
      <c r="N7241" s="233" t="s">
        <v>28</v>
      </c>
      <c r="O7241" s="214"/>
      <c r="P7241" s="161" t="str">
        <f>VLOOKUP(C7241,'[2]1.10正式版 (更新至2024年1月)'!$C:$P,14,FALSE)</f>
        <v>003315090080000-331509008</v>
      </c>
    </row>
    <row r="7242" s="161" customFormat="1" ht="19" customHeight="1" spans="1:16">
      <c r="A7242" s="208">
        <v>3315090090000</v>
      </c>
      <c r="B7242" s="193" t="s">
        <v>14000</v>
      </c>
      <c r="C7242" s="193">
        <v>331509009</v>
      </c>
      <c r="D7242" s="194" t="s">
        <v>14000</v>
      </c>
      <c r="E7242" s="195"/>
      <c r="F7242" s="193"/>
      <c r="G7242" s="193" t="s">
        <v>26</v>
      </c>
      <c r="H7242" s="193"/>
      <c r="I7242" s="193"/>
      <c r="J7242" s="193"/>
      <c r="K7242" s="193"/>
      <c r="L7242" s="193"/>
      <c r="M7242" s="195"/>
      <c r="N7242" s="233" t="s">
        <v>35</v>
      </c>
      <c r="O7242" s="214"/>
      <c r="P7242" s="161" t="str">
        <f>VLOOKUP(C7242,'[2]1.10正式版 (更新至2024年1月)'!$C:$P,14,FALSE)</f>
        <v>003315090090000-331509009</v>
      </c>
    </row>
    <row r="7243" s="161" customFormat="1" ht="19" customHeight="1" spans="1:15">
      <c r="A7243" s="222"/>
      <c r="B7243" s="187"/>
      <c r="C7243" s="207">
        <v>331510</v>
      </c>
      <c r="D7243" s="189" t="s">
        <v>14001</v>
      </c>
      <c r="E7243" s="190"/>
      <c r="F7243" s="187"/>
      <c r="G7243" s="187"/>
      <c r="H7243" s="234"/>
      <c r="I7243" s="234"/>
      <c r="J7243" s="234"/>
      <c r="K7243" s="234"/>
      <c r="L7243" s="234"/>
      <c r="M7243" s="190"/>
      <c r="N7243" s="233"/>
      <c r="O7243" s="214"/>
    </row>
    <row r="7244" s="161" customFormat="1" ht="19" customHeight="1" spans="1:16">
      <c r="A7244" s="208">
        <v>3315100010000</v>
      </c>
      <c r="B7244" s="193" t="s">
        <v>14002</v>
      </c>
      <c r="C7244" s="193">
        <v>331510001</v>
      </c>
      <c r="D7244" s="194" t="s">
        <v>14002</v>
      </c>
      <c r="E7244" s="195"/>
      <c r="F7244" s="193"/>
      <c r="G7244" s="193" t="s">
        <v>26</v>
      </c>
      <c r="H7244" s="193">
        <v>912</v>
      </c>
      <c r="I7244" s="193">
        <v>828</v>
      </c>
      <c r="J7244" s="193">
        <v>760</v>
      </c>
      <c r="K7244" s="193">
        <v>690</v>
      </c>
      <c r="L7244" s="193">
        <v>586.5</v>
      </c>
      <c r="M7244" s="195"/>
      <c r="N7244" s="233" t="s">
        <v>35</v>
      </c>
      <c r="O7244" s="214"/>
      <c r="P7244" s="161" t="str">
        <f>VLOOKUP(C7244,'[2]1.10正式版 (更新至2024年1月)'!$C:$P,14,FALSE)</f>
        <v>003315100010000-331510001</v>
      </c>
    </row>
    <row r="7245" s="161" customFormat="1" ht="19" customHeight="1" spans="1:16">
      <c r="A7245" s="208">
        <v>3315100020000</v>
      </c>
      <c r="B7245" s="193" t="s">
        <v>14003</v>
      </c>
      <c r="C7245" s="193">
        <v>331510002</v>
      </c>
      <c r="D7245" s="194" t="s">
        <v>14003</v>
      </c>
      <c r="E7245" s="195"/>
      <c r="F7245" s="193"/>
      <c r="G7245" s="193" t="s">
        <v>26</v>
      </c>
      <c r="H7245" s="193">
        <v>834</v>
      </c>
      <c r="I7245" s="193">
        <v>757</v>
      </c>
      <c r="J7245" s="193">
        <v>695</v>
      </c>
      <c r="K7245" s="193">
        <v>631</v>
      </c>
      <c r="L7245" s="193">
        <v>536.35</v>
      </c>
      <c r="M7245" s="195"/>
      <c r="N7245" s="233" t="s">
        <v>35</v>
      </c>
      <c r="O7245" s="214"/>
      <c r="P7245" s="161" t="str">
        <f>VLOOKUP(C7245,'[2]1.10正式版 (更新至2024年1月)'!$C:$P,14,FALSE)</f>
        <v>003315100020000-331510002</v>
      </c>
    </row>
    <row r="7246" s="161" customFormat="1" ht="19" customHeight="1" spans="1:16">
      <c r="A7246" s="208">
        <v>3315100030000</v>
      </c>
      <c r="B7246" s="193" t="s">
        <v>14004</v>
      </c>
      <c r="C7246" s="193">
        <v>331510003</v>
      </c>
      <c r="D7246" s="194" t="s">
        <v>14004</v>
      </c>
      <c r="E7246" s="195"/>
      <c r="F7246" s="193"/>
      <c r="G7246" s="193" t="s">
        <v>26</v>
      </c>
      <c r="H7246" s="193">
        <v>504</v>
      </c>
      <c r="I7246" s="193">
        <v>457</v>
      </c>
      <c r="J7246" s="193">
        <v>420</v>
      </c>
      <c r="K7246" s="193">
        <v>381</v>
      </c>
      <c r="L7246" s="193">
        <v>323.85</v>
      </c>
      <c r="M7246" s="195"/>
      <c r="N7246" s="233" t="s">
        <v>35</v>
      </c>
      <c r="O7246" s="214"/>
      <c r="P7246" s="161" t="str">
        <f>VLOOKUP(C7246,'[2]1.10正式版 (更新至2024年1月)'!$C:$P,14,FALSE)</f>
        <v>003315100030000-331510003</v>
      </c>
    </row>
    <row r="7247" s="161" customFormat="1" ht="19" customHeight="1" spans="1:16">
      <c r="A7247" s="208">
        <v>3315100040000</v>
      </c>
      <c r="B7247" s="193" t="s">
        <v>14005</v>
      </c>
      <c r="C7247" s="193">
        <v>331510004</v>
      </c>
      <c r="D7247" s="194" t="s">
        <v>14005</v>
      </c>
      <c r="E7247" s="195" t="s">
        <v>13447</v>
      </c>
      <c r="F7247" s="193"/>
      <c r="G7247" s="193" t="s">
        <v>26</v>
      </c>
      <c r="H7247" s="193">
        <v>1134</v>
      </c>
      <c r="I7247" s="193">
        <v>1032</v>
      </c>
      <c r="J7247" s="193">
        <v>945</v>
      </c>
      <c r="K7247" s="193">
        <v>860</v>
      </c>
      <c r="L7247" s="193">
        <v>731</v>
      </c>
      <c r="M7247" s="195"/>
      <c r="N7247" s="233" t="s">
        <v>35</v>
      </c>
      <c r="O7247" s="214"/>
      <c r="P7247" s="161" t="str">
        <f>VLOOKUP(C7247,'[2]1.10正式版 (更新至2024年1月)'!$C:$P,14,FALSE)</f>
        <v>003315100040000-331510004</v>
      </c>
    </row>
    <row r="7248" s="161" customFormat="1" ht="19" customHeight="1" spans="1:16">
      <c r="A7248" s="208">
        <v>3315100050000</v>
      </c>
      <c r="B7248" s="193" t="s">
        <v>14006</v>
      </c>
      <c r="C7248" s="193">
        <v>331510005</v>
      </c>
      <c r="D7248" s="194" t="s">
        <v>14006</v>
      </c>
      <c r="E7248" s="195"/>
      <c r="F7248" s="193"/>
      <c r="G7248" s="193" t="s">
        <v>26</v>
      </c>
      <c r="H7248" s="193">
        <v>1092.5</v>
      </c>
      <c r="I7248" s="193">
        <v>1092.5</v>
      </c>
      <c r="J7248" s="193">
        <v>950</v>
      </c>
      <c r="K7248" s="193">
        <v>950</v>
      </c>
      <c r="L7248" s="193">
        <v>807.5</v>
      </c>
      <c r="M7248" s="195"/>
      <c r="N7248" s="233" t="s">
        <v>35</v>
      </c>
      <c r="O7248" s="214"/>
      <c r="P7248" s="161" t="str">
        <f>VLOOKUP(C7248,'[2]1.10正式版 (更新至2024年1月)'!$C:$P,14,FALSE)</f>
        <v>003315100050000-331510005</v>
      </c>
    </row>
    <row r="7249" s="161" customFormat="1" ht="19" customHeight="1" spans="1:16">
      <c r="A7249" s="208">
        <v>3315100060000</v>
      </c>
      <c r="B7249" s="193" t="s">
        <v>14007</v>
      </c>
      <c r="C7249" s="193">
        <v>331510006</v>
      </c>
      <c r="D7249" s="194" t="s">
        <v>14007</v>
      </c>
      <c r="E7249" s="195" t="s">
        <v>14008</v>
      </c>
      <c r="F7249" s="193"/>
      <c r="G7249" s="193" t="s">
        <v>26</v>
      </c>
      <c r="H7249" s="193">
        <v>1092.5</v>
      </c>
      <c r="I7249" s="193">
        <v>1092.5</v>
      </c>
      <c r="J7249" s="193">
        <v>950</v>
      </c>
      <c r="K7249" s="193">
        <v>950</v>
      </c>
      <c r="L7249" s="193">
        <v>807.5</v>
      </c>
      <c r="M7249" s="195" t="s">
        <v>14009</v>
      </c>
      <c r="N7249" s="233" t="s">
        <v>35</v>
      </c>
      <c r="O7249" s="214"/>
      <c r="P7249" s="161" t="str">
        <f>VLOOKUP(C7249,'[2]1.10正式版 (更新至2024年1月)'!$C:$P,14,FALSE)</f>
        <v>003315100060000-331510006</v>
      </c>
    </row>
    <row r="7250" s="161" customFormat="1" ht="24" customHeight="1" spans="1:16">
      <c r="A7250" s="208">
        <v>3315100060100</v>
      </c>
      <c r="B7250" s="225" t="s">
        <v>14010</v>
      </c>
      <c r="C7250" s="193" t="s">
        <v>14011</v>
      </c>
      <c r="D7250" s="194" t="s">
        <v>14012</v>
      </c>
      <c r="E7250" s="195"/>
      <c r="F7250" s="193"/>
      <c r="G7250" s="193" t="s">
        <v>26</v>
      </c>
      <c r="H7250" s="193"/>
      <c r="I7250" s="193"/>
      <c r="J7250" s="193"/>
      <c r="K7250" s="193"/>
      <c r="L7250" s="193"/>
      <c r="M7250" s="195"/>
      <c r="N7250" s="233" t="s">
        <v>35</v>
      </c>
      <c r="O7250" s="214"/>
      <c r="P7250" s="161" t="str">
        <f>VLOOKUP(C7250,'[2]1.10正式版 (更新至2024年1月)'!$C:$P,14,FALSE)</f>
        <v>003315100060100-331510006-1</v>
      </c>
    </row>
    <row r="7251" s="161" customFormat="1" ht="19" customHeight="1" spans="1:16">
      <c r="A7251" s="208">
        <v>3315100070000</v>
      </c>
      <c r="B7251" s="193" t="s">
        <v>14013</v>
      </c>
      <c r="C7251" s="193">
        <v>331510007</v>
      </c>
      <c r="D7251" s="194" t="s">
        <v>14013</v>
      </c>
      <c r="E7251" s="195"/>
      <c r="F7251" s="193"/>
      <c r="G7251" s="193" t="s">
        <v>26</v>
      </c>
      <c r="H7251" s="193">
        <v>834</v>
      </c>
      <c r="I7251" s="193">
        <v>756</v>
      </c>
      <c r="J7251" s="193">
        <v>695</v>
      </c>
      <c r="K7251" s="193">
        <v>630</v>
      </c>
      <c r="L7251" s="193">
        <v>535.5</v>
      </c>
      <c r="M7251" s="195"/>
      <c r="N7251" s="233" t="s">
        <v>35</v>
      </c>
      <c r="O7251" s="214"/>
      <c r="P7251" s="161" t="str">
        <f>VLOOKUP(C7251,'[2]1.10正式版 (更新至2024年1月)'!$C:$P,14,FALSE)</f>
        <v>003315100070000-331510007</v>
      </c>
    </row>
    <row r="7252" s="161" customFormat="1" ht="19" customHeight="1" spans="1:16">
      <c r="A7252" s="208">
        <v>3315100080000</v>
      </c>
      <c r="B7252" s="193" t="s">
        <v>14014</v>
      </c>
      <c r="C7252" s="193">
        <v>331510008</v>
      </c>
      <c r="D7252" s="194" t="s">
        <v>14014</v>
      </c>
      <c r="E7252" s="195"/>
      <c r="F7252" s="193"/>
      <c r="G7252" s="193" t="s">
        <v>26</v>
      </c>
      <c r="H7252" s="193">
        <v>834</v>
      </c>
      <c r="I7252" s="193">
        <v>756</v>
      </c>
      <c r="J7252" s="193">
        <v>695</v>
      </c>
      <c r="K7252" s="193">
        <v>630</v>
      </c>
      <c r="L7252" s="193">
        <v>535.5</v>
      </c>
      <c r="M7252" s="195"/>
      <c r="N7252" s="233" t="s">
        <v>35</v>
      </c>
      <c r="O7252" s="214"/>
      <c r="P7252" s="161" t="str">
        <f>VLOOKUP(C7252,'[2]1.10正式版 (更新至2024年1月)'!$C:$P,14,FALSE)</f>
        <v>003315100080000-331510008</v>
      </c>
    </row>
    <row r="7253" s="161" customFormat="1" ht="19" customHeight="1" spans="1:16">
      <c r="A7253" s="208">
        <v>3315100090000</v>
      </c>
      <c r="B7253" s="193" t="s">
        <v>14015</v>
      </c>
      <c r="C7253" s="193">
        <v>331510009</v>
      </c>
      <c r="D7253" s="194" t="s">
        <v>14015</v>
      </c>
      <c r="E7253" s="195"/>
      <c r="F7253" s="193"/>
      <c r="G7253" s="193" t="s">
        <v>26</v>
      </c>
      <c r="H7253" s="193">
        <v>862.5</v>
      </c>
      <c r="I7253" s="193">
        <v>862.5</v>
      </c>
      <c r="J7253" s="193">
        <v>750</v>
      </c>
      <c r="K7253" s="193">
        <v>750</v>
      </c>
      <c r="L7253" s="193">
        <v>637.5</v>
      </c>
      <c r="M7253" s="195"/>
      <c r="N7253" s="233" t="s">
        <v>35</v>
      </c>
      <c r="O7253" s="214"/>
      <c r="P7253" s="161" t="str">
        <f>VLOOKUP(C7253,'[2]1.10正式版 (更新至2024年1月)'!$C:$P,14,FALSE)</f>
        <v>003315100090000-331510009</v>
      </c>
    </row>
    <row r="7254" s="161" customFormat="1" ht="19" customHeight="1" spans="1:16">
      <c r="A7254" s="208">
        <v>3315100100000</v>
      </c>
      <c r="B7254" s="193" t="s">
        <v>14016</v>
      </c>
      <c r="C7254" s="193">
        <v>331510010</v>
      </c>
      <c r="D7254" s="194" t="s">
        <v>14016</v>
      </c>
      <c r="E7254" s="195"/>
      <c r="F7254" s="193"/>
      <c r="G7254" s="193" t="s">
        <v>26</v>
      </c>
      <c r="H7254" s="193">
        <v>1265</v>
      </c>
      <c r="I7254" s="193">
        <v>1265</v>
      </c>
      <c r="J7254" s="193">
        <v>1100</v>
      </c>
      <c r="K7254" s="193">
        <v>1100</v>
      </c>
      <c r="L7254" s="193">
        <v>935</v>
      </c>
      <c r="M7254" s="195"/>
      <c r="N7254" s="233" t="s">
        <v>35</v>
      </c>
      <c r="O7254" s="214"/>
      <c r="P7254" s="161" t="str">
        <f>VLOOKUP(C7254,'[2]1.10正式版 (更新至2024年1月)'!$C:$P,14,FALSE)</f>
        <v>003315100100000-331510010</v>
      </c>
    </row>
    <row r="7255" s="161" customFormat="1" ht="19" customHeight="1" spans="1:15">
      <c r="A7255" s="222"/>
      <c r="B7255" s="187"/>
      <c r="C7255" s="207">
        <v>331511</v>
      </c>
      <c r="D7255" s="189" t="s">
        <v>14017</v>
      </c>
      <c r="E7255" s="190"/>
      <c r="F7255" s="187"/>
      <c r="G7255" s="187"/>
      <c r="H7255" s="234"/>
      <c r="I7255" s="234"/>
      <c r="J7255" s="234"/>
      <c r="K7255" s="234"/>
      <c r="L7255" s="234"/>
      <c r="M7255" s="190"/>
      <c r="N7255" s="233"/>
      <c r="O7255" s="214"/>
    </row>
    <row r="7256" s="161" customFormat="1" ht="19" customHeight="1" spans="1:16">
      <c r="A7256" s="208">
        <v>3315110010000</v>
      </c>
      <c r="B7256" s="193" t="s">
        <v>14018</v>
      </c>
      <c r="C7256" s="193">
        <v>331511001</v>
      </c>
      <c r="D7256" s="194" t="s">
        <v>14018</v>
      </c>
      <c r="E7256" s="195"/>
      <c r="F7256" s="193"/>
      <c r="G7256" s="193" t="s">
        <v>26</v>
      </c>
      <c r="H7256" s="193">
        <v>756</v>
      </c>
      <c r="I7256" s="193">
        <v>686</v>
      </c>
      <c r="J7256" s="193">
        <v>630</v>
      </c>
      <c r="K7256" s="193">
        <v>572</v>
      </c>
      <c r="L7256" s="193">
        <v>486.2</v>
      </c>
      <c r="M7256" s="195"/>
      <c r="N7256" s="233" t="s">
        <v>35</v>
      </c>
      <c r="O7256" s="214"/>
      <c r="P7256" s="161" t="str">
        <f>VLOOKUP(C7256,'[2]1.10正式版 (更新至2024年1月)'!$C:$P,14,FALSE)</f>
        <v>003315110010000-331511001</v>
      </c>
    </row>
    <row r="7257" s="161" customFormat="1" ht="24" customHeight="1" spans="1:16">
      <c r="A7257" s="208">
        <v>3315110020000</v>
      </c>
      <c r="B7257" s="193" t="s">
        <v>14019</v>
      </c>
      <c r="C7257" s="193">
        <v>331511002</v>
      </c>
      <c r="D7257" s="194" t="s">
        <v>14019</v>
      </c>
      <c r="E7257" s="195"/>
      <c r="F7257" s="193"/>
      <c r="G7257" s="193" t="s">
        <v>26</v>
      </c>
      <c r="H7257" s="193">
        <v>1140</v>
      </c>
      <c r="I7257" s="193">
        <v>1036</v>
      </c>
      <c r="J7257" s="193">
        <v>950</v>
      </c>
      <c r="K7257" s="193">
        <v>863</v>
      </c>
      <c r="L7257" s="193">
        <v>733.55</v>
      </c>
      <c r="M7257" s="195"/>
      <c r="N7257" s="233" t="s">
        <v>28</v>
      </c>
      <c r="O7257" s="214"/>
      <c r="P7257" s="161" t="str">
        <f>VLOOKUP(C7257,'[2]1.10正式版 (更新至2024年1月)'!$C:$P,14,FALSE)</f>
        <v>003315110020000-331511002</v>
      </c>
    </row>
    <row r="7258" s="161" customFormat="1" ht="19" customHeight="1" spans="1:16">
      <c r="A7258" s="208">
        <v>3315110030000</v>
      </c>
      <c r="B7258" s="193" t="s">
        <v>14020</v>
      </c>
      <c r="C7258" s="193">
        <v>331511003</v>
      </c>
      <c r="D7258" s="194" t="s">
        <v>14020</v>
      </c>
      <c r="E7258" s="195" t="s">
        <v>14021</v>
      </c>
      <c r="F7258" s="193"/>
      <c r="G7258" s="193" t="s">
        <v>26</v>
      </c>
      <c r="H7258" s="193">
        <v>1140</v>
      </c>
      <c r="I7258" s="193">
        <v>1036</v>
      </c>
      <c r="J7258" s="193">
        <v>950</v>
      </c>
      <c r="K7258" s="193">
        <v>863</v>
      </c>
      <c r="L7258" s="193">
        <v>733.55</v>
      </c>
      <c r="M7258" s="195" t="s">
        <v>14022</v>
      </c>
      <c r="N7258" s="233" t="s">
        <v>35</v>
      </c>
      <c r="O7258" s="214"/>
      <c r="P7258" s="161" t="str">
        <f>VLOOKUP(C7258,'[2]1.10正式版 (更新至2024年1月)'!$C:$P,14,FALSE)</f>
        <v>003315110030000-331511003</v>
      </c>
    </row>
    <row r="7259" s="161" customFormat="1" ht="24" customHeight="1" spans="1:16">
      <c r="A7259" s="208">
        <v>3315110030001</v>
      </c>
      <c r="B7259" s="225" t="s">
        <v>14023</v>
      </c>
      <c r="C7259" s="193" t="s">
        <v>14024</v>
      </c>
      <c r="D7259" s="194" t="s">
        <v>14023</v>
      </c>
      <c r="E7259" s="195"/>
      <c r="F7259" s="193"/>
      <c r="G7259" s="193" t="s">
        <v>26</v>
      </c>
      <c r="H7259" s="193">
        <v>185</v>
      </c>
      <c r="I7259" s="193">
        <v>185</v>
      </c>
      <c r="J7259" s="193">
        <v>185</v>
      </c>
      <c r="K7259" s="193">
        <v>185</v>
      </c>
      <c r="L7259" s="193">
        <v>185</v>
      </c>
      <c r="M7259" s="195"/>
      <c r="N7259" s="233" t="s">
        <v>35</v>
      </c>
      <c r="O7259" s="214"/>
      <c r="P7259" s="161" t="str">
        <f>VLOOKUP(C7259,'[2]1.10正式版 (更新至2024年1月)'!$C:$P,14,FALSE)</f>
        <v>003315110030001-331511003-1</v>
      </c>
    </row>
    <row r="7260" s="161" customFormat="1" ht="24" customHeight="1" spans="1:16">
      <c r="A7260" s="208">
        <v>3315110030100</v>
      </c>
      <c r="B7260" s="225" t="s">
        <v>14025</v>
      </c>
      <c r="C7260" s="193" t="s">
        <v>14026</v>
      </c>
      <c r="D7260" s="194" t="s">
        <v>14025</v>
      </c>
      <c r="E7260" s="195"/>
      <c r="F7260" s="193"/>
      <c r="G7260" s="193" t="s">
        <v>26</v>
      </c>
      <c r="H7260" s="193">
        <v>1140</v>
      </c>
      <c r="I7260" s="193">
        <v>1036</v>
      </c>
      <c r="J7260" s="193">
        <v>950</v>
      </c>
      <c r="K7260" s="193">
        <v>863</v>
      </c>
      <c r="L7260" s="193">
        <v>733.55</v>
      </c>
      <c r="M7260" s="195"/>
      <c r="N7260" s="233" t="s">
        <v>35</v>
      </c>
      <c r="O7260" s="214"/>
      <c r="P7260" s="161" t="str">
        <f>VLOOKUP(C7260,'[2]1.10正式版 (更新至2024年1月)'!$C:$P,14,FALSE)</f>
        <v>003315110030100-331511003-2</v>
      </c>
    </row>
    <row r="7261" s="161" customFormat="1" ht="24" customHeight="1" spans="1:16">
      <c r="A7261" s="208">
        <v>3315110030200</v>
      </c>
      <c r="B7261" s="225" t="s">
        <v>14027</v>
      </c>
      <c r="C7261" s="193" t="s">
        <v>14028</v>
      </c>
      <c r="D7261" s="194" t="s">
        <v>14027</v>
      </c>
      <c r="E7261" s="195"/>
      <c r="F7261" s="193"/>
      <c r="G7261" s="193" t="s">
        <v>26</v>
      </c>
      <c r="H7261" s="193">
        <v>1140</v>
      </c>
      <c r="I7261" s="193">
        <v>1036</v>
      </c>
      <c r="J7261" s="193">
        <v>950</v>
      </c>
      <c r="K7261" s="193">
        <v>863</v>
      </c>
      <c r="L7261" s="193">
        <v>733.55</v>
      </c>
      <c r="M7261" s="195"/>
      <c r="N7261" s="233" t="s">
        <v>35</v>
      </c>
      <c r="O7261" s="214"/>
      <c r="P7261" s="161" t="str">
        <f>VLOOKUP(C7261,'[2]1.10正式版 (更新至2024年1月)'!$C:$P,14,FALSE)</f>
        <v>003315110030200-331511003-3</v>
      </c>
    </row>
    <row r="7262" s="161" customFormat="1" ht="24" customHeight="1" spans="1:16">
      <c r="A7262" s="208">
        <v>3315110030300</v>
      </c>
      <c r="B7262" s="225" t="s">
        <v>14029</v>
      </c>
      <c r="C7262" s="193" t="s">
        <v>14030</v>
      </c>
      <c r="D7262" s="194" t="s">
        <v>14029</v>
      </c>
      <c r="E7262" s="195"/>
      <c r="F7262" s="193"/>
      <c r="G7262" s="193" t="s">
        <v>26</v>
      </c>
      <c r="H7262" s="193">
        <v>1140</v>
      </c>
      <c r="I7262" s="193">
        <v>1036</v>
      </c>
      <c r="J7262" s="193">
        <v>950</v>
      </c>
      <c r="K7262" s="193">
        <v>863</v>
      </c>
      <c r="L7262" s="193">
        <v>733.55</v>
      </c>
      <c r="M7262" s="195"/>
      <c r="N7262" s="233" t="s">
        <v>35</v>
      </c>
      <c r="O7262" s="214"/>
      <c r="P7262" s="161" t="str">
        <f>VLOOKUP(C7262,'[2]1.10正式版 (更新至2024年1月)'!$C:$P,14,FALSE)</f>
        <v>003315110030300-331511003-4</v>
      </c>
    </row>
    <row r="7263" s="161" customFormat="1" ht="19" customHeight="1" spans="1:16">
      <c r="A7263" s="208">
        <v>3315110040000</v>
      </c>
      <c r="B7263" s="193" t="s">
        <v>14031</v>
      </c>
      <c r="C7263" s="193">
        <v>331511004</v>
      </c>
      <c r="D7263" s="194" t="s">
        <v>14031</v>
      </c>
      <c r="E7263" s="195"/>
      <c r="F7263" s="193"/>
      <c r="G7263" s="193" t="s">
        <v>26</v>
      </c>
      <c r="H7263" s="193">
        <v>805</v>
      </c>
      <c r="I7263" s="193">
        <v>805</v>
      </c>
      <c r="J7263" s="193">
        <v>700</v>
      </c>
      <c r="K7263" s="193">
        <v>700</v>
      </c>
      <c r="L7263" s="193">
        <v>595</v>
      </c>
      <c r="M7263" s="195"/>
      <c r="N7263" s="233" t="s">
        <v>35</v>
      </c>
      <c r="O7263" s="214"/>
      <c r="P7263" s="161" t="str">
        <f>VLOOKUP(C7263,'[2]1.10正式版 (更新至2024年1月)'!$C:$P,14,FALSE)</f>
        <v>003315110040000-331511004</v>
      </c>
    </row>
    <row r="7264" s="161" customFormat="1" ht="19" customHeight="1" spans="1:16">
      <c r="A7264" s="208">
        <v>3315110050000</v>
      </c>
      <c r="B7264" s="193" t="s">
        <v>14032</v>
      </c>
      <c r="C7264" s="193">
        <v>331511005</v>
      </c>
      <c r="D7264" s="194" t="s">
        <v>14032</v>
      </c>
      <c r="E7264" s="195" t="s">
        <v>14033</v>
      </c>
      <c r="F7264" s="193"/>
      <c r="G7264" s="193" t="s">
        <v>26</v>
      </c>
      <c r="H7264" s="193">
        <v>756</v>
      </c>
      <c r="I7264" s="193">
        <v>686</v>
      </c>
      <c r="J7264" s="193">
        <v>630</v>
      </c>
      <c r="K7264" s="193">
        <v>572</v>
      </c>
      <c r="L7264" s="193">
        <v>486.2</v>
      </c>
      <c r="M7264" s="195"/>
      <c r="N7264" s="233" t="s">
        <v>35</v>
      </c>
      <c r="O7264" s="214"/>
      <c r="P7264" s="161" t="str">
        <f>VLOOKUP(C7264,'[2]1.10正式版 (更新至2024年1月)'!$C:$P,14,FALSE)</f>
        <v>003315110050000-331511005</v>
      </c>
    </row>
    <row r="7265" s="161" customFormat="1" ht="24" customHeight="1" spans="1:16">
      <c r="A7265" s="208">
        <v>3315110050100</v>
      </c>
      <c r="B7265" s="193" t="s">
        <v>14034</v>
      </c>
      <c r="C7265" s="193" t="s">
        <v>14035</v>
      </c>
      <c r="D7265" s="194" t="s">
        <v>14034</v>
      </c>
      <c r="E7265" s="195"/>
      <c r="F7265" s="193"/>
      <c r="G7265" s="193" t="s">
        <v>26</v>
      </c>
      <c r="H7265" s="193">
        <v>756</v>
      </c>
      <c r="I7265" s="193">
        <v>686</v>
      </c>
      <c r="J7265" s="193">
        <v>630</v>
      </c>
      <c r="K7265" s="193">
        <v>572</v>
      </c>
      <c r="L7265" s="193">
        <v>486.2</v>
      </c>
      <c r="M7265" s="195"/>
      <c r="N7265" s="233" t="s">
        <v>35</v>
      </c>
      <c r="O7265" s="214"/>
      <c r="P7265" s="161" t="str">
        <f>VLOOKUP(C7265,'[2]1.10正式版 (更新至2024年1月)'!$C:$P,14,FALSE)</f>
        <v>003315110050100-331511005-1</v>
      </c>
    </row>
    <row r="7266" s="161" customFormat="1" ht="19" customHeight="1" spans="1:15">
      <c r="A7266" s="222"/>
      <c r="B7266" s="187"/>
      <c r="C7266" s="207">
        <v>331512</v>
      </c>
      <c r="D7266" s="189" t="s">
        <v>14036</v>
      </c>
      <c r="E7266" s="190"/>
      <c r="F7266" s="187"/>
      <c r="G7266" s="187"/>
      <c r="H7266" s="234"/>
      <c r="I7266" s="234"/>
      <c r="J7266" s="234"/>
      <c r="K7266" s="234"/>
      <c r="L7266" s="234"/>
      <c r="M7266" s="190"/>
      <c r="N7266" s="233"/>
      <c r="O7266" s="214"/>
    </row>
    <row r="7267" s="161" customFormat="1" ht="19" customHeight="1" spans="1:16">
      <c r="A7267" s="208">
        <v>3315120010000</v>
      </c>
      <c r="B7267" s="193" t="s">
        <v>14037</v>
      </c>
      <c r="C7267" s="193">
        <v>331512001</v>
      </c>
      <c r="D7267" s="194" t="s">
        <v>14037</v>
      </c>
      <c r="E7267" s="195"/>
      <c r="F7267" s="193"/>
      <c r="G7267" s="193" t="s">
        <v>26</v>
      </c>
      <c r="H7267" s="193">
        <v>862.5</v>
      </c>
      <c r="I7267" s="193">
        <v>862.5</v>
      </c>
      <c r="J7267" s="193">
        <v>750</v>
      </c>
      <c r="K7267" s="193">
        <v>750</v>
      </c>
      <c r="L7267" s="193">
        <v>637.5</v>
      </c>
      <c r="M7267" s="195"/>
      <c r="N7267" s="233" t="s">
        <v>35</v>
      </c>
      <c r="O7267" s="214"/>
      <c r="P7267" s="161" t="str">
        <f>VLOOKUP(C7267,'[2]1.10正式版 (更新至2024年1月)'!$C:$P,14,FALSE)</f>
        <v>003315120010000-331512001</v>
      </c>
    </row>
    <row r="7268" s="161" customFormat="1" ht="19" customHeight="1" spans="1:16">
      <c r="A7268" s="208">
        <v>3315120020000</v>
      </c>
      <c r="B7268" s="193" t="s">
        <v>14038</v>
      </c>
      <c r="C7268" s="193">
        <v>331512002</v>
      </c>
      <c r="D7268" s="194" t="s">
        <v>14038</v>
      </c>
      <c r="E7268" s="195"/>
      <c r="F7268" s="193"/>
      <c r="G7268" s="193" t="s">
        <v>26</v>
      </c>
      <c r="H7268" s="193">
        <v>630</v>
      </c>
      <c r="I7268" s="193">
        <v>572</v>
      </c>
      <c r="J7268" s="193">
        <v>525</v>
      </c>
      <c r="K7268" s="193">
        <v>477</v>
      </c>
      <c r="L7268" s="193">
        <v>405.45</v>
      </c>
      <c r="M7268" s="195"/>
      <c r="N7268" s="233" t="s">
        <v>35</v>
      </c>
      <c r="O7268" s="214"/>
      <c r="P7268" s="161" t="str">
        <f>VLOOKUP(C7268,'[2]1.10正式版 (更新至2024年1月)'!$C:$P,14,FALSE)</f>
        <v>003315120020000-331512002</v>
      </c>
    </row>
    <row r="7269" s="161" customFormat="1" ht="19" customHeight="1" spans="1:16">
      <c r="A7269" s="208">
        <v>3315120030000</v>
      </c>
      <c r="B7269" s="193" t="s">
        <v>14039</v>
      </c>
      <c r="C7269" s="193">
        <v>331512003</v>
      </c>
      <c r="D7269" s="194" t="s">
        <v>14039</v>
      </c>
      <c r="E7269" s="195"/>
      <c r="F7269" s="193"/>
      <c r="G7269" s="193" t="s">
        <v>26</v>
      </c>
      <c r="H7269" s="193">
        <v>924</v>
      </c>
      <c r="I7269" s="193">
        <v>840</v>
      </c>
      <c r="J7269" s="193">
        <v>770</v>
      </c>
      <c r="K7269" s="193">
        <v>700</v>
      </c>
      <c r="L7269" s="193">
        <v>595</v>
      </c>
      <c r="M7269" s="195"/>
      <c r="N7269" s="233" t="s">
        <v>28</v>
      </c>
      <c r="O7269" s="214"/>
      <c r="P7269" s="161" t="str">
        <f>VLOOKUP(C7269,'[2]1.10正式版 (更新至2024年1月)'!$C:$P,14,FALSE)</f>
        <v>003315120030000-331512003</v>
      </c>
    </row>
    <row r="7270" s="161" customFormat="1" ht="19" customHeight="1" spans="1:16">
      <c r="A7270" s="208">
        <v>3315120040000</v>
      </c>
      <c r="B7270" s="193" t="s">
        <v>14040</v>
      </c>
      <c r="C7270" s="193">
        <v>331512004</v>
      </c>
      <c r="D7270" s="194" t="s">
        <v>14040</v>
      </c>
      <c r="E7270" s="195"/>
      <c r="F7270" s="193"/>
      <c r="G7270" s="193" t="s">
        <v>26</v>
      </c>
      <c r="H7270" s="193">
        <v>804</v>
      </c>
      <c r="I7270" s="193">
        <v>730</v>
      </c>
      <c r="J7270" s="193">
        <v>670</v>
      </c>
      <c r="K7270" s="193">
        <v>609</v>
      </c>
      <c r="L7270" s="193">
        <v>517.65</v>
      </c>
      <c r="M7270" s="195"/>
      <c r="N7270" s="233" t="s">
        <v>28</v>
      </c>
      <c r="O7270" s="214"/>
      <c r="P7270" s="161" t="str">
        <f>VLOOKUP(C7270,'[2]1.10正式版 (更新至2024年1月)'!$C:$P,14,FALSE)</f>
        <v>003315120040000-331512004</v>
      </c>
    </row>
    <row r="7271" s="161" customFormat="1" ht="19" customHeight="1" spans="1:16">
      <c r="A7271" s="208">
        <v>3315120050000</v>
      </c>
      <c r="B7271" s="193" t="s">
        <v>14041</v>
      </c>
      <c r="C7271" s="193">
        <v>331512005</v>
      </c>
      <c r="D7271" s="194" t="s">
        <v>14041</v>
      </c>
      <c r="E7271" s="195"/>
      <c r="F7271" s="193"/>
      <c r="G7271" s="193" t="s">
        <v>26</v>
      </c>
      <c r="H7271" s="193">
        <v>977.5</v>
      </c>
      <c r="I7271" s="193">
        <v>977.5</v>
      </c>
      <c r="J7271" s="193">
        <v>850</v>
      </c>
      <c r="K7271" s="193">
        <v>850</v>
      </c>
      <c r="L7271" s="193">
        <v>722.5</v>
      </c>
      <c r="M7271" s="195"/>
      <c r="N7271" s="233" t="s">
        <v>28</v>
      </c>
      <c r="O7271" s="214"/>
      <c r="P7271" s="161" t="str">
        <f>VLOOKUP(C7271,'[2]1.10正式版 (更新至2024年1月)'!$C:$P,14,FALSE)</f>
        <v>003315120050000-331512005</v>
      </c>
    </row>
    <row r="7272" s="161" customFormat="1" ht="19" customHeight="1" spans="1:16">
      <c r="A7272" s="208">
        <v>3315120060000</v>
      </c>
      <c r="B7272" s="193" t="s">
        <v>14042</v>
      </c>
      <c r="C7272" s="193">
        <v>331512006</v>
      </c>
      <c r="D7272" s="194" t="s">
        <v>14042</v>
      </c>
      <c r="E7272" s="195"/>
      <c r="F7272" s="193"/>
      <c r="G7272" s="193" t="s">
        <v>26</v>
      </c>
      <c r="H7272" s="193">
        <v>804</v>
      </c>
      <c r="I7272" s="193">
        <v>730</v>
      </c>
      <c r="J7272" s="193">
        <v>670</v>
      </c>
      <c r="K7272" s="193">
        <v>609</v>
      </c>
      <c r="L7272" s="193">
        <v>517.65</v>
      </c>
      <c r="M7272" s="195"/>
      <c r="N7272" s="233" t="s">
        <v>28</v>
      </c>
      <c r="O7272" s="214"/>
      <c r="P7272" s="161" t="str">
        <f>VLOOKUP(C7272,'[2]1.10正式版 (更新至2024年1月)'!$C:$P,14,FALSE)</f>
        <v>003315120060000-331512006</v>
      </c>
    </row>
    <row r="7273" s="161" customFormat="1" ht="19" customHeight="1" spans="1:16">
      <c r="A7273" s="208">
        <v>3315120070000</v>
      </c>
      <c r="B7273" s="193" t="s">
        <v>14043</v>
      </c>
      <c r="C7273" s="193">
        <v>331512007</v>
      </c>
      <c r="D7273" s="194" t="s">
        <v>14043</v>
      </c>
      <c r="E7273" s="195"/>
      <c r="F7273" s="193"/>
      <c r="G7273" s="193" t="s">
        <v>26</v>
      </c>
      <c r="H7273" s="193">
        <v>1134</v>
      </c>
      <c r="I7273" s="193">
        <v>1032</v>
      </c>
      <c r="J7273" s="193">
        <v>945</v>
      </c>
      <c r="K7273" s="193">
        <v>860</v>
      </c>
      <c r="L7273" s="193">
        <v>731</v>
      </c>
      <c r="M7273" s="195"/>
      <c r="N7273" s="233" t="s">
        <v>28</v>
      </c>
      <c r="O7273" s="214"/>
      <c r="P7273" s="161" t="str">
        <f>VLOOKUP(C7273,'[2]1.10正式版 (更新至2024年1月)'!$C:$P,14,FALSE)</f>
        <v>003315120070000-331512007</v>
      </c>
    </row>
    <row r="7274" s="161" customFormat="1" ht="19" customHeight="1" spans="1:16">
      <c r="A7274" s="208">
        <v>3315120080000</v>
      </c>
      <c r="B7274" s="193" t="s">
        <v>14044</v>
      </c>
      <c r="C7274" s="193">
        <v>331512008</v>
      </c>
      <c r="D7274" s="194" t="s">
        <v>14044</v>
      </c>
      <c r="E7274" s="195"/>
      <c r="F7274" s="193"/>
      <c r="G7274" s="193" t="s">
        <v>26</v>
      </c>
      <c r="H7274" s="193">
        <v>1008</v>
      </c>
      <c r="I7274" s="193">
        <v>915</v>
      </c>
      <c r="J7274" s="193">
        <v>840</v>
      </c>
      <c r="K7274" s="193">
        <v>763</v>
      </c>
      <c r="L7274" s="193">
        <v>648.55</v>
      </c>
      <c r="M7274" s="195"/>
      <c r="N7274" s="233" t="s">
        <v>35</v>
      </c>
      <c r="O7274" s="214"/>
      <c r="P7274" s="161" t="str">
        <f>VLOOKUP(C7274,'[2]1.10正式版 (更新至2024年1月)'!$C:$P,14,FALSE)</f>
        <v>003315120080000-331512008</v>
      </c>
    </row>
    <row r="7275" s="161" customFormat="1" ht="19" customHeight="1" spans="1:16">
      <c r="A7275" s="208">
        <v>3315120090000</v>
      </c>
      <c r="B7275" s="193" t="s">
        <v>14045</v>
      </c>
      <c r="C7275" s="193">
        <v>331512009</v>
      </c>
      <c r="D7275" s="194" t="s">
        <v>14045</v>
      </c>
      <c r="E7275" s="195"/>
      <c r="F7275" s="193"/>
      <c r="G7275" s="193" t="s">
        <v>26</v>
      </c>
      <c r="H7275" s="193">
        <v>1092.5</v>
      </c>
      <c r="I7275" s="193">
        <v>1092.5</v>
      </c>
      <c r="J7275" s="193">
        <v>950</v>
      </c>
      <c r="K7275" s="193">
        <v>950</v>
      </c>
      <c r="L7275" s="193">
        <v>807.5</v>
      </c>
      <c r="M7275" s="195"/>
      <c r="N7275" s="233" t="s">
        <v>35</v>
      </c>
      <c r="O7275" s="214"/>
      <c r="P7275" s="161" t="str">
        <f>VLOOKUP(C7275,'[2]1.10正式版 (更新至2024年1月)'!$C:$P,14,FALSE)</f>
        <v>003315120090000-331512009</v>
      </c>
    </row>
    <row r="7276" s="161" customFormat="1" ht="19" customHeight="1" spans="1:16">
      <c r="A7276" s="208">
        <v>3315120100000</v>
      </c>
      <c r="B7276" s="193" t="s">
        <v>14046</v>
      </c>
      <c r="C7276" s="193">
        <v>331512010</v>
      </c>
      <c r="D7276" s="194" t="s">
        <v>14046</v>
      </c>
      <c r="E7276" s="195" t="s">
        <v>14047</v>
      </c>
      <c r="F7276" s="193"/>
      <c r="G7276" s="193" t="s">
        <v>26</v>
      </c>
      <c r="H7276" s="193">
        <v>1092.5</v>
      </c>
      <c r="I7276" s="193">
        <v>1092.5</v>
      </c>
      <c r="J7276" s="193">
        <v>950</v>
      </c>
      <c r="K7276" s="193">
        <v>950</v>
      </c>
      <c r="L7276" s="193">
        <v>807.5</v>
      </c>
      <c r="M7276" s="195"/>
      <c r="N7276" s="233" t="s">
        <v>35</v>
      </c>
      <c r="O7276" s="214"/>
      <c r="P7276" s="161" t="str">
        <f>VLOOKUP(C7276,'[2]1.10正式版 (更新至2024年1月)'!$C:$P,14,FALSE)</f>
        <v>003315120100000-331512010</v>
      </c>
    </row>
    <row r="7277" s="161" customFormat="1" ht="19" customHeight="1" spans="1:16">
      <c r="A7277" s="208">
        <v>3315120110000</v>
      </c>
      <c r="B7277" s="193" t="s">
        <v>14048</v>
      </c>
      <c r="C7277" s="193">
        <v>331512011</v>
      </c>
      <c r="D7277" s="194" t="s">
        <v>14048</v>
      </c>
      <c r="E7277" s="195"/>
      <c r="F7277" s="193"/>
      <c r="G7277" s="193" t="s">
        <v>26</v>
      </c>
      <c r="H7277" s="193">
        <v>782</v>
      </c>
      <c r="I7277" s="193">
        <v>782</v>
      </c>
      <c r="J7277" s="193">
        <v>680</v>
      </c>
      <c r="K7277" s="193">
        <v>680</v>
      </c>
      <c r="L7277" s="193">
        <v>578</v>
      </c>
      <c r="M7277" s="195"/>
      <c r="N7277" s="233" t="s">
        <v>28</v>
      </c>
      <c r="O7277" s="214"/>
      <c r="P7277" s="161" t="str">
        <f>VLOOKUP(C7277,'[2]1.10正式版 (更新至2024年1月)'!$C:$P,14,FALSE)</f>
        <v>003315120110000-331512011</v>
      </c>
    </row>
    <row r="7278" s="161" customFormat="1" ht="24" customHeight="1" spans="1:16">
      <c r="A7278" s="208">
        <v>3315120120000</v>
      </c>
      <c r="B7278" s="193" t="s">
        <v>14049</v>
      </c>
      <c r="C7278" s="193">
        <v>331512012</v>
      </c>
      <c r="D7278" s="194" t="s">
        <v>14049</v>
      </c>
      <c r="E7278" s="195" t="s">
        <v>14050</v>
      </c>
      <c r="F7278" s="193" t="s">
        <v>14051</v>
      </c>
      <c r="G7278" s="193" t="s">
        <v>26</v>
      </c>
      <c r="H7278" s="193">
        <v>977.5</v>
      </c>
      <c r="I7278" s="193">
        <v>977.5</v>
      </c>
      <c r="J7278" s="193">
        <v>850</v>
      </c>
      <c r="K7278" s="193">
        <v>850</v>
      </c>
      <c r="L7278" s="193">
        <v>722.5</v>
      </c>
      <c r="M7278" s="195"/>
      <c r="N7278" s="233" t="s">
        <v>35</v>
      </c>
      <c r="O7278" s="214"/>
      <c r="P7278" s="161" t="str">
        <f>VLOOKUP(C7278,'[2]1.10正式版 (更新至2024年1月)'!$C:$P,14,FALSE)</f>
        <v>003315120120000-331512012</v>
      </c>
    </row>
    <row r="7279" s="161" customFormat="1" ht="24" customHeight="1" spans="1:16">
      <c r="A7279" s="208">
        <v>3315120120100</v>
      </c>
      <c r="B7279" s="193" t="s">
        <v>14052</v>
      </c>
      <c r="C7279" s="193" t="s">
        <v>14053</v>
      </c>
      <c r="D7279" s="194" t="s">
        <v>14052</v>
      </c>
      <c r="E7279" s="195"/>
      <c r="F7279" s="193"/>
      <c r="G7279" s="193" t="s">
        <v>26</v>
      </c>
      <c r="H7279" s="193">
        <v>977.5</v>
      </c>
      <c r="I7279" s="193">
        <v>977.5</v>
      </c>
      <c r="J7279" s="193">
        <v>850</v>
      </c>
      <c r="K7279" s="193">
        <v>850</v>
      </c>
      <c r="L7279" s="193">
        <v>722.5</v>
      </c>
      <c r="M7279" s="195"/>
      <c r="N7279" s="233" t="s">
        <v>35</v>
      </c>
      <c r="O7279" s="214"/>
      <c r="P7279" s="161" t="str">
        <f>VLOOKUP(C7279,'[2]1.10正式版 (更新至2024年1月)'!$C:$P,14,FALSE)</f>
        <v>003315120120100-331512012-1</v>
      </c>
    </row>
    <row r="7280" s="161" customFormat="1" ht="24" customHeight="1" spans="1:16">
      <c r="A7280" s="208">
        <v>3315120120200</v>
      </c>
      <c r="B7280" s="193" t="s">
        <v>14054</v>
      </c>
      <c r="C7280" s="193" t="s">
        <v>14055</v>
      </c>
      <c r="D7280" s="194" t="s">
        <v>14054</v>
      </c>
      <c r="E7280" s="195"/>
      <c r="F7280" s="193"/>
      <c r="G7280" s="193" t="s">
        <v>26</v>
      </c>
      <c r="H7280" s="193">
        <v>977.5</v>
      </c>
      <c r="I7280" s="193">
        <v>977.5</v>
      </c>
      <c r="J7280" s="193">
        <v>850</v>
      </c>
      <c r="K7280" s="193">
        <v>850</v>
      </c>
      <c r="L7280" s="193">
        <v>722.5</v>
      </c>
      <c r="M7280" s="195"/>
      <c r="N7280" s="233" t="s">
        <v>35</v>
      </c>
      <c r="O7280" s="214"/>
      <c r="P7280" s="161" t="str">
        <f>VLOOKUP(C7280,'[2]1.10正式版 (更新至2024年1月)'!$C:$P,14,FALSE)</f>
        <v>003315120120200-331512012-2</v>
      </c>
    </row>
    <row r="7281" s="161" customFormat="1" ht="24" customHeight="1" spans="1:16">
      <c r="A7281" s="208">
        <v>3315120120300</v>
      </c>
      <c r="B7281" s="193" t="s">
        <v>14056</v>
      </c>
      <c r="C7281" s="193" t="s">
        <v>14057</v>
      </c>
      <c r="D7281" s="194" t="s">
        <v>14056</v>
      </c>
      <c r="E7281" s="195"/>
      <c r="F7281" s="193"/>
      <c r="G7281" s="193" t="s">
        <v>26</v>
      </c>
      <c r="H7281" s="193">
        <v>977.5</v>
      </c>
      <c r="I7281" s="193">
        <v>977.5</v>
      </c>
      <c r="J7281" s="193">
        <v>850</v>
      </c>
      <c r="K7281" s="193">
        <v>850</v>
      </c>
      <c r="L7281" s="193">
        <v>722.5</v>
      </c>
      <c r="M7281" s="195"/>
      <c r="N7281" s="233" t="s">
        <v>35</v>
      </c>
      <c r="O7281" s="214"/>
      <c r="P7281" s="161" t="str">
        <f>VLOOKUP(C7281,'[2]1.10正式版 (更新至2024年1月)'!$C:$P,14,FALSE)</f>
        <v>003315120120300-331512012-3</v>
      </c>
    </row>
    <row r="7282" s="161" customFormat="1" ht="24" customHeight="1" spans="1:16">
      <c r="A7282" s="208">
        <v>3315120120400</v>
      </c>
      <c r="B7282" s="193" t="s">
        <v>14058</v>
      </c>
      <c r="C7282" s="193" t="s">
        <v>14059</v>
      </c>
      <c r="D7282" s="194" t="s">
        <v>14058</v>
      </c>
      <c r="E7282" s="195"/>
      <c r="F7282" s="193"/>
      <c r="G7282" s="193" t="s">
        <v>26</v>
      </c>
      <c r="H7282" s="193">
        <v>977.5</v>
      </c>
      <c r="I7282" s="193">
        <v>977.5</v>
      </c>
      <c r="J7282" s="193">
        <v>850</v>
      </c>
      <c r="K7282" s="193">
        <v>850</v>
      </c>
      <c r="L7282" s="193">
        <v>722.5</v>
      </c>
      <c r="M7282" s="195"/>
      <c r="N7282" s="233" t="s">
        <v>35</v>
      </c>
      <c r="O7282" s="214"/>
      <c r="P7282" s="161" t="str">
        <f>VLOOKUP(C7282,'[2]1.10正式版 (更新至2024年1月)'!$C:$P,14,FALSE)</f>
        <v>003315120120400-331512012-4</v>
      </c>
    </row>
    <row r="7283" s="161" customFormat="1" ht="24" customHeight="1" spans="1:16">
      <c r="A7283" s="208">
        <v>3315120120500</v>
      </c>
      <c r="B7283" s="193" t="s">
        <v>14060</v>
      </c>
      <c r="C7283" s="193" t="s">
        <v>14061</v>
      </c>
      <c r="D7283" s="194" t="s">
        <v>14060</v>
      </c>
      <c r="E7283" s="195"/>
      <c r="F7283" s="193"/>
      <c r="G7283" s="193" t="s">
        <v>26</v>
      </c>
      <c r="H7283" s="193">
        <v>977.5</v>
      </c>
      <c r="I7283" s="193">
        <v>977.5</v>
      </c>
      <c r="J7283" s="193">
        <v>850</v>
      </c>
      <c r="K7283" s="193">
        <v>850</v>
      </c>
      <c r="L7283" s="193">
        <v>722.5</v>
      </c>
      <c r="M7283" s="195"/>
      <c r="N7283" s="233" t="s">
        <v>35</v>
      </c>
      <c r="O7283" s="214"/>
      <c r="P7283" s="161" t="str">
        <f>VLOOKUP(C7283,'[2]1.10正式版 (更新至2024年1月)'!$C:$P,14,FALSE)</f>
        <v>003315120120500-331512012-5</v>
      </c>
    </row>
    <row r="7284" s="161" customFormat="1" ht="19" customHeight="1" spans="1:16">
      <c r="A7284" s="208">
        <v>3315120130000</v>
      </c>
      <c r="B7284" s="193" t="s">
        <v>14062</v>
      </c>
      <c r="C7284" s="193">
        <v>331512013</v>
      </c>
      <c r="D7284" s="194" t="s">
        <v>14062</v>
      </c>
      <c r="E7284" s="195"/>
      <c r="F7284" s="193"/>
      <c r="G7284" s="193" t="s">
        <v>26</v>
      </c>
      <c r="H7284" s="193">
        <v>977.5</v>
      </c>
      <c r="I7284" s="193">
        <v>977.5</v>
      </c>
      <c r="J7284" s="193">
        <v>850</v>
      </c>
      <c r="K7284" s="193">
        <v>850</v>
      </c>
      <c r="L7284" s="193">
        <v>722.5</v>
      </c>
      <c r="M7284" s="195"/>
      <c r="N7284" s="233" t="s">
        <v>35</v>
      </c>
      <c r="O7284" s="214"/>
      <c r="P7284" s="161" t="str">
        <f>VLOOKUP(C7284,'[2]1.10正式版 (更新至2024年1月)'!$C:$P,14,FALSE)</f>
        <v>003315120130000-331512013</v>
      </c>
    </row>
    <row r="7285" s="161" customFormat="1" ht="19" customHeight="1" spans="1:16">
      <c r="A7285" s="208">
        <v>3315120140000</v>
      </c>
      <c r="B7285" s="193" t="s">
        <v>14063</v>
      </c>
      <c r="C7285" s="193">
        <v>331512014</v>
      </c>
      <c r="D7285" s="194" t="s">
        <v>14063</v>
      </c>
      <c r="E7285" s="195" t="s">
        <v>14064</v>
      </c>
      <c r="F7285" s="193"/>
      <c r="G7285" s="193" t="s">
        <v>26</v>
      </c>
      <c r="H7285" s="193">
        <v>1140</v>
      </c>
      <c r="I7285" s="193">
        <v>1035</v>
      </c>
      <c r="J7285" s="193">
        <v>950</v>
      </c>
      <c r="K7285" s="193">
        <v>863</v>
      </c>
      <c r="L7285" s="193">
        <v>733.55</v>
      </c>
      <c r="M7285" s="195"/>
      <c r="N7285" s="233" t="s">
        <v>28</v>
      </c>
      <c r="O7285" s="214"/>
      <c r="P7285" s="161" t="str">
        <f>VLOOKUP(C7285,'[2]1.10正式版 (更新至2024年1月)'!$C:$P,14,FALSE)</f>
        <v>003315120140000-331512014</v>
      </c>
    </row>
    <row r="7286" s="161" customFormat="1" ht="24" customHeight="1" spans="1:16">
      <c r="A7286" s="208">
        <v>3315120140100</v>
      </c>
      <c r="B7286" s="193" t="s">
        <v>14065</v>
      </c>
      <c r="C7286" s="193" t="s">
        <v>14066</v>
      </c>
      <c r="D7286" s="194" t="s">
        <v>14065</v>
      </c>
      <c r="E7286" s="195"/>
      <c r="F7286" s="193"/>
      <c r="G7286" s="193" t="s">
        <v>26</v>
      </c>
      <c r="H7286" s="193">
        <v>1140</v>
      </c>
      <c r="I7286" s="193">
        <v>1035</v>
      </c>
      <c r="J7286" s="193">
        <v>950</v>
      </c>
      <c r="K7286" s="193">
        <v>863</v>
      </c>
      <c r="L7286" s="193">
        <v>733.55</v>
      </c>
      <c r="M7286" s="195"/>
      <c r="N7286" s="233" t="s">
        <v>28</v>
      </c>
      <c r="O7286" s="214"/>
      <c r="P7286" s="161" t="str">
        <f>VLOOKUP(C7286,'[2]1.10正式版 (更新至2024年1月)'!$C:$P,14,FALSE)</f>
        <v>003315120140100-331512014-1</v>
      </c>
    </row>
    <row r="7287" s="161" customFormat="1" ht="24" customHeight="1" spans="1:16">
      <c r="A7287" s="208">
        <v>3315120140200</v>
      </c>
      <c r="B7287" s="193" t="s">
        <v>14067</v>
      </c>
      <c r="C7287" s="193" t="s">
        <v>14068</v>
      </c>
      <c r="D7287" s="194" t="s">
        <v>14067</v>
      </c>
      <c r="E7287" s="195"/>
      <c r="F7287" s="193"/>
      <c r="G7287" s="193" t="s">
        <v>26</v>
      </c>
      <c r="H7287" s="193">
        <v>1140</v>
      </c>
      <c r="I7287" s="193">
        <v>1035</v>
      </c>
      <c r="J7287" s="193">
        <v>950</v>
      </c>
      <c r="K7287" s="193">
        <v>863</v>
      </c>
      <c r="L7287" s="193">
        <v>733.55</v>
      </c>
      <c r="M7287" s="195"/>
      <c r="N7287" s="233" t="s">
        <v>28</v>
      </c>
      <c r="O7287" s="214"/>
      <c r="P7287" s="161" t="str">
        <f>VLOOKUP(C7287,'[2]1.10正式版 (更新至2024年1月)'!$C:$P,14,FALSE)</f>
        <v>003315120140200-331512014-2</v>
      </c>
    </row>
    <row r="7288" s="161" customFormat="1" ht="19" customHeight="1" spans="1:16">
      <c r="A7288" s="208">
        <v>3315120150000</v>
      </c>
      <c r="B7288" s="193" t="s">
        <v>14069</v>
      </c>
      <c r="C7288" s="193">
        <v>331512015</v>
      </c>
      <c r="D7288" s="194" t="s">
        <v>14069</v>
      </c>
      <c r="E7288" s="195"/>
      <c r="F7288" s="193"/>
      <c r="G7288" s="193" t="s">
        <v>26</v>
      </c>
      <c r="H7288" s="193">
        <v>756</v>
      </c>
      <c r="I7288" s="193">
        <v>686</v>
      </c>
      <c r="J7288" s="193">
        <v>630</v>
      </c>
      <c r="K7288" s="193">
        <v>572</v>
      </c>
      <c r="L7288" s="193">
        <v>486.2</v>
      </c>
      <c r="M7288" s="195" t="s">
        <v>14070</v>
      </c>
      <c r="N7288" s="233" t="s">
        <v>28</v>
      </c>
      <c r="O7288" s="214"/>
      <c r="P7288" s="161" t="str">
        <f>VLOOKUP(C7288,'[2]1.10正式版 (更新至2024年1月)'!$C:$P,14,FALSE)</f>
        <v>003315120150000-331512015</v>
      </c>
    </row>
    <row r="7289" s="161" customFormat="1" ht="24" customHeight="1" spans="1:16">
      <c r="A7289" s="208">
        <v>3315120150001</v>
      </c>
      <c r="B7289" s="225" t="s">
        <v>14071</v>
      </c>
      <c r="C7289" s="193" t="s">
        <v>14072</v>
      </c>
      <c r="D7289" s="194" t="s">
        <v>14071</v>
      </c>
      <c r="E7289" s="195"/>
      <c r="F7289" s="193"/>
      <c r="G7289" s="193" t="s">
        <v>26</v>
      </c>
      <c r="H7289" s="193">
        <v>140</v>
      </c>
      <c r="I7289" s="193">
        <v>140</v>
      </c>
      <c r="J7289" s="193">
        <v>140</v>
      </c>
      <c r="K7289" s="193">
        <v>140</v>
      </c>
      <c r="L7289" s="193">
        <v>140</v>
      </c>
      <c r="M7289" s="195"/>
      <c r="N7289" s="233" t="s">
        <v>28</v>
      </c>
      <c r="O7289" s="214"/>
      <c r="P7289" s="161" t="str">
        <f>VLOOKUP(C7289,'[2]1.10正式版 (更新至2024年1月)'!$C:$P,14,FALSE)</f>
        <v>003315120150001-331512015-1</v>
      </c>
    </row>
    <row r="7290" s="161" customFormat="1" ht="19" customHeight="1" spans="1:16">
      <c r="A7290" s="208">
        <v>3315120160000</v>
      </c>
      <c r="B7290" s="193" t="s">
        <v>14073</v>
      </c>
      <c r="C7290" s="193">
        <v>331512016</v>
      </c>
      <c r="D7290" s="194" t="s">
        <v>14073</v>
      </c>
      <c r="E7290" s="195"/>
      <c r="F7290" s="193"/>
      <c r="G7290" s="193" t="s">
        <v>26</v>
      </c>
      <c r="H7290" s="193">
        <v>920</v>
      </c>
      <c r="I7290" s="193">
        <v>920</v>
      </c>
      <c r="J7290" s="193">
        <v>800</v>
      </c>
      <c r="K7290" s="193">
        <v>800</v>
      </c>
      <c r="L7290" s="193">
        <v>680</v>
      </c>
      <c r="M7290" s="195"/>
      <c r="N7290" s="233" t="s">
        <v>35</v>
      </c>
      <c r="O7290" s="214"/>
      <c r="P7290" s="161" t="str">
        <f>VLOOKUP(C7290,'[2]1.10正式版 (更新至2024年1月)'!$C:$P,14,FALSE)</f>
        <v>003315120160000-331512016</v>
      </c>
    </row>
    <row r="7291" s="161" customFormat="1" ht="24" customHeight="1" spans="1:16">
      <c r="A7291" s="208">
        <v>3315120170000</v>
      </c>
      <c r="B7291" s="193" t="s">
        <v>14074</v>
      </c>
      <c r="C7291" s="193">
        <v>331512017</v>
      </c>
      <c r="D7291" s="194" t="s">
        <v>14074</v>
      </c>
      <c r="E7291" s="195"/>
      <c r="F7291" s="193" t="s">
        <v>14075</v>
      </c>
      <c r="G7291" s="193" t="s">
        <v>26</v>
      </c>
      <c r="H7291" s="193">
        <v>600</v>
      </c>
      <c r="I7291" s="193">
        <v>546</v>
      </c>
      <c r="J7291" s="193">
        <v>500</v>
      </c>
      <c r="K7291" s="193">
        <v>455</v>
      </c>
      <c r="L7291" s="193">
        <v>386.75</v>
      </c>
      <c r="M7291" s="195"/>
      <c r="N7291" s="233" t="s">
        <v>35</v>
      </c>
      <c r="O7291" s="214"/>
      <c r="P7291" s="161" t="str">
        <f>VLOOKUP(C7291,'[2]1.10正式版 (更新至2024年1月)'!$C:$P,14,FALSE)</f>
        <v>003315120170000-331512017</v>
      </c>
    </row>
    <row r="7292" s="161" customFormat="1" ht="19" customHeight="1" spans="1:16">
      <c r="A7292" s="208">
        <v>3315120180000</v>
      </c>
      <c r="B7292" s="193" t="s">
        <v>14076</v>
      </c>
      <c r="C7292" s="193">
        <v>331512018</v>
      </c>
      <c r="D7292" s="194" t="s">
        <v>14076</v>
      </c>
      <c r="E7292" s="195"/>
      <c r="F7292" s="193"/>
      <c r="G7292" s="193" t="s">
        <v>26</v>
      </c>
      <c r="H7292" s="193">
        <v>1300</v>
      </c>
      <c r="I7292" s="193">
        <v>1170</v>
      </c>
      <c r="J7292" s="193">
        <v>1053</v>
      </c>
      <c r="K7292" s="193">
        <v>950</v>
      </c>
      <c r="L7292" s="193">
        <v>807.5</v>
      </c>
      <c r="M7292" s="195"/>
      <c r="N7292" s="233" t="s">
        <v>28</v>
      </c>
      <c r="O7292" s="214"/>
      <c r="P7292" s="161" t="str">
        <f>VLOOKUP(C7292,'[2]1.10正式版 (更新至2024年1月)'!$C:$P,14,FALSE)</f>
        <v>003315120180000-331512018</v>
      </c>
    </row>
    <row r="7293" s="161" customFormat="1" ht="19" customHeight="1" spans="1:16">
      <c r="A7293" s="208">
        <v>3315120190000</v>
      </c>
      <c r="B7293" s="193" t="s">
        <v>14077</v>
      </c>
      <c r="C7293" s="193">
        <v>331512019</v>
      </c>
      <c r="D7293" s="194" t="s">
        <v>14077</v>
      </c>
      <c r="E7293" s="195" t="s">
        <v>14078</v>
      </c>
      <c r="F7293" s="193"/>
      <c r="G7293" s="193" t="s">
        <v>26</v>
      </c>
      <c r="H7293" s="193">
        <v>900</v>
      </c>
      <c r="I7293" s="193">
        <v>810</v>
      </c>
      <c r="J7293" s="193">
        <v>729</v>
      </c>
      <c r="K7293" s="193">
        <v>656</v>
      </c>
      <c r="L7293" s="193">
        <v>619.65</v>
      </c>
      <c r="M7293" s="195"/>
      <c r="N7293" s="233" t="s">
        <v>35</v>
      </c>
      <c r="O7293" s="214"/>
      <c r="P7293" s="161" t="str">
        <f>VLOOKUP(C7293,'[2]1.10正式版 (更新至2024年1月)'!$C:$P,14,FALSE)</f>
        <v>003315120190000-331512019</v>
      </c>
    </row>
    <row r="7294" s="161" customFormat="1" ht="19" customHeight="1" spans="1:16">
      <c r="A7294" s="208">
        <v>3315120190300</v>
      </c>
      <c r="B7294" s="193" t="s">
        <v>14079</v>
      </c>
      <c r="C7294" s="193" t="s">
        <v>14080</v>
      </c>
      <c r="D7294" s="194" t="s">
        <v>14079</v>
      </c>
      <c r="E7294" s="195"/>
      <c r="F7294" s="193"/>
      <c r="G7294" s="193" t="s">
        <v>26</v>
      </c>
      <c r="H7294" s="225">
        <v>1274.84838461539</v>
      </c>
      <c r="I7294" s="225">
        <v>1158.95307692308</v>
      </c>
      <c r="J7294" s="225">
        <v>1043.05776923077</v>
      </c>
      <c r="K7294" s="225">
        <v>938.751992307695</v>
      </c>
      <c r="L7294" s="225">
        <v>886.599103846154</v>
      </c>
      <c r="M7294" s="195"/>
      <c r="N7294" s="233" t="s">
        <v>35</v>
      </c>
      <c r="O7294" s="214"/>
      <c r="P7294" s="161" t="str">
        <f>VLOOKUP(C7294,'[2]1.10正式版 (更新至2024年1月)'!$C:$P,14,FALSE)</f>
        <v>003315120190300-331512019-1</v>
      </c>
    </row>
    <row r="7295" s="161" customFormat="1" ht="19" customHeight="1" spans="1:16">
      <c r="A7295" s="208">
        <v>3315120190100</v>
      </c>
      <c r="B7295" s="193" t="s">
        <v>14081</v>
      </c>
      <c r="C7295" s="193" t="s">
        <v>14082</v>
      </c>
      <c r="D7295" s="194" t="s">
        <v>14081</v>
      </c>
      <c r="E7295" s="195"/>
      <c r="F7295" s="193"/>
      <c r="G7295" s="193" t="s">
        <v>26</v>
      </c>
      <c r="H7295" s="193">
        <v>900</v>
      </c>
      <c r="I7295" s="193">
        <v>810</v>
      </c>
      <c r="J7295" s="193">
        <v>729</v>
      </c>
      <c r="K7295" s="193">
        <v>656</v>
      </c>
      <c r="L7295" s="193">
        <v>557.6</v>
      </c>
      <c r="M7295" s="195"/>
      <c r="N7295" s="233" t="s">
        <v>35</v>
      </c>
      <c r="O7295" s="214"/>
      <c r="P7295" s="161" t="str">
        <f>VLOOKUP(C7295,'[2]1.10正式版 (更新至2024年1月)'!$C:$P,14,FALSE)</f>
        <v>003315120190100-331512019-2</v>
      </c>
    </row>
    <row r="7296" s="161" customFormat="1" ht="19" customHeight="1" spans="1:16">
      <c r="A7296" s="208">
        <v>3315120190200</v>
      </c>
      <c r="B7296" s="193" t="s">
        <v>14083</v>
      </c>
      <c r="C7296" s="193" t="s">
        <v>14084</v>
      </c>
      <c r="D7296" s="194" t="s">
        <v>14083</v>
      </c>
      <c r="E7296" s="195"/>
      <c r="F7296" s="193"/>
      <c r="G7296" s="193" t="s">
        <v>26</v>
      </c>
      <c r="H7296" s="193">
        <v>900</v>
      </c>
      <c r="I7296" s="193">
        <v>810</v>
      </c>
      <c r="J7296" s="193">
        <v>729</v>
      </c>
      <c r="K7296" s="193">
        <v>656</v>
      </c>
      <c r="L7296" s="193">
        <v>557.6</v>
      </c>
      <c r="M7296" s="195"/>
      <c r="N7296" s="233" t="s">
        <v>35</v>
      </c>
      <c r="O7296" s="214"/>
      <c r="P7296" s="161" t="str">
        <f>VLOOKUP(C7296,'[2]1.10正式版 (更新至2024年1月)'!$C:$P,14,FALSE)</f>
        <v>003315120190200-331512019-3</v>
      </c>
    </row>
    <row r="7297" s="161" customFormat="1" ht="19" customHeight="1" spans="1:16">
      <c r="A7297" s="208">
        <v>3315120200000</v>
      </c>
      <c r="B7297" s="193" t="s">
        <v>14085</v>
      </c>
      <c r="C7297" s="193">
        <v>331512020</v>
      </c>
      <c r="D7297" s="194" t="s">
        <v>14085</v>
      </c>
      <c r="E7297" s="195" t="s">
        <v>14086</v>
      </c>
      <c r="F7297" s="193"/>
      <c r="G7297" s="193" t="s">
        <v>26</v>
      </c>
      <c r="H7297" s="193">
        <v>820</v>
      </c>
      <c r="I7297" s="193">
        <v>760</v>
      </c>
      <c r="J7297" s="193">
        <v>684</v>
      </c>
      <c r="K7297" s="193">
        <v>615</v>
      </c>
      <c r="L7297" s="193">
        <v>581.4</v>
      </c>
      <c r="M7297" s="195"/>
      <c r="N7297" s="233" t="s">
        <v>35</v>
      </c>
      <c r="O7297" s="214"/>
      <c r="P7297" s="161" t="str">
        <f>VLOOKUP(C7297,'[2]1.10正式版 (更新至2024年1月)'!$C:$P,14,FALSE)</f>
        <v>003315120200000-331512020</v>
      </c>
    </row>
    <row r="7298" s="161" customFormat="1" ht="19" customHeight="1" spans="1:16">
      <c r="A7298" s="208">
        <v>3315120200400</v>
      </c>
      <c r="B7298" s="193" t="s">
        <v>14087</v>
      </c>
      <c r="C7298" s="193" t="s">
        <v>14088</v>
      </c>
      <c r="D7298" s="194" t="s">
        <v>14087</v>
      </c>
      <c r="E7298" s="195"/>
      <c r="F7298" s="193"/>
      <c r="G7298" s="193" t="s">
        <v>26</v>
      </c>
      <c r="H7298" s="193">
        <v>845</v>
      </c>
      <c r="I7298" s="193">
        <v>760</v>
      </c>
      <c r="J7298" s="193">
        <v>684</v>
      </c>
      <c r="K7298" s="193">
        <v>615</v>
      </c>
      <c r="L7298" s="193">
        <v>522.75</v>
      </c>
      <c r="M7298" s="195"/>
      <c r="N7298" s="233" t="s">
        <v>35</v>
      </c>
      <c r="O7298" s="214"/>
      <c r="P7298" s="161" t="str">
        <f>VLOOKUP(C7298,'[2]1.10正式版 (更新至2024年1月)'!$C:$P,14,FALSE)</f>
        <v>003315120200400-331512020-1</v>
      </c>
    </row>
    <row r="7299" s="161" customFormat="1" ht="19" customHeight="1" spans="1:16">
      <c r="A7299" s="208">
        <v>3315120200100</v>
      </c>
      <c r="B7299" s="193" t="s">
        <v>14089</v>
      </c>
      <c r="C7299" s="193" t="s">
        <v>14090</v>
      </c>
      <c r="D7299" s="194" t="s">
        <v>14089</v>
      </c>
      <c r="E7299" s="195"/>
      <c r="F7299" s="193"/>
      <c r="G7299" s="193" t="s">
        <v>26</v>
      </c>
      <c r="H7299" s="225">
        <v>932.850730327143</v>
      </c>
      <c r="I7299" s="225">
        <v>848.046118479221</v>
      </c>
      <c r="J7299" s="225">
        <v>770.951016799292</v>
      </c>
      <c r="K7299" s="225">
        <v>693.855915119363</v>
      </c>
      <c r="L7299" s="225">
        <v>655.308364279398</v>
      </c>
      <c r="M7299" s="195"/>
      <c r="N7299" s="233" t="s">
        <v>35</v>
      </c>
      <c r="O7299" s="214"/>
      <c r="P7299" s="161" t="str">
        <f>VLOOKUP(C7299,'[2]1.10正式版 (更新至2024年1月)'!$C:$P,14,FALSE)</f>
        <v>003315120200100-331512020-2</v>
      </c>
    </row>
    <row r="7300" s="161" customFormat="1" ht="19" customHeight="1" spans="1:16">
      <c r="A7300" s="208">
        <v>3315120200200</v>
      </c>
      <c r="B7300" s="193" t="s">
        <v>14091</v>
      </c>
      <c r="C7300" s="193" t="s">
        <v>14092</v>
      </c>
      <c r="D7300" s="194" t="s">
        <v>14091</v>
      </c>
      <c r="E7300" s="195"/>
      <c r="F7300" s="193"/>
      <c r="G7300" s="193" t="s">
        <v>26</v>
      </c>
      <c r="H7300" s="193">
        <v>845</v>
      </c>
      <c r="I7300" s="193">
        <v>760</v>
      </c>
      <c r="J7300" s="193">
        <v>684</v>
      </c>
      <c r="K7300" s="193">
        <v>615</v>
      </c>
      <c r="L7300" s="193">
        <v>522.75</v>
      </c>
      <c r="M7300" s="195"/>
      <c r="N7300" s="233" t="s">
        <v>35</v>
      </c>
      <c r="O7300" s="214"/>
      <c r="P7300" s="161" t="str">
        <f>VLOOKUP(C7300,'[2]1.10正式版 (更新至2024年1月)'!$C:$P,14,FALSE)</f>
        <v>003315120200200-331512020-3</v>
      </c>
    </row>
    <row r="7301" s="161" customFormat="1" ht="19" customHeight="1" spans="1:16">
      <c r="A7301" s="208">
        <v>3315120200300</v>
      </c>
      <c r="B7301" s="193" t="s">
        <v>14093</v>
      </c>
      <c r="C7301" s="193" t="s">
        <v>14094</v>
      </c>
      <c r="D7301" s="194" t="s">
        <v>14093</v>
      </c>
      <c r="E7301" s="195"/>
      <c r="F7301" s="193"/>
      <c r="G7301" s="193" t="s">
        <v>26</v>
      </c>
      <c r="H7301" s="193">
        <v>845</v>
      </c>
      <c r="I7301" s="193">
        <v>760</v>
      </c>
      <c r="J7301" s="193">
        <v>684</v>
      </c>
      <c r="K7301" s="193">
        <v>615</v>
      </c>
      <c r="L7301" s="193">
        <v>522.75</v>
      </c>
      <c r="M7301" s="195"/>
      <c r="N7301" s="233" t="s">
        <v>35</v>
      </c>
      <c r="O7301" s="214"/>
      <c r="P7301" s="161" t="str">
        <f>VLOOKUP(C7301,'[2]1.10正式版 (更新至2024年1月)'!$C:$P,14,FALSE)</f>
        <v>003315120200300-331512020-4</v>
      </c>
    </row>
    <row r="7302" s="161" customFormat="1" ht="19" customHeight="1" spans="1:15">
      <c r="A7302" s="222"/>
      <c r="B7302" s="187"/>
      <c r="C7302" s="207">
        <v>331513</v>
      </c>
      <c r="D7302" s="189" t="s">
        <v>14095</v>
      </c>
      <c r="E7302" s="190"/>
      <c r="F7302" s="187"/>
      <c r="G7302" s="187"/>
      <c r="H7302" s="234"/>
      <c r="I7302" s="234"/>
      <c r="J7302" s="234"/>
      <c r="K7302" s="234"/>
      <c r="L7302" s="234"/>
      <c r="M7302" s="190"/>
      <c r="N7302" s="233"/>
      <c r="O7302" s="214"/>
    </row>
    <row r="7303" s="161" customFormat="1" ht="19" customHeight="1" spans="1:16">
      <c r="A7303" s="208">
        <v>3315130010000</v>
      </c>
      <c r="B7303" s="193" t="s">
        <v>14096</v>
      </c>
      <c r="C7303" s="193">
        <v>331513001</v>
      </c>
      <c r="D7303" s="194" t="s">
        <v>14096</v>
      </c>
      <c r="E7303" s="195"/>
      <c r="F7303" s="193"/>
      <c r="G7303" s="193" t="s">
        <v>26</v>
      </c>
      <c r="H7303" s="193">
        <v>912</v>
      </c>
      <c r="I7303" s="193">
        <v>828</v>
      </c>
      <c r="J7303" s="193">
        <v>760</v>
      </c>
      <c r="K7303" s="193">
        <v>690</v>
      </c>
      <c r="L7303" s="193">
        <v>586.5</v>
      </c>
      <c r="M7303" s="195"/>
      <c r="N7303" s="233" t="s">
        <v>35</v>
      </c>
      <c r="O7303" s="214"/>
      <c r="P7303" s="161" t="str">
        <f>VLOOKUP(C7303,'[2]1.10正式版 (更新至2024年1月)'!$C:$P,14,FALSE)</f>
        <v>003315130010000-331513001</v>
      </c>
    </row>
    <row r="7304" s="161" customFormat="1" ht="19" customHeight="1" spans="1:16">
      <c r="A7304" s="208">
        <v>3315130020000</v>
      </c>
      <c r="B7304" s="193" t="s">
        <v>14097</v>
      </c>
      <c r="C7304" s="193">
        <v>331513002</v>
      </c>
      <c r="D7304" s="194" t="s">
        <v>14097</v>
      </c>
      <c r="E7304" s="195"/>
      <c r="F7304" s="193"/>
      <c r="G7304" s="193" t="s">
        <v>26</v>
      </c>
      <c r="H7304" s="193">
        <v>1092.5</v>
      </c>
      <c r="I7304" s="193">
        <v>1092.5</v>
      </c>
      <c r="J7304" s="193">
        <v>950</v>
      </c>
      <c r="K7304" s="193">
        <v>950</v>
      </c>
      <c r="L7304" s="193">
        <v>807.5</v>
      </c>
      <c r="M7304" s="195"/>
      <c r="N7304" s="233" t="s">
        <v>35</v>
      </c>
      <c r="O7304" s="214"/>
      <c r="P7304" s="161" t="str">
        <f>VLOOKUP(C7304,'[2]1.10正式版 (更新至2024年1月)'!$C:$P,14,FALSE)</f>
        <v>003315130020000-331513002</v>
      </c>
    </row>
    <row r="7305" s="161" customFormat="1" ht="19" customHeight="1" spans="1:16">
      <c r="A7305" s="208">
        <v>3315130030000</v>
      </c>
      <c r="B7305" s="193" t="s">
        <v>14098</v>
      </c>
      <c r="C7305" s="193">
        <v>331513003</v>
      </c>
      <c r="D7305" s="194" t="s">
        <v>14098</v>
      </c>
      <c r="E7305" s="195" t="s">
        <v>14099</v>
      </c>
      <c r="F7305" s="193"/>
      <c r="G7305" s="193" t="s">
        <v>26</v>
      </c>
      <c r="H7305" s="193">
        <v>504</v>
      </c>
      <c r="I7305" s="193">
        <v>457</v>
      </c>
      <c r="J7305" s="193">
        <v>420</v>
      </c>
      <c r="K7305" s="193">
        <v>381</v>
      </c>
      <c r="L7305" s="193">
        <v>323.85</v>
      </c>
      <c r="M7305" s="195"/>
      <c r="N7305" s="233" t="s">
        <v>35</v>
      </c>
      <c r="O7305" s="214"/>
      <c r="P7305" s="161" t="str">
        <f>VLOOKUP(C7305,'[2]1.10正式版 (更新至2024年1月)'!$C:$P,14,FALSE)</f>
        <v>003315130030000-331513003</v>
      </c>
    </row>
    <row r="7306" s="161" customFormat="1" ht="19" customHeight="1" spans="1:16">
      <c r="A7306" s="208">
        <v>3315130030100</v>
      </c>
      <c r="B7306" s="193" t="s">
        <v>14100</v>
      </c>
      <c r="C7306" s="193" t="s">
        <v>14101</v>
      </c>
      <c r="D7306" s="194" t="s">
        <v>14100</v>
      </c>
      <c r="E7306" s="195"/>
      <c r="F7306" s="193"/>
      <c r="G7306" s="193" t="s">
        <v>26</v>
      </c>
      <c r="H7306" s="193">
        <v>504</v>
      </c>
      <c r="I7306" s="193">
        <v>457</v>
      </c>
      <c r="J7306" s="193">
        <v>420</v>
      </c>
      <c r="K7306" s="193">
        <v>381</v>
      </c>
      <c r="L7306" s="193">
        <v>323.85</v>
      </c>
      <c r="M7306" s="195"/>
      <c r="N7306" s="233" t="s">
        <v>35</v>
      </c>
      <c r="O7306" s="214"/>
      <c r="P7306" s="161" t="str">
        <f>VLOOKUP(C7306,'[2]1.10正式版 (更新至2024年1月)'!$C:$P,14,FALSE)</f>
        <v>003315130030100-331513003-1</v>
      </c>
    </row>
    <row r="7307" s="161" customFormat="1" ht="19" customHeight="1" spans="1:16">
      <c r="A7307" s="208">
        <v>3315130030200</v>
      </c>
      <c r="B7307" s="193" t="s">
        <v>14102</v>
      </c>
      <c r="C7307" s="193" t="s">
        <v>14103</v>
      </c>
      <c r="D7307" s="194" t="s">
        <v>14102</v>
      </c>
      <c r="E7307" s="195"/>
      <c r="F7307" s="193"/>
      <c r="G7307" s="193" t="s">
        <v>26</v>
      </c>
      <c r="H7307" s="193">
        <v>504</v>
      </c>
      <c r="I7307" s="193">
        <v>457</v>
      </c>
      <c r="J7307" s="193">
        <v>420</v>
      </c>
      <c r="K7307" s="193">
        <v>381</v>
      </c>
      <c r="L7307" s="193">
        <v>323.85</v>
      </c>
      <c r="M7307" s="195"/>
      <c r="N7307" s="233" t="s">
        <v>35</v>
      </c>
      <c r="O7307" s="214"/>
      <c r="P7307" s="161" t="str">
        <f>VLOOKUP(C7307,'[2]1.10正式版 (更新至2024年1月)'!$C:$P,14,FALSE)</f>
        <v>003315130030200-331513003-2</v>
      </c>
    </row>
    <row r="7308" s="161" customFormat="1" ht="19" customHeight="1" spans="1:16">
      <c r="A7308" s="208">
        <v>3315130030300</v>
      </c>
      <c r="B7308" s="193" t="s">
        <v>14104</v>
      </c>
      <c r="C7308" s="193" t="s">
        <v>14105</v>
      </c>
      <c r="D7308" s="194" t="s">
        <v>14104</v>
      </c>
      <c r="E7308" s="195"/>
      <c r="F7308" s="193"/>
      <c r="G7308" s="193" t="s">
        <v>26</v>
      </c>
      <c r="H7308" s="193">
        <v>504</v>
      </c>
      <c r="I7308" s="193">
        <v>457</v>
      </c>
      <c r="J7308" s="193">
        <v>420</v>
      </c>
      <c r="K7308" s="193">
        <v>381</v>
      </c>
      <c r="L7308" s="193">
        <v>323.85</v>
      </c>
      <c r="M7308" s="195"/>
      <c r="N7308" s="233" t="s">
        <v>35</v>
      </c>
      <c r="O7308" s="214"/>
      <c r="P7308" s="161" t="str">
        <f>VLOOKUP(C7308,'[2]1.10正式版 (更新至2024年1月)'!$C:$P,14,FALSE)</f>
        <v>003315130030300-331513003-3</v>
      </c>
    </row>
    <row r="7309" s="161" customFormat="1" ht="19" customHeight="1" spans="1:16">
      <c r="A7309" s="208">
        <v>3315130040000</v>
      </c>
      <c r="B7309" s="193" t="s">
        <v>14106</v>
      </c>
      <c r="C7309" s="193">
        <v>331513004</v>
      </c>
      <c r="D7309" s="194" t="s">
        <v>14106</v>
      </c>
      <c r="E7309" s="195"/>
      <c r="F7309" s="193"/>
      <c r="G7309" s="193" t="s">
        <v>26</v>
      </c>
      <c r="H7309" s="193">
        <v>984</v>
      </c>
      <c r="I7309" s="193">
        <v>894</v>
      </c>
      <c r="J7309" s="193">
        <v>820</v>
      </c>
      <c r="K7309" s="193">
        <v>745</v>
      </c>
      <c r="L7309" s="193">
        <v>633.25</v>
      </c>
      <c r="M7309" s="195"/>
      <c r="N7309" s="233" t="s">
        <v>35</v>
      </c>
      <c r="O7309" s="214"/>
      <c r="P7309" s="161" t="str">
        <f>VLOOKUP(C7309,'[2]1.10正式版 (更新至2024年1月)'!$C:$P,14,FALSE)</f>
        <v>003315130040000-331513004</v>
      </c>
    </row>
    <row r="7310" s="161" customFormat="1" ht="19" customHeight="1" spans="1:16">
      <c r="A7310" s="208">
        <v>3315130050000</v>
      </c>
      <c r="B7310" s="193" t="s">
        <v>14107</v>
      </c>
      <c r="C7310" s="193">
        <v>331513005</v>
      </c>
      <c r="D7310" s="194" t="s">
        <v>14107</v>
      </c>
      <c r="E7310" s="195"/>
      <c r="F7310" s="193"/>
      <c r="G7310" s="193" t="s">
        <v>26</v>
      </c>
      <c r="H7310" s="193">
        <v>1008</v>
      </c>
      <c r="I7310" s="193">
        <v>915</v>
      </c>
      <c r="J7310" s="193">
        <v>840</v>
      </c>
      <c r="K7310" s="193">
        <v>763</v>
      </c>
      <c r="L7310" s="193">
        <v>648.55</v>
      </c>
      <c r="M7310" s="195"/>
      <c r="N7310" s="233" t="s">
        <v>35</v>
      </c>
      <c r="O7310" s="214"/>
      <c r="P7310" s="161" t="str">
        <f>VLOOKUP(C7310,'[2]1.10正式版 (更新至2024年1月)'!$C:$P,14,FALSE)</f>
        <v>003315130050000-331513005</v>
      </c>
    </row>
    <row r="7311" s="161" customFormat="1" ht="19" customHeight="1" spans="1:16">
      <c r="A7311" s="208">
        <v>3315130060000</v>
      </c>
      <c r="B7311" s="193" t="s">
        <v>14108</v>
      </c>
      <c r="C7311" s="193">
        <v>331513006</v>
      </c>
      <c r="D7311" s="194" t="s">
        <v>14108</v>
      </c>
      <c r="E7311" s="195"/>
      <c r="F7311" s="193"/>
      <c r="G7311" s="193" t="s">
        <v>26</v>
      </c>
      <c r="H7311" s="193">
        <v>1020</v>
      </c>
      <c r="I7311" s="193">
        <v>926</v>
      </c>
      <c r="J7311" s="193">
        <v>850</v>
      </c>
      <c r="K7311" s="193">
        <v>772</v>
      </c>
      <c r="L7311" s="193">
        <v>656.2</v>
      </c>
      <c r="M7311" s="195"/>
      <c r="N7311" s="233" t="s">
        <v>35</v>
      </c>
      <c r="O7311" s="214"/>
      <c r="P7311" s="161" t="str">
        <f>VLOOKUP(C7311,'[2]1.10正式版 (更新至2024年1月)'!$C:$P,14,FALSE)</f>
        <v>003315130060000-331513006</v>
      </c>
    </row>
    <row r="7312" s="161" customFormat="1" ht="19" customHeight="1" spans="1:16">
      <c r="A7312" s="208">
        <v>3315130070000</v>
      </c>
      <c r="B7312" s="193" t="s">
        <v>14109</v>
      </c>
      <c r="C7312" s="193">
        <v>331513007</v>
      </c>
      <c r="D7312" s="194" t="s">
        <v>14109</v>
      </c>
      <c r="E7312" s="195"/>
      <c r="F7312" s="193"/>
      <c r="G7312" s="193" t="s">
        <v>26</v>
      </c>
      <c r="H7312" s="193">
        <v>912</v>
      </c>
      <c r="I7312" s="193">
        <v>828</v>
      </c>
      <c r="J7312" s="193">
        <v>760</v>
      </c>
      <c r="K7312" s="193">
        <v>690</v>
      </c>
      <c r="L7312" s="193">
        <v>586.5</v>
      </c>
      <c r="M7312" s="195"/>
      <c r="N7312" s="233" t="s">
        <v>35</v>
      </c>
      <c r="O7312" s="214"/>
      <c r="P7312" s="161" t="str">
        <f>VLOOKUP(C7312,'[2]1.10正式版 (更新至2024年1月)'!$C:$P,14,FALSE)</f>
        <v>003315130070000-331513007</v>
      </c>
    </row>
    <row r="7313" s="161" customFormat="1" ht="19" customHeight="1" spans="1:16">
      <c r="A7313" s="208">
        <v>3315130080000</v>
      </c>
      <c r="B7313" s="193" t="s">
        <v>14110</v>
      </c>
      <c r="C7313" s="193">
        <v>331513008</v>
      </c>
      <c r="D7313" s="194" t="s">
        <v>14110</v>
      </c>
      <c r="E7313" s="195"/>
      <c r="F7313" s="193"/>
      <c r="G7313" s="193" t="s">
        <v>26</v>
      </c>
      <c r="H7313" s="193">
        <v>912</v>
      </c>
      <c r="I7313" s="193">
        <v>828</v>
      </c>
      <c r="J7313" s="193">
        <v>760</v>
      </c>
      <c r="K7313" s="193">
        <v>690</v>
      </c>
      <c r="L7313" s="193">
        <v>586.5</v>
      </c>
      <c r="M7313" s="195"/>
      <c r="N7313" s="233" t="s">
        <v>35</v>
      </c>
      <c r="O7313" s="214"/>
      <c r="P7313" s="161" t="str">
        <f>VLOOKUP(C7313,'[2]1.10正式版 (更新至2024年1月)'!$C:$P,14,FALSE)</f>
        <v>003315130080000-331513008</v>
      </c>
    </row>
    <row r="7314" s="161" customFormat="1" ht="19" customHeight="1" spans="1:16">
      <c r="A7314" s="208">
        <v>3315130090000</v>
      </c>
      <c r="B7314" s="193" t="s">
        <v>14111</v>
      </c>
      <c r="C7314" s="193">
        <v>331513009</v>
      </c>
      <c r="D7314" s="194" t="s">
        <v>14111</v>
      </c>
      <c r="E7314" s="195" t="s">
        <v>14112</v>
      </c>
      <c r="F7314" s="193"/>
      <c r="G7314" s="193" t="s">
        <v>26</v>
      </c>
      <c r="H7314" s="193">
        <v>456</v>
      </c>
      <c r="I7314" s="193">
        <v>414</v>
      </c>
      <c r="J7314" s="193">
        <v>380</v>
      </c>
      <c r="K7314" s="193">
        <v>345</v>
      </c>
      <c r="L7314" s="193">
        <v>293.25</v>
      </c>
      <c r="M7314" s="195"/>
      <c r="N7314" s="233" t="s">
        <v>35</v>
      </c>
      <c r="O7314" s="214"/>
      <c r="P7314" s="161" t="str">
        <f>VLOOKUP(C7314,'[2]1.10正式版 (更新至2024年1月)'!$C:$P,14,FALSE)</f>
        <v>003315130090000-331513009</v>
      </c>
    </row>
    <row r="7315" s="161" customFormat="1" ht="19" customHeight="1" spans="1:16">
      <c r="A7315" s="208">
        <v>3315130090100</v>
      </c>
      <c r="B7315" s="193" t="s">
        <v>14113</v>
      </c>
      <c r="C7315" s="193" t="s">
        <v>14114</v>
      </c>
      <c r="D7315" s="194" t="s">
        <v>14113</v>
      </c>
      <c r="E7315" s="195"/>
      <c r="F7315" s="193"/>
      <c r="G7315" s="193" t="s">
        <v>26</v>
      </c>
      <c r="H7315" s="193">
        <v>456</v>
      </c>
      <c r="I7315" s="193">
        <v>414</v>
      </c>
      <c r="J7315" s="193">
        <v>380</v>
      </c>
      <c r="K7315" s="193">
        <v>345</v>
      </c>
      <c r="L7315" s="193">
        <v>293.25</v>
      </c>
      <c r="M7315" s="195"/>
      <c r="N7315" s="233" t="s">
        <v>35</v>
      </c>
      <c r="O7315" s="214"/>
      <c r="P7315" s="161" t="str">
        <f>VLOOKUP(C7315,'[2]1.10正式版 (更新至2024年1月)'!$C:$P,14,FALSE)</f>
        <v>003315130090100-331513009-1</v>
      </c>
    </row>
    <row r="7316" s="161" customFormat="1" ht="19" customHeight="1" spans="1:15">
      <c r="A7316" s="222"/>
      <c r="B7316" s="187"/>
      <c r="C7316" s="207">
        <v>331514</v>
      </c>
      <c r="D7316" s="189" t="s">
        <v>14115</v>
      </c>
      <c r="E7316" s="190"/>
      <c r="F7316" s="187"/>
      <c r="G7316" s="187"/>
      <c r="H7316" s="234"/>
      <c r="I7316" s="234"/>
      <c r="J7316" s="234"/>
      <c r="K7316" s="234"/>
      <c r="L7316" s="234"/>
      <c r="M7316" s="190"/>
      <c r="N7316" s="233"/>
      <c r="O7316" s="214"/>
    </row>
    <row r="7317" s="161" customFormat="1" ht="19" customHeight="1" spans="1:16">
      <c r="A7317" s="208">
        <v>3315140010000</v>
      </c>
      <c r="B7317" s="193" t="s">
        <v>14115</v>
      </c>
      <c r="C7317" s="193">
        <v>331514001</v>
      </c>
      <c r="D7317" s="194" t="s">
        <v>14115</v>
      </c>
      <c r="E7317" s="195"/>
      <c r="F7317" s="193"/>
      <c r="G7317" s="193" t="s">
        <v>14116</v>
      </c>
      <c r="H7317" s="193">
        <v>1680</v>
      </c>
      <c r="I7317" s="193">
        <v>1526</v>
      </c>
      <c r="J7317" s="193">
        <v>1400</v>
      </c>
      <c r="K7317" s="193">
        <v>1272</v>
      </c>
      <c r="L7317" s="193">
        <v>1081.2</v>
      </c>
      <c r="M7317" s="195" t="s">
        <v>14117</v>
      </c>
      <c r="N7317" s="233" t="s">
        <v>35</v>
      </c>
      <c r="O7317" s="214"/>
      <c r="P7317" s="161" t="str">
        <f>VLOOKUP(C7317,'[2]1.10正式版 (更新至2024年1月)'!$C:$P,14,FALSE)</f>
        <v>003315140010000-331514001</v>
      </c>
    </row>
    <row r="7318" s="161" customFormat="1" ht="19" customHeight="1" spans="1:16">
      <c r="A7318" s="208">
        <v>3315140010001</v>
      </c>
      <c r="B7318" s="225" t="s">
        <v>14118</v>
      </c>
      <c r="C7318" s="193" t="s">
        <v>14119</v>
      </c>
      <c r="D7318" s="194" t="s">
        <v>14120</v>
      </c>
      <c r="E7318" s="195"/>
      <c r="F7318" s="193"/>
      <c r="G7318" s="193" t="s">
        <v>14116</v>
      </c>
      <c r="H7318" s="193">
        <v>520</v>
      </c>
      <c r="I7318" s="193">
        <v>520</v>
      </c>
      <c r="J7318" s="193">
        <v>520</v>
      </c>
      <c r="K7318" s="193">
        <v>520</v>
      </c>
      <c r="L7318" s="193">
        <v>520</v>
      </c>
      <c r="M7318" s="195"/>
      <c r="N7318" s="233" t="s">
        <v>35</v>
      </c>
      <c r="O7318" s="214"/>
      <c r="P7318" s="161" t="str">
        <f>VLOOKUP(C7318,'[2]1.10正式版 (更新至2024年1月)'!$C:$P,14,FALSE)</f>
        <v>003315140010001-331514001-1</v>
      </c>
    </row>
    <row r="7319" s="161" customFormat="1" ht="19" customHeight="1" spans="1:16">
      <c r="A7319" s="208">
        <v>3315140020000</v>
      </c>
      <c r="B7319" s="193" t="s">
        <v>14121</v>
      </c>
      <c r="C7319" s="193">
        <v>331514002</v>
      </c>
      <c r="D7319" s="194" t="s">
        <v>14121</v>
      </c>
      <c r="E7319" s="195" t="s">
        <v>14122</v>
      </c>
      <c r="F7319" s="193"/>
      <c r="G7319" s="193" t="s">
        <v>14123</v>
      </c>
      <c r="H7319" s="193">
        <v>1197.6</v>
      </c>
      <c r="I7319" s="193">
        <v>1088</v>
      </c>
      <c r="J7319" s="193">
        <v>998</v>
      </c>
      <c r="K7319" s="193">
        <v>907</v>
      </c>
      <c r="L7319" s="193">
        <v>770.95</v>
      </c>
      <c r="M7319" s="195" t="s">
        <v>14124</v>
      </c>
      <c r="N7319" s="233" t="s">
        <v>35</v>
      </c>
      <c r="O7319" s="214"/>
      <c r="P7319" s="161" t="str">
        <f>VLOOKUP(C7319,'[2]1.10正式版 (更新至2024年1月)'!$C:$P,14,FALSE)</f>
        <v>003315140020000-331514002</v>
      </c>
    </row>
    <row r="7320" s="161" customFormat="1" ht="19" customHeight="1" spans="1:16">
      <c r="A7320" s="208">
        <v>3315140020001</v>
      </c>
      <c r="B7320" s="225" t="s">
        <v>14125</v>
      </c>
      <c r="C7320" s="193" t="s">
        <v>14126</v>
      </c>
      <c r="D7320" s="194" t="s">
        <v>14127</v>
      </c>
      <c r="E7320" s="195"/>
      <c r="F7320" s="193"/>
      <c r="G7320" s="193" t="s">
        <v>14123</v>
      </c>
      <c r="H7320" s="193">
        <v>345</v>
      </c>
      <c r="I7320" s="193">
        <v>345</v>
      </c>
      <c r="J7320" s="193">
        <v>345</v>
      </c>
      <c r="K7320" s="193">
        <v>345</v>
      </c>
      <c r="L7320" s="193">
        <v>345</v>
      </c>
      <c r="M7320" s="195"/>
      <c r="N7320" s="233" t="s">
        <v>35</v>
      </c>
      <c r="O7320" s="214"/>
      <c r="P7320" s="161" t="str">
        <f>VLOOKUP(C7320,'[2]1.10正式版 (更新至2024年1月)'!$C:$P,14,FALSE)</f>
        <v>003315140020001-331514002-1</v>
      </c>
    </row>
    <row r="7321" s="161" customFormat="1" ht="19" customHeight="1" spans="1:16">
      <c r="A7321" s="208">
        <v>3315140020100</v>
      </c>
      <c r="B7321" s="225" t="s">
        <v>14128</v>
      </c>
      <c r="C7321" s="193" t="s">
        <v>14129</v>
      </c>
      <c r="D7321" s="194" t="s">
        <v>14128</v>
      </c>
      <c r="E7321" s="195"/>
      <c r="F7321" s="193"/>
      <c r="G7321" s="193" t="s">
        <v>14123</v>
      </c>
      <c r="H7321" s="193">
        <v>1197.6</v>
      </c>
      <c r="I7321" s="193">
        <v>1088</v>
      </c>
      <c r="J7321" s="193">
        <v>998</v>
      </c>
      <c r="K7321" s="193">
        <v>907</v>
      </c>
      <c r="L7321" s="193">
        <v>770.95</v>
      </c>
      <c r="M7321" s="195"/>
      <c r="N7321" s="233" t="s">
        <v>35</v>
      </c>
      <c r="O7321" s="214"/>
      <c r="P7321" s="161" t="str">
        <f>VLOOKUP(C7321,'[2]1.10正式版 (更新至2024年1月)'!$C:$P,14,FALSE)</f>
        <v>003315140020100-331514002-2</v>
      </c>
    </row>
    <row r="7322" s="161" customFormat="1" ht="19" customHeight="1" spans="1:15">
      <c r="A7322" s="222"/>
      <c r="B7322" s="187"/>
      <c r="C7322" s="207">
        <v>331515</v>
      </c>
      <c r="D7322" s="189" t="s">
        <v>14130</v>
      </c>
      <c r="E7322" s="190"/>
      <c r="F7322" s="187"/>
      <c r="G7322" s="187"/>
      <c r="H7322" s="234"/>
      <c r="I7322" s="234"/>
      <c r="J7322" s="234"/>
      <c r="K7322" s="234"/>
      <c r="L7322" s="234"/>
      <c r="M7322" s="190"/>
      <c r="N7322" s="233"/>
      <c r="O7322" s="214"/>
    </row>
    <row r="7323" s="161" customFormat="1" ht="19" customHeight="1" spans="1:16">
      <c r="A7323" s="208">
        <v>3315150010000</v>
      </c>
      <c r="B7323" s="193" t="s">
        <v>14131</v>
      </c>
      <c r="C7323" s="193">
        <v>331515001</v>
      </c>
      <c r="D7323" s="194" t="s">
        <v>14131</v>
      </c>
      <c r="E7323" s="195"/>
      <c r="F7323" s="193"/>
      <c r="G7323" s="193" t="s">
        <v>26</v>
      </c>
      <c r="H7323" s="193">
        <v>786</v>
      </c>
      <c r="I7323" s="193">
        <v>747</v>
      </c>
      <c r="J7323" s="193">
        <v>709</v>
      </c>
      <c r="K7323" s="193">
        <v>674</v>
      </c>
      <c r="L7323" s="193">
        <v>572.9</v>
      </c>
      <c r="M7323" s="195"/>
      <c r="N7323" s="233" t="s">
        <v>35</v>
      </c>
      <c r="O7323" s="214"/>
      <c r="P7323" s="161" t="str">
        <f>VLOOKUP(C7323,'[2]1.10正式版 (更新至2024年1月)'!$C:$P,14,FALSE)</f>
        <v>003315150010000-331515001</v>
      </c>
    </row>
    <row r="7324" s="161" customFormat="1" ht="24" customHeight="1" spans="1:16">
      <c r="A7324" s="208">
        <v>3315150020000</v>
      </c>
      <c r="B7324" s="193" t="s">
        <v>14132</v>
      </c>
      <c r="C7324" s="193">
        <v>331515002</v>
      </c>
      <c r="D7324" s="194" t="s">
        <v>14132</v>
      </c>
      <c r="E7324" s="195"/>
      <c r="F7324" s="193"/>
      <c r="G7324" s="193" t="s">
        <v>26</v>
      </c>
      <c r="H7324" s="193">
        <v>732</v>
      </c>
      <c r="I7324" s="193">
        <v>666</v>
      </c>
      <c r="J7324" s="193">
        <v>610</v>
      </c>
      <c r="K7324" s="193">
        <v>555</v>
      </c>
      <c r="L7324" s="193">
        <v>471.75</v>
      </c>
      <c r="M7324" s="195"/>
      <c r="N7324" s="233" t="s">
        <v>35</v>
      </c>
      <c r="O7324" s="214"/>
      <c r="P7324" s="161" t="str">
        <f>VLOOKUP(C7324,'[2]1.10正式版 (更新至2024年1月)'!$C:$P,14,FALSE)</f>
        <v>003315150020000-331515002</v>
      </c>
    </row>
    <row r="7325" s="161" customFormat="1" ht="24" customHeight="1" spans="1:16">
      <c r="A7325" s="208">
        <v>3315150030000</v>
      </c>
      <c r="B7325" s="193" t="s">
        <v>14133</v>
      </c>
      <c r="C7325" s="193">
        <v>331515003</v>
      </c>
      <c r="D7325" s="194" t="s">
        <v>14133</v>
      </c>
      <c r="E7325" s="195"/>
      <c r="F7325" s="193"/>
      <c r="G7325" s="193" t="s">
        <v>26</v>
      </c>
      <c r="H7325" s="193">
        <v>693.6</v>
      </c>
      <c r="I7325" s="193">
        <v>630</v>
      </c>
      <c r="J7325" s="193">
        <v>578</v>
      </c>
      <c r="K7325" s="193">
        <v>525</v>
      </c>
      <c r="L7325" s="193">
        <v>446.25</v>
      </c>
      <c r="M7325" s="195"/>
      <c r="N7325" s="233" t="s">
        <v>35</v>
      </c>
      <c r="O7325" s="214"/>
      <c r="P7325" s="161" t="str">
        <f>VLOOKUP(C7325,'[2]1.10正式版 (更新至2024年1月)'!$C:$P,14,FALSE)</f>
        <v>003315150030000-331515003</v>
      </c>
    </row>
    <row r="7326" s="161" customFormat="1" ht="24" customHeight="1" spans="1:16">
      <c r="A7326" s="208">
        <v>3315150040000</v>
      </c>
      <c r="B7326" s="193" t="s">
        <v>14134</v>
      </c>
      <c r="C7326" s="193">
        <v>331515004</v>
      </c>
      <c r="D7326" s="194" t="s">
        <v>14134</v>
      </c>
      <c r="E7326" s="195"/>
      <c r="F7326" s="193"/>
      <c r="G7326" s="193" t="s">
        <v>26</v>
      </c>
      <c r="H7326" s="193">
        <v>864</v>
      </c>
      <c r="I7326" s="193">
        <v>786</v>
      </c>
      <c r="J7326" s="193">
        <v>720</v>
      </c>
      <c r="K7326" s="193">
        <v>655</v>
      </c>
      <c r="L7326" s="193">
        <v>556.75</v>
      </c>
      <c r="M7326" s="195"/>
      <c r="N7326" s="233" t="s">
        <v>35</v>
      </c>
      <c r="O7326" s="214"/>
      <c r="P7326" s="161" t="str">
        <f>VLOOKUP(C7326,'[2]1.10正式版 (更新至2024年1月)'!$C:$P,14,FALSE)</f>
        <v>003315150040000-331515004</v>
      </c>
    </row>
    <row r="7327" s="161" customFormat="1" ht="24" customHeight="1" spans="1:16">
      <c r="A7327" s="208">
        <v>3315150050000</v>
      </c>
      <c r="B7327" s="193" t="s">
        <v>14135</v>
      </c>
      <c r="C7327" s="193">
        <v>331515005</v>
      </c>
      <c r="D7327" s="194" t="s">
        <v>14135</v>
      </c>
      <c r="E7327" s="195"/>
      <c r="F7327" s="193"/>
      <c r="G7327" s="193" t="s">
        <v>26</v>
      </c>
      <c r="H7327" s="193">
        <v>696</v>
      </c>
      <c r="I7327" s="193">
        <v>660</v>
      </c>
      <c r="J7327" s="193">
        <v>580</v>
      </c>
      <c r="K7327" s="193">
        <v>575</v>
      </c>
      <c r="L7327" s="193">
        <v>488.75</v>
      </c>
      <c r="M7327" s="195"/>
      <c r="N7327" s="233" t="s">
        <v>35</v>
      </c>
      <c r="O7327" s="214"/>
      <c r="P7327" s="161" t="str">
        <f>VLOOKUP(C7327,'[2]1.10正式版 (更新至2024年1月)'!$C:$P,14,FALSE)</f>
        <v>003315150050000-331515005</v>
      </c>
    </row>
    <row r="7328" s="161" customFormat="1" ht="24" customHeight="1" spans="1:16">
      <c r="A7328" s="208">
        <v>3315150060000</v>
      </c>
      <c r="B7328" s="193" t="s">
        <v>14136</v>
      </c>
      <c r="C7328" s="193">
        <v>331515006</v>
      </c>
      <c r="D7328" s="194" t="s">
        <v>14136</v>
      </c>
      <c r="E7328" s="195"/>
      <c r="F7328" s="193"/>
      <c r="G7328" s="193" t="s">
        <v>26</v>
      </c>
      <c r="H7328" s="193"/>
      <c r="I7328" s="193"/>
      <c r="J7328" s="193"/>
      <c r="K7328" s="193"/>
      <c r="L7328" s="193"/>
      <c r="M7328" s="195"/>
      <c r="N7328" s="233" t="s">
        <v>35</v>
      </c>
      <c r="O7328" s="214"/>
      <c r="P7328" s="161" t="str">
        <f>VLOOKUP(C7328,'[2]1.10正式版 (更新至2024年1月)'!$C:$P,14,FALSE)</f>
        <v>003315150060000-331515006</v>
      </c>
    </row>
    <row r="7329" s="161" customFormat="1" ht="19" customHeight="1" spans="1:16">
      <c r="A7329" s="208">
        <v>3315150070000</v>
      </c>
      <c r="B7329" s="193" t="s">
        <v>14137</v>
      </c>
      <c r="C7329" s="193">
        <v>331515007</v>
      </c>
      <c r="D7329" s="194" t="s">
        <v>14137</v>
      </c>
      <c r="E7329" s="195"/>
      <c r="F7329" s="193"/>
      <c r="G7329" s="193" t="s">
        <v>26</v>
      </c>
      <c r="H7329" s="193"/>
      <c r="I7329" s="193"/>
      <c r="J7329" s="193"/>
      <c r="K7329" s="193"/>
      <c r="L7329" s="193"/>
      <c r="M7329" s="195"/>
      <c r="N7329" s="233" t="s">
        <v>35</v>
      </c>
      <c r="O7329" s="214"/>
      <c r="P7329" s="161" t="str">
        <f>VLOOKUP(C7329,'[2]1.10正式版 (更新至2024年1月)'!$C:$P,14,FALSE)</f>
        <v>003315150070000-331515007</v>
      </c>
    </row>
    <row r="7330" s="161" customFormat="1" ht="24" customHeight="1" spans="1:16">
      <c r="A7330" s="208">
        <v>3315150080000</v>
      </c>
      <c r="B7330" s="193" t="s">
        <v>14138</v>
      </c>
      <c r="C7330" s="193">
        <v>331515008</v>
      </c>
      <c r="D7330" s="194" t="s">
        <v>14138</v>
      </c>
      <c r="E7330" s="195"/>
      <c r="F7330" s="193"/>
      <c r="G7330" s="193" t="s">
        <v>26</v>
      </c>
      <c r="H7330" s="193"/>
      <c r="I7330" s="193"/>
      <c r="J7330" s="193"/>
      <c r="K7330" s="193"/>
      <c r="L7330" s="193"/>
      <c r="M7330" s="195"/>
      <c r="N7330" s="233" t="s">
        <v>35</v>
      </c>
      <c r="O7330" s="214"/>
      <c r="P7330" s="161" t="str">
        <f>VLOOKUP(C7330,'[2]1.10正式版 (更新至2024年1月)'!$C:$P,14,FALSE)</f>
        <v>003315150080000-331515008</v>
      </c>
    </row>
    <row r="7331" s="161" customFormat="1" ht="24" customHeight="1" spans="1:16">
      <c r="A7331" s="208">
        <v>3315150090000</v>
      </c>
      <c r="B7331" s="193" t="s">
        <v>14139</v>
      </c>
      <c r="C7331" s="193">
        <v>331515009</v>
      </c>
      <c r="D7331" s="194" t="s">
        <v>14139</v>
      </c>
      <c r="E7331" s="195" t="s">
        <v>14140</v>
      </c>
      <c r="F7331" s="193"/>
      <c r="G7331" s="193" t="s">
        <v>26</v>
      </c>
      <c r="H7331" s="193"/>
      <c r="I7331" s="193"/>
      <c r="J7331" s="193"/>
      <c r="K7331" s="193"/>
      <c r="L7331" s="193"/>
      <c r="M7331" s="195"/>
      <c r="N7331" s="233" t="s">
        <v>35</v>
      </c>
      <c r="O7331" s="214"/>
      <c r="P7331" s="161" t="str">
        <f>VLOOKUP(C7331,'[2]1.10正式版 (更新至2024年1月)'!$C:$P,14,FALSE)</f>
        <v>003315150090000-331515009</v>
      </c>
    </row>
    <row r="7332" s="161" customFormat="1" ht="24" customHeight="1" spans="1:16">
      <c r="A7332" s="208">
        <v>3315150090100</v>
      </c>
      <c r="B7332" s="193" t="s">
        <v>14141</v>
      </c>
      <c r="C7332" s="193" t="s">
        <v>14142</v>
      </c>
      <c r="D7332" s="194" t="s">
        <v>14141</v>
      </c>
      <c r="E7332" s="195"/>
      <c r="F7332" s="193"/>
      <c r="G7332" s="193" t="s">
        <v>26</v>
      </c>
      <c r="H7332" s="193"/>
      <c r="I7332" s="193"/>
      <c r="J7332" s="193"/>
      <c r="K7332" s="193"/>
      <c r="L7332" s="193"/>
      <c r="M7332" s="195"/>
      <c r="N7332" s="233" t="s">
        <v>35</v>
      </c>
      <c r="O7332" s="214"/>
      <c r="P7332" s="161" t="str">
        <f>VLOOKUP(C7332,'[2]1.10正式版 (更新至2024年1月)'!$C:$P,14,FALSE)</f>
        <v>003315150090100-331515009-1</v>
      </c>
    </row>
    <row r="7333" s="161" customFormat="1" ht="19" customHeight="1" spans="1:16">
      <c r="A7333" s="208">
        <v>3315150100000</v>
      </c>
      <c r="B7333" s="193" t="s">
        <v>14143</v>
      </c>
      <c r="C7333" s="193">
        <v>331515010</v>
      </c>
      <c r="D7333" s="194" t="s">
        <v>14143</v>
      </c>
      <c r="E7333" s="195"/>
      <c r="F7333" s="193"/>
      <c r="G7333" s="193" t="s">
        <v>853</v>
      </c>
      <c r="H7333" s="193">
        <v>912</v>
      </c>
      <c r="I7333" s="193">
        <v>828</v>
      </c>
      <c r="J7333" s="193">
        <v>760</v>
      </c>
      <c r="K7333" s="193">
        <v>690</v>
      </c>
      <c r="L7333" s="193">
        <v>586.5</v>
      </c>
      <c r="M7333" s="195"/>
      <c r="N7333" s="233" t="s">
        <v>35</v>
      </c>
      <c r="O7333" s="214"/>
      <c r="P7333" s="161" t="str">
        <f>VLOOKUP(C7333,'[2]1.10正式版 (更新至2024年1月)'!$C:$P,14,FALSE)</f>
        <v>003315150100000-331515010</v>
      </c>
    </row>
    <row r="7334" s="161" customFormat="1" ht="19" customHeight="1" spans="1:15">
      <c r="A7334" s="222"/>
      <c r="B7334" s="187"/>
      <c r="C7334" s="207">
        <v>331516</v>
      </c>
      <c r="D7334" s="189" t="s">
        <v>14144</v>
      </c>
      <c r="E7334" s="190"/>
      <c r="F7334" s="187"/>
      <c r="G7334" s="187"/>
      <c r="H7334" s="234"/>
      <c r="I7334" s="234"/>
      <c r="J7334" s="234"/>
      <c r="K7334" s="234"/>
      <c r="L7334" s="234"/>
      <c r="M7334" s="190"/>
      <c r="N7334" s="233"/>
      <c r="O7334" s="214"/>
    </row>
    <row r="7335" s="161" customFormat="1" ht="24" customHeight="1" spans="1:16">
      <c r="A7335" s="208">
        <v>3315160010000</v>
      </c>
      <c r="B7335" s="193" t="s">
        <v>14145</v>
      </c>
      <c r="C7335" s="193">
        <v>331516001</v>
      </c>
      <c r="D7335" s="194" t="s">
        <v>14145</v>
      </c>
      <c r="E7335" s="195" t="s">
        <v>14146</v>
      </c>
      <c r="F7335" s="193"/>
      <c r="G7335" s="193" t="s">
        <v>26</v>
      </c>
      <c r="H7335" s="193">
        <v>630</v>
      </c>
      <c r="I7335" s="193">
        <v>572</v>
      </c>
      <c r="J7335" s="193">
        <v>525</v>
      </c>
      <c r="K7335" s="193">
        <v>477</v>
      </c>
      <c r="L7335" s="193">
        <v>405.45</v>
      </c>
      <c r="M7335" s="195"/>
      <c r="N7335" s="233" t="s">
        <v>35</v>
      </c>
      <c r="O7335" s="214"/>
      <c r="P7335" s="161" t="str">
        <f>VLOOKUP(C7335,'[2]1.10正式版 (更新至2024年1月)'!$C:$P,14,FALSE)</f>
        <v>003315160010000-331516001</v>
      </c>
    </row>
    <row r="7336" s="161" customFormat="1" ht="24" customHeight="1" spans="1:16">
      <c r="A7336" s="208">
        <v>3315160010100</v>
      </c>
      <c r="B7336" s="193" t="s">
        <v>14147</v>
      </c>
      <c r="C7336" s="193" t="s">
        <v>14148</v>
      </c>
      <c r="D7336" s="194" t="s">
        <v>14147</v>
      </c>
      <c r="E7336" s="195"/>
      <c r="F7336" s="193"/>
      <c r="G7336" s="193" t="s">
        <v>26</v>
      </c>
      <c r="H7336" s="193">
        <v>630</v>
      </c>
      <c r="I7336" s="193">
        <v>572</v>
      </c>
      <c r="J7336" s="193">
        <v>525</v>
      </c>
      <c r="K7336" s="193">
        <v>477</v>
      </c>
      <c r="L7336" s="193">
        <v>405.45</v>
      </c>
      <c r="M7336" s="195"/>
      <c r="N7336" s="233" t="s">
        <v>35</v>
      </c>
      <c r="O7336" s="214"/>
      <c r="P7336" s="161" t="str">
        <f>VLOOKUP(C7336,'[2]1.10正式版 (更新至2024年1月)'!$C:$P,14,FALSE)</f>
        <v>003315160010100-331516001-1</v>
      </c>
    </row>
    <row r="7337" s="161" customFormat="1" ht="24" customHeight="1" spans="1:16">
      <c r="A7337" s="208">
        <v>3315160010200</v>
      </c>
      <c r="B7337" s="193" t="s">
        <v>14149</v>
      </c>
      <c r="C7337" s="193" t="s">
        <v>14150</v>
      </c>
      <c r="D7337" s="194" t="s">
        <v>14149</v>
      </c>
      <c r="E7337" s="195"/>
      <c r="F7337" s="193"/>
      <c r="G7337" s="193" t="s">
        <v>26</v>
      </c>
      <c r="H7337" s="193">
        <v>630</v>
      </c>
      <c r="I7337" s="193">
        <v>572</v>
      </c>
      <c r="J7337" s="193">
        <v>525</v>
      </c>
      <c r="K7337" s="193">
        <v>477</v>
      </c>
      <c r="L7337" s="193">
        <v>405.45</v>
      </c>
      <c r="M7337" s="195"/>
      <c r="N7337" s="233" t="s">
        <v>35</v>
      </c>
      <c r="O7337" s="214"/>
      <c r="P7337" s="161" t="str">
        <f>VLOOKUP(C7337,'[2]1.10正式版 (更新至2024年1月)'!$C:$P,14,FALSE)</f>
        <v>003315160010200-331516001-2</v>
      </c>
    </row>
    <row r="7338" s="161" customFormat="1" ht="24" customHeight="1" spans="1:16">
      <c r="A7338" s="208">
        <v>3315160010300</v>
      </c>
      <c r="B7338" s="193" t="s">
        <v>14151</v>
      </c>
      <c r="C7338" s="193" t="s">
        <v>14152</v>
      </c>
      <c r="D7338" s="194" t="s">
        <v>14151</v>
      </c>
      <c r="E7338" s="195"/>
      <c r="F7338" s="193"/>
      <c r="G7338" s="193" t="s">
        <v>26</v>
      </c>
      <c r="H7338" s="193">
        <v>630</v>
      </c>
      <c r="I7338" s="193">
        <v>572</v>
      </c>
      <c r="J7338" s="193">
        <v>525</v>
      </c>
      <c r="K7338" s="193">
        <v>477</v>
      </c>
      <c r="L7338" s="193">
        <v>405.45</v>
      </c>
      <c r="M7338" s="195"/>
      <c r="N7338" s="233" t="s">
        <v>35</v>
      </c>
      <c r="O7338" s="214"/>
      <c r="P7338" s="161" t="str">
        <f>VLOOKUP(C7338,'[2]1.10正式版 (更新至2024年1月)'!$C:$P,14,FALSE)</f>
        <v>003315160010300-331516001-3</v>
      </c>
    </row>
    <row r="7339" s="161" customFormat="1" ht="19" customHeight="1" spans="1:15">
      <c r="A7339" s="222"/>
      <c r="B7339" s="187"/>
      <c r="C7339" s="207">
        <v>331517</v>
      </c>
      <c r="D7339" s="189" t="s">
        <v>14153</v>
      </c>
      <c r="E7339" s="190"/>
      <c r="F7339" s="187"/>
      <c r="G7339" s="187"/>
      <c r="H7339" s="234"/>
      <c r="I7339" s="234"/>
      <c r="J7339" s="234"/>
      <c r="K7339" s="234"/>
      <c r="L7339" s="234"/>
      <c r="M7339" s="190"/>
      <c r="N7339" s="233"/>
      <c r="O7339" s="214"/>
    </row>
    <row r="7340" s="161" customFormat="1" ht="19" customHeight="1" spans="1:16">
      <c r="A7340" s="208">
        <v>3315170010000</v>
      </c>
      <c r="B7340" s="193" t="s">
        <v>14154</v>
      </c>
      <c r="C7340" s="193">
        <v>331517001</v>
      </c>
      <c r="D7340" s="194" t="s">
        <v>14154</v>
      </c>
      <c r="E7340" s="195"/>
      <c r="F7340" s="193"/>
      <c r="G7340" s="193" t="s">
        <v>26</v>
      </c>
      <c r="H7340" s="193"/>
      <c r="I7340" s="193"/>
      <c r="J7340" s="193"/>
      <c r="K7340" s="193"/>
      <c r="L7340" s="193"/>
      <c r="M7340" s="195"/>
      <c r="N7340" s="233" t="s">
        <v>35</v>
      </c>
      <c r="O7340" s="214"/>
      <c r="P7340" s="161" t="str">
        <f>VLOOKUP(C7340,'[2]1.10正式版 (更新至2024年1月)'!$C:$P,14,FALSE)</f>
        <v>003315170010000-331517001</v>
      </c>
    </row>
    <row r="7341" s="161" customFormat="1" ht="19" customHeight="1" spans="1:16">
      <c r="A7341" s="208">
        <v>3315170020000</v>
      </c>
      <c r="B7341" s="193" t="s">
        <v>14155</v>
      </c>
      <c r="C7341" s="193">
        <v>331517002</v>
      </c>
      <c r="D7341" s="194" t="s">
        <v>14155</v>
      </c>
      <c r="E7341" s="195"/>
      <c r="F7341" s="193"/>
      <c r="G7341" s="193" t="s">
        <v>26</v>
      </c>
      <c r="H7341" s="193">
        <v>819.6</v>
      </c>
      <c r="I7341" s="193">
        <v>744</v>
      </c>
      <c r="J7341" s="193">
        <v>683</v>
      </c>
      <c r="K7341" s="193">
        <v>620</v>
      </c>
      <c r="L7341" s="193">
        <v>527</v>
      </c>
      <c r="M7341" s="195"/>
      <c r="N7341" s="233" t="s">
        <v>35</v>
      </c>
      <c r="O7341" s="214"/>
      <c r="P7341" s="161" t="str">
        <f>VLOOKUP(C7341,'[2]1.10正式版 (更新至2024年1月)'!$C:$P,14,FALSE)</f>
        <v>003315170020000-331517002</v>
      </c>
    </row>
    <row r="7342" s="161" customFormat="1" ht="19" customHeight="1" spans="1:16">
      <c r="A7342" s="208">
        <v>3315170030000</v>
      </c>
      <c r="B7342" s="193" t="s">
        <v>14156</v>
      </c>
      <c r="C7342" s="193">
        <v>331517003</v>
      </c>
      <c r="D7342" s="194" t="s">
        <v>14156</v>
      </c>
      <c r="E7342" s="195"/>
      <c r="F7342" s="193"/>
      <c r="G7342" s="193" t="s">
        <v>26</v>
      </c>
      <c r="H7342" s="193">
        <v>704.4</v>
      </c>
      <c r="I7342" s="193">
        <v>639</v>
      </c>
      <c r="J7342" s="193">
        <v>587</v>
      </c>
      <c r="K7342" s="193">
        <v>533</v>
      </c>
      <c r="L7342" s="193">
        <v>453.05</v>
      </c>
      <c r="M7342" s="195"/>
      <c r="N7342" s="233" t="s">
        <v>35</v>
      </c>
      <c r="O7342" s="214"/>
      <c r="P7342" s="161" t="str">
        <f>VLOOKUP(C7342,'[2]1.10正式版 (更新至2024年1月)'!$C:$P,14,FALSE)</f>
        <v>003315170030000-331517003</v>
      </c>
    </row>
    <row r="7343" s="161" customFormat="1" ht="19" customHeight="1" spans="1:16">
      <c r="A7343" s="208">
        <v>3315170040000</v>
      </c>
      <c r="B7343" s="193" t="s">
        <v>14157</v>
      </c>
      <c r="C7343" s="193">
        <v>331517004</v>
      </c>
      <c r="D7343" s="194" t="s">
        <v>14157</v>
      </c>
      <c r="E7343" s="195" t="s">
        <v>14158</v>
      </c>
      <c r="F7343" s="193"/>
      <c r="G7343" s="193" t="s">
        <v>26</v>
      </c>
      <c r="H7343" s="193">
        <v>924</v>
      </c>
      <c r="I7343" s="193">
        <v>840</v>
      </c>
      <c r="J7343" s="193">
        <v>770</v>
      </c>
      <c r="K7343" s="193">
        <v>700</v>
      </c>
      <c r="L7343" s="193">
        <v>595</v>
      </c>
      <c r="M7343" s="195"/>
      <c r="N7343" s="233" t="s">
        <v>35</v>
      </c>
      <c r="O7343" s="214"/>
      <c r="P7343" s="161" t="str">
        <f>VLOOKUP(C7343,'[2]1.10正式版 (更新至2024年1月)'!$C:$P,14,FALSE)</f>
        <v>003315170040000-331517004</v>
      </c>
    </row>
    <row r="7344" s="161" customFormat="1" ht="24" customHeight="1" spans="1:16">
      <c r="A7344" s="208">
        <v>3315170040100</v>
      </c>
      <c r="B7344" s="193" t="s">
        <v>14159</v>
      </c>
      <c r="C7344" s="193" t="s">
        <v>14160</v>
      </c>
      <c r="D7344" s="194" t="s">
        <v>14159</v>
      </c>
      <c r="E7344" s="195"/>
      <c r="F7344" s="193"/>
      <c r="G7344" s="193" t="s">
        <v>26</v>
      </c>
      <c r="H7344" s="193">
        <v>924</v>
      </c>
      <c r="I7344" s="193">
        <v>840</v>
      </c>
      <c r="J7344" s="193">
        <v>770</v>
      </c>
      <c r="K7344" s="193">
        <v>700</v>
      </c>
      <c r="L7344" s="193">
        <v>595</v>
      </c>
      <c r="M7344" s="195"/>
      <c r="N7344" s="233" t="s">
        <v>35</v>
      </c>
      <c r="O7344" s="214"/>
      <c r="P7344" s="161" t="str">
        <f>VLOOKUP(C7344,'[2]1.10正式版 (更新至2024年1月)'!$C:$P,14,FALSE)</f>
        <v>003315170040100-331517004-1</v>
      </c>
    </row>
    <row r="7345" s="161" customFormat="1" ht="24" customHeight="1" spans="1:16">
      <c r="A7345" s="208">
        <v>3315170040200</v>
      </c>
      <c r="B7345" s="193" t="s">
        <v>14161</v>
      </c>
      <c r="C7345" s="193" t="s">
        <v>14162</v>
      </c>
      <c r="D7345" s="194" t="s">
        <v>14161</v>
      </c>
      <c r="E7345" s="195"/>
      <c r="F7345" s="193"/>
      <c r="G7345" s="193" t="s">
        <v>26</v>
      </c>
      <c r="H7345" s="193">
        <v>924</v>
      </c>
      <c r="I7345" s="193">
        <v>840</v>
      </c>
      <c r="J7345" s="193">
        <v>770</v>
      </c>
      <c r="K7345" s="193">
        <v>700</v>
      </c>
      <c r="L7345" s="193">
        <v>595</v>
      </c>
      <c r="M7345" s="195"/>
      <c r="N7345" s="233" t="s">
        <v>35</v>
      </c>
      <c r="O7345" s="214"/>
      <c r="P7345" s="161" t="str">
        <f>VLOOKUP(C7345,'[2]1.10正式版 (更新至2024年1月)'!$C:$P,14,FALSE)</f>
        <v>003315170040200-331517004-2</v>
      </c>
    </row>
    <row r="7346" s="161" customFormat="1" ht="24" customHeight="1" spans="1:16">
      <c r="A7346" s="208">
        <v>3315170040300</v>
      </c>
      <c r="B7346" s="193" t="s">
        <v>14163</v>
      </c>
      <c r="C7346" s="193" t="s">
        <v>14164</v>
      </c>
      <c r="D7346" s="194" t="s">
        <v>14163</v>
      </c>
      <c r="E7346" s="195"/>
      <c r="F7346" s="193"/>
      <c r="G7346" s="193" t="s">
        <v>26</v>
      </c>
      <c r="H7346" s="193">
        <v>924</v>
      </c>
      <c r="I7346" s="193">
        <v>840</v>
      </c>
      <c r="J7346" s="193">
        <v>770</v>
      </c>
      <c r="K7346" s="193">
        <v>700</v>
      </c>
      <c r="L7346" s="193">
        <v>595</v>
      </c>
      <c r="M7346" s="195"/>
      <c r="N7346" s="233" t="s">
        <v>35</v>
      </c>
      <c r="O7346" s="214"/>
      <c r="P7346" s="161" t="str">
        <f>VLOOKUP(C7346,'[2]1.10正式版 (更新至2024年1月)'!$C:$P,14,FALSE)</f>
        <v>003315170040300-331517004-3</v>
      </c>
    </row>
    <row r="7347" s="161" customFormat="1" ht="19" customHeight="1" spans="1:15">
      <c r="A7347" s="222"/>
      <c r="B7347" s="187"/>
      <c r="C7347" s="207">
        <v>331518</v>
      </c>
      <c r="D7347" s="189" t="s">
        <v>14165</v>
      </c>
      <c r="E7347" s="190"/>
      <c r="F7347" s="187"/>
      <c r="G7347" s="187"/>
      <c r="H7347" s="234"/>
      <c r="I7347" s="234"/>
      <c r="J7347" s="234"/>
      <c r="K7347" s="234"/>
      <c r="L7347" s="234"/>
      <c r="M7347" s="190"/>
      <c r="N7347" s="233"/>
      <c r="O7347" s="214"/>
    </row>
    <row r="7348" s="161" customFormat="1" ht="19" customHeight="1" spans="1:16">
      <c r="A7348" s="208">
        <v>3315180010000</v>
      </c>
      <c r="B7348" s="193" t="s">
        <v>14166</v>
      </c>
      <c r="C7348" s="193">
        <v>331518001</v>
      </c>
      <c r="D7348" s="194" t="s">
        <v>14166</v>
      </c>
      <c r="E7348" s="195"/>
      <c r="F7348" s="193"/>
      <c r="G7348" s="193" t="s">
        <v>26</v>
      </c>
      <c r="H7348" s="193">
        <v>756</v>
      </c>
      <c r="I7348" s="193">
        <v>686</v>
      </c>
      <c r="J7348" s="193">
        <v>630</v>
      </c>
      <c r="K7348" s="193">
        <v>572</v>
      </c>
      <c r="L7348" s="193">
        <v>486.2</v>
      </c>
      <c r="M7348" s="195"/>
      <c r="N7348" s="233" t="s">
        <v>35</v>
      </c>
      <c r="O7348" s="214"/>
      <c r="P7348" s="161" t="str">
        <f>VLOOKUP(C7348,'[2]1.10正式版 (更新至2024年1月)'!$C:$P,14,FALSE)</f>
        <v>003315180010000-331518001</v>
      </c>
    </row>
    <row r="7349" s="161" customFormat="1" ht="19" customHeight="1" spans="1:16">
      <c r="A7349" s="208">
        <v>3315180020000</v>
      </c>
      <c r="B7349" s="193" t="s">
        <v>14167</v>
      </c>
      <c r="C7349" s="193">
        <v>331518002</v>
      </c>
      <c r="D7349" s="194" t="s">
        <v>14167</v>
      </c>
      <c r="E7349" s="195" t="s">
        <v>14168</v>
      </c>
      <c r="F7349" s="193"/>
      <c r="G7349" s="193" t="s">
        <v>26</v>
      </c>
      <c r="H7349" s="193">
        <v>780</v>
      </c>
      <c r="I7349" s="193">
        <v>708</v>
      </c>
      <c r="J7349" s="193">
        <v>650</v>
      </c>
      <c r="K7349" s="193">
        <v>590</v>
      </c>
      <c r="L7349" s="193">
        <v>501.5</v>
      </c>
      <c r="M7349" s="195"/>
      <c r="N7349" s="233" t="s">
        <v>35</v>
      </c>
      <c r="O7349" s="214"/>
      <c r="P7349" s="161" t="str">
        <f>VLOOKUP(C7349,'[2]1.10正式版 (更新至2024年1月)'!$C:$P,14,FALSE)</f>
        <v>003315180020000-331518002</v>
      </c>
    </row>
    <row r="7350" s="161" customFormat="1" ht="19" customHeight="1" spans="1:16">
      <c r="A7350" s="208">
        <v>3315180020100</v>
      </c>
      <c r="B7350" s="193" t="s">
        <v>14169</v>
      </c>
      <c r="C7350" s="193" t="s">
        <v>14170</v>
      </c>
      <c r="D7350" s="194" t="s">
        <v>14169</v>
      </c>
      <c r="E7350" s="195"/>
      <c r="F7350" s="193"/>
      <c r="G7350" s="193" t="s">
        <v>26</v>
      </c>
      <c r="H7350" s="193">
        <v>780</v>
      </c>
      <c r="I7350" s="193">
        <v>708</v>
      </c>
      <c r="J7350" s="193">
        <v>650</v>
      </c>
      <c r="K7350" s="193">
        <v>590</v>
      </c>
      <c r="L7350" s="193">
        <v>501.5</v>
      </c>
      <c r="M7350" s="195"/>
      <c r="N7350" s="233" t="s">
        <v>35</v>
      </c>
      <c r="O7350" s="214"/>
      <c r="P7350" s="161" t="str">
        <f>VLOOKUP(C7350,'[2]1.10正式版 (更新至2024年1月)'!$C:$P,14,FALSE)</f>
        <v>003315180020100-331518002-1</v>
      </c>
    </row>
    <row r="7351" s="161" customFormat="1" ht="19" customHeight="1" spans="1:16">
      <c r="A7351" s="208">
        <v>3315180020200</v>
      </c>
      <c r="B7351" s="193" t="s">
        <v>14171</v>
      </c>
      <c r="C7351" s="193" t="s">
        <v>14172</v>
      </c>
      <c r="D7351" s="194" t="s">
        <v>14171</v>
      </c>
      <c r="E7351" s="195"/>
      <c r="F7351" s="193"/>
      <c r="G7351" s="193" t="s">
        <v>26</v>
      </c>
      <c r="H7351" s="193">
        <v>780</v>
      </c>
      <c r="I7351" s="193">
        <v>708</v>
      </c>
      <c r="J7351" s="193">
        <v>650</v>
      </c>
      <c r="K7351" s="193">
        <v>590</v>
      </c>
      <c r="L7351" s="193">
        <v>501.5</v>
      </c>
      <c r="M7351" s="195"/>
      <c r="N7351" s="233" t="s">
        <v>35</v>
      </c>
      <c r="O7351" s="214"/>
      <c r="P7351" s="161" t="str">
        <f>VLOOKUP(C7351,'[2]1.10正式版 (更新至2024年1月)'!$C:$P,14,FALSE)</f>
        <v>003315180020200-331518002-2</v>
      </c>
    </row>
    <row r="7352" s="161" customFormat="1" ht="19" customHeight="1" spans="1:16">
      <c r="A7352" s="208">
        <v>3315180030000</v>
      </c>
      <c r="B7352" s="193" t="s">
        <v>14173</v>
      </c>
      <c r="C7352" s="193">
        <v>331518003</v>
      </c>
      <c r="D7352" s="194" t="s">
        <v>14173</v>
      </c>
      <c r="E7352" s="195"/>
      <c r="F7352" s="193"/>
      <c r="G7352" s="193" t="s">
        <v>26</v>
      </c>
      <c r="H7352" s="193">
        <v>756</v>
      </c>
      <c r="I7352" s="193">
        <v>686</v>
      </c>
      <c r="J7352" s="193">
        <v>630</v>
      </c>
      <c r="K7352" s="193">
        <v>572</v>
      </c>
      <c r="L7352" s="193">
        <v>486.2</v>
      </c>
      <c r="M7352" s="195"/>
      <c r="N7352" s="233" t="s">
        <v>35</v>
      </c>
      <c r="O7352" s="214"/>
      <c r="P7352" s="161" t="str">
        <f>VLOOKUP(C7352,'[2]1.10正式版 (更新至2024年1月)'!$C:$P,14,FALSE)</f>
        <v>003315180030000-331518003</v>
      </c>
    </row>
    <row r="7353" s="161" customFormat="1" ht="19" customHeight="1" spans="1:16">
      <c r="A7353" s="208">
        <v>3315180040000</v>
      </c>
      <c r="B7353" s="193" t="s">
        <v>14174</v>
      </c>
      <c r="C7353" s="193">
        <v>331518004</v>
      </c>
      <c r="D7353" s="194" t="s">
        <v>14174</v>
      </c>
      <c r="E7353" s="195"/>
      <c r="F7353" s="193"/>
      <c r="G7353" s="193" t="s">
        <v>26</v>
      </c>
      <c r="H7353" s="193">
        <v>680.4</v>
      </c>
      <c r="I7353" s="193">
        <v>618</v>
      </c>
      <c r="J7353" s="193">
        <v>567</v>
      </c>
      <c r="K7353" s="193">
        <v>515</v>
      </c>
      <c r="L7353" s="193">
        <v>437.75</v>
      </c>
      <c r="M7353" s="195"/>
      <c r="N7353" s="233" t="s">
        <v>35</v>
      </c>
      <c r="O7353" s="214"/>
      <c r="P7353" s="161" t="str">
        <f>VLOOKUP(C7353,'[2]1.10正式版 (更新至2024年1月)'!$C:$P,14,FALSE)</f>
        <v>003315180040000-331518004</v>
      </c>
    </row>
    <row r="7354" s="161" customFormat="1" ht="19" customHeight="1" spans="1:16">
      <c r="A7354" s="208">
        <v>3315180050000</v>
      </c>
      <c r="B7354" s="193" t="s">
        <v>14175</v>
      </c>
      <c r="C7354" s="193">
        <v>331518005</v>
      </c>
      <c r="D7354" s="194" t="s">
        <v>14175</v>
      </c>
      <c r="E7354" s="195"/>
      <c r="F7354" s="193"/>
      <c r="G7354" s="193" t="s">
        <v>26</v>
      </c>
      <c r="H7354" s="193">
        <v>730.8</v>
      </c>
      <c r="I7354" s="193">
        <v>663</v>
      </c>
      <c r="J7354" s="193">
        <v>609</v>
      </c>
      <c r="K7354" s="193">
        <v>553</v>
      </c>
      <c r="L7354" s="193">
        <v>470.05</v>
      </c>
      <c r="M7354" s="195"/>
      <c r="N7354" s="233" t="s">
        <v>35</v>
      </c>
      <c r="O7354" s="214"/>
      <c r="P7354" s="161" t="str">
        <f>VLOOKUP(C7354,'[2]1.10正式版 (更新至2024年1月)'!$C:$P,14,FALSE)</f>
        <v>003315180050000-331518005</v>
      </c>
    </row>
    <row r="7355" s="161" customFormat="1" ht="19" customHeight="1" spans="1:16">
      <c r="A7355" s="208">
        <v>3315180060000</v>
      </c>
      <c r="B7355" s="193" t="s">
        <v>14176</v>
      </c>
      <c r="C7355" s="193">
        <v>331518006</v>
      </c>
      <c r="D7355" s="194" t="s">
        <v>14176</v>
      </c>
      <c r="E7355" s="195" t="s">
        <v>14177</v>
      </c>
      <c r="F7355" s="193"/>
      <c r="G7355" s="193" t="s">
        <v>26</v>
      </c>
      <c r="H7355" s="193">
        <v>756</v>
      </c>
      <c r="I7355" s="193">
        <v>686</v>
      </c>
      <c r="J7355" s="193">
        <v>630</v>
      </c>
      <c r="K7355" s="193">
        <v>572</v>
      </c>
      <c r="L7355" s="193">
        <v>486.2</v>
      </c>
      <c r="M7355" s="195"/>
      <c r="N7355" s="233" t="s">
        <v>35</v>
      </c>
      <c r="O7355" s="214"/>
      <c r="P7355" s="161" t="str">
        <f>VLOOKUP(C7355,'[2]1.10正式版 (更新至2024年1月)'!$C:$P,14,FALSE)</f>
        <v>003315180060000-331518006</v>
      </c>
    </row>
    <row r="7356" s="161" customFormat="1" ht="24" customHeight="1" spans="1:16">
      <c r="A7356" s="208">
        <v>3315180070000</v>
      </c>
      <c r="B7356" s="193" t="s">
        <v>14178</v>
      </c>
      <c r="C7356" s="193">
        <v>331518007</v>
      </c>
      <c r="D7356" s="194" t="s">
        <v>14178</v>
      </c>
      <c r="E7356" s="195" t="s">
        <v>14179</v>
      </c>
      <c r="F7356" s="193"/>
      <c r="G7356" s="193" t="s">
        <v>26</v>
      </c>
      <c r="H7356" s="193"/>
      <c r="I7356" s="193"/>
      <c r="J7356" s="193"/>
      <c r="K7356" s="193"/>
      <c r="L7356" s="193"/>
      <c r="M7356" s="195"/>
      <c r="N7356" s="233" t="s">
        <v>28</v>
      </c>
      <c r="O7356" s="214"/>
      <c r="P7356" s="161" t="str">
        <f>VLOOKUP(C7356,'[2]1.10正式版 (更新至2024年1月)'!$C:$P,14,FALSE)</f>
        <v>003315180070000-331518007</v>
      </c>
    </row>
    <row r="7357" s="161" customFormat="1" ht="24" customHeight="1" spans="1:16">
      <c r="A7357" s="208">
        <v>3315180070200</v>
      </c>
      <c r="B7357" s="193" t="s">
        <v>14180</v>
      </c>
      <c r="C7357" s="193" t="s">
        <v>14181</v>
      </c>
      <c r="D7357" s="194" t="s">
        <v>14180</v>
      </c>
      <c r="E7357" s="195"/>
      <c r="F7357" s="193"/>
      <c r="G7357" s="193" t="s">
        <v>26</v>
      </c>
      <c r="H7357" s="193"/>
      <c r="I7357" s="193"/>
      <c r="J7357" s="193"/>
      <c r="K7357" s="193"/>
      <c r="L7357" s="193"/>
      <c r="M7357" s="195"/>
      <c r="N7357" s="233" t="s">
        <v>28</v>
      </c>
      <c r="O7357" s="214"/>
      <c r="P7357" s="161" t="str">
        <f>VLOOKUP(C7357,'[2]1.10正式版 (更新至2024年1月)'!$C:$P,14,FALSE)</f>
        <v>003315180070200-331518007-1</v>
      </c>
    </row>
    <row r="7358" s="161" customFormat="1" ht="24" customHeight="1" spans="1:16">
      <c r="A7358" s="208">
        <v>3315180070100</v>
      </c>
      <c r="B7358" s="193" t="s">
        <v>14182</v>
      </c>
      <c r="C7358" s="193" t="s">
        <v>14183</v>
      </c>
      <c r="D7358" s="194" t="s">
        <v>14182</v>
      </c>
      <c r="E7358" s="195"/>
      <c r="F7358" s="193"/>
      <c r="G7358" s="193" t="s">
        <v>26</v>
      </c>
      <c r="H7358" s="193"/>
      <c r="I7358" s="193"/>
      <c r="J7358" s="193"/>
      <c r="K7358" s="193"/>
      <c r="L7358" s="193"/>
      <c r="M7358" s="195"/>
      <c r="N7358" s="233" t="s">
        <v>28</v>
      </c>
      <c r="O7358" s="214"/>
      <c r="P7358" s="161" t="str">
        <f>VLOOKUP(C7358,'[2]1.10正式版 (更新至2024年1月)'!$C:$P,14,FALSE)</f>
        <v>003315180070100-331518007-2</v>
      </c>
    </row>
    <row r="7359" s="161" customFormat="1" ht="20" customHeight="1" spans="1:15">
      <c r="A7359" s="222"/>
      <c r="B7359" s="187"/>
      <c r="C7359" s="207">
        <v>331519</v>
      </c>
      <c r="D7359" s="189" t="s">
        <v>14184</v>
      </c>
      <c r="E7359" s="190"/>
      <c r="F7359" s="187"/>
      <c r="G7359" s="187"/>
      <c r="H7359" s="234"/>
      <c r="I7359" s="234"/>
      <c r="J7359" s="234"/>
      <c r="K7359" s="234"/>
      <c r="L7359" s="234"/>
      <c r="M7359" s="190"/>
      <c r="N7359" s="233"/>
      <c r="O7359" s="214"/>
    </row>
    <row r="7360" s="161" customFormat="1" ht="24" customHeight="1" spans="1:16">
      <c r="A7360" s="208">
        <v>3315190010000</v>
      </c>
      <c r="B7360" s="193" t="s">
        <v>14185</v>
      </c>
      <c r="C7360" s="193">
        <v>331519001</v>
      </c>
      <c r="D7360" s="194" t="s">
        <v>14185</v>
      </c>
      <c r="E7360" s="195" t="s">
        <v>14186</v>
      </c>
      <c r="F7360" s="193"/>
      <c r="G7360" s="193" t="s">
        <v>14187</v>
      </c>
      <c r="H7360" s="193">
        <v>696</v>
      </c>
      <c r="I7360" s="193">
        <v>632</v>
      </c>
      <c r="J7360" s="193">
        <v>580</v>
      </c>
      <c r="K7360" s="193">
        <v>527</v>
      </c>
      <c r="L7360" s="193">
        <v>447.95</v>
      </c>
      <c r="M7360" s="195"/>
      <c r="N7360" s="233" t="s">
        <v>28</v>
      </c>
      <c r="O7360" s="214"/>
      <c r="P7360" s="161" t="str">
        <f>VLOOKUP(C7360,'[2]1.10正式版 (更新至2024年1月)'!$C:$P,14,FALSE)</f>
        <v>003315190010000-331519001</v>
      </c>
    </row>
    <row r="7361" s="161" customFormat="1" ht="24" customHeight="1" spans="1:16">
      <c r="A7361" s="208">
        <v>3315190010100</v>
      </c>
      <c r="B7361" s="193" t="s">
        <v>14188</v>
      </c>
      <c r="C7361" s="193" t="s">
        <v>14189</v>
      </c>
      <c r="D7361" s="194" t="s">
        <v>14188</v>
      </c>
      <c r="E7361" s="195"/>
      <c r="F7361" s="193"/>
      <c r="G7361" s="193" t="s">
        <v>14187</v>
      </c>
      <c r="H7361" s="193">
        <v>696</v>
      </c>
      <c r="I7361" s="193">
        <v>632</v>
      </c>
      <c r="J7361" s="193">
        <v>580</v>
      </c>
      <c r="K7361" s="193">
        <v>527</v>
      </c>
      <c r="L7361" s="193">
        <v>447.95</v>
      </c>
      <c r="M7361" s="195"/>
      <c r="N7361" s="233" t="s">
        <v>28</v>
      </c>
      <c r="O7361" s="214"/>
      <c r="P7361" s="161" t="str">
        <f>VLOOKUP(C7361,'[2]1.10正式版 (更新至2024年1月)'!$C:$P,14,FALSE)</f>
        <v>003315190010100-331519001-1</v>
      </c>
    </row>
    <row r="7362" s="161" customFormat="1" ht="24" customHeight="1" spans="1:16">
      <c r="A7362" s="208">
        <v>3315190020000</v>
      </c>
      <c r="B7362" s="193" t="s">
        <v>14190</v>
      </c>
      <c r="C7362" s="193">
        <v>331519002</v>
      </c>
      <c r="D7362" s="194" t="s">
        <v>14190</v>
      </c>
      <c r="E7362" s="195" t="s">
        <v>14191</v>
      </c>
      <c r="F7362" s="193"/>
      <c r="G7362" s="193" t="s">
        <v>26</v>
      </c>
      <c r="H7362" s="193">
        <v>920</v>
      </c>
      <c r="I7362" s="193">
        <v>920</v>
      </c>
      <c r="J7362" s="193">
        <v>800</v>
      </c>
      <c r="K7362" s="193">
        <v>800</v>
      </c>
      <c r="L7362" s="193">
        <v>680</v>
      </c>
      <c r="M7362" s="195"/>
      <c r="N7362" s="233" t="s">
        <v>28</v>
      </c>
      <c r="O7362" s="214"/>
      <c r="P7362" s="161" t="str">
        <f>VLOOKUP(C7362,'[2]1.10正式版 (更新至2024年1月)'!$C:$P,14,FALSE)</f>
        <v>003315190020000-331519002</v>
      </c>
    </row>
    <row r="7363" s="161" customFormat="1" ht="20" customHeight="1" spans="1:16">
      <c r="A7363" s="208">
        <v>3315190030000</v>
      </c>
      <c r="B7363" s="193" t="s">
        <v>14192</v>
      </c>
      <c r="C7363" s="193">
        <v>331519003</v>
      </c>
      <c r="D7363" s="194" t="s">
        <v>14192</v>
      </c>
      <c r="E7363" s="195" t="s">
        <v>14193</v>
      </c>
      <c r="F7363" s="193"/>
      <c r="G7363" s="193" t="s">
        <v>26</v>
      </c>
      <c r="H7363" s="193">
        <v>1782.5</v>
      </c>
      <c r="I7363" s="193">
        <v>1782.5</v>
      </c>
      <c r="J7363" s="193">
        <v>1550</v>
      </c>
      <c r="K7363" s="193">
        <v>1550</v>
      </c>
      <c r="L7363" s="193">
        <v>1317.5</v>
      </c>
      <c r="M7363" s="195"/>
      <c r="N7363" s="233" t="s">
        <v>28</v>
      </c>
      <c r="O7363" s="214"/>
      <c r="P7363" s="161" t="str">
        <f>VLOOKUP(C7363,'[2]1.10正式版 (更新至2024年1月)'!$C:$P,14,FALSE)</f>
        <v>003315190030000-331519003</v>
      </c>
    </row>
    <row r="7364" s="161" customFormat="1" ht="20" customHeight="1" spans="1:16">
      <c r="A7364" s="208">
        <v>3315190040000</v>
      </c>
      <c r="B7364" s="193" t="s">
        <v>14194</v>
      </c>
      <c r="C7364" s="193">
        <v>331519004</v>
      </c>
      <c r="D7364" s="194" t="s">
        <v>14194</v>
      </c>
      <c r="E7364" s="195" t="s">
        <v>14195</v>
      </c>
      <c r="F7364" s="193"/>
      <c r="G7364" s="193" t="s">
        <v>26</v>
      </c>
      <c r="H7364" s="193">
        <v>1897.5</v>
      </c>
      <c r="I7364" s="193">
        <v>1897.5</v>
      </c>
      <c r="J7364" s="193">
        <v>1650</v>
      </c>
      <c r="K7364" s="193">
        <v>1650</v>
      </c>
      <c r="L7364" s="193">
        <v>1402.5</v>
      </c>
      <c r="M7364" s="195"/>
      <c r="N7364" s="233" t="s">
        <v>28</v>
      </c>
      <c r="O7364" s="214"/>
      <c r="P7364" s="161" t="str">
        <f>VLOOKUP(C7364,'[2]1.10正式版 (更新至2024年1月)'!$C:$P,14,FALSE)</f>
        <v>003315190040000-331519004</v>
      </c>
    </row>
    <row r="7365" s="161" customFormat="1" ht="20" customHeight="1" spans="1:16">
      <c r="A7365" s="208">
        <v>3315190050000</v>
      </c>
      <c r="B7365" s="193" t="s">
        <v>14196</v>
      </c>
      <c r="C7365" s="193">
        <v>331519005</v>
      </c>
      <c r="D7365" s="194" t="s">
        <v>14196</v>
      </c>
      <c r="E7365" s="195" t="s">
        <v>14197</v>
      </c>
      <c r="F7365" s="193"/>
      <c r="G7365" s="193" t="s">
        <v>26</v>
      </c>
      <c r="H7365" s="193">
        <v>1380</v>
      </c>
      <c r="I7365" s="193">
        <v>1380</v>
      </c>
      <c r="J7365" s="193">
        <v>1200</v>
      </c>
      <c r="K7365" s="193">
        <v>1200</v>
      </c>
      <c r="L7365" s="193">
        <v>1020</v>
      </c>
      <c r="M7365" s="195"/>
      <c r="N7365" s="233" t="s">
        <v>28</v>
      </c>
      <c r="O7365" s="214"/>
      <c r="P7365" s="161" t="str">
        <f>VLOOKUP(C7365,'[2]1.10正式版 (更新至2024年1月)'!$C:$P,14,FALSE)</f>
        <v>003315190050000-331519005</v>
      </c>
    </row>
    <row r="7366" s="161" customFormat="1" ht="20" customHeight="1" spans="1:16">
      <c r="A7366" s="208">
        <v>3315190060000</v>
      </c>
      <c r="B7366" s="193" t="s">
        <v>14198</v>
      </c>
      <c r="C7366" s="193">
        <v>331519006</v>
      </c>
      <c r="D7366" s="194" t="s">
        <v>14198</v>
      </c>
      <c r="E7366" s="195" t="s">
        <v>14199</v>
      </c>
      <c r="F7366" s="193"/>
      <c r="G7366" s="193" t="s">
        <v>26</v>
      </c>
      <c r="H7366" s="193">
        <v>1495</v>
      </c>
      <c r="I7366" s="193">
        <v>1495</v>
      </c>
      <c r="J7366" s="193">
        <v>1300</v>
      </c>
      <c r="K7366" s="193">
        <v>1300</v>
      </c>
      <c r="L7366" s="193">
        <v>1105</v>
      </c>
      <c r="M7366" s="195"/>
      <c r="N7366" s="233" t="s">
        <v>28</v>
      </c>
      <c r="O7366" s="214"/>
      <c r="P7366" s="161" t="str">
        <f>VLOOKUP(C7366,'[2]1.10正式版 (更新至2024年1月)'!$C:$P,14,FALSE)</f>
        <v>003315190060000-331519006</v>
      </c>
    </row>
    <row r="7367" s="161" customFormat="1" ht="20" customHeight="1" spans="1:16">
      <c r="A7367" s="208">
        <v>3315190070000</v>
      </c>
      <c r="B7367" s="193" t="s">
        <v>14200</v>
      </c>
      <c r="C7367" s="193">
        <v>331519007</v>
      </c>
      <c r="D7367" s="194" t="s">
        <v>14200</v>
      </c>
      <c r="E7367" s="195" t="s">
        <v>14201</v>
      </c>
      <c r="F7367" s="193"/>
      <c r="G7367" s="193" t="s">
        <v>26</v>
      </c>
      <c r="H7367" s="193">
        <v>920</v>
      </c>
      <c r="I7367" s="193">
        <v>920</v>
      </c>
      <c r="J7367" s="193">
        <v>800</v>
      </c>
      <c r="K7367" s="193">
        <v>800</v>
      </c>
      <c r="L7367" s="193">
        <v>680</v>
      </c>
      <c r="M7367" s="195"/>
      <c r="N7367" s="233" t="s">
        <v>28</v>
      </c>
      <c r="O7367" s="214"/>
      <c r="P7367" s="161" t="str">
        <f>VLOOKUP(C7367,'[2]1.10正式版 (更新至2024年1月)'!$C:$P,14,FALSE)</f>
        <v>003315190070000-331519007</v>
      </c>
    </row>
    <row r="7368" s="161" customFormat="1" ht="20" customHeight="1" spans="1:16">
      <c r="A7368" s="208">
        <v>3315190080000</v>
      </c>
      <c r="B7368" s="193" t="s">
        <v>14202</v>
      </c>
      <c r="C7368" s="193">
        <v>331519008</v>
      </c>
      <c r="D7368" s="194" t="s">
        <v>14202</v>
      </c>
      <c r="E7368" s="195"/>
      <c r="F7368" s="193"/>
      <c r="G7368" s="193" t="s">
        <v>26</v>
      </c>
      <c r="H7368" s="193">
        <v>650</v>
      </c>
      <c r="I7368" s="193">
        <v>585</v>
      </c>
      <c r="J7368" s="193">
        <v>526</v>
      </c>
      <c r="K7368" s="193">
        <v>474</v>
      </c>
      <c r="L7368" s="193">
        <v>402.9</v>
      </c>
      <c r="M7368" s="195"/>
      <c r="N7368" s="233" t="s">
        <v>28</v>
      </c>
      <c r="O7368" s="214"/>
      <c r="P7368" s="161" t="str">
        <f>VLOOKUP(C7368,'[2]1.10正式版 (更新至2024年1月)'!$C:$P,14,FALSE)</f>
        <v>003315190080000-331519008</v>
      </c>
    </row>
    <row r="7369" s="161" customFormat="1" ht="20" customHeight="1" spans="1:16">
      <c r="A7369" s="208">
        <v>3315190090000</v>
      </c>
      <c r="B7369" s="193" t="s">
        <v>14203</v>
      </c>
      <c r="C7369" s="193">
        <v>331519009</v>
      </c>
      <c r="D7369" s="194" t="s">
        <v>14203</v>
      </c>
      <c r="E7369" s="195" t="s">
        <v>14204</v>
      </c>
      <c r="F7369" s="193"/>
      <c r="G7369" s="193" t="s">
        <v>26</v>
      </c>
      <c r="H7369" s="193"/>
      <c r="I7369" s="193"/>
      <c r="J7369" s="193"/>
      <c r="K7369" s="193"/>
      <c r="L7369" s="193"/>
      <c r="M7369" s="195"/>
      <c r="N7369" s="233" t="s">
        <v>28</v>
      </c>
      <c r="O7369" s="214"/>
      <c r="P7369" s="161" t="str">
        <f>VLOOKUP(C7369,'[2]1.10正式版 (更新至2024年1月)'!$C:$P,14,FALSE)</f>
        <v>003315190090000-331519009</v>
      </c>
    </row>
    <row r="7370" s="161" customFormat="1" ht="20" customHeight="1" spans="1:16">
      <c r="A7370" s="208">
        <v>3315190100000</v>
      </c>
      <c r="B7370" s="193" t="s">
        <v>14205</v>
      </c>
      <c r="C7370" s="193">
        <v>331519010</v>
      </c>
      <c r="D7370" s="194" t="s">
        <v>14205</v>
      </c>
      <c r="E7370" s="195" t="s">
        <v>14206</v>
      </c>
      <c r="F7370" s="193"/>
      <c r="G7370" s="193" t="s">
        <v>26</v>
      </c>
      <c r="H7370" s="193"/>
      <c r="I7370" s="193"/>
      <c r="J7370" s="193"/>
      <c r="K7370" s="193"/>
      <c r="L7370" s="193"/>
      <c r="M7370" s="195"/>
      <c r="N7370" s="233" t="s">
        <v>35</v>
      </c>
      <c r="O7370" s="214"/>
      <c r="P7370" s="161" t="str">
        <f>VLOOKUP(C7370,'[2]1.10正式版 (更新至2024年1月)'!$C:$P,14,FALSE)</f>
        <v>003315190100000-331519010</v>
      </c>
    </row>
    <row r="7371" s="161" customFormat="1" ht="24" customHeight="1" spans="1:16">
      <c r="A7371" s="208">
        <v>3315190100100</v>
      </c>
      <c r="B7371" s="193" t="s">
        <v>14207</v>
      </c>
      <c r="C7371" s="193" t="s">
        <v>14208</v>
      </c>
      <c r="D7371" s="194" t="s">
        <v>14207</v>
      </c>
      <c r="E7371" s="195"/>
      <c r="F7371" s="193"/>
      <c r="G7371" s="193" t="s">
        <v>26</v>
      </c>
      <c r="H7371" s="193"/>
      <c r="I7371" s="193"/>
      <c r="J7371" s="193"/>
      <c r="K7371" s="193"/>
      <c r="L7371" s="193"/>
      <c r="M7371" s="195"/>
      <c r="N7371" s="233" t="s">
        <v>35</v>
      </c>
      <c r="O7371" s="214"/>
      <c r="P7371" s="161" t="str">
        <f>VLOOKUP(C7371,'[2]1.10正式版 (更新至2024年1月)'!$C:$P,14,FALSE)</f>
        <v>003315190100100-331519010-1</v>
      </c>
    </row>
    <row r="7372" s="161" customFormat="1" ht="24" customHeight="1" spans="1:16">
      <c r="A7372" s="208">
        <v>3315190100200</v>
      </c>
      <c r="B7372" s="193" t="s">
        <v>14209</v>
      </c>
      <c r="C7372" s="193" t="s">
        <v>14210</v>
      </c>
      <c r="D7372" s="194" t="s">
        <v>14209</v>
      </c>
      <c r="E7372" s="195"/>
      <c r="F7372" s="193"/>
      <c r="G7372" s="193" t="s">
        <v>26</v>
      </c>
      <c r="H7372" s="193"/>
      <c r="I7372" s="193"/>
      <c r="J7372" s="193"/>
      <c r="K7372" s="193"/>
      <c r="L7372" s="193"/>
      <c r="M7372" s="195"/>
      <c r="N7372" s="233" t="s">
        <v>35</v>
      </c>
      <c r="O7372" s="214"/>
      <c r="P7372" s="161" t="str">
        <f>VLOOKUP(C7372,'[2]1.10正式版 (更新至2024年1月)'!$C:$P,14,FALSE)</f>
        <v>003315190100200-331519010-2</v>
      </c>
    </row>
    <row r="7373" s="161" customFormat="1" ht="24" customHeight="1" spans="1:16">
      <c r="A7373" s="208">
        <v>3315190100300</v>
      </c>
      <c r="B7373" s="193" t="s">
        <v>14211</v>
      </c>
      <c r="C7373" s="193" t="s">
        <v>14212</v>
      </c>
      <c r="D7373" s="194" t="s">
        <v>14211</v>
      </c>
      <c r="E7373" s="195"/>
      <c r="F7373" s="193"/>
      <c r="G7373" s="193" t="s">
        <v>26</v>
      </c>
      <c r="H7373" s="193"/>
      <c r="I7373" s="193"/>
      <c r="J7373" s="193"/>
      <c r="K7373" s="193"/>
      <c r="L7373" s="193"/>
      <c r="M7373" s="195"/>
      <c r="N7373" s="233" t="s">
        <v>35</v>
      </c>
      <c r="O7373" s="214"/>
      <c r="P7373" s="161" t="str">
        <f>VLOOKUP(C7373,'[2]1.10正式版 (更新至2024年1月)'!$C:$P,14,FALSE)</f>
        <v>003315190100300-331519010-3</v>
      </c>
    </row>
    <row r="7374" s="161" customFormat="1" ht="24" customHeight="1" spans="1:16">
      <c r="A7374" s="208">
        <v>3315190110000</v>
      </c>
      <c r="B7374" s="193" t="s">
        <v>14213</v>
      </c>
      <c r="C7374" s="193">
        <v>331519011</v>
      </c>
      <c r="D7374" s="194" t="s">
        <v>14213</v>
      </c>
      <c r="E7374" s="195" t="s">
        <v>14214</v>
      </c>
      <c r="F7374" s="193"/>
      <c r="G7374" s="193" t="s">
        <v>14215</v>
      </c>
      <c r="H7374" s="193">
        <v>606</v>
      </c>
      <c r="I7374" s="193">
        <v>552</v>
      </c>
      <c r="J7374" s="193">
        <v>505</v>
      </c>
      <c r="K7374" s="193">
        <v>460</v>
      </c>
      <c r="L7374" s="193">
        <v>391</v>
      </c>
      <c r="M7374" s="195"/>
      <c r="N7374" s="233" t="s">
        <v>35</v>
      </c>
      <c r="O7374" s="214"/>
      <c r="P7374" s="161" t="str">
        <f>VLOOKUP(C7374,'[2]1.10正式版 (更新至2024年1月)'!$C:$P,14,FALSE)</f>
        <v>003315190110000-331519011</v>
      </c>
    </row>
    <row r="7375" s="161" customFormat="1" ht="19" customHeight="1" spans="1:16">
      <c r="A7375" s="208">
        <v>3315190120000</v>
      </c>
      <c r="B7375" s="193" t="s">
        <v>14216</v>
      </c>
      <c r="C7375" s="193">
        <v>331519012</v>
      </c>
      <c r="D7375" s="194" t="s">
        <v>14216</v>
      </c>
      <c r="E7375" s="195" t="s">
        <v>14217</v>
      </c>
      <c r="F7375" s="193"/>
      <c r="G7375" s="193" t="s">
        <v>14123</v>
      </c>
      <c r="H7375" s="193">
        <v>912</v>
      </c>
      <c r="I7375" s="193">
        <v>828</v>
      </c>
      <c r="J7375" s="193">
        <v>760</v>
      </c>
      <c r="K7375" s="193">
        <v>690</v>
      </c>
      <c r="L7375" s="193">
        <v>586.5</v>
      </c>
      <c r="M7375" s="195"/>
      <c r="N7375" s="233" t="s">
        <v>35</v>
      </c>
      <c r="O7375" s="214"/>
      <c r="P7375" s="161" t="str">
        <f>VLOOKUP(C7375,'[2]1.10正式版 (更新至2024年1月)'!$C:$P,14,FALSE)</f>
        <v>003315190120000-331519012</v>
      </c>
    </row>
    <row r="7376" s="161" customFormat="1" ht="19" customHeight="1" spans="1:16">
      <c r="A7376" s="208">
        <v>3315190120100</v>
      </c>
      <c r="B7376" s="193" t="s">
        <v>14218</v>
      </c>
      <c r="C7376" s="193" t="s">
        <v>14219</v>
      </c>
      <c r="D7376" s="194" t="s">
        <v>14218</v>
      </c>
      <c r="E7376" s="195"/>
      <c r="F7376" s="193"/>
      <c r="G7376" s="193" t="s">
        <v>14123</v>
      </c>
      <c r="H7376" s="193">
        <v>912</v>
      </c>
      <c r="I7376" s="193">
        <v>828</v>
      </c>
      <c r="J7376" s="193">
        <v>760</v>
      </c>
      <c r="K7376" s="193">
        <v>690</v>
      </c>
      <c r="L7376" s="193">
        <v>586.5</v>
      </c>
      <c r="M7376" s="195"/>
      <c r="N7376" s="233" t="s">
        <v>35</v>
      </c>
      <c r="O7376" s="214"/>
      <c r="P7376" s="161" t="str">
        <f>VLOOKUP(C7376,'[2]1.10正式版 (更新至2024年1月)'!$C:$P,14,FALSE)</f>
        <v>003315190120100-331519012-1</v>
      </c>
    </row>
    <row r="7377" s="161" customFormat="1" ht="36" customHeight="1" spans="1:16">
      <c r="A7377" s="208">
        <v>3315190130000</v>
      </c>
      <c r="B7377" s="193" t="s">
        <v>14220</v>
      </c>
      <c r="C7377" s="193">
        <v>331519013</v>
      </c>
      <c r="D7377" s="194" t="s">
        <v>14220</v>
      </c>
      <c r="E7377" s="195" t="s">
        <v>14221</v>
      </c>
      <c r="F7377" s="193"/>
      <c r="G7377" s="193" t="s">
        <v>794</v>
      </c>
      <c r="H7377" s="193">
        <v>1495</v>
      </c>
      <c r="I7377" s="193">
        <v>1495</v>
      </c>
      <c r="J7377" s="193">
        <v>1300</v>
      </c>
      <c r="K7377" s="193">
        <v>1300</v>
      </c>
      <c r="L7377" s="193">
        <v>1105</v>
      </c>
      <c r="M7377" s="195"/>
      <c r="N7377" s="233" t="s">
        <v>35</v>
      </c>
      <c r="O7377" s="214"/>
      <c r="P7377" s="161" t="str">
        <f>VLOOKUP(C7377,'[2]1.10正式版 (更新至2024年1月)'!$C:$P,14,FALSE)</f>
        <v>003315190130000-331519013</v>
      </c>
    </row>
    <row r="7378" s="161" customFormat="1" ht="48" customHeight="1" spans="1:16">
      <c r="A7378" s="208">
        <v>3315190130000</v>
      </c>
      <c r="B7378" s="193" t="s">
        <v>14220</v>
      </c>
      <c r="C7378" s="193" t="s">
        <v>14222</v>
      </c>
      <c r="D7378" s="194" t="s">
        <v>14223</v>
      </c>
      <c r="E7378" s="195"/>
      <c r="F7378" s="193"/>
      <c r="G7378" s="193" t="s">
        <v>794</v>
      </c>
      <c r="H7378" s="193">
        <v>1495</v>
      </c>
      <c r="I7378" s="193">
        <v>1495</v>
      </c>
      <c r="J7378" s="193">
        <v>1300</v>
      </c>
      <c r="K7378" s="193">
        <v>1300</v>
      </c>
      <c r="L7378" s="193">
        <v>1105</v>
      </c>
      <c r="M7378" s="195"/>
      <c r="N7378" s="233" t="s">
        <v>35</v>
      </c>
      <c r="O7378" s="214"/>
      <c r="P7378" s="161" t="str">
        <f>VLOOKUP(C7378,'[2]1.10正式版 (更新至2024年1月)'!$C:$P,14,FALSE)</f>
        <v>003315190130000-331519013-1</v>
      </c>
    </row>
    <row r="7379" s="161" customFormat="1" ht="24" customHeight="1" spans="1:16">
      <c r="A7379" s="208">
        <v>3315190130000</v>
      </c>
      <c r="B7379" s="193" t="s">
        <v>14220</v>
      </c>
      <c r="C7379" s="193" t="s">
        <v>14224</v>
      </c>
      <c r="D7379" s="194" t="s">
        <v>14225</v>
      </c>
      <c r="E7379" s="195"/>
      <c r="F7379" s="193"/>
      <c r="G7379" s="193" t="s">
        <v>794</v>
      </c>
      <c r="H7379" s="193">
        <v>1495</v>
      </c>
      <c r="I7379" s="193">
        <v>1495</v>
      </c>
      <c r="J7379" s="193">
        <v>1300</v>
      </c>
      <c r="K7379" s="193">
        <v>1300</v>
      </c>
      <c r="L7379" s="193">
        <v>1105</v>
      </c>
      <c r="M7379" s="195"/>
      <c r="N7379" s="233" t="s">
        <v>35</v>
      </c>
      <c r="O7379" s="214"/>
      <c r="P7379" s="161" t="str">
        <f>VLOOKUP(C7379,'[2]1.10正式版 (更新至2024年1月)'!$C:$P,14,FALSE)</f>
        <v>003315190130000-331519013-2</v>
      </c>
    </row>
    <row r="7380" s="161" customFormat="1" ht="24" customHeight="1" spans="1:16">
      <c r="A7380" s="208">
        <v>3315190130000</v>
      </c>
      <c r="B7380" s="193" t="s">
        <v>14220</v>
      </c>
      <c r="C7380" s="193" t="s">
        <v>14226</v>
      </c>
      <c r="D7380" s="194" t="s">
        <v>14227</v>
      </c>
      <c r="E7380" s="195"/>
      <c r="F7380" s="193"/>
      <c r="G7380" s="193" t="s">
        <v>794</v>
      </c>
      <c r="H7380" s="193">
        <v>1495</v>
      </c>
      <c r="I7380" s="193">
        <v>1495</v>
      </c>
      <c r="J7380" s="193">
        <v>1300</v>
      </c>
      <c r="K7380" s="193">
        <v>1300</v>
      </c>
      <c r="L7380" s="193">
        <v>1105</v>
      </c>
      <c r="M7380" s="195"/>
      <c r="N7380" s="233" t="s">
        <v>35</v>
      </c>
      <c r="O7380" s="214"/>
      <c r="P7380" s="161" t="str">
        <f>VLOOKUP(C7380,'[2]1.10正式版 (更新至2024年1月)'!$C:$P,14,FALSE)</f>
        <v>003315190130000-331519013-3</v>
      </c>
    </row>
    <row r="7381" s="161" customFormat="1" ht="24" customHeight="1" spans="1:16">
      <c r="A7381" s="208">
        <v>3315190130000</v>
      </c>
      <c r="B7381" s="193" t="s">
        <v>14220</v>
      </c>
      <c r="C7381" s="193" t="s">
        <v>14228</v>
      </c>
      <c r="D7381" s="194" t="s">
        <v>14229</v>
      </c>
      <c r="E7381" s="195"/>
      <c r="F7381" s="193"/>
      <c r="G7381" s="193" t="s">
        <v>794</v>
      </c>
      <c r="H7381" s="193">
        <v>1495</v>
      </c>
      <c r="I7381" s="193">
        <v>1495</v>
      </c>
      <c r="J7381" s="193">
        <v>1300</v>
      </c>
      <c r="K7381" s="193">
        <v>1300</v>
      </c>
      <c r="L7381" s="193">
        <v>1105</v>
      </c>
      <c r="M7381" s="195"/>
      <c r="N7381" s="233" t="s">
        <v>35</v>
      </c>
      <c r="O7381" s="214"/>
      <c r="P7381" s="161" t="str">
        <f>VLOOKUP(C7381,'[2]1.10正式版 (更新至2024年1月)'!$C:$P,14,FALSE)</f>
        <v>003315190130000-331519013-4</v>
      </c>
    </row>
    <row r="7382" s="161" customFormat="1" ht="24" customHeight="1" spans="1:16">
      <c r="A7382" s="208">
        <v>3315190130000</v>
      </c>
      <c r="B7382" s="193" t="s">
        <v>14220</v>
      </c>
      <c r="C7382" s="193" t="s">
        <v>14230</v>
      </c>
      <c r="D7382" s="194" t="s">
        <v>14231</v>
      </c>
      <c r="E7382" s="195"/>
      <c r="F7382" s="193"/>
      <c r="G7382" s="193" t="s">
        <v>794</v>
      </c>
      <c r="H7382" s="193">
        <v>1495</v>
      </c>
      <c r="I7382" s="193">
        <v>1495</v>
      </c>
      <c r="J7382" s="193">
        <v>1300</v>
      </c>
      <c r="K7382" s="193">
        <v>1300</v>
      </c>
      <c r="L7382" s="193">
        <v>1105</v>
      </c>
      <c r="M7382" s="195"/>
      <c r="N7382" s="233" t="s">
        <v>35</v>
      </c>
      <c r="O7382" s="214"/>
      <c r="P7382" s="161" t="str">
        <f>VLOOKUP(C7382,'[2]1.10正式版 (更新至2024年1月)'!$C:$P,14,FALSE)</f>
        <v>003315190130000-331519013-5</v>
      </c>
    </row>
    <row r="7383" s="161" customFormat="1" ht="20" customHeight="1" spans="1:16">
      <c r="A7383" s="208">
        <v>3315190140000</v>
      </c>
      <c r="B7383" s="193" t="s">
        <v>14232</v>
      </c>
      <c r="C7383" s="193">
        <v>331519014</v>
      </c>
      <c r="D7383" s="194" t="s">
        <v>14232</v>
      </c>
      <c r="E7383" s="195"/>
      <c r="F7383" s="193"/>
      <c r="G7383" s="193" t="s">
        <v>794</v>
      </c>
      <c r="H7383" s="193">
        <v>1265</v>
      </c>
      <c r="I7383" s="193">
        <v>1265</v>
      </c>
      <c r="J7383" s="193">
        <v>1100</v>
      </c>
      <c r="K7383" s="193">
        <v>1100</v>
      </c>
      <c r="L7383" s="193">
        <v>935</v>
      </c>
      <c r="M7383" s="195"/>
      <c r="N7383" s="233" t="s">
        <v>35</v>
      </c>
      <c r="O7383" s="214"/>
      <c r="P7383" s="161" t="str">
        <f>VLOOKUP(C7383,'[2]1.10正式版 (更新至2024年1月)'!$C:$P,14,FALSE)</f>
        <v>003315190140000-331519014</v>
      </c>
    </row>
    <row r="7384" s="161" customFormat="1" ht="24" customHeight="1" spans="1:16">
      <c r="A7384" s="208">
        <v>3315190150000</v>
      </c>
      <c r="B7384" s="193" t="s">
        <v>14233</v>
      </c>
      <c r="C7384" s="193">
        <v>331519015</v>
      </c>
      <c r="D7384" s="194" t="s">
        <v>14233</v>
      </c>
      <c r="E7384" s="195"/>
      <c r="F7384" s="193"/>
      <c r="G7384" s="193" t="s">
        <v>14234</v>
      </c>
      <c r="H7384" s="193">
        <v>1150</v>
      </c>
      <c r="I7384" s="193">
        <v>1150</v>
      </c>
      <c r="J7384" s="193">
        <v>1000</v>
      </c>
      <c r="K7384" s="193">
        <v>1000</v>
      </c>
      <c r="L7384" s="193">
        <v>850</v>
      </c>
      <c r="M7384" s="195"/>
      <c r="N7384" s="233" t="s">
        <v>35</v>
      </c>
      <c r="O7384" s="214"/>
      <c r="P7384" s="161" t="str">
        <f>VLOOKUP(C7384,'[2]1.10正式版 (更新至2024年1月)'!$C:$P,14,FALSE)</f>
        <v>003315190150000-331519015</v>
      </c>
    </row>
    <row r="7385" s="161" customFormat="1" ht="19" customHeight="1" spans="1:16">
      <c r="A7385" s="208">
        <v>3315190160000</v>
      </c>
      <c r="B7385" s="193" t="s">
        <v>14235</v>
      </c>
      <c r="C7385" s="193">
        <v>331519016</v>
      </c>
      <c r="D7385" s="194" t="s">
        <v>14235</v>
      </c>
      <c r="E7385" s="195"/>
      <c r="F7385" s="193"/>
      <c r="G7385" s="193" t="s">
        <v>896</v>
      </c>
      <c r="H7385" s="193">
        <v>576</v>
      </c>
      <c r="I7385" s="193">
        <v>523</v>
      </c>
      <c r="J7385" s="193">
        <v>480</v>
      </c>
      <c r="K7385" s="193">
        <v>436</v>
      </c>
      <c r="L7385" s="193">
        <v>370.6</v>
      </c>
      <c r="M7385" s="195"/>
      <c r="N7385" s="233" t="s">
        <v>35</v>
      </c>
      <c r="O7385" s="214"/>
      <c r="P7385" s="161" t="str">
        <f>VLOOKUP(C7385,'[2]1.10正式版 (更新至2024年1月)'!$C:$P,14,FALSE)</f>
        <v>003315190160000-331519016</v>
      </c>
    </row>
    <row r="7386" s="161" customFormat="1" ht="19" customHeight="1" spans="1:16">
      <c r="A7386" s="208">
        <v>3315190170000</v>
      </c>
      <c r="B7386" s="193" t="s">
        <v>14236</v>
      </c>
      <c r="C7386" s="193">
        <v>331519017</v>
      </c>
      <c r="D7386" s="194" t="s">
        <v>14236</v>
      </c>
      <c r="E7386" s="195" t="s">
        <v>14237</v>
      </c>
      <c r="F7386" s="193"/>
      <c r="G7386" s="193" t="s">
        <v>26</v>
      </c>
      <c r="H7386" s="193">
        <v>862.5</v>
      </c>
      <c r="I7386" s="193">
        <v>862.5</v>
      </c>
      <c r="J7386" s="193">
        <v>750</v>
      </c>
      <c r="K7386" s="193">
        <v>750</v>
      </c>
      <c r="L7386" s="193">
        <v>637.5</v>
      </c>
      <c r="M7386" s="195"/>
      <c r="N7386" s="233" t="s">
        <v>35</v>
      </c>
      <c r="O7386" s="214"/>
      <c r="P7386" s="161" t="str">
        <f>VLOOKUP(C7386,'[2]1.10正式版 (更新至2024年1月)'!$C:$P,14,FALSE)</f>
        <v>003315190170000-331519017</v>
      </c>
    </row>
    <row r="7387" s="161" customFormat="1" ht="24" customHeight="1" spans="1:16">
      <c r="A7387" s="208">
        <v>3315190170100</v>
      </c>
      <c r="B7387" s="193" t="s">
        <v>14238</v>
      </c>
      <c r="C7387" s="193" t="s">
        <v>14239</v>
      </c>
      <c r="D7387" s="194" t="s">
        <v>14238</v>
      </c>
      <c r="E7387" s="195"/>
      <c r="F7387" s="193"/>
      <c r="G7387" s="193" t="s">
        <v>26</v>
      </c>
      <c r="H7387" s="193">
        <v>862.5</v>
      </c>
      <c r="I7387" s="193">
        <v>862.5</v>
      </c>
      <c r="J7387" s="193">
        <v>750</v>
      </c>
      <c r="K7387" s="193">
        <v>750</v>
      </c>
      <c r="L7387" s="193">
        <v>637.5</v>
      </c>
      <c r="M7387" s="195"/>
      <c r="N7387" s="233" t="s">
        <v>35</v>
      </c>
      <c r="O7387" s="214"/>
      <c r="P7387" s="161" t="str">
        <f>VLOOKUP(C7387,'[2]1.10正式版 (更新至2024年1月)'!$C:$P,14,FALSE)</f>
        <v>003315190170100-331519017-1</v>
      </c>
    </row>
    <row r="7388" s="161" customFormat="1" ht="19" customHeight="1" spans="1:15">
      <c r="A7388" s="222"/>
      <c r="B7388" s="187"/>
      <c r="C7388" s="207">
        <v>331520</v>
      </c>
      <c r="D7388" s="189" t="s">
        <v>14240</v>
      </c>
      <c r="E7388" s="190"/>
      <c r="F7388" s="187"/>
      <c r="G7388" s="187"/>
      <c r="H7388" s="234"/>
      <c r="I7388" s="234"/>
      <c r="J7388" s="234"/>
      <c r="K7388" s="234"/>
      <c r="L7388" s="234"/>
      <c r="M7388" s="190"/>
      <c r="N7388" s="233"/>
      <c r="O7388" s="214"/>
    </row>
    <row r="7389" s="161" customFormat="1" ht="19" customHeight="1" spans="1:16">
      <c r="A7389" s="208">
        <v>3315200010000</v>
      </c>
      <c r="B7389" s="193" t="s">
        <v>14241</v>
      </c>
      <c r="C7389" s="193">
        <v>331520001</v>
      </c>
      <c r="D7389" s="194" t="s">
        <v>14241</v>
      </c>
      <c r="E7389" s="195"/>
      <c r="F7389" s="193"/>
      <c r="G7389" s="193" t="s">
        <v>26</v>
      </c>
      <c r="H7389" s="193">
        <v>486</v>
      </c>
      <c r="I7389" s="193">
        <v>442</v>
      </c>
      <c r="J7389" s="193">
        <v>405</v>
      </c>
      <c r="K7389" s="193">
        <v>368</v>
      </c>
      <c r="L7389" s="193">
        <v>312.8</v>
      </c>
      <c r="M7389" s="195"/>
      <c r="N7389" s="233" t="s">
        <v>35</v>
      </c>
      <c r="O7389" s="214"/>
      <c r="P7389" s="161" t="str">
        <f>VLOOKUP(C7389,'[2]1.10正式版 (更新至2024年1月)'!$C:$P,14,FALSE)</f>
        <v>003315200010000-331520001</v>
      </c>
    </row>
    <row r="7390" s="161" customFormat="1" ht="24" customHeight="1" spans="1:16">
      <c r="A7390" s="208">
        <v>3315200020000</v>
      </c>
      <c r="B7390" s="193" t="s">
        <v>14242</v>
      </c>
      <c r="C7390" s="193">
        <v>331520002</v>
      </c>
      <c r="D7390" s="194" t="s">
        <v>14242</v>
      </c>
      <c r="E7390" s="195" t="s">
        <v>14243</v>
      </c>
      <c r="F7390" s="193"/>
      <c r="G7390" s="193" t="s">
        <v>26</v>
      </c>
      <c r="H7390" s="193">
        <v>486</v>
      </c>
      <c r="I7390" s="193">
        <v>442</v>
      </c>
      <c r="J7390" s="193">
        <v>405</v>
      </c>
      <c r="K7390" s="193">
        <v>368</v>
      </c>
      <c r="L7390" s="193">
        <v>312.8</v>
      </c>
      <c r="M7390" s="195"/>
      <c r="N7390" s="233" t="s">
        <v>35</v>
      </c>
      <c r="O7390" s="214"/>
      <c r="P7390" s="161" t="str">
        <f>VLOOKUP(C7390,'[2]1.10正式版 (更新至2024年1月)'!$C:$P,14,FALSE)</f>
        <v>003315200020000-331520002</v>
      </c>
    </row>
    <row r="7391" s="161" customFormat="1" ht="24" customHeight="1" spans="1:16">
      <c r="A7391" s="208">
        <v>3315200020100</v>
      </c>
      <c r="B7391" s="193" t="s">
        <v>14244</v>
      </c>
      <c r="C7391" s="193" t="s">
        <v>14245</v>
      </c>
      <c r="D7391" s="194" t="s">
        <v>14244</v>
      </c>
      <c r="E7391" s="195"/>
      <c r="F7391" s="193"/>
      <c r="G7391" s="193" t="s">
        <v>26</v>
      </c>
      <c r="H7391" s="193">
        <v>486</v>
      </c>
      <c r="I7391" s="193">
        <v>442</v>
      </c>
      <c r="J7391" s="193">
        <v>405</v>
      </c>
      <c r="K7391" s="193">
        <v>368</v>
      </c>
      <c r="L7391" s="193">
        <v>312.8</v>
      </c>
      <c r="M7391" s="195"/>
      <c r="N7391" s="233" t="s">
        <v>35</v>
      </c>
      <c r="O7391" s="214"/>
      <c r="P7391" s="161" t="str">
        <f>VLOOKUP(C7391,'[2]1.10正式版 (更新至2024年1月)'!$C:$P,14,FALSE)</f>
        <v>003315200020100-331520002-1</v>
      </c>
    </row>
    <row r="7392" s="161" customFormat="1" ht="24" customHeight="1" spans="1:16">
      <c r="A7392" s="208">
        <v>3315200030000</v>
      </c>
      <c r="B7392" s="193" t="s">
        <v>14246</v>
      </c>
      <c r="C7392" s="193">
        <v>331520003</v>
      </c>
      <c r="D7392" s="194" t="s">
        <v>14246</v>
      </c>
      <c r="E7392" s="195" t="s">
        <v>14247</v>
      </c>
      <c r="F7392" s="193"/>
      <c r="G7392" s="193" t="s">
        <v>14248</v>
      </c>
      <c r="H7392" s="193">
        <v>486</v>
      </c>
      <c r="I7392" s="193">
        <v>442</v>
      </c>
      <c r="J7392" s="193">
        <v>405</v>
      </c>
      <c r="K7392" s="193">
        <v>368</v>
      </c>
      <c r="L7392" s="193">
        <v>312.8</v>
      </c>
      <c r="M7392" s="195" t="s">
        <v>14249</v>
      </c>
      <c r="N7392" s="233" t="s">
        <v>35</v>
      </c>
      <c r="O7392" s="214"/>
      <c r="P7392" s="161" t="str">
        <f>VLOOKUP(C7392,'[2]1.10正式版 (更新至2024年1月)'!$C:$P,14,FALSE)</f>
        <v>003315200030000-331520003</v>
      </c>
    </row>
    <row r="7393" s="161" customFormat="1" ht="24" customHeight="1" spans="1:16">
      <c r="A7393" s="208">
        <v>3315200030001</v>
      </c>
      <c r="B7393" s="225" t="s">
        <v>14250</v>
      </c>
      <c r="C7393" s="193" t="s">
        <v>14251</v>
      </c>
      <c r="D7393" s="194" t="s">
        <v>14250</v>
      </c>
      <c r="E7393" s="195"/>
      <c r="F7393" s="193"/>
      <c r="G7393" s="193" t="s">
        <v>14248</v>
      </c>
      <c r="H7393" s="193">
        <v>110</v>
      </c>
      <c r="I7393" s="193">
        <v>110</v>
      </c>
      <c r="J7393" s="193">
        <v>110</v>
      </c>
      <c r="K7393" s="193">
        <v>110</v>
      </c>
      <c r="L7393" s="193">
        <v>110</v>
      </c>
      <c r="M7393" s="195"/>
      <c r="N7393" s="233" t="s">
        <v>35</v>
      </c>
      <c r="O7393" s="214"/>
      <c r="P7393" s="161" t="str">
        <f>VLOOKUP(C7393,'[2]1.10正式版 (更新至2024年1月)'!$C:$P,14,FALSE)</f>
        <v>003315200030001-331520003-1</v>
      </c>
    </row>
    <row r="7394" s="161" customFormat="1" ht="24" customHeight="1" spans="1:16">
      <c r="A7394" s="208">
        <v>3315200030002</v>
      </c>
      <c r="B7394" s="225" t="s">
        <v>14252</v>
      </c>
      <c r="C7394" s="193" t="s">
        <v>14253</v>
      </c>
      <c r="D7394" s="194" t="s">
        <v>14252</v>
      </c>
      <c r="E7394" s="195"/>
      <c r="F7394" s="193"/>
      <c r="G7394" s="193" t="s">
        <v>26</v>
      </c>
      <c r="H7394" s="193">
        <v>110</v>
      </c>
      <c r="I7394" s="193">
        <v>110</v>
      </c>
      <c r="J7394" s="193">
        <v>110</v>
      </c>
      <c r="K7394" s="193">
        <v>110</v>
      </c>
      <c r="L7394" s="193">
        <v>110</v>
      </c>
      <c r="M7394" s="195"/>
      <c r="N7394" s="233" t="s">
        <v>35</v>
      </c>
      <c r="O7394" s="214"/>
      <c r="P7394" s="161" t="str">
        <f>VLOOKUP(C7394,'[2]1.10正式版 (更新至2024年1月)'!$C:$P,14,FALSE)</f>
        <v>003315200030002-331520003-2</v>
      </c>
    </row>
    <row r="7395" s="161" customFormat="1" ht="24" customHeight="1" spans="1:16">
      <c r="A7395" s="208">
        <v>3315200030003</v>
      </c>
      <c r="B7395" s="225" t="s">
        <v>14254</v>
      </c>
      <c r="C7395" s="193" t="s">
        <v>14255</v>
      </c>
      <c r="D7395" s="194" t="s">
        <v>14254</v>
      </c>
      <c r="E7395" s="195"/>
      <c r="F7395" s="193"/>
      <c r="G7395" s="193" t="s">
        <v>26</v>
      </c>
      <c r="H7395" s="193">
        <v>110</v>
      </c>
      <c r="I7395" s="193">
        <v>110</v>
      </c>
      <c r="J7395" s="193">
        <v>110</v>
      </c>
      <c r="K7395" s="193">
        <v>110</v>
      </c>
      <c r="L7395" s="193">
        <v>110</v>
      </c>
      <c r="M7395" s="195"/>
      <c r="N7395" s="233" t="s">
        <v>35</v>
      </c>
      <c r="O7395" s="214"/>
      <c r="P7395" s="161" t="str">
        <f>VLOOKUP(C7395,'[2]1.10正式版 (更新至2024年1月)'!$C:$P,14,FALSE)</f>
        <v>003315200030003-331520003-3</v>
      </c>
    </row>
    <row r="7396" s="161" customFormat="1" ht="20" customHeight="1" spans="1:16">
      <c r="A7396" s="208">
        <v>3315200040000</v>
      </c>
      <c r="B7396" s="193" t="s">
        <v>14256</v>
      </c>
      <c r="C7396" s="193">
        <v>331520004</v>
      </c>
      <c r="D7396" s="194" t="s">
        <v>14256</v>
      </c>
      <c r="E7396" s="195"/>
      <c r="F7396" s="193"/>
      <c r="G7396" s="193" t="s">
        <v>14248</v>
      </c>
      <c r="H7396" s="193"/>
      <c r="I7396" s="193"/>
      <c r="J7396" s="193"/>
      <c r="K7396" s="193"/>
      <c r="L7396" s="193"/>
      <c r="M7396" s="195" t="s">
        <v>14257</v>
      </c>
      <c r="N7396" s="233" t="s">
        <v>35</v>
      </c>
      <c r="O7396" s="214"/>
      <c r="P7396" s="161" t="str">
        <f>VLOOKUP(C7396,'[2]1.10正式版 (更新至2024年1月)'!$C:$P,14,FALSE)</f>
        <v>003315200040000-331520004</v>
      </c>
    </row>
    <row r="7397" s="161" customFormat="1" ht="24" customHeight="1" spans="1:16">
      <c r="A7397" s="208">
        <v>3315200040003</v>
      </c>
      <c r="B7397" s="225" t="s">
        <v>14258</v>
      </c>
      <c r="C7397" s="193" t="s">
        <v>14259</v>
      </c>
      <c r="D7397" s="194" t="s">
        <v>14258</v>
      </c>
      <c r="E7397" s="195"/>
      <c r="F7397" s="193"/>
      <c r="G7397" s="193" t="s">
        <v>14248</v>
      </c>
      <c r="H7397" s="193"/>
      <c r="I7397" s="193"/>
      <c r="J7397" s="193"/>
      <c r="K7397" s="193"/>
      <c r="L7397" s="193"/>
      <c r="M7397" s="195"/>
      <c r="N7397" s="233" t="s">
        <v>35</v>
      </c>
      <c r="O7397" s="214"/>
      <c r="P7397" s="161" t="str">
        <f>VLOOKUP(C7397,'[2]1.10正式版 (更新至2024年1月)'!$C:$P,14,FALSE)</f>
        <v>003315200040003-331520004-1</v>
      </c>
    </row>
    <row r="7398" s="161" customFormat="1" ht="24" customHeight="1" spans="1:16">
      <c r="A7398" s="208">
        <v>3315200040001</v>
      </c>
      <c r="B7398" s="225" t="s">
        <v>14260</v>
      </c>
      <c r="C7398" s="193" t="s">
        <v>14261</v>
      </c>
      <c r="D7398" s="194" t="s">
        <v>14260</v>
      </c>
      <c r="E7398" s="195"/>
      <c r="F7398" s="193"/>
      <c r="G7398" s="193" t="s">
        <v>26</v>
      </c>
      <c r="H7398" s="193"/>
      <c r="I7398" s="193"/>
      <c r="J7398" s="193"/>
      <c r="K7398" s="193"/>
      <c r="L7398" s="193"/>
      <c r="M7398" s="195"/>
      <c r="N7398" s="233" t="s">
        <v>35</v>
      </c>
      <c r="O7398" s="214"/>
      <c r="P7398" s="161" t="str">
        <f>VLOOKUP(C7398,'[2]1.10正式版 (更新至2024年1月)'!$C:$P,14,FALSE)</f>
        <v>003315200040001-331520004-2</v>
      </c>
    </row>
    <row r="7399" s="161" customFormat="1" ht="24" customHeight="1" spans="1:16">
      <c r="A7399" s="208">
        <v>3315200040002</v>
      </c>
      <c r="B7399" s="225" t="s">
        <v>14262</v>
      </c>
      <c r="C7399" s="193" t="s">
        <v>14263</v>
      </c>
      <c r="D7399" s="194" t="s">
        <v>14262</v>
      </c>
      <c r="E7399" s="195"/>
      <c r="F7399" s="193"/>
      <c r="G7399" s="193" t="s">
        <v>26</v>
      </c>
      <c r="H7399" s="193"/>
      <c r="I7399" s="193"/>
      <c r="J7399" s="193"/>
      <c r="K7399" s="193"/>
      <c r="L7399" s="193"/>
      <c r="M7399" s="195"/>
      <c r="N7399" s="233" t="s">
        <v>35</v>
      </c>
      <c r="O7399" s="214"/>
      <c r="P7399" s="161" t="str">
        <f>VLOOKUP(C7399,'[2]1.10正式版 (更新至2024年1月)'!$C:$P,14,FALSE)</f>
        <v>003315200040002-331520004-3</v>
      </c>
    </row>
    <row r="7400" s="161" customFormat="1" ht="19" customHeight="1" spans="1:15">
      <c r="A7400" s="222"/>
      <c r="B7400" s="187"/>
      <c r="C7400" s="207">
        <v>331521</v>
      </c>
      <c r="D7400" s="189" t="s">
        <v>14264</v>
      </c>
      <c r="E7400" s="190"/>
      <c r="F7400" s="187"/>
      <c r="G7400" s="187"/>
      <c r="H7400" s="234"/>
      <c r="I7400" s="234"/>
      <c r="J7400" s="234"/>
      <c r="K7400" s="234"/>
      <c r="L7400" s="234"/>
      <c r="M7400" s="190"/>
      <c r="N7400" s="233"/>
      <c r="O7400" s="214"/>
    </row>
    <row r="7401" s="161" customFormat="1" ht="19" customHeight="1" spans="1:16">
      <c r="A7401" s="208">
        <v>3315210010000</v>
      </c>
      <c r="B7401" s="193" t="s">
        <v>14265</v>
      </c>
      <c r="C7401" s="193">
        <v>331521001</v>
      </c>
      <c r="D7401" s="194" t="s">
        <v>14265</v>
      </c>
      <c r="E7401" s="195" t="s">
        <v>14266</v>
      </c>
      <c r="F7401" s="193"/>
      <c r="G7401" s="193" t="s">
        <v>26</v>
      </c>
      <c r="H7401" s="193">
        <v>696</v>
      </c>
      <c r="I7401" s="193">
        <v>632</v>
      </c>
      <c r="J7401" s="193">
        <v>580</v>
      </c>
      <c r="K7401" s="193">
        <v>527</v>
      </c>
      <c r="L7401" s="193">
        <v>447.95</v>
      </c>
      <c r="M7401" s="195" t="s">
        <v>14267</v>
      </c>
      <c r="N7401" s="233" t="s">
        <v>35</v>
      </c>
      <c r="O7401" s="214"/>
      <c r="P7401" s="161" t="str">
        <f>VLOOKUP(C7401,'[2]1.10正式版 (更新至2024年1月)'!$C:$P,14,FALSE)</f>
        <v>003315210010000-331521001</v>
      </c>
    </row>
    <row r="7402" s="161" customFormat="1" ht="24" customHeight="1" spans="1:16">
      <c r="A7402" s="208">
        <v>3315210010000</v>
      </c>
      <c r="B7402" s="225" t="s">
        <v>14265</v>
      </c>
      <c r="C7402" s="193" t="s">
        <v>14268</v>
      </c>
      <c r="D7402" s="194" t="s">
        <v>14269</v>
      </c>
      <c r="E7402" s="195"/>
      <c r="F7402" s="193"/>
      <c r="G7402" s="193" t="s">
        <v>26</v>
      </c>
      <c r="H7402" s="193">
        <v>487</v>
      </c>
      <c r="I7402" s="193">
        <v>442</v>
      </c>
      <c r="J7402" s="193">
        <v>406</v>
      </c>
      <c r="K7402" s="193">
        <v>369</v>
      </c>
      <c r="L7402" s="193">
        <v>314</v>
      </c>
      <c r="M7402" s="195"/>
      <c r="N7402" s="233" t="s">
        <v>35</v>
      </c>
      <c r="O7402" s="214"/>
      <c r="P7402" s="161" t="str">
        <f>VLOOKUP(C7402,'[2]1.10正式版 (更新至2024年1月)'!$C:$P,14,FALSE)</f>
        <v>003315210010000-331521001-1</v>
      </c>
    </row>
    <row r="7403" s="161" customFormat="1" ht="24" customHeight="1" spans="1:16">
      <c r="A7403" s="208">
        <v>3315210010100</v>
      </c>
      <c r="B7403" s="225" t="s">
        <v>14270</v>
      </c>
      <c r="C7403" s="193" t="s">
        <v>14271</v>
      </c>
      <c r="D7403" s="194" t="s">
        <v>14272</v>
      </c>
      <c r="E7403" s="195"/>
      <c r="F7403" s="193"/>
      <c r="G7403" s="193" t="s">
        <v>26</v>
      </c>
      <c r="H7403" s="193">
        <v>696</v>
      </c>
      <c r="I7403" s="193">
        <v>632</v>
      </c>
      <c r="J7403" s="193">
        <v>580</v>
      </c>
      <c r="K7403" s="193">
        <v>527</v>
      </c>
      <c r="L7403" s="193">
        <v>447.95</v>
      </c>
      <c r="M7403" s="195"/>
      <c r="N7403" s="233" t="s">
        <v>35</v>
      </c>
      <c r="O7403" s="214"/>
      <c r="P7403" s="161" t="str">
        <f>VLOOKUP(C7403,'[2]1.10正式版 (更新至2024年1月)'!$C:$P,14,FALSE)</f>
        <v>003315210010100-331521001-2</v>
      </c>
    </row>
    <row r="7404" s="161" customFormat="1" ht="24" customHeight="1" spans="1:16">
      <c r="A7404" s="208">
        <v>3315210010200</v>
      </c>
      <c r="B7404" s="225" t="s">
        <v>14269</v>
      </c>
      <c r="C7404" s="193" t="s">
        <v>14273</v>
      </c>
      <c r="D7404" s="194" t="s">
        <v>14274</v>
      </c>
      <c r="E7404" s="195"/>
      <c r="F7404" s="193"/>
      <c r="G7404" s="193" t="s">
        <v>26</v>
      </c>
      <c r="H7404" s="193">
        <v>696</v>
      </c>
      <c r="I7404" s="193">
        <v>632</v>
      </c>
      <c r="J7404" s="193">
        <v>580</v>
      </c>
      <c r="K7404" s="193">
        <v>527</v>
      </c>
      <c r="L7404" s="193">
        <v>447.95</v>
      </c>
      <c r="M7404" s="195"/>
      <c r="N7404" s="233" t="s">
        <v>35</v>
      </c>
      <c r="O7404" s="214"/>
      <c r="P7404" s="161" t="str">
        <f>VLOOKUP(C7404,'[2]1.10正式版 (更新至2024年1月)'!$C:$P,14,FALSE)</f>
        <v>003315210010200-331521001-3</v>
      </c>
    </row>
    <row r="7405" s="161" customFormat="1" ht="19" customHeight="1" spans="1:16">
      <c r="A7405" s="208">
        <v>3315210020000</v>
      </c>
      <c r="B7405" s="193" t="s">
        <v>14275</v>
      </c>
      <c r="C7405" s="193">
        <v>331521002</v>
      </c>
      <c r="D7405" s="194" t="s">
        <v>14275</v>
      </c>
      <c r="E7405" s="195"/>
      <c r="F7405" s="193"/>
      <c r="G7405" s="193" t="s">
        <v>26</v>
      </c>
      <c r="H7405" s="193"/>
      <c r="I7405" s="193"/>
      <c r="J7405" s="193"/>
      <c r="K7405" s="193"/>
      <c r="L7405" s="193"/>
      <c r="M7405" s="195"/>
      <c r="N7405" s="233" t="s">
        <v>35</v>
      </c>
      <c r="O7405" s="214"/>
      <c r="P7405" s="161" t="str">
        <f>VLOOKUP(C7405,'[2]1.10正式版 (更新至2024年1月)'!$C:$P,14,FALSE)</f>
        <v>003315210020000-331521002</v>
      </c>
    </row>
    <row r="7406" s="161" customFormat="1" ht="19" customHeight="1" spans="1:16">
      <c r="A7406" s="208">
        <v>3315210030000</v>
      </c>
      <c r="B7406" s="193" t="s">
        <v>14276</v>
      </c>
      <c r="C7406" s="193">
        <v>331521003</v>
      </c>
      <c r="D7406" s="194" t="s">
        <v>14276</v>
      </c>
      <c r="E7406" s="195"/>
      <c r="F7406" s="193"/>
      <c r="G7406" s="193" t="s">
        <v>26</v>
      </c>
      <c r="H7406" s="193">
        <v>862.5</v>
      </c>
      <c r="I7406" s="193">
        <v>862.5</v>
      </c>
      <c r="J7406" s="193">
        <v>750</v>
      </c>
      <c r="K7406" s="193">
        <v>750</v>
      </c>
      <c r="L7406" s="193">
        <v>637.5</v>
      </c>
      <c r="M7406" s="195"/>
      <c r="N7406" s="233" t="s">
        <v>35</v>
      </c>
      <c r="O7406" s="214"/>
      <c r="P7406" s="161" t="str">
        <f>VLOOKUP(C7406,'[2]1.10正式版 (更新至2024年1月)'!$C:$P,14,FALSE)</f>
        <v>003315210030000-331521003</v>
      </c>
    </row>
    <row r="7407" s="161" customFormat="1" ht="19" customHeight="1" spans="1:16">
      <c r="A7407" s="208">
        <v>3315210040000</v>
      </c>
      <c r="B7407" s="193" t="s">
        <v>14277</v>
      </c>
      <c r="C7407" s="193">
        <v>331521004</v>
      </c>
      <c r="D7407" s="194" t="s">
        <v>14277</v>
      </c>
      <c r="E7407" s="195"/>
      <c r="F7407" s="193"/>
      <c r="G7407" s="193" t="s">
        <v>26</v>
      </c>
      <c r="H7407" s="193">
        <v>747.5</v>
      </c>
      <c r="I7407" s="193">
        <v>747.5</v>
      </c>
      <c r="J7407" s="193">
        <v>650</v>
      </c>
      <c r="K7407" s="193">
        <v>650</v>
      </c>
      <c r="L7407" s="193">
        <v>552.5</v>
      </c>
      <c r="M7407" s="195"/>
      <c r="N7407" s="233" t="s">
        <v>35</v>
      </c>
      <c r="O7407" s="214"/>
      <c r="P7407" s="161" t="str">
        <f>VLOOKUP(C7407,'[2]1.10正式版 (更新至2024年1月)'!$C:$P,14,FALSE)</f>
        <v>003315210040000-331521004</v>
      </c>
    </row>
    <row r="7408" s="161" customFormat="1" ht="19" customHeight="1" spans="1:16">
      <c r="A7408" s="208">
        <v>3315210050000</v>
      </c>
      <c r="B7408" s="193" t="s">
        <v>14278</v>
      </c>
      <c r="C7408" s="193">
        <v>331521005</v>
      </c>
      <c r="D7408" s="194" t="s">
        <v>14278</v>
      </c>
      <c r="E7408" s="195"/>
      <c r="F7408" s="193"/>
      <c r="G7408" s="193" t="s">
        <v>26</v>
      </c>
      <c r="H7408" s="193">
        <v>747.5</v>
      </c>
      <c r="I7408" s="193">
        <v>747.5</v>
      </c>
      <c r="J7408" s="193">
        <v>650</v>
      </c>
      <c r="K7408" s="193">
        <v>650</v>
      </c>
      <c r="L7408" s="193">
        <v>552.5</v>
      </c>
      <c r="M7408" s="195"/>
      <c r="N7408" s="233" t="s">
        <v>35</v>
      </c>
      <c r="O7408" s="214"/>
      <c r="P7408" s="161" t="str">
        <f>VLOOKUP(C7408,'[2]1.10正式版 (更新至2024年1月)'!$C:$P,14,FALSE)</f>
        <v>003315210050000-331521005</v>
      </c>
    </row>
    <row r="7409" s="161" customFormat="1" ht="19" customHeight="1" spans="1:16">
      <c r="A7409" s="208">
        <v>3315210060000</v>
      </c>
      <c r="B7409" s="193" t="s">
        <v>14279</v>
      </c>
      <c r="C7409" s="193">
        <v>331521006</v>
      </c>
      <c r="D7409" s="194" t="s">
        <v>14279</v>
      </c>
      <c r="E7409" s="195"/>
      <c r="F7409" s="193"/>
      <c r="G7409" s="193" t="s">
        <v>26</v>
      </c>
      <c r="H7409" s="193">
        <v>747.5</v>
      </c>
      <c r="I7409" s="193">
        <v>747.5</v>
      </c>
      <c r="J7409" s="193">
        <v>650</v>
      </c>
      <c r="K7409" s="193">
        <v>650</v>
      </c>
      <c r="L7409" s="193">
        <v>552.5</v>
      </c>
      <c r="M7409" s="195" t="s">
        <v>14280</v>
      </c>
      <c r="N7409" s="233" t="s">
        <v>35</v>
      </c>
      <c r="O7409" s="214"/>
      <c r="P7409" s="161" t="str">
        <f>VLOOKUP(C7409,'[2]1.10正式版 (更新至2024年1月)'!$C:$P,14,FALSE)</f>
        <v>003315210060000-331521006</v>
      </c>
    </row>
    <row r="7410" s="161" customFormat="1" ht="24" customHeight="1" spans="1:16">
      <c r="A7410" s="208">
        <v>3315210060001</v>
      </c>
      <c r="B7410" s="225" t="s">
        <v>14281</v>
      </c>
      <c r="C7410" s="193" t="s">
        <v>14282</v>
      </c>
      <c r="D7410" s="194" t="s">
        <v>14283</v>
      </c>
      <c r="E7410" s="195"/>
      <c r="F7410" s="193"/>
      <c r="G7410" s="193" t="s">
        <v>26</v>
      </c>
      <c r="H7410" s="193">
        <v>210</v>
      </c>
      <c r="I7410" s="193">
        <v>210</v>
      </c>
      <c r="J7410" s="193">
        <v>210</v>
      </c>
      <c r="K7410" s="193">
        <v>210</v>
      </c>
      <c r="L7410" s="193">
        <v>210</v>
      </c>
      <c r="M7410" s="195"/>
      <c r="N7410" s="233" t="s">
        <v>35</v>
      </c>
      <c r="O7410" s="214"/>
      <c r="P7410" s="161" t="str">
        <f>VLOOKUP(C7410,'[2]1.10正式版 (更新至2024年1月)'!$C:$P,14,FALSE)</f>
        <v>003315210060001-331521006-1</v>
      </c>
    </row>
    <row r="7411" s="161" customFormat="1" ht="24" customHeight="1" spans="1:16">
      <c r="A7411" s="208">
        <v>3315210070000</v>
      </c>
      <c r="B7411" s="193" t="s">
        <v>14284</v>
      </c>
      <c r="C7411" s="193">
        <v>331521007</v>
      </c>
      <c r="D7411" s="194" t="s">
        <v>14284</v>
      </c>
      <c r="E7411" s="195"/>
      <c r="F7411" s="193"/>
      <c r="G7411" s="193" t="s">
        <v>26</v>
      </c>
      <c r="H7411" s="193">
        <v>747.5</v>
      </c>
      <c r="I7411" s="193">
        <v>747.5</v>
      </c>
      <c r="J7411" s="193">
        <v>650</v>
      </c>
      <c r="K7411" s="193">
        <v>650</v>
      </c>
      <c r="L7411" s="193">
        <v>552.5</v>
      </c>
      <c r="M7411" s="195"/>
      <c r="N7411" s="233" t="s">
        <v>35</v>
      </c>
      <c r="O7411" s="214"/>
      <c r="P7411" s="161" t="str">
        <f>VLOOKUP(C7411,'[2]1.10正式版 (更新至2024年1月)'!$C:$P,14,FALSE)</f>
        <v>003315210070000-331521007</v>
      </c>
    </row>
    <row r="7412" s="161" customFormat="1" ht="19" customHeight="1" spans="1:16">
      <c r="A7412" s="208">
        <v>3315210080000</v>
      </c>
      <c r="B7412" s="193" t="s">
        <v>14285</v>
      </c>
      <c r="C7412" s="193">
        <v>331521008</v>
      </c>
      <c r="D7412" s="194" t="s">
        <v>14286</v>
      </c>
      <c r="E7412" s="195"/>
      <c r="F7412" s="193"/>
      <c r="G7412" s="193" t="s">
        <v>26</v>
      </c>
      <c r="H7412" s="193">
        <v>378</v>
      </c>
      <c r="I7412" s="193">
        <v>360</v>
      </c>
      <c r="J7412" s="193">
        <v>342</v>
      </c>
      <c r="K7412" s="193">
        <v>325</v>
      </c>
      <c r="L7412" s="193">
        <v>276.25</v>
      </c>
      <c r="M7412" s="195"/>
      <c r="N7412" s="233" t="s">
        <v>35</v>
      </c>
      <c r="O7412" s="214"/>
      <c r="P7412" s="161" t="str">
        <f>VLOOKUP(C7412,'[2]1.10正式版 (更新至2024年1月)'!$C:$P,14,FALSE)</f>
        <v>003315210080000-331521008</v>
      </c>
    </row>
    <row r="7413" s="161" customFormat="1" ht="24" customHeight="1" spans="1:16">
      <c r="A7413" s="208">
        <v>3315210080001</v>
      </c>
      <c r="B7413" s="193" t="s">
        <v>14287</v>
      </c>
      <c r="C7413" s="199" t="s">
        <v>14288</v>
      </c>
      <c r="D7413" s="194" t="s">
        <v>14289</v>
      </c>
      <c r="E7413" s="195"/>
      <c r="F7413" s="193"/>
      <c r="G7413" s="193" t="s">
        <v>26</v>
      </c>
      <c r="H7413" s="193">
        <v>448</v>
      </c>
      <c r="I7413" s="193">
        <v>430</v>
      </c>
      <c r="J7413" s="193">
        <v>412</v>
      </c>
      <c r="K7413" s="193">
        <v>395</v>
      </c>
      <c r="L7413" s="193">
        <v>346.25</v>
      </c>
      <c r="M7413" s="195"/>
      <c r="N7413" s="233" t="s">
        <v>35</v>
      </c>
      <c r="O7413" s="214"/>
      <c r="P7413" s="161" t="str">
        <f>VLOOKUP(C7413,'[2]1.10正式版 (更新至2024年1月)'!$C:$P,14,FALSE)</f>
        <v>003315210080001-331521008-1</v>
      </c>
    </row>
    <row r="7414" s="161" customFormat="1" ht="24" customHeight="1" spans="1:16">
      <c r="A7414" s="208">
        <v>3315210080002</v>
      </c>
      <c r="B7414" s="193" t="s">
        <v>14290</v>
      </c>
      <c r="C7414" s="199" t="s">
        <v>14291</v>
      </c>
      <c r="D7414" s="194" t="s">
        <v>14292</v>
      </c>
      <c r="E7414" s="195"/>
      <c r="F7414" s="193"/>
      <c r="G7414" s="193" t="s">
        <v>26</v>
      </c>
      <c r="H7414" s="193">
        <v>448</v>
      </c>
      <c r="I7414" s="193">
        <v>430</v>
      </c>
      <c r="J7414" s="193">
        <v>412</v>
      </c>
      <c r="K7414" s="193">
        <v>395</v>
      </c>
      <c r="L7414" s="193">
        <v>346.25</v>
      </c>
      <c r="M7414" s="195"/>
      <c r="N7414" s="233" t="s">
        <v>35</v>
      </c>
      <c r="O7414" s="214"/>
      <c r="P7414" s="161" t="str">
        <f>VLOOKUP(C7414,'[2]1.10正式版 (更新至2024年1月)'!$C:$P,14,FALSE)</f>
        <v>003315210080002-331521008-2</v>
      </c>
    </row>
    <row r="7415" s="161" customFormat="1" ht="24" customHeight="1" spans="1:16">
      <c r="A7415" s="208">
        <v>3315210090000</v>
      </c>
      <c r="B7415" s="193" t="s">
        <v>14293</v>
      </c>
      <c r="C7415" s="193">
        <v>331521009</v>
      </c>
      <c r="D7415" s="194" t="s">
        <v>14293</v>
      </c>
      <c r="E7415" s="195" t="s">
        <v>14294</v>
      </c>
      <c r="F7415" s="193"/>
      <c r="G7415" s="193" t="s">
        <v>26</v>
      </c>
      <c r="H7415" s="193">
        <v>834</v>
      </c>
      <c r="I7415" s="193">
        <v>757</v>
      </c>
      <c r="J7415" s="193">
        <v>695</v>
      </c>
      <c r="K7415" s="193">
        <v>631</v>
      </c>
      <c r="L7415" s="193">
        <v>536.35</v>
      </c>
      <c r="M7415" s="195"/>
      <c r="N7415" s="233" t="s">
        <v>35</v>
      </c>
      <c r="O7415" s="214"/>
      <c r="P7415" s="161" t="str">
        <f>VLOOKUP(C7415,'[2]1.10正式版 (更新至2024年1月)'!$C:$P,14,FALSE)</f>
        <v>003315210090000-331521009</v>
      </c>
    </row>
    <row r="7416" s="161" customFormat="1" ht="24" customHeight="1" spans="1:16">
      <c r="A7416" s="208">
        <v>3315210090100</v>
      </c>
      <c r="B7416" s="193" t="s">
        <v>14295</v>
      </c>
      <c r="C7416" s="193" t="s">
        <v>14296</v>
      </c>
      <c r="D7416" s="194" t="s">
        <v>14295</v>
      </c>
      <c r="E7416" s="195"/>
      <c r="F7416" s="193"/>
      <c r="G7416" s="193" t="s">
        <v>26</v>
      </c>
      <c r="H7416" s="193">
        <v>834</v>
      </c>
      <c r="I7416" s="193">
        <v>757</v>
      </c>
      <c r="J7416" s="193">
        <v>695</v>
      </c>
      <c r="K7416" s="193">
        <v>631</v>
      </c>
      <c r="L7416" s="193">
        <v>536.35</v>
      </c>
      <c r="M7416" s="195"/>
      <c r="N7416" s="233" t="s">
        <v>35</v>
      </c>
      <c r="O7416" s="214"/>
      <c r="P7416" s="161" t="str">
        <f>VLOOKUP(C7416,'[2]1.10正式版 (更新至2024年1月)'!$C:$P,14,FALSE)</f>
        <v>003315210090100-331521009-1</v>
      </c>
    </row>
    <row r="7417" s="161" customFormat="1" ht="24" customHeight="1" spans="1:16">
      <c r="A7417" s="208">
        <v>3315210090200</v>
      </c>
      <c r="B7417" s="193" t="s">
        <v>14297</v>
      </c>
      <c r="C7417" s="193" t="s">
        <v>14298</v>
      </c>
      <c r="D7417" s="194" t="s">
        <v>14297</v>
      </c>
      <c r="E7417" s="195"/>
      <c r="F7417" s="193"/>
      <c r="G7417" s="193" t="s">
        <v>26</v>
      </c>
      <c r="H7417" s="193">
        <v>834</v>
      </c>
      <c r="I7417" s="193">
        <v>757</v>
      </c>
      <c r="J7417" s="193">
        <v>695</v>
      </c>
      <c r="K7417" s="193">
        <v>631</v>
      </c>
      <c r="L7417" s="193">
        <v>536.35</v>
      </c>
      <c r="M7417" s="195"/>
      <c r="N7417" s="233" t="s">
        <v>35</v>
      </c>
      <c r="O7417" s="214"/>
      <c r="P7417" s="161" t="str">
        <f>VLOOKUP(C7417,'[2]1.10正式版 (更新至2024年1月)'!$C:$P,14,FALSE)</f>
        <v>003315210090200-331521009-2</v>
      </c>
    </row>
    <row r="7418" s="161" customFormat="1" ht="24" customHeight="1" spans="1:16">
      <c r="A7418" s="208">
        <v>3315210100000</v>
      </c>
      <c r="B7418" s="193" t="s">
        <v>14299</v>
      </c>
      <c r="C7418" s="193">
        <v>331521010</v>
      </c>
      <c r="D7418" s="194" t="s">
        <v>14299</v>
      </c>
      <c r="E7418" s="195" t="s">
        <v>14300</v>
      </c>
      <c r="F7418" s="193"/>
      <c r="G7418" s="193" t="s">
        <v>26</v>
      </c>
      <c r="H7418" s="289">
        <v>862.5</v>
      </c>
      <c r="I7418" s="193">
        <v>862.5</v>
      </c>
      <c r="J7418" s="193">
        <v>750</v>
      </c>
      <c r="K7418" s="193">
        <v>750</v>
      </c>
      <c r="L7418" s="193">
        <v>637.5</v>
      </c>
      <c r="M7418" s="195"/>
      <c r="N7418" s="233" t="s">
        <v>35</v>
      </c>
      <c r="O7418" s="214"/>
      <c r="P7418" s="161" t="str">
        <f>VLOOKUP(C7418,'[2]1.10正式版 (更新至2024年1月)'!$C:$P,14,FALSE)</f>
        <v>003315210100000-331521010</v>
      </c>
    </row>
    <row r="7419" s="161" customFormat="1" ht="24" customHeight="1" spans="1:16">
      <c r="A7419" s="208">
        <v>3315210100100</v>
      </c>
      <c r="B7419" s="193" t="s">
        <v>14301</v>
      </c>
      <c r="C7419" s="193" t="s">
        <v>14302</v>
      </c>
      <c r="D7419" s="194" t="s">
        <v>14301</v>
      </c>
      <c r="E7419" s="195"/>
      <c r="F7419" s="193"/>
      <c r="G7419" s="193" t="s">
        <v>26</v>
      </c>
      <c r="H7419" s="289">
        <v>879.38</v>
      </c>
      <c r="I7419" s="193">
        <v>862.5</v>
      </c>
      <c r="J7419" s="193">
        <v>750</v>
      </c>
      <c r="K7419" s="193">
        <v>750</v>
      </c>
      <c r="L7419" s="193">
        <v>637.5</v>
      </c>
      <c r="M7419" s="195"/>
      <c r="N7419" s="233" t="s">
        <v>35</v>
      </c>
      <c r="O7419" s="214"/>
      <c r="P7419" s="161" t="str">
        <f>VLOOKUP(C7419,'[2]1.10正式版 (更新至2024年1月)'!$C:$P,14,FALSE)</f>
        <v>003315210100100-331521010-1</v>
      </c>
    </row>
    <row r="7420" s="161" customFormat="1" ht="24" customHeight="1" spans="1:16">
      <c r="A7420" s="208">
        <v>3315210100200</v>
      </c>
      <c r="B7420" s="193" t="s">
        <v>14303</v>
      </c>
      <c r="C7420" s="193" t="s">
        <v>14304</v>
      </c>
      <c r="D7420" s="194" t="s">
        <v>14303</v>
      </c>
      <c r="E7420" s="195"/>
      <c r="F7420" s="193"/>
      <c r="G7420" s="193" t="s">
        <v>26</v>
      </c>
      <c r="H7420" s="225">
        <v>1141.00687179487</v>
      </c>
      <c r="I7420" s="225">
        <v>1037.27897435897</v>
      </c>
      <c r="J7420" s="225">
        <v>933.551076923073</v>
      </c>
      <c r="K7420" s="225">
        <v>840.195969230766</v>
      </c>
      <c r="L7420" s="225">
        <v>793.518415384612</v>
      </c>
      <c r="M7420" s="195"/>
      <c r="N7420" s="233" t="s">
        <v>35</v>
      </c>
      <c r="O7420" s="214"/>
      <c r="P7420" s="161" t="str">
        <f>VLOOKUP(C7420,'[2]1.10正式版 (更新至2024年1月)'!$C:$P,14,FALSE)</f>
        <v>003315210100200-331521010-2</v>
      </c>
    </row>
    <row r="7421" s="161" customFormat="1" ht="19" customHeight="1" spans="1:16">
      <c r="A7421" s="208">
        <v>3315210110000</v>
      </c>
      <c r="B7421" s="193" t="s">
        <v>14305</v>
      </c>
      <c r="C7421" s="193">
        <v>331521011</v>
      </c>
      <c r="D7421" s="194" t="s">
        <v>14305</v>
      </c>
      <c r="E7421" s="195" t="s">
        <v>14306</v>
      </c>
      <c r="F7421" s="193"/>
      <c r="G7421" s="193" t="s">
        <v>26</v>
      </c>
      <c r="H7421" s="193">
        <v>989</v>
      </c>
      <c r="I7421" s="193">
        <v>989</v>
      </c>
      <c r="J7421" s="193">
        <v>860</v>
      </c>
      <c r="K7421" s="193">
        <v>860</v>
      </c>
      <c r="L7421" s="193">
        <v>731</v>
      </c>
      <c r="M7421" s="195"/>
      <c r="N7421" s="233" t="s">
        <v>35</v>
      </c>
      <c r="O7421" s="214"/>
      <c r="P7421" s="161" t="str">
        <f>VLOOKUP(C7421,'[2]1.10正式版 (更新至2024年1月)'!$C:$P,14,FALSE)</f>
        <v>003315210110000-331521011</v>
      </c>
    </row>
    <row r="7422" s="161" customFormat="1" ht="19" customHeight="1" spans="1:16">
      <c r="A7422" s="208">
        <v>3315210120000</v>
      </c>
      <c r="B7422" s="193" t="s">
        <v>14307</v>
      </c>
      <c r="C7422" s="193">
        <v>331521012</v>
      </c>
      <c r="D7422" s="194" t="s">
        <v>14307</v>
      </c>
      <c r="E7422" s="195" t="s">
        <v>14308</v>
      </c>
      <c r="F7422" s="193"/>
      <c r="G7422" s="193" t="s">
        <v>26</v>
      </c>
      <c r="H7422" s="193">
        <v>989</v>
      </c>
      <c r="I7422" s="193">
        <v>989</v>
      </c>
      <c r="J7422" s="193">
        <v>860</v>
      </c>
      <c r="K7422" s="193">
        <v>860</v>
      </c>
      <c r="L7422" s="193">
        <v>731</v>
      </c>
      <c r="M7422" s="195"/>
      <c r="N7422" s="233" t="s">
        <v>35</v>
      </c>
      <c r="O7422" s="214"/>
      <c r="P7422" s="161" t="str">
        <f>VLOOKUP(C7422,'[2]1.10正式版 (更新至2024年1月)'!$C:$P,14,FALSE)</f>
        <v>003315210120000-331521012</v>
      </c>
    </row>
    <row r="7423" s="161" customFormat="1" ht="19" customHeight="1" spans="1:16">
      <c r="A7423" s="208">
        <v>3315210130000</v>
      </c>
      <c r="B7423" s="193" t="s">
        <v>14309</v>
      </c>
      <c r="C7423" s="193">
        <v>331521013</v>
      </c>
      <c r="D7423" s="194" t="s">
        <v>14309</v>
      </c>
      <c r="E7423" s="195" t="s">
        <v>14308</v>
      </c>
      <c r="F7423" s="193"/>
      <c r="G7423" s="193" t="s">
        <v>26</v>
      </c>
      <c r="H7423" s="193">
        <v>989</v>
      </c>
      <c r="I7423" s="193">
        <v>989</v>
      </c>
      <c r="J7423" s="193">
        <v>860</v>
      </c>
      <c r="K7423" s="193">
        <v>860</v>
      </c>
      <c r="L7423" s="193">
        <v>731</v>
      </c>
      <c r="M7423" s="195"/>
      <c r="N7423" s="233" t="s">
        <v>35</v>
      </c>
      <c r="O7423" s="214"/>
      <c r="P7423" s="161" t="str">
        <f>VLOOKUP(C7423,'[2]1.10正式版 (更新至2024年1月)'!$C:$P,14,FALSE)</f>
        <v>003315210130000-331521013</v>
      </c>
    </row>
    <row r="7424" s="161" customFormat="1" ht="19" customHeight="1" spans="1:16">
      <c r="A7424" s="208">
        <v>3315210140000</v>
      </c>
      <c r="B7424" s="193" t="s">
        <v>14310</v>
      </c>
      <c r="C7424" s="193">
        <v>331521014</v>
      </c>
      <c r="D7424" s="194" t="s">
        <v>14310</v>
      </c>
      <c r="E7424" s="195" t="s">
        <v>14308</v>
      </c>
      <c r="F7424" s="193"/>
      <c r="G7424" s="193" t="s">
        <v>26</v>
      </c>
      <c r="H7424" s="193">
        <v>989</v>
      </c>
      <c r="I7424" s="193">
        <v>989</v>
      </c>
      <c r="J7424" s="193">
        <v>860</v>
      </c>
      <c r="K7424" s="193">
        <v>860</v>
      </c>
      <c r="L7424" s="193">
        <v>731</v>
      </c>
      <c r="M7424" s="195"/>
      <c r="N7424" s="233" t="s">
        <v>35</v>
      </c>
      <c r="O7424" s="214"/>
      <c r="P7424" s="161" t="str">
        <f>VLOOKUP(C7424,'[2]1.10正式版 (更新至2024年1月)'!$C:$P,14,FALSE)</f>
        <v>003315210140000-331521014</v>
      </c>
    </row>
    <row r="7425" s="161" customFormat="1" ht="24" customHeight="1" spans="1:16">
      <c r="A7425" s="208">
        <v>3315210150000</v>
      </c>
      <c r="B7425" s="193" t="s">
        <v>14311</v>
      </c>
      <c r="C7425" s="193">
        <v>331521015</v>
      </c>
      <c r="D7425" s="194" t="s">
        <v>14311</v>
      </c>
      <c r="E7425" s="195" t="s">
        <v>14312</v>
      </c>
      <c r="F7425" s="193"/>
      <c r="G7425" s="193" t="s">
        <v>26</v>
      </c>
      <c r="H7425" s="193">
        <v>989</v>
      </c>
      <c r="I7425" s="193">
        <v>989</v>
      </c>
      <c r="J7425" s="193">
        <v>860</v>
      </c>
      <c r="K7425" s="193">
        <v>860</v>
      </c>
      <c r="L7425" s="193">
        <v>731</v>
      </c>
      <c r="M7425" s="195"/>
      <c r="N7425" s="233" t="s">
        <v>28</v>
      </c>
      <c r="O7425" s="214"/>
      <c r="P7425" s="161" t="str">
        <f>VLOOKUP(C7425,'[2]1.10正式版 (更新至2024年1月)'!$C:$P,14,FALSE)</f>
        <v>003315210150000-331521015</v>
      </c>
    </row>
    <row r="7426" s="161" customFormat="1" ht="24" customHeight="1" spans="1:16">
      <c r="A7426" s="208">
        <v>3315210150100</v>
      </c>
      <c r="B7426" s="193" t="s">
        <v>14313</v>
      </c>
      <c r="C7426" s="193" t="s">
        <v>14314</v>
      </c>
      <c r="D7426" s="194" t="s">
        <v>14313</v>
      </c>
      <c r="E7426" s="195"/>
      <c r="F7426" s="193"/>
      <c r="G7426" s="193" t="s">
        <v>26</v>
      </c>
      <c r="H7426" s="193">
        <v>989</v>
      </c>
      <c r="I7426" s="193">
        <v>989</v>
      </c>
      <c r="J7426" s="193">
        <v>860</v>
      </c>
      <c r="K7426" s="193">
        <v>860</v>
      </c>
      <c r="L7426" s="193">
        <v>731</v>
      </c>
      <c r="M7426" s="195"/>
      <c r="N7426" s="233" t="s">
        <v>28</v>
      </c>
      <c r="O7426" s="214"/>
      <c r="P7426" s="161" t="str">
        <f>VLOOKUP(C7426,'[2]1.10正式版 (更新至2024年1月)'!$C:$P,14,FALSE)</f>
        <v>003315210150100-331521015-1</v>
      </c>
    </row>
    <row r="7427" s="161" customFormat="1" ht="24" customHeight="1" spans="1:16">
      <c r="A7427" s="208">
        <v>3315210150200</v>
      </c>
      <c r="B7427" s="193" t="s">
        <v>14315</v>
      </c>
      <c r="C7427" s="193" t="s">
        <v>14316</v>
      </c>
      <c r="D7427" s="194" t="s">
        <v>14315</v>
      </c>
      <c r="E7427" s="195"/>
      <c r="F7427" s="193"/>
      <c r="G7427" s="193" t="s">
        <v>26</v>
      </c>
      <c r="H7427" s="193">
        <v>989</v>
      </c>
      <c r="I7427" s="193">
        <v>989</v>
      </c>
      <c r="J7427" s="193">
        <v>860</v>
      </c>
      <c r="K7427" s="193">
        <v>860</v>
      </c>
      <c r="L7427" s="193">
        <v>731</v>
      </c>
      <c r="M7427" s="195"/>
      <c r="N7427" s="233" t="s">
        <v>28</v>
      </c>
      <c r="O7427" s="214"/>
      <c r="P7427" s="161" t="str">
        <f>VLOOKUP(C7427,'[2]1.10正式版 (更新至2024年1月)'!$C:$P,14,FALSE)</f>
        <v>003315210150200-331521015-2</v>
      </c>
    </row>
    <row r="7428" s="161" customFormat="1" ht="24" customHeight="1" spans="1:16">
      <c r="A7428" s="208">
        <v>3315210150300</v>
      </c>
      <c r="B7428" s="193" t="s">
        <v>14317</v>
      </c>
      <c r="C7428" s="193" t="s">
        <v>14318</v>
      </c>
      <c r="D7428" s="194" t="s">
        <v>14317</v>
      </c>
      <c r="E7428" s="195"/>
      <c r="F7428" s="193"/>
      <c r="G7428" s="193" t="s">
        <v>26</v>
      </c>
      <c r="H7428" s="193">
        <v>989</v>
      </c>
      <c r="I7428" s="193">
        <v>989</v>
      </c>
      <c r="J7428" s="193">
        <v>860</v>
      </c>
      <c r="K7428" s="193">
        <v>860</v>
      </c>
      <c r="L7428" s="193">
        <v>731</v>
      </c>
      <c r="M7428" s="195"/>
      <c r="N7428" s="233" t="s">
        <v>28</v>
      </c>
      <c r="O7428" s="214"/>
      <c r="P7428" s="161" t="str">
        <f>VLOOKUP(C7428,'[2]1.10正式版 (更新至2024年1月)'!$C:$P,14,FALSE)</f>
        <v>003315210150300-331521015-3</v>
      </c>
    </row>
    <row r="7429" s="161" customFormat="1" ht="24" customHeight="1" spans="1:16">
      <c r="A7429" s="208">
        <v>3315210150400</v>
      </c>
      <c r="B7429" s="193" t="s">
        <v>14319</v>
      </c>
      <c r="C7429" s="193" t="s">
        <v>14320</v>
      </c>
      <c r="D7429" s="194" t="s">
        <v>14319</v>
      </c>
      <c r="E7429" s="195"/>
      <c r="F7429" s="193"/>
      <c r="G7429" s="193" t="s">
        <v>26</v>
      </c>
      <c r="H7429" s="193">
        <v>989</v>
      </c>
      <c r="I7429" s="193">
        <v>989</v>
      </c>
      <c r="J7429" s="193">
        <v>860</v>
      </c>
      <c r="K7429" s="193">
        <v>860</v>
      </c>
      <c r="L7429" s="193">
        <v>731</v>
      </c>
      <c r="M7429" s="195"/>
      <c r="N7429" s="233" t="s">
        <v>28</v>
      </c>
      <c r="O7429" s="214"/>
      <c r="P7429" s="161" t="str">
        <f>VLOOKUP(C7429,'[2]1.10正式版 (更新至2024年1月)'!$C:$P,14,FALSE)</f>
        <v>003315210150400-331521015-4</v>
      </c>
    </row>
    <row r="7430" s="161" customFormat="1" ht="19" customHeight="1" spans="1:16">
      <c r="A7430" s="208">
        <v>3315210160000</v>
      </c>
      <c r="B7430" s="193" t="s">
        <v>14321</v>
      </c>
      <c r="C7430" s="193">
        <v>331521016</v>
      </c>
      <c r="D7430" s="194" t="s">
        <v>14321</v>
      </c>
      <c r="E7430" s="195"/>
      <c r="F7430" s="193"/>
      <c r="G7430" s="193" t="s">
        <v>26</v>
      </c>
      <c r="H7430" s="193">
        <v>528</v>
      </c>
      <c r="I7430" s="193">
        <v>480</v>
      </c>
      <c r="J7430" s="193">
        <v>440</v>
      </c>
      <c r="K7430" s="193">
        <v>400</v>
      </c>
      <c r="L7430" s="193">
        <v>340</v>
      </c>
      <c r="M7430" s="195"/>
      <c r="N7430" s="233" t="s">
        <v>35</v>
      </c>
      <c r="O7430" s="214"/>
      <c r="P7430" s="161" t="str">
        <f>VLOOKUP(C7430,'[2]1.10正式版 (更新至2024年1月)'!$C:$P,14,FALSE)</f>
        <v>003315210160000-331521016</v>
      </c>
    </row>
    <row r="7431" s="161" customFormat="1" ht="19" customHeight="1" spans="1:16">
      <c r="A7431" s="208">
        <v>3315210170000</v>
      </c>
      <c r="B7431" s="193" t="s">
        <v>14322</v>
      </c>
      <c r="C7431" s="193">
        <v>331521017</v>
      </c>
      <c r="D7431" s="194" t="s">
        <v>14322</v>
      </c>
      <c r="E7431" s="195" t="s">
        <v>14323</v>
      </c>
      <c r="F7431" s="193"/>
      <c r="G7431" s="193" t="s">
        <v>26</v>
      </c>
      <c r="H7431" s="193">
        <v>300</v>
      </c>
      <c r="I7431" s="193">
        <v>272</v>
      </c>
      <c r="J7431" s="193">
        <v>250</v>
      </c>
      <c r="K7431" s="193">
        <v>227</v>
      </c>
      <c r="L7431" s="193">
        <v>192.95</v>
      </c>
      <c r="M7431" s="195"/>
      <c r="N7431" s="233" t="s">
        <v>35</v>
      </c>
      <c r="O7431" s="214"/>
      <c r="P7431" s="161" t="str">
        <f>VLOOKUP(C7431,'[2]1.10正式版 (更新至2024年1月)'!$C:$P,14,FALSE)</f>
        <v>003315210170000-331521017</v>
      </c>
    </row>
    <row r="7432" s="161" customFormat="1" ht="24" customHeight="1" spans="1:16">
      <c r="A7432" s="208">
        <v>3315210170100</v>
      </c>
      <c r="B7432" s="193" t="s">
        <v>14324</v>
      </c>
      <c r="C7432" s="193" t="s">
        <v>14325</v>
      </c>
      <c r="D7432" s="194" t="s">
        <v>14324</v>
      </c>
      <c r="E7432" s="195"/>
      <c r="F7432" s="193"/>
      <c r="G7432" s="193" t="s">
        <v>26</v>
      </c>
      <c r="H7432" s="193">
        <v>300</v>
      </c>
      <c r="I7432" s="193">
        <v>272</v>
      </c>
      <c r="J7432" s="193">
        <v>250</v>
      </c>
      <c r="K7432" s="193">
        <v>227</v>
      </c>
      <c r="L7432" s="193">
        <v>192.95</v>
      </c>
      <c r="M7432" s="195"/>
      <c r="N7432" s="233" t="s">
        <v>35</v>
      </c>
      <c r="O7432" s="214"/>
      <c r="P7432" s="161" t="str">
        <f>VLOOKUP(C7432,'[2]1.10正式版 (更新至2024年1月)'!$C:$P,14,FALSE)</f>
        <v>003315210170100-331521017-1</v>
      </c>
    </row>
    <row r="7433" s="161" customFormat="1" ht="19" customHeight="1" spans="1:16">
      <c r="A7433" s="208">
        <v>3315210180000</v>
      </c>
      <c r="B7433" s="193" t="s">
        <v>14326</v>
      </c>
      <c r="C7433" s="193">
        <v>331521018</v>
      </c>
      <c r="D7433" s="194" t="s">
        <v>14326</v>
      </c>
      <c r="E7433" s="195"/>
      <c r="F7433" s="193"/>
      <c r="G7433" s="193" t="s">
        <v>26</v>
      </c>
      <c r="H7433" s="193">
        <v>690</v>
      </c>
      <c r="I7433" s="193">
        <v>690</v>
      </c>
      <c r="J7433" s="193">
        <v>600</v>
      </c>
      <c r="K7433" s="193">
        <v>600</v>
      </c>
      <c r="L7433" s="193">
        <v>510</v>
      </c>
      <c r="M7433" s="195"/>
      <c r="N7433" s="233" t="s">
        <v>35</v>
      </c>
      <c r="O7433" s="214"/>
      <c r="P7433" s="161" t="str">
        <f>VLOOKUP(C7433,'[2]1.10正式版 (更新至2024年1月)'!$C:$P,14,FALSE)</f>
        <v>003315210180000-331521018</v>
      </c>
    </row>
    <row r="7434" s="161" customFormat="1" ht="19" customHeight="1" spans="1:16">
      <c r="A7434" s="208">
        <v>3315210190000</v>
      </c>
      <c r="B7434" s="193" t="s">
        <v>14327</v>
      </c>
      <c r="C7434" s="193">
        <v>331521019</v>
      </c>
      <c r="D7434" s="194" t="s">
        <v>14327</v>
      </c>
      <c r="E7434" s="195"/>
      <c r="F7434" s="193"/>
      <c r="G7434" s="193" t="s">
        <v>26</v>
      </c>
      <c r="H7434" s="193">
        <v>690</v>
      </c>
      <c r="I7434" s="193">
        <v>690</v>
      </c>
      <c r="J7434" s="193">
        <v>600</v>
      </c>
      <c r="K7434" s="193">
        <v>600</v>
      </c>
      <c r="L7434" s="193">
        <v>510</v>
      </c>
      <c r="M7434" s="195"/>
      <c r="N7434" s="233" t="s">
        <v>35</v>
      </c>
      <c r="O7434" s="214"/>
      <c r="P7434" s="161" t="str">
        <f>VLOOKUP(C7434,'[2]1.10正式版 (更新至2024年1月)'!$C:$P,14,FALSE)</f>
        <v>003315210190000-331521019</v>
      </c>
    </row>
    <row r="7435" s="161" customFormat="1" ht="19" customHeight="1" spans="1:16">
      <c r="A7435" s="208">
        <v>3315210200000</v>
      </c>
      <c r="B7435" s="193" t="s">
        <v>14328</v>
      </c>
      <c r="C7435" s="193">
        <v>331521020</v>
      </c>
      <c r="D7435" s="194" t="s">
        <v>14328</v>
      </c>
      <c r="E7435" s="195"/>
      <c r="F7435" s="193"/>
      <c r="G7435" s="193" t="s">
        <v>26</v>
      </c>
      <c r="H7435" s="193">
        <v>690</v>
      </c>
      <c r="I7435" s="193">
        <v>690</v>
      </c>
      <c r="J7435" s="193">
        <v>600</v>
      </c>
      <c r="K7435" s="193">
        <v>600</v>
      </c>
      <c r="L7435" s="193">
        <v>510</v>
      </c>
      <c r="M7435" s="195"/>
      <c r="N7435" s="233" t="s">
        <v>35</v>
      </c>
      <c r="O7435" s="214"/>
      <c r="P7435" s="161" t="str">
        <f>VLOOKUP(C7435,'[2]1.10正式版 (更新至2024年1月)'!$C:$P,14,FALSE)</f>
        <v>003315210200000-331521020</v>
      </c>
    </row>
    <row r="7436" s="161" customFormat="1" ht="19" customHeight="1" spans="1:16">
      <c r="A7436" s="208">
        <v>3315210210000</v>
      </c>
      <c r="B7436" s="193" t="s">
        <v>14329</v>
      </c>
      <c r="C7436" s="193">
        <v>331521021</v>
      </c>
      <c r="D7436" s="194" t="s">
        <v>14329</v>
      </c>
      <c r="E7436" s="195"/>
      <c r="F7436" s="193"/>
      <c r="G7436" s="193" t="s">
        <v>26</v>
      </c>
      <c r="H7436" s="193">
        <v>756</v>
      </c>
      <c r="I7436" s="193">
        <v>686</v>
      </c>
      <c r="J7436" s="193">
        <v>630</v>
      </c>
      <c r="K7436" s="193">
        <v>572</v>
      </c>
      <c r="L7436" s="193">
        <v>486.2</v>
      </c>
      <c r="M7436" s="195"/>
      <c r="N7436" s="233" t="s">
        <v>35</v>
      </c>
      <c r="O7436" s="214"/>
      <c r="P7436" s="161" t="str">
        <f>VLOOKUP(C7436,'[2]1.10正式版 (更新至2024年1月)'!$C:$P,14,FALSE)</f>
        <v>003315210210000-331521021</v>
      </c>
    </row>
    <row r="7437" s="161" customFormat="1" ht="19" customHeight="1" spans="1:16">
      <c r="A7437" s="208">
        <v>3315210220000</v>
      </c>
      <c r="B7437" s="193" t="s">
        <v>14330</v>
      </c>
      <c r="C7437" s="193">
        <v>331521022</v>
      </c>
      <c r="D7437" s="194" t="s">
        <v>14330</v>
      </c>
      <c r="E7437" s="195" t="s">
        <v>14247</v>
      </c>
      <c r="F7437" s="193"/>
      <c r="G7437" s="193" t="s">
        <v>26</v>
      </c>
      <c r="H7437" s="193">
        <v>696</v>
      </c>
      <c r="I7437" s="193">
        <v>632</v>
      </c>
      <c r="J7437" s="193">
        <v>580</v>
      </c>
      <c r="K7437" s="193">
        <v>527</v>
      </c>
      <c r="L7437" s="193">
        <v>447.95</v>
      </c>
      <c r="M7437" s="195"/>
      <c r="N7437" s="233" t="s">
        <v>35</v>
      </c>
      <c r="O7437" s="214"/>
      <c r="P7437" s="161" t="str">
        <f>VLOOKUP(C7437,'[2]1.10正式版 (更新至2024年1月)'!$C:$P,14,FALSE)</f>
        <v>003315210220000-331521022</v>
      </c>
    </row>
    <row r="7438" s="161" customFormat="1" ht="19" customHeight="1" spans="1:16">
      <c r="A7438" s="208">
        <v>3315210230000</v>
      </c>
      <c r="B7438" s="193" t="s">
        <v>14331</v>
      </c>
      <c r="C7438" s="193">
        <v>331521023</v>
      </c>
      <c r="D7438" s="194" t="s">
        <v>14331</v>
      </c>
      <c r="E7438" s="195" t="s">
        <v>14332</v>
      </c>
      <c r="F7438" s="193"/>
      <c r="G7438" s="193" t="s">
        <v>26</v>
      </c>
      <c r="H7438" s="193">
        <v>1062</v>
      </c>
      <c r="I7438" s="193">
        <v>966</v>
      </c>
      <c r="J7438" s="193">
        <v>885</v>
      </c>
      <c r="K7438" s="193">
        <v>805</v>
      </c>
      <c r="L7438" s="193">
        <v>684.25</v>
      </c>
      <c r="M7438" s="195"/>
      <c r="N7438" s="233" t="s">
        <v>35</v>
      </c>
      <c r="O7438" s="214"/>
      <c r="P7438" s="161" t="str">
        <f>VLOOKUP(C7438,'[2]1.10正式版 (更新至2024年1月)'!$C:$P,14,FALSE)</f>
        <v>003315210230000-331521023</v>
      </c>
    </row>
    <row r="7439" s="161" customFormat="1" ht="19" customHeight="1" spans="1:16">
      <c r="A7439" s="208">
        <v>3315210240000</v>
      </c>
      <c r="B7439" s="193" t="s">
        <v>14333</v>
      </c>
      <c r="C7439" s="193">
        <v>331521024</v>
      </c>
      <c r="D7439" s="194" t="s">
        <v>14333</v>
      </c>
      <c r="E7439" s="195"/>
      <c r="F7439" s="193"/>
      <c r="G7439" s="193" t="s">
        <v>26</v>
      </c>
      <c r="H7439" s="193">
        <v>1127</v>
      </c>
      <c r="I7439" s="193">
        <v>1014</v>
      </c>
      <c r="J7439" s="193">
        <v>913</v>
      </c>
      <c r="K7439" s="193">
        <v>822</v>
      </c>
      <c r="L7439" s="193">
        <v>698.7</v>
      </c>
      <c r="M7439" s="195"/>
      <c r="N7439" s="233" t="s">
        <v>35</v>
      </c>
      <c r="O7439" s="214"/>
      <c r="P7439" s="161" t="str">
        <f>VLOOKUP(C7439,'[2]1.10正式版 (更新至2024年1月)'!$C:$P,14,FALSE)</f>
        <v>003315210240000-331521024</v>
      </c>
    </row>
    <row r="7440" s="161" customFormat="1" ht="19" customHeight="1" spans="1:16">
      <c r="A7440" s="208">
        <v>3315210250000</v>
      </c>
      <c r="B7440" s="193" t="s">
        <v>14334</v>
      </c>
      <c r="C7440" s="193">
        <v>331521025</v>
      </c>
      <c r="D7440" s="194" t="s">
        <v>14334</v>
      </c>
      <c r="E7440" s="195"/>
      <c r="F7440" s="193"/>
      <c r="G7440" s="193" t="s">
        <v>26</v>
      </c>
      <c r="H7440" s="193">
        <v>1127</v>
      </c>
      <c r="I7440" s="193">
        <v>1014</v>
      </c>
      <c r="J7440" s="193">
        <v>913</v>
      </c>
      <c r="K7440" s="193">
        <v>822</v>
      </c>
      <c r="L7440" s="193">
        <v>698.7</v>
      </c>
      <c r="M7440" s="195"/>
      <c r="N7440" s="233" t="s">
        <v>35</v>
      </c>
      <c r="O7440" s="214"/>
      <c r="P7440" s="161" t="str">
        <f>VLOOKUP(C7440,'[2]1.10正式版 (更新至2024年1月)'!$C:$P,14,FALSE)</f>
        <v>003315210250000-331521025</v>
      </c>
    </row>
    <row r="7441" s="161" customFormat="1" ht="19" customHeight="1" spans="1:16">
      <c r="A7441" s="208">
        <v>3315210260000</v>
      </c>
      <c r="B7441" s="193" t="s">
        <v>14335</v>
      </c>
      <c r="C7441" s="193">
        <v>331521026</v>
      </c>
      <c r="D7441" s="194" t="s">
        <v>14335</v>
      </c>
      <c r="E7441" s="195"/>
      <c r="F7441" s="193"/>
      <c r="G7441" s="193" t="s">
        <v>26</v>
      </c>
      <c r="H7441" s="193">
        <v>1127</v>
      </c>
      <c r="I7441" s="193">
        <v>1014</v>
      </c>
      <c r="J7441" s="193">
        <v>913</v>
      </c>
      <c r="K7441" s="193">
        <v>822</v>
      </c>
      <c r="L7441" s="193">
        <v>698.7</v>
      </c>
      <c r="M7441" s="195"/>
      <c r="N7441" s="233" t="s">
        <v>35</v>
      </c>
      <c r="O7441" s="214"/>
      <c r="P7441" s="161" t="str">
        <f>VLOOKUP(C7441,'[2]1.10正式版 (更新至2024年1月)'!$C:$P,14,FALSE)</f>
        <v>003315210260000-331521026</v>
      </c>
    </row>
    <row r="7442" s="161" customFormat="1" ht="19" customHeight="1" spans="1:16">
      <c r="A7442" s="208">
        <v>3315210270000</v>
      </c>
      <c r="B7442" s="193" t="s">
        <v>14336</v>
      </c>
      <c r="C7442" s="193">
        <v>331521027</v>
      </c>
      <c r="D7442" s="194" t="s">
        <v>14336</v>
      </c>
      <c r="E7442" s="195"/>
      <c r="F7442" s="193"/>
      <c r="G7442" s="193" t="s">
        <v>26</v>
      </c>
      <c r="H7442" s="193">
        <v>891</v>
      </c>
      <c r="I7442" s="193">
        <v>802</v>
      </c>
      <c r="J7442" s="193">
        <v>722</v>
      </c>
      <c r="K7442" s="193">
        <v>650</v>
      </c>
      <c r="L7442" s="193">
        <v>552.5</v>
      </c>
      <c r="M7442" s="195"/>
      <c r="N7442" s="233" t="s">
        <v>35</v>
      </c>
      <c r="O7442" s="214"/>
      <c r="P7442" s="161" t="str">
        <f>VLOOKUP(C7442,'[2]1.10正式版 (更新至2024年1月)'!$C:$P,14,FALSE)</f>
        <v>003315210270000-331521027</v>
      </c>
    </row>
    <row r="7443" s="161" customFormat="1" ht="24" customHeight="1" spans="1:16">
      <c r="A7443" s="208">
        <v>3315210280000</v>
      </c>
      <c r="B7443" s="193" t="s">
        <v>14337</v>
      </c>
      <c r="C7443" s="193">
        <v>331521028</v>
      </c>
      <c r="D7443" s="194" t="s">
        <v>14337</v>
      </c>
      <c r="E7443" s="195"/>
      <c r="F7443" s="193"/>
      <c r="G7443" s="193" t="s">
        <v>26</v>
      </c>
      <c r="H7443" s="193">
        <v>520</v>
      </c>
      <c r="I7443" s="193">
        <v>468</v>
      </c>
      <c r="J7443" s="193">
        <v>421</v>
      </c>
      <c r="K7443" s="193">
        <v>380</v>
      </c>
      <c r="L7443" s="193">
        <v>323</v>
      </c>
      <c r="M7443" s="195" t="s">
        <v>14338</v>
      </c>
      <c r="N7443" s="233" t="s">
        <v>35</v>
      </c>
      <c r="O7443" s="214"/>
      <c r="P7443" s="161" t="str">
        <f>VLOOKUP(C7443,'[2]1.10正式版 (更新至2024年1月)'!$C:$P,14,FALSE)</f>
        <v>003315210280000-331521028</v>
      </c>
    </row>
    <row r="7444" s="161" customFormat="1" ht="24" customHeight="1" spans="1:16">
      <c r="A7444" s="208">
        <v>3315210280001</v>
      </c>
      <c r="B7444" s="260" t="s">
        <v>14339</v>
      </c>
      <c r="C7444" s="193" t="s">
        <v>14340</v>
      </c>
      <c r="D7444" s="194" t="s">
        <v>14339</v>
      </c>
      <c r="E7444" s="195"/>
      <c r="F7444" s="193"/>
      <c r="G7444" s="193" t="s">
        <v>26</v>
      </c>
      <c r="H7444" s="193">
        <v>156</v>
      </c>
      <c r="I7444" s="193">
        <v>140.4</v>
      </c>
      <c r="J7444" s="193">
        <v>126.3</v>
      </c>
      <c r="K7444" s="193">
        <v>114</v>
      </c>
      <c r="L7444" s="193">
        <v>96.9</v>
      </c>
      <c r="M7444" s="195"/>
      <c r="N7444" s="233" t="s">
        <v>35</v>
      </c>
      <c r="O7444" s="214"/>
      <c r="P7444" s="161" t="str">
        <f>VLOOKUP(C7444,'[2]1.10正式版 (更新至2024年1月)'!$C:$P,14,FALSE)</f>
        <v>003315210280001-331521028-1</v>
      </c>
    </row>
    <row r="7445" s="161" customFormat="1" ht="24" customHeight="1" spans="1:16">
      <c r="A7445" s="208">
        <v>3315210280001</v>
      </c>
      <c r="B7445" s="260" t="s">
        <v>14339</v>
      </c>
      <c r="C7445" s="193" t="s">
        <v>14341</v>
      </c>
      <c r="D7445" s="194" t="s">
        <v>14342</v>
      </c>
      <c r="E7445" s="195"/>
      <c r="F7445" s="193"/>
      <c r="G7445" s="193" t="s">
        <v>26</v>
      </c>
      <c r="H7445" s="193">
        <v>156</v>
      </c>
      <c r="I7445" s="193">
        <v>140.4</v>
      </c>
      <c r="J7445" s="193">
        <v>126.3</v>
      </c>
      <c r="K7445" s="193">
        <v>114</v>
      </c>
      <c r="L7445" s="193">
        <v>96.9</v>
      </c>
      <c r="M7445" s="195"/>
      <c r="N7445" s="233" t="s">
        <v>35</v>
      </c>
      <c r="O7445" s="214"/>
      <c r="P7445" s="161" t="str">
        <f>VLOOKUP(C7445,'[2]1.10正式版 (更新至2024年1月)'!$C:$P,14,FALSE)</f>
        <v>003315210280001-331521028-2</v>
      </c>
    </row>
    <row r="7446" s="161" customFormat="1" ht="19" customHeight="1" spans="1:16">
      <c r="A7446" s="208">
        <v>3315210290000</v>
      </c>
      <c r="B7446" s="193" t="s">
        <v>14343</v>
      </c>
      <c r="C7446" s="193">
        <v>331521029</v>
      </c>
      <c r="D7446" s="194" t="s">
        <v>14343</v>
      </c>
      <c r="E7446" s="195"/>
      <c r="F7446" s="193"/>
      <c r="G7446" s="193" t="s">
        <v>14344</v>
      </c>
      <c r="H7446" s="193">
        <v>607</v>
      </c>
      <c r="I7446" s="193">
        <v>577</v>
      </c>
      <c r="J7446" s="193">
        <v>548</v>
      </c>
      <c r="K7446" s="193">
        <v>520</v>
      </c>
      <c r="L7446" s="193">
        <v>442</v>
      </c>
      <c r="M7446" s="195" t="s">
        <v>14345</v>
      </c>
      <c r="N7446" s="233" t="s">
        <v>35</v>
      </c>
      <c r="O7446" s="214"/>
      <c r="P7446" s="161" t="str">
        <f>VLOOKUP(C7446,'[2]1.10正式版 (更新至2024年1月)'!$C:$P,14,FALSE)</f>
        <v>003315210290000-331521029</v>
      </c>
    </row>
    <row r="7447" s="161" customFormat="1" ht="24" customHeight="1" spans="1:16">
      <c r="A7447" s="208">
        <v>3315210290000</v>
      </c>
      <c r="B7447" s="260" t="s">
        <v>14343</v>
      </c>
      <c r="C7447" s="193" t="s">
        <v>14346</v>
      </c>
      <c r="D7447" s="194" t="s">
        <v>14347</v>
      </c>
      <c r="E7447" s="195"/>
      <c r="F7447" s="193"/>
      <c r="G7447" s="193" t="s">
        <v>14344</v>
      </c>
      <c r="H7447" s="193"/>
      <c r="I7447" s="193"/>
      <c r="J7447" s="193"/>
      <c r="K7447" s="193"/>
      <c r="L7447" s="193"/>
      <c r="M7447" s="195"/>
      <c r="N7447" s="233" t="s">
        <v>35</v>
      </c>
      <c r="O7447" s="214"/>
      <c r="P7447" s="161" t="str">
        <f>VLOOKUP(C7447,'[2]1.10正式版 (更新至2024年1月)'!$C:$P,14,FALSE)</f>
        <v>003315210290000-331521029-1</v>
      </c>
    </row>
    <row r="7448" s="161" customFormat="1" ht="19" customHeight="1" spans="1:16">
      <c r="A7448" s="208">
        <v>3315210300000</v>
      </c>
      <c r="B7448" s="193" t="s">
        <v>14348</v>
      </c>
      <c r="C7448" s="193">
        <v>331521030</v>
      </c>
      <c r="D7448" s="194" t="s">
        <v>14348</v>
      </c>
      <c r="E7448" s="195"/>
      <c r="F7448" s="193"/>
      <c r="G7448" s="193" t="s">
        <v>14344</v>
      </c>
      <c r="H7448" s="193">
        <v>564</v>
      </c>
      <c r="I7448" s="193">
        <v>512</v>
      </c>
      <c r="J7448" s="193">
        <v>470</v>
      </c>
      <c r="K7448" s="193">
        <v>427</v>
      </c>
      <c r="L7448" s="193">
        <v>362.95</v>
      </c>
      <c r="M7448" s="195"/>
      <c r="N7448" s="233" t="s">
        <v>35</v>
      </c>
      <c r="O7448" s="214"/>
      <c r="P7448" s="161" t="str">
        <f>VLOOKUP(C7448,'[2]1.10正式版 (更新至2024年1月)'!$C:$P,14,FALSE)</f>
        <v>003315210300000-331521030</v>
      </c>
    </row>
    <row r="7449" s="161" customFormat="1" ht="19" customHeight="1" spans="1:16">
      <c r="A7449" s="208">
        <v>3315210310000</v>
      </c>
      <c r="B7449" s="193" t="s">
        <v>14349</v>
      </c>
      <c r="C7449" s="193">
        <v>331521031</v>
      </c>
      <c r="D7449" s="194" t="s">
        <v>14349</v>
      </c>
      <c r="E7449" s="195" t="s">
        <v>14177</v>
      </c>
      <c r="F7449" s="193"/>
      <c r="G7449" s="193" t="s">
        <v>26</v>
      </c>
      <c r="H7449" s="193">
        <v>690</v>
      </c>
      <c r="I7449" s="193">
        <v>690</v>
      </c>
      <c r="J7449" s="193">
        <v>600</v>
      </c>
      <c r="K7449" s="193">
        <v>600</v>
      </c>
      <c r="L7449" s="193">
        <v>510</v>
      </c>
      <c r="M7449" s="195"/>
      <c r="N7449" s="233" t="s">
        <v>35</v>
      </c>
      <c r="O7449" s="214"/>
      <c r="P7449" s="161" t="str">
        <f>VLOOKUP(C7449,'[2]1.10正式版 (更新至2024年1月)'!$C:$P,14,FALSE)</f>
        <v>003315210310000-331521031</v>
      </c>
    </row>
    <row r="7450" s="161" customFormat="1" ht="19" customHeight="1" spans="1:16">
      <c r="A7450" s="208">
        <v>3315210320000</v>
      </c>
      <c r="B7450" s="193" t="s">
        <v>14350</v>
      </c>
      <c r="C7450" s="193">
        <v>331521032</v>
      </c>
      <c r="D7450" s="194" t="s">
        <v>14350</v>
      </c>
      <c r="E7450" s="195"/>
      <c r="F7450" s="193"/>
      <c r="G7450" s="193" t="s">
        <v>26</v>
      </c>
      <c r="H7450" s="193">
        <v>690</v>
      </c>
      <c r="I7450" s="193">
        <v>690</v>
      </c>
      <c r="J7450" s="193">
        <v>600</v>
      </c>
      <c r="K7450" s="193">
        <v>600</v>
      </c>
      <c r="L7450" s="193">
        <v>510</v>
      </c>
      <c r="M7450" s="195"/>
      <c r="N7450" s="233" t="s">
        <v>35</v>
      </c>
      <c r="O7450" s="214"/>
      <c r="P7450" s="161" t="str">
        <f>VLOOKUP(C7450,'[2]1.10正式版 (更新至2024年1月)'!$C:$P,14,FALSE)</f>
        <v>003315210320000-331521032</v>
      </c>
    </row>
    <row r="7451" s="161" customFormat="1" ht="19" customHeight="1" spans="1:16">
      <c r="A7451" s="208">
        <v>3315210330000</v>
      </c>
      <c r="B7451" s="193" t="s">
        <v>14351</v>
      </c>
      <c r="C7451" s="193">
        <v>331521033</v>
      </c>
      <c r="D7451" s="194" t="s">
        <v>14351</v>
      </c>
      <c r="E7451" s="195"/>
      <c r="F7451" s="193"/>
      <c r="G7451" s="193" t="s">
        <v>26</v>
      </c>
      <c r="H7451" s="193">
        <v>690</v>
      </c>
      <c r="I7451" s="193">
        <v>690</v>
      </c>
      <c r="J7451" s="193">
        <v>600</v>
      </c>
      <c r="K7451" s="193">
        <v>600</v>
      </c>
      <c r="L7451" s="193">
        <v>510</v>
      </c>
      <c r="M7451" s="195"/>
      <c r="N7451" s="233" t="s">
        <v>35</v>
      </c>
      <c r="O7451" s="214"/>
      <c r="P7451" s="161" t="str">
        <f>VLOOKUP(C7451,'[2]1.10正式版 (更新至2024年1月)'!$C:$P,14,FALSE)</f>
        <v>003315210330000-331521033</v>
      </c>
    </row>
    <row r="7452" s="161" customFormat="1" ht="24" customHeight="1" spans="1:16">
      <c r="A7452" s="208">
        <v>3315210340000</v>
      </c>
      <c r="B7452" s="193" t="s">
        <v>14352</v>
      </c>
      <c r="C7452" s="193">
        <v>331521034</v>
      </c>
      <c r="D7452" s="194" t="s">
        <v>14352</v>
      </c>
      <c r="E7452" s="195"/>
      <c r="F7452" s="193"/>
      <c r="G7452" s="193" t="s">
        <v>26</v>
      </c>
      <c r="H7452" s="193">
        <v>690</v>
      </c>
      <c r="I7452" s="193">
        <v>690</v>
      </c>
      <c r="J7452" s="193">
        <v>600</v>
      </c>
      <c r="K7452" s="193">
        <v>600</v>
      </c>
      <c r="L7452" s="193">
        <v>510</v>
      </c>
      <c r="M7452" s="195"/>
      <c r="N7452" s="233" t="s">
        <v>28</v>
      </c>
      <c r="O7452" s="214"/>
      <c r="P7452" s="161" t="str">
        <f>VLOOKUP(C7452,'[2]1.10正式版 (更新至2024年1月)'!$C:$P,14,FALSE)</f>
        <v>003315210340000-331521034</v>
      </c>
    </row>
    <row r="7453" s="161" customFormat="1" ht="19" customHeight="1" spans="1:16">
      <c r="A7453" s="208">
        <v>3315210350000</v>
      </c>
      <c r="B7453" s="193" t="s">
        <v>14353</v>
      </c>
      <c r="C7453" s="193">
        <v>331521035</v>
      </c>
      <c r="D7453" s="194" t="s">
        <v>14353</v>
      </c>
      <c r="E7453" s="195"/>
      <c r="F7453" s="193"/>
      <c r="G7453" s="193" t="s">
        <v>26</v>
      </c>
      <c r="H7453" s="193">
        <v>1092.5</v>
      </c>
      <c r="I7453" s="193">
        <v>1092.5</v>
      </c>
      <c r="J7453" s="193">
        <v>950</v>
      </c>
      <c r="K7453" s="193">
        <v>950</v>
      </c>
      <c r="L7453" s="193">
        <v>807.5</v>
      </c>
      <c r="M7453" s="195"/>
      <c r="N7453" s="233" t="s">
        <v>35</v>
      </c>
      <c r="O7453" s="214"/>
      <c r="P7453" s="161" t="str">
        <f>VLOOKUP(C7453,'[2]1.10正式版 (更新至2024年1月)'!$C:$P,14,FALSE)</f>
        <v>003315210350000-331521035</v>
      </c>
    </row>
    <row r="7454" s="161" customFormat="1" ht="19" customHeight="1" spans="1:16">
      <c r="A7454" s="208">
        <v>3315210360000</v>
      </c>
      <c r="B7454" s="193" t="s">
        <v>14354</v>
      </c>
      <c r="C7454" s="193">
        <v>331521036</v>
      </c>
      <c r="D7454" s="194" t="s">
        <v>14354</v>
      </c>
      <c r="E7454" s="195" t="s">
        <v>14355</v>
      </c>
      <c r="F7454" s="193"/>
      <c r="G7454" s="193" t="s">
        <v>26</v>
      </c>
      <c r="H7454" s="193">
        <v>912</v>
      </c>
      <c r="I7454" s="193">
        <v>828</v>
      </c>
      <c r="J7454" s="193">
        <v>760</v>
      </c>
      <c r="K7454" s="193">
        <v>690</v>
      </c>
      <c r="L7454" s="193">
        <v>586.5</v>
      </c>
      <c r="M7454" s="195"/>
      <c r="N7454" s="233" t="s">
        <v>35</v>
      </c>
      <c r="O7454" s="214"/>
      <c r="P7454" s="161" t="str">
        <f>VLOOKUP(C7454,'[2]1.10正式版 (更新至2024年1月)'!$C:$P,14,FALSE)</f>
        <v>003315210360000-331521036</v>
      </c>
    </row>
    <row r="7455" s="161" customFormat="1" ht="24" customHeight="1" spans="1:16">
      <c r="A7455" s="208">
        <v>3315210360100</v>
      </c>
      <c r="B7455" s="193" t="s">
        <v>14356</v>
      </c>
      <c r="C7455" s="193" t="s">
        <v>14357</v>
      </c>
      <c r="D7455" s="194" t="s">
        <v>14356</v>
      </c>
      <c r="E7455" s="195"/>
      <c r="F7455" s="193"/>
      <c r="G7455" s="193" t="s">
        <v>26</v>
      </c>
      <c r="H7455" s="193">
        <v>912</v>
      </c>
      <c r="I7455" s="193">
        <v>828</v>
      </c>
      <c r="J7455" s="193">
        <v>760</v>
      </c>
      <c r="K7455" s="193">
        <v>690</v>
      </c>
      <c r="L7455" s="193">
        <v>586.5</v>
      </c>
      <c r="M7455" s="195"/>
      <c r="N7455" s="233" t="s">
        <v>35</v>
      </c>
      <c r="O7455" s="214"/>
      <c r="P7455" s="161" t="str">
        <f>VLOOKUP(C7455,'[2]1.10正式版 (更新至2024年1月)'!$C:$P,14,FALSE)</f>
        <v>003315210360100-331521036-1</v>
      </c>
    </row>
    <row r="7456" s="161" customFormat="1" ht="24" customHeight="1" spans="1:16">
      <c r="A7456" s="208">
        <v>3315210360200</v>
      </c>
      <c r="B7456" s="193" t="s">
        <v>14358</v>
      </c>
      <c r="C7456" s="193" t="s">
        <v>14359</v>
      </c>
      <c r="D7456" s="194" t="s">
        <v>14358</v>
      </c>
      <c r="E7456" s="195"/>
      <c r="F7456" s="193"/>
      <c r="G7456" s="193" t="s">
        <v>26</v>
      </c>
      <c r="H7456" s="193">
        <v>912</v>
      </c>
      <c r="I7456" s="193">
        <v>828</v>
      </c>
      <c r="J7456" s="193">
        <v>760</v>
      </c>
      <c r="K7456" s="193">
        <v>690</v>
      </c>
      <c r="L7456" s="193">
        <v>586.5</v>
      </c>
      <c r="M7456" s="195"/>
      <c r="N7456" s="233" t="s">
        <v>35</v>
      </c>
      <c r="O7456" s="214"/>
      <c r="P7456" s="161" t="str">
        <f>VLOOKUP(C7456,'[2]1.10正式版 (更新至2024年1月)'!$C:$P,14,FALSE)</f>
        <v>003315210360200-331521036-2</v>
      </c>
    </row>
    <row r="7457" s="161" customFormat="1" ht="24" customHeight="1" spans="1:16">
      <c r="A7457" s="208">
        <v>3315210360300</v>
      </c>
      <c r="B7457" s="193" t="s">
        <v>14360</v>
      </c>
      <c r="C7457" s="193" t="s">
        <v>14361</v>
      </c>
      <c r="D7457" s="194" t="s">
        <v>14360</v>
      </c>
      <c r="E7457" s="195"/>
      <c r="F7457" s="193"/>
      <c r="G7457" s="193" t="s">
        <v>26</v>
      </c>
      <c r="H7457" s="193">
        <v>912</v>
      </c>
      <c r="I7457" s="193">
        <v>828</v>
      </c>
      <c r="J7457" s="193">
        <v>760</v>
      </c>
      <c r="K7457" s="193">
        <v>690</v>
      </c>
      <c r="L7457" s="193">
        <v>586.5</v>
      </c>
      <c r="M7457" s="195"/>
      <c r="N7457" s="233" t="s">
        <v>35</v>
      </c>
      <c r="O7457" s="214"/>
      <c r="P7457" s="161" t="str">
        <f>VLOOKUP(C7457,'[2]1.10正式版 (更新至2024年1月)'!$C:$P,14,FALSE)</f>
        <v>003315210360300-331521036-3</v>
      </c>
    </row>
    <row r="7458" s="161" customFormat="1" ht="24" customHeight="1" spans="1:16">
      <c r="A7458" s="208">
        <v>3315210370000</v>
      </c>
      <c r="B7458" s="193" t="s">
        <v>14362</v>
      </c>
      <c r="C7458" s="193">
        <v>331521037</v>
      </c>
      <c r="D7458" s="194" t="s">
        <v>14362</v>
      </c>
      <c r="E7458" s="195" t="s">
        <v>14363</v>
      </c>
      <c r="F7458" s="193"/>
      <c r="G7458" s="193" t="s">
        <v>26</v>
      </c>
      <c r="H7458" s="193">
        <v>1035</v>
      </c>
      <c r="I7458" s="193">
        <v>1035</v>
      </c>
      <c r="J7458" s="193">
        <v>900</v>
      </c>
      <c r="K7458" s="193">
        <v>900</v>
      </c>
      <c r="L7458" s="193">
        <v>765</v>
      </c>
      <c r="M7458" s="195"/>
      <c r="N7458" s="233" t="s">
        <v>35</v>
      </c>
      <c r="O7458" s="214"/>
      <c r="P7458" s="161" t="str">
        <f>VLOOKUP(C7458,'[2]1.10正式版 (更新至2024年1月)'!$C:$P,14,FALSE)</f>
        <v>003315210370000-331521037</v>
      </c>
    </row>
    <row r="7459" s="161" customFormat="1" ht="24" customHeight="1" spans="1:16">
      <c r="A7459" s="208">
        <v>3315210370100</v>
      </c>
      <c r="B7459" s="193" t="s">
        <v>14364</v>
      </c>
      <c r="C7459" s="193" t="s">
        <v>14365</v>
      </c>
      <c r="D7459" s="194" t="s">
        <v>14364</v>
      </c>
      <c r="E7459" s="195"/>
      <c r="F7459" s="193"/>
      <c r="G7459" s="193" t="s">
        <v>26</v>
      </c>
      <c r="H7459" s="193">
        <v>1035</v>
      </c>
      <c r="I7459" s="193">
        <v>1035</v>
      </c>
      <c r="J7459" s="193">
        <v>900</v>
      </c>
      <c r="K7459" s="193">
        <v>900</v>
      </c>
      <c r="L7459" s="193">
        <v>765</v>
      </c>
      <c r="M7459" s="195"/>
      <c r="N7459" s="233" t="s">
        <v>35</v>
      </c>
      <c r="O7459" s="214"/>
      <c r="P7459" s="161" t="str">
        <f>VLOOKUP(C7459,'[2]1.10正式版 (更新至2024年1月)'!$C:$P,14,FALSE)</f>
        <v>003315210370100-331521037-1</v>
      </c>
    </row>
    <row r="7460" s="161" customFormat="1" ht="24" customHeight="1" spans="1:16">
      <c r="A7460" s="208">
        <v>3315210370200</v>
      </c>
      <c r="B7460" s="193" t="s">
        <v>14366</v>
      </c>
      <c r="C7460" s="193" t="s">
        <v>14367</v>
      </c>
      <c r="D7460" s="194" t="s">
        <v>14366</v>
      </c>
      <c r="E7460" s="195"/>
      <c r="F7460" s="193"/>
      <c r="G7460" s="193" t="s">
        <v>26</v>
      </c>
      <c r="H7460" s="193">
        <v>1035</v>
      </c>
      <c r="I7460" s="193">
        <v>1035</v>
      </c>
      <c r="J7460" s="193">
        <v>900</v>
      </c>
      <c r="K7460" s="193">
        <v>900</v>
      </c>
      <c r="L7460" s="193">
        <v>765</v>
      </c>
      <c r="M7460" s="195"/>
      <c r="N7460" s="233" t="s">
        <v>35</v>
      </c>
      <c r="O7460" s="214"/>
      <c r="P7460" s="161" t="str">
        <f>VLOOKUP(C7460,'[2]1.10正式版 (更新至2024年1月)'!$C:$P,14,FALSE)</f>
        <v>003315210370200-331521037-2</v>
      </c>
    </row>
    <row r="7461" s="161" customFormat="1" ht="24" customHeight="1" spans="1:16">
      <c r="A7461" s="208">
        <v>3315210370300</v>
      </c>
      <c r="B7461" s="193" t="s">
        <v>14368</v>
      </c>
      <c r="C7461" s="193" t="s">
        <v>14369</v>
      </c>
      <c r="D7461" s="194" t="s">
        <v>14368</v>
      </c>
      <c r="E7461" s="195"/>
      <c r="F7461" s="193"/>
      <c r="G7461" s="193" t="s">
        <v>26</v>
      </c>
      <c r="H7461" s="193">
        <v>1035</v>
      </c>
      <c r="I7461" s="193">
        <v>1035</v>
      </c>
      <c r="J7461" s="193">
        <v>900</v>
      </c>
      <c r="K7461" s="193">
        <v>900</v>
      </c>
      <c r="L7461" s="193">
        <v>765</v>
      </c>
      <c r="M7461" s="195"/>
      <c r="N7461" s="233" t="s">
        <v>35</v>
      </c>
      <c r="O7461" s="214"/>
      <c r="P7461" s="161" t="str">
        <f>VLOOKUP(C7461,'[2]1.10正式版 (更新至2024年1月)'!$C:$P,14,FALSE)</f>
        <v>003315210370300-331521037-3</v>
      </c>
    </row>
    <row r="7462" s="161" customFormat="1" ht="19" customHeight="1" spans="1:16">
      <c r="A7462" s="208">
        <v>3315210380000</v>
      </c>
      <c r="B7462" s="193" t="s">
        <v>14370</v>
      </c>
      <c r="C7462" s="193">
        <v>331521038</v>
      </c>
      <c r="D7462" s="194" t="s">
        <v>14370</v>
      </c>
      <c r="E7462" s="195" t="s">
        <v>14371</v>
      </c>
      <c r="F7462" s="193"/>
      <c r="G7462" s="193" t="s">
        <v>26</v>
      </c>
      <c r="H7462" s="193">
        <v>984</v>
      </c>
      <c r="I7462" s="193">
        <v>894</v>
      </c>
      <c r="J7462" s="193">
        <v>820</v>
      </c>
      <c r="K7462" s="193">
        <v>745</v>
      </c>
      <c r="L7462" s="193">
        <v>633.25</v>
      </c>
      <c r="M7462" s="195"/>
      <c r="N7462" s="233" t="s">
        <v>35</v>
      </c>
      <c r="O7462" s="214"/>
      <c r="P7462" s="161" t="str">
        <f>VLOOKUP(C7462,'[2]1.10正式版 (更新至2024年1月)'!$C:$P,14,FALSE)</f>
        <v>003315210380000-331521038</v>
      </c>
    </row>
    <row r="7463" s="161" customFormat="1" ht="24" customHeight="1" spans="1:16">
      <c r="A7463" s="208">
        <v>3315210380100</v>
      </c>
      <c r="B7463" s="193" t="s">
        <v>14372</v>
      </c>
      <c r="C7463" s="193" t="s">
        <v>14373</v>
      </c>
      <c r="D7463" s="194" t="s">
        <v>14372</v>
      </c>
      <c r="E7463" s="195"/>
      <c r="F7463" s="193"/>
      <c r="G7463" s="193" t="s">
        <v>26</v>
      </c>
      <c r="H7463" s="193">
        <v>984</v>
      </c>
      <c r="I7463" s="193">
        <v>894</v>
      </c>
      <c r="J7463" s="193">
        <v>820</v>
      </c>
      <c r="K7463" s="193">
        <v>745</v>
      </c>
      <c r="L7463" s="193">
        <v>633.25</v>
      </c>
      <c r="M7463" s="195"/>
      <c r="N7463" s="233" t="s">
        <v>35</v>
      </c>
      <c r="O7463" s="214"/>
      <c r="P7463" s="161" t="str">
        <f>VLOOKUP(C7463,'[2]1.10正式版 (更新至2024年1月)'!$C:$P,14,FALSE)</f>
        <v>003315210380100-331521038-1</v>
      </c>
    </row>
    <row r="7464" s="161" customFormat="1" ht="24" customHeight="1" spans="1:16">
      <c r="A7464" s="208">
        <v>3315210380200</v>
      </c>
      <c r="B7464" s="193" t="s">
        <v>14374</v>
      </c>
      <c r="C7464" s="193" t="s">
        <v>14375</v>
      </c>
      <c r="D7464" s="194" t="s">
        <v>14374</v>
      </c>
      <c r="E7464" s="195"/>
      <c r="F7464" s="193"/>
      <c r="G7464" s="193" t="s">
        <v>26</v>
      </c>
      <c r="H7464" s="193">
        <v>984</v>
      </c>
      <c r="I7464" s="193">
        <v>894</v>
      </c>
      <c r="J7464" s="193">
        <v>820</v>
      </c>
      <c r="K7464" s="193">
        <v>745</v>
      </c>
      <c r="L7464" s="193">
        <v>633.25</v>
      </c>
      <c r="M7464" s="195"/>
      <c r="N7464" s="233" t="s">
        <v>35</v>
      </c>
      <c r="O7464" s="214"/>
      <c r="P7464" s="161" t="str">
        <f>VLOOKUP(C7464,'[2]1.10正式版 (更新至2024年1月)'!$C:$P,14,FALSE)</f>
        <v>003315210380200-331521038-2</v>
      </c>
    </row>
    <row r="7465" s="161" customFormat="1" ht="24" customHeight="1" spans="1:16">
      <c r="A7465" s="208">
        <v>3315210380300</v>
      </c>
      <c r="B7465" s="193" t="s">
        <v>14376</v>
      </c>
      <c r="C7465" s="193" t="s">
        <v>14377</v>
      </c>
      <c r="D7465" s="194" t="s">
        <v>14378</v>
      </c>
      <c r="E7465" s="195"/>
      <c r="F7465" s="193"/>
      <c r="G7465" s="193" t="s">
        <v>26</v>
      </c>
      <c r="H7465" s="193">
        <v>984</v>
      </c>
      <c r="I7465" s="193">
        <v>894</v>
      </c>
      <c r="J7465" s="193">
        <v>820</v>
      </c>
      <c r="K7465" s="193">
        <v>745</v>
      </c>
      <c r="L7465" s="193">
        <v>633.25</v>
      </c>
      <c r="M7465" s="195"/>
      <c r="N7465" s="233" t="s">
        <v>35</v>
      </c>
      <c r="O7465" s="214"/>
      <c r="P7465" s="161" t="str">
        <f>VLOOKUP(C7465,'[2]1.10正式版 (更新至2024年1月)'!$C:$P,14,FALSE)</f>
        <v>003315210380300-331521038-3</v>
      </c>
    </row>
    <row r="7466" s="161" customFormat="1" ht="19" customHeight="1" spans="1:16">
      <c r="A7466" s="208">
        <v>3315210390000</v>
      </c>
      <c r="B7466" s="193" t="s">
        <v>14379</v>
      </c>
      <c r="C7466" s="193">
        <v>331521039</v>
      </c>
      <c r="D7466" s="194" t="s">
        <v>14379</v>
      </c>
      <c r="E7466" s="195" t="s">
        <v>14380</v>
      </c>
      <c r="F7466" s="193"/>
      <c r="G7466" s="193" t="s">
        <v>853</v>
      </c>
      <c r="H7466" s="193">
        <v>816</v>
      </c>
      <c r="I7466" s="193">
        <v>741</v>
      </c>
      <c r="J7466" s="193">
        <v>680</v>
      </c>
      <c r="K7466" s="193">
        <v>618</v>
      </c>
      <c r="L7466" s="193">
        <v>525.3</v>
      </c>
      <c r="M7466" s="195"/>
      <c r="N7466" s="233" t="s">
        <v>28</v>
      </c>
      <c r="O7466" s="214"/>
      <c r="P7466" s="161" t="str">
        <f>VLOOKUP(C7466,'[2]1.10正式版 (更新至2024年1月)'!$C:$P,14,FALSE)</f>
        <v>003315210390000-331521039</v>
      </c>
    </row>
    <row r="7467" s="161" customFormat="1" ht="19" customHeight="1" spans="1:16">
      <c r="A7467" s="208">
        <v>3315210390100</v>
      </c>
      <c r="B7467" s="193" t="s">
        <v>14381</v>
      </c>
      <c r="C7467" s="193" t="s">
        <v>14382</v>
      </c>
      <c r="D7467" s="194" t="s">
        <v>14381</v>
      </c>
      <c r="E7467" s="195"/>
      <c r="F7467" s="193"/>
      <c r="G7467" s="193" t="s">
        <v>853</v>
      </c>
      <c r="H7467" s="193">
        <v>816</v>
      </c>
      <c r="I7467" s="193">
        <v>741</v>
      </c>
      <c r="J7467" s="193">
        <v>680</v>
      </c>
      <c r="K7467" s="193">
        <v>618</v>
      </c>
      <c r="L7467" s="193">
        <v>525.3</v>
      </c>
      <c r="M7467" s="195"/>
      <c r="N7467" s="233" t="s">
        <v>28</v>
      </c>
      <c r="O7467" s="214"/>
      <c r="P7467" s="161" t="str">
        <f>VLOOKUP(C7467,'[2]1.10正式版 (更新至2024年1月)'!$C:$P,14,FALSE)</f>
        <v>003315210390100-331521039-1</v>
      </c>
    </row>
    <row r="7468" s="161" customFormat="1" ht="19" customHeight="1" spans="1:16">
      <c r="A7468" s="208">
        <v>3315210390200</v>
      </c>
      <c r="B7468" s="193" t="s">
        <v>14383</v>
      </c>
      <c r="C7468" s="193" t="s">
        <v>14384</v>
      </c>
      <c r="D7468" s="194" t="s">
        <v>14383</v>
      </c>
      <c r="E7468" s="195"/>
      <c r="F7468" s="193"/>
      <c r="G7468" s="193" t="s">
        <v>853</v>
      </c>
      <c r="H7468" s="193">
        <v>816</v>
      </c>
      <c r="I7468" s="193">
        <v>741</v>
      </c>
      <c r="J7468" s="193">
        <v>680</v>
      </c>
      <c r="K7468" s="193">
        <v>618</v>
      </c>
      <c r="L7468" s="193">
        <v>525.3</v>
      </c>
      <c r="M7468" s="195"/>
      <c r="N7468" s="233" t="s">
        <v>28</v>
      </c>
      <c r="O7468" s="214"/>
      <c r="P7468" s="161" t="str">
        <f>VLOOKUP(C7468,'[2]1.10正式版 (更新至2024年1月)'!$C:$P,14,FALSE)</f>
        <v>003315210390200-331521039-2</v>
      </c>
    </row>
    <row r="7469" s="161" customFormat="1" ht="24" customHeight="1" spans="1:16">
      <c r="A7469" s="208">
        <v>3315210400000</v>
      </c>
      <c r="B7469" s="193" t="s">
        <v>14385</v>
      </c>
      <c r="C7469" s="193">
        <v>331521040</v>
      </c>
      <c r="D7469" s="194" t="s">
        <v>14385</v>
      </c>
      <c r="E7469" s="195" t="s">
        <v>14386</v>
      </c>
      <c r="F7469" s="193"/>
      <c r="G7469" s="193" t="s">
        <v>14387</v>
      </c>
      <c r="H7469" s="193">
        <v>690</v>
      </c>
      <c r="I7469" s="193">
        <v>690</v>
      </c>
      <c r="J7469" s="193">
        <v>600</v>
      </c>
      <c r="K7469" s="193">
        <v>600</v>
      </c>
      <c r="L7469" s="193">
        <v>510</v>
      </c>
      <c r="M7469" s="195"/>
      <c r="N7469" s="233" t="s">
        <v>28</v>
      </c>
      <c r="O7469" s="214"/>
      <c r="P7469" s="161" t="str">
        <f>VLOOKUP(C7469,'[2]1.10正式版 (更新至2024年1月)'!$C:$P,14,FALSE)</f>
        <v>003315210400000-331521040</v>
      </c>
    </row>
    <row r="7470" s="161" customFormat="1" ht="24" customHeight="1" spans="1:16">
      <c r="A7470" s="208">
        <v>3315210400100</v>
      </c>
      <c r="B7470" s="193" t="s">
        <v>14388</v>
      </c>
      <c r="C7470" s="193" t="s">
        <v>14389</v>
      </c>
      <c r="D7470" s="194" t="s">
        <v>14388</v>
      </c>
      <c r="E7470" s="195"/>
      <c r="F7470" s="193"/>
      <c r="G7470" s="193" t="s">
        <v>14387</v>
      </c>
      <c r="H7470" s="193">
        <v>690</v>
      </c>
      <c r="I7470" s="193">
        <v>690</v>
      </c>
      <c r="J7470" s="193">
        <v>600</v>
      </c>
      <c r="K7470" s="193">
        <v>600</v>
      </c>
      <c r="L7470" s="193">
        <v>510</v>
      </c>
      <c r="M7470" s="195"/>
      <c r="N7470" s="233" t="s">
        <v>28</v>
      </c>
      <c r="O7470" s="214"/>
      <c r="P7470" s="161" t="str">
        <f>VLOOKUP(C7470,'[2]1.10正式版 (更新至2024年1月)'!$C:$P,14,FALSE)</f>
        <v>003315210400100-331521040-1</v>
      </c>
    </row>
    <row r="7471" s="161" customFormat="1" ht="19" customHeight="1" spans="1:16">
      <c r="A7471" s="208">
        <v>3315210410000</v>
      </c>
      <c r="B7471" s="193" t="s">
        <v>14390</v>
      </c>
      <c r="C7471" s="193">
        <v>331521041</v>
      </c>
      <c r="D7471" s="194" t="s">
        <v>14390</v>
      </c>
      <c r="E7471" s="195"/>
      <c r="F7471" s="193"/>
      <c r="G7471" s="193" t="s">
        <v>26</v>
      </c>
      <c r="H7471" s="193">
        <v>396</v>
      </c>
      <c r="I7471" s="193">
        <v>360</v>
      </c>
      <c r="J7471" s="193">
        <v>330</v>
      </c>
      <c r="K7471" s="193">
        <v>300</v>
      </c>
      <c r="L7471" s="193">
        <v>255</v>
      </c>
      <c r="M7471" s="195"/>
      <c r="N7471" s="233" t="s">
        <v>35</v>
      </c>
      <c r="O7471" s="214"/>
      <c r="P7471" s="161" t="str">
        <f>VLOOKUP(C7471,'[2]1.10正式版 (更新至2024年1月)'!$C:$P,14,FALSE)</f>
        <v>003315210410000-331521041</v>
      </c>
    </row>
    <row r="7472" s="161" customFormat="1" ht="19" customHeight="1" spans="1:15">
      <c r="A7472" s="222"/>
      <c r="B7472" s="187"/>
      <c r="C7472" s="207">
        <v>331522</v>
      </c>
      <c r="D7472" s="189" t="s">
        <v>14391</v>
      </c>
      <c r="E7472" s="190"/>
      <c r="F7472" s="187"/>
      <c r="G7472" s="187"/>
      <c r="H7472" s="234"/>
      <c r="I7472" s="234"/>
      <c r="J7472" s="234"/>
      <c r="K7472" s="234"/>
      <c r="L7472" s="234"/>
      <c r="M7472" s="190"/>
      <c r="N7472" s="233"/>
      <c r="O7472" s="214"/>
    </row>
    <row r="7473" s="161" customFormat="1" ht="19" customHeight="1" spans="1:16">
      <c r="A7473" s="208">
        <v>3315220010000</v>
      </c>
      <c r="B7473" s="193" t="s">
        <v>14392</v>
      </c>
      <c r="C7473" s="193">
        <v>331522001</v>
      </c>
      <c r="D7473" s="194" t="s">
        <v>14392</v>
      </c>
      <c r="E7473" s="195"/>
      <c r="F7473" s="193"/>
      <c r="G7473" s="193" t="s">
        <v>26</v>
      </c>
      <c r="H7473" s="193">
        <v>965</v>
      </c>
      <c r="I7473" s="193">
        <v>919</v>
      </c>
      <c r="J7473" s="193">
        <v>873</v>
      </c>
      <c r="K7473" s="193">
        <v>829</v>
      </c>
      <c r="L7473" s="193">
        <v>704.65</v>
      </c>
      <c r="M7473" s="195"/>
      <c r="N7473" s="233" t="s">
        <v>35</v>
      </c>
      <c r="O7473" s="214"/>
      <c r="P7473" s="161" t="str">
        <f>VLOOKUP(C7473,'[2]1.10正式版 (更新至2024年1月)'!$C:$P,14,FALSE)</f>
        <v>003315220010000-331522001</v>
      </c>
    </row>
    <row r="7474" s="161" customFormat="1" ht="19" customHeight="1" spans="1:16">
      <c r="A7474" s="208">
        <v>3315220020000</v>
      </c>
      <c r="B7474" s="193" t="s">
        <v>14393</v>
      </c>
      <c r="C7474" s="193">
        <v>331522002</v>
      </c>
      <c r="D7474" s="194" t="s">
        <v>14393</v>
      </c>
      <c r="E7474" s="195"/>
      <c r="F7474" s="193"/>
      <c r="G7474" s="193" t="s">
        <v>26</v>
      </c>
      <c r="H7474" s="193">
        <v>792</v>
      </c>
      <c r="I7474" s="193">
        <v>720</v>
      </c>
      <c r="J7474" s="193">
        <v>660</v>
      </c>
      <c r="K7474" s="193">
        <v>600</v>
      </c>
      <c r="L7474" s="193">
        <v>510</v>
      </c>
      <c r="M7474" s="195"/>
      <c r="N7474" s="233" t="s">
        <v>28</v>
      </c>
      <c r="O7474" s="214"/>
      <c r="P7474" s="161" t="str">
        <f>VLOOKUP(C7474,'[2]1.10正式版 (更新至2024年1月)'!$C:$P,14,FALSE)</f>
        <v>003315220020000-331522002</v>
      </c>
    </row>
    <row r="7475" s="161" customFormat="1" ht="19" customHeight="1" spans="1:16">
      <c r="A7475" s="208">
        <v>3315220030000</v>
      </c>
      <c r="B7475" s="193" t="s">
        <v>14394</v>
      </c>
      <c r="C7475" s="193">
        <v>331522003</v>
      </c>
      <c r="D7475" s="194" t="s">
        <v>14394</v>
      </c>
      <c r="E7475" s="195"/>
      <c r="F7475" s="193"/>
      <c r="G7475" s="193" t="s">
        <v>794</v>
      </c>
      <c r="H7475" s="193">
        <v>732</v>
      </c>
      <c r="I7475" s="193">
        <v>666</v>
      </c>
      <c r="J7475" s="193">
        <v>610</v>
      </c>
      <c r="K7475" s="193">
        <v>555</v>
      </c>
      <c r="L7475" s="193">
        <v>471.75</v>
      </c>
      <c r="M7475" s="195"/>
      <c r="N7475" s="233" t="s">
        <v>35</v>
      </c>
      <c r="O7475" s="214"/>
      <c r="P7475" s="161" t="str">
        <f>VLOOKUP(C7475,'[2]1.10正式版 (更新至2024年1月)'!$C:$P,14,FALSE)</f>
        <v>003315220030000-331522003</v>
      </c>
    </row>
    <row r="7476" s="161" customFormat="1" ht="19" customHeight="1" spans="1:16">
      <c r="A7476" s="208">
        <v>3315220040000</v>
      </c>
      <c r="B7476" s="193" t="s">
        <v>14395</v>
      </c>
      <c r="C7476" s="193">
        <v>331522004</v>
      </c>
      <c r="D7476" s="194" t="s">
        <v>14395</v>
      </c>
      <c r="E7476" s="195" t="s">
        <v>14396</v>
      </c>
      <c r="F7476" s="193"/>
      <c r="G7476" s="193" t="s">
        <v>893</v>
      </c>
      <c r="H7476" s="193">
        <v>1035</v>
      </c>
      <c r="I7476" s="193">
        <v>1035</v>
      </c>
      <c r="J7476" s="193">
        <v>900</v>
      </c>
      <c r="K7476" s="193">
        <v>900</v>
      </c>
      <c r="L7476" s="193">
        <v>765</v>
      </c>
      <c r="M7476" s="195"/>
      <c r="N7476" s="233" t="s">
        <v>35</v>
      </c>
      <c r="O7476" s="214"/>
      <c r="P7476" s="161" t="str">
        <f>VLOOKUP(C7476,'[2]1.10正式版 (更新至2024年1月)'!$C:$P,14,FALSE)</f>
        <v>003315220040000-331522004</v>
      </c>
    </row>
    <row r="7477" s="161" customFormat="1" ht="24" customHeight="1" spans="1:16">
      <c r="A7477" s="208">
        <v>3315220040100</v>
      </c>
      <c r="B7477" s="193" t="s">
        <v>14397</v>
      </c>
      <c r="C7477" s="193" t="s">
        <v>14398</v>
      </c>
      <c r="D7477" s="194" t="s">
        <v>14397</v>
      </c>
      <c r="E7477" s="211"/>
      <c r="F7477" s="193"/>
      <c r="G7477" s="193" t="s">
        <v>893</v>
      </c>
      <c r="H7477" s="193">
        <v>1035</v>
      </c>
      <c r="I7477" s="193">
        <v>1035</v>
      </c>
      <c r="J7477" s="193">
        <v>900</v>
      </c>
      <c r="K7477" s="193">
        <v>900</v>
      </c>
      <c r="L7477" s="193">
        <v>765</v>
      </c>
      <c r="M7477" s="195"/>
      <c r="N7477" s="233" t="s">
        <v>35</v>
      </c>
      <c r="O7477" s="214"/>
      <c r="P7477" s="161" t="str">
        <f>VLOOKUP(C7477,'[2]1.10正式版 (更新至2024年1月)'!$C:$P,14,FALSE)</f>
        <v>003315220040100-331522004-1</v>
      </c>
    </row>
    <row r="7478" s="161" customFormat="1" ht="24" customHeight="1" spans="1:16">
      <c r="A7478" s="208">
        <v>3315220040200</v>
      </c>
      <c r="B7478" s="193" t="s">
        <v>14399</v>
      </c>
      <c r="C7478" s="193" t="s">
        <v>14400</v>
      </c>
      <c r="D7478" s="194" t="s">
        <v>14399</v>
      </c>
      <c r="E7478" s="211"/>
      <c r="F7478" s="193"/>
      <c r="G7478" s="193" t="s">
        <v>893</v>
      </c>
      <c r="H7478" s="193">
        <v>1035</v>
      </c>
      <c r="I7478" s="193">
        <v>1035</v>
      </c>
      <c r="J7478" s="193">
        <v>900</v>
      </c>
      <c r="K7478" s="193">
        <v>900</v>
      </c>
      <c r="L7478" s="193">
        <v>765</v>
      </c>
      <c r="M7478" s="195"/>
      <c r="N7478" s="233" t="s">
        <v>35</v>
      </c>
      <c r="O7478" s="214"/>
      <c r="P7478" s="161" t="str">
        <f>VLOOKUP(C7478,'[2]1.10正式版 (更新至2024年1月)'!$C:$P,14,FALSE)</f>
        <v>003315220040200-331522004-2</v>
      </c>
    </row>
    <row r="7479" s="161" customFormat="1" ht="24" customHeight="1" spans="1:16">
      <c r="A7479" s="208">
        <v>3315220040300</v>
      </c>
      <c r="B7479" s="193" t="s">
        <v>14401</v>
      </c>
      <c r="C7479" s="193" t="s">
        <v>14402</v>
      </c>
      <c r="D7479" s="194" t="s">
        <v>14401</v>
      </c>
      <c r="E7479" s="211"/>
      <c r="F7479" s="193"/>
      <c r="G7479" s="193" t="s">
        <v>893</v>
      </c>
      <c r="H7479" s="193">
        <v>1035</v>
      </c>
      <c r="I7479" s="193">
        <v>1035</v>
      </c>
      <c r="J7479" s="193">
        <v>900</v>
      </c>
      <c r="K7479" s="193">
        <v>900</v>
      </c>
      <c r="L7479" s="193">
        <v>765</v>
      </c>
      <c r="M7479" s="195"/>
      <c r="N7479" s="233" t="s">
        <v>35</v>
      </c>
      <c r="O7479" s="214"/>
      <c r="P7479" s="161" t="str">
        <f>VLOOKUP(C7479,'[2]1.10正式版 (更新至2024年1月)'!$C:$P,14,FALSE)</f>
        <v>003315220040300-331522004-3</v>
      </c>
    </row>
    <row r="7480" s="161" customFormat="1" ht="24" customHeight="1" spans="1:16">
      <c r="A7480" s="208">
        <v>3315220040400</v>
      </c>
      <c r="B7480" s="193" t="s">
        <v>14403</v>
      </c>
      <c r="C7480" s="193" t="s">
        <v>14404</v>
      </c>
      <c r="D7480" s="194" t="s">
        <v>14403</v>
      </c>
      <c r="E7480" s="211"/>
      <c r="F7480" s="193"/>
      <c r="G7480" s="193" t="s">
        <v>893</v>
      </c>
      <c r="H7480" s="193">
        <v>1035</v>
      </c>
      <c r="I7480" s="193">
        <v>1035</v>
      </c>
      <c r="J7480" s="193">
        <v>900</v>
      </c>
      <c r="K7480" s="193">
        <v>900</v>
      </c>
      <c r="L7480" s="193">
        <v>765</v>
      </c>
      <c r="M7480" s="195"/>
      <c r="N7480" s="233" t="s">
        <v>35</v>
      </c>
      <c r="O7480" s="214"/>
      <c r="P7480" s="161" t="str">
        <f>VLOOKUP(C7480,'[2]1.10正式版 (更新至2024年1月)'!$C:$P,14,FALSE)</f>
        <v>003315220040400-331522004-4</v>
      </c>
    </row>
    <row r="7481" s="161" customFormat="1" ht="24" customHeight="1" spans="1:16">
      <c r="A7481" s="208">
        <v>3315220050000</v>
      </c>
      <c r="B7481" s="193" t="s">
        <v>14405</v>
      </c>
      <c r="C7481" s="193">
        <v>331522005</v>
      </c>
      <c r="D7481" s="194" t="s">
        <v>14405</v>
      </c>
      <c r="E7481" s="195"/>
      <c r="F7481" s="193"/>
      <c r="G7481" s="193" t="s">
        <v>26</v>
      </c>
      <c r="H7481" s="193">
        <v>624</v>
      </c>
      <c r="I7481" s="193">
        <v>566</v>
      </c>
      <c r="J7481" s="193">
        <v>520</v>
      </c>
      <c r="K7481" s="193">
        <v>472</v>
      </c>
      <c r="L7481" s="193">
        <v>401.2</v>
      </c>
      <c r="M7481" s="195"/>
      <c r="N7481" s="233" t="s">
        <v>35</v>
      </c>
      <c r="O7481" s="214"/>
      <c r="P7481" s="161" t="str">
        <f>VLOOKUP(C7481,'[2]1.10正式版 (更新至2024年1月)'!$C:$P,14,FALSE)</f>
        <v>003315220050000-331522005</v>
      </c>
    </row>
    <row r="7482" s="161" customFormat="1" ht="19" customHeight="1" spans="1:16">
      <c r="A7482" s="208">
        <v>3315220060000</v>
      </c>
      <c r="B7482" s="193" t="s">
        <v>14406</v>
      </c>
      <c r="C7482" s="193">
        <v>331522006</v>
      </c>
      <c r="D7482" s="194" t="s">
        <v>14406</v>
      </c>
      <c r="E7482" s="195" t="s">
        <v>14407</v>
      </c>
      <c r="F7482" s="193"/>
      <c r="G7482" s="193" t="s">
        <v>26</v>
      </c>
      <c r="H7482" s="193">
        <v>756</v>
      </c>
      <c r="I7482" s="193">
        <v>686</v>
      </c>
      <c r="J7482" s="193">
        <v>630</v>
      </c>
      <c r="K7482" s="193">
        <v>572</v>
      </c>
      <c r="L7482" s="193">
        <v>486.2</v>
      </c>
      <c r="M7482" s="195"/>
      <c r="N7482" s="233" t="s">
        <v>35</v>
      </c>
      <c r="O7482" s="214"/>
      <c r="P7482" s="161" t="str">
        <f>VLOOKUP(C7482,'[2]1.10正式版 (更新至2024年1月)'!$C:$P,14,FALSE)</f>
        <v>003315220060000-331522006</v>
      </c>
    </row>
    <row r="7483" s="161" customFormat="1" ht="24" customHeight="1" spans="1:16">
      <c r="A7483" s="208">
        <v>3315220060100</v>
      </c>
      <c r="B7483" s="193" t="s">
        <v>14408</v>
      </c>
      <c r="C7483" s="193" t="s">
        <v>14409</v>
      </c>
      <c r="D7483" s="194" t="s">
        <v>14410</v>
      </c>
      <c r="E7483" s="195"/>
      <c r="F7483" s="193"/>
      <c r="G7483" s="193" t="s">
        <v>26</v>
      </c>
      <c r="H7483" s="193">
        <v>756</v>
      </c>
      <c r="I7483" s="193">
        <v>686</v>
      </c>
      <c r="J7483" s="193">
        <v>630</v>
      </c>
      <c r="K7483" s="193">
        <v>572</v>
      </c>
      <c r="L7483" s="193">
        <v>486.2</v>
      </c>
      <c r="M7483" s="195"/>
      <c r="N7483" s="233" t="s">
        <v>35</v>
      </c>
      <c r="O7483" s="214"/>
      <c r="P7483" s="161" t="str">
        <f>VLOOKUP(C7483,'[2]1.10正式版 (更新至2024年1月)'!$C:$P,14,FALSE)</f>
        <v>003315220060100-331522006-1</v>
      </c>
    </row>
    <row r="7484" s="161" customFormat="1" ht="24" customHeight="1" spans="1:16">
      <c r="A7484" s="208">
        <v>3315220070000</v>
      </c>
      <c r="B7484" s="193" t="s">
        <v>14411</v>
      </c>
      <c r="C7484" s="193">
        <v>331522007</v>
      </c>
      <c r="D7484" s="194" t="s">
        <v>14411</v>
      </c>
      <c r="E7484" s="195"/>
      <c r="F7484" s="193"/>
      <c r="G7484" s="193" t="s">
        <v>26</v>
      </c>
      <c r="H7484" s="193"/>
      <c r="I7484" s="193"/>
      <c r="J7484" s="193"/>
      <c r="K7484" s="193"/>
      <c r="L7484" s="193"/>
      <c r="M7484" s="195"/>
      <c r="N7484" s="233" t="s">
        <v>35</v>
      </c>
      <c r="O7484" s="214"/>
      <c r="P7484" s="161" t="str">
        <f>VLOOKUP(C7484,'[2]1.10正式版 (更新至2024年1月)'!$C:$P,14,FALSE)</f>
        <v>003315220070000-331522007</v>
      </c>
    </row>
    <row r="7485" s="161" customFormat="1" ht="24" customHeight="1" spans="1:16">
      <c r="A7485" s="208">
        <v>3315220080000</v>
      </c>
      <c r="B7485" s="193" t="s">
        <v>14412</v>
      </c>
      <c r="C7485" s="193">
        <v>331522008</v>
      </c>
      <c r="D7485" s="194" t="s">
        <v>14412</v>
      </c>
      <c r="E7485" s="195" t="s">
        <v>14413</v>
      </c>
      <c r="F7485" s="193"/>
      <c r="G7485" s="193" t="s">
        <v>26</v>
      </c>
      <c r="H7485" s="225">
        <v>1814.19361538461</v>
      </c>
      <c r="I7485" s="225">
        <v>1649.26692307692</v>
      </c>
      <c r="J7485" s="225">
        <v>1484.34023076923</v>
      </c>
      <c r="K7485" s="225">
        <v>1335.90620769231</v>
      </c>
      <c r="L7485" s="225">
        <v>1261.68919615385</v>
      </c>
      <c r="M7485" s="195"/>
      <c r="N7485" s="233" t="s">
        <v>35</v>
      </c>
      <c r="O7485" s="214"/>
      <c r="P7485" s="161" t="str">
        <f>VLOOKUP(C7485,'[2]1.10正式版 (更新至2024年1月)'!$C:$P,14,FALSE)</f>
        <v>003315220080000-331522008</v>
      </c>
    </row>
    <row r="7486" s="161" customFormat="1" ht="24" customHeight="1" spans="1:16">
      <c r="A7486" s="208">
        <v>3315220080100</v>
      </c>
      <c r="B7486" s="193" t="s">
        <v>14414</v>
      </c>
      <c r="C7486" s="193" t="s">
        <v>14415</v>
      </c>
      <c r="D7486" s="194" t="s">
        <v>14414</v>
      </c>
      <c r="E7486" s="195"/>
      <c r="F7486" s="193"/>
      <c r="G7486" s="193" t="s">
        <v>26</v>
      </c>
      <c r="H7486" s="193"/>
      <c r="I7486" s="193"/>
      <c r="J7486" s="193"/>
      <c r="K7486" s="193"/>
      <c r="L7486" s="193"/>
      <c r="M7486" s="195"/>
      <c r="N7486" s="233" t="s">
        <v>35</v>
      </c>
      <c r="O7486" s="214"/>
      <c r="P7486" s="161" t="str">
        <f>VLOOKUP(C7486,'[2]1.10正式版 (更新至2024年1月)'!$C:$P,14,FALSE)</f>
        <v>003315220080100-331522008-1</v>
      </c>
    </row>
    <row r="7487" s="161" customFormat="1" ht="24" customHeight="1" spans="1:16">
      <c r="A7487" s="208">
        <v>3315220080200</v>
      </c>
      <c r="B7487" s="193" t="s">
        <v>14416</v>
      </c>
      <c r="C7487" s="193" t="s">
        <v>14417</v>
      </c>
      <c r="D7487" s="194" t="s">
        <v>14416</v>
      </c>
      <c r="E7487" s="195"/>
      <c r="F7487" s="193"/>
      <c r="G7487" s="193" t="s">
        <v>26</v>
      </c>
      <c r="H7487" s="193"/>
      <c r="I7487" s="193"/>
      <c r="J7487" s="193"/>
      <c r="K7487" s="193"/>
      <c r="L7487" s="193"/>
      <c r="M7487" s="195"/>
      <c r="N7487" s="233" t="s">
        <v>35</v>
      </c>
      <c r="O7487" s="214"/>
      <c r="P7487" s="161" t="str">
        <f>VLOOKUP(C7487,'[2]1.10正式版 (更新至2024年1月)'!$C:$P,14,FALSE)</f>
        <v>003315220080200-331522008-2</v>
      </c>
    </row>
    <row r="7488" s="161" customFormat="1" ht="24" customHeight="1" spans="1:16">
      <c r="A7488" s="208">
        <v>3315220080300</v>
      </c>
      <c r="B7488" s="193" t="s">
        <v>14418</v>
      </c>
      <c r="C7488" s="193" t="s">
        <v>14419</v>
      </c>
      <c r="D7488" s="194" t="s">
        <v>14418</v>
      </c>
      <c r="E7488" s="195"/>
      <c r="F7488" s="193"/>
      <c r="G7488" s="193" t="s">
        <v>26</v>
      </c>
      <c r="H7488" s="193"/>
      <c r="I7488" s="193"/>
      <c r="J7488" s="193"/>
      <c r="K7488" s="193"/>
      <c r="L7488" s="193"/>
      <c r="M7488" s="195"/>
      <c r="N7488" s="233" t="s">
        <v>35</v>
      </c>
      <c r="O7488" s="214"/>
      <c r="P7488" s="161" t="str">
        <f>VLOOKUP(C7488,'[2]1.10正式版 (更新至2024年1月)'!$C:$P,14,FALSE)</f>
        <v>003315220080300-331522008-3</v>
      </c>
    </row>
    <row r="7489" s="161" customFormat="1" ht="19" customHeight="1" spans="1:16">
      <c r="A7489" s="208">
        <v>3315220090000</v>
      </c>
      <c r="B7489" s="193" t="s">
        <v>14420</v>
      </c>
      <c r="C7489" s="193">
        <v>331522009</v>
      </c>
      <c r="D7489" s="194" t="s">
        <v>14420</v>
      </c>
      <c r="E7489" s="195"/>
      <c r="F7489" s="193"/>
      <c r="G7489" s="193" t="s">
        <v>26</v>
      </c>
      <c r="H7489" s="193">
        <v>606</v>
      </c>
      <c r="I7489" s="193">
        <v>552</v>
      </c>
      <c r="J7489" s="193">
        <v>505</v>
      </c>
      <c r="K7489" s="193">
        <v>460</v>
      </c>
      <c r="L7489" s="193">
        <v>391</v>
      </c>
      <c r="M7489" s="195"/>
      <c r="N7489" s="233" t="s">
        <v>35</v>
      </c>
      <c r="O7489" s="214"/>
      <c r="P7489" s="161" t="str">
        <f>VLOOKUP(C7489,'[2]1.10正式版 (更新至2024年1月)'!$C:$P,14,FALSE)</f>
        <v>003315220090000-331522009</v>
      </c>
    </row>
    <row r="7490" s="161" customFormat="1" ht="24" customHeight="1" spans="1:16">
      <c r="A7490" s="208">
        <v>3315220100000</v>
      </c>
      <c r="B7490" s="193" t="s">
        <v>14421</v>
      </c>
      <c r="C7490" s="193">
        <v>331522010</v>
      </c>
      <c r="D7490" s="194" t="s">
        <v>14421</v>
      </c>
      <c r="E7490" s="195" t="s">
        <v>14422</v>
      </c>
      <c r="F7490" s="193"/>
      <c r="G7490" s="193" t="s">
        <v>26</v>
      </c>
      <c r="H7490" s="193">
        <v>920</v>
      </c>
      <c r="I7490" s="193">
        <v>920</v>
      </c>
      <c r="J7490" s="193">
        <v>800</v>
      </c>
      <c r="K7490" s="193">
        <v>800</v>
      </c>
      <c r="L7490" s="193">
        <v>680</v>
      </c>
      <c r="M7490" s="195"/>
      <c r="N7490" s="233" t="s">
        <v>35</v>
      </c>
      <c r="O7490" s="214"/>
      <c r="P7490" s="161" t="str">
        <f>VLOOKUP(C7490,'[2]1.10正式版 (更新至2024年1月)'!$C:$P,14,FALSE)</f>
        <v>003315220100000-331522010</v>
      </c>
    </row>
    <row r="7491" s="161" customFormat="1" ht="24" customHeight="1" spans="1:16">
      <c r="A7491" s="208">
        <v>3315220100100</v>
      </c>
      <c r="B7491" s="193" t="s">
        <v>14423</v>
      </c>
      <c r="C7491" s="193" t="s">
        <v>14424</v>
      </c>
      <c r="D7491" s="194" t="s">
        <v>14425</v>
      </c>
      <c r="E7491" s="195"/>
      <c r="F7491" s="193"/>
      <c r="G7491" s="193" t="s">
        <v>26</v>
      </c>
      <c r="H7491" s="193">
        <v>920</v>
      </c>
      <c r="I7491" s="193">
        <v>920</v>
      </c>
      <c r="J7491" s="193">
        <v>800</v>
      </c>
      <c r="K7491" s="193">
        <v>800</v>
      </c>
      <c r="L7491" s="193">
        <v>680</v>
      </c>
      <c r="M7491" s="195"/>
      <c r="N7491" s="233" t="s">
        <v>35</v>
      </c>
      <c r="O7491" s="214"/>
      <c r="P7491" s="161" t="str">
        <f>VLOOKUP(C7491,'[2]1.10正式版 (更新至2024年1月)'!$C:$P,14,FALSE)</f>
        <v>003315220100100-331522010-1</v>
      </c>
    </row>
    <row r="7492" s="161" customFormat="1" ht="19" customHeight="1" spans="1:16">
      <c r="A7492" s="208">
        <v>3315220110000</v>
      </c>
      <c r="B7492" s="193" t="s">
        <v>14426</v>
      </c>
      <c r="C7492" s="193">
        <v>331522011</v>
      </c>
      <c r="D7492" s="194" t="s">
        <v>14426</v>
      </c>
      <c r="E7492" s="195"/>
      <c r="F7492" s="193"/>
      <c r="G7492" s="193" t="s">
        <v>26</v>
      </c>
      <c r="H7492" s="193"/>
      <c r="I7492" s="193"/>
      <c r="J7492" s="193"/>
      <c r="K7492" s="193"/>
      <c r="L7492" s="193"/>
      <c r="M7492" s="195"/>
      <c r="N7492" s="233" t="s">
        <v>28</v>
      </c>
      <c r="O7492" s="214"/>
      <c r="P7492" s="161" t="str">
        <f>VLOOKUP(C7492,'[2]1.10正式版 (更新至2024年1月)'!$C:$P,14,FALSE)</f>
        <v>003315220110000-331522011</v>
      </c>
    </row>
    <row r="7493" s="161" customFormat="1" ht="19" customHeight="1" spans="1:16">
      <c r="A7493" s="208">
        <v>3315220120000</v>
      </c>
      <c r="B7493" s="193" t="s">
        <v>14427</v>
      </c>
      <c r="C7493" s="193">
        <v>331522012</v>
      </c>
      <c r="D7493" s="194" t="s">
        <v>14427</v>
      </c>
      <c r="E7493" s="195"/>
      <c r="F7493" s="193"/>
      <c r="G7493" s="193" t="s">
        <v>26</v>
      </c>
      <c r="H7493" s="193"/>
      <c r="I7493" s="193"/>
      <c r="J7493" s="193"/>
      <c r="K7493" s="193"/>
      <c r="L7493" s="193"/>
      <c r="M7493" s="195"/>
      <c r="N7493" s="233" t="s">
        <v>35</v>
      </c>
      <c r="O7493" s="214"/>
      <c r="P7493" s="161" t="str">
        <f>VLOOKUP(C7493,'[2]1.10正式版 (更新至2024年1月)'!$C:$P,14,FALSE)</f>
        <v>003315220120000-331522012</v>
      </c>
    </row>
    <row r="7494" s="161" customFormat="1" ht="19" customHeight="1" spans="1:16">
      <c r="A7494" s="208">
        <v>3315220130000</v>
      </c>
      <c r="B7494" s="193" t="s">
        <v>14428</v>
      </c>
      <c r="C7494" s="193">
        <v>331522013</v>
      </c>
      <c r="D7494" s="194" t="s">
        <v>14428</v>
      </c>
      <c r="E7494" s="195"/>
      <c r="F7494" s="193"/>
      <c r="G7494" s="193" t="s">
        <v>26</v>
      </c>
      <c r="H7494" s="193"/>
      <c r="I7494" s="193"/>
      <c r="J7494" s="193"/>
      <c r="K7494" s="193"/>
      <c r="L7494" s="193"/>
      <c r="M7494" s="195"/>
      <c r="N7494" s="233" t="s">
        <v>35</v>
      </c>
      <c r="O7494" s="214"/>
      <c r="P7494" s="161" t="str">
        <f>VLOOKUP(C7494,'[2]1.10正式版 (更新至2024年1月)'!$C:$P,14,FALSE)</f>
        <v>003315220130000-331522013</v>
      </c>
    </row>
    <row r="7495" s="161" customFormat="1" ht="24" customHeight="1" spans="1:16">
      <c r="A7495" s="208">
        <v>3315220140000</v>
      </c>
      <c r="B7495" s="193" t="s">
        <v>14429</v>
      </c>
      <c r="C7495" s="193">
        <v>331522014</v>
      </c>
      <c r="D7495" s="194" t="s">
        <v>14429</v>
      </c>
      <c r="E7495" s="195"/>
      <c r="F7495" s="193"/>
      <c r="G7495" s="193" t="s">
        <v>26</v>
      </c>
      <c r="H7495" s="193">
        <v>900</v>
      </c>
      <c r="I7495" s="193">
        <v>817</v>
      </c>
      <c r="J7495" s="193">
        <v>750</v>
      </c>
      <c r="K7495" s="193">
        <v>681</v>
      </c>
      <c r="L7495" s="193">
        <v>578.85</v>
      </c>
      <c r="M7495" s="195"/>
      <c r="N7495" s="233" t="s">
        <v>35</v>
      </c>
      <c r="O7495" s="214"/>
      <c r="P7495" s="161" t="str">
        <f>VLOOKUP(C7495,'[2]1.10正式版 (更新至2024年1月)'!$C:$P,14,FALSE)</f>
        <v>003315220140000-331522014</v>
      </c>
    </row>
    <row r="7496" s="161" customFormat="1" ht="19" customHeight="1" spans="1:16">
      <c r="A7496" s="208">
        <v>3315220150000</v>
      </c>
      <c r="B7496" s="193" t="s">
        <v>14430</v>
      </c>
      <c r="C7496" s="193">
        <v>331522015</v>
      </c>
      <c r="D7496" s="194" t="s">
        <v>14430</v>
      </c>
      <c r="E7496" s="195"/>
      <c r="F7496" s="193"/>
      <c r="G7496" s="193" t="s">
        <v>26</v>
      </c>
      <c r="H7496" s="193"/>
      <c r="I7496" s="193"/>
      <c r="J7496" s="193"/>
      <c r="K7496" s="193"/>
      <c r="L7496" s="193"/>
      <c r="M7496" s="195"/>
      <c r="N7496" s="233" t="s">
        <v>35</v>
      </c>
      <c r="O7496" s="214"/>
      <c r="P7496" s="161" t="str">
        <f>VLOOKUP(C7496,'[2]1.10正式版 (更新至2024年1月)'!$C:$P,14,FALSE)</f>
        <v>003315220150000-331522015</v>
      </c>
    </row>
    <row r="7497" s="161" customFormat="1" ht="19" customHeight="1" spans="1:16">
      <c r="A7497" s="208">
        <v>3315220160000</v>
      </c>
      <c r="B7497" s="193" t="s">
        <v>14431</v>
      </c>
      <c r="C7497" s="193">
        <v>331522016</v>
      </c>
      <c r="D7497" s="194" t="s">
        <v>14431</v>
      </c>
      <c r="E7497" s="195"/>
      <c r="F7497" s="193"/>
      <c r="G7497" s="193" t="s">
        <v>26</v>
      </c>
      <c r="H7497" s="193">
        <v>816</v>
      </c>
      <c r="I7497" s="193">
        <v>742</v>
      </c>
      <c r="J7497" s="193">
        <v>680</v>
      </c>
      <c r="K7497" s="193">
        <v>618</v>
      </c>
      <c r="L7497" s="193">
        <v>525.3</v>
      </c>
      <c r="M7497" s="195"/>
      <c r="N7497" s="233" t="s">
        <v>35</v>
      </c>
      <c r="O7497" s="214"/>
      <c r="P7497" s="161" t="str">
        <f>VLOOKUP(C7497,'[2]1.10正式版 (更新至2024年1月)'!$C:$P,14,FALSE)</f>
        <v>003315220160000-331522016</v>
      </c>
    </row>
    <row r="7498" s="161" customFormat="1" ht="19" customHeight="1" spans="1:15">
      <c r="A7498" s="222"/>
      <c r="B7498" s="187"/>
      <c r="C7498" s="207">
        <v>331523</v>
      </c>
      <c r="D7498" s="189" t="s">
        <v>14432</v>
      </c>
      <c r="E7498" s="190"/>
      <c r="F7498" s="187"/>
      <c r="G7498" s="187"/>
      <c r="H7498" s="234"/>
      <c r="I7498" s="234"/>
      <c r="J7498" s="234"/>
      <c r="K7498" s="234"/>
      <c r="L7498" s="234"/>
      <c r="M7498" s="190"/>
      <c r="N7498" s="233"/>
      <c r="O7498" s="214"/>
    </row>
    <row r="7499" s="161" customFormat="1" ht="19" customHeight="1" spans="1:16">
      <c r="A7499" s="208">
        <v>3315230010000</v>
      </c>
      <c r="B7499" s="193" t="s">
        <v>14433</v>
      </c>
      <c r="C7499" s="193">
        <v>331523001</v>
      </c>
      <c r="D7499" s="194" t="s">
        <v>14433</v>
      </c>
      <c r="E7499" s="195"/>
      <c r="F7499" s="193"/>
      <c r="G7499" s="193" t="s">
        <v>26</v>
      </c>
      <c r="H7499" s="193">
        <v>96</v>
      </c>
      <c r="I7499" s="193">
        <v>86</v>
      </c>
      <c r="J7499" s="193">
        <v>80</v>
      </c>
      <c r="K7499" s="193">
        <v>72</v>
      </c>
      <c r="L7499" s="193">
        <v>61.2</v>
      </c>
      <c r="M7499" s="195"/>
      <c r="N7499" s="233" t="s">
        <v>35</v>
      </c>
      <c r="O7499" s="214"/>
      <c r="P7499" s="161" t="str">
        <f>VLOOKUP(C7499,'[2]1.10正式版 (更新至2024年1月)'!$C:$P,14,FALSE)</f>
        <v>003315230010000-331523001</v>
      </c>
    </row>
    <row r="7500" s="161" customFormat="1" ht="19" customHeight="1" spans="1:16">
      <c r="A7500" s="208">
        <v>3315230020000</v>
      </c>
      <c r="B7500" s="193" t="s">
        <v>14434</v>
      </c>
      <c r="C7500" s="193">
        <v>331523002</v>
      </c>
      <c r="D7500" s="194" t="s">
        <v>14434</v>
      </c>
      <c r="E7500" s="195"/>
      <c r="F7500" s="193"/>
      <c r="G7500" s="193" t="s">
        <v>14435</v>
      </c>
      <c r="H7500" s="193">
        <v>75.6</v>
      </c>
      <c r="I7500" s="193">
        <v>68</v>
      </c>
      <c r="J7500" s="193">
        <v>63</v>
      </c>
      <c r="K7500" s="193">
        <v>57</v>
      </c>
      <c r="L7500" s="193">
        <v>48.45</v>
      </c>
      <c r="M7500" s="195" t="s">
        <v>14436</v>
      </c>
      <c r="N7500" s="233" t="s">
        <v>28</v>
      </c>
      <c r="O7500" s="214"/>
      <c r="P7500" s="161" t="str">
        <f>VLOOKUP(C7500,'[2]1.10正式版 (更新至2024年1月)'!$C:$P,14,FALSE)</f>
        <v>003315230020000-331523002</v>
      </c>
    </row>
    <row r="7501" s="161" customFormat="1" ht="19" customHeight="1" spans="1:23">
      <c r="A7501" s="208">
        <v>3315230020000</v>
      </c>
      <c r="B7501" s="193" t="s">
        <v>14434</v>
      </c>
      <c r="C7501" s="193" t="s">
        <v>14437</v>
      </c>
      <c r="D7501" s="194" t="s">
        <v>14438</v>
      </c>
      <c r="E7501" s="195"/>
      <c r="F7501" s="193"/>
      <c r="G7501" s="193" t="s">
        <v>100</v>
      </c>
      <c r="H7501" s="199">
        <v>2.2</v>
      </c>
      <c r="I7501" s="192">
        <v>2.2</v>
      </c>
      <c r="J7501" s="192">
        <v>2.2</v>
      </c>
      <c r="K7501" s="192">
        <v>2.2</v>
      </c>
      <c r="L7501" s="192">
        <v>2.2</v>
      </c>
      <c r="M7501" s="193"/>
      <c r="N7501" s="233" t="s">
        <v>703</v>
      </c>
      <c r="O7501" s="195" t="s">
        <v>7390</v>
      </c>
      <c r="P7501" s="161" t="str">
        <f>VLOOKUP(C7501,'[2]1.10正式版 (更新至2024年1月)'!$C:$P,14,FALSE)</f>
        <v>003315230020000-331523002-1</v>
      </c>
      <c r="T7501" s="163"/>
      <c r="U7501" s="163"/>
      <c r="V7501" s="163"/>
      <c r="W7501" s="163"/>
    </row>
    <row r="7502" s="161" customFormat="1" ht="19" customHeight="1" spans="1:16">
      <c r="A7502" s="208">
        <v>3315230030000</v>
      </c>
      <c r="B7502" s="193" t="s">
        <v>14439</v>
      </c>
      <c r="C7502" s="193">
        <v>331523003</v>
      </c>
      <c r="D7502" s="194" t="s">
        <v>14439</v>
      </c>
      <c r="E7502" s="195"/>
      <c r="F7502" s="193"/>
      <c r="G7502" s="193" t="s">
        <v>14435</v>
      </c>
      <c r="H7502" s="193">
        <v>126</v>
      </c>
      <c r="I7502" s="193">
        <v>114</v>
      </c>
      <c r="J7502" s="193">
        <v>105</v>
      </c>
      <c r="K7502" s="193">
        <v>95</v>
      </c>
      <c r="L7502" s="193">
        <v>80.75</v>
      </c>
      <c r="M7502" s="195" t="s">
        <v>14440</v>
      </c>
      <c r="N7502" s="233" t="s">
        <v>35</v>
      </c>
      <c r="O7502" s="214"/>
      <c r="P7502" s="161" t="str">
        <f>VLOOKUP(C7502,'[2]1.10正式版 (更新至2024年1月)'!$C:$P,14,FALSE)</f>
        <v>003315230030000-331523003</v>
      </c>
    </row>
    <row r="7503" s="161" customFormat="1" ht="19" customHeight="1" spans="1:23">
      <c r="A7503" s="208">
        <v>3315230030000</v>
      </c>
      <c r="B7503" s="193" t="s">
        <v>14439</v>
      </c>
      <c r="C7503" s="193" t="s">
        <v>14441</v>
      </c>
      <c r="D7503" s="194" t="s">
        <v>14442</v>
      </c>
      <c r="E7503" s="195"/>
      <c r="F7503" s="193"/>
      <c r="G7503" s="193" t="s">
        <v>100</v>
      </c>
      <c r="H7503" s="199">
        <v>2.2</v>
      </c>
      <c r="I7503" s="192">
        <v>2.2</v>
      </c>
      <c r="J7503" s="192">
        <v>2.2</v>
      </c>
      <c r="K7503" s="192">
        <v>2.2</v>
      </c>
      <c r="L7503" s="192">
        <v>2.2</v>
      </c>
      <c r="M7503" s="193"/>
      <c r="N7503" s="233" t="s">
        <v>703</v>
      </c>
      <c r="O7503" s="195" t="s">
        <v>7390</v>
      </c>
      <c r="P7503" s="161" t="str">
        <f>VLOOKUP(C7503,'[2]1.10正式版 (更新至2024年1月)'!$C:$P,14,FALSE)</f>
        <v>003315230030000-331523003-1</v>
      </c>
      <c r="T7503" s="163"/>
      <c r="U7503" s="163"/>
      <c r="V7503" s="163"/>
      <c r="W7503" s="163"/>
    </row>
    <row r="7504" s="161" customFormat="1" ht="19" customHeight="1" spans="1:16">
      <c r="A7504" s="208">
        <v>3315230040000</v>
      </c>
      <c r="B7504" s="193" t="s">
        <v>14443</v>
      </c>
      <c r="C7504" s="193">
        <v>331523004</v>
      </c>
      <c r="D7504" s="194" t="s">
        <v>14443</v>
      </c>
      <c r="E7504" s="195"/>
      <c r="F7504" s="193"/>
      <c r="G7504" s="193" t="s">
        <v>14435</v>
      </c>
      <c r="H7504" s="193">
        <v>306</v>
      </c>
      <c r="I7504" s="193">
        <v>278</v>
      </c>
      <c r="J7504" s="193">
        <v>255</v>
      </c>
      <c r="K7504" s="193">
        <v>231</v>
      </c>
      <c r="L7504" s="193">
        <v>196.35</v>
      </c>
      <c r="M7504" s="195" t="s">
        <v>14444</v>
      </c>
      <c r="N7504" s="233" t="s">
        <v>35</v>
      </c>
      <c r="O7504" s="214"/>
      <c r="P7504" s="161" t="str">
        <f>VLOOKUP(C7504,'[2]1.10正式版 (更新至2024年1月)'!$C:$P,14,FALSE)</f>
        <v>003315230040000-331523004</v>
      </c>
    </row>
    <row r="7505" s="161" customFormat="1" ht="19" customHeight="1" spans="1:23">
      <c r="A7505" s="208">
        <v>3315230040000</v>
      </c>
      <c r="B7505" s="193" t="s">
        <v>14443</v>
      </c>
      <c r="C7505" s="193" t="s">
        <v>14445</v>
      </c>
      <c r="D7505" s="194" t="s">
        <v>14446</v>
      </c>
      <c r="E7505" s="195"/>
      <c r="F7505" s="193"/>
      <c r="G7505" s="193" t="s">
        <v>100</v>
      </c>
      <c r="H7505" s="199">
        <v>3.7</v>
      </c>
      <c r="I7505" s="192">
        <v>3.7</v>
      </c>
      <c r="J7505" s="192">
        <v>3.7</v>
      </c>
      <c r="K7505" s="192">
        <v>3.7</v>
      </c>
      <c r="L7505" s="192">
        <v>3.7</v>
      </c>
      <c r="M7505" s="193"/>
      <c r="N7505" s="233" t="s">
        <v>703</v>
      </c>
      <c r="O7505" s="195" t="s">
        <v>7390</v>
      </c>
      <c r="P7505" s="161" t="str">
        <f>VLOOKUP(C7505,'[2]1.10正式版 (更新至2024年1月)'!$C:$P,14,FALSE)</f>
        <v>003315230040000-331523004-1</v>
      </c>
      <c r="T7505" s="163"/>
      <c r="U7505" s="163"/>
      <c r="V7505" s="163"/>
      <c r="W7505" s="163"/>
    </row>
    <row r="7506" s="161" customFormat="1" ht="19" customHeight="1" spans="1:16">
      <c r="A7506" s="208">
        <v>3315230050000</v>
      </c>
      <c r="B7506" s="193" t="s">
        <v>14447</v>
      </c>
      <c r="C7506" s="193">
        <v>331523005</v>
      </c>
      <c r="D7506" s="194" t="s">
        <v>14447</v>
      </c>
      <c r="E7506" s="195"/>
      <c r="F7506" s="193"/>
      <c r="G7506" s="193" t="s">
        <v>14435</v>
      </c>
      <c r="H7506" s="193"/>
      <c r="I7506" s="193"/>
      <c r="J7506" s="193"/>
      <c r="K7506" s="193"/>
      <c r="L7506" s="193"/>
      <c r="M7506" s="195" t="s">
        <v>14448</v>
      </c>
      <c r="N7506" s="233" t="s">
        <v>35</v>
      </c>
      <c r="O7506" s="214"/>
      <c r="P7506" s="161" t="str">
        <f>VLOOKUP(C7506,'[2]1.10正式版 (更新至2024年1月)'!$C:$P,14,FALSE)</f>
        <v>003315230050000-331523005</v>
      </c>
    </row>
    <row r="7507" s="161" customFormat="1" ht="19" customHeight="1" spans="1:16">
      <c r="A7507" s="208">
        <v>3315230050000</v>
      </c>
      <c r="B7507" s="193" t="s">
        <v>14447</v>
      </c>
      <c r="C7507" s="193" t="s">
        <v>14449</v>
      </c>
      <c r="D7507" s="194" t="s">
        <v>14450</v>
      </c>
      <c r="E7507" s="195"/>
      <c r="F7507" s="193"/>
      <c r="G7507" s="193" t="s">
        <v>100</v>
      </c>
      <c r="H7507" s="193"/>
      <c r="I7507" s="193"/>
      <c r="J7507" s="193"/>
      <c r="K7507" s="193"/>
      <c r="L7507" s="193"/>
      <c r="M7507" s="195"/>
      <c r="N7507" s="233" t="s">
        <v>35</v>
      </c>
      <c r="O7507" s="214"/>
      <c r="P7507" s="161" t="str">
        <f>VLOOKUP(C7507,'[2]1.10正式版 (更新至2024年1月)'!$C:$P,14,FALSE)</f>
        <v>003315230050000-331523005-1</v>
      </c>
    </row>
    <row r="7508" s="161" customFormat="1" ht="19" customHeight="1" spans="1:16">
      <c r="A7508" s="208">
        <v>3315230060000</v>
      </c>
      <c r="B7508" s="193" t="s">
        <v>14451</v>
      </c>
      <c r="C7508" s="193">
        <v>331523006</v>
      </c>
      <c r="D7508" s="194" t="s">
        <v>14451</v>
      </c>
      <c r="E7508" s="195" t="s">
        <v>14452</v>
      </c>
      <c r="F7508" s="193"/>
      <c r="G7508" s="193" t="s">
        <v>26</v>
      </c>
      <c r="H7508" s="193">
        <v>336</v>
      </c>
      <c r="I7508" s="193">
        <v>306</v>
      </c>
      <c r="J7508" s="193">
        <v>280</v>
      </c>
      <c r="K7508" s="193">
        <v>255</v>
      </c>
      <c r="L7508" s="193">
        <v>216.75</v>
      </c>
      <c r="M7508" s="195"/>
      <c r="N7508" s="233" t="s">
        <v>35</v>
      </c>
      <c r="O7508" s="214"/>
      <c r="P7508" s="161" t="str">
        <f>VLOOKUP(C7508,'[2]1.10正式版 (更新至2024年1月)'!$C:$P,14,FALSE)</f>
        <v>003315230060000-331523006</v>
      </c>
    </row>
    <row r="7509" s="161" customFormat="1" ht="24" customHeight="1" spans="1:16">
      <c r="A7509" s="208">
        <v>3315230060100</v>
      </c>
      <c r="B7509" s="193" t="s">
        <v>14453</v>
      </c>
      <c r="C7509" s="193" t="s">
        <v>14454</v>
      </c>
      <c r="D7509" s="194" t="s">
        <v>14453</v>
      </c>
      <c r="E7509" s="195"/>
      <c r="F7509" s="193"/>
      <c r="G7509" s="193" t="s">
        <v>26</v>
      </c>
      <c r="H7509" s="193">
        <v>336</v>
      </c>
      <c r="I7509" s="193">
        <v>306</v>
      </c>
      <c r="J7509" s="193">
        <v>280</v>
      </c>
      <c r="K7509" s="193">
        <v>255</v>
      </c>
      <c r="L7509" s="193">
        <v>216.75</v>
      </c>
      <c r="M7509" s="195"/>
      <c r="N7509" s="233" t="s">
        <v>35</v>
      </c>
      <c r="O7509" s="214"/>
      <c r="P7509" s="161" t="str">
        <f>VLOOKUP(C7509,'[2]1.10正式版 (更新至2024年1月)'!$C:$P,14,FALSE)</f>
        <v>003315230060100-331523006-1</v>
      </c>
    </row>
    <row r="7510" s="161" customFormat="1" ht="19" customHeight="1" spans="1:16">
      <c r="A7510" s="208">
        <v>3315230060200</v>
      </c>
      <c r="B7510" s="193" t="s">
        <v>14455</v>
      </c>
      <c r="C7510" s="193" t="s">
        <v>14456</v>
      </c>
      <c r="D7510" s="194" t="s">
        <v>14455</v>
      </c>
      <c r="E7510" s="195"/>
      <c r="F7510" s="193"/>
      <c r="G7510" s="193" t="s">
        <v>26</v>
      </c>
      <c r="H7510" s="193">
        <v>336</v>
      </c>
      <c r="I7510" s="193">
        <v>306</v>
      </c>
      <c r="J7510" s="193">
        <v>280</v>
      </c>
      <c r="K7510" s="193">
        <v>255</v>
      </c>
      <c r="L7510" s="193">
        <v>216.75</v>
      </c>
      <c r="M7510" s="195"/>
      <c r="N7510" s="233" t="s">
        <v>35</v>
      </c>
      <c r="O7510" s="214"/>
      <c r="P7510" s="161" t="str">
        <f>VLOOKUP(C7510,'[2]1.10正式版 (更新至2024年1月)'!$C:$P,14,FALSE)</f>
        <v>003315230060200-331523006-2</v>
      </c>
    </row>
    <row r="7511" s="161" customFormat="1" ht="19" customHeight="1" spans="1:16">
      <c r="A7511" s="208">
        <v>3315230070000</v>
      </c>
      <c r="B7511" s="193" t="s">
        <v>14457</v>
      </c>
      <c r="C7511" s="193">
        <v>331523007</v>
      </c>
      <c r="D7511" s="194" t="s">
        <v>14457</v>
      </c>
      <c r="E7511" s="195" t="s">
        <v>14458</v>
      </c>
      <c r="F7511" s="193"/>
      <c r="G7511" s="193" t="s">
        <v>26</v>
      </c>
      <c r="H7511" s="225">
        <v>304</v>
      </c>
      <c r="I7511" s="225">
        <v>289</v>
      </c>
      <c r="J7511" s="225">
        <v>274</v>
      </c>
      <c r="K7511" s="225">
        <v>261</v>
      </c>
      <c r="L7511" s="225">
        <v>221.85</v>
      </c>
      <c r="M7511" s="195"/>
      <c r="N7511" s="233" t="s">
        <v>35</v>
      </c>
      <c r="O7511" s="214"/>
      <c r="P7511" s="161" t="str">
        <f>VLOOKUP(C7511,'[2]1.10正式版 (更新至2024年1月)'!$C:$P,14,FALSE)</f>
        <v>003315230070000-331523007</v>
      </c>
    </row>
    <row r="7512" s="161" customFormat="1" ht="24" customHeight="1" spans="1:16">
      <c r="A7512" s="208">
        <v>3315230070100</v>
      </c>
      <c r="B7512" s="193" t="s">
        <v>14459</v>
      </c>
      <c r="C7512" s="193" t="s">
        <v>14460</v>
      </c>
      <c r="D7512" s="194" t="s">
        <v>14459</v>
      </c>
      <c r="E7512" s="195"/>
      <c r="F7512" s="193"/>
      <c r="G7512" s="193" t="s">
        <v>26</v>
      </c>
      <c r="H7512" s="193">
        <v>304</v>
      </c>
      <c r="I7512" s="193">
        <v>289</v>
      </c>
      <c r="J7512" s="193">
        <v>274</v>
      </c>
      <c r="K7512" s="193">
        <v>261</v>
      </c>
      <c r="L7512" s="193">
        <v>222</v>
      </c>
      <c r="M7512" s="195"/>
      <c r="N7512" s="233" t="s">
        <v>35</v>
      </c>
      <c r="O7512" s="214"/>
      <c r="P7512" s="161" t="str">
        <f>VLOOKUP(C7512,'[2]1.10正式版 (更新至2024年1月)'!$C:$P,14,FALSE)</f>
        <v>003315230070100-331523007-1</v>
      </c>
    </row>
    <row r="7513" s="161" customFormat="1" ht="19" customHeight="1" spans="1:16">
      <c r="A7513" s="208">
        <v>3315230070200</v>
      </c>
      <c r="B7513" s="193" t="s">
        <v>14461</v>
      </c>
      <c r="C7513" s="193" t="s">
        <v>14462</v>
      </c>
      <c r="D7513" s="194" t="s">
        <v>14461</v>
      </c>
      <c r="E7513" s="195"/>
      <c r="F7513" s="193"/>
      <c r="G7513" s="193" t="s">
        <v>26</v>
      </c>
      <c r="H7513" s="193">
        <v>304</v>
      </c>
      <c r="I7513" s="193">
        <v>289</v>
      </c>
      <c r="J7513" s="193">
        <v>274</v>
      </c>
      <c r="K7513" s="193">
        <v>261</v>
      </c>
      <c r="L7513" s="193">
        <v>222</v>
      </c>
      <c r="M7513" s="195"/>
      <c r="N7513" s="233" t="s">
        <v>35</v>
      </c>
      <c r="O7513" s="214"/>
      <c r="P7513" s="161" t="str">
        <f>VLOOKUP(C7513,'[2]1.10正式版 (更新至2024年1月)'!$C:$P,14,FALSE)</f>
        <v>003315230070200-331523007-2</v>
      </c>
    </row>
    <row r="7514" s="161" customFormat="1" ht="19" customHeight="1" spans="1:16">
      <c r="A7514" s="208">
        <v>3315230070300</v>
      </c>
      <c r="B7514" s="193" t="s">
        <v>14463</v>
      </c>
      <c r="C7514" s="193" t="s">
        <v>14464</v>
      </c>
      <c r="D7514" s="194" t="s">
        <v>14463</v>
      </c>
      <c r="E7514" s="195"/>
      <c r="F7514" s="193"/>
      <c r="G7514" s="193" t="s">
        <v>26</v>
      </c>
      <c r="H7514" s="193">
        <v>304</v>
      </c>
      <c r="I7514" s="193">
        <v>289</v>
      </c>
      <c r="J7514" s="193">
        <v>274</v>
      </c>
      <c r="K7514" s="193">
        <v>261</v>
      </c>
      <c r="L7514" s="193">
        <v>221.85</v>
      </c>
      <c r="M7514" s="195"/>
      <c r="N7514" s="233" t="s">
        <v>35</v>
      </c>
      <c r="O7514" s="214"/>
      <c r="P7514" s="161" t="str">
        <f>VLOOKUP(C7514,'[2]1.10正式版 (更新至2024年1月)'!$C:$P,14,FALSE)</f>
        <v>003315230070300-331523007-3</v>
      </c>
    </row>
    <row r="7515" s="161" customFormat="1" ht="19" customHeight="1" spans="1:16">
      <c r="A7515" s="208">
        <v>3315230080000</v>
      </c>
      <c r="B7515" s="193" t="s">
        <v>14465</v>
      </c>
      <c r="C7515" s="193">
        <v>331523008</v>
      </c>
      <c r="D7515" s="194" t="s">
        <v>14465</v>
      </c>
      <c r="E7515" s="195" t="s">
        <v>14466</v>
      </c>
      <c r="F7515" s="193"/>
      <c r="G7515" s="193" t="s">
        <v>26</v>
      </c>
      <c r="H7515" s="193">
        <v>235</v>
      </c>
      <c r="I7515" s="193">
        <v>223</v>
      </c>
      <c r="J7515" s="193">
        <v>212</v>
      </c>
      <c r="K7515" s="193">
        <v>201</v>
      </c>
      <c r="L7515" s="193">
        <v>170.85</v>
      </c>
      <c r="M7515" s="195"/>
      <c r="N7515" s="233" t="s">
        <v>35</v>
      </c>
      <c r="O7515" s="214"/>
      <c r="P7515" s="161" t="str">
        <f>VLOOKUP(C7515,'[2]1.10正式版 (更新至2024年1月)'!$C:$P,14,FALSE)</f>
        <v>003315230080000-331523008</v>
      </c>
    </row>
    <row r="7516" s="161" customFormat="1" ht="19" customHeight="1" spans="1:16">
      <c r="A7516" s="208">
        <v>3315230080100</v>
      </c>
      <c r="B7516" s="193" t="s">
        <v>14467</v>
      </c>
      <c r="C7516" s="193" t="s">
        <v>14468</v>
      </c>
      <c r="D7516" s="194" t="s">
        <v>14467</v>
      </c>
      <c r="E7516" s="195"/>
      <c r="F7516" s="193"/>
      <c r="G7516" s="193" t="s">
        <v>26</v>
      </c>
      <c r="H7516" s="193">
        <v>235</v>
      </c>
      <c r="I7516" s="193">
        <v>223</v>
      </c>
      <c r="J7516" s="193">
        <v>212</v>
      </c>
      <c r="K7516" s="193">
        <v>201</v>
      </c>
      <c r="L7516" s="193">
        <v>170.85</v>
      </c>
      <c r="M7516" s="195"/>
      <c r="N7516" s="233" t="s">
        <v>35</v>
      </c>
      <c r="O7516" s="214"/>
      <c r="P7516" s="161" t="str">
        <f>VLOOKUP(C7516,'[2]1.10正式版 (更新至2024年1月)'!$C:$P,14,FALSE)</f>
        <v>003315230080100-331523008-1</v>
      </c>
    </row>
    <row r="7517" s="161" customFormat="1" ht="24" customHeight="1" spans="1:16">
      <c r="A7517" s="208">
        <v>3315230080200</v>
      </c>
      <c r="B7517" s="193" t="s">
        <v>14469</v>
      </c>
      <c r="C7517" s="193" t="s">
        <v>14470</v>
      </c>
      <c r="D7517" s="194" t="s">
        <v>14469</v>
      </c>
      <c r="E7517" s="195"/>
      <c r="F7517" s="193"/>
      <c r="G7517" s="193" t="s">
        <v>26</v>
      </c>
      <c r="H7517" s="193">
        <v>235</v>
      </c>
      <c r="I7517" s="193">
        <v>223</v>
      </c>
      <c r="J7517" s="193">
        <v>212</v>
      </c>
      <c r="K7517" s="193">
        <v>201</v>
      </c>
      <c r="L7517" s="193">
        <v>170.85</v>
      </c>
      <c r="M7517" s="195"/>
      <c r="N7517" s="233" t="s">
        <v>35</v>
      </c>
      <c r="O7517" s="214"/>
      <c r="P7517" s="161" t="str">
        <f>VLOOKUP(C7517,'[2]1.10正式版 (更新至2024年1月)'!$C:$P,14,FALSE)</f>
        <v>003315230080200-331523008-2</v>
      </c>
    </row>
    <row r="7518" s="161" customFormat="1" ht="19" customHeight="1" spans="1:16">
      <c r="A7518" s="208">
        <v>3315230090000</v>
      </c>
      <c r="B7518" s="193" t="s">
        <v>14471</v>
      </c>
      <c r="C7518" s="193">
        <v>331523009</v>
      </c>
      <c r="D7518" s="194" t="s">
        <v>14471</v>
      </c>
      <c r="E7518" s="195" t="s">
        <v>14472</v>
      </c>
      <c r="F7518" s="193"/>
      <c r="G7518" s="193" t="s">
        <v>26</v>
      </c>
      <c r="H7518" s="193">
        <v>152</v>
      </c>
      <c r="I7518" s="193">
        <v>144</v>
      </c>
      <c r="J7518" s="193">
        <v>137</v>
      </c>
      <c r="K7518" s="193">
        <v>130</v>
      </c>
      <c r="L7518" s="193">
        <v>110.5</v>
      </c>
      <c r="M7518" s="195" t="s">
        <v>14473</v>
      </c>
      <c r="N7518" s="233" t="s">
        <v>35</v>
      </c>
      <c r="O7518" s="214"/>
      <c r="P7518" s="161" t="str">
        <f>VLOOKUP(C7518,'[2]1.10正式版 (更新至2024年1月)'!$C:$P,14,FALSE)</f>
        <v>003315230090000-331523009</v>
      </c>
    </row>
    <row r="7519" s="161" customFormat="1" ht="24" customHeight="1" spans="1:16">
      <c r="A7519" s="208">
        <v>3315230090100</v>
      </c>
      <c r="B7519" s="193" t="s">
        <v>14474</v>
      </c>
      <c r="C7519" s="193" t="s">
        <v>14475</v>
      </c>
      <c r="D7519" s="194" t="s">
        <v>14474</v>
      </c>
      <c r="E7519" s="211"/>
      <c r="F7519" s="193"/>
      <c r="G7519" s="193" t="s">
        <v>26</v>
      </c>
      <c r="H7519" s="193">
        <v>152</v>
      </c>
      <c r="I7519" s="193">
        <v>144</v>
      </c>
      <c r="J7519" s="193">
        <v>137</v>
      </c>
      <c r="K7519" s="193">
        <v>130</v>
      </c>
      <c r="L7519" s="193">
        <v>110.5</v>
      </c>
      <c r="M7519" s="195"/>
      <c r="N7519" s="233" t="s">
        <v>35</v>
      </c>
      <c r="O7519" s="214"/>
      <c r="P7519" s="161" t="str">
        <f>VLOOKUP(C7519,'[2]1.10正式版 (更新至2024年1月)'!$C:$P,14,FALSE)</f>
        <v>003315230090100-331523009-1</v>
      </c>
    </row>
    <row r="7520" s="161" customFormat="1" ht="24" customHeight="1" spans="1:16">
      <c r="A7520" s="208">
        <v>3315230090200</v>
      </c>
      <c r="B7520" s="193" t="s">
        <v>14476</v>
      </c>
      <c r="C7520" s="193" t="s">
        <v>14477</v>
      </c>
      <c r="D7520" s="194" t="s">
        <v>14476</v>
      </c>
      <c r="E7520" s="211"/>
      <c r="F7520" s="193"/>
      <c r="G7520" s="193" t="s">
        <v>26</v>
      </c>
      <c r="H7520" s="193">
        <v>152</v>
      </c>
      <c r="I7520" s="193">
        <v>144</v>
      </c>
      <c r="J7520" s="193">
        <v>137</v>
      </c>
      <c r="K7520" s="193">
        <v>130</v>
      </c>
      <c r="L7520" s="193">
        <v>110.5</v>
      </c>
      <c r="M7520" s="195"/>
      <c r="N7520" s="233" t="s">
        <v>35</v>
      </c>
      <c r="O7520" s="214"/>
      <c r="P7520" s="161" t="str">
        <f>VLOOKUP(C7520,'[2]1.10正式版 (更新至2024年1月)'!$C:$P,14,FALSE)</f>
        <v>003315230090200-331523009-2</v>
      </c>
    </row>
    <row r="7521" s="161" customFormat="1" ht="22" customHeight="1" spans="1:16">
      <c r="A7521" s="208">
        <v>3315230090000</v>
      </c>
      <c r="B7521" s="193" t="s">
        <v>14471</v>
      </c>
      <c r="C7521" s="195" t="s">
        <v>14478</v>
      </c>
      <c r="D7521" s="206" t="s">
        <v>14479</v>
      </c>
      <c r="E7521" s="195"/>
      <c r="F7521" s="195"/>
      <c r="G7521" s="193" t="s">
        <v>26</v>
      </c>
      <c r="H7521" s="193"/>
      <c r="I7521" s="193"/>
      <c r="J7521" s="193"/>
      <c r="K7521" s="193"/>
      <c r="L7521" s="193"/>
      <c r="M7521" s="195"/>
      <c r="N7521" s="233" t="s">
        <v>35</v>
      </c>
      <c r="O7521" s="214"/>
      <c r="P7521" s="161" t="str">
        <f>VLOOKUP(C7521,'[2]1.10正式版 (更新至2024年1月)'!$C:$P,14,FALSE)</f>
        <v>003315230090000-331523009-3</v>
      </c>
    </row>
    <row r="7522" s="161" customFormat="1" ht="22" customHeight="1" spans="1:16">
      <c r="A7522" s="208">
        <v>3315230100000</v>
      </c>
      <c r="B7522" s="193" t="s">
        <v>14480</v>
      </c>
      <c r="C7522" s="193">
        <v>331523010</v>
      </c>
      <c r="D7522" s="194" t="s">
        <v>14480</v>
      </c>
      <c r="E7522" s="195"/>
      <c r="F7522" s="193"/>
      <c r="G7522" s="193" t="s">
        <v>26</v>
      </c>
      <c r="H7522" s="193">
        <v>24</v>
      </c>
      <c r="I7522" s="193">
        <v>22</v>
      </c>
      <c r="J7522" s="193">
        <v>20</v>
      </c>
      <c r="K7522" s="193">
        <v>18</v>
      </c>
      <c r="L7522" s="193">
        <v>15.3</v>
      </c>
      <c r="M7522" s="195"/>
      <c r="N7522" s="233" t="s">
        <v>35</v>
      </c>
      <c r="O7522" s="214"/>
      <c r="P7522" s="161" t="str">
        <f>VLOOKUP(C7522,'[2]1.10正式版 (更新至2024年1月)'!$C:$P,14,FALSE)</f>
        <v>003315230100000-331523010</v>
      </c>
    </row>
    <row r="7523" s="161" customFormat="1" ht="22" customHeight="1" spans="1:16">
      <c r="A7523" s="208">
        <v>3315230110000</v>
      </c>
      <c r="B7523" s="193" t="s">
        <v>14481</v>
      </c>
      <c r="C7523" s="193">
        <v>331523011</v>
      </c>
      <c r="D7523" s="194" t="s">
        <v>14481</v>
      </c>
      <c r="E7523" s="195"/>
      <c r="F7523" s="193"/>
      <c r="G7523" s="193" t="s">
        <v>794</v>
      </c>
      <c r="H7523" s="225">
        <v>49.45</v>
      </c>
      <c r="I7523" s="225">
        <v>43</v>
      </c>
      <c r="J7523" s="225">
        <v>40</v>
      </c>
      <c r="K7523" s="225">
        <v>36</v>
      </c>
      <c r="L7523" s="225">
        <v>30.6</v>
      </c>
      <c r="M7523" s="195"/>
      <c r="N7523" s="233" t="s">
        <v>35</v>
      </c>
      <c r="O7523" s="214"/>
      <c r="P7523" s="161" t="str">
        <f>VLOOKUP(C7523,'[2]1.10正式版 (更新至2024年1月)'!$C:$P,14,FALSE)</f>
        <v>003315230110000-331523011</v>
      </c>
    </row>
    <row r="7524" s="161" customFormat="1" ht="22" customHeight="1" spans="1:16">
      <c r="A7524" s="208">
        <v>3315230120000</v>
      </c>
      <c r="B7524" s="193" t="s">
        <v>14482</v>
      </c>
      <c r="C7524" s="193">
        <v>331523012</v>
      </c>
      <c r="D7524" s="194" t="s">
        <v>14482</v>
      </c>
      <c r="E7524" s="195"/>
      <c r="F7524" s="193"/>
      <c r="G7524" s="193" t="s">
        <v>26</v>
      </c>
      <c r="H7524" s="193">
        <v>150</v>
      </c>
      <c r="I7524" s="193">
        <v>136</v>
      </c>
      <c r="J7524" s="193">
        <v>125</v>
      </c>
      <c r="K7524" s="193">
        <v>113</v>
      </c>
      <c r="L7524" s="193">
        <v>96.05</v>
      </c>
      <c r="M7524" s="195"/>
      <c r="N7524" s="233" t="s">
        <v>35</v>
      </c>
      <c r="O7524" s="214"/>
      <c r="P7524" s="161" t="str">
        <f>VLOOKUP(C7524,'[2]1.10正式版 (更新至2024年1月)'!$C:$P,14,FALSE)</f>
        <v>003315230120000-331523012</v>
      </c>
    </row>
    <row r="7525" s="161" customFormat="1" ht="60" customHeight="1" spans="1:16">
      <c r="A7525" s="208">
        <v>3315030220000</v>
      </c>
      <c r="B7525" s="193" t="s">
        <v>14483</v>
      </c>
      <c r="C7525" s="193">
        <v>331523013</v>
      </c>
      <c r="D7525" s="194" t="s">
        <v>14483</v>
      </c>
      <c r="E7525" s="195" t="s">
        <v>14484</v>
      </c>
      <c r="F7525" s="193"/>
      <c r="G7525" s="193" t="s">
        <v>416</v>
      </c>
      <c r="H7525" s="193"/>
      <c r="I7525" s="193"/>
      <c r="J7525" s="193"/>
      <c r="K7525" s="193"/>
      <c r="L7525" s="193"/>
      <c r="M7525" s="195" t="s">
        <v>14485</v>
      </c>
      <c r="N7525" s="233" t="s">
        <v>28</v>
      </c>
      <c r="O7525" s="214"/>
      <c r="P7525" s="161" t="str">
        <f>VLOOKUP(C7525,'[2]1.10正式版 (更新至2024年1月)'!$C:$P,14,FALSE)</f>
        <v>003315030220000-331523013</v>
      </c>
    </row>
    <row r="7526" s="161" customFormat="1" ht="30" customHeight="1" spans="1:16">
      <c r="A7526" s="208">
        <v>3315030220000</v>
      </c>
      <c r="B7526" s="193" t="s">
        <v>14483</v>
      </c>
      <c r="C7526" s="193" t="s">
        <v>14486</v>
      </c>
      <c r="D7526" s="194" t="s">
        <v>14487</v>
      </c>
      <c r="E7526" s="195"/>
      <c r="F7526" s="193"/>
      <c r="G7526" s="193" t="s">
        <v>416</v>
      </c>
      <c r="H7526" s="193"/>
      <c r="I7526" s="193"/>
      <c r="J7526" s="193"/>
      <c r="K7526" s="193"/>
      <c r="L7526" s="193"/>
      <c r="M7526" s="195"/>
      <c r="N7526" s="233" t="s">
        <v>28</v>
      </c>
      <c r="O7526" s="214"/>
      <c r="P7526" s="161" t="str">
        <f>VLOOKUP(C7526,'[2]1.10正式版 (更新至2024年1月)'!$C:$P,14,FALSE)</f>
        <v>003315030220000-331523013-1</v>
      </c>
    </row>
    <row r="7527" s="161" customFormat="1" ht="108" customHeight="1" spans="1:16">
      <c r="A7527" s="208">
        <v>513315230140000</v>
      </c>
      <c r="B7527" s="193" t="s">
        <v>14488</v>
      </c>
      <c r="C7527" s="193">
        <v>331523014</v>
      </c>
      <c r="D7527" s="194" t="s">
        <v>14488</v>
      </c>
      <c r="E7527" s="195" t="s">
        <v>14489</v>
      </c>
      <c r="F7527" s="193"/>
      <c r="G7527" s="193" t="s">
        <v>26</v>
      </c>
      <c r="H7527" s="193"/>
      <c r="I7527" s="193"/>
      <c r="J7527" s="193"/>
      <c r="K7527" s="193"/>
      <c r="L7527" s="193"/>
      <c r="M7527" s="195"/>
      <c r="N7527" s="233" t="s">
        <v>28</v>
      </c>
      <c r="O7527" s="214"/>
      <c r="P7527" s="161" t="str">
        <f>VLOOKUP(C7527,'[2]1.10正式版 (更新至2024年1月)'!$C:$P,14,FALSE)</f>
        <v>513315230140000-331523014</v>
      </c>
    </row>
    <row r="7528" s="161" customFormat="1" ht="22" customHeight="1" spans="1:15">
      <c r="A7528" s="222"/>
      <c r="B7528" s="187"/>
      <c r="C7528" s="207">
        <v>3316</v>
      </c>
      <c r="D7528" s="189" t="s">
        <v>14490</v>
      </c>
      <c r="E7528" s="190"/>
      <c r="F7528" s="187"/>
      <c r="G7528" s="187"/>
      <c r="H7528" s="234"/>
      <c r="I7528" s="234"/>
      <c r="J7528" s="234"/>
      <c r="K7528" s="234"/>
      <c r="L7528" s="234"/>
      <c r="M7528" s="190"/>
      <c r="N7528" s="233"/>
      <c r="O7528" s="214"/>
    </row>
    <row r="7529" s="161" customFormat="1" ht="22" customHeight="1" spans="1:15">
      <c r="A7529" s="222"/>
      <c r="B7529" s="187"/>
      <c r="C7529" s="207">
        <v>331601</v>
      </c>
      <c r="D7529" s="189" t="s">
        <v>14491</v>
      </c>
      <c r="E7529" s="190"/>
      <c r="F7529" s="187"/>
      <c r="G7529" s="187"/>
      <c r="H7529" s="234"/>
      <c r="I7529" s="234"/>
      <c r="J7529" s="234"/>
      <c r="K7529" s="234"/>
      <c r="L7529" s="234"/>
      <c r="M7529" s="190"/>
      <c r="N7529" s="233"/>
      <c r="O7529" s="214"/>
    </row>
    <row r="7530" s="161" customFormat="1" ht="22" customHeight="1" spans="1:16">
      <c r="A7530" s="208">
        <v>3316010010000</v>
      </c>
      <c r="B7530" s="193" t="s">
        <v>14492</v>
      </c>
      <c r="C7530" s="193">
        <v>331601001</v>
      </c>
      <c r="D7530" s="194" t="s">
        <v>14492</v>
      </c>
      <c r="E7530" s="195" t="s">
        <v>7216</v>
      </c>
      <c r="F7530" s="193"/>
      <c r="G7530" s="193" t="s">
        <v>26</v>
      </c>
      <c r="H7530" s="193">
        <v>96</v>
      </c>
      <c r="I7530" s="193">
        <v>91</v>
      </c>
      <c r="J7530" s="193">
        <v>86</v>
      </c>
      <c r="K7530" s="193">
        <v>81</v>
      </c>
      <c r="L7530" s="230">
        <f>K7530*0.85</f>
        <v>68.85</v>
      </c>
      <c r="M7530" s="195" t="s">
        <v>14493</v>
      </c>
      <c r="N7530" s="233" t="s">
        <v>35</v>
      </c>
      <c r="O7530" s="214"/>
      <c r="P7530" s="161" t="str">
        <f>VLOOKUP(C7530,'[2]1.10正式版 (更新至2024年1月)'!$C:$P,14,FALSE)</f>
        <v>003316010010000-331601001</v>
      </c>
    </row>
    <row r="7531" s="161" customFormat="1" ht="24" customHeight="1" spans="1:16">
      <c r="A7531" s="208">
        <v>3316010010001</v>
      </c>
      <c r="B7531" s="225" t="s">
        <v>14494</v>
      </c>
      <c r="C7531" s="193" t="s">
        <v>14495</v>
      </c>
      <c r="D7531" s="194" t="s">
        <v>14494</v>
      </c>
      <c r="E7531" s="195"/>
      <c r="F7531" s="193"/>
      <c r="G7531" s="193" t="s">
        <v>26</v>
      </c>
      <c r="H7531" s="193">
        <v>9</v>
      </c>
      <c r="I7531" s="193">
        <v>9</v>
      </c>
      <c r="J7531" s="193">
        <v>9</v>
      </c>
      <c r="K7531" s="193">
        <v>9</v>
      </c>
      <c r="L7531" s="193">
        <v>9</v>
      </c>
      <c r="M7531" s="195"/>
      <c r="N7531" s="233" t="s">
        <v>35</v>
      </c>
      <c r="O7531" s="214"/>
      <c r="P7531" s="161" t="str">
        <f>VLOOKUP(C7531,'[2]1.10正式版 (更新至2024年1月)'!$C:$P,14,FALSE)</f>
        <v>003316010010001-331601001-1</v>
      </c>
    </row>
    <row r="7532" s="161" customFormat="1" ht="19" customHeight="1" spans="1:16">
      <c r="A7532" s="208">
        <v>3316010020000</v>
      </c>
      <c r="B7532" s="193" t="s">
        <v>14496</v>
      </c>
      <c r="C7532" s="193">
        <v>331601002</v>
      </c>
      <c r="D7532" s="194" t="s">
        <v>14496</v>
      </c>
      <c r="E7532" s="195" t="s">
        <v>14497</v>
      </c>
      <c r="F7532" s="193"/>
      <c r="G7532" s="193" t="s">
        <v>853</v>
      </c>
      <c r="H7532" s="193">
        <v>362</v>
      </c>
      <c r="I7532" s="193">
        <v>345</v>
      </c>
      <c r="J7532" s="193">
        <v>327</v>
      </c>
      <c r="K7532" s="193">
        <v>311</v>
      </c>
      <c r="L7532" s="193">
        <v>264.35</v>
      </c>
      <c r="M7532" s="195"/>
      <c r="N7532" s="233" t="s">
        <v>35</v>
      </c>
      <c r="O7532" s="214"/>
      <c r="P7532" s="161" t="str">
        <f>VLOOKUP(C7532,'[2]1.10正式版 (更新至2024年1月)'!$C:$P,14,FALSE)</f>
        <v>003316010020000-331601002</v>
      </c>
    </row>
    <row r="7533" s="161" customFormat="1" ht="19" customHeight="1" spans="1:16">
      <c r="A7533" s="208">
        <v>3316010020100</v>
      </c>
      <c r="B7533" s="193" t="s">
        <v>14498</v>
      </c>
      <c r="C7533" s="193" t="s">
        <v>14499</v>
      </c>
      <c r="D7533" s="194" t="s">
        <v>14498</v>
      </c>
      <c r="E7533" s="195"/>
      <c r="F7533" s="193"/>
      <c r="G7533" s="193" t="s">
        <v>853</v>
      </c>
      <c r="H7533" s="193">
        <v>362</v>
      </c>
      <c r="I7533" s="193">
        <v>345</v>
      </c>
      <c r="J7533" s="193">
        <v>327</v>
      </c>
      <c r="K7533" s="193">
        <v>311</v>
      </c>
      <c r="L7533" s="193">
        <v>264.35</v>
      </c>
      <c r="M7533" s="195"/>
      <c r="N7533" s="233" t="s">
        <v>35</v>
      </c>
      <c r="O7533" s="214"/>
      <c r="P7533" s="161" t="str">
        <f>VLOOKUP(C7533,'[2]1.10正式版 (更新至2024年1月)'!$C:$P,14,FALSE)</f>
        <v>003316010020100-331601002-1</v>
      </c>
    </row>
    <row r="7534" s="161" customFormat="1" ht="24" customHeight="1" spans="1:16">
      <c r="A7534" s="208">
        <v>3316010020200</v>
      </c>
      <c r="B7534" s="193" t="s">
        <v>14500</v>
      </c>
      <c r="C7534" s="193" t="s">
        <v>14501</v>
      </c>
      <c r="D7534" s="194" t="s">
        <v>14500</v>
      </c>
      <c r="E7534" s="195"/>
      <c r="F7534" s="193"/>
      <c r="G7534" s="193" t="s">
        <v>853</v>
      </c>
      <c r="H7534" s="193">
        <v>362</v>
      </c>
      <c r="I7534" s="193">
        <v>345</v>
      </c>
      <c r="J7534" s="193">
        <v>327</v>
      </c>
      <c r="K7534" s="193">
        <v>311</v>
      </c>
      <c r="L7534" s="193">
        <v>264.35</v>
      </c>
      <c r="M7534" s="195"/>
      <c r="N7534" s="233" t="s">
        <v>35</v>
      </c>
      <c r="O7534" s="214"/>
      <c r="P7534" s="161" t="str">
        <f>VLOOKUP(C7534,'[2]1.10正式版 (更新至2024年1月)'!$C:$P,14,FALSE)</f>
        <v>003316010020200-331601002-2</v>
      </c>
    </row>
    <row r="7535" s="161" customFormat="1" ht="19" customHeight="1" spans="1:16">
      <c r="A7535" s="208">
        <v>3316010020300</v>
      </c>
      <c r="B7535" s="193" t="s">
        <v>14502</v>
      </c>
      <c r="C7535" s="193" t="s">
        <v>14503</v>
      </c>
      <c r="D7535" s="194" t="s">
        <v>14502</v>
      </c>
      <c r="E7535" s="195"/>
      <c r="F7535" s="193"/>
      <c r="G7535" s="193" t="s">
        <v>853</v>
      </c>
      <c r="H7535" s="193">
        <v>362</v>
      </c>
      <c r="I7535" s="193">
        <v>345</v>
      </c>
      <c r="J7535" s="193">
        <v>327</v>
      </c>
      <c r="K7535" s="193">
        <v>311</v>
      </c>
      <c r="L7535" s="193">
        <v>264.35</v>
      </c>
      <c r="M7535" s="195"/>
      <c r="N7535" s="233" t="s">
        <v>35</v>
      </c>
      <c r="O7535" s="214"/>
      <c r="P7535" s="161" t="str">
        <f>VLOOKUP(C7535,'[2]1.10正式版 (更新至2024年1月)'!$C:$P,14,FALSE)</f>
        <v>003316010020300-331601002-3</v>
      </c>
    </row>
    <row r="7536" s="161" customFormat="1" ht="24" customHeight="1" spans="1:16">
      <c r="A7536" s="208">
        <v>3316010020400</v>
      </c>
      <c r="B7536" s="193" t="s">
        <v>14504</v>
      </c>
      <c r="C7536" s="193" t="s">
        <v>14505</v>
      </c>
      <c r="D7536" s="194" t="s">
        <v>14504</v>
      </c>
      <c r="E7536" s="195"/>
      <c r="F7536" s="193"/>
      <c r="G7536" s="193" t="s">
        <v>853</v>
      </c>
      <c r="H7536" s="193">
        <v>362</v>
      </c>
      <c r="I7536" s="193">
        <v>345</v>
      </c>
      <c r="J7536" s="193">
        <v>327</v>
      </c>
      <c r="K7536" s="193">
        <v>311</v>
      </c>
      <c r="L7536" s="193">
        <v>264.35</v>
      </c>
      <c r="M7536" s="195"/>
      <c r="N7536" s="233" t="s">
        <v>35</v>
      </c>
      <c r="O7536" s="214"/>
      <c r="P7536" s="161" t="str">
        <f>VLOOKUP(C7536,'[2]1.10正式版 (更新至2024年1月)'!$C:$P,14,FALSE)</f>
        <v>003316010020400-331601002-4</v>
      </c>
    </row>
    <row r="7537" s="161" customFormat="1" ht="19" customHeight="1" spans="1:16">
      <c r="A7537" s="208">
        <v>3316010030000</v>
      </c>
      <c r="B7537" s="193" t="s">
        <v>14506</v>
      </c>
      <c r="C7537" s="193">
        <v>331601003</v>
      </c>
      <c r="D7537" s="194" t="s">
        <v>14506</v>
      </c>
      <c r="E7537" s="195"/>
      <c r="F7537" s="193"/>
      <c r="G7537" s="193" t="s">
        <v>853</v>
      </c>
      <c r="H7537" s="192">
        <v>322</v>
      </c>
      <c r="I7537" s="192">
        <v>291</v>
      </c>
      <c r="J7537" s="192">
        <v>270</v>
      </c>
      <c r="K7537" s="192">
        <v>239</v>
      </c>
      <c r="L7537" s="192">
        <v>214</v>
      </c>
      <c r="M7537" s="195"/>
      <c r="N7537" s="233" t="s">
        <v>28</v>
      </c>
      <c r="O7537" s="214" t="s">
        <v>6847</v>
      </c>
      <c r="P7537" s="161" t="str">
        <f>VLOOKUP(C7537,'[2]1.10正式版 (更新至2024年1月)'!$C:$P,14,FALSE)</f>
        <v>003316010030000-331601003</v>
      </c>
    </row>
    <row r="7538" s="161" customFormat="1" ht="19" customHeight="1" spans="1:16">
      <c r="A7538" s="208">
        <v>3316010040000</v>
      </c>
      <c r="B7538" s="193" t="s">
        <v>14507</v>
      </c>
      <c r="C7538" s="193">
        <v>331601004</v>
      </c>
      <c r="D7538" s="194" t="s">
        <v>14507</v>
      </c>
      <c r="E7538" s="195"/>
      <c r="F7538" s="193"/>
      <c r="G7538" s="193" t="s">
        <v>853</v>
      </c>
      <c r="H7538" s="193">
        <v>643</v>
      </c>
      <c r="I7538" s="193">
        <v>612</v>
      </c>
      <c r="J7538" s="193">
        <v>581</v>
      </c>
      <c r="K7538" s="193">
        <v>552</v>
      </c>
      <c r="L7538" s="193">
        <v>469.2</v>
      </c>
      <c r="M7538" s="195"/>
      <c r="N7538" s="233" t="s">
        <v>35</v>
      </c>
      <c r="O7538" s="214"/>
      <c r="P7538" s="161" t="str">
        <f>VLOOKUP(C7538,'[2]1.10正式版 (更新至2024年1月)'!$C:$P,14,FALSE)</f>
        <v>003316010040000-331601004</v>
      </c>
    </row>
    <row r="7539" s="161" customFormat="1" ht="19" customHeight="1" spans="1:16">
      <c r="A7539" s="208">
        <v>3316010050000</v>
      </c>
      <c r="B7539" s="193" t="s">
        <v>14508</v>
      </c>
      <c r="C7539" s="193">
        <v>331601005</v>
      </c>
      <c r="D7539" s="194" t="s">
        <v>14508</v>
      </c>
      <c r="E7539" s="195" t="s">
        <v>14509</v>
      </c>
      <c r="F7539" s="193"/>
      <c r="G7539" s="193" t="s">
        <v>853</v>
      </c>
      <c r="H7539" s="193">
        <v>1298</v>
      </c>
      <c r="I7539" s="193">
        <v>1233</v>
      </c>
      <c r="J7539" s="193">
        <v>1171</v>
      </c>
      <c r="K7539" s="193">
        <v>1113</v>
      </c>
      <c r="L7539" s="193">
        <v>946.05</v>
      </c>
      <c r="M7539" s="195" t="s">
        <v>14510</v>
      </c>
      <c r="N7539" s="233" t="s">
        <v>35</v>
      </c>
      <c r="O7539" s="214"/>
      <c r="P7539" s="161" t="str">
        <f>VLOOKUP(C7539,'[2]1.10正式版 (更新至2024年1月)'!$C:$P,14,FALSE)</f>
        <v>003316010050000-331601005</v>
      </c>
    </row>
    <row r="7540" s="161" customFormat="1" ht="24" customHeight="1" spans="1:16">
      <c r="A7540" s="208">
        <v>3316010050001</v>
      </c>
      <c r="B7540" s="225" t="s">
        <v>14511</v>
      </c>
      <c r="C7540" s="193" t="s">
        <v>14512</v>
      </c>
      <c r="D7540" s="194" t="s">
        <v>14511</v>
      </c>
      <c r="E7540" s="195"/>
      <c r="F7540" s="193"/>
      <c r="G7540" s="193" t="s">
        <v>853</v>
      </c>
      <c r="H7540" s="193">
        <v>275</v>
      </c>
      <c r="I7540" s="193">
        <v>275</v>
      </c>
      <c r="J7540" s="193">
        <v>275</v>
      </c>
      <c r="K7540" s="193">
        <v>275</v>
      </c>
      <c r="L7540" s="193">
        <v>275</v>
      </c>
      <c r="M7540" s="195"/>
      <c r="N7540" s="233" t="s">
        <v>35</v>
      </c>
      <c r="O7540" s="214"/>
      <c r="P7540" s="161" t="str">
        <f>VLOOKUP(C7540,'[2]1.10正式版 (更新至2024年1月)'!$C:$P,14,FALSE)</f>
        <v>003316010050001-331601005-1</v>
      </c>
    </row>
    <row r="7541" s="161" customFormat="1" ht="19" customHeight="1" spans="1:16">
      <c r="A7541" s="208">
        <v>3316010050000</v>
      </c>
      <c r="B7541" s="225" t="s">
        <v>14508</v>
      </c>
      <c r="C7541" s="193" t="s">
        <v>14513</v>
      </c>
      <c r="D7541" s="194" t="s">
        <v>14514</v>
      </c>
      <c r="E7541" s="195"/>
      <c r="F7541" s="193"/>
      <c r="G7541" s="193" t="s">
        <v>853</v>
      </c>
      <c r="H7541" s="193">
        <v>1298</v>
      </c>
      <c r="I7541" s="193">
        <v>1233</v>
      </c>
      <c r="J7541" s="193">
        <v>1171</v>
      </c>
      <c r="K7541" s="193">
        <v>1113</v>
      </c>
      <c r="L7541" s="193">
        <v>946.05</v>
      </c>
      <c r="M7541" s="195"/>
      <c r="N7541" s="233" t="s">
        <v>35</v>
      </c>
      <c r="O7541" s="214"/>
      <c r="P7541" s="161" t="str">
        <f>VLOOKUP(C7541,'[2]1.10正式版 (更新至2024年1月)'!$C:$P,14,FALSE)</f>
        <v>003316010050000-331601005-2</v>
      </c>
    </row>
    <row r="7542" s="161" customFormat="1" ht="19" customHeight="1" spans="1:16">
      <c r="A7542" s="208">
        <v>3316010050100</v>
      </c>
      <c r="B7542" s="225" t="s">
        <v>14515</v>
      </c>
      <c r="C7542" s="193" t="s">
        <v>14516</v>
      </c>
      <c r="D7542" s="194" t="s">
        <v>14515</v>
      </c>
      <c r="E7542" s="195"/>
      <c r="F7542" s="193"/>
      <c r="G7542" s="193" t="s">
        <v>853</v>
      </c>
      <c r="H7542" s="193">
        <v>1298</v>
      </c>
      <c r="I7542" s="193">
        <v>1233</v>
      </c>
      <c r="J7542" s="193">
        <v>1171</v>
      </c>
      <c r="K7542" s="193">
        <v>1113</v>
      </c>
      <c r="L7542" s="193">
        <v>946.05</v>
      </c>
      <c r="M7542" s="195"/>
      <c r="N7542" s="233" t="s">
        <v>35</v>
      </c>
      <c r="O7542" s="214"/>
      <c r="P7542" s="161" t="str">
        <f>VLOOKUP(C7542,'[2]1.10正式版 (更新至2024年1月)'!$C:$P,14,FALSE)</f>
        <v>003316010050100-331601005-3</v>
      </c>
    </row>
    <row r="7543" s="161" customFormat="1" ht="19" customHeight="1" spans="1:16">
      <c r="A7543" s="208">
        <v>3316010060000</v>
      </c>
      <c r="B7543" s="193" t="s">
        <v>14517</v>
      </c>
      <c r="C7543" s="193">
        <v>331601006</v>
      </c>
      <c r="D7543" s="194" t="s">
        <v>14517</v>
      </c>
      <c r="E7543" s="195" t="s">
        <v>14518</v>
      </c>
      <c r="F7543" s="193"/>
      <c r="G7543" s="193" t="s">
        <v>853</v>
      </c>
      <c r="H7543" s="193">
        <v>1071.6</v>
      </c>
      <c r="I7543" s="193">
        <v>973</v>
      </c>
      <c r="J7543" s="193">
        <v>893</v>
      </c>
      <c r="K7543" s="193">
        <v>811</v>
      </c>
      <c r="L7543" s="193">
        <v>689.35</v>
      </c>
      <c r="M7543" s="195"/>
      <c r="N7543" s="233" t="s">
        <v>35</v>
      </c>
      <c r="O7543" s="214"/>
      <c r="P7543" s="161" t="str">
        <f>VLOOKUP(C7543,'[2]1.10正式版 (更新至2024年1月)'!$C:$P,14,FALSE)</f>
        <v>003316010060000-331601006</v>
      </c>
    </row>
    <row r="7544" s="161" customFormat="1" ht="19" customHeight="1" spans="1:16">
      <c r="A7544" s="208">
        <v>3316010070000</v>
      </c>
      <c r="B7544" s="193" t="s">
        <v>14519</v>
      </c>
      <c r="C7544" s="193">
        <v>331601007</v>
      </c>
      <c r="D7544" s="194" t="s">
        <v>14519</v>
      </c>
      <c r="E7544" s="195" t="s">
        <v>14520</v>
      </c>
      <c r="F7544" s="193" t="s">
        <v>8920</v>
      </c>
      <c r="G7544" s="193" t="s">
        <v>853</v>
      </c>
      <c r="H7544" s="193"/>
      <c r="I7544" s="193"/>
      <c r="J7544" s="193"/>
      <c r="K7544" s="193"/>
      <c r="L7544" s="193"/>
      <c r="M7544" s="195"/>
      <c r="N7544" s="233" t="s">
        <v>28</v>
      </c>
      <c r="O7544" s="214"/>
      <c r="P7544" s="161" t="str">
        <f>VLOOKUP(C7544,'[2]1.10正式版 (更新至2024年1月)'!$C:$P,14,FALSE)</f>
        <v>003316010070000-331601007</v>
      </c>
    </row>
    <row r="7545" s="161" customFormat="1" ht="24" customHeight="1" spans="1:16">
      <c r="A7545" s="208">
        <v>3316010080000</v>
      </c>
      <c r="B7545" s="193" t="s">
        <v>14521</v>
      </c>
      <c r="C7545" s="193">
        <v>331601008</v>
      </c>
      <c r="D7545" s="194" t="s">
        <v>14521</v>
      </c>
      <c r="E7545" s="195" t="s">
        <v>14522</v>
      </c>
      <c r="F7545" s="193"/>
      <c r="G7545" s="193" t="s">
        <v>853</v>
      </c>
      <c r="H7545" s="192">
        <v>2313</v>
      </c>
      <c r="I7545" s="192">
        <v>2120</v>
      </c>
      <c r="J7545" s="192">
        <v>1928</v>
      </c>
      <c r="K7545" s="192">
        <v>1831</v>
      </c>
      <c r="L7545" s="192">
        <v>1735</v>
      </c>
      <c r="M7545" s="195"/>
      <c r="N7545" s="233" t="s">
        <v>35</v>
      </c>
      <c r="O7545" s="236" t="s">
        <v>670</v>
      </c>
      <c r="P7545" s="161" t="str">
        <f>VLOOKUP(C7545,'[2]1.10正式版 (更新至2024年1月)'!$C:$P,14,FALSE)</f>
        <v>003316010080000-331601008</v>
      </c>
    </row>
    <row r="7546" s="161" customFormat="1" ht="24" customHeight="1" spans="1:16">
      <c r="A7546" s="208">
        <v>3316010090000</v>
      </c>
      <c r="B7546" s="193" t="s">
        <v>14523</v>
      </c>
      <c r="C7546" s="193">
        <v>331601009</v>
      </c>
      <c r="D7546" s="194" t="s">
        <v>14523</v>
      </c>
      <c r="E7546" s="195" t="s">
        <v>14524</v>
      </c>
      <c r="F7546" s="193" t="s">
        <v>8920</v>
      </c>
      <c r="G7546" s="193" t="s">
        <v>853</v>
      </c>
      <c r="H7546" s="193"/>
      <c r="I7546" s="193"/>
      <c r="J7546" s="193"/>
      <c r="K7546" s="193"/>
      <c r="L7546" s="193"/>
      <c r="M7546" s="195"/>
      <c r="N7546" s="233" t="s">
        <v>28</v>
      </c>
      <c r="O7546" s="214"/>
      <c r="P7546" s="161" t="str">
        <f>VLOOKUP(C7546,'[2]1.10正式版 (更新至2024年1月)'!$C:$P,14,FALSE)</f>
        <v>003316010090000-331601009</v>
      </c>
    </row>
    <row r="7547" s="161" customFormat="1" ht="24" customHeight="1" spans="1:16">
      <c r="A7547" s="208">
        <v>3316010090100</v>
      </c>
      <c r="B7547" s="193" t="s">
        <v>14525</v>
      </c>
      <c r="C7547" s="193" t="s">
        <v>14526</v>
      </c>
      <c r="D7547" s="194" t="s">
        <v>14525</v>
      </c>
      <c r="E7547" s="195"/>
      <c r="F7547" s="193"/>
      <c r="G7547" s="193" t="s">
        <v>853</v>
      </c>
      <c r="H7547" s="193"/>
      <c r="I7547" s="193"/>
      <c r="J7547" s="193"/>
      <c r="K7547" s="193"/>
      <c r="L7547" s="193"/>
      <c r="M7547" s="195"/>
      <c r="N7547" s="233" t="s">
        <v>28</v>
      </c>
      <c r="O7547" s="214"/>
      <c r="P7547" s="161" t="str">
        <f>VLOOKUP(C7547,'[2]1.10正式版 (更新至2024年1月)'!$C:$P,14,FALSE)</f>
        <v>003316010090100-331601009-1</v>
      </c>
    </row>
    <row r="7548" s="161" customFormat="1" ht="24" customHeight="1" spans="1:16">
      <c r="A7548" s="208">
        <v>3316010090200</v>
      </c>
      <c r="B7548" s="193" t="s">
        <v>14527</v>
      </c>
      <c r="C7548" s="193" t="s">
        <v>14528</v>
      </c>
      <c r="D7548" s="194" t="s">
        <v>14527</v>
      </c>
      <c r="E7548" s="195"/>
      <c r="F7548" s="193"/>
      <c r="G7548" s="193" t="s">
        <v>853</v>
      </c>
      <c r="H7548" s="193"/>
      <c r="I7548" s="193"/>
      <c r="J7548" s="193"/>
      <c r="K7548" s="193"/>
      <c r="L7548" s="193"/>
      <c r="M7548" s="195"/>
      <c r="N7548" s="233" t="s">
        <v>28</v>
      </c>
      <c r="O7548" s="214"/>
      <c r="P7548" s="161" t="str">
        <f>VLOOKUP(C7548,'[2]1.10正式版 (更新至2024年1月)'!$C:$P,14,FALSE)</f>
        <v>003316010090200-331601009-2</v>
      </c>
    </row>
    <row r="7549" s="161" customFormat="1" ht="19" customHeight="1" spans="1:16">
      <c r="A7549" s="208">
        <v>3316010100000</v>
      </c>
      <c r="B7549" s="193" t="s">
        <v>14529</v>
      </c>
      <c r="C7549" s="193">
        <v>331601010</v>
      </c>
      <c r="D7549" s="194" t="s">
        <v>14529</v>
      </c>
      <c r="E7549" s="195" t="s">
        <v>14530</v>
      </c>
      <c r="F7549" s="193"/>
      <c r="G7549" s="193" t="s">
        <v>853</v>
      </c>
      <c r="H7549" s="192">
        <v>864</v>
      </c>
      <c r="I7549" s="192">
        <v>792</v>
      </c>
      <c r="J7549" s="192">
        <v>720</v>
      </c>
      <c r="K7549" s="192">
        <v>684</v>
      </c>
      <c r="L7549" s="192">
        <v>648</v>
      </c>
      <c r="M7549" s="195"/>
      <c r="N7549" s="233" t="s">
        <v>28</v>
      </c>
      <c r="O7549" s="236" t="s">
        <v>670</v>
      </c>
      <c r="P7549" s="161" t="str">
        <f>VLOOKUP(C7549,'[2]1.10正式版 (更新至2024年1月)'!$C:$P,14,FALSE)</f>
        <v>003316010100000-331601010</v>
      </c>
    </row>
    <row r="7550" s="161" customFormat="1" ht="24" customHeight="1" spans="1:16">
      <c r="A7550" s="208">
        <v>3316010100100</v>
      </c>
      <c r="B7550" s="193" t="s">
        <v>14531</v>
      </c>
      <c r="C7550" s="193" t="s">
        <v>14532</v>
      </c>
      <c r="D7550" s="194" t="s">
        <v>14531</v>
      </c>
      <c r="E7550" s="195"/>
      <c r="F7550" s="193"/>
      <c r="G7550" s="193" t="s">
        <v>853</v>
      </c>
      <c r="H7550" s="192">
        <v>864</v>
      </c>
      <c r="I7550" s="192">
        <v>792</v>
      </c>
      <c r="J7550" s="192">
        <v>720</v>
      </c>
      <c r="K7550" s="192">
        <v>684</v>
      </c>
      <c r="L7550" s="192">
        <v>648</v>
      </c>
      <c r="M7550" s="195"/>
      <c r="N7550" s="233" t="s">
        <v>28</v>
      </c>
      <c r="O7550" s="236" t="s">
        <v>670</v>
      </c>
      <c r="P7550" s="161" t="str">
        <f>VLOOKUP(C7550,'[2]1.10正式版 (更新至2024年1月)'!$C:$P,14,FALSE)</f>
        <v>003316010100100-331601010-1</v>
      </c>
    </row>
    <row r="7551" s="161" customFormat="1" ht="24" customHeight="1" spans="1:16">
      <c r="A7551" s="208">
        <v>3316010100200</v>
      </c>
      <c r="B7551" s="193" t="s">
        <v>14533</v>
      </c>
      <c r="C7551" s="193" t="s">
        <v>14534</v>
      </c>
      <c r="D7551" s="194" t="s">
        <v>14533</v>
      </c>
      <c r="E7551" s="195"/>
      <c r="F7551" s="193"/>
      <c r="G7551" s="193" t="s">
        <v>853</v>
      </c>
      <c r="H7551" s="192">
        <v>864</v>
      </c>
      <c r="I7551" s="192">
        <v>792</v>
      </c>
      <c r="J7551" s="192">
        <v>720</v>
      </c>
      <c r="K7551" s="192">
        <v>684</v>
      </c>
      <c r="L7551" s="192">
        <v>648</v>
      </c>
      <c r="M7551" s="195"/>
      <c r="N7551" s="233" t="s">
        <v>28</v>
      </c>
      <c r="O7551" s="236" t="s">
        <v>670</v>
      </c>
      <c r="P7551" s="161" t="str">
        <f>VLOOKUP(C7551,'[2]1.10正式版 (更新至2024年1月)'!$C:$P,14,FALSE)</f>
        <v>003316010100200-331601010-2</v>
      </c>
    </row>
    <row r="7552" s="161" customFormat="1" ht="19" customHeight="1" spans="1:16">
      <c r="A7552" s="208">
        <v>3316010110000</v>
      </c>
      <c r="B7552" s="193" t="s">
        <v>14535</v>
      </c>
      <c r="C7552" s="193">
        <v>331601011</v>
      </c>
      <c r="D7552" s="194" t="s">
        <v>14535</v>
      </c>
      <c r="E7552" s="195" t="s">
        <v>14536</v>
      </c>
      <c r="F7552" s="193" t="s">
        <v>8920</v>
      </c>
      <c r="G7552" s="193" t="s">
        <v>853</v>
      </c>
      <c r="H7552" s="193"/>
      <c r="I7552" s="193"/>
      <c r="J7552" s="193"/>
      <c r="K7552" s="193"/>
      <c r="L7552" s="193"/>
      <c r="M7552" s="195"/>
      <c r="N7552" s="233" t="s">
        <v>28</v>
      </c>
      <c r="O7552" s="214"/>
      <c r="P7552" s="161" t="str">
        <f>VLOOKUP(C7552,'[2]1.10正式版 (更新至2024年1月)'!$C:$P,14,FALSE)</f>
        <v>003316010110000-331601011</v>
      </c>
    </row>
    <row r="7553" s="161" customFormat="1" ht="19" customHeight="1" spans="1:16">
      <c r="A7553" s="208">
        <v>3316010110000</v>
      </c>
      <c r="B7553" s="193" t="s">
        <v>14535</v>
      </c>
      <c r="C7553" s="193" t="s">
        <v>14537</v>
      </c>
      <c r="D7553" s="194" t="s">
        <v>14538</v>
      </c>
      <c r="E7553" s="195"/>
      <c r="F7553" s="193"/>
      <c r="G7553" s="193" t="s">
        <v>853</v>
      </c>
      <c r="H7553" s="193"/>
      <c r="I7553" s="193"/>
      <c r="J7553" s="193"/>
      <c r="K7553" s="193"/>
      <c r="L7553" s="193"/>
      <c r="M7553" s="195"/>
      <c r="N7553" s="233" t="s">
        <v>28</v>
      </c>
      <c r="O7553" s="214"/>
      <c r="P7553" s="161" t="str">
        <f>VLOOKUP(C7553,'[2]1.10正式版 (更新至2024年1月)'!$C:$P,14,FALSE)</f>
        <v>003316010110000-331601011-1</v>
      </c>
    </row>
    <row r="7554" s="161" customFormat="1" ht="19" customHeight="1" spans="1:16">
      <c r="A7554" s="208">
        <v>3316010120000</v>
      </c>
      <c r="B7554" s="193" t="s">
        <v>14539</v>
      </c>
      <c r="C7554" s="193">
        <v>331601012</v>
      </c>
      <c r="D7554" s="194" t="s">
        <v>14539</v>
      </c>
      <c r="E7554" s="195"/>
      <c r="F7554" s="193" t="s">
        <v>8920</v>
      </c>
      <c r="G7554" s="193" t="s">
        <v>853</v>
      </c>
      <c r="H7554" s="193"/>
      <c r="I7554" s="193"/>
      <c r="J7554" s="193"/>
      <c r="K7554" s="193"/>
      <c r="L7554" s="193"/>
      <c r="M7554" s="195"/>
      <c r="N7554" s="233" t="s">
        <v>28</v>
      </c>
      <c r="O7554" s="214"/>
      <c r="P7554" s="161" t="str">
        <f>VLOOKUP(C7554,'[2]1.10正式版 (更新至2024年1月)'!$C:$P,14,FALSE)</f>
        <v>003316010120000-331601012</v>
      </c>
    </row>
    <row r="7555" s="161" customFormat="1" ht="19" customHeight="1" spans="1:23">
      <c r="A7555" s="208">
        <v>3316010130000</v>
      </c>
      <c r="B7555" s="193" t="s">
        <v>14540</v>
      </c>
      <c r="C7555" s="193">
        <v>331601013</v>
      </c>
      <c r="D7555" s="194" t="s">
        <v>14540</v>
      </c>
      <c r="E7555" s="195"/>
      <c r="F7555" s="193"/>
      <c r="G7555" s="193" t="s">
        <v>853</v>
      </c>
      <c r="H7555" s="199">
        <v>997</v>
      </c>
      <c r="I7555" s="192">
        <v>914</v>
      </c>
      <c r="J7555" s="192">
        <v>831</v>
      </c>
      <c r="K7555" s="192">
        <v>748</v>
      </c>
      <c r="L7555" s="192">
        <v>673</v>
      </c>
      <c r="M7555" s="193"/>
      <c r="N7555" s="233" t="s">
        <v>322</v>
      </c>
      <c r="O7555" s="195" t="s">
        <v>7390</v>
      </c>
      <c r="P7555" s="161" t="str">
        <f>VLOOKUP(C7555,'[2]1.10正式版 (更新至2024年1月)'!$C:$P,14,FALSE)</f>
        <v>003316010130000-331601013</v>
      </c>
      <c r="T7555" s="163"/>
      <c r="U7555" s="163"/>
      <c r="V7555" s="163"/>
      <c r="W7555" s="163"/>
    </row>
    <row r="7556" s="161" customFormat="1" ht="19" customHeight="1" spans="1:16">
      <c r="A7556" s="208">
        <v>3316010140000</v>
      </c>
      <c r="B7556" s="193" t="s">
        <v>14541</v>
      </c>
      <c r="C7556" s="193">
        <v>331601014</v>
      </c>
      <c r="D7556" s="194" t="s">
        <v>14541</v>
      </c>
      <c r="E7556" s="195" t="s">
        <v>14542</v>
      </c>
      <c r="F7556" s="193"/>
      <c r="G7556" s="193" t="s">
        <v>853</v>
      </c>
      <c r="H7556" s="193">
        <v>936</v>
      </c>
      <c r="I7556" s="193">
        <v>852</v>
      </c>
      <c r="J7556" s="193">
        <v>780</v>
      </c>
      <c r="K7556" s="193">
        <v>710</v>
      </c>
      <c r="L7556" s="193">
        <v>603.5</v>
      </c>
      <c r="M7556" s="195"/>
      <c r="N7556" s="233" t="s">
        <v>28</v>
      </c>
      <c r="O7556" s="214"/>
      <c r="P7556" s="161" t="str">
        <f>VLOOKUP(C7556,'[2]1.10正式版 (更新至2024年1月)'!$C:$P,14,FALSE)</f>
        <v>003316010140000-331601014</v>
      </c>
    </row>
    <row r="7557" s="161" customFormat="1" ht="24" customHeight="1" spans="1:16">
      <c r="A7557" s="208">
        <v>3316010140100</v>
      </c>
      <c r="B7557" s="193" t="s">
        <v>14543</v>
      </c>
      <c r="C7557" s="193" t="s">
        <v>14544</v>
      </c>
      <c r="D7557" s="194" t="s">
        <v>14543</v>
      </c>
      <c r="E7557" s="195"/>
      <c r="F7557" s="193"/>
      <c r="G7557" s="193" t="s">
        <v>853</v>
      </c>
      <c r="H7557" s="193">
        <v>936</v>
      </c>
      <c r="I7557" s="193">
        <v>852</v>
      </c>
      <c r="J7557" s="193">
        <v>780</v>
      </c>
      <c r="K7557" s="193">
        <v>710</v>
      </c>
      <c r="L7557" s="193">
        <v>603.5</v>
      </c>
      <c r="M7557" s="195"/>
      <c r="N7557" s="233" t="s">
        <v>28</v>
      </c>
      <c r="O7557" s="214"/>
      <c r="P7557" s="161" t="str">
        <f>VLOOKUP(C7557,'[2]1.10正式版 (更新至2024年1月)'!$C:$P,14,FALSE)</f>
        <v>003316010140100-331601014-1</v>
      </c>
    </row>
    <row r="7558" s="161" customFormat="1" ht="19" customHeight="1" spans="1:15">
      <c r="A7558" s="222"/>
      <c r="B7558" s="187"/>
      <c r="C7558" s="207">
        <v>331602</v>
      </c>
      <c r="D7558" s="189" t="s">
        <v>14545</v>
      </c>
      <c r="E7558" s="190"/>
      <c r="F7558" s="187"/>
      <c r="G7558" s="187"/>
      <c r="H7558" s="234"/>
      <c r="I7558" s="234"/>
      <c r="J7558" s="234"/>
      <c r="K7558" s="234"/>
      <c r="L7558" s="234"/>
      <c r="M7558" s="190"/>
      <c r="N7558" s="233"/>
      <c r="O7558" s="214"/>
    </row>
    <row r="7559" s="161" customFormat="1" ht="19" customHeight="1" spans="1:16">
      <c r="A7559" s="208">
        <v>3316020010000</v>
      </c>
      <c r="B7559" s="193" t="s">
        <v>14546</v>
      </c>
      <c r="C7559" s="193">
        <v>331602001</v>
      </c>
      <c r="D7559" s="194" t="s">
        <v>14546</v>
      </c>
      <c r="E7559" s="195" t="s">
        <v>14547</v>
      </c>
      <c r="F7559" s="193"/>
      <c r="G7559" s="193" t="s">
        <v>26</v>
      </c>
      <c r="H7559" s="225">
        <v>68</v>
      </c>
      <c r="I7559" s="225">
        <v>65</v>
      </c>
      <c r="J7559" s="225">
        <v>62</v>
      </c>
      <c r="K7559" s="225">
        <v>60</v>
      </c>
      <c r="L7559" s="225">
        <v>51</v>
      </c>
      <c r="M7559" s="195"/>
      <c r="N7559" s="233" t="s">
        <v>35</v>
      </c>
      <c r="O7559" s="214"/>
      <c r="P7559" s="161" t="str">
        <f>VLOOKUP(C7559,'[2]1.10正式版 (更新至2024年1月)'!$C:$P,14,FALSE)</f>
        <v>003316020010000-331602001</v>
      </c>
    </row>
    <row r="7560" s="161" customFormat="1" ht="19" customHeight="1" spans="1:16">
      <c r="A7560" s="208">
        <v>3316020020000</v>
      </c>
      <c r="B7560" s="193" t="s">
        <v>14548</v>
      </c>
      <c r="C7560" s="193">
        <v>331602002</v>
      </c>
      <c r="D7560" s="194" t="s">
        <v>14548</v>
      </c>
      <c r="E7560" s="195" t="s">
        <v>14549</v>
      </c>
      <c r="F7560" s="193"/>
      <c r="G7560" s="193" t="s">
        <v>26</v>
      </c>
      <c r="H7560" s="193">
        <v>78</v>
      </c>
      <c r="I7560" s="193">
        <v>74</v>
      </c>
      <c r="J7560" s="193">
        <v>70</v>
      </c>
      <c r="K7560" s="193">
        <v>66</v>
      </c>
      <c r="L7560" s="193">
        <v>56.1</v>
      </c>
      <c r="M7560" s="195"/>
      <c r="N7560" s="233" t="s">
        <v>35</v>
      </c>
      <c r="O7560" s="214"/>
      <c r="P7560" s="161" t="str">
        <f>VLOOKUP(C7560,'[2]1.10正式版 (更新至2024年1月)'!$C:$P,14,FALSE)</f>
        <v>003316020020000-331602002</v>
      </c>
    </row>
    <row r="7561" s="161" customFormat="1" ht="19" customHeight="1" spans="1:16">
      <c r="A7561" s="208">
        <v>3316020030000</v>
      </c>
      <c r="B7561" s="193" t="s">
        <v>14550</v>
      </c>
      <c r="C7561" s="193">
        <v>331602003</v>
      </c>
      <c r="D7561" s="194" t="s">
        <v>14550</v>
      </c>
      <c r="E7561" s="195" t="s">
        <v>14551</v>
      </c>
      <c r="F7561" s="193"/>
      <c r="G7561" s="193" t="s">
        <v>14552</v>
      </c>
      <c r="H7561" s="193">
        <v>44.4</v>
      </c>
      <c r="I7561" s="193">
        <v>39</v>
      </c>
      <c r="J7561" s="193">
        <v>37</v>
      </c>
      <c r="K7561" s="193">
        <v>33</v>
      </c>
      <c r="L7561" s="193">
        <v>28.05</v>
      </c>
      <c r="M7561" s="195" t="s">
        <v>14553</v>
      </c>
      <c r="N7561" s="233" t="s">
        <v>28</v>
      </c>
      <c r="O7561" s="214"/>
      <c r="P7561" s="161" t="str">
        <f>VLOOKUP(C7561,'[2]1.10正式版 (更新至2024年1月)'!$C:$P,14,FALSE)</f>
        <v>003316020030000-331602003</v>
      </c>
    </row>
    <row r="7562" s="161" customFormat="1" ht="24" customHeight="1" spans="1:16">
      <c r="A7562" s="208">
        <v>3316020030001</v>
      </c>
      <c r="B7562" s="225" t="s">
        <v>14554</v>
      </c>
      <c r="C7562" s="193" t="s">
        <v>14555</v>
      </c>
      <c r="D7562" s="194" t="s">
        <v>14556</v>
      </c>
      <c r="E7562" s="195"/>
      <c r="F7562" s="193"/>
      <c r="G7562" s="193" t="s">
        <v>14552</v>
      </c>
      <c r="H7562" s="193">
        <v>35</v>
      </c>
      <c r="I7562" s="193">
        <v>35</v>
      </c>
      <c r="J7562" s="193">
        <v>35</v>
      </c>
      <c r="K7562" s="193">
        <v>35</v>
      </c>
      <c r="L7562" s="193">
        <v>35</v>
      </c>
      <c r="M7562" s="195"/>
      <c r="N7562" s="233" t="s">
        <v>28</v>
      </c>
      <c r="O7562" s="214"/>
      <c r="P7562" s="161" t="str">
        <f>VLOOKUP(C7562,'[2]1.10正式版 (更新至2024年1月)'!$C:$P,14,FALSE)</f>
        <v>003316020030001-331602003-1</v>
      </c>
    </row>
    <row r="7563" s="161" customFormat="1" ht="36" customHeight="1" spans="1:16">
      <c r="A7563" s="208">
        <v>3316020040000</v>
      </c>
      <c r="B7563" s="193" t="s">
        <v>14557</v>
      </c>
      <c r="C7563" s="193">
        <v>331602004</v>
      </c>
      <c r="D7563" s="194" t="s">
        <v>14557</v>
      </c>
      <c r="E7563" s="195" t="s">
        <v>14558</v>
      </c>
      <c r="F7563" s="193"/>
      <c r="G7563" s="193" t="s">
        <v>14559</v>
      </c>
      <c r="H7563" s="193">
        <v>91</v>
      </c>
      <c r="I7563" s="193">
        <v>87</v>
      </c>
      <c r="J7563" s="193">
        <v>83</v>
      </c>
      <c r="K7563" s="193">
        <v>79</v>
      </c>
      <c r="L7563" s="193">
        <v>67.15</v>
      </c>
      <c r="M7563" s="195"/>
      <c r="N7563" s="233" t="s">
        <v>35</v>
      </c>
      <c r="O7563" s="214"/>
      <c r="P7563" s="161" t="str">
        <f>VLOOKUP(C7563,'[2]1.10正式版 (更新至2024年1月)'!$C:$P,14,FALSE)</f>
        <v>003316020040000-331602004</v>
      </c>
    </row>
    <row r="7564" s="161" customFormat="1" ht="24" customHeight="1" spans="1:16">
      <c r="A7564" s="208">
        <v>3316020040100</v>
      </c>
      <c r="B7564" s="193" t="s">
        <v>14560</v>
      </c>
      <c r="C7564" s="193" t="s">
        <v>14561</v>
      </c>
      <c r="D7564" s="194" t="s">
        <v>14560</v>
      </c>
      <c r="E7564" s="195"/>
      <c r="F7564" s="193"/>
      <c r="G7564" s="193" t="s">
        <v>14559</v>
      </c>
      <c r="H7564" s="193">
        <v>91</v>
      </c>
      <c r="I7564" s="193">
        <v>87</v>
      </c>
      <c r="J7564" s="193">
        <v>83</v>
      </c>
      <c r="K7564" s="193">
        <v>79</v>
      </c>
      <c r="L7564" s="193">
        <v>67.15</v>
      </c>
      <c r="M7564" s="195"/>
      <c r="N7564" s="233" t="s">
        <v>35</v>
      </c>
      <c r="O7564" s="214"/>
      <c r="P7564" s="161" t="str">
        <f>VLOOKUP(C7564,'[2]1.10正式版 (更新至2024年1月)'!$C:$P,14,FALSE)</f>
        <v>003316020040100-331602004-1</v>
      </c>
    </row>
    <row r="7565" s="161" customFormat="1" ht="24" customHeight="1" spans="1:16">
      <c r="A7565" s="208">
        <v>3316020040200</v>
      </c>
      <c r="B7565" s="193" t="s">
        <v>14562</v>
      </c>
      <c r="C7565" s="193" t="s">
        <v>14563</v>
      </c>
      <c r="D7565" s="194" t="s">
        <v>14562</v>
      </c>
      <c r="E7565" s="195"/>
      <c r="F7565" s="193"/>
      <c r="G7565" s="193" t="s">
        <v>14559</v>
      </c>
      <c r="H7565" s="193">
        <v>91</v>
      </c>
      <c r="I7565" s="193">
        <v>87</v>
      </c>
      <c r="J7565" s="193">
        <v>83</v>
      </c>
      <c r="K7565" s="193">
        <v>79</v>
      </c>
      <c r="L7565" s="193">
        <v>67.15</v>
      </c>
      <c r="M7565" s="195"/>
      <c r="N7565" s="233" t="s">
        <v>35</v>
      </c>
      <c r="O7565" s="214"/>
      <c r="P7565" s="161" t="str">
        <f>VLOOKUP(C7565,'[2]1.10正式版 (更新至2024年1月)'!$C:$P,14,FALSE)</f>
        <v>003316020040200-331602004-2</v>
      </c>
    </row>
    <row r="7566" s="161" customFormat="1" ht="24" customHeight="1" spans="1:16">
      <c r="A7566" s="208">
        <v>3316020040300</v>
      </c>
      <c r="B7566" s="193" t="s">
        <v>14564</v>
      </c>
      <c r="C7566" s="193" t="s">
        <v>14565</v>
      </c>
      <c r="D7566" s="194" t="s">
        <v>14564</v>
      </c>
      <c r="E7566" s="195"/>
      <c r="F7566" s="193"/>
      <c r="G7566" s="193" t="s">
        <v>14559</v>
      </c>
      <c r="H7566" s="193">
        <v>91</v>
      </c>
      <c r="I7566" s="193">
        <v>87</v>
      </c>
      <c r="J7566" s="193">
        <v>83</v>
      </c>
      <c r="K7566" s="193">
        <v>79</v>
      </c>
      <c r="L7566" s="193">
        <v>67.15</v>
      </c>
      <c r="M7566" s="195"/>
      <c r="N7566" s="233" t="s">
        <v>35</v>
      </c>
      <c r="O7566" s="214"/>
      <c r="P7566" s="161" t="str">
        <f>VLOOKUP(C7566,'[2]1.10正式版 (更新至2024年1月)'!$C:$P,14,FALSE)</f>
        <v>003316020040300-331602004-3</v>
      </c>
    </row>
    <row r="7567" s="161" customFormat="1" ht="24" customHeight="1" spans="1:16">
      <c r="A7567" s="208">
        <v>3316020040400</v>
      </c>
      <c r="B7567" s="193" t="s">
        <v>14566</v>
      </c>
      <c r="C7567" s="193" t="s">
        <v>14567</v>
      </c>
      <c r="D7567" s="194" t="s">
        <v>14566</v>
      </c>
      <c r="E7567" s="195"/>
      <c r="F7567" s="193"/>
      <c r="G7567" s="193" t="s">
        <v>14559</v>
      </c>
      <c r="H7567" s="193">
        <v>91</v>
      </c>
      <c r="I7567" s="193">
        <v>87</v>
      </c>
      <c r="J7567" s="193">
        <v>83</v>
      </c>
      <c r="K7567" s="193">
        <v>79</v>
      </c>
      <c r="L7567" s="193">
        <v>67.15</v>
      </c>
      <c r="M7567" s="195"/>
      <c r="N7567" s="233" t="s">
        <v>35</v>
      </c>
      <c r="O7567" s="214"/>
      <c r="P7567" s="161" t="str">
        <f>VLOOKUP(C7567,'[2]1.10正式版 (更新至2024年1月)'!$C:$P,14,FALSE)</f>
        <v>003316020040400-331602004-4</v>
      </c>
    </row>
    <row r="7568" s="161" customFormat="1" ht="24" customHeight="1" spans="1:16">
      <c r="A7568" s="208">
        <v>3316020040500</v>
      </c>
      <c r="B7568" s="193" t="s">
        <v>14568</v>
      </c>
      <c r="C7568" s="193" t="s">
        <v>14569</v>
      </c>
      <c r="D7568" s="194" t="s">
        <v>14568</v>
      </c>
      <c r="E7568" s="195"/>
      <c r="F7568" s="193"/>
      <c r="G7568" s="193" t="s">
        <v>14559</v>
      </c>
      <c r="H7568" s="193">
        <v>91</v>
      </c>
      <c r="I7568" s="193">
        <v>87</v>
      </c>
      <c r="J7568" s="193">
        <v>83</v>
      </c>
      <c r="K7568" s="193">
        <v>79</v>
      </c>
      <c r="L7568" s="193">
        <v>67.15</v>
      </c>
      <c r="M7568" s="195"/>
      <c r="N7568" s="233" t="s">
        <v>35</v>
      </c>
      <c r="O7568" s="214"/>
      <c r="P7568" s="161" t="str">
        <f>VLOOKUP(C7568,'[2]1.10正式版 (更新至2024年1月)'!$C:$P,14,FALSE)</f>
        <v>003316020040500-331602004-5</v>
      </c>
    </row>
    <row r="7569" s="161" customFormat="1" ht="24" customHeight="1" spans="1:16">
      <c r="A7569" s="208">
        <v>3316020040600</v>
      </c>
      <c r="B7569" s="193" t="s">
        <v>14570</v>
      </c>
      <c r="C7569" s="193" t="s">
        <v>14571</v>
      </c>
      <c r="D7569" s="194" t="s">
        <v>14570</v>
      </c>
      <c r="E7569" s="195"/>
      <c r="F7569" s="193"/>
      <c r="G7569" s="193" t="s">
        <v>14559</v>
      </c>
      <c r="H7569" s="193">
        <v>91</v>
      </c>
      <c r="I7569" s="193">
        <v>87</v>
      </c>
      <c r="J7569" s="193">
        <v>83</v>
      </c>
      <c r="K7569" s="193">
        <v>79</v>
      </c>
      <c r="L7569" s="193">
        <v>67.15</v>
      </c>
      <c r="M7569" s="195"/>
      <c r="N7569" s="233" t="s">
        <v>35</v>
      </c>
      <c r="O7569" s="214"/>
      <c r="P7569" s="161" t="str">
        <f>VLOOKUP(C7569,'[2]1.10正式版 (更新至2024年1月)'!$C:$P,14,FALSE)</f>
        <v>003316020040600-331602004-6</v>
      </c>
    </row>
    <row r="7570" s="161" customFormat="1" ht="36" customHeight="1" spans="1:16">
      <c r="A7570" s="208">
        <v>3316020050000</v>
      </c>
      <c r="B7570" s="193" t="s">
        <v>14572</v>
      </c>
      <c r="C7570" s="193">
        <v>331602005</v>
      </c>
      <c r="D7570" s="194" t="s">
        <v>14572</v>
      </c>
      <c r="E7570" s="195" t="s">
        <v>14573</v>
      </c>
      <c r="F7570" s="193"/>
      <c r="G7570" s="193" t="s">
        <v>26</v>
      </c>
      <c r="H7570" s="193">
        <v>456</v>
      </c>
      <c r="I7570" s="193">
        <v>414</v>
      </c>
      <c r="J7570" s="193">
        <v>380</v>
      </c>
      <c r="K7570" s="193">
        <v>345</v>
      </c>
      <c r="L7570" s="193">
        <v>293.25</v>
      </c>
      <c r="M7570" s="195" t="s">
        <v>14574</v>
      </c>
      <c r="N7570" s="233" t="s">
        <v>35</v>
      </c>
      <c r="O7570" s="214"/>
      <c r="P7570" s="161" t="str">
        <f>VLOOKUP(C7570,'[2]1.10正式版 (更新至2024年1月)'!$C:$P,14,FALSE)</f>
        <v>003316020050000-331602005</v>
      </c>
    </row>
    <row r="7571" s="161" customFormat="1" ht="24" customHeight="1" spans="1:16">
      <c r="A7571" s="208">
        <v>3316020050001</v>
      </c>
      <c r="B7571" s="225" t="s">
        <v>14575</v>
      </c>
      <c r="C7571" s="193" t="s">
        <v>14576</v>
      </c>
      <c r="D7571" s="194" t="s">
        <v>14575</v>
      </c>
      <c r="E7571" s="195"/>
      <c r="F7571" s="193"/>
      <c r="G7571" s="193" t="s">
        <v>26</v>
      </c>
      <c r="H7571" s="193">
        <v>105</v>
      </c>
      <c r="I7571" s="193">
        <v>105</v>
      </c>
      <c r="J7571" s="193">
        <v>105</v>
      </c>
      <c r="K7571" s="193">
        <v>105</v>
      </c>
      <c r="L7571" s="193">
        <v>105</v>
      </c>
      <c r="M7571" s="195"/>
      <c r="N7571" s="233" t="s">
        <v>35</v>
      </c>
      <c r="O7571" s="214"/>
      <c r="P7571" s="161" t="str">
        <f>VLOOKUP(C7571,'[2]1.10正式版 (更新至2024年1月)'!$C:$P,14,FALSE)</f>
        <v>003316020050001-331602005-1</v>
      </c>
    </row>
    <row r="7572" s="161" customFormat="1" ht="24" customHeight="1" spans="1:16">
      <c r="A7572" s="208">
        <v>3316020050100</v>
      </c>
      <c r="B7572" s="225" t="s">
        <v>14577</v>
      </c>
      <c r="C7572" s="193" t="s">
        <v>14578</v>
      </c>
      <c r="D7572" s="194" t="s">
        <v>14577</v>
      </c>
      <c r="E7572" s="195"/>
      <c r="F7572" s="193"/>
      <c r="G7572" s="193" t="s">
        <v>26</v>
      </c>
      <c r="H7572" s="193">
        <v>456</v>
      </c>
      <c r="I7572" s="193">
        <v>414</v>
      </c>
      <c r="J7572" s="193">
        <v>380</v>
      </c>
      <c r="K7572" s="193">
        <v>345</v>
      </c>
      <c r="L7572" s="193">
        <v>293.25</v>
      </c>
      <c r="M7572" s="195"/>
      <c r="N7572" s="233" t="s">
        <v>35</v>
      </c>
      <c r="O7572" s="214"/>
      <c r="P7572" s="161" t="str">
        <f>VLOOKUP(C7572,'[2]1.10正式版 (更新至2024年1月)'!$C:$P,14,FALSE)</f>
        <v>003316020050100-331602005-2</v>
      </c>
    </row>
    <row r="7573" s="161" customFormat="1" ht="24" customHeight="1" spans="1:16">
      <c r="A7573" s="208">
        <v>3316020050200</v>
      </c>
      <c r="B7573" s="225" t="s">
        <v>14579</v>
      </c>
      <c r="C7573" s="193" t="s">
        <v>14580</v>
      </c>
      <c r="D7573" s="194" t="s">
        <v>14579</v>
      </c>
      <c r="E7573" s="195"/>
      <c r="F7573" s="193"/>
      <c r="G7573" s="193" t="s">
        <v>26</v>
      </c>
      <c r="H7573" s="193">
        <v>456</v>
      </c>
      <c r="I7573" s="193">
        <v>414</v>
      </c>
      <c r="J7573" s="193">
        <v>380</v>
      </c>
      <c r="K7573" s="193">
        <v>345</v>
      </c>
      <c r="L7573" s="193">
        <v>293.25</v>
      </c>
      <c r="M7573" s="195"/>
      <c r="N7573" s="233" t="s">
        <v>35</v>
      </c>
      <c r="O7573" s="214"/>
      <c r="P7573" s="161" t="str">
        <f>VLOOKUP(C7573,'[2]1.10正式版 (更新至2024年1月)'!$C:$P,14,FALSE)</f>
        <v>003316020050200-331602005-3</v>
      </c>
    </row>
    <row r="7574" s="161" customFormat="1" ht="24" customHeight="1" spans="1:16">
      <c r="A7574" s="208">
        <v>3316020050300</v>
      </c>
      <c r="B7574" s="225" t="s">
        <v>14581</v>
      </c>
      <c r="C7574" s="193" t="s">
        <v>14582</v>
      </c>
      <c r="D7574" s="194" t="s">
        <v>14581</v>
      </c>
      <c r="E7574" s="195"/>
      <c r="F7574" s="193"/>
      <c r="G7574" s="193" t="s">
        <v>26</v>
      </c>
      <c r="H7574" s="193">
        <v>456</v>
      </c>
      <c r="I7574" s="193">
        <v>414</v>
      </c>
      <c r="J7574" s="193">
        <v>380</v>
      </c>
      <c r="K7574" s="193">
        <v>345</v>
      </c>
      <c r="L7574" s="193">
        <v>293.25</v>
      </c>
      <c r="M7574" s="195"/>
      <c r="N7574" s="233" t="s">
        <v>35</v>
      </c>
      <c r="O7574" s="214"/>
      <c r="P7574" s="161" t="str">
        <f>VLOOKUP(C7574,'[2]1.10正式版 (更新至2024年1月)'!$C:$P,14,FALSE)</f>
        <v>003316020050300-331602005-4</v>
      </c>
    </row>
    <row r="7575" s="161" customFormat="1" ht="24" customHeight="1" spans="1:16">
      <c r="A7575" s="208">
        <v>3316020050400</v>
      </c>
      <c r="B7575" s="225" t="s">
        <v>14583</v>
      </c>
      <c r="C7575" s="193" t="s">
        <v>14584</v>
      </c>
      <c r="D7575" s="194" t="s">
        <v>14583</v>
      </c>
      <c r="E7575" s="195"/>
      <c r="F7575" s="193"/>
      <c r="G7575" s="193" t="s">
        <v>26</v>
      </c>
      <c r="H7575" s="193">
        <v>456</v>
      </c>
      <c r="I7575" s="193">
        <v>414</v>
      </c>
      <c r="J7575" s="193">
        <v>380</v>
      </c>
      <c r="K7575" s="193">
        <v>345</v>
      </c>
      <c r="L7575" s="193">
        <v>293.25</v>
      </c>
      <c r="M7575" s="195"/>
      <c r="N7575" s="233" t="s">
        <v>35</v>
      </c>
      <c r="O7575" s="214"/>
      <c r="P7575" s="161" t="str">
        <f>VLOOKUP(C7575,'[2]1.10正式版 (更新至2024年1月)'!$C:$P,14,FALSE)</f>
        <v>003316020050400-331602005-5</v>
      </c>
    </row>
    <row r="7576" s="161" customFormat="1" ht="24" customHeight="1" spans="1:16">
      <c r="A7576" s="208">
        <v>3316020050500</v>
      </c>
      <c r="B7576" s="225" t="s">
        <v>14585</v>
      </c>
      <c r="C7576" s="193" t="s">
        <v>14586</v>
      </c>
      <c r="D7576" s="194" t="s">
        <v>14585</v>
      </c>
      <c r="E7576" s="195"/>
      <c r="F7576" s="193"/>
      <c r="G7576" s="193" t="s">
        <v>26</v>
      </c>
      <c r="H7576" s="193">
        <v>456</v>
      </c>
      <c r="I7576" s="193">
        <v>414</v>
      </c>
      <c r="J7576" s="193">
        <v>380</v>
      </c>
      <c r="K7576" s="193">
        <v>345</v>
      </c>
      <c r="L7576" s="193">
        <v>293.25</v>
      </c>
      <c r="M7576" s="195"/>
      <c r="N7576" s="233" t="s">
        <v>35</v>
      </c>
      <c r="O7576" s="214"/>
      <c r="P7576" s="161" t="str">
        <f>VLOOKUP(C7576,'[2]1.10正式版 (更新至2024年1月)'!$C:$P,14,FALSE)</f>
        <v>003316020050500-331602005-6</v>
      </c>
    </row>
    <row r="7577" s="161" customFormat="1" ht="36" customHeight="1" spans="1:16">
      <c r="A7577" s="208">
        <v>3316020060000</v>
      </c>
      <c r="B7577" s="193" t="s">
        <v>14587</v>
      </c>
      <c r="C7577" s="193">
        <v>331602006</v>
      </c>
      <c r="D7577" s="194" t="s">
        <v>14587</v>
      </c>
      <c r="E7577" s="195" t="s">
        <v>14588</v>
      </c>
      <c r="F7577" s="193"/>
      <c r="G7577" s="193" t="s">
        <v>26</v>
      </c>
      <c r="H7577" s="193">
        <v>360</v>
      </c>
      <c r="I7577" s="193">
        <v>326</v>
      </c>
      <c r="J7577" s="193">
        <v>300</v>
      </c>
      <c r="K7577" s="193">
        <v>272</v>
      </c>
      <c r="L7577" s="193">
        <v>231.2</v>
      </c>
      <c r="M7577" s="195" t="s">
        <v>14574</v>
      </c>
      <c r="N7577" s="233" t="s">
        <v>35</v>
      </c>
      <c r="O7577" s="214"/>
      <c r="P7577" s="161" t="str">
        <f>VLOOKUP(C7577,'[2]1.10正式版 (更新至2024年1月)'!$C:$P,14,FALSE)</f>
        <v>003316020060000-331602006</v>
      </c>
    </row>
    <row r="7578" s="161" customFormat="1" ht="24" customHeight="1" spans="1:16">
      <c r="A7578" s="208">
        <v>3316020060001</v>
      </c>
      <c r="B7578" s="225" t="s">
        <v>14589</v>
      </c>
      <c r="C7578" s="193" t="s">
        <v>14590</v>
      </c>
      <c r="D7578" s="194" t="s">
        <v>14589</v>
      </c>
      <c r="E7578" s="195"/>
      <c r="F7578" s="193"/>
      <c r="G7578" s="193" t="s">
        <v>26</v>
      </c>
      <c r="H7578" s="193">
        <v>105</v>
      </c>
      <c r="I7578" s="193">
        <v>105</v>
      </c>
      <c r="J7578" s="193">
        <v>105</v>
      </c>
      <c r="K7578" s="193">
        <v>105</v>
      </c>
      <c r="L7578" s="193">
        <v>105</v>
      </c>
      <c r="M7578" s="195"/>
      <c r="N7578" s="233" t="s">
        <v>35</v>
      </c>
      <c r="O7578" s="214"/>
      <c r="P7578" s="161" t="str">
        <f>VLOOKUP(C7578,'[2]1.10正式版 (更新至2024年1月)'!$C:$P,14,FALSE)</f>
        <v>003316020060001-331602006-1</v>
      </c>
    </row>
    <row r="7579" s="161" customFormat="1" ht="24" customHeight="1" spans="1:16">
      <c r="A7579" s="208">
        <v>3316020060100</v>
      </c>
      <c r="B7579" s="225" t="s">
        <v>14591</v>
      </c>
      <c r="C7579" s="193" t="s">
        <v>14592</v>
      </c>
      <c r="D7579" s="194" t="s">
        <v>14591</v>
      </c>
      <c r="E7579" s="195"/>
      <c r="F7579" s="193"/>
      <c r="G7579" s="193" t="s">
        <v>26</v>
      </c>
      <c r="H7579" s="193">
        <v>360</v>
      </c>
      <c r="I7579" s="193">
        <v>326</v>
      </c>
      <c r="J7579" s="193">
        <v>300</v>
      </c>
      <c r="K7579" s="193">
        <v>272</v>
      </c>
      <c r="L7579" s="193">
        <v>231.2</v>
      </c>
      <c r="M7579" s="195"/>
      <c r="N7579" s="233" t="s">
        <v>35</v>
      </c>
      <c r="O7579" s="214"/>
      <c r="P7579" s="161" t="str">
        <f>VLOOKUP(C7579,'[2]1.10正式版 (更新至2024年1月)'!$C:$P,14,FALSE)</f>
        <v>003316020060100-331602006-2</v>
      </c>
    </row>
    <row r="7580" s="161" customFormat="1" ht="24" customHeight="1" spans="1:16">
      <c r="A7580" s="208">
        <v>3316020060200</v>
      </c>
      <c r="B7580" s="225" t="s">
        <v>14593</v>
      </c>
      <c r="C7580" s="193" t="s">
        <v>14594</v>
      </c>
      <c r="D7580" s="194" t="s">
        <v>14593</v>
      </c>
      <c r="E7580" s="195"/>
      <c r="F7580" s="193"/>
      <c r="G7580" s="193" t="s">
        <v>26</v>
      </c>
      <c r="H7580" s="193">
        <v>360</v>
      </c>
      <c r="I7580" s="193">
        <v>326</v>
      </c>
      <c r="J7580" s="193">
        <v>300</v>
      </c>
      <c r="K7580" s="193">
        <v>272</v>
      </c>
      <c r="L7580" s="193">
        <v>231.2</v>
      </c>
      <c r="M7580" s="195"/>
      <c r="N7580" s="233" t="s">
        <v>35</v>
      </c>
      <c r="O7580" s="214"/>
      <c r="P7580" s="161" t="str">
        <f>VLOOKUP(C7580,'[2]1.10正式版 (更新至2024年1月)'!$C:$P,14,FALSE)</f>
        <v>003316020060200-331602006-3</v>
      </c>
    </row>
    <row r="7581" s="161" customFormat="1" ht="24" customHeight="1" spans="1:16">
      <c r="A7581" s="208">
        <v>3316020060300</v>
      </c>
      <c r="B7581" s="225" t="s">
        <v>14595</v>
      </c>
      <c r="C7581" s="193" t="s">
        <v>14596</v>
      </c>
      <c r="D7581" s="194" t="s">
        <v>14595</v>
      </c>
      <c r="E7581" s="195"/>
      <c r="F7581" s="193"/>
      <c r="G7581" s="193" t="s">
        <v>26</v>
      </c>
      <c r="H7581" s="193">
        <v>360</v>
      </c>
      <c r="I7581" s="193">
        <v>326</v>
      </c>
      <c r="J7581" s="193">
        <v>300</v>
      </c>
      <c r="K7581" s="193">
        <v>272</v>
      </c>
      <c r="L7581" s="193">
        <v>231.2</v>
      </c>
      <c r="M7581" s="195"/>
      <c r="N7581" s="233" t="s">
        <v>35</v>
      </c>
      <c r="O7581" s="214"/>
      <c r="P7581" s="161" t="str">
        <f>VLOOKUP(C7581,'[2]1.10正式版 (更新至2024年1月)'!$C:$P,14,FALSE)</f>
        <v>003316020060300-331602006-4</v>
      </c>
    </row>
    <row r="7582" s="161" customFormat="1" ht="24" customHeight="1" spans="1:16">
      <c r="A7582" s="208">
        <v>3316020060400</v>
      </c>
      <c r="B7582" s="225" t="s">
        <v>14597</v>
      </c>
      <c r="C7582" s="193" t="s">
        <v>14598</v>
      </c>
      <c r="D7582" s="194" t="s">
        <v>14597</v>
      </c>
      <c r="E7582" s="195"/>
      <c r="F7582" s="193"/>
      <c r="G7582" s="193" t="s">
        <v>26</v>
      </c>
      <c r="H7582" s="193">
        <v>360</v>
      </c>
      <c r="I7582" s="193">
        <v>326</v>
      </c>
      <c r="J7582" s="193">
        <v>300</v>
      </c>
      <c r="K7582" s="193">
        <v>272</v>
      </c>
      <c r="L7582" s="193">
        <v>231.2</v>
      </c>
      <c r="M7582" s="195"/>
      <c r="N7582" s="233" t="s">
        <v>35</v>
      </c>
      <c r="O7582" s="214"/>
      <c r="P7582" s="161" t="str">
        <f>VLOOKUP(C7582,'[2]1.10正式版 (更新至2024年1月)'!$C:$P,14,FALSE)</f>
        <v>003316020060400-331602006-5</v>
      </c>
    </row>
    <row r="7583" s="161" customFormat="1" ht="24" customHeight="1" spans="1:16">
      <c r="A7583" s="208">
        <v>3316020060500</v>
      </c>
      <c r="B7583" s="225" t="s">
        <v>14599</v>
      </c>
      <c r="C7583" s="193" t="s">
        <v>14600</v>
      </c>
      <c r="D7583" s="194" t="s">
        <v>14599</v>
      </c>
      <c r="E7583" s="195"/>
      <c r="F7583" s="193"/>
      <c r="G7583" s="193" t="s">
        <v>26</v>
      </c>
      <c r="H7583" s="193">
        <v>360</v>
      </c>
      <c r="I7583" s="193">
        <v>326</v>
      </c>
      <c r="J7583" s="193">
        <v>300</v>
      </c>
      <c r="K7583" s="193">
        <v>272</v>
      </c>
      <c r="L7583" s="193">
        <v>231.2</v>
      </c>
      <c r="M7583" s="195"/>
      <c r="N7583" s="233" t="s">
        <v>35</v>
      </c>
      <c r="O7583" s="214"/>
      <c r="P7583" s="161" t="str">
        <f>VLOOKUP(C7583,'[2]1.10正式版 (更新至2024年1月)'!$C:$P,14,FALSE)</f>
        <v>003316020060500-331602006-6</v>
      </c>
    </row>
    <row r="7584" s="161" customFormat="1" ht="48" customHeight="1" spans="1:16">
      <c r="A7584" s="208">
        <v>3316020070000</v>
      </c>
      <c r="B7584" s="193" t="s">
        <v>14601</v>
      </c>
      <c r="C7584" s="193">
        <v>331602007</v>
      </c>
      <c r="D7584" s="194" t="s">
        <v>14601</v>
      </c>
      <c r="E7584" s="195" t="s">
        <v>14602</v>
      </c>
      <c r="F7584" s="193"/>
      <c r="G7584" s="193" t="s">
        <v>26</v>
      </c>
      <c r="H7584" s="193">
        <v>228</v>
      </c>
      <c r="I7584" s="193">
        <v>206</v>
      </c>
      <c r="J7584" s="193">
        <v>190</v>
      </c>
      <c r="K7584" s="193">
        <v>172</v>
      </c>
      <c r="L7584" s="193">
        <v>146.2</v>
      </c>
      <c r="M7584" s="195" t="s">
        <v>14603</v>
      </c>
      <c r="N7584" s="233" t="s">
        <v>35</v>
      </c>
      <c r="O7584" s="214"/>
      <c r="P7584" s="161" t="str">
        <f>VLOOKUP(C7584,'[2]1.10正式版 (更新至2024年1月)'!$C:$P,14,FALSE)</f>
        <v>003316020070000-331602007</v>
      </c>
    </row>
    <row r="7585" s="161" customFormat="1" ht="24" customHeight="1" spans="1:16">
      <c r="A7585" s="208">
        <v>3316020070001</v>
      </c>
      <c r="B7585" s="225" t="s">
        <v>14604</v>
      </c>
      <c r="C7585" s="193" t="s">
        <v>14605</v>
      </c>
      <c r="D7585" s="194" t="s">
        <v>14606</v>
      </c>
      <c r="E7585" s="195"/>
      <c r="F7585" s="193"/>
      <c r="G7585" s="193" t="s">
        <v>26</v>
      </c>
      <c r="H7585" s="193">
        <v>50</v>
      </c>
      <c r="I7585" s="193">
        <v>50</v>
      </c>
      <c r="J7585" s="193">
        <v>50</v>
      </c>
      <c r="K7585" s="193">
        <v>50</v>
      </c>
      <c r="L7585" s="193">
        <v>50</v>
      </c>
      <c r="M7585" s="195"/>
      <c r="N7585" s="233" t="s">
        <v>35</v>
      </c>
      <c r="O7585" s="214"/>
      <c r="P7585" s="161" t="str">
        <f>VLOOKUP(C7585,'[2]1.10正式版 (更新至2024年1月)'!$C:$P,14,FALSE)</f>
        <v>003316020070001-331602007-1</v>
      </c>
    </row>
    <row r="7586" s="161" customFormat="1" ht="24" customHeight="1" spans="1:16">
      <c r="A7586" s="208">
        <v>3316020070100</v>
      </c>
      <c r="B7586" s="225" t="s">
        <v>14607</v>
      </c>
      <c r="C7586" s="193" t="s">
        <v>14608</v>
      </c>
      <c r="D7586" s="194" t="s">
        <v>14607</v>
      </c>
      <c r="E7586" s="195"/>
      <c r="F7586" s="193"/>
      <c r="G7586" s="193" t="s">
        <v>26</v>
      </c>
      <c r="H7586" s="193">
        <v>228</v>
      </c>
      <c r="I7586" s="193">
        <v>206</v>
      </c>
      <c r="J7586" s="193">
        <v>190</v>
      </c>
      <c r="K7586" s="193">
        <v>172</v>
      </c>
      <c r="L7586" s="193">
        <v>146.2</v>
      </c>
      <c r="M7586" s="195"/>
      <c r="N7586" s="233" t="s">
        <v>35</v>
      </c>
      <c r="O7586" s="214"/>
      <c r="P7586" s="161" t="str">
        <f>VLOOKUP(C7586,'[2]1.10正式版 (更新至2024年1月)'!$C:$P,14,FALSE)</f>
        <v>003316020070100-331602007-2</v>
      </c>
    </row>
    <row r="7587" s="161" customFormat="1" ht="24" customHeight="1" spans="1:16">
      <c r="A7587" s="208">
        <v>3316020070200</v>
      </c>
      <c r="B7587" s="225" t="s">
        <v>14609</v>
      </c>
      <c r="C7587" s="193" t="s">
        <v>14610</v>
      </c>
      <c r="D7587" s="194" t="s">
        <v>14609</v>
      </c>
      <c r="E7587" s="195"/>
      <c r="F7587" s="193"/>
      <c r="G7587" s="193" t="s">
        <v>26</v>
      </c>
      <c r="H7587" s="193">
        <v>228</v>
      </c>
      <c r="I7587" s="193">
        <v>206</v>
      </c>
      <c r="J7587" s="193">
        <v>190</v>
      </c>
      <c r="K7587" s="193">
        <v>172</v>
      </c>
      <c r="L7587" s="193">
        <v>146.2</v>
      </c>
      <c r="M7587" s="195"/>
      <c r="N7587" s="233" t="s">
        <v>35</v>
      </c>
      <c r="O7587" s="214"/>
      <c r="P7587" s="161" t="str">
        <f>VLOOKUP(C7587,'[2]1.10正式版 (更新至2024年1月)'!$C:$P,14,FALSE)</f>
        <v>003316020070200-331602007-3</v>
      </c>
    </row>
    <row r="7588" s="161" customFormat="1" ht="24" customHeight="1" spans="1:16">
      <c r="A7588" s="208">
        <v>3316020070300</v>
      </c>
      <c r="B7588" s="225" t="s">
        <v>14611</v>
      </c>
      <c r="C7588" s="193" t="s">
        <v>14612</v>
      </c>
      <c r="D7588" s="194" t="s">
        <v>14611</v>
      </c>
      <c r="E7588" s="195"/>
      <c r="F7588" s="193"/>
      <c r="G7588" s="193" t="s">
        <v>26</v>
      </c>
      <c r="H7588" s="193">
        <v>228</v>
      </c>
      <c r="I7588" s="193">
        <v>206</v>
      </c>
      <c r="J7588" s="193">
        <v>190</v>
      </c>
      <c r="K7588" s="193">
        <v>172</v>
      </c>
      <c r="L7588" s="193">
        <v>146.2</v>
      </c>
      <c r="M7588" s="195"/>
      <c r="N7588" s="233" t="s">
        <v>35</v>
      </c>
      <c r="O7588" s="214"/>
      <c r="P7588" s="161" t="str">
        <f>VLOOKUP(C7588,'[2]1.10正式版 (更新至2024年1月)'!$C:$P,14,FALSE)</f>
        <v>003316020070300-331602007-4</v>
      </c>
    </row>
    <row r="7589" s="161" customFormat="1" ht="24" customHeight="1" spans="1:16">
      <c r="A7589" s="208">
        <v>3316020070400</v>
      </c>
      <c r="B7589" s="225" t="s">
        <v>14613</v>
      </c>
      <c r="C7589" s="193" t="s">
        <v>14614</v>
      </c>
      <c r="D7589" s="194" t="s">
        <v>14613</v>
      </c>
      <c r="E7589" s="195"/>
      <c r="F7589" s="193"/>
      <c r="G7589" s="193" t="s">
        <v>26</v>
      </c>
      <c r="H7589" s="193">
        <v>228</v>
      </c>
      <c r="I7589" s="193">
        <v>206</v>
      </c>
      <c r="J7589" s="193">
        <v>190</v>
      </c>
      <c r="K7589" s="193">
        <v>172</v>
      </c>
      <c r="L7589" s="193">
        <v>146.2</v>
      </c>
      <c r="M7589" s="195"/>
      <c r="N7589" s="233" t="s">
        <v>35</v>
      </c>
      <c r="O7589" s="214"/>
      <c r="P7589" s="161" t="str">
        <f>VLOOKUP(C7589,'[2]1.10正式版 (更新至2024年1月)'!$C:$P,14,FALSE)</f>
        <v>003316020070400-331602007-5</v>
      </c>
    </row>
    <row r="7590" s="161" customFormat="1" ht="24" customHeight="1" spans="1:16">
      <c r="A7590" s="208">
        <v>3316020070500</v>
      </c>
      <c r="B7590" s="225" t="s">
        <v>14615</v>
      </c>
      <c r="C7590" s="193" t="s">
        <v>14616</v>
      </c>
      <c r="D7590" s="194" t="s">
        <v>14615</v>
      </c>
      <c r="E7590" s="195"/>
      <c r="F7590" s="193"/>
      <c r="G7590" s="193" t="s">
        <v>26</v>
      </c>
      <c r="H7590" s="193">
        <v>228</v>
      </c>
      <c r="I7590" s="193">
        <v>206</v>
      </c>
      <c r="J7590" s="193">
        <v>190</v>
      </c>
      <c r="K7590" s="193">
        <v>172</v>
      </c>
      <c r="L7590" s="193">
        <v>146.2</v>
      </c>
      <c r="M7590" s="195"/>
      <c r="N7590" s="233" t="s">
        <v>35</v>
      </c>
      <c r="O7590" s="214"/>
      <c r="P7590" s="161" t="str">
        <f>VLOOKUP(C7590,'[2]1.10正式版 (更新至2024年1月)'!$C:$P,14,FALSE)</f>
        <v>003316020070500-331602007-6</v>
      </c>
    </row>
    <row r="7591" s="161" customFormat="1" ht="19" customHeight="1" spans="1:16">
      <c r="A7591" s="208">
        <v>3316020080000</v>
      </c>
      <c r="B7591" s="193" t="s">
        <v>14617</v>
      </c>
      <c r="C7591" s="193">
        <v>331602008</v>
      </c>
      <c r="D7591" s="194" t="s">
        <v>14617</v>
      </c>
      <c r="E7591" s="195" t="s">
        <v>14618</v>
      </c>
      <c r="F7591" s="193"/>
      <c r="G7591" s="193" t="s">
        <v>14619</v>
      </c>
      <c r="H7591" s="193"/>
      <c r="I7591" s="193"/>
      <c r="J7591" s="193"/>
      <c r="K7591" s="193"/>
      <c r="L7591" s="193"/>
      <c r="M7591" s="195"/>
      <c r="N7591" s="233" t="s">
        <v>28</v>
      </c>
      <c r="O7591" s="214"/>
      <c r="P7591" s="161" t="str">
        <f>VLOOKUP(C7591,'[2]1.10正式版 (更新至2024年1月)'!$C:$P,14,FALSE)</f>
        <v>003316020080000-331602008</v>
      </c>
    </row>
    <row r="7592" s="161" customFormat="1" ht="19" customHeight="1" spans="1:16">
      <c r="A7592" s="208">
        <v>3316020090000</v>
      </c>
      <c r="B7592" s="193" t="s">
        <v>14620</v>
      </c>
      <c r="C7592" s="193">
        <v>331602009</v>
      </c>
      <c r="D7592" s="194" t="s">
        <v>14620</v>
      </c>
      <c r="E7592" s="195" t="s">
        <v>14621</v>
      </c>
      <c r="F7592" s="193"/>
      <c r="G7592" s="193" t="s">
        <v>26</v>
      </c>
      <c r="H7592" s="192">
        <v>595</v>
      </c>
      <c r="I7592" s="192">
        <v>551</v>
      </c>
      <c r="J7592" s="192">
        <v>497</v>
      </c>
      <c r="K7592" s="192">
        <v>444</v>
      </c>
      <c r="L7592" s="192">
        <v>399</v>
      </c>
      <c r="M7592" s="195"/>
      <c r="N7592" s="233" t="s">
        <v>35</v>
      </c>
      <c r="O7592" s="214" t="s">
        <v>6847</v>
      </c>
      <c r="P7592" s="161" t="str">
        <f>VLOOKUP(C7592,'[2]1.10正式版 (更新至2024年1月)'!$C:$P,14,FALSE)</f>
        <v>003316020090000-331602009</v>
      </c>
    </row>
    <row r="7593" s="161" customFormat="1" ht="19" customHeight="1" spans="1:16">
      <c r="A7593" s="208">
        <v>3316020100000</v>
      </c>
      <c r="B7593" s="193" t="s">
        <v>14622</v>
      </c>
      <c r="C7593" s="193">
        <v>331602010</v>
      </c>
      <c r="D7593" s="194" t="s">
        <v>14622</v>
      </c>
      <c r="E7593" s="195" t="s">
        <v>14623</v>
      </c>
      <c r="F7593" s="193" t="s">
        <v>14624</v>
      </c>
      <c r="G7593" s="193" t="s">
        <v>26</v>
      </c>
      <c r="H7593" s="192">
        <v>400</v>
      </c>
      <c r="I7593" s="192">
        <v>364</v>
      </c>
      <c r="J7593" s="192">
        <v>328</v>
      </c>
      <c r="K7593" s="192">
        <v>302</v>
      </c>
      <c r="L7593" s="192">
        <v>271</v>
      </c>
      <c r="M7593" s="195"/>
      <c r="N7593" s="233" t="s">
        <v>35</v>
      </c>
      <c r="O7593" s="214" t="s">
        <v>6847</v>
      </c>
      <c r="P7593" s="161" t="str">
        <f>VLOOKUP(C7593,'[2]1.10正式版 (更新至2024年1月)'!$C:$P,14,FALSE)</f>
        <v>003316020100000-331602010</v>
      </c>
    </row>
    <row r="7594" s="161" customFormat="1" ht="19" customHeight="1" spans="1:16">
      <c r="A7594" s="208">
        <v>3316020110000</v>
      </c>
      <c r="B7594" s="193" t="s">
        <v>14625</v>
      </c>
      <c r="C7594" s="193">
        <v>331602011</v>
      </c>
      <c r="D7594" s="194" t="s">
        <v>14625</v>
      </c>
      <c r="E7594" s="195"/>
      <c r="F7594" s="193"/>
      <c r="G7594" s="193" t="s">
        <v>853</v>
      </c>
      <c r="H7594" s="193">
        <v>120</v>
      </c>
      <c r="I7594" s="193">
        <v>108</v>
      </c>
      <c r="J7594" s="193">
        <v>100</v>
      </c>
      <c r="K7594" s="193">
        <v>90</v>
      </c>
      <c r="L7594" s="193">
        <v>76.5</v>
      </c>
      <c r="M7594" s="195"/>
      <c r="N7594" s="233" t="s">
        <v>28</v>
      </c>
      <c r="O7594" s="214"/>
      <c r="P7594" s="161" t="str">
        <f>VLOOKUP(C7594,'[2]1.10正式版 (更新至2024年1月)'!$C:$P,14,FALSE)</f>
        <v>003316020110000-331602011</v>
      </c>
    </row>
    <row r="7595" s="161" customFormat="1" ht="19" customHeight="1" spans="1:16">
      <c r="A7595" s="208">
        <v>3316020120000</v>
      </c>
      <c r="B7595" s="193" t="s">
        <v>14626</v>
      </c>
      <c r="C7595" s="193">
        <v>331602012</v>
      </c>
      <c r="D7595" s="194" t="s">
        <v>14626</v>
      </c>
      <c r="E7595" s="195"/>
      <c r="F7595" s="193"/>
      <c r="G7595" s="193" t="s">
        <v>26</v>
      </c>
      <c r="H7595" s="193">
        <v>456</v>
      </c>
      <c r="I7595" s="193">
        <v>414</v>
      </c>
      <c r="J7595" s="193">
        <v>380</v>
      </c>
      <c r="K7595" s="193">
        <v>345</v>
      </c>
      <c r="L7595" s="193">
        <v>293.25</v>
      </c>
      <c r="M7595" s="195"/>
      <c r="N7595" s="233" t="s">
        <v>35</v>
      </c>
      <c r="O7595" s="214"/>
      <c r="P7595" s="161" t="str">
        <f>VLOOKUP(C7595,'[2]1.10正式版 (更新至2024年1月)'!$C:$P,14,FALSE)</f>
        <v>003316020120000-331602012</v>
      </c>
    </row>
    <row r="7596" s="161" customFormat="1" ht="19" customHeight="1" spans="1:16">
      <c r="A7596" s="208">
        <v>3316020130000</v>
      </c>
      <c r="B7596" s="193" t="s">
        <v>14627</v>
      </c>
      <c r="C7596" s="193">
        <v>331602013</v>
      </c>
      <c r="D7596" s="194" t="s">
        <v>14627</v>
      </c>
      <c r="E7596" s="195"/>
      <c r="F7596" s="193"/>
      <c r="G7596" s="193"/>
      <c r="H7596" s="193"/>
      <c r="I7596" s="193"/>
      <c r="J7596" s="193"/>
      <c r="K7596" s="193"/>
      <c r="L7596" s="193"/>
      <c r="M7596" s="195"/>
      <c r="N7596" s="233" t="s">
        <v>28</v>
      </c>
      <c r="O7596" s="214"/>
      <c r="P7596" s="161" t="str">
        <f>VLOOKUP(C7596,'[2]1.10正式版 (更新至2024年1月)'!$C:$P,14,FALSE)</f>
        <v>003316020130000-331602013</v>
      </c>
    </row>
    <row r="7597" s="161" customFormat="1" ht="24" customHeight="1" spans="1:16">
      <c r="A7597" s="208">
        <v>3316020130000</v>
      </c>
      <c r="B7597" s="193" t="s">
        <v>14627</v>
      </c>
      <c r="C7597" s="199" t="s">
        <v>14628</v>
      </c>
      <c r="D7597" s="194" t="s">
        <v>14629</v>
      </c>
      <c r="E7597" s="195" t="s">
        <v>14630</v>
      </c>
      <c r="F7597" s="193"/>
      <c r="G7597" s="193" t="s">
        <v>26</v>
      </c>
      <c r="H7597" s="193">
        <v>900</v>
      </c>
      <c r="I7597" s="193">
        <v>810</v>
      </c>
      <c r="J7597" s="193">
        <v>729</v>
      </c>
      <c r="K7597" s="193">
        <v>656</v>
      </c>
      <c r="L7597" s="193">
        <v>557.6</v>
      </c>
      <c r="M7597" s="195"/>
      <c r="N7597" s="233" t="s">
        <v>35</v>
      </c>
      <c r="O7597" s="214"/>
      <c r="P7597" s="161" t="str">
        <f>VLOOKUP(C7597,'[2]1.10正式版 (更新至2024年1月)'!$C:$P,14,FALSE)</f>
        <v>003316020130000-331602013-1</v>
      </c>
    </row>
    <row r="7598" s="161" customFormat="1" ht="24" customHeight="1" spans="1:16">
      <c r="A7598" s="208">
        <v>3316020130000</v>
      </c>
      <c r="B7598" s="193" t="s">
        <v>14627</v>
      </c>
      <c r="C7598" s="199" t="s">
        <v>14631</v>
      </c>
      <c r="D7598" s="194" t="s">
        <v>14632</v>
      </c>
      <c r="E7598" s="195" t="s">
        <v>14633</v>
      </c>
      <c r="F7598" s="193"/>
      <c r="G7598" s="193" t="s">
        <v>26</v>
      </c>
      <c r="H7598" s="193">
        <v>800</v>
      </c>
      <c r="I7598" s="193">
        <v>720</v>
      </c>
      <c r="J7598" s="193">
        <v>648</v>
      </c>
      <c r="K7598" s="193">
        <v>584</v>
      </c>
      <c r="L7598" s="193">
        <v>496.4</v>
      </c>
      <c r="M7598" s="195"/>
      <c r="N7598" s="233" t="s">
        <v>35</v>
      </c>
      <c r="O7598" s="214"/>
      <c r="P7598" s="161" t="str">
        <f>VLOOKUP(C7598,'[2]1.10正式版 (更新至2024年1月)'!$C:$P,14,FALSE)</f>
        <v>003316020130000-331602013-2</v>
      </c>
    </row>
    <row r="7599" s="161" customFormat="1" ht="24" customHeight="1" spans="1:16">
      <c r="A7599" s="208">
        <v>3316020130000</v>
      </c>
      <c r="B7599" s="193" t="s">
        <v>14627</v>
      </c>
      <c r="C7599" s="199" t="s">
        <v>14634</v>
      </c>
      <c r="D7599" s="194" t="s">
        <v>14635</v>
      </c>
      <c r="E7599" s="195" t="s">
        <v>14636</v>
      </c>
      <c r="F7599" s="193"/>
      <c r="G7599" s="193" t="s">
        <v>26</v>
      </c>
      <c r="H7599" s="193">
        <v>600</v>
      </c>
      <c r="I7599" s="193">
        <v>540</v>
      </c>
      <c r="J7599" s="193">
        <v>486</v>
      </c>
      <c r="K7599" s="193">
        <v>438</v>
      </c>
      <c r="L7599" s="193">
        <v>372.3</v>
      </c>
      <c r="M7599" s="195"/>
      <c r="N7599" s="233" t="s">
        <v>35</v>
      </c>
      <c r="O7599" s="214"/>
      <c r="P7599" s="161" t="str">
        <f>VLOOKUP(C7599,'[2]1.10正式版 (更新至2024年1月)'!$C:$P,14,FALSE)</f>
        <v>003316020130000-331602013-3</v>
      </c>
    </row>
    <row r="7600" s="161" customFormat="1" ht="19" customHeight="1" spans="1:16">
      <c r="A7600" s="208">
        <v>3316020130000</v>
      </c>
      <c r="B7600" s="193" t="s">
        <v>14627</v>
      </c>
      <c r="C7600" s="199" t="s">
        <v>14637</v>
      </c>
      <c r="D7600" s="194" t="s">
        <v>14638</v>
      </c>
      <c r="E7600" s="195" t="s">
        <v>14639</v>
      </c>
      <c r="F7600" s="193"/>
      <c r="G7600" s="193" t="s">
        <v>26</v>
      </c>
      <c r="H7600" s="193">
        <v>300</v>
      </c>
      <c r="I7600" s="193">
        <v>270</v>
      </c>
      <c r="J7600" s="193">
        <v>243</v>
      </c>
      <c r="K7600" s="193">
        <v>219</v>
      </c>
      <c r="L7600" s="193">
        <v>186.15</v>
      </c>
      <c r="M7600" s="195"/>
      <c r="N7600" s="233" t="s">
        <v>35</v>
      </c>
      <c r="O7600" s="214"/>
      <c r="P7600" s="161" t="str">
        <f>VLOOKUP(C7600,'[2]1.10正式版 (更新至2024年1月)'!$C:$P,14,FALSE)</f>
        <v>003316020130000-331602013-4</v>
      </c>
    </row>
    <row r="7601" s="161" customFormat="1" ht="19" customHeight="1" spans="1:15">
      <c r="A7601" s="222"/>
      <c r="B7601" s="187"/>
      <c r="C7601" s="207">
        <v>331603</v>
      </c>
      <c r="D7601" s="189" t="s">
        <v>14640</v>
      </c>
      <c r="E7601" s="190"/>
      <c r="F7601" s="187"/>
      <c r="G7601" s="187"/>
      <c r="H7601" s="234"/>
      <c r="I7601" s="234"/>
      <c r="J7601" s="234"/>
      <c r="K7601" s="234"/>
      <c r="L7601" s="234"/>
      <c r="M7601" s="190"/>
      <c r="N7601" s="233"/>
      <c r="O7601" s="214"/>
    </row>
    <row r="7602" s="161" customFormat="1" ht="19" customHeight="1" spans="1:16">
      <c r="A7602" s="208">
        <v>3316030010000</v>
      </c>
      <c r="B7602" s="193" t="s">
        <v>14641</v>
      </c>
      <c r="C7602" s="193">
        <v>331603001</v>
      </c>
      <c r="D7602" s="194" t="s">
        <v>14641</v>
      </c>
      <c r="E7602" s="195" t="s">
        <v>14642</v>
      </c>
      <c r="F7602" s="193"/>
      <c r="G7602" s="193" t="s">
        <v>794</v>
      </c>
      <c r="H7602" s="193">
        <v>180</v>
      </c>
      <c r="I7602" s="193">
        <v>163</v>
      </c>
      <c r="J7602" s="193">
        <v>150</v>
      </c>
      <c r="K7602" s="193">
        <v>136</v>
      </c>
      <c r="L7602" s="193">
        <v>115.6</v>
      </c>
      <c r="M7602" s="195"/>
      <c r="N7602" s="233" t="s">
        <v>35</v>
      </c>
      <c r="O7602" s="214"/>
      <c r="P7602" s="161" t="str">
        <f>VLOOKUP(C7602,'[2]1.10正式版 (更新至2024年1月)'!$C:$P,14,FALSE)</f>
        <v>003316030010000-331603001</v>
      </c>
    </row>
    <row r="7603" s="161" customFormat="1" ht="19" customHeight="1" spans="1:16">
      <c r="A7603" s="208">
        <v>3316030010100</v>
      </c>
      <c r="B7603" s="193" t="s">
        <v>14643</v>
      </c>
      <c r="C7603" s="193" t="s">
        <v>14644</v>
      </c>
      <c r="D7603" s="194" t="s">
        <v>14643</v>
      </c>
      <c r="E7603" s="195"/>
      <c r="F7603" s="193"/>
      <c r="G7603" s="193" t="s">
        <v>794</v>
      </c>
      <c r="H7603" s="193">
        <v>180</v>
      </c>
      <c r="I7603" s="193">
        <v>163</v>
      </c>
      <c r="J7603" s="193">
        <v>150</v>
      </c>
      <c r="K7603" s="193">
        <v>136</v>
      </c>
      <c r="L7603" s="193">
        <v>115.6</v>
      </c>
      <c r="M7603" s="195"/>
      <c r="N7603" s="233" t="s">
        <v>35</v>
      </c>
      <c r="O7603" s="214"/>
      <c r="P7603" s="161" t="str">
        <f>VLOOKUP(C7603,'[2]1.10正式版 (更新至2024年1月)'!$C:$P,14,FALSE)</f>
        <v>003316030010100-331603001-1</v>
      </c>
    </row>
    <row r="7604" s="161" customFormat="1" ht="24" customHeight="1" spans="1:16">
      <c r="A7604" s="208">
        <v>3316030010200</v>
      </c>
      <c r="B7604" s="193" t="s">
        <v>14645</v>
      </c>
      <c r="C7604" s="193" t="s">
        <v>14646</v>
      </c>
      <c r="D7604" s="194" t="s">
        <v>14645</v>
      </c>
      <c r="E7604" s="195"/>
      <c r="F7604" s="193"/>
      <c r="G7604" s="193" t="s">
        <v>794</v>
      </c>
      <c r="H7604" s="193">
        <v>180</v>
      </c>
      <c r="I7604" s="193">
        <v>163</v>
      </c>
      <c r="J7604" s="193">
        <v>150</v>
      </c>
      <c r="K7604" s="193">
        <v>136</v>
      </c>
      <c r="L7604" s="193">
        <v>115.6</v>
      </c>
      <c r="M7604" s="195"/>
      <c r="N7604" s="233" t="s">
        <v>35</v>
      </c>
      <c r="O7604" s="214"/>
      <c r="P7604" s="161" t="str">
        <f>VLOOKUP(C7604,'[2]1.10正式版 (更新至2024年1月)'!$C:$P,14,FALSE)</f>
        <v>003316030010200-331603001-2</v>
      </c>
    </row>
    <row r="7605" s="161" customFormat="1" ht="24" customHeight="1" spans="1:16">
      <c r="A7605" s="208">
        <v>3316030010300</v>
      </c>
      <c r="B7605" s="193" t="s">
        <v>14647</v>
      </c>
      <c r="C7605" s="193" t="s">
        <v>14648</v>
      </c>
      <c r="D7605" s="194" t="s">
        <v>14647</v>
      </c>
      <c r="E7605" s="195"/>
      <c r="F7605" s="193"/>
      <c r="G7605" s="193" t="s">
        <v>794</v>
      </c>
      <c r="H7605" s="193">
        <v>180</v>
      </c>
      <c r="I7605" s="193">
        <v>163</v>
      </c>
      <c r="J7605" s="193">
        <v>150</v>
      </c>
      <c r="K7605" s="193">
        <v>136</v>
      </c>
      <c r="L7605" s="193">
        <v>115.6</v>
      </c>
      <c r="M7605" s="195"/>
      <c r="N7605" s="233" t="s">
        <v>35</v>
      </c>
      <c r="O7605" s="214"/>
      <c r="P7605" s="161" t="str">
        <f>VLOOKUP(C7605,'[2]1.10正式版 (更新至2024年1月)'!$C:$P,14,FALSE)</f>
        <v>003316030010300-331603001-3</v>
      </c>
    </row>
    <row r="7606" s="161" customFormat="1" ht="18" customHeight="1" spans="1:16">
      <c r="A7606" s="208">
        <v>3316030010400</v>
      </c>
      <c r="B7606" s="193" t="s">
        <v>14649</v>
      </c>
      <c r="C7606" s="193" t="s">
        <v>14650</v>
      </c>
      <c r="D7606" s="194" t="s">
        <v>14649</v>
      </c>
      <c r="E7606" s="195"/>
      <c r="F7606" s="193"/>
      <c r="G7606" s="193" t="s">
        <v>794</v>
      </c>
      <c r="H7606" s="193">
        <v>180</v>
      </c>
      <c r="I7606" s="193">
        <v>163</v>
      </c>
      <c r="J7606" s="193">
        <v>150</v>
      </c>
      <c r="K7606" s="193">
        <v>136</v>
      </c>
      <c r="L7606" s="193">
        <v>115.6</v>
      </c>
      <c r="M7606" s="195"/>
      <c r="N7606" s="233" t="s">
        <v>35</v>
      </c>
      <c r="O7606" s="214"/>
      <c r="P7606" s="161" t="str">
        <f>VLOOKUP(C7606,'[2]1.10正式版 (更新至2024年1月)'!$C:$P,14,FALSE)</f>
        <v>003316030010400-331603001-4</v>
      </c>
    </row>
    <row r="7607" s="161" customFormat="1" ht="24" customHeight="1" spans="1:16">
      <c r="A7607" s="208">
        <v>3316030010500</v>
      </c>
      <c r="B7607" s="193" t="s">
        <v>14651</v>
      </c>
      <c r="C7607" s="193" t="s">
        <v>14652</v>
      </c>
      <c r="D7607" s="194" t="s">
        <v>14651</v>
      </c>
      <c r="E7607" s="195"/>
      <c r="F7607" s="193"/>
      <c r="G7607" s="193" t="s">
        <v>794</v>
      </c>
      <c r="H7607" s="193">
        <v>180</v>
      </c>
      <c r="I7607" s="193">
        <v>163</v>
      </c>
      <c r="J7607" s="193">
        <v>150</v>
      </c>
      <c r="K7607" s="193">
        <v>136</v>
      </c>
      <c r="L7607" s="193">
        <v>115.6</v>
      </c>
      <c r="M7607" s="195"/>
      <c r="N7607" s="233" t="s">
        <v>35</v>
      </c>
      <c r="O7607" s="214"/>
      <c r="P7607" s="161" t="str">
        <f>VLOOKUP(C7607,'[2]1.10正式版 (更新至2024年1月)'!$C:$P,14,FALSE)</f>
        <v>003316030010500-331603001-5</v>
      </c>
    </row>
    <row r="7608" s="161" customFormat="1" ht="24" customHeight="1" spans="1:16">
      <c r="A7608" s="208">
        <v>3316030010600</v>
      </c>
      <c r="B7608" s="193" t="s">
        <v>14653</v>
      </c>
      <c r="C7608" s="193" t="s">
        <v>14654</v>
      </c>
      <c r="D7608" s="194" t="s">
        <v>14653</v>
      </c>
      <c r="E7608" s="195"/>
      <c r="F7608" s="193"/>
      <c r="G7608" s="193" t="s">
        <v>794</v>
      </c>
      <c r="H7608" s="193">
        <v>180</v>
      </c>
      <c r="I7608" s="193">
        <v>163</v>
      </c>
      <c r="J7608" s="193">
        <v>150</v>
      </c>
      <c r="K7608" s="193">
        <v>136</v>
      </c>
      <c r="L7608" s="193">
        <v>115.6</v>
      </c>
      <c r="M7608" s="195"/>
      <c r="N7608" s="233" t="s">
        <v>35</v>
      </c>
      <c r="O7608" s="214"/>
      <c r="P7608" s="161" t="str">
        <f>VLOOKUP(C7608,'[2]1.10正式版 (更新至2024年1月)'!$C:$P,14,FALSE)</f>
        <v>003316030010600-331603001-6</v>
      </c>
    </row>
    <row r="7609" s="161" customFormat="1" ht="19" customHeight="1" spans="1:16">
      <c r="A7609" s="208">
        <v>3316030020000</v>
      </c>
      <c r="B7609" s="193" t="s">
        <v>14655</v>
      </c>
      <c r="C7609" s="193">
        <v>331603002</v>
      </c>
      <c r="D7609" s="194" t="s">
        <v>14655</v>
      </c>
      <c r="E7609" s="195" t="s">
        <v>14656</v>
      </c>
      <c r="F7609" s="193"/>
      <c r="G7609" s="193" t="s">
        <v>794</v>
      </c>
      <c r="H7609" s="193">
        <v>180</v>
      </c>
      <c r="I7609" s="193">
        <v>163</v>
      </c>
      <c r="J7609" s="193">
        <v>150</v>
      </c>
      <c r="K7609" s="193">
        <v>136</v>
      </c>
      <c r="L7609" s="193">
        <v>115.6</v>
      </c>
      <c r="M7609" s="195"/>
      <c r="N7609" s="233" t="s">
        <v>35</v>
      </c>
      <c r="O7609" s="214"/>
      <c r="P7609" s="161" t="str">
        <f>VLOOKUP(C7609,'[2]1.10正式版 (更新至2024年1月)'!$C:$P,14,FALSE)</f>
        <v>003316030020000-331603002</v>
      </c>
    </row>
    <row r="7610" s="161" customFormat="1" ht="19" customHeight="1" spans="1:16">
      <c r="A7610" s="208">
        <v>3316030020100</v>
      </c>
      <c r="B7610" s="193" t="s">
        <v>14657</v>
      </c>
      <c r="C7610" s="193" t="s">
        <v>14658</v>
      </c>
      <c r="D7610" s="194" t="s">
        <v>14657</v>
      </c>
      <c r="E7610" s="195"/>
      <c r="F7610" s="193"/>
      <c r="G7610" s="193" t="s">
        <v>794</v>
      </c>
      <c r="H7610" s="193">
        <v>180</v>
      </c>
      <c r="I7610" s="193">
        <v>163</v>
      </c>
      <c r="J7610" s="193">
        <v>150</v>
      </c>
      <c r="K7610" s="193">
        <v>136</v>
      </c>
      <c r="L7610" s="193">
        <v>115.6</v>
      </c>
      <c r="M7610" s="195"/>
      <c r="N7610" s="233" t="s">
        <v>35</v>
      </c>
      <c r="O7610" s="214"/>
      <c r="P7610" s="161" t="str">
        <f>VLOOKUP(C7610,'[2]1.10正式版 (更新至2024年1月)'!$C:$P,14,FALSE)</f>
        <v>003316030020100-331603002-1</v>
      </c>
    </row>
    <row r="7611" s="161" customFormat="1" ht="19" customHeight="1" spans="1:16">
      <c r="A7611" s="208">
        <v>3316030020200</v>
      </c>
      <c r="B7611" s="193" t="s">
        <v>14659</v>
      </c>
      <c r="C7611" s="193" t="s">
        <v>14660</v>
      </c>
      <c r="D7611" s="194" t="s">
        <v>14659</v>
      </c>
      <c r="E7611" s="195"/>
      <c r="F7611" s="193"/>
      <c r="G7611" s="193" t="s">
        <v>794</v>
      </c>
      <c r="H7611" s="193">
        <v>180</v>
      </c>
      <c r="I7611" s="193">
        <v>163</v>
      </c>
      <c r="J7611" s="193">
        <v>150</v>
      </c>
      <c r="K7611" s="193">
        <v>136</v>
      </c>
      <c r="L7611" s="193">
        <v>115.6</v>
      </c>
      <c r="M7611" s="195"/>
      <c r="N7611" s="233" t="s">
        <v>35</v>
      </c>
      <c r="O7611" s="214"/>
      <c r="P7611" s="161" t="str">
        <f>VLOOKUP(C7611,'[2]1.10正式版 (更新至2024年1月)'!$C:$P,14,FALSE)</f>
        <v>003316030020200-331603002-2</v>
      </c>
    </row>
    <row r="7612" s="161" customFormat="1" ht="19" customHeight="1" spans="1:16">
      <c r="A7612" s="208">
        <v>3316030020300</v>
      </c>
      <c r="B7612" s="193" t="s">
        <v>14661</v>
      </c>
      <c r="C7612" s="193" t="s">
        <v>14662</v>
      </c>
      <c r="D7612" s="194" t="s">
        <v>14661</v>
      </c>
      <c r="E7612" s="195"/>
      <c r="F7612" s="193"/>
      <c r="G7612" s="193" t="s">
        <v>794</v>
      </c>
      <c r="H7612" s="193">
        <v>180</v>
      </c>
      <c r="I7612" s="193">
        <v>163</v>
      </c>
      <c r="J7612" s="193">
        <v>150</v>
      </c>
      <c r="K7612" s="193">
        <v>136</v>
      </c>
      <c r="L7612" s="193">
        <v>115.6</v>
      </c>
      <c r="M7612" s="195"/>
      <c r="N7612" s="233" t="s">
        <v>35</v>
      </c>
      <c r="O7612" s="214"/>
      <c r="P7612" s="161" t="str">
        <f>VLOOKUP(C7612,'[2]1.10正式版 (更新至2024年1月)'!$C:$P,14,FALSE)</f>
        <v>003316030020300-331603002-3</v>
      </c>
    </row>
    <row r="7613" s="161" customFormat="1" ht="24" customHeight="1" spans="1:16">
      <c r="A7613" s="208">
        <v>3316030030000</v>
      </c>
      <c r="B7613" s="193" t="s">
        <v>14663</v>
      </c>
      <c r="C7613" s="193">
        <v>331603003</v>
      </c>
      <c r="D7613" s="194" t="s">
        <v>14663</v>
      </c>
      <c r="E7613" s="195" t="s">
        <v>14656</v>
      </c>
      <c r="F7613" s="193"/>
      <c r="G7613" s="193" t="s">
        <v>794</v>
      </c>
      <c r="H7613" s="193">
        <v>456</v>
      </c>
      <c r="I7613" s="193">
        <v>414</v>
      </c>
      <c r="J7613" s="193">
        <v>380</v>
      </c>
      <c r="K7613" s="193">
        <v>345</v>
      </c>
      <c r="L7613" s="193">
        <v>293.25</v>
      </c>
      <c r="M7613" s="195"/>
      <c r="N7613" s="233" t="s">
        <v>35</v>
      </c>
      <c r="O7613" s="214"/>
      <c r="P7613" s="161" t="str">
        <f>VLOOKUP(C7613,'[2]1.10正式版 (更新至2024年1月)'!$C:$P,14,FALSE)</f>
        <v>003316030030000-331603003</v>
      </c>
    </row>
    <row r="7614" s="161" customFormat="1" ht="24" customHeight="1" spans="1:16">
      <c r="A7614" s="208">
        <v>3316030030100</v>
      </c>
      <c r="B7614" s="193" t="s">
        <v>14664</v>
      </c>
      <c r="C7614" s="193" t="s">
        <v>14665</v>
      </c>
      <c r="D7614" s="194" t="s">
        <v>14664</v>
      </c>
      <c r="E7614" s="195"/>
      <c r="F7614" s="193"/>
      <c r="G7614" s="193" t="s">
        <v>794</v>
      </c>
      <c r="H7614" s="193">
        <v>456</v>
      </c>
      <c r="I7614" s="193">
        <v>414</v>
      </c>
      <c r="J7614" s="193">
        <v>380</v>
      </c>
      <c r="K7614" s="193">
        <v>345</v>
      </c>
      <c r="L7614" s="193">
        <v>293.25</v>
      </c>
      <c r="M7614" s="195"/>
      <c r="N7614" s="233" t="s">
        <v>35</v>
      </c>
      <c r="O7614" s="214"/>
      <c r="P7614" s="161" t="str">
        <f>VLOOKUP(C7614,'[2]1.10正式版 (更新至2024年1月)'!$C:$P,14,FALSE)</f>
        <v>003316030030100-331603003-1</v>
      </c>
    </row>
    <row r="7615" s="161" customFormat="1" ht="24" customHeight="1" spans="1:16">
      <c r="A7615" s="208">
        <v>3316030030200</v>
      </c>
      <c r="B7615" s="193" t="s">
        <v>14666</v>
      </c>
      <c r="C7615" s="193" t="s">
        <v>14667</v>
      </c>
      <c r="D7615" s="194" t="s">
        <v>14666</v>
      </c>
      <c r="E7615" s="195"/>
      <c r="F7615" s="193"/>
      <c r="G7615" s="193" t="s">
        <v>794</v>
      </c>
      <c r="H7615" s="193">
        <v>456</v>
      </c>
      <c r="I7615" s="193">
        <v>414</v>
      </c>
      <c r="J7615" s="193">
        <v>380</v>
      </c>
      <c r="K7615" s="193">
        <v>345</v>
      </c>
      <c r="L7615" s="193">
        <v>293.25</v>
      </c>
      <c r="M7615" s="195"/>
      <c r="N7615" s="233" t="s">
        <v>35</v>
      </c>
      <c r="O7615" s="214"/>
      <c r="P7615" s="161" t="str">
        <f>VLOOKUP(C7615,'[2]1.10正式版 (更新至2024年1月)'!$C:$P,14,FALSE)</f>
        <v>003316030030200-331603003-2</v>
      </c>
    </row>
    <row r="7616" s="161" customFormat="1" ht="24" customHeight="1" spans="1:16">
      <c r="A7616" s="208">
        <v>3316030030300</v>
      </c>
      <c r="B7616" s="193" t="s">
        <v>14668</v>
      </c>
      <c r="C7616" s="193" t="s">
        <v>14669</v>
      </c>
      <c r="D7616" s="194" t="s">
        <v>14668</v>
      </c>
      <c r="E7616" s="195"/>
      <c r="F7616" s="193"/>
      <c r="G7616" s="193" t="s">
        <v>794</v>
      </c>
      <c r="H7616" s="193">
        <v>456</v>
      </c>
      <c r="I7616" s="193">
        <v>414</v>
      </c>
      <c r="J7616" s="193">
        <v>380</v>
      </c>
      <c r="K7616" s="193">
        <v>345</v>
      </c>
      <c r="L7616" s="193">
        <v>293.25</v>
      </c>
      <c r="M7616" s="195"/>
      <c r="N7616" s="233" t="s">
        <v>35</v>
      </c>
      <c r="O7616" s="214"/>
      <c r="P7616" s="161" t="str">
        <f>VLOOKUP(C7616,'[2]1.10正式版 (更新至2024年1月)'!$C:$P,14,FALSE)</f>
        <v>003316030030300-331603003-3</v>
      </c>
    </row>
    <row r="7617" s="161" customFormat="1" ht="24" customHeight="1" spans="1:16">
      <c r="A7617" s="208">
        <v>3316030040000</v>
      </c>
      <c r="B7617" s="193" t="s">
        <v>14670</v>
      </c>
      <c r="C7617" s="193">
        <v>331603004</v>
      </c>
      <c r="D7617" s="194" t="s">
        <v>14670</v>
      </c>
      <c r="E7617" s="195" t="s">
        <v>14656</v>
      </c>
      <c r="F7617" s="193"/>
      <c r="G7617" s="193" t="s">
        <v>794</v>
      </c>
      <c r="H7617" s="193">
        <v>228</v>
      </c>
      <c r="I7617" s="193">
        <v>206</v>
      </c>
      <c r="J7617" s="193">
        <v>190</v>
      </c>
      <c r="K7617" s="193">
        <v>172</v>
      </c>
      <c r="L7617" s="193">
        <v>146.2</v>
      </c>
      <c r="M7617" s="195"/>
      <c r="N7617" s="233" t="s">
        <v>35</v>
      </c>
      <c r="O7617" s="214"/>
      <c r="P7617" s="161" t="str">
        <f>VLOOKUP(C7617,'[2]1.10正式版 (更新至2024年1月)'!$C:$P,14,FALSE)</f>
        <v>003316030040000-331603004</v>
      </c>
    </row>
    <row r="7618" s="161" customFormat="1" ht="24" customHeight="1" spans="1:16">
      <c r="A7618" s="208">
        <v>3316030040100</v>
      </c>
      <c r="B7618" s="193" t="s">
        <v>14671</v>
      </c>
      <c r="C7618" s="193" t="s">
        <v>14672</v>
      </c>
      <c r="D7618" s="194" t="s">
        <v>14671</v>
      </c>
      <c r="E7618" s="195"/>
      <c r="F7618" s="193"/>
      <c r="G7618" s="193" t="s">
        <v>794</v>
      </c>
      <c r="H7618" s="193">
        <v>228</v>
      </c>
      <c r="I7618" s="193">
        <v>206</v>
      </c>
      <c r="J7618" s="193">
        <v>190</v>
      </c>
      <c r="K7618" s="193">
        <v>172</v>
      </c>
      <c r="L7618" s="193">
        <v>146.2</v>
      </c>
      <c r="M7618" s="195"/>
      <c r="N7618" s="233" t="s">
        <v>35</v>
      </c>
      <c r="O7618" s="214"/>
      <c r="P7618" s="161" t="str">
        <f>VLOOKUP(C7618,'[2]1.10正式版 (更新至2024年1月)'!$C:$P,14,FALSE)</f>
        <v>003316030040100-331603004-1</v>
      </c>
    </row>
    <row r="7619" s="161" customFormat="1" ht="24" customHeight="1" spans="1:16">
      <c r="A7619" s="208">
        <v>3316030040200</v>
      </c>
      <c r="B7619" s="193" t="s">
        <v>14673</v>
      </c>
      <c r="C7619" s="193" t="s">
        <v>14674</v>
      </c>
      <c r="D7619" s="194" t="s">
        <v>14673</v>
      </c>
      <c r="E7619" s="195"/>
      <c r="F7619" s="193"/>
      <c r="G7619" s="193" t="s">
        <v>794</v>
      </c>
      <c r="H7619" s="193">
        <v>228</v>
      </c>
      <c r="I7619" s="193">
        <v>206</v>
      </c>
      <c r="J7619" s="193">
        <v>190</v>
      </c>
      <c r="K7619" s="193">
        <v>172</v>
      </c>
      <c r="L7619" s="193">
        <v>146.2</v>
      </c>
      <c r="M7619" s="195"/>
      <c r="N7619" s="233" t="s">
        <v>35</v>
      </c>
      <c r="O7619" s="214"/>
      <c r="P7619" s="161" t="str">
        <f>VLOOKUP(C7619,'[2]1.10正式版 (更新至2024年1月)'!$C:$P,14,FALSE)</f>
        <v>003316030040200-331603004-2</v>
      </c>
    </row>
    <row r="7620" s="161" customFormat="1" ht="24" customHeight="1" spans="1:16">
      <c r="A7620" s="208">
        <v>3316030040300</v>
      </c>
      <c r="B7620" s="193" t="s">
        <v>14675</v>
      </c>
      <c r="C7620" s="193" t="s">
        <v>14676</v>
      </c>
      <c r="D7620" s="194" t="s">
        <v>14675</v>
      </c>
      <c r="E7620" s="195"/>
      <c r="F7620" s="193"/>
      <c r="G7620" s="193" t="s">
        <v>794</v>
      </c>
      <c r="H7620" s="193">
        <v>228</v>
      </c>
      <c r="I7620" s="193">
        <v>206</v>
      </c>
      <c r="J7620" s="193">
        <v>190</v>
      </c>
      <c r="K7620" s="193">
        <v>172</v>
      </c>
      <c r="L7620" s="193">
        <v>146.2</v>
      </c>
      <c r="M7620" s="195"/>
      <c r="N7620" s="233" t="s">
        <v>35</v>
      </c>
      <c r="O7620" s="214"/>
      <c r="P7620" s="161" t="str">
        <f>VLOOKUP(C7620,'[2]1.10正式版 (更新至2024年1月)'!$C:$P,14,FALSE)</f>
        <v>003316030040300-331603004-3</v>
      </c>
    </row>
    <row r="7621" s="161" customFormat="1" ht="19" customHeight="1" spans="1:16">
      <c r="A7621" s="208">
        <v>3316030050000</v>
      </c>
      <c r="B7621" s="193" t="s">
        <v>14677</v>
      </c>
      <c r="C7621" s="193">
        <v>331603005</v>
      </c>
      <c r="D7621" s="194" t="s">
        <v>14677</v>
      </c>
      <c r="E7621" s="195"/>
      <c r="F7621" s="193"/>
      <c r="G7621" s="193" t="s">
        <v>26</v>
      </c>
      <c r="H7621" s="193">
        <v>378</v>
      </c>
      <c r="I7621" s="193">
        <v>343</v>
      </c>
      <c r="J7621" s="193">
        <v>315</v>
      </c>
      <c r="K7621" s="193">
        <v>286</v>
      </c>
      <c r="L7621" s="193">
        <v>243.1</v>
      </c>
      <c r="M7621" s="195"/>
      <c r="N7621" s="233" t="s">
        <v>35</v>
      </c>
      <c r="O7621" s="214"/>
      <c r="P7621" s="161" t="str">
        <f>VLOOKUP(C7621,'[2]1.10正式版 (更新至2024年1月)'!$C:$P,14,FALSE)</f>
        <v>003316030050000-331603005</v>
      </c>
    </row>
    <row r="7622" s="161" customFormat="1" ht="19" customHeight="1" spans="1:16">
      <c r="A7622" s="208">
        <v>3316030060000</v>
      </c>
      <c r="B7622" s="193" t="s">
        <v>14678</v>
      </c>
      <c r="C7622" s="193">
        <v>331603006</v>
      </c>
      <c r="D7622" s="194" t="s">
        <v>14678</v>
      </c>
      <c r="E7622" s="195" t="s">
        <v>14679</v>
      </c>
      <c r="F7622" s="193"/>
      <c r="G7622" s="193" t="s">
        <v>14680</v>
      </c>
      <c r="H7622" s="193">
        <v>1056</v>
      </c>
      <c r="I7622" s="193">
        <v>960</v>
      </c>
      <c r="J7622" s="193">
        <v>880</v>
      </c>
      <c r="K7622" s="193">
        <v>800</v>
      </c>
      <c r="L7622" s="193">
        <v>680</v>
      </c>
      <c r="M7622" s="195"/>
      <c r="N7622" s="233" t="s">
        <v>35</v>
      </c>
      <c r="O7622" s="214"/>
      <c r="P7622" s="161" t="str">
        <f>VLOOKUP(C7622,'[2]1.10正式版 (更新至2024年1月)'!$C:$P,14,FALSE)</f>
        <v>003316030060000-331603006</v>
      </c>
    </row>
    <row r="7623" s="161" customFormat="1" ht="24" customHeight="1" spans="1:16">
      <c r="A7623" s="208">
        <v>3316030060100</v>
      </c>
      <c r="B7623" s="193" t="s">
        <v>14681</v>
      </c>
      <c r="C7623" s="193" t="s">
        <v>14682</v>
      </c>
      <c r="D7623" s="194" t="s">
        <v>14681</v>
      </c>
      <c r="E7623" s="195"/>
      <c r="F7623" s="193"/>
      <c r="G7623" s="193" t="s">
        <v>14680</v>
      </c>
      <c r="H7623" s="193">
        <v>1056</v>
      </c>
      <c r="I7623" s="193">
        <v>960</v>
      </c>
      <c r="J7623" s="193">
        <v>880</v>
      </c>
      <c r="K7623" s="193">
        <v>800</v>
      </c>
      <c r="L7623" s="193">
        <v>680</v>
      </c>
      <c r="M7623" s="195"/>
      <c r="N7623" s="233" t="s">
        <v>35</v>
      </c>
      <c r="O7623" s="214"/>
      <c r="P7623" s="161" t="str">
        <f>VLOOKUP(C7623,'[2]1.10正式版 (更新至2024年1月)'!$C:$P,14,FALSE)</f>
        <v>003316030060100-331603006-1</v>
      </c>
    </row>
    <row r="7624" s="161" customFormat="1" ht="19" customHeight="1" spans="1:16">
      <c r="A7624" s="208">
        <v>3316030070000</v>
      </c>
      <c r="B7624" s="193" t="s">
        <v>14683</v>
      </c>
      <c r="C7624" s="193">
        <v>331603007</v>
      </c>
      <c r="D7624" s="194" t="s">
        <v>14683</v>
      </c>
      <c r="E7624" s="195"/>
      <c r="F7624" s="193"/>
      <c r="G7624" s="193" t="s">
        <v>26</v>
      </c>
      <c r="H7624" s="193">
        <v>228</v>
      </c>
      <c r="I7624" s="193">
        <v>206</v>
      </c>
      <c r="J7624" s="193">
        <v>190</v>
      </c>
      <c r="K7624" s="193">
        <v>172</v>
      </c>
      <c r="L7624" s="193">
        <v>146.2</v>
      </c>
      <c r="M7624" s="195"/>
      <c r="N7624" s="233" t="s">
        <v>35</v>
      </c>
      <c r="O7624" s="214"/>
      <c r="P7624" s="161" t="str">
        <f>VLOOKUP(C7624,'[2]1.10正式版 (更新至2024年1月)'!$C:$P,14,FALSE)</f>
        <v>003316030070000-331603007</v>
      </c>
    </row>
    <row r="7625" s="161" customFormat="1" ht="19" customHeight="1" spans="1:16">
      <c r="A7625" s="208">
        <v>3316030080000</v>
      </c>
      <c r="B7625" s="193" t="s">
        <v>14684</v>
      </c>
      <c r="C7625" s="193">
        <v>331603008</v>
      </c>
      <c r="D7625" s="194" t="s">
        <v>14684</v>
      </c>
      <c r="E7625" s="195"/>
      <c r="F7625" s="193"/>
      <c r="G7625" s="193" t="s">
        <v>26</v>
      </c>
      <c r="H7625" s="193">
        <v>120</v>
      </c>
      <c r="I7625" s="193">
        <v>108</v>
      </c>
      <c r="J7625" s="193">
        <v>100</v>
      </c>
      <c r="K7625" s="193">
        <v>90</v>
      </c>
      <c r="L7625" s="193">
        <v>76.5</v>
      </c>
      <c r="M7625" s="195"/>
      <c r="N7625" s="233" t="s">
        <v>35</v>
      </c>
      <c r="O7625" s="214"/>
      <c r="P7625" s="161" t="str">
        <f>VLOOKUP(C7625,'[2]1.10正式版 (更新至2024年1月)'!$C:$P,14,FALSE)</f>
        <v>003316030080000-331603008</v>
      </c>
    </row>
    <row r="7626" s="161" customFormat="1" ht="24" customHeight="1" spans="1:16">
      <c r="A7626" s="208">
        <v>3316030090000</v>
      </c>
      <c r="B7626" s="193" t="s">
        <v>14685</v>
      </c>
      <c r="C7626" s="193">
        <v>331603009</v>
      </c>
      <c r="D7626" s="194" t="s">
        <v>14685</v>
      </c>
      <c r="E7626" s="195" t="s">
        <v>8918</v>
      </c>
      <c r="F7626" s="193"/>
      <c r="G7626" s="193" t="s">
        <v>8175</v>
      </c>
      <c r="H7626" s="193">
        <v>72</v>
      </c>
      <c r="I7626" s="193">
        <v>66</v>
      </c>
      <c r="J7626" s="193">
        <v>60</v>
      </c>
      <c r="K7626" s="193">
        <v>55</v>
      </c>
      <c r="L7626" s="193">
        <v>46.75</v>
      </c>
      <c r="M7626" s="195"/>
      <c r="N7626" s="233" t="s">
        <v>35</v>
      </c>
      <c r="O7626" s="214"/>
      <c r="P7626" s="161" t="str">
        <f>VLOOKUP(C7626,'[2]1.10正式版 (更新至2024年1月)'!$C:$P,14,FALSE)</f>
        <v>003316030090000-331603009</v>
      </c>
    </row>
    <row r="7627" s="161" customFormat="1" ht="24" customHeight="1" spans="1:16">
      <c r="A7627" s="208">
        <v>3316030100000</v>
      </c>
      <c r="B7627" s="193" t="s">
        <v>14686</v>
      </c>
      <c r="C7627" s="193">
        <v>331603010</v>
      </c>
      <c r="D7627" s="194" t="s">
        <v>14686</v>
      </c>
      <c r="E7627" s="195" t="s">
        <v>8918</v>
      </c>
      <c r="F7627" s="193"/>
      <c r="G7627" s="193" t="s">
        <v>8175</v>
      </c>
      <c r="H7627" s="193">
        <v>72</v>
      </c>
      <c r="I7627" s="193">
        <v>66</v>
      </c>
      <c r="J7627" s="193">
        <v>60</v>
      </c>
      <c r="K7627" s="193">
        <v>55</v>
      </c>
      <c r="L7627" s="193">
        <v>46.75</v>
      </c>
      <c r="M7627" s="195"/>
      <c r="N7627" s="233" t="s">
        <v>35</v>
      </c>
      <c r="O7627" s="214"/>
      <c r="P7627" s="161" t="str">
        <f>VLOOKUP(C7627,'[2]1.10正式版 (更新至2024年1月)'!$C:$P,14,FALSE)</f>
        <v>003316030100000-331603010</v>
      </c>
    </row>
    <row r="7628" s="161" customFormat="1" ht="24" customHeight="1" spans="1:16">
      <c r="A7628" s="208">
        <v>3316030110000</v>
      </c>
      <c r="B7628" s="193" t="s">
        <v>14687</v>
      </c>
      <c r="C7628" s="193">
        <v>331603011</v>
      </c>
      <c r="D7628" s="194" t="s">
        <v>14687</v>
      </c>
      <c r="E7628" s="195"/>
      <c r="F7628" s="193"/>
      <c r="G7628" s="193" t="s">
        <v>8175</v>
      </c>
      <c r="H7628" s="193">
        <v>288</v>
      </c>
      <c r="I7628" s="193">
        <v>261</v>
      </c>
      <c r="J7628" s="193">
        <v>240</v>
      </c>
      <c r="K7628" s="193">
        <v>218</v>
      </c>
      <c r="L7628" s="193">
        <v>185.3</v>
      </c>
      <c r="M7628" s="195"/>
      <c r="N7628" s="233" t="s">
        <v>35</v>
      </c>
      <c r="O7628" s="214"/>
      <c r="P7628" s="161" t="str">
        <f>VLOOKUP(C7628,'[2]1.10正式版 (更新至2024年1月)'!$C:$P,14,FALSE)</f>
        <v>003316030110000-331603011</v>
      </c>
    </row>
    <row r="7629" s="161" customFormat="1" ht="24" customHeight="1" spans="1:16">
      <c r="A7629" s="208">
        <v>3316030120000</v>
      </c>
      <c r="B7629" s="193" t="s">
        <v>14688</v>
      </c>
      <c r="C7629" s="193">
        <v>331603012</v>
      </c>
      <c r="D7629" s="194" t="s">
        <v>14688</v>
      </c>
      <c r="E7629" s="195"/>
      <c r="F7629" s="193"/>
      <c r="G7629" s="193" t="s">
        <v>8175</v>
      </c>
      <c r="H7629" s="193">
        <v>336</v>
      </c>
      <c r="I7629" s="193">
        <v>306</v>
      </c>
      <c r="J7629" s="193">
        <v>280</v>
      </c>
      <c r="K7629" s="193">
        <v>255</v>
      </c>
      <c r="L7629" s="193">
        <v>216.75</v>
      </c>
      <c r="M7629" s="195"/>
      <c r="N7629" s="233" t="s">
        <v>35</v>
      </c>
      <c r="O7629" s="214"/>
      <c r="P7629" s="161" t="str">
        <f>VLOOKUP(C7629,'[2]1.10正式版 (更新至2024年1月)'!$C:$P,14,FALSE)</f>
        <v>003316030120000-331603012</v>
      </c>
    </row>
    <row r="7630" s="161" customFormat="1" ht="24" customHeight="1" spans="1:16">
      <c r="A7630" s="208">
        <v>3316030130000</v>
      </c>
      <c r="B7630" s="193" t="s">
        <v>14689</v>
      </c>
      <c r="C7630" s="193">
        <v>331603013</v>
      </c>
      <c r="D7630" s="194" t="s">
        <v>14689</v>
      </c>
      <c r="E7630" s="195"/>
      <c r="F7630" s="193"/>
      <c r="G7630" s="193" t="s">
        <v>8175</v>
      </c>
      <c r="H7630" s="193"/>
      <c r="I7630" s="193"/>
      <c r="J7630" s="193"/>
      <c r="K7630" s="193"/>
      <c r="L7630" s="193"/>
      <c r="M7630" s="195"/>
      <c r="N7630" s="233" t="s">
        <v>35</v>
      </c>
      <c r="O7630" s="214"/>
      <c r="P7630" s="161" t="str">
        <f>VLOOKUP(C7630,'[2]1.10正式版 (更新至2024年1月)'!$C:$P,14,FALSE)</f>
        <v>003316030130000-331603013</v>
      </c>
    </row>
    <row r="7631" s="161" customFormat="1" ht="24" customHeight="1" spans="1:16">
      <c r="A7631" s="208">
        <v>3316030140000</v>
      </c>
      <c r="B7631" s="193" t="s">
        <v>14690</v>
      </c>
      <c r="C7631" s="193">
        <v>331603014</v>
      </c>
      <c r="D7631" s="194" t="s">
        <v>14690</v>
      </c>
      <c r="E7631" s="195"/>
      <c r="F7631" s="193"/>
      <c r="G7631" s="193" t="s">
        <v>8175</v>
      </c>
      <c r="H7631" s="193"/>
      <c r="I7631" s="193"/>
      <c r="J7631" s="193"/>
      <c r="K7631" s="193"/>
      <c r="L7631" s="193"/>
      <c r="M7631" s="195"/>
      <c r="N7631" s="233" t="s">
        <v>35</v>
      </c>
      <c r="O7631" s="214"/>
      <c r="P7631" s="161" t="str">
        <f>VLOOKUP(C7631,'[2]1.10正式版 (更新至2024年1月)'!$C:$P,14,FALSE)</f>
        <v>003316030140000-331603014</v>
      </c>
    </row>
    <row r="7632" s="161" customFormat="1" ht="24" customHeight="1" spans="1:16">
      <c r="A7632" s="208">
        <v>3316030150000</v>
      </c>
      <c r="B7632" s="193" t="s">
        <v>14691</v>
      </c>
      <c r="C7632" s="193">
        <v>331603015</v>
      </c>
      <c r="D7632" s="194" t="s">
        <v>14691</v>
      </c>
      <c r="E7632" s="195"/>
      <c r="F7632" s="193"/>
      <c r="G7632" s="193" t="s">
        <v>8175</v>
      </c>
      <c r="H7632" s="193"/>
      <c r="I7632" s="193"/>
      <c r="J7632" s="193"/>
      <c r="K7632" s="193"/>
      <c r="L7632" s="193"/>
      <c r="M7632" s="195"/>
      <c r="N7632" s="233" t="s">
        <v>35</v>
      </c>
      <c r="O7632" s="214"/>
      <c r="P7632" s="161" t="str">
        <f>VLOOKUP(C7632,'[2]1.10正式版 (更新至2024年1月)'!$C:$P,14,FALSE)</f>
        <v>003316030150000-331603015</v>
      </c>
    </row>
    <row r="7633" s="161" customFormat="1" ht="24" customHeight="1" spans="1:16">
      <c r="A7633" s="208">
        <v>3316030160000</v>
      </c>
      <c r="B7633" s="193" t="s">
        <v>14692</v>
      </c>
      <c r="C7633" s="193">
        <v>331603016</v>
      </c>
      <c r="D7633" s="194" t="s">
        <v>14692</v>
      </c>
      <c r="E7633" s="195"/>
      <c r="F7633" s="193" t="s">
        <v>14693</v>
      </c>
      <c r="G7633" s="193" t="s">
        <v>8175</v>
      </c>
      <c r="H7633" s="193"/>
      <c r="I7633" s="193"/>
      <c r="J7633" s="193"/>
      <c r="K7633" s="193"/>
      <c r="L7633" s="193"/>
      <c r="M7633" s="195"/>
      <c r="N7633" s="233" t="s">
        <v>28</v>
      </c>
      <c r="O7633" s="214"/>
      <c r="P7633" s="161" t="str">
        <f>VLOOKUP(C7633,'[2]1.10正式版 (更新至2024年1月)'!$C:$P,14,FALSE)</f>
        <v>003316030160000-331603016</v>
      </c>
    </row>
    <row r="7634" s="161" customFormat="1" ht="19" customHeight="1" spans="1:16">
      <c r="A7634" s="208">
        <v>3316030170000</v>
      </c>
      <c r="B7634" s="193" t="s">
        <v>14694</v>
      </c>
      <c r="C7634" s="193">
        <v>331603017</v>
      </c>
      <c r="D7634" s="194" t="s">
        <v>14694</v>
      </c>
      <c r="E7634" s="195" t="s">
        <v>14695</v>
      </c>
      <c r="F7634" s="193"/>
      <c r="G7634" s="193" t="s">
        <v>26</v>
      </c>
      <c r="H7634" s="193">
        <v>48</v>
      </c>
      <c r="I7634" s="193">
        <v>43</v>
      </c>
      <c r="J7634" s="193">
        <v>40</v>
      </c>
      <c r="K7634" s="193">
        <v>36</v>
      </c>
      <c r="L7634" s="193">
        <v>30.6</v>
      </c>
      <c r="M7634" s="195"/>
      <c r="N7634" s="233" t="s">
        <v>35</v>
      </c>
      <c r="O7634" s="214"/>
      <c r="P7634" s="161" t="str">
        <f>VLOOKUP(C7634,'[2]1.10正式版 (更新至2024年1月)'!$C:$P,14,FALSE)</f>
        <v>003316030170000-331603017</v>
      </c>
    </row>
    <row r="7635" s="161" customFormat="1" ht="19" customHeight="1" spans="1:16">
      <c r="A7635" s="208">
        <v>3316030170100</v>
      </c>
      <c r="B7635" s="193" t="s">
        <v>14696</v>
      </c>
      <c r="C7635" s="193" t="s">
        <v>14697</v>
      </c>
      <c r="D7635" s="194" t="s">
        <v>14696</v>
      </c>
      <c r="E7635" s="195"/>
      <c r="F7635" s="193"/>
      <c r="G7635" s="193" t="s">
        <v>26</v>
      </c>
      <c r="H7635" s="193">
        <v>48</v>
      </c>
      <c r="I7635" s="193">
        <v>43</v>
      </c>
      <c r="J7635" s="193">
        <v>40</v>
      </c>
      <c r="K7635" s="193">
        <v>36</v>
      </c>
      <c r="L7635" s="193">
        <v>30.6</v>
      </c>
      <c r="M7635" s="195"/>
      <c r="N7635" s="233" t="s">
        <v>35</v>
      </c>
      <c r="O7635" s="214"/>
      <c r="P7635" s="161" t="str">
        <f>VLOOKUP(C7635,'[2]1.10正式版 (更新至2024年1月)'!$C:$P,14,FALSE)</f>
        <v>003316030170100-331603017-1</v>
      </c>
    </row>
    <row r="7636" s="161" customFormat="1" ht="19" customHeight="1" spans="1:16">
      <c r="A7636" s="208">
        <v>3316030170200</v>
      </c>
      <c r="B7636" s="193" t="s">
        <v>14698</v>
      </c>
      <c r="C7636" s="193" t="s">
        <v>14699</v>
      </c>
      <c r="D7636" s="194" t="s">
        <v>14698</v>
      </c>
      <c r="E7636" s="195"/>
      <c r="F7636" s="193"/>
      <c r="G7636" s="193" t="s">
        <v>26</v>
      </c>
      <c r="H7636" s="193">
        <v>48</v>
      </c>
      <c r="I7636" s="193">
        <v>43</v>
      </c>
      <c r="J7636" s="193">
        <v>40</v>
      </c>
      <c r="K7636" s="193">
        <v>36</v>
      </c>
      <c r="L7636" s="193">
        <v>30.6</v>
      </c>
      <c r="M7636" s="195"/>
      <c r="N7636" s="233" t="s">
        <v>35</v>
      </c>
      <c r="O7636" s="214"/>
      <c r="P7636" s="161" t="str">
        <f>VLOOKUP(C7636,'[2]1.10正式版 (更新至2024年1月)'!$C:$P,14,FALSE)</f>
        <v>003316030170200-331603017-2</v>
      </c>
    </row>
    <row r="7637" s="161" customFormat="1" ht="24" customHeight="1" spans="1:16">
      <c r="A7637" s="208">
        <v>3316030180000</v>
      </c>
      <c r="B7637" s="193" t="s">
        <v>14700</v>
      </c>
      <c r="C7637" s="193">
        <v>331603018</v>
      </c>
      <c r="D7637" s="194" t="s">
        <v>14700</v>
      </c>
      <c r="E7637" s="195" t="s">
        <v>14701</v>
      </c>
      <c r="F7637" s="193" t="s">
        <v>14702</v>
      </c>
      <c r="G7637" s="193" t="s">
        <v>416</v>
      </c>
      <c r="H7637" s="193"/>
      <c r="I7637" s="193"/>
      <c r="J7637" s="193"/>
      <c r="K7637" s="193"/>
      <c r="L7637" s="193"/>
      <c r="M7637" s="195"/>
      <c r="N7637" s="233" t="s">
        <v>35</v>
      </c>
      <c r="O7637" s="214"/>
      <c r="P7637" s="161" t="str">
        <f>VLOOKUP(C7637,'[2]1.10正式版 (更新至2024年1月)'!$C:$P,14,FALSE)</f>
        <v>003316030180000-331603018</v>
      </c>
    </row>
    <row r="7638" s="161" customFormat="1" ht="19" customHeight="1" spans="1:16">
      <c r="A7638" s="208">
        <v>3316030180100</v>
      </c>
      <c r="B7638" s="193" t="s">
        <v>14703</v>
      </c>
      <c r="C7638" s="193" t="s">
        <v>14704</v>
      </c>
      <c r="D7638" s="194" t="s">
        <v>14703</v>
      </c>
      <c r="E7638" s="195"/>
      <c r="F7638" s="193"/>
      <c r="G7638" s="193" t="s">
        <v>416</v>
      </c>
      <c r="H7638" s="193"/>
      <c r="I7638" s="193"/>
      <c r="J7638" s="193"/>
      <c r="K7638" s="193"/>
      <c r="L7638" s="193"/>
      <c r="M7638" s="195"/>
      <c r="N7638" s="233" t="s">
        <v>28</v>
      </c>
      <c r="O7638" s="214"/>
      <c r="P7638" s="161" t="str">
        <f>VLOOKUP(C7638,'[2]1.10正式版 (更新至2024年1月)'!$C:$P,14,FALSE)</f>
        <v>003316030180100-331603018-1</v>
      </c>
    </row>
    <row r="7639" s="161" customFormat="1" ht="19" customHeight="1" spans="1:16">
      <c r="A7639" s="208">
        <v>3316030180200</v>
      </c>
      <c r="B7639" s="193" t="s">
        <v>14705</v>
      </c>
      <c r="C7639" s="193" t="s">
        <v>14706</v>
      </c>
      <c r="D7639" s="194" t="s">
        <v>14705</v>
      </c>
      <c r="E7639" s="195"/>
      <c r="F7639" s="193"/>
      <c r="G7639" s="193" t="s">
        <v>416</v>
      </c>
      <c r="H7639" s="193"/>
      <c r="I7639" s="193"/>
      <c r="J7639" s="193"/>
      <c r="K7639" s="193"/>
      <c r="L7639" s="193"/>
      <c r="M7639" s="195"/>
      <c r="N7639" s="233" t="s">
        <v>28</v>
      </c>
      <c r="O7639" s="214"/>
      <c r="P7639" s="161" t="str">
        <f>VLOOKUP(C7639,'[2]1.10正式版 (更新至2024年1月)'!$C:$P,14,FALSE)</f>
        <v>003316030180200-331603018-2</v>
      </c>
    </row>
    <row r="7640" s="161" customFormat="1" ht="19" customHeight="1" spans="1:16">
      <c r="A7640" s="208">
        <v>3316030180300</v>
      </c>
      <c r="B7640" s="193" t="s">
        <v>14707</v>
      </c>
      <c r="C7640" s="193" t="s">
        <v>14708</v>
      </c>
      <c r="D7640" s="194" t="s">
        <v>14707</v>
      </c>
      <c r="E7640" s="195"/>
      <c r="F7640" s="193"/>
      <c r="G7640" s="193" t="s">
        <v>416</v>
      </c>
      <c r="H7640" s="193"/>
      <c r="I7640" s="193"/>
      <c r="J7640" s="193"/>
      <c r="K7640" s="193"/>
      <c r="L7640" s="193"/>
      <c r="M7640" s="195"/>
      <c r="N7640" s="233" t="s">
        <v>28</v>
      </c>
      <c r="O7640" s="214"/>
      <c r="P7640" s="161" t="str">
        <f>VLOOKUP(C7640,'[2]1.10正式版 (更新至2024年1月)'!$C:$P,14,FALSE)</f>
        <v>003316030180300-331603018-3</v>
      </c>
    </row>
    <row r="7641" s="161" customFormat="1" ht="19" customHeight="1" spans="1:16">
      <c r="A7641" s="208">
        <v>3316030180400</v>
      </c>
      <c r="B7641" s="193" t="s">
        <v>14709</v>
      </c>
      <c r="C7641" s="193" t="s">
        <v>14710</v>
      </c>
      <c r="D7641" s="194" t="s">
        <v>14709</v>
      </c>
      <c r="E7641" s="195"/>
      <c r="F7641" s="193"/>
      <c r="G7641" s="193" t="s">
        <v>416</v>
      </c>
      <c r="H7641" s="193"/>
      <c r="I7641" s="193"/>
      <c r="J7641" s="193"/>
      <c r="K7641" s="193"/>
      <c r="L7641" s="193"/>
      <c r="M7641" s="195"/>
      <c r="N7641" s="233" t="s">
        <v>28</v>
      </c>
      <c r="O7641" s="214"/>
      <c r="P7641" s="161" t="str">
        <f>VLOOKUP(C7641,'[2]1.10正式版 (更新至2024年1月)'!$C:$P,14,FALSE)</f>
        <v>003316030180400-331603018-4</v>
      </c>
    </row>
    <row r="7642" s="161" customFormat="1" ht="19" customHeight="1" spans="1:16">
      <c r="A7642" s="208">
        <v>3316030180500</v>
      </c>
      <c r="B7642" s="193" t="s">
        <v>14711</v>
      </c>
      <c r="C7642" s="193" t="s">
        <v>14712</v>
      </c>
      <c r="D7642" s="194" t="s">
        <v>14711</v>
      </c>
      <c r="E7642" s="195"/>
      <c r="F7642" s="193"/>
      <c r="G7642" s="193" t="s">
        <v>416</v>
      </c>
      <c r="H7642" s="193"/>
      <c r="I7642" s="193"/>
      <c r="J7642" s="193"/>
      <c r="K7642" s="193"/>
      <c r="L7642" s="193"/>
      <c r="M7642" s="195"/>
      <c r="N7642" s="233" t="s">
        <v>28</v>
      </c>
      <c r="O7642" s="214"/>
      <c r="P7642" s="161" t="str">
        <f>VLOOKUP(C7642,'[2]1.10正式版 (更新至2024年1月)'!$C:$P,14,FALSE)</f>
        <v>003316030180500-331603018-5</v>
      </c>
    </row>
    <row r="7643" s="161" customFormat="1" ht="24" customHeight="1" spans="1:16">
      <c r="A7643" s="208">
        <v>3316030190000</v>
      </c>
      <c r="B7643" s="193" t="s">
        <v>14713</v>
      </c>
      <c r="C7643" s="193">
        <v>331603019</v>
      </c>
      <c r="D7643" s="194" t="s">
        <v>14713</v>
      </c>
      <c r="E7643" s="195"/>
      <c r="F7643" s="193"/>
      <c r="G7643" s="193" t="s">
        <v>14714</v>
      </c>
      <c r="H7643" s="193"/>
      <c r="I7643" s="193"/>
      <c r="J7643" s="193"/>
      <c r="K7643" s="193"/>
      <c r="L7643" s="193"/>
      <c r="M7643" s="195"/>
      <c r="N7643" s="233" t="s">
        <v>28</v>
      </c>
      <c r="O7643" s="214"/>
      <c r="P7643" s="161" t="str">
        <f>VLOOKUP(C7643,'[2]1.10正式版 (更新至2024年1月)'!$C:$P,14,FALSE)</f>
        <v>003316030190000-331603019</v>
      </c>
    </row>
    <row r="7644" s="161" customFormat="1" ht="24" customHeight="1" spans="1:16">
      <c r="A7644" s="208">
        <v>3316030200000</v>
      </c>
      <c r="B7644" s="193" t="s">
        <v>14715</v>
      </c>
      <c r="C7644" s="193">
        <v>331603020</v>
      </c>
      <c r="D7644" s="194" t="s">
        <v>14715</v>
      </c>
      <c r="E7644" s="195"/>
      <c r="F7644" s="193"/>
      <c r="G7644" s="193" t="s">
        <v>14714</v>
      </c>
      <c r="H7644" s="193">
        <v>100.8</v>
      </c>
      <c r="I7644" s="193">
        <v>91</v>
      </c>
      <c r="J7644" s="193">
        <v>84</v>
      </c>
      <c r="K7644" s="193">
        <v>76</v>
      </c>
      <c r="L7644" s="193">
        <v>64.6</v>
      </c>
      <c r="M7644" s="195"/>
      <c r="N7644" s="233" t="s">
        <v>35</v>
      </c>
      <c r="O7644" s="214"/>
      <c r="P7644" s="161" t="str">
        <f>VLOOKUP(C7644,'[2]1.10正式版 (更新至2024年1月)'!$C:$P,14,FALSE)</f>
        <v>003316030200000-331603020</v>
      </c>
    </row>
    <row r="7645" s="161" customFormat="1" ht="24" customHeight="1" spans="1:16">
      <c r="A7645" s="208">
        <v>3316030210000</v>
      </c>
      <c r="B7645" s="193" t="s">
        <v>14716</v>
      </c>
      <c r="C7645" s="193">
        <v>331603021</v>
      </c>
      <c r="D7645" s="194" t="s">
        <v>14716</v>
      </c>
      <c r="E7645" s="195"/>
      <c r="F7645" s="193" t="s">
        <v>14717</v>
      </c>
      <c r="G7645" s="193" t="s">
        <v>8175</v>
      </c>
      <c r="H7645" s="193"/>
      <c r="I7645" s="193"/>
      <c r="J7645" s="193"/>
      <c r="K7645" s="193"/>
      <c r="L7645" s="193"/>
      <c r="M7645" s="195"/>
      <c r="N7645" s="233" t="s">
        <v>35</v>
      </c>
      <c r="O7645" s="214"/>
      <c r="P7645" s="161" t="str">
        <f>VLOOKUP(C7645,'[2]1.10正式版 (更新至2024年1月)'!$C:$P,14,FALSE)</f>
        <v>003316030210000-331603021</v>
      </c>
    </row>
    <row r="7646" s="161" customFormat="1" ht="24" customHeight="1" spans="1:16">
      <c r="A7646" s="208">
        <v>3316030220000</v>
      </c>
      <c r="B7646" s="193" t="s">
        <v>14718</v>
      </c>
      <c r="C7646" s="193">
        <v>331603022</v>
      </c>
      <c r="D7646" s="194" t="s">
        <v>14718</v>
      </c>
      <c r="E7646" s="195" t="s">
        <v>14719</v>
      </c>
      <c r="F7646" s="193" t="s">
        <v>14717</v>
      </c>
      <c r="G7646" s="193" t="s">
        <v>8175</v>
      </c>
      <c r="H7646" s="193"/>
      <c r="I7646" s="193"/>
      <c r="J7646" s="193"/>
      <c r="K7646" s="193"/>
      <c r="L7646" s="193"/>
      <c r="M7646" s="195"/>
      <c r="N7646" s="233" t="s">
        <v>35</v>
      </c>
      <c r="O7646" s="214"/>
      <c r="P7646" s="161" t="str">
        <f>VLOOKUP(C7646,'[2]1.10正式版 (更新至2024年1月)'!$C:$P,14,FALSE)</f>
        <v>003316030220000-331603022</v>
      </c>
    </row>
    <row r="7647" s="161" customFormat="1" ht="24" customHeight="1" spans="1:16">
      <c r="A7647" s="208">
        <v>3316030220100</v>
      </c>
      <c r="B7647" s="193" t="s">
        <v>14720</v>
      </c>
      <c r="C7647" s="193" t="s">
        <v>14721</v>
      </c>
      <c r="D7647" s="194" t="s">
        <v>14720</v>
      </c>
      <c r="E7647" s="195"/>
      <c r="F7647" s="193"/>
      <c r="G7647" s="193" t="s">
        <v>8175</v>
      </c>
      <c r="H7647" s="193"/>
      <c r="I7647" s="193"/>
      <c r="J7647" s="193"/>
      <c r="K7647" s="193"/>
      <c r="L7647" s="193"/>
      <c r="M7647" s="195"/>
      <c r="N7647" s="233" t="s">
        <v>35</v>
      </c>
      <c r="O7647" s="214"/>
      <c r="P7647" s="161" t="str">
        <f>VLOOKUP(C7647,'[2]1.10正式版 (更新至2024年1月)'!$C:$P,14,FALSE)</f>
        <v>003316030220100-331603022-1</v>
      </c>
    </row>
    <row r="7648" s="161" customFormat="1" ht="24" customHeight="1" spans="1:16">
      <c r="A7648" s="208">
        <v>3316030230000</v>
      </c>
      <c r="B7648" s="193" t="s">
        <v>14722</v>
      </c>
      <c r="C7648" s="193">
        <v>331603023</v>
      </c>
      <c r="D7648" s="194" t="s">
        <v>14722</v>
      </c>
      <c r="E7648" s="195"/>
      <c r="F7648" s="193"/>
      <c r="G7648" s="193" t="s">
        <v>8175</v>
      </c>
      <c r="H7648" s="193"/>
      <c r="I7648" s="193"/>
      <c r="J7648" s="193"/>
      <c r="K7648" s="193"/>
      <c r="L7648" s="193"/>
      <c r="M7648" s="195"/>
      <c r="N7648" s="233" t="s">
        <v>35</v>
      </c>
      <c r="O7648" s="214"/>
      <c r="P7648" s="161" t="str">
        <f>VLOOKUP(C7648,'[2]1.10正式版 (更新至2024年1月)'!$C:$P,14,FALSE)</f>
        <v>003316030230000-331603023</v>
      </c>
    </row>
    <row r="7649" s="161" customFormat="1" ht="24" customHeight="1" spans="1:16">
      <c r="A7649" s="208">
        <v>3316030240000</v>
      </c>
      <c r="B7649" s="193" t="s">
        <v>14723</v>
      </c>
      <c r="C7649" s="193">
        <v>331603024</v>
      </c>
      <c r="D7649" s="194" t="s">
        <v>14723</v>
      </c>
      <c r="E7649" s="195" t="s">
        <v>14724</v>
      </c>
      <c r="F7649" s="193"/>
      <c r="G7649" s="193" t="s">
        <v>8175</v>
      </c>
      <c r="H7649" s="193"/>
      <c r="I7649" s="193"/>
      <c r="J7649" s="193"/>
      <c r="K7649" s="193"/>
      <c r="L7649" s="193"/>
      <c r="M7649" s="195"/>
      <c r="N7649" s="233" t="s">
        <v>35</v>
      </c>
      <c r="O7649" s="214"/>
      <c r="P7649" s="161" t="str">
        <f>VLOOKUP(C7649,'[2]1.10正式版 (更新至2024年1月)'!$C:$P,14,FALSE)</f>
        <v>003316030240000-331603024</v>
      </c>
    </row>
    <row r="7650" s="161" customFormat="1" ht="24" customHeight="1" spans="1:16">
      <c r="A7650" s="208">
        <v>3316030250000</v>
      </c>
      <c r="B7650" s="193" t="s">
        <v>14725</v>
      </c>
      <c r="C7650" s="193">
        <v>331603025</v>
      </c>
      <c r="D7650" s="194" t="s">
        <v>14725</v>
      </c>
      <c r="E7650" s="195"/>
      <c r="F7650" s="193"/>
      <c r="G7650" s="193" t="s">
        <v>8175</v>
      </c>
      <c r="H7650" s="193">
        <v>108</v>
      </c>
      <c r="I7650" s="193">
        <v>97</v>
      </c>
      <c r="J7650" s="193">
        <v>90</v>
      </c>
      <c r="K7650" s="193">
        <v>81</v>
      </c>
      <c r="L7650" s="193">
        <v>68.85</v>
      </c>
      <c r="M7650" s="195"/>
      <c r="N7650" s="233" t="s">
        <v>35</v>
      </c>
      <c r="O7650" s="214"/>
      <c r="P7650" s="161" t="str">
        <f>VLOOKUP(C7650,'[2]1.10正式版 (更新至2024年1月)'!$C:$P,14,FALSE)</f>
        <v>003316030250000-331603025</v>
      </c>
    </row>
    <row r="7651" s="161" customFormat="1" ht="24" customHeight="1" spans="1:16">
      <c r="A7651" s="208">
        <v>3316030260000</v>
      </c>
      <c r="B7651" s="193" t="s">
        <v>14726</v>
      </c>
      <c r="C7651" s="193">
        <v>331603026</v>
      </c>
      <c r="D7651" s="194" t="s">
        <v>14726</v>
      </c>
      <c r="E7651" s="195"/>
      <c r="F7651" s="193"/>
      <c r="G7651" s="193" t="s">
        <v>8175</v>
      </c>
      <c r="H7651" s="193">
        <v>96</v>
      </c>
      <c r="I7651" s="193">
        <v>86</v>
      </c>
      <c r="J7651" s="193">
        <v>80</v>
      </c>
      <c r="K7651" s="193">
        <v>72</v>
      </c>
      <c r="L7651" s="193">
        <v>61.2</v>
      </c>
      <c r="M7651" s="195"/>
      <c r="N7651" s="233" t="s">
        <v>35</v>
      </c>
      <c r="O7651" s="214"/>
      <c r="P7651" s="161" t="str">
        <f>VLOOKUP(C7651,'[2]1.10正式版 (更新至2024年1月)'!$C:$P,14,FALSE)</f>
        <v>003316030260000-331603026</v>
      </c>
    </row>
    <row r="7652" s="161" customFormat="1" ht="24" customHeight="1" spans="1:16">
      <c r="A7652" s="208">
        <v>3316030270000</v>
      </c>
      <c r="B7652" s="193" t="s">
        <v>14727</v>
      </c>
      <c r="C7652" s="193">
        <v>331603027</v>
      </c>
      <c r="D7652" s="194" t="s">
        <v>14727</v>
      </c>
      <c r="E7652" s="195"/>
      <c r="F7652" s="193" t="s">
        <v>14728</v>
      </c>
      <c r="G7652" s="193" t="s">
        <v>8175</v>
      </c>
      <c r="H7652" s="193">
        <v>52</v>
      </c>
      <c r="I7652" s="193">
        <v>47</v>
      </c>
      <c r="J7652" s="193">
        <v>42</v>
      </c>
      <c r="K7652" s="193">
        <v>38</v>
      </c>
      <c r="L7652" s="193">
        <v>32.3</v>
      </c>
      <c r="M7652" s="195"/>
      <c r="N7652" s="233" t="s">
        <v>35</v>
      </c>
      <c r="O7652" s="214"/>
      <c r="P7652" s="161" t="str">
        <f>VLOOKUP(C7652,'[2]1.10正式版 (更新至2024年1月)'!$C:$P,14,FALSE)</f>
        <v>003316030270000-331603027</v>
      </c>
    </row>
    <row r="7653" s="161" customFormat="1" ht="19" customHeight="1" spans="1:16">
      <c r="A7653" s="208">
        <v>3316030280000</v>
      </c>
      <c r="B7653" s="193" t="s">
        <v>14729</v>
      </c>
      <c r="C7653" s="193">
        <v>331603028</v>
      </c>
      <c r="D7653" s="194" t="s">
        <v>14729</v>
      </c>
      <c r="E7653" s="195" t="s">
        <v>14730</v>
      </c>
      <c r="F7653" s="193"/>
      <c r="G7653" s="193" t="s">
        <v>26</v>
      </c>
      <c r="H7653" s="193"/>
      <c r="I7653" s="193"/>
      <c r="J7653" s="193"/>
      <c r="K7653" s="193"/>
      <c r="L7653" s="193"/>
      <c r="M7653" s="195"/>
      <c r="N7653" s="233" t="s">
        <v>35</v>
      </c>
      <c r="O7653" s="214"/>
      <c r="P7653" s="161" t="str">
        <f>VLOOKUP(C7653,'[2]1.10正式版 (更新至2024年1月)'!$C:$P,14,FALSE)</f>
        <v>003316030280000-331603028</v>
      </c>
    </row>
    <row r="7654" s="161" customFormat="1" ht="24" customHeight="1" spans="1:16">
      <c r="A7654" s="208">
        <v>3316030280100</v>
      </c>
      <c r="B7654" s="193" t="s">
        <v>14731</v>
      </c>
      <c r="C7654" s="193" t="s">
        <v>14732</v>
      </c>
      <c r="D7654" s="194" t="s">
        <v>14731</v>
      </c>
      <c r="E7654" s="195"/>
      <c r="F7654" s="193"/>
      <c r="G7654" s="193" t="s">
        <v>26</v>
      </c>
      <c r="H7654" s="193"/>
      <c r="I7654" s="193"/>
      <c r="J7654" s="193"/>
      <c r="K7654" s="193"/>
      <c r="L7654" s="193"/>
      <c r="M7654" s="195"/>
      <c r="N7654" s="233" t="s">
        <v>35</v>
      </c>
      <c r="O7654" s="214"/>
      <c r="P7654" s="161" t="str">
        <f>VLOOKUP(C7654,'[2]1.10正式版 (更新至2024年1月)'!$C:$P,14,FALSE)</f>
        <v>003316030280100-331603028-1</v>
      </c>
    </row>
    <row r="7655" s="161" customFormat="1" ht="24" customHeight="1" spans="1:16">
      <c r="A7655" s="208">
        <v>3316030290000</v>
      </c>
      <c r="B7655" s="193" t="s">
        <v>14733</v>
      </c>
      <c r="C7655" s="193">
        <v>331603029</v>
      </c>
      <c r="D7655" s="194" t="s">
        <v>14733</v>
      </c>
      <c r="E7655" s="195"/>
      <c r="F7655" s="193"/>
      <c r="G7655" s="193" t="s">
        <v>8175</v>
      </c>
      <c r="H7655" s="193">
        <v>460</v>
      </c>
      <c r="I7655" s="193">
        <v>460</v>
      </c>
      <c r="J7655" s="193">
        <v>400</v>
      </c>
      <c r="K7655" s="193">
        <v>400</v>
      </c>
      <c r="L7655" s="193">
        <v>340</v>
      </c>
      <c r="M7655" s="195"/>
      <c r="N7655" s="233" t="s">
        <v>35</v>
      </c>
      <c r="O7655" s="214"/>
      <c r="P7655" s="161" t="str">
        <f>VLOOKUP(C7655,'[2]1.10正式版 (更新至2024年1月)'!$C:$P,14,FALSE)</f>
        <v>003316030290000-331603029</v>
      </c>
    </row>
    <row r="7656" s="161" customFormat="1" ht="24" customHeight="1" spans="1:16">
      <c r="A7656" s="208">
        <v>3316030300000</v>
      </c>
      <c r="B7656" s="193" t="s">
        <v>14734</v>
      </c>
      <c r="C7656" s="193">
        <v>331603030</v>
      </c>
      <c r="D7656" s="194" t="s">
        <v>14734</v>
      </c>
      <c r="E7656" s="195" t="s">
        <v>14735</v>
      </c>
      <c r="F7656" s="193"/>
      <c r="G7656" s="193" t="s">
        <v>8175</v>
      </c>
      <c r="H7656" s="192">
        <v>680</v>
      </c>
      <c r="I7656" s="192">
        <v>620</v>
      </c>
      <c r="J7656" s="192">
        <v>569</v>
      </c>
      <c r="K7656" s="192">
        <v>515</v>
      </c>
      <c r="L7656" s="192">
        <v>439</v>
      </c>
      <c r="M7656" s="195"/>
      <c r="N7656" s="233" t="s">
        <v>35</v>
      </c>
      <c r="O7656" s="214" t="s">
        <v>6847</v>
      </c>
      <c r="P7656" s="161" t="str">
        <f>VLOOKUP(C7656,'[2]1.10正式版 (更新至2024年1月)'!$C:$P,14,FALSE)</f>
        <v>003316030300000-331603030</v>
      </c>
    </row>
    <row r="7657" s="161" customFormat="1" ht="24" customHeight="1" spans="1:16">
      <c r="A7657" s="208">
        <v>3316030300100</v>
      </c>
      <c r="B7657" s="193" t="s">
        <v>14736</v>
      </c>
      <c r="C7657" s="193" t="s">
        <v>14737</v>
      </c>
      <c r="D7657" s="194" t="s">
        <v>14736</v>
      </c>
      <c r="E7657" s="195"/>
      <c r="F7657" s="193"/>
      <c r="G7657" s="193" t="s">
        <v>8175</v>
      </c>
      <c r="H7657" s="192">
        <v>680</v>
      </c>
      <c r="I7657" s="192">
        <v>620</v>
      </c>
      <c r="J7657" s="192">
        <v>569</v>
      </c>
      <c r="K7657" s="192">
        <v>515</v>
      </c>
      <c r="L7657" s="192">
        <v>439</v>
      </c>
      <c r="M7657" s="195"/>
      <c r="N7657" s="233" t="s">
        <v>35</v>
      </c>
      <c r="O7657" s="214" t="s">
        <v>6847</v>
      </c>
      <c r="P7657" s="161" t="str">
        <f>VLOOKUP(C7657,'[2]1.10正式版 (更新至2024年1月)'!$C:$P,14,FALSE)</f>
        <v>003316030300100-331603030-1</v>
      </c>
    </row>
    <row r="7658" s="161" customFormat="1" ht="24" customHeight="1" spans="1:16">
      <c r="A7658" s="208">
        <v>3316030300200</v>
      </c>
      <c r="B7658" s="193" t="s">
        <v>14738</v>
      </c>
      <c r="C7658" s="193" t="s">
        <v>14739</v>
      </c>
      <c r="D7658" s="194" t="s">
        <v>14738</v>
      </c>
      <c r="E7658" s="195"/>
      <c r="F7658" s="193"/>
      <c r="G7658" s="193" t="s">
        <v>8175</v>
      </c>
      <c r="H7658" s="192">
        <v>680</v>
      </c>
      <c r="I7658" s="192">
        <v>620</v>
      </c>
      <c r="J7658" s="192">
        <v>569</v>
      </c>
      <c r="K7658" s="192">
        <v>515</v>
      </c>
      <c r="L7658" s="192">
        <v>439</v>
      </c>
      <c r="M7658" s="195"/>
      <c r="N7658" s="233" t="s">
        <v>35</v>
      </c>
      <c r="O7658" s="214" t="s">
        <v>6847</v>
      </c>
      <c r="P7658" s="161" t="str">
        <f>VLOOKUP(C7658,'[2]1.10正式版 (更新至2024年1月)'!$C:$P,14,FALSE)</f>
        <v>003316030300200-331603030-2</v>
      </c>
    </row>
    <row r="7659" s="161" customFormat="1" ht="24" customHeight="1" spans="1:16">
      <c r="A7659" s="208">
        <v>3316030300300</v>
      </c>
      <c r="B7659" s="193" t="s">
        <v>14740</v>
      </c>
      <c r="C7659" s="193" t="s">
        <v>14741</v>
      </c>
      <c r="D7659" s="194" t="s">
        <v>14740</v>
      </c>
      <c r="E7659" s="195"/>
      <c r="F7659" s="193"/>
      <c r="G7659" s="193" t="s">
        <v>8175</v>
      </c>
      <c r="H7659" s="192">
        <v>680</v>
      </c>
      <c r="I7659" s="192">
        <v>620</v>
      </c>
      <c r="J7659" s="192">
        <v>569</v>
      </c>
      <c r="K7659" s="192">
        <v>515</v>
      </c>
      <c r="L7659" s="192">
        <v>439</v>
      </c>
      <c r="M7659" s="195"/>
      <c r="N7659" s="233" t="s">
        <v>35</v>
      </c>
      <c r="O7659" s="214" t="s">
        <v>6847</v>
      </c>
      <c r="P7659" s="161" t="str">
        <f>VLOOKUP(C7659,'[2]1.10正式版 (更新至2024年1月)'!$C:$P,14,FALSE)</f>
        <v>003316030300300-331603030-3</v>
      </c>
    </row>
    <row r="7660" s="161" customFormat="1" ht="24" customHeight="1" spans="1:16">
      <c r="A7660" s="208">
        <v>3316030300400</v>
      </c>
      <c r="B7660" s="193" t="s">
        <v>14742</v>
      </c>
      <c r="C7660" s="193" t="s">
        <v>14743</v>
      </c>
      <c r="D7660" s="194" t="s">
        <v>14742</v>
      </c>
      <c r="E7660" s="195"/>
      <c r="F7660" s="193"/>
      <c r="G7660" s="193" t="s">
        <v>8175</v>
      </c>
      <c r="H7660" s="192">
        <v>680</v>
      </c>
      <c r="I7660" s="192">
        <v>620</v>
      </c>
      <c r="J7660" s="192">
        <v>569</v>
      </c>
      <c r="K7660" s="192">
        <v>515</v>
      </c>
      <c r="L7660" s="192">
        <v>439</v>
      </c>
      <c r="M7660" s="195"/>
      <c r="N7660" s="233" t="s">
        <v>35</v>
      </c>
      <c r="O7660" s="214" t="s">
        <v>6847</v>
      </c>
      <c r="P7660" s="161" t="str">
        <f>VLOOKUP(C7660,'[2]1.10正式版 (更新至2024年1月)'!$C:$P,14,FALSE)</f>
        <v>003316030300400-331603030-4</v>
      </c>
    </row>
    <row r="7661" s="161" customFormat="1" ht="24" customHeight="1" spans="1:16">
      <c r="A7661" s="208">
        <v>3316030300500</v>
      </c>
      <c r="B7661" s="193" t="s">
        <v>14744</v>
      </c>
      <c r="C7661" s="193" t="s">
        <v>14745</v>
      </c>
      <c r="D7661" s="194" t="s">
        <v>14744</v>
      </c>
      <c r="E7661" s="195"/>
      <c r="F7661" s="193"/>
      <c r="G7661" s="193" t="s">
        <v>8175</v>
      </c>
      <c r="H7661" s="192">
        <v>680</v>
      </c>
      <c r="I7661" s="192">
        <v>620</v>
      </c>
      <c r="J7661" s="192">
        <v>569</v>
      </c>
      <c r="K7661" s="192">
        <v>515</v>
      </c>
      <c r="L7661" s="192">
        <v>439</v>
      </c>
      <c r="M7661" s="195"/>
      <c r="N7661" s="233" t="s">
        <v>35</v>
      </c>
      <c r="O7661" s="214" t="s">
        <v>6847</v>
      </c>
      <c r="P7661" s="161" t="str">
        <f>VLOOKUP(C7661,'[2]1.10正式版 (更新至2024年1月)'!$C:$P,14,FALSE)</f>
        <v>003316030300500-331603030-5</v>
      </c>
    </row>
    <row r="7662" s="161" customFormat="1" ht="24" customHeight="1" spans="1:16">
      <c r="A7662" s="208">
        <v>3316030310000</v>
      </c>
      <c r="B7662" s="193" t="s">
        <v>14746</v>
      </c>
      <c r="C7662" s="193">
        <v>331603031</v>
      </c>
      <c r="D7662" s="194" t="s">
        <v>14746</v>
      </c>
      <c r="E7662" s="195"/>
      <c r="F7662" s="193"/>
      <c r="G7662" s="193" t="s">
        <v>8175</v>
      </c>
      <c r="H7662" s="193">
        <v>1150</v>
      </c>
      <c r="I7662" s="193">
        <v>1150</v>
      </c>
      <c r="J7662" s="193">
        <v>1000</v>
      </c>
      <c r="K7662" s="193">
        <v>1000</v>
      </c>
      <c r="L7662" s="193">
        <v>850</v>
      </c>
      <c r="M7662" s="195"/>
      <c r="N7662" s="233" t="s">
        <v>35</v>
      </c>
      <c r="O7662" s="214"/>
      <c r="P7662" s="161" t="str">
        <f>VLOOKUP(C7662,'[2]1.10正式版 (更新至2024年1月)'!$C:$P,14,FALSE)</f>
        <v>003316030310000-331603031</v>
      </c>
    </row>
    <row r="7663" s="161" customFormat="1" ht="19" customHeight="1" spans="1:16">
      <c r="A7663" s="208">
        <v>3316030320000</v>
      </c>
      <c r="B7663" s="193" t="s">
        <v>14747</v>
      </c>
      <c r="C7663" s="193">
        <v>331603032</v>
      </c>
      <c r="D7663" s="194" t="s">
        <v>14747</v>
      </c>
      <c r="E7663" s="195"/>
      <c r="F7663" s="193"/>
      <c r="G7663" s="193" t="s">
        <v>26</v>
      </c>
      <c r="H7663" s="193">
        <v>756</v>
      </c>
      <c r="I7663" s="193">
        <v>686</v>
      </c>
      <c r="J7663" s="193">
        <v>630</v>
      </c>
      <c r="K7663" s="193">
        <v>572</v>
      </c>
      <c r="L7663" s="193">
        <v>486.2</v>
      </c>
      <c r="M7663" s="195"/>
      <c r="N7663" s="233" t="s">
        <v>35</v>
      </c>
      <c r="O7663" s="214"/>
      <c r="P7663" s="161" t="str">
        <f>VLOOKUP(C7663,'[2]1.10正式版 (更新至2024年1月)'!$C:$P,14,FALSE)</f>
        <v>003316030320000-331603032</v>
      </c>
    </row>
    <row r="7664" s="161" customFormat="1" ht="19" customHeight="1" spans="1:16">
      <c r="A7664" s="208">
        <v>3316030330000</v>
      </c>
      <c r="B7664" s="193" t="s">
        <v>14748</v>
      </c>
      <c r="C7664" s="193">
        <v>331603033</v>
      </c>
      <c r="D7664" s="194" t="s">
        <v>14748</v>
      </c>
      <c r="E7664" s="195"/>
      <c r="F7664" s="193"/>
      <c r="G7664" s="193" t="s">
        <v>26</v>
      </c>
      <c r="H7664" s="193">
        <v>912</v>
      </c>
      <c r="I7664" s="193">
        <v>830</v>
      </c>
      <c r="J7664" s="193">
        <v>760</v>
      </c>
      <c r="K7664" s="193">
        <v>690</v>
      </c>
      <c r="L7664" s="193">
        <v>586.5</v>
      </c>
      <c r="M7664" s="195"/>
      <c r="N7664" s="233" t="s">
        <v>35</v>
      </c>
      <c r="O7664" s="214"/>
      <c r="P7664" s="161" t="str">
        <f>VLOOKUP(C7664,'[2]1.10正式版 (更新至2024年1月)'!$C:$P,14,FALSE)</f>
        <v>003316030330000-331603033</v>
      </c>
    </row>
    <row r="7665" s="161" customFormat="1" ht="19" customHeight="1" spans="1:16">
      <c r="A7665" s="208">
        <v>3316030340000</v>
      </c>
      <c r="B7665" s="193" t="s">
        <v>14749</v>
      </c>
      <c r="C7665" s="193">
        <v>331603034</v>
      </c>
      <c r="D7665" s="194" t="s">
        <v>14749</v>
      </c>
      <c r="E7665" s="195" t="s">
        <v>14750</v>
      </c>
      <c r="F7665" s="193"/>
      <c r="G7665" s="193" t="s">
        <v>14751</v>
      </c>
      <c r="H7665" s="193"/>
      <c r="I7665" s="193"/>
      <c r="J7665" s="193"/>
      <c r="K7665" s="193"/>
      <c r="L7665" s="193"/>
      <c r="M7665" s="195" t="s">
        <v>14752</v>
      </c>
      <c r="N7665" s="233" t="s">
        <v>35</v>
      </c>
      <c r="O7665" s="214"/>
      <c r="P7665" s="161" t="str">
        <f>VLOOKUP(C7665,'[2]1.10正式版 (更新至2024年1月)'!$C:$P,14,FALSE)</f>
        <v>003316030340000-331603034</v>
      </c>
    </row>
    <row r="7666" s="161" customFormat="1" ht="19" customHeight="1" spans="1:16">
      <c r="A7666" s="208">
        <v>3316030340100</v>
      </c>
      <c r="B7666" s="193" t="s">
        <v>14753</v>
      </c>
      <c r="C7666" s="193" t="s">
        <v>14754</v>
      </c>
      <c r="D7666" s="194" t="s">
        <v>14753</v>
      </c>
      <c r="E7666" s="195"/>
      <c r="F7666" s="193"/>
      <c r="G7666" s="193" t="s">
        <v>14751</v>
      </c>
      <c r="H7666" s="193"/>
      <c r="I7666" s="193"/>
      <c r="J7666" s="193"/>
      <c r="K7666" s="193"/>
      <c r="L7666" s="193"/>
      <c r="M7666" s="195"/>
      <c r="N7666" s="233" t="s">
        <v>35</v>
      </c>
      <c r="O7666" s="214"/>
      <c r="P7666" s="161" t="str">
        <f>VLOOKUP(C7666,'[2]1.10正式版 (更新至2024年1月)'!$C:$P,14,FALSE)</f>
        <v>003316030340100-331603034-1</v>
      </c>
    </row>
    <row r="7667" s="161" customFormat="1" ht="24" customHeight="1" spans="1:16">
      <c r="A7667" s="208">
        <v>3316030340200</v>
      </c>
      <c r="B7667" s="193" t="s">
        <v>14755</v>
      </c>
      <c r="C7667" s="193" t="s">
        <v>14756</v>
      </c>
      <c r="D7667" s="194" t="s">
        <v>14755</v>
      </c>
      <c r="E7667" s="195"/>
      <c r="F7667" s="193"/>
      <c r="G7667" s="193" t="s">
        <v>14751</v>
      </c>
      <c r="H7667" s="193"/>
      <c r="I7667" s="193"/>
      <c r="J7667" s="193"/>
      <c r="K7667" s="193"/>
      <c r="L7667" s="193"/>
      <c r="M7667" s="195"/>
      <c r="N7667" s="233" t="s">
        <v>35</v>
      </c>
      <c r="O7667" s="214"/>
      <c r="P7667" s="161" t="str">
        <f>VLOOKUP(C7667,'[2]1.10正式版 (更新至2024年1月)'!$C:$P,14,FALSE)</f>
        <v>003316030340200-331603034-2</v>
      </c>
    </row>
    <row r="7668" s="161" customFormat="1" ht="19" customHeight="1" spans="1:16">
      <c r="A7668" s="208">
        <v>3316030350000</v>
      </c>
      <c r="B7668" s="193" t="s">
        <v>14757</v>
      </c>
      <c r="C7668" s="193">
        <v>331603035</v>
      </c>
      <c r="D7668" s="194" t="s">
        <v>14757</v>
      </c>
      <c r="E7668" s="195"/>
      <c r="F7668" s="193"/>
      <c r="G7668" s="193" t="s">
        <v>11497</v>
      </c>
      <c r="H7668" s="193">
        <v>1207.5</v>
      </c>
      <c r="I7668" s="193">
        <v>1207.5</v>
      </c>
      <c r="J7668" s="193">
        <v>1050</v>
      </c>
      <c r="K7668" s="193">
        <v>1050</v>
      </c>
      <c r="L7668" s="193">
        <v>892.5</v>
      </c>
      <c r="M7668" s="195"/>
      <c r="N7668" s="233" t="s">
        <v>35</v>
      </c>
      <c r="O7668" s="214"/>
      <c r="P7668" s="161" t="str">
        <f>VLOOKUP(C7668,'[2]1.10正式版 (更新至2024年1月)'!$C:$P,14,FALSE)</f>
        <v>003316030350000-331603035</v>
      </c>
    </row>
    <row r="7669" s="161" customFormat="1" ht="19" customHeight="1" spans="1:16">
      <c r="A7669" s="208">
        <v>3316030360000</v>
      </c>
      <c r="B7669" s="193" t="s">
        <v>14758</v>
      </c>
      <c r="C7669" s="193">
        <v>331603036</v>
      </c>
      <c r="D7669" s="194" t="s">
        <v>14758</v>
      </c>
      <c r="E7669" s="195"/>
      <c r="F7669" s="193"/>
      <c r="G7669" s="193" t="s">
        <v>11497</v>
      </c>
      <c r="H7669" s="193">
        <v>1207.5</v>
      </c>
      <c r="I7669" s="193">
        <v>1207.5</v>
      </c>
      <c r="J7669" s="193">
        <v>1050</v>
      </c>
      <c r="K7669" s="193">
        <v>1050</v>
      </c>
      <c r="L7669" s="193">
        <v>892.5</v>
      </c>
      <c r="M7669" s="195"/>
      <c r="N7669" s="233" t="s">
        <v>35</v>
      </c>
      <c r="O7669" s="214"/>
      <c r="P7669" s="161" t="str">
        <f>VLOOKUP(C7669,'[2]1.10正式版 (更新至2024年1月)'!$C:$P,14,FALSE)</f>
        <v>003316030360000-331603036</v>
      </c>
    </row>
    <row r="7670" s="161" customFormat="1" ht="19" customHeight="1" spans="1:16">
      <c r="A7670" s="208">
        <v>3316030370000</v>
      </c>
      <c r="B7670" s="193" t="s">
        <v>14759</v>
      </c>
      <c r="C7670" s="193">
        <v>331603037</v>
      </c>
      <c r="D7670" s="194" t="s">
        <v>14759</v>
      </c>
      <c r="E7670" s="195"/>
      <c r="F7670" s="193"/>
      <c r="G7670" s="193" t="s">
        <v>11497</v>
      </c>
      <c r="H7670" s="193">
        <v>606</v>
      </c>
      <c r="I7670" s="193">
        <v>552</v>
      </c>
      <c r="J7670" s="193">
        <v>505</v>
      </c>
      <c r="K7670" s="193">
        <v>460</v>
      </c>
      <c r="L7670" s="193">
        <v>391</v>
      </c>
      <c r="M7670" s="195"/>
      <c r="N7670" s="233" t="s">
        <v>35</v>
      </c>
      <c r="O7670" s="214"/>
      <c r="P7670" s="161" t="str">
        <f>VLOOKUP(C7670,'[2]1.10正式版 (更新至2024年1月)'!$C:$P,14,FALSE)</f>
        <v>003316030370000-331603037</v>
      </c>
    </row>
    <row r="7671" s="161" customFormat="1" ht="24" customHeight="1" spans="1:16">
      <c r="A7671" s="208">
        <v>3316030380000</v>
      </c>
      <c r="B7671" s="193" t="s">
        <v>14760</v>
      </c>
      <c r="C7671" s="193">
        <v>331603038</v>
      </c>
      <c r="D7671" s="194" t="s">
        <v>14760</v>
      </c>
      <c r="E7671" s="195"/>
      <c r="F7671" s="193"/>
      <c r="G7671" s="193" t="s">
        <v>26</v>
      </c>
      <c r="H7671" s="193"/>
      <c r="I7671" s="193"/>
      <c r="J7671" s="193"/>
      <c r="K7671" s="193"/>
      <c r="L7671" s="193"/>
      <c r="M7671" s="195"/>
      <c r="N7671" s="233" t="s">
        <v>35</v>
      </c>
      <c r="O7671" s="214"/>
      <c r="P7671" s="161" t="str">
        <f>VLOOKUP(C7671,'[2]1.10正式版 (更新至2024年1月)'!$C:$P,14,FALSE)</f>
        <v>003316030380000-331603038</v>
      </c>
    </row>
    <row r="7672" s="161" customFormat="1" ht="19" customHeight="1" spans="1:16">
      <c r="A7672" s="208">
        <v>3316030390000</v>
      </c>
      <c r="B7672" s="193" t="s">
        <v>14761</v>
      </c>
      <c r="C7672" s="193">
        <v>331603039</v>
      </c>
      <c r="D7672" s="194" t="s">
        <v>14761</v>
      </c>
      <c r="E7672" s="195" t="s">
        <v>14762</v>
      </c>
      <c r="F7672" s="193"/>
      <c r="G7672" s="193" t="s">
        <v>26</v>
      </c>
      <c r="H7672" s="193"/>
      <c r="I7672" s="193"/>
      <c r="J7672" s="193"/>
      <c r="K7672" s="193"/>
      <c r="L7672" s="193"/>
      <c r="M7672" s="195"/>
      <c r="N7672" s="233" t="s">
        <v>35</v>
      </c>
      <c r="O7672" s="214"/>
      <c r="P7672" s="161" t="str">
        <f>VLOOKUP(C7672,'[2]1.10正式版 (更新至2024年1月)'!$C:$P,14,FALSE)</f>
        <v>003316030390000-331603039</v>
      </c>
    </row>
    <row r="7673" s="161" customFormat="1" ht="24" customHeight="1" spans="1:16">
      <c r="A7673" s="208">
        <v>3316030390100</v>
      </c>
      <c r="B7673" s="193" t="s">
        <v>14763</v>
      </c>
      <c r="C7673" s="193" t="s">
        <v>14764</v>
      </c>
      <c r="D7673" s="194" t="s">
        <v>14763</v>
      </c>
      <c r="E7673" s="195"/>
      <c r="F7673" s="193"/>
      <c r="G7673" s="193" t="s">
        <v>26</v>
      </c>
      <c r="H7673" s="193"/>
      <c r="I7673" s="193"/>
      <c r="J7673" s="193"/>
      <c r="K7673" s="193"/>
      <c r="L7673" s="193"/>
      <c r="M7673" s="195"/>
      <c r="N7673" s="233" t="s">
        <v>35</v>
      </c>
      <c r="O7673" s="214"/>
      <c r="P7673" s="161" t="str">
        <f>VLOOKUP(C7673,'[2]1.10正式版 (更新至2024年1月)'!$C:$P,14,FALSE)</f>
        <v>003316030390100-331603039-1</v>
      </c>
    </row>
    <row r="7674" s="161" customFormat="1" ht="24" customHeight="1" spans="1:16">
      <c r="A7674" s="208">
        <v>3316030400000</v>
      </c>
      <c r="B7674" s="193" t="s">
        <v>14765</v>
      </c>
      <c r="C7674" s="193">
        <v>331603040</v>
      </c>
      <c r="D7674" s="194" t="s">
        <v>14765</v>
      </c>
      <c r="E7674" s="195" t="s">
        <v>14766</v>
      </c>
      <c r="F7674" s="193"/>
      <c r="G7674" s="193" t="s">
        <v>26</v>
      </c>
      <c r="H7674" s="193">
        <v>1899.45</v>
      </c>
      <c r="I7674" s="193">
        <v>1863</v>
      </c>
      <c r="J7674" s="193">
        <v>1620</v>
      </c>
      <c r="K7674" s="193">
        <v>1620</v>
      </c>
      <c r="L7674" s="193">
        <v>1377</v>
      </c>
      <c r="M7674" s="195"/>
      <c r="N7674" s="233" t="s">
        <v>35</v>
      </c>
      <c r="O7674" s="214"/>
      <c r="P7674" s="161" t="str">
        <f>VLOOKUP(C7674,'[2]1.10正式版 (更新至2024年1月)'!$C:$P,14,FALSE)</f>
        <v>003316030400000-331603040</v>
      </c>
    </row>
    <row r="7675" s="161" customFormat="1" ht="24" customHeight="1" spans="1:16">
      <c r="A7675" s="208">
        <v>3316030400100</v>
      </c>
      <c r="B7675" s="193" t="s">
        <v>14767</v>
      </c>
      <c r="C7675" s="193" t="s">
        <v>14768</v>
      </c>
      <c r="D7675" s="194" t="s">
        <v>14767</v>
      </c>
      <c r="E7675" s="195"/>
      <c r="F7675" s="193"/>
      <c r="G7675" s="193" t="s">
        <v>26</v>
      </c>
      <c r="H7675" s="193">
        <v>1899.45</v>
      </c>
      <c r="I7675" s="193">
        <v>1863</v>
      </c>
      <c r="J7675" s="193">
        <v>1620</v>
      </c>
      <c r="K7675" s="193">
        <v>1620</v>
      </c>
      <c r="L7675" s="193">
        <v>1377</v>
      </c>
      <c r="M7675" s="195"/>
      <c r="N7675" s="233" t="s">
        <v>35</v>
      </c>
      <c r="O7675" s="214"/>
      <c r="P7675" s="161" t="str">
        <f>VLOOKUP(C7675,'[2]1.10正式版 (更新至2024年1月)'!$C:$P,14,FALSE)</f>
        <v>003316030400100-331603040-1</v>
      </c>
    </row>
    <row r="7676" s="161" customFormat="1" ht="24" customHeight="1" spans="1:16">
      <c r="A7676" s="208">
        <v>3316030400200</v>
      </c>
      <c r="B7676" s="193" t="s">
        <v>14769</v>
      </c>
      <c r="C7676" s="193" t="s">
        <v>14770</v>
      </c>
      <c r="D7676" s="194" t="s">
        <v>14769</v>
      </c>
      <c r="E7676" s="195"/>
      <c r="F7676" s="193"/>
      <c r="G7676" s="193" t="s">
        <v>26</v>
      </c>
      <c r="H7676" s="193">
        <v>1899.45</v>
      </c>
      <c r="I7676" s="193">
        <v>1863</v>
      </c>
      <c r="J7676" s="193">
        <v>1620</v>
      </c>
      <c r="K7676" s="193">
        <v>1620</v>
      </c>
      <c r="L7676" s="193">
        <v>1377</v>
      </c>
      <c r="M7676" s="195"/>
      <c r="N7676" s="233" t="s">
        <v>35</v>
      </c>
      <c r="O7676" s="214"/>
      <c r="P7676" s="161" t="str">
        <f>VLOOKUP(C7676,'[2]1.10正式版 (更新至2024年1月)'!$C:$P,14,FALSE)</f>
        <v>003316030400200-331603040-2</v>
      </c>
    </row>
    <row r="7677" s="161" customFormat="1" ht="19" customHeight="1" spans="1:16">
      <c r="A7677" s="208">
        <v>3316030410000</v>
      </c>
      <c r="B7677" s="193" t="s">
        <v>14771</v>
      </c>
      <c r="C7677" s="193">
        <v>331603041</v>
      </c>
      <c r="D7677" s="194" t="s">
        <v>14771</v>
      </c>
      <c r="E7677" s="195"/>
      <c r="F7677" s="193"/>
      <c r="G7677" s="193" t="s">
        <v>794</v>
      </c>
      <c r="H7677" s="193">
        <v>1207.5</v>
      </c>
      <c r="I7677" s="193">
        <v>1207.5</v>
      </c>
      <c r="J7677" s="193">
        <v>1050</v>
      </c>
      <c r="K7677" s="193">
        <v>1050</v>
      </c>
      <c r="L7677" s="193">
        <v>892.5</v>
      </c>
      <c r="M7677" s="195"/>
      <c r="N7677" s="233" t="s">
        <v>35</v>
      </c>
      <c r="O7677" s="214"/>
      <c r="P7677" s="161" t="str">
        <f>VLOOKUP(C7677,'[2]1.10正式版 (更新至2024年1月)'!$C:$P,14,FALSE)</f>
        <v>003316030410000-331603041</v>
      </c>
    </row>
    <row r="7678" s="161" customFormat="1" ht="19" customHeight="1" spans="1:16">
      <c r="A7678" s="208">
        <v>3316030420000</v>
      </c>
      <c r="B7678" s="193" t="s">
        <v>14772</v>
      </c>
      <c r="C7678" s="193">
        <v>331603042</v>
      </c>
      <c r="D7678" s="194" t="s">
        <v>14772</v>
      </c>
      <c r="E7678" s="195"/>
      <c r="F7678" s="193"/>
      <c r="G7678" s="193" t="s">
        <v>794</v>
      </c>
      <c r="H7678" s="193">
        <v>660</v>
      </c>
      <c r="I7678" s="193">
        <v>600</v>
      </c>
      <c r="J7678" s="193">
        <v>550</v>
      </c>
      <c r="K7678" s="193">
        <v>500</v>
      </c>
      <c r="L7678" s="193">
        <v>425</v>
      </c>
      <c r="M7678" s="195"/>
      <c r="N7678" s="233" t="s">
        <v>35</v>
      </c>
      <c r="O7678" s="214"/>
      <c r="P7678" s="161" t="str">
        <f>VLOOKUP(C7678,'[2]1.10正式版 (更新至2024年1月)'!$C:$P,14,FALSE)</f>
        <v>003316030420000-331603042</v>
      </c>
    </row>
    <row r="7679" s="161" customFormat="1" ht="19" customHeight="1" spans="1:16">
      <c r="A7679" s="208">
        <v>3316030430000</v>
      </c>
      <c r="B7679" s="193" t="s">
        <v>14773</v>
      </c>
      <c r="C7679" s="193">
        <v>331603043</v>
      </c>
      <c r="D7679" s="194" t="s">
        <v>14773</v>
      </c>
      <c r="E7679" s="195"/>
      <c r="F7679" s="193" t="s">
        <v>14774</v>
      </c>
      <c r="G7679" s="193" t="s">
        <v>26</v>
      </c>
      <c r="H7679" s="193">
        <v>1380</v>
      </c>
      <c r="I7679" s="193">
        <v>1380</v>
      </c>
      <c r="J7679" s="193">
        <v>1200</v>
      </c>
      <c r="K7679" s="193">
        <v>1200</v>
      </c>
      <c r="L7679" s="193">
        <v>1020</v>
      </c>
      <c r="M7679" s="195"/>
      <c r="N7679" s="233" t="s">
        <v>35</v>
      </c>
      <c r="O7679" s="214"/>
      <c r="P7679" s="161" t="str">
        <f>VLOOKUP(C7679,'[2]1.10正式版 (更新至2024年1月)'!$C:$P,14,FALSE)</f>
        <v>003316030430000-331603043</v>
      </c>
    </row>
    <row r="7680" s="161" customFormat="1" ht="19" customHeight="1" spans="1:16">
      <c r="A7680" s="208">
        <v>3316030440000</v>
      </c>
      <c r="B7680" s="193" t="s">
        <v>14775</v>
      </c>
      <c r="C7680" s="193">
        <v>331603044</v>
      </c>
      <c r="D7680" s="194" t="s">
        <v>14775</v>
      </c>
      <c r="E7680" s="195"/>
      <c r="F7680" s="193"/>
      <c r="G7680" s="193" t="s">
        <v>26</v>
      </c>
      <c r="H7680" s="193">
        <v>1380</v>
      </c>
      <c r="I7680" s="193">
        <v>1380</v>
      </c>
      <c r="J7680" s="193">
        <v>1200</v>
      </c>
      <c r="K7680" s="193">
        <v>1200</v>
      </c>
      <c r="L7680" s="193">
        <v>1020</v>
      </c>
      <c r="M7680" s="195"/>
      <c r="N7680" s="233" t="s">
        <v>35</v>
      </c>
      <c r="O7680" s="214"/>
      <c r="P7680" s="161" t="str">
        <f>VLOOKUP(C7680,'[2]1.10正式版 (更新至2024年1月)'!$C:$P,14,FALSE)</f>
        <v>003316030440000-331603044</v>
      </c>
    </row>
    <row r="7681" s="161" customFormat="1" ht="19" customHeight="1" spans="1:16">
      <c r="A7681" s="208">
        <v>3316030450000</v>
      </c>
      <c r="B7681" s="193" t="s">
        <v>14776</v>
      </c>
      <c r="C7681" s="193">
        <v>331603045</v>
      </c>
      <c r="D7681" s="194" t="s">
        <v>14776</v>
      </c>
      <c r="E7681" s="195" t="s">
        <v>14777</v>
      </c>
      <c r="F7681" s="193" t="s">
        <v>14624</v>
      </c>
      <c r="G7681" s="193" t="s">
        <v>26</v>
      </c>
      <c r="H7681" s="193"/>
      <c r="I7681" s="193"/>
      <c r="J7681" s="193"/>
      <c r="K7681" s="193"/>
      <c r="L7681" s="193"/>
      <c r="M7681" s="195"/>
      <c r="N7681" s="233" t="s">
        <v>28</v>
      </c>
      <c r="O7681" s="214"/>
      <c r="P7681" s="161" t="str">
        <f>VLOOKUP(C7681,'[2]1.10正式版 (更新至2024年1月)'!$C:$P,14,FALSE)</f>
        <v>003316030450000-331603045</v>
      </c>
    </row>
    <row r="7682" s="161" customFormat="1" ht="24" customHeight="1" spans="1:16">
      <c r="A7682" s="208">
        <v>3316030450100</v>
      </c>
      <c r="B7682" s="193" t="s">
        <v>14778</v>
      </c>
      <c r="C7682" s="193" t="s">
        <v>14779</v>
      </c>
      <c r="D7682" s="194" t="s">
        <v>14778</v>
      </c>
      <c r="E7682" s="195"/>
      <c r="F7682" s="193"/>
      <c r="G7682" s="193" t="s">
        <v>26</v>
      </c>
      <c r="H7682" s="193"/>
      <c r="I7682" s="193"/>
      <c r="J7682" s="193"/>
      <c r="K7682" s="193"/>
      <c r="L7682" s="193"/>
      <c r="M7682" s="195"/>
      <c r="N7682" s="233" t="s">
        <v>28</v>
      </c>
      <c r="O7682" s="214"/>
      <c r="P7682" s="161" t="str">
        <f>VLOOKUP(C7682,'[2]1.10正式版 (更新至2024年1月)'!$C:$P,14,FALSE)</f>
        <v>003316030450100-331603045-1</v>
      </c>
    </row>
    <row r="7683" s="161" customFormat="1" ht="24" customHeight="1" spans="1:16">
      <c r="A7683" s="208">
        <v>3316030450200</v>
      </c>
      <c r="B7683" s="193" t="s">
        <v>14780</v>
      </c>
      <c r="C7683" s="193" t="s">
        <v>14781</v>
      </c>
      <c r="D7683" s="194" t="s">
        <v>14780</v>
      </c>
      <c r="E7683" s="195"/>
      <c r="F7683" s="193"/>
      <c r="G7683" s="193" t="s">
        <v>26</v>
      </c>
      <c r="H7683" s="193"/>
      <c r="I7683" s="193"/>
      <c r="J7683" s="193"/>
      <c r="K7683" s="193"/>
      <c r="L7683" s="193"/>
      <c r="M7683" s="195"/>
      <c r="N7683" s="233" t="s">
        <v>28</v>
      </c>
      <c r="O7683" s="214"/>
      <c r="P7683" s="161" t="str">
        <f>VLOOKUP(C7683,'[2]1.10正式版 (更新至2024年1月)'!$C:$P,14,FALSE)</f>
        <v>003316030450200-331603045-2</v>
      </c>
    </row>
    <row r="7684" s="161" customFormat="1" ht="19" customHeight="1" spans="1:16">
      <c r="A7684" s="208">
        <v>3316030460000</v>
      </c>
      <c r="B7684" s="193" t="s">
        <v>14782</v>
      </c>
      <c r="C7684" s="193">
        <v>331603046</v>
      </c>
      <c r="D7684" s="194" t="s">
        <v>14782</v>
      </c>
      <c r="E7684" s="195"/>
      <c r="F7684" s="193"/>
      <c r="G7684" s="193" t="s">
        <v>26</v>
      </c>
      <c r="H7684" s="193"/>
      <c r="I7684" s="193"/>
      <c r="J7684" s="193"/>
      <c r="K7684" s="193"/>
      <c r="L7684" s="193"/>
      <c r="M7684" s="195"/>
      <c r="N7684" s="233" t="s">
        <v>35</v>
      </c>
      <c r="O7684" s="214"/>
      <c r="P7684" s="161" t="str">
        <f>VLOOKUP(C7684,'[2]1.10正式版 (更新至2024年1月)'!$C:$P,14,FALSE)</f>
        <v>003316030460000-331603046</v>
      </c>
    </row>
    <row r="7685" s="161" customFormat="1" ht="19" customHeight="1" spans="1:16">
      <c r="A7685" s="208">
        <v>3316030470000</v>
      </c>
      <c r="B7685" s="193" t="s">
        <v>14783</v>
      </c>
      <c r="C7685" s="193">
        <v>331603047</v>
      </c>
      <c r="D7685" s="194" t="s">
        <v>14783</v>
      </c>
      <c r="E7685" s="195"/>
      <c r="F7685" s="193"/>
      <c r="G7685" s="193" t="s">
        <v>26</v>
      </c>
      <c r="H7685" s="193">
        <v>606</v>
      </c>
      <c r="I7685" s="193">
        <v>550</v>
      </c>
      <c r="J7685" s="193">
        <v>505</v>
      </c>
      <c r="K7685" s="193">
        <v>460</v>
      </c>
      <c r="L7685" s="193">
        <v>391</v>
      </c>
      <c r="M7685" s="195"/>
      <c r="N7685" s="233" t="s">
        <v>35</v>
      </c>
      <c r="O7685" s="214"/>
      <c r="P7685" s="161" t="str">
        <f>VLOOKUP(C7685,'[2]1.10正式版 (更新至2024年1月)'!$C:$P,14,FALSE)</f>
        <v>003316030470000-331603047</v>
      </c>
    </row>
    <row r="7686" s="161" customFormat="1" ht="19" customHeight="1" spans="1:16">
      <c r="A7686" s="208">
        <v>3316030480000</v>
      </c>
      <c r="B7686" s="193" t="s">
        <v>14784</v>
      </c>
      <c r="C7686" s="193">
        <v>331603048</v>
      </c>
      <c r="D7686" s="194" t="s">
        <v>14784</v>
      </c>
      <c r="E7686" s="195"/>
      <c r="F7686" s="193"/>
      <c r="G7686" s="193" t="s">
        <v>26</v>
      </c>
      <c r="H7686" s="193">
        <v>1020</v>
      </c>
      <c r="I7686" s="193">
        <v>926</v>
      </c>
      <c r="J7686" s="193">
        <v>850</v>
      </c>
      <c r="K7686" s="193">
        <v>772</v>
      </c>
      <c r="L7686" s="193">
        <v>656.2</v>
      </c>
      <c r="M7686" s="195"/>
      <c r="N7686" s="233" t="s">
        <v>35</v>
      </c>
      <c r="O7686" s="214"/>
      <c r="P7686" s="161" t="str">
        <f>VLOOKUP(C7686,'[2]1.10正式版 (更新至2024年1月)'!$C:$P,14,FALSE)</f>
        <v>003316030480000-331603048</v>
      </c>
    </row>
    <row r="7687" s="161" customFormat="1" ht="30" customHeight="1" spans="1:15">
      <c r="A7687" s="222"/>
      <c r="B7687" s="187"/>
      <c r="C7687" s="207">
        <v>331604</v>
      </c>
      <c r="D7687" s="189" t="s">
        <v>14785</v>
      </c>
      <c r="E7687" s="190"/>
      <c r="F7687" s="187"/>
      <c r="G7687" s="187"/>
      <c r="H7687" s="234"/>
      <c r="I7687" s="234"/>
      <c r="J7687" s="234"/>
      <c r="K7687" s="234"/>
      <c r="L7687" s="234"/>
      <c r="M7687" s="190"/>
      <c r="N7687" s="233"/>
      <c r="O7687" s="214"/>
    </row>
    <row r="7688" s="161" customFormat="1" ht="19" customHeight="1" spans="1:16">
      <c r="A7688" s="208">
        <v>3316040010000</v>
      </c>
      <c r="B7688" s="193" t="s">
        <v>14786</v>
      </c>
      <c r="C7688" s="193">
        <v>331604001</v>
      </c>
      <c r="D7688" s="194" t="s">
        <v>14786</v>
      </c>
      <c r="E7688" s="195" t="s">
        <v>14787</v>
      </c>
      <c r="F7688" s="193"/>
      <c r="G7688" s="193" t="s">
        <v>14234</v>
      </c>
      <c r="H7688" s="193">
        <v>600</v>
      </c>
      <c r="I7688" s="193">
        <v>546</v>
      </c>
      <c r="J7688" s="193">
        <v>500</v>
      </c>
      <c r="K7688" s="193">
        <v>455</v>
      </c>
      <c r="L7688" s="193">
        <v>386.75</v>
      </c>
      <c r="M7688" s="195"/>
      <c r="N7688" s="233" t="s">
        <v>28</v>
      </c>
      <c r="O7688" s="214"/>
      <c r="P7688" s="161" t="str">
        <f>VLOOKUP(C7688,'[2]1.10正式版 (更新至2024年1月)'!$C:$P,14,FALSE)</f>
        <v>003316040010000-331604001</v>
      </c>
    </row>
    <row r="7689" s="161" customFormat="1" ht="19" customHeight="1" spans="1:16">
      <c r="A7689" s="208">
        <v>3316040020000</v>
      </c>
      <c r="B7689" s="193" t="s">
        <v>14788</v>
      </c>
      <c r="C7689" s="193">
        <v>331604002</v>
      </c>
      <c r="D7689" s="194" t="s">
        <v>14788</v>
      </c>
      <c r="E7689" s="195" t="s">
        <v>14789</v>
      </c>
      <c r="F7689" s="193"/>
      <c r="G7689" s="193" t="s">
        <v>794</v>
      </c>
      <c r="H7689" s="193">
        <v>840</v>
      </c>
      <c r="I7689" s="193">
        <v>763</v>
      </c>
      <c r="J7689" s="193">
        <v>700</v>
      </c>
      <c r="K7689" s="193">
        <v>636</v>
      </c>
      <c r="L7689" s="193">
        <v>540.6</v>
      </c>
      <c r="M7689" s="195"/>
      <c r="N7689" s="233" t="s">
        <v>35</v>
      </c>
      <c r="O7689" s="214"/>
      <c r="P7689" s="161" t="str">
        <f>VLOOKUP(C7689,'[2]1.10正式版 (更新至2024年1月)'!$C:$P,14,FALSE)</f>
        <v>003316040020000-331604002</v>
      </c>
    </row>
    <row r="7690" s="161" customFormat="1" ht="19" customHeight="1" spans="1:16">
      <c r="A7690" s="208">
        <v>3316040020100</v>
      </c>
      <c r="B7690" s="193" t="s">
        <v>14790</v>
      </c>
      <c r="C7690" s="193" t="s">
        <v>14791</v>
      </c>
      <c r="D7690" s="194" t="s">
        <v>14790</v>
      </c>
      <c r="E7690" s="195"/>
      <c r="F7690" s="193"/>
      <c r="G7690" s="193" t="s">
        <v>794</v>
      </c>
      <c r="H7690" s="193">
        <v>840</v>
      </c>
      <c r="I7690" s="193">
        <v>763</v>
      </c>
      <c r="J7690" s="193">
        <v>700</v>
      </c>
      <c r="K7690" s="193">
        <v>636</v>
      </c>
      <c r="L7690" s="193">
        <v>540.6</v>
      </c>
      <c r="M7690" s="195"/>
      <c r="N7690" s="233" t="s">
        <v>35</v>
      </c>
      <c r="O7690" s="214"/>
      <c r="P7690" s="161" t="str">
        <f>VLOOKUP(C7690,'[2]1.10正式版 (更新至2024年1月)'!$C:$P,14,FALSE)</f>
        <v>003316040020100-331604002-1</v>
      </c>
    </row>
    <row r="7691" s="161" customFormat="1" ht="24" customHeight="1" spans="1:16">
      <c r="A7691" s="208">
        <v>3316040020200</v>
      </c>
      <c r="B7691" s="193" t="s">
        <v>14792</v>
      </c>
      <c r="C7691" s="193" t="s">
        <v>14793</v>
      </c>
      <c r="D7691" s="194" t="s">
        <v>14792</v>
      </c>
      <c r="E7691" s="195"/>
      <c r="F7691" s="193"/>
      <c r="G7691" s="193" t="s">
        <v>794</v>
      </c>
      <c r="H7691" s="193">
        <v>840</v>
      </c>
      <c r="I7691" s="193">
        <v>763</v>
      </c>
      <c r="J7691" s="193">
        <v>700</v>
      </c>
      <c r="K7691" s="193">
        <v>636</v>
      </c>
      <c r="L7691" s="193">
        <v>540.6</v>
      </c>
      <c r="M7691" s="195"/>
      <c r="N7691" s="233" t="s">
        <v>35</v>
      </c>
      <c r="O7691" s="214"/>
      <c r="P7691" s="161" t="str">
        <f>VLOOKUP(C7691,'[2]1.10正式版 (更新至2024年1月)'!$C:$P,14,FALSE)</f>
        <v>003316040020200-331604002-2</v>
      </c>
    </row>
    <row r="7692" s="161" customFormat="1" ht="24" customHeight="1" spans="1:16">
      <c r="A7692" s="208">
        <v>3316040020300</v>
      </c>
      <c r="B7692" s="193" t="s">
        <v>14794</v>
      </c>
      <c r="C7692" s="193" t="s">
        <v>14795</v>
      </c>
      <c r="D7692" s="194" t="s">
        <v>14794</v>
      </c>
      <c r="E7692" s="195"/>
      <c r="F7692" s="193"/>
      <c r="G7692" s="193" t="s">
        <v>794</v>
      </c>
      <c r="H7692" s="193">
        <v>840</v>
      </c>
      <c r="I7692" s="193">
        <v>763</v>
      </c>
      <c r="J7692" s="193">
        <v>700</v>
      </c>
      <c r="K7692" s="193">
        <v>636</v>
      </c>
      <c r="L7692" s="193">
        <v>540.6</v>
      </c>
      <c r="M7692" s="195"/>
      <c r="N7692" s="233" t="s">
        <v>35</v>
      </c>
      <c r="O7692" s="214"/>
      <c r="P7692" s="161" t="str">
        <f>VLOOKUP(C7692,'[2]1.10正式版 (更新至2024年1月)'!$C:$P,14,FALSE)</f>
        <v>003316040020300-331604002-3</v>
      </c>
    </row>
    <row r="7693" s="161" customFormat="1" ht="19" customHeight="1" spans="1:16">
      <c r="A7693" s="208">
        <v>3316040030000</v>
      </c>
      <c r="B7693" s="193" t="s">
        <v>14796</v>
      </c>
      <c r="C7693" s="193">
        <v>331604003</v>
      </c>
      <c r="D7693" s="194" t="s">
        <v>14796</v>
      </c>
      <c r="E7693" s="195"/>
      <c r="F7693" s="193" t="s">
        <v>14797</v>
      </c>
      <c r="G7693" s="193" t="s">
        <v>11497</v>
      </c>
      <c r="H7693" s="193"/>
      <c r="I7693" s="193"/>
      <c r="J7693" s="193"/>
      <c r="K7693" s="193"/>
      <c r="L7693" s="193"/>
      <c r="M7693" s="195"/>
      <c r="N7693" s="233" t="s">
        <v>28</v>
      </c>
      <c r="O7693" s="214"/>
      <c r="P7693" s="161" t="str">
        <f>VLOOKUP(C7693,'[2]1.10正式版 (更新至2024年1月)'!$C:$P,14,FALSE)</f>
        <v>003316040030000-331604003</v>
      </c>
    </row>
    <row r="7694" s="161" customFormat="1" ht="19" customHeight="1" spans="1:16">
      <c r="A7694" s="208">
        <v>3316040040000</v>
      </c>
      <c r="B7694" s="193" t="s">
        <v>14798</v>
      </c>
      <c r="C7694" s="193">
        <v>331604004</v>
      </c>
      <c r="D7694" s="194" t="s">
        <v>14798</v>
      </c>
      <c r="E7694" s="195"/>
      <c r="F7694" s="193" t="s">
        <v>14797</v>
      </c>
      <c r="G7694" s="193" t="s">
        <v>26</v>
      </c>
      <c r="H7694" s="193"/>
      <c r="I7694" s="193"/>
      <c r="J7694" s="193"/>
      <c r="K7694" s="193"/>
      <c r="L7694" s="193"/>
      <c r="M7694" s="195"/>
      <c r="N7694" s="233" t="s">
        <v>28</v>
      </c>
      <c r="O7694" s="214"/>
      <c r="P7694" s="161" t="str">
        <f>VLOOKUP(C7694,'[2]1.10正式版 (更新至2024年1月)'!$C:$P,14,FALSE)</f>
        <v>003316040040000-331604004</v>
      </c>
    </row>
    <row r="7695" s="161" customFormat="1" ht="19" customHeight="1" spans="1:16">
      <c r="A7695" s="208">
        <v>3316040050000</v>
      </c>
      <c r="B7695" s="193" t="s">
        <v>14799</v>
      </c>
      <c r="C7695" s="193">
        <v>331604005</v>
      </c>
      <c r="D7695" s="194" t="s">
        <v>14799</v>
      </c>
      <c r="E7695" s="195" t="s">
        <v>14800</v>
      </c>
      <c r="F7695" s="193"/>
      <c r="G7695" s="193" t="s">
        <v>26</v>
      </c>
      <c r="H7695" s="193"/>
      <c r="I7695" s="193"/>
      <c r="J7695" s="193"/>
      <c r="K7695" s="193"/>
      <c r="L7695" s="193"/>
      <c r="M7695" s="195"/>
      <c r="N7695" s="233" t="s">
        <v>28</v>
      </c>
      <c r="O7695" s="214"/>
      <c r="P7695" s="161" t="str">
        <f>VLOOKUP(C7695,'[2]1.10正式版 (更新至2024年1月)'!$C:$P,14,FALSE)</f>
        <v>003316040050000-331604005</v>
      </c>
    </row>
    <row r="7696" s="161" customFormat="1" ht="19" customHeight="1" spans="1:16">
      <c r="A7696" s="208">
        <v>3316040060000</v>
      </c>
      <c r="B7696" s="193" t="s">
        <v>14801</v>
      </c>
      <c r="C7696" s="193">
        <v>331604006</v>
      </c>
      <c r="D7696" s="194" t="s">
        <v>14801</v>
      </c>
      <c r="E7696" s="195" t="s">
        <v>14802</v>
      </c>
      <c r="F7696" s="193"/>
      <c r="G7696" s="193" t="s">
        <v>11497</v>
      </c>
      <c r="H7696" s="193"/>
      <c r="I7696" s="193"/>
      <c r="J7696" s="193"/>
      <c r="K7696" s="193"/>
      <c r="L7696" s="193"/>
      <c r="M7696" s="195"/>
      <c r="N7696" s="233" t="s">
        <v>28</v>
      </c>
      <c r="O7696" s="214"/>
      <c r="P7696" s="161" t="str">
        <f>VLOOKUP(C7696,'[2]1.10正式版 (更新至2024年1月)'!$C:$P,14,FALSE)</f>
        <v>003316040060000-331604006</v>
      </c>
    </row>
    <row r="7697" s="161" customFormat="1" ht="19" customHeight="1" spans="1:16">
      <c r="A7697" s="208">
        <v>3316040060100</v>
      </c>
      <c r="B7697" s="193" t="s">
        <v>14803</v>
      </c>
      <c r="C7697" s="193" t="s">
        <v>14804</v>
      </c>
      <c r="D7697" s="194" t="s">
        <v>14803</v>
      </c>
      <c r="E7697" s="195"/>
      <c r="F7697" s="193"/>
      <c r="G7697" s="193" t="s">
        <v>11497</v>
      </c>
      <c r="H7697" s="193"/>
      <c r="I7697" s="193"/>
      <c r="J7697" s="193"/>
      <c r="K7697" s="193"/>
      <c r="L7697" s="193"/>
      <c r="M7697" s="195"/>
      <c r="N7697" s="233" t="s">
        <v>28</v>
      </c>
      <c r="O7697" s="214"/>
      <c r="P7697" s="161" t="str">
        <f>VLOOKUP(C7697,'[2]1.10正式版 (更新至2024年1月)'!$C:$P,14,FALSE)</f>
        <v>003316040060100-331604006-1</v>
      </c>
    </row>
    <row r="7698" s="161" customFormat="1" ht="19" customHeight="1" spans="1:16">
      <c r="A7698" s="208">
        <v>3316040060200</v>
      </c>
      <c r="B7698" s="193" t="s">
        <v>14805</v>
      </c>
      <c r="C7698" s="193" t="s">
        <v>14806</v>
      </c>
      <c r="D7698" s="194" t="s">
        <v>14805</v>
      </c>
      <c r="E7698" s="195"/>
      <c r="F7698" s="193"/>
      <c r="G7698" s="193" t="s">
        <v>11497</v>
      </c>
      <c r="H7698" s="193"/>
      <c r="I7698" s="193"/>
      <c r="J7698" s="193"/>
      <c r="K7698" s="193"/>
      <c r="L7698" s="193"/>
      <c r="M7698" s="195"/>
      <c r="N7698" s="233" t="s">
        <v>28</v>
      </c>
      <c r="O7698" s="214"/>
      <c r="P7698" s="161" t="str">
        <f>VLOOKUP(C7698,'[2]1.10正式版 (更新至2024年1月)'!$C:$P,14,FALSE)</f>
        <v>003316040060200-331604006-2</v>
      </c>
    </row>
    <row r="7699" s="161" customFormat="1" ht="19" customHeight="1" spans="1:16">
      <c r="A7699" s="208">
        <v>3316040070000</v>
      </c>
      <c r="B7699" s="193" t="s">
        <v>14807</v>
      </c>
      <c r="C7699" s="193">
        <v>331604007</v>
      </c>
      <c r="D7699" s="194" t="s">
        <v>14807</v>
      </c>
      <c r="E7699" s="195" t="s">
        <v>14808</v>
      </c>
      <c r="F7699" s="193"/>
      <c r="G7699" s="193" t="s">
        <v>26</v>
      </c>
      <c r="H7699" s="193"/>
      <c r="I7699" s="193"/>
      <c r="J7699" s="193"/>
      <c r="K7699" s="193"/>
      <c r="L7699" s="193"/>
      <c r="M7699" s="195"/>
      <c r="N7699" s="233" t="s">
        <v>28</v>
      </c>
      <c r="O7699" s="214"/>
      <c r="P7699" s="161" t="str">
        <f>VLOOKUP(C7699,'[2]1.10正式版 (更新至2024年1月)'!$C:$P,14,FALSE)</f>
        <v>003316040070000-331604007</v>
      </c>
    </row>
    <row r="7700" s="161" customFormat="1" ht="24" customHeight="1" spans="1:16">
      <c r="A7700" s="208">
        <v>3316040070200</v>
      </c>
      <c r="B7700" s="193" t="s">
        <v>14809</v>
      </c>
      <c r="C7700" s="193" t="s">
        <v>14810</v>
      </c>
      <c r="D7700" s="194" t="s">
        <v>14809</v>
      </c>
      <c r="E7700" s="195"/>
      <c r="F7700" s="193"/>
      <c r="G7700" s="193" t="s">
        <v>26</v>
      </c>
      <c r="H7700" s="193"/>
      <c r="I7700" s="193"/>
      <c r="J7700" s="193"/>
      <c r="K7700" s="193"/>
      <c r="L7700" s="193"/>
      <c r="M7700" s="195"/>
      <c r="N7700" s="233" t="s">
        <v>28</v>
      </c>
      <c r="O7700" s="214"/>
      <c r="P7700" s="161" t="str">
        <f>VLOOKUP(C7700,'[2]1.10正式版 (更新至2024年1月)'!$C:$P,14,FALSE)</f>
        <v>003316040070200-331604007-1</v>
      </c>
    </row>
    <row r="7701" s="161" customFormat="1" ht="19" customHeight="1" spans="1:16">
      <c r="A7701" s="208">
        <v>3316040070100</v>
      </c>
      <c r="B7701" s="193" t="s">
        <v>14811</v>
      </c>
      <c r="C7701" s="193" t="s">
        <v>14812</v>
      </c>
      <c r="D7701" s="194" t="s">
        <v>14811</v>
      </c>
      <c r="E7701" s="195"/>
      <c r="F7701" s="193"/>
      <c r="G7701" s="193" t="s">
        <v>26</v>
      </c>
      <c r="H7701" s="193"/>
      <c r="I7701" s="193"/>
      <c r="J7701" s="193"/>
      <c r="K7701" s="193"/>
      <c r="L7701" s="193"/>
      <c r="M7701" s="195"/>
      <c r="N7701" s="233" t="s">
        <v>28</v>
      </c>
      <c r="O7701" s="214"/>
      <c r="P7701" s="161" t="str">
        <f>VLOOKUP(C7701,'[2]1.10正式版 (更新至2024年1月)'!$C:$P,14,FALSE)</f>
        <v>003316040070100-331604007-2</v>
      </c>
    </row>
    <row r="7702" s="161" customFormat="1" ht="19" customHeight="1" spans="1:16">
      <c r="A7702" s="208">
        <v>3316040080000</v>
      </c>
      <c r="B7702" s="193" t="s">
        <v>14813</v>
      </c>
      <c r="C7702" s="193">
        <v>331604008</v>
      </c>
      <c r="D7702" s="194" t="s">
        <v>14813</v>
      </c>
      <c r="E7702" s="195" t="s">
        <v>14814</v>
      </c>
      <c r="F7702" s="193" t="s">
        <v>10018</v>
      </c>
      <c r="G7702" s="193" t="s">
        <v>26</v>
      </c>
      <c r="H7702" s="193"/>
      <c r="I7702" s="193"/>
      <c r="J7702" s="193"/>
      <c r="K7702" s="193"/>
      <c r="L7702" s="193"/>
      <c r="M7702" s="195"/>
      <c r="N7702" s="233" t="s">
        <v>28</v>
      </c>
      <c r="O7702" s="214"/>
      <c r="P7702" s="161" t="str">
        <f>VLOOKUP(C7702,'[2]1.10正式版 (更新至2024年1月)'!$C:$P,14,FALSE)</f>
        <v>003316040080000-331604008</v>
      </c>
    </row>
    <row r="7703" s="161" customFormat="1" ht="19" customHeight="1" spans="1:16">
      <c r="A7703" s="208">
        <v>3316040090000</v>
      </c>
      <c r="B7703" s="193" t="s">
        <v>14815</v>
      </c>
      <c r="C7703" s="193">
        <v>331604009</v>
      </c>
      <c r="D7703" s="194" t="s">
        <v>14815</v>
      </c>
      <c r="E7703" s="195" t="s">
        <v>14816</v>
      </c>
      <c r="F7703" s="193" t="s">
        <v>10018</v>
      </c>
      <c r="G7703" s="193" t="s">
        <v>26</v>
      </c>
      <c r="H7703" s="193"/>
      <c r="I7703" s="193"/>
      <c r="J7703" s="193"/>
      <c r="K7703" s="193"/>
      <c r="L7703" s="193"/>
      <c r="M7703" s="195"/>
      <c r="N7703" s="233" t="s">
        <v>28</v>
      </c>
      <c r="O7703" s="214"/>
      <c r="P7703" s="161" t="str">
        <f>VLOOKUP(C7703,'[2]1.10正式版 (更新至2024年1月)'!$C:$P,14,FALSE)</f>
        <v>003316040090000-331604009</v>
      </c>
    </row>
    <row r="7704" s="161" customFormat="1" ht="24" customHeight="1" spans="1:16">
      <c r="A7704" s="208">
        <v>3316040090100</v>
      </c>
      <c r="B7704" s="193" t="s">
        <v>14817</v>
      </c>
      <c r="C7704" s="193" t="s">
        <v>14818</v>
      </c>
      <c r="D7704" s="194" t="s">
        <v>14819</v>
      </c>
      <c r="E7704" s="195"/>
      <c r="F7704" s="193"/>
      <c r="G7704" s="193" t="s">
        <v>26</v>
      </c>
      <c r="H7704" s="193"/>
      <c r="I7704" s="193"/>
      <c r="J7704" s="193"/>
      <c r="K7704" s="193"/>
      <c r="L7704" s="193"/>
      <c r="M7704" s="195"/>
      <c r="N7704" s="233" t="s">
        <v>28</v>
      </c>
      <c r="O7704" s="214"/>
      <c r="P7704" s="161" t="str">
        <f>VLOOKUP(C7704,'[2]1.10正式版 (更新至2024年1月)'!$C:$P,14,FALSE)</f>
        <v>003316040090100-331604009-1</v>
      </c>
    </row>
    <row r="7705" s="161" customFormat="1" ht="24" customHeight="1" spans="1:16">
      <c r="A7705" s="208">
        <v>3316040090200</v>
      </c>
      <c r="B7705" s="193" t="s">
        <v>14820</v>
      </c>
      <c r="C7705" s="193" t="s">
        <v>14821</v>
      </c>
      <c r="D7705" s="194" t="s">
        <v>14820</v>
      </c>
      <c r="E7705" s="195"/>
      <c r="F7705" s="193"/>
      <c r="G7705" s="193" t="s">
        <v>26</v>
      </c>
      <c r="H7705" s="193"/>
      <c r="I7705" s="193"/>
      <c r="J7705" s="193"/>
      <c r="K7705" s="193"/>
      <c r="L7705" s="193"/>
      <c r="M7705" s="195"/>
      <c r="N7705" s="233" t="s">
        <v>28</v>
      </c>
      <c r="O7705" s="214"/>
      <c r="P7705" s="161" t="str">
        <f>VLOOKUP(C7705,'[2]1.10正式版 (更新至2024年1月)'!$C:$P,14,FALSE)</f>
        <v>003316040090200-331604009-2</v>
      </c>
    </row>
    <row r="7706" s="161" customFormat="1" ht="19" customHeight="1" spans="1:16">
      <c r="A7706" s="208">
        <v>3316040100000</v>
      </c>
      <c r="B7706" s="193" t="s">
        <v>14822</v>
      </c>
      <c r="C7706" s="193">
        <v>331604010</v>
      </c>
      <c r="D7706" s="194" t="s">
        <v>14822</v>
      </c>
      <c r="E7706" s="195"/>
      <c r="F7706" s="193" t="s">
        <v>14823</v>
      </c>
      <c r="G7706" s="193" t="s">
        <v>26</v>
      </c>
      <c r="H7706" s="193"/>
      <c r="I7706" s="193"/>
      <c r="J7706" s="193"/>
      <c r="K7706" s="193"/>
      <c r="L7706" s="193"/>
      <c r="M7706" s="195"/>
      <c r="N7706" s="233" t="s">
        <v>28</v>
      </c>
      <c r="O7706" s="214"/>
      <c r="P7706" s="161" t="str">
        <f>VLOOKUP(C7706,'[2]1.10正式版 (更新至2024年1月)'!$C:$P,14,FALSE)</f>
        <v>003316040100000-331604010</v>
      </c>
    </row>
    <row r="7707" s="161" customFormat="1" ht="19" customHeight="1" spans="1:16">
      <c r="A7707" s="208">
        <v>3316040110000</v>
      </c>
      <c r="B7707" s="193" t="s">
        <v>14824</v>
      </c>
      <c r="C7707" s="193">
        <v>331604011</v>
      </c>
      <c r="D7707" s="194" t="s">
        <v>14824</v>
      </c>
      <c r="E7707" s="195"/>
      <c r="F7707" s="193"/>
      <c r="G7707" s="193" t="s">
        <v>11497</v>
      </c>
      <c r="H7707" s="193"/>
      <c r="I7707" s="193"/>
      <c r="J7707" s="193"/>
      <c r="K7707" s="193"/>
      <c r="L7707" s="193"/>
      <c r="M7707" s="195"/>
      <c r="N7707" s="233" t="s">
        <v>28</v>
      </c>
      <c r="O7707" s="214"/>
      <c r="P7707" s="161" t="str">
        <f>VLOOKUP(C7707,'[2]1.10正式版 (更新至2024年1月)'!$C:$P,14,FALSE)</f>
        <v>003316040110000-331604011</v>
      </c>
    </row>
    <row r="7708" s="161" customFormat="1" ht="19" customHeight="1" spans="1:16">
      <c r="A7708" s="208">
        <v>3316040120000</v>
      </c>
      <c r="B7708" s="193" t="s">
        <v>14825</v>
      </c>
      <c r="C7708" s="193">
        <v>331604012</v>
      </c>
      <c r="D7708" s="194" t="s">
        <v>14825</v>
      </c>
      <c r="E7708" s="195"/>
      <c r="F7708" s="193"/>
      <c r="G7708" s="193" t="s">
        <v>11497</v>
      </c>
      <c r="H7708" s="193"/>
      <c r="I7708" s="193"/>
      <c r="J7708" s="193"/>
      <c r="K7708" s="193"/>
      <c r="L7708" s="193"/>
      <c r="M7708" s="195"/>
      <c r="N7708" s="233" t="s">
        <v>28</v>
      </c>
      <c r="O7708" s="214"/>
      <c r="P7708" s="161" t="str">
        <f>VLOOKUP(C7708,'[2]1.10正式版 (更新至2024年1月)'!$C:$P,14,FALSE)</f>
        <v>003316040120000-331604012</v>
      </c>
    </row>
    <row r="7709" s="161" customFormat="1" ht="19" customHeight="1" spans="1:16">
      <c r="A7709" s="208">
        <v>3316040130000</v>
      </c>
      <c r="B7709" s="193" t="s">
        <v>14826</v>
      </c>
      <c r="C7709" s="193">
        <v>331604013</v>
      </c>
      <c r="D7709" s="194" t="s">
        <v>14826</v>
      </c>
      <c r="E7709" s="195" t="s">
        <v>14827</v>
      </c>
      <c r="F7709" s="193" t="s">
        <v>10018</v>
      </c>
      <c r="G7709" s="193" t="s">
        <v>11497</v>
      </c>
      <c r="H7709" s="193">
        <v>306</v>
      </c>
      <c r="I7709" s="193">
        <v>277</v>
      </c>
      <c r="J7709" s="193">
        <v>255</v>
      </c>
      <c r="K7709" s="193">
        <v>231</v>
      </c>
      <c r="L7709" s="193">
        <v>196.35</v>
      </c>
      <c r="M7709" s="195"/>
      <c r="N7709" s="233" t="s">
        <v>28</v>
      </c>
      <c r="O7709" s="214"/>
      <c r="P7709" s="161" t="str">
        <f>VLOOKUP(C7709,'[2]1.10正式版 (更新至2024年1月)'!$C:$P,14,FALSE)</f>
        <v>003316040130000-331604013</v>
      </c>
    </row>
    <row r="7710" s="161" customFormat="1" ht="24" customHeight="1" spans="1:16">
      <c r="A7710" s="208">
        <v>3316040140000</v>
      </c>
      <c r="B7710" s="193" t="s">
        <v>14828</v>
      </c>
      <c r="C7710" s="193">
        <v>331604014</v>
      </c>
      <c r="D7710" s="194" t="s">
        <v>14828</v>
      </c>
      <c r="E7710" s="195" t="s">
        <v>14829</v>
      </c>
      <c r="F7710" s="193"/>
      <c r="G7710" s="193" t="s">
        <v>14830</v>
      </c>
      <c r="H7710" s="193"/>
      <c r="I7710" s="193"/>
      <c r="J7710" s="193"/>
      <c r="K7710" s="193"/>
      <c r="L7710" s="193"/>
      <c r="M7710" s="195"/>
      <c r="N7710" s="233" t="s">
        <v>28</v>
      </c>
      <c r="O7710" s="214"/>
      <c r="P7710" s="161" t="str">
        <f>VLOOKUP(C7710,'[2]1.10正式版 (更新至2024年1月)'!$C:$P,14,FALSE)</f>
        <v>003316040140000-331604014</v>
      </c>
    </row>
    <row r="7711" s="161" customFormat="1" ht="24" customHeight="1" spans="1:16">
      <c r="A7711" s="208">
        <v>3316040140100</v>
      </c>
      <c r="B7711" s="193" t="s">
        <v>14831</v>
      </c>
      <c r="C7711" s="193" t="s">
        <v>14832</v>
      </c>
      <c r="D7711" s="194" t="s">
        <v>14831</v>
      </c>
      <c r="E7711" s="195"/>
      <c r="F7711" s="193"/>
      <c r="G7711" s="193" t="s">
        <v>14830</v>
      </c>
      <c r="H7711" s="193"/>
      <c r="I7711" s="193"/>
      <c r="J7711" s="193"/>
      <c r="K7711" s="193"/>
      <c r="L7711" s="193"/>
      <c r="M7711" s="195"/>
      <c r="N7711" s="233" t="s">
        <v>28</v>
      </c>
      <c r="O7711" s="214"/>
      <c r="P7711" s="161" t="str">
        <f>VLOOKUP(C7711,'[2]1.10正式版 (更新至2024年1月)'!$C:$P,14,FALSE)</f>
        <v>003316040140100-331604014-1</v>
      </c>
    </row>
    <row r="7712" s="161" customFormat="1" ht="19" customHeight="1" spans="1:16">
      <c r="A7712" s="208">
        <v>3316040150000</v>
      </c>
      <c r="B7712" s="193" t="s">
        <v>14833</v>
      </c>
      <c r="C7712" s="193">
        <v>331604015</v>
      </c>
      <c r="D7712" s="194" t="s">
        <v>14833</v>
      </c>
      <c r="E7712" s="195"/>
      <c r="F7712" s="193" t="s">
        <v>14624</v>
      </c>
      <c r="G7712" s="193" t="s">
        <v>14834</v>
      </c>
      <c r="H7712" s="193">
        <v>240</v>
      </c>
      <c r="I7712" s="193">
        <v>217</v>
      </c>
      <c r="J7712" s="193">
        <v>200</v>
      </c>
      <c r="K7712" s="193">
        <v>181</v>
      </c>
      <c r="L7712" s="193">
        <v>153.85</v>
      </c>
      <c r="M7712" s="195" t="s">
        <v>14835</v>
      </c>
      <c r="N7712" s="233" t="s">
        <v>35</v>
      </c>
      <c r="O7712" s="214"/>
      <c r="P7712" s="161" t="str">
        <f>VLOOKUP(C7712,'[2]1.10正式版 (更新至2024年1月)'!$C:$P,14,FALSE)</f>
        <v>003316040150000-331604015</v>
      </c>
    </row>
    <row r="7713" s="161" customFormat="1" ht="24" customHeight="1" spans="1:16">
      <c r="A7713" s="208">
        <v>3316040150001</v>
      </c>
      <c r="B7713" s="225" t="s">
        <v>14836</v>
      </c>
      <c r="C7713" s="193" t="s">
        <v>14837</v>
      </c>
      <c r="D7713" s="194" t="s">
        <v>14838</v>
      </c>
      <c r="E7713" s="195"/>
      <c r="F7713" s="193"/>
      <c r="G7713" s="193" t="s">
        <v>14839</v>
      </c>
      <c r="H7713" s="193">
        <v>80</v>
      </c>
      <c r="I7713" s="193">
        <v>80</v>
      </c>
      <c r="J7713" s="193">
        <v>80</v>
      </c>
      <c r="K7713" s="193">
        <v>80</v>
      </c>
      <c r="L7713" s="193">
        <v>80</v>
      </c>
      <c r="M7713" s="195"/>
      <c r="N7713" s="233" t="s">
        <v>35</v>
      </c>
      <c r="O7713" s="214"/>
      <c r="P7713" s="161" t="str">
        <f>VLOOKUP(C7713,'[2]1.10正式版 (更新至2024年1月)'!$C:$P,14,FALSE)</f>
        <v>003316040150001-331604015-1</v>
      </c>
    </row>
    <row r="7714" s="161" customFormat="1" ht="19" customHeight="1" spans="1:16">
      <c r="A7714" s="208">
        <v>3316040160000</v>
      </c>
      <c r="B7714" s="193" t="s">
        <v>14840</v>
      </c>
      <c r="C7714" s="193">
        <v>331604016</v>
      </c>
      <c r="D7714" s="194" t="s">
        <v>14840</v>
      </c>
      <c r="E7714" s="195"/>
      <c r="F7714" s="193"/>
      <c r="G7714" s="193" t="s">
        <v>26</v>
      </c>
      <c r="H7714" s="192">
        <v>524</v>
      </c>
      <c r="I7714" s="192">
        <v>481</v>
      </c>
      <c r="J7714" s="192">
        <v>438</v>
      </c>
      <c r="K7714" s="192">
        <v>416</v>
      </c>
      <c r="L7714" s="192">
        <v>380</v>
      </c>
      <c r="M7714" s="195"/>
      <c r="N7714" s="233" t="s">
        <v>35</v>
      </c>
      <c r="O7714" s="214" t="s">
        <v>6847</v>
      </c>
      <c r="P7714" s="161" t="str">
        <f>VLOOKUP(C7714,'[2]1.10正式版 (更新至2024年1月)'!$C:$P,14,FALSE)</f>
        <v>003316040160000-331604016</v>
      </c>
    </row>
    <row r="7715" s="161" customFormat="1" ht="19" customHeight="1" spans="1:16">
      <c r="A7715" s="208">
        <v>3316040170000</v>
      </c>
      <c r="B7715" s="193" t="s">
        <v>14841</v>
      </c>
      <c r="C7715" s="193">
        <v>331604017</v>
      </c>
      <c r="D7715" s="194" t="s">
        <v>14841</v>
      </c>
      <c r="E7715" s="195" t="s">
        <v>14814</v>
      </c>
      <c r="F7715" s="193"/>
      <c r="G7715" s="193" t="s">
        <v>11497</v>
      </c>
      <c r="H7715" s="193">
        <v>1212</v>
      </c>
      <c r="I7715" s="193">
        <v>1100</v>
      </c>
      <c r="J7715" s="193">
        <v>1010</v>
      </c>
      <c r="K7715" s="193">
        <v>918</v>
      </c>
      <c r="L7715" s="193">
        <v>780.3</v>
      </c>
      <c r="M7715" s="195"/>
      <c r="N7715" s="233" t="s">
        <v>28</v>
      </c>
      <c r="O7715" s="214"/>
      <c r="P7715" s="161" t="str">
        <f>VLOOKUP(C7715,'[2]1.10正式版 (更新至2024年1月)'!$C:$P,14,FALSE)</f>
        <v>003316040170000-331604017</v>
      </c>
    </row>
    <row r="7716" s="161" customFormat="1" ht="19" customHeight="1" spans="1:16">
      <c r="A7716" s="208">
        <v>3316040180000</v>
      </c>
      <c r="B7716" s="193" t="s">
        <v>14842</v>
      </c>
      <c r="C7716" s="193">
        <v>331604018</v>
      </c>
      <c r="D7716" s="194" t="s">
        <v>14842</v>
      </c>
      <c r="E7716" s="195"/>
      <c r="F7716" s="193"/>
      <c r="G7716" s="193" t="s">
        <v>14843</v>
      </c>
      <c r="H7716" s="193">
        <v>276</v>
      </c>
      <c r="I7716" s="193">
        <v>276</v>
      </c>
      <c r="J7716" s="193">
        <v>240</v>
      </c>
      <c r="K7716" s="193">
        <v>240</v>
      </c>
      <c r="L7716" s="193">
        <v>204</v>
      </c>
      <c r="M7716" s="195"/>
      <c r="N7716" s="233" t="s">
        <v>28</v>
      </c>
      <c r="O7716" s="214"/>
      <c r="P7716" s="161" t="str">
        <f>VLOOKUP(C7716,'[2]1.10正式版 (更新至2024年1月)'!$C:$P,14,FALSE)</f>
        <v>003316040180000-331604018</v>
      </c>
    </row>
    <row r="7717" s="161" customFormat="1" ht="19" customHeight="1" spans="1:16">
      <c r="A7717" s="208">
        <v>3316040190000</v>
      </c>
      <c r="B7717" s="193" t="s">
        <v>14844</v>
      </c>
      <c r="C7717" s="193">
        <v>331604019</v>
      </c>
      <c r="D7717" s="194" t="s">
        <v>14844</v>
      </c>
      <c r="E7717" s="195" t="s">
        <v>14845</v>
      </c>
      <c r="F7717" s="193"/>
      <c r="G7717" s="193" t="s">
        <v>794</v>
      </c>
      <c r="H7717" s="193">
        <v>300</v>
      </c>
      <c r="I7717" s="193">
        <v>272</v>
      </c>
      <c r="J7717" s="193">
        <v>250</v>
      </c>
      <c r="K7717" s="193">
        <v>227</v>
      </c>
      <c r="L7717" s="193">
        <v>192.95</v>
      </c>
      <c r="M7717" s="195"/>
      <c r="N7717" s="233" t="s">
        <v>35</v>
      </c>
      <c r="O7717" s="214"/>
      <c r="P7717" s="161" t="str">
        <f>VLOOKUP(C7717,'[2]1.10正式版 (更新至2024年1月)'!$C:$P,14,FALSE)</f>
        <v>003316040190000-331604019</v>
      </c>
    </row>
    <row r="7718" s="161" customFormat="1" ht="24" customHeight="1" spans="1:16">
      <c r="A7718" s="208">
        <v>3316040190100</v>
      </c>
      <c r="B7718" s="193" t="s">
        <v>14846</v>
      </c>
      <c r="C7718" s="193" t="s">
        <v>14847</v>
      </c>
      <c r="D7718" s="194" t="s">
        <v>14846</v>
      </c>
      <c r="E7718" s="195"/>
      <c r="F7718" s="193"/>
      <c r="G7718" s="193" t="s">
        <v>794</v>
      </c>
      <c r="H7718" s="193">
        <v>300</v>
      </c>
      <c r="I7718" s="193">
        <v>272</v>
      </c>
      <c r="J7718" s="193">
        <v>250</v>
      </c>
      <c r="K7718" s="193">
        <v>227</v>
      </c>
      <c r="L7718" s="193">
        <v>192.95</v>
      </c>
      <c r="M7718" s="195"/>
      <c r="N7718" s="233" t="s">
        <v>35</v>
      </c>
      <c r="O7718" s="214"/>
      <c r="P7718" s="161" t="str">
        <f>VLOOKUP(C7718,'[2]1.10正式版 (更新至2024年1月)'!$C:$P,14,FALSE)</f>
        <v>003316040190100-331604019-1</v>
      </c>
    </row>
    <row r="7719" s="161" customFormat="1" ht="19" customHeight="1" spans="1:16">
      <c r="A7719" s="208">
        <v>3316040200000</v>
      </c>
      <c r="B7719" s="193" t="s">
        <v>14848</v>
      </c>
      <c r="C7719" s="193">
        <v>331604020</v>
      </c>
      <c r="D7719" s="194" t="s">
        <v>14848</v>
      </c>
      <c r="E7719" s="195" t="s">
        <v>14849</v>
      </c>
      <c r="F7719" s="193"/>
      <c r="G7719" s="193" t="s">
        <v>794</v>
      </c>
      <c r="H7719" s="193"/>
      <c r="I7719" s="193"/>
      <c r="J7719" s="193"/>
      <c r="K7719" s="193"/>
      <c r="L7719" s="193"/>
      <c r="M7719" s="195"/>
      <c r="N7719" s="233" t="s">
        <v>28</v>
      </c>
      <c r="O7719" s="214"/>
      <c r="P7719" s="161" t="str">
        <f>VLOOKUP(C7719,'[2]1.10正式版 (更新至2024年1月)'!$C:$P,14,FALSE)</f>
        <v>003316040200000-331604020</v>
      </c>
    </row>
    <row r="7720" s="161" customFormat="1" ht="19" customHeight="1" spans="1:16">
      <c r="A7720" s="208">
        <v>3316040210000</v>
      </c>
      <c r="B7720" s="193" t="s">
        <v>14850</v>
      </c>
      <c r="C7720" s="193">
        <v>331604021</v>
      </c>
      <c r="D7720" s="194" t="s">
        <v>14850</v>
      </c>
      <c r="E7720" s="195" t="s">
        <v>14851</v>
      </c>
      <c r="F7720" s="193"/>
      <c r="G7720" s="193" t="s">
        <v>5447</v>
      </c>
      <c r="H7720" s="193"/>
      <c r="I7720" s="193"/>
      <c r="J7720" s="193"/>
      <c r="K7720" s="193"/>
      <c r="L7720" s="193"/>
      <c r="M7720" s="195"/>
      <c r="N7720" s="233" t="s">
        <v>28</v>
      </c>
      <c r="O7720" s="214"/>
      <c r="P7720" s="161" t="str">
        <f>VLOOKUP(C7720,'[2]1.10正式版 (更新至2024年1月)'!$C:$P,14,FALSE)</f>
        <v>003316040210000-331604021</v>
      </c>
    </row>
    <row r="7721" s="161" customFormat="1" ht="19" customHeight="1" spans="1:16">
      <c r="A7721" s="208">
        <v>3316040210100</v>
      </c>
      <c r="B7721" s="193" t="s">
        <v>14852</v>
      </c>
      <c r="C7721" s="193" t="s">
        <v>14853</v>
      </c>
      <c r="D7721" s="194" t="s">
        <v>14852</v>
      </c>
      <c r="E7721" s="195"/>
      <c r="F7721" s="193"/>
      <c r="G7721" s="193" t="s">
        <v>5447</v>
      </c>
      <c r="H7721" s="193"/>
      <c r="I7721" s="193"/>
      <c r="J7721" s="193"/>
      <c r="K7721" s="193"/>
      <c r="L7721" s="193"/>
      <c r="M7721" s="195"/>
      <c r="N7721" s="233" t="s">
        <v>28</v>
      </c>
      <c r="O7721" s="214"/>
      <c r="P7721" s="161" t="str">
        <f>VLOOKUP(C7721,'[2]1.10正式版 (更新至2024年1月)'!$C:$P,14,FALSE)</f>
        <v>003316040210100-331604021-1</v>
      </c>
    </row>
    <row r="7722" s="161" customFormat="1" ht="24" customHeight="1" spans="1:16">
      <c r="A7722" s="208">
        <v>3316040210200</v>
      </c>
      <c r="B7722" s="193" t="s">
        <v>14854</v>
      </c>
      <c r="C7722" s="193" t="s">
        <v>14855</v>
      </c>
      <c r="D7722" s="194" t="s">
        <v>14854</v>
      </c>
      <c r="E7722" s="195"/>
      <c r="F7722" s="193"/>
      <c r="G7722" s="193" t="s">
        <v>5447</v>
      </c>
      <c r="H7722" s="193"/>
      <c r="I7722" s="193"/>
      <c r="J7722" s="193"/>
      <c r="K7722" s="193"/>
      <c r="L7722" s="193"/>
      <c r="M7722" s="195"/>
      <c r="N7722" s="233" t="s">
        <v>28</v>
      </c>
      <c r="O7722" s="214"/>
      <c r="P7722" s="161" t="str">
        <f>VLOOKUP(C7722,'[2]1.10正式版 (更新至2024年1月)'!$C:$P,14,FALSE)</f>
        <v>003316040210200-331604021-2</v>
      </c>
    </row>
    <row r="7723" s="161" customFormat="1" ht="19" customHeight="1" spans="1:16">
      <c r="A7723" s="208">
        <v>3316040220000</v>
      </c>
      <c r="B7723" s="193" t="s">
        <v>14856</v>
      </c>
      <c r="C7723" s="193">
        <v>331604022</v>
      </c>
      <c r="D7723" s="194" t="s">
        <v>14856</v>
      </c>
      <c r="E7723" s="195"/>
      <c r="F7723" s="193"/>
      <c r="G7723" s="193" t="s">
        <v>14857</v>
      </c>
      <c r="H7723" s="193"/>
      <c r="I7723" s="193"/>
      <c r="J7723" s="193"/>
      <c r="K7723" s="193"/>
      <c r="L7723" s="193"/>
      <c r="M7723" s="195" t="s">
        <v>14858</v>
      </c>
      <c r="N7723" s="233" t="s">
        <v>28</v>
      </c>
      <c r="O7723" s="214"/>
      <c r="P7723" s="161" t="str">
        <f>VLOOKUP(C7723,'[2]1.10正式版 (更新至2024年1月)'!$C:$P,14,FALSE)</f>
        <v>003316040220000-331604022</v>
      </c>
    </row>
    <row r="7724" s="161" customFormat="1" ht="19" customHeight="1" spans="1:16">
      <c r="A7724" s="208">
        <v>3316040230000</v>
      </c>
      <c r="B7724" s="193" t="s">
        <v>14859</v>
      </c>
      <c r="C7724" s="193">
        <v>331604023</v>
      </c>
      <c r="D7724" s="194" t="s">
        <v>14859</v>
      </c>
      <c r="E7724" s="195" t="s">
        <v>14860</v>
      </c>
      <c r="F7724" s="193"/>
      <c r="G7724" s="193" t="s">
        <v>794</v>
      </c>
      <c r="H7724" s="193"/>
      <c r="I7724" s="193"/>
      <c r="J7724" s="193"/>
      <c r="K7724" s="193"/>
      <c r="L7724" s="193"/>
      <c r="M7724" s="195"/>
      <c r="N7724" s="233" t="s">
        <v>28</v>
      </c>
      <c r="O7724" s="214"/>
      <c r="P7724" s="161" t="str">
        <f>VLOOKUP(C7724,'[2]1.10正式版 (更新至2024年1月)'!$C:$P,14,FALSE)</f>
        <v>003316040230000-331604023</v>
      </c>
    </row>
    <row r="7725" s="161" customFormat="1" ht="19" customHeight="1" spans="1:16">
      <c r="A7725" s="208">
        <v>3316040230100</v>
      </c>
      <c r="B7725" s="193" t="s">
        <v>14861</v>
      </c>
      <c r="C7725" s="193" t="s">
        <v>14862</v>
      </c>
      <c r="D7725" s="194" t="s">
        <v>14861</v>
      </c>
      <c r="E7725" s="195"/>
      <c r="F7725" s="193"/>
      <c r="G7725" s="193" t="s">
        <v>794</v>
      </c>
      <c r="H7725" s="193"/>
      <c r="I7725" s="193"/>
      <c r="J7725" s="193"/>
      <c r="K7725" s="193"/>
      <c r="L7725" s="193"/>
      <c r="M7725" s="195"/>
      <c r="N7725" s="233" t="s">
        <v>28</v>
      </c>
      <c r="O7725" s="214"/>
      <c r="P7725" s="161" t="str">
        <f>VLOOKUP(C7725,'[2]1.10正式版 (更新至2024年1月)'!$C:$P,14,FALSE)</f>
        <v>003316040230100-331604023-1</v>
      </c>
    </row>
    <row r="7726" s="161" customFormat="1" ht="19" customHeight="1" spans="1:16">
      <c r="A7726" s="208">
        <v>3316040230200</v>
      </c>
      <c r="B7726" s="193" t="s">
        <v>14863</v>
      </c>
      <c r="C7726" s="193" t="s">
        <v>14864</v>
      </c>
      <c r="D7726" s="194" t="s">
        <v>14863</v>
      </c>
      <c r="E7726" s="195"/>
      <c r="F7726" s="193"/>
      <c r="G7726" s="193" t="s">
        <v>794</v>
      </c>
      <c r="H7726" s="193"/>
      <c r="I7726" s="193"/>
      <c r="J7726" s="193"/>
      <c r="K7726" s="193"/>
      <c r="L7726" s="193"/>
      <c r="M7726" s="195"/>
      <c r="N7726" s="233" t="s">
        <v>28</v>
      </c>
      <c r="O7726" s="214"/>
      <c r="P7726" s="161" t="str">
        <f>VLOOKUP(C7726,'[2]1.10正式版 (更新至2024年1月)'!$C:$P,14,FALSE)</f>
        <v>003316040230200-331604023-2</v>
      </c>
    </row>
    <row r="7727" s="161" customFormat="1" ht="19" customHeight="1" spans="1:16">
      <c r="A7727" s="208">
        <v>3316040230300</v>
      </c>
      <c r="B7727" s="193" t="s">
        <v>14865</v>
      </c>
      <c r="C7727" s="193" t="s">
        <v>14866</v>
      </c>
      <c r="D7727" s="194" t="s">
        <v>14865</v>
      </c>
      <c r="E7727" s="195"/>
      <c r="F7727" s="193"/>
      <c r="G7727" s="193" t="s">
        <v>794</v>
      </c>
      <c r="H7727" s="193"/>
      <c r="I7727" s="193"/>
      <c r="J7727" s="193"/>
      <c r="K7727" s="193"/>
      <c r="L7727" s="193"/>
      <c r="M7727" s="195"/>
      <c r="N7727" s="233" t="s">
        <v>28</v>
      </c>
      <c r="O7727" s="214"/>
      <c r="P7727" s="161" t="str">
        <f>VLOOKUP(C7727,'[2]1.10正式版 (更新至2024年1月)'!$C:$P,14,FALSE)</f>
        <v>003316040230300-331604023-3</v>
      </c>
    </row>
    <row r="7728" s="161" customFormat="1" ht="19" customHeight="1" spans="1:16">
      <c r="A7728" s="208">
        <v>3316040240000</v>
      </c>
      <c r="B7728" s="193" t="s">
        <v>14867</v>
      </c>
      <c r="C7728" s="193">
        <v>331604024</v>
      </c>
      <c r="D7728" s="194" t="s">
        <v>14867</v>
      </c>
      <c r="E7728" s="195" t="s">
        <v>14868</v>
      </c>
      <c r="F7728" s="193"/>
      <c r="G7728" s="193" t="s">
        <v>794</v>
      </c>
      <c r="H7728" s="192">
        <v>655</v>
      </c>
      <c r="I7728" s="192">
        <v>603</v>
      </c>
      <c r="J7728" s="192">
        <v>540</v>
      </c>
      <c r="K7728" s="192">
        <v>488</v>
      </c>
      <c r="L7728" s="192">
        <v>439</v>
      </c>
      <c r="M7728" s="195"/>
      <c r="N7728" s="233" t="s">
        <v>28</v>
      </c>
      <c r="O7728" s="214" t="s">
        <v>6847</v>
      </c>
      <c r="P7728" s="161" t="str">
        <f>VLOOKUP(C7728,'[2]1.10正式版 (更新至2024年1月)'!$C:$P,14,FALSE)</f>
        <v>003316040240000-331604024</v>
      </c>
    </row>
    <row r="7729" s="161" customFormat="1" ht="24" customHeight="1" spans="1:16">
      <c r="A7729" s="208">
        <v>3316040240100</v>
      </c>
      <c r="B7729" s="193" t="s">
        <v>14869</v>
      </c>
      <c r="C7729" s="193" t="s">
        <v>14870</v>
      </c>
      <c r="D7729" s="194" t="s">
        <v>14869</v>
      </c>
      <c r="E7729" s="195"/>
      <c r="F7729" s="193"/>
      <c r="G7729" s="193" t="s">
        <v>794</v>
      </c>
      <c r="H7729" s="192">
        <v>655</v>
      </c>
      <c r="I7729" s="192">
        <v>603</v>
      </c>
      <c r="J7729" s="192">
        <v>540</v>
      </c>
      <c r="K7729" s="192">
        <v>488</v>
      </c>
      <c r="L7729" s="192">
        <v>439</v>
      </c>
      <c r="M7729" s="195"/>
      <c r="N7729" s="233" t="s">
        <v>35</v>
      </c>
      <c r="O7729" s="214" t="s">
        <v>6847</v>
      </c>
      <c r="P7729" s="161" t="str">
        <f>VLOOKUP(C7729,'[2]1.10正式版 (更新至2024年1月)'!$C:$P,14,FALSE)</f>
        <v>003316040240100-331604024-1</v>
      </c>
    </row>
    <row r="7730" s="161" customFormat="1" ht="20" customHeight="1" spans="1:16">
      <c r="A7730" s="208">
        <v>3316040250000</v>
      </c>
      <c r="B7730" s="193" t="s">
        <v>14871</v>
      </c>
      <c r="C7730" s="193">
        <v>331604025</v>
      </c>
      <c r="D7730" s="194" t="s">
        <v>14871</v>
      </c>
      <c r="E7730" s="195" t="s">
        <v>14872</v>
      </c>
      <c r="F7730" s="193"/>
      <c r="G7730" s="193" t="s">
        <v>794</v>
      </c>
      <c r="H7730" s="193">
        <v>792</v>
      </c>
      <c r="I7730" s="193">
        <v>720</v>
      </c>
      <c r="J7730" s="193">
        <v>660</v>
      </c>
      <c r="K7730" s="193">
        <v>600</v>
      </c>
      <c r="L7730" s="193">
        <v>510</v>
      </c>
      <c r="M7730" s="195"/>
      <c r="N7730" s="233" t="s">
        <v>35</v>
      </c>
      <c r="O7730" s="214"/>
      <c r="P7730" s="161" t="str">
        <f>VLOOKUP(C7730,'[2]1.10正式版 (更新至2024年1月)'!$C:$P,14,FALSE)</f>
        <v>003316040250000-331604025</v>
      </c>
    </row>
    <row r="7731" s="161" customFormat="1" ht="24" customHeight="1" spans="1:16">
      <c r="A7731" s="208">
        <v>3316040250100</v>
      </c>
      <c r="B7731" s="193" t="s">
        <v>14873</v>
      </c>
      <c r="C7731" s="193" t="s">
        <v>14874</v>
      </c>
      <c r="D7731" s="194" t="s">
        <v>14875</v>
      </c>
      <c r="E7731" s="195"/>
      <c r="F7731" s="193"/>
      <c r="G7731" s="193" t="s">
        <v>794</v>
      </c>
      <c r="H7731" s="193">
        <v>792</v>
      </c>
      <c r="I7731" s="193">
        <v>720</v>
      </c>
      <c r="J7731" s="193">
        <v>660</v>
      </c>
      <c r="K7731" s="193">
        <v>600</v>
      </c>
      <c r="L7731" s="193">
        <v>510</v>
      </c>
      <c r="M7731" s="195"/>
      <c r="N7731" s="233" t="s">
        <v>35</v>
      </c>
      <c r="O7731" s="214"/>
      <c r="P7731" s="161" t="str">
        <f>VLOOKUP(C7731,'[2]1.10正式版 (更新至2024年1月)'!$C:$P,14,FALSE)</f>
        <v>003316040250100-331604025-1</v>
      </c>
    </row>
    <row r="7732" s="161" customFormat="1" ht="18" customHeight="1" spans="1:16">
      <c r="A7732" s="208">
        <v>3316040260000</v>
      </c>
      <c r="B7732" s="193" t="s">
        <v>14876</v>
      </c>
      <c r="C7732" s="193">
        <v>331604026</v>
      </c>
      <c r="D7732" s="194" t="s">
        <v>14876</v>
      </c>
      <c r="E7732" s="195" t="s">
        <v>14877</v>
      </c>
      <c r="F7732" s="193"/>
      <c r="G7732" s="193" t="s">
        <v>794</v>
      </c>
      <c r="H7732" s="192">
        <v>1180</v>
      </c>
      <c r="I7732" s="192">
        <v>1080</v>
      </c>
      <c r="J7732" s="192">
        <v>985</v>
      </c>
      <c r="K7732" s="192">
        <v>899</v>
      </c>
      <c r="L7732" s="192">
        <v>765</v>
      </c>
      <c r="M7732" s="195"/>
      <c r="N7732" s="233" t="s">
        <v>35</v>
      </c>
      <c r="O7732" s="214" t="s">
        <v>6847</v>
      </c>
      <c r="P7732" s="161" t="str">
        <f>VLOOKUP(C7732,'[2]1.10正式版 (更新至2024年1月)'!$C:$P,14,FALSE)</f>
        <v>003316040260000-331604026</v>
      </c>
    </row>
    <row r="7733" s="161" customFormat="1" ht="24" customHeight="1" spans="1:16">
      <c r="A7733" s="208">
        <v>3316040260100</v>
      </c>
      <c r="B7733" s="193" t="s">
        <v>14878</v>
      </c>
      <c r="C7733" s="193" t="s">
        <v>14879</v>
      </c>
      <c r="D7733" s="194" t="s">
        <v>14878</v>
      </c>
      <c r="E7733" s="195"/>
      <c r="F7733" s="193"/>
      <c r="G7733" s="193" t="s">
        <v>794</v>
      </c>
      <c r="H7733" s="192">
        <v>1180</v>
      </c>
      <c r="I7733" s="192">
        <v>1080</v>
      </c>
      <c r="J7733" s="192">
        <v>985</v>
      </c>
      <c r="K7733" s="192">
        <v>899</v>
      </c>
      <c r="L7733" s="192">
        <v>765</v>
      </c>
      <c r="M7733" s="195"/>
      <c r="N7733" s="233" t="s">
        <v>35</v>
      </c>
      <c r="O7733" s="214" t="s">
        <v>6847</v>
      </c>
      <c r="P7733" s="161" t="str">
        <f>VLOOKUP(C7733,'[2]1.10正式版 (更新至2024年1月)'!$C:$P,14,FALSE)</f>
        <v>003316040260100-331604026-1</v>
      </c>
    </row>
    <row r="7734" s="161" customFormat="1" ht="24" customHeight="1" spans="1:16">
      <c r="A7734" s="208">
        <v>3316040260200</v>
      </c>
      <c r="B7734" s="193" t="s">
        <v>14880</v>
      </c>
      <c r="C7734" s="193" t="s">
        <v>14881</v>
      </c>
      <c r="D7734" s="194" t="s">
        <v>14880</v>
      </c>
      <c r="E7734" s="195"/>
      <c r="F7734" s="193"/>
      <c r="G7734" s="193" t="s">
        <v>794</v>
      </c>
      <c r="H7734" s="192">
        <v>1180</v>
      </c>
      <c r="I7734" s="192">
        <v>1080</v>
      </c>
      <c r="J7734" s="192">
        <v>985</v>
      </c>
      <c r="K7734" s="192">
        <v>899</v>
      </c>
      <c r="L7734" s="192">
        <v>765</v>
      </c>
      <c r="M7734" s="195"/>
      <c r="N7734" s="233" t="s">
        <v>35</v>
      </c>
      <c r="O7734" s="214" t="s">
        <v>6847</v>
      </c>
      <c r="P7734" s="161" t="str">
        <f>VLOOKUP(C7734,'[2]1.10正式版 (更新至2024年1月)'!$C:$P,14,FALSE)</f>
        <v>003316040260200-331604026-2</v>
      </c>
    </row>
    <row r="7735" s="161" customFormat="1" ht="25" customHeight="1" spans="1:16">
      <c r="A7735" s="208">
        <v>3316040270000</v>
      </c>
      <c r="B7735" s="193" t="s">
        <v>14882</v>
      </c>
      <c r="C7735" s="193">
        <v>331604027</v>
      </c>
      <c r="D7735" s="194" t="s">
        <v>14882</v>
      </c>
      <c r="E7735" s="195"/>
      <c r="F7735" s="193"/>
      <c r="G7735" s="193" t="s">
        <v>26</v>
      </c>
      <c r="H7735" s="193"/>
      <c r="I7735" s="193"/>
      <c r="J7735" s="193"/>
      <c r="K7735" s="193"/>
      <c r="L7735" s="193"/>
      <c r="M7735" s="195"/>
      <c r="N7735" s="233" t="s">
        <v>35</v>
      </c>
      <c r="O7735" s="214"/>
      <c r="P7735" s="161" t="str">
        <f>VLOOKUP(C7735,'[2]1.10正式版 (更新至2024年1月)'!$C:$P,14,FALSE)</f>
        <v>003316040270000-331604027</v>
      </c>
    </row>
    <row r="7736" s="161" customFormat="1" ht="25" customHeight="1" spans="1:16">
      <c r="A7736" s="208">
        <v>3316040280000</v>
      </c>
      <c r="B7736" s="193" t="s">
        <v>14883</v>
      </c>
      <c r="C7736" s="193">
        <v>331604028</v>
      </c>
      <c r="D7736" s="194" t="s">
        <v>14883</v>
      </c>
      <c r="E7736" s="195" t="s">
        <v>14884</v>
      </c>
      <c r="F7736" s="193"/>
      <c r="G7736" s="193" t="s">
        <v>26</v>
      </c>
      <c r="H7736" s="193">
        <v>1212</v>
      </c>
      <c r="I7736" s="193">
        <v>1100</v>
      </c>
      <c r="J7736" s="193">
        <v>1010</v>
      </c>
      <c r="K7736" s="193">
        <v>918</v>
      </c>
      <c r="L7736" s="193">
        <v>780.3</v>
      </c>
      <c r="M7736" s="195"/>
      <c r="N7736" s="233" t="s">
        <v>35</v>
      </c>
      <c r="O7736" s="214"/>
      <c r="P7736" s="161" t="str">
        <f>VLOOKUP(C7736,'[2]1.10正式版 (更新至2024年1月)'!$C:$P,14,FALSE)</f>
        <v>003316040280000-331604028</v>
      </c>
    </row>
    <row r="7737" s="161" customFormat="1" ht="25" customHeight="1" spans="1:16">
      <c r="A7737" s="208">
        <v>3316040290000</v>
      </c>
      <c r="B7737" s="193" t="s">
        <v>14885</v>
      </c>
      <c r="C7737" s="193">
        <v>331604029</v>
      </c>
      <c r="D7737" s="194" t="s">
        <v>14885</v>
      </c>
      <c r="E7737" s="195" t="s">
        <v>14884</v>
      </c>
      <c r="F7737" s="193"/>
      <c r="G7737" s="193" t="s">
        <v>26</v>
      </c>
      <c r="H7737" s="193">
        <v>1212</v>
      </c>
      <c r="I7737" s="193">
        <v>1100</v>
      </c>
      <c r="J7737" s="193">
        <v>1010</v>
      </c>
      <c r="K7737" s="193">
        <v>918</v>
      </c>
      <c r="L7737" s="193">
        <v>780.3</v>
      </c>
      <c r="M7737" s="195"/>
      <c r="N7737" s="233" t="s">
        <v>35</v>
      </c>
      <c r="O7737" s="214"/>
      <c r="P7737" s="161" t="str">
        <f>VLOOKUP(C7737,'[2]1.10正式版 (更新至2024年1月)'!$C:$P,14,FALSE)</f>
        <v>003316040290000-331604029</v>
      </c>
    </row>
    <row r="7738" s="161" customFormat="1" ht="25" customHeight="1" spans="1:16">
      <c r="A7738" s="208">
        <v>3316040300000</v>
      </c>
      <c r="B7738" s="193" t="s">
        <v>14886</v>
      </c>
      <c r="C7738" s="193">
        <v>331604030</v>
      </c>
      <c r="D7738" s="194" t="s">
        <v>14886</v>
      </c>
      <c r="E7738" s="195" t="s">
        <v>14884</v>
      </c>
      <c r="F7738" s="193"/>
      <c r="G7738" s="193" t="s">
        <v>26</v>
      </c>
      <c r="H7738" s="193">
        <v>756</v>
      </c>
      <c r="I7738" s="193">
        <v>686</v>
      </c>
      <c r="J7738" s="193">
        <v>630</v>
      </c>
      <c r="K7738" s="193">
        <v>572</v>
      </c>
      <c r="L7738" s="193">
        <v>486.2</v>
      </c>
      <c r="M7738" s="195"/>
      <c r="N7738" s="233" t="s">
        <v>35</v>
      </c>
      <c r="O7738" s="214"/>
      <c r="P7738" s="161" t="str">
        <f>VLOOKUP(C7738,'[2]1.10正式版 (更新至2024年1月)'!$C:$P,14,FALSE)</f>
        <v>003316040300000-331604030</v>
      </c>
    </row>
    <row r="7739" s="161" customFormat="1" ht="25" customHeight="1" spans="1:16">
      <c r="A7739" s="208">
        <v>3316040310000</v>
      </c>
      <c r="B7739" s="193" t="s">
        <v>14887</v>
      </c>
      <c r="C7739" s="193">
        <v>331604031</v>
      </c>
      <c r="D7739" s="194" t="s">
        <v>14887</v>
      </c>
      <c r="E7739" s="195" t="s">
        <v>14884</v>
      </c>
      <c r="F7739" s="193"/>
      <c r="G7739" s="193" t="s">
        <v>26</v>
      </c>
      <c r="H7739" s="193">
        <v>1212</v>
      </c>
      <c r="I7739" s="193">
        <v>1100</v>
      </c>
      <c r="J7739" s="193">
        <v>1010</v>
      </c>
      <c r="K7739" s="193">
        <v>918</v>
      </c>
      <c r="L7739" s="193">
        <v>780.3</v>
      </c>
      <c r="M7739" s="195"/>
      <c r="N7739" s="233" t="s">
        <v>35</v>
      </c>
      <c r="O7739" s="214"/>
      <c r="P7739" s="161" t="str">
        <f>VLOOKUP(C7739,'[2]1.10正式版 (更新至2024年1月)'!$C:$P,14,FALSE)</f>
        <v>003316040310000-331604031</v>
      </c>
    </row>
    <row r="7740" s="161" customFormat="1" ht="25" customHeight="1" spans="1:16">
      <c r="A7740" s="208">
        <v>3316040320000</v>
      </c>
      <c r="B7740" s="193" t="s">
        <v>14888</v>
      </c>
      <c r="C7740" s="193">
        <v>331604032</v>
      </c>
      <c r="D7740" s="194" t="s">
        <v>14888</v>
      </c>
      <c r="E7740" s="195"/>
      <c r="F7740" s="193"/>
      <c r="G7740" s="193" t="s">
        <v>26</v>
      </c>
      <c r="H7740" s="193">
        <v>1380</v>
      </c>
      <c r="I7740" s="193">
        <v>1380</v>
      </c>
      <c r="J7740" s="193">
        <v>1200</v>
      </c>
      <c r="K7740" s="193">
        <v>1200</v>
      </c>
      <c r="L7740" s="193">
        <v>1020</v>
      </c>
      <c r="M7740" s="195"/>
      <c r="N7740" s="233" t="s">
        <v>35</v>
      </c>
      <c r="O7740" s="214"/>
      <c r="P7740" s="161" t="str">
        <f>VLOOKUP(C7740,'[2]1.10正式版 (更新至2024年1月)'!$C:$P,14,FALSE)</f>
        <v>003316040320000-331604032</v>
      </c>
    </row>
    <row r="7741" s="161" customFormat="1" ht="25" customHeight="1" spans="1:16">
      <c r="A7741" s="208">
        <v>3316040330000</v>
      </c>
      <c r="B7741" s="193" t="s">
        <v>14889</v>
      </c>
      <c r="C7741" s="193">
        <v>331604033</v>
      </c>
      <c r="D7741" s="194" t="s">
        <v>14889</v>
      </c>
      <c r="E7741" s="195"/>
      <c r="F7741" s="193"/>
      <c r="G7741" s="193" t="s">
        <v>26</v>
      </c>
      <c r="H7741" s="193"/>
      <c r="I7741" s="193"/>
      <c r="J7741" s="193"/>
      <c r="K7741" s="193"/>
      <c r="L7741" s="193"/>
      <c r="M7741" s="195"/>
      <c r="N7741" s="233" t="s">
        <v>35</v>
      </c>
      <c r="O7741" s="214"/>
      <c r="P7741" s="161" t="str">
        <f>VLOOKUP(C7741,'[2]1.10正式版 (更新至2024年1月)'!$C:$P,14,FALSE)</f>
        <v>003316040330000-331604033</v>
      </c>
    </row>
    <row r="7742" s="161" customFormat="1" ht="25" customHeight="1" spans="1:16">
      <c r="A7742" s="208">
        <v>3316040340000</v>
      </c>
      <c r="B7742" s="193" t="s">
        <v>14890</v>
      </c>
      <c r="C7742" s="193">
        <v>331604034</v>
      </c>
      <c r="D7742" s="194" t="s">
        <v>14890</v>
      </c>
      <c r="E7742" s="195" t="s">
        <v>14891</v>
      </c>
      <c r="F7742" s="193"/>
      <c r="G7742" s="193" t="s">
        <v>26</v>
      </c>
      <c r="H7742" s="193"/>
      <c r="I7742" s="193"/>
      <c r="J7742" s="193"/>
      <c r="K7742" s="193"/>
      <c r="L7742" s="193"/>
      <c r="M7742" s="195"/>
      <c r="N7742" s="233" t="s">
        <v>35</v>
      </c>
      <c r="O7742" s="214"/>
      <c r="P7742" s="161" t="str">
        <f>VLOOKUP(C7742,'[2]1.10正式版 (更新至2024年1月)'!$C:$P,14,FALSE)</f>
        <v>003316040340000-331604034</v>
      </c>
    </row>
    <row r="7743" s="161" customFormat="1" ht="25" customHeight="1" spans="1:16">
      <c r="A7743" s="208">
        <v>3316040340100</v>
      </c>
      <c r="B7743" s="193" t="s">
        <v>14892</v>
      </c>
      <c r="C7743" s="193" t="s">
        <v>14893</v>
      </c>
      <c r="D7743" s="194" t="s">
        <v>14892</v>
      </c>
      <c r="E7743" s="195"/>
      <c r="F7743" s="193"/>
      <c r="G7743" s="193" t="s">
        <v>26</v>
      </c>
      <c r="H7743" s="193"/>
      <c r="I7743" s="193"/>
      <c r="J7743" s="193"/>
      <c r="K7743" s="193"/>
      <c r="L7743" s="193"/>
      <c r="M7743" s="195"/>
      <c r="N7743" s="233" t="s">
        <v>35</v>
      </c>
      <c r="O7743" s="214"/>
      <c r="P7743" s="161" t="str">
        <f>VLOOKUP(C7743,'[2]1.10正式版 (更新至2024年1月)'!$C:$P,14,FALSE)</f>
        <v>003316040340100-331604034-1</v>
      </c>
    </row>
    <row r="7744" s="161" customFormat="1" ht="25" customHeight="1" spans="1:16">
      <c r="A7744" s="208">
        <v>3316040340200</v>
      </c>
      <c r="B7744" s="193" t="s">
        <v>14894</v>
      </c>
      <c r="C7744" s="193" t="s">
        <v>14895</v>
      </c>
      <c r="D7744" s="194" t="s">
        <v>14894</v>
      </c>
      <c r="E7744" s="195"/>
      <c r="F7744" s="193"/>
      <c r="G7744" s="193" t="s">
        <v>26</v>
      </c>
      <c r="H7744" s="193"/>
      <c r="I7744" s="193"/>
      <c r="J7744" s="193"/>
      <c r="K7744" s="193"/>
      <c r="L7744" s="193"/>
      <c r="M7744" s="195"/>
      <c r="N7744" s="233" t="s">
        <v>35</v>
      </c>
      <c r="O7744" s="214"/>
      <c r="P7744" s="161" t="str">
        <f>VLOOKUP(C7744,'[2]1.10正式版 (更新至2024年1月)'!$C:$P,14,FALSE)</f>
        <v>003316040340200-331604034-2</v>
      </c>
    </row>
    <row r="7745" s="161" customFormat="1" ht="20" customHeight="1" spans="1:16">
      <c r="A7745" s="208">
        <v>513316040400000</v>
      </c>
      <c r="B7745" s="193" t="s">
        <v>14896</v>
      </c>
      <c r="C7745" s="212">
        <v>331604040</v>
      </c>
      <c r="D7745" s="194" t="s">
        <v>14896</v>
      </c>
      <c r="E7745" s="211"/>
      <c r="F7745" s="193"/>
      <c r="G7745" s="212"/>
      <c r="H7745" s="193"/>
      <c r="I7745" s="193"/>
      <c r="J7745" s="193"/>
      <c r="K7745" s="193"/>
      <c r="L7745" s="193"/>
      <c r="M7745" s="195"/>
      <c r="N7745" s="233" t="s">
        <v>28</v>
      </c>
      <c r="O7745" s="214"/>
      <c r="P7745" s="161" t="str">
        <f>VLOOKUP(C7745,'[2]1.10正式版 (更新至2024年1月)'!$C:$P,14,FALSE)</f>
        <v>513316040400000-331604040</v>
      </c>
    </row>
    <row r="7746" s="161" customFormat="1" ht="25" customHeight="1" spans="1:15">
      <c r="A7746" s="222"/>
      <c r="B7746" s="187"/>
      <c r="C7746" s="207">
        <v>34</v>
      </c>
      <c r="D7746" s="189" t="s">
        <v>14897</v>
      </c>
      <c r="E7746" s="179"/>
      <c r="F7746" s="207"/>
      <c r="G7746" s="207"/>
      <c r="H7746" s="234"/>
      <c r="I7746" s="234"/>
      <c r="J7746" s="234"/>
      <c r="K7746" s="234"/>
      <c r="L7746" s="234"/>
      <c r="M7746" s="190"/>
      <c r="N7746" s="233"/>
      <c r="O7746" s="214"/>
    </row>
    <row r="7747" s="161" customFormat="1" ht="25" customHeight="1" spans="1:15">
      <c r="A7747" s="304"/>
      <c r="B7747" s="296"/>
      <c r="C7747" s="238" t="s">
        <v>14898</v>
      </c>
      <c r="D7747" s="239"/>
      <c r="E7747" s="240"/>
      <c r="F7747" s="240"/>
      <c r="G7747" s="240"/>
      <c r="H7747" s="240"/>
      <c r="I7747" s="240"/>
      <c r="J7747" s="240"/>
      <c r="K7747" s="240"/>
      <c r="L7747" s="240"/>
      <c r="M7747" s="305"/>
      <c r="N7747" s="233"/>
      <c r="O7747" s="214"/>
    </row>
    <row r="7748" s="161" customFormat="1" ht="19" customHeight="1" spans="1:15">
      <c r="A7748" s="222"/>
      <c r="B7748" s="187"/>
      <c r="C7748" s="207">
        <v>3401</v>
      </c>
      <c r="D7748" s="189" t="s">
        <v>14899</v>
      </c>
      <c r="E7748" s="190"/>
      <c r="F7748" s="187"/>
      <c r="G7748" s="187"/>
      <c r="H7748" s="234"/>
      <c r="I7748" s="234"/>
      <c r="J7748" s="234"/>
      <c r="K7748" s="234"/>
      <c r="L7748" s="234"/>
      <c r="M7748" s="190"/>
      <c r="N7748" s="233"/>
      <c r="O7748" s="214"/>
    </row>
    <row r="7749" s="161" customFormat="1" ht="38" customHeight="1" spans="1:16">
      <c r="A7749" s="208">
        <v>3401000010000</v>
      </c>
      <c r="B7749" s="193" t="s">
        <v>14900</v>
      </c>
      <c r="C7749" s="193">
        <v>340100001</v>
      </c>
      <c r="D7749" s="194" t="s">
        <v>14900</v>
      </c>
      <c r="E7749" s="195" t="s">
        <v>14901</v>
      </c>
      <c r="F7749" s="193"/>
      <c r="G7749" s="193" t="s">
        <v>14902</v>
      </c>
      <c r="H7749" s="193">
        <v>7</v>
      </c>
      <c r="I7749" s="193">
        <v>7</v>
      </c>
      <c r="J7749" s="193">
        <v>6</v>
      </c>
      <c r="K7749" s="193">
        <v>6</v>
      </c>
      <c r="L7749" s="193">
        <v>5.1</v>
      </c>
      <c r="M7749" s="195" t="s">
        <v>14903</v>
      </c>
      <c r="N7749" s="233" t="s">
        <v>113</v>
      </c>
      <c r="O7749" s="214"/>
      <c r="P7749" s="161" t="str">
        <f>VLOOKUP(C7749,'[2]1.10正式版 (更新至2024年1月)'!$C:$P,14,FALSE)</f>
        <v>003401000010000-340100001</v>
      </c>
    </row>
    <row r="7750" s="161" customFormat="1" ht="24" customHeight="1" spans="1:16">
      <c r="A7750" s="208">
        <v>3401000010100</v>
      </c>
      <c r="B7750" s="193" t="s">
        <v>14904</v>
      </c>
      <c r="C7750" s="193" t="s">
        <v>14905</v>
      </c>
      <c r="D7750" s="194" t="s">
        <v>14904</v>
      </c>
      <c r="E7750" s="195"/>
      <c r="F7750" s="193"/>
      <c r="G7750" s="193" t="s">
        <v>14902</v>
      </c>
      <c r="H7750" s="193">
        <v>7</v>
      </c>
      <c r="I7750" s="193">
        <v>7</v>
      </c>
      <c r="J7750" s="193">
        <v>6</v>
      </c>
      <c r="K7750" s="193">
        <v>6</v>
      </c>
      <c r="L7750" s="193">
        <v>5.1</v>
      </c>
      <c r="M7750" s="195"/>
      <c r="N7750" s="233" t="s">
        <v>113</v>
      </c>
      <c r="O7750" s="214"/>
      <c r="P7750" s="161" t="str">
        <f>VLOOKUP(C7750,'[2]1.10正式版 (更新至2024年1月)'!$C:$P,14,FALSE)</f>
        <v>003401000010100-340100001-1</v>
      </c>
    </row>
    <row r="7751" s="161" customFormat="1" ht="24" customHeight="1" spans="1:16">
      <c r="A7751" s="208">
        <v>3401000010200</v>
      </c>
      <c r="B7751" s="193" t="s">
        <v>14906</v>
      </c>
      <c r="C7751" s="193" t="s">
        <v>14907</v>
      </c>
      <c r="D7751" s="194" t="s">
        <v>14906</v>
      </c>
      <c r="E7751" s="195"/>
      <c r="F7751" s="193"/>
      <c r="G7751" s="193" t="s">
        <v>14902</v>
      </c>
      <c r="H7751" s="193">
        <v>7</v>
      </c>
      <c r="I7751" s="193">
        <v>7</v>
      </c>
      <c r="J7751" s="193">
        <v>6</v>
      </c>
      <c r="K7751" s="193">
        <v>6</v>
      </c>
      <c r="L7751" s="193">
        <v>5.1</v>
      </c>
      <c r="M7751" s="195"/>
      <c r="N7751" s="233" t="s">
        <v>113</v>
      </c>
      <c r="O7751" s="214"/>
      <c r="P7751" s="161" t="str">
        <f>VLOOKUP(C7751,'[2]1.10正式版 (更新至2024年1月)'!$C:$P,14,FALSE)</f>
        <v>003401000010200-340100001-2</v>
      </c>
    </row>
    <row r="7752" s="161" customFormat="1" ht="27" customHeight="1" spans="1:16">
      <c r="A7752" s="208">
        <v>3401000010300</v>
      </c>
      <c r="B7752" s="193" t="s">
        <v>14908</v>
      </c>
      <c r="C7752" s="193" t="s">
        <v>14909</v>
      </c>
      <c r="D7752" s="194" t="s">
        <v>14908</v>
      </c>
      <c r="E7752" s="195"/>
      <c r="F7752" s="193"/>
      <c r="G7752" s="193" t="s">
        <v>14902</v>
      </c>
      <c r="H7752" s="193">
        <v>7</v>
      </c>
      <c r="I7752" s="193">
        <v>7</v>
      </c>
      <c r="J7752" s="193">
        <v>6</v>
      </c>
      <c r="K7752" s="193">
        <v>6</v>
      </c>
      <c r="L7752" s="193">
        <v>5.1</v>
      </c>
      <c r="M7752" s="195"/>
      <c r="N7752" s="233" t="s">
        <v>113</v>
      </c>
      <c r="O7752" s="214"/>
      <c r="P7752" s="161" t="str">
        <f>VLOOKUP(C7752,'[2]1.10正式版 (更新至2024年1月)'!$C:$P,14,FALSE)</f>
        <v>003401000010300-340100001-3</v>
      </c>
    </row>
    <row r="7753" s="161" customFormat="1" ht="25" customHeight="1" spans="1:16">
      <c r="A7753" s="208">
        <v>3401000010400</v>
      </c>
      <c r="B7753" s="193" t="s">
        <v>14910</v>
      </c>
      <c r="C7753" s="193" t="s">
        <v>14911</v>
      </c>
      <c r="D7753" s="194" t="s">
        <v>14910</v>
      </c>
      <c r="E7753" s="195"/>
      <c r="F7753" s="193"/>
      <c r="G7753" s="193" t="s">
        <v>14902</v>
      </c>
      <c r="H7753" s="193">
        <v>7</v>
      </c>
      <c r="I7753" s="193">
        <v>7</v>
      </c>
      <c r="J7753" s="193">
        <v>6</v>
      </c>
      <c r="K7753" s="193">
        <v>6</v>
      </c>
      <c r="L7753" s="193">
        <v>5.1</v>
      </c>
      <c r="M7753" s="195"/>
      <c r="N7753" s="233" t="s">
        <v>113</v>
      </c>
      <c r="O7753" s="214"/>
      <c r="P7753" s="161" t="str">
        <f>VLOOKUP(C7753,'[2]1.10正式版 (更新至2024年1月)'!$C:$P,14,FALSE)</f>
        <v>003401000010400-340100001-4</v>
      </c>
    </row>
    <row r="7754" s="161" customFormat="1" ht="24" customHeight="1" spans="1:16">
      <c r="A7754" s="208">
        <v>3401000020000</v>
      </c>
      <c r="B7754" s="193" t="s">
        <v>14912</v>
      </c>
      <c r="C7754" s="193">
        <v>340100002</v>
      </c>
      <c r="D7754" s="194" t="s">
        <v>14912</v>
      </c>
      <c r="E7754" s="195" t="s">
        <v>14913</v>
      </c>
      <c r="F7754" s="193"/>
      <c r="G7754" s="193" t="s">
        <v>14902</v>
      </c>
      <c r="H7754" s="193">
        <v>11</v>
      </c>
      <c r="I7754" s="193">
        <v>10</v>
      </c>
      <c r="J7754" s="193">
        <v>9</v>
      </c>
      <c r="K7754" s="193">
        <v>8</v>
      </c>
      <c r="L7754" s="193">
        <v>6.8</v>
      </c>
      <c r="M7754" s="195"/>
      <c r="N7754" s="233" t="s">
        <v>113</v>
      </c>
      <c r="O7754" s="214"/>
      <c r="P7754" s="161" t="str">
        <f>VLOOKUP(C7754,'[2]1.10正式版 (更新至2024年1月)'!$C:$P,14,FALSE)</f>
        <v>003401000020000-340100002</v>
      </c>
    </row>
    <row r="7755" s="161" customFormat="1" ht="24" customHeight="1" spans="1:16">
      <c r="A7755" s="208">
        <v>3401000020100</v>
      </c>
      <c r="B7755" s="193" t="s">
        <v>14914</v>
      </c>
      <c r="C7755" s="193" t="s">
        <v>14915</v>
      </c>
      <c r="D7755" s="194" t="s">
        <v>14914</v>
      </c>
      <c r="E7755" s="195"/>
      <c r="F7755" s="193"/>
      <c r="G7755" s="193" t="s">
        <v>14902</v>
      </c>
      <c r="H7755" s="193">
        <v>11</v>
      </c>
      <c r="I7755" s="193">
        <v>10</v>
      </c>
      <c r="J7755" s="193">
        <v>9</v>
      </c>
      <c r="K7755" s="193">
        <v>8</v>
      </c>
      <c r="L7755" s="193">
        <v>6.8</v>
      </c>
      <c r="M7755" s="195"/>
      <c r="N7755" s="233" t="s">
        <v>35</v>
      </c>
      <c r="O7755" s="214"/>
      <c r="P7755" s="161" t="str">
        <f>VLOOKUP(C7755,'[2]1.10正式版 (更新至2024年1月)'!$C:$P,14,FALSE)</f>
        <v>003401000020100-340100002-1</v>
      </c>
    </row>
    <row r="7756" s="161" customFormat="1" ht="24" customHeight="1" spans="1:16">
      <c r="A7756" s="208">
        <v>3401000020200</v>
      </c>
      <c r="B7756" s="193" t="s">
        <v>14916</v>
      </c>
      <c r="C7756" s="193" t="s">
        <v>14917</v>
      </c>
      <c r="D7756" s="194" t="s">
        <v>14916</v>
      </c>
      <c r="E7756" s="195"/>
      <c r="F7756" s="193"/>
      <c r="G7756" s="193" t="s">
        <v>14902</v>
      </c>
      <c r="H7756" s="193">
        <v>11</v>
      </c>
      <c r="I7756" s="193">
        <v>10</v>
      </c>
      <c r="J7756" s="193">
        <v>9</v>
      </c>
      <c r="K7756" s="193">
        <v>8</v>
      </c>
      <c r="L7756" s="193">
        <v>6.8</v>
      </c>
      <c r="M7756" s="195"/>
      <c r="N7756" s="233" t="s">
        <v>35</v>
      </c>
      <c r="O7756" s="214"/>
      <c r="P7756" s="161" t="str">
        <f>VLOOKUP(C7756,'[2]1.10正式版 (更新至2024年1月)'!$C:$P,14,FALSE)</f>
        <v>003401000020200-340100002-2</v>
      </c>
    </row>
    <row r="7757" s="161" customFormat="1" ht="24" customHeight="1" spans="1:16">
      <c r="A7757" s="208">
        <v>3401000020300</v>
      </c>
      <c r="B7757" s="193" t="s">
        <v>14918</v>
      </c>
      <c r="C7757" s="193" t="s">
        <v>14919</v>
      </c>
      <c r="D7757" s="194" t="s">
        <v>14918</v>
      </c>
      <c r="E7757" s="195"/>
      <c r="F7757" s="193"/>
      <c r="G7757" s="193" t="s">
        <v>14902</v>
      </c>
      <c r="H7757" s="193">
        <v>11</v>
      </c>
      <c r="I7757" s="193">
        <v>10</v>
      </c>
      <c r="J7757" s="193">
        <v>9</v>
      </c>
      <c r="K7757" s="193">
        <v>8</v>
      </c>
      <c r="L7757" s="193">
        <v>6.8</v>
      </c>
      <c r="M7757" s="195"/>
      <c r="N7757" s="233" t="s">
        <v>35</v>
      </c>
      <c r="O7757" s="214"/>
      <c r="P7757" s="161" t="str">
        <f>VLOOKUP(C7757,'[2]1.10正式版 (更新至2024年1月)'!$C:$P,14,FALSE)</f>
        <v>003401000020300-340100002-3</v>
      </c>
    </row>
    <row r="7758" s="161" customFormat="1" ht="24" customHeight="1" spans="1:16">
      <c r="A7758" s="208">
        <v>3401000020400</v>
      </c>
      <c r="B7758" s="193" t="s">
        <v>14920</v>
      </c>
      <c r="C7758" s="193" t="s">
        <v>14921</v>
      </c>
      <c r="D7758" s="194" t="s">
        <v>14920</v>
      </c>
      <c r="E7758" s="195"/>
      <c r="F7758" s="193"/>
      <c r="G7758" s="193" t="s">
        <v>14902</v>
      </c>
      <c r="H7758" s="193">
        <v>11</v>
      </c>
      <c r="I7758" s="193">
        <v>10</v>
      </c>
      <c r="J7758" s="193">
        <v>9</v>
      </c>
      <c r="K7758" s="193">
        <v>8</v>
      </c>
      <c r="L7758" s="193">
        <v>6.8</v>
      </c>
      <c r="M7758" s="195"/>
      <c r="N7758" s="233" t="s">
        <v>35</v>
      </c>
      <c r="O7758" s="214"/>
      <c r="P7758" s="161" t="str">
        <f>VLOOKUP(C7758,'[2]1.10正式版 (更新至2024年1月)'!$C:$P,14,FALSE)</f>
        <v>003401000020400-340100002-4</v>
      </c>
    </row>
    <row r="7759" s="161" customFormat="1" ht="24" customHeight="1" spans="1:16">
      <c r="A7759" s="208">
        <v>3401000030000</v>
      </c>
      <c r="B7759" s="193" t="s">
        <v>14922</v>
      </c>
      <c r="C7759" s="193">
        <v>340100003</v>
      </c>
      <c r="D7759" s="194" t="s">
        <v>14922</v>
      </c>
      <c r="E7759" s="195"/>
      <c r="F7759" s="193"/>
      <c r="G7759" s="193" t="s">
        <v>14902</v>
      </c>
      <c r="H7759" s="193">
        <v>16.8</v>
      </c>
      <c r="I7759" s="193">
        <v>15</v>
      </c>
      <c r="J7759" s="193">
        <v>14</v>
      </c>
      <c r="K7759" s="193">
        <v>13</v>
      </c>
      <c r="L7759" s="193">
        <v>11.05</v>
      </c>
      <c r="M7759" s="195"/>
      <c r="N7759" s="233" t="s">
        <v>35</v>
      </c>
      <c r="O7759" s="214"/>
      <c r="P7759" s="161" t="str">
        <f>VLOOKUP(C7759,'[2]1.10正式版 (更新至2024年1月)'!$C:$P,14,FALSE)</f>
        <v>003401000030000-340100003</v>
      </c>
    </row>
    <row r="7760" s="161" customFormat="1" ht="29" customHeight="1" spans="1:16">
      <c r="A7760" s="208">
        <v>3401000040000</v>
      </c>
      <c r="B7760" s="193" t="s">
        <v>14923</v>
      </c>
      <c r="C7760" s="193">
        <v>340100004</v>
      </c>
      <c r="D7760" s="194" t="s">
        <v>14923</v>
      </c>
      <c r="E7760" s="195" t="s">
        <v>14924</v>
      </c>
      <c r="F7760" s="193"/>
      <c r="G7760" s="193" t="s">
        <v>14902</v>
      </c>
      <c r="H7760" s="193">
        <v>7.92</v>
      </c>
      <c r="I7760" s="193">
        <v>7.2</v>
      </c>
      <c r="J7760" s="193">
        <v>6.6</v>
      </c>
      <c r="K7760" s="193">
        <v>6</v>
      </c>
      <c r="L7760" s="193">
        <v>5.1</v>
      </c>
      <c r="M7760" s="195"/>
      <c r="N7760" s="233" t="s">
        <v>35</v>
      </c>
      <c r="O7760" s="214"/>
      <c r="P7760" s="161" t="str">
        <f>VLOOKUP(C7760,'[2]1.10正式版 (更新至2024年1月)'!$C:$P,14,FALSE)</f>
        <v>003401000040000-340100004</v>
      </c>
    </row>
    <row r="7761" s="161" customFormat="1" ht="24" customHeight="1" spans="1:16">
      <c r="A7761" s="208">
        <v>3401000040100</v>
      </c>
      <c r="B7761" s="193" t="s">
        <v>14925</v>
      </c>
      <c r="C7761" s="193" t="s">
        <v>14926</v>
      </c>
      <c r="D7761" s="194" t="s">
        <v>14925</v>
      </c>
      <c r="E7761" s="195"/>
      <c r="F7761" s="193"/>
      <c r="G7761" s="193" t="s">
        <v>14902</v>
      </c>
      <c r="H7761" s="193">
        <v>7.92</v>
      </c>
      <c r="I7761" s="193">
        <v>7.2</v>
      </c>
      <c r="J7761" s="193">
        <v>6.6</v>
      </c>
      <c r="K7761" s="193">
        <v>6</v>
      </c>
      <c r="L7761" s="193">
        <v>5.1</v>
      </c>
      <c r="M7761" s="195"/>
      <c r="N7761" s="233" t="s">
        <v>35</v>
      </c>
      <c r="O7761" s="214"/>
      <c r="P7761" s="161" t="str">
        <f>VLOOKUP(C7761,'[2]1.10正式版 (更新至2024年1月)'!$C:$P,14,FALSE)</f>
        <v>003401000040100-340100004-1</v>
      </c>
    </row>
    <row r="7762" s="161" customFormat="1" ht="24" customHeight="1" spans="1:16">
      <c r="A7762" s="208">
        <v>3401000040200</v>
      </c>
      <c r="B7762" s="193" t="s">
        <v>14927</v>
      </c>
      <c r="C7762" s="193" t="s">
        <v>14928</v>
      </c>
      <c r="D7762" s="194" t="s">
        <v>14927</v>
      </c>
      <c r="E7762" s="195"/>
      <c r="F7762" s="193"/>
      <c r="G7762" s="193" t="s">
        <v>14902</v>
      </c>
      <c r="H7762" s="193">
        <v>7.92</v>
      </c>
      <c r="I7762" s="193">
        <v>7.2</v>
      </c>
      <c r="J7762" s="193">
        <v>6.6</v>
      </c>
      <c r="K7762" s="193">
        <v>6</v>
      </c>
      <c r="L7762" s="193">
        <v>5.1</v>
      </c>
      <c r="M7762" s="195"/>
      <c r="N7762" s="233" t="s">
        <v>35</v>
      </c>
      <c r="O7762" s="214"/>
      <c r="P7762" s="161" t="str">
        <f>VLOOKUP(C7762,'[2]1.10正式版 (更新至2024年1月)'!$C:$P,14,FALSE)</f>
        <v>003401000040200-340100004-2</v>
      </c>
    </row>
    <row r="7763" s="161" customFormat="1" ht="24" customHeight="1" spans="1:16">
      <c r="A7763" s="208">
        <v>3401000040300</v>
      </c>
      <c r="B7763" s="193" t="s">
        <v>14929</v>
      </c>
      <c r="C7763" s="193" t="s">
        <v>14930</v>
      </c>
      <c r="D7763" s="194" t="s">
        <v>14929</v>
      </c>
      <c r="E7763" s="195"/>
      <c r="F7763" s="193"/>
      <c r="G7763" s="193" t="s">
        <v>14902</v>
      </c>
      <c r="H7763" s="193">
        <v>7.92</v>
      </c>
      <c r="I7763" s="193">
        <v>7.2</v>
      </c>
      <c r="J7763" s="193">
        <v>6.6</v>
      </c>
      <c r="K7763" s="193">
        <v>6</v>
      </c>
      <c r="L7763" s="193">
        <v>5.1</v>
      </c>
      <c r="M7763" s="195"/>
      <c r="N7763" s="233" t="s">
        <v>35</v>
      </c>
      <c r="O7763" s="214"/>
      <c r="P7763" s="161" t="str">
        <f>VLOOKUP(C7763,'[2]1.10正式版 (更新至2024年1月)'!$C:$P,14,FALSE)</f>
        <v>003401000040300-340100004-3</v>
      </c>
    </row>
    <row r="7764" s="161" customFormat="1" ht="24" customHeight="1" spans="1:16">
      <c r="A7764" s="208">
        <v>3401000040400</v>
      </c>
      <c r="B7764" s="193" t="s">
        <v>14931</v>
      </c>
      <c r="C7764" s="193" t="s">
        <v>14932</v>
      </c>
      <c r="D7764" s="194" t="s">
        <v>14931</v>
      </c>
      <c r="E7764" s="195"/>
      <c r="F7764" s="193"/>
      <c r="G7764" s="193" t="s">
        <v>14902</v>
      </c>
      <c r="H7764" s="193">
        <v>7.92</v>
      </c>
      <c r="I7764" s="193">
        <v>7.2</v>
      </c>
      <c r="J7764" s="193">
        <v>6.6</v>
      </c>
      <c r="K7764" s="193">
        <v>6</v>
      </c>
      <c r="L7764" s="193">
        <v>5.1</v>
      </c>
      <c r="M7764" s="195"/>
      <c r="N7764" s="233" t="s">
        <v>35</v>
      </c>
      <c r="O7764" s="214"/>
      <c r="P7764" s="161" t="str">
        <f>VLOOKUP(C7764,'[2]1.10正式版 (更新至2024年1月)'!$C:$P,14,FALSE)</f>
        <v>003401000040400-340100004-4</v>
      </c>
    </row>
    <row r="7765" s="161" customFormat="1" ht="24" customHeight="1" spans="1:16">
      <c r="A7765" s="208">
        <v>3401000040500</v>
      </c>
      <c r="B7765" s="193" t="s">
        <v>14933</v>
      </c>
      <c r="C7765" s="193" t="s">
        <v>14934</v>
      </c>
      <c r="D7765" s="194" t="s">
        <v>14933</v>
      </c>
      <c r="E7765" s="195"/>
      <c r="F7765" s="193"/>
      <c r="G7765" s="193" t="s">
        <v>14902</v>
      </c>
      <c r="H7765" s="193">
        <v>7.92</v>
      </c>
      <c r="I7765" s="193">
        <v>7.2</v>
      </c>
      <c r="J7765" s="193">
        <v>6.6</v>
      </c>
      <c r="K7765" s="193">
        <v>6</v>
      </c>
      <c r="L7765" s="193">
        <v>5.1</v>
      </c>
      <c r="M7765" s="195"/>
      <c r="N7765" s="233" t="s">
        <v>35</v>
      </c>
      <c r="O7765" s="214"/>
      <c r="P7765" s="161" t="str">
        <f>VLOOKUP(C7765,'[2]1.10正式版 (更新至2024年1月)'!$C:$P,14,FALSE)</f>
        <v>003401000040500-340100004-5</v>
      </c>
    </row>
    <row r="7766" s="161" customFormat="1" ht="24" customHeight="1" spans="1:16">
      <c r="A7766" s="208">
        <v>3401000040600</v>
      </c>
      <c r="B7766" s="193" t="s">
        <v>14935</v>
      </c>
      <c r="C7766" s="193" t="s">
        <v>14936</v>
      </c>
      <c r="D7766" s="194" t="s">
        <v>14935</v>
      </c>
      <c r="E7766" s="195"/>
      <c r="F7766" s="193"/>
      <c r="G7766" s="193" t="s">
        <v>14902</v>
      </c>
      <c r="H7766" s="193">
        <v>7.92</v>
      </c>
      <c r="I7766" s="193">
        <v>7.2</v>
      </c>
      <c r="J7766" s="193">
        <v>6.6</v>
      </c>
      <c r="K7766" s="193">
        <v>6</v>
      </c>
      <c r="L7766" s="193">
        <v>5.1</v>
      </c>
      <c r="M7766" s="195"/>
      <c r="N7766" s="233" t="s">
        <v>35</v>
      </c>
      <c r="O7766" s="214"/>
      <c r="P7766" s="161" t="str">
        <f>VLOOKUP(C7766,'[2]1.10正式版 (更新至2024年1月)'!$C:$P,14,FALSE)</f>
        <v>003401000040600-340100004-6</v>
      </c>
    </row>
    <row r="7767" s="161" customFormat="1" ht="24" customHeight="1" spans="1:16">
      <c r="A7767" s="208">
        <v>3401000040700</v>
      </c>
      <c r="B7767" s="193" t="s">
        <v>14937</v>
      </c>
      <c r="C7767" s="193" t="s">
        <v>14938</v>
      </c>
      <c r="D7767" s="194" t="s">
        <v>14937</v>
      </c>
      <c r="E7767" s="195"/>
      <c r="F7767" s="193"/>
      <c r="G7767" s="193" t="s">
        <v>14902</v>
      </c>
      <c r="H7767" s="193">
        <v>7.92</v>
      </c>
      <c r="I7767" s="193">
        <v>7.2</v>
      </c>
      <c r="J7767" s="193">
        <v>6.6</v>
      </c>
      <c r="K7767" s="193">
        <v>6</v>
      </c>
      <c r="L7767" s="193">
        <v>5.1</v>
      </c>
      <c r="M7767" s="195"/>
      <c r="N7767" s="233" t="s">
        <v>35</v>
      </c>
      <c r="O7767" s="214"/>
      <c r="P7767" s="161" t="str">
        <f>VLOOKUP(C7767,'[2]1.10正式版 (更新至2024年1月)'!$C:$P,14,FALSE)</f>
        <v>003401000040700-340100004-7</v>
      </c>
    </row>
    <row r="7768" s="161" customFormat="1" ht="24" customHeight="1" spans="1:16">
      <c r="A7768" s="208">
        <v>3401000040800</v>
      </c>
      <c r="B7768" s="193" t="s">
        <v>14939</v>
      </c>
      <c r="C7768" s="193" t="s">
        <v>14940</v>
      </c>
      <c r="D7768" s="194" t="s">
        <v>14939</v>
      </c>
      <c r="E7768" s="195"/>
      <c r="F7768" s="193"/>
      <c r="G7768" s="193" t="s">
        <v>14902</v>
      </c>
      <c r="H7768" s="193">
        <v>7.92</v>
      </c>
      <c r="I7768" s="193">
        <v>7.2</v>
      </c>
      <c r="J7768" s="193">
        <v>6.6</v>
      </c>
      <c r="K7768" s="193">
        <v>6</v>
      </c>
      <c r="L7768" s="193">
        <v>5.1</v>
      </c>
      <c r="M7768" s="195"/>
      <c r="N7768" s="233" t="s">
        <v>35</v>
      </c>
      <c r="O7768" s="214"/>
      <c r="P7768" s="161" t="str">
        <f>VLOOKUP(C7768,'[2]1.10正式版 (更新至2024年1月)'!$C:$P,14,FALSE)</f>
        <v>003401000040800-340100004-8</v>
      </c>
    </row>
    <row r="7769" s="161" customFormat="1" ht="24" customHeight="1" spans="1:16">
      <c r="A7769" s="208">
        <v>3401000040900</v>
      </c>
      <c r="B7769" s="193" t="s">
        <v>14941</v>
      </c>
      <c r="C7769" s="193" t="s">
        <v>14942</v>
      </c>
      <c r="D7769" s="194" t="s">
        <v>14941</v>
      </c>
      <c r="E7769" s="195"/>
      <c r="F7769" s="193"/>
      <c r="G7769" s="193" t="s">
        <v>14902</v>
      </c>
      <c r="H7769" s="193">
        <v>7.92</v>
      </c>
      <c r="I7769" s="193">
        <v>7.2</v>
      </c>
      <c r="J7769" s="193">
        <v>6.6</v>
      </c>
      <c r="K7769" s="193">
        <v>6</v>
      </c>
      <c r="L7769" s="193">
        <v>5.1</v>
      </c>
      <c r="M7769" s="195"/>
      <c r="N7769" s="233" t="s">
        <v>35</v>
      </c>
      <c r="O7769" s="214"/>
      <c r="P7769" s="161" t="str">
        <f>VLOOKUP(C7769,'[2]1.10正式版 (更新至2024年1月)'!$C:$P,14,FALSE)</f>
        <v>003401000040900-340100004-9</v>
      </c>
    </row>
    <row r="7770" s="161" customFormat="1" ht="24" customHeight="1" spans="1:16">
      <c r="A7770" s="208">
        <v>3401000050000</v>
      </c>
      <c r="B7770" s="193" t="s">
        <v>14943</v>
      </c>
      <c r="C7770" s="193">
        <v>340100005</v>
      </c>
      <c r="D7770" s="194" t="s">
        <v>14943</v>
      </c>
      <c r="E7770" s="195" t="s">
        <v>14944</v>
      </c>
      <c r="F7770" s="193"/>
      <c r="G7770" s="193" t="s">
        <v>14902</v>
      </c>
      <c r="H7770" s="193">
        <v>15.6</v>
      </c>
      <c r="I7770" s="193">
        <v>14</v>
      </c>
      <c r="J7770" s="193">
        <v>13</v>
      </c>
      <c r="K7770" s="193">
        <v>12</v>
      </c>
      <c r="L7770" s="193">
        <v>10.2</v>
      </c>
      <c r="M7770" s="195"/>
      <c r="N7770" s="233" t="s">
        <v>28</v>
      </c>
      <c r="O7770" s="214"/>
      <c r="P7770" s="161" t="str">
        <f>VLOOKUP(C7770,'[2]1.10正式版 (更新至2024年1月)'!$C:$P,14,FALSE)</f>
        <v>003401000050000-340100005</v>
      </c>
    </row>
    <row r="7771" s="161" customFormat="1" ht="24" customHeight="1" spans="1:16">
      <c r="A7771" s="208">
        <v>3401000050100</v>
      </c>
      <c r="B7771" s="193" t="s">
        <v>14945</v>
      </c>
      <c r="C7771" s="193" t="s">
        <v>14946</v>
      </c>
      <c r="D7771" s="194" t="s">
        <v>14945</v>
      </c>
      <c r="E7771" s="195"/>
      <c r="F7771" s="193"/>
      <c r="G7771" s="193" t="s">
        <v>14902</v>
      </c>
      <c r="H7771" s="193">
        <v>15.6</v>
      </c>
      <c r="I7771" s="193">
        <v>14</v>
      </c>
      <c r="J7771" s="193">
        <v>13</v>
      </c>
      <c r="K7771" s="193">
        <v>12</v>
      </c>
      <c r="L7771" s="193">
        <v>10.2</v>
      </c>
      <c r="M7771" s="195"/>
      <c r="N7771" s="233" t="s">
        <v>28</v>
      </c>
      <c r="O7771" s="214"/>
      <c r="P7771" s="161" t="str">
        <f>VLOOKUP(C7771,'[2]1.10正式版 (更新至2024年1月)'!$C:$P,14,FALSE)</f>
        <v>003401000050100-340100005-1</v>
      </c>
    </row>
    <row r="7772" s="161" customFormat="1" ht="24" customHeight="1" spans="1:16">
      <c r="A7772" s="208">
        <v>3401000050200</v>
      </c>
      <c r="B7772" s="193" t="s">
        <v>14947</v>
      </c>
      <c r="C7772" s="193" t="s">
        <v>14948</v>
      </c>
      <c r="D7772" s="194" t="s">
        <v>14947</v>
      </c>
      <c r="E7772" s="195"/>
      <c r="F7772" s="193"/>
      <c r="G7772" s="193" t="s">
        <v>14902</v>
      </c>
      <c r="H7772" s="193">
        <v>15.6</v>
      </c>
      <c r="I7772" s="193">
        <v>14</v>
      </c>
      <c r="J7772" s="193">
        <v>13</v>
      </c>
      <c r="K7772" s="193">
        <v>12</v>
      </c>
      <c r="L7772" s="193">
        <v>10.2</v>
      </c>
      <c r="M7772" s="195"/>
      <c r="N7772" s="233" t="s">
        <v>28</v>
      </c>
      <c r="O7772" s="214"/>
      <c r="P7772" s="161" t="str">
        <f>VLOOKUP(C7772,'[2]1.10正式版 (更新至2024年1月)'!$C:$P,14,FALSE)</f>
        <v>003401000050200-340100005-2</v>
      </c>
    </row>
    <row r="7773" s="161" customFormat="1" ht="24" customHeight="1" spans="1:16">
      <c r="A7773" s="208">
        <v>3401000060000</v>
      </c>
      <c r="B7773" s="193" t="s">
        <v>14949</v>
      </c>
      <c r="C7773" s="193">
        <v>340100006</v>
      </c>
      <c r="D7773" s="194" t="s">
        <v>14949</v>
      </c>
      <c r="E7773" s="195" t="s">
        <v>14950</v>
      </c>
      <c r="F7773" s="193"/>
      <c r="G7773" s="193" t="s">
        <v>14902</v>
      </c>
      <c r="H7773" s="193"/>
      <c r="I7773" s="193"/>
      <c r="J7773" s="193"/>
      <c r="K7773" s="193"/>
      <c r="L7773" s="193"/>
      <c r="M7773" s="195"/>
      <c r="N7773" s="233" t="s">
        <v>35</v>
      </c>
      <c r="O7773" s="214"/>
      <c r="P7773" s="161" t="str">
        <f>VLOOKUP(C7773,'[2]1.10正式版 (更新至2024年1月)'!$C:$P,14,FALSE)</f>
        <v>003401000060000-340100006</v>
      </c>
    </row>
    <row r="7774" s="161" customFormat="1" ht="24" customHeight="1" spans="1:16">
      <c r="A7774" s="208">
        <v>3401000060200</v>
      </c>
      <c r="B7774" s="193" t="s">
        <v>14951</v>
      </c>
      <c r="C7774" s="193" t="s">
        <v>14952</v>
      </c>
      <c r="D7774" s="194" t="s">
        <v>14951</v>
      </c>
      <c r="E7774" s="195"/>
      <c r="F7774" s="193"/>
      <c r="G7774" s="193" t="s">
        <v>14902</v>
      </c>
      <c r="H7774" s="193"/>
      <c r="I7774" s="193"/>
      <c r="J7774" s="193"/>
      <c r="K7774" s="193"/>
      <c r="L7774" s="193"/>
      <c r="M7774" s="195"/>
      <c r="N7774" s="233" t="s">
        <v>35</v>
      </c>
      <c r="O7774" s="214"/>
      <c r="P7774" s="161" t="str">
        <f>VLOOKUP(C7774,'[2]1.10正式版 (更新至2024年1月)'!$C:$P,14,FALSE)</f>
        <v>003401000060200-340100006-1</v>
      </c>
    </row>
    <row r="7775" s="161" customFormat="1" ht="24" customHeight="1" spans="1:16">
      <c r="A7775" s="208">
        <v>3401000060100</v>
      </c>
      <c r="B7775" s="193" t="s">
        <v>14953</v>
      </c>
      <c r="C7775" s="193" t="s">
        <v>14954</v>
      </c>
      <c r="D7775" s="194" t="s">
        <v>14953</v>
      </c>
      <c r="E7775" s="195"/>
      <c r="F7775" s="193"/>
      <c r="G7775" s="193" t="s">
        <v>14902</v>
      </c>
      <c r="H7775" s="193"/>
      <c r="I7775" s="193"/>
      <c r="J7775" s="193"/>
      <c r="K7775" s="193"/>
      <c r="L7775" s="193"/>
      <c r="M7775" s="195"/>
      <c r="N7775" s="233" t="s">
        <v>35</v>
      </c>
      <c r="O7775" s="214"/>
      <c r="P7775" s="161" t="str">
        <f>VLOOKUP(C7775,'[2]1.10正式版 (更新至2024年1月)'!$C:$P,14,FALSE)</f>
        <v>003401000060100-340100006-2</v>
      </c>
    </row>
    <row r="7776" s="161" customFormat="1" ht="36" customHeight="1" spans="1:16">
      <c r="A7776" s="208">
        <v>3401000070000</v>
      </c>
      <c r="B7776" s="193" t="s">
        <v>14955</v>
      </c>
      <c r="C7776" s="193">
        <v>340100007</v>
      </c>
      <c r="D7776" s="194" t="s">
        <v>14955</v>
      </c>
      <c r="E7776" s="195" t="s">
        <v>14956</v>
      </c>
      <c r="F7776" s="193"/>
      <c r="G7776" s="193" t="s">
        <v>14957</v>
      </c>
      <c r="H7776" s="193">
        <v>10.8</v>
      </c>
      <c r="I7776" s="193">
        <v>10</v>
      </c>
      <c r="J7776" s="193">
        <v>9</v>
      </c>
      <c r="K7776" s="193">
        <v>8</v>
      </c>
      <c r="L7776" s="193">
        <v>6.8</v>
      </c>
      <c r="M7776" s="195"/>
      <c r="N7776" s="233" t="s">
        <v>28</v>
      </c>
      <c r="O7776" s="214"/>
      <c r="P7776" s="161" t="str">
        <f>VLOOKUP(C7776,'[2]1.10正式版 (更新至2024年1月)'!$C:$P,14,FALSE)</f>
        <v>003401000070000-340100007</v>
      </c>
    </row>
    <row r="7777" s="161" customFormat="1" ht="36" customHeight="1" spans="1:16">
      <c r="A7777" s="208">
        <v>3401000070100</v>
      </c>
      <c r="B7777" s="193" t="s">
        <v>14958</v>
      </c>
      <c r="C7777" s="193" t="s">
        <v>14959</v>
      </c>
      <c r="D7777" s="194" t="s">
        <v>14958</v>
      </c>
      <c r="E7777" s="195"/>
      <c r="F7777" s="193"/>
      <c r="G7777" s="193" t="s">
        <v>14957</v>
      </c>
      <c r="H7777" s="193">
        <v>10.8</v>
      </c>
      <c r="I7777" s="193">
        <v>10</v>
      </c>
      <c r="J7777" s="193">
        <v>9</v>
      </c>
      <c r="K7777" s="193">
        <v>8</v>
      </c>
      <c r="L7777" s="193">
        <v>6.8</v>
      </c>
      <c r="M7777" s="195"/>
      <c r="N7777" s="233" t="s">
        <v>28</v>
      </c>
      <c r="O7777" s="214"/>
      <c r="P7777" s="161" t="str">
        <f>VLOOKUP(C7777,'[2]1.10正式版 (更新至2024年1月)'!$C:$P,14,FALSE)</f>
        <v>003401000070100-340100007-1</v>
      </c>
    </row>
    <row r="7778" s="161" customFormat="1" ht="36" customHeight="1" spans="1:16">
      <c r="A7778" s="208">
        <v>3401000070200</v>
      </c>
      <c r="B7778" s="193" t="s">
        <v>14960</v>
      </c>
      <c r="C7778" s="193" t="s">
        <v>14961</v>
      </c>
      <c r="D7778" s="194" t="s">
        <v>14960</v>
      </c>
      <c r="E7778" s="195"/>
      <c r="F7778" s="193"/>
      <c r="G7778" s="193" t="s">
        <v>14957</v>
      </c>
      <c r="H7778" s="193">
        <v>10.8</v>
      </c>
      <c r="I7778" s="193">
        <v>10</v>
      </c>
      <c r="J7778" s="193">
        <v>9</v>
      </c>
      <c r="K7778" s="193">
        <v>8</v>
      </c>
      <c r="L7778" s="193">
        <v>6.8</v>
      </c>
      <c r="M7778" s="195"/>
      <c r="N7778" s="233" t="s">
        <v>28</v>
      </c>
      <c r="O7778" s="214"/>
      <c r="P7778" s="161" t="str">
        <f>VLOOKUP(C7778,'[2]1.10正式版 (更新至2024年1月)'!$C:$P,14,FALSE)</f>
        <v>003401000070200-340100007-2</v>
      </c>
    </row>
    <row r="7779" s="161" customFormat="1" ht="36" customHeight="1" spans="1:16">
      <c r="A7779" s="208">
        <v>3401000070300</v>
      </c>
      <c r="B7779" s="193" t="s">
        <v>14962</v>
      </c>
      <c r="C7779" s="193" t="s">
        <v>14963</v>
      </c>
      <c r="D7779" s="194" t="s">
        <v>14962</v>
      </c>
      <c r="E7779" s="195"/>
      <c r="F7779" s="193"/>
      <c r="G7779" s="193" t="s">
        <v>14957</v>
      </c>
      <c r="H7779" s="193">
        <v>10.8</v>
      </c>
      <c r="I7779" s="193">
        <v>10</v>
      </c>
      <c r="J7779" s="193">
        <v>9</v>
      </c>
      <c r="K7779" s="193">
        <v>8</v>
      </c>
      <c r="L7779" s="193">
        <v>6.8</v>
      </c>
      <c r="M7779" s="195"/>
      <c r="N7779" s="233" t="s">
        <v>28</v>
      </c>
      <c r="O7779" s="214"/>
      <c r="P7779" s="161" t="str">
        <f>VLOOKUP(C7779,'[2]1.10正式版 (更新至2024年1月)'!$C:$P,14,FALSE)</f>
        <v>003401000070300-340100007-3</v>
      </c>
    </row>
    <row r="7780" s="161" customFormat="1" ht="36" customHeight="1" spans="1:16">
      <c r="A7780" s="208">
        <v>3401000070400</v>
      </c>
      <c r="B7780" s="193" t="s">
        <v>14964</v>
      </c>
      <c r="C7780" s="193" t="s">
        <v>14965</v>
      </c>
      <c r="D7780" s="194" t="s">
        <v>14964</v>
      </c>
      <c r="E7780" s="195"/>
      <c r="F7780" s="193"/>
      <c r="G7780" s="193" t="s">
        <v>14957</v>
      </c>
      <c r="H7780" s="193">
        <v>10.8</v>
      </c>
      <c r="I7780" s="193">
        <v>10</v>
      </c>
      <c r="J7780" s="193">
        <v>9</v>
      </c>
      <c r="K7780" s="193">
        <v>8</v>
      </c>
      <c r="L7780" s="193">
        <v>6.8</v>
      </c>
      <c r="M7780" s="195"/>
      <c r="N7780" s="233" t="s">
        <v>28</v>
      </c>
      <c r="O7780" s="214"/>
      <c r="P7780" s="161" t="str">
        <f>VLOOKUP(C7780,'[2]1.10正式版 (更新至2024年1月)'!$C:$P,14,FALSE)</f>
        <v>003401000070400-340100007-4</v>
      </c>
    </row>
    <row r="7781" s="161" customFormat="1" ht="36" customHeight="1" spans="1:16">
      <c r="A7781" s="208">
        <v>3401000070500</v>
      </c>
      <c r="B7781" s="193" t="s">
        <v>14966</v>
      </c>
      <c r="C7781" s="193" t="s">
        <v>14967</v>
      </c>
      <c r="D7781" s="194" t="s">
        <v>14966</v>
      </c>
      <c r="E7781" s="195"/>
      <c r="F7781" s="193"/>
      <c r="G7781" s="193" t="s">
        <v>14957</v>
      </c>
      <c r="H7781" s="193">
        <v>10.8</v>
      </c>
      <c r="I7781" s="193">
        <v>10</v>
      </c>
      <c r="J7781" s="193">
        <v>9</v>
      </c>
      <c r="K7781" s="193">
        <v>8</v>
      </c>
      <c r="L7781" s="193">
        <v>6.8</v>
      </c>
      <c r="M7781" s="195"/>
      <c r="N7781" s="233" t="s">
        <v>28</v>
      </c>
      <c r="O7781" s="214"/>
      <c r="P7781" s="161" t="str">
        <f>VLOOKUP(C7781,'[2]1.10正式版 (更新至2024年1月)'!$C:$P,14,FALSE)</f>
        <v>003401000070500-340100007-5</v>
      </c>
    </row>
    <row r="7782" s="161" customFormat="1" ht="36" customHeight="1" spans="1:16">
      <c r="A7782" s="208">
        <v>3401000070600</v>
      </c>
      <c r="B7782" s="193" t="s">
        <v>14968</v>
      </c>
      <c r="C7782" s="193" t="s">
        <v>14969</v>
      </c>
      <c r="D7782" s="194" t="s">
        <v>14968</v>
      </c>
      <c r="E7782" s="195"/>
      <c r="F7782" s="193"/>
      <c r="G7782" s="193" t="s">
        <v>14957</v>
      </c>
      <c r="H7782" s="193">
        <v>10.8</v>
      </c>
      <c r="I7782" s="193">
        <v>10</v>
      </c>
      <c r="J7782" s="193">
        <v>9</v>
      </c>
      <c r="K7782" s="193">
        <v>8</v>
      </c>
      <c r="L7782" s="193">
        <v>6.8</v>
      </c>
      <c r="M7782" s="195"/>
      <c r="N7782" s="233" t="s">
        <v>28</v>
      </c>
      <c r="O7782" s="214"/>
      <c r="P7782" s="161" t="str">
        <f>VLOOKUP(C7782,'[2]1.10正式版 (更新至2024年1月)'!$C:$P,14,FALSE)</f>
        <v>003401000070600-340100007-6</v>
      </c>
    </row>
    <row r="7783" s="161" customFormat="1" ht="27" customHeight="1" spans="1:16">
      <c r="A7783" s="208">
        <v>3401000080000</v>
      </c>
      <c r="B7783" s="193" t="s">
        <v>14970</v>
      </c>
      <c r="C7783" s="193">
        <v>340100008</v>
      </c>
      <c r="D7783" s="194" t="s">
        <v>14970</v>
      </c>
      <c r="E7783" s="195" t="s">
        <v>14971</v>
      </c>
      <c r="F7783" s="193"/>
      <c r="G7783" s="193" t="s">
        <v>416</v>
      </c>
      <c r="H7783" s="193">
        <v>14.4</v>
      </c>
      <c r="I7783" s="193">
        <v>13</v>
      </c>
      <c r="J7783" s="193">
        <v>12</v>
      </c>
      <c r="K7783" s="193">
        <v>10</v>
      </c>
      <c r="L7783" s="193">
        <v>8.5</v>
      </c>
      <c r="M7783" s="195"/>
      <c r="N7783" s="233" t="s">
        <v>35</v>
      </c>
      <c r="O7783" s="214"/>
      <c r="P7783" s="161" t="str">
        <f>VLOOKUP(C7783,'[2]1.10正式版 (更新至2024年1月)'!$C:$P,14,FALSE)</f>
        <v>003401000080000-340100008</v>
      </c>
    </row>
    <row r="7784" s="161" customFormat="1" ht="24" customHeight="1" spans="1:16">
      <c r="A7784" s="208">
        <v>3401000080100</v>
      </c>
      <c r="B7784" s="193" t="s">
        <v>14972</v>
      </c>
      <c r="C7784" s="193" t="s">
        <v>14973</v>
      </c>
      <c r="D7784" s="194" t="s">
        <v>14972</v>
      </c>
      <c r="E7784" s="195"/>
      <c r="F7784" s="193"/>
      <c r="G7784" s="193" t="s">
        <v>416</v>
      </c>
      <c r="H7784" s="193">
        <v>14.4</v>
      </c>
      <c r="I7784" s="193">
        <v>13</v>
      </c>
      <c r="J7784" s="193">
        <v>12</v>
      </c>
      <c r="K7784" s="193">
        <v>10</v>
      </c>
      <c r="L7784" s="193">
        <v>8.5</v>
      </c>
      <c r="M7784" s="195"/>
      <c r="N7784" s="233" t="s">
        <v>35</v>
      </c>
      <c r="O7784" s="214"/>
      <c r="P7784" s="161" t="str">
        <f>VLOOKUP(C7784,'[2]1.10正式版 (更新至2024年1月)'!$C:$P,14,FALSE)</f>
        <v>003401000080100-340100008-1</v>
      </c>
    </row>
    <row r="7785" s="161" customFormat="1" ht="24" customHeight="1" spans="1:16">
      <c r="A7785" s="208">
        <v>3401000080200</v>
      </c>
      <c r="B7785" s="193" t="s">
        <v>14974</v>
      </c>
      <c r="C7785" s="193" t="s">
        <v>14975</v>
      </c>
      <c r="D7785" s="194" t="s">
        <v>14974</v>
      </c>
      <c r="E7785" s="195"/>
      <c r="F7785" s="193"/>
      <c r="G7785" s="193" t="s">
        <v>416</v>
      </c>
      <c r="H7785" s="193">
        <v>14.4</v>
      </c>
      <c r="I7785" s="193">
        <v>13</v>
      </c>
      <c r="J7785" s="193">
        <v>12</v>
      </c>
      <c r="K7785" s="193">
        <v>10</v>
      </c>
      <c r="L7785" s="193">
        <v>8.5</v>
      </c>
      <c r="M7785" s="195"/>
      <c r="N7785" s="233" t="s">
        <v>35</v>
      </c>
      <c r="O7785" s="214"/>
      <c r="P7785" s="161" t="str">
        <f>VLOOKUP(C7785,'[2]1.10正式版 (更新至2024年1月)'!$C:$P,14,FALSE)</f>
        <v>003401000080200-340100008-2</v>
      </c>
    </row>
    <row r="7786" s="161" customFormat="1" ht="24" customHeight="1" spans="1:16">
      <c r="A7786" s="208">
        <v>3401000080300</v>
      </c>
      <c r="B7786" s="193" t="s">
        <v>14976</v>
      </c>
      <c r="C7786" s="193" t="s">
        <v>14977</v>
      </c>
      <c r="D7786" s="194" t="s">
        <v>14976</v>
      </c>
      <c r="E7786" s="195"/>
      <c r="F7786" s="193"/>
      <c r="G7786" s="193" t="s">
        <v>416</v>
      </c>
      <c r="H7786" s="193">
        <v>14.4</v>
      </c>
      <c r="I7786" s="193">
        <v>13</v>
      </c>
      <c r="J7786" s="193">
        <v>12</v>
      </c>
      <c r="K7786" s="193">
        <v>10</v>
      </c>
      <c r="L7786" s="193">
        <v>8.5</v>
      </c>
      <c r="M7786" s="195"/>
      <c r="N7786" s="233" t="s">
        <v>35</v>
      </c>
      <c r="O7786" s="214"/>
      <c r="P7786" s="161" t="str">
        <f>VLOOKUP(C7786,'[2]1.10正式版 (更新至2024年1月)'!$C:$P,14,FALSE)</f>
        <v>003401000080300-340100008-3</v>
      </c>
    </row>
    <row r="7787" s="161" customFormat="1" ht="19" customHeight="1" spans="1:16">
      <c r="A7787" s="208">
        <v>3401000080400</v>
      </c>
      <c r="B7787" s="193" t="s">
        <v>14978</v>
      </c>
      <c r="C7787" s="193" t="s">
        <v>14979</v>
      </c>
      <c r="D7787" s="194" t="s">
        <v>14978</v>
      </c>
      <c r="E7787" s="195"/>
      <c r="F7787" s="193"/>
      <c r="G7787" s="193" t="s">
        <v>416</v>
      </c>
      <c r="H7787" s="193">
        <v>14.4</v>
      </c>
      <c r="I7787" s="193">
        <v>13</v>
      </c>
      <c r="J7787" s="193">
        <v>12</v>
      </c>
      <c r="K7787" s="193">
        <v>10</v>
      </c>
      <c r="L7787" s="193">
        <v>8.5</v>
      </c>
      <c r="M7787" s="195"/>
      <c r="N7787" s="233" t="s">
        <v>35</v>
      </c>
      <c r="O7787" s="214"/>
      <c r="P7787" s="161" t="str">
        <f>VLOOKUP(C7787,'[2]1.10正式版 (更新至2024年1月)'!$C:$P,14,FALSE)</f>
        <v>003401000080400-340100008-4</v>
      </c>
    </row>
    <row r="7788" s="161" customFormat="1" ht="48" customHeight="1" spans="1:16">
      <c r="A7788" s="208">
        <v>3401000090000</v>
      </c>
      <c r="B7788" s="193" t="s">
        <v>14980</v>
      </c>
      <c r="C7788" s="193">
        <v>340100009</v>
      </c>
      <c r="D7788" s="194" t="s">
        <v>14981</v>
      </c>
      <c r="E7788" s="195" t="s">
        <v>14982</v>
      </c>
      <c r="F7788" s="193"/>
      <c r="G7788" s="193" t="s">
        <v>416</v>
      </c>
      <c r="H7788" s="193">
        <v>16</v>
      </c>
      <c r="I7788" s="193">
        <v>15</v>
      </c>
      <c r="J7788" s="193">
        <v>14</v>
      </c>
      <c r="K7788" s="193">
        <v>13</v>
      </c>
      <c r="L7788" s="193">
        <v>11.05</v>
      </c>
      <c r="M7788" s="195"/>
      <c r="N7788" s="233" t="s">
        <v>113</v>
      </c>
      <c r="O7788" s="214"/>
      <c r="P7788" s="161" t="str">
        <f>VLOOKUP(C7788,'[2]1.10正式版 (更新至2024年1月)'!$C:$P,14,FALSE)</f>
        <v>003401000090000-340100009</v>
      </c>
    </row>
    <row r="7789" s="161" customFormat="1" ht="24" customHeight="1" spans="1:16">
      <c r="A7789" s="208">
        <v>3401000090100</v>
      </c>
      <c r="B7789" s="193" t="s">
        <v>14983</v>
      </c>
      <c r="C7789" s="193" t="s">
        <v>14984</v>
      </c>
      <c r="D7789" s="194" t="s">
        <v>14983</v>
      </c>
      <c r="E7789" s="195"/>
      <c r="F7789" s="193"/>
      <c r="G7789" s="193" t="s">
        <v>416</v>
      </c>
      <c r="H7789" s="193">
        <v>16</v>
      </c>
      <c r="I7789" s="193">
        <v>15</v>
      </c>
      <c r="J7789" s="193">
        <v>14</v>
      </c>
      <c r="K7789" s="193">
        <v>13</v>
      </c>
      <c r="L7789" s="193">
        <v>11.05</v>
      </c>
      <c r="M7789" s="195"/>
      <c r="N7789" s="233" t="s">
        <v>113</v>
      </c>
      <c r="O7789" s="214"/>
      <c r="P7789" s="161" t="str">
        <f>VLOOKUP(C7789,'[2]1.10正式版 (更新至2024年1月)'!$C:$P,14,FALSE)</f>
        <v>003401000090100-340100009-1</v>
      </c>
    </row>
    <row r="7790" s="161" customFormat="1" ht="24" customHeight="1" spans="1:16">
      <c r="A7790" s="208">
        <v>3401000090200</v>
      </c>
      <c r="B7790" s="193" t="s">
        <v>14985</v>
      </c>
      <c r="C7790" s="193" t="s">
        <v>14986</v>
      </c>
      <c r="D7790" s="194" t="s">
        <v>14985</v>
      </c>
      <c r="E7790" s="195"/>
      <c r="F7790" s="193"/>
      <c r="G7790" s="193" t="s">
        <v>416</v>
      </c>
      <c r="H7790" s="193">
        <v>16</v>
      </c>
      <c r="I7790" s="193">
        <v>15</v>
      </c>
      <c r="J7790" s="193">
        <v>14</v>
      </c>
      <c r="K7790" s="193">
        <v>13</v>
      </c>
      <c r="L7790" s="193">
        <v>11.05</v>
      </c>
      <c r="M7790" s="195"/>
      <c r="N7790" s="233" t="s">
        <v>113</v>
      </c>
      <c r="O7790" s="214"/>
      <c r="P7790" s="161" t="str">
        <f>VLOOKUP(C7790,'[2]1.10正式版 (更新至2024年1月)'!$C:$P,14,FALSE)</f>
        <v>003401000090200-340100009-2</v>
      </c>
    </row>
    <row r="7791" s="161" customFormat="1" ht="19" customHeight="1" spans="1:16">
      <c r="A7791" s="208">
        <v>3401000090300</v>
      </c>
      <c r="B7791" s="193" t="s">
        <v>14987</v>
      </c>
      <c r="C7791" s="193" t="s">
        <v>14988</v>
      </c>
      <c r="D7791" s="194" t="s">
        <v>14987</v>
      </c>
      <c r="E7791" s="195"/>
      <c r="F7791" s="193"/>
      <c r="G7791" s="193" t="s">
        <v>416</v>
      </c>
      <c r="H7791" s="193">
        <v>16</v>
      </c>
      <c r="I7791" s="193">
        <v>15</v>
      </c>
      <c r="J7791" s="193">
        <v>14</v>
      </c>
      <c r="K7791" s="193">
        <v>13</v>
      </c>
      <c r="L7791" s="193">
        <v>11.05</v>
      </c>
      <c r="M7791" s="195"/>
      <c r="N7791" s="233" t="s">
        <v>113</v>
      </c>
      <c r="O7791" s="214"/>
      <c r="P7791" s="161" t="str">
        <f>VLOOKUP(C7791,'[2]1.10正式版 (更新至2024年1月)'!$C:$P,14,FALSE)</f>
        <v>003401000090300-340100009-3</v>
      </c>
    </row>
    <row r="7792" s="161" customFormat="1" ht="24" customHeight="1" spans="1:16">
      <c r="A7792" s="208">
        <v>3401000090400</v>
      </c>
      <c r="B7792" s="193" t="s">
        <v>14989</v>
      </c>
      <c r="C7792" s="193" t="s">
        <v>14990</v>
      </c>
      <c r="D7792" s="194" t="s">
        <v>14989</v>
      </c>
      <c r="E7792" s="195"/>
      <c r="F7792" s="193"/>
      <c r="G7792" s="193" t="s">
        <v>416</v>
      </c>
      <c r="H7792" s="193">
        <v>16</v>
      </c>
      <c r="I7792" s="193">
        <v>15</v>
      </c>
      <c r="J7792" s="193">
        <v>14</v>
      </c>
      <c r="K7792" s="193">
        <v>13</v>
      </c>
      <c r="L7792" s="193">
        <v>11.05</v>
      </c>
      <c r="M7792" s="195"/>
      <c r="N7792" s="233" t="s">
        <v>113</v>
      </c>
      <c r="O7792" s="214"/>
      <c r="P7792" s="161" t="str">
        <f>VLOOKUP(C7792,'[2]1.10正式版 (更新至2024年1月)'!$C:$P,14,FALSE)</f>
        <v>003401000090400-340100009-4</v>
      </c>
    </row>
    <row r="7793" s="161" customFormat="1" ht="24" customHeight="1" spans="1:16">
      <c r="A7793" s="208">
        <v>3401000090500</v>
      </c>
      <c r="B7793" s="193" t="s">
        <v>14991</v>
      </c>
      <c r="C7793" s="193" t="s">
        <v>14992</v>
      </c>
      <c r="D7793" s="194" t="s">
        <v>14991</v>
      </c>
      <c r="E7793" s="195"/>
      <c r="F7793" s="193"/>
      <c r="G7793" s="193" t="s">
        <v>416</v>
      </c>
      <c r="H7793" s="193">
        <v>16</v>
      </c>
      <c r="I7793" s="193">
        <v>15</v>
      </c>
      <c r="J7793" s="193">
        <v>14</v>
      </c>
      <c r="K7793" s="193">
        <v>13</v>
      </c>
      <c r="L7793" s="193">
        <v>11.05</v>
      </c>
      <c r="M7793" s="195"/>
      <c r="N7793" s="233" t="s">
        <v>113</v>
      </c>
      <c r="O7793" s="214"/>
      <c r="P7793" s="161" t="str">
        <f>VLOOKUP(C7793,'[2]1.10正式版 (更新至2024年1月)'!$C:$P,14,FALSE)</f>
        <v>003401000090500-340100009-5</v>
      </c>
    </row>
    <row r="7794" s="161" customFormat="1" ht="24" customHeight="1" spans="1:16">
      <c r="A7794" s="208">
        <v>3401000090600</v>
      </c>
      <c r="B7794" s="193" t="s">
        <v>14993</v>
      </c>
      <c r="C7794" s="193" t="s">
        <v>14994</v>
      </c>
      <c r="D7794" s="194" t="s">
        <v>14993</v>
      </c>
      <c r="E7794" s="195"/>
      <c r="F7794" s="193"/>
      <c r="G7794" s="193" t="s">
        <v>416</v>
      </c>
      <c r="H7794" s="193">
        <v>16</v>
      </c>
      <c r="I7794" s="193">
        <v>15</v>
      </c>
      <c r="J7794" s="193">
        <v>14</v>
      </c>
      <c r="K7794" s="193">
        <v>13</v>
      </c>
      <c r="L7794" s="193">
        <v>11.05</v>
      </c>
      <c r="M7794" s="195"/>
      <c r="N7794" s="233" t="s">
        <v>113</v>
      </c>
      <c r="O7794" s="214"/>
      <c r="P7794" s="161" t="str">
        <f>VLOOKUP(C7794,'[2]1.10正式版 (更新至2024年1月)'!$C:$P,14,FALSE)</f>
        <v>003401000090600-340100009-6</v>
      </c>
    </row>
    <row r="7795" s="161" customFormat="1" ht="24" customHeight="1" spans="1:16">
      <c r="A7795" s="208">
        <v>3401000090700</v>
      </c>
      <c r="B7795" s="193" t="s">
        <v>14995</v>
      </c>
      <c r="C7795" s="193" t="s">
        <v>14996</v>
      </c>
      <c r="D7795" s="194" t="s">
        <v>14995</v>
      </c>
      <c r="E7795" s="195"/>
      <c r="F7795" s="193"/>
      <c r="G7795" s="193" t="s">
        <v>416</v>
      </c>
      <c r="H7795" s="193">
        <v>16</v>
      </c>
      <c r="I7795" s="193">
        <v>15</v>
      </c>
      <c r="J7795" s="193">
        <v>14</v>
      </c>
      <c r="K7795" s="193">
        <v>13</v>
      </c>
      <c r="L7795" s="193">
        <v>11.05</v>
      </c>
      <c r="M7795" s="195"/>
      <c r="N7795" s="233" t="s">
        <v>113</v>
      </c>
      <c r="O7795" s="214"/>
      <c r="P7795" s="161" t="str">
        <f>VLOOKUP(C7795,'[2]1.10正式版 (更新至2024年1月)'!$C:$P,14,FALSE)</f>
        <v>003401000090700-340100009-7</v>
      </c>
    </row>
    <row r="7796" s="161" customFormat="1" ht="24" customHeight="1" spans="1:16">
      <c r="A7796" s="208">
        <v>3401000090800</v>
      </c>
      <c r="B7796" s="193" t="s">
        <v>14997</v>
      </c>
      <c r="C7796" s="193" t="s">
        <v>14998</v>
      </c>
      <c r="D7796" s="194" t="s">
        <v>14997</v>
      </c>
      <c r="E7796" s="195"/>
      <c r="F7796" s="193"/>
      <c r="G7796" s="193" t="s">
        <v>416</v>
      </c>
      <c r="H7796" s="193">
        <v>16</v>
      </c>
      <c r="I7796" s="193">
        <v>15</v>
      </c>
      <c r="J7796" s="193">
        <v>14</v>
      </c>
      <c r="K7796" s="193">
        <v>13</v>
      </c>
      <c r="L7796" s="193">
        <v>11.05</v>
      </c>
      <c r="M7796" s="195"/>
      <c r="N7796" s="233" t="s">
        <v>113</v>
      </c>
      <c r="O7796" s="214"/>
      <c r="P7796" s="161" t="str">
        <f>VLOOKUP(C7796,'[2]1.10正式版 (更新至2024年1月)'!$C:$P,14,FALSE)</f>
        <v>003401000090800-340100009-8</v>
      </c>
    </row>
    <row r="7797" s="161" customFormat="1" ht="36" customHeight="1" spans="1:16">
      <c r="A7797" s="208">
        <v>3401000100000</v>
      </c>
      <c r="B7797" s="193" t="s">
        <v>14999</v>
      </c>
      <c r="C7797" s="193">
        <v>340100010</v>
      </c>
      <c r="D7797" s="194" t="s">
        <v>14999</v>
      </c>
      <c r="E7797" s="195" t="s">
        <v>15000</v>
      </c>
      <c r="F7797" s="193"/>
      <c r="G7797" s="193" t="s">
        <v>416</v>
      </c>
      <c r="H7797" s="193">
        <v>13.2</v>
      </c>
      <c r="I7797" s="193">
        <v>12</v>
      </c>
      <c r="J7797" s="193">
        <v>11</v>
      </c>
      <c r="K7797" s="193">
        <v>10</v>
      </c>
      <c r="L7797" s="193">
        <v>8.5</v>
      </c>
      <c r="M7797" s="195"/>
      <c r="N7797" s="233" t="s">
        <v>113</v>
      </c>
      <c r="O7797" s="214"/>
      <c r="P7797" s="161" t="str">
        <f>VLOOKUP(C7797,'[2]1.10正式版 (更新至2024年1月)'!$C:$P,14,FALSE)</f>
        <v>003401000100000-340100010</v>
      </c>
    </row>
    <row r="7798" s="161" customFormat="1" ht="24" customHeight="1" spans="1:16">
      <c r="A7798" s="208">
        <v>3401000100100</v>
      </c>
      <c r="B7798" s="193" t="s">
        <v>15001</v>
      </c>
      <c r="C7798" s="193" t="s">
        <v>15002</v>
      </c>
      <c r="D7798" s="194" t="s">
        <v>15001</v>
      </c>
      <c r="E7798" s="195"/>
      <c r="F7798" s="193"/>
      <c r="G7798" s="193" t="s">
        <v>416</v>
      </c>
      <c r="H7798" s="193">
        <v>13.2</v>
      </c>
      <c r="I7798" s="193">
        <v>12</v>
      </c>
      <c r="J7798" s="193">
        <v>11</v>
      </c>
      <c r="K7798" s="193">
        <v>10</v>
      </c>
      <c r="L7798" s="193">
        <v>8.5</v>
      </c>
      <c r="M7798" s="195"/>
      <c r="N7798" s="233" t="s">
        <v>113</v>
      </c>
      <c r="O7798" s="214"/>
      <c r="P7798" s="161" t="str">
        <f>VLOOKUP(C7798,'[2]1.10正式版 (更新至2024年1月)'!$C:$P,14,FALSE)</f>
        <v>003401000100100-340100010-1</v>
      </c>
    </row>
    <row r="7799" s="161" customFormat="1" ht="24" customHeight="1" spans="1:16">
      <c r="A7799" s="208">
        <v>3401000100200</v>
      </c>
      <c r="B7799" s="193" t="s">
        <v>15003</v>
      </c>
      <c r="C7799" s="193" t="s">
        <v>15004</v>
      </c>
      <c r="D7799" s="194" t="s">
        <v>15003</v>
      </c>
      <c r="E7799" s="195"/>
      <c r="F7799" s="193"/>
      <c r="G7799" s="193" t="s">
        <v>416</v>
      </c>
      <c r="H7799" s="193">
        <v>13.2</v>
      </c>
      <c r="I7799" s="193">
        <v>12</v>
      </c>
      <c r="J7799" s="193">
        <v>11</v>
      </c>
      <c r="K7799" s="193">
        <v>10</v>
      </c>
      <c r="L7799" s="193">
        <v>8.5</v>
      </c>
      <c r="M7799" s="195"/>
      <c r="N7799" s="233" t="s">
        <v>113</v>
      </c>
      <c r="O7799" s="214"/>
      <c r="P7799" s="161" t="str">
        <f>VLOOKUP(C7799,'[2]1.10正式版 (更新至2024年1月)'!$C:$P,14,FALSE)</f>
        <v>003401000100200-340100010-2</v>
      </c>
    </row>
    <row r="7800" s="161" customFormat="1" ht="24" customHeight="1" spans="1:16">
      <c r="A7800" s="208">
        <v>3401000100300</v>
      </c>
      <c r="B7800" s="193" t="s">
        <v>15005</v>
      </c>
      <c r="C7800" s="193" t="s">
        <v>15006</v>
      </c>
      <c r="D7800" s="194" t="s">
        <v>15005</v>
      </c>
      <c r="E7800" s="195"/>
      <c r="F7800" s="193"/>
      <c r="G7800" s="193" t="s">
        <v>416</v>
      </c>
      <c r="H7800" s="193">
        <v>13.2</v>
      </c>
      <c r="I7800" s="193">
        <v>12</v>
      </c>
      <c r="J7800" s="193">
        <v>11</v>
      </c>
      <c r="K7800" s="193">
        <v>10</v>
      </c>
      <c r="L7800" s="193">
        <v>8.5</v>
      </c>
      <c r="M7800" s="195"/>
      <c r="N7800" s="233" t="s">
        <v>113</v>
      </c>
      <c r="O7800" s="214"/>
      <c r="P7800" s="161" t="str">
        <f>VLOOKUP(C7800,'[2]1.10正式版 (更新至2024年1月)'!$C:$P,14,FALSE)</f>
        <v>003401000100300-340100010-3</v>
      </c>
    </row>
    <row r="7801" s="161" customFormat="1" ht="24" customHeight="1" spans="1:16">
      <c r="A7801" s="208">
        <v>3401000100400</v>
      </c>
      <c r="B7801" s="193" t="s">
        <v>15007</v>
      </c>
      <c r="C7801" s="193" t="s">
        <v>15008</v>
      </c>
      <c r="D7801" s="194" t="s">
        <v>15007</v>
      </c>
      <c r="E7801" s="195"/>
      <c r="F7801" s="193"/>
      <c r="G7801" s="193" t="s">
        <v>416</v>
      </c>
      <c r="H7801" s="193">
        <v>13.2</v>
      </c>
      <c r="I7801" s="193">
        <v>12</v>
      </c>
      <c r="J7801" s="193">
        <v>11</v>
      </c>
      <c r="K7801" s="193">
        <v>10</v>
      </c>
      <c r="L7801" s="193">
        <v>8.5</v>
      </c>
      <c r="M7801" s="195"/>
      <c r="N7801" s="233" t="s">
        <v>113</v>
      </c>
      <c r="O7801" s="214"/>
      <c r="P7801" s="161" t="str">
        <f>VLOOKUP(C7801,'[2]1.10正式版 (更新至2024年1月)'!$C:$P,14,FALSE)</f>
        <v>003401000100400-340100010-4</v>
      </c>
    </row>
    <row r="7802" s="161" customFormat="1" ht="24" customHeight="1" spans="1:16">
      <c r="A7802" s="208">
        <v>3401000100500</v>
      </c>
      <c r="B7802" s="193" t="s">
        <v>15009</v>
      </c>
      <c r="C7802" s="193" t="s">
        <v>15010</v>
      </c>
      <c r="D7802" s="194" t="s">
        <v>15009</v>
      </c>
      <c r="E7802" s="195"/>
      <c r="F7802" s="193"/>
      <c r="G7802" s="193" t="s">
        <v>416</v>
      </c>
      <c r="H7802" s="193">
        <v>13.2</v>
      </c>
      <c r="I7802" s="193">
        <v>12</v>
      </c>
      <c r="J7802" s="193">
        <v>11</v>
      </c>
      <c r="K7802" s="193">
        <v>10</v>
      </c>
      <c r="L7802" s="193">
        <v>8.5</v>
      </c>
      <c r="M7802" s="195"/>
      <c r="N7802" s="233" t="s">
        <v>113</v>
      </c>
      <c r="O7802" s="214"/>
      <c r="P7802" s="161" t="str">
        <f>VLOOKUP(C7802,'[2]1.10正式版 (更新至2024年1月)'!$C:$P,14,FALSE)</f>
        <v>003401000100500-340100010-5</v>
      </c>
    </row>
    <row r="7803" s="161" customFormat="1" ht="24" customHeight="1" spans="1:16">
      <c r="A7803" s="208">
        <v>3401000100600</v>
      </c>
      <c r="B7803" s="193" t="s">
        <v>15011</v>
      </c>
      <c r="C7803" s="193" t="s">
        <v>15012</v>
      </c>
      <c r="D7803" s="194" t="s">
        <v>15011</v>
      </c>
      <c r="E7803" s="195"/>
      <c r="F7803" s="193"/>
      <c r="G7803" s="193" t="s">
        <v>416</v>
      </c>
      <c r="H7803" s="193">
        <v>13.2</v>
      </c>
      <c r="I7803" s="193">
        <v>12</v>
      </c>
      <c r="J7803" s="193">
        <v>11</v>
      </c>
      <c r="K7803" s="193">
        <v>10</v>
      </c>
      <c r="L7803" s="193">
        <v>8.5</v>
      </c>
      <c r="M7803" s="195"/>
      <c r="N7803" s="233" t="s">
        <v>113</v>
      </c>
      <c r="O7803" s="214"/>
      <c r="P7803" s="161" t="str">
        <f>VLOOKUP(C7803,'[2]1.10正式版 (更新至2024年1月)'!$C:$P,14,FALSE)</f>
        <v>003401000100600-340100010-6</v>
      </c>
    </row>
    <row r="7804" s="161" customFormat="1" ht="20" customHeight="1" spans="1:16">
      <c r="A7804" s="208">
        <v>3401000110000</v>
      </c>
      <c r="B7804" s="193" t="s">
        <v>15013</v>
      </c>
      <c r="C7804" s="193">
        <v>340100011</v>
      </c>
      <c r="D7804" s="194" t="s">
        <v>15013</v>
      </c>
      <c r="E7804" s="195"/>
      <c r="F7804" s="193"/>
      <c r="G7804" s="193" t="s">
        <v>15014</v>
      </c>
      <c r="H7804" s="193">
        <v>7.2</v>
      </c>
      <c r="I7804" s="193">
        <v>6.6</v>
      </c>
      <c r="J7804" s="193">
        <v>6</v>
      </c>
      <c r="K7804" s="193">
        <v>5.5</v>
      </c>
      <c r="L7804" s="230">
        <v>4.68</v>
      </c>
      <c r="M7804" s="195"/>
      <c r="N7804" s="233" t="s">
        <v>28</v>
      </c>
      <c r="O7804" s="214"/>
      <c r="P7804" s="161" t="str">
        <f>VLOOKUP(C7804,'[2]1.10正式版 (更新至2024年1月)'!$C:$P,14,FALSE)</f>
        <v>003401000110000-340100011</v>
      </c>
    </row>
    <row r="7805" s="161" customFormat="1" ht="24" customHeight="1" spans="1:16">
      <c r="A7805" s="208">
        <v>3401000120000</v>
      </c>
      <c r="B7805" s="193" t="s">
        <v>15015</v>
      </c>
      <c r="C7805" s="193">
        <v>340100012</v>
      </c>
      <c r="D7805" s="194" t="s">
        <v>15015</v>
      </c>
      <c r="E7805" s="195" t="s">
        <v>15016</v>
      </c>
      <c r="F7805" s="193"/>
      <c r="G7805" s="193" t="s">
        <v>416</v>
      </c>
      <c r="H7805" s="193">
        <v>6.6</v>
      </c>
      <c r="I7805" s="193">
        <v>6</v>
      </c>
      <c r="J7805" s="193">
        <v>5.5</v>
      </c>
      <c r="K7805" s="193">
        <v>5</v>
      </c>
      <c r="L7805" s="193">
        <v>4.25</v>
      </c>
      <c r="M7805" s="195"/>
      <c r="N7805" s="233" t="s">
        <v>28</v>
      </c>
      <c r="O7805" s="214"/>
      <c r="P7805" s="161" t="str">
        <f>VLOOKUP(C7805,'[2]1.10正式版 (更新至2024年1月)'!$C:$P,14,FALSE)</f>
        <v>003401000120000-340100012</v>
      </c>
    </row>
    <row r="7806" s="161" customFormat="1" ht="24" customHeight="1" spans="1:16">
      <c r="A7806" s="208">
        <v>3401000120100</v>
      </c>
      <c r="B7806" s="193" t="s">
        <v>15017</v>
      </c>
      <c r="C7806" s="193" t="s">
        <v>15018</v>
      </c>
      <c r="D7806" s="194" t="s">
        <v>15017</v>
      </c>
      <c r="E7806" s="195"/>
      <c r="F7806" s="193"/>
      <c r="G7806" s="193" t="s">
        <v>416</v>
      </c>
      <c r="H7806" s="193">
        <v>6.6</v>
      </c>
      <c r="I7806" s="193">
        <v>6</v>
      </c>
      <c r="J7806" s="193">
        <v>5.5</v>
      </c>
      <c r="K7806" s="193">
        <v>5</v>
      </c>
      <c r="L7806" s="193">
        <v>4.25</v>
      </c>
      <c r="M7806" s="195"/>
      <c r="N7806" s="233" t="s">
        <v>28</v>
      </c>
      <c r="O7806" s="214"/>
      <c r="P7806" s="161" t="str">
        <f>VLOOKUP(C7806,'[2]1.10正式版 (更新至2024年1月)'!$C:$P,14,FALSE)</f>
        <v>003401000120100-340100012-1</v>
      </c>
    </row>
    <row r="7807" s="161" customFormat="1" ht="24" customHeight="1" spans="1:16">
      <c r="A7807" s="208">
        <v>3401000120200</v>
      </c>
      <c r="B7807" s="193" t="s">
        <v>15019</v>
      </c>
      <c r="C7807" s="193" t="s">
        <v>15020</v>
      </c>
      <c r="D7807" s="194" t="s">
        <v>15019</v>
      </c>
      <c r="E7807" s="195"/>
      <c r="F7807" s="193"/>
      <c r="G7807" s="193" t="s">
        <v>416</v>
      </c>
      <c r="H7807" s="193">
        <v>6.6</v>
      </c>
      <c r="I7807" s="193">
        <v>6</v>
      </c>
      <c r="J7807" s="193">
        <v>5.5</v>
      </c>
      <c r="K7807" s="193">
        <v>5</v>
      </c>
      <c r="L7807" s="193">
        <v>4.25</v>
      </c>
      <c r="M7807" s="195"/>
      <c r="N7807" s="233" t="s">
        <v>28</v>
      </c>
      <c r="O7807" s="214"/>
      <c r="P7807" s="161" t="str">
        <f>VLOOKUP(C7807,'[2]1.10正式版 (更新至2024年1月)'!$C:$P,14,FALSE)</f>
        <v>003401000120200-340100012-2</v>
      </c>
    </row>
    <row r="7808" s="161" customFormat="1" ht="24" customHeight="1" spans="1:16">
      <c r="A7808" s="208">
        <v>3401000120300</v>
      </c>
      <c r="B7808" s="193" t="s">
        <v>15021</v>
      </c>
      <c r="C7808" s="193" t="s">
        <v>15022</v>
      </c>
      <c r="D7808" s="194" t="s">
        <v>15021</v>
      </c>
      <c r="E7808" s="195"/>
      <c r="F7808" s="193"/>
      <c r="G7808" s="193" t="s">
        <v>416</v>
      </c>
      <c r="H7808" s="193">
        <v>6.6</v>
      </c>
      <c r="I7808" s="193">
        <v>6</v>
      </c>
      <c r="J7808" s="193">
        <v>5.5</v>
      </c>
      <c r="K7808" s="193">
        <v>5</v>
      </c>
      <c r="L7808" s="193">
        <v>4.25</v>
      </c>
      <c r="M7808" s="195"/>
      <c r="N7808" s="233" t="s">
        <v>28</v>
      </c>
      <c r="O7808" s="214"/>
      <c r="P7808" s="161" t="str">
        <f>VLOOKUP(C7808,'[2]1.10正式版 (更新至2024年1月)'!$C:$P,14,FALSE)</f>
        <v>003401000120300-340100012-3</v>
      </c>
    </row>
    <row r="7809" s="161" customFormat="1" ht="24" customHeight="1" spans="1:16">
      <c r="A7809" s="208">
        <v>3401000120400</v>
      </c>
      <c r="B7809" s="193" t="s">
        <v>15023</v>
      </c>
      <c r="C7809" s="193" t="s">
        <v>15024</v>
      </c>
      <c r="D7809" s="194" t="s">
        <v>15023</v>
      </c>
      <c r="E7809" s="195"/>
      <c r="F7809" s="193"/>
      <c r="G7809" s="193" t="s">
        <v>416</v>
      </c>
      <c r="H7809" s="193">
        <v>6.6</v>
      </c>
      <c r="I7809" s="193">
        <v>6</v>
      </c>
      <c r="J7809" s="193">
        <v>5.5</v>
      </c>
      <c r="K7809" s="193">
        <v>5</v>
      </c>
      <c r="L7809" s="193">
        <v>4.25</v>
      </c>
      <c r="M7809" s="195"/>
      <c r="N7809" s="233" t="s">
        <v>28</v>
      </c>
      <c r="O7809" s="214"/>
      <c r="P7809" s="161" t="str">
        <f>VLOOKUP(C7809,'[2]1.10正式版 (更新至2024年1月)'!$C:$P,14,FALSE)</f>
        <v>003401000120400-340100012-4</v>
      </c>
    </row>
    <row r="7810" s="161" customFormat="1" ht="24" customHeight="1" spans="1:16">
      <c r="A7810" s="208">
        <v>3401000130000</v>
      </c>
      <c r="B7810" s="193" t="s">
        <v>15025</v>
      </c>
      <c r="C7810" s="193">
        <v>340100013</v>
      </c>
      <c r="D7810" s="194" t="s">
        <v>15025</v>
      </c>
      <c r="E7810" s="195" t="s">
        <v>15026</v>
      </c>
      <c r="F7810" s="193"/>
      <c r="G7810" s="193" t="s">
        <v>416</v>
      </c>
      <c r="H7810" s="193">
        <v>7.92</v>
      </c>
      <c r="I7810" s="193">
        <v>7.2</v>
      </c>
      <c r="J7810" s="193">
        <v>6.6</v>
      </c>
      <c r="K7810" s="193">
        <v>6</v>
      </c>
      <c r="L7810" s="193">
        <v>5.1</v>
      </c>
      <c r="M7810" s="195"/>
      <c r="N7810" s="233" t="s">
        <v>113</v>
      </c>
      <c r="O7810" s="214"/>
      <c r="P7810" s="161" t="str">
        <f>VLOOKUP(C7810,'[2]1.10正式版 (更新至2024年1月)'!$C:$P,14,FALSE)</f>
        <v>003401000130000-340100013</v>
      </c>
    </row>
    <row r="7811" s="161" customFormat="1" ht="19" customHeight="1" spans="1:16">
      <c r="A7811" s="208">
        <v>3401000130100</v>
      </c>
      <c r="B7811" s="193" t="s">
        <v>15027</v>
      </c>
      <c r="C7811" s="193" t="s">
        <v>15028</v>
      </c>
      <c r="D7811" s="194" t="s">
        <v>15027</v>
      </c>
      <c r="E7811" s="195"/>
      <c r="F7811" s="193"/>
      <c r="G7811" s="193" t="s">
        <v>416</v>
      </c>
      <c r="H7811" s="193">
        <v>7.92</v>
      </c>
      <c r="I7811" s="193">
        <v>7.2</v>
      </c>
      <c r="J7811" s="193">
        <v>6.6</v>
      </c>
      <c r="K7811" s="193">
        <v>6</v>
      </c>
      <c r="L7811" s="193">
        <v>5.1</v>
      </c>
      <c r="M7811" s="195"/>
      <c r="N7811" s="233" t="s">
        <v>113</v>
      </c>
      <c r="O7811" s="214"/>
      <c r="P7811" s="161" t="str">
        <f>VLOOKUP(C7811,'[2]1.10正式版 (更新至2024年1月)'!$C:$P,14,FALSE)</f>
        <v>003401000130100-340100013-1</v>
      </c>
    </row>
    <row r="7812" s="161" customFormat="1" ht="19" customHeight="1" spans="1:16">
      <c r="A7812" s="208">
        <v>3401000130200</v>
      </c>
      <c r="B7812" s="193" t="s">
        <v>15029</v>
      </c>
      <c r="C7812" s="193" t="s">
        <v>15030</v>
      </c>
      <c r="D7812" s="194" t="s">
        <v>15029</v>
      </c>
      <c r="E7812" s="195"/>
      <c r="F7812" s="193"/>
      <c r="G7812" s="193" t="s">
        <v>416</v>
      </c>
      <c r="H7812" s="193">
        <v>7.92</v>
      </c>
      <c r="I7812" s="193">
        <v>7.2</v>
      </c>
      <c r="J7812" s="193">
        <v>6.6</v>
      </c>
      <c r="K7812" s="193">
        <v>6</v>
      </c>
      <c r="L7812" s="193">
        <v>5.1</v>
      </c>
      <c r="M7812" s="195"/>
      <c r="N7812" s="233" t="s">
        <v>113</v>
      </c>
      <c r="O7812" s="214"/>
      <c r="P7812" s="161" t="str">
        <f>VLOOKUP(C7812,'[2]1.10正式版 (更新至2024年1月)'!$C:$P,14,FALSE)</f>
        <v>003401000130200-340100013-2</v>
      </c>
    </row>
    <row r="7813" s="161" customFormat="1" ht="19" customHeight="1" spans="1:16">
      <c r="A7813" s="208">
        <v>3401000130300</v>
      </c>
      <c r="B7813" s="193" t="s">
        <v>15031</v>
      </c>
      <c r="C7813" s="193" t="s">
        <v>15032</v>
      </c>
      <c r="D7813" s="194" t="s">
        <v>15031</v>
      </c>
      <c r="E7813" s="195"/>
      <c r="F7813" s="193"/>
      <c r="G7813" s="193" t="s">
        <v>416</v>
      </c>
      <c r="H7813" s="193">
        <v>7.92</v>
      </c>
      <c r="I7813" s="193">
        <v>7.2</v>
      </c>
      <c r="J7813" s="193">
        <v>6.6</v>
      </c>
      <c r="K7813" s="193">
        <v>6</v>
      </c>
      <c r="L7813" s="193">
        <v>5.1</v>
      </c>
      <c r="M7813" s="195"/>
      <c r="N7813" s="233" t="s">
        <v>113</v>
      </c>
      <c r="O7813" s="214"/>
      <c r="P7813" s="161" t="str">
        <f>VLOOKUP(C7813,'[2]1.10正式版 (更新至2024年1月)'!$C:$P,14,FALSE)</f>
        <v>003401000130300-340100013-3</v>
      </c>
    </row>
    <row r="7814" s="161" customFormat="1" ht="19" customHeight="1" spans="1:16">
      <c r="A7814" s="208">
        <v>3401000130400</v>
      </c>
      <c r="B7814" s="193" t="s">
        <v>15033</v>
      </c>
      <c r="C7814" s="193" t="s">
        <v>15034</v>
      </c>
      <c r="D7814" s="194" t="s">
        <v>15033</v>
      </c>
      <c r="E7814" s="195"/>
      <c r="F7814" s="193"/>
      <c r="G7814" s="193" t="s">
        <v>416</v>
      </c>
      <c r="H7814" s="193">
        <v>7.92</v>
      </c>
      <c r="I7814" s="193">
        <v>7.2</v>
      </c>
      <c r="J7814" s="193">
        <v>6.6</v>
      </c>
      <c r="K7814" s="193">
        <v>6</v>
      </c>
      <c r="L7814" s="193">
        <v>5.1</v>
      </c>
      <c r="M7814" s="195"/>
      <c r="N7814" s="233" t="s">
        <v>113</v>
      </c>
      <c r="O7814" s="214"/>
      <c r="P7814" s="161" t="str">
        <f>VLOOKUP(C7814,'[2]1.10正式版 (更新至2024年1月)'!$C:$P,14,FALSE)</f>
        <v>003401000130400-340100013-4</v>
      </c>
    </row>
    <row r="7815" s="161" customFormat="1" ht="19" customHeight="1" spans="1:16">
      <c r="A7815" s="208">
        <v>3401000130500</v>
      </c>
      <c r="B7815" s="193" t="s">
        <v>15035</v>
      </c>
      <c r="C7815" s="193" t="s">
        <v>15036</v>
      </c>
      <c r="D7815" s="194" t="s">
        <v>15035</v>
      </c>
      <c r="E7815" s="195"/>
      <c r="F7815" s="193"/>
      <c r="G7815" s="193" t="s">
        <v>416</v>
      </c>
      <c r="H7815" s="193">
        <v>7.92</v>
      </c>
      <c r="I7815" s="193">
        <v>7.2</v>
      </c>
      <c r="J7815" s="193">
        <v>6.6</v>
      </c>
      <c r="K7815" s="193">
        <v>6</v>
      </c>
      <c r="L7815" s="193">
        <v>5.1</v>
      </c>
      <c r="M7815" s="195"/>
      <c r="N7815" s="233" t="s">
        <v>113</v>
      </c>
      <c r="O7815" s="214"/>
      <c r="P7815" s="161" t="str">
        <f>VLOOKUP(C7815,'[2]1.10正式版 (更新至2024年1月)'!$C:$P,14,FALSE)</f>
        <v>003401000130500-340100013-5</v>
      </c>
    </row>
    <row r="7816" s="161" customFormat="1" ht="19" customHeight="1" spans="1:16">
      <c r="A7816" s="208">
        <v>3401000140000</v>
      </c>
      <c r="B7816" s="193" t="s">
        <v>15037</v>
      </c>
      <c r="C7816" s="193">
        <v>340100014</v>
      </c>
      <c r="D7816" s="194" t="s">
        <v>15037</v>
      </c>
      <c r="E7816" s="195" t="s">
        <v>15038</v>
      </c>
      <c r="F7816" s="193"/>
      <c r="G7816" s="193" t="s">
        <v>26</v>
      </c>
      <c r="H7816" s="193">
        <v>30</v>
      </c>
      <c r="I7816" s="193">
        <v>26</v>
      </c>
      <c r="J7816" s="193">
        <v>25</v>
      </c>
      <c r="K7816" s="193">
        <v>24</v>
      </c>
      <c r="L7816" s="193">
        <v>20.4</v>
      </c>
      <c r="M7816" s="195"/>
      <c r="N7816" s="233" t="s">
        <v>113</v>
      </c>
      <c r="O7816" s="214"/>
      <c r="P7816" s="161" t="str">
        <f>VLOOKUP(C7816,'[2]1.10正式版 (更新至2024年1月)'!$C:$P,14,FALSE)</f>
        <v>003401000140000-340100014</v>
      </c>
    </row>
    <row r="7817" s="161" customFormat="1" ht="19" customHeight="1" spans="1:16">
      <c r="A7817" s="208">
        <v>3401000140100</v>
      </c>
      <c r="B7817" s="193" t="s">
        <v>15039</v>
      </c>
      <c r="C7817" s="193" t="s">
        <v>15040</v>
      </c>
      <c r="D7817" s="194" t="s">
        <v>15039</v>
      </c>
      <c r="E7817" s="195"/>
      <c r="F7817" s="193"/>
      <c r="G7817" s="193" t="s">
        <v>26</v>
      </c>
      <c r="H7817" s="193">
        <v>30</v>
      </c>
      <c r="I7817" s="193">
        <v>26</v>
      </c>
      <c r="J7817" s="193">
        <v>25</v>
      </c>
      <c r="K7817" s="193">
        <v>24</v>
      </c>
      <c r="L7817" s="193">
        <v>20.4</v>
      </c>
      <c r="M7817" s="195"/>
      <c r="N7817" s="233" t="s">
        <v>113</v>
      </c>
      <c r="O7817" s="214"/>
      <c r="P7817" s="161" t="str">
        <f>VLOOKUP(C7817,'[2]1.10正式版 (更新至2024年1月)'!$C:$P,14,FALSE)</f>
        <v>003401000140100-340100014-1</v>
      </c>
    </row>
    <row r="7818" s="161" customFormat="1" ht="19" customHeight="1" spans="1:16">
      <c r="A7818" s="208">
        <v>3401000140200</v>
      </c>
      <c r="B7818" s="193" t="s">
        <v>15041</v>
      </c>
      <c r="C7818" s="193" t="s">
        <v>15042</v>
      </c>
      <c r="D7818" s="194" t="s">
        <v>15041</v>
      </c>
      <c r="E7818" s="195"/>
      <c r="F7818" s="193"/>
      <c r="G7818" s="193" t="s">
        <v>26</v>
      </c>
      <c r="H7818" s="193">
        <v>30</v>
      </c>
      <c r="I7818" s="193">
        <v>26</v>
      </c>
      <c r="J7818" s="193">
        <v>25</v>
      </c>
      <c r="K7818" s="193">
        <v>24</v>
      </c>
      <c r="L7818" s="193">
        <v>20.4</v>
      </c>
      <c r="M7818" s="195"/>
      <c r="N7818" s="233" t="s">
        <v>113</v>
      </c>
      <c r="O7818" s="214"/>
      <c r="P7818" s="161" t="str">
        <f>VLOOKUP(C7818,'[2]1.10正式版 (更新至2024年1月)'!$C:$P,14,FALSE)</f>
        <v>003401000140200-340100014-2</v>
      </c>
    </row>
    <row r="7819" s="161" customFormat="1" ht="19" customHeight="1" spans="1:16">
      <c r="A7819" s="208">
        <v>3401000140300</v>
      </c>
      <c r="B7819" s="193" t="s">
        <v>15043</v>
      </c>
      <c r="C7819" s="193" t="s">
        <v>15044</v>
      </c>
      <c r="D7819" s="194" t="s">
        <v>15043</v>
      </c>
      <c r="E7819" s="195"/>
      <c r="F7819" s="193"/>
      <c r="G7819" s="193" t="s">
        <v>26</v>
      </c>
      <c r="H7819" s="193">
        <v>30</v>
      </c>
      <c r="I7819" s="193">
        <v>26</v>
      </c>
      <c r="J7819" s="193">
        <v>25</v>
      </c>
      <c r="K7819" s="193">
        <v>24</v>
      </c>
      <c r="L7819" s="193">
        <v>20.4</v>
      </c>
      <c r="M7819" s="195"/>
      <c r="N7819" s="233" t="s">
        <v>113</v>
      </c>
      <c r="O7819" s="214"/>
      <c r="P7819" s="161" t="str">
        <f>VLOOKUP(C7819,'[2]1.10正式版 (更新至2024年1月)'!$C:$P,14,FALSE)</f>
        <v>003401000140300-340100014-3</v>
      </c>
    </row>
    <row r="7820" s="161" customFormat="1" ht="24" customHeight="1" spans="1:16">
      <c r="A7820" s="208">
        <v>3401000150000</v>
      </c>
      <c r="B7820" s="193" t="s">
        <v>15045</v>
      </c>
      <c r="C7820" s="193">
        <v>340100015</v>
      </c>
      <c r="D7820" s="194" t="s">
        <v>15045</v>
      </c>
      <c r="E7820" s="195" t="s">
        <v>15046</v>
      </c>
      <c r="F7820" s="193"/>
      <c r="G7820" s="193" t="s">
        <v>15047</v>
      </c>
      <c r="H7820" s="193">
        <v>13.2</v>
      </c>
      <c r="I7820" s="193">
        <v>12</v>
      </c>
      <c r="J7820" s="193">
        <v>11</v>
      </c>
      <c r="K7820" s="193">
        <v>10</v>
      </c>
      <c r="L7820" s="193">
        <v>8.5</v>
      </c>
      <c r="M7820" s="195"/>
      <c r="N7820" s="233" t="s">
        <v>113</v>
      </c>
      <c r="O7820" s="214"/>
      <c r="P7820" s="161" t="str">
        <f>VLOOKUP(C7820,'[2]1.10正式版 (更新至2024年1月)'!$C:$P,14,FALSE)</f>
        <v>003401000150000-340100015</v>
      </c>
    </row>
    <row r="7821" s="161" customFormat="1" ht="24" customHeight="1" spans="1:16">
      <c r="A7821" s="208">
        <v>3401000150100</v>
      </c>
      <c r="B7821" s="193" t="s">
        <v>15048</v>
      </c>
      <c r="C7821" s="193" t="s">
        <v>15049</v>
      </c>
      <c r="D7821" s="194" t="s">
        <v>15050</v>
      </c>
      <c r="E7821" s="195"/>
      <c r="F7821" s="193"/>
      <c r="G7821" s="193" t="s">
        <v>15047</v>
      </c>
      <c r="H7821" s="193">
        <v>13.2</v>
      </c>
      <c r="I7821" s="193">
        <v>12</v>
      </c>
      <c r="J7821" s="193">
        <v>11</v>
      </c>
      <c r="K7821" s="193">
        <v>10</v>
      </c>
      <c r="L7821" s="193">
        <v>8.5</v>
      </c>
      <c r="M7821" s="195"/>
      <c r="N7821" s="233" t="s">
        <v>113</v>
      </c>
      <c r="O7821" s="214"/>
      <c r="P7821" s="161" t="str">
        <f>VLOOKUP(C7821,'[2]1.10正式版 (更新至2024年1月)'!$C:$P,14,FALSE)</f>
        <v>003401000150100-340100015-1</v>
      </c>
    </row>
    <row r="7822" s="161" customFormat="1" ht="24" customHeight="1" spans="1:16">
      <c r="A7822" s="208">
        <v>3401000150200</v>
      </c>
      <c r="B7822" s="193" t="s">
        <v>15051</v>
      </c>
      <c r="C7822" s="193" t="s">
        <v>15052</v>
      </c>
      <c r="D7822" s="194" t="s">
        <v>15053</v>
      </c>
      <c r="E7822" s="195"/>
      <c r="F7822" s="193"/>
      <c r="G7822" s="193" t="s">
        <v>15047</v>
      </c>
      <c r="H7822" s="193">
        <v>13.2</v>
      </c>
      <c r="I7822" s="193">
        <v>12</v>
      </c>
      <c r="J7822" s="193">
        <v>11</v>
      </c>
      <c r="K7822" s="193">
        <v>10</v>
      </c>
      <c r="L7822" s="193">
        <v>8.5</v>
      </c>
      <c r="M7822" s="195"/>
      <c r="N7822" s="233" t="s">
        <v>113</v>
      </c>
      <c r="O7822" s="214"/>
      <c r="P7822" s="161" t="str">
        <f>VLOOKUP(C7822,'[2]1.10正式版 (更新至2024年1月)'!$C:$P,14,FALSE)</f>
        <v>003401000150200-340100015-2</v>
      </c>
    </row>
    <row r="7823" s="161" customFormat="1" ht="24" customHeight="1" spans="1:16">
      <c r="A7823" s="208">
        <v>3401000150300</v>
      </c>
      <c r="B7823" s="193" t="s">
        <v>15054</v>
      </c>
      <c r="C7823" s="193" t="s">
        <v>15055</v>
      </c>
      <c r="D7823" s="194" t="s">
        <v>15054</v>
      </c>
      <c r="E7823" s="195"/>
      <c r="F7823" s="193"/>
      <c r="G7823" s="193" t="s">
        <v>15047</v>
      </c>
      <c r="H7823" s="193">
        <v>13.2</v>
      </c>
      <c r="I7823" s="193">
        <v>12</v>
      </c>
      <c r="J7823" s="193">
        <v>11</v>
      </c>
      <c r="K7823" s="193">
        <v>10</v>
      </c>
      <c r="L7823" s="193">
        <v>8.5</v>
      </c>
      <c r="M7823" s="195"/>
      <c r="N7823" s="233" t="s">
        <v>113</v>
      </c>
      <c r="O7823" s="214"/>
      <c r="P7823" s="161" t="str">
        <f>VLOOKUP(C7823,'[2]1.10正式版 (更新至2024年1月)'!$C:$P,14,FALSE)</f>
        <v>003401000150300-340100015-3</v>
      </c>
    </row>
    <row r="7824" s="161" customFormat="1" ht="19" customHeight="1" spans="1:16">
      <c r="A7824" s="208">
        <v>3401000160000</v>
      </c>
      <c r="B7824" s="193" t="s">
        <v>15056</v>
      </c>
      <c r="C7824" s="193">
        <v>340100016</v>
      </c>
      <c r="D7824" s="194" t="s">
        <v>15056</v>
      </c>
      <c r="E7824" s="195"/>
      <c r="F7824" s="193"/>
      <c r="G7824" s="193" t="s">
        <v>15057</v>
      </c>
      <c r="H7824" s="193"/>
      <c r="I7824" s="193"/>
      <c r="J7824" s="193"/>
      <c r="K7824" s="193"/>
      <c r="L7824" s="193"/>
      <c r="M7824" s="195"/>
      <c r="N7824" s="233" t="s">
        <v>28</v>
      </c>
      <c r="O7824" s="214"/>
      <c r="P7824" s="161" t="str">
        <f>VLOOKUP(C7824,'[2]1.10正式版 (更新至2024年1月)'!$C:$P,14,FALSE)</f>
        <v>003401000160000-340100016</v>
      </c>
    </row>
    <row r="7825" s="161" customFormat="1" ht="19" customHeight="1" spans="1:16">
      <c r="A7825" s="208">
        <v>3401000170000</v>
      </c>
      <c r="B7825" s="193" t="s">
        <v>15058</v>
      </c>
      <c r="C7825" s="193">
        <v>340100017</v>
      </c>
      <c r="D7825" s="194" t="s">
        <v>15058</v>
      </c>
      <c r="E7825" s="195" t="s">
        <v>15059</v>
      </c>
      <c r="F7825" s="193"/>
      <c r="G7825" s="193" t="s">
        <v>15014</v>
      </c>
      <c r="H7825" s="193">
        <v>14.4</v>
      </c>
      <c r="I7825" s="193">
        <v>13</v>
      </c>
      <c r="J7825" s="193">
        <v>12</v>
      </c>
      <c r="K7825" s="193">
        <v>11</v>
      </c>
      <c r="L7825" s="193">
        <v>9.35</v>
      </c>
      <c r="M7825" s="195" t="s">
        <v>15060</v>
      </c>
      <c r="N7825" s="233" t="s">
        <v>28</v>
      </c>
      <c r="O7825" s="214"/>
      <c r="P7825" s="161" t="str">
        <f>VLOOKUP(C7825,'[2]1.10正式版 (更新至2024年1月)'!$C:$P,14,FALSE)</f>
        <v>003401000170000-340100017</v>
      </c>
    </row>
    <row r="7826" s="161" customFormat="1" ht="24" customHeight="1" spans="1:16">
      <c r="A7826" s="208">
        <v>3401000170001</v>
      </c>
      <c r="B7826" s="225" t="s">
        <v>15061</v>
      </c>
      <c r="C7826" s="193" t="s">
        <v>15062</v>
      </c>
      <c r="D7826" s="194" t="s">
        <v>15061</v>
      </c>
      <c r="E7826" s="195"/>
      <c r="F7826" s="193"/>
      <c r="G7826" s="193" t="s">
        <v>15014</v>
      </c>
      <c r="H7826" s="193">
        <v>3.5</v>
      </c>
      <c r="I7826" s="193">
        <v>3.5</v>
      </c>
      <c r="J7826" s="193">
        <v>3.5</v>
      </c>
      <c r="K7826" s="193">
        <v>3.5</v>
      </c>
      <c r="L7826" s="193">
        <v>3.5</v>
      </c>
      <c r="M7826" s="195"/>
      <c r="N7826" s="233" t="s">
        <v>28</v>
      </c>
      <c r="O7826" s="214"/>
      <c r="P7826" s="161" t="str">
        <f>VLOOKUP(C7826,'[2]1.10正式版 (更新至2024年1月)'!$C:$P,14,FALSE)</f>
        <v>003401000170001-340100017-1</v>
      </c>
    </row>
    <row r="7827" s="161" customFormat="1" ht="19" customHeight="1" spans="1:16">
      <c r="A7827" s="208">
        <v>3401000170100</v>
      </c>
      <c r="B7827" s="225" t="s">
        <v>15063</v>
      </c>
      <c r="C7827" s="193" t="s">
        <v>15064</v>
      </c>
      <c r="D7827" s="194" t="s">
        <v>15063</v>
      </c>
      <c r="E7827" s="195"/>
      <c r="F7827" s="193"/>
      <c r="G7827" s="193" t="s">
        <v>15014</v>
      </c>
      <c r="H7827" s="193">
        <v>14.4</v>
      </c>
      <c r="I7827" s="193">
        <v>13</v>
      </c>
      <c r="J7827" s="193">
        <v>12</v>
      </c>
      <c r="K7827" s="193">
        <v>11</v>
      </c>
      <c r="L7827" s="193">
        <v>9.35</v>
      </c>
      <c r="M7827" s="195"/>
      <c r="N7827" s="233" t="s">
        <v>28</v>
      </c>
      <c r="O7827" s="214"/>
      <c r="P7827" s="161" t="str">
        <f>VLOOKUP(C7827,'[2]1.10正式版 (更新至2024年1月)'!$C:$P,14,FALSE)</f>
        <v>003401000170100-340100017-2</v>
      </c>
    </row>
    <row r="7828" s="161" customFormat="1" ht="24" customHeight="1" spans="1:16">
      <c r="A7828" s="208">
        <v>3401000170200</v>
      </c>
      <c r="B7828" s="225" t="s">
        <v>15065</v>
      </c>
      <c r="C7828" s="193" t="s">
        <v>15066</v>
      </c>
      <c r="D7828" s="194" t="s">
        <v>15065</v>
      </c>
      <c r="E7828" s="195"/>
      <c r="F7828" s="193"/>
      <c r="G7828" s="193" t="s">
        <v>15014</v>
      </c>
      <c r="H7828" s="193">
        <v>14.4</v>
      </c>
      <c r="I7828" s="193">
        <v>13</v>
      </c>
      <c r="J7828" s="193">
        <v>12</v>
      </c>
      <c r="K7828" s="193">
        <v>11</v>
      </c>
      <c r="L7828" s="193">
        <v>9.35</v>
      </c>
      <c r="M7828" s="195"/>
      <c r="N7828" s="233" t="s">
        <v>28</v>
      </c>
      <c r="O7828" s="214"/>
      <c r="P7828" s="161" t="str">
        <f>VLOOKUP(C7828,'[2]1.10正式版 (更新至2024年1月)'!$C:$P,14,FALSE)</f>
        <v>003401000170200-340100017-3</v>
      </c>
    </row>
    <row r="7829" s="161" customFormat="1" ht="19" customHeight="1" spans="1:16">
      <c r="A7829" s="208">
        <v>3401000170300</v>
      </c>
      <c r="B7829" s="225" t="s">
        <v>15067</v>
      </c>
      <c r="C7829" s="193" t="s">
        <v>15068</v>
      </c>
      <c r="D7829" s="194" t="s">
        <v>15067</v>
      </c>
      <c r="E7829" s="195"/>
      <c r="F7829" s="193"/>
      <c r="G7829" s="193" t="s">
        <v>15014</v>
      </c>
      <c r="H7829" s="193">
        <v>14.4</v>
      </c>
      <c r="I7829" s="193">
        <v>13</v>
      </c>
      <c r="J7829" s="193">
        <v>12</v>
      </c>
      <c r="K7829" s="193">
        <v>11</v>
      </c>
      <c r="L7829" s="193">
        <v>9.35</v>
      </c>
      <c r="M7829" s="195"/>
      <c r="N7829" s="233" t="s">
        <v>28</v>
      </c>
      <c r="O7829" s="214"/>
      <c r="P7829" s="161" t="str">
        <f>VLOOKUP(C7829,'[2]1.10正式版 (更新至2024年1月)'!$C:$P,14,FALSE)</f>
        <v>003401000170300-340100017-4</v>
      </c>
    </row>
    <row r="7830" s="161" customFormat="1" ht="19" customHeight="1" spans="1:16">
      <c r="A7830" s="208">
        <v>3401000180000</v>
      </c>
      <c r="B7830" s="193" t="s">
        <v>15069</v>
      </c>
      <c r="C7830" s="193">
        <v>340100018</v>
      </c>
      <c r="D7830" s="194" t="s">
        <v>15069</v>
      </c>
      <c r="E7830" s="195" t="s">
        <v>15070</v>
      </c>
      <c r="F7830" s="193"/>
      <c r="G7830" s="193" t="s">
        <v>26</v>
      </c>
      <c r="H7830" s="193">
        <v>10.8</v>
      </c>
      <c r="I7830" s="193">
        <v>10</v>
      </c>
      <c r="J7830" s="193">
        <v>9</v>
      </c>
      <c r="K7830" s="193">
        <v>8</v>
      </c>
      <c r="L7830" s="193">
        <v>6.8</v>
      </c>
      <c r="M7830" s="195"/>
      <c r="N7830" s="233" t="s">
        <v>28</v>
      </c>
      <c r="O7830" s="214"/>
      <c r="P7830" s="161" t="str">
        <f>VLOOKUP(C7830,'[2]1.10正式版 (更新至2024年1月)'!$C:$P,14,FALSE)</f>
        <v>003401000180000-340100018</v>
      </c>
    </row>
    <row r="7831" s="161" customFormat="1" ht="19" customHeight="1" spans="1:16">
      <c r="A7831" s="208">
        <v>3401000180100</v>
      </c>
      <c r="B7831" s="193" t="s">
        <v>15071</v>
      </c>
      <c r="C7831" s="193" t="s">
        <v>15072</v>
      </c>
      <c r="D7831" s="194" t="s">
        <v>15071</v>
      </c>
      <c r="E7831" s="195"/>
      <c r="F7831" s="193"/>
      <c r="G7831" s="193" t="s">
        <v>26</v>
      </c>
      <c r="H7831" s="193">
        <v>10.8</v>
      </c>
      <c r="I7831" s="193">
        <v>10</v>
      </c>
      <c r="J7831" s="193">
        <v>9</v>
      </c>
      <c r="K7831" s="193">
        <v>8</v>
      </c>
      <c r="L7831" s="193">
        <v>6.8</v>
      </c>
      <c r="M7831" s="195"/>
      <c r="N7831" s="233" t="s">
        <v>28</v>
      </c>
      <c r="O7831" s="214"/>
      <c r="P7831" s="161" t="str">
        <f>VLOOKUP(C7831,'[2]1.10正式版 (更新至2024年1月)'!$C:$P,14,FALSE)</f>
        <v>003401000180100-340100018-1</v>
      </c>
    </row>
    <row r="7832" s="161" customFormat="1" ht="19" customHeight="1" spans="1:16">
      <c r="A7832" s="208">
        <v>3401000180200</v>
      </c>
      <c r="B7832" s="193" t="s">
        <v>15073</v>
      </c>
      <c r="C7832" s="193" t="s">
        <v>15074</v>
      </c>
      <c r="D7832" s="194" t="s">
        <v>15073</v>
      </c>
      <c r="E7832" s="195"/>
      <c r="F7832" s="193"/>
      <c r="G7832" s="193" t="s">
        <v>26</v>
      </c>
      <c r="H7832" s="193">
        <v>10.8</v>
      </c>
      <c r="I7832" s="193">
        <v>10</v>
      </c>
      <c r="J7832" s="193">
        <v>9</v>
      </c>
      <c r="K7832" s="193">
        <v>8</v>
      </c>
      <c r="L7832" s="193">
        <v>6.8</v>
      </c>
      <c r="M7832" s="195"/>
      <c r="N7832" s="233" t="s">
        <v>28</v>
      </c>
      <c r="O7832" s="214"/>
      <c r="P7832" s="161" t="str">
        <f>VLOOKUP(C7832,'[2]1.10正式版 (更新至2024年1月)'!$C:$P,14,FALSE)</f>
        <v>003401000180200-340100018-2</v>
      </c>
    </row>
    <row r="7833" s="161" customFormat="1" ht="19" customHeight="1" spans="1:16">
      <c r="A7833" s="208">
        <v>3401000180300</v>
      </c>
      <c r="B7833" s="193" t="s">
        <v>15075</v>
      </c>
      <c r="C7833" s="193" t="s">
        <v>15076</v>
      </c>
      <c r="D7833" s="194" t="s">
        <v>15075</v>
      </c>
      <c r="E7833" s="195"/>
      <c r="F7833" s="193"/>
      <c r="G7833" s="193" t="s">
        <v>26</v>
      </c>
      <c r="H7833" s="193">
        <v>10.8</v>
      </c>
      <c r="I7833" s="193">
        <v>10</v>
      </c>
      <c r="J7833" s="193">
        <v>9</v>
      </c>
      <c r="K7833" s="193">
        <v>8</v>
      </c>
      <c r="L7833" s="193">
        <v>6.8</v>
      </c>
      <c r="M7833" s="195"/>
      <c r="N7833" s="233" t="s">
        <v>28</v>
      </c>
      <c r="O7833" s="214"/>
      <c r="P7833" s="161" t="str">
        <f>VLOOKUP(C7833,'[2]1.10正式版 (更新至2024年1月)'!$C:$P,14,FALSE)</f>
        <v>003401000180300-340100018-3</v>
      </c>
    </row>
    <row r="7834" s="161" customFormat="1" ht="19" customHeight="1" spans="1:16">
      <c r="A7834" s="208">
        <v>3401000180400</v>
      </c>
      <c r="B7834" s="193" t="s">
        <v>15077</v>
      </c>
      <c r="C7834" s="193" t="s">
        <v>15078</v>
      </c>
      <c r="D7834" s="194" t="s">
        <v>15077</v>
      </c>
      <c r="E7834" s="195"/>
      <c r="F7834" s="193"/>
      <c r="G7834" s="193" t="s">
        <v>26</v>
      </c>
      <c r="H7834" s="193">
        <v>10.8</v>
      </c>
      <c r="I7834" s="193">
        <v>10</v>
      </c>
      <c r="J7834" s="193">
        <v>9</v>
      </c>
      <c r="K7834" s="193">
        <v>8</v>
      </c>
      <c r="L7834" s="193">
        <v>6.8</v>
      </c>
      <c r="M7834" s="195"/>
      <c r="N7834" s="233" t="s">
        <v>28</v>
      </c>
      <c r="O7834" s="214"/>
      <c r="P7834" s="161" t="str">
        <f>VLOOKUP(C7834,'[2]1.10正式版 (更新至2024年1月)'!$C:$P,14,FALSE)</f>
        <v>003401000180400-340100018-4</v>
      </c>
    </row>
    <row r="7835" s="161" customFormat="1" ht="19" customHeight="1" spans="1:16">
      <c r="A7835" s="208">
        <v>3401000180500</v>
      </c>
      <c r="B7835" s="193" t="s">
        <v>15079</v>
      </c>
      <c r="C7835" s="193" t="s">
        <v>15080</v>
      </c>
      <c r="D7835" s="194" t="s">
        <v>15079</v>
      </c>
      <c r="E7835" s="195"/>
      <c r="F7835" s="193"/>
      <c r="G7835" s="193" t="s">
        <v>26</v>
      </c>
      <c r="H7835" s="193">
        <v>10.8</v>
      </c>
      <c r="I7835" s="193">
        <v>10</v>
      </c>
      <c r="J7835" s="193">
        <v>9</v>
      </c>
      <c r="K7835" s="193">
        <v>8</v>
      </c>
      <c r="L7835" s="193">
        <v>6.8</v>
      </c>
      <c r="M7835" s="195"/>
      <c r="N7835" s="233" t="s">
        <v>28</v>
      </c>
      <c r="O7835" s="214"/>
      <c r="P7835" s="161" t="str">
        <f>VLOOKUP(C7835,'[2]1.10正式版 (更新至2024年1月)'!$C:$P,14,FALSE)</f>
        <v>003401000180500-340100018-5</v>
      </c>
    </row>
    <row r="7836" s="161" customFormat="1" ht="24" customHeight="1" spans="1:16">
      <c r="A7836" s="208">
        <v>3401000190000</v>
      </c>
      <c r="B7836" s="193" t="s">
        <v>15081</v>
      </c>
      <c r="C7836" s="193">
        <v>340100019</v>
      </c>
      <c r="D7836" s="194" t="s">
        <v>15081</v>
      </c>
      <c r="E7836" s="195" t="s">
        <v>15082</v>
      </c>
      <c r="F7836" s="193"/>
      <c r="G7836" s="193" t="s">
        <v>15083</v>
      </c>
      <c r="H7836" s="225">
        <v>13.2</v>
      </c>
      <c r="I7836" s="225">
        <v>12</v>
      </c>
      <c r="J7836" s="225">
        <v>11</v>
      </c>
      <c r="K7836" s="225">
        <v>10</v>
      </c>
      <c r="L7836" s="225">
        <v>8.5</v>
      </c>
      <c r="M7836" s="195"/>
      <c r="N7836" s="233" t="s">
        <v>28</v>
      </c>
      <c r="O7836" s="214"/>
      <c r="P7836" s="161" t="str">
        <f>VLOOKUP(C7836,'[2]1.10正式版 (更新至2024年1月)'!$C:$P,14,FALSE)</f>
        <v>003401000190000-340100019</v>
      </c>
    </row>
    <row r="7837" s="161" customFormat="1" ht="19" customHeight="1" spans="1:16">
      <c r="A7837" s="208">
        <v>3401000190100</v>
      </c>
      <c r="B7837" s="193" t="s">
        <v>15084</v>
      </c>
      <c r="C7837" s="193" t="s">
        <v>15085</v>
      </c>
      <c r="D7837" s="194" t="s">
        <v>15084</v>
      </c>
      <c r="E7837" s="195"/>
      <c r="F7837" s="193"/>
      <c r="G7837" s="193" t="s">
        <v>15083</v>
      </c>
      <c r="H7837" s="193">
        <v>13.2</v>
      </c>
      <c r="I7837" s="193">
        <v>12</v>
      </c>
      <c r="J7837" s="193">
        <v>11</v>
      </c>
      <c r="K7837" s="193">
        <v>10</v>
      </c>
      <c r="L7837" s="193">
        <v>8.5</v>
      </c>
      <c r="M7837" s="195"/>
      <c r="N7837" s="233" t="s">
        <v>28</v>
      </c>
      <c r="O7837" s="214"/>
      <c r="P7837" s="161" t="str">
        <f>VLOOKUP(C7837,'[2]1.10正式版 (更新至2024年1月)'!$C:$P,14,FALSE)</f>
        <v>003401000190100-340100019-1</v>
      </c>
    </row>
    <row r="7838" s="161" customFormat="1" ht="19" customHeight="1" spans="1:16">
      <c r="A7838" s="208">
        <v>3401000190200</v>
      </c>
      <c r="B7838" s="193" t="s">
        <v>15086</v>
      </c>
      <c r="C7838" s="193" t="s">
        <v>15087</v>
      </c>
      <c r="D7838" s="194" t="s">
        <v>15086</v>
      </c>
      <c r="E7838" s="195"/>
      <c r="F7838" s="193"/>
      <c r="G7838" s="193" t="s">
        <v>15083</v>
      </c>
      <c r="H7838" s="193">
        <v>13.2</v>
      </c>
      <c r="I7838" s="193">
        <v>12</v>
      </c>
      <c r="J7838" s="193">
        <v>11</v>
      </c>
      <c r="K7838" s="193">
        <v>10</v>
      </c>
      <c r="L7838" s="193">
        <v>8.5</v>
      </c>
      <c r="M7838" s="195"/>
      <c r="N7838" s="233" t="s">
        <v>28</v>
      </c>
      <c r="O7838" s="214"/>
      <c r="P7838" s="161" t="str">
        <f>VLOOKUP(C7838,'[2]1.10正式版 (更新至2024年1月)'!$C:$P,14,FALSE)</f>
        <v>003401000190200-340100019-2</v>
      </c>
    </row>
    <row r="7839" s="161" customFormat="1" ht="19" customHeight="1" spans="1:16">
      <c r="A7839" s="208">
        <v>3401000190300</v>
      </c>
      <c r="B7839" s="193" t="s">
        <v>15088</v>
      </c>
      <c r="C7839" s="193" t="s">
        <v>15089</v>
      </c>
      <c r="D7839" s="194" t="s">
        <v>15088</v>
      </c>
      <c r="E7839" s="195"/>
      <c r="F7839" s="193"/>
      <c r="G7839" s="193" t="s">
        <v>15083</v>
      </c>
      <c r="H7839" s="193">
        <v>13.2</v>
      </c>
      <c r="I7839" s="193">
        <v>12</v>
      </c>
      <c r="J7839" s="193">
        <v>11</v>
      </c>
      <c r="K7839" s="193">
        <v>10</v>
      </c>
      <c r="L7839" s="193">
        <v>8.5</v>
      </c>
      <c r="M7839" s="195"/>
      <c r="N7839" s="233" t="s">
        <v>28</v>
      </c>
      <c r="O7839" s="214"/>
      <c r="P7839" s="161" t="str">
        <f>VLOOKUP(C7839,'[2]1.10正式版 (更新至2024年1月)'!$C:$P,14,FALSE)</f>
        <v>003401000190300-340100019-3</v>
      </c>
    </row>
    <row r="7840" s="161" customFormat="1" ht="19" customHeight="1" spans="1:16">
      <c r="A7840" s="208">
        <v>3401000190400</v>
      </c>
      <c r="B7840" s="193" t="s">
        <v>15090</v>
      </c>
      <c r="C7840" s="193" t="s">
        <v>15091</v>
      </c>
      <c r="D7840" s="194" t="s">
        <v>15090</v>
      </c>
      <c r="E7840" s="195"/>
      <c r="F7840" s="193"/>
      <c r="G7840" s="193" t="s">
        <v>15083</v>
      </c>
      <c r="H7840" s="193">
        <v>13.2</v>
      </c>
      <c r="I7840" s="193">
        <v>12</v>
      </c>
      <c r="J7840" s="193">
        <v>11</v>
      </c>
      <c r="K7840" s="193">
        <v>10</v>
      </c>
      <c r="L7840" s="193">
        <v>8.5</v>
      </c>
      <c r="M7840" s="195"/>
      <c r="N7840" s="233" t="s">
        <v>28</v>
      </c>
      <c r="O7840" s="214"/>
      <c r="P7840" s="161" t="str">
        <f>VLOOKUP(C7840,'[2]1.10正式版 (更新至2024年1月)'!$C:$P,14,FALSE)</f>
        <v>003401000190400-340100019-4</v>
      </c>
    </row>
    <row r="7841" s="161" customFormat="1" ht="24" customHeight="1" spans="1:16">
      <c r="A7841" s="208">
        <v>3401000200000</v>
      </c>
      <c r="B7841" s="193" t="s">
        <v>15092</v>
      </c>
      <c r="C7841" s="193">
        <v>340100020</v>
      </c>
      <c r="D7841" s="194" t="s">
        <v>15092</v>
      </c>
      <c r="E7841" s="195" t="s">
        <v>15093</v>
      </c>
      <c r="F7841" s="193"/>
      <c r="G7841" s="193" t="s">
        <v>15083</v>
      </c>
      <c r="H7841" s="193">
        <v>13.2</v>
      </c>
      <c r="I7841" s="193">
        <v>12</v>
      </c>
      <c r="J7841" s="193">
        <v>11</v>
      </c>
      <c r="K7841" s="193">
        <v>10</v>
      </c>
      <c r="L7841" s="193">
        <v>8.5</v>
      </c>
      <c r="M7841" s="195"/>
      <c r="N7841" s="233" t="s">
        <v>28</v>
      </c>
      <c r="O7841" s="214"/>
      <c r="P7841" s="161" t="str">
        <f>VLOOKUP(C7841,'[2]1.10正式版 (更新至2024年1月)'!$C:$P,14,FALSE)</f>
        <v>003401000200000-340100020</v>
      </c>
    </row>
    <row r="7842" s="161" customFormat="1" ht="19" customHeight="1" spans="1:16">
      <c r="A7842" s="208">
        <v>3401000200400</v>
      </c>
      <c r="B7842" s="193" t="s">
        <v>15094</v>
      </c>
      <c r="C7842" s="193" t="s">
        <v>15095</v>
      </c>
      <c r="D7842" s="194" t="s">
        <v>15094</v>
      </c>
      <c r="E7842" s="195"/>
      <c r="F7842" s="193"/>
      <c r="G7842" s="193" t="s">
        <v>15083</v>
      </c>
      <c r="H7842" s="193">
        <v>13.2</v>
      </c>
      <c r="I7842" s="193">
        <v>12</v>
      </c>
      <c r="J7842" s="193">
        <v>11</v>
      </c>
      <c r="K7842" s="193">
        <v>10</v>
      </c>
      <c r="L7842" s="193">
        <v>8.5</v>
      </c>
      <c r="M7842" s="195"/>
      <c r="N7842" s="233" t="s">
        <v>28</v>
      </c>
      <c r="O7842" s="214"/>
      <c r="P7842" s="161" t="str">
        <f>VLOOKUP(C7842,'[2]1.10正式版 (更新至2024年1月)'!$C:$P,14,FALSE)</f>
        <v>003401000200400-340100020-1</v>
      </c>
    </row>
    <row r="7843" s="161" customFormat="1" ht="19" customHeight="1" spans="1:16">
      <c r="A7843" s="208">
        <v>3401000200300</v>
      </c>
      <c r="B7843" s="193" t="s">
        <v>15096</v>
      </c>
      <c r="C7843" s="193" t="s">
        <v>15097</v>
      </c>
      <c r="D7843" s="194" t="s">
        <v>15096</v>
      </c>
      <c r="E7843" s="195"/>
      <c r="F7843" s="193"/>
      <c r="G7843" s="193" t="s">
        <v>15083</v>
      </c>
      <c r="H7843" s="193">
        <v>13.2</v>
      </c>
      <c r="I7843" s="193">
        <v>12</v>
      </c>
      <c r="J7843" s="193">
        <v>11</v>
      </c>
      <c r="K7843" s="193">
        <v>10</v>
      </c>
      <c r="L7843" s="193">
        <v>8.5</v>
      </c>
      <c r="M7843" s="195"/>
      <c r="N7843" s="233" t="s">
        <v>28</v>
      </c>
      <c r="O7843" s="214"/>
      <c r="P7843" s="161" t="str">
        <f>VLOOKUP(C7843,'[2]1.10正式版 (更新至2024年1月)'!$C:$P,14,FALSE)</f>
        <v>003401000200300-340100020-2</v>
      </c>
    </row>
    <row r="7844" s="161" customFormat="1" ht="19" customHeight="1" spans="1:16">
      <c r="A7844" s="208">
        <v>3401000200500</v>
      </c>
      <c r="B7844" s="193" t="s">
        <v>15098</v>
      </c>
      <c r="C7844" s="193" t="s">
        <v>15099</v>
      </c>
      <c r="D7844" s="194" t="s">
        <v>15098</v>
      </c>
      <c r="E7844" s="195"/>
      <c r="F7844" s="193"/>
      <c r="G7844" s="193" t="s">
        <v>15083</v>
      </c>
      <c r="H7844" s="193">
        <v>13.2</v>
      </c>
      <c r="I7844" s="193">
        <v>12</v>
      </c>
      <c r="J7844" s="193">
        <v>11</v>
      </c>
      <c r="K7844" s="193">
        <v>10</v>
      </c>
      <c r="L7844" s="193">
        <v>8.5</v>
      </c>
      <c r="M7844" s="195"/>
      <c r="N7844" s="233" t="s">
        <v>28</v>
      </c>
      <c r="O7844" s="214"/>
      <c r="P7844" s="161" t="str">
        <f>VLOOKUP(C7844,'[2]1.10正式版 (更新至2024年1月)'!$C:$P,14,FALSE)</f>
        <v>003401000200500-340100020-3</v>
      </c>
    </row>
    <row r="7845" s="161" customFormat="1" ht="19" customHeight="1" spans="1:16">
      <c r="A7845" s="208">
        <v>3401000200100</v>
      </c>
      <c r="B7845" s="193" t="s">
        <v>15100</v>
      </c>
      <c r="C7845" s="193" t="s">
        <v>15101</v>
      </c>
      <c r="D7845" s="194" t="s">
        <v>15100</v>
      </c>
      <c r="E7845" s="195"/>
      <c r="F7845" s="193"/>
      <c r="G7845" s="193" t="s">
        <v>15083</v>
      </c>
      <c r="H7845" s="193">
        <v>13.2</v>
      </c>
      <c r="I7845" s="193">
        <v>12</v>
      </c>
      <c r="J7845" s="193">
        <v>11</v>
      </c>
      <c r="K7845" s="193">
        <v>10</v>
      </c>
      <c r="L7845" s="193">
        <v>8.5</v>
      </c>
      <c r="M7845" s="195"/>
      <c r="N7845" s="233" t="s">
        <v>28</v>
      </c>
      <c r="O7845" s="214"/>
      <c r="P7845" s="161" t="str">
        <f>VLOOKUP(C7845,'[2]1.10正式版 (更新至2024年1月)'!$C:$P,14,FALSE)</f>
        <v>003401000200100-340100020-4</v>
      </c>
    </row>
    <row r="7846" s="161" customFormat="1" ht="19" customHeight="1" spans="1:16">
      <c r="A7846" s="208">
        <v>3401000200200</v>
      </c>
      <c r="B7846" s="193" t="s">
        <v>15102</v>
      </c>
      <c r="C7846" s="193" t="s">
        <v>15103</v>
      </c>
      <c r="D7846" s="194" t="s">
        <v>15102</v>
      </c>
      <c r="E7846" s="195"/>
      <c r="F7846" s="193"/>
      <c r="G7846" s="193" t="s">
        <v>15083</v>
      </c>
      <c r="H7846" s="193">
        <v>13.2</v>
      </c>
      <c r="I7846" s="193">
        <v>12</v>
      </c>
      <c r="J7846" s="193">
        <v>11</v>
      </c>
      <c r="K7846" s="193">
        <v>10</v>
      </c>
      <c r="L7846" s="193">
        <v>8.5</v>
      </c>
      <c r="M7846" s="195"/>
      <c r="N7846" s="233" t="s">
        <v>28</v>
      </c>
      <c r="O7846" s="214"/>
      <c r="P7846" s="161" t="str">
        <f>VLOOKUP(C7846,'[2]1.10正式版 (更新至2024年1月)'!$C:$P,14,FALSE)</f>
        <v>003401000200200-340100020-5</v>
      </c>
    </row>
    <row r="7847" s="161" customFormat="1" ht="19" customHeight="1" spans="1:16">
      <c r="A7847" s="208">
        <v>3401000210000</v>
      </c>
      <c r="B7847" s="193" t="s">
        <v>15104</v>
      </c>
      <c r="C7847" s="193">
        <v>340100021</v>
      </c>
      <c r="D7847" s="194" t="s">
        <v>15104</v>
      </c>
      <c r="E7847" s="195" t="s">
        <v>15105</v>
      </c>
      <c r="F7847" s="193"/>
      <c r="G7847" s="193" t="s">
        <v>416</v>
      </c>
      <c r="H7847" s="193">
        <v>13.2</v>
      </c>
      <c r="I7847" s="193">
        <v>12</v>
      </c>
      <c r="J7847" s="193">
        <v>11</v>
      </c>
      <c r="K7847" s="193">
        <v>10</v>
      </c>
      <c r="L7847" s="193">
        <v>8.5</v>
      </c>
      <c r="M7847" s="195"/>
      <c r="N7847" s="233" t="s">
        <v>28</v>
      </c>
      <c r="O7847" s="214"/>
      <c r="P7847" s="161" t="str">
        <f>VLOOKUP(C7847,'[2]1.10正式版 (更新至2024年1月)'!$C:$P,14,FALSE)</f>
        <v>003401000210000-340100021</v>
      </c>
    </row>
    <row r="7848" s="161" customFormat="1" ht="19" customHeight="1" spans="1:16">
      <c r="A7848" s="208">
        <v>3401000210100</v>
      </c>
      <c r="B7848" s="193" t="s">
        <v>15106</v>
      </c>
      <c r="C7848" s="193" t="s">
        <v>15107</v>
      </c>
      <c r="D7848" s="194" t="s">
        <v>15106</v>
      </c>
      <c r="E7848" s="195"/>
      <c r="F7848" s="193"/>
      <c r="G7848" s="193" t="s">
        <v>416</v>
      </c>
      <c r="H7848" s="193">
        <v>13.2</v>
      </c>
      <c r="I7848" s="193">
        <v>12</v>
      </c>
      <c r="J7848" s="193">
        <v>11</v>
      </c>
      <c r="K7848" s="193">
        <v>10</v>
      </c>
      <c r="L7848" s="193">
        <v>8.5</v>
      </c>
      <c r="M7848" s="195"/>
      <c r="N7848" s="233" t="s">
        <v>28</v>
      </c>
      <c r="O7848" s="214"/>
      <c r="P7848" s="161" t="str">
        <f>VLOOKUP(C7848,'[2]1.10正式版 (更新至2024年1月)'!$C:$P,14,FALSE)</f>
        <v>003401000210100-340100021-1</v>
      </c>
    </row>
    <row r="7849" s="161" customFormat="1" ht="19" customHeight="1" spans="1:16">
      <c r="A7849" s="208">
        <v>3401000210200</v>
      </c>
      <c r="B7849" s="193" t="s">
        <v>15108</v>
      </c>
      <c r="C7849" s="193" t="s">
        <v>15109</v>
      </c>
      <c r="D7849" s="194" t="s">
        <v>15108</v>
      </c>
      <c r="E7849" s="195"/>
      <c r="F7849" s="193"/>
      <c r="G7849" s="193" t="s">
        <v>416</v>
      </c>
      <c r="H7849" s="193">
        <v>13.2</v>
      </c>
      <c r="I7849" s="193">
        <v>12</v>
      </c>
      <c r="J7849" s="193">
        <v>11</v>
      </c>
      <c r="K7849" s="193">
        <v>10</v>
      </c>
      <c r="L7849" s="193">
        <v>8.5</v>
      </c>
      <c r="M7849" s="195"/>
      <c r="N7849" s="233" t="s">
        <v>28</v>
      </c>
      <c r="O7849" s="214"/>
      <c r="P7849" s="161" t="str">
        <f>VLOOKUP(C7849,'[2]1.10正式版 (更新至2024年1月)'!$C:$P,14,FALSE)</f>
        <v>003401000210200-340100021-2</v>
      </c>
    </row>
    <row r="7850" s="161" customFormat="1" ht="19" customHeight="1" spans="1:16">
      <c r="A7850" s="208">
        <v>3401000210300</v>
      </c>
      <c r="B7850" s="193" t="s">
        <v>15110</v>
      </c>
      <c r="C7850" s="193" t="s">
        <v>15111</v>
      </c>
      <c r="D7850" s="194" t="s">
        <v>15110</v>
      </c>
      <c r="E7850" s="195"/>
      <c r="F7850" s="193"/>
      <c r="G7850" s="193" t="s">
        <v>416</v>
      </c>
      <c r="H7850" s="193">
        <v>13.2</v>
      </c>
      <c r="I7850" s="193">
        <v>12</v>
      </c>
      <c r="J7850" s="193">
        <v>11</v>
      </c>
      <c r="K7850" s="193">
        <v>10</v>
      </c>
      <c r="L7850" s="193">
        <v>8.5</v>
      </c>
      <c r="M7850" s="195"/>
      <c r="N7850" s="233" t="s">
        <v>28</v>
      </c>
      <c r="O7850" s="214"/>
      <c r="P7850" s="161" t="str">
        <f>VLOOKUP(C7850,'[2]1.10正式版 (更新至2024年1月)'!$C:$P,14,FALSE)</f>
        <v>003401000210300-340100021-3</v>
      </c>
    </row>
    <row r="7851" s="161" customFormat="1" ht="19" customHeight="1" spans="1:16">
      <c r="A7851" s="208">
        <v>3401000220000</v>
      </c>
      <c r="B7851" s="193" t="s">
        <v>15112</v>
      </c>
      <c r="C7851" s="193">
        <v>340100022</v>
      </c>
      <c r="D7851" s="194" t="s">
        <v>15112</v>
      </c>
      <c r="E7851" s="195" t="s">
        <v>15113</v>
      </c>
      <c r="F7851" s="193"/>
      <c r="G7851" s="193" t="s">
        <v>416</v>
      </c>
      <c r="H7851" s="193">
        <v>13.2</v>
      </c>
      <c r="I7851" s="193">
        <v>12</v>
      </c>
      <c r="J7851" s="193">
        <v>11</v>
      </c>
      <c r="K7851" s="193">
        <v>10</v>
      </c>
      <c r="L7851" s="193">
        <v>8.5</v>
      </c>
      <c r="M7851" s="195" t="s">
        <v>15114</v>
      </c>
      <c r="N7851" s="233" t="s">
        <v>28</v>
      </c>
      <c r="O7851" s="214"/>
      <c r="P7851" s="161" t="str">
        <f>VLOOKUP(C7851,'[2]1.10正式版 (更新至2024年1月)'!$C:$P,14,FALSE)</f>
        <v>003401000220000-340100022</v>
      </c>
    </row>
    <row r="7852" s="161" customFormat="1" ht="19" customHeight="1" spans="1:16">
      <c r="A7852" s="208">
        <v>3401000220001</v>
      </c>
      <c r="B7852" s="225" t="s">
        <v>15115</v>
      </c>
      <c r="C7852" s="193" t="s">
        <v>15116</v>
      </c>
      <c r="D7852" s="194" t="s">
        <v>15115</v>
      </c>
      <c r="E7852" s="195"/>
      <c r="F7852" s="193"/>
      <c r="G7852" s="193" t="s">
        <v>26</v>
      </c>
      <c r="H7852" s="193">
        <v>3.96</v>
      </c>
      <c r="I7852" s="193">
        <v>3.6</v>
      </c>
      <c r="J7852" s="193">
        <v>3.3</v>
      </c>
      <c r="K7852" s="193">
        <v>3</v>
      </c>
      <c r="L7852" s="193">
        <v>2.55</v>
      </c>
      <c r="M7852" s="195"/>
      <c r="N7852" s="233" t="s">
        <v>28</v>
      </c>
      <c r="O7852" s="214"/>
      <c r="P7852" s="161" t="str">
        <f>VLOOKUP(C7852,'[2]1.10正式版 (更新至2024年1月)'!$C:$P,14,FALSE)</f>
        <v>003401000220001-340100022-1</v>
      </c>
    </row>
    <row r="7853" s="161" customFormat="1" ht="19" customHeight="1" spans="1:16">
      <c r="A7853" s="208">
        <v>3401000220100</v>
      </c>
      <c r="B7853" s="225" t="s">
        <v>15117</v>
      </c>
      <c r="C7853" s="193" t="s">
        <v>15118</v>
      </c>
      <c r="D7853" s="194" t="s">
        <v>15117</v>
      </c>
      <c r="E7853" s="195"/>
      <c r="F7853" s="193"/>
      <c r="G7853" s="193" t="s">
        <v>416</v>
      </c>
      <c r="H7853" s="193">
        <v>13.2</v>
      </c>
      <c r="I7853" s="193">
        <v>12</v>
      </c>
      <c r="J7853" s="193">
        <v>11</v>
      </c>
      <c r="K7853" s="193">
        <v>10</v>
      </c>
      <c r="L7853" s="193">
        <v>8.5</v>
      </c>
      <c r="M7853" s="195"/>
      <c r="N7853" s="233" t="s">
        <v>28</v>
      </c>
      <c r="O7853" s="214"/>
      <c r="P7853" s="161" t="str">
        <f>VLOOKUP(C7853,'[2]1.10正式版 (更新至2024年1月)'!$C:$P,14,FALSE)</f>
        <v>003401000220100-340100022-2</v>
      </c>
    </row>
    <row r="7854" s="161" customFormat="1" ht="19" customHeight="1" spans="1:16">
      <c r="A7854" s="208">
        <v>3401000220200</v>
      </c>
      <c r="B7854" s="225" t="s">
        <v>15119</v>
      </c>
      <c r="C7854" s="193" t="s">
        <v>15120</v>
      </c>
      <c r="D7854" s="194" t="s">
        <v>15119</v>
      </c>
      <c r="E7854" s="195"/>
      <c r="F7854" s="193"/>
      <c r="G7854" s="193" t="s">
        <v>416</v>
      </c>
      <c r="H7854" s="193">
        <v>13.2</v>
      </c>
      <c r="I7854" s="193">
        <v>12</v>
      </c>
      <c r="J7854" s="193">
        <v>11</v>
      </c>
      <c r="K7854" s="193">
        <v>10</v>
      </c>
      <c r="L7854" s="193">
        <v>8.5</v>
      </c>
      <c r="M7854" s="195"/>
      <c r="N7854" s="233" t="s">
        <v>28</v>
      </c>
      <c r="O7854" s="214"/>
      <c r="P7854" s="161" t="str">
        <f>VLOOKUP(C7854,'[2]1.10正式版 (更新至2024年1月)'!$C:$P,14,FALSE)</f>
        <v>003401000220200-340100022-3</v>
      </c>
    </row>
    <row r="7855" s="161" customFormat="1" ht="24" customHeight="1" spans="1:16">
      <c r="A7855" s="208">
        <v>3401000230000</v>
      </c>
      <c r="B7855" s="193" t="s">
        <v>15121</v>
      </c>
      <c r="C7855" s="193">
        <v>340100023</v>
      </c>
      <c r="D7855" s="194" t="s">
        <v>15121</v>
      </c>
      <c r="E7855" s="195" t="s">
        <v>15122</v>
      </c>
      <c r="F7855" s="193"/>
      <c r="G7855" s="193" t="s">
        <v>26</v>
      </c>
      <c r="H7855" s="225">
        <v>34</v>
      </c>
      <c r="I7855" s="225">
        <v>32</v>
      </c>
      <c r="J7855" s="225">
        <v>30</v>
      </c>
      <c r="K7855" s="225">
        <v>28</v>
      </c>
      <c r="L7855" s="225">
        <v>23.8</v>
      </c>
      <c r="M7855" s="195"/>
      <c r="N7855" s="233" t="s">
        <v>113</v>
      </c>
      <c r="O7855" s="214"/>
      <c r="P7855" s="161" t="str">
        <f>VLOOKUP(C7855,'[2]1.10正式版 (更新至2024年1月)'!$C:$P,14,FALSE)</f>
        <v>003401000230000-340100023</v>
      </c>
    </row>
    <row r="7856" s="161" customFormat="1" ht="19" customHeight="1" spans="1:16">
      <c r="A7856" s="208">
        <v>3401000230100</v>
      </c>
      <c r="B7856" s="193" t="s">
        <v>15123</v>
      </c>
      <c r="C7856" s="193" t="s">
        <v>15124</v>
      </c>
      <c r="D7856" s="194" t="s">
        <v>15123</v>
      </c>
      <c r="E7856" s="195"/>
      <c r="F7856" s="193"/>
      <c r="G7856" s="193" t="s">
        <v>26</v>
      </c>
      <c r="H7856" s="193">
        <v>34</v>
      </c>
      <c r="I7856" s="193">
        <v>32</v>
      </c>
      <c r="J7856" s="193">
        <v>30</v>
      </c>
      <c r="K7856" s="193">
        <v>28</v>
      </c>
      <c r="L7856" s="193">
        <v>23.8</v>
      </c>
      <c r="M7856" s="195"/>
      <c r="N7856" s="233" t="s">
        <v>113</v>
      </c>
      <c r="O7856" s="214"/>
      <c r="P7856" s="161" t="str">
        <f>VLOOKUP(C7856,'[2]1.10正式版 (更新至2024年1月)'!$C:$P,14,FALSE)</f>
        <v>003401000230100-340100023-1</v>
      </c>
    </row>
    <row r="7857" s="161" customFormat="1" ht="19" customHeight="1" spans="1:16">
      <c r="A7857" s="208">
        <v>3401000230300</v>
      </c>
      <c r="B7857" s="193" t="s">
        <v>15125</v>
      </c>
      <c r="C7857" s="193" t="s">
        <v>15126</v>
      </c>
      <c r="D7857" s="194" t="s">
        <v>15125</v>
      </c>
      <c r="E7857" s="195"/>
      <c r="F7857" s="193"/>
      <c r="G7857" s="193" t="s">
        <v>26</v>
      </c>
      <c r="H7857" s="193">
        <v>34</v>
      </c>
      <c r="I7857" s="193">
        <v>32</v>
      </c>
      <c r="J7857" s="193">
        <v>30</v>
      </c>
      <c r="K7857" s="193">
        <v>28</v>
      </c>
      <c r="L7857" s="193">
        <v>23.8</v>
      </c>
      <c r="M7857" s="195"/>
      <c r="N7857" s="233" t="s">
        <v>113</v>
      </c>
      <c r="O7857" s="214"/>
      <c r="P7857" s="161" t="str">
        <f>VLOOKUP(C7857,'[2]1.10正式版 (更新至2024年1月)'!$C:$P,14,FALSE)</f>
        <v>003401000230300-340100023-3</v>
      </c>
    </row>
    <row r="7858" s="161" customFormat="1" ht="19" customHeight="1" spans="1:16">
      <c r="A7858" s="208">
        <v>3401000230200</v>
      </c>
      <c r="B7858" s="193" t="s">
        <v>15127</v>
      </c>
      <c r="C7858" s="193" t="s">
        <v>15128</v>
      </c>
      <c r="D7858" s="194" t="s">
        <v>15127</v>
      </c>
      <c r="E7858" s="195"/>
      <c r="F7858" s="193"/>
      <c r="G7858" s="193" t="s">
        <v>26</v>
      </c>
      <c r="H7858" s="193">
        <v>34</v>
      </c>
      <c r="I7858" s="193">
        <v>32</v>
      </c>
      <c r="J7858" s="193">
        <v>30</v>
      </c>
      <c r="K7858" s="193">
        <v>28</v>
      </c>
      <c r="L7858" s="193">
        <v>23.8</v>
      </c>
      <c r="M7858" s="195"/>
      <c r="N7858" s="233" t="s">
        <v>113</v>
      </c>
      <c r="O7858" s="214"/>
      <c r="P7858" s="161" t="str">
        <f>VLOOKUP(C7858,'[2]1.10正式版 (更新至2024年1月)'!$C:$P,14,FALSE)</f>
        <v>003401000230200-340100023-2</v>
      </c>
    </row>
    <row r="7859" s="161" customFormat="1" ht="19" customHeight="1" spans="1:16">
      <c r="A7859" s="208">
        <v>3401000230400</v>
      </c>
      <c r="B7859" s="193" t="s">
        <v>15129</v>
      </c>
      <c r="C7859" s="193" t="s">
        <v>15130</v>
      </c>
      <c r="D7859" s="194" t="s">
        <v>15129</v>
      </c>
      <c r="E7859" s="195"/>
      <c r="F7859" s="193"/>
      <c r="G7859" s="193" t="s">
        <v>26</v>
      </c>
      <c r="H7859" s="193">
        <v>34</v>
      </c>
      <c r="I7859" s="193">
        <v>32</v>
      </c>
      <c r="J7859" s="193">
        <v>30</v>
      </c>
      <c r="K7859" s="193">
        <v>28</v>
      </c>
      <c r="L7859" s="193">
        <v>23.8</v>
      </c>
      <c r="M7859" s="195"/>
      <c r="N7859" s="233" t="s">
        <v>113</v>
      </c>
      <c r="O7859" s="214"/>
      <c r="P7859" s="161" t="str">
        <f>VLOOKUP(C7859,'[2]1.10正式版 (更新至2024年1月)'!$C:$P,14,FALSE)</f>
        <v>003401000230400-340100023-4</v>
      </c>
    </row>
    <row r="7860" s="161" customFormat="1" ht="24" customHeight="1" spans="1:16">
      <c r="A7860" s="208">
        <v>3401000230500</v>
      </c>
      <c r="B7860" s="193" t="s">
        <v>15131</v>
      </c>
      <c r="C7860" s="193" t="s">
        <v>15132</v>
      </c>
      <c r="D7860" s="194" t="s">
        <v>15131</v>
      </c>
      <c r="E7860" s="195"/>
      <c r="F7860" s="193"/>
      <c r="G7860" s="193" t="s">
        <v>26</v>
      </c>
      <c r="H7860" s="193">
        <v>34</v>
      </c>
      <c r="I7860" s="193">
        <v>32</v>
      </c>
      <c r="J7860" s="193">
        <v>30</v>
      </c>
      <c r="K7860" s="193">
        <v>28</v>
      </c>
      <c r="L7860" s="193">
        <v>23.8</v>
      </c>
      <c r="M7860" s="195"/>
      <c r="N7860" s="233" t="s">
        <v>113</v>
      </c>
      <c r="O7860" s="214"/>
      <c r="P7860" s="161" t="str">
        <f>VLOOKUP(C7860,'[2]1.10正式版 (更新至2024年1月)'!$C:$P,14,FALSE)</f>
        <v>003401000230500-340100023-5</v>
      </c>
    </row>
    <row r="7861" s="161" customFormat="1" ht="19" customHeight="1" spans="1:16">
      <c r="A7861" s="208">
        <v>3401000230600</v>
      </c>
      <c r="B7861" s="193" t="s">
        <v>15133</v>
      </c>
      <c r="C7861" s="193" t="s">
        <v>15134</v>
      </c>
      <c r="D7861" s="194" t="s">
        <v>15133</v>
      </c>
      <c r="E7861" s="195"/>
      <c r="F7861" s="193"/>
      <c r="G7861" s="193" t="s">
        <v>26</v>
      </c>
      <c r="H7861" s="193">
        <v>34</v>
      </c>
      <c r="I7861" s="193">
        <v>32</v>
      </c>
      <c r="J7861" s="193">
        <v>30</v>
      </c>
      <c r="K7861" s="193">
        <v>28</v>
      </c>
      <c r="L7861" s="193">
        <v>23.8</v>
      </c>
      <c r="M7861" s="195"/>
      <c r="N7861" s="233" t="s">
        <v>113</v>
      </c>
      <c r="O7861" s="214"/>
      <c r="P7861" s="161" t="str">
        <f>VLOOKUP(C7861,'[2]1.10正式版 (更新至2024年1月)'!$C:$P,14,FALSE)</f>
        <v>003401000230600-340100023-6</v>
      </c>
    </row>
    <row r="7862" s="161" customFormat="1" ht="19" customHeight="1" spans="1:16">
      <c r="A7862" s="208">
        <v>3401000230700</v>
      </c>
      <c r="B7862" s="193" t="s">
        <v>15135</v>
      </c>
      <c r="C7862" s="193" t="s">
        <v>15136</v>
      </c>
      <c r="D7862" s="194" t="s">
        <v>15135</v>
      </c>
      <c r="E7862" s="195"/>
      <c r="F7862" s="193"/>
      <c r="G7862" s="193" t="s">
        <v>26</v>
      </c>
      <c r="H7862" s="193">
        <v>34</v>
      </c>
      <c r="I7862" s="193">
        <v>32</v>
      </c>
      <c r="J7862" s="193">
        <v>30</v>
      </c>
      <c r="K7862" s="193">
        <v>28</v>
      </c>
      <c r="L7862" s="193">
        <v>23.8</v>
      </c>
      <c r="M7862" s="195"/>
      <c r="N7862" s="233" t="s">
        <v>113</v>
      </c>
      <c r="O7862" s="214"/>
      <c r="P7862" s="161" t="str">
        <f>VLOOKUP(C7862,'[2]1.10正式版 (更新至2024年1月)'!$C:$P,14,FALSE)</f>
        <v>003401000230700-340100023-7</v>
      </c>
    </row>
    <row r="7863" s="161" customFormat="1" ht="27" customHeight="1" spans="1:16">
      <c r="A7863" s="208">
        <v>3401000240000</v>
      </c>
      <c r="B7863" s="193" t="s">
        <v>15137</v>
      </c>
      <c r="C7863" s="193">
        <v>340100024</v>
      </c>
      <c r="D7863" s="194" t="s">
        <v>15137</v>
      </c>
      <c r="E7863" s="195" t="s">
        <v>15138</v>
      </c>
      <c r="F7863" s="193" t="s">
        <v>15139</v>
      </c>
      <c r="G7863" s="193" t="s">
        <v>416</v>
      </c>
      <c r="H7863" s="193">
        <v>9.2</v>
      </c>
      <c r="I7863" s="193">
        <v>8</v>
      </c>
      <c r="J7863" s="193">
        <v>7</v>
      </c>
      <c r="K7863" s="193">
        <v>7</v>
      </c>
      <c r="L7863" s="193">
        <v>5.95</v>
      </c>
      <c r="M7863" s="195"/>
      <c r="N7863" s="233" t="s">
        <v>113</v>
      </c>
      <c r="O7863" s="214"/>
      <c r="P7863" s="161" t="str">
        <f>VLOOKUP(C7863,'[2]1.10正式版 (更新至2024年1月)'!$C:$P,14,FALSE)</f>
        <v>003401000240000-340100024</v>
      </c>
    </row>
    <row r="7864" s="161" customFormat="1" ht="22" customHeight="1" spans="1:16">
      <c r="A7864" s="208">
        <v>3401000240100</v>
      </c>
      <c r="B7864" s="193" t="s">
        <v>15140</v>
      </c>
      <c r="C7864" s="193" t="s">
        <v>15141</v>
      </c>
      <c r="D7864" s="194" t="s">
        <v>15140</v>
      </c>
      <c r="E7864" s="195"/>
      <c r="F7864" s="193"/>
      <c r="G7864" s="193" t="s">
        <v>416</v>
      </c>
      <c r="H7864" s="193">
        <v>9.2</v>
      </c>
      <c r="I7864" s="193">
        <v>8</v>
      </c>
      <c r="J7864" s="193">
        <v>7</v>
      </c>
      <c r="K7864" s="193">
        <v>7</v>
      </c>
      <c r="L7864" s="193">
        <v>5.95</v>
      </c>
      <c r="M7864" s="195"/>
      <c r="N7864" s="233" t="s">
        <v>113</v>
      </c>
      <c r="O7864" s="214"/>
      <c r="P7864" s="161" t="str">
        <f>VLOOKUP(C7864,'[2]1.10正式版 (更新至2024年1月)'!$C:$P,14,FALSE)</f>
        <v>003401000240100-340100024-1</v>
      </c>
    </row>
    <row r="7865" s="161" customFormat="1" ht="22" customHeight="1" spans="1:16">
      <c r="A7865" s="208">
        <v>3401000240200</v>
      </c>
      <c r="B7865" s="193" t="s">
        <v>15142</v>
      </c>
      <c r="C7865" s="193" t="s">
        <v>15143</v>
      </c>
      <c r="D7865" s="194" t="s">
        <v>15142</v>
      </c>
      <c r="E7865" s="195"/>
      <c r="F7865" s="193"/>
      <c r="G7865" s="193" t="s">
        <v>416</v>
      </c>
      <c r="H7865" s="193">
        <v>9.2</v>
      </c>
      <c r="I7865" s="193">
        <v>8</v>
      </c>
      <c r="J7865" s="193">
        <v>7</v>
      </c>
      <c r="K7865" s="193">
        <v>7</v>
      </c>
      <c r="L7865" s="193">
        <v>5.95</v>
      </c>
      <c r="M7865" s="195"/>
      <c r="N7865" s="233" t="s">
        <v>113</v>
      </c>
      <c r="O7865" s="214"/>
      <c r="P7865" s="161" t="str">
        <f>VLOOKUP(C7865,'[2]1.10正式版 (更新至2024年1月)'!$C:$P,14,FALSE)</f>
        <v>003401000240200-340100024-2</v>
      </c>
    </row>
    <row r="7866" s="161" customFormat="1" ht="22" customHeight="1" spans="1:16">
      <c r="A7866" s="208">
        <v>3401000240300</v>
      </c>
      <c r="B7866" s="193" t="s">
        <v>15144</v>
      </c>
      <c r="C7866" s="193" t="s">
        <v>15145</v>
      </c>
      <c r="D7866" s="194" t="s">
        <v>15144</v>
      </c>
      <c r="E7866" s="195"/>
      <c r="F7866" s="193"/>
      <c r="G7866" s="193" t="s">
        <v>416</v>
      </c>
      <c r="H7866" s="193">
        <v>9.2</v>
      </c>
      <c r="I7866" s="193">
        <v>8</v>
      </c>
      <c r="J7866" s="193">
        <v>7</v>
      </c>
      <c r="K7866" s="193">
        <v>7</v>
      </c>
      <c r="L7866" s="193">
        <v>5.95</v>
      </c>
      <c r="M7866" s="195"/>
      <c r="N7866" s="233" t="s">
        <v>113</v>
      </c>
      <c r="O7866" s="214"/>
      <c r="P7866" s="161" t="str">
        <f>VLOOKUP(C7866,'[2]1.10正式版 (更新至2024年1月)'!$C:$P,14,FALSE)</f>
        <v>003401000240300-340100024-3</v>
      </c>
    </row>
    <row r="7867" s="161" customFormat="1" ht="22" customHeight="1" spans="1:16">
      <c r="A7867" s="208">
        <v>3401000250000</v>
      </c>
      <c r="B7867" s="193" t="s">
        <v>15146</v>
      </c>
      <c r="C7867" s="193">
        <v>340100025</v>
      </c>
      <c r="D7867" s="194" t="s">
        <v>15146</v>
      </c>
      <c r="E7867" s="195"/>
      <c r="F7867" s="193"/>
      <c r="G7867" s="193" t="s">
        <v>416</v>
      </c>
      <c r="H7867" s="193">
        <v>9.2</v>
      </c>
      <c r="I7867" s="193">
        <v>8</v>
      </c>
      <c r="J7867" s="193">
        <v>7</v>
      </c>
      <c r="K7867" s="193">
        <v>7</v>
      </c>
      <c r="L7867" s="193">
        <v>5.95</v>
      </c>
      <c r="M7867" s="195"/>
      <c r="N7867" s="233" t="s">
        <v>28</v>
      </c>
      <c r="O7867" s="214"/>
      <c r="P7867" s="161" t="str">
        <f>VLOOKUP(C7867,'[2]1.10正式版 (更新至2024年1月)'!$C:$P,14,FALSE)</f>
        <v>003401000250000-340100025</v>
      </c>
    </row>
    <row r="7868" s="161" customFormat="1" ht="22" customHeight="1" spans="1:16">
      <c r="A7868" s="208">
        <v>3401000260000</v>
      </c>
      <c r="B7868" s="193" t="s">
        <v>15147</v>
      </c>
      <c r="C7868" s="193">
        <v>340100026</v>
      </c>
      <c r="D7868" s="194" t="s">
        <v>15147</v>
      </c>
      <c r="E7868" s="195" t="s">
        <v>15148</v>
      </c>
      <c r="F7868" s="193"/>
      <c r="G7868" s="193" t="s">
        <v>26</v>
      </c>
      <c r="H7868" s="193">
        <v>13.8</v>
      </c>
      <c r="I7868" s="193">
        <v>12</v>
      </c>
      <c r="J7868" s="193">
        <v>11</v>
      </c>
      <c r="K7868" s="193">
        <v>10</v>
      </c>
      <c r="L7868" s="193">
        <v>8.5</v>
      </c>
      <c r="M7868" s="195"/>
      <c r="N7868" s="233" t="s">
        <v>28</v>
      </c>
      <c r="O7868" s="214"/>
      <c r="P7868" s="161" t="str">
        <f>VLOOKUP(C7868,'[2]1.10正式版 (更新至2024年1月)'!$C:$P,14,FALSE)</f>
        <v>003401000260000-340100026</v>
      </c>
    </row>
    <row r="7869" s="161" customFormat="1" ht="22" customHeight="1" spans="1:16">
      <c r="A7869" s="208">
        <v>3401000260200</v>
      </c>
      <c r="B7869" s="193" t="s">
        <v>15149</v>
      </c>
      <c r="C7869" s="193" t="s">
        <v>15150</v>
      </c>
      <c r="D7869" s="194" t="s">
        <v>15149</v>
      </c>
      <c r="E7869" s="195"/>
      <c r="F7869" s="193"/>
      <c r="G7869" s="193" t="s">
        <v>26</v>
      </c>
      <c r="H7869" s="193">
        <v>13.8</v>
      </c>
      <c r="I7869" s="193">
        <v>12</v>
      </c>
      <c r="J7869" s="193">
        <v>11</v>
      </c>
      <c r="K7869" s="193">
        <v>10</v>
      </c>
      <c r="L7869" s="193">
        <v>8.5</v>
      </c>
      <c r="M7869" s="195"/>
      <c r="N7869" s="233" t="s">
        <v>28</v>
      </c>
      <c r="O7869" s="214"/>
      <c r="P7869" s="161" t="str">
        <f>VLOOKUP(C7869,'[2]1.10正式版 (更新至2024年1月)'!$C:$P,14,FALSE)</f>
        <v>003401000260200-340100026-1</v>
      </c>
    </row>
    <row r="7870" s="161" customFormat="1" ht="22" customHeight="1" spans="1:16">
      <c r="A7870" s="208">
        <v>3401000260100</v>
      </c>
      <c r="B7870" s="193" t="s">
        <v>15151</v>
      </c>
      <c r="C7870" s="193" t="s">
        <v>15152</v>
      </c>
      <c r="D7870" s="194" t="s">
        <v>15151</v>
      </c>
      <c r="E7870" s="195"/>
      <c r="F7870" s="193"/>
      <c r="G7870" s="193" t="s">
        <v>26</v>
      </c>
      <c r="H7870" s="193">
        <v>13.8</v>
      </c>
      <c r="I7870" s="193">
        <v>12</v>
      </c>
      <c r="J7870" s="193">
        <v>11</v>
      </c>
      <c r="K7870" s="193">
        <v>10</v>
      </c>
      <c r="L7870" s="193">
        <v>8.5</v>
      </c>
      <c r="M7870" s="195"/>
      <c r="N7870" s="233" t="s">
        <v>28</v>
      </c>
      <c r="O7870" s="214"/>
      <c r="P7870" s="161" t="str">
        <f>VLOOKUP(C7870,'[2]1.10正式版 (更新至2024年1月)'!$C:$P,14,FALSE)</f>
        <v>003401000260100-340100026-2</v>
      </c>
    </row>
    <row r="7871" s="161" customFormat="1" ht="22" customHeight="1" spans="1:16">
      <c r="A7871" s="208">
        <v>3401000260300</v>
      </c>
      <c r="B7871" s="193" t="s">
        <v>15153</v>
      </c>
      <c r="C7871" s="193" t="s">
        <v>15154</v>
      </c>
      <c r="D7871" s="194" t="s">
        <v>15153</v>
      </c>
      <c r="E7871" s="195"/>
      <c r="F7871" s="193"/>
      <c r="G7871" s="193" t="s">
        <v>26</v>
      </c>
      <c r="H7871" s="193">
        <v>13.8</v>
      </c>
      <c r="I7871" s="193">
        <v>12</v>
      </c>
      <c r="J7871" s="193">
        <v>11</v>
      </c>
      <c r="K7871" s="193">
        <v>10</v>
      </c>
      <c r="L7871" s="193">
        <v>8.5</v>
      </c>
      <c r="M7871" s="195"/>
      <c r="N7871" s="233" t="s">
        <v>28</v>
      </c>
      <c r="O7871" s="214"/>
      <c r="P7871" s="161" t="str">
        <f>VLOOKUP(C7871,'[2]1.10正式版 (更新至2024年1月)'!$C:$P,14,FALSE)</f>
        <v>003401000260300-340100026-3</v>
      </c>
    </row>
    <row r="7872" s="161" customFormat="1" ht="22" customHeight="1" spans="1:16">
      <c r="A7872" s="208">
        <v>3401000270000</v>
      </c>
      <c r="B7872" s="193" t="s">
        <v>15155</v>
      </c>
      <c r="C7872" s="193">
        <v>340100027</v>
      </c>
      <c r="D7872" s="194" t="s">
        <v>15155</v>
      </c>
      <c r="E7872" s="195"/>
      <c r="F7872" s="193"/>
      <c r="G7872" s="193" t="s">
        <v>416</v>
      </c>
      <c r="H7872" s="193"/>
      <c r="I7872" s="193"/>
      <c r="J7872" s="193"/>
      <c r="K7872" s="193"/>
      <c r="L7872" s="193"/>
      <c r="M7872" s="195"/>
      <c r="N7872" s="233" t="s">
        <v>35</v>
      </c>
      <c r="O7872" s="214"/>
      <c r="P7872" s="161" t="str">
        <f>VLOOKUP(C7872,'[2]1.10正式版 (更新至2024年1月)'!$C:$P,14,FALSE)</f>
        <v>003401000270000-340100027</v>
      </c>
    </row>
    <row r="7873" s="161" customFormat="1" ht="31" customHeight="1" spans="1:16">
      <c r="A7873" s="208">
        <v>513401000290000</v>
      </c>
      <c r="B7873" s="193" t="s">
        <v>15156</v>
      </c>
      <c r="C7873" s="193">
        <v>340100028</v>
      </c>
      <c r="D7873" s="194" t="s">
        <v>15156</v>
      </c>
      <c r="E7873" s="195" t="s">
        <v>15157</v>
      </c>
      <c r="F7873" s="193"/>
      <c r="G7873" s="193" t="s">
        <v>26</v>
      </c>
      <c r="H7873" s="192">
        <v>32</v>
      </c>
      <c r="I7873" s="192">
        <v>30</v>
      </c>
      <c r="J7873" s="192">
        <v>27</v>
      </c>
      <c r="K7873" s="192">
        <v>26</v>
      </c>
      <c r="L7873" s="192">
        <v>24</v>
      </c>
      <c r="M7873" s="195"/>
      <c r="N7873" s="233" t="s">
        <v>28</v>
      </c>
      <c r="O7873" s="236" t="s">
        <v>670</v>
      </c>
      <c r="P7873" s="161" t="str">
        <f>VLOOKUP(C7873,'[2]1.10正式版 (更新至2024年1月)'!$C:$P,14,FALSE)</f>
        <v>513401000290000-340100028</v>
      </c>
    </row>
    <row r="7874" s="161" customFormat="1" ht="19" customHeight="1" spans="1:16">
      <c r="A7874" s="208">
        <v>513401000280000</v>
      </c>
      <c r="B7874" s="193" t="s">
        <v>15158</v>
      </c>
      <c r="C7874" s="212">
        <v>340100029</v>
      </c>
      <c r="D7874" s="194" t="s">
        <v>15158</v>
      </c>
      <c r="E7874" s="211"/>
      <c r="F7874" s="193"/>
      <c r="G7874" s="212"/>
      <c r="H7874" s="193"/>
      <c r="I7874" s="193"/>
      <c r="J7874" s="193"/>
      <c r="K7874" s="193"/>
      <c r="L7874" s="193"/>
      <c r="M7874" s="195"/>
      <c r="N7874" s="233" t="s">
        <v>28</v>
      </c>
      <c r="O7874" s="214"/>
      <c r="P7874" s="161" t="str">
        <f>VLOOKUP(C7874,'[2]1.10正式版 (更新至2024年1月)'!$C:$P,14,FALSE)</f>
        <v>513401000280000-340100029</v>
      </c>
    </row>
    <row r="7875" s="161" customFormat="1" ht="21" customHeight="1" spans="1:16">
      <c r="A7875" s="208">
        <v>513401000300000</v>
      </c>
      <c r="B7875" s="193" t="s">
        <v>15159</v>
      </c>
      <c r="C7875" s="212">
        <v>340100030</v>
      </c>
      <c r="D7875" s="194" t="s">
        <v>15159</v>
      </c>
      <c r="E7875" s="211"/>
      <c r="F7875" s="193"/>
      <c r="G7875" s="212"/>
      <c r="H7875" s="193"/>
      <c r="I7875" s="193"/>
      <c r="J7875" s="193"/>
      <c r="K7875" s="193"/>
      <c r="L7875" s="193"/>
      <c r="M7875" s="195"/>
      <c r="N7875" s="233" t="s">
        <v>28</v>
      </c>
      <c r="O7875" s="214"/>
      <c r="P7875" s="161" t="str">
        <f>VLOOKUP(C7875,'[2]1.10正式版 (更新至2024年1月)'!$C:$P,14,FALSE)</f>
        <v>513401000300000-340100030</v>
      </c>
    </row>
    <row r="7876" s="161" customFormat="1" ht="25" customHeight="1" spans="1:16">
      <c r="A7876" s="208">
        <v>513401000320000</v>
      </c>
      <c r="B7876" s="193" t="s">
        <v>15160</v>
      </c>
      <c r="C7876" s="212">
        <v>340100032</v>
      </c>
      <c r="D7876" s="194" t="s">
        <v>15160</v>
      </c>
      <c r="E7876" s="211"/>
      <c r="F7876" s="193"/>
      <c r="G7876" s="212"/>
      <c r="H7876" s="193"/>
      <c r="I7876" s="193"/>
      <c r="J7876" s="193"/>
      <c r="K7876" s="193"/>
      <c r="L7876" s="193"/>
      <c r="M7876" s="195"/>
      <c r="N7876" s="233" t="s">
        <v>28</v>
      </c>
      <c r="O7876" s="214"/>
      <c r="P7876" s="161" t="str">
        <f>VLOOKUP(C7876,'[2]1.10正式版 (更新至2024年1月)'!$C:$P,14,FALSE)</f>
        <v>513401000320000-340100032</v>
      </c>
    </row>
    <row r="7877" s="161" customFormat="1" ht="27" customHeight="1" spans="1:15">
      <c r="A7877" s="222"/>
      <c r="B7877" s="187"/>
      <c r="C7877" s="207">
        <v>3402</v>
      </c>
      <c r="D7877" s="189" t="s">
        <v>15161</v>
      </c>
      <c r="E7877" s="190"/>
      <c r="F7877" s="187"/>
      <c r="G7877" s="187"/>
      <c r="H7877" s="234"/>
      <c r="I7877" s="234"/>
      <c r="J7877" s="234"/>
      <c r="K7877" s="234"/>
      <c r="L7877" s="234"/>
      <c r="M7877" s="190"/>
      <c r="N7877" s="233"/>
      <c r="O7877" s="214"/>
    </row>
    <row r="7878" s="161" customFormat="1" ht="19" customHeight="1" spans="1:16">
      <c r="A7878" s="208">
        <v>3402000010000</v>
      </c>
      <c r="B7878" s="193" t="s">
        <v>15162</v>
      </c>
      <c r="C7878" s="193">
        <v>340200001</v>
      </c>
      <c r="D7878" s="194" t="s">
        <v>15162</v>
      </c>
      <c r="E7878" s="195"/>
      <c r="F7878" s="193"/>
      <c r="G7878" s="193" t="s">
        <v>26</v>
      </c>
      <c r="H7878" s="193">
        <v>13.8</v>
      </c>
      <c r="I7878" s="193">
        <v>12</v>
      </c>
      <c r="J7878" s="193">
        <v>11</v>
      </c>
      <c r="K7878" s="193">
        <v>10</v>
      </c>
      <c r="L7878" s="193">
        <v>8.5</v>
      </c>
      <c r="M7878" s="195"/>
      <c r="N7878" s="233" t="s">
        <v>28</v>
      </c>
      <c r="O7878" s="214"/>
      <c r="P7878" s="161" t="str">
        <f>VLOOKUP(C7878,'[2]1.10正式版 (更新至2024年1月)'!$C:$P,14,FALSE)</f>
        <v>003402000010000-340200001</v>
      </c>
    </row>
    <row r="7879" s="161" customFormat="1" ht="19" customHeight="1" spans="1:16">
      <c r="A7879" s="208">
        <v>3402000020000</v>
      </c>
      <c r="B7879" s="193" t="s">
        <v>15163</v>
      </c>
      <c r="C7879" s="193">
        <v>340200002</v>
      </c>
      <c r="D7879" s="194" t="s">
        <v>15163</v>
      </c>
      <c r="E7879" s="195"/>
      <c r="F7879" s="193"/>
      <c r="G7879" s="193" t="s">
        <v>26</v>
      </c>
      <c r="H7879" s="193">
        <v>29.9</v>
      </c>
      <c r="I7879" s="193">
        <v>26</v>
      </c>
      <c r="J7879" s="193">
        <v>25</v>
      </c>
      <c r="K7879" s="193">
        <v>24</v>
      </c>
      <c r="L7879" s="193">
        <v>20.4</v>
      </c>
      <c r="M7879" s="195"/>
      <c r="N7879" s="233" t="s">
        <v>28</v>
      </c>
      <c r="O7879" s="214"/>
      <c r="P7879" s="161" t="str">
        <f>VLOOKUP(C7879,'[2]1.10正式版 (更新至2024年1月)'!$C:$P,14,FALSE)</f>
        <v>003402000020000-340200002</v>
      </c>
    </row>
    <row r="7880" s="161" customFormat="1" ht="19" customHeight="1" spans="1:22">
      <c r="A7880" s="208">
        <v>3402000030000</v>
      </c>
      <c r="B7880" s="193" t="s">
        <v>15164</v>
      </c>
      <c r="C7880" s="193">
        <v>340200003</v>
      </c>
      <c r="D7880" s="194" t="s">
        <v>15164</v>
      </c>
      <c r="E7880" s="306" t="s">
        <v>15165</v>
      </c>
      <c r="F7880" s="193"/>
      <c r="G7880" s="193" t="s">
        <v>26</v>
      </c>
      <c r="H7880" s="193">
        <v>25.3</v>
      </c>
      <c r="I7880" s="193">
        <v>22</v>
      </c>
      <c r="J7880" s="193">
        <v>21</v>
      </c>
      <c r="K7880" s="193">
        <v>20</v>
      </c>
      <c r="L7880" s="193">
        <v>17</v>
      </c>
      <c r="M7880" s="195"/>
      <c r="N7880" s="233" t="s">
        <v>28</v>
      </c>
      <c r="O7880" s="214" t="s">
        <v>531</v>
      </c>
      <c r="P7880" s="161" t="s">
        <v>15166</v>
      </c>
      <c r="V7880" s="163"/>
    </row>
    <row r="7881" s="161" customFormat="1" ht="19" customHeight="1" spans="1:16">
      <c r="A7881" s="208">
        <v>3402000040000</v>
      </c>
      <c r="B7881" s="193" t="s">
        <v>15167</v>
      </c>
      <c r="C7881" s="193">
        <v>340200004</v>
      </c>
      <c r="D7881" s="194" t="s">
        <v>15167</v>
      </c>
      <c r="E7881" s="195"/>
      <c r="F7881" s="193"/>
      <c r="G7881" s="193" t="s">
        <v>15168</v>
      </c>
      <c r="H7881" s="193">
        <v>20.7</v>
      </c>
      <c r="I7881" s="193">
        <v>18</v>
      </c>
      <c r="J7881" s="193">
        <v>17</v>
      </c>
      <c r="K7881" s="193">
        <v>16</v>
      </c>
      <c r="L7881" s="193">
        <v>13.6</v>
      </c>
      <c r="M7881" s="195"/>
      <c r="N7881" s="233" t="s">
        <v>28</v>
      </c>
      <c r="O7881" s="214"/>
      <c r="P7881" s="161" t="str">
        <f>VLOOKUP(C7881,'[2]1.10正式版 (更新至2024年1月)'!$C:$P,14,FALSE)</f>
        <v>003402000040000-340200004</v>
      </c>
    </row>
    <row r="7882" s="161" customFormat="1" ht="19" customHeight="1" spans="1:16">
      <c r="A7882" s="208">
        <v>3402000050000</v>
      </c>
      <c r="B7882" s="193" t="s">
        <v>15169</v>
      </c>
      <c r="C7882" s="193">
        <v>340200005</v>
      </c>
      <c r="D7882" s="194" t="s">
        <v>15169</v>
      </c>
      <c r="E7882" s="195" t="s">
        <v>15170</v>
      </c>
      <c r="F7882" s="193"/>
      <c r="G7882" s="193" t="s">
        <v>26</v>
      </c>
      <c r="H7882" s="193">
        <v>17.25</v>
      </c>
      <c r="I7882" s="193">
        <v>15</v>
      </c>
      <c r="J7882" s="193">
        <v>14</v>
      </c>
      <c r="K7882" s="193">
        <v>13</v>
      </c>
      <c r="L7882" s="193">
        <v>11.05</v>
      </c>
      <c r="M7882" s="195"/>
      <c r="N7882" s="233" t="s">
        <v>28</v>
      </c>
      <c r="O7882" s="214"/>
      <c r="P7882" s="161" t="str">
        <f>VLOOKUP(C7882,'[2]1.10正式版 (更新至2024年1月)'!$C:$P,14,FALSE)</f>
        <v>003402000050000-340200005</v>
      </c>
    </row>
    <row r="7883" s="161" customFormat="1" ht="19" customHeight="1" spans="1:16">
      <c r="A7883" s="208">
        <v>3402000050100</v>
      </c>
      <c r="B7883" s="193" t="s">
        <v>15171</v>
      </c>
      <c r="C7883" s="193" t="s">
        <v>15172</v>
      </c>
      <c r="D7883" s="194" t="s">
        <v>15171</v>
      </c>
      <c r="E7883" s="195"/>
      <c r="F7883" s="193"/>
      <c r="G7883" s="193" t="s">
        <v>26</v>
      </c>
      <c r="H7883" s="193">
        <v>17.25</v>
      </c>
      <c r="I7883" s="193">
        <v>15</v>
      </c>
      <c r="J7883" s="193">
        <v>14</v>
      </c>
      <c r="K7883" s="193">
        <v>13</v>
      </c>
      <c r="L7883" s="193">
        <v>11.05</v>
      </c>
      <c r="M7883" s="195"/>
      <c r="N7883" s="233" t="s">
        <v>28</v>
      </c>
      <c r="O7883" s="214"/>
      <c r="P7883" s="161" t="str">
        <f>VLOOKUP(C7883,'[2]1.10正式版 (更新至2024年1月)'!$C:$P,14,FALSE)</f>
        <v>003402000050100-340200005-1</v>
      </c>
    </row>
    <row r="7884" s="161" customFormat="1" ht="19" customHeight="1" spans="1:16">
      <c r="A7884" s="208">
        <v>3402000050200</v>
      </c>
      <c r="B7884" s="193" t="s">
        <v>15173</v>
      </c>
      <c r="C7884" s="193" t="s">
        <v>15174</v>
      </c>
      <c r="D7884" s="194" t="s">
        <v>15173</v>
      </c>
      <c r="E7884" s="195"/>
      <c r="F7884" s="193"/>
      <c r="G7884" s="193" t="s">
        <v>26</v>
      </c>
      <c r="H7884" s="193">
        <v>17.25</v>
      </c>
      <c r="I7884" s="193">
        <v>15</v>
      </c>
      <c r="J7884" s="193">
        <v>14</v>
      </c>
      <c r="K7884" s="193">
        <v>13</v>
      </c>
      <c r="L7884" s="193">
        <v>11.05</v>
      </c>
      <c r="M7884" s="195"/>
      <c r="N7884" s="233" t="s">
        <v>28</v>
      </c>
      <c r="O7884" s="214"/>
      <c r="P7884" s="161" t="str">
        <f>VLOOKUP(C7884,'[2]1.10正式版 (更新至2024年1月)'!$C:$P,14,FALSE)</f>
        <v>003402000050200-340200005-2</v>
      </c>
    </row>
    <row r="7885" s="161" customFormat="1" ht="19" customHeight="1" spans="1:16">
      <c r="A7885" s="208">
        <v>3402000060000</v>
      </c>
      <c r="B7885" s="193" t="s">
        <v>15175</v>
      </c>
      <c r="C7885" s="193">
        <v>340200006</v>
      </c>
      <c r="D7885" s="194" t="s">
        <v>15175</v>
      </c>
      <c r="E7885" s="195"/>
      <c r="F7885" s="193"/>
      <c r="G7885" s="193" t="s">
        <v>26</v>
      </c>
      <c r="H7885" s="193">
        <v>19.55</v>
      </c>
      <c r="I7885" s="193">
        <v>17</v>
      </c>
      <c r="J7885" s="193">
        <v>16</v>
      </c>
      <c r="K7885" s="193">
        <v>15</v>
      </c>
      <c r="L7885" s="193">
        <v>12.75</v>
      </c>
      <c r="M7885" s="195"/>
      <c r="N7885" s="233" t="s">
        <v>28</v>
      </c>
      <c r="O7885" s="214"/>
      <c r="P7885" s="161" t="str">
        <f>VLOOKUP(C7885,'[2]1.10正式版 (更新至2024年1月)'!$C:$P,14,FALSE)</f>
        <v>003402000060000-340200006</v>
      </c>
    </row>
    <row r="7886" s="161" customFormat="1" ht="19" customHeight="1" spans="1:16">
      <c r="A7886" s="208">
        <v>3402000070000</v>
      </c>
      <c r="B7886" s="193" t="s">
        <v>15176</v>
      </c>
      <c r="C7886" s="193">
        <v>340200007</v>
      </c>
      <c r="D7886" s="194" t="s">
        <v>15176</v>
      </c>
      <c r="E7886" s="195" t="s">
        <v>15177</v>
      </c>
      <c r="F7886" s="193"/>
      <c r="G7886" s="193" t="s">
        <v>26</v>
      </c>
      <c r="H7886" s="193">
        <v>17.25</v>
      </c>
      <c r="I7886" s="193">
        <v>15</v>
      </c>
      <c r="J7886" s="193">
        <v>14</v>
      </c>
      <c r="K7886" s="193">
        <v>13</v>
      </c>
      <c r="L7886" s="193">
        <v>11.05</v>
      </c>
      <c r="M7886" s="195" t="s">
        <v>15178</v>
      </c>
      <c r="N7886" s="233" t="s">
        <v>28</v>
      </c>
      <c r="O7886" s="214"/>
      <c r="P7886" s="161" t="str">
        <f>VLOOKUP(C7886,'[2]1.10正式版 (更新至2024年1月)'!$C:$P,14,FALSE)</f>
        <v>003402000070000-340200007</v>
      </c>
    </row>
    <row r="7887" s="161" customFormat="1" ht="24" customHeight="1" spans="1:16">
      <c r="A7887" s="208">
        <v>3402000070100</v>
      </c>
      <c r="B7887" s="225" t="s">
        <v>15179</v>
      </c>
      <c r="C7887" s="193" t="s">
        <v>15180</v>
      </c>
      <c r="D7887" s="194" t="s">
        <v>15181</v>
      </c>
      <c r="E7887" s="195"/>
      <c r="F7887" s="193"/>
      <c r="G7887" s="193" t="s">
        <v>26</v>
      </c>
      <c r="H7887" s="193"/>
      <c r="I7887" s="193"/>
      <c r="J7887" s="193"/>
      <c r="K7887" s="193"/>
      <c r="L7887" s="193"/>
      <c r="M7887" s="195"/>
      <c r="N7887" s="233" t="s">
        <v>28</v>
      </c>
      <c r="O7887" s="214"/>
      <c r="P7887" s="161" t="str">
        <f>VLOOKUP(C7887,'[2]1.10正式版 (更新至2024年1月)'!$C:$P,14,FALSE)</f>
        <v>003402000070100-340200007-1</v>
      </c>
    </row>
    <row r="7888" s="161" customFormat="1" ht="24" customHeight="1" spans="1:16">
      <c r="A7888" s="208">
        <v>3402000070100</v>
      </c>
      <c r="B7888" s="225" t="s">
        <v>15179</v>
      </c>
      <c r="C7888" s="193" t="s">
        <v>15182</v>
      </c>
      <c r="D7888" s="194" t="s">
        <v>15179</v>
      </c>
      <c r="E7888" s="195"/>
      <c r="F7888" s="193"/>
      <c r="G7888" s="193" t="s">
        <v>26</v>
      </c>
      <c r="H7888" s="193">
        <v>17.25</v>
      </c>
      <c r="I7888" s="193">
        <v>15</v>
      </c>
      <c r="J7888" s="193">
        <v>14</v>
      </c>
      <c r="K7888" s="193">
        <v>13</v>
      </c>
      <c r="L7888" s="193">
        <v>11.05</v>
      </c>
      <c r="M7888" s="195"/>
      <c r="N7888" s="233" t="s">
        <v>28</v>
      </c>
      <c r="O7888" s="214"/>
      <c r="P7888" s="161" t="str">
        <f>VLOOKUP(C7888,'[2]1.10正式版 (更新至2024年1月)'!$C:$P,14,FALSE)</f>
        <v>003402000070100-340200007-2</v>
      </c>
    </row>
    <row r="7889" s="161" customFormat="1" ht="19" customHeight="1" spans="1:16">
      <c r="A7889" s="208">
        <v>3402000080000</v>
      </c>
      <c r="B7889" s="193" t="s">
        <v>15183</v>
      </c>
      <c r="C7889" s="193">
        <v>340200008</v>
      </c>
      <c r="D7889" s="194" t="s">
        <v>15183</v>
      </c>
      <c r="E7889" s="195" t="s">
        <v>15184</v>
      </c>
      <c r="F7889" s="193"/>
      <c r="G7889" s="193" t="s">
        <v>26</v>
      </c>
      <c r="H7889" s="193">
        <v>19.55</v>
      </c>
      <c r="I7889" s="193">
        <v>17</v>
      </c>
      <c r="J7889" s="193">
        <v>16</v>
      </c>
      <c r="K7889" s="193">
        <v>15</v>
      </c>
      <c r="L7889" s="193">
        <v>12.75</v>
      </c>
      <c r="M7889" s="195"/>
      <c r="N7889" s="233" t="s">
        <v>28</v>
      </c>
      <c r="O7889" s="214"/>
      <c r="P7889" s="161" t="str">
        <f>VLOOKUP(C7889,'[2]1.10正式版 (更新至2024年1月)'!$C:$P,14,FALSE)</f>
        <v>003402000080000-340200008</v>
      </c>
    </row>
    <row r="7890" s="161" customFormat="1" ht="24" customHeight="1" spans="1:16">
      <c r="A7890" s="208">
        <v>3402000080100</v>
      </c>
      <c r="B7890" s="193" t="s">
        <v>15185</v>
      </c>
      <c r="C7890" s="193" t="s">
        <v>15186</v>
      </c>
      <c r="D7890" s="194" t="s">
        <v>15185</v>
      </c>
      <c r="E7890" s="195"/>
      <c r="F7890" s="193"/>
      <c r="G7890" s="193" t="s">
        <v>26</v>
      </c>
      <c r="H7890" s="193">
        <v>19.55</v>
      </c>
      <c r="I7890" s="193">
        <v>17</v>
      </c>
      <c r="J7890" s="193">
        <v>16</v>
      </c>
      <c r="K7890" s="193">
        <v>15</v>
      </c>
      <c r="L7890" s="193">
        <v>12.75</v>
      </c>
      <c r="M7890" s="195"/>
      <c r="N7890" s="233" t="s">
        <v>28</v>
      </c>
      <c r="O7890" s="214"/>
      <c r="P7890" s="161" t="str">
        <f>VLOOKUP(C7890,'[2]1.10正式版 (更新至2024年1月)'!$C:$P,14,FALSE)</f>
        <v>003402000080100-340200008-1</v>
      </c>
    </row>
    <row r="7891" s="161" customFormat="1" ht="24" customHeight="1" spans="1:16">
      <c r="A7891" s="208">
        <v>3402000080200</v>
      </c>
      <c r="B7891" s="193" t="s">
        <v>15187</v>
      </c>
      <c r="C7891" s="193" t="s">
        <v>15188</v>
      </c>
      <c r="D7891" s="194" t="s">
        <v>15187</v>
      </c>
      <c r="E7891" s="195"/>
      <c r="F7891" s="193"/>
      <c r="G7891" s="193" t="s">
        <v>26</v>
      </c>
      <c r="H7891" s="193">
        <v>19.55</v>
      </c>
      <c r="I7891" s="193">
        <v>17</v>
      </c>
      <c r="J7891" s="193">
        <v>16</v>
      </c>
      <c r="K7891" s="193">
        <v>15</v>
      </c>
      <c r="L7891" s="193">
        <v>12.75</v>
      </c>
      <c r="M7891" s="195"/>
      <c r="N7891" s="233" t="s">
        <v>28</v>
      </c>
      <c r="O7891" s="214"/>
      <c r="P7891" s="161" t="str">
        <f>VLOOKUP(C7891,'[2]1.10正式版 (更新至2024年1月)'!$C:$P,14,FALSE)</f>
        <v>003402000080200-340200008-2</v>
      </c>
    </row>
    <row r="7892" s="161" customFormat="1" ht="24" customHeight="1" spans="1:16">
      <c r="A7892" s="208">
        <v>3402000080300</v>
      </c>
      <c r="B7892" s="193" t="s">
        <v>15189</v>
      </c>
      <c r="C7892" s="193" t="s">
        <v>15190</v>
      </c>
      <c r="D7892" s="194" t="s">
        <v>15189</v>
      </c>
      <c r="E7892" s="195"/>
      <c r="F7892" s="193"/>
      <c r="G7892" s="193" t="s">
        <v>26</v>
      </c>
      <c r="H7892" s="193">
        <v>19.55</v>
      </c>
      <c r="I7892" s="193">
        <v>17</v>
      </c>
      <c r="J7892" s="193">
        <v>16</v>
      </c>
      <c r="K7892" s="193">
        <v>15</v>
      </c>
      <c r="L7892" s="193">
        <v>12.75</v>
      </c>
      <c r="M7892" s="195"/>
      <c r="N7892" s="233" t="s">
        <v>28</v>
      </c>
      <c r="O7892" s="214"/>
      <c r="P7892" s="161" t="str">
        <f>VLOOKUP(C7892,'[2]1.10正式版 (更新至2024年1月)'!$C:$P,14,FALSE)</f>
        <v>003402000080300-340200008-3</v>
      </c>
    </row>
    <row r="7893" s="161" customFormat="1" ht="19" customHeight="1" spans="1:16">
      <c r="A7893" s="208">
        <v>3402000090000</v>
      </c>
      <c r="B7893" s="193" t="s">
        <v>15191</v>
      </c>
      <c r="C7893" s="193">
        <v>340200009</v>
      </c>
      <c r="D7893" s="194" t="s">
        <v>15191</v>
      </c>
      <c r="E7893" s="195"/>
      <c r="F7893" s="193"/>
      <c r="G7893" s="193" t="s">
        <v>26</v>
      </c>
      <c r="H7893" s="193">
        <v>16.1</v>
      </c>
      <c r="I7893" s="193">
        <v>14</v>
      </c>
      <c r="J7893" s="193">
        <v>13</v>
      </c>
      <c r="K7893" s="193">
        <v>12</v>
      </c>
      <c r="L7893" s="193">
        <v>10.2</v>
      </c>
      <c r="M7893" s="195"/>
      <c r="N7893" s="233" t="s">
        <v>28</v>
      </c>
      <c r="O7893" s="214"/>
      <c r="P7893" s="161" t="str">
        <f>VLOOKUP(C7893,'[2]1.10正式版 (更新至2024年1月)'!$C:$P,14,FALSE)</f>
        <v>003402000090000-340200009</v>
      </c>
    </row>
    <row r="7894" s="161" customFormat="1" ht="19" customHeight="1" spans="1:16">
      <c r="A7894" s="208">
        <v>3402000100000</v>
      </c>
      <c r="B7894" s="193" t="s">
        <v>15192</v>
      </c>
      <c r="C7894" s="193">
        <v>340200010</v>
      </c>
      <c r="D7894" s="194" t="s">
        <v>15192</v>
      </c>
      <c r="E7894" s="195"/>
      <c r="F7894" s="193"/>
      <c r="G7894" s="193" t="s">
        <v>26</v>
      </c>
      <c r="H7894" s="193">
        <v>17.25</v>
      </c>
      <c r="I7894" s="193">
        <v>15</v>
      </c>
      <c r="J7894" s="193">
        <v>14</v>
      </c>
      <c r="K7894" s="193">
        <v>13</v>
      </c>
      <c r="L7894" s="193">
        <v>11.05</v>
      </c>
      <c r="M7894" s="195"/>
      <c r="N7894" s="233" t="s">
        <v>28</v>
      </c>
      <c r="O7894" s="214"/>
      <c r="P7894" s="161" t="str">
        <f>VLOOKUP(C7894,'[2]1.10正式版 (更新至2024年1月)'!$C:$P,14,FALSE)</f>
        <v>003402000100000-340200010</v>
      </c>
    </row>
    <row r="7895" s="161" customFormat="1" ht="19" customHeight="1" spans="1:16">
      <c r="A7895" s="208">
        <v>3402000110000</v>
      </c>
      <c r="B7895" s="193" t="s">
        <v>15193</v>
      </c>
      <c r="C7895" s="193">
        <v>340200011</v>
      </c>
      <c r="D7895" s="194" t="s">
        <v>15193</v>
      </c>
      <c r="E7895" s="195"/>
      <c r="F7895" s="193"/>
      <c r="G7895" s="193" t="s">
        <v>26</v>
      </c>
      <c r="H7895" s="193">
        <v>19.55</v>
      </c>
      <c r="I7895" s="193">
        <v>17</v>
      </c>
      <c r="J7895" s="193">
        <v>16</v>
      </c>
      <c r="K7895" s="193">
        <v>15</v>
      </c>
      <c r="L7895" s="193">
        <v>12.75</v>
      </c>
      <c r="M7895" s="195"/>
      <c r="N7895" s="233" t="s">
        <v>28</v>
      </c>
      <c r="O7895" s="214"/>
      <c r="P7895" s="161" t="str">
        <f>VLOOKUP(C7895,'[2]1.10正式版 (更新至2024年1月)'!$C:$P,14,FALSE)</f>
        <v>003402000110000-340200011</v>
      </c>
    </row>
    <row r="7896" s="161" customFormat="1" ht="19" customHeight="1" spans="1:16">
      <c r="A7896" s="208">
        <v>3402000120000</v>
      </c>
      <c r="B7896" s="193" t="s">
        <v>15194</v>
      </c>
      <c r="C7896" s="193">
        <v>340200012</v>
      </c>
      <c r="D7896" s="194" t="s">
        <v>15194</v>
      </c>
      <c r="E7896" s="195" t="s">
        <v>15195</v>
      </c>
      <c r="F7896" s="193"/>
      <c r="G7896" s="193" t="s">
        <v>26</v>
      </c>
      <c r="H7896" s="193">
        <v>19.55</v>
      </c>
      <c r="I7896" s="193">
        <v>17</v>
      </c>
      <c r="J7896" s="193">
        <v>16</v>
      </c>
      <c r="K7896" s="193">
        <v>15</v>
      </c>
      <c r="L7896" s="193">
        <v>12.75</v>
      </c>
      <c r="M7896" s="195"/>
      <c r="N7896" s="233" t="s">
        <v>28</v>
      </c>
      <c r="O7896" s="214"/>
      <c r="P7896" s="161" t="str">
        <f>VLOOKUP(C7896,'[2]1.10正式版 (更新至2024年1月)'!$C:$P,14,FALSE)</f>
        <v>003402000120000-340200012</v>
      </c>
    </row>
    <row r="7897" s="161" customFormat="1" ht="24" customHeight="1" spans="1:16">
      <c r="A7897" s="208">
        <v>3402000120100</v>
      </c>
      <c r="B7897" s="193" t="s">
        <v>15196</v>
      </c>
      <c r="C7897" s="193" t="s">
        <v>15197</v>
      </c>
      <c r="D7897" s="194" t="s">
        <v>15196</v>
      </c>
      <c r="E7897" s="195"/>
      <c r="F7897" s="193"/>
      <c r="G7897" s="193" t="s">
        <v>26</v>
      </c>
      <c r="H7897" s="193">
        <v>19.55</v>
      </c>
      <c r="I7897" s="193">
        <v>17</v>
      </c>
      <c r="J7897" s="193">
        <v>16</v>
      </c>
      <c r="K7897" s="193">
        <v>15</v>
      </c>
      <c r="L7897" s="193">
        <v>12.75</v>
      </c>
      <c r="M7897" s="195"/>
      <c r="N7897" s="233" t="s">
        <v>28</v>
      </c>
      <c r="O7897" s="214"/>
      <c r="P7897" s="161" t="str">
        <f>VLOOKUP(C7897,'[2]1.10正式版 (更新至2024年1月)'!$C:$P,14,FALSE)</f>
        <v>003402000120100-340200012-1</v>
      </c>
    </row>
    <row r="7898" s="161" customFormat="1" ht="21" customHeight="1" spans="1:16">
      <c r="A7898" s="208">
        <v>3402000130000</v>
      </c>
      <c r="B7898" s="193" t="s">
        <v>15198</v>
      </c>
      <c r="C7898" s="193">
        <v>340200013</v>
      </c>
      <c r="D7898" s="194" t="s">
        <v>15198</v>
      </c>
      <c r="E7898" s="195" t="s">
        <v>15199</v>
      </c>
      <c r="F7898" s="193"/>
      <c r="G7898" s="193" t="s">
        <v>26</v>
      </c>
      <c r="H7898" s="193">
        <v>19.55</v>
      </c>
      <c r="I7898" s="193">
        <v>17</v>
      </c>
      <c r="J7898" s="193">
        <v>16</v>
      </c>
      <c r="K7898" s="193">
        <v>15</v>
      </c>
      <c r="L7898" s="193">
        <v>12.75</v>
      </c>
      <c r="M7898" s="195"/>
      <c r="N7898" s="233" t="s">
        <v>28</v>
      </c>
      <c r="O7898" s="214"/>
      <c r="P7898" s="161" t="str">
        <f>VLOOKUP(C7898,'[2]1.10正式版 (更新至2024年1月)'!$C:$P,14,FALSE)</f>
        <v>003402000130000-340200013</v>
      </c>
    </row>
    <row r="7899" s="161" customFormat="1" ht="24" customHeight="1" spans="1:16">
      <c r="A7899" s="208">
        <v>3402000130100</v>
      </c>
      <c r="B7899" s="193" t="s">
        <v>15200</v>
      </c>
      <c r="C7899" s="193" t="s">
        <v>15201</v>
      </c>
      <c r="D7899" s="194" t="s">
        <v>15202</v>
      </c>
      <c r="E7899" s="195"/>
      <c r="F7899" s="193"/>
      <c r="G7899" s="193" t="s">
        <v>26</v>
      </c>
      <c r="H7899" s="193">
        <v>19.55</v>
      </c>
      <c r="I7899" s="193">
        <v>17</v>
      </c>
      <c r="J7899" s="193">
        <v>16</v>
      </c>
      <c r="K7899" s="193">
        <v>15</v>
      </c>
      <c r="L7899" s="193">
        <v>12.75</v>
      </c>
      <c r="M7899" s="195"/>
      <c r="N7899" s="233" t="s">
        <v>28</v>
      </c>
      <c r="O7899" s="214"/>
      <c r="P7899" s="161" t="str">
        <f>VLOOKUP(C7899,'[2]1.10正式版 (更新至2024年1月)'!$C:$P,14,FALSE)</f>
        <v>003402000130100-340200013-1</v>
      </c>
    </row>
    <row r="7900" s="161" customFormat="1" ht="19" customHeight="1" spans="1:16">
      <c r="A7900" s="208">
        <v>3402000140000</v>
      </c>
      <c r="B7900" s="193" t="s">
        <v>15203</v>
      </c>
      <c r="C7900" s="193">
        <v>340200014</v>
      </c>
      <c r="D7900" s="194" t="s">
        <v>15203</v>
      </c>
      <c r="E7900" s="195"/>
      <c r="F7900" s="193"/>
      <c r="G7900" s="193" t="s">
        <v>26</v>
      </c>
      <c r="H7900" s="193">
        <v>19.55</v>
      </c>
      <c r="I7900" s="193">
        <v>17</v>
      </c>
      <c r="J7900" s="193">
        <v>16</v>
      </c>
      <c r="K7900" s="193">
        <v>15</v>
      </c>
      <c r="L7900" s="193">
        <v>12.75</v>
      </c>
      <c r="M7900" s="195"/>
      <c r="N7900" s="233" t="s">
        <v>28</v>
      </c>
      <c r="O7900" s="214"/>
      <c r="P7900" s="161" t="str">
        <f>VLOOKUP(C7900,'[2]1.10正式版 (更新至2024年1月)'!$C:$P,14,FALSE)</f>
        <v>003402000140000-340200014</v>
      </c>
    </row>
    <row r="7901" s="161" customFormat="1" ht="19" customHeight="1" spans="1:16">
      <c r="A7901" s="208">
        <v>3402000150000</v>
      </c>
      <c r="B7901" s="193" t="s">
        <v>15204</v>
      </c>
      <c r="C7901" s="193">
        <v>340200015</v>
      </c>
      <c r="D7901" s="194" t="s">
        <v>15204</v>
      </c>
      <c r="E7901" s="195"/>
      <c r="F7901" s="193"/>
      <c r="G7901" s="193" t="s">
        <v>26</v>
      </c>
      <c r="H7901" s="193">
        <v>25.3</v>
      </c>
      <c r="I7901" s="193">
        <v>22</v>
      </c>
      <c r="J7901" s="193">
        <v>21</v>
      </c>
      <c r="K7901" s="193">
        <v>20</v>
      </c>
      <c r="L7901" s="193">
        <v>17</v>
      </c>
      <c r="M7901" s="195"/>
      <c r="N7901" s="233" t="s">
        <v>28</v>
      </c>
      <c r="O7901" s="214"/>
      <c r="P7901" s="161" t="str">
        <f>VLOOKUP(C7901,'[2]1.10正式版 (更新至2024年1月)'!$C:$P,14,FALSE)</f>
        <v>003402000150000-340200015</v>
      </c>
    </row>
    <row r="7902" s="161" customFormat="1" ht="19" customHeight="1" spans="1:16">
      <c r="A7902" s="208">
        <v>3402000160000</v>
      </c>
      <c r="B7902" s="193" t="s">
        <v>15205</v>
      </c>
      <c r="C7902" s="193">
        <v>340200016</v>
      </c>
      <c r="D7902" s="194" t="s">
        <v>15205</v>
      </c>
      <c r="E7902" s="195"/>
      <c r="F7902" s="193"/>
      <c r="G7902" s="193" t="s">
        <v>26</v>
      </c>
      <c r="H7902" s="193">
        <v>25.3</v>
      </c>
      <c r="I7902" s="193">
        <v>22</v>
      </c>
      <c r="J7902" s="193">
        <v>21</v>
      </c>
      <c r="K7902" s="193">
        <v>20</v>
      </c>
      <c r="L7902" s="193">
        <v>17</v>
      </c>
      <c r="M7902" s="195"/>
      <c r="N7902" s="233" t="s">
        <v>28</v>
      </c>
      <c r="O7902" s="214"/>
      <c r="P7902" s="161" t="str">
        <f>VLOOKUP(C7902,'[2]1.10正式版 (更新至2024年1月)'!$C:$P,14,FALSE)</f>
        <v>003402000160000-340200016</v>
      </c>
    </row>
    <row r="7903" s="161" customFormat="1" ht="19" customHeight="1" spans="1:16">
      <c r="A7903" s="208">
        <v>3402000170000</v>
      </c>
      <c r="B7903" s="193" t="s">
        <v>15206</v>
      </c>
      <c r="C7903" s="193">
        <v>340200017</v>
      </c>
      <c r="D7903" s="194" t="s">
        <v>15206</v>
      </c>
      <c r="E7903" s="195"/>
      <c r="F7903" s="193"/>
      <c r="G7903" s="193" t="s">
        <v>26</v>
      </c>
      <c r="H7903" s="193">
        <v>50.6</v>
      </c>
      <c r="I7903" s="193">
        <v>44</v>
      </c>
      <c r="J7903" s="193">
        <v>42</v>
      </c>
      <c r="K7903" s="193">
        <v>40</v>
      </c>
      <c r="L7903" s="193">
        <v>34</v>
      </c>
      <c r="M7903" s="195"/>
      <c r="N7903" s="233" t="s">
        <v>28</v>
      </c>
      <c r="O7903" s="214"/>
      <c r="P7903" s="161" t="str">
        <f>VLOOKUP(C7903,'[2]1.10正式版 (更新至2024年1月)'!$C:$P,14,FALSE)</f>
        <v>003402000170000-340200017</v>
      </c>
    </row>
    <row r="7904" s="161" customFormat="1" ht="19" customHeight="1" spans="1:16">
      <c r="A7904" s="208">
        <v>3402000180000</v>
      </c>
      <c r="B7904" s="193" t="s">
        <v>15207</v>
      </c>
      <c r="C7904" s="193">
        <v>340200018</v>
      </c>
      <c r="D7904" s="194" t="s">
        <v>15207</v>
      </c>
      <c r="E7904" s="195"/>
      <c r="F7904" s="193"/>
      <c r="G7904" s="193" t="s">
        <v>26</v>
      </c>
      <c r="H7904" s="193">
        <v>57.5</v>
      </c>
      <c r="I7904" s="193">
        <v>50</v>
      </c>
      <c r="J7904" s="193">
        <v>47</v>
      </c>
      <c r="K7904" s="193">
        <v>45</v>
      </c>
      <c r="L7904" s="193">
        <v>38.25</v>
      </c>
      <c r="M7904" s="195"/>
      <c r="N7904" s="233" t="s">
        <v>28</v>
      </c>
      <c r="O7904" s="214"/>
      <c r="P7904" s="161" t="str">
        <f>VLOOKUP(C7904,'[2]1.10正式版 (更新至2024年1月)'!$C:$P,14,FALSE)</f>
        <v>003402000180000-340200018</v>
      </c>
    </row>
    <row r="7905" s="161" customFormat="1" ht="19" customHeight="1" spans="1:16">
      <c r="A7905" s="208">
        <v>3402000190000</v>
      </c>
      <c r="B7905" s="193" t="s">
        <v>15208</v>
      </c>
      <c r="C7905" s="193">
        <v>340200019</v>
      </c>
      <c r="D7905" s="194" t="s">
        <v>15208</v>
      </c>
      <c r="E7905" s="195"/>
      <c r="F7905" s="193"/>
      <c r="G7905" s="193" t="s">
        <v>26</v>
      </c>
      <c r="H7905" s="193">
        <v>18.4</v>
      </c>
      <c r="I7905" s="193">
        <v>16</v>
      </c>
      <c r="J7905" s="193">
        <v>15</v>
      </c>
      <c r="K7905" s="193">
        <v>14</v>
      </c>
      <c r="L7905" s="193">
        <v>11.9</v>
      </c>
      <c r="M7905" s="195"/>
      <c r="N7905" s="233" t="s">
        <v>28</v>
      </c>
      <c r="O7905" s="214"/>
      <c r="P7905" s="161" t="str">
        <f>VLOOKUP(C7905,'[2]1.10正式版 (更新至2024年1月)'!$C:$P,14,FALSE)</f>
        <v>003402000190000-340200019</v>
      </c>
    </row>
    <row r="7906" s="161" customFormat="1" ht="24" customHeight="1" spans="1:16">
      <c r="A7906" s="208">
        <v>3402000200000</v>
      </c>
      <c r="B7906" s="193" t="s">
        <v>15209</v>
      </c>
      <c r="C7906" s="193">
        <v>340200020</v>
      </c>
      <c r="D7906" s="194" t="s">
        <v>15209</v>
      </c>
      <c r="E7906" s="195" t="s">
        <v>15210</v>
      </c>
      <c r="F7906" s="193"/>
      <c r="G7906" s="193" t="s">
        <v>15211</v>
      </c>
      <c r="H7906" s="225">
        <v>48.7371096374889</v>
      </c>
      <c r="I7906" s="225">
        <v>44.3064633068081</v>
      </c>
      <c r="J7906" s="225">
        <v>40.2786030061892</v>
      </c>
      <c r="K7906" s="225">
        <v>36.2507427055703</v>
      </c>
      <c r="L7906" s="225">
        <v>34.2368125552608</v>
      </c>
      <c r="M7906" s="195"/>
      <c r="N7906" s="233" t="s">
        <v>28</v>
      </c>
      <c r="O7906" s="214"/>
      <c r="P7906" s="161" t="str">
        <f>VLOOKUP(C7906,'[2]1.10正式版 (更新至2024年1月)'!$C:$P,14,FALSE)</f>
        <v>003402000200000-340200020</v>
      </c>
    </row>
    <row r="7907" s="161" customFormat="1" ht="24" customHeight="1" spans="1:16">
      <c r="A7907" s="208">
        <v>3402000200100</v>
      </c>
      <c r="B7907" s="193" t="s">
        <v>15212</v>
      </c>
      <c r="C7907" s="193" t="s">
        <v>15213</v>
      </c>
      <c r="D7907" s="194" t="s">
        <v>15212</v>
      </c>
      <c r="E7907" s="195"/>
      <c r="F7907" s="193"/>
      <c r="G7907" s="193" t="s">
        <v>15211</v>
      </c>
      <c r="H7907" s="225">
        <v>48.7371096374889</v>
      </c>
      <c r="I7907" s="225">
        <v>44.3064633068081</v>
      </c>
      <c r="J7907" s="225">
        <v>40.2786030061892</v>
      </c>
      <c r="K7907" s="225">
        <v>36.2507427055703</v>
      </c>
      <c r="L7907" s="225">
        <v>34.2368125552608</v>
      </c>
      <c r="M7907" s="195"/>
      <c r="N7907" s="233" t="s">
        <v>28</v>
      </c>
      <c r="O7907" s="214"/>
      <c r="P7907" s="161" t="str">
        <f>VLOOKUP(C7907,'[2]1.10正式版 (更新至2024年1月)'!$C:$P,14,FALSE)</f>
        <v>003402000200100-340200020-1</v>
      </c>
    </row>
    <row r="7908" s="161" customFormat="1" ht="24" customHeight="1" spans="1:16">
      <c r="A7908" s="208">
        <v>3402000200200</v>
      </c>
      <c r="B7908" s="193" t="s">
        <v>15214</v>
      </c>
      <c r="C7908" s="193" t="s">
        <v>15215</v>
      </c>
      <c r="D7908" s="194" t="s">
        <v>15214</v>
      </c>
      <c r="E7908" s="195"/>
      <c r="F7908" s="193"/>
      <c r="G7908" s="193" t="s">
        <v>15211</v>
      </c>
      <c r="H7908" s="193">
        <v>25.3</v>
      </c>
      <c r="I7908" s="193">
        <v>22</v>
      </c>
      <c r="J7908" s="193">
        <v>21</v>
      </c>
      <c r="K7908" s="193">
        <v>20</v>
      </c>
      <c r="L7908" s="193">
        <v>17</v>
      </c>
      <c r="M7908" s="195"/>
      <c r="N7908" s="233" t="s">
        <v>28</v>
      </c>
      <c r="O7908" s="214"/>
      <c r="P7908" s="161" t="str">
        <f>VLOOKUP(C7908,'[2]1.10正式版 (更新至2024年1月)'!$C:$P,14,FALSE)</f>
        <v>003402000200200-340200020-2</v>
      </c>
    </row>
    <row r="7909" s="161" customFormat="1" ht="24" customHeight="1" spans="1:16">
      <c r="A7909" s="208">
        <v>3402000200300</v>
      </c>
      <c r="B7909" s="193" t="s">
        <v>15216</v>
      </c>
      <c r="C7909" s="193" t="s">
        <v>15217</v>
      </c>
      <c r="D7909" s="194" t="s">
        <v>15216</v>
      </c>
      <c r="E7909" s="195"/>
      <c r="F7909" s="193"/>
      <c r="G7909" s="193" t="s">
        <v>15211</v>
      </c>
      <c r="H7909" s="193">
        <v>25.3</v>
      </c>
      <c r="I7909" s="193">
        <v>22</v>
      </c>
      <c r="J7909" s="193">
        <v>21</v>
      </c>
      <c r="K7909" s="193">
        <v>20</v>
      </c>
      <c r="L7909" s="193">
        <v>17</v>
      </c>
      <c r="M7909" s="195"/>
      <c r="N7909" s="233" t="s">
        <v>28</v>
      </c>
      <c r="O7909" s="214"/>
      <c r="P7909" s="161" t="str">
        <f>VLOOKUP(C7909,'[2]1.10正式版 (更新至2024年1月)'!$C:$P,14,FALSE)</f>
        <v>003402000200300-340200020-3</v>
      </c>
    </row>
    <row r="7910" s="161" customFormat="1" ht="24" customHeight="1" spans="1:16">
      <c r="A7910" s="208">
        <v>3402000200400</v>
      </c>
      <c r="B7910" s="193" t="s">
        <v>15218</v>
      </c>
      <c r="C7910" s="193" t="s">
        <v>15219</v>
      </c>
      <c r="D7910" s="194" t="s">
        <v>15218</v>
      </c>
      <c r="E7910" s="195"/>
      <c r="F7910" s="193"/>
      <c r="G7910" s="193" t="s">
        <v>15211</v>
      </c>
      <c r="H7910" s="193">
        <v>25.3</v>
      </c>
      <c r="I7910" s="193">
        <v>22</v>
      </c>
      <c r="J7910" s="193">
        <v>21</v>
      </c>
      <c r="K7910" s="193">
        <v>20</v>
      </c>
      <c r="L7910" s="193">
        <v>17</v>
      </c>
      <c r="M7910" s="195"/>
      <c r="N7910" s="233" t="s">
        <v>28</v>
      </c>
      <c r="O7910" s="214"/>
      <c r="P7910" s="161" t="str">
        <f>VLOOKUP(C7910,'[2]1.10正式版 (更新至2024年1月)'!$C:$P,14,FALSE)</f>
        <v>003402000200400-340200020-4</v>
      </c>
    </row>
    <row r="7911" s="161" customFormat="1" ht="24" customHeight="1" spans="1:16">
      <c r="A7911" s="208">
        <v>3402000200500</v>
      </c>
      <c r="B7911" s="193" t="s">
        <v>15220</v>
      </c>
      <c r="C7911" s="193" t="s">
        <v>15221</v>
      </c>
      <c r="D7911" s="194" t="s">
        <v>15220</v>
      </c>
      <c r="E7911" s="195"/>
      <c r="F7911" s="193"/>
      <c r="G7911" s="193" t="s">
        <v>15211</v>
      </c>
      <c r="H7911" s="225">
        <v>48.7371096374889</v>
      </c>
      <c r="I7911" s="225">
        <v>44.3064633068081</v>
      </c>
      <c r="J7911" s="225">
        <v>40.2786030061892</v>
      </c>
      <c r="K7911" s="225">
        <v>36.2507427055703</v>
      </c>
      <c r="L7911" s="225">
        <v>34.2368125552608</v>
      </c>
      <c r="M7911" s="195"/>
      <c r="N7911" s="233" t="s">
        <v>28</v>
      </c>
      <c r="O7911" s="214"/>
      <c r="P7911" s="161" t="str">
        <f>VLOOKUP(C7911,'[2]1.10正式版 (更新至2024年1月)'!$C:$P,14,FALSE)</f>
        <v>003402000200500-340200020-5</v>
      </c>
    </row>
    <row r="7912" s="161" customFormat="1" ht="24" customHeight="1" spans="1:16">
      <c r="A7912" s="208">
        <v>3402000200600</v>
      </c>
      <c r="B7912" s="193" t="s">
        <v>15222</v>
      </c>
      <c r="C7912" s="193" t="s">
        <v>15223</v>
      </c>
      <c r="D7912" s="194" t="s">
        <v>15222</v>
      </c>
      <c r="E7912" s="195"/>
      <c r="F7912" s="193"/>
      <c r="G7912" s="193" t="s">
        <v>15211</v>
      </c>
      <c r="H7912" s="193">
        <v>25.3</v>
      </c>
      <c r="I7912" s="193">
        <v>22</v>
      </c>
      <c r="J7912" s="193">
        <v>21</v>
      </c>
      <c r="K7912" s="193">
        <v>20</v>
      </c>
      <c r="L7912" s="193">
        <v>17</v>
      </c>
      <c r="M7912" s="195"/>
      <c r="N7912" s="233" t="s">
        <v>28</v>
      </c>
      <c r="O7912" s="214"/>
      <c r="P7912" s="161" t="str">
        <f>VLOOKUP(C7912,'[2]1.10正式版 (更新至2024年1月)'!$C:$P,14,FALSE)</f>
        <v>003402000200600-340200020-6</v>
      </c>
    </row>
    <row r="7913" s="161" customFormat="1" ht="24" customHeight="1" spans="1:16">
      <c r="A7913" s="208">
        <v>3402000210000</v>
      </c>
      <c r="B7913" s="193" t="s">
        <v>15224</v>
      </c>
      <c r="C7913" s="193">
        <v>340200021</v>
      </c>
      <c r="D7913" s="194" t="s">
        <v>15224</v>
      </c>
      <c r="E7913" s="195"/>
      <c r="F7913" s="193"/>
      <c r="G7913" s="193" t="s">
        <v>15225</v>
      </c>
      <c r="H7913" s="193">
        <v>25.3</v>
      </c>
      <c r="I7913" s="193">
        <v>22</v>
      </c>
      <c r="J7913" s="193">
        <v>21</v>
      </c>
      <c r="K7913" s="193">
        <v>20</v>
      </c>
      <c r="L7913" s="193">
        <v>17</v>
      </c>
      <c r="M7913" s="195"/>
      <c r="N7913" s="233" t="s">
        <v>28</v>
      </c>
      <c r="O7913" s="214"/>
      <c r="P7913" s="161" t="str">
        <f>VLOOKUP(C7913,'[2]1.10正式版 (更新至2024年1月)'!$C:$P,14,FALSE)</f>
        <v>003402000210000-340200021</v>
      </c>
    </row>
    <row r="7914" s="161" customFormat="1" ht="24" customHeight="1" spans="1:16">
      <c r="A7914" s="208">
        <v>3402000220000</v>
      </c>
      <c r="B7914" s="193" t="s">
        <v>15226</v>
      </c>
      <c r="C7914" s="193">
        <v>340200022</v>
      </c>
      <c r="D7914" s="194" t="s">
        <v>15226</v>
      </c>
      <c r="E7914" s="195"/>
      <c r="F7914" s="193"/>
      <c r="G7914" s="193" t="s">
        <v>15211</v>
      </c>
      <c r="H7914" s="193">
        <v>14.95</v>
      </c>
      <c r="I7914" s="193">
        <v>13</v>
      </c>
      <c r="J7914" s="193">
        <v>12</v>
      </c>
      <c r="K7914" s="193">
        <v>11</v>
      </c>
      <c r="L7914" s="193">
        <v>9.35</v>
      </c>
      <c r="M7914" s="195"/>
      <c r="N7914" s="233" t="s">
        <v>28</v>
      </c>
      <c r="O7914" s="214"/>
      <c r="P7914" s="161" t="str">
        <f>VLOOKUP(C7914,'[2]1.10正式版 (更新至2024年1月)'!$C:$P,14,FALSE)</f>
        <v>003402000220000-340200022</v>
      </c>
    </row>
    <row r="7915" s="161" customFormat="1" ht="24" customHeight="1" spans="1:16">
      <c r="A7915" s="208">
        <v>3402000230000</v>
      </c>
      <c r="B7915" s="193" t="s">
        <v>15227</v>
      </c>
      <c r="C7915" s="193">
        <v>340200023</v>
      </c>
      <c r="D7915" s="194" t="s">
        <v>15227</v>
      </c>
      <c r="E7915" s="195"/>
      <c r="F7915" s="193"/>
      <c r="G7915" s="193" t="s">
        <v>15211</v>
      </c>
      <c r="H7915" s="193">
        <v>13.8</v>
      </c>
      <c r="I7915" s="193">
        <v>12</v>
      </c>
      <c r="J7915" s="193">
        <v>11</v>
      </c>
      <c r="K7915" s="193">
        <v>10</v>
      </c>
      <c r="L7915" s="193">
        <v>8.5</v>
      </c>
      <c r="M7915" s="195"/>
      <c r="N7915" s="233" t="s">
        <v>28</v>
      </c>
      <c r="O7915" s="214"/>
      <c r="P7915" s="161" t="str">
        <f>VLOOKUP(C7915,'[2]1.10正式版 (更新至2024年1月)'!$C:$P,14,FALSE)</f>
        <v>003402000230000-340200023</v>
      </c>
    </row>
    <row r="7916" s="161" customFormat="1" ht="19" customHeight="1" spans="1:16">
      <c r="A7916" s="208">
        <v>3402000240000</v>
      </c>
      <c r="B7916" s="193" t="s">
        <v>15228</v>
      </c>
      <c r="C7916" s="193">
        <v>340200024</v>
      </c>
      <c r="D7916" s="194" t="s">
        <v>15228</v>
      </c>
      <c r="E7916" s="195"/>
      <c r="F7916" s="193"/>
      <c r="G7916" s="193" t="s">
        <v>26</v>
      </c>
      <c r="H7916" s="193">
        <v>14.95</v>
      </c>
      <c r="I7916" s="193">
        <v>13</v>
      </c>
      <c r="J7916" s="193">
        <v>12</v>
      </c>
      <c r="K7916" s="193">
        <v>11</v>
      </c>
      <c r="L7916" s="193">
        <v>9.35</v>
      </c>
      <c r="M7916" s="195"/>
      <c r="N7916" s="233" t="s">
        <v>28</v>
      </c>
      <c r="O7916" s="214"/>
      <c r="P7916" s="161" t="str">
        <f>VLOOKUP(C7916,'[2]1.10正式版 (更新至2024年1月)'!$C:$P,14,FALSE)</f>
        <v>003402000240000-340200024</v>
      </c>
    </row>
    <row r="7917" s="161" customFormat="1" ht="19" customHeight="1" spans="1:16">
      <c r="A7917" s="208">
        <v>3402000250000</v>
      </c>
      <c r="B7917" s="193" t="s">
        <v>15229</v>
      </c>
      <c r="C7917" s="193">
        <v>340200025</v>
      </c>
      <c r="D7917" s="194" t="s">
        <v>15229</v>
      </c>
      <c r="E7917" s="195"/>
      <c r="F7917" s="193" t="s">
        <v>15230</v>
      </c>
      <c r="G7917" s="193" t="s">
        <v>26</v>
      </c>
      <c r="H7917" s="193">
        <v>13.8</v>
      </c>
      <c r="I7917" s="193">
        <v>12</v>
      </c>
      <c r="J7917" s="193">
        <v>11</v>
      </c>
      <c r="K7917" s="193">
        <v>10</v>
      </c>
      <c r="L7917" s="193">
        <v>8.5</v>
      </c>
      <c r="M7917" s="195"/>
      <c r="N7917" s="233" t="s">
        <v>28</v>
      </c>
      <c r="O7917" s="214"/>
      <c r="P7917" s="161" t="str">
        <f>VLOOKUP(C7917,'[2]1.10正式版 (更新至2024年1月)'!$C:$P,14,FALSE)</f>
        <v>003402000250000-340200025</v>
      </c>
    </row>
    <row r="7918" s="161" customFormat="1" ht="19" customHeight="1" spans="1:16">
      <c r="A7918" s="208">
        <v>3402000260000</v>
      </c>
      <c r="B7918" s="193" t="s">
        <v>15231</v>
      </c>
      <c r="C7918" s="193">
        <v>340200026</v>
      </c>
      <c r="D7918" s="194" t="s">
        <v>15231</v>
      </c>
      <c r="E7918" s="195" t="s">
        <v>15232</v>
      </c>
      <c r="F7918" s="193"/>
      <c r="G7918" s="193" t="s">
        <v>26</v>
      </c>
      <c r="H7918" s="193">
        <v>20</v>
      </c>
      <c r="I7918" s="193">
        <v>19</v>
      </c>
      <c r="J7918" s="193">
        <v>18</v>
      </c>
      <c r="K7918" s="193">
        <v>17</v>
      </c>
      <c r="L7918" s="193">
        <v>14.45</v>
      </c>
      <c r="M7918" s="195"/>
      <c r="N7918" s="233" t="s">
        <v>28</v>
      </c>
      <c r="O7918" s="214"/>
      <c r="P7918" s="161" t="str">
        <f>VLOOKUP(C7918,'[2]1.10正式版 (更新至2024年1月)'!$C:$P,14,FALSE)</f>
        <v>003402000260000-340200026</v>
      </c>
    </row>
    <row r="7919" s="161" customFormat="1" ht="24" customHeight="1" spans="1:16">
      <c r="A7919" s="208">
        <v>3402000260100</v>
      </c>
      <c r="B7919" s="193" t="s">
        <v>15233</v>
      </c>
      <c r="C7919" s="193" t="s">
        <v>15234</v>
      </c>
      <c r="D7919" s="194" t="s">
        <v>15233</v>
      </c>
      <c r="E7919" s="195"/>
      <c r="F7919" s="193"/>
      <c r="G7919" s="193" t="s">
        <v>26</v>
      </c>
      <c r="H7919" s="193">
        <v>20</v>
      </c>
      <c r="I7919" s="193">
        <v>19</v>
      </c>
      <c r="J7919" s="193">
        <v>18</v>
      </c>
      <c r="K7919" s="193">
        <v>17</v>
      </c>
      <c r="L7919" s="193">
        <v>14.45</v>
      </c>
      <c r="M7919" s="195"/>
      <c r="N7919" s="233" t="s">
        <v>28</v>
      </c>
      <c r="O7919" s="214"/>
      <c r="P7919" s="161" t="str">
        <f>VLOOKUP(C7919,'[2]1.10正式版 (更新至2024年1月)'!$C:$P,14,FALSE)</f>
        <v>003402000260100-340200026-1</v>
      </c>
    </row>
    <row r="7920" s="161" customFormat="1" ht="19" customHeight="1" spans="1:16">
      <c r="A7920" s="208">
        <v>3402000260200</v>
      </c>
      <c r="B7920" s="193" t="s">
        <v>15235</v>
      </c>
      <c r="C7920" s="193" t="s">
        <v>15236</v>
      </c>
      <c r="D7920" s="194" t="s">
        <v>15235</v>
      </c>
      <c r="E7920" s="195"/>
      <c r="F7920" s="193"/>
      <c r="G7920" s="193" t="s">
        <v>26</v>
      </c>
      <c r="H7920" s="193">
        <v>20</v>
      </c>
      <c r="I7920" s="193">
        <v>19</v>
      </c>
      <c r="J7920" s="193">
        <v>18</v>
      </c>
      <c r="K7920" s="193">
        <v>17</v>
      </c>
      <c r="L7920" s="193">
        <v>14.45</v>
      </c>
      <c r="M7920" s="195"/>
      <c r="N7920" s="233" t="s">
        <v>28</v>
      </c>
      <c r="O7920" s="214"/>
      <c r="P7920" s="161" t="str">
        <f>VLOOKUP(C7920,'[2]1.10正式版 (更新至2024年1月)'!$C:$P,14,FALSE)</f>
        <v>003402000260200-340200026-2</v>
      </c>
    </row>
    <row r="7921" s="161" customFormat="1" ht="19" customHeight="1" spans="1:16">
      <c r="A7921" s="208">
        <v>3402000270000</v>
      </c>
      <c r="B7921" s="193" t="s">
        <v>15237</v>
      </c>
      <c r="C7921" s="193">
        <v>340200027</v>
      </c>
      <c r="D7921" s="194" t="s">
        <v>15237</v>
      </c>
      <c r="E7921" s="195"/>
      <c r="F7921" s="193" t="s">
        <v>15238</v>
      </c>
      <c r="G7921" s="193" t="s">
        <v>26</v>
      </c>
      <c r="H7921" s="193">
        <v>20.4</v>
      </c>
      <c r="I7921" s="193">
        <v>18</v>
      </c>
      <c r="J7921" s="193">
        <v>17</v>
      </c>
      <c r="K7921" s="193">
        <v>16</v>
      </c>
      <c r="L7921" s="193">
        <v>13.6</v>
      </c>
      <c r="M7921" s="195"/>
      <c r="N7921" s="233" t="s">
        <v>35</v>
      </c>
      <c r="O7921" s="214"/>
      <c r="P7921" s="161" t="str">
        <f>VLOOKUP(C7921,'[2]1.10正式版 (更新至2024年1月)'!$C:$P,14,FALSE)</f>
        <v>003402000270000-340200027</v>
      </c>
    </row>
    <row r="7922" s="161" customFormat="1" ht="24" customHeight="1" spans="1:16">
      <c r="A7922" s="208">
        <v>3402000280000</v>
      </c>
      <c r="B7922" s="193" t="s">
        <v>15239</v>
      </c>
      <c r="C7922" s="193">
        <v>340200028</v>
      </c>
      <c r="D7922" s="194" t="s">
        <v>15239</v>
      </c>
      <c r="E7922" s="195"/>
      <c r="F7922" s="193"/>
      <c r="G7922" s="193" t="s">
        <v>15211</v>
      </c>
      <c r="H7922" s="193">
        <v>18</v>
      </c>
      <c r="I7922" s="193">
        <v>16</v>
      </c>
      <c r="J7922" s="193">
        <v>15</v>
      </c>
      <c r="K7922" s="193">
        <v>14</v>
      </c>
      <c r="L7922" s="193">
        <v>11.9</v>
      </c>
      <c r="M7922" s="195"/>
      <c r="N7922" s="233" t="s">
        <v>28</v>
      </c>
      <c r="O7922" s="214"/>
      <c r="P7922" s="161" t="str">
        <f>VLOOKUP(C7922,'[2]1.10正式版 (更新至2024年1月)'!$C:$P,14,FALSE)</f>
        <v>003402000280000-340200028</v>
      </c>
    </row>
    <row r="7923" s="161" customFormat="1" ht="19" customHeight="1" spans="1:16">
      <c r="A7923" s="208">
        <v>3402000290000</v>
      </c>
      <c r="B7923" s="193" t="s">
        <v>15240</v>
      </c>
      <c r="C7923" s="193">
        <v>340200029</v>
      </c>
      <c r="D7923" s="194" t="s">
        <v>15240</v>
      </c>
      <c r="E7923" s="195"/>
      <c r="F7923" s="193"/>
      <c r="G7923" s="193" t="s">
        <v>26</v>
      </c>
      <c r="H7923" s="193">
        <v>16.8</v>
      </c>
      <c r="I7923" s="193">
        <v>15</v>
      </c>
      <c r="J7923" s="193">
        <v>14</v>
      </c>
      <c r="K7923" s="193">
        <v>13</v>
      </c>
      <c r="L7923" s="193">
        <v>11.05</v>
      </c>
      <c r="M7923" s="195"/>
      <c r="N7923" s="233" t="s">
        <v>28</v>
      </c>
      <c r="O7923" s="214"/>
      <c r="P7923" s="161" t="str">
        <f>VLOOKUP(C7923,'[2]1.10正式版 (更新至2024年1月)'!$C:$P,14,FALSE)</f>
        <v>003402000290000-340200029</v>
      </c>
    </row>
    <row r="7924" s="161" customFormat="1" ht="19" customHeight="1" spans="1:16">
      <c r="A7924" s="208">
        <v>3402000300000</v>
      </c>
      <c r="B7924" s="193" t="s">
        <v>15241</v>
      </c>
      <c r="C7924" s="193">
        <v>340200030</v>
      </c>
      <c r="D7924" s="194" t="s">
        <v>15241</v>
      </c>
      <c r="E7924" s="195"/>
      <c r="F7924" s="193"/>
      <c r="G7924" s="193" t="s">
        <v>26</v>
      </c>
      <c r="H7924" s="193">
        <v>18</v>
      </c>
      <c r="I7924" s="193">
        <v>16</v>
      </c>
      <c r="J7924" s="193">
        <v>15</v>
      </c>
      <c r="K7924" s="193">
        <v>14</v>
      </c>
      <c r="L7924" s="193">
        <v>11.9</v>
      </c>
      <c r="M7924" s="195"/>
      <c r="N7924" s="233" t="s">
        <v>35</v>
      </c>
      <c r="O7924" s="214"/>
      <c r="P7924" s="161" t="str">
        <f>VLOOKUP(C7924,'[2]1.10正式版 (更新至2024年1月)'!$C:$P,14,FALSE)</f>
        <v>003402000300000-340200030</v>
      </c>
    </row>
    <row r="7925" s="161" customFormat="1" ht="19" customHeight="1" spans="1:16">
      <c r="A7925" s="208">
        <v>3402000310000</v>
      </c>
      <c r="B7925" s="193" t="s">
        <v>15242</v>
      </c>
      <c r="C7925" s="193">
        <v>340200031</v>
      </c>
      <c r="D7925" s="194" t="s">
        <v>15242</v>
      </c>
      <c r="E7925" s="195" t="s">
        <v>15243</v>
      </c>
      <c r="F7925" s="193" t="s">
        <v>15244</v>
      </c>
      <c r="G7925" s="193" t="s">
        <v>15245</v>
      </c>
      <c r="H7925" s="193">
        <v>16.8</v>
      </c>
      <c r="I7925" s="193">
        <v>15</v>
      </c>
      <c r="J7925" s="193">
        <v>14</v>
      </c>
      <c r="K7925" s="193">
        <v>13</v>
      </c>
      <c r="L7925" s="193">
        <v>11.05</v>
      </c>
      <c r="M7925" s="195"/>
      <c r="N7925" s="233" t="s">
        <v>28</v>
      </c>
      <c r="O7925" s="214"/>
      <c r="P7925" s="161" t="str">
        <f>VLOOKUP(C7925,'[2]1.10正式版 (更新至2024年1月)'!$C:$P,14,FALSE)</f>
        <v>003402000310000-340200031</v>
      </c>
    </row>
    <row r="7926" s="161" customFormat="1" ht="24" customHeight="1" spans="1:16">
      <c r="A7926" s="208">
        <v>3402000320000</v>
      </c>
      <c r="B7926" s="193" t="s">
        <v>15246</v>
      </c>
      <c r="C7926" s="193">
        <v>340200032</v>
      </c>
      <c r="D7926" s="194" t="s">
        <v>15246</v>
      </c>
      <c r="E7926" s="195"/>
      <c r="F7926" s="193"/>
      <c r="G7926" s="193" t="s">
        <v>15211</v>
      </c>
      <c r="H7926" s="193">
        <v>60</v>
      </c>
      <c r="I7926" s="193">
        <v>55</v>
      </c>
      <c r="J7926" s="193">
        <v>50</v>
      </c>
      <c r="K7926" s="193">
        <v>45</v>
      </c>
      <c r="L7926" s="193">
        <v>38.25</v>
      </c>
      <c r="M7926" s="195"/>
      <c r="N7926" s="233" t="s">
        <v>28</v>
      </c>
      <c r="O7926" s="214"/>
      <c r="P7926" s="161" t="str">
        <f>VLOOKUP(C7926,'[2]1.10正式版 (更新至2024年1月)'!$C:$P,14,FALSE)</f>
        <v>003402000320000-340200032</v>
      </c>
    </row>
    <row r="7927" s="161" customFormat="1" ht="24" customHeight="1" spans="1:16">
      <c r="A7927" s="208">
        <v>3402000330000</v>
      </c>
      <c r="B7927" s="193" t="s">
        <v>15247</v>
      </c>
      <c r="C7927" s="193">
        <v>340200033</v>
      </c>
      <c r="D7927" s="194" t="s">
        <v>15247</v>
      </c>
      <c r="E7927" s="195"/>
      <c r="F7927" s="193"/>
      <c r="G7927" s="193" t="s">
        <v>15248</v>
      </c>
      <c r="H7927" s="193">
        <v>18</v>
      </c>
      <c r="I7927" s="193">
        <v>16</v>
      </c>
      <c r="J7927" s="193">
        <v>15</v>
      </c>
      <c r="K7927" s="193">
        <v>14</v>
      </c>
      <c r="L7927" s="193">
        <v>11.9</v>
      </c>
      <c r="M7927" s="195"/>
      <c r="N7927" s="233" t="s">
        <v>28</v>
      </c>
      <c r="O7927" s="214"/>
      <c r="P7927" s="161" t="str">
        <f>VLOOKUP(C7927,'[2]1.10正式版 (更新至2024年1月)'!$C:$P,14,FALSE)</f>
        <v>003402000330000-340200033</v>
      </c>
    </row>
    <row r="7928" s="161" customFormat="1" ht="24" customHeight="1" spans="1:16">
      <c r="A7928" s="208">
        <v>3402000340000</v>
      </c>
      <c r="B7928" s="193" t="s">
        <v>15249</v>
      </c>
      <c r="C7928" s="193">
        <v>340200034</v>
      </c>
      <c r="D7928" s="194" t="s">
        <v>15249</v>
      </c>
      <c r="E7928" s="195"/>
      <c r="F7928" s="193"/>
      <c r="G7928" s="193" t="s">
        <v>15248</v>
      </c>
      <c r="H7928" s="193">
        <v>18</v>
      </c>
      <c r="I7928" s="193">
        <v>16</v>
      </c>
      <c r="J7928" s="193">
        <v>15</v>
      </c>
      <c r="K7928" s="193">
        <v>14</v>
      </c>
      <c r="L7928" s="193">
        <v>11.9</v>
      </c>
      <c r="M7928" s="195"/>
      <c r="N7928" s="233" t="s">
        <v>28</v>
      </c>
      <c r="O7928" s="214"/>
      <c r="P7928" s="161" t="str">
        <f>VLOOKUP(C7928,'[2]1.10正式版 (更新至2024年1月)'!$C:$P,14,FALSE)</f>
        <v>003402000340000-340200034</v>
      </c>
    </row>
    <row r="7929" s="161" customFormat="1" ht="24" customHeight="1" spans="1:16">
      <c r="A7929" s="208">
        <v>3402000350000</v>
      </c>
      <c r="B7929" s="193" t="s">
        <v>15250</v>
      </c>
      <c r="C7929" s="193">
        <v>340200035</v>
      </c>
      <c r="D7929" s="194" t="s">
        <v>15250</v>
      </c>
      <c r="E7929" s="195"/>
      <c r="F7929" s="193"/>
      <c r="G7929" s="193" t="s">
        <v>15248</v>
      </c>
      <c r="H7929" s="193">
        <v>100</v>
      </c>
      <c r="I7929" s="193">
        <v>95</v>
      </c>
      <c r="J7929" s="193">
        <v>90</v>
      </c>
      <c r="K7929" s="193">
        <v>85</v>
      </c>
      <c r="L7929" s="193">
        <v>72.25</v>
      </c>
      <c r="M7929" s="195"/>
      <c r="N7929" s="233" t="s">
        <v>28</v>
      </c>
      <c r="O7929" s="214"/>
      <c r="P7929" s="161" t="str">
        <f>VLOOKUP(C7929,'[2]1.10正式版 (更新至2024年1月)'!$C:$P,14,FALSE)</f>
        <v>003402000350000-340200035</v>
      </c>
    </row>
    <row r="7930" s="161" customFormat="1" ht="19" customHeight="1" spans="1:16">
      <c r="A7930" s="208">
        <v>3402000360000</v>
      </c>
      <c r="B7930" s="193" t="s">
        <v>15251</v>
      </c>
      <c r="C7930" s="193">
        <v>340200036</v>
      </c>
      <c r="D7930" s="194" t="s">
        <v>15251</v>
      </c>
      <c r="E7930" s="195"/>
      <c r="F7930" s="193"/>
      <c r="G7930" s="193" t="s">
        <v>26</v>
      </c>
      <c r="H7930" s="193">
        <v>60</v>
      </c>
      <c r="I7930" s="193">
        <v>55</v>
      </c>
      <c r="J7930" s="193">
        <v>50</v>
      </c>
      <c r="K7930" s="193">
        <v>45</v>
      </c>
      <c r="L7930" s="193">
        <v>38.25</v>
      </c>
      <c r="M7930" s="195"/>
      <c r="N7930" s="233" t="s">
        <v>35</v>
      </c>
      <c r="O7930" s="214"/>
      <c r="P7930" s="161" t="str">
        <f>VLOOKUP(C7930,'[2]1.10正式版 (更新至2024年1月)'!$C:$P,14,FALSE)</f>
        <v>003402000360000-340200036</v>
      </c>
    </row>
    <row r="7931" s="161" customFormat="1" ht="19" customHeight="1" spans="1:16">
      <c r="A7931" s="208">
        <v>3402000370000</v>
      </c>
      <c r="B7931" s="193" t="s">
        <v>15252</v>
      </c>
      <c r="C7931" s="193">
        <v>340200037</v>
      </c>
      <c r="D7931" s="194" t="s">
        <v>15252</v>
      </c>
      <c r="E7931" s="195"/>
      <c r="F7931" s="193"/>
      <c r="G7931" s="193" t="s">
        <v>26</v>
      </c>
      <c r="H7931" s="193">
        <f>15*1.2</f>
        <v>18</v>
      </c>
      <c r="I7931" s="193">
        <v>16</v>
      </c>
      <c r="J7931" s="193">
        <v>15</v>
      </c>
      <c r="K7931" s="193">
        <v>14</v>
      </c>
      <c r="L7931" s="193">
        <f>14*0.85</f>
        <v>11.9</v>
      </c>
      <c r="M7931" s="195"/>
      <c r="N7931" s="233" t="s">
        <v>35</v>
      </c>
      <c r="O7931" s="214"/>
      <c r="P7931" s="161" t="str">
        <f>VLOOKUP(C7931,'[2]1.10正式版 (更新至2024年1月)'!$C:$P,14,FALSE)</f>
        <v>003402000370000-340200037</v>
      </c>
    </row>
    <row r="7932" s="161" customFormat="1" ht="19" customHeight="1" spans="1:16">
      <c r="A7932" s="208">
        <v>3402000380000</v>
      </c>
      <c r="B7932" s="193" t="s">
        <v>15253</v>
      </c>
      <c r="C7932" s="193">
        <v>340200038</v>
      </c>
      <c r="D7932" s="194" t="s">
        <v>15253</v>
      </c>
      <c r="E7932" s="195"/>
      <c r="F7932" s="193"/>
      <c r="G7932" s="193" t="s">
        <v>26</v>
      </c>
      <c r="H7932" s="193">
        <v>18</v>
      </c>
      <c r="I7932" s="193">
        <v>16</v>
      </c>
      <c r="J7932" s="193">
        <v>15</v>
      </c>
      <c r="K7932" s="193">
        <v>14</v>
      </c>
      <c r="L7932" s="193">
        <v>11.9</v>
      </c>
      <c r="M7932" s="195"/>
      <c r="N7932" s="233" t="s">
        <v>28</v>
      </c>
      <c r="O7932" s="214"/>
      <c r="P7932" s="161" t="str">
        <f>VLOOKUP(C7932,'[2]1.10正式版 (更新至2024年1月)'!$C:$P,14,FALSE)</f>
        <v>003402000380000-340200038</v>
      </c>
    </row>
    <row r="7933" s="161" customFormat="1" ht="19" customHeight="1" spans="1:16">
      <c r="A7933" s="208">
        <v>3402000390000</v>
      </c>
      <c r="B7933" s="193" t="s">
        <v>15254</v>
      </c>
      <c r="C7933" s="193">
        <v>340200039</v>
      </c>
      <c r="D7933" s="194" t="s">
        <v>15254</v>
      </c>
      <c r="E7933" s="195" t="s">
        <v>15255</v>
      </c>
      <c r="F7933" s="193"/>
      <c r="G7933" s="193" t="s">
        <v>26</v>
      </c>
      <c r="H7933" s="193">
        <v>15.6</v>
      </c>
      <c r="I7933" s="193">
        <v>14</v>
      </c>
      <c r="J7933" s="193">
        <v>13</v>
      </c>
      <c r="K7933" s="193">
        <v>12</v>
      </c>
      <c r="L7933" s="193">
        <v>10.2</v>
      </c>
      <c r="M7933" s="195"/>
      <c r="N7933" s="233" t="s">
        <v>28</v>
      </c>
      <c r="O7933" s="214"/>
      <c r="P7933" s="161" t="str">
        <f>VLOOKUP(C7933,'[2]1.10正式版 (更新至2024年1月)'!$C:$P,14,FALSE)</f>
        <v>003402000390000-340200039</v>
      </c>
    </row>
    <row r="7934" s="161" customFormat="1" ht="24" customHeight="1" spans="1:16">
      <c r="A7934" s="208">
        <v>3402000400000</v>
      </c>
      <c r="B7934" s="193" t="s">
        <v>15256</v>
      </c>
      <c r="C7934" s="193">
        <v>340200040</v>
      </c>
      <c r="D7934" s="194" t="s">
        <v>15256</v>
      </c>
      <c r="E7934" s="195"/>
      <c r="F7934" s="193"/>
      <c r="G7934" s="193" t="s">
        <v>15225</v>
      </c>
      <c r="H7934" s="193">
        <v>34</v>
      </c>
      <c r="I7934" s="193">
        <v>32</v>
      </c>
      <c r="J7934" s="193">
        <v>30</v>
      </c>
      <c r="K7934" s="193">
        <v>28</v>
      </c>
      <c r="L7934" s="193">
        <v>23.8</v>
      </c>
      <c r="M7934" s="195"/>
      <c r="N7934" s="233" t="s">
        <v>113</v>
      </c>
      <c r="O7934" s="214"/>
      <c r="P7934" s="161" t="str">
        <f>VLOOKUP(C7934,'[2]1.10正式版 (更新至2024年1月)'!$C:$P,14,FALSE)</f>
        <v>003402000400000-340200040</v>
      </c>
    </row>
    <row r="7935" s="161" customFormat="1" ht="24" customHeight="1" spans="1:16">
      <c r="A7935" s="208">
        <v>3402000410000</v>
      </c>
      <c r="B7935" s="193" t="s">
        <v>15257</v>
      </c>
      <c r="C7935" s="193">
        <v>340200041</v>
      </c>
      <c r="D7935" s="194" t="s">
        <v>15257</v>
      </c>
      <c r="E7935" s="195"/>
      <c r="F7935" s="193"/>
      <c r="G7935" s="193" t="s">
        <v>15225</v>
      </c>
      <c r="H7935" s="193">
        <v>38</v>
      </c>
      <c r="I7935" s="193">
        <v>36</v>
      </c>
      <c r="J7935" s="193">
        <v>34</v>
      </c>
      <c r="K7935" s="193">
        <v>32</v>
      </c>
      <c r="L7935" s="193">
        <v>27.2</v>
      </c>
      <c r="M7935" s="195"/>
      <c r="N7935" s="233" t="s">
        <v>113</v>
      </c>
      <c r="O7935" s="214"/>
      <c r="P7935" s="161" t="str">
        <f>VLOOKUP(C7935,'[2]1.10正式版 (更新至2024年1月)'!$C:$P,14,FALSE)</f>
        <v>003402000410000-340200041</v>
      </c>
    </row>
    <row r="7936" s="161" customFormat="1" ht="24" customHeight="1" spans="1:16">
      <c r="A7936" s="208">
        <v>3402000420000</v>
      </c>
      <c r="B7936" s="193" t="s">
        <v>15258</v>
      </c>
      <c r="C7936" s="193">
        <v>340200042</v>
      </c>
      <c r="D7936" s="194" t="s">
        <v>15258</v>
      </c>
      <c r="E7936" s="195"/>
      <c r="F7936" s="193"/>
      <c r="G7936" s="193" t="s">
        <v>15225</v>
      </c>
      <c r="H7936" s="193">
        <v>30</v>
      </c>
      <c r="I7936" s="193">
        <v>27</v>
      </c>
      <c r="J7936" s="193">
        <v>25</v>
      </c>
      <c r="K7936" s="193">
        <v>23</v>
      </c>
      <c r="L7936" s="193">
        <v>19.55</v>
      </c>
      <c r="M7936" s="195"/>
      <c r="N7936" s="233" t="s">
        <v>113</v>
      </c>
      <c r="O7936" s="214"/>
      <c r="P7936" s="161" t="str">
        <f>VLOOKUP(C7936,'[2]1.10正式版 (更新至2024年1月)'!$C:$P,14,FALSE)</f>
        <v>003402000420000-340200042</v>
      </c>
    </row>
    <row r="7937" s="161" customFormat="1" ht="60" customHeight="1" spans="1:16">
      <c r="A7937" s="208">
        <v>513402000440000</v>
      </c>
      <c r="B7937" s="193" t="s">
        <v>15259</v>
      </c>
      <c r="C7937" s="193">
        <v>340200043</v>
      </c>
      <c r="D7937" s="194" t="s">
        <v>15259</v>
      </c>
      <c r="E7937" s="195" t="s">
        <v>15260</v>
      </c>
      <c r="F7937" s="193"/>
      <c r="G7937" s="193" t="s">
        <v>26</v>
      </c>
      <c r="H7937" s="192">
        <v>60</v>
      </c>
      <c r="I7937" s="192">
        <v>55</v>
      </c>
      <c r="J7937" s="192">
        <v>50</v>
      </c>
      <c r="K7937" s="192">
        <v>47</v>
      </c>
      <c r="L7937" s="192">
        <v>45</v>
      </c>
      <c r="M7937" s="195" t="s">
        <v>15261</v>
      </c>
      <c r="N7937" s="233" t="s">
        <v>113</v>
      </c>
      <c r="O7937" s="236" t="s">
        <v>670</v>
      </c>
      <c r="P7937" s="161" t="str">
        <f>VLOOKUP(C7937,'[2]1.10正式版 (更新至2024年1月)'!$C:$P,14,FALSE)</f>
        <v>513402000440000-340200043</v>
      </c>
    </row>
    <row r="7938" s="161" customFormat="1" ht="60" customHeight="1" spans="1:23">
      <c r="A7938" s="208" t="s">
        <v>15262</v>
      </c>
      <c r="B7938" s="193" t="s">
        <v>15254</v>
      </c>
      <c r="C7938" s="193">
        <v>340200044</v>
      </c>
      <c r="D7938" s="194" t="s">
        <v>15263</v>
      </c>
      <c r="E7938" s="195" t="s">
        <v>15264</v>
      </c>
      <c r="F7938" s="193"/>
      <c r="G7938" s="193" t="s">
        <v>26</v>
      </c>
      <c r="H7938" s="199">
        <v>12.6</v>
      </c>
      <c r="I7938" s="192">
        <v>11.8</v>
      </c>
      <c r="J7938" s="192">
        <v>10</v>
      </c>
      <c r="K7938" s="192">
        <v>9.6</v>
      </c>
      <c r="L7938" s="192">
        <v>8</v>
      </c>
      <c r="M7938" s="193"/>
      <c r="N7938" s="233" t="s">
        <v>322</v>
      </c>
      <c r="O7938" s="226" t="s">
        <v>323</v>
      </c>
      <c r="P7938" s="161" t="s">
        <v>15265</v>
      </c>
      <c r="T7938" s="163"/>
      <c r="U7938" s="163"/>
      <c r="V7938" s="163"/>
      <c r="W7938" s="163"/>
    </row>
    <row r="7939" s="161" customFormat="1" ht="19" customHeight="1" spans="1:16">
      <c r="A7939" s="208">
        <v>3402000550000</v>
      </c>
      <c r="B7939" s="193" t="s">
        <v>15266</v>
      </c>
      <c r="C7939" s="212">
        <v>340200055</v>
      </c>
      <c r="D7939" s="194" t="s">
        <v>15266</v>
      </c>
      <c r="E7939" s="211"/>
      <c r="F7939" s="193"/>
      <c r="G7939" s="212"/>
      <c r="H7939" s="193"/>
      <c r="I7939" s="193"/>
      <c r="J7939" s="193"/>
      <c r="K7939" s="193"/>
      <c r="L7939" s="193"/>
      <c r="M7939" s="195"/>
      <c r="N7939" s="233" t="s">
        <v>28</v>
      </c>
      <c r="O7939" s="236" t="s">
        <v>186</v>
      </c>
      <c r="P7939" s="161" t="str">
        <f>VLOOKUP(C7939,'[2]1.10正式版 (更新至2024年1月)'!$C:$P,14,FALSE)</f>
        <v>003402000550000-340200055</v>
      </c>
    </row>
    <row r="7940" s="161" customFormat="1" ht="19" customHeight="1" spans="1:16">
      <c r="A7940" s="208">
        <v>513402000600000</v>
      </c>
      <c r="B7940" s="193" t="s">
        <v>15267</v>
      </c>
      <c r="C7940" s="212">
        <v>340200060</v>
      </c>
      <c r="D7940" s="194" t="s">
        <v>15267</v>
      </c>
      <c r="E7940" s="211"/>
      <c r="F7940" s="193"/>
      <c r="G7940" s="212"/>
      <c r="H7940" s="193"/>
      <c r="I7940" s="193"/>
      <c r="J7940" s="193"/>
      <c r="K7940" s="193"/>
      <c r="L7940" s="193"/>
      <c r="M7940" s="195"/>
      <c r="N7940" s="233" t="s">
        <v>28</v>
      </c>
      <c r="O7940" s="236" t="s">
        <v>186</v>
      </c>
      <c r="P7940" s="161" t="str">
        <f>VLOOKUP(C7940,'[2]1.10正式版 (更新至2024年1月)'!$C:$P,14,FALSE)</f>
        <v>513402000600000-340200060</v>
      </c>
    </row>
    <row r="7941" s="161" customFormat="1" ht="19" customHeight="1" spans="1:16">
      <c r="A7941" s="208">
        <v>513402000610000</v>
      </c>
      <c r="B7941" s="193" t="s">
        <v>15268</v>
      </c>
      <c r="C7941" s="212">
        <v>340200061</v>
      </c>
      <c r="D7941" s="194" t="s">
        <v>15268</v>
      </c>
      <c r="E7941" s="211"/>
      <c r="F7941" s="193"/>
      <c r="G7941" s="212"/>
      <c r="H7941" s="193"/>
      <c r="I7941" s="193"/>
      <c r="J7941" s="193"/>
      <c r="K7941" s="193"/>
      <c r="L7941" s="193"/>
      <c r="M7941" s="195"/>
      <c r="N7941" s="233" t="s">
        <v>28</v>
      </c>
      <c r="O7941" s="236" t="s">
        <v>186</v>
      </c>
      <c r="P7941" s="161" t="str">
        <f>VLOOKUP(C7941,'[2]1.10正式版 (更新至2024年1月)'!$C:$P,14,FALSE)</f>
        <v>513402000610000-340200061</v>
      </c>
    </row>
    <row r="7942" s="161" customFormat="1" ht="19" customHeight="1" spans="1:16">
      <c r="A7942" s="208">
        <v>513402000620000</v>
      </c>
      <c r="B7942" s="193" t="s">
        <v>15269</v>
      </c>
      <c r="C7942" s="212">
        <v>340200062</v>
      </c>
      <c r="D7942" s="194" t="s">
        <v>15269</v>
      </c>
      <c r="E7942" s="211"/>
      <c r="F7942" s="193"/>
      <c r="G7942" s="212"/>
      <c r="H7942" s="266"/>
      <c r="I7942" s="193"/>
      <c r="J7942" s="193"/>
      <c r="K7942" s="193"/>
      <c r="L7942" s="193"/>
      <c r="M7942" s="195"/>
      <c r="N7942" s="233" t="s">
        <v>28</v>
      </c>
      <c r="O7942" s="236" t="s">
        <v>186</v>
      </c>
      <c r="P7942" s="161" t="str">
        <f>VLOOKUP(C7942,'[2]1.10正式版 (更新至2024年1月)'!$C:$P,14,FALSE)</f>
        <v>513402000620000-340200062</v>
      </c>
    </row>
    <row r="7943" s="161" customFormat="1" ht="19" customHeight="1" spans="1:16">
      <c r="A7943" s="208">
        <v>513402000640000</v>
      </c>
      <c r="B7943" s="193" t="s">
        <v>15270</v>
      </c>
      <c r="C7943" s="212">
        <v>340200064</v>
      </c>
      <c r="D7943" s="194" t="s">
        <v>15270</v>
      </c>
      <c r="E7943" s="211"/>
      <c r="F7943" s="193"/>
      <c r="G7943" s="212"/>
      <c r="H7943" s="307"/>
      <c r="I7943" s="307"/>
      <c r="J7943" s="307"/>
      <c r="K7943" s="193"/>
      <c r="L7943" s="193"/>
      <c r="M7943" s="195"/>
      <c r="N7943" s="233" t="s">
        <v>28</v>
      </c>
      <c r="O7943" s="236" t="s">
        <v>186</v>
      </c>
      <c r="P7943" s="161" t="str">
        <f>VLOOKUP(C7943,'[2]1.10正式版 (更新至2024年1月)'!$C:$P,14,FALSE)</f>
        <v>513402000640000-340200064</v>
      </c>
    </row>
    <row r="7944" s="161" customFormat="1" ht="19" customHeight="1" spans="1:16">
      <c r="A7944" s="208">
        <v>513402000650000</v>
      </c>
      <c r="B7944" s="193" t="s">
        <v>15271</v>
      </c>
      <c r="C7944" s="212">
        <v>340200065</v>
      </c>
      <c r="D7944" s="194" t="s">
        <v>15271</v>
      </c>
      <c r="E7944" s="211"/>
      <c r="F7944" s="193"/>
      <c r="G7944" s="212"/>
      <c r="H7944" s="193"/>
      <c r="I7944" s="193"/>
      <c r="J7944" s="193"/>
      <c r="K7944" s="193"/>
      <c r="L7944" s="193"/>
      <c r="M7944" s="195"/>
      <c r="N7944" s="233" t="s">
        <v>28</v>
      </c>
      <c r="O7944" s="236" t="s">
        <v>186</v>
      </c>
      <c r="P7944" s="161" t="str">
        <f>VLOOKUP(C7944,'[2]1.10正式版 (更新至2024年1月)'!$C:$P,14,FALSE)</f>
        <v>513402000650000-340200065</v>
      </c>
    </row>
    <row r="7945" s="161" customFormat="1" ht="19" customHeight="1" spans="1:16">
      <c r="A7945" s="208">
        <v>513402000660000</v>
      </c>
      <c r="B7945" s="193" t="s">
        <v>15272</v>
      </c>
      <c r="C7945" s="212">
        <v>340200066</v>
      </c>
      <c r="D7945" s="194" t="s">
        <v>15272</v>
      </c>
      <c r="E7945" s="211"/>
      <c r="F7945" s="193"/>
      <c r="G7945" s="212"/>
      <c r="H7945" s="193"/>
      <c r="I7945" s="193"/>
      <c r="J7945" s="193"/>
      <c r="K7945" s="193"/>
      <c r="L7945" s="193"/>
      <c r="M7945" s="195"/>
      <c r="N7945" s="233" t="s">
        <v>28</v>
      </c>
      <c r="O7945" s="236" t="s">
        <v>186</v>
      </c>
      <c r="P7945" s="161" t="str">
        <f>VLOOKUP(C7945,'[2]1.10正式版 (更新至2024年1月)'!$C:$P,14,FALSE)</f>
        <v>513402000660000-340200066</v>
      </c>
    </row>
    <row r="7946" s="161" customFormat="1" ht="19" customHeight="1" spans="1:16">
      <c r="A7946" s="208">
        <v>513402001080000</v>
      </c>
      <c r="B7946" s="193" t="s">
        <v>15273</v>
      </c>
      <c r="C7946" s="212">
        <v>340200108</v>
      </c>
      <c r="D7946" s="194" t="s">
        <v>15273</v>
      </c>
      <c r="E7946" s="211"/>
      <c r="F7946" s="193"/>
      <c r="G7946" s="212"/>
      <c r="H7946" s="193"/>
      <c r="I7946" s="193"/>
      <c r="J7946" s="193"/>
      <c r="K7946" s="193"/>
      <c r="L7946" s="193"/>
      <c r="M7946" s="195"/>
      <c r="N7946" s="233" t="s">
        <v>28</v>
      </c>
      <c r="O7946" s="236" t="s">
        <v>186</v>
      </c>
      <c r="P7946" s="161" t="str">
        <f>VLOOKUP(C7946,'[2]1.10正式版 (更新至2024年1月)'!$C:$P,14,FALSE)</f>
        <v>513402001080000-340200108</v>
      </c>
    </row>
    <row r="7947" s="161" customFormat="1" ht="19" customHeight="1" spans="1:16">
      <c r="A7947" s="208">
        <v>513402001090000</v>
      </c>
      <c r="B7947" s="193" t="s">
        <v>15274</v>
      </c>
      <c r="C7947" s="212">
        <v>340200109</v>
      </c>
      <c r="D7947" s="194" t="s">
        <v>15274</v>
      </c>
      <c r="E7947" s="211"/>
      <c r="F7947" s="193"/>
      <c r="G7947" s="212"/>
      <c r="H7947" s="193"/>
      <c r="I7947" s="193"/>
      <c r="J7947" s="193"/>
      <c r="K7947" s="193"/>
      <c r="L7947" s="193"/>
      <c r="M7947" s="195"/>
      <c r="N7947" s="233" t="s">
        <v>28</v>
      </c>
      <c r="O7947" s="236" t="s">
        <v>186</v>
      </c>
      <c r="P7947" s="161" t="str">
        <f>VLOOKUP(C7947,'[2]1.10正式版 (更新至2024年1月)'!$C:$P,14,FALSE)</f>
        <v>513402001090000-340200109</v>
      </c>
    </row>
    <row r="7948" s="161" customFormat="1" ht="28" customHeight="1" spans="1:15">
      <c r="A7948" s="183" t="s">
        <v>15275</v>
      </c>
      <c r="B7948" s="189"/>
      <c r="C7948" s="189"/>
      <c r="D7948" s="189"/>
      <c r="E7948" s="189"/>
      <c r="F7948" s="189"/>
      <c r="G7948" s="189"/>
      <c r="H7948" s="189"/>
      <c r="I7948" s="189"/>
      <c r="J7948" s="189"/>
      <c r="K7948" s="189"/>
      <c r="L7948" s="189"/>
      <c r="M7948" s="189"/>
      <c r="N7948" s="233"/>
      <c r="O7948" s="214"/>
    </row>
    <row r="7949" s="161" customFormat="1" ht="64" customHeight="1" spans="1:15">
      <c r="A7949" s="236"/>
      <c r="B7949" s="214"/>
      <c r="C7949" s="179" t="s">
        <v>15276</v>
      </c>
      <c r="D7949" s="180"/>
      <c r="E7949" s="179"/>
      <c r="F7949" s="179"/>
      <c r="G7949" s="179"/>
      <c r="H7949" s="179"/>
      <c r="I7949" s="179"/>
      <c r="J7949" s="179"/>
      <c r="K7949" s="179"/>
      <c r="L7949" s="179"/>
      <c r="M7949" s="179"/>
      <c r="N7949" s="233"/>
      <c r="O7949" s="214"/>
    </row>
    <row r="7950" s="161" customFormat="1" ht="19" customHeight="1" spans="1:15">
      <c r="A7950" s="186"/>
      <c r="B7950" s="187"/>
      <c r="C7950" s="207">
        <v>41</v>
      </c>
      <c r="D7950" s="189" t="s">
        <v>15277</v>
      </c>
      <c r="E7950" s="190"/>
      <c r="F7950" s="187" t="s">
        <v>673</v>
      </c>
      <c r="G7950" s="187"/>
      <c r="H7950" s="234"/>
      <c r="I7950" s="234"/>
      <c r="J7950" s="234"/>
      <c r="K7950" s="234"/>
      <c r="L7950" s="234"/>
      <c r="M7950" s="190"/>
      <c r="N7950" s="233"/>
      <c r="O7950" s="214"/>
    </row>
    <row r="7951" s="161" customFormat="1" ht="19" customHeight="1" spans="1:16">
      <c r="A7951" s="208">
        <v>4100000010000</v>
      </c>
      <c r="B7951" s="193" t="s">
        <v>15278</v>
      </c>
      <c r="C7951" s="193">
        <v>410000001</v>
      </c>
      <c r="D7951" s="194" t="s">
        <v>15278</v>
      </c>
      <c r="E7951" s="195" t="s">
        <v>15279</v>
      </c>
      <c r="F7951" s="193"/>
      <c r="G7951" s="193" t="s">
        <v>15280</v>
      </c>
      <c r="H7951" s="193">
        <v>8.28</v>
      </c>
      <c r="I7951" s="193">
        <v>7.2</v>
      </c>
      <c r="J7951" s="193">
        <v>6.6</v>
      </c>
      <c r="K7951" s="193">
        <v>6</v>
      </c>
      <c r="L7951" s="193">
        <v>5.1</v>
      </c>
      <c r="M7951" s="195"/>
      <c r="N7951" s="233" t="s">
        <v>35</v>
      </c>
      <c r="O7951" s="214"/>
      <c r="P7951" s="161" t="str">
        <f>VLOOKUP(C7951,'[2]1.10正式版 (更新至2024年1月)'!$C:$P,14,FALSE)</f>
        <v>004100000010000-410000001</v>
      </c>
    </row>
    <row r="7952" s="161" customFormat="1" ht="19" customHeight="1" spans="1:16">
      <c r="A7952" s="208">
        <v>4100000020000</v>
      </c>
      <c r="B7952" s="193" t="s">
        <v>15281</v>
      </c>
      <c r="C7952" s="193">
        <v>410000002</v>
      </c>
      <c r="D7952" s="194" t="s">
        <v>15281</v>
      </c>
      <c r="E7952" s="195" t="s">
        <v>15279</v>
      </c>
      <c r="F7952" s="193"/>
      <c r="G7952" s="193" t="s">
        <v>15280</v>
      </c>
      <c r="H7952" s="193">
        <v>31.05</v>
      </c>
      <c r="I7952" s="193">
        <v>27</v>
      </c>
      <c r="J7952" s="193">
        <v>25</v>
      </c>
      <c r="K7952" s="193">
        <v>23</v>
      </c>
      <c r="L7952" s="193">
        <v>19.55</v>
      </c>
      <c r="M7952" s="195"/>
      <c r="N7952" s="233" t="s">
        <v>35</v>
      </c>
      <c r="O7952" s="214"/>
      <c r="P7952" s="161" t="str">
        <f>VLOOKUP(C7952,'[2]1.10正式版 (更新至2024年1月)'!$C:$P,14,FALSE)</f>
        <v>004100000020000-410000002</v>
      </c>
    </row>
    <row r="7953" s="161" customFormat="1" ht="24" customHeight="1" spans="1:16">
      <c r="A7953" s="208">
        <v>4100000030000</v>
      </c>
      <c r="B7953" s="193" t="s">
        <v>15282</v>
      </c>
      <c r="C7953" s="193">
        <v>410000003</v>
      </c>
      <c r="D7953" s="194" t="s">
        <v>15282</v>
      </c>
      <c r="E7953" s="195" t="s">
        <v>15279</v>
      </c>
      <c r="F7953" s="193"/>
      <c r="G7953" s="193" t="s">
        <v>15283</v>
      </c>
      <c r="H7953" s="193">
        <v>22</v>
      </c>
      <c r="I7953" s="193">
        <v>20</v>
      </c>
      <c r="J7953" s="193">
        <v>18</v>
      </c>
      <c r="K7953" s="193">
        <v>16</v>
      </c>
      <c r="L7953" s="193">
        <v>13.6</v>
      </c>
      <c r="M7953" s="195" t="s">
        <v>15284</v>
      </c>
      <c r="N7953" s="233" t="s">
        <v>113</v>
      </c>
      <c r="O7953" s="214"/>
      <c r="P7953" s="161" t="str">
        <f>VLOOKUP(C7953,'[2]1.10正式版 (更新至2024年1月)'!$C:$P,14,FALSE)</f>
        <v>004100000030000-410000003</v>
      </c>
    </row>
    <row r="7954" s="161" customFormat="1" ht="24" customHeight="1" spans="1:16">
      <c r="A7954" s="208">
        <v>4100000030001</v>
      </c>
      <c r="B7954" s="225" t="s">
        <v>15285</v>
      </c>
      <c r="C7954" s="193" t="s">
        <v>15286</v>
      </c>
      <c r="D7954" s="194" t="s">
        <v>15287</v>
      </c>
      <c r="E7954" s="195"/>
      <c r="F7954" s="193"/>
      <c r="G7954" s="193" t="s">
        <v>26</v>
      </c>
      <c r="H7954" s="193">
        <v>3.5</v>
      </c>
      <c r="I7954" s="193">
        <v>3.5</v>
      </c>
      <c r="J7954" s="193">
        <v>3.5</v>
      </c>
      <c r="K7954" s="193">
        <v>3.5</v>
      </c>
      <c r="L7954" s="193">
        <v>3.5</v>
      </c>
      <c r="M7954" s="195"/>
      <c r="N7954" s="233" t="s">
        <v>113</v>
      </c>
      <c r="O7954" s="214"/>
      <c r="P7954" s="161" t="str">
        <f>VLOOKUP(C7954,'[2]1.10正式版 (更新至2024年1月)'!$C:$P,14,FALSE)</f>
        <v>004100000030001-410000003-1</v>
      </c>
    </row>
    <row r="7955" s="161" customFormat="1" ht="19" customHeight="1" spans="1:16">
      <c r="A7955" s="208">
        <v>4100000040000</v>
      </c>
      <c r="B7955" s="193" t="s">
        <v>15288</v>
      </c>
      <c r="C7955" s="193">
        <v>410000004</v>
      </c>
      <c r="D7955" s="194" t="s">
        <v>15288</v>
      </c>
      <c r="E7955" s="195" t="s">
        <v>15279</v>
      </c>
      <c r="F7955" s="193"/>
      <c r="G7955" s="193" t="s">
        <v>794</v>
      </c>
      <c r="H7955" s="193">
        <v>18.4</v>
      </c>
      <c r="I7955" s="193">
        <v>16</v>
      </c>
      <c r="J7955" s="193">
        <v>15</v>
      </c>
      <c r="K7955" s="193">
        <v>14</v>
      </c>
      <c r="L7955" s="193">
        <v>11.9</v>
      </c>
      <c r="M7955" s="195"/>
      <c r="N7955" s="233" t="s">
        <v>113</v>
      </c>
      <c r="O7955" s="214"/>
      <c r="P7955" s="161" t="str">
        <f>VLOOKUP(C7955,'[2]1.10正式版 (更新至2024年1月)'!$C:$P,14,FALSE)</f>
        <v>004100000040000-410000004</v>
      </c>
    </row>
    <row r="7956" s="161" customFormat="1" ht="60" customHeight="1" spans="1:16">
      <c r="A7956" s="208">
        <v>4100000050000</v>
      </c>
      <c r="B7956" s="193" t="s">
        <v>15289</v>
      </c>
      <c r="C7956" s="193">
        <v>410000005</v>
      </c>
      <c r="D7956" s="194" t="s">
        <v>15289</v>
      </c>
      <c r="E7956" s="195" t="s">
        <v>15279</v>
      </c>
      <c r="F7956" s="193" t="s">
        <v>673</v>
      </c>
      <c r="G7956" s="193" t="s">
        <v>794</v>
      </c>
      <c r="H7956" s="193">
        <v>22</v>
      </c>
      <c r="I7956" s="193">
        <v>20</v>
      </c>
      <c r="J7956" s="193">
        <v>18</v>
      </c>
      <c r="K7956" s="193">
        <v>16</v>
      </c>
      <c r="L7956" s="193">
        <v>13.6</v>
      </c>
      <c r="M7956" s="195" t="s">
        <v>15290</v>
      </c>
      <c r="N7956" s="233" t="s">
        <v>35</v>
      </c>
      <c r="O7956" s="214"/>
      <c r="P7956" s="161" t="str">
        <f>VLOOKUP(C7956,'[2]1.10正式版 (更新至2024年1月)'!$C:$P,14,FALSE)</f>
        <v>004100000050000-410000005</v>
      </c>
    </row>
    <row r="7957" s="161" customFormat="1" ht="24" customHeight="1" spans="1:16">
      <c r="A7957" s="208">
        <v>4100000050004</v>
      </c>
      <c r="B7957" s="193" t="s">
        <v>15291</v>
      </c>
      <c r="C7957" s="199" t="s">
        <v>15292</v>
      </c>
      <c r="D7957" s="194" t="s">
        <v>15293</v>
      </c>
      <c r="E7957" s="195" t="s">
        <v>15279</v>
      </c>
      <c r="F7957" s="193" t="s">
        <v>673</v>
      </c>
      <c r="G7957" s="193" t="s">
        <v>794</v>
      </c>
      <c r="H7957" s="193">
        <v>22</v>
      </c>
      <c r="I7957" s="193">
        <v>20</v>
      </c>
      <c r="J7957" s="193">
        <v>18</v>
      </c>
      <c r="K7957" s="193">
        <v>16</v>
      </c>
      <c r="L7957" s="193">
        <v>13.6</v>
      </c>
      <c r="M7957" s="195"/>
      <c r="N7957" s="233" t="s">
        <v>35</v>
      </c>
      <c r="O7957" s="214"/>
      <c r="P7957" s="161" t="str">
        <f>VLOOKUP(C7957,'[2]1.10正式版 (更新至2024年1月)'!$C:$P,14,FALSE)</f>
        <v>004100000050004-410000005-1</v>
      </c>
    </row>
    <row r="7958" s="161" customFormat="1" ht="24" customHeight="1" spans="1:16">
      <c r="A7958" s="208">
        <v>4100000050003</v>
      </c>
      <c r="B7958" s="225" t="s">
        <v>15294</v>
      </c>
      <c r="C7958" s="199" t="s">
        <v>15295</v>
      </c>
      <c r="D7958" s="194" t="s">
        <v>15296</v>
      </c>
      <c r="E7958" s="195" t="s">
        <v>15279</v>
      </c>
      <c r="F7958" s="193" t="s">
        <v>673</v>
      </c>
      <c r="G7958" s="193" t="s">
        <v>794</v>
      </c>
      <c r="H7958" s="193">
        <v>22</v>
      </c>
      <c r="I7958" s="193">
        <v>20</v>
      </c>
      <c r="J7958" s="193">
        <v>18</v>
      </c>
      <c r="K7958" s="193">
        <v>16</v>
      </c>
      <c r="L7958" s="193">
        <v>13.6</v>
      </c>
      <c r="M7958" s="195"/>
      <c r="N7958" s="233" t="s">
        <v>35</v>
      </c>
      <c r="O7958" s="214"/>
      <c r="P7958" s="161" t="str">
        <f>VLOOKUP(C7958,'[2]1.10正式版 (更新至2024年1月)'!$C:$P,14,FALSE)</f>
        <v>004100000050003-410000005-2</v>
      </c>
    </row>
    <row r="7959" s="161" customFormat="1" ht="24" customHeight="1" spans="1:16">
      <c r="A7959" s="208">
        <v>4100000050002</v>
      </c>
      <c r="B7959" s="225" t="s">
        <v>15297</v>
      </c>
      <c r="C7959" s="199" t="s">
        <v>15298</v>
      </c>
      <c r="D7959" s="194" t="s">
        <v>15299</v>
      </c>
      <c r="E7959" s="195" t="s">
        <v>15279</v>
      </c>
      <c r="F7959" s="193" t="s">
        <v>673</v>
      </c>
      <c r="G7959" s="193" t="s">
        <v>794</v>
      </c>
      <c r="H7959" s="193">
        <v>22</v>
      </c>
      <c r="I7959" s="193">
        <v>20</v>
      </c>
      <c r="J7959" s="193">
        <v>18</v>
      </c>
      <c r="K7959" s="193">
        <v>16</v>
      </c>
      <c r="L7959" s="193">
        <v>13.6</v>
      </c>
      <c r="M7959" s="195"/>
      <c r="N7959" s="233" t="s">
        <v>35</v>
      </c>
      <c r="O7959" s="214"/>
      <c r="P7959" s="161" t="str">
        <f>VLOOKUP(C7959,'[2]1.10正式版 (更新至2024年1月)'!$C:$P,14,FALSE)</f>
        <v>004100000050002-410000005-3</v>
      </c>
    </row>
    <row r="7960" s="161" customFormat="1" ht="19" customHeight="1" spans="1:16">
      <c r="A7960" s="208">
        <v>4100000050001</v>
      </c>
      <c r="B7960" s="193" t="s">
        <v>15300</v>
      </c>
      <c r="C7960" s="199" t="s">
        <v>15301</v>
      </c>
      <c r="D7960" s="194" t="s">
        <v>15302</v>
      </c>
      <c r="E7960" s="195" t="s">
        <v>15279</v>
      </c>
      <c r="F7960" s="193" t="s">
        <v>673</v>
      </c>
      <c r="G7960" s="193" t="s">
        <v>794</v>
      </c>
      <c r="H7960" s="193">
        <v>22</v>
      </c>
      <c r="I7960" s="193">
        <v>20</v>
      </c>
      <c r="J7960" s="193">
        <v>18</v>
      </c>
      <c r="K7960" s="193">
        <v>16</v>
      </c>
      <c r="L7960" s="193">
        <v>13.6</v>
      </c>
      <c r="M7960" s="195"/>
      <c r="N7960" s="233" t="s">
        <v>35</v>
      </c>
      <c r="O7960" s="214"/>
      <c r="P7960" s="161" t="str">
        <f>VLOOKUP(C7960,'[2]1.10正式版 (更新至2024年1月)'!$C:$P,14,FALSE)</f>
        <v>004100000050001-410000005-4</v>
      </c>
    </row>
    <row r="7961" s="161" customFormat="1" ht="24" customHeight="1" spans="1:16">
      <c r="A7961" s="208">
        <v>4100000060000</v>
      </c>
      <c r="B7961" s="193" t="s">
        <v>15303</v>
      </c>
      <c r="C7961" s="193">
        <v>410000006</v>
      </c>
      <c r="D7961" s="194" t="s">
        <v>15303</v>
      </c>
      <c r="E7961" s="195" t="s">
        <v>15279</v>
      </c>
      <c r="F7961" s="193"/>
      <c r="G7961" s="193" t="s">
        <v>15304</v>
      </c>
      <c r="H7961" s="193">
        <v>23</v>
      </c>
      <c r="I7961" s="193">
        <v>23</v>
      </c>
      <c r="J7961" s="193">
        <v>17</v>
      </c>
      <c r="K7961" s="193">
        <v>15</v>
      </c>
      <c r="L7961" s="193">
        <v>12.75</v>
      </c>
      <c r="M7961" s="195"/>
      <c r="N7961" s="233" t="s">
        <v>2417</v>
      </c>
      <c r="O7961" s="193" t="s">
        <v>15305</v>
      </c>
      <c r="P7961" s="161" t="str">
        <f>VLOOKUP(C7961,'[2]1.10正式版 (更新至2024年1月)'!$C:$P,14,FALSE)</f>
        <v>004100000060000-410000006</v>
      </c>
    </row>
    <row r="7962" s="161" customFormat="1" ht="19" customHeight="1" spans="1:16">
      <c r="A7962" s="208">
        <v>4100000060300</v>
      </c>
      <c r="B7962" s="225" t="s">
        <v>15306</v>
      </c>
      <c r="C7962" s="199" t="s">
        <v>15307</v>
      </c>
      <c r="D7962" s="308" t="s">
        <v>15306</v>
      </c>
      <c r="E7962" s="195"/>
      <c r="F7962" s="193"/>
      <c r="G7962" s="193" t="s">
        <v>15308</v>
      </c>
      <c r="H7962" s="193">
        <v>23</v>
      </c>
      <c r="I7962" s="193">
        <v>23</v>
      </c>
      <c r="J7962" s="193">
        <v>17</v>
      </c>
      <c r="K7962" s="193">
        <v>15</v>
      </c>
      <c r="L7962" s="193">
        <v>12.75</v>
      </c>
      <c r="M7962" s="195"/>
      <c r="N7962" s="233" t="s">
        <v>2417</v>
      </c>
      <c r="O7962" s="193" t="s">
        <v>15305</v>
      </c>
      <c r="P7962" s="161" t="str">
        <f>VLOOKUP(C7962,'[2]1.10正式版 (更新至2024年1月)'!$C:$P,14,FALSE)</f>
        <v>004100000060300-410000006-1</v>
      </c>
    </row>
    <row r="7963" s="161" customFormat="1" ht="19" customHeight="1" spans="1:16">
      <c r="A7963" s="208">
        <v>4100000060100</v>
      </c>
      <c r="B7963" s="225" t="s">
        <v>15309</v>
      </c>
      <c r="C7963" s="199" t="s">
        <v>15310</v>
      </c>
      <c r="D7963" s="308" t="s">
        <v>15309</v>
      </c>
      <c r="E7963" s="195"/>
      <c r="F7963" s="193"/>
      <c r="G7963" s="193" t="s">
        <v>15311</v>
      </c>
      <c r="H7963" s="193">
        <v>23</v>
      </c>
      <c r="I7963" s="193">
        <v>23</v>
      </c>
      <c r="J7963" s="193">
        <v>17</v>
      </c>
      <c r="K7963" s="193">
        <v>15</v>
      </c>
      <c r="L7963" s="193">
        <v>12.75</v>
      </c>
      <c r="M7963" s="195"/>
      <c r="N7963" s="233" t="s">
        <v>2417</v>
      </c>
      <c r="O7963" s="193" t="s">
        <v>15305</v>
      </c>
      <c r="P7963" s="161" t="str">
        <f>VLOOKUP(C7963,'[2]1.10正式版 (更新至2024年1月)'!$C:$P,14,FALSE)</f>
        <v>004100000060100-410000006-2</v>
      </c>
    </row>
    <row r="7964" s="161" customFormat="1" ht="19" customHeight="1" spans="1:16">
      <c r="A7964" s="208">
        <v>4100000060200</v>
      </c>
      <c r="B7964" s="225" t="s">
        <v>15312</v>
      </c>
      <c r="C7964" s="199" t="s">
        <v>15313</v>
      </c>
      <c r="D7964" s="308" t="s">
        <v>15312</v>
      </c>
      <c r="E7964" s="195"/>
      <c r="F7964" s="193"/>
      <c r="G7964" s="193" t="s">
        <v>15314</v>
      </c>
      <c r="H7964" s="193">
        <v>23</v>
      </c>
      <c r="I7964" s="193">
        <v>23</v>
      </c>
      <c r="J7964" s="193">
        <v>17</v>
      </c>
      <c r="K7964" s="193">
        <v>15</v>
      </c>
      <c r="L7964" s="193">
        <v>12.75</v>
      </c>
      <c r="M7964" s="195"/>
      <c r="N7964" s="233" t="s">
        <v>2417</v>
      </c>
      <c r="O7964" s="193" t="s">
        <v>15305</v>
      </c>
      <c r="P7964" s="161" t="str">
        <f>VLOOKUP(C7964,'[2]1.10正式版 (更新至2024年1月)'!$C:$P,14,FALSE)</f>
        <v>004100000060200-410000006-3</v>
      </c>
    </row>
    <row r="7965" s="161" customFormat="1" ht="19" customHeight="1" spans="1:16">
      <c r="A7965" s="208">
        <v>4100000070000</v>
      </c>
      <c r="B7965" s="193" t="s">
        <v>15315</v>
      </c>
      <c r="C7965" s="193">
        <v>410000007</v>
      </c>
      <c r="D7965" s="194" t="s">
        <v>15315</v>
      </c>
      <c r="E7965" s="195" t="s">
        <v>15279</v>
      </c>
      <c r="F7965" s="193"/>
      <c r="G7965" s="193" t="s">
        <v>26</v>
      </c>
      <c r="H7965" s="193">
        <v>42</v>
      </c>
      <c r="I7965" s="193">
        <v>38</v>
      </c>
      <c r="J7965" s="193">
        <v>35</v>
      </c>
      <c r="K7965" s="193">
        <v>32</v>
      </c>
      <c r="L7965" s="193">
        <v>27.2</v>
      </c>
      <c r="M7965" s="195" t="s">
        <v>15316</v>
      </c>
      <c r="N7965" s="233" t="s">
        <v>2417</v>
      </c>
      <c r="O7965" s="193" t="s">
        <v>15305</v>
      </c>
      <c r="P7965" s="161" t="str">
        <f>VLOOKUP(C7965,'[2]1.10正式版 (更新至2024年1月)'!$C:$P,14,FALSE)</f>
        <v>004100000070000-410000007</v>
      </c>
    </row>
    <row r="7966" s="161" customFormat="1" ht="24" customHeight="1" spans="1:16">
      <c r="A7966" s="208">
        <v>4100000070001</v>
      </c>
      <c r="B7966" s="225" t="s">
        <v>15317</v>
      </c>
      <c r="C7966" s="193" t="s">
        <v>15318</v>
      </c>
      <c r="D7966" s="194" t="s">
        <v>15319</v>
      </c>
      <c r="E7966" s="195"/>
      <c r="F7966" s="193"/>
      <c r="G7966" s="193" t="s">
        <v>26</v>
      </c>
      <c r="H7966" s="193">
        <v>5</v>
      </c>
      <c r="I7966" s="193">
        <v>5</v>
      </c>
      <c r="J7966" s="193">
        <v>5</v>
      </c>
      <c r="K7966" s="193">
        <v>5</v>
      </c>
      <c r="L7966" s="193">
        <v>5</v>
      </c>
      <c r="M7966" s="195"/>
      <c r="N7966" s="233" t="s">
        <v>2417</v>
      </c>
      <c r="O7966" s="193" t="s">
        <v>15305</v>
      </c>
      <c r="P7966" s="161" t="str">
        <f>VLOOKUP(C7966,'[2]1.10正式版 (更新至2024年1月)'!$C:$P,14,FALSE)</f>
        <v>004100000070001-410000007-1</v>
      </c>
    </row>
    <row r="7967" s="161" customFormat="1" ht="24" customHeight="1" spans="1:16">
      <c r="A7967" s="208">
        <v>4100000080000</v>
      </c>
      <c r="B7967" s="193" t="s">
        <v>15320</v>
      </c>
      <c r="C7967" s="193">
        <v>410000008</v>
      </c>
      <c r="D7967" s="194" t="s">
        <v>15320</v>
      </c>
      <c r="E7967" s="195" t="s">
        <v>15279</v>
      </c>
      <c r="F7967" s="193"/>
      <c r="G7967" s="193" t="s">
        <v>15283</v>
      </c>
      <c r="H7967" s="193">
        <v>28.8</v>
      </c>
      <c r="I7967" s="193">
        <v>26</v>
      </c>
      <c r="J7967" s="193">
        <v>24</v>
      </c>
      <c r="K7967" s="193">
        <v>22</v>
      </c>
      <c r="L7967" s="193">
        <v>18.7</v>
      </c>
      <c r="M7967" s="195" t="s">
        <v>15321</v>
      </c>
      <c r="N7967" s="233" t="s">
        <v>113</v>
      </c>
      <c r="O7967" s="214"/>
      <c r="P7967" s="161" t="str">
        <f>VLOOKUP(C7967,'[2]1.10正式版 (更新至2024年1月)'!$C:$P,14,FALSE)</f>
        <v>004100000080000-410000008</v>
      </c>
    </row>
    <row r="7968" s="161" customFormat="1" ht="24" customHeight="1" spans="1:16">
      <c r="A7968" s="208">
        <v>4100000080001</v>
      </c>
      <c r="B7968" s="225" t="s">
        <v>15322</v>
      </c>
      <c r="C7968" s="193" t="s">
        <v>15323</v>
      </c>
      <c r="D7968" s="194" t="s">
        <v>15324</v>
      </c>
      <c r="E7968" s="195"/>
      <c r="F7968" s="193"/>
      <c r="G7968" s="193" t="s">
        <v>26</v>
      </c>
      <c r="H7968" s="193">
        <v>3</v>
      </c>
      <c r="I7968" s="193">
        <v>3</v>
      </c>
      <c r="J7968" s="193">
        <v>3</v>
      </c>
      <c r="K7968" s="193">
        <v>3</v>
      </c>
      <c r="L7968" s="193">
        <v>3</v>
      </c>
      <c r="M7968" s="195"/>
      <c r="N7968" s="233" t="s">
        <v>113</v>
      </c>
      <c r="O7968" s="214"/>
      <c r="P7968" s="161" t="str">
        <f>VLOOKUP(C7968,'[2]1.10正式版 (更新至2024年1月)'!$C:$P,14,FALSE)</f>
        <v>004100000080001-410000008-1</v>
      </c>
    </row>
    <row r="7969" s="161" customFormat="1" ht="19" customHeight="1" spans="1:16">
      <c r="A7969" s="208">
        <v>4100000090000</v>
      </c>
      <c r="B7969" s="193" t="s">
        <v>15325</v>
      </c>
      <c r="C7969" s="193">
        <v>410000009</v>
      </c>
      <c r="D7969" s="194" t="s">
        <v>15325</v>
      </c>
      <c r="E7969" s="195" t="s">
        <v>15279</v>
      </c>
      <c r="F7969" s="193"/>
      <c r="G7969" s="193" t="s">
        <v>26</v>
      </c>
      <c r="H7969" s="193">
        <v>32</v>
      </c>
      <c r="I7969" s="193">
        <v>30</v>
      </c>
      <c r="J7969" s="193">
        <v>28</v>
      </c>
      <c r="K7969" s="193">
        <v>26</v>
      </c>
      <c r="L7969" s="193">
        <v>22.1</v>
      </c>
      <c r="M7969" s="195"/>
      <c r="N7969" s="233" t="s">
        <v>2417</v>
      </c>
      <c r="O7969" s="193" t="s">
        <v>15305</v>
      </c>
      <c r="P7969" s="161" t="str">
        <f>VLOOKUP(C7969,'[2]1.10正式版 (更新至2024年1月)'!$C:$P,14,FALSE)</f>
        <v>004100000090000-410000009</v>
      </c>
    </row>
    <row r="7970" s="161" customFormat="1" ht="24" customHeight="1" spans="1:16">
      <c r="A7970" s="208">
        <v>4100000100000</v>
      </c>
      <c r="B7970" s="193" t="s">
        <v>15326</v>
      </c>
      <c r="C7970" s="193">
        <v>410000010</v>
      </c>
      <c r="D7970" s="194" t="s">
        <v>15326</v>
      </c>
      <c r="E7970" s="195" t="s">
        <v>15279</v>
      </c>
      <c r="F7970" s="193"/>
      <c r="G7970" s="193" t="s">
        <v>15327</v>
      </c>
      <c r="H7970" s="193">
        <v>15.6</v>
      </c>
      <c r="I7970" s="193">
        <v>14</v>
      </c>
      <c r="J7970" s="193">
        <v>13</v>
      </c>
      <c r="K7970" s="193">
        <v>12</v>
      </c>
      <c r="L7970" s="193">
        <v>10.2</v>
      </c>
      <c r="M7970" s="195"/>
      <c r="N7970" s="233" t="s">
        <v>35</v>
      </c>
      <c r="O7970" s="214"/>
      <c r="P7970" s="161" t="str">
        <f>VLOOKUP(C7970,'[2]1.10正式版 (更新至2024年1月)'!$C:$P,14,FALSE)</f>
        <v>004100000100000-410000010</v>
      </c>
    </row>
    <row r="7971" s="161" customFormat="1" ht="19" customHeight="1" spans="1:16">
      <c r="A7971" s="208">
        <v>4100000110000</v>
      </c>
      <c r="B7971" s="193" t="s">
        <v>15328</v>
      </c>
      <c r="C7971" s="193">
        <v>410000011</v>
      </c>
      <c r="D7971" s="194" t="s">
        <v>15328</v>
      </c>
      <c r="E7971" s="195"/>
      <c r="F7971" s="193"/>
      <c r="G7971" s="193" t="s">
        <v>26</v>
      </c>
      <c r="H7971" s="193">
        <v>19.2</v>
      </c>
      <c r="I7971" s="193">
        <v>17.4</v>
      </c>
      <c r="J7971" s="193">
        <v>16</v>
      </c>
      <c r="K7971" s="193">
        <v>14.5</v>
      </c>
      <c r="L7971" s="230">
        <v>12.33</v>
      </c>
      <c r="M7971" s="195"/>
      <c r="N7971" s="233" t="s">
        <v>35</v>
      </c>
      <c r="O7971" s="214"/>
      <c r="P7971" s="161" t="str">
        <f>VLOOKUP(C7971,'[2]1.10正式版 (更新至2024年1月)'!$C:$P,14,FALSE)</f>
        <v>004100000110000-410000011</v>
      </c>
    </row>
    <row r="7972" s="161" customFormat="1" ht="19" customHeight="1" spans="1:16">
      <c r="A7972" s="208">
        <v>4100000120000</v>
      </c>
      <c r="B7972" s="193" t="s">
        <v>15329</v>
      </c>
      <c r="C7972" s="193">
        <v>410000012</v>
      </c>
      <c r="D7972" s="194" t="s">
        <v>15329</v>
      </c>
      <c r="E7972" s="195"/>
      <c r="F7972" s="193"/>
      <c r="G7972" s="193" t="s">
        <v>26</v>
      </c>
      <c r="H7972" s="193">
        <v>19.2</v>
      </c>
      <c r="I7972" s="193">
        <v>17.4</v>
      </c>
      <c r="J7972" s="193">
        <v>16</v>
      </c>
      <c r="K7972" s="193">
        <v>14.5</v>
      </c>
      <c r="L7972" s="230">
        <v>12.33</v>
      </c>
      <c r="M7972" s="195"/>
      <c r="N7972" s="233" t="s">
        <v>35</v>
      </c>
      <c r="O7972" s="214"/>
      <c r="P7972" s="161" t="str">
        <f>VLOOKUP(C7972,'[2]1.10正式版 (更新至2024年1月)'!$C:$P,14,FALSE)</f>
        <v>004100000120000-410000012</v>
      </c>
    </row>
    <row r="7973" s="161" customFormat="1" ht="19" customHeight="1" spans="1:16">
      <c r="A7973" s="208">
        <v>4100000130000</v>
      </c>
      <c r="B7973" s="193" t="s">
        <v>15330</v>
      </c>
      <c r="C7973" s="193">
        <v>410000013</v>
      </c>
      <c r="D7973" s="194" t="s">
        <v>15330</v>
      </c>
      <c r="E7973" s="195" t="s">
        <v>15331</v>
      </c>
      <c r="F7973" s="193"/>
      <c r="G7973" s="193" t="s">
        <v>15332</v>
      </c>
      <c r="H7973" s="193"/>
      <c r="I7973" s="193"/>
      <c r="J7973" s="193"/>
      <c r="K7973" s="193"/>
      <c r="L7973" s="193"/>
      <c r="M7973" s="195"/>
      <c r="N7973" s="233" t="s">
        <v>28</v>
      </c>
      <c r="O7973" s="214"/>
      <c r="P7973" s="161" t="str">
        <f>VLOOKUP(C7973,'[2]1.10正式版 (更新至2024年1月)'!$C:$P,14,FALSE)</f>
        <v>004100000130000-410000013</v>
      </c>
    </row>
    <row r="7974" s="161" customFormat="1" ht="45" spans="1:16">
      <c r="A7974" s="208" t="s">
        <v>15333</v>
      </c>
      <c r="B7974" s="193" t="s">
        <v>15278</v>
      </c>
      <c r="C7974" s="193">
        <v>410000014</v>
      </c>
      <c r="D7974" s="194" t="s">
        <v>15334</v>
      </c>
      <c r="E7974" s="195" t="s">
        <v>15335</v>
      </c>
      <c r="F7974" s="193" t="s">
        <v>673</v>
      </c>
      <c r="G7974" s="193" t="s">
        <v>26</v>
      </c>
      <c r="I7974" s="193"/>
      <c r="J7974" s="193"/>
      <c r="K7974" s="193"/>
      <c r="L7974" s="193"/>
      <c r="M7974" s="195" t="s">
        <v>15336</v>
      </c>
      <c r="N7974" s="233"/>
      <c r="O7974" s="214" t="s">
        <v>545</v>
      </c>
      <c r="P7974" s="161" t="str">
        <f>VLOOKUP(C7974,'[2]1.10正式版 (更新至2024年1月)'!$C:$P,14,FALSE)</f>
        <v>004100000010000-410000014</v>
      </c>
    </row>
    <row r="7975" s="161" customFormat="1" ht="67.5" spans="1:22">
      <c r="A7975" s="193" t="s">
        <v>15337</v>
      </c>
      <c r="B7975" s="193" t="s">
        <v>15338</v>
      </c>
      <c r="C7975" s="193">
        <v>410000015</v>
      </c>
      <c r="D7975" s="194" t="s">
        <v>15338</v>
      </c>
      <c r="E7975" s="193" t="s">
        <v>15339</v>
      </c>
      <c r="F7975" s="193"/>
      <c r="G7975" s="193" t="s">
        <v>26</v>
      </c>
      <c r="H7975" s="193">
        <v>48</v>
      </c>
      <c r="I7975" s="193">
        <v>44</v>
      </c>
      <c r="J7975" s="193">
        <v>40</v>
      </c>
      <c r="K7975" s="193">
        <v>36</v>
      </c>
      <c r="L7975" s="193">
        <v>32</v>
      </c>
      <c r="M7975" s="193" t="s">
        <v>15340</v>
      </c>
      <c r="N7975" s="233" t="s">
        <v>113</v>
      </c>
      <c r="O7975" s="193" t="s">
        <v>785</v>
      </c>
      <c r="P7975" s="320" t="s">
        <v>15337</v>
      </c>
      <c r="V7975" s="163"/>
    </row>
    <row r="7976" s="161" customFormat="1" ht="22.5" spans="1:22">
      <c r="A7976" s="193" t="s">
        <v>15341</v>
      </c>
      <c r="B7976" s="193" t="s">
        <v>15342</v>
      </c>
      <c r="C7976" s="193" t="s">
        <v>15343</v>
      </c>
      <c r="D7976" s="194" t="s">
        <v>15344</v>
      </c>
      <c r="E7976" s="193"/>
      <c r="F7976" s="193"/>
      <c r="G7976" s="193"/>
      <c r="H7976" s="223">
        <v>0.2</v>
      </c>
      <c r="I7976" s="223">
        <v>0.2</v>
      </c>
      <c r="J7976" s="223">
        <v>0.2</v>
      </c>
      <c r="K7976" s="223">
        <v>0.2</v>
      </c>
      <c r="L7976" s="223">
        <v>0.2</v>
      </c>
      <c r="M7976" s="193"/>
      <c r="N7976" s="233" t="s">
        <v>113</v>
      </c>
      <c r="O7976" s="193" t="s">
        <v>785</v>
      </c>
      <c r="P7976" s="320" t="s">
        <v>15341</v>
      </c>
      <c r="V7976" s="163"/>
    </row>
    <row r="7977" s="161" customFormat="1" ht="26" customHeight="1" spans="1:15">
      <c r="A7977" s="222"/>
      <c r="B7977" s="187"/>
      <c r="C7977" s="207">
        <v>42</v>
      </c>
      <c r="D7977" s="189" t="s">
        <v>15345</v>
      </c>
      <c r="E7977" s="196" t="s">
        <v>15346</v>
      </c>
      <c r="F7977" s="187"/>
      <c r="G7977" s="187"/>
      <c r="H7977" s="234"/>
      <c r="I7977" s="234"/>
      <c r="J7977" s="234"/>
      <c r="K7977" s="234"/>
      <c r="L7977" s="234"/>
      <c r="M7977" s="190"/>
      <c r="N7977" s="233"/>
      <c r="O7977" s="214"/>
    </row>
    <row r="7978" s="161" customFormat="1" ht="36" customHeight="1" spans="1:16">
      <c r="A7978" s="208">
        <v>4200000010000</v>
      </c>
      <c r="B7978" s="193" t="s">
        <v>15347</v>
      </c>
      <c r="C7978" s="193">
        <v>420000001</v>
      </c>
      <c r="D7978" s="194" t="s">
        <v>15347</v>
      </c>
      <c r="E7978" s="195"/>
      <c r="F7978" s="193"/>
      <c r="G7978" s="193" t="s">
        <v>26</v>
      </c>
      <c r="H7978" s="193">
        <v>230</v>
      </c>
      <c r="I7978" s="193">
        <v>211</v>
      </c>
      <c r="J7978" s="193">
        <v>192</v>
      </c>
      <c r="K7978" s="193">
        <v>173</v>
      </c>
      <c r="L7978" s="193">
        <v>163</v>
      </c>
      <c r="M7978" s="195" t="s">
        <v>15348</v>
      </c>
      <c r="N7978" s="233" t="s">
        <v>35</v>
      </c>
      <c r="O7978" s="214"/>
      <c r="P7978" s="161" t="str">
        <f>VLOOKUP(C7978,'[2]1.10正式版 (更新至2024年1月)'!$C:$P,14,FALSE)</f>
        <v>004200000010000-420000001</v>
      </c>
    </row>
    <row r="7979" s="161" customFormat="1" ht="24" customHeight="1" spans="1:16">
      <c r="A7979" s="208">
        <v>4200000010003</v>
      </c>
      <c r="B7979" s="225" t="s">
        <v>15349</v>
      </c>
      <c r="C7979" s="193" t="s">
        <v>15350</v>
      </c>
      <c r="D7979" s="194" t="s">
        <v>15351</v>
      </c>
      <c r="E7979" s="195"/>
      <c r="F7979" s="193"/>
      <c r="G7979" s="193" t="s">
        <v>26</v>
      </c>
      <c r="H7979" s="193">
        <v>115</v>
      </c>
      <c r="I7979" s="193">
        <v>106</v>
      </c>
      <c r="J7979" s="193">
        <v>96</v>
      </c>
      <c r="K7979" s="193">
        <v>87</v>
      </c>
      <c r="L7979" s="193">
        <v>82</v>
      </c>
      <c r="M7979" s="195"/>
      <c r="N7979" s="233" t="s">
        <v>35</v>
      </c>
      <c r="O7979" s="214"/>
      <c r="P7979" s="161" t="str">
        <f>VLOOKUP(C7979,'[2]1.10正式版 (更新至2024年1月)'!$C:$P,14,FALSE)</f>
        <v>004200000010003-420000001-1</v>
      </c>
    </row>
    <row r="7980" s="161" customFormat="1" ht="24" customHeight="1" spans="1:16">
      <c r="A7980" s="208">
        <v>4200000010003</v>
      </c>
      <c r="B7980" s="225" t="s">
        <v>15349</v>
      </c>
      <c r="C7980" s="193" t="s">
        <v>15352</v>
      </c>
      <c r="D7980" s="194" t="s">
        <v>15353</v>
      </c>
      <c r="E7980" s="195"/>
      <c r="F7980" s="193"/>
      <c r="G7980" s="193" t="s">
        <v>26</v>
      </c>
      <c r="H7980" s="193">
        <v>115</v>
      </c>
      <c r="I7980" s="193">
        <v>106</v>
      </c>
      <c r="J7980" s="193">
        <v>96</v>
      </c>
      <c r="K7980" s="193">
        <v>87</v>
      </c>
      <c r="L7980" s="193">
        <v>82</v>
      </c>
      <c r="M7980" s="195"/>
      <c r="N7980" s="233" t="s">
        <v>35</v>
      </c>
      <c r="O7980" s="214"/>
      <c r="P7980" s="161" t="str">
        <f>VLOOKUP(C7980,'[2]1.10正式版 (更新至2024年1月)'!$C:$P,14,FALSE)</f>
        <v>004200000010003-420000001-2</v>
      </c>
    </row>
    <row r="7981" s="161" customFormat="1" ht="24" customHeight="1" spans="1:16">
      <c r="A7981" s="208">
        <v>4200000010001</v>
      </c>
      <c r="B7981" s="225" t="s">
        <v>15354</v>
      </c>
      <c r="C7981" s="193" t="s">
        <v>15355</v>
      </c>
      <c r="D7981" s="194" t="s">
        <v>15356</v>
      </c>
      <c r="E7981" s="195"/>
      <c r="F7981" s="193"/>
      <c r="G7981" s="193" t="s">
        <v>26</v>
      </c>
      <c r="H7981" s="193">
        <v>230</v>
      </c>
      <c r="I7981" s="193">
        <v>211</v>
      </c>
      <c r="J7981" s="193">
        <v>192</v>
      </c>
      <c r="K7981" s="193">
        <v>173</v>
      </c>
      <c r="L7981" s="193">
        <v>163</v>
      </c>
      <c r="M7981" s="195"/>
      <c r="N7981" s="233" t="s">
        <v>35</v>
      </c>
      <c r="O7981" s="214"/>
      <c r="P7981" s="161" t="str">
        <f>VLOOKUP(C7981,'[2]1.10正式版 (更新至2024年1月)'!$C:$P,14,FALSE)</f>
        <v>004200000010001-420000001-3</v>
      </c>
    </row>
    <row r="7982" s="161" customFormat="1" ht="24" customHeight="1" spans="1:16">
      <c r="A7982" s="208">
        <v>4200000010002</v>
      </c>
      <c r="B7982" s="225" t="s">
        <v>15357</v>
      </c>
      <c r="C7982" s="193" t="s">
        <v>15358</v>
      </c>
      <c r="D7982" s="194" t="s">
        <v>15359</v>
      </c>
      <c r="E7982" s="195"/>
      <c r="F7982" s="193"/>
      <c r="G7982" s="193" t="s">
        <v>26</v>
      </c>
      <c r="H7982" s="193">
        <v>115</v>
      </c>
      <c r="I7982" s="193">
        <v>106</v>
      </c>
      <c r="J7982" s="193">
        <v>96</v>
      </c>
      <c r="K7982" s="193">
        <v>87</v>
      </c>
      <c r="L7982" s="193">
        <v>82</v>
      </c>
      <c r="M7982" s="195"/>
      <c r="N7982" s="233" t="s">
        <v>35</v>
      </c>
      <c r="O7982" s="214"/>
      <c r="P7982" s="161" t="str">
        <f>VLOOKUP(C7982,'[2]1.10正式版 (更新至2024年1月)'!$C:$P,14,FALSE)</f>
        <v>004200000010002-420000001-4</v>
      </c>
    </row>
    <row r="7983" s="161" customFormat="1" ht="19" customHeight="1" spans="1:16">
      <c r="A7983" s="208">
        <v>4200000020000</v>
      </c>
      <c r="B7983" s="193" t="s">
        <v>15360</v>
      </c>
      <c r="C7983" s="193">
        <v>420000002</v>
      </c>
      <c r="D7983" s="194" t="s">
        <v>15360</v>
      </c>
      <c r="E7983" s="195"/>
      <c r="F7983" s="193"/>
      <c r="G7983" s="193" t="s">
        <v>26</v>
      </c>
      <c r="H7983" s="193">
        <v>378</v>
      </c>
      <c r="I7983" s="193">
        <v>347</v>
      </c>
      <c r="J7983" s="193">
        <v>315</v>
      </c>
      <c r="K7983" s="193">
        <v>284</v>
      </c>
      <c r="L7983" s="193">
        <v>268</v>
      </c>
      <c r="M7983" s="195"/>
      <c r="N7983" s="233" t="s">
        <v>35</v>
      </c>
      <c r="O7983" s="214"/>
      <c r="P7983" s="161" t="str">
        <f>VLOOKUP(C7983,'[2]1.10正式版 (更新至2024年1月)'!$C:$P,14,FALSE)</f>
        <v>004200000020000-420000002</v>
      </c>
    </row>
    <row r="7984" s="161" customFormat="1" ht="19" customHeight="1" spans="1:16">
      <c r="A7984" s="208">
        <v>4200000030000</v>
      </c>
      <c r="B7984" s="193" t="s">
        <v>15361</v>
      </c>
      <c r="C7984" s="193">
        <v>420000003</v>
      </c>
      <c r="D7984" s="194" t="s">
        <v>15361</v>
      </c>
      <c r="E7984" s="195"/>
      <c r="F7984" s="193"/>
      <c r="G7984" s="193" t="s">
        <v>26</v>
      </c>
      <c r="H7984" s="193">
        <v>550</v>
      </c>
      <c r="I7984" s="193">
        <v>504</v>
      </c>
      <c r="J7984" s="193">
        <v>458</v>
      </c>
      <c r="K7984" s="193">
        <v>412</v>
      </c>
      <c r="L7984" s="193">
        <v>389</v>
      </c>
      <c r="M7984" s="195"/>
      <c r="N7984" s="233" t="s">
        <v>35</v>
      </c>
      <c r="O7984" s="214"/>
      <c r="P7984" s="161" t="str">
        <f>VLOOKUP(C7984,'[2]1.10正式版 (更新至2024年1月)'!$C:$P,14,FALSE)</f>
        <v>004200000030000-420000003</v>
      </c>
    </row>
    <row r="7985" s="161" customFormat="1" ht="24" customHeight="1" spans="1:16">
      <c r="A7985" s="208">
        <v>4200000040000</v>
      </c>
      <c r="B7985" s="193" t="s">
        <v>15362</v>
      </c>
      <c r="C7985" s="193">
        <v>420000004</v>
      </c>
      <c r="D7985" s="194" t="s">
        <v>15362</v>
      </c>
      <c r="E7985" s="195" t="s">
        <v>15363</v>
      </c>
      <c r="F7985" s="193"/>
      <c r="G7985" s="193" t="s">
        <v>26</v>
      </c>
      <c r="H7985" s="193">
        <v>252</v>
      </c>
      <c r="I7985" s="193">
        <v>228</v>
      </c>
      <c r="J7985" s="193">
        <v>210</v>
      </c>
      <c r="K7985" s="193">
        <v>190</v>
      </c>
      <c r="L7985" s="193">
        <v>161.5</v>
      </c>
      <c r="M7985" s="195" t="s">
        <v>15364</v>
      </c>
      <c r="N7985" s="233" t="s">
        <v>35</v>
      </c>
      <c r="O7985" s="214"/>
      <c r="P7985" s="161" t="str">
        <f>VLOOKUP(C7985,'[2]1.10正式版 (更新至2024年1月)'!$C:$P,14,FALSE)</f>
        <v>004200000040000-420000004</v>
      </c>
    </row>
    <row r="7986" s="161" customFormat="1" ht="24" customHeight="1" spans="1:16">
      <c r="A7986" s="208">
        <v>4200000040001</v>
      </c>
      <c r="B7986" s="225" t="s">
        <v>15365</v>
      </c>
      <c r="C7986" s="193" t="s">
        <v>15366</v>
      </c>
      <c r="D7986" s="194" t="s">
        <v>15367</v>
      </c>
      <c r="E7986" s="195"/>
      <c r="F7986" s="193"/>
      <c r="G7986" s="193" t="s">
        <v>26</v>
      </c>
      <c r="H7986" s="193">
        <v>100</v>
      </c>
      <c r="I7986" s="193">
        <v>100</v>
      </c>
      <c r="J7986" s="193">
        <v>100</v>
      </c>
      <c r="K7986" s="193">
        <v>100</v>
      </c>
      <c r="L7986" s="193">
        <v>100</v>
      </c>
      <c r="M7986" s="195"/>
      <c r="N7986" s="233" t="s">
        <v>35</v>
      </c>
      <c r="O7986" s="214"/>
      <c r="P7986" s="161" t="str">
        <f>VLOOKUP(C7986,'[2]1.10正式版 (更新至2024年1月)'!$C:$P,14,FALSE)</f>
        <v>004200000040001-420000004-1</v>
      </c>
    </row>
    <row r="7987" s="161" customFormat="1" ht="24" customHeight="1" spans="1:16">
      <c r="A7987" s="208">
        <v>4200000040002</v>
      </c>
      <c r="B7987" s="225" t="s">
        <v>15368</v>
      </c>
      <c r="C7987" s="193" t="s">
        <v>15369</v>
      </c>
      <c r="D7987" s="194" t="s">
        <v>15370</v>
      </c>
      <c r="E7987" s="195"/>
      <c r="F7987" s="193"/>
      <c r="G7987" s="193" t="s">
        <v>26</v>
      </c>
      <c r="H7987" s="193">
        <v>100</v>
      </c>
      <c r="I7987" s="193">
        <v>100</v>
      </c>
      <c r="J7987" s="193">
        <v>100</v>
      </c>
      <c r="K7987" s="193">
        <v>100</v>
      </c>
      <c r="L7987" s="193">
        <v>100</v>
      </c>
      <c r="M7987" s="195"/>
      <c r="N7987" s="233" t="s">
        <v>35</v>
      </c>
      <c r="O7987" s="214"/>
      <c r="P7987" s="161" t="str">
        <f>VLOOKUP(C7987,'[2]1.10正式版 (更新至2024年1月)'!$C:$P,14,FALSE)</f>
        <v>004200000040002-420000004-2</v>
      </c>
    </row>
    <row r="7988" s="161" customFormat="1" ht="36" customHeight="1" spans="1:16">
      <c r="A7988" s="208">
        <v>4200000050000</v>
      </c>
      <c r="B7988" s="193" t="s">
        <v>15371</v>
      </c>
      <c r="C7988" s="193">
        <v>420000005</v>
      </c>
      <c r="D7988" s="194" t="s">
        <v>15371</v>
      </c>
      <c r="E7988" s="195"/>
      <c r="F7988" s="193"/>
      <c r="G7988" s="193" t="s">
        <v>26</v>
      </c>
      <c r="H7988" s="193">
        <v>168</v>
      </c>
      <c r="I7988" s="193">
        <v>154</v>
      </c>
      <c r="J7988" s="193">
        <v>140</v>
      </c>
      <c r="K7988" s="193">
        <v>126</v>
      </c>
      <c r="L7988" s="193">
        <v>119</v>
      </c>
      <c r="M7988" s="195" t="s">
        <v>15372</v>
      </c>
      <c r="N7988" s="233" t="s">
        <v>35</v>
      </c>
      <c r="O7988" s="214"/>
      <c r="P7988" s="161" t="str">
        <f>VLOOKUP(C7988,'[2]1.10正式版 (更新至2024年1月)'!$C:$P,14,FALSE)</f>
        <v>004200000050000-420000005</v>
      </c>
    </row>
    <row r="7989" s="161" customFormat="1" ht="24" customHeight="1" spans="1:16">
      <c r="A7989" s="208">
        <v>4200000050001</v>
      </c>
      <c r="B7989" s="225" t="s">
        <v>15373</v>
      </c>
      <c r="C7989" s="193" t="s">
        <v>15374</v>
      </c>
      <c r="D7989" s="194" t="s">
        <v>15375</v>
      </c>
      <c r="E7989" s="195"/>
      <c r="F7989" s="193"/>
      <c r="G7989" s="193" t="s">
        <v>26</v>
      </c>
      <c r="H7989" s="193">
        <v>168</v>
      </c>
      <c r="I7989" s="193">
        <v>154</v>
      </c>
      <c r="J7989" s="193">
        <v>140</v>
      </c>
      <c r="K7989" s="193">
        <v>126</v>
      </c>
      <c r="L7989" s="193">
        <v>119</v>
      </c>
      <c r="M7989" s="195"/>
      <c r="N7989" s="233" t="s">
        <v>35</v>
      </c>
      <c r="O7989" s="214"/>
      <c r="P7989" s="161" t="str">
        <f>VLOOKUP(C7989,'[2]1.10正式版 (更新至2024年1月)'!$C:$P,14,FALSE)</f>
        <v>004200000050001-420000005-1</v>
      </c>
    </row>
    <row r="7990" s="161" customFormat="1" ht="24" customHeight="1" spans="1:16">
      <c r="A7990" s="208">
        <v>4200000050002</v>
      </c>
      <c r="B7990" s="225" t="s">
        <v>15376</v>
      </c>
      <c r="C7990" s="193" t="s">
        <v>15377</v>
      </c>
      <c r="D7990" s="194" t="s">
        <v>15378</v>
      </c>
      <c r="E7990" s="195"/>
      <c r="F7990" s="193"/>
      <c r="G7990" s="193" t="s">
        <v>26</v>
      </c>
      <c r="H7990" s="193">
        <v>168</v>
      </c>
      <c r="I7990" s="193">
        <v>154</v>
      </c>
      <c r="J7990" s="193">
        <v>140</v>
      </c>
      <c r="K7990" s="193">
        <v>126</v>
      </c>
      <c r="L7990" s="193">
        <v>119</v>
      </c>
      <c r="M7990" s="195"/>
      <c r="N7990" s="233" t="s">
        <v>35</v>
      </c>
      <c r="O7990" s="214"/>
      <c r="P7990" s="161" t="str">
        <f>VLOOKUP(C7990,'[2]1.10正式版 (更新至2024年1月)'!$C:$P,14,FALSE)</f>
        <v>004200000050002-420000005-2</v>
      </c>
    </row>
    <row r="7991" s="161" customFormat="1" ht="24" customHeight="1" spans="1:16">
      <c r="A7991" s="208">
        <v>4200000050003</v>
      </c>
      <c r="B7991" s="225" t="s">
        <v>15379</v>
      </c>
      <c r="C7991" s="193" t="s">
        <v>15380</v>
      </c>
      <c r="D7991" s="194" t="s">
        <v>15381</v>
      </c>
      <c r="E7991" s="195"/>
      <c r="F7991" s="193"/>
      <c r="G7991" s="193" t="s">
        <v>26</v>
      </c>
      <c r="H7991" s="193">
        <v>84</v>
      </c>
      <c r="I7991" s="193">
        <v>77</v>
      </c>
      <c r="J7991" s="193">
        <v>70</v>
      </c>
      <c r="K7991" s="193">
        <v>63</v>
      </c>
      <c r="L7991" s="193">
        <v>60</v>
      </c>
      <c r="M7991" s="195"/>
      <c r="N7991" s="233" t="s">
        <v>35</v>
      </c>
      <c r="O7991" s="214"/>
      <c r="P7991" s="161" t="str">
        <f>VLOOKUP(C7991,'[2]1.10正式版 (更新至2024年1月)'!$C:$P,14,FALSE)</f>
        <v>004200000050003-420000005-3</v>
      </c>
    </row>
    <row r="7992" s="161" customFormat="1" ht="24" customHeight="1" spans="1:16">
      <c r="A7992" s="208">
        <v>4200000050004</v>
      </c>
      <c r="B7992" s="225" t="s">
        <v>15382</v>
      </c>
      <c r="C7992" s="193" t="s">
        <v>15383</v>
      </c>
      <c r="D7992" s="194" t="s">
        <v>15384</v>
      </c>
      <c r="E7992" s="195"/>
      <c r="F7992" s="193"/>
      <c r="G7992" s="193" t="s">
        <v>26</v>
      </c>
      <c r="H7992" s="193">
        <v>84</v>
      </c>
      <c r="I7992" s="193">
        <v>77</v>
      </c>
      <c r="J7992" s="193">
        <v>70</v>
      </c>
      <c r="K7992" s="193">
        <v>63</v>
      </c>
      <c r="L7992" s="193">
        <v>60</v>
      </c>
      <c r="M7992" s="195"/>
      <c r="N7992" s="233" t="s">
        <v>35</v>
      </c>
      <c r="O7992" s="214"/>
      <c r="P7992" s="161" t="str">
        <f>VLOOKUP(C7992,'[2]1.10正式版 (更新至2024年1月)'!$C:$P,14,FALSE)</f>
        <v>004200000050004-420000005-4</v>
      </c>
    </row>
    <row r="7993" s="161" customFormat="1" ht="19" customHeight="1" spans="1:16">
      <c r="A7993" s="208">
        <v>4200000060000</v>
      </c>
      <c r="B7993" s="193" t="s">
        <v>15385</v>
      </c>
      <c r="C7993" s="193">
        <v>420000006</v>
      </c>
      <c r="D7993" s="194" t="s">
        <v>15385</v>
      </c>
      <c r="E7993" s="195" t="s">
        <v>15386</v>
      </c>
      <c r="F7993" s="193" t="s">
        <v>15387</v>
      </c>
      <c r="G7993" s="193" t="s">
        <v>26</v>
      </c>
      <c r="H7993" s="192">
        <v>270</v>
      </c>
      <c r="I7993" s="192">
        <v>240</v>
      </c>
      <c r="J7993" s="192">
        <v>225</v>
      </c>
      <c r="K7993" s="192">
        <v>210</v>
      </c>
      <c r="L7993" s="192">
        <v>179</v>
      </c>
      <c r="M7993" s="195"/>
      <c r="N7993" s="233" t="s">
        <v>35</v>
      </c>
      <c r="O7993" s="214" t="s">
        <v>412</v>
      </c>
      <c r="P7993" s="161" t="str">
        <f>VLOOKUP(C7993,'[2]1.10正式版 (更新至2024年1月)'!$C:$P,14,FALSE)</f>
        <v>004200000060000-420000006</v>
      </c>
    </row>
    <row r="7994" s="161" customFormat="1" ht="24" customHeight="1" spans="1:16">
      <c r="A7994" s="208">
        <v>4200000060100</v>
      </c>
      <c r="B7994" s="193" t="s">
        <v>15388</v>
      </c>
      <c r="C7994" s="193" t="s">
        <v>15389</v>
      </c>
      <c r="D7994" s="194" t="s">
        <v>15388</v>
      </c>
      <c r="E7994" s="195"/>
      <c r="F7994" s="193"/>
      <c r="G7994" s="193" t="s">
        <v>26</v>
      </c>
      <c r="H7994" s="192">
        <v>270</v>
      </c>
      <c r="I7994" s="192">
        <v>240</v>
      </c>
      <c r="J7994" s="192">
        <v>225</v>
      </c>
      <c r="K7994" s="192">
        <v>210</v>
      </c>
      <c r="L7994" s="192">
        <v>179</v>
      </c>
      <c r="M7994" s="195"/>
      <c r="N7994" s="233" t="s">
        <v>35</v>
      </c>
      <c r="O7994" s="214" t="s">
        <v>412</v>
      </c>
      <c r="P7994" s="161" t="str">
        <f>VLOOKUP(C7994,'[2]1.10正式版 (更新至2024年1月)'!$C:$P,14,FALSE)</f>
        <v>004200000060100-420000006-1</v>
      </c>
    </row>
    <row r="7995" s="161" customFormat="1" ht="35" customHeight="1" spans="1:16">
      <c r="A7995" s="208">
        <v>4200000070000</v>
      </c>
      <c r="B7995" s="193" t="s">
        <v>15390</v>
      </c>
      <c r="C7995" s="193">
        <v>420000007</v>
      </c>
      <c r="D7995" s="194" t="s">
        <v>15390</v>
      </c>
      <c r="E7995" s="195" t="s">
        <v>15391</v>
      </c>
      <c r="F7995" s="193" t="s">
        <v>15387</v>
      </c>
      <c r="G7995" s="193" t="s">
        <v>26</v>
      </c>
      <c r="H7995" s="193">
        <v>152</v>
      </c>
      <c r="I7995" s="193">
        <v>145</v>
      </c>
      <c r="J7995" s="193">
        <v>138</v>
      </c>
      <c r="K7995" s="193">
        <v>131</v>
      </c>
      <c r="L7995" s="193">
        <v>111.35</v>
      </c>
      <c r="M7995" s="195" t="s">
        <v>15392</v>
      </c>
      <c r="N7995" s="233" t="s">
        <v>35</v>
      </c>
      <c r="O7995" s="214"/>
      <c r="P7995" s="161" t="str">
        <f>VLOOKUP(C7995,'[2]1.10正式版 (更新至2024年1月)'!$C:$P,14,FALSE)</f>
        <v>004200000070000-420000007</v>
      </c>
    </row>
    <row r="7996" s="161" customFormat="1" ht="24" customHeight="1" spans="1:16">
      <c r="A7996" s="208">
        <v>4200000070100</v>
      </c>
      <c r="B7996" s="225" t="s">
        <v>15393</v>
      </c>
      <c r="C7996" s="193" t="s">
        <v>15394</v>
      </c>
      <c r="D7996" s="194" t="s">
        <v>15393</v>
      </c>
      <c r="E7996" s="195"/>
      <c r="F7996" s="193"/>
      <c r="G7996" s="193" t="s">
        <v>26</v>
      </c>
      <c r="H7996" s="193">
        <v>106</v>
      </c>
      <c r="I7996" s="193">
        <v>102</v>
      </c>
      <c r="J7996" s="193">
        <v>97</v>
      </c>
      <c r="K7996" s="193">
        <v>92</v>
      </c>
      <c r="L7996" s="193">
        <v>78</v>
      </c>
      <c r="M7996" s="195"/>
      <c r="N7996" s="233" t="s">
        <v>35</v>
      </c>
      <c r="O7996" s="214"/>
      <c r="P7996" s="161" t="str">
        <f>VLOOKUP(C7996,'[2]1.10正式版 (更新至2024年1月)'!$C:$P,14,FALSE)</f>
        <v>004200000070100-420000007-1</v>
      </c>
    </row>
    <row r="7997" s="161" customFormat="1" ht="24" customHeight="1" spans="1:16">
      <c r="A7997" s="208">
        <v>4200000070200</v>
      </c>
      <c r="B7997" s="225" t="s">
        <v>15395</v>
      </c>
      <c r="C7997" s="193" t="s">
        <v>15396</v>
      </c>
      <c r="D7997" s="194" t="s">
        <v>15395</v>
      </c>
      <c r="E7997" s="195"/>
      <c r="F7997" s="193"/>
      <c r="G7997" s="193" t="s">
        <v>26</v>
      </c>
      <c r="H7997" s="193">
        <v>152</v>
      </c>
      <c r="I7997" s="193">
        <v>145</v>
      </c>
      <c r="J7997" s="193">
        <v>138</v>
      </c>
      <c r="K7997" s="193">
        <v>131</v>
      </c>
      <c r="L7997" s="193">
        <v>111.35</v>
      </c>
      <c r="M7997" s="195"/>
      <c r="N7997" s="233" t="s">
        <v>35</v>
      </c>
      <c r="O7997" s="214"/>
      <c r="P7997" s="161" t="str">
        <f>VLOOKUP(C7997,'[2]1.10正式版 (更新至2024年1月)'!$C:$P,14,FALSE)</f>
        <v>004200000070200-420000007-2</v>
      </c>
    </row>
    <row r="7998" s="161" customFormat="1" ht="24" customHeight="1" spans="1:16">
      <c r="A7998" s="208">
        <v>4200000070300</v>
      </c>
      <c r="B7998" s="225" t="s">
        <v>15397</v>
      </c>
      <c r="C7998" s="193" t="s">
        <v>15398</v>
      </c>
      <c r="D7998" s="194" t="s">
        <v>15397</v>
      </c>
      <c r="E7998" s="195"/>
      <c r="F7998" s="193"/>
      <c r="G7998" s="193" t="s">
        <v>26</v>
      </c>
      <c r="H7998" s="193">
        <v>152</v>
      </c>
      <c r="I7998" s="193">
        <v>145</v>
      </c>
      <c r="J7998" s="193">
        <v>138</v>
      </c>
      <c r="K7998" s="193">
        <v>131</v>
      </c>
      <c r="L7998" s="193">
        <v>111.35</v>
      </c>
      <c r="M7998" s="195"/>
      <c r="N7998" s="233" t="s">
        <v>35</v>
      </c>
      <c r="O7998" s="214"/>
      <c r="P7998" s="161" t="str">
        <f>VLOOKUP(C7998,'[2]1.10正式版 (更新至2024年1月)'!$C:$P,14,FALSE)</f>
        <v>004200000070300-420000007-3</v>
      </c>
    </row>
    <row r="7999" s="161" customFormat="1" ht="19" customHeight="1" spans="1:16">
      <c r="A7999" s="208">
        <v>4200000080000</v>
      </c>
      <c r="B7999" s="193" t="s">
        <v>15399</v>
      </c>
      <c r="C7999" s="193">
        <v>420000008</v>
      </c>
      <c r="D7999" s="194" t="s">
        <v>15399</v>
      </c>
      <c r="E7999" s="195"/>
      <c r="F7999" s="193"/>
      <c r="G7999" s="193" t="s">
        <v>26</v>
      </c>
      <c r="H7999" s="193">
        <v>126</v>
      </c>
      <c r="I7999" s="193">
        <v>114</v>
      </c>
      <c r="J7999" s="193">
        <v>105</v>
      </c>
      <c r="K7999" s="193">
        <v>95</v>
      </c>
      <c r="L7999" s="193">
        <v>80.75</v>
      </c>
      <c r="M7999" s="195"/>
      <c r="N7999" s="233" t="s">
        <v>35</v>
      </c>
      <c r="O7999" s="214"/>
      <c r="P7999" s="161" t="str">
        <f>VLOOKUP(C7999,'[2]1.10正式版 (更新至2024年1月)'!$C:$P,14,FALSE)</f>
        <v>004200000080000-420000008</v>
      </c>
    </row>
    <row r="8000" s="161" customFormat="1" ht="24" customHeight="1" spans="1:16">
      <c r="A8000" s="208">
        <v>4200000090000</v>
      </c>
      <c r="B8000" s="193" t="s">
        <v>15400</v>
      </c>
      <c r="C8000" s="193">
        <v>420000009</v>
      </c>
      <c r="D8000" s="194" t="s">
        <v>15400</v>
      </c>
      <c r="E8000" s="195" t="s">
        <v>15401</v>
      </c>
      <c r="F8000" s="193"/>
      <c r="G8000" s="193" t="s">
        <v>26</v>
      </c>
      <c r="H8000" s="193"/>
      <c r="I8000" s="193"/>
      <c r="J8000" s="193"/>
      <c r="K8000" s="193"/>
      <c r="L8000" s="193"/>
      <c r="M8000" s="195"/>
      <c r="N8000" s="233" t="s">
        <v>35</v>
      </c>
      <c r="O8000" s="214"/>
      <c r="P8000" s="161" t="str">
        <f>VLOOKUP(C8000,'[2]1.10正式版 (更新至2024年1月)'!$C:$P,14,FALSE)</f>
        <v>004200000090000-420000009</v>
      </c>
    </row>
    <row r="8001" s="161" customFormat="1" ht="19" customHeight="1" spans="1:16">
      <c r="A8001" s="208">
        <v>4200000100000</v>
      </c>
      <c r="B8001" s="193" t="s">
        <v>15402</v>
      </c>
      <c r="C8001" s="193">
        <v>420000010</v>
      </c>
      <c r="D8001" s="194" t="s">
        <v>15402</v>
      </c>
      <c r="E8001" s="195"/>
      <c r="F8001" s="193"/>
      <c r="G8001" s="193" t="s">
        <v>100</v>
      </c>
      <c r="H8001" s="193">
        <v>14.4</v>
      </c>
      <c r="I8001" s="193">
        <v>13</v>
      </c>
      <c r="J8001" s="193">
        <v>12</v>
      </c>
      <c r="K8001" s="193">
        <v>11</v>
      </c>
      <c r="L8001" s="193">
        <v>9.35</v>
      </c>
      <c r="M8001" s="195"/>
      <c r="N8001" s="233" t="s">
        <v>28</v>
      </c>
      <c r="O8001" s="214"/>
      <c r="P8001" s="161" t="str">
        <f>VLOOKUP(C8001,'[2]1.10正式版 (更新至2024年1月)'!$C:$P,14,FALSE)</f>
        <v>004200000100000-420000010</v>
      </c>
    </row>
    <row r="8002" s="161" customFormat="1" ht="19" customHeight="1" spans="1:16">
      <c r="A8002" s="208">
        <v>4200000110000</v>
      </c>
      <c r="B8002" s="193" t="s">
        <v>15403</v>
      </c>
      <c r="C8002" s="193">
        <v>420000011</v>
      </c>
      <c r="D8002" s="194" t="s">
        <v>15403</v>
      </c>
      <c r="E8002" s="195"/>
      <c r="F8002" s="193"/>
      <c r="G8002" s="193" t="s">
        <v>26</v>
      </c>
      <c r="H8002" s="193">
        <v>120</v>
      </c>
      <c r="I8002" s="193">
        <v>108</v>
      </c>
      <c r="J8002" s="193">
        <v>100</v>
      </c>
      <c r="K8002" s="193">
        <v>90</v>
      </c>
      <c r="L8002" s="193">
        <v>76.5</v>
      </c>
      <c r="M8002" s="195" t="s">
        <v>15404</v>
      </c>
      <c r="N8002" s="233" t="s">
        <v>35</v>
      </c>
      <c r="O8002" s="214"/>
      <c r="P8002" s="161" t="str">
        <f>VLOOKUP(C8002,'[2]1.10正式版 (更新至2024年1月)'!$C:$P,14,FALSE)</f>
        <v>004200000110000-420000011</v>
      </c>
    </row>
    <row r="8003" s="161" customFormat="1" ht="24" customHeight="1" spans="1:16">
      <c r="A8003" s="208">
        <v>4200000110001</v>
      </c>
      <c r="B8003" s="225" t="s">
        <v>15405</v>
      </c>
      <c r="C8003" s="193" t="s">
        <v>15406</v>
      </c>
      <c r="D8003" s="194" t="s">
        <v>15407</v>
      </c>
      <c r="E8003" s="195"/>
      <c r="F8003" s="193"/>
      <c r="G8003" s="193" t="s">
        <v>26</v>
      </c>
      <c r="H8003" s="193">
        <v>50</v>
      </c>
      <c r="I8003" s="193">
        <v>50</v>
      </c>
      <c r="J8003" s="193">
        <v>50</v>
      </c>
      <c r="K8003" s="193">
        <v>50</v>
      </c>
      <c r="L8003" s="193">
        <v>50</v>
      </c>
      <c r="M8003" s="195"/>
      <c r="N8003" s="233" t="s">
        <v>35</v>
      </c>
      <c r="O8003" s="214"/>
      <c r="P8003" s="161" t="str">
        <f>VLOOKUP(C8003,'[2]1.10正式版 (更新至2024年1月)'!$C:$P,14,FALSE)</f>
        <v>004200000110001-420000011-1</v>
      </c>
    </row>
    <row r="8004" s="161" customFormat="1" ht="19" customHeight="1" spans="1:16">
      <c r="A8004" s="208">
        <v>4200000120000</v>
      </c>
      <c r="B8004" s="193" t="s">
        <v>15408</v>
      </c>
      <c r="C8004" s="193">
        <v>420000012</v>
      </c>
      <c r="D8004" s="194" t="s">
        <v>15408</v>
      </c>
      <c r="E8004" s="195" t="s">
        <v>15409</v>
      </c>
      <c r="F8004" s="193"/>
      <c r="G8004" s="193" t="s">
        <v>26</v>
      </c>
      <c r="H8004" s="193">
        <v>60</v>
      </c>
      <c r="I8004" s="193">
        <v>54</v>
      </c>
      <c r="J8004" s="193">
        <v>48</v>
      </c>
      <c r="K8004" s="193">
        <v>44</v>
      </c>
      <c r="L8004" s="193">
        <v>37.4</v>
      </c>
      <c r="M8004" s="195"/>
      <c r="N8004" s="233" t="s">
        <v>35</v>
      </c>
      <c r="O8004" s="214"/>
      <c r="P8004" s="161" t="str">
        <f>VLOOKUP(C8004,'[2]1.10正式版 (更新至2024年1月)'!$C:$P,14,FALSE)</f>
        <v>004200000120000-420000012</v>
      </c>
    </row>
    <row r="8005" s="161" customFormat="1" ht="24" customHeight="1" spans="1:16">
      <c r="A8005" s="208">
        <v>4200000120100</v>
      </c>
      <c r="B8005" s="193" t="s">
        <v>15410</v>
      </c>
      <c r="C8005" s="193" t="s">
        <v>15411</v>
      </c>
      <c r="D8005" s="194" t="s">
        <v>15410</v>
      </c>
      <c r="E8005" s="195"/>
      <c r="F8005" s="193"/>
      <c r="G8005" s="193" t="s">
        <v>26</v>
      </c>
      <c r="H8005" s="193">
        <v>60</v>
      </c>
      <c r="I8005" s="193">
        <v>54</v>
      </c>
      <c r="J8005" s="193">
        <v>48</v>
      </c>
      <c r="K8005" s="193">
        <v>44</v>
      </c>
      <c r="L8005" s="193">
        <v>37.4</v>
      </c>
      <c r="M8005" s="195"/>
      <c r="N8005" s="233" t="s">
        <v>35</v>
      </c>
      <c r="O8005" s="214"/>
      <c r="P8005" s="161" t="str">
        <f>VLOOKUP(C8005,'[2]1.10正式版 (更新至2024年1月)'!$C:$P,14,FALSE)</f>
        <v>004200000120100-420000012-1</v>
      </c>
    </row>
    <row r="8006" s="161" customFormat="1" ht="24" customHeight="1" spans="1:16">
      <c r="A8006" s="208">
        <v>4200000120200</v>
      </c>
      <c r="B8006" s="193" t="s">
        <v>15412</v>
      </c>
      <c r="C8006" s="193" t="s">
        <v>15413</v>
      </c>
      <c r="D8006" s="194" t="s">
        <v>15412</v>
      </c>
      <c r="E8006" s="195"/>
      <c r="F8006" s="193"/>
      <c r="G8006" s="193" t="s">
        <v>26</v>
      </c>
      <c r="H8006" s="193">
        <v>60</v>
      </c>
      <c r="I8006" s="193">
        <v>54</v>
      </c>
      <c r="J8006" s="193">
        <v>48</v>
      </c>
      <c r="K8006" s="193">
        <v>44</v>
      </c>
      <c r="L8006" s="193">
        <v>37.4</v>
      </c>
      <c r="M8006" s="195"/>
      <c r="N8006" s="233" t="s">
        <v>35</v>
      </c>
      <c r="O8006" s="214"/>
      <c r="P8006" s="161" t="str">
        <f>VLOOKUP(C8006,'[2]1.10正式版 (更新至2024年1月)'!$C:$P,14,FALSE)</f>
        <v>004200000120200-420000012-2</v>
      </c>
    </row>
    <row r="8007" s="161" customFormat="1" ht="19" customHeight="1" spans="1:16">
      <c r="A8007" s="208">
        <v>4200000130000</v>
      </c>
      <c r="B8007" s="193" t="s">
        <v>15414</v>
      </c>
      <c r="C8007" s="193">
        <v>420000013</v>
      </c>
      <c r="D8007" s="194" t="s">
        <v>15414</v>
      </c>
      <c r="E8007" s="195" t="s">
        <v>15415</v>
      </c>
      <c r="F8007" s="193" t="s">
        <v>673</v>
      </c>
      <c r="G8007" s="193" t="s">
        <v>15416</v>
      </c>
      <c r="H8007" s="193">
        <v>13</v>
      </c>
      <c r="I8007" s="193">
        <v>12</v>
      </c>
      <c r="J8007" s="193">
        <v>11</v>
      </c>
      <c r="K8007" s="193">
        <v>10</v>
      </c>
      <c r="L8007" s="193">
        <v>8.5</v>
      </c>
      <c r="M8007" s="195"/>
      <c r="N8007" s="233" t="s">
        <v>113</v>
      </c>
      <c r="O8007" s="214"/>
      <c r="P8007" s="161" t="str">
        <f>VLOOKUP(C8007,'[2]1.10正式版 (更新至2024年1月)'!$C:$P,14,FALSE)</f>
        <v>004200000130000-420000013</v>
      </c>
    </row>
    <row r="8008" s="161" customFormat="1" ht="19" customHeight="1" spans="1:16">
      <c r="A8008" s="208">
        <v>4200000140000</v>
      </c>
      <c r="B8008" s="193" t="s">
        <v>15417</v>
      </c>
      <c r="C8008" s="193">
        <v>420000014</v>
      </c>
      <c r="D8008" s="194" t="s">
        <v>15417</v>
      </c>
      <c r="E8008" s="195" t="s">
        <v>15418</v>
      </c>
      <c r="F8008" s="193"/>
      <c r="G8008" s="193" t="s">
        <v>26</v>
      </c>
      <c r="H8008" s="225">
        <v>117</v>
      </c>
      <c r="I8008" s="225">
        <v>105</v>
      </c>
      <c r="J8008" s="225">
        <v>95</v>
      </c>
      <c r="K8008" s="225">
        <v>85</v>
      </c>
      <c r="L8008" s="225">
        <v>72.25</v>
      </c>
      <c r="M8008" s="195"/>
      <c r="N8008" s="233" t="s">
        <v>35</v>
      </c>
      <c r="O8008" s="214"/>
      <c r="P8008" s="161" t="str">
        <f>VLOOKUP(C8008,'[2]1.10正式版 (更新至2024年1月)'!$C:$P,14,FALSE)</f>
        <v>004200000140000-420000014</v>
      </c>
    </row>
    <row r="8009" s="161" customFormat="1" ht="19" customHeight="1" spans="1:16">
      <c r="A8009" s="208">
        <v>4200000150000</v>
      </c>
      <c r="B8009" s="193" t="s">
        <v>15419</v>
      </c>
      <c r="C8009" s="193">
        <v>420000015</v>
      </c>
      <c r="D8009" s="194" t="s">
        <v>15419</v>
      </c>
      <c r="E8009" s="195" t="s">
        <v>15420</v>
      </c>
      <c r="F8009" s="193"/>
      <c r="G8009" s="193" t="s">
        <v>26</v>
      </c>
      <c r="H8009" s="193">
        <v>67</v>
      </c>
      <c r="I8009" s="193">
        <v>60</v>
      </c>
      <c r="J8009" s="193">
        <v>54</v>
      </c>
      <c r="K8009" s="193">
        <v>50</v>
      </c>
      <c r="L8009" s="193">
        <v>42.5</v>
      </c>
      <c r="M8009" s="195"/>
      <c r="N8009" s="233" t="s">
        <v>35</v>
      </c>
      <c r="O8009" s="214"/>
      <c r="P8009" s="161" t="str">
        <f>VLOOKUP(C8009,'[2]1.10正式版 (更新至2024年1月)'!$C:$P,14,FALSE)</f>
        <v>004200000150000-420000015</v>
      </c>
    </row>
    <row r="8010" s="161" customFormat="1" ht="19" customHeight="1" spans="1:16">
      <c r="A8010" s="208">
        <v>4200000160000</v>
      </c>
      <c r="B8010" s="193" t="s">
        <v>15421</v>
      </c>
      <c r="C8010" s="193">
        <v>420000016</v>
      </c>
      <c r="D8010" s="194" t="s">
        <v>15421</v>
      </c>
      <c r="E8010" s="195" t="s">
        <v>15422</v>
      </c>
      <c r="F8010" s="193" t="s">
        <v>15423</v>
      </c>
      <c r="G8010" s="193" t="s">
        <v>26</v>
      </c>
      <c r="H8010" s="193">
        <v>600</v>
      </c>
      <c r="I8010" s="193">
        <v>540</v>
      </c>
      <c r="J8010" s="193">
        <v>486</v>
      </c>
      <c r="K8010" s="193">
        <v>438</v>
      </c>
      <c r="L8010" s="193">
        <v>372.3</v>
      </c>
      <c r="M8010" s="195"/>
      <c r="N8010" s="233" t="s">
        <v>35</v>
      </c>
      <c r="O8010" s="214"/>
      <c r="P8010" s="161" t="str">
        <f>VLOOKUP(C8010,'[2]1.10正式版 (更新至2024年1月)'!$C:$P,14,FALSE)</f>
        <v>004200000160000-420000016</v>
      </c>
    </row>
    <row r="8011" s="161" customFormat="1" ht="19" customHeight="1" spans="1:16">
      <c r="A8011" s="208">
        <v>4200000170000</v>
      </c>
      <c r="B8011" s="193" t="s">
        <v>15424</v>
      </c>
      <c r="C8011" s="193">
        <v>420000017</v>
      </c>
      <c r="D8011" s="194" t="s">
        <v>15424</v>
      </c>
      <c r="E8011" s="195" t="s">
        <v>15425</v>
      </c>
      <c r="F8011" s="193"/>
      <c r="G8011" s="193" t="s">
        <v>26</v>
      </c>
      <c r="H8011" s="193">
        <v>60</v>
      </c>
      <c r="I8011" s="193">
        <v>54</v>
      </c>
      <c r="J8011" s="193">
        <v>48</v>
      </c>
      <c r="K8011" s="193">
        <v>44</v>
      </c>
      <c r="L8011" s="193">
        <v>37.4</v>
      </c>
      <c r="M8011" s="195"/>
      <c r="N8011" s="233" t="s">
        <v>113</v>
      </c>
      <c r="O8011" s="214"/>
      <c r="P8011" s="161" t="str">
        <f>VLOOKUP(C8011,'[2]1.10正式版 (更新至2024年1月)'!$C:$P,14,FALSE)</f>
        <v>004200000170000-420000017</v>
      </c>
    </row>
    <row r="8012" s="161" customFormat="1" ht="19" customHeight="1" spans="1:15">
      <c r="A8012" s="222"/>
      <c r="B8012" s="187"/>
      <c r="C8012" s="207">
        <v>43</v>
      </c>
      <c r="D8012" s="189" t="s">
        <v>15426</v>
      </c>
      <c r="E8012" s="190"/>
      <c r="F8012" s="187"/>
      <c r="G8012" s="187"/>
      <c r="H8012" s="234"/>
      <c r="I8012" s="234"/>
      <c r="J8012" s="234"/>
      <c r="K8012" s="234"/>
      <c r="L8012" s="234"/>
      <c r="M8012" s="190"/>
      <c r="N8012" s="233"/>
      <c r="O8012" s="214"/>
    </row>
    <row r="8013" s="161" customFormat="1" ht="19" customHeight="1" spans="1:16">
      <c r="A8013" s="208">
        <v>4300000010000</v>
      </c>
      <c r="B8013" s="193" t="s">
        <v>15427</v>
      </c>
      <c r="C8013" s="193">
        <v>430000001</v>
      </c>
      <c r="D8013" s="194" t="s">
        <v>15427</v>
      </c>
      <c r="E8013" s="195" t="s">
        <v>15428</v>
      </c>
      <c r="F8013" s="193"/>
      <c r="G8013" s="193" t="s">
        <v>15429</v>
      </c>
      <c r="H8013" s="193">
        <v>9.6</v>
      </c>
      <c r="I8013" s="193">
        <v>9.6</v>
      </c>
      <c r="J8013" s="193">
        <v>8.8</v>
      </c>
      <c r="K8013" s="193">
        <v>8</v>
      </c>
      <c r="L8013" s="193">
        <v>6.8</v>
      </c>
      <c r="M8013" s="195"/>
      <c r="N8013" s="233" t="s">
        <v>113</v>
      </c>
      <c r="O8013" s="214"/>
      <c r="P8013" s="161" t="str">
        <f>VLOOKUP(C8013,'[2]1.10正式版 (更新至2024年1月)'!$C:$P,14,FALSE)</f>
        <v>004300000010000-430000001</v>
      </c>
    </row>
    <row r="8014" s="161" customFormat="1" ht="19" customHeight="1" spans="1:16">
      <c r="A8014" s="208">
        <v>4300000010100</v>
      </c>
      <c r="B8014" s="193" t="s">
        <v>15430</v>
      </c>
      <c r="C8014" s="193" t="s">
        <v>15431</v>
      </c>
      <c r="D8014" s="194" t="s">
        <v>15430</v>
      </c>
      <c r="E8014" s="195"/>
      <c r="F8014" s="193"/>
      <c r="G8014" s="193" t="s">
        <v>15429</v>
      </c>
      <c r="H8014" s="193">
        <v>9.6</v>
      </c>
      <c r="I8014" s="193">
        <v>9.6</v>
      </c>
      <c r="J8014" s="193">
        <v>8.8</v>
      </c>
      <c r="K8014" s="193">
        <v>8</v>
      </c>
      <c r="L8014" s="193">
        <v>6.8</v>
      </c>
      <c r="M8014" s="195"/>
      <c r="N8014" s="233" t="s">
        <v>113</v>
      </c>
      <c r="O8014" s="214"/>
      <c r="P8014" s="161" t="str">
        <f>VLOOKUP(C8014,'[2]1.10正式版 (更新至2024年1月)'!$C:$P,14,FALSE)</f>
        <v>004300000010100-430000001-1</v>
      </c>
    </row>
    <row r="8015" s="161" customFormat="1" ht="19" customHeight="1" spans="1:16">
      <c r="A8015" s="208">
        <v>4300000010200</v>
      </c>
      <c r="B8015" s="193" t="s">
        <v>15432</v>
      </c>
      <c r="C8015" s="193" t="s">
        <v>15433</v>
      </c>
      <c r="D8015" s="194" t="s">
        <v>15432</v>
      </c>
      <c r="E8015" s="195"/>
      <c r="F8015" s="193"/>
      <c r="G8015" s="193" t="s">
        <v>15429</v>
      </c>
      <c r="H8015" s="193">
        <v>9.6</v>
      </c>
      <c r="I8015" s="193">
        <v>9.6</v>
      </c>
      <c r="J8015" s="193">
        <v>8.8</v>
      </c>
      <c r="K8015" s="193">
        <v>8</v>
      </c>
      <c r="L8015" s="193">
        <v>6.8</v>
      </c>
      <c r="M8015" s="195"/>
      <c r="N8015" s="233" t="s">
        <v>113</v>
      </c>
      <c r="O8015" s="214"/>
      <c r="P8015" s="161" t="str">
        <f>VLOOKUP(C8015,'[2]1.10正式版 (更新至2024年1月)'!$C:$P,14,FALSE)</f>
        <v>004300000010200-430000001-2</v>
      </c>
    </row>
    <row r="8016" s="161" customFormat="1" ht="19" customHeight="1" spans="1:16">
      <c r="A8016" s="208">
        <v>4300000010300</v>
      </c>
      <c r="B8016" s="193" t="s">
        <v>15434</v>
      </c>
      <c r="C8016" s="193" t="s">
        <v>15435</v>
      </c>
      <c r="D8016" s="194" t="s">
        <v>15434</v>
      </c>
      <c r="E8016" s="195"/>
      <c r="F8016" s="193"/>
      <c r="G8016" s="193" t="s">
        <v>15429</v>
      </c>
      <c r="H8016" s="193">
        <v>9.6</v>
      </c>
      <c r="I8016" s="193">
        <v>9.6</v>
      </c>
      <c r="J8016" s="193">
        <v>8.8</v>
      </c>
      <c r="K8016" s="193">
        <v>8</v>
      </c>
      <c r="L8016" s="193">
        <v>6.8</v>
      </c>
      <c r="M8016" s="195"/>
      <c r="N8016" s="233" t="s">
        <v>113</v>
      </c>
      <c r="O8016" s="214"/>
      <c r="P8016" s="161" t="str">
        <f>VLOOKUP(C8016,'[2]1.10正式版 (更新至2024年1月)'!$C:$P,14,FALSE)</f>
        <v>004300000010300-430000001-3</v>
      </c>
    </row>
    <row r="8017" s="161" customFormat="1" ht="19" customHeight="1" spans="1:16">
      <c r="A8017" s="208">
        <v>4300000010400</v>
      </c>
      <c r="B8017" s="193" t="s">
        <v>15436</v>
      </c>
      <c r="C8017" s="193" t="s">
        <v>15437</v>
      </c>
      <c r="D8017" s="194" t="s">
        <v>15436</v>
      </c>
      <c r="E8017" s="195"/>
      <c r="F8017" s="193"/>
      <c r="G8017" s="193" t="s">
        <v>15429</v>
      </c>
      <c r="H8017" s="193">
        <v>9.6</v>
      </c>
      <c r="I8017" s="193">
        <v>9.6</v>
      </c>
      <c r="J8017" s="193">
        <v>8.8</v>
      </c>
      <c r="K8017" s="193">
        <v>8</v>
      </c>
      <c r="L8017" s="193">
        <v>6.8</v>
      </c>
      <c r="M8017" s="195"/>
      <c r="N8017" s="233" t="s">
        <v>113</v>
      </c>
      <c r="O8017" s="214"/>
      <c r="P8017" s="161" t="str">
        <f>VLOOKUP(C8017,'[2]1.10正式版 (更新至2024年1月)'!$C:$P,14,FALSE)</f>
        <v>004300000010400-430000001-4</v>
      </c>
    </row>
    <row r="8018" s="161" customFormat="1" ht="19" customHeight="1" spans="1:16">
      <c r="A8018" s="208">
        <v>4300000010500</v>
      </c>
      <c r="B8018" s="193" t="s">
        <v>15438</v>
      </c>
      <c r="C8018" s="193" t="s">
        <v>15439</v>
      </c>
      <c r="D8018" s="194" t="s">
        <v>15438</v>
      </c>
      <c r="E8018" s="195"/>
      <c r="F8018" s="193"/>
      <c r="G8018" s="193" t="s">
        <v>15429</v>
      </c>
      <c r="H8018" s="193">
        <v>9.6</v>
      </c>
      <c r="I8018" s="193">
        <v>9.6</v>
      </c>
      <c r="J8018" s="193">
        <v>8.8</v>
      </c>
      <c r="K8018" s="193">
        <v>8</v>
      </c>
      <c r="L8018" s="193">
        <v>6.8</v>
      </c>
      <c r="M8018" s="195"/>
      <c r="N8018" s="233" t="s">
        <v>113</v>
      </c>
      <c r="O8018" s="214"/>
      <c r="P8018" s="161" t="str">
        <f>VLOOKUP(C8018,'[2]1.10正式版 (更新至2024年1月)'!$C:$P,14,FALSE)</f>
        <v>004300000010500-430000001-5</v>
      </c>
    </row>
    <row r="8019" s="161" customFormat="1" ht="19" customHeight="1" spans="1:16">
      <c r="A8019" s="208">
        <v>4300000010600</v>
      </c>
      <c r="B8019" s="193" t="s">
        <v>15440</v>
      </c>
      <c r="C8019" s="193" t="s">
        <v>15441</v>
      </c>
      <c r="D8019" s="194" t="s">
        <v>15440</v>
      </c>
      <c r="E8019" s="195"/>
      <c r="F8019" s="193"/>
      <c r="G8019" s="193" t="s">
        <v>15429</v>
      </c>
      <c r="H8019" s="193">
        <v>9.6</v>
      </c>
      <c r="I8019" s="193">
        <v>9.6</v>
      </c>
      <c r="J8019" s="193">
        <v>8.8</v>
      </c>
      <c r="K8019" s="193">
        <v>8</v>
      </c>
      <c r="L8019" s="193">
        <v>6.8</v>
      </c>
      <c r="M8019" s="195"/>
      <c r="N8019" s="233" t="s">
        <v>113</v>
      </c>
      <c r="O8019" s="214"/>
      <c r="P8019" s="161" t="str">
        <f>VLOOKUP(C8019,'[2]1.10正式版 (更新至2024年1月)'!$C:$P,14,FALSE)</f>
        <v>004300000010600-430000001-6</v>
      </c>
    </row>
    <row r="8020" s="161" customFormat="1" ht="19" customHeight="1" spans="1:16">
      <c r="A8020" s="208">
        <v>4300000020000</v>
      </c>
      <c r="B8020" s="193" t="s">
        <v>15442</v>
      </c>
      <c r="C8020" s="193">
        <v>430000002</v>
      </c>
      <c r="D8020" s="194" t="s">
        <v>15442</v>
      </c>
      <c r="E8020" s="195"/>
      <c r="F8020" s="193"/>
      <c r="G8020" s="193" t="s">
        <v>15429</v>
      </c>
      <c r="H8020" s="193">
        <v>36</v>
      </c>
      <c r="I8020" s="193">
        <v>32</v>
      </c>
      <c r="J8020" s="193">
        <v>29</v>
      </c>
      <c r="K8020" s="193">
        <v>26</v>
      </c>
      <c r="L8020" s="193">
        <v>20</v>
      </c>
      <c r="M8020" s="195"/>
      <c r="N8020" s="233" t="s">
        <v>113</v>
      </c>
      <c r="O8020" s="214"/>
      <c r="P8020" s="161" t="str">
        <f>VLOOKUP(C8020,'[2]1.10正式版 (更新至2024年1月)'!$C:$P,14,FALSE)</f>
        <v>004300000020000-430000002</v>
      </c>
    </row>
    <row r="8021" s="161" customFormat="1" ht="19" customHeight="1" spans="1:16">
      <c r="A8021" s="208">
        <v>4300000030000</v>
      </c>
      <c r="B8021" s="193" t="s">
        <v>15443</v>
      </c>
      <c r="C8021" s="193">
        <v>430000003</v>
      </c>
      <c r="D8021" s="194" t="s">
        <v>15443</v>
      </c>
      <c r="E8021" s="195"/>
      <c r="F8021" s="193"/>
      <c r="G8021" s="193" t="s">
        <v>15429</v>
      </c>
      <c r="H8021" s="193">
        <v>14.4</v>
      </c>
      <c r="I8021" s="193">
        <v>13</v>
      </c>
      <c r="J8021" s="193">
        <v>12</v>
      </c>
      <c r="K8021" s="193">
        <v>11</v>
      </c>
      <c r="L8021" s="193">
        <v>9.35</v>
      </c>
      <c r="M8021" s="195"/>
      <c r="N8021" s="233" t="s">
        <v>28</v>
      </c>
      <c r="O8021" s="214"/>
      <c r="P8021" s="161" t="str">
        <f>VLOOKUP(C8021,'[2]1.10正式版 (更新至2024年1月)'!$C:$P,14,FALSE)</f>
        <v>004300000030000-430000003</v>
      </c>
    </row>
    <row r="8022" s="161" customFormat="1" ht="19" customHeight="1" spans="1:16">
      <c r="A8022" s="208">
        <v>4300000040000</v>
      </c>
      <c r="B8022" s="193" t="s">
        <v>15444</v>
      </c>
      <c r="C8022" s="193">
        <v>430000004</v>
      </c>
      <c r="D8022" s="194" t="s">
        <v>15444</v>
      </c>
      <c r="E8022" s="195"/>
      <c r="F8022" s="193"/>
      <c r="G8022" s="193" t="s">
        <v>794</v>
      </c>
      <c r="H8022" s="193"/>
      <c r="I8022" s="193"/>
      <c r="J8022" s="193"/>
      <c r="K8022" s="193"/>
      <c r="L8022" s="193"/>
      <c r="M8022" s="195"/>
      <c r="N8022" s="233" t="s">
        <v>28</v>
      </c>
      <c r="O8022" s="214"/>
      <c r="P8022" s="161" t="str">
        <f>VLOOKUP(C8022,'[2]1.10正式版 (更新至2024年1月)'!$C:$P,14,FALSE)</f>
        <v>004300000040000-430000004</v>
      </c>
    </row>
    <row r="8023" s="161" customFormat="1" ht="24" customHeight="1" spans="1:16">
      <c r="A8023" s="208">
        <v>4300000050000</v>
      </c>
      <c r="B8023" s="193" t="s">
        <v>15445</v>
      </c>
      <c r="C8023" s="193">
        <v>430000005</v>
      </c>
      <c r="D8023" s="194" t="s">
        <v>15445</v>
      </c>
      <c r="E8023" s="195" t="s">
        <v>15446</v>
      </c>
      <c r="F8023" s="193"/>
      <c r="G8023" s="193" t="s">
        <v>26</v>
      </c>
      <c r="H8023" s="193">
        <v>13.2</v>
      </c>
      <c r="I8023" s="193">
        <v>12</v>
      </c>
      <c r="J8023" s="193">
        <v>11</v>
      </c>
      <c r="K8023" s="193">
        <v>10</v>
      </c>
      <c r="L8023" s="193">
        <v>8.5</v>
      </c>
      <c r="M8023" s="195"/>
      <c r="N8023" s="233" t="s">
        <v>113</v>
      </c>
      <c r="O8023" s="214"/>
      <c r="P8023" s="161" t="str">
        <f>VLOOKUP(C8023,'[2]1.10正式版 (更新至2024年1月)'!$C:$P,14,FALSE)</f>
        <v>004300000050000-430000005</v>
      </c>
    </row>
    <row r="8024" s="161" customFormat="1" ht="19" customHeight="1" spans="1:16">
      <c r="A8024" s="208">
        <v>4300000050100</v>
      </c>
      <c r="B8024" s="193" t="s">
        <v>15447</v>
      </c>
      <c r="C8024" s="193" t="s">
        <v>15448</v>
      </c>
      <c r="D8024" s="194" t="s">
        <v>15447</v>
      </c>
      <c r="E8024" s="195"/>
      <c r="F8024" s="193"/>
      <c r="G8024" s="193" t="s">
        <v>26</v>
      </c>
      <c r="H8024" s="193">
        <v>13.2</v>
      </c>
      <c r="I8024" s="193">
        <v>12</v>
      </c>
      <c r="J8024" s="193">
        <v>11</v>
      </c>
      <c r="K8024" s="193">
        <v>10</v>
      </c>
      <c r="L8024" s="193">
        <v>8.5</v>
      </c>
      <c r="M8024" s="195"/>
      <c r="N8024" s="233" t="s">
        <v>113</v>
      </c>
      <c r="O8024" s="214"/>
      <c r="P8024" s="161" t="str">
        <f>VLOOKUP(C8024,'[2]1.10正式版 (更新至2024年1月)'!$C:$P,14,FALSE)</f>
        <v>004300000050100-430000005-1</v>
      </c>
    </row>
    <row r="8025" s="161" customFormat="1" ht="19" customHeight="1" spans="1:16">
      <c r="A8025" s="208">
        <v>4300000050200</v>
      </c>
      <c r="B8025" s="193" t="s">
        <v>15449</v>
      </c>
      <c r="C8025" s="193" t="s">
        <v>15450</v>
      </c>
      <c r="D8025" s="194" t="s">
        <v>15449</v>
      </c>
      <c r="E8025" s="195"/>
      <c r="F8025" s="193"/>
      <c r="G8025" s="193" t="s">
        <v>26</v>
      </c>
      <c r="H8025" s="193">
        <v>13.2</v>
      </c>
      <c r="I8025" s="193">
        <v>12</v>
      </c>
      <c r="J8025" s="193">
        <v>11</v>
      </c>
      <c r="K8025" s="193">
        <v>10</v>
      </c>
      <c r="L8025" s="193">
        <v>8.5</v>
      </c>
      <c r="M8025" s="195"/>
      <c r="N8025" s="233" t="s">
        <v>113</v>
      </c>
      <c r="O8025" s="214"/>
      <c r="P8025" s="161" t="str">
        <f>VLOOKUP(C8025,'[2]1.10正式版 (更新至2024年1月)'!$C:$P,14,FALSE)</f>
        <v>004300000050200-430000005-2</v>
      </c>
    </row>
    <row r="8026" s="161" customFormat="1" ht="19" customHeight="1" spans="1:16">
      <c r="A8026" s="208">
        <v>4300000050300</v>
      </c>
      <c r="B8026" s="193" t="s">
        <v>15451</v>
      </c>
      <c r="C8026" s="193" t="s">
        <v>15452</v>
      </c>
      <c r="D8026" s="194" t="s">
        <v>15451</v>
      </c>
      <c r="E8026" s="195"/>
      <c r="F8026" s="193"/>
      <c r="G8026" s="193" t="s">
        <v>26</v>
      </c>
      <c r="H8026" s="193">
        <v>13.2</v>
      </c>
      <c r="I8026" s="193">
        <v>12</v>
      </c>
      <c r="J8026" s="193">
        <v>11</v>
      </c>
      <c r="K8026" s="193">
        <v>10</v>
      </c>
      <c r="L8026" s="193">
        <v>8.5</v>
      </c>
      <c r="M8026" s="195"/>
      <c r="N8026" s="233" t="s">
        <v>113</v>
      </c>
      <c r="O8026" s="214"/>
      <c r="P8026" s="161" t="str">
        <f>VLOOKUP(C8026,'[2]1.10正式版 (更新至2024年1月)'!$C:$P,14,FALSE)</f>
        <v>004300000050300-430000005-3</v>
      </c>
    </row>
    <row r="8027" s="161" customFormat="1" ht="19" customHeight="1" spans="1:16">
      <c r="A8027" s="208">
        <v>4300000050400</v>
      </c>
      <c r="B8027" s="193" t="s">
        <v>15453</v>
      </c>
      <c r="C8027" s="193" t="s">
        <v>15454</v>
      </c>
      <c r="D8027" s="194" t="s">
        <v>15453</v>
      </c>
      <c r="E8027" s="195"/>
      <c r="F8027" s="193"/>
      <c r="G8027" s="193" t="s">
        <v>26</v>
      </c>
      <c r="H8027" s="193">
        <v>13.2</v>
      </c>
      <c r="I8027" s="193">
        <v>12</v>
      </c>
      <c r="J8027" s="193">
        <v>11</v>
      </c>
      <c r="K8027" s="193">
        <v>10</v>
      </c>
      <c r="L8027" s="193">
        <v>8.5</v>
      </c>
      <c r="M8027" s="195"/>
      <c r="N8027" s="233" t="s">
        <v>113</v>
      </c>
      <c r="O8027" s="214"/>
      <c r="P8027" s="161" t="str">
        <f>VLOOKUP(C8027,'[2]1.10正式版 (更新至2024年1月)'!$C:$P,14,FALSE)</f>
        <v>004300000050400-430000005-4</v>
      </c>
    </row>
    <row r="8028" s="161" customFormat="1" ht="19" customHeight="1" spans="1:16">
      <c r="A8028" s="208">
        <v>4300000050500</v>
      </c>
      <c r="B8028" s="193" t="s">
        <v>15455</v>
      </c>
      <c r="C8028" s="193" t="s">
        <v>15456</v>
      </c>
      <c r="D8028" s="194" t="s">
        <v>15455</v>
      </c>
      <c r="E8028" s="195"/>
      <c r="F8028" s="193"/>
      <c r="G8028" s="193" t="s">
        <v>26</v>
      </c>
      <c r="H8028" s="193">
        <v>13.2</v>
      </c>
      <c r="I8028" s="193">
        <v>12</v>
      </c>
      <c r="J8028" s="193">
        <v>11</v>
      </c>
      <c r="K8028" s="193">
        <v>10</v>
      </c>
      <c r="L8028" s="193">
        <v>8.5</v>
      </c>
      <c r="M8028" s="195"/>
      <c r="N8028" s="233" t="s">
        <v>113</v>
      </c>
      <c r="O8028" s="214"/>
      <c r="P8028" s="161" t="str">
        <f>VLOOKUP(C8028,'[2]1.10正式版 (更新至2024年1月)'!$C:$P,14,FALSE)</f>
        <v>004300000050500-430000005-5</v>
      </c>
    </row>
    <row r="8029" s="161" customFormat="1" ht="19" customHeight="1" spans="1:16">
      <c r="A8029" s="208">
        <v>4300000050600</v>
      </c>
      <c r="B8029" s="193" t="s">
        <v>15457</v>
      </c>
      <c r="C8029" s="193" t="s">
        <v>15458</v>
      </c>
      <c r="D8029" s="194" t="s">
        <v>15457</v>
      </c>
      <c r="E8029" s="195"/>
      <c r="F8029" s="193"/>
      <c r="G8029" s="193" t="s">
        <v>26</v>
      </c>
      <c r="H8029" s="193">
        <v>13.2</v>
      </c>
      <c r="I8029" s="193">
        <v>12</v>
      </c>
      <c r="J8029" s="193">
        <v>11</v>
      </c>
      <c r="K8029" s="193">
        <v>10</v>
      </c>
      <c r="L8029" s="193">
        <v>8.5</v>
      </c>
      <c r="M8029" s="195"/>
      <c r="N8029" s="233" t="s">
        <v>113</v>
      </c>
      <c r="O8029" s="214"/>
      <c r="P8029" s="161" t="str">
        <f>VLOOKUP(C8029,'[2]1.10正式版 (更新至2024年1月)'!$C:$P,14,FALSE)</f>
        <v>004300000050600-430000005-6</v>
      </c>
    </row>
    <row r="8030" s="161" customFormat="1" ht="19" customHeight="1" spans="1:16">
      <c r="A8030" s="208">
        <v>4300000050700</v>
      </c>
      <c r="B8030" s="193" t="s">
        <v>15459</v>
      </c>
      <c r="C8030" s="193" t="s">
        <v>15460</v>
      </c>
      <c r="D8030" s="194" t="s">
        <v>15459</v>
      </c>
      <c r="E8030" s="195"/>
      <c r="F8030" s="193"/>
      <c r="G8030" s="193" t="s">
        <v>26</v>
      </c>
      <c r="H8030" s="193">
        <v>13.2</v>
      </c>
      <c r="I8030" s="193">
        <v>12</v>
      </c>
      <c r="J8030" s="193">
        <v>11</v>
      </c>
      <c r="K8030" s="193">
        <v>10</v>
      </c>
      <c r="L8030" s="193">
        <v>8.5</v>
      </c>
      <c r="M8030" s="195"/>
      <c r="N8030" s="233" t="s">
        <v>113</v>
      </c>
      <c r="O8030" s="214"/>
      <c r="P8030" s="161" t="str">
        <f>VLOOKUP(C8030,'[2]1.10正式版 (更新至2024年1月)'!$C:$P,14,FALSE)</f>
        <v>004300000050700-430000005-7</v>
      </c>
    </row>
    <row r="8031" s="161" customFormat="1" ht="19" customHeight="1" spans="1:16">
      <c r="A8031" s="208">
        <v>4300000050800</v>
      </c>
      <c r="B8031" s="193" t="s">
        <v>15461</v>
      </c>
      <c r="C8031" s="193" t="s">
        <v>15462</v>
      </c>
      <c r="D8031" s="194" t="s">
        <v>15461</v>
      </c>
      <c r="E8031" s="195"/>
      <c r="F8031" s="193"/>
      <c r="G8031" s="193" t="s">
        <v>26</v>
      </c>
      <c r="H8031" s="193">
        <v>13.2</v>
      </c>
      <c r="I8031" s="193">
        <v>12</v>
      </c>
      <c r="J8031" s="193">
        <v>11</v>
      </c>
      <c r="K8031" s="193">
        <v>10</v>
      </c>
      <c r="L8031" s="193">
        <v>8.5</v>
      </c>
      <c r="M8031" s="195"/>
      <c r="N8031" s="233" t="s">
        <v>113</v>
      </c>
      <c r="O8031" s="214"/>
      <c r="P8031" s="161" t="str">
        <f>VLOOKUP(C8031,'[2]1.10正式版 (更新至2024年1月)'!$C:$P,14,FALSE)</f>
        <v>004300000050800-430000005-8</v>
      </c>
    </row>
    <row r="8032" s="161" customFormat="1" ht="19" customHeight="1" spans="1:16">
      <c r="A8032" s="208">
        <v>4300000050900</v>
      </c>
      <c r="B8032" s="193" t="s">
        <v>15463</v>
      </c>
      <c r="C8032" s="193" t="s">
        <v>15464</v>
      </c>
      <c r="D8032" s="194" t="s">
        <v>15463</v>
      </c>
      <c r="E8032" s="195"/>
      <c r="F8032" s="193"/>
      <c r="G8032" s="193" t="s">
        <v>26</v>
      </c>
      <c r="H8032" s="193">
        <v>13.2</v>
      </c>
      <c r="I8032" s="193">
        <v>12</v>
      </c>
      <c r="J8032" s="193">
        <v>11</v>
      </c>
      <c r="K8032" s="193">
        <v>10</v>
      </c>
      <c r="L8032" s="193">
        <v>8.5</v>
      </c>
      <c r="M8032" s="195"/>
      <c r="N8032" s="233" t="s">
        <v>113</v>
      </c>
      <c r="O8032" s="214"/>
      <c r="P8032" s="161" t="str">
        <f>VLOOKUP(C8032,'[2]1.10正式版 (更新至2024年1月)'!$C:$P,14,FALSE)</f>
        <v>004300000050900-430000005-9</v>
      </c>
    </row>
    <row r="8033" s="161" customFormat="1" ht="19" customHeight="1" spans="1:16">
      <c r="A8033" s="208">
        <v>4300000060000</v>
      </c>
      <c r="B8033" s="193" t="s">
        <v>15465</v>
      </c>
      <c r="C8033" s="193">
        <v>430000006</v>
      </c>
      <c r="D8033" s="194" t="s">
        <v>15465</v>
      </c>
      <c r="E8033" s="195"/>
      <c r="F8033" s="193"/>
      <c r="G8033" s="193" t="s">
        <v>26</v>
      </c>
      <c r="H8033" s="193"/>
      <c r="I8033" s="193"/>
      <c r="J8033" s="193"/>
      <c r="K8033" s="193"/>
      <c r="L8033" s="193"/>
      <c r="M8033" s="195"/>
      <c r="N8033" s="233" t="s">
        <v>35</v>
      </c>
      <c r="O8033" s="214"/>
      <c r="P8033" s="161" t="str">
        <f>VLOOKUP(C8033,'[2]1.10正式版 (更新至2024年1月)'!$C:$P,14,FALSE)</f>
        <v>004300000060000-430000006</v>
      </c>
    </row>
    <row r="8034" s="161" customFormat="1" ht="19" customHeight="1" spans="1:16">
      <c r="A8034" s="208">
        <v>4300000070000</v>
      </c>
      <c r="B8034" s="193" t="s">
        <v>15466</v>
      </c>
      <c r="C8034" s="193">
        <v>430000007</v>
      </c>
      <c r="D8034" s="194" t="s">
        <v>15466</v>
      </c>
      <c r="E8034" s="195"/>
      <c r="F8034" s="193"/>
      <c r="G8034" s="193" t="s">
        <v>26</v>
      </c>
      <c r="H8034" s="193">
        <v>12</v>
      </c>
      <c r="I8034" s="193">
        <v>11</v>
      </c>
      <c r="J8034" s="193">
        <v>10</v>
      </c>
      <c r="K8034" s="193">
        <v>9</v>
      </c>
      <c r="L8034" s="193">
        <v>7.65</v>
      </c>
      <c r="M8034" s="195"/>
      <c r="N8034" s="233" t="s">
        <v>35</v>
      </c>
      <c r="O8034" s="214"/>
      <c r="P8034" s="161" t="str">
        <f>VLOOKUP(C8034,'[2]1.10正式版 (更新至2024年1月)'!$C:$P,14,FALSE)</f>
        <v>004300000070000-430000007</v>
      </c>
    </row>
    <row r="8035" s="161" customFormat="1" ht="19" customHeight="1" spans="1:16">
      <c r="A8035" s="208">
        <v>4300000080000</v>
      </c>
      <c r="B8035" s="193" t="s">
        <v>15467</v>
      </c>
      <c r="C8035" s="193">
        <v>430000008</v>
      </c>
      <c r="D8035" s="194" t="s">
        <v>15467</v>
      </c>
      <c r="E8035" s="195"/>
      <c r="F8035" s="193"/>
      <c r="G8035" s="193" t="s">
        <v>15468</v>
      </c>
      <c r="H8035" s="193">
        <v>16.8</v>
      </c>
      <c r="I8035" s="193">
        <v>15</v>
      </c>
      <c r="J8035" s="193">
        <v>14</v>
      </c>
      <c r="K8035" s="193">
        <v>13</v>
      </c>
      <c r="L8035" s="193">
        <v>11.05</v>
      </c>
      <c r="M8035" s="195"/>
      <c r="N8035" s="233" t="s">
        <v>35</v>
      </c>
      <c r="O8035" s="214"/>
      <c r="P8035" s="161" t="str">
        <f>VLOOKUP(C8035,'[2]1.10正式版 (更新至2024年1月)'!$C:$P,14,FALSE)</f>
        <v>004300000080000-430000008</v>
      </c>
    </row>
    <row r="8036" s="161" customFormat="1" ht="19" customHeight="1" spans="1:16">
      <c r="A8036" s="208">
        <v>4300000090000</v>
      </c>
      <c r="B8036" s="193" t="s">
        <v>15469</v>
      </c>
      <c r="C8036" s="193">
        <v>430000009</v>
      </c>
      <c r="D8036" s="194" t="s">
        <v>15469</v>
      </c>
      <c r="E8036" s="195"/>
      <c r="F8036" s="193"/>
      <c r="G8036" s="193" t="s">
        <v>26</v>
      </c>
      <c r="H8036" s="193">
        <v>12</v>
      </c>
      <c r="I8036" s="193">
        <v>11</v>
      </c>
      <c r="J8036" s="193">
        <v>10</v>
      </c>
      <c r="K8036" s="193">
        <v>9</v>
      </c>
      <c r="L8036" s="193">
        <v>7.65</v>
      </c>
      <c r="M8036" s="195"/>
      <c r="N8036" s="233" t="s">
        <v>113</v>
      </c>
      <c r="O8036" s="214"/>
      <c r="P8036" s="161" t="str">
        <f>VLOOKUP(C8036,'[2]1.10正式版 (更新至2024年1月)'!$C:$P,14,FALSE)</f>
        <v>004300000090000-430000009</v>
      </c>
    </row>
    <row r="8037" s="161" customFormat="1" ht="19" customHeight="1" spans="1:16">
      <c r="A8037" s="208">
        <v>4300000100000</v>
      </c>
      <c r="B8037" s="193" t="s">
        <v>15470</v>
      </c>
      <c r="C8037" s="193">
        <v>430000010</v>
      </c>
      <c r="D8037" s="194" t="s">
        <v>15470</v>
      </c>
      <c r="E8037" s="195" t="s">
        <v>15471</v>
      </c>
      <c r="F8037" s="193"/>
      <c r="G8037" s="193" t="s">
        <v>15472</v>
      </c>
      <c r="H8037" s="193">
        <v>12</v>
      </c>
      <c r="I8037" s="193">
        <v>11</v>
      </c>
      <c r="J8037" s="193">
        <v>10</v>
      </c>
      <c r="K8037" s="193">
        <v>9</v>
      </c>
      <c r="L8037" s="193">
        <v>7.65</v>
      </c>
      <c r="M8037" s="195"/>
      <c r="N8037" s="233" t="s">
        <v>113</v>
      </c>
      <c r="O8037" s="214"/>
      <c r="P8037" s="161" t="str">
        <f>VLOOKUP(C8037,'[2]1.10正式版 (更新至2024年1月)'!$C:$P,14,FALSE)</f>
        <v>004300000100000-430000010</v>
      </c>
    </row>
    <row r="8038" s="161" customFormat="1" ht="19" customHeight="1" spans="1:16">
      <c r="A8038" s="208">
        <v>4300000100100</v>
      </c>
      <c r="B8038" s="193" t="s">
        <v>15473</v>
      </c>
      <c r="C8038" s="193" t="s">
        <v>15474</v>
      </c>
      <c r="D8038" s="194" t="s">
        <v>15473</v>
      </c>
      <c r="E8038" s="195"/>
      <c r="F8038" s="193"/>
      <c r="G8038" s="193" t="s">
        <v>15472</v>
      </c>
      <c r="H8038" s="193">
        <v>12</v>
      </c>
      <c r="I8038" s="193">
        <v>11</v>
      </c>
      <c r="J8038" s="193">
        <v>10</v>
      </c>
      <c r="K8038" s="193">
        <v>9</v>
      </c>
      <c r="L8038" s="193">
        <v>7.65</v>
      </c>
      <c r="M8038" s="195"/>
      <c r="N8038" s="233" t="s">
        <v>113</v>
      </c>
      <c r="O8038" s="214"/>
      <c r="P8038" s="161" t="str">
        <f>VLOOKUP(C8038,'[2]1.10正式版 (更新至2024年1月)'!$C:$P,14,FALSE)</f>
        <v>004300000100100-430000010-1</v>
      </c>
    </row>
    <row r="8039" s="161" customFormat="1" ht="19" customHeight="1" spans="1:16">
      <c r="A8039" s="208">
        <v>4300000110000</v>
      </c>
      <c r="B8039" s="193" t="s">
        <v>15475</v>
      </c>
      <c r="C8039" s="193">
        <v>430000011</v>
      </c>
      <c r="D8039" s="194" t="s">
        <v>15475</v>
      </c>
      <c r="E8039" s="195" t="s">
        <v>15476</v>
      </c>
      <c r="F8039" s="193"/>
      <c r="G8039" s="193" t="s">
        <v>15477</v>
      </c>
      <c r="H8039" s="193">
        <v>25.2</v>
      </c>
      <c r="I8039" s="193">
        <v>22</v>
      </c>
      <c r="J8039" s="193">
        <v>21</v>
      </c>
      <c r="K8039" s="193">
        <v>20</v>
      </c>
      <c r="L8039" s="193">
        <v>17</v>
      </c>
      <c r="M8039" s="195"/>
      <c r="N8039" s="233" t="s">
        <v>113</v>
      </c>
      <c r="O8039" s="214"/>
      <c r="P8039" s="161" t="str">
        <f>VLOOKUP(C8039,'[2]1.10正式版 (更新至2024年1月)'!$C:$P,14,FALSE)</f>
        <v>004300000110000-430000011</v>
      </c>
    </row>
    <row r="8040" s="161" customFormat="1" ht="19" customHeight="1" spans="1:16">
      <c r="A8040" s="208">
        <v>4300000110100</v>
      </c>
      <c r="B8040" s="193" t="s">
        <v>15478</v>
      </c>
      <c r="C8040" s="193" t="s">
        <v>15479</v>
      </c>
      <c r="D8040" s="194" t="s">
        <v>15478</v>
      </c>
      <c r="E8040" s="195"/>
      <c r="F8040" s="193"/>
      <c r="G8040" s="193" t="s">
        <v>15477</v>
      </c>
      <c r="H8040" s="193">
        <v>25.2</v>
      </c>
      <c r="I8040" s="193">
        <v>22</v>
      </c>
      <c r="J8040" s="193">
        <v>21</v>
      </c>
      <c r="K8040" s="193">
        <v>20</v>
      </c>
      <c r="L8040" s="193">
        <v>17</v>
      </c>
      <c r="M8040" s="195"/>
      <c r="N8040" s="233" t="s">
        <v>113</v>
      </c>
      <c r="O8040" s="214"/>
      <c r="P8040" s="161" t="str">
        <f>VLOOKUP(C8040,'[2]1.10正式版 (更新至2024年1月)'!$C:$P,14,FALSE)</f>
        <v>004300000110100-430000011-1</v>
      </c>
    </row>
    <row r="8041" s="161" customFormat="1" ht="19" customHeight="1" spans="1:16">
      <c r="A8041" s="208">
        <v>4300000110200</v>
      </c>
      <c r="B8041" s="193" t="s">
        <v>15480</v>
      </c>
      <c r="C8041" s="193" t="s">
        <v>15481</v>
      </c>
      <c r="D8041" s="194" t="s">
        <v>15480</v>
      </c>
      <c r="E8041" s="195"/>
      <c r="F8041" s="193"/>
      <c r="G8041" s="193" t="s">
        <v>15477</v>
      </c>
      <c r="H8041" s="193">
        <v>25.2</v>
      </c>
      <c r="I8041" s="193">
        <v>22</v>
      </c>
      <c r="J8041" s="193">
        <v>21</v>
      </c>
      <c r="K8041" s="193">
        <v>20</v>
      </c>
      <c r="L8041" s="193">
        <v>17</v>
      </c>
      <c r="M8041" s="195"/>
      <c r="N8041" s="233" t="s">
        <v>113</v>
      </c>
      <c r="O8041" s="214"/>
      <c r="P8041" s="161" t="str">
        <f>VLOOKUP(C8041,'[2]1.10正式版 (更新至2024年1月)'!$C:$P,14,FALSE)</f>
        <v>004300000110200-430000011-2</v>
      </c>
    </row>
    <row r="8042" s="161" customFormat="1" ht="19" customHeight="1" spans="1:16">
      <c r="A8042" s="208">
        <v>4300000110300</v>
      </c>
      <c r="B8042" s="193" t="s">
        <v>15482</v>
      </c>
      <c r="C8042" s="193" t="s">
        <v>15483</v>
      </c>
      <c r="D8042" s="194" t="s">
        <v>15482</v>
      </c>
      <c r="E8042" s="195"/>
      <c r="F8042" s="193"/>
      <c r="G8042" s="193" t="s">
        <v>15477</v>
      </c>
      <c r="H8042" s="193">
        <v>25.2</v>
      </c>
      <c r="I8042" s="193">
        <v>22</v>
      </c>
      <c r="J8042" s="193">
        <v>21</v>
      </c>
      <c r="K8042" s="193">
        <v>20</v>
      </c>
      <c r="L8042" s="193">
        <v>17</v>
      </c>
      <c r="M8042" s="195"/>
      <c r="N8042" s="233" t="s">
        <v>113</v>
      </c>
      <c r="O8042" s="214"/>
      <c r="P8042" s="161" t="str">
        <f>VLOOKUP(C8042,'[2]1.10正式版 (更新至2024年1月)'!$C:$P,14,FALSE)</f>
        <v>004300000110300-430000011-3</v>
      </c>
    </row>
    <row r="8043" s="161" customFormat="1" ht="19" customHeight="1" spans="1:16">
      <c r="A8043" s="208">
        <v>4300000120000</v>
      </c>
      <c r="B8043" s="193" t="s">
        <v>15484</v>
      </c>
      <c r="C8043" s="193">
        <v>430000012</v>
      </c>
      <c r="D8043" s="194" t="s">
        <v>15484</v>
      </c>
      <c r="E8043" s="195" t="s">
        <v>15485</v>
      </c>
      <c r="F8043" s="193"/>
      <c r="G8043" s="193" t="s">
        <v>15486</v>
      </c>
      <c r="H8043" s="193">
        <v>15.6</v>
      </c>
      <c r="I8043" s="193">
        <v>14</v>
      </c>
      <c r="J8043" s="193">
        <v>13</v>
      </c>
      <c r="K8043" s="193">
        <v>12</v>
      </c>
      <c r="L8043" s="193">
        <v>10.2</v>
      </c>
      <c r="M8043" s="195"/>
      <c r="N8043" s="233" t="s">
        <v>35</v>
      </c>
      <c r="O8043" s="214"/>
      <c r="P8043" s="161" t="str">
        <f>VLOOKUP(C8043,'[2]1.10正式版 (更新至2024年1月)'!$C:$P,14,FALSE)</f>
        <v>004300000120000-430000012</v>
      </c>
    </row>
    <row r="8044" s="161" customFormat="1" ht="19" customHeight="1" spans="1:16">
      <c r="A8044" s="208">
        <v>4300000120100</v>
      </c>
      <c r="B8044" s="193" t="s">
        <v>15487</v>
      </c>
      <c r="C8044" s="193" t="s">
        <v>15488</v>
      </c>
      <c r="D8044" s="194" t="s">
        <v>15487</v>
      </c>
      <c r="E8044" s="195"/>
      <c r="F8044" s="193"/>
      <c r="G8044" s="193" t="s">
        <v>15486</v>
      </c>
      <c r="H8044" s="193">
        <v>15.6</v>
      </c>
      <c r="I8044" s="193">
        <v>14</v>
      </c>
      <c r="J8044" s="193">
        <v>13</v>
      </c>
      <c r="K8044" s="193">
        <v>12</v>
      </c>
      <c r="L8044" s="193">
        <v>10.2</v>
      </c>
      <c r="M8044" s="195"/>
      <c r="N8044" s="233" t="s">
        <v>35</v>
      </c>
      <c r="O8044" s="214"/>
      <c r="P8044" s="161" t="str">
        <f>VLOOKUP(C8044,'[2]1.10正式版 (更新至2024年1月)'!$C:$P,14,FALSE)</f>
        <v>004300000120100-430000012-1</v>
      </c>
    </row>
    <row r="8045" s="161" customFormat="1" ht="19" customHeight="1" spans="1:16">
      <c r="A8045" s="208">
        <v>4300000120200</v>
      </c>
      <c r="B8045" s="193" t="s">
        <v>15489</v>
      </c>
      <c r="C8045" s="193" t="s">
        <v>15490</v>
      </c>
      <c r="D8045" s="194" t="s">
        <v>15489</v>
      </c>
      <c r="E8045" s="195"/>
      <c r="F8045" s="193"/>
      <c r="G8045" s="193" t="s">
        <v>15486</v>
      </c>
      <c r="H8045" s="193">
        <v>15.6</v>
      </c>
      <c r="I8045" s="193">
        <v>14</v>
      </c>
      <c r="J8045" s="193">
        <v>13</v>
      </c>
      <c r="K8045" s="193">
        <v>12</v>
      </c>
      <c r="L8045" s="193">
        <v>10.2</v>
      </c>
      <c r="M8045" s="195"/>
      <c r="N8045" s="233" t="s">
        <v>35</v>
      </c>
      <c r="O8045" s="214"/>
      <c r="P8045" s="161" t="str">
        <f>VLOOKUP(C8045,'[2]1.10正式版 (更新至2024年1月)'!$C:$P,14,FALSE)</f>
        <v>004300000120200-430000012-2</v>
      </c>
    </row>
    <row r="8046" s="161" customFormat="1" ht="19" customHeight="1" spans="1:16">
      <c r="A8046" s="208">
        <v>4300000120300</v>
      </c>
      <c r="B8046" s="193" t="s">
        <v>15491</v>
      </c>
      <c r="C8046" s="193" t="s">
        <v>15492</v>
      </c>
      <c r="D8046" s="194" t="s">
        <v>15491</v>
      </c>
      <c r="E8046" s="195"/>
      <c r="F8046" s="193"/>
      <c r="G8046" s="193" t="s">
        <v>15486</v>
      </c>
      <c r="H8046" s="193">
        <v>15.6</v>
      </c>
      <c r="I8046" s="193">
        <v>14</v>
      </c>
      <c r="J8046" s="193">
        <v>13</v>
      </c>
      <c r="K8046" s="193">
        <v>12</v>
      </c>
      <c r="L8046" s="193">
        <v>10.2</v>
      </c>
      <c r="M8046" s="195"/>
      <c r="N8046" s="233" t="s">
        <v>35</v>
      </c>
      <c r="O8046" s="214"/>
      <c r="P8046" s="161" t="str">
        <f>VLOOKUP(C8046,'[2]1.10正式版 (更新至2024年1月)'!$C:$P,14,FALSE)</f>
        <v>004300000120300-430000012-3</v>
      </c>
    </row>
    <row r="8047" s="161" customFormat="1" ht="19" customHeight="1" spans="1:16">
      <c r="A8047" s="208">
        <v>4300000130000</v>
      </c>
      <c r="B8047" s="193" t="s">
        <v>15493</v>
      </c>
      <c r="C8047" s="193">
        <v>430000013</v>
      </c>
      <c r="D8047" s="194" t="s">
        <v>15493</v>
      </c>
      <c r="E8047" s="195"/>
      <c r="F8047" s="193"/>
      <c r="G8047" s="193" t="s">
        <v>15477</v>
      </c>
      <c r="H8047" s="193"/>
      <c r="I8047" s="193"/>
      <c r="J8047" s="193"/>
      <c r="K8047" s="193"/>
      <c r="L8047" s="193"/>
      <c r="M8047" s="195"/>
      <c r="N8047" s="233" t="s">
        <v>113</v>
      </c>
      <c r="O8047" s="214"/>
      <c r="P8047" s="161" t="str">
        <f>VLOOKUP(C8047,'[2]1.10正式版 (更新至2024年1月)'!$C:$P,14,FALSE)</f>
        <v>004300000130000-430000013</v>
      </c>
    </row>
    <row r="8048" s="161" customFormat="1" ht="19" customHeight="1" spans="1:16">
      <c r="A8048" s="208">
        <v>4300000140000</v>
      </c>
      <c r="B8048" s="193" t="s">
        <v>15494</v>
      </c>
      <c r="C8048" s="193">
        <v>430000014</v>
      </c>
      <c r="D8048" s="194" t="s">
        <v>15494</v>
      </c>
      <c r="E8048" s="195" t="s">
        <v>15495</v>
      </c>
      <c r="F8048" s="193"/>
      <c r="G8048" s="193" t="s">
        <v>15496</v>
      </c>
      <c r="H8048" s="193">
        <v>24</v>
      </c>
      <c r="I8048" s="193">
        <v>22</v>
      </c>
      <c r="J8048" s="193">
        <v>20</v>
      </c>
      <c r="K8048" s="193">
        <v>18</v>
      </c>
      <c r="L8048" s="193">
        <v>15.3</v>
      </c>
      <c r="M8048" s="195"/>
      <c r="N8048" s="233" t="s">
        <v>35</v>
      </c>
      <c r="O8048" s="214"/>
      <c r="P8048" s="161" t="str">
        <f>VLOOKUP(C8048,'[2]1.10正式版 (更新至2024年1月)'!$C:$P,14,FALSE)</f>
        <v>004300000140000-430000014</v>
      </c>
    </row>
    <row r="8049" s="161" customFormat="1" ht="19" customHeight="1" spans="1:16">
      <c r="A8049" s="208">
        <v>4300000140100</v>
      </c>
      <c r="B8049" s="193" t="s">
        <v>15497</v>
      </c>
      <c r="C8049" s="193" t="s">
        <v>15498</v>
      </c>
      <c r="D8049" s="194" t="s">
        <v>15497</v>
      </c>
      <c r="E8049" s="195"/>
      <c r="F8049" s="193"/>
      <c r="G8049" s="193" t="s">
        <v>15496</v>
      </c>
      <c r="H8049" s="193">
        <v>24</v>
      </c>
      <c r="I8049" s="193">
        <v>22</v>
      </c>
      <c r="J8049" s="193">
        <v>20</v>
      </c>
      <c r="K8049" s="193">
        <v>18</v>
      </c>
      <c r="L8049" s="193">
        <v>15.3</v>
      </c>
      <c r="M8049" s="195"/>
      <c r="N8049" s="233" t="s">
        <v>35</v>
      </c>
      <c r="O8049" s="214"/>
      <c r="P8049" s="161" t="str">
        <f>VLOOKUP(C8049,'[2]1.10正式版 (更新至2024年1月)'!$C:$P,14,FALSE)</f>
        <v>004300000140100-430000014-1</v>
      </c>
    </row>
    <row r="8050" s="161" customFormat="1" ht="19" customHeight="1" spans="1:16">
      <c r="A8050" s="208">
        <v>4300000150000</v>
      </c>
      <c r="B8050" s="193" t="s">
        <v>15499</v>
      </c>
      <c r="C8050" s="193">
        <v>430000015</v>
      </c>
      <c r="D8050" s="194" t="s">
        <v>15499</v>
      </c>
      <c r="E8050" s="195"/>
      <c r="F8050" s="193"/>
      <c r="G8050" s="193" t="s">
        <v>26</v>
      </c>
      <c r="H8050" s="193">
        <v>189.6</v>
      </c>
      <c r="I8050" s="193">
        <v>171</v>
      </c>
      <c r="J8050" s="193">
        <v>158</v>
      </c>
      <c r="K8050" s="193">
        <v>143</v>
      </c>
      <c r="L8050" s="193">
        <v>121.55</v>
      </c>
      <c r="M8050" s="195"/>
      <c r="N8050" s="233" t="s">
        <v>35</v>
      </c>
      <c r="O8050" s="214"/>
      <c r="P8050" s="161" t="str">
        <f>VLOOKUP(C8050,'[2]1.10正式版 (更新至2024年1月)'!$C:$P,14,FALSE)</f>
        <v>004300000150000-430000015</v>
      </c>
    </row>
    <row r="8051" s="161" customFormat="1" ht="19" customHeight="1" spans="1:16">
      <c r="A8051" s="208">
        <v>4300000160000</v>
      </c>
      <c r="B8051" s="193" t="s">
        <v>15500</v>
      </c>
      <c r="C8051" s="193">
        <v>430000016</v>
      </c>
      <c r="D8051" s="194" t="s">
        <v>15500</v>
      </c>
      <c r="E8051" s="195" t="s">
        <v>15501</v>
      </c>
      <c r="F8051" s="193"/>
      <c r="G8051" s="193" t="s">
        <v>15502</v>
      </c>
      <c r="H8051" s="193">
        <v>17</v>
      </c>
      <c r="I8051" s="193">
        <v>16</v>
      </c>
      <c r="J8051" s="193">
        <v>15</v>
      </c>
      <c r="K8051" s="193">
        <v>14</v>
      </c>
      <c r="L8051" s="193">
        <v>11.9</v>
      </c>
      <c r="M8051" s="195"/>
      <c r="N8051" s="233" t="s">
        <v>113</v>
      </c>
      <c r="O8051" s="214"/>
      <c r="P8051" s="161" t="str">
        <f>VLOOKUP(C8051,'[2]1.10正式版 (更新至2024年1月)'!$C:$P,14,FALSE)</f>
        <v>004300000160000-430000016</v>
      </c>
    </row>
    <row r="8052" s="161" customFormat="1" ht="19" customHeight="1" spans="1:16">
      <c r="A8052" s="208">
        <v>4300000160100</v>
      </c>
      <c r="B8052" s="193" t="s">
        <v>15503</v>
      </c>
      <c r="C8052" s="193" t="s">
        <v>15504</v>
      </c>
      <c r="D8052" s="194" t="s">
        <v>15503</v>
      </c>
      <c r="E8052" s="195"/>
      <c r="F8052" s="193"/>
      <c r="G8052" s="193" t="s">
        <v>15502</v>
      </c>
      <c r="H8052" s="193">
        <v>17</v>
      </c>
      <c r="I8052" s="193">
        <v>16</v>
      </c>
      <c r="J8052" s="193">
        <v>15</v>
      </c>
      <c r="K8052" s="193">
        <v>14</v>
      </c>
      <c r="L8052" s="193">
        <v>11.9</v>
      </c>
      <c r="M8052" s="195"/>
      <c r="N8052" s="233" t="s">
        <v>113</v>
      </c>
      <c r="O8052" s="214"/>
      <c r="P8052" s="161" t="str">
        <f>VLOOKUP(C8052,'[2]1.10正式版 (更新至2024年1月)'!$C:$P,14,FALSE)</f>
        <v>004300000160100-430000016-1</v>
      </c>
    </row>
    <row r="8053" s="161" customFormat="1" ht="19" customHeight="1" spans="1:16">
      <c r="A8053" s="208">
        <v>4300000160200</v>
      </c>
      <c r="B8053" s="193" t="s">
        <v>15505</v>
      </c>
      <c r="C8053" s="193" t="s">
        <v>15506</v>
      </c>
      <c r="D8053" s="194" t="s">
        <v>15505</v>
      </c>
      <c r="E8053" s="195"/>
      <c r="F8053" s="193"/>
      <c r="G8053" s="193" t="s">
        <v>15502</v>
      </c>
      <c r="H8053" s="193">
        <v>17</v>
      </c>
      <c r="I8053" s="193">
        <v>16</v>
      </c>
      <c r="J8053" s="193">
        <v>15</v>
      </c>
      <c r="K8053" s="193">
        <v>14</v>
      </c>
      <c r="L8053" s="193">
        <v>11.9</v>
      </c>
      <c r="M8053" s="195"/>
      <c r="N8053" s="233" t="s">
        <v>113</v>
      </c>
      <c r="O8053" s="214"/>
      <c r="P8053" s="161" t="str">
        <f>VLOOKUP(C8053,'[2]1.10正式版 (更新至2024年1月)'!$C:$P,14,FALSE)</f>
        <v>004300000160200-430000016-2</v>
      </c>
    </row>
    <row r="8054" s="161" customFormat="1" ht="19" customHeight="1" spans="1:16">
      <c r="A8054" s="208">
        <v>4300000160300</v>
      </c>
      <c r="B8054" s="193" t="s">
        <v>15507</v>
      </c>
      <c r="C8054" s="193" t="s">
        <v>15508</v>
      </c>
      <c r="D8054" s="194" t="s">
        <v>15507</v>
      </c>
      <c r="E8054" s="195"/>
      <c r="F8054" s="193"/>
      <c r="G8054" s="193" t="s">
        <v>15502</v>
      </c>
      <c r="H8054" s="193">
        <v>17</v>
      </c>
      <c r="I8054" s="193">
        <v>16</v>
      </c>
      <c r="J8054" s="193">
        <v>15</v>
      </c>
      <c r="K8054" s="193">
        <v>14</v>
      </c>
      <c r="L8054" s="193">
        <v>11.9</v>
      </c>
      <c r="M8054" s="195"/>
      <c r="N8054" s="233" t="s">
        <v>113</v>
      </c>
      <c r="O8054" s="214"/>
      <c r="P8054" s="161" t="str">
        <f>VLOOKUP(C8054,'[2]1.10正式版 (更新至2024年1月)'!$C:$P,14,FALSE)</f>
        <v>004300000160300-430000016-3</v>
      </c>
    </row>
    <row r="8055" s="161" customFormat="1" ht="19" customHeight="1" spans="1:16">
      <c r="A8055" s="208">
        <v>4300000170000</v>
      </c>
      <c r="B8055" s="193" t="s">
        <v>15509</v>
      </c>
      <c r="C8055" s="193">
        <v>430000017</v>
      </c>
      <c r="D8055" s="194" t="s">
        <v>15509</v>
      </c>
      <c r="E8055" s="195"/>
      <c r="F8055" s="193"/>
      <c r="G8055" s="193" t="s">
        <v>15510</v>
      </c>
      <c r="H8055" s="193">
        <v>12</v>
      </c>
      <c r="I8055" s="193">
        <v>11</v>
      </c>
      <c r="J8055" s="193">
        <v>10</v>
      </c>
      <c r="K8055" s="193">
        <v>9</v>
      </c>
      <c r="L8055" s="193">
        <v>7.65</v>
      </c>
      <c r="M8055" s="195"/>
      <c r="N8055" s="233" t="s">
        <v>35</v>
      </c>
      <c r="O8055" s="214"/>
      <c r="P8055" s="161" t="str">
        <f>VLOOKUP(C8055,'[2]1.10正式版 (更新至2024年1月)'!$C:$P,14,FALSE)</f>
        <v>004300000170000-430000017</v>
      </c>
    </row>
    <row r="8056" s="161" customFormat="1" ht="19" customHeight="1" spans="1:16">
      <c r="A8056" s="208">
        <v>4300000180000</v>
      </c>
      <c r="B8056" s="193" t="s">
        <v>15511</v>
      </c>
      <c r="C8056" s="193">
        <v>430000018</v>
      </c>
      <c r="D8056" s="194" t="s">
        <v>15511</v>
      </c>
      <c r="E8056" s="195"/>
      <c r="F8056" s="193"/>
      <c r="G8056" s="193" t="s">
        <v>15502</v>
      </c>
      <c r="H8056" s="193">
        <v>10.8</v>
      </c>
      <c r="I8056" s="193">
        <v>10</v>
      </c>
      <c r="J8056" s="193">
        <v>9</v>
      </c>
      <c r="K8056" s="193">
        <v>8</v>
      </c>
      <c r="L8056" s="193">
        <v>6.8</v>
      </c>
      <c r="M8056" s="195"/>
      <c r="N8056" s="233" t="s">
        <v>113</v>
      </c>
      <c r="O8056" s="214"/>
      <c r="P8056" s="161" t="str">
        <f>VLOOKUP(C8056,'[2]1.10正式版 (更新至2024年1月)'!$C:$P,14,FALSE)</f>
        <v>004300000180000-430000018</v>
      </c>
    </row>
    <row r="8057" s="161" customFormat="1" ht="19" customHeight="1" spans="1:16">
      <c r="A8057" s="208">
        <v>4300000190000</v>
      </c>
      <c r="B8057" s="193" t="s">
        <v>15512</v>
      </c>
      <c r="C8057" s="193">
        <v>430000019</v>
      </c>
      <c r="D8057" s="194" t="s">
        <v>15512</v>
      </c>
      <c r="E8057" s="195"/>
      <c r="F8057" s="193"/>
      <c r="G8057" s="193" t="s">
        <v>15502</v>
      </c>
      <c r="H8057" s="193">
        <v>10.8</v>
      </c>
      <c r="I8057" s="193">
        <v>10</v>
      </c>
      <c r="J8057" s="193">
        <v>9</v>
      </c>
      <c r="K8057" s="193">
        <v>8</v>
      </c>
      <c r="L8057" s="193">
        <v>6.8</v>
      </c>
      <c r="M8057" s="195"/>
      <c r="N8057" s="233" t="s">
        <v>35</v>
      </c>
      <c r="O8057" s="214"/>
      <c r="P8057" s="161" t="str">
        <f>VLOOKUP(C8057,'[2]1.10正式版 (更新至2024年1月)'!$C:$P,14,FALSE)</f>
        <v>004300000190000-430000019</v>
      </c>
    </row>
    <row r="8058" s="161" customFormat="1" ht="19" customHeight="1" spans="1:16">
      <c r="A8058" s="208">
        <v>4300000200000</v>
      </c>
      <c r="B8058" s="193" t="s">
        <v>15513</v>
      </c>
      <c r="C8058" s="193">
        <v>430000020</v>
      </c>
      <c r="D8058" s="194" t="s">
        <v>15513</v>
      </c>
      <c r="E8058" s="195"/>
      <c r="F8058" s="193"/>
      <c r="G8058" s="193" t="s">
        <v>15502</v>
      </c>
      <c r="H8058" s="193">
        <v>10.8</v>
      </c>
      <c r="I8058" s="193">
        <v>10</v>
      </c>
      <c r="J8058" s="193">
        <v>9</v>
      </c>
      <c r="K8058" s="193">
        <v>8</v>
      </c>
      <c r="L8058" s="193">
        <v>6.8</v>
      </c>
      <c r="M8058" s="195"/>
      <c r="N8058" s="233" t="s">
        <v>113</v>
      </c>
      <c r="O8058" s="214"/>
      <c r="P8058" s="161" t="str">
        <f>VLOOKUP(C8058,'[2]1.10正式版 (更新至2024年1月)'!$C:$P,14,FALSE)</f>
        <v>004300000200000-430000020</v>
      </c>
    </row>
    <row r="8059" s="161" customFormat="1" ht="19" customHeight="1" spans="1:16">
      <c r="A8059" s="208">
        <v>4300000210000</v>
      </c>
      <c r="B8059" s="193" t="s">
        <v>15514</v>
      </c>
      <c r="C8059" s="193">
        <v>430000021</v>
      </c>
      <c r="D8059" s="194" t="s">
        <v>15514</v>
      </c>
      <c r="E8059" s="195" t="s">
        <v>15515</v>
      </c>
      <c r="F8059" s="193"/>
      <c r="G8059" s="193" t="s">
        <v>15477</v>
      </c>
      <c r="H8059" s="193">
        <v>14</v>
      </c>
      <c r="I8059" s="193">
        <v>13</v>
      </c>
      <c r="J8059" s="193">
        <v>12</v>
      </c>
      <c r="K8059" s="193">
        <v>11</v>
      </c>
      <c r="L8059" s="193">
        <v>9.35</v>
      </c>
      <c r="M8059" s="195"/>
      <c r="N8059" s="233" t="s">
        <v>28</v>
      </c>
      <c r="O8059" s="214"/>
      <c r="P8059" s="161" t="str">
        <f>VLOOKUP(C8059,'[2]1.10正式版 (更新至2024年1月)'!$C:$P,14,FALSE)</f>
        <v>004300000210000-430000021</v>
      </c>
    </row>
    <row r="8060" s="161" customFormat="1" ht="19" customHeight="1" spans="1:16">
      <c r="A8060" s="208">
        <v>4300000210100</v>
      </c>
      <c r="B8060" s="193" t="s">
        <v>15516</v>
      </c>
      <c r="C8060" s="193" t="s">
        <v>15517</v>
      </c>
      <c r="D8060" s="194" t="s">
        <v>15516</v>
      </c>
      <c r="E8060" s="195"/>
      <c r="F8060" s="193"/>
      <c r="G8060" s="193" t="s">
        <v>15477</v>
      </c>
      <c r="H8060" s="193">
        <v>14</v>
      </c>
      <c r="I8060" s="193">
        <v>13</v>
      </c>
      <c r="J8060" s="193">
        <v>12</v>
      </c>
      <c r="K8060" s="193">
        <v>11</v>
      </c>
      <c r="L8060" s="193">
        <v>9.35</v>
      </c>
      <c r="M8060" s="195"/>
      <c r="N8060" s="233" t="s">
        <v>28</v>
      </c>
      <c r="O8060" s="214"/>
      <c r="P8060" s="161" t="str">
        <f>VLOOKUP(C8060,'[2]1.10正式版 (更新至2024年1月)'!$C:$P,14,FALSE)</f>
        <v>004300000210100-430000021-1</v>
      </c>
    </row>
    <row r="8061" s="161" customFormat="1" ht="19" customHeight="1" spans="1:16">
      <c r="A8061" s="208">
        <v>4300000210200</v>
      </c>
      <c r="B8061" s="193" t="s">
        <v>15518</v>
      </c>
      <c r="C8061" s="193" t="s">
        <v>15519</v>
      </c>
      <c r="D8061" s="194" t="s">
        <v>15518</v>
      </c>
      <c r="E8061" s="195"/>
      <c r="F8061" s="193"/>
      <c r="G8061" s="193" t="s">
        <v>15477</v>
      </c>
      <c r="H8061" s="193">
        <v>14</v>
      </c>
      <c r="I8061" s="193">
        <v>13</v>
      </c>
      <c r="J8061" s="193">
        <v>12</v>
      </c>
      <c r="K8061" s="193">
        <v>11</v>
      </c>
      <c r="L8061" s="193">
        <v>9.35</v>
      </c>
      <c r="M8061" s="195"/>
      <c r="N8061" s="233" t="s">
        <v>28</v>
      </c>
      <c r="O8061" s="214"/>
      <c r="P8061" s="161" t="str">
        <f>VLOOKUP(C8061,'[2]1.10正式版 (更新至2024年1月)'!$C:$P,14,FALSE)</f>
        <v>004300000210200-430000021-2</v>
      </c>
    </row>
    <row r="8062" s="161" customFormat="1" ht="19" customHeight="1" spans="1:16">
      <c r="A8062" s="208">
        <v>4300000220000</v>
      </c>
      <c r="B8062" s="193" t="s">
        <v>15520</v>
      </c>
      <c r="C8062" s="193">
        <v>430000022</v>
      </c>
      <c r="D8062" s="194" t="s">
        <v>15520</v>
      </c>
      <c r="E8062" s="195" t="s">
        <v>15521</v>
      </c>
      <c r="F8062" s="193" t="s">
        <v>673</v>
      </c>
      <c r="G8062" s="193" t="s">
        <v>15502</v>
      </c>
      <c r="H8062" s="192">
        <v>18</v>
      </c>
      <c r="I8062" s="192">
        <v>16.5</v>
      </c>
      <c r="J8062" s="192">
        <v>15</v>
      </c>
      <c r="K8062" s="192">
        <v>13.5</v>
      </c>
      <c r="L8062" s="192">
        <v>11.5</v>
      </c>
      <c r="M8062" s="195"/>
      <c r="N8062" s="233" t="s">
        <v>35</v>
      </c>
      <c r="O8062" s="214" t="s">
        <v>412</v>
      </c>
      <c r="P8062" s="161" t="str">
        <f>VLOOKUP(C8062,'[2]1.10正式版 (更新至2024年1月)'!$C:$P,14,FALSE)</f>
        <v>004300000220000-430000022</v>
      </c>
    </row>
    <row r="8063" s="161" customFormat="1" ht="19" customHeight="1" spans="1:16">
      <c r="A8063" s="208">
        <v>4300000220100</v>
      </c>
      <c r="B8063" s="193" t="s">
        <v>15522</v>
      </c>
      <c r="C8063" s="193" t="s">
        <v>15523</v>
      </c>
      <c r="D8063" s="194" t="s">
        <v>15522</v>
      </c>
      <c r="E8063" s="195"/>
      <c r="F8063" s="193"/>
      <c r="G8063" s="193" t="s">
        <v>15502</v>
      </c>
      <c r="H8063" s="192">
        <v>18</v>
      </c>
      <c r="I8063" s="192">
        <v>16.5</v>
      </c>
      <c r="J8063" s="192">
        <v>15</v>
      </c>
      <c r="K8063" s="192">
        <v>13.5</v>
      </c>
      <c r="L8063" s="192">
        <v>11.5</v>
      </c>
      <c r="M8063" s="195"/>
      <c r="N8063" s="233" t="s">
        <v>35</v>
      </c>
      <c r="O8063" s="214" t="s">
        <v>412</v>
      </c>
      <c r="P8063" s="161" t="str">
        <f>VLOOKUP(C8063,'[2]1.10正式版 (更新至2024年1月)'!$C:$P,14,FALSE)</f>
        <v>004300000220100-430000022-1</v>
      </c>
    </row>
    <row r="8064" s="161" customFormat="1" ht="19" customHeight="1" spans="1:16">
      <c r="A8064" s="208">
        <v>4300000220200</v>
      </c>
      <c r="B8064" s="193" t="s">
        <v>15524</v>
      </c>
      <c r="C8064" s="193" t="s">
        <v>15525</v>
      </c>
      <c r="D8064" s="194" t="s">
        <v>15524</v>
      </c>
      <c r="E8064" s="195"/>
      <c r="F8064" s="193"/>
      <c r="G8064" s="193" t="s">
        <v>15502</v>
      </c>
      <c r="H8064" s="192">
        <v>18</v>
      </c>
      <c r="I8064" s="192">
        <v>16.5</v>
      </c>
      <c r="J8064" s="192">
        <v>15</v>
      </c>
      <c r="K8064" s="192">
        <v>13.5</v>
      </c>
      <c r="L8064" s="192">
        <v>11.5</v>
      </c>
      <c r="M8064" s="195"/>
      <c r="N8064" s="233" t="s">
        <v>35</v>
      </c>
      <c r="O8064" s="214" t="s">
        <v>412</v>
      </c>
      <c r="P8064" s="161" t="str">
        <f>VLOOKUP(C8064,'[2]1.10正式版 (更新至2024年1月)'!$C:$P,14,FALSE)</f>
        <v>004300000220200-430000022-2</v>
      </c>
    </row>
    <row r="8065" s="161" customFormat="1" ht="19" customHeight="1" spans="1:16">
      <c r="A8065" s="208">
        <v>4300000220000</v>
      </c>
      <c r="B8065" s="193" t="s">
        <v>15520</v>
      </c>
      <c r="C8065" s="193" t="s">
        <v>15526</v>
      </c>
      <c r="D8065" s="194" t="s">
        <v>15527</v>
      </c>
      <c r="E8065" s="195"/>
      <c r="F8065" s="193"/>
      <c r="G8065" s="193" t="s">
        <v>15502</v>
      </c>
      <c r="H8065" s="192">
        <v>18</v>
      </c>
      <c r="I8065" s="192">
        <v>16.5</v>
      </c>
      <c r="J8065" s="192">
        <v>15</v>
      </c>
      <c r="K8065" s="192">
        <v>13.5</v>
      </c>
      <c r="L8065" s="192">
        <v>11.5</v>
      </c>
      <c r="M8065" s="195"/>
      <c r="N8065" s="233" t="s">
        <v>35</v>
      </c>
      <c r="O8065" s="214" t="s">
        <v>412</v>
      </c>
      <c r="P8065" s="161" t="str">
        <f>VLOOKUP(C8065,'[2]1.10正式版 (更新至2024年1月)'!$C:$P,14,FALSE)</f>
        <v>004300000220000-430000022-3</v>
      </c>
    </row>
    <row r="8066" s="161" customFormat="1" ht="19" customHeight="1" spans="1:16">
      <c r="A8066" s="208">
        <v>4300000230000</v>
      </c>
      <c r="B8066" s="193" t="s">
        <v>15528</v>
      </c>
      <c r="C8066" s="193">
        <v>430000023</v>
      </c>
      <c r="D8066" s="194" t="s">
        <v>15528</v>
      </c>
      <c r="E8066" s="195" t="s">
        <v>15529</v>
      </c>
      <c r="F8066" s="193" t="s">
        <v>673</v>
      </c>
      <c r="G8066" s="193" t="s">
        <v>15477</v>
      </c>
      <c r="H8066" s="193">
        <v>19</v>
      </c>
      <c r="I8066" s="193">
        <v>18</v>
      </c>
      <c r="J8066" s="193">
        <v>17</v>
      </c>
      <c r="K8066" s="193">
        <v>16</v>
      </c>
      <c r="L8066" s="193">
        <v>13.6</v>
      </c>
      <c r="M8066" s="195"/>
      <c r="N8066" s="233" t="s">
        <v>35</v>
      </c>
      <c r="O8066" s="214"/>
      <c r="P8066" s="161" t="str">
        <f>VLOOKUP(C8066,'[2]1.10正式版 (更新至2024年1月)'!$C:$P,14,FALSE)</f>
        <v>004300000230000-430000023</v>
      </c>
    </row>
    <row r="8067" s="161" customFormat="1" ht="19" customHeight="1" spans="1:16">
      <c r="A8067" s="208">
        <v>4300000230100</v>
      </c>
      <c r="B8067" s="193" t="s">
        <v>15530</v>
      </c>
      <c r="C8067" s="193" t="s">
        <v>15531</v>
      </c>
      <c r="D8067" s="194" t="s">
        <v>15530</v>
      </c>
      <c r="E8067" s="195"/>
      <c r="F8067" s="193"/>
      <c r="G8067" s="193" t="s">
        <v>15477</v>
      </c>
      <c r="H8067" s="193">
        <v>19</v>
      </c>
      <c r="I8067" s="193">
        <v>18</v>
      </c>
      <c r="J8067" s="193">
        <v>17</v>
      </c>
      <c r="K8067" s="193">
        <v>16</v>
      </c>
      <c r="L8067" s="193">
        <v>13.6</v>
      </c>
      <c r="M8067" s="195"/>
      <c r="N8067" s="233" t="s">
        <v>35</v>
      </c>
      <c r="O8067" s="214"/>
      <c r="P8067" s="161" t="str">
        <f>VLOOKUP(C8067,'[2]1.10正式版 (更新至2024年1月)'!$C:$P,14,FALSE)</f>
        <v>004300000230100-430000023-1</v>
      </c>
    </row>
    <row r="8068" s="161" customFormat="1" ht="19" customHeight="1" spans="1:16">
      <c r="A8068" s="208">
        <v>4300000240000</v>
      </c>
      <c r="B8068" s="193" t="s">
        <v>15532</v>
      </c>
      <c r="C8068" s="193">
        <v>430000024</v>
      </c>
      <c r="D8068" s="194" t="s">
        <v>15532</v>
      </c>
      <c r="E8068" s="195" t="s">
        <v>15533</v>
      </c>
      <c r="F8068" s="193"/>
      <c r="G8068" s="193" t="s">
        <v>15477</v>
      </c>
      <c r="H8068" s="193"/>
      <c r="I8068" s="193"/>
      <c r="J8068" s="193"/>
      <c r="K8068" s="193"/>
      <c r="L8068" s="193"/>
      <c r="M8068" s="195"/>
      <c r="N8068" s="233" t="s">
        <v>35</v>
      </c>
      <c r="O8068" s="214"/>
      <c r="P8068" s="161" t="str">
        <f>VLOOKUP(C8068,'[2]1.10正式版 (更新至2024年1月)'!$C:$P,14,FALSE)</f>
        <v>004300000240000-430000024</v>
      </c>
    </row>
    <row r="8069" s="161" customFormat="1" ht="24" customHeight="1" spans="1:16">
      <c r="A8069" s="208">
        <v>4300000240100</v>
      </c>
      <c r="B8069" s="193" t="s">
        <v>15534</v>
      </c>
      <c r="C8069" s="193" t="s">
        <v>15535</v>
      </c>
      <c r="D8069" s="194" t="s">
        <v>15534</v>
      </c>
      <c r="E8069" s="195"/>
      <c r="F8069" s="193"/>
      <c r="G8069" s="193" t="s">
        <v>15477</v>
      </c>
      <c r="H8069" s="193"/>
      <c r="I8069" s="193"/>
      <c r="J8069" s="193"/>
      <c r="K8069" s="193"/>
      <c r="L8069" s="193"/>
      <c r="M8069" s="195"/>
      <c r="N8069" s="233" t="s">
        <v>35</v>
      </c>
      <c r="O8069" s="214"/>
      <c r="P8069" s="161" t="str">
        <f>VLOOKUP(C8069,'[2]1.10正式版 (更新至2024年1月)'!$C:$P,14,FALSE)</f>
        <v>004300000240100-430000024-1</v>
      </c>
    </row>
    <row r="8070" s="161" customFormat="1" ht="19" customHeight="1" spans="1:16">
      <c r="A8070" s="208">
        <v>4300000250000</v>
      </c>
      <c r="B8070" s="193" t="s">
        <v>15536</v>
      </c>
      <c r="C8070" s="193">
        <v>430000025</v>
      </c>
      <c r="D8070" s="194" t="s">
        <v>15536</v>
      </c>
      <c r="E8070" s="195" t="s">
        <v>15537</v>
      </c>
      <c r="F8070" s="193"/>
      <c r="G8070" s="193" t="s">
        <v>26</v>
      </c>
      <c r="H8070" s="193">
        <v>24</v>
      </c>
      <c r="I8070" s="193">
        <v>21</v>
      </c>
      <c r="J8070" s="193">
        <v>20</v>
      </c>
      <c r="K8070" s="193">
        <v>19</v>
      </c>
      <c r="L8070" s="193">
        <v>16.15</v>
      </c>
      <c r="M8070" s="195"/>
      <c r="N8070" s="233" t="s">
        <v>35</v>
      </c>
      <c r="O8070" s="214"/>
      <c r="P8070" s="161" t="str">
        <f>VLOOKUP(C8070,'[2]1.10正式版 (更新至2024年1月)'!$C:$P,14,FALSE)</f>
        <v>004300000250000-430000025</v>
      </c>
    </row>
    <row r="8071" s="161" customFormat="1" ht="19" customHeight="1" spans="1:16">
      <c r="A8071" s="208">
        <v>4300000250200</v>
      </c>
      <c r="B8071" s="193" t="s">
        <v>15538</v>
      </c>
      <c r="C8071" s="193" t="s">
        <v>15539</v>
      </c>
      <c r="D8071" s="194" t="s">
        <v>15538</v>
      </c>
      <c r="E8071" s="195"/>
      <c r="F8071" s="193"/>
      <c r="G8071" s="193" t="s">
        <v>26</v>
      </c>
      <c r="H8071" s="193">
        <v>24</v>
      </c>
      <c r="I8071" s="193">
        <v>21</v>
      </c>
      <c r="J8071" s="193">
        <v>20</v>
      </c>
      <c r="K8071" s="193">
        <v>19</v>
      </c>
      <c r="L8071" s="193">
        <v>16.15</v>
      </c>
      <c r="M8071" s="195"/>
      <c r="N8071" s="233" t="s">
        <v>35</v>
      </c>
      <c r="O8071" s="214"/>
      <c r="P8071" s="161" t="str">
        <f>VLOOKUP(C8071,'[2]1.10正式版 (更新至2024年1月)'!$C:$P,14,FALSE)</f>
        <v>004300000250200-430000025-1</v>
      </c>
    </row>
    <row r="8072" s="161" customFormat="1" ht="19" customHeight="1" spans="1:16">
      <c r="A8072" s="208">
        <v>4300000250100</v>
      </c>
      <c r="B8072" s="193" t="s">
        <v>15540</v>
      </c>
      <c r="C8072" s="193" t="s">
        <v>15541</v>
      </c>
      <c r="D8072" s="194" t="s">
        <v>15540</v>
      </c>
      <c r="E8072" s="195"/>
      <c r="F8072" s="193"/>
      <c r="G8072" s="193" t="s">
        <v>26</v>
      </c>
      <c r="H8072" s="193">
        <v>24</v>
      </c>
      <c r="I8072" s="193">
        <v>21</v>
      </c>
      <c r="J8072" s="193">
        <v>20</v>
      </c>
      <c r="K8072" s="193">
        <v>19</v>
      </c>
      <c r="L8072" s="193">
        <v>16.15</v>
      </c>
      <c r="M8072" s="195"/>
      <c r="N8072" s="233" t="s">
        <v>35</v>
      </c>
      <c r="O8072" s="214"/>
      <c r="P8072" s="161" t="str">
        <f>VLOOKUP(C8072,'[2]1.10正式版 (更新至2024年1月)'!$C:$P,14,FALSE)</f>
        <v>004300000250100-430000025-2</v>
      </c>
    </row>
    <row r="8073" s="161" customFormat="1" ht="24" customHeight="1" spans="1:16">
      <c r="A8073" s="208">
        <v>4300000250300</v>
      </c>
      <c r="B8073" s="193" t="s">
        <v>15542</v>
      </c>
      <c r="C8073" s="193" t="s">
        <v>15543</v>
      </c>
      <c r="D8073" s="194" t="s">
        <v>15542</v>
      </c>
      <c r="E8073" s="195"/>
      <c r="F8073" s="193"/>
      <c r="G8073" s="193" t="s">
        <v>26</v>
      </c>
      <c r="H8073" s="193">
        <v>24</v>
      </c>
      <c r="I8073" s="193">
        <v>21</v>
      </c>
      <c r="J8073" s="193">
        <v>20</v>
      </c>
      <c r="K8073" s="193">
        <v>19</v>
      </c>
      <c r="L8073" s="193">
        <v>16.15</v>
      </c>
      <c r="M8073" s="195"/>
      <c r="N8073" s="233" t="s">
        <v>35</v>
      </c>
      <c r="O8073" s="214"/>
      <c r="P8073" s="161" t="str">
        <f>VLOOKUP(C8073,'[2]1.10正式版 (更新至2024年1月)'!$C:$P,14,FALSE)</f>
        <v>004300000250300-430000025-3</v>
      </c>
    </row>
    <row r="8074" s="161" customFormat="1" ht="24" customHeight="1" spans="1:16">
      <c r="A8074" s="208">
        <v>4300000250400</v>
      </c>
      <c r="B8074" s="193" t="s">
        <v>15544</v>
      </c>
      <c r="C8074" s="193" t="s">
        <v>15545</v>
      </c>
      <c r="D8074" s="194" t="s">
        <v>15544</v>
      </c>
      <c r="E8074" s="195"/>
      <c r="F8074" s="193"/>
      <c r="G8074" s="193" t="s">
        <v>26</v>
      </c>
      <c r="H8074" s="193">
        <v>24</v>
      </c>
      <c r="I8074" s="193">
        <v>21</v>
      </c>
      <c r="J8074" s="193">
        <v>20</v>
      </c>
      <c r="K8074" s="193">
        <v>19</v>
      </c>
      <c r="L8074" s="193">
        <v>16.15</v>
      </c>
      <c r="M8074" s="195"/>
      <c r="N8074" s="233" t="s">
        <v>35</v>
      </c>
      <c r="O8074" s="214"/>
      <c r="P8074" s="161" t="str">
        <f>VLOOKUP(C8074,'[2]1.10正式版 (更新至2024年1月)'!$C:$P,14,FALSE)</f>
        <v>004300000250400-430000025-4</v>
      </c>
    </row>
    <row r="8075" s="161" customFormat="1" ht="19" customHeight="1" spans="1:16">
      <c r="A8075" s="208">
        <v>4300000260000</v>
      </c>
      <c r="B8075" s="193" t="s">
        <v>15546</v>
      </c>
      <c r="C8075" s="193">
        <v>430000026</v>
      </c>
      <c r="D8075" s="194" t="s">
        <v>15546</v>
      </c>
      <c r="E8075" s="195" t="s">
        <v>15547</v>
      </c>
      <c r="F8075" s="193" t="s">
        <v>15548</v>
      </c>
      <c r="G8075" s="193" t="s">
        <v>26</v>
      </c>
      <c r="H8075" s="193"/>
      <c r="I8075" s="193"/>
      <c r="J8075" s="193"/>
      <c r="K8075" s="193"/>
      <c r="L8075" s="193"/>
      <c r="M8075" s="195"/>
      <c r="N8075" s="233" t="s">
        <v>28</v>
      </c>
      <c r="O8075" s="214"/>
      <c r="P8075" s="161" t="str">
        <f>VLOOKUP(C8075,'[2]1.10正式版 (更新至2024年1月)'!$C:$P,14,FALSE)</f>
        <v>004300000260000-430000026</v>
      </c>
    </row>
    <row r="8076" s="161" customFormat="1" ht="19" customHeight="1" spans="1:16">
      <c r="A8076" s="208">
        <v>4300000270000</v>
      </c>
      <c r="B8076" s="193" t="s">
        <v>15549</v>
      </c>
      <c r="C8076" s="193">
        <v>430000027</v>
      </c>
      <c r="D8076" s="194" t="s">
        <v>15549</v>
      </c>
      <c r="E8076" s="195" t="s">
        <v>15550</v>
      </c>
      <c r="F8076" s="193"/>
      <c r="G8076" s="193" t="s">
        <v>26</v>
      </c>
      <c r="H8076" s="193"/>
      <c r="I8076" s="193"/>
      <c r="J8076" s="193"/>
      <c r="K8076" s="193"/>
      <c r="L8076" s="193"/>
      <c r="M8076" s="195" t="s">
        <v>15551</v>
      </c>
      <c r="N8076" s="233" t="s">
        <v>28</v>
      </c>
      <c r="O8076" s="214"/>
      <c r="P8076" s="161" t="str">
        <f>VLOOKUP(C8076,'[2]1.10正式版 (更新至2024年1月)'!$C:$P,14,FALSE)</f>
        <v>004300000270000-430000027</v>
      </c>
    </row>
    <row r="8077" s="161" customFormat="1" ht="19" customHeight="1" spans="1:16">
      <c r="A8077" s="208">
        <v>4300000270100</v>
      </c>
      <c r="B8077" s="225" t="s">
        <v>15552</v>
      </c>
      <c r="C8077" s="193" t="s">
        <v>15553</v>
      </c>
      <c r="D8077" s="194" t="s">
        <v>15554</v>
      </c>
      <c r="E8077" s="195"/>
      <c r="F8077" s="193"/>
      <c r="G8077" s="193" t="s">
        <v>26</v>
      </c>
      <c r="H8077" s="193"/>
      <c r="I8077" s="193"/>
      <c r="J8077" s="193"/>
      <c r="K8077" s="193"/>
      <c r="L8077" s="193"/>
      <c r="M8077" s="195"/>
      <c r="N8077" s="233" t="s">
        <v>28</v>
      </c>
      <c r="O8077" s="214"/>
      <c r="P8077" s="161" t="str">
        <f>VLOOKUP(C8077,'[2]1.10正式版 (更新至2024年1月)'!$C:$P,14,FALSE)</f>
        <v>004300000270100-430000027-1</v>
      </c>
    </row>
    <row r="8078" s="161" customFormat="1" ht="19" customHeight="1" spans="1:16">
      <c r="A8078" s="208">
        <v>4300000280000</v>
      </c>
      <c r="B8078" s="193" t="s">
        <v>15555</v>
      </c>
      <c r="C8078" s="193">
        <v>430000028</v>
      </c>
      <c r="D8078" s="194" t="s">
        <v>15555</v>
      </c>
      <c r="E8078" s="195" t="s">
        <v>15556</v>
      </c>
      <c r="F8078" s="193"/>
      <c r="G8078" s="193" t="s">
        <v>15557</v>
      </c>
      <c r="H8078" s="193"/>
      <c r="I8078" s="193"/>
      <c r="J8078" s="193"/>
      <c r="K8078" s="193"/>
      <c r="L8078" s="193"/>
      <c r="M8078" s="195"/>
      <c r="N8078" s="233" t="s">
        <v>28</v>
      </c>
      <c r="O8078" s="214"/>
      <c r="P8078" s="161" t="str">
        <f>VLOOKUP(C8078,'[2]1.10正式版 (更新至2024年1月)'!$C:$P,14,FALSE)</f>
        <v>004300000280000-430000028</v>
      </c>
    </row>
    <row r="8079" s="161" customFormat="1" ht="19" customHeight="1" spans="1:16">
      <c r="A8079" s="208">
        <v>4300000280100</v>
      </c>
      <c r="B8079" s="193" t="s">
        <v>15558</v>
      </c>
      <c r="C8079" s="193" t="s">
        <v>15559</v>
      </c>
      <c r="D8079" s="194" t="s">
        <v>15558</v>
      </c>
      <c r="E8079" s="195"/>
      <c r="F8079" s="193"/>
      <c r="G8079" s="193" t="s">
        <v>15557</v>
      </c>
      <c r="H8079" s="193"/>
      <c r="I8079" s="193"/>
      <c r="J8079" s="193"/>
      <c r="K8079" s="193"/>
      <c r="L8079" s="193"/>
      <c r="M8079" s="195"/>
      <c r="N8079" s="233" t="s">
        <v>28</v>
      </c>
      <c r="O8079" s="214"/>
      <c r="P8079" s="161" t="str">
        <f>VLOOKUP(C8079,'[2]1.10正式版 (更新至2024年1月)'!$C:$P,14,FALSE)</f>
        <v>004300000280100-430000028-1</v>
      </c>
    </row>
    <row r="8080" s="161" customFormat="1" ht="36" customHeight="1" spans="1:16">
      <c r="A8080" s="208">
        <v>514300000300000</v>
      </c>
      <c r="B8080" s="193" t="s">
        <v>15560</v>
      </c>
      <c r="C8080" s="193">
        <v>430000029</v>
      </c>
      <c r="D8080" s="194" t="s">
        <v>15560</v>
      </c>
      <c r="E8080" s="195" t="s">
        <v>15561</v>
      </c>
      <c r="F8080" s="193"/>
      <c r="G8080" s="193" t="s">
        <v>26</v>
      </c>
      <c r="H8080" s="193"/>
      <c r="I8080" s="193"/>
      <c r="J8080" s="193"/>
      <c r="K8080" s="193"/>
      <c r="L8080" s="193"/>
      <c r="M8080" s="195" t="s">
        <v>15562</v>
      </c>
      <c r="N8080" s="233" t="s">
        <v>28</v>
      </c>
      <c r="O8080" s="214"/>
      <c r="P8080" s="161" t="str">
        <f>VLOOKUP(C8080,'[2]1.10正式版 (更新至2024年1月)'!$C:$P,14,FALSE)</f>
        <v>514300000300000-430000029</v>
      </c>
    </row>
    <row r="8081" s="161" customFormat="1" ht="19" customHeight="1" spans="1:15">
      <c r="A8081" s="222"/>
      <c r="B8081" s="187"/>
      <c r="C8081" s="207">
        <v>44</v>
      </c>
      <c r="D8081" s="189" t="s">
        <v>15563</v>
      </c>
      <c r="E8081" s="190"/>
      <c r="F8081" s="187"/>
      <c r="G8081" s="187"/>
      <c r="H8081" s="234"/>
      <c r="I8081" s="234"/>
      <c r="J8081" s="234"/>
      <c r="K8081" s="234"/>
      <c r="L8081" s="234"/>
      <c r="M8081" s="190"/>
      <c r="N8081" s="233"/>
      <c r="O8081" s="214"/>
    </row>
    <row r="8082" s="161" customFormat="1" ht="33.75" spans="1:16">
      <c r="A8082" s="208">
        <v>4400000010000</v>
      </c>
      <c r="B8082" s="193" t="s">
        <v>15564</v>
      </c>
      <c r="C8082" s="193">
        <v>440000001</v>
      </c>
      <c r="D8082" s="194" t="s">
        <v>15564</v>
      </c>
      <c r="E8082" s="195" t="s">
        <v>15565</v>
      </c>
      <c r="F8082" s="193"/>
      <c r="G8082" s="193" t="s">
        <v>26</v>
      </c>
      <c r="H8082" s="193">
        <v>42</v>
      </c>
      <c r="I8082" s="193">
        <v>37</v>
      </c>
      <c r="J8082" s="193">
        <v>34</v>
      </c>
      <c r="K8082" s="193">
        <v>30</v>
      </c>
      <c r="L8082" s="193">
        <v>21</v>
      </c>
      <c r="M8082" s="195" t="s">
        <v>15566</v>
      </c>
      <c r="N8082" s="233" t="s">
        <v>113</v>
      </c>
      <c r="O8082" s="214" t="s">
        <v>1847</v>
      </c>
      <c r="P8082" s="161" t="str">
        <f>VLOOKUP(C8082,'[2]1.10正式版 (更新至2024年1月)'!$C:$P,14,FALSE)</f>
        <v>004400000010000-440000001</v>
      </c>
    </row>
    <row r="8083" s="161" customFormat="1" ht="19" customHeight="1" spans="1:16">
      <c r="A8083" s="208">
        <v>4400000010100</v>
      </c>
      <c r="B8083" s="193" t="s">
        <v>15567</v>
      </c>
      <c r="C8083" s="193" t="s">
        <v>15568</v>
      </c>
      <c r="D8083" s="194" t="s">
        <v>15567</v>
      </c>
      <c r="E8083" s="195"/>
      <c r="F8083" s="193"/>
      <c r="G8083" s="193" t="s">
        <v>26</v>
      </c>
      <c r="H8083" s="193">
        <v>42</v>
      </c>
      <c r="I8083" s="193">
        <v>37</v>
      </c>
      <c r="J8083" s="193">
        <v>34</v>
      </c>
      <c r="K8083" s="193">
        <v>30</v>
      </c>
      <c r="L8083" s="193">
        <v>21</v>
      </c>
      <c r="M8083" s="195"/>
      <c r="N8083" s="233" t="s">
        <v>113</v>
      </c>
      <c r="O8083" s="214"/>
      <c r="P8083" s="161" t="str">
        <f>VLOOKUP(C8083,'[2]1.10正式版 (更新至2024年1月)'!$C:$P,14,FALSE)</f>
        <v>004400000010100-440000001-1</v>
      </c>
    </row>
    <row r="8084" s="161" customFormat="1" ht="19" customHeight="1" spans="1:16">
      <c r="A8084" s="208">
        <v>4400000010200</v>
      </c>
      <c r="B8084" s="193" t="s">
        <v>15569</v>
      </c>
      <c r="C8084" s="193" t="s">
        <v>15570</v>
      </c>
      <c r="D8084" s="194" t="s">
        <v>15569</v>
      </c>
      <c r="E8084" s="195"/>
      <c r="F8084" s="193"/>
      <c r="G8084" s="193" t="s">
        <v>26</v>
      </c>
      <c r="H8084" s="193">
        <v>42</v>
      </c>
      <c r="I8084" s="193">
        <v>37</v>
      </c>
      <c r="J8084" s="193">
        <v>34</v>
      </c>
      <c r="K8084" s="193">
        <v>30</v>
      </c>
      <c r="L8084" s="193">
        <v>21</v>
      </c>
      <c r="M8084" s="195"/>
      <c r="N8084" s="233" t="s">
        <v>113</v>
      </c>
      <c r="O8084" s="214"/>
      <c r="P8084" s="161" t="str">
        <f>VLOOKUP(C8084,'[2]1.10正式版 (更新至2024年1月)'!$C:$P,14,FALSE)</f>
        <v>004400000010200-440000001-2</v>
      </c>
    </row>
    <row r="8085" s="161" customFormat="1" ht="19" customHeight="1" spans="1:16">
      <c r="A8085" s="208">
        <v>4400000010300</v>
      </c>
      <c r="B8085" s="193" t="s">
        <v>15571</v>
      </c>
      <c r="C8085" s="193" t="s">
        <v>15572</v>
      </c>
      <c r="D8085" s="194" t="s">
        <v>15571</v>
      </c>
      <c r="E8085" s="195"/>
      <c r="F8085" s="193"/>
      <c r="G8085" s="193" t="s">
        <v>26</v>
      </c>
      <c r="H8085" s="193">
        <v>42</v>
      </c>
      <c r="I8085" s="193">
        <v>37</v>
      </c>
      <c r="J8085" s="193">
        <v>34</v>
      </c>
      <c r="K8085" s="193">
        <v>30</v>
      </c>
      <c r="L8085" s="193">
        <v>21</v>
      </c>
      <c r="M8085" s="195"/>
      <c r="N8085" s="233" t="s">
        <v>113</v>
      </c>
      <c r="O8085" s="214"/>
      <c r="P8085" s="161" t="str">
        <f>VLOOKUP(C8085,'[2]1.10正式版 (更新至2024年1月)'!$C:$P,14,FALSE)</f>
        <v>004400000010300-440000001-3</v>
      </c>
    </row>
    <row r="8086" s="161" customFormat="1" ht="19" customHeight="1" spans="1:16">
      <c r="A8086" s="208">
        <v>4400000010400</v>
      </c>
      <c r="B8086" s="193" t="s">
        <v>15573</v>
      </c>
      <c r="C8086" s="193" t="s">
        <v>15574</v>
      </c>
      <c r="D8086" s="194" t="s">
        <v>15573</v>
      </c>
      <c r="E8086" s="195"/>
      <c r="F8086" s="193"/>
      <c r="G8086" s="193" t="s">
        <v>26</v>
      </c>
      <c r="H8086" s="193">
        <v>42</v>
      </c>
      <c r="I8086" s="193">
        <v>37</v>
      </c>
      <c r="J8086" s="193">
        <v>34</v>
      </c>
      <c r="K8086" s="193">
        <v>30</v>
      </c>
      <c r="L8086" s="193">
        <v>21</v>
      </c>
      <c r="M8086" s="195"/>
      <c r="N8086" s="233" t="s">
        <v>113</v>
      </c>
      <c r="O8086" s="214"/>
      <c r="P8086" s="161" t="str">
        <f>VLOOKUP(C8086,'[2]1.10正式版 (更新至2024年1月)'!$C:$P,14,FALSE)</f>
        <v>004400000010400-440000001-4</v>
      </c>
    </row>
    <row r="8087" s="161" customFormat="1" ht="29" customHeight="1" spans="1:16">
      <c r="A8087" s="208" t="s">
        <v>15575</v>
      </c>
      <c r="B8087" s="193" t="s">
        <v>15564</v>
      </c>
      <c r="C8087" s="193" t="s">
        <v>15576</v>
      </c>
      <c r="D8087" s="194" t="s">
        <v>15577</v>
      </c>
      <c r="E8087" s="195"/>
      <c r="F8087" s="193"/>
      <c r="G8087" s="193" t="s">
        <v>26</v>
      </c>
      <c r="H8087" s="193"/>
      <c r="I8087" s="193"/>
      <c r="J8087" s="193"/>
      <c r="K8087" s="193"/>
      <c r="L8087" s="193"/>
      <c r="M8087" s="195" t="s">
        <v>15578</v>
      </c>
      <c r="N8087" s="233"/>
      <c r="O8087" s="214" t="s">
        <v>1847</v>
      </c>
      <c r="P8087" s="161" t="str">
        <f>VLOOKUP(C8087,'[2]1.10正式版 (更新至2024年1月)'!$C:$P,14,FALSE)</f>
        <v>004400000010000-440000001-5</v>
      </c>
    </row>
    <row r="8088" s="161" customFormat="1" ht="19" customHeight="1" spans="1:16">
      <c r="A8088" s="208">
        <v>4400000020000</v>
      </c>
      <c r="B8088" s="193" t="s">
        <v>15579</v>
      </c>
      <c r="C8088" s="193">
        <v>440000002</v>
      </c>
      <c r="D8088" s="194" t="s">
        <v>15579</v>
      </c>
      <c r="E8088" s="195" t="s">
        <v>15580</v>
      </c>
      <c r="F8088" s="193"/>
      <c r="G8088" s="193" t="s">
        <v>26</v>
      </c>
      <c r="H8088" s="193">
        <v>22</v>
      </c>
      <c r="I8088" s="193">
        <v>21</v>
      </c>
      <c r="J8088" s="193">
        <v>20</v>
      </c>
      <c r="K8088" s="193">
        <v>19</v>
      </c>
      <c r="L8088" s="193">
        <v>16.15</v>
      </c>
      <c r="M8088" s="195"/>
      <c r="N8088" s="233" t="s">
        <v>113</v>
      </c>
      <c r="O8088" s="214"/>
      <c r="P8088" s="161" t="str">
        <f>VLOOKUP(C8088,'[2]1.10正式版 (更新至2024年1月)'!$C:$P,14,FALSE)</f>
        <v>004400000020000-440000002</v>
      </c>
    </row>
    <row r="8089" s="161" customFormat="1" ht="19" customHeight="1" spans="1:16">
      <c r="A8089" s="208">
        <v>4400000020100</v>
      </c>
      <c r="B8089" s="193" t="s">
        <v>15581</v>
      </c>
      <c r="C8089" s="193" t="s">
        <v>15582</v>
      </c>
      <c r="D8089" s="194" t="s">
        <v>15581</v>
      </c>
      <c r="E8089" s="195"/>
      <c r="F8089" s="193"/>
      <c r="G8089" s="193" t="s">
        <v>26</v>
      </c>
      <c r="H8089" s="193">
        <v>22</v>
      </c>
      <c r="I8089" s="193">
        <v>21</v>
      </c>
      <c r="J8089" s="193">
        <v>20</v>
      </c>
      <c r="K8089" s="193">
        <v>19</v>
      </c>
      <c r="L8089" s="193">
        <v>16.15</v>
      </c>
      <c r="M8089" s="195"/>
      <c r="N8089" s="233" t="s">
        <v>113</v>
      </c>
      <c r="O8089" s="214"/>
      <c r="P8089" s="161" t="str">
        <f>VLOOKUP(C8089,'[2]1.10正式版 (更新至2024年1月)'!$C:$P,14,FALSE)</f>
        <v>004400000020100-440000002-1</v>
      </c>
    </row>
    <row r="8090" s="161" customFormat="1" ht="19" customHeight="1" spans="1:16">
      <c r="A8090" s="208">
        <v>4400000020200</v>
      </c>
      <c r="B8090" s="193" t="s">
        <v>15583</v>
      </c>
      <c r="C8090" s="193" t="s">
        <v>15584</v>
      </c>
      <c r="D8090" s="194" t="s">
        <v>15583</v>
      </c>
      <c r="E8090" s="195"/>
      <c r="F8090" s="193"/>
      <c r="G8090" s="193" t="s">
        <v>26</v>
      </c>
      <c r="H8090" s="193">
        <v>22</v>
      </c>
      <c r="I8090" s="193">
        <v>21</v>
      </c>
      <c r="J8090" s="193">
        <v>20</v>
      </c>
      <c r="K8090" s="193">
        <v>19</v>
      </c>
      <c r="L8090" s="193">
        <v>16.15</v>
      </c>
      <c r="M8090" s="195"/>
      <c r="N8090" s="233" t="s">
        <v>113</v>
      </c>
      <c r="O8090" s="214"/>
      <c r="P8090" s="161" t="str">
        <f>VLOOKUP(C8090,'[2]1.10正式版 (更新至2024年1月)'!$C:$P,14,FALSE)</f>
        <v>004400000020200-440000002-2</v>
      </c>
    </row>
    <row r="8091" s="161" customFormat="1" ht="19" customHeight="1" spans="1:16">
      <c r="A8091" s="208">
        <v>4400000020300</v>
      </c>
      <c r="B8091" s="193" t="s">
        <v>15585</v>
      </c>
      <c r="C8091" s="193" t="s">
        <v>15586</v>
      </c>
      <c r="D8091" s="194" t="s">
        <v>15585</v>
      </c>
      <c r="E8091" s="195"/>
      <c r="F8091" s="193"/>
      <c r="G8091" s="193" t="s">
        <v>26</v>
      </c>
      <c r="H8091" s="193">
        <v>22</v>
      </c>
      <c r="I8091" s="193">
        <v>21</v>
      </c>
      <c r="J8091" s="193">
        <v>20</v>
      </c>
      <c r="K8091" s="193">
        <v>19</v>
      </c>
      <c r="L8091" s="193">
        <v>16.15</v>
      </c>
      <c r="M8091" s="195"/>
      <c r="N8091" s="233" t="s">
        <v>113</v>
      </c>
      <c r="O8091" s="214"/>
      <c r="P8091" s="161" t="str">
        <f>VLOOKUP(C8091,'[2]1.10正式版 (更新至2024年1月)'!$C:$P,14,FALSE)</f>
        <v>004400000020300-440000002-3</v>
      </c>
    </row>
    <row r="8092" s="161" customFormat="1" ht="19" customHeight="1" spans="1:16">
      <c r="A8092" s="208">
        <v>4400000030000</v>
      </c>
      <c r="B8092" s="193" t="s">
        <v>15587</v>
      </c>
      <c r="C8092" s="193">
        <v>440000003</v>
      </c>
      <c r="D8092" s="194" t="s">
        <v>15587</v>
      </c>
      <c r="E8092" s="195"/>
      <c r="F8092" s="193"/>
      <c r="G8092" s="193" t="s">
        <v>26</v>
      </c>
      <c r="H8092" s="193">
        <v>19.2</v>
      </c>
      <c r="I8092" s="193">
        <v>17</v>
      </c>
      <c r="J8092" s="193">
        <v>16</v>
      </c>
      <c r="K8092" s="193">
        <v>15</v>
      </c>
      <c r="L8092" s="193">
        <v>12.75</v>
      </c>
      <c r="M8092" s="195"/>
      <c r="N8092" s="233" t="s">
        <v>113</v>
      </c>
      <c r="O8092" s="214"/>
      <c r="P8092" s="161" t="str">
        <f>VLOOKUP(C8092,'[2]1.10正式版 (更新至2024年1月)'!$C:$P,14,FALSE)</f>
        <v>004400000030000-440000003</v>
      </c>
    </row>
    <row r="8093" s="161" customFormat="1" ht="24" customHeight="1" spans="1:16">
      <c r="A8093" s="208">
        <v>4400000040000</v>
      </c>
      <c r="B8093" s="193" t="s">
        <v>15588</v>
      </c>
      <c r="C8093" s="193">
        <v>440000004</v>
      </c>
      <c r="D8093" s="194" t="s">
        <v>15588</v>
      </c>
      <c r="E8093" s="195" t="s">
        <v>15589</v>
      </c>
      <c r="F8093" s="193"/>
      <c r="G8093" s="193" t="s">
        <v>15590</v>
      </c>
      <c r="H8093" s="193">
        <v>9.6</v>
      </c>
      <c r="I8093" s="193">
        <v>9</v>
      </c>
      <c r="J8093" s="193">
        <v>8</v>
      </c>
      <c r="K8093" s="193">
        <v>7</v>
      </c>
      <c r="L8093" s="193">
        <v>5.95</v>
      </c>
      <c r="M8093" s="195"/>
      <c r="N8093" s="233" t="s">
        <v>113</v>
      </c>
      <c r="O8093" s="214"/>
      <c r="P8093" s="161" t="str">
        <f>VLOOKUP(C8093,'[2]1.10正式版 (更新至2024年1月)'!$C:$P,14,FALSE)</f>
        <v>004400000040000-440000004</v>
      </c>
    </row>
    <row r="8094" s="161" customFormat="1" ht="19" customHeight="1" spans="1:16">
      <c r="A8094" s="208">
        <v>4400000040100</v>
      </c>
      <c r="B8094" s="193" t="s">
        <v>15591</v>
      </c>
      <c r="C8094" s="193" t="s">
        <v>15592</v>
      </c>
      <c r="D8094" s="194" t="s">
        <v>15591</v>
      </c>
      <c r="E8094" s="195"/>
      <c r="F8094" s="193"/>
      <c r="G8094" s="193" t="s">
        <v>15590</v>
      </c>
      <c r="H8094" s="193">
        <v>9.6</v>
      </c>
      <c r="I8094" s="193">
        <v>9</v>
      </c>
      <c r="J8094" s="193">
        <v>8</v>
      </c>
      <c r="K8094" s="193">
        <v>7</v>
      </c>
      <c r="L8094" s="193">
        <v>5.95</v>
      </c>
      <c r="M8094" s="195"/>
      <c r="N8094" s="233" t="s">
        <v>113</v>
      </c>
      <c r="O8094" s="214"/>
      <c r="P8094" s="161" t="str">
        <f>VLOOKUP(C8094,'[2]1.10正式版 (更新至2024年1月)'!$C:$P,14,FALSE)</f>
        <v>004400000040100-440000004-1</v>
      </c>
    </row>
    <row r="8095" s="161" customFormat="1" ht="19" customHeight="1" spans="1:16">
      <c r="A8095" s="208">
        <v>4400000040200</v>
      </c>
      <c r="B8095" s="193" t="s">
        <v>15593</v>
      </c>
      <c r="C8095" s="193" t="s">
        <v>15594</v>
      </c>
      <c r="D8095" s="194" t="s">
        <v>15593</v>
      </c>
      <c r="E8095" s="195"/>
      <c r="F8095" s="193"/>
      <c r="G8095" s="193" t="s">
        <v>15590</v>
      </c>
      <c r="H8095" s="193">
        <v>9.6</v>
      </c>
      <c r="I8095" s="193">
        <v>9</v>
      </c>
      <c r="J8095" s="193">
        <v>8</v>
      </c>
      <c r="K8095" s="193">
        <v>7</v>
      </c>
      <c r="L8095" s="193">
        <v>5.95</v>
      </c>
      <c r="M8095" s="195"/>
      <c r="N8095" s="233" t="s">
        <v>113</v>
      </c>
      <c r="O8095" s="214"/>
      <c r="P8095" s="161" t="str">
        <f>VLOOKUP(C8095,'[2]1.10正式版 (更新至2024年1月)'!$C:$P,14,FALSE)</f>
        <v>004400000040200-440000004-2</v>
      </c>
    </row>
    <row r="8096" s="161" customFormat="1" ht="19" customHeight="1" spans="1:16">
      <c r="A8096" s="208">
        <v>4400000040300</v>
      </c>
      <c r="B8096" s="193" t="s">
        <v>15595</v>
      </c>
      <c r="C8096" s="193" t="s">
        <v>15596</v>
      </c>
      <c r="D8096" s="194" t="s">
        <v>15595</v>
      </c>
      <c r="E8096" s="195"/>
      <c r="F8096" s="193"/>
      <c r="G8096" s="193" t="s">
        <v>15590</v>
      </c>
      <c r="H8096" s="193">
        <v>9.6</v>
      </c>
      <c r="I8096" s="193">
        <v>9</v>
      </c>
      <c r="J8096" s="193">
        <v>8</v>
      </c>
      <c r="K8096" s="193">
        <v>7</v>
      </c>
      <c r="L8096" s="193">
        <v>5.95</v>
      </c>
      <c r="M8096" s="195"/>
      <c r="N8096" s="233" t="s">
        <v>113</v>
      </c>
      <c r="O8096" s="214"/>
      <c r="P8096" s="161" t="str">
        <f>VLOOKUP(C8096,'[2]1.10正式版 (更新至2024年1月)'!$C:$P,14,FALSE)</f>
        <v>004400000040300-440000004-3</v>
      </c>
    </row>
    <row r="8097" s="161" customFormat="1" ht="19" customHeight="1" spans="1:16">
      <c r="A8097" s="208">
        <v>4400000040400</v>
      </c>
      <c r="B8097" s="193" t="s">
        <v>15597</v>
      </c>
      <c r="C8097" s="193" t="s">
        <v>15598</v>
      </c>
      <c r="D8097" s="194" t="s">
        <v>15597</v>
      </c>
      <c r="E8097" s="195"/>
      <c r="F8097" s="193"/>
      <c r="G8097" s="193" t="s">
        <v>15590</v>
      </c>
      <c r="H8097" s="193">
        <v>9.6</v>
      </c>
      <c r="I8097" s="193">
        <v>9</v>
      </c>
      <c r="J8097" s="193">
        <v>8</v>
      </c>
      <c r="K8097" s="193">
        <v>7</v>
      </c>
      <c r="L8097" s="193">
        <v>5.95</v>
      </c>
      <c r="M8097" s="195"/>
      <c r="N8097" s="233" t="s">
        <v>113</v>
      </c>
      <c r="O8097" s="214"/>
      <c r="P8097" s="161" t="str">
        <f>VLOOKUP(C8097,'[2]1.10正式版 (更新至2024年1月)'!$C:$P,14,FALSE)</f>
        <v>004400000040400-440000004-4</v>
      </c>
    </row>
    <row r="8098" s="161" customFormat="1" ht="19" customHeight="1" spans="1:16">
      <c r="A8098" s="208">
        <v>4400000040500</v>
      </c>
      <c r="B8098" s="193" t="s">
        <v>15599</v>
      </c>
      <c r="C8098" s="193" t="s">
        <v>15600</v>
      </c>
      <c r="D8098" s="194" t="s">
        <v>15599</v>
      </c>
      <c r="E8098" s="195"/>
      <c r="F8098" s="193"/>
      <c r="G8098" s="193" t="s">
        <v>15590</v>
      </c>
      <c r="H8098" s="193">
        <v>9.6</v>
      </c>
      <c r="I8098" s="193">
        <v>9</v>
      </c>
      <c r="J8098" s="193">
        <v>8</v>
      </c>
      <c r="K8098" s="193">
        <v>7</v>
      </c>
      <c r="L8098" s="193">
        <v>5.95</v>
      </c>
      <c r="M8098" s="195"/>
      <c r="N8098" s="233" t="s">
        <v>113</v>
      </c>
      <c r="O8098" s="214"/>
      <c r="P8098" s="161" t="str">
        <f>VLOOKUP(C8098,'[2]1.10正式版 (更新至2024年1月)'!$C:$P,14,FALSE)</f>
        <v>004400000040500-440000004-5</v>
      </c>
    </row>
    <row r="8099" s="161" customFormat="1" ht="19" customHeight="1" spans="1:16">
      <c r="A8099" s="208">
        <v>4400000040600</v>
      </c>
      <c r="B8099" s="193" t="s">
        <v>15601</v>
      </c>
      <c r="C8099" s="193" t="s">
        <v>15602</v>
      </c>
      <c r="D8099" s="194" t="s">
        <v>15601</v>
      </c>
      <c r="E8099" s="195"/>
      <c r="F8099" s="193"/>
      <c r="G8099" s="193" t="s">
        <v>15590</v>
      </c>
      <c r="H8099" s="193">
        <v>9.6</v>
      </c>
      <c r="I8099" s="193">
        <v>9</v>
      </c>
      <c r="J8099" s="193">
        <v>8</v>
      </c>
      <c r="K8099" s="193">
        <v>7</v>
      </c>
      <c r="L8099" s="193">
        <v>5.95</v>
      </c>
      <c r="M8099" s="195"/>
      <c r="N8099" s="233" t="s">
        <v>113</v>
      </c>
      <c r="O8099" s="214"/>
      <c r="P8099" s="161" t="str">
        <f>VLOOKUP(C8099,'[2]1.10正式版 (更新至2024年1月)'!$C:$P,14,FALSE)</f>
        <v>004400000040600-440000004-6</v>
      </c>
    </row>
    <row r="8100" s="161" customFormat="1" ht="19" customHeight="1" spans="1:16">
      <c r="A8100" s="208">
        <v>4400000040700</v>
      </c>
      <c r="B8100" s="193" t="s">
        <v>15603</v>
      </c>
      <c r="C8100" s="193" t="s">
        <v>15604</v>
      </c>
      <c r="D8100" s="194" t="s">
        <v>15603</v>
      </c>
      <c r="E8100" s="195"/>
      <c r="F8100" s="193"/>
      <c r="G8100" s="193" t="s">
        <v>15590</v>
      </c>
      <c r="H8100" s="193">
        <v>9.6</v>
      </c>
      <c r="I8100" s="193">
        <v>9</v>
      </c>
      <c r="J8100" s="193">
        <v>8</v>
      </c>
      <c r="K8100" s="193">
        <v>7</v>
      </c>
      <c r="L8100" s="193">
        <v>5.95</v>
      </c>
      <c r="M8100" s="195"/>
      <c r="N8100" s="233" t="s">
        <v>113</v>
      </c>
      <c r="O8100" s="214"/>
      <c r="P8100" s="161" t="str">
        <f>VLOOKUP(C8100,'[2]1.10正式版 (更新至2024年1月)'!$C:$P,14,FALSE)</f>
        <v>004400000040700-440000004-7</v>
      </c>
    </row>
    <row r="8101" s="161" customFormat="1" ht="19" customHeight="1" spans="1:16">
      <c r="A8101" s="208">
        <v>4400000050000</v>
      </c>
      <c r="B8101" s="193" t="s">
        <v>15605</v>
      </c>
      <c r="C8101" s="193">
        <v>440000005</v>
      </c>
      <c r="D8101" s="194" t="s">
        <v>15605</v>
      </c>
      <c r="E8101" s="195" t="s">
        <v>15606</v>
      </c>
      <c r="F8101" s="193"/>
      <c r="G8101" s="193" t="s">
        <v>15607</v>
      </c>
      <c r="H8101" s="193">
        <v>8.4</v>
      </c>
      <c r="I8101" s="193">
        <v>8</v>
      </c>
      <c r="J8101" s="193">
        <v>7</v>
      </c>
      <c r="K8101" s="193">
        <v>6</v>
      </c>
      <c r="L8101" s="193">
        <v>5.1</v>
      </c>
      <c r="M8101" s="195"/>
      <c r="N8101" s="233" t="s">
        <v>113</v>
      </c>
      <c r="O8101" s="214"/>
      <c r="P8101" s="161" t="str">
        <f>VLOOKUP(C8101,'[2]1.10正式版 (更新至2024年1月)'!$C:$P,14,FALSE)</f>
        <v>004400000050000-440000005</v>
      </c>
    </row>
    <row r="8102" s="161" customFormat="1" ht="19" customHeight="1" spans="1:16">
      <c r="A8102" s="208">
        <v>4400000050100</v>
      </c>
      <c r="B8102" s="193" t="s">
        <v>15608</v>
      </c>
      <c r="C8102" s="193" t="s">
        <v>15609</v>
      </c>
      <c r="D8102" s="194" t="s">
        <v>15608</v>
      </c>
      <c r="E8102" s="195"/>
      <c r="F8102" s="193"/>
      <c r="G8102" s="193" t="s">
        <v>15607</v>
      </c>
      <c r="H8102" s="193">
        <v>8.4</v>
      </c>
      <c r="I8102" s="193">
        <v>8</v>
      </c>
      <c r="J8102" s="193">
        <v>7</v>
      </c>
      <c r="K8102" s="193">
        <v>6</v>
      </c>
      <c r="L8102" s="193">
        <v>5.1</v>
      </c>
      <c r="M8102" s="195"/>
      <c r="N8102" s="233" t="s">
        <v>113</v>
      </c>
      <c r="O8102" s="214"/>
      <c r="P8102" s="161" t="str">
        <f>VLOOKUP(C8102,'[2]1.10正式版 (更新至2024年1月)'!$C:$P,14,FALSE)</f>
        <v>004400000050100-440000005-1</v>
      </c>
    </row>
    <row r="8103" s="161" customFormat="1" ht="19" customHeight="1" spans="1:16">
      <c r="A8103" s="208">
        <v>4400000060000</v>
      </c>
      <c r="B8103" s="193" t="s">
        <v>15610</v>
      </c>
      <c r="C8103" s="193">
        <v>440000006</v>
      </c>
      <c r="D8103" s="194" t="s">
        <v>15610</v>
      </c>
      <c r="E8103" s="195"/>
      <c r="F8103" s="193"/>
      <c r="G8103" s="193" t="s">
        <v>26</v>
      </c>
      <c r="H8103" s="193">
        <v>10.8</v>
      </c>
      <c r="I8103" s="193">
        <v>10</v>
      </c>
      <c r="J8103" s="193">
        <v>9</v>
      </c>
      <c r="K8103" s="193">
        <v>8</v>
      </c>
      <c r="L8103" s="193">
        <v>6.8</v>
      </c>
      <c r="M8103" s="195"/>
      <c r="N8103" s="233" t="s">
        <v>113</v>
      </c>
      <c r="O8103" s="214"/>
      <c r="P8103" s="161" t="str">
        <f>VLOOKUP(C8103,'[2]1.10正式版 (更新至2024年1月)'!$C:$P,14,FALSE)</f>
        <v>004400000060000-440000006</v>
      </c>
    </row>
    <row r="8104" s="161" customFormat="1" ht="19" customHeight="1" spans="1:16">
      <c r="A8104" s="208">
        <v>4400000070000</v>
      </c>
      <c r="B8104" s="193" t="s">
        <v>15611</v>
      </c>
      <c r="C8104" s="193">
        <v>440000007</v>
      </c>
      <c r="D8104" s="194" t="s">
        <v>15611</v>
      </c>
      <c r="E8104" s="195" t="s">
        <v>15612</v>
      </c>
      <c r="F8104" s="193" t="s">
        <v>15613</v>
      </c>
      <c r="G8104" s="193" t="s">
        <v>26</v>
      </c>
      <c r="H8104" s="193">
        <v>30</v>
      </c>
      <c r="I8104" s="193">
        <v>26</v>
      </c>
      <c r="J8104" s="193">
        <v>24</v>
      </c>
      <c r="K8104" s="193">
        <v>22</v>
      </c>
      <c r="L8104" s="193">
        <v>20</v>
      </c>
      <c r="M8104" s="195"/>
      <c r="N8104" s="233" t="s">
        <v>113</v>
      </c>
      <c r="O8104" s="214"/>
      <c r="P8104" s="161" t="str">
        <f>VLOOKUP(C8104,'[2]1.10正式版 (更新至2024年1月)'!$C:$P,14,FALSE)</f>
        <v>004400000070000-440000007</v>
      </c>
    </row>
    <row r="8105" s="161" customFormat="1" ht="19" customHeight="1" spans="1:16">
      <c r="A8105" s="208">
        <v>4400000070100</v>
      </c>
      <c r="B8105" s="193" t="s">
        <v>15614</v>
      </c>
      <c r="C8105" s="193" t="s">
        <v>15615</v>
      </c>
      <c r="D8105" s="194" t="s">
        <v>15614</v>
      </c>
      <c r="E8105" s="195"/>
      <c r="F8105" s="193"/>
      <c r="G8105" s="193" t="s">
        <v>26</v>
      </c>
      <c r="H8105" s="193">
        <v>30</v>
      </c>
      <c r="I8105" s="193">
        <v>26</v>
      </c>
      <c r="J8105" s="193">
        <v>24</v>
      </c>
      <c r="K8105" s="193">
        <v>22</v>
      </c>
      <c r="L8105" s="193">
        <v>20</v>
      </c>
      <c r="M8105" s="195"/>
      <c r="N8105" s="233" t="s">
        <v>113</v>
      </c>
      <c r="O8105" s="214"/>
      <c r="P8105" s="161" t="str">
        <f>VLOOKUP(C8105,'[2]1.10正式版 (更新至2024年1月)'!$C:$P,14,FALSE)</f>
        <v>004400000070100-440000007-1</v>
      </c>
    </row>
    <row r="8106" s="161" customFormat="1" ht="19" customHeight="1" spans="1:16">
      <c r="A8106" s="208">
        <v>4400000080000</v>
      </c>
      <c r="B8106" s="193" t="s">
        <v>15616</v>
      </c>
      <c r="C8106" s="193">
        <v>440000008</v>
      </c>
      <c r="D8106" s="194" t="s">
        <v>15616</v>
      </c>
      <c r="E8106" s="195" t="s">
        <v>15617</v>
      </c>
      <c r="F8106" s="193"/>
      <c r="G8106" s="193" t="s">
        <v>15416</v>
      </c>
      <c r="H8106" s="193"/>
      <c r="I8106" s="193"/>
      <c r="J8106" s="193"/>
      <c r="K8106" s="193"/>
      <c r="L8106" s="193"/>
      <c r="M8106" s="195"/>
      <c r="N8106" s="233" t="s">
        <v>28</v>
      </c>
      <c r="O8106" s="214"/>
      <c r="P8106" s="161" t="str">
        <f>VLOOKUP(C8106,'[2]1.10正式版 (更新至2024年1月)'!$C:$P,14,FALSE)</f>
        <v>004400000080000-440000008</v>
      </c>
    </row>
    <row r="8107" s="161" customFormat="1" ht="19" customHeight="1" spans="1:16">
      <c r="A8107" s="208">
        <v>4400000080100</v>
      </c>
      <c r="B8107" s="193" t="s">
        <v>15618</v>
      </c>
      <c r="C8107" s="193" t="s">
        <v>15619</v>
      </c>
      <c r="D8107" s="194" t="s">
        <v>15618</v>
      </c>
      <c r="E8107" s="195"/>
      <c r="F8107" s="193"/>
      <c r="G8107" s="193" t="s">
        <v>15416</v>
      </c>
      <c r="H8107" s="193"/>
      <c r="I8107" s="193"/>
      <c r="J8107" s="193"/>
      <c r="K8107" s="193"/>
      <c r="L8107" s="193"/>
      <c r="M8107" s="195"/>
      <c r="N8107" s="233" t="s">
        <v>28</v>
      </c>
      <c r="O8107" s="214"/>
      <c r="P8107" s="161" t="str">
        <f>VLOOKUP(C8107,'[2]1.10正式版 (更新至2024年1月)'!$C:$P,14,FALSE)</f>
        <v>004400000080100-440000008-1</v>
      </c>
    </row>
    <row r="8108" s="161" customFormat="1" ht="36" customHeight="1" spans="1:16">
      <c r="A8108" s="208">
        <v>514400000100000</v>
      </c>
      <c r="B8108" s="193" t="s">
        <v>15620</v>
      </c>
      <c r="C8108" s="193">
        <v>440000009</v>
      </c>
      <c r="D8108" s="194" t="s">
        <v>15620</v>
      </c>
      <c r="E8108" s="195" t="s">
        <v>15621</v>
      </c>
      <c r="F8108" s="193" t="s">
        <v>15613</v>
      </c>
      <c r="G8108" s="193" t="s">
        <v>26</v>
      </c>
      <c r="H8108" s="193"/>
      <c r="I8108" s="193"/>
      <c r="J8108" s="193"/>
      <c r="K8108" s="193"/>
      <c r="L8108" s="193"/>
      <c r="M8108" s="195" t="s">
        <v>15622</v>
      </c>
      <c r="N8108" s="233" t="s">
        <v>28</v>
      </c>
      <c r="O8108" s="214"/>
      <c r="P8108" s="161" t="str">
        <f>VLOOKUP(C8108,'[2]1.10正式版 (更新至2024年1月)'!$C:$P,14,FALSE)</f>
        <v>514400000100000-440000009</v>
      </c>
    </row>
    <row r="8109" s="161" customFormat="1" ht="19" customHeight="1" spans="1:15">
      <c r="A8109" s="222"/>
      <c r="B8109" s="187"/>
      <c r="C8109" s="207">
        <v>45</v>
      </c>
      <c r="D8109" s="189" t="s">
        <v>15623</v>
      </c>
      <c r="E8109" s="190"/>
      <c r="F8109" s="187"/>
      <c r="G8109" s="187"/>
      <c r="H8109" s="234"/>
      <c r="I8109" s="234"/>
      <c r="J8109" s="234"/>
      <c r="K8109" s="234"/>
      <c r="L8109" s="234"/>
      <c r="M8109" s="190"/>
      <c r="N8109" s="233"/>
      <c r="O8109" s="214"/>
    </row>
    <row r="8110" s="161" customFormat="1" ht="19" customHeight="1" spans="1:16">
      <c r="A8110" s="208">
        <v>4500000010000</v>
      </c>
      <c r="B8110" s="193" t="s">
        <v>15624</v>
      </c>
      <c r="C8110" s="193">
        <v>450000001</v>
      </c>
      <c r="D8110" s="194" t="s">
        <v>15624</v>
      </c>
      <c r="E8110" s="195"/>
      <c r="F8110" s="193"/>
      <c r="G8110" s="193" t="s">
        <v>26</v>
      </c>
      <c r="H8110" s="193">
        <v>21.6</v>
      </c>
      <c r="I8110" s="193">
        <v>19</v>
      </c>
      <c r="J8110" s="193">
        <v>18</v>
      </c>
      <c r="K8110" s="193">
        <v>17</v>
      </c>
      <c r="L8110" s="193">
        <v>14.45</v>
      </c>
      <c r="M8110" s="195"/>
      <c r="N8110" s="233" t="s">
        <v>28</v>
      </c>
      <c r="O8110" s="214"/>
      <c r="P8110" s="161" t="str">
        <f>VLOOKUP(C8110,'[2]1.10正式版 (更新至2024年1月)'!$C:$P,14,FALSE)</f>
        <v>004500000010000-450000001</v>
      </c>
    </row>
    <row r="8111" s="161" customFormat="1" ht="19" customHeight="1" spans="1:16">
      <c r="A8111" s="208">
        <v>4500000020000</v>
      </c>
      <c r="B8111" s="193" t="s">
        <v>15625</v>
      </c>
      <c r="C8111" s="193">
        <v>450000002</v>
      </c>
      <c r="D8111" s="194" t="s">
        <v>15625</v>
      </c>
      <c r="E8111" s="195"/>
      <c r="F8111" s="193"/>
      <c r="G8111" s="193" t="s">
        <v>26</v>
      </c>
      <c r="H8111" s="193">
        <v>27</v>
      </c>
      <c r="I8111" s="193">
        <v>25</v>
      </c>
      <c r="J8111" s="193">
        <v>23</v>
      </c>
      <c r="K8111" s="193">
        <v>21</v>
      </c>
      <c r="L8111" s="193">
        <v>17.85</v>
      </c>
      <c r="M8111" s="195"/>
      <c r="N8111" s="233" t="s">
        <v>35</v>
      </c>
      <c r="O8111" s="214"/>
      <c r="P8111" s="161" t="str">
        <f>VLOOKUP(C8111,'[2]1.10正式版 (更新至2024年1月)'!$C:$P,14,FALSE)</f>
        <v>004500000020000-450000002</v>
      </c>
    </row>
    <row r="8112" s="161" customFormat="1" ht="19" customHeight="1" spans="1:16">
      <c r="A8112" s="208">
        <v>4500000030000</v>
      </c>
      <c r="B8112" s="193" t="s">
        <v>15626</v>
      </c>
      <c r="C8112" s="193">
        <v>450000003</v>
      </c>
      <c r="D8112" s="194" t="s">
        <v>15626</v>
      </c>
      <c r="E8112" s="195" t="s">
        <v>15627</v>
      </c>
      <c r="F8112" s="193"/>
      <c r="G8112" s="193" t="s">
        <v>26</v>
      </c>
      <c r="H8112" s="193">
        <v>24</v>
      </c>
      <c r="I8112" s="193">
        <v>21</v>
      </c>
      <c r="J8112" s="193">
        <v>20</v>
      </c>
      <c r="K8112" s="193">
        <v>19</v>
      </c>
      <c r="L8112" s="193">
        <v>16.15</v>
      </c>
      <c r="M8112" s="195"/>
      <c r="N8112" s="233" t="s">
        <v>28</v>
      </c>
      <c r="O8112" s="214"/>
      <c r="P8112" s="161" t="str">
        <f>VLOOKUP(C8112,'[2]1.10正式版 (更新至2024年1月)'!$C:$P,14,FALSE)</f>
        <v>004500000030000-450000003</v>
      </c>
    </row>
    <row r="8113" s="161" customFormat="1" ht="24" customHeight="1" spans="1:16">
      <c r="A8113" s="208">
        <v>4500000030100</v>
      </c>
      <c r="B8113" s="193" t="s">
        <v>15628</v>
      </c>
      <c r="C8113" s="193" t="s">
        <v>15629</v>
      </c>
      <c r="D8113" s="194" t="s">
        <v>15628</v>
      </c>
      <c r="E8113" s="195"/>
      <c r="F8113" s="193"/>
      <c r="G8113" s="193" t="s">
        <v>26</v>
      </c>
      <c r="H8113" s="193">
        <v>24</v>
      </c>
      <c r="I8113" s="193">
        <v>21</v>
      </c>
      <c r="J8113" s="193">
        <v>20</v>
      </c>
      <c r="K8113" s="193">
        <v>19</v>
      </c>
      <c r="L8113" s="193">
        <v>16.15</v>
      </c>
      <c r="M8113" s="195"/>
      <c r="N8113" s="233" t="s">
        <v>28</v>
      </c>
      <c r="O8113" s="214"/>
      <c r="P8113" s="161" t="str">
        <f>VLOOKUP(C8113,'[2]1.10正式版 (更新至2024年1月)'!$C:$P,14,FALSE)</f>
        <v>004500000030100-450000003-1</v>
      </c>
    </row>
    <row r="8114" s="161" customFormat="1" ht="19" customHeight="1" spans="1:16">
      <c r="A8114" s="208">
        <v>4500000040000</v>
      </c>
      <c r="B8114" s="193" t="s">
        <v>15630</v>
      </c>
      <c r="C8114" s="193">
        <v>450000004</v>
      </c>
      <c r="D8114" s="194" t="s">
        <v>15630</v>
      </c>
      <c r="E8114" s="195"/>
      <c r="F8114" s="193"/>
      <c r="G8114" s="193" t="s">
        <v>26</v>
      </c>
      <c r="H8114" s="193">
        <v>18</v>
      </c>
      <c r="I8114" s="193">
        <v>16</v>
      </c>
      <c r="J8114" s="193">
        <v>15</v>
      </c>
      <c r="K8114" s="193">
        <v>14</v>
      </c>
      <c r="L8114" s="193">
        <v>11.9</v>
      </c>
      <c r="M8114" s="195"/>
      <c r="N8114" s="233" t="s">
        <v>28</v>
      </c>
      <c r="O8114" s="214"/>
      <c r="P8114" s="161" t="str">
        <f>VLOOKUP(C8114,'[2]1.10正式版 (更新至2024年1月)'!$C:$P,14,FALSE)</f>
        <v>004500000040000-450000004</v>
      </c>
    </row>
    <row r="8115" s="161" customFormat="1" ht="19" customHeight="1" spans="1:16">
      <c r="A8115" s="208">
        <v>4500000050000</v>
      </c>
      <c r="B8115" s="193" t="s">
        <v>15631</v>
      </c>
      <c r="C8115" s="193">
        <v>450000005</v>
      </c>
      <c r="D8115" s="194" t="s">
        <v>15631</v>
      </c>
      <c r="E8115" s="195"/>
      <c r="F8115" s="193"/>
      <c r="G8115" s="193" t="s">
        <v>26</v>
      </c>
      <c r="H8115" s="193">
        <v>30</v>
      </c>
      <c r="I8115" s="193">
        <v>27</v>
      </c>
      <c r="J8115" s="193">
        <v>25</v>
      </c>
      <c r="K8115" s="193">
        <v>23</v>
      </c>
      <c r="L8115" s="193">
        <v>19.55</v>
      </c>
      <c r="M8115" s="195"/>
      <c r="N8115" s="233" t="s">
        <v>35</v>
      </c>
      <c r="O8115" s="214"/>
      <c r="P8115" s="161" t="str">
        <f>VLOOKUP(C8115,'[2]1.10正式版 (更新至2024年1月)'!$C:$P,14,FALSE)</f>
        <v>004500000050000-450000005</v>
      </c>
    </row>
    <row r="8116" s="161" customFormat="1" ht="19" customHeight="1" spans="1:16">
      <c r="A8116" s="208">
        <v>4500000060000</v>
      </c>
      <c r="B8116" s="193" t="s">
        <v>15632</v>
      </c>
      <c r="C8116" s="193">
        <v>450000006</v>
      </c>
      <c r="D8116" s="194" t="s">
        <v>15632</v>
      </c>
      <c r="E8116" s="195" t="s">
        <v>15633</v>
      </c>
      <c r="F8116" s="193"/>
      <c r="G8116" s="193" t="s">
        <v>26</v>
      </c>
      <c r="H8116" s="193">
        <v>42</v>
      </c>
      <c r="I8116" s="193">
        <v>40</v>
      </c>
      <c r="J8116" s="193">
        <v>38</v>
      </c>
      <c r="K8116" s="193">
        <v>36</v>
      </c>
      <c r="L8116" s="193">
        <v>30.6</v>
      </c>
      <c r="M8116" s="195"/>
      <c r="N8116" s="233" t="s">
        <v>113</v>
      </c>
      <c r="O8116" s="214"/>
      <c r="P8116" s="161" t="str">
        <f>VLOOKUP(C8116,'[2]1.10正式版 (更新至2024年1月)'!$C:$P,14,FALSE)</f>
        <v>004500000060000-450000006</v>
      </c>
    </row>
    <row r="8117" s="161" customFormat="1" ht="24" customHeight="1" spans="1:16">
      <c r="A8117" s="208">
        <v>4500000060100</v>
      </c>
      <c r="B8117" s="193" t="s">
        <v>15634</v>
      </c>
      <c r="C8117" s="193" t="s">
        <v>15635</v>
      </c>
      <c r="D8117" s="194" t="s">
        <v>15634</v>
      </c>
      <c r="E8117" s="195"/>
      <c r="F8117" s="193"/>
      <c r="G8117" s="193" t="s">
        <v>26</v>
      </c>
      <c r="H8117" s="193">
        <v>42</v>
      </c>
      <c r="I8117" s="193">
        <v>40</v>
      </c>
      <c r="J8117" s="193">
        <v>38</v>
      </c>
      <c r="K8117" s="193">
        <v>36</v>
      </c>
      <c r="L8117" s="193">
        <v>30.6</v>
      </c>
      <c r="M8117" s="195"/>
      <c r="N8117" s="233" t="s">
        <v>113</v>
      </c>
      <c r="O8117" s="214"/>
      <c r="P8117" s="161" t="str">
        <f>VLOOKUP(C8117,'[2]1.10正式版 (更新至2024年1月)'!$C:$P,14,FALSE)</f>
        <v>004500000060100-450000006-1</v>
      </c>
    </row>
    <row r="8118" s="161" customFormat="1" ht="24" customHeight="1" spans="1:16">
      <c r="A8118" s="208">
        <v>4500000070000</v>
      </c>
      <c r="B8118" s="193" t="s">
        <v>15636</v>
      </c>
      <c r="C8118" s="193">
        <v>450000007</v>
      </c>
      <c r="D8118" s="194" t="s">
        <v>15636</v>
      </c>
      <c r="E8118" s="195"/>
      <c r="F8118" s="193"/>
      <c r="G8118" s="193" t="s">
        <v>26</v>
      </c>
      <c r="H8118" s="193">
        <v>30</v>
      </c>
      <c r="I8118" s="193">
        <v>27</v>
      </c>
      <c r="J8118" s="193">
        <v>25</v>
      </c>
      <c r="K8118" s="193">
        <v>23</v>
      </c>
      <c r="L8118" s="193">
        <v>19.55</v>
      </c>
      <c r="M8118" s="195"/>
      <c r="N8118" s="233" t="s">
        <v>113</v>
      </c>
      <c r="O8118" s="214"/>
      <c r="P8118" s="161" t="str">
        <f>VLOOKUP(C8118,'[2]1.10正式版 (更新至2024年1月)'!$C:$P,14,FALSE)</f>
        <v>004500000070000-450000007</v>
      </c>
    </row>
    <row r="8119" s="161" customFormat="1" ht="24" customHeight="1" spans="1:16">
      <c r="A8119" s="208">
        <v>4500000080000</v>
      </c>
      <c r="B8119" s="193" t="s">
        <v>15637</v>
      </c>
      <c r="C8119" s="193">
        <v>450000008</v>
      </c>
      <c r="D8119" s="194" t="s">
        <v>15637</v>
      </c>
      <c r="E8119" s="195" t="s">
        <v>15638</v>
      </c>
      <c r="F8119" s="193"/>
      <c r="G8119" s="193" t="s">
        <v>26</v>
      </c>
      <c r="H8119" s="193">
        <v>31.2</v>
      </c>
      <c r="I8119" s="193">
        <v>29</v>
      </c>
      <c r="J8119" s="193">
        <v>26</v>
      </c>
      <c r="K8119" s="193">
        <v>23</v>
      </c>
      <c r="L8119" s="193">
        <v>19.55</v>
      </c>
      <c r="M8119" s="195" t="s">
        <v>15639</v>
      </c>
      <c r="N8119" s="233" t="s">
        <v>35</v>
      </c>
      <c r="O8119" s="214"/>
      <c r="P8119" s="161" t="str">
        <f>VLOOKUP(C8119,'[2]1.10正式版 (更新至2024年1月)'!$C:$P,14,FALSE)</f>
        <v>004500000080000-450000008</v>
      </c>
    </row>
    <row r="8120" s="161" customFormat="1" ht="36" customHeight="1" spans="1:16">
      <c r="A8120" s="208">
        <v>4500000080001</v>
      </c>
      <c r="B8120" s="225" t="s">
        <v>15640</v>
      </c>
      <c r="C8120" s="193" t="s">
        <v>15641</v>
      </c>
      <c r="D8120" s="194" t="s">
        <v>15642</v>
      </c>
      <c r="E8120" s="195"/>
      <c r="F8120" s="193"/>
      <c r="G8120" s="193" t="s">
        <v>26</v>
      </c>
      <c r="H8120" s="193">
        <v>15</v>
      </c>
      <c r="I8120" s="193">
        <v>15</v>
      </c>
      <c r="J8120" s="193">
        <v>15</v>
      </c>
      <c r="K8120" s="193">
        <v>15</v>
      </c>
      <c r="L8120" s="193">
        <v>15</v>
      </c>
      <c r="M8120" s="195"/>
      <c r="N8120" s="233" t="s">
        <v>35</v>
      </c>
      <c r="O8120" s="214"/>
      <c r="P8120" s="161" t="str">
        <f>VLOOKUP(C8120,'[2]1.10正式版 (更新至2024年1月)'!$C:$P,14,FALSE)</f>
        <v>004500000080001-450000008-1</v>
      </c>
    </row>
    <row r="8121" s="161" customFormat="1" ht="24" customHeight="1" spans="1:16">
      <c r="A8121" s="208">
        <v>4500000080100</v>
      </c>
      <c r="B8121" s="225" t="s">
        <v>15643</v>
      </c>
      <c r="C8121" s="193" t="s">
        <v>15644</v>
      </c>
      <c r="D8121" s="194" t="s">
        <v>15643</v>
      </c>
      <c r="E8121" s="195"/>
      <c r="F8121" s="193"/>
      <c r="G8121" s="193" t="s">
        <v>26</v>
      </c>
      <c r="H8121" s="193">
        <v>31.2</v>
      </c>
      <c r="I8121" s="193">
        <v>29</v>
      </c>
      <c r="J8121" s="193">
        <v>26</v>
      </c>
      <c r="K8121" s="193">
        <v>23</v>
      </c>
      <c r="L8121" s="193">
        <v>19.55</v>
      </c>
      <c r="M8121" s="195"/>
      <c r="N8121" s="233" t="s">
        <v>35</v>
      </c>
      <c r="O8121" s="214"/>
      <c r="P8121" s="161" t="str">
        <f>VLOOKUP(C8121,'[2]1.10正式版 (更新至2024年1月)'!$C:$P,14,FALSE)</f>
        <v>004500000080100-450000008-2</v>
      </c>
    </row>
    <row r="8122" s="161" customFormat="1" ht="24" customHeight="1" spans="1:16">
      <c r="A8122" s="208">
        <v>4500000080200</v>
      </c>
      <c r="B8122" s="225" t="s">
        <v>15645</v>
      </c>
      <c r="C8122" s="193" t="s">
        <v>15646</v>
      </c>
      <c r="D8122" s="194" t="s">
        <v>15645</v>
      </c>
      <c r="E8122" s="195"/>
      <c r="F8122" s="193"/>
      <c r="G8122" s="193" t="s">
        <v>26</v>
      </c>
      <c r="H8122" s="193">
        <v>31.2</v>
      </c>
      <c r="I8122" s="193">
        <v>29</v>
      </c>
      <c r="J8122" s="193">
        <v>26</v>
      </c>
      <c r="K8122" s="193">
        <v>23</v>
      </c>
      <c r="L8122" s="193">
        <v>19.55</v>
      </c>
      <c r="M8122" s="195"/>
      <c r="N8122" s="233" t="s">
        <v>35</v>
      </c>
      <c r="O8122" s="214"/>
      <c r="P8122" s="161" t="str">
        <f>VLOOKUP(C8122,'[2]1.10正式版 (更新至2024年1月)'!$C:$P,14,FALSE)</f>
        <v>004500000080200-450000008-3</v>
      </c>
    </row>
    <row r="8123" s="161" customFormat="1" ht="24" customHeight="1" spans="1:16">
      <c r="A8123" s="208">
        <v>4500000080300</v>
      </c>
      <c r="B8123" s="225" t="s">
        <v>15647</v>
      </c>
      <c r="C8123" s="193" t="s">
        <v>15648</v>
      </c>
      <c r="D8123" s="194" t="s">
        <v>15647</v>
      </c>
      <c r="E8123" s="195"/>
      <c r="F8123" s="193"/>
      <c r="G8123" s="193" t="s">
        <v>26</v>
      </c>
      <c r="H8123" s="193">
        <v>31.2</v>
      </c>
      <c r="I8123" s="193">
        <v>29</v>
      </c>
      <c r="J8123" s="193">
        <v>26</v>
      </c>
      <c r="K8123" s="193">
        <v>23</v>
      </c>
      <c r="L8123" s="193">
        <v>19.55</v>
      </c>
      <c r="M8123" s="195"/>
      <c r="N8123" s="233" t="s">
        <v>35</v>
      </c>
      <c r="O8123" s="214"/>
      <c r="P8123" s="161" t="str">
        <f>VLOOKUP(C8123,'[2]1.10正式版 (更新至2024年1月)'!$C:$P,14,FALSE)</f>
        <v>004500000080300-450000008-4</v>
      </c>
    </row>
    <row r="8124" s="161" customFormat="1" ht="24" customHeight="1" spans="1:16">
      <c r="A8124" s="208">
        <v>4500000080400</v>
      </c>
      <c r="B8124" s="225" t="s">
        <v>15649</v>
      </c>
      <c r="C8124" s="193" t="s">
        <v>15650</v>
      </c>
      <c r="D8124" s="194" t="s">
        <v>15649</v>
      </c>
      <c r="E8124" s="195"/>
      <c r="F8124" s="193"/>
      <c r="G8124" s="193" t="s">
        <v>26</v>
      </c>
      <c r="H8124" s="193">
        <v>31.2</v>
      </c>
      <c r="I8124" s="193">
        <v>29</v>
      </c>
      <c r="J8124" s="193">
        <v>26</v>
      </c>
      <c r="K8124" s="193">
        <v>23</v>
      </c>
      <c r="L8124" s="193">
        <v>19.55</v>
      </c>
      <c r="M8124" s="195"/>
      <c r="N8124" s="233" t="s">
        <v>35</v>
      </c>
      <c r="O8124" s="214"/>
      <c r="P8124" s="161" t="str">
        <f>VLOOKUP(C8124,'[2]1.10正式版 (更新至2024年1月)'!$C:$P,14,FALSE)</f>
        <v>004500000080400-450000008-5</v>
      </c>
    </row>
    <row r="8125" s="161" customFormat="1" ht="24" customHeight="1" spans="1:16">
      <c r="A8125" s="208">
        <v>4500000080500</v>
      </c>
      <c r="B8125" s="225" t="s">
        <v>15651</v>
      </c>
      <c r="C8125" s="193" t="s">
        <v>15652</v>
      </c>
      <c r="D8125" s="194" t="s">
        <v>15651</v>
      </c>
      <c r="E8125" s="195"/>
      <c r="F8125" s="193"/>
      <c r="G8125" s="193" t="s">
        <v>26</v>
      </c>
      <c r="H8125" s="193">
        <v>31.2</v>
      </c>
      <c r="I8125" s="193">
        <v>29</v>
      </c>
      <c r="J8125" s="193">
        <v>26</v>
      </c>
      <c r="K8125" s="193">
        <v>23</v>
      </c>
      <c r="L8125" s="193">
        <v>19.55</v>
      </c>
      <c r="M8125" s="195"/>
      <c r="N8125" s="233" t="s">
        <v>35</v>
      </c>
      <c r="O8125" s="214"/>
      <c r="P8125" s="161" t="str">
        <f>VLOOKUP(C8125,'[2]1.10正式版 (更新至2024年1月)'!$C:$P,14,FALSE)</f>
        <v>004500000080500-450000008-6</v>
      </c>
    </row>
    <row r="8126" s="161" customFormat="1" ht="24" customHeight="1" spans="1:16">
      <c r="A8126" s="208">
        <v>4500000080600</v>
      </c>
      <c r="B8126" s="225" t="s">
        <v>15653</v>
      </c>
      <c r="C8126" s="193" t="s">
        <v>15654</v>
      </c>
      <c r="D8126" s="194" t="s">
        <v>15653</v>
      </c>
      <c r="E8126" s="195"/>
      <c r="F8126" s="193"/>
      <c r="G8126" s="193" t="s">
        <v>26</v>
      </c>
      <c r="H8126" s="193">
        <v>31.2</v>
      </c>
      <c r="I8126" s="193">
        <v>29</v>
      </c>
      <c r="J8126" s="193">
        <v>26</v>
      </c>
      <c r="K8126" s="193">
        <v>23</v>
      </c>
      <c r="L8126" s="193">
        <v>19.55</v>
      </c>
      <c r="M8126" s="195"/>
      <c r="N8126" s="233" t="s">
        <v>35</v>
      </c>
      <c r="O8126" s="214"/>
      <c r="P8126" s="161" t="str">
        <f>VLOOKUP(C8126,'[2]1.10正式版 (更新至2024年1月)'!$C:$P,14,FALSE)</f>
        <v>004500000080600-450000008-7</v>
      </c>
    </row>
    <row r="8127" s="161" customFormat="1" ht="24" customHeight="1" spans="1:16">
      <c r="A8127" s="208">
        <v>4500000080700</v>
      </c>
      <c r="B8127" s="225" t="s">
        <v>15655</v>
      </c>
      <c r="C8127" s="193" t="s">
        <v>15656</v>
      </c>
      <c r="D8127" s="194" t="s">
        <v>15655</v>
      </c>
      <c r="E8127" s="195"/>
      <c r="F8127" s="193"/>
      <c r="G8127" s="193" t="s">
        <v>26</v>
      </c>
      <c r="H8127" s="193">
        <v>31.2</v>
      </c>
      <c r="I8127" s="193">
        <v>29</v>
      </c>
      <c r="J8127" s="193">
        <v>26</v>
      </c>
      <c r="K8127" s="193">
        <v>23</v>
      </c>
      <c r="L8127" s="193">
        <v>19.55</v>
      </c>
      <c r="M8127" s="195"/>
      <c r="N8127" s="233" t="s">
        <v>35</v>
      </c>
      <c r="O8127" s="214"/>
      <c r="P8127" s="161" t="str">
        <f>VLOOKUP(C8127,'[2]1.10正式版 (更新至2024年1月)'!$C:$P,14,FALSE)</f>
        <v>004500000080700-450000008-8</v>
      </c>
    </row>
    <row r="8128" s="161" customFormat="1" ht="24" customHeight="1" spans="1:16">
      <c r="A8128" s="208">
        <v>4500000080800</v>
      </c>
      <c r="B8128" s="225" t="s">
        <v>15657</v>
      </c>
      <c r="C8128" s="193" t="s">
        <v>15658</v>
      </c>
      <c r="D8128" s="194" t="s">
        <v>15657</v>
      </c>
      <c r="E8128" s="195"/>
      <c r="F8128" s="193"/>
      <c r="G8128" s="193" t="s">
        <v>26</v>
      </c>
      <c r="H8128" s="193">
        <v>31.2</v>
      </c>
      <c r="I8128" s="193">
        <v>29</v>
      </c>
      <c r="J8128" s="193">
        <v>26</v>
      </c>
      <c r="K8128" s="193">
        <v>23</v>
      </c>
      <c r="L8128" s="193">
        <v>19.55</v>
      </c>
      <c r="M8128" s="195"/>
      <c r="N8128" s="233" t="s">
        <v>35</v>
      </c>
      <c r="O8128" s="214"/>
      <c r="P8128" s="161" t="str">
        <f>VLOOKUP(C8128,'[2]1.10正式版 (更新至2024年1月)'!$C:$P,14,FALSE)</f>
        <v>004500000080800-450000008-9</v>
      </c>
    </row>
    <row r="8129" s="161" customFormat="1" ht="28" customHeight="1" spans="1:16">
      <c r="A8129" s="208">
        <v>4500000090000</v>
      </c>
      <c r="B8129" s="193" t="s">
        <v>15659</v>
      </c>
      <c r="C8129" s="193">
        <v>450000009</v>
      </c>
      <c r="D8129" s="194" t="s">
        <v>15659</v>
      </c>
      <c r="E8129" s="195"/>
      <c r="F8129" s="193"/>
      <c r="G8129" s="193" t="s">
        <v>26</v>
      </c>
      <c r="H8129" s="225">
        <v>28</v>
      </c>
      <c r="I8129" s="225">
        <v>25</v>
      </c>
      <c r="J8129" s="225">
        <v>23</v>
      </c>
      <c r="K8129" s="225">
        <v>20.7</v>
      </c>
      <c r="L8129" s="225">
        <v>19.55</v>
      </c>
      <c r="M8129" s="195" t="s">
        <v>15660</v>
      </c>
      <c r="N8129" s="233" t="s">
        <v>28</v>
      </c>
      <c r="O8129" s="214"/>
      <c r="P8129" s="161" t="str">
        <f>VLOOKUP(C8129,'[2]1.10正式版 (更新至2024年1月)'!$C:$P,14,FALSE)</f>
        <v>004500000090000-450000009</v>
      </c>
    </row>
    <row r="8130" s="161" customFormat="1" ht="24" customHeight="1" spans="1:16">
      <c r="A8130" s="208">
        <v>4500000090001</v>
      </c>
      <c r="B8130" s="225" t="s">
        <v>15661</v>
      </c>
      <c r="C8130" s="193" t="s">
        <v>15662</v>
      </c>
      <c r="D8130" s="194" t="s">
        <v>15663</v>
      </c>
      <c r="E8130" s="195"/>
      <c r="F8130" s="193"/>
      <c r="G8130" s="193" t="s">
        <v>26</v>
      </c>
      <c r="H8130" s="193">
        <v>10</v>
      </c>
      <c r="I8130" s="193">
        <v>10</v>
      </c>
      <c r="J8130" s="193">
        <v>10</v>
      </c>
      <c r="K8130" s="193">
        <v>10</v>
      </c>
      <c r="L8130" s="193">
        <v>10</v>
      </c>
      <c r="M8130" s="195"/>
      <c r="N8130" s="233" t="s">
        <v>28</v>
      </c>
      <c r="O8130" s="214"/>
      <c r="P8130" s="161" t="str">
        <f>VLOOKUP(C8130,'[2]1.10正式版 (更新至2024年1月)'!$C:$P,14,FALSE)</f>
        <v>004500000090001-450000009-1</v>
      </c>
    </row>
    <row r="8131" s="161" customFormat="1" ht="20" customHeight="1" spans="1:16">
      <c r="A8131" s="208">
        <v>4500000090000</v>
      </c>
      <c r="B8131" s="193" t="s">
        <v>15659</v>
      </c>
      <c r="C8131" s="193" t="s">
        <v>15664</v>
      </c>
      <c r="D8131" s="194" t="s">
        <v>15665</v>
      </c>
      <c r="E8131" s="195"/>
      <c r="F8131" s="193"/>
      <c r="G8131" s="193" t="s">
        <v>26</v>
      </c>
      <c r="H8131" s="193">
        <v>5.6</v>
      </c>
      <c r="I8131" s="193">
        <v>5</v>
      </c>
      <c r="J8131" s="193">
        <v>4.6</v>
      </c>
      <c r="K8131" s="193">
        <v>4.14</v>
      </c>
      <c r="L8131" s="193">
        <v>3.91</v>
      </c>
      <c r="M8131" s="195"/>
      <c r="N8131" s="233" t="s">
        <v>28</v>
      </c>
      <c r="O8131" s="214"/>
      <c r="P8131" s="161" t="str">
        <f>VLOOKUP(C8131,'[2]1.10正式版 (更新至2024年1月)'!$C:$P,14,FALSE)</f>
        <v>004500000090000-450000009-2</v>
      </c>
    </row>
    <row r="8132" s="161" customFormat="1" ht="19" customHeight="1" spans="1:16">
      <c r="A8132" s="208">
        <v>4500000100000</v>
      </c>
      <c r="B8132" s="193" t="s">
        <v>15666</v>
      </c>
      <c r="C8132" s="193">
        <v>450000010</v>
      </c>
      <c r="D8132" s="194" t="s">
        <v>15666</v>
      </c>
      <c r="E8132" s="195"/>
      <c r="F8132" s="193"/>
      <c r="G8132" s="193" t="s">
        <v>26</v>
      </c>
      <c r="H8132" s="193">
        <v>36</v>
      </c>
      <c r="I8132" s="193">
        <v>32</v>
      </c>
      <c r="J8132" s="193">
        <v>29</v>
      </c>
      <c r="K8132" s="193">
        <v>26</v>
      </c>
      <c r="L8132" s="193">
        <v>20</v>
      </c>
      <c r="M8132" s="195"/>
      <c r="N8132" s="233" t="s">
        <v>28</v>
      </c>
      <c r="O8132" s="214"/>
      <c r="P8132" s="161" t="str">
        <f>VLOOKUP(C8132,'[2]1.10正式版 (更新至2024年1月)'!$C:$P,14,FALSE)</f>
        <v>004500000100000-450000010</v>
      </c>
    </row>
    <row r="8133" s="161" customFormat="1" ht="19" customHeight="1" spans="1:16">
      <c r="A8133" s="208">
        <v>4500000110000</v>
      </c>
      <c r="B8133" s="193" t="s">
        <v>15667</v>
      </c>
      <c r="C8133" s="193">
        <v>450000011</v>
      </c>
      <c r="D8133" s="194" t="s">
        <v>15667</v>
      </c>
      <c r="E8133" s="195"/>
      <c r="F8133" s="193"/>
      <c r="G8133" s="193" t="s">
        <v>15472</v>
      </c>
      <c r="H8133" s="193">
        <v>38.4</v>
      </c>
      <c r="I8133" s="193">
        <v>35</v>
      </c>
      <c r="J8133" s="193">
        <v>32</v>
      </c>
      <c r="K8133" s="193">
        <v>30</v>
      </c>
      <c r="L8133" s="193">
        <v>25.5</v>
      </c>
      <c r="M8133" s="195"/>
      <c r="N8133" s="233" t="s">
        <v>113</v>
      </c>
      <c r="O8133" s="214"/>
      <c r="P8133" s="161" t="str">
        <f>VLOOKUP(C8133,'[2]1.10正式版 (更新至2024年1月)'!$C:$P,14,FALSE)</f>
        <v>004500000110000-450000011</v>
      </c>
    </row>
    <row r="8134" s="161" customFormat="1" ht="24" customHeight="1" spans="1:16">
      <c r="A8134" s="208">
        <v>4500000120000</v>
      </c>
      <c r="B8134" s="193" t="s">
        <v>15668</v>
      </c>
      <c r="C8134" s="193">
        <v>450000012</v>
      </c>
      <c r="D8134" s="194" t="s">
        <v>15668</v>
      </c>
      <c r="E8134" s="195" t="s">
        <v>15669</v>
      </c>
      <c r="F8134" s="193"/>
      <c r="G8134" s="193" t="s">
        <v>15416</v>
      </c>
      <c r="H8134" s="193">
        <v>20</v>
      </c>
      <c r="I8134" s="193">
        <v>18</v>
      </c>
      <c r="J8134" s="193">
        <v>16</v>
      </c>
      <c r="K8134" s="193">
        <v>15</v>
      </c>
      <c r="L8134" s="193">
        <v>12.75</v>
      </c>
      <c r="M8134" s="195" t="s">
        <v>15670</v>
      </c>
      <c r="N8134" s="233" t="s">
        <v>35</v>
      </c>
      <c r="O8134" s="214"/>
      <c r="P8134" s="161" t="str">
        <f>VLOOKUP(C8134,'[2]1.10正式版 (更新至2024年1月)'!$C:$P,14,FALSE)</f>
        <v>004500000120000-450000012</v>
      </c>
    </row>
    <row r="8135" s="161" customFormat="1" ht="24" customHeight="1" spans="1:16">
      <c r="A8135" s="208">
        <v>4500000120300</v>
      </c>
      <c r="B8135" s="225" t="s">
        <v>15671</v>
      </c>
      <c r="C8135" s="193" t="s">
        <v>15672</v>
      </c>
      <c r="D8135" s="194" t="s">
        <v>15673</v>
      </c>
      <c r="E8135" s="195"/>
      <c r="F8135" s="193"/>
      <c r="G8135" s="193" t="s">
        <v>15416</v>
      </c>
      <c r="H8135" s="193">
        <v>10</v>
      </c>
      <c r="I8135" s="193">
        <v>10</v>
      </c>
      <c r="J8135" s="193">
        <v>10</v>
      </c>
      <c r="K8135" s="193">
        <v>10</v>
      </c>
      <c r="L8135" s="193">
        <v>10</v>
      </c>
      <c r="M8135" s="195"/>
      <c r="N8135" s="233" t="s">
        <v>35</v>
      </c>
      <c r="O8135" s="214"/>
      <c r="P8135" s="161" t="str">
        <f>VLOOKUP(C8135,'[2]1.10正式版 (更新至2024年1月)'!$C:$P,14,FALSE)</f>
        <v>004500000120300-450000012-1</v>
      </c>
    </row>
    <row r="8136" s="161" customFormat="1" ht="24" customHeight="1" spans="1:16">
      <c r="A8136" s="208">
        <v>4500000120100</v>
      </c>
      <c r="B8136" s="225" t="s">
        <v>15674</v>
      </c>
      <c r="C8136" s="193" t="s">
        <v>15675</v>
      </c>
      <c r="D8136" s="194" t="s">
        <v>15674</v>
      </c>
      <c r="E8136" s="195"/>
      <c r="F8136" s="193"/>
      <c r="G8136" s="193" t="s">
        <v>15416</v>
      </c>
      <c r="H8136" s="193">
        <v>20</v>
      </c>
      <c r="I8136" s="193">
        <v>18</v>
      </c>
      <c r="J8136" s="193">
        <v>16</v>
      </c>
      <c r="K8136" s="193">
        <v>15</v>
      </c>
      <c r="L8136" s="193">
        <v>12.75</v>
      </c>
      <c r="M8136" s="195"/>
      <c r="N8136" s="233" t="s">
        <v>35</v>
      </c>
      <c r="O8136" s="214"/>
      <c r="P8136" s="161" t="str">
        <f>VLOOKUP(C8136,'[2]1.10正式版 (更新至2024年1月)'!$C:$P,14,FALSE)</f>
        <v>004500000120100-450000012-2</v>
      </c>
    </row>
    <row r="8137" s="161" customFormat="1" ht="24" customHeight="1" spans="1:16">
      <c r="A8137" s="208">
        <v>4500000120200</v>
      </c>
      <c r="B8137" s="225" t="s">
        <v>15676</v>
      </c>
      <c r="C8137" s="193" t="s">
        <v>15677</v>
      </c>
      <c r="D8137" s="194" t="s">
        <v>15676</v>
      </c>
      <c r="E8137" s="195"/>
      <c r="F8137" s="193"/>
      <c r="G8137" s="193" t="s">
        <v>15416</v>
      </c>
      <c r="H8137" s="193">
        <v>20</v>
      </c>
      <c r="I8137" s="193">
        <v>18</v>
      </c>
      <c r="J8137" s="193">
        <v>16</v>
      </c>
      <c r="K8137" s="193">
        <v>15</v>
      </c>
      <c r="L8137" s="193">
        <v>12.75</v>
      </c>
      <c r="M8137" s="195"/>
      <c r="N8137" s="233" t="s">
        <v>35</v>
      </c>
      <c r="O8137" s="214"/>
      <c r="P8137" s="161" t="str">
        <f>VLOOKUP(C8137,'[2]1.10正式版 (更新至2024年1月)'!$C:$P,14,FALSE)</f>
        <v>004500000120200-450000012-3</v>
      </c>
    </row>
    <row r="8138" s="161" customFormat="1" ht="19" customHeight="1" spans="1:16">
      <c r="A8138" s="208">
        <v>4500000130000</v>
      </c>
      <c r="B8138" s="193" t="s">
        <v>15678</v>
      </c>
      <c r="C8138" s="193">
        <v>450000013</v>
      </c>
      <c r="D8138" s="194" t="s">
        <v>15678</v>
      </c>
      <c r="E8138" s="195" t="s">
        <v>15669</v>
      </c>
      <c r="F8138" s="193"/>
      <c r="G8138" s="193" t="s">
        <v>26</v>
      </c>
      <c r="H8138" s="193">
        <v>13</v>
      </c>
      <c r="I8138" s="193">
        <v>12</v>
      </c>
      <c r="J8138" s="193">
        <v>11</v>
      </c>
      <c r="K8138" s="193">
        <v>10</v>
      </c>
      <c r="L8138" s="193">
        <v>8.5</v>
      </c>
      <c r="M8138" s="195"/>
      <c r="N8138" s="233" t="s">
        <v>113</v>
      </c>
      <c r="O8138" s="214"/>
      <c r="P8138" s="161" t="str">
        <f>VLOOKUP(C8138,'[2]1.10正式版 (更新至2024年1月)'!$C:$P,14,FALSE)</f>
        <v>004500000130000-450000013</v>
      </c>
    </row>
    <row r="8139" s="161" customFormat="1" ht="19" customHeight="1" spans="1:16">
      <c r="A8139" s="208">
        <v>4500000140000</v>
      </c>
      <c r="B8139" s="193" t="s">
        <v>15679</v>
      </c>
      <c r="C8139" s="193">
        <v>450000014</v>
      </c>
      <c r="D8139" s="194" t="s">
        <v>15679</v>
      </c>
      <c r="E8139" s="195" t="s">
        <v>15669</v>
      </c>
      <c r="F8139" s="193"/>
      <c r="G8139" s="193" t="s">
        <v>26</v>
      </c>
      <c r="H8139" s="193">
        <v>16</v>
      </c>
      <c r="I8139" s="193">
        <v>15</v>
      </c>
      <c r="J8139" s="193">
        <v>14</v>
      </c>
      <c r="K8139" s="193">
        <v>13</v>
      </c>
      <c r="L8139" s="193">
        <v>11.05</v>
      </c>
      <c r="M8139" s="195"/>
      <c r="N8139" s="233" t="s">
        <v>113</v>
      </c>
      <c r="O8139" s="214"/>
      <c r="P8139" s="161" t="str">
        <f>VLOOKUP(C8139,'[2]1.10正式版 (更新至2024年1月)'!$C:$P,14,FALSE)</f>
        <v>004500000140000-450000014</v>
      </c>
    </row>
    <row r="8140" s="161" customFormat="1" ht="19" customHeight="1" spans="1:15">
      <c r="A8140" s="222"/>
      <c r="B8140" s="187"/>
      <c r="C8140" s="207">
        <v>46</v>
      </c>
      <c r="D8140" s="189" t="s">
        <v>15680</v>
      </c>
      <c r="E8140" s="190"/>
      <c r="F8140" s="187"/>
      <c r="G8140" s="187"/>
      <c r="H8140" s="234"/>
      <c r="I8140" s="234"/>
      <c r="J8140" s="234"/>
      <c r="K8140" s="234"/>
      <c r="L8140" s="234"/>
      <c r="M8140" s="190"/>
      <c r="N8140" s="233"/>
      <c r="O8140" s="214"/>
    </row>
    <row r="8141" s="161" customFormat="1" ht="19" customHeight="1" spans="1:16">
      <c r="A8141" s="208">
        <v>4600000010000</v>
      </c>
      <c r="B8141" s="193" t="s">
        <v>15681</v>
      </c>
      <c r="C8141" s="193">
        <v>460000001</v>
      </c>
      <c r="D8141" s="194" t="s">
        <v>15681</v>
      </c>
      <c r="E8141" s="195"/>
      <c r="F8141" s="193"/>
      <c r="G8141" s="193" t="s">
        <v>26</v>
      </c>
      <c r="H8141" s="193">
        <v>66</v>
      </c>
      <c r="I8141" s="193">
        <v>60</v>
      </c>
      <c r="J8141" s="193">
        <v>55</v>
      </c>
      <c r="K8141" s="193">
        <v>50</v>
      </c>
      <c r="L8141" s="193">
        <v>42.5</v>
      </c>
      <c r="M8141" s="195" t="s">
        <v>15682</v>
      </c>
      <c r="N8141" s="233" t="s">
        <v>35</v>
      </c>
      <c r="O8141" s="214"/>
      <c r="P8141" s="161" t="str">
        <f>VLOOKUP(C8141,'[2]1.10正式版 (更新至2024年1月)'!$C:$P,14,FALSE)</f>
        <v>004600000010000-460000001</v>
      </c>
    </row>
    <row r="8142" s="161" customFormat="1" ht="24" customHeight="1" spans="1:16">
      <c r="A8142" s="208">
        <v>4600000010001</v>
      </c>
      <c r="B8142" s="225" t="s">
        <v>15683</v>
      </c>
      <c r="C8142" s="193" t="s">
        <v>15684</v>
      </c>
      <c r="D8142" s="194" t="s">
        <v>15685</v>
      </c>
      <c r="E8142" s="195"/>
      <c r="F8142" s="193"/>
      <c r="G8142" s="193" t="s">
        <v>26</v>
      </c>
      <c r="H8142" s="193">
        <v>40</v>
      </c>
      <c r="I8142" s="193">
        <v>40</v>
      </c>
      <c r="J8142" s="193">
        <v>40</v>
      </c>
      <c r="K8142" s="193">
        <v>40</v>
      </c>
      <c r="L8142" s="193">
        <v>40</v>
      </c>
      <c r="M8142" s="195"/>
      <c r="N8142" s="233" t="s">
        <v>35</v>
      </c>
      <c r="O8142" s="214"/>
      <c r="P8142" s="161" t="str">
        <f>VLOOKUP(C8142,'[2]1.10正式版 (更新至2024年1月)'!$C:$P,14,FALSE)</f>
        <v>004600000010001-460000001-1</v>
      </c>
    </row>
    <row r="8143" s="161" customFormat="1" ht="19" customHeight="1" spans="1:16">
      <c r="A8143" s="208">
        <v>4600000020000</v>
      </c>
      <c r="B8143" s="193" t="s">
        <v>15686</v>
      </c>
      <c r="C8143" s="193">
        <v>460000002</v>
      </c>
      <c r="D8143" s="194" t="s">
        <v>15686</v>
      </c>
      <c r="E8143" s="195"/>
      <c r="F8143" s="193" t="s">
        <v>673</v>
      </c>
      <c r="G8143" s="193" t="s">
        <v>26</v>
      </c>
      <c r="H8143" s="193">
        <v>180</v>
      </c>
      <c r="I8143" s="193">
        <v>163</v>
      </c>
      <c r="J8143" s="193">
        <v>150</v>
      </c>
      <c r="K8143" s="193">
        <v>136</v>
      </c>
      <c r="L8143" s="193">
        <v>115.6</v>
      </c>
      <c r="M8143" s="195"/>
      <c r="N8143" s="233" t="s">
        <v>35</v>
      </c>
      <c r="O8143" s="214"/>
      <c r="P8143" s="161" t="str">
        <f>VLOOKUP(C8143,'[2]1.10正式版 (更新至2024年1月)'!$C:$P,14,FALSE)</f>
        <v>004600000020000-460000002</v>
      </c>
    </row>
    <row r="8144" s="161" customFormat="1" ht="24" customHeight="1" spans="1:16">
      <c r="A8144" s="208">
        <v>4600000030000</v>
      </c>
      <c r="B8144" s="193" t="s">
        <v>15687</v>
      </c>
      <c r="C8144" s="193">
        <v>460000003</v>
      </c>
      <c r="D8144" s="194" t="s">
        <v>15687</v>
      </c>
      <c r="E8144" s="195"/>
      <c r="F8144" s="193" t="s">
        <v>673</v>
      </c>
      <c r="G8144" s="193" t="s">
        <v>15688</v>
      </c>
      <c r="H8144" s="193">
        <v>96</v>
      </c>
      <c r="I8144" s="193">
        <v>88</v>
      </c>
      <c r="J8144" s="193">
        <v>80</v>
      </c>
      <c r="K8144" s="193">
        <v>72</v>
      </c>
      <c r="L8144" s="193">
        <v>68</v>
      </c>
      <c r="M8144" s="195"/>
      <c r="N8144" s="233" t="s">
        <v>35</v>
      </c>
      <c r="O8144" s="214"/>
      <c r="P8144" s="161" t="str">
        <f>VLOOKUP(C8144,'[2]1.10正式版 (更新至2024年1月)'!$C:$P,14,FALSE)</f>
        <v>004600000030000-460000003</v>
      </c>
    </row>
    <row r="8145" s="161" customFormat="1" ht="19" customHeight="1" spans="1:16">
      <c r="A8145" s="208">
        <v>4600000040000</v>
      </c>
      <c r="B8145" s="193" t="s">
        <v>15689</v>
      </c>
      <c r="C8145" s="193">
        <v>460000004</v>
      </c>
      <c r="D8145" s="194" t="s">
        <v>15689</v>
      </c>
      <c r="E8145" s="195"/>
      <c r="F8145" s="193"/>
      <c r="G8145" s="193" t="s">
        <v>26</v>
      </c>
      <c r="H8145" s="193">
        <v>800</v>
      </c>
      <c r="I8145" s="193">
        <v>704</v>
      </c>
      <c r="J8145" s="193">
        <v>640</v>
      </c>
      <c r="K8145" s="193">
        <v>576</v>
      </c>
      <c r="L8145" s="193">
        <v>561</v>
      </c>
      <c r="M8145" s="195"/>
      <c r="N8145" s="233" t="s">
        <v>35</v>
      </c>
      <c r="O8145" s="214"/>
      <c r="P8145" s="161" t="str">
        <f>VLOOKUP(C8145,'[2]1.10正式版 (更新至2024年1月)'!$C:$P,14,FALSE)</f>
        <v>004600000040000-460000004</v>
      </c>
    </row>
    <row r="8146" s="161" customFormat="1" ht="19" customHeight="1" spans="1:16">
      <c r="A8146" s="208">
        <v>4600000050000</v>
      </c>
      <c r="B8146" s="193" t="s">
        <v>15690</v>
      </c>
      <c r="C8146" s="193">
        <v>460000005</v>
      </c>
      <c r="D8146" s="194" t="s">
        <v>15690</v>
      </c>
      <c r="E8146" s="195"/>
      <c r="F8146" s="193"/>
      <c r="G8146" s="193" t="s">
        <v>26</v>
      </c>
      <c r="H8146" s="193">
        <v>350</v>
      </c>
      <c r="I8146" s="193">
        <v>334</v>
      </c>
      <c r="J8146" s="193">
        <v>317</v>
      </c>
      <c r="K8146" s="193">
        <v>301</v>
      </c>
      <c r="L8146" s="193">
        <v>255.85</v>
      </c>
      <c r="M8146" s="195"/>
      <c r="N8146" s="233" t="s">
        <v>35</v>
      </c>
      <c r="O8146" s="214"/>
      <c r="P8146" s="161" t="str">
        <f>VLOOKUP(C8146,'[2]1.10正式版 (更新至2024年1月)'!$C:$P,14,FALSE)</f>
        <v>004600000050000-460000005</v>
      </c>
    </row>
    <row r="8147" s="161" customFormat="1" ht="19" customHeight="1" spans="1:16">
      <c r="A8147" s="208">
        <v>4600000060000</v>
      </c>
      <c r="B8147" s="193" t="s">
        <v>15691</v>
      </c>
      <c r="C8147" s="193">
        <v>460000006</v>
      </c>
      <c r="D8147" s="194" t="s">
        <v>15691</v>
      </c>
      <c r="E8147" s="195" t="s">
        <v>15692</v>
      </c>
      <c r="F8147" s="193"/>
      <c r="G8147" s="193" t="s">
        <v>26</v>
      </c>
      <c r="H8147" s="193">
        <v>630</v>
      </c>
      <c r="I8147" s="193">
        <v>600</v>
      </c>
      <c r="J8147" s="193">
        <v>570</v>
      </c>
      <c r="K8147" s="193">
        <v>540</v>
      </c>
      <c r="L8147" s="193">
        <v>459</v>
      </c>
      <c r="M8147" s="195"/>
      <c r="N8147" s="233" t="s">
        <v>35</v>
      </c>
      <c r="O8147" s="214"/>
      <c r="P8147" s="161" t="str">
        <f>VLOOKUP(C8147,'[2]1.10正式版 (更新至2024年1月)'!$C:$P,14,FALSE)</f>
        <v>004600000060000-460000006</v>
      </c>
    </row>
    <row r="8148" s="161" customFormat="1" ht="24" customHeight="1" spans="1:16">
      <c r="A8148" s="208">
        <v>4600000060100</v>
      </c>
      <c r="B8148" s="193" t="s">
        <v>15693</v>
      </c>
      <c r="C8148" s="193" t="s">
        <v>15694</v>
      </c>
      <c r="D8148" s="194" t="s">
        <v>15693</v>
      </c>
      <c r="E8148" s="195"/>
      <c r="F8148" s="193"/>
      <c r="G8148" s="193" t="s">
        <v>26</v>
      </c>
      <c r="H8148" s="193">
        <v>630</v>
      </c>
      <c r="I8148" s="193">
        <v>600</v>
      </c>
      <c r="J8148" s="193">
        <v>570</v>
      </c>
      <c r="K8148" s="193">
        <v>540</v>
      </c>
      <c r="L8148" s="193">
        <v>459</v>
      </c>
      <c r="M8148" s="195"/>
      <c r="N8148" s="233" t="s">
        <v>35</v>
      </c>
      <c r="O8148" s="214"/>
      <c r="P8148" s="161" t="str">
        <f>VLOOKUP(C8148,'[2]1.10正式版 (更新至2024年1月)'!$C:$P,14,FALSE)</f>
        <v>004600000060100-460000006-1</v>
      </c>
    </row>
    <row r="8149" s="161" customFormat="1" ht="19" customHeight="1" spans="1:16">
      <c r="A8149" s="208">
        <v>4600000070000</v>
      </c>
      <c r="B8149" s="193" t="s">
        <v>15695</v>
      </c>
      <c r="C8149" s="193">
        <v>460000007</v>
      </c>
      <c r="D8149" s="194" t="s">
        <v>15695</v>
      </c>
      <c r="E8149" s="195"/>
      <c r="F8149" s="193"/>
      <c r="G8149" s="193" t="s">
        <v>26</v>
      </c>
      <c r="H8149" s="193">
        <v>472</v>
      </c>
      <c r="I8149" s="193">
        <v>450</v>
      </c>
      <c r="J8149" s="193">
        <v>428</v>
      </c>
      <c r="K8149" s="193">
        <v>406</v>
      </c>
      <c r="L8149" s="193">
        <v>345.1</v>
      </c>
      <c r="M8149" s="195"/>
      <c r="N8149" s="233" t="s">
        <v>35</v>
      </c>
      <c r="O8149" s="214"/>
      <c r="P8149" s="161" t="str">
        <f>VLOOKUP(C8149,'[2]1.10正式版 (更新至2024年1月)'!$C:$P,14,FALSE)</f>
        <v>004600000070000-460000007</v>
      </c>
    </row>
    <row r="8150" s="161" customFormat="1" ht="19" customHeight="1" spans="1:16">
      <c r="A8150" s="208">
        <v>4600000080000</v>
      </c>
      <c r="B8150" s="193" t="s">
        <v>15696</v>
      </c>
      <c r="C8150" s="193">
        <v>460000008</v>
      </c>
      <c r="D8150" s="194" t="s">
        <v>15696</v>
      </c>
      <c r="E8150" s="195"/>
      <c r="F8150" s="193"/>
      <c r="G8150" s="193" t="s">
        <v>26</v>
      </c>
      <c r="H8150" s="193">
        <v>720</v>
      </c>
      <c r="I8150" s="193">
        <v>634</v>
      </c>
      <c r="J8150" s="193">
        <v>576</v>
      </c>
      <c r="K8150" s="193">
        <v>518</v>
      </c>
      <c r="L8150" s="193">
        <v>425</v>
      </c>
      <c r="M8150" s="195"/>
      <c r="N8150" s="233" t="s">
        <v>35</v>
      </c>
      <c r="O8150" s="214"/>
      <c r="P8150" s="161" t="str">
        <f>VLOOKUP(C8150,'[2]1.10正式版 (更新至2024年1月)'!$C:$P,14,FALSE)</f>
        <v>004600000080000-460000008</v>
      </c>
    </row>
    <row r="8151" s="161" customFormat="1" ht="19" customHeight="1" spans="1:16">
      <c r="A8151" s="208">
        <v>4600000090000</v>
      </c>
      <c r="B8151" s="193" t="s">
        <v>15697</v>
      </c>
      <c r="C8151" s="193">
        <v>460000009</v>
      </c>
      <c r="D8151" s="194" t="s">
        <v>15697</v>
      </c>
      <c r="E8151" s="195"/>
      <c r="F8151" s="193"/>
      <c r="G8151" s="193" t="s">
        <v>26</v>
      </c>
      <c r="H8151" s="192">
        <v>570</v>
      </c>
      <c r="I8151" s="192">
        <v>522</v>
      </c>
      <c r="J8151" s="192">
        <v>475</v>
      </c>
      <c r="K8151" s="192">
        <v>420</v>
      </c>
      <c r="L8151" s="192">
        <v>404</v>
      </c>
      <c r="M8151" s="195"/>
      <c r="N8151" s="233" t="s">
        <v>35</v>
      </c>
      <c r="O8151" s="236" t="s">
        <v>670</v>
      </c>
      <c r="P8151" s="161" t="str">
        <f>VLOOKUP(C8151,'[2]1.10正式版 (更新至2024年1月)'!$C:$P,14,FALSE)</f>
        <v>004600000090000-460000009</v>
      </c>
    </row>
    <row r="8152" s="161" customFormat="1" ht="19" customHeight="1" spans="1:16">
      <c r="A8152" s="208">
        <v>4600000100000</v>
      </c>
      <c r="B8152" s="193" t="s">
        <v>15698</v>
      </c>
      <c r="C8152" s="193">
        <v>460000010</v>
      </c>
      <c r="D8152" s="194" t="s">
        <v>15698</v>
      </c>
      <c r="E8152" s="195"/>
      <c r="F8152" s="193"/>
      <c r="G8152" s="193" t="s">
        <v>26</v>
      </c>
      <c r="H8152" s="193">
        <v>1224</v>
      </c>
      <c r="I8152" s="193">
        <v>1077</v>
      </c>
      <c r="J8152" s="193">
        <v>979</v>
      </c>
      <c r="K8152" s="193">
        <v>881</v>
      </c>
      <c r="L8152" s="193">
        <v>649</v>
      </c>
      <c r="M8152" s="195"/>
      <c r="N8152" s="233" t="s">
        <v>35</v>
      </c>
      <c r="O8152" s="214"/>
      <c r="P8152" s="161" t="str">
        <f>VLOOKUP(C8152,'[2]1.10正式版 (更新至2024年1月)'!$C:$P,14,FALSE)</f>
        <v>004600000100000-460000010</v>
      </c>
    </row>
    <row r="8153" s="161" customFormat="1" ht="19" customHeight="1" spans="1:16">
      <c r="A8153" s="208">
        <v>4600000110000</v>
      </c>
      <c r="B8153" s="193" t="s">
        <v>15699</v>
      </c>
      <c r="C8153" s="193">
        <v>460000011</v>
      </c>
      <c r="D8153" s="194" t="s">
        <v>15699</v>
      </c>
      <c r="E8153" s="195"/>
      <c r="F8153" s="193"/>
      <c r="G8153" s="193" t="s">
        <v>26</v>
      </c>
      <c r="H8153" s="193">
        <v>306</v>
      </c>
      <c r="I8153" s="193">
        <v>277</v>
      </c>
      <c r="J8153" s="193">
        <v>255</v>
      </c>
      <c r="K8153" s="193">
        <v>231</v>
      </c>
      <c r="L8153" s="193">
        <v>196.35</v>
      </c>
      <c r="M8153" s="195"/>
      <c r="N8153" s="233" t="s">
        <v>35</v>
      </c>
      <c r="O8153" s="214"/>
      <c r="P8153" s="161" t="str">
        <f>VLOOKUP(C8153,'[2]1.10正式版 (更新至2024年1月)'!$C:$P,14,FALSE)</f>
        <v>004600000110000-460000011</v>
      </c>
    </row>
    <row r="8154" s="161" customFormat="1" ht="24" customHeight="1" spans="1:16">
      <c r="A8154" s="208">
        <v>4600000120000</v>
      </c>
      <c r="B8154" s="193" t="s">
        <v>15700</v>
      </c>
      <c r="C8154" s="193">
        <v>460000012</v>
      </c>
      <c r="D8154" s="194" t="s">
        <v>15700</v>
      </c>
      <c r="E8154" s="195" t="s">
        <v>15701</v>
      </c>
      <c r="F8154" s="193" t="s">
        <v>15702</v>
      </c>
      <c r="G8154" s="193" t="s">
        <v>26</v>
      </c>
      <c r="H8154" s="193">
        <v>55</v>
      </c>
      <c r="I8154" s="193">
        <v>50</v>
      </c>
      <c r="J8154" s="193">
        <v>45</v>
      </c>
      <c r="K8154" s="193">
        <v>40</v>
      </c>
      <c r="L8154" s="193">
        <v>34</v>
      </c>
      <c r="M8154" s="195"/>
      <c r="N8154" s="233" t="s">
        <v>28</v>
      </c>
      <c r="O8154" s="214"/>
      <c r="P8154" s="161" t="str">
        <f>VLOOKUP(C8154,'[2]1.10正式版 (更新至2024年1月)'!$C:$P,14,FALSE)</f>
        <v>004600000120000-460000012</v>
      </c>
    </row>
    <row r="8155" s="161" customFormat="1" ht="19" customHeight="1" spans="1:16">
      <c r="A8155" s="208">
        <v>4600000130000</v>
      </c>
      <c r="B8155" s="193" t="s">
        <v>15703</v>
      </c>
      <c r="C8155" s="193">
        <v>460000013</v>
      </c>
      <c r="D8155" s="194" t="s">
        <v>15703</v>
      </c>
      <c r="E8155" s="195" t="s">
        <v>15704</v>
      </c>
      <c r="F8155" s="193" t="s">
        <v>673</v>
      </c>
      <c r="G8155" s="193" t="s">
        <v>26</v>
      </c>
      <c r="H8155" s="193">
        <v>52</v>
      </c>
      <c r="I8155" s="193">
        <v>46</v>
      </c>
      <c r="J8155" s="193">
        <v>42</v>
      </c>
      <c r="K8155" s="193">
        <v>40</v>
      </c>
      <c r="L8155" s="193">
        <v>34</v>
      </c>
      <c r="M8155" s="195"/>
      <c r="N8155" s="233" t="s">
        <v>113</v>
      </c>
      <c r="O8155" s="214"/>
      <c r="P8155" s="161" t="str">
        <f>VLOOKUP(C8155,'[2]1.10正式版 (更新至2024年1月)'!$C:$P,14,FALSE)</f>
        <v>004600000130000-460000013</v>
      </c>
    </row>
    <row r="8156" s="161" customFormat="1" ht="24" customHeight="1" spans="1:16">
      <c r="A8156" s="208">
        <v>4600000130100</v>
      </c>
      <c r="B8156" s="193" t="s">
        <v>15705</v>
      </c>
      <c r="C8156" s="193" t="s">
        <v>15706</v>
      </c>
      <c r="D8156" s="194" t="s">
        <v>15705</v>
      </c>
      <c r="E8156" s="195"/>
      <c r="F8156" s="193"/>
      <c r="G8156" s="193" t="s">
        <v>26</v>
      </c>
      <c r="H8156" s="193">
        <v>52</v>
      </c>
      <c r="I8156" s="193">
        <v>46</v>
      </c>
      <c r="J8156" s="193">
        <v>42</v>
      </c>
      <c r="K8156" s="193">
        <v>40</v>
      </c>
      <c r="L8156" s="193">
        <v>34</v>
      </c>
      <c r="M8156" s="195"/>
      <c r="N8156" s="233" t="s">
        <v>113</v>
      </c>
      <c r="O8156" s="214"/>
      <c r="P8156" s="161" t="str">
        <f>VLOOKUP(C8156,'[2]1.10正式版 (更新至2024年1月)'!$C:$P,14,FALSE)</f>
        <v>004600000130100-460000013-1</v>
      </c>
    </row>
    <row r="8157" s="161" customFormat="1" ht="24" customHeight="1" spans="1:16">
      <c r="A8157" s="208">
        <v>4600000130200</v>
      </c>
      <c r="B8157" s="193" t="s">
        <v>15707</v>
      </c>
      <c r="C8157" s="193" t="s">
        <v>15708</v>
      </c>
      <c r="D8157" s="194" t="s">
        <v>15707</v>
      </c>
      <c r="E8157" s="195"/>
      <c r="F8157" s="193"/>
      <c r="G8157" s="193" t="s">
        <v>26</v>
      </c>
      <c r="H8157" s="193">
        <v>52</v>
      </c>
      <c r="I8157" s="193">
        <v>46</v>
      </c>
      <c r="J8157" s="193">
        <v>42</v>
      </c>
      <c r="K8157" s="193">
        <v>40</v>
      </c>
      <c r="L8157" s="193">
        <v>34</v>
      </c>
      <c r="M8157" s="195"/>
      <c r="N8157" s="233" t="s">
        <v>113</v>
      </c>
      <c r="O8157" s="214"/>
      <c r="P8157" s="161" t="str">
        <f>VLOOKUP(C8157,'[2]1.10正式版 (更新至2024年1月)'!$C:$P,14,FALSE)</f>
        <v>004600000130200-460000013-2</v>
      </c>
    </row>
    <row r="8158" s="161" customFormat="1" ht="19" customHeight="1" spans="1:16">
      <c r="A8158" s="208">
        <v>4600000140000</v>
      </c>
      <c r="B8158" s="193" t="s">
        <v>15709</v>
      </c>
      <c r="C8158" s="193">
        <v>460000014</v>
      </c>
      <c r="D8158" s="194" t="s">
        <v>15709</v>
      </c>
      <c r="E8158" s="195" t="s">
        <v>15710</v>
      </c>
      <c r="F8158" s="193"/>
      <c r="G8158" s="193" t="s">
        <v>26</v>
      </c>
      <c r="H8158" s="193">
        <v>730</v>
      </c>
      <c r="I8158" s="193">
        <v>657</v>
      </c>
      <c r="J8158" s="193">
        <v>591</v>
      </c>
      <c r="K8158" s="193">
        <v>532</v>
      </c>
      <c r="L8158" s="193">
        <v>452.2</v>
      </c>
      <c r="M8158" s="195"/>
      <c r="N8158" s="233" t="s">
        <v>35</v>
      </c>
      <c r="O8158" s="214"/>
      <c r="P8158" s="161" t="str">
        <f>VLOOKUP(C8158,'[2]1.10正式版 (更新至2024年1月)'!$C:$P,14,FALSE)</f>
        <v>004600000140000-460000014</v>
      </c>
    </row>
    <row r="8159" s="161" customFormat="1" ht="19" customHeight="1" spans="1:16">
      <c r="A8159" s="208">
        <v>4600000150000</v>
      </c>
      <c r="B8159" s="193" t="s">
        <v>15711</v>
      </c>
      <c r="C8159" s="193">
        <v>460000015</v>
      </c>
      <c r="D8159" s="194" t="s">
        <v>15711</v>
      </c>
      <c r="E8159" s="195" t="s">
        <v>15712</v>
      </c>
      <c r="F8159" s="193"/>
      <c r="G8159" s="193" t="s">
        <v>26</v>
      </c>
      <c r="H8159" s="193">
        <v>30</v>
      </c>
      <c r="I8159" s="193">
        <v>27</v>
      </c>
      <c r="J8159" s="193">
        <v>24</v>
      </c>
      <c r="K8159" s="193">
        <v>22</v>
      </c>
      <c r="L8159" s="193">
        <v>18.7</v>
      </c>
      <c r="M8159" s="195"/>
      <c r="N8159" s="233" t="s">
        <v>35</v>
      </c>
      <c r="O8159" s="214"/>
      <c r="P8159" s="161" t="str">
        <f>VLOOKUP(C8159,'[2]1.10正式版 (更新至2024年1月)'!$C:$P,14,FALSE)</f>
        <v>004600000150000-460000015</v>
      </c>
    </row>
    <row r="8160" s="161" customFormat="1" ht="19" customHeight="1" spans="1:16">
      <c r="A8160" s="208">
        <v>4600000150100</v>
      </c>
      <c r="B8160" s="193" t="s">
        <v>15713</v>
      </c>
      <c r="C8160" s="193" t="s">
        <v>15714</v>
      </c>
      <c r="D8160" s="194" t="s">
        <v>15713</v>
      </c>
      <c r="E8160" s="195"/>
      <c r="F8160" s="193"/>
      <c r="G8160" s="193" t="s">
        <v>26</v>
      </c>
      <c r="H8160" s="193">
        <v>30</v>
      </c>
      <c r="I8160" s="193">
        <v>27</v>
      </c>
      <c r="J8160" s="193">
        <v>24</v>
      </c>
      <c r="K8160" s="193">
        <v>22</v>
      </c>
      <c r="L8160" s="193">
        <v>18.7</v>
      </c>
      <c r="M8160" s="195"/>
      <c r="N8160" s="233" t="s">
        <v>35</v>
      </c>
      <c r="O8160" s="214"/>
      <c r="P8160" s="161" t="str">
        <f>VLOOKUP(C8160,'[2]1.10正式版 (更新至2024年1月)'!$C:$P,14,FALSE)</f>
        <v>004600000150100-460000015-1</v>
      </c>
    </row>
    <row r="8161" s="161" customFormat="1" ht="24" customHeight="1" spans="1:16">
      <c r="A8161" s="208">
        <v>4600000160000</v>
      </c>
      <c r="B8161" s="193" t="s">
        <v>15715</v>
      </c>
      <c r="C8161" s="193">
        <v>460000016</v>
      </c>
      <c r="D8161" s="194" t="s">
        <v>15715</v>
      </c>
      <c r="E8161" s="195" t="s">
        <v>15716</v>
      </c>
      <c r="F8161" s="193"/>
      <c r="G8161" s="193" t="s">
        <v>26</v>
      </c>
      <c r="H8161" s="193">
        <v>820</v>
      </c>
      <c r="I8161" s="193">
        <v>738</v>
      </c>
      <c r="J8161" s="193">
        <v>664</v>
      </c>
      <c r="K8161" s="193">
        <v>597</v>
      </c>
      <c r="L8161" s="193">
        <v>507.45</v>
      </c>
      <c r="M8161" s="195"/>
      <c r="N8161" s="233" t="s">
        <v>35</v>
      </c>
      <c r="O8161" s="214"/>
      <c r="P8161" s="161" t="str">
        <f>VLOOKUP(C8161,'[2]1.10正式版 (更新至2024年1月)'!$C:$P,14,FALSE)</f>
        <v>004600000160000-460000016</v>
      </c>
    </row>
    <row r="8162" s="161" customFormat="1" ht="24" customHeight="1" spans="1:16">
      <c r="A8162" s="208">
        <v>4600000170000</v>
      </c>
      <c r="B8162" s="193" t="s">
        <v>15717</v>
      </c>
      <c r="C8162" s="193">
        <v>460000017</v>
      </c>
      <c r="D8162" s="194" t="s">
        <v>15717</v>
      </c>
      <c r="E8162" s="195" t="s">
        <v>15718</v>
      </c>
      <c r="F8162" s="193"/>
      <c r="G8162" s="193" t="s">
        <v>26</v>
      </c>
      <c r="H8162" s="193">
        <v>720</v>
      </c>
      <c r="I8162" s="193">
        <v>648</v>
      </c>
      <c r="J8162" s="193">
        <v>583</v>
      </c>
      <c r="K8162" s="193">
        <v>525</v>
      </c>
      <c r="L8162" s="193">
        <v>446.25</v>
      </c>
      <c r="M8162" s="195" t="s">
        <v>15719</v>
      </c>
      <c r="N8162" s="233" t="s">
        <v>35</v>
      </c>
      <c r="O8162" s="214"/>
      <c r="P8162" s="161" t="str">
        <f>VLOOKUP(C8162,'[2]1.10正式版 (更新至2024年1月)'!$C:$P,14,FALSE)</f>
        <v>004600000170000-460000017</v>
      </c>
    </row>
    <row r="8163" s="161" customFormat="1" ht="36" customHeight="1" spans="1:16">
      <c r="A8163" s="208">
        <v>4600000170001</v>
      </c>
      <c r="B8163" s="225" t="s">
        <v>15720</v>
      </c>
      <c r="C8163" s="193" t="s">
        <v>15721</v>
      </c>
      <c r="D8163" s="194" t="s">
        <v>15720</v>
      </c>
      <c r="E8163" s="195"/>
      <c r="F8163" s="193"/>
      <c r="G8163" s="193" t="s">
        <v>26</v>
      </c>
      <c r="H8163" s="193">
        <v>200</v>
      </c>
      <c r="I8163" s="193">
        <v>200</v>
      </c>
      <c r="J8163" s="193">
        <v>200</v>
      </c>
      <c r="K8163" s="193">
        <v>200</v>
      </c>
      <c r="L8163" s="193">
        <v>200</v>
      </c>
      <c r="M8163" s="195"/>
      <c r="N8163" s="233" t="s">
        <v>35</v>
      </c>
      <c r="O8163" s="214"/>
      <c r="P8163" s="161" t="str">
        <f>VLOOKUP(C8163,'[2]1.10正式版 (更新至2024年1月)'!$C:$P,14,FALSE)</f>
        <v>004600000170001-460000017-1</v>
      </c>
    </row>
    <row r="8164" s="161" customFormat="1" ht="24" customHeight="1" spans="1:16">
      <c r="A8164" s="208">
        <v>4600000180000</v>
      </c>
      <c r="B8164" s="193" t="s">
        <v>15722</v>
      </c>
      <c r="C8164" s="193">
        <v>460000018</v>
      </c>
      <c r="D8164" s="194" t="s">
        <v>15722</v>
      </c>
      <c r="E8164" s="195" t="s">
        <v>15723</v>
      </c>
      <c r="F8164" s="193"/>
      <c r="G8164" s="193" t="s">
        <v>26</v>
      </c>
      <c r="H8164" s="193">
        <v>210</v>
      </c>
      <c r="I8164" s="193">
        <v>189</v>
      </c>
      <c r="J8164" s="193">
        <v>170</v>
      </c>
      <c r="K8164" s="193">
        <v>153</v>
      </c>
      <c r="L8164" s="193">
        <v>130.05</v>
      </c>
      <c r="M8164" s="195" t="s">
        <v>15724</v>
      </c>
      <c r="N8164" s="233" t="s">
        <v>35</v>
      </c>
      <c r="O8164" s="214"/>
      <c r="P8164" s="161" t="str">
        <f>VLOOKUP(C8164,'[2]1.10正式版 (更新至2024年1月)'!$C:$P,14,FALSE)</f>
        <v>004600000180000-460000018</v>
      </c>
    </row>
    <row r="8165" s="161" customFormat="1" ht="24" customHeight="1" spans="1:16">
      <c r="A8165" s="208">
        <v>4600000180000</v>
      </c>
      <c r="B8165" s="260" t="s">
        <v>15722</v>
      </c>
      <c r="C8165" s="193" t="s">
        <v>15725</v>
      </c>
      <c r="D8165" s="194" t="s">
        <v>15726</v>
      </c>
      <c r="E8165" s="195"/>
      <c r="F8165" s="193"/>
      <c r="G8165" s="193" t="s">
        <v>15727</v>
      </c>
      <c r="H8165" s="193">
        <v>50</v>
      </c>
      <c r="I8165" s="193">
        <v>50</v>
      </c>
      <c r="J8165" s="193">
        <v>50</v>
      </c>
      <c r="K8165" s="193">
        <v>50</v>
      </c>
      <c r="L8165" s="193">
        <v>50</v>
      </c>
      <c r="M8165" s="195"/>
      <c r="N8165" s="233" t="s">
        <v>35</v>
      </c>
      <c r="O8165" s="214"/>
      <c r="P8165" s="161" t="str">
        <f>VLOOKUP(C8165,'[2]1.10正式版 (更新至2024年1月)'!$C:$P,14,FALSE)</f>
        <v>004600000180000-460000018-1</v>
      </c>
    </row>
    <row r="8166" s="161" customFormat="1" ht="24" customHeight="1" spans="1:16">
      <c r="A8166" s="208">
        <v>4600000180100</v>
      </c>
      <c r="B8166" s="260" t="s">
        <v>15728</v>
      </c>
      <c r="C8166" s="193" t="s">
        <v>15729</v>
      </c>
      <c r="D8166" s="194" t="s">
        <v>15730</v>
      </c>
      <c r="E8166" s="195"/>
      <c r="F8166" s="193"/>
      <c r="G8166" s="193" t="s">
        <v>26</v>
      </c>
      <c r="H8166" s="193">
        <v>210</v>
      </c>
      <c r="I8166" s="193">
        <v>189</v>
      </c>
      <c r="J8166" s="193">
        <v>170</v>
      </c>
      <c r="K8166" s="193">
        <v>153</v>
      </c>
      <c r="L8166" s="193">
        <v>130.05</v>
      </c>
      <c r="M8166" s="195"/>
      <c r="N8166" s="233" t="s">
        <v>35</v>
      </c>
      <c r="O8166" s="214"/>
      <c r="P8166" s="161" t="str">
        <f>VLOOKUP(C8166,'[2]1.10正式版 (更新至2024年1月)'!$C:$P,14,FALSE)</f>
        <v>004600000180100-460000018-2</v>
      </c>
    </row>
    <row r="8167" s="161" customFormat="1" ht="24" customHeight="1" spans="1:16">
      <c r="A8167" s="208">
        <v>4600000180200</v>
      </c>
      <c r="B8167" s="260" t="s">
        <v>15731</v>
      </c>
      <c r="C8167" s="193" t="s">
        <v>15732</v>
      </c>
      <c r="D8167" s="194" t="s">
        <v>15733</v>
      </c>
      <c r="E8167" s="195"/>
      <c r="F8167" s="193"/>
      <c r="G8167" s="193" t="s">
        <v>26</v>
      </c>
      <c r="H8167" s="193">
        <v>210</v>
      </c>
      <c r="I8167" s="193">
        <v>189</v>
      </c>
      <c r="J8167" s="193">
        <v>170</v>
      </c>
      <c r="K8167" s="193">
        <v>153</v>
      </c>
      <c r="L8167" s="193">
        <v>130.05</v>
      </c>
      <c r="M8167" s="195"/>
      <c r="N8167" s="233" t="s">
        <v>35</v>
      </c>
      <c r="O8167" s="214"/>
      <c r="P8167" s="161" t="str">
        <f>VLOOKUP(C8167,'[2]1.10正式版 (更新至2024年1月)'!$C:$P,14,FALSE)</f>
        <v>004600000180200-460000018-3</v>
      </c>
    </row>
    <row r="8168" s="161" customFormat="1" ht="19" customHeight="1" spans="1:16">
      <c r="A8168" s="208">
        <v>4600000190000</v>
      </c>
      <c r="B8168" s="193" t="s">
        <v>15734</v>
      </c>
      <c r="C8168" s="193">
        <v>460000019</v>
      </c>
      <c r="D8168" s="194" t="s">
        <v>15734</v>
      </c>
      <c r="E8168" s="195" t="s">
        <v>15735</v>
      </c>
      <c r="F8168" s="193"/>
      <c r="G8168" s="193" t="s">
        <v>26</v>
      </c>
      <c r="H8168" s="193">
        <v>25</v>
      </c>
      <c r="I8168" s="193">
        <v>22</v>
      </c>
      <c r="J8168" s="193">
        <v>20</v>
      </c>
      <c r="K8168" s="193">
        <v>19</v>
      </c>
      <c r="L8168" s="193">
        <v>16.15</v>
      </c>
      <c r="M8168" s="195"/>
      <c r="N8168" s="233" t="s">
        <v>35</v>
      </c>
      <c r="O8168" s="214"/>
      <c r="P8168" s="161" t="str">
        <f>VLOOKUP(C8168,'[2]1.10正式版 (更新至2024年1月)'!$C:$P,14,FALSE)</f>
        <v>004600000190000-460000019</v>
      </c>
    </row>
    <row r="8169" s="161" customFormat="1" ht="24" customHeight="1" spans="1:16">
      <c r="A8169" s="208">
        <v>4600000200000</v>
      </c>
      <c r="B8169" s="193" t="s">
        <v>15736</v>
      </c>
      <c r="C8169" s="193">
        <v>460000020</v>
      </c>
      <c r="D8169" s="194" t="s">
        <v>15736</v>
      </c>
      <c r="E8169" s="195" t="s">
        <v>15737</v>
      </c>
      <c r="F8169" s="193" t="s">
        <v>15738</v>
      </c>
      <c r="G8169" s="193" t="s">
        <v>26</v>
      </c>
      <c r="H8169" s="193">
        <v>40</v>
      </c>
      <c r="I8169" s="193">
        <v>36</v>
      </c>
      <c r="J8169" s="193">
        <v>33</v>
      </c>
      <c r="K8169" s="193">
        <v>31</v>
      </c>
      <c r="L8169" s="193">
        <v>26.35</v>
      </c>
      <c r="M8169" s="195"/>
      <c r="N8169" s="233" t="s">
        <v>28</v>
      </c>
      <c r="O8169" s="214"/>
      <c r="P8169" s="161" t="str">
        <f>VLOOKUP(C8169,'[2]1.10正式版 (更新至2024年1月)'!$C:$P,14,FALSE)</f>
        <v>004600000200000-460000020</v>
      </c>
    </row>
    <row r="8170" s="161" customFormat="1" ht="24" customHeight="1" spans="1:16">
      <c r="A8170" s="208">
        <v>4600000200100</v>
      </c>
      <c r="B8170" s="193" t="s">
        <v>15739</v>
      </c>
      <c r="C8170" s="193" t="s">
        <v>15740</v>
      </c>
      <c r="D8170" s="194" t="s">
        <v>15739</v>
      </c>
      <c r="E8170" s="195"/>
      <c r="F8170" s="193"/>
      <c r="G8170" s="193" t="s">
        <v>26</v>
      </c>
      <c r="H8170" s="193">
        <v>40</v>
      </c>
      <c r="I8170" s="193">
        <v>36</v>
      </c>
      <c r="J8170" s="193">
        <v>33</v>
      </c>
      <c r="K8170" s="193">
        <v>31</v>
      </c>
      <c r="L8170" s="193">
        <v>26.35</v>
      </c>
      <c r="M8170" s="195"/>
      <c r="N8170" s="233" t="s">
        <v>28</v>
      </c>
      <c r="O8170" s="214"/>
      <c r="P8170" s="161" t="str">
        <f>VLOOKUP(C8170,'[2]1.10正式版 (更新至2024年1月)'!$C:$P,14,FALSE)</f>
        <v>004600000200100-460000020-1</v>
      </c>
    </row>
    <row r="8171" s="161" customFormat="1" ht="19" customHeight="1" spans="1:16">
      <c r="A8171" s="208">
        <v>4600000210000</v>
      </c>
      <c r="B8171" s="193" t="s">
        <v>15741</v>
      </c>
      <c r="C8171" s="193">
        <v>460000021</v>
      </c>
      <c r="D8171" s="194" t="s">
        <v>15741</v>
      </c>
      <c r="E8171" s="195" t="s">
        <v>15742</v>
      </c>
      <c r="F8171" s="193" t="s">
        <v>673</v>
      </c>
      <c r="G8171" s="193" t="s">
        <v>26</v>
      </c>
      <c r="H8171" s="193">
        <v>200</v>
      </c>
      <c r="I8171" s="193">
        <v>180</v>
      </c>
      <c r="J8171" s="193">
        <v>162</v>
      </c>
      <c r="K8171" s="193">
        <v>146</v>
      </c>
      <c r="L8171" s="193">
        <v>124.1</v>
      </c>
      <c r="M8171" s="195"/>
      <c r="N8171" s="233" t="s">
        <v>113</v>
      </c>
      <c r="O8171" s="214"/>
      <c r="P8171" s="161" t="str">
        <f>VLOOKUP(C8171,'[2]1.10正式版 (更新至2024年1月)'!$C:$P,14,FALSE)</f>
        <v>004600000210000-460000021</v>
      </c>
    </row>
    <row r="8172" s="161" customFormat="1" ht="19" customHeight="1" spans="1:16">
      <c r="A8172" s="208">
        <v>4600000220000</v>
      </c>
      <c r="B8172" s="193" t="s">
        <v>15743</v>
      </c>
      <c r="C8172" s="193">
        <v>460000022</v>
      </c>
      <c r="D8172" s="194" t="s">
        <v>15743</v>
      </c>
      <c r="E8172" s="195" t="s">
        <v>15744</v>
      </c>
      <c r="F8172" s="193" t="s">
        <v>673</v>
      </c>
      <c r="G8172" s="193" t="s">
        <v>26</v>
      </c>
      <c r="H8172" s="193">
        <v>370</v>
      </c>
      <c r="I8172" s="193">
        <v>333</v>
      </c>
      <c r="J8172" s="193">
        <v>300</v>
      </c>
      <c r="K8172" s="193">
        <v>270</v>
      </c>
      <c r="L8172" s="193">
        <v>229.5</v>
      </c>
      <c r="M8172" s="195"/>
      <c r="N8172" s="233" t="s">
        <v>113</v>
      </c>
      <c r="O8172" s="214"/>
      <c r="P8172" s="161" t="str">
        <f>VLOOKUP(C8172,'[2]1.10正式版 (更新至2024年1月)'!$C:$P,14,FALSE)</f>
        <v>004600000220000-460000022</v>
      </c>
    </row>
    <row r="8173" s="161" customFormat="1" ht="19" customHeight="1" spans="1:15">
      <c r="A8173" s="222"/>
      <c r="B8173" s="187"/>
      <c r="C8173" s="207">
        <v>47</v>
      </c>
      <c r="D8173" s="189" t="s">
        <v>15745</v>
      </c>
      <c r="E8173" s="190"/>
      <c r="F8173" s="187"/>
      <c r="G8173" s="187"/>
      <c r="H8173" s="234"/>
      <c r="I8173" s="234"/>
      <c r="J8173" s="234"/>
      <c r="K8173" s="234"/>
      <c r="L8173" s="234"/>
      <c r="M8173" s="190"/>
      <c r="N8173" s="233"/>
      <c r="O8173" s="214"/>
    </row>
    <row r="8174" s="161" customFormat="1" ht="19" customHeight="1" spans="1:16">
      <c r="A8174" s="208">
        <v>4700000010000</v>
      </c>
      <c r="B8174" s="193" t="s">
        <v>15746</v>
      </c>
      <c r="C8174" s="193">
        <v>470000001</v>
      </c>
      <c r="D8174" s="194" t="s">
        <v>15746</v>
      </c>
      <c r="E8174" s="195"/>
      <c r="F8174" s="193" t="s">
        <v>9612</v>
      </c>
      <c r="G8174" s="193" t="s">
        <v>9540</v>
      </c>
      <c r="H8174" s="193"/>
      <c r="I8174" s="193"/>
      <c r="J8174" s="193"/>
      <c r="K8174" s="193"/>
      <c r="L8174" s="193"/>
      <c r="M8174" s="195"/>
      <c r="N8174" s="233" t="s">
        <v>35</v>
      </c>
      <c r="O8174" s="214"/>
      <c r="P8174" s="161" t="str">
        <f>VLOOKUP(C8174,'[2]1.10正式版 (更新至2024年1月)'!$C:$P,14,FALSE)</f>
        <v>004700000010000-470000001</v>
      </c>
    </row>
    <row r="8175" s="161" customFormat="1" ht="19" customHeight="1" spans="1:16">
      <c r="A8175" s="208">
        <v>4700000020000</v>
      </c>
      <c r="B8175" s="193" t="s">
        <v>15747</v>
      </c>
      <c r="C8175" s="193">
        <v>470000002</v>
      </c>
      <c r="D8175" s="194" t="s">
        <v>15747</v>
      </c>
      <c r="E8175" s="195"/>
      <c r="F8175" s="193" t="s">
        <v>9612</v>
      </c>
      <c r="G8175" s="193" t="s">
        <v>9540</v>
      </c>
      <c r="H8175" s="193"/>
      <c r="I8175" s="193"/>
      <c r="J8175" s="193"/>
      <c r="K8175" s="193"/>
      <c r="L8175" s="193"/>
      <c r="M8175" s="195"/>
      <c r="N8175" s="233" t="s">
        <v>35</v>
      </c>
      <c r="O8175" s="214"/>
      <c r="P8175" s="161" t="str">
        <f>VLOOKUP(C8175,'[2]1.10正式版 (更新至2024年1月)'!$C:$P,14,FALSE)</f>
        <v>004700000020000-470000002</v>
      </c>
    </row>
    <row r="8176" s="161" customFormat="1" ht="19" customHeight="1" spans="1:16">
      <c r="A8176" s="208">
        <v>4700000030000</v>
      </c>
      <c r="B8176" s="193" t="s">
        <v>15748</v>
      </c>
      <c r="C8176" s="193">
        <v>470000003</v>
      </c>
      <c r="D8176" s="194" t="s">
        <v>15748</v>
      </c>
      <c r="E8176" s="195"/>
      <c r="F8176" s="193" t="s">
        <v>9612</v>
      </c>
      <c r="G8176" s="193" t="s">
        <v>9540</v>
      </c>
      <c r="H8176" s="193"/>
      <c r="I8176" s="193"/>
      <c r="J8176" s="193"/>
      <c r="K8176" s="193"/>
      <c r="L8176" s="193"/>
      <c r="M8176" s="195"/>
      <c r="N8176" s="233" t="s">
        <v>35</v>
      </c>
      <c r="O8176" s="214"/>
      <c r="P8176" s="161" t="str">
        <f>VLOOKUP(C8176,'[2]1.10正式版 (更新至2024年1月)'!$C:$P,14,FALSE)</f>
        <v>004700000030000-470000003</v>
      </c>
    </row>
    <row r="8177" s="161" customFormat="1" ht="19" customHeight="1" spans="1:16">
      <c r="A8177" s="208">
        <v>4700000040000</v>
      </c>
      <c r="B8177" s="193" t="s">
        <v>15749</v>
      </c>
      <c r="C8177" s="193">
        <v>470000004</v>
      </c>
      <c r="D8177" s="194" t="s">
        <v>15749</v>
      </c>
      <c r="E8177" s="195" t="s">
        <v>15750</v>
      </c>
      <c r="F8177" s="193"/>
      <c r="G8177" s="193" t="s">
        <v>9540</v>
      </c>
      <c r="H8177" s="193">
        <v>42</v>
      </c>
      <c r="I8177" s="193">
        <v>38</v>
      </c>
      <c r="J8177" s="193">
        <v>35</v>
      </c>
      <c r="K8177" s="193">
        <v>32</v>
      </c>
      <c r="L8177" s="193">
        <v>27.2</v>
      </c>
      <c r="M8177" s="195"/>
      <c r="N8177" s="233" t="s">
        <v>35</v>
      </c>
      <c r="O8177" s="214"/>
      <c r="P8177" s="161" t="str">
        <f>VLOOKUP(C8177,'[2]1.10正式版 (更新至2024年1月)'!$C:$P,14,FALSE)</f>
        <v>004700000040000-470000004</v>
      </c>
    </row>
    <row r="8178" s="161" customFormat="1" ht="19" customHeight="1" spans="1:16">
      <c r="A8178" s="208">
        <v>4700000050000</v>
      </c>
      <c r="B8178" s="193" t="s">
        <v>15751</v>
      </c>
      <c r="C8178" s="193">
        <v>470000005</v>
      </c>
      <c r="D8178" s="194" t="s">
        <v>15751</v>
      </c>
      <c r="E8178" s="195" t="s">
        <v>15752</v>
      </c>
      <c r="F8178" s="193"/>
      <c r="G8178" s="193" t="s">
        <v>794</v>
      </c>
      <c r="H8178" s="193">
        <v>126.5</v>
      </c>
      <c r="I8178" s="193">
        <v>110</v>
      </c>
      <c r="J8178" s="193">
        <v>100</v>
      </c>
      <c r="K8178" s="193">
        <v>90</v>
      </c>
      <c r="L8178" s="193">
        <v>76.5</v>
      </c>
      <c r="M8178" s="195"/>
      <c r="N8178" s="233" t="s">
        <v>113</v>
      </c>
      <c r="O8178" s="214"/>
      <c r="P8178" s="161" t="str">
        <f>VLOOKUP(C8178,'[2]1.10正式版 (更新至2024年1月)'!$C:$P,14,FALSE)</f>
        <v>004700000050000-470000005</v>
      </c>
    </row>
    <row r="8179" s="161" customFormat="1" ht="19" customHeight="1" spans="1:16">
      <c r="A8179" s="208">
        <v>4700000050100</v>
      </c>
      <c r="B8179" s="193" t="s">
        <v>15753</v>
      </c>
      <c r="C8179" s="193" t="s">
        <v>15754</v>
      </c>
      <c r="D8179" s="194" t="s">
        <v>15753</v>
      </c>
      <c r="E8179" s="195"/>
      <c r="F8179" s="193"/>
      <c r="G8179" s="193" t="s">
        <v>794</v>
      </c>
      <c r="H8179" s="193">
        <v>126.5</v>
      </c>
      <c r="I8179" s="193">
        <v>110</v>
      </c>
      <c r="J8179" s="193">
        <v>100</v>
      </c>
      <c r="K8179" s="193">
        <v>90</v>
      </c>
      <c r="L8179" s="193">
        <v>76.5</v>
      </c>
      <c r="M8179" s="195"/>
      <c r="N8179" s="233" t="s">
        <v>113</v>
      </c>
      <c r="O8179" s="214"/>
      <c r="P8179" s="161" t="str">
        <f>VLOOKUP(C8179,'[2]1.10正式版 (更新至2024年1月)'!$C:$P,14,FALSE)</f>
        <v>004700000050100-470000005-1</v>
      </c>
    </row>
    <row r="8180" s="161" customFormat="1" ht="19" customHeight="1" spans="1:16">
      <c r="A8180" s="208">
        <v>4700000060000</v>
      </c>
      <c r="B8180" s="193" t="s">
        <v>15755</v>
      </c>
      <c r="C8180" s="193">
        <v>470000006</v>
      </c>
      <c r="D8180" s="194" t="s">
        <v>15755</v>
      </c>
      <c r="E8180" s="195" t="s">
        <v>15279</v>
      </c>
      <c r="F8180" s="193" t="s">
        <v>673</v>
      </c>
      <c r="G8180" s="193" t="s">
        <v>26</v>
      </c>
      <c r="H8180" s="193">
        <v>30</v>
      </c>
      <c r="I8180" s="193">
        <v>27</v>
      </c>
      <c r="J8180" s="193">
        <v>25</v>
      </c>
      <c r="K8180" s="193">
        <v>23</v>
      </c>
      <c r="L8180" s="193">
        <v>19.55</v>
      </c>
      <c r="M8180" s="195"/>
      <c r="N8180" s="233" t="s">
        <v>35</v>
      </c>
      <c r="O8180" s="214"/>
      <c r="P8180" s="161" t="str">
        <f>VLOOKUP(C8180,'[2]1.10正式版 (更新至2024年1月)'!$C:$P,14,FALSE)</f>
        <v>004700000060000-470000006</v>
      </c>
    </row>
    <row r="8181" s="161" customFormat="1" ht="19" customHeight="1" spans="1:16">
      <c r="A8181" s="208">
        <v>4700000070000</v>
      </c>
      <c r="B8181" s="193" t="s">
        <v>15756</v>
      </c>
      <c r="C8181" s="193">
        <v>470000007</v>
      </c>
      <c r="D8181" s="194" t="s">
        <v>15756</v>
      </c>
      <c r="E8181" s="195"/>
      <c r="F8181" s="193"/>
      <c r="G8181" s="193" t="s">
        <v>26</v>
      </c>
      <c r="H8181" s="193">
        <v>120</v>
      </c>
      <c r="I8181" s="193">
        <v>106</v>
      </c>
      <c r="J8181" s="193">
        <v>96</v>
      </c>
      <c r="K8181" s="193">
        <v>86</v>
      </c>
      <c r="L8181" s="193">
        <v>68</v>
      </c>
      <c r="M8181" s="195" t="s">
        <v>15757</v>
      </c>
      <c r="N8181" s="233" t="s">
        <v>35</v>
      </c>
      <c r="O8181" s="214"/>
      <c r="P8181" s="161" t="str">
        <f>VLOOKUP(C8181,'[2]1.10正式版 (更新至2024年1月)'!$C:$P,14,FALSE)</f>
        <v>004700000070000-470000007</v>
      </c>
    </row>
    <row r="8182" s="161" customFormat="1" ht="24" customHeight="1" spans="1:16">
      <c r="A8182" s="208">
        <v>4700000070001</v>
      </c>
      <c r="B8182" s="225" t="s">
        <v>15758</v>
      </c>
      <c r="C8182" s="193" t="s">
        <v>15759</v>
      </c>
      <c r="D8182" s="194" t="s">
        <v>15760</v>
      </c>
      <c r="E8182" s="195"/>
      <c r="F8182" s="193"/>
      <c r="G8182" s="193" t="s">
        <v>26</v>
      </c>
      <c r="H8182" s="193">
        <v>40</v>
      </c>
      <c r="I8182" s="193">
        <v>40</v>
      </c>
      <c r="J8182" s="193">
        <v>40</v>
      </c>
      <c r="K8182" s="193">
        <v>40</v>
      </c>
      <c r="L8182" s="193">
        <v>40</v>
      </c>
      <c r="M8182" s="195"/>
      <c r="N8182" s="233" t="s">
        <v>35</v>
      </c>
      <c r="O8182" s="214"/>
      <c r="P8182" s="161" t="str">
        <f>VLOOKUP(C8182,'[2]1.10正式版 (更新至2024年1月)'!$C:$P,14,FALSE)</f>
        <v>004700000070001-470000007-1</v>
      </c>
    </row>
    <row r="8183" s="161" customFormat="1" ht="19" customHeight="1" spans="1:16">
      <c r="A8183" s="208">
        <v>4700000080000</v>
      </c>
      <c r="B8183" s="193" t="s">
        <v>15761</v>
      </c>
      <c r="C8183" s="193">
        <v>470000008</v>
      </c>
      <c r="D8183" s="194" t="s">
        <v>15761</v>
      </c>
      <c r="E8183" s="195" t="s">
        <v>15279</v>
      </c>
      <c r="F8183" s="193" t="s">
        <v>673</v>
      </c>
      <c r="G8183" s="193" t="s">
        <v>15762</v>
      </c>
      <c r="H8183" s="193">
        <v>15.6</v>
      </c>
      <c r="I8183" s="193">
        <v>14</v>
      </c>
      <c r="J8183" s="193">
        <v>13</v>
      </c>
      <c r="K8183" s="193">
        <v>12</v>
      </c>
      <c r="L8183" s="193">
        <v>10.2</v>
      </c>
      <c r="M8183" s="195"/>
      <c r="N8183" s="233" t="s">
        <v>35</v>
      </c>
      <c r="O8183" s="214"/>
      <c r="P8183" s="161" t="str">
        <f>VLOOKUP(C8183,'[2]1.10正式版 (更新至2024年1月)'!$C:$P,14,FALSE)</f>
        <v>004700000080000-470000008</v>
      </c>
    </row>
    <row r="8184" s="161" customFormat="1" ht="19" customHeight="1" spans="1:16">
      <c r="A8184" s="208">
        <v>4700000090000</v>
      </c>
      <c r="B8184" s="193" t="s">
        <v>15763</v>
      </c>
      <c r="C8184" s="193">
        <v>470000009</v>
      </c>
      <c r="D8184" s="194" t="s">
        <v>15763</v>
      </c>
      <c r="E8184" s="195" t="s">
        <v>15279</v>
      </c>
      <c r="F8184" s="193" t="s">
        <v>673</v>
      </c>
      <c r="G8184" s="193" t="s">
        <v>26</v>
      </c>
      <c r="H8184" s="193"/>
      <c r="I8184" s="193"/>
      <c r="J8184" s="193"/>
      <c r="K8184" s="193"/>
      <c r="L8184" s="193"/>
      <c r="M8184" s="195"/>
      <c r="N8184" s="233" t="s">
        <v>28</v>
      </c>
      <c r="O8184" s="214"/>
      <c r="P8184" s="161" t="str">
        <f>VLOOKUP(C8184,'[2]1.10正式版 (更新至2024年1月)'!$C:$P,14,FALSE)</f>
        <v>004700000090000-470000009</v>
      </c>
    </row>
    <row r="8185" s="161" customFormat="1" ht="19" customHeight="1" spans="1:16">
      <c r="A8185" s="208">
        <v>4700000100000</v>
      </c>
      <c r="B8185" s="193" t="s">
        <v>15764</v>
      </c>
      <c r="C8185" s="193">
        <v>470000010</v>
      </c>
      <c r="D8185" s="194" t="s">
        <v>15764</v>
      </c>
      <c r="E8185" s="195"/>
      <c r="F8185" s="193" t="s">
        <v>673</v>
      </c>
      <c r="G8185" s="193" t="s">
        <v>26</v>
      </c>
      <c r="H8185" s="193">
        <v>25.2</v>
      </c>
      <c r="I8185" s="193">
        <v>23</v>
      </c>
      <c r="J8185" s="193">
        <v>21</v>
      </c>
      <c r="K8185" s="193">
        <v>19</v>
      </c>
      <c r="L8185" s="193">
        <v>16.15</v>
      </c>
      <c r="M8185" s="195"/>
      <c r="N8185" s="233" t="s">
        <v>35</v>
      </c>
      <c r="O8185" s="214"/>
      <c r="P8185" s="161" t="str">
        <f>VLOOKUP(C8185,'[2]1.10正式版 (更新至2024年1月)'!$C:$P,14,FALSE)</f>
        <v>004700000100000-470000010</v>
      </c>
    </row>
    <row r="8186" s="161" customFormat="1" ht="19" customHeight="1" spans="1:16">
      <c r="A8186" s="208">
        <v>4700000110000</v>
      </c>
      <c r="B8186" s="193" t="s">
        <v>15765</v>
      </c>
      <c r="C8186" s="193">
        <v>470000011</v>
      </c>
      <c r="D8186" s="194" t="s">
        <v>15765</v>
      </c>
      <c r="E8186" s="195" t="s">
        <v>15279</v>
      </c>
      <c r="F8186" s="193" t="s">
        <v>673</v>
      </c>
      <c r="G8186" s="193" t="s">
        <v>26</v>
      </c>
      <c r="H8186" s="193">
        <v>24</v>
      </c>
      <c r="I8186" s="193">
        <v>22</v>
      </c>
      <c r="J8186" s="193">
        <v>20</v>
      </c>
      <c r="K8186" s="193">
        <v>18</v>
      </c>
      <c r="L8186" s="193">
        <v>17</v>
      </c>
      <c r="M8186" s="195"/>
      <c r="N8186" s="233" t="s">
        <v>35</v>
      </c>
      <c r="O8186" s="214"/>
      <c r="P8186" s="161" t="str">
        <f>VLOOKUP(C8186,'[2]1.10正式版 (更新至2024年1月)'!$C:$P,14,FALSE)</f>
        <v>004700000110000-470000011</v>
      </c>
    </row>
    <row r="8187" s="161" customFormat="1" ht="19" customHeight="1" spans="1:16">
      <c r="A8187" s="208">
        <v>4700000120000</v>
      </c>
      <c r="B8187" s="193" t="s">
        <v>15766</v>
      </c>
      <c r="C8187" s="193">
        <v>470000012</v>
      </c>
      <c r="D8187" s="194" t="s">
        <v>15766</v>
      </c>
      <c r="E8187" s="195"/>
      <c r="F8187" s="193"/>
      <c r="G8187" s="193" t="s">
        <v>794</v>
      </c>
      <c r="H8187" s="193">
        <v>19.2</v>
      </c>
      <c r="I8187" s="193">
        <v>17</v>
      </c>
      <c r="J8187" s="193">
        <v>16</v>
      </c>
      <c r="K8187" s="193">
        <v>15</v>
      </c>
      <c r="L8187" s="193">
        <v>12.75</v>
      </c>
      <c r="M8187" s="195"/>
      <c r="N8187" s="233" t="s">
        <v>28</v>
      </c>
      <c r="O8187" s="214"/>
      <c r="P8187" s="161" t="str">
        <f>VLOOKUP(C8187,'[2]1.10正式版 (更新至2024年1月)'!$C:$P,14,FALSE)</f>
        <v>004700000120000-470000012</v>
      </c>
    </row>
    <row r="8188" s="161" customFormat="1" ht="19" customHeight="1" spans="1:16">
      <c r="A8188" s="208">
        <v>4700000130000</v>
      </c>
      <c r="B8188" s="193" t="s">
        <v>15767</v>
      </c>
      <c r="C8188" s="193">
        <v>470000013</v>
      </c>
      <c r="D8188" s="194" t="s">
        <v>15767</v>
      </c>
      <c r="E8188" s="195"/>
      <c r="F8188" s="193"/>
      <c r="G8188" s="193" t="s">
        <v>794</v>
      </c>
      <c r="H8188" s="193">
        <v>7.92</v>
      </c>
      <c r="I8188" s="193">
        <v>7.2</v>
      </c>
      <c r="J8188" s="193">
        <v>6.6</v>
      </c>
      <c r="K8188" s="193">
        <v>6</v>
      </c>
      <c r="L8188" s="193">
        <v>5.1</v>
      </c>
      <c r="M8188" s="195"/>
      <c r="N8188" s="233" t="s">
        <v>28</v>
      </c>
      <c r="O8188" s="214"/>
      <c r="P8188" s="161" t="str">
        <f>VLOOKUP(C8188,'[2]1.10正式版 (更新至2024年1月)'!$C:$P,14,FALSE)</f>
        <v>004700000130000-470000013</v>
      </c>
    </row>
    <row r="8189" s="161" customFormat="1" ht="19" customHeight="1" spans="1:16">
      <c r="A8189" s="208">
        <v>4700000140000</v>
      </c>
      <c r="B8189" s="193" t="s">
        <v>15768</v>
      </c>
      <c r="C8189" s="193">
        <v>470000014</v>
      </c>
      <c r="D8189" s="194" t="s">
        <v>15768</v>
      </c>
      <c r="E8189" s="195"/>
      <c r="F8189" s="193"/>
      <c r="G8189" s="193" t="s">
        <v>26</v>
      </c>
      <c r="H8189" s="193">
        <v>19.2</v>
      </c>
      <c r="I8189" s="193">
        <v>17.5</v>
      </c>
      <c r="J8189" s="193">
        <v>16</v>
      </c>
      <c r="K8189" s="193">
        <v>14.5</v>
      </c>
      <c r="L8189" s="230">
        <v>12.33</v>
      </c>
      <c r="M8189" s="195"/>
      <c r="N8189" s="233" t="s">
        <v>28</v>
      </c>
      <c r="O8189" s="214"/>
      <c r="P8189" s="161" t="str">
        <f>VLOOKUP(C8189,'[2]1.10正式版 (更新至2024年1月)'!$C:$P,14,FALSE)</f>
        <v>004700000140000-470000014</v>
      </c>
    </row>
    <row r="8190" s="161" customFormat="1" ht="19" customHeight="1" spans="1:16">
      <c r="A8190" s="208">
        <v>4700000150000</v>
      </c>
      <c r="B8190" s="193" t="s">
        <v>15769</v>
      </c>
      <c r="C8190" s="193">
        <v>470000015</v>
      </c>
      <c r="D8190" s="194" t="s">
        <v>15769</v>
      </c>
      <c r="E8190" s="195" t="s">
        <v>15770</v>
      </c>
      <c r="F8190" s="193"/>
      <c r="G8190" s="193" t="s">
        <v>26</v>
      </c>
      <c r="H8190" s="193"/>
      <c r="I8190" s="193"/>
      <c r="J8190" s="193"/>
      <c r="K8190" s="193"/>
      <c r="L8190" s="193"/>
      <c r="M8190" s="195"/>
      <c r="N8190" s="233" t="s">
        <v>28</v>
      </c>
      <c r="O8190" s="214"/>
      <c r="P8190" s="161" t="str">
        <f>VLOOKUP(C8190,'[2]1.10正式版 (更新至2024年1月)'!$C:$P,14,FALSE)</f>
        <v>004700000150000-470000015</v>
      </c>
    </row>
    <row r="8191" s="161" customFormat="1" ht="24" customHeight="1" spans="1:16">
      <c r="A8191" s="208">
        <v>4700000150100</v>
      </c>
      <c r="B8191" s="193" t="s">
        <v>15771</v>
      </c>
      <c r="C8191" s="193" t="s">
        <v>15772</v>
      </c>
      <c r="D8191" s="194" t="s">
        <v>15771</v>
      </c>
      <c r="E8191" s="195"/>
      <c r="F8191" s="193"/>
      <c r="G8191" s="193" t="s">
        <v>26</v>
      </c>
      <c r="H8191" s="193"/>
      <c r="I8191" s="193"/>
      <c r="J8191" s="193"/>
      <c r="K8191" s="193"/>
      <c r="L8191" s="193"/>
      <c r="M8191" s="195"/>
      <c r="N8191" s="233" t="s">
        <v>28</v>
      </c>
      <c r="O8191" s="214"/>
      <c r="P8191" s="161" t="str">
        <f>VLOOKUP(C8191,'[2]1.10正式版 (更新至2024年1月)'!$C:$P,14,FALSE)</f>
        <v>004700000150100-470000015-1</v>
      </c>
    </row>
    <row r="8192" s="161" customFormat="1" ht="24" customHeight="1" spans="1:16">
      <c r="A8192" s="208">
        <v>4700000150200</v>
      </c>
      <c r="B8192" s="193" t="s">
        <v>15773</v>
      </c>
      <c r="C8192" s="193" t="s">
        <v>15774</v>
      </c>
      <c r="D8192" s="194" t="s">
        <v>15773</v>
      </c>
      <c r="E8192" s="195"/>
      <c r="F8192" s="193"/>
      <c r="G8192" s="193" t="s">
        <v>26</v>
      </c>
      <c r="H8192" s="193"/>
      <c r="I8192" s="193"/>
      <c r="J8192" s="193"/>
      <c r="K8192" s="193"/>
      <c r="L8192" s="193"/>
      <c r="M8192" s="195"/>
      <c r="N8192" s="233" t="s">
        <v>28</v>
      </c>
      <c r="O8192" s="214"/>
      <c r="P8192" s="161" t="str">
        <f>VLOOKUP(C8192,'[2]1.10正式版 (更新至2024年1月)'!$C:$P,14,FALSE)</f>
        <v>004700000150200-470000015-2</v>
      </c>
    </row>
    <row r="8193" s="161" customFormat="1" ht="19" customHeight="1" spans="1:16">
      <c r="A8193" s="208">
        <v>4700000160000</v>
      </c>
      <c r="B8193" s="193" t="s">
        <v>15775</v>
      </c>
      <c r="C8193" s="193">
        <v>470000016</v>
      </c>
      <c r="D8193" s="194" t="s">
        <v>15775</v>
      </c>
      <c r="E8193" s="195"/>
      <c r="F8193" s="193"/>
      <c r="G8193" s="193" t="s">
        <v>26</v>
      </c>
      <c r="H8193" s="193">
        <v>31.2</v>
      </c>
      <c r="I8193" s="193">
        <v>28</v>
      </c>
      <c r="J8193" s="193">
        <v>26</v>
      </c>
      <c r="K8193" s="193">
        <v>24</v>
      </c>
      <c r="L8193" s="193">
        <v>20.4</v>
      </c>
      <c r="M8193" s="195"/>
      <c r="N8193" s="233" t="s">
        <v>35</v>
      </c>
      <c r="O8193" s="214"/>
      <c r="P8193" s="161" t="str">
        <f>VLOOKUP(C8193,'[2]1.10正式版 (更新至2024年1月)'!$C:$P,14,FALSE)</f>
        <v>004700000160000-470000016</v>
      </c>
    </row>
    <row r="8194" s="161" customFormat="1" ht="48" customHeight="1" spans="1:16">
      <c r="A8194" s="208">
        <v>514700000170000</v>
      </c>
      <c r="B8194" s="193" t="s">
        <v>15776</v>
      </c>
      <c r="C8194" s="193">
        <v>470000017</v>
      </c>
      <c r="D8194" s="194" t="s">
        <v>15776</v>
      </c>
      <c r="E8194" s="195" t="s">
        <v>15777</v>
      </c>
      <c r="F8194" s="193"/>
      <c r="G8194" s="193" t="s">
        <v>416</v>
      </c>
      <c r="H8194" s="193"/>
      <c r="I8194" s="193"/>
      <c r="J8194" s="193"/>
      <c r="K8194" s="193"/>
      <c r="L8194" s="193"/>
      <c r="M8194" s="195" t="s">
        <v>15778</v>
      </c>
      <c r="N8194" s="233" t="s">
        <v>28</v>
      </c>
      <c r="O8194" s="214"/>
      <c r="P8194" s="161" t="str">
        <f>VLOOKUP(C8194,'[2]1.10正式版 (更新至2024年1月)'!$C:$P,14,FALSE)</f>
        <v>514700000170000-470000017</v>
      </c>
    </row>
    <row r="8195" s="161" customFormat="1" ht="48" customHeight="1" spans="1:16">
      <c r="A8195" s="208" t="s">
        <v>15779</v>
      </c>
      <c r="B8195" s="193" t="s">
        <v>15751</v>
      </c>
      <c r="C8195" s="193">
        <v>470000018</v>
      </c>
      <c r="D8195" s="194" t="s">
        <v>15780</v>
      </c>
      <c r="E8195" s="195" t="s">
        <v>15781</v>
      </c>
      <c r="F8195" s="193"/>
      <c r="G8195" s="193" t="s">
        <v>794</v>
      </c>
      <c r="I8195" s="193"/>
      <c r="J8195" s="193"/>
      <c r="K8195" s="193"/>
      <c r="L8195" s="193"/>
      <c r="M8195" s="195" t="s">
        <v>15782</v>
      </c>
      <c r="N8195" s="233"/>
      <c r="O8195" s="214" t="s">
        <v>545</v>
      </c>
      <c r="P8195" s="161" t="str">
        <f>VLOOKUP(C8195,'[2]1.10正式版 (更新至2024年1月)'!$C:$P,14,FALSE)</f>
        <v>004700000050000-470000018</v>
      </c>
    </row>
    <row r="8196" s="161" customFormat="1" ht="19" customHeight="1" spans="1:15">
      <c r="A8196" s="222"/>
      <c r="B8196" s="187"/>
      <c r="C8196" s="207">
        <v>48</v>
      </c>
      <c r="D8196" s="189" t="s">
        <v>15783</v>
      </c>
      <c r="E8196" s="190"/>
      <c r="F8196" s="187"/>
      <c r="G8196" s="187"/>
      <c r="H8196" s="234"/>
      <c r="I8196" s="234"/>
      <c r="J8196" s="234"/>
      <c r="K8196" s="234"/>
      <c r="L8196" s="234"/>
      <c r="M8196" s="190"/>
      <c r="N8196" s="233"/>
      <c r="O8196" s="214"/>
    </row>
    <row r="8197" s="161" customFormat="1" ht="19" customHeight="1" spans="1:16">
      <c r="A8197" s="208">
        <v>4800000010000</v>
      </c>
      <c r="B8197" s="193" t="s">
        <v>15784</v>
      </c>
      <c r="C8197" s="193">
        <v>480000001</v>
      </c>
      <c r="D8197" s="194" t="s">
        <v>15784</v>
      </c>
      <c r="E8197" s="195"/>
      <c r="F8197" s="193"/>
      <c r="G8197" s="193" t="s">
        <v>26</v>
      </c>
      <c r="H8197" s="193">
        <v>6</v>
      </c>
      <c r="I8197" s="193">
        <v>6</v>
      </c>
      <c r="J8197" s="193">
        <v>5</v>
      </c>
      <c r="K8197" s="193">
        <v>4</v>
      </c>
      <c r="L8197" s="193">
        <v>3.4</v>
      </c>
      <c r="M8197" s="195"/>
      <c r="N8197" s="233" t="s">
        <v>28</v>
      </c>
      <c r="O8197" s="214"/>
      <c r="P8197" s="161" t="str">
        <f>VLOOKUP(C8197,'[2]1.10正式版 (更新至2024年1月)'!$C:$P,14,FALSE)</f>
        <v>004800000010000-480000001</v>
      </c>
    </row>
    <row r="8198" s="161" customFormat="1" ht="19" customHeight="1" spans="1:16">
      <c r="A8198" s="208">
        <v>4800000020000</v>
      </c>
      <c r="B8198" s="193" t="s">
        <v>15785</v>
      </c>
      <c r="C8198" s="193">
        <v>480000002</v>
      </c>
      <c r="D8198" s="194" t="s">
        <v>15785</v>
      </c>
      <c r="E8198" s="195"/>
      <c r="F8198" s="193"/>
      <c r="G8198" s="193" t="s">
        <v>26</v>
      </c>
      <c r="H8198" s="193"/>
      <c r="I8198" s="193"/>
      <c r="J8198" s="193"/>
      <c r="K8198" s="193"/>
      <c r="L8198" s="193"/>
      <c r="M8198" s="195"/>
      <c r="N8198" s="233" t="s">
        <v>28</v>
      </c>
      <c r="O8198" s="214"/>
      <c r="P8198" s="161" t="str">
        <f>VLOOKUP(C8198,'[2]1.10正式版 (更新至2024年1月)'!$C:$P,14,FALSE)</f>
        <v>004800000020000-480000002</v>
      </c>
    </row>
    <row r="8199" s="161" customFormat="1" ht="19" customHeight="1" spans="1:16">
      <c r="A8199" s="208">
        <v>4800000030000</v>
      </c>
      <c r="B8199" s="193" t="s">
        <v>15786</v>
      </c>
      <c r="C8199" s="193">
        <v>480000003</v>
      </c>
      <c r="D8199" s="194" t="s">
        <v>15786</v>
      </c>
      <c r="E8199" s="195"/>
      <c r="F8199" s="193"/>
      <c r="G8199" s="193" t="s">
        <v>26</v>
      </c>
      <c r="H8199" s="193">
        <v>13.8</v>
      </c>
      <c r="I8199" s="193">
        <v>12</v>
      </c>
      <c r="J8199" s="193">
        <v>11</v>
      </c>
      <c r="K8199" s="193">
        <v>10</v>
      </c>
      <c r="L8199" s="193">
        <v>8.5</v>
      </c>
      <c r="M8199" s="195"/>
      <c r="N8199" s="233" t="s">
        <v>28</v>
      </c>
      <c r="O8199" s="214"/>
      <c r="P8199" s="161" t="str">
        <f>VLOOKUP(C8199,'[2]1.10正式版 (更新至2024年1月)'!$C:$P,14,FALSE)</f>
        <v>004800000030000-480000003</v>
      </c>
    </row>
    <row r="8200" s="161" customFormat="1" ht="19" customHeight="1" spans="1:16">
      <c r="A8200" s="208">
        <v>4800000040000</v>
      </c>
      <c r="B8200" s="193" t="s">
        <v>15787</v>
      </c>
      <c r="C8200" s="193">
        <v>480000004</v>
      </c>
      <c r="D8200" s="194" t="s">
        <v>15787</v>
      </c>
      <c r="E8200" s="195"/>
      <c r="F8200" s="193"/>
      <c r="G8200" s="193" t="s">
        <v>26</v>
      </c>
      <c r="H8200" s="193">
        <v>2.4</v>
      </c>
      <c r="I8200" s="193">
        <v>2</v>
      </c>
      <c r="J8200" s="193">
        <v>2</v>
      </c>
      <c r="K8200" s="193">
        <v>2</v>
      </c>
      <c r="L8200" s="193">
        <v>1.7</v>
      </c>
      <c r="M8200" s="195"/>
      <c r="N8200" s="233" t="s">
        <v>28</v>
      </c>
      <c r="O8200" s="214"/>
      <c r="P8200" s="161" t="str">
        <f>VLOOKUP(C8200,'[2]1.10正式版 (更新至2024年1月)'!$C:$P,14,FALSE)</f>
        <v>004800000040000-480000004</v>
      </c>
    </row>
    <row r="8201" s="161" customFormat="1" ht="19" customHeight="1" spans="1:16">
      <c r="A8201" s="208">
        <v>4800000050000</v>
      </c>
      <c r="B8201" s="193" t="s">
        <v>15788</v>
      </c>
      <c r="C8201" s="193">
        <v>480000005</v>
      </c>
      <c r="D8201" s="194" t="s">
        <v>15788</v>
      </c>
      <c r="E8201" s="195"/>
      <c r="F8201" s="193"/>
      <c r="G8201" s="193" t="s">
        <v>15789</v>
      </c>
      <c r="H8201" s="193">
        <v>3.6</v>
      </c>
      <c r="I8201" s="193">
        <v>3</v>
      </c>
      <c r="J8201" s="193">
        <v>3</v>
      </c>
      <c r="K8201" s="193">
        <v>3</v>
      </c>
      <c r="L8201" s="193">
        <v>2.55</v>
      </c>
      <c r="M8201" s="195"/>
      <c r="N8201" s="233" t="s">
        <v>28</v>
      </c>
      <c r="O8201" s="214"/>
      <c r="P8201" s="161" t="str">
        <f>VLOOKUP(C8201,'[2]1.10正式版 (更新至2024年1月)'!$C:$P,14,FALSE)</f>
        <v>004800000050000-480000005</v>
      </c>
    </row>
    <row r="8202" s="161" customFormat="1" ht="19" customHeight="1" spans="1:16">
      <c r="A8202" s="208">
        <v>4800000060000</v>
      </c>
      <c r="B8202" s="193" t="s">
        <v>15790</v>
      </c>
      <c r="C8202" s="193">
        <v>480000006</v>
      </c>
      <c r="D8202" s="194" t="s">
        <v>15790</v>
      </c>
      <c r="E8202" s="195" t="s">
        <v>15791</v>
      </c>
      <c r="F8202" s="193" t="s">
        <v>673</v>
      </c>
      <c r="G8202" s="193" t="s">
        <v>26</v>
      </c>
      <c r="H8202" s="193"/>
      <c r="I8202" s="193"/>
      <c r="J8202" s="193"/>
      <c r="K8202" s="193"/>
      <c r="L8202" s="193"/>
      <c r="M8202" s="195"/>
      <c r="N8202" s="233" t="s">
        <v>28</v>
      </c>
      <c r="O8202" s="214"/>
      <c r="P8202" s="161" t="str">
        <f>VLOOKUP(C8202,'[2]1.10正式版 (更新至2024年1月)'!$C:$P,14,FALSE)</f>
        <v>004800000060000-480000006</v>
      </c>
    </row>
    <row r="8203" s="161" customFormat="1" ht="24" customHeight="1" spans="1:16">
      <c r="A8203" s="208">
        <v>4800000060300</v>
      </c>
      <c r="B8203" s="193" t="s">
        <v>15792</v>
      </c>
      <c r="C8203" s="199" t="s">
        <v>15793</v>
      </c>
      <c r="D8203" s="194" t="s">
        <v>15794</v>
      </c>
      <c r="E8203" s="195" t="s">
        <v>15795</v>
      </c>
      <c r="F8203" s="193"/>
      <c r="G8203" s="193" t="s">
        <v>26</v>
      </c>
      <c r="H8203" s="193"/>
      <c r="I8203" s="193"/>
      <c r="J8203" s="193"/>
      <c r="K8203" s="193"/>
      <c r="L8203" s="193"/>
      <c r="M8203" s="195" t="s">
        <v>75</v>
      </c>
      <c r="N8203" s="233" t="s">
        <v>28</v>
      </c>
      <c r="O8203" s="214"/>
      <c r="P8203" s="161" t="str">
        <f>VLOOKUP(C8203,'[2]1.10正式版 (更新至2024年1月)'!$C:$P,14,FALSE)</f>
        <v>004800000060300-480000006-1</v>
      </c>
    </row>
    <row r="8204" s="161" customFormat="1" ht="24" customHeight="1" spans="1:16">
      <c r="A8204" s="208">
        <v>4800000060200</v>
      </c>
      <c r="B8204" s="193" t="s">
        <v>15796</v>
      </c>
      <c r="C8204" s="199" t="s">
        <v>15797</v>
      </c>
      <c r="D8204" s="194" t="s">
        <v>15798</v>
      </c>
      <c r="E8204" s="195" t="s">
        <v>15795</v>
      </c>
      <c r="F8204" s="193"/>
      <c r="G8204" s="193" t="s">
        <v>26</v>
      </c>
      <c r="H8204" s="193"/>
      <c r="I8204" s="193"/>
      <c r="J8204" s="193"/>
      <c r="K8204" s="193"/>
      <c r="L8204" s="193"/>
      <c r="M8204" s="195" t="s">
        <v>75</v>
      </c>
      <c r="N8204" s="233" t="s">
        <v>28</v>
      </c>
      <c r="O8204" s="214"/>
      <c r="P8204" s="161" t="str">
        <f>VLOOKUP(C8204,'[2]1.10正式版 (更新至2024年1月)'!$C:$P,14,FALSE)</f>
        <v>004800000060200-480000006-2</v>
      </c>
    </row>
    <row r="8205" s="161" customFormat="1" ht="24" customHeight="1" spans="1:16">
      <c r="A8205" s="208">
        <v>4800000060100</v>
      </c>
      <c r="B8205" s="193" t="s">
        <v>15799</v>
      </c>
      <c r="C8205" s="199" t="s">
        <v>15800</v>
      </c>
      <c r="D8205" s="194" t="s">
        <v>15801</v>
      </c>
      <c r="E8205" s="195" t="s">
        <v>15795</v>
      </c>
      <c r="F8205" s="193"/>
      <c r="G8205" s="193" t="s">
        <v>26</v>
      </c>
      <c r="H8205" s="193"/>
      <c r="I8205" s="193"/>
      <c r="J8205" s="193"/>
      <c r="K8205" s="193"/>
      <c r="L8205" s="193"/>
      <c r="M8205" s="195" t="s">
        <v>75</v>
      </c>
      <c r="N8205" s="233" t="s">
        <v>28</v>
      </c>
      <c r="O8205" s="214"/>
      <c r="P8205" s="161" t="str">
        <f>VLOOKUP(C8205,'[2]1.10正式版 (更新至2024年1月)'!$C:$P,14,FALSE)</f>
        <v>004800000060100-480000006-3</v>
      </c>
    </row>
    <row r="8206" s="161" customFormat="1" ht="24" customHeight="1" spans="1:16">
      <c r="A8206" s="208">
        <v>4800000060000</v>
      </c>
      <c r="B8206" s="193" t="s">
        <v>15790</v>
      </c>
      <c r="C8206" s="199" t="s">
        <v>15802</v>
      </c>
      <c r="D8206" s="194" t="s">
        <v>15803</v>
      </c>
      <c r="E8206" s="195" t="s">
        <v>15804</v>
      </c>
      <c r="F8206" s="193"/>
      <c r="G8206" s="193" t="s">
        <v>26</v>
      </c>
      <c r="H8206" s="193">
        <v>7</v>
      </c>
      <c r="I8206" s="193">
        <v>6</v>
      </c>
      <c r="J8206" s="193">
        <v>5</v>
      </c>
      <c r="K8206" s="193">
        <v>4</v>
      </c>
      <c r="L8206" s="193">
        <v>3.4</v>
      </c>
      <c r="M8206" s="195" t="s">
        <v>106</v>
      </c>
      <c r="N8206" s="233" t="s">
        <v>35</v>
      </c>
      <c r="O8206" s="214" t="s">
        <v>1155</v>
      </c>
      <c r="P8206" s="161" t="str">
        <f>VLOOKUP(C8206,'[2]1.10正式版 (更新至2024年1月)'!$C:$P,14,FALSE)</f>
        <v>004800000060000-480000006-4</v>
      </c>
    </row>
    <row r="8207" s="161" customFormat="1" ht="24" customHeight="1" spans="1:16">
      <c r="A8207" s="208">
        <v>4800000060300</v>
      </c>
      <c r="B8207" s="193" t="s">
        <v>15792</v>
      </c>
      <c r="C8207" s="199" t="s">
        <v>15805</v>
      </c>
      <c r="D8207" s="194" t="s">
        <v>15806</v>
      </c>
      <c r="E8207" s="195"/>
      <c r="F8207" s="193"/>
      <c r="G8207" s="193" t="s">
        <v>26</v>
      </c>
      <c r="H8207" s="193">
        <v>6</v>
      </c>
      <c r="I8207" s="193">
        <v>6</v>
      </c>
      <c r="J8207" s="193">
        <v>6</v>
      </c>
      <c r="K8207" s="193">
        <v>6</v>
      </c>
      <c r="L8207" s="193">
        <v>6</v>
      </c>
      <c r="M8207" s="195"/>
      <c r="N8207" s="233" t="s">
        <v>28</v>
      </c>
      <c r="O8207" s="214"/>
      <c r="P8207" s="161" t="str">
        <f>VLOOKUP(C8207,'[2]1.10正式版 (更新至2024年1月)'!$C:$P,14,FALSE)</f>
        <v>004800000060300-480000006-5</v>
      </c>
    </row>
    <row r="8208" s="161" customFormat="1" ht="24" customHeight="1" spans="1:16">
      <c r="A8208" s="208">
        <v>4800000060200</v>
      </c>
      <c r="B8208" s="193" t="s">
        <v>15796</v>
      </c>
      <c r="C8208" s="199" t="s">
        <v>15807</v>
      </c>
      <c r="D8208" s="194" t="s">
        <v>15808</v>
      </c>
      <c r="E8208" s="195"/>
      <c r="F8208" s="193"/>
      <c r="G8208" s="193" t="s">
        <v>26</v>
      </c>
      <c r="H8208" s="193">
        <v>6</v>
      </c>
      <c r="I8208" s="193">
        <v>6</v>
      </c>
      <c r="J8208" s="193">
        <v>6</v>
      </c>
      <c r="K8208" s="193">
        <v>6</v>
      </c>
      <c r="L8208" s="193">
        <v>6</v>
      </c>
      <c r="M8208" s="195"/>
      <c r="N8208" s="233" t="s">
        <v>28</v>
      </c>
      <c r="O8208" s="214"/>
      <c r="P8208" s="161" t="str">
        <f>VLOOKUP(C8208,'[2]1.10正式版 (更新至2024年1月)'!$C:$P,14,FALSE)</f>
        <v>004800000060200-480000006-6</v>
      </c>
    </row>
    <row r="8209" s="161" customFormat="1" ht="24" customHeight="1" spans="1:16">
      <c r="A8209" s="208">
        <v>4800000060100</v>
      </c>
      <c r="B8209" s="193" t="s">
        <v>15799</v>
      </c>
      <c r="C8209" s="199" t="s">
        <v>15809</v>
      </c>
      <c r="D8209" s="194" t="s">
        <v>15810</v>
      </c>
      <c r="E8209" s="195"/>
      <c r="F8209" s="193"/>
      <c r="G8209" s="193" t="s">
        <v>26</v>
      </c>
      <c r="H8209" s="193">
        <v>6</v>
      </c>
      <c r="I8209" s="193">
        <v>6</v>
      </c>
      <c r="J8209" s="193">
        <v>6</v>
      </c>
      <c r="K8209" s="193">
        <v>6</v>
      </c>
      <c r="L8209" s="193">
        <v>6</v>
      </c>
      <c r="M8209" s="195"/>
      <c r="N8209" s="233" t="s">
        <v>28</v>
      </c>
      <c r="O8209" s="214"/>
      <c r="P8209" s="161" t="str">
        <f>VLOOKUP(C8209,'[2]1.10正式版 (更新至2024年1月)'!$C:$P,14,FALSE)</f>
        <v>004800000060100-480000006-7</v>
      </c>
    </row>
    <row r="8210" s="161" customFormat="1" ht="24" customHeight="1" spans="1:16">
      <c r="A8210" s="208">
        <v>4800000060000</v>
      </c>
      <c r="B8210" s="193" t="s">
        <v>15790</v>
      </c>
      <c r="C8210" s="199" t="s">
        <v>15811</v>
      </c>
      <c r="D8210" s="194" t="s">
        <v>15812</v>
      </c>
      <c r="E8210" s="195"/>
      <c r="F8210" s="193"/>
      <c r="G8210" s="193" t="s">
        <v>26</v>
      </c>
      <c r="H8210" s="193">
        <v>9</v>
      </c>
      <c r="I8210" s="193">
        <v>9</v>
      </c>
      <c r="J8210" s="193">
        <v>9</v>
      </c>
      <c r="K8210" s="193">
        <v>9</v>
      </c>
      <c r="L8210" s="193">
        <v>9</v>
      </c>
      <c r="M8210" s="195"/>
      <c r="N8210" s="233" t="s">
        <v>28</v>
      </c>
      <c r="O8210" s="214"/>
      <c r="P8210" s="161" t="str">
        <f>VLOOKUP(C8210,'[2]1.10正式版 (更新至2024年1月)'!$C:$P,14,FALSE)</f>
        <v>004800000060000-480000006-8</v>
      </c>
    </row>
    <row r="8211" s="161" customFormat="1" ht="36" customHeight="1" spans="1:16">
      <c r="A8211" s="208">
        <v>4800000030000</v>
      </c>
      <c r="B8211" s="193" t="s">
        <v>15786</v>
      </c>
      <c r="C8211" s="193">
        <v>480000007</v>
      </c>
      <c r="D8211" s="194" t="s">
        <v>15813</v>
      </c>
      <c r="E8211" s="195" t="s">
        <v>15814</v>
      </c>
      <c r="F8211" s="193"/>
      <c r="G8211" s="193" t="s">
        <v>15815</v>
      </c>
      <c r="H8211" s="193"/>
      <c r="I8211" s="193"/>
      <c r="J8211" s="193"/>
      <c r="K8211" s="193"/>
      <c r="L8211" s="193"/>
      <c r="M8211" s="195"/>
      <c r="N8211" s="233" t="s">
        <v>28</v>
      </c>
      <c r="O8211" s="214"/>
      <c r="P8211" s="161" t="str">
        <f>VLOOKUP(C8211,'[2]1.10正式版 (更新至2024年1月)'!$C:$P,14,FALSE)</f>
        <v>004800000030000-480000007</v>
      </c>
    </row>
    <row r="8212" s="161" customFormat="1" ht="84" customHeight="1" spans="1:16">
      <c r="A8212" s="208">
        <v>4800000030000</v>
      </c>
      <c r="B8212" s="193" t="s">
        <v>15786</v>
      </c>
      <c r="C8212" s="193">
        <v>480000008</v>
      </c>
      <c r="D8212" s="194" t="s">
        <v>15816</v>
      </c>
      <c r="E8212" s="195" t="s">
        <v>15817</v>
      </c>
      <c r="F8212" s="193"/>
      <c r="G8212" s="193" t="s">
        <v>15815</v>
      </c>
      <c r="H8212" s="193"/>
      <c r="I8212" s="193"/>
      <c r="J8212" s="193"/>
      <c r="K8212" s="193"/>
      <c r="L8212" s="193"/>
      <c r="M8212" s="195"/>
      <c r="N8212" s="233" t="s">
        <v>28</v>
      </c>
      <c r="O8212" s="214"/>
      <c r="P8212" s="161" t="str">
        <f>VLOOKUP(C8212,'[2]1.10正式版 (更新至2024年1月)'!$C:$P,14,FALSE)</f>
        <v>004800000030000-480000008</v>
      </c>
    </row>
    <row r="8213" s="161" customFormat="1" ht="84" customHeight="1" spans="1:16">
      <c r="A8213" s="208">
        <v>4800000030000</v>
      </c>
      <c r="B8213" s="193" t="s">
        <v>15786</v>
      </c>
      <c r="C8213" s="193">
        <v>480000009</v>
      </c>
      <c r="D8213" s="194" t="s">
        <v>15818</v>
      </c>
      <c r="E8213" s="195" t="s">
        <v>15819</v>
      </c>
      <c r="F8213" s="193"/>
      <c r="G8213" s="193" t="s">
        <v>15820</v>
      </c>
      <c r="H8213" s="193"/>
      <c r="I8213" s="193"/>
      <c r="J8213" s="193"/>
      <c r="K8213" s="193"/>
      <c r="L8213" s="193"/>
      <c r="M8213" s="195" t="s">
        <v>15821</v>
      </c>
      <c r="N8213" s="233" t="s">
        <v>28</v>
      </c>
      <c r="O8213" s="214"/>
      <c r="P8213" s="161" t="str">
        <f>VLOOKUP(C8213,'[2]1.10正式版 (更新至2024年1月)'!$C:$P,14,FALSE)</f>
        <v>004800000030000-480000009</v>
      </c>
    </row>
    <row r="8214" s="161" customFormat="1" ht="84" customHeight="1" spans="1:16">
      <c r="A8214" s="208">
        <v>4800000030000</v>
      </c>
      <c r="B8214" s="193" t="s">
        <v>15786</v>
      </c>
      <c r="C8214" s="193">
        <v>480000010</v>
      </c>
      <c r="D8214" s="194" t="s">
        <v>15822</v>
      </c>
      <c r="E8214" s="195" t="s">
        <v>15823</v>
      </c>
      <c r="F8214" s="193"/>
      <c r="G8214" s="193" t="s">
        <v>15820</v>
      </c>
      <c r="H8214" s="193"/>
      <c r="I8214" s="193"/>
      <c r="J8214" s="193"/>
      <c r="K8214" s="193"/>
      <c r="L8214" s="193"/>
      <c r="M8214" s="195" t="s">
        <v>15821</v>
      </c>
      <c r="N8214" s="233" t="s">
        <v>28</v>
      </c>
      <c r="O8214" s="214"/>
      <c r="P8214" s="161" t="str">
        <f>VLOOKUP(C8214,'[2]1.10正式版 (更新至2024年1月)'!$C:$P,14,FALSE)</f>
        <v>004800000030000-480000010</v>
      </c>
    </row>
    <row r="8215" s="161" customFormat="1" ht="72" customHeight="1" spans="1:16">
      <c r="A8215" s="208">
        <v>4800000050000</v>
      </c>
      <c r="B8215" s="193" t="s">
        <v>15788</v>
      </c>
      <c r="C8215" s="193">
        <v>480000011</v>
      </c>
      <c r="D8215" s="194" t="s">
        <v>15824</v>
      </c>
      <c r="E8215" s="195" t="s">
        <v>15825</v>
      </c>
      <c r="F8215" s="193"/>
      <c r="G8215" s="193" t="s">
        <v>15826</v>
      </c>
      <c r="H8215" s="193"/>
      <c r="I8215" s="193"/>
      <c r="J8215" s="193"/>
      <c r="K8215" s="193"/>
      <c r="L8215" s="193"/>
      <c r="M8215" s="195" t="s">
        <v>15821</v>
      </c>
      <c r="N8215" s="233" t="s">
        <v>28</v>
      </c>
      <c r="O8215" s="214"/>
      <c r="P8215" s="161" t="str">
        <f>VLOOKUP(C8215,'[2]1.10正式版 (更新至2024年1月)'!$C:$P,14,FALSE)</f>
        <v>004800000050000-480000011</v>
      </c>
    </row>
    <row r="8216" s="161" customFormat="1" ht="96" customHeight="1" spans="1:16">
      <c r="A8216" s="208">
        <v>4800000050000</v>
      </c>
      <c r="B8216" s="193" t="s">
        <v>15788</v>
      </c>
      <c r="C8216" s="193">
        <v>480000012</v>
      </c>
      <c r="D8216" s="194" t="s">
        <v>15827</v>
      </c>
      <c r="E8216" s="195" t="s">
        <v>15828</v>
      </c>
      <c r="F8216" s="193"/>
      <c r="G8216" s="193" t="s">
        <v>15820</v>
      </c>
      <c r="H8216" s="193"/>
      <c r="I8216" s="193"/>
      <c r="J8216" s="193"/>
      <c r="K8216" s="193"/>
      <c r="L8216" s="193"/>
      <c r="M8216" s="195" t="s">
        <v>15821</v>
      </c>
      <c r="N8216" s="233" t="s">
        <v>28</v>
      </c>
      <c r="O8216" s="214"/>
      <c r="P8216" s="161" t="str">
        <f>VLOOKUP(C8216,'[2]1.10正式版 (更新至2024年1月)'!$C:$P,14,FALSE)</f>
        <v>004800000050000-480000012</v>
      </c>
    </row>
    <row r="8217" s="161" customFormat="1" ht="84" customHeight="1" spans="1:16">
      <c r="A8217" s="208">
        <v>4800000050000</v>
      </c>
      <c r="B8217" s="193" t="s">
        <v>15788</v>
      </c>
      <c r="C8217" s="193">
        <v>480000013</v>
      </c>
      <c r="D8217" s="194" t="s">
        <v>15829</v>
      </c>
      <c r="E8217" s="195" t="s">
        <v>15830</v>
      </c>
      <c r="F8217" s="193"/>
      <c r="G8217" s="193" t="s">
        <v>15820</v>
      </c>
      <c r="H8217" s="193"/>
      <c r="I8217" s="193"/>
      <c r="J8217" s="193"/>
      <c r="K8217" s="193"/>
      <c r="L8217" s="193"/>
      <c r="M8217" s="195" t="s">
        <v>15821</v>
      </c>
      <c r="N8217" s="233" t="s">
        <v>28</v>
      </c>
      <c r="O8217" s="214"/>
      <c r="P8217" s="161" t="str">
        <f>VLOOKUP(C8217,'[2]1.10正式版 (更新至2024年1月)'!$C:$P,14,FALSE)</f>
        <v>004800000050000-480000013</v>
      </c>
    </row>
    <row r="8218" s="161" customFormat="1" ht="72" customHeight="1" spans="1:16">
      <c r="A8218" s="208">
        <v>4800000030000</v>
      </c>
      <c r="B8218" s="193" t="s">
        <v>15786</v>
      </c>
      <c r="C8218" s="193">
        <v>480000014</v>
      </c>
      <c r="D8218" s="194" t="s">
        <v>15831</v>
      </c>
      <c r="E8218" s="195" t="s">
        <v>15832</v>
      </c>
      <c r="F8218" s="193"/>
      <c r="G8218" s="193" t="s">
        <v>15820</v>
      </c>
      <c r="H8218" s="193"/>
      <c r="I8218" s="193"/>
      <c r="J8218" s="193"/>
      <c r="K8218" s="193"/>
      <c r="L8218" s="193"/>
      <c r="M8218" s="195" t="s">
        <v>15821</v>
      </c>
      <c r="N8218" s="233" t="s">
        <v>28</v>
      </c>
      <c r="O8218" s="214"/>
      <c r="P8218" s="161" t="str">
        <f>VLOOKUP(C8218,'[2]1.10正式版 (更新至2024年1月)'!$C:$P,14,FALSE)</f>
        <v>004800000030000-480000014</v>
      </c>
    </row>
    <row r="8219" s="161" customFormat="1" ht="31" customHeight="1" spans="1:16">
      <c r="A8219" s="208">
        <v>4800000060000</v>
      </c>
      <c r="B8219" s="192" t="s">
        <v>15833</v>
      </c>
      <c r="C8219" s="192">
        <v>480000015</v>
      </c>
      <c r="D8219" s="224" t="s">
        <v>15833</v>
      </c>
      <c r="E8219" s="192"/>
      <c r="F8219" s="192"/>
      <c r="G8219" s="192" t="s">
        <v>26</v>
      </c>
      <c r="H8219" s="192"/>
      <c r="I8219" s="192"/>
      <c r="J8219" s="192"/>
      <c r="K8219" s="192"/>
      <c r="L8219" s="192"/>
      <c r="M8219" s="192"/>
      <c r="N8219" s="233" t="s">
        <v>28</v>
      </c>
      <c r="O8219" s="214"/>
      <c r="P8219" s="161" t="str">
        <f>VLOOKUP(C8219,'[2]1.10正式版 (更新至2024年1月)'!$C:$P,14,FALSE)</f>
        <v>004800000060000-480000015</v>
      </c>
    </row>
    <row r="8220" s="161" customFormat="1" ht="31" customHeight="1" spans="1:16">
      <c r="A8220" s="208">
        <v>4800000010000</v>
      </c>
      <c r="B8220" s="192" t="s">
        <v>15834</v>
      </c>
      <c r="C8220" s="192">
        <v>480000016</v>
      </c>
      <c r="D8220" s="224" t="s">
        <v>15834</v>
      </c>
      <c r="E8220" s="192"/>
      <c r="F8220" s="192"/>
      <c r="G8220" s="192" t="s">
        <v>26</v>
      </c>
      <c r="H8220" s="192"/>
      <c r="I8220" s="192"/>
      <c r="J8220" s="192"/>
      <c r="K8220" s="192"/>
      <c r="L8220" s="192"/>
      <c r="M8220" s="192"/>
      <c r="N8220" s="233" t="s">
        <v>28</v>
      </c>
      <c r="O8220" s="214"/>
      <c r="P8220" s="161" t="str">
        <f>VLOOKUP(C8220,'[2]1.10正式版 (更新至2024年1月)'!$C:$P,14,FALSE)</f>
        <v>004800000010000-480000016</v>
      </c>
    </row>
    <row r="8221" s="161" customFormat="1" ht="21" customHeight="1" spans="1:15">
      <c r="A8221" s="222"/>
      <c r="B8221" s="187"/>
      <c r="C8221" s="207">
        <v>49</v>
      </c>
      <c r="D8221" s="189" t="s">
        <v>15835</v>
      </c>
      <c r="E8221" s="190"/>
      <c r="F8221" s="187"/>
      <c r="G8221" s="187"/>
      <c r="H8221" s="234"/>
      <c r="I8221" s="234"/>
      <c r="J8221" s="234"/>
      <c r="K8221" s="234"/>
      <c r="L8221" s="234"/>
      <c r="M8221" s="190"/>
      <c r="N8221" s="233"/>
      <c r="O8221" s="214"/>
    </row>
    <row r="8222" s="161" customFormat="1" ht="24" customHeight="1" spans="1:16">
      <c r="A8222" s="208">
        <v>514901000300000</v>
      </c>
      <c r="B8222" s="193" t="s">
        <v>15836</v>
      </c>
      <c r="C8222" s="193">
        <v>490100001</v>
      </c>
      <c r="D8222" s="194" t="s">
        <v>15837</v>
      </c>
      <c r="E8222" s="195" t="s">
        <v>15838</v>
      </c>
      <c r="F8222" s="193"/>
      <c r="G8222" s="193" t="s">
        <v>794</v>
      </c>
      <c r="H8222" s="193"/>
      <c r="I8222" s="193"/>
      <c r="J8222" s="193"/>
      <c r="K8222" s="193"/>
      <c r="L8222" s="193"/>
      <c r="M8222" s="195" t="s">
        <v>15839</v>
      </c>
      <c r="N8222" s="233" t="s">
        <v>28</v>
      </c>
      <c r="O8222" s="214"/>
      <c r="P8222" s="161" t="str">
        <f>VLOOKUP(C8222,'[2]1.10正式版 (更新至2024年1月)'!$C:$P,14,FALSE)</f>
        <v>514901000300000-490100001</v>
      </c>
    </row>
    <row r="8223" s="161" customFormat="1" ht="21" customHeight="1" spans="1:16">
      <c r="A8223" s="208">
        <v>514901000300000</v>
      </c>
      <c r="B8223" s="193" t="s">
        <v>15836</v>
      </c>
      <c r="C8223" s="193">
        <v>490100002</v>
      </c>
      <c r="D8223" s="194" t="s">
        <v>15840</v>
      </c>
      <c r="E8223" s="195" t="s">
        <v>15841</v>
      </c>
      <c r="F8223" s="193"/>
      <c r="G8223" s="193" t="s">
        <v>26</v>
      </c>
      <c r="H8223" s="193"/>
      <c r="I8223" s="193"/>
      <c r="J8223" s="193"/>
      <c r="K8223" s="193"/>
      <c r="L8223" s="193"/>
      <c r="M8223" s="195" t="s">
        <v>8406</v>
      </c>
      <c r="N8223" s="233" t="s">
        <v>28</v>
      </c>
      <c r="O8223" s="214"/>
      <c r="P8223" s="161" t="str">
        <f>VLOOKUP(C8223,'[2]1.10正式版 (更新至2024年1月)'!$C:$P,14,FALSE)</f>
        <v>514901000300000-490100002</v>
      </c>
    </row>
    <row r="8224" s="161" customFormat="1" ht="48" customHeight="1" spans="1:16">
      <c r="A8224" s="208">
        <v>514901000280000</v>
      </c>
      <c r="B8224" s="193" t="s">
        <v>15842</v>
      </c>
      <c r="C8224" s="193">
        <v>490100003</v>
      </c>
      <c r="D8224" s="194" t="s">
        <v>15842</v>
      </c>
      <c r="E8224" s="195" t="s">
        <v>15843</v>
      </c>
      <c r="F8224" s="193" t="s">
        <v>673</v>
      </c>
      <c r="G8224" s="193" t="s">
        <v>26</v>
      </c>
      <c r="H8224" s="193"/>
      <c r="I8224" s="193"/>
      <c r="J8224" s="193"/>
      <c r="K8224" s="193"/>
      <c r="L8224" s="193"/>
      <c r="M8224" s="195" t="s">
        <v>15844</v>
      </c>
      <c r="N8224" s="233" t="s">
        <v>28</v>
      </c>
      <c r="O8224" s="214"/>
      <c r="P8224" s="161" t="str">
        <f>VLOOKUP(C8224,'[2]1.10正式版 (更新至2024年1月)'!$C:$P,14,FALSE)</f>
        <v>514901000280000-490100003</v>
      </c>
    </row>
    <row r="8225" s="161" customFormat="1" ht="19" customHeight="1" spans="1:16">
      <c r="A8225" s="208">
        <v>514901000280000</v>
      </c>
      <c r="B8225" s="193" t="s">
        <v>15842</v>
      </c>
      <c r="C8225" s="193" t="s">
        <v>15845</v>
      </c>
      <c r="D8225" s="194" t="s">
        <v>15846</v>
      </c>
      <c r="E8225" s="195"/>
      <c r="F8225" s="193"/>
      <c r="G8225" s="193" t="s">
        <v>26</v>
      </c>
      <c r="H8225" s="193"/>
      <c r="I8225" s="193"/>
      <c r="J8225" s="193"/>
      <c r="K8225" s="193"/>
      <c r="L8225" s="193"/>
      <c r="M8225" s="195"/>
      <c r="N8225" s="233" t="s">
        <v>28</v>
      </c>
      <c r="O8225" s="214"/>
      <c r="P8225" s="161" t="str">
        <f>VLOOKUP(C8225,'[2]1.10正式版 (更新至2024年1月)'!$C:$P,14,FALSE)</f>
        <v>514901000280000-490100003-1</v>
      </c>
    </row>
    <row r="8226" s="161" customFormat="1" ht="19" customHeight="1" spans="1:16">
      <c r="A8226" s="208">
        <v>514901000130000</v>
      </c>
      <c r="B8226" s="193" t="s">
        <v>15847</v>
      </c>
      <c r="C8226" s="193">
        <v>490100004</v>
      </c>
      <c r="D8226" s="194" t="s">
        <v>15847</v>
      </c>
      <c r="E8226" s="195" t="s">
        <v>15848</v>
      </c>
      <c r="F8226" s="193"/>
      <c r="G8226" s="193" t="s">
        <v>26</v>
      </c>
      <c r="H8226" s="193"/>
      <c r="I8226" s="193"/>
      <c r="J8226" s="193"/>
      <c r="K8226" s="193"/>
      <c r="L8226" s="193"/>
      <c r="M8226" s="195" t="s">
        <v>15849</v>
      </c>
      <c r="N8226" s="233" t="s">
        <v>28</v>
      </c>
      <c r="O8226" s="214"/>
      <c r="P8226" s="161" t="str">
        <f>VLOOKUP(C8226,'[2]1.10正式版 (更新至2024年1月)'!$C:$P,14,FALSE)</f>
        <v>514901000130000-490100004</v>
      </c>
    </row>
    <row r="8227" s="161" customFormat="1" ht="24" customHeight="1" spans="1:16">
      <c r="A8227" s="208">
        <v>514901000130000</v>
      </c>
      <c r="B8227" s="193" t="s">
        <v>15847</v>
      </c>
      <c r="C8227" s="193" t="s">
        <v>15850</v>
      </c>
      <c r="D8227" s="194" t="s">
        <v>15851</v>
      </c>
      <c r="E8227" s="195"/>
      <c r="F8227" s="193"/>
      <c r="G8227" s="193" t="s">
        <v>26</v>
      </c>
      <c r="H8227" s="193"/>
      <c r="I8227" s="193"/>
      <c r="J8227" s="193"/>
      <c r="K8227" s="193"/>
      <c r="L8227" s="193"/>
      <c r="M8227" s="195"/>
      <c r="N8227" s="233" t="s">
        <v>28</v>
      </c>
      <c r="O8227" s="214"/>
      <c r="P8227" s="161" t="str">
        <f>VLOOKUP(C8227,'[2]1.10正式版 (更新至2024年1月)'!$C:$P,14,FALSE)</f>
        <v>514901000130000-490100004-1</v>
      </c>
    </row>
    <row r="8228" s="161" customFormat="1" ht="22" customHeight="1" spans="1:16">
      <c r="A8228" s="208">
        <v>514901000110000</v>
      </c>
      <c r="B8228" s="193" t="s">
        <v>15852</v>
      </c>
      <c r="C8228" s="193">
        <v>490100005</v>
      </c>
      <c r="D8228" s="194" t="s">
        <v>15853</v>
      </c>
      <c r="E8228" s="195" t="s">
        <v>15848</v>
      </c>
      <c r="F8228" s="193"/>
      <c r="G8228" s="193" t="s">
        <v>26</v>
      </c>
      <c r="H8228" s="193"/>
      <c r="I8228" s="193"/>
      <c r="J8228" s="193"/>
      <c r="K8228" s="193"/>
      <c r="L8228" s="193"/>
      <c r="M8228" s="195" t="s">
        <v>15849</v>
      </c>
      <c r="N8228" s="233" t="s">
        <v>28</v>
      </c>
      <c r="O8228" s="214"/>
      <c r="P8228" s="161" t="str">
        <f>VLOOKUP(C8228,'[2]1.10正式版 (更新至2024年1月)'!$C:$P,14,FALSE)</f>
        <v>514901000110000-490100005</v>
      </c>
    </row>
    <row r="8229" s="161" customFormat="1" ht="24" customHeight="1" spans="1:16">
      <c r="A8229" s="208">
        <v>514901000110000</v>
      </c>
      <c r="B8229" s="193" t="s">
        <v>15852</v>
      </c>
      <c r="C8229" s="193" t="s">
        <v>15854</v>
      </c>
      <c r="D8229" s="194" t="s">
        <v>15855</v>
      </c>
      <c r="E8229" s="195"/>
      <c r="F8229" s="193"/>
      <c r="G8229" s="193" t="s">
        <v>26</v>
      </c>
      <c r="H8229" s="193"/>
      <c r="I8229" s="193"/>
      <c r="J8229" s="193"/>
      <c r="K8229" s="193"/>
      <c r="L8229" s="193"/>
      <c r="M8229" s="195"/>
      <c r="N8229" s="233" t="s">
        <v>28</v>
      </c>
      <c r="O8229" s="214"/>
      <c r="P8229" s="161" t="str">
        <f>VLOOKUP(C8229,'[2]1.10正式版 (更新至2024年1月)'!$C:$P,14,FALSE)</f>
        <v>514901000110000-490100005-1</v>
      </c>
    </row>
    <row r="8230" s="161" customFormat="1" ht="19" customHeight="1" spans="1:16">
      <c r="A8230" s="208">
        <v>514901000110000</v>
      </c>
      <c r="B8230" s="193" t="s">
        <v>15852</v>
      </c>
      <c r="C8230" s="193">
        <v>490100006</v>
      </c>
      <c r="D8230" s="194" t="s">
        <v>15856</v>
      </c>
      <c r="E8230" s="195" t="s">
        <v>15848</v>
      </c>
      <c r="F8230" s="193"/>
      <c r="G8230" s="193" t="s">
        <v>26</v>
      </c>
      <c r="H8230" s="193"/>
      <c r="I8230" s="193"/>
      <c r="J8230" s="193"/>
      <c r="K8230" s="193"/>
      <c r="L8230" s="193"/>
      <c r="M8230" s="195" t="s">
        <v>15849</v>
      </c>
      <c r="N8230" s="233" t="s">
        <v>28</v>
      </c>
      <c r="O8230" s="214"/>
      <c r="P8230" s="161" t="str">
        <f>VLOOKUP(C8230,'[2]1.10正式版 (更新至2024年1月)'!$C:$P,14,FALSE)</f>
        <v>514901000110000-490100006</v>
      </c>
    </row>
    <row r="8231" s="161" customFormat="1" ht="24" customHeight="1" spans="1:16">
      <c r="A8231" s="208">
        <v>514901000110000</v>
      </c>
      <c r="B8231" s="193" t="s">
        <v>15852</v>
      </c>
      <c r="C8231" s="193" t="s">
        <v>15857</v>
      </c>
      <c r="D8231" s="194" t="s">
        <v>15858</v>
      </c>
      <c r="E8231" s="195"/>
      <c r="F8231" s="193"/>
      <c r="G8231" s="193" t="s">
        <v>26</v>
      </c>
      <c r="H8231" s="193"/>
      <c r="I8231" s="193"/>
      <c r="J8231" s="193"/>
      <c r="K8231" s="193"/>
      <c r="L8231" s="193"/>
      <c r="M8231" s="195"/>
      <c r="N8231" s="233" t="s">
        <v>28</v>
      </c>
      <c r="O8231" s="214"/>
      <c r="P8231" s="161" t="str">
        <f>VLOOKUP(C8231,'[2]1.10正式版 (更新至2024年1月)'!$C:$P,14,FALSE)</f>
        <v>514901000110000-490100006-1</v>
      </c>
    </row>
    <row r="8232" s="161" customFormat="1" ht="19" customHeight="1" spans="1:16">
      <c r="A8232" s="208">
        <v>514901000110000</v>
      </c>
      <c r="B8232" s="193" t="s">
        <v>15852</v>
      </c>
      <c r="C8232" s="193">
        <v>490100007</v>
      </c>
      <c r="D8232" s="194" t="s">
        <v>15859</v>
      </c>
      <c r="E8232" s="195" t="s">
        <v>15860</v>
      </c>
      <c r="F8232" s="193"/>
      <c r="G8232" s="193" t="s">
        <v>26</v>
      </c>
      <c r="H8232" s="193"/>
      <c r="I8232" s="193"/>
      <c r="J8232" s="193"/>
      <c r="K8232" s="193"/>
      <c r="L8232" s="193"/>
      <c r="M8232" s="195" t="s">
        <v>15849</v>
      </c>
      <c r="N8232" s="233" t="s">
        <v>28</v>
      </c>
      <c r="O8232" s="214"/>
      <c r="P8232" s="161" t="str">
        <f>VLOOKUP(C8232,'[2]1.10正式版 (更新至2024年1月)'!$C:$P,14,FALSE)</f>
        <v>514901000110000-490100007</v>
      </c>
    </row>
    <row r="8233" s="161" customFormat="1" ht="21" customHeight="1" spans="1:16">
      <c r="A8233" s="213">
        <v>514901000110000</v>
      </c>
      <c r="B8233" s="185" t="s">
        <v>15852</v>
      </c>
      <c r="C8233" s="199" t="s">
        <v>15861</v>
      </c>
      <c r="D8233" s="201" t="s">
        <v>15862</v>
      </c>
      <c r="E8233" s="226" t="s">
        <v>15863</v>
      </c>
      <c r="F8233" s="309" t="s">
        <v>1094</v>
      </c>
      <c r="G8233" s="199" t="s">
        <v>26</v>
      </c>
      <c r="H8233" s="199"/>
      <c r="I8233" s="199"/>
      <c r="J8233" s="199"/>
      <c r="K8233" s="199"/>
      <c r="L8233" s="199"/>
      <c r="M8233" s="199" t="s">
        <v>15849</v>
      </c>
      <c r="N8233" s="233" t="s">
        <v>28</v>
      </c>
      <c r="O8233" s="214"/>
      <c r="P8233" s="161" t="str">
        <f>VLOOKUP(C8233,'[2]1.10正式版 (更新至2024年1月)'!$C:$P,14,FALSE)</f>
        <v>514901000110000-490100007-1</v>
      </c>
    </row>
    <row r="8234" s="161" customFormat="1" ht="21" customHeight="1" spans="1:16">
      <c r="A8234" s="213">
        <v>514901000110000</v>
      </c>
      <c r="B8234" s="185" t="s">
        <v>15852</v>
      </c>
      <c r="C8234" s="199" t="s">
        <v>15864</v>
      </c>
      <c r="D8234" s="201" t="s">
        <v>15865</v>
      </c>
      <c r="E8234" s="226" t="s">
        <v>15860</v>
      </c>
      <c r="F8234" s="309" t="s">
        <v>1094</v>
      </c>
      <c r="G8234" s="199" t="s">
        <v>26</v>
      </c>
      <c r="H8234" s="199"/>
      <c r="I8234" s="199"/>
      <c r="J8234" s="199"/>
      <c r="K8234" s="199"/>
      <c r="L8234" s="199"/>
      <c r="M8234" s="199" t="s">
        <v>15849</v>
      </c>
      <c r="N8234" s="233" t="s">
        <v>28</v>
      </c>
      <c r="O8234" s="214"/>
      <c r="P8234" s="161" t="str">
        <f>VLOOKUP(C8234,'[2]1.10正式版 (更新至2024年1月)'!$C:$P,14,FALSE)</f>
        <v>514901000110000-490100007-2</v>
      </c>
    </row>
    <row r="8235" s="161" customFormat="1" ht="19" customHeight="1" spans="1:16">
      <c r="A8235" s="208">
        <v>514901000020000</v>
      </c>
      <c r="B8235" s="193" t="s">
        <v>15866</v>
      </c>
      <c r="C8235" s="193">
        <v>490100008</v>
      </c>
      <c r="D8235" s="194" t="s">
        <v>15866</v>
      </c>
      <c r="E8235" s="195" t="s">
        <v>15848</v>
      </c>
      <c r="F8235" s="193"/>
      <c r="G8235" s="193" t="s">
        <v>26</v>
      </c>
      <c r="H8235" s="193"/>
      <c r="I8235" s="193"/>
      <c r="J8235" s="193"/>
      <c r="K8235" s="193"/>
      <c r="L8235" s="193"/>
      <c r="M8235" s="195"/>
      <c r="N8235" s="233" t="s">
        <v>28</v>
      </c>
      <c r="O8235" s="214"/>
      <c r="P8235" s="161" t="str">
        <f>VLOOKUP(C8235,'[2]1.10正式版 (更新至2024年1月)'!$C:$P,14,FALSE)</f>
        <v>514901000020000-490100008</v>
      </c>
    </row>
    <row r="8236" s="161" customFormat="1" ht="19" customHeight="1" spans="1:16">
      <c r="A8236" s="208">
        <v>514901000010000</v>
      </c>
      <c r="B8236" s="193" t="s">
        <v>15867</v>
      </c>
      <c r="C8236" s="193">
        <v>490100009</v>
      </c>
      <c r="D8236" s="194" t="s">
        <v>15868</v>
      </c>
      <c r="E8236" s="195" t="s">
        <v>15869</v>
      </c>
      <c r="F8236" s="193"/>
      <c r="G8236" s="193" t="s">
        <v>26</v>
      </c>
      <c r="H8236" s="193"/>
      <c r="I8236" s="193"/>
      <c r="J8236" s="193"/>
      <c r="K8236" s="193"/>
      <c r="L8236" s="193"/>
      <c r="M8236" s="195"/>
      <c r="N8236" s="233" t="s">
        <v>28</v>
      </c>
      <c r="O8236" s="214"/>
      <c r="P8236" s="161" t="str">
        <f>VLOOKUP(C8236,'[2]1.10正式版 (更新至2024年1月)'!$C:$P,14,FALSE)</f>
        <v>514901000010000-490100009</v>
      </c>
    </row>
    <row r="8237" s="161" customFormat="1" ht="19" customHeight="1" spans="1:16">
      <c r="A8237" s="208">
        <v>514901000010000</v>
      </c>
      <c r="B8237" s="193" t="s">
        <v>15867</v>
      </c>
      <c r="C8237" s="193">
        <v>490100010</v>
      </c>
      <c r="D8237" s="194" t="s">
        <v>15870</v>
      </c>
      <c r="E8237" s="195" t="s">
        <v>15869</v>
      </c>
      <c r="F8237" s="193"/>
      <c r="G8237" s="193" t="s">
        <v>15477</v>
      </c>
      <c r="H8237" s="193"/>
      <c r="I8237" s="193"/>
      <c r="J8237" s="193"/>
      <c r="K8237" s="193"/>
      <c r="L8237" s="193"/>
      <c r="M8237" s="195"/>
      <c r="N8237" s="233" t="s">
        <v>28</v>
      </c>
      <c r="O8237" s="214"/>
      <c r="P8237" s="161" t="str">
        <f>VLOOKUP(C8237,'[2]1.10正式版 (更新至2024年1月)'!$C:$P,14,FALSE)</f>
        <v>514901000010000-490100010</v>
      </c>
    </row>
    <row r="8238" s="161" customFormat="1" ht="19" customHeight="1" spans="1:16">
      <c r="A8238" s="208">
        <v>514901000010000</v>
      </c>
      <c r="B8238" s="193" t="s">
        <v>15867</v>
      </c>
      <c r="C8238" s="193">
        <v>490100011</v>
      </c>
      <c r="D8238" s="194" t="s">
        <v>15871</v>
      </c>
      <c r="E8238" s="195" t="s">
        <v>15869</v>
      </c>
      <c r="F8238" s="193"/>
      <c r="G8238" s="193" t="s">
        <v>26</v>
      </c>
      <c r="H8238" s="193"/>
      <c r="I8238" s="193"/>
      <c r="J8238" s="193"/>
      <c r="K8238" s="193"/>
      <c r="L8238" s="193"/>
      <c r="M8238" s="195"/>
      <c r="N8238" s="233" t="s">
        <v>28</v>
      </c>
      <c r="O8238" s="214"/>
      <c r="P8238" s="161" t="str">
        <f>VLOOKUP(C8238,'[2]1.10正式版 (更新至2024年1月)'!$C:$P,14,FALSE)</f>
        <v>514901000010000-490100011</v>
      </c>
    </row>
    <row r="8239" s="161" customFormat="1" ht="19" customHeight="1" spans="1:16">
      <c r="A8239" s="208">
        <v>514901000090000</v>
      </c>
      <c r="B8239" s="193" t="s">
        <v>15872</v>
      </c>
      <c r="C8239" s="193">
        <v>490100012</v>
      </c>
      <c r="D8239" s="194" t="s">
        <v>15872</v>
      </c>
      <c r="E8239" s="195" t="s">
        <v>15873</v>
      </c>
      <c r="F8239" s="193"/>
      <c r="G8239" s="193" t="s">
        <v>26</v>
      </c>
      <c r="H8239" s="193"/>
      <c r="I8239" s="193"/>
      <c r="J8239" s="193"/>
      <c r="K8239" s="193"/>
      <c r="L8239" s="193"/>
      <c r="M8239" s="195"/>
      <c r="N8239" s="233" t="s">
        <v>28</v>
      </c>
      <c r="O8239" s="214"/>
      <c r="P8239" s="161" t="str">
        <f>VLOOKUP(C8239,'[2]1.10正式版 (更新至2024年1月)'!$C:$P,14,FALSE)</f>
        <v>514901000090000-490100012</v>
      </c>
    </row>
    <row r="8240" s="161" customFormat="1" ht="36" customHeight="1" spans="1:16">
      <c r="A8240" s="208">
        <v>514901000090000</v>
      </c>
      <c r="B8240" s="193" t="s">
        <v>15872</v>
      </c>
      <c r="C8240" s="193" t="s">
        <v>15874</v>
      </c>
      <c r="D8240" s="194" t="s">
        <v>15875</v>
      </c>
      <c r="E8240" s="195" t="s">
        <v>15876</v>
      </c>
      <c r="F8240" s="193" t="s">
        <v>15877</v>
      </c>
      <c r="G8240" s="193" t="s">
        <v>26</v>
      </c>
      <c r="H8240" s="193"/>
      <c r="I8240" s="193"/>
      <c r="J8240" s="193"/>
      <c r="K8240" s="193"/>
      <c r="L8240" s="193"/>
      <c r="M8240" s="195"/>
      <c r="N8240" s="233" t="s">
        <v>28</v>
      </c>
      <c r="O8240" s="214"/>
      <c r="P8240" s="161" t="str">
        <f>VLOOKUP(C8240,'[2]1.10正式版 (更新至2024年1月)'!$C:$P,14,FALSE)</f>
        <v>514901000090000-490100012-1</v>
      </c>
    </row>
    <row r="8241" s="161" customFormat="1" ht="48" customHeight="1" spans="1:16">
      <c r="A8241" s="208">
        <v>514901000090000</v>
      </c>
      <c r="B8241" s="193" t="s">
        <v>15872</v>
      </c>
      <c r="C8241" s="193" t="s">
        <v>15878</v>
      </c>
      <c r="D8241" s="194" t="s">
        <v>15879</v>
      </c>
      <c r="E8241" s="195" t="s">
        <v>15880</v>
      </c>
      <c r="F8241" s="193" t="s">
        <v>15877</v>
      </c>
      <c r="G8241" s="193" t="s">
        <v>26</v>
      </c>
      <c r="H8241" s="193"/>
      <c r="I8241" s="193"/>
      <c r="J8241" s="193"/>
      <c r="K8241" s="193"/>
      <c r="L8241" s="193"/>
      <c r="M8241" s="195"/>
      <c r="N8241" s="233" t="s">
        <v>28</v>
      </c>
      <c r="O8241" s="214"/>
      <c r="P8241" s="161" t="str">
        <f>VLOOKUP(C8241,'[2]1.10正式版 (更新至2024年1月)'!$C:$P,14,FALSE)</f>
        <v>514901000090000-490100012-2</v>
      </c>
    </row>
    <row r="8242" s="161" customFormat="1" ht="48" customHeight="1" spans="1:16">
      <c r="A8242" s="208">
        <v>514901000090000</v>
      </c>
      <c r="B8242" s="193" t="s">
        <v>15872</v>
      </c>
      <c r="C8242" s="193" t="s">
        <v>15881</v>
      </c>
      <c r="D8242" s="194" t="s">
        <v>15882</v>
      </c>
      <c r="E8242" s="195" t="s">
        <v>15883</v>
      </c>
      <c r="F8242" s="193" t="s">
        <v>15877</v>
      </c>
      <c r="G8242" s="193" t="s">
        <v>26</v>
      </c>
      <c r="H8242" s="193"/>
      <c r="I8242" s="193"/>
      <c r="J8242" s="193"/>
      <c r="K8242" s="193"/>
      <c r="L8242" s="193"/>
      <c r="M8242" s="195"/>
      <c r="N8242" s="233" t="s">
        <v>28</v>
      </c>
      <c r="O8242" s="214"/>
      <c r="P8242" s="161" t="str">
        <f>VLOOKUP(C8242,'[2]1.10正式版 (更新至2024年1月)'!$C:$P,14,FALSE)</f>
        <v>514901000090000-490100012-3</v>
      </c>
    </row>
    <row r="8243" s="161" customFormat="1" ht="19" customHeight="1" spans="1:16">
      <c r="A8243" s="208">
        <v>514901000100000</v>
      </c>
      <c r="B8243" s="193" t="s">
        <v>15884</v>
      </c>
      <c r="C8243" s="193">
        <v>490100013</v>
      </c>
      <c r="D8243" s="194" t="s">
        <v>15884</v>
      </c>
      <c r="E8243" s="195" t="s">
        <v>15885</v>
      </c>
      <c r="F8243" s="193"/>
      <c r="G8243" s="193" t="s">
        <v>26</v>
      </c>
      <c r="H8243" s="193"/>
      <c r="I8243" s="193"/>
      <c r="J8243" s="193"/>
      <c r="K8243" s="193"/>
      <c r="L8243" s="193"/>
      <c r="M8243" s="195"/>
      <c r="N8243" s="233" t="s">
        <v>28</v>
      </c>
      <c r="O8243" s="214"/>
      <c r="P8243" s="161" t="str">
        <f>VLOOKUP(C8243,'[2]1.10正式版 (更新至2024年1月)'!$C:$P,14,FALSE)</f>
        <v>514901000100000-490100013</v>
      </c>
    </row>
    <row r="8244" s="161" customFormat="1" ht="19" customHeight="1" spans="1:16">
      <c r="A8244" s="208">
        <v>514901000080000</v>
      </c>
      <c r="B8244" s="193" t="s">
        <v>15886</v>
      </c>
      <c r="C8244" s="193">
        <v>490100014</v>
      </c>
      <c r="D8244" s="194" t="s">
        <v>15887</v>
      </c>
      <c r="E8244" s="195"/>
      <c r="F8244" s="193"/>
      <c r="G8244" s="193" t="s">
        <v>15477</v>
      </c>
      <c r="H8244" s="193"/>
      <c r="I8244" s="193"/>
      <c r="J8244" s="193"/>
      <c r="K8244" s="193"/>
      <c r="L8244" s="193"/>
      <c r="M8244" s="195" t="s">
        <v>15888</v>
      </c>
      <c r="N8244" s="233" t="s">
        <v>28</v>
      </c>
      <c r="O8244" s="214"/>
      <c r="P8244" s="161" t="str">
        <f>VLOOKUP(C8244,'[2]1.10正式版 (更新至2024年1月)'!$C:$P,14,FALSE)</f>
        <v>514901000080000-490100014</v>
      </c>
    </row>
    <row r="8245" s="161" customFormat="1" ht="19" customHeight="1" spans="1:16">
      <c r="A8245" s="208">
        <v>514901000080000</v>
      </c>
      <c r="B8245" s="193" t="s">
        <v>15886</v>
      </c>
      <c r="C8245" s="193">
        <v>490100015</v>
      </c>
      <c r="D8245" s="194" t="s">
        <v>15889</v>
      </c>
      <c r="E8245" s="195"/>
      <c r="F8245" s="193"/>
      <c r="G8245" s="193" t="s">
        <v>15477</v>
      </c>
      <c r="H8245" s="193"/>
      <c r="I8245" s="193"/>
      <c r="J8245" s="193"/>
      <c r="K8245" s="193"/>
      <c r="L8245" s="193"/>
      <c r="M8245" s="195" t="s">
        <v>15890</v>
      </c>
      <c r="N8245" s="233" t="s">
        <v>28</v>
      </c>
      <c r="O8245" s="214"/>
      <c r="P8245" s="161" t="str">
        <f>VLOOKUP(C8245,'[2]1.10正式版 (更新至2024年1月)'!$C:$P,14,FALSE)</f>
        <v>514901000080000-490100015</v>
      </c>
    </row>
    <row r="8246" s="161" customFormat="1" ht="19" customHeight="1" spans="1:16">
      <c r="A8246" s="208">
        <v>514901000080000</v>
      </c>
      <c r="B8246" s="193" t="s">
        <v>15886</v>
      </c>
      <c r="C8246" s="193">
        <v>490100016</v>
      </c>
      <c r="D8246" s="194" t="s">
        <v>15891</v>
      </c>
      <c r="E8246" s="195"/>
      <c r="F8246" s="193"/>
      <c r="G8246" s="193" t="s">
        <v>15477</v>
      </c>
      <c r="H8246" s="193"/>
      <c r="I8246" s="193"/>
      <c r="J8246" s="193"/>
      <c r="K8246" s="193"/>
      <c r="L8246" s="193"/>
      <c r="M8246" s="195" t="s">
        <v>15892</v>
      </c>
      <c r="N8246" s="233" t="s">
        <v>28</v>
      </c>
      <c r="O8246" s="214"/>
      <c r="P8246" s="161" t="str">
        <f>VLOOKUP(C8246,'[2]1.10正式版 (更新至2024年1月)'!$C:$P,14,FALSE)</f>
        <v>514901000080000-490100016</v>
      </c>
    </row>
    <row r="8247" s="161" customFormat="1" ht="19" customHeight="1" spans="1:16">
      <c r="A8247" s="208">
        <v>514901000080000</v>
      </c>
      <c r="B8247" s="193" t="s">
        <v>15886</v>
      </c>
      <c r="C8247" s="193">
        <v>490100017</v>
      </c>
      <c r="D8247" s="194" t="s">
        <v>15893</v>
      </c>
      <c r="E8247" s="195"/>
      <c r="F8247" s="193"/>
      <c r="G8247" s="193" t="s">
        <v>15477</v>
      </c>
      <c r="H8247" s="193"/>
      <c r="I8247" s="193"/>
      <c r="J8247" s="193"/>
      <c r="K8247" s="193"/>
      <c r="L8247" s="193"/>
      <c r="M8247" s="195" t="s">
        <v>15894</v>
      </c>
      <c r="N8247" s="233" t="s">
        <v>28</v>
      </c>
      <c r="O8247" s="214"/>
      <c r="P8247" s="161" t="str">
        <f>VLOOKUP(C8247,'[2]1.10正式版 (更新至2024年1月)'!$C:$P,14,FALSE)</f>
        <v>514901000080000-490100017</v>
      </c>
    </row>
    <row r="8248" s="161" customFormat="1" ht="19" customHeight="1" spans="1:16">
      <c r="A8248" s="208">
        <v>514901000030000</v>
      </c>
      <c r="B8248" s="193" t="s">
        <v>15895</v>
      </c>
      <c r="C8248" s="193">
        <v>490100018</v>
      </c>
      <c r="D8248" s="194" t="s">
        <v>15896</v>
      </c>
      <c r="E8248" s="195" t="s">
        <v>15897</v>
      </c>
      <c r="F8248" s="193" t="s">
        <v>15898</v>
      </c>
      <c r="G8248" s="193" t="s">
        <v>15477</v>
      </c>
      <c r="H8248" s="193"/>
      <c r="I8248" s="193"/>
      <c r="J8248" s="193"/>
      <c r="K8248" s="193"/>
      <c r="L8248" s="193"/>
      <c r="M8248" s="195"/>
      <c r="N8248" s="233" t="s">
        <v>28</v>
      </c>
      <c r="O8248" s="214"/>
      <c r="P8248" s="161" t="str">
        <f>VLOOKUP(C8248,'[2]1.10正式版 (更新至2024年1月)'!$C:$P,14,FALSE)</f>
        <v>514901000030000-490100018</v>
      </c>
    </row>
    <row r="8249" s="161" customFormat="1" ht="19" customHeight="1" spans="1:16">
      <c r="A8249" s="208">
        <v>514901000030000</v>
      </c>
      <c r="B8249" s="193" t="s">
        <v>15895</v>
      </c>
      <c r="C8249" s="193">
        <v>490100019</v>
      </c>
      <c r="D8249" s="194" t="s">
        <v>15899</v>
      </c>
      <c r="E8249" s="195" t="s">
        <v>15900</v>
      </c>
      <c r="F8249" s="193" t="s">
        <v>673</v>
      </c>
      <c r="G8249" s="193" t="s">
        <v>15477</v>
      </c>
      <c r="H8249" s="193"/>
      <c r="I8249" s="193"/>
      <c r="J8249" s="193"/>
      <c r="K8249" s="193"/>
      <c r="L8249" s="193"/>
      <c r="M8249" s="195"/>
      <c r="N8249" s="233" t="s">
        <v>28</v>
      </c>
      <c r="O8249" s="214"/>
      <c r="P8249" s="161" t="str">
        <f>VLOOKUP(C8249,'[2]1.10正式版 (更新至2024年1月)'!$C:$P,14,FALSE)</f>
        <v>514901000030000-490100019</v>
      </c>
    </row>
    <row r="8250" s="161" customFormat="1" ht="19" customHeight="1" spans="1:16">
      <c r="A8250" s="208">
        <v>514901000030000</v>
      </c>
      <c r="B8250" s="193" t="s">
        <v>15895</v>
      </c>
      <c r="C8250" s="193">
        <v>490100020</v>
      </c>
      <c r="D8250" s="194" t="s">
        <v>15901</v>
      </c>
      <c r="E8250" s="195" t="s">
        <v>15900</v>
      </c>
      <c r="F8250" s="193"/>
      <c r="G8250" s="193" t="s">
        <v>15477</v>
      </c>
      <c r="H8250" s="193"/>
      <c r="I8250" s="193"/>
      <c r="J8250" s="193"/>
      <c r="K8250" s="193"/>
      <c r="L8250" s="193"/>
      <c r="M8250" s="195"/>
      <c r="N8250" s="233" t="s">
        <v>28</v>
      </c>
      <c r="O8250" s="214"/>
      <c r="P8250" s="161" t="str">
        <f>VLOOKUP(C8250,'[2]1.10正式版 (更新至2024年1月)'!$C:$P,14,FALSE)</f>
        <v>514901000030000-490100020</v>
      </c>
    </row>
    <row r="8251" s="161" customFormat="1" ht="19" customHeight="1" spans="1:16">
      <c r="A8251" s="208">
        <v>514901000030000</v>
      </c>
      <c r="B8251" s="193" t="s">
        <v>15895</v>
      </c>
      <c r="C8251" s="193">
        <v>490100021</v>
      </c>
      <c r="D8251" s="194" t="s">
        <v>15902</v>
      </c>
      <c r="E8251" s="195" t="s">
        <v>15900</v>
      </c>
      <c r="F8251" s="193"/>
      <c r="G8251" s="193" t="s">
        <v>15477</v>
      </c>
      <c r="H8251" s="193"/>
      <c r="I8251" s="193"/>
      <c r="J8251" s="193"/>
      <c r="K8251" s="193"/>
      <c r="L8251" s="193"/>
      <c r="M8251" s="195"/>
      <c r="N8251" s="233" t="s">
        <v>28</v>
      </c>
      <c r="O8251" s="214"/>
      <c r="P8251" s="161" t="str">
        <f>VLOOKUP(C8251,'[2]1.10正式版 (更新至2024年1月)'!$C:$P,14,FALSE)</f>
        <v>514901000030000-490100021</v>
      </c>
    </row>
    <row r="8252" s="161" customFormat="1" ht="19" customHeight="1" spans="1:16">
      <c r="A8252" s="208">
        <v>514901000030000</v>
      </c>
      <c r="B8252" s="193" t="s">
        <v>15895</v>
      </c>
      <c r="C8252" s="193">
        <v>490100022</v>
      </c>
      <c r="D8252" s="194" t="s">
        <v>15903</v>
      </c>
      <c r="E8252" s="195" t="s">
        <v>15900</v>
      </c>
      <c r="F8252" s="193" t="s">
        <v>673</v>
      </c>
      <c r="G8252" s="193" t="s">
        <v>15477</v>
      </c>
      <c r="H8252" s="193"/>
      <c r="I8252" s="193"/>
      <c r="J8252" s="193"/>
      <c r="K8252" s="193"/>
      <c r="L8252" s="193"/>
      <c r="M8252" s="195"/>
      <c r="N8252" s="233" t="s">
        <v>28</v>
      </c>
      <c r="O8252" s="214"/>
      <c r="P8252" s="161" t="str">
        <f>VLOOKUP(C8252,'[2]1.10正式版 (更新至2024年1月)'!$C:$P,14,FALSE)</f>
        <v>514901000030000-490100022</v>
      </c>
    </row>
    <row r="8253" s="161" customFormat="1" ht="19" customHeight="1" spans="1:16">
      <c r="A8253" s="208">
        <v>514901000060000</v>
      </c>
      <c r="B8253" s="193" t="s">
        <v>15904</v>
      </c>
      <c r="C8253" s="193">
        <v>490100023</v>
      </c>
      <c r="D8253" s="194" t="s">
        <v>15905</v>
      </c>
      <c r="E8253" s="195" t="s">
        <v>15900</v>
      </c>
      <c r="F8253" s="193"/>
      <c r="G8253" s="193" t="s">
        <v>15906</v>
      </c>
      <c r="H8253" s="193"/>
      <c r="I8253" s="193"/>
      <c r="J8253" s="193"/>
      <c r="K8253" s="193"/>
      <c r="L8253" s="193"/>
      <c r="M8253" s="195"/>
      <c r="N8253" s="233" t="s">
        <v>28</v>
      </c>
      <c r="O8253" s="214"/>
      <c r="P8253" s="161" t="str">
        <f>VLOOKUP(C8253,'[2]1.10正式版 (更新至2024年1月)'!$C:$P,14,FALSE)</f>
        <v>514901000060000-490100023</v>
      </c>
    </row>
    <row r="8254" s="161" customFormat="1" ht="19" customHeight="1" spans="1:16">
      <c r="A8254" s="208">
        <v>514901000060000</v>
      </c>
      <c r="B8254" s="193" t="s">
        <v>15904</v>
      </c>
      <c r="C8254" s="193">
        <v>490100024</v>
      </c>
      <c r="D8254" s="194" t="s">
        <v>15907</v>
      </c>
      <c r="E8254" s="195" t="s">
        <v>15900</v>
      </c>
      <c r="F8254" s="193"/>
      <c r="G8254" s="193" t="s">
        <v>15906</v>
      </c>
      <c r="H8254" s="193"/>
      <c r="I8254" s="193"/>
      <c r="J8254" s="193"/>
      <c r="K8254" s="193"/>
      <c r="L8254" s="193"/>
      <c r="M8254" s="195"/>
      <c r="N8254" s="233" t="s">
        <v>28</v>
      </c>
      <c r="O8254" s="214"/>
      <c r="P8254" s="161" t="str">
        <f>VLOOKUP(C8254,'[2]1.10正式版 (更新至2024年1月)'!$C:$P,14,FALSE)</f>
        <v>514901000060000-490100024</v>
      </c>
    </row>
    <row r="8255" s="161" customFormat="1" ht="19" customHeight="1" spans="1:16">
      <c r="A8255" s="208">
        <v>514901000340000</v>
      </c>
      <c r="B8255" s="193" t="s">
        <v>15908</v>
      </c>
      <c r="C8255" s="193">
        <v>490100025</v>
      </c>
      <c r="D8255" s="194" t="s">
        <v>15909</v>
      </c>
      <c r="E8255" s="195"/>
      <c r="F8255" s="193"/>
      <c r="G8255" s="193" t="s">
        <v>26</v>
      </c>
      <c r="H8255" s="193"/>
      <c r="I8255" s="193"/>
      <c r="J8255" s="193"/>
      <c r="K8255" s="193"/>
      <c r="L8255" s="193"/>
      <c r="M8255" s="195"/>
      <c r="N8255" s="233" t="s">
        <v>28</v>
      </c>
      <c r="O8255" s="214"/>
      <c r="P8255" s="161" t="str">
        <f>VLOOKUP(C8255,'[2]1.10正式版 (更新至2024年1月)'!$C:$P,14,FALSE)</f>
        <v>514901000340000-490100025</v>
      </c>
    </row>
    <row r="8256" s="161" customFormat="1" ht="19" customHeight="1" spans="1:16">
      <c r="A8256" s="208">
        <v>514901000340000</v>
      </c>
      <c r="B8256" s="193" t="s">
        <v>15908</v>
      </c>
      <c r="C8256" s="193">
        <v>490100026</v>
      </c>
      <c r="D8256" s="194" t="s">
        <v>15910</v>
      </c>
      <c r="E8256" s="195"/>
      <c r="F8256" s="193"/>
      <c r="G8256" s="193" t="s">
        <v>26</v>
      </c>
      <c r="H8256" s="193"/>
      <c r="I8256" s="193"/>
      <c r="J8256" s="193"/>
      <c r="K8256" s="193"/>
      <c r="L8256" s="193"/>
      <c r="M8256" s="195"/>
      <c r="N8256" s="233" t="s">
        <v>28</v>
      </c>
      <c r="O8256" s="214"/>
      <c r="P8256" s="161" t="str">
        <f>VLOOKUP(C8256,'[2]1.10正式版 (更新至2024年1月)'!$C:$P,14,FALSE)</f>
        <v>514901000340000-490100026</v>
      </c>
    </row>
    <row r="8257" s="161" customFormat="1" ht="24" customHeight="1" spans="1:16">
      <c r="A8257" s="208">
        <v>514901000270000</v>
      </c>
      <c r="B8257" s="193" t="s">
        <v>15911</v>
      </c>
      <c r="C8257" s="193">
        <v>490100027</v>
      </c>
      <c r="D8257" s="194" t="s">
        <v>15911</v>
      </c>
      <c r="E8257" s="195" t="s">
        <v>15912</v>
      </c>
      <c r="F8257" s="193"/>
      <c r="G8257" s="193" t="s">
        <v>15913</v>
      </c>
      <c r="H8257" s="193"/>
      <c r="I8257" s="193"/>
      <c r="J8257" s="193"/>
      <c r="K8257" s="193"/>
      <c r="L8257" s="193"/>
      <c r="M8257" s="195"/>
      <c r="N8257" s="233" t="s">
        <v>28</v>
      </c>
      <c r="O8257" s="214"/>
      <c r="P8257" s="161" t="str">
        <f>VLOOKUP(C8257,'[2]1.10正式版 (更新至2024年1月)'!$C:$P,14,FALSE)</f>
        <v>514901000270000-490100027</v>
      </c>
    </row>
    <row r="8258" s="161" customFormat="1" ht="24" customHeight="1" spans="1:16">
      <c r="A8258" s="208">
        <v>514901000700000</v>
      </c>
      <c r="B8258" s="193" t="s">
        <v>15914</v>
      </c>
      <c r="C8258" s="193">
        <v>490100028</v>
      </c>
      <c r="D8258" s="194" t="s">
        <v>15914</v>
      </c>
      <c r="E8258" s="195" t="s">
        <v>15915</v>
      </c>
      <c r="F8258" s="193"/>
      <c r="G8258" s="193" t="s">
        <v>26</v>
      </c>
      <c r="H8258" s="193"/>
      <c r="I8258" s="193"/>
      <c r="J8258" s="193"/>
      <c r="K8258" s="193"/>
      <c r="L8258" s="193"/>
      <c r="M8258" s="195"/>
      <c r="N8258" s="233" t="s">
        <v>28</v>
      </c>
      <c r="O8258" s="214"/>
      <c r="P8258" s="161" t="str">
        <f>VLOOKUP(C8258,'[2]1.10正式版 (更新至2024年1月)'!$C:$P,14,FALSE)</f>
        <v>514901000700000-490100028</v>
      </c>
    </row>
    <row r="8259" s="161" customFormat="1" ht="24" customHeight="1" spans="1:16">
      <c r="A8259" s="208">
        <v>514901000290000</v>
      </c>
      <c r="B8259" s="193" t="s">
        <v>15916</v>
      </c>
      <c r="C8259" s="193">
        <v>490100029</v>
      </c>
      <c r="D8259" s="194" t="s">
        <v>15916</v>
      </c>
      <c r="E8259" s="195" t="s">
        <v>15917</v>
      </c>
      <c r="F8259" s="193"/>
      <c r="G8259" s="193" t="s">
        <v>26</v>
      </c>
      <c r="H8259" s="193"/>
      <c r="I8259" s="193"/>
      <c r="J8259" s="193"/>
      <c r="K8259" s="193"/>
      <c r="L8259" s="193"/>
      <c r="M8259" s="195"/>
      <c r="N8259" s="233" t="s">
        <v>28</v>
      </c>
      <c r="O8259" s="214"/>
      <c r="P8259" s="161" t="str">
        <f>VLOOKUP(C8259,'[2]1.10正式版 (更新至2024年1月)'!$C:$P,14,FALSE)</f>
        <v>514901000290000-490100029</v>
      </c>
    </row>
    <row r="8260" s="161" customFormat="1" ht="24" customHeight="1" spans="1:16">
      <c r="A8260" s="208">
        <v>514901000710000</v>
      </c>
      <c r="B8260" s="193" t="s">
        <v>15918</v>
      </c>
      <c r="C8260" s="193">
        <v>490100030</v>
      </c>
      <c r="D8260" s="194" t="s">
        <v>15918</v>
      </c>
      <c r="E8260" s="195" t="s">
        <v>15919</v>
      </c>
      <c r="F8260" s="193" t="s">
        <v>673</v>
      </c>
      <c r="G8260" s="193" t="s">
        <v>26</v>
      </c>
      <c r="H8260" s="193"/>
      <c r="I8260" s="193"/>
      <c r="J8260" s="193"/>
      <c r="K8260" s="193"/>
      <c r="L8260" s="193"/>
      <c r="M8260" s="195"/>
      <c r="N8260" s="233" t="s">
        <v>28</v>
      </c>
      <c r="O8260" s="214"/>
      <c r="P8260" s="161" t="str">
        <f>VLOOKUP(C8260,'[2]1.10正式版 (更新至2024年1月)'!$C:$P,14,FALSE)</f>
        <v>514901000710000-490100030</v>
      </c>
    </row>
    <row r="8261" s="161" customFormat="1" ht="60" customHeight="1" spans="1:16">
      <c r="A8261" s="208">
        <v>514901000130000</v>
      </c>
      <c r="B8261" s="193" t="s">
        <v>15847</v>
      </c>
      <c r="C8261" s="193">
        <v>490100031</v>
      </c>
      <c r="D8261" s="194" t="s">
        <v>15920</v>
      </c>
      <c r="E8261" s="195" t="s">
        <v>15921</v>
      </c>
      <c r="F8261" s="193" t="s">
        <v>15922</v>
      </c>
      <c r="G8261" s="193" t="s">
        <v>26</v>
      </c>
      <c r="H8261" s="193"/>
      <c r="I8261" s="193"/>
      <c r="J8261" s="193"/>
      <c r="K8261" s="193"/>
      <c r="L8261" s="193"/>
      <c r="M8261" s="195"/>
      <c r="N8261" s="233" t="s">
        <v>28</v>
      </c>
      <c r="O8261" s="214"/>
      <c r="P8261" s="161" t="str">
        <f>VLOOKUP(C8261,'[2]1.10正式版 (更新至2024年1月)'!$C:$P,14,FALSE)</f>
        <v>514901000130000-490100031</v>
      </c>
    </row>
    <row r="8262" s="161" customFormat="1" ht="24" customHeight="1" spans="1:16">
      <c r="A8262" s="208">
        <v>514901000720000</v>
      </c>
      <c r="B8262" s="193" t="s">
        <v>15923</v>
      </c>
      <c r="C8262" s="193">
        <v>490100032</v>
      </c>
      <c r="D8262" s="194" t="s">
        <v>15923</v>
      </c>
      <c r="E8262" s="195" t="s">
        <v>15924</v>
      </c>
      <c r="F8262" s="193"/>
      <c r="G8262" s="193" t="s">
        <v>26</v>
      </c>
      <c r="H8262" s="193"/>
      <c r="I8262" s="193"/>
      <c r="J8262" s="193"/>
      <c r="K8262" s="193"/>
      <c r="L8262" s="193"/>
      <c r="M8262" s="195"/>
      <c r="N8262" s="233" t="s">
        <v>28</v>
      </c>
      <c r="O8262" s="214"/>
      <c r="P8262" s="161" t="str">
        <f>VLOOKUP(C8262,'[2]1.10正式版 (更新至2024年1月)'!$C:$P,14,FALSE)</f>
        <v>514901000720000-490100032</v>
      </c>
    </row>
    <row r="8263" s="161" customFormat="1" ht="24" customHeight="1" spans="1:16">
      <c r="A8263" s="208">
        <v>514901000330000</v>
      </c>
      <c r="B8263" s="193" t="s">
        <v>15925</v>
      </c>
      <c r="C8263" s="193">
        <v>490100033</v>
      </c>
      <c r="D8263" s="194" t="s">
        <v>15925</v>
      </c>
      <c r="E8263" s="195" t="s">
        <v>15926</v>
      </c>
      <c r="F8263" s="193" t="s">
        <v>673</v>
      </c>
      <c r="G8263" s="193" t="s">
        <v>26</v>
      </c>
      <c r="H8263" s="193"/>
      <c r="I8263" s="193"/>
      <c r="J8263" s="193"/>
      <c r="K8263" s="193"/>
      <c r="L8263" s="193"/>
      <c r="M8263" s="195"/>
      <c r="N8263" s="233" t="s">
        <v>28</v>
      </c>
      <c r="O8263" s="214"/>
      <c r="P8263" s="161" t="str">
        <f>VLOOKUP(C8263,'[2]1.10正式版 (更新至2024年1月)'!$C:$P,14,FALSE)</f>
        <v>514901000330000-490100033</v>
      </c>
    </row>
    <row r="8264" s="161" customFormat="1" ht="24" customHeight="1" spans="1:16">
      <c r="A8264" s="208">
        <v>514901000060000</v>
      </c>
      <c r="B8264" s="193" t="s">
        <v>15904</v>
      </c>
      <c r="C8264" s="193">
        <v>490100034</v>
      </c>
      <c r="D8264" s="194" t="s">
        <v>15927</v>
      </c>
      <c r="E8264" s="195" t="s">
        <v>15928</v>
      </c>
      <c r="F8264" s="193" t="s">
        <v>673</v>
      </c>
      <c r="G8264" s="193" t="s">
        <v>26</v>
      </c>
      <c r="H8264" s="193"/>
      <c r="I8264" s="193"/>
      <c r="J8264" s="193"/>
      <c r="K8264" s="193"/>
      <c r="L8264" s="193"/>
      <c r="M8264" s="195" t="s">
        <v>15929</v>
      </c>
      <c r="N8264" s="233" t="s">
        <v>28</v>
      </c>
      <c r="O8264" s="214"/>
      <c r="P8264" s="161" t="str">
        <f>VLOOKUP(C8264,'[2]1.10正式版 (更新至2024年1月)'!$C:$P,14,FALSE)</f>
        <v>514901000060000-490100034</v>
      </c>
    </row>
    <row r="8265" s="161" customFormat="1" ht="19" customHeight="1" spans="1:16">
      <c r="A8265" s="208">
        <v>514901000750000</v>
      </c>
      <c r="B8265" s="193" t="s">
        <v>15930</v>
      </c>
      <c r="C8265" s="193">
        <v>490100035</v>
      </c>
      <c r="D8265" s="194" t="s">
        <v>15930</v>
      </c>
      <c r="E8265" s="195" t="s">
        <v>15931</v>
      </c>
      <c r="F8265" s="193" t="s">
        <v>673</v>
      </c>
      <c r="G8265" s="193" t="s">
        <v>26</v>
      </c>
      <c r="H8265" s="193"/>
      <c r="I8265" s="193"/>
      <c r="J8265" s="193"/>
      <c r="K8265" s="193"/>
      <c r="L8265" s="193"/>
      <c r="M8265" s="195"/>
      <c r="N8265" s="233" t="s">
        <v>28</v>
      </c>
      <c r="O8265" s="214"/>
      <c r="P8265" s="161" t="str">
        <f>VLOOKUP(C8265,'[2]1.10正式版 (更新至2024年1月)'!$C:$P,14,FALSE)</f>
        <v>514901000750000-490100035</v>
      </c>
    </row>
    <row r="8266" s="161" customFormat="1" ht="19" customHeight="1" spans="1:16">
      <c r="A8266" s="208">
        <v>514901000360000</v>
      </c>
      <c r="B8266" s="193" t="s">
        <v>15932</v>
      </c>
      <c r="C8266" s="193">
        <v>490100036</v>
      </c>
      <c r="D8266" s="194" t="s">
        <v>15932</v>
      </c>
      <c r="E8266" s="195"/>
      <c r="F8266" s="193" t="s">
        <v>673</v>
      </c>
      <c r="G8266" s="193" t="s">
        <v>26</v>
      </c>
      <c r="H8266" s="193"/>
      <c r="I8266" s="193"/>
      <c r="J8266" s="193"/>
      <c r="K8266" s="193"/>
      <c r="L8266" s="193"/>
      <c r="M8266" s="195"/>
      <c r="N8266" s="233" t="s">
        <v>28</v>
      </c>
      <c r="O8266" s="214"/>
      <c r="P8266" s="161" t="str">
        <f>VLOOKUP(C8266,'[2]1.10正式版 (更新至2024年1月)'!$C:$P,14,FALSE)</f>
        <v>514901000360000-490100036</v>
      </c>
    </row>
    <row r="8267" s="161" customFormat="1" ht="24" customHeight="1" spans="1:16">
      <c r="A8267" s="208">
        <v>514901000370000</v>
      </c>
      <c r="B8267" s="193" t="s">
        <v>15933</v>
      </c>
      <c r="C8267" s="193">
        <v>490100037</v>
      </c>
      <c r="D8267" s="194" t="s">
        <v>15933</v>
      </c>
      <c r="E8267" s="195" t="s">
        <v>15934</v>
      </c>
      <c r="F8267" s="193"/>
      <c r="G8267" s="193" t="s">
        <v>26</v>
      </c>
      <c r="H8267" s="193"/>
      <c r="I8267" s="193"/>
      <c r="J8267" s="193"/>
      <c r="K8267" s="193"/>
      <c r="L8267" s="193"/>
      <c r="M8267" s="195"/>
      <c r="N8267" s="233" t="s">
        <v>28</v>
      </c>
      <c r="O8267" s="214"/>
      <c r="P8267" s="161" t="str">
        <f>VLOOKUP(C8267,'[2]1.10正式版 (更新至2024年1月)'!$C:$P,14,FALSE)</f>
        <v>514901000370000-490100037</v>
      </c>
    </row>
    <row r="8268" s="161" customFormat="1" ht="19" customHeight="1" spans="1:16">
      <c r="A8268" s="208">
        <v>514901000070000</v>
      </c>
      <c r="B8268" s="193" t="s">
        <v>15935</v>
      </c>
      <c r="C8268" s="193">
        <v>490100038</v>
      </c>
      <c r="D8268" s="194" t="s">
        <v>15935</v>
      </c>
      <c r="E8268" s="195" t="s">
        <v>15936</v>
      </c>
      <c r="F8268" s="193"/>
      <c r="G8268" s="193" t="s">
        <v>26</v>
      </c>
      <c r="H8268" s="193"/>
      <c r="I8268" s="193"/>
      <c r="J8268" s="193"/>
      <c r="K8268" s="193"/>
      <c r="L8268" s="193"/>
      <c r="M8268" s="195"/>
      <c r="N8268" s="233" t="s">
        <v>28</v>
      </c>
      <c r="O8268" s="214"/>
      <c r="P8268" s="161" t="str">
        <f>VLOOKUP(C8268,'[2]1.10正式版 (更新至2024年1月)'!$C:$P,14,FALSE)</f>
        <v>514901000070000-490100038</v>
      </c>
    </row>
    <row r="8269" s="161" customFormat="1" ht="19" customHeight="1" spans="1:16">
      <c r="A8269" s="208">
        <v>514901000630000</v>
      </c>
      <c r="B8269" s="193" t="s">
        <v>15937</v>
      </c>
      <c r="C8269" s="193">
        <v>490100039</v>
      </c>
      <c r="D8269" s="194" t="s">
        <v>15937</v>
      </c>
      <c r="E8269" s="195" t="s">
        <v>15869</v>
      </c>
      <c r="F8269" s="193"/>
      <c r="G8269" s="193" t="s">
        <v>26</v>
      </c>
      <c r="H8269" s="193"/>
      <c r="I8269" s="193"/>
      <c r="J8269" s="193"/>
      <c r="K8269" s="193"/>
      <c r="L8269" s="193"/>
      <c r="M8269" s="195"/>
      <c r="N8269" s="233" t="s">
        <v>28</v>
      </c>
      <c r="O8269" s="214"/>
      <c r="P8269" s="161" t="str">
        <f>VLOOKUP(C8269,'[2]1.10正式版 (更新至2024年1月)'!$C:$P,14,FALSE)</f>
        <v>514901000630000-490100039</v>
      </c>
    </row>
    <row r="8270" s="161" customFormat="1" ht="19" customHeight="1" spans="1:16">
      <c r="A8270" s="208">
        <v>514901000310000</v>
      </c>
      <c r="B8270" s="193" t="s">
        <v>15938</v>
      </c>
      <c r="C8270" s="193">
        <v>490100040</v>
      </c>
      <c r="D8270" s="194" t="s">
        <v>15939</v>
      </c>
      <c r="E8270" s="195" t="s">
        <v>15940</v>
      </c>
      <c r="F8270" s="193"/>
      <c r="G8270" s="193" t="s">
        <v>26</v>
      </c>
      <c r="H8270" s="193"/>
      <c r="I8270" s="193"/>
      <c r="J8270" s="193"/>
      <c r="K8270" s="193"/>
      <c r="L8270" s="193"/>
      <c r="M8270" s="195"/>
      <c r="N8270" s="233" t="s">
        <v>28</v>
      </c>
      <c r="O8270" s="214"/>
      <c r="P8270" s="161" t="str">
        <f>VLOOKUP(C8270,'[2]1.10正式版 (更新至2024年1月)'!$C:$P,14,FALSE)</f>
        <v>514901000310000-490100040</v>
      </c>
    </row>
    <row r="8271" s="161" customFormat="1" ht="19" customHeight="1" spans="1:16">
      <c r="A8271" s="208">
        <v>514901000310000</v>
      </c>
      <c r="B8271" s="193" t="s">
        <v>15938</v>
      </c>
      <c r="C8271" s="193">
        <v>490100041</v>
      </c>
      <c r="D8271" s="194" t="s">
        <v>15941</v>
      </c>
      <c r="E8271" s="195" t="s">
        <v>15279</v>
      </c>
      <c r="F8271" s="193"/>
      <c r="G8271" s="193" t="s">
        <v>26</v>
      </c>
      <c r="H8271" s="193"/>
      <c r="I8271" s="193"/>
      <c r="J8271" s="193"/>
      <c r="K8271" s="193"/>
      <c r="L8271" s="193"/>
      <c r="M8271" s="195"/>
      <c r="N8271" s="233" t="s">
        <v>28</v>
      </c>
      <c r="O8271" s="214"/>
      <c r="P8271" s="161" t="str">
        <f>VLOOKUP(C8271,'[2]1.10正式版 (更新至2024年1月)'!$C:$P,14,FALSE)</f>
        <v>514901000310000-490100041</v>
      </c>
    </row>
    <row r="8272" s="161" customFormat="1" ht="19" customHeight="1" spans="1:16">
      <c r="A8272" s="208">
        <v>514901000350000</v>
      </c>
      <c r="B8272" s="193" t="s">
        <v>15942</v>
      </c>
      <c r="C8272" s="193">
        <v>490100042</v>
      </c>
      <c r="D8272" s="194" t="s">
        <v>15942</v>
      </c>
      <c r="E8272" s="195" t="s">
        <v>15279</v>
      </c>
      <c r="F8272" s="193"/>
      <c r="G8272" s="193" t="s">
        <v>26</v>
      </c>
      <c r="H8272" s="193"/>
      <c r="I8272" s="193"/>
      <c r="J8272" s="193"/>
      <c r="K8272" s="193"/>
      <c r="L8272" s="193"/>
      <c r="M8272" s="195"/>
      <c r="N8272" s="233" t="s">
        <v>28</v>
      </c>
      <c r="O8272" s="214"/>
      <c r="P8272" s="161" t="str">
        <f>VLOOKUP(C8272,'[2]1.10正式版 (更新至2024年1月)'!$C:$P,14,FALSE)</f>
        <v>514901000350000-490100042</v>
      </c>
    </row>
    <row r="8273" s="161" customFormat="1" ht="36" customHeight="1" spans="1:16">
      <c r="A8273" s="208">
        <v>514901000040000</v>
      </c>
      <c r="B8273" s="193" t="s">
        <v>15943</v>
      </c>
      <c r="C8273" s="193">
        <v>490100043</v>
      </c>
      <c r="D8273" s="194" t="s">
        <v>15943</v>
      </c>
      <c r="E8273" s="195" t="s">
        <v>15944</v>
      </c>
      <c r="F8273" s="193" t="s">
        <v>673</v>
      </c>
      <c r="G8273" s="193" t="s">
        <v>26</v>
      </c>
      <c r="H8273" s="193"/>
      <c r="I8273" s="193"/>
      <c r="J8273" s="193"/>
      <c r="K8273" s="193"/>
      <c r="L8273" s="193"/>
      <c r="M8273" s="195"/>
      <c r="N8273" s="233" t="s">
        <v>28</v>
      </c>
      <c r="O8273" s="214"/>
      <c r="P8273" s="161" t="str">
        <f>VLOOKUP(C8273,'[2]1.10正式版 (更新至2024年1月)'!$C:$P,14,FALSE)</f>
        <v>514901000040000-490100043</v>
      </c>
    </row>
    <row r="8274" s="161" customFormat="1" ht="19" customHeight="1" spans="1:16">
      <c r="A8274" s="208">
        <v>514901000050001</v>
      </c>
      <c r="B8274" s="193" t="s">
        <v>15945</v>
      </c>
      <c r="C8274" s="193">
        <v>490100044</v>
      </c>
      <c r="D8274" s="194" t="s">
        <v>15945</v>
      </c>
      <c r="E8274" s="195" t="s">
        <v>15946</v>
      </c>
      <c r="F8274" s="193" t="s">
        <v>673</v>
      </c>
      <c r="G8274" s="193" t="s">
        <v>26</v>
      </c>
      <c r="H8274" s="193"/>
      <c r="I8274" s="193"/>
      <c r="J8274" s="193"/>
      <c r="K8274" s="193"/>
      <c r="L8274" s="193"/>
      <c r="M8274" s="195"/>
      <c r="N8274" s="233" t="s">
        <v>28</v>
      </c>
      <c r="O8274" s="214"/>
      <c r="P8274" s="161" t="str">
        <f>VLOOKUP(C8274,'[2]1.10正式版 (更新至2024年1月)'!$C:$P,14,FALSE)</f>
        <v>514901000050001-490100044</v>
      </c>
    </row>
    <row r="8275" s="161" customFormat="1" ht="19" customHeight="1" spans="1:16">
      <c r="A8275" s="208">
        <v>514901000050002</v>
      </c>
      <c r="B8275" s="193" t="s">
        <v>15947</v>
      </c>
      <c r="C8275" s="193">
        <v>490100045</v>
      </c>
      <c r="D8275" s="194" t="s">
        <v>15947</v>
      </c>
      <c r="E8275" s="195" t="s">
        <v>15948</v>
      </c>
      <c r="F8275" s="193" t="s">
        <v>673</v>
      </c>
      <c r="G8275" s="193" t="s">
        <v>26</v>
      </c>
      <c r="H8275" s="193"/>
      <c r="I8275" s="193"/>
      <c r="J8275" s="193"/>
      <c r="K8275" s="193"/>
      <c r="L8275" s="193"/>
      <c r="M8275" s="195"/>
      <c r="N8275" s="233" t="s">
        <v>28</v>
      </c>
      <c r="O8275" s="214"/>
      <c r="P8275" s="161" t="str">
        <f>VLOOKUP(C8275,'[2]1.10正式版 (更新至2024年1月)'!$C:$P,14,FALSE)</f>
        <v>514901000050002-490100045</v>
      </c>
    </row>
    <row r="8276" s="161" customFormat="1" ht="24" customHeight="1" spans="1:16">
      <c r="A8276" s="208">
        <v>514901000140000</v>
      </c>
      <c r="B8276" s="193" t="s">
        <v>15949</v>
      </c>
      <c r="C8276" s="193">
        <v>490100046</v>
      </c>
      <c r="D8276" s="194" t="s">
        <v>15949</v>
      </c>
      <c r="E8276" s="195" t="s">
        <v>15950</v>
      </c>
      <c r="F8276" s="193" t="s">
        <v>673</v>
      </c>
      <c r="G8276" s="193" t="s">
        <v>26</v>
      </c>
      <c r="H8276" s="193"/>
      <c r="I8276" s="193"/>
      <c r="J8276" s="193"/>
      <c r="K8276" s="193"/>
      <c r="L8276" s="193"/>
      <c r="M8276" s="195"/>
      <c r="N8276" s="233" t="s">
        <v>28</v>
      </c>
      <c r="O8276" s="214"/>
      <c r="P8276" s="161" t="str">
        <f>VLOOKUP(C8276,'[2]1.10正式版 (更新至2024年1月)'!$C:$P,14,FALSE)</f>
        <v>514901000140000-490100046</v>
      </c>
    </row>
    <row r="8277" s="161" customFormat="1" ht="24" customHeight="1" spans="1:16">
      <c r="A8277" s="208">
        <v>514901000150000</v>
      </c>
      <c r="B8277" s="193" t="s">
        <v>15951</v>
      </c>
      <c r="C8277" s="193">
        <v>490100047</v>
      </c>
      <c r="D8277" s="194" t="s">
        <v>15951</v>
      </c>
      <c r="E8277" s="195" t="s">
        <v>15952</v>
      </c>
      <c r="F8277" s="193"/>
      <c r="G8277" s="193" t="s">
        <v>26</v>
      </c>
      <c r="H8277" s="193"/>
      <c r="I8277" s="193"/>
      <c r="J8277" s="193"/>
      <c r="K8277" s="193"/>
      <c r="L8277" s="193"/>
      <c r="M8277" s="195"/>
      <c r="N8277" s="233" t="s">
        <v>28</v>
      </c>
      <c r="O8277" s="214"/>
      <c r="P8277" s="161" t="str">
        <f>VLOOKUP(C8277,'[2]1.10正式版 (更新至2024年1月)'!$C:$P,14,FALSE)</f>
        <v>514901000150000-490100047</v>
      </c>
    </row>
    <row r="8278" s="161" customFormat="1" ht="19" customHeight="1" spans="1:16">
      <c r="A8278" s="208">
        <v>514901000320000</v>
      </c>
      <c r="B8278" s="193" t="s">
        <v>15953</v>
      </c>
      <c r="C8278" s="193">
        <v>490100048</v>
      </c>
      <c r="D8278" s="194" t="s">
        <v>15954</v>
      </c>
      <c r="E8278" s="195"/>
      <c r="F8278" s="193"/>
      <c r="G8278" s="193" t="s">
        <v>26</v>
      </c>
      <c r="H8278" s="193"/>
      <c r="I8278" s="193"/>
      <c r="J8278" s="193"/>
      <c r="K8278" s="193"/>
      <c r="L8278" s="193"/>
      <c r="M8278" s="195"/>
      <c r="N8278" s="233" t="s">
        <v>28</v>
      </c>
      <c r="O8278" s="214"/>
      <c r="P8278" s="161" t="str">
        <f>VLOOKUP(C8278,'[2]1.10正式版 (更新至2024年1月)'!$C:$P,14,FALSE)</f>
        <v>514901000320000-490100048</v>
      </c>
    </row>
    <row r="8279" s="161" customFormat="1" ht="19" customHeight="1" spans="1:16">
      <c r="A8279" s="208">
        <v>514901000320000</v>
      </c>
      <c r="B8279" s="193" t="s">
        <v>15953</v>
      </c>
      <c r="C8279" s="193">
        <v>490100049</v>
      </c>
      <c r="D8279" s="194" t="s">
        <v>15955</v>
      </c>
      <c r="E8279" s="195"/>
      <c r="F8279" s="193"/>
      <c r="G8279" s="193" t="s">
        <v>26</v>
      </c>
      <c r="H8279" s="193"/>
      <c r="I8279" s="193"/>
      <c r="J8279" s="193"/>
      <c r="K8279" s="193"/>
      <c r="L8279" s="193"/>
      <c r="M8279" s="195"/>
      <c r="N8279" s="233" t="s">
        <v>28</v>
      </c>
      <c r="O8279" s="214"/>
      <c r="P8279" s="161" t="str">
        <f>VLOOKUP(C8279,'[2]1.10正式版 (更新至2024年1月)'!$C:$P,14,FALSE)</f>
        <v>514901000320000-490100049</v>
      </c>
    </row>
    <row r="8280" s="161" customFormat="1" ht="19" customHeight="1" spans="1:16">
      <c r="A8280" s="208">
        <v>514901000320000</v>
      </c>
      <c r="B8280" s="193" t="s">
        <v>15953</v>
      </c>
      <c r="C8280" s="193">
        <v>490100050</v>
      </c>
      <c r="D8280" s="194" t="s">
        <v>15956</v>
      </c>
      <c r="E8280" s="195"/>
      <c r="F8280" s="193"/>
      <c r="G8280" s="193" t="s">
        <v>26</v>
      </c>
      <c r="H8280" s="193"/>
      <c r="I8280" s="193"/>
      <c r="J8280" s="193"/>
      <c r="K8280" s="193"/>
      <c r="L8280" s="193"/>
      <c r="M8280" s="195"/>
      <c r="N8280" s="233" t="s">
        <v>28</v>
      </c>
      <c r="O8280" s="214"/>
      <c r="P8280" s="161" t="str">
        <f>VLOOKUP(C8280,'[2]1.10正式版 (更新至2024年1月)'!$C:$P,14,FALSE)</f>
        <v>514901000320000-490100050</v>
      </c>
    </row>
    <row r="8281" s="161" customFormat="1" ht="19" customHeight="1" spans="1:16">
      <c r="A8281" s="208">
        <v>514901000320000</v>
      </c>
      <c r="B8281" s="193" t="s">
        <v>15953</v>
      </c>
      <c r="C8281" s="193">
        <v>490100051</v>
      </c>
      <c r="D8281" s="194" t="s">
        <v>15957</v>
      </c>
      <c r="E8281" s="195"/>
      <c r="F8281" s="193"/>
      <c r="G8281" s="193" t="s">
        <v>26</v>
      </c>
      <c r="H8281" s="193"/>
      <c r="I8281" s="193"/>
      <c r="J8281" s="193"/>
      <c r="K8281" s="193"/>
      <c r="L8281" s="193"/>
      <c r="M8281" s="195"/>
      <c r="N8281" s="233" t="s">
        <v>28</v>
      </c>
      <c r="O8281" s="214"/>
      <c r="P8281" s="161" t="str">
        <f>VLOOKUP(C8281,'[2]1.10正式版 (更新至2024年1月)'!$C:$P,14,FALSE)</f>
        <v>514901000320000-490100051</v>
      </c>
    </row>
    <row r="8282" s="161" customFormat="1" ht="19" customHeight="1" spans="1:16">
      <c r="A8282" s="208">
        <v>514901000320000</v>
      </c>
      <c r="B8282" s="193" t="s">
        <v>15953</v>
      </c>
      <c r="C8282" s="193">
        <v>490100052</v>
      </c>
      <c r="D8282" s="194" t="s">
        <v>15958</v>
      </c>
      <c r="E8282" s="195"/>
      <c r="F8282" s="193"/>
      <c r="G8282" s="193" t="s">
        <v>26</v>
      </c>
      <c r="H8282" s="193"/>
      <c r="I8282" s="193"/>
      <c r="J8282" s="193"/>
      <c r="K8282" s="193"/>
      <c r="L8282" s="193"/>
      <c r="M8282" s="195"/>
      <c r="N8282" s="233" t="s">
        <v>28</v>
      </c>
      <c r="O8282" s="214"/>
      <c r="P8282" s="161" t="str">
        <f>VLOOKUP(C8282,'[2]1.10正式版 (更新至2024年1月)'!$C:$P,14,FALSE)</f>
        <v>514901000320000-490100052</v>
      </c>
    </row>
    <row r="8283" s="161" customFormat="1" ht="19" customHeight="1" spans="1:16">
      <c r="A8283" s="208">
        <v>514901000240000</v>
      </c>
      <c r="B8283" s="193" t="s">
        <v>15959</v>
      </c>
      <c r="C8283" s="193">
        <v>490100053</v>
      </c>
      <c r="D8283" s="194" t="s">
        <v>15959</v>
      </c>
      <c r="E8283" s="195"/>
      <c r="F8283" s="193"/>
      <c r="G8283" s="193" t="s">
        <v>26</v>
      </c>
      <c r="H8283" s="193"/>
      <c r="I8283" s="193"/>
      <c r="J8283" s="193"/>
      <c r="K8283" s="193"/>
      <c r="L8283" s="193"/>
      <c r="M8283" s="195"/>
      <c r="N8283" s="233" t="s">
        <v>28</v>
      </c>
      <c r="O8283" s="214"/>
      <c r="P8283" s="161" t="str">
        <f>VLOOKUP(C8283,'[2]1.10正式版 (更新至2024年1月)'!$C:$P,14,FALSE)</f>
        <v>514901000240000-490100053</v>
      </c>
    </row>
    <row r="8284" s="161" customFormat="1" ht="29" customHeight="1" spans="1:16">
      <c r="A8284" s="208">
        <v>514901000120000</v>
      </c>
      <c r="B8284" s="193" t="s">
        <v>15960</v>
      </c>
      <c r="C8284" s="193">
        <v>490100054</v>
      </c>
      <c r="D8284" s="194" t="s">
        <v>15960</v>
      </c>
      <c r="E8284" s="195" t="s">
        <v>15961</v>
      </c>
      <c r="F8284" s="193" t="s">
        <v>673</v>
      </c>
      <c r="G8284" s="193" t="s">
        <v>100</v>
      </c>
      <c r="H8284" s="193"/>
      <c r="I8284" s="193"/>
      <c r="J8284" s="193"/>
      <c r="K8284" s="193"/>
      <c r="L8284" s="193"/>
      <c r="M8284" s="195"/>
      <c r="N8284" s="233" t="s">
        <v>28</v>
      </c>
      <c r="O8284" s="214"/>
      <c r="P8284" s="161" t="str">
        <f>VLOOKUP(C8284,'[2]1.10正式版 (更新至2024年1月)'!$C:$P,14,FALSE)</f>
        <v>514901000120000-490100054</v>
      </c>
    </row>
    <row r="8285" s="161" customFormat="1" ht="32" customHeight="1" spans="1:16">
      <c r="A8285" s="208">
        <v>514901000180000</v>
      </c>
      <c r="B8285" s="193" t="s">
        <v>15962</v>
      </c>
      <c r="C8285" s="193">
        <v>490100055</v>
      </c>
      <c r="D8285" s="194" t="s">
        <v>15962</v>
      </c>
      <c r="E8285" s="195" t="s">
        <v>15963</v>
      </c>
      <c r="F8285" s="193"/>
      <c r="G8285" s="193" t="s">
        <v>26</v>
      </c>
      <c r="H8285" s="193"/>
      <c r="I8285" s="193"/>
      <c r="J8285" s="193"/>
      <c r="K8285" s="193"/>
      <c r="L8285" s="193"/>
      <c r="M8285" s="195"/>
      <c r="N8285" s="233" t="s">
        <v>28</v>
      </c>
      <c r="O8285" s="214"/>
      <c r="P8285" s="161" t="str">
        <f>VLOOKUP(C8285,'[2]1.10正式版 (更新至2024年1月)'!$C:$P,14,FALSE)</f>
        <v>514901000180000-490100055</v>
      </c>
    </row>
    <row r="8286" s="161" customFormat="1" ht="42" customHeight="1" spans="1:16">
      <c r="A8286" s="208">
        <v>514901000190000</v>
      </c>
      <c r="B8286" s="193" t="s">
        <v>15964</v>
      </c>
      <c r="C8286" s="193">
        <v>490100056</v>
      </c>
      <c r="D8286" s="194" t="s">
        <v>15964</v>
      </c>
      <c r="E8286" s="195" t="s">
        <v>15965</v>
      </c>
      <c r="F8286" s="193"/>
      <c r="G8286" s="193" t="s">
        <v>26</v>
      </c>
      <c r="H8286" s="193"/>
      <c r="I8286" s="193"/>
      <c r="J8286" s="193"/>
      <c r="K8286" s="193"/>
      <c r="L8286" s="193"/>
      <c r="M8286" s="195" t="s">
        <v>15966</v>
      </c>
      <c r="N8286" s="233" t="s">
        <v>28</v>
      </c>
      <c r="O8286" s="214"/>
      <c r="P8286" s="161" t="str">
        <f>VLOOKUP(C8286,'[2]1.10正式版 (更新至2024年1月)'!$C:$P,14,FALSE)</f>
        <v>514901000190000-490100056</v>
      </c>
    </row>
    <row r="8287" s="161" customFormat="1" ht="30" customHeight="1" spans="1:16">
      <c r="A8287" s="208">
        <v>514901000190001</v>
      </c>
      <c r="B8287" s="193" t="s">
        <v>15967</v>
      </c>
      <c r="C8287" s="193" t="s">
        <v>15968</v>
      </c>
      <c r="D8287" s="194" t="s">
        <v>15967</v>
      </c>
      <c r="E8287" s="195"/>
      <c r="F8287" s="193"/>
      <c r="G8287" s="193" t="s">
        <v>26</v>
      </c>
      <c r="H8287" s="193"/>
      <c r="I8287" s="193"/>
      <c r="J8287" s="193"/>
      <c r="K8287" s="193"/>
      <c r="L8287" s="193"/>
      <c r="M8287" s="195"/>
      <c r="N8287" s="233" t="s">
        <v>28</v>
      </c>
      <c r="O8287" s="214"/>
      <c r="P8287" s="161" t="str">
        <f>VLOOKUP(C8287,'[2]1.10正式版 (更新至2024年1月)'!$C:$P,14,FALSE)</f>
        <v>514901000190001-490100056-1</v>
      </c>
    </row>
    <row r="8288" s="161" customFormat="1" ht="30" customHeight="1" spans="1:15">
      <c r="A8288" s="310" t="s">
        <v>15969</v>
      </c>
      <c r="B8288" s="311"/>
      <c r="C8288" s="311"/>
      <c r="D8288" s="311"/>
      <c r="E8288" s="311"/>
      <c r="F8288" s="311"/>
      <c r="G8288" s="312"/>
      <c r="H8288" s="312"/>
      <c r="I8288" s="312"/>
      <c r="J8288" s="312"/>
      <c r="K8288" s="312"/>
      <c r="L8288" s="312"/>
      <c r="M8288" s="312"/>
      <c r="N8288" s="233"/>
      <c r="O8288" s="214"/>
    </row>
    <row r="8289" s="161" customFormat="1" ht="119" customHeight="1" spans="1:16">
      <c r="A8289" s="192" t="s">
        <v>15970</v>
      </c>
      <c r="B8289" s="193" t="s">
        <v>15971</v>
      </c>
      <c r="C8289" s="185" t="s">
        <v>15972</v>
      </c>
      <c r="D8289" s="194" t="s">
        <v>15971</v>
      </c>
      <c r="E8289" s="195" t="s">
        <v>15973</v>
      </c>
      <c r="F8289" s="193"/>
      <c r="G8289" s="193" t="s">
        <v>483</v>
      </c>
      <c r="H8289" s="193"/>
      <c r="I8289" s="193"/>
      <c r="J8289" s="193"/>
      <c r="K8289" s="193"/>
      <c r="L8289" s="193"/>
      <c r="M8289" s="195" t="s">
        <v>15974</v>
      </c>
      <c r="N8289" s="233" t="s">
        <v>28</v>
      </c>
      <c r="O8289" s="214"/>
      <c r="P8289" s="161" t="str">
        <f>VLOOKUP(C8289,'[2]1.10正式版 (更新至2024年1月)'!$C:$P,14,FALSE)</f>
        <v>511204000150000-ABCJ0001</v>
      </c>
    </row>
    <row r="8290" s="161" customFormat="1" ht="36" customHeight="1" spans="1:16">
      <c r="A8290" s="192" t="s">
        <v>15970</v>
      </c>
      <c r="B8290" s="193" t="s">
        <v>15971</v>
      </c>
      <c r="C8290" s="185" t="s">
        <v>15975</v>
      </c>
      <c r="D8290" s="194" t="s">
        <v>15976</v>
      </c>
      <c r="E8290" s="195" t="s">
        <v>15977</v>
      </c>
      <c r="F8290" s="193"/>
      <c r="G8290" s="193" t="s">
        <v>483</v>
      </c>
      <c r="H8290" s="193">
        <v>3</v>
      </c>
      <c r="I8290" s="193">
        <v>2.7</v>
      </c>
      <c r="J8290" s="193">
        <v>2.5</v>
      </c>
      <c r="K8290" s="193">
        <v>2.3</v>
      </c>
      <c r="L8290" s="193">
        <v>2.13</v>
      </c>
      <c r="M8290" s="195"/>
      <c r="N8290" s="233" t="s">
        <v>28</v>
      </c>
      <c r="O8290" s="214"/>
      <c r="P8290" s="161" t="str">
        <f>VLOOKUP(C8290,'[2]1.10正式版 (更新至2024年1月)'!$C:$P,14,FALSE)</f>
        <v>511204000150000-ABCJ0001a</v>
      </c>
    </row>
    <row r="8291" s="161" customFormat="1" ht="36" customHeight="1" spans="1:16">
      <c r="A8291" s="192" t="s">
        <v>15970</v>
      </c>
      <c r="B8291" s="193" t="s">
        <v>15971</v>
      </c>
      <c r="C8291" s="185" t="s">
        <v>15978</v>
      </c>
      <c r="D8291" s="194" t="s">
        <v>15979</v>
      </c>
      <c r="E8291" s="195" t="s">
        <v>15980</v>
      </c>
      <c r="F8291" s="193"/>
      <c r="G8291" s="193" t="s">
        <v>483</v>
      </c>
      <c r="H8291" s="193">
        <v>3</v>
      </c>
      <c r="I8291" s="193">
        <v>2.7</v>
      </c>
      <c r="J8291" s="193">
        <v>2.5</v>
      </c>
      <c r="K8291" s="193">
        <v>2.3</v>
      </c>
      <c r="L8291" s="193">
        <v>2.13</v>
      </c>
      <c r="M8291" s="195"/>
      <c r="N8291" s="233" t="s">
        <v>28</v>
      </c>
      <c r="O8291" s="214"/>
      <c r="P8291" s="161" t="str">
        <f>VLOOKUP(C8291,'[2]1.10正式版 (更新至2024年1月)'!$C:$P,14,FALSE)</f>
        <v>511204000150000-ABCJ0001b</v>
      </c>
    </row>
    <row r="8292" s="161" customFormat="1" ht="34" customHeight="1" spans="1:16">
      <c r="A8292" s="192" t="s">
        <v>15970</v>
      </c>
      <c r="B8292" s="193" t="s">
        <v>15971</v>
      </c>
      <c r="C8292" s="185" t="s">
        <v>15981</v>
      </c>
      <c r="D8292" s="194" t="s">
        <v>15982</v>
      </c>
      <c r="E8292" s="195" t="s">
        <v>15983</v>
      </c>
      <c r="F8292" s="193"/>
      <c r="G8292" s="193" t="s">
        <v>483</v>
      </c>
      <c r="H8292" s="193">
        <v>8</v>
      </c>
      <c r="I8292" s="193">
        <v>7.2</v>
      </c>
      <c r="J8292" s="193">
        <v>6.7</v>
      </c>
      <c r="K8292" s="193">
        <v>6.3</v>
      </c>
      <c r="L8292" s="193">
        <v>5.7</v>
      </c>
      <c r="M8292" s="195"/>
      <c r="N8292" s="233" t="s">
        <v>28</v>
      </c>
      <c r="O8292" s="214"/>
      <c r="P8292" s="161" t="str">
        <f>VLOOKUP(C8292,'[2]1.10正式版 (更新至2024年1月)'!$C:$P,14,FALSE)</f>
        <v>511204000150000-ABCJ0001c</v>
      </c>
    </row>
    <row r="8293" s="161" customFormat="1" ht="34" customHeight="1" spans="1:16">
      <c r="A8293" s="192" t="s">
        <v>15970</v>
      </c>
      <c r="B8293" s="193" t="s">
        <v>15971</v>
      </c>
      <c r="C8293" s="185" t="s">
        <v>15984</v>
      </c>
      <c r="D8293" s="194" t="s">
        <v>15985</v>
      </c>
      <c r="E8293" s="195" t="s">
        <v>15986</v>
      </c>
      <c r="F8293" s="193"/>
      <c r="G8293" s="193" t="s">
        <v>483</v>
      </c>
      <c r="H8293" s="193">
        <v>10</v>
      </c>
      <c r="I8293" s="193">
        <v>9</v>
      </c>
      <c r="J8293" s="193">
        <v>8</v>
      </c>
      <c r="K8293" s="193">
        <v>7</v>
      </c>
      <c r="L8293" s="193">
        <v>6.8</v>
      </c>
      <c r="M8293" s="195"/>
      <c r="N8293" s="233" t="s">
        <v>28</v>
      </c>
      <c r="O8293" s="214"/>
      <c r="P8293" s="161" t="str">
        <f>VLOOKUP(C8293,'[2]1.10正式版 (更新至2024年1月)'!$C:$P,14,FALSE)</f>
        <v>511204000150000-ABCJ0001d</v>
      </c>
    </row>
    <row r="8294" s="161" customFormat="1" ht="56" customHeight="1" spans="1:16">
      <c r="A8294" s="192" t="s">
        <v>15970</v>
      </c>
      <c r="B8294" s="193" t="s">
        <v>15971</v>
      </c>
      <c r="C8294" s="185" t="s">
        <v>15987</v>
      </c>
      <c r="D8294" s="194" t="s">
        <v>15988</v>
      </c>
      <c r="E8294" s="195" t="s">
        <v>15989</v>
      </c>
      <c r="F8294" s="193"/>
      <c r="G8294" s="193" t="s">
        <v>483</v>
      </c>
      <c r="H8294" s="193">
        <v>12</v>
      </c>
      <c r="I8294" s="193">
        <v>10.56</v>
      </c>
      <c r="J8294" s="193">
        <v>9.6</v>
      </c>
      <c r="K8294" s="193">
        <v>9.12</v>
      </c>
      <c r="L8294" s="193">
        <v>8.64</v>
      </c>
      <c r="M8294" s="195"/>
      <c r="N8294" s="233" t="s">
        <v>28</v>
      </c>
      <c r="O8294" s="214"/>
      <c r="P8294" s="161" t="str">
        <f>VLOOKUP(C8294,'[2]1.10正式版 (更新至2024年1月)'!$C:$P,14,FALSE)</f>
        <v>511204000150000-ABCL0001</v>
      </c>
    </row>
    <row r="8295" s="161" customFormat="1" ht="73" customHeight="1" spans="1:16">
      <c r="A8295" s="192" t="s">
        <v>15990</v>
      </c>
      <c r="B8295" s="193" t="s">
        <v>707</v>
      </c>
      <c r="C8295" s="185" t="s">
        <v>15991</v>
      </c>
      <c r="D8295" s="194" t="s">
        <v>15992</v>
      </c>
      <c r="E8295" s="195" t="s">
        <v>15993</v>
      </c>
      <c r="F8295" s="193" t="s">
        <v>15994</v>
      </c>
      <c r="G8295" s="193" t="s">
        <v>342</v>
      </c>
      <c r="H8295" s="193">
        <v>2</v>
      </c>
      <c r="I8295" s="193">
        <v>2</v>
      </c>
      <c r="J8295" s="193">
        <v>2</v>
      </c>
      <c r="K8295" s="193">
        <v>2</v>
      </c>
      <c r="L8295" s="193">
        <v>2</v>
      </c>
      <c r="M8295" s="195" t="s">
        <v>15995</v>
      </c>
      <c r="N8295" s="233" t="s">
        <v>35</v>
      </c>
      <c r="O8295" s="214"/>
      <c r="P8295" s="161" t="str">
        <f>VLOOKUP(C8295,'[2]1.10正式版 (更新至2024年1月)'!$C:$P,14,FALSE)</f>
        <v>001216000010000-ABHA0004</v>
      </c>
    </row>
    <row r="8296" s="161" customFormat="1" ht="93" customHeight="1" spans="1:16">
      <c r="A8296" s="192" t="s">
        <v>15996</v>
      </c>
      <c r="B8296" s="193" t="s">
        <v>428</v>
      </c>
      <c r="C8296" s="185" t="s">
        <v>15997</v>
      </c>
      <c r="D8296" s="194" t="s">
        <v>15998</v>
      </c>
      <c r="E8296" s="195" t="s">
        <v>15999</v>
      </c>
      <c r="F8296" s="193" t="s">
        <v>16000</v>
      </c>
      <c r="G8296" s="193" t="s">
        <v>342</v>
      </c>
      <c r="H8296" s="193">
        <v>3.5</v>
      </c>
      <c r="I8296" s="193">
        <v>3.5</v>
      </c>
      <c r="J8296" s="193">
        <v>3.5</v>
      </c>
      <c r="K8296" s="193">
        <v>3.5</v>
      </c>
      <c r="L8296" s="193">
        <v>3.5</v>
      </c>
      <c r="M8296" s="195" t="s">
        <v>16001</v>
      </c>
      <c r="N8296" s="233" t="s">
        <v>35</v>
      </c>
      <c r="O8296" s="214"/>
      <c r="P8296" s="161" t="str">
        <f>VLOOKUP(C8296,'[2]1.10正式版 (更新至2024年1月)'!$C:$P,14,FALSE)</f>
        <v>001203000010000-ABJC0001</v>
      </c>
    </row>
    <row r="8297" s="161" customFormat="1" ht="82" customHeight="1" spans="1:16">
      <c r="A8297" s="193" t="s">
        <v>16002</v>
      </c>
      <c r="B8297" s="193" t="s">
        <v>16003</v>
      </c>
      <c r="C8297" s="185" t="s">
        <v>16004</v>
      </c>
      <c r="D8297" s="194" t="s">
        <v>16003</v>
      </c>
      <c r="E8297" s="195" t="s">
        <v>16005</v>
      </c>
      <c r="F8297" s="193"/>
      <c r="G8297" s="193" t="s">
        <v>100</v>
      </c>
      <c r="H8297" s="193"/>
      <c r="I8297" s="193"/>
      <c r="J8297" s="193"/>
      <c r="K8297" s="193"/>
      <c r="L8297" s="193"/>
      <c r="M8297" s="195" t="s">
        <v>16006</v>
      </c>
      <c r="N8297" s="233" t="s">
        <v>28</v>
      </c>
      <c r="O8297" s="214"/>
      <c r="P8297" s="161" t="str">
        <f>VLOOKUP(C8297,'[2]1.10正式版 (更新至2024年1月)'!$C:$P,14,FALSE)</f>
        <v>513115030360000-ACBP0001</v>
      </c>
    </row>
    <row r="8298" s="161" customFormat="1" ht="57" customHeight="1" spans="1:16">
      <c r="A8298" s="192" t="s">
        <v>16007</v>
      </c>
      <c r="B8298" s="193" t="s">
        <v>16008</v>
      </c>
      <c r="C8298" s="185" t="s">
        <v>16009</v>
      </c>
      <c r="D8298" s="194" t="s">
        <v>16008</v>
      </c>
      <c r="E8298" s="195" t="s">
        <v>16010</v>
      </c>
      <c r="F8298" s="193"/>
      <c r="G8298" s="193" t="s">
        <v>1205</v>
      </c>
      <c r="H8298" s="193">
        <v>40</v>
      </c>
      <c r="I8298" s="193">
        <v>35</v>
      </c>
      <c r="J8298" s="193">
        <v>32</v>
      </c>
      <c r="K8298" s="193">
        <v>30</v>
      </c>
      <c r="L8298" s="193">
        <v>29</v>
      </c>
      <c r="M8298" s="195" t="s">
        <v>16011</v>
      </c>
      <c r="N8298" s="233" t="s">
        <v>28</v>
      </c>
      <c r="O8298" s="214"/>
      <c r="P8298" s="161" t="str">
        <f>VLOOKUP(C8298,'[2]1.10正式版 (更新至2024年1月)'!$C:$P,14,FALSE)</f>
        <v>512703000110000-BCAH0001</v>
      </c>
    </row>
    <row r="8299" s="161" customFormat="1" ht="81" customHeight="1" spans="1:16">
      <c r="A8299" s="192" t="s">
        <v>16012</v>
      </c>
      <c r="B8299" s="193" t="s">
        <v>16013</v>
      </c>
      <c r="C8299" s="185" t="s">
        <v>16014</v>
      </c>
      <c r="D8299" s="194" t="s">
        <v>16013</v>
      </c>
      <c r="E8299" s="195" t="s">
        <v>16015</v>
      </c>
      <c r="F8299" s="193" t="s">
        <v>1949</v>
      </c>
      <c r="G8299" s="193" t="s">
        <v>760</v>
      </c>
      <c r="H8299" s="193">
        <v>3400</v>
      </c>
      <c r="I8299" s="193">
        <v>3300</v>
      </c>
      <c r="J8299" s="193">
        <v>3200</v>
      </c>
      <c r="K8299" s="193">
        <v>3100</v>
      </c>
      <c r="L8299" s="193">
        <v>2635</v>
      </c>
      <c r="M8299" s="195"/>
      <c r="N8299" s="233" t="s">
        <v>28</v>
      </c>
      <c r="O8299" s="214"/>
      <c r="P8299" s="161" t="str">
        <f>VLOOKUP(C8299,'[2]1.10正式版 (更新至2024年1月)'!$C:$P,14,FALSE)</f>
        <v>512707000140000-BDAG0002</v>
      </c>
    </row>
    <row r="8300" s="161" customFormat="1" ht="36" customHeight="1" spans="1:16">
      <c r="A8300" s="192" t="s">
        <v>16016</v>
      </c>
      <c r="B8300" s="193" t="s">
        <v>16017</v>
      </c>
      <c r="C8300" s="185" t="s">
        <v>16018</v>
      </c>
      <c r="D8300" s="194" t="s">
        <v>16017</v>
      </c>
      <c r="E8300" s="195" t="s">
        <v>16019</v>
      </c>
      <c r="F8300" s="193"/>
      <c r="G8300" s="193" t="s">
        <v>1694</v>
      </c>
      <c r="H8300" s="193">
        <v>640</v>
      </c>
      <c r="I8300" s="193">
        <v>536</v>
      </c>
      <c r="J8300" s="193">
        <v>512</v>
      </c>
      <c r="K8300" s="193">
        <v>460</v>
      </c>
      <c r="L8300" s="193">
        <v>435</v>
      </c>
      <c r="M8300" s="195"/>
      <c r="N8300" s="233" t="s">
        <v>28</v>
      </c>
      <c r="O8300" s="214"/>
      <c r="P8300" s="161" t="str">
        <f>VLOOKUP(C8300,'[2]1.10正式版 (更新至2024年1月)'!$C:$P,14,FALSE)</f>
        <v>512504040440000-BEBA0002</v>
      </c>
    </row>
    <row r="8301" s="161" customFormat="1" ht="85" customHeight="1" spans="1:16">
      <c r="A8301" s="192" t="s">
        <v>16020</v>
      </c>
      <c r="B8301" s="193" t="s">
        <v>4429</v>
      </c>
      <c r="C8301" s="185" t="s">
        <v>16021</v>
      </c>
      <c r="D8301" s="194" t="s">
        <v>16022</v>
      </c>
      <c r="E8301" s="195" t="s">
        <v>16023</v>
      </c>
      <c r="F8301" s="193"/>
      <c r="G8301" s="193" t="s">
        <v>16024</v>
      </c>
      <c r="H8301" s="193"/>
      <c r="I8301" s="193"/>
      <c r="J8301" s="193"/>
      <c r="K8301" s="193"/>
      <c r="L8301" s="193"/>
      <c r="M8301" s="195"/>
      <c r="N8301" s="233" t="s">
        <v>35</v>
      </c>
      <c r="O8301" s="214"/>
      <c r="P8301" s="161" t="str">
        <f>VLOOKUP(C8301,'[2]1.10正式版 (更新至2024年1月)'!$C:$P,14,FALSE)</f>
        <v>002705000020000-BEBC0001</v>
      </c>
    </row>
    <row r="8302" s="161" customFormat="1" ht="46" customHeight="1" spans="1:16">
      <c r="A8302" s="192" t="s">
        <v>16025</v>
      </c>
      <c r="B8302" s="193" t="s">
        <v>16026</v>
      </c>
      <c r="C8302" s="185" t="s">
        <v>16027</v>
      </c>
      <c r="D8302" s="194" t="s">
        <v>16026</v>
      </c>
      <c r="E8302" s="195" t="s">
        <v>16028</v>
      </c>
      <c r="F8302" s="193"/>
      <c r="G8302" s="193" t="s">
        <v>26</v>
      </c>
      <c r="H8302" s="193">
        <v>170</v>
      </c>
      <c r="I8302" s="193">
        <v>149.6</v>
      </c>
      <c r="J8302" s="193">
        <v>136</v>
      </c>
      <c r="K8302" s="193">
        <v>129.2</v>
      </c>
      <c r="L8302" s="193">
        <v>122.4</v>
      </c>
      <c r="M8302" s="195"/>
      <c r="N8302" s="233" t="s">
        <v>28</v>
      </c>
      <c r="O8302" s="214"/>
      <c r="P8302" s="161" t="str">
        <f>VLOOKUP(C8302,'[2]1.10正式版 (更新至2024年1月)'!$C:$P,14,FALSE)</f>
        <v>512502030880000-CAGO1000</v>
      </c>
    </row>
    <row r="8303" s="161" customFormat="1" ht="59" customHeight="1" spans="1:16">
      <c r="A8303" s="192" t="s">
        <v>16029</v>
      </c>
      <c r="B8303" s="193" t="s">
        <v>4257</v>
      </c>
      <c r="C8303" s="185" t="s">
        <v>16030</v>
      </c>
      <c r="D8303" s="194" t="s">
        <v>4257</v>
      </c>
      <c r="E8303" s="195" t="s">
        <v>16031</v>
      </c>
      <c r="F8303" s="193"/>
      <c r="G8303" s="193" t="s">
        <v>26</v>
      </c>
      <c r="H8303" s="193">
        <v>180</v>
      </c>
      <c r="I8303" s="193">
        <v>170</v>
      </c>
      <c r="J8303" s="193">
        <v>160</v>
      </c>
      <c r="K8303" s="193">
        <v>150</v>
      </c>
      <c r="L8303" s="193">
        <v>127.5</v>
      </c>
      <c r="M8303" s="195"/>
      <c r="N8303" s="233" t="s">
        <v>35</v>
      </c>
      <c r="O8303" s="214"/>
      <c r="P8303" s="161" t="str">
        <f>VLOOKUP(C8303,'[2]1.10正式版 (更新至2024年1月)'!$C:$P,14,FALSE)</f>
        <v>002600000170000-CANB1000</v>
      </c>
    </row>
    <row r="8304" s="161" customFormat="1" ht="119" customHeight="1" spans="1:16">
      <c r="A8304" s="192" t="s">
        <v>16032</v>
      </c>
      <c r="B8304" s="193" t="s">
        <v>4261</v>
      </c>
      <c r="C8304" s="185" t="s">
        <v>16033</v>
      </c>
      <c r="D8304" s="194" t="s">
        <v>16034</v>
      </c>
      <c r="E8304" s="195" t="s">
        <v>16035</v>
      </c>
      <c r="F8304" s="193"/>
      <c r="G8304" s="193" t="s">
        <v>26</v>
      </c>
      <c r="H8304" s="193">
        <v>75</v>
      </c>
      <c r="I8304" s="193">
        <v>70</v>
      </c>
      <c r="J8304" s="193">
        <v>65</v>
      </c>
      <c r="K8304" s="193">
        <v>60</v>
      </c>
      <c r="L8304" s="193">
        <v>51</v>
      </c>
      <c r="M8304" s="195"/>
      <c r="N8304" s="233" t="s">
        <v>35</v>
      </c>
      <c r="O8304" s="214"/>
      <c r="P8304" s="161" t="str">
        <f>VLOOKUP(C8304,'[2]1.10正式版 (更新至2024年1月)'!$C:$P,14,FALSE)</f>
        <v>002600000190000-CANF1000</v>
      </c>
    </row>
    <row r="8305" s="161" customFormat="1" ht="71" customHeight="1" spans="1:16">
      <c r="A8305" s="192" t="s">
        <v>16036</v>
      </c>
      <c r="B8305" s="193" t="s">
        <v>16037</v>
      </c>
      <c r="C8305" s="185" t="s">
        <v>16038</v>
      </c>
      <c r="D8305" s="194" t="s">
        <v>16037</v>
      </c>
      <c r="E8305" s="195" t="s">
        <v>16039</v>
      </c>
      <c r="F8305" s="193"/>
      <c r="G8305" s="193" t="s">
        <v>26</v>
      </c>
      <c r="H8305" s="193"/>
      <c r="I8305" s="193"/>
      <c r="J8305" s="193"/>
      <c r="K8305" s="193"/>
      <c r="L8305" s="193"/>
      <c r="M8305" s="195"/>
      <c r="N8305" s="233" t="s">
        <v>28</v>
      </c>
      <c r="O8305" s="214"/>
      <c r="P8305" s="161" t="str">
        <f>VLOOKUP(C8305,'[2]1.10正式版 (更新至2024年1月)'!$C:$P,14,FALSE)</f>
        <v>512504020680000-CANR1000</v>
      </c>
    </row>
    <row r="8306" s="161" customFormat="1" ht="59" customHeight="1" spans="1:16">
      <c r="A8306" s="192" t="s">
        <v>16040</v>
      </c>
      <c r="B8306" s="193" t="s">
        <v>1851</v>
      </c>
      <c r="C8306" s="185" t="s">
        <v>16041</v>
      </c>
      <c r="D8306" s="194" t="s">
        <v>16042</v>
      </c>
      <c r="E8306" s="195" t="s">
        <v>16043</v>
      </c>
      <c r="F8306" s="193"/>
      <c r="G8306" s="193" t="s">
        <v>26</v>
      </c>
      <c r="H8306" s="193">
        <v>75</v>
      </c>
      <c r="I8306" s="193">
        <v>70</v>
      </c>
      <c r="J8306" s="193">
        <v>65</v>
      </c>
      <c r="K8306" s="193">
        <v>60</v>
      </c>
      <c r="L8306" s="193">
        <v>51</v>
      </c>
      <c r="M8306" s="195"/>
      <c r="N8306" s="233" t="s">
        <v>35</v>
      </c>
      <c r="O8306" s="214"/>
      <c r="P8306" s="161" t="str">
        <f>VLOOKUP(C8306,'[2]1.10正式版 (更新至2024年1月)'!$C:$P,14,FALSE)</f>
        <v>002501030020000-CCCB8001</v>
      </c>
    </row>
    <row r="8307" s="161" customFormat="1" ht="93" customHeight="1" spans="1:16">
      <c r="A8307" s="192" t="s">
        <v>16044</v>
      </c>
      <c r="B8307" s="193" t="s">
        <v>1886</v>
      </c>
      <c r="C8307" s="185" t="s">
        <v>16045</v>
      </c>
      <c r="D8307" s="194" t="s">
        <v>16046</v>
      </c>
      <c r="E8307" s="195" t="s">
        <v>16047</v>
      </c>
      <c r="F8307" s="193"/>
      <c r="G8307" s="193" t="s">
        <v>26</v>
      </c>
      <c r="H8307" s="193">
        <v>75</v>
      </c>
      <c r="I8307" s="193">
        <v>70</v>
      </c>
      <c r="J8307" s="193">
        <v>65</v>
      </c>
      <c r="K8307" s="193">
        <v>60</v>
      </c>
      <c r="L8307" s="193">
        <v>51</v>
      </c>
      <c r="M8307" s="195"/>
      <c r="N8307" s="233" t="s">
        <v>28</v>
      </c>
      <c r="O8307" s="214"/>
      <c r="P8307" s="161" t="str">
        <f>VLOOKUP(C8307,'[2]1.10正式版 (更新至2024年1月)'!$C:$P,14,FALSE)</f>
        <v>002501040040000-CCER5000</v>
      </c>
    </row>
    <row r="8308" s="161" customFormat="1" ht="56" customHeight="1" spans="1:16">
      <c r="A8308" s="192" t="s">
        <v>16048</v>
      </c>
      <c r="B8308" s="193" t="s">
        <v>2425</v>
      </c>
      <c r="C8308" s="185" t="s">
        <v>16049</v>
      </c>
      <c r="D8308" s="194" t="s">
        <v>16050</v>
      </c>
      <c r="E8308" s="195" t="s">
        <v>2403</v>
      </c>
      <c r="F8308" s="193"/>
      <c r="G8308" s="193" t="s">
        <v>1694</v>
      </c>
      <c r="H8308" s="193">
        <v>55</v>
      </c>
      <c r="I8308" s="193">
        <v>50</v>
      </c>
      <c r="J8308" s="193">
        <v>45</v>
      </c>
      <c r="K8308" s="193">
        <v>40</v>
      </c>
      <c r="L8308" s="193">
        <v>34</v>
      </c>
      <c r="M8308" s="195"/>
      <c r="N8308" s="233" t="s">
        <v>35</v>
      </c>
      <c r="O8308" s="214"/>
      <c r="P8308" s="161" t="str">
        <f>VLOOKUP(C8308,'[2]1.10正式版 (更新至2024年1月)'!$C:$P,14,FALSE)</f>
        <v>002503020020000-CEBB1000</v>
      </c>
    </row>
    <row r="8309" s="161" customFormat="1" ht="38" customHeight="1" spans="1:16">
      <c r="A8309" s="192" t="s">
        <v>16051</v>
      </c>
      <c r="B8309" s="193" t="s">
        <v>16052</v>
      </c>
      <c r="C8309" s="185" t="s">
        <v>16053</v>
      </c>
      <c r="D8309" s="194" t="s">
        <v>16054</v>
      </c>
      <c r="E8309" s="195" t="s">
        <v>16055</v>
      </c>
      <c r="F8309" s="193"/>
      <c r="G8309" s="193" t="s">
        <v>26</v>
      </c>
      <c r="H8309" s="193"/>
      <c r="I8309" s="193"/>
      <c r="J8309" s="193"/>
      <c r="K8309" s="193"/>
      <c r="L8309" s="193"/>
      <c r="M8309" s="195"/>
      <c r="N8309" s="233" t="s">
        <v>28</v>
      </c>
      <c r="O8309" s="214"/>
      <c r="P8309" s="161" t="str">
        <f>VLOOKUP(C8309,'[2]1.10正式版 (更新至2024年1月)'!$C:$P,14,FALSE)</f>
        <v>512503010260000-CEBY1000</v>
      </c>
    </row>
    <row r="8310" s="161" customFormat="1" ht="58" customHeight="1" spans="1:16">
      <c r="A8310" s="192" t="s">
        <v>16056</v>
      </c>
      <c r="B8310" s="193" t="s">
        <v>2477</v>
      </c>
      <c r="C8310" s="185" t="s">
        <v>16057</v>
      </c>
      <c r="D8310" s="194" t="s">
        <v>16058</v>
      </c>
      <c r="E8310" s="195" t="s">
        <v>16059</v>
      </c>
      <c r="F8310" s="193"/>
      <c r="G8310" s="193" t="s">
        <v>26</v>
      </c>
      <c r="H8310" s="193">
        <v>180</v>
      </c>
      <c r="I8310" s="193">
        <v>170</v>
      </c>
      <c r="J8310" s="193">
        <v>160</v>
      </c>
      <c r="K8310" s="193">
        <v>150</v>
      </c>
      <c r="L8310" s="193">
        <v>127.5</v>
      </c>
      <c r="M8310" s="195"/>
      <c r="N8310" s="233" t="s">
        <v>35</v>
      </c>
      <c r="O8310" s="214"/>
      <c r="P8310" s="161" t="str">
        <f>VLOOKUP(C8310,'[2]1.10正式版 (更新至2024年1月)'!$C:$P,14,FALSE)</f>
        <v>002503030050000-CEHW1000</v>
      </c>
    </row>
    <row r="8311" s="161" customFormat="1" ht="55" customHeight="1" spans="1:16">
      <c r="A8311" s="192" t="s">
        <v>16060</v>
      </c>
      <c r="B8311" s="193" t="s">
        <v>16061</v>
      </c>
      <c r="C8311" s="185" t="s">
        <v>16062</v>
      </c>
      <c r="D8311" s="194" t="s">
        <v>16061</v>
      </c>
      <c r="E8311" s="195" t="s">
        <v>16063</v>
      </c>
      <c r="F8311" s="193"/>
      <c r="G8311" s="193" t="s">
        <v>26</v>
      </c>
      <c r="H8311" s="193"/>
      <c r="I8311" s="193"/>
      <c r="J8311" s="193"/>
      <c r="K8311" s="193"/>
      <c r="L8311" s="193"/>
      <c r="M8311" s="195"/>
      <c r="N8311" s="233" t="s">
        <v>28</v>
      </c>
      <c r="O8311" s="214"/>
      <c r="P8311" s="161" t="str">
        <f>VLOOKUP(C8311,'[2]1.10正式版 (更新至2024年1月)'!$C:$P,14,FALSE)</f>
        <v>512501020390000-CEKE8000</v>
      </c>
    </row>
    <row r="8312" s="161" customFormat="1" ht="42" customHeight="1" spans="1:16">
      <c r="A8312" s="192" t="s">
        <v>16064</v>
      </c>
      <c r="B8312" s="193" t="s">
        <v>16065</v>
      </c>
      <c r="C8312" s="185" t="s">
        <v>16066</v>
      </c>
      <c r="D8312" s="194" t="s">
        <v>16065</v>
      </c>
      <c r="E8312" s="195" t="s">
        <v>16067</v>
      </c>
      <c r="F8312" s="193"/>
      <c r="G8312" s="193" t="s">
        <v>26</v>
      </c>
      <c r="H8312" s="193"/>
      <c r="I8312" s="193"/>
      <c r="J8312" s="193"/>
      <c r="K8312" s="193"/>
      <c r="L8312" s="193"/>
      <c r="M8312" s="195"/>
      <c r="N8312" s="233" t="s">
        <v>28</v>
      </c>
      <c r="O8312" s="214"/>
      <c r="P8312" s="161" t="str">
        <f>VLOOKUP(C8312,'[2]1.10正式版 (更新至2024年1月)'!$C:$P,14,FALSE)</f>
        <v>512501040460000-CEND1000</v>
      </c>
    </row>
    <row r="8313" s="161" customFormat="1" ht="45" customHeight="1" spans="1:16">
      <c r="A8313" s="192" t="s">
        <v>16068</v>
      </c>
      <c r="B8313" s="193" t="s">
        <v>16069</v>
      </c>
      <c r="C8313" s="185" t="s">
        <v>16070</v>
      </c>
      <c r="D8313" s="194" t="s">
        <v>16069</v>
      </c>
      <c r="E8313" s="195" t="s">
        <v>16071</v>
      </c>
      <c r="F8313" s="193"/>
      <c r="G8313" s="193" t="s">
        <v>26</v>
      </c>
      <c r="H8313" s="193">
        <v>200</v>
      </c>
      <c r="I8313" s="193">
        <v>176</v>
      </c>
      <c r="J8313" s="193">
        <v>160</v>
      </c>
      <c r="K8313" s="193">
        <v>152</v>
      </c>
      <c r="L8313" s="193">
        <v>144</v>
      </c>
      <c r="M8313" s="195"/>
      <c r="N8313" s="233" t="s">
        <v>28</v>
      </c>
      <c r="O8313" s="214"/>
      <c r="P8313" s="161" t="str">
        <f>VLOOKUP(C8313,'[2]1.10正式版 (更新至2024年1月)'!$C:$P,14,FALSE)</f>
        <v>512503100640000-CERV1000</v>
      </c>
    </row>
    <row r="8314" s="161" customFormat="1" ht="70" customHeight="1" spans="1:16">
      <c r="A8314" s="192" t="s">
        <v>16072</v>
      </c>
      <c r="B8314" s="193" t="s">
        <v>16073</v>
      </c>
      <c r="C8314" s="185" t="s">
        <v>16074</v>
      </c>
      <c r="D8314" s="194" t="s">
        <v>16075</v>
      </c>
      <c r="E8314" s="195" t="s">
        <v>16076</v>
      </c>
      <c r="F8314" s="193"/>
      <c r="G8314" s="193" t="s">
        <v>26</v>
      </c>
      <c r="H8314" s="193">
        <v>420</v>
      </c>
      <c r="I8314" s="193">
        <v>369.6</v>
      </c>
      <c r="J8314" s="193">
        <v>336</v>
      </c>
      <c r="K8314" s="193">
        <v>319.2</v>
      </c>
      <c r="L8314" s="193">
        <v>302.4</v>
      </c>
      <c r="M8314" s="195"/>
      <c r="N8314" s="233" t="s">
        <v>28</v>
      </c>
      <c r="O8314" s="214"/>
      <c r="P8314" s="161" t="str">
        <f>VLOOKUP(C8314,'[2]1.10正式版 (更新至2024年1月)'!$C:$P,14,FALSE)</f>
        <v>512503060170000-CESU1000</v>
      </c>
    </row>
    <row r="8315" s="161" customFormat="1" ht="29" customHeight="1" spans="1:23">
      <c r="A8315" s="192" t="s">
        <v>16077</v>
      </c>
      <c r="B8315" s="193" t="s">
        <v>16078</v>
      </c>
      <c r="C8315" s="185" t="s">
        <v>16079</v>
      </c>
      <c r="D8315" s="194" t="s">
        <v>16078</v>
      </c>
      <c r="E8315" s="195" t="s">
        <v>16080</v>
      </c>
      <c r="F8315" s="193"/>
      <c r="G8315" s="193" t="s">
        <v>26</v>
      </c>
      <c r="H8315" s="199">
        <v>74</v>
      </c>
      <c r="I8315" s="192">
        <v>68</v>
      </c>
      <c r="J8315" s="192">
        <v>61</v>
      </c>
      <c r="K8315" s="192">
        <v>56</v>
      </c>
      <c r="L8315" s="192">
        <v>55</v>
      </c>
      <c r="M8315" s="193"/>
      <c r="N8315" s="233" t="s">
        <v>703</v>
      </c>
      <c r="O8315" s="195" t="s">
        <v>7390</v>
      </c>
      <c r="P8315" s="161" t="str">
        <f>VLOOKUP(C8315,'[2]1.10正式版 (更新至2024年1月)'!$C:$P,14,FALSE)</f>
        <v>512504010450000-CEZK1000</v>
      </c>
      <c r="T8315" s="163"/>
      <c r="U8315" s="163"/>
      <c r="V8315" s="163"/>
      <c r="W8315" s="163"/>
    </row>
    <row r="8316" s="161" customFormat="1" ht="44" customHeight="1" spans="1:16">
      <c r="A8316" s="192" t="s">
        <v>16081</v>
      </c>
      <c r="B8316" s="193" t="s">
        <v>16082</v>
      </c>
      <c r="C8316" s="185" t="s">
        <v>16083</v>
      </c>
      <c r="D8316" s="194" t="s">
        <v>16084</v>
      </c>
      <c r="E8316" s="195" t="s">
        <v>16085</v>
      </c>
      <c r="F8316" s="193"/>
      <c r="G8316" s="193" t="s">
        <v>26</v>
      </c>
      <c r="H8316" s="193"/>
      <c r="I8316" s="193"/>
      <c r="J8316" s="193"/>
      <c r="K8316" s="193"/>
      <c r="L8316" s="193"/>
      <c r="M8316" s="195"/>
      <c r="N8316" s="233" t="s">
        <v>28</v>
      </c>
      <c r="O8316" s="214"/>
      <c r="P8316" s="161" t="str">
        <f>VLOOKUP(C8316,'[2]1.10正式版 (更新至2024年1月)'!$C:$P,14,FALSE)</f>
        <v>512503010240000-CGCX1000</v>
      </c>
    </row>
    <row r="8317" s="161" customFormat="1" ht="54" customHeight="1" spans="1:16">
      <c r="A8317" s="192" t="s">
        <v>16086</v>
      </c>
      <c r="B8317" s="193" t="s">
        <v>16087</v>
      </c>
      <c r="C8317" s="185" t="s">
        <v>16088</v>
      </c>
      <c r="D8317" s="194" t="s">
        <v>16087</v>
      </c>
      <c r="E8317" s="195" t="s">
        <v>16089</v>
      </c>
      <c r="F8317" s="193"/>
      <c r="G8317" s="193" t="s">
        <v>26</v>
      </c>
      <c r="H8317" s="193">
        <v>370</v>
      </c>
      <c r="I8317" s="193">
        <v>360</v>
      </c>
      <c r="J8317" s="193">
        <v>350</v>
      </c>
      <c r="K8317" s="193">
        <v>340</v>
      </c>
      <c r="L8317" s="193">
        <v>289</v>
      </c>
      <c r="M8317" s="195"/>
      <c r="N8317" s="233" t="s">
        <v>28</v>
      </c>
      <c r="O8317" s="214"/>
      <c r="P8317" s="161" t="str">
        <f>VLOOKUP(C8317,'[2]1.10正式版 (更新至2024年1月)'!$C:$P,14,FALSE)</f>
        <v>512504010470000-CGCY1000</v>
      </c>
    </row>
    <row r="8318" s="161" customFormat="1" ht="55" customHeight="1" spans="1:16">
      <c r="A8318" s="192" t="s">
        <v>16090</v>
      </c>
      <c r="B8318" s="193" t="s">
        <v>16091</v>
      </c>
      <c r="C8318" s="185" t="s">
        <v>16092</v>
      </c>
      <c r="D8318" s="194" t="s">
        <v>16093</v>
      </c>
      <c r="E8318" s="195" t="s">
        <v>16089</v>
      </c>
      <c r="F8318" s="193"/>
      <c r="G8318" s="193" t="s">
        <v>26</v>
      </c>
      <c r="H8318" s="193">
        <v>370</v>
      </c>
      <c r="I8318" s="193">
        <v>360</v>
      </c>
      <c r="J8318" s="193">
        <v>350</v>
      </c>
      <c r="K8318" s="193">
        <v>340</v>
      </c>
      <c r="L8318" s="193">
        <v>289</v>
      </c>
      <c r="M8318" s="195"/>
      <c r="N8318" s="233" t="s">
        <v>28</v>
      </c>
      <c r="O8318" s="214"/>
      <c r="P8318" s="161" t="str">
        <f>VLOOKUP(C8318,'[2]1.10正式版 (更新至2024年1月)'!$C:$P,14,FALSE)</f>
        <v>512503080140000-CGCZ1000</v>
      </c>
    </row>
    <row r="8319" s="161" customFormat="1" ht="60" customHeight="1" spans="1:16">
      <c r="A8319" s="192" t="s">
        <v>16094</v>
      </c>
      <c r="B8319" s="193" t="s">
        <v>16095</v>
      </c>
      <c r="C8319" s="185" t="s">
        <v>16096</v>
      </c>
      <c r="D8319" s="194" t="s">
        <v>16097</v>
      </c>
      <c r="E8319" s="195" t="s">
        <v>3462</v>
      </c>
      <c r="F8319" s="193"/>
      <c r="G8319" s="193" t="s">
        <v>26</v>
      </c>
      <c r="H8319" s="193">
        <v>120</v>
      </c>
      <c r="I8319" s="193">
        <v>105.6</v>
      </c>
      <c r="J8319" s="193">
        <v>96</v>
      </c>
      <c r="K8319" s="193">
        <v>91.2</v>
      </c>
      <c r="L8319" s="193">
        <v>86.4</v>
      </c>
      <c r="M8319" s="195"/>
      <c r="N8319" s="233" t="s">
        <v>113</v>
      </c>
      <c r="O8319" s="214"/>
      <c r="P8319" s="161" t="str">
        <f>VLOOKUP(C8319,'[2]1.10正式版 (更新至2024年1月)'!$C:$P,14,FALSE)</f>
        <v>002504021180000-CGKF1000</v>
      </c>
    </row>
    <row r="8320" s="161" customFormat="1" ht="60" customHeight="1" spans="1:16">
      <c r="A8320" s="192" t="s">
        <v>16098</v>
      </c>
      <c r="B8320" s="193" t="s">
        <v>3511</v>
      </c>
      <c r="C8320" s="185" t="s">
        <v>16099</v>
      </c>
      <c r="D8320" s="194" t="s">
        <v>16100</v>
      </c>
      <c r="E8320" s="195" t="s">
        <v>3462</v>
      </c>
      <c r="F8320" s="193"/>
      <c r="G8320" s="193" t="s">
        <v>26</v>
      </c>
      <c r="H8320" s="193">
        <v>65</v>
      </c>
      <c r="I8320" s="193">
        <v>60</v>
      </c>
      <c r="J8320" s="193">
        <v>55</v>
      </c>
      <c r="K8320" s="193">
        <v>50</v>
      </c>
      <c r="L8320" s="193">
        <v>42.5</v>
      </c>
      <c r="M8320" s="195"/>
      <c r="N8320" s="233" t="s">
        <v>35</v>
      </c>
      <c r="O8320" s="214"/>
      <c r="P8320" s="161" t="str">
        <f>VLOOKUP(C8320,'[2]1.10正式版 (更新至2024年1月)'!$C:$P,14,FALSE)</f>
        <v>002504030120000-CGLX1000</v>
      </c>
    </row>
    <row r="8321" s="161" customFormat="1" ht="36" customHeight="1" spans="1:16">
      <c r="A8321" s="192" t="s">
        <v>16101</v>
      </c>
      <c r="B8321" s="193" t="s">
        <v>3638</v>
      </c>
      <c r="C8321" s="185" t="s">
        <v>16102</v>
      </c>
      <c r="D8321" s="194" t="s">
        <v>16103</v>
      </c>
      <c r="E8321" s="195" t="s">
        <v>16104</v>
      </c>
      <c r="F8321" s="193"/>
      <c r="G8321" s="193" t="s">
        <v>26</v>
      </c>
      <c r="H8321" s="193">
        <v>40</v>
      </c>
      <c r="I8321" s="193">
        <v>35</v>
      </c>
      <c r="J8321" s="193">
        <v>30</v>
      </c>
      <c r="K8321" s="193">
        <v>25</v>
      </c>
      <c r="L8321" s="193">
        <v>21.25</v>
      </c>
      <c r="M8321" s="195"/>
      <c r="N8321" s="233" t="s">
        <v>35</v>
      </c>
      <c r="O8321" s="214"/>
      <c r="P8321" s="161" t="str">
        <f>VLOOKUP(C8321,'[2]1.10正式版 (更新至2024年1月)'!$C:$P,14,FALSE)</f>
        <v>002504030420000-CGPA1000</v>
      </c>
    </row>
    <row r="8322" s="161" customFormat="1" ht="30" customHeight="1" spans="1:16">
      <c r="A8322" s="192" t="s">
        <v>16105</v>
      </c>
      <c r="B8322" s="193" t="s">
        <v>16106</v>
      </c>
      <c r="C8322" s="185" t="s">
        <v>16107</v>
      </c>
      <c r="D8322" s="194" t="s">
        <v>16106</v>
      </c>
      <c r="E8322" s="195" t="s">
        <v>16108</v>
      </c>
      <c r="F8322" s="193"/>
      <c r="G8322" s="193" t="s">
        <v>26</v>
      </c>
      <c r="H8322" s="192">
        <v>330</v>
      </c>
      <c r="I8322" s="192">
        <v>302</v>
      </c>
      <c r="J8322" s="192">
        <v>275</v>
      </c>
      <c r="K8322" s="192">
        <v>261</v>
      </c>
      <c r="L8322" s="192">
        <v>247</v>
      </c>
      <c r="M8322" s="195"/>
      <c r="N8322" s="233" t="s">
        <v>113</v>
      </c>
      <c r="O8322" s="236" t="s">
        <v>670</v>
      </c>
      <c r="P8322" s="161" t="str">
        <f>VLOOKUP(C8322,'[2]1.10正式版 (更新至2024年1月)'!$C:$P,14,FALSE)</f>
        <v>512504010560000-CGQI1000</v>
      </c>
    </row>
    <row r="8323" s="161" customFormat="1" ht="45" customHeight="1" spans="1:16">
      <c r="A8323" s="192" t="s">
        <v>16109</v>
      </c>
      <c r="B8323" s="193" t="s">
        <v>16110</v>
      </c>
      <c r="C8323" s="185" t="s">
        <v>16111</v>
      </c>
      <c r="D8323" s="194" t="s">
        <v>16110</v>
      </c>
      <c r="E8323" s="195" t="s">
        <v>16112</v>
      </c>
      <c r="F8323" s="193"/>
      <c r="G8323" s="193" t="s">
        <v>26</v>
      </c>
      <c r="H8323" s="193">
        <v>130</v>
      </c>
      <c r="I8323" s="193">
        <v>120</v>
      </c>
      <c r="J8323" s="193">
        <v>110</v>
      </c>
      <c r="K8323" s="193">
        <v>100</v>
      </c>
      <c r="L8323" s="193">
        <v>85</v>
      </c>
      <c r="M8323" s="195"/>
      <c r="N8323" s="233" t="s">
        <v>28</v>
      </c>
      <c r="O8323" s="214"/>
      <c r="P8323" s="161" t="str">
        <f>VLOOKUP(C8323,'[2]1.10正式版 (更新至2024年1月)'!$C:$P,14,FALSE)</f>
        <v>512504040300000-CGRB8001</v>
      </c>
    </row>
    <row r="8324" s="161" customFormat="1" ht="45" customHeight="1" spans="1:16">
      <c r="A8324" s="192" t="s">
        <v>16113</v>
      </c>
      <c r="B8324" s="193" t="s">
        <v>16114</v>
      </c>
      <c r="C8324" s="185" t="s">
        <v>16115</v>
      </c>
      <c r="D8324" s="194" t="s">
        <v>16114</v>
      </c>
      <c r="E8324" s="195" t="s">
        <v>16112</v>
      </c>
      <c r="F8324" s="193"/>
      <c r="G8324" s="193" t="s">
        <v>26</v>
      </c>
      <c r="H8324" s="193">
        <v>280</v>
      </c>
      <c r="I8324" s="193">
        <v>260</v>
      </c>
      <c r="J8324" s="193">
        <v>240</v>
      </c>
      <c r="K8324" s="193">
        <v>220</v>
      </c>
      <c r="L8324" s="193">
        <v>187</v>
      </c>
      <c r="M8324" s="195"/>
      <c r="N8324" s="233" t="s">
        <v>28</v>
      </c>
      <c r="O8324" s="214"/>
      <c r="P8324" s="161" t="str">
        <f>VLOOKUP(C8324,'[2]1.10正式版 (更新至2024年1月)'!$C:$P,14,FALSE)</f>
        <v>512504040290000-CGSD1001</v>
      </c>
    </row>
    <row r="8325" s="161" customFormat="1" ht="55" customHeight="1" spans="1:16">
      <c r="A8325" s="192" t="s">
        <v>16116</v>
      </c>
      <c r="B8325" s="193" t="s">
        <v>16117</v>
      </c>
      <c r="C8325" s="185" t="s">
        <v>16118</v>
      </c>
      <c r="D8325" s="194" t="s">
        <v>16117</v>
      </c>
      <c r="E8325" s="195" t="s">
        <v>2403</v>
      </c>
      <c r="F8325" s="193"/>
      <c r="G8325" s="193" t="s">
        <v>26</v>
      </c>
      <c r="H8325" s="193"/>
      <c r="I8325" s="193"/>
      <c r="J8325" s="193"/>
      <c r="K8325" s="193"/>
      <c r="L8325" s="193"/>
      <c r="M8325" s="195" t="s">
        <v>1003</v>
      </c>
      <c r="N8325" s="233" t="s">
        <v>28</v>
      </c>
      <c r="O8325" s="214"/>
      <c r="P8325" s="161" t="str">
        <f>VLOOKUP(C8325,'[2]1.10正式版 (更新至2024年1月)'!$C:$P,14,FALSE)</f>
        <v>512507000200000-CGSD1002</v>
      </c>
    </row>
    <row r="8326" s="161" customFormat="1" ht="56" customHeight="1" spans="1:16">
      <c r="A8326" s="192" t="s">
        <v>16119</v>
      </c>
      <c r="B8326" s="193" t="s">
        <v>16120</v>
      </c>
      <c r="C8326" s="185" t="s">
        <v>16121</v>
      </c>
      <c r="D8326" s="194" t="s">
        <v>16120</v>
      </c>
      <c r="E8326" s="195" t="s">
        <v>3462</v>
      </c>
      <c r="F8326" s="193"/>
      <c r="G8326" s="193" t="s">
        <v>26</v>
      </c>
      <c r="H8326" s="193">
        <v>100</v>
      </c>
      <c r="I8326" s="193">
        <v>90</v>
      </c>
      <c r="J8326" s="193">
        <v>80</v>
      </c>
      <c r="K8326" s="193">
        <v>75</v>
      </c>
      <c r="L8326" s="193">
        <v>63.75</v>
      </c>
      <c r="M8326" s="195"/>
      <c r="N8326" s="233" t="s">
        <v>28</v>
      </c>
      <c r="O8326" s="214"/>
      <c r="P8326" s="161" t="str">
        <f>VLOOKUP(C8326,'[2]1.10正式版 (更新至2024年1月)'!$C:$P,14,FALSE)</f>
        <v>002504040270000-CGSE1000</v>
      </c>
    </row>
    <row r="8327" s="161" customFormat="1" ht="48" customHeight="1" spans="1:16">
      <c r="A8327" s="192" t="s">
        <v>16122</v>
      </c>
      <c r="B8327" s="193" t="s">
        <v>16123</v>
      </c>
      <c r="C8327" s="185" t="s">
        <v>16124</v>
      </c>
      <c r="D8327" s="194" t="s">
        <v>16125</v>
      </c>
      <c r="E8327" s="195" t="s">
        <v>16126</v>
      </c>
      <c r="F8327" s="193"/>
      <c r="G8327" s="193" t="s">
        <v>26</v>
      </c>
      <c r="H8327" s="193"/>
      <c r="I8327" s="193"/>
      <c r="J8327" s="193"/>
      <c r="K8327" s="193"/>
      <c r="L8327" s="193"/>
      <c r="M8327" s="195"/>
      <c r="N8327" s="233" t="s">
        <v>28</v>
      </c>
      <c r="O8327" s="214"/>
      <c r="P8327" s="161" t="str">
        <f>VLOOKUP(C8327,'[2]1.10正式版 (更新至2024年1月)'!$C:$P,14,FALSE)</f>
        <v>512504040400000-CGSM1000</v>
      </c>
    </row>
    <row r="8328" s="161" customFormat="1" ht="58" customHeight="1" spans="1:16">
      <c r="A8328" s="192" t="s">
        <v>16127</v>
      </c>
      <c r="B8328" s="193" t="s">
        <v>16128</v>
      </c>
      <c r="C8328" s="185" t="s">
        <v>16129</v>
      </c>
      <c r="D8328" s="194" t="s">
        <v>16128</v>
      </c>
      <c r="E8328" s="195" t="s">
        <v>3462</v>
      </c>
      <c r="F8328" s="193"/>
      <c r="G8328" s="193" t="s">
        <v>26</v>
      </c>
      <c r="H8328" s="193">
        <v>160</v>
      </c>
      <c r="I8328" s="193">
        <v>150</v>
      </c>
      <c r="J8328" s="193">
        <v>140</v>
      </c>
      <c r="K8328" s="193">
        <v>130</v>
      </c>
      <c r="L8328" s="193">
        <v>110.5</v>
      </c>
      <c r="M8328" s="195"/>
      <c r="N8328" s="233" t="s">
        <v>113</v>
      </c>
      <c r="O8328" s="214"/>
      <c r="P8328" s="161" t="str">
        <f>VLOOKUP(C8328,'[2]1.10正式版 (更新至2024年1月)'!$C:$P,14,FALSE)</f>
        <v>512504010360000-CGSN1000</v>
      </c>
    </row>
    <row r="8329" s="161" customFormat="1" ht="67" customHeight="1" spans="1:16">
      <c r="A8329" s="192" t="s">
        <v>16130</v>
      </c>
      <c r="B8329" s="193" t="s">
        <v>16131</v>
      </c>
      <c r="C8329" s="185" t="s">
        <v>16132</v>
      </c>
      <c r="D8329" s="194" t="s">
        <v>16133</v>
      </c>
      <c r="E8329" s="195" t="s">
        <v>16134</v>
      </c>
      <c r="F8329" s="193"/>
      <c r="G8329" s="193" t="s">
        <v>26</v>
      </c>
      <c r="H8329" s="193">
        <v>170</v>
      </c>
      <c r="I8329" s="193">
        <v>165</v>
      </c>
      <c r="J8329" s="193">
        <v>160</v>
      </c>
      <c r="K8329" s="193">
        <v>155</v>
      </c>
      <c r="L8329" s="193">
        <v>131.75</v>
      </c>
      <c r="M8329" s="195"/>
      <c r="N8329" s="233" t="s">
        <v>113</v>
      </c>
      <c r="O8329" s="214"/>
      <c r="P8329" s="161" t="str">
        <f>VLOOKUP(C8329,'[2]1.10正式版 (更新至2024年1月)'!$C:$P,14,FALSE)</f>
        <v>512505010440000-CJAI8000</v>
      </c>
    </row>
    <row r="8330" s="161" customFormat="1" ht="67" customHeight="1" spans="1:16">
      <c r="A8330" s="192" t="s">
        <v>16135</v>
      </c>
      <c r="B8330" s="193" t="s">
        <v>4002</v>
      </c>
      <c r="C8330" s="185" t="s">
        <v>16136</v>
      </c>
      <c r="D8330" s="194" t="s">
        <v>16137</v>
      </c>
      <c r="E8330" s="195" t="s">
        <v>16138</v>
      </c>
      <c r="F8330" s="193"/>
      <c r="G8330" s="193" t="s">
        <v>26</v>
      </c>
      <c r="H8330" s="193">
        <v>95</v>
      </c>
      <c r="I8330" s="193">
        <v>90</v>
      </c>
      <c r="J8330" s="193">
        <v>85</v>
      </c>
      <c r="K8330" s="193">
        <v>80</v>
      </c>
      <c r="L8330" s="193">
        <v>68</v>
      </c>
      <c r="M8330" s="195"/>
      <c r="N8330" s="233" t="s">
        <v>35</v>
      </c>
      <c r="O8330" s="214"/>
      <c r="P8330" s="161" t="str">
        <f>VLOOKUP(C8330,'[2]1.10正式版 (更新至2024年1月)'!$C:$P,14,FALSE)</f>
        <v>002505030030000-CJCQ9000</v>
      </c>
    </row>
    <row r="8331" s="161" customFormat="1" ht="60" customHeight="1" spans="1:16">
      <c r="A8331" s="192" t="s">
        <v>16135</v>
      </c>
      <c r="B8331" s="193" t="s">
        <v>4002</v>
      </c>
      <c r="C8331" s="185" t="s">
        <v>16139</v>
      </c>
      <c r="D8331" s="194" t="s">
        <v>16140</v>
      </c>
      <c r="E8331" s="195" t="s">
        <v>16138</v>
      </c>
      <c r="F8331" s="193"/>
      <c r="G8331" s="193" t="s">
        <v>26</v>
      </c>
      <c r="H8331" s="193">
        <v>135</v>
      </c>
      <c r="I8331" s="193">
        <v>130</v>
      </c>
      <c r="J8331" s="193">
        <v>125</v>
      </c>
      <c r="K8331" s="193">
        <v>120</v>
      </c>
      <c r="L8331" s="193">
        <v>102</v>
      </c>
      <c r="M8331" s="195"/>
      <c r="N8331" s="233" t="s">
        <v>35</v>
      </c>
      <c r="O8331" s="214"/>
      <c r="P8331" s="161" t="str">
        <f>VLOOKUP(C8331,'[2]1.10正式版 (更新至2024年1月)'!$C:$P,14,FALSE)</f>
        <v>002505030030000-CJCR9000</v>
      </c>
    </row>
    <row r="8332" s="161" customFormat="1" ht="60" customHeight="1" spans="1:16">
      <c r="A8332" s="192" t="s">
        <v>16135</v>
      </c>
      <c r="B8332" s="193" t="s">
        <v>4002</v>
      </c>
      <c r="C8332" s="185" t="s">
        <v>16141</v>
      </c>
      <c r="D8332" s="194" t="s">
        <v>16142</v>
      </c>
      <c r="E8332" s="195" t="s">
        <v>16143</v>
      </c>
      <c r="F8332" s="193"/>
      <c r="G8332" s="193" t="s">
        <v>26</v>
      </c>
      <c r="H8332" s="193">
        <v>80</v>
      </c>
      <c r="I8332" s="193">
        <v>75</v>
      </c>
      <c r="J8332" s="193">
        <v>70</v>
      </c>
      <c r="K8332" s="193">
        <v>65</v>
      </c>
      <c r="L8332" s="193">
        <v>55.25</v>
      </c>
      <c r="M8332" s="195"/>
      <c r="N8332" s="233" t="s">
        <v>35</v>
      </c>
      <c r="O8332" s="214"/>
      <c r="P8332" s="161" t="str">
        <f>VLOOKUP(C8332,'[2]1.10正式版 (更新至2024年1月)'!$C:$P,14,FALSE)</f>
        <v>002505030030000-CJCU9000</v>
      </c>
    </row>
    <row r="8333" s="161" customFormat="1" ht="68" customHeight="1" spans="1:16">
      <c r="A8333" s="192" t="s">
        <v>16144</v>
      </c>
      <c r="B8333" s="193" t="s">
        <v>3889</v>
      </c>
      <c r="C8333" s="185" t="s">
        <v>16145</v>
      </c>
      <c r="D8333" s="194" t="s">
        <v>16146</v>
      </c>
      <c r="E8333" s="195" t="s">
        <v>16147</v>
      </c>
      <c r="F8333" s="193"/>
      <c r="G8333" s="193" t="s">
        <v>26</v>
      </c>
      <c r="H8333" s="193">
        <v>85</v>
      </c>
      <c r="I8333" s="193">
        <v>80</v>
      </c>
      <c r="J8333" s="193">
        <v>75</v>
      </c>
      <c r="K8333" s="193">
        <v>70</v>
      </c>
      <c r="L8333" s="193">
        <v>59.5</v>
      </c>
      <c r="M8333" s="195"/>
      <c r="N8333" s="233" t="s">
        <v>35</v>
      </c>
      <c r="O8333" s="214"/>
      <c r="P8333" s="161" t="str">
        <f>VLOOKUP(C8333,'[2]1.10正式版 (更新至2024年1月)'!$C:$P,14,FALSE)</f>
        <v>002505010070000-CJDA3000</v>
      </c>
    </row>
    <row r="8334" s="161" customFormat="1" ht="71" customHeight="1" spans="1:16">
      <c r="A8334" s="192" t="s">
        <v>16148</v>
      </c>
      <c r="B8334" s="193" t="s">
        <v>16149</v>
      </c>
      <c r="C8334" s="185" t="s">
        <v>16150</v>
      </c>
      <c r="D8334" s="194" t="s">
        <v>16149</v>
      </c>
      <c r="E8334" s="195" t="s">
        <v>16151</v>
      </c>
      <c r="F8334" s="193"/>
      <c r="G8334" s="193" t="s">
        <v>26</v>
      </c>
      <c r="H8334" s="193">
        <v>120</v>
      </c>
      <c r="I8334" s="193">
        <v>110</v>
      </c>
      <c r="J8334" s="193">
        <v>100</v>
      </c>
      <c r="K8334" s="193">
        <v>90</v>
      </c>
      <c r="L8334" s="193">
        <v>76.5</v>
      </c>
      <c r="M8334" s="195"/>
      <c r="N8334" s="233" t="s">
        <v>35</v>
      </c>
      <c r="O8334" s="214"/>
      <c r="P8334" s="161" t="str">
        <f>VLOOKUP(C8334,'[2]1.10正式版 (更新至2024年1月)'!$C:$P,14,FALSE)</f>
        <v>512505010400100-CJHS8000</v>
      </c>
    </row>
    <row r="8335" s="161" customFormat="1" ht="71" customHeight="1" spans="1:16">
      <c r="A8335" s="192" t="s">
        <v>16152</v>
      </c>
      <c r="B8335" s="193" t="s">
        <v>16153</v>
      </c>
      <c r="C8335" s="185" t="s">
        <v>16154</v>
      </c>
      <c r="D8335" s="194" t="s">
        <v>16153</v>
      </c>
      <c r="E8335" s="195" t="s">
        <v>16155</v>
      </c>
      <c r="F8335" s="193"/>
      <c r="G8335" s="193" t="s">
        <v>1694</v>
      </c>
      <c r="H8335" s="193">
        <v>120</v>
      </c>
      <c r="I8335" s="193">
        <v>110</v>
      </c>
      <c r="J8335" s="193">
        <v>100</v>
      </c>
      <c r="K8335" s="193">
        <v>90</v>
      </c>
      <c r="L8335" s="193">
        <v>76.5</v>
      </c>
      <c r="M8335" s="195" t="s">
        <v>16156</v>
      </c>
      <c r="N8335" s="233" t="s">
        <v>35</v>
      </c>
      <c r="O8335" s="214"/>
      <c r="P8335" s="161" t="str">
        <f>VLOOKUP(C8335,'[2]1.10正式版 (更新至2024年1月)'!$C:$P,14,FALSE)</f>
        <v>512504030870000-CLAE8000</v>
      </c>
    </row>
    <row r="8336" s="161" customFormat="1" ht="68" customHeight="1" spans="1:16">
      <c r="A8336" s="192" t="s">
        <v>16157</v>
      </c>
      <c r="B8336" s="193" t="s">
        <v>16158</v>
      </c>
      <c r="C8336" s="185" t="s">
        <v>16159</v>
      </c>
      <c r="D8336" s="194" t="s">
        <v>16158</v>
      </c>
      <c r="E8336" s="195" t="s">
        <v>16155</v>
      </c>
      <c r="F8336" s="193"/>
      <c r="G8336" s="193" t="s">
        <v>760</v>
      </c>
      <c r="H8336" s="193">
        <v>16</v>
      </c>
      <c r="I8336" s="193">
        <v>16</v>
      </c>
      <c r="J8336" s="193">
        <v>16</v>
      </c>
      <c r="K8336" s="193">
        <v>16</v>
      </c>
      <c r="L8336" s="193">
        <v>16</v>
      </c>
      <c r="M8336" s="195" t="s">
        <v>3718</v>
      </c>
      <c r="N8336" s="233" t="s">
        <v>35</v>
      </c>
      <c r="O8336" s="214" t="s">
        <v>3751</v>
      </c>
      <c r="P8336" s="161" t="str">
        <f>VLOOKUP(C8336,'[2]1.10正式版 (更新至2024年1月)'!$C:$P,14,FALSE)</f>
        <v>512504030870100-CLAE8000-LS</v>
      </c>
    </row>
    <row r="8337" s="161" customFormat="1" ht="69" customHeight="1" spans="1:16">
      <c r="A8337" s="192" t="s">
        <v>16160</v>
      </c>
      <c r="B8337" s="193" t="s">
        <v>16161</v>
      </c>
      <c r="C8337" s="185" t="s">
        <v>16162</v>
      </c>
      <c r="D8337" s="194" t="s">
        <v>16163</v>
      </c>
      <c r="E8337" s="195" t="s">
        <v>16155</v>
      </c>
      <c r="F8337" s="193"/>
      <c r="G8337" s="193" t="s">
        <v>760</v>
      </c>
      <c r="H8337" s="193">
        <v>3.5</v>
      </c>
      <c r="I8337" s="193">
        <v>3.5</v>
      </c>
      <c r="J8337" s="193">
        <v>3.5</v>
      </c>
      <c r="K8337" s="193">
        <v>3.5</v>
      </c>
      <c r="L8337" s="193">
        <v>3.5</v>
      </c>
      <c r="M8337" s="195" t="s">
        <v>16164</v>
      </c>
      <c r="N8337" s="233" t="s">
        <v>35</v>
      </c>
      <c r="O8337" s="214" t="s">
        <v>3751</v>
      </c>
      <c r="P8337" s="161" t="str">
        <f>VLOOKUP(C8337,'[2]1.10正式版 (更新至2024年1月)'!$C:$P,14,FALSE)</f>
        <v>512504030870200-CLAE8000-LS01</v>
      </c>
    </row>
    <row r="8338" s="161" customFormat="1" ht="68" customHeight="1" spans="1:16">
      <c r="A8338" s="192" t="s">
        <v>16165</v>
      </c>
      <c r="B8338" s="193" t="s">
        <v>16166</v>
      </c>
      <c r="C8338" s="185" t="s">
        <v>16167</v>
      </c>
      <c r="D8338" s="194" t="s">
        <v>16166</v>
      </c>
      <c r="E8338" s="195" t="s">
        <v>16155</v>
      </c>
      <c r="F8338" s="193"/>
      <c r="G8338" s="193" t="s">
        <v>760</v>
      </c>
      <c r="H8338" s="193"/>
      <c r="I8338" s="193"/>
      <c r="J8338" s="193"/>
      <c r="K8338" s="193"/>
      <c r="L8338" s="193"/>
      <c r="M8338" s="195" t="s">
        <v>16164</v>
      </c>
      <c r="N8338" s="233" t="s">
        <v>16168</v>
      </c>
      <c r="O8338" s="214"/>
      <c r="P8338" s="161" t="str">
        <f>VLOOKUP(C8338,'[2]1.10正式版 (更新至2024年1月)'!$C:$P,14,FALSE)</f>
        <v>512504030870300-CLAE8000-LS02</v>
      </c>
    </row>
    <row r="8339" s="161" customFormat="1" ht="69" customHeight="1" spans="1:16">
      <c r="A8339" s="192" t="s">
        <v>16169</v>
      </c>
      <c r="B8339" s="193" t="s">
        <v>16170</v>
      </c>
      <c r="C8339" s="185" t="s">
        <v>16171</v>
      </c>
      <c r="D8339" s="194" t="s">
        <v>16172</v>
      </c>
      <c r="E8339" s="195" t="s">
        <v>16173</v>
      </c>
      <c r="F8339" s="193"/>
      <c r="G8339" s="193" t="s">
        <v>1694</v>
      </c>
      <c r="H8339" s="193">
        <v>640</v>
      </c>
      <c r="I8339" s="193">
        <v>536</v>
      </c>
      <c r="J8339" s="193">
        <v>512</v>
      </c>
      <c r="K8339" s="193">
        <v>460</v>
      </c>
      <c r="L8339" s="193">
        <v>435</v>
      </c>
      <c r="M8339" s="195"/>
      <c r="N8339" s="233" t="s">
        <v>28</v>
      </c>
      <c r="O8339" s="214"/>
      <c r="P8339" s="161" t="str">
        <f>VLOOKUP(C8339,'[2]1.10正式版 (更新至2024年1月)'!$C:$P,14,FALSE)</f>
        <v>512504030920000-CLBB8001</v>
      </c>
    </row>
    <row r="8340" s="161" customFormat="1" ht="120" customHeight="1" spans="1:16">
      <c r="A8340" s="192" t="s">
        <v>16174</v>
      </c>
      <c r="B8340" s="193" t="s">
        <v>16175</v>
      </c>
      <c r="C8340" s="185" t="s">
        <v>16176</v>
      </c>
      <c r="D8340" s="194" t="s">
        <v>16175</v>
      </c>
      <c r="E8340" s="195" t="s">
        <v>16177</v>
      </c>
      <c r="F8340" s="193"/>
      <c r="G8340" s="193" t="s">
        <v>26</v>
      </c>
      <c r="H8340" s="193">
        <v>4300</v>
      </c>
      <c r="I8340" s="193">
        <v>3800</v>
      </c>
      <c r="J8340" s="193">
        <v>3500</v>
      </c>
      <c r="K8340" s="193">
        <v>3200</v>
      </c>
      <c r="L8340" s="193">
        <v>2720</v>
      </c>
      <c r="M8340" s="195"/>
      <c r="N8340" s="233" t="s">
        <v>28</v>
      </c>
      <c r="O8340" s="214"/>
      <c r="P8340" s="161" t="str">
        <f>VLOOKUP(C8340,'[2]1.10正式版 (更新至2024年1月)'!$C:$P,14,FALSE)</f>
        <v>512507000130100-CLDR8001</v>
      </c>
    </row>
    <row r="8341" s="161" customFormat="1" ht="130" customHeight="1" spans="1:16">
      <c r="A8341" s="192" t="s">
        <v>16178</v>
      </c>
      <c r="B8341" s="193" t="s">
        <v>16179</v>
      </c>
      <c r="C8341" s="185" t="s">
        <v>16180</v>
      </c>
      <c r="D8341" s="194" t="s">
        <v>16181</v>
      </c>
      <c r="E8341" s="195" t="s">
        <v>16182</v>
      </c>
      <c r="F8341" s="193"/>
      <c r="G8341" s="193" t="s">
        <v>26</v>
      </c>
      <c r="H8341" s="193">
        <v>2160</v>
      </c>
      <c r="I8341" s="193">
        <v>1950</v>
      </c>
      <c r="J8341" s="193">
        <v>1750</v>
      </c>
      <c r="K8341" s="193">
        <v>1600</v>
      </c>
      <c r="L8341" s="193">
        <v>1360</v>
      </c>
      <c r="M8341" s="195"/>
      <c r="N8341" s="233" t="s">
        <v>28</v>
      </c>
      <c r="O8341" s="214"/>
      <c r="P8341" s="161" t="str">
        <f>VLOOKUP(C8341,'[2]1.10正式版 (更新至2024年1月)'!$C:$P,14,FALSE)</f>
        <v>512507000240000-CLDR8002</v>
      </c>
    </row>
    <row r="8342" s="161" customFormat="1" ht="106" customHeight="1" spans="1:16">
      <c r="A8342" s="192" t="s">
        <v>16183</v>
      </c>
      <c r="B8342" s="193" t="s">
        <v>16184</v>
      </c>
      <c r="C8342" s="185" t="s">
        <v>16185</v>
      </c>
      <c r="D8342" s="194" t="s">
        <v>16184</v>
      </c>
      <c r="E8342" s="195" t="s">
        <v>16186</v>
      </c>
      <c r="F8342" s="193"/>
      <c r="G8342" s="193" t="s">
        <v>2768</v>
      </c>
      <c r="H8342" s="193">
        <v>130</v>
      </c>
      <c r="I8342" s="193">
        <v>120</v>
      </c>
      <c r="J8342" s="193">
        <v>110</v>
      </c>
      <c r="K8342" s="193">
        <v>100</v>
      </c>
      <c r="L8342" s="193">
        <v>85</v>
      </c>
      <c r="M8342" s="195"/>
      <c r="N8342" s="233" t="s">
        <v>28</v>
      </c>
      <c r="O8342" s="214"/>
      <c r="P8342" s="161" t="str">
        <f>VLOOKUP(C8342,'[2]1.10正式版 (更新至2024年1月)'!$C:$P,14,FALSE)</f>
        <v>002507000190200-CLDU8000</v>
      </c>
    </row>
    <row r="8343" s="161" customFormat="1" ht="95" customHeight="1" spans="1:16">
      <c r="A8343" s="192" t="s">
        <v>16187</v>
      </c>
      <c r="B8343" s="193" t="s">
        <v>16188</v>
      </c>
      <c r="C8343" s="185" t="s">
        <v>16189</v>
      </c>
      <c r="D8343" s="194" t="s">
        <v>16190</v>
      </c>
      <c r="E8343" s="195" t="s">
        <v>16191</v>
      </c>
      <c r="F8343" s="193"/>
      <c r="G8343" s="193" t="s">
        <v>4308</v>
      </c>
      <c r="H8343" s="193">
        <v>700</v>
      </c>
      <c r="I8343" s="193">
        <v>650</v>
      </c>
      <c r="J8343" s="193">
        <v>600</v>
      </c>
      <c r="K8343" s="193">
        <v>550</v>
      </c>
      <c r="L8343" s="193">
        <v>467.5</v>
      </c>
      <c r="M8343" s="195"/>
      <c r="N8343" s="233" t="s">
        <v>28</v>
      </c>
      <c r="O8343" s="214"/>
      <c r="P8343" s="161" t="str">
        <f>VLOOKUP(C8343,'[2]1.10正式版 (更新至2024年1月)'!$C:$P,14,FALSE)</f>
        <v>512507000220000-CLDV4000</v>
      </c>
    </row>
    <row r="8344" s="161" customFormat="1" ht="117" customHeight="1" spans="1:16">
      <c r="A8344" s="192" t="s">
        <v>16192</v>
      </c>
      <c r="B8344" s="193" t="s">
        <v>16193</v>
      </c>
      <c r="C8344" s="185" t="s">
        <v>16194</v>
      </c>
      <c r="D8344" s="194" t="s">
        <v>16193</v>
      </c>
      <c r="E8344" s="195" t="s">
        <v>16195</v>
      </c>
      <c r="F8344" s="193"/>
      <c r="G8344" s="193" t="s">
        <v>26</v>
      </c>
      <c r="H8344" s="193">
        <v>4600</v>
      </c>
      <c r="I8344" s="193">
        <v>4400</v>
      </c>
      <c r="J8344" s="193">
        <v>4200</v>
      </c>
      <c r="K8344" s="193">
        <v>4000</v>
      </c>
      <c r="L8344" s="193">
        <v>3400</v>
      </c>
      <c r="M8344" s="195" t="s">
        <v>16196</v>
      </c>
      <c r="N8344" s="233" t="s">
        <v>28</v>
      </c>
      <c r="O8344" s="214" t="s">
        <v>1847</v>
      </c>
      <c r="P8344" s="161" t="str">
        <f>VLOOKUP(C8344,'[2]1.10正式版 (更新至2024年1月)'!$C:$P,14,FALSE)</f>
        <v>512507000240100-CLDV8000</v>
      </c>
    </row>
    <row r="8345" s="161" customFormat="1" ht="117" customHeight="1" spans="1:16">
      <c r="A8345" s="192" t="s">
        <v>16192</v>
      </c>
      <c r="B8345" s="193" t="s">
        <v>16193</v>
      </c>
      <c r="C8345" s="185" t="s">
        <v>16197</v>
      </c>
      <c r="D8345" s="194" t="s">
        <v>16198</v>
      </c>
      <c r="E8345" s="195"/>
      <c r="F8345" s="193"/>
      <c r="G8345" s="193" t="s">
        <v>26</v>
      </c>
      <c r="H8345" s="193"/>
      <c r="I8345" s="193"/>
      <c r="J8345" s="193"/>
      <c r="K8345" s="193"/>
      <c r="L8345" s="193"/>
      <c r="M8345" s="195"/>
      <c r="N8345" s="233"/>
      <c r="O8345" s="214" t="s">
        <v>1847</v>
      </c>
      <c r="P8345" s="161" t="str">
        <f>VLOOKUP(C8345,'[2]1.10正式版 (更新至2024年1月)'!$C:$P,14,FALSE)</f>
        <v>512507000240100-CLDV8000-1</v>
      </c>
    </row>
    <row r="8346" s="161" customFormat="1" ht="107" customHeight="1" spans="1:16">
      <c r="A8346" s="192" t="s">
        <v>16199</v>
      </c>
      <c r="B8346" s="193" t="s">
        <v>4088</v>
      </c>
      <c r="C8346" s="185" t="s">
        <v>16200</v>
      </c>
      <c r="D8346" s="194" t="s">
        <v>16201</v>
      </c>
      <c r="E8346" s="195" t="s">
        <v>16202</v>
      </c>
      <c r="F8346" s="193"/>
      <c r="G8346" s="193" t="s">
        <v>26</v>
      </c>
      <c r="H8346" s="193">
        <v>2700</v>
      </c>
      <c r="I8346" s="193">
        <v>2600</v>
      </c>
      <c r="J8346" s="193">
        <v>2500</v>
      </c>
      <c r="K8346" s="193">
        <v>2400</v>
      </c>
      <c r="L8346" s="193">
        <v>2040</v>
      </c>
      <c r="M8346" s="195"/>
      <c r="N8346" s="233" t="s">
        <v>35</v>
      </c>
      <c r="O8346" s="214"/>
      <c r="P8346" s="161" t="str">
        <f>VLOOKUP(C8346,'[2]1.10正式版 (更新至2024年1月)'!$C:$P,14,FALSE)</f>
        <v>002507000020000-CLDW8000</v>
      </c>
    </row>
    <row r="8347" s="161" customFormat="1" ht="132" customHeight="1" spans="1:16">
      <c r="A8347" s="192" t="s">
        <v>16203</v>
      </c>
      <c r="B8347" s="193" t="s">
        <v>16204</v>
      </c>
      <c r="C8347" s="185" t="s">
        <v>16205</v>
      </c>
      <c r="D8347" s="194" t="s">
        <v>16204</v>
      </c>
      <c r="E8347" s="195" t="s">
        <v>16206</v>
      </c>
      <c r="F8347" s="193"/>
      <c r="G8347" s="193"/>
      <c r="H8347" s="193"/>
      <c r="I8347" s="193"/>
      <c r="J8347" s="193"/>
      <c r="K8347" s="193"/>
      <c r="L8347" s="193"/>
      <c r="M8347" s="195" t="s">
        <v>1003</v>
      </c>
      <c r="N8347" s="233" t="s">
        <v>28</v>
      </c>
      <c r="O8347" s="214"/>
      <c r="P8347" s="161" t="str">
        <f>VLOOKUP(C8347,'[2]1.10正式版 (更新至2024年1月)'!$C:$P,14,FALSE)</f>
        <v>512507000560000-CLDX8001</v>
      </c>
    </row>
    <row r="8348" s="161" customFormat="1" ht="116" customHeight="1" spans="1:16">
      <c r="A8348" s="192" t="s">
        <v>16178</v>
      </c>
      <c r="B8348" s="193" t="s">
        <v>16179</v>
      </c>
      <c r="C8348" s="185" t="s">
        <v>16207</v>
      </c>
      <c r="D8348" s="194" t="s">
        <v>16208</v>
      </c>
      <c r="E8348" s="195" t="s">
        <v>16209</v>
      </c>
      <c r="F8348" s="193"/>
      <c r="G8348" s="193" t="s">
        <v>26</v>
      </c>
      <c r="H8348" s="193">
        <v>2900</v>
      </c>
      <c r="I8348" s="193">
        <v>2800</v>
      </c>
      <c r="J8348" s="193">
        <v>2700</v>
      </c>
      <c r="K8348" s="193">
        <v>2600</v>
      </c>
      <c r="L8348" s="193">
        <v>2210</v>
      </c>
      <c r="M8348" s="195"/>
      <c r="N8348" s="233" t="s">
        <v>28</v>
      </c>
      <c r="O8348" s="214"/>
      <c r="P8348" s="161" t="str">
        <f>VLOOKUP(C8348,'[2]1.10正式版 (更新至2024年1月)'!$C:$P,14,FALSE)</f>
        <v>512507000240000-CLDY8000</v>
      </c>
    </row>
    <row r="8349" s="161" customFormat="1" ht="36" customHeight="1" spans="1:16">
      <c r="A8349" s="192" t="s">
        <v>16210</v>
      </c>
      <c r="B8349" s="193" t="s">
        <v>16211</v>
      </c>
      <c r="C8349" s="185" t="s">
        <v>16212</v>
      </c>
      <c r="D8349" s="194" t="s">
        <v>16211</v>
      </c>
      <c r="E8349" s="195" t="s">
        <v>16213</v>
      </c>
      <c r="F8349" s="193"/>
      <c r="G8349" s="193" t="s">
        <v>26</v>
      </c>
      <c r="H8349" s="193"/>
      <c r="I8349" s="193"/>
      <c r="J8349" s="193"/>
      <c r="K8349" s="193"/>
      <c r="L8349" s="193"/>
      <c r="M8349" s="195"/>
      <c r="N8349" s="233" t="s">
        <v>113</v>
      </c>
      <c r="O8349" s="214"/>
      <c r="P8349" s="161" t="str">
        <f>VLOOKUP(C8349,'[2]1.10正式版 (更新至2024年1月)'!$C:$P,14,FALSE)</f>
        <v>512103000110000-EBBXV001</v>
      </c>
    </row>
    <row r="8350" s="161" customFormat="1" ht="28.5" spans="1:16">
      <c r="A8350" s="192" t="s">
        <v>16210</v>
      </c>
      <c r="B8350" s="193" t="s">
        <v>16211</v>
      </c>
      <c r="C8350" s="185" t="s">
        <v>16214</v>
      </c>
      <c r="D8350" s="194" t="s">
        <v>16215</v>
      </c>
      <c r="E8350" s="195"/>
      <c r="F8350" s="193"/>
      <c r="G8350" s="193" t="s">
        <v>26</v>
      </c>
      <c r="H8350" s="193"/>
      <c r="I8350" s="193"/>
      <c r="J8350" s="193"/>
      <c r="K8350" s="193"/>
      <c r="L8350" s="193"/>
      <c r="M8350" s="195"/>
      <c r="N8350" s="233" t="s">
        <v>113</v>
      </c>
      <c r="O8350" s="214"/>
      <c r="P8350" s="161" t="str">
        <f>VLOOKUP(C8350,'[2]1.10正式版 (更新至2024年1月)'!$C:$P,14,FALSE)</f>
        <v>512103000110000-EBBXV001-1</v>
      </c>
    </row>
    <row r="8351" s="161" customFormat="1" ht="24" customHeight="1" spans="1:16">
      <c r="A8351" s="192" t="s">
        <v>16210</v>
      </c>
      <c r="B8351" s="193" t="s">
        <v>16211</v>
      </c>
      <c r="C8351" s="185" t="s">
        <v>16216</v>
      </c>
      <c r="D8351" s="194" t="s">
        <v>16217</v>
      </c>
      <c r="E8351" s="195"/>
      <c r="F8351" s="193"/>
      <c r="G8351" s="193" t="s">
        <v>26</v>
      </c>
      <c r="H8351" s="193"/>
      <c r="I8351" s="193"/>
      <c r="J8351" s="193"/>
      <c r="K8351" s="193"/>
      <c r="L8351" s="193"/>
      <c r="M8351" s="195"/>
      <c r="N8351" s="233" t="s">
        <v>113</v>
      </c>
      <c r="O8351" s="214"/>
      <c r="P8351" s="161" t="str">
        <f>VLOOKUP(C8351,'[2]1.10正式版 (更新至2024年1月)'!$C:$P,14,FALSE)</f>
        <v>512103000110000-EBBXV001-2</v>
      </c>
    </row>
    <row r="8352" s="161" customFormat="1" ht="28.5" spans="1:16">
      <c r="A8352" s="192" t="s">
        <v>16210</v>
      </c>
      <c r="B8352" s="193" t="s">
        <v>16211</v>
      </c>
      <c r="C8352" s="185" t="s">
        <v>16218</v>
      </c>
      <c r="D8352" s="194" t="s">
        <v>16219</v>
      </c>
      <c r="E8352" s="195"/>
      <c r="F8352" s="193"/>
      <c r="G8352" s="193" t="s">
        <v>26</v>
      </c>
      <c r="H8352" s="193"/>
      <c r="I8352" s="193"/>
      <c r="J8352" s="193"/>
      <c r="K8352" s="193"/>
      <c r="L8352" s="193"/>
      <c r="M8352" s="195"/>
      <c r="N8352" s="233" t="s">
        <v>113</v>
      </c>
      <c r="O8352" s="214"/>
      <c r="P8352" s="161" t="str">
        <f>VLOOKUP(C8352,'[2]1.10正式版 (更新至2024年1月)'!$C:$P,14,FALSE)</f>
        <v>512103000110000-EBBXV001-3</v>
      </c>
    </row>
    <row r="8353" s="161" customFormat="1" ht="24" customHeight="1" spans="1:16">
      <c r="A8353" s="192" t="s">
        <v>16220</v>
      </c>
      <c r="B8353" s="193" t="s">
        <v>16221</v>
      </c>
      <c r="C8353" s="185" t="s">
        <v>16222</v>
      </c>
      <c r="D8353" s="194" t="s">
        <v>16221</v>
      </c>
      <c r="E8353" s="195" t="s">
        <v>16223</v>
      </c>
      <c r="F8353" s="193"/>
      <c r="G8353" s="193" t="s">
        <v>26</v>
      </c>
      <c r="H8353" s="193"/>
      <c r="I8353" s="193"/>
      <c r="J8353" s="193"/>
      <c r="K8353" s="193"/>
      <c r="L8353" s="193"/>
      <c r="M8353" s="195"/>
      <c r="N8353" s="233" t="s">
        <v>113</v>
      </c>
      <c r="O8353" s="214"/>
      <c r="P8353" s="161" t="str">
        <f>VLOOKUP(C8353,'[2]1.10正式版 (更新至2024年1月)'!$C:$P,14,FALSE)</f>
        <v>512103000130000-EBBXW001</v>
      </c>
    </row>
    <row r="8354" s="161" customFormat="1" ht="24" customHeight="1" spans="1:16">
      <c r="A8354" s="192" t="s">
        <v>16220</v>
      </c>
      <c r="B8354" s="193" t="s">
        <v>16221</v>
      </c>
      <c r="C8354" s="185" t="s">
        <v>16224</v>
      </c>
      <c r="D8354" s="194" t="s">
        <v>16225</v>
      </c>
      <c r="E8354" s="195"/>
      <c r="F8354" s="193"/>
      <c r="G8354" s="193" t="s">
        <v>26</v>
      </c>
      <c r="H8354" s="193"/>
      <c r="I8354" s="193"/>
      <c r="J8354" s="193"/>
      <c r="K8354" s="193"/>
      <c r="L8354" s="193"/>
      <c r="M8354" s="195"/>
      <c r="N8354" s="233" t="s">
        <v>113</v>
      </c>
      <c r="O8354" s="214"/>
      <c r="P8354" s="161" t="str">
        <f>VLOOKUP(C8354,'[2]1.10正式版 (更新至2024年1月)'!$C:$P,14,FALSE)</f>
        <v>512103000130000-EBBXW001-1</v>
      </c>
    </row>
    <row r="8355" s="161" customFormat="1" ht="28.5" spans="1:16">
      <c r="A8355" s="192" t="s">
        <v>16220</v>
      </c>
      <c r="B8355" s="193" t="s">
        <v>16221</v>
      </c>
      <c r="C8355" s="185" t="s">
        <v>16226</v>
      </c>
      <c r="D8355" s="194" t="s">
        <v>16227</v>
      </c>
      <c r="E8355" s="195"/>
      <c r="F8355" s="193"/>
      <c r="G8355" s="193" t="s">
        <v>26</v>
      </c>
      <c r="H8355" s="193"/>
      <c r="I8355" s="193"/>
      <c r="J8355" s="193"/>
      <c r="K8355" s="193"/>
      <c r="L8355" s="193"/>
      <c r="M8355" s="195"/>
      <c r="N8355" s="233" t="s">
        <v>113</v>
      </c>
      <c r="O8355" s="214"/>
      <c r="P8355" s="161" t="str">
        <f>VLOOKUP(C8355,'[2]1.10正式版 (更新至2024年1月)'!$C:$P,14,FALSE)</f>
        <v>512103000130000-EBBXW001-2</v>
      </c>
    </row>
    <row r="8356" s="161" customFormat="1" ht="28.5" spans="1:16">
      <c r="A8356" s="192" t="s">
        <v>16220</v>
      </c>
      <c r="B8356" s="193" t="s">
        <v>16221</v>
      </c>
      <c r="C8356" s="185" t="s">
        <v>16228</v>
      </c>
      <c r="D8356" s="194" t="s">
        <v>16229</v>
      </c>
      <c r="E8356" s="195"/>
      <c r="F8356" s="193"/>
      <c r="G8356" s="193" t="s">
        <v>26</v>
      </c>
      <c r="H8356" s="193"/>
      <c r="I8356" s="193"/>
      <c r="J8356" s="193"/>
      <c r="K8356" s="193"/>
      <c r="L8356" s="193"/>
      <c r="M8356" s="195"/>
      <c r="N8356" s="233" t="s">
        <v>113</v>
      </c>
      <c r="O8356" s="214"/>
      <c r="P8356" s="161" t="str">
        <f>VLOOKUP(C8356,'[2]1.10正式版 (更新至2024年1月)'!$C:$P,14,FALSE)</f>
        <v>512103000130000-EBBXW001-3</v>
      </c>
    </row>
    <row r="8357" s="161" customFormat="1" ht="55" customHeight="1" spans="1:16">
      <c r="A8357" s="192" t="s">
        <v>16230</v>
      </c>
      <c r="B8357" s="193" t="s">
        <v>16231</v>
      </c>
      <c r="C8357" s="185" t="s">
        <v>16232</v>
      </c>
      <c r="D8357" s="194" t="s">
        <v>16231</v>
      </c>
      <c r="E8357" s="195" t="s">
        <v>16233</v>
      </c>
      <c r="F8357" s="193"/>
      <c r="G8357" s="193" t="s">
        <v>26</v>
      </c>
      <c r="H8357" s="193">
        <v>2500</v>
      </c>
      <c r="I8357" s="193">
        <v>2200</v>
      </c>
      <c r="J8357" s="193">
        <v>2000</v>
      </c>
      <c r="K8357" s="193">
        <v>1900</v>
      </c>
      <c r="L8357" s="193">
        <v>1800</v>
      </c>
      <c r="M8357" s="195" t="s">
        <v>16234</v>
      </c>
      <c r="N8357" s="233" t="s">
        <v>28</v>
      </c>
      <c r="O8357" s="214"/>
      <c r="P8357" s="161" t="str">
        <f>VLOOKUP(C8357,'[2]1.10正式版 (更新至2024年1月)'!$C:$P,14,FALSE)</f>
        <v>512102000020000-ECAM9001</v>
      </c>
    </row>
    <row r="8358" s="161" customFormat="1" ht="44" customHeight="1" spans="1:16">
      <c r="A8358" s="192" t="s">
        <v>16230</v>
      </c>
      <c r="B8358" s="193" t="s">
        <v>16231</v>
      </c>
      <c r="C8358" s="185" t="s">
        <v>16235</v>
      </c>
      <c r="D8358" s="194" t="s">
        <v>16236</v>
      </c>
      <c r="E8358" s="195" t="s">
        <v>16233</v>
      </c>
      <c r="F8358" s="193"/>
      <c r="G8358" s="193" t="s">
        <v>26</v>
      </c>
      <c r="H8358" s="193">
        <v>2800</v>
      </c>
      <c r="I8358" s="193">
        <v>2464</v>
      </c>
      <c r="J8358" s="193">
        <v>2240</v>
      </c>
      <c r="K8358" s="193">
        <v>2128</v>
      </c>
      <c r="L8358" s="193">
        <v>2016</v>
      </c>
      <c r="M8358" s="195" t="s">
        <v>16234</v>
      </c>
      <c r="N8358" s="233" t="s">
        <v>28</v>
      </c>
      <c r="O8358" s="214"/>
      <c r="P8358" s="161" t="str">
        <f>VLOOKUP(C8358,'[2]1.10正式版 (更新至2024年1月)'!$C:$P,14,FALSE)</f>
        <v>512102000020000-ECBM9001</v>
      </c>
    </row>
    <row r="8359" s="161" customFormat="1" ht="53" customHeight="1" spans="1:16">
      <c r="A8359" s="192" t="s">
        <v>16237</v>
      </c>
      <c r="B8359" s="193" t="s">
        <v>16238</v>
      </c>
      <c r="C8359" s="185" t="s">
        <v>16239</v>
      </c>
      <c r="D8359" s="194" t="s">
        <v>16238</v>
      </c>
      <c r="E8359" s="195" t="s">
        <v>16240</v>
      </c>
      <c r="F8359" s="193"/>
      <c r="G8359" s="193" t="s">
        <v>15416</v>
      </c>
      <c r="H8359" s="193">
        <v>150</v>
      </c>
      <c r="I8359" s="193">
        <v>132</v>
      </c>
      <c r="J8359" s="193">
        <v>120</v>
      </c>
      <c r="K8359" s="193">
        <v>114</v>
      </c>
      <c r="L8359" s="193">
        <v>108</v>
      </c>
      <c r="M8359" s="195"/>
      <c r="N8359" s="233" t="s">
        <v>28</v>
      </c>
      <c r="O8359" s="214"/>
      <c r="P8359" s="161" t="str">
        <f>VLOOKUP(C8359,'[2]1.10正式版 (更新至2024年1月)'!$C:$P,14,FALSE)</f>
        <v>512203020130000-EDZZZ005</v>
      </c>
    </row>
    <row r="8360" s="161" customFormat="1" ht="127" customHeight="1" spans="1:16">
      <c r="A8360" s="192" t="s">
        <v>16241</v>
      </c>
      <c r="B8360" s="193" t="s">
        <v>16242</v>
      </c>
      <c r="C8360" s="185" t="s">
        <v>16243</v>
      </c>
      <c r="D8360" s="194" t="s">
        <v>16242</v>
      </c>
      <c r="E8360" s="195" t="s">
        <v>16244</v>
      </c>
      <c r="F8360" s="193" t="s">
        <v>16245</v>
      </c>
      <c r="G8360" s="193" t="s">
        <v>26</v>
      </c>
      <c r="H8360" s="193">
        <v>3150</v>
      </c>
      <c r="I8360" s="193">
        <v>2772</v>
      </c>
      <c r="J8360" s="193">
        <v>2520</v>
      </c>
      <c r="K8360" s="193">
        <v>2394</v>
      </c>
      <c r="L8360" s="193">
        <v>2268</v>
      </c>
      <c r="M8360" s="195" t="s">
        <v>16246</v>
      </c>
      <c r="N8360" s="233" t="s">
        <v>113</v>
      </c>
      <c r="O8360" s="214"/>
      <c r="P8360" s="161" t="str">
        <f>VLOOKUP(C8360,'[2]1.10正式版 (更新至2024年1月)'!$C:$P,14,FALSE)</f>
        <v>513201000010100-FDF06201</v>
      </c>
    </row>
    <row r="8361" s="161" customFormat="1" ht="55" customHeight="1" spans="1:16">
      <c r="A8361" s="192" t="s">
        <v>16247</v>
      </c>
      <c r="B8361" s="193" t="s">
        <v>16248</v>
      </c>
      <c r="C8361" s="185" t="s">
        <v>16249</v>
      </c>
      <c r="D8361" s="194" t="s">
        <v>16248</v>
      </c>
      <c r="E8361" s="195" t="s">
        <v>16250</v>
      </c>
      <c r="F8361" s="193"/>
      <c r="G8361" s="212" t="s">
        <v>26</v>
      </c>
      <c r="H8361" s="193"/>
      <c r="I8361" s="193"/>
      <c r="J8361" s="193"/>
      <c r="K8361" s="193"/>
      <c r="L8361" s="193"/>
      <c r="M8361" s="195" t="s">
        <v>1003</v>
      </c>
      <c r="N8361" s="233" t="s">
        <v>28</v>
      </c>
      <c r="O8361" s="214"/>
      <c r="P8361" s="161" t="str">
        <f>VLOOKUP(C8361,'[2]1.10正式版 (更新至2024年1月)'!$C:$P,14,FALSE)</f>
        <v>513103001270000-FEA01735</v>
      </c>
    </row>
    <row r="8362" s="161" customFormat="1" ht="67" customHeight="1" spans="1:16">
      <c r="A8362" s="192" t="s">
        <v>16251</v>
      </c>
      <c r="B8362" s="193" t="s">
        <v>16252</v>
      </c>
      <c r="C8362" s="185" t="s">
        <v>16253</v>
      </c>
      <c r="D8362" s="194" t="s">
        <v>16252</v>
      </c>
      <c r="E8362" s="195" t="s">
        <v>16254</v>
      </c>
      <c r="F8362" s="193"/>
      <c r="G8362" s="212" t="s">
        <v>26</v>
      </c>
      <c r="H8362" s="193"/>
      <c r="I8362" s="193"/>
      <c r="J8362" s="193"/>
      <c r="K8362" s="193"/>
      <c r="L8362" s="193"/>
      <c r="M8362" s="195"/>
      <c r="N8362" s="233" t="s">
        <v>28</v>
      </c>
      <c r="O8362" s="214"/>
      <c r="P8362" s="161" t="str">
        <f>VLOOKUP(C8362,'[2]1.10正式版 (更新至2024年1月)'!$C:$P,14,FALSE)</f>
        <v>513105010120000-FHM07403</v>
      </c>
    </row>
    <row r="8363" s="161" customFormat="1" ht="56" customHeight="1" spans="1:16">
      <c r="A8363" s="192" t="s">
        <v>16255</v>
      </c>
      <c r="B8363" s="193" t="s">
        <v>6845</v>
      </c>
      <c r="C8363" s="185" t="s">
        <v>16256</v>
      </c>
      <c r="D8363" s="194" t="s">
        <v>16257</v>
      </c>
      <c r="E8363" s="195" t="s">
        <v>16258</v>
      </c>
      <c r="F8363" s="193" t="s">
        <v>16259</v>
      </c>
      <c r="G8363" s="212" t="s">
        <v>26</v>
      </c>
      <c r="H8363" s="193">
        <v>930</v>
      </c>
      <c r="I8363" s="193">
        <v>818</v>
      </c>
      <c r="J8363" s="193">
        <v>744</v>
      </c>
      <c r="K8363" s="193">
        <v>707</v>
      </c>
      <c r="L8363" s="193">
        <v>669.6</v>
      </c>
      <c r="M8363" s="195" t="s">
        <v>16260</v>
      </c>
      <c r="N8363" s="233" t="s">
        <v>35</v>
      </c>
      <c r="O8363" s="214"/>
      <c r="P8363" s="161" t="str">
        <f>VLOOKUP(C8363,'[2]1.10正式版 (更新至2024年1月)'!$C:$P,14,FALSE)</f>
        <v>003106050020000-FJD01603</v>
      </c>
    </row>
    <row r="8364" s="161" customFormat="1" ht="34" customHeight="1" spans="1:16">
      <c r="A8364" s="192" t="s">
        <v>16261</v>
      </c>
      <c r="B8364" s="193" t="s">
        <v>6848</v>
      </c>
      <c r="C8364" s="185" t="s">
        <v>16262</v>
      </c>
      <c r="D8364" s="194" t="s">
        <v>16263</v>
      </c>
      <c r="E8364" s="195"/>
      <c r="F8364" s="193"/>
      <c r="G8364" s="212" t="s">
        <v>26</v>
      </c>
      <c r="H8364" s="193">
        <v>300</v>
      </c>
      <c r="I8364" s="193">
        <v>300</v>
      </c>
      <c r="J8364" s="193">
        <v>300</v>
      </c>
      <c r="K8364" s="193">
        <v>300</v>
      </c>
      <c r="L8364" s="193">
        <v>300</v>
      </c>
      <c r="M8364" s="195"/>
      <c r="N8364" s="233" t="s">
        <v>35</v>
      </c>
      <c r="O8364" s="214"/>
      <c r="P8364" s="161" t="str">
        <f>VLOOKUP(C8364,'[2]1.10正式版 (更新至2024年1月)'!$C:$P,14,FALSE)</f>
        <v>003106050020100-FJD01603-1</v>
      </c>
    </row>
    <row r="8365" s="161" customFormat="1" ht="66" customHeight="1" spans="1:16">
      <c r="A8365" s="192" t="s">
        <v>16264</v>
      </c>
      <c r="B8365" s="185" t="s">
        <v>16265</v>
      </c>
      <c r="C8365" s="185" t="s">
        <v>16266</v>
      </c>
      <c r="D8365" s="194" t="s">
        <v>16265</v>
      </c>
      <c r="E8365" s="195" t="s">
        <v>16267</v>
      </c>
      <c r="F8365" s="193" t="s">
        <v>16268</v>
      </c>
      <c r="G8365" s="212" t="s">
        <v>26</v>
      </c>
      <c r="H8365" s="193"/>
      <c r="I8365" s="193"/>
      <c r="J8365" s="193"/>
      <c r="K8365" s="193"/>
      <c r="L8365" s="193"/>
      <c r="M8365" s="195"/>
      <c r="N8365" s="233" t="s">
        <v>28</v>
      </c>
      <c r="O8365" s="214"/>
      <c r="P8365" s="161" t="str">
        <f>VLOOKUP(C8365,'[2]1.10正式版 (更新至2024年1月)'!$C:$P,14,FALSE)</f>
        <v>513106040080000-FJD07604</v>
      </c>
    </row>
    <row r="8366" s="161" customFormat="1" ht="30" customHeight="1" spans="1:16">
      <c r="A8366" s="192" t="s">
        <v>16269</v>
      </c>
      <c r="B8366" s="193" t="s">
        <v>16270</v>
      </c>
      <c r="C8366" s="185" t="s">
        <v>16271</v>
      </c>
      <c r="D8366" s="194" t="s">
        <v>16270</v>
      </c>
      <c r="E8366" s="195" t="s">
        <v>16272</v>
      </c>
      <c r="F8366" s="193"/>
      <c r="G8366" s="212" t="s">
        <v>26</v>
      </c>
      <c r="H8366" s="193">
        <v>95</v>
      </c>
      <c r="I8366" s="193">
        <v>90</v>
      </c>
      <c r="J8366" s="193">
        <v>85</v>
      </c>
      <c r="K8366" s="193">
        <v>80</v>
      </c>
      <c r="L8366" s="193">
        <v>68</v>
      </c>
      <c r="M8366" s="195"/>
      <c r="N8366" s="233" t="s">
        <v>113</v>
      </c>
      <c r="O8366" s="214"/>
      <c r="P8366" s="161" t="str">
        <f>VLOOKUP(C8366,'[2]1.10正式版 (更新至2024年1月)'!$C:$P,14,FALSE)</f>
        <v>512501010010100-FJE01701</v>
      </c>
    </row>
    <row r="8367" s="161" customFormat="1" ht="32" customHeight="1" spans="1:16">
      <c r="A8367" s="192" t="s">
        <v>16273</v>
      </c>
      <c r="B8367" s="193" t="s">
        <v>16274</v>
      </c>
      <c r="C8367" s="185" t="s">
        <v>16275</v>
      </c>
      <c r="D8367" s="194" t="s">
        <v>16274</v>
      </c>
      <c r="E8367" s="195" t="s">
        <v>16276</v>
      </c>
      <c r="F8367" s="193"/>
      <c r="G8367" s="212" t="s">
        <v>26</v>
      </c>
      <c r="H8367" s="193">
        <v>190</v>
      </c>
      <c r="I8367" s="193">
        <v>180</v>
      </c>
      <c r="J8367" s="193">
        <v>170</v>
      </c>
      <c r="K8367" s="193">
        <v>160</v>
      </c>
      <c r="L8367" s="193">
        <v>136</v>
      </c>
      <c r="M8367" s="195"/>
      <c r="N8367" s="233" t="s">
        <v>113</v>
      </c>
      <c r="O8367" s="214"/>
      <c r="P8367" s="161" t="str">
        <f>VLOOKUP(C8367,'[2]1.10正式版 (更新至2024年1月)'!$C:$P,14,FALSE)</f>
        <v>512501010010200-FJE05701</v>
      </c>
    </row>
    <row r="8368" s="161" customFormat="1" ht="33.75" spans="1:16">
      <c r="A8368" s="192" t="s">
        <v>16277</v>
      </c>
      <c r="B8368" s="193" t="s">
        <v>16278</v>
      </c>
      <c r="C8368" s="185" t="s">
        <v>16279</v>
      </c>
      <c r="D8368" s="194" t="s">
        <v>16278</v>
      </c>
      <c r="E8368" s="195" t="s">
        <v>16280</v>
      </c>
      <c r="F8368" s="193"/>
      <c r="G8368" s="212" t="s">
        <v>26</v>
      </c>
      <c r="H8368" s="193">
        <v>160</v>
      </c>
      <c r="I8368" s="193">
        <v>150</v>
      </c>
      <c r="J8368" s="193">
        <v>140</v>
      </c>
      <c r="K8368" s="193">
        <v>130</v>
      </c>
      <c r="L8368" s="193">
        <v>110.5</v>
      </c>
      <c r="M8368" s="195"/>
      <c r="N8368" s="233" t="s">
        <v>28</v>
      </c>
      <c r="O8368" s="214"/>
      <c r="P8368" s="161" t="str">
        <f>VLOOKUP(C8368,'[2]1.10正式版 (更新至2024年1月)'!$C:$P,14,FALSE)</f>
        <v>003107010290000-FKA02705</v>
      </c>
    </row>
    <row r="8369" s="161" customFormat="1" ht="118" customHeight="1" spans="1:16">
      <c r="A8369" s="192" t="s">
        <v>16281</v>
      </c>
      <c r="B8369" s="193" t="s">
        <v>16282</v>
      </c>
      <c r="C8369" s="185" t="s">
        <v>16283</v>
      </c>
      <c r="D8369" s="194" t="s">
        <v>16282</v>
      </c>
      <c r="E8369" s="195" t="s">
        <v>16284</v>
      </c>
      <c r="F8369" s="193" t="s">
        <v>16245</v>
      </c>
      <c r="G8369" s="212" t="s">
        <v>26</v>
      </c>
      <c r="H8369" s="193">
        <v>3200</v>
      </c>
      <c r="I8369" s="193">
        <v>2816</v>
      </c>
      <c r="J8369" s="193">
        <v>2560</v>
      </c>
      <c r="K8369" s="193">
        <v>2432</v>
      </c>
      <c r="L8369" s="230">
        <v>2304</v>
      </c>
      <c r="M8369" s="195" t="s">
        <v>16285</v>
      </c>
      <c r="N8369" s="233" t="s">
        <v>113</v>
      </c>
      <c r="O8369" s="214"/>
      <c r="P8369" s="161" t="str">
        <f>VLOOKUP(C8369,'[2]1.10正式版 (更新至2024年1月)'!$C:$P,14,FALSE)</f>
        <v>513205000180000-FKU01202</v>
      </c>
    </row>
    <row r="8370" s="161" customFormat="1" ht="30" customHeight="1" spans="1:16">
      <c r="A8370" s="192" t="s">
        <v>16281</v>
      </c>
      <c r="B8370" s="193" t="s">
        <v>16282</v>
      </c>
      <c r="C8370" s="185" t="s">
        <v>16286</v>
      </c>
      <c r="D8370" s="194" t="s">
        <v>16287</v>
      </c>
      <c r="E8370" s="195"/>
      <c r="F8370" s="193"/>
      <c r="G8370" s="212" t="s">
        <v>16288</v>
      </c>
      <c r="H8370" s="193">
        <v>320</v>
      </c>
      <c r="I8370" s="193">
        <v>281.6</v>
      </c>
      <c r="J8370" s="193">
        <v>256</v>
      </c>
      <c r="K8370" s="193">
        <v>243.2</v>
      </c>
      <c r="L8370" s="230">
        <v>230.4</v>
      </c>
      <c r="M8370" s="195" t="s">
        <v>16289</v>
      </c>
      <c r="N8370" s="233" t="s">
        <v>113</v>
      </c>
      <c r="O8370" s="214"/>
      <c r="P8370" s="161" t="str">
        <f>VLOOKUP(C8370,'[2]1.10正式版 (更新至2024年1月)'!$C:$P,14,FALSE)</f>
        <v>513205000180000-FKU01202-1</v>
      </c>
    </row>
    <row r="8371" s="161" customFormat="1" ht="54" customHeight="1" spans="1:16">
      <c r="A8371" s="192" t="s">
        <v>16290</v>
      </c>
      <c r="B8371" s="193" t="s">
        <v>16291</v>
      </c>
      <c r="C8371" s="185" t="s">
        <v>16292</v>
      </c>
      <c r="D8371" s="194" t="s">
        <v>16291</v>
      </c>
      <c r="E8371" s="195" t="s">
        <v>16293</v>
      </c>
      <c r="F8371" s="193"/>
      <c r="G8371" s="212" t="s">
        <v>26</v>
      </c>
      <c r="H8371" s="193">
        <v>60</v>
      </c>
      <c r="I8371" s="193">
        <v>55</v>
      </c>
      <c r="J8371" s="193">
        <v>50</v>
      </c>
      <c r="K8371" s="193">
        <v>45</v>
      </c>
      <c r="L8371" s="230">
        <v>38.25</v>
      </c>
      <c r="M8371" s="195"/>
      <c r="N8371" s="233" t="s">
        <v>28</v>
      </c>
      <c r="O8371" s="214"/>
      <c r="P8371" s="161" t="str">
        <f>VLOOKUP(C8371,'[2]1.10正式版 (更新至2024年1月)'!$C:$P,14,FALSE)</f>
        <v>003107020250000-FL302701</v>
      </c>
    </row>
    <row r="8372" s="161" customFormat="1" ht="34" customHeight="1" spans="1:16">
      <c r="A8372" s="192" t="s">
        <v>16294</v>
      </c>
      <c r="B8372" s="193" t="s">
        <v>16295</v>
      </c>
      <c r="C8372" s="185" t="s">
        <v>16296</v>
      </c>
      <c r="D8372" s="194" t="s">
        <v>16295</v>
      </c>
      <c r="E8372" s="195" t="s">
        <v>16297</v>
      </c>
      <c r="F8372" s="193"/>
      <c r="G8372" s="212" t="s">
        <v>26</v>
      </c>
      <c r="H8372" s="193">
        <v>355</v>
      </c>
      <c r="I8372" s="193">
        <v>350</v>
      </c>
      <c r="J8372" s="193">
        <v>345</v>
      </c>
      <c r="K8372" s="193">
        <v>340</v>
      </c>
      <c r="L8372" s="193">
        <v>289</v>
      </c>
      <c r="M8372" s="195"/>
      <c r="N8372" s="233" t="s">
        <v>113</v>
      </c>
      <c r="O8372" s="214"/>
      <c r="P8372" s="161" t="str">
        <f>VLOOKUP(C8372,'[2]1.10正式版 (更新至2024年1月)'!$C:$P,14,FALSE)</f>
        <v>003109050260000-FPA01603</v>
      </c>
    </row>
    <row r="8373" s="161" customFormat="1" ht="88" customHeight="1" spans="1:16">
      <c r="A8373" s="192" t="s">
        <v>16298</v>
      </c>
      <c r="B8373" s="193" t="s">
        <v>16299</v>
      </c>
      <c r="C8373" s="185" t="s">
        <v>16300</v>
      </c>
      <c r="D8373" s="194" t="s">
        <v>16299</v>
      </c>
      <c r="E8373" s="195" t="s">
        <v>16301</v>
      </c>
      <c r="F8373" s="193" t="s">
        <v>16302</v>
      </c>
      <c r="G8373" s="193" t="s">
        <v>26</v>
      </c>
      <c r="H8373" s="193"/>
      <c r="I8373" s="193"/>
      <c r="J8373" s="193"/>
      <c r="K8373" s="193"/>
      <c r="L8373" s="193"/>
      <c r="M8373" s="195" t="s">
        <v>1003</v>
      </c>
      <c r="N8373" s="233" t="s">
        <v>28</v>
      </c>
      <c r="O8373" s="214"/>
      <c r="P8373" s="161" t="str">
        <f>VLOOKUP(C8373,'[2]1.10正式版 (更新至2024年1月)'!$C:$P,14,FALSE)</f>
        <v>513109020130000-FPA01605</v>
      </c>
    </row>
    <row r="8374" s="161" customFormat="1" ht="42" customHeight="1" spans="1:16">
      <c r="A8374" s="192" t="s">
        <v>16303</v>
      </c>
      <c r="B8374" s="193" t="s">
        <v>16304</v>
      </c>
      <c r="C8374" s="193" t="s">
        <v>16305</v>
      </c>
      <c r="D8374" s="194" t="s">
        <v>16304</v>
      </c>
      <c r="E8374" s="195" t="s">
        <v>16306</v>
      </c>
      <c r="F8374" s="193" t="s">
        <v>16307</v>
      </c>
      <c r="G8374" s="193" t="s">
        <v>26</v>
      </c>
      <c r="H8374" s="193">
        <v>95</v>
      </c>
      <c r="I8374" s="193">
        <v>90</v>
      </c>
      <c r="J8374" s="193">
        <v>85</v>
      </c>
      <c r="K8374" s="193">
        <v>80</v>
      </c>
      <c r="L8374" s="193">
        <v>68</v>
      </c>
      <c r="M8374" s="195" t="s">
        <v>16308</v>
      </c>
      <c r="N8374" s="233" t="s">
        <v>35</v>
      </c>
      <c r="O8374" s="214"/>
      <c r="P8374" s="161" t="str">
        <f>VLOOKUP(C8374,'[2]1.10正式版 (更新至2024年1月)'!$C:$P,14,FALSE)</f>
        <v>513109050290000-FPA07601</v>
      </c>
    </row>
    <row r="8375" s="161" customFormat="1" ht="56" customHeight="1" spans="1:16">
      <c r="A8375" s="192" t="s">
        <v>16309</v>
      </c>
      <c r="B8375" s="193" t="s">
        <v>16310</v>
      </c>
      <c r="C8375" s="193" t="s">
        <v>16311</v>
      </c>
      <c r="D8375" s="194" t="s">
        <v>16310</v>
      </c>
      <c r="E8375" s="195" t="s">
        <v>16312</v>
      </c>
      <c r="F8375" s="193"/>
      <c r="G8375" s="193" t="s">
        <v>26</v>
      </c>
      <c r="H8375" s="193">
        <v>600</v>
      </c>
      <c r="I8375" s="193">
        <v>550</v>
      </c>
      <c r="J8375" s="193">
        <v>500</v>
      </c>
      <c r="K8375" s="193">
        <v>450</v>
      </c>
      <c r="L8375" s="193">
        <v>382.5</v>
      </c>
      <c r="M8375" s="195"/>
      <c r="N8375" s="233" t="s">
        <v>35</v>
      </c>
      <c r="O8375" s="214"/>
      <c r="P8375" s="161" t="str">
        <f>VLOOKUP(C8375,'[2]1.10正式版 (更新至2024年1月)'!$C:$P,14,FALSE)</f>
        <v>513109020090100-FPB01605</v>
      </c>
    </row>
    <row r="8376" s="161" customFormat="1" ht="56" customHeight="1" spans="1:16">
      <c r="A8376" s="192" t="s">
        <v>16313</v>
      </c>
      <c r="B8376" s="193" t="s">
        <v>16314</v>
      </c>
      <c r="C8376" s="193" t="s">
        <v>16315</v>
      </c>
      <c r="D8376" s="194" t="s">
        <v>16314</v>
      </c>
      <c r="E8376" s="195" t="s">
        <v>16316</v>
      </c>
      <c r="F8376" s="193" t="s">
        <v>16317</v>
      </c>
      <c r="G8376" s="193" t="s">
        <v>26</v>
      </c>
      <c r="H8376" s="193">
        <v>455</v>
      </c>
      <c r="I8376" s="193">
        <v>450</v>
      </c>
      <c r="J8376" s="193">
        <v>435</v>
      </c>
      <c r="K8376" s="193">
        <v>430</v>
      </c>
      <c r="L8376" s="193">
        <v>365.5</v>
      </c>
      <c r="M8376" s="195"/>
      <c r="N8376" s="233" t="s">
        <v>35</v>
      </c>
      <c r="O8376" s="214"/>
      <c r="P8376" s="161" t="str">
        <f>VLOOKUP(C8376,'[2]1.10正式版 (更新至2024年1月)'!$C:$P,14,FALSE)</f>
        <v>513109020090200-FPB07601</v>
      </c>
    </row>
    <row r="8377" s="161" customFormat="1" ht="47" customHeight="1" spans="1:16">
      <c r="A8377" s="192" t="s">
        <v>16318</v>
      </c>
      <c r="B8377" s="193" t="s">
        <v>16319</v>
      </c>
      <c r="C8377" s="185" t="s">
        <v>16320</v>
      </c>
      <c r="D8377" s="194" t="s">
        <v>16319</v>
      </c>
      <c r="E8377" s="195" t="s">
        <v>16321</v>
      </c>
      <c r="F8377" s="193"/>
      <c r="G8377" s="193" t="s">
        <v>26</v>
      </c>
      <c r="H8377" s="193">
        <v>550</v>
      </c>
      <c r="I8377" s="193">
        <v>500</v>
      </c>
      <c r="J8377" s="193">
        <v>450</v>
      </c>
      <c r="K8377" s="193">
        <v>400</v>
      </c>
      <c r="L8377" s="193">
        <v>340</v>
      </c>
      <c r="M8377" s="195"/>
      <c r="N8377" s="233" t="s">
        <v>35</v>
      </c>
      <c r="O8377" s="214"/>
      <c r="P8377" s="161" t="str">
        <f>VLOOKUP(C8377,'[2]1.10正式版 (更新至2024年1月)'!$C:$P,14,FALSE)</f>
        <v>513109030050002-FPS01602</v>
      </c>
    </row>
    <row r="8378" s="161" customFormat="1" ht="67.5" spans="1:16">
      <c r="A8378" s="192" t="s">
        <v>16322</v>
      </c>
      <c r="B8378" s="193" t="s">
        <v>16323</v>
      </c>
      <c r="C8378" s="185" t="s">
        <v>16324</v>
      </c>
      <c r="D8378" s="194" t="s">
        <v>16323</v>
      </c>
      <c r="E8378" s="195" t="s">
        <v>16325</v>
      </c>
      <c r="F8378" s="193" t="s">
        <v>7533</v>
      </c>
      <c r="G8378" s="193" t="s">
        <v>26</v>
      </c>
      <c r="H8378" s="193">
        <v>1800</v>
      </c>
      <c r="I8378" s="193">
        <v>1600</v>
      </c>
      <c r="J8378" s="193">
        <v>1400</v>
      </c>
      <c r="K8378" s="193">
        <v>1250</v>
      </c>
      <c r="L8378" s="193">
        <v>1062.5</v>
      </c>
      <c r="M8378" s="195"/>
      <c r="N8378" s="233" t="s">
        <v>113</v>
      </c>
      <c r="O8378" s="214"/>
      <c r="P8378" s="161" t="str">
        <f>VLOOKUP(C8378,'[2]1.10正式版 (更新至2024年1月)'!$C:$P,14,FALSE)</f>
        <v>513109050350000-FQE01605</v>
      </c>
    </row>
    <row r="8379" s="161" customFormat="1" ht="66" customHeight="1" spans="1:16">
      <c r="A8379" s="192" t="s">
        <v>16326</v>
      </c>
      <c r="B8379" s="193" t="s">
        <v>16327</v>
      </c>
      <c r="C8379" s="185" t="s">
        <v>16328</v>
      </c>
      <c r="D8379" s="194" t="s">
        <v>16327</v>
      </c>
      <c r="E8379" s="195" t="s">
        <v>16329</v>
      </c>
      <c r="F8379" s="193"/>
      <c r="G8379" s="193" t="s">
        <v>26</v>
      </c>
      <c r="H8379" s="193">
        <v>2600</v>
      </c>
      <c r="I8379" s="193">
        <v>2288</v>
      </c>
      <c r="J8379" s="193">
        <v>2080</v>
      </c>
      <c r="K8379" s="193">
        <v>1976</v>
      </c>
      <c r="L8379" s="193">
        <v>1872</v>
      </c>
      <c r="M8379" s="195" t="s">
        <v>16330</v>
      </c>
      <c r="N8379" s="233" t="s">
        <v>28</v>
      </c>
      <c r="O8379" s="214"/>
      <c r="P8379" s="161" t="str">
        <f>VLOOKUP(C8379,'[2]1.10正式版 (更新至2024年1月)'!$C:$P,14,FALSE)</f>
        <v>513112011220000-FUD07702</v>
      </c>
    </row>
    <row r="8380" s="161" customFormat="1" ht="30" customHeight="1" spans="1:16">
      <c r="A8380" s="192" t="s">
        <v>16326</v>
      </c>
      <c r="B8380" s="193" t="s">
        <v>16327</v>
      </c>
      <c r="C8380" s="185" t="s">
        <v>16331</v>
      </c>
      <c r="D8380" s="194" t="s">
        <v>16332</v>
      </c>
      <c r="E8380" s="195"/>
      <c r="F8380" s="193"/>
      <c r="G8380" s="193" t="s">
        <v>16333</v>
      </c>
      <c r="H8380" s="193">
        <v>350</v>
      </c>
      <c r="I8380" s="193">
        <v>350</v>
      </c>
      <c r="J8380" s="193">
        <v>350</v>
      </c>
      <c r="K8380" s="193">
        <v>350</v>
      </c>
      <c r="L8380" s="193">
        <v>350</v>
      </c>
      <c r="M8380" s="195"/>
      <c r="N8380" s="233" t="s">
        <v>28</v>
      </c>
      <c r="O8380" s="214"/>
      <c r="P8380" s="161" t="str">
        <f>VLOOKUP(C8380,'[2]1.10正式版 (更新至2024年1月)'!$C:$P,14,FALSE)</f>
        <v>513112011220000-FUD07702-1</v>
      </c>
    </row>
    <row r="8381" s="161" customFormat="1" ht="54" customHeight="1" spans="1:16">
      <c r="A8381" s="192" t="s">
        <v>16334</v>
      </c>
      <c r="B8381" s="193" t="s">
        <v>3255</v>
      </c>
      <c r="C8381" s="185" t="s">
        <v>16335</v>
      </c>
      <c r="D8381" s="194" t="s">
        <v>16336</v>
      </c>
      <c r="E8381" s="195" t="s">
        <v>16337</v>
      </c>
      <c r="F8381" s="193"/>
      <c r="G8381" s="193" t="s">
        <v>26</v>
      </c>
      <c r="H8381" s="193">
        <v>180</v>
      </c>
      <c r="I8381" s="193">
        <v>170</v>
      </c>
      <c r="J8381" s="193">
        <v>160</v>
      </c>
      <c r="K8381" s="193">
        <v>150</v>
      </c>
      <c r="L8381" s="193">
        <v>127.5</v>
      </c>
      <c r="M8381" s="195"/>
      <c r="N8381" s="233" t="s">
        <v>35</v>
      </c>
      <c r="O8381" s="214"/>
      <c r="P8381" s="161" t="str">
        <f>VLOOKUP(C8381,'[2]1.10正式版 (更新至2024年1月)'!$C:$P,14,FALSE)</f>
        <v>002504010320000-FUF06702</v>
      </c>
    </row>
    <row r="8382" s="161" customFormat="1" ht="45" spans="1:16">
      <c r="A8382" s="192" t="s">
        <v>16338</v>
      </c>
      <c r="B8382" s="193" t="s">
        <v>16339</v>
      </c>
      <c r="C8382" s="185" t="s">
        <v>16340</v>
      </c>
      <c r="D8382" s="194" t="s">
        <v>16339</v>
      </c>
      <c r="E8382" s="195" t="s">
        <v>16341</v>
      </c>
      <c r="F8382" s="193"/>
      <c r="G8382" s="193" t="s">
        <v>26</v>
      </c>
      <c r="H8382" s="193">
        <v>380</v>
      </c>
      <c r="I8382" s="193">
        <v>360</v>
      </c>
      <c r="J8382" s="193">
        <v>340</v>
      </c>
      <c r="K8382" s="193">
        <v>320</v>
      </c>
      <c r="L8382" s="193">
        <v>272</v>
      </c>
      <c r="M8382" s="195"/>
      <c r="N8382" s="233" t="s">
        <v>28</v>
      </c>
      <c r="O8382" s="214"/>
      <c r="P8382" s="161" t="str">
        <f>VLOOKUP(C8382,'[2]1.10正式版 (更新至2024年1月)'!$C:$P,14,FALSE)</f>
        <v>513112010930000-FUF06703</v>
      </c>
    </row>
    <row r="8383" s="161" customFormat="1" ht="33" customHeight="1" spans="1:16">
      <c r="A8383" s="192" t="s">
        <v>16342</v>
      </c>
      <c r="B8383" s="193" t="s">
        <v>16343</v>
      </c>
      <c r="C8383" s="185" t="s">
        <v>16344</v>
      </c>
      <c r="D8383" s="194" t="s">
        <v>16343</v>
      </c>
      <c r="E8383" s="195" t="s">
        <v>16345</v>
      </c>
      <c r="F8383" s="193"/>
      <c r="G8383" s="193" t="s">
        <v>4706</v>
      </c>
      <c r="H8383" s="193"/>
      <c r="I8383" s="193"/>
      <c r="J8383" s="193"/>
      <c r="K8383" s="193"/>
      <c r="L8383" s="193"/>
      <c r="M8383" s="195" t="s">
        <v>16346</v>
      </c>
      <c r="N8383" s="233" t="s">
        <v>28</v>
      </c>
      <c r="O8383" s="214"/>
      <c r="P8383" s="161" t="str">
        <f>VLOOKUP(C8383,'[2]1.10正式版 (更新至2024年1月)'!$C:$P,14,FALSE)</f>
        <v>512504040280000-FYA07302</v>
      </c>
    </row>
    <row r="8384" s="161" customFormat="1" ht="42" customHeight="1" spans="1:16">
      <c r="A8384" s="192" t="s">
        <v>16347</v>
      </c>
      <c r="B8384" s="193" t="s">
        <v>8868</v>
      </c>
      <c r="C8384" s="185" t="s">
        <v>16348</v>
      </c>
      <c r="D8384" s="194" t="s">
        <v>16349</v>
      </c>
      <c r="E8384" s="195" t="s">
        <v>16350</v>
      </c>
      <c r="F8384" s="193"/>
      <c r="G8384" s="193" t="s">
        <v>26</v>
      </c>
      <c r="H8384" s="193">
        <v>500</v>
      </c>
      <c r="I8384" s="193">
        <v>480</v>
      </c>
      <c r="J8384" s="193">
        <v>470</v>
      </c>
      <c r="K8384" s="193">
        <v>460</v>
      </c>
      <c r="L8384" s="193">
        <v>391</v>
      </c>
      <c r="M8384" s="195"/>
      <c r="N8384" s="233" t="s">
        <v>35</v>
      </c>
      <c r="O8384" s="214"/>
      <c r="P8384" s="161" t="str">
        <f>VLOOKUP(C8384,'[2]1.10正式版 (更新至2024年1月)'!$C:$P,14,FALSE)</f>
        <v>003301000150000-HAP05903</v>
      </c>
    </row>
    <row r="8385" s="161" customFormat="1" ht="41" customHeight="1" spans="1:16">
      <c r="A8385" s="192" t="s">
        <v>16351</v>
      </c>
      <c r="B8385" s="193" t="s">
        <v>16352</v>
      </c>
      <c r="C8385" s="185" t="s">
        <v>16353</v>
      </c>
      <c r="D8385" s="194" t="s">
        <v>16352</v>
      </c>
      <c r="E8385" s="195" t="s">
        <v>16354</v>
      </c>
      <c r="F8385" s="193" t="s">
        <v>16355</v>
      </c>
      <c r="G8385" s="193" t="s">
        <v>26</v>
      </c>
      <c r="H8385" s="193">
        <v>1900</v>
      </c>
      <c r="I8385" s="193">
        <v>1672</v>
      </c>
      <c r="J8385" s="193">
        <v>1520</v>
      </c>
      <c r="K8385" s="193">
        <v>1444</v>
      </c>
      <c r="L8385" s="193">
        <v>1368</v>
      </c>
      <c r="M8385" s="195"/>
      <c r="N8385" s="233" t="s">
        <v>113</v>
      </c>
      <c r="O8385" s="214"/>
      <c r="P8385" s="161" t="str">
        <f>VLOOKUP(C8385,'[2]1.10正式版 (更新至2024年1月)'!$C:$P,14,FALSE)</f>
        <v>003302040230000-HCP62101</v>
      </c>
    </row>
    <row r="8386" s="161" customFormat="1" ht="32" customHeight="1" spans="1:16">
      <c r="A8386" s="192" t="s">
        <v>16356</v>
      </c>
      <c r="B8386" s="193" t="s">
        <v>16357</v>
      </c>
      <c r="C8386" s="185" t="s">
        <v>16358</v>
      </c>
      <c r="D8386" s="194" t="s">
        <v>16357</v>
      </c>
      <c r="E8386" s="195" t="s">
        <v>16359</v>
      </c>
      <c r="F8386" s="193" t="s">
        <v>16360</v>
      </c>
      <c r="G8386" s="193" t="s">
        <v>977</v>
      </c>
      <c r="H8386" s="193">
        <v>670</v>
      </c>
      <c r="I8386" s="193">
        <v>589.6</v>
      </c>
      <c r="J8386" s="193">
        <v>536</v>
      </c>
      <c r="K8386" s="193">
        <v>509.2</v>
      </c>
      <c r="L8386" s="193">
        <v>482.4</v>
      </c>
      <c r="M8386" s="195" t="s">
        <v>16361</v>
      </c>
      <c r="N8386" s="233" t="s">
        <v>113</v>
      </c>
      <c r="O8386" s="214"/>
      <c r="P8386" s="161" t="str">
        <f>VLOOKUP(C8386,'[2]1.10正式版 (更新至2024年1月)'!$C:$P,14,FALSE)</f>
        <v>003302000000002-HCZ43701</v>
      </c>
    </row>
    <row r="8387" s="161" customFormat="1" ht="41" customHeight="1" spans="1:16">
      <c r="A8387" s="192" t="s">
        <v>16356</v>
      </c>
      <c r="B8387" s="193" t="s">
        <v>16357</v>
      </c>
      <c r="C8387" s="185" t="s">
        <v>16362</v>
      </c>
      <c r="D8387" s="194" t="s">
        <v>16363</v>
      </c>
      <c r="E8387" s="195"/>
      <c r="F8387" s="193"/>
      <c r="G8387" s="193" t="s">
        <v>16364</v>
      </c>
      <c r="H8387" s="193">
        <v>50</v>
      </c>
      <c r="I8387" s="193">
        <v>50</v>
      </c>
      <c r="J8387" s="193">
        <v>50</v>
      </c>
      <c r="K8387" s="193">
        <v>50</v>
      </c>
      <c r="L8387" s="193">
        <v>50</v>
      </c>
      <c r="M8387" s="195" t="s">
        <v>16365</v>
      </c>
      <c r="N8387" s="233" t="s">
        <v>113</v>
      </c>
      <c r="O8387" s="214"/>
      <c r="P8387" s="161" t="str">
        <f>VLOOKUP(C8387,'[2]1.10正式版 (更新至2024年1月)'!$C:$P,14,FALSE)</f>
        <v>003302000000002-HCZ43701-1</v>
      </c>
    </row>
    <row r="8388" s="161" customFormat="1" ht="79" customHeight="1" spans="1:16">
      <c r="A8388" s="192" t="s">
        <v>16366</v>
      </c>
      <c r="B8388" s="193" t="s">
        <v>4786</v>
      </c>
      <c r="C8388" s="185" t="s">
        <v>16367</v>
      </c>
      <c r="D8388" s="194" t="s">
        <v>16368</v>
      </c>
      <c r="E8388" s="195" t="s">
        <v>16369</v>
      </c>
      <c r="F8388" s="193" t="s">
        <v>16370</v>
      </c>
      <c r="G8388" s="193" t="s">
        <v>26</v>
      </c>
      <c r="H8388" s="193">
        <v>6</v>
      </c>
      <c r="I8388" s="193">
        <v>5</v>
      </c>
      <c r="J8388" s="193">
        <v>4</v>
      </c>
      <c r="K8388" s="193">
        <v>4</v>
      </c>
      <c r="L8388" s="193">
        <v>3.4</v>
      </c>
      <c r="M8388" s="195"/>
      <c r="N8388" s="233" t="s">
        <v>113</v>
      </c>
      <c r="O8388" s="214"/>
      <c r="P8388" s="161" t="str">
        <f>VLOOKUP(C8388,'[2]1.10正式版 (更新至2024年1月)'!$C:$P,14,FALSE)</f>
        <v>003102080010000-HDE48101</v>
      </c>
    </row>
    <row r="8389" s="161" customFormat="1" ht="43" customHeight="1" spans="1:16">
      <c r="A8389" s="192" t="s">
        <v>16371</v>
      </c>
      <c r="B8389" s="193" t="s">
        <v>16372</v>
      </c>
      <c r="C8389" s="185" t="s">
        <v>16373</v>
      </c>
      <c r="D8389" s="194" t="s">
        <v>16372</v>
      </c>
      <c r="E8389" s="195" t="s">
        <v>16374</v>
      </c>
      <c r="F8389" s="193" t="s">
        <v>16375</v>
      </c>
      <c r="G8389" s="193" t="s">
        <v>853</v>
      </c>
      <c r="H8389" s="193"/>
      <c r="I8389" s="193"/>
      <c r="J8389" s="193"/>
      <c r="K8389" s="193"/>
      <c r="L8389" s="193"/>
      <c r="M8389" s="195"/>
      <c r="N8389" s="233" t="s">
        <v>28</v>
      </c>
      <c r="O8389" s="214"/>
      <c r="P8389" s="161" t="str">
        <f>VLOOKUP(C8389,'[2]1.10正式版 (更新至2024年1月)'!$C:$P,14,FALSE)</f>
        <v>513305020210000-HFP61305</v>
      </c>
    </row>
    <row r="8390" s="161" customFormat="1" ht="56" customHeight="1" spans="1:16">
      <c r="A8390" s="192" t="s">
        <v>16376</v>
      </c>
      <c r="B8390" s="193" t="s">
        <v>16377</v>
      </c>
      <c r="C8390" s="185" t="s">
        <v>16378</v>
      </c>
      <c r="D8390" s="194" t="s">
        <v>16377</v>
      </c>
      <c r="E8390" s="195" t="s">
        <v>16379</v>
      </c>
      <c r="F8390" s="193"/>
      <c r="G8390" s="193" t="s">
        <v>853</v>
      </c>
      <c r="H8390" s="193"/>
      <c r="I8390" s="193"/>
      <c r="J8390" s="193"/>
      <c r="K8390" s="193"/>
      <c r="L8390" s="193"/>
      <c r="M8390" s="195"/>
      <c r="N8390" s="233" t="s">
        <v>28</v>
      </c>
      <c r="O8390" s="214"/>
      <c r="P8390" s="161" t="str">
        <f>VLOOKUP(C8390,'[2]1.10正式版 (更新至2024年1月)'!$C:$P,14,FALSE)</f>
        <v>513305030200000-HFT73302</v>
      </c>
    </row>
    <row r="8391" s="161" customFormat="1" ht="69" customHeight="1" spans="1:16">
      <c r="A8391" s="192" t="s">
        <v>16380</v>
      </c>
      <c r="B8391" s="193" t="s">
        <v>16381</v>
      </c>
      <c r="C8391" s="185" t="s">
        <v>16382</v>
      </c>
      <c r="D8391" s="194" t="s">
        <v>16381</v>
      </c>
      <c r="E8391" s="195" t="s">
        <v>16383</v>
      </c>
      <c r="F8391" s="193"/>
      <c r="G8391" s="193" t="s">
        <v>853</v>
      </c>
      <c r="H8391" s="193"/>
      <c r="I8391" s="193"/>
      <c r="J8391" s="193"/>
      <c r="K8391" s="193"/>
      <c r="L8391" s="193"/>
      <c r="M8391" s="195" t="s">
        <v>16384</v>
      </c>
      <c r="N8391" s="233" t="s">
        <v>28</v>
      </c>
      <c r="O8391" s="214"/>
      <c r="P8391" s="161" t="str">
        <f>VLOOKUP(C8391,'[2]1.10正式版 (更新至2024年1月)'!$C:$P,14,FALSE)</f>
        <v>513306020130000-HGK73602</v>
      </c>
    </row>
    <row r="8392" s="161" customFormat="1" ht="34" customHeight="1" spans="1:16">
      <c r="A8392" s="192" t="s">
        <v>16380</v>
      </c>
      <c r="B8392" s="193" t="s">
        <v>16381</v>
      </c>
      <c r="C8392" s="185" t="s">
        <v>16385</v>
      </c>
      <c r="D8392" s="194" t="s">
        <v>16386</v>
      </c>
      <c r="E8392" s="195"/>
      <c r="F8392" s="193"/>
      <c r="G8392" s="193" t="s">
        <v>26</v>
      </c>
      <c r="H8392" s="193"/>
      <c r="I8392" s="193"/>
      <c r="J8392" s="193"/>
      <c r="K8392" s="193"/>
      <c r="L8392" s="193"/>
      <c r="M8392" s="195"/>
      <c r="N8392" s="233" t="s">
        <v>28</v>
      </c>
      <c r="O8392" s="214"/>
      <c r="P8392" s="161" t="str">
        <f>VLOOKUP(C8392,'[2]1.10正式版 (更新至2024年1月)'!$C:$P,14,FALSE)</f>
        <v>513306020130000-HGK73602-1</v>
      </c>
    </row>
    <row r="8393" s="161" customFormat="1" ht="48" customHeight="1" spans="1:16">
      <c r="A8393" s="192" t="s">
        <v>16387</v>
      </c>
      <c r="B8393" s="193" t="s">
        <v>16388</v>
      </c>
      <c r="C8393" s="185" t="s">
        <v>16389</v>
      </c>
      <c r="D8393" s="194" t="s">
        <v>16388</v>
      </c>
      <c r="E8393" s="195" t="s">
        <v>16390</v>
      </c>
      <c r="F8393" s="193"/>
      <c r="G8393" s="193" t="s">
        <v>26</v>
      </c>
      <c r="H8393" s="193"/>
      <c r="I8393" s="193"/>
      <c r="J8393" s="193"/>
      <c r="K8393" s="193"/>
      <c r="L8393" s="193"/>
      <c r="M8393" s="195"/>
      <c r="N8393" s="233" t="s">
        <v>28</v>
      </c>
      <c r="O8393" s="214"/>
      <c r="P8393" s="161" t="str">
        <f>VLOOKUP(C8393,'[2]1.10正式版 (更新至2024年1月)'!$C:$P,14,FALSE)</f>
        <v>513307010300100-HGP83601</v>
      </c>
    </row>
    <row r="8394" s="161" customFormat="1" ht="56" customHeight="1" spans="1:16">
      <c r="A8394" s="192" t="s">
        <v>16391</v>
      </c>
      <c r="B8394" s="193" t="s">
        <v>16392</v>
      </c>
      <c r="C8394" s="185" t="s">
        <v>16393</v>
      </c>
      <c r="D8394" s="194" t="s">
        <v>16392</v>
      </c>
      <c r="E8394" s="195" t="s">
        <v>16394</v>
      </c>
      <c r="F8394" s="193" t="s">
        <v>16395</v>
      </c>
      <c r="G8394" s="193" t="s">
        <v>26</v>
      </c>
      <c r="H8394" s="193">
        <v>1700</v>
      </c>
      <c r="I8394" s="193">
        <v>1600</v>
      </c>
      <c r="J8394" s="193">
        <v>1500</v>
      </c>
      <c r="K8394" s="193">
        <v>1400</v>
      </c>
      <c r="L8394" s="193">
        <v>1190</v>
      </c>
      <c r="M8394" s="195"/>
      <c r="N8394" s="233" t="s">
        <v>113</v>
      </c>
      <c r="O8394" s="214"/>
      <c r="P8394" s="161" t="str">
        <f>VLOOKUP(C8394,'[2]1.10正式版 (更新至2024年1月)'!$C:$P,14,FALSE)</f>
        <v>513106050150000-HJB73601</v>
      </c>
    </row>
    <row r="8395" s="161" customFormat="1" ht="126" customHeight="1" spans="1:16">
      <c r="A8395" s="192" t="s">
        <v>16396</v>
      </c>
      <c r="B8395" s="193" t="s">
        <v>16397</v>
      </c>
      <c r="C8395" s="185" t="s">
        <v>16398</v>
      </c>
      <c r="D8395" s="194" t="s">
        <v>16397</v>
      </c>
      <c r="E8395" s="195" t="s">
        <v>16399</v>
      </c>
      <c r="F8395" s="193" t="s">
        <v>16400</v>
      </c>
      <c r="G8395" s="193" t="s">
        <v>26</v>
      </c>
      <c r="H8395" s="193">
        <v>2800</v>
      </c>
      <c r="I8395" s="193">
        <v>2464</v>
      </c>
      <c r="J8395" s="193">
        <v>2240</v>
      </c>
      <c r="K8395" s="193">
        <v>2128</v>
      </c>
      <c r="L8395" s="193">
        <v>2016</v>
      </c>
      <c r="M8395" s="195"/>
      <c r="N8395" s="233" t="s">
        <v>28</v>
      </c>
      <c r="O8395" s="214"/>
      <c r="P8395" s="161" t="str">
        <f>VLOOKUP(C8395,'[2]1.10正式版 (更新至2024年1月)'!$C:$P,14,FALSE)</f>
        <v>513106040070000-HJE90303</v>
      </c>
    </row>
    <row r="8396" s="161" customFormat="1" ht="127" customHeight="1" spans="1:16">
      <c r="A8396" s="192" t="s">
        <v>16401</v>
      </c>
      <c r="B8396" s="185" t="s">
        <v>16402</v>
      </c>
      <c r="C8396" s="185" t="s">
        <v>16403</v>
      </c>
      <c r="D8396" s="194" t="s">
        <v>16402</v>
      </c>
      <c r="E8396" s="195" t="s">
        <v>16404</v>
      </c>
      <c r="F8396" s="193" t="s">
        <v>16405</v>
      </c>
      <c r="G8396" s="193" t="s">
        <v>26</v>
      </c>
      <c r="H8396" s="193"/>
      <c r="I8396" s="193"/>
      <c r="J8396" s="193"/>
      <c r="K8396" s="193"/>
      <c r="L8396" s="193"/>
      <c r="M8396" s="195"/>
      <c r="N8396" s="233" t="s">
        <v>28</v>
      </c>
      <c r="O8396" s="214"/>
      <c r="P8396" s="161" t="str">
        <f>VLOOKUP(C8396,'[2]1.10正式版 (更新至2024年1月)'!$C:$P,14,FALSE)</f>
        <v>513204000040000-HKF59301</v>
      </c>
    </row>
    <row r="8397" s="161" customFormat="1" ht="70" customHeight="1" spans="1:16">
      <c r="A8397" s="192" t="s">
        <v>16406</v>
      </c>
      <c r="B8397" s="193" t="s">
        <v>7045</v>
      </c>
      <c r="C8397" s="185" t="s">
        <v>16407</v>
      </c>
      <c r="D8397" s="194" t="s">
        <v>16408</v>
      </c>
      <c r="E8397" s="195" t="s">
        <v>16409</v>
      </c>
      <c r="F8397" s="193" t="s">
        <v>16410</v>
      </c>
      <c r="G8397" s="193" t="s">
        <v>26</v>
      </c>
      <c r="H8397" s="193">
        <v>680</v>
      </c>
      <c r="I8397" s="193">
        <v>670</v>
      </c>
      <c r="J8397" s="193">
        <v>660</v>
      </c>
      <c r="K8397" s="193">
        <v>650</v>
      </c>
      <c r="L8397" s="193">
        <v>552.5</v>
      </c>
      <c r="M8397" s="195"/>
      <c r="N8397" s="233" t="s">
        <v>35</v>
      </c>
      <c r="O8397" s="214"/>
      <c r="P8397" s="161" t="str">
        <f>VLOOKUP(C8397,'[2]1.10正式版 (更新至2024年1月)'!$C:$P,14,FALSE)</f>
        <v>003107020050000-HKT62302</v>
      </c>
    </row>
    <row r="8398" s="161" customFormat="1" ht="126" customHeight="1" spans="1:16">
      <c r="A8398" s="192" t="s">
        <v>16411</v>
      </c>
      <c r="B8398" s="193" t="s">
        <v>16412</v>
      </c>
      <c r="C8398" s="185" t="s">
        <v>16413</v>
      </c>
      <c r="D8398" s="194" t="s">
        <v>16412</v>
      </c>
      <c r="E8398" s="195" t="s">
        <v>16414</v>
      </c>
      <c r="F8398" s="193"/>
      <c r="G8398" s="193" t="s">
        <v>26</v>
      </c>
      <c r="H8398" s="193">
        <v>968</v>
      </c>
      <c r="I8398" s="193">
        <v>880</v>
      </c>
      <c r="J8398" s="193">
        <v>792</v>
      </c>
      <c r="K8398" s="193">
        <v>712.8</v>
      </c>
      <c r="L8398" s="193">
        <v>605.88</v>
      </c>
      <c r="M8398" s="195"/>
      <c r="N8398" s="233" t="s">
        <v>35</v>
      </c>
      <c r="O8398" s="214"/>
      <c r="P8398" s="161" t="str">
        <f>VLOOKUP(C8398,'[2]1.10正式版 (更新至2024年1月)'!$C:$P,14,FALSE)</f>
        <v>513101000380000-HM872203</v>
      </c>
    </row>
    <row r="8399" s="161" customFormat="1" ht="55" customHeight="1" spans="1:16">
      <c r="A8399" s="192" t="s">
        <v>16415</v>
      </c>
      <c r="B8399" s="193" t="s">
        <v>16416</v>
      </c>
      <c r="C8399" s="185" t="s">
        <v>16417</v>
      </c>
      <c r="D8399" s="194" t="s">
        <v>16416</v>
      </c>
      <c r="E8399" s="195" t="s">
        <v>16418</v>
      </c>
      <c r="F8399" s="193" t="s">
        <v>16419</v>
      </c>
      <c r="G8399" s="193" t="s">
        <v>26</v>
      </c>
      <c r="H8399" s="193">
        <v>500</v>
      </c>
      <c r="I8399" s="193">
        <v>450</v>
      </c>
      <c r="J8399" s="193">
        <v>400</v>
      </c>
      <c r="K8399" s="193">
        <v>350</v>
      </c>
      <c r="L8399" s="193">
        <v>298</v>
      </c>
      <c r="M8399" s="195"/>
      <c r="N8399" s="233" t="s">
        <v>28</v>
      </c>
      <c r="O8399" s="214"/>
      <c r="P8399" s="161" t="str">
        <f>VLOOKUP(C8399,'[2]1.10正式版 (更新至2024年1月)'!$C:$P,14,FALSE)</f>
        <v>513301000280000-HME62202</v>
      </c>
    </row>
    <row r="8400" s="16" customFormat="1" ht="66" customHeight="1" spans="1:22">
      <c r="A8400" s="155" t="s">
        <v>16420</v>
      </c>
      <c r="B8400" s="92" t="s">
        <v>16421</v>
      </c>
      <c r="C8400" s="159" t="s">
        <v>16422</v>
      </c>
      <c r="D8400" s="248" t="s">
        <v>16421</v>
      </c>
      <c r="E8400" s="249" t="s">
        <v>16423</v>
      </c>
      <c r="F8400" s="92" t="s">
        <v>16424</v>
      </c>
      <c r="G8400" s="92" t="s">
        <v>26</v>
      </c>
      <c r="H8400" s="92">
        <v>3400</v>
      </c>
      <c r="I8400" s="92">
        <v>3300</v>
      </c>
      <c r="J8400" s="92">
        <v>3200</v>
      </c>
      <c r="K8400" s="92">
        <v>3100</v>
      </c>
      <c r="L8400" s="92">
        <v>2635</v>
      </c>
      <c r="M8400" s="250" t="s">
        <v>16425</v>
      </c>
      <c r="N8400" s="233" t="s">
        <v>113</v>
      </c>
      <c r="O8400" s="252" t="s">
        <v>531</v>
      </c>
      <c r="P8400" s="161" t="s">
        <v>16426</v>
      </c>
      <c r="S8400" s="161"/>
      <c r="V8400" s="163"/>
    </row>
    <row r="8401" ht="66" customHeight="1" spans="1:23">
      <c r="A8401" s="192" t="s">
        <v>16427</v>
      </c>
      <c r="B8401" s="193" t="s">
        <v>7385</v>
      </c>
      <c r="C8401" s="185" t="s">
        <v>16428</v>
      </c>
      <c r="D8401" s="194" t="s">
        <v>16429</v>
      </c>
      <c r="E8401" s="195"/>
      <c r="F8401" s="193"/>
      <c r="G8401" s="193" t="s">
        <v>26</v>
      </c>
      <c r="H8401" s="199">
        <v>3400</v>
      </c>
      <c r="I8401" s="192">
        <v>3300</v>
      </c>
      <c r="J8401" s="192">
        <v>3200</v>
      </c>
      <c r="K8401" s="192">
        <v>3100</v>
      </c>
      <c r="L8401" s="192">
        <v>2635</v>
      </c>
      <c r="M8401" s="193"/>
      <c r="N8401" s="233" t="s">
        <v>898</v>
      </c>
      <c r="O8401" s="226" t="s">
        <v>323</v>
      </c>
      <c r="P8401" s="161" t="s">
        <v>16430</v>
      </c>
      <c r="T8401" s="163"/>
      <c r="U8401" s="163"/>
      <c r="V8401" s="163"/>
      <c r="W8401" s="163"/>
    </row>
    <row r="8402" ht="54" customHeight="1" spans="1:16">
      <c r="A8402" s="192" t="s">
        <v>16431</v>
      </c>
      <c r="B8402" s="193" t="s">
        <v>16432</v>
      </c>
      <c r="C8402" s="185" t="s">
        <v>16433</v>
      </c>
      <c r="D8402" s="194" t="s">
        <v>16432</v>
      </c>
      <c r="E8402" s="195" t="s">
        <v>16434</v>
      </c>
      <c r="F8402" s="193" t="s">
        <v>16435</v>
      </c>
      <c r="G8402" s="193" t="s">
        <v>26</v>
      </c>
      <c r="H8402" s="193">
        <v>1000</v>
      </c>
      <c r="I8402" s="193">
        <v>950</v>
      </c>
      <c r="J8402" s="193">
        <v>900</v>
      </c>
      <c r="K8402" s="193">
        <v>850</v>
      </c>
      <c r="L8402" s="193">
        <v>722.5</v>
      </c>
      <c r="M8402" s="195"/>
      <c r="N8402" s="233" t="s">
        <v>35</v>
      </c>
      <c r="O8402" s="214"/>
      <c r="P8402" s="161" t="str">
        <f>VLOOKUP(C8402,'[2]1.10正式版 (更新至2024年1月)'!$C:$P,14,FALSE)</f>
        <v>513109020090300-HPD45101</v>
      </c>
    </row>
    <row r="8403" ht="71" customHeight="1" spans="1:16">
      <c r="A8403" s="192" t="s">
        <v>16436</v>
      </c>
      <c r="B8403" s="212" t="s">
        <v>16437</v>
      </c>
      <c r="C8403" s="185" t="s">
        <v>16438</v>
      </c>
      <c r="D8403" s="194" t="s">
        <v>16437</v>
      </c>
      <c r="E8403" s="195" t="s">
        <v>16439</v>
      </c>
      <c r="F8403" s="193" t="s">
        <v>16440</v>
      </c>
      <c r="G8403" s="193" t="s">
        <v>26</v>
      </c>
      <c r="H8403" s="193">
        <v>6100</v>
      </c>
      <c r="I8403" s="193">
        <v>5368</v>
      </c>
      <c r="J8403" s="193">
        <v>4880</v>
      </c>
      <c r="K8403" s="193">
        <v>4636</v>
      </c>
      <c r="L8403" s="193">
        <v>4392</v>
      </c>
      <c r="M8403" s="195"/>
      <c r="N8403" s="233" t="s">
        <v>28</v>
      </c>
      <c r="O8403" s="214"/>
      <c r="P8403" s="161" t="str">
        <f>VLOOKUP(C8403,'[2]1.10正式版 (更新至2024年1月)'!$C:$P,14,FALSE)</f>
        <v>513310020170000-HPD83503</v>
      </c>
    </row>
    <row r="8404" ht="57" customHeight="1" spans="1:16">
      <c r="A8404" s="192" t="s">
        <v>16441</v>
      </c>
      <c r="B8404" s="193" t="s">
        <v>12246</v>
      </c>
      <c r="C8404" s="185" t="s">
        <v>16442</v>
      </c>
      <c r="D8404" s="194" t="s">
        <v>16443</v>
      </c>
      <c r="E8404" s="195" t="s">
        <v>16444</v>
      </c>
      <c r="F8404" s="193" t="s">
        <v>16440</v>
      </c>
      <c r="G8404" s="193" t="s">
        <v>26</v>
      </c>
      <c r="H8404" s="193">
        <v>4100</v>
      </c>
      <c r="I8404" s="193">
        <v>3608</v>
      </c>
      <c r="J8404" s="193">
        <v>3280</v>
      </c>
      <c r="K8404" s="193">
        <v>3116</v>
      </c>
      <c r="L8404" s="193">
        <v>2952</v>
      </c>
      <c r="M8404" s="195"/>
      <c r="N8404" s="233" t="s">
        <v>35</v>
      </c>
      <c r="O8404" s="214"/>
      <c r="P8404" s="161" t="str">
        <f>VLOOKUP(C8404,'[2]1.10正式版 (更新至2024年1月)'!$C:$P,14,FALSE)</f>
        <v>003310020030000-HPD83504</v>
      </c>
    </row>
    <row r="8405" ht="45" customHeight="1" spans="1:23">
      <c r="A8405" s="192" t="s">
        <v>16445</v>
      </c>
      <c r="B8405" s="185" t="s">
        <v>16446</v>
      </c>
      <c r="C8405" s="185" t="s">
        <v>16447</v>
      </c>
      <c r="D8405" s="194" t="s">
        <v>16448</v>
      </c>
      <c r="E8405" s="195" t="s">
        <v>16449</v>
      </c>
      <c r="F8405" s="193" t="s">
        <v>16450</v>
      </c>
      <c r="G8405" s="193" t="s">
        <v>26</v>
      </c>
      <c r="H8405" s="199">
        <v>1332</v>
      </c>
      <c r="I8405" s="192">
        <v>1221</v>
      </c>
      <c r="J8405" s="192">
        <v>1110</v>
      </c>
      <c r="K8405" s="192">
        <v>1054</v>
      </c>
      <c r="L8405" s="192">
        <v>1000</v>
      </c>
      <c r="M8405" s="193"/>
      <c r="N8405" s="233" t="s">
        <v>898</v>
      </c>
      <c r="O8405" s="195" t="s">
        <v>7390</v>
      </c>
      <c r="P8405" s="161" t="str">
        <f>VLOOKUP(C8405,'[2]1.10正式版 (更新至2024年1月)'!$C:$P,14,FALSE)</f>
        <v>513310010240000-HPE77303</v>
      </c>
      <c r="T8405" s="163"/>
      <c r="U8405" s="163"/>
      <c r="V8405" s="163"/>
      <c r="W8405" s="163"/>
    </row>
    <row r="8406" ht="32" customHeight="1" spans="1:16">
      <c r="A8406" s="192" t="s">
        <v>16451</v>
      </c>
      <c r="B8406" s="193" t="s">
        <v>16452</v>
      </c>
      <c r="C8406" s="185" t="s">
        <v>16453</v>
      </c>
      <c r="D8406" s="194" t="s">
        <v>16452</v>
      </c>
      <c r="E8406" s="195" t="s">
        <v>16454</v>
      </c>
      <c r="F8406" s="193"/>
      <c r="G8406" s="193" t="s">
        <v>26</v>
      </c>
      <c r="H8406" s="193"/>
      <c r="I8406" s="193"/>
      <c r="J8406" s="193"/>
      <c r="K8406" s="193"/>
      <c r="L8406" s="193"/>
      <c r="M8406" s="195"/>
      <c r="N8406" s="216" t="s">
        <v>28</v>
      </c>
      <c r="O8406" s="214"/>
      <c r="P8406" s="161" t="str">
        <f>VLOOKUP(C8406,'[2]1.10正式版 (更新至2024年1月)'!$C:$P,14,FALSE)</f>
        <v>513310040350000-HPW73308</v>
      </c>
    </row>
    <row r="8407" ht="41" customHeight="1" spans="1:16">
      <c r="A8407" s="192" t="s">
        <v>16455</v>
      </c>
      <c r="B8407" s="185" t="s">
        <v>13026</v>
      </c>
      <c r="C8407" s="185" t="s">
        <v>16456</v>
      </c>
      <c r="D8407" s="194" t="s">
        <v>16457</v>
      </c>
      <c r="E8407" s="195" t="s">
        <v>16458</v>
      </c>
      <c r="F8407" s="193"/>
      <c r="G8407" s="193" t="s">
        <v>26</v>
      </c>
      <c r="H8407" s="193">
        <v>2400</v>
      </c>
      <c r="I8407" s="193">
        <v>2300</v>
      </c>
      <c r="J8407" s="193">
        <v>2200</v>
      </c>
      <c r="K8407" s="193">
        <v>2100</v>
      </c>
      <c r="L8407" s="193">
        <v>1785</v>
      </c>
      <c r="M8407" s="195"/>
      <c r="N8407" s="216" t="s">
        <v>35</v>
      </c>
      <c r="O8407" s="214"/>
      <c r="P8407" s="161" t="str">
        <f>VLOOKUP(C8407,'[2]1.10正式版 (更新至2024年1月)'!$C:$P,14,FALSE)</f>
        <v>003312010060000-HSK73401</v>
      </c>
    </row>
    <row r="8408" ht="72" customHeight="1" spans="1:16">
      <c r="A8408" s="192" t="s">
        <v>16459</v>
      </c>
      <c r="B8408" s="193" t="s">
        <v>16460</v>
      </c>
      <c r="C8408" s="185" t="s">
        <v>16461</v>
      </c>
      <c r="D8408" s="194" t="s">
        <v>16460</v>
      </c>
      <c r="E8408" s="195" t="s">
        <v>16462</v>
      </c>
      <c r="F8408" s="193" t="s">
        <v>13348</v>
      </c>
      <c r="G8408" s="193" t="s">
        <v>26</v>
      </c>
      <c r="H8408" s="193">
        <v>1800</v>
      </c>
      <c r="I8408" s="193">
        <v>1584</v>
      </c>
      <c r="J8408" s="193">
        <v>1440</v>
      </c>
      <c r="K8408" s="193">
        <v>1296</v>
      </c>
      <c r="L8408" s="193">
        <v>1224</v>
      </c>
      <c r="M8408" s="195" t="s">
        <v>16463</v>
      </c>
      <c r="N8408" s="216" t="s">
        <v>35</v>
      </c>
      <c r="O8408" s="214"/>
      <c r="P8408" s="161" t="str">
        <f>VLOOKUP(C8408,'[2]1.10正式版 (更新至2024年1月)'!$C:$P,14,FALSE)</f>
        <v>513313030310000-HTF73502</v>
      </c>
    </row>
    <row r="8409" ht="70" customHeight="1" spans="1:16">
      <c r="A8409" s="192" t="s">
        <v>16464</v>
      </c>
      <c r="B8409" s="193" t="s">
        <v>16465</v>
      </c>
      <c r="C8409" s="185" t="s">
        <v>16466</v>
      </c>
      <c r="D8409" s="194" t="s">
        <v>16465</v>
      </c>
      <c r="E8409" s="195" t="s">
        <v>16467</v>
      </c>
      <c r="F8409" s="193" t="s">
        <v>16468</v>
      </c>
      <c r="G8409" s="193" t="s">
        <v>26</v>
      </c>
      <c r="H8409" s="193">
        <v>1600</v>
      </c>
      <c r="I8409" s="193">
        <v>1440</v>
      </c>
      <c r="J8409" s="193">
        <v>1280</v>
      </c>
      <c r="K8409" s="193">
        <v>1152</v>
      </c>
      <c r="L8409" s="193">
        <v>1024</v>
      </c>
      <c r="M8409" s="195" t="s">
        <v>16469</v>
      </c>
      <c r="N8409" s="216" t="s">
        <v>35</v>
      </c>
      <c r="O8409" s="214"/>
      <c r="P8409" s="161" t="str">
        <f>VLOOKUP(C8409,'[2]1.10正式版 (更新至2024年1月)'!$C:$P,14,FALSE)</f>
        <v>513313030390000-HTF73604</v>
      </c>
    </row>
    <row r="8410" ht="84" customHeight="1" spans="1:16">
      <c r="A8410" s="192" t="s">
        <v>16470</v>
      </c>
      <c r="B8410" s="193" t="s">
        <v>16471</v>
      </c>
      <c r="C8410" s="185" t="s">
        <v>16472</v>
      </c>
      <c r="D8410" s="194" t="s">
        <v>16473</v>
      </c>
      <c r="E8410" s="195" t="s">
        <v>16474</v>
      </c>
      <c r="F8410" s="193" t="s">
        <v>16475</v>
      </c>
      <c r="G8410" s="193" t="s">
        <v>26</v>
      </c>
      <c r="H8410" s="193">
        <v>2600</v>
      </c>
      <c r="I8410" s="193">
        <v>2288</v>
      </c>
      <c r="J8410" s="193">
        <v>2080</v>
      </c>
      <c r="K8410" s="193">
        <v>1976</v>
      </c>
      <c r="L8410" s="193">
        <v>1872</v>
      </c>
      <c r="M8410" s="195"/>
      <c r="N8410" s="216" t="s">
        <v>35</v>
      </c>
      <c r="O8410" s="214"/>
      <c r="P8410" s="161" t="str">
        <f>VLOOKUP(C8410,'[2]1.10正式版 (更新至2024年1月)'!$C:$P,14,FALSE)</f>
        <v>003313030230300-HTZ89301</v>
      </c>
    </row>
    <row r="8411" ht="36" customHeight="1" spans="1:16">
      <c r="A8411" s="192" t="s">
        <v>16476</v>
      </c>
      <c r="B8411" s="193" t="s">
        <v>16477</v>
      </c>
      <c r="C8411" s="185" t="s">
        <v>16478</v>
      </c>
      <c r="D8411" s="194" t="s">
        <v>16477</v>
      </c>
      <c r="E8411" s="195" t="s">
        <v>16479</v>
      </c>
      <c r="F8411" s="193" t="s">
        <v>16480</v>
      </c>
      <c r="G8411" s="193" t="s">
        <v>26</v>
      </c>
      <c r="H8411" s="193"/>
      <c r="I8411" s="193"/>
      <c r="J8411" s="193"/>
      <c r="K8411" s="193"/>
      <c r="L8411" s="193"/>
      <c r="M8411" s="195"/>
      <c r="N8411" s="216" t="s">
        <v>28</v>
      </c>
      <c r="O8411" s="214"/>
      <c r="P8411" s="161" t="str">
        <f>VLOOKUP(C8411,'[2]1.10正式版 (更新至2024年1月)'!$C:$P,14,FALSE)</f>
        <v>513313030340000-HUM83404</v>
      </c>
    </row>
    <row r="8412" ht="143" customHeight="1" spans="1:16">
      <c r="A8412" s="192" t="s">
        <v>16481</v>
      </c>
      <c r="B8412" s="193" t="s">
        <v>14496</v>
      </c>
      <c r="C8412" s="185" t="s">
        <v>16482</v>
      </c>
      <c r="D8412" s="194" t="s">
        <v>16483</v>
      </c>
      <c r="E8412" s="195" t="s">
        <v>16484</v>
      </c>
      <c r="F8412" s="193" t="s">
        <v>16485</v>
      </c>
      <c r="G8412" s="193" t="s">
        <v>853</v>
      </c>
      <c r="H8412" s="193">
        <v>550</v>
      </c>
      <c r="I8412" s="193">
        <v>500</v>
      </c>
      <c r="J8412" s="193">
        <v>450</v>
      </c>
      <c r="K8412" s="193">
        <v>400</v>
      </c>
      <c r="L8412" s="193">
        <v>340</v>
      </c>
      <c r="M8412" s="195"/>
      <c r="N8412" s="216" t="s">
        <v>35</v>
      </c>
      <c r="O8412" s="214"/>
      <c r="P8412" s="161" t="str">
        <f>VLOOKUP(C8412,'[2]1.10正式版 (更新至2024年1月)'!$C:$P,14,FALSE)</f>
        <v>003316010020000-HYA73314</v>
      </c>
    </row>
    <row r="8413" ht="72" customHeight="1" spans="1:16">
      <c r="A8413" s="192" t="s">
        <v>16486</v>
      </c>
      <c r="B8413" s="193" t="s">
        <v>16487</v>
      </c>
      <c r="C8413" s="185" t="s">
        <v>16488</v>
      </c>
      <c r="D8413" s="194" t="s">
        <v>16487</v>
      </c>
      <c r="E8413" s="195" t="s">
        <v>16489</v>
      </c>
      <c r="F8413" s="193" t="s">
        <v>16490</v>
      </c>
      <c r="G8413" s="193" t="s">
        <v>26</v>
      </c>
      <c r="H8413" s="193">
        <v>1700</v>
      </c>
      <c r="I8413" s="193">
        <v>1600</v>
      </c>
      <c r="J8413" s="193">
        <v>1500</v>
      </c>
      <c r="K8413" s="193">
        <v>1400</v>
      </c>
      <c r="L8413" s="193">
        <v>1190</v>
      </c>
      <c r="M8413" s="195"/>
      <c r="N8413" s="216" t="s">
        <v>28</v>
      </c>
      <c r="O8413" s="214"/>
      <c r="P8413" s="161" t="str">
        <f>VLOOKUP(C8413,'[2]1.10正式版 (更新至2024年1月)'!$C:$P,14,FALSE)</f>
        <v>513114000660000-HYR73320</v>
      </c>
    </row>
    <row r="8414" ht="79" customHeight="1" spans="1:16">
      <c r="A8414" s="192" t="s">
        <v>16491</v>
      </c>
      <c r="B8414" s="193" t="s">
        <v>14852</v>
      </c>
      <c r="C8414" s="185" t="s">
        <v>16492</v>
      </c>
      <c r="D8414" s="194" t="s">
        <v>16493</v>
      </c>
      <c r="E8414" s="195" t="s">
        <v>16494</v>
      </c>
      <c r="F8414" s="193"/>
      <c r="G8414" s="193" t="s">
        <v>16495</v>
      </c>
      <c r="H8414" s="193">
        <v>11</v>
      </c>
      <c r="I8414" s="193">
        <v>9.68</v>
      </c>
      <c r="J8414" s="193">
        <v>8.8</v>
      </c>
      <c r="K8414" s="193">
        <v>8.36</v>
      </c>
      <c r="L8414" s="193">
        <v>7.92</v>
      </c>
      <c r="M8414" s="195"/>
      <c r="N8414" s="216" t="s">
        <v>28</v>
      </c>
      <c r="O8414" s="214"/>
      <c r="P8414" s="161" t="str">
        <f>VLOOKUP(C8414,'[2]1.10正式版 (更新至2024年1月)'!$C:$P,14,FALSE)</f>
        <v>003316040210100-HYS89316</v>
      </c>
    </row>
    <row r="8415" ht="47" customHeight="1" spans="1:16">
      <c r="A8415" s="192" t="s">
        <v>16496</v>
      </c>
      <c r="B8415" s="193" t="s">
        <v>16497</v>
      </c>
      <c r="C8415" s="185" t="s">
        <v>16498</v>
      </c>
      <c r="D8415" s="194" t="s">
        <v>16497</v>
      </c>
      <c r="E8415" s="195" t="s">
        <v>16499</v>
      </c>
      <c r="F8415" s="193"/>
      <c r="G8415" s="193" t="s">
        <v>342</v>
      </c>
      <c r="H8415" s="193">
        <v>65</v>
      </c>
      <c r="I8415" s="193">
        <v>60</v>
      </c>
      <c r="J8415" s="193">
        <v>55</v>
      </c>
      <c r="K8415" s="193">
        <v>50</v>
      </c>
      <c r="L8415" s="193">
        <v>42.5</v>
      </c>
      <c r="M8415" s="195"/>
      <c r="N8415" s="216" t="s">
        <v>28</v>
      </c>
      <c r="O8415" s="214"/>
      <c r="P8415" s="161" t="str">
        <f>VLOOKUP(C8415,'[2]1.10正式版 (更新至2024年1月)'!$C:$P,14,FALSE)</f>
        <v>513101000560000-KBA32801</v>
      </c>
    </row>
    <row r="8416" ht="47" customHeight="1" spans="1:16">
      <c r="A8416" s="192" t="s">
        <v>16500</v>
      </c>
      <c r="B8416" s="193" t="s">
        <v>6917</v>
      </c>
      <c r="C8416" s="185" t="s">
        <v>16501</v>
      </c>
      <c r="D8416" s="194" t="s">
        <v>16502</v>
      </c>
      <c r="E8416" s="195" t="s">
        <v>16503</v>
      </c>
      <c r="F8416" s="193"/>
      <c r="G8416" s="193" t="s">
        <v>26</v>
      </c>
      <c r="H8416" s="193">
        <v>160</v>
      </c>
      <c r="I8416" s="193">
        <v>150</v>
      </c>
      <c r="J8416" s="193">
        <v>140</v>
      </c>
      <c r="K8416" s="193">
        <v>130</v>
      </c>
      <c r="L8416" s="193">
        <v>110.5</v>
      </c>
      <c r="M8416" s="195"/>
      <c r="N8416" s="216" t="s">
        <v>113</v>
      </c>
      <c r="O8416" s="214"/>
      <c r="P8416" s="161" t="str">
        <f>VLOOKUP(C8416,'[2]1.10正式版 (更新至2024年1月)'!$C:$P,14,FALSE)</f>
        <v>003106070010000-KJA21403</v>
      </c>
    </row>
    <row r="8417" ht="47" customHeight="1" spans="1:16">
      <c r="A8417" s="192" t="s">
        <v>16504</v>
      </c>
      <c r="B8417" s="193" t="s">
        <v>16505</v>
      </c>
      <c r="C8417" s="185" t="s">
        <v>16506</v>
      </c>
      <c r="D8417" s="194" t="s">
        <v>16505</v>
      </c>
      <c r="E8417" s="195" t="s">
        <v>16507</v>
      </c>
      <c r="F8417" s="193"/>
      <c r="G8417" s="193" t="s">
        <v>342</v>
      </c>
      <c r="H8417" s="193">
        <v>95</v>
      </c>
      <c r="I8417" s="193">
        <v>90</v>
      </c>
      <c r="J8417" s="193">
        <v>85</v>
      </c>
      <c r="K8417" s="193">
        <v>80</v>
      </c>
      <c r="L8417" s="193">
        <v>68</v>
      </c>
      <c r="M8417" s="195"/>
      <c r="N8417" s="216" t="s">
        <v>35</v>
      </c>
      <c r="O8417" s="214"/>
      <c r="P8417" s="161" t="str">
        <f>VLOOKUP(C8417,'[2]1.10正式版 (更新至2024年1月)'!$C:$P,14,FALSE)</f>
        <v>513106040090000-KJA21405</v>
      </c>
    </row>
    <row r="8418" ht="57" customHeight="1" spans="1:16">
      <c r="A8418" s="192" t="s">
        <v>16500</v>
      </c>
      <c r="B8418" s="193" t="s">
        <v>6917</v>
      </c>
      <c r="C8418" s="185" t="s">
        <v>16508</v>
      </c>
      <c r="D8418" s="194" t="s">
        <v>16509</v>
      </c>
      <c r="E8418" s="195" t="s">
        <v>16510</v>
      </c>
      <c r="F8418" s="193"/>
      <c r="G8418" s="193" t="s">
        <v>26</v>
      </c>
      <c r="H8418" s="193">
        <v>200</v>
      </c>
      <c r="I8418" s="193">
        <v>180</v>
      </c>
      <c r="J8418" s="193">
        <v>160</v>
      </c>
      <c r="K8418" s="193">
        <v>150</v>
      </c>
      <c r="L8418" s="193">
        <v>127.5</v>
      </c>
      <c r="M8418" s="195"/>
      <c r="N8418" s="216" t="s">
        <v>113</v>
      </c>
      <c r="O8418" s="214"/>
      <c r="P8418" s="161" t="str">
        <f>VLOOKUP(C8418,'[2]1.10正式版 (更新至2024年1月)'!$C:$P,14,FALSE)</f>
        <v>003106070010000-KJA21904</v>
      </c>
    </row>
    <row r="8419" ht="30" customHeight="1" spans="1:16">
      <c r="A8419" s="192" t="s">
        <v>16500</v>
      </c>
      <c r="B8419" s="193" t="s">
        <v>6917</v>
      </c>
      <c r="C8419" s="185" t="s">
        <v>16511</v>
      </c>
      <c r="D8419" s="194" t="s">
        <v>16512</v>
      </c>
      <c r="E8419" s="195" t="s">
        <v>16513</v>
      </c>
      <c r="F8419" s="193"/>
      <c r="G8419" s="193" t="s">
        <v>26</v>
      </c>
      <c r="H8419" s="193">
        <v>25</v>
      </c>
      <c r="I8419" s="193">
        <v>22</v>
      </c>
      <c r="J8419" s="193">
        <v>20</v>
      </c>
      <c r="K8419" s="193">
        <v>18</v>
      </c>
      <c r="L8419" s="193">
        <v>15.3</v>
      </c>
      <c r="M8419" s="195"/>
      <c r="N8419" s="216" t="s">
        <v>113</v>
      </c>
      <c r="O8419" s="214"/>
      <c r="P8419" s="161" t="str">
        <f>VLOOKUP(C8419,'[2]1.10正式版 (更新至2024年1月)'!$C:$P,14,FALSE)</f>
        <v>003106070010000-KJA21905</v>
      </c>
    </row>
    <row r="8420" ht="30" customHeight="1" spans="1:16">
      <c r="A8420" s="192" t="s">
        <v>16500</v>
      </c>
      <c r="B8420" s="193" t="s">
        <v>6917</v>
      </c>
      <c r="C8420" s="185" t="s">
        <v>16514</v>
      </c>
      <c r="D8420" s="194" t="s">
        <v>16515</v>
      </c>
      <c r="E8420" s="195" t="s">
        <v>16516</v>
      </c>
      <c r="F8420" s="193"/>
      <c r="G8420" s="193" t="s">
        <v>26</v>
      </c>
      <c r="H8420" s="193">
        <v>100</v>
      </c>
      <c r="I8420" s="193">
        <v>90</v>
      </c>
      <c r="J8420" s="193">
        <v>80</v>
      </c>
      <c r="K8420" s="193">
        <v>70</v>
      </c>
      <c r="L8420" s="193">
        <v>59.5</v>
      </c>
      <c r="M8420" s="195"/>
      <c r="N8420" s="216" t="s">
        <v>113</v>
      </c>
      <c r="O8420" s="214"/>
      <c r="P8420" s="161" t="str">
        <f>VLOOKUP(C8420,'[2]1.10正式版 (更新至2024年1月)'!$C:$P,14,FALSE)</f>
        <v>003106070010000-KJA21907</v>
      </c>
    </row>
    <row r="8421" ht="55" customHeight="1" spans="1:16">
      <c r="A8421" s="192" t="s">
        <v>16500</v>
      </c>
      <c r="B8421" s="193" t="s">
        <v>6917</v>
      </c>
      <c r="C8421" s="185" t="s">
        <v>16517</v>
      </c>
      <c r="D8421" s="194" t="s">
        <v>16518</v>
      </c>
      <c r="E8421" s="195" t="s">
        <v>16519</v>
      </c>
      <c r="F8421" s="193"/>
      <c r="G8421" s="193" t="s">
        <v>342</v>
      </c>
      <c r="H8421" s="193">
        <v>50</v>
      </c>
      <c r="I8421" s="193">
        <v>45</v>
      </c>
      <c r="J8421" s="193">
        <v>40</v>
      </c>
      <c r="K8421" s="193">
        <v>35</v>
      </c>
      <c r="L8421" s="193">
        <v>29.75</v>
      </c>
      <c r="M8421" s="195"/>
      <c r="N8421" s="216" t="s">
        <v>113</v>
      </c>
      <c r="O8421" s="214"/>
      <c r="P8421" s="161" t="str">
        <f>VLOOKUP(C8421,'[2]1.10正式版 (更新至2024年1月)'!$C:$P,14,FALSE)</f>
        <v>003106070010000-KJA28701</v>
      </c>
    </row>
    <row r="8422" ht="49" customHeight="1" spans="1:16">
      <c r="A8422" s="192" t="s">
        <v>16520</v>
      </c>
      <c r="B8422" s="193" t="s">
        <v>16521</v>
      </c>
      <c r="C8422" s="185" t="s">
        <v>16522</v>
      </c>
      <c r="D8422" s="194" t="s">
        <v>16521</v>
      </c>
      <c r="E8422" s="195" t="s">
        <v>16523</v>
      </c>
      <c r="F8422" s="193" t="s">
        <v>16524</v>
      </c>
      <c r="G8422" s="193" t="s">
        <v>26</v>
      </c>
      <c r="H8422" s="193">
        <v>260</v>
      </c>
      <c r="I8422" s="193">
        <v>229</v>
      </c>
      <c r="J8422" s="193">
        <v>208</v>
      </c>
      <c r="K8422" s="193">
        <v>198</v>
      </c>
      <c r="L8422" s="193">
        <v>187</v>
      </c>
      <c r="M8422" s="195"/>
      <c r="N8422" s="216" t="s">
        <v>28</v>
      </c>
      <c r="O8422" s="214"/>
      <c r="P8422" s="161" t="str">
        <f>VLOOKUP(C8422,'[2]1.10正式版 (更新至2024年1月)'!$C:$P,14,FALSE)</f>
        <v>513108000270000-KND39801</v>
      </c>
    </row>
    <row r="8423" ht="57" customHeight="1" spans="1:16">
      <c r="A8423" s="192" t="s">
        <v>16525</v>
      </c>
      <c r="B8423" s="193" t="s">
        <v>7967</v>
      </c>
      <c r="C8423" s="185" t="s">
        <v>16526</v>
      </c>
      <c r="D8423" s="194" t="s">
        <v>16527</v>
      </c>
      <c r="E8423" s="195" t="s">
        <v>16528</v>
      </c>
      <c r="F8423" s="193"/>
      <c r="G8423" s="193" t="s">
        <v>342</v>
      </c>
      <c r="H8423" s="193">
        <v>8</v>
      </c>
      <c r="I8423" s="193">
        <v>7</v>
      </c>
      <c r="J8423" s="193">
        <v>6</v>
      </c>
      <c r="K8423" s="193">
        <v>5</v>
      </c>
      <c r="L8423" s="193">
        <v>4.25</v>
      </c>
      <c r="M8423" s="195"/>
      <c r="N8423" s="216" t="s">
        <v>28</v>
      </c>
      <c r="O8423" s="214"/>
      <c r="P8423" s="161" t="str">
        <f>VLOOKUP(C8423,'[2]1.10正式版 (更新至2024年1月)'!$C:$P,14,FALSE)</f>
        <v>003112020010000-KUN39702</v>
      </c>
    </row>
    <row r="8424" ht="71" customHeight="1" spans="1:16">
      <c r="A8424" s="192" t="s">
        <v>16529</v>
      </c>
      <c r="B8424" s="193" t="s">
        <v>16530</v>
      </c>
      <c r="C8424" s="185" t="s">
        <v>16531</v>
      </c>
      <c r="D8424" s="194" t="s">
        <v>16530</v>
      </c>
      <c r="E8424" s="195" t="s">
        <v>16532</v>
      </c>
      <c r="F8424" s="193"/>
      <c r="G8424" s="193" t="s">
        <v>26</v>
      </c>
      <c r="H8424" s="193">
        <v>3500</v>
      </c>
      <c r="I8424" s="193">
        <v>3400</v>
      </c>
      <c r="J8424" s="193">
        <v>3300</v>
      </c>
      <c r="K8424" s="193">
        <v>3200</v>
      </c>
      <c r="L8424" s="193">
        <v>2720</v>
      </c>
      <c r="M8424" s="195"/>
      <c r="N8424" s="216" t="s">
        <v>28</v>
      </c>
      <c r="O8424" s="214"/>
      <c r="P8424" s="161" t="str">
        <f>VLOOKUP(C8424,'[2]1.10正式版 (更新至2024年1月)'!$C:$P,14,FALSE)</f>
        <v>512403000180000-LADZY005</v>
      </c>
    </row>
    <row r="8425" ht="35" customHeight="1" spans="1:16">
      <c r="A8425" s="192" t="s">
        <v>16533</v>
      </c>
      <c r="B8425" s="193" t="s">
        <v>1662</v>
      </c>
      <c r="C8425" s="199" t="s">
        <v>16534</v>
      </c>
      <c r="D8425" s="194" t="s">
        <v>16535</v>
      </c>
      <c r="E8425" s="195" t="s">
        <v>16536</v>
      </c>
      <c r="F8425" s="193" t="s">
        <v>16537</v>
      </c>
      <c r="G8425" s="193" t="s">
        <v>26</v>
      </c>
      <c r="H8425" s="193">
        <v>1000</v>
      </c>
      <c r="I8425" s="193">
        <v>950</v>
      </c>
      <c r="J8425" s="193">
        <v>900</v>
      </c>
      <c r="K8425" s="193">
        <v>850</v>
      </c>
      <c r="L8425" s="193">
        <v>722.5</v>
      </c>
      <c r="M8425" s="195"/>
      <c r="N8425" s="216" t="s">
        <v>113</v>
      </c>
      <c r="O8425" s="214"/>
      <c r="P8425" s="161" t="str">
        <f>VLOOKUP(C8425,'[2]1.10正式版 (更新至2024年1月)'!$C:$P,14,FALSE)</f>
        <v>002407000010000-LDEZX001</v>
      </c>
    </row>
    <row r="8426" ht="36" customHeight="1" spans="1:16">
      <c r="A8426" s="192" t="s">
        <v>1685</v>
      </c>
      <c r="B8426" s="193" t="s">
        <v>1686</v>
      </c>
      <c r="C8426" s="199" t="s">
        <v>16538</v>
      </c>
      <c r="D8426" s="194" t="s">
        <v>16539</v>
      </c>
      <c r="E8426" s="195" t="s">
        <v>16540</v>
      </c>
      <c r="F8426" s="193" t="s">
        <v>1689</v>
      </c>
      <c r="G8426" s="193" t="s">
        <v>26</v>
      </c>
      <c r="H8426" s="193"/>
      <c r="I8426" s="193"/>
      <c r="J8426" s="193"/>
      <c r="K8426" s="193"/>
      <c r="L8426" s="193"/>
      <c r="M8426" s="195"/>
      <c r="N8426" s="216" t="s">
        <v>28</v>
      </c>
      <c r="O8426" s="214"/>
      <c r="P8426" s="161" t="str">
        <f>VLOOKUP(C8426,'[2]1.10正式版 (更新至2024年1月)'!$C:$P,14,FALSE)</f>
        <v>002407000040000-LDHZY001</v>
      </c>
    </row>
    <row r="8427" ht="36" customHeight="1" spans="1:16">
      <c r="A8427" s="192" t="s">
        <v>16541</v>
      </c>
      <c r="B8427" s="193" t="s">
        <v>16542</v>
      </c>
      <c r="C8427" s="199" t="s">
        <v>16543</v>
      </c>
      <c r="D8427" s="194" t="s">
        <v>16542</v>
      </c>
      <c r="E8427" s="195" t="s">
        <v>16544</v>
      </c>
      <c r="F8427" s="193"/>
      <c r="G8427" s="193" t="s">
        <v>26</v>
      </c>
      <c r="H8427" s="193">
        <v>50</v>
      </c>
      <c r="I8427" s="193">
        <v>45</v>
      </c>
      <c r="J8427" s="193">
        <v>40</v>
      </c>
      <c r="K8427" s="193">
        <v>35</v>
      </c>
      <c r="L8427" s="193">
        <v>29.75</v>
      </c>
      <c r="M8427" s="195" t="s">
        <v>16545</v>
      </c>
      <c r="N8427" s="216" t="s">
        <v>28</v>
      </c>
      <c r="O8427" s="214"/>
      <c r="P8427" s="161" t="str">
        <f>VLOOKUP(C8427,'[2]1.10正式版 (更新至2024年1月)'!$C:$P,14,FALSE)</f>
        <v>513113000150000-LEBZX046</v>
      </c>
    </row>
    <row r="8428" ht="45" customHeight="1" spans="1:16">
      <c r="A8428" s="192" t="s">
        <v>16546</v>
      </c>
      <c r="B8428" s="193" t="s">
        <v>16547</v>
      </c>
      <c r="C8428" s="199" t="s">
        <v>16548</v>
      </c>
      <c r="D8428" s="194" t="s">
        <v>16547</v>
      </c>
      <c r="E8428" s="195" t="s">
        <v>16549</v>
      </c>
      <c r="F8428" s="193"/>
      <c r="G8428" s="193" t="s">
        <v>26</v>
      </c>
      <c r="H8428" s="193">
        <v>80</v>
      </c>
      <c r="I8428" s="193">
        <v>75</v>
      </c>
      <c r="J8428" s="193">
        <v>70</v>
      </c>
      <c r="K8428" s="193">
        <v>65</v>
      </c>
      <c r="L8428" s="193">
        <v>55.25</v>
      </c>
      <c r="M8428" s="195" t="s">
        <v>16550</v>
      </c>
      <c r="N8428" s="216" t="s">
        <v>113</v>
      </c>
      <c r="O8428" s="214"/>
      <c r="P8428" s="161" t="str">
        <f>VLOOKUP(C8428,'[2]1.10正式版 (更新至2024年1月)'!$C:$P,14,FALSE)</f>
        <v>513401000190100-LEEZX006</v>
      </c>
    </row>
    <row r="8429" ht="73" customHeight="1" spans="1:16">
      <c r="A8429" s="192" t="s">
        <v>16551</v>
      </c>
      <c r="B8429" s="193" t="s">
        <v>16552</v>
      </c>
      <c r="C8429" s="199" t="s">
        <v>16553</v>
      </c>
      <c r="D8429" s="194" t="s">
        <v>16552</v>
      </c>
      <c r="E8429" s="195" t="s">
        <v>16554</v>
      </c>
      <c r="F8429" s="193"/>
      <c r="G8429" s="193" t="s">
        <v>26</v>
      </c>
      <c r="H8429" s="193">
        <v>40</v>
      </c>
      <c r="I8429" s="193">
        <v>35</v>
      </c>
      <c r="J8429" s="193">
        <v>30</v>
      </c>
      <c r="K8429" s="193">
        <v>25</v>
      </c>
      <c r="L8429" s="193">
        <v>21.25</v>
      </c>
      <c r="M8429" s="195" t="s">
        <v>16550</v>
      </c>
      <c r="N8429" s="216" t="s">
        <v>28</v>
      </c>
      <c r="O8429" s="214"/>
      <c r="P8429" s="161" t="str">
        <f>VLOOKUP(C8429,'[2]1.10正式版 (更新至2024年1月)'!$C:$P,14,FALSE)</f>
        <v>513401000190200-LEEZX007</v>
      </c>
    </row>
    <row r="8430" ht="47" customHeight="1" spans="1:16">
      <c r="A8430" s="192" t="s">
        <v>16555</v>
      </c>
      <c r="B8430" s="193" t="s">
        <v>16556</v>
      </c>
      <c r="C8430" s="199" t="s">
        <v>16557</v>
      </c>
      <c r="D8430" s="194" t="s">
        <v>16556</v>
      </c>
      <c r="E8430" s="195" t="s">
        <v>16558</v>
      </c>
      <c r="F8430" s="193"/>
      <c r="G8430" s="193" t="s">
        <v>26</v>
      </c>
      <c r="H8430" s="193">
        <v>180</v>
      </c>
      <c r="I8430" s="193">
        <v>158.4</v>
      </c>
      <c r="J8430" s="193">
        <v>144</v>
      </c>
      <c r="K8430" s="193">
        <v>136.8</v>
      </c>
      <c r="L8430" s="193">
        <v>129.6</v>
      </c>
      <c r="M8430" s="195"/>
      <c r="N8430" s="216" t="s">
        <v>28</v>
      </c>
      <c r="O8430" s="214"/>
      <c r="P8430" s="161" t="str">
        <f>VLOOKUP(C8430,'[2]1.10正式版 (更新至2024年1月)'!$C:$P,14,FALSE)</f>
        <v>513401000430000-LEJVT004</v>
      </c>
    </row>
    <row r="8431" ht="56" customHeight="1" spans="1:16">
      <c r="A8431" s="192" t="s">
        <v>16559</v>
      </c>
      <c r="B8431" s="193" t="s">
        <v>16560</v>
      </c>
      <c r="C8431" s="199" t="s">
        <v>16561</v>
      </c>
      <c r="D8431" s="194" t="s">
        <v>16560</v>
      </c>
      <c r="E8431" s="195" t="s">
        <v>16562</v>
      </c>
      <c r="F8431" s="193"/>
      <c r="G8431" s="193" t="s">
        <v>26</v>
      </c>
      <c r="H8431" s="193">
        <v>50</v>
      </c>
      <c r="I8431" s="193">
        <v>45</v>
      </c>
      <c r="J8431" s="193">
        <v>40</v>
      </c>
      <c r="K8431" s="193">
        <v>35</v>
      </c>
      <c r="L8431" s="193">
        <v>29.75</v>
      </c>
      <c r="M8431" s="195" t="s">
        <v>16563</v>
      </c>
      <c r="N8431" s="216" t="s">
        <v>28</v>
      </c>
      <c r="O8431" s="214"/>
      <c r="P8431" s="161" t="str">
        <f>VLOOKUP(C8431,'[2]1.10正式版 (更新至2024年1月)'!$C:$P,14,FALSE)</f>
        <v>513402000430000-MABX7002</v>
      </c>
    </row>
    <row r="8432" ht="80" customHeight="1" spans="1:16">
      <c r="A8432" s="192" t="s">
        <v>16564</v>
      </c>
      <c r="B8432" s="193" t="s">
        <v>16565</v>
      </c>
      <c r="C8432" s="199" t="s">
        <v>16566</v>
      </c>
      <c r="D8432" s="194" t="s">
        <v>16565</v>
      </c>
      <c r="E8432" s="195" t="s">
        <v>16567</v>
      </c>
      <c r="F8432" s="193"/>
      <c r="G8432" s="193" t="s">
        <v>26</v>
      </c>
      <c r="H8432" s="193">
        <v>200</v>
      </c>
      <c r="I8432" s="193">
        <v>190</v>
      </c>
      <c r="J8432" s="193">
        <v>180</v>
      </c>
      <c r="K8432" s="193">
        <v>170</v>
      </c>
      <c r="L8432" s="193">
        <v>144.5</v>
      </c>
      <c r="M8432" s="195" t="s">
        <v>16568</v>
      </c>
      <c r="N8432" s="216" t="s">
        <v>28</v>
      </c>
      <c r="O8432" s="214"/>
      <c r="P8432" s="161" t="str">
        <f>VLOOKUP(C8432,'[2]1.10正式版 (更新至2024年1月)'!$C:$P,14,FALSE)</f>
        <v>513402000070100-MABXA004</v>
      </c>
    </row>
    <row r="8433" ht="34" customHeight="1" spans="1:16">
      <c r="A8433" s="192" t="s">
        <v>16569</v>
      </c>
      <c r="B8433" s="193" t="s">
        <v>16570</v>
      </c>
      <c r="C8433" s="199" t="s">
        <v>16571</v>
      </c>
      <c r="D8433" s="194" t="s">
        <v>16570</v>
      </c>
      <c r="E8433" s="195" t="s">
        <v>16572</v>
      </c>
      <c r="F8433" s="193"/>
      <c r="G8433" s="193" t="s">
        <v>26</v>
      </c>
      <c r="H8433" s="193">
        <v>200</v>
      </c>
      <c r="I8433" s="193">
        <v>190</v>
      </c>
      <c r="J8433" s="193">
        <v>180</v>
      </c>
      <c r="K8433" s="193">
        <v>170</v>
      </c>
      <c r="L8433" s="193">
        <v>144.5</v>
      </c>
      <c r="M8433" s="195" t="s">
        <v>16573</v>
      </c>
      <c r="N8433" s="216" t="s">
        <v>28</v>
      </c>
      <c r="O8433" s="214"/>
      <c r="P8433" s="161" t="str">
        <f>VLOOKUP(C8433,'[2]1.10正式版 (更新至2024年1月)'!$C:$P,14,FALSE)</f>
        <v>513402000020100-MACZY003</v>
      </c>
    </row>
    <row r="8434" ht="57" customHeight="1" spans="1:16">
      <c r="A8434" s="192" t="s">
        <v>16574</v>
      </c>
      <c r="B8434" s="193" t="s">
        <v>16575</v>
      </c>
      <c r="C8434" s="199" t="s">
        <v>16576</v>
      </c>
      <c r="D8434" s="194" t="s">
        <v>16575</v>
      </c>
      <c r="E8434" s="195" t="s">
        <v>16577</v>
      </c>
      <c r="F8434" s="193"/>
      <c r="G8434" s="193" t="s">
        <v>26</v>
      </c>
      <c r="H8434" s="193">
        <v>24</v>
      </c>
      <c r="I8434" s="193">
        <v>21.12</v>
      </c>
      <c r="J8434" s="193">
        <v>19.2</v>
      </c>
      <c r="K8434" s="193">
        <v>18.24</v>
      </c>
      <c r="L8434" s="193">
        <v>17.28</v>
      </c>
      <c r="M8434" s="195"/>
      <c r="N8434" s="216" t="s">
        <v>28</v>
      </c>
      <c r="O8434" s="214"/>
      <c r="P8434" s="161" t="str">
        <f>VLOOKUP(C8434,'[2]1.10正式版 (更新至2024年1月)'!$C:$P,14,FALSE)</f>
        <v>511201000170000-MACZY004</v>
      </c>
    </row>
    <row r="8435" ht="34" customHeight="1" spans="1:16">
      <c r="A8435" s="192" t="s">
        <v>16578</v>
      </c>
      <c r="B8435" s="193" t="s">
        <v>15187</v>
      </c>
      <c r="C8435" s="199" t="s">
        <v>16579</v>
      </c>
      <c r="D8435" s="194" t="s">
        <v>16580</v>
      </c>
      <c r="E8435" s="195" t="s">
        <v>16581</v>
      </c>
      <c r="F8435" s="193"/>
      <c r="G8435" s="193" t="s">
        <v>26</v>
      </c>
      <c r="H8435" s="193">
        <v>30</v>
      </c>
      <c r="I8435" s="193">
        <v>25</v>
      </c>
      <c r="J8435" s="193">
        <v>20</v>
      </c>
      <c r="K8435" s="193">
        <v>15</v>
      </c>
      <c r="L8435" s="225">
        <v>12.75</v>
      </c>
      <c r="M8435" s="195" t="s">
        <v>16582</v>
      </c>
      <c r="N8435" s="216" t="s">
        <v>28</v>
      </c>
      <c r="O8435" s="214"/>
      <c r="P8435" s="161" t="str">
        <f>VLOOKUP(C8435,'[2]1.10正式版 (更新至2024年1月)'!$C:$P,14,FALSE)</f>
        <v>003402000080200-MAGAZ003</v>
      </c>
    </row>
    <row r="8436" ht="34" customHeight="1" spans="1:16">
      <c r="A8436" s="192" t="s">
        <v>16583</v>
      </c>
      <c r="B8436" s="193" t="s">
        <v>5113</v>
      </c>
      <c r="C8436" s="199" t="s">
        <v>16584</v>
      </c>
      <c r="D8436" s="194" t="s">
        <v>16585</v>
      </c>
      <c r="E8436" s="195" t="s">
        <v>16586</v>
      </c>
      <c r="F8436" s="193"/>
      <c r="G8436" s="193" t="s">
        <v>26</v>
      </c>
      <c r="H8436" s="225">
        <v>80</v>
      </c>
      <c r="I8436" s="225">
        <v>75</v>
      </c>
      <c r="J8436" s="225">
        <v>70</v>
      </c>
      <c r="K8436" s="225">
        <v>65</v>
      </c>
      <c r="L8436" s="225">
        <v>55.25</v>
      </c>
      <c r="M8436" s="195" t="s">
        <v>16545</v>
      </c>
      <c r="N8436" s="216" t="s">
        <v>28</v>
      </c>
      <c r="O8436" s="214"/>
      <c r="P8436" s="161" t="str">
        <f>VLOOKUP(C8436,'[2]1.10正式版 (更新至2024年1月)'!$C:$P,14,FALSE)</f>
        <v>003104010090000-MAGAZ018</v>
      </c>
    </row>
    <row r="8437" ht="69" customHeight="1" spans="1:16">
      <c r="A8437" s="192" t="s">
        <v>16587</v>
      </c>
      <c r="B8437" s="193" t="s">
        <v>15183</v>
      </c>
      <c r="C8437" s="199" t="s">
        <v>16588</v>
      </c>
      <c r="D8437" s="194" t="s">
        <v>16589</v>
      </c>
      <c r="E8437" s="195" t="s">
        <v>16590</v>
      </c>
      <c r="F8437" s="193"/>
      <c r="G8437" s="193" t="s">
        <v>26</v>
      </c>
      <c r="H8437" s="193">
        <v>120</v>
      </c>
      <c r="I8437" s="193">
        <v>110</v>
      </c>
      <c r="J8437" s="193">
        <v>100</v>
      </c>
      <c r="K8437" s="193">
        <v>90</v>
      </c>
      <c r="L8437" s="193">
        <v>76.5</v>
      </c>
      <c r="M8437" s="195" t="s">
        <v>16591</v>
      </c>
      <c r="N8437" s="216" t="s">
        <v>28</v>
      </c>
      <c r="O8437" s="214"/>
      <c r="P8437" s="161" t="str">
        <f>VLOOKUP(C8437,'[2]1.10正式版 (更新至2024年1月)'!$C:$P,14,FALSE)</f>
        <v>003402000080000-MAGAZ019</v>
      </c>
    </row>
    <row r="8438" ht="44" customHeight="1" spans="1:16">
      <c r="A8438" s="192" t="s">
        <v>16592</v>
      </c>
      <c r="B8438" s="193" t="s">
        <v>16593</v>
      </c>
      <c r="C8438" s="199" t="s">
        <v>16594</v>
      </c>
      <c r="D8438" s="194" t="s">
        <v>16593</v>
      </c>
      <c r="E8438" s="195" t="s">
        <v>16595</v>
      </c>
      <c r="F8438" s="193"/>
      <c r="G8438" s="193" t="s">
        <v>26</v>
      </c>
      <c r="H8438" s="193">
        <v>120</v>
      </c>
      <c r="I8438" s="193">
        <v>110</v>
      </c>
      <c r="J8438" s="193">
        <v>100</v>
      </c>
      <c r="K8438" s="193">
        <v>90</v>
      </c>
      <c r="L8438" s="193">
        <v>76.5</v>
      </c>
      <c r="M8438" s="195" t="s">
        <v>16596</v>
      </c>
      <c r="N8438" s="216" t="s">
        <v>28</v>
      </c>
      <c r="O8438" s="214"/>
      <c r="P8438" s="161" t="str">
        <f>VLOOKUP(C8438,'[2]1.10正式版 (更新至2024年1月)'!$C:$P,14,FALSE)</f>
        <v>513402000570000-MAGAZ020</v>
      </c>
    </row>
    <row r="8439" ht="55" customHeight="1" spans="1:16">
      <c r="A8439" s="192" t="s">
        <v>16597</v>
      </c>
      <c r="B8439" s="193" t="s">
        <v>16598</v>
      </c>
      <c r="C8439" s="199" t="s">
        <v>16599</v>
      </c>
      <c r="D8439" s="194" t="s">
        <v>16598</v>
      </c>
      <c r="E8439" s="195" t="s">
        <v>16600</v>
      </c>
      <c r="F8439" s="193"/>
      <c r="G8439" s="193" t="s">
        <v>26</v>
      </c>
      <c r="H8439" s="193">
        <v>160</v>
      </c>
      <c r="I8439" s="193">
        <v>150</v>
      </c>
      <c r="J8439" s="193">
        <v>140</v>
      </c>
      <c r="K8439" s="193">
        <v>130</v>
      </c>
      <c r="L8439" s="193">
        <v>110.5</v>
      </c>
      <c r="M8439" s="195" t="s">
        <v>16596</v>
      </c>
      <c r="N8439" s="216" t="s">
        <v>28</v>
      </c>
      <c r="O8439" s="214"/>
      <c r="P8439" s="161" t="str">
        <f>VLOOKUP(C8439,'[2]1.10正式版 (更新至2024年1月)'!$C:$P,14,FALSE)</f>
        <v>513402000630000-MAGAZ021</v>
      </c>
    </row>
    <row r="8440" ht="42" customHeight="1" spans="1:16">
      <c r="A8440" s="192" t="s">
        <v>16601</v>
      </c>
      <c r="B8440" s="193" t="s">
        <v>16602</v>
      </c>
      <c r="C8440" s="199" t="s">
        <v>16603</v>
      </c>
      <c r="D8440" s="194" t="s">
        <v>16602</v>
      </c>
      <c r="E8440" s="195" t="s">
        <v>16604</v>
      </c>
      <c r="F8440" s="193"/>
      <c r="G8440" s="193" t="s">
        <v>26</v>
      </c>
      <c r="H8440" s="193">
        <v>80</v>
      </c>
      <c r="I8440" s="193">
        <v>75</v>
      </c>
      <c r="J8440" s="193">
        <v>70</v>
      </c>
      <c r="K8440" s="193">
        <v>65</v>
      </c>
      <c r="L8440" s="193">
        <v>55.25</v>
      </c>
      <c r="M8440" s="195" t="s">
        <v>16605</v>
      </c>
      <c r="N8440" s="216" t="s">
        <v>28</v>
      </c>
      <c r="O8440" s="214"/>
      <c r="P8440" s="161" t="str">
        <f>VLOOKUP(C8440,'[2]1.10正式版 (更新至2024年1月)'!$C:$P,14,FALSE)</f>
        <v>513402000150100-MAKZY002</v>
      </c>
    </row>
    <row r="8441" ht="60" customHeight="1" spans="1:16">
      <c r="A8441" s="192" t="s">
        <v>16606</v>
      </c>
      <c r="B8441" s="193" t="s">
        <v>16607</v>
      </c>
      <c r="C8441" s="199" t="s">
        <v>16608</v>
      </c>
      <c r="D8441" s="194" t="s">
        <v>16607</v>
      </c>
      <c r="E8441" s="195" t="s">
        <v>16609</v>
      </c>
      <c r="F8441" s="193"/>
      <c r="G8441" s="193" t="s">
        <v>26</v>
      </c>
      <c r="H8441" s="193">
        <v>60</v>
      </c>
      <c r="I8441" s="193">
        <v>55</v>
      </c>
      <c r="J8441" s="193">
        <v>50</v>
      </c>
      <c r="K8441" s="193">
        <v>45</v>
      </c>
      <c r="L8441" s="193">
        <v>38.25</v>
      </c>
      <c r="M8441" s="195" t="s">
        <v>16545</v>
      </c>
      <c r="N8441" s="216" t="s">
        <v>28</v>
      </c>
      <c r="O8441" s="214"/>
      <c r="P8441" s="161" t="str">
        <f>VLOOKUP(C8441,'[2]1.10正式版 (更新至2024年1月)'!$C:$P,14,FALSE)</f>
        <v>513402000710000-MAMZY006</v>
      </c>
    </row>
    <row r="8442" ht="57" customHeight="1" spans="1:16">
      <c r="A8442" s="192" t="s">
        <v>16610</v>
      </c>
      <c r="B8442" s="193" t="s">
        <v>16611</v>
      </c>
      <c r="C8442" s="199" t="s">
        <v>16612</v>
      </c>
      <c r="D8442" s="194" t="s">
        <v>16611</v>
      </c>
      <c r="E8442" s="195" t="s">
        <v>16613</v>
      </c>
      <c r="F8442" s="193"/>
      <c r="G8442" s="193" t="s">
        <v>26</v>
      </c>
      <c r="H8442" s="193">
        <v>40</v>
      </c>
      <c r="I8442" s="193">
        <v>35</v>
      </c>
      <c r="J8442" s="193">
        <v>30</v>
      </c>
      <c r="K8442" s="193">
        <v>25</v>
      </c>
      <c r="L8442" s="193">
        <v>21.25</v>
      </c>
      <c r="M8442" s="195"/>
      <c r="N8442" s="216" t="s">
        <v>28</v>
      </c>
      <c r="O8442" s="214"/>
      <c r="P8442" s="161" t="str">
        <f>VLOOKUP(C8442,'[2]1.10正式版 (更新至2024年1月)'!$C:$P,14,FALSE)</f>
        <v>003402000430000-MAZZY001</v>
      </c>
    </row>
    <row r="8443" ht="53" customHeight="1" spans="1:16">
      <c r="A8443" s="192" t="s">
        <v>16614</v>
      </c>
      <c r="B8443" s="193" t="s">
        <v>16615</v>
      </c>
      <c r="C8443" s="199" t="s">
        <v>16616</v>
      </c>
      <c r="D8443" s="194" t="s">
        <v>16615</v>
      </c>
      <c r="E8443" s="195" t="s">
        <v>16617</v>
      </c>
      <c r="F8443" s="193"/>
      <c r="G8443" s="193" t="s">
        <v>26</v>
      </c>
      <c r="H8443" s="193">
        <v>60</v>
      </c>
      <c r="I8443" s="193">
        <v>55</v>
      </c>
      <c r="J8443" s="193">
        <v>50</v>
      </c>
      <c r="K8443" s="193">
        <v>45</v>
      </c>
      <c r="L8443" s="193">
        <v>38.25</v>
      </c>
      <c r="M8443" s="195" t="s">
        <v>16605</v>
      </c>
      <c r="N8443" s="216" t="s">
        <v>28</v>
      </c>
      <c r="O8443" s="214"/>
      <c r="P8443" s="161" t="str">
        <f>VLOOKUP(C8443,'[2]1.10正式版 (更新至2024年1月)'!$C:$P,14,FALSE)</f>
        <v>513402000300200-MBBZX003</v>
      </c>
    </row>
    <row r="8444" ht="37" customHeight="1" spans="1:16">
      <c r="A8444" s="192" t="s">
        <v>16618</v>
      </c>
      <c r="B8444" s="193" t="s">
        <v>15218</v>
      </c>
      <c r="C8444" s="199" t="s">
        <v>16619</v>
      </c>
      <c r="D8444" s="194" t="s">
        <v>16620</v>
      </c>
      <c r="E8444" s="195" t="s">
        <v>16621</v>
      </c>
      <c r="F8444" s="193"/>
      <c r="G8444" s="193" t="s">
        <v>26</v>
      </c>
      <c r="H8444" s="193">
        <v>40</v>
      </c>
      <c r="I8444" s="193">
        <v>35</v>
      </c>
      <c r="J8444" s="193">
        <v>30</v>
      </c>
      <c r="K8444" s="193">
        <v>25</v>
      </c>
      <c r="L8444" s="193">
        <v>21.25</v>
      </c>
      <c r="M8444" s="195" t="s">
        <v>16605</v>
      </c>
      <c r="N8444" s="216" t="s">
        <v>28</v>
      </c>
      <c r="O8444" s="214"/>
      <c r="P8444" s="161" t="str">
        <f>VLOOKUP(C8444,'[2]1.10正式版 (更新至2024年1月)'!$C:$P,14,FALSE)</f>
        <v>003402000200400-MBBZX011</v>
      </c>
    </row>
    <row r="8445" ht="38" customHeight="1" spans="1:16">
      <c r="A8445" s="192" t="s">
        <v>16618</v>
      </c>
      <c r="B8445" s="193" t="s">
        <v>15218</v>
      </c>
      <c r="C8445" s="199" t="s">
        <v>16622</v>
      </c>
      <c r="D8445" s="194" t="s">
        <v>16623</v>
      </c>
      <c r="E8445" s="195" t="s">
        <v>16624</v>
      </c>
      <c r="F8445" s="193"/>
      <c r="G8445" s="193" t="s">
        <v>26</v>
      </c>
      <c r="H8445" s="193">
        <v>40</v>
      </c>
      <c r="I8445" s="193">
        <v>35</v>
      </c>
      <c r="J8445" s="193">
        <v>30</v>
      </c>
      <c r="K8445" s="193">
        <v>25</v>
      </c>
      <c r="L8445" s="193">
        <v>21.25</v>
      </c>
      <c r="M8445" s="195" t="s">
        <v>16605</v>
      </c>
      <c r="N8445" s="216" t="s">
        <v>28</v>
      </c>
      <c r="O8445" s="214"/>
      <c r="P8445" s="161" t="str">
        <f>VLOOKUP(C8445,'[2]1.10正式版 (更新至2024年1月)'!$C:$P,14,FALSE)</f>
        <v>003402000200400-MBBZX012</v>
      </c>
    </row>
    <row r="8446" ht="34" customHeight="1" spans="1:16">
      <c r="A8446" s="192" t="s">
        <v>16625</v>
      </c>
      <c r="B8446" s="193" t="s">
        <v>16626</v>
      </c>
      <c r="C8446" s="199" t="s">
        <v>16627</v>
      </c>
      <c r="D8446" s="194" t="s">
        <v>16626</v>
      </c>
      <c r="E8446" s="195" t="s">
        <v>16628</v>
      </c>
      <c r="F8446" s="193"/>
      <c r="G8446" s="193" t="s">
        <v>26</v>
      </c>
      <c r="H8446" s="193">
        <v>40</v>
      </c>
      <c r="I8446" s="193">
        <v>35</v>
      </c>
      <c r="J8446" s="193">
        <v>30</v>
      </c>
      <c r="K8446" s="193">
        <v>25</v>
      </c>
      <c r="L8446" s="193">
        <v>21.25</v>
      </c>
      <c r="M8446" s="195" t="s">
        <v>16550</v>
      </c>
      <c r="N8446" s="216" t="s">
        <v>28</v>
      </c>
      <c r="O8446" s="214"/>
      <c r="P8446" s="161" t="str">
        <f>VLOOKUP(C8446,'[2]1.10正式版 (更新至2024年1月)'!$C:$P,14,FALSE)</f>
        <v>513402000460000-MBBZX020</v>
      </c>
    </row>
    <row r="8447" ht="35" customHeight="1" spans="1:22">
      <c r="A8447" s="192" t="s">
        <v>16629</v>
      </c>
      <c r="B8447" s="193" t="s">
        <v>16630</v>
      </c>
      <c r="C8447" s="199" t="s">
        <v>16631</v>
      </c>
      <c r="D8447" s="194" t="s">
        <v>16630</v>
      </c>
      <c r="E8447" s="313" t="s">
        <v>16632</v>
      </c>
      <c r="F8447" s="193"/>
      <c r="G8447" s="193" t="s">
        <v>26</v>
      </c>
      <c r="H8447" s="193">
        <v>100</v>
      </c>
      <c r="I8447" s="193">
        <v>90</v>
      </c>
      <c r="J8447" s="193">
        <v>80</v>
      </c>
      <c r="K8447" s="193">
        <v>70</v>
      </c>
      <c r="L8447" s="193">
        <v>59.5</v>
      </c>
      <c r="M8447" s="195" t="s">
        <v>16633</v>
      </c>
      <c r="N8447" s="216" t="s">
        <v>28</v>
      </c>
      <c r="O8447" s="214" t="s">
        <v>531</v>
      </c>
      <c r="P8447" s="161" t="s">
        <v>16634</v>
      </c>
      <c r="V8447" s="163"/>
    </row>
    <row r="8448" ht="47" customHeight="1" spans="1:16">
      <c r="A8448" s="192" t="s">
        <v>16635</v>
      </c>
      <c r="B8448" s="193" t="s">
        <v>16636</v>
      </c>
      <c r="C8448" s="199" t="s">
        <v>16637</v>
      </c>
      <c r="D8448" s="194" t="s">
        <v>16636</v>
      </c>
      <c r="E8448" s="195" t="s">
        <v>16638</v>
      </c>
      <c r="F8448" s="193"/>
      <c r="G8448" s="193" t="s">
        <v>26</v>
      </c>
      <c r="H8448" s="193">
        <v>30</v>
      </c>
      <c r="I8448" s="193">
        <v>25</v>
      </c>
      <c r="J8448" s="193">
        <v>20</v>
      </c>
      <c r="K8448" s="193">
        <v>15</v>
      </c>
      <c r="L8448" s="193">
        <v>12.75</v>
      </c>
      <c r="M8448" s="195" t="s">
        <v>16550</v>
      </c>
      <c r="N8448" s="216" t="s">
        <v>28</v>
      </c>
      <c r="O8448" s="214"/>
      <c r="P8448" s="161" t="str">
        <f>VLOOKUP(C8448,'[2]1.10正式版 (更新至2024年1月)'!$C:$P,14,FALSE)</f>
        <v>513402000740000-MBBZX022</v>
      </c>
    </row>
    <row r="8449" ht="30" customHeight="1" spans="1:16">
      <c r="A8449" s="192" t="s">
        <v>16639</v>
      </c>
      <c r="B8449" s="193" t="s">
        <v>15241</v>
      </c>
      <c r="C8449" s="199" t="s">
        <v>16640</v>
      </c>
      <c r="D8449" s="194" t="s">
        <v>16641</v>
      </c>
      <c r="E8449" s="195" t="s">
        <v>16642</v>
      </c>
      <c r="F8449" s="193"/>
      <c r="G8449" s="193" t="s">
        <v>26</v>
      </c>
      <c r="H8449" s="193">
        <v>60</v>
      </c>
      <c r="I8449" s="193">
        <v>55</v>
      </c>
      <c r="J8449" s="193">
        <v>50</v>
      </c>
      <c r="K8449" s="193">
        <v>45</v>
      </c>
      <c r="L8449" s="193">
        <v>38.25</v>
      </c>
      <c r="M8449" s="195" t="s">
        <v>16545</v>
      </c>
      <c r="N8449" s="216" t="s">
        <v>35</v>
      </c>
      <c r="O8449" s="214"/>
      <c r="P8449" s="161" t="str">
        <f>VLOOKUP(C8449,'[2]1.10正式版 (更新至2024年1月)'!$C:$P,14,FALSE)</f>
        <v>003402000300000-MBBZX023</v>
      </c>
    </row>
    <row r="8450" ht="30" customHeight="1" spans="1:16">
      <c r="A8450" s="192" t="s">
        <v>16643</v>
      </c>
      <c r="B8450" s="193" t="s">
        <v>16644</v>
      </c>
      <c r="C8450" s="199" t="s">
        <v>16645</v>
      </c>
      <c r="D8450" s="194" t="s">
        <v>16644</v>
      </c>
      <c r="E8450" s="195" t="s">
        <v>16646</v>
      </c>
      <c r="F8450" s="193"/>
      <c r="G8450" s="193" t="s">
        <v>26</v>
      </c>
      <c r="H8450" s="193">
        <v>100</v>
      </c>
      <c r="I8450" s="193">
        <v>90</v>
      </c>
      <c r="J8450" s="193">
        <v>80</v>
      </c>
      <c r="K8450" s="193">
        <v>70</v>
      </c>
      <c r="L8450" s="193">
        <v>59.5</v>
      </c>
      <c r="M8450" s="195" t="s">
        <v>16633</v>
      </c>
      <c r="N8450" s="216" t="s">
        <v>28</v>
      </c>
      <c r="O8450" s="214"/>
      <c r="P8450" s="161" t="str">
        <f>VLOOKUP(C8450,'[2]1.10正式版 (更新至2024年1月)'!$C:$P,14,FALSE)</f>
        <v>513402000780000-MBBZX024</v>
      </c>
    </row>
    <row r="8451" ht="30" customHeight="1" spans="1:16">
      <c r="A8451" s="192" t="s">
        <v>16647</v>
      </c>
      <c r="B8451" s="193" t="s">
        <v>15228</v>
      </c>
      <c r="C8451" s="199" t="s">
        <v>16648</v>
      </c>
      <c r="D8451" s="194" t="s">
        <v>16649</v>
      </c>
      <c r="E8451" s="195" t="s">
        <v>16650</v>
      </c>
      <c r="F8451" s="193"/>
      <c r="G8451" s="193" t="s">
        <v>26</v>
      </c>
      <c r="H8451" s="193">
        <v>120</v>
      </c>
      <c r="I8451" s="193">
        <v>110</v>
      </c>
      <c r="J8451" s="193">
        <v>100</v>
      </c>
      <c r="K8451" s="193">
        <v>90</v>
      </c>
      <c r="L8451" s="193">
        <v>76.5</v>
      </c>
      <c r="M8451" s="195" t="s">
        <v>16651</v>
      </c>
      <c r="N8451" s="216" t="s">
        <v>28</v>
      </c>
      <c r="O8451" s="214"/>
      <c r="P8451" s="161" t="str">
        <f>VLOOKUP(C8451,'[2]1.10正式版 (更新至2024年1月)'!$C:$P,14,FALSE)</f>
        <v>003402000240000-MBBZX025</v>
      </c>
    </row>
    <row r="8452" ht="30" customHeight="1" spans="1:16">
      <c r="A8452" s="192" t="s">
        <v>16652</v>
      </c>
      <c r="B8452" s="193" t="s">
        <v>15250</v>
      </c>
      <c r="C8452" s="199" t="s">
        <v>16653</v>
      </c>
      <c r="D8452" s="194" t="s">
        <v>15250</v>
      </c>
      <c r="E8452" s="195" t="s">
        <v>16654</v>
      </c>
      <c r="F8452" s="193"/>
      <c r="G8452" s="193" t="s">
        <v>26</v>
      </c>
      <c r="H8452" s="193">
        <v>100</v>
      </c>
      <c r="I8452" s="193">
        <v>95</v>
      </c>
      <c r="J8452" s="193">
        <v>90</v>
      </c>
      <c r="K8452" s="193">
        <v>85</v>
      </c>
      <c r="L8452" s="193">
        <v>72.25</v>
      </c>
      <c r="M8452" s="195" t="s">
        <v>16563</v>
      </c>
      <c r="N8452" s="216" t="s">
        <v>28</v>
      </c>
      <c r="O8452" s="214"/>
      <c r="P8452" s="161" t="str">
        <f>VLOOKUP(C8452,'[2]1.10正式版 (更新至2024年1月)'!$C:$P,14,FALSE)</f>
        <v>003402000350000-MBDZX006</v>
      </c>
    </row>
    <row r="8453" ht="59" customHeight="1" spans="1:16">
      <c r="A8453" s="192" t="s">
        <v>16655</v>
      </c>
      <c r="B8453" s="193" t="s">
        <v>15251</v>
      </c>
      <c r="C8453" s="199" t="s">
        <v>16656</v>
      </c>
      <c r="D8453" s="194" t="s">
        <v>15251</v>
      </c>
      <c r="E8453" s="195" t="s">
        <v>16657</v>
      </c>
      <c r="F8453" s="193"/>
      <c r="G8453" s="193" t="s">
        <v>26</v>
      </c>
      <c r="H8453" s="193">
        <v>60</v>
      </c>
      <c r="I8453" s="193">
        <v>55</v>
      </c>
      <c r="J8453" s="193">
        <v>50</v>
      </c>
      <c r="K8453" s="193">
        <v>45</v>
      </c>
      <c r="L8453" s="193">
        <v>38.25</v>
      </c>
      <c r="M8453" s="195" t="s">
        <v>16658</v>
      </c>
      <c r="N8453" s="216" t="s">
        <v>35</v>
      </c>
      <c r="O8453" s="214"/>
      <c r="P8453" s="161" t="str">
        <f>VLOOKUP(C8453,'[2]1.10正式版 (更新至2024年1月)'!$C:$P,14,FALSE)</f>
        <v>003402000360000-MBDZX007</v>
      </c>
    </row>
    <row r="8454" ht="43" customHeight="1" spans="1:16">
      <c r="A8454" s="192" t="s">
        <v>16659</v>
      </c>
      <c r="B8454" s="193" t="s">
        <v>16660</v>
      </c>
      <c r="C8454" s="199" t="s">
        <v>16661</v>
      </c>
      <c r="D8454" s="194" t="s">
        <v>16660</v>
      </c>
      <c r="E8454" s="195" t="s">
        <v>16662</v>
      </c>
      <c r="F8454" s="193"/>
      <c r="G8454" s="193" t="s">
        <v>26</v>
      </c>
      <c r="H8454" s="193">
        <v>60</v>
      </c>
      <c r="I8454" s="193">
        <v>55</v>
      </c>
      <c r="J8454" s="193">
        <v>50</v>
      </c>
      <c r="K8454" s="193">
        <v>45</v>
      </c>
      <c r="L8454" s="193">
        <v>38.25</v>
      </c>
      <c r="M8454" s="195" t="s">
        <v>16658</v>
      </c>
      <c r="N8454" s="216" t="s">
        <v>28</v>
      </c>
      <c r="O8454" s="214"/>
      <c r="P8454" s="161" t="str">
        <f>VLOOKUP(C8454,'[2]1.10正式版 (更新至2024年1月)'!$C:$P,14,FALSE)</f>
        <v>513402000360100-MBDZX008</v>
      </c>
    </row>
    <row r="8455" ht="43" customHeight="1" spans="1:16">
      <c r="A8455" s="192" t="s">
        <v>16663</v>
      </c>
      <c r="B8455" s="193" t="s">
        <v>16664</v>
      </c>
      <c r="C8455" s="199" t="s">
        <v>16665</v>
      </c>
      <c r="D8455" s="194" t="s">
        <v>16664</v>
      </c>
      <c r="E8455" s="195" t="s">
        <v>16666</v>
      </c>
      <c r="F8455" s="193"/>
      <c r="G8455" s="193" t="s">
        <v>26</v>
      </c>
      <c r="H8455" s="193">
        <v>100</v>
      </c>
      <c r="I8455" s="193">
        <v>95</v>
      </c>
      <c r="J8455" s="193">
        <v>90</v>
      </c>
      <c r="K8455" s="193">
        <v>85</v>
      </c>
      <c r="L8455" s="193">
        <v>72.25</v>
      </c>
      <c r="M8455" s="195" t="s">
        <v>16667</v>
      </c>
      <c r="N8455" s="216" t="s">
        <v>28</v>
      </c>
      <c r="O8455" s="214"/>
      <c r="P8455" s="161" t="str">
        <f>VLOOKUP(C8455,'[2]1.10正式版 (更新至2024年1月)'!$C:$P,14,FALSE)</f>
        <v>513402000370100-MBDZX010</v>
      </c>
    </row>
    <row r="8456" ht="43" customHeight="1" spans="1:16">
      <c r="A8456" s="192" t="s">
        <v>16668</v>
      </c>
      <c r="B8456" s="193" t="s">
        <v>16669</v>
      </c>
      <c r="C8456" s="199" t="s">
        <v>16670</v>
      </c>
      <c r="D8456" s="194" t="s">
        <v>16669</v>
      </c>
      <c r="E8456" s="195" t="s">
        <v>16671</v>
      </c>
      <c r="F8456" s="193"/>
      <c r="G8456" s="193" t="s">
        <v>26</v>
      </c>
      <c r="H8456" s="193">
        <v>80</v>
      </c>
      <c r="I8456" s="193">
        <v>75</v>
      </c>
      <c r="J8456" s="193">
        <v>70</v>
      </c>
      <c r="K8456" s="193">
        <v>65</v>
      </c>
      <c r="L8456" s="193">
        <v>55.25</v>
      </c>
      <c r="M8456" s="195" t="s">
        <v>16545</v>
      </c>
      <c r="N8456" s="216" t="s">
        <v>28</v>
      </c>
      <c r="O8456" s="214"/>
      <c r="P8456" s="161" t="str">
        <f>VLOOKUP(C8456,'[2]1.10正式版 (更新至2024年1月)'!$C:$P,14,FALSE)</f>
        <v>513402000810000-MBDZX011</v>
      </c>
    </row>
    <row r="8457" ht="36" customHeight="1" spans="1:16">
      <c r="A8457" s="192" t="s">
        <v>16672</v>
      </c>
      <c r="B8457" s="193" t="s">
        <v>15249</v>
      </c>
      <c r="C8457" s="199" t="s">
        <v>16673</v>
      </c>
      <c r="D8457" s="194" t="s">
        <v>16674</v>
      </c>
      <c r="E8457" s="195" t="s">
        <v>16675</v>
      </c>
      <c r="F8457" s="193"/>
      <c r="G8457" s="193" t="s">
        <v>26</v>
      </c>
      <c r="H8457" s="193">
        <v>85</v>
      </c>
      <c r="I8457" s="193">
        <v>80</v>
      </c>
      <c r="J8457" s="193">
        <v>75</v>
      </c>
      <c r="K8457" s="193">
        <v>70</v>
      </c>
      <c r="L8457" s="193">
        <v>59.5</v>
      </c>
      <c r="M8457" s="195" t="s">
        <v>16545</v>
      </c>
      <c r="N8457" s="216" t="s">
        <v>28</v>
      </c>
      <c r="O8457" s="214"/>
      <c r="P8457" s="161" t="str">
        <f>VLOOKUP(C8457,'[2]1.10正式版 (更新至2024年1月)'!$C:$P,14,FALSE)</f>
        <v>003402000340000-MBDZX012</v>
      </c>
    </row>
    <row r="8458" ht="84" customHeight="1" spans="1:16">
      <c r="A8458" s="192" t="s">
        <v>16672</v>
      </c>
      <c r="B8458" s="193" t="s">
        <v>15249</v>
      </c>
      <c r="C8458" s="199" t="s">
        <v>16676</v>
      </c>
      <c r="D8458" s="194" t="s">
        <v>16677</v>
      </c>
      <c r="E8458" s="195" t="s">
        <v>16678</v>
      </c>
      <c r="F8458" s="193"/>
      <c r="G8458" s="193" t="s">
        <v>26</v>
      </c>
      <c r="H8458" s="193">
        <v>80</v>
      </c>
      <c r="I8458" s="193">
        <v>75</v>
      </c>
      <c r="J8458" s="193">
        <v>70</v>
      </c>
      <c r="K8458" s="193">
        <v>65</v>
      </c>
      <c r="L8458" s="193">
        <v>55.25</v>
      </c>
      <c r="M8458" s="195" t="s">
        <v>16545</v>
      </c>
      <c r="N8458" s="216" t="s">
        <v>28</v>
      </c>
      <c r="O8458" s="214"/>
      <c r="P8458" s="161" t="str">
        <f>VLOOKUP(C8458,'[2]1.10正式版 (更新至2024年1月)'!$C:$P,14,FALSE)</f>
        <v>003402000340000-MBDZX013</v>
      </c>
    </row>
    <row r="8459" ht="48" customHeight="1" spans="1:16">
      <c r="A8459" s="192" t="s">
        <v>16679</v>
      </c>
      <c r="B8459" s="193" t="s">
        <v>16680</v>
      </c>
      <c r="C8459" s="199" t="s">
        <v>16681</v>
      </c>
      <c r="D8459" s="194" t="s">
        <v>16680</v>
      </c>
      <c r="E8459" s="195" t="s">
        <v>16682</v>
      </c>
      <c r="F8459" s="193"/>
      <c r="G8459" s="193" t="s">
        <v>26</v>
      </c>
      <c r="H8459" s="193">
        <v>60</v>
      </c>
      <c r="I8459" s="193">
        <v>55</v>
      </c>
      <c r="J8459" s="193">
        <v>50</v>
      </c>
      <c r="K8459" s="193">
        <v>45</v>
      </c>
      <c r="L8459" s="193">
        <v>38.25</v>
      </c>
      <c r="M8459" s="195" t="s">
        <v>16550</v>
      </c>
      <c r="N8459" s="216" t="s">
        <v>28</v>
      </c>
      <c r="O8459" s="214"/>
      <c r="P8459" s="161" t="str">
        <f>VLOOKUP(C8459,'[2]1.10正式版 (更新至2024年1月)'!$C:$P,14,FALSE)</f>
        <v>513402000900000-MBDZX014</v>
      </c>
    </row>
    <row r="8460" ht="72" customHeight="1" spans="1:16">
      <c r="A8460" s="192" t="s">
        <v>16683</v>
      </c>
      <c r="B8460" s="193" t="s">
        <v>8399</v>
      </c>
      <c r="C8460" s="199" t="s">
        <v>16684</v>
      </c>
      <c r="D8460" s="194" t="s">
        <v>16685</v>
      </c>
      <c r="E8460" s="195" t="s">
        <v>16686</v>
      </c>
      <c r="F8460" s="193"/>
      <c r="G8460" s="193" t="s">
        <v>26</v>
      </c>
      <c r="H8460" s="193">
        <v>60</v>
      </c>
      <c r="I8460" s="193">
        <v>55</v>
      </c>
      <c r="J8460" s="193">
        <v>50</v>
      </c>
      <c r="K8460" s="193">
        <v>45</v>
      </c>
      <c r="L8460" s="193">
        <v>38.25</v>
      </c>
      <c r="M8460" s="195" t="s">
        <v>16545</v>
      </c>
      <c r="N8460" s="216" t="s">
        <v>35</v>
      </c>
      <c r="O8460" s="214"/>
      <c r="P8460" s="161" t="str">
        <f>VLOOKUP(C8460,'[2]1.10正式版 (更新至2024年1月)'!$C:$P,14,FALSE)</f>
        <v>003115030180000-MBDZX015</v>
      </c>
    </row>
    <row r="8461" ht="55" customHeight="1" spans="1:16">
      <c r="A8461" s="192" t="s">
        <v>16672</v>
      </c>
      <c r="B8461" s="193" t="s">
        <v>15249</v>
      </c>
      <c r="C8461" s="199" t="s">
        <v>16687</v>
      </c>
      <c r="D8461" s="194" t="s">
        <v>16688</v>
      </c>
      <c r="E8461" s="195" t="s">
        <v>16689</v>
      </c>
      <c r="F8461" s="193"/>
      <c r="G8461" s="193" t="s">
        <v>26</v>
      </c>
      <c r="H8461" s="193">
        <v>80</v>
      </c>
      <c r="I8461" s="193">
        <v>75</v>
      </c>
      <c r="J8461" s="193">
        <v>70</v>
      </c>
      <c r="K8461" s="193">
        <v>65</v>
      </c>
      <c r="L8461" s="193">
        <v>55.25</v>
      </c>
      <c r="M8461" s="195" t="s">
        <v>16605</v>
      </c>
      <c r="N8461" s="216" t="s">
        <v>28</v>
      </c>
      <c r="O8461" s="214"/>
      <c r="P8461" s="161" t="str">
        <f>VLOOKUP(C8461,'[2]1.10正式版 (更新至2024年1月)'!$C:$P,14,FALSE)</f>
        <v>003402000340000-MBDZZ001</v>
      </c>
    </row>
    <row r="8462" ht="45" customHeight="1" spans="1:16">
      <c r="A8462" s="192" t="s">
        <v>16690</v>
      </c>
      <c r="B8462" s="193" t="s">
        <v>16691</v>
      </c>
      <c r="C8462" s="199" t="s">
        <v>16692</v>
      </c>
      <c r="D8462" s="194" t="s">
        <v>16691</v>
      </c>
      <c r="E8462" s="195" t="s">
        <v>16693</v>
      </c>
      <c r="F8462" s="193"/>
      <c r="G8462" s="193" t="s">
        <v>26</v>
      </c>
      <c r="H8462" s="193">
        <v>100</v>
      </c>
      <c r="I8462" s="193">
        <v>95</v>
      </c>
      <c r="J8462" s="193">
        <v>90</v>
      </c>
      <c r="K8462" s="193">
        <v>85</v>
      </c>
      <c r="L8462" s="193">
        <v>72.25</v>
      </c>
      <c r="M8462" s="195" t="s">
        <v>16605</v>
      </c>
      <c r="N8462" s="216" t="s">
        <v>28</v>
      </c>
      <c r="O8462" s="214"/>
      <c r="P8462" s="161" t="str">
        <f>VLOOKUP(C8462,'[2]1.10正式版 (更新至2024年1月)'!$C:$P,14,FALSE)</f>
        <v>513402000380200-MBFZX003</v>
      </c>
    </row>
    <row r="8463" ht="40" customHeight="1" spans="1:16">
      <c r="A8463" s="192" t="s">
        <v>16694</v>
      </c>
      <c r="B8463" s="193" t="s">
        <v>15253</v>
      </c>
      <c r="C8463" s="199" t="s">
        <v>16695</v>
      </c>
      <c r="D8463" s="194" t="s">
        <v>16696</v>
      </c>
      <c r="E8463" s="195" t="s">
        <v>16697</v>
      </c>
      <c r="F8463" s="193"/>
      <c r="G8463" s="193" t="s">
        <v>26</v>
      </c>
      <c r="H8463" s="193">
        <v>60</v>
      </c>
      <c r="I8463" s="193">
        <v>55</v>
      </c>
      <c r="J8463" s="193">
        <v>50</v>
      </c>
      <c r="K8463" s="193">
        <v>45</v>
      </c>
      <c r="L8463" s="193">
        <v>38.25</v>
      </c>
      <c r="M8463" s="195" t="s">
        <v>16698</v>
      </c>
      <c r="N8463" s="216" t="s">
        <v>28</v>
      </c>
      <c r="O8463" s="214"/>
      <c r="P8463" s="161" t="str">
        <f>VLOOKUP(C8463,'[2]1.10正式版 (更新至2024年1月)'!$C:$P,14,FALSE)</f>
        <v>003402000380000-MBFZX004</v>
      </c>
    </row>
    <row r="8464" ht="96" customHeight="1" spans="1:16">
      <c r="A8464" s="192" t="s">
        <v>16699</v>
      </c>
      <c r="B8464" s="193" t="s">
        <v>16700</v>
      </c>
      <c r="C8464" s="199" t="s">
        <v>16701</v>
      </c>
      <c r="D8464" s="194" t="s">
        <v>16700</v>
      </c>
      <c r="E8464" s="195" t="s">
        <v>16702</v>
      </c>
      <c r="F8464" s="193" t="s">
        <v>16703</v>
      </c>
      <c r="G8464" s="193" t="s">
        <v>26</v>
      </c>
      <c r="H8464" s="193">
        <v>3300</v>
      </c>
      <c r="I8464" s="193">
        <v>2904</v>
      </c>
      <c r="J8464" s="193">
        <v>2640</v>
      </c>
      <c r="K8464" s="193">
        <v>2508</v>
      </c>
      <c r="L8464" s="193">
        <v>2376</v>
      </c>
      <c r="M8464" s="195"/>
      <c r="N8464" s="216" t="s">
        <v>28</v>
      </c>
      <c r="O8464" s="214"/>
      <c r="P8464" s="161" t="str">
        <f>VLOOKUP(C8464,'[2]1.10正式版 (更新至2024年1月)'!$C:$P,14,FALSE)</f>
        <v>513101000210100-MBKCQ001</v>
      </c>
    </row>
    <row r="8465" ht="42" customHeight="1" spans="1:16">
      <c r="A8465" s="192" t="s">
        <v>16704</v>
      </c>
      <c r="B8465" s="193" t="s">
        <v>15246</v>
      </c>
      <c r="C8465" s="199" t="s">
        <v>16705</v>
      </c>
      <c r="D8465" s="194" t="s">
        <v>15246</v>
      </c>
      <c r="E8465" s="195" t="s">
        <v>16706</v>
      </c>
      <c r="F8465" s="193"/>
      <c r="G8465" s="193" t="s">
        <v>26</v>
      </c>
      <c r="H8465" s="193">
        <v>60</v>
      </c>
      <c r="I8465" s="193">
        <v>55</v>
      </c>
      <c r="J8465" s="193">
        <v>50</v>
      </c>
      <c r="K8465" s="193">
        <v>45</v>
      </c>
      <c r="L8465" s="193">
        <v>38.25</v>
      </c>
      <c r="M8465" s="195" t="s">
        <v>16605</v>
      </c>
      <c r="N8465" s="216" t="s">
        <v>28</v>
      </c>
      <c r="O8465" s="214"/>
      <c r="P8465" s="161" t="str">
        <f>VLOOKUP(C8465,'[2]1.10正式版 (更新至2024年1月)'!$C:$P,14,FALSE)</f>
        <v>003402000320000-MBKZX002</v>
      </c>
    </row>
    <row r="8466" ht="60" customHeight="1" spans="1:16">
      <c r="A8466" s="192" t="s">
        <v>16707</v>
      </c>
      <c r="B8466" s="193" t="s">
        <v>16708</v>
      </c>
      <c r="C8466" s="199" t="s">
        <v>16709</v>
      </c>
      <c r="D8466" s="194" t="s">
        <v>16708</v>
      </c>
      <c r="E8466" s="195" t="s">
        <v>16710</v>
      </c>
      <c r="F8466" s="193"/>
      <c r="G8466" s="193" t="s">
        <v>26</v>
      </c>
      <c r="H8466" s="193">
        <v>100</v>
      </c>
      <c r="I8466" s="193">
        <v>95</v>
      </c>
      <c r="J8466" s="193">
        <v>90</v>
      </c>
      <c r="K8466" s="193">
        <v>85</v>
      </c>
      <c r="L8466" s="193">
        <v>72.25</v>
      </c>
      <c r="M8466" s="195" t="s">
        <v>16711</v>
      </c>
      <c r="N8466" s="216" t="s">
        <v>28</v>
      </c>
      <c r="O8466" s="214"/>
      <c r="P8466" s="161" t="str">
        <f>VLOOKUP(C8466,'[2]1.10正式版 (更新至2024年1月)'!$C:$P,14,FALSE)</f>
        <v>513402001020000-MBKZX008</v>
      </c>
    </row>
    <row r="8467" ht="45" customHeight="1" spans="1:16">
      <c r="A8467" s="192" t="s">
        <v>16712</v>
      </c>
      <c r="B8467" s="193" t="s">
        <v>16713</v>
      </c>
      <c r="C8467" s="199" t="s">
        <v>16714</v>
      </c>
      <c r="D8467" s="194" t="s">
        <v>16713</v>
      </c>
      <c r="E8467" s="195" t="s">
        <v>16715</v>
      </c>
      <c r="F8467" s="193"/>
      <c r="G8467" s="193" t="s">
        <v>26</v>
      </c>
      <c r="H8467" s="193">
        <v>80</v>
      </c>
      <c r="I8467" s="193">
        <v>75</v>
      </c>
      <c r="J8467" s="193">
        <v>75</v>
      </c>
      <c r="K8467" s="193">
        <v>70</v>
      </c>
      <c r="L8467" s="193">
        <v>59.5</v>
      </c>
      <c r="M8467" s="195" t="s">
        <v>16545</v>
      </c>
      <c r="N8467" s="216" t="s">
        <v>28</v>
      </c>
      <c r="O8467" s="214"/>
      <c r="P8467" s="161" t="str">
        <f>VLOOKUP(C8467,'[2]1.10正式版 (更新至2024年1月)'!$C:$P,14,FALSE)</f>
        <v>513402001040000-MBKZX009</v>
      </c>
    </row>
    <row r="8468" ht="70" customHeight="1" spans="1:16">
      <c r="A8468" s="192" t="s">
        <v>16716</v>
      </c>
      <c r="B8468" s="193" t="s">
        <v>16717</v>
      </c>
      <c r="C8468" s="199" t="s">
        <v>16718</v>
      </c>
      <c r="D8468" s="194" t="s">
        <v>16717</v>
      </c>
      <c r="E8468" s="195" t="s">
        <v>16719</v>
      </c>
      <c r="F8468" s="193"/>
      <c r="G8468" s="193" t="s">
        <v>26</v>
      </c>
      <c r="H8468" s="193">
        <v>100</v>
      </c>
      <c r="I8468" s="193">
        <v>95</v>
      </c>
      <c r="J8468" s="193">
        <v>90</v>
      </c>
      <c r="K8468" s="193">
        <v>85</v>
      </c>
      <c r="L8468" s="193">
        <v>72.25</v>
      </c>
      <c r="M8468" s="195" t="s">
        <v>16545</v>
      </c>
      <c r="N8468" s="216" t="s">
        <v>28</v>
      </c>
      <c r="O8468" s="214"/>
      <c r="P8468" s="161" t="str">
        <f>VLOOKUP(C8468,'[2]1.10正式版 (更新至2024年1月)'!$C:$P,14,FALSE)</f>
        <v>513402001060000-MBKZX010</v>
      </c>
    </row>
    <row r="8469" ht="69" customHeight="1" spans="1:16">
      <c r="A8469" s="192" t="s">
        <v>16720</v>
      </c>
      <c r="B8469" s="193" t="s">
        <v>16721</v>
      </c>
      <c r="C8469" s="199" t="s">
        <v>16722</v>
      </c>
      <c r="D8469" s="194" t="s">
        <v>16721</v>
      </c>
      <c r="E8469" s="195" t="s">
        <v>16723</v>
      </c>
      <c r="F8469" s="193"/>
      <c r="G8469" s="193" t="s">
        <v>26</v>
      </c>
      <c r="H8469" s="193">
        <v>100</v>
      </c>
      <c r="I8469" s="193">
        <v>95</v>
      </c>
      <c r="J8469" s="193">
        <v>90</v>
      </c>
      <c r="K8469" s="193">
        <v>85</v>
      </c>
      <c r="L8469" s="193">
        <v>72.25</v>
      </c>
      <c r="M8469" s="195" t="s">
        <v>16724</v>
      </c>
      <c r="N8469" s="216" t="s">
        <v>28</v>
      </c>
      <c r="O8469" s="214"/>
      <c r="P8469" s="161" t="str">
        <f>VLOOKUP(C8469,'[2]1.10正式版 (更新至2024年1月)'!$C:$P,14,FALSE)</f>
        <v>513402000550000-MBKZX011</v>
      </c>
    </row>
    <row r="8470" ht="40" customHeight="1" spans="1:16">
      <c r="A8470" s="192" t="s">
        <v>16725</v>
      </c>
      <c r="B8470" s="193" t="s">
        <v>16726</v>
      </c>
      <c r="C8470" s="199" t="s">
        <v>16727</v>
      </c>
      <c r="D8470" s="194" t="s">
        <v>16726</v>
      </c>
      <c r="E8470" s="195" t="s">
        <v>16728</v>
      </c>
      <c r="F8470" s="193"/>
      <c r="G8470" s="193" t="s">
        <v>26</v>
      </c>
      <c r="H8470" s="193">
        <v>45</v>
      </c>
      <c r="I8470" s="193">
        <v>40</v>
      </c>
      <c r="J8470" s="193">
        <v>35</v>
      </c>
      <c r="K8470" s="193">
        <v>30</v>
      </c>
      <c r="L8470" s="193">
        <v>25.5</v>
      </c>
      <c r="M8470" s="195" t="s">
        <v>16550</v>
      </c>
      <c r="N8470" s="216" t="s">
        <v>28</v>
      </c>
      <c r="O8470" s="214"/>
      <c r="P8470" s="161" t="str">
        <f>VLOOKUP(C8470,'[2]1.10正式版 (更新至2024年1月)'!$C:$P,14,FALSE)</f>
        <v>513402000820000-MBZRG002</v>
      </c>
    </row>
    <row r="8471" ht="45" customHeight="1" spans="1:16">
      <c r="A8471" s="192" t="s">
        <v>13131</v>
      </c>
      <c r="B8471" s="193" t="s">
        <v>8646</v>
      </c>
      <c r="C8471" s="199" t="s">
        <v>16729</v>
      </c>
      <c r="D8471" s="194" t="s">
        <v>16730</v>
      </c>
      <c r="E8471" s="195" t="s">
        <v>16731</v>
      </c>
      <c r="F8471" s="193"/>
      <c r="G8471" s="193" t="s">
        <v>342</v>
      </c>
      <c r="H8471" s="193">
        <v>900</v>
      </c>
      <c r="I8471" s="193">
        <v>800</v>
      </c>
      <c r="J8471" s="193">
        <v>720</v>
      </c>
      <c r="K8471" s="193">
        <v>650</v>
      </c>
      <c r="L8471" s="193">
        <v>552.5</v>
      </c>
      <c r="M8471" s="195" t="s">
        <v>16732</v>
      </c>
      <c r="N8471" s="216" t="s">
        <v>113</v>
      </c>
      <c r="O8471" s="214"/>
      <c r="P8471" s="161" t="str">
        <f>VLOOKUP(C8471,'[2]1.10正式版 (更新至2024年1月)'!$C:$P,14,FALSE)</f>
        <v>513300000010000-NAHA0000</v>
      </c>
    </row>
    <row r="8472" ht="34" customHeight="1" spans="1:16">
      <c r="A8472" s="192" t="s">
        <v>13131</v>
      </c>
      <c r="B8472" s="193" t="s">
        <v>8646</v>
      </c>
      <c r="C8472" s="199" t="s">
        <v>16733</v>
      </c>
      <c r="D8472" s="194" t="s">
        <v>16734</v>
      </c>
      <c r="E8472" s="195"/>
      <c r="F8472" s="193"/>
      <c r="G8472" s="193" t="s">
        <v>977</v>
      </c>
      <c r="H8472" s="193">
        <v>500</v>
      </c>
      <c r="I8472" s="193">
        <v>500</v>
      </c>
      <c r="J8472" s="193">
        <v>500</v>
      </c>
      <c r="K8472" s="193">
        <v>500</v>
      </c>
      <c r="L8472" s="193">
        <v>500</v>
      </c>
      <c r="M8472" s="195" t="s">
        <v>16735</v>
      </c>
      <c r="N8472" s="216" t="s">
        <v>113</v>
      </c>
      <c r="O8472" s="214"/>
      <c r="P8472" s="161" t="str">
        <f>VLOOKUP(C8472,'[2]1.10正式版 (更新至2024年1月)'!$C:$P,14,FALSE)</f>
        <v>513300000010000-NAHA0000-1</v>
      </c>
    </row>
    <row r="8473" ht="30" customHeight="1" spans="1:16">
      <c r="A8473" s="192" t="s">
        <v>13131</v>
      </c>
      <c r="B8473" s="193" t="s">
        <v>8646</v>
      </c>
      <c r="C8473" s="199" t="s">
        <v>16736</v>
      </c>
      <c r="D8473" s="194" t="s">
        <v>16737</v>
      </c>
      <c r="E8473" s="195" t="s">
        <v>16738</v>
      </c>
      <c r="F8473" s="193" t="s">
        <v>16739</v>
      </c>
      <c r="G8473" s="193" t="s">
        <v>26</v>
      </c>
      <c r="H8473" s="193">
        <v>830</v>
      </c>
      <c r="I8473" s="193">
        <v>730.4</v>
      </c>
      <c r="J8473" s="193">
        <v>664</v>
      </c>
      <c r="K8473" s="193">
        <v>630.8</v>
      </c>
      <c r="L8473" s="193">
        <v>597.6</v>
      </c>
      <c r="M8473" s="195" t="s">
        <v>16740</v>
      </c>
      <c r="N8473" s="216" t="s">
        <v>113</v>
      </c>
      <c r="O8473" s="214"/>
      <c r="P8473" s="161" t="str">
        <f>VLOOKUP(C8473,'[2]1.10正式版 (更新至2024年1月)'!$C:$P,14,FALSE)</f>
        <v>513300000010000-NAHA0001</v>
      </c>
    </row>
    <row r="8474" ht="30" customHeight="1" spans="1:16">
      <c r="A8474" s="192" t="s">
        <v>13131</v>
      </c>
      <c r="B8474" s="193" t="s">
        <v>8646</v>
      </c>
      <c r="C8474" s="199" t="s">
        <v>16741</v>
      </c>
      <c r="D8474" s="194" t="s">
        <v>16742</v>
      </c>
      <c r="E8474" s="195" t="s">
        <v>16743</v>
      </c>
      <c r="F8474" s="193"/>
      <c r="G8474" s="193" t="s">
        <v>26</v>
      </c>
      <c r="H8474" s="193">
        <v>1700</v>
      </c>
      <c r="I8474" s="193">
        <v>1600</v>
      </c>
      <c r="J8474" s="193">
        <v>1500</v>
      </c>
      <c r="K8474" s="193">
        <v>1400</v>
      </c>
      <c r="L8474" s="193">
        <v>1190</v>
      </c>
      <c r="M8474" s="195"/>
      <c r="N8474" s="216" t="s">
        <v>113</v>
      </c>
      <c r="O8474" s="214"/>
      <c r="P8474" s="161" t="str">
        <f>VLOOKUP(C8474,'[2]1.10正式版 (更新至2024年1月)'!$C:$P,14,FALSE)</f>
        <v>513300000010000-NBAA0000</v>
      </c>
    </row>
    <row r="8475" ht="30" customHeight="1" spans="1:16">
      <c r="A8475" s="192" t="s">
        <v>13131</v>
      </c>
      <c r="B8475" s="193" t="s">
        <v>8646</v>
      </c>
      <c r="C8475" s="199" t="s">
        <v>16744</v>
      </c>
      <c r="D8475" s="194" t="s">
        <v>16745</v>
      </c>
      <c r="E8475" s="195" t="s">
        <v>16746</v>
      </c>
      <c r="F8475" s="193"/>
      <c r="G8475" s="193" t="s">
        <v>26</v>
      </c>
      <c r="H8475" s="193">
        <v>1300</v>
      </c>
      <c r="I8475" s="193">
        <v>1144</v>
      </c>
      <c r="J8475" s="193">
        <v>1040</v>
      </c>
      <c r="K8475" s="193">
        <v>936</v>
      </c>
      <c r="L8475" s="193">
        <v>884</v>
      </c>
      <c r="M8475" s="195" t="s">
        <v>16747</v>
      </c>
      <c r="N8475" s="216" t="s">
        <v>113</v>
      </c>
      <c r="O8475" s="214"/>
      <c r="P8475" s="161" t="str">
        <f>VLOOKUP(C8475,'[2]1.10正式版 (更新至2024年1月)'!$C:$P,14,FALSE)</f>
        <v>513300000010000-NBBA0000</v>
      </c>
    </row>
    <row r="8476" ht="30" customHeight="1" spans="1:16">
      <c r="A8476" s="192" t="s">
        <v>13131</v>
      </c>
      <c r="B8476" s="193" t="s">
        <v>8646</v>
      </c>
      <c r="C8476" s="199" t="s">
        <v>16748</v>
      </c>
      <c r="D8476" s="194" t="s">
        <v>16749</v>
      </c>
      <c r="E8476" s="195" t="s">
        <v>16750</v>
      </c>
      <c r="F8476" s="193"/>
      <c r="G8476" s="193" t="s">
        <v>26</v>
      </c>
      <c r="H8476" s="193">
        <v>1500</v>
      </c>
      <c r="I8476" s="193">
        <v>1320</v>
      </c>
      <c r="J8476" s="193">
        <v>1200</v>
      </c>
      <c r="K8476" s="193">
        <v>1140</v>
      </c>
      <c r="L8476" s="193">
        <v>1080</v>
      </c>
      <c r="M8476" s="195"/>
      <c r="N8476" s="216" t="s">
        <v>113</v>
      </c>
      <c r="O8476" s="214"/>
      <c r="P8476" s="161" t="str">
        <f>VLOOKUP(C8476,'[2]1.10正式版 (更新至2024年1月)'!$C:$P,14,FALSE)</f>
        <v>513300000010000-NBCA0000</v>
      </c>
    </row>
    <row r="8477" ht="30" customHeight="1" spans="1:16">
      <c r="A8477" s="192" t="s">
        <v>13131</v>
      </c>
      <c r="B8477" s="193" t="s">
        <v>8646</v>
      </c>
      <c r="C8477" s="185" t="s">
        <v>16751</v>
      </c>
      <c r="D8477" s="194" t="s">
        <v>16752</v>
      </c>
      <c r="E8477" s="195" t="s">
        <v>16753</v>
      </c>
      <c r="F8477" s="193"/>
      <c r="G8477" s="193" t="s">
        <v>26</v>
      </c>
      <c r="H8477" s="193">
        <v>1200</v>
      </c>
      <c r="I8477" s="193">
        <v>1056</v>
      </c>
      <c r="J8477" s="193">
        <v>960</v>
      </c>
      <c r="K8477" s="193">
        <v>912</v>
      </c>
      <c r="L8477" s="193">
        <v>864</v>
      </c>
      <c r="M8477" s="195"/>
      <c r="N8477" s="216" t="s">
        <v>113</v>
      </c>
      <c r="O8477" s="214"/>
      <c r="P8477" s="161" t="str">
        <f>VLOOKUP(C8477,'[2]1.10正式版 (更新至2024年1月)'!$C:$P,14,FALSE)</f>
        <v>513300000010000-NBDA0000</v>
      </c>
    </row>
    <row r="8478" s="161" customFormat="1" ht="79" customHeight="1" spans="1:16">
      <c r="A8478" s="192" t="s">
        <v>16754</v>
      </c>
      <c r="B8478" s="193" t="s">
        <v>16755</v>
      </c>
      <c r="C8478" s="193" t="s">
        <v>16756</v>
      </c>
      <c r="D8478" s="194" t="s">
        <v>16755</v>
      </c>
      <c r="E8478" s="195" t="s">
        <v>16757</v>
      </c>
      <c r="F8478" s="193"/>
      <c r="G8478" s="193" t="s">
        <v>26</v>
      </c>
      <c r="H8478" s="193"/>
      <c r="I8478" s="193"/>
      <c r="J8478" s="193"/>
      <c r="K8478" s="193"/>
      <c r="L8478" s="193"/>
      <c r="M8478" s="195"/>
      <c r="N8478" s="216" t="s">
        <v>28</v>
      </c>
      <c r="O8478" s="214"/>
      <c r="P8478" s="161" t="str">
        <f>VLOOKUP(C8478,'[2]1.10正式版 (更新至2024年1月)'!$C:$P,14,FALSE)</f>
        <v>514700000180000-PBAA1502</v>
      </c>
    </row>
    <row r="8479" ht="81" customHeight="1" spans="1:16">
      <c r="A8479" s="192" t="s">
        <v>16758</v>
      </c>
      <c r="B8479" s="193" t="s">
        <v>16759</v>
      </c>
      <c r="C8479" s="193" t="s">
        <v>16760</v>
      </c>
      <c r="D8479" s="194" t="s">
        <v>16759</v>
      </c>
      <c r="E8479" s="195" t="s">
        <v>16761</v>
      </c>
      <c r="F8479" s="193"/>
      <c r="G8479" s="193" t="s">
        <v>26</v>
      </c>
      <c r="H8479" s="193"/>
      <c r="I8479" s="193"/>
      <c r="J8479" s="193"/>
      <c r="K8479" s="193"/>
      <c r="L8479" s="193"/>
      <c r="M8479" s="195"/>
      <c r="N8479" s="216" t="s">
        <v>28</v>
      </c>
      <c r="O8479" s="214"/>
      <c r="P8479" s="161" t="str">
        <f>VLOOKUP(C8479,'[2]1.10正式版 (更新至2024年1月)'!$C:$P,14,FALSE)</f>
        <v>514300000290000-PBCD0502</v>
      </c>
    </row>
    <row r="8480" ht="56" customHeight="1" spans="1:16">
      <c r="A8480" s="192" t="s">
        <v>16762</v>
      </c>
      <c r="B8480" s="193" t="s">
        <v>16763</v>
      </c>
      <c r="C8480" s="193" t="s">
        <v>16764</v>
      </c>
      <c r="D8480" s="194" t="s">
        <v>16765</v>
      </c>
      <c r="E8480" s="195" t="s">
        <v>16766</v>
      </c>
      <c r="F8480" s="193"/>
      <c r="G8480" s="193" t="s">
        <v>11497</v>
      </c>
      <c r="H8480" s="193"/>
      <c r="I8480" s="193"/>
      <c r="J8480" s="193"/>
      <c r="K8480" s="193"/>
      <c r="L8480" s="193"/>
      <c r="M8480" s="195"/>
      <c r="N8480" s="216" t="s">
        <v>28</v>
      </c>
      <c r="O8480" s="214"/>
      <c r="P8480" s="161" t="str">
        <f>VLOOKUP(C8480,'[2]1.10正式版 (更新至2024年1月)'!$C:$P,14,FALSE)</f>
        <v>004400000090000-PBCD1502</v>
      </c>
    </row>
    <row r="8481" ht="34" customHeight="1" spans="1:16">
      <c r="A8481" s="192" t="s">
        <v>16767</v>
      </c>
      <c r="B8481" s="193" t="s">
        <v>185</v>
      </c>
      <c r="C8481" s="193" t="s">
        <v>16768</v>
      </c>
      <c r="D8481" s="194" t="s">
        <v>1003</v>
      </c>
      <c r="E8481" s="195" t="s">
        <v>16769</v>
      </c>
      <c r="F8481" s="193"/>
      <c r="G8481" s="193"/>
      <c r="H8481" s="193"/>
      <c r="I8481" s="193"/>
      <c r="J8481" s="193"/>
      <c r="K8481" s="193"/>
      <c r="L8481" s="193"/>
      <c r="M8481" s="195"/>
      <c r="N8481" s="314" t="s">
        <v>2417</v>
      </c>
      <c r="O8481" s="214"/>
      <c r="P8481" s="161" t="str">
        <f>VLOOKUP(C8481,'[2]1.10正式版 (更新至2024年1月)'!$C:$P,14,FALSE)</f>
        <v>515000000040000-TX000000001</v>
      </c>
    </row>
    <row r="8482" ht="26" customHeight="1" spans="8:8">
      <c r="H8482" s="161"/>
    </row>
    <row r="8483" spans="8:8">
      <c r="H8483" s="161"/>
    </row>
    <row r="8484" spans="8:8">
      <c r="H8484" s="161"/>
    </row>
  </sheetData>
  <autoFilter xmlns:etc="http://www.wps.cn/officeDocument/2017/etCustomData" ref="A6:S8484" etc:filterBottomFollowUsedRange="0">
    <extLst/>
  </autoFilter>
  <mergeCells count="26">
    <mergeCell ref="A1:O1"/>
    <mergeCell ref="A2:O2"/>
    <mergeCell ref="A3:O3"/>
    <mergeCell ref="C4:O4"/>
    <mergeCell ref="H5:L5"/>
    <mergeCell ref="A326:M326"/>
    <mergeCell ref="C327:M327"/>
    <mergeCell ref="A2322:M2322"/>
    <mergeCell ref="C2323:M2323"/>
    <mergeCell ref="C2325:M2325"/>
    <mergeCell ref="C4248:M4248"/>
    <mergeCell ref="C4356:N4356"/>
    <mergeCell ref="C7747:M7747"/>
    <mergeCell ref="A7948:M7948"/>
    <mergeCell ref="C7949:M7949"/>
    <mergeCell ref="A8288:F8288"/>
    <mergeCell ref="A5:A6"/>
    <mergeCell ref="B5:B6"/>
    <mergeCell ref="C5:C6"/>
    <mergeCell ref="D5:D6"/>
    <mergeCell ref="E5:E6"/>
    <mergeCell ref="F5:F6"/>
    <mergeCell ref="G5:G6"/>
    <mergeCell ref="M5:M6"/>
    <mergeCell ref="N5:N6"/>
    <mergeCell ref="O5:O6"/>
  </mergeCells>
  <conditionalFormatting sqref="C214">
    <cfRule type="duplicateValues" dxfId="0" priority="3"/>
  </conditionalFormatting>
  <conditionalFormatting sqref="C215">
    <cfRule type="duplicateValues" dxfId="0" priority="2"/>
  </conditionalFormatting>
  <conditionalFormatting sqref="C323">
    <cfRule type="duplicateValues" dxfId="0" priority="1"/>
  </conditionalFormatting>
  <conditionalFormatting sqref="C4 C7:C117 C120:C213 C216:C322 C324:C399 C401:C493 C496:C534 C537:C1771 C1773:C2145 C2148:C2304 C2425:C3931 C3933 C3935:C6740 C2306:C2393 C2395:C2423 C8289:C1048576 C7977:C8287 C6742:C6757 C6759:C6773 C6775:C7974">
    <cfRule type="duplicateValues" dxfId="0" priority="4"/>
  </conditionalFormatting>
  <dataValidations count="1">
    <dataValidation type="custom" allowBlank="1" showErrorMessage="1" errorTitle="拒绝重复输入" error="当前输入的内容，与本区域的其他单元格内容重复。" sqref="C3933 C1:C5 C7:C43 C48:C117 C120:C213 C216:C493 C496:C534 C537:C2145 C2148:C2304 C2306:C2393 C2395:C2423 C2425:C3356 C3382:C3428 C3430:C3931 C3935:C7974 C7977:C1048576" errorStyle="warning">
      <formula1>COUNTIF($C:$C,C1)&lt;2</formula1>
    </dataValidation>
  </dataValidations>
  <pageMargins left="0.306211705282917" right="0.306211705282917" top="0.554097402752854" bottom="0.554097402752854" header="0.297879445271229" footer="0.297879445271229"/>
  <pageSetup paperSize="9" scale="90" orientation="landscape"/>
  <headerFooter>
    <oddFooter>&amp;C&amp;"宋体,常规"&amp;11第 &amp;"宋体,常规"&amp;11&amp;P&amp;"宋体,常规"&amp;11 页，共 &amp;"宋体,常规"&amp;11&amp;N&amp;"宋体,常规"&amp;11 页</oddFooter>
  </headerFooter>
  <ignoredErrors>
    <ignoredError sqref="C4356" listDataValidation="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435"/>
  <sheetViews>
    <sheetView zoomScale="90" zoomScaleNormal="90" topLeftCell="B5" workbookViewId="0">
      <pane ySplit="2" topLeftCell="A7" activePane="bottomLeft" state="frozen"/>
      <selection/>
      <selection pane="bottomLeft" activeCell="F16" sqref="F16"/>
    </sheetView>
  </sheetViews>
  <sheetFormatPr defaultColWidth="9" defaultRowHeight="13.5"/>
  <cols>
    <col min="1" max="1" width="13.175" style="15" customWidth="1"/>
    <col min="2" max="2" width="17.5" style="16" customWidth="1"/>
    <col min="3" max="3" width="11.8166666666667" style="16" customWidth="1"/>
    <col min="4" max="4" width="22.375" style="16" customWidth="1"/>
    <col min="5" max="5" width="35.2583333333333" style="12" customWidth="1"/>
    <col min="6" max="6" width="14.2083333333333" style="12" customWidth="1"/>
    <col min="7" max="7" width="7.25833333333333" style="16" customWidth="1"/>
    <col min="8" max="8" width="5.75833333333333" style="16" customWidth="1"/>
    <col min="9" max="9" width="5.875" style="16" customWidth="1"/>
    <col min="10" max="11" width="5.125" style="16" customWidth="1"/>
    <col min="12" max="12" width="6.625" style="16" customWidth="1"/>
    <col min="13" max="13" width="24.5" style="12" customWidth="1"/>
    <col min="14" max="14" width="5.625" style="12" customWidth="1"/>
    <col min="15" max="15" width="17.5" style="17" customWidth="1"/>
    <col min="16" max="16384" width="9" style="12"/>
  </cols>
  <sheetData>
    <row r="1" s="12" customFormat="1" ht="36" customHeight="1" spans="1:15">
      <c r="A1" s="18" t="s">
        <v>16770</v>
      </c>
      <c r="B1" s="18"/>
      <c r="C1" s="18"/>
      <c r="D1" s="18"/>
      <c r="E1" s="18"/>
      <c r="F1" s="18"/>
      <c r="G1" s="18"/>
      <c r="H1" s="18"/>
      <c r="I1" s="18"/>
      <c r="J1" s="18"/>
      <c r="K1" s="18"/>
      <c r="L1" s="18"/>
      <c r="M1" s="18"/>
      <c r="N1" s="18"/>
      <c r="O1" s="18"/>
    </row>
    <row r="2" s="12" customFormat="1" ht="30" customHeight="1" spans="1:15">
      <c r="A2" s="19" t="s">
        <v>1</v>
      </c>
      <c r="B2" s="20"/>
      <c r="C2" s="20"/>
      <c r="D2" s="20"/>
      <c r="E2" s="20"/>
      <c r="F2" s="20"/>
      <c r="G2" s="20"/>
      <c r="H2" s="20"/>
      <c r="I2" s="20"/>
      <c r="J2" s="20"/>
      <c r="K2" s="20"/>
      <c r="L2" s="20"/>
      <c r="M2" s="20"/>
      <c r="N2" s="20"/>
      <c r="O2" s="20"/>
    </row>
    <row r="3" s="12" customFormat="1" ht="26" customHeight="1" spans="1:15">
      <c r="A3" s="21" t="s">
        <v>2</v>
      </c>
      <c r="B3" s="22"/>
      <c r="C3" s="22"/>
      <c r="D3" s="22"/>
      <c r="E3" s="22"/>
      <c r="F3" s="22"/>
      <c r="G3" s="22"/>
      <c r="H3" s="22"/>
      <c r="I3" s="22"/>
      <c r="J3" s="22"/>
      <c r="K3" s="22"/>
      <c r="L3" s="22"/>
      <c r="M3" s="22"/>
      <c r="N3" s="22"/>
      <c r="O3" s="22"/>
    </row>
    <row r="4" s="12" customFormat="1" ht="70" customHeight="1" spans="1:15">
      <c r="A4" s="23"/>
      <c r="B4" s="24"/>
      <c r="C4" s="25" t="s">
        <v>3</v>
      </c>
      <c r="D4" s="25"/>
      <c r="E4" s="25"/>
      <c r="F4" s="25"/>
      <c r="G4" s="25"/>
      <c r="H4" s="25"/>
      <c r="I4" s="25"/>
      <c r="J4" s="25"/>
      <c r="K4" s="25"/>
      <c r="L4" s="25"/>
      <c r="M4" s="25"/>
      <c r="N4" s="25"/>
      <c r="O4" s="25"/>
    </row>
    <row r="5" s="12" customFormat="1" spans="1:15">
      <c r="A5" s="26" t="s">
        <v>4</v>
      </c>
      <c r="B5" s="26" t="s">
        <v>5</v>
      </c>
      <c r="C5" s="26" t="s">
        <v>6</v>
      </c>
      <c r="D5" s="26" t="s">
        <v>7</v>
      </c>
      <c r="E5" s="27" t="s">
        <v>8</v>
      </c>
      <c r="F5" s="27" t="s">
        <v>9</v>
      </c>
      <c r="G5" s="26" t="s">
        <v>10</v>
      </c>
      <c r="H5" s="28" t="s">
        <v>11</v>
      </c>
      <c r="I5" s="28"/>
      <c r="J5" s="28"/>
      <c r="K5" s="28"/>
      <c r="L5" s="28"/>
      <c r="M5" s="27" t="s">
        <v>12</v>
      </c>
      <c r="N5" s="27" t="s">
        <v>13</v>
      </c>
      <c r="O5" s="37" t="s">
        <v>14</v>
      </c>
    </row>
    <row r="6" ht="20" customHeight="1" spans="1:15">
      <c r="A6" s="26"/>
      <c r="B6" s="26"/>
      <c r="C6" s="26"/>
      <c r="D6" s="26"/>
      <c r="E6" s="27"/>
      <c r="F6" s="27"/>
      <c r="G6" s="26"/>
      <c r="H6" s="29" t="s">
        <v>15</v>
      </c>
      <c r="I6" s="29" t="s">
        <v>16</v>
      </c>
      <c r="J6" s="29" t="s">
        <v>17</v>
      </c>
      <c r="K6" s="29" t="s">
        <v>18</v>
      </c>
      <c r="L6" s="58" t="s">
        <v>19</v>
      </c>
      <c r="M6" s="27"/>
      <c r="N6" s="27"/>
      <c r="O6" s="37"/>
    </row>
    <row r="7" ht="20" customHeight="1" spans="1:15">
      <c r="A7" s="30"/>
      <c r="B7" s="31"/>
      <c r="C7" s="32">
        <v>11</v>
      </c>
      <c r="D7" s="33" t="s">
        <v>20</v>
      </c>
      <c r="E7" s="34"/>
      <c r="F7" s="31"/>
      <c r="G7" s="31"/>
      <c r="H7" s="35"/>
      <c r="I7" s="35"/>
      <c r="J7" s="35"/>
      <c r="K7" s="35"/>
      <c r="L7" s="35"/>
      <c r="M7" s="34"/>
      <c r="N7" s="55"/>
      <c r="O7" s="59"/>
    </row>
    <row r="8" ht="20" customHeight="1" spans="1:15">
      <c r="A8" s="30"/>
      <c r="B8" s="31"/>
      <c r="C8" s="32">
        <v>1101</v>
      </c>
      <c r="D8" s="33" t="s">
        <v>21</v>
      </c>
      <c r="E8" s="34"/>
      <c r="F8" s="31"/>
      <c r="G8" s="31"/>
      <c r="H8" s="35"/>
      <c r="I8" s="35"/>
      <c r="J8" s="35"/>
      <c r="K8" s="35"/>
      <c r="L8" s="35"/>
      <c r="M8" s="34"/>
      <c r="N8" s="60"/>
      <c r="O8" s="59"/>
    </row>
    <row r="9" ht="48" customHeight="1" spans="1:15">
      <c r="A9" s="36" t="s">
        <v>22</v>
      </c>
      <c r="B9" s="37" t="s">
        <v>23</v>
      </c>
      <c r="C9" s="37">
        <v>110100001</v>
      </c>
      <c r="D9" s="37" t="s">
        <v>23</v>
      </c>
      <c r="E9" s="38" t="s">
        <v>24</v>
      </c>
      <c r="F9" s="37" t="s">
        <v>25</v>
      </c>
      <c r="G9" s="37" t="s">
        <v>26</v>
      </c>
      <c r="H9" s="37">
        <v>1</v>
      </c>
      <c r="I9" s="37">
        <v>1</v>
      </c>
      <c r="J9" s="37">
        <v>1</v>
      </c>
      <c r="K9" s="37">
        <v>1</v>
      </c>
      <c r="L9" s="37">
        <v>1</v>
      </c>
      <c r="M9" s="38" t="s">
        <v>27</v>
      </c>
      <c r="N9" s="61" t="s">
        <v>28</v>
      </c>
      <c r="O9" s="59"/>
    </row>
    <row r="10" ht="60" customHeight="1" spans="1:15">
      <c r="A10" s="30"/>
      <c r="B10" s="31"/>
      <c r="C10" s="32">
        <v>1102</v>
      </c>
      <c r="D10" s="33" t="s">
        <v>29</v>
      </c>
      <c r="E10" s="39" t="s">
        <v>30</v>
      </c>
      <c r="F10" s="40"/>
      <c r="G10" s="40"/>
      <c r="H10" s="41"/>
      <c r="I10" s="41"/>
      <c r="J10" s="41"/>
      <c r="K10" s="41"/>
      <c r="L10" s="41"/>
      <c r="M10" s="39" t="s">
        <v>31</v>
      </c>
      <c r="N10" s="60"/>
      <c r="O10" s="59"/>
    </row>
    <row r="11" ht="23" customHeight="1" spans="1:15">
      <c r="A11" s="36" t="s">
        <v>32</v>
      </c>
      <c r="B11" s="37" t="s">
        <v>33</v>
      </c>
      <c r="C11" s="42" t="s">
        <v>34</v>
      </c>
      <c r="D11" s="37" t="s">
        <v>33</v>
      </c>
      <c r="E11" s="38"/>
      <c r="F11" s="37"/>
      <c r="G11" s="37" t="s">
        <v>26</v>
      </c>
      <c r="H11" s="37">
        <v>2.5</v>
      </c>
      <c r="I11" s="37">
        <v>2.5</v>
      </c>
      <c r="J11" s="37">
        <v>2</v>
      </c>
      <c r="K11" s="37">
        <v>2</v>
      </c>
      <c r="L11" s="37">
        <v>1.7</v>
      </c>
      <c r="M11" s="38"/>
      <c r="N11" s="61" t="s">
        <v>35</v>
      </c>
      <c r="O11" s="59"/>
    </row>
    <row r="12" ht="33" customHeight="1" spans="1:15">
      <c r="A12" s="43" t="s">
        <v>32</v>
      </c>
      <c r="B12" s="44" t="s">
        <v>33</v>
      </c>
      <c r="C12" s="45" t="s">
        <v>36</v>
      </c>
      <c r="D12" s="45" t="s">
        <v>37</v>
      </c>
      <c r="E12" s="45"/>
      <c r="F12" s="45"/>
      <c r="G12" s="45" t="s">
        <v>26</v>
      </c>
      <c r="H12" s="45"/>
      <c r="I12" s="45"/>
      <c r="J12" s="45"/>
      <c r="K12" s="45"/>
      <c r="L12" s="45"/>
      <c r="M12" s="45"/>
      <c r="N12" s="61" t="s">
        <v>28</v>
      </c>
      <c r="O12" s="59"/>
    </row>
    <row r="13" ht="33" customHeight="1" spans="1:15">
      <c r="A13" s="43" t="s">
        <v>32</v>
      </c>
      <c r="B13" s="44" t="s">
        <v>33</v>
      </c>
      <c r="C13" s="45" t="s">
        <v>38</v>
      </c>
      <c r="D13" s="45" t="s">
        <v>39</v>
      </c>
      <c r="E13" s="45"/>
      <c r="F13" s="45"/>
      <c r="G13" s="45" t="s">
        <v>26</v>
      </c>
      <c r="H13" s="45"/>
      <c r="I13" s="45"/>
      <c r="J13" s="45"/>
      <c r="K13" s="45"/>
      <c r="L13" s="45"/>
      <c r="M13" s="45"/>
      <c r="N13" s="61" t="s">
        <v>28</v>
      </c>
      <c r="O13" s="59"/>
    </row>
    <row r="14" ht="33" customHeight="1" spans="1:15">
      <c r="A14" s="43" t="s">
        <v>32</v>
      </c>
      <c r="B14" s="44" t="s">
        <v>33</v>
      </c>
      <c r="C14" s="45" t="s">
        <v>40</v>
      </c>
      <c r="D14" s="45" t="s">
        <v>41</v>
      </c>
      <c r="E14" s="45"/>
      <c r="F14" s="45"/>
      <c r="G14" s="45" t="s">
        <v>26</v>
      </c>
      <c r="H14" s="45"/>
      <c r="I14" s="45"/>
      <c r="J14" s="45"/>
      <c r="K14" s="45"/>
      <c r="L14" s="45"/>
      <c r="M14" s="45"/>
      <c r="N14" s="61" t="s">
        <v>28</v>
      </c>
      <c r="O14" s="59"/>
    </row>
    <row r="15" ht="23" customHeight="1" spans="1:15">
      <c r="A15" s="43" t="s">
        <v>32</v>
      </c>
      <c r="B15" s="44" t="s">
        <v>33</v>
      </c>
      <c r="C15" s="45" t="s">
        <v>42</v>
      </c>
      <c r="D15" s="45" t="s">
        <v>43</v>
      </c>
      <c r="E15" s="45"/>
      <c r="F15" s="45"/>
      <c r="G15" s="45" t="s">
        <v>26</v>
      </c>
      <c r="H15" s="45"/>
      <c r="I15" s="45"/>
      <c r="J15" s="45"/>
      <c r="K15" s="45"/>
      <c r="L15" s="45"/>
      <c r="M15" s="45"/>
      <c r="N15" s="61" t="s">
        <v>28</v>
      </c>
      <c r="O15" s="59"/>
    </row>
    <row r="16" ht="23" customHeight="1" spans="1:15">
      <c r="A16" s="36" t="s">
        <v>44</v>
      </c>
      <c r="B16" s="37" t="s">
        <v>45</v>
      </c>
      <c r="C16" s="42" t="s">
        <v>46</v>
      </c>
      <c r="D16" s="37" t="s">
        <v>45</v>
      </c>
      <c r="E16" s="38"/>
      <c r="F16" s="37"/>
      <c r="G16" s="37" t="s">
        <v>26</v>
      </c>
      <c r="H16" s="37">
        <v>2.5</v>
      </c>
      <c r="I16" s="37">
        <v>2.5</v>
      </c>
      <c r="J16" s="37">
        <v>2</v>
      </c>
      <c r="K16" s="37">
        <v>2</v>
      </c>
      <c r="L16" s="37">
        <v>1.7</v>
      </c>
      <c r="M16" s="38"/>
      <c r="N16" s="61" t="s">
        <v>35</v>
      </c>
      <c r="O16" s="59"/>
    </row>
    <row r="17" ht="29" customHeight="1" spans="1:15">
      <c r="A17" s="43" t="s">
        <v>44</v>
      </c>
      <c r="B17" s="44" t="s">
        <v>45</v>
      </c>
      <c r="C17" s="45" t="s">
        <v>47</v>
      </c>
      <c r="D17" s="45" t="s">
        <v>48</v>
      </c>
      <c r="E17" s="45"/>
      <c r="F17" s="45"/>
      <c r="G17" s="45" t="s">
        <v>26</v>
      </c>
      <c r="H17" s="45"/>
      <c r="I17" s="45"/>
      <c r="J17" s="45"/>
      <c r="K17" s="45"/>
      <c r="L17" s="45"/>
      <c r="M17" s="45"/>
      <c r="N17" s="61" t="s">
        <v>28</v>
      </c>
      <c r="O17" s="59"/>
    </row>
    <row r="18" ht="29" customHeight="1" spans="1:15">
      <c r="A18" s="43" t="s">
        <v>44</v>
      </c>
      <c r="B18" s="44" t="s">
        <v>45</v>
      </c>
      <c r="C18" s="45" t="s">
        <v>49</v>
      </c>
      <c r="D18" s="45" t="s">
        <v>50</v>
      </c>
      <c r="E18" s="45"/>
      <c r="F18" s="45"/>
      <c r="G18" s="45" t="s">
        <v>26</v>
      </c>
      <c r="H18" s="45"/>
      <c r="I18" s="45"/>
      <c r="J18" s="45"/>
      <c r="K18" s="45"/>
      <c r="L18" s="45"/>
      <c r="M18" s="45"/>
      <c r="N18" s="61" t="s">
        <v>28</v>
      </c>
      <c r="O18" s="59"/>
    </row>
    <row r="19" ht="23" customHeight="1" spans="1:15">
      <c r="A19" s="43" t="s">
        <v>44</v>
      </c>
      <c r="B19" s="44" t="s">
        <v>45</v>
      </c>
      <c r="C19" s="45" t="s">
        <v>51</v>
      </c>
      <c r="D19" s="45" t="s">
        <v>52</v>
      </c>
      <c r="E19" s="45"/>
      <c r="F19" s="45"/>
      <c r="G19" s="45" t="s">
        <v>26</v>
      </c>
      <c r="H19" s="45"/>
      <c r="I19" s="45"/>
      <c r="J19" s="45"/>
      <c r="K19" s="45"/>
      <c r="L19" s="45"/>
      <c r="M19" s="45"/>
      <c r="N19" s="61" t="s">
        <v>28</v>
      </c>
      <c r="O19" s="59"/>
    </row>
    <row r="20" ht="23" customHeight="1" spans="1:15">
      <c r="A20" s="43" t="s">
        <v>44</v>
      </c>
      <c r="B20" s="44" t="s">
        <v>45</v>
      </c>
      <c r="C20" s="45" t="s">
        <v>53</v>
      </c>
      <c r="D20" s="45" t="s">
        <v>54</v>
      </c>
      <c r="E20" s="45"/>
      <c r="F20" s="45"/>
      <c r="G20" s="45" t="s">
        <v>26</v>
      </c>
      <c r="H20" s="45"/>
      <c r="I20" s="45"/>
      <c r="J20" s="45"/>
      <c r="K20" s="45"/>
      <c r="L20" s="45"/>
      <c r="M20" s="45"/>
      <c r="N20" s="61" t="s">
        <v>28</v>
      </c>
      <c r="O20" s="59"/>
    </row>
    <row r="21" ht="23" customHeight="1" spans="1:15">
      <c r="A21" s="36" t="s">
        <v>55</v>
      </c>
      <c r="B21" s="37" t="s">
        <v>56</v>
      </c>
      <c r="C21" s="42" t="s">
        <v>57</v>
      </c>
      <c r="D21" s="37" t="s">
        <v>56</v>
      </c>
      <c r="E21" s="38"/>
      <c r="F21" s="37"/>
      <c r="G21" s="37" t="s">
        <v>26</v>
      </c>
      <c r="H21" s="37">
        <v>2.5</v>
      </c>
      <c r="I21" s="37">
        <v>2.5</v>
      </c>
      <c r="J21" s="37">
        <v>2</v>
      </c>
      <c r="K21" s="37">
        <v>2</v>
      </c>
      <c r="L21" s="37">
        <v>1.7</v>
      </c>
      <c r="M21" s="38"/>
      <c r="N21" s="61" t="s">
        <v>35</v>
      </c>
      <c r="O21" s="59"/>
    </row>
    <row r="22" ht="23" customHeight="1" spans="1:15">
      <c r="A22" s="43" t="s">
        <v>55</v>
      </c>
      <c r="B22" s="44" t="s">
        <v>56</v>
      </c>
      <c r="C22" s="45" t="s">
        <v>58</v>
      </c>
      <c r="D22" s="45" t="s">
        <v>59</v>
      </c>
      <c r="E22" s="45"/>
      <c r="F22" s="45"/>
      <c r="G22" s="45" t="s">
        <v>26</v>
      </c>
      <c r="H22" s="45"/>
      <c r="I22" s="45"/>
      <c r="J22" s="45"/>
      <c r="K22" s="45"/>
      <c r="L22" s="45"/>
      <c r="M22" s="45"/>
      <c r="N22" s="61" t="s">
        <v>28</v>
      </c>
      <c r="O22" s="59"/>
    </row>
    <row r="23" ht="23" customHeight="1" spans="1:15">
      <c r="A23" s="43" t="s">
        <v>55</v>
      </c>
      <c r="B23" s="44" t="s">
        <v>56</v>
      </c>
      <c r="C23" s="45" t="s">
        <v>60</v>
      </c>
      <c r="D23" s="45" t="s">
        <v>61</v>
      </c>
      <c r="E23" s="45"/>
      <c r="F23" s="45"/>
      <c r="G23" s="45" t="s">
        <v>26</v>
      </c>
      <c r="H23" s="45"/>
      <c r="I23" s="45"/>
      <c r="J23" s="45"/>
      <c r="K23" s="45"/>
      <c r="L23" s="45"/>
      <c r="M23" s="45"/>
      <c r="N23" s="61" t="s">
        <v>28</v>
      </c>
      <c r="O23" s="59"/>
    </row>
    <row r="24" ht="23" customHeight="1" spans="1:15">
      <c r="A24" s="43" t="s">
        <v>55</v>
      </c>
      <c r="B24" s="44" t="s">
        <v>56</v>
      </c>
      <c r="C24" s="45" t="s">
        <v>62</v>
      </c>
      <c r="D24" s="45" t="s">
        <v>63</v>
      </c>
      <c r="E24" s="45"/>
      <c r="F24" s="45"/>
      <c r="G24" s="45" t="s">
        <v>26</v>
      </c>
      <c r="H24" s="45"/>
      <c r="I24" s="45"/>
      <c r="J24" s="45"/>
      <c r="K24" s="45"/>
      <c r="L24" s="45"/>
      <c r="M24" s="45"/>
      <c r="N24" s="61" t="s">
        <v>28</v>
      </c>
      <c r="O24" s="59"/>
    </row>
    <row r="25" ht="23" customHeight="1" spans="1:15">
      <c r="A25" s="43" t="s">
        <v>55</v>
      </c>
      <c r="B25" s="44" t="s">
        <v>56</v>
      </c>
      <c r="C25" s="45" t="s">
        <v>64</v>
      </c>
      <c r="D25" s="45" t="s">
        <v>65</v>
      </c>
      <c r="E25" s="45"/>
      <c r="F25" s="45"/>
      <c r="G25" s="45" t="s">
        <v>26</v>
      </c>
      <c r="H25" s="45"/>
      <c r="I25" s="45"/>
      <c r="J25" s="45"/>
      <c r="K25" s="45"/>
      <c r="L25" s="45"/>
      <c r="M25" s="45"/>
      <c r="N25" s="61" t="s">
        <v>28</v>
      </c>
      <c r="O25" s="59"/>
    </row>
    <row r="26" ht="23" customHeight="1" spans="1:15">
      <c r="A26" s="36" t="s">
        <v>66</v>
      </c>
      <c r="B26" s="37" t="s">
        <v>67</v>
      </c>
      <c r="C26" s="42" t="s">
        <v>68</v>
      </c>
      <c r="D26" s="37" t="s">
        <v>67</v>
      </c>
      <c r="E26" s="38"/>
      <c r="F26" s="37"/>
      <c r="G26" s="37" t="s">
        <v>26</v>
      </c>
      <c r="H26" s="37">
        <v>2</v>
      </c>
      <c r="I26" s="37">
        <v>2</v>
      </c>
      <c r="J26" s="37">
        <v>2</v>
      </c>
      <c r="K26" s="37">
        <v>2</v>
      </c>
      <c r="L26" s="37">
        <v>2</v>
      </c>
      <c r="M26" s="38"/>
      <c r="N26" s="61" t="s">
        <v>35</v>
      </c>
      <c r="O26" s="59"/>
    </row>
    <row r="27" ht="23" customHeight="1" spans="1:15">
      <c r="A27" s="36" t="s">
        <v>69</v>
      </c>
      <c r="B27" s="37" t="s">
        <v>70</v>
      </c>
      <c r="C27" s="42" t="s">
        <v>71</v>
      </c>
      <c r="D27" s="37" t="s">
        <v>70</v>
      </c>
      <c r="E27" s="38"/>
      <c r="F27" s="37"/>
      <c r="G27" s="37" t="s">
        <v>26</v>
      </c>
      <c r="H27" s="37">
        <v>5</v>
      </c>
      <c r="I27" s="37">
        <v>5</v>
      </c>
      <c r="J27" s="37">
        <v>5</v>
      </c>
      <c r="K27" s="37">
        <v>5</v>
      </c>
      <c r="L27" s="37">
        <v>5</v>
      </c>
      <c r="M27" s="38"/>
      <c r="N27" s="61" t="s">
        <v>35</v>
      </c>
      <c r="O27" s="59"/>
    </row>
    <row r="28" ht="24" customHeight="1" spans="1:15">
      <c r="A28" s="36" t="s">
        <v>72</v>
      </c>
      <c r="B28" s="37" t="s">
        <v>73</v>
      </c>
      <c r="C28" s="37">
        <v>110200001</v>
      </c>
      <c r="D28" s="37" t="s">
        <v>73</v>
      </c>
      <c r="E28" s="38" t="s">
        <v>74</v>
      </c>
      <c r="F28" s="37"/>
      <c r="G28" s="37" t="s">
        <v>26</v>
      </c>
      <c r="H28" s="37">
        <v>2</v>
      </c>
      <c r="I28" s="37">
        <v>2</v>
      </c>
      <c r="J28" s="37">
        <v>2</v>
      </c>
      <c r="K28" s="37">
        <v>2</v>
      </c>
      <c r="L28" s="37">
        <v>1.7</v>
      </c>
      <c r="M28" s="38" t="s">
        <v>75</v>
      </c>
      <c r="N28" s="61" t="s">
        <v>35</v>
      </c>
      <c r="O28" s="59"/>
    </row>
    <row r="29" s="12" customFormat="1" ht="33" customHeight="1" spans="1:15">
      <c r="A29" s="36" t="s">
        <v>72</v>
      </c>
      <c r="B29" s="37" t="s">
        <v>73</v>
      </c>
      <c r="C29" s="42" t="s">
        <v>76</v>
      </c>
      <c r="D29" s="37" t="s">
        <v>77</v>
      </c>
      <c r="E29" s="38"/>
      <c r="F29" s="37"/>
      <c r="G29" s="37" t="s">
        <v>26</v>
      </c>
      <c r="H29" s="37"/>
      <c r="I29" s="37"/>
      <c r="J29" s="37"/>
      <c r="K29" s="37"/>
      <c r="L29" s="37"/>
      <c r="M29" s="38"/>
      <c r="N29" s="61" t="s">
        <v>35</v>
      </c>
      <c r="O29" s="59"/>
    </row>
    <row r="30" ht="17" customHeight="1" spans="1:15">
      <c r="A30" s="36" t="s">
        <v>78</v>
      </c>
      <c r="B30" s="37" t="s">
        <v>79</v>
      </c>
      <c r="C30" s="37">
        <v>110200002</v>
      </c>
      <c r="D30" s="37" t="s">
        <v>79</v>
      </c>
      <c r="E30" s="38" t="s">
        <v>80</v>
      </c>
      <c r="F30" s="37"/>
      <c r="G30" s="37"/>
      <c r="H30" s="37"/>
      <c r="I30" s="37"/>
      <c r="J30" s="37"/>
      <c r="K30" s="37"/>
      <c r="L30" s="37"/>
      <c r="M30" s="38"/>
      <c r="N30" s="61"/>
      <c r="O30" s="59"/>
    </row>
    <row r="31" ht="24" customHeight="1" spans="1:15">
      <c r="A31" s="36" t="s">
        <v>81</v>
      </c>
      <c r="B31" s="37" t="s">
        <v>82</v>
      </c>
      <c r="C31" s="42" t="s">
        <v>83</v>
      </c>
      <c r="D31" s="37" t="s">
        <v>84</v>
      </c>
      <c r="E31" s="38"/>
      <c r="F31" s="37"/>
      <c r="G31" s="37" t="s">
        <v>26</v>
      </c>
      <c r="H31" s="37">
        <v>6</v>
      </c>
      <c r="I31" s="37">
        <v>5</v>
      </c>
      <c r="J31" s="37">
        <v>4</v>
      </c>
      <c r="K31" s="37">
        <v>3</v>
      </c>
      <c r="L31" s="37">
        <v>3</v>
      </c>
      <c r="M31" s="38" t="s">
        <v>75</v>
      </c>
      <c r="N31" s="61" t="s">
        <v>35</v>
      </c>
      <c r="O31" s="59"/>
    </row>
    <row r="32" ht="24" customHeight="1" spans="1:15">
      <c r="A32" s="36" t="s">
        <v>85</v>
      </c>
      <c r="B32" s="37" t="s">
        <v>86</v>
      </c>
      <c r="C32" s="42" t="s">
        <v>87</v>
      </c>
      <c r="D32" s="37" t="s">
        <v>88</v>
      </c>
      <c r="E32" s="38"/>
      <c r="F32" s="37"/>
      <c r="G32" s="37" t="s">
        <v>26</v>
      </c>
      <c r="H32" s="37">
        <v>8</v>
      </c>
      <c r="I32" s="37">
        <v>7</v>
      </c>
      <c r="J32" s="37">
        <v>6</v>
      </c>
      <c r="K32" s="62">
        <v>5</v>
      </c>
      <c r="L32" s="37">
        <v>5</v>
      </c>
      <c r="M32" s="38" t="s">
        <v>75</v>
      </c>
      <c r="N32" s="61" t="s">
        <v>35</v>
      </c>
      <c r="O32" s="59"/>
    </row>
    <row r="33" s="12" customFormat="1" ht="33" customHeight="1" spans="1:15">
      <c r="A33" s="36" t="s">
        <v>78</v>
      </c>
      <c r="B33" s="37" t="s">
        <v>79</v>
      </c>
      <c r="C33" s="42" t="s">
        <v>89</v>
      </c>
      <c r="D33" s="37" t="s">
        <v>90</v>
      </c>
      <c r="E33" s="38"/>
      <c r="F33" s="37"/>
      <c r="G33" s="37" t="s">
        <v>26</v>
      </c>
      <c r="H33" s="37"/>
      <c r="I33" s="37"/>
      <c r="J33" s="37"/>
      <c r="K33" s="37"/>
      <c r="L33" s="37"/>
      <c r="M33" s="38"/>
      <c r="N33" s="61" t="s">
        <v>35</v>
      </c>
      <c r="O33" s="59"/>
    </row>
    <row r="34" ht="24" customHeight="1" spans="1:15">
      <c r="A34" s="36" t="s">
        <v>91</v>
      </c>
      <c r="B34" s="37" t="s">
        <v>92</v>
      </c>
      <c r="C34" s="37">
        <v>110200003</v>
      </c>
      <c r="D34" s="37" t="s">
        <v>92</v>
      </c>
      <c r="E34" s="38" t="s">
        <v>93</v>
      </c>
      <c r="F34" s="37"/>
      <c r="G34" s="37" t="s">
        <v>26</v>
      </c>
      <c r="H34" s="37">
        <v>6</v>
      </c>
      <c r="I34" s="37">
        <v>5</v>
      </c>
      <c r="J34" s="37">
        <v>4</v>
      </c>
      <c r="K34" s="37">
        <v>3</v>
      </c>
      <c r="L34" s="37">
        <v>2.55</v>
      </c>
      <c r="M34" s="38" t="s">
        <v>94</v>
      </c>
      <c r="N34" s="61" t="s">
        <v>35</v>
      </c>
      <c r="O34" s="59"/>
    </row>
    <row r="35" s="12" customFormat="1" ht="26" customHeight="1" spans="1:15">
      <c r="A35" s="36" t="s">
        <v>91</v>
      </c>
      <c r="B35" s="37" t="s">
        <v>92</v>
      </c>
      <c r="C35" s="42" t="s">
        <v>95</v>
      </c>
      <c r="D35" s="37" t="s">
        <v>96</v>
      </c>
      <c r="E35" s="38"/>
      <c r="F35" s="37"/>
      <c r="G35" s="37" t="s">
        <v>26</v>
      </c>
      <c r="H35" s="37"/>
      <c r="I35" s="37"/>
      <c r="J35" s="37"/>
      <c r="K35" s="37"/>
      <c r="L35" s="37"/>
      <c r="M35" s="38"/>
      <c r="N35" s="61" t="s">
        <v>35</v>
      </c>
      <c r="O35" s="59"/>
    </row>
    <row r="36" ht="24" customHeight="1" spans="1:15">
      <c r="A36" s="36" t="s">
        <v>97</v>
      </c>
      <c r="B36" s="37" t="s">
        <v>98</v>
      </c>
      <c r="C36" s="37">
        <v>110200004</v>
      </c>
      <c r="D36" s="37" t="s">
        <v>98</v>
      </c>
      <c r="E36" s="38" t="s">
        <v>99</v>
      </c>
      <c r="F36" s="37"/>
      <c r="G36" s="37" t="s">
        <v>100</v>
      </c>
      <c r="H36" s="37">
        <v>12</v>
      </c>
      <c r="I36" s="37">
        <v>11</v>
      </c>
      <c r="J36" s="37">
        <v>10</v>
      </c>
      <c r="K36" s="37">
        <v>9</v>
      </c>
      <c r="L36" s="37">
        <v>7.65</v>
      </c>
      <c r="M36" s="38" t="s">
        <v>75</v>
      </c>
      <c r="N36" s="61" t="s">
        <v>35</v>
      </c>
      <c r="O36" s="59"/>
    </row>
    <row r="37" s="12" customFormat="1" ht="35" customHeight="1" spans="1:15">
      <c r="A37" s="36" t="s">
        <v>97</v>
      </c>
      <c r="B37" s="37" t="s">
        <v>98</v>
      </c>
      <c r="C37" s="42" t="s">
        <v>101</v>
      </c>
      <c r="D37" s="37" t="s">
        <v>102</v>
      </c>
      <c r="E37" s="38" t="s">
        <v>99</v>
      </c>
      <c r="F37" s="37"/>
      <c r="G37" s="37" t="s">
        <v>100</v>
      </c>
      <c r="H37" s="37"/>
      <c r="I37" s="37"/>
      <c r="J37" s="37"/>
      <c r="K37" s="37"/>
      <c r="L37" s="37"/>
      <c r="M37" s="38"/>
      <c r="N37" s="61" t="s">
        <v>35</v>
      </c>
      <c r="O37" s="59"/>
    </row>
    <row r="38" ht="24" customHeight="1" spans="1:15">
      <c r="A38" s="36" t="s">
        <v>103</v>
      </c>
      <c r="B38" s="37" t="s">
        <v>104</v>
      </c>
      <c r="C38" s="37">
        <v>110200005</v>
      </c>
      <c r="D38" s="37" t="s">
        <v>104</v>
      </c>
      <c r="E38" s="38" t="s">
        <v>105</v>
      </c>
      <c r="F38" s="37"/>
      <c r="G38" s="37" t="s">
        <v>100</v>
      </c>
      <c r="H38" s="37">
        <v>7</v>
      </c>
      <c r="I38" s="37">
        <v>6</v>
      </c>
      <c r="J38" s="37">
        <v>5</v>
      </c>
      <c r="K38" s="37">
        <v>4</v>
      </c>
      <c r="L38" s="37">
        <v>3.4</v>
      </c>
      <c r="M38" s="38" t="s">
        <v>106</v>
      </c>
      <c r="N38" s="61" t="s">
        <v>35</v>
      </c>
      <c r="O38" s="59"/>
    </row>
    <row r="39" ht="30" customHeight="1" spans="1:15">
      <c r="A39" s="36" t="s">
        <v>103</v>
      </c>
      <c r="B39" s="37" t="s">
        <v>104</v>
      </c>
      <c r="C39" s="42" t="s">
        <v>107</v>
      </c>
      <c r="D39" s="37" t="s">
        <v>108</v>
      </c>
      <c r="E39" s="38"/>
      <c r="F39" s="37"/>
      <c r="G39" s="37" t="s">
        <v>100</v>
      </c>
      <c r="H39" s="37">
        <v>9</v>
      </c>
      <c r="I39" s="37">
        <v>9</v>
      </c>
      <c r="J39" s="37">
        <v>9</v>
      </c>
      <c r="K39" s="37">
        <v>9</v>
      </c>
      <c r="L39" s="37"/>
      <c r="M39" s="38"/>
      <c r="N39" s="61" t="s">
        <v>35</v>
      </c>
      <c r="O39" s="59"/>
    </row>
    <row r="40" s="12" customFormat="1" ht="68" customHeight="1" spans="1:15">
      <c r="A40" s="36" t="s">
        <v>16771</v>
      </c>
      <c r="B40" s="37" t="s">
        <v>110</v>
      </c>
      <c r="C40" s="37">
        <v>110200006</v>
      </c>
      <c r="D40" s="37" t="s">
        <v>110</v>
      </c>
      <c r="E40" s="38" t="s">
        <v>111</v>
      </c>
      <c r="F40" s="37"/>
      <c r="G40" s="37" t="s">
        <v>26</v>
      </c>
      <c r="H40" s="37">
        <v>30</v>
      </c>
      <c r="I40" s="37">
        <v>26</v>
      </c>
      <c r="J40" s="37">
        <v>22</v>
      </c>
      <c r="K40" s="37">
        <v>20</v>
      </c>
      <c r="L40" s="37">
        <v>18</v>
      </c>
      <c r="M40" s="38" t="s">
        <v>112</v>
      </c>
      <c r="N40" s="63" t="s">
        <v>113</v>
      </c>
      <c r="O40" s="59"/>
    </row>
    <row r="41" ht="84" customHeight="1" spans="1:15">
      <c r="A41" s="36" t="s">
        <v>115</v>
      </c>
      <c r="B41" s="37" t="s">
        <v>116</v>
      </c>
      <c r="C41" s="37">
        <v>110200007</v>
      </c>
      <c r="D41" s="37" t="s">
        <v>116</v>
      </c>
      <c r="E41" s="38" t="s">
        <v>117</v>
      </c>
      <c r="F41" s="37"/>
      <c r="G41" s="37" t="s">
        <v>26</v>
      </c>
      <c r="H41" s="37"/>
      <c r="I41" s="37"/>
      <c r="J41" s="37"/>
      <c r="K41" s="37"/>
      <c r="L41" s="37"/>
      <c r="M41" s="38" t="s">
        <v>118</v>
      </c>
      <c r="N41" s="61" t="s">
        <v>28</v>
      </c>
      <c r="O41" s="59"/>
    </row>
    <row r="42" ht="49" customHeight="1" spans="1:15">
      <c r="A42" s="36" t="s">
        <v>119</v>
      </c>
      <c r="B42" s="37" t="s">
        <v>120</v>
      </c>
      <c r="C42" s="37">
        <v>110200008</v>
      </c>
      <c r="D42" s="37" t="s">
        <v>120</v>
      </c>
      <c r="E42" s="38" t="s">
        <v>117</v>
      </c>
      <c r="F42" s="37"/>
      <c r="G42" s="37" t="s">
        <v>26</v>
      </c>
      <c r="H42" s="37"/>
      <c r="I42" s="37"/>
      <c r="J42" s="37"/>
      <c r="K42" s="37"/>
      <c r="L42" s="37"/>
      <c r="M42" s="38" t="s">
        <v>121</v>
      </c>
      <c r="N42" s="61" t="s">
        <v>28</v>
      </c>
      <c r="O42" s="59"/>
    </row>
    <row r="43" ht="30" customHeight="1" spans="1:15">
      <c r="A43" s="46" t="s">
        <v>72</v>
      </c>
      <c r="B43" s="46" t="s">
        <v>122</v>
      </c>
      <c r="C43" s="46">
        <v>110200009</v>
      </c>
      <c r="D43" s="46" t="s">
        <v>122</v>
      </c>
      <c r="E43" s="46"/>
      <c r="F43" s="46"/>
      <c r="G43" s="46" t="s">
        <v>26</v>
      </c>
      <c r="H43" s="46"/>
      <c r="I43" s="46"/>
      <c r="J43" s="46"/>
      <c r="K43" s="46"/>
      <c r="L43" s="46"/>
      <c r="M43" s="46"/>
      <c r="N43" s="64" t="s">
        <v>28</v>
      </c>
      <c r="O43" s="59"/>
    </row>
    <row r="44" ht="30" customHeight="1" spans="1:15">
      <c r="A44" s="321" t="s">
        <v>123</v>
      </c>
      <c r="B44" s="47" t="s">
        <v>124</v>
      </c>
      <c r="C44" s="48">
        <v>110200010</v>
      </c>
      <c r="D44" s="47" t="s">
        <v>124</v>
      </c>
      <c r="E44" s="49"/>
      <c r="F44" s="48"/>
      <c r="G44" s="50" t="s">
        <v>26</v>
      </c>
      <c r="H44" s="48"/>
      <c r="I44" s="48"/>
      <c r="J44" s="48"/>
      <c r="K44" s="48"/>
      <c r="L44" s="48"/>
      <c r="M44" s="51" t="s">
        <v>125</v>
      </c>
      <c r="N44" s="65"/>
      <c r="O44" s="59" t="s">
        <v>126</v>
      </c>
    </row>
    <row r="45" ht="76.5" spans="1:15">
      <c r="A45" s="321" t="s">
        <v>123</v>
      </c>
      <c r="B45" s="51" t="s">
        <v>127</v>
      </c>
      <c r="C45" s="48" t="s">
        <v>128</v>
      </c>
      <c r="D45" s="51" t="s">
        <v>127</v>
      </c>
      <c r="E45" s="51" t="s">
        <v>129</v>
      </c>
      <c r="F45" s="48"/>
      <c r="G45" s="50" t="s">
        <v>26</v>
      </c>
      <c r="H45" s="48">
        <v>2</v>
      </c>
      <c r="I45" s="48">
        <v>2</v>
      </c>
      <c r="J45" s="48">
        <v>2</v>
      </c>
      <c r="K45" s="48">
        <v>2</v>
      </c>
      <c r="L45" s="48">
        <v>1.7</v>
      </c>
      <c r="M45" s="51" t="s">
        <v>125</v>
      </c>
      <c r="N45" s="47" t="s">
        <v>35</v>
      </c>
      <c r="O45" s="59" t="s">
        <v>126</v>
      </c>
    </row>
    <row r="46" ht="76.5" spans="1:15">
      <c r="A46" s="321" t="s">
        <v>130</v>
      </c>
      <c r="B46" s="51" t="s">
        <v>131</v>
      </c>
      <c r="C46" s="48" t="s">
        <v>132</v>
      </c>
      <c r="D46" s="51" t="s">
        <v>16772</v>
      </c>
      <c r="E46" s="51" t="s">
        <v>16773</v>
      </c>
      <c r="F46" s="48"/>
      <c r="G46" s="50" t="s">
        <v>26</v>
      </c>
      <c r="H46" s="48">
        <v>6</v>
      </c>
      <c r="I46" s="48">
        <v>5</v>
      </c>
      <c r="J46" s="48">
        <v>4</v>
      </c>
      <c r="K46" s="48">
        <v>3</v>
      </c>
      <c r="L46" s="48">
        <v>3</v>
      </c>
      <c r="M46" s="51" t="s">
        <v>125</v>
      </c>
      <c r="N46" s="47" t="s">
        <v>35</v>
      </c>
      <c r="O46" s="59" t="s">
        <v>126</v>
      </c>
    </row>
    <row r="47" ht="77.25" spans="1:15">
      <c r="A47" s="321" t="s">
        <v>135</v>
      </c>
      <c r="B47" s="51" t="s">
        <v>136</v>
      </c>
      <c r="C47" s="48" t="s">
        <v>137</v>
      </c>
      <c r="D47" s="51" t="s">
        <v>16774</v>
      </c>
      <c r="E47" s="51" t="s">
        <v>16775</v>
      </c>
      <c r="F47" s="48"/>
      <c r="G47" s="50" t="s">
        <v>26</v>
      </c>
      <c r="H47" s="48">
        <v>8</v>
      </c>
      <c r="I47" s="48">
        <v>7</v>
      </c>
      <c r="J47" s="48">
        <v>6</v>
      </c>
      <c r="K47" s="48">
        <v>5</v>
      </c>
      <c r="L47" s="48">
        <v>5</v>
      </c>
      <c r="M47" s="51" t="s">
        <v>125</v>
      </c>
      <c r="N47" s="47" t="s">
        <v>35</v>
      </c>
      <c r="O47" s="59" t="s">
        <v>126</v>
      </c>
    </row>
    <row r="48" ht="28" customHeight="1" spans="1:15">
      <c r="A48" s="30"/>
      <c r="B48" s="31"/>
      <c r="C48" s="33">
        <v>1103</v>
      </c>
      <c r="D48" s="33" t="s">
        <v>140</v>
      </c>
      <c r="E48" s="34"/>
      <c r="F48" s="31"/>
      <c r="G48" s="31"/>
      <c r="H48" s="35"/>
      <c r="I48" s="35"/>
      <c r="J48" s="35"/>
      <c r="K48" s="35"/>
      <c r="L48" s="35"/>
      <c r="M48" s="34"/>
      <c r="N48" s="60"/>
      <c r="O48" s="59"/>
    </row>
    <row r="49" ht="36" customHeight="1" spans="1:15">
      <c r="A49" s="36" t="s">
        <v>141</v>
      </c>
      <c r="B49" s="37" t="s">
        <v>142</v>
      </c>
      <c r="C49" s="37">
        <v>110300001</v>
      </c>
      <c r="D49" s="37" t="s">
        <v>142</v>
      </c>
      <c r="E49" s="38" t="s">
        <v>143</v>
      </c>
      <c r="F49" s="37" t="s">
        <v>144</v>
      </c>
      <c r="G49" s="37" t="s">
        <v>100</v>
      </c>
      <c r="H49" s="37">
        <v>89</v>
      </c>
      <c r="I49" s="37">
        <v>81</v>
      </c>
      <c r="J49" s="37">
        <v>74</v>
      </c>
      <c r="K49" s="37">
        <v>71</v>
      </c>
      <c r="L49" s="37">
        <v>63</v>
      </c>
      <c r="M49" s="38" t="s">
        <v>145</v>
      </c>
      <c r="N49" s="61" t="s">
        <v>113</v>
      </c>
      <c r="O49" s="59"/>
    </row>
    <row r="50" ht="20" customHeight="1" spans="1:15">
      <c r="A50" s="36" t="s">
        <v>146</v>
      </c>
      <c r="B50" s="37" t="s">
        <v>147</v>
      </c>
      <c r="C50" s="42" t="s">
        <v>148</v>
      </c>
      <c r="D50" s="37" t="s">
        <v>149</v>
      </c>
      <c r="E50" s="38"/>
      <c r="F50" s="37"/>
      <c r="G50" s="37" t="s">
        <v>150</v>
      </c>
      <c r="H50" s="37">
        <v>46</v>
      </c>
      <c r="I50" s="37">
        <v>41</v>
      </c>
      <c r="J50" s="37">
        <v>37</v>
      </c>
      <c r="K50" s="37">
        <v>36</v>
      </c>
      <c r="L50" s="37">
        <v>31</v>
      </c>
      <c r="M50" s="38"/>
      <c r="N50" s="61" t="s">
        <v>113</v>
      </c>
      <c r="O50" s="59"/>
    </row>
    <row r="51" ht="20" customHeight="1" spans="1:15">
      <c r="A51" s="30"/>
      <c r="B51" s="31"/>
      <c r="C51" s="33">
        <v>1104</v>
      </c>
      <c r="D51" s="33" t="s">
        <v>151</v>
      </c>
      <c r="E51" s="34"/>
      <c r="F51" s="31"/>
      <c r="G51" s="31"/>
      <c r="H51" s="35"/>
      <c r="I51" s="35"/>
      <c r="J51" s="35"/>
      <c r="K51" s="35"/>
      <c r="L51" s="35"/>
      <c r="M51" s="34"/>
      <c r="N51" s="60"/>
      <c r="O51" s="59"/>
    </row>
    <row r="52" ht="45" customHeight="1" spans="1:15">
      <c r="A52" s="36" t="s">
        <v>152</v>
      </c>
      <c r="B52" s="37" t="s">
        <v>153</v>
      </c>
      <c r="C52" s="37">
        <v>110400001</v>
      </c>
      <c r="D52" s="37" t="s">
        <v>153</v>
      </c>
      <c r="E52" s="38" t="s">
        <v>154</v>
      </c>
      <c r="F52" s="37" t="s">
        <v>155</v>
      </c>
      <c r="G52" s="37" t="s">
        <v>26</v>
      </c>
      <c r="H52" s="37">
        <v>55</v>
      </c>
      <c r="I52" s="37">
        <v>50</v>
      </c>
      <c r="J52" s="37">
        <v>45</v>
      </c>
      <c r="K52" s="37">
        <v>40</v>
      </c>
      <c r="L52" s="37">
        <v>34</v>
      </c>
      <c r="M52" s="38"/>
      <c r="N52" s="61" t="s">
        <v>35</v>
      </c>
      <c r="O52" s="59"/>
    </row>
    <row r="53" ht="20" customHeight="1" spans="1:15">
      <c r="A53" s="36" t="s">
        <v>156</v>
      </c>
      <c r="B53" s="37" t="s">
        <v>157</v>
      </c>
      <c r="C53" s="42" t="s">
        <v>158</v>
      </c>
      <c r="D53" s="37" t="s">
        <v>159</v>
      </c>
      <c r="E53" s="38"/>
      <c r="F53" s="37"/>
      <c r="G53" s="37" t="s">
        <v>26</v>
      </c>
      <c r="H53" s="37">
        <v>55</v>
      </c>
      <c r="I53" s="37">
        <v>50</v>
      </c>
      <c r="J53" s="37">
        <v>45</v>
      </c>
      <c r="K53" s="37">
        <v>40</v>
      </c>
      <c r="L53" s="37">
        <v>34</v>
      </c>
      <c r="M53" s="38"/>
      <c r="N53" s="61" t="s">
        <v>35</v>
      </c>
      <c r="O53" s="59"/>
    </row>
    <row r="54" ht="20" customHeight="1" spans="1:15">
      <c r="A54" s="36" t="s">
        <v>160</v>
      </c>
      <c r="B54" s="37" t="s">
        <v>161</v>
      </c>
      <c r="C54" s="42" t="s">
        <v>162</v>
      </c>
      <c r="D54" s="37" t="s">
        <v>163</v>
      </c>
      <c r="E54" s="38"/>
      <c r="F54" s="37"/>
      <c r="G54" s="37" t="s">
        <v>26</v>
      </c>
      <c r="H54" s="37">
        <v>55</v>
      </c>
      <c r="I54" s="37">
        <v>50</v>
      </c>
      <c r="J54" s="37">
        <v>45</v>
      </c>
      <c r="K54" s="37">
        <v>40</v>
      </c>
      <c r="L54" s="37">
        <v>34</v>
      </c>
      <c r="M54" s="38"/>
      <c r="N54" s="61" t="s">
        <v>35</v>
      </c>
      <c r="O54" s="59"/>
    </row>
    <row r="55" ht="20" customHeight="1" spans="1:15">
      <c r="A55" s="36" t="s">
        <v>164</v>
      </c>
      <c r="B55" s="37" t="s">
        <v>165</v>
      </c>
      <c r="C55" s="42" t="s">
        <v>166</v>
      </c>
      <c r="D55" s="37" t="s">
        <v>167</v>
      </c>
      <c r="E55" s="38"/>
      <c r="F55" s="37"/>
      <c r="G55" s="37" t="s">
        <v>26</v>
      </c>
      <c r="H55" s="37">
        <v>55</v>
      </c>
      <c r="I55" s="37">
        <v>50</v>
      </c>
      <c r="J55" s="37">
        <v>45</v>
      </c>
      <c r="K55" s="37">
        <v>40</v>
      </c>
      <c r="L55" s="37">
        <v>34</v>
      </c>
      <c r="M55" s="38"/>
      <c r="N55" s="61" t="s">
        <v>35</v>
      </c>
      <c r="O55" s="59"/>
    </row>
    <row r="56" ht="20" customHeight="1" spans="1:15">
      <c r="A56" s="36" t="s">
        <v>168</v>
      </c>
      <c r="B56" s="37" t="s">
        <v>169</v>
      </c>
      <c r="C56" s="42" t="s">
        <v>170</v>
      </c>
      <c r="D56" s="37" t="s">
        <v>171</v>
      </c>
      <c r="E56" s="38"/>
      <c r="F56" s="37"/>
      <c r="G56" s="37" t="s">
        <v>26</v>
      </c>
      <c r="H56" s="37">
        <v>55</v>
      </c>
      <c r="I56" s="37">
        <v>50</v>
      </c>
      <c r="J56" s="37">
        <v>45</v>
      </c>
      <c r="K56" s="37">
        <v>40</v>
      </c>
      <c r="L56" s="37">
        <v>34</v>
      </c>
      <c r="M56" s="38"/>
      <c r="N56" s="61" t="s">
        <v>35</v>
      </c>
      <c r="O56" s="59"/>
    </row>
    <row r="57" ht="20" customHeight="1" spans="1:15">
      <c r="A57" s="36" t="s">
        <v>172</v>
      </c>
      <c r="B57" s="37" t="s">
        <v>173</v>
      </c>
      <c r="C57" s="42" t="s">
        <v>174</v>
      </c>
      <c r="D57" s="37" t="s">
        <v>175</v>
      </c>
      <c r="E57" s="38"/>
      <c r="F57" s="37"/>
      <c r="G57" s="37" t="s">
        <v>26</v>
      </c>
      <c r="H57" s="37">
        <v>55</v>
      </c>
      <c r="I57" s="37">
        <v>50</v>
      </c>
      <c r="J57" s="37">
        <v>45</v>
      </c>
      <c r="K57" s="37">
        <v>40</v>
      </c>
      <c r="L57" s="37">
        <v>34</v>
      </c>
      <c r="M57" s="38"/>
      <c r="N57" s="61" t="s">
        <v>35</v>
      </c>
      <c r="O57" s="59"/>
    </row>
    <row r="58" ht="20" customHeight="1" spans="1:15">
      <c r="A58" s="36" t="s">
        <v>176</v>
      </c>
      <c r="B58" s="37" t="s">
        <v>177</v>
      </c>
      <c r="C58" s="42" t="s">
        <v>178</v>
      </c>
      <c r="D58" s="37" t="s">
        <v>179</v>
      </c>
      <c r="E58" s="38"/>
      <c r="F58" s="37"/>
      <c r="G58" s="37" t="s">
        <v>26</v>
      </c>
      <c r="H58" s="37">
        <v>55</v>
      </c>
      <c r="I58" s="37">
        <v>50</v>
      </c>
      <c r="J58" s="37">
        <v>45</v>
      </c>
      <c r="K58" s="37">
        <v>40</v>
      </c>
      <c r="L58" s="37">
        <v>34</v>
      </c>
      <c r="M58" s="38"/>
      <c r="N58" s="61" t="s">
        <v>35</v>
      </c>
      <c r="O58" s="59"/>
    </row>
    <row r="59" ht="20" customHeight="1" spans="1:15">
      <c r="A59" s="30"/>
      <c r="B59" s="31"/>
      <c r="C59" s="32">
        <v>1105</v>
      </c>
      <c r="D59" s="33" t="s">
        <v>180</v>
      </c>
      <c r="E59" s="34"/>
      <c r="F59" s="31"/>
      <c r="G59" s="31"/>
      <c r="H59" s="35"/>
      <c r="I59" s="35"/>
      <c r="J59" s="35"/>
      <c r="K59" s="35"/>
      <c r="L59" s="35"/>
      <c r="M59" s="34"/>
      <c r="N59" s="60"/>
      <c r="O59" s="59"/>
    </row>
    <row r="60" ht="20" customHeight="1" spans="1:15">
      <c r="A60" s="52">
        <v>1105000010000</v>
      </c>
      <c r="B60" s="37" t="s">
        <v>181</v>
      </c>
      <c r="C60" s="37">
        <v>110500001</v>
      </c>
      <c r="D60" s="37" t="s">
        <v>181</v>
      </c>
      <c r="E60" s="38" t="s">
        <v>182</v>
      </c>
      <c r="F60" s="37" t="s">
        <v>183</v>
      </c>
      <c r="G60" s="53" t="s">
        <v>26</v>
      </c>
      <c r="H60" s="37">
        <v>21.6</v>
      </c>
      <c r="I60" s="37">
        <v>20</v>
      </c>
      <c r="J60" s="37">
        <v>18</v>
      </c>
      <c r="K60" s="37">
        <v>15</v>
      </c>
      <c r="L60" s="37">
        <v>12.75</v>
      </c>
      <c r="M60" s="66" t="s">
        <v>184</v>
      </c>
      <c r="N60" s="61" t="s">
        <v>28</v>
      </c>
      <c r="O60" s="59"/>
    </row>
    <row r="61" ht="20" customHeight="1" spans="1:15">
      <c r="A61" s="52">
        <v>515000000040000</v>
      </c>
      <c r="B61" s="54" t="s">
        <v>185</v>
      </c>
      <c r="C61" s="37">
        <v>110500002</v>
      </c>
      <c r="D61" s="37" t="s">
        <v>185</v>
      </c>
      <c r="E61" s="55"/>
      <c r="F61" s="37"/>
      <c r="G61" s="56"/>
      <c r="H61" s="37"/>
      <c r="I61" s="37"/>
      <c r="J61" s="37"/>
      <c r="K61" s="37"/>
      <c r="L61" s="37"/>
      <c r="M61" s="38"/>
      <c r="N61" s="61" t="s">
        <v>28</v>
      </c>
      <c r="O61" s="59"/>
    </row>
    <row r="62" ht="20" customHeight="1" spans="1:15">
      <c r="A62" s="52"/>
      <c r="B62" s="31"/>
      <c r="C62" s="32">
        <v>1106</v>
      </c>
      <c r="D62" s="33" t="s">
        <v>187</v>
      </c>
      <c r="E62" s="34"/>
      <c r="F62" s="31"/>
      <c r="G62" s="31"/>
      <c r="H62" s="35"/>
      <c r="I62" s="35"/>
      <c r="J62" s="35"/>
      <c r="K62" s="35"/>
      <c r="L62" s="35"/>
      <c r="M62" s="34"/>
      <c r="N62" s="60"/>
      <c r="O62" s="59"/>
    </row>
    <row r="63" ht="20" customHeight="1" spans="1:15">
      <c r="A63" s="52">
        <v>1106000010000</v>
      </c>
      <c r="B63" s="37" t="s">
        <v>188</v>
      </c>
      <c r="C63" s="37">
        <v>110600001</v>
      </c>
      <c r="D63" s="37" t="s">
        <v>188</v>
      </c>
      <c r="E63" s="38" t="s">
        <v>189</v>
      </c>
      <c r="F63" s="37" t="s">
        <v>190</v>
      </c>
      <c r="G63" s="37" t="s">
        <v>191</v>
      </c>
      <c r="H63" s="37">
        <v>3</v>
      </c>
      <c r="I63" s="37">
        <v>3</v>
      </c>
      <c r="J63" s="37">
        <v>3</v>
      </c>
      <c r="K63" s="37">
        <v>3</v>
      </c>
      <c r="L63" s="37">
        <v>2.55</v>
      </c>
      <c r="M63" s="38" t="s">
        <v>192</v>
      </c>
      <c r="N63" s="61" t="s">
        <v>28</v>
      </c>
      <c r="O63" s="59"/>
    </row>
    <row r="64" ht="20" customHeight="1" spans="1:15">
      <c r="A64" s="57">
        <v>1106000010000</v>
      </c>
      <c r="B64" s="44" t="s">
        <v>188</v>
      </c>
      <c r="C64" s="45" t="s">
        <v>193</v>
      </c>
      <c r="D64" s="45" t="s">
        <v>194</v>
      </c>
      <c r="E64" s="45"/>
      <c r="F64" s="45"/>
      <c r="G64" s="45" t="s">
        <v>26</v>
      </c>
      <c r="H64" s="46">
        <v>20</v>
      </c>
      <c r="I64" s="46">
        <v>20</v>
      </c>
      <c r="J64" s="46">
        <v>20</v>
      </c>
      <c r="K64" s="46">
        <v>20</v>
      </c>
      <c r="L64" s="46">
        <v>20</v>
      </c>
      <c r="M64" s="45"/>
      <c r="N64" s="64" t="s">
        <v>28</v>
      </c>
      <c r="O64" s="59"/>
    </row>
    <row r="65" ht="20" customHeight="1" spans="1:15">
      <c r="A65" s="67"/>
      <c r="B65" s="31"/>
      <c r="C65" s="32">
        <v>1107</v>
      </c>
      <c r="D65" s="33" t="s">
        <v>195</v>
      </c>
      <c r="E65" s="34"/>
      <c r="F65" s="31"/>
      <c r="G65" s="31"/>
      <c r="H65" s="35"/>
      <c r="I65" s="35"/>
      <c r="J65" s="35"/>
      <c r="K65" s="35"/>
      <c r="L65" s="35"/>
      <c r="M65" s="34"/>
      <c r="N65" s="60"/>
      <c r="O65" s="59"/>
    </row>
    <row r="66" ht="20" customHeight="1" spans="1:15">
      <c r="A66" s="52">
        <v>1107000010000</v>
      </c>
      <c r="B66" s="37" t="s">
        <v>196</v>
      </c>
      <c r="C66" s="37">
        <v>110700001</v>
      </c>
      <c r="D66" s="37" t="s">
        <v>196</v>
      </c>
      <c r="E66" s="38"/>
      <c r="F66" s="37"/>
      <c r="G66" s="37"/>
      <c r="H66" s="37"/>
      <c r="I66" s="37"/>
      <c r="J66" s="37"/>
      <c r="K66" s="37"/>
      <c r="L66" s="37"/>
      <c r="M66" s="38"/>
      <c r="N66" s="61" t="s">
        <v>28</v>
      </c>
      <c r="O66" s="59"/>
    </row>
    <row r="67" ht="20" customHeight="1" spans="1:15">
      <c r="A67" s="52">
        <v>1107000010000</v>
      </c>
      <c r="B67" s="37" t="s">
        <v>196</v>
      </c>
      <c r="C67" s="42" t="s">
        <v>197</v>
      </c>
      <c r="D67" s="37" t="s">
        <v>198</v>
      </c>
      <c r="E67" s="38"/>
      <c r="F67" s="37"/>
      <c r="G67" s="37" t="s">
        <v>199</v>
      </c>
      <c r="H67" s="37">
        <v>12</v>
      </c>
      <c r="I67" s="37">
        <v>10</v>
      </c>
      <c r="J67" s="37">
        <v>10</v>
      </c>
      <c r="K67" s="37">
        <v>9</v>
      </c>
      <c r="L67" s="37">
        <v>7.65</v>
      </c>
      <c r="M67" s="38"/>
      <c r="N67" s="61" t="s">
        <v>28</v>
      </c>
      <c r="O67" s="59"/>
    </row>
    <row r="68" ht="20" customHeight="1" spans="1:15">
      <c r="A68" s="52">
        <v>1107000010000</v>
      </c>
      <c r="B68" s="37" t="s">
        <v>196</v>
      </c>
      <c r="C68" s="42" t="s">
        <v>200</v>
      </c>
      <c r="D68" s="37" t="s">
        <v>201</v>
      </c>
      <c r="E68" s="38"/>
      <c r="F68" s="37"/>
      <c r="G68" s="37" t="s">
        <v>199</v>
      </c>
      <c r="H68" s="37">
        <v>12</v>
      </c>
      <c r="I68" s="37">
        <v>10</v>
      </c>
      <c r="J68" s="37">
        <v>10</v>
      </c>
      <c r="K68" s="37">
        <v>9</v>
      </c>
      <c r="L68" s="37">
        <v>7.65</v>
      </c>
      <c r="M68" s="38"/>
      <c r="N68" s="61" t="s">
        <v>28</v>
      </c>
      <c r="O68" s="59"/>
    </row>
    <row r="69" ht="20" customHeight="1" spans="1:15">
      <c r="A69" s="52">
        <v>1107000010000</v>
      </c>
      <c r="B69" s="37" t="s">
        <v>196</v>
      </c>
      <c r="C69" s="42" t="s">
        <v>202</v>
      </c>
      <c r="D69" s="37" t="s">
        <v>203</v>
      </c>
      <c r="E69" s="38"/>
      <c r="F69" s="37"/>
      <c r="G69" s="37" t="s">
        <v>199</v>
      </c>
      <c r="H69" s="37">
        <v>12</v>
      </c>
      <c r="I69" s="37">
        <v>10</v>
      </c>
      <c r="J69" s="37">
        <v>10</v>
      </c>
      <c r="K69" s="37">
        <v>9</v>
      </c>
      <c r="L69" s="37">
        <v>7.65</v>
      </c>
      <c r="M69" s="38"/>
      <c r="N69" s="61" t="s">
        <v>28</v>
      </c>
      <c r="O69" s="59"/>
    </row>
    <row r="70" ht="20" customHeight="1" spans="1:15">
      <c r="A70" s="52">
        <v>1107000010000</v>
      </c>
      <c r="B70" s="37" t="s">
        <v>196</v>
      </c>
      <c r="C70" s="42" t="s">
        <v>204</v>
      </c>
      <c r="D70" s="68" t="s">
        <v>205</v>
      </c>
      <c r="E70" s="38"/>
      <c r="F70" s="37"/>
      <c r="G70" s="37" t="s">
        <v>199</v>
      </c>
      <c r="H70" s="37">
        <v>12</v>
      </c>
      <c r="I70" s="37">
        <v>10</v>
      </c>
      <c r="J70" s="37">
        <v>10</v>
      </c>
      <c r="K70" s="37">
        <v>9</v>
      </c>
      <c r="L70" s="37">
        <v>7.65</v>
      </c>
      <c r="M70" s="38"/>
      <c r="N70" s="61" t="s">
        <v>28</v>
      </c>
      <c r="O70" s="59"/>
    </row>
    <row r="71" ht="20" customHeight="1" spans="1:15">
      <c r="A71" s="67"/>
      <c r="B71" s="31"/>
      <c r="C71" s="32">
        <v>1108</v>
      </c>
      <c r="D71" s="33" t="s">
        <v>206</v>
      </c>
      <c r="E71" s="34"/>
      <c r="F71" s="31"/>
      <c r="G71" s="31"/>
      <c r="H71" s="35"/>
      <c r="I71" s="35"/>
      <c r="J71" s="35"/>
      <c r="K71" s="35"/>
      <c r="L71" s="35"/>
      <c r="M71" s="34"/>
      <c r="N71" s="60"/>
      <c r="O71" s="59"/>
    </row>
    <row r="72" ht="20" customHeight="1" spans="1:15">
      <c r="A72" s="52">
        <v>1108000010000</v>
      </c>
      <c r="B72" s="37" t="s">
        <v>207</v>
      </c>
      <c r="C72" s="37">
        <v>110800001</v>
      </c>
      <c r="D72" s="37" t="s">
        <v>207</v>
      </c>
      <c r="E72" s="38"/>
      <c r="F72" s="37"/>
      <c r="G72" s="37"/>
      <c r="H72" s="37"/>
      <c r="I72" s="37"/>
      <c r="J72" s="37"/>
      <c r="K72" s="37"/>
      <c r="L72" s="37"/>
      <c r="M72" s="38"/>
      <c r="N72" s="61" t="s">
        <v>28</v>
      </c>
      <c r="O72" s="59"/>
    </row>
    <row r="73" ht="20" customHeight="1" spans="1:15">
      <c r="A73" s="52">
        <v>1108000010000</v>
      </c>
      <c r="B73" s="37" t="s">
        <v>207</v>
      </c>
      <c r="C73" s="42" t="s">
        <v>208</v>
      </c>
      <c r="D73" s="37" t="s">
        <v>209</v>
      </c>
      <c r="E73" s="38"/>
      <c r="F73" s="37"/>
      <c r="G73" s="37" t="s">
        <v>199</v>
      </c>
      <c r="H73" s="37">
        <v>12</v>
      </c>
      <c r="I73" s="37">
        <v>10</v>
      </c>
      <c r="J73" s="37">
        <v>10</v>
      </c>
      <c r="K73" s="37">
        <v>9</v>
      </c>
      <c r="L73" s="37">
        <v>7.65</v>
      </c>
      <c r="M73" s="38"/>
      <c r="N73" s="61" t="s">
        <v>28</v>
      </c>
      <c r="O73" s="59"/>
    </row>
    <row r="74" ht="20" customHeight="1" spans="1:15">
      <c r="A74" s="52">
        <v>1108000010000</v>
      </c>
      <c r="B74" s="37" t="s">
        <v>207</v>
      </c>
      <c r="C74" s="42" t="s">
        <v>210</v>
      </c>
      <c r="D74" s="37" t="s">
        <v>211</v>
      </c>
      <c r="E74" s="38"/>
      <c r="F74" s="37"/>
      <c r="G74" s="37" t="s">
        <v>199</v>
      </c>
      <c r="H74" s="37">
        <v>12</v>
      </c>
      <c r="I74" s="37">
        <v>10</v>
      </c>
      <c r="J74" s="37">
        <v>10</v>
      </c>
      <c r="K74" s="37">
        <v>9</v>
      </c>
      <c r="L74" s="37">
        <v>7.65</v>
      </c>
      <c r="M74" s="38"/>
      <c r="N74" s="61" t="s">
        <v>28</v>
      </c>
      <c r="O74" s="59"/>
    </row>
    <row r="75" ht="20" customHeight="1" spans="1:15">
      <c r="A75" s="52">
        <v>1108000010000</v>
      </c>
      <c r="B75" s="37" t="s">
        <v>207</v>
      </c>
      <c r="C75" s="42" t="s">
        <v>212</v>
      </c>
      <c r="D75" s="37" t="s">
        <v>213</v>
      </c>
      <c r="E75" s="38"/>
      <c r="F75" s="37"/>
      <c r="G75" s="37" t="s">
        <v>199</v>
      </c>
      <c r="H75" s="37">
        <v>12</v>
      </c>
      <c r="I75" s="37">
        <v>10</v>
      </c>
      <c r="J75" s="37">
        <v>10</v>
      </c>
      <c r="K75" s="37">
        <v>9</v>
      </c>
      <c r="L75" s="37">
        <v>7.65</v>
      </c>
      <c r="M75" s="38"/>
      <c r="N75" s="61" t="s">
        <v>28</v>
      </c>
      <c r="O75" s="59"/>
    </row>
    <row r="76" ht="20" customHeight="1" spans="1:15">
      <c r="A76" s="52">
        <v>1108000010000</v>
      </c>
      <c r="B76" s="37" t="s">
        <v>207</v>
      </c>
      <c r="C76" s="42" t="s">
        <v>214</v>
      </c>
      <c r="D76" s="68" t="s">
        <v>215</v>
      </c>
      <c r="E76" s="38"/>
      <c r="F76" s="37"/>
      <c r="G76" s="37" t="s">
        <v>199</v>
      </c>
      <c r="H76" s="37">
        <v>12</v>
      </c>
      <c r="I76" s="37">
        <v>10</v>
      </c>
      <c r="J76" s="37">
        <v>10</v>
      </c>
      <c r="K76" s="37">
        <v>9</v>
      </c>
      <c r="L76" s="37">
        <v>7.65</v>
      </c>
      <c r="M76" s="38"/>
      <c r="N76" s="61" t="s">
        <v>28</v>
      </c>
      <c r="O76" s="59"/>
    </row>
    <row r="77" ht="20" customHeight="1" spans="1:15">
      <c r="A77" s="67"/>
      <c r="B77" s="31"/>
      <c r="C77" s="32">
        <v>1109</v>
      </c>
      <c r="D77" s="33" t="s">
        <v>216</v>
      </c>
      <c r="E77" s="34"/>
      <c r="F77" s="31"/>
      <c r="G77" s="31"/>
      <c r="H77" s="35"/>
      <c r="I77" s="35"/>
      <c r="J77" s="35"/>
      <c r="K77" s="35"/>
      <c r="L77" s="35"/>
      <c r="M77" s="34"/>
      <c r="N77" s="60"/>
      <c r="O77" s="59"/>
    </row>
    <row r="78" ht="148" customHeight="1" spans="1:15">
      <c r="A78" s="52">
        <v>1109000010000</v>
      </c>
      <c r="B78" s="37" t="s">
        <v>217</v>
      </c>
      <c r="C78" s="37">
        <v>110900001</v>
      </c>
      <c r="D78" s="37" t="s">
        <v>217</v>
      </c>
      <c r="E78" s="38" t="s">
        <v>218</v>
      </c>
      <c r="F78" s="37"/>
      <c r="G78" s="37"/>
      <c r="H78" s="37"/>
      <c r="I78" s="37"/>
      <c r="J78" s="37"/>
      <c r="K78" s="37"/>
      <c r="L78" s="37"/>
      <c r="M78" s="73" t="s">
        <v>219</v>
      </c>
      <c r="N78" s="61"/>
      <c r="O78" s="59"/>
    </row>
    <row r="79" ht="25" customHeight="1" spans="1:15">
      <c r="A79" s="52">
        <v>1109000010100</v>
      </c>
      <c r="B79" s="37" t="s">
        <v>220</v>
      </c>
      <c r="C79" s="42" t="s">
        <v>221</v>
      </c>
      <c r="D79" s="37" t="s">
        <v>222</v>
      </c>
      <c r="E79" s="38"/>
      <c r="F79" s="37"/>
      <c r="G79" s="37" t="s">
        <v>100</v>
      </c>
      <c r="H79" s="37">
        <v>65</v>
      </c>
      <c r="I79" s="37">
        <v>60</v>
      </c>
      <c r="J79" s="37">
        <v>55</v>
      </c>
      <c r="K79" s="37">
        <v>50</v>
      </c>
      <c r="L79" s="37">
        <v>40</v>
      </c>
      <c r="M79" s="38"/>
      <c r="N79" s="63" t="s">
        <v>223</v>
      </c>
      <c r="O79" s="59"/>
    </row>
    <row r="80" ht="25" customHeight="1" spans="1:15">
      <c r="A80" s="52">
        <v>1109000010200</v>
      </c>
      <c r="B80" s="37" t="s">
        <v>224</v>
      </c>
      <c r="C80" s="42" t="s">
        <v>225</v>
      </c>
      <c r="D80" s="37" t="s">
        <v>226</v>
      </c>
      <c r="E80" s="38"/>
      <c r="F80" s="37"/>
      <c r="G80" s="37" t="s">
        <v>100</v>
      </c>
      <c r="H80" s="37">
        <v>48</v>
      </c>
      <c r="I80" s="37">
        <v>45</v>
      </c>
      <c r="J80" s="37">
        <v>40</v>
      </c>
      <c r="K80" s="37">
        <v>35</v>
      </c>
      <c r="L80" s="37">
        <v>30</v>
      </c>
      <c r="M80" s="38"/>
      <c r="N80" s="63" t="s">
        <v>223</v>
      </c>
      <c r="O80" s="59"/>
    </row>
    <row r="81" ht="25" customHeight="1" spans="1:15">
      <c r="A81" s="52">
        <v>1109000010300</v>
      </c>
      <c r="B81" s="37" t="s">
        <v>227</v>
      </c>
      <c r="C81" s="42" t="s">
        <v>228</v>
      </c>
      <c r="D81" s="37" t="s">
        <v>229</v>
      </c>
      <c r="E81" s="38"/>
      <c r="F81" s="37"/>
      <c r="G81" s="37" t="s">
        <v>100</v>
      </c>
      <c r="H81" s="37">
        <v>40</v>
      </c>
      <c r="I81" s="37">
        <v>35</v>
      </c>
      <c r="J81" s="37">
        <v>30</v>
      </c>
      <c r="K81" s="37">
        <v>25</v>
      </c>
      <c r="L81" s="37">
        <v>20</v>
      </c>
      <c r="M81" s="38"/>
      <c r="N81" s="63" t="s">
        <v>223</v>
      </c>
      <c r="O81" s="59"/>
    </row>
    <row r="82" ht="25" customHeight="1" spans="1:15">
      <c r="A82" s="52">
        <v>1109000010400</v>
      </c>
      <c r="B82" s="37" t="s">
        <v>230</v>
      </c>
      <c r="C82" s="42" t="s">
        <v>231</v>
      </c>
      <c r="D82" s="37" t="s">
        <v>232</v>
      </c>
      <c r="E82" s="38"/>
      <c r="F82" s="37"/>
      <c r="G82" s="37" t="s">
        <v>100</v>
      </c>
      <c r="H82" s="37">
        <v>35</v>
      </c>
      <c r="I82" s="37">
        <v>30</v>
      </c>
      <c r="J82" s="37">
        <v>25</v>
      </c>
      <c r="K82" s="37">
        <v>20</v>
      </c>
      <c r="L82" s="37">
        <v>17</v>
      </c>
      <c r="M82" s="38"/>
      <c r="N82" s="63" t="s">
        <v>223</v>
      </c>
      <c r="O82" s="59"/>
    </row>
    <row r="83" ht="25" customHeight="1" spans="1:15">
      <c r="A83" s="52">
        <v>1109000010100</v>
      </c>
      <c r="B83" s="37" t="s">
        <v>220</v>
      </c>
      <c r="C83" s="42" t="s">
        <v>233</v>
      </c>
      <c r="D83" s="37" t="s">
        <v>234</v>
      </c>
      <c r="E83" s="38"/>
      <c r="F83" s="37"/>
      <c r="G83" s="37" t="s">
        <v>100</v>
      </c>
      <c r="H83" s="37">
        <v>55</v>
      </c>
      <c r="I83" s="37">
        <v>50</v>
      </c>
      <c r="J83" s="37">
        <v>46</v>
      </c>
      <c r="K83" s="37">
        <v>41</v>
      </c>
      <c r="L83" s="37">
        <v>36</v>
      </c>
      <c r="M83" s="38"/>
      <c r="N83" s="63" t="s">
        <v>223</v>
      </c>
      <c r="O83" s="59"/>
    </row>
    <row r="84" ht="25" customHeight="1" spans="1:15">
      <c r="A84" s="52">
        <v>1109000010200</v>
      </c>
      <c r="B84" s="37" t="s">
        <v>224</v>
      </c>
      <c r="C84" s="42" t="s">
        <v>235</v>
      </c>
      <c r="D84" s="37" t="s">
        <v>236</v>
      </c>
      <c r="E84" s="38"/>
      <c r="F84" s="37"/>
      <c r="G84" s="37" t="s">
        <v>100</v>
      </c>
      <c r="H84" s="37">
        <v>45</v>
      </c>
      <c r="I84" s="37">
        <v>41</v>
      </c>
      <c r="J84" s="37">
        <v>37</v>
      </c>
      <c r="K84" s="37">
        <v>33</v>
      </c>
      <c r="L84" s="37">
        <v>28</v>
      </c>
      <c r="M84" s="38"/>
      <c r="N84" s="63" t="s">
        <v>223</v>
      </c>
      <c r="O84" s="59"/>
    </row>
    <row r="85" ht="25" customHeight="1" spans="1:15">
      <c r="A85" s="52">
        <v>1109000010300</v>
      </c>
      <c r="B85" s="37" t="s">
        <v>227</v>
      </c>
      <c r="C85" s="42" t="s">
        <v>237</v>
      </c>
      <c r="D85" s="37" t="s">
        <v>238</v>
      </c>
      <c r="E85" s="38"/>
      <c r="F85" s="37"/>
      <c r="G85" s="37" t="s">
        <v>100</v>
      </c>
      <c r="H85" s="37">
        <v>30</v>
      </c>
      <c r="I85" s="37">
        <v>28</v>
      </c>
      <c r="J85" s="37">
        <v>25</v>
      </c>
      <c r="K85" s="37">
        <v>22</v>
      </c>
      <c r="L85" s="37">
        <v>19</v>
      </c>
      <c r="M85" s="38"/>
      <c r="N85" s="63" t="s">
        <v>223</v>
      </c>
      <c r="O85" s="59"/>
    </row>
    <row r="86" ht="25" customHeight="1" spans="1:15">
      <c r="A86" s="52">
        <v>1109000010400</v>
      </c>
      <c r="B86" s="37" t="s">
        <v>230</v>
      </c>
      <c r="C86" s="42" t="s">
        <v>239</v>
      </c>
      <c r="D86" s="68" t="s">
        <v>240</v>
      </c>
      <c r="E86" s="38"/>
      <c r="F86" s="37"/>
      <c r="G86" s="37" t="s">
        <v>100</v>
      </c>
      <c r="H86" s="37">
        <v>26</v>
      </c>
      <c r="I86" s="37">
        <v>24</v>
      </c>
      <c r="J86" s="37">
        <v>23</v>
      </c>
      <c r="K86" s="37">
        <v>18</v>
      </c>
      <c r="L86" s="37">
        <v>15</v>
      </c>
      <c r="M86" s="38"/>
      <c r="N86" s="63" t="s">
        <v>223</v>
      </c>
      <c r="O86" s="59"/>
    </row>
    <row r="87" ht="40" customHeight="1" spans="1:15">
      <c r="A87" s="52">
        <v>1109000010000</v>
      </c>
      <c r="B87" s="37" t="s">
        <v>217</v>
      </c>
      <c r="C87" s="42" t="s">
        <v>241</v>
      </c>
      <c r="D87" s="37" t="s">
        <v>242</v>
      </c>
      <c r="E87" s="38"/>
      <c r="F87" s="37"/>
      <c r="G87" s="37" t="s">
        <v>100</v>
      </c>
      <c r="H87" s="69">
        <v>0.2</v>
      </c>
      <c r="I87" s="69">
        <v>0.2</v>
      </c>
      <c r="J87" s="69">
        <v>0.2</v>
      </c>
      <c r="K87" s="69">
        <v>0.2</v>
      </c>
      <c r="L87" s="69">
        <v>0.2</v>
      </c>
      <c r="M87" s="38" t="s">
        <v>243</v>
      </c>
      <c r="N87" s="63" t="s">
        <v>223</v>
      </c>
      <c r="O87" s="59"/>
    </row>
    <row r="88" ht="40" customHeight="1" spans="1:15">
      <c r="A88" s="52">
        <v>1109000010000</v>
      </c>
      <c r="B88" s="37" t="s">
        <v>217</v>
      </c>
      <c r="C88" s="42" t="s">
        <v>244</v>
      </c>
      <c r="D88" s="37" t="s">
        <v>245</v>
      </c>
      <c r="E88" s="38"/>
      <c r="F88" s="37"/>
      <c r="G88" s="37" t="s">
        <v>100</v>
      </c>
      <c r="H88" s="69">
        <v>0.2</v>
      </c>
      <c r="I88" s="69">
        <v>0.2</v>
      </c>
      <c r="J88" s="69">
        <v>0.2</v>
      </c>
      <c r="K88" s="69">
        <v>0.2</v>
      </c>
      <c r="L88" s="69">
        <v>0.2</v>
      </c>
      <c r="M88" s="38" t="s">
        <v>243</v>
      </c>
      <c r="N88" s="63" t="s">
        <v>223</v>
      </c>
      <c r="O88" s="59"/>
    </row>
    <row r="89" ht="40" customHeight="1" spans="1:15">
      <c r="A89" s="52">
        <v>1109000010000</v>
      </c>
      <c r="B89" s="37" t="s">
        <v>217</v>
      </c>
      <c r="C89" s="42" t="s">
        <v>246</v>
      </c>
      <c r="D89" s="37" t="s">
        <v>247</v>
      </c>
      <c r="E89" s="38"/>
      <c r="F89" s="37"/>
      <c r="G89" s="37" t="s">
        <v>100</v>
      </c>
      <c r="H89" s="69">
        <v>0.2</v>
      </c>
      <c r="I89" s="69">
        <v>0.2</v>
      </c>
      <c r="J89" s="69">
        <v>0.2</v>
      </c>
      <c r="K89" s="69">
        <v>0.2</v>
      </c>
      <c r="L89" s="69">
        <v>0.2</v>
      </c>
      <c r="M89" s="38" t="s">
        <v>243</v>
      </c>
      <c r="N89" s="63" t="s">
        <v>223</v>
      </c>
      <c r="O89" s="59"/>
    </row>
    <row r="90" ht="44" customHeight="1" spans="1:15">
      <c r="A90" s="52">
        <v>1109000010000</v>
      </c>
      <c r="B90" s="37" t="s">
        <v>217</v>
      </c>
      <c r="C90" s="42" t="s">
        <v>248</v>
      </c>
      <c r="D90" s="37" t="s">
        <v>249</v>
      </c>
      <c r="E90" s="38"/>
      <c r="F90" s="37"/>
      <c r="G90" s="37" t="s">
        <v>100</v>
      </c>
      <c r="H90" s="69">
        <v>0.2</v>
      </c>
      <c r="I90" s="69">
        <v>0.2</v>
      </c>
      <c r="J90" s="69">
        <v>0.2</v>
      </c>
      <c r="K90" s="69">
        <v>0.2</v>
      </c>
      <c r="L90" s="69">
        <v>0.2</v>
      </c>
      <c r="M90" s="38" t="s">
        <v>243</v>
      </c>
      <c r="N90" s="63" t="s">
        <v>223</v>
      </c>
      <c r="O90" s="59"/>
    </row>
    <row r="91" ht="25" customHeight="1" spans="1:15">
      <c r="A91" s="52">
        <v>1109000010000</v>
      </c>
      <c r="B91" s="37" t="s">
        <v>217</v>
      </c>
      <c r="C91" s="42" t="s">
        <v>250</v>
      </c>
      <c r="D91" s="37" t="s">
        <v>251</v>
      </c>
      <c r="E91" s="38"/>
      <c r="F91" s="37"/>
      <c r="G91" s="37" t="s">
        <v>100</v>
      </c>
      <c r="H91" s="69">
        <v>0.1</v>
      </c>
      <c r="I91" s="69">
        <v>0.1</v>
      </c>
      <c r="J91" s="69">
        <v>0.1</v>
      </c>
      <c r="K91" s="69">
        <v>0.1</v>
      </c>
      <c r="L91" s="69">
        <v>0.1</v>
      </c>
      <c r="M91" s="38" t="s">
        <v>252</v>
      </c>
      <c r="N91" s="63" t="s">
        <v>223</v>
      </c>
      <c r="O91" s="59"/>
    </row>
    <row r="92" ht="25" customHeight="1" spans="1:15">
      <c r="A92" s="52">
        <v>1109000010000</v>
      </c>
      <c r="B92" s="37" t="s">
        <v>217</v>
      </c>
      <c r="C92" s="42" t="s">
        <v>253</v>
      </c>
      <c r="D92" s="37" t="s">
        <v>254</v>
      </c>
      <c r="E92" s="38"/>
      <c r="F92" s="37"/>
      <c r="G92" s="37" t="s">
        <v>100</v>
      </c>
      <c r="H92" s="69">
        <v>0.1</v>
      </c>
      <c r="I92" s="69">
        <v>0.1</v>
      </c>
      <c r="J92" s="69">
        <v>0.1</v>
      </c>
      <c r="K92" s="69">
        <v>0.1</v>
      </c>
      <c r="L92" s="69">
        <v>0.1</v>
      </c>
      <c r="M92" s="38" t="s">
        <v>252</v>
      </c>
      <c r="N92" s="63" t="s">
        <v>223</v>
      </c>
      <c r="O92" s="59"/>
    </row>
    <row r="93" ht="25" customHeight="1" spans="1:15">
      <c r="A93" s="52">
        <v>1109000010000</v>
      </c>
      <c r="B93" s="37" t="s">
        <v>217</v>
      </c>
      <c r="C93" s="42" t="s">
        <v>255</v>
      </c>
      <c r="D93" s="37" t="s">
        <v>256</v>
      </c>
      <c r="E93" s="38"/>
      <c r="F93" s="37"/>
      <c r="G93" s="37" t="s">
        <v>100</v>
      </c>
      <c r="H93" s="69">
        <v>0.2</v>
      </c>
      <c r="I93" s="69">
        <v>0.2</v>
      </c>
      <c r="J93" s="69">
        <v>0.2</v>
      </c>
      <c r="K93" s="69">
        <v>0.2</v>
      </c>
      <c r="L93" s="69">
        <v>0.2</v>
      </c>
      <c r="M93" s="38" t="s">
        <v>243</v>
      </c>
      <c r="N93" s="63" t="s">
        <v>223</v>
      </c>
      <c r="O93" s="59"/>
    </row>
    <row r="94" ht="36" customHeight="1" spans="1:15">
      <c r="A94" s="52">
        <v>1109000010600</v>
      </c>
      <c r="B94" s="37" t="s">
        <v>257</v>
      </c>
      <c r="C94" s="42" t="s">
        <v>258</v>
      </c>
      <c r="D94" s="37" t="s">
        <v>259</v>
      </c>
      <c r="E94" s="38"/>
      <c r="F94" s="37"/>
      <c r="G94" s="37" t="s">
        <v>100</v>
      </c>
      <c r="H94" s="69">
        <v>0.3</v>
      </c>
      <c r="I94" s="69">
        <v>0.3</v>
      </c>
      <c r="J94" s="69">
        <v>0.3</v>
      </c>
      <c r="K94" s="69">
        <v>0.3</v>
      </c>
      <c r="L94" s="69">
        <v>0.3</v>
      </c>
      <c r="M94" s="38" t="s">
        <v>260</v>
      </c>
      <c r="N94" s="63" t="s">
        <v>223</v>
      </c>
      <c r="O94" s="59"/>
    </row>
    <row r="95" ht="27" customHeight="1" spans="1:15">
      <c r="A95" s="52">
        <v>1109000010000</v>
      </c>
      <c r="B95" s="37" t="s">
        <v>217</v>
      </c>
      <c r="C95" s="42" t="s">
        <v>261</v>
      </c>
      <c r="D95" s="37" t="s">
        <v>262</v>
      </c>
      <c r="E95" s="38"/>
      <c r="F95" s="37"/>
      <c r="G95" s="37" t="s">
        <v>100</v>
      </c>
      <c r="H95" s="37">
        <v>10</v>
      </c>
      <c r="I95" s="37">
        <v>10</v>
      </c>
      <c r="J95" s="37">
        <v>8</v>
      </c>
      <c r="K95" s="37">
        <v>8</v>
      </c>
      <c r="L95" s="37">
        <v>5</v>
      </c>
      <c r="M95" s="38" t="s">
        <v>263</v>
      </c>
      <c r="N95" s="61" t="s">
        <v>28</v>
      </c>
      <c r="O95" s="59"/>
    </row>
    <row r="96" ht="27" customHeight="1" spans="1:15">
      <c r="A96" s="70">
        <v>1109000010000</v>
      </c>
      <c r="B96" s="46" t="s">
        <v>217</v>
      </c>
      <c r="C96" s="46" t="s">
        <v>264</v>
      </c>
      <c r="D96" s="46" t="s">
        <v>265</v>
      </c>
      <c r="E96" s="46"/>
      <c r="F96" s="46"/>
      <c r="G96" s="46" t="s">
        <v>100</v>
      </c>
      <c r="H96" s="46"/>
      <c r="I96" s="46"/>
      <c r="J96" s="46"/>
      <c r="K96" s="46"/>
      <c r="L96" s="46"/>
      <c r="M96" s="74" t="s">
        <v>266</v>
      </c>
      <c r="N96" s="64" t="s">
        <v>28</v>
      </c>
      <c r="O96" s="59"/>
    </row>
    <row r="97" ht="36" customHeight="1" spans="1:15">
      <c r="A97" s="52">
        <v>1109000020000</v>
      </c>
      <c r="B97" s="37" t="s">
        <v>267</v>
      </c>
      <c r="C97" s="37">
        <v>110900002</v>
      </c>
      <c r="D97" s="37" t="s">
        <v>267</v>
      </c>
      <c r="E97" s="38" t="s">
        <v>268</v>
      </c>
      <c r="F97" s="37"/>
      <c r="G97" s="37" t="s">
        <v>100</v>
      </c>
      <c r="H97" s="37">
        <v>192</v>
      </c>
      <c r="I97" s="37">
        <v>170</v>
      </c>
      <c r="J97" s="37">
        <v>160</v>
      </c>
      <c r="K97" s="37">
        <v>150</v>
      </c>
      <c r="L97" s="37">
        <v>127.5</v>
      </c>
      <c r="M97" s="38" t="s">
        <v>269</v>
      </c>
      <c r="N97" s="61" t="s">
        <v>35</v>
      </c>
      <c r="O97" s="59"/>
    </row>
    <row r="98" ht="27" customHeight="1" spans="1:15">
      <c r="A98" s="52">
        <v>1109000020300</v>
      </c>
      <c r="B98" s="37" t="s">
        <v>270</v>
      </c>
      <c r="C98" s="42" t="s">
        <v>271</v>
      </c>
      <c r="D98" s="37" t="s">
        <v>272</v>
      </c>
      <c r="E98" s="38"/>
      <c r="F98" s="37"/>
      <c r="G98" s="37" t="s">
        <v>100</v>
      </c>
      <c r="H98" s="37"/>
      <c r="I98" s="37"/>
      <c r="J98" s="37"/>
      <c r="K98" s="37"/>
      <c r="L98" s="37"/>
      <c r="M98" s="38"/>
      <c r="N98" s="61" t="s">
        <v>35</v>
      </c>
      <c r="O98" s="59"/>
    </row>
    <row r="99" ht="27" customHeight="1" spans="1:15">
      <c r="A99" s="52">
        <v>1109000020100</v>
      </c>
      <c r="B99" s="37" t="s">
        <v>273</v>
      </c>
      <c r="C99" s="42" t="s">
        <v>274</v>
      </c>
      <c r="D99" s="37" t="s">
        <v>275</v>
      </c>
      <c r="E99" s="38"/>
      <c r="F99" s="37"/>
      <c r="G99" s="37" t="s">
        <v>100</v>
      </c>
      <c r="H99" s="37"/>
      <c r="I99" s="37"/>
      <c r="J99" s="37"/>
      <c r="K99" s="37"/>
      <c r="L99" s="37"/>
      <c r="M99" s="38"/>
      <c r="N99" s="61" t="s">
        <v>35</v>
      </c>
      <c r="O99" s="59"/>
    </row>
    <row r="100" ht="36" customHeight="1" spans="1:15">
      <c r="A100" s="52">
        <v>1109000030000</v>
      </c>
      <c r="B100" s="37" t="s">
        <v>276</v>
      </c>
      <c r="C100" s="37">
        <v>110900003</v>
      </c>
      <c r="D100" s="37" t="s">
        <v>276</v>
      </c>
      <c r="E100" s="38" t="s">
        <v>277</v>
      </c>
      <c r="F100" s="37"/>
      <c r="G100" s="37" t="s">
        <v>100</v>
      </c>
      <c r="H100" s="37">
        <v>60</v>
      </c>
      <c r="I100" s="37">
        <v>55</v>
      </c>
      <c r="J100" s="37">
        <v>50</v>
      </c>
      <c r="K100" s="37">
        <v>45</v>
      </c>
      <c r="L100" s="37">
        <v>40</v>
      </c>
      <c r="M100" s="38" t="s">
        <v>278</v>
      </c>
      <c r="N100" s="61" t="s">
        <v>35</v>
      </c>
      <c r="O100" s="59"/>
    </row>
    <row r="101" ht="20" customHeight="1" spans="1:15">
      <c r="A101" s="52">
        <v>1109000030000</v>
      </c>
      <c r="B101" s="37" t="s">
        <v>276</v>
      </c>
      <c r="C101" s="42" t="s">
        <v>279</v>
      </c>
      <c r="D101" s="37" t="s">
        <v>280</v>
      </c>
      <c r="E101" s="38"/>
      <c r="F101" s="37"/>
      <c r="G101" s="37" t="s">
        <v>100</v>
      </c>
      <c r="H101" s="37">
        <v>20</v>
      </c>
      <c r="I101" s="37">
        <v>20</v>
      </c>
      <c r="J101" s="37">
        <v>20</v>
      </c>
      <c r="K101" s="37">
        <v>20</v>
      </c>
      <c r="L101" s="37">
        <v>20</v>
      </c>
      <c r="M101" s="38"/>
      <c r="N101" s="61" t="s">
        <v>35</v>
      </c>
      <c r="O101" s="59"/>
    </row>
    <row r="102" ht="20" customHeight="1" spans="1:15">
      <c r="A102" s="52">
        <v>1109000040000</v>
      </c>
      <c r="B102" s="37" t="s">
        <v>281</v>
      </c>
      <c r="C102" s="37">
        <v>110900004</v>
      </c>
      <c r="D102" s="37" t="s">
        <v>281</v>
      </c>
      <c r="E102" s="38" t="s">
        <v>282</v>
      </c>
      <c r="F102" s="37"/>
      <c r="G102" s="37" t="s">
        <v>100</v>
      </c>
      <c r="H102" s="71">
        <v>75.6</v>
      </c>
      <c r="I102" s="71">
        <v>69</v>
      </c>
      <c r="J102" s="71">
        <v>63</v>
      </c>
      <c r="K102" s="71">
        <v>60</v>
      </c>
      <c r="L102" s="71">
        <v>51</v>
      </c>
      <c r="M102" s="38"/>
      <c r="N102" s="61" t="s">
        <v>35</v>
      </c>
      <c r="O102" s="59"/>
    </row>
    <row r="103" ht="20" customHeight="1" spans="1:15">
      <c r="A103" s="52">
        <v>1109000050000</v>
      </c>
      <c r="B103" s="37" t="s">
        <v>283</v>
      </c>
      <c r="C103" s="37">
        <v>110900005</v>
      </c>
      <c r="D103" s="37" t="s">
        <v>283</v>
      </c>
      <c r="E103" s="38"/>
      <c r="F103" s="37"/>
      <c r="G103" s="37" t="s">
        <v>100</v>
      </c>
      <c r="H103" s="37">
        <v>16.1</v>
      </c>
      <c r="I103" s="37">
        <v>14</v>
      </c>
      <c r="J103" s="37">
        <v>13</v>
      </c>
      <c r="K103" s="37">
        <v>12</v>
      </c>
      <c r="L103" s="37">
        <v>10.2</v>
      </c>
      <c r="M103" s="38"/>
      <c r="N103" s="61" t="s">
        <v>35</v>
      </c>
      <c r="O103" s="59"/>
    </row>
    <row r="104" ht="20" customHeight="1" spans="1:15">
      <c r="A104" s="70">
        <v>1109000010000</v>
      </c>
      <c r="B104" s="46" t="s">
        <v>284</v>
      </c>
      <c r="C104" s="46">
        <v>110900006</v>
      </c>
      <c r="D104" s="46" t="s">
        <v>284</v>
      </c>
      <c r="E104" s="46"/>
      <c r="F104" s="46"/>
      <c r="G104" s="46" t="s">
        <v>100</v>
      </c>
      <c r="H104" s="46"/>
      <c r="I104" s="46"/>
      <c r="J104" s="46"/>
      <c r="K104" s="46"/>
      <c r="L104" s="46"/>
      <c r="M104" s="46"/>
      <c r="N104" s="64" t="s">
        <v>28</v>
      </c>
      <c r="O104" s="59"/>
    </row>
    <row r="105" ht="27" customHeight="1" spans="1:15">
      <c r="A105" s="70">
        <v>511109000060000</v>
      </c>
      <c r="B105" s="46" t="s">
        <v>285</v>
      </c>
      <c r="C105" s="46">
        <v>110900007</v>
      </c>
      <c r="D105" s="46" t="s">
        <v>285</v>
      </c>
      <c r="E105" s="46"/>
      <c r="F105" s="46"/>
      <c r="G105" s="46" t="s">
        <v>26</v>
      </c>
      <c r="H105" s="46"/>
      <c r="I105" s="46"/>
      <c r="J105" s="46"/>
      <c r="K105" s="46"/>
      <c r="L105" s="46"/>
      <c r="M105" s="46"/>
      <c r="N105" s="64" t="s">
        <v>28</v>
      </c>
      <c r="O105" s="59"/>
    </row>
    <row r="106" ht="20" customHeight="1" spans="1:15">
      <c r="A106" s="67"/>
      <c r="B106" s="31"/>
      <c r="C106" s="33">
        <v>1110</v>
      </c>
      <c r="D106" s="33" t="s">
        <v>286</v>
      </c>
      <c r="E106" s="34" t="s">
        <v>287</v>
      </c>
      <c r="F106" s="31"/>
      <c r="G106" s="31"/>
      <c r="H106" s="35"/>
      <c r="I106" s="35"/>
      <c r="J106" s="35"/>
      <c r="K106" s="35"/>
      <c r="L106" s="35"/>
      <c r="M106" s="34"/>
      <c r="N106" s="60"/>
      <c r="O106" s="59"/>
    </row>
    <row r="107" ht="20" customHeight="1" spans="1:15">
      <c r="A107" s="52">
        <v>1110000000100</v>
      </c>
      <c r="B107" s="37" t="s">
        <v>288</v>
      </c>
      <c r="C107" s="37">
        <v>111000000</v>
      </c>
      <c r="D107" s="37" t="s">
        <v>288</v>
      </c>
      <c r="E107" s="38"/>
      <c r="F107" s="37"/>
      <c r="G107" s="37" t="s">
        <v>26</v>
      </c>
      <c r="H107" s="37">
        <v>12</v>
      </c>
      <c r="I107" s="37">
        <v>10</v>
      </c>
      <c r="J107" s="37">
        <v>10</v>
      </c>
      <c r="K107" s="37">
        <v>10</v>
      </c>
      <c r="L107" s="37">
        <v>8.5</v>
      </c>
      <c r="M107" s="38"/>
      <c r="N107" s="61" t="s">
        <v>28</v>
      </c>
      <c r="O107" s="59"/>
    </row>
    <row r="108" ht="20" customHeight="1" spans="1:15">
      <c r="A108" s="52">
        <v>1110000010000</v>
      </c>
      <c r="B108" s="37" t="s">
        <v>289</v>
      </c>
      <c r="C108" s="37">
        <v>111000001</v>
      </c>
      <c r="D108" s="37" t="s">
        <v>289</v>
      </c>
      <c r="E108" s="38"/>
      <c r="F108" s="37"/>
      <c r="G108" s="37" t="s">
        <v>26</v>
      </c>
      <c r="H108" s="37">
        <v>120</v>
      </c>
      <c r="I108" s="37">
        <v>110</v>
      </c>
      <c r="J108" s="37">
        <v>100</v>
      </c>
      <c r="K108" s="37">
        <v>100</v>
      </c>
      <c r="L108" s="37">
        <v>85</v>
      </c>
      <c r="M108" s="38"/>
      <c r="N108" s="61" t="s">
        <v>28</v>
      </c>
      <c r="O108" s="59"/>
    </row>
    <row r="109" s="12" customFormat="1" ht="20" customHeight="1" spans="1:15">
      <c r="A109" s="52">
        <v>1110000020000</v>
      </c>
      <c r="B109" s="37" t="s">
        <v>290</v>
      </c>
      <c r="C109" s="37">
        <v>111000002</v>
      </c>
      <c r="D109" s="37" t="s">
        <v>290</v>
      </c>
      <c r="E109" s="38" t="s">
        <v>291</v>
      </c>
      <c r="F109" s="37"/>
      <c r="G109" s="37" t="s">
        <v>26</v>
      </c>
      <c r="H109" s="37">
        <v>20</v>
      </c>
      <c r="I109" s="37">
        <v>20</v>
      </c>
      <c r="J109" s="37">
        <v>18</v>
      </c>
      <c r="K109" s="37">
        <v>18</v>
      </c>
      <c r="L109" s="37">
        <v>15</v>
      </c>
      <c r="M109" s="38" t="s">
        <v>292</v>
      </c>
      <c r="N109" s="61" t="s">
        <v>35</v>
      </c>
      <c r="O109" s="59"/>
    </row>
    <row r="110" ht="20" customHeight="1" spans="1:15">
      <c r="A110" s="52">
        <v>1110000020000</v>
      </c>
      <c r="B110" s="37" t="s">
        <v>290</v>
      </c>
      <c r="C110" s="42" t="s">
        <v>293</v>
      </c>
      <c r="D110" s="37" t="s">
        <v>294</v>
      </c>
      <c r="E110" s="38"/>
      <c r="F110" s="37"/>
      <c r="G110" s="37" t="s">
        <v>26</v>
      </c>
      <c r="H110" s="37">
        <v>12</v>
      </c>
      <c r="I110" s="37">
        <v>10</v>
      </c>
      <c r="J110" s="37">
        <v>10</v>
      </c>
      <c r="K110" s="37">
        <v>10</v>
      </c>
      <c r="L110" s="37">
        <v>8.5</v>
      </c>
      <c r="M110" s="38"/>
      <c r="N110" s="61" t="s">
        <v>35</v>
      </c>
      <c r="O110" s="59"/>
    </row>
    <row r="111" s="13" customFormat="1" ht="150" customHeight="1" spans="1:15">
      <c r="A111" s="70">
        <v>1110000030000</v>
      </c>
      <c r="B111" s="68" t="s">
        <v>295</v>
      </c>
      <c r="C111" s="68">
        <v>111000003</v>
      </c>
      <c r="D111" s="68" t="s">
        <v>295</v>
      </c>
      <c r="E111" s="72" t="s">
        <v>296</v>
      </c>
      <c r="F111" s="68"/>
      <c r="G111" s="68" t="s">
        <v>26</v>
      </c>
      <c r="H111" s="68"/>
      <c r="I111" s="68"/>
      <c r="J111" s="68"/>
      <c r="K111" s="68"/>
      <c r="L111" s="68"/>
      <c r="M111" s="72" t="s">
        <v>297</v>
      </c>
      <c r="N111" s="75" t="s">
        <v>113</v>
      </c>
      <c r="O111" s="76" t="s">
        <v>298</v>
      </c>
    </row>
    <row r="112" ht="29" customHeight="1" spans="1:15">
      <c r="A112" s="52">
        <v>1110000030000</v>
      </c>
      <c r="B112" s="37" t="s">
        <v>295</v>
      </c>
      <c r="C112" s="42" t="s">
        <v>299</v>
      </c>
      <c r="D112" s="37" t="s">
        <v>300</v>
      </c>
      <c r="E112" s="38"/>
      <c r="F112" s="37"/>
      <c r="G112" s="37" t="s">
        <v>26</v>
      </c>
      <c r="H112" s="37">
        <v>169</v>
      </c>
      <c r="I112" s="37">
        <v>144</v>
      </c>
      <c r="J112" s="37"/>
      <c r="K112" s="37"/>
      <c r="L112" s="37"/>
      <c r="M112" s="38" t="s">
        <v>301</v>
      </c>
      <c r="N112" s="63" t="s">
        <v>113</v>
      </c>
      <c r="O112" s="59"/>
    </row>
    <row r="113" ht="29" customHeight="1" spans="1:15">
      <c r="A113" s="52">
        <v>1110000030000</v>
      </c>
      <c r="B113" s="37" t="s">
        <v>295</v>
      </c>
      <c r="C113" s="42" t="s">
        <v>302</v>
      </c>
      <c r="D113" s="37" t="s">
        <v>303</v>
      </c>
      <c r="E113" s="38"/>
      <c r="F113" s="37"/>
      <c r="G113" s="37" t="s">
        <v>26</v>
      </c>
      <c r="H113" s="37">
        <v>303</v>
      </c>
      <c r="I113" s="37">
        <v>258</v>
      </c>
      <c r="J113" s="37"/>
      <c r="K113" s="37"/>
      <c r="L113" s="37"/>
      <c r="M113" s="38" t="s">
        <v>301</v>
      </c>
      <c r="N113" s="63" t="s">
        <v>113</v>
      </c>
      <c r="O113" s="59"/>
    </row>
    <row r="114" ht="60" customHeight="1" spans="1:15">
      <c r="A114" s="52">
        <v>1110000030000</v>
      </c>
      <c r="B114" s="37" t="s">
        <v>295</v>
      </c>
      <c r="C114" s="37" t="s">
        <v>304</v>
      </c>
      <c r="D114" s="37" t="s">
        <v>305</v>
      </c>
      <c r="E114" s="38"/>
      <c r="F114" s="37"/>
      <c r="G114" s="37" t="s">
        <v>26</v>
      </c>
      <c r="H114" s="37">
        <v>420</v>
      </c>
      <c r="I114" s="37">
        <v>357</v>
      </c>
      <c r="J114" s="37"/>
      <c r="K114" s="37"/>
      <c r="L114" s="37"/>
      <c r="M114" s="38" t="s">
        <v>306</v>
      </c>
      <c r="N114" s="63" t="s">
        <v>307</v>
      </c>
      <c r="O114" s="59"/>
    </row>
    <row r="115" ht="64" customHeight="1" spans="1:15">
      <c r="A115" s="52">
        <v>1110000030000</v>
      </c>
      <c r="B115" s="37" t="s">
        <v>295</v>
      </c>
      <c r="C115" s="37" t="s">
        <v>308</v>
      </c>
      <c r="D115" s="37" t="s">
        <v>309</v>
      </c>
      <c r="E115" s="38"/>
      <c r="F115" s="37"/>
      <c r="G115" s="37" t="s">
        <v>26</v>
      </c>
      <c r="H115" s="37">
        <v>604</v>
      </c>
      <c r="I115" s="37">
        <v>513</v>
      </c>
      <c r="J115" s="37"/>
      <c r="K115" s="37"/>
      <c r="L115" s="37"/>
      <c r="M115" s="38" t="s">
        <v>310</v>
      </c>
      <c r="N115" s="63" t="s">
        <v>307</v>
      </c>
      <c r="O115" s="59"/>
    </row>
    <row r="116" s="12" customFormat="1" ht="72" customHeight="1" spans="1:15">
      <c r="A116" s="57">
        <v>1110000030000</v>
      </c>
      <c r="B116" s="44" t="s">
        <v>295</v>
      </c>
      <c r="C116" s="45" t="s">
        <v>311</v>
      </c>
      <c r="D116" s="45" t="s">
        <v>312</v>
      </c>
      <c r="E116" s="45"/>
      <c r="F116" s="45"/>
      <c r="G116" s="45" t="s">
        <v>26</v>
      </c>
      <c r="H116" s="45" t="s">
        <v>313</v>
      </c>
      <c r="I116" s="45"/>
      <c r="J116" s="45"/>
      <c r="K116" s="45"/>
      <c r="L116" s="45"/>
      <c r="M116" s="77" t="s">
        <v>314</v>
      </c>
      <c r="N116" s="63" t="s">
        <v>113</v>
      </c>
      <c r="O116" s="59"/>
    </row>
    <row r="117" s="12" customFormat="1" ht="71" customHeight="1" spans="1:15">
      <c r="A117" s="57">
        <v>1110000030000</v>
      </c>
      <c r="B117" s="44" t="s">
        <v>295</v>
      </c>
      <c r="C117" s="45" t="s">
        <v>315</v>
      </c>
      <c r="D117" s="45" t="s">
        <v>316</v>
      </c>
      <c r="E117" s="45"/>
      <c r="F117" s="45"/>
      <c r="G117" s="45" t="s">
        <v>26</v>
      </c>
      <c r="H117" s="45" t="s">
        <v>317</v>
      </c>
      <c r="I117" s="45"/>
      <c r="J117" s="45"/>
      <c r="K117" s="45"/>
      <c r="L117" s="45"/>
      <c r="M117" s="77" t="s">
        <v>314</v>
      </c>
      <c r="N117" s="63" t="s">
        <v>113</v>
      </c>
      <c r="O117" s="59"/>
    </row>
    <row r="118" ht="46" customHeight="1" spans="1:15">
      <c r="A118" s="67"/>
      <c r="B118" s="31"/>
      <c r="C118" s="32">
        <v>12</v>
      </c>
      <c r="D118" s="33" t="s">
        <v>328</v>
      </c>
      <c r="E118" s="34"/>
      <c r="F118" s="31"/>
      <c r="G118" s="31"/>
      <c r="H118" s="35"/>
      <c r="I118" s="35"/>
      <c r="J118" s="35"/>
      <c r="K118" s="35"/>
      <c r="L118" s="35"/>
      <c r="M118" s="38" t="s">
        <v>329</v>
      </c>
      <c r="N118" s="60"/>
      <c r="O118" s="59"/>
    </row>
    <row r="119" ht="40" customHeight="1" spans="1:15">
      <c r="A119" s="52">
        <v>511200000000001</v>
      </c>
      <c r="B119" s="37" t="s">
        <v>330</v>
      </c>
      <c r="C119" s="42" t="s">
        <v>331</v>
      </c>
      <c r="D119" s="37" t="s">
        <v>330</v>
      </c>
      <c r="E119" s="38"/>
      <c r="F119" s="37"/>
      <c r="G119" s="37" t="s">
        <v>26</v>
      </c>
      <c r="H119" s="69">
        <v>0.2</v>
      </c>
      <c r="I119" s="69">
        <v>0.2</v>
      </c>
      <c r="J119" s="69">
        <v>0.2</v>
      </c>
      <c r="K119" s="69">
        <v>0.2</v>
      </c>
      <c r="L119" s="69">
        <v>0.2</v>
      </c>
      <c r="M119" s="38" t="s">
        <v>332</v>
      </c>
      <c r="N119" s="61" t="s">
        <v>113</v>
      </c>
      <c r="O119" s="59"/>
    </row>
    <row r="120" ht="36" customHeight="1" spans="1:15">
      <c r="A120" s="67"/>
      <c r="B120" s="31"/>
      <c r="C120" s="32">
        <v>1201</v>
      </c>
      <c r="D120" s="33" t="s">
        <v>333</v>
      </c>
      <c r="E120" s="39" t="s">
        <v>334</v>
      </c>
      <c r="F120" s="40" t="s">
        <v>335</v>
      </c>
      <c r="G120" s="31"/>
      <c r="H120" s="35"/>
      <c r="I120" s="35"/>
      <c r="J120" s="35"/>
      <c r="K120" s="35"/>
      <c r="L120" s="35"/>
      <c r="M120" s="38" t="s">
        <v>336</v>
      </c>
      <c r="N120" s="60"/>
      <c r="O120" s="59"/>
    </row>
    <row r="121" ht="31" customHeight="1" spans="1:15">
      <c r="A121" s="52">
        <v>1201000000100</v>
      </c>
      <c r="B121" s="37" t="s">
        <v>337</v>
      </c>
      <c r="C121" s="42" t="s">
        <v>338</v>
      </c>
      <c r="D121" s="37" t="s">
        <v>339</v>
      </c>
      <c r="E121" s="38"/>
      <c r="F121" s="37"/>
      <c r="G121" s="37" t="s">
        <v>100</v>
      </c>
      <c r="H121" s="37">
        <v>8</v>
      </c>
      <c r="I121" s="37">
        <v>8</v>
      </c>
      <c r="J121" s="37">
        <v>8</v>
      </c>
      <c r="K121" s="37">
        <v>8</v>
      </c>
      <c r="L121" s="37">
        <v>8</v>
      </c>
      <c r="M121" s="38"/>
      <c r="N121" s="61" t="s">
        <v>35</v>
      </c>
      <c r="O121" s="59"/>
    </row>
    <row r="122" ht="39" customHeight="1" spans="1:15">
      <c r="A122" s="52">
        <v>1201000010000</v>
      </c>
      <c r="B122" s="37" t="s">
        <v>340</v>
      </c>
      <c r="C122" s="37">
        <v>120100001</v>
      </c>
      <c r="D122" s="37" t="s">
        <v>340</v>
      </c>
      <c r="E122" s="38" t="s">
        <v>341</v>
      </c>
      <c r="F122" s="37"/>
      <c r="G122" s="37" t="s">
        <v>342</v>
      </c>
      <c r="H122" s="37">
        <v>4.8</v>
      </c>
      <c r="I122" s="37">
        <v>4.5</v>
      </c>
      <c r="J122" s="37">
        <v>4</v>
      </c>
      <c r="K122" s="37">
        <v>3</v>
      </c>
      <c r="L122" s="37">
        <v>2.55</v>
      </c>
      <c r="M122" s="38"/>
      <c r="N122" s="61" t="s">
        <v>113</v>
      </c>
      <c r="O122" s="59"/>
    </row>
    <row r="123" ht="40" customHeight="1" spans="1:15">
      <c r="A123" s="52">
        <v>1201000020000</v>
      </c>
      <c r="B123" s="37" t="s">
        <v>343</v>
      </c>
      <c r="C123" s="37">
        <v>120100002</v>
      </c>
      <c r="D123" s="37" t="s">
        <v>343</v>
      </c>
      <c r="E123" s="38" t="s">
        <v>344</v>
      </c>
      <c r="F123" s="37"/>
      <c r="G123" s="37" t="s">
        <v>342</v>
      </c>
      <c r="H123" s="37">
        <v>3</v>
      </c>
      <c r="I123" s="37">
        <v>3</v>
      </c>
      <c r="J123" s="37">
        <v>2.3</v>
      </c>
      <c r="K123" s="37">
        <v>2</v>
      </c>
      <c r="L123" s="37">
        <v>1.7</v>
      </c>
      <c r="M123" s="38"/>
      <c r="N123" s="61" t="s">
        <v>35</v>
      </c>
      <c r="O123" s="59"/>
    </row>
    <row r="124" ht="42" customHeight="1" spans="1:15">
      <c r="A124" s="52">
        <v>1201000030000</v>
      </c>
      <c r="B124" s="37" t="s">
        <v>345</v>
      </c>
      <c r="C124" s="37">
        <v>120100003</v>
      </c>
      <c r="D124" s="37" t="s">
        <v>345</v>
      </c>
      <c r="E124" s="38" t="s">
        <v>346</v>
      </c>
      <c r="F124" s="37"/>
      <c r="G124" s="37" t="s">
        <v>100</v>
      </c>
      <c r="H124" s="37">
        <v>26</v>
      </c>
      <c r="I124" s="37">
        <v>22</v>
      </c>
      <c r="J124" s="37">
        <v>21</v>
      </c>
      <c r="K124" s="37">
        <v>20</v>
      </c>
      <c r="L124" s="37">
        <v>17</v>
      </c>
      <c r="M124" s="38" t="s">
        <v>106</v>
      </c>
      <c r="N124" s="61" t="s">
        <v>35</v>
      </c>
      <c r="O124" s="59"/>
    </row>
    <row r="125" ht="30" customHeight="1" spans="1:15">
      <c r="A125" s="52">
        <v>1201000030000</v>
      </c>
      <c r="B125" s="37" t="s">
        <v>345</v>
      </c>
      <c r="C125" s="42" t="s">
        <v>347</v>
      </c>
      <c r="D125" s="37" t="s">
        <v>348</v>
      </c>
      <c r="E125" s="38"/>
      <c r="F125" s="37"/>
      <c r="G125" s="37" t="s">
        <v>100</v>
      </c>
      <c r="H125" s="37">
        <v>9</v>
      </c>
      <c r="I125" s="37">
        <v>9</v>
      </c>
      <c r="J125" s="37">
        <v>9</v>
      </c>
      <c r="K125" s="37">
        <v>9</v>
      </c>
      <c r="L125" s="37"/>
      <c r="M125" s="38"/>
      <c r="N125" s="61" t="s">
        <v>35</v>
      </c>
      <c r="O125" s="59"/>
    </row>
    <row r="126" ht="45" customHeight="1" spans="1:15">
      <c r="A126" s="52">
        <v>1201000040000</v>
      </c>
      <c r="B126" s="37" t="s">
        <v>349</v>
      </c>
      <c r="C126" s="37">
        <v>120100004</v>
      </c>
      <c r="D126" s="37" t="s">
        <v>349</v>
      </c>
      <c r="E126" s="38" t="s">
        <v>350</v>
      </c>
      <c r="F126" s="37"/>
      <c r="G126" s="37" t="s">
        <v>100</v>
      </c>
      <c r="H126" s="37">
        <v>21</v>
      </c>
      <c r="I126" s="37">
        <v>18</v>
      </c>
      <c r="J126" s="37">
        <v>17</v>
      </c>
      <c r="K126" s="37">
        <v>16</v>
      </c>
      <c r="L126" s="37">
        <v>14</v>
      </c>
      <c r="M126" s="38" t="s">
        <v>106</v>
      </c>
      <c r="N126" s="61" t="s">
        <v>35</v>
      </c>
      <c r="O126" s="59"/>
    </row>
    <row r="127" ht="30" customHeight="1" spans="1:15">
      <c r="A127" s="52">
        <v>1201000040000</v>
      </c>
      <c r="B127" s="37" t="s">
        <v>349</v>
      </c>
      <c r="C127" s="42" t="s">
        <v>351</v>
      </c>
      <c r="D127" s="37" t="s">
        <v>352</v>
      </c>
      <c r="E127" s="38"/>
      <c r="F127" s="37"/>
      <c r="G127" s="37" t="s">
        <v>100</v>
      </c>
      <c r="H127" s="37">
        <v>9</v>
      </c>
      <c r="I127" s="37">
        <v>9</v>
      </c>
      <c r="J127" s="37">
        <v>9</v>
      </c>
      <c r="K127" s="37">
        <v>9</v>
      </c>
      <c r="L127" s="37"/>
      <c r="M127" s="38"/>
      <c r="N127" s="61" t="s">
        <v>35</v>
      </c>
      <c r="O127" s="59"/>
    </row>
    <row r="128" ht="31" customHeight="1" spans="1:15">
      <c r="A128" s="52">
        <v>1201000050000</v>
      </c>
      <c r="B128" s="37" t="s">
        <v>353</v>
      </c>
      <c r="C128" s="37">
        <v>120100005</v>
      </c>
      <c r="D128" s="37" t="s">
        <v>353</v>
      </c>
      <c r="E128" s="38" t="s">
        <v>354</v>
      </c>
      <c r="F128" s="37"/>
      <c r="G128" s="37" t="s">
        <v>100</v>
      </c>
      <c r="H128" s="37">
        <v>7</v>
      </c>
      <c r="I128" s="37">
        <v>6</v>
      </c>
      <c r="J128" s="37">
        <v>6</v>
      </c>
      <c r="K128" s="37">
        <v>5</v>
      </c>
      <c r="L128" s="37">
        <v>4.25</v>
      </c>
      <c r="M128" s="38" t="s">
        <v>106</v>
      </c>
      <c r="N128" s="61" t="s">
        <v>35</v>
      </c>
      <c r="O128" s="59"/>
    </row>
    <row r="129" ht="33" customHeight="1" spans="1:15">
      <c r="A129" s="52">
        <v>1201000050000</v>
      </c>
      <c r="B129" s="37" t="s">
        <v>353</v>
      </c>
      <c r="C129" s="42" t="s">
        <v>355</v>
      </c>
      <c r="D129" s="37" t="s">
        <v>356</v>
      </c>
      <c r="E129" s="38"/>
      <c r="F129" s="37"/>
      <c r="G129" s="37" t="s">
        <v>100</v>
      </c>
      <c r="H129" s="37">
        <v>9</v>
      </c>
      <c r="I129" s="37">
        <v>9</v>
      </c>
      <c r="J129" s="37">
        <v>9</v>
      </c>
      <c r="K129" s="37">
        <v>9</v>
      </c>
      <c r="L129" s="37"/>
      <c r="M129" s="38"/>
      <c r="N129" s="61" t="s">
        <v>35</v>
      </c>
      <c r="O129" s="59"/>
    </row>
    <row r="130" ht="30" customHeight="1" spans="1:15">
      <c r="A130" s="52">
        <v>1201000060000</v>
      </c>
      <c r="B130" s="37" t="s">
        <v>357</v>
      </c>
      <c r="C130" s="37">
        <v>120100006</v>
      </c>
      <c r="D130" s="37" t="s">
        <v>357</v>
      </c>
      <c r="E130" s="38" t="s">
        <v>358</v>
      </c>
      <c r="F130" s="37"/>
      <c r="G130" s="37"/>
      <c r="H130" s="71"/>
      <c r="I130" s="71"/>
      <c r="J130" s="71"/>
      <c r="K130" s="71"/>
      <c r="L130" s="79"/>
      <c r="M130" s="38" t="s">
        <v>359</v>
      </c>
      <c r="N130" s="61"/>
      <c r="O130" s="59"/>
    </row>
    <row r="131" ht="23" customHeight="1" spans="1:15">
      <c r="A131" s="52">
        <v>1201000060000</v>
      </c>
      <c r="B131" s="37" t="s">
        <v>357</v>
      </c>
      <c r="C131" s="42" t="s">
        <v>360</v>
      </c>
      <c r="D131" s="37" t="s">
        <v>361</v>
      </c>
      <c r="E131" s="38"/>
      <c r="F131" s="37"/>
      <c r="G131" s="37" t="s">
        <v>100</v>
      </c>
      <c r="H131" s="37">
        <v>43</v>
      </c>
      <c r="I131" s="37">
        <v>40</v>
      </c>
      <c r="J131" s="37">
        <v>36</v>
      </c>
      <c r="K131" s="37">
        <v>32</v>
      </c>
      <c r="L131" s="37">
        <v>30</v>
      </c>
      <c r="M131" s="38"/>
      <c r="N131" s="61" t="s">
        <v>35</v>
      </c>
      <c r="O131" s="59"/>
    </row>
    <row r="132" ht="23" customHeight="1" spans="1:15">
      <c r="A132" s="52">
        <v>1201000060000</v>
      </c>
      <c r="B132" s="37" t="s">
        <v>357</v>
      </c>
      <c r="C132" s="42" t="s">
        <v>362</v>
      </c>
      <c r="D132" s="37" t="s">
        <v>363</v>
      </c>
      <c r="E132" s="38"/>
      <c r="F132" s="37"/>
      <c r="G132" s="37" t="s">
        <v>100</v>
      </c>
      <c r="H132" s="37">
        <v>38</v>
      </c>
      <c r="I132" s="37">
        <v>35</v>
      </c>
      <c r="J132" s="37">
        <v>32</v>
      </c>
      <c r="K132" s="37">
        <v>29</v>
      </c>
      <c r="L132" s="37">
        <v>27</v>
      </c>
      <c r="M132" s="38"/>
      <c r="N132" s="61" t="s">
        <v>35</v>
      </c>
      <c r="O132" s="59"/>
    </row>
    <row r="133" ht="23" customHeight="1" spans="1:15">
      <c r="A133" s="52">
        <v>1201000060000</v>
      </c>
      <c r="B133" s="37" t="s">
        <v>357</v>
      </c>
      <c r="C133" s="42" t="s">
        <v>364</v>
      </c>
      <c r="D133" s="37" t="s">
        <v>365</v>
      </c>
      <c r="E133" s="38"/>
      <c r="F133" s="37"/>
      <c r="G133" s="37" t="s">
        <v>100</v>
      </c>
      <c r="H133" s="37">
        <v>35</v>
      </c>
      <c r="I133" s="37">
        <v>32</v>
      </c>
      <c r="J133" s="37">
        <v>29</v>
      </c>
      <c r="K133" s="37">
        <v>26</v>
      </c>
      <c r="L133" s="37">
        <v>25</v>
      </c>
      <c r="M133" s="38"/>
      <c r="N133" s="61" t="s">
        <v>35</v>
      </c>
      <c r="O133" s="59"/>
    </row>
    <row r="134" ht="28" customHeight="1" spans="1:15">
      <c r="A134" s="52">
        <v>1201000070000</v>
      </c>
      <c r="B134" s="37" t="s">
        <v>366</v>
      </c>
      <c r="C134" s="37">
        <v>120100007</v>
      </c>
      <c r="D134" s="37" t="s">
        <v>366</v>
      </c>
      <c r="E134" s="38" t="s">
        <v>367</v>
      </c>
      <c r="F134" s="37"/>
      <c r="G134" s="37" t="s">
        <v>100</v>
      </c>
      <c r="H134" s="37">
        <v>24</v>
      </c>
      <c r="I134" s="37">
        <v>21</v>
      </c>
      <c r="J134" s="37">
        <v>18</v>
      </c>
      <c r="K134" s="37">
        <v>16</v>
      </c>
      <c r="L134" s="37">
        <v>15</v>
      </c>
      <c r="M134" s="38"/>
      <c r="N134" s="61" t="s">
        <v>35</v>
      </c>
      <c r="O134" s="59"/>
    </row>
    <row r="135" ht="34" customHeight="1" spans="1:15">
      <c r="A135" s="52">
        <v>1201000080000</v>
      </c>
      <c r="B135" s="37" t="s">
        <v>368</v>
      </c>
      <c r="C135" s="37">
        <v>120100008</v>
      </c>
      <c r="D135" s="37" t="s">
        <v>368</v>
      </c>
      <c r="E135" s="38" t="s">
        <v>369</v>
      </c>
      <c r="F135" s="37"/>
      <c r="G135" s="37" t="s">
        <v>26</v>
      </c>
      <c r="H135" s="37">
        <v>18</v>
      </c>
      <c r="I135" s="37">
        <v>16</v>
      </c>
      <c r="J135" s="37">
        <v>15</v>
      </c>
      <c r="K135" s="37">
        <v>14</v>
      </c>
      <c r="L135" s="37">
        <v>11.9</v>
      </c>
      <c r="M135" s="38"/>
      <c r="N135" s="61" t="s">
        <v>35</v>
      </c>
      <c r="O135" s="59"/>
    </row>
    <row r="136" ht="24" customHeight="1" spans="1:15">
      <c r="A136" s="52">
        <v>1201000080100</v>
      </c>
      <c r="B136" s="37" t="s">
        <v>370</v>
      </c>
      <c r="C136" s="42" t="s">
        <v>371</v>
      </c>
      <c r="D136" s="37" t="s">
        <v>370</v>
      </c>
      <c r="E136" s="38"/>
      <c r="F136" s="37"/>
      <c r="G136" s="37" t="s">
        <v>26</v>
      </c>
      <c r="H136" s="37">
        <v>18</v>
      </c>
      <c r="I136" s="37">
        <v>16</v>
      </c>
      <c r="J136" s="37">
        <v>15</v>
      </c>
      <c r="K136" s="37">
        <v>14</v>
      </c>
      <c r="L136" s="37">
        <v>11.9</v>
      </c>
      <c r="M136" s="38"/>
      <c r="N136" s="61" t="s">
        <v>35</v>
      </c>
      <c r="O136" s="59"/>
    </row>
    <row r="137" ht="30" customHeight="1" spans="1:15">
      <c r="A137" s="52">
        <v>1201000080200</v>
      </c>
      <c r="B137" s="37" t="s">
        <v>372</v>
      </c>
      <c r="C137" s="42" t="s">
        <v>373</v>
      </c>
      <c r="D137" s="37" t="s">
        <v>372</v>
      </c>
      <c r="E137" s="38"/>
      <c r="F137" s="37"/>
      <c r="G137" s="37" t="s">
        <v>26</v>
      </c>
      <c r="H137" s="37">
        <v>18</v>
      </c>
      <c r="I137" s="37">
        <v>16</v>
      </c>
      <c r="J137" s="37">
        <v>15</v>
      </c>
      <c r="K137" s="37">
        <v>14</v>
      </c>
      <c r="L137" s="37">
        <v>11.9</v>
      </c>
      <c r="M137" s="38"/>
      <c r="N137" s="61" t="s">
        <v>35</v>
      </c>
      <c r="O137" s="59"/>
    </row>
    <row r="138" ht="24" customHeight="1" spans="1:15">
      <c r="A138" s="52">
        <v>1201000080300</v>
      </c>
      <c r="B138" s="37" t="s">
        <v>374</v>
      </c>
      <c r="C138" s="42" t="s">
        <v>375</v>
      </c>
      <c r="D138" s="37" t="s">
        <v>374</v>
      </c>
      <c r="E138" s="38"/>
      <c r="F138" s="37"/>
      <c r="G138" s="37" t="s">
        <v>26</v>
      </c>
      <c r="H138" s="37">
        <v>18</v>
      </c>
      <c r="I138" s="37">
        <v>16</v>
      </c>
      <c r="J138" s="37">
        <v>15</v>
      </c>
      <c r="K138" s="37">
        <v>14</v>
      </c>
      <c r="L138" s="37">
        <v>11.9</v>
      </c>
      <c r="M138" s="38"/>
      <c r="N138" s="61" t="s">
        <v>35</v>
      </c>
      <c r="O138" s="59"/>
    </row>
    <row r="139" ht="24" customHeight="1" spans="1:15">
      <c r="A139" s="52">
        <v>1201000080400</v>
      </c>
      <c r="B139" s="37" t="s">
        <v>376</v>
      </c>
      <c r="C139" s="42" t="s">
        <v>377</v>
      </c>
      <c r="D139" s="37" t="s">
        <v>376</v>
      </c>
      <c r="E139" s="38"/>
      <c r="F139" s="37"/>
      <c r="G139" s="37" t="s">
        <v>26</v>
      </c>
      <c r="H139" s="37">
        <v>18</v>
      </c>
      <c r="I139" s="37">
        <v>16</v>
      </c>
      <c r="J139" s="37">
        <v>15</v>
      </c>
      <c r="K139" s="37">
        <v>14</v>
      </c>
      <c r="L139" s="37">
        <v>11.9</v>
      </c>
      <c r="M139" s="38"/>
      <c r="N139" s="61" t="s">
        <v>35</v>
      </c>
      <c r="O139" s="59"/>
    </row>
    <row r="140" ht="19" customHeight="1" spans="1:15">
      <c r="A140" s="52">
        <v>1201000080500</v>
      </c>
      <c r="B140" s="37" t="s">
        <v>378</v>
      </c>
      <c r="C140" s="42" t="s">
        <v>379</v>
      </c>
      <c r="D140" s="37" t="s">
        <v>378</v>
      </c>
      <c r="E140" s="38"/>
      <c r="F140" s="37"/>
      <c r="G140" s="37" t="s">
        <v>26</v>
      </c>
      <c r="H140" s="37">
        <v>18</v>
      </c>
      <c r="I140" s="37">
        <v>16</v>
      </c>
      <c r="J140" s="37">
        <v>15</v>
      </c>
      <c r="K140" s="37">
        <v>14</v>
      </c>
      <c r="L140" s="37">
        <v>11.9</v>
      </c>
      <c r="M140" s="38"/>
      <c r="N140" s="61" t="s">
        <v>35</v>
      </c>
      <c r="O140" s="59"/>
    </row>
    <row r="141" ht="19" customHeight="1" spans="1:15">
      <c r="A141" s="52">
        <v>1201000080600</v>
      </c>
      <c r="B141" s="37" t="s">
        <v>380</v>
      </c>
      <c r="C141" s="42" t="s">
        <v>381</v>
      </c>
      <c r="D141" s="37" t="s">
        <v>380</v>
      </c>
      <c r="E141" s="38"/>
      <c r="F141" s="37"/>
      <c r="G141" s="37" t="s">
        <v>26</v>
      </c>
      <c r="H141" s="37">
        <v>18</v>
      </c>
      <c r="I141" s="37">
        <v>16</v>
      </c>
      <c r="J141" s="37">
        <v>15</v>
      </c>
      <c r="K141" s="37">
        <v>14</v>
      </c>
      <c r="L141" s="37">
        <v>11.9</v>
      </c>
      <c r="M141" s="38"/>
      <c r="N141" s="61" t="s">
        <v>35</v>
      </c>
      <c r="O141" s="59"/>
    </row>
    <row r="142" ht="19" customHeight="1" spans="1:15">
      <c r="A142" s="52">
        <v>1201000090000</v>
      </c>
      <c r="B142" s="37" t="s">
        <v>382</v>
      </c>
      <c r="C142" s="37">
        <v>120100009</v>
      </c>
      <c r="D142" s="37" t="s">
        <v>382</v>
      </c>
      <c r="E142" s="38" t="s">
        <v>383</v>
      </c>
      <c r="F142" s="37"/>
      <c r="G142" s="37"/>
      <c r="H142" s="37"/>
      <c r="I142" s="37"/>
      <c r="J142" s="37"/>
      <c r="K142" s="37"/>
      <c r="L142" s="37"/>
      <c r="M142" s="38" t="s">
        <v>359</v>
      </c>
      <c r="N142" s="61"/>
      <c r="O142" s="59"/>
    </row>
    <row r="143" ht="19" customHeight="1" spans="1:15">
      <c r="A143" s="52">
        <v>1201000090000</v>
      </c>
      <c r="B143" s="37" t="s">
        <v>382</v>
      </c>
      <c r="C143" s="42" t="s">
        <v>384</v>
      </c>
      <c r="D143" s="37" t="s">
        <v>385</v>
      </c>
      <c r="E143" s="38"/>
      <c r="F143" s="37"/>
      <c r="G143" s="37" t="s">
        <v>100</v>
      </c>
      <c r="H143" s="37">
        <v>18</v>
      </c>
      <c r="I143" s="37">
        <v>16</v>
      </c>
      <c r="J143" s="37">
        <v>15</v>
      </c>
      <c r="K143" s="37">
        <v>14</v>
      </c>
      <c r="L143" s="37">
        <v>11.9</v>
      </c>
      <c r="M143" s="38"/>
      <c r="N143" s="61" t="s">
        <v>35</v>
      </c>
      <c r="O143" s="59"/>
    </row>
    <row r="144" ht="19" customHeight="1" spans="1:15">
      <c r="A144" s="52">
        <v>1201000090000</v>
      </c>
      <c r="B144" s="37" t="s">
        <v>382</v>
      </c>
      <c r="C144" s="42" t="s">
        <v>386</v>
      </c>
      <c r="D144" s="37" t="s">
        <v>387</v>
      </c>
      <c r="E144" s="38"/>
      <c r="F144" s="37"/>
      <c r="G144" s="37" t="s">
        <v>100</v>
      </c>
      <c r="H144" s="37">
        <v>18</v>
      </c>
      <c r="I144" s="37">
        <v>16</v>
      </c>
      <c r="J144" s="37">
        <v>15</v>
      </c>
      <c r="K144" s="37">
        <v>14</v>
      </c>
      <c r="L144" s="37">
        <v>11.9</v>
      </c>
      <c r="M144" s="38"/>
      <c r="N144" s="61" t="s">
        <v>35</v>
      </c>
      <c r="O144" s="59"/>
    </row>
    <row r="145" ht="19" customHeight="1" spans="1:15">
      <c r="A145" s="52">
        <v>1201000090000</v>
      </c>
      <c r="B145" s="37" t="s">
        <v>382</v>
      </c>
      <c r="C145" s="42" t="s">
        <v>388</v>
      </c>
      <c r="D145" s="37" t="s">
        <v>389</v>
      </c>
      <c r="E145" s="38"/>
      <c r="F145" s="37"/>
      <c r="G145" s="37" t="s">
        <v>100</v>
      </c>
      <c r="H145" s="37">
        <v>18</v>
      </c>
      <c r="I145" s="37">
        <v>16</v>
      </c>
      <c r="J145" s="37">
        <v>15</v>
      </c>
      <c r="K145" s="37">
        <v>14</v>
      </c>
      <c r="L145" s="37">
        <v>11.9</v>
      </c>
      <c r="M145" s="38"/>
      <c r="N145" s="61" t="s">
        <v>35</v>
      </c>
      <c r="O145" s="59"/>
    </row>
    <row r="146" ht="24" customHeight="1" spans="1:15">
      <c r="A146" s="52">
        <v>1201000100000</v>
      </c>
      <c r="B146" s="37" t="s">
        <v>390</v>
      </c>
      <c r="C146" s="37">
        <v>120100010</v>
      </c>
      <c r="D146" s="37" t="s">
        <v>390</v>
      </c>
      <c r="E146" s="38" t="s">
        <v>391</v>
      </c>
      <c r="F146" s="37"/>
      <c r="G146" s="37" t="s">
        <v>100</v>
      </c>
      <c r="H146" s="37">
        <v>43</v>
      </c>
      <c r="I146" s="37">
        <v>40</v>
      </c>
      <c r="J146" s="37">
        <v>36</v>
      </c>
      <c r="K146" s="37">
        <v>32</v>
      </c>
      <c r="L146" s="37">
        <v>30</v>
      </c>
      <c r="M146" s="38"/>
      <c r="N146" s="61" t="s">
        <v>35</v>
      </c>
      <c r="O146" s="59"/>
    </row>
    <row r="147" ht="24" customHeight="1" spans="1:15">
      <c r="A147" s="52">
        <v>1201000100100</v>
      </c>
      <c r="B147" s="37" t="s">
        <v>392</v>
      </c>
      <c r="C147" s="42" t="s">
        <v>393</v>
      </c>
      <c r="D147" s="37" t="s">
        <v>392</v>
      </c>
      <c r="E147" s="38"/>
      <c r="F147" s="37"/>
      <c r="G147" s="37" t="s">
        <v>100</v>
      </c>
      <c r="H147" s="37">
        <v>31.2</v>
      </c>
      <c r="I147" s="37">
        <v>27</v>
      </c>
      <c r="J147" s="37">
        <v>26</v>
      </c>
      <c r="K147" s="37">
        <v>25</v>
      </c>
      <c r="L147" s="37">
        <v>21.25</v>
      </c>
      <c r="M147" s="38"/>
      <c r="N147" s="61" t="s">
        <v>35</v>
      </c>
      <c r="O147" s="59"/>
    </row>
    <row r="148" ht="18" customHeight="1" spans="1:15">
      <c r="A148" s="52">
        <v>1201000110000</v>
      </c>
      <c r="B148" s="37" t="s">
        <v>394</v>
      </c>
      <c r="C148" s="37">
        <v>120100011</v>
      </c>
      <c r="D148" s="37" t="s">
        <v>394</v>
      </c>
      <c r="E148" s="38" t="s">
        <v>395</v>
      </c>
      <c r="F148" s="37" t="s">
        <v>396</v>
      </c>
      <c r="G148" s="37" t="s">
        <v>26</v>
      </c>
      <c r="H148" s="71">
        <v>8</v>
      </c>
      <c r="I148" s="71">
        <v>7</v>
      </c>
      <c r="J148" s="71">
        <v>6</v>
      </c>
      <c r="K148" s="71">
        <v>6</v>
      </c>
      <c r="L148" s="79">
        <v>5.1</v>
      </c>
      <c r="M148" s="38"/>
      <c r="N148" s="61" t="s">
        <v>35</v>
      </c>
      <c r="O148" s="59"/>
    </row>
    <row r="149" ht="24" customHeight="1" spans="1:15">
      <c r="A149" s="52">
        <v>1201000120000</v>
      </c>
      <c r="B149" s="37" t="s">
        <v>397</v>
      </c>
      <c r="C149" s="37">
        <v>120100012</v>
      </c>
      <c r="D149" s="37" t="s">
        <v>397</v>
      </c>
      <c r="E149" s="38"/>
      <c r="F149" s="37" t="s">
        <v>398</v>
      </c>
      <c r="G149" s="37" t="s">
        <v>26</v>
      </c>
      <c r="H149" s="37">
        <v>5</v>
      </c>
      <c r="I149" s="37">
        <v>5</v>
      </c>
      <c r="J149" s="37">
        <v>4</v>
      </c>
      <c r="K149" s="37">
        <v>3</v>
      </c>
      <c r="L149" s="37">
        <v>2.55</v>
      </c>
      <c r="M149" s="38"/>
      <c r="N149" s="61" t="s">
        <v>35</v>
      </c>
      <c r="O149" s="59"/>
    </row>
    <row r="150" ht="19" customHeight="1" spans="1:15">
      <c r="A150" s="52">
        <v>1201000130000</v>
      </c>
      <c r="B150" s="37" t="s">
        <v>399</v>
      </c>
      <c r="C150" s="37">
        <v>120100013</v>
      </c>
      <c r="D150" s="37" t="s">
        <v>399</v>
      </c>
      <c r="E150" s="38"/>
      <c r="F150" s="37"/>
      <c r="G150" s="37" t="s">
        <v>26</v>
      </c>
      <c r="H150" s="37">
        <v>6</v>
      </c>
      <c r="I150" s="37">
        <v>6</v>
      </c>
      <c r="J150" s="37">
        <v>5</v>
      </c>
      <c r="K150" s="37">
        <v>4</v>
      </c>
      <c r="L150" s="37">
        <v>3.4</v>
      </c>
      <c r="M150" s="38"/>
      <c r="N150" s="61" t="s">
        <v>35</v>
      </c>
      <c r="O150" s="59"/>
    </row>
    <row r="151" ht="19" customHeight="1" spans="1:15">
      <c r="A151" s="52">
        <v>1201000140000</v>
      </c>
      <c r="B151" s="37" t="s">
        <v>400</v>
      </c>
      <c r="C151" s="37">
        <v>120100014</v>
      </c>
      <c r="D151" s="37" t="s">
        <v>400</v>
      </c>
      <c r="E151" s="38" t="s">
        <v>401</v>
      </c>
      <c r="F151" s="37"/>
      <c r="G151" s="37" t="s">
        <v>26</v>
      </c>
      <c r="H151" s="71">
        <v>8</v>
      </c>
      <c r="I151" s="71">
        <v>7</v>
      </c>
      <c r="J151" s="71">
        <v>6</v>
      </c>
      <c r="K151" s="71">
        <v>6</v>
      </c>
      <c r="L151" s="37">
        <v>5.1</v>
      </c>
      <c r="M151" s="38"/>
      <c r="N151" s="61" t="s">
        <v>28</v>
      </c>
      <c r="O151" s="59"/>
    </row>
    <row r="152" ht="19" customHeight="1" spans="1:15">
      <c r="A152" s="52">
        <v>1201000140100</v>
      </c>
      <c r="B152" s="37" t="s">
        <v>402</v>
      </c>
      <c r="C152" s="42" t="s">
        <v>403</v>
      </c>
      <c r="D152" s="37" t="s">
        <v>402</v>
      </c>
      <c r="E152" s="38"/>
      <c r="F152" s="37"/>
      <c r="G152" s="37" t="s">
        <v>26</v>
      </c>
      <c r="H152" s="37">
        <v>8</v>
      </c>
      <c r="I152" s="37">
        <v>7</v>
      </c>
      <c r="J152" s="37">
        <v>6</v>
      </c>
      <c r="K152" s="37">
        <v>6</v>
      </c>
      <c r="L152" s="37">
        <v>5.1</v>
      </c>
      <c r="M152" s="38"/>
      <c r="N152" s="61" t="s">
        <v>28</v>
      </c>
      <c r="O152" s="59"/>
    </row>
    <row r="153" ht="19" customHeight="1" spans="1:15">
      <c r="A153" s="52">
        <v>1201000140200</v>
      </c>
      <c r="B153" s="37" t="s">
        <v>404</v>
      </c>
      <c r="C153" s="42" t="s">
        <v>405</v>
      </c>
      <c r="D153" s="37" t="s">
        <v>404</v>
      </c>
      <c r="E153" s="38"/>
      <c r="F153" s="37"/>
      <c r="G153" s="37" t="s">
        <v>26</v>
      </c>
      <c r="H153" s="37">
        <v>8</v>
      </c>
      <c r="I153" s="37">
        <v>7</v>
      </c>
      <c r="J153" s="37">
        <v>6</v>
      </c>
      <c r="K153" s="37">
        <v>6</v>
      </c>
      <c r="L153" s="37">
        <v>5.1</v>
      </c>
      <c r="M153" s="38"/>
      <c r="N153" s="61" t="s">
        <v>28</v>
      </c>
      <c r="O153" s="59"/>
    </row>
    <row r="154" ht="19" customHeight="1" spans="1:15">
      <c r="A154" s="52">
        <v>1201000140400</v>
      </c>
      <c r="B154" s="37" t="s">
        <v>406</v>
      </c>
      <c r="C154" s="42" t="s">
        <v>407</v>
      </c>
      <c r="D154" s="37" t="s">
        <v>406</v>
      </c>
      <c r="E154" s="55"/>
      <c r="F154" s="37"/>
      <c r="G154" s="37" t="s">
        <v>26</v>
      </c>
      <c r="H154" s="37">
        <v>8</v>
      </c>
      <c r="I154" s="37">
        <v>7</v>
      </c>
      <c r="J154" s="37">
        <v>6</v>
      </c>
      <c r="K154" s="37">
        <v>6</v>
      </c>
      <c r="L154" s="37">
        <v>5.1</v>
      </c>
      <c r="M154" s="38"/>
      <c r="N154" s="61" t="s">
        <v>28</v>
      </c>
      <c r="O154" s="59"/>
    </row>
    <row r="155" ht="19" customHeight="1" spans="1:15">
      <c r="A155" s="52">
        <v>1201000140300</v>
      </c>
      <c r="B155" s="37" t="s">
        <v>408</v>
      </c>
      <c r="C155" s="42" t="s">
        <v>409</v>
      </c>
      <c r="D155" s="37" t="s">
        <v>408</v>
      </c>
      <c r="E155" s="38"/>
      <c r="F155" s="37"/>
      <c r="G155" s="37" t="s">
        <v>26</v>
      </c>
      <c r="H155" s="37">
        <v>8</v>
      </c>
      <c r="I155" s="37">
        <v>7</v>
      </c>
      <c r="J155" s="37">
        <v>6</v>
      </c>
      <c r="K155" s="37">
        <v>6</v>
      </c>
      <c r="L155" s="37">
        <v>5.1</v>
      </c>
      <c r="M155" s="38"/>
      <c r="N155" s="61" t="s">
        <v>28</v>
      </c>
      <c r="O155" s="59"/>
    </row>
    <row r="156" s="12" customFormat="1" ht="19" customHeight="1" spans="1:15">
      <c r="A156" s="52">
        <v>1201000150000</v>
      </c>
      <c r="B156" s="37" t="s">
        <v>410</v>
      </c>
      <c r="C156" s="37">
        <v>120100015</v>
      </c>
      <c r="D156" s="37" t="s">
        <v>410</v>
      </c>
      <c r="E156" s="38" t="s">
        <v>411</v>
      </c>
      <c r="F156" s="37"/>
      <c r="G156" s="37" t="s">
        <v>100</v>
      </c>
      <c r="H156" s="37">
        <v>40</v>
      </c>
      <c r="I156" s="37">
        <v>36</v>
      </c>
      <c r="J156" s="37">
        <v>33</v>
      </c>
      <c r="K156" s="37">
        <v>30</v>
      </c>
      <c r="L156" s="37">
        <v>28</v>
      </c>
      <c r="M156" s="38"/>
      <c r="N156" s="61" t="s">
        <v>28</v>
      </c>
      <c r="O156" s="59"/>
    </row>
    <row r="157" ht="53" customHeight="1" spans="1:15">
      <c r="A157" s="52">
        <v>511201000160000</v>
      </c>
      <c r="B157" s="37" t="s">
        <v>413</v>
      </c>
      <c r="C157" s="37">
        <v>120100016</v>
      </c>
      <c r="D157" s="37" t="s">
        <v>413</v>
      </c>
      <c r="E157" s="38" t="s">
        <v>414</v>
      </c>
      <c r="F157" s="37" t="s">
        <v>415</v>
      </c>
      <c r="G157" s="37" t="s">
        <v>416</v>
      </c>
      <c r="H157" s="37"/>
      <c r="I157" s="37"/>
      <c r="J157" s="37"/>
      <c r="K157" s="37"/>
      <c r="L157" s="37"/>
      <c r="M157" s="38" t="s">
        <v>417</v>
      </c>
      <c r="N157" s="61" t="s">
        <v>28</v>
      </c>
      <c r="O157" s="59"/>
    </row>
    <row r="158" ht="32" customHeight="1" spans="1:15">
      <c r="A158" s="67"/>
      <c r="B158" s="31"/>
      <c r="C158" s="32">
        <v>1202</v>
      </c>
      <c r="D158" s="33" t="s">
        <v>418</v>
      </c>
      <c r="E158" s="34"/>
      <c r="F158" s="38" t="s">
        <v>419</v>
      </c>
      <c r="G158" s="38"/>
      <c r="H158" s="38"/>
      <c r="I158" s="38"/>
      <c r="J158" s="38"/>
      <c r="K158" s="38"/>
      <c r="L158" s="38"/>
      <c r="M158" s="38" t="s">
        <v>420</v>
      </c>
      <c r="N158" s="60"/>
      <c r="O158" s="59"/>
    </row>
    <row r="159" ht="46" customHeight="1" spans="1:15">
      <c r="A159" s="52">
        <v>1202000010000</v>
      </c>
      <c r="B159" s="37" t="s">
        <v>421</v>
      </c>
      <c r="C159" s="37">
        <v>120200001</v>
      </c>
      <c r="D159" s="37" t="s">
        <v>421</v>
      </c>
      <c r="E159" s="38" t="s">
        <v>422</v>
      </c>
      <c r="F159" s="37"/>
      <c r="G159" s="37" t="s">
        <v>100</v>
      </c>
      <c r="H159" s="37">
        <v>204</v>
      </c>
      <c r="I159" s="37">
        <v>179</v>
      </c>
      <c r="J159" s="37">
        <v>163</v>
      </c>
      <c r="K159" s="37">
        <v>147</v>
      </c>
      <c r="L159" s="37">
        <v>139</v>
      </c>
      <c r="M159" s="38"/>
      <c r="N159" s="61" t="s">
        <v>35</v>
      </c>
      <c r="O159" s="59"/>
    </row>
    <row r="160" ht="43" customHeight="1" spans="1:15">
      <c r="A160" s="52">
        <v>1202000020000</v>
      </c>
      <c r="B160" s="37" t="s">
        <v>423</v>
      </c>
      <c r="C160" s="37">
        <v>120200002</v>
      </c>
      <c r="D160" s="37" t="s">
        <v>423</v>
      </c>
      <c r="E160" s="38" t="s">
        <v>424</v>
      </c>
      <c r="F160" s="37"/>
      <c r="G160" s="37" t="s">
        <v>100</v>
      </c>
      <c r="H160" s="37">
        <v>136</v>
      </c>
      <c r="I160" s="37">
        <v>120</v>
      </c>
      <c r="J160" s="37">
        <v>109</v>
      </c>
      <c r="K160" s="37">
        <v>98</v>
      </c>
      <c r="L160" s="37">
        <v>93</v>
      </c>
      <c r="M160" s="38"/>
      <c r="N160" s="61" t="s">
        <v>35</v>
      </c>
      <c r="O160" s="59"/>
    </row>
    <row r="161" ht="45" customHeight="1" spans="1:15">
      <c r="A161" s="52">
        <v>1202000030000</v>
      </c>
      <c r="B161" s="37" t="s">
        <v>425</v>
      </c>
      <c r="C161" s="37">
        <v>120200003</v>
      </c>
      <c r="D161" s="37" t="s">
        <v>425</v>
      </c>
      <c r="E161" s="38" t="s">
        <v>426</v>
      </c>
      <c r="F161" s="37"/>
      <c r="G161" s="37" t="s">
        <v>100</v>
      </c>
      <c r="H161" s="37">
        <v>68</v>
      </c>
      <c r="I161" s="37">
        <v>64</v>
      </c>
      <c r="J161" s="37">
        <v>58</v>
      </c>
      <c r="K161" s="37">
        <v>52</v>
      </c>
      <c r="L161" s="37">
        <v>49</v>
      </c>
      <c r="M161" s="38"/>
      <c r="N161" s="61" t="s">
        <v>35</v>
      </c>
      <c r="O161" s="59"/>
    </row>
    <row r="162" ht="21" customHeight="1" spans="1:15">
      <c r="A162" s="67"/>
      <c r="B162" s="31"/>
      <c r="C162" s="32">
        <v>1203</v>
      </c>
      <c r="D162" s="33" t="s">
        <v>427</v>
      </c>
      <c r="E162" s="34"/>
      <c r="F162" s="31"/>
      <c r="G162" s="31"/>
      <c r="H162" s="35"/>
      <c r="I162" s="35"/>
      <c r="J162" s="35"/>
      <c r="K162" s="35"/>
      <c r="L162" s="35"/>
      <c r="M162" s="34"/>
      <c r="N162" s="60"/>
      <c r="O162" s="59"/>
    </row>
    <row r="163" ht="32" customHeight="1" spans="1:15">
      <c r="A163" s="52">
        <v>1203000010000</v>
      </c>
      <c r="B163" s="37" t="s">
        <v>428</v>
      </c>
      <c r="C163" s="37">
        <v>120300001</v>
      </c>
      <c r="D163" s="37" t="s">
        <v>428</v>
      </c>
      <c r="E163" s="38" t="s">
        <v>429</v>
      </c>
      <c r="F163" s="37" t="s">
        <v>430</v>
      </c>
      <c r="G163" s="37"/>
      <c r="H163" s="37"/>
      <c r="I163" s="37"/>
      <c r="J163" s="37"/>
      <c r="K163" s="37"/>
      <c r="L163" s="37"/>
      <c r="M163" s="38"/>
      <c r="N163" s="61"/>
      <c r="O163" s="59"/>
    </row>
    <row r="164" ht="31" customHeight="1" spans="1:15">
      <c r="A164" s="52">
        <v>1203000010202</v>
      </c>
      <c r="B164" s="37" t="s">
        <v>431</v>
      </c>
      <c r="C164" s="42" t="s">
        <v>432</v>
      </c>
      <c r="D164" s="37" t="s">
        <v>431</v>
      </c>
      <c r="E164" s="38"/>
      <c r="F164" s="37"/>
      <c r="G164" s="37" t="s">
        <v>433</v>
      </c>
      <c r="H164" s="37">
        <v>40</v>
      </c>
      <c r="I164" s="37">
        <v>40</v>
      </c>
      <c r="J164" s="37">
        <v>40</v>
      </c>
      <c r="K164" s="37">
        <v>40</v>
      </c>
      <c r="L164" s="37">
        <v>40</v>
      </c>
      <c r="M164" s="38" t="s">
        <v>434</v>
      </c>
      <c r="N164" s="61" t="s">
        <v>35</v>
      </c>
      <c r="O164" s="59"/>
    </row>
    <row r="165" ht="29" customHeight="1" spans="1:15">
      <c r="A165" s="52">
        <v>1203000010202</v>
      </c>
      <c r="B165" s="37" t="s">
        <v>431</v>
      </c>
      <c r="C165" s="42" t="s">
        <v>435</v>
      </c>
      <c r="D165" s="37" t="s">
        <v>436</v>
      </c>
      <c r="E165" s="38"/>
      <c r="F165" s="37"/>
      <c r="G165" s="37" t="s">
        <v>437</v>
      </c>
      <c r="H165" s="37">
        <v>20</v>
      </c>
      <c r="I165" s="37">
        <v>20</v>
      </c>
      <c r="J165" s="37">
        <v>20</v>
      </c>
      <c r="K165" s="37">
        <v>20</v>
      </c>
      <c r="L165" s="37">
        <v>20</v>
      </c>
      <c r="M165" s="38"/>
      <c r="N165" s="61" t="s">
        <v>35</v>
      </c>
      <c r="O165" s="59"/>
    </row>
    <row r="166" ht="24" customHeight="1" spans="1:15">
      <c r="A166" s="52">
        <v>1203000010203</v>
      </c>
      <c r="B166" s="37" t="s">
        <v>438</v>
      </c>
      <c r="C166" s="42" t="s">
        <v>439</v>
      </c>
      <c r="D166" s="37" t="s">
        <v>438</v>
      </c>
      <c r="E166" s="38"/>
      <c r="F166" s="37"/>
      <c r="G166" s="37" t="s">
        <v>342</v>
      </c>
      <c r="H166" s="37">
        <v>4.5</v>
      </c>
      <c r="I166" s="37">
        <v>4.5</v>
      </c>
      <c r="J166" s="37">
        <v>4.5</v>
      </c>
      <c r="K166" s="37">
        <v>4.5</v>
      </c>
      <c r="L166" s="37">
        <v>4.5</v>
      </c>
      <c r="M166" s="38"/>
      <c r="N166" s="61" t="s">
        <v>35</v>
      </c>
      <c r="O166" s="59"/>
    </row>
    <row r="167" ht="24" customHeight="1" spans="1:15">
      <c r="A167" s="52">
        <v>1203000010201</v>
      </c>
      <c r="B167" s="37" t="s">
        <v>440</v>
      </c>
      <c r="C167" s="42" t="s">
        <v>441</v>
      </c>
      <c r="D167" s="37" t="s">
        <v>440</v>
      </c>
      <c r="E167" s="38"/>
      <c r="F167" s="37"/>
      <c r="G167" s="37" t="s">
        <v>342</v>
      </c>
      <c r="H167" s="37">
        <v>15</v>
      </c>
      <c r="I167" s="37">
        <v>15</v>
      </c>
      <c r="J167" s="37">
        <v>15</v>
      </c>
      <c r="K167" s="37">
        <v>15</v>
      </c>
      <c r="L167" s="37">
        <v>15</v>
      </c>
      <c r="M167" s="55"/>
      <c r="N167" s="61" t="s">
        <v>35</v>
      </c>
      <c r="O167" s="59"/>
    </row>
    <row r="168" ht="33" customHeight="1" spans="1:15">
      <c r="A168" s="52">
        <v>1203000010102</v>
      </c>
      <c r="B168" s="37" t="s">
        <v>442</v>
      </c>
      <c r="C168" s="42" t="s">
        <v>443</v>
      </c>
      <c r="D168" s="37" t="s">
        <v>442</v>
      </c>
      <c r="E168" s="38"/>
      <c r="F168" s="37"/>
      <c r="G168" s="37" t="s">
        <v>433</v>
      </c>
      <c r="H168" s="37">
        <v>40</v>
      </c>
      <c r="I168" s="37">
        <v>40</v>
      </c>
      <c r="J168" s="37">
        <v>40</v>
      </c>
      <c r="K168" s="37">
        <v>40</v>
      </c>
      <c r="L168" s="37">
        <v>40</v>
      </c>
      <c r="M168" s="38" t="s">
        <v>434</v>
      </c>
      <c r="N168" s="61" t="s">
        <v>35</v>
      </c>
      <c r="O168" s="59"/>
    </row>
    <row r="169" ht="29" customHeight="1" spans="1:15">
      <c r="A169" s="52">
        <v>1203000010102</v>
      </c>
      <c r="B169" s="37" t="s">
        <v>442</v>
      </c>
      <c r="C169" s="42" t="s">
        <v>444</v>
      </c>
      <c r="D169" s="37" t="s">
        <v>445</v>
      </c>
      <c r="E169" s="38"/>
      <c r="F169" s="37"/>
      <c r="G169" s="37" t="s">
        <v>437</v>
      </c>
      <c r="H169" s="37">
        <v>20</v>
      </c>
      <c r="I169" s="37">
        <v>20</v>
      </c>
      <c r="J169" s="37">
        <v>20</v>
      </c>
      <c r="K169" s="37">
        <v>20</v>
      </c>
      <c r="L169" s="37">
        <v>20</v>
      </c>
      <c r="M169" s="38"/>
      <c r="N169" s="61" t="s">
        <v>35</v>
      </c>
      <c r="O169" s="59"/>
    </row>
    <row r="170" ht="24" customHeight="1" spans="1:15">
      <c r="A170" s="52">
        <v>1203000010103</v>
      </c>
      <c r="B170" s="37" t="s">
        <v>446</v>
      </c>
      <c r="C170" s="42" t="s">
        <v>447</v>
      </c>
      <c r="D170" s="37" t="s">
        <v>446</v>
      </c>
      <c r="E170" s="38"/>
      <c r="F170" s="37"/>
      <c r="G170" s="37" t="s">
        <v>342</v>
      </c>
      <c r="H170" s="37">
        <v>4.5</v>
      </c>
      <c r="I170" s="37">
        <v>4.5</v>
      </c>
      <c r="J170" s="37">
        <v>4.5</v>
      </c>
      <c r="K170" s="37">
        <v>4.5</v>
      </c>
      <c r="L170" s="37">
        <v>4.5</v>
      </c>
      <c r="M170" s="55"/>
      <c r="N170" s="61" t="s">
        <v>35</v>
      </c>
      <c r="O170" s="59"/>
    </row>
    <row r="171" ht="24" customHeight="1" spans="1:15">
      <c r="A171" s="52">
        <v>1203000010101</v>
      </c>
      <c r="B171" s="37" t="s">
        <v>448</v>
      </c>
      <c r="C171" s="42" t="s">
        <v>449</v>
      </c>
      <c r="D171" s="37" t="s">
        <v>448</v>
      </c>
      <c r="E171" s="38"/>
      <c r="F171" s="37"/>
      <c r="G171" s="37" t="s">
        <v>342</v>
      </c>
      <c r="H171" s="37">
        <v>15</v>
      </c>
      <c r="I171" s="37">
        <v>15</v>
      </c>
      <c r="J171" s="37">
        <v>15</v>
      </c>
      <c r="K171" s="37">
        <v>15</v>
      </c>
      <c r="L171" s="37">
        <v>15</v>
      </c>
      <c r="M171" s="38"/>
      <c r="N171" s="61" t="s">
        <v>35</v>
      </c>
      <c r="O171" s="59"/>
    </row>
    <row r="172" ht="29" customHeight="1" spans="1:15">
      <c r="A172" s="52">
        <v>1203000010302</v>
      </c>
      <c r="B172" s="37" t="s">
        <v>450</v>
      </c>
      <c r="C172" s="42" t="s">
        <v>451</v>
      </c>
      <c r="D172" s="37" t="s">
        <v>450</v>
      </c>
      <c r="E172" s="38"/>
      <c r="F172" s="37"/>
      <c r="G172" s="37" t="s">
        <v>433</v>
      </c>
      <c r="H172" s="37">
        <v>40</v>
      </c>
      <c r="I172" s="37">
        <v>40</v>
      </c>
      <c r="J172" s="37">
        <v>40</v>
      </c>
      <c r="K172" s="37">
        <v>40</v>
      </c>
      <c r="L172" s="37">
        <v>40</v>
      </c>
      <c r="M172" s="38" t="s">
        <v>434</v>
      </c>
      <c r="N172" s="61" t="s">
        <v>35</v>
      </c>
      <c r="O172" s="59"/>
    </row>
    <row r="173" ht="24" customHeight="1" spans="1:15">
      <c r="A173" s="52">
        <v>1203000010302</v>
      </c>
      <c r="B173" s="37" t="s">
        <v>450</v>
      </c>
      <c r="C173" s="42" t="s">
        <v>452</v>
      </c>
      <c r="D173" s="37" t="s">
        <v>453</v>
      </c>
      <c r="E173" s="38"/>
      <c r="F173" s="37"/>
      <c r="G173" s="37" t="s">
        <v>437</v>
      </c>
      <c r="H173" s="37">
        <v>20</v>
      </c>
      <c r="I173" s="37">
        <v>20</v>
      </c>
      <c r="J173" s="37">
        <v>20</v>
      </c>
      <c r="K173" s="37">
        <v>20</v>
      </c>
      <c r="L173" s="37">
        <v>20</v>
      </c>
      <c r="M173" s="38"/>
      <c r="N173" s="61" t="s">
        <v>35</v>
      </c>
      <c r="O173" s="59"/>
    </row>
    <row r="174" ht="24" customHeight="1" spans="1:15">
      <c r="A174" s="52">
        <v>1203000010303</v>
      </c>
      <c r="B174" s="37" t="s">
        <v>454</v>
      </c>
      <c r="C174" s="42" t="s">
        <v>455</v>
      </c>
      <c r="D174" s="37" t="s">
        <v>454</v>
      </c>
      <c r="E174" s="38"/>
      <c r="F174" s="37"/>
      <c r="G174" s="37" t="s">
        <v>342</v>
      </c>
      <c r="H174" s="37">
        <v>3.6</v>
      </c>
      <c r="I174" s="37">
        <v>3</v>
      </c>
      <c r="J174" s="37">
        <v>3</v>
      </c>
      <c r="K174" s="37">
        <v>3</v>
      </c>
      <c r="L174" s="37">
        <v>2.55</v>
      </c>
      <c r="M174" s="38"/>
      <c r="N174" s="61" t="s">
        <v>35</v>
      </c>
      <c r="O174" s="59"/>
    </row>
    <row r="175" ht="24" customHeight="1" spans="1:15">
      <c r="A175" s="52">
        <v>1203000010301</v>
      </c>
      <c r="B175" s="37" t="s">
        <v>456</v>
      </c>
      <c r="C175" s="42" t="s">
        <v>457</v>
      </c>
      <c r="D175" s="37" t="s">
        <v>456</v>
      </c>
      <c r="E175" s="38"/>
      <c r="F175" s="37"/>
      <c r="G175" s="37" t="s">
        <v>342</v>
      </c>
      <c r="H175" s="37">
        <v>15</v>
      </c>
      <c r="I175" s="37">
        <v>15</v>
      </c>
      <c r="J175" s="37">
        <v>15</v>
      </c>
      <c r="K175" s="37">
        <v>15</v>
      </c>
      <c r="L175" s="37">
        <v>15</v>
      </c>
      <c r="M175" s="38"/>
      <c r="N175" s="61" t="s">
        <v>35</v>
      </c>
      <c r="O175" s="59"/>
    </row>
    <row r="176" ht="90" customHeight="1" spans="1:15">
      <c r="A176" s="67"/>
      <c r="B176" s="31"/>
      <c r="C176" s="32">
        <v>1204</v>
      </c>
      <c r="D176" s="33" t="s">
        <v>458</v>
      </c>
      <c r="E176" s="38" t="s">
        <v>459</v>
      </c>
      <c r="F176" s="38" t="s">
        <v>460</v>
      </c>
      <c r="G176" s="31"/>
      <c r="H176" s="35"/>
      <c r="I176" s="35"/>
      <c r="J176" s="35"/>
      <c r="K176" s="35"/>
      <c r="L176" s="35"/>
      <c r="M176" s="34"/>
      <c r="N176" s="60"/>
      <c r="O176" s="59"/>
    </row>
    <row r="177" ht="27" customHeight="1" spans="1:15">
      <c r="A177" s="52">
        <v>1204000010000</v>
      </c>
      <c r="B177" s="37" t="s">
        <v>461</v>
      </c>
      <c r="C177" s="37">
        <v>120400001</v>
      </c>
      <c r="D177" s="37" t="s">
        <v>461</v>
      </c>
      <c r="E177" s="38" t="s">
        <v>462</v>
      </c>
      <c r="F177" s="37"/>
      <c r="G177" s="37" t="s">
        <v>26</v>
      </c>
      <c r="H177" s="37">
        <v>4</v>
      </c>
      <c r="I177" s="37">
        <v>4</v>
      </c>
      <c r="J177" s="37">
        <v>4</v>
      </c>
      <c r="K177" s="37">
        <v>3</v>
      </c>
      <c r="L177" s="37">
        <v>3</v>
      </c>
      <c r="M177" s="38" t="s">
        <v>463</v>
      </c>
      <c r="N177" s="61" t="s">
        <v>35</v>
      </c>
      <c r="O177" s="59"/>
    </row>
    <row r="178" ht="24" customHeight="1" spans="1:15">
      <c r="A178" s="52">
        <v>1204000010000</v>
      </c>
      <c r="B178" s="37" t="s">
        <v>461</v>
      </c>
      <c r="C178" s="42" t="s">
        <v>464</v>
      </c>
      <c r="D178" s="37" t="s">
        <v>465</v>
      </c>
      <c r="E178" s="38"/>
      <c r="F178" s="78"/>
      <c r="G178" s="37" t="s">
        <v>26</v>
      </c>
      <c r="H178" s="37">
        <v>2</v>
      </c>
      <c r="I178" s="37">
        <v>2</v>
      </c>
      <c r="J178" s="37">
        <v>2</v>
      </c>
      <c r="K178" s="37">
        <v>2</v>
      </c>
      <c r="L178" s="37">
        <v>2</v>
      </c>
      <c r="M178" s="38" t="s">
        <v>466</v>
      </c>
      <c r="N178" s="61" t="s">
        <v>35</v>
      </c>
      <c r="O178" s="59"/>
    </row>
    <row r="179" ht="19" customHeight="1" spans="1:15">
      <c r="A179" s="52">
        <v>1204000010000</v>
      </c>
      <c r="B179" s="37" t="s">
        <v>461</v>
      </c>
      <c r="C179" s="42" t="s">
        <v>467</v>
      </c>
      <c r="D179" s="37" t="s">
        <v>468</v>
      </c>
      <c r="E179" s="38"/>
      <c r="F179" s="78"/>
      <c r="G179" s="37" t="s">
        <v>26</v>
      </c>
      <c r="H179" s="37">
        <v>2</v>
      </c>
      <c r="I179" s="37">
        <v>2</v>
      </c>
      <c r="J179" s="37">
        <v>2</v>
      </c>
      <c r="K179" s="37">
        <v>2</v>
      </c>
      <c r="L179" s="37">
        <v>2</v>
      </c>
      <c r="M179" s="38" t="s">
        <v>466</v>
      </c>
      <c r="N179" s="61" t="s">
        <v>35</v>
      </c>
      <c r="O179" s="59"/>
    </row>
    <row r="180" ht="19" customHeight="1" spans="1:15">
      <c r="A180" s="52">
        <v>1204000010100</v>
      </c>
      <c r="B180" s="37" t="s">
        <v>469</v>
      </c>
      <c r="C180" s="42" t="s">
        <v>470</v>
      </c>
      <c r="D180" s="37" t="s">
        <v>469</v>
      </c>
      <c r="E180" s="38"/>
      <c r="F180" s="37"/>
      <c r="G180" s="37" t="s">
        <v>26</v>
      </c>
      <c r="H180" s="37">
        <v>4</v>
      </c>
      <c r="I180" s="37">
        <v>4</v>
      </c>
      <c r="J180" s="37">
        <v>4</v>
      </c>
      <c r="K180" s="37">
        <v>3</v>
      </c>
      <c r="L180" s="37">
        <v>3</v>
      </c>
      <c r="M180" s="38"/>
      <c r="N180" s="61" t="s">
        <v>35</v>
      </c>
      <c r="O180" s="59"/>
    </row>
    <row r="181" ht="19" customHeight="1" spans="1:15">
      <c r="A181" s="52">
        <v>1204000010200</v>
      </c>
      <c r="B181" s="37" t="s">
        <v>471</v>
      </c>
      <c r="C181" s="42" t="s">
        <v>472</v>
      </c>
      <c r="D181" s="37" t="s">
        <v>471</v>
      </c>
      <c r="E181" s="38"/>
      <c r="F181" s="37"/>
      <c r="G181" s="37" t="s">
        <v>26</v>
      </c>
      <c r="H181" s="37">
        <v>4</v>
      </c>
      <c r="I181" s="37">
        <v>4</v>
      </c>
      <c r="J181" s="37">
        <v>4</v>
      </c>
      <c r="K181" s="37">
        <v>3</v>
      </c>
      <c r="L181" s="37">
        <v>3</v>
      </c>
      <c r="M181" s="38"/>
      <c r="N181" s="61" t="s">
        <v>35</v>
      </c>
      <c r="O181" s="59"/>
    </row>
    <row r="182" ht="19" customHeight="1" spans="1:15">
      <c r="A182" s="52">
        <v>1204000020000</v>
      </c>
      <c r="B182" s="37" t="s">
        <v>473</v>
      </c>
      <c r="C182" s="37">
        <v>120400002</v>
      </c>
      <c r="D182" s="37" t="s">
        <v>473</v>
      </c>
      <c r="E182" s="38" t="s">
        <v>474</v>
      </c>
      <c r="F182" s="37"/>
      <c r="G182" s="37" t="s">
        <v>26</v>
      </c>
      <c r="H182" s="37">
        <v>6</v>
      </c>
      <c r="I182" s="37">
        <v>5</v>
      </c>
      <c r="J182" s="37">
        <v>5</v>
      </c>
      <c r="K182" s="37">
        <v>5</v>
      </c>
      <c r="L182" s="37">
        <v>5</v>
      </c>
      <c r="M182" s="38" t="s">
        <v>466</v>
      </c>
      <c r="N182" s="61" t="s">
        <v>35</v>
      </c>
      <c r="O182" s="59"/>
    </row>
    <row r="183" ht="19" customHeight="1" spans="1:15">
      <c r="A183" s="52">
        <v>1204000020100</v>
      </c>
      <c r="B183" s="37" t="s">
        <v>475</v>
      </c>
      <c r="C183" s="42" t="s">
        <v>476</v>
      </c>
      <c r="D183" s="37" t="s">
        <v>475</v>
      </c>
      <c r="E183" s="38"/>
      <c r="F183" s="37"/>
      <c r="G183" s="37" t="s">
        <v>26</v>
      </c>
      <c r="H183" s="37">
        <v>6</v>
      </c>
      <c r="I183" s="37">
        <v>5</v>
      </c>
      <c r="J183" s="37">
        <v>5</v>
      </c>
      <c r="K183" s="37">
        <v>5</v>
      </c>
      <c r="L183" s="37">
        <v>5</v>
      </c>
      <c r="M183" s="38"/>
      <c r="N183" s="61" t="s">
        <v>35</v>
      </c>
      <c r="O183" s="59"/>
    </row>
    <row r="184" ht="19" customHeight="1" spans="1:15">
      <c r="A184" s="52">
        <v>1204000030000</v>
      </c>
      <c r="B184" s="37" t="s">
        <v>477</v>
      </c>
      <c r="C184" s="37">
        <v>120400003</v>
      </c>
      <c r="D184" s="37" t="s">
        <v>477</v>
      </c>
      <c r="E184" s="38"/>
      <c r="F184" s="37"/>
      <c r="G184" s="37" t="s">
        <v>26</v>
      </c>
      <c r="H184" s="37">
        <v>12</v>
      </c>
      <c r="I184" s="37">
        <v>11</v>
      </c>
      <c r="J184" s="37">
        <v>10</v>
      </c>
      <c r="K184" s="37">
        <v>9</v>
      </c>
      <c r="L184" s="37">
        <v>7.65</v>
      </c>
      <c r="M184" s="38" t="s">
        <v>466</v>
      </c>
      <c r="N184" s="61" t="s">
        <v>35</v>
      </c>
      <c r="O184" s="59"/>
    </row>
    <row r="185" ht="19" customHeight="1" spans="1:15">
      <c r="A185" s="52">
        <v>1204000040000</v>
      </c>
      <c r="B185" s="37" t="s">
        <v>478</v>
      </c>
      <c r="C185" s="37">
        <v>120400004</v>
      </c>
      <c r="D185" s="37" t="s">
        <v>478</v>
      </c>
      <c r="E185" s="38" t="s">
        <v>479</v>
      </c>
      <c r="F185" s="37"/>
      <c r="G185" s="37" t="s">
        <v>26</v>
      </c>
      <c r="H185" s="37">
        <v>14</v>
      </c>
      <c r="I185" s="37">
        <v>13</v>
      </c>
      <c r="J185" s="37">
        <v>12</v>
      </c>
      <c r="K185" s="37">
        <v>11</v>
      </c>
      <c r="L185" s="37">
        <v>9.35</v>
      </c>
      <c r="M185" s="38" t="s">
        <v>466</v>
      </c>
      <c r="N185" s="61" t="s">
        <v>35</v>
      </c>
      <c r="O185" s="59"/>
    </row>
    <row r="186" ht="19" customHeight="1" spans="1:15">
      <c r="A186" s="52">
        <v>1204000040100</v>
      </c>
      <c r="B186" s="37" t="s">
        <v>480</v>
      </c>
      <c r="C186" s="42" t="s">
        <v>481</v>
      </c>
      <c r="D186" s="37" t="s">
        <v>480</v>
      </c>
      <c r="E186" s="38"/>
      <c r="F186" s="37"/>
      <c r="G186" s="37" t="s">
        <v>26</v>
      </c>
      <c r="H186" s="37">
        <v>14</v>
      </c>
      <c r="I186" s="37">
        <v>13</v>
      </c>
      <c r="J186" s="37">
        <v>12</v>
      </c>
      <c r="K186" s="37">
        <v>11</v>
      </c>
      <c r="L186" s="37">
        <v>9.35</v>
      </c>
      <c r="M186" s="38"/>
      <c r="N186" s="61" t="s">
        <v>35</v>
      </c>
      <c r="O186" s="59"/>
    </row>
    <row r="187" ht="19" customHeight="1" spans="1:15">
      <c r="A187" s="52">
        <v>1204000050000</v>
      </c>
      <c r="B187" s="37" t="s">
        <v>482</v>
      </c>
      <c r="C187" s="37">
        <v>120400005</v>
      </c>
      <c r="D187" s="37" t="s">
        <v>482</v>
      </c>
      <c r="E187" s="38"/>
      <c r="F187" s="37"/>
      <c r="G187" s="37" t="s">
        <v>483</v>
      </c>
      <c r="H187" s="37">
        <v>7</v>
      </c>
      <c r="I187" s="37">
        <v>6.5</v>
      </c>
      <c r="J187" s="37">
        <v>6</v>
      </c>
      <c r="K187" s="37">
        <v>5.5</v>
      </c>
      <c r="L187" s="79">
        <v>4.675</v>
      </c>
      <c r="M187" s="38"/>
      <c r="N187" s="61" t="s">
        <v>35</v>
      </c>
      <c r="O187" s="59"/>
    </row>
    <row r="188" ht="52" customHeight="1" spans="1:15">
      <c r="A188" s="52">
        <v>1204000060000</v>
      </c>
      <c r="B188" s="37" t="s">
        <v>484</v>
      </c>
      <c r="C188" s="37">
        <v>120400006</v>
      </c>
      <c r="D188" s="37" t="s">
        <v>484</v>
      </c>
      <c r="E188" s="38" t="s">
        <v>485</v>
      </c>
      <c r="F188" s="37" t="s">
        <v>486</v>
      </c>
      <c r="G188" s="37" t="s">
        <v>26</v>
      </c>
      <c r="H188" s="37">
        <v>11</v>
      </c>
      <c r="I188" s="37">
        <v>11</v>
      </c>
      <c r="J188" s="37">
        <v>10</v>
      </c>
      <c r="K188" s="37">
        <v>10</v>
      </c>
      <c r="L188" s="37">
        <v>9</v>
      </c>
      <c r="M188" s="38" t="s">
        <v>487</v>
      </c>
      <c r="N188" s="61" t="s">
        <v>35</v>
      </c>
      <c r="O188" s="59"/>
    </row>
    <row r="189" ht="60" customHeight="1" spans="1:15">
      <c r="A189" s="52">
        <v>1204000060000</v>
      </c>
      <c r="B189" s="37" t="s">
        <v>484</v>
      </c>
      <c r="C189" s="42" t="s">
        <v>488</v>
      </c>
      <c r="D189" s="37" t="s">
        <v>489</v>
      </c>
      <c r="E189" s="38" t="s">
        <v>490</v>
      </c>
      <c r="F189" s="37" t="s">
        <v>486</v>
      </c>
      <c r="G189" s="37" t="s">
        <v>26</v>
      </c>
      <c r="H189" s="37">
        <v>22</v>
      </c>
      <c r="I189" s="37">
        <v>22</v>
      </c>
      <c r="J189" s="37">
        <v>19</v>
      </c>
      <c r="K189" s="37">
        <v>19</v>
      </c>
      <c r="L189" s="37">
        <v>17</v>
      </c>
      <c r="M189" s="38" t="s">
        <v>491</v>
      </c>
      <c r="N189" s="61" t="s">
        <v>35</v>
      </c>
      <c r="O189" s="59"/>
    </row>
    <row r="190" ht="24" customHeight="1" spans="1:15">
      <c r="A190" s="52">
        <v>1204000060000</v>
      </c>
      <c r="B190" s="37" t="s">
        <v>484</v>
      </c>
      <c r="C190" s="42" t="s">
        <v>492</v>
      </c>
      <c r="D190" s="37" t="s">
        <v>493</v>
      </c>
      <c r="E190" s="38"/>
      <c r="F190" s="37"/>
      <c r="G190" s="37" t="s">
        <v>483</v>
      </c>
      <c r="H190" s="37">
        <v>2</v>
      </c>
      <c r="I190" s="37">
        <v>2</v>
      </c>
      <c r="J190" s="37">
        <v>2</v>
      </c>
      <c r="K190" s="37">
        <v>2</v>
      </c>
      <c r="L190" s="37">
        <v>2</v>
      </c>
      <c r="M190" s="38"/>
      <c r="N190" s="61" t="s">
        <v>35</v>
      </c>
      <c r="O190" s="59"/>
    </row>
    <row r="191" ht="24" customHeight="1" spans="1:15">
      <c r="A191" s="52">
        <v>1204000060001</v>
      </c>
      <c r="B191" s="37" t="s">
        <v>494</v>
      </c>
      <c r="C191" s="42" t="s">
        <v>495</v>
      </c>
      <c r="D191" s="37" t="s">
        <v>496</v>
      </c>
      <c r="E191" s="38"/>
      <c r="F191" s="37"/>
      <c r="G191" s="37" t="s">
        <v>342</v>
      </c>
      <c r="H191" s="37">
        <v>2</v>
      </c>
      <c r="I191" s="37">
        <v>2</v>
      </c>
      <c r="J191" s="37">
        <v>2</v>
      </c>
      <c r="K191" s="37">
        <v>2</v>
      </c>
      <c r="L191" s="37">
        <v>2</v>
      </c>
      <c r="M191" s="38"/>
      <c r="N191" s="61" t="s">
        <v>35</v>
      </c>
      <c r="O191" s="59"/>
    </row>
    <row r="192" ht="24" customHeight="1" spans="1:15">
      <c r="A192" s="52">
        <v>1204000060001</v>
      </c>
      <c r="B192" s="37" t="s">
        <v>494</v>
      </c>
      <c r="C192" s="42" t="s">
        <v>497</v>
      </c>
      <c r="D192" s="37" t="s">
        <v>498</v>
      </c>
      <c r="E192" s="38"/>
      <c r="F192" s="37"/>
      <c r="G192" s="37" t="s">
        <v>342</v>
      </c>
      <c r="H192" s="37">
        <v>2</v>
      </c>
      <c r="I192" s="37">
        <v>2</v>
      </c>
      <c r="J192" s="37">
        <v>2</v>
      </c>
      <c r="K192" s="37">
        <v>2</v>
      </c>
      <c r="L192" s="37">
        <v>2</v>
      </c>
      <c r="M192" s="38"/>
      <c r="N192" s="61" t="s">
        <v>35</v>
      </c>
      <c r="O192" s="59"/>
    </row>
    <row r="193" ht="18" customHeight="1" spans="1:15">
      <c r="A193" s="52">
        <v>1204000060000</v>
      </c>
      <c r="B193" s="37" t="s">
        <v>484</v>
      </c>
      <c r="C193" s="42" t="s">
        <v>499</v>
      </c>
      <c r="D193" s="37" t="s">
        <v>500</v>
      </c>
      <c r="E193" s="38"/>
      <c r="F193" s="37"/>
      <c r="G193" s="37" t="s">
        <v>26</v>
      </c>
      <c r="H193" s="37">
        <v>5</v>
      </c>
      <c r="I193" s="37">
        <v>5</v>
      </c>
      <c r="J193" s="37">
        <v>5</v>
      </c>
      <c r="K193" s="37">
        <v>5</v>
      </c>
      <c r="L193" s="37">
        <v>5</v>
      </c>
      <c r="M193" s="38"/>
      <c r="N193" s="61" t="s">
        <v>35</v>
      </c>
      <c r="O193" s="59"/>
    </row>
    <row r="194" ht="18" customHeight="1" spans="1:15">
      <c r="A194" s="52">
        <v>1204000060000</v>
      </c>
      <c r="B194" s="37" t="s">
        <v>484</v>
      </c>
      <c r="C194" s="42" t="s">
        <v>501</v>
      </c>
      <c r="D194" s="37" t="s">
        <v>502</v>
      </c>
      <c r="E194" s="38"/>
      <c r="F194" s="37"/>
      <c r="G194" s="37" t="s">
        <v>26</v>
      </c>
      <c r="H194" s="37">
        <v>20</v>
      </c>
      <c r="I194" s="37">
        <v>20</v>
      </c>
      <c r="J194" s="37">
        <v>17</v>
      </c>
      <c r="K194" s="37">
        <v>17</v>
      </c>
      <c r="L194" s="37">
        <v>15</v>
      </c>
      <c r="M194" s="38"/>
      <c r="N194" s="61" t="s">
        <v>35</v>
      </c>
      <c r="O194" s="59"/>
    </row>
    <row r="195" ht="18" customHeight="1" spans="1:15">
      <c r="A195" s="52">
        <v>1204000060100</v>
      </c>
      <c r="B195" s="37" t="s">
        <v>503</v>
      </c>
      <c r="C195" s="42" t="s">
        <v>504</v>
      </c>
      <c r="D195" s="37" t="s">
        <v>503</v>
      </c>
      <c r="E195" s="38"/>
      <c r="F195" s="37"/>
      <c r="G195" s="37" t="s">
        <v>26</v>
      </c>
      <c r="H195" s="80">
        <v>24</v>
      </c>
      <c r="I195" s="80">
        <v>22</v>
      </c>
      <c r="J195" s="80">
        <v>20</v>
      </c>
      <c r="K195" s="80">
        <v>18</v>
      </c>
      <c r="L195" s="80">
        <v>16</v>
      </c>
      <c r="M195" s="38"/>
      <c r="N195" s="61" t="s">
        <v>35</v>
      </c>
      <c r="O195" s="59"/>
    </row>
    <row r="196" ht="51" customHeight="1" spans="1:15">
      <c r="A196" s="52">
        <v>1204000070000</v>
      </c>
      <c r="B196" s="37" t="s">
        <v>505</v>
      </c>
      <c r="C196" s="37">
        <v>120400007</v>
      </c>
      <c r="D196" s="37" t="s">
        <v>505</v>
      </c>
      <c r="E196" s="38" t="s">
        <v>506</v>
      </c>
      <c r="F196" s="37" t="s">
        <v>486</v>
      </c>
      <c r="G196" s="37" t="s">
        <v>26</v>
      </c>
      <c r="H196" s="37">
        <v>17</v>
      </c>
      <c r="I196" s="37">
        <v>16</v>
      </c>
      <c r="J196" s="37">
        <v>15</v>
      </c>
      <c r="K196" s="37">
        <v>14</v>
      </c>
      <c r="L196" s="37">
        <v>13</v>
      </c>
      <c r="M196" s="38" t="s">
        <v>507</v>
      </c>
      <c r="N196" s="61" t="s">
        <v>35</v>
      </c>
      <c r="O196" s="59"/>
    </row>
    <row r="197" ht="51" customHeight="1" spans="1:15">
      <c r="A197" s="52">
        <v>1204000070000</v>
      </c>
      <c r="B197" s="37" t="s">
        <v>505</v>
      </c>
      <c r="C197" s="42" t="s">
        <v>508</v>
      </c>
      <c r="D197" s="37" t="s">
        <v>509</v>
      </c>
      <c r="E197" s="38" t="s">
        <v>510</v>
      </c>
      <c r="F197" s="37" t="s">
        <v>486</v>
      </c>
      <c r="G197" s="37" t="s">
        <v>26</v>
      </c>
      <c r="H197" s="37">
        <v>23</v>
      </c>
      <c r="I197" s="37">
        <v>23</v>
      </c>
      <c r="J197" s="37">
        <v>21</v>
      </c>
      <c r="K197" s="37">
        <v>21</v>
      </c>
      <c r="L197" s="37">
        <v>18</v>
      </c>
      <c r="M197" s="38" t="s">
        <v>511</v>
      </c>
      <c r="N197" s="61" t="s">
        <v>35</v>
      </c>
      <c r="O197" s="59"/>
    </row>
    <row r="198" ht="24" customHeight="1" spans="1:15">
      <c r="A198" s="52">
        <v>1204000070000</v>
      </c>
      <c r="B198" s="37" t="s">
        <v>505</v>
      </c>
      <c r="C198" s="42" t="s">
        <v>512</v>
      </c>
      <c r="D198" s="37" t="s">
        <v>493</v>
      </c>
      <c r="E198" s="38"/>
      <c r="F198" s="37"/>
      <c r="G198" s="37" t="s">
        <v>483</v>
      </c>
      <c r="H198" s="37">
        <v>2</v>
      </c>
      <c r="I198" s="37">
        <v>2</v>
      </c>
      <c r="J198" s="37">
        <v>2</v>
      </c>
      <c r="K198" s="37">
        <v>2</v>
      </c>
      <c r="L198" s="37">
        <v>2</v>
      </c>
      <c r="M198" s="38"/>
      <c r="N198" s="61" t="s">
        <v>35</v>
      </c>
      <c r="O198" s="59"/>
    </row>
    <row r="199" ht="19" customHeight="1" spans="1:15">
      <c r="A199" s="52">
        <v>1204000070000</v>
      </c>
      <c r="B199" s="37" t="s">
        <v>505</v>
      </c>
      <c r="C199" s="42" t="s">
        <v>513</v>
      </c>
      <c r="D199" s="37" t="s">
        <v>496</v>
      </c>
      <c r="E199" s="38"/>
      <c r="F199" s="37"/>
      <c r="G199" s="37" t="s">
        <v>342</v>
      </c>
      <c r="H199" s="37">
        <v>2</v>
      </c>
      <c r="I199" s="37">
        <v>2</v>
      </c>
      <c r="J199" s="37">
        <v>2</v>
      </c>
      <c r="K199" s="37">
        <v>2</v>
      </c>
      <c r="L199" s="37">
        <v>2</v>
      </c>
      <c r="M199" s="38"/>
      <c r="N199" s="61" t="s">
        <v>35</v>
      </c>
      <c r="O199" s="59"/>
    </row>
    <row r="200" ht="19" customHeight="1" spans="1:15">
      <c r="A200" s="52">
        <v>1204000070000</v>
      </c>
      <c r="B200" s="37" t="s">
        <v>505</v>
      </c>
      <c r="C200" s="42" t="s">
        <v>514</v>
      </c>
      <c r="D200" s="37" t="s">
        <v>498</v>
      </c>
      <c r="E200" s="38"/>
      <c r="F200" s="37"/>
      <c r="G200" s="37" t="s">
        <v>342</v>
      </c>
      <c r="H200" s="37">
        <v>2</v>
      </c>
      <c r="I200" s="37">
        <v>2</v>
      </c>
      <c r="J200" s="37">
        <v>2</v>
      </c>
      <c r="K200" s="37">
        <v>2</v>
      </c>
      <c r="L200" s="37">
        <v>2</v>
      </c>
      <c r="M200" s="38"/>
      <c r="N200" s="61" t="s">
        <v>35</v>
      </c>
      <c r="O200" s="59"/>
    </row>
    <row r="201" ht="19" customHeight="1" spans="1:15">
      <c r="A201" s="52">
        <v>1204000070000</v>
      </c>
      <c r="B201" s="37" t="s">
        <v>505</v>
      </c>
      <c r="C201" s="42" t="s">
        <v>515</v>
      </c>
      <c r="D201" s="37" t="s">
        <v>516</v>
      </c>
      <c r="E201" s="38"/>
      <c r="F201" s="37"/>
      <c r="G201" s="37" t="s">
        <v>26</v>
      </c>
      <c r="H201" s="37">
        <v>5</v>
      </c>
      <c r="I201" s="37">
        <v>5</v>
      </c>
      <c r="J201" s="37">
        <v>5</v>
      </c>
      <c r="K201" s="37">
        <v>5</v>
      </c>
      <c r="L201" s="37">
        <v>5</v>
      </c>
      <c r="M201" s="38"/>
      <c r="N201" s="61" t="s">
        <v>35</v>
      </c>
      <c r="O201" s="59"/>
    </row>
    <row r="202" ht="19" customHeight="1" spans="1:15">
      <c r="A202" s="52">
        <v>1204000070000</v>
      </c>
      <c r="B202" s="37" t="s">
        <v>505</v>
      </c>
      <c r="C202" s="42" t="s">
        <v>517</v>
      </c>
      <c r="D202" s="37" t="s">
        <v>518</v>
      </c>
      <c r="E202" s="38"/>
      <c r="F202" s="37"/>
      <c r="G202" s="37" t="s">
        <v>26</v>
      </c>
      <c r="H202" s="37">
        <v>5</v>
      </c>
      <c r="I202" s="37">
        <v>5</v>
      </c>
      <c r="J202" s="37">
        <v>5</v>
      </c>
      <c r="K202" s="37">
        <v>5</v>
      </c>
      <c r="L202" s="37">
        <v>5</v>
      </c>
      <c r="M202" s="38"/>
      <c r="N202" s="61" t="s">
        <v>35</v>
      </c>
      <c r="O202" s="59"/>
    </row>
    <row r="203" ht="19" customHeight="1" spans="1:15">
      <c r="A203" s="52">
        <v>1204000070000</v>
      </c>
      <c r="B203" s="37" t="s">
        <v>505</v>
      </c>
      <c r="C203" s="42" t="s">
        <v>519</v>
      </c>
      <c r="D203" s="37" t="s">
        <v>520</v>
      </c>
      <c r="E203" s="38"/>
      <c r="F203" s="37"/>
      <c r="G203" s="37" t="s">
        <v>26</v>
      </c>
      <c r="H203" s="80">
        <v>13</v>
      </c>
      <c r="I203" s="80">
        <v>12</v>
      </c>
      <c r="J203" s="80">
        <v>11</v>
      </c>
      <c r="K203" s="80">
        <v>10</v>
      </c>
      <c r="L203" s="80">
        <v>8.5</v>
      </c>
      <c r="M203" s="38"/>
      <c r="N203" s="61" t="s">
        <v>35</v>
      </c>
      <c r="O203" s="59"/>
    </row>
    <row r="204" ht="19" customHeight="1" spans="1:15">
      <c r="A204" s="52">
        <v>1204000080000</v>
      </c>
      <c r="B204" s="37" t="s">
        <v>521</v>
      </c>
      <c r="C204" s="37">
        <v>120400008</v>
      </c>
      <c r="D204" s="37" t="s">
        <v>521</v>
      </c>
      <c r="E204" s="38" t="s">
        <v>522</v>
      </c>
      <c r="F204" s="37"/>
      <c r="G204" s="37" t="s">
        <v>26</v>
      </c>
      <c r="H204" s="71">
        <v>24</v>
      </c>
      <c r="I204" s="71">
        <v>23</v>
      </c>
      <c r="J204" s="71">
        <v>20</v>
      </c>
      <c r="K204" s="71">
        <v>18</v>
      </c>
      <c r="L204" s="37">
        <v>15.3</v>
      </c>
      <c r="M204" s="38"/>
      <c r="N204" s="61" t="s">
        <v>113</v>
      </c>
      <c r="O204" s="59"/>
    </row>
    <row r="205" ht="19" customHeight="1" spans="1:15">
      <c r="A205" s="52">
        <v>1204000090000</v>
      </c>
      <c r="B205" s="37" t="s">
        <v>523</v>
      </c>
      <c r="C205" s="37">
        <v>120400009</v>
      </c>
      <c r="D205" s="37" t="s">
        <v>523</v>
      </c>
      <c r="E205" s="38" t="s">
        <v>524</v>
      </c>
      <c r="F205" s="37"/>
      <c r="G205" s="37" t="s">
        <v>26</v>
      </c>
      <c r="H205" s="37">
        <v>67</v>
      </c>
      <c r="I205" s="37">
        <v>67</v>
      </c>
      <c r="J205" s="37">
        <v>64</v>
      </c>
      <c r="K205" s="37">
        <v>61</v>
      </c>
      <c r="L205" s="37">
        <v>51.85</v>
      </c>
      <c r="M205" s="38"/>
      <c r="N205" s="61" t="s">
        <v>35</v>
      </c>
      <c r="O205" s="59"/>
    </row>
    <row r="206" ht="19" customHeight="1" spans="1:15">
      <c r="A206" s="52">
        <v>1204000100000</v>
      </c>
      <c r="B206" s="37" t="s">
        <v>525</v>
      </c>
      <c r="C206" s="37">
        <v>120400010</v>
      </c>
      <c r="D206" s="37" t="s">
        <v>525</v>
      </c>
      <c r="E206" s="38"/>
      <c r="F206" s="37" t="s">
        <v>526</v>
      </c>
      <c r="G206" s="37" t="s">
        <v>26</v>
      </c>
      <c r="H206" s="37">
        <v>44</v>
      </c>
      <c r="I206" s="37">
        <v>42</v>
      </c>
      <c r="J206" s="37">
        <v>40</v>
      </c>
      <c r="K206" s="37">
        <v>38</v>
      </c>
      <c r="L206" s="37">
        <v>32.3</v>
      </c>
      <c r="M206" s="38"/>
      <c r="N206" s="61" t="s">
        <v>35</v>
      </c>
      <c r="O206" s="59"/>
    </row>
    <row r="207" ht="24" customHeight="1" spans="1:15">
      <c r="A207" s="52">
        <v>1204000110000</v>
      </c>
      <c r="B207" s="37" t="s">
        <v>527</v>
      </c>
      <c r="C207" s="37">
        <v>120400011</v>
      </c>
      <c r="D207" s="37" t="s">
        <v>527</v>
      </c>
      <c r="E207" s="38" t="s">
        <v>528</v>
      </c>
      <c r="F207" s="37" t="s">
        <v>529</v>
      </c>
      <c r="G207" s="37" t="s">
        <v>26</v>
      </c>
      <c r="H207" s="37">
        <v>75</v>
      </c>
      <c r="I207" s="37">
        <v>68</v>
      </c>
      <c r="J207" s="37">
        <v>61</v>
      </c>
      <c r="K207" s="37">
        <v>55</v>
      </c>
      <c r="L207" s="37">
        <v>46.75</v>
      </c>
      <c r="M207" s="38"/>
      <c r="N207" s="61" t="s">
        <v>35</v>
      </c>
      <c r="O207" s="59"/>
    </row>
    <row r="208" ht="24" customHeight="1" spans="1:15">
      <c r="A208" s="52">
        <v>1204000110100</v>
      </c>
      <c r="B208" s="37" t="s">
        <v>533</v>
      </c>
      <c r="C208" s="42" t="s">
        <v>534</v>
      </c>
      <c r="D208" s="37" t="s">
        <v>533</v>
      </c>
      <c r="E208" s="38"/>
      <c r="F208" s="37"/>
      <c r="G208" s="37" t="s">
        <v>26</v>
      </c>
      <c r="H208" s="37">
        <v>75</v>
      </c>
      <c r="I208" s="37">
        <v>68</v>
      </c>
      <c r="J208" s="37">
        <v>61</v>
      </c>
      <c r="K208" s="37">
        <v>55</v>
      </c>
      <c r="L208" s="37">
        <v>46.75</v>
      </c>
      <c r="M208" s="38"/>
      <c r="N208" s="61" t="s">
        <v>35</v>
      </c>
      <c r="O208" s="59"/>
    </row>
    <row r="209" ht="19" customHeight="1" spans="1:15">
      <c r="A209" s="52">
        <v>1204000120000</v>
      </c>
      <c r="B209" s="37" t="s">
        <v>539</v>
      </c>
      <c r="C209" s="37">
        <v>120400012</v>
      </c>
      <c r="D209" s="37" t="s">
        <v>539</v>
      </c>
      <c r="E209" s="38"/>
      <c r="F209" s="37"/>
      <c r="G209" s="37" t="s">
        <v>26</v>
      </c>
      <c r="H209" s="37">
        <v>46</v>
      </c>
      <c r="I209" s="37">
        <v>41</v>
      </c>
      <c r="J209" s="37">
        <v>37</v>
      </c>
      <c r="K209" s="37">
        <v>33</v>
      </c>
      <c r="L209" s="37">
        <v>28.05</v>
      </c>
      <c r="M209" s="38"/>
      <c r="N209" s="61" t="s">
        <v>35</v>
      </c>
      <c r="O209" s="59"/>
    </row>
    <row r="210" ht="19" customHeight="1" spans="1:15">
      <c r="A210" s="52">
        <v>1204000130000</v>
      </c>
      <c r="B210" s="37" t="s">
        <v>540</v>
      </c>
      <c r="C210" s="37">
        <v>120400013</v>
      </c>
      <c r="D210" s="37" t="s">
        <v>540</v>
      </c>
      <c r="E210" s="38"/>
      <c r="F210" s="37"/>
      <c r="G210" s="37" t="s">
        <v>483</v>
      </c>
      <c r="H210" s="37">
        <v>12</v>
      </c>
      <c r="I210" s="37">
        <v>11</v>
      </c>
      <c r="J210" s="37">
        <v>10</v>
      </c>
      <c r="K210" s="37">
        <v>9</v>
      </c>
      <c r="L210" s="37">
        <v>7.65</v>
      </c>
      <c r="M210" s="38"/>
      <c r="N210" s="61" t="s">
        <v>35</v>
      </c>
      <c r="O210" s="59"/>
    </row>
    <row r="211" ht="63.75" spans="1:15">
      <c r="A211" s="52" t="s">
        <v>541</v>
      </c>
      <c r="B211" s="37" t="s">
        <v>542</v>
      </c>
      <c r="C211" s="42">
        <v>120400014</v>
      </c>
      <c r="D211" s="37" t="s">
        <v>542</v>
      </c>
      <c r="E211" s="81" t="s">
        <v>543</v>
      </c>
      <c r="F211" s="82"/>
      <c r="G211" s="83" t="s">
        <v>26</v>
      </c>
      <c r="H211" s="82"/>
      <c r="I211" s="82"/>
      <c r="J211" s="82"/>
      <c r="K211" s="82"/>
      <c r="L211" s="84"/>
      <c r="M211" s="81" t="s">
        <v>544</v>
      </c>
      <c r="N211" s="61"/>
      <c r="O211" s="59" t="s">
        <v>545</v>
      </c>
    </row>
    <row r="212" ht="22.5" spans="1:15">
      <c r="A212" s="52" t="s">
        <v>541</v>
      </c>
      <c r="B212" s="37" t="s">
        <v>542</v>
      </c>
      <c r="C212" s="42" t="s">
        <v>546</v>
      </c>
      <c r="D212" s="37" t="s">
        <v>547</v>
      </c>
      <c r="E212" s="81"/>
      <c r="F212" s="82"/>
      <c r="G212" s="83"/>
      <c r="H212" s="82"/>
      <c r="I212" s="82"/>
      <c r="J212" s="82"/>
      <c r="K212" s="82"/>
      <c r="L212" s="84"/>
      <c r="M212" s="81"/>
      <c r="N212" s="61"/>
      <c r="O212" s="59" t="s">
        <v>545</v>
      </c>
    </row>
    <row r="213" ht="22" customHeight="1" spans="1:15">
      <c r="A213" s="67"/>
      <c r="B213" s="31"/>
      <c r="C213" s="32">
        <v>1205</v>
      </c>
      <c r="D213" s="33" t="s">
        <v>548</v>
      </c>
      <c r="E213" s="39" t="s">
        <v>549</v>
      </c>
      <c r="F213" s="31"/>
      <c r="G213" s="31"/>
      <c r="H213" s="35"/>
      <c r="I213" s="35"/>
      <c r="J213" s="35"/>
      <c r="K213" s="35"/>
      <c r="L213" s="35"/>
      <c r="M213" s="34"/>
      <c r="N213" s="60"/>
      <c r="O213" s="59"/>
    </row>
    <row r="214" ht="24" customHeight="1" spans="1:15">
      <c r="A214" s="52">
        <v>1205000010000</v>
      </c>
      <c r="B214" s="37" t="s">
        <v>550</v>
      </c>
      <c r="C214" s="42" t="s">
        <v>551</v>
      </c>
      <c r="D214" s="37" t="s">
        <v>552</v>
      </c>
      <c r="E214" s="38" t="s">
        <v>553</v>
      </c>
      <c r="F214" s="37" t="s">
        <v>554</v>
      </c>
      <c r="G214" s="37" t="s">
        <v>26</v>
      </c>
      <c r="H214" s="37">
        <v>135</v>
      </c>
      <c r="I214" s="37">
        <v>125</v>
      </c>
      <c r="J214" s="37">
        <v>115</v>
      </c>
      <c r="K214" s="37">
        <v>110</v>
      </c>
      <c r="L214" s="37">
        <v>93.5</v>
      </c>
      <c r="M214" s="38" t="s">
        <v>555</v>
      </c>
      <c r="N214" s="61" t="s">
        <v>35</v>
      </c>
      <c r="O214" s="59"/>
    </row>
    <row r="215" ht="24" customHeight="1" spans="1:15">
      <c r="A215" s="52">
        <v>1205000010000</v>
      </c>
      <c r="B215" s="37" t="s">
        <v>550</v>
      </c>
      <c r="C215" s="42" t="s">
        <v>556</v>
      </c>
      <c r="D215" s="37" t="s">
        <v>557</v>
      </c>
      <c r="E215" s="38"/>
      <c r="F215" s="37"/>
      <c r="G215" s="37" t="s">
        <v>26</v>
      </c>
      <c r="H215" s="37">
        <v>67.5</v>
      </c>
      <c r="I215" s="37">
        <v>62.5</v>
      </c>
      <c r="J215" s="37">
        <v>57.5</v>
      </c>
      <c r="K215" s="37">
        <v>55</v>
      </c>
      <c r="L215" s="37">
        <v>46.75</v>
      </c>
      <c r="M215" s="38"/>
      <c r="N215" s="61" t="s">
        <v>35</v>
      </c>
      <c r="O215" s="59"/>
    </row>
    <row r="216" ht="24" customHeight="1" spans="1:15">
      <c r="A216" s="52">
        <v>1205000020000</v>
      </c>
      <c r="B216" s="37" t="s">
        <v>558</v>
      </c>
      <c r="C216" s="42" t="s">
        <v>559</v>
      </c>
      <c r="D216" s="37" t="s">
        <v>560</v>
      </c>
      <c r="E216" s="38" t="s">
        <v>561</v>
      </c>
      <c r="F216" s="37" t="s">
        <v>554</v>
      </c>
      <c r="G216" s="37" t="s">
        <v>26</v>
      </c>
      <c r="H216" s="37">
        <v>90</v>
      </c>
      <c r="I216" s="37">
        <v>80</v>
      </c>
      <c r="J216" s="37">
        <v>70</v>
      </c>
      <c r="K216" s="37">
        <v>65</v>
      </c>
      <c r="L216" s="37">
        <v>55.25</v>
      </c>
      <c r="M216" s="38" t="s">
        <v>555</v>
      </c>
      <c r="N216" s="61" t="s">
        <v>35</v>
      </c>
      <c r="O216" s="59"/>
    </row>
    <row r="217" ht="24" customHeight="1" spans="1:15">
      <c r="A217" s="52">
        <v>1205000020000</v>
      </c>
      <c r="B217" s="37" t="s">
        <v>558</v>
      </c>
      <c r="C217" s="42" t="s">
        <v>562</v>
      </c>
      <c r="D217" s="37" t="s">
        <v>563</v>
      </c>
      <c r="E217" s="38"/>
      <c r="F217" s="37"/>
      <c r="G217" s="37" t="s">
        <v>26</v>
      </c>
      <c r="H217" s="37">
        <v>45</v>
      </c>
      <c r="I217" s="37">
        <v>40</v>
      </c>
      <c r="J217" s="37">
        <v>35</v>
      </c>
      <c r="K217" s="37">
        <v>32.5</v>
      </c>
      <c r="L217" s="79">
        <v>27.625</v>
      </c>
      <c r="M217" s="38"/>
      <c r="N217" s="61" t="s">
        <v>35</v>
      </c>
      <c r="O217" s="59"/>
    </row>
    <row r="218" ht="24" customHeight="1" spans="1:15">
      <c r="A218" s="52">
        <v>1205000030000</v>
      </c>
      <c r="B218" s="37" t="s">
        <v>564</v>
      </c>
      <c r="C218" s="42" t="s">
        <v>565</v>
      </c>
      <c r="D218" s="37" t="s">
        <v>566</v>
      </c>
      <c r="E218" s="38" t="s">
        <v>567</v>
      </c>
      <c r="F218" s="37" t="s">
        <v>554</v>
      </c>
      <c r="G218" s="37" t="s">
        <v>26</v>
      </c>
      <c r="H218" s="37">
        <v>45</v>
      </c>
      <c r="I218" s="37">
        <v>40</v>
      </c>
      <c r="J218" s="37">
        <v>36</v>
      </c>
      <c r="K218" s="37">
        <v>33</v>
      </c>
      <c r="L218" s="37">
        <v>28.05</v>
      </c>
      <c r="M218" s="38" t="s">
        <v>555</v>
      </c>
      <c r="N218" s="61" t="s">
        <v>35</v>
      </c>
      <c r="O218" s="59"/>
    </row>
    <row r="219" ht="24" customHeight="1" spans="1:15">
      <c r="A219" s="52">
        <v>1205000030000</v>
      </c>
      <c r="B219" s="37" t="s">
        <v>564</v>
      </c>
      <c r="C219" s="42" t="s">
        <v>568</v>
      </c>
      <c r="D219" s="37" t="s">
        <v>569</v>
      </c>
      <c r="E219" s="38"/>
      <c r="F219" s="37"/>
      <c r="G219" s="37" t="s">
        <v>26</v>
      </c>
      <c r="H219" s="37">
        <v>22.5</v>
      </c>
      <c r="I219" s="37">
        <v>20</v>
      </c>
      <c r="J219" s="37">
        <v>18</v>
      </c>
      <c r="K219" s="37">
        <v>16.5</v>
      </c>
      <c r="L219" s="79">
        <v>14.025</v>
      </c>
      <c r="M219" s="38"/>
      <c r="N219" s="61" t="s">
        <v>35</v>
      </c>
      <c r="O219" s="59"/>
    </row>
    <row r="220" ht="24" customHeight="1" spans="1:15">
      <c r="A220" s="52">
        <v>1205000010000</v>
      </c>
      <c r="B220" s="37" t="s">
        <v>550</v>
      </c>
      <c r="C220" s="37">
        <v>120500001</v>
      </c>
      <c r="D220" s="37" t="s">
        <v>550</v>
      </c>
      <c r="E220" s="38" t="s">
        <v>553</v>
      </c>
      <c r="F220" s="37" t="s">
        <v>554</v>
      </c>
      <c r="G220" s="37" t="s">
        <v>26</v>
      </c>
      <c r="H220" s="37">
        <v>135</v>
      </c>
      <c r="I220" s="37">
        <v>125</v>
      </c>
      <c r="J220" s="37">
        <v>115</v>
      </c>
      <c r="K220" s="37">
        <v>110</v>
      </c>
      <c r="L220" s="37">
        <v>93.5</v>
      </c>
      <c r="M220" s="38" t="s">
        <v>555</v>
      </c>
      <c r="N220" s="61" t="s">
        <v>35</v>
      </c>
      <c r="O220" s="59"/>
    </row>
    <row r="221" ht="24" customHeight="1" spans="1:15">
      <c r="A221" s="52">
        <v>1205000010000</v>
      </c>
      <c r="B221" s="37" t="s">
        <v>550</v>
      </c>
      <c r="C221" s="42" t="s">
        <v>570</v>
      </c>
      <c r="D221" s="37" t="s">
        <v>571</v>
      </c>
      <c r="E221" s="38"/>
      <c r="F221" s="37"/>
      <c r="G221" s="37" t="s">
        <v>26</v>
      </c>
      <c r="H221" s="37">
        <v>67.5</v>
      </c>
      <c r="I221" s="37">
        <v>62.5</v>
      </c>
      <c r="J221" s="37">
        <v>57.5</v>
      </c>
      <c r="K221" s="37">
        <v>55</v>
      </c>
      <c r="L221" s="37">
        <v>46.75</v>
      </c>
      <c r="M221" s="38"/>
      <c r="N221" s="61" t="s">
        <v>35</v>
      </c>
      <c r="O221" s="59"/>
    </row>
    <row r="222" ht="24" customHeight="1" spans="1:15">
      <c r="A222" s="52">
        <v>1205000020000</v>
      </c>
      <c r="B222" s="37" t="s">
        <v>558</v>
      </c>
      <c r="C222" s="37">
        <v>120500002</v>
      </c>
      <c r="D222" s="37" t="s">
        <v>558</v>
      </c>
      <c r="E222" s="38" t="s">
        <v>561</v>
      </c>
      <c r="F222" s="37" t="s">
        <v>554</v>
      </c>
      <c r="G222" s="37" t="s">
        <v>26</v>
      </c>
      <c r="H222" s="37">
        <v>90</v>
      </c>
      <c r="I222" s="37">
        <v>80</v>
      </c>
      <c r="J222" s="37">
        <v>70</v>
      </c>
      <c r="K222" s="37">
        <v>65</v>
      </c>
      <c r="L222" s="37">
        <v>55.25</v>
      </c>
      <c r="M222" s="38" t="s">
        <v>555</v>
      </c>
      <c r="N222" s="61" t="s">
        <v>35</v>
      </c>
      <c r="O222" s="59"/>
    </row>
    <row r="223" ht="21" customHeight="1" spans="1:15">
      <c r="A223" s="52">
        <v>1205000020000</v>
      </c>
      <c r="B223" s="37" t="s">
        <v>558</v>
      </c>
      <c r="C223" s="42" t="s">
        <v>572</v>
      </c>
      <c r="D223" s="37" t="s">
        <v>573</v>
      </c>
      <c r="E223" s="38"/>
      <c r="F223" s="37"/>
      <c r="G223" s="37" t="s">
        <v>26</v>
      </c>
      <c r="H223" s="37">
        <v>45</v>
      </c>
      <c r="I223" s="37">
        <v>40</v>
      </c>
      <c r="J223" s="37">
        <v>35</v>
      </c>
      <c r="K223" s="37">
        <v>32.5</v>
      </c>
      <c r="L223" s="79">
        <v>27.625</v>
      </c>
      <c r="M223" s="38"/>
      <c r="N223" s="61" t="s">
        <v>35</v>
      </c>
      <c r="O223" s="59"/>
    </row>
    <row r="224" ht="24" customHeight="1" spans="1:15">
      <c r="A224" s="52">
        <v>1205000030000</v>
      </c>
      <c r="B224" s="37" t="s">
        <v>564</v>
      </c>
      <c r="C224" s="37">
        <v>120500003</v>
      </c>
      <c r="D224" s="37" t="s">
        <v>564</v>
      </c>
      <c r="E224" s="38" t="s">
        <v>567</v>
      </c>
      <c r="F224" s="37" t="s">
        <v>554</v>
      </c>
      <c r="G224" s="37" t="s">
        <v>26</v>
      </c>
      <c r="H224" s="37">
        <v>45</v>
      </c>
      <c r="I224" s="37">
        <v>40</v>
      </c>
      <c r="J224" s="37">
        <v>36</v>
      </c>
      <c r="K224" s="37">
        <v>33</v>
      </c>
      <c r="L224" s="37">
        <v>28.05</v>
      </c>
      <c r="M224" s="38" t="s">
        <v>555</v>
      </c>
      <c r="N224" s="61" t="s">
        <v>35</v>
      </c>
      <c r="O224" s="59"/>
    </row>
    <row r="225" ht="20" customHeight="1" spans="1:15">
      <c r="A225" s="52">
        <v>1205000030000</v>
      </c>
      <c r="B225" s="37" t="s">
        <v>564</v>
      </c>
      <c r="C225" s="42" t="s">
        <v>574</v>
      </c>
      <c r="D225" s="37" t="s">
        <v>575</v>
      </c>
      <c r="E225" s="38"/>
      <c r="F225" s="37"/>
      <c r="G225" s="37" t="s">
        <v>26</v>
      </c>
      <c r="H225" s="37">
        <v>22.5</v>
      </c>
      <c r="I225" s="37">
        <v>20</v>
      </c>
      <c r="J225" s="37">
        <v>18</v>
      </c>
      <c r="K225" s="37">
        <v>16.5</v>
      </c>
      <c r="L225" s="79">
        <v>14.025</v>
      </c>
      <c r="M225" s="38"/>
      <c r="N225" s="61" t="s">
        <v>35</v>
      </c>
      <c r="O225" s="59"/>
    </row>
    <row r="226" ht="32" customHeight="1" spans="1:15">
      <c r="A226" s="67"/>
      <c r="B226" s="31"/>
      <c r="C226" s="32">
        <v>1206</v>
      </c>
      <c r="D226" s="33" t="s">
        <v>576</v>
      </c>
      <c r="E226" s="37" t="s">
        <v>577</v>
      </c>
      <c r="F226" s="37" t="s">
        <v>578</v>
      </c>
      <c r="G226" s="31"/>
      <c r="H226" s="35"/>
      <c r="I226" s="35"/>
      <c r="J226" s="35"/>
      <c r="K226" s="35"/>
      <c r="L226" s="35"/>
      <c r="M226" s="34"/>
      <c r="N226" s="60"/>
      <c r="O226" s="59"/>
    </row>
    <row r="227" ht="21" customHeight="1" spans="1:15">
      <c r="A227" s="52">
        <v>1206000010000</v>
      </c>
      <c r="B227" s="37" t="s">
        <v>579</v>
      </c>
      <c r="C227" s="42" t="s">
        <v>580</v>
      </c>
      <c r="D227" s="37" t="s">
        <v>581</v>
      </c>
      <c r="E227" s="38"/>
      <c r="F227" s="37"/>
      <c r="G227" s="37" t="s">
        <v>26</v>
      </c>
      <c r="H227" s="37">
        <v>55</v>
      </c>
      <c r="I227" s="37">
        <v>50</v>
      </c>
      <c r="J227" s="37">
        <v>45</v>
      </c>
      <c r="K227" s="37">
        <v>40</v>
      </c>
      <c r="L227" s="37">
        <v>34</v>
      </c>
      <c r="M227" s="38"/>
      <c r="N227" s="61" t="s">
        <v>35</v>
      </c>
      <c r="O227" s="59"/>
    </row>
    <row r="228" ht="21" customHeight="1" spans="1:15">
      <c r="A228" s="52">
        <v>1206000020000</v>
      </c>
      <c r="B228" s="37" t="s">
        <v>582</v>
      </c>
      <c r="C228" s="42" t="s">
        <v>583</v>
      </c>
      <c r="D228" s="37" t="s">
        <v>584</v>
      </c>
      <c r="E228" s="38"/>
      <c r="F228" s="37"/>
      <c r="G228" s="37" t="s">
        <v>26</v>
      </c>
      <c r="H228" s="37">
        <v>35</v>
      </c>
      <c r="I228" s="37">
        <v>32</v>
      </c>
      <c r="J228" s="37">
        <v>30</v>
      </c>
      <c r="K228" s="37">
        <v>28</v>
      </c>
      <c r="L228" s="37">
        <v>23.8</v>
      </c>
      <c r="M228" s="38"/>
      <c r="N228" s="61" t="s">
        <v>35</v>
      </c>
      <c r="O228" s="59"/>
    </row>
    <row r="229" ht="21" customHeight="1" spans="1:15">
      <c r="A229" s="52">
        <v>1206000030000</v>
      </c>
      <c r="B229" s="37" t="s">
        <v>585</v>
      </c>
      <c r="C229" s="42" t="s">
        <v>586</v>
      </c>
      <c r="D229" s="37" t="s">
        <v>587</v>
      </c>
      <c r="E229" s="38"/>
      <c r="F229" s="37"/>
      <c r="G229" s="37" t="s">
        <v>26</v>
      </c>
      <c r="H229" s="37">
        <v>25</v>
      </c>
      <c r="I229" s="37">
        <v>23</v>
      </c>
      <c r="J229" s="37">
        <v>21</v>
      </c>
      <c r="K229" s="37">
        <v>20</v>
      </c>
      <c r="L229" s="37">
        <v>17</v>
      </c>
      <c r="M229" s="38"/>
      <c r="N229" s="61" t="s">
        <v>35</v>
      </c>
      <c r="O229" s="59"/>
    </row>
    <row r="230" ht="21" customHeight="1" spans="1:15">
      <c r="A230" s="52">
        <v>1206000040000</v>
      </c>
      <c r="B230" s="37" t="s">
        <v>588</v>
      </c>
      <c r="C230" s="42" t="s">
        <v>589</v>
      </c>
      <c r="D230" s="37" t="s">
        <v>590</v>
      </c>
      <c r="E230" s="38"/>
      <c r="F230" s="37"/>
      <c r="G230" s="37" t="s">
        <v>26</v>
      </c>
      <c r="H230" s="37">
        <v>13</v>
      </c>
      <c r="I230" s="37">
        <v>12</v>
      </c>
      <c r="J230" s="37">
        <v>11</v>
      </c>
      <c r="K230" s="37">
        <v>10</v>
      </c>
      <c r="L230" s="37">
        <v>8.5</v>
      </c>
      <c r="M230" s="38"/>
      <c r="N230" s="61" t="s">
        <v>35</v>
      </c>
      <c r="O230" s="59"/>
    </row>
    <row r="231" ht="21" customHeight="1" spans="1:15">
      <c r="A231" s="52">
        <v>1206000000100</v>
      </c>
      <c r="B231" s="37" t="s">
        <v>591</v>
      </c>
      <c r="C231" s="42" t="s">
        <v>592</v>
      </c>
      <c r="D231" s="37" t="s">
        <v>593</v>
      </c>
      <c r="E231" s="38"/>
      <c r="F231" s="37"/>
      <c r="G231" s="37" t="s">
        <v>26</v>
      </c>
      <c r="H231" s="37">
        <v>55</v>
      </c>
      <c r="I231" s="37">
        <v>50</v>
      </c>
      <c r="J231" s="37">
        <v>45</v>
      </c>
      <c r="K231" s="37">
        <v>40</v>
      </c>
      <c r="L231" s="37">
        <v>34</v>
      </c>
      <c r="M231" s="38"/>
      <c r="N231" s="61" t="s">
        <v>35</v>
      </c>
      <c r="O231" s="59"/>
    </row>
    <row r="232" ht="21" customHeight="1" spans="1:15">
      <c r="A232" s="52">
        <v>1206000000100</v>
      </c>
      <c r="B232" s="37" t="s">
        <v>591</v>
      </c>
      <c r="C232" s="42" t="s">
        <v>594</v>
      </c>
      <c r="D232" s="37" t="s">
        <v>595</v>
      </c>
      <c r="E232" s="38"/>
      <c r="F232" s="37"/>
      <c r="G232" s="37" t="s">
        <v>26</v>
      </c>
      <c r="H232" s="37">
        <v>35</v>
      </c>
      <c r="I232" s="37">
        <v>32</v>
      </c>
      <c r="J232" s="37">
        <v>30</v>
      </c>
      <c r="K232" s="37">
        <v>28</v>
      </c>
      <c r="L232" s="37">
        <v>23.8</v>
      </c>
      <c r="M232" s="38"/>
      <c r="N232" s="61" t="s">
        <v>35</v>
      </c>
      <c r="O232" s="59"/>
    </row>
    <row r="233" ht="21" customHeight="1" spans="1:15">
      <c r="A233" s="52">
        <v>1206000000100</v>
      </c>
      <c r="B233" s="37" t="s">
        <v>591</v>
      </c>
      <c r="C233" s="42" t="s">
        <v>596</v>
      </c>
      <c r="D233" s="37" t="s">
        <v>597</v>
      </c>
      <c r="E233" s="38"/>
      <c r="F233" s="37"/>
      <c r="G233" s="37" t="s">
        <v>26</v>
      </c>
      <c r="H233" s="37">
        <v>25</v>
      </c>
      <c r="I233" s="37">
        <v>23</v>
      </c>
      <c r="J233" s="37">
        <v>21</v>
      </c>
      <c r="K233" s="37">
        <v>20</v>
      </c>
      <c r="L233" s="37">
        <v>17</v>
      </c>
      <c r="M233" s="38"/>
      <c r="N233" s="61" t="s">
        <v>35</v>
      </c>
      <c r="O233" s="59"/>
    </row>
    <row r="234" ht="21" customHeight="1" spans="1:15">
      <c r="A234" s="52">
        <v>1206000000100</v>
      </c>
      <c r="B234" s="37" t="s">
        <v>591</v>
      </c>
      <c r="C234" s="42" t="s">
        <v>598</v>
      </c>
      <c r="D234" s="37" t="s">
        <v>599</v>
      </c>
      <c r="E234" s="38"/>
      <c r="F234" s="37"/>
      <c r="G234" s="37" t="s">
        <v>26</v>
      </c>
      <c r="H234" s="37">
        <v>13</v>
      </c>
      <c r="I234" s="37">
        <v>12</v>
      </c>
      <c r="J234" s="37">
        <v>11</v>
      </c>
      <c r="K234" s="37">
        <v>10</v>
      </c>
      <c r="L234" s="37">
        <v>8.5</v>
      </c>
      <c r="M234" s="38"/>
      <c r="N234" s="61" t="s">
        <v>35</v>
      </c>
      <c r="O234" s="59"/>
    </row>
    <row r="235" ht="21" customHeight="1" spans="1:15">
      <c r="A235" s="52">
        <v>1206000010000</v>
      </c>
      <c r="B235" s="37" t="s">
        <v>579</v>
      </c>
      <c r="C235" s="37">
        <v>120600001</v>
      </c>
      <c r="D235" s="37" t="s">
        <v>579</v>
      </c>
      <c r="E235" s="38" t="s">
        <v>16776</v>
      </c>
      <c r="F235" s="37" t="s">
        <v>601</v>
      </c>
      <c r="G235" s="37" t="s">
        <v>26</v>
      </c>
      <c r="H235" s="37">
        <v>55</v>
      </c>
      <c r="I235" s="37">
        <v>50</v>
      </c>
      <c r="J235" s="37">
        <v>45</v>
      </c>
      <c r="K235" s="37">
        <v>40</v>
      </c>
      <c r="L235" s="37">
        <v>34</v>
      </c>
      <c r="M235" s="38"/>
      <c r="N235" s="61" t="s">
        <v>35</v>
      </c>
      <c r="O235" s="59"/>
    </row>
    <row r="236" ht="21" customHeight="1" spans="1:15">
      <c r="A236" s="52">
        <v>1206000020000</v>
      </c>
      <c r="B236" s="37" t="s">
        <v>582</v>
      </c>
      <c r="C236" s="37">
        <v>120600002</v>
      </c>
      <c r="D236" s="37" t="s">
        <v>582</v>
      </c>
      <c r="E236" s="38" t="s">
        <v>16777</v>
      </c>
      <c r="F236" s="37" t="s">
        <v>601</v>
      </c>
      <c r="G236" s="37" t="s">
        <v>26</v>
      </c>
      <c r="H236" s="37">
        <v>35</v>
      </c>
      <c r="I236" s="37">
        <v>32</v>
      </c>
      <c r="J236" s="37">
        <v>30</v>
      </c>
      <c r="K236" s="37">
        <v>28</v>
      </c>
      <c r="L236" s="37">
        <v>23.8</v>
      </c>
      <c r="M236" s="38"/>
      <c r="N236" s="61" t="s">
        <v>35</v>
      </c>
      <c r="O236" s="59"/>
    </row>
    <row r="237" ht="21" customHeight="1" spans="1:15">
      <c r="A237" s="52">
        <v>1206000030000</v>
      </c>
      <c r="B237" s="37" t="s">
        <v>585</v>
      </c>
      <c r="C237" s="37">
        <v>120600003</v>
      </c>
      <c r="D237" s="37" t="s">
        <v>585</v>
      </c>
      <c r="E237" s="38" t="s">
        <v>16778</v>
      </c>
      <c r="F237" s="37" t="s">
        <v>601</v>
      </c>
      <c r="G237" s="37" t="s">
        <v>26</v>
      </c>
      <c r="H237" s="37">
        <v>25</v>
      </c>
      <c r="I237" s="37">
        <v>23</v>
      </c>
      <c r="J237" s="37">
        <v>21</v>
      </c>
      <c r="K237" s="37">
        <v>20</v>
      </c>
      <c r="L237" s="37">
        <v>17</v>
      </c>
      <c r="M237" s="38"/>
      <c r="N237" s="61" t="s">
        <v>35</v>
      </c>
      <c r="O237" s="59"/>
    </row>
    <row r="238" ht="21" customHeight="1" spans="1:15">
      <c r="A238" s="52">
        <v>1206000040000</v>
      </c>
      <c r="B238" s="37" t="s">
        <v>588</v>
      </c>
      <c r="C238" s="37">
        <v>120600004</v>
      </c>
      <c r="D238" s="37" t="s">
        <v>588</v>
      </c>
      <c r="E238" s="38" t="s">
        <v>16779</v>
      </c>
      <c r="F238" s="37" t="s">
        <v>601</v>
      </c>
      <c r="G238" s="37" t="s">
        <v>26</v>
      </c>
      <c r="H238" s="37">
        <v>13</v>
      </c>
      <c r="I238" s="37">
        <v>12</v>
      </c>
      <c r="J238" s="37">
        <v>11</v>
      </c>
      <c r="K238" s="37">
        <v>10</v>
      </c>
      <c r="L238" s="37">
        <v>8.5</v>
      </c>
      <c r="M238" s="38"/>
      <c r="N238" s="61" t="s">
        <v>35</v>
      </c>
      <c r="O238" s="59"/>
    </row>
    <row r="239" ht="21" customHeight="1" spans="1:15">
      <c r="A239" s="67"/>
      <c r="B239" s="31"/>
      <c r="C239" s="33">
        <v>1207</v>
      </c>
      <c r="D239" s="33" t="s">
        <v>605</v>
      </c>
      <c r="E239" s="34"/>
      <c r="F239" s="31"/>
      <c r="G239" s="31"/>
      <c r="H239" s="35"/>
      <c r="I239" s="35"/>
      <c r="J239" s="35"/>
      <c r="K239" s="35"/>
      <c r="L239" s="35"/>
      <c r="M239" s="34"/>
      <c r="N239" s="60"/>
      <c r="O239" s="59"/>
    </row>
    <row r="240" ht="36" customHeight="1" spans="1:15">
      <c r="A240" s="52">
        <v>1207000010000</v>
      </c>
      <c r="B240" s="37" t="s">
        <v>606</v>
      </c>
      <c r="C240" s="37">
        <v>120700001</v>
      </c>
      <c r="D240" s="37" t="s">
        <v>606</v>
      </c>
      <c r="E240" s="38" t="s">
        <v>607</v>
      </c>
      <c r="F240" s="37" t="s">
        <v>673</v>
      </c>
      <c r="G240" s="37" t="s">
        <v>26</v>
      </c>
      <c r="H240" s="37">
        <v>6</v>
      </c>
      <c r="I240" s="37">
        <v>6</v>
      </c>
      <c r="J240" s="37">
        <v>5</v>
      </c>
      <c r="K240" s="37">
        <v>4</v>
      </c>
      <c r="L240" s="37">
        <v>3.4</v>
      </c>
      <c r="M240" s="38" t="s">
        <v>609</v>
      </c>
      <c r="N240" s="61" t="s">
        <v>35</v>
      </c>
      <c r="O240" s="59"/>
    </row>
    <row r="241" ht="21" customHeight="1" spans="1:15">
      <c r="A241" s="52">
        <v>1207000010100</v>
      </c>
      <c r="B241" s="37" t="s">
        <v>611</v>
      </c>
      <c r="C241" s="42" t="s">
        <v>612</v>
      </c>
      <c r="D241" s="37" t="s">
        <v>613</v>
      </c>
      <c r="E241" s="38"/>
      <c r="F241" s="37"/>
      <c r="G241" s="37" t="s">
        <v>26</v>
      </c>
      <c r="H241" s="71">
        <v>21</v>
      </c>
      <c r="I241" s="71">
        <v>19</v>
      </c>
      <c r="J241" s="71">
        <v>18</v>
      </c>
      <c r="K241" s="71">
        <v>16</v>
      </c>
      <c r="L241" s="71">
        <v>16.15</v>
      </c>
      <c r="M241" s="38"/>
      <c r="N241" s="61" t="s">
        <v>35</v>
      </c>
      <c r="O241" s="59"/>
    </row>
    <row r="242" ht="24" customHeight="1" spans="1:15">
      <c r="A242" s="52">
        <v>1207000010200</v>
      </c>
      <c r="B242" s="37" t="s">
        <v>614</v>
      </c>
      <c r="C242" s="42" t="s">
        <v>615</v>
      </c>
      <c r="D242" s="37" t="s">
        <v>616</v>
      </c>
      <c r="E242" s="38"/>
      <c r="F242" s="37"/>
      <c r="G242" s="37" t="s">
        <v>26</v>
      </c>
      <c r="H242" s="71">
        <v>21</v>
      </c>
      <c r="I242" s="71">
        <v>19</v>
      </c>
      <c r="J242" s="71">
        <v>18</v>
      </c>
      <c r="K242" s="71">
        <v>16</v>
      </c>
      <c r="L242" s="71">
        <v>16.15</v>
      </c>
      <c r="M242" s="38"/>
      <c r="N242" s="61" t="s">
        <v>35</v>
      </c>
      <c r="O242" s="59"/>
    </row>
    <row r="243" ht="22" customHeight="1" spans="1:15">
      <c r="A243" s="52">
        <v>1207000010300</v>
      </c>
      <c r="B243" s="37" t="s">
        <v>617</v>
      </c>
      <c r="C243" s="42" t="s">
        <v>618</v>
      </c>
      <c r="D243" s="37" t="s">
        <v>619</v>
      </c>
      <c r="E243" s="38"/>
      <c r="F243" s="37"/>
      <c r="G243" s="37" t="s">
        <v>26</v>
      </c>
      <c r="H243" s="71">
        <v>21</v>
      </c>
      <c r="I243" s="71">
        <v>19</v>
      </c>
      <c r="J243" s="71">
        <v>18</v>
      </c>
      <c r="K243" s="71">
        <v>16</v>
      </c>
      <c r="L243" s="71">
        <v>16.15</v>
      </c>
      <c r="M243" s="38"/>
      <c r="N243" s="61" t="s">
        <v>35</v>
      </c>
      <c r="O243" s="59"/>
    </row>
    <row r="244" ht="28" customHeight="1" spans="1:15">
      <c r="A244" s="52">
        <v>1207000010500</v>
      </c>
      <c r="B244" s="37" t="s">
        <v>620</v>
      </c>
      <c r="C244" s="42" t="s">
        <v>621</v>
      </c>
      <c r="D244" s="37" t="s">
        <v>622</v>
      </c>
      <c r="E244" s="38"/>
      <c r="F244" s="37"/>
      <c r="G244" s="37" t="s">
        <v>26</v>
      </c>
      <c r="H244" s="71">
        <v>21</v>
      </c>
      <c r="I244" s="71">
        <v>19</v>
      </c>
      <c r="J244" s="71">
        <v>18</v>
      </c>
      <c r="K244" s="71">
        <v>16</v>
      </c>
      <c r="L244" s="71">
        <v>16.15</v>
      </c>
      <c r="M244" s="38"/>
      <c r="N244" s="61" t="s">
        <v>35</v>
      </c>
      <c r="O244" s="59"/>
    </row>
    <row r="245" ht="21" customHeight="1" spans="1:15">
      <c r="A245" s="52">
        <v>1207000010400</v>
      </c>
      <c r="B245" s="37" t="s">
        <v>623</v>
      </c>
      <c r="C245" s="42" t="s">
        <v>624</v>
      </c>
      <c r="D245" s="37" t="s">
        <v>625</v>
      </c>
      <c r="E245" s="38"/>
      <c r="F245" s="37"/>
      <c r="G245" s="37" t="s">
        <v>26</v>
      </c>
      <c r="H245" s="71">
        <v>21</v>
      </c>
      <c r="I245" s="71">
        <v>19</v>
      </c>
      <c r="J245" s="71">
        <v>18</v>
      </c>
      <c r="K245" s="71">
        <v>16</v>
      </c>
      <c r="L245" s="71">
        <v>16.15</v>
      </c>
      <c r="M245" s="38"/>
      <c r="N245" s="61" t="s">
        <v>35</v>
      </c>
      <c r="O245" s="59"/>
    </row>
    <row r="246" ht="18" customHeight="1" spans="1:15">
      <c r="A246" s="67"/>
      <c r="B246" s="31"/>
      <c r="C246" s="33">
        <v>1208</v>
      </c>
      <c r="D246" s="33" t="s">
        <v>626</v>
      </c>
      <c r="E246" s="34"/>
      <c r="F246" s="31"/>
      <c r="G246" s="31"/>
      <c r="H246" s="35"/>
      <c r="I246" s="35"/>
      <c r="J246" s="35"/>
      <c r="K246" s="35"/>
      <c r="L246" s="35"/>
      <c r="M246" s="34"/>
      <c r="N246" s="60"/>
      <c r="O246" s="59"/>
    </row>
    <row r="247" ht="24" customHeight="1" spans="1:15">
      <c r="A247" s="52">
        <v>1208000010000</v>
      </c>
      <c r="B247" s="37" t="s">
        <v>627</v>
      </c>
      <c r="C247" s="37">
        <v>120800001</v>
      </c>
      <c r="D247" s="37" t="s">
        <v>627</v>
      </c>
      <c r="E247" s="38" t="s">
        <v>628</v>
      </c>
      <c r="F247" s="37" t="s">
        <v>629</v>
      </c>
      <c r="G247" s="37" t="s">
        <v>26</v>
      </c>
      <c r="H247" s="71">
        <v>16</v>
      </c>
      <c r="I247" s="71">
        <v>15</v>
      </c>
      <c r="J247" s="71">
        <v>14</v>
      </c>
      <c r="K247" s="71">
        <v>13</v>
      </c>
      <c r="L247" s="79">
        <v>11.05</v>
      </c>
      <c r="M247" s="38" t="s">
        <v>630</v>
      </c>
      <c r="N247" s="61" t="s">
        <v>35</v>
      </c>
      <c r="O247" s="59"/>
    </row>
    <row r="248" ht="19" customHeight="1" spans="1:15">
      <c r="A248" s="52">
        <v>1208000010001</v>
      </c>
      <c r="B248" s="37" t="s">
        <v>631</v>
      </c>
      <c r="C248" s="42" t="s">
        <v>632</v>
      </c>
      <c r="D248" s="37" t="s">
        <v>633</v>
      </c>
      <c r="E248" s="38"/>
      <c r="F248" s="37"/>
      <c r="G248" s="37" t="s">
        <v>26</v>
      </c>
      <c r="H248" s="37">
        <v>5</v>
      </c>
      <c r="I248" s="37">
        <v>5</v>
      </c>
      <c r="J248" s="37">
        <v>5</v>
      </c>
      <c r="K248" s="37">
        <v>5</v>
      </c>
      <c r="L248" s="37">
        <v>5</v>
      </c>
      <c r="M248" s="38"/>
      <c r="N248" s="61" t="s">
        <v>35</v>
      </c>
      <c r="O248" s="59"/>
    </row>
    <row r="249" ht="19" customHeight="1" spans="1:15">
      <c r="A249" s="52">
        <v>1208000010002</v>
      </c>
      <c r="B249" s="37" t="s">
        <v>634</v>
      </c>
      <c r="C249" s="42" t="s">
        <v>635</v>
      </c>
      <c r="D249" s="37" t="s">
        <v>636</v>
      </c>
      <c r="E249" s="38"/>
      <c r="F249" s="37"/>
      <c r="G249" s="37" t="s">
        <v>26</v>
      </c>
      <c r="H249" s="37">
        <v>5</v>
      </c>
      <c r="I249" s="37">
        <v>5</v>
      </c>
      <c r="J249" s="37">
        <v>5</v>
      </c>
      <c r="K249" s="37">
        <v>5</v>
      </c>
      <c r="L249" s="37">
        <v>5</v>
      </c>
      <c r="M249" s="38"/>
      <c r="N249" s="61" t="s">
        <v>35</v>
      </c>
      <c r="O249" s="59"/>
    </row>
    <row r="250" ht="24" customHeight="1" spans="1:15">
      <c r="A250" s="52">
        <v>1208000010003</v>
      </c>
      <c r="B250" s="37" t="s">
        <v>637</v>
      </c>
      <c r="C250" s="42" t="s">
        <v>638</v>
      </c>
      <c r="D250" s="37" t="s">
        <v>639</v>
      </c>
      <c r="E250" s="38"/>
      <c r="F250" s="37"/>
      <c r="G250" s="37" t="s">
        <v>26</v>
      </c>
      <c r="H250" s="37">
        <v>5</v>
      </c>
      <c r="I250" s="37">
        <v>5</v>
      </c>
      <c r="J250" s="37">
        <v>5</v>
      </c>
      <c r="K250" s="37">
        <v>5</v>
      </c>
      <c r="L250" s="37">
        <v>5</v>
      </c>
      <c r="M250" s="38"/>
      <c r="N250" s="61" t="s">
        <v>35</v>
      </c>
      <c r="O250" s="59"/>
    </row>
    <row r="251" ht="24" customHeight="1" spans="1:15">
      <c r="A251" s="52">
        <v>1208000020000</v>
      </c>
      <c r="B251" s="37" t="s">
        <v>640</v>
      </c>
      <c r="C251" s="37">
        <v>120800002</v>
      </c>
      <c r="D251" s="37" t="s">
        <v>640</v>
      </c>
      <c r="E251" s="38" t="s">
        <v>641</v>
      </c>
      <c r="F251" s="37" t="s">
        <v>642</v>
      </c>
      <c r="G251" s="37" t="s">
        <v>26</v>
      </c>
      <c r="H251" s="71">
        <v>54</v>
      </c>
      <c r="I251" s="71">
        <v>50</v>
      </c>
      <c r="J251" s="71">
        <v>45</v>
      </c>
      <c r="K251" s="71">
        <v>41</v>
      </c>
      <c r="L251" s="71">
        <v>38.25</v>
      </c>
      <c r="M251" s="38"/>
      <c r="N251" s="61" t="s">
        <v>113</v>
      </c>
      <c r="O251" s="59"/>
    </row>
    <row r="252" ht="20" customHeight="1" spans="1:15">
      <c r="A252" s="67"/>
      <c r="B252" s="31"/>
      <c r="C252" s="32">
        <v>1209</v>
      </c>
      <c r="D252" s="33" t="s">
        <v>643</v>
      </c>
      <c r="E252" s="34"/>
      <c r="F252" s="31"/>
      <c r="G252" s="31"/>
      <c r="H252" s="35"/>
      <c r="I252" s="35"/>
      <c r="J252" s="35"/>
      <c r="K252" s="35"/>
      <c r="L252" s="35"/>
      <c r="M252" s="34"/>
      <c r="N252" s="60"/>
      <c r="O252" s="59"/>
    </row>
    <row r="253" ht="31" customHeight="1" spans="1:15">
      <c r="A253" s="52">
        <v>1209000010000</v>
      </c>
      <c r="B253" s="37" t="s">
        <v>644</v>
      </c>
      <c r="C253" s="37">
        <v>120900001</v>
      </c>
      <c r="D253" s="37" t="s">
        <v>644</v>
      </c>
      <c r="E253" s="38" t="s">
        <v>645</v>
      </c>
      <c r="F253" s="37"/>
      <c r="G253" s="37" t="s">
        <v>100</v>
      </c>
      <c r="H253" s="37">
        <v>18</v>
      </c>
      <c r="I253" s="37">
        <v>17</v>
      </c>
      <c r="J253" s="37">
        <v>16</v>
      </c>
      <c r="K253" s="37">
        <v>15</v>
      </c>
      <c r="L253" s="37">
        <v>12.75</v>
      </c>
      <c r="M253" s="38"/>
      <c r="N253" s="61" t="s">
        <v>35</v>
      </c>
      <c r="O253" s="59"/>
    </row>
    <row r="254" ht="19" customHeight="1" spans="1:15">
      <c r="A254" s="52">
        <v>1209000010100</v>
      </c>
      <c r="B254" s="37" t="s">
        <v>646</v>
      </c>
      <c r="C254" s="42" t="s">
        <v>647</v>
      </c>
      <c r="D254" s="37" t="s">
        <v>646</v>
      </c>
      <c r="E254" s="38"/>
      <c r="F254" s="37"/>
      <c r="G254" s="37" t="s">
        <v>100</v>
      </c>
      <c r="H254" s="37">
        <v>18</v>
      </c>
      <c r="I254" s="37">
        <v>17</v>
      </c>
      <c r="J254" s="37">
        <v>16</v>
      </c>
      <c r="K254" s="37">
        <v>15</v>
      </c>
      <c r="L254" s="37">
        <v>12.75</v>
      </c>
      <c r="M254" s="38"/>
      <c r="N254" s="61" t="s">
        <v>35</v>
      </c>
      <c r="O254" s="59"/>
    </row>
    <row r="255" ht="21" customHeight="1" spans="1:15">
      <c r="A255" s="52">
        <v>1209000010200</v>
      </c>
      <c r="B255" s="37" t="s">
        <v>648</v>
      </c>
      <c r="C255" s="42" t="s">
        <v>649</v>
      </c>
      <c r="D255" s="37" t="s">
        <v>648</v>
      </c>
      <c r="E255" s="38"/>
      <c r="F255" s="37"/>
      <c r="G255" s="37" t="s">
        <v>100</v>
      </c>
      <c r="H255" s="37">
        <v>18</v>
      </c>
      <c r="I255" s="37">
        <v>17</v>
      </c>
      <c r="J255" s="37">
        <v>16</v>
      </c>
      <c r="K255" s="37">
        <v>15</v>
      </c>
      <c r="L255" s="37">
        <v>12.75</v>
      </c>
      <c r="M255" s="38"/>
      <c r="N255" s="61" t="s">
        <v>35</v>
      </c>
      <c r="O255" s="59"/>
    </row>
    <row r="256" ht="19" customHeight="1" spans="1:15">
      <c r="A256" s="67"/>
      <c r="B256" s="31"/>
      <c r="C256" s="32">
        <v>1210</v>
      </c>
      <c r="D256" s="33" t="s">
        <v>650</v>
      </c>
      <c r="E256" s="34"/>
      <c r="F256" s="31"/>
      <c r="G256" s="31"/>
      <c r="H256" s="35"/>
      <c r="I256" s="35"/>
      <c r="J256" s="35"/>
      <c r="K256" s="35"/>
      <c r="L256" s="35"/>
      <c r="M256" s="34"/>
      <c r="N256" s="60"/>
      <c r="O256" s="59"/>
    </row>
    <row r="257" ht="24" customHeight="1" spans="1:15">
      <c r="A257" s="52">
        <v>1210000010000</v>
      </c>
      <c r="B257" s="37" t="s">
        <v>651</v>
      </c>
      <c r="C257" s="37">
        <v>121000001</v>
      </c>
      <c r="D257" s="37" t="s">
        <v>651</v>
      </c>
      <c r="E257" s="38" t="s">
        <v>652</v>
      </c>
      <c r="F257" s="37" t="s">
        <v>653</v>
      </c>
      <c r="G257" s="37" t="s">
        <v>26</v>
      </c>
      <c r="H257" s="37">
        <v>55</v>
      </c>
      <c r="I257" s="37">
        <v>50</v>
      </c>
      <c r="J257" s="37">
        <v>45</v>
      </c>
      <c r="K257" s="37">
        <v>40</v>
      </c>
      <c r="L257" s="37">
        <v>34</v>
      </c>
      <c r="M257" s="38" t="s">
        <v>654</v>
      </c>
      <c r="N257" s="61" t="s">
        <v>35</v>
      </c>
      <c r="O257" s="59"/>
    </row>
    <row r="258" ht="24" customHeight="1" spans="1:15">
      <c r="A258" s="52">
        <v>1210000010001</v>
      </c>
      <c r="B258" s="37" t="s">
        <v>655</v>
      </c>
      <c r="C258" s="42" t="s">
        <v>656</v>
      </c>
      <c r="D258" s="37" t="s">
        <v>657</v>
      </c>
      <c r="E258" s="38"/>
      <c r="F258" s="37"/>
      <c r="G258" s="37" t="s">
        <v>26</v>
      </c>
      <c r="H258" s="37">
        <v>20</v>
      </c>
      <c r="I258" s="37">
        <v>20</v>
      </c>
      <c r="J258" s="37">
        <v>20</v>
      </c>
      <c r="K258" s="37">
        <v>20</v>
      </c>
      <c r="L258" s="37">
        <v>20</v>
      </c>
      <c r="M258" s="38"/>
      <c r="N258" s="61" t="s">
        <v>35</v>
      </c>
      <c r="O258" s="59"/>
    </row>
    <row r="259" ht="19" customHeight="1" spans="1:15">
      <c r="A259" s="67"/>
      <c r="B259" s="31"/>
      <c r="C259" s="32">
        <v>1211</v>
      </c>
      <c r="D259" s="33" t="s">
        <v>658</v>
      </c>
      <c r="E259" s="34"/>
      <c r="F259" s="31"/>
      <c r="G259" s="31"/>
      <c r="H259" s="35"/>
      <c r="I259" s="35"/>
      <c r="J259" s="35"/>
      <c r="K259" s="35"/>
      <c r="L259" s="35"/>
      <c r="M259" s="34"/>
      <c r="N259" s="60"/>
      <c r="O259" s="59"/>
    </row>
    <row r="260" ht="19" customHeight="1" spans="1:15">
      <c r="A260" s="52">
        <v>1211000010000</v>
      </c>
      <c r="B260" s="37" t="s">
        <v>659</v>
      </c>
      <c r="C260" s="37">
        <v>121100001</v>
      </c>
      <c r="D260" s="37" t="s">
        <v>659</v>
      </c>
      <c r="E260" s="38" t="s">
        <v>660</v>
      </c>
      <c r="F260" s="37"/>
      <c r="G260" s="37" t="s">
        <v>26</v>
      </c>
      <c r="H260" s="37">
        <v>11</v>
      </c>
      <c r="I260" s="37">
        <v>10</v>
      </c>
      <c r="J260" s="37">
        <v>9</v>
      </c>
      <c r="K260" s="37">
        <v>8</v>
      </c>
      <c r="L260" s="37">
        <v>6.8</v>
      </c>
      <c r="M260" s="38"/>
      <c r="N260" s="61" t="s">
        <v>35</v>
      </c>
      <c r="O260" s="59"/>
    </row>
    <row r="261" ht="19" customHeight="1" spans="1:15">
      <c r="A261" s="52">
        <v>1211000010100</v>
      </c>
      <c r="B261" s="37" t="s">
        <v>661</v>
      </c>
      <c r="C261" s="42" t="s">
        <v>662</v>
      </c>
      <c r="D261" s="37" t="s">
        <v>661</v>
      </c>
      <c r="E261" s="38"/>
      <c r="F261" s="37"/>
      <c r="G261" s="37" t="s">
        <v>26</v>
      </c>
      <c r="H261" s="37">
        <v>11</v>
      </c>
      <c r="I261" s="37">
        <v>10</v>
      </c>
      <c r="J261" s="37">
        <v>9</v>
      </c>
      <c r="K261" s="37">
        <v>8</v>
      </c>
      <c r="L261" s="37">
        <v>6.8</v>
      </c>
      <c r="M261" s="38"/>
      <c r="N261" s="61" t="s">
        <v>35</v>
      </c>
      <c r="O261" s="59"/>
    </row>
    <row r="262" ht="19" customHeight="1" spans="1:15">
      <c r="A262" s="52">
        <v>1211000010200</v>
      </c>
      <c r="B262" s="37" t="s">
        <v>663</v>
      </c>
      <c r="C262" s="42" t="s">
        <v>664</v>
      </c>
      <c r="D262" s="37" t="s">
        <v>663</v>
      </c>
      <c r="E262" s="38"/>
      <c r="F262" s="37"/>
      <c r="G262" s="37" t="s">
        <v>26</v>
      </c>
      <c r="H262" s="37">
        <v>11</v>
      </c>
      <c r="I262" s="37">
        <v>10</v>
      </c>
      <c r="J262" s="37">
        <v>9</v>
      </c>
      <c r="K262" s="37">
        <v>8</v>
      </c>
      <c r="L262" s="37">
        <v>6.8</v>
      </c>
      <c r="M262" s="38"/>
      <c r="N262" s="61" t="s">
        <v>35</v>
      </c>
      <c r="O262" s="59"/>
    </row>
    <row r="263" ht="24" customHeight="1" spans="1:15">
      <c r="A263" s="52">
        <v>1211000020000</v>
      </c>
      <c r="B263" s="37" t="s">
        <v>665</v>
      </c>
      <c r="C263" s="37">
        <v>121100002</v>
      </c>
      <c r="D263" s="37" t="s">
        <v>665</v>
      </c>
      <c r="E263" s="38" t="s">
        <v>666</v>
      </c>
      <c r="F263" s="37"/>
      <c r="G263" s="37" t="s">
        <v>26</v>
      </c>
      <c r="H263" s="37">
        <v>20</v>
      </c>
      <c r="I263" s="37">
        <v>19</v>
      </c>
      <c r="J263" s="37">
        <v>18</v>
      </c>
      <c r="K263" s="37">
        <v>17</v>
      </c>
      <c r="L263" s="37">
        <v>14.45</v>
      </c>
      <c r="M263" s="38" t="s">
        <v>667</v>
      </c>
      <c r="N263" s="61" t="s">
        <v>35</v>
      </c>
      <c r="O263" s="59"/>
    </row>
    <row r="264" ht="29" customHeight="1" spans="1:15">
      <c r="A264" s="52">
        <v>1211000020000</v>
      </c>
      <c r="B264" s="37" t="s">
        <v>665</v>
      </c>
      <c r="C264" s="42" t="s">
        <v>668</v>
      </c>
      <c r="D264" s="37" t="s">
        <v>669</v>
      </c>
      <c r="E264" s="38"/>
      <c r="F264" s="37"/>
      <c r="G264" s="37" t="s">
        <v>342</v>
      </c>
      <c r="H264" s="36">
        <v>3</v>
      </c>
      <c r="I264" s="36">
        <v>3</v>
      </c>
      <c r="J264" s="36">
        <v>3</v>
      </c>
      <c r="K264" s="36">
        <v>3</v>
      </c>
      <c r="L264" s="36">
        <v>3</v>
      </c>
      <c r="M264" s="38"/>
      <c r="N264" s="87" t="s">
        <v>113</v>
      </c>
      <c r="O264" s="88" t="s">
        <v>670</v>
      </c>
    </row>
    <row r="265" ht="19" customHeight="1" spans="1:15">
      <c r="A265" s="67"/>
      <c r="B265" s="31"/>
      <c r="C265" s="32">
        <v>1212</v>
      </c>
      <c r="D265" s="33" t="s">
        <v>671</v>
      </c>
      <c r="E265" s="34"/>
      <c r="F265" s="31"/>
      <c r="G265" s="31"/>
      <c r="H265" s="35"/>
      <c r="I265" s="35"/>
      <c r="J265" s="35"/>
      <c r="K265" s="35"/>
      <c r="L265" s="35"/>
      <c r="M265" s="34"/>
      <c r="N265" s="60"/>
      <c r="O265" s="59"/>
    </row>
    <row r="266" ht="21" customHeight="1" spans="1:15">
      <c r="A266" s="52">
        <v>1212000010000</v>
      </c>
      <c r="B266" s="37" t="s">
        <v>672</v>
      </c>
      <c r="C266" s="37">
        <v>121200001</v>
      </c>
      <c r="D266" s="37" t="s">
        <v>672</v>
      </c>
      <c r="E266" s="38"/>
      <c r="F266" s="37" t="s">
        <v>673</v>
      </c>
      <c r="G266" s="37" t="s">
        <v>26</v>
      </c>
      <c r="H266" s="37">
        <v>6</v>
      </c>
      <c r="I266" s="37">
        <v>5.5</v>
      </c>
      <c r="J266" s="37">
        <v>5</v>
      </c>
      <c r="K266" s="37">
        <v>4.5</v>
      </c>
      <c r="L266" s="79">
        <v>3.825</v>
      </c>
      <c r="M266" s="38"/>
      <c r="N266" s="61" t="s">
        <v>28</v>
      </c>
      <c r="O266" s="59"/>
    </row>
    <row r="267" ht="20" customHeight="1" spans="1:15">
      <c r="A267" s="67"/>
      <c r="B267" s="31"/>
      <c r="C267" s="32">
        <v>1213</v>
      </c>
      <c r="D267" s="33" t="s">
        <v>674</v>
      </c>
      <c r="E267" s="34"/>
      <c r="F267" s="31"/>
      <c r="G267" s="31"/>
      <c r="H267" s="35"/>
      <c r="I267" s="35"/>
      <c r="J267" s="35"/>
      <c r="K267" s="35"/>
      <c r="L267" s="35"/>
      <c r="M267" s="34"/>
      <c r="N267" s="60"/>
      <c r="O267" s="59"/>
    </row>
    <row r="268" ht="24" customHeight="1" spans="1:15">
      <c r="A268" s="52">
        <v>1213000010000</v>
      </c>
      <c r="B268" s="37" t="s">
        <v>675</v>
      </c>
      <c r="C268" s="37">
        <v>121300001</v>
      </c>
      <c r="D268" s="37" t="s">
        <v>675</v>
      </c>
      <c r="E268" s="38"/>
      <c r="F268" s="37" t="s">
        <v>673</v>
      </c>
      <c r="G268" s="37" t="s">
        <v>26</v>
      </c>
      <c r="H268" s="37">
        <v>3</v>
      </c>
      <c r="I268" s="37">
        <v>3</v>
      </c>
      <c r="J268" s="37">
        <v>3</v>
      </c>
      <c r="K268" s="37">
        <v>3</v>
      </c>
      <c r="L268" s="37">
        <v>2.55</v>
      </c>
      <c r="M268" s="38"/>
      <c r="N268" s="61" t="s">
        <v>35</v>
      </c>
      <c r="O268" s="59"/>
    </row>
    <row r="269" ht="20" customHeight="1" spans="1:15">
      <c r="A269" s="67"/>
      <c r="B269" s="31"/>
      <c r="C269" s="32">
        <v>1214</v>
      </c>
      <c r="D269" s="33" t="s">
        <v>676</v>
      </c>
      <c r="E269" s="34"/>
      <c r="F269" s="31"/>
      <c r="G269" s="31"/>
      <c r="H269" s="35"/>
      <c r="I269" s="35"/>
      <c r="J269" s="35"/>
      <c r="K269" s="35"/>
      <c r="L269" s="35"/>
      <c r="M269" s="34"/>
      <c r="N269" s="60"/>
      <c r="O269" s="59"/>
    </row>
    <row r="270" ht="20" customHeight="1" spans="1:15">
      <c r="A270" s="52">
        <v>1214000010000</v>
      </c>
      <c r="B270" s="37" t="s">
        <v>677</v>
      </c>
      <c r="C270" s="37">
        <v>121400001</v>
      </c>
      <c r="D270" s="37" t="s">
        <v>677</v>
      </c>
      <c r="E270" s="38"/>
      <c r="F270" s="37" t="s">
        <v>678</v>
      </c>
      <c r="G270" s="37" t="s">
        <v>26</v>
      </c>
      <c r="H270" s="71">
        <v>12</v>
      </c>
      <c r="I270" s="71">
        <v>11</v>
      </c>
      <c r="J270" s="71">
        <v>10</v>
      </c>
      <c r="K270" s="71">
        <v>9</v>
      </c>
      <c r="L270" s="79">
        <v>7.65</v>
      </c>
      <c r="M270" s="38" t="s">
        <v>679</v>
      </c>
      <c r="N270" s="61" t="s">
        <v>35</v>
      </c>
      <c r="O270" s="59"/>
    </row>
    <row r="271" ht="24" customHeight="1" spans="1:15">
      <c r="A271" s="52">
        <v>1214000010001</v>
      </c>
      <c r="B271" s="37" t="s">
        <v>680</v>
      </c>
      <c r="C271" s="42" t="s">
        <v>681</v>
      </c>
      <c r="D271" s="37" t="s">
        <v>682</v>
      </c>
      <c r="E271" s="38"/>
      <c r="F271" s="37"/>
      <c r="G271" s="37" t="s">
        <v>26</v>
      </c>
      <c r="H271" s="37">
        <v>8</v>
      </c>
      <c r="I271" s="37">
        <v>8</v>
      </c>
      <c r="J271" s="37">
        <v>8</v>
      </c>
      <c r="K271" s="37">
        <v>8</v>
      </c>
      <c r="L271" s="37">
        <v>8</v>
      </c>
      <c r="M271" s="38"/>
      <c r="N271" s="61" t="s">
        <v>35</v>
      </c>
      <c r="O271" s="59"/>
    </row>
    <row r="272" ht="23" customHeight="1" spans="1:15">
      <c r="A272" s="67"/>
      <c r="B272" s="31"/>
      <c r="C272" s="32">
        <v>1215</v>
      </c>
      <c r="D272" s="33" t="s">
        <v>683</v>
      </c>
      <c r="E272" s="34"/>
      <c r="F272" s="31"/>
      <c r="G272" s="31"/>
      <c r="H272" s="35"/>
      <c r="I272" s="35"/>
      <c r="J272" s="35"/>
      <c r="K272" s="35"/>
      <c r="L272" s="35"/>
      <c r="M272" s="34"/>
      <c r="N272" s="60"/>
      <c r="O272" s="59"/>
    </row>
    <row r="273" ht="24" customHeight="1" spans="1:15">
      <c r="A273" s="52">
        <v>1215000010000</v>
      </c>
      <c r="B273" s="37" t="s">
        <v>684</v>
      </c>
      <c r="C273" s="37">
        <v>121500001</v>
      </c>
      <c r="D273" s="37" t="s">
        <v>684</v>
      </c>
      <c r="E273" s="38" t="s">
        <v>685</v>
      </c>
      <c r="F273" s="37" t="s">
        <v>686</v>
      </c>
      <c r="G273" s="37" t="s">
        <v>26</v>
      </c>
      <c r="H273" s="37">
        <v>13</v>
      </c>
      <c r="I273" s="37">
        <v>12</v>
      </c>
      <c r="J273" s="37">
        <v>11</v>
      </c>
      <c r="K273" s="37">
        <v>10</v>
      </c>
      <c r="L273" s="37">
        <v>8.5</v>
      </c>
      <c r="M273" s="38"/>
      <c r="N273" s="61" t="s">
        <v>35</v>
      </c>
      <c r="O273" s="59"/>
    </row>
    <row r="274" ht="21" customHeight="1" spans="1:15">
      <c r="A274" s="52">
        <v>1215000010100</v>
      </c>
      <c r="B274" s="37" t="s">
        <v>687</v>
      </c>
      <c r="C274" s="42" t="s">
        <v>688</v>
      </c>
      <c r="D274" s="37" t="s">
        <v>687</v>
      </c>
      <c r="E274" s="38"/>
      <c r="F274" s="37"/>
      <c r="G274" s="37" t="s">
        <v>26</v>
      </c>
      <c r="H274" s="37">
        <v>13</v>
      </c>
      <c r="I274" s="37">
        <v>12</v>
      </c>
      <c r="J274" s="37">
        <v>11</v>
      </c>
      <c r="K274" s="37">
        <v>10</v>
      </c>
      <c r="L274" s="37">
        <v>8.5</v>
      </c>
      <c r="M274" s="38"/>
      <c r="N274" s="61" t="s">
        <v>35</v>
      </c>
      <c r="O274" s="59"/>
    </row>
    <row r="275" ht="21" customHeight="1" spans="1:15">
      <c r="A275" s="52">
        <v>1215000010200</v>
      </c>
      <c r="B275" s="37" t="s">
        <v>689</v>
      </c>
      <c r="C275" s="42" t="s">
        <v>690</v>
      </c>
      <c r="D275" s="37" t="s">
        <v>689</v>
      </c>
      <c r="E275" s="38"/>
      <c r="F275" s="37"/>
      <c r="G275" s="37" t="s">
        <v>26</v>
      </c>
      <c r="H275" s="37">
        <v>13</v>
      </c>
      <c r="I275" s="37">
        <v>12</v>
      </c>
      <c r="J275" s="37">
        <v>11</v>
      </c>
      <c r="K275" s="37">
        <v>10</v>
      </c>
      <c r="L275" s="37">
        <v>8.5</v>
      </c>
      <c r="M275" s="38"/>
      <c r="N275" s="61" t="s">
        <v>35</v>
      </c>
      <c r="O275" s="59"/>
    </row>
    <row r="276" ht="21" customHeight="1" spans="1:15">
      <c r="A276" s="52">
        <v>1215000010300</v>
      </c>
      <c r="B276" s="37" t="s">
        <v>691</v>
      </c>
      <c r="C276" s="42" t="s">
        <v>692</v>
      </c>
      <c r="D276" s="37" t="s">
        <v>691</v>
      </c>
      <c r="E276" s="38"/>
      <c r="F276" s="37"/>
      <c r="G276" s="37" t="s">
        <v>26</v>
      </c>
      <c r="H276" s="37">
        <v>13</v>
      </c>
      <c r="I276" s="37">
        <v>12</v>
      </c>
      <c r="J276" s="37">
        <v>11</v>
      </c>
      <c r="K276" s="37">
        <v>10</v>
      </c>
      <c r="L276" s="37">
        <v>8.5</v>
      </c>
      <c r="M276" s="38"/>
      <c r="N276" s="61" t="s">
        <v>35</v>
      </c>
      <c r="O276" s="59"/>
    </row>
    <row r="277" ht="21" customHeight="1" spans="1:15">
      <c r="A277" s="52">
        <v>1215000020000</v>
      </c>
      <c r="B277" s="37" t="s">
        <v>693</v>
      </c>
      <c r="C277" s="37">
        <v>121500002</v>
      </c>
      <c r="D277" s="37" t="s">
        <v>693</v>
      </c>
      <c r="E277" s="38" t="s">
        <v>694</v>
      </c>
      <c r="F277" s="37"/>
      <c r="G277" s="37" t="s">
        <v>26</v>
      </c>
      <c r="H277" s="37">
        <v>25</v>
      </c>
      <c r="I277" s="37">
        <v>24</v>
      </c>
      <c r="J277" s="37">
        <v>23</v>
      </c>
      <c r="K277" s="37">
        <v>22</v>
      </c>
      <c r="L277" s="37">
        <v>18.7</v>
      </c>
      <c r="M277" s="38"/>
      <c r="N277" s="61" t="s">
        <v>35</v>
      </c>
      <c r="O277" s="59"/>
    </row>
    <row r="278" ht="24" customHeight="1" spans="1:15">
      <c r="A278" s="52">
        <v>1215000020100</v>
      </c>
      <c r="B278" s="37" t="s">
        <v>695</v>
      </c>
      <c r="C278" s="42" t="s">
        <v>696</v>
      </c>
      <c r="D278" s="37" t="s">
        <v>695</v>
      </c>
      <c r="E278" s="38"/>
      <c r="F278" s="37"/>
      <c r="G278" s="37" t="s">
        <v>26</v>
      </c>
      <c r="H278" s="37">
        <v>25</v>
      </c>
      <c r="I278" s="37">
        <v>24</v>
      </c>
      <c r="J278" s="37">
        <v>23</v>
      </c>
      <c r="K278" s="37">
        <v>22</v>
      </c>
      <c r="L278" s="37">
        <v>18.7</v>
      </c>
      <c r="M278" s="38"/>
      <c r="N278" s="61" t="s">
        <v>35</v>
      </c>
      <c r="O278" s="59"/>
    </row>
    <row r="279" ht="24" customHeight="1" spans="1:15">
      <c r="A279" s="52">
        <v>1215000020200</v>
      </c>
      <c r="B279" s="37" t="s">
        <v>697</v>
      </c>
      <c r="C279" s="42" t="s">
        <v>698</v>
      </c>
      <c r="D279" s="37" t="s">
        <v>697</v>
      </c>
      <c r="E279" s="38"/>
      <c r="F279" s="37"/>
      <c r="G279" s="37" t="s">
        <v>26</v>
      </c>
      <c r="H279" s="37">
        <v>25</v>
      </c>
      <c r="I279" s="37">
        <v>24</v>
      </c>
      <c r="J279" s="37">
        <v>23</v>
      </c>
      <c r="K279" s="37">
        <v>22</v>
      </c>
      <c r="L279" s="37">
        <v>18.7</v>
      </c>
      <c r="M279" s="38"/>
      <c r="N279" s="61" t="s">
        <v>35</v>
      </c>
      <c r="O279" s="59"/>
    </row>
    <row r="280" ht="24" customHeight="1" spans="1:15">
      <c r="A280" s="52" t="s">
        <v>699</v>
      </c>
      <c r="B280" s="37" t="s">
        <v>700</v>
      </c>
      <c r="C280" s="42">
        <v>121500003</v>
      </c>
      <c r="D280" s="37" t="s">
        <v>701</v>
      </c>
      <c r="E280" s="38" t="s">
        <v>702</v>
      </c>
      <c r="F280" s="37"/>
      <c r="G280" s="37" t="s">
        <v>26</v>
      </c>
      <c r="H280" s="37"/>
      <c r="I280" s="37"/>
      <c r="J280" s="37"/>
      <c r="K280" s="37"/>
      <c r="L280" s="37"/>
      <c r="M280" s="38"/>
      <c r="N280" s="61"/>
      <c r="O280" s="59" t="s">
        <v>545</v>
      </c>
    </row>
    <row r="281" ht="22" customHeight="1" spans="1:15">
      <c r="A281" s="67"/>
      <c r="B281" s="31"/>
      <c r="C281" s="32">
        <v>1216</v>
      </c>
      <c r="D281" s="33" t="s">
        <v>705</v>
      </c>
      <c r="E281" s="34"/>
      <c r="F281" s="31"/>
      <c r="G281" s="31"/>
      <c r="H281" s="35"/>
      <c r="I281" s="35"/>
      <c r="J281" s="35"/>
      <c r="K281" s="35"/>
      <c r="L281" s="35"/>
      <c r="M281" s="34"/>
      <c r="N281" s="60"/>
      <c r="O281" s="59"/>
    </row>
    <row r="282" ht="49" customHeight="1" spans="1:15">
      <c r="A282" s="52">
        <v>1216000010200</v>
      </c>
      <c r="B282" s="37" t="s">
        <v>706</v>
      </c>
      <c r="C282" s="37">
        <v>121600001</v>
      </c>
      <c r="D282" s="37" t="s">
        <v>707</v>
      </c>
      <c r="E282" s="38" t="s">
        <v>708</v>
      </c>
      <c r="F282" s="37" t="s">
        <v>709</v>
      </c>
      <c r="G282" s="37" t="s">
        <v>26</v>
      </c>
      <c r="H282" s="37">
        <v>16</v>
      </c>
      <c r="I282" s="37">
        <v>15</v>
      </c>
      <c r="J282" s="37">
        <v>14</v>
      </c>
      <c r="K282" s="37">
        <v>13</v>
      </c>
      <c r="L282" s="37">
        <v>11.05</v>
      </c>
      <c r="M282" s="38" t="s">
        <v>710</v>
      </c>
      <c r="N282" s="61" t="s">
        <v>35</v>
      </c>
      <c r="O282" s="59"/>
    </row>
    <row r="283" ht="46" customHeight="1" spans="1:15">
      <c r="A283" s="52">
        <v>1216000010100</v>
      </c>
      <c r="B283" s="37" t="s">
        <v>711</v>
      </c>
      <c r="C283" s="53" t="s">
        <v>712</v>
      </c>
      <c r="D283" s="37" t="s">
        <v>711</v>
      </c>
      <c r="E283" s="38" t="s">
        <v>713</v>
      </c>
      <c r="F283" s="37" t="s">
        <v>709</v>
      </c>
      <c r="G283" s="37" t="s">
        <v>100</v>
      </c>
      <c r="H283" s="37">
        <v>5.5</v>
      </c>
      <c r="I283" s="37">
        <v>5</v>
      </c>
      <c r="J283" s="37">
        <v>4.5</v>
      </c>
      <c r="K283" s="37">
        <v>4</v>
      </c>
      <c r="L283" s="37">
        <v>3.4</v>
      </c>
      <c r="M283" s="38" t="s">
        <v>714</v>
      </c>
      <c r="N283" s="61" t="s">
        <v>35</v>
      </c>
      <c r="O283" s="59"/>
    </row>
    <row r="284" ht="25" customHeight="1" spans="1:15">
      <c r="A284" s="52">
        <v>1216000020000</v>
      </c>
      <c r="B284" s="37" t="s">
        <v>715</v>
      </c>
      <c r="C284" s="37">
        <v>121600002</v>
      </c>
      <c r="D284" s="37" t="s">
        <v>715</v>
      </c>
      <c r="E284" s="38"/>
      <c r="F284" s="37" t="s">
        <v>716</v>
      </c>
      <c r="G284" s="37" t="s">
        <v>26</v>
      </c>
      <c r="H284" s="37">
        <v>4</v>
      </c>
      <c r="I284" s="37">
        <v>4</v>
      </c>
      <c r="J284" s="37">
        <v>3</v>
      </c>
      <c r="K284" s="37">
        <v>3</v>
      </c>
      <c r="L284" s="37">
        <v>2.55</v>
      </c>
      <c r="M284" s="38" t="s">
        <v>717</v>
      </c>
      <c r="N284" s="61" t="s">
        <v>35</v>
      </c>
      <c r="O284" s="59"/>
    </row>
    <row r="285" ht="28" customHeight="1" spans="1:15">
      <c r="A285" s="52">
        <v>1216000030000</v>
      </c>
      <c r="B285" s="37" t="s">
        <v>718</v>
      </c>
      <c r="C285" s="37">
        <v>121600003</v>
      </c>
      <c r="D285" s="37" t="s">
        <v>718</v>
      </c>
      <c r="E285" s="38" t="s">
        <v>719</v>
      </c>
      <c r="F285" s="37" t="s">
        <v>720</v>
      </c>
      <c r="G285" s="37" t="s">
        <v>100</v>
      </c>
      <c r="H285" s="37">
        <v>16</v>
      </c>
      <c r="I285" s="37">
        <v>14</v>
      </c>
      <c r="J285" s="37">
        <v>10</v>
      </c>
      <c r="K285" s="37">
        <v>10</v>
      </c>
      <c r="L285" s="37">
        <v>8.5</v>
      </c>
      <c r="M285" s="38"/>
      <c r="N285" s="61" t="s">
        <v>35</v>
      </c>
      <c r="O285" s="59"/>
    </row>
    <row r="286" ht="24" customHeight="1" spans="1:15">
      <c r="A286" s="52">
        <v>1216000030100</v>
      </c>
      <c r="B286" s="37" t="s">
        <v>721</v>
      </c>
      <c r="C286" s="42" t="s">
        <v>722</v>
      </c>
      <c r="D286" s="37" t="s">
        <v>721</v>
      </c>
      <c r="E286" s="38"/>
      <c r="F286" s="37"/>
      <c r="G286" s="37" t="s">
        <v>100</v>
      </c>
      <c r="H286" s="37">
        <v>16</v>
      </c>
      <c r="I286" s="37">
        <v>14</v>
      </c>
      <c r="J286" s="37">
        <v>10</v>
      </c>
      <c r="K286" s="37">
        <v>10</v>
      </c>
      <c r="L286" s="37">
        <v>8.5</v>
      </c>
      <c r="M286" s="38"/>
      <c r="N286" s="61" t="s">
        <v>35</v>
      </c>
      <c r="O286" s="59"/>
    </row>
    <row r="287" ht="22" customHeight="1" spans="1:15">
      <c r="A287" s="67"/>
      <c r="B287" s="31"/>
      <c r="C287" s="32">
        <v>1217</v>
      </c>
      <c r="D287" s="33" t="s">
        <v>723</v>
      </c>
      <c r="E287" s="34"/>
      <c r="F287" s="31"/>
      <c r="G287" s="31"/>
      <c r="H287" s="35"/>
      <c r="I287" s="35"/>
      <c r="J287" s="35"/>
      <c r="K287" s="35"/>
      <c r="L287" s="35"/>
      <c r="M287" s="34"/>
      <c r="N287" s="60"/>
      <c r="O287" s="59"/>
    </row>
    <row r="288" ht="19" customHeight="1" spans="1:15">
      <c r="A288" s="52">
        <v>1217000010000</v>
      </c>
      <c r="B288" s="37" t="s">
        <v>724</v>
      </c>
      <c r="C288" s="37">
        <v>121700001</v>
      </c>
      <c r="D288" s="37" t="s">
        <v>724</v>
      </c>
      <c r="E288" s="38"/>
      <c r="F288" s="37"/>
      <c r="G288" s="37" t="s">
        <v>26</v>
      </c>
      <c r="H288" s="37">
        <v>13</v>
      </c>
      <c r="I288" s="37">
        <v>12</v>
      </c>
      <c r="J288" s="37">
        <v>11</v>
      </c>
      <c r="K288" s="37">
        <v>10</v>
      </c>
      <c r="L288" s="37">
        <v>8.5</v>
      </c>
      <c r="M288" s="38"/>
      <c r="N288" s="61" t="s">
        <v>35</v>
      </c>
      <c r="O288" s="59"/>
    </row>
    <row r="289" ht="36" customHeight="1" spans="1:15">
      <c r="A289" s="67"/>
      <c r="B289" s="31"/>
      <c r="C289" s="32">
        <v>13</v>
      </c>
      <c r="D289" s="33" t="s">
        <v>725</v>
      </c>
      <c r="E289" s="34"/>
      <c r="F289" s="31" t="s">
        <v>726</v>
      </c>
      <c r="G289" s="31"/>
      <c r="H289" s="35"/>
      <c r="I289" s="35"/>
      <c r="J289" s="35"/>
      <c r="K289" s="35"/>
      <c r="L289" s="35"/>
      <c r="M289" s="34"/>
      <c r="N289" s="60"/>
      <c r="O289" s="59"/>
    </row>
    <row r="290" ht="18" customHeight="1" spans="1:15">
      <c r="A290" s="67"/>
      <c r="B290" s="31"/>
      <c r="C290" s="32">
        <v>1301</v>
      </c>
      <c r="D290" s="33" t="s">
        <v>727</v>
      </c>
      <c r="E290" s="34"/>
      <c r="F290" s="31"/>
      <c r="G290" s="31"/>
      <c r="H290" s="35"/>
      <c r="I290" s="35"/>
      <c r="J290" s="35"/>
      <c r="K290" s="35"/>
      <c r="L290" s="35"/>
      <c r="M290" s="34"/>
      <c r="N290" s="60"/>
      <c r="O290" s="59"/>
    </row>
    <row r="291" ht="19" customHeight="1" spans="1:15">
      <c r="A291" s="52">
        <v>1301000010000</v>
      </c>
      <c r="B291" s="37" t="s">
        <v>728</v>
      </c>
      <c r="C291" s="37">
        <v>130100001</v>
      </c>
      <c r="D291" s="37" t="s">
        <v>728</v>
      </c>
      <c r="E291" s="38"/>
      <c r="F291" s="37"/>
      <c r="G291" s="37" t="s">
        <v>26</v>
      </c>
      <c r="H291" s="37">
        <v>6</v>
      </c>
      <c r="I291" s="37">
        <v>6</v>
      </c>
      <c r="J291" s="37">
        <v>5</v>
      </c>
      <c r="K291" s="37">
        <v>5</v>
      </c>
      <c r="L291" s="37">
        <v>4.25</v>
      </c>
      <c r="M291" s="38"/>
      <c r="N291" s="61" t="s">
        <v>28</v>
      </c>
      <c r="O291" s="59"/>
    </row>
    <row r="292" ht="21" customHeight="1" spans="1:15">
      <c r="A292" s="67"/>
      <c r="B292" s="31"/>
      <c r="C292" s="32">
        <v>1302</v>
      </c>
      <c r="D292" s="33" t="s">
        <v>729</v>
      </c>
      <c r="E292" s="34"/>
      <c r="F292" s="31"/>
      <c r="G292" s="31"/>
      <c r="H292" s="35"/>
      <c r="I292" s="35"/>
      <c r="J292" s="35"/>
      <c r="K292" s="35"/>
      <c r="L292" s="35"/>
      <c r="M292" s="34"/>
      <c r="N292" s="60"/>
      <c r="O292" s="59"/>
    </row>
    <row r="293" ht="22" customHeight="1" spans="1:15">
      <c r="A293" s="52">
        <v>1302000010000</v>
      </c>
      <c r="B293" s="37" t="s">
        <v>730</v>
      </c>
      <c r="C293" s="37">
        <v>130200001</v>
      </c>
      <c r="D293" s="37" t="s">
        <v>730</v>
      </c>
      <c r="E293" s="38" t="s">
        <v>731</v>
      </c>
      <c r="F293" s="37"/>
      <c r="G293" s="37" t="s">
        <v>26</v>
      </c>
      <c r="H293" s="37">
        <v>6</v>
      </c>
      <c r="I293" s="37">
        <v>6</v>
      </c>
      <c r="J293" s="37">
        <v>5</v>
      </c>
      <c r="K293" s="37">
        <v>4</v>
      </c>
      <c r="L293" s="37">
        <v>3.4</v>
      </c>
      <c r="M293" s="38"/>
      <c r="N293" s="61" t="s">
        <v>28</v>
      </c>
      <c r="O293" s="59"/>
    </row>
    <row r="294" ht="20" customHeight="1" spans="1:15">
      <c r="A294" s="67"/>
      <c r="B294" s="31"/>
      <c r="C294" s="32">
        <v>1303</v>
      </c>
      <c r="D294" s="33" t="s">
        <v>732</v>
      </c>
      <c r="E294" s="34"/>
      <c r="F294" s="31"/>
      <c r="G294" s="31"/>
      <c r="H294" s="35"/>
      <c r="I294" s="35"/>
      <c r="J294" s="35"/>
      <c r="K294" s="35"/>
      <c r="L294" s="35"/>
      <c r="M294" s="34"/>
      <c r="N294" s="60"/>
      <c r="O294" s="59"/>
    </row>
    <row r="295" ht="36" customHeight="1" spans="1:15">
      <c r="A295" s="52">
        <v>1303000010000</v>
      </c>
      <c r="B295" s="37" t="s">
        <v>733</v>
      </c>
      <c r="C295" s="37">
        <v>130300001</v>
      </c>
      <c r="D295" s="37" t="s">
        <v>733</v>
      </c>
      <c r="E295" s="38" t="s">
        <v>734</v>
      </c>
      <c r="F295" s="37"/>
      <c r="G295" s="37" t="s">
        <v>26</v>
      </c>
      <c r="H295" s="37">
        <v>12</v>
      </c>
      <c r="I295" s="37">
        <v>11</v>
      </c>
      <c r="J295" s="37">
        <v>10</v>
      </c>
      <c r="K295" s="37">
        <v>10</v>
      </c>
      <c r="L295" s="37">
        <v>8.5</v>
      </c>
      <c r="M295" s="38"/>
      <c r="N295" s="61" t="s">
        <v>28</v>
      </c>
      <c r="O295" s="59"/>
    </row>
    <row r="296" ht="36" customHeight="1" spans="1:15">
      <c r="A296" s="57">
        <v>511303000020000</v>
      </c>
      <c r="B296" s="44" t="s">
        <v>735</v>
      </c>
      <c r="C296" s="45">
        <v>130300002</v>
      </c>
      <c r="D296" s="45" t="s">
        <v>735</v>
      </c>
      <c r="E296" s="45"/>
      <c r="F296" s="45"/>
      <c r="G296" s="45" t="s">
        <v>736</v>
      </c>
      <c r="H296" s="45"/>
      <c r="I296" s="45"/>
      <c r="J296" s="45"/>
      <c r="K296" s="45"/>
      <c r="L296" s="45"/>
      <c r="M296" s="45"/>
      <c r="N296" s="64" t="s">
        <v>28</v>
      </c>
      <c r="O296" s="59"/>
    </row>
    <row r="297" ht="24" customHeight="1" spans="1:15">
      <c r="A297" s="67"/>
      <c r="B297" s="31"/>
      <c r="C297" s="32">
        <v>1304</v>
      </c>
      <c r="D297" s="33" t="s">
        <v>737</v>
      </c>
      <c r="E297" s="34"/>
      <c r="F297" s="31"/>
      <c r="G297" s="31"/>
      <c r="H297" s="35"/>
      <c r="I297" s="35"/>
      <c r="J297" s="35"/>
      <c r="K297" s="35"/>
      <c r="L297" s="35"/>
      <c r="M297" s="34"/>
      <c r="N297" s="60"/>
      <c r="O297" s="59"/>
    </row>
    <row r="298" ht="24" customHeight="1" spans="1:15">
      <c r="A298" s="52">
        <v>1304000010000</v>
      </c>
      <c r="B298" s="37" t="s">
        <v>738</v>
      </c>
      <c r="C298" s="37">
        <v>130400001</v>
      </c>
      <c r="D298" s="37" t="s">
        <v>738</v>
      </c>
      <c r="E298" s="38" t="s">
        <v>739</v>
      </c>
      <c r="F298" s="37"/>
      <c r="G298" s="37" t="s">
        <v>26</v>
      </c>
      <c r="H298" s="37">
        <v>12</v>
      </c>
      <c r="I298" s="37">
        <v>11</v>
      </c>
      <c r="J298" s="37">
        <v>10</v>
      </c>
      <c r="K298" s="37">
        <v>9</v>
      </c>
      <c r="L298" s="37">
        <v>7.65</v>
      </c>
      <c r="M298" s="38"/>
      <c r="N298" s="61" t="s">
        <v>28</v>
      </c>
      <c r="O298" s="59"/>
    </row>
    <row r="299" ht="21" customHeight="1" spans="1:15">
      <c r="A299" s="67"/>
      <c r="B299" s="31"/>
      <c r="C299" s="32">
        <v>1305</v>
      </c>
      <c r="D299" s="33" t="s">
        <v>740</v>
      </c>
      <c r="E299" s="34"/>
      <c r="F299" s="31"/>
      <c r="G299" s="31"/>
      <c r="H299" s="35"/>
      <c r="I299" s="35"/>
      <c r="J299" s="35"/>
      <c r="K299" s="35"/>
      <c r="L299" s="35"/>
      <c r="M299" s="34"/>
      <c r="N299" s="60"/>
      <c r="O299" s="59"/>
    </row>
    <row r="300" ht="21" customHeight="1" spans="1:15">
      <c r="A300" s="52">
        <v>1305000010000</v>
      </c>
      <c r="B300" s="37" t="s">
        <v>741</v>
      </c>
      <c r="C300" s="37">
        <v>130500001</v>
      </c>
      <c r="D300" s="37" t="s">
        <v>741</v>
      </c>
      <c r="E300" s="38" t="s">
        <v>742</v>
      </c>
      <c r="F300" s="37"/>
      <c r="G300" s="37" t="s">
        <v>26</v>
      </c>
      <c r="H300" s="37">
        <v>24</v>
      </c>
      <c r="I300" s="37">
        <v>22</v>
      </c>
      <c r="J300" s="37">
        <v>20</v>
      </c>
      <c r="K300" s="37">
        <v>18</v>
      </c>
      <c r="L300" s="37">
        <v>15.3</v>
      </c>
      <c r="M300" s="38"/>
      <c r="N300" s="61" t="s">
        <v>35</v>
      </c>
      <c r="O300" s="59"/>
    </row>
    <row r="301" ht="21" customHeight="1" spans="1:15">
      <c r="A301" s="67"/>
      <c r="B301" s="31"/>
      <c r="C301" s="32">
        <v>1306</v>
      </c>
      <c r="D301" s="33" t="s">
        <v>743</v>
      </c>
      <c r="E301" s="34"/>
      <c r="F301" s="31"/>
      <c r="G301" s="31"/>
      <c r="H301" s="35"/>
      <c r="I301" s="35"/>
      <c r="J301" s="35"/>
      <c r="K301" s="35"/>
      <c r="L301" s="35"/>
      <c r="M301" s="34"/>
      <c r="N301" s="60"/>
      <c r="O301" s="59"/>
    </row>
    <row r="302" ht="21" customHeight="1" spans="1:15">
      <c r="A302" s="52">
        <v>1306000010000</v>
      </c>
      <c r="B302" s="37" t="s">
        <v>744</v>
      </c>
      <c r="C302" s="37">
        <v>130600001</v>
      </c>
      <c r="D302" s="37" t="s">
        <v>744</v>
      </c>
      <c r="E302" s="38" t="s">
        <v>745</v>
      </c>
      <c r="F302" s="37"/>
      <c r="G302" s="37" t="s">
        <v>26</v>
      </c>
      <c r="H302" s="37">
        <v>10.8</v>
      </c>
      <c r="I302" s="37">
        <v>10</v>
      </c>
      <c r="J302" s="37">
        <v>9</v>
      </c>
      <c r="K302" s="37">
        <v>8</v>
      </c>
      <c r="L302" s="37">
        <v>6.8</v>
      </c>
      <c r="M302" s="38"/>
      <c r="N302" s="61" t="s">
        <v>28</v>
      </c>
      <c r="O302" s="59"/>
    </row>
    <row r="303" ht="21" customHeight="1" spans="1:15">
      <c r="A303" s="52">
        <v>1306000020000</v>
      </c>
      <c r="B303" s="37" t="s">
        <v>746</v>
      </c>
      <c r="C303" s="37">
        <v>130600002</v>
      </c>
      <c r="D303" s="37" t="s">
        <v>746</v>
      </c>
      <c r="E303" s="38" t="s">
        <v>747</v>
      </c>
      <c r="F303" s="37"/>
      <c r="G303" s="37" t="s">
        <v>26</v>
      </c>
      <c r="H303" s="37">
        <v>7.2</v>
      </c>
      <c r="I303" s="37">
        <v>7</v>
      </c>
      <c r="J303" s="37">
        <v>6</v>
      </c>
      <c r="K303" s="37">
        <v>5</v>
      </c>
      <c r="L303" s="37">
        <v>4.25</v>
      </c>
      <c r="M303" s="38"/>
      <c r="N303" s="61" t="s">
        <v>28</v>
      </c>
      <c r="O303" s="59"/>
    </row>
    <row r="304" ht="21" customHeight="1" spans="1:15">
      <c r="A304" s="67"/>
      <c r="B304" s="31"/>
      <c r="C304" s="32">
        <v>1307</v>
      </c>
      <c r="D304" s="33" t="s">
        <v>748</v>
      </c>
      <c r="E304" s="34"/>
      <c r="F304" s="31"/>
      <c r="G304" s="31"/>
      <c r="H304" s="35"/>
      <c r="I304" s="35"/>
      <c r="J304" s="35"/>
      <c r="K304" s="35"/>
      <c r="L304" s="35"/>
      <c r="M304" s="34"/>
      <c r="N304" s="60"/>
      <c r="O304" s="59"/>
    </row>
    <row r="305" ht="21" customHeight="1" spans="1:15">
      <c r="A305" s="52">
        <v>1307000010000</v>
      </c>
      <c r="B305" s="37" t="s">
        <v>749</v>
      </c>
      <c r="C305" s="37">
        <v>130700001</v>
      </c>
      <c r="D305" s="37" t="s">
        <v>749</v>
      </c>
      <c r="E305" s="38" t="s">
        <v>750</v>
      </c>
      <c r="F305" s="37"/>
      <c r="G305" s="37" t="s">
        <v>26</v>
      </c>
      <c r="H305" s="37">
        <v>36</v>
      </c>
      <c r="I305" s="37">
        <v>30</v>
      </c>
      <c r="J305" s="37">
        <v>30</v>
      </c>
      <c r="K305" s="37">
        <v>30</v>
      </c>
      <c r="L305" s="37">
        <v>25.5</v>
      </c>
      <c r="M305" s="38"/>
      <c r="N305" s="61" t="s">
        <v>28</v>
      </c>
      <c r="O305" s="59"/>
    </row>
    <row r="306" ht="21" customHeight="1" spans="1:15">
      <c r="A306" s="52">
        <v>1307000010100</v>
      </c>
      <c r="B306" s="37" t="s">
        <v>751</v>
      </c>
      <c r="C306" s="42" t="s">
        <v>752</v>
      </c>
      <c r="D306" s="37" t="s">
        <v>751</v>
      </c>
      <c r="E306" s="38"/>
      <c r="F306" s="37"/>
      <c r="G306" s="37" t="s">
        <v>26</v>
      </c>
      <c r="H306" s="37">
        <v>36</v>
      </c>
      <c r="I306" s="37">
        <v>30</v>
      </c>
      <c r="J306" s="37">
        <v>30</v>
      </c>
      <c r="K306" s="37">
        <v>30</v>
      </c>
      <c r="L306" s="37">
        <v>25.5</v>
      </c>
      <c r="M306" s="38"/>
      <c r="N306" s="61" t="s">
        <v>28</v>
      </c>
      <c r="O306" s="59"/>
    </row>
    <row r="307" ht="21" customHeight="1" spans="1:15">
      <c r="A307" s="67"/>
      <c r="B307" s="31"/>
      <c r="C307" s="32">
        <v>1308</v>
      </c>
      <c r="D307" s="33" t="s">
        <v>753</v>
      </c>
      <c r="E307" s="34"/>
      <c r="F307" s="31"/>
      <c r="G307" s="31"/>
      <c r="H307" s="35"/>
      <c r="I307" s="35"/>
      <c r="J307" s="35"/>
      <c r="K307" s="35"/>
      <c r="L307" s="35"/>
      <c r="M307" s="34"/>
      <c r="N307" s="60"/>
      <c r="O307" s="59"/>
    </row>
    <row r="308" ht="25" customHeight="1" spans="1:15">
      <c r="A308" s="52">
        <v>1308000010000</v>
      </c>
      <c r="B308" s="37" t="s">
        <v>754</v>
      </c>
      <c r="C308" s="37">
        <v>130800001</v>
      </c>
      <c r="D308" s="37" t="s">
        <v>754</v>
      </c>
      <c r="E308" s="38"/>
      <c r="F308" s="37"/>
      <c r="G308" s="37" t="s">
        <v>26</v>
      </c>
      <c r="H308" s="37">
        <v>6</v>
      </c>
      <c r="I308" s="37">
        <v>6</v>
      </c>
      <c r="J308" s="37">
        <v>5</v>
      </c>
      <c r="K308" s="37">
        <v>4.5</v>
      </c>
      <c r="L308" s="79">
        <v>3.83</v>
      </c>
      <c r="M308" s="38"/>
      <c r="N308" s="61" t="s">
        <v>28</v>
      </c>
      <c r="O308" s="59"/>
    </row>
    <row r="309" ht="25" customHeight="1" spans="1:15">
      <c r="A309" s="67"/>
      <c r="B309" s="31"/>
      <c r="C309" s="32">
        <v>1309</v>
      </c>
      <c r="D309" s="33" t="s">
        <v>755</v>
      </c>
      <c r="E309" s="34"/>
      <c r="F309" s="31"/>
      <c r="G309" s="31"/>
      <c r="H309" s="35"/>
      <c r="I309" s="35"/>
      <c r="J309" s="35"/>
      <c r="K309" s="35"/>
      <c r="L309" s="35"/>
      <c r="M309" s="34"/>
      <c r="N309" s="60"/>
      <c r="O309" s="59"/>
    </row>
    <row r="310" ht="25" customHeight="1" spans="1:15">
      <c r="A310" s="52">
        <v>1309000010000</v>
      </c>
      <c r="B310" s="37" t="s">
        <v>756</v>
      </c>
      <c r="C310" s="37">
        <v>130900001</v>
      </c>
      <c r="D310" s="37" t="s">
        <v>756</v>
      </c>
      <c r="E310" s="38" t="s">
        <v>757</v>
      </c>
      <c r="F310" s="37"/>
      <c r="G310" s="37" t="s">
        <v>26</v>
      </c>
      <c r="H310" s="37">
        <v>6</v>
      </c>
      <c r="I310" s="37">
        <v>6</v>
      </c>
      <c r="J310" s="37">
        <v>5</v>
      </c>
      <c r="K310" s="37">
        <v>4</v>
      </c>
      <c r="L310" s="37">
        <v>3.4</v>
      </c>
      <c r="M310" s="38"/>
      <c r="N310" s="61" t="s">
        <v>28</v>
      </c>
      <c r="O310" s="59"/>
    </row>
    <row r="311" ht="25" customHeight="1" spans="1:15">
      <c r="A311" s="52">
        <v>1309000020000</v>
      </c>
      <c r="B311" s="37" t="s">
        <v>758</v>
      </c>
      <c r="C311" s="37">
        <v>130900002</v>
      </c>
      <c r="D311" s="37" t="s">
        <v>758</v>
      </c>
      <c r="E311" s="38" t="s">
        <v>759</v>
      </c>
      <c r="F311" s="37"/>
      <c r="G311" s="37" t="s">
        <v>760</v>
      </c>
      <c r="H311" s="37">
        <v>3.6</v>
      </c>
      <c r="I311" s="37">
        <v>3</v>
      </c>
      <c r="J311" s="37">
        <v>3</v>
      </c>
      <c r="K311" s="37">
        <v>3</v>
      </c>
      <c r="L311" s="37">
        <v>2.55</v>
      </c>
      <c r="M311" s="38"/>
      <c r="N311" s="61" t="s">
        <v>28</v>
      </c>
      <c r="O311" s="59"/>
    </row>
    <row r="312" ht="25" customHeight="1" spans="1:15">
      <c r="A312" s="67"/>
      <c r="B312" s="31"/>
      <c r="C312" s="32">
        <v>14</v>
      </c>
      <c r="D312" s="33" t="s">
        <v>761</v>
      </c>
      <c r="E312" s="34"/>
      <c r="F312" s="31"/>
      <c r="G312" s="31"/>
      <c r="H312" s="35"/>
      <c r="I312" s="35"/>
      <c r="J312" s="35"/>
      <c r="K312" s="35"/>
      <c r="L312" s="35"/>
      <c r="M312" s="34"/>
      <c r="N312" s="60"/>
      <c r="O312" s="59"/>
    </row>
    <row r="313" ht="25" customHeight="1" spans="1:15">
      <c r="A313" s="67"/>
      <c r="B313" s="31"/>
      <c r="C313" s="32">
        <v>1401</v>
      </c>
      <c r="D313" s="33" t="s">
        <v>762</v>
      </c>
      <c r="E313" s="34"/>
      <c r="F313" s="31"/>
      <c r="G313" s="31"/>
      <c r="H313" s="35"/>
      <c r="I313" s="35"/>
      <c r="J313" s="35"/>
      <c r="K313" s="35"/>
      <c r="L313" s="35"/>
      <c r="M313" s="34"/>
      <c r="N313" s="60"/>
      <c r="O313" s="59"/>
    </row>
    <row r="314" ht="25" customHeight="1" spans="1:15">
      <c r="A314" s="52">
        <v>1401000010000</v>
      </c>
      <c r="B314" s="37" t="s">
        <v>763</v>
      </c>
      <c r="C314" s="37">
        <v>140100001</v>
      </c>
      <c r="D314" s="37" t="s">
        <v>763</v>
      </c>
      <c r="E314" s="38" t="s">
        <v>764</v>
      </c>
      <c r="F314" s="37"/>
      <c r="G314" s="37" t="s">
        <v>26</v>
      </c>
      <c r="H314" s="37">
        <v>72</v>
      </c>
      <c r="I314" s="37">
        <v>60</v>
      </c>
      <c r="J314" s="37">
        <v>60</v>
      </c>
      <c r="K314" s="37">
        <v>60</v>
      </c>
      <c r="L314" s="37">
        <v>51</v>
      </c>
      <c r="M314" s="38" t="s">
        <v>765</v>
      </c>
      <c r="N314" s="61" t="s">
        <v>28</v>
      </c>
      <c r="O314" s="59"/>
    </row>
    <row r="315" ht="24" customHeight="1" spans="1:15">
      <c r="A315" s="52">
        <v>1401000010001</v>
      </c>
      <c r="B315" s="37" t="s">
        <v>766</v>
      </c>
      <c r="C315" s="42" t="s">
        <v>767</v>
      </c>
      <c r="D315" s="37" t="s">
        <v>766</v>
      </c>
      <c r="E315" s="38"/>
      <c r="F315" s="37"/>
      <c r="G315" s="37" t="s">
        <v>26</v>
      </c>
      <c r="H315" s="37">
        <v>50</v>
      </c>
      <c r="I315" s="37">
        <v>50</v>
      </c>
      <c r="J315" s="37">
        <v>50</v>
      </c>
      <c r="K315" s="37">
        <v>50</v>
      </c>
      <c r="L315" s="37">
        <v>50</v>
      </c>
      <c r="M315" s="38"/>
      <c r="N315" s="61" t="s">
        <v>28</v>
      </c>
      <c r="O315" s="59"/>
    </row>
    <row r="316" ht="21" customHeight="1" spans="1:15">
      <c r="A316" s="52">
        <v>1401000020000</v>
      </c>
      <c r="B316" s="37" t="s">
        <v>768</v>
      </c>
      <c r="C316" s="37">
        <v>140100002</v>
      </c>
      <c r="D316" s="37" t="s">
        <v>768</v>
      </c>
      <c r="E316" s="38" t="s">
        <v>769</v>
      </c>
      <c r="F316" s="37"/>
      <c r="G316" s="37" t="s">
        <v>26</v>
      </c>
      <c r="H316" s="37"/>
      <c r="I316" s="37"/>
      <c r="J316" s="37"/>
      <c r="K316" s="37"/>
      <c r="L316" s="37"/>
      <c r="M316" s="38"/>
      <c r="N316" s="61" t="s">
        <v>28</v>
      </c>
      <c r="O316" s="59"/>
    </row>
    <row r="317" ht="21" customHeight="1" spans="1:15">
      <c r="A317" s="52">
        <v>1401000030000</v>
      </c>
      <c r="B317" s="37" t="s">
        <v>770</v>
      </c>
      <c r="C317" s="37">
        <v>140100003</v>
      </c>
      <c r="D317" s="37" t="s">
        <v>770</v>
      </c>
      <c r="E317" s="38"/>
      <c r="F317" s="37"/>
      <c r="G317" s="37" t="s">
        <v>100</v>
      </c>
      <c r="H317" s="37">
        <v>36.8</v>
      </c>
      <c r="I317" s="37">
        <v>32</v>
      </c>
      <c r="J317" s="37">
        <v>30</v>
      </c>
      <c r="K317" s="37">
        <v>28</v>
      </c>
      <c r="L317" s="37">
        <v>23.8</v>
      </c>
      <c r="M317" s="38"/>
      <c r="N317" s="61" t="s">
        <v>28</v>
      </c>
      <c r="O317" s="59"/>
    </row>
    <row r="318" ht="21" customHeight="1" spans="1:15">
      <c r="A318" s="52">
        <v>1401000040000</v>
      </c>
      <c r="B318" s="37" t="s">
        <v>771</v>
      </c>
      <c r="C318" s="37">
        <v>140100004</v>
      </c>
      <c r="D318" s="37" t="s">
        <v>771</v>
      </c>
      <c r="E318" s="38" t="s">
        <v>772</v>
      </c>
      <c r="F318" s="37"/>
      <c r="G318" s="37" t="s">
        <v>26</v>
      </c>
      <c r="H318" s="37">
        <v>200</v>
      </c>
      <c r="I318" s="37">
        <v>180</v>
      </c>
      <c r="J318" s="37">
        <v>160</v>
      </c>
      <c r="K318" s="37">
        <v>150</v>
      </c>
      <c r="L318" s="37">
        <v>127.5</v>
      </c>
      <c r="M318" s="38"/>
      <c r="N318" s="61" t="s">
        <v>28</v>
      </c>
      <c r="O318" s="59"/>
    </row>
    <row r="319" ht="22" customHeight="1" spans="1:15">
      <c r="A319" s="52">
        <v>1401000040100</v>
      </c>
      <c r="B319" s="37" t="s">
        <v>773</v>
      </c>
      <c r="C319" s="42" t="s">
        <v>774</v>
      </c>
      <c r="D319" s="37" t="s">
        <v>773</v>
      </c>
      <c r="E319" s="38"/>
      <c r="F319" s="37"/>
      <c r="G319" s="37" t="s">
        <v>26</v>
      </c>
      <c r="H319" s="37">
        <v>200</v>
      </c>
      <c r="I319" s="37">
        <v>180</v>
      </c>
      <c r="J319" s="37">
        <v>160</v>
      </c>
      <c r="K319" s="37">
        <v>150</v>
      </c>
      <c r="L319" s="37">
        <v>127.5</v>
      </c>
      <c r="M319" s="38"/>
      <c r="N319" s="61" t="s">
        <v>28</v>
      </c>
      <c r="O319" s="59"/>
    </row>
    <row r="320" ht="21" customHeight="1" spans="1:15">
      <c r="A320" s="85" t="s">
        <v>787</v>
      </c>
      <c r="B320" s="86"/>
      <c r="C320" s="86"/>
      <c r="D320" s="86"/>
      <c r="E320" s="86"/>
      <c r="F320" s="86"/>
      <c r="G320" s="86"/>
      <c r="H320" s="86"/>
      <c r="I320" s="86"/>
      <c r="J320" s="86"/>
      <c r="K320" s="86"/>
      <c r="L320" s="86"/>
      <c r="M320" s="86"/>
      <c r="O320" s="59"/>
    </row>
    <row r="321" ht="146" customHeight="1" spans="1:15">
      <c r="A321" s="89"/>
      <c r="B321" s="59"/>
      <c r="C321" s="90" t="s">
        <v>788</v>
      </c>
      <c r="D321" s="91"/>
      <c r="E321" s="91"/>
      <c r="F321" s="91"/>
      <c r="G321" s="91"/>
      <c r="H321" s="91"/>
      <c r="I321" s="91"/>
      <c r="J321" s="91"/>
      <c r="K321" s="91"/>
      <c r="L321" s="91"/>
      <c r="M321" s="91"/>
      <c r="N321" s="93"/>
      <c r="O321" s="59"/>
    </row>
    <row r="322" ht="19" customHeight="1" spans="1:15">
      <c r="A322" s="30"/>
      <c r="B322" s="31"/>
      <c r="C322" s="33">
        <v>21</v>
      </c>
      <c r="D322" s="33" t="s">
        <v>789</v>
      </c>
      <c r="E322" s="34"/>
      <c r="F322" s="31"/>
      <c r="G322" s="31"/>
      <c r="H322" s="35"/>
      <c r="I322" s="35"/>
      <c r="J322" s="35"/>
      <c r="K322" s="35"/>
      <c r="L322" s="35"/>
      <c r="M322" s="34"/>
      <c r="N322" s="60"/>
      <c r="O322" s="59"/>
    </row>
    <row r="323" ht="19" customHeight="1" spans="1:15">
      <c r="A323" s="30"/>
      <c r="B323" s="31"/>
      <c r="C323" s="33">
        <v>2101</v>
      </c>
      <c r="D323" s="33" t="s">
        <v>790</v>
      </c>
      <c r="E323" s="34"/>
      <c r="F323" s="31"/>
      <c r="G323" s="31"/>
      <c r="H323" s="35"/>
      <c r="I323" s="35"/>
      <c r="J323" s="35"/>
      <c r="K323" s="35"/>
      <c r="L323" s="35"/>
      <c r="M323" s="34"/>
      <c r="N323" s="60"/>
      <c r="O323" s="59"/>
    </row>
    <row r="324" ht="19" customHeight="1" spans="1:15">
      <c r="A324" s="30"/>
      <c r="B324" s="31"/>
      <c r="C324" s="33">
        <v>210101</v>
      </c>
      <c r="D324" s="33" t="s">
        <v>791</v>
      </c>
      <c r="E324" s="34"/>
      <c r="F324" s="31"/>
      <c r="G324" s="31"/>
      <c r="H324" s="35"/>
      <c r="I324" s="35"/>
      <c r="J324" s="35"/>
      <c r="K324" s="35"/>
      <c r="L324" s="35"/>
      <c r="M324" s="34"/>
      <c r="N324" s="60"/>
      <c r="O324" s="59"/>
    </row>
    <row r="325" ht="24" customHeight="1" spans="1:15">
      <c r="A325" s="52">
        <v>2101010010000</v>
      </c>
      <c r="B325" s="37" t="s">
        <v>792</v>
      </c>
      <c r="C325" s="37">
        <v>210101001</v>
      </c>
      <c r="D325" s="37" t="s">
        <v>792</v>
      </c>
      <c r="E325" s="38" t="s">
        <v>793</v>
      </c>
      <c r="F325" s="37"/>
      <c r="G325" s="37" t="s">
        <v>794</v>
      </c>
      <c r="H325" s="37">
        <v>6.5</v>
      </c>
      <c r="I325" s="37">
        <v>6.5</v>
      </c>
      <c r="J325" s="37">
        <v>5.8</v>
      </c>
      <c r="K325" s="37">
        <v>5</v>
      </c>
      <c r="L325" s="37">
        <v>4.25</v>
      </c>
      <c r="M325" s="38"/>
      <c r="N325" s="61" t="s">
        <v>35</v>
      </c>
      <c r="O325" s="59"/>
    </row>
    <row r="326" ht="20" customHeight="1" spans="1:15">
      <c r="A326" s="52">
        <v>2101010010100</v>
      </c>
      <c r="B326" s="37" t="s">
        <v>795</v>
      </c>
      <c r="C326" s="42" t="s">
        <v>796</v>
      </c>
      <c r="D326" s="37" t="s">
        <v>795</v>
      </c>
      <c r="E326" s="38"/>
      <c r="F326" s="37"/>
      <c r="G326" s="37" t="s">
        <v>794</v>
      </c>
      <c r="H326" s="37">
        <v>6.5</v>
      </c>
      <c r="I326" s="37">
        <v>6.5</v>
      </c>
      <c r="J326" s="37">
        <v>5.8</v>
      </c>
      <c r="K326" s="37">
        <v>5</v>
      </c>
      <c r="L326" s="37">
        <v>4.25</v>
      </c>
      <c r="M326" s="38"/>
      <c r="N326" s="61" t="s">
        <v>35</v>
      </c>
      <c r="O326" s="59"/>
    </row>
    <row r="327" ht="20" customHeight="1" spans="1:15">
      <c r="A327" s="52">
        <v>2101010010200</v>
      </c>
      <c r="B327" s="37" t="s">
        <v>797</v>
      </c>
      <c r="C327" s="42" t="s">
        <v>798</v>
      </c>
      <c r="D327" s="37" t="s">
        <v>797</v>
      </c>
      <c r="E327" s="38"/>
      <c r="F327" s="37"/>
      <c r="G327" s="37" t="s">
        <v>794</v>
      </c>
      <c r="H327" s="37">
        <v>6.5</v>
      </c>
      <c r="I327" s="37">
        <v>6.5</v>
      </c>
      <c r="J327" s="37">
        <v>5.8</v>
      </c>
      <c r="K327" s="37">
        <v>5</v>
      </c>
      <c r="L327" s="37">
        <v>4.25</v>
      </c>
      <c r="M327" s="38"/>
      <c r="N327" s="61" t="s">
        <v>35</v>
      </c>
      <c r="O327" s="59"/>
    </row>
    <row r="328" ht="20" customHeight="1" spans="1:15">
      <c r="A328" s="52">
        <v>2101010010300</v>
      </c>
      <c r="B328" s="37" t="s">
        <v>799</v>
      </c>
      <c r="C328" s="42" t="s">
        <v>800</v>
      </c>
      <c r="D328" s="37" t="s">
        <v>799</v>
      </c>
      <c r="E328" s="38"/>
      <c r="F328" s="37"/>
      <c r="G328" s="37" t="s">
        <v>794</v>
      </c>
      <c r="H328" s="37">
        <v>6.5</v>
      </c>
      <c r="I328" s="37">
        <v>6.5</v>
      </c>
      <c r="J328" s="37">
        <v>5.8</v>
      </c>
      <c r="K328" s="37">
        <v>5</v>
      </c>
      <c r="L328" s="37">
        <v>4.25</v>
      </c>
      <c r="M328" s="38"/>
      <c r="N328" s="61" t="s">
        <v>35</v>
      </c>
      <c r="O328" s="59"/>
    </row>
    <row r="329" ht="20" customHeight="1" spans="1:15">
      <c r="A329" s="52">
        <v>2101010010400</v>
      </c>
      <c r="B329" s="37" t="s">
        <v>801</v>
      </c>
      <c r="C329" s="42" t="s">
        <v>802</v>
      </c>
      <c r="D329" s="37" t="s">
        <v>801</v>
      </c>
      <c r="E329" s="38"/>
      <c r="F329" s="37"/>
      <c r="G329" s="37" t="s">
        <v>794</v>
      </c>
      <c r="H329" s="37">
        <v>6.5</v>
      </c>
      <c r="I329" s="37">
        <v>6.5</v>
      </c>
      <c r="J329" s="37">
        <v>5.8</v>
      </c>
      <c r="K329" s="37">
        <v>5</v>
      </c>
      <c r="L329" s="37">
        <v>4.25</v>
      </c>
      <c r="M329" s="38"/>
      <c r="N329" s="61" t="s">
        <v>35</v>
      </c>
      <c r="O329" s="59"/>
    </row>
    <row r="330" ht="20" customHeight="1" spans="1:15">
      <c r="A330" s="52">
        <v>2101010020000</v>
      </c>
      <c r="B330" s="37" t="s">
        <v>803</v>
      </c>
      <c r="C330" s="37">
        <v>210101002</v>
      </c>
      <c r="D330" s="37" t="s">
        <v>803</v>
      </c>
      <c r="E330" s="38" t="s">
        <v>804</v>
      </c>
      <c r="F330" s="37"/>
      <c r="G330" s="37" t="s">
        <v>26</v>
      </c>
      <c r="H330" s="37">
        <v>16</v>
      </c>
      <c r="I330" s="37">
        <v>16</v>
      </c>
      <c r="J330" s="37">
        <v>15</v>
      </c>
      <c r="K330" s="37">
        <v>14</v>
      </c>
      <c r="L330" s="37">
        <v>11.9</v>
      </c>
      <c r="M330" s="38"/>
      <c r="N330" s="61" t="s">
        <v>35</v>
      </c>
      <c r="O330" s="59"/>
    </row>
    <row r="331" ht="20" customHeight="1" spans="1:15">
      <c r="A331" s="52">
        <v>2101010030000</v>
      </c>
      <c r="B331" s="37" t="s">
        <v>805</v>
      </c>
      <c r="C331" s="37">
        <v>210101003</v>
      </c>
      <c r="D331" s="37" t="s">
        <v>805</v>
      </c>
      <c r="E331" s="38" t="s">
        <v>806</v>
      </c>
      <c r="F331" s="37"/>
      <c r="G331" s="37" t="s">
        <v>26</v>
      </c>
      <c r="H331" s="37">
        <v>30</v>
      </c>
      <c r="I331" s="37">
        <v>30</v>
      </c>
      <c r="J331" s="37">
        <v>30</v>
      </c>
      <c r="K331" s="37">
        <v>30</v>
      </c>
      <c r="L331" s="37">
        <v>25.5</v>
      </c>
      <c r="M331" s="38"/>
      <c r="N331" s="61" t="s">
        <v>35</v>
      </c>
      <c r="O331" s="59"/>
    </row>
    <row r="332" ht="24" customHeight="1" spans="1:15">
      <c r="A332" s="52">
        <v>2101010030100</v>
      </c>
      <c r="B332" s="37" t="s">
        <v>807</v>
      </c>
      <c r="C332" s="42" t="s">
        <v>808</v>
      </c>
      <c r="D332" s="37" t="s">
        <v>807</v>
      </c>
      <c r="E332" s="38"/>
      <c r="F332" s="37"/>
      <c r="G332" s="37" t="s">
        <v>26</v>
      </c>
      <c r="H332" s="37">
        <v>30</v>
      </c>
      <c r="I332" s="37">
        <v>30</v>
      </c>
      <c r="J332" s="37">
        <v>30</v>
      </c>
      <c r="K332" s="37">
        <v>30</v>
      </c>
      <c r="L332" s="37">
        <v>25.5</v>
      </c>
      <c r="M332" s="38"/>
      <c r="N332" s="61" t="s">
        <v>35</v>
      </c>
      <c r="O332" s="59"/>
    </row>
    <row r="333" ht="20" customHeight="1" spans="1:15">
      <c r="A333" s="52">
        <v>2101010040000</v>
      </c>
      <c r="B333" s="37" t="s">
        <v>809</v>
      </c>
      <c r="C333" s="37">
        <v>210101004</v>
      </c>
      <c r="D333" s="37" t="s">
        <v>809</v>
      </c>
      <c r="E333" s="38" t="s">
        <v>806</v>
      </c>
      <c r="F333" s="37"/>
      <c r="G333" s="37" t="s">
        <v>26</v>
      </c>
      <c r="H333" s="37">
        <v>60</v>
      </c>
      <c r="I333" s="37">
        <v>60</v>
      </c>
      <c r="J333" s="37">
        <v>50</v>
      </c>
      <c r="K333" s="37">
        <v>40</v>
      </c>
      <c r="L333" s="37">
        <v>34</v>
      </c>
      <c r="M333" s="38"/>
      <c r="N333" s="61" t="s">
        <v>113</v>
      </c>
      <c r="O333" s="59"/>
    </row>
    <row r="334" ht="24" customHeight="1" spans="1:15">
      <c r="A334" s="52">
        <v>2101010040100</v>
      </c>
      <c r="B334" s="37" t="s">
        <v>810</v>
      </c>
      <c r="C334" s="42" t="s">
        <v>811</v>
      </c>
      <c r="D334" s="37" t="s">
        <v>810</v>
      </c>
      <c r="E334" s="38"/>
      <c r="F334" s="37"/>
      <c r="G334" s="37" t="s">
        <v>26</v>
      </c>
      <c r="H334" s="37">
        <v>60</v>
      </c>
      <c r="I334" s="37">
        <v>60</v>
      </c>
      <c r="J334" s="37">
        <v>50</v>
      </c>
      <c r="K334" s="37">
        <v>40</v>
      </c>
      <c r="L334" s="37">
        <v>34</v>
      </c>
      <c r="M334" s="38"/>
      <c r="N334" s="61" t="s">
        <v>113</v>
      </c>
      <c r="O334" s="59"/>
    </row>
    <row r="335" ht="20" customHeight="1" spans="1:15">
      <c r="A335" s="52"/>
      <c r="B335" s="31"/>
      <c r="C335" s="32">
        <v>210102</v>
      </c>
      <c r="D335" s="33" t="s">
        <v>812</v>
      </c>
      <c r="E335" s="34" t="s">
        <v>813</v>
      </c>
      <c r="F335" s="31"/>
      <c r="G335" s="31"/>
      <c r="H335" s="35"/>
      <c r="I335" s="35"/>
      <c r="J335" s="35"/>
      <c r="K335" s="35"/>
      <c r="L335" s="35"/>
      <c r="M335" s="34" t="s">
        <v>814</v>
      </c>
      <c r="N335" s="60"/>
      <c r="O335" s="59"/>
    </row>
    <row r="336" ht="24" customHeight="1" spans="1:15">
      <c r="A336" s="52">
        <v>2101020000004</v>
      </c>
      <c r="B336" s="37" t="s">
        <v>815</v>
      </c>
      <c r="C336" s="42" t="s">
        <v>816</v>
      </c>
      <c r="D336" s="37" t="s">
        <v>817</v>
      </c>
      <c r="E336" s="38"/>
      <c r="F336" s="37"/>
      <c r="G336" s="37" t="s">
        <v>818</v>
      </c>
      <c r="H336" s="37">
        <v>5</v>
      </c>
      <c r="I336" s="37">
        <v>5</v>
      </c>
      <c r="J336" s="37">
        <v>5</v>
      </c>
      <c r="K336" s="37">
        <v>5</v>
      </c>
      <c r="L336" s="37">
        <v>5</v>
      </c>
      <c r="M336" s="38"/>
      <c r="N336" s="61" t="s">
        <v>35</v>
      </c>
      <c r="O336" s="59"/>
    </row>
    <row r="337" ht="19" customHeight="1" spans="1:15">
      <c r="A337" s="52">
        <v>2101020010000</v>
      </c>
      <c r="B337" s="37" t="s">
        <v>819</v>
      </c>
      <c r="C337" s="37">
        <v>210102001</v>
      </c>
      <c r="D337" s="37" t="s">
        <v>819</v>
      </c>
      <c r="E337" s="38"/>
      <c r="F337" s="37"/>
      <c r="G337" s="37" t="s">
        <v>818</v>
      </c>
      <c r="H337" s="37">
        <v>16</v>
      </c>
      <c r="I337" s="37">
        <v>16</v>
      </c>
      <c r="J337" s="37">
        <v>15</v>
      </c>
      <c r="K337" s="37">
        <v>14</v>
      </c>
      <c r="L337" s="37">
        <v>11.9</v>
      </c>
      <c r="M337" s="38"/>
      <c r="N337" s="61" t="s">
        <v>35</v>
      </c>
      <c r="O337" s="59"/>
    </row>
    <row r="338" ht="19" customHeight="1" spans="1:15">
      <c r="A338" s="52">
        <v>2101020020000</v>
      </c>
      <c r="B338" s="37" t="s">
        <v>820</v>
      </c>
      <c r="C338" s="37">
        <v>210102002</v>
      </c>
      <c r="D338" s="37" t="s">
        <v>820</v>
      </c>
      <c r="E338" s="38"/>
      <c r="F338" s="37"/>
      <c r="G338" s="37" t="s">
        <v>818</v>
      </c>
      <c r="H338" s="37">
        <v>24</v>
      </c>
      <c r="I338" s="37">
        <v>24</v>
      </c>
      <c r="J338" s="37">
        <v>23</v>
      </c>
      <c r="K338" s="37">
        <v>22</v>
      </c>
      <c r="L338" s="37">
        <v>18.7</v>
      </c>
      <c r="M338" s="38"/>
      <c r="N338" s="61" t="s">
        <v>35</v>
      </c>
      <c r="O338" s="59"/>
    </row>
    <row r="339" ht="19" customHeight="1" spans="1:15">
      <c r="A339" s="52">
        <v>2101020030000</v>
      </c>
      <c r="B339" s="37" t="s">
        <v>821</v>
      </c>
      <c r="C339" s="37">
        <v>210102003</v>
      </c>
      <c r="D339" s="37" t="s">
        <v>821</v>
      </c>
      <c r="E339" s="38" t="s">
        <v>822</v>
      </c>
      <c r="F339" s="37"/>
      <c r="G339" s="37" t="s">
        <v>818</v>
      </c>
      <c r="H339" s="37">
        <v>27</v>
      </c>
      <c r="I339" s="37">
        <v>27</v>
      </c>
      <c r="J339" s="37">
        <v>25</v>
      </c>
      <c r="K339" s="37">
        <v>23</v>
      </c>
      <c r="L339" s="37">
        <v>19.55</v>
      </c>
      <c r="M339" s="38"/>
      <c r="N339" s="61" t="s">
        <v>35</v>
      </c>
      <c r="O339" s="59"/>
    </row>
    <row r="340" ht="19" customHeight="1" spans="1:15">
      <c r="A340" s="52">
        <v>2101020030100</v>
      </c>
      <c r="B340" s="37" t="s">
        <v>823</v>
      </c>
      <c r="C340" s="42" t="s">
        <v>824</v>
      </c>
      <c r="D340" s="37" t="s">
        <v>825</v>
      </c>
      <c r="E340" s="38"/>
      <c r="F340" s="37"/>
      <c r="G340" s="37" t="s">
        <v>818</v>
      </c>
      <c r="H340" s="37">
        <v>27</v>
      </c>
      <c r="I340" s="37">
        <v>27</v>
      </c>
      <c r="J340" s="37">
        <v>25</v>
      </c>
      <c r="K340" s="37">
        <v>23</v>
      </c>
      <c r="L340" s="37">
        <v>19.55</v>
      </c>
      <c r="M340" s="38"/>
      <c r="N340" s="61" t="s">
        <v>35</v>
      </c>
      <c r="O340" s="59"/>
    </row>
    <row r="341" ht="19" customHeight="1" spans="1:15">
      <c r="A341" s="52">
        <v>2101020040000</v>
      </c>
      <c r="B341" s="37" t="s">
        <v>826</v>
      </c>
      <c r="C341" s="37">
        <v>210102004</v>
      </c>
      <c r="D341" s="37" t="s">
        <v>826</v>
      </c>
      <c r="E341" s="38"/>
      <c r="F341" s="37"/>
      <c r="G341" s="37" t="s">
        <v>818</v>
      </c>
      <c r="H341" s="37">
        <v>27</v>
      </c>
      <c r="I341" s="37">
        <v>27</v>
      </c>
      <c r="J341" s="37">
        <v>26</v>
      </c>
      <c r="K341" s="37">
        <v>25</v>
      </c>
      <c r="L341" s="37">
        <v>21.25</v>
      </c>
      <c r="M341" s="38"/>
      <c r="N341" s="61" t="s">
        <v>35</v>
      </c>
      <c r="O341" s="59"/>
    </row>
    <row r="342" ht="19" customHeight="1" spans="1:15">
      <c r="A342" s="52">
        <v>2101020050000</v>
      </c>
      <c r="B342" s="37" t="s">
        <v>827</v>
      </c>
      <c r="C342" s="37">
        <v>210102005</v>
      </c>
      <c r="D342" s="37" t="s">
        <v>827</v>
      </c>
      <c r="E342" s="38"/>
      <c r="F342" s="37"/>
      <c r="G342" s="37" t="s">
        <v>818</v>
      </c>
      <c r="H342" s="37">
        <v>32</v>
      </c>
      <c r="I342" s="37">
        <v>32</v>
      </c>
      <c r="J342" s="37">
        <v>30</v>
      </c>
      <c r="K342" s="37">
        <v>28</v>
      </c>
      <c r="L342" s="37">
        <v>23.8</v>
      </c>
      <c r="M342" s="38"/>
      <c r="N342" s="61" t="s">
        <v>35</v>
      </c>
      <c r="O342" s="59"/>
    </row>
    <row r="343" ht="19" customHeight="1" spans="1:15">
      <c r="A343" s="52">
        <v>2101020060000</v>
      </c>
      <c r="B343" s="37" t="s">
        <v>828</v>
      </c>
      <c r="C343" s="37">
        <v>210102006</v>
      </c>
      <c r="D343" s="37" t="s">
        <v>828</v>
      </c>
      <c r="E343" s="38"/>
      <c r="F343" s="37"/>
      <c r="G343" s="37" t="s">
        <v>818</v>
      </c>
      <c r="H343" s="37">
        <v>32</v>
      </c>
      <c r="I343" s="37">
        <v>32</v>
      </c>
      <c r="J343" s="37">
        <v>30</v>
      </c>
      <c r="K343" s="37">
        <v>28</v>
      </c>
      <c r="L343" s="37">
        <v>23.8</v>
      </c>
      <c r="M343" s="38"/>
      <c r="N343" s="61" t="s">
        <v>35</v>
      </c>
      <c r="O343" s="59"/>
    </row>
    <row r="344" ht="19" customHeight="1" spans="1:15">
      <c r="A344" s="52">
        <v>2101020070000</v>
      </c>
      <c r="B344" s="37" t="s">
        <v>829</v>
      </c>
      <c r="C344" s="37">
        <v>210102007</v>
      </c>
      <c r="D344" s="37" t="s">
        <v>829</v>
      </c>
      <c r="E344" s="38"/>
      <c r="F344" s="37"/>
      <c r="G344" s="37" t="s">
        <v>818</v>
      </c>
      <c r="H344" s="37">
        <v>38</v>
      </c>
      <c r="I344" s="37">
        <v>38</v>
      </c>
      <c r="J344" s="37">
        <v>35</v>
      </c>
      <c r="K344" s="37">
        <v>33</v>
      </c>
      <c r="L344" s="37">
        <v>28.05</v>
      </c>
      <c r="M344" s="38"/>
      <c r="N344" s="61" t="s">
        <v>35</v>
      </c>
      <c r="O344" s="59"/>
    </row>
    <row r="345" ht="19" customHeight="1" spans="1:15">
      <c r="A345" s="52">
        <v>2101020080000</v>
      </c>
      <c r="B345" s="37" t="s">
        <v>830</v>
      </c>
      <c r="C345" s="37">
        <v>210102008</v>
      </c>
      <c r="D345" s="37" t="s">
        <v>830</v>
      </c>
      <c r="E345" s="38"/>
      <c r="F345" s="37"/>
      <c r="G345" s="37" t="s">
        <v>818</v>
      </c>
      <c r="H345" s="37">
        <v>16</v>
      </c>
      <c r="I345" s="37">
        <v>16</v>
      </c>
      <c r="J345" s="37">
        <v>15</v>
      </c>
      <c r="K345" s="37">
        <v>14</v>
      </c>
      <c r="L345" s="37">
        <v>11.9</v>
      </c>
      <c r="M345" s="38"/>
      <c r="N345" s="61" t="s">
        <v>28</v>
      </c>
      <c r="O345" s="59"/>
    </row>
    <row r="346" ht="19" customHeight="1" spans="1:15">
      <c r="A346" s="52">
        <v>2101020090000</v>
      </c>
      <c r="B346" s="37" t="s">
        <v>831</v>
      </c>
      <c r="C346" s="37">
        <v>210102009</v>
      </c>
      <c r="D346" s="37" t="s">
        <v>831</v>
      </c>
      <c r="E346" s="38"/>
      <c r="F346" s="37"/>
      <c r="G346" s="37" t="s">
        <v>818</v>
      </c>
      <c r="H346" s="37">
        <v>19</v>
      </c>
      <c r="I346" s="37">
        <v>19</v>
      </c>
      <c r="J346" s="37">
        <v>18</v>
      </c>
      <c r="K346" s="37">
        <v>17</v>
      </c>
      <c r="L346" s="37">
        <v>14.45</v>
      </c>
      <c r="M346" s="38"/>
      <c r="N346" s="61" t="s">
        <v>28</v>
      </c>
      <c r="O346" s="59"/>
    </row>
    <row r="347" ht="19" customHeight="1" spans="1:15">
      <c r="A347" s="52">
        <v>2101020100000</v>
      </c>
      <c r="B347" s="37" t="s">
        <v>832</v>
      </c>
      <c r="C347" s="37">
        <v>210102010</v>
      </c>
      <c r="D347" s="37" t="s">
        <v>832</v>
      </c>
      <c r="E347" s="38"/>
      <c r="F347" s="37"/>
      <c r="G347" s="37" t="s">
        <v>818</v>
      </c>
      <c r="H347" s="37">
        <v>44</v>
      </c>
      <c r="I347" s="37">
        <v>44</v>
      </c>
      <c r="J347" s="37">
        <v>42</v>
      </c>
      <c r="K347" s="37">
        <v>40</v>
      </c>
      <c r="L347" s="37">
        <v>34</v>
      </c>
      <c r="M347" s="38"/>
      <c r="N347" s="61" t="s">
        <v>35</v>
      </c>
      <c r="O347" s="59"/>
    </row>
    <row r="348" ht="19" customHeight="1" spans="1:15">
      <c r="A348" s="52">
        <v>2101020110000</v>
      </c>
      <c r="B348" s="37" t="s">
        <v>833</v>
      </c>
      <c r="C348" s="37">
        <v>210102011</v>
      </c>
      <c r="D348" s="37" t="s">
        <v>833</v>
      </c>
      <c r="E348" s="38"/>
      <c r="F348" s="37"/>
      <c r="G348" s="37" t="s">
        <v>818</v>
      </c>
      <c r="H348" s="37">
        <v>75</v>
      </c>
      <c r="I348" s="37">
        <v>75</v>
      </c>
      <c r="J348" s="37">
        <v>70</v>
      </c>
      <c r="K348" s="37">
        <v>65</v>
      </c>
      <c r="L348" s="37">
        <v>55.25</v>
      </c>
      <c r="M348" s="38"/>
      <c r="N348" s="61" t="s">
        <v>35</v>
      </c>
      <c r="O348" s="59"/>
    </row>
    <row r="349" ht="19" customHeight="1" spans="1:15">
      <c r="A349" s="52">
        <v>2101020120000</v>
      </c>
      <c r="B349" s="37" t="s">
        <v>834</v>
      </c>
      <c r="C349" s="37">
        <v>210102012</v>
      </c>
      <c r="D349" s="37" t="s">
        <v>834</v>
      </c>
      <c r="E349" s="38" t="s">
        <v>835</v>
      </c>
      <c r="F349" s="37"/>
      <c r="G349" s="37" t="s">
        <v>818</v>
      </c>
      <c r="H349" s="37">
        <v>63</v>
      </c>
      <c r="I349" s="37">
        <v>63</v>
      </c>
      <c r="J349" s="37">
        <v>60</v>
      </c>
      <c r="K349" s="37">
        <v>58</v>
      </c>
      <c r="L349" s="37">
        <v>49.3</v>
      </c>
      <c r="M349" s="38"/>
      <c r="N349" s="61" t="s">
        <v>35</v>
      </c>
      <c r="O349" s="59"/>
    </row>
    <row r="350" ht="19" customHeight="1" spans="1:15">
      <c r="A350" s="52">
        <v>2101020130000</v>
      </c>
      <c r="B350" s="37" t="s">
        <v>836</v>
      </c>
      <c r="C350" s="37">
        <v>210102013</v>
      </c>
      <c r="D350" s="37" t="s">
        <v>836</v>
      </c>
      <c r="E350" s="38"/>
      <c r="F350" s="37"/>
      <c r="G350" s="37" t="s">
        <v>818</v>
      </c>
      <c r="H350" s="92">
        <v>40</v>
      </c>
      <c r="I350" s="92">
        <v>37</v>
      </c>
      <c r="J350" s="92">
        <v>33</v>
      </c>
      <c r="K350" s="92">
        <v>30</v>
      </c>
      <c r="L350" s="92">
        <v>29</v>
      </c>
      <c r="M350" s="38"/>
      <c r="N350" s="61" t="s">
        <v>35</v>
      </c>
      <c r="O350" s="59"/>
    </row>
    <row r="351" ht="19" customHeight="1" spans="1:15">
      <c r="A351" s="52">
        <v>2101020140000</v>
      </c>
      <c r="B351" s="37" t="s">
        <v>837</v>
      </c>
      <c r="C351" s="37">
        <v>210102014</v>
      </c>
      <c r="D351" s="37" t="s">
        <v>837</v>
      </c>
      <c r="E351" s="38"/>
      <c r="F351" s="37"/>
      <c r="G351" s="37" t="s">
        <v>818</v>
      </c>
      <c r="H351" s="92">
        <v>40</v>
      </c>
      <c r="I351" s="92">
        <v>37</v>
      </c>
      <c r="J351" s="92">
        <v>33</v>
      </c>
      <c r="K351" s="92">
        <v>30</v>
      </c>
      <c r="L351" s="92">
        <v>29</v>
      </c>
      <c r="M351" s="38"/>
      <c r="N351" s="61" t="s">
        <v>35</v>
      </c>
      <c r="O351" s="59"/>
    </row>
    <row r="352" ht="19" customHeight="1" spans="1:15">
      <c r="A352" s="52">
        <v>2101020150000</v>
      </c>
      <c r="B352" s="37" t="s">
        <v>838</v>
      </c>
      <c r="C352" s="37">
        <v>210102015</v>
      </c>
      <c r="D352" s="37" t="s">
        <v>838</v>
      </c>
      <c r="E352" s="38" t="s">
        <v>839</v>
      </c>
      <c r="F352" s="37" t="s">
        <v>840</v>
      </c>
      <c r="G352" s="37" t="s">
        <v>841</v>
      </c>
      <c r="H352" s="37">
        <v>65</v>
      </c>
      <c r="I352" s="37">
        <v>65</v>
      </c>
      <c r="J352" s="37">
        <v>60</v>
      </c>
      <c r="K352" s="37">
        <v>55</v>
      </c>
      <c r="L352" s="37">
        <v>46.75</v>
      </c>
      <c r="M352" s="38" t="s">
        <v>842</v>
      </c>
      <c r="N352" s="61" t="s">
        <v>113</v>
      </c>
      <c r="O352" s="59"/>
    </row>
    <row r="353" ht="19" customHeight="1" spans="1:15">
      <c r="A353" s="52">
        <v>512101020210000</v>
      </c>
      <c r="B353" s="37" t="s">
        <v>843</v>
      </c>
      <c r="C353" s="42" t="s">
        <v>844</v>
      </c>
      <c r="D353" s="37" t="s">
        <v>843</v>
      </c>
      <c r="E353" s="38" t="s">
        <v>839</v>
      </c>
      <c r="F353" s="37" t="s">
        <v>840</v>
      </c>
      <c r="G353" s="37" t="s">
        <v>841</v>
      </c>
      <c r="H353" s="37"/>
      <c r="I353" s="37"/>
      <c r="J353" s="37"/>
      <c r="K353" s="37"/>
      <c r="L353" s="37"/>
      <c r="M353" s="38" t="s">
        <v>842</v>
      </c>
      <c r="N353" s="61" t="s">
        <v>35</v>
      </c>
      <c r="O353" s="59"/>
    </row>
    <row r="354" ht="36" customHeight="1" spans="1:15">
      <c r="A354" s="52">
        <v>2101020160000</v>
      </c>
      <c r="B354" s="37" t="s">
        <v>845</v>
      </c>
      <c r="C354" s="37">
        <v>210102016</v>
      </c>
      <c r="D354" s="37" t="s">
        <v>846</v>
      </c>
      <c r="E354" s="38" t="s">
        <v>847</v>
      </c>
      <c r="F354" s="37" t="s">
        <v>840</v>
      </c>
      <c r="G354" s="37" t="s">
        <v>841</v>
      </c>
      <c r="H354" s="36">
        <v>40</v>
      </c>
      <c r="I354" s="36">
        <v>36</v>
      </c>
      <c r="J354" s="36">
        <v>32</v>
      </c>
      <c r="K354" s="36">
        <v>28</v>
      </c>
      <c r="L354" s="36">
        <v>26</v>
      </c>
      <c r="M354" s="38" t="s">
        <v>842</v>
      </c>
      <c r="N354" s="87" t="s">
        <v>113</v>
      </c>
      <c r="O354" s="88" t="s">
        <v>670</v>
      </c>
    </row>
    <row r="355" ht="29" customHeight="1" spans="1:15">
      <c r="A355" s="52">
        <v>2101020170000</v>
      </c>
      <c r="B355" s="37" t="s">
        <v>848</v>
      </c>
      <c r="C355" s="37">
        <v>210102017</v>
      </c>
      <c r="D355" s="37" t="s">
        <v>848</v>
      </c>
      <c r="E355" s="38"/>
      <c r="F355" s="37"/>
      <c r="G355" s="37" t="s">
        <v>26</v>
      </c>
      <c r="H355" s="37">
        <v>68</v>
      </c>
      <c r="I355" s="37">
        <v>62</v>
      </c>
      <c r="J355" s="37">
        <v>56</v>
      </c>
      <c r="K355" s="37">
        <v>51</v>
      </c>
      <c r="L355" s="37">
        <v>43.35</v>
      </c>
      <c r="M355" s="38"/>
      <c r="N355" s="61" t="s">
        <v>28</v>
      </c>
      <c r="O355" s="59"/>
    </row>
    <row r="356" ht="33.75" spans="1:15">
      <c r="A356" s="52" t="s">
        <v>849</v>
      </c>
      <c r="B356" s="37" t="s">
        <v>850</v>
      </c>
      <c r="C356" s="37">
        <v>210102018</v>
      </c>
      <c r="D356" s="37" t="s">
        <v>851</v>
      </c>
      <c r="E356" s="38" t="s">
        <v>852</v>
      </c>
      <c r="F356" s="37" t="s">
        <v>840</v>
      </c>
      <c r="G356" s="37" t="s">
        <v>853</v>
      </c>
      <c r="H356" s="37"/>
      <c r="I356" s="37"/>
      <c r="J356" s="37"/>
      <c r="K356" s="37"/>
      <c r="L356" s="37"/>
      <c r="M356" s="38"/>
      <c r="N356" s="61"/>
      <c r="O356" s="59" t="s">
        <v>545</v>
      </c>
    </row>
    <row r="357" ht="30" customHeight="1" spans="1:15">
      <c r="A357" s="52"/>
      <c r="B357" s="31"/>
      <c r="C357" s="33">
        <v>210103</v>
      </c>
      <c r="D357" s="33" t="s">
        <v>854</v>
      </c>
      <c r="E357" s="39" t="s">
        <v>855</v>
      </c>
      <c r="F357" s="40" t="s">
        <v>856</v>
      </c>
      <c r="G357" s="31"/>
      <c r="H357" s="35"/>
      <c r="I357" s="35"/>
      <c r="J357" s="35"/>
      <c r="K357" s="35"/>
      <c r="L357" s="35"/>
      <c r="M357" s="34"/>
      <c r="N357" s="60"/>
      <c r="O357" s="59"/>
    </row>
    <row r="358" ht="19" customHeight="1" spans="1:15">
      <c r="A358" s="52">
        <v>2101030010000</v>
      </c>
      <c r="B358" s="37" t="s">
        <v>857</v>
      </c>
      <c r="C358" s="37">
        <v>210103001</v>
      </c>
      <c r="D358" s="37" t="s">
        <v>857</v>
      </c>
      <c r="E358" s="38"/>
      <c r="F358" s="37"/>
      <c r="G358" s="37" t="s">
        <v>26</v>
      </c>
      <c r="H358" s="37"/>
      <c r="I358" s="37"/>
      <c r="J358" s="37"/>
      <c r="K358" s="37"/>
      <c r="L358" s="37"/>
      <c r="M358" s="38"/>
      <c r="N358" s="61" t="s">
        <v>113</v>
      </c>
      <c r="O358" s="59"/>
    </row>
    <row r="359" ht="19" customHeight="1" spans="1:15">
      <c r="A359" s="52">
        <v>2101030020000</v>
      </c>
      <c r="B359" s="37" t="s">
        <v>858</v>
      </c>
      <c r="C359" s="37">
        <v>210103002</v>
      </c>
      <c r="D359" s="37" t="s">
        <v>858</v>
      </c>
      <c r="E359" s="38"/>
      <c r="F359" s="37"/>
      <c r="G359" s="37" t="s">
        <v>26</v>
      </c>
      <c r="H359" s="37"/>
      <c r="I359" s="37"/>
      <c r="J359" s="37"/>
      <c r="K359" s="37"/>
      <c r="L359" s="37"/>
      <c r="M359" s="38"/>
      <c r="N359" s="61" t="s">
        <v>113</v>
      </c>
      <c r="O359" s="59"/>
    </row>
    <row r="360" ht="19" customHeight="1" spans="1:15">
      <c r="A360" s="52">
        <v>2101030030000</v>
      </c>
      <c r="B360" s="37" t="s">
        <v>859</v>
      </c>
      <c r="C360" s="37">
        <v>210103003</v>
      </c>
      <c r="D360" s="37" t="s">
        <v>859</v>
      </c>
      <c r="E360" s="38"/>
      <c r="F360" s="37"/>
      <c r="G360" s="37" t="s">
        <v>26</v>
      </c>
      <c r="H360" s="37">
        <v>110</v>
      </c>
      <c r="I360" s="37">
        <v>110</v>
      </c>
      <c r="J360" s="37">
        <v>100</v>
      </c>
      <c r="K360" s="37">
        <v>90</v>
      </c>
      <c r="L360" s="37">
        <v>76.5</v>
      </c>
      <c r="M360" s="38"/>
      <c r="N360" s="61" t="s">
        <v>113</v>
      </c>
      <c r="O360" s="59"/>
    </row>
    <row r="361" ht="19" customHeight="1" spans="1:15">
      <c r="A361" s="52">
        <v>2101030040000</v>
      </c>
      <c r="B361" s="37" t="s">
        <v>860</v>
      </c>
      <c r="C361" s="37">
        <v>210103004</v>
      </c>
      <c r="D361" s="37" t="s">
        <v>860</v>
      </c>
      <c r="E361" s="38"/>
      <c r="F361" s="37"/>
      <c r="G361" s="37" t="s">
        <v>26</v>
      </c>
      <c r="H361" s="37">
        <v>110</v>
      </c>
      <c r="I361" s="37">
        <v>110</v>
      </c>
      <c r="J361" s="37">
        <v>100</v>
      </c>
      <c r="K361" s="37">
        <v>90</v>
      </c>
      <c r="L361" s="37">
        <v>76.5</v>
      </c>
      <c r="M361" s="38"/>
      <c r="N361" s="61" t="s">
        <v>28</v>
      </c>
      <c r="O361" s="59"/>
    </row>
    <row r="362" ht="19" customHeight="1" spans="1:15">
      <c r="A362" s="52">
        <v>2101030050000</v>
      </c>
      <c r="B362" s="37" t="s">
        <v>861</v>
      </c>
      <c r="C362" s="37">
        <v>210103005</v>
      </c>
      <c r="D362" s="37" t="s">
        <v>861</v>
      </c>
      <c r="E362" s="38"/>
      <c r="F362" s="37"/>
      <c r="G362" s="37" t="s">
        <v>853</v>
      </c>
      <c r="H362" s="37">
        <v>45</v>
      </c>
      <c r="I362" s="37">
        <v>45</v>
      </c>
      <c r="J362" s="37">
        <v>40</v>
      </c>
      <c r="K362" s="37">
        <v>36</v>
      </c>
      <c r="L362" s="37">
        <v>30.6</v>
      </c>
      <c r="M362" s="38"/>
      <c r="N362" s="61" t="s">
        <v>113</v>
      </c>
      <c r="O362" s="59"/>
    </row>
    <row r="363" ht="19" customHeight="1" spans="1:15">
      <c r="A363" s="52">
        <v>2101030060000</v>
      </c>
      <c r="B363" s="37" t="s">
        <v>862</v>
      </c>
      <c r="C363" s="37">
        <v>210103006</v>
      </c>
      <c r="D363" s="37" t="s">
        <v>862</v>
      </c>
      <c r="E363" s="38"/>
      <c r="F363" s="37"/>
      <c r="G363" s="37" t="s">
        <v>853</v>
      </c>
      <c r="H363" s="37">
        <v>45</v>
      </c>
      <c r="I363" s="37">
        <v>45</v>
      </c>
      <c r="J363" s="37">
        <v>40</v>
      </c>
      <c r="K363" s="37">
        <v>36</v>
      </c>
      <c r="L363" s="37">
        <v>30.6</v>
      </c>
      <c r="M363" s="38"/>
      <c r="N363" s="61" t="s">
        <v>113</v>
      </c>
      <c r="O363" s="59"/>
    </row>
    <row r="364" ht="19" customHeight="1" spans="1:15">
      <c r="A364" s="52">
        <v>2101030070000</v>
      </c>
      <c r="B364" s="37" t="s">
        <v>863</v>
      </c>
      <c r="C364" s="37">
        <v>210103007</v>
      </c>
      <c r="D364" s="37" t="s">
        <v>863</v>
      </c>
      <c r="E364" s="38"/>
      <c r="F364" s="37"/>
      <c r="G364" s="37" t="s">
        <v>853</v>
      </c>
      <c r="H364" s="37">
        <v>55</v>
      </c>
      <c r="I364" s="37">
        <v>55</v>
      </c>
      <c r="J364" s="37">
        <v>50</v>
      </c>
      <c r="K364" s="37">
        <v>45</v>
      </c>
      <c r="L364" s="37">
        <v>38.25</v>
      </c>
      <c r="M364" s="38"/>
      <c r="N364" s="61" t="s">
        <v>113</v>
      </c>
      <c r="O364" s="59"/>
    </row>
    <row r="365" ht="19" customHeight="1" spans="1:15">
      <c r="A365" s="52">
        <v>2101030080000</v>
      </c>
      <c r="B365" s="37" t="s">
        <v>864</v>
      </c>
      <c r="C365" s="37">
        <v>210103008</v>
      </c>
      <c r="D365" s="37" t="s">
        <v>864</v>
      </c>
      <c r="E365" s="38"/>
      <c r="F365" s="37"/>
      <c r="G365" s="37" t="s">
        <v>853</v>
      </c>
      <c r="H365" s="37">
        <v>85</v>
      </c>
      <c r="I365" s="37">
        <v>85</v>
      </c>
      <c r="J365" s="37">
        <v>75</v>
      </c>
      <c r="K365" s="37">
        <v>65</v>
      </c>
      <c r="L365" s="37">
        <v>55.25</v>
      </c>
      <c r="M365" s="38"/>
      <c r="N365" s="61" t="s">
        <v>113</v>
      </c>
      <c r="O365" s="59"/>
    </row>
    <row r="366" ht="19" customHeight="1" spans="1:15">
      <c r="A366" s="52">
        <v>2101030090000</v>
      </c>
      <c r="B366" s="37" t="s">
        <v>865</v>
      </c>
      <c r="C366" s="37">
        <v>210103009</v>
      </c>
      <c r="D366" s="37" t="s">
        <v>865</v>
      </c>
      <c r="E366" s="38"/>
      <c r="F366" s="37"/>
      <c r="G366" s="37" t="s">
        <v>853</v>
      </c>
      <c r="H366" s="37">
        <v>98</v>
      </c>
      <c r="I366" s="37">
        <v>98</v>
      </c>
      <c r="J366" s="37">
        <v>88</v>
      </c>
      <c r="K366" s="37">
        <v>78</v>
      </c>
      <c r="L366" s="37">
        <v>66.3</v>
      </c>
      <c r="M366" s="38"/>
      <c r="N366" s="61" t="s">
        <v>113</v>
      </c>
      <c r="O366" s="59"/>
    </row>
    <row r="367" ht="19" customHeight="1" spans="1:15">
      <c r="A367" s="52">
        <v>2101030100000</v>
      </c>
      <c r="B367" s="37" t="s">
        <v>866</v>
      </c>
      <c r="C367" s="37">
        <v>210103010</v>
      </c>
      <c r="D367" s="37" t="s">
        <v>866</v>
      </c>
      <c r="E367" s="38"/>
      <c r="F367" s="37"/>
      <c r="G367" s="37" t="s">
        <v>853</v>
      </c>
      <c r="H367" s="37">
        <v>70</v>
      </c>
      <c r="I367" s="37">
        <v>70</v>
      </c>
      <c r="J367" s="37">
        <v>60</v>
      </c>
      <c r="K367" s="37">
        <v>50</v>
      </c>
      <c r="L367" s="37">
        <v>42.5</v>
      </c>
      <c r="M367" s="38"/>
      <c r="N367" s="61" t="s">
        <v>35</v>
      </c>
      <c r="O367" s="59"/>
    </row>
    <row r="368" ht="19" customHeight="1" spans="1:15">
      <c r="A368" s="52">
        <v>2101030110000</v>
      </c>
      <c r="B368" s="37" t="s">
        <v>867</v>
      </c>
      <c r="C368" s="37">
        <v>210103011</v>
      </c>
      <c r="D368" s="37" t="s">
        <v>867</v>
      </c>
      <c r="E368" s="38"/>
      <c r="F368" s="37"/>
      <c r="G368" s="37" t="s">
        <v>26</v>
      </c>
      <c r="H368" s="37">
        <v>55</v>
      </c>
      <c r="I368" s="37">
        <v>55</v>
      </c>
      <c r="J368" s="37">
        <v>50</v>
      </c>
      <c r="K368" s="37">
        <v>46</v>
      </c>
      <c r="L368" s="37">
        <v>39.1</v>
      </c>
      <c r="M368" s="38"/>
      <c r="N368" s="61" t="s">
        <v>35</v>
      </c>
      <c r="O368" s="59"/>
    </row>
    <row r="369" ht="19" customHeight="1" spans="1:15">
      <c r="A369" s="52">
        <v>2101030120000</v>
      </c>
      <c r="B369" s="37" t="s">
        <v>868</v>
      </c>
      <c r="C369" s="37">
        <v>210103012</v>
      </c>
      <c r="D369" s="37" t="s">
        <v>868</v>
      </c>
      <c r="E369" s="38"/>
      <c r="F369" s="37"/>
      <c r="G369" s="37" t="s">
        <v>26</v>
      </c>
      <c r="H369" s="37">
        <v>55</v>
      </c>
      <c r="I369" s="37">
        <v>55</v>
      </c>
      <c r="J369" s="37">
        <v>50</v>
      </c>
      <c r="K369" s="37">
        <v>46</v>
      </c>
      <c r="L369" s="37">
        <v>39.1</v>
      </c>
      <c r="M369" s="38"/>
      <c r="N369" s="61" t="s">
        <v>113</v>
      </c>
      <c r="O369" s="59"/>
    </row>
    <row r="370" ht="19" customHeight="1" spans="1:15">
      <c r="A370" s="52">
        <v>2101030130000</v>
      </c>
      <c r="B370" s="37" t="s">
        <v>869</v>
      </c>
      <c r="C370" s="37">
        <v>210103013</v>
      </c>
      <c r="D370" s="37" t="s">
        <v>869</v>
      </c>
      <c r="E370" s="38" t="s">
        <v>870</v>
      </c>
      <c r="F370" s="37"/>
      <c r="G370" s="37" t="s">
        <v>26</v>
      </c>
      <c r="H370" s="37">
        <v>110</v>
      </c>
      <c r="I370" s="37">
        <v>110</v>
      </c>
      <c r="J370" s="37">
        <v>100</v>
      </c>
      <c r="K370" s="37">
        <v>90</v>
      </c>
      <c r="L370" s="37">
        <v>76.5</v>
      </c>
      <c r="M370" s="38"/>
      <c r="N370" s="61" t="s">
        <v>113</v>
      </c>
      <c r="O370" s="59"/>
    </row>
    <row r="371" ht="19" customHeight="1" spans="1:15">
      <c r="A371" s="52">
        <v>2101030140000</v>
      </c>
      <c r="B371" s="37" t="s">
        <v>871</v>
      </c>
      <c r="C371" s="37">
        <v>210103014</v>
      </c>
      <c r="D371" s="37" t="s">
        <v>871</v>
      </c>
      <c r="E371" s="38" t="s">
        <v>872</v>
      </c>
      <c r="F371" s="37"/>
      <c r="G371" s="37" t="s">
        <v>26</v>
      </c>
      <c r="H371" s="37">
        <v>80</v>
      </c>
      <c r="I371" s="37">
        <v>80</v>
      </c>
      <c r="J371" s="37">
        <v>70</v>
      </c>
      <c r="K371" s="37">
        <v>60</v>
      </c>
      <c r="L371" s="37">
        <v>51</v>
      </c>
      <c r="M371" s="38"/>
      <c r="N371" s="61" t="s">
        <v>35</v>
      </c>
      <c r="O371" s="59"/>
    </row>
    <row r="372" ht="19" customHeight="1" spans="1:15">
      <c r="A372" s="52">
        <v>2101030150000</v>
      </c>
      <c r="B372" s="37" t="s">
        <v>873</v>
      </c>
      <c r="C372" s="37">
        <v>210103015</v>
      </c>
      <c r="D372" s="37" t="s">
        <v>873</v>
      </c>
      <c r="E372" s="38"/>
      <c r="F372" s="37"/>
      <c r="G372" s="37" t="s">
        <v>26</v>
      </c>
      <c r="H372" s="37">
        <v>105</v>
      </c>
      <c r="I372" s="37">
        <v>105</v>
      </c>
      <c r="J372" s="37">
        <v>95</v>
      </c>
      <c r="K372" s="37">
        <v>85</v>
      </c>
      <c r="L372" s="37">
        <v>72.25</v>
      </c>
      <c r="M372" s="38"/>
      <c r="N372" s="61" t="s">
        <v>113</v>
      </c>
      <c r="O372" s="59"/>
    </row>
    <row r="373" ht="19" customHeight="1" spans="1:15">
      <c r="A373" s="52">
        <v>2101030160000</v>
      </c>
      <c r="B373" s="37" t="s">
        <v>874</v>
      </c>
      <c r="C373" s="37">
        <v>210103016</v>
      </c>
      <c r="D373" s="37" t="s">
        <v>874</v>
      </c>
      <c r="E373" s="38" t="s">
        <v>875</v>
      </c>
      <c r="F373" s="37"/>
      <c r="G373" s="37" t="s">
        <v>26</v>
      </c>
      <c r="H373" s="37">
        <v>140</v>
      </c>
      <c r="I373" s="37">
        <v>140</v>
      </c>
      <c r="J373" s="37">
        <v>130</v>
      </c>
      <c r="K373" s="37">
        <v>120</v>
      </c>
      <c r="L373" s="37">
        <v>102</v>
      </c>
      <c r="M373" s="38"/>
      <c r="N373" s="61" t="s">
        <v>113</v>
      </c>
      <c r="O373" s="59"/>
    </row>
    <row r="374" ht="19" customHeight="1" spans="1:15">
      <c r="A374" s="52">
        <v>2101030170000</v>
      </c>
      <c r="B374" s="37" t="s">
        <v>876</v>
      </c>
      <c r="C374" s="37">
        <v>210103017</v>
      </c>
      <c r="D374" s="37" t="s">
        <v>876</v>
      </c>
      <c r="E374" s="38" t="s">
        <v>877</v>
      </c>
      <c r="F374" s="37"/>
      <c r="G374" s="37" t="s">
        <v>26</v>
      </c>
      <c r="H374" s="37">
        <v>140</v>
      </c>
      <c r="I374" s="37">
        <v>140</v>
      </c>
      <c r="J374" s="37">
        <v>130</v>
      </c>
      <c r="K374" s="37">
        <v>120</v>
      </c>
      <c r="L374" s="37">
        <v>102</v>
      </c>
      <c r="M374" s="38"/>
      <c r="N374" s="61" t="s">
        <v>113</v>
      </c>
      <c r="O374" s="59"/>
    </row>
    <row r="375" ht="19" customHeight="1" spans="1:15">
      <c r="A375" s="52">
        <v>2101030180000</v>
      </c>
      <c r="B375" s="37" t="s">
        <v>878</v>
      </c>
      <c r="C375" s="37">
        <v>210103018</v>
      </c>
      <c r="D375" s="37" t="s">
        <v>878</v>
      </c>
      <c r="E375" s="38"/>
      <c r="F375" s="37"/>
      <c r="G375" s="37" t="s">
        <v>26</v>
      </c>
      <c r="H375" s="37">
        <v>130</v>
      </c>
      <c r="I375" s="37">
        <v>130</v>
      </c>
      <c r="J375" s="37">
        <v>120</v>
      </c>
      <c r="K375" s="37">
        <v>110</v>
      </c>
      <c r="L375" s="37">
        <v>93.5</v>
      </c>
      <c r="M375" s="38"/>
      <c r="N375" s="61" t="s">
        <v>113</v>
      </c>
      <c r="O375" s="59"/>
    </row>
    <row r="376" ht="19" customHeight="1" spans="1:15">
      <c r="A376" s="52">
        <v>2101030190000</v>
      </c>
      <c r="B376" s="37" t="s">
        <v>879</v>
      </c>
      <c r="C376" s="37">
        <v>210103019</v>
      </c>
      <c r="D376" s="37" t="s">
        <v>879</v>
      </c>
      <c r="E376" s="38"/>
      <c r="F376" s="37"/>
      <c r="G376" s="37" t="s">
        <v>26</v>
      </c>
      <c r="H376" s="37">
        <v>45</v>
      </c>
      <c r="I376" s="37">
        <v>45</v>
      </c>
      <c r="J376" s="37">
        <v>40</v>
      </c>
      <c r="K376" s="37">
        <v>35</v>
      </c>
      <c r="L376" s="37">
        <v>29.75</v>
      </c>
      <c r="M376" s="38"/>
      <c r="N376" s="61" t="s">
        <v>113</v>
      </c>
      <c r="O376" s="59"/>
    </row>
    <row r="377" ht="19" customHeight="1" spans="1:15">
      <c r="A377" s="52">
        <v>2101030200000</v>
      </c>
      <c r="B377" s="37" t="s">
        <v>880</v>
      </c>
      <c r="C377" s="37">
        <v>210103020</v>
      </c>
      <c r="D377" s="37" t="s">
        <v>880</v>
      </c>
      <c r="E377" s="38"/>
      <c r="F377" s="37"/>
      <c r="G377" s="37" t="s">
        <v>26</v>
      </c>
      <c r="H377" s="37">
        <v>110</v>
      </c>
      <c r="I377" s="37">
        <v>110</v>
      </c>
      <c r="J377" s="37">
        <v>100</v>
      </c>
      <c r="K377" s="37">
        <v>90</v>
      </c>
      <c r="L377" s="37">
        <v>76.5</v>
      </c>
      <c r="M377" s="38"/>
      <c r="N377" s="61" t="s">
        <v>113</v>
      </c>
      <c r="O377" s="59"/>
    </row>
    <row r="378" ht="24" customHeight="1" spans="1:15">
      <c r="A378" s="52">
        <v>2101030210000</v>
      </c>
      <c r="B378" s="37" t="s">
        <v>881</v>
      </c>
      <c r="C378" s="37">
        <v>210103021</v>
      </c>
      <c r="D378" s="37" t="s">
        <v>881</v>
      </c>
      <c r="E378" s="38"/>
      <c r="F378" s="37"/>
      <c r="G378" s="37" t="s">
        <v>26</v>
      </c>
      <c r="H378" s="37">
        <v>370</v>
      </c>
      <c r="I378" s="37">
        <v>370</v>
      </c>
      <c r="J378" s="37">
        <v>350</v>
      </c>
      <c r="K378" s="37">
        <v>330</v>
      </c>
      <c r="L378" s="37">
        <v>280.5</v>
      </c>
      <c r="M378" s="38"/>
      <c r="N378" s="61" t="s">
        <v>113</v>
      </c>
      <c r="O378" s="59"/>
    </row>
    <row r="379" ht="18" customHeight="1" spans="1:15">
      <c r="A379" s="52">
        <v>2101030220000</v>
      </c>
      <c r="B379" s="37" t="s">
        <v>882</v>
      </c>
      <c r="C379" s="37">
        <v>210103022</v>
      </c>
      <c r="D379" s="37" t="s">
        <v>882</v>
      </c>
      <c r="E379" s="38"/>
      <c r="F379" s="37"/>
      <c r="G379" s="37" t="s">
        <v>26</v>
      </c>
      <c r="H379" s="37">
        <v>180</v>
      </c>
      <c r="I379" s="37">
        <v>180</v>
      </c>
      <c r="J379" s="37">
        <v>160</v>
      </c>
      <c r="K379" s="37">
        <v>140</v>
      </c>
      <c r="L379" s="37">
        <v>119</v>
      </c>
      <c r="M379" s="38"/>
      <c r="N379" s="61" t="s">
        <v>113</v>
      </c>
      <c r="O379" s="59"/>
    </row>
    <row r="380" ht="18" customHeight="1" spans="1:15">
      <c r="A380" s="52">
        <v>2101030230000</v>
      </c>
      <c r="B380" s="37" t="s">
        <v>883</v>
      </c>
      <c r="C380" s="37">
        <v>210103023</v>
      </c>
      <c r="D380" s="37" t="s">
        <v>883</v>
      </c>
      <c r="E380" s="38"/>
      <c r="F380" s="37"/>
      <c r="G380" s="37" t="s">
        <v>26</v>
      </c>
      <c r="H380" s="37">
        <v>130</v>
      </c>
      <c r="I380" s="37">
        <v>130</v>
      </c>
      <c r="J380" s="37">
        <v>120</v>
      </c>
      <c r="K380" s="37">
        <v>100</v>
      </c>
      <c r="L380" s="37">
        <v>85</v>
      </c>
      <c r="M380" s="38"/>
      <c r="N380" s="61" t="s">
        <v>113</v>
      </c>
      <c r="O380" s="59"/>
    </row>
    <row r="381" ht="18" customHeight="1" spans="1:15">
      <c r="A381" s="52">
        <v>2101030240000</v>
      </c>
      <c r="B381" s="37" t="s">
        <v>884</v>
      </c>
      <c r="C381" s="37">
        <v>210103024</v>
      </c>
      <c r="D381" s="37" t="s">
        <v>884</v>
      </c>
      <c r="E381" s="38"/>
      <c r="F381" s="37"/>
      <c r="G381" s="37" t="s">
        <v>26</v>
      </c>
      <c r="H381" s="37">
        <v>210</v>
      </c>
      <c r="I381" s="37">
        <v>210</v>
      </c>
      <c r="J381" s="37">
        <v>190</v>
      </c>
      <c r="K381" s="37">
        <v>170</v>
      </c>
      <c r="L381" s="37">
        <v>144.5</v>
      </c>
      <c r="M381" s="38"/>
      <c r="N381" s="61" t="s">
        <v>113</v>
      </c>
      <c r="O381" s="59"/>
    </row>
    <row r="382" ht="18" customHeight="1" spans="1:15">
      <c r="A382" s="52">
        <v>2101030250000</v>
      </c>
      <c r="B382" s="37" t="s">
        <v>885</v>
      </c>
      <c r="C382" s="37">
        <v>210103025</v>
      </c>
      <c r="D382" s="37" t="s">
        <v>885</v>
      </c>
      <c r="E382" s="38"/>
      <c r="F382" s="37"/>
      <c r="G382" s="37" t="s">
        <v>26</v>
      </c>
      <c r="H382" s="37">
        <v>130</v>
      </c>
      <c r="I382" s="37">
        <v>130</v>
      </c>
      <c r="J382" s="37">
        <v>120</v>
      </c>
      <c r="K382" s="37">
        <v>110</v>
      </c>
      <c r="L382" s="37">
        <v>93.5</v>
      </c>
      <c r="M382" s="38"/>
      <c r="N382" s="61" t="s">
        <v>113</v>
      </c>
      <c r="O382" s="59"/>
    </row>
    <row r="383" ht="18" customHeight="1" spans="1:15">
      <c r="A383" s="52">
        <v>2101030260000</v>
      </c>
      <c r="B383" s="37" t="s">
        <v>886</v>
      </c>
      <c r="C383" s="37">
        <v>210103026</v>
      </c>
      <c r="D383" s="37" t="s">
        <v>886</v>
      </c>
      <c r="E383" s="38"/>
      <c r="F383" s="37"/>
      <c r="G383" s="37" t="s">
        <v>853</v>
      </c>
      <c r="H383" s="37">
        <v>170</v>
      </c>
      <c r="I383" s="37">
        <v>170</v>
      </c>
      <c r="J383" s="37">
        <v>150</v>
      </c>
      <c r="K383" s="37">
        <v>130</v>
      </c>
      <c r="L383" s="37">
        <v>110.5</v>
      </c>
      <c r="M383" s="38"/>
      <c r="N383" s="61" t="s">
        <v>113</v>
      </c>
      <c r="O383" s="59"/>
    </row>
    <row r="384" ht="18" customHeight="1" spans="1:15">
      <c r="A384" s="52">
        <v>2101030270000</v>
      </c>
      <c r="B384" s="37" t="s">
        <v>887</v>
      </c>
      <c r="C384" s="37">
        <v>210103027</v>
      </c>
      <c r="D384" s="37" t="s">
        <v>887</v>
      </c>
      <c r="E384" s="38"/>
      <c r="F384" s="37"/>
      <c r="G384" s="37" t="s">
        <v>26</v>
      </c>
      <c r="H384" s="37">
        <v>110</v>
      </c>
      <c r="I384" s="37">
        <v>110</v>
      </c>
      <c r="J384" s="37">
        <v>100</v>
      </c>
      <c r="K384" s="37">
        <v>90</v>
      </c>
      <c r="L384" s="37">
        <v>76.5</v>
      </c>
      <c r="M384" s="38"/>
      <c r="N384" s="61" t="s">
        <v>113</v>
      </c>
      <c r="O384" s="59"/>
    </row>
    <row r="385" ht="18" customHeight="1" spans="1:15">
      <c r="A385" s="52">
        <v>2101030280000</v>
      </c>
      <c r="B385" s="37" t="s">
        <v>888</v>
      </c>
      <c r="C385" s="37">
        <v>210103028</v>
      </c>
      <c r="D385" s="37" t="s">
        <v>888</v>
      </c>
      <c r="E385" s="38"/>
      <c r="F385" s="37"/>
      <c r="G385" s="37" t="s">
        <v>26</v>
      </c>
      <c r="H385" s="37">
        <v>200</v>
      </c>
      <c r="I385" s="37">
        <v>200</v>
      </c>
      <c r="J385" s="37">
        <v>190</v>
      </c>
      <c r="K385" s="37">
        <v>180</v>
      </c>
      <c r="L385" s="37">
        <v>153</v>
      </c>
      <c r="M385" s="38"/>
      <c r="N385" s="61" t="s">
        <v>28</v>
      </c>
      <c r="O385" s="59"/>
    </row>
    <row r="386" ht="18" customHeight="1" spans="1:15">
      <c r="A386" s="52">
        <v>2101030290000</v>
      </c>
      <c r="B386" s="37" t="s">
        <v>889</v>
      </c>
      <c r="C386" s="37">
        <v>210103029</v>
      </c>
      <c r="D386" s="37" t="s">
        <v>889</v>
      </c>
      <c r="E386" s="38"/>
      <c r="F386" s="37"/>
      <c r="G386" s="37" t="s">
        <v>853</v>
      </c>
      <c r="H386" s="37">
        <v>120</v>
      </c>
      <c r="I386" s="37">
        <v>120</v>
      </c>
      <c r="J386" s="37">
        <v>110</v>
      </c>
      <c r="K386" s="37">
        <v>100</v>
      </c>
      <c r="L386" s="37">
        <v>85</v>
      </c>
      <c r="M386" s="38"/>
      <c r="N386" s="61" t="s">
        <v>28</v>
      </c>
      <c r="O386" s="59"/>
    </row>
    <row r="387" ht="18" customHeight="1" spans="1:15">
      <c r="A387" s="52">
        <v>2101030300000</v>
      </c>
      <c r="B387" s="37" t="s">
        <v>890</v>
      </c>
      <c r="C387" s="37">
        <v>210103030</v>
      </c>
      <c r="D387" s="37" t="s">
        <v>890</v>
      </c>
      <c r="E387" s="38"/>
      <c r="F387" s="37"/>
      <c r="G387" s="37" t="s">
        <v>26</v>
      </c>
      <c r="H387" s="37">
        <v>130</v>
      </c>
      <c r="I387" s="37">
        <v>130</v>
      </c>
      <c r="J387" s="37">
        <v>120</v>
      </c>
      <c r="K387" s="37">
        <v>110</v>
      </c>
      <c r="L387" s="37">
        <v>93.5</v>
      </c>
      <c r="M387" s="38"/>
      <c r="N387" s="61" t="s">
        <v>28</v>
      </c>
      <c r="O387" s="59"/>
    </row>
    <row r="388" ht="18" customHeight="1" spans="1:15">
      <c r="A388" s="52">
        <v>2101030310000</v>
      </c>
      <c r="B388" s="37" t="s">
        <v>891</v>
      </c>
      <c r="C388" s="37">
        <v>210103031</v>
      </c>
      <c r="D388" s="37" t="s">
        <v>891</v>
      </c>
      <c r="E388" s="38"/>
      <c r="F388" s="37"/>
      <c r="G388" s="37" t="s">
        <v>26</v>
      </c>
      <c r="H388" s="37">
        <v>120</v>
      </c>
      <c r="I388" s="37">
        <v>120</v>
      </c>
      <c r="J388" s="37">
        <v>110</v>
      </c>
      <c r="K388" s="37">
        <v>100</v>
      </c>
      <c r="L388" s="37">
        <v>85</v>
      </c>
      <c r="M388" s="38"/>
      <c r="N388" s="61" t="s">
        <v>28</v>
      </c>
      <c r="O388" s="59"/>
    </row>
    <row r="389" ht="18" customHeight="1" spans="1:15">
      <c r="A389" s="52">
        <v>2101030320000</v>
      </c>
      <c r="B389" s="37" t="s">
        <v>892</v>
      </c>
      <c r="C389" s="37">
        <v>210103032</v>
      </c>
      <c r="D389" s="37" t="s">
        <v>892</v>
      </c>
      <c r="E389" s="38"/>
      <c r="F389" s="37"/>
      <c r="G389" s="37" t="s">
        <v>893</v>
      </c>
      <c r="H389" s="37">
        <v>130</v>
      </c>
      <c r="I389" s="37">
        <v>130</v>
      </c>
      <c r="J389" s="37">
        <v>120</v>
      </c>
      <c r="K389" s="37">
        <v>110</v>
      </c>
      <c r="L389" s="37">
        <v>93.5</v>
      </c>
      <c r="M389" s="38"/>
      <c r="N389" s="61" t="s">
        <v>113</v>
      </c>
      <c r="O389" s="59"/>
    </row>
    <row r="390" ht="18" customHeight="1" spans="1:15">
      <c r="A390" s="52">
        <v>2101030330000</v>
      </c>
      <c r="B390" s="37" t="s">
        <v>894</v>
      </c>
      <c r="C390" s="37">
        <v>210103033</v>
      </c>
      <c r="D390" s="37" t="s">
        <v>894</v>
      </c>
      <c r="E390" s="38"/>
      <c r="F390" s="37"/>
      <c r="G390" s="37" t="s">
        <v>26</v>
      </c>
      <c r="H390" s="37">
        <v>110</v>
      </c>
      <c r="I390" s="37">
        <v>110</v>
      </c>
      <c r="J390" s="37">
        <v>100</v>
      </c>
      <c r="K390" s="37">
        <v>90</v>
      </c>
      <c r="L390" s="37">
        <v>76.5</v>
      </c>
      <c r="M390" s="38"/>
      <c r="N390" s="61" t="s">
        <v>113</v>
      </c>
      <c r="O390" s="59"/>
    </row>
    <row r="391" ht="18" customHeight="1" spans="1:15">
      <c r="A391" s="52">
        <v>2101030340000</v>
      </c>
      <c r="B391" s="37" t="s">
        <v>895</v>
      </c>
      <c r="C391" s="37">
        <v>210103034</v>
      </c>
      <c r="D391" s="37" t="s">
        <v>895</v>
      </c>
      <c r="E391" s="38"/>
      <c r="F391" s="37"/>
      <c r="G391" s="37" t="s">
        <v>896</v>
      </c>
      <c r="H391" s="37">
        <v>115</v>
      </c>
      <c r="I391" s="37">
        <v>115</v>
      </c>
      <c r="J391" s="37">
        <v>105</v>
      </c>
      <c r="K391" s="37">
        <v>95</v>
      </c>
      <c r="L391" s="37">
        <v>80.75</v>
      </c>
      <c r="M391" s="38"/>
      <c r="N391" s="61" t="s">
        <v>113</v>
      </c>
      <c r="O391" s="59"/>
    </row>
    <row r="392" ht="21" customHeight="1" spans="1:15">
      <c r="A392" s="52">
        <v>2101030350000</v>
      </c>
      <c r="B392" s="37" t="s">
        <v>897</v>
      </c>
      <c r="C392" s="37">
        <v>210103035</v>
      </c>
      <c r="D392" s="37" t="s">
        <v>897</v>
      </c>
      <c r="E392" s="38"/>
      <c r="F392" s="37"/>
      <c r="G392" s="37" t="s">
        <v>893</v>
      </c>
      <c r="H392" s="37"/>
      <c r="I392" s="37"/>
      <c r="J392" s="37"/>
      <c r="K392" s="37"/>
      <c r="L392" s="37"/>
      <c r="M392" s="38"/>
      <c r="N392" s="61" t="s">
        <v>113</v>
      </c>
      <c r="O392" s="59"/>
    </row>
    <row r="393" ht="77" customHeight="1" spans="1:15">
      <c r="A393" s="52"/>
      <c r="B393" s="31"/>
      <c r="C393" s="33">
        <v>2102</v>
      </c>
      <c r="D393" s="33" t="s">
        <v>899</v>
      </c>
      <c r="E393" s="39" t="s">
        <v>900</v>
      </c>
      <c r="F393" s="40" t="s">
        <v>901</v>
      </c>
      <c r="G393" s="40"/>
      <c r="H393" s="41"/>
      <c r="I393" s="41"/>
      <c r="J393" s="41"/>
      <c r="K393" s="41"/>
      <c r="L393" s="41"/>
      <c r="M393" s="39" t="s">
        <v>16780</v>
      </c>
      <c r="N393" s="60"/>
      <c r="O393" s="59"/>
    </row>
    <row r="394" ht="22" customHeight="1" spans="1:15">
      <c r="A394" s="52">
        <v>2102000010000</v>
      </c>
      <c r="B394" s="37" t="s">
        <v>904</v>
      </c>
      <c r="C394" s="37">
        <v>210200001</v>
      </c>
      <c r="D394" s="37" t="s">
        <v>904</v>
      </c>
      <c r="E394" s="38"/>
      <c r="F394" s="37"/>
      <c r="G394" s="37"/>
      <c r="H394" s="37"/>
      <c r="I394" s="37"/>
      <c r="J394" s="37"/>
      <c r="K394" s="37"/>
      <c r="L394" s="37"/>
      <c r="M394" s="38"/>
      <c r="N394" s="61"/>
      <c r="O394" s="59"/>
    </row>
    <row r="395" ht="28" customHeight="1" spans="1:15">
      <c r="A395" s="52">
        <v>2102000010000</v>
      </c>
      <c r="B395" s="37" t="s">
        <v>904</v>
      </c>
      <c r="C395" s="42" t="s">
        <v>907</v>
      </c>
      <c r="D395" s="37" t="s">
        <v>908</v>
      </c>
      <c r="E395" s="38"/>
      <c r="F395" s="37"/>
      <c r="G395" s="37" t="s">
        <v>416</v>
      </c>
      <c r="H395" s="92">
        <v>616</v>
      </c>
      <c r="I395" s="92">
        <v>532</v>
      </c>
      <c r="J395" s="92">
        <v>511</v>
      </c>
      <c r="K395" s="92">
        <v>460</v>
      </c>
      <c r="L395" s="92">
        <v>389</v>
      </c>
      <c r="M395" s="38"/>
      <c r="N395" s="61" t="s">
        <v>113</v>
      </c>
      <c r="O395" s="59"/>
    </row>
    <row r="396" ht="19" customHeight="1" spans="1:15">
      <c r="A396" s="52">
        <v>2102000010000</v>
      </c>
      <c r="B396" s="37" t="s">
        <v>904</v>
      </c>
      <c r="C396" s="42" t="s">
        <v>909</v>
      </c>
      <c r="D396" s="37" t="s">
        <v>910</v>
      </c>
      <c r="E396" s="38"/>
      <c r="F396" s="37"/>
      <c r="G396" s="37" t="s">
        <v>416</v>
      </c>
      <c r="H396" s="92">
        <v>700</v>
      </c>
      <c r="I396" s="92">
        <v>639</v>
      </c>
      <c r="J396" s="92">
        <v>581</v>
      </c>
      <c r="K396" s="92">
        <v>523</v>
      </c>
      <c r="L396" s="92">
        <v>433</v>
      </c>
      <c r="M396" s="38"/>
      <c r="N396" s="61" t="s">
        <v>113</v>
      </c>
      <c r="O396" s="59"/>
    </row>
    <row r="397" ht="30" customHeight="1" spans="1:15">
      <c r="A397" s="52">
        <v>2102000010000</v>
      </c>
      <c r="B397" s="37" t="s">
        <v>904</v>
      </c>
      <c r="C397" s="42" t="s">
        <v>911</v>
      </c>
      <c r="D397" s="37" t="s">
        <v>912</v>
      </c>
      <c r="E397" s="38"/>
      <c r="F397" s="37"/>
      <c r="G397" s="37" t="s">
        <v>416</v>
      </c>
      <c r="H397" s="92">
        <v>800</v>
      </c>
      <c r="I397" s="92">
        <v>730</v>
      </c>
      <c r="J397" s="92">
        <v>664</v>
      </c>
      <c r="K397" s="92">
        <v>598</v>
      </c>
      <c r="L397" s="92">
        <v>476</v>
      </c>
      <c r="M397" s="38"/>
      <c r="N397" s="61" t="s">
        <v>113</v>
      </c>
      <c r="O397" s="59"/>
    </row>
    <row r="398" ht="21" customHeight="1" spans="1:15">
      <c r="A398" s="52">
        <v>2102000020000</v>
      </c>
      <c r="B398" s="37" t="s">
        <v>913</v>
      </c>
      <c r="C398" s="37">
        <v>210200002</v>
      </c>
      <c r="D398" s="37" t="s">
        <v>913</v>
      </c>
      <c r="E398" s="38"/>
      <c r="F398" s="37"/>
      <c r="G398" s="37"/>
      <c r="H398" s="37"/>
      <c r="I398" s="37"/>
      <c r="J398" s="37"/>
      <c r="K398" s="37"/>
      <c r="L398" s="37"/>
      <c r="M398" s="38"/>
      <c r="N398" s="61"/>
      <c r="O398" s="59"/>
    </row>
    <row r="399" ht="29" customHeight="1" spans="1:15">
      <c r="A399" s="52">
        <v>2102000020000</v>
      </c>
      <c r="B399" s="37" t="s">
        <v>913</v>
      </c>
      <c r="C399" s="42" t="s">
        <v>914</v>
      </c>
      <c r="D399" s="37" t="s">
        <v>915</v>
      </c>
      <c r="E399" s="38"/>
      <c r="F399" s="37"/>
      <c r="G399" s="37" t="s">
        <v>416</v>
      </c>
      <c r="H399" s="92">
        <v>324</v>
      </c>
      <c r="I399" s="92">
        <v>324</v>
      </c>
      <c r="J399" s="92">
        <v>324</v>
      </c>
      <c r="K399" s="92">
        <v>324</v>
      </c>
      <c r="L399" s="92">
        <v>275.4</v>
      </c>
      <c r="M399" s="38"/>
      <c r="N399" s="61" t="s">
        <v>113</v>
      </c>
      <c r="O399" s="59"/>
    </row>
    <row r="400" ht="21" customHeight="1" spans="1:15">
      <c r="A400" s="52">
        <v>2102000020000</v>
      </c>
      <c r="B400" s="37" t="s">
        <v>913</v>
      </c>
      <c r="C400" s="42" t="s">
        <v>916</v>
      </c>
      <c r="D400" s="37" t="s">
        <v>917</v>
      </c>
      <c r="E400" s="38"/>
      <c r="F400" s="37"/>
      <c r="G400" s="37" t="s">
        <v>416</v>
      </c>
      <c r="H400" s="92">
        <v>360</v>
      </c>
      <c r="I400" s="92">
        <v>360</v>
      </c>
      <c r="J400" s="92">
        <v>360</v>
      </c>
      <c r="K400" s="92">
        <v>360</v>
      </c>
      <c r="L400" s="92">
        <v>306</v>
      </c>
      <c r="M400" s="38"/>
      <c r="N400" s="61" t="s">
        <v>113</v>
      </c>
      <c r="O400" s="59"/>
    </row>
    <row r="401" ht="29" customHeight="1" spans="1:15">
      <c r="A401" s="52">
        <v>2102000020000</v>
      </c>
      <c r="B401" s="37" t="s">
        <v>913</v>
      </c>
      <c r="C401" s="42" t="s">
        <v>918</v>
      </c>
      <c r="D401" s="37" t="s">
        <v>919</v>
      </c>
      <c r="E401" s="38"/>
      <c r="F401" s="37"/>
      <c r="G401" s="37" t="s">
        <v>416</v>
      </c>
      <c r="H401" s="92">
        <v>396</v>
      </c>
      <c r="I401" s="92">
        <v>396</v>
      </c>
      <c r="J401" s="92">
        <v>396</v>
      </c>
      <c r="K401" s="92">
        <v>396</v>
      </c>
      <c r="L401" s="92">
        <v>396</v>
      </c>
      <c r="M401" s="38"/>
      <c r="N401" s="61" t="s">
        <v>113</v>
      </c>
      <c r="O401" s="59"/>
    </row>
    <row r="402" ht="21" customHeight="1" spans="1:15">
      <c r="A402" s="52">
        <v>2102000030000</v>
      </c>
      <c r="B402" s="37" t="s">
        <v>920</v>
      </c>
      <c r="C402" s="37">
        <v>210200003</v>
      </c>
      <c r="D402" s="37" t="s">
        <v>920</v>
      </c>
      <c r="E402" s="38"/>
      <c r="F402" s="37"/>
      <c r="G402" s="37" t="s">
        <v>26</v>
      </c>
      <c r="H402" s="37">
        <v>550</v>
      </c>
      <c r="I402" s="37">
        <v>550</v>
      </c>
      <c r="J402" s="37">
        <v>550</v>
      </c>
      <c r="K402" s="37">
        <v>550</v>
      </c>
      <c r="L402" s="37">
        <v>467.5</v>
      </c>
      <c r="M402" s="38"/>
      <c r="N402" s="61" t="s">
        <v>113</v>
      </c>
      <c r="O402" s="59"/>
    </row>
    <row r="403" ht="21" customHeight="1" spans="1:15">
      <c r="A403" s="52">
        <v>2102000040000</v>
      </c>
      <c r="B403" s="37" t="s">
        <v>921</v>
      </c>
      <c r="C403" s="37">
        <v>210200004</v>
      </c>
      <c r="D403" s="37" t="s">
        <v>921</v>
      </c>
      <c r="E403" s="38"/>
      <c r="F403" s="37"/>
      <c r="G403" s="37" t="s">
        <v>26</v>
      </c>
      <c r="H403" s="37">
        <v>550</v>
      </c>
      <c r="I403" s="37">
        <v>468</v>
      </c>
      <c r="J403" s="37">
        <v>457</v>
      </c>
      <c r="K403" s="37">
        <v>411</v>
      </c>
      <c r="L403" s="37">
        <v>368</v>
      </c>
      <c r="M403" s="38"/>
      <c r="N403" s="61" t="s">
        <v>113</v>
      </c>
      <c r="O403" s="59"/>
    </row>
    <row r="404" ht="21" customHeight="1" spans="1:15">
      <c r="A404" s="52">
        <v>2102000050000</v>
      </c>
      <c r="B404" s="37" t="s">
        <v>922</v>
      </c>
      <c r="C404" s="37">
        <v>210200005</v>
      </c>
      <c r="D404" s="37" t="s">
        <v>922</v>
      </c>
      <c r="E404" s="38"/>
      <c r="F404" s="37"/>
      <c r="G404" s="37" t="s">
        <v>416</v>
      </c>
      <c r="H404" s="37">
        <v>500</v>
      </c>
      <c r="I404" s="37">
        <v>500</v>
      </c>
      <c r="J404" s="37">
        <v>500</v>
      </c>
      <c r="K404" s="37">
        <v>500</v>
      </c>
      <c r="L404" s="37">
        <v>425</v>
      </c>
      <c r="M404" s="38"/>
      <c r="N404" s="61" t="s">
        <v>113</v>
      </c>
      <c r="O404" s="59"/>
    </row>
    <row r="405" ht="30" customHeight="1" spans="1:15">
      <c r="A405" s="52">
        <v>2102000060000</v>
      </c>
      <c r="B405" s="37" t="s">
        <v>923</v>
      </c>
      <c r="C405" s="37">
        <v>210200006</v>
      </c>
      <c r="D405" s="37" t="s">
        <v>923</v>
      </c>
      <c r="E405" s="38"/>
      <c r="F405" s="37"/>
      <c r="G405" s="37" t="s">
        <v>416</v>
      </c>
      <c r="H405" s="37">
        <v>480</v>
      </c>
      <c r="I405" s="37">
        <v>480</v>
      </c>
      <c r="J405" s="37">
        <v>480</v>
      </c>
      <c r="K405" s="37">
        <v>480</v>
      </c>
      <c r="L405" s="37">
        <v>408</v>
      </c>
      <c r="M405" s="38"/>
      <c r="N405" s="61" t="s">
        <v>113</v>
      </c>
      <c r="O405" s="59"/>
    </row>
    <row r="406" ht="24" customHeight="1" spans="1:15">
      <c r="A406" s="52">
        <v>2102000070000</v>
      </c>
      <c r="B406" s="37" t="s">
        <v>924</v>
      </c>
      <c r="C406" s="37">
        <v>210200007</v>
      </c>
      <c r="D406" s="37" t="s">
        <v>924</v>
      </c>
      <c r="E406" s="38" t="s">
        <v>925</v>
      </c>
      <c r="F406" s="37"/>
      <c r="G406" s="37" t="s">
        <v>416</v>
      </c>
      <c r="H406" s="37">
        <v>480</v>
      </c>
      <c r="I406" s="37">
        <v>480</v>
      </c>
      <c r="J406" s="37">
        <v>480</v>
      </c>
      <c r="K406" s="37">
        <v>480</v>
      </c>
      <c r="L406" s="37">
        <v>408</v>
      </c>
      <c r="M406" s="38"/>
      <c r="N406" s="61" t="s">
        <v>113</v>
      </c>
      <c r="O406" s="59"/>
    </row>
    <row r="407" ht="30" customHeight="1" spans="1:15">
      <c r="A407" s="52">
        <v>2102000070100</v>
      </c>
      <c r="B407" s="37" t="s">
        <v>926</v>
      </c>
      <c r="C407" s="37" t="s">
        <v>927</v>
      </c>
      <c r="D407" s="37" t="s">
        <v>926</v>
      </c>
      <c r="E407" s="38"/>
      <c r="F407" s="37"/>
      <c r="G407" s="37" t="s">
        <v>416</v>
      </c>
      <c r="H407" s="37">
        <v>480</v>
      </c>
      <c r="I407" s="37">
        <v>480</v>
      </c>
      <c r="J407" s="37">
        <v>480</v>
      </c>
      <c r="K407" s="37">
        <v>480</v>
      </c>
      <c r="L407" s="37">
        <v>408</v>
      </c>
      <c r="M407" s="38"/>
      <c r="N407" s="61" t="s">
        <v>113</v>
      </c>
      <c r="O407" s="59"/>
    </row>
    <row r="408" ht="30" customHeight="1" spans="1:15">
      <c r="A408" s="52">
        <v>2102000070200</v>
      </c>
      <c r="B408" s="37" t="s">
        <v>928</v>
      </c>
      <c r="C408" s="37" t="s">
        <v>929</v>
      </c>
      <c r="D408" s="37" t="s">
        <v>928</v>
      </c>
      <c r="E408" s="38"/>
      <c r="F408" s="37"/>
      <c r="G408" s="37" t="s">
        <v>416</v>
      </c>
      <c r="H408" s="37">
        <v>480</v>
      </c>
      <c r="I408" s="37">
        <v>480</v>
      </c>
      <c r="J408" s="37">
        <v>480</v>
      </c>
      <c r="K408" s="37">
        <v>480</v>
      </c>
      <c r="L408" s="37">
        <v>408</v>
      </c>
      <c r="M408" s="38"/>
      <c r="N408" s="61" t="s">
        <v>113</v>
      </c>
      <c r="O408" s="59"/>
    </row>
    <row r="409" ht="24" customHeight="1" spans="1:15">
      <c r="A409" s="52">
        <v>2102000080000</v>
      </c>
      <c r="B409" s="37" t="s">
        <v>930</v>
      </c>
      <c r="C409" s="37">
        <v>210200008</v>
      </c>
      <c r="D409" s="37" t="s">
        <v>930</v>
      </c>
      <c r="E409" s="38"/>
      <c r="F409" s="37"/>
      <c r="G409" s="37" t="s">
        <v>26</v>
      </c>
      <c r="H409" s="37">
        <v>700</v>
      </c>
      <c r="I409" s="37">
        <v>700</v>
      </c>
      <c r="J409" s="37">
        <v>700</v>
      </c>
      <c r="K409" s="37">
        <v>700</v>
      </c>
      <c r="L409" s="37">
        <v>595</v>
      </c>
      <c r="M409" s="38"/>
      <c r="N409" s="61" t="s">
        <v>113</v>
      </c>
      <c r="O409" s="59"/>
    </row>
    <row r="410" ht="24" customHeight="1" spans="1:15">
      <c r="A410" s="52">
        <v>2102000090000</v>
      </c>
      <c r="B410" s="37" t="s">
        <v>931</v>
      </c>
      <c r="C410" s="37">
        <v>210200009</v>
      </c>
      <c r="D410" s="37" t="s">
        <v>931</v>
      </c>
      <c r="E410" s="38"/>
      <c r="F410" s="37"/>
      <c r="G410" s="37" t="s">
        <v>932</v>
      </c>
      <c r="H410" s="37">
        <v>600</v>
      </c>
      <c r="I410" s="37">
        <v>600</v>
      </c>
      <c r="J410" s="37">
        <v>600</v>
      </c>
      <c r="K410" s="37">
        <v>600</v>
      </c>
      <c r="L410" s="37">
        <v>510</v>
      </c>
      <c r="M410" s="38"/>
      <c r="N410" s="61" t="s">
        <v>113</v>
      </c>
      <c r="O410" s="59"/>
    </row>
    <row r="411" ht="80" customHeight="1" spans="1:15">
      <c r="A411" s="52"/>
      <c r="B411" s="31"/>
      <c r="C411" s="33">
        <v>2103</v>
      </c>
      <c r="D411" s="33" t="s">
        <v>933</v>
      </c>
      <c r="E411" s="38" t="s">
        <v>934</v>
      </c>
      <c r="F411" s="38" t="s">
        <v>935</v>
      </c>
      <c r="G411" s="38"/>
      <c r="H411" s="38"/>
      <c r="I411" s="38"/>
      <c r="J411" s="38"/>
      <c r="K411" s="38"/>
      <c r="L411" s="38"/>
      <c r="M411" s="38" t="s">
        <v>936</v>
      </c>
      <c r="N411" s="60"/>
      <c r="O411" s="59"/>
    </row>
    <row r="412" ht="27" customHeight="1" spans="1:15">
      <c r="A412" s="52">
        <v>2103000010000</v>
      </c>
      <c r="B412" s="37" t="s">
        <v>937</v>
      </c>
      <c r="C412" s="37">
        <v>210300001</v>
      </c>
      <c r="D412" s="37" t="s">
        <v>937</v>
      </c>
      <c r="E412" s="38"/>
      <c r="F412" s="37"/>
      <c r="G412" s="37"/>
      <c r="H412" s="37"/>
      <c r="I412" s="37"/>
      <c r="J412" s="37"/>
      <c r="K412" s="37"/>
      <c r="L412" s="37"/>
      <c r="M412" s="38"/>
      <c r="N412" s="61"/>
      <c r="O412" s="59"/>
    </row>
    <row r="413" ht="22" customHeight="1" spans="1:15">
      <c r="A413" s="52">
        <v>2103000010000</v>
      </c>
      <c r="B413" s="37" t="s">
        <v>937</v>
      </c>
      <c r="C413" s="42" t="s">
        <v>938</v>
      </c>
      <c r="D413" s="37" t="s">
        <v>939</v>
      </c>
      <c r="E413" s="38"/>
      <c r="F413" s="37"/>
      <c r="G413" s="37" t="s">
        <v>794</v>
      </c>
      <c r="H413" s="37">
        <v>200</v>
      </c>
      <c r="I413" s="37">
        <v>183</v>
      </c>
      <c r="J413" s="37">
        <v>166</v>
      </c>
      <c r="K413" s="37">
        <v>149</v>
      </c>
      <c r="L413" s="37">
        <v>141</v>
      </c>
      <c r="M413" s="38"/>
      <c r="N413" s="61" t="s">
        <v>113</v>
      </c>
      <c r="O413" s="59"/>
    </row>
    <row r="414" ht="35" customHeight="1" spans="1:15">
      <c r="A414" s="52">
        <v>2103000000001</v>
      </c>
      <c r="B414" s="37" t="s">
        <v>940</v>
      </c>
      <c r="C414" s="42" t="s">
        <v>941</v>
      </c>
      <c r="D414" s="37" t="s">
        <v>942</v>
      </c>
      <c r="E414" s="38"/>
      <c r="F414" s="37"/>
      <c r="G414" s="37" t="s">
        <v>794</v>
      </c>
      <c r="H414" s="94">
        <v>240</v>
      </c>
      <c r="I414" s="94">
        <v>240</v>
      </c>
      <c r="J414" s="94">
        <v>205</v>
      </c>
      <c r="K414" s="94">
        <v>180</v>
      </c>
      <c r="L414" s="94">
        <v>158</v>
      </c>
      <c r="M414" s="38"/>
      <c r="N414" s="61" t="s">
        <v>113</v>
      </c>
      <c r="O414" s="59"/>
    </row>
    <row r="415" ht="37" customHeight="1" spans="1:15">
      <c r="A415" s="52">
        <v>2103000000003</v>
      </c>
      <c r="B415" s="37" t="s">
        <v>943</v>
      </c>
      <c r="C415" s="42" t="s">
        <v>944</v>
      </c>
      <c r="D415" s="37" t="s">
        <v>945</v>
      </c>
      <c r="E415" s="38"/>
      <c r="F415" s="37"/>
      <c r="G415" s="37" t="s">
        <v>794</v>
      </c>
      <c r="H415" s="94">
        <v>230</v>
      </c>
      <c r="I415" s="94">
        <v>230</v>
      </c>
      <c r="J415" s="94">
        <v>195</v>
      </c>
      <c r="K415" s="94">
        <v>170</v>
      </c>
      <c r="L415" s="94">
        <v>147.5</v>
      </c>
      <c r="M415" s="38"/>
      <c r="N415" s="61" t="s">
        <v>113</v>
      </c>
      <c r="O415" s="59"/>
    </row>
    <row r="416" ht="32" customHeight="1" spans="1:15">
      <c r="A416" s="52">
        <v>2103000000002</v>
      </c>
      <c r="B416" s="37" t="s">
        <v>946</v>
      </c>
      <c r="C416" s="42" t="s">
        <v>947</v>
      </c>
      <c r="D416" s="37" t="s">
        <v>948</v>
      </c>
      <c r="E416" s="38"/>
      <c r="F416" s="37"/>
      <c r="G416" s="37" t="s">
        <v>26</v>
      </c>
      <c r="H416" s="71">
        <v>20</v>
      </c>
      <c r="I416" s="71">
        <v>20</v>
      </c>
      <c r="J416" s="71">
        <v>20</v>
      </c>
      <c r="K416" s="71">
        <v>20</v>
      </c>
      <c r="L416" s="71">
        <v>20</v>
      </c>
      <c r="M416" s="38"/>
      <c r="N416" s="61" t="s">
        <v>113</v>
      </c>
      <c r="O416" s="59"/>
    </row>
    <row r="417" ht="41" customHeight="1" spans="1:15">
      <c r="A417" s="52">
        <v>2103000000004</v>
      </c>
      <c r="B417" s="37" t="s">
        <v>949</v>
      </c>
      <c r="C417" s="42" t="s">
        <v>950</v>
      </c>
      <c r="D417" s="37" t="s">
        <v>951</v>
      </c>
      <c r="E417" s="38" t="s">
        <v>952</v>
      </c>
      <c r="F417" s="37"/>
      <c r="G417" s="37" t="s">
        <v>26</v>
      </c>
      <c r="H417" s="71">
        <v>20</v>
      </c>
      <c r="I417" s="71">
        <v>20</v>
      </c>
      <c r="J417" s="71">
        <v>20</v>
      </c>
      <c r="K417" s="71">
        <v>20</v>
      </c>
      <c r="L417" s="71">
        <v>20</v>
      </c>
      <c r="M417" s="38"/>
      <c r="N417" s="61" t="s">
        <v>113</v>
      </c>
      <c r="O417" s="59"/>
    </row>
    <row r="418" ht="28" customHeight="1" spans="1:15">
      <c r="A418" s="52">
        <v>2103000010000</v>
      </c>
      <c r="B418" s="37" t="s">
        <v>937</v>
      </c>
      <c r="C418" s="42" t="s">
        <v>953</v>
      </c>
      <c r="D418" s="37" t="s">
        <v>954</v>
      </c>
      <c r="E418" s="38" t="s">
        <v>955</v>
      </c>
      <c r="F418" s="37"/>
      <c r="G418" s="37" t="s">
        <v>26</v>
      </c>
      <c r="H418" s="37">
        <v>210</v>
      </c>
      <c r="I418" s="37">
        <v>210</v>
      </c>
      <c r="J418" s="37">
        <v>175</v>
      </c>
      <c r="K418" s="37">
        <v>150</v>
      </c>
      <c r="L418" s="37">
        <v>127.5</v>
      </c>
      <c r="M418" s="38"/>
      <c r="N418" s="61" t="s">
        <v>113</v>
      </c>
      <c r="O418" s="59"/>
    </row>
    <row r="419" ht="44" customHeight="1" spans="1:15">
      <c r="A419" s="52">
        <v>2103000000004</v>
      </c>
      <c r="B419" s="37" t="s">
        <v>949</v>
      </c>
      <c r="C419" s="42" t="s">
        <v>956</v>
      </c>
      <c r="D419" s="37" t="s">
        <v>957</v>
      </c>
      <c r="E419" s="38"/>
      <c r="F419" s="37"/>
      <c r="G419" s="37" t="s">
        <v>26</v>
      </c>
      <c r="H419" s="37">
        <v>20</v>
      </c>
      <c r="I419" s="37">
        <v>20</v>
      </c>
      <c r="J419" s="37">
        <v>20</v>
      </c>
      <c r="K419" s="37">
        <v>20</v>
      </c>
      <c r="L419" s="37">
        <v>20</v>
      </c>
      <c r="M419" s="38"/>
      <c r="N419" s="61" t="s">
        <v>113</v>
      </c>
      <c r="O419" s="59"/>
    </row>
    <row r="420" ht="27" customHeight="1" spans="1:15">
      <c r="A420" s="52">
        <v>2103000010000</v>
      </c>
      <c r="B420" s="37" t="s">
        <v>937</v>
      </c>
      <c r="C420" s="42" t="s">
        <v>958</v>
      </c>
      <c r="D420" s="37" t="s">
        <v>959</v>
      </c>
      <c r="E420" s="38"/>
      <c r="F420" s="37"/>
      <c r="G420" s="37" t="s">
        <v>26</v>
      </c>
      <c r="H420" s="37">
        <v>210</v>
      </c>
      <c r="I420" s="37">
        <v>210</v>
      </c>
      <c r="J420" s="37">
        <v>175</v>
      </c>
      <c r="K420" s="37">
        <v>150</v>
      </c>
      <c r="L420" s="37">
        <v>127.5</v>
      </c>
      <c r="M420" s="38"/>
      <c r="N420" s="61" t="s">
        <v>113</v>
      </c>
      <c r="O420" s="59"/>
    </row>
    <row r="421" ht="24" customHeight="1" spans="1:15">
      <c r="A421" s="52">
        <v>2103000020000</v>
      </c>
      <c r="B421" s="37" t="s">
        <v>960</v>
      </c>
      <c r="C421" s="37">
        <v>210300002</v>
      </c>
      <c r="D421" s="37" t="s">
        <v>960</v>
      </c>
      <c r="E421" s="38"/>
      <c r="F421" s="37"/>
      <c r="G421" s="37"/>
      <c r="H421" s="37"/>
      <c r="I421" s="37"/>
      <c r="J421" s="37"/>
      <c r="K421" s="37"/>
      <c r="L421" s="37"/>
      <c r="M421" s="38"/>
      <c r="N421" s="61"/>
      <c r="O421" s="59"/>
    </row>
    <row r="422" ht="24" customHeight="1" spans="1:15">
      <c r="A422" s="52">
        <v>2103000020000</v>
      </c>
      <c r="B422" s="37" t="s">
        <v>960</v>
      </c>
      <c r="C422" s="42" t="s">
        <v>961</v>
      </c>
      <c r="D422" s="37" t="s">
        <v>962</v>
      </c>
      <c r="E422" s="38"/>
      <c r="F422" s="37"/>
      <c r="G422" s="37" t="s">
        <v>794</v>
      </c>
      <c r="H422" s="37">
        <v>255</v>
      </c>
      <c r="I422" s="37">
        <v>216</v>
      </c>
      <c r="J422" s="37">
        <v>212</v>
      </c>
      <c r="K422" s="37">
        <v>176</v>
      </c>
      <c r="L422" s="37">
        <v>167</v>
      </c>
      <c r="M422" s="38"/>
      <c r="N422" s="61" t="s">
        <v>113</v>
      </c>
      <c r="O422" s="59"/>
    </row>
    <row r="423" ht="30" customHeight="1" spans="1:15">
      <c r="A423" s="52">
        <v>2103000000001</v>
      </c>
      <c r="B423" s="37" t="s">
        <v>940</v>
      </c>
      <c r="C423" s="42" t="s">
        <v>963</v>
      </c>
      <c r="D423" s="37" t="s">
        <v>964</v>
      </c>
      <c r="E423" s="38"/>
      <c r="F423" s="37"/>
      <c r="G423" s="37" t="s">
        <v>794</v>
      </c>
      <c r="H423" s="37">
        <v>285</v>
      </c>
      <c r="I423" s="37">
        <v>246</v>
      </c>
      <c r="J423" s="37">
        <v>242</v>
      </c>
      <c r="K423" s="37">
        <v>206</v>
      </c>
      <c r="L423" s="37">
        <v>197</v>
      </c>
      <c r="M423" s="38"/>
      <c r="N423" s="61" t="s">
        <v>113</v>
      </c>
      <c r="O423" s="59"/>
    </row>
    <row r="424" ht="31" customHeight="1" spans="1:15">
      <c r="A424" s="52">
        <v>2103000020000</v>
      </c>
      <c r="B424" s="37" t="s">
        <v>960</v>
      </c>
      <c r="C424" s="42" t="s">
        <v>965</v>
      </c>
      <c r="D424" s="37" t="s">
        <v>966</v>
      </c>
      <c r="E424" s="38"/>
      <c r="F424" s="37"/>
      <c r="G424" s="37" t="s">
        <v>794</v>
      </c>
      <c r="H424" s="37">
        <v>275</v>
      </c>
      <c r="I424" s="37">
        <v>236</v>
      </c>
      <c r="J424" s="37">
        <v>232</v>
      </c>
      <c r="K424" s="37">
        <v>196</v>
      </c>
      <c r="L424" s="37">
        <v>187</v>
      </c>
      <c r="M424" s="38"/>
      <c r="N424" s="61" t="s">
        <v>113</v>
      </c>
      <c r="O424" s="59"/>
    </row>
    <row r="425" ht="28" customHeight="1" spans="1:15">
      <c r="A425" s="52">
        <v>2103000020000</v>
      </c>
      <c r="B425" s="37" t="s">
        <v>960</v>
      </c>
      <c r="C425" s="42" t="s">
        <v>967</v>
      </c>
      <c r="D425" s="37" t="s">
        <v>968</v>
      </c>
      <c r="E425" s="38" t="s">
        <v>969</v>
      </c>
      <c r="F425" s="37"/>
      <c r="G425" s="37" t="s">
        <v>794</v>
      </c>
      <c r="H425" s="37">
        <v>275</v>
      </c>
      <c r="I425" s="37">
        <v>275</v>
      </c>
      <c r="J425" s="37">
        <v>250</v>
      </c>
      <c r="K425" s="37">
        <v>230</v>
      </c>
      <c r="L425" s="37">
        <v>195.5</v>
      </c>
      <c r="M425" s="38"/>
      <c r="N425" s="61" t="s">
        <v>113</v>
      </c>
      <c r="O425" s="59"/>
    </row>
    <row r="426" ht="28" customHeight="1" spans="1:15">
      <c r="A426" s="52">
        <v>2103000020000</v>
      </c>
      <c r="B426" s="37" t="s">
        <v>960</v>
      </c>
      <c r="C426" s="42" t="s">
        <v>970</v>
      </c>
      <c r="D426" s="37" t="s">
        <v>971</v>
      </c>
      <c r="E426" s="38"/>
      <c r="F426" s="37"/>
      <c r="G426" s="37" t="s">
        <v>794</v>
      </c>
      <c r="H426" s="37">
        <v>275</v>
      </c>
      <c r="I426" s="37">
        <v>275</v>
      </c>
      <c r="J426" s="37">
        <v>250</v>
      </c>
      <c r="K426" s="37">
        <v>230</v>
      </c>
      <c r="L426" s="37">
        <v>195.5</v>
      </c>
      <c r="M426" s="38"/>
      <c r="N426" s="61" t="s">
        <v>113</v>
      </c>
      <c r="O426" s="59"/>
    </row>
    <row r="427" ht="28" customHeight="1" spans="1:15">
      <c r="A427" s="52">
        <v>2103000030000</v>
      </c>
      <c r="B427" s="37" t="s">
        <v>972</v>
      </c>
      <c r="C427" s="37">
        <v>210300003</v>
      </c>
      <c r="D427" s="37" t="s">
        <v>972</v>
      </c>
      <c r="E427" s="38" t="s">
        <v>973</v>
      </c>
      <c r="F427" s="37"/>
      <c r="G427" s="37" t="s">
        <v>794</v>
      </c>
      <c r="H427" s="37">
        <v>220</v>
      </c>
      <c r="I427" s="37">
        <v>220</v>
      </c>
      <c r="J427" s="37">
        <v>200</v>
      </c>
      <c r="K427" s="37">
        <v>180</v>
      </c>
      <c r="L427" s="37">
        <v>153</v>
      </c>
      <c r="M427" s="38"/>
      <c r="N427" s="61" t="s">
        <v>113</v>
      </c>
      <c r="O427" s="59"/>
    </row>
    <row r="428" ht="20" customHeight="1" spans="1:15">
      <c r="A428" s="52">
        <v>2103000040000</v>
      </c>
      <c r="B428" s="37" t="s">
        <v>974</v>
      </c>
      <c r="C428" s="37">
        <v>210300004</v>
      </c>
      <c r="D428" s="37" t="s">
        <v>974</v>
      </c>
      <c r="E428" s="38" t="s">
        <v>975</v>
      </c>
      <c r="F428" s="37"/>
      <c r="G428" s="37" t="s">
        <v>794</v>
      </c>
      <c r="H428" s="37">
        <v>120</v>
      </c>
      <c r="I428" s="37">
        <v>120</v>
      </c>
      <c r="J428" s="37">
        <v>110</v>
      </c>
      <c r="K428" s="37">
        <v>100</v>
      </c>
      <c r="L428" s="37">
        <v>85</v>
      </c>
      <c r="M428" s="38"/>
      <c r="N428" s="61" t="s">
        <v>113</v>
      </c>
      <c r="O428" s="59"/>
    </row>
    <row r="429" ht="25" customHeight="1" spans="1:15">
      <c r="A429" s="52">
        <v>2103000050000</v>
      </c>
      <c r="B429" s="37" t="s">
        <v>976</v>
      </c>
      <c r="C429" s="37">
        <v>210300005</v>
      </c>
      <c r="D429" s="37" t="s">
        <v>976</v>
      </c>
      <c r="E429" s="38"/>
      <c r="F429" s="37"/>
      <c r="G429" s="37" t="s">
        <v>977</v>
      </c>
      <c r="H429" s="37">
        <v>110</v>
      </c>
      <c r="I429" s="37">
        <v>110</v>
      </c>
      <c r="J429" s="37">
        <v>100</v>
      </c>
      <c r="K429" s="37">
        <v>90</v>
      </c>
      <c r="L429" s="37">
        <v>76.5</v>
      </c>
      <c r="M429" s="38"/>
      <c r="N429" s="61" t="s">
        <v>28</v>
      </c>
      <c r="O429" s="59"/>
    </row>
    <row r="430" ht="79" customHeight="1" spans="1:15">
      <c r="A430" s="52">
        <v>512103000000005</v>
      </c>
      <c r="B430" s="37" t="s">
        <v>978</v>
      </c>
      <c r="C430" s="56">
        <v>210300006</v>
      </c>
      <c r="D430" s="37" t="s">
        <v>978</v>
      </c>
      <c r="E430" s="38" t="s">
        <v>979</v>
      </c>
      <c r="F430" s="37" t="s">
        <v>980</v>
      </c>
      <c r="G430" s="37" t="s">
        <v>26</v>
      </c>
      <c r="H430" s="37">
        <v>1350</v>
      </c>
      <c r="I430" s="37">
        <v>1200</v>
      </c>
      <c r="J430" s="37">
        <v>1050</v>
      </c>
      <c r="K430" s="37">
        <v>950</v>
      </c>
      <c r="L430" s="37">
        <v>807.5</v>
      </c>
      <c r="M430" s="38" t="s">
        <v>981</v>
      </c>
      <c r="N430" s="61" t="s">
        <v>113</v>
      </c>
      <c r="O430" s="59"/>
    </row>
    <row r="431" ht="29" customHeight="1" spans="1:15">
      <c r="A431" s="52"/>
      <c r="B431" s="31"/>
      <c r="C431" s="33">
        <v>2104</v>
      </c>
      <c r="D431" s="33" t="s">
        <v>982</v>
      </c>
      <c r="E431" s="34"/>
      <c r="F431" s="31"/>
      <c r="G431" s="31"/>
      <c r="H431" s="35"/>
      <c r="I431" s="35"/>
      <c r="J431" s="35"/>
      <c r="K431" s="35"/>
      <c r="L431" s="35"/>
      <c r="M431" s="34"/>
      <c r="N431" s="60"/>
      <c r="O431" s="59"/>
    </row>
    <row r="432" ht="20" customHeight="1" spans="1:15">
      <c r="A432" s="52">
        <v>2104000010000</v>
      </c>
      <c r="B432" s="37" t="s">
        <v>983</v>
      </c>
      <c r="C432" s="37">
        <v>210400001</v>
      </c>
      <c r="D432" s="37" t="s">
        <v>983</v>
      </c>
      <c r="E432" s="38" t="s">
        <v>984</v>
      </c>
      <c r="F432" s="37"/>
      <c r="G432" s="37" t="s">
        <v>26</v>
      </c>
      <c r="H432" s="37">
        <v>58</v>
      </c>
      <c r="I432" s="37">
        <v>58</v>
      </c>
      <c r="J432" s="37">
        <v>58</v>
      </c>
      <c r="K432" s="37">
        <v>58</v>
      </c>
      <c r="L432" s="37">
        <v>49.3</v>
      </c>
      <c r="M432" s="38" t="s">
        <v>985</v>
      </c>
      <c r="N432" s="61" t="s">
        <v>28</v>
      </c>
      <c r="O432" s="59"/>
    </row>
    <row r="433" ht="26" customHeight="1" spans="1:15">
      <c r="A433" s="52">
        <v>2104000010100</v>
      </c>
      <c r="B433" s="37" t="s">
        <v>986</v>
      </c>
      <c r="C433" s="37" t="s">
        <v>987</v>
      </c>
      <c r="D433" s="37" t="s">
        <v>986</v>
      </c>
      <c r="E433" s="38"/>
      <c r="F433" s="37"/>
      <c r="G433" s="37" t="s">
        <v>26</v>
      </c>
      <c r="H433" s="37">
        <v>58</v>
      </c>
      <c r="I433" s="37">
        <v>58</v>
      </c>
      <c r="J433" s="37">
        <v>58</v>
      </c>
      <c r="K433" s="37">
        <v>58</v>
      </c>
      <c r="L433" s="37">
        <v>49.3</v>
      </c>
      <c r="M433" s="38" t="s">
        <v>985</v>
      </c>
      <c r="N433" s="61" t="s">
        <v>28</v>
      </c>
      <c r="O433" s="59"/>
    </row>
    <row r="434" ht="26" customHeight="1" spans="1:15">
      <c r="A434" s="52">
        <v>2104000010200</v>
      </c>
      <c r="B434" s="37" t="s">
        <v>988</v>
      </c>
      <c r="C434" s="37" t="s">
        <v>989</v>
      </c>
      <c r="D434" s="37" t="s">
        <v>988</v>
      </c>
      <c r="E434" s="38"/>
      <c r="F434" s="37"/>
      <c r="G434" s="37" t="s">
        <v>26</v>
      </c>
      <c r="H434" s="37">
        <v>58</v>
      </c>
      <c r="I434" s="37">
        <v>58</v>
      </c>
      <c r="J434" s="37">
        <v>58</v>
      </c>
      <c r="K434" s="37">
        <v>58</v>
      </c>
      <c r="L434" s="37">
        <v>49.3</v>
      </c>
      <c r="M434" s="38" t="s">
        <v>985</v>
      </c>
      <c r="N434" s="61" t="s">
        <v>28</v>
      </c>
      <c r="O434" s="59"/>
    </row>
    <row r="435" ht="26" customHeight="1" spans="1:15">
      <c r="A435" s="52">
        <v>2104000010300</v>
      </c>
      <c r="B435" s="37" t="s">
        <v>990</v>
      </c>
      <c r="C435" s="37" t="s">
        <v>991</v>
      </c>
      <c r="D435" s="37" t="s">
        <v>990</v>
      </c>
      <c r="E435" s="38"/>
      <c r="F435" s="37"/>
      <c r="G435" s="37" t="s">
        <v>26</v>
      </c>
      <c r="H435" s="37">
        <v>58</v>
      </c>
      <c r="I435" s="37">
        <v>58</v>
      </c>
      <c r="J435" s="37">
        <v>58</v>
      </c>
      <c r="K435" s="37">
        <v>58</v>
      </c>
      <c r="L435" s="37">
        <v>49.3</v>
      </c>
      <c r="M435" s="38" t="s">
        <v>985</v>
      </c>
      <c r="N435" s="61" t="s">
        <v>28</v>
      </c>
      <c r="O435" s="59"/>
    </row>
    <row r="436" ht="22" customHeight="1" spans="1:15">
      <c r="A436" s="52"/>
      <c r="B436" s="31"/>
      <c r="C436" s="33">
        <v>2105</v>
      </c>
      <c r="D436" s="33" t="s">
        <v>992</v>
      </c>
      <c r="E436" s="34"/>
      <c r="F436" s="31"/>
      <c r="G436" s="31"/>
      <c r="H436" s="35"/>
      <c r="I436" s="35"/>
      <c r="J436" s="35"/>
      <c r="K436" s="35"/>
      <c r="L436" s="35"/>
      <c r="M436" s="34"/>
      <c r="N436" s="60"/>
      <c r="O436" s="59"/>
    </row>
    <row r="437" ht="35" customHeight="1" spans="1:15">
      <c r="A437" s="52">
        <v>2105000010000</v>
      </c>
      <c r="B437" s="37" t="s">
        <v>993</v>
      </c>
      <c r="C437" s="37">
        <v>210500001</v>
      </c>
      <c r="D437" s="37" t="s">
        <v>993</v>
      </c>
      <c r="E437" s="38" t="s">
        <v>994</v>
      </c>
      <c r="F437" s="37"/>
      <c r="G437" s="37" t="s">
        <v>794</v>
      </c>
      <c r="H437" s="37">
        <v>35</v>
      </c>
      <c r="I437" s="37">
        <v>35</v>
      </c>
      <c r="J437" s="37">
        <v>32</v>
      </c>
      <c r="K437" s="37">
        <v>30</v>
      </c>
      <c r="L437" s="37">
        <v>25.5</v>
      </c>
      <c r="M437" s="38" t="s">
        <v>995</v>
      </c>
      <c r="N437" s="61" t="s">
        <v>28</v>
      </c>
      <c r="O437" s="59"/>
    </row>
    <row r="438" ht="31" customHeight="1" spans="1:15">
      <c r="A438" s="52">
        <v>2105000010100</v>
      </c>
      <c r="B438" s="37" t="s">
        <v>996</v>
      </c>
      <c r="C438" s="37" t="s">
        <v>997</v>
      </c>
      <c r="D438" s="37" t="s">
        <v>998</v>
      </c>
      <c r="E438" s="38"/>
      <c r="F438" s="37"/>
      <c r="G438" s="37" t="s">
        <v>794</v>
      </c>
      <c r="H438" s="37"/>
      <c r="I438" s="37"/>
      <c r="J438" s="37"/>
      <c r="K438" s="37"/>
      <c r="L438" s="37"/>
      <c r="M438" s="38"/>
      <c r="N438" s="61" t="s">
        <v>28</v>
      </c>
      <c r="O438" s="59"/>
    </row>
    <row r="439" ht="21" customHeight="1" spans="1:15">
      <c r="A439" s="52">
        <v>2105000010000</v>
      </c>
      <c r="B439" s="37" t="s">
        <v>993</v>
      </c>
      <c r="C439" s="37" t="s">
        <v>999</v>
      </c>
      <c r="D439" s="37" t="s">
        <v>1000</v>
      </c>
      <c r="E439" s="38"/>
      <c r="F439" s="37"/>
      <c r="G439" s="37" t="s">
        <v>26</v>
      </c>
      <c r="H439" s="37"/>
      <c r="I439" s="37"/>
      <c r="J439" s="37"/>
      <c r="K439" s="37"/>
      <c r="L439" s="37"/>
      <c r="M439" s="38"/>
      <c r="N439" s="61" t="s">
        <v>28</v>
      </c>
      <c r="O439" s="59"/>
    </row>
    <row r="440" ht="22" customHeight="1" spans="1:15">
      <c r="A440" s="52">
        <v>2105000020000</v>
      </c>
      <c r="B440" s="37" t="s">
        <v>1001</v>
      </c>
      <c r="C440" s="37">
        <v>210500002</v>
      </c>
      <c r="D440" s="37" t="s">
        <v>1001</v>
      </c>
      <c r="E440" s="38"/>
      <c r="F440" s="37"/>
      <c r="G440" s="37" t="s">
        <v>853</v>
      </c>
      <c r="H440" s="37">
        <v>35</v>
      </c>
      <c r="I440" s="37">
        <v>35</v>
      </c>
      <c r="J440" s="37">
        <v>32</v>
      </c>
      <c r="K440" s="37">
        <v>30</v>
      </c>
      <c r="L440" s="37">
        <v>25.5</v>
      </c>
      <c r="M440" s="38"/>
      <c r="N440" s="61" t="s">
        <v>28</v>
      </c>
      <c r="O440" s="59"/>
    </row>
    <row r="441" ht="24" customHeight="1" spans="1:15">
      <c r="A441" s="52">
        <v>2105000030000</v>
      </c>
      <c r="B441" s="37" t="s">
        <v>850</v>
      </c>
      <c r="C441" s="37">
        <v>210500003</v>
      </c>
      <c r="D441" s="37" t="s">
        <v>850</v>
      </c>
      <c r="E441" s="38"/>
      <c r="F441" s="37"/>
      <c r="G441" s="37" t="s">
        <v>853</v>
      </c>
      <c r="H441" s="37">
        <v>253</v>
      </c>
      <c r="I441" s="37">
        <v>230</v>
      </c>
      <c r="J441" s="37">
        <v>209</v>
      </c>
      <c r="K441" s="37">
        <v>188</v>
      </c>
      <c r="L441" s="37">
        <v>159.8</v>
      </c>
      <c r="M441" s="38"/>
      <c r="N441" s="61" t="s">
        <v>113</v>
      </c>
      <c r="O441" s="59"/>
    </row>
    <row r="442" ht="25" customHeight="1" spans="1:15">
      <c r="A442" s="52">
        <v>512105000100000</v>
      </c>
      <c r="B442" s="37" t="s">
        <v>1002</v>
      </c>
      <c r="C442" s="56">
        <v>210500010</v>
      </c>
      <c r="D442" s="37" t="s">
        <v>1002</v>
      </c>
      <c r="E442" s="55"/>
      <c r="F442" s="37"/>
      <c r="G442" s="56"/>
      <c r="H442" s="37"/>
      <c r="I442" s="37"/>
      <c r="J442" s="37"/>
      <c r="K442" s="37"/>
      <c r="L442" s="37"/>
      <c r="M442" s="38" t="s">
        <v>1003</v>
      </c>
      <c r="N442" s="61" t="s">
        <v>28</v>
      </c>
      <c r="O442" s="59"/>
    </row>
    <row r="443" ht="27" customHeight="1" spans="1:15">
      <c r="A443" s="52"/>
      <c r="B443" s="31"/>
      <c r="C443" s="33">
        <v>22</v>
      </c>
      <c r="D443" s="33" t="s">
        <v>1004</v>
      </c>
      <c r="E443" s="34"/>
      <c r="F443" s="31"/>
      <c r="G443" s="31"/>
      <c r="H443" s="35"/>
      <c r="I443" s="35"/>
      <c r="J443" s="35"/>
      <c r="K443" s="35"/>
      <c r="L443" s="35"/>
      <c r="M443" s="34"/>
      <c r="N443" s="60"/>
      <c r="O443" s="59"/>
    </row>
    <row r="444" ht="27" customHeight="1" spans="1:15">
      <c r="A444" s="52"/>
      <c r="B444" s="31"/>
      <c r="C444" s="33">
        <v>2201</v>
      </c>
      <c r="D444" s="33" t="s">
        <v>1005</v>
      </c>
      <c r="E444" s="34"/>
      <c r="F444" s="31" t="s">
        <v>1006</v>
      </c>
      <c r="G444" s="31"/>
      <c r="H444" s="35"/>
      <c r="I444" s="35"/>
      <c r="J444" s="35"/>
      <c r="K444" s="35"/>
      <c r="L444" s="35"/>
      <c r="M444" s="34"/>
      <c r="N444" s="60"/>
      <c r="O444" s="59"/>
    </row>
    <row r="445" ht="27" customHeight="1" spans="1:15">
      <c r="A445" s="52">
        <v>2201000010000</v>
      </c>
      <c r="B445" s="37" t="s">
        <v>1007</v>
      </c>
      <c r="C445" s="37">
        <v>220100001</v>
      </c>
      <c r="D445" s="37" t="s">
        <v>1007</v>
      </c>
      <c r="E445" s="38"/>
      <c r="F445" s="37"/>
      <c r="G445" s="37" t="s">
        <v>794</v>
      </c>
      <c r="H445" s="37">
        <v>6</v>
      </c>
      <c r="I445" s="37">
        <v>6</v>
      </c>
      <c r="J445" s="37">
        <v>6</v>
      </c>
      <c r="K445" s="37">
        <v>6</v>
      </c>
      <c r="L445" s="37">
        <v>5.1</v>
      </c>
      <c r="M445" s="38"/>
      <c r="N445" s="61" t="s">
        <v>35</v>
      </c>
      <c r="O445" s="59"/>
    </row>
    <row r="446" ht="27" customHeight="1" spans="1:15">
      <c r="A446" s="52">
        <v>2201000020000</v>
      </c>
      <c r="B446" s="37" t="s">
        <v>1008</v>
      </c>
      <c r="C446" s="37">
        <v>220100002</v>
      </c>
      <c r="D446" s="37" t="s">
        <v>1008</v>
      </c>
      <c r="E446" s="38"/>
      <c r="F446" s="37"/>
      <c r="G446" s="37" t="s">
        <v>977</v>
      </c>
      <c r="H446" s="37"/>
      <c r="I446" s="37"/>
      <c r="J446" s="37"/>
      <c r="K446" s="37"/>
      <c r="L446" s="37"/>
      <c r="M446" s="38"/>
      <c r="N446" s="61" t="s">
        <v>35</v>
      </c>
      <c r="O446" s="59"/>
    </row>
    <row r="447" ht="27" customHeight="1" spans="1:15">
      <c r="A447" s="52">
        <v>2201000030000</v>
      </c>
      <c r="B447" s="37" t="s">
        <v>1009</v>
      </c>
      <c r="C447" s="37">
        <v>220100003</v>
      </c>
      <c r="D447" s="37" t="s">
        <v>1009</v>
      </c>
      <c r="E447" s="38"/>
      <c r="F447" s="37"/>
      <c r="G447" s="37" t="s">
        <v>853</v>
      </c>
      <c r="H447" s="37">
        <v>18</v>
      </c>
      <c r="I447" s="37">
        <v>18</v>
      </c>
      <c r="J447" s="37">
        <v>17</v>
      </c>
      <c r="K447" s="37">
        <v>16</v>
      </c>
      <c r="L447" s="37">
        <v>13.6</v>
      </c>
      <c r="M447" s="38"/>
      <c r="N447" s="61" t="s">
        <v>35</v>
      </c>
      <c r="O447" s="59"/>
    </row>
    <row r="448" ht="30" customHeight="1" spans="1:15">
      <c r="A448" s="52"/>
      <c r="B448" s="31"/>
      <c r="C448" s="33">
        <v>2202</v>
      </c>
      <c r="D448" s="33" t="s">
        <v>1010</v>
      </c>
      <c r="E448" s="34"/>
      <c r="F448" s="31" t="s">
        <v>1011</v>
      </c>
      <c r="G448" s="31"/>
      <c r="H448" s="35"/>
      <c r="I448" s="35"/>
      <c r="J448" s="35"/>
      <c r="K448" s="35"/>
      <c r="L448" s="35"/>
      <c r="M448" s="34"/>
      <c r="N448" s="60"/>
      <c r="O448" s="59"/>
    </row>
    <row r="449" ht="23" customHeight="1" spans="1:15">
      <c r="A449" s="52"/>
      <c r="B449" s="31"/>
      <c r="C449" s="33">
        <v>220201</v>
      </c>
      <c r="D449" s="33" t="s">
        <v>1012</v>
      </c>
      <c r="E449" s="34"/>
      <c r="F449" s="31"/>
      <c r="G449" s="31"/>
      <c r="H449" s="35"/>
      <c r="I449" s="35"/>
      <c r="J449" s="35"/>
      <c r="K449" s="35"/>
      <c r="L449" s="35"/>
      <c r="M449" s="34"/>
      <c r="N449" s="60"/>
      <c r="O449" s="59"/>
    </row>
    <row r="450" ht="27" customHeight="1" spans="1:15">
      <c r="A450" s="52">
        <v>2202010010000</v>
      </c>
      <c r="B450" s="37" t="s">
        <v>1013</v>
      </c>
      <c r="C450" s="37">
        <v>220201001</v>
      </c>
      <c r="D450" s="37" t="s">
        <v>1013</v>
      </c>
      <c r="E450" s="38"/>
      <c r="F450" s="37"/>
      <c r="G450" s="37" t="s">
        <v>1014</v>
      </c>
      <c r="H450" s="37">
        <v>10</v>
      </c>
      <c r="I450" s="37">
        <v>10</v>
      </c>
      <c r="J450" s="37">
        <v>9.2</v>
      </c>
      <c r="K450" s="37">
        <v>8</v>
      </c>
      <c r="L450" s="37">
        <v>6.8</v>
      </c>
      <c r="M450" s="38"/>
      <c r="N450" s="61" t="s">
        <v>35</v>
      </c>
      <c r="O450" s="59"/>
    </row>
    <row r="451" ht="48" customHeight="1" spans="1:15">
      <c r="A451" s="52">
        <v>2202010020000</v>
      </c>
      <c r="B451" s="37" t="s">
        <v>1015</v>
      </c>
      <c r="C451" s="37">
        <v>220201002</v>
      </c>
      <c r="D451" s="37" t="s">
        <v>1015</v>
      </c>
      <c r="E451" s="38" t="s">
        <v>1016</v>
      </c>
      <c r="F451" s="37"/>
      <c r="G451" s="37" t="s">
        <v>794</v>
      </c>
      <c r="H451" s="37">
        <v>35</v>
      </c>
      <c r="I451" s="37">
        <v>35</v>
      </c>
      <c r="J451" s="37">
        <v>30</v>
      </c>
      <c r="K451" s="37">
        <v>25</v>
      </c>
      <c r="L451" s="37">
        <v>21.25</v>
      </c>
      <c r="M451" s="38"/>
      <c r="N451" s="61" t="s">
        <v>35</v>
      </c>
      <c r="O451" s="59"/>
    </row>
    <row r="452" ht="22" customHeight="1" spans="1:15">
      <c r="A452" s="52">
        <v>2202010020100</v>
      </c>
      <c r="B452" s="37" t="s">
        <v>1017</v>
      </c>
      <c r="C452" s="37" t="s">
        <v>1018</v>
      </c>
      <c r="D452" s="37" t="s">
        <v>1017</v>
      </c>
      <c r="E452" s="38" t="s">
        <v>1019</v>
      </c>
      <c r="F452" s="37"/>
      <c r="G452" s="37" t="s">
        <v>794</v>
      </c>
      <c r="H452" s="37">
        <v>35</v>
      </c>
      <c r="I452" s="37">
        <v>35</v>
      </c>
      <c r="J452" s="37">
        <v>30</v>
      </c>
      <c r="K452" s="37">
        <v>25</v>
      </c>
      <c r="L452" s="37">
        <v>21.25</v>
      </c>
      <c r="M452" s="38"/>
      <c r="N452" s="61" t="s">
        <v>35</v>
      </c>
      <c r="O452" s="59"/>
    </row>
    <row r="453" ht="22" customHeight="1" spans="1:15">
      <c r="A453" s="52">
        <v>2202010020200</v>
      </c>
      <c r="B453" s="37" t="s">
        <v>1020</v>
      </c>
      <c r="C453" s="37" t="s">
        <v>1021</v>
      </c>
      <c r="D453" s="37" t="s">
        <v>1020</v>
      </c>
      <c r="E453" s="55" t="s">
        <v>1022</v>
      </c>
      <c r="F453" s="37"/>
      <c r="G453" s="37" t="s">
        <v>794</v>
      </c>
      <c r="H453" s="37">
        <v>35</v>
      </c>
      <c r="I453" s="37">
        <v>35</v>
      </c>
      <c r="J453" s="37">
        <v>30</v>
      </c>
      <c r="K453" s="37">
        <v>25</v>
      </c>
      <c r="L453" s="37">
        <v>21.25</v>
      </c>
      <c r="M453" s="38"/>
      <c r="N453" s="61" t="s">
        <v>35</v>
      </c>
      <c r="O453" s="59"/>
    </row>
    <row r="454" ht="22" customHeight="1" spans="1:15">
      <c r="A454" s="52">
        <v>2202010020300</v>
      </c>
      <c r="B454" s="37" t="s">
        <v>1023</v>
      </c>
      <c r="C454" s="37" t="s">
        <v>1024</v>
      </c>
      <c r="D454" s="37" t="s">
        <v>1023</v>
      </c>
      <c r="E454" s="38"/>
      <c r="F454" s="37"/>
      <c r="G454" s="37" t="s">
        <v>794</v>
      </c>
      <c r="H454" s="37">
        <v>35</v>
      </c>
      <c r="I454" s="37">
        <v>35</v>
      </c>
      <c r="J454" s="37">
        <v>30</v>
      </c>
      <c r="K454" s="37">
        <v>25</v>
      </c>
      <c r="L454" s="37">
        <v>21.25</v>
      </c>
      <c r="M454" s="38"/>
      <c r="N454" s="61" t="s">
        <v>35</v>
      </c>
      <c r="O454" s="59"/>
    </row>
    <row r="455" ht="22" customHeight="1" spans="1:15">
      <c r="A455" s="52">
        <v>2202010020400</v>
      </c>
      <c r="B455" s="37" t="s">
        <v>1025</v>
      </c>
      <c r="C455" s="37" t="s">
        <v>1026</v>
      </c>
      <c r="D455" s="37" t="s">
        <v>1025</v>
      </c>
      <c r="E455" s="38" t="s">
        <v>1027</v>
      </c>
      <c r="F455" s="37"/>
      <c r="G455" s="37" t="s">
        <v>794</v>
      </c>
      <c r="H455" s="37">
        <v>35</v>
      </c>
      <c r="I455" s="37">
        <v>35</v>
      </c>
      <c r="J455" s="37">
        <v>30</v>
      </c>
      <c r="K455" s="37">
        <v>25</v>
      </c>
      <c r="L455" s="37">
        <v>21.25</v>
      </c>
      <c r="M455" s="38"/>
      <c r="N455" s="61" t="s">
        <v>35</v>
      </c>
      <c r="O455" s="59"/>
    </row>
    <row r="456" ht="22" customHeight="1" spans="1:15">
      <c r="A456" s="52">
        <v>2202010020500</v>
      </c>
      <c r="B456" s="37" t="s">
        <v>1028</v>
      </c>
      <c r="C456" s="37" t="s">
        <v>1029</v>
      </c>
      <c r="D456" s="37" t="s">
        <v>1028</v>
      </c>
      <c r="E456" s="55" t="s">
        <v>1030</v>
      </c>
      <c r="F456" s="37"/>
      <c r="G456" s="37" t="s">
        <v>794</v>
      </c>
      <c r="H456" s="37">
        <v>35</v>
      </c>
      <c r="I456" s="37">
        <v>35</v>
      </c>
      <c r="J456" s="37">
        <v>30</v>
      </c>
      <c r="K456" s="37">
        <v>25</v>
      </c>
      <c r="L456" s="37">
        <v>21.25</v>
      </c>
      <c r="M456" s="38"/>
      <c r="N456" s="61" t="s">
        <v>35</v>
      </c>
      <c r="O456" s="59"/>
    </row>
    <row r="457" ht="22" customHeight="1" spans="1:15">
      <c r="A457" s="52">
        <v>2202010020600</v>
      </c>
      <c r="B457" s="37" t="s">
        <v>1031</v>
      </c>
      <c r="C457" s="37" t="s">
        <v>1032</v>
      </c>
      <c r="D457" s="37" t="s">
        <v>1031</v>
      </c>
      <c r="E457" s="38" t="s">
        <v>1033</v>
      </c>
      <c r="F457" s="37"/>
      <c r="G457" s="37" t="s">
        <v>794</v>
      </c>
      <c r="H457" s="37">
        <v>35</v>
      </c>
      <c r="I457" s="37">
        <v>35</v>
      </c>
      <c r="J457" s="37">
        <v>30</v>
      </c>
      <c r="K457" s="37">
        <v>25</v>
      </c>
      <c r="L457" s="37">
        <v>21.25</v>
      </c>
      <c r="M457" s="38"/>
      <c r="N457" s="61" t="s">
        <v>35</v>
      </c>
      <c r="O457" s="59"/>
    </row>
    <row r="458" ht="24" customHeight="1" spans="1:15">
      <c r="A458" s="52">
        <v>2202010030000</v>
      </c>
      <c r="B458" s="37" t="s">
        <v>1034</v>
      </c>
      <c r="C458" s="37">
        <v>220201003</v>
      </c>
      <c r="D458" s="37" t="s">
        <v>1034</v>
      </c>
      <c r="E458" s="38" t="s">
        <v>1035</v>
      </c>
      <c r="F458" s="37"/>
      <c r="G458" s="37" t="s">
        <v>26</v>
      </c>
      <c r="H458" s="37">
        <v>40</v>
      </c>
      <c r="I458" s="37">
        <v>40</v>
      </c>
      <c r="J458" s="37">
        <v>35</v>
      </c>
      <c r="K458" s="37">
        <v>25</v>
      </c>
      <c r="L458" s="37">
        <v>21.25</v>
      </c>
      <c r="M458" s="38"/>
      <c r="N458" s="61" t="s">
        <v>35</v>
      </c>
      <c r="O458" s="59"/>
    </row>
    <row r="459" ht="27" customHeight="1" spans="1:15">
      <c r="A459" s="52">
        <v>2202010040000</v>
      </c>
      <c r="B459" s="37" t="s">
        <v>1036</v>
      </c>
      <c r="C459" s="37">
        <v>220201004</v>
      </c>
      <c r="D459" s="37" t="s">
        <v>1036</v>
      </c>
      <c r="E459" s="38" t="s">
        <v>1037</v>
      </c>
      <c r="F459" s="37"/>
      <c r="G459" s="37" t="s">
        <v>26</v>
      </c>
      <c r="H459" s="37">
        <v>40</v>
      </c>
      <c r="I459" s="37">
        <v>40</v>
      </c>
      <c r="J459" s="37">
        <v>35</v>
      </c>
      <c r="K459" s="37">
        <v>25</v>
      </c>
      <c r="L459" s="37">
        <v>21.25</v>
      </c>
      <c r="M459" s="38"/>
      <c r="N459" s="61" t="s">
        <v>35</v>
      </c>
      <c r="O459" s="59"/>
    </row>
    <row r="460" ht="27" customHeight="1" spans="1:15">
      <c r="A460" s="52">
        <v>2202010050000</v>
      </c>
      <c r="B460" s="37" t="s">
        <v>1038</v>
      </c>
      <c r="C460" s="37">
        <v>220201005</v>
      </c>
      <c r="D460" s="37" t="s">
        <v>1038</v>
      </c>
      <c r="E460" s="38" t="s">
        <v>1039</v>
      </c>
      <c r="F460" s="37"/>
      <c r="G460" s="37" t="s">
        <v>26</v>
      </c>
      <c r="H460" s="37">
        <v>35</v>
      </c>
      <c r="I460" s="37">
        <v>35</v>
      </c>
      <c r="J460" s="37">
        <v>32</v>
      </c>
      <c r="K460" s="37">
        <v>30</v>
      </c>
      <c r="L460" s="37">
        <v>25.5</v>
      </c>
      <c r="M460" s="38"/>
      <c r="N460" s="61" t="s">
        <v>35</v>
      </c>
      <c r="O460" s="59"/>
    </row>
    <row r="461" ht="27" customHeight="1" spans="1:15">
      <c r="A461" s="52">
        <v>2202010060000</v>
      </c>
      <c r="B461" s="37" t="s">
        <v>1040</v>
      </c>
      <c r="C461" s="37">
        <v>220201006</v>
      </c>
      <c r="D461" s="37" t="s">
        <v>1040</v>
      </c>
      <c r="E461" s="38" t="s">
        <v>1041</v>
      </c>
      <c r="F461" s="37" t="s">
        <v>1042</v>
      </c>
      <c r="G461" s="37" t="s">
        <v>26</v>
      </c>
      <c r="H461" s="37">
        <v>55</v>
      </c>
      <c r="I461" s="37">
        <v>55</v>
      </c>
      <c r="J461" s="37">
        <v>53</v>
      </c>
      <c r="K461" s="37">
        <v>50</v>
      </c>
      <c r="L461" s="37">
        <v>42.5</v>
      </c>
      <c r="M461" s="38"/>
      <c r="N461" s="61" t="s">
        <v>28</v>
      </c>
      <c r="O461" s="59"/>
    </row>
    <row r="462" ht="79" customHeight="1" spans="1:15">
      <c r="A462" s="52">
        <v>2202010070000</v>
      </c>
      <c r="B462" s="37" t="s">
        <v>1043</v>
      </c>
      <c r="C462" s="37">
        <v>220201007</v>
      </c>
      <c r="D462" s="37" t="s">
        <v>1043</v>
      </c>
      <c r="E462" s="38"/>
      <c r="F462" s="37"/>
      <c r="G462" s="37" t="s">
        <v>794</v>
      </c>
      <c r="H462" s="37">
        <v>26</v>
      </c>
      <c r="I462" s="37">
        <v>26</v>
      </c>
      <c r="J462" s="37">
        <v>23</v>
      </c>
      <c r="K462" s="37">
        <v>20</v>
      </c>
      <c r="L462" s="37">
        <v>17</v>
      </c>
      <c r="M462" s="38" t="s">
        <v>1044</v>
      </c>
      <c r="N462" s="61" t="s">
        <v>35</v>
      </c>
      <c r="O462" s="59"/>
    </row>
    <row r="463" ht="28" customHeight="1" spans="1:15">
      <c r="A463" s="52">
        <v>2202010080000</v>
      </c>
      <c r="B463" s="37" t="s">
        <v>1045</v>
      </c>
      <c r="C463" s="37">
        <v>220201008</v>
      </c>
      <c r="D463" s="37" t="s">
        <v>1045</v>
      </c>
      <c r="E463" s="38" t="s">
        <v>1046</v>
      </c>
      <c r="F463" s="37"/>
      <c r="G463" s="37" t="s">
        <v>794</v>
      </c>
      <c r="H463" s="37">
        <v>50</v>
      </c>
      <c r="I463" s="37">
        <v>50</v>
      </c>
      <c r="J463" s="37">
        <v>45</v>
      </c>
      <c r="K463" s="37">
        <v>40</v>
      </c>
      <c r="L463" s="37">
        <v>34</v>
      </c>
      <c r="M463" s="38" t="s">
        <v>1047</v>
      </c>
      <c r="N463" s="61" t="s">
        <v>35</v>
      </c>
      <c r="O463" s="59"/>
    </row>
    <row r="464" ht="24" customHeight="1" spans="1:15">
      <c r="A464" s="52">
        <v>2202010080100</v>
      </c>
      <c r="B464" s="37" t="s">
        <v>1048</v>
      </c>
      <c r="C464" s="37" t="s">
        <v>1049</v>
      </c>
      <c r="D464" s="37" t="s">
        <v>1048</v>
      </c>
      <c r="E464" s="38"/>
      <c r="F464" s="37"/>
      <c r="G464" s="37" t="s">
        <v>794</v>
      </c>
      <c r="H464" s="37">
        <v>50</v>
      </c>
      <c r="I464" s="37">
        <v>50</v>
      </c>
      <c r="J464" s="37">
        <v>45</v>
      </c>
      <c r="K464" s="37">
        <v>40</v>
      </c>
      <c r="L464" s="37">
        <v>34</v>
      </c>
      <c r="M464" s="38"/>
      <c r="N464" s="61" t="s">
        <v>35</v>
      </c>
      <c r="O464" s="59"/>
    </row>
    <row r="465" ht="23" customHeight="1" spans="1:15">
      <c r="A465" s="52">
        <v>2202010090000</v>
      </c>
      <c r="B465" s="37" t="s">
        <v>1050</v>
      </c>
      <c r="C465" s="37">
        <v>220201009</v>
      </c>
      <c r="D465" s="37" t="s">
        <v>1050</v>
      </c>
      <c r="E465" s="38"/>
      <c r="F465" s="37"/>
      <c r="G465" s="37" t="s">
        <v>794</v>
      </c>
      <c r="H465" s="37">
        <v>50</v>
      </c>
      <c r="I465" s="37">
        <v>50</v>
      </c>
      <c r="J465" s="37">
        <v>45</v>
      </c>
      <c r="K465" s="37">
        <v>40</v>
      </c>
      <c r="L465" s="37">
        <v>34</v>
      </c>
      <c r="M465" s="38"/>
      <c r="N465" s="61" t="s">
        <v>28</v>
      </c>
      <c r="O465" s="59"/>
    </row>
    <row r="466" ht="23" customHeight="1" spans="1:15">
      <c r="A466" s="52"/>
      <c r="B466" s="31"/>
      <c r="C466" s="33">
        <v>220202</v>
      </c>
      <c r="D466" s="33" t="s">
        <v>1051</v>
      </c>
      <c r="E466" s="34"/>
      <c r="F466" s="31"/>
      <c r="G466" s="31"/>
      <c r="H466" s="35"/>
      <c r="I466" s="35"/>
      <c r="J466" s="35"/>
      <c r="K466" s="35"/>
      <c r="L466" s="35"/>
      <c r="M466" s="34"/>
      <c r="N466" s="60"/>
      <c r="O466" s="59"/>
    </row>
    <row r="467" ht="23" customHeight="1" spans="1:15">
      <c r="A467" s="52">
        <v>2202020010000</v>
      </c>
      <c r="B467" s="37" t="s">
        <v>1052</v>
      </c>
      <c r="C467" s="37">
        <v>220202001</v>
      </c>
      <c r="D467" s="37" t="s">
        <v>1052</v>
      </c>
      <c r="E467" s="38" t="s">
        <v>1053</v>
      </c>
      <c r="F467" s="37"/>
      <c r="G467" s="37" t="s">
        <v>26</v>
      </c>
      <c r="H467" s="37">
        <v>50</v>
      </c>
      <c r="I467" s="37">
        <v>50</v>
      </c>
      <c r="J467" s="37">
        <v>50</v>
      </c>
      <c r="K467" s="37">
        <v>45</v>
      </c>
      <c r="L467" s="37">
        <v>38.25</v>
      </c>
      <c r="M467" s="38"/>
      <c r="N467" s="61" t="s">
        <v>35</v>
      </c>
      <c r="O467" s="59"/>
    </row>
    <row r="468" ht="23" customHeight="1" spans="1:15">
      <c r="A468" s="52">
        <v>2202020020000</v>
      </c>
      <c r="B468" s="37" t="s">
        <v>1054</v>
      </c>
      <c r="C468" s="37">
        <v>220202002</v>
      </c>
      <c r="D468" s="37" t="s">
        <v>1054</v>
      </c>
      <c r="E468" s="38" t="s">
        <v>1055</v>
      </c>
      <c r="F468" s="37"/>
      <c r="G468" s="37" t="s">
        <v>26</v>
      </c>
      <c r="H468" s="37">
        <v>46</v>
      </c>
      <c r="I468" s="37">
        <v>46</v>
      </c>
      <c r="J468" s="37">
        <v>42</v>
      </c>
      <c r="K468" s="37">
        <v>40</v>
      </c>
      <c r="L468" s="37">
        <v>34</v>
      </c>
      <c r="M468" s="38"/>
      <c r="N468" s="61" t="s">
        <v>35</v>
      </c>
      <c r="O468" s="59"/>
    </row>
    <row r="469" ht="23" customHeight="1" spans="1:15">
      <c r="A469" s="52">
        <v>2202020030000</v>
      </c>
      <c r="B469" s="37" t="s">
        <v>1056</v>
      </c>
      <c r="C469" s="37">
        <v>220202003</v>
      </c>
      <c r="D469" s="37" t="s">
        <v>1056</v>
      </c>
      <c r="E469" s="38"/>
      <c r="F469" s="37"/>
      <c r="G469" s="37" t="s">
        <v>977</v>
      </c>
      <c r="H469" s="37">
        <v>81</v>
      </c>
      <c r="I469" s="37">
        <v>81</v>
      </c>
      <c r="J469" s="37">
        <v>78</v>
      </c>
      <c r="K469" s="37">
        <v>75</v>
      </c>
      <c r="L469" s="37">
        <v>63.75</v>
      </c>
      <c r="M469" s="38"/>
      <c r="N469" s="61" t="s">
        <v>35</v>
      </c>
      <c r="O469" s="59"/>
    </row>
    <row r="470" ht="23" customHeight="1" spans="1:15">
      <c r="A470" s="52"/>
      <c r="B470" s="31"/>
      <c r="C470" s="33">
        <v>220203</v>
      </c>
      <c r="D470" s="33" t="s">
        <v>1057</v>
      </c>
      <c r="E470" s="34"/>
      <c r="F470" s="31"/>
      <c r="G470" s="31"/>
      <c r="H470" s="35"/>
      <c r="I470" s="35"/>
      <c r="J470" s="35"/>
      <c r="K470" s="35"/>
      <c r="L470" s="35"/>
      <c r="M470" s="34"/>
      <c r="N470" s="60"/>
      <c r="O470" s="59"/>
    </row>
    <row r="471" ht="23" customHeight="1" spans="1:15">
      <c r="A471" s="52">
        <v>2202030010000</v>
      </c>
      <c r="B471" s="37" t="s">
        <v>1058</v>
      </c>
      <c r="C471" s="37">
        <v>220203001</v>
      </c>
      <c r="D471" s="37" t="s">
        <v>1058</v>
      </c>
      <c r="E471" s="38" t="s">
        <v>1059</v>
      </c>
      <c r="F471" s="37"/>
      <c r="G471" s="37" t="s">
        <v>26</v>
      </c>
      <c r="H471" s="37"/>
      <c r="I471" s="37"/>
      <c r="J471" s="37"/>
      <c r="K471" s="37"/>
      <c r="L471" s="37"/>
      <c r="M471" s="38"/>
      <c r="N471" s="61" t="s">
        <v>35</v>
      </c>
      <c r="O471" s="59"/>
    </row>
    <row r="472" ht="23" customHeight="1" spans="1:15">
      <c r="A472" s="52">
        <v>2202030020000</v>
      </c>
      <c r="B472" s="37" t="s">
        <v>1060</v>
      </c>
      <c r="C472" s="37">
        <v>220203002</v>
      </c>
      <c r="D472" s="37" t="s">
        <v>1060</v>
      </c>
      <c r="E472" s="38" t="s">
        <v>1059</v>
      </c>
      <c r="F472" s="37"/>
      <c r="G472" s="37" t="s">
        <v>26</v>
      </c>
      <c r="H472" s="37"/>
      <c r="I472" s="37"/>
      <c r="J472" s="37"/>
      <c r="K472" s="37"/>
      <c r="L472" s="37"/>
      <c r="M472" s="38"/>
      <c r="N472" s="61" t="s">
        <v>113</v>
      </c>
      <c r="O472" s="59"/>
    </row>
    <row r="473" ht="23" customHeight="1" spans="1:15">
      <c r="A473" s="52">
        <v>2202030030000</v>
      </c>
      <c r="B473" s="37" t="s">
        <v>1061</v>
      </c>
      <c r="C473" s="37">
        <v>220203003</v>
      </c>
      <c r="D473" s="37" t="s">
        <v>1061</v>
      </c>
      <c r="E473" s="38" t="s">
        <v>1059</v>
      </c>
      <c r="F473" s="37"/>
      <c r="G473" s="37" t="s">
        <v>26</v>
      </c>
      <c r="H473" s="37">
        <v>46</v>
      </c>
      <c r="I473" s="37">
        <v>46</v>
      </c>
      <c r="J473" s="37">
        <v>46</v>
      </c>
      <c r="K473" s="37">
        <v>46</v>
      </c>
      <c r="L473" s="37">
        <v>39.1</v>
      </c>
      <c r="M473" s="38"/>
      <c r="N473" s="61" t="s">
        <v>113</v>
      </c>
      <c r="O473" s="59"/>
    </row>
    <row r="474" ht="20" customHeight="1" spans="1:15">
      <c r="A474" s="52">
        <v>2202030040000</v>
      </c>
      <c r="B474" s="37" t="s">
        <v>1062</v>
      </c>
      <c r="C474" s="37">
        <v>220203004</v>
      </c>
      <c r="D474" s="37" t="s">
        <v>1062</v>
      </c>
      <c r="E474" s="38" t="s">
        <v>1063</v>
      </c>
      <c r="F474" s="37"/>
      <c r="G474" s="37" t="s">
        <v>26</v>
      </c>
      <c r="H474" s="37">
        <v>49</v>
      </c>
      <c r="I474" s="37">
        <v>45</v>
      </c>
      <c r="J474" s="37">
        <v>41</v>
      </c>
      <c r="K474" s="37">
        <v>37</v>
      </c>
      <c r="L474" s="37">
        <v>33.3</v>
      </c>
      <c r="M474" s="38"/>
      <c r="N474" s="61" t="s">
        <v>35</v>
      </c>
      <c r="O474" s="59"/>
    </row>
    <row r="475" ht="23" customHeight="1" spans="1:15">
      <c r="A475" s="52">
        <v>2202030050000</v>
      </c>
      <c r="B475" s="37" t="s">
        <v>1064</v>
      </c>
      <c r="C475" s="37">
        <v>220203005</v>
      </c>
      <c r="D475" s="37" t="s">
        <v>1064</v>
      </c>
      <c r="E475" s="38"/>
      <c r="F475" s="37"/>
      <c r="G475" s="37" t="s">
        <v>26</v>
      </c>
      <c r="H475" s="71">
        <v>36</v>
      </c>
      <c r="I475" s="71">
        <v>36</v>
      </c>
      <c r="J475" s="71">
        <v>32</v>
      </c>
      <c r="K475" s="71">
        <v>28</v>
      </c>
      <c r="L475" s="79">
        <v>23.8</v>
      </c>
      <c r="M475" s="38"/>
      <c r="N475" s="61" t="s">
        <v>35</v>
      </c>
      <c r="O475" s="59"/>
    </row>
    <row r="476" ht="30" customHeight="1" spans="1:15">
      <c r="A476" s="52"/>
      <c r="B476" s="31"/>
      <c r="C476" s="33">
        <v>2203</v>
      </c>
      <c r="D476" s="33" t="s">
        <v>1065</v>
      </c>
      <c r="E476" s="34"/>
      <c r="F476" s="38" t="s">
        <v>1011</v>
      </c>
      <c r="G476" s="31"/>
      <c r="H476" s="35"/>
      <c r="I476" s="35"/>
      <c r="J476" s="35"/>
      <c r="K476" s="35"/>
      <c r="L476" s="35"/>
      <c r="M476" s="34"/>
      <c r="N476" s="60"/>
      <c r="O476" s="59"/>
    </row>
    <row r="477" ht="30" customHeight="1" spans="1:15">
      <c r="A477" s="52"/>
      <c r="B477" s="31"/>
      <c r="C477" s="33">
        <v>220301</v>
      </c>
      <c r="D477" s="33" t="s">
        <v>1066</v>
      </c>
      <c r="E477" s="34"/>
      <c r="F477" s="31"/>
      <c r="G477" s="31"/>
      <c r="H477" s="35"/>
      <c r="I477" s="35"/>
      <c r="J477" s="35"/>
      <c r="K477" s="35"/>
      <c r="L477" s="35"/>
      <c r="M477" s="34"/>
      <c r="N477" s="60"/>
      <c r="O477" s="59"/>
    </row>
    <row r="478" ht="69" customHeight="1" spans="1:15">
      <c r="A478" s="52">
        <v>2203010010000</v>
      </c>
      <c r="B478" s="37" t="s">
        <v>1067</v>
      </c>
      <c r="C478" s="37">
        <v>220301001</v>
      </c>
      <c r="D478" s="37" t="s">
        <v>1067</v>
      </c>
      <c r="E478" s="38" t="s">
        <v>1068</v>
      </c>
      <c r="F478" s="37"/>
      <c r="G478" s="37" t="s">
        <v>794</v>
      </c>
      <c r="H478" s="37">
        <v>155</v>
      </c>
      <c r="I478" s="37">
        <v>133</v>
      </c>
      <c r="J478" s="37">
        <v>129</v>
      </c>
      <c r="K478" s="37">
        <v>119</v>
      </c>
      <c r="L478" s="37">
        <v>110</v>
      </c>
      <c r="M478" s="38" t="s">
        <v>1069</v>
      </c>
      <c r="N478" s="61" t="s">
        <v>113</v>
      </c>
      <c r="O478" s="59"/>
    </row>
    <row r="479" ht="24" customHeight="1" spans="1:15">
      <c r="A479" s="52">
        <v>2203010010001</v>
      </c>
      <c r="B479" s="37" t="s">
        <v>1070</v>
      </c>
      <c r="C479" s="37" t="s">
        <v>1071</v>
      </c>
      <c r="D479" s="37" t="s">
        <v>1072</v>
      </c>
      <c r="E479" s="38"/>
      <c r="F479" s="37"/>
      <c r="G479" s="37" t="s">
        <v>794</v>
      </c>
      <c r="H479" s="37">
        <v>40</v>
      </c>
      <c r="I479" s="37">
        <v>40</v>
      </c>
      <c r="J479" s="37">
        <v>40</v>
      </c>
      <c r="K479" s="37">
        <v>40</v>
      </c>
      <c r="L479" s="37">
        <v>40</v>
      </c>
      <c r="M479" s="38"/>
      <c r="N479" s="61" t="s">
        <v>113</v>
      </c>
      <c r="O479" s="59"/>
    </row>
    <row r="480" ht="24" customHeight="1" spans="1:15">
      <c r="A480" s="52">
        <v>2203010010100</v>
      </c>
      <c r="B480" s="37" t="s">
        <v>1073</v>
      </c>
      <c r="C480" s="37" t="s">
        <v>1074</v>
      </c>
      <c r="D480" s="37" t="s">
        <v>1073</v>
      </c>
      <c r="E480" s="38" t="s">
        <v>1019</v>
      </c>
      <c r="F480" s="37"/>
      <c r="G480" s="37" t="s">
        <v>794</v>
      </c>
      <c r="H480" s="37">
        <v>155</v>
      </c>
      <c r="I480" s="37">
        <v>133</v>
      </c>
      <c r="J480" s="37">
        <v>129</v>
      </c>
      <c r="K480" s="37">
        <v>119</v>
      </c>
      <c r="L480" s="37">
        <v>110</v>
      </c>
      <c r="M480" s="38"/>
      <c r="N480" s="61" t="s">
        <v>113</v>
      </c>
      <c r="O480" s="59"/>
    </row>
    <row r="481" ht="24" customHeight="1" spans="1:15">
      <c r="A481" s="52">
        <v>2203010010200</v>
      </c>
      <c r="B481" s="37" t="s">
        <v>1075</v>
      </c>
      <c r="C481" s="37" t="s">
        <v>1076</v>
      </c>
      <c r="D481" s="37" t="s">
        <v>1075</v>
      </c>
      <c r="E481" s="38" t="s">
        <v>1077</v>
      </c>
      <c r="F481" s="37"/>
      <c r="G481" s="37" t="s">
        <v>794</v>
      </c>
      <c r="H481" s="37">
        <v>155</v>
      </c>
      <c r="I481" s="37">
        <v>133</v>
      </c>
      <c r="J481" s="37">
        <v>129</v>
      </c>
      <c r="K481" s="37">
        <v>119</v>
      </c>
      <c r="L481" s="37">
        <v>110</v>
      </c>
      <c r="M481" s="38"/>
      <c r="N481" s="61" t="s">
        <v>113</v>
      </c>
      <c r="O481" s="59"/>
    </row>
    <row r="482" ht="24" customHeight="1" spans="1:15">
      <c r="A482" s="52">
        <v>2203010010300</v>
      </c>
      <c r="B482" s="37" t="s">
        <v>1078</v>
      </c>
      <c r="C482" s="37" t="s">
        <v>1079</v>
      </c>
      <c r="D482" s="37" t="s">
        <v>1078</v>
      </c>
      <c r="E482" s="55"/>
      <c r="F482" s="37"/>
      <c r="G482" s="37" t="s">
        <v>794</v>
      </c>
      <c r="H482" s="37">
        <v>155</v>
      </c>
      <c r="I482" s="37">
        <v>133</v>
      </c>
      <c r="J482" s="37">
        <v>129</v>
      </c>
      <c r="K482" s="37">
        <v>119</v>
      </c>
      <c r="L482" s="37">
        <v>110</v>
      </c>
      <c r="M482" s="38"/>
      <c r="N482" s="61" t="s">
        <v>113</v>
      </c>
      <c r="O482" s="59"/>
    </row>
    <row r="483" ht="24" customHeight="1" spans="1:15">
      <c r="A483" s="52">
        <v>2203010010400</v>
      </c>
      <c r="B483" s="37" t="s">
        <v>1080</v>
      </c>
      <c r="C483" s="37" t="s">
        <v>1081</v>
      </c>
      <c r="D483" s="37" t="s">
        <v>1080</v>
      </c>
      <c r="E483" s="38" t="s">
        <v>1027</v>
      </c>
      <c r="F483" s="37"/>
      <c r="G483" s="37" t="s">
        <v>794</v>
      </c>
      <c r="H483" s="37">
        <v>155</v>
      </c>
      <c r="I483" s="37">
        <v>133</v>
      </c>
      <c r="J483" s="37">
        <v>129</v>
      </c>
      <c r="K483" s="37">
        <v>119</v>
      </c>
      <c r="L483" s="37">
        <v>110</v>
      </c>
      <c r="M483" s="38"/>
      <c r="N483" s="61" t="s">
        <v>113</v>
      </c>
      <c r="O483" s="59"/>
    </row>
    <row r="484" ht="24" customHeight="1" spans="1:15">
      <c r="A484" s="52">
        <v>2203010010500</v>
      </c>
      <c r="B484" s="37" t="s">
        <v>1082</v>
      </c>
      <c r="C484" s="37" t="s">
        <v>1083</v>
      </c>
      <c r="D484" s="37" t="s">
        <v>1082</v>
      </c>
      <c r="E484" s="38" t="s">
        <v>1084</v>
      </c>
      <c r="F484" s="37"/>
      <c r="G484" s="37" t="s">
        <v>794</v>
      </c>
      <c r="H484" s="37">
        <v>155</v>
      </c>
      <c r="I484" s="37">
        <v>133</v>
      </c>
      <c r="J484" s="37">
        <v>129</v>
      </c>
      <c r="K484" s="37">
        <v>119</v>
      </c>
      <c r="L484" s="37">
        <v>110</v>
      </c>
      <c r="M484" s="38"/>
      <c r="N484" s="61" t="s">
        <v>113</v>
      </c>
      <c r="O484" s="59"/>
    </row>
    <row r="485" ht="24" customHeight="1" spans="1:15">
      <c r="A485" s="52">
        <v>2203010010600</v>
      </c>
      <c r="B485" s="37" t="s">
        <v>1085</v>
      </c>
      <c r="C485" s="37" t="s">
        <v>1086</v>
      </c>
      <c r="D485" s="37" t="s">
        <v>1085</v>
      </c>
      <c r="E485" s="38" t="s">
        <v>1033</v>
      </c>
      <c r="F485" s="37"/>
      <c r="G485" s="37" t="s">
        <v>794</v>
      </c>
      <c r="H485" s="37">
        <v>155</v>
      </c>
      <c r="I485" s="37">
        <v>133</v>
      </c>
      <c r="J485" s="37">
        <v>129</v>
      </c>
      <c r="K485" s="37">
        <v>119</v>
      </c>
      <c r="L485" s="37">
        <v>110</v>
      </c>
      <c r="M485" s="38"/>
      <c r="N485" s="61" t="s">
        <v>113</v>
      </c>
      <c r="O485" s="59"/>
    </row>
    <row r="486" ht="24" customHeight="1" spans="1:15">
      <c r="A486" s="52">
        <v>2203010010700</v>
      </c>
      <c r="B486" s="37" t="s">
        <v>1087</v>
      </c>
      <c r="C486" s="37" t="s">
        <v>1088</v>
      </c>
      <c r="D486" s="37" t="s">
        <v>1087</v>
      </c>
      <c r="E486" s="38" t="s">
        <v>1089</v>
      </c>
      <c r="F486" s="37"/>
      <c r="G486" s="37" t="s">
        <v>794</v>
      </c>
      <c r="H486" s="37">
        <v>155</v>
      </c>
      <c r="I486" s="37">
        <v>133</v>
      </c>
      <c r="J486" s="37">
        <v>129</v>
      </c>
      <c r="K486" s="37">
        <v>119</v>
      </c>
      <c r="L486" s="37">
        <v>110</v>
      </c>
      <c r="M486" s="38"/>
      <c r="N486" s="61" t="s">
        <v>113</v>
      </c>
      <c r="O486" s="59"/>
    </row>
    <row r="487" ht="80" customHeight="1" spans="1:15">
      <c r="A487" s="52">
        <v>2203010020000</v>
      </c>
      <c r="B487" s="37" t="s">
        <v>1097</v>
      </c>
      <c r="C487" s="37">
        <v>220301002</v>
      </c>
      <c r="D487" s="37" t="s">
        <v>1097</v>
      </c>
      <c r="E487" s="38"/>
      <c r="F487" s="37"/>
      <c r="G487" s="37" t="s">
        <v>794</v>
      </c>
      <c r="H487" s="37">
        <v>102</v>
      </c>
      <c r="I487" s="37">
        <v>102</v>
      </c>
      <c r="J487" s="37">
        <v>97</v>
      </c>
      <c r="K487" s="37">
        <v>92</v>
      </c>
      <c r="L487" s="37">
        <v>78.2</v>
      </c>
      <c r="M487" s="38" t="s">
        <v>1098</v>
      </c>
      <c r="N487" s="61" t="s">
        <v>113</v>
      </c>
      <c r="O487" s="59"/>
    </row>
    <row r="488" ht="30" customHeight="1" spans="1:15">
      <c r="A488" s="52"/>
      <c r="B488" s="31"/>
      <c r="C488" s="33">
        <v>220302</v>
      </c>
      <c r="D488" s="33" t="s">
        <v>1099</v>
      </c>
      <c r="E488" s="34"/>
      <c r="F488" s="31"/>
      <c r="G488" s="31"/>
      <c r="H488" s="35"/>
      <c r="I488" s="35"/>
      <c r="J488" s="35"/>
      <c r="K488" s="35"/>
      <c r="L488" s="35"/>
      <c r="M488" s="34"/>
      <c r="N488" s="60"/>
      <c r="O488" s="59"/>
    </row>
    <row r="489" ht="24" customHeight="1" spans="1:15">
      <c r="A489" s="52">
        <v>2203020010000</v>
      </c>
      <c r="B489" s="37" t="s">
        <v>1100</v>
      </c>
      <c r="C489" s="37">
        <v>220302001</v>
      </c>
      <c r="D489" s="37" t="s">
        <v>1100</v>
      </c>
      <c r="E489" s="38"/>
      <c r="F489" s="37"/>
      <c r="G489" s="37" t="s">
        <v>26</v>
      </c>
      <c r="H489" s="37">
        <v>130</v>
      </c>
      <c r="I489" s="37">
        <v>130</v>
      </c>
      <c r="J489" s="37">
        <v>115</v>
      </c>
      <c r="K489" s="37">
        <v>100</v>
      </c>
      <c r="L489" s="37">
        <v>85</v>
      </c>
      <c r="M489" s="38"/>
      <c r="N489" s="61" t="s">
        <v>113</v>
      </c>
      <c r="O489" s="59"/>
    </row>
    <row r="490" ht="27" customHeight="1" spans="1:15">
      <c r="A490" s="52">
        <v>2203020020000</v>
      </c>
      <c r="B490" s="37" t="s">
        <v>1101</v>
      </c>
      <c r="C490" s="37">
        <v>220302002</v>
      </c>
      <c r="D490" s="37" t="s">
        <v>1101</v>
      </c>
      <c r="E490" s="38"/>
      <c r="F490" s="37"/>
      <c r="G490" s="37" t="s">
        <v>26</v>
      </c>
      <c r="H490" s="37">
        <v>110</v>
      </c>
      <c r="I490" s="37">
        <v>110</v>
      </c>
      <c r="J490" s="37">
        <v>100</v>
      </c>
      <c r="K490" s="37">
        <v>90</v>
      </c>
      <c r="L490" s="37">
        <v>76.5</v>
      </c>
      <c r="M490" s="38"/>
      <c r="N490" s="61" t="s">
        <v>113</v>
      </c>
      <c r="O490" s="59"/>
    </row>
    <row r="491" ht="23" customHeight="1" spans="1:15">
      <c r="A491" s="52">
        <v>2203020030000</v>
      </c>
      <c r="B491" s="37" t="s">
        <v>1102</v>
      </c>
      <c r="C491" s="37">
        <v>220302003</v>
      </c>
      <c r="D491" s="37" t="s">
        <v>1102</v>
      </c>
      <c r="E491" s="38" t="s">
        <v>1103</v>
      </c>
      <c r="F491" s="37"/>
      <c r="G491" s="37" t="s">
        <v>1104</v>
      </c>
      <c r="H491" s="37">
        <v>110</v>
      </c>
      <c r="I491" s="37">
        <v>110</v>
      </c>
      <c r="J491" s="37">
        <v>100</v>
      </c>
      <c r="K491" s="37">
        <v>90</v>
      </c>
      <c r="L491" s="37">
        <v>76.5</v>
      </c>
      <c r="M491" s="38" t="s">
        <v>1105</v>
      </c>
      <c r="N491" s="61" t="s">
        <v>113</v>
      </c>
      <c r="O491" s="59"/>
    </row>
    <row r="492" ht="26" customHeight="1" spans="1:15">
      <c r="A492" s="52">
        <v>2203020030001</v>
      </c>
      <c r="B492" s="37" t="s">
        <v>1106</v>
      </c>
      <c r="C492" s="37" t="s">
        <v>1107</v>
      </c>
      <c r="D492" s="37" t="s">
        <v>1106</v>
      </c>
      <c r="E492" s="38"/>
      <c r="F492" s="37"/>
      <c r="G492" s="37" t="s">
        <v>1104</v>
      </c>
      <c r="H492" s="37">
        <v>28</v>
      </c>
      <c r="I492" s="37">
        <v>28</v>
      </c>
      <c r="J492" s="37">
        <v>28</v>
      </c>
      <c r="K492" s="37">
        <v>28</v>
      </c>
      <c r="L492" s="37">
        <v>28</v>
      </c>
      <c r="M492" s="38"/>
      <c r="N492" s="61" t="s">
        <v>113</v>
      </c>
      <c r="O492" s="59"/>
    </row>
    <row r="493" ht="30" customHeight="1" spans="1:15">
      <c r="A493" s="52">
        <v>2203020030100</v>
      </c>
      <c r="B493" s="37" t="s">
        <v>1108</v>
      </c>
      <c r="C493" s="37" t="s">
        <v>1109</v>
      </c>
      <c r="D493" s="37" t="s">
        <v>1108</v>
      </c>
      <c r="E493" s="38"/>
      <c r="F493" s="37"/>
      <c r="G493" s="37" t="s">
        <v>1104</v>
      </c>
      <c r="H493" s="37">
        <v>110</v>
      </c>
      <c r="I493" s="37">
        <v>110</v>
      </c>
      <c r="J493" s="37">
        <v>100</v>
      </c>
      <c r="K493" s="37">
        <v>90</v>
      </c>
      <c r="L493" s="37">
        <v>76.5</v>
      </c>
      <c r="M493" s="38"/>
      <c r="N493" s="61" t="s">
        <v>113</v>
      </c>
      <c r="O493" s="59"/>
    </row>
    <row r="494" ht="27" customHeight="1" spans="1:15">
      <c r="A494" s="52">
        <v>2203020030200</v>
      </c>
      <c r="B494" s="37" t="s">
        <v>1110</v>
      </c>
      <c r="C494" s="37" t="s">
        <v>1111</v>
      </c>
      <c r="D494" s="37" t="s">
        <v>1110</v>
      </c>
      <c r="E494" s="38"/>
      <c r="F494" s="37"/>
      <c r="G494" s="37" t="s">
        <v>1104</v>
      </c>
      <c r="H494" s="37">
        <v>110</v>
      </c>
      <c r="I494" s="37">
        <v>110</v>
      </c>
      <c r="J494" s="37">
        <v>100</v>
      </c>
      <c r="K494" s="37">
        <v>90</v>
      </c>
      <c r="L494" s="37">
        <v>76.5</v>
      </c>
      <c r="M494" s="38"/>
      <c r="N494" s="61" t="s">
        <v>113</v>
      </c>
      <c r="O494" s="59"/>
    </row>
    <row r="495" ht="27" customHeight="1" spans="1:15">
      <c r="A495" s="52">
        <v>2203020030300</v>
      </c>
      <c r="B495" s="37" t="s">
        <v>1112</v>
      </c>
      <c r="C495" s="37" t="s">
        <v>1113</v>
      </c>
      <c r="D495" s="37" t="s">
        <v>1112</v>
      </c>
      <c r="E495" s="38"/>
      <c r="F495" s="37"/>
      <c r="G495" s="37" t="s">
        <v>1104</v>
      </c>
      <c r="H495" s="37">
        <v>110</v>
      </c>
      <c r="I495" s="37">
        <v>110</v>
      </c>
      <c r="J495" s="37">
        <v>100</v>
      </c>
      <c r="K495" s="37">
        <v>90</v>
      </c>
      <c r="L495" s="37">
        <v>76.5</v>
      </c>
      <c r="M495" s="38"/>
      <c r="N495" s="61" t="s">
        <v>113</v>
      </c>
      <c r="O495" s="59"/>
    </row>
    <row r="496" ht="19" customHeight="1" spans="1:15">
      <c r="A496" s="52">
        <v>2203020040000</v>
      </c>
      <c r="B496" s="37" t="s">
        <v>1114</v>
      </c>
      <c r="C496" s="37">
        <v>220302004</v>
      </c>
      <c r="D496" s="37" t="s">
        <v>1114</v>
      </c>
      <c r="E496" s="38"/>
      <c r="F496" s="37"/>
      <c r="G496" s="37" t="s">
        <v>26</v>
      </c>
      <c r="H496" s="37">
        <v>120</v>
      </c>
      <c r="I496" s="37">
        <v>120</v>
      </c>
      <c r="J496" s="37">
        <v>110</v>
      </c>
      <c r="K496" s="37">
        <v>100</v>
      </c>
      <c r="L496" s="37">
        <v>85</v>
      </c>
      <c r="M496" s="38"/>
      <c r="N496" s="61" t="s">
        <v>113</v>
      </c>
      <c r="O496" s="59"/>
    </row>
    <row r="497" ht="24" customHeight="1" spans="1:15">
      <c r="A497" s="52">
        <v>2203020050000</v>
      </c>
      <c r="B497" s="37" t="s">
        <v>1115</v>
      </c>
      <c r="C497" s="37">
        <v>220302005</v>
      </c>
      <c r="D497" s="37" t="s">
        <v>1115</v>
      </c>
      <c r="E497" s="38"/>
      <c r="F497" s="37"/>
      <c r="G497" s="37" t="s">
        <v>26</v>
      </c>
      <c r="H497" s="37">
        <v>120</v>
      </c>
      <c r="I497" s="37">
        <v>120</v>
      </c>
      <c r="J497" s="37">
        <v>110</v>
      </c>
      <c r="K497" s="37">
        <v>100</v>
      </c>
      <c r="L497" s="37">
        <v>85</v>
      </c>
      <c r="M497" s="38"/>
      <c r="N497" s="61" t="s">
        <v>113</v>
      </c>
      <c r="O497" s="59"/>
    </row>
    <row r="498" ht="21" customHeight="1" spans="1:15">
      <c r="A498" s="52">
        <v>2203020060000</v>
      </c>
      <c r="B498" s="37" t="s">
        <v>1116</v>
      </c>
      <c r="C498" s="37">
        <v>220302006</v>
      </c>
      <c r="D498" s="37" t="s">
        <v>1116</v>
      </c>
      <c r="E498" s="38"/>
      <c r="F498" s="37"/>
      <c r="G498" s="37" t="s">
        <v>1104</v>
      </c>
      <c r="H498" s="37">
        <v>140</v>
      </c>
      <c r="I498" s="37">
        <v>140</v>
      </c>
      <c r="J498" s="37">
        <v>130</v>
      </c>
      <c r="K498" s="37">
        <v>120</v>
      </c>
      <c r="L498" s="37">
        <v>102</v>
      </c>
      <c r="M498" s="38" t="s">
        <v>1117</v>
      </c>
      <c r="N498" s="61" t="s">
        <v>113</v>
      </c>
      <c r="O498" s="59"/>
    </row>
    <row r="499" ht="27" customHeight="1" spans="1:15">
      <c r="A499" s="52">
        <v>2203020060001</v>
      </c>
      <c r="B499" s="37" t="s">
        <v>1118</v>
      </c>
      <c r="C499" s="37" t="s">
        <v>1119</v>
      </c>
      <c r="D499" s="37" t="s">
        <v>1118</v>
      </c>
      <c r="E499" s="38"/>
      <c r="F499" s="37"/>
      <c r="G499" s="37" t="s">
        <v>1104</v>
      </c>
      <c r="H499" s="37">
        <v>40</v>
      </c>
      <c r="I499" s="37">
        <v>40</v>
      </c>
      <c r="J499" s="37">
        <v>40</v>
      </c>
      <c r="K499" s="37">
        <v>40</v>
      </c>
      <c r="L499" s="37">
        <v>40</v>
      </c>
      <c r="M499" s="38"/>
      <c r="N499" s="61" t="s">
        <v>113</v>
      </c>
      <c r="O499" s="59"/>
    </row>
    <row r="500" ht="24" customHeight="1" spans="1:15">
      <c r="A500" s="52">
        <v>2203020070000</v>
      </c>
      <c r="B500" s="37" t="s">
        <v>1120</v>
      </c>
      <c r="C500" s="37">
        <v>220302007</v>
      </c>
      <c r="D500" s="37" t="s">
        <v>1120</v>
      </c>
      <c r="E500" s="38"/>
      <c r="F500" s="37"/>
      <c r="G500" s="37" t="s">
        <v>26</v>
      </c>
      <c r="H500" s="71">
        <v>141</v>
      </c>
      <c r="I500" s="71">
        <v>128</v>
      </c>
      <c r="J500" s="71">
        <v>115</v>
      </c>
      <c r="K500" s="71">
        <v>104</v>
      </c>
      <c r="L500" s="79">
        <v>88.4</v>
      </c>
      <c r="M500" s="38"/>
      <c r="N500" s="61" t="s">
        <v>113</v>
      </c>
      <c r="O500" s="59"/>
    </row>
    <row r="501" ht="24" customHeight="1" spans="1:15">
      <c r="A501" s="52">
        <v>2203020080000</v>
      </c>
      <c r="B501" s="37" t="s">
        <v>1121</v>
      </c>
      <c r="C501" s="37">
        <v>220302008</v>
      </c>
      <c r="D501" s="37" t="s">
        <v>1121</v>
      </c>
      <c r="E501" s="38"/>
      <c r="F501" s="37"/>
      <c r="G501" s="37" t="s">
        <v>26</v>
      </c>
      <c r="H501" s="36">
        <v>104</v>
      </c>
      <c r="I501" s="36">
        <v>96</v>
      </c>
      <c r="J501" s="36">
        <v>87</v>
      </c>
      <c r="K501" s="36">
        <v>83</v>
      </c>
      <c r="L501" s="36">
        <v>78</v>
      </c>
      <c r="M501" s="38"/>
      <c r="N501" s="87" t="s">
        <v>113</v>
      </c>
      <c r="O501" s="88" t="s">
        <v>670</v>
      </c>
    </row>
    <row r="502" ht="22" customHeight="1" spans="1:15">
      <c r="A502" s="52">
        <v>2203020090000</v>
      </c>
      <c r="B502" s="37" t="s">
        <v>1122</v>
      </c>
      <c r="C502" s="37">
        <v>220302009</v>
      </c>
      <c r="D502" s="37" t="s">
        <v>1122</v>
      </c>
      <c r="E502" s="38" t="s">
        <v>1123</v>
      </c>
      <c r="F502" s="37" t="s">
        <v>673</v>
      </c>
      <c r="G502" s="37" t="s">
        <v>26</v>
      </c>
      <c r="H502" s="37"/>
      <c r="I502" s="37"/>
      <c r="J502" s="37"/>
      <c r="K502" s="37"/>
      <c r="L502" s="37"/>
      <c r="M502" s="38"/>
      <c r="N502" s="61" t="s">
        <v>35</v>
      </c>
      <c r="O502" s="59"/>
    </row>
    <row r="503" ht="22" customHeight="1" spans="1:15">
      <c r="A503" s="52">
        <v>2203020100000</v>
      </c>
      <c r="B503" s="37" t="s">
        <v>1124</v>
      </c>
      <c r="C503" s="37">
        <v>220302010</v>
      </c>
      <c r="D503" s="37" t="s">
        <v>1124</v>
      </c>
      <c r="E503" s="38" t="s">
        <v>1125</v>
      </c>
      <c r="F503" s="37" t="s">
        <v>1126</v>
      </c>
      <c r="G503" s="37" t="s">
        <v>26</v>
      </c>
      <c r="H503" s="37">
        <v>150</v>
      </c>
      <c r="I503" s="37">
        <v>135</v>
      </c>
      <c r="J503" s="37">
        <v>125</v>
      </c>
      <c r="K503" s="37">
        <v>115</v>
      </c>
      <c r="L503" s="37">
        <v>97.75</v>
      </c>
      <c r="M503" s="38"/>
      <c r="N503" s="61" t="s">
        <v>113</v>
      </c>
      <c r="O503" s="59"/>
    </row>
    <row r="504" ht="24" customHeight="1" spans="1:15">
      <c r="A504" s="52">
        <v>2203020100100</v>
      </c>
      <c r="B504" s="37" t="s">
        <v>1127</v>
      </c>
      <c r="C504" s="37" t="s">
        <v>1128</v>
      </c>
      <c r="D504" s="37" t="s">
        <v>1127</v>
      </c>
      <c r="E504" s="38"/>
      <c r="F504" s="37"/>
      <c r="G504" s="37" t="s">
        <v>26</v>
      </c>
      <c r="H504" s="37">
        <v>150</v>
      </c>
      <c r="I504" s="37">
        <v>135</v>
      </c>
      <c r="J504" s="37">
        <v>125</v>
      </c>
      <c r="K504" s="37">
        <v>115</v>
      </c>
      <c r="L504" s="37">
        <v>97.75</v>
      </c>
      <c r="M504" s="38"/>
      <c r="N504" s="61" t="s">
        <v>113</v>
      </c>
      <c r="O504" s="59"/>
    </row>
    <row r="505" ht="24" customHeight="1" spans="1:15">
      <c r="A505" s="52">
        <v>2203020110000</v>
      </c>
      <c r="B505" s="37" t="s">
        <v>1129</v>
      </c>
      <c r="C505" s="37">
        <v>220302011</v>
      </c>
      <c r="D505" s="37" t="s">
        <v>1129</v>
      </c>
      <c r="E505" s="38" t="s">
        <v>1130</v>
      </c>
      <c r="F505" s="37"/>
      <c r="G505" s="37" t="s">
        <v>26</v>
      </c>
      <c r="H505" s="37">
        <v>156</v>
      </c>
      <c r="I505" s="37">
        <v>140</v>
      </c>
      <c r="J505" s="37">
        <v>125</v>
      </c>
      <c r="K505" s="37">
        <v>115</v>
      </c>
      <c r="L505" s="37">
        <v>97.75</v>
      </c>
      <c r="M505" s="38"/>
      <c r="N505" s="61" t="s">
        <v>113</v>
      </c>
      <c r="O505" s="59"/>
    </row>
    <row r="506" ht="24" customHeight="1" spans="1:15">
      <c r="A506" s="52">
        <v>2203020110100</v>
      </c>
      <c r="B506" s="37" t="s">
        <v>1133</v>
      </c>
      <c r="C506" s="37" t="s">
        <v>1134</v>
      </c>
      <c r="D506" s="37" t="s">
        <v>1133</v>
      </c>
      <c r="E506" s="38"/>
      <c r="F506" s="37"/>
      <c r="G506" s="37" t="s">
        <v>26</v>
      </c>
      <c r="H506" s="37">
        <v>156</v>
      </c>
      <c r="I506" s="37">
        <v>140</v>
      </c>
      <c r="J506" s="37">
        <v>125</v>
      </c>
      <c r="K506" s="37">
        <v>115</v>
      </c>
      <c r="L506" s="37">
        <v>97.75</v>
      </c>
      <c r="M506" s="38"/>
      <c r="N506" s="61" t="s">
        <v>113</v>
      </c>
      <c r="O506" s="59"/>
    </row>
    <row r="507" ht="24" customHeight="1" spans="1:15">
      <c r="A507" s="52">
        <v>2203020110200</v>
      </c>
      <c r="B507" s="37" t="s">
        <v>1135</v>
      </c>
      <c r="C507" s="37" t="s">
        <v>1136</v>
      </c>
      <c r="D507" s="37" t="s">
        <v>1135</v>
      </c>
      <c r="E507" s="38"/>
      <c r="F507" s="37"/>
      <c r="G507" s="37" t="s">
        <v>26</v>
      </c>
      <c r="H507" s="37">
        <v>156</v>
      </c>
      <c r="I507" s="37">
        <v>140</v>
      </c>
      <c r="J507" s="37">
        <v>125</v>
      </c>
      <c r="K507" s="37">
        <v>115</v>
      </c>
      <c r="L507" s="37">
        <v>97.75</v>
      </c>
      <c r="M507" s="38"/>
      <c r="N507" s="61" t="s">
        <v>113</v>
      </c>
      <c r="O507" s="59"/>
    </row>
    <row r="508" ht="24" customHeight="1" spans="1:15">
      <c r="A508" s="52">
        <v>2203020120000</v>
      </c>
      <c r="B508" s="37" t="s">
        <v>1141</v>
      </c>
      <c r="C508" s="37">
        <v>220302012</v>
      </c>
      <c r="D508" s="37" t="s">
        <v>1141</v>
      </c>
      <c r="E508" s="38"/>
      <c r="F508" s="37"/>
      <c r="G508" s="37" t="s">
        <v>977</v>
      </c>
      <c r="H508" s="37">
        <v>160</v>
      </c>
      <c r="I508" s="37">
        <v>160</v>
      </c>
      <c r="J508" s="37">
        <v>150</v>
      </c>
      <c r="K508" s="37">
        <v>140</v>
      </c>
      <c r="L508" s="37">
        <v>119</v>
      </c>
      <c r="M508" s="38"/>
      <c r="N508" s="61" t="s">
        <v>113</v>
      </c>
      <c r="O508" s="59"/>
    </row>
    <row r="509" ht="27" customHeight="1" spans="1:15">
      <c r="A509" s="52">
        <v>512203020240000</v>
      </c>
      <c r="B509" s="37" t="s">
        <v>1142</v>
      </c>
      <c r="C509" s="56">
        <v>220302013</v>
      </c>
      <c r="D509" s="37" t="s">
        <v>1142</v>
      </c>
      <c r="E509" s="55"/>
      <c r="F509" s="37"/>
      <c r="G509" s="56" t="s">
        <v>26</v>
      </c>
      <c r="H509" s="37">
        <v>156</v>
      </c>
      <c r="I509" s="37">
        <v>143</v>
      </c>
      <c r="J509" s="37">
        <v>130</v>
      </c>
      <c r="K509" s="37">
        <v>117</v>
      </c>
      <c r="L509" s="37">
        <v>114</v>
      </c>
      <c r="M509" s="38" t="s">
        <v>1143</v>
      </c>
      <c r="N509" s="61" t="s">
        <v>113</v>
      </c>
      <c r="O509" s="59"/>
    </row>
    <row r="510" ht="28" customHeight="1" spans="1:15">
      <c r="A510" s="52">
        <v>512203020240000</v>
      </c>
      <c r="B510" s="37" t="s">
        <v>1142</v>
      </c>
      <c r="C510" s="56" t="s">
        <v>1144</v>
      </c>
      <c r="D510" s="37" t="s">
        <v>1145</v>
      </c>
      <c r="E510" s="55"/>
      <c r="F510" s="37"/>
      <c r="G510" s="56" t="s">
        <v>26</v>
      </c>
      <c r="H510" s="37">
        <v>78</v>
      </c>
      <c r="I510" s="37">
        <v>72</v>
      </c>
      <c r="J510" s="37">
        <v>65</v>
      </c>
      <c r="K510" s="37">
        <v>59</v>
      </c>
      <c r="L510" s="37">
        <v>57</v>
      </c>
      <c r="M510" s="38"/>
      <c r="N510" s="61" t="s">
        <v>113</v>
      </c>
      <c r="O510" s="59"/>
    </row>
    <row r="511" ht="64" customHeight="1" spans="1:15">
      <c r="A511" s="52">
        <v>512203020140000</v>
      </c>
      <c r="B511" s="37" t="s">
        <v>1146</v>
      </c>
      <c r="C511" s="56">
        <v>220303001</v>
      </c>
      <c r="D511" s="37" t="s">
        <v>1146</v>
      </c>
      <c r="E511" s="38" t="s">
        <v>1147</v>
      </c>
      <c r="F511" s="37"/>
      <c r="G511" s="37" t="s">
        <v>26</v>
      </c>
      <c r="H511" s="37">
        <v>450</v>
      </c>
      <c r="I511" s="37">
        <v>400</v>
      </c>
      <c r="J511" s="37">
        <v>360</v>
      </c>
      <c r="K511" s="37">
        <v>320</v>
      </c>
      <c r="L511" s="37">
        <v>272</v>
      </c>
      <c r="M511" s="38"/>
      <c r="N511" s="61" t="s">
        <v>28</v>
      </c>
      <c r="O511" s="59"/>
    </row>
    <row r="512" ht="30" customHeight="1" spans="1:15">
      <c r="A512" s="52"/>
      <c r="B512" s="31"/>
      <c r="C512" s="33">
        <v>2204</v>
      </c>
      <c r="D512" s="33" t="s">
        <v>1148</v>
      </c>
      <c r="E512" s="38" t="s">
        <v>1149</v>
      </c>
      <c r="F512" s="37" t="s">
        <v>1011</v>
      </c>
      <c r="G512" s="31"/>
      <c r="H512" s="35"/>
      <c r="I512" s="35"/>
      <c r="J512" s="35"/>
      <c r="K512" s="35"/>
      <c r="L512" s="35"/>
      <c r="M512" s="34"/>
      <c r="N512" s="60"/>
      <c r="O512" s="59"/>
    </row>
    <row r="513" ht="23" customHeight="1" spans="1:15">
      <c r="A513" s="52">
        <v>2204000010000</v>
      </c>
      <c r="B513" s="37" t="s">
        <v>1150</v>
      </c>
      <c r="C513" s="37">
        <v>220400001</v>
      </c>
      <c r="D513" s="37" t="s">
        <v>1150</v>
      </c>
      <c r="E513" s="38"/>
      <c r="F513" s="37"/>
      <c r="G513" s="37" t="s">
        <v>26</v>
      </c>
      <c r="H513" s="37">
        <v>120</v>
      </c>
      <c r="I513" s="37">
        <v>110</v>
      </c>
      <c r="J513" s="37">
        <v>100</v>
      </c>
      <c r="K513" s="37">
        <v>90</v>
      </c>
      <c r="L513" s="37">
        <v>85</v>
      </c>
      <c r="M513" s="38"/>
      <c r="N513" s="61" t="s">
        <v>113</v>
      </c>
      <c r="O513" s="59"/>
    </row>
    <row r="514" ht="23" customHeight="1" spans="1:15">
      <c r="A514" s="52">
        <v>2204000020000</v>
      </c>
      <c r="B514" s="37" t="s">
        <v>1151</v>
      </c>
      <c r="C514" s="37">
        <v>220400002</v>
      </c>
      <c r="D514" s="37" t="s">
        <v>1151</v>
      </c>
      <c r="E514" s="38"/>
      <c r="F514" s="37"/>
      <c r="G514" s="37" t="s">
        <v>893</v>
      </c>
      <c r="H514" s="37">
        <v>65</v>
      </c>
      <c r="I514" s="37">
        <v>65</v>
      </c>
      <c r="J514" s="37">
        <v>60</v>
      </c>
      <c r="K514" s="37">
        <v>55</v>
      </c>
      <c r="L514" s="37">
        <v>46.75</v>
      </c>
      <c r="M514" s="38"/>
      <c r="N514" s="61" t="s">
        <v>113</v>
      </c>
      <c r="O514" s="59"/>
    </row>
    <row r="515" ht="23" customHeight="1" spans="1:15">
      <c r="A515" s="52">
        <v>2204000030000</v>
      </c>
      <c r="B515" s="37" t="s">
        <v>1152</v>
      </c>
      <c r="C515" s="37">
        <v>220400003</v>
      </c>
      <c r="D515" s="37" t="s">
        <v>1152</v>
      </c>
      <c r="E515" s="38"/>
      <c r="F515" s="37"/>
      <c r="G515" s="37" t="s">
        <v>26</v>
      </c>
      <c r="H515" s="37"/>
      <c r="I515" s="37"/>
      <c r="J515" s="37"/>
      <c r="K515" s="37"/>
      <c r="L515" s="37"/>
      <c r="M515" s="38"/>
      <c r="N515" s="61" t="s">
        <v>35</v>
      </c>
      <c r="O515" s="59"/>
    </row>
    <row r="516" ht="21" customHeight="1" spans="1:15">
      <c r="A516" s="52"/>
      <c r="B516" s="31"/>
      <c r="C516" s="33">
        <v>2205</v>
      </c>
      <c r="D516" s="33" t="s">
        <v>1153</v>
      </c>
      <c r="E516" s="34"/>
      <c r="F516" s="31"/>
      <c r="G516" s="31"/>
      <c r="H516" s="35"/>
      <c r="I516" s="35"/>
      <c r="J516" s="35"/>
      <c r="K516" s="35"/>
      <c r="L516" s="35"/>
      <c r="M516" s="34"/>
      <c r="N516" s="60"/>
      <c r="O516" s="59"/>
    </row>
    <row r="517" ht="23" customHeight="1" spans="1:15">
      <c r="A517" s="52">
        <v>2205000010000</v>
      </c>
      <c r="B517" s="37" t="s">
        <v>1154</v>
      </c>
      <c r="C517" s="37">
        <v>220500001</v>
      </c>
      <c r="D517" s="37" t="s">
        <v>1154</v>
      </c>
      <c r="E517" s="38"/>
      <c r="F517" s="37"/>
      <c r="G517" s="37" t="s">
        <v>1014</v>
      </c>
      <c r="H517" s="36">
        <v>26</v>
      </c>
      <c r="I517" s="36">
        <v>24</v>
      </c>
      <c r="J517" s="36">
        <v>22</v>
      </c>
      <c r="K517" s="36">
        <v>20</v>
      </c>
      <c r="L517" s="36">
        <v>18</v>
      </c>
      <c r="M517" s="95"/>
      <c r="N517" s="61" t="s">
        <v>113</v>
      </c>
      <c r="O517" s="59" t="s">
        <v>1155</v>
      </c>
    </row>
    <row r="518" ht="25" customHeight="1" spans="1:15">
      <c r="A518" s="52">
        <v>2205000020000</v>
      </c>
      <c r="B518" s="37" t="s">
        <v>1156</v>
      </c>
      <c r="C518" s="37">
        <v>220500002</v>
      </c>
      <c r="D518" s="37" t="s">
        <v>1156</v>
      </c>
      <c r="E518" s="38"/>
      <c r="F518" s="37"/>
      <c r="G518" s="37" t="s">
        <v>794</v>
      </c>
      <c r="H518" s="36">
        <v>44</v>
      </c>
      <c r="I518" s="36">
        <v>40</v>
      </c>
      <c r="J518" s="36">
        <v>36</v>
      </c>
      <c r="K518" s="36">
        <v>32</v>
      </c>
      <c r="L518" s="36">
        <v>30</v>
      </c>
      <c r="M518" s="95"/>
      <c r="N518" s="61" t="s">
        <v>35</v>
      </c>
      <c r="O518" s="59" t="s">
        <v>1155</v>
      </c>
    </row>
    <row r="519" ht="30" customHeight="1" spans="1:15">
      <c r="A519" s="52"/>
      <c r="B519" s="31"/>
      <c r="C519" s="33">
        <v>2206</v>
      </c>
      <c r="D519" s="33" t="s">
        <v>1157</v>
      </c>
      <c r="E519" s="34"/>
      <c r="F519" s="37" t="s">
        <v>1011</v>
      </c>
      <c r="G519" s="31"/>
      <c r="H519" s="35"/>
      <c r="I519" s="35"/>
      <c r="J519" s="35"/>
      <c r="K519" s="35"/>
      <c r="L519" s="35"/>
      <c r="M519" s="34"/>
      <c r="N519" s="60"/>
      <c r="O519" s="59"/>
    </row>
    <row r="520" ht="25" customHeight="1" spans="1:15">
      <c r="A520" s="52">
        <v>2206000010000</v>
      </c>
      <c r="B520" s="37" t="s">
        <v>1158</v>
      </c>
      <c r="C520" s="37">
        <v>220600001</v>
      </c>
      <c r="D520" s="37" t="s">
        <v>1158</v>
      </c>
      <c r="E520" s="38" t="s">
        <v>1159</v>
      </c>
      <c r="F520" s="37"/>
      <c r="G520" s="37" t="s">
        <v>26</v>
      </c>
      <c r="H520" s="37">
        <v>25</v>
      </c>
      <c r="I520" s="37">
        <v>25</v>
      </c>
      <c r="J520" s="37">
        <v>22</v>
      </c>
      <c r="K520" s="37">
        <v>20</v>
      </c>
      <c r="L520" s="37">
        <v>17</v>
      </c>
      <c r="M520" s="38"/>
      <c r="N520" s="61" t="s">
        <v>35</v>
      </c>
      <c r="O520" s="59"/>
    </row>
    <row r="521" ht="31" customHeight="1" spans="1:15">
      <c r="A521" s="52">
        <v>2206000020000</v>
      </c>
      <c r="B521" s="37" t="s">
        <v>1160</v>
      </c>
      <c r="C521" s="37">
        <v>220600002</v>
      </c>
      <c r="D521" s="37" t="s">
        <v>1160</v>
      </c>
      <c r="E521" s="38" t="s">
        <v>1161</v>
      </c>
      <c r="F521" s="37"/>
      <c r="G521" s="37" t="s">
        <v>26</v>
      </c>
      <c r="H521" s="37">
        <v>30</v>
      </c>
      <c r="I521" s="37">
        <v>30</v>
      </c>
      <c r="J521" s="37">
        <v>25</v>
      </c>
      <c r="K521" s="37">
        <v>20</v>
      </c>
      <c r="L521" s="37">
        <v>17</v>
      </c>
      <c r="M521" s="38"/>
      <c r="N521" s="61" t="s">
        <v>35</v>
      </c>
      <c r="O521" s="59"/>
    </row>
    <row r="522" ht="33" customHeight="1" spans="1:15">
      <c r="A522" s="52">
        <v>2206000030000</v>
      </c>
      <c r="B522" s="37" t="s">
        <v>1162</v>
      </c>
      <c r="C522" s="37">
        <v>220600003</v>
      </c>
      <c r="D522" s="37" t="s">
        <v>1162</v>
      </c>
      <c r="E522" s="38" t="s">
        <v>1161</v>
      </c>
      <c r="F522" s="37"/>
      <c r="G522" s="37" t="s">
        <v>977</v>
      </c>
      <c r="H522" s="37">
        <v>100</v>
      </c>
      <c r="I522" s="37">
        <v>100</v>
      </c>
      <c r="J522" s="37">
        <v>90</v>
      </c>
      <c r="K522" s="37">
        <v>80</v>
      </c>
      <c r="L522" s="37">
        <v>68</v>
      </c>
      <c r="M522" s="38"/>
      <c r="N522" s="61" t="s">
        <v>35</v>
      </c>
      <c r="O522" s="59"/>
    </row>
    <row r="523" ht="21" customHeight="1" spans="1:15">
      <c r="A523" s="52">
        <v>2206000040000</v>
      </c>
      <c r="B523" s="37" t="s">
        <v>1163</v>
      </c>
      <c r="C523" s="37">
        <v>220600004</v>
      </c>
      <c r="D523" s="37" t="s">
        <v>1163</v>
      </c>
      <c r="E523" s="38" t="s">
        <v>1164</v>
      </c>
      <c r="F523" s="37"/>
      <c r="G523" s="37" t="s">
        <v>26</v>
      </c>
      <c r="H523" s="37">
        <v>150</v>
      </c>
      <c r="I523" s="37">
        <v>145</v>
      </c>
      <c r="J523" s="37">
        <v>135</v>
      </c>
      <c r="K523" s="37">
        <v>130</v>
      </c>
      <c r="L523" s="37">
        <v>115</v>
      </c>
      <c r="M523" s="38" t="s">
        <v>1165</v>
      </c>
      <c r="N523" s="61" t="s">
        <v>113</v>
      </c>
      <c r="O523" s="59"/>
    </row>
    <row r="524" ht="28" customHeight="1" spans="1:15">
      <c r="A524" s="52">
        <v>2206000040001</v>
      </c>
      <c r="B524" s="37" t="s">
        <v>1166</v>
      </c>
      <c r="C524" s="37" t="s">
        <v>1167</v>
      </c>
      <c r="D524" s="37" t="s">
        <v>1166</v>
      </c>
      <c r="E524" s="38"/>
      <c r="F524" s="37"/>
      <c r="G524" s="37" t="s">
        <v>26</v>
      </c>
      <c r="H524" s="37">
        <v>20</v>
      </c>
      <c r="I524" s="37">
        <v>20</v>
      </c>
      <c r="J524" s="37">
        <v>20</v>
      </c>
      <c r="K524" s="37">
        <v>20</v>
      </c>
      <c r="L524" s="37">
        <v>20</v>
      </c>
      <c r="M524" s="38"/>
      <c r="N524" s="61" t="s">
        <v>113</v>
      </c>
      <c r="O524" s="59"/>
    </row>
    <row r="525" ht="22" customHeight="1" spans="1:15">
      <c r="A525" s="52">
        <v>2206000050000</v>
      </c>
      <c r="B525" s="37" t="s">
        <v>1173</v>
      </c>
      <c r="C525" s="37">
        <v>220600005</v>
      </c>
      <c r="D525" s="37" t="s">
        <v>1173</v>
      </c>
      <c r="E525" s="38" t="s">
        <v>1174</v>
      </c>
      <c r="F525" s="37"/>
      <c r="G525" s="37" t="s">
        <v>26</v>
      </c>
      <c r="H525" s="37">
        <v>220</v>
      </c>
      <c r="I525" s="37">
        <v>220</v>
      </c>
      <c r="J525" s="37">
        <v>200</v>
      </c>
      <c r="K525" s="37">
        <v>180</v>
      </c>
      <c r="L525" s="37">
        <v>153</v>
      </c>
      <c r="M525" s="38"/>
      <c r="N525" s="61" t="s">
        <v>35</v>
      </c>
      <c r="O525" s="59"/>
    </row>
    <row r="526" ht="25" customHeight="1" spans="1:15">
      <c r="A526" s="52">
        <v>2206000060000</v>
      </c>
      <c r="B526" s="37" t="s">
        <v>1175</v>
      </c>
      <c r="C526" s="37">
        <v>220600006</v>
      </c>
      <c r="D526" s="37" t="s">
        <v>1175</v>
      </c>
      <c r="E526" s="38" t="s">
        <v>1176</v>
      </c>
      <c r="F526" s="37"/>
      <c r="G526" s="37" t="s">
        <v>977</v>
      </c>
      <c r="H526" s="37"/>
      <c r="I526" s="37"/>
      <c r="J526" s="37"/>
      <c r="K526" s="37"/>
      <c r="L526" s="37"/>
      <c r="M526" s="38"/>
      <c r="N526" s="61" t="s">
        <v>35</v>
      </c>
      <c r="O526" s="59"/>
    </row>
    <row r="527" ht="24" customHeight="1" spans="1:15">
      <c r="A527" s="52">
        <v>2206000070000</v>
      </c>
      <c r="B527" s="37" t="s">
        <v>1177</v>
      </c>
      <c r="C527" s="37">
        <v>220600007</v>
      </c>
      <c r="D527" s="37" t="s">
        <v>1177</v>
      </c>
      <c r="E527" s="38"/>
      <c r="F527" s="37"/>
      <c r="G527" s="37" t="s">
        <v>977</v>
      </c>
      <c r="H527" s="37"/>
      <c r="I527" s="37"/>
      <c r="J527" s="37"/>
      <c r="K527" s="37"/>
      <c r="L527" s="37"/>
      <c r="M527" s="38"/>
      <c r="N527" s="61" t="s">
        <v>113</v>
      </c>
      <c r="O527" s="59"/>
    </row>
    <row r="528" ht="25" customHeight="1" spans="1:15">
      <c r="A528" s="52">
        <v>2206000080000</v>
      </c>
      <c r="B528" s="37" t="s">
        <v>1178</v>
      </c>
      <c r="C528" s="37">
        <v>220600008</v>
      </c>
      <c r="D528" s="37" t="s">
        <v>1178</v>
      </c>
      <c r="E528" s="38" t="s">
        <v>1179</v>
      </c>
      <c r="F528" s="37"/>
      <c r="G528" s="37" t="s">
        <v>26</v>
      </c>
      <c r="H528" s="36">
        <v>44</v>
      </c>
      <c r="I528" s="36">
        <v>40</v>
      </c>
      <c r="J528" s="36">
        <v>35</v>
      </c>
      <c r="K528" s="36">
        <v>32</v>
      </c>
      <c r="L528" s="36">
        <v>30</v>
      </c>
      <c r="M528" s="95"/>
      <c r="N528" s="61" t="s">
        <v>113</v>
      </c>
      <c r="O528" s="59" t="s">
        <v>1155</v>
      </c>
    </row>
    <row r="529" ht="27" customHeight="1" spans="1:15">
      <c r="A529" s="52">
        <v>2206000090000</v>
      </c>
      <c r="B529" s="37" t="s">
        <v>1180</v>
      </c>
      <c r="C529" s="37">
        <v>220600009</v>
      </c>
      <c r="D529" s="37" t="s">
        <v>1180</v>
      </c>
      <c r="E529" s="38" t="s">
        <v>1181</v>
      </c>
      <c r="F529" s="37" t="s">
        <v>673</v>
      </c>
      <c r="G529" s="37" t="s">
        <v>26</v>
      </c>
      <c r="H529" s="37">
        <v>48</v>
      </c>
      <c r="I529" s="37">
        <v>44</v>
      </c>
      <c r="J529" s="37">
        <v>40</v>
      </c>
      <c r="K529" s="37">
        <v>36</v>
      </c>
      <c r="L529" s="37">
        <v>30.6</v>
      </c>
      <c r="M529" s="38"/>
      <c r="N529" s="61" t="s">
        <v>35</v>
      </c>
      <c r="O529" s="59"/>
    </row>
    <row r="530" ht="24" customHeight="1" spans="1:15">
      <c r="A530" s="52">
        <v>2206000090100</v>
      </c>
      <c r="B530" s="37" t="s">
        <v>1182</v>
      </c>
      <c r="C530" s="37" t="s">
        <v>1183</v>
      </c>
      <c r="D530" s="37" t="s">
        <v>1182</v>
      </c>
      <c r="E530" s="38"/>
      <c r="F530" s="37"/>
      <c r="G530" s="37" t="s">
        <v>26</v>
      </c>
      <c r="H530" s="37">
        <v>48</v>
      </c>
      <c r="I530" s="37">
        <v>44</v>
      </c>
      <c r="J530" s="37">
        <v>40</v>
      </c>
      <c r="K530" s="37">
        <v>36</v>
      </c>
      <c r="L530" s="37">
        <v>30.6</v>
      </c>
      <c r="M530" s="38"/>
      <c r="N530" s="61" t="s">
        <v>35</v>
      </c>
      <c r="O530" s="59"/>
    </row>
    <row r="531" ht="24" customHeight="1" spans="1:15">
      <c r="A531" s="52">
        <v>2206000090200</v>
      </c>
      <c r="B531" s="37" t="s">
        <v>1184</v>
      </c>
      <c r="C531" s="37" t="s">
        <v>1185</v>
      </c>
      <c r="D531" s="37" t="s">
        <v>1184</v>
      </c>
      <c r="E531" s="38"/>
      <c r="F531" s="37"/>
      <c r="G531" s="37" t="s">
        <v>26</v>
      </c>
      <c r="H531" s="37">
        <v>48</v>
      </c>
      <c r="I531" s="37">
        <v>44</v>
      </c>
      <c r="J531" s="37">
        <v>40</v>
      </c>
      <c r="K531" s="37">
        <v>36</v>
      </c>
      <c r="L531" s="37">
        <v>30.6</v>
      </c>
      <c r="M531" s="38"/>
      <c r="N531" s="61" t="s">
        <v>35</v>
      </c>
      <c r="O531" s="59"/>
    </row>
    <row r="532" ht="49" customHeight="1" spans="1:15">
      <c r="A532" s="52">
        <v>2206000100000</v>
      </c>
      <c r="B532" s="37" t="s">
        <v>1186</v>
      </c>
      <c r="C532" s="37">
        <v>220600010</v>
      </c>
      <c r="D532" s="37" t="s">
        <v>1186</v>
      </c>
      <c r="E532" s="38" t="s">
        <v>1187</v>
      </c>
      <c r="F532" s="37"/>
      <c r="G532" s="37" t="s">
        <v>26</v>
      </c>
      <c r="H532" s="37">
        <v>60</v>
      </c>
      <c r="I532" s="37">
        <v>60</v>
      </c>
      <c r="J532" s="37">
        <v>57</v>
      </c>
      <c r="K532" s="37">
        <v>55</v>
      </c>
      <c r="L532" s="37">
        <v>46.75</v>
      </c>
      <c r="M532" s="38" t="s">
        <v>1188</v>
      </c>
      <c r="N532" s="61" t="s">
        <v>35</v>
      </c>
      <c r="O532" s="59"/>
    </row>
    <row r="533" ht="28" customHeight="1" spans="1:15">
      <c r="A533" s="52">
        <v>2206000100001</v>
      </c>
      <c r="B533" s="37" t="s">
        <v>1189</v>
      </c>
      <c r="C533" s="37" t="s">
        <v>1190</v>
      </c>
      <c r="D533" s="37" t="s">
        <v>1191</v>
      </c>
      <c r="E533" s="38"/>
      <c r="F533" s="37"/>
      <c r="G533" s="37" t="s">
        <v>1192</v>
      </c>
      <c r="H533" s="37">
        <v>7</v>
      </c>
      <c r="I533" s="37">
        <v>7</v>
      </c>
      <c r="J533" s="37">
        <v>7</v>
      </c>
      <c r="K533" s="37">
        <v>7</v>
      </c>
      <c r="L533" s="37">
        <v>7</v>
      </c>
      <c r="M533" s="38"/>
      <c r="N533" s="61" t="s">
        <v>35</v>
      </c>
      <c r="O533" s="59"/>
    </row>
    <row r="534" ht="30" customHeight="1" spans="1:15">
      <c r="A534" s="52"/>
      <c r="B534" s="31"/>
      <c r="C534" s="33">
        <v>2207</v>
      </c>
      <c r="D534" s="33" t="s">
        <v>1193</v>
      </c>
      <c r="E534" s="34"/>
      <c r="F534" s="31"/>
      <c r="G534" s="31"/>
      <c r="H534" s="35"/>
      <c r="I534" s="35"/>
      <c r="J534" s="35"/>
      <c r="K534" s="35"/>
      <c r="L534" s="35"/>
      <c r="M534" s="34"/>
      <c r="N534" s="60"/>
      <c r="O534" s="59"/>
    </row>
    <row r="535" ht="19" customHeight="1" spans="1:15">
      <c r="A535" s="52">
        <v>2207000010000</v>
      </c>
      <c r="B535" s="37" t="s">
        <v>1194</v>
      </c>
      <c r="C535" s="37">
        <v>220700001</v>
      </c>
      <c r="D535" s="37" t="s">
        <v>1194</v>
      </c>
      <c r="E535" s="38"/>
      <c r="F535" s="37"/>
      <c r="G535" s="37" t="s">
        <v>1195</v>
      </c>
      <c r="H535" s="37">
        <v>65</v>
      </c>
      <c r="I535" s="37">
        <v>65</v>
      </c>
      <c r="J535" s="37">
        <v>60</v>
      </c>
      <c r="K535" s="37">
        <v>55</v>
      </c>
      <c r="L535" s="37">
        <v>46.75</v>
      </c>
      <c r="M535" s="38"/>
      <c r="N535" s="61" t="s">
        <v>28</v>
      </c>
      <c r="O535" s="59"/>
    </row>
    <row r="536" ht="19" customHeight="1" spans="1:15">
      <c r="A536" s="52">
        <v>2207000020000</v>
      </c>
      <c r="B536" s="37" t="s">
        <v>1196</v>
      </c>
      <c r="C536" s="37">
        <v>220700002</v>
      </c>
      <c r="D536" s="37" t="s">
        <v>1196</v>
      </c>
      <c r="E536" s="38"/>
      <c r="F536" s="37"/>
      <c r="G536" s="37" t="s">
        <v>26</v>
      </c>
      <c r="H536" s="37"/>
      <c r="I536" s="37"/>
      <c r="J536" s="37"/>
      <c r="K536" s="37"/>
      <c r="L536" s="37"/>
      <c r="M536" s="38"/>
      <c r="N536" s="61" t="s">
        <v>28</v>
      </c>
      <c r="O536" s="59"/>
    </row>
    <row r="537" ht="19" customHeight="1" spans="1:15">
      <c r="A537" s="52">
        <v>2207000030000</v>
      </c>
      <c r="B537" s="37" t="s">
        <v>1197</v>
      </c>
      <c r="C537" s="37">
        <v>220700003</v>
      </c>
      <c r="D537" s="37" t="s">
        <v>1197</v>
      </c>
      <c r="E537" s="38"/>
      <c r="F537" s="37"/>
      <c r="G537" s="37" t="s">
        <v>26</v>
      </c>
      <c r="H537" s="71">
        <v>48</v>
      </c>
      <c r="I537" s="71">
        <v>44</v>
      </c>
      <c r="J537" s="71">
        <v>40</v>
      </c>
      <c r="K537" s="71">
        <v>36</v>
      </c>
      <c r="L537" s="71">
        <v>34</v>
      </c>
      <c r="M537" s="38"/>
      <c r="N537" s="61" t="s">
        <v>35</v>
      </c>
      <c r="O537" s="59"/>
    </row>
    <row r="538" ht="19" customHeight="1" spans="1:15">
      <c r="A538" s="52">
        <v>2207000040000</v>
      </c>
      <c r="B538" s="37" t="s">
        <v>1198</v>
      </c>
      <c r="C538" s="37">
        <v>220700004</v>
      </c>
      <c r="D538" s="37" t="s">
        <v>1198</v>
      </c>
      <c r="E538" s="38"/>
      <c r="F538" s="37"/>
      <c r="G538" s="37" t="s">
        <v>26</v>
      </c>
      <c r="H538" s="37"/>
      <c r="I538" s="37"/>
      <c r="J538" s="37"/>
      <c r="K538" s="37"/>
      <c r="L538" s="37"/>
      <c r="M538" s="38"/>
      <c r="N538" s="61" t="s">
        <v>113</v>
      </c>
      <c r="O538" s="59"/>
    </row>
    <row r="539" ht="19" customHeight="1" spans="1:15">
      <c r="A539" s="52">
        <v>2207000050000</v>
      </c>
      <c r="B539" s="37" t="s">
        <v>1199</v>
      </c>
      <c r="C539" s="37">
        <v>220700005</v>
      </c>
      <c r="D539" s="37" t="s">
        <v>1199</v>
      </c>
      <c r="E539" s="38"/>
      <c r="F539" s="37"/>
      <c r="G539" s="37" t="s">
        <v>26</v>
      </c>
      <c r="H539" s="37"/>
      <c r="I539" s="37"/>
      <c r="J539" s="37"/>
      <c r="K539" s="37"/>
      <c r="L539" s="37"/>
      <c r="M539" s="38"/>
      <c r="N539" s="61" t="s">
        <v>35</v>
      </c>
      <c r="O539" s="59"/>
    </row>
    <row r="540" ht="19" customHeight="1" spans="1:15">
      <c r="A540" s="52">
        <v>2207000060000</v>
      </c>
      <c r="B540" s="37" t="s">
        <v>1200</v>
      </c>
      <c r="C540" s="37">
        <v>220700006</v>
      </c>
      <c r="D540" s="37" t="s">
        <v>1200</v>
      </c>
      <c r="E540" s="38"/>
      <c r="F540" s="37"/>
      <c r="G540" s="37" t="s">
        <v>26</v>
      </c>
      <c r="H540" s="37"/>
      <c r="I540" s="37"/>
      <c r="J540" s="37"/>
      <c r="K540" s="37"/>
      <c r="L540" s="37"/>
      <c r="M540" s="38"/>
      <c r="N540" s="61" t="s">
        <v>35</v>
      </c>
      <c r="O540" s="59"/>
    </row>
    <row r="541" ht="19" customHeight="1" spans="1:15">
      <c r="A541" s="52">
        <v>2207000070000</v>
      </c>
      <c r="B541" s="37" t="s">
        <v>1201</v>
      </c>
      <c r="C541" s="37">
        <v>220700007</v>
      </c>
      <c r="D541" s="37" t="s">
        <v>1201</v>
      </c>
      <c r="E541" s="38" t="s">
        <v>1202</v>
      </c>
      <c r="F541" s="37" t="s">
        <v>1126</v>
      </c>
      <c r="G541" s="37" t="s">
        <v>26</v>
      </c>
      <c r="H541" s="37"/>
      <c r="I541" s="37"/>
      <c r="J541" s="37"/>
      <c r="K541" s="37"/>
      <c r="L541" s="37"/>
      <c r="M541" s="38"/>
      <c r="N541" s="61" t="s">
        <v>35</v>
      </c>
      <c r="O541" s="59"/>
    </row>
    <row r="542" s="12" customFormat="1" ht="30" customHeight="1" spans="1:15">
      <c r="A542" s="52"/>
      <c r="B542" s="31"/>
      <c r="C542" s="33">
        <v>2208</v>
      </c>
      <c r="D542" s="33" t="s">
        <v>1203</v>
      </c>
      <c r="E542" s="34"/>
      <c r="F542" s="31"/>
      <c r="G542" s="31"/>
      <c r="H542" s="35"/>
      <c r="I542" s="35"/>
      <c r="J542" s="35"/>
      <c r="K542" s="35"/>
      <c r="L542" s="35"/>
      <c r="M542" s="34"/>
      <c r="N542" s="60"/>
      <c r="O542" s="59"/>
    </row>
    <row r="543" ht="22" customHeight="1" spans="1:15">
      <c r="A543" s="52">
        <v>2208000010000</v>
      </c>
      <c r="B543" s="37" t="s">
        <v>1204</v>
      </c>
      <c r="C543" s="37">
        <v>220800001</v>
      </c>
      <c r="D543" s="37" t="s">
        <v>1204</v>
      </c>
      <c r="E543" s="38"/>
      <c r="F543" s="37"/>
      <c r="G543" s="37" t="s">
        <v>1205</v>
      </c>
      <c r="H543" s="37">
        <v>7.2</v>
      </c>
      <c r="I543" s="37">
        <v>6</v>
      </c>
      <c r="J543" s="37">
        <v>6</v>
      </c>
      <c r="K543" s="37">
        <v>6</v>
      </c>
      <c r="L543" s="37">
        <v>5.1</v>
      </c>
      <c r="M543" s="38"/>
      <c r="N543" s="61" t="s">
        <v>28</v>
      </c>
      <c r="O543" s="59"/>
    </row>
    <row r="544" ht="18" customHeight="1" spans="1:15">
      <c r="A544" s="52">
        <v>2208000020000</v>
      </c>
      <c r="B544" s="37" t="s">
        <v>1206</v>
      </c>
      <c r="C544" s="37">
        <v>220800002</v>
      </c>
      <c r="D544" s="37" t="s">
        <v>1206</v>
      </c>
      <c r="E544" s="38"/>
      <c r="F544" s="37"/>
      <c r="G544" s="37" t="s">
        <v>1205</v>
      </c>
      <c r="H544" s="37">
        <v>13.8</v>
      </c>
      <c r="I544" s="37">
        <v>12</v>
      </c>
      <c r="J544" s="37">
        <v>11</v>
      </c>
      <c r="K544" s="37">
        <v>10</v>
      </c>
      <c r="L544" s="37">
        <v>8.5</v>
      </c>
      <c r="M544" s="38"/>
      <c r="N544" s="61" t="s">
        <v>28</v>
      </c>
      <c r="O544" s="59"/>
    </row>
    <row r="545" ht="25" customHeight="1" spans="1:15">
      <c r="A545" s="52">
        <v>2208000030000</v>
      </c>
      <c r="B545" s="37" t="s">
        <v>1207</v>
      </c>
      <c r="C545" s="37">
        <v>220800003</v>
      </c>
      <c r="D545" s="37" t="s">
        <v>1207</v>
      </c>
      <c r="E545" s="38"/>
      <c r="F545" s="37"/>
      <c r="G545" s="37" t="s">
        <v>1205</v>
      </c>
      <c r="H545" s="37">
        <v>13.8</v>
      </c>
      <c r="I545" s="37">
        <v>12</v>
      </c>
      <c r="J545" s="37">
        <v>11</v>
      </c>
      <c r="K545" s="37">
        <v>10</v>
      </c>
      <c r="L545" s="37">
        <v>8.5</v>
      </c>
      <c r="M545" s="38"/>
      <c r="N545" s="61" t="s">
        <v>28</v>
      </c>
      <c r="O545" s="59"/>
    </row>
    <row r="546" ht="21" customHeight="1" spans="1:15">
      <c r="A546" s="52">
        <v>2208000040000</v>
      </c>
      <c r="B546" s="37" t="s">
        <v>1208</v>
      </c>
      <c r="C546" s="37">
        <v>220800004</v>
      </c>
      <c r="D546" s="37" t="s">
        <v>1208</v>
      </c>
      <c r="E546" s="38"/>
      <c r="F546" s="37"/>
      <c r="G546" s="37" t="s">
        <v>1205</v>
      </c>
      <c r="H546" s="37">
        <v>16.1</v>
      </c>
      <c r="I546" s="37">
        <v>14</v>
      </c>
      <c r="J546" s="37">
        <v>13</v>
      </c>
      <c r="K546" s="37">
        <v>12</v>
      </c>
      <c r="L546" s="37">
        <v>10.2</v>
      </c>
      <c r="M546" s="38"/>
      <c r="N546" s="61" t="s">
        <v>28</v>
      </c>
      <c r="O546" s="59"/>
    </row>
    <row r="547" ht="19" customHeight="1" spans="1:15">
      <c r="A547" s="52">
        <v>2208000050000</v>
      </c>
      <c r="B547" s="37" t="s">
        <v>1209</v>
      </c>
      <c r="C547" s="37">
        <v>220800005</v>
      </c>
      <c r="D547" s="37" t="s">
        <v>1209</v>
      </c>
      <c r="E547" s="38"/>
      <c r="F547" s="37"/>
      <c r="G547" s="37" t="s">
        <v>1205</v>
      </c>
      <c r="H547" s="37">
        <v>14.95</v>
      </c>
      <c r="I547" s="37">
        <v>13</v>
      </c>
      <c r="J547" s="37">
        <v>12</v>
      </c>
      <c r="K547" s="37">
        <v>11</v>
      </c>
      <c r="L547" s="37">
        <v>9.35</v>
      </c>
      <c r="M547" s="38"/>
      <c r="N547" s="61" t="s">
        <v>28</v>
      </c>
      <c r="O547" s="59"/>
    </row>
    <row r="548" ht="21" customHeight="1" spans="1:15">
      <c r="A548" s="52">
        <v>2208000060000</v>
      </c>
      <c r="B548" s="37" t="s">
        <v>1210</v>
      </c>
      <c r="C548" s="37">
        <v>220800006</v>
      </c>
      <c r="D548" s="37" t="s">
        <v>1210</v>
      </c>
      <c r="E548" s="38"/>
      <c r="F548" s="37"/>
      <c r="G548" s="37" t="s">
        <v>1205</v>
      </c>
      <c r="H548" s="37">
        <v>16.1</v>
      </c>
      <c r="I548" s="37">
        <v>14</v>
      </c>
      <c r="J548" s="37">
        <v>13</v>
      </c>
      <c r="K548" s="37">
        <v>12</v>
      </c>
      <c r="L548" s="37">
        <v>10.2</v>
      </c>
      <c r="M548" s="38"/>
      <c r="N548" s="61" t="s">
        <v>28</v>
      </c>
      <c r="O548" s="59"/>
    </row>
    <row r="549" ht="22" customHeight="1" spans="1:15">
      <c r="A549" s="52">
        <v>2208000070000</v>
      </c>
      <c r="B549" s="37" t="s">
        <v>1211</v>
      </c>
      <c r="C549" s="37">
        <v>220800007</v>
      </c>
      <c r="D549" s="37" t="s">
        <v>1211</v>
      </c>
      <c r="E549" s="38" t="s">
        <v>1212</v>
      </c>
      <c r="F549" s="37"/>
      <c r="G549" s="37" t="s">
        <v>26</v>
      </c>
      <c r="H549" s="37"/>
      <c r="I549" s="37"/>
      <c r="J549" s="37"/>
      <c r="K549" s="37"/>
      <c r="L549" s="37"/>
      <c r="M549" s="38"/>
      <c r="N549" s="61" t="s">
        <v>28</v>
      </c>
      <c r="O549" s="59"/>
    </row>
    <row r="550" ht="23" customHeight="1" spans="1:15">
      <c r="A550" s="52">
        <v>2208000080000</v>
      </c>
      <c r="B550" s="37" t="s">
        <v>1213</v>
      </c>
      <c r="C550" s="37">
        <v>220800008</v>
      </c>
      <c r="D550" s="37" t="s">
        <v>1213</v>
      </c>
      <c r="E550" s="38" t="s">
        <v>1214</v>
      </c>
      <c r="F550" s="37"/>
      <c r="G550" s="37" t="s">
        <v>26</v>
      </c>
      <c r="H550" s="37">
        <v>12</v>
      </c>
      <c r="I550" s="37">
        <v>11</v>
      </c>
      <c r="J550" s="37">
        <v>10</v>
      </c>
      <c r="K550" s="37">
        <v>9</v>
      </c>
      <c r="L550" s="37">
        <v>7.65</v>
      </c>
      <c r="M550" s="38" t="s">
        <v>1215</v>
      </c>
      <c r="N550" s="61" t="s">
        <v>28</v>
      </c>
      <c r="O550" s="59"/>
    </row>
    <row r="551" ht="24" customHeight="1" spans="1:15">
      <c r="A551" s="52">
        <v>2208000080000</v>
      </c>
      <c r="B551" s="37" t="s">
        <v>1213</v>
      </c>
      <c r="C551" s="37" t="s">
        <v>1216</v>
      </c>
      <c r="D551" s="37" t="s">
        <v>1217</v>
      </c>
      <c r="E551" s="38"/>
      <c r="F551" s="37"/>
      <c r="G551" s="37" t="s">
        <v>26</v>
      </c>
      <c r="H551" s="37"/>
      <c r="I551" s="37"/>
      <c r="J551" s="37"/>
      <c r="K551" s="37"/>
      <c r="L551" s="37"/>
      <c r="M551" s="38"/>
      <c r="N551" s="61" t="s">
        <v>28</v>
      </c>
      <c r="O551" s="59"/>
    </row>
    <row r="552" s="12" customFormat="1" ht="38" customHeight="1" spans="1:15">
      <c r="A552" s="52"/>
      <c r="B552" s="31"/>
      <c r="C552" s="33">
        <v>23</v>
      </c>
      <c r="D552" s="33" t="s">
        <v>1219</v>
      </c>
      <c r="E552" s="38" t="s">
        <v>1220</v>
      </c>
      <c r="F552" s="38" t="s">
        <v>1221</v>
      </c>
      <c r="G552" s="38"/>
      <c r="H552" s="38"/>
      <c r="I552" s="38"/>
      <c r="J552" s="38"/>
      <c r="K552" s="38"/>
      <c r="L552" s="38"/>
      <c r="M552" s="38" t="s">
        <v>1222</v>
      </c>
      <c r="N552" s="60"/>
      <c r="O552" s="59"/>
    </row>
    <row r="553" ht="21" customHeight="1" spans="1:15">
      <c r="A553" s="52"/>
      <c r="B553" s="31"/>
      <c r="C553" s="33">
        <v>2301</v>
      </c>
      <c r="D553" s="33" t="s">
        <v>1223</v>
      </c>
      <c r="E553" s="38" t="s">
        <v>1224</v>
      </c>
      <c r="F553" s="31"/>
      <c r="G553" s="31"/>
      <c r="H553" s="35"/>
      <c r="I553" s="35"/>
      <c r="J553" s="35"/>
      <c r="K553" s="35"/>
      <c r="L553" s="35"/>
      <c r="M553" s="34"/>
      <c r="N553" s="60"/>
      <c r="O553" s="59"/>
    </row>
    <row r="554" ht="27" customHeight="1" spans="1:15">
      <c r="A554" s="52">
        <v>2301000010000</v>
      </c>
      <c r="B554" s="37" t="s">
        <v>1225</v>
      </c>
      <c r="C554" s="37">
        <v>230100001</v>
      </c>
      <c r="D554" s="37" t="s">
        <v>1225</v>
      </c>
      <c r="E554" s="38" t="s">
        <v>1226</v>
      </c>
      <c r="F554" s="37"/>
      <c r="G554" s="37" t="s">
        <v>1227</v>
      </c>
      <c r="H554" s="37"/>
      <c r="I554" s="37"/>
      <c r="J554" s="37"/>
      <c r="K554" s="37"/>
      <c r="L554" s="37"/>
      <c r="M554" s="38" t="s">
        <v>1228</v>
      </c>
      <c r="N554" s="61" t="s">
        <v>35</v>
      </c>
      <c r="O554" s="59"/>
    </row>
    <row r="555" ht="31" customHeight="1" spans="1:15">
      <c r="A555" s="52">
        <v>2301000010001</v>
      </c>
      <c r="B555" s="37" t="s">
        <v>1229</v>
      </c>
      <c r="C555" s="37" t="s">
        <v>1230</v>
      </c>
      <c r="D555" s="37" t="s">
        <v>1231</v>
      </c>
      <c r="E555" s="38"/>
      <c r="F555" s="37"/>
      <c r="G555" s="37" t="s">
        <v>1232</v>
      </c>
      <c r="H555" s="37"/>
      <c r="I555" s="37"/>
      <c r="J555" s="37"/>
      <c r="K555" s="37"/>
      <c r="L555" s="37"/>
      <c r="M555" s="38"/>
      <c r="N555" s="61" t="s">
        <v>35</v>
      </c>
      <c r="O555" s="59"/>
    </row>
    <row r="556" ht="20" customHeight="1" spans="1:15">
      <c r="A556" s="52">
        <v>2301000020000</v>
      </c>
      <c r="B556" s="37" t="s">
        <v>1233</v>
      </c>
      <c r="C556" s="37">
        <v>230100002</v>
      </c>
      <c r="D556" s="37" t="s">
        <v>1233</v>
      </c>
      <c r="E556" s="38"/>
      <c r="F556" s="37"/>
      <c r="G556" s="37" t="s">
        <v>1234</v>
      </c>
      <c r="H556" s="37"/>
      <c r="I556" s="37"/>
      <c r="J556" s="37"/>
      <c r="K556" s="37"/>
      <c r="L556" s="37"/>
      <c r="M556" s="38" t="s">
        <v>1235</v>
      </c>
      <c r="N556" s="61" t="s">
        <v>113</v>
      </c>
      <c r="O556" s="59"/>
    </row>
    <row r="557" ht="30" customHeight="1" spans="1:15">
      <c r="A557" s="52">
        <v>2301000020000</v>
      </c>
      <c r="B557" s="37" t="s">
        <v>1233</v>
      </c>
      <c r="C557" s="37" t="s">
        <v>1236</v>
      </c>
      <c r="D557" s="37" t="s">
        <v>1237</v>
      </c>
      <c r="E557" s="38"/>
      <c r="F557" s="37"/>
      <c r="G557" s="37" t="s">
        <v>1234</v>
      </c>
      <c r="H557" s="37"/>
      <c r="I557" s="37"/>
      <c r="J557" s="37"/>
      <c r="K557" s="37"/>
      <c r="L557" s="37"/>
      <c r="M557" s="38"/>
      <c r="N557" s="61" t="s">
        <v>113</v>
      </c>
      <c r="O557" s="59"/>
    </row>
    <row r="558" ht="30" customHeight="1" spans="1:15">
      <c r="A558" s="52"/>
      <c r="B558" s="31"/>
      <c r="C558" s="33">
        <v>2302</v>
      </c>
      <c r="D558" s="33" t="s">
        <v>1238</v>
      </c>
      <c r="E558" s="38" t="s">
        <v>1239</v>
      </c>
      <c r="F558" s="38"/>
      <c r="G558" s="38"/>
      <c r="H558" s="38"/>
      <c r="I558" s="38"/>
      <c r="J558" s="38"/>
      <c r="K558" s="38"/>
      <c r="L558" s="38"/>
      <c r="M558" s="38" t="s">
        <v>1240</v>
      </c>
      <c r="N558" s="60"/>
      <c r="O558" s="59"/>
    </row>
    <row r="559" ht="20" customHeight="1" spans="1:15">
      <c r="A559" s="52">
        <v>2302000010000</v>
      </c>
      <c r="B559" s="37" t="s">
        <v>1241</v>
      </c>
      <c r="C559" s="37">
        <v>230200001</v>
      </c>
      <c r="D559" s="37" t="s">
        <v>1241</v>
      </c>
      <c r="E559" s="38"/>
      <c r="F559" s="37"/>
      <c r="G559" s="37" t="s">
        <v>26</v>
      </c>
      <c r="H559" s="37"/>
      <c r="I559" s="37"/>
      <c r="J559" s="37"/>
      <c r="K559" s="37"/>
      <c r="L559" s="37"/>
      <c r="M559" s="38"/>
      <c r="N559" s="61" t="s">
        <v>113</v>
      </c>
      <c r="O559" s="59"/>
    </row>
    <row r="560" ht="20" customHeight="1" spans="1:15">
      <c r="A560" s="52">
        <v>2302000020000</v>
      </c>
      <c r="B560" s="37" t="s">
        <v>1242</v>
      </c>
      <c r="C560" s="37">
        <v>230200002</v>
      </c>
      <c r="D560" s="37" t="s">
        <v>1242</v>
      </c>
      <c r="E560" s="38"/>
      <c r="F560" s="37"/>
      <c r="G560" s="37" t="s">
        <v>1243</v>
      </c>
      <c r="H560" s="37"/>
      <c r="I560" s="37"/>
      <c r="J560" s="37"/>
      <c r="K560" s="37"/>
      <c r="L560" s="37"/>
      <c r="M560" s="38" t="s">
        <v>1244</v>
      </c>
      <c r="N560" s="61" t="s">
        <v>113</v>
      </c>
      <c r="O560" s="59"/>
    </row>
    <row r="561" ht="24" customHeight="1" spans="1:15">
      <c r="A561" s="52">
        <v>2302000020001</v>
      </c>
      <c r="B561" s="37" t="s">
        <v>1245</v>
      </c>
      <c r="C561" s="37" t="s">
        <v>1246</v>
      </c>
      <c r="D561" s="37" t="s">
        <v>1245</v>
      </c>
      <c r="E561" s="38"/>
      <c r="F561" s="37"/>
      <c r="G561" s="37" t="s">
        <v>1247</v>
      </c>
      <c r="H561" s="37"/>
      <c r="I561" s="37"/>
      <c r="J561" s="37"/>
      <c r="K561" s="37"/>
      <c r="L561" s="37"/>
      <c r="M561" s="38"/>
      <c r="N561" s="61" t="s">
        <v>113</v>
      </c>
      <c r="O561" s="59"/>
    </row>
    <row r="562" ht="19" customHeight="1" spans="1:15">
      <c r="A562" s="52">
        <v>2302000030000</v>
      </c>
      <c r="B562" s="37" t="s">
        <v>1248</v>
      </c>
      <c r="C562" s="37">
        <v>230200003</v>
      </c>
      <c r="D562" s="37" t="s">
        <v>1248</v>
      </c>
      <c r="E562" s="38"/>
      <c r="F562" s="37"/>
      <c r="G562" s="37" t="s">
        <v>26</v>
      </c>
      <c r="H562" s="37"/>
      <c r="I562" s="37"/>
      <c r="J562" s="37"/>
      <c r="K562" s="37"/>
      <c r="L562" s="37"/>
      <c r="M562" s="38"/>
      <c r="N562" s="61" t="s">
        <v>113</v>
      </c>
      <c r="O562" s="59"/>
    </row>
    <row r="563" ht="19" customHeight="1" spans="1:15">
      <c r="A563" s="52">
        <v>2302000040000</v>
      </c>
      <c r="B563" s="37" t="s">
        <v>1249</v>
      </c>
      <c r="C563" s="37">
        <v>230200004</v>
      </c>
      <c r="D563" s="37" t="s">
        <v>1249</v>
      </c>
      <c r="E563" s="38"/>
      <c r="F563" s="37"/>
      <c r="G563" s="37" t="s">
        <v>26</v>
      </c>
      <c r="H563" s="37"/>
      <c r="I563" s="37"/>
      <c r="J563" s="37"/>
      <c r="K563" s="37"/>
      <c r="L563" s="37"/>
      <c r="M563" s="38"/>
      <c r="N563" s="61" t="s">
        <v>113</v>
      </c>
      <c r="O563" s="59"/>
    </row>
    <row r="564" ht="19" customHeight="1" spans="1:15">
      <c r="A564" s="52">
        <v>2302000050000</v>
      </c>
      <c r="B564" s="37" t="s">
        <v>1250</v>
      </c>
      <c r="C564" s="37">
        <v>230200005</v>
      </c>
      <c r="D564" s="37" t="s">
        <v>1250</v>
      </c>
      <c r="E564" s="38"/>
      <c r="F564" s="37"/>
      <c r="G564" s="37" t="s">
        <v>26</v>
      </c>
      <c r="H564" s="37"/>
      <c r="I564" s="37"/>
      <c r="J564" s="37"/>
      <c r="K564" s="37"/>
      <c r="L564" s="37"/>
      <c r="M564" s="38"/>
      <c r="N564" s="61" t="s">
        <v>113</v>
      </c>
      <c r="O564" s="59"/>
    </row>
    <row r="565" ht="19" customHeight="1" spans="1:15">
      <c r="A565" s="52">
        <v>2302000060000</v>
      </c>
      <c r="B565" s="37" t="s">
        <v>1251</v>
      </c>
      <c r="C565" s="37">
        <v>230200006</v>
      </c>
      <c r="D565" s="37" t="s">
        <v>1251</v>
      </c>
      <c r="E565" s="38"/>
      <c r="F565" s="37"/>
      <c r="G565" s="37" t="s">
        <v>1234</v>
      </c>
      <c r="H565" s="37"/>
      <c r="I565" s="37"/>
      <c r="J565" s="37"/>
      <c r="K565" s="37"/>
      <c r="L565" s="37"/>
      <c r="M565" s="38" t="s">
        <v>1244</v>
      </c>
      <c r="N565" s="61" t="s">
        <v>113</v>
      </c>
      <c r="O565" s="59"/>
    </row>
    <row r="566" ht="24" customHeight="1" spans="1:15">
      <c r="A566" s="52">
        <v>2302000060001</v>
      </c>
      <c r="B566" s="37" t="s">
        <v>1252</v>
      </c>
      <c r="C566" s="37" t="s">
        <v>1253</v>
      </c>
      <c r="D566" s="37" t="s">
        <v>1252</v>
      </c>
      <c r="E566" s="38"/>
      <c r="F566" s="37"/>
      <c r="G566" s="37" t="s">
        <v>1247</v>
      </c>
      <c r="H566" s="37"/>
      <c r="I566" s="37"/>
      <c r="J566" s="37"/>
      <c r="K566" s="37"/>
      <c r="L566" s="37"/>
      <c r="M566" s="38"/>
      <c r="N566" s="61" t="s">
        <v>113</v>
      </c>
      <c r="O566" s="59"/>
    </row>
    <row r="567" ht="18" customHeight="1" spans="1:15">
      <c r="A567" s="52">
        <v>2302000070000</v>
      </c>
      <c r="B567" s="37" t="s">
        <v>1254</v>
      </c>
      <c r="C567" s="37">
        <v>230200007</v>
      </c>
      <c r="D567" s="37" t="s">
        <v>1254</v>
      </c>
      <c r="E567" s="38"/>
      <c r="F567" s="37"/>
      <c r="G567" s="37" t="s">
        <v>26</v>
      </c>
      <c r="H567" s="37"/>
      <c r="I567" s="37"/>
      <c r="J567" s="37"/>
      <c r="K567" s="37"/>
      <c r="L567" s="37"/>
      <c r="M567" s="38"/>
      <c r="N567" s="61" t="s">
        <v>113</v>
      </c>
      <c r="O567" s="59"/>
    </row>
    <row r="568" ht="18" customHeight="1" spans="1:15">
      <c r="A568" s="52">
        <v>2302000080000</v>
      </c>
      <c r="B568" s="37" t="s">
        <v>1255</v>
      </c>
      <c r="C568" s="37">
        <v>230200008</v>
      </c>
      <c r="D568" s="37" t="s">
        <v>1255</v>
      </c>
      <c r="E568" s="38"/>
      <c r="F568" s="37"/>
      <c r="G568" s="37" t="s">
        <v>26</v>
      </c>
      <c r="H568" s="37"/>
      <c r="I568" s="37"/>
      <c r="J568" s="37"/>
      <c r="K568" s="37"/>
      <c r="L568" s="37"/>
      <c r="M568" s="38"/>
      <c r="N568" s="61" t="s">
        <v>35</v>
      </c>
      <c r="O568" s="59"/>
    </row>
    <row r="569" ht="18" customHeight="1" spans="1:15">
      <c r="A569" s="52">
        <v>2302000090000</v>
      </c>
      <c r="B569" s="37" t="s">
        <v>1256</v>
      </c>
      <c r="C569" s="37">
        <v>230200009</v>
      </c>
      <c r="D569" s="37" t="s">
        <v>1256</v>
      </c>
      <c r="E569" s="38"/>
      <c r="F569" s="37"/>
      <c r="G569" s="37" t="s">
        <v>26</v>
      </c>
      <c r="H569" s="37"/>
      <c r="I569" s="37"/>
      <c r="J569" s="37"/>
      <c r="K569" s="37"/>
      <c r="L569" s="37"/>
      <c r="M569" s="38"/>
      <c r="N569" s="61" t="s">
        <v>113</v>
      </c>
      <c r="O569" s="59"/>
    </row>
    <row r="570" ht="18" customHeight="1" spans="1:15">
      <c r="A570" s="52">
        <v>2302000100000</v>
      </c>
      <c r="B570" s="37" t="s">
        <v>1257</v>
      </c>
      <c r="C570" s="37">
        <v>230200010</v>
      </c>
      <c r="D570" s="37" t="s">
        <v>1257</v>
      </c>
      <c r="E570" s="38"/>
      <c r="F570" s="37"/>
      <c r="G570" s="37" t="s">
        <v>1258</v>
      </c>
      <c r="H570" s="37"/>
      <c r="I570" s="37"/>
      <c r="J570" s="37"/>
      <c r="K570" s="37"/>
      <c r="L570" s="37"/>
      <c r="M570" s="38"/>
      <c r="N570" s="61" t="s">
        <v>35</v>
      </c>
      <c r="O570" s="59"/>
    </row>
    <row r="571" ht="18" customHeight="1" spans="1:15">
      <c r="A571" s="52">
        <v>2302000110000</v>
      </c>
      <c r="B571" s="37" t="s">
        <v>1259</v>
      </c>
      <c r="C571" s="37">
        <v>230200011</v>
      </c>
      <c r="D571" s="37" t="s">
        <v>1259</v>
      </c>
      <c r="E571" s="38"/>
      <c r="F571" s="37"/>
      <c r="G571" s="37" t="s">
        <v>26</v>
      </c>
      <c r="H571" s="37"/>
      <c r="I571" s="37"/>
      <c r="J571" s="37"/>
      <c r="K571" s="37"/>
      <c r="L571" s="37"/>
      <c r="M571" s="38"/>
      <c r="N571" s="61" t="s">
        <v>113</v>
      </c>
      <c r="O571" s="59"/>
    </row>
    <row r="572" ht="18" customHeight="1" spans="1:15">
      <c r="A572" s="52">
        <v>2302000120000</v>
      </c>
      <c r="B572" s="37" t="s">
        <v>1260</v>
      </c>
      <c r="C572" s="37">
        <v>230200012</v>
      </c>
      <c r="D572" s="37" t="s">
        <v>1260</v>
      </c>
      <c r="E572" s="38"/>
      <c r="F572" s="37"/>
      <c r="G572" s="37" t="s">
        <v>1261</v>
      </c>
      <c r="H572" s="37"/>
      <c r="I572" s="37"/>
      <c r="J572" s="37"/>
      <c r="K572" s="37"/>
      <c r="L572" s="37"/>
      <c r="M572" s="38" t="s">
        <v>1244</v>
      </c>
      <c r="N572" s="61" t="s">
        <v>113</v>
      </c>
      <c r="O572" s="59"/>
    </row>
    <row r="573" ht="24" customHeight="1" spans="1:15">
      <c r="A573" s="52">
        <v>2302000120001</v>
      </c>
      <c r="B573" s="37" t="s">
        <v>1262</v>
      </c>
      <c r="C573" s="37" t="s">
        <v>1263</v>
      </c>
      <c r="D573" s="37" t="s">
        <v>1264</v>
      </c>
      <c r="E573" s="38"/>
      <c r="F573" s="37"/>
      <c r="G573" s="37" t="s">
        <v>1247</v>
      </c>
      <c r="H573" s="37"/>
      <c r="I573" s="37"/>
      <c r="J573" s="37"/>
      <c r="K573" s="37"/>
      <c r="L573" s="37"/>
      <c r="M573" s="38"/>
      <c r="N573" s="61" t="s">
        <v>113</v>
      </c>
      <c r="O573" s="59"/>
    </row>
    <row r="574" ht="22" customHeight="1" spans="1:15">
      <c r="A574" s="52">
        <v>2302000130000</v>
      </c>
      <c r="B574" s="37" t="s">
        <v>1265</v>
      </c>
      <c r="C574" s="37">
        <v>230200013</v>
      </c>
      <c r="D574" s="37" t="s">
        <v>1265</v>
      </c>
      <c r="E574" s="38" t="s">
        <v>1266</v>
      </c>
      <c r="F574" s="37"/>
      <c r="G574" s="37" t="s">
        <v>1261</v>
      </c>
      <c r="H574" s="37"/>
      <c r="I574" s="37"/>
      <c r="J574" s="37"/>
      <c r="K574" s="37"/>
      <c r="L574" s="37"/>
      <c r="M574" s="38" t="s">
        <v>1244</v>
      </c>
      <c r="N574" s="61" t="s">
        <v>35</v>
      </c>
      <c r="O574" s="59"/>
    </row>
    <row r="575" ht="24" customHeight="1" spans="1:15">
      <c r="A575" s="52">
        <v>2302000130001</v>
      </c>
      <c r="B575" s="37" t="s">
        <v>1267</v>
      </c>
      <c r="C575" s="37" t="s">
        <v>1268</v>
      </c>
      <c r="D575" s="37" t="s">
        <v>1269</v>
      </c>
      <c r="E575" s="38"/>
      <c r="F575" s="37"/>
      <c r="G575" s="37" t="s">
        <v>1247</v>
      </c>
      <c r="H575" s="37"/>
      <c r="I575" s="37"/>
      <c r="J575" s="37"/>
      <c r="K575" s="37"/>
      <c r="L575" s="37"/>
      <c r="M575" s="38"/>
      <c r="N575" s="61" t="s">
        <v>35</v>
      </c>
      <c r="O575" s="59"/>
    </row>
    <row r="576" ht="20" customHeight="1" spans="1:15">
      <c r="A576" s="52">
        <v>2302000140000</v>
      </c>
      <c r="B576" s="37" t="s">
        <v>1270</v>
      </c>
      <c r="C576" s="37">
        <v>230200014</v>
      </c>
      <c r="D576" s="37" t="s">
        <v>1270</v>
      </c>
      <c r="E576" s="38"/>
      <c r="F576" s="37"/>
      <c r="G576" s="37" t="s">
        <v>1261</v>
      </c>
      <c r="H576" s="37"/>
      <c r="I576" s="37"/>
      <c r="J576" s="37"/>
      <c r="K576" s="37"/>
      <c r="L576" s="37"/>
      <c r="M576" s="38" t="s">
        <v>1244</v>
      </c>
      <c r="N576" s="61" t="s">
        <v>113</v>
      </c>
      <c r="O576" s="59"/>
    </row>
    <row r="577" ht="24" customHeight="1" spans="1:15">
      <c r="A577" s="52">
        <v>2302000140001</v>
      </c>
      <c r="B577" s="37" t="s">
        <v>1271</v>
      </c>
      <c r="C577" s="37" t="s">
        <v>1272</v>
      </c>
      <c r="D577" s="37" t="s">
        <v>1271</v>
      </c>
      <c r="E577" s="38"/>
      <c r="F577" s="37"/>
      <c r="G577" s="37" t="s">
        <v>1247</v>
      </c>
      <c r="H577" s="37"/>
      <c r="I577" s="37"/>
      <c r="J577" s="37"/>
      <c r="K577" s="37"/>
      <c r="L577" s="37"/>
      <c r="M577" s="38"/>
      <c r="N577" s="61" t="s">
        <v>113</v>
      </c>
      <c r="O577" s="59"/>
    </row>
    <row r="578" ht="19" customHeight="1" spans="1:15">
      <c r="A578" s="52">
        <v>2302000150000</v>
      </c>
      <c r="B578" s="37" t="s">
        <v>1273</v>
      </c>
      <c r="C578" s="37">
        <v>230200015</v>
      </c>
      <c r="D578" s="37" t="s">
        <v>1273</v>
      </c>
      <c r="E578" s="38" t="s">
        <v>1266</v>
      </c>
      <c r="F578" s="37"/>
      <c r="G578" s="37" t="s">
        <v>1261</v>
      </c>
      <c r="H578" s="37"/>
      <c r="I578" s="37"/>
      <c r="J578" s="37"/>
      <c r="K578" s="37"/>
      <c r="L578" s="37"/>
      <c r="M578" s="38" t="s">
        <v>1244</v>
      </c>
      <c r="N578" s="61" t="s">
        <v>35</v>
      </c>
      <c r="O578" s="59"/>
    </row>
    <row r="579" ht="24" customHeight="1" spans="1:15">
      <c r="A579" s="52">
        <v>2302000150001</v>
      </c>
      <c r="B579" s="37" t="s">
        <v>1274</v>
      </c>
      <c r="C579" s="37" t="s">
        <v>1275</v>
      </c>
      <c r="D579" s="37" t="s">
        <v>1274</v>
      </c>
      <c r="E579" s="38"/>
      <c r="F579" s="37"/>
      <c r="G579" s="37" t="s">
        <v>1247</v>
      </c>
      <c r="H579" s="37"/>
      <c r="I579" s="37"/>
      <c r="J579" s="37"/>
      <c r="K579" s="37"/>
      <c r="L579" s="37"/>
      <c r="M579" s="38"/>
      <c r="N579" s="61" t="s">
        <v>35</v>
      </c>
      <c r="O579" s="59"/>
    </row>
    <row r="580" ht="19" customHeight="1" spans="1:15">
      <c r="A580" s="52">
        <v>2302000160000</v>
      </c>
      <c r="B580" s="37" t="s">
        <v>1276</v>
      </c>
      <c r="C580" s="37">
        <v>230200016</v>
      </c>
      <c r="D580" s="37" t="s">
        <v>1276</v>
      </c>
      <c r="E580" s="38" t="s">
        <v>1277</v>
      </c>
      <c r="F580" s="37"/>
      <c r="G580" s="37" t="s">
        <v>26</v>
      </c>
      <c r="H580" s="37"/>
      <c r="I580" s="37"/>
      <c r="J580" s="37"/>
      <c r="K580" s="37"/>
      <c r="L580" s="37"/>
      <c r="M580" s="38" t="s">
        <v>1278</v>
      </c>
      <c r="N580" s="61" t="s">
        <v>35</v>
      </c>
      <c r="O580" s="59"/>
    </row>
    <row r="581" ht="24" customHeight="1" spans="1:15">
      <c r="A581" s="52">
        <v>2302000160001</v>
      </c>
      <c r="B581" s="37" t="s">
        <v>1279</v>
      </c>
      <c r="C581" s="37" t="s">
        <v>1280</v>
      </c>
      <c r="D581" s="37" t="s">
        <v>1281</v>
      </c>
      <c r="E581" s="38"/>
      <c r="F581" s="37"/>
      <c r="G581" s="37" t="s">
        <v>26</v>
      </c>
      <c r="H581" s="37"/>
      <c r="I581" s="37"/>
      <c r="J581" s="37"/>
      <c r="K581" s="37"/>
      <c r="L581" s="37"/>
      <c r="M581" s="38"/>
      <c r="N581" s="61" t="s">
        <v>35</v>
      </c>
      <c r="O581" s="59"/>
    </row>
    <row r="582" ht="20" customHeight="1" spans="1:15">
      <c r="A582" s="52">
        <v>2302000170000</v>
      </c>
      <c r="B582" s="37" t="s">
        <v>1282</v>
      </c>
      <c r="C582" s="37">
        <v>230200017</v>
      </c>
      <c r="D582" s="37" t="s">
        <v>1282</v>
      </c>
      <c r="E582" s="38"/>
      <c r="F582" s="37"/>
      <c r="G582" s="37" t="s">
        <v>1261</v>
      </c>
      <c r="H582" s="37"/>
      <c r="I582" s="37"/>
      <c r="J582" s="37"/>
      <c r="K582" s="37"/>
      <c r="L582" s="37"/>
      <c r="M582" s="38" t="s">
        <v>1244</v>
      </c>
      <c r="N582" s="61" t="s">
        <v>113</v>
      </c>
      <c r="O582" s="59"/>
    </row>
    <row r="583" ht="24" customHeight="1" spans="1:15">
      <c r="A583" s="52">
        <v>2302000170001</v>
      </c>
      <c r="B583" s="37" t="s">
        <v>1283</v>
      </c>
      <c r="C583" s="37" t="s">
        <v>1284</v>
      </c>
      <c r="D583" s="37" t="s">
        <v>1283</v>
      </c>
      <c r="E583" s="38"/>
      <c r="F583" s="37"/>
      <c r="G583" s="37" t="s">
        <v>1247</v>
      </c>
      <c r="H583" s="37"/>
      <c r="I583" s="37"/>
      <c r="J583" s="37"/>
      <c r="K583" s="37"/>
      <c r="L583" s="37"/>
      <c r="M583" s="38"/>
      <c r="N583" s="61" t="s">
        <v>113</v>
      </c>
      <c r="O583" s="59"/>
    </row>
    <row r="584" ht="22" customHeight="1" spans="1:15">
      <c r="A584" s="52">
        <v>2302000180000</v>
      </c>
      <c r="B584" s="37" t="s">
        <v>1285</v>
      </c>
      <c r="C584" s="37">
        <v>230200018</v>
      </c>
      <c r="D584" s="37" t="s">
        <v>1285</v>
      </c>
      <c r="E584" s="38" t="s">
        <v>1266</v>
      </c>
      <c r="F584" s="37"/>
      <c r="G584" s="37" t="s">
        <v>1261</v>
      </c>
      <c r="H584" s="37"/>
      <c r="I584" s="37"/>
      <c r="J584" s="37"/>
      <c r="K584" s="37"/>
      <c r="L584" s="37"/>
      <c r="M584" s="38" t="s">
        <v>1244</v>
      </c>
      <c r="N584" s="61" t="s">
        <v>35</v>
      </c>
      <c r="O584" s="59"/>
    </row>
    <row r="585" ht="24" customHeight="1" spans="1:15">
      <c r="A585" s="52">
        <v>2302000180001</v>
      </c>
      <c r="B585" s="37" t="s">
        <v>1286</v>
      </c>
      <c r="C585" s="37" t="s">
        <v>1287</v>
      </c>
      <c r="D585" s="37" t="s">
        <v>1288</v>
      </c>
      <c r="E585" s="38"/>
      <c r="F585" s="37"/>
      <c r="G585" s="37" t="s">
        <v>1247</v>
      </c>
      <c r="H585" s="37"/>
      <c r="I585" s="37"/>
      <c r="J585" s="37"/>
      <c r="K585" s="37"/>
      <c r="L585" s="37"/>
      <c r="M585" s="38"/>
      <c r="N585" s="61" t="s">
        <v>35</v>
      </c>
      <c r="O585" s="59"/>
    </row>
    <row r="586" ht="18" customHeight="1" spans="1:15">
      <c r="A586" s="52">
        <v>2302000190000</v>
      </c>
      <c r="B586" s="37" t="s">
        <v>1289</v>
      </c>
      <c r="C586" s="37">
        <v>230200019</v>
      </c>
      <c r="D586" s="37" t="s">
        <v>1289</v>
      </c>
      <c r="E586" s="38"/>
      <c r="F586" s="37"/>
      <c r="G586" s="37" t="s">
        <v>1261</v>
      </c>
      <c r="H586" s="37"/>
      <c r="I586" s="37"/>
      <c r="J586" s="37"/>
      <c r="K586" s="37"/>
      <c r="L586" s="37"/>
      <c r="M586" s="38" t="s">
        <v>1244</v>
      </c>
      <c r="N586" s="61" t="s">
        <v>113</v>
      </c>
      <c r="O586" s="59"/>
    </row>
    <row r="587" ht="24" customHeight="1" spans="1:15">
      <c r="A587" s="52">
        <v>2302000190001</v>
      </c>
      <c r="B587" s="37" t="s">
        <v>1290</v>
      </c>
      <c r="C587" s="37" t="s">
        <v>1291</v>
      </c>
      <c r="D587" s="37" t="s">
        <v>1290</v>
      </c>
      <c r="E587" s="38"/>
      <c r="F587" s="37"/>
      <c r="G587" s="37" t="s">
        <v>1247</v>
      </c>
      <c r="H587" s="37"/>
      <c r="I587" s="37"/>
      <c r="J587" s="37"/>
      <c r="K587" s="37"/>
      <c r="L587" s="37"/>
      <c r="M587" s="38"/>
      <c r="N587" s="61" t="s">
        <v>113</v>
      </c>
      <c r="O587" s="59"/>
    </row>
    <row r="588" ht="18" customHeight="1" spans="1:15">
      <c r="A588" s="52">
        <v>2302000200000</v>
      </c>
      <c r="B588" s="37" t="s">
        <v>1292</v>
      </c>
      <c r="C588" s="37">
        <v>230200020</v>
      </c>
      <c r="D588" s="37" t="s">
        <v>1292</v>
      </c>
      <c r="E588" s="38"/>
      <c r="F588" s="37"/>
      <c r="G588" s="37" t="s">
        <v>26</v>
      </c>
      <c r="H588" s="37"/>
      <c r="I588" s="37"/>
      <c r="J588" s="37"/>
      <c r="K588" s="37"/>
      <c r="L588" s="37"/>
      <c r="M588" s="38"/>
      <c r="N588" s="61" t="s">
        <v>35</v>
      </c>
      <c r="O588" s="59"/>
    </row>
    <row r="589" ht="18" customHeight="1" spans="1:15">
      <c r="A589" s="52">
        <v>2302000210000</v>
      </c>
      <c r="B589" s="37" t="s">
        <v>1293</v>
      </c>
      <c r="C589" s="37">
        <v>230200021</v>
      </c>
      <c r="D589" s="37" t="s">
        <v>1293</v>
      </c>
      <c r="E589" s="38"/>
      <c r="F589" s="37"/>
      <c r="G589" s="37" t="s">
        <v>26</v>
      </c>
      <c r="H589" s="37"/>
      <c r="I589" s="37"/>
      <c r="J589" s="37"/>
      <c r="K589" s="37"/>
      <c r="L589" s="37"/>
      <c r="M589" s="38"/>
      <c r="N589" s="61" t="s">
        <v>35</v>
      </c>
      <c r="O589" s="59"/>
    </row>
    <row r="590" ht="18" customHeight="1" spans="1:15">
      <c r="A590" s="52">
        <v>2302000220000</v>
      </c>
      <c r="B590" s="37" t="s">
        <v>1294</v>
      </c>
      <c r="C590" s="37">
        <v>230200022</v>
      </c>
      <c r="D590" s="37" t="s">
        <v>1294</v>
      </c>
      <c r="E590" s="38"/>
      <c r="F590" s="37"/>
      <c r="G590" s="37" t="s">
        <v>26</v>
      </c>
      <c r="H590" s="37"/>
      <c r="I590" s="37"/>
      <c r="J590" s="37"/>
      <c r="K590" s="37"/>
      <c r="L590" s="37"/>
      <c r="M590" s="38"/>
      <c r="N590" s="61" t="s">
        <v>35</v>
      </c>
      <c r="O590" s="59"/>
    </row>
    <row r="591" ht="18" customHeight="1" spans="1:15">
      <c r="A591" s="52">
        <v>2302000230000</v>
      </c>
      <c r="B591" s="37" t="s">
        <v>1295</v>
      </c>
      <c r="C591" s="37">
        <v>230200023</v>
      </c>
      <c r="D591" s="37" t="s">
        <v>1295</v>
      </c>
      <c r="E591" s="38"/>
      <c r="F591" s="37"/>
      <c r="G591" s="37" t="s">
        <v>26</v>
      </c>
      <c r="H591" s="37"/>
      <c r="I591" s="37"/>
      <c r="J591" s="37"/>
      <c r="K591" s="37"/>
      <c r="L591" s="37"/>
      <c r="M591" s="38"/>
      <c r="N591" s="61" t="s">
        <v>35</v>
      </c>
      <c r="O591" s="59"/>
    </row>
    <row r="592" ht="18" customHeight="1" spans="1:15">
      <c r="A592" s="52">
        <v>2302000240000</v>
      </c>
      <c r="B592" s="37" t="s">
        <v>1296</v>
      </c>
      <c r="C592" s="37">
        <v>230200024</v>
      </c>
      <c r="D592" s="37" t="s">
        <v>1296</v>
      </c>
      <c r="E592" s="38"/>
      <c r="F592" s="37"/>
      <c r="G592" s="37" t="s">
        <v>1247</v>
      </c>
      <c r="H592" s="37"/>
      <c r="I592" s="37"/>
      <c r="J592" s="37"/>
      <c r="K592" s="37"/>
      <c r="L592" s="37"/>
      <c r="M592" s="38" t="s">
        <v>1244</v>
      </c>
      <c r="N592" s="61" t="s">
        <v>113</v>
      </c>
      <c r="O592" s="59"/>
    </row>
    <row r="593" ht="24" customHeight="1" spans="1:15">
      <c r="A593" s="52">
        <v>2302000240001</v>
      </c>
      <c r="B593" s="37" t="s">
        <v>1297</v>
      </c>
      <c r="C593" s="37" t="s">
        <v>1298</v>
      </c>
      <c r="D593" s="37" t="s">
        <v>1297</v>
      </c>
      <c r="E593" s="38"/>
      <c r="F593" s="37"/>
      <c r="G593" s="37" t="s">
        <v>1247</v>
      </c>
      <c r="H593" s="37"/>
      <c r="I593" s="37"/>
      <c r="J593" s="37"/>
      <c r="K593" s="37"/>
      <c r="L593" s="37"/>
      <c r="M593" s="38"/>
      <c r="N593" s="61" t="s">
        <v>113</v>
      </c>
      <c r="O593" s="59"/>
    </row>
    <row r="594" ht="21" customHeight="1" spans="1:15">
      <c r="A594" s="52">
        <v>2302000250000</v>
      </c>
      <c r="B594" s="37" t="s">
        <v>1299</v>
      </c>
      <c r="C594" s="37">
        <v>230200025</v>
      </c>
      <c r="D594" s="37" t="s">
        <v>1299</v>
      </c>
      <c r="E594" s="38"/>
      <c r="F594" s="37"/>
      <c r="G594" s="37" t="s">
        <v>1300</v>
      </c>
      <c r="H594" s="56"/>
      <c r="I594" s="56"/>
      <c r="J594" s="56"/>
      <c r="K594" s="56"/>
      <c r="L594" s="56"/>
      <c r="M594" s="38" t="s">
        <v>1244</v>
      </c>
      <c r="N594" s="61" t="s">
        <v>35</v>
      </c>
      <c r="O594" s="59"/>
    </row>
    <row r="595" ht="24" customHeight="1" spans="1:15">
      <c r="A595" s="52">
        <v>2302000250001</v>
      </c>
      <c r="B595" s="37" t="s">
        <v>1301</v>
      </c>
      <c r="C595" s="37" t="s">
        <v>1302</v>
      </c>
      <c r="D595" s="37" t="s">
        <v>1301</v>
      </c>
      <c r="E595" s="38"/>
      <c r="F595" s="37"/>
      <c r="G595" s="37" t="s">
        <v>1247</v>
      </c>
      <c r="H595" s="56"/>
      <c r="I595" s="56"/>
      <c r="J595" s="56"/>
      <c r="K595" s="56"/>
      <c r="L595" s="56"/>
      <c r="M595" s="38"/>
      <c r="N595" s="61" t="s">
        <v>35</v>
      </c>
      <c r="O595" s="59"/>
    </row>
    <row r="596" ht="19" customHeight="1" spans="1:15">
      <c r="A596" s="52">
        <v>2302000260000</v>
      </c>
      <c r="B596" s="37" t="s">
        <v>1303</v>
      </c>
      <c r="C596" s="37">
        <v>230200026</v>
      </c>
      <c r="D596" s="37" t="s">
        <v>1303</v>
      </c>
      <c r="E596" s="38" t="s">
        <v>1304</v>
      </c>
      <c r="F596" s="37"/>
      <c r="G596" s="37" t="s">
        <v>1300</v>
      </c>
      <c r="H596" s="56"/>
      <c r="I596" s="56"/>
      <c r="J596" s="56"/>
      <c r="K596" s="56"/>
      <c r="L596" s="56"/>
      <c r="M596" s="38" t="s">
        <v>1244</v>
      </c>
      <c r="N596" s="61" t="s">
        <v>35</v>
      </c>
      <c r="O596" s="59"/>
    </row>
    <row r="597" ht="24" customHeight="1" spans="1:15">
      <c r="A597" s="52">
        <v>2302000260001</v>
      </c>
      <c r="B597" s="37" t="s">
        <v>1305</v>
      </c>
      <c r="C597" s="37" t="s">
        <v>1306</v>
      </c>
      <c r="D597" s="37" t="s">
        <v>1307</v>
      </c>
      <c r="E597" s="38"/>
      <c r="F597" s="37"/>
      <c r="G597" s="37" t="s">
        <v>1247</v>
      </c>
      <c r="H597" s="56"/>
      <c r="I597" s="56"/>
      <c r="J597" s="56"/>
      <c r="K597" s="56"/>
      <c r="L597" s="56"/>
      <c r="M597" s="38"/>
      <c r="N597" s="61" t="s">
        <v>35</v>
      </c>
      <c r="O597" s="59"/>
    </row>
    <row r="598" ht="20" customHeight="1" spans="1:15">
      <c r="A598" s="52">
        <v>2302000270000</v>
      </c>
      <c r="B598" s="37" t="s">
        <v>1308</v>
      </c>
      <c r="C598" s="37">
        <v>230200027</v>
      </c>
      <c r="D598" s="37" t="s">
        <v>1308</v>
      </c>
      <c r="E598" s="38"/>
      <c r="F598" s="37"/>
      <c r="G598" s="37" t="s">
        <v>1261</v>
      </c>
      <c r="H598" s="56"/>
      <c r="I598" s="56"/>
      <c r="J598" s="56"/>
      <c r="K598" s="56"/>
      <c r="L598" s="56"/>
      <c r="M598" s="38"/>
      <c r="N598" s="61" t="s">
        <v>35</v>
      </c>
      <c r="O598" s="59"/>
    </row>
    <row r="599" ht="20" customHeight="1" spans="1:15">
      <c r="A599" s="52">
        <v>2302000280000</v>
      </c>
      <c r="B599" s="37" t="s">
        <v>1309</v>
      </c>
      <c r="C599" s="37">
        <v>230200028</v>
      </c>
      <c r="D599" s="37" t="s">
        <v>1309</v>
      </c>
      <c r="E599" s="38"/>
      <c r="F599" s="37"/>
      <c r="G599" s="37" t="s">
        <v>26</v>
      </c>
      <c r="H599" s="56"/>
      <c r="I599" s="56"/>
      <c r="J599" s="56"/>
      <c r="K599" s="56"/>
      <c r="L599" s="56"/>
      <c r="M599" s="38"/>
      <c r="N599" s="61" t="s">
        <v>35</v>
      </c>
      <c r="O599" s="59"/>
    </row>
    <row r="600" ht="20" customHeight="1" spans="1:15">
      <c r="A600" s="52">
        <v>2302000290000</v>
      </c>
      <c r="B600" s="37" t="s">
        <v>1310</v>
      </c>
      <c r="C600" s="37">
        <v>230200029</v>
      </c>
      <c r="D600" s="37" t="s">
        <v>1310</v>
      </c>
      <c r="E600" s="38"/>
      <c r="F600" s="37"/>
      <c r="G600" s="37" t="s">
        <v>26</v>
      </c>
      <c r="H600" s="56"/>
      <c r="I600" s="56"/>
      <c r="J600" s="56"/>
      <c r="K600" s="56"/>
      <c r="L600" s="56"/>
      <c r="M600" s="38"/>
      <c r="N600" s="61" t="s">
        <v>113</v>
      </c>
      <c r="O600" s="59"/>
    </row>
    <row r="601" ht="20" customHeight="1" spans="1:15">
      <c r="A601" s="52">
        <v>2302000300000</v>
      </c>
      <c r="B601" s="37" t="s">
        <v>1311</v>
      </c>
      <c r="C601" s="37">
        <v>230200030</v>
      </c>
      <c r="D601" s="37" t="s">
        <v>1311</v>
      </c>
      <c r="E601" s="38"/>
      <c r="F601" s="37"/>
      <c r="G601" s="37" t="s">
        <v>26</v>
      </c>
      <c r="H601" s="56"/>
      <c r="I601" s="56"/>
      <c r="J601" s="56"/>
      <c r="K601" s="56"/>
      <c r="L601" s="56"/>
      <c r="M601" s="38"/>
      <c r="N601" s="61" t="s">
        <v>35</v>
      </c>
      <c r="O601" s="59"/>
    </row>
    <row r="602" ht="20" customHeight="1" spans="1:15">
      <c r="A602" s="52">
        <v>2302000310000</v>
      </c>
      <c r="B602" s="37" t="s">
        <v>1312</v>
      </c>
      <c r="C602" s="37">
        <v>230200031</v>
      </c>
      <c r="D602" s="37" t="s">
        <v>1312</v>
      </c>
      <c r="E602" s="38"/>
      <c r="F602" s="37"/>
      <c r="G602" s="37" t="s">
        <v>26</v>
      </c>
      <c r="H602" s="56"/>
      <c r="I602" s="56"/>
      <c r="J602" s="56"/>
      <c r="K602" s="56"/>
      <c r="L602" s="56"/>
      <c r="M602" s="38"/>
      <c r="N602" s="61" t="s">
        <v>113</v>
      </c>
      <c r="O602" s="59"/>
    </row>
    <row r="603" ht="20" customHeight="1" spans="1:15">
      <c r="A603" s="52">
        <v>2302000320000</v>
      </c>
      <c r="B603" s="37" t="s">
        <v>1313</v>
      </c>
      <c r="C603" s="37">
        <v>230200032</v>
      </c>
      <c r="D603" s="37" t="s">
        <v>1313</v>
      </c>
      <c r="E603" s="38"/>
      <c r="F603" s="37"/>
      <c r="G603" s="37" t="s">
        <v>26</v>
      </c>
      <c r="H603" s="56"/>
      <c r="I603" s="56"/>
      <c r="J603" s="56"/>
      <c r="K603" s="56"/>
      <c r="L603" s="56"/>
      <c r="M603" s="38" t="s">
        <v>1314</v>
      </c>
      <c r="N603" s="61" t="s">
        <v>35</v>
      </c>
      <c r="O603" s="59"/>
    </row>
    <row r="604" ht="24" customHeight="1" spans="1:15">
      <c r="A604" s="52">
        <v>2302000320001</v>
      </c>
      <c r="B604" s="37" t="s">
        <v>1315</v>
      </c>
      <c r="C604" s="37" t="s">
        <v>1316</v>
      </c>
      <c r="D604" s="37" t="s">
        <v>1317</v>
      </c>
      <c r="E604" s="38"/>
      <c r="F604" s="37"/>
      <c r="G604" s="37" t="s">
        <v>26</v>
      </c>
      <c r="H604" s="56"/>
      <c r="I604" s="56"/>
      <c r="J604" s="56"/>
      <c r="K604" s="56"/>
      <c r="L604" s="56"/>
      <c r="M604" s="38"/>
      <c r="N604" s="61" t="s">
        <v>35</v>
      </c>
      <c r="O604" s="59"/>
    </row>
    <row r="605" ht="19" customHeight="1" spans="1:15">
      <c r="A605" s="52">
        <v>2302000330000</v>
      </c>
      <c r="B605" s="37" t="s">
        <v>1318</v>
      </c>
      <c r="C605" s="37">
        <v>230200033</v>
      </c>
      <c r="D605" s="37" t="s">
        <v>1318</v>
      </c>
      <c r="E605" s="38"/>
      <c r="F605" s="37"/>
      <c r="G605" s="37" t="s">
        <v>26</v>
      </c>
      <c r="H605" s="56"/>
      <c r="I605" s="56"/>
      <c r="J605" s="56"/>
      <c r="K605" s="56"/>
      <c r="L605" s="56"/>
      <c r="M605" s="38"/>
      <c r="N605" s="61" t="s">
        <v>35</v>
      </c>
      <c r="O605" s="59"/>
    </row>
    <row r="606" ht="19" customHeight="1" spans="1:15">
      <c r="A606" s="52">
        <v>2302000340000</v>
      </c>
      <c r="B606" s="37" t="s">
        <v>1319</v>
      </c>
      <c r="C606" s="37">
        <v>230200034</v>
      </c>
      <c r="D606" s="37" t="s">
        <v>1319</v>
      </c>
      <c r="E606" s="38"/>
      <c r="F606" s="37"/>
      <c r="G606" s="37" t="s">
        <v>342</v>
      </c>
      <c r="H606" s="56"/>
      <c r="I606" s="56"/>
      <c r="J606" s="56"/>
      <c r="K606" s="56"/>
      <c r="L606" s="56"/>
      <c r="M606" s="38" t="s">
        <v>1320</v>
      </c>
      <c r="N606" s="61" t="s">
        <v>35</v>
      </c>
      <c r="O606" s="59"/>
    </row>
    <row r="607" ht="24" customHeight="1" spans="1:15">
      <c r="A607" s="52">
        <v>2302000340001</v>
      </c>
      <c r="B607" s="37" t="s">
        <v>1321</v>
      </c>
      <c r="C607" s="37" t="s">
        <v>1322</v>
      </c>
      <c r="D607" s="37" t="s">
        <v>1323</v>
      </c>
      <c r="E607" s="38"/>
      <c r="F607" s="37"/>
      <c r="G607" s="37" t="s">
        <v>342</v>
      </c>
      <c r="H607" s="56"/>
      <c r="I607" s="56"/>
      <c r="J607" s="56"/>
      <c r="K607" s="56"/>
      <c r="L607" s="56"/>
      <c r="M607" s="38"/>
      <c r="N607" s="61" t="s">
        <v>35</v>
      </c>
      <c r="O607" s="59"/>
    </row>
    <row r="608" ht="22" customHeight="1" spans="1:15">
      <c r="A608" s="52">
        <v>2302000350000</v>
      </c>
      <c r="B608" s="37" t="s">
        <v>1324</v>
      </c>
      <c r="C608" s="37">
        <v>230200035</v>
      </c>
      <c r="D608" s="37" t="s">
        <v>1324</v>
      </c>
      <c r="E608" s="38"/>
      <c r="F608" s="37"/>
      <c r="G608" s="37" t="s">
        <v>1261</v>
      </c>
      <c r="H608" s="56"/>
      <c r="I608" s="56"/>
      <c r="J608" s="56"/>
      <c r="K608" s="56"/>
      <c r="L608" s="56"/>
      <c r="M608" s="38" t="s">
        <v>1244</v>
      </c>
      <c r="N608" s="61" t="s">
        <v>113</v>
      </c>
      <c r="O608" s="59"/>
    </row>
    <row r="609" ht="24" customHeight="1" spans="1:15">
      <c r="A609" s="52">
        <v>2302000350001</v>
      </c>
      <c r="B609" s="37" t="s">
        <v>1325</v>
      </c>
      <c r="C609" s="37" t="s">
        <v>1326</v>
      </c>
      <c r="D609" s="37" t="s">
        <v>1327</v>
      </c>
      <c r="E609" s="38"/>
      <c r="F609" s="37"/>
      <c r="G609" s="37" t="s">
        <v>1247</v>
      </c>
      <c r="H609" s="56"/>
      <c r="I609" s="56"/>
      <c r="J609" s="56"/>
      <c r="K609" s="56"/>
      <c r="L609" s="56"/>
      <c r="M609" s="38"/>
      <c r="N609" s="61" t="s">
        <v>113</v>
      </c>
      <c r="O609" s="59"/>
    </row>
    <row r="610" ht="19" customHeight="1" spans="1:15">
      <c r="A610" s="52">
        <v>2302000360000</v>
      </c>
      <c r="B610" s="37" t="s">
        <v>1328</v>
      </c>
      <c r="C610" s="37">
        <v>230200036</v>
      </c>
      <c r="D610" s="37" t="s">
        <v>1328</v>
      </c>
      <c r="E610" s="38"/>
      <c r="F610" s="37"/>
      <c r="G610" s="37" t="s">
        <v>26</v>
      </c>
      <c r="H610" s="56"/>
      <c r="I610" s="56"/>
      <c r="J610" s="56"/>
      <c r="K610" s="56"/>
      <c r="L610" s="56"/>
      <c r="M610" s="38"/>
      <c r="N610" s="61" t="s">
        <v>113</v>
      </c>
      <c r="O610" s="59"/>
    </row>
    <row r="611" ht="24" customHeight="1" spans="1:15">
      <c r="A611" s="52">
        <v>2302000370000</v>
      </c>
      <c r="B611" s="37" t="s">
        <v>1329</v>
      </c>
      <c r="C611" s="37">
        <v>230200037</v>
      </c>
      <c r="D611" s="37" t="s">
        <v>1329</v>
      </c>
      <c r="E611" s="38"/>
      <c r="F611" s="37"/>
      <c r="G611" s="37" t="s">
        <v>1258</v>
      </c>
      <c r="H611" s="56"/>
      <c r="I611" s="56"/>
      <c r="J611" s="56"/>
      <c r="K611" s="56"/>
      <c r="L611" s="56"/>
      <c r="M611" s="38" t="s">
        <v>1330</v>
      </c>
      <c r="N611" s="61" t="s">
        <v>113</v>
      </c>
      <c r="O611" s="59"/>
    </row>
    <row r="612" ht="24" customHeight="1" spans="1:15">
      <c r="A612" s="52">
        <v>2302000370001</v>
      </c>
      <c r="B612" s="37" t="s">
        <v>1331</v>
      </c>
      <c r="C612" s="37" t="s">
        <v>1332</v>
      </c>
      <c r="D612" s="37" t="s">
        <v>1331</v>
      </c>
      <c r="E612" s="38"/>
      <c r="F612" s="37"/>
      <c r="G612" s="37" t="s">
        <v>1333</v>
      </c>
      <c r="H612" s="56"/>
      <c r="I612" s="56"/>
      <c r="J612" s="56"/>
      <c r="K612" s="56"/>
      <c r="L612" s="56"/>
      <c r="M612" s="38"/>
      <c r="N612" s="61" t="s">
        <v>113</v>
      </c>
      <c r="O612" s="59"/>
    </row>
    <row r="613" ht="24" customHeight="1" spans="1:15">
      <c r="A613" s="52">
        <v>2302000370002</v>
      </c>
      <c r="B613" s="37" t="s">
        <v>1334</v>
      </c>
      <c r="C613" s="37" t="s">
        <v>1335</v>
      </c>
      <c r="D613" s="37" t="s">
        <v>1336</v>
      </c>
      <c r="E613" s="38"/>
      <c r="F613" s="37"/>
      <c r="G613" s="37" t="s">
        <v>1333</v>
      </c>
      <c r="H613" s="56"/>
      <c r="I613" s="56"/>
      <c r="J613" s="56"/>
      <c r="K613" s="56"/>
      <c r="L613" s="56"/>
      <c r="M613" s="38"/>
      <c r="N613" s="61" t="s">
        <v>113</v>
      </c>
      <c r="O613" s="59"/>
    </row>
    <row r="614" ht="20" customHeight="1" spans="1:15">
      <c r="A614" s="52">
        <v>2302000380000</v>
      </c>
      <c r="B614" s="37" t="s">
        <v>1337</v>
      </c>
      <c r="C614" s="37">
        <v>230200038</v>
      </c>
      <c r="D614" s="37" t="s">
        <v>1337</v>
      </c>
      <c r="E614" s="38"/>
      <c r="F614" s="37"/>
      <c r="G614" s="37" t="s">
        <v>342</v>
      </c>
      <c r="H614" s="56"/>
      <c r="I614" s="56"/>
      <c r="J614" s="56"/>
      <c r="K614" s="56"/>
      <c r="L614" s="56"/>
      <c r="M614" s="38" t="s">
        <v>1320</v>
      </c>
      <c r="N614" s="61" t="s">
        <v>35</v>
      </c>
      <c r="O614" s="59"/>
    </row>
    <row r="615" ht="24" customHeight="1" spans="1:15">
      <c r="A615" s="52">
        <v>2302000380001</v>
      </c>
      <c r="B615" s="37" t="s">
        <v>1338</v>
      </c>
      <c r="C615" s="37" t="s">
        <v>1339</v>
      </c>
      <c r="D615" s="37" t="s">
        <v>1338</v>
      </c>
      <c r="E615" s="38"/>
      <c r="F615" s="37"/>
      <c r="G615" s="37" t="s">
        <v>342</v>
      </c>
      <c r="H615" s="56"/>
      <c r="I615" s="56"/>
      <c r="J615" s="56"/>
      <c r="K615" s="56"/>
      <c r="L615" s="56"/>
      <c r="M615" s="38"/>
      <c r="N615" s="61" t="s">
        <v>35</v>
      </c>
      <c r="O615" s="59"/>
    </row>
    <row r="616" ht="19" customHeight="1" spans="1:15">
      <c r="A616" s="52">
        <v>2302000390000</v>
      </c>
      <c r="B616" s="37" t="s">
        <v>1340</v>
      </c>
      <c r="C616" s="37">
        <v>230200039</v>
      </c>
      <c r="D616" s="37" t="s">
        <v>1340</v>
      </c>
      <c r="E616" s="38"/>
      <c r="F616" s="37"/>
      <c r="G616" s="37" t="s">
        <v>26</v>
      </c>
      <c r="H616" s="56"/>
      <c r="I616" s="56"/>
      <c r="J616" s="56"/>
      <c r="K616" s="56"/>
      <c r="L616" s="56"/>
      <c r="M616" s="38"/>
      <c r="N616" s="61" t="s">
        <v>113</v>
      </c>
      <c r="O616" s="59"/>
    </row>
    <row r="617" ht="19" customHeight="1" spans="1:15">
      <c r="A617" s="52">
        <v>2302000400000</v>
      </c>
      <c r="B617" s="37" t="s">
        <v>1341</v>
      </c>
      <c r="C617" s="37">
        <v>230200040</v>
      </c>
      <c r="D617" s="37" t="s">
        <v>1341</v>
      </c>
      <c r="E617" s="38"/>
      <c r="F617" s="37"/>
      <c r="G617" s="37" t="s">
        <v>26</v>
      </c>
      <c r="H617" s="56"/>
      <c r="I617" s="56"/>
      <c r="J617" s="56"/>
      <c r="K617" s="56"/>
      <c r="L617" s="56"/>
      <c r="M617" s="38"/>
      <c r="N617" s="61" t="s">
        <v>113</v>
      </c>
      <c r="O617" s="59"/>
    </row>
    <row r="618" ht="19" customHeight="1" spans="1:15">
      <c r="A618" s="52">
        <v>2302000410000</v>
      </c>
      <c r="B618" s="37" t="s">
        <v>1342</v>
      </c>
      <c r="C618" s="37">
        <v>230200041</v>
      </c>
      <c r="D618" s="37" t="s">
        <v>1342</v>
      </c>
      <c r="E618" s="38"/>
      <c r="F618" s="37"/>
      <c r="G618" s="37" t="s">
        <v>26</v>
      </c>
      <c r="H618" s="56"/>
      <c r="I618" s="56"/>
      <c r="J618" s="56"/>
      <c r="K618" s="56"/>
      <c r="L618" s="56"/>
      <c r="M618" s="38"/>
      <c r="N618" s="61" t="s">
        <v>113</v>
      </c>
      <c r="O618" s="59"/>
    </row>
    <row r="619" ht="19" customHeight="1" spans="1:15">
      <c r="A619" s="52">
        <v>2302000420000</v>
      </c>
      <c r="B619" s="37" t="s">
        <v>1343</v>
      </c>
      <c r="C619" s="37">
        <v>230200042</v>
      </c>
      <c r="D619" s="37" t="s">
        <v>1343</v>
      </c>
      <c r="E619" s="38"/>
      <c r="F619" s="37"/>
      <c r="G619" s="37" t="s">
        <v>26</v>
      </c>
      <c r="H619" s="56"/>
      <c r="I619" s="56"/>
      <c r="J619" s="56"/>
      <c r="K619" s="56"/>
      <c r="L619" s="56"/>
      <c r="M619" s="38"/>
      <c r="N619" s="61" t="s">
        <v>35</v>
      </c>
      <c r="O619" s="59"/>
    </row>
    <row r="620" ht="19" customHeight="1" spans="1:15">
      <c r="A620" s="52">
        <v>2302000430000</v>
      </c>
      <c r="B620" s="37" t="s">
        <v>1344</v>
      </c>
      <c r="C620" s="37">
        <v>230200043</v>
      </c>
      <c r="D620" s="37" t="s">
        <v>1344</v>
      </c>
      <c r="E620" s="38" t="s">
        <v>1345</v>
      </c>
      <c r="F620" s="37"/>
      <c r="G620" s="37" t="s">
        <v>1346</v>
      </c>
      <c r="H620" s="56"/>
      <c r="I620" s="56"/>
      <c r="J620" s="56"/>
      <c r="K620" s="56"/>
      <c r="L620" s="56"/>
      <c r="M620" s="38" t="s">
        <v>1347</v>
      </c>
      <c r="N620" s="61" t="s">
        <v>35</v>
      </c>
      <c r="O620" s="59"/>
    </row>
    <row r="621" ht="24" customHeight="1" spans="1:15">
      <c r="A621" s="52">
        <v>2302000430001</v>
      </c>
      <c r="B621" s="37" t="s">
        <v>1348</v>
      </c>
      <c r="C621" s="37" t="s">
        <v>1349</v>
      </c>
      <c r="D621" s="37" t="s">
        <v>1350</v>
      </c>
      <c r="E621" s="38"/>
      <c r="F621" s="37"/>
      <c r="G621" s="37" t="s">
        <v>342</v>
      </c>
      <c r="H621" s="56"/>
      <c r="I621" s="56"/>
      <c r="J621" s="56"/>
      <c r="K621" s="56"/>
      <c r="L621" s="56"/>
      <c r="M621" s="38"/>
      <c r="N621" s="61" t="s">
        <v>35</v>
      </c>
      <c r="O621" s="59"/>
    </row>
    <row r="622" ht="24" customHeight="1" spans="1:15">
      <c r="A622" s="52">
        <v>2302000440000</v>
      </c>
      <c r="B622" s="37" t="s">
        <v>1351</v>
      </c>
      <c r="C622" s="37">
        <v>230200044</v>
      </c>
      <c r="D622" s="37" t="s">
        <v>1351</v>
      </c>
      <c r="E622" s="38" t="s">
        <v>1345</v>
      </c>
      <c r="F622" s="37"/>
      <c r="G622" s="37" t="s">
        <v>1346</v>
      </c>
      <c r="H622" s="56"/>
      <c r="I622" s="56"/>
      <c r="J622" s="56"/>
      <c r="K622" s="56"/>
      <c r="L622" s="56"/>
      <c r="M622" s="38" t="s">
        <v>1347</v>
      </c>
      <c r="N622" s="61" t="s">
        <v>35</v>
      </c>
      <c r="O622" s="59"/>
    </row>
    <row r="623" ht="24" customHeight="1" spans="1:15">
      <c r="A623" s="52">
        <v>2302000440002</v>
      </c>
      <c r="B623" s="37" t="s">
        <v>1352</v>
      </c>
      <c r="C623" s="37" t="s">
        <v>1353</v>
      </c>
      <c r="D623" s="37" t="s">
        <v>1354</v>
      </c>
      <c r="E623" s="38"/>
      <c r="F623" s="37"/>
      <c r="G623" s="37" t="s">
        <v>342</v>
      </c>
      <c r="H623" s="56"/>
      <c r="I623" s="56"/>
      <c r="J623" s="56"/>
      <c r="K623" s="56"/>
      <c r="L623" s="56"/>
      <c r="M623" s="38"/>
      <c r="N623" s="61" t="s">
        <v>35</v>
      </c>
      <c r="O623" s="59"/>
    </row>
    <row r="624" ht="19" customHeight="1" spans="1:15">
      <c r="A624" s="52">
        <v>2302000450000</v>
      </c>
      <c r="B624" s="37" t="s">
        <v>1355</v>
      </c>
      <c r="C624" s="37">
        <v>230200045</v>
      </c>
      <c r="D624" s="37" t="s">
        <v>1355</v>
      </c>
      <c r="E624" s="38" t="s">
        <v>1356</v>
      </c>
      <c r="F624" s="37"/>
      <c r="G624" s="37" t="s">
        <v>26</v>
      </c>
      <c r="H624" s="56"/>
      <c r="I624" s="56"/>
      <c r="J624" s="56"/>
      <c r="K624" s="56"/>
      <c r="L624" s="56"/>
      <c r="M624" s="38" t="s">
        <v>1357</v>
      </c>
      <c r="N624" s="61" t="s">
        <v>35</v>
      </c>
      <c r="O624" s="59"/>
    </row>
    <row r="625" ht="36" customHeight="1" spans="1:15">
      <c r="A625" s="52">
        <v>2302000450002</v>
      </c>
      <c r="B625" s="37" t="s">
        <v>1358</v>
      </c>
      <c r="C625" s="37" t="s">
        <v>1359</v>
      </c>
      <c r="D625" s="37" t="s">
        <v>1360</v>
      </c>
      <c r="E625" s="38"/>
      <c r="F625" s="37"/>
      <c r="G625" s="37" t="s">
        <v>26</v>
      </c>
      <c r="H625" s="56"/>
      <c r="I625" s="56"/>
      <c r="J625" s="56"/>
      <c r="K625" s="56"/>
      <c r="L625" s="56"/>
      <c r="M625" s="38"/>
      <c r="N625" s="61" t="s">
        <v>35</v>
      </c>
      <c r="O625" s="59"/>
    </row>
    <row r="626" ht="24" customHeight="1" spans="1:15">
      <c r="A626" s="52">
        <v>2302000460000</v>
      </c>
      <c r="B626" s="37" t="s">
        <v>1361</v>
      </c>
      <c r="C626" s="37">
        <v>230200046</v>
      </c>
      <c r="D626" s="37" t="s">
        <v>1361</v>
      </c>
      <c r="E626" s="38"/>
      <c r="F626" s="37"/>
      <c r="G626" s="37" t="s">
        <v>26</v>
      </c>
      <c r="H626" s="56"/>
      <c r="I626" s="56"/>
      <c r="J626" s="56"/>
      <c r="K626" s="56"/>
      <c r="L626" s="56"/>
      <c r="M626" s="38"/>
      <c r="N626" s="61" t="s">
        <v>35</v>
      </c>
      <c r="O626" s="59"/>
    </row>
    <row r="627" ht="24" customHeight="1" spans="1:15">
      <c r="A627" s="52">
        <v>2302000470000</v>
      </c>
      <c r="B627" s="37" t="s">
        <v>1362</v>
      </c>
      <c r="C627" s="37">
        <v>230200047</v>
      </c>
      <c r="D627" s="37" t="s">
        <v>1362</v>
      </c>
      <c r="E627" s="38"/>
      <c r="F627" s="37"/>
      <c r="G627" s="37" t="s">
        <v>26</v>
      </c>
      <c r="H627" s="56"/>
      <c r="I627" s="56"/>
      <c r="J627" s="56"/>
      <c r="K627" s="56"/>
      <c r="L627" s="56"/>
      <c r="M627" s="38"/>
      <c r="N627" s="61" t="s">
        <v>35</v>
      </c>
      <c r="O627" s="59"/>
    </row>
    <row r="628" ht="20" customHeight="1" spans="1:15">
      <c r="A628" s="52">
        <v>2302000480000</v>
      </c>
      <c r="B628" s="37" t="s">
        <v>1363</v>
      </c>
      <c r="C628" s="37">
        <v>230200048</v>
      </c>
      <c r="D628" s="37" t="s">
        <v>1363</v>
      </c>
      <c r="E628" s="38"/>
      <c r="F628" s="37"/>
      <c r="G628" s="37" t="s">
        <v>26</v>
      </c>
      <c r="H628" s="56"/>
      <c r="I628" s="56"/>
      <c r="J628" s="56"/>
      <c r="K628" s="56"/>
      <c r="L628" s="56"/>
      <c r="M628" s="38"/>
      <c r="N628" s="61" t="s">
        <v>113</v>
      </c>
      <c r="O628" s="59"/>
    </row>
    <row r="629" ht="20" customHeight="1" spans="1:15">
      <c r="A629" s="52">
        <v>2302000490000</v>
      </c>
      <c r="B629" s="37" t="s">
        <v>1364</v>
      </c>
      <c r="C629" s="37">
        <v>230200049</v>
      </c>
      <c r="D629" s="37" t="s">
        <v>1364</v>
      </c>
      <c r="E629" s="38"/>
      <c r="F629" s="37"/>
      <c r="G629" s="37" t="s">
        <v>1365</v>
      </c>
      <c r="H629" s="56"/>
      <c r="I629" s="56"/>
      <c r="J629" s="56"/>
      <c r="K629" s="56"/>
      <c r="L629" s="56"/>
      <c r="M629" s="38" t="s">
        <v>1244</v>
      </c>
      <c r="N629" s="61" t="s">
        <v>35</v>
      </c>
      <c r="O629" s="59"/>
    </row>
    <row r="630" ht="24" customHeight="1" spans="1:15">
      <c r="A630" s="52">
        <v>2302000490001</v>
      </c>
      <c r="B630" s="37" t="s">
        <v>1366</v>
      </c>
      <c r="C630" s="37" t="s">
        <v>1367</v>
      </c>
      <c r="D630" s="37" t="s">
        <v>1366</v>
      </c>
      <c r="E630" s="38"/>
      <c r="F630" s="37"/>
      <c r="G630" s="37" t="s">
        <v>1247</v>
      </c>
      <c r="H630" s="56"/>
      <c r="I630" s="56"/>
      <c r="J630" s="56"/>
      <c r="K630" s="56"/>
      <c r="L630" s="56"/>
      <c r="M630" s="38"/>
      <c r="N630" s="61" t="s">
        <v>35</v>
      </c>
      <c r="O630" s="59"/>
    </row>
    <row r="631" ht="23" customHeight="1" spans="1:15">
      <c r="A631" s="52">
        <v>2302000500000</v>
      </c>
      <c r="B631" s="37" t="s">
        <v>1368</v>
      </c>
      <c r="C631" s="37">
        <v>230200050</v>
      </c>
      <c r="D631" s="37" t="s">
        <v>1368</v>
      </c>
      <c r="E631" s="38" t="s">
        <v>1369</v>
      </c>
      <c r="F631" s="37"/>
      <c r="G631" s="37" t="s">
        <v>26</v>
      </c>
      <c r="H631" s="56"/>
      <c r="I631" s="56"/>
      <c r="J631" s="56"/>
      <c r="K631" s="56"/>
      <c r="L631" s="56"/>
      <c r="M631" s="38"/>
      <c r="N631" s="61" t="s">
        <v>113</v>
      </c>
      <c r="O631" s="59"/>
    </row>
    <row r="632" ht="24" customHeight="1" spans="1:15">
      <c r="A632" s="52">
        <v>2302000500100</v>
      </c>
      <c r="B632" s="37" t="s">
        <v>1370</v>
      </c>
      <c r="C632" s="37" t="s">
        <v>1371</v>
      </c>
      <c r="D632" s="37" t="s">
        <v>1370</v>
      </c>
      <c r="E632" s="38"/>
      <c r="F632" s="37"/>
      <c r="G632" s="37" t="s">
        <v>26</v>
      </c>
      <c r="H632" s="56"/>
      <c r="I632" s="56"/>
      <c r="J632" s="56"/>
      <c r="K632" s="56"/>
      <c r="L632" s="56"/>
      <c r="M632" s="38"/>
      <c r="N632" s="61" t="s">
        <v>113</v>
      </c>
      <c r="O632" s="59"/>
    </row>
    <row r="633" ht="24" customHeight="1" spans="1:15">
      <c r="A633" s="52">
        <v>2302000500200</v>
      </c>
      <c r="B633" s="37" t="s">
        <v>1372</v>
      </c>
      <c r="C633" s="37" t="s">
        <v>1373</v>
      </c>
      <c r="D633" s="37" t="s">
        <v>1372</v>
      </c>
      <c r="E633" s="38"/>
      <c r="F633" s="37"/>
      <c r="G633" s="37" t="s">
        <v>26</v>
      </c>
      <c r="H633" s="56"/>
      <c r="I633" s="56"/>
      <c r="J633" s="56"/>
      <c r="K633" s="56"/>
      <c r="L633" s="56"/>
      <c r="M633" s="38"/>
      <c r="N633" s="61" t="s">
        <v>113</v>
      </c>
      <c r="O633" s="59"/>
    </row>
    <row r="634" ht="21" customHeight="1" spans="1:15">
      <c r="A634" s="52">
        <v>2302000510000</v>
      </c>
      <c r="B634" s="37" t="s">
        <v>1374</v>
      </c>
      <c r="C634" s="37">
        <v>230200051</v>
      </c>
      <c r="D634" s="37" t="s">
        <v>1374</v>
      </c>
      <c r="E634" s="38"/>
      <c r="F634" s="37"/>
      <c r="G634" s="37" t="s">
        <v>26</v>
      </c>
      <c r="H634" s="56"/>
      <c r="I634" s="56"/>
      <c r="J634" s="56"/>
      <c r="K634" s="56"/>
      <c r="L634" s="56"/>
      <c r="M634" s="38"/>
      <c r="N634" s="61" t="s">
        <v>113</v>
      </c>
      <c r="O634" s="59"/>
    </row>
    <row r="635" ht="21" customHeight="1" spans="1:15">
      <c r="A635" s="52">
        <v>2302000520000</v>
      </c>
      <c r="B635" s="37" t="s">
        <v>1375</v>
      </c>
      <c r="C635" s="37">
        <v>230200052</v>
      </c>
      <c r="D635" s="37" t="s">
        <v>1375</v>
      </c>
      <c r="E635" s="38"/>
      <c r="F635" s="37"/>
      <c r="G635" s="37" t="s">
        <v>26</v>
      </c>
      <c r="H635" s="56"/>
      <c r="I635" s="56"/>
      <c r="J635" s="56"/>
      <c r="K635" s="56"/>
      <c r="L635" s="56"/>
      <c r="M635" s="38"/>
      <c r="N635" s="61" t="s">
        <v>113</v>
      </c>
      <c r="O635" s="59"/>
    </row>
    <row r="636" ht="21" customHeight="1" spans="1:15">
      <c r="A636" s="52">
        <v>2302000530000</v>
      </c>
      <c r="B636" s="37" t="s">
        <v>1376</v>
      </c>
      <c r="C636" s="37">
        <v>230200053</v>
      </c>
      <c r="D636" s="37" t="s">
        <v>1376</v>
      </c>
      <c r="E636" s="38"/>
      <c r="F636" s="37"/>
      <c r="G636" s="37" t="s">
        <v>1365</v>
      </c>
      <c r="H636" s="56"/>
      <c r="I636" s="56"/>
      <c r="J636" s="56"/>
      <c r="K636" s="56"/>
      <c r="L636" s="56"/>
      <c r="M636" s="38" t="s">
        <v>1244</v>
      </c>
      <c r="N636" s="61" t="s">
        <v>113</v>
      </c>
      <c r="O636" s="59"/>
    </row>
    <row r="637" ht="24" customHeight="1" spans="1:15">
      <c r="A637" s="52">
        <v>2302000530001</v>
      </c>
      <c r="B637" s="37" t="s">
        <v>1377</v>
      </c>
      <c r="C637" s="37" t="s">
        <v>1378</v>
      </c>
      <c r="D637" s="37" t="s">
        <v>1379</v>
      </c>
      <c r="E637" s="38"/>
      <c r="F637" s="37"/>
      <c r="G637" s="37" t="s">
        <v>1247</v>
      </c>
      <c r="H637" s="56"/>
      <c r="I637" s="56"/>
      <c r="J637" s="56"/>
      <c r="K637" s="56"/>
      <c r="L637" s="56"/>
      <c r="M637" s="38"/>
      <c r="N637" s="61" t="s">
        <v>113</v>
      </c>
      <c r="O637" s="59"/>
    </row>
    <row r="638" ht="17" customHeight="1" spans="1:15">
      <c r="A638" s="52">
        <v>2302000540000</v>
      </c>
      <c r="B638" s="37" t="s">
        <v>1380</v>
      </c>
      <c r="C638" s="37">
        <v>230200054</v>
      </c>
      <c r="D638" s="37" t="s">
        <v>1380</v>
      </c>
      <c r="E638" s="38" t="s">
        <v>1381</v>
      </c>
      <c r="F638" s="37"/>
      <c r="G638" s="37" t="s">
        <v>26</v>
      </c>
      <c r="H638" s="56"/>
      <c r="I638" s="56"/>
      <c r="J638" s="56"/>
      <c r="K638" s="56"/>
      <c r="L638" s="56"/>
      <c r="M638" s="38"/>
      <c r="N638" s="61" t="s">
        <v>113</v>
      </c>
      <c r="O638" s="59"/>
    </row>
    <row r="639" ht="17" customHeight="1" spans="1:15">
      <c r="A639" s="52">
        <v>2302000550000</v>
      </c>
      <c r="B639" s="37" t="s">
        <v>1382</v>
      </c>
      <c r="C639" s="37">
        <v>230200055</v>
      </c>
      <c r="D639" s="37" t="s">
        <v>1382</v>
      </c>
      <c r="E639" s="38" t="s">
        <v>1383</v>
      </c>
      <c r="F639" s="37"/>
      <c r="G639" s="37" t="s">
        <v>26</v>
      </c>
      <c r="H639" s="56">
        <v>170</v>
      </c>
      <c r="I639" s="56">
        <v>150</v>
      </c>
      <c r="J639" s="56">
        <v>135</v>
      </c>
      <c r="K639" s="56">
        <v>120</v>
      </c>
      <c r="L639" s="56">
        <v>102</v>
      </c>
      <c r="M639" s="38" t="s">
        <v>1384</v>
      </c>
      <c r="N639" s="61" t="s">
        <v>28</v>
      </c>
      <c r="O639" s="59"/>
    </row>
    <row r="640" ht="17" customHeight="1" spans="1:15">
      <c r="A640" s="52">
        <v>2302000550100</v>
      </c>
      <c r="B640" s="37" t="s">
        <v>1385</v>
      </c>
      <c r="C640" s="37" t="s">
        <v>1386</v>
      </c>
      <c r="D640" s="37" t="s">
        <v>1387</v>
      </c>
      <c r="E640" s="38"/>
      <c r="F640" s="37"/>
      <c r="G640" s="37" t="s">
        <v>26</v>
      </c>
      <c r="H640" s="56"/>
      <c r="I640" s="56"/>
      <c r="J640" s="56"/>
      <c r="K640" s="56"/>
      <c r="L640" s="56"/>
      <c r="M640" s="38"/>
      <c r="N640" s="61" t="s">
        <v>28</v>
      </c>
      <c r="O640" s="59"/>
    </row>
    <row r="641" ht="17" customHeight="1" spans="1:15">
      <c r="A641" s="52">
        <v>2302000560000</v>
      </c>
      <c r="B641" s="37" t="s">
        <v>1388</v>
      </c>
      <c r="C641" s="37">
        <v>230200056</v>
      </c>
      <c r="D641" s="37" t="s">
        <v>1388</v>
      </c>
      <c r="E641" s="38"/>
      <c r="F641" s="37"/>
      <c r="G641" s="37" t="s">
        <v>26</v>
      </c>
      <c r="H641" s="56"/>
      <c r="I641" s="56"/>
      <c r="J641" s="56"/>
      <c r="K641" s="56"/>
      <c r="L641" s="56"/>
      <c r="M641" s="38"/>
      <c r="N641" s="61" t="s">
        <v>35</v>
      </c>
      <c r="O641" s="59"/>
    </row>
    <row r="642" ht="24" customHeight="1" spans="1:15">
      <c r="A642" s="52">
        <v>2302000570000</v>
      </c>
      <c r="B642" s="37" t="s">
        <v>1389</v>
      </c>
      <c r="C642" s="37">
        <v>230200057</v>
      </c>
      <c r="D642" s="37" t="s">
        <v>1389</v>
      </c>
      <c r="E642" s="38"/>
      <c r="F642" s="37"/>
      <c r="G642" s="37" t="s">
        <v>1390</v>
      </c>
      <c r="H642" s="56"/>
      <c r="I642" s="56"/>
      <c r="J642" s="56"/>
      <c r="K642" s="56"/>
      <c r="L642" s="56"/>
      <c r="M642" s="38" t="s">
        <v>1391</v>
      </c>
      <c r="N642" s="61" t="s">
        <v>35</v>
      </c>
      <c r="O642" s="59"/>
    </row>
    <row r="643" ht="24" customHeight="1" spans="1:15">
      <c r="A643" s="52">
        <v>2302000570001</v>
      </c>
      <c r="B643" s="37" t="s">
        <v>1392</v>
      </c>
      <c r="C643" s="37" t="s">
        <v>1393</v>
      </c>
      <c r="D643" s="37" t="s">
        <v>1394</v>
      </c>
      <c r="E643" s="38"/>
      <c r="F643" s="37"/>
      <c r="G643" s="37" t="s">
        <v>1247</v>
      </c>
      <c r="H643" s="56"/>
      <c r="I643" s="56"/>
      <c r="J643" s="56"/>
      <c r="K643" s="56"/>
      <c r="L643" s="56"/>
      <c r="M643" s="38"/>
      <c r="N643" s="61" t="s">
        <v>35</v>
      </c>
      <c r="O643" s="59"/>
    </row>
    <row r="644" ht="24" customHeight="1" spans="1:15">
      <c r="A644" s="52">
        <v>2302000580000</v>
      </c>
      <c r="B644" s="37" t="s">
        <v>1395</v>
      </c>
      <c r="C644" s="37">
        <v>230200058</v>
      </c>
      <c r="D644" s="37" t="s">
        <v>1395</v>
      </c>
      <c r="E644" s="38"/>
      <c r="F644" s="37"/>
      <c r="G644" s="37" t="s">
        <v>1234</v>
      </c>
      <c r="H644" s="56"/>
      <c r="I644" s="56"/>
      <c r="J644" s="56"/>
      <c r="K644" s="56"/>
      <c r="L644" s="56"/>
      <c r="M644" s="38" t="s">
        <v>1244</v>
      </c>
      <c r="N644" s="61" t="s">
        <v>113</v>
      </c>
      <c r="O644" s="59"/>
    </row>
    <row r="645" ht="24" customHeight="1" spans="1:15">
      <c r="A645" s="52">
        <v>2302000580001</v>
      </c>
      <c r="B645" s="37" t="s">
        <v>1396</v>
      </c>
      <c r="C645" s="37" t="s">
        <v>1397</v>
      </c>
      <c r="D645" s="37" t="s">
        <v>1398</v>
      </c>
      <c r="E645" s="38"/>
      <c r="F645" s="37"/>
      <c r="G645" s="37" t="s">
        <v>1247</v>
      </c>
      <c r="H645" s="56"/>
      <c r="I645" s="56"/>
      <c r="J645" s="56"/>
      <c r="K645" s="56"/>
      <c r="L645" s="56"/>
      <c r="M645" s="38"/>
      <c r="N645" s="61" t="s">
        <v>113</v>
      </c>
      <c r="O645" s="59"/>
    </row>
    <row r="646" ht="19" customHeight="1" spans="1:15">
      <c r="A646" s="52">
        <v>2302000590000</v>
      </c>
      <c r="B646" s="37" t="s">
        <v>1399</v>
      </c>
      <c r="C646" s="37">
        <v>230200059</v>
      </c>
      <c r="D646" s="37" t="s">
        <v>1399</v>
      </c>
      <c r="E646" s="38"/>
      <c r="F646" s="37"/>
      <c r="G646" s="37" t="s">
        <v>26</v>
      </c>
      <c r="H646" s="56"/>
      <c r="I646" s="56"/>
      <c r="J646" s="56"/>
      <c r="K646" s="56"/>
      <c r="L646" s="56"/>
      <c r="M646" s="38"/>
      <c r="N646" s="61" t="s">
        <v>35</v>
      </c>
      <c r="O646" s="59"/>
    </row>
    <row r="647" ht="19" customHeight="1" spans="1:15">
      <c r="A647" s="52">
        <v>2302000600000</v>
      </c>
      <c r="B647" s="37" t="s">
        <v>1400</v>
      </c>
      <c r="C647" s="37">
        <v>230200060</v>
      </c>
      <c r="D647" s="37" t="s">
        <v>1400</v>
      </c>
      <c r="E647" s="38"/>
      <c r="F647" s="37"/>
      <c r="G647" s="37" t="s">
        <v>26</v>
      </c>
      <c r="H647" s="56"/>
      <c r="I647" s="56"/>
      <c r="J647" s="56"/>
      <c r="K647" s="56"/>
      <c r="L647" s="56"/>
      <c r="M647" s="38"/>
      <c r="N647" s="61" t="s">
        <v>35</v>
      </c>
      <c r="O647" s="59"/>
    </row>
    <row r="648" ht="34" customHeight="1" spans="1:15">
      <c r="A648" s="52"/>
      <c r="B648" s="31"/>
      <c r="C648" s="33">
        <v>2303</v>
      </c>
      <c r="D648" s="33" t="s">
        <v>1401</v>
      </c>
      <c r="E648" s="34" t="s">
        <v>1402</v>
      </c>
      <c r="F648" s="31"/>
      <c r="G648" s="31"/>
      <c r="H648" s="35"/>
      <c r="I648" s="35"/>
      <c r="J648" s="35"/>
      <c r="K648" s="35"/>
      <c r="L648" s="35"/>
      <c r="M648" s="34"/>
      <c r="N648" s="60"/>
      <c r="O648" s="59"/>
    </row>
    <row r="649" ht="24" customHeight="1" spans="1:15">
      <c r="A649" s="52">
        <v>2303000010000</v>
      </c>
      <c r="B649" s="37" t="s">
        <v>1403</v>
      </c>
      <c r="C649" s="37">
        <v>230300001</v>
      </c>
      <c r="D649" s="37" t="s">
        <v>1403</v>
      </c>
      <c r="E649" s="38" t="s">
        <v>1404</v>
      </c>
      <c r="F649" s="37"/>
      <c r="G649" s="37" t="s">
        <v>26</v>
      </c>
      <c r="H649" s="56"/>
      <c r="I649" s="56"/>
      <c r="J649" s="56"/>
      <c r="K649" s="56"/>
      <c r="L649" s="56"/>
      <c r="M649" s="38"/>
      <c r="N649" s="61" t="s">
        <v>113</v>
      </c>
      <c r="O649" s="59"/>
    </row>
    <row r="650" ht="24" customHeight="1" spans="1:15">
      <c r="A650" s="52">
        <v>2303000010100</v>
      </c>
      <c r="B650" s="37" t="s">
        <v>1405</v>
      </c>
      <c r="C650" s="37" t="s">
        <v>1406</v>
      </c>
      <c r="D650" s="37" t="s">
        <v>1405</v>
      </c>
      <c r="E650" s="38"/>
      <c r="F650" s="37"/>
      <c r="G650" s="37" t="s">
        <v>26</v>
      </c>
      <c r="H650" s="56"/>
      <c r="I650" s="56"/>
      <c r="J650" s="56"/>
      <c r="K650" s="56"/>
      <c r="L650" s="56"/>
      <c r="M650" s="38"/>
      <c r="N650" s="61" t="s">
        <v>113</v>
      </c>
      <c r="O650" s="59"/>
    </row>
    <row r="651" ht="24" customHeight="1" spans="1:15">
      <c r="A651" s="52">
        <v>2303000010200</v>
      </c>
      <c r="B651" s="37" t="s">
        <v>1407</v>
      </c>
      <c r="C651" s="37" t="s">
        <v>1408</v>
      </c>
      <c r="D651" s="37" t="s">
        <v>1407</v>
      </c>
      <c r="E651" s="38"/>
      <c r="F651" s="37"/>
      <c r="G651" s="37" t="s">
        <v>26</v>
      </c>
      <c r="H651" s="56"/>
      <c r="I651" s="56"/>
      <c r="J651" s="56"/>
      <c r="K651" s="56"/>
      <c r="L651" s="56"/>
      <c r="M651" s="38"/>
      <c r="N651" s="61" t="s">
        <v>113</v>
      </c>
      <c r="O651" s="59"/>
    </row>
    <row r="652" ht="24" customHeight="1" spans="1:15">
      <c r="A652" s="52">
        <v>2303000010300</v>
      </c>
      <c r="B652" s="37" t="s">
        <v>1409</v>
      </c>
      <c r="C652" s="37" t="s">
        <v>1410</v>
      </c>
      <c r="D652" s="37" t="s">
        <v>1409</v>
      </c>
      <c r="E652" s="38"/>
      <c r="F652" s="37"/>
      <c r="G652" s="37" t="s">
        <v>26</v>
      </c>
      <c r="H652" s="56"/>
      <c r="I652" s="56"/>
      <c r="J652" s="56"/>
      <c r="K652" s="56"/>
      <c r="L652" s="56"/>
      <c r="M652" s="38"/>
      <c r="N652" s="61" t="s">
        <v>113</v>
      </c>
      <c r="O652" s="59"/>
    </row>
    <row r="653" ht="24" customHeight="1" spans="1:15">
      <c r="A653" s="52">
        <v>2303000010400</v>
      </c>
      <c r="B653" s="37" t="s">
        <v>1411</v>
      </c>
      <c r="C653" s="37" t="s">
        <v>1412</v>
      </c>
      <c r="D653" s="37" t="s">
        <v>1411</v>
      </c>
      <c r="E653" s="38"/>
      <c r="F653" s="37"/>
      <c r="G653" s="37" t="s">
        <v>26</v>
      </c>
      <c r="H653" s="56"/>
      <c r="I653" s="56"/>
      <c r="J653" s="56"/>
      <c r="K653" s="56"/>
      <c r="L653" s="56"/>
      <c r="M653" s="38"/>
      <c r="N653" s="61" t="s">
        <v>113</v>
      </c>
      <c r="O653" s="59"/>
    </row>
    <row r="654" ht="21" customHeight="1" spans="1:15">
      <c r="A654" s="52">
        <v>2303000020000</v>
      </c>
      <c r="B654" s="37" t="s">
        <v>1413</v>
      </c>
      <c r="C654" s="37">
        <v>230300002</v>
      </c>
      <c r="D654" s="37" t="s">
        <v>1413</v>
      </c>
      <c r="E654" s="38"/>
      <c r="F654" s="37"/>
      <c r="G654" s="37" t="s">
        <v>26</v>
      </c>
      <c r="H654" s="56"/>
      <c r="I654" s="56"/>
      <c r="J654" s="56"/>
      <c r="K654" s="56"/>
      <c r="L654" s="56"/>
      <c r="M654" s="38"/>
      <c r="N654" s="61" t="s">
        <v>113</v>
      </c>
      <c r="O654" s="59"/>
    </row>
    <row r="655" ht="24" customHeight="1" spans="1:15">
      <c r="A655" s="52">
        <v>2303000030000</v>
      </c>
      <c r="B655" s="37" t="s">
        <v>1414</v>
      </c>
      <c r="C655" s="37">
        <v>230300003</v>
      </c>
      <c r="D655" s="37" t="s">
        <v>1415</v>
      </c>
      <c r="E655" s="38" t="s">
        <v>1416</v>
      </c>
      <c r="F655" s="37"/>
      <c r="G655" s="37" t="s">
        <v>26</v>
      </c>
      <c r="H655" s="56"/>
      <c r="I655" s="56"/>
      <c r="J655" s="56"/>
      <c r="K655" s="56"/>
      <c r="L655" s="56"/>
      <c r="M655" s="38"/>
      <c r="N655" s="61" t="s">
        <v>35</v>
      </c>
      <c r="O655" s="59"/>
    </row>
    <row r="656" ht="24" customHeight="1" spans="1:15">
      <c r="A656" s="52">
        <v>2303000030100</v>
      </c>
      <c r="B656" s="37" t="s">
        <v>1417</v>
      </c>
      <c r="C656" s="37" t="s">
        <v>1418</v>
      </c>
      <c r="D656" s="37" t="s">
        <v>1419</v>
      </c>
      <c r="E656" s="38"/>
      <c r="F656" s="37"/>
      <c r="G656" s="37" t="s">
        <v>26</v>
      </c>
      <c r="H656" s="56"/>
      <c r="I656" s="56"/>
      <c r="J656" s="56"/>
      <c r="K656" s="56"/>
      <c r="L656" s="56"/>
      <c r="M656" s="38"/>
      <c r="N656" s="61" t="s">
        <v>35</v>
      </c>
      <c r="O656" s="59"/>
    </row>
    <row r="657" ht="24" customHeight="1" spans="1:15">
      <c r="A657" s="52">
        <v>2303000030200</v>
      </c>
      <c r="B657" s="37" t="s">
        <v>1420</v>
      </c>
      <c r="C657" s="37" t="s">
        <v>1421</v>
      </c>
      <c r="D657" s="37" t="s">
        <v>1422</v>
      </c>
      <c r="E657" s="38"/>
      <c r="F657" s="37"/>
      <c r="G657" s="37" t="s">
        <v>26</v>
      </c>
      <c r="H657" s="56"/>
      <c r="I657" s="56"/>
      <c r="J657" s="56"/>
      <c r="K657" s="56"/>
      <c r="L657" s="56"/>
      <c r="M657" s="38"/>
      <c r="N657" s="61" t="s">
        <v>35</v>
      </c>
      <c r="O657" s="59"/>
    </row>
    <row r="658" ht="24" customHeight="1" spans="1:15">
      <c r="A658" s="52">
        <v>2303000030300</v>
      </c>
      <c r="B658" s="37" t="s">
        <v>1423</v>
      </c>
      <c r="C658" s="37" t="s">
        <v>1424</v>
      </c>
      <c r="D658" s="37" t="s">
        <v>1425</v>
      </c>
      <c r="E658" s="38"/>
      <c r="F658" s="37"/>
      <c r="G658" s="37" t="s">
        <v>26</v>
      </c>
      <c r="H658" s="56"/>
      <c r="I658" s="56"/>
      <c r="J658" s="56"/>
      <c r="K658" s="56"/>
      <c r="L658" s="56"/>
      <c r="M658" s="38"/>
      <c r="N658" s="61" t="s">
        <v>35</v>
      </c>
      <c r="O658" s="59"/>
    </row>
    <row r="659" ht="21" customHeight="1" spans="1:15">
      <c r="A659" s="52">
        <v>2303000040000</v>
      </c>
      <c r="B659" s="37" t="s">
        <v>1426</v>
      </c>
      <c r="C659" s="37">
        <v>230300004</v>
      </c>
      <c r="D659" s="37" t="s">
        <v>1426</v>
      </c>
      <c r="E659" s="38"/>
      <c r="F659" s="37"/>
      <c r="G659" s="37" t="s">
        <v>26</v>
      </c>
      <c r="H659" s="56"/>
      <c r="I659" s="56"/>
      <c r="J659" s="56"/>
      <c r="K659" s="56"/>
      <c r="L659" s="56"/>
      <c r="M659" s="38"/>
      <c r="N659" s="61" t="s">
        <v>35</v>
      </c>
      <c r="O659" s="59"/>
    </row>
    <row r="660" ht="21" customHeight="1" spans="1:15">
      <c r="A660" s="52">
        <v>2303000050000</v>
      </c>
      <c r="B660" s="37" t="s">
        <v>1427</v>
      </c>
      <c r="C660" s="37">
        <v>230300005</v>
      </c>
      <c r="D660" s="37" t="s">
        <v>1427</v>
      </c>
      <c r="E660" s="38" t="s">
        <v>1266</v>
      </c>
      <c r="F660" s="37"/>
      <c r="G660" s="37" t="s">
        <v>26</v>
      </c>
      <c r="H660" s="56"/>
      <c r="I660" s="56"/>
      <c r="J660" s="56"/>
      <c r="K660" s="56"/>
      <c r="L660" s="56"/>
      <c r="M660" s="38" t="s">
        <v>1428</v>
      </c>
      <c r="N660" s="61" t="s">
        <v>35</v>
      </c>
      <c r="O660" s="59"/>
    </row>
    <row r="661" ht="26" customHeight="1" spans="1:15">
      <c r="A661" s="52">
        <v>2303000050001</v>
      </c>
      <c r="B661" s="37" t="s">
        <v>1429</v>
      </c>
      <c r="C661" s="37" t="s">
        <v>1430</v>
      </c>
      <c r="D661" s="37" t="s">
        <v>1429</v>
      </c>
      <c r="E661" s="38"/>
      <c r="F661" s="37"/>
      <c r="G661" s="37" t="s">
        <v>26</v>
      </c>
      <c r="H661" s="56"/>
      <c r="I661" s="56"/>
      <c r="J661" s="56"/>
      <c r="K661" s="56"/>
      <c r="L661" s="56"/>
      <c r="M661" s="38"/>
      <c r="N661" s="61" t="s">
        <v>35</v>
      </c>
      <c r="O661" s="59"/>
    </row>
    <row r="662" ht="36" customHeight="1" spans="1:15">
      <c r="A662" s="52"/>
      <c r="B662" s="31"/>
      <c r="C662" s="33">
        <v>2304</v>
      </c>
      <c r="D662" s="33" t="s">
        <v>1431</v>
      </c>
      <c r="E662" s="34" t="s">
        <v>1432</v>
      </c>
      <c r="F662" s="31"/>
      <c r="G662" s="31"/>
      <c r="H662" s="35"/>
      <c r="I662" s="35"/>
      <c r="J662" s="35"/>
      <c r="K662" s="35"/>
      <c r="L662" s="35"/>
      <c r="M662" s="34"/>
      <c r="N662" s="60"/>
      <c r="O662" s="59"/>
    </row>
    <row r="663" ht="19" customHeight="1" spans="1:15">
      <c r="A663" s="52">
        <v>2304000010000</v>
      </c>
      <c r="B663" s="37" t="s">
        <v>1433</v>
      </c>
      <c r="C663" s="37">
        <v>230400001</v>
      </c>
      <c r="D663" s="37" t="s">
        <v>1433</v>
      </c>
      <c r="E663" s="38"/>
      <c r="F663" s="37"/>
      <c r="G663" s="37" t="s">
        <v>26</v>
      </c>
      <c r="H663" s="56"/>
      <c r="I663" s="56"/>
      <c r="J663" s="56"/>
      <c r="K663" s="56"/>
      <c r="L663" s="56"/>
      <c r="M663" s="38"/>
      <c r="N663" s="61" t="s">
        <v>113</v>
      </c>
      <c r="O663" s="59"/>
    </row>
    <row r="664" ht="19" customHeight="1" spans="1:15">
      <c r="A664" s="52">
        <v>2304000020000</v>
      </c>
      <c r="B664" s="37" t="s">
        <v>1434</v>
      </c>
      <c r="C664" s="37">
        <v>230400002</v>
      </c>
      <c r="D664" s="37" t="s">
        <v>1434</v>
      </c>
      <c r="E664" s="38"/>
      <c r="F664" s="37"/>
      <c r="G664" s="37" t="s">
        <v>26</v>
      </c>
      <c r="H664" s="56"/>
      <c r="I664" s="56"/>
      <c r="J664" s="56"/>
      <c r="K664" s="56"/>
      <c r="L664" s="56"/>
      <c r="M664" s="38"/>
      <c r="N664" s="61" t="s">
        <v>113</v>
      </c>
      <c r="O664" s="59"/>
    </row>
    <row r="665" ht="19" customHeight="1" spans="1:15">
      <c r="A665" s="52">
        <v>2304000030000</v>
      </c>
      <c r="B665" s="37" t="s">
        <v>1435</v>
      </c>
      <c r="C665" s="37">
        <v>230400003</v>
      </c>
      <c r="D665" s="37" t="s">
        <v>1435</v>
      </c>
      <c r="E665" s="38"/>
      <c r="F665" s="37"/>
      <c r="G665" s="37" t="s">
        <v>26</v>
      </c>
      <c r="H665" s="56"/>
      <c r="I665" s="56"/>
      <c r="J665" s="56"/>
      <c r="K665" s="56"/>
      <c r="L665" s="56"/>
      <c r="M665" s="38"/>
      <c r="N665" s="61" t="s">
        <v>113</v>
      </c>
      <c r="O665" s="59"/>
    </row>
    <row r="666" ht="19" customHeight="1" spans="1:15">
      <c r="A666" s="52">
        <v>2304000040000</v>
      </c>
      <c r="B666" s="37" t="s">
        <v>1427</v>
      </c>
      <c r="C666" s="37">
        <v>230400004</v>
      </c>
      <c r="D666" s="37" t="s">
        <v>1427</v>
      </c>
      <c r="E666" s="38" t="s">
        <v>1266</v>
      </c>
      <c r="F666" s="37"/>
      <c r="G666" s="37" t="s">
        <v>26</v>
      </c>
      <c r="H666" s="56"/>
      <c r="I666" s="56"/>
      <c r="J666" s="56"/>
      <c r="K666" s="56"/>
      <c r="L666" s="56"/>
      <c r="M666" s="38"/>
      <c r="N666" s="61" t="s">
        <v>35</v>
      </c>
      <c r="O666" s="59"/>
    </row>
    <row r="667" ht="19" customHeight="1" spans="1:15">
      <c r="A667" s="52">
        <v>2304000050000</v>
      </c>
      <c r="B667" s="37" t="s">
        <v>1436</v>
      </c>
      <c r="C667" s="37">
        <v>230400005</v>
      </c>
      <c r="D667" s="37" t="s">
        <v>1436</v>
      </c>
      <c r="E667" s="38"/>
      <c r="F667" s="37"/>
      <c r="G667" s="37" t="s">
        <v>26</v>
      </c>
      <c r="H667" s="56"/>
      <c r="I667" s="56"/>
      <c r="J667" s="56"/>
      <c r="K667" s="56"/>
      <c r="L667" s="56"/>
      <c r="M667" s="38"/>
      <c r="N667" s="61" t="s">
        <v>35</v>
      </c>
      <c r="O667" s="59"/>
    </row>
    <row r="668" ht="19" customHeight="1" spans="1:15">
      <c r="A668" s="52">
        <v>2304000060000</v>
      </c>
      <c r="B668" s="37" t="s">
        <v>1437</v>
      </c>
      <c r="C668" s="37">
        <v>230400006</v>
      </c>
      <c r="D668" s="37" t="s">
        <v>1437</v>
      </c>
      <c r="E668" s="38"/>
      <c r="F668" s="37"/>
      <c r="G668" s="37" t="s">
        <v>26</v>
      </c>
      <c r="H668" s="56"/>
      <c r="I668" s="56"/>
      <c r="J668" s="56"/>
      <c r="K668" s="56"/>
      <c r="L668" s="56"/>
      <c r="M668" s="38"/>
      <c r="N668" s="61" t="s">
        <v>35</v>
      </c>
      <c r="O668" s="59"/>
    </row>
    <row r="669" ht="19" customHeight="1" spans="1:15">
      <c r="A669" s="52">
        <v>2304000070000</v>
      </c>
      <c r="B669" s="37" t="s">
        <v>1438</v>
      </c>
      <c r="C669" s="37">
        <v>230400007</v>
      </c>
      <c r="D669" s="37" t="s">
        <v>1438</v>
      </c>
      <c r="E669" s="38"/>
      <c r="F669" s="37"/>
      <c r="G669" s="37" t="s">
        <v>26</v>
      </c>
      <c r="H669" s="56"/>
      <c r="I669" s="56"/>
      <c r="J669" s="56"/>
      <c r="K669" s="56"/>
      <c r="L669" s="56"/>
      <c r="M669" s="38"/>
      <c r="N669" s="61" t="s">
        <v>28</v>
      </c>
      <c r="O669" s="59"/>
    </row>
    <row r="670" ht="19" customHeight="1" spans="1:15">
      <c r="A670" s="52">
        <v>2304000080000</v>
      </c>
      <c r="B670" s="37" t="s">
        <v>1439</v>
      </c>
      <c r="C670" s="37">
        <v>230400008</v>
      </c>
      <c r="D670" s="37" t="s">
        <v>1439</v>
      </c>
      <c r="E670" s="38"/>
      <c r="F670" s="37"/>
      <c r="G670" s="37" t="s">
        <v>26</v>
      </c>
      <c r="H670" s="56"/>
      <c r="I670" s="56"/>
      <c r="J670" s="56"/>
      <c r="K670" s="56"/>
      <c r="L670" s="56"/>
      <c r="M670" s="38"/>
      <c r="N670" s="61" t="s">
        <v>28</v>
      </c>
      <c r="O670" s="59"/>
    </row>
    <row r="671" ht="19" customHeight="1" spans="1:15">
      <c r="A671" s="52">
        <v>2304000090000</v>
      </c>
      <c r="B671" s="37" t="s">
        <v>1440</v>
      </c>
      <c r="C671" s="37">
        <v>230400009</v>
      </c>
      <c r="D671" s="37" t="s">
        <v>1440</v>
      </c>
      <c r="E671" s="38"/>
      <c r="F671" s="37"/>
      <c r="G671" s="37" t="s">
        <v>26</v>
      </c>
      <c r="H671" s="56"/>
      <c r="I671" s="56"/>
      <c r="J671" s="56"/>
      <c r="K671" s="56"/>
      <c r="L671" s="56"/>
      <c r="M671" s="38"/>
      <c r="N671" s="61" t="s">
        <v>35</v>
      </c>
      <c r="O671" s="59"/>
    </row>
    <row r="672" ht="36" customHeight="1" spans="1:15">
      <c r="A672" s="52">
        <v>2304000100000</v>
      </c>
      <c r="B672" s="37" t="s">
        <v>1441</v>
      </c>
      <c r="C672" s="37">
        <v>230400010</v>
      </c>
      <c r="D672" s="37" t="s">
        <v>1442</v>
      </c>
      <c r="E672" s="38"/>
      <c r="F672" s="37" t="s">
        <v>1443</v>
      </c>
      <c r="G672" s="37" t="s">
        <v>794</v>
      </c>
      <c r="H672" s="56"/>
      <c r="I672" s="56"/>
      <c r="J672" s="56"/>
      <c r="K672" s="56"/>
      <c r="L672" s="56"/>
      <c r="M672" s="38" t="s">
        <v>1444</v>
      </c>
      <c r="N672" s="61" t="s">
        <v>28</v>
      </c>
      <c r="O672" s="59"/>
    </row>
    <row r="673" ht="40" customHeight="1" spans="1:15">
      <c r="A673" s="52">
        <v>2304000100001</v>
      </c>
      <c r="B673" s="37" t="s">
        <v>1445</v>
      </c>
      <c r="C673" s="37" t="s">
        <v>1446</v>
      </c>
      <c r="D673" s="37" t="s">
        <v>1447</v>
      </c>
      <c r="E673" s="38"/>
      <c r="F673" s="37" t="s">
        <v>1443</v>
      </c>
      <c r="G673" s="37" t="s">
        <v>26</v>
      </c>
      <c r="H673" s="56"/>
      <c r="I673" s="56"/>
      <c r="J673" s="56"/>
      <c r="K673" s="56"/>
      <c r="L673" s="56"/>
      <c r="M673" s="38"/>
      <c r="N673" s="61" t="s">
        <v>28</v>
      </c>
      <c r="O673" s="59"/>
    </row>
    <row r="674" ht="28" customHeight="1" spans="1:15">
      <c r="A674" s="52">
        <v>512304000110000</v>
      </c>
      <c r="B674" s="37" t="s">
        <v>1448</v>
      </c>
      <c r="C674" s="37">
        <v>230400011</v>
      </c>
      <c r="D674" s="37" t="s">
        <v>1448</v>
      </c>
      <c r="E674" s="38"/>
      <c r="F674" s="37"/>
      <c r="G674" s="37"/>
      <c r="H674" s="37"/>
      <c r="I674" s="37"/>
      <c r="J674" s="37"/>
      <c r="K674" s="37"/>
      <c r="L674" s="37"/>
      <c r="M674" s="38"/>
      <c r="N674" s="61" t="s">
        <v>28</v>
      </c>
      <c r="O674" s="59"/>
    </row>
    <row r="675" ht="90" customHeight="1" spans="1:15">
      <c r="A675" s="52">
        <v>512304000110100</v>
      </c>
      <c r="B675" s="37" t="s">
        <v>1449</v>
      </c>
      <c r="C675" s="37" t="s">
        <v>1450</v>
      </c>
      <c r="D675" s="37" t="s">
        <v>1449</v>
      </c>
      <c r="E675" s="38" t="s">
        <v>1451</v>
      </c>
      <c r="F675" s="37" t="s">
        <v>1452</v>
      </c>
      <c r="G675" s="37" t="s">
        <v>416</v>
      </c>
      <c r="H675" s="37"/>
      <c r="I675" s="37"/>
      <c r="J675" s="37"/>
      <c r="K675" s="37"/>
      <c r="L675" s="37"/>
      <c r="M675" s="38" t="s">
        <v>1453</v>
      </c>
      <c r="N675" s="61" t="s">
        <v>28</v>
      </c>
      <c r="O675" s="59"/>
    </row>
    <row r="676" ht="88" customHeight="1" spans="1:15">
      <c r="A676" s="52">
        <v>512304000110200</v>
      </c>
      <c r="B676" s="37" t="s">
        <v>1454</v>
      </c>
      <c r="C676" s="37" t="s">
        <v>1455</v>
      </c>
      <c r="D676" s="37" t="s">
        <v>1454</v>
      </c>
      <c r="E676" s="38" t="s">
        <v>1456</v>
      </c>
      <c r="F676" s="37" t="s">
        <v>1452</v>
      </c>
      <c r="G676" s="37" t="s">
        <v>26</v>
      </c>
      <c r="H676" s="37"/>
      <c r="I676" s="37"/>
      <c r="J676" s="37"/>
      <c r="K676" s="37"/>
      <c r="L676" s="37"/>
      <c r="M676" s="38"/>
      <c r="N676" s="61" t="s">
        <v>28</v>
      </c>
      <c r="O676" s="59"/>
    </row>
    <row r="677" ht="19" customHeight="1" spans="1:15">
      <c r="A677" s="52"/>
      <c r="B677" s="31"/>
      <c r="C677" s="33">
        <v>2305</v>
      </c>
      <c r="D677" s="33" t="s">
        <v>1457</v>
      </c>
      <c r="E677" s="34"/>
      <c r="F677" s="31"/>
      <c r="G677" s="31"/>
      <c r="H677" s="35"/>
      <c r="I677" s="35"/>
      <c r="J677" s="35"/>
      <c r="K677" s="35"/>
      <c r="L677" s="35"/>
      <c r="M677" s="34"/>
      <c r="N677" s="60"/>
      <c r="O677" s="59"/>
    </row>
    <row r="678" ht="22" customHeight="1" spans="1:15">
      <c r="A678" s="52">
        <v>2305000010000</v>
      </c>
      <c r="B678" s="37" t="s">
        <v>1458</v>
      </c>
      <c r="C678" s="37">
        <v>230500001</v>
      </c>
      <c r="D678" s="37" t="s">
        <v>1458</v>
      </c>
      <c r="E678" s="38" t="s">
        <v>1459</v>
      </c>
      <c r="F678" s="37"/>
      <c r="G678" s="37" t="s">
        <v>26</v>
      </c>
      <c r="H678" s="56">
        <v>111</v>
      </c>
      <c r="I678" s="56">
        <v>100</v>
      </c>
      <c r="J678" s="56">
        <v>92.5</v>
      </c>
      <c r="K678" s="56">
        <v>80</v>
      </c>
      <c r="L678" s="56">
        <v>68</v>
      </c>
      <c r="M678" s="38"/>
      <c r="N678" s="61" t="s">
        <v>113</v>
      </c>
      <c r="O678" s="59"/>
    </row>
    <row r="679" ht="22" customHeight="1" spans="1:15">
      <c r="A679" s="52">
        <v>2305000020000</v>
      </c>
      <c r="B679" s="37" t="s">
        <v>1460</v>
      </c>
      <c r="C679" s="37">
        <v>230500002</v>
      </c>
      <c r="D679" s="37" t="s">
        <v>1460</v>
      </c>
      <c r="E679" s="38"/>
      <c r="F679" s="37"/>
      <c r="G679" s="37" t="s">
        <v>1461</v>
      </c>
      <c r="H679" s="56"/>
      <c r="I679" s="56"/>
      <c r="J679" s="56"/>
      <c r="K679" s="56"/>
      <c r="L679" s="56"/>
      <c r="M679" s="38" t="s">
        <v>1462</v>
      </c>
      <c r="N679" s="61" t="s">
        <v>113</v>
      </c>
      <c r="O679" s="59"/>
    </row>
    <row r="680" ht="24" customHeight="1" spans="1:15">
      <c r="A680" s="52">
        <v>2305000020001</v>
      </c>
      <c r="B680" s="37" t="s">
        <v>1463</v>
      </c>
      <c r="C680" s="37" t="s">
        <v>1464</v>
      </c>
      <c r="D680" s="37" t="s">
        <v>1463</v>
      </c>
      <c r="E680" s="38"/>
      <c r="F680" s="37"/>
      <c r="G680" s="37" t="s">
        <v>26</v>
      </c>
      <c r="H680" s="56"/>
      <c r="I680" s="56"/>
      <c r="J680" s="56"/>
      <c r="K680" s="56"/>
      <c r="L680" s="56"/>
      <c r="M680" s="38"/>
      <c r="N680" s="61" t="s">
        <v>113</v>
      </c>
      <c r="O680" s="59"/>
    </row>
    <row r="681" ht="21" customHeight="1" spans="1:15">
      <c r="A681" s="52">
        <v>2305000030000</v>
      </c>
      <c r="B681" s="37" t="s">
        <v>1465</v>
      </c>
      <c r="C681" s="37">
        <v>230500003</v>
      </c>
      <c r="D681" s="37" t="s">
        <v>1465</v>
      </c>
      <c r="E681" s="38"/>
      <c r="F681" s="37"/>
      <c r="G681" s="37" t="s">
        <v>1461</v>
      </c>
      <c r="H681" s="56"/>
      <c r="I681" s="56"/>
      <c r="J681" s="56"/>
      <c r="K681" s="56"/>
      <c r="L681" s="56"/>
      <c r="M681" s="38" t="s">
        <v>1462</v>
      </c>
      <c r="N681" s="61" t="s">
        <v>113</v>
      </c>
      <c r="O681" s="59"/>
    </row>
    <row r="682" ht="24" customHeight="1" spans="1:15">
      <c r="A682" s="52">
        <v>2305000030001</v>
      </c>
      <c r="B682" s="37" t="s">
        <v>1466</v>
      </c>
      <c r="C682" s="37" t="s">
        <v>1467</v>
      </c>
      <c r="D682" s="37" t="s">
        <v>1466</v>
      </c>
      <c r="E682" s="38"/>
      <c r="F682" s="37"/>
      <c r="G682" s="37" t="s">
        <v>26</v>
      </c>
      <c r="H682" s="56"/>
      <c r="I682" s="56"/>
      <c r="J682" s="56"/>
      <c r="K682" s="56"/>
      <c r="L682" s="56"/>
      <c r="M682" s="38"/>
      <c r="N682" s="61" t="s">
        <v>113</v>
      </c>
      <c r="O682" s="59"/>
    </row>
    <row r="683" ht="21" customHeight="1" spans="1:15">
      <c r="A683" s="52">
        <v>2305000040000</v>
      </c>
      <c r="B683" s="37" t="s">
        <v>1468</v>
      </c>
      <c r="C683" s="37">
        <v>230500004</v>
      </c>
      <c r="D683" s="37" t="s">
        <v>1468</v>
      </c>
      <c r="E683" s="38"/>
      <c r="F683" s="37"/>
      <c r="G683" s="37" t="s">
        <v>1461</v>
      </c>
      <c r="H683" s="56"/>
      <c r="I683" s="56"/>
      <c r="J683" s="56"/>
      <c r="K683" s="56"/>
      <c r="L683" s="56"/>
      <c r="M683" s="38" t="s">
        <v>1462</v>
      </c>
      <c r="N683" s="61" t="s">
        <v>35</v>
      </c>
      <c r="O683" s="59"/>
    </row>
    <row r="684" ht="24" customHeight="1" spans="1:15">
      <c r="A684" s="52">
        <v>2305000040001</v>
      </c>
      <c r="B684" s="37" t="s">
        <v>1469</v>
      </c>
      <c r="C684" s="37" t="s">
        <v>1470</v>
      </c>
      <c r="D684" s="37" t="s">
        <v>1469</v>
      </c>
      <c r="E684" s="38"/>
      <c r="F684" s="37"/>
      <c r="G684" s="37" t="s">
        <v>26</v>
      </c>
      <c r="H684" s="56"/>
      <c r="I684" s="56"/>
      <c r="J684" s="56"/>
      <c r="K684" s="56"/>
      <c r="L684" s="56"/>
      <c r="M684" s="38"/>
      <c r="N684" s="61" t="s">
        <v>35</v>
      </c>
      <c r="O684" s="59"/>
    </row>
    <row r="685" ht="24" customHeight="1" spans="1:15">
      <c r="A685" s="52">
        <v>2305000050000</v>
      </c>
      <c r="B685" s="37" t="s">
        <v>1471</v>
      </c>
      <c r="C685" s="37">
        <v>230500005</v>
      </c>
      <c r="D685" s="37" t="s">
        <v>1471</v>
      </c>
      <c r="E685" s="38" t="s">
        <v>1472</v>
      </c>
      <c r="F685" s="37"/>
      <c r="G685" s="37" t="s">
        <v>26</v>
      </c>
      <c r="H685" s="56"/>
      <c r="I685" s="56"/>
      <c r="J685" s="56"/>
      <c r="K685" s="56"/>
      <c r="L685" s="56"/>
      <c r="M685" s="38"/>
      <c r="N685" s="61" t="s">
        <v>35</v>
      </c>
      <c r="O685" s="59"/>
    </row>
    <row r="686" ht="24" customHeight="1" spans="1:15">
      <c r="A686" s="52">
        <v>2305000060000</v>
      </c>
      <c r="B686" s="37" t="s">
        <v>1473</v>
      </c>
      <c r="C686" s="37">
        <v>230500006</v>
      </c>
      <c r="D686" s="37" t="s">
        <v>1473</v>
      </c>
      <c r="E686" s="38" t="s">
        <v>1474</v>
      </c>
      <c r="F686" s="37"/>
      <c r="G686" s="37" t="s">
        <v>26</v>
      </c>
      <c r="H686" s="56"/>
      <c r="I686" s="56"/>
      <c r="J686" s="56"/>
      <c r="K686" s="56"/>
      <c r="L686" s="56"/>
      <c r="M686" s="38"/>
      <c r="N686" s="61" t="s">
        <v>35</v>
      </c>
      <c r="O686" s="59"/>
    </row>
    <row r="687" ht="24" customHeight="1" spans="1:15">
      <c r="A687" s="52">
        <v>2305000070000</v>
      </c>
      <c r="B687" s="37" t="s">
        <v>1475</v>
      </c>
      <c r="C687" s="37">
        <v>230500007</v>
      </c>
      <c r="D687" s="37" t="s">
        <v>1475</v>
      </c>
      <c r="E687" s="38" t="s">
        <v>1476</v>
      </c>
      <c r="F687" s="37"/>
      <c r="G687" s="37" t="s">
        <v>26</v>
      </c>
      <c r="H687" s="56"/>
      <c r="I687" s="56"/>
      <c r="J687" s="56"/>
      <c r="K687" s="56"/>
      <c r="L687" s="56"/>
      <c r="M687" s="38"/>
      <c r="N687" s="61" t="s">
        <v>35</v>
      </c>
      <c r="O687" s="59"/>
    </row>
    <row r="688" ht="24" customHeight="1" spans="1:15">
      <c r="A688" s="52">
        <v>2305000080000</v>
      </c>
      <c r="B688" s="37" t="s">
        <v>1477</v>
      </c>
      <c r="C688" s="37">
        <v>230500008</v>
      </c>
      <c r="D688" s="37" t="s">
        <v>1477</v>
      </c>
      <c r="E688" s="38" t="s">
        <v>1478</v>
      </c>
      <c r="F688" s="37"/>
      <c r="G688" s="37" t="s">
        <v>26</v>
      </c>
      <c r="H688" s="56"/>
      <c r="I688" s="56"/>
      <c r="J688" s="56"/>
      <c r="K688" s="56"/>
      <c r="L688" s="56"/>
      <c r="M688" s="38" t="s">
        <v>1479</v>
      </c>
      <c r="N688" s="61" t="s">
        <v>35</v>
      </c>
      <c r="O688" s="59"/>
    </row>
    <row r="689" ht="24" customHeight="1" spans="1:15">
      <c r="A689" s="52">
        <v>2305000080001</v>
      </c>
      <c r="B689" s="37" t="s">
        <v>1480</v>
      </c>
      <c r="C689" s="37" t="s">
        <v>1481</v>
      </c>
      <c r="D689" s="37" t="s">
        <v>1482</v>
      </c>
      <c r="E689" s="38"/>
      <c r="F689" s="37"/>
      <c r="G689" s="37" t="s">
        <v>26</v>
      </c>
      <c r="H689" s="56"/>
      <c r="I689" s="56"/>
      <c r="J689" s="56"/>
      <c r="K689" s="56"/>
      <c r="L689" s="56"/>
      <c r="M689" s="38"/>
      <c r="N689" s="61" t="s">
        <v>35</v>
      </c>
      <c r="O689" s="59"/>
    </row>
    <row r="690" ht="24" customHeight="1" spans="1:15">
      <c r="A690" s="52">
        <v>2305000090000</v>
      </c>
      <c r="B690" s="37" t="s">
        <v>1483</v>
      </c>
      <c r="C690" s="37">
        <v>230500009</v>
      </c>
      <c r="D690" s="37" t="s">
        <v>1483</v>
      </c>
      <c r="E690" s="38" t="s">
        <v>1484</v>
      </c>
      <c r="F690" s="37"/>
      <c r="G690" s="37" t="s">
        <v>26</v>
      </c>
      <c r="H690" s="56"/>
      <c r="I690" s="56"/>
      <c r="J690" s="56"/>
      <c r="K690" s="56"/>
      <c r="L690" s="56"/>
      <c r="M690" s="38" t="s">
        <v>1479</v>
      </c>
      <c r="N690" s="61" t="s">
        <v>113</v>
      </c>
      <c r="O690" s="59"/>
    </row>
    <row r="691" ht="24" customHeight="1" spans="1:15">
      <c r="A691" s="52">
        <v>2305000090002</v>
      </c>
      <c r="B691" s="37" t="s">
        <v>1485</v>
      </c>
      <c r="C691" s="37" t="s">
        <v>1486</v>
      </c>
      <c r="D691" s="37" t="s">
        <v>1487</v>
      </c>
      <c r="E691" s="38"/>
      <c r="F691" s="37"/>
      <c r="G691" s="37" t="s">
        <v>26</v>
      </c>
      <c r="H691" s="56"/>
      <c r="I691" s="56"/>
      <c r="J691" s="56"/>
      <c r="K691" s="56"/>
      <c r="L691" s="56"/>
      <c r="M691" s="38"/>
      <c r="N691" s="61" t="s">
        <v>113</v>
      </c>
      <c r="O691" s="59"/>
    </row>
    <row r="692" ht="19" customHeight="1" spans="1:15">
      <c r="A692" s="52">
        <v>2305000100000</v>
      </c>
      <c r="B692" s="37" t="s">
        <v>1488</v>
      </c>
      <c r="C692" s="37">
        <v>230500010</v>
      </c>
      <c r="D692" s="37" t="s">
        <v>1488</v>
      </c>
      <c r="E692" s="38"/>
      <c r="F692" s="37"/>
      <c r="G692" s="37" t="s">
        <v>26</v>
      </c>
      <c r="H692" s="56"/>
      <c r="I692" s="56"/>
      <c r="J692" s="56"/>
      <c r="K692" s="56"/>
      <c r="L692" s="56"/>
      <c r="M692" s="38"/>
      <c r="N692" s="61" t="s">
        <v>35</v>
      </c>
      <c r="O692" s="59"/>
    </row>
    <row r="693" ht="24" customHeight="1" spans="1:15">
      <c r="A693" s="52">
        <v>2305000110000</v>
      </c>
      <c r="B693" s="37" t="s">
        <v>1489</v>
      </c>
      <c r="C693" s="37">
        <v>230500011</v>
      </c>
      <c r="D693" s="37" t="s">
        <v>1489</v>
      </c>
      <c r="E693" s="38"/>
      <c r="F693" s="37"/>
      <c r="G693" s="37" t="s">
        <v>26</v>
      </c>
      <c r="H693" s="56"/>
      <c r="I693" s="56"/>
      <c r="J693" s="56"/>
      <c r="K693" s="56"/>
      <c r="L693" s="56"/>
      <c r="M693" s="38"/>
      <c r="N693" s="61" t="s">
        <v>35</v>
      </c>
      <c r="O693" s="59"/>
    </row>
    <row r="694" ht="23" customHeight="1" spans="1:15">
      <c r="A694" s="52">
        <v>2305000120000</v>
      </c>
      <c r="B694" s="37" t="s">
        <v>1490</v>
      </c>
      <c r="C694" s="37">
        <v>230500012</v>
      </c>
      <c r="D694" s="37" t="s">
        <v>1490</v>
      </c>
      <c r="E694" s="38"/>
      <c r="F694" s="37"/>
      <c r="G694" s="37" t="s">
        <v>26</v>
      </c>
      <c r="H694" s="56"/>
      <c r="I694" s="56"/>
      <c r="J694" s="56"/>
      <c r="K694" s="56"/>
      <c r="L694" s="56"/>
      <c r="M694" s="38"/>
      <c r="N694" s="61" t="s">
        <v>35</v>
      </c>
      <c r="O694" s="59"/>
    </row>
    <row r="695" ht="23" customHeight="1" spans="1:15">
      <c r="A695" s="52">
        <v>2305000130000</v>
      </c>
      <c r="B695" s="37" t="s">
        <v>1491</v>
      </c>
      <c r="C695" s="37">
        <v>230500013</v>
      </c>
      <c r="D695" s="37" t="s">
        <v>1491</v>
      </c>
      <c r="E695" s="38"/>
      <c r="F695" s="37"/>
      <c r="G695" s="37" t="s">
        <v>26</v>
      </c>
      <c r="H695" s="56"/>
      <c r="I695" s="56"/>
      <c r="J695" s="56"/>
      <c r="K695" s="56"/>
      <c r="L695" s="56"/>
      <c r="M695" s="38"/>
      <c r="N695" s="61" t="s">
        <v>35</v>
      </c>
      <c r="O695" s="59"/>
    </row>
    <row r="696" ht="23" customHeight="1" spans="1:15">
      <c r="A696" s="52" t="s">
        <v>1492</v>
      </c>
      <c r="B696" s="37" t="s">
        <v>1493</v>
      </c>
      <c r="C696" s="37">
        <v>230500014</v>
      </c>
      <c r="D696" s="37" t="s">
        <v>1493</v>
      </c>
      <c r="E696" s="38" t="s">
        <v>1494</v>
      </c>
      <c r="F696" s="37"/>
      <c r="G696" s="37" t="s">
        <v>26</v>
      </c>
      <c r="H696" s="56">
        <v>78</v>
      </c>
      <c r="I696" s="56">
        <v>70</v>
      </c>
      <c r="J696" s="56">
        <v>63</v>
      </c>
      <c r="K696" s="56">
        <v>57</v>
      </c>
      <c r="L696" s="56">
        <v>48.45</v>
      </c>
      <c r="M696" s="38"/>
      <c r="N696" s="61" t="s">
        <v>35</v>
      </c>
      <c r="O696" s="59"/>
    </row>
    <row r="697" ht="23" customHeight="1" spans="1:15">
      <c r="A697" s="52" t="s">
        <v>1492</v>
      </c>
      <c r="B697" s="37" t="s">
        <v>1493</v>
      </c>
      <c r="C697" s="37" t="s">
        <v>1495</v>
      </c>
      <c r="D697" s="37" t="s">
        <v>1496</v>
      </c>
      <c r="E697" s="38"/>
      <c r="F697" s="37"/>
      <c r="G697" s="37" t="s">
        <v>26</v>
      </c>
      <c r="H697" s="56">
        <v>78</v>
      </c>
      <c r="I697" s="56">
        <v>70</v>
      </c>
      <c r="J697" s="56">
        <v>63</v>
      </c>
      <c r="K697" s="56">
        <v>57</v>
      </c>
      <c r="L697" s="56">
        <v>48.45</v>
      </c>
      <c r="M697" s="38"/>
      <c r="N697" s="61" t="s">
        <v>35</v>
      </c>
      <c r="O697" s="59"/>
    </row>
    <row r="698" ht="57" customHeight="1" spans="1:15">
      <c r="A698" s="52"/>
      <c r="B698" s="31"/>
      <c r="C698" s="33">
        <v>2306</v>
      </c>
      <c r="D698" s="33" t="s">
        <v>1497</v>
      </c>
      <c r="E698" s="38" t="s">
        <v>1498</v>
      </c>
      <c r="F698" s="38" t="s">
        <v>1499</v>
      </c>
      <c r="G698" s="31"/>
      <c r="H698" s="35"/>
      <c r="I698" s="35"/>
      <c r="J698" s="35"/>
      <c r="K698" s="35"/>
      <c r="L698" s="35"/>
      <c r="M698" s="34"/>
      <c r="N698" s="60"/>
      <c r="O698" s="59"/>
    </row>
    <row r="699" ht="22" customHeight="1" spans="1:15">
      <c r="A699" s="52">
        <v>2306000010000</v>
      </c>
      <c r="B699" s="37" t="s">
        <v>1500</v>
      </c>
      <c r="C699" s="37">
        <v>230600001</v>
      </c>
      <c r="D699" s="37" t="s">
        <v>1500</v>
      </c>
      <c r="E699" s="38"/>
      <c r="F699" s="37"/>
      <c r="G699" s="37" t="s">
        <v>26</v>
      </c>
      <c r="H699" s="56"/>
      <c r="I699" s="56"/>
      <c r="J699" s="56"/>
      <c r="K699" s="56"/>
      <c r="L699" s="56"/>
      <c r="M699" s="38"/>
      <c r="N699" s="61" t="s">
        <v>113</v>
      </c>
      <c r="O699" s="59"/>
    </row>
    <row r="700" ht="24" customHeight="1" spans="1:15">
      <c r="A700" s="52">
        <v>2306000020000</v>
      </c>
      <c r="B700" s="37" t="s">
        <v>1501</v>
      </c>
      <c r="C700" s="37">
        <v>230600002</v>
      </c>
      <c r="D700" s="37" t="s">
        <v>1501</v>
      </c>
      <c r="E700" s="38"/>
      <c r="F700" s="37"/>
      <c r="G700" s="37" t="s">
        <v>26</v>
      </c>
      <c r="H700" s="56"/>
      <c r="I700" s="56"/>
      <c r="J700" s="56"/>
      <c r="K700" s="56"/>
      <c r="L700" s="56"/>
      <c r="M700" s="38"/>
      <c r="N700" s="61" t="s">
        <v>113</v>
      </c>
      <c r="O700" s="59"/>
    </row>
    <row r="701" ht="24" customHeight="1" spans="1:15">
      <c r="A701" s="52">
        <v>2306000030000</v>
      </c>
      <c r="B701" s="37" t="s">
        <v>1502</v>
      </c>
      <c r="C701" s="37">
        <v>230600003</v>
      </c>
      <c r="D701" s="37" t="s">
        <v>1502</v>
      </c>
      <c r="E701" s="38"/>
      <c r="F701" s="37"/>
      <c r="G701" s="37" t="s">
        <v>26</v>
      </c>
      <c r="H701" s="56"/>
      <c r="I701" s="56"/>
      <c r="J701" s="56"/>
      <c r="K701" s="56"/>
      <c r="L701" s="56"/>
      <c r="M701" s="38"/>
      <c r="N701" s="61" t="s">
        <v>113</v>
      </c>
      <c r="O701" s="59"/>
    </row>
    <row r="702" ht="19" customHeight="1" spans="1:15">
      <c r="A702" s="52">
        <v>2306000040000</v>
      </c>
      <c r="B702" s="37" t="s">
        <v>1503</v>
      </c>
      <c r="C702" s="37">
        <v>230600004</v>
      </c>
      <c r="D702" s="37" t="s">
        <v>1503</v>
      </c>
      <c r="E702" s="38"/>
      <c r="F702" s="37"/>
      <c r="G702" s="37" t="s">
        <v>26</v>
      </c>
      <c r="H702" s="56"/>
      <c r="I702" s="56"/>
      <c r="J702" s="56"/>
      <c r="K702" s="56"/>
      <c r="L702" s="56"/>
      <c r="M702" s="38"/>
      <c r="N702" s="61" t="s">
        <v>113</v>
      </c>
      <c r="O702" s="59"/>
    </row>
    <row r="703" ht="19" customHeight="1" spans="1:15">
      <c r="A703" s="52">
        <v>2306000050000</v>
      </c>
      <c r="B703" s="37" t="s">
        <v>1504</v>
      </c>
      <c r="C703" s="37">
        <v>230600005</v>
      </c>
      <c r="D703" s="37" t="s">
        <v>1504</v>
      </c>
      <c r="E703" s="38"/>
      <c r="F703" s="37"/>
      <c r="G703" s="37" t="s">
        <v>26</v>
      </c>
      <c r="H703" s="56"/>
      <c r="I703" s="56"/>
      <c r="J703" s="56"/>
      <c r="K703" s="56"/>
      <c r="L703" s="56"/>
      <c r="M703" s="38"/>
      <c r="N703" s="61" t="s">
        <v>113</v>
      </c>
      <c r="O703" s="59"/>
    </row>
    <row r="704" ht="19" customHeight="1" spans="1:15">
      <c r="A704" s="52">
        <v>2306000060000</v>
      </c>
      <c r="B704" s="37" t="s">
        <v>1505</v>
      </c>
      <c r="C704" s="37">
        <v>230600006</v>
      </c>
      <c r="D704" s="37" t="s">
        <v>1505</v>
      </c>
      <c r="E704" s="38"/>
      <c r="F704" s="37"/>
      <c r="G704" s="37" t="s">
        <v>26</v>
      </c>
      <c r="H704" s="56"/>
      <c r="I704" s="56"/>
      <c r="J704" s="56"/>
      <c r="K704" s="56"/>
      <c r="L704" s="56"/>
      <c r="M704" s="38"/>
      <c r="N704" s="61" t="s">
        <v>113</v>
      </c>
      <c r="O704" s="59"/>
    </row>
    <row r="705" ht="19" customHeight="1" spans="1:15">
      <c r="A705" s="52">
        <v>2306000070000</v>
      </c>
      <c r="B705" s="37" t="s">
        <v>1506</v>
      </c>
      <c r="C705" s="37">
        <v>230600007</v>
      </c>
      <c r="D705" s="37" t="s">
        <v>1506</v>
      </c>
      <c r="E705" s="38"/>
      <c r="F705" s="37"/>
      <c r="G705" s="37" t="s">
        <v>26</v>
      </c>
      <c r="H705" s="56"/>
      <c r="I705" s="56"/>
      <c r="J705" s="56"/>
      <c r="K705" s="56"/>
      <c r="L705" s="56"/>
      <c r="M705" s="38"/>
      <c r="N705" s="61" t="s">
        <v>113</v>
      </c>
      <c r="O705" s="59"/>
    </row>
    <row r="706" ht="19" customHeight="1" spans="1:15">
      <c r="A706" s="52">
        <v>2306000080000</v>
      </c>
      <c r="B706" s="37" t="s">
        <v>1507</v>
      </c>
      <c r="C706" s="37">
        <v>230600008</v>
      </c>
      <c r="D706" s="37" t="s">
        <v>1507</v>
      </c>
      <c r="E706" s="38"/>
      <c r="F706" s="37"/>
      <c r="G706" s="37" t="s">
        <v>26</v>
      </c>
      <c r="H706" s="56"/>
      <c r="I706" s="56"/>
      <c r="J706" s="56"/>
      <c r="K706" s="56"/>
      <c r="L706" s="56"/>
      <c r="M706" s="38"/>
      <c r="N706" s="61" t="s">
        <v>113</v>
      </c>
      <c r="O706" s="59"/>
    </row>
    <row r="707" ht="19" customHeight="1" spans="1:15">
      <c r="A707" s="52">
        <v>2306000090000</v>
      </c>
      <c r="B707" s="37" t="s">
        <v>1508</v>
      </c>
      <c r="C707" s="37">
        <v>230600009</v>
      </c>
      <c r="D707" s="37" t="s">
        <v>1508</v>
      </c>
      <c r="E707" s="38"/>
      <c r="F707" s="37"/>
      <c r="G707" s="37" t="s">
        <v>26</v>
      </c>
      <c r="H707" s="56"/>
      <c r="I707" s="56"/>
      <c r="J707" s="56"/>
      <c r="K707" s="56"/>
      <c r="L707" s="56"/>
      <c r="M707" s="38"/>
      <c r="N707" s="61" t="s">
        <v>113</v>
      </c>
      <c r="O707" s="59"/>
    </row>
    <row r="708" ht="24" customHeight="1" spans="1:15">
      <c r="A708" s="52">
        <v>2306000100000</v>
      </c>
      <c r="B708" s="37" t="s">
        <v>1509</v>
      </c>
      <c r="C708" s="37">
        <v>230600010</v>
      </c>
      <c r="D708" s="37" t="s">
        <v>1509</v>
      </c>
      <c r="E708" s="38"/>
      <c r="F708" s="37"/>
      <c r="G708" s="37" t="s">
        <v>26</v>
      </c>
      <c r="H708" s="56"/>
      <c r="I708" s="56"/>
      <c r="J708" s="56"/>
      <c r="K708" s="56"/>
      <c r="L708" s="56"/>
      <c r="M708" s="38"/>
      <c r="N708" s="61" t="s">
        <v>113</v>
      </c>
      <c r="O708" s="59"/>
    </row>
    <row r="709" ht="24" customHeight="1" spans="1:15">
      <c r="A709" s="52">
        <v>2306000110000</v>
      </c>
      <c r="B709" s="37" t="s">
        <v>1510</v>
      </c>
      <c r="C709" s="37">
        <v>230600011</v>
      </c>
      <c r="D709" s="37" t="s">
        <v>1510</v>
      </c>
      <c r="E709" s="38"/>
      <c r="F709" s="37"/>
      <c r="G709" s="37" t="s">
        <v>26</v>
      </c>
      <c r="H709" s="56"/>
      <c r="I709" s="56"/>
      <c r="J709" s="56"/>
      <c r="K709" s="56"/>
      <c r="L709" s="56"/>
      <c r="M709" s="38"/>
      <c r="N709" s="61" t="s">
        <v>113</v>
      </c>
      <c r="O709" s="59"/>
    </row>
    <row r="710" ht="24" customHeight="1" spans="1:15">
      <c r="A710" s="52">
        <v>2306000120000</v>
      </c>
      <c r="B710" s="37" t="s">
        <v>1511</v>
      </c>
      <c r="C710" s="37">
        <v>230600012</v>
      </c>
      <c r="D710" s="37" t="s">
        <v>1511</v>
      </c>
      <c r="E710" s="38"/>
      <c r="F710" s="37"/>
      <c r="G710" s="37" t="s">
        <v>26</v>
      </c>
      <c r="H710" s="56"/>
      <c r="I710" s="56"/>
      <c r="J710" s="56"/>
      <c r="K710" s="56"/>
      <c r="L710" s="56"/>
      <c r="M710" s="38"/>
      <c r="N710" s="61" t="s">
        <v>113</v>
      </c>
      <c r="O710" s="59"/>
    </row>
    <row r="711" ht="19" customHeight="1" spans="1:15">
      <c r="A711" s="52">
        <v>2306000130000</v>
      </c>
      <c r="B711" s="37" t="s">
        <v>1512</v>
      </c>
      <c r="C711" s="37">
        <v>230600013</v>
      </c>
      <c r="D711" s="37" t="s">
        <v>1512</v>
      </c>
      <c r="E711" s="38"/>
      <c r="F711" s="37"/>
      <c r="G711" s="37" t="s">
        <v>26</v>
      </c>
      <c r="H711" s="56"/>
      <c r="I711" s="56"/>
      <c r="J711" s="56"/>
      <c r="K711" s="56"/>
      <c r="L711" s="56"/>
      <c r="M711" s="38"/>
      <c r="N711" s="61" t="s">
        <v>113</v>
      </c>
      <c r="O711" s="59"/>
    </row>
    <row r="712" ht="19" customHeight="1" spans="1:15">
      <c r="A712" s="52">
        <v>2306000140000</v>
      </c>
      <c r="B712" s="37" t="s">
        <v>1513</v>
      </c>
      <c r="C712" s="37">
        <v>230600014</v>
      </c>
      <c r="D712" s="37" t="s">
        <v>1513</v>
      </c>
      <c r="E712" s="38"/>
      <c r="F712" s="37"/>
      <c r="G712" s="37" t="s">
        <v>26</v>
      </c>
      <c r="H712" s="56"/>
      <c r="I712" s="56"/>
      <c r="J712" s="56"/>
      <c r="K712" s="56"/>
      <c r="L712" s="56"/>
      <c r="M712" s="38"/>
      <c r="N712" s="61" t="s">
        <v>35</v>
      </c>
      <c r="O712" s="59"/>
    </row>
    <row r="713" ht="19" customHeight="1" spans="1:15">
      <c r="A713" s="52">
        <v>2306000150000</v>
      </c>
      <c r="B713" s="37" t="s">
        <v>1514</v>
      </c>
      <c r="C713" s="37">
        <v>230600015</v>
      </c>
      <c r="D713" s="37" t="s">
        <v>1514</v>
      </c>
      <c r="E713" s="38"/>
      <c r="F713" s="37"/>
      <c r="G713" s="37" t="s">
        <v>26</v>
      </c>
      <c r="H713" s="56"/>
      <c r="I713" s="56"/>
      <c r="J713" s="56"/>
      <c r="K713" s="56"/>
      <c r="L713" s="56"/>
      <c r="M713" s="38"/>
      <c r="N713" s="61" t="s">
        <v>113</v>
      </c>
      <c r="O713" s="59"/>
    </row>
    <row r="714" ht="19" customHeight="1" spans="1:15">
      <c r="A714" s="52">
        <v>2306000160000</v>
      </c>
      <c r="B714" s="37" t="s">
        <v>1515</v>
      </c>
      <c r="C714" s="37">
        <v>230600016</v>
      </c>
      <c r="D714" s="37" t="s">
        <v>1515</v>
      </c>
      <c r="E714" s="38"/>
      <c r="F714" s="37"/>
      <c r="G714" s="37" t="s">
        <v>26</v>
      </c>
      <c r="H714" s="56"/>
      <c r="I714" s="56"/>
      <c r="J714" s="56"/>
      <c r="K714" s="56"/>
      <c r="L714" s="56"/>
      <c r="M714" s="38"/>
      <c r="N714" s="61" t="s">
        <v>113</v>
      </c>
      <c r="O714" s="59"/>
    </row>
    <row r="715" ht="24" customHeight="1" spans="1:15">
      <c r="A715" s="52">
        <v>2306000170000</v>
      </c>
      <c r="B715" s="37" t="s">
        <v>1516</v>
      </c>
      <c r="C715" s="37">
        <v>230600017</v>
      </c>
      <c r="D715" s="37" t="s">
        <v>1516</v>
      </c>
      <c r="E715" s="38" t="s">
        <v>1517</v>
      </c>
      <c r="F715" s="37" t="s">
        <v>1518</v>
      </c>
      <c r="G715" s="37" t="s">
        <v>26</v>
      </c>
      <c r="H715" s="56"/>
      <c r="I715" s="56"/>
      <c r="J715" s="56"/>
      <c r="K715" s="56"/>
      <c r="L715" s="56"/>
      <c r="M715" s="38"/>
      <c r="N715" s="61" t="s">
        <v>28</v>
      </c>
      <c r="O715" s="59"/>
    </row>
    <row r="716" ht="27" customHeight="1" spans="1:15">
      <c r="A716" s="52">
        <v>2306000170100</v>
      </c>
      <c r="B716" s="37" t="s">
        <v>1519</v>
      </c>
      <c r="C716" s="37" t="s">
        <v>1520</v>
      </c>
      <c r="D716" s="37" t="s">
        <v>1519</v>
      </c>
      <c r="E716" s="38"/>
      <c r="F716" s="37"/>
      <c r="G716" s="37" t="s">
        <v>26</v>
      </c>
      <c r="H716" s="56"/>
      <c r="I716" s="56"/>
      <c r="J716" s="56"/>
      <c r="K716" s="56"/>
      <c r="L716" s="56"/>
      <c r="M716" s="38"/>
      <c r="N716" s="61" t="s">
        <v>28</v>
      </c>
      <c r="O716" s="59"/>
    </row>
    <row r="717" ht="36" customHeight="1" spans="1:15">
      <c r="A717" s="52">
        <v>2306000170200</v>
      </c>
      <c r="B717" s="37" t="s">
        <v>1521</v>
      </c>
      <c r="C717" s="37" t="s">
        <v>1522</v>
      </c>
      <c r="D717" s="37" t="s">
        <v>1521</v>
      </c>
      <c r="E717" s="38"/>
      <c r="F717" s="37"/>
      <c r="G717" s="37" t="s">
        <v>26</v>
      </c>
      <c r="H717" s="56"/>
      <c r="I717" s="56"/>
      <c r="J717" s="56"/>
      <c r="K717" s="56"/>
      <c r="L717" s="56"/>
      <c r="M717" s="38"/>
      <c r="N717" s="61" t="s">
        <v>28</v>
      </c>
      <c r="O717" s="59"/>
    </row>
    <row r="718" ht="33.75" spans="1:15">
      <c r="A718" s="52"/>
      <c r="B718" s="31"/>
      <c r="C718" s="33">
        <v>24</v>
      </c>
      <c r="D718" s="33" t="s">
        <v>1523</v>
      </c>
      <c r="E718" s="34"/>
      <c r="F718" s="31"/>
      <c r="G718" s="31"/>
      <c r="H718" s="35"/>
      <c r="I718" s="35"/>
      <c r="J718" s="35"/>
      <c r="K718" s="35"/>
      <c r="L718" s="35"/>
      <c r="M718" s="38" t="s">
        <v>1524</v>
      </c>
      <c r="N718" s="60"/>
      <c r="O718" s="59"/>
    </row>
    <row r="719" ht="30" customHeight="1" spans="1:15">
      <c r="A719" s="52"/>
      <c r="B719" s="31"/>
      <c r="C719" s="33">
        <v>2401</v>
      </c>
      <c r="D719" s="33" t="s">
        <v>1525</v>
      </c>
      <c r="E719" s="34"/>
      <c r="F719" s="31"/>
      <c r="G719" s="31"/>
      <c r="H719" s="35"/>
      <c r="I719" s="35"/>
      <c r="J719" s="35"/>
      <c r="K719" s="35"/>
      <c r="L719" s="35"/>
      <c r="M719" s="38" t="s">
        <v>1526</v>
      </c>
      <c r="N719" s="60"/>
      <c r="O719" s="59"/>
    </row>
    <row r="720" ht="36" customHeight="1" spans="1:15">
      <c r="A720" s="52">
        <v>2401000000001</v>
      </c>
      <c r="B720" s="37" t="s">
        <v>1527</v>
      </c>
      <c r="C720" s="37" t="s">
        <v>1528</v>
      </c>
      <c r="D720" s="37" t="s">
        <v>1529</v>
      </c>
      <c r="E720" s="38"/>
      <c r="F720" s="37"/>
      <c r="G720" s="37" t="s">
        <v>26</v>
      </c>
      <c r="H720" s="96">
        <v>0.1</v>
      </c>
      <c r="I720" s="96">
        <v>0.1</v>
      </c>
      <c r="J720" s="96">
        <v>0.1</v>
      </c>
      <c r="K720" s="96">
        <v>0.1</v>
      </c>
      <c r="L720" s="96">
        <v>0.1</v>
      </c>
      <c r="M720" s="38"/>
      <c r="N720" s="61" t="s">
        <v>28</v>
      </c>
      <c r="O720" s="59"/>
    </row>
    <row r="721" ht="27" customHeight="1" spans="1:15">
      <c r="A721" s="52">
        <v>2401000010000</v>
      </c>
      <c r="B721" s="37" t="s">
        <v>1530</v>
      </c>
      <c r="C721" s="37">
        <v>240100001</v>
      </c>
      <c r="D721" s="37" t="s">
        <v>1530</v>
      </c>
      <c r="E721" s="38" t="s">
        <v>1531</v>
      </c>
      <c r="F721" s="37"/>
      <c r="G721" s="37" t="s">
        <v>1532</v>
      </c>
      <c r="H721" s="56">
        <v>138</v>
      </c>
      <c r="I721" s="56">
        <v>125</v>
      </c>
      <c r="J721" s="56">
        <v>115</v>
      </c>
      <c r="K721" s="56">
        <v>100</v>
      </c>
      <c r="L721" s="56">
        <v>85</v>
      </c>
      <c r="M721" s="38"/>
      <c r="N721" s="61" t="s">
        <v>28</v>
      </c>
      <c r="O721" s="59"/>
    </row>
    <row r="722" ht="27" customHeight="1" spans="1:15">
      <c r="A722" s="52">
        <v>2401000020000</v>
      </c>
      <c r="B722" s="37" t="s">
        <v>1533</v>
      </c>
      <c r="C722" s="37">
        <v>240100002</v>
      </c>
      <c r="D722" s="37" t="s">
        <v>1533</v>
      </c>
      <c r="E722" s="38" t="s">
        <v>1534</v>
      </c>
      <c r="F722" s="37"/>
      <c r="G722" s="37" t="s">
        <v>1532</v>
      </c>
      <c r="H722" s="56">
        <v>168</v>
      </c>
      <c r="I722" s="56">
        <v>148</v>
      </c>
      <c r="J722" s="56">
        <v>134</v>
      </c>
      <c r="K722" s="56">
        <v>121</v>
      </c>
      <c r="L722" s="56">
        <v>114</v>
      </c>
      <c r="M722" s="38"/>
      <c r="N722" s="61" t="s">
        <v>113</v>
      </c>
      <c r="O722" s="59"/>
    </row>
    <row r="723" ht="27" customHeight="1" spans="1:15">
      <c r="A723" s="52">
        <v>2401000030000</v>
      </c>
      <c r="B723" s="37" t="s">
        <v>1535</v>
      </c>
      <c r="C723" s="37">
        <v>240100003</v>
      </c>
      <c r="D723" s="37" t="s">
        <v>1535</v>
      </c>
      <c r="E723" s="38" t="s">
        <v>1536</v>
      </c>
      <c r="F723" s="37"/>
      <c r="G723" s="37" t="s">
        <v>1532</v>
      </c>
      <c r="H723" s="56">
        <v>221</v>
      </c>
      <c r="I723" s="56">
        <v>194</v>
      </c>
      <c r="J723" s="56">
        <v>177</v>
      </c>
      <c r="K723" s="56">
        <v>159</v>
      </c>
      <c r="L723" s="56">
        <v>150</v>
      </c>
      <c r="M723" s="38"/>
      <c r="N723" s="61" t="s">
        <v>113</v>
      </c>
      <c r="O723" s="59"/>
    </row>
    <row r="724" ht="28" customHeight="1" spans="1:15">
      <c r="A724" s="52">
        <v>2401000040000</v>
      </c>
      <c r="B724" s="37" t="s">
        <v>1537</v>
      </c>
      <c r="C724" s="37">
        <v>240100004</v>
      </c>
      <c r="D724" s="37" t="s">
        <v>1537</v>
      </c>
      <c r="E724" s="38" t="s">
        <v>1538</v>
      </c>
      <c r="F724" s="37"/>
      <c r="G724" s="37" t="s">
        <v>1532</v>
      </c>
      <c r="H724" s="56">
        <v>483</v>
      </c>
      <c r="I724" s="56">
        <v>483</v>
      </c>
      <c r="J724" s="56">
        <v>420</v>
      </c>
      <c r="K724" s="56">
        <v>420</v>
      </c>
      <c r="L724" s="56">
        <v>357</v>
      </c>
      <c r="M724" s="38" t="s">
        <v>1539</v>
      </c>
      <c r="N724" s="61" t="s">
        <v>113</v>
      </c>
      <c r="O724" s="59"/>
    </row>
    <row r="725" ht="27" customHeight="1" spans="1:15">
      <c r="A725" s="52">
        <v>2401000040100</v>
      </c>
      <c r="B725" s="37" t="s">
        <v>1540</v>
      </c>
      <c r="C725" s="37" t="s">
        <v>1541</v>
      </c>
      <c r="D725" s="37" t="s">
        <v>1540</v>
      </c>
      <c r="E725" s="38"/>
      <c r="F725" s="37"/>
      <c r="G725" s="37" t="s">
        <v>1532</v>
      </c>
      <c r="H725" s="56">
        <v>483</v>
      </c>
      <c r="I725" s="56">
        <v>483</v>
      </c>
      <c r="J725" s="56">
        <v>420</v>
      </c>
      <c r="K725" s="56">
        <v>420</v>
      </c>
      <c r="L725" s="56">
        <v>357</v>
      </c>
      <c r="M725" s="38"/>
      <c r="N725" s="61" t="s">
        <v>113</v>
      </c>
      <c r="O725" s="59"/>
    </row>
    <row r="726" ht="24" customHeight="1" spans="1:15">
      <c r="A726" s="52">
        <v>2401000040200</v>
      </c>
      <c r="B726" s="37" t="s">
        <v>1542</v>
      </c>
      <c r="C726" s="37" t="s">
        <v>1543</v>
      </c>
      <c r="D726" s="37" t="s">
        <v>1542</v>
      </c>
      <c r="E726" s="38"/>
      <c r="F726" s="37"/>
      <c r="G726" s="37" t="s">
        <v>1532</v>
      </c>
      <c r="H726" s="56">
        <v>483</v>
      </c>
      <c r="I726" s="56">
        <v>483</v>
      </c>
      <c r="J726" s="56">
        <v>420</v>
      </c>
      <c r="K726" s="56">
        <v>420</v>
      </c>
      <c r="L726" s="56">
        <v>357</v>
      </c>
      <c r="M726" s="38"/>
      <c r="N726" s="61" t="s">
        <v>113</v>
      </c>
      <c r="O726" s="59"/>
    </row>
    <row r="727" ht="24" customHeight="1" spans="1:15">
      <c r="A727" s="52">
        <v>2401000040300</v>
      </c>
      <c r="B727" s="37" t="s">
        <v>1544</v>
      </c>
      <c r="C727" s="37" t="s">
        <v>1545</v>
      </c>
      <c r="D727" s="37" t="s">
        <v>1544</v>
      </c>
      <c r="E727" s="38"/>
      <c r="F727" s="37"/>
      <c r="G727" s="37" t="s">
        <v>1532</v>
      </c>
      <c r="H727" s="56">
        <v>483</v>
      </c>
      <c r="I727" s="56">
        <v>483</v>
      </c>
      <c r="J727" s="56">
        <v>420</v>
      </c>
      <c r="K727" s="56">
        <v>420</v>
      </c>
      <c r="L727" s="56">
        <v>357</v>
      </c>
      <c r="M727" s="38"/>
      <c r="N727" s="61" t="s">
        <v>113</v>
      </c>
      <c r="O727" s="59"/>
    </row>
    <row r="728" ht="33" customHeight="1" spans="1:15">
      <c r="A728" s="52">
        <v>2401000040400</v>
      </c>
      <c r="B728" s="37" t="s">
        <v>1546</v>
      </c>
      <c r="C728" s="37" t="s">
        <v>1547</v>
      </c>
      <c r="D728" s="37" t="s">
        <v>1548</v>
      </c>
      <c r="E728" s="38"/>
      <c r="F728" s="37"/>
      <c r="G728" s="37" t="s">
        <v>1532</v>
      </c>
      <c r="H728" s="56">
        <v>1080</v>
      </c>
      <c r="I728" s="56">
        <v>1000</v>
      </c>
      <c r="J728" s="56">
        <v>900</v>
      </c>
      <c r="K728" s="56">
        <v>810</v>
      </c>
      <c r="L728" s="56">
        <v>770</v>
      </c>
      <c r="M728" s="38"/>
      <c r="N728" s="61" t="s">
        <v>113</v>
      </c>
      <c r="O728" s="59"/>
    </row>
    <row r="729" ht="23" customHeight="1" spans="1:15">
      <c r="A729" s="52">
        <v>2401000050000</v>
      </c>
      <c r="B729" s="37" t="s">
        <v>1549</v>
      </c>
      <c r="C729" s="37">
        <v>240100005</v>
      </c>
      <c r="D729" s="37" t="s">
        <v>1549</v>
      </c>
      <c r="E729" s="38"/>
      <c r="F729" s="37"/>
      <c r="G729" s="37" t="s">
        <v>26</v>
      </c>
      <c r="H729" s="56">
        <v>11</v>
      </c>
      <c r="I729" s="56">
        <v>11</v>
      </c>
      <c r="J729" s="56">
        <v>10</v>
      </c>
      <c r="K729" s="56">
        <v>10</v>
      </c>
      <c r="L729" s="56">
        <v>9</v>
      </c>
      <c r="M729" s="38"/>
      <c r="N729" s="61" t="s">
        <v>113</v>
      </c>
      <c r="O729" s="59"/>
    </row>
    <row r="730" ht="30" customHeight="1" spans="1:15">
      <c r="A730" s="52"/>
      <c r="B730" s="31"/>
      <c r="C730" s="33">
        <v>2402</v>
      </c>
      <c r="D730" s="33" t="s">
        <v>1550</v>
      </c>
      <c r="E730" s="34" t="s">
        <v>1551</v>
      </c>
      <c r="F730" s="31"/>
      <c r="G730" s="31"/>
      <c r="H730" s="35"/>
      <c r="I730" s="35"/>
      <c r="J730" s="35"/>
      <c r="K730" s="35"/>
      <c r="L730" s="35"/>
      <c r="M730" s="38" t="s">
        <v>1552</v>
      </c>
      <c r="N730" s="60"/>
      <c r="O730" s="59"/>
    </row>
    <row r="731" ht="27" customHeight="1" spans="1:15">
      <c r="A731" s="52">
        <v>2402000000001</v>
      </c>
      <c r="B731" s="37" t="s">
        <v>1553</v>
      </c>
      <c r="C731" s="37" t="s">
        <v>1554</v>
      </c>
      <c r="D731" s="37" t="s">
        <v>1555</v>
      </c>
      <c r="E731" s="38"/>
      <c r="F731" s="37"/>
      <c r="G731" s="37" t="s">
        <v>26</v>
      </c>
      <c r="H731" s="96">
        <v>0.15</v>
      </c>
      <c r="I731" s="96">
        <v>0.15</v>
      </c>
      <c r="J731" s="96">
        <v>0.15</v>
      </c>
      <c r="K731" s="96">
        <v>0.15</v>
      </c>
      <c r="L731" s="96">
        <v>0.15</v>
      </c>
      <c r="M731" s="38"/>
      <c r="N731" s="87" t="s">
        <v>35</v>
      </c>
      <c r="O731" s="59" t="s">
        <v>1155</v>
      </c>
    </row>
    <row r="732" ht="28" customHeight="1" spans="1:15">
      <c r="A732" s="52">
        <v>2402000000002</v>
      </c>
      <c r="B732" s="37" t="s">
        <v>1556</v>
      </c>
      <c r="C732" s="37" t="s">
        <v>1557</v>
      </c>
      <c r="D732" s="37" t="s">
        <v>1558</v>
      </c>
      <c r="E732" s="38"/>
      <c r="F732" s="37"/>
      <c r="G732" s="37" t="s">
        <v>26</v>
      </c>
      <c r="H732" s="96">
        <v>0.15</v>
      </c>
      <c r="I732" s="96">
        <v>0.15</v>
      </c>
      <c r="J732" s="96">
        <v>0.15</v>
      </c>
      <c r="K732" s="96">
        <v>0.15</v>
      </c>
      <c r="L732" s="96">
        <v>0.15</v>
      </c>
      <c r="M732" s="38"/>
      <c r="N732" s="87" t="s">
        <v>35</v>
      </c>
      <c r="O732" s="59" t="s">
        <v>1155</v>
      </c>
    </row>
    <row r="733" ht="25" customHeight="1" spans="1:15">
      <c r="A733" s="52">
        <v>2402000010000</v>
      </c>
      <c r="B733" s="37" t="s">
        <v>1559</v>
      </c>
      <c r="C733" s="37">
        <v>240200001</v>
      </c>
      <c r="D733" s="37" t="s">
        <v>1559</v>
      </c>
      <c r="E733" s="38" t="s">
        <v>1560</v>
      </c>
      <c r="F733" s="37"/>
      <c r="G733" s="37" t="s">
        <v>1532</v>
      </c>
      <c r="H733" s="56"/>
      <c r="I733" s="56"/>
      <c r="J733" s="56"/>
      <c r="K733" s="56"/>
      <c r="L733" s="56"/>
      <c r="M733" s="38"/>
      <c r="N733" s="61" t="s">
        <v>35</v>
      </c>
      <c r="O733" s="59"/>
    </row>
    <row r="734" ht="26" customHeight="1" spans="1:15">
      <c r="A734" s="52">
        <v>2402000010100</v>
      </c>
      <c r="B734" s="37" t="s">
        <v>1561</v>
      </c>
      <c r="C734" s="37" t="s">
        <v>1562</v>
      </c>
      <c r="D734" s="37" t="s">
        <v>1561</v>
      </c>
      <c r="E734" s="38"/>
      <c r="F734" s="37"/>
      <c r="G734" s="37" t="s">
        <v>1532</v>
      </c>
      <c r="H734" s="56"/>
      <c r="I734" s="56"/>
      <c r="J734" s="56"/>
      <c r="K734" s="56"/>
      <c r="L734" s="56"/>
      <c r="M734" s="38"/>
      <c r="N734" s="61" t="s">
        <v>35</v>
      </c>
      <c r="O734" s="59"/>
    </row>
    <row r="735" ht="24" customHeight="1" spans="1:15">
      <c r="A735" s="52">
        <v>2402000010200</v>
      </c>
      <c r="B735" s="37" t="s">
        <v>1563</v>
      </c>
      <c r="C735" s="37" t="s">
        <v>1564</v>
      </c>
      <c r="D735" s="37" t="s">
        <v>1563</v>
      </c>
      <c r="E735" s="38"/>
      <c r="F735" s="37"/>
      <c r="G735" s="37" t="s">
        <v>1532</v>
      </c>
      <c r="H735" s="56"/>
      <c r="I735" s="56"/>
      <c r="J735" s="56"/>
      <c r="K735" s="56"/>
      <c r="L735" s="56"/>
      <c r="M735" s="38"/>
      <c r="N735" s="61" t="s">
        <v>35</v>
      </c>
      <c r="O735" s="59"/>
    </row>
    <row r="736" ht="24" customHeight="1" spans="1:15">
      <c r="A736" s="52">
        <v>2402000010300</v>
      </c>
      <c r="B736" s="37" t="s">
        <v>1565</v>
      </c>
      <c r="C736" s="37" t="s">
        <v>1566</v>
      </c>
      <c r="D736" s="37" t="s">
        <v>1565</v>
      </c>
      <c r="E736" s="38"/>
      <c r="F736" s="37"/>
      <c r="G736" s="37" t="s">
        <v>1532</v>
      </c>
      <c r="H736" s="56"/>
      <c r="I736" s="56"/>
      <c r="J736" s="56"/>
      <c r="K736" s="56"/>
      <c r="L736" s="56"/>
      <c r="M736" s="38"/>
      <c r="N736" s="61" t="s">
        <v>35</v>
      </c>
      <c r="O736" s="59"/>
    </row>
    <row r="737" ht="20" customHeight="1" spans="1:15">
      <c r="A737" s="52">
        <v>2402000020000</v>
      </c>
      <c r="B737" s="37" t="s">
        <v>1567</v>
      </c>
      <c r="C737" s="37">
        <v>240200002</v>
      </c>
      <c r="D737" s="37" t="s">
        <v>1567</v>
      </c>
      <c r="E737" s="38"/>
      <c r="F737" s="37"/>
      <c r="G737" s="37" t="s">
        <v>1532</v>
      </c>
      <c r="H737" s="56">
        <v>172</v>
      </c>
      <c r="I737" s="56">
        <v>161</v>
      </c>
      <c r="J737" s="56">
        <v>147</v>
      </c>
      <c r="K737" s="56">
        <v>140</v>
      </c>
      <c r="L737" s="56">
        <v>125</v>
      </c>
      <c r="M737" s="38"/>
      <c r="N737" s="61" t="s">
        <v>113</v>
      </c>
      <c r="O737" s="59"/>
    </row>
    <row r="738" ht="28" customHeight="1" spans="1:15">
      <c r="A738" s="52">
        <v>2402000030000</v>
      </c>
      <c r="B738" s="37" t="s">
        <v>1568</v>
      </c>
      <c r="C738" s="37">
        <v>240200003</v>
      </c>
      <c r="D738" s="37" t="s">
        <v>1568</v>
      </c>
      <c r="E738" s="38" t="s">
        <v>1569</v>
      </c>
      <c r="F738" s="37"/>
      <c r="G738" s="37" t="s">
        <v>1532</v>
      </c>
      <c r="H738" s="56">
        <v>500</v>
      </c>
      <c r="I738" s="56">
        <v>460</v>
      </c>
      <c r="J738" s="56">
        <v>420</v>
      </c>
      <c r="K738" s="56">
        <v>400</v>
      </c>
      <c r="L738" s="56">
        <v>357</v>
      </c>
      <c r="M738" s="38"/>
      <c r="N738" s="61" t="s">
        <v>113</v>
      </c>
      <c r="O738" s="59"/>
    </row>
    <row r="739" ht="26" customHeight="1" spans="1:15">
      <c r="A739" s="52">
        <v>2402000030100</v>
      </c>
      <c r="B739" s="37" t="s">
        <v>1570</v>
      </c>
      <c r="C739" s="37" t="s">
        <v>1571</v>
      </c>
      <c r="D739" s="37" t="s">
        <v>1570</v>
      </c>
      <c r="E739" s="38"/>
      <c r="F739" s="37"/>
      <c r="G739" s="37" t="s">
        <v>1532</v>
      </c>
      <c r="H739" s="56"/>
      <c r="I739" s="56"/>
      <c r="J739" s="56"/>
      <c r="K739" s="56"/>
      <c r="L739" s="56"/>
      <c r="M739" s="38"/>
      <c r="N739" s="61" t="s">
        <v>113</v>
      </c>
      <c r="O739" s="59"/>
    </row>
    <row r="740" ht="23" customHeight="1" spans="1:15">
      <c r="A740" s="52"/>
      <c r="B740" s="31"/>
      <c r="C740" s="33">
        <v>2403</v>
      </c>
      <c r="D740" s="33" t="s">
        <v>1572</v>
      </c>
      <c r="E740" s="34"/>
      <c r="F740" s="31"/>
      <c r="G740" s="31"/>
      <c r="H740" s="35"/>
      <c r="I740" s="35"/>
      <c r="J740" s="35"/>
      <c r="K740" s="35"/>
      <c r="L740" s="35"/>
      <c r="M740" s="34"/>
      <c r="N740" s="60"/>
      <c r="O740" s="59"/>
    </row>
    <row r="741" ht="21" customHeight="1" spans="1:15">
      <c r="A741" s="52">
        <v>2403000010000</v>
      </c>
      <c r="B741" s="37" t="s">
        <v>1573</v>
      </c>
      <c r="C741" s="37">
        <v>240300001</v>
      </c>
      <c r="D741" s="37" t="s">
        <v>1573</v>
      </c>
      <c r="E741" s="38"/>
      <c r="F741" s="37"/>
      <c r="G741" s="37" t="s">
        <v>1574</v>
      </c>
      <c r="H741" s="56"/>
      <c r="I741" s="56"/>
      <c r="J741" s="56"/>
      <c r="K741" s="56"/>
      <c r="L741" s="56"/>
      <c r="M741" s="38"/>
      <c r="N741" s="61" t="s">
        <v>113</v>
      </c>
      <c r="O741" s="59"/>
    </row>
    <row r="742" ht="19" customHeight="1" spans="1:15">
      <c r="A742" s="52">
        <v>2403000020000</v>
      </c>
      <c r="B742" s="37" t="s">
        <v>1575</v>
      </c>
      <c r="C742" s="37">
        <v>240300002</v>
      </c>
      <c r="D742" s="37" t="s">
        <v>1575</v>
      </c>
      <c r="E742" s="38"/>
      <c r="F742" s="37"/>
      <c r="G742" s="37" t="s">
        <v>1574</v>
      </c>
      <c r="H742" s="56">
        <v>42</v>
      </c>
      <c r="I742" s="56">
        <v>40</v>
      </c>
      <c r="J742" s="56">
        <v>35</v>
      </c>
      <c r="K742" s="56">
        <v>30</v>
      </c>
      <c r="L742" s="56">
        <v>25.5</v>
      </c>
      <c r="M742" s="38"/>
      <c r="N742" s="61" t="s">
        <v>113</v>
      </c>
      <c r="O742" s="59"/>
    </row>
    <row r="743" ht="18" customHeight="1" spans="1:15">
      <c r="A743" s="52">
        <v>2403000030000</v>
      </c>
      <c r="B743" s="37" t="s">
        <v>1576</v>
      </c>
      <c r="C743" s="37">
        <v>240300003</v>
      </c>
      <c r="D743" s="37" t="s">
        <v>1576</v>
      </c>
      <c r="E743" s="38" t="s">
        <v>1577</v>
      </c>
      <c r="F743" s="37"/>
      <c r="G743" s="37" t="s">
        <v>1574</v>
      </c>
      <c r="H743" s="56"/>
      <c r="I743" s="56"/>
      <c r="J743" s="56"/>
      <c r="K743" s="56"/>
      <c r="L743" s="56"/>
      <c r="M743" s="38"/>
      <c r="N743" s="61" t="s">
        <v>113</v>
      </c>
      <c r="O743" s="59"/>
    </row>
    <row r="744" ht="24" customHeight="1" spans="1:15">
      <c r="A744" s="52">
        <v>2403000030100</v>
      </c>
      <c r="B744" s="37" t="s">
        <v>1578</v>
      </c>
      <c r="C744" s="37" t="s">
        <v>1579</v>
      </c>
      <c r="D744" s="37" t="s">
        <v>1578</v>
      </c>
      <c r="E744" s="38"/>
      <c r="F744" s="37"/>
      <c r="G744" s="37" t="s">
        <v>1574</v>
      </c>
      <c r="H744" s="56"/>
      <c r="I744" s="56"/>
      <c r="J744" s="56"/>
      <c r="K744" s="56"/>
      <c r="L744" s="56"/>
      <c r="M744" s="38"/>
      <c r="N744" s="61" t="s">
        <v>113</v>
      </c>
      <c r="O744" s="59"/>
    </row>
    <row r="745" ht="24" customHeight="1" spans="1:15">
      <c r="A745" s="52">
        <v>2403000030200</v>
      </c>
      <c r="B745" s="37" t="s">
        <v>1580</v>
      </c>
      <c r="C745" s="37" t="s">
        <v>1581</v>
      </c>
      <c r="D745" s="37" t="s">
        <v>1580</v>
      </c>
      <c r="E745" s="38"/>
      <c r="F745" s="37"/>
      <c r="G745" s="37" t="s">
        <v>1574</v>
      </c>
      <c r="H745" s="56"/>
      <c r="I745" s="56"/>
      <c r="J745" s="56"/>
      <c r="K745" s="56"/>
      <c r="L745" s="56"/>
      <c r="M745" s="38"/>
      <c r="N745" s="61" t="s">
        <v>113</v>
      </c>
      <c r="O745" s="59"/>
    </row>
    <row r="746" ht="30" customHeight="1" spans="1:15">
      <c r="A746" s="52">
        <v>2403000030300</v>
      </c>
      <c r="B746" s="37" t="s">
        <v>1582</v>
      </c>
      <c r="C746" s="37" t="s">
        <v>1583</v>
      </c>
      <c r="D746" s="37" t="s">
        <v>1582</v>
      </c>
      <c r="E746" s="38"/>
      <c r="F746" s="37"/>
      <c r="G746" s="37" t="s">
        <v>1574</v>
      </c>
      <c r="H746" s="56"/>
      <c r="I746" s="56"/>
      <c r="J746" s="56"/>
      <c r="K746" s="56"/>
      <c r="L746" s="56"/>
      <c r="M746" s="38"/>
      <c r="N746" s="61" t="s">
        <v>113</v>
      </c>
      <c r="O746" s="59"/>
    </row>
    <row r="747" ht="28" customHeight="1" spans="1:15">
      <c r="A747" s="52">
        <v>2403000040000</v>
      </c>
      <c r="B747" s="37" t="s">
        <v>1584</v>
      </c>
      <c r="C747" s="37">
        <v>240300004</v>
      </c>
      <c r="D747" s="37" t="s">
        <v>1584</v>
      </c>
      <c r="E747" s="38"/>
      <c r="F747" s="37"/>
      <c r="G747" s="37" t="s">
        <v>1574</v>
      </c>
      <c r="H747" s="56"/>
      <c r="I747" s="56"/>
      <c r="J747" s="56"/>
      <c r="K747" s="56"/>
      <c r="L747" s="56"/>
      <c r="M747" s="38"/>
      <c r="N747" s="61" t="s">
        <v>35</v>
      </c>
      <c r="O747" s="59"/>
    </row>
    <row r="748" ht="24" customHeight="1" spans="1:15">
      <c r="A748" s="52">
        <v>2403000050000</v>
      </c>
      <c r="B748" s="37" t="s">
        <v>1585</v>
      </c>
      <c r="C748" s="37">
        <v>240300005</v>
      </c>
      <c r="D748" s="37" t="s">
        <v>1585</v>
      </c>
      <c r="E748" s="38" t="s">
        <v>1586</v>
      </c>
      <c r="F748" s="37"/>
      <c r="G748" s="37" t="s">
        <v>1574</v>
      </c>
      <c r="H748" s="56"/>
      <c r="I748" s="56"/>
      <c r="J748" s="56"/>
      <c r="K748" s="56"/>
      <c r="L748" s="56"/>
      <c r="M748" s="38"/>
      <c r="N748" s="61" t="s">
        <v>35</v>
      </c>
      <c r="O748" s="59"/>
    </row>
    <row r="749" ht="28" customHeight="1" spans="1:15">
      <c r="A749" s="52">
        <v>2403000050100</v>
      </c>
      <c r="B749" s="37" t="s">
        <v>1587</v>
      </c>
      <c r="C749" s="37" t="s">
        <v>1588</v>
      </c>
      <c r="D749" s="37" t="s">
        <v>1587</v>
      </c>
      <c r="E749" s="38"/>
      <c r="F749" s="37"/>
      <c r="G749" s="37" t="s">
        <v>1574</v>
      </c>
      <c r="H749" s="56"/>
      <c r="I749" s="56"/>
      <c r="J749" s="56"/>
      <c r="K749" s="56"/>
      <c r="L749" s="56"/>
      <c r="M749" s="38"/>
      <c r="N749" s="61" t="s">
        <v>35</v>
      </c>
      <c r="O749" s="59"/>
    </row>
    <row r="750" ht="30" customHeight="1" spans="1:15">
      <c r="A750" s="52">
        <v>2403000050200</v>
      </c>
      <c r="B750" s="37" t="s">
        <v>1589</v>
      </c>
      <c r="C750" s="37" t="s">
        <v>1590</v>
      </c>
      <c r="D750" s="37" t="s">
        <v>1589</v>
      </c>
      <c r="E750" s="38"/>
      <c r="F750" s="37"/>
      <c r="G750" s="37" t="s">
        <v>1574</v>
      </c>
      <c r="H750" s="56"/>
      <c r="I750" s="56"/>
      <c r="J750" s="56"/>
      <c r="K750" s="56"/>
      <c r="L750" s="56"/>
      <c r="M750" s="38"/>
      <c r="N750" s="61" t="s">
        <v>35</v>
      </c>
      <c r="O750" s="59"/>
    </row>
    <row r="751" ht="27" customHeight="1" spans="1:15">
      <c r="A751" s="52">
        <v>2403000050300</v>
      </c>
      <c r="B751" s="37" t="s">
        <v>1591</v>
      </c>
      <c r="C751" s="37" t="s">
        <v>1592</v>
      </c>
      <c r="D751" s="37" t="s">
        <v>1591</v>
      </c>
      <c r="E751" s="38"/>
      <c r="F751" s="37"/>
      <c r="G751" s="37" t="s">
        <v>1574</v>
      </c>
      <c r="H751" s="56"/>
      <c r="I751" s="56"/>
      <c r="J751" s="56"/>
      <c r="K751" s="56"/>
      <c r="L751" s="56"/>
      <c r="M751" s="38"/>
      <c r="N751" s="61" t="s">
        <v>35</v>
      </c>
      <c r="O751" s="59"/>
    </row>
    <row r="752" ht="28" customHeight="1" spans="1:15">
      <c r="A752" s="52">
        <v>2403000050400</v>
      </c>
      <c r="B752" s="37" t="s">
        <v>1593</v>
      </c>
      <c r="C752" s="37" t="s">
        <v>1594</v>
      </c>
      <c r="D752" s="37" t="s">
        <v>1593</v>
      </c>
      <c r="E752" s="38"/>
      <c r="F752" s="37"/>
      <c r="G752" s="37" t="s">
        <v>1574</v>
      </c>
      <c r="H752" s="56"/>
      <c r="I752" s="56"/>
      <c r="J752" s="56"/>
      <c r="K752" s="56"/>
      <c r="L752" s="56"/>
      <c r="M752" s="38"/>
      <c r="N752" s="61" t="s">
        <v>35</v>
      </c>
      <c r="O752" s="59"/>
    </row>
    <row r="753" ht="23" customHeight="1" spans="1:15">
      <c r="A753" s="52">
        <v>2403000060000</v>
      </c>
      <c r="B753" s="37" t="s">
        <v>1595</v>
      </c>
      <c r="C753" s="37">
        <v>240300006</v>
      </c>
      <c r="D753" s="37" t="s">
        <v>1595</v>
      </c>
      <c r="E753" s="38" t="s">
        <v>1596</v>
      </c>
      <c r="F753" s="37"/>
      <c r="G753" s="37" t="s">
        <v>1574</v>
      </c>
      <c r="H753" s="56">
        <v>172</v>
      </c>
      <c r="I753" s="56">
        <v>161</v>
      </c>
      <c r="J753" s="56">
        <v>147</v>
      </c>
      <c r="K753" s="56">
        <v>140</v>
      </c>
      <c r="L753" s="56">
        <v>125</v>
      </c>
      <c r="M753" s="38"/>
      <c r="N753" s="61" t="s">
        <v>113</v>
      </c>
      <c r="O753" s="59"/>
    </row>
    <row r="754" ht="23" customHeight="1" spans="1:15">
      <c r="A754" s="52">
        <v>2403000070000</v>
      </c>
      <c r="B754" s="37" t="s">
        <v>1597</v>
      </c>
      <c r="C754" s="37">
        <v>240300007</v>
      </c>
      <c r="D754" s="37" t="s">
        <v>1597</v>
      </c>
      <c r="E754" s="38"/>
      <c r="F754" s="37"/>
      <c r="G754" s="37" t="s">
        <v>26</v>
      </c>
      <c r="H754" s="56"/>
      <c r="I754" s="56"/>
      <c r="J754" s="56"/>
      <c r="K754" s="56"/>
      <c r="L754" s="56"/>
      <c r="M754" s="38" t="s">
        <v>1598</v>
      </c>
      <c r="N754" s="61" t="s">
        <v>113</v>
      </c>
      <c r="O754" s="59"/>
    </row>
    <row r="755" ht="23" customHeight="1" spans="1:15">
      <c r="A755" s="52">
        <v>2403000070000</v>
      </c>
      <c r="B755" s="37" t="s">
        <v>1597</v>
      </c>
      <c r="C755" s="37" t="s">
        <v>1599</v>
      </c>
      <c r="D755" s="37" t="s">
        <v>1600</v>
      </c>
      <c r="E755" s="38"/>
      <c r="F755" s="37"/>
      <c r="G755" s="37" t="s">
        <v>26</v>
      </c>
      <c r="H755" s="56"/>
      <c r="I755" s="56"/>
      <c r="J755" s="56"/>
      <c r="K755" s="56"/>
      <c r="L755" s="56"/>
      <c r="M755" s="38"/>
      <c r="N755" s="61" t="s">
        <v>113</v>
      </c>
      <c r="O755" s="59"/>
    </row>
    <row r="756" ht="45" customHeight="1" spans="1:15">
      <c r="A756" s="52">
        <v>2403000080000</v>
      </c>
      <c r="B756" s="37" t="s">
        <v>1601</v>
      </c>
      <c r="C756" s="37">
        <v>240300008</v>
      </c>
      <c r="D756" s="37" t="s">
        <v>1602</v>
      </c>
      <c r="E756" s="38" t="s">
        <v>1603</v>
      </c>
      <c r="F756" s="37"/>
      <c r="G756" s="37" t="s">
        <v>26</v>
      </c>
      <c r="H756" s="56"/>
      <c r="I756" s="56"/>
      <c r="J756" s="56"/>
      <c r="K756" s="56"/>
      <c r="L756" s="56"/>
      <c r="M756" s="38" t="s">
        <v>1604</v>
      </c>
      <c r="N756" s="61" t="s">
        <v>113</v>
      </c>
      <c r="O756" s="59"/>
    </row>
    <row r="757" ht="28" customHeight="1" spans="1:15">
      <c r="A757" s="52">
        <v>2403000080000</v>
      </c>
      <c r="B757" s="37" t="s">
        <v>1601</v>
      </c>
      <c r="C757" s="37" t="s">
        <v>1605</v>
      </c>
      <c r="D757" s="37" t="s">
        <v>1606</v>
      </c>
      <c r="E757" s="38"/>
      <c r="F757" s="37"/>
      <c r="G757" s="37" t="s">
        <v>1607</v>
      </c>
      <c r="H757" s="56"/>
      <c r="I757" s="56"/>
      <c r="J757" s="56"/>
      <c r="K757" s="56"/>
      <c r="L757" s="56"/>
      <c r="M757" s="38" t="s">
        <v>1608</v>
      </c>
      <c r="N757" s="61" t="s">
        <v>113</v>
      </c>
      <c r="O757" s="59"/>
    </row>
    <row r="758" ht="33.75" spans="1:15">
      <c r="A758" s="52">
        <v>2403000080000</v>
      </c>
      <c r="B758" s="37" t="s">
        <v>1601</v>
      </c>
      <c r="C758" s="97" t="s">
        <v>1609</v>
      </c>
      <c r="D758" s="37" t="s">
        <v>1610</v>
      </c>
      <c r="E758" s="38" t="s">
        <v>1611</v>
      </c>
      <c r="F758" s="37"/>
      <c r="G758" s="37" t="s">
        <v>26</v>
      </c>
      <c r="H758" s="56">
        <v>3500</v>
      </c>
      <c r="I758" s="56">
        <v>3400</v>
      </c>
      <c r="J758" s="56">
        <v>3300</v>
      </c>
      <c r="K758" s="56">
        <v>3200</v>
      </c>
      <c r="L758" s="56">
        <f>K758*0.85</f>
        <v>2720</v>
      </c>
      <c r="M758" s="38" t="s">
        <v>1612</v>
      </c>
      <c r="N758" s="61" t="s">
        <v>113</v>
      </c>
      <c r="O758" s="59"/>
    </row>
    <row r="759" ht="22.5" spans="1:15">
      <c r="A759" s="52">
        <v>2403000080000</v>
      </c>
      <c r="B759" s="37" t="s">
        <v>1601</v>
      </c>
      <c r="C759" s="97" t="s">
        <v>1613</v>
      </c>
      <c r="D759" s="37" t="s">
        <v>1614</v>
      </c>
      <c r="E759" s="38"/>
      <c r="F759" s="37"/>
      <c r="G759" s="37" t="s">
        <v>26</v>
      </c>
      <c r="H759" s="56">
        <v>250</v>
      </c>
      <c r="I759" s="56">
        <v>250</v>
      </c>
      <c r="J759" s="56">
        <v>250</v>
      </c>
      <c r="K759" s="56">
        <v>250</v>
      </c>
      <c r="L759" s="56">
        <v>250</v>
      </c>
      <c r="M759" s="38" t="s">
        <v>1615</v>
      </c>
      <c r="N759" s="61" t="s">
        <v>113</v>
      </c>
      <c r="O759" s="59"/>
    </row>
    <row r="760" ht="23" customHeight="1" spans="1:15">
      <c r="A760" s="52">
        <v>2403000090000</v>
      </c>
      <c r="B760" s="37" t="s">
        <v>1616</v>
      </c>
      <c r="C760" s="37">
        <v>240300009</v>
      </c>
      <c r="D760" s="37" t="s">
        <v>1616</v>
      </c>
      <c r="E760" s="38"/>
      <c r="F760" s="37"/>
      <c r="G760" s="37" t="s">
        <v>1574</v>
      </c>
      <c r="H760" s="56">
        <v>115</v>
      </c>
      <c r="I760" s="56">
        <v>101</v>
      </c>
      <c r="J760" s="56">
        <v>92</v>
      </c>
      <c r="K760" s="56">
        <v>83</v>
      </c>
      <c r="L760" s="56">
        <v>78</v>
      </c>
      <c r="M760" s="38"/>
      <c r="N760" s="61" t="s">
        <v>113</v>
      </c>
      <c r="O760" s="59"/>
    </row>
    <row r="761" ht="23" customHeight="1" spans="1:15">
      <c r="A761" s="52">
        <v>2403000100000</v>
      </c>
      <c r="B761" s="37" t="s">
        <v>1617</v>
      </c>
      <c r="C761" s="37">
        <v>240300010</v>
      </c>
      <c r="D761" s="37" t="s">
        <v>1617</v>
      </c>
      <c r="E761" s="38"/>
      <c r="F761" s="37"/>
      <c r="G761" s="37" t="s">
        <v>1574</v>
      </c>
      <c r="H761" s="56"/>
      <c r="I761" s="56"/>
      <c r="J761" s="56"/>
      <c r="K761" s="56"/>
      <c r="L761" s="56"/>
      <c r="M761" s="38"/>
      <c r="N761" s="61" t="s">
        <v>35</v>
      </c>
      <c r="O761" s="59"/>
    </row>
    <row r="762" ht="23" customHeight="1" spans="1:15">
      <c r="A762" s="52">
        <v>2403000110000</v>
      </c>
      <c r="B762" s="37" t="s">
        <v>1618</v>
      </c>
      <c r="C762" s="37">
        <v>240300011</v>
      </c>
      <c r="D762" s="37" t="s">
        <v>1618</v>
      </c>
      <c r="E762" s="38"/>
      <c r="F762" s="37"/>
      <c r="G762" s="37" t="s">
        <v>1574</v>
      </c>
      <c r="H762" s="56"/>
      <c r="I762" s="56"/>
      <c r="J762" s="56"/>
      <c r="K762" s="56"/>
      <c r="L762" s="56"/>
      <c r="M762" s="38"/>
      <c r="N762" s="61" t="s">
        <v>113</v>
      </c>
      <c r="O762" s="59"/>
    </row>
    <row r="763" ht="23" customHeight="1" spans="1:15">
      <c r="A763" s="52">
        <v>2403000120000</v>
      </c>
      <c r="B763" s="37" t="s">
        <v>1619</v>
      </c>
      <c r="C763" s="37">
        <v>240300012</v>
      </c>
      <c r="D763" s="37" t="s">
        <v>1619</v>
      </c>
      <c r="E763" s="38" t="s">
        <v>1620</v>
      </c>
      <c r="F763" s="37"/>
      <c r="G763" s="37" t="s">
        <v>1574</v>
      </c>
      <c r="H763" s="56"/>
      <c r="I763" s="56"/>
      <c r="J763" s="56"/>
      <c r="K763" s="56"/>
      <c r="L763" s="56"/>
      <c r="M763" s="38"/>
      <c r="N763" s="61" t="s">
        <v>113</v>
      </c>
      <c r="O763" s="59"/>
    </row>
    <row r="764" ht="23" customHeight="1" spans="1:15">
      <c r="A764" s="52">
        <v>2403000130000</v>
      </c>
      <c r="B764" s="37" t="s">
        <v>1621</v>
      </c>
      <c r="C764" s="37">
        <v>240300013</v>
      </c>
      <c r="D764" s="37" t="s">
        <v>1621</v>
      </c>
      <c r="E764" s="38" t="s">
        <v>1622</v>
      </c>
      <c r="F764" s="37"/>
      <c r="G764" s="37" t="s">
        <v>1574</v>
      </c>
      <c r="H764" s="56"/>
      <c r="I764" s="56"/>
      <c r="J764" s="56"/>
      <c r="K764" s="56"/>
      <c r="L764" s="56"/>
      <c r="M764" s="38"/>
      <c r="N764" s="61" t="s">
        <v>113</v>
      </c>
      <c r="O764" s="59"/>
    </row>
    <row r="765" ht="23" customHeight="1" spans="1:15">
      <c r="A765" s="52">
        <v>2403000140000</v>
      </c>
      <c r="B765" s="37" t="s">
        <v>1623</v>
      </c>
      <c r="C765" s="37">
        <v>240300014</v>
      </c>
      <c r="D765" s="37" t="s">
        <v>1623</v>
      </c>
      <c r="E765" s="38"/>
      <c r="F765" s="37"/>
      <c r="G765" s="37" t="s">
        <v>26</v>
      </c>
      <c r="H765" s="56"/>
      <c r="I765" s="56"/>
      <c r="J765" s="56"/>
      <c r="K765" s="56"/>
      <c r="L765" s="56"/>
      <c r="M765" s="38"/>
      <c r="N765" s="61" t="s">
        <v>113</v>
      </c>
      <c r="O765" s="59"/>
    </row>
    <row r="766" ht="23" customHeight="1" spans="1:15">
      <c r="A766" s="52">
        <v>2403000150000</v>
      </c>
      <c r="B766" s="37" t="s">
        <v>1624</v>
      </c>
      <c r="C766" s="37">
        <v>240300015</v>
      </c>
      <c r="D766" s="37" t="s">
        <v>1624</v>
      </c>
      <c r="E766" s="38"/>
      <c r="F766" s="37"/>
      <c r="G766" s="37" t="s">
        <v>26</v>
      </c>
      <c r="H766" s="56">
        <v>1040</v>
      </c>
      <c r="I766" s="56">
        <v>990</v>
      </c>
      <c r="J766" s="56">
        <v>945</v>
      </c>
      <c r="K766" s="56">
        <v>900</v>
      </c>
      <c r="L766" s="56">
        <v>803</v>
      </c>
      <c r="M766" s="38"/>
      <c r="N766" s="61" t="s">
        <v>113</v>
      </c>
      <c r="O766" s="59"/>
    </row>
    <row r="767" ht="23" customHeight="1" spans="1:15">
      <c r="A767" s="52">
        <v>2403000160000</v>
      </c>
      <c r="B767" s="37" t="s">
        <v>1625</v>
      </c>
      <c r="C767" s="37">
        <v>240300016</v>
      </c>
      <c r="D767" s="37" t="s">
        <v>1625</v>
      </c>
      <c r="E767" s="38"/>
      <c r="F767" s="37"/>
      <c r="G767" s="37" t="s">
        <v>26</v>
      </c>
      <c r="H767" s="56"/>
      <c r="I767" s="56"/>
      <c r="J767" s="56"/>
      <c r="K767" s="56"/>
      <c r="L767" s="56"/>
      <c r="M767" s="38"/>
      <c r="N767" s="61" t="s">
        <v>35</v>
      </c>
      <c r="O767" s="59"/>
    </row>
    <row r="768" ht="33.75" spans="1:15">
      <c r="A768" s="52" t="s">
        <v>1626</v>
      </c>
      <c r="B768" s="37" t="s">
        <v>1627</v>
      </c>
      <c r="C768" s="37">
        <v>240300017</v>
      </c>
      <c r="D768" s="37" t="s">
        <v>1628</v>
      </c>
      <c r="E768" s="38" t="s">
        <v>1629</v>
      </c>
      <c r="F768" s="37"/>
      <c r="G768" s="37" t="s">
        <v>26</v>
      </c>
      <c r="H768" s="56"/>
      <c r="I768" s="56"/>
      <c r="J768" s="56"/>
      <c r="K768" s="56"/>
      <c r="L768" s="12"/>
      <c r="M768" s="37" t="s">
        <v>1630</v>
      </c>
      <c r="N768" s="61"/>
      <c r="O768" s="59" t="s">
        <v>545</v>
      </c>
    </row>
    <row r="769" ht="23" customHeight="1" spans="1:15">
      <c r="A769" s="52"/>
      <c r="B769" s="31"/>
      <c r="C769" s="33">
        <v>2404</v>
      </c>
      <c r="D769" s="33" t="s">
        <v>1631</v>
      </c>
      <c r="E769" s="34" t="s">
        <v>1632</v>
      </c>
      <c r="F769" s="31" t="s">
        <v>1633</v>
      </c>
      <c r="G769" s="31"/>
      <c r="H769" s="35"/>
      <c r="I769" s="35"/>
      <c r="J769" s="35"/>
      <c r="K769" s="35"/>
      <c r="L769" s="35"/>
      <c r="M769" s="34"/>
      <c r="N769" s="60"/>
      <c r="O769" s="59"/>
    </row>
    <row r="770" ht="23" customHeight="1" spans="1:15">
      <c r="A770" s="52">
        <v>2404000010000</v>
      </c>
      <c r="B770" s="37" t="s">
        <v>1634</v>
      </c>
      <c r="C770" s="37">
        <v>240400001</v>
      </c>
      <c r="D770" s="37" t="s">
        <v>1634</v>
      </c>
      <c r="E770" s="38"/>
      <c r="F770" s="37"/>
      <c r="G770" s="37" t="s">
        <v>26</v>
      </c>
      <c r="H770" s="56">
        <v>77</v>
      </c>
      <c r="I770" s="56">
        <v>70</v>
      </c>
      <c r="J770" s="56">
        <v>63</v>
      </c>
      <c r="K770" s="56">
        <v>57</v>
      </c>
      <c r="L770" s="56">
        <v>48.45</v>
      </c>
      <c r="M770" s="38"/>
      <c r="N770" s="61" t="s">
        <v>35</v>
      </c>
      <c r="O770" s="59"/>
    </row>
    <row r="771" ht="23" customHeight="1" spans="1:15">
      <c r="A771" s="52">
        <v>2404000020000</v>
      </c>
      <c r="B771" s="37" t="s">
        <v>1635</v>
      </c>
      <c r="C771" s="37">
        <v>240400002</v>
      </c>
      <c r="D771" s="37" t="s">
        <v>1635</v>
      </c>
      <c r="E771" s="38"/>
      <c r="F771" s="37"/>
      <c r="G771" s="37" t="s">
        <v>26</v>
      </c>
      <c r="H771" s="56">
        <v>230</v>
      </c>
      <c r="I771" s="56">
        <v>230</v>
      </c>
      <c r="J771" s="56">
        <v>200</v>
      </c>
      <c r="K771" s="56">
        <v>200</v>
      </c>
      <c r="L771" s="56">
        <v>170</v>
      </c>
      <c r="M771" s="38"/>
      <c r="N771" s="61" t="s">
        <v>35</v>
      </c>
      <c r="O771" s="59"/>
    </row>
    <row r="772" ht="23" customHeight="1" spans="1:15">
      <c r="A772" s="52">
        <v>2404000030000</v>
      </c>
      <c r="B772" s="37" t="s">
        <v>1636</v>
      </c>
      <c r="C772" s="37">
        <v>240400003</v>
      </c>
      <c r="D772" s="37" t="s">
        <v>1636</v>
      </c>
      <c r="E772" s="38"/>
      <c r="F772" s="37"/>
      <c r="G772" s="37" t="s">
        <v>26</v>
      </c>
      <c r="H772" s="56">
        <v>345</v>
      </c>
      <c r="I772" s="56">
        <v>345</v>
      </c>
      <c r="J772" s="56">
        <v>300</v>
      </c>
      <c r="K772" s="56">
        <v>300</v>
      </c>
      <c r="L772" s="56">
        <v>255</v>
      </c>
      <c r="M772" s="38"/>
      <c r="N772" s="61" t="s">
        <v>35</v>
      </c>
      <c r="O772" s="59"/>
    </row>
    <row r="773" ht="23" customHeight="1" spans="1:15">
      <c r="A773" s="52">
        <v>2404000040000</v>
      </c>
      <c r="B773" s="37" t="s">
        <v>1637</v>
      </c>
      <c r="C773" s="37">
        <v>240400004</v>
      </c>
      <c r="D773" s="37" t="s">
        <v>1637</v>
      </c>
      <c r="E773" s="38"/>
      <c r="F773" s="37"/>
      <c r="G773" s="37" t="s">
        <v>26</v>
      </c>
      <c r="H773" s="56">
        <v>517.5</v>
      </c>
      <c r="I773" s="56">
        <v>517.5</v>
      </c>
      <c r="J773" s="56">
        <v>450</v>
      </c>
      <c r="K773" s="56">
        <v>450</v>
      </c>
      <c r="L773" s="56">
        <v>382.5</v>
      </c>
      <c r="M773" s="38"/>
      <c r="N773" s="61" t="s">
        <v>113</v>
      </c>
      <c r="O773" s="59"/>
    </row>
    <row r="774" ht="23" customHeight="1" spans="1:15">
      <c r="A774" s="52">
        <v>2404000050000</v>
      </c>
      <c r="B774" s="37" t="s">
        <v>1638</v>
      </c>
      <c r="C774" s="37">
        <v>240400005</v>
      </c>
      <c r="D774" s="37" t="s">
        <v>1638</v>
      </c>
      <c r="E774" s="38"/>
      <c r="F774" s="37"/>
      <c r="G774" s="37" t="s">
        <v>26</v>
      </c>
      <c r="H774" s="56"/>
      <c r="I774" s="56"/>
      <c r="J774" s="56"/>
      <c r="K774" s="56"/>
      <c r="L774" s="56"/>
      <c r="M774" s="38"/>
      <c r="N774" s="61" t="s">
        <v>35</v>
      </c>
      <c r="O774" s="59"/>
    </row>
    <row r="775" ht="23" customHeight="1" spans="1:15">
      <c r="A775" s="52">
        <v>2404000060000</v>
      </c>
      <c r="B775" s="37" t="s">
        <v>1639</v>
      </c>
      <c r="C775" s="37">
        <v>240400006</v>
      </c>
      <c r="D775" s="37" t="s">
        <v>1639</v>
      </c>
      <c r="E775" s="38"/>
      <c r="F775" s="37"/>
      <c r="G775" s="37" t="s">
        <v>26</v>
      </c>
      <c r="H775" s="56">
        <v>157</v>
      </c>
      <c r="I775" s="56">
        <v>142</v>
      </c>
      <c r="J775" s="56">
        <v>130</v>
      </c>
      <c r="K775" s="56">
        <v>117</v>
      </c>
      <c r="L775" s="56">
        <v>99.45</v>
      </c>
      <c r="M775" s="38"/>
      <c r="N775" s="61" t="s">
        <v>113</v>
      </c>
      <c r="O775" s="59"/>
    </row>
    <row r="776" ht="21" customHeight="1" spans="1:15">
      <c r="A776" s="52">
        <v>2404000070000</v>
      </c>
      <c r="B776" s="37" t="s">
        <v>1640</v>
      </c>
      <c r="C776" s="37">
        <v>240400007</v>
      </c>
      <c r="D776" s="37" t="s">
        <v>1640</v>
      </c>
      <c r="E776" s="38"/>
      <c r="F776" s="37"/>
      <c r="G776" s="37" t="s">
        <v>26</v>
      </c>
      <c r="H776" s="56"/>
      <c r="I776" s="56"/>
      <c r="J776" s="56"/>
      <c r="K776" s="56"/>
      <c r="L776" s="56"/>
      <c r="M776" s="38"/>
      <c r="N776" s="61" t="s">
        <v>35</v>
      </c>
      <c r="O776" s="59"/>
    </row>
    <row r="777" ht="23" customHeight="1" spans="1:15">
      <c r="A777" s="52"/>
      <c r="B777" s="31"/>
      <c r="C777" s="33">
        <v>2405</v>
      </c>
      <c r="D777" s="33" t="s">
        <v>1641</v>
      </c>
      <c r="E777" s="34" t="s">
        <v>1642</v>
      </c>
      <c r="F777" s="31"/>
      <c r="G777" s="31"/>
      <c r="H777" s="35"/>
      <c r="I777" s="35"/>
      <c r="J777" s="35"/>
      <c r="K777" s="35"/>
      <c r="L777" s="35"/>
      <c r="M777" s="34"/>
      <c r="N777" s="60"/>
      <c r="O777" s="59"/>
    </row>
    <row r="778" ht="22" customHeight="1" spans="1:15">
      <c r="A778" s="52">
        <v>2405000000100</v>
      </c>
      <c r="B778" s="37" t="s">
        <v>1643</v>
      </c>
      <c r="C778" s="37" t="s">
        <v>1644</v>
      </c>
      <c r="D778" s="37" t="s">
        <v>1643</v>
      </c>
      <c r="E778" s="38"/>
      <c r="F778" s="37"/>
      <c r="G778" s="37" t="s">
        <v>26</v>
      </c>
      <c r="H778" s="56"/>
      <c r="I778" s="56"/>
      <c r="J778" s="56"/>
      <c r="K778" s="56"/>
      <c r="L778" s="56"/>
      <c r="M778" s="38"/>
      <c r="N778" s="61" t="s">
        <v>28</v>
      </c>
      <c r="O778" s="59"/>
    </row>
    <row r="779" ht="21" customHeight="1" spans="1:15">
      <c r="A779" s="52">
        <v>2405000000200</v>
      </c>
      <c r="B779" s="37" t="s">
        <v>1645</v>
      </c>
      <c r="C779" s="37" t="s">
        <v>1646</v>
      </c>
      <c r="D779" s="37" t="s">
        <v>1645</v>
      </c>
      <c r="E779" s="38"/>
      <c r="F779" s="37"/>
      <c r="G779" s="37" t="s">
        <v>26</v>
      </c>
      <c r="H779" s="56"/>
      <c r="I779" s="56"/>
      <c r="J779" s="56"/>
      <c r="K779" s="56"/>
      <c r="L779" s="56"/>
      <c r="M779" s="38"/>
      <c r="N779" s="61" t="s">
        <v>28</v>
      </c>
      <c r="O779" s="59"/>
    </row>
    <row r="780" ht="24" customHeight="1" spans="1:15">
      <c r="A780" s="52">
        <v>2405000010000</v>
      </c>
      <c r="B780" s="37" t="s">
        <v>1647</v>
      </c>
      <c r="C780" s="37">
        <v>240500001</v>
      </c>
      <c r="D780" s="37" t="s">
        <v>1647</v>
      </c>
      <c r="E780" s="38" t="s">
        <v>1648</v>
      </c>
      <c r="F780" s="37"/>
      <c r="G780" s="37" t="s">
        <v>26</v>
      </c>
      <c r="H780" s="56">
        <v>160</v>
      </c>
      <c r="I780" s="56">
        <v>141</v>
      </c>
      <c r="J780" s="56">
        <v>128</v>
      </c>
      <c r="K780" s="56">
        <v>115</v>
      </c>
      <c r="L780" s="56">
        <v>109</v>
      </c>
      <c r="M780" s="38"/>
      <c r="N780" s="61" t="s">
        <v>28</v>
      </c>
      <c r="O780" s="59"/>
    </row>
    <row r="781" ht="24" customHeight="1" spans="1:15">
      <c r="A781" s="52">
        <v>2405000010100</v>
      </c>
      <c r="B781" s="37" t="s">
        <v>1649</v>
      </c>
      <c r="C781" s="37" t="s">
        <v>1650</v>
      </c>
      <c r="D781" s="37" t="s">
        <v>1649</v>
      </c>
      <c r="E781" s="38"/>
      <c r="F781" s="37"/>
      <c r="G781" s="37" t="s">
        <v>26</v>
      </c>
      <c r="H781" s="56"/>
      <c r="I781" s="56"/>
      <c r="J781" s="56"/>
      <c r="K781" s="56"/>
      <c r="L781" s="56"/>
      <c r="M781" s="38"/>
      <c r="N781" s="61" t="s">
        <v>28</v>
      </c>
      <c r="O781" s="59"/>
    </row>
    <row r="782" ht="24" customHeight="1" spans="1:15">
      <c r="A782" s="52">
        <v>2405000010200</v>
      </c>
      <c r="B782" s="37" t="s">
        <v>1651</v>
      </c>
      <c r="C782" s="37" t="s">
        <v>1652</v>
      </c>
      <c r="D782" s="37" t="s">
        <v>1651</v>
      </c>
      <c r="E782" s="38"/>
      <c r="F782" s="37"/>
      <c r="G782" s="37" t="s">
        <v>26</v>
      </c>
      <c r="H782" s="56"/>
      <c r="I782" s="56"/>
      <c r="J782" s="56"/>
      <c r="K782" s="56"/>
      <c r="L782" s="56"/>
      <c r="M782" s="38"/>
      <c r="N782" s="61" t="s">
        <v>28</v>
      </c>
      <c r="O782" s="59"/>
    </row>
    <row r="783" ht="25" customHeight="1" spans="1:15">
      <c r="A783" s="52">
        <v>2405000020000</v>
      </c>
      <c r="B783" s="37" t="s">
        <v>1653</v>
      </c>
      <c r="C783" s="37">
        <v>240500002</v>
      </c>
      <c r="D783" s="37" t="s">
        <v>1653</v>
      </c>
      <c r="E783" s="38"/>
      <c r="F783" s="37"/>
      <c r="G783" s="37" t="s">
        <v>26</v>
      </c>
      <c r="H783" s="56"/>
      <c r="I783" s="56"/>
      <c r="J783" s="56"/>
      <c r="K783" s="56"/>
      <c r="L783" s="56"/>
      <c r="M783" s="38"/>
      <c r="N783" s="61" t="s">
        <v>28</v>
      </c>
      <c r="O783" s="59"/>
    </row>
    <row r="784" ht="25" customHeight="1" spans="1:15">
      <c r="A784" s="52">
        <v>2405000030000</v>
      </c>
      <c r="B784" s="37" t="s">
        <v>1654</v>
      </c>
      <c r="C784" s="37">
        <v>240500003</v>
      </c>
      <c r="D784" s="37" t="s">
        <v>1654</v>
      </c>
      <c r="E784" s="38"/>
      <c r="F784" s="37"/>
      <c r="G784" s="37" t="s">
        <v>26</v>
      </c>
      <c r="H784" s="56">
        <v>96</v>
      </c>
      <c r="I784" s="56">
        <v>85</v>
      </c>
      <c r="J784" s="56">
        <v>78</v>
      </c>
      <c r="K784" s="56">
        <v>74</v>
      </c>
      <c r="L784" s="56">
        <v>66</v>
      </c>
      <c r="M784" s="38"/>
      <c r="N784" s="61" t="s">
        <v>28</v>
      </c>
      <c r="O784" s="59"/>
    </row>
    <row r="785" ht="25" customHeight="1" spans="1:15">
      <c r="A785" s="52">
        <v>2405000040000</v>
      </c>
      <c r="B785" s="37" t="s">
        <v>1655</v>
      </c>
      <c r="C785" s="37">
        <v>240500004</v>
      </c>
      <c r="D785" s="37" t="s">
        <v>1655</v>
      </c>
      <c r="E785" s="38"/>
      <c r="F785" s="37"/>
      <c r="G785" s="37" t="s">
        <v>26</v>
      </c>
      <c r="H785" s="56">
        <v>96</v>
      </c>
      <c r="I785" s="56">
        <v>85</v>
      </c>
      <c r="J785" s="56">
        <v>78</v>
      </c>
      <c r="K785" s="56">
        <v>74</v>
      </c>
      <c r="L785" s="56">
        <v>66</v>
      </c>
      <c r="M785" s="38"/>
      <c r="N785" s="61" t="s">
        <v>28</v>
      </c>
      <c r="O785" s="59"/>
    </row>
    <row r="786" ht="25" customHeight="1" spans="1:15">
      <c r="A786" s="52">
        <v>2405000050000</v>
      </c>
      <c r="B786" s="37" t="s">
        <v>1656</v>
      </c>
      <c r="C786" s="37">
        <v>240500005</v>
      </c>
      <c r="D786" s="37" t="s">
        <v>1656</v>
      </c>
      <c r="E786" s="38" t="s">
        <v>1657</v>
      </c>
      <c r="F786" s="37"/>
      <c r="G786" s="37" t="s">
        <v>26</v>
      </c>
      <c r="H786" s="56">
        <v>36</v>
      </c>
      <c r="I786" s="56">
        <v>32</v>
      </c>
      <c r="J786" s="56">
        <v>29</v>
      </c>
      <c r="K786" s="56">
        <v>28</v>
      </c>
      <c r="L786" s="56">
        <v>24</v>
      </c>
      <c r="M786" s="38"/>
      <c r="N786" s="61" t="s">
        <v>28</v>
      </c>
      <c r="O786" s="59"/>
    </row>
    <row r="787" ht="25" customHeight="1" spans="1:15">
      <c r="A787" s="52">
        <v>2405000050100</v>
      </c>
      <c r="B787" s="37" t="s">
        <v>1658</v>
      </c>
      <c r="C787" s="37" t="s">
        <v>1659</v>
      </c>
      <c r="D787" s="37" t="s">
        <v>1658</v>
      </c>
      <c r="E787" s="38"/>
      <c r="F787" s="37"/>
      <c r="G787" s="37" t="s">
        <v>26</v>
      </c>
      <c r="H787" s="56">
        <v>36</v>
      </c>
      <c r="I787" s="56">
        <v>32</v>
      </c>
      <c r="J787" s="56">
        <v>29</v>
      </c>
      <c r="K787" s="56">
        <v>28</v>
      </c>
      <c r="L787" s="56">
        <v>24</v>
      </c>
      <c r="M787" s="38"/>
      <c r="N787" s="61" t="s">
        <v>28</v>
      </c>
      <c r="O787" s="59"/>
    </row>
    <row r="788" ht="25" customHeight="1" spans="1:15">
      <c r="A788" s="52"/>
      <c r="B788" s="31"/>
      <c r="C788" s="33">
        <v>2406</v>
      </c>
      <c r="D788" s="33" t="s">
        <v>1660</v>
      </c>
      <c r="E788" s="34"/>
      <c r="F788" s="31"/>
      <c r="G788" s="31"/>
      <c r="H788" s="35"/>
      <c r="I788" s="35"/>
      <c r="J788" s="35"/>
      <c r="K788" s="35"/>
      <c r="L788" s="35"/>
      <c r="M788" s="34"/>
      <c r="N788" s="60"/>
      <c r="O788" s="59"/>
    </row>
    <row r="789" ht="25" customHeight="1" spans="1:15">
      <c r="A789" s="52">
        <v>2406000010000</v>
      </c>
      <c r="B789" s="37" t="s">
        <v>1661</v>
      </c>
      <c r="C789" s="37">
        <v>240600001</v>
      </c>
      <c r="D789" s="37" t="s">
        <v>1661</v>
      </c>
      <c r="E789" s="38"/>
      <c r="F789" s="37"/>
      <c r="G789" s="37" t="s">
        <v>26</v>
      </c>
      <c r="H789" s="56"/>
      <c r="I789" s="56"/>
      <c r="J789" s="56"/>
      <c r="K789" s="56"/>
      <c r="L789" s="56"/>
      <c r="M789" s="38"/>
      <c r="N789" s="61" t="s">
        <v>35</v>
      </c>
      <c r="O789" s="59"/>
    </row>
    <row r="790" ht="25" customHeight="1" spans="1:15">
      <c r="A790" s="52">
        <v>2407000010000</v>
      </c>
      <c r="B790" s="37" t="s">
        <v>1662</v>
      </c>
      <c r="C790" s="37">
        <v>240700001</v>
      </c>
      <c r="D790" s="37" t="s">
        <v>1662</v>
      </c>
      <c r="E790" s="38" t="s">
        <v>1663</v>
      </c>
      <c r="F790" s="37"/>
      <c r="G790" s="37" t="s">
        <v>26</v>
      </c>
      <c r="H790" s="56">
        <v>410</v>
      </c>
      <c r="I790" s="56">
        <v>370</v>
      </c>
      <c r="J790" s="56">
        <v>335</v>
      </c>
      <c r="K790" s="56">
        <v>300</v>
      </c>
      <c r="L790" s="56">
        <v>255</v>
      </c>
      <c r="M790" s="38"/>
      <c r="N790" s="61" t="s">
        <v>113</v>
      </c>
      <c r="O790" s="59"/>
    </row>
    <row r="791" ht="25" customHeight="1" spans="1:15">
      <c r="A791" s="52">
        <v>2407000010100</v>
      </c>
      <c r="B791" s="37" t="s">
        <v>1664</v>
      </c>
      <c r="C791" s="37" t="s">
        <v>1665</v>
      </c>
      <c r="D791" s="37" t="s">
        <v>1664</v>
      </c>
      <c r="E791" s="38"/>
      <c r="F791" s="37"/>
      <c r="G791" s="37" t="s">
        <v>26</v>
      </c>
      <c r="H791" s="56">
        <v>410</v>
      </c>
      <c r="I791" s="56">
        <v>370</v>
      </c>
      <c r="J791" s="56">
        <v>335</v>
      </c>
      <c r="K791" s="56">
        <v>300</v>
      </c>
      <c r="L791" s="56">
        <v>255</v>
      </c>
      <c r="M791" s="38"/>
      <c r="N791" s="61" t="s">
        <v>113</v>
      </c>
      <c r="O791" s="59"/>
    </row>
    <row r="792" ht="25" customHeight="1" spans="1:15">
      <c r="A792" s="52">
        <v>2407000010200</v>
      </c>
      <c r="B792" s="37" t="s">
        <v>1666</v>
      </c>
      <c r="C792" s="37" t="s">
        <v>1667</v>
      </c>
      <c r="D792" s="37" t="s">
        <v>1666</v>
      </c>
      <c r="E792" s="38"/>
      <c r="F792" s="37"/>
      <c r="G792" s="37" t="s">
        <v>26</v>
      </c>
      <c r="H792" s="56">
        <v>410</v>
      </c>
      <c r="I792" s="56">
        <v>370</v>
      </c>
      <c r="J792" s="56">
        <v>335</v>
      </c>
      <c r="K792" s="56">
        <v>300</v>
      </c>
      <c r="L792" s="56">
        <v>255</v>
      </c>
      <c r="M792" s="38"/>
      <c r="N792" s="61" t="s">
        <v>113</v>
      </c>
      <c r="O792" s="59"/>
    </row>
    <row r="793" ht="47" customHeight="1" spans="1:15">
      <c r="A793" s="52">
        <v>2407000020000</v>
      </c>
      <c r="B793" s="37" t="s">
        <v>1668</v>
      </c>
      <c r="C793" s="37">
        <v>240700002</v>
      </c>
      <c r="D793" s="37" t="s">
        <v>1668</v>
      </c>
      <c r="E793" s="38" t="s">
        <v>1669</v>
      </c>
      <c r="F793" s="37"/>
      <c r="G793" s="37" t="s">
        <v>1670</v>
      </c>
      <c r="H793" s="56">
        <v>747.5</v>
      </c>
      <c r="I793" s="56">
        <v>747.5</v>
      </c>
      <c r="J793" s="56">
        <v>650</v>
      </c>
      <c r="K793" s="56">
        <v>650</v>
      </c>
      <c r="L793" s="56">
        <v>552.5</v>
      </c>
      <c r="M793" s="38" t="s">
        <v>1671</v>
      </c>
      <c r="N793" s="61" t="s">
        <v>35</v>
      </c>
      <c r="O793" s="59"/>
    </row>
    <row r="794" ht="41" customHeight="1" spans="1:15">
      <c r="A794" s="52">
        <v>2407000020000</v>
      </c>
      <c r="B794" s="37" t="s">
        <v>1668</v>
      </c>
      <c r="C794" s="37" t="s">
        <v>1672</v>
      </c>
      <c r="D794" s="37" t="s">
        <v>1673</v>
      </c>
      <c r="E794" s="38"/>
      <c r="F794" s="37"/>
      <c r="G794" s="37" t="s">
        <v>1674</v>
      </c>
      <c r="H794" s="56"/>
      <c r="I794" s="56"/>
      <c r="J794" s="56"/>
      <c r="K794" s="56"/>
      <c r="L794" s="56"/>
      <c r="M794" s="38" t="s">
        <v>1675</v>
      </c>
      <c r="N794" s="61" t="s">
        <v>35</v>
      </c>
      <c r="O794" s="59"/>
    </row>
    <row r="795" ht="28" customHeight="1" spans="1:15">
      <c r="A795" s="52">
        <v>2407000020100</v>
      </c>
      <c r="B795" s="37" t="s">
        <v>1676</v>
      </c>
      <c r="C795" s="37" t="s">
        <v>1677</v>
      </c>
      <c r="D795" s="37" t="s">
        <v>1676</v>
      </c>
      <c r="E795" s="38"/>
      <c r="F795" s="37"/>
      <c r="G795" s="37" t="s">
        <v>1670</v>
      </c>
      <c r="H795" s="56">
        <v>747.5</v>
      </c>
      <c r="I795" s="56">
        <v>747.5</v>
      </c>
      <c r="J795" s="56">
        <v>650</v>
      </c>
      <c r="K795" s="56">
        <v>650</v>
      </c>
      <c r="L795" s="56">
        <v>552.5</v>
      </c>
      <c r="M795" s="38"/>
      <c r="N795" s="61" t="s">
        <v>35</v>
      </c>
      <c r="O795" s="59"/>
    </row>
    <row r="796" ht="22" customHeight="1" spans="1:15">
      <c r="A796" s="52">
        <v>2407000030000</v>
      </c>
      <c r="B796" s="37" t="s">
        <v>1678</v>
      </c>
      <c r="C796" s="37">
        <v>240700003</v>
      </c>
      <c r="D796" s="37" t="s">
        <v>1678</v>
      </c>
      <c r="E796" s="38"/>
      <c r="F796" s="37"/>
      <c r="G796" s="37" t="s">
        <v>26</v>
      </c>
      <c r="H796" s="56">
        <v>120.75</v>
      </c>
      <c r="I796" s="56">
        <v>120.75</v>
      </c>
      <c r="J796" s="56">
        <v>105</v>
      </c>
      <c r="K796" s="56">
        <v>105</v>
      </c>
      <c r="L796" s="56">
        <v>89.25</v>
      </c>
      <c r="M796" s="38"/>
      <c r="N796" s="61" t="s">
        <v>35</v>
      </c>
      <c r="O796" s="59"/>
    </row>
    <row r="797" ht="162" customHeight="1" spans="1:15">
      <c r="A797" s="52">
        <v>2407000020000</v>
      </c>
      <c r="B797" s="37" t="s">
        <v>1668</v>
      </c>
      <c r="C797" s="37">
        <v>240700004</v>
      </c>
      <c r="D797" s="37" t="s">
        <v>1679</v>
      </c>
      <c r="E797" s="38" t="s">
        <v>1680</v>
      </c>
      <c r="F797" s="37"/>
      <c r="G797" s="37" t="s">
        <v>26</v>
      </c>
      <c r="H797" s="56"/>
      <c r="I797" s="56"/>
      <c r="J797" s="56"/>
      <c r="K797" s="56"/>
      <c r="L797" s="56"/>
      <c r="M797" s="38" t="s">
        <v>1681</v>
      </c>
      <c r="N797" s="61" t="s">
        <v>35</v>
      </c>
      <c r="O797" s="59"/>
    </row>
    <row r="798" ht="42" customHeight="1" spans="1:15">
      <c r="A798" s="52">
        <v>2407000020000</v>
      </c>
      <c r="B798" s="37" t="s">
        <v>1668</v>
      </c>
      <c r="C798" s="37" t="s">
        <v>1682</v>
      </c>
      <c r="D798" s="37" t="s">
        <v>1683</v>
      </c>
      <c r="E798" s="38"/>
      <c r="F798" s="37"/>
      <c r="G798" s="37" t="s">
        <v>26</v>
      </c>
      <c r="H798" s="56"/>
      <c r="I798" s="56"/>
      <c r="J798" s="56"/>
      <c r="K798" s="56"/>
      <c r="L798" s="56"/>
      <c r="M798" s="38" t="s">
        <v>1684</v>
      </c>
      <c r="N798" s="61" t="s">
        <v>35</v>
      </c>
      <c r="O798" s="59"/>
    </row>
    <row r="799" ht="42" customHeight="1" spans="1:15">
      <c r="A799" s="52" t="s">
        <v>1685</v>
      </c>
      <c r="B799" s="37" t="s">
        <v>1686</v>
      </c>
      <c r="C799" s="36">
        <v>240700005</v>
      </c>
      <c r="D799" s="37" t="s">
        <v>1687</v>
      </c>
      <c r="E799" s="38" t="s">
        <v>1688</v>
      </c>
      <c r="F799" s="37" t="s">
        <v>1689</v>
      </c>
      <c r="G799" s="37" t="s">
        <v>26</v>
      </c>
      <c r="H799" s="56"/>
      <c r="I799" s="56"/>
      <c r="J799" s="56"/>
      <c r="K799" s="56"/>
      <c r="L799" s="56"/>
      <c r="M799" s="38"/>
      <c r="N799" s="61"/>
      <c r="O799" s="59"/>
    </row>
    <row r="800" ht="30" customHeight="1" spans="1:15">
      <c r="A800" s="52"/>
      <c r="B800" s="31"/>
      <c r="C800" s="33">
        <v>25</v>
      </c>
      <c r="D800" s="33" t="s">
        <v>1690</v>
      </c>
      <c r="E800" s="34"/>
      <c r="F800" s="31"/>
      <c r="G800" s="31"/>
      <c r="H800" s="35"/>
      <c r="I800" s="35"/>
      <c r="J800" s="35"/>
      <c r="K800" s="35"/>
      <c r="L800" s="35"/>
      <c r="M800" s="34" t="s">
        <v>1691</v>
      </c>
      <c r="N800" s="60"/>
      <c r="O800" s="59"/>
    </row>
    <row r="801" s="12" customFormat="1" ht="26" customHeight="1" spans="1:15">
      <c r="A801" s="52">
        <v>512500000000001</v>
      </c>
      <c r="B801" s="37" t="s">
        <v>1692</v>
      </c>
      <c r="C801" s="37" t="s">
        <v>1693</v>
      </c>
      <c r="D801" s="37" t="s">
        <v>1692</v>
      </c>
      <c r="E801" s="38"/>
      <c r="F801" s="37"/>
      <c r="G801" s="37" t="s">
        <v>1694</v>
      </c>
      <c r="H801" s="37"/>
      <c r="I801" s="37"/>
      <c r="J801" s="37"/>
      <c r="K801" s="37"/>
      <c r="L801" s="37"/>
      <c r="M801" s="38" t="s">
        <v>1695</v>
      </c>
      <c r="N801" s="61" t="s">
        <v>35</v>
      </c>
      <c r="O801" s="59"/>
    </row>
    <row r="802" ht="19" customHeight="1" spans="1:15">
      <c r="A802" s="52"/>
      <c r="B802" s="31"/>
      <c r="C802" s="33">
        <v>2501</v>
      </c>
      <c r="D802" s="33" t="s">
        <v>1696</v>
      </c>
      <c r="E802" s="34"/>
      <c r="F802" s="31"/>
      <c r="G802" s="31"/>
      <c r="H802" s="35"/>
      <c r="I802" s="35"/>
      <c r="J802" s="35"/>
      <c r="K802" s="35"/>
      <c r="L802" s="35"/>
      <c r="M802" s="34"/>
      <c r="N802" s="60"/>
      <c r="O802" s="59"/>
    </row>
    <row r="803" ht="19" customHeight="1" spans="1:15">
      <c r="A803" s="52"/>
      <c r="B803" s="31"/>
      <c r="C803" s="33">
        <v>250101</v>
      </c>
      <c r="D803" s="33" t="s">
        <v>1697</v>
      </c>
      <c r="E803" s="34"/>
      <c r="F803" s="31"/>
      <c r="G803" s="31"/>
      <c r="H803" s="35"/>
      <c r="I803" s="35"/>
      <c r="J803" s="35"/>
      <c r="K803" s="35"/>
      <c r="L803" s="35"/>
      <c r="M803" s="34"/>
      <c r="N803" s="60"/>
      <c r="O803" s="59"/>
    </row>
    <row r="804" ht="23" customHeight="1" spans="1:15">
      <c r="A804" s="52">
        <v>2501010010000</v>
      </c>
      <c r="B804" s="37" t="s">
        <v>1698</v>
      </c>
      <c r="C804" s="37">
        <v>250101001</v>
      </c>
      <c r="D804" s="37" t="s">
        <v>1698</v>
      </c>
      <c r="E804" s="38"/>
      <c r="F804" s="37"/>
      <c r="G804" s="37" t="s">
        <v>1694</v>
      </c>
      <c r="H804" s="37">
        <v>2</v>
      </c>
      <c r="I804" s="37">
        <v>2</v>
      </c>
      <c r="J804" s="37">
        <v>2</v>
      </c>
      <c r="K804" s="37">
        <v>2</v>
      </c>
      <c r="L804" s="37">
        <v>1.7</v>
      </c>
      <c r="M804" s="38"/>
      <c r="N804" s="61" t="s">
        <v>35</v>
      </c>
      <c r="O804" s="59"/>
    </row>
    <row r="805" ht="23" customHeight="1" spans="1:15">
      <c r="A805" s="52">
        <v>2501010020000</v>
      </c>
      <c r="B805" s="37" t="s">
        <v>1699</v>
      </c>
      <c r="C805" s="37">
        <v>250101002</v>
      </c>
      <c r="D805" s="37" t="s">
        <v>1699</v>
      </c>
      <c r="E805" s="38"/>
      <c r="F805" s="37"/>
      <c r="G805" s="37" t="s">
        <v>1694</v>
      </c>
      <c r="H805" s="37">
        <v>2</v>
      </c>
      <c r="I805" s="37">
        <v>2</v>
      </c>
      <c r="J805" s="37">
        <v>2</v>
      </c>
      <c r="K805" s="37">
        <v>2</v>
      </c>
      <c r="L805" s="37">
        <v>1.7</v>
      </c>
      <c r="M805" s="38"/>
      <c r="N805" s="61" t="s">
        <v>35</v>
      </c>
      <c r="O805" s="59"/>
    </row>
    <row r="806" ht="23" customHeight="1" spans="1:15">
      <c r="A806" s="52">
        <v>2501010030000</v>
      </c>
      <c r="B806" s="37" t="s">
        <v>1700</v>
      </c>
      <c r="C806" s="37">
        <v>250101003</v>
      </c>
      <c r="D806" s="37" t="s">
        <v>1700</v>
      </c>
      <c r="E806" s="38"/>
      <c r="F806" s="37"/>
      <c r="G806" s="37" t="s">
        <v>1694</v>
      </c>
      <c r="H806" s="37">
        <v>3</v>
      </c>
      <c r="I806" s="37">
        <v>2.5</v>
      </c>
      <c r="J806" s="37">
        <v>2.5</v>
      </c>
      <c r="K806" s="37">
        <v>2.5</v>
      </c>
      <c r="L806" s="56">
        <v>2.1</v>
      </c>
      <c r="M806" s="38"/>
      <c r="N806" s="61" t="s">
        <v>35</v>
      </c>
      <c r="O806" s="59"/>
    </row>
    <row r="807" ht="34" customHeight="1" spans="1:15">
      <c r="A807" s="52">
        <v>2501010040000</v>
      </c>
      <c r="B807" s="37" t="s">
        <v>1701</v>
      </c>
      <c r="C807" s="37">
        <v>250101004</v>
      </c>
      <c r="D807" s="37" t="s">
        <v>1701</v>
      </c>
      <c r="E807" s="38" t="s">
        <v>1702</v>
      </c>
      <c r="F807" s="37"/>
      <c r="G807" s="37" t="s">
        <v>26</v>
      </c>
      <c r="H807" s="37">
        <v>4.8</v>
      </c>
      <c r="I807" s="37">
        <v>4.5</v>
      </c>
      <c r="J807" s="37">
        <v>4</v>
      </c>
      <c r="K807" s="37">
        <v>3</v>
      </c>
      <c r="L807" s="37">
        <v>2.55</v>
      </c>
      <c r="M807" s="38"/>
      <c r="N807" s="61" t="s">
        <v>35</v>
      </c>
      <c r="O807" s="59"/>
    </row>
    <row r="808" ht="30" customHeight="1" spans="1:15">
      <c r="A808" s="52">
        <v>2501010050000</v>
      </c>
      <c r="B808" s="37" t="s">
        <v>1703</v>
      </c>
      <c r="C808" s="37">
        <v>250101005</v>
      </c>
      <c r="D808" s="37" t="s">
        <v>1703</v>
      </c>
      <c r="E808" s="38" t="s">
        <v>1704</v>
      </c>
      <c r="F808" s="37"/>
      <c r="G808" s="37" t="s">
        <v>1694</v>
      </c>
      <c r="H808" s="37">
        <v>15</v>
      </c>
      <c r="I808" s="37">
        <v>15</v>
      </c>
      <c r="J808" s="37">
        <v>15</v>
      </c>
      <c r="K808" s="37">
        <v>15</v>
      </c>
      <c r="L808" s="37">
        <v>15</v>
      </c>
      <c r="M808" s="38" t="s">
        <v>1705</v>
      </c>
      <c r="N808" s="61" t="s">
        <v>35</v>
      </c>
      <c r="O808" s="59"/>
    </row>
    <row r="809" ht="28" customHeight="1" spans="1:15">
      <c r="A809" s="52">
        <v>2501010050100</v>
      </c>
      <c r="B809" s="37" t="s">
        <v>1706</v>
      </c>
      <c r="C809" s="37" t="s">
        <v>1707</v>
      </c>
      <c r="D809" s="37" t="s">
        <v>1706</v>
      </c>
      <c r="E809" s="38"/>
      <c r="F809" s="37"/>
      <c r="G809" s="37" t="s">
        <v>1694</v>
      </c>
      <c r="H809" s="37">
        <v>7</v>
      </c>
      <c r="I809" s="37">
        <v>7</v>
      </c>
      <c r="J809" s="37">
        <v>7</v>
      </c>
      <c r="K809" s="37">
        <v>7</v>
      </c>
      <c r="L809" s="37">
        <v>7</v>
      </c>
      <c r="M809" s="38"/>
      <c r="N809" s="61" t="s">
        <v>35</v>
      </c>
      <c r="O809" s="59"/>
    </row>
    <row r="810" ht="26" customHeight="1" spans="1:15">
      <c r="A810" s="52">
        <v>2501010050300</v>
      </c>
      <c r="B810" s="37" t="s">
        <v>1708</v>
      </c>
      <c r="C810" s="37" t="s">
        <v>1709</v>
      </c>
      <c r="D810" s="37" t="s">
        <v>1710</v>
      </c>
      <c r="E810" s="38"/>
      <c r="F810" s="37"/>
      <c r="G810" s="37" t="s">
        <v>1694</v>
      </c>
      <c r="H810" s="37">
        <v>5</v>
      </c>
      <c r="I810" s="37">
        <v>5</v>
      </c>
      <c r="J810" s="37">
        <v>5</v>
      </c>
      <c r="K810" s="37">
        <v>5</v>
      </c>
      <c r="L810" s="37">
        <v>5</v>
      </c>
      <c r="M810" s="38"/>
      <c r="N810" s="61" t="s">
        <v>35</v>
      </c>
      <c r="O810" s="59"/>
    </row>
    <row r="811" ht="23" customHeight="1" spans="1:15">
      <c r="A811" s="52">
        <v>2501010060000</v>
      </c>
      <c r="B811" s="37" t="s">
        <v>1711</v>
      </c>
      <c r="C811" s="37">
        <v>250101006</v>
      </c>
      <c r="D811" s="37" t="s">
        <v>1711</v>
      </c>
      <c r="E811" s="38"/>
      <c r="F811" s="37"/>
      <c r="G811" s="37" t="s">
        <v>1694</v>
      </c>
      <c r="H811" s="37">
        <v>4.8</v>
      </c>
      <c r="I811" s="37">
        <v>4</v>
      </c>
      <c r="J811" s="37">
        <v>4</v>
      </c>
      <c r="K811" s="37">
        <v>4</v>
      </c>
      <c r="L811" s="37">
        <v>3.4</v>
      </c>
      <c r="M811" s="38"/>
      <c r="N811" s="61" t="s">
        <v>35</v>
      </c>
      <c r="O811" s="59"/>
    </row>
    <row r="812" ht="23" customHeight="1" spans="1:15">
      <c r="A812" s="52">
        <v>2501010070000</v>
      </c>
      <c r="B812" s="37" t="s">
        <v>1712</v>
      </c>
      <c r="C812" s="37">
        <v>250101007</v>
      </c>
      <c r="D812" s="37" t="s">
        <v>1712</v>
      </c>
      <c r="E812" s="38"/>
      <c r="F812" s="37"/>
      <c r="G812" s="37" t="s">
        <v>1694</v>
      </c>
      <c r="H812" s="37">
        <v>4.8</v>
      </c>
      <c r="I812" s="37">
        <v>4</v>
      </c>
      <c r="J812" s="37">
        <v>4</v>
      </c>
      <c r="K812" s="37">
        <v>4</v>
      </c>
      <c r="L812" s="37">
        <v>3.4</v>
      </c>
      <c r="M812" s="38" t="s">
        <v>1713</v>
      </c>
      <c r="N812" s="61" t="s">
        <v>35</v>
      </c>
      <c r="O812" s="59"/>
    </row>
    <row r="813" ht="28" customHeight="1" spans="1:15">
      <c r="A813" s="52">
        <v>2501010070000</v>
      </c>
      <c r="B813" s="37" t="s">
        <v>1712</v>
      </c>
      <c r="C813" s="37" t="s">
        <v>1714</v>
      </c>
      <c r="D813" s="37" t="s">
        <v>1715</v>
      </c>
      <c r="E813" s="38"/>
      <c r="F813" s="37"/>
      <c r="G813" s="37" t="s">
        <v>1694</v>
      </c>
      <c r="H813" s="37"/>
      <c r="I813" s="37"/>
      <c r="J813" s="37"/>
      <c r="K813" s="37"/>
      <c r="L813" s="37"/>
      <c r="M813" s="38"/>
      <c r="N813" s="61" t="s">
        <v>35</v>
      </c>
      <c r="O813" s="59"/>
    </row>
    <row r="814" ht="24" customHeight="1" spans="1:15">
      <c r="A814" s="52">
        <v>2501010080000</v>
      </c>
      <c r="B814" s="37" t="s">
        <v>1716</v>
      </c>
      <c r="C814" s="37">
        <v>250101008</v>
      </c>
      <c r="D814" s="37" t="s">
        <v>1716</v>
      </c>
      <c r="E814" s="38" t="s">
        <v>1717</v>
      </c>
      <c r="F814" s="37"/>
      <c r="G814" s="37" t="s">
        <v>1694</v>
      </c>
      <c r="H814" s="37">
        <v>6</v>
      </c>
      <c r="I814" s="37">
        <v>6</v>
      </c>
      <c r="J814" s="37">
        <v>6</v>
      </c>
      <c r="K814" s="37">
        <v>6</v>
      </c>
      <c r="L814" s="37">
        <v>6</v>
      </c>
      <c r="M814" s="38" t="s">
        <v>1718</v>
      </c>
      <c r="N814" s="61" t="s">
        <v>35</v>
      </c>
      <c r="O814" s="59"/>
    </row>
    <row r="815" ht="24" customHeight="1" spans="1:15">
      <c r="A815" s="52">
        <v>2501010080200</v>
      </c>
      <c r="B815" s="37" t="s">
        <v>1719</v>
      </c>
      <c r="C815" s="37" t="s">
        <v>1720</v>
      </c>
      <c r="D815" s="37" t="s">
        <v>1721</v>
      </c>
      <c r="E815" s="38"/>
      <c r="F815" s="37"/>
      <c r="G815" s="37" t="s">
        <v>1694</v>
      </c>
      <c r="H815" s="37">
        <v>6</v>
      </c>
      <c r="I815" s="37">
        <v>6</v>
      </c>
      <c r="J815" s="37">
        <v>6</v>
      </c>
      <c r="K815" s="37">
        <v>6</v>
      </c>
      <c r="L815" s="37">
        <v>6</v>
      </c>
      <c r="M815" s="38"/>
      <c r="N815" s="61" t="s">
        <v>35</v>
      </c>
      <c r="O815" s="59"/>
    </row>
    <row r="816" ht="21" customHeight="1" spans="1:15">
      <c r="A816" s="52">
        <v>2501010090000</v>
      </c>
      <c r="B816" s="37" t="s">
        <v>1722</v>
      </c>
      <c r="C816" s="37">
        <v>250101009</v>
      </c>
      <c r="D816" s="37" t="s">
        <v>1722</v>
      </c>
      <c r="E816" s="38"/>
      <c r="F816" s="37"/>
      <c r="G816" s="37" t="s">
        <v>1694</v>
      </c>
      <c r="H816" s="71">
        <v>3.6</v>
      </c>
      <c r="I816" s="71">
        <v>3</v>
      </c>
      <c r="J816" s="71">
        <v>3</v>
      </c>
      <c r="K816" s="71">
        <v>3</v>
      </c>
      <c r="L816" s="71">
        <v>2.55</v>
      </c>
      <c r="M816" s="38"/>
      <c r="N816" s="61" t="s">
        <v>35</v>
      </c>
      <c r="O816" s="59"/>
    </row>
    <row r="817" ht="21" customHeight="1" spans="1:15">
      <c r="A817" s="52">
        <v>2501010100000</v>
      </c>
      <c r="B817" s="37" t="s">
        <v>1723</v>
      </c>
      <c r="C817" s="37">
        <v>250101010</v>
      </c>
      <c r="D817" s="37" t="s">
        <v>1723</v>
      </c>
      <c r="E817" s="38"/>
      <c r="F817" s="37"/>
      <c r="G817" s="37" t="s">
        <v>1694</v>
      </c>
      <c r="H817" s="37">
        <v>2.4</v>
      </c>
      <c r="I817" s="37">
        <v>2</v>
      </c>
      <c r="J817" s="37">
        <v>2</v>
      </c>
      <c r="K817" s="37">
        <v>2</v>
      </c>
      <c r="L817" s="37">
        <v>1.7</v>
      </c>
      <c r="M817" s="38"/>
      <c r="N817" s="61" t="s">
        <v>35</v>
      </c>
      <c r="O817" s="59"/>
    </row>
    <row r="818" ht="29" customHeight="1" spans="1:15">
      <c r="A818" s="52">
        <v>2501010110000</v>
      </c>
      <c r="B818" s="37" t="s">
        <v>1724</v>
      </c>
      <c r="C818" s="37">
        <v>250101011</v>
      </c>
      <c r="D818" s="37" t="s">
        <v>1724</v>
      </c>
      <c r="E818" s="38" t="s">
        <v>1725</v>
      </c>
      <c r="F818" s="37"/>
      <c r="G818" s="37" t="s">
        <v>1694</v>
      </c>
      <c r="H818" s="37">
        <v>4.2</v>
      </c>
      <c r="I818" s="37">
        <v>3.5</v>
      </c>
      <c r="J818" s="37">
        <v>3.5</v>
      </c>
      <c r="K818" s="37">
        <v>3.5</v>
      </c>
      <c r="L818" s="71">
        <v>3</v>
      </c>
      <c r="M818" s="38"/>
      <c r="N818" s="61" t="s">
        <v>35</v>
      </c>
      <c r="O818" s="59"/>
    </row>
    <row r="819" ht="27" customHeight="1" spans="1:15">
      <c r="A819" s="52">
        <v>2501010110100</v>
      </c>
      <c r="B819" s="37" t="s">
        <v>1726</v>
      </c>
      <c r="C819" s="37" t="s">
        <v>1727</v>
      </c>
      <c r="D819" s="37" t="s">
        <v>1726</v>
      </c>
      <c r="E819" s="38"/>
      <c r="F819" s="37"/>
      <c r="G819" s="37" t="s">
        <v>1694</v>
      </c>
      <c r="H819" s="37">
        <v>4.2</v>
      </c>
      <c r="I819" s="37">
        <v>3.5</v>
      </c>
      <c r="J819" s="37">
        <v>3.5</v>
      </c>
      <c r="K819" s="37">
        <v>3.5</v>
      </c>
      <c r="L819" s="71">
        <v>3</v>
      </c>
      <c r="M819" s="38"/>
      <c r="N819" s="61" t="s">
        <v>35</v>
      </c>
      <c r="O819" s="59"/>
    </row>
    <row r="820" ht="29" customHeight="1" spans="1:15">
      <c r="A820" s="52">
        <v>2501010110200</v>
      </c>
      <c r="B820" s="37" t="s">
        <v>1728</v>
      </c>
      <c r="C820" s="37" t="s">
        <v>1729</v>
      </c>
      <c r="D820" s="37" t="s">
        <v>1728</v>
      </c>
      <c r="E820" s="38"/>
      <c r="F820" s="37"/>
      <c r="G820" s="37" t="s">
        <v>1694</v>
      </c>
      <c r="H820" s="37">
        <v>4.2</v>
      </c>
      <c r="I820" s="37">
        <v>3.5</v>
      </c>
      <c r="J820" s="37">
        <v>3.5</v>
      </c>
      <c r="K820" s="37">
        <v>3.5</v>
      </c>
      <c r="L820" s="71">
        <v>3</v>
      </c>
      <c r="M820" s="38"/>
      <c r="N820" s="61" t="s">
        <v>35</v>
      </c>
      <c r="O820" s="59"/>
    </row>
    <row r="821" ht="28" customHeight="1" spans="1:15">
      <c r="A821" s="52">
        <v>2501010110300</v>
      </c>
      <c r="B821" s="37" t="s">
        <v>1730</v>
      </c>
      <c r="C821" s="37" t="s">
        <v>1731</v>
      </c>
      <c r="D821" s="37" t="s">
        <v>1730</v>
      </c>
      <c r="E821" s="38"/>
      <c r="F821" s="37"/>
      <c r="G821" s="37" t="s">
        <v>1694</v>
      </c>
      <c r="H821" s="37">
        <v>4.2</v>
      </c>
      <c r="I821" s="37">
        <v>3.5</v>
      </c>
      <c r="J821" s="37">
        <v>3.5</v>
      </c>
      <c r="K821" s="37">
        <v>3.5</v>
      </c>
      <c r="L821" s="71">
        <v>3</v>
      </c>
      <c r="M821" s="38"/>
      <c r="N821" s="61" t="s">
        <v>35</v>
      </c>
      <c r="O821" s="59"/>
    </row>
    <row r="822" ht="22" customHeight="1" spans="1:15">
      <c r="A822" s="52">
        <v>2501010120000</v>
      </c>
      <c r="B822" s="37" t="s">
        <v>1732</v>
      </c>
      <c r="C822" s="37">
        <v>250101012</v>
      </c>
      <c r="D822" s="37" t="s">
        <v>1732</v>
      </c>
      <c r="E822" s="38"/>
      <c r="F822" s="37"/>
      <c r="G822" s="37" t="s">
        <v>1694</v>
      </c>
      <c r="H822" s="37">
        <v>3</v>
      </c>
      <c r="I822" s="37">
        <v>2.5</v>
      </c>
      <c r="J822" s="37">
        <v>2.5</v>
      </c>
      <c r="K822" s="37">
        <v>2.5</v>
      </c>
      <c r="L822" s="79">
        <v>2.13</v>
      </c>
      <c r="M822" s="38"/>
      <c r="N822" s="61" t="s">
        <v>35</v>
      </c>
      <c r="O822" s="59"/>
    </row>
    <row r="823" ht="22" customHeight="1" spans="1:15">
      <c r="A823" s="52">
        <v>2501010130000</v>
      </c>
      <c r="B823" s="37" t="s">
        <v>1733</v>
      </c>
      <c r="C823" s="37">
        <v>250101013</v>
      </c>
      <c r="D823" s="37" t="s">
        <v>1733</v>
      </c>
      <c r="E823" s="38"/>
      <c r="F823" s="37"/>
      <c r="G823" s="37" t="s">
        <v>1694</v>
      </c>
      <c r="H823" s="37">
        <v>7.2</v>
      </c>
      <c r="I823" s="37">
        <v>6</v>
      </c>
      <c r="J823" s="37">
        <v>6</v>
      </c>
      <c r="K823" s="37">
        <v>6</v>
      </c>
      <c r="L823" s="37">
        <v>5.1</v>
      </c>
      <c r="M823" s="38"/>
      <c r="N823" s="61" t="s">
        <v>35</v>
      </c>
      <c r="O823" s="59"/>
    </row>
    <row r="824" ht="22" customHeight="1" spans="1:15">
      <c r="A824" s="52">
        <v>2501010140000</v>
      </c>
      <c r="B824" s="37" t="s">
        <v>1734</v>
      </c>
      <c r="C824" s="37">
        <v>250101014</v>
      </c>
      <c r="D824" s="37" t="s">
        <v>1734</v>
      </c>
      <c r="E824" s="38"/>
      <c r="F824" s="37"/>
      <c r="G824" s="37" t="s">
        <v>1694</v>
      </c>
      <c r="H824" s="37">
        <v>4.2</v>
      </c>
      <c r="I824" s="37">
        <v>3.5</v>
      </c>
      <c r="J824" s="37">
        <v>3.5</v>
      </c>
      <c r="K824" s="37">
        <v>3.5</v>
      </c>
      <c r="L824" s="79">
        <v>2.98</v>
      </c>
      <c r="M824" s="38"/>
      <c r="N824" s="61" t="s">
        <v>35</v>
      </c>
      <c r="O824" s="59"/>
    </row>
    <row r="825" ht="29" customHeight="1" spans="1:15">
      <c r="A825" s="52">
        <v>2501010150000</v>
      </c>
      <c r="B825" s="37" t="s">
        <v>1735</v>
      </c>
      <c r="C825" s="37">
        <v>250101015</v>
      </c>
      <c r="D825" s="37" t="s">
        <v>1735</v>
      </c>
      <c r="E825" s="38" t="s">
        <v>1736</v>
      </c>
      <c r="F825" s="37"/>
      <c r="G825" s="37"/>
      <c r="H825" s="37"/>
      <c r="I825" s="37"/>
      <c r="J825" s="37"/>
      <c r="K825" s="37"/>
      <c r="L825" s="79"/>
      <c r="M825" s="38"/>
      <c r="N825" s="61"/>
      <c r="O825" s="59"/>
    </row>
    <row r="826" s="12" customFormat="1" ht="21" customHeight="1" spans="1:15">
      <c r="A826" s="52">
        <v>2501010150300</v>
      </c>
      <c r="B826" s="37" t="s">
        <v>1737</v>
      </c>
      <c r="C826" s="42" t="s">
        <v>1738</v>
      </c>
      <c r="D826" s="37" t="s">
        <v>1737</v>
      </c>
      <c r="E826" s="38"/>
      <c r="F826" s="37"/>
      <c r="G826" s="37" t="s">
        <v>26</v>
      </c>
      <c r="H826" s="37">
        <v>6</v>
      </c>
      <c r="I826" s="37">
        <v>6</v>
      </c>
      <c r="J826" s="37">
        <v>6</v>
      </c>
      <c r="K826" s="37">
        <v>6</v>
      </c>
      <c r="L826" s="37">
        <v>6</v>
      </c>
      <c r="M826" s="38"/>
      <c r="N826" s="61" t="s">
        <v>35</v>
      </c>
      <c r="O826" s="59"/>
    </row>
    <row r="827" s="12" customFormat="1" ht="24" customHeight="1" spans="1:15">
      <c r="A827" s="52">
        <v>2501010150100</v>
      </c>
      <c r="B827" s="37" t="s">
        <v>1739</v>
      </c>
      <c r="C827" s="42" t="s">
        <v>1740</v>
      </c>
      <c r="D827" s="37" t="s">
        <v>1741</v>
      </c>
      <c r="E827" s="38"/>
      <c r="F827" s="37"/>
      <c r="G827" s="37" t="s">
        <v>26</v>
      </c>
      <c r="H827" s="37">
        <v>15</v>
      </c>
      <c r="I827" s="37">
        <v>15</v>
      </c>
      <c r="J827" s="37">
        <v>15</v>
      </c>
      <c r="K827" s="37">
        <v>15</v>
      </c>
      <c r="L827" s="37">
        <v>15</v>
      </c>
      <c r="M827" s="38"/>
      <c r="N827" s="61" t="s">
        <v>35</v>
      </c>
      <c r="O827" s="59"/>
    </row>
    <row r="828" s="12" customFormat="1" ht="24" customHeight="1" spans="1:15">
      <c r="A828" s="52">
        <v>2501010150200</v>
      </c>
      <c r="B828" s="37" t="s">
        <v>1742</v>
      </c>
      <c r="C828" s="42" t="s">
        <v>1743</v>
      </c>
      <c r="D828" s="37" t="s">
        <v>1744</v>
      </c>
      <c r="E828" s="38"/>
      <c r="F828" s="37"/>
      <c r="G828" s="37" t="s">
        <v>26</v>
      </c>
      <c r="H828" s="37">
        <v>18</v>
      </c>
      <c r="I828" s="37">
        <v>18</v>
      </c>
      <c r="J828" s="37">
        <v>18</v>
      </c>
      <c r="K828" s="37">
        <v>18</v>
      </c>
      <c r="L828" s="37">
        <v>18</v>
      </c>
      <c r="M828" s="38"/>
      <c r="N828" s="61" t="s">
        <v>35</v>
      </c>
      <c r="O828" s="59"/>
    </row>
    <row r="829" ht="19" customHeight="1" spans="1:15">
      <c r="A829" s="52">
        <v>2501010160000</v>
      </c>
      <c r="B829" s="37" t="s">
        <v>1745</v>
      </c>
      <c r="C829" s="37">
        <v>250101016</v>
      </c>
      <c r="D829" s="37" t="s">
        <v>1745</v>
      </c>
      <c r="E829" s="38"/>
      <c r="F829" s="37"/>
      <c r="G829" s="37" t="s">
        <v>1694</v>
      </c>
      <c r="H829" s="37">
        <v>3.6</v>
      </c>
      <c r="I829" s="37">
        <v>3</v>
      </c>
      <c r="J829" s="37">
        <v>3</v>
      </c>
      <c r="K829" s="37">
        <v>3</v>
      </c>
      <c r="L829" s="37">
        <v>2.55</v>
      </c>
      <c r="M829" s="38"/>
      <c r="N829" s="61" t="s">
        <v>35</v>
      </c>
      <c r="O829" s="59"/>
    </row>
    <row r="830" ht="19" customHeight="1" spans="1:15">
      <c r="A830" s="52">
        <v>2501010170000</v>
      </c>
      <c r="B830" s="37" t="s">
        <v>1746</v>
      </c>
      <c r="C830" s="37">
        <v>250101017</v>
      </c>
      <c r="D830" s="37" t="s">
        <v>1746</v>
      </c>
      <c r="E830" s="38" t="s">
        <v>1747</v>
      </c>
      <c r="F830" s="37"/>
      <c r="G830" s="37" t="s">
        <v>1694</v>
      </c>
      <c r="H830" s="37">
        <v>18</v>
      </c>
      <c r="I830" s="37">
        <v>18</v>
      </c>
      <c r="J830" s="37">
        <v>15</v>
      </c>
      <c r="K830" s="37">
        <v>12</v>
      </c>
      <c r="L830" s="37">
        <v>10.2</v>
      </c>
      <c r="M830" s="38"/>
      <c r="N830" s="61" t="s">
        <v>35</v>
      </c>
      <c r="O830" s="59"/>
    </row>
    <row r="831" ht="19" customHeight="1" spans="1:15">
      <c r="A831" s="52">
        <v>2501010180000</v>
      </c>
      <c r="B831" s="37" t="s">
        <v>1748</v>
      </c>
      <c r="C831" s="37">
        <v>250101018</v>
      </c>
      <c r="D831" s="37" t="s">
        <v>1748</v>
      </c>
      <c r="E831" s="38" t="s">
        <v>1749</v>
      </c>
      <c r="F831" s="37"/>
      <c r="G831" s="37" t="s">
        <v>1694</v>
      </c>
      <c r="H831" s="37">
        <v>6.48</v>
      </c>
      <c r="I831" s="37">
        <v>6</v>
      </c>
      <c r="J831" s="37">
        <v>5.4</v>
      </c>
      <c r="K831" s="37">
        <v>5</v>
      </c>
      <c r="L831" s="37">
        <v>4.25</v>
      </c>
      <c r="M831" s="38"/>
      <c r="N831" s="61" t="s">
        <v>35</v>
      </c>
      <c r="O831" s="59"/>
    </row>
    <row r="832" ht="19" customHeight="1" spans="1:15">
      <c r="A832" s="52">
        <v>2501010190000</v>
      </c>
      <c r="B832" s="37" t="s">
        <v>1750</v>
      </c>
      <c r="C832" s="37">
        <v>250101019</v>
      </c>
      <c r="D832" s="37" t="s">
        <v>1750</v>
      </c>
      <c r="E832" s="38"/>
      <c r="F832" s="37"/>
      <c r="G832" s="37" t="s">
        <v>1694</v>
      </c>
      <c r="H832" s="37">
        <v>9.6</v>
      </c>
      <c r="I832" s="37">
        <v>9</v>
      </c>
      <c r="J832" s="37">
        <v>8</v>
      </c>
      <c r="K832" s="37">
        <v>7</v>
      </c>
      <c r="L832" s="37">
        <v>5.95</v>
      </c>
      <c r="M832" s="38"/>
      <c r="N832" s="61" t="s">
        <v>35</v>
      </c>
      <c r="O832" s="59"/>
    </row>
    <row r="833" ht="19" customHeight="1" spans="1:15">
      <c r="A833" s="52">
        <v>2501010200000</v>
      </c>
      <c r="B833" s="37" t="s">
        <v>1751</v>
      </c>
      <c r="C833" s="37">
        <v>250101020</v>
      </c>
      <c r="D833" s="37" t="s">
        <v>1751</v>
      </c>
      <c r="E833" s="38"/>
      <c r="F833" s="37"/>
      <c r="G833" s="37" t="s">
        <v>1694</v>
      </c>
      <c r="H833" s="37"/>
      <c r="I833" s="37"/>
      <c r="J833" s="37"/>
      <c r="K833" s="37"/>
      <c r="L833" s="37"/>
      <c r="M833" s="38"/>
      <c r="N833" s="61" t="s">
        <v>35</v>
      </c>
      <c r="O833" s="59"/>
    </row>
    <row r="834" ht="19" customHeight="1" spans="1:15">
      <c r="A834" s="52">
        <v>2501010210000</v>
      </c>
      <c r="B834" s="37" t="s">
        <v>1752</v>
      </c>
      <c r="C834" s="37">
        <v>250101021</v>
      </c>
      <c r="D834" s="37" t="s">
        <v>1752</v>
      </c>
      <c r="E834" s="38"/>
      <c r="F834" s="37"/>
      <c r="G834" s="37" t="s">
        <v>1694</v>
      </c>
      <c r="H834" s="37">
        <v>16</v>
      </c>
      <c r="I834" s="37">
        <v>14</v>
      </c>
      <c r="J834" s="37">
        <v>12</v>
      </c>
      <c r="K834" s="37">
        <v>10</v>
      </c>
      <c r="L834" s="37">
        <v>8.5</v>
      </c>
      <c r="M834" s="38" t="s">
        <v>1753</v>
      </c>
      <c r="N834" s="61" t="s">
        <v>35</v>
      </c>
      <c r="O834" s="59"/>
    </row>
    <row r="835" ht="19" customHeight="1" spans="1:15">
      <c r="A835" s="52">
        <v>2501010210000</v>
      </c>
      <c r="B835" s="37" t="s">
        <v>1752</v>
      </c>
      <c r="C835" s="37" t="s">
        <v>1754</v>
      </c>
      <c r="D835" s="37" t="s">
        <v>1755</v>
      </c>
      <c r="E835" s="38"/>
      <c r="F835" s="37"/>
      <c r="G835" s="37" t="s">
        <v>1694</v>
      </c>
      <c r="H835" s="37">
        <v>10</v>
      </c>
      <c r="I835" s="37">
        <v>10</v>
      </c>
      <c r="J835" s="37">
        <v>10</v>
      </c>
      <c r="K835" s="37">
        <v>10</v>
      </c>
      <c r="L835" s="37">
        <v>10</v>
      </c>
      <c r="M835" s="38"/>
      <c r="N835" s="61" t="s">
        <v>35</v>
      </c>
      <c r="O835" s="59"/>
    </row>
    <row r="836" ht="19" customHeight="1" spans="1:15">
      <c r="A836" s="52">
        <v>2501010220000</v>
      </c>
      <c r="B836" s="37" t="s">
        <v>1756</v>
      </c>
      <c r="C836" s="37">
        <v>250101022</v>
      </c>
      <c r="D836" s="37" t="s">
        <v>1756</v>
      </c>
      <c r="E836" s="38"/>
      <c r="F836" s="37"/>
      <c r="G836" s="37" t="s">
        <v>1694</v>
      </c>
      <c r="H836" s="37"/>
      <c r="I836" s="37"/>
      <c r="J836" s="37"/>
      <c r="K836" s="37"/>
      <c r="L836" s="37"/>
      <c r="M836" s="38" t="s">
        <v>1753</v>
      </c>
      <c r="N836" s="61" t="s">
        <v>28</v>
      </c>
      <c r="O836" s="59"/>
    </row>
    <row r="837" ht="19" customHeight="1" spans="1:15">
      <c r="A837" s="52">
        <v>2501010220000</v>
      </c>
      <c r="B837" s="37" t="s">
        <v>1756</v>
      </c>
      <c r="C837" s="37" t="s">
        <v>1757</v>
      </c>
      <c r="D837" s="37" t="s">
        <v>1758</v>
      </c>
      <c r="E837" s="38"/>
      <c r="F837" s="37"/>
      <c r="G837" s="37" t="s">
        <v>1694</v>
      </c>
      <c r="H837" s="37"/>
      <c r="I837" s="37"/>
      <c r="J837" s="37"/>
      <c r="K837" s="37"/>
      <c r="L837" s="37"/>
      <c r="M837" s="38"/>
      <c r="N837" s="61" t="s">
        <v>28</v>
      </c>
      <c r="O837" s="59"/>
    </row>
    <row r="838" ht="19" customHeight="1" spans="1:15">
      <c r="A838" s="52"/>
      <c r="B838" s="31"/>
      <c r="C838" s="33">
        <v>250102</v>
      </c>
      <c r="D838" s="33" t="s">
        <v>1759</v>
      </c>
      <c r="E838" s="34"/>
      <c r="F838" s="31"/>
      <c r="G838" s="31"/>
      <c r="H838" s="35"/>
      <c r="I838" s="35"/>
      <c r="J838" s="35"/>
      <c r="K838" s="35"/>
      <c r="L838" s="35"/>
      <c r="M838" s="34"/>
      <c r="N838" s="60"/>
      <c r="O838" s="59"/>
    </row>
    <row r="839" ht="19" customHeight="1" spans="1:15">
      <c r="A839" s="52">
        <v>2501020010000</v>
      </c>
      <c r="B839" s="37" t="s">
        <v>1760</v>
      </c>
      <c r="C839" s="37">
        <v>250102001</v>
      </c>
      <c r="D839" s="37" t="s">
        <v>1760</v>
      </c>
      <c r="E839" s="38" t="s">
        <v>1761</v>
      </c>
      <c r="F839" s="37"/>
      <c r="G839" s="37" t="s">
        <v>26</v>
      </c>
      <c r="H839" s="37">
        <v>5.52</v>
      </c>
      <c r="I839" s="37">
        <v>5</v>
      </c>
      <c r="J839" s="37">
        <v>4.6</v>
      </c>
      <c r="K839" s="37">
        <v>4</v>
      </c>
      <c r="L839" s="37">
        <v>3.4</v>
      </c>
      <c r="M839" s="38"/>
      <c r="N839" s="61" t="s">
        <v>35</v>
      </c>
      <c r="O839" s="59"/>
    </row>
    <row r="840" ht="19" customHeight="1" spans="1:15">
      <c r="A840" s="52">
        <v>2501020020000</v>
      </c>
      <c r="B840" s="37" t="s">
        <v>1762</v>
      </c>
      <c r="C840" s="37">
        <v>250102002</v>
      </c>
      <c r="D840" s="37" t="s">
        <v>1762</v>
      </c>
      <c r="E840" s="38"/>
      <c r="F840" s="37"/>
      <c r="G840" s="37" t="s">
        <v>1694</v>
      </c>
      <c r="H840" s="37">
        <v>1.2</v>
      </c>
      <c r="I840" s="37">
        <v>1</v>
      </c>
      <c r="J840" s="37">
        <v>1</v>
      </c>
      <c r="K840" s="37">
        <v>1</v>
      </c>
      <c r="L840" s="37">
        <v>0.85</v>
      </c>
      <c r="M840" s="38"/>
      <c r="N840" s="61" t="s">
        <v>35</v>
      </c>
      <c r="O840" s="59"/>
    </row>
    <row r="841" ht="19" customHeight="1" spans="1:15">
      <c r="A841" s="52">
        <v>2501020030000</v>
      </c>
      <c r="B841" s="37" t="s">
        <v>1763</v>
      </c>
      <c r="C841" s="37">
        <v>250102003</v>
      </c>
      <c r="D841" s="37" t="s">
        <v>1763</v>
      </c>
      <c r="E841" s="38"/>
      <c r="F841" s="37"/>
      <c r="G841" s="37" t="s">
        <v>1694</v>
      </c>
      <c r="H841" s="37">
        <v>1.2</v>
      </c>
      <c r="I841" s="37">
        <v>1</v>
      </c>
      <c r="J841" s="37">
        <v>1</v>
      </c>
      <c r="K841" s="37">
        <v>1</v>
      </c>
      <c r="L841" s="37">
        <v>0.85</v>
      </c>
      <c r="M841" s="38"/>
      <c r="N841" s="61" t="s">
        <v>35</v>
      </c>
      <c r="O841" s="59"/>
    </row>
    <row r="842" ht="19" customHeight="1" spans="1:15">
      <c r="A842" s="52">
        <v>2501020040000</v>
      </c>
      <c r="B842" s="37" t="s">
        <v>1764</v>
      </c>
      <c r="C842" s="37">
        <v>250102004</v>
      </c>
      <c r="D842" s="37" t="s">
        <v>1764</v>
      </c>
      <c r="E842" s="38" t="s">
        <v>1765</v>
      </c>
      <c r="F842" s="37"/>
      <c r="G842" s="37" t="s">
        <v>1694</v>
      </c>
      <c r="H842" s="37">
        <v>4.8</v>
      </c>
      <c r="I842" s="37">
        <v>4.5</v>
      </c>
      <c r="J842" s="37">
        <v>4</v>
      </c>
      <c r="K842" s="37">
        <v>3</v>
      </c>
      <c r="L842" s="37">
        <v>2.55</v>
      </c>
      <c r="M842" s="38"/>
      <c r="N842" s="61" t="s">
        <v>35</v>
      </c>
      <c r="O842" s="59"/>
    </row>
    <row r="843" ht="19" customHeight="1" spans="1:15">
      <c r="A843" s="52">
        <v>2501020040100</v>
      </c>
      <c r="B843" s="37" t="s">
        <v>1766</v>
      </c>
      <c r="C843" s="37" t="s">
        <v>1767</v>
      </c>
      <c r="D843" s="37" t="s">
        <v>1766</v>
      </c>
      <c r="E843" s="38"/>
      <c r="F843" s="37"/>
      <c r="G843" s="37" t="s">
        <v>1694</v>
      </c>
      <c r="H843" s="37">
        <v>4.8</v>
      </c>
      <c r="I843" s="37">
        <v>4.5</v>
      </c>
      <c r="J843" s="37">
        <v>4</v>
      </c>
      <c r="K843" s="37">
        <v>3</v>
      </c>
      <c r="L843" s="37">
        <v>2.55</v>
      </c>
      <c r="M843" s="38"/>
      <c r="N843" s="61" t="s">
        <v>35</v>
      </c>
      <c r="O843" s="59"/>
    </row>
    <row r="844" ht="19" customHeight="1" spans="1:15">
      <c r="A844" s="52">
        <v>2501020040200</v>
      </c>
      <c r="B844" s="37" t="s">
        <v>1768</v>
      </c>
      <c r="C844" s="37" t="s">
        <v>1769</v>
      </c>
      <c r="D844" s="37" t="s">
        <v>1768</v>
      </c>
      <c r="E844" s="38"/>
      <c r="F844" s="37"/>
      <c r="G844" s="37" t="s">
        <v>1694</v>
      </c>
      <c r="H844" s="37">
        <v>4.8</v>
      </c>
      <c r="I844" s="37">
        <v>4.5</v>
      </c>
      <c r="J844" s="37">
        <v>4</v>
      </c>
      <c r="K844" s="37">
        <v>3</v>
      </c>
      <c r="L844" s="37">
        <v>2.55</v>
      </c>
      <c r="M844" s="38"/>
      <c r="N844" s="61" t="s">
        <v>35</v>
      </c>
      <c r="O844" s="59"/>
    </row>
    <row r="845" ht="19" customHeight="1" spans="1:15">
      <c r="A845" s="52">
        <v>2501020050000</v>
      </c>
      <c r="B845" s="37" t="s">
        <v>1770</v>
      </c>
      <c r="C845" s="37">
        <v>250102005</v>
      </c>
      <c r="D845" s="37" t="s">
        <v>1770</v>
      </c>
      <c r="E845" s="38"/>
      <c r="F845" s="37"/>
      <c r="G845" s="37" t="s">
        <v>1694</v>
      </c>
      <c r="H845" s="37">
        <v>1.2</v>
      </c>
      <c r="I845" s="37">
        <v>1</v>
      </c>
      <c r="J845" s="37">
        <v>1</v>
      </c>
      <c r="K845" s="37">
        <v>1</v>
      </c>
      <c r="L845" s="37">
        <v>0.85</v>
      </c>
      <c r="M845" s="38"/>
      <c r="N845" s="61" t="s">
        <v>35</v>
      </c>
      <c r="O845" s="59"/>
    </row>
    <row r="846" ht="29" customHeight="1" spans="1:15">
      <c r="A846" s="52">
        <v>2501020060000</v>
      </c>
      <c r="B846" s="37" t="s">
        <v>1771</v>
      </c>
      <c r="C846" s="37">
        <v>250102006</v>
      </c>
      <c r="D846" s="37" t="s">
        <v>1771</v>
      </c>
      <c r="E846" s="38" t="s">
        <v>1772</v>
      </c>
      <c r="F846" s="37"/>
      <c r="G846" s="37" t="s">
        <v>1694</v>
      </c>
      <c r="H846" s="37">
        <v>5</v>
      </c>
      <c r="I846" s="37">
        <v>5</v>
      </c>
      <c r="J846" s="37">
        <v>5</v>
      </c>
      <c r="K846" s="37">
        <v>5</v>
      </c>
      <c r="L846" s="37">
        <v>5</v>
      </c>
      <c r="M846" s="38" t="s">
        <v>1773</v>
      </c>
      <c r="N846" s="61" t="s">
        <v>35</v>
      </c>
      <c r="O846" s="59"/>
    </row>
    <row r="847" ht="19" customHeight="1" spans="1:15">
      <c r="A847" s="52">
        <v>2501020060100</v>
      </c>
      <c r="B847" s="37" t="s">
        <v>1774</v>
      </c>
      <c r="C847" s="37" t="s">
        <v>1775</v>
      </c>
      <c r="D847" s="37" t="s">
        <v>1774</v>
      </c>
      <c r="E847" s="38"/>
      <c r="F847" s="37"/>
      <c r="G847" s="37" t="s">
        <v>1694</v>
      </c>
      <c r="H847" s="37">
        <v>2.5</v>
      </c>
      <c r="I847" s="37">
        <v>2.5</v>
      </c>
      <c r="J847" s="37">
        <v>2.5</v>
      </c>
      <c r="K847" s="37">
        <v>2.5</v>
      </c>
      <c r="L847" s="37">
        <v>2.5</v>
      </c>
      <c r="M847" s="38"/>
      <c r="N847" s="61" t="s">
        <v>35</v>
      </c>
      <c r="O847" s="59"/>
    </row>
    <row r="848" ht="22" customHeight="1" spans="1:15">
      <c r="A848" s="52">
        <v>2501020060300</v>
      </c>
      <c r="B848" s="37" t="s">
        <v>1776</v>
      </c>
      <c r="C848" s="37" t="s">
        <v>1777</v>
      </c>
      <c r="D848" s="37" t="s">
        <v>1778</v>
      </c>
      <c r="E848" s="38"/>
      <c r="F848" s="37"/>
      <c r="G848" s="37" t="s">
        <v>1694</v>
      </c>
      <c r="H848" s="37">
        <v>3</v>
      </c>
      <c r="I848" s="37">
        <v>3</v>
      </c>
      <c r="J848" s="37">
        <v>3</v>
      </c>
      <c r="K848" s="37">
        <v>3</v>
      </c>
      <c r="L848" s="37">
        <v>3</v>
      </c>
      <c r="M848" s="38"/>
      <c r="N848" s="61" t="s">
        <v>35</v>
      </c>
      <c r="O848" s="59"/>
    </row>
    <row r="849" ht="24" customHeight="1" spans="1:15">
      <c r="A849" s="52">
        <v>2501020060200</v>
      </c>
      <c r="B849" s="37" t="s">
        <v>1779</v>
      </c>
      <c r="C849" s="37" t="s">
        <v>1780</v>
      </c>
      <c r="D849" s="37" t="s">
        <v>1781</v>
      </c>
      <c r="E849" s="38"/>
      <c r="F849" s="37"/>
      <c r="G849" s="37" t="s">
        <v>1694</v>
      </c>
      <c r="H849" s="37"/>
      <c r="I849" s="37"/>
      <c r="J849" s="37"/>
      <c r="K849" s="37"/>
      <c r="L849" s="37"/>
      <c r="M849" s="38"/>
      <c r="N849" s="61" t="s">
        <v>35</v>
      </c>
      <c r="O849" s="59"/>
    </row>
    <row r="850" ht="23" customHeight="1" spans="1:15">
      <c r="A850" s="52">
        <v>2501020070000</v>
      </c>
      <c r="B850" s="37" t="s">
        <v>1782</v>
      </c>
      <c r="C850" s="37">
        <v>250102007</v>
      </c>
      <c r="D850" s="37" t="s">
        <v>1782</v>
      </c>
      <c r="E850" s="38" t="s">
        <v>1783</v>
      </c>
      <c r="F850" s="37"/>
      <c r="G850" s="37" t="s">
        <v>1694</v>
      </c>
      <c r="H850" s="37">
        <v>3.5</v>
      </c>
      <c r="I850" s="37">
        <v>3.5</v>
      </c>
      <c r="J850" s="37">
        <v>3.5</v>
      </c>
      <c r="K850" s="37">
        <v>3.5</v>
      </c>
      <c r="L850" s="37">
        <v>3.5</v>
      </c>
      <c r="M850" s="38" t="s">
        <v>1784</v>
      </c>
      <c r="N850" s="61" t="s">
        <v>35</v>
      </c>
      <c r="O850" s="59"/>
    </row>
    <row r="851" ht="28" customHeight="1" spans="1:15">
      <c r="A851" s="52">
        <v>2501020070200</v>
      </c>
      <c r="B851" s="37" t="s">
        <v>1785</v>
      </c>
      <c r="C851" s="37" t="s">
        <v>1786</v>
      </c>
      <c r="D851" s="37" t="s">
        <v>1787</v>
      </c>
      <c r="E851" s="38"/>
      <c r="F851" s="37"/>
      <c r="G851" s="37" t="s">
        <v>1694</v>
      </c>
      <c r="H851" s="37">
        <v>26.5</v>
      </c>
      <c r="I851" s="37">
        <v>26.5</v>
      </c>
      <c r="J851" s="37">
        <v>26.5</v>
      </c>
      <c r="K851" s="37">
        <v>26.5</v>
      </c>
      <c r="L851" s="37">
        <v>26.5</v>
      </c>
      <c r="M851" s="38"/>
      <c r="N851" s="61" t="s">
        <v>35</v>
      </c>
      <c r="O851" s="59"/>
    </row>
    <row r="852" ht="20" customHeight="1" spans="1:15">
      <c r="A852" s="52">
        <v>2501020080000</v>
      </c>
      <c r="B852" s="37" t="s">
        <v>1788</v>
      </c>
      <c r="C852" s="37">
        <v>250102008</v>
      </c>
      <c r="D852" s="37" t="s">
        <v>1788</v>
      </c>
      <c r="E852" s="38"/>
      <c r="F852" s="37"/>
      <c r="G852" s="37" t="s">
        <v>1694</v>
      </c>
      <c r="H852" s="37">
        <v>3.6</v>
      </c>
      <c r="I852" s="37">
        <v>3</v>
      </c>
      <c r="J852" s="37">
        <v>3</v>
      </c>
      <c r="K852" s="37">
        <v>3</v>
      </c>
      <c r="L852" s="37">
        <v>2.55</v>
      </c>
      <c r="M852" s="38"/>
      <c r="N852" s="61" t="s">
        <v>35</v>
      </c>
      <c r="O852" s="59"/>
    </row>
    <row r="853" ht="20" customHeight="1" spans="1:15">
      <c r="A853" s="52">
        <v>2501020090000</v>
      </c>
      <c r="B853" s="37" t="s">
        <v>1789</v>
      </c>
      <c r="C853" s="37">
        <v>250102009</v>
      </c>
      <c r="D853" s="37" t="s">
        <v>1789</v>
      </c>
      <c r="E853" s="38"/>
      <c r="F853" s="37"/>
      <c r="G853" s="37" t="s">
        <v>1694</v>
      </c>
      <c r="H853" s="37">
        <v>2.4</v>
      </c>
      <c r="I853" s="37">
        <v>2</v>
      </c>
      <c r="J853" s="37">
        <v>2</v>
      </c>
      <c r="K853" s="37">
        <v>2</v>
      </c>
      <c r="L853" s="37">
        <v>1.7</v>
      </c>
      <c r="M853" s="38"/>
      <c r="N853" s="61" t="s">
        <v>35</v>
      </c>
      <c r="O853" s="59"/>
    </row>
    <row r="854" ht="20" customHeight="1" spans="1:15">
      <c r="A854" s="52">
        <v>2501020100000</v>
      </c>
      <c r="B854" s="37" t="s">
        <v>1790</v>
      </c>
      <c r="C854" s="37">
        <v>250102010</v>
      </c>
      <c r="D854" s="37" t="s">
        <v>1790</v>
      </c>
      <c r="E854" s="38"/>
      <c r="F854" s="37"/>
      <c r="G854" s="37" t="s">
        <v>1694</v>
      </c>
      <c r="H854" s="37">
        <v>3</v>
      </c>
      <c r="I854" s="37">
        <v>3</v>
      </c>
      <c r="J854" s="37">
        <v>2.5</v>
      </c>
      <c r="K854" s="37">
        <v>2</v>
      </c>
      <c r="L854" s="37">
        <v>1.7</v>
      </c>
      <c r="M854" s="38"/>
      <c r="N854" s="61" t="s">
        <v>35</v>
      </c>
      <c r="O854" s="59"/>
    </row>
    <row r="855" ht="20" customHeight="1" spans="1:15">
      <c r="A855" s="52">
        <v>2501020110000</v>
      </c>
      <c r="B855" s="37" t="s">
        <v>1791</v>
      </c>
      <c r="C855" s="37">
        <v>250102011</v>
      </c>
      <c r="D855" s="37" t="s">
        <v>1791</v>
      </c>
      <c r="E855" s="38"/>
      <c r="F855" s="37"/>
      <c r="G855" s="37" t="s">
        <v>1694</v>
      </c>
      <c r="H855" s="37">
        <v>4.2</v>
      </c>
      <c r="I855" s="37">
        <v>4</v>
      </c>
      <c r="J855" s="37">
        <v>3.5</v>
      </c>
      <c r="K855" s="37">
        <v>3</v>
      </c>
      <c r="L855" s="37">
        <v>2.55</v>
      </c>
      <c r="M855" s="38"/>
      <c r="N855" s="61" t="s">
        <v>35</v>
      </c>
      <c r="O855" s="59"/>
    </row>
    <row r="856" ht="20" customHeight="1" spans="1:15">
      <c r="A856" s="52">
        <v>2501020120000</v>
      </c>
      <c r="B856" s="37" t="s">
        <v>1792</v>
      </c>
      <c r="C856" s="37">
        <v>250102012</v>
      </c>
      <c r="D856" s="37" t="s">
        <v>1792</v>
      </c>
      <c r="E856" s="38"/>
      <c r="F856" s="37"/>
      <c r="G856" s="37" t="s">
        <v>1694</v>
      </c>
      <c r="H856" s="37">
        <v>3</v>
      </c>
      <c r="I856" s="37">
        <v>3</v>
      </c>
      <c r="J856" s="37">
        <v>2.5</v>
      </c>
      <c r="K856" s="37">
        <v>2</v>
      </c>
      <c r="L856" s="37">
        <v>1.7</v>
      </c>
      <c r="M856" s="38"/>
      <c r="N856" s="61" t="s">
        <v>35</v>
      </c>
      <c r="O856" s="59"/>
    </row>
    <row r="857" s="12" customFormat="1" ht="20" customHeight="1" spans="1:15">
      <c r="A857" s="52">
        <v>2501020130000</v>
      </c>
      <c r="B857" s="37" t="s">
        <v>1793</v>
      </c>
      <c r="C857" s="37">
        <v>250102013</v>
      </c>
      <c r="D857" s="37" t="s">
        <v>1793</v>
      </c>
      <c r="E857" s="38" t="s">
        <v>1794</v>
      </c>
      <c r="F857" s="37"/>
      <c r="G857" s="37" t="s">
        <v>1694</v>
      </c>
      <c r="H857" s="37">
        <v>4.2</v>
      </c>
      <c r="I857" s="37">
        <v>4</v>
      </c>
      <c r="J857" s="37">
        <v>3</v>
      </c>
      <c r="K857" s="37">
        <v>2</v>
      </c>
      <c r="L857" s="37">
        <v>1.7</v>
      </c>
      <c r="M857" s="38"/>
      <c r="N857" s="61" t="s">
        <v>35</v>
      </c>
      <c r="O857" s="59"/>
    </row>
    <row r="858" s="12" customFormat="1" ht="20" customHeight="1" spans="1:15">
      <c r="A858" s="52">
        <v>2501020130100</v>
      </c>
      <c r="B858" s="37" t="s">
        <v>1795</v>
      </c>
      <c r="C858" s="37" t="s">
        <v>1796</v>
      </c>
      <c r="D858" s="37" t="s">
        <v>1797</v>
      </c>
      <c r="E858" s="38"/>
      <c r="F858" s="37"/>
      <c r="G858" s="37" t="s">
        <v>1694</v>
      </c>
      <c r="H858" s="37">
        <v>4.2</v>
      </c>
      <c r="I858" s="37">
        <v>4</v>
      </c>
      <c r="J858" s="37">
        <v>3</v>
      </c>
      <c r="K858" s="37">
        <v>2</v>
      </c>
      <c r="L858" s="37">
        <v>1.7</v>
      </c>
      <c r="M858" s="38"/>
      <c r="N858" s="61" t="s">
        <v>35</v>
      </c>
      <c r="O858" s="59"/>
    </row>
    <row r="859" ht="20" customHeight="1" spans="1:15">
      <c r="A859" s="52">
        <v>2501020140000</v>
      </c>
      <c r="B859" s="37" t="s">
        <v>1798</v>
      </c>
      <c r="C859" s="37">
        <v>250102014</v>
      </c>
      <c r="D859" s="37" t="s">
        <v>1798</v>
      </c>
      <c r="E859" s="38"/>
      <c r="F859" s="37"/>
      <c r="G859" s="37" t="s">
        <v>1694</v>
      </c>
      <c r="H859" s="37">
        <v>6</v>
      </c>
      <c r="I859" s="37">
        <v>6</v>
      </c>
      <c r="J859" s="37">
        <v>5</v>
      </c>
      <c r="K859" s="37">
        <v>5</v>
      </c>
      <c r="L859" s="37">
        <v>4.25</v>
      </c>
      <c r="M859" s="38"/>
      <c r="N859" s="61" t="s">
        <v>35</v>
      </c>
      <c r="O859" s="59"/>
    </row>
    <row r="860" ht="20" customHeight="1" spans="1:15">
      <c r="A860" s="52">
        <v>2501020150000</v>
      </c>
      <c r="B860" s="37" t="s">
        <v>1799</v>
      </c>
      <c r="C860" s="37">
        <v>250102015</v>
      </c>
      <c r="D860" s="37" t="s">
        <v>1799</v>
      </c>
      <c r="E860" s="38"/>
      <c r="F860" s="37"/>
      <c r="G860" s="37" t="s">
        <v>1694</v>
      </c>
      <c r="H860" s="37">
        <v>6</v>
      </c>
      <c r="I860" s="37">
        <v>6</v>
      </c>
      <c r="J860" s="37">
        <v>5</v>
      </c>
      <c r="K860" s="37">
        <v>5</v>
      </c>
      <c r="L860" s="37">
        <v>4.25</v>
      </c>
      <c r="M860" s="38"/>
      <c r="N860" s="61" t="s">
        <v>35</v>
      </c>
      <c r="O860" s="59"/>
    </row>
    <row r="861" ht="20" customHeight="1" spans="1:15">
      <c r="A861" s="52">
        <v>2501020160000</v>
      </c>
      <c r="B861" s="37" t="s">
        <v>1800</v>
      </c>
      <c r="C861" s="37">
        <v>250102016</v>
      </c>
      <c r="D861" s="37" t="s">
        <v>1800</v>
      </c>
      <c r="E861" s="38"/>
      <c r="F861" s="37"/>
      <c r="G861" s="37" t="s">
        <v>1694</v>
      </c>
      <c r="H861" s="37">
        <v>7.2</v>
      </c>
      <c r="I861" s="37">
        <v>6.5</v>
      </c>
      <c r="J861" s="37">
        <v>6</v>
      </c>
      <c r="K861" s="37">
        <v>5</v>
      </c>
      <c r="L861" s="37">
        <v>4.25</v>
      </c>
      <c r="M861" s="38"/>
      <c r="N861" s="61" t="s">
        <v>35</v>
      </c>
      <c r="O861" s="59"/>
    </row>
    <row r="862" ht="20" customHeight="1" spans="1:15">
      <c r="A862" s="52">
        <v>2501020170000</v>
      </c>
      <c r="B862" s="37" t="s">
        <v>1801</v>
      </c>
      <c r="C862" s="37">
        <v>250102017</v>
      </c>
      <c r="D862" s="37" t="s">
        <v>1801</v>
      </c>
      <c r="E862" s="38"/>
      <c r="F862" s="37"/>
      <c r="G862" s="37" t="s">
        <v>1694</v>
      </c>
      <c r="H862" s="37">
        <v>7.2</v>
      </c>
      <c r="I862" s="37">
        <v>6.5</v>
      </c>
      <c r="J862" s="37">
        <v>6</v>
      </c>
      <c r="K862" s="37">
        <v>5</v>
      </c>
      <c r="L862" s="37">
        <v>4.25</v>
      </c>
      <c r="M862" s="38"/>
      <c r="N862" s="61" t="s">
        <v>35</v>
      </c>
      <c r="O862" s="59"/>
    </row>
    <row r="863" ht="20" customHeight="1" spans="1:15">
      <c r="A863" s="52">
        <v>2501020180000</v>
      </c>
      <c r="B863" s="37" t="s">
        <v>1802</v>
      </c>
      <c r="C863" s="37">
        <v>250102018</v>
      </c>
      <c r="D863" s="37" t="s">
        <v>1802</v>
      </c>
      <c r="E863" s="38"/>
      <c r="F863" s="37"/>
      <c r="G863" s="37" t="s">
        <v>1694</v>
      </c>
      <c r="H863" s="37">
        <v>6</v>
      </c>
      <c r="I863" s="37">
        <v>6</v>
      </c>
      <c r="J863" s="37">
        <v>5</v>
      </c>
      <c r="K863" s="37">
        <v>5</v>
      </c>
      <c r="L863" s="37">
        <v>4.25</v>
      </c>
      <c r="M863" s="38"/>
      <c r="N863" s="61" t="s">
        <v>28</v>
      </c>
      <c r="O863" s="59"/>
    </row>
    <row r="864" ht="20" customHeight="1" spans="1:15">
      <c r="A864" s="52">
        <v>2501020190000</v>
      </c>
      <c r="B864" s="37" t="s">
        <v>1803</v>
      </c>
      <c r="C864" s="37">
        <v>250102019</v>
      </c>
      <c r="D864" s="37" t="s">
        <v>1803</v>
      </c>
      <c r="E864" s="38"/>
      <c r="F864" s="37"/>
      <c r="G864" s="37" t="s">
        <v>1694</v>
      </c>
      <c r="H864" s="37">
        <v>7.2</v>
      </c>
      <c r="I864" s="37">
        <v>7</v>
      </c>
      <c r="J864" s="37">
        <v>6</v>
      </c>
      <c r="K864" s="37">
        <v>5</v>
      </c>
      <c r="L864" s="37">
        <v>4.25</v>
      </c>
      <c r="M864" s="38"/>
      <c r="N864" s="61" t="s">
        <v>35</v>
      </c>
      <c r="O864" s="59"/>
    </row>
    <row r="865" ht="20" customHeight="1" spans="1:15">
      <c r="A865" s="52">
        <v>2501020200000</v>
      </c>
      <c r="B865" s="37" t="s">
        <v>1804</v>
      </c>
      <c r="C865" s="37">
        <v>250102020</v>
      </c>
      <c r="D865" s="37" t="s">
        <v>1804</v>
      </c>
      <c r="E865" s="38"/>
      <c r="F865" s="37"/>
      <c r="G865" s="37" t="s">
        <v>1694</v>
      </c>
      <c r="H865" s="37">
        <v>7.2</v>
      </c>
      <c r="I865" s="37">
        <v>7</v>
      </c>
      <c r="J865" s="37">
        <v>6</v>
      </c>
      <c r="K865" s="37">
        <v>5</v>
      </c>
      <c r="L865" s="37">
        <v>4.25</v>
      </c>
      <c r="M865" s="38"/>
      <c r="N865" s="61" t="s">
        <v>35</v>
      </c>
      <c r="O865" s="59"/>
    </row>
    <row r="866" ht="20" customHeight="1" spans="1:15">
      <c r="A866" s="52">
        <v>2501020210000</v>
      </c>
      <c r="B866" s="37" t="s">
        <v>1805</v>
      </c>
      <c r="C866" s="37">
        <v>250102021</v>
      </c>
      <c r="D866" s="37" t="s">
        <v>1805</v>
      </c>
      <c r="E866" s="38" t="s">
        <v>1806</v>
      </c>
      <c r="F866" s="37"/>
      <c r="G866" s="37" t="s">
        <v>1694</v>
      </c>
      <c r="H866" s="37">
        <v>2.5</v>
      </c>
      <c r="I866" s="37">
        <v>2.5</v>
      </c>
      <c r="J866" s="37">
        <v>2.5</v>
      </c>
      <c r="K866" s="37">
        <v>2.5</v>
      </c>
      <c r="L866" s="37">
        <v>2.5</v>
      </c>
      <c r="M866" s="38" t="s">
        <v>1807</v>
      </c>
      <c r="N866" s="61" t="s">
        <v>28</v>
      </c>
      <c r="O866" s="59"/>
    </row>
    <row r="867" ht="28" customHeight="1" spans="1:15">
      <c r="A867" s="52">
        <v>2501020210200</v>
      </c>
      <c r="B867" s="37" t="s">
        <v>1808</v>
      </c>
      <c r="C867" s="37" t="s">
        <v>1809</v>
      </c>
      <c r="D867" s="37" t="s">
        <v>1810</v>
      </c>
      <c r="E867" s="38"/>
      <c r="F867" s="37"/>
      <c r="G867" s="37" t="s">
        <v>1694</v>
      </c>
      <c r="H867" s="37">
        <v>2.5</v>
      </c>
      <c r="I867" s="37">
        <v>2.5</v>
      </c>
      <c r="J867" s="37">
        <v>2.5</v>
      </c>
      <c r="K867" s="37">
        <v>2.5</v>
      </c>
      <c r="L867" s="37">
        <v>2.5</v>
      </c>
      <c r="M867" s="38"/>
      <c r="N867" s="61" t="s">
        <v>28</v>
      </c>
      <c r="O867" s="59"/>
    </row>
    <row r="868" ht="29" customHeight="1" spans="1:15">
      <c r="A868" s="52">
        <v>2501020210200</v>
      </c>
      <c r="B868" s="37" t="s">
        <v>1808</v>
      </c>
      <c r="C868" s="37" t="s">
        <v>1811</v>
      </c>
      <c r="D868" s="37" t="s">
        <v>1812</v>
      </c>
      <c r="E868" s="38"/>
      <c r="F868" s="37"/>
      <c r="G868" s="37" t="s">
        <v>1694</v>
      </c>
      <c r="H868" s="37">
        <v>2.5</v>
      </c>
      <c r="I868" s="37">
        <v>2.5</v>
      </c>
      <c r="J868" s="37">
        <v>2.5</v>
      </c>
      <c r="K868" s="37">
        <v>2.5</v>
      </c>
      <c r="L868" s="37">
        <v>2.5</v>
      </c>
      <c r="M868" s="38"/>
      <c r="N868" s="61" t="s">
        <v>28</v>
      </c>
      <c r="O868" s="59"/>
    </row>
    <row r="869" ht="19" customHeight="1" spans="1:15">
      <c r="A869" s="52">
        <v>2501020220000</v>
      </c>
      <c r="B869" s="37" t="s">
        <v>1813</v>
      </c>
      <c r="C869" s="37">
        <v>250102022</v>
      </c>
      <c r="D869" s="37" t="s">
        <v>1813</v>
      </c>
      <c r="E869" s="38"/>
      <c r="F869" s="37"/>
      <c r="G869" s="37" t="s">
        <v>1694</v>
      </c>
      <c r="H869" s="37">
        <v>6</v>
      </c>
      <c r="I869" s="37">
        <v>5</v>
      </c>
      <c r="J869" s="37">
        <v>5</v>
      </c>
      <c r="K869" s="37">
        <v>5</v>
      </c>
      <c r="L869" s="37">
        <v>4.25</v>
      </c>
      <c r="M869" s="38"/>
      <c r="N869" s="61" t="s">
        <v>28</v>
      </c>
      <c r="O869" s="59"/>
    </row>
    <row r="870" ht="19" customHeight="1" spans="1:15">
      <c r="A870" s="52">
        <v>2501020230000</v>
      </c>
      <c r="B870" s="37" t="s">
        <v>1814</v>
      </c>
      <c r="C870" s="37">
        <v>250102023</v>
      </c>
      <c r="D870" s="37" t="s">
        <v>1814</v>
      </c>
      <c r="E870" s="38"/>
      <c r="F870" s="37"/>
      <c r="G870" s="37" t="s">
        <v>26</v>
      </c>
      <c r="H870" s="37">
        <v>6</v>
      </c>
      <c r="I870" s="37">
        <v>6</v>
      </c>
      <c r="J870" s="37">
        <v>5</v>
      </c>
      <c r="K870" s="37">
        <v>4</v>
      </c>
      <c r="L870" s="37">
        <v>3.4</v>
      </c>
      <c r="M870" s="38"/>
      <c r="N870" s="61" t="s">
        <v>35</v>
      </c>
      <c r="O870" s="59"/>
    </row>
    <row r="871" ht="19" customHeight="1" spans="1:15">
      <c r="A871" s="52">
        <v>2501020240000</v>
      </c>
      <c r="B871" s="37" t="s">
        <v>1815</v>
      </c>
      <c r="C871" s="37">
        <v>250102024</v>
      </c>
      <c r="D871" s="37" t="s">
        <v>1815</v>
      </c>
      <c r="E871" s="38" t="s">
        <v>1816</v>
      </c>
      <c r="F871" s="37"/>
      <c r="G871" s="37" t="s">
        <v>26</v>
      </c>
      <c r="H871" s="37">
        <v>5</v>
      </c>
      <c r="I871" s="37">
        <v>5</v>
      </c>
      <c r="J871" s="37">
        <v>4</v>
      </c>
      <c r="K871" s="37">
        <v>3</v>
      </c>
      <c r="L871" s="37">
        <v>2.55</v>
      </c>
      <c r="M871" s="38" t="s">
        <v>1817</v>
      </c>
      <c r="N871" s="61" t="s">
        <v>35</v>
      </c>
      <c r="O871" s="59"/>
    </row>
    <row r="872" ht="19" customHeight="1" spans="1:15">
      <c r="A872" s="52">
        <v>2501020240000</v>
      </c>
      <c r="B872" s="37" t="s">
        <v>1815</v>
      </c>
      <c r="C872" s="37" t="s">
        <v>1818</v>
      </c>
      <c r="D872" s="37" t="s">
        <v>1819</v>
      </c>
      <c r="E872" s="38"/>
      <c r="F872" s="37"/>
      <c r="G872" s="37" t="s">
        <v>26</v>
      </c>
      <c r="H872" s="37"/>
      <c r="I872" s="37"/>
      <c r="J872" s="37"/>
      <c r="K872" s="37"/>
      <c r="L872" s="37"/>
      <c r="M872" s="38"/>
      <c r="N872" s="61" t="s">
        <v>35</v>
      </c>
      <c r="O872" s="59"/>
    </row>
    <row r="873" ht="19" customHeight="1" spans="1:15">
      <c r="A873" s="52">
        <v>2501020240000</v>
      </c>
      <c r="B873" s="37" t="s">
        <v>1815</v>
      </c>
      <c r="C873" s="37" t="s">
        <v>1820</v>
      </c>
      <c r="D873" s="37" t="s">
        <v>1821</v>
      </c>
      <c r="E873" s="38"/>
      <c r="F873" s="37"/>
      <c r="G873" s="37" t="s">
        <v>26</v>
      </c>
      <c r="H873" s="37"/>
      <c r="I873" s="37"/>
      <c r="J873" s="37"/>
      <c r="K873" s="37"/>
      <c r="L873" s="37"/>
      <c r="M873" s="38"/>
      <c r="N873" s="61" t="s">
        <v>35</v>
      </c>
      <c r="O873" s="59"/>
    </row>
    <row r="874" ht="19" customHeight="1" spans="1:15">
      <c r="A874" s="52">
        <v>2501020250000</v>
      </c>
      <c r="B874" s="37" t="s">
        <v>1822</v>
      </c>
      <c r="C874" s="37">
        <v>250102025</v>
      </c>
      <c r="D874" s="37" t="s">
        <v>1822</v>
      </c>
      <c r="E874" s="38"/>
      <c r="F874" s="37"/>
      <c r="G874" s="37" t="s">
        <v>1694</v>
      </c>
      <c r="H874" s="37">
        <v>6</v>
      </c>
      <c r="I874" s="37">
        <v>6</v>
      </c>
      <c r="J874" s="37">
        <v>5</v>
      </c>
      <c r="K874" s="37">
        <v>4</v>
      </c>
      <c r="L874" s="37">
        <v>3.4</v>
      </c>
      <c r="M874" s="38"/>
      <c r="N874" s="61" t="s">
        <v>35</v>
      </c>
      <c r="O874" s="59"/>
    </row>
    <row r="875" ht="19" customHeight="1" spans="1:15">
      <c r="A875" s="52">
        <v>2501020260000</v>
      </c>
      <c r="B875" s="37" t="s">
        <v>1823</v>
      </c>
      <c r="C875" s="37">
        <v>250102026</v>
      </c>
      <c r="D875" s="37" t="s">
        <v>1823</v>
      </c>
      <c r="E875" s="38"/>
      <c r="F875" s="37"/>
      <c r="G875" s="37" t="s">
        <v>1694</v>
      </c>
      <c r="H875" s="37">
        <v>6</v>
      </c>
      <c r="I875" s="37">
        <v>6</v>
      </c>
      <c r="J875" s="37">
        <v>5</v>
      </c>
      <c r="K875" s="37">
        <v>5</v>
      </c>
      <c r="L875" s="37">
        <v>4.25</v>
      </c>
      <c r="M875" s="38"/>
      <c r="N875" s="61" t="s">
        <v>35</v>
      </c>
      <c r="O875" s="59"/>
    </row>
    <row r="876" ht="19" customHeight="1" spans="1:15">
      <c r="A876" s="52">
        <v>2501020270000</v>
      </c>
      <c r="B876" s="37" t="s">
        <v>1824</v>
      </c>
      <c r="C876" s="37">
        <v>250102027</v>
      </c>
      <c r="D876" s="37" t="s">
        <v>1824</v>
      </c>
      <c r="E876" s="38"/>
      <c r="F876" s="37"/>
      <c r="G876" s="37" t="s">
        <v>1694</v>
      </c>
      <c r="H876" s="37">
        <v>6</v>
      </c>
      <c r="I876" s="37">
        <v>6</v>
      </c>
      <c r="J876" s="37">
        <v>5</v>
      </c>
      <c r="K876" s="37">
        <v>5</v>
      </c>
      <c r="L876" s="37">
        <v>4.25</v>
      </c>
      <c r="M876" s="38"/>
      <c r="N876" s="61" t="s">
        <v>35</v>
      </c>
      <c r="O876" s="59"/>
    </row>
    <row r="877" ht="19" customHeight="1" spans="1:15">
      <c r="A877" s="52">
        <v>2501020280000</v>
      </c>
      <c r="B877" s="37" t="s">
        <v>1825</v>
      </c>
      <c r="C877" s="37">
        <v>250102028</v>
      </c>
      <c r="D877" s="37" t="s">
        <v>1825</v>
      </c>
      <c r="E877" s="38"/>
      <c r="F877" s="37"/>
      <c r="G877" s="37" t="s">
        <v>1694</v>
      </c>
      <c r="H877" s="37">
        <v>6</v>
      </c>
      <c r="I877" s="37">
        <v>6</v>
      </c>
      <c r="J877" s="37">
        <v>5</v>
      </c>
      <c r="K877" s="37">
        <v>5</v>
      </c>
      <c r="L877" s="37">
        <v>4.25</v>
      </c>
      <c r="M877" s="38"/>
      <c r="N877" s="61" t="s">
        <v>35</v>
      </c>
      <c r="O877" s="59"/>
    </row>
    <row r="878" ht="19" customHeight="1" spans="1:15">
      <c r="A878" s="52">
        <v>2501020290000</v>
      </c>
      <c r="B878" s="37" t="s">
        <v>1826</v>
      </c>
      <c r="C878" s="37">
        <v>250102029</v>
      </c>
      <c r="D878" s="37" t="s">
        <v>1826</v>
      </c>
      <c r="E878" s="38"/>
      <c r="F878" s="37"/>
      <c r="G878" s="37" t="s">
        <v>1694</v>
      </c>
      <c r="H878" s="37">
        <v>6</v>
      </c>
      <c r="I878" s="37">
        <v>6</v>
      </c>
      <c r="J878" s="37">
        <v>5</v>
      </c>
      <c r="K878" s="37">
        <v>4</v>
      </c>
      <c r="L878" s="37">
        <v>3.4</v>
      </c>
      <c r="M878" s="38"/>
      <c r="N878" s="61" t="s">
        <v>35</v>
      </c>
      <c r="O878" s="59"/>
    </row>
    <row r="879" ht="19" customHeight="1" spans="1:15">
      <c r="A879" s="52">
        <v>2501020300000</v>
      </c>
      <c r="B879" s="37" t="s">
        <v>1827</v>
      </c>
      <c r="C879" s="37">
        <v>250102030</v>
      </c>
      <c r="D879" s="37" t="s">
        <v>1827</v>
      </c>
      <c r="E879" s="38"/>
      <c r="F879" s="37"/>
      <c r="G879" s="37" t="s">
        <v>1694</v>
      </c>
      <c r="H879" s="37">
        <v>6</v>
      </c>
      <c r="I879" s="37">
        <v>6</v>
      </c>
      <c r="J879" s="37">
        <v>5</v>
      </c>
      <c r="K879" s="37">
        <v>4</v>
      </c>
      <c r="L879" s="37">
        <v>3.4</v>
      </c>
      <c r="M879" s="38"/>
      <c r="N879" s="61" t="s">
        <v>35</v>
      </c>
      <c r="O879" s="59"/>
    </row>
    <row r="880" ht="19" customHeight="1" spans="1:15">
      <c r="A880" s="52">
        <v>2501020310000</v>
      </c>
      <c r="B880" s="37" t="s">
        <v>1828</v>
      </c>
      <c r="C880" s="37">
        <v>250102031</v>
      </c>
      <c r="D880" s="37" t="s">
        <v>1828</v>
      </c>
      <c r="E880" s="38"/>
      <c r="F880" s="37"/>
      <c r="G880" s="37" t="s">
        <v>1694</v>
      </c>
      <c r="H880" s="37">
        <v>6</v>
      </c>
      <c r="I880" s="37">
        <v>6</v>
      </c>
      <c r="J880" s="37">
        <v>5</v>
      </c>
      <c r="K880" s="37">
        <v>4</v>
      </c>
      <c r="L880" s="37">
        <v>3.4</v>
      </c>
      <c r="M880" s="38"/>
      <c r="N880" s="61" t="s">
        <v>35</v>
      </c>
      <c r="O880" s="59"/>
    </row>
    <row r="881" ht="19" customHeight="1" spans="1:15">
      <c r="A881" s="52">
        <v>2501020320000</v>
      </c>
      <c r="B881" s="37" t="s">
        <v>1829</v>
      </c>
      <c r="C881" s="37">
        <v>250102032</v>
      </c>
      <c r="D881" s="37" t="s">
        <v>1829</v>
      </c>
      <c r="E881" s="38"/>
      <c r="F881" s="37"/>
      <c r="G881" s="37" t="s">
        <v>1694</v>
      </c>
      <c r="H881" s="37">
        <v>7.2</v>
      </c>
      <c r="I881" s="37">
        <v>6</v>
      </c>
      <c r="J881" s="37">
        <v>6</v>
      </c>
      <c r="K881" s="37">
        <v>6</v>
      </c>
      <c r="L881" s="37">
        <v>5.1</v>
      </c>
      <c r="M881" s="38"/>
      <c r="N881" s="61" t="s">
        <v>35</v>
      </c>
      <c r="O881" s="59"/>
    </row>
    <row r="882" ht="19" customHeight="1" spans="1:15">
      <c r="A882" s="52">
        <v>2501020330000</v>
      </c>
      <c r="B882" s="37" t="s">
        <v>1830</v>
      </c>
      <c r="C882" s="37">
        <v>250102033</v>
      </c>
      <c r="D882" s="37" t="s">
        <v>1830</v>
      </c>
      <c r="E882" s="38"/>
      <c r="F882" s="37"/>
      <c r="G882" s="37" t="s">
        <v>1694</v>
      </c>
      <c r="H882" s="37">
        <v>6</v>
      </c>
      <c r="I882" s="37">
        <v>6</v>
      </c>
      <c r="J882" s="37">
        <v>5</v>
      </c>
      <c r="K882" s="37">
        <v>5</v>
      </c>
      <c r="L882" s="37">
        <v>4.25</v>
      </c>
      <c r="M882" s="38"/>
      <c r="N882" s="61" t="s">
        <v>35</v>
      </c>
      <c r="O882" s="59"/>
    </row>
    <row r="883" ht="19" customHeight="1" spans="1:15">
      <c r="A883" s="52">
        <v>2501020340000</v>
      </c>
      <c r="B883" s="37" t="s">
        <v>1831</v>
      </c>
      <c r="C883" s="37">
        <v>250102034</v>
      </c>
      <c r="D883" s="37" t="s">
        <v>1831</v>
      </c>
      <c r="E883" s="38" t="s">
        <v>1832</v>
      </c>
      <c r="F883" s="37"/>
      <c r="G883" s="37" t="s">
        <v>1694</v>
      </c>
      <c r="H883" s="37">
        <v>6</v>
      </c>
      <c r="I883" s="37">
        <v>6</v>
      </c>
      <c r="J883" s="37">
        <v>5</v>
      </c>
      <c r="K883" s="37">
        <v>5</v>
      </c>
      <c r="L883" s="37">
        <v>4.25</v>
      </c>
      <c r="M883" s="38" t="s">
        <v>1833</v>
      </c>
      <c r="N883" s="61" t="s">
        <v>35</v>
      </c>
      <c r="O883" s="59"/>
    </row>
    <row r="884" ht="24" customHeight="1" spans="1:15">
      <c r="A884" s="52">
        <v>2501020340200</v>
      </c>
      <c r="B884" s="37" t="s">
        <v>1834</v>
      </c>
      <c r="C884" s="37" t="s">
        <v>1835</v>
      </c>
      <c r="D884" s="37" t="s">
        <v>1836</v>
      </c>
      <c r="E884" s="38"/>
      <c r="F884" s="37"/>
      <c r="G884" s="37" t="s">
        <v>1694</v>
      </c>
      <c r="H884" s="37"/>
      <c r="I884" s="37"/>
      <c r="J884" s="37"/>
      <c r="K884" s="37"/>
      <c r="L884" s="37"/>
      <c r="M884" s="38"/>
      <c r="N884" s="61" t="s">
        <v>35</v>
      </c>
      <c r="O884" s="59"/>
    </row>
    <row r="885" ht="19" customHeight="1" spans="1:15">
      <c r="A885" s="52">
        <v>2501020350000</v>
      </c>
      <c r="B885" s="37" t="s">
        <v>1837</v>
      </c>
      <c r="C885" s="37">
        <v>250102035</v>
      </c>
      <c r="D885" s="37" t="s">
        <v>1837</v>
      </c>
      <c r="E885" s="38" t="s">
        <v>1838</v>
      </c>
      <c r="F885" s="37"/>
      <c r="G885" s="37" t="s">
        <v>26</v>
      </c>
      <c r="H885" s="37">
        <v>9.6</v>
      </c>
      <c r="I885" s="37">
        <v>9</v>
      </c>
      <c r="J885" s="37">
        <v>8</v>
      </c>
      <c r="K885" s="37">
        <v>7</v>
      </c>
      <c r="L885" s="37">
        <v>5.95</v>
      </c>
      <c r="M885" s="38"/>
      <c r="N885" s="61" t="s">
        <v>35</v>
      </c>
      <c r="O885" s="59"/>
    </row>
    <row r="886" ht="19" customHeight="1" spans="1:15">
      <c r="A886" s="52">
        <v>2501020360000</v>
      </c>
      <c r="B886" s="37" t="s">
        <v>1839</v>
      </c>
      <c r="C886" s="37">
        <v>250102036</v>
      </c>
      <c r="D886" s="37" t="s">
        <v>1839</v>
      </c>
      <c r="E886" s="38"/>
      <c r="F886" s="37"/>
      <c r="G886" s="37" t="s">
        <v>26</v>
      </c>
      <c r="H886" s="37"/>
      <c r="I886" s="37"/>
      <c r="J886" s="37"/>
      <c r="K886" s="37"/>
      <c r="L886" s="37"/>
      <c r="M886" s="38"/>
      <c r="N886" s="61" t="s">
        <v>35</v>
      </c>
      <c r="O886" s="59"/>
    </row>
    <row r="887" ht="19" customHeight="1" spans="1:15">
      <c r="A887" s="52">
        <v>2501020370000</v>
      </c>
      <c r="B887" s="37" t="s">
        <v>1840</v>
      </c>
      <c r="C887" s="37">
        <v>250102037</v>
      </c>
      <c r="D887" s="37" t="s">
        <v>1840</v>
      </c>
      <c r="E887" s="38"/>
      <c r="F887" s="37"/>
      <c r="G887" s="37" t="s">
        <v>1694</v>
      </c>
      <c r="H887" s="37"/>
      <c r="I887" s="37"/>
      <c r="J887" s="37"/>
      <c r="K887" s="37"/>
      <c r="L887" s="37"/>
      <c r="M887" s="38"/>
      <c r="N887" s="61" t="s">
        <v>35</v>
      </c>
      <c r="O887" s="59"/>
    </row>
    <row r="888" ht="58" customHeight="1" spans="1:15">
      <c r="A888" s="52">
        <v>512501020380000</v>
      </c>
      <c r="B888" s="37" t="s">
        <v>1841</v>
      </c>
      <c r="C888" s="56">
        <v>250102041</v>
      </c>
      <c r="D888" s="37" t="s">
        <v>1841</v>
      </c>
      <c r="E888" s="38" t="s">
        <v>1842</v>
      </c>
      <c r="F888" s="37"/>
      <c r="G888" s="37" t="s">
        <v>26</v>
      </c>
      <c r="H888" s="37">
        <v>135</v>
      </c>
      <c r="I888" s="37">
        <v>120</v>
      </c>
      <c r="J888" s="37">
        <v>110</v>
      </c>
      <c r="K888" s="37">
        <v>100</v>
      </c>
      <c r="L888" s="37">
        <v>85</v>
      </c>
      <c r="M888" s="38"/>
      <c r="N888" s="61" t="s">
        <v>113</v>
      </c>
      <c r="O888" s="59"/>
    </row>
    <row r="889" ht="19" customHeight="1" spans="1:15">
      <c r="A889" s="52"/>
      <c r="B889" s="31"/>
      <c r="C889" s="33">
        <v>250103</v>
      </c>
      <c r="D889" s="33" t="s">
        <v>1843</v>
      </c>
      <c r="E889" s="34"/>
      <c r="F889" s="31"/>
      <c r="G889" s="31"/>
      <c r="H889" s="35"/>
      <c r="I889" s="35"/>
      <c r="J889" s="35"/>
      <c r="K889" s="35"/>
      <c r="L889" s="35"/>
      <c r="M889" s="34"/>
      <c r="N889" s="60"/>
      <c r="O889" s="59"/>
    </row>
    <row r="890" ht="29" customHeight="1" spans="1:15">
      <c r="A890" s="98">
        <v>2501030010000</v>
      </c>
      <c r="B890" s="92" t="s">
        <v>1844</v>
      </c>
      <c r="C890" s="92">
        <v>250103001</v>
      </c>
      <c r="D890" s="92" t="s">
        <v>1844</v>
      </c>
      <c r="E890" s="38" t="s">
        <v>1845</v>
      </c>
      <c r="F890" s="37"/>
      <c r="G890" s="92" t="s">
        <v>26</v>
      </c>
      <c r="H890" s="92">
        <v>4.2</v>
      </c>
      <c r="I890" s="92">
        <v>4</v>
      </c>
      <c r="J890" s="92">
        <v>3.5</v>
      </c>
      <c r="K890" s="92">
        <v>3</v>
      </c>
      <c r="L890" s="92">
        <v>2.55</v>
      </c>
      <c r="M890" s="72" t="s">
        <v>1846</v>
      </c>
      <c r="N890" s="61" t="s">
        <v>35</v>
      </c>
      <c r="O890" s="59" t="s">
        <v>1847</v>
      </c>
    </row>
    <row r="891" ht="30" customHeight="1" spans="1:15">
      <c r="A891" s="98" t="s">
        <v>1848</v>
      </c>
      <c r="B891" s="92" t="s">
        <v>1844</v>
      </c>
      <c r="C891" s="92" t="s">
        <v>1849</v>
      </c>
      <c r="D891" s="92" t="s">
        <v>1850</v>
      </c>
      <c r="E891" s="38"/>
      <c r="F891" s="37"/>
      <c r="G891" s="92" t="s">
        <v>26</v>
      </c>
      <c r="H891" s="92"/>
      <c r="I891" s="92"/>
      <c r="J891" s="92"/>
      <c r="K891" s="92"/>
      <c r="L891" s="92"/>
      <c r="M891" s="72"/>
      <c r="N891" s="61"/>
      <c r="O891" s="59" t="s">
        <v>1847</v>
      </c>
    </row>
    <row r="892" ht="29" customHeight="1" spans="1:15">
      <c r="A892" s="52">
        <v>2501030020000</v>
      </c>
      <c r="B892" s="37" t="s">
        <v>1851</v>
      </c>
      <c r="C892" s="37">
        <v>250103002</v>
      </c>
      <c r="D892" s="37" t="s">
        <v>1851</v>
      </c>
      <c r="E892" s="38" t="s">
        <v>1852</v>
      </c>
      <c r="F892" s="37"/>
      <c r="G892" s="37" t="s">
        <v>1694</v>
      </c>
      <c r="H892" s="37">
        <v>3</v>
      </c>
      <c r="I892" s="37">
        <v>3</v>
      </c>
      <c r="J892" s="37">
        <v>3</v>
      </c>
      <c r="K892" s="37">
        <v>3</v>
      </c>
      <c r="L892" s="37">
        <v>3</v>
      </c>
      <c r="M892" s="38" t="s">
        <v>1853</v>
      </c>
      <c r="N892" s="61" t="s">
        <v>35</v>
      </c>
      <c r="O892" s="59"/>
    </row>
    <row r="893" ht="19" customHeight="1" spans="1:15">
      <c r="A893" s="52">
        <v>2501030020200</v>
      </c>
      <c r="B893" s="37" t="s">
        <v>1854</v>
      </c>
      <c r="C893" s="37" t="s">
        <v>1855</v>
      </c>
      <c r="D893" s="37" t="s">
        <v>1856</v>
      </c>
      <c r="E893" s="38"/>
      <c r="F893" s="37"/>
      <c r="G893" s="37" t="s">
        <v>1694</v>
      </c>
      <c r="H893" s="37">
        <v>7</v>
      </c>
      <c r="I893" s="37">
        <v>7</v>
      </c>
      <c r="J893" s="37">
        <v>7</v>
      </c>
      <c r="K893" s="37">
        <v>7</v>
      </c>
      <c r="L893" s="37">
        <v>7</v>
      </c>
      <c r="M893" s="38"/>
      <c r="N893" s="61" t="s">
        <v>35</v>
      </c>
      <c r="O893" s="59"/>
    </row>
    <row r="894" ht="19" customHeight="1" spans="1:15">
      <c r="A894" s="52">
        <v>2501030020000</v>
      </c>
      <c r="B894" s="37" t="s">
        <v>1851</v>
      </c>
      <c r="C894" s="37" t="s">
        <v>1857</v>
      </c>
      <c r="D894" s="37" t="s">
        <v>1858</v>
      </c>
      <c r="E894" s="38"/>
      <c r="F894" s="37"/>
      <c r="G894" s="37" t="s">
        <v>1694</v>
      </c>
      <c r="H894" s="71">
        <v>3</v>
      </c>
      <c r="I894" s="71">
        <v>3</v>
      </c>
      <c r="J894" s="71">
        <v>3</v>
      </c>
      <c r="K894" s="71">
        <v>3</v>
      </c>
      <c r="L894" s="71">
        <v>3</v>
      </c>
      <c r="M894" s="38"/>
      <c r="N894" s="61" t="s">
        <v>35</v>
      </c>
      <c r="O894" s="59"/>
    </row>
    <row r="895" ht="19" customHeight="1" spans="1:15">
      <c r="A895" s="52">
        <v>2501030020000</v>
      </c>
      <c r="B895" s="37" t="s">
        <v>1851</v>
      </c>
      <c r="C895" s="37" t="s">
        <v>1859</v>
      </c>
      <c r="D895" s="37" t="s">
        <v>1860</v>
      </c>
      <c r="E895" s="38"/>
      <c r="F895" s="37"/>
      <c r="G895" s="37" t="s">
        <v>1694</v>
      </c>
      <c r="H895" s="71">
        <v>3</v>
      </c>
      <c r="I895" s="71">
        <v>3</v>
      </c>
      <c r="J895" s="71">
        <v>3</v>
      </c>
      <c r="K895" s="71">
        <v>3</v>
      </c>
      <c r="L895" s="71">
        <v>3</v>
      </c>
      <c r="M895" s="38"/>
      <c r="N895" s="61" t="s">
        <v>35</v>
      </c>
      <c r="O895" s="59"/>
    </row>
    <row r="896" ht="19" customHeight="1" spans="1:15">
      <c r="A896" s="52">
        <v>2501030020000</v>
      </c>
      <c r="B896" s="37" t="s">
        <v>1851</v>
      </c>
      <c r="C896" s="37" t="s">
        <v>1861</v>
      </c>
      <c r="D896" s="37" t="s">
        <v>1862</v>
      </c>
      <c r="E896" s="38"/>
      <c r="F896" s="37"/>
      <c r="G896" s="37" t="s">
        <v>1694</v>
      </c>
      <c r="H896" s="71">
        <v>3</v>
      </c>
      <c r="I896" s="71">
        <v>3</v>
      </c>
      <c r="J896" s="71">
        <v>3</v>
      </c>
      <c r="K896" s="71">
        <v>3</v>
      </c>
      <c r="L896" s="71">
        <v>3</v>
      </c>
      <c r="M896" s="38"/>
      <c r="N896" s="61" t="s">
        <v>35</v>
      </c>
      <c r="O896" s="59"/>
    </row>
    <row r="897" ht="19" customHeight="1" spans="1:15">
      <c r="A897" s="52">
        <v>2501030020000</v>
      </c>
      <c r="B897" s="37" t="s">
        <v>1851</v>
      </c>
      <c r="C897" s="37" t="s">
        <v>1863</v>
      </c>
      <c r="D897" s="37" t="s">
        <v>1864</v>
      </c>
      <c r="E897" s="38"/>
      <c r="F897" s="37"/>
      <c r="G897" s="37" t="s">
        <v>1694</v>
      </c>
      <c r="H897" s="71">
        <v>3</v>
      </c>
      <c r="I897" s="71">
        <v>3</v>
      </c>
      <c r="J897" s="71">
        <v>3</v>
      </c>
      <c r="K897" s="71">
        <v>3</v>
      </c>
      <c r="L897" s="71">
        <v>3</v>
      </c>
      <c r="M897" s="38"/>
      <c r="N897" s="61" t="s">
        <v>35</v>
      </c>
      <c r="O897" s="59"/>
    </row>
    <row r="898" ht="19" customHeight="1" spans="1:15">
      <c r="A898" s="52">
        <v>2501030020000</v>
      </c>
      <c r="B898" s="37" t="s">
        <v>1851</v>
      </c>
      <c r="C898" s="37" t="s">
        <v>1865</v>
      </c>
      <c r="D898" s="37" t="s">
        <v>1866</v>
      </c>
      <c r="E898" s="38"/>
      <c r="F898" s="37"/>
      <c r="G898" s="37" t="s">
        <v>1694</v>
      </c>
      <c r="H898" s="71">
        <v>3</v>
      </c>
      <c r="I898" s="71">
        <v>3</v>
      </c>
      <c r="J898" s="71">
        <v>3</v>
      </c>
      <c r="K898" s="71">
        <v>3</v>
      </c>
      <c r="L898" s="71">
        <v>3</v>
      </c>
      <c r="M898" s="38"/>
      <c r="N898" s="61" t="s">
        <v>35</v>
      </c>
      <c r="O898" s="59"/>
    </row>
    <row r="899" ht="19" customHeight="1" spans="1:15">
      <c r="A899" s="52">
        <v>2501030020000</v>
      </c>
      <c r="B899" s="37" t="s">
        <v>1851</v>
      </c>
      <c r="C899" s="37" t="s">
        <v>1867</v>
      </c>
      <c r="D899" s="37" t="s">
        <v>1868</v>
      </c>
      <c r="E899" s="38"/>
      <c r="F899" s="37"/>
      <c r="G899" s="37" t="s">
        <v>1694</v>
      </c>
      <c r="H899" s="71">
        <v>3</v>
      </c>
      <c r="I899" s="71">
        <v>3</v>
      </c>
      <c r="J899" s="71">
        <v>3</v>
      </c>
      <c r="K899" s="71">
        <v>3</v>
      </c>
      <c r="L899" s="71">
        <v>3</v>
      </c>
      <c r="M899" s="38"/>
      <c r="N899" s="61" t="s">
        <v>35</v>
      </c>
      <c r="O899" s="59"/>
    </row>
    <row r="900" ht="19" customHeight="1" spans="1:15">
      <c r="A900" s="52">
        <v>2501030030000</v>
      </c>
      <c r="B900" s="37" t="s">
        <v>1869</v>
      </c>
      <c r="C900" s="37">
        <v>250103003</v>
      </c>
      <c r="D900" s="37" t="s">
        <v>1869</v>
      </c>
      <c r="E900" s="38"/>
      <c r="F900" s="37"/>
      <c r="G900" s="37" t="s">
        <v>1694</v>
      </c>
      <c r="H900" s="71">
        <v>3</v>
      </c>
      <c r="I900" s="71">
        <v>3</v>
      </c>
      <c r="J900" s="71">
        <v>3</v>
      </c>
      <c r="K900" s="71">
        <v>3</v>
      </c>
      <c r="L900" s="71">
        <v>3</v>
      </c>
      <c r="M900" s="38"/>
      <c r="N900" s="61" t="s">
        <v>35</v>
      </c>
      <c r="O900" s="59"/>
    </row>
    <row r="901" ht="19" customHeight="1" spans="1:15">
      <c r="A901" s="52">
        <v>2501030040000</v>
      </c>
      <c r="B901" s="37" t="s">
        <v>1870</v>
      </c>
      <c r="C901" s="37">
        <v>250103004</v>
      </c>
      <c r="D901" s="37" t="s">
        <v>1870</v>
      </c>
      <c r="E901" s="38"/>
      <c r="F901" s="37"/>
      <c r="G901" s="37" t="s">
        <v>1694</v>
      </c>
      <c r="H901" s="37">
        <v>3.6</v>
      </c>
      <c r="I901" s="37">
        <v>3</v>
      </c>
      <c r="J901" s="37">
        <v>3</v>
      </c>
      <c r="K901" s="37">
        <v>3</v>
      </c>
      <c r="L901" s="37">
        <v>2.55</v>
      </c>
      <c r="M901" s="38"/>
      <c r="N901" s="61" t="s">
        <v>35</v>
      </c>
      <c r="O901" s="59"/>
    </row>
    <row r="902" ht="19" customHeight="1" spans="1:15">
      <c r="A902" s="52">
        <v>2501030050000</v>
      </c>
      <c r="B902" s="37" t="s">
        <v>1871</v>
      </c>
      <c r="C902" s="37">
        <v>250103005</v>
      </c>
      <c r="D902" s="37" t="s">
        <v>1871</v>
      </c>
      <c r="E902" s="38"/>
      <c r="F902" s="37"/>
      <c r="G902" s="37" t="s">
        <v>1694</v>
      </c>
      <c r="H902" s="37">
        <v>3.6</v>
      </c>
      <c r="I902" s="37">
        <v>3</v>
      </c>
      <c r="J902" s="37">
        <v>3</v>
      </c>
      <c r="K902" s="37">
        <v>3</v>
      </c>
      <c r="L902" s="37">
        <v>2.55</v>
      </c>
      <c r="M902" s="38"/>
      <c r="N902" s="61" t="s">
        <v>35</v>
      </c>
      <c r="O902" s="59"/>
    </row>
    <row r="903" ht="19" customHeight="1" spans="1:15">
      <c r="A903" s="52">
        <v>2501030060000</v>
      </c>
      <c r="B903" s="37" t="s">
        <v>1872</v>
      </c>
      <c r="C903" s="37">
        <v>250103006</v>
      </c>
      <c r="D903" s="37" t="s">
        <v>1872</v>
      </c>
      <c r="E903" s="38"/>
      <c r="F903" s="37"/>
      <c r="G903" s="37" t="s">
        <v>26</v>
      </c>
      <c r="H903" s="37"/>
      <c r="I903" s="37"/>
      <c r="J903" s="37"/>
      <c r="K903" s="37"/>
      <c r="L903" s="37"/>
      <c r="M903" s="38"/>
      <c r="N903" s="61" t="s">
        <v>35</v>
      </c>
      <c r="O903" s="59"/>
    </row>
    <row r="904" ht="20" customHeight="1" spans="1:15">
      <c r="A904" s="52"/>
      <c r="B904" s="31"/>
      <c r="C904" s="33">
        <v>250104</v>
      </c>
      <c r="D904" s="33" t="s">
        <v>1873</v>
      </c>
      <c r="E904" s="34"/>
      <c r="F904" s="31"/>
      <c r="G904" s="31"/>
      <c r="H904" s="35"/>
      <c r="I904" s="35"/>
      <c r="J904" s="35"/>
      <c r="K904" s="35"/>
      <c r="L904" s="35"/>
      <c r="M904" s="34"/>
      <c r="N904" s="60"/>
      <c r="O904" s="59"/>
    </row>
    <row r="905" ht="29" customHeight="1" spans="1:15">
      <c r="A905" s="52">
        <v>2501040010000</v>
      </c>
      <c r="B905" s="37" t="s">
        <v>1874</v>
      </c>
      <c r="C905" s="37">
        <v>250104001</v>
      </c>
      <c r="D905" s="37" t="s">
        <v>1874</v>
      </c>
      <c r="E905" s="38" t="s">
        <v>1875</v>
      </c>
      <c r="F905" s="37"/>
      <c r="G905" s="37" t="s">
        <v>26</v>
      </c>
      <c r="H905" s="37">
        <v>7.2</v>
      </c>
      <c r="I905" s="37">
        <v>7</v>
      </c>
      <c r="J905" s="37">
        <v>6</v>
      </c>
      <c r="K905" s="37">
        <v>5</v>
      </c>
      <c r="L905" s="37">
        <v>4.25</v>
      </c>
      <c r="M905" s="38"/>
      <c r="N905" s="61" t="s">
        <v>35</v>
      </c>
      <c r="O905" s="59"/>
    </row>
    <row r="906" ht="20" customHeight="1" spans="1:15">
      <c r="A906" s="52">
        <v>2501040020000</v>
      </c>
      <c r="B906" s="37" t="s">
        <v>1876</v>
      </c>
      <c r="C906" s="37">
        <v>250104002</v>
      </c>
      <c r="D906" s="37" t="s">
        <v>1876</v>
      </c>
      <c r="E906" s="38" t="s">
        <v>1877</v>
      </c>
      <c r="F906" s="37"/>
      <c r="G906" s="37" t="s">
        <v>26</v>
      </c>
      <c r="H906" s="37">
        <v>6</v>
      </c>
      <c r="I906" s="37">
        <v>5</v>
      </c>
      <c r="J906" s="37">
        <v>5</v>
      </c>
      <c r="K906" s="37">
        <v>5</v>
      </c>
      <c r="L906" s="37">
        <v>4.25</v>
      </c>
      <c r="M906" s="38"/>
      <c r="N906" s="61" t="s">
        <v>35</v>
      </c>
      <c r="O906" s="59"/>
    </row>
    <row r="907" ht="20" customHeight="1" spans="1:15">
      <c r="A907" s="52">
        <v>2501040020100</v>
      </c>
      <c r="B907" s="37" t="s">
        <v>1878</v>
      </c>
      <c r="C907" s="37" t="s">
        <v>1879</v>
      </c>
      <c r="D907" s="37" t="s">
        <v>1878</v>
      </c>
      <c r="E907" s="38"/>
      <c r="F907" s="37"/>
      <c r="G907" s="37" t="s">
        <v>26</v>
      </c>
      <c r="H907" s="37">
        <v>6</v>
      </c>
      <c r="I907" s="37">
        <v>5</v>
      </c>
      <c r="J907" s="37">
        <v>5</v>
      </c>
      <c r="K907" s="37">
        <v>5</v>
      </c>
      <c r="L907" s="37">
        <v>4.25</v>
      </c>
      <c r="M907" s="38"/>
      <c r="N907" s="61" t="s">
        <v>35</v>
      </c>
      <c r="O907" s="59"/>
    </row>
    <row r="908" ht="20" customHeight="1" spans="1:15">
      <c r="A908" s="52">
        <v>2501040020300</v>
      </c>
      <c r="B908" s="97" t="s">
        <v>1880</v>
      </c>
      <c r="C908" s="37" t="s">
        <v>1881</v>
      </c>
      <c r="D908" s="37" t="s">
        <v>1880</v>
      </c>
      <c r="E908" s="38"/>
      <c r="F908" s="37"/>
      <c r="G908" s="37" t="s">
        <v>26</v>
      </c>
      <c r="H908" s="37">
        <v>6</v>
      </c>
      <c r="I908" s="37">
        <v>5</v>
      </c>
      <c r="J908" s="37">
        <v>5</v>
      </c>
      <c r="K908" s="37">
        <v>5</v>
      </c>
      <c r="L908" s="37">
        <v>4.25</v>
      </c>
      <c r="M908" s="38"/>
      <c r="N908" s="61" t="s">
        <v>35</v>
      </c>
      <c r="O908" s="59"/>
    </row>
    <row r="909" ht="20" customHeight="1" spans="1:15">
      <c r="A909" s="52">
        <v>2501040020200</v>
      </c>
      <c r="B909" s="37" t="s">
        <v>1882</v>
      </c>
      <c r="C909" s="37" t="s">
        <v>1883</v>
      </c>
      <c r="D909" s="37" t="s">
        <v>1882</v>
      </c>
      <c r="E909" s="38"/>
      <c r="F909" s="37"/>
      <c r="G909" s="37" t="s">
        <v>26</v>
      </c>
      <c r="H909" s="37">
        <v>6</v>
      </c>
      <c r="I909" s="37">
        <v>5</v>
      </c>
      <c r="J909" s="37">
        <v>5</v>
      </c>
      <c r="K909" s="37">
        <v>5</v>
      </c>
      <c r="L909" s="37">
        <v>4.25</v>
      </c>
      <c r="M909" s="38"/>
      <c r="N909" s="61" t="s">
        <v>35</v>
      </c>
      <c r="O909" s="59"/>
    </row>
    <row r="910" ht="20" customHeight="1" spans="1:15">
      <c r="A910" s="52">
        <v>2501040030000</v>
      </c>
      <c r="B910" s="37" t="s">
        <v>1884</v>
      </c>
      <c r="C910" s="37">
        <v>250104003</v>
      </c>
      <c r="D910" s="37" t="s">
        <v>1884</v>
      </c>
      <c r="E910" s="38" t="s">
        <v>1885</v>
      </c>
      <c r="F910" s="37"/>
      <c r="G910" s="37" t="s">
        <v>26</v>
      </c>
      <c r="H910" s="37">
        <v>9.6</v>
      </c>
      <c r="I910" s="37">
        <v>9</v>
      </c>
      <c r="J910" s="37">
        <v>8</v>
      </c>
      <c r="K910" s="37">
        <v>7</v>
      </c>
      <c r="L910" s="37">
        <v>5.95</v>
      </c>
      <c r="M910" s="38"/>
      <c r="N910" s="61" t="s">
        <v>35</v>
      </c>
      <c r="O910" s="59"/>
    </row>
    <row r="911" ht="26" customHeight="1" spans="1:15">
      <c r="A911" s="52">
        <v>2501040040000</v>
      </c>
      <c r="B911" s="37" t="s">
        <v>1886</v>
      </c>
      <c r="C911" s="37">
        <v>250104004</v>
      </c>
      <c r="D911" s="37" t="s">
        <v>1886</v>
      </c>
      <c r="E911" s="38" t="s">
        <v>1887</v>
      </c>
      <c r="F911" s="37"/>
      <c r="G911" s="37" t="s">
        <v>26</v>
      </c>
      <c r="H911" s="37">
        <v>9.6</v>
      </c>
      <c r="I911" s="37">
        <v>9</v>
      </c>
      <c r="J911" s="37">
        <v>8</v>
      </c>
      <c r="K911" s="37">
        <v>7</v>
      </c>
      <c r="L911" s="37">
        <v>5.95</v>
      </c>
      <c r="M911" s="38"/>
      <c r="N911" s="61" t="s">
        <v>28</v>
      </c>
      <c r="O911" s="59"/>
    </row>
    <row r="912" ht="24" customHeight="1" spans="1:15">
      <c r="A912" s="52">
        <v>2501040050000</v>
      </c>
      <c r="B912" s="37" t="s">
        <v>1888</v>
      </c>
      <c r="C912" s="37">
        <v>250104005</v>
      </c>
      <c r="D912" s="37" t="s">
        <v>1888</v>
      </c>
      <c r="E912" s="38"/>
      <c r="F912" s="37"/>
      <c r="G912" s="37" t="s">
        <v>1694</v>
      </c>
      <c r="H912" s="37">
        <v>9.6</v>
      </c>
      <c r="I912" s="37">
        <v>9</v>
      </c>
      <c r="J912" s="37">
        <v>8</v>
      </c>
      <c r="K912" s="37">
        <v>7</v>
      </c>
      <c r="L912" s="37">
        <v>5.95</v>
      </c>
      <c r="M912" s="38"/>
      <c r="N912" s="61" t="s">
        <v>28</v>
      </c>
      <c r="O912" s="59"/>
    </row>
    <row r="913" ht="24" customHeight="1" spans="1:15">
      <c r="A913" s="52">
        <v>2501040060000</v>
      </c>
      <c r="B913" s="37" t="s">
        <v>1889</v>
      </c>
      <c r="C913" s="37">
        <v>250104006</v>
      </c>
      <c r="D913" s="37" t="s">
        <v>1889</v>
      </c>
      <c r="E913" s="38"/>
      <c r="F913" s="37"/>
      <c r="G913" s="37" t="s">
        <v>1694</v>
      </c>
      <c r="H913" s="37">
        <v>8.4</v>
      </c>
      <c r="I913" s="37">
        <v>8</v>
      </c>
      <c r="J913" s="37">
        <v>7</v>
      </c>
      <c r="K913" s="37">
        <v>6</v>
      </c>
      <c r="L913" s="37">
        <v>5.1</v>
      </c>
      <c r="M913" s="38"/>
      <c r="N913" s="61" t="s">
        <v>28</v>
      </c>
      <c r="O913" s="59"/>
    </row>
    <row r="914" ht="24" customHeight="1" spans="1:15">
      <c r="A914" s="52">
        <v>2501040070000</v>
      </c>
      <c r="B914" s="37" t="s">
        <v>1890</v>
      </c>
      <c r="C914" s="37">
        <v>250104007</v>
      </c>
      <c r="D914" s="37" t="s">
        <v>1891</v>
      </c>
      <c r="E914" s="38"/>
      <c r="F914" s="37"/>
      <c r="G914" s="37" t="s">
        <v>1694</v>
      </c>
      <c r="H914" s="37">
        <v>9.6</v>
      </c>
      <c r="I914" s="37">
        <v>9</v>
      </c>
      <c r="J914" s="37">
        <v>8</v>
      </c>
      <c r="K914" s="37">
        <v>7</v>
      </c>
      <c r="L914" s="37">
        <v>5.95</v>
      </c>
      <c r="M914" s="38"/>
      <c r="N914" s="61" t="s">
        <v>28</v>
      </c>
      <c r="O914" s="59"/>
    </row>
    <row r="915" ht="24" customHeight="1" spans="1:15">
      <c r="A915" s="52">
        <v>2501040080000</v>
      </c>
      <c r="B915" s="37" t="s">
        <v>1892</v>
      </c>
      <c r="C915" s="37">
        <v>250104008</v>
      </c>
      <c r="D915" s="37" t="s">
        <v>1892</v>
      </c>
      <c r="E915" s="38"/>
      <c r="F915" s="37"/>
      <c r="G915" s="37" t="s">
        <v>1694</v>
      </c>
      <c r="H915" s="37">
        <v>9.6</v>
      </c>
      <c r="I915" s="37">
        <v>9</v>
      </c>
      <c r="J915" s="37">
        <v>8</v>
      </c>
      <c r="K915" s="37">
        <v>7</v>
      </c>
      <c r="L915" s="37">
        <v>5.95</v>
      </c>
      <c r="M915" s="38"/>
      <c r="N915" s="61" t="s">
        <v>28</v>
      </c>
      <c r="O915" s="59"/>
    </row>
    <row r="916" ht="24" customHeight="1" spans="1:15">
      <c r="A916" s="52">
        <v>2501040090000</v>
      </c>
      <c r="B916" s="37" t="s">
        <v>1893</v>
      </c>
      <c r="C916" s="37">
        <v>250104009</v>
      </c>
      <c r="D916" s="37" t="s">
        <v>1893</v>
      </c>
      <c r="E916" s="38"/>
      <c r="F916" s="37"/>
      <c r="G916" s="37" t="s">
        <v>1694</v>
      </c>
      <c r="H916" s="37">
        <v>6</v>
      </c>
      <c r="I916" s="37">
        <v>6</v>
      </c>
      <c r="J916" s="37">
        <v>5</v>
      </c>
      <c r="K916" s="37">
        <v>5</v>
      </c>
      <c r="L916" s="37">
        <v>4.25</v>
      </c>
      <c r="M916" s="38"/>
      <c r="N916" s="61" t="s">
        <v>28</v>
      </c>
      <c r="O916" s="59"/>
    </row>
    <row r="917" ht="24" customHeight="1" spans="1:15">
      <c r="A917" s="52">
        <v>2501040100000</v>
      </c>
      <c r="B917" s="37" t="s">
        <v>1894</v>
      </c>
      <c r="C917" s="37">
        <v>250104010</v>
      </c>
      <c r="D917" s="37" t="s">
        <v>1894</v>
      </c>
      <c r="E917" s="38"/>
      <c r="F917" s="37"/>
      <c r="G917" s="37" t="s">
        <v>1694</v>
      </c>
      <c r="H917" s="37"/>
      <c r="I917" s="37"/>
      <c r="J917" s="37"/>
      <c r="K917" s="37"/>
      <c r="L917" s="37"/>
      <c r="M917" s="38"/>
      <c r="N917" s="61" t="s">
        <v>28</v>
      </c>
      <c r="O917" s="59"/>
    </row>
    <row r="918" ht="24" customHeight="1" spans="1:15">
      <c r="A918" s="52">
        <v>2501040110000</v>
      </c>
      <c r="B918" s="37" t="s">
        <v>1895</v>
      </c>
      <c r="C918" s="37">
        <v>250104011</v>
      </c>
      <c r="D918" s="37" t="s">
        <v>1895</v>
      </c>
      <c r="E918" s="38"/>
      <c r="F918" s="37"/>
      <c r="G918" s="37" t="s">
        <v>1694</v>
      </c>
      <c r="H918" s="37"/>
      <c r="I918" s="37"/>
      <c r="J918" s="37"/>
      <c r="K918" s="37"/>
      <c r="L918" s="37"/>
      <c r="M918" s="38"/>
      <c r="N918" s="61" t="s">
        <v>28</v>
      </c>
      <c r="O918" s="59"/>
    </row>
    <row r="919" ht="24" customHeight="1" spans="1:15">
      <c r="A919" s="52">
        <v>2501040120000</v>
      </c>
      <c r="B919" s="37" t="s">
        <v>1896</v>
      </c>
      <c r="C919" s="37">
        <v>250104012</v>
      </c>
      <c r="D919" s="37" t="s">
        <v>1896</v>
      </c>
      <c r="E919" s="38"/>
      <c r="F919" s="37"/>
      <c r="G919" s="37" t="s">
        <v>1694</v>
      </c>
      <c r="H919" s="37">
        <v>7.2</v>
      </c>
      <c r="I919" s="37">
        <v>7</v>
      </c>
      <c r="J919" s="37">
        <v>6</v>
      </c>
      <c r="K919" s="37">
        <v>5</v>
      </c>
      <c r="L919" s="37">
        <v>4.25</v>
      </c>
      <c r="M919" s="38" t="s">
        <v>1897</v>
      </c>
      <c r="N919" s="61" t="s">
        <v>28</v>
      </c>
      <c r="O919" s="59"/>
    </row>
    <row r="920" ht="24" customHeight="1" spans="1:15">
      <c r="A920" s="52">
        <v>2501040120001</v>
      </c>
      <c r="B920" s="37" t="s">
        <v>1898</v>
      </c>
      <c r="C920" s="37" t="s">
        <v>1899</v>
      </c>
      <c r="D920" s="37" t="s">
        <v>1898</v>
      </c>
      <c r="E920" s="38"/>
      <c r="F920" s="37"/>
      <c r="G920" s="37" t="s">
        <v>1694</v>
      </c>
      <c r="H920" s="37">
        <v>2</v>
      </c>
      <c r="I920" s="37">
        <v>2</v>
      </c>
      <c r="J920" s="37">
        <v>2</v>
      </c>
      <c r="K920" s="37">
        <v>2</v>
      </c>
      <c r="L920" s="37">
        <v>2</v>
      </c>
      <c r="M920" s="38"/>
      <c r="N920" s="61" t="s">
        <v>28</v>
      </c>
      <c r="O920" s="59"/>
    </row>
    <row r="921" ht="21" customHeight="1" spans="1:15">
      <c r="A921" s="52">
        <v>2501040130000</v>
      </c>
      <c r="B921" s="37" t="s">
        <v>1900</v>
      </c>
      <c r="C921" s="37">
        <v>250104013</v>
      </c>
      <c r="D921" s="37" t="s">
        <v>1900</v>
      </c>
      <c r="E921" s="38" t="s">
        <v>1901</v>
      </c>
      <c r="F921" s="37"/>
      <c r="G921" s="37" t="s">
        <v>1694</v>
      </c>
      <c r="H921" s="37">
        <v>6</v>
      </c>
      <c r="I921" s="37">
        <v>6</v>
      </c>
      <c r="J921" s="37">
        <v>5</v>
      </c>
      <c r="K921" s="37">
        <v>5</v>
      </c>
      <c r="L921" s="37">
        <v>4.25</v>
      </c>
      <c r="M921" s="38"/>
      <c r="N921" s="61" t="s">
        <v>113</v>
      </c>
      <c r="O921" s="59"/>
    </row>
    <row r="922" ht="21" customHeight="1" spans="1:15">
      <c r="A922" s="52">
        <v>2501040140000</v>
      </c>
      <c r="B922" s="37" t="s">
        <v>1902</v>
      </c>
      <c r="C922" s="37">
        <v>250104014</v>
      </c>
      <c r="D922" s="37" t="s">
        <v>1902</v>
      </c>
      <c r="E922" s="38" t="s">
        <v>1903</v>
      </c>
      <c r="F922" s="37"/>
      <c r="G922" s="37" t="s">
        <v>26</v>
      </c>
      <c r="H922" s="37">
        <v>7.2</v>
      </c>
      <c r="I922" s="37">
        <v>7</v>
      </c>
      <c r="J922" s="37">
        <v>6</v>
      </c>
      <c r="K922" s="37">
        <v>5</v>
      </c>
      <c r="L922" s="37">
        <v>4.25</v>
      </c>
      <c r="M922" s="38"/>
      <c r="N922" s="61" t="s">
        <v>35</v>
      </c>
      <c r="O922" s="59"/>
    </row>
    <row r="923" ht="21" customHeight="1" spans="1:15">
      <c r="A923" s="52">
        <v>2501040150000</v>
      </c>
      <c r="B923" s="37" t="s">
        <v>1904</v>
      </c>
      <c r="C923" s="37">
        <v>250104015</v>
      </c>
      <c r="D923" s="37" t="s">
        <v>1904</v>
      </c>
      <c r="E923" s="38"/>
      <c r="F923" s="37"/>
      <c r="G923" s="37" t="s">
        <v>1694</v>
      </c>
      <c r="H923" s="37">
        <v>7.2</v>
      </c>
      <c r="I923" s="37">
        <v>6</v>
      </c>
      <c r="J923" s="37">
        <v>6</v>
      </c>
      <c r="K923" s="37">
        <v>6</v>
      </c>
      <c r="L923" s="37">
        <v>5.1</v>
      </c>
      <c r="M923" s="38"/>
      <c r="N923" s="61" t="s">
        <v>35</v>
      </c>
      <c r="O923" s="59"/>
    </row>
    <row r="924" ht="28" customHeight="1" spans="1:15">
      <c r="A924" s="52">
        <v>2501040160000</v>
      </c>
      <c r="B924" s="37" t="s">
        <v>1905</v>
      </c>
      <c r="C924" s="37">
        <v>250104016</v>
      </c>
      <c r="D924" s="37" t="s">
        <v>1905</v>
      </c>
      <c r="E924" s="38" t="s">
        <v>1906</v>
      </c>
      <c r="F924" s="37"/>
      <c r="G924" s="37" t="s">
        <v>26</v>
      </c>
      <c r="H924" s="37">
        <v>8.4</v>
      </c>
      <c r="I924" s="37">
        <v>8</v>
      </c>
      <c r="J924" s="37">
        <v>7</v>
      </c>
      <c r="K924" s="37">
        <v>6</v>
      </c>
      <c r="L924" s="37">
        <v>5.1</v>
      </c>
      <c r="M924" s="38"/>
      <c r="N924" s="61" t="s">
        <v>35</v>
      </c>
      <c r="O924" s="59"/>
    </row>
    <row r="925" ht="24" customHeight="1" spans="1:15">
      <c r="A925" s="52">
        <v>2501040170000</v>
      </c>
      <c r="B925" s="37" t="s">
        <v>1907</v>
      </c>
      <c r="C925" s="37">
        <v>250104017</v>
      </c>
      <c r="D925" s="37" t="s">
        <v>1907</v>
      </c>
      <c r="E925" s="38" t="s">
        <v>1908</v>
      </c>
      <c r="F925" s="37"/>
      <c r="G925" s="37" t="s">
        <v>26</v>
      </c>
      <c r="H925" s="37">
        <v>9.6</v>
      </c>
      <c r="I925" s="37">
        <v>9</v>
      </c>
      <c r="J925" s="37">
        <v>8</v>
      </c>
      <c r="K925" s="37">
        <v>7</v>
      </c>
      <c r="L925" s="37">
        <v>5.95</v>
      </c>
      <c r="M925" s="38"/>
      <c r="N925" s="61" t="s">
        <v>35</v>
      </c>
      <c r="O925" s="59"/>
    </row>
    <row r="926" ht="25" customHeight="1" spans="1:15">
      <c r="A926" s="52">
        <v>2501040180000</v>
      </c>
      <c r="B926" s="37" t="s">
        <v>1909</v>
      </c>
      <c r="C926" s="37">
        <v>250104018</v>
      </c>
      <c r="D926" s="37" t="s">
        <v>1909</v>
      </c>
      <c r="E926" s="38" t="s">
        <v>1910</v>
      </c>
      <c r="F926" s="37"/>
      <c r="G926" s="37" t="s">
        <v>26</v>
      </c>
      <c r="H926" s="37">
        <v>7.2</v>
      </c>
      <c r="I926" s="37">
        <v>6.5</v>
      </c>
      <c r="J926" s="37">
        <v>6</v>
      </c>
      <c r="K926" s="37">
        <v>5.5</v>
      </c>
      <c r="L926" s="37">
        <v>4.68</v>
      </c>
      <c r="M926" s="38"/>
      <c r="N926" s="61" t="s">
        <v>35</v>
      </c>
      <c r="O926" s="59"/>
    </row>
    <row r="927" ht="23" customHeight="1" spans="1:15">
      <c r="A927" s="52">
        <v>2501040190000</v>
      </c>
      <c r="B927" s="37" t="s">
        <v>1911</v>
      </c>
      <c r="C927" s="37">
        <v>250104019</v>
      </c>
      <c r="D927" s="37" t="s">
        <v>1911</v>
      </c>
      <c r="E927" s="38" t="s">
        <v>1912</v>
      </c>
      <c r="F927" s="37"/>
      <c r="G927" s="37" t="s">
        <v>26</v>
      </c>
      <c r="H927" s="37">
        <v>7.2</v>
      </c>
      <c r="I927" s="37">
        <v>7</v>
      </c>
      <c r="J927" s="37">
        <v>6</v>
      </c>
      <c r="K927" s="37">
        <v>5</v>
      </c>
      <c r="L927" s="37">
        <v>4.25</v>
      </c>
      <c r="M927" s="38"/>
      <c r="N927" s="61" t="s">
        <v>35</v>
      </c>
      <c r="O927" s="59"/>
    </row>
    <row r="928" ht="23" customHeight="1" spans="1:15">
      <c r="A928" s="52">
        <v>2501040200000</v>
      </c>
      <c r="B928" s="37" t="s">
        <v>1913</v>
      </c>
      <c r="C928" s="37">
        <v>250104020</v>
      </c>
      <c r="D928" s="37" t="s">
        <v>1913</v>
      </c>
      <c r="E928" s="38"/>
      <c r="F928" s="37"/>
      <c r="G928" s="37" t="s">
        <v>1694</v>
      </c>
      <c r="H928" s="37"/>
      <c r="I928" s="37"/>
      <c r="J928" s="37"/>
      <c r="K928" s="37"/>
      <c r="L928" s="37"/>
      <c r="M928" s="38"/>
      <c r="N928" s="61" t="s">
        <v>28</v>
      </c>
      <c r="O928" s="59"/>
    </row>
    <row r="929" ht="23" customHeight="1" spans="1:15">
      <c r="A929" s="52">
        <v>2501040210000</v>
      </c>
      <c r="B929" s="37" t="s">
        <v>1914</v>
      </c>
      <c r="C929" s="37">
        <v>250104021</v>
      </c>
      <c r="D929" s="37" t="s">
        <v>1914</v>
      </c>
      <c r="E929" s="38"/>
      <c r="F929" s="37"/>
      <c r="G929" s="37" t="s">
        <v>1694</v>
      </c>
      <c r="H929" s="37"/>
      <c r="I929" s="37"/>
      <c r="J929" s="37"/>
      <c r="K929" s="37"/>
      <c r="L929" s="37"/>
      <c r="M929" s="38"/>
      <c r="N929" s="61" t="s">
        <v>28</v>
      </c>
      <c r="O929" s="59"/>
    </row>
    <row r="930" ht="23" customHeight="1" spans="1:15">
      <c r="A930" s="52">
        <v>2501040220000</v>
      </c>
      <c r="B930" s="37" t="s">
        <v>1915</v>
      </c>
      <c r="C930" s="37">
        <v>250104022</v>
      </c>
      <c r="D930" s="37" t="s">
        <v>1915</v>
      </c>
      <c r="E930" s="38"/>
      <c r="F930" s="37"/>
      <c r="G930" s="37" t="s">
        <v>26</v>
      </c>
      <c r="H930" s="37"/>
      <c r="I930" s="37"/>
      <c r="J930" s="37"/>
      <c r="K930" s="37"/>
      <c r="L930" s="37"/>
      <c r="M930" s="38"/>
      <c r="N930" s="61" t="s">
        <v>28</v>
      </c>
      <c r="O930" s="59"/>
    </row>
    <row r="931" ht="23" customHeight="1" spans="1:15">
      <c r="A931" s="52">
        <v>2501040230000</v>
      </c>
      <c r="B931" s="37" t="s">
        <v>1916</v>
      </c>
      <c r="C931" s="37">
        <v>250104023</v>
      </c>
      <c r="D931" s="37" t="s">
        <v>1916</v>
      </c>
      <c r="E931" s="38"/>
      <c r="F931" s="37"/>
      <c r="G931" s="37" t="s">
        <v>1694</v>
      </c>
      <c r="H931" s="37"/>
      <c r="I931" s="37"/>
      <c r="J931" s="37"/>
      <c r="K931" s="37"/>
      <c r="L931" s="37"/>
      <c r="M931" s="38"/>
      <c r="N931" s="61" t="s">
        <v>28</v>
      </c>
      <c r="O931" s="59"/>
    </row>
    <row r="932" ht="23" customHeight="1" spans="1:15">
      <c r="A932" s="52">
        <v>2501040240000</v>
      </c>
      <c r="B932" s="37" t="s">
        <v>1917</v>
      </c>
      <c r="C932" s="37">
        <v>250104024</v>
      </c>
      <c r="D932" s="37" t="s">
        <v>1917</v>
      </c>
      <c r="E932" s="38"/>
      <c r="F932" s="37"/>
      <c r="G932" s="37" t="s">
        <v>26</v>
      </c>
      <c r="H932" s="37"/>
      <c r="I932" s="37"/>
      <c r="J932" s="37"/>
      <c r="K932" s="37"/>
      <c r="L932" s="37"/>
      <c r="M932" s="38"/>
      <c r="N932" s="61" t="s">
        <v>28</v>
      </c>
      <c r="O932" s="59"/>
    </row>
    <row r="933" ht="23" customHeight="1" spans="1:15">
      <c r="A933" s="52">
        <v>2501040250000</v>
      </c>
      <c r="B933" s="37" t="s">
        <v>1918</v>
      </c>
      <c r="C933" s="37">
        <v>250104025</v>
      </c>
      <c r="D933" s="37" t="s">
        <v>1918</v>
      </c>
      <c r="E933" s="38"/>
      <c r="F933" s="37"/>
      <c r="G933" s="37" t="s">
        <v>1694</v>
      </c>
      <c r="H933" s="37"/>
      <c r="I933" s="37"/>
      <c r="J933" s="37"/>
      <c r="K933" s="37"/>
      <c r="L933" s="37"/>
      <c r="M933" s="38"/>
      <c r="N933" s="61" t="s">
        <v>28</v>
      </c>
      <c r="O933" s="59"/>
    </row>
    <row r="934" ht="23" customHeight="1" spans="1:15">
      <c r="A934" s="52">
        <v>2501040260000</v>
      </c>
      <c r="B934" s="37" t="s">
        <v>1919</v>
      </c>
      <c r="C934" s="37">
        <v>250104026</v>
      </c>
      <c r="D934" s="37" t="s">
        <v>1919</v>
      </c>
      <c r="E934" s="38" t="s">
        <v>1920</v>
      </c>
      <c r="F934" s="37"/>
      <c r="G934" s="37" t="s">
        <v>1694</v>
      </c>
      <c r="H934" s="37"/>
      <c r="I934" s="37"/>
      <c r="J934" s="37"/>
      <c r="K934" s="37"/>
      <c r="L934" s="37"/>
      <c r="M934" s="38"/>
      <c r="N934" s="61" t="s">
        <v>28</v>
      </c>
      <c r="O934" s="59"/>
    </row>
    <row r="935" ht="24" customHeight="1" spans="1:15">
      <c r="A935" s="52">
        <v>2501040270000</v>
      </c>
      <c r="B935" s="37" t="s">
        <v>1921</v>
      </c>
      <c r="C935" s="37">
        <v>250104027</v>
      </c>
      <c r="D935" s="37" t="s">
        <v>1921</v>
      </c>
      <c r="E935" s="38"/>
      <c r="F935" s="37"/>
      <c r="G935" s="37" t="s">
        <v>1694</v>
      </c>
      <c r="H935" s="37"/>
      <c r="I935" s="37"/>
      <c r="J935" s="37"/>
      <c r="K935" s="37"/>
      <c r="L935" s="37"/>
      <c r="M935" s="38"/>
      <c r="N935" s="61" t="s">
        <v>28</v>
      </c>
      <c r="O935" s="59"/>
    </row>
    <row r="936" ht="27" customHeight="1" spans="1:15">
      <c r="A936" s="52">
        <v>2501040280000</v>
      </c>
      <c r="B936" s="37" t="s">
        <v>1922</v>
      </c>
      <c r="C936" s="37">
        <v>250104028</v>
      </c>
      <c r="D936" s="37" t="s">
        <v>1922</v>
      </c>
      <c r="E936" s="38"/>
      <c r="F936" s="37"/>
      <c r="G936" s="37" t="s">
        <v>1694</v>
      </c>
      <c r="H936" s="37"/>
      <c r="I936" s="37"/>
      <c r="J936" s="37"/>
      <c r="K936" s="37"/>
      <c r="L936" s="37"/>
      <c r="M936" s="38"/>
      <c r="N936" s="61" t="s">
        <v>28</v>
      </c>
      <c r="O936" s="59"/>
    </row>
    <row r="937" ht="24" customHeight="1" spans="1:15">
      <c r="A937" s="52">
        <v>2501040290000</v>
      </c>
      <c r="B937" s="37" t="s">
        <v>1923</v>
      </c>
      <c r="C937" s="37">
        <v>250104029</v>
      </c>
      <c r="D937" s="37" t="s">
        <v>1924</v>
      </c>
      <c r="E937" s="38"/>
      <c r="F937" s="37"/>
      <c r="G937" s="37" t="s">
        <v>1694</v>
      </c>
      <c r="H937" s="37"/>
      <c r="I937" s="37"/>
      <c r="J937" s="37"/>
      <c r="K937" s="37"/>
      <c r="L937" s="37"/>
      <c r="M937" s="38"/>
      <c r="N937" s="61" t="s">
        <v>28</v>
      </c>
      <c r="O937" s="59"/>
    </row>
    <row r="938" ht="27" customHeight="1" spans="1:15">
      <c r="A938" s="52">
        <v>2501040300000</v>
      </c>
      <c r="B938" s="37" t="s">
        <v>1925</v>
      </c>
      <c r="C938" s="37">
        <v>250104030</v>
      </c>
      <c r="D938" s="37" t="s">
        <v>1925</v>
      </c>
      <c r="E938" s="38"/>
      <c r="F938" s="37"/>
      <c r="G938" s="37" t="s">
        <v>1694</v>
      </c>
      <c r="H938" s="37"/>
      <c r="I938" s="37"/>
      <c r="J938" s="37"/>
      <c r="K938" s="37"/>
      <c r="L938" s="37"/>
      <c r="M938" s="38"/>
      <c r="N938" s="61" t="s">
        <v>28</v>
      </c>
      <c r="O938" s="59"/>
    </row>
    <row r="939" ht="26" customHeight="1" spans="1:15">
      <c r="A939" s="52">
        <v>2501040310000</v>
      </c>
      <c r="B939" s="37" t="s">
        <v>1926</v>
      </c>
      <c r="C939" s="37">
        <v>250104031</v>
      </c>
      <c r="D939" s="37" t="s">
        <v>1926</v>
      </c>
      <c r="E939" s="38"/>
      <c r="F939" s="37"/>
      <c r="G939" s="37" t="s">
        <v>1694</v>
      </c>
      <c r="H939" s="37"/>
      <c r="I939" s="37"/>
      <c r="J939" s="37"/>
      <c r="K939" s="37"/>
      <c r="L939" s="37"/>
      <c r="M939" s="38"/>
      <c r="N939" s="61" t="s">
        <v>28</v>
      </c>
      <c r="O939" s="59"/>
    </row>
    <row r="940" ht="26" customHeight="1" spans="1:15">
      <c r="A940" s="52">
        <v>2501040320000</v>
      </c>
      <c r="B940" s="37" t="s">
        <v>1927</v>
      </c>
      <c r="C940" s="37">
        <v>250104032</v>
      </c>
      <c r="D940" s="37" t="s">
        <v>1927</v>
      </c>
      <c r="E940" s="38"/>
      <c r="F940" s="37"/>
      <c r="G940" s="37" t="s">
        <v>1694</v>
      </c>
      <c r="H940" s="37"/>
      <c r="I940" s="37"/>
      <c r="J940" s="37"/>
      <c r="K940" s="37"/>
      <c r="L940" s="37"/>
      <c r="M940" s="38"/>
      <c r="N940" s="61" t="s">
        <v>28</v>
      </c>
      <c r="O940" s="59"/>
    </row>
    <row r="941" ht="26" customHeight="1" spans="1:15">
      <c r="A941" s="52">
        <v>2501040330000</v>
      </c>
      <c r="B941" s="37" t="s">
        <v>1928</v>
      </c>
      <c r="C941" s="37">
        <v>250104033</v>
      </c>
      <c r="D941" s="37" t="s">
        <v>1928</v>
      </c>
      <c r="E941" s="38" t="s">
        <v>1929</v>
      </c>
      <c r="F941" s="37"/>
      <c r="G941" s="37" t="s">
        <v>26</v>
      </c>
      <c r="H941" s="37"/>
      <c r="I941" s="37"/>
      <c r="J941" s="37"/>
      <c r="K941" s="37"/>
      <c r="L941" s="37"/>
      <c r="M941" s="38"/>
      <c r="N941" s="61" t="s">
        <v>28</v>
      </c>
      <c r="O941" s="59"/>
    </row>
    <row r="942" ht="26" customHeight="1" spans="1:15">
      <c r="A942" s="52">
        <v>2501040330100</v>
      </c>
      <c r="B942" s="37" t="s">
        <v>1930</v>
      </c>
      <c r="C942" s="37" t="s">
        <v>1931</v>
      </c>
      <c r="D942" s="37" t="s">
        <v>1930</v>
      </c>
      <c r="E942" s="38"/>
      <c r="F942" s="37"/>
      <c r="G942" s="37" t="s">
        <v>26</v>
      </c>
      <c r="H942" s="37"/>
      <c r="I942" s="37"/>
      <c r="J942" s="37"/>
      <c r="K942" s="37"/>
      <c r="L942" s="37"/>
      <c r="M942" s="38"/>
      <c r="N942" s="61" t="s">
        <v>28</v>
      </c>
      <c r="O942" s="59"/>
    </row>
    <row r="943" ht="26" customHeight="1" spans="1:15">
      <c r="A943" s="52">
        <v>2501040330200</v>
      </c>
      <c r="B943" s="37" t="s">
        <v>1932</v>
      </c>
      <c r="C943" s="37" t="s">
        <v>1933</v>
      </c>
      <c r="D943" s="37" t="s">
        <v>1932</v>
      </c>
      <c r="E943" s="38"/>
      <c r="F943" s="37"/>
      <c r="G943" s="37" t="s">
        <v>26</v>
      </c>
      <c r="H943" s="37"/>
      <c r="I943" s="37"/>
      <c r="J943" s="37"/>
      <c r="K943" s="37"/>
      <c r="L943" s="37"/>
      <c r="M943" s="38"/>
      <c r="N943" s="61" t="s">
        <v>28</v>
      </c>
      <c r="O943" s="59"/>
    </row>
    <row r="944" ht="26" customHeight="1" spans="1:15">
      <c r="A944" s="52">
        <v>2501040330300</v>
      </c>
      <c r="B944" s="37" t="s">
        <v>1934</v>
      </c>
      <c r="C944" s="37" t="s">
        <v>1935</v>
      </c>
      <c r="D944" s="37" t="s">
        <v>1934</v>
      </c>
      <c r="E944" s="38"/>
      <c r="F944" s="37"/>
      <c r="G944" s="37" t="s">
        <v>26</v>
      </c>
      <c r="H944" s="37"/>
      <c r="I944" s="37"/>
      <c r="J944" s="37"/>
      <c r="K944" s="37"/>
      <c r="L944" s="37"/>
      <c r="M944" s="38"/>
      <c r="N944" s="61" t="s">
        <v>28</v>
      </c>
      <c r="O944" s="59"/>
    </row>
    <row r="945" ht="26" customHeight="1" spans="1:15">
      <c r="A945" s="52">
        <v>2501040340000</v>
      </c>
      <c r="B945" s="37" t="s">
        <v>1936</v>
      </c>
      <c r="C945" s="37">
        <v>250104034</v>
      </c>
      <c r="D945" s="37" t="s">
        <v>1936</v>
      </c>
      <c r="E945" s="38"/>
      <c r="F945" s="37"/>
      <c r="G945" s="37" t="s">
        <v>1694</v>
      </c>
      <c r="H945" s="37"/>
      <c r="I945" s="37"/>
      <c r="J945" s="37"/>
      <c r="K945" s="37"/>
      <c r="L945" s="37"/>
      <c r="M945" s="38"/>
      <c r="N945" s="61" t="s">
        <v>28</v>
      </c>
      <c r="O945" s="59"/>
    </row>
    <row r="946" ht="26" customHeight="1" spans="1:15">
      <c r="A946" s="52">
        <v>2501040350000</v>
      </c>
      <c r="B946" s="37" t="s">
        <v>1937</v>
      </c>
      <c r="C946" s="37">
        <v>250104035</v>
      </c>
      <c r="D946" s="37" t="s">
        <v>1937</v>
      </c>
      <c r="E946" s="38"/>
      <c r="F946" s="37"/>
      <c r="G946" s="37" t="s">
        <v>1694</v>
      </c>
      <c r="H946" s="37"/>
      <c r="I946" s="37"/>
      <c r="J946" s="37"/>
      <c r="K946" s="37"/>
      <c r="L946" s="37"/>
      <c r="M946" s="38"/>
      <c r="N946" s="61" t="s">
        <v>28</v>
      </c>
      <c r="O946" s="59"/>
    </row>
    <row r="947" ht="53" customHeight="1" spans="1:15">
      <c r="A947" s="52">
        <v>512504010420000</v>
      </c>
      <c r="B947" s="37" t="s">
        <v>1938</v>
      </c>
      <c r="C947" s="56">
        <v>250104036</v>
      </c>
      <c r="D947" s="37" t="s">
        <v>1938</v>
      </c>
      <c r="E947" s="38" t="s">
        <v>1939</v>
      </c>
      <c r="F947" s="37"/>
      <c r="G947" s="37" t="s">
        <v>26</v>
      </c>
      <c r="H947" s="37">
        <v>230</v>
      </c>
      <c r="I947" s="37">
        <v>200</v>
      </c>
      <c r="J947" s="37">
        <v>180</v>
      </c>
      <c r="K947" s="37">
        <v>160</v>
      </c>
      <c r="L947" s="37">
        <v>136</v>
      </c>
      <c r="M947" s="38"/>
      <c r="N947" s="61" t="s">
        <v>28</v>
      </c>
      <c r="O947" s="59"/>
    </row>
    <row r="948" ht="41" customHeight="1" spans="1:15">
      <c r="A948" s="52">
        <v>512501040370000</v>
      </c>
      <c r="B948" s="37" t="s">
        <v>1940</v>
      </c>
      <c r="C948" s="37">
        <v>250104037</v>
      </c>
      <c r="D948" s="37" t="s">
        <v>1940</v>
      </c>
      <c r="E948" s="38" t="s">
        <v>1941</v>
      </c>
      <c r="F948" s="37"/>
      <c r="G948" s="37" t="s">
        <v>26</v>
      </c>
      <c r="H948" s="37"/>
      <c r="I948" s="37"/>
      <c r="J948" s="37"/>
      <c r="K948" s="37"/>
      <c r="L948" s="37"/>
      <c r="M948" s="38"/>
      <c r="N948" s="61" t="s">
        <v>28</v>
      </c>
      <c r="O948" s="59"/>
    </row>
    <row r="949" ht="40" customHeight="1" spans="1:15">
      <c r="A949" s="52">
        <v>512501040380000</v>
      </c>
      <c r="B949" s="37" t="s">
        <v>1942</v>
      </c>
      <c r="C949" s="37">
        <v>250104038</v>
      </c>
      <c r="D949" s="37" t="s">
        <v>1942</v>
      </c>
      <c r="E949" s="38" t="s">
        <v>1943</v>
      </c>
      <c r="F949" s="37"/>
      <c r="G949" s="37" t="s">
        <v>26</v>
      </c>
      <c r="H949" s="37"/>
      <c r="I949" s="37"/>
      <c r="J949" s="37"/>
      <c r="K949" s="37"/>
      <c r="L949" s="37"/>
      <c r="M949" s="38"/>
      <c r="N949" s="61" t="s">
        <v>28</v>
      </c>
      <c r="O949" s="59"/>
    </row>
    <row r="950" ht="40" customHeight="1" spans="1:15">
      <c r="A950" s="52" t="s">
        <v>1944</v>
      </c>
      <c r="B950" s="37" t="s">
        <v>1945</v>
      </c>
      <c r="C950" s="37" t="s">
        <v>1946</v>
      </c>
      <c r="D950" s="37" t="s">
        <v>1945</v>
      </c>
      <c r="E950" s="38" t="s">
        <v>1947</v>
      </c>
      <c r="F950" s="37"/>
      <c r="G950" s="37" t="s">
        <v>26</v>
      </c>
      <c r="H950" s="37"/>
      <c r="I950" s="37"/>
      <c r="J950" s="37"/>
      <c r="K950" s="37"/>
      <c r="L950" s="37"/>
      <c r="M950" s="38"/>
      <c r="N950" s="61"/>
      <c r="O950" s="59"/>
    </row>
    <row r="951" ht="25" customHeight="1" spans="1:15">
      <c r="A951" s="52"/>
      <c r="B951" s="31"/>
      <c r="C951" s="33">
        <v>2502</v>
      </c>
      <c r="D951" s="33" t="s">
        <v>1948</v>
      </c>
      <c r="E951" s="34"/>
      <c r="F951" s="31" t="s">
        <v>1949</v>
      </c>
      <c r="G951" s="31"/>
      <c r="H951" s="35"/>
      <c r="I951" s="35"/>
      <c r="J951" s="35"/>
      <c r="K951" s="35"/>
      <c r="L951" s="35"/>
      <c r="M951" s="34"/>
      <c r="N951" s="60"/>
      <c r="O951" s="59"/>
    </row>
    <row r="952" ht="30" customHeight="1" spans="1:15">
      <c r="A952" s="52"/>
      <c r="B952" s="31"/>
      <c r="C952" s="33">
        <v>250201</v>
      </c>
      <c r="D952" s="33" t="s">
        <v>1950</v>
      </c>
      <c r="E952" s="34"/>
      <c r="F952" s="31"/>
      <c r="G952" s="31"/>
      <c r="H952" s="35"/>
      <c r="I952" s="35"/>
      <c r="J952" s="35"/>
      <c r="K952" s="35"/>
      <c r="L952" s="35"/>
      <c r="M952" s="34"/>
      <c r="N952" s="60"/>
      <c r="O952" s="59"/>
    </row>
    <row r="953" ht="41" customHeight="1" spans="1:15">
      <c r="A953" s="52">
        <v>2502010010000</v>
      </c>
      <c r="B953" s="37" t="s">
        <v>1951</v>
      </c>
      <c r="C953" s="37">
        <v>250201001</v>
      </c>
      <c r="D953" s="37" t="s">
        <v>1951</v>
      </c>
      <c r="E953" s="38" t="s">
        <v>1952</v>
      </c>
      <c r="F953" s="37"/>
      <c r="G953" s="37" t="s">
        <v>26</v>
      </c>
      <c r="H953" s="37">
        <v>68.4</v>
      </c>
      <c r="I953" s="37">
        <v>60</v>
      </c>
      <c r="J953" s="37">
        <v>57</v>
      </c>
      <c r="K953" s="37">
        <v>55</v>
      </c>
      <c r="L953" s="37">
        <v>46.75</v>
      </c>
      <c r="M953" s="38"/>
      <c r="N953" s="61" t="s">
        <v>35</v>
      </c>
      <c r="O953" s="59"/>
    </row>
    <row r="954" ht="21" customHeight="1" spans="1:15">
      <c r="A954" s="52">
        <v>2502010020000</v>
      </c>
      <c r="B954" s="37" t="s">
        <v>1953</v>
      </c>
      <c r="C954" s="37">
        <v>250201002</v>
      </c>
      <c r="D954" s="37" t="s">
        <v>1953</v>
      </c>
      <c r="E954" s="38"/>
      <c r="F954" s="37"/>
      <c r="G954" s="37" t="s">
        <v>1694</v>
      </c>
      <c r="H954" s="37">
        <v>12</v>
      </c>
      <c r="I954" s="37">
        <v>11</v>
      </c>
      <c r="J954" s="37">
        <v>10</v>
      </c>
      <c r="K954" s="37">
        <v>9</v>
      </c>
      <c r="L954" s="37">
        <v>7.65</v>
      </c>
      <c r="M954" s="38"/>
      <c r="N954" s="61" t="s">
        <v>35</v>
      </c>
      <c r="O954" s="59"/>
    </row>
    <row r="955" ht="21" customHeight="1" spans="1:15">
      <c r="A955" s="52">
        <v>2502010030000</v>
      </c>
      <c r="B955" s="37" t="s">
        <v>1954</v>
      </c>
      <c r="C955" s="37">
        <v>250201003</v>
      </c>
      <c r="D955" s="37" t="s">
        <v>1954</v>
      </c>
      <c r="E955" s="38"/>
      <c r="F955" s="37"/>
      <c r="G955" s="37" t="s">
        <v>1694</v>
      </c>
      <c r="H955" s="37">
        <v>15.6</v>
      </c>
      <c r="I955" s="37">
        <v>14</v>
      </c>
      <c r="J955" s="37">
        <v>13</v>
      </c>
      <c r="K955" s="37">
        <v>12</v>
      </c>
      <c r="L955" s="37">
        <v>10.2</v>
      </c>
      <c r="M955" s="38"/>
      <c r="N955" s="61" t="s">
        <v>35</v>
      </c>
      <c r="O955" s="59"/>
    </row>
    <row r="956" ht="21" customHeight="1" spans="1:15">
      <c r="A956" s="52">
        <v>2502010040000</v>
      </c>
      <c r="B956" s="37" t="s">
        <v>1955</v>
      </c>
      <c r="C956" s="37">
        <v>250201004</v>
      </c>
      <c r="D956" s="37" t="s">
        <v>1955</v>
      </c>
      <c r="E956" s="38" t="s">
        <v>1956</v>
      </c>
      <c r="F956" s="37"/>
      <c r="G956" s="37" t="s">
        <v>1694</v>
      </c>
      <c r="H956" s="37"/>
      <c r="I956" s="37"/>
      <c r="J956" s="37"/>
      <c r="K956" s="37"/>
      <c r="L956" s="37"/>
      <c r="M956" s="38" t="s">
        <v>1957</v>
      </c>
      <c r="N956" s="61" t="s">
        <v>35</v>
      </c>
      <c r="O956" s="59"/>
    </row>
    <row r="957" ht="24" customHeight="1" spans="1:15">
      <c r="A957" s="52">
        <v>2502010040200</v>
      </c>
      <c r="B957" s="37" t="s">
        <v>1958</v>
      </c>
      <c r="C957" s="37" t="s">
        <v>1959</v>
      </c>
      <c r="D957" s="37" t="s">
        <v>1960</v>
      </c>
      <c r="E957" s="38"/>
      <c r="F957" s="37"/>
      <c r="G957" s="37" t="s">
        <v>1694</v>
      </c>
      <c r="H957" s="37"/>
      <c r="I957" s="37"/>
      <c r="J957" s="37"/>
      <c r="K957" s="37"/>
      <c r="L957" s="37"/>
      <c r="M957" s="38"/>
      <c r="N957" s="61" t="s">
        <v>35</v>
      </c>
      <c r="O957" s="59"/>
    </row>
    <row r="958" ht="12.75" customHeight="1" spans="1:15">
      <c r="A958" s="52">
        <v>2502010050000</v>
      </c>
      <c r="B958" s="37" t="s">
        <v>1961</v>
      </c>
      <c r="C958" s="37">
        <v>250201005</v>
      </c>
      <c r="D958" s="37" t="s">
        <v>1961</v>
      </c>
      <c r="E958" s="38" t="s">
        <v>1962</v>
      </c>
      <c r="F958" s="37"/>
      <c r="G958" s="37" t="s">
        <v>1694</v>
      </c>
      <c r="H958" s="37"/>
      <c r="I958" s="37"/>
      <c r="J958" s="37"/>
      <c r="K958" s="37"/>
      <c r="L958" s="37"/>
      <c r="M958" s="38"/>
      <c r="N958" s="61" t="s">
        <v>35</v>
      </c>
      <c r="O958" s="59"/>
    </row>
    <row r="959" ht="24" customHeight="1" spans="1:15">
      <c r="A959" s="52">
        <v>2502010050100</v>
      </c>
      <c r="B959" s="37" t="s">
        <v>1963</v>
      </c>
      <c r="C959" s="37" t="s">
        <v>1964</v>
      </c>
      <c r="D959" s="37" t="s">
        <v>1965</v>
      </c>
      <c r="E959" s="38"/>
      <c r="F959" s="37"/>
      <c r="G959" s="37" t="s">
        <v>1694</v>
      </c>
      <c r="H959" s="37"/>
      <c r="I959" s="37"/>
      <c r="J959" s="37"/>
      <c r="K959" s="37"/>
      <c r="L959" s="37"/>
      <c r="M959" s="38"/>
      <c r="N959" s="61" t="s">
        <v>35</v>
      </c>
      <c r="O959" s="59"/>
    </row>
    <row r="960" ht="24" customHeight="1" spans="1:15">
      <c r="A960" s="52">
        <v>2502010050200</v>
      </c>
      <c r="B960" s="37" t="s">
        <v>1966</v>
      </c>
      <c r="C960" s="37" t="s">
        <v>1967</v>
      </c>
      <c r="D960" s="37" t="s">
        <v>1966</v>
      </c>
      <c r="E960" s="38"/>
      <c r="F960" s="37"/>
      <c r="G960" s="37" t="s">
        <v>1694</v>
      </c>
      <c r="H960" s="37"/>
      <c r="I960" s="37"/>
      <c r="J960" s="37"/>
      <c r="K960" s="37"/>
      <c r="L960" s="37"/>
      <c r="M960" s="38"/>
      <c r="N960" s="61" t="s">
        <v>35</v>
      </c>
      <c r="O960" s="59"/>
    </row>
    <row r="961" ht="24" customHeight="1" spans="1:15">
      <c r="A961" s="52">
        <v>2502010060000</v>
      </c>
      <c r="B961" s="37" t="s">
        <v>1968</v>
      </c>
      <c r="C961" s="37">
        <v>250201006</v>
      </c>
      <c r="D961" s="37" t="s">
        <v>1968</v>
      </c>
      <c r="E961" s="38" t="s">
        <v>1956</v>
      </c>
      <c r="F961" s="37"/>
      <c r="G961" s="37" t="s">
        <v>1694</v>
      </c>
      <c r="H961" s="71">
        <v>30</v>
      </c>
      <c r="I961" s="71">
        <v>25</v>
      </c>
      <c r="J961" s="71">
        <v>25</v>
      </c>
      <c r="K961" s="71">
        <v>25</v>
      </c>
      <c r="L961" s="71">
        <v>21.25</v>
      </c>
      <c r="M961" s="38" t="s">
        <v>1969</v>
      </c>
      <c r="N961" s="61" t="s">
        <v>35</v>
      </c>
      <c r="O961" s="59"/>
    </row>
    <row r="962" ht="21" customHeight="1" spans="1:15">
      <c r="A962" s="52">
        <v>2502010060200</v>
      </c>
      <c r="B962" s="37" t="s">
        <v>1970</v>
      </c>
      <c r="C962" s="37" t="s">
        <v>1971</v>
      </c>
      <c r="D962" s="37" t="s">
        <v>1972</v>
      </c>
      <c r="E962" s="38"/>
      <c r="F962" s="37"/>
      <c r="G962" s="37" t="s">
        <v>1694</v>
      </c>
      <c r="H962" s="71">
        <v>0</v>
      </c>
      <c r="I962" s="71">
        <v>0</v>
      </c>
      <c r="J962" s="71">
        <v>0</v>
      </c>
      <c r="K962" s="71">
        <v>0</v>
      </c>
      <c r="L962" s="71">
        <v>0</v>
      </c>
      <c r="M962" s="38"/>
      <c r="N962" s="61" t="s">
        <v>35</v>
      </c>
      <c r="O962" s="59"/>
    </row>
    <row r="963" ht="30" customHeight="1" spans="1:15">
      <c r="A963" s="52">
        <v>2502010060300</v>
      </c>
      <c r="B963" s="37" t="s">
        <v>1973</v>
      </c>
      <c r="C963" s="37" t="s">
        <v>1974</v>
      </c>
      <c r="D963" s="37" t="s">
        <v>1975</v>
      </c>
      <c r="E963" s="38"/>
      <c r="F963" s="37"/>
      <c r="G963" s="37" t="s">
        <v>1694</v>
      </c>
      <c r="H963" s="71">
        <v>5</v>
      </c>
      <c r="I963" s="71">
        <v>5</v>
      </c>
      <c r="J963" s="71">
        <v>5</v>
      </c>
      <c r="K963" s="71">
        <v>5</v>
      </c>
      <c r="L963" s="71">
        <v>5</v>
      </c>
      <c r="M963" s="38"/>
      <c r="N963" s="61" t="s">
        <v>35</v>
      </c>
      <c r="O963" s="59"/>
    </row>
    <row r="964" ht="28" customHeight="1" spans="1:15">
      <c r="A964" s="52">
        <v>2502010070000</v>
      </c>
      <c r="B964" s="37" t="s">
        <v>1976</v>
      </c>
      <c r="C964" s="37">
        <v>250201007</v>
      </c>
      <c r="D964" s="37" t="s">
        <v>1976</v>
      </c>
      <c r="E964" s="38"/>
      <c r="F964" s="37"/>
      <c r="G964" s="37" t="s">
        <v>1694</v>
      </c>
      <c r="H964" s="37">
        <v>16.8</v>
      </c>
      <c r="I964" s="37">
        <v>14</v>
      </c>
      <c r="J964" s="37">
        <v>14</v>
      </c>
      <c r="K964" s="37">
        <v>14</v>
      </c>
      <c r="L964" s="37">
        <v>11.9</v>
      </c>
      <c r="M964" s="38" t="s">
        <v>1977</v>
      </c>
      <c r="N964" s="61" t="s">
        <v>35</v>
      </c>
      <c r="O964" s="59"/>
    </row>
    <row r="965" ht="22" customHeight="1" spans="1:15">
      <c r="A965" s="52">
        <v>2502010080000</v>
      </c>
      <c r="B965" s="37" t="s">
        <v>1978</v>
      </c>
      <c r="C965" s="37">
        <v>250201008</v>
      </c>
      <c r="D965" s="37" t="s">
        <v>1978</v>
      </c>
      <c r="E965" s="38"/>
      <c r="F965" s="37"/>
      <c r="G965" s="37" t="s">
        <v>1694</v>
      </c>
      <c r="H965" s="37"/>
      <c r="I965" s="37"/>
      <c r="J965" s="37"/>
      <c r="K965" s="37"/>
      <c r="L965" s="37"/>
      <c r="M965" s="38"/>
      <c r="N965" s="61" t="s">
        <v>35</v>
      </c>
      <c r="O965" s="59"/>
    </row>
    <row r="966" ht="22" customHeight="1" spans="1:15">
      <c r="A966" s="52">
        <v>2502010090000</v>
      </c>
      <c r="B966" s="37" t="s">
        <v>1979</v>
      </c>
      <c r="C966" s="37">
        <v>250201009</v>
      </c>
      <c r="D966" s="37" t="s">
        <v>1979</v>
      </c>
      <c r="E966" s="38"/>
      <c r="F966" s="37"/>
      <c r="G966" s="37" t="s">
        <v>1694</v>
      </c>
      <c r="H966" s="37"/>
      <c r="I966" s="37"/>
      <c r="J966" s="37"/>
      <c r="K966" s="37"/>
      <c r="L966" s="37"/>
      <c r="M966" s="38"/>
      <c r="N966" s="61" t="s">
        <v>35</v>
      </c>
      <c r="O966" s="59"/>
    </row>
    <row r="967" ht="22" customHeight="1" spans="1:15">
      <c r="A967" s="52">
        <v>2502010100000</v>
      </c>
      <c r="B967" s="37" t="s">
        <v>1980</v>
      </c>
      <c r="C967" s="37">
        <v>250201010</v>
      </c>
      <c r="D967" s="37" t="s">
        <v>1980</v>
      </c>
      <c r="E967" s="38"/>
      <c r="F967" s="37"/>
      <c r="G967" s="37" t="s">
        <v>1694</v>
      </c>
      <c r="H967" s="37"/>
      <c r="I967" s="37"/>
      <c r="J967" s="37"/>
      <c r="K967" s="37"/>
      <c r="L967" s="37"/>
      <c r="M967" s="38"/>
      <c r="N967" s="61" t="s">
        <v>28</v>
      </c>
      <c r="O967" s="59"/>
    </row>
    <row r="968" ht="19" customHeight="1" spans="1:15">
      <c r="A968" s="52"/>
      <c r="B968" s="31"/>
      <c r="C968" s="33">
        <v>250202</v>
      </c>
      <c r="D968" s="33" t="s">
        <v>1981</v>
      </c>
      <c r="E968" s="34"/>
      <c r="F968" s="31"/>
      <c r="G968" s="31"/>
      <c r="H968" s="35"/>
      <c r="I968" s="35"/>
      <c r="J968" s="35"/>
      <c r="K968" s="35"/>
      <c r="L968" s="35"/>
      <c r="M968" s="34"/>
      <c r="N968" s="60"/>
      <c r="O968" s="59"/>
    </row>
    <row r="969" s="12" customFormat="1" ht="23" customHeight="1" spans="1:15">
      <c r="A969" s="52">
        <v>2502020010000</v>
      </c>
      <c r="B969" s="37" t="s">
        <v>1982</v>
      </c>
      <c r="C969" s="37">
        <v>250202001</v>
      </c>
      <c r="D969" s="37" t="s">
        <v>1982</v>
      </c>
      <c r="E969" s="38"/>
      <c r="F969" s="37"/>
      <c r="G969" s="37" t="s">
        <v>1694</v>
      </c>
      <c r="H969" s="71">
        <v>4</v>
      </c>
      <c r="I969" s="71">
        <v>4</v>
      </c>
      <c r="J969" s="71">
        <v>3</v>
      </c>
      <c r="K969" s="71">
        <v>2</v>
      </c>
      <c r="L969" s="71">
        <v>1.7</v>
      </c>
      <c r="M969" s="38"/>
      <c r="N969" s="61" t="s">
        <v>35</v>
      </c>
      <c r="O969" s="59"/>
    </row>
    <row r="970" ht="23" customHeight="1" spans="1:15">
      <c r="A970" s="52">
        <v>2502020020000</v>
      </c>
      <c r="B970" s="37" t="s">
        <v>1983</v>
      </c>
      <c r="C970" s="37">
        <v>250202002</v>
      </c>
      <c r="D970" s="37" t="s">
        <v>1983</v>
      </c>
      <c r="E970" s="38"/>
      <c r="F970" s="37"/>
      <c r="G970" s="37" t="s">
        <v>1694</v>
      </c>
      <c r="H970" s="37">
        <v>6</v>
      </c>
      <c r="I970" s="37">
        <v>6</v>
      </c>
      <c r="J970" s="37">
        <v>5</v>
      </c>
      <c r="K970" s="37">
        <v>5</v>
      </c>
      <c r="L970" s="37">
        <v>4.25</v>
      </c>
      <c r="M970" s="38"/>
      <c r="N970" s="61" t="s">
        <v>35</v>
      </c>
      <c r="O970" s="59"/>
    </row>
    <row r="971" ht="23" customHeight="1" spans="1:15">
      <c r="A971" s="52">
        <v>2502020030000</v>
      </c>
      <c r="B971" s="37" t="s">
        <v>1984</v>
      </c>
      <c r="C971" s="37">
        <v>250202003</v>
      </c>
      <c r="D971" s="37" t="s">
        <v>1984</v>
      </c>
      <c r="E971" s="38" t="s">
        <v>1717</v>
      </c>
      <c r="F971" s="37"/>
      <c r="G971" s="37" t="s">
        <v>1694</v>
      </c>
      <c r="H971" s="37">
        <v>5</v>
      </c>
      <c r="I971" s="37">
        <v>5</v>
      </c>
      <c r="J971" s="37">
        <v>5</v>
      </c>
      <c r="K971" s="37">
        <v>5</v>
      </c>
      <c r="L971" s="37">
        <v>5</v>
      </c>
      <c r="M971" s="38" t="s">
        <v>1985</v>
      </c>
      <c r="N971" s="61" t="s">
        <v>35</v>
      </c>
      <c r="O971" s="59"/>
    </row>
    <row r="972" ht="30" customHeight="1" spans="1:15">
      <c r="A972" s="52">
        <v>2502020030200</v>
      </c>
      <c r="B972" s="37" t="s">
        <v>1986</v>
      </c>
      <c r="C972" s="37" t="s">
        <v>1987</v>
      </c>
      <c r="D972" s="37" t="s">
        <v>1988</v>
      </c>
      <c r="E972" s="38"/>
      <c r="F972" s="37"/>
      <c r="G972" s="37" t="s">
        <v>1694</v>
      </c>
      <c r="H972" s="37">
        <v>10</v>
      </c>
      <c r="I972" s="37">
        <v>10</v>
      </c>
      <c r="J972" s="37">
        <v>10</v>
      </c>
      <c r="K972" s="37">
        <v>10</v>
      </c>
      <c r="L972" s="37">
        <v>10</v>
      </c>
      <c r="M972" s="38"/>
      <c r="N972" s="61" t="s">
        <v>35</v>
      </c>
      <c r="O972" s="59"/>
    </row>
    <row r="973" ht="29" customHeight="1" spans="1:15">
      <c r="A973" s="52">
        <v>2502020030200</v>
      </c>
      <c r="B973" s="37" t="s">
        <v>1986</v>
      </c>
      <c r="C973" s="37" t="s">
        <v>1989</v>
      </c>
      <c r="D973" s="37" t="s">
        <v>1990</v>
      </c>
      <c r="E973" s="38"/>
      <c r="F973" s="37"/>
      <c r="G973" s="37" t="s">
        <v>1694</v>
      </c>
      <c r="H973" s="37">
        <v>10</v>
      </c>
      <c r="I973" s="37">
        <v>10</v>
      </c>
      <c r="J973" s="37">
        <v>10</v>
      </c>
      <c r="K973" s="37">
        <v>10</v>
      </c>
      <c r="L973" s="37">
        <v>10</v>
      </c>
      <c r="M973" s="38"/>
      <c r="N973" s="61" t="s">
        <v>35</v>
      </c>
      <c r="O973" s="59"/>
    </row>
    <row r="974" ht="24" customHeight="1" spans="1:15">
      <c r="A974" s="52">
        <v>2502020040000</v>
      </c>
      <c r="B974" s="37" t="s">
        <v>1991</v>
      </c>
      <c r="C974" s="37">
        <v>250202004</v>
      </c>
      <c r="D974" s="37" t="s">
        <v>1991</v>
      </c>
      <c r="E974" s="38"/>
      <c r="F974" s="37"/>
      <c r="G974" s="37" t="s">
        <v>1694</v>
      </c>
      <c r="H974" s="37">
        <v>8.4</v>
      </c>
      <c r="I974" s="37">
        <v>8</v>
      </c>
      <c r="J974" s="37">
        <v>7</v>
      </c>
      <c r="K974" s="37">
        <v>6</v>
      </c>
      <c r="L974" s="37">
        <v>5.1</v>
      </c>
      <c r="M974" s="38"/>
      <c r="N974" s="61" t="s">
        <v>35</v>
      </c>
      <c r="O974" s="59"/>
    </row>
    <row r="975" ht="25" customHeight="1" spans="1:15">
      <c r="A975" s="52">
        <v>2502020050000</v>
      </c>
      <c r="B975" s="37" t="s">
        <v>1992</v>
      </c>
      <c r="C975" s="37">
        <v>250202005</v>
      </c>
      <c r="D975" s="37" t="s">
        <v>1992</v>
      </c>
      <c r="E975" s="38"/>
      <c r="F975" s="37"/>
      <c r="G975" s="37" t="s">
        <v>1694</v>
      </c>
      <c r="H975" s="37">
        <v>7.2</v>
      </c>
      <c r="I975" s="37">
        <v>6</v>
      </c>
      <c r="J975" s="37">
        <v>6</v>
      </c>
      <c r="K975" s="37">
        <v>5</v>
      </c>
      <c r="L975" s="37">
        <v>4.25</v>
      </c>
      <c r="M975" s="38"/>
      <c r="N975" s="61" t="s">
        <v>35</v>
      </c>
      <c r="O975" s="59"/>
    </row>
    <row r="976" ht="24" customHeight="1" spans="1:15">
      <c r="A976" s="52">
        <v>2502020060000</v>
      </c>
      <c r="B976" s="37" t="s">
        <v>1993</v>
      </c>
      <c r="C976" s="37">
        <v>250202006</v>
      </c>
      <c r="D976" s="37" t="s">
        <v>1993</v>
      </c>
      <c r="E976" s="38"/>
      <c r="F976" s="37"/>
      <c r="G976" s="37" t="s">
        <v>1694</v>
      </c>
      <c r="H976" s="37">
        <v>12</v>
      </c>
      <c r="I976" s="37">
        <v>11</v>
      </c>
      <c r="J976" s="37">
        <v>10</v>
      </c>
      <c r="K976" s="37">
        <v>9</v>
      </c>
      <c r="L976" s="37">
        <v>7.65</v>
      </c>
      <c r="M976" s="38"/>
      <c r="N976" s="61" t="s">
        <v>35</v>
      </c>
      <c r="O976" s="59"/>
    </row>
    <row r="977" ht="21" customHeight="1" spans="1:15">
      <c r="A977" s="52">
        <v>2502020070000</v>
      </c>
      <c r="B977" s="37" t="s">
        <v>1994</v>
      </c>
      <c r="C977" s="37">
        <v>250202007</v>
      </c>
      <c r="D977" s="37" t="s">
        <v>1994</v>
      </c>
      <c r="E977" s="38"/>
      <c r="F977" s="37"/>
      <c r="G977" s="37" t="s">
        <v>1694</v>
      </c>
      <c r="H977" s="37">
        <v>9.6</v>
      </c>
      <c r="I977" s="37">
        <v>9</v>
      </c>
      <c r="J977" s="37">
        <v>8</v>
      </c>
      <c r="K977" s="37">
        <v>7</v>
      </c>
      <c r="L977" s="37">
        <v>5.95</v>
      </c>
      <c r="M977" s="38"/>
      <c r="N977" s="61" t="s">
        <v>35</v>
      </c>
      <c r="O977" s="59"/>
    </row>
    <row r="978" ht="21" customHeight="1" spans="1:15">
      <c r="A978" s="52">
        <v>2502020080000</v>
      </c>
      <c r="B978" s="37" t="s">
        <v>1995</v>
      </c>
      <c r="C978" s="37">
        <v>250202008</v>
      </c>
      <c r="D978" s="37" t="s">
        <v>1995</v>
      </c>
      <c r="E978" s="38"/>
      <c r="F978" s="37"/>
      <c r="G978" s="37" t="s">
        <v>1694</v>
      </c>
      <c r="H978" s="37">
        <v>10.8</v>
      </c>
      <c r="I978" s="37">
        <v>10</v>
      </c>
      <c r="J978" s="37">
        <v>9</v>
      </c>
      <c r="K978" s="37">
        <v>8</v>
      </c>
      <c r="L978" s="37">
        <v>6.8</v>
      </c>
      <c r="M978" s="38"/>
      <c r="N978" s="61" t="s">
        <v>35</v>
      </c>
      <c r="O978" s="59"/>
    </row>
    <row r="979" ht="21" customHeight="1" spans="1:15">
      <c r="A979" s="52">
        <v>2502020090000</v>
      </c>
      <c r="B979" s="37" t="s">
        <v>1996</v>
      </c>
      <c r="C979" s="37">
        <v>250202009</v>
      </c>
      <c r="D979" s="37" t="s">
        <v>1996</v>
      </c>
      <c r="E979" s="38"/>
      <c r="F979" s="37"/>
      <c r="G979" s="37" t="s">
        <v>1694</v>
      </c>
      <c r="H979" s="37">
        <v>8.4</v>
      </c>
      <c r="I979" s="37">
        <v>7</v>
      </c>
      <c r="J979" s="37">
        <v>7</v>
      </c>
      <c r="K979" s="37">
        <v>7</v>
      </c>
      <c r="L979" s="37">
        <v>5.95</v>
      </c>
      <c r="M979" s="38"/>
      <c r="N979" s="61" t="s">
        <v>35</v>
      </c>
      <c r="O979" s="59"/>
    </row>
    <row r="980" ht="21" customHeight="1" spans="1:15">
      <c r="A980" s="52">
        <v>2502020100000</v>
      </c>
      <c r="B980" s="37" t="s">
        <v>1997</v>
      </c>
      <c r="C980" s="37">
        <v>250202010</v>
      </c>
      <c r="D980" s="37" t="s">
        <v>1997</v>
      </c>
      <c r="E980" s="38"/>
      <c r="F980" s="37"/>
      <c r="G980" s="37" t="s">
        <v>1694</v>
      </c>
      <c r="H980" s="37">
        <v>9.12</v>
      </c>
      <c r="I980" s="37">
        <v>8</v>
      </c>
      <c r="J980" s="37">
        <v>7.6</v>
      </c>
      <c r="K980" s="37">
        <v>7</v>
      </c>
      <c r="L980" s="37">
        <v>5.95</v>
      </c>
      <c r="M980" s="38"/>
      <c r="N980" s="61" t="s">
        <v>35</v>
      </c>
      <c r="O980" s="59"/>
    </row>
    <row r="981" ht="21" customHeight="1" spans="1:15">
      <c r="A981" s="52">
        <v>2502020110000</v>
      </c>
      <c r="B981" s="37" t="s">
        <v>1998</v>
      </c>
      <c r="C981" s="37">
        <v>250202011</v>
      </c>
      <c r="D981" s="37" t="s">
        <v>1998</v>
      </c>
      <c r="E981" s="38"/>
      <c r="F981" s="37"/>
      <c r="G981" s="37" t="s">
        <v>1694</v>
      </c>
      <c r="H981" s="37">
        <v>7.2</v>
      </c>
      <c r="I981" s="37">
        <v>7</v>
      </c>
      <c r="J981" s="37">
        <v>6</v>
      </c>
      <c r="K981" s="37">
        <v>5</v>
      </c>
      <c r="L981" s="37">
        <v>4.25</v>
      </c>
      <c r="M981" s="38"/>
      <c r="N981" s="61" t="s">
        <v>35</v>
      </c>
      <c r="O981" s="59"/>
    </row>
    <row r="982" ht="21" customHeight="1" spans="1:15">
      <c r="A982" s="52">
        <v>2502020120000</v>
      </c>
      <c r="B982" s="37" t="s">
        <v>1999</v>
      </c>
      <c r="C982" s="37">
        <v>250202012</v>
      </c>
      <c r="D982" s="37" t="s">
        <v>1999</v>
      </c>
      <c r="E982" s="38"/>
      <c r="F982" s="37"/>
      <c r="G982" s="37" t="s">
        <v>1694</v>
      </c>
      <c r="H982" s="37">
        <v>6</v>
      </c>
      <c r="I982" s="37">
        <v>6</v>
      </c>
      <c r="J982" s="37">
        <v>5</v>
      </c>
      <c r="K982" s="37">
        <v>5</v>
      </c>
      <c r="L982" s="37">
        <v>4.25</v>
      </c>
      <c r="M982" s="38"/>
      <c r="N982" s="61" t="s">
        <v>35</v>
      </c>
      <c r="O982" s="59"/>
    </row>
    <row r="983" ht="21" customHeight="1" spans="1:15">
      <c r="A983" s="52">
        <v>2502020130000</v>
      </c>
      <c r="B983" s="37" t="s">
        <v>2000</v>
      </c>
      <c r="C983" s="37">
        <v>250202013</v>
      </c>
      <c r="D983" s="37" t="s">
        <v>2000</v>
      </c>
      <c r="E983" s="38"/>
      <c r="F983" s="37"/>
      <c r="G983" s="37" t="s">
        <v>1694</v>
      </c>
      <c r="H983" s="37"/>
      <c r="I983" s="37"/>
      <c r="J983" s="37"/>
      <c r="K983" s="37"/>
      <c r="L983" s="37"/>
      <c r="M983" s="38"/>
      <c r="N983" s="61" t="s">
        <v>35</v>
      </c>
      <c r="O983" s="59"/>
    </row>
    <row r="984" ht="21" customHeight="1" spans="1:15">
      <c r="A984" s="52">
        <v>2502020140000</v>
      </c>
      <c r="B984" s="37" t="s">
        <v>2001</v>
      </c>
      <c r="C984" s="37">
        <v>250202014</v>
      </c>
      <c r="D984" s="37" t="s">
        <v>2001</v>
      </c>
      <c r="E984" s="38"/>
      <c r="F984" s="37"/>
      <c r="G984" s="37" t="s">
        <v>1694</v>
      </c>
      <c r="H984" s="37"/>
      <c r="I984" s="37"/>
      <c r="J984" s="37"/>
      <c r="K984" s="37"/>
      <c r="L984" s="37"/>
      <c r="M984" s="38"/>
      <c r="N984" s="61" t="s">
        <v>35</v>
      </c>
      <c r="O984" s="59"/>
    </row>
    <row r="985" ht="21" customHeight="1" spans="1:15">
      <c r="A985" s="52">
        <v>2502020150000</v>
      </c>
      <c r="B985" s="37" t="s">
        <v>2002</v>
      </c>
      <c r="C985" s="37">
        <v>250202015</v>
      </c>
      <c r="D985" s="37" t="s">
        <v>2002</v>
      </c>
      <c r="E985" s="38"/>
      <c r="F985" s="37"/>
      <c r="G985" s="37" t="s">
        <v>1694</v>
      </c>
      <c r="H985" s="37"/>
      <c r="I985" s="37"/>
      <c r="J985" s="37"/>
      <c r="K985" s="37"/>
      <c r="L985" s="37"/>
      <c r="M985" s="38"/>
      <c r="N985" s="61" t="s">
        <v>35</v>
      </c>
      <c r="O985" s="59"/>
    </row>
    <row r="986" ht="24" customHeight="1" spans="1:15">
      <c r="A986" s="52">
        <v>2502020160000</v>
      </c>
      <c r="B986" s="37" t="s">
        <v>2003</v>
      </c>
      <c r="C986" s="37">
        <v>250202016</v>
      </c>
      <c r="D986" s="37" t="s">
        <v>2003</v>
      </c>
      <c r="E986" s="38"/>
      <c r="F986" s="37"/>
      <c r="G986" s="37" t="s">
        <v>1694</v>
      </c>
      <c r="H986" s="37">
        <v>18</v>
      </c>
      <c r="I986" s="37">
        <v>16</v>
      </c>
      <c r="J986" s="37">
        <v>15</v>
      </c>
      <c r="K986" s="37">
        <v>12</v>
      </c>
      <c r="L986" s="37">
        <v>10.2</v>
      </c>
      <c r="M986" s="38"/>
      <c r="N986" s="61" t="s">
        <v>35</v>
      </c>
      <c r="O986" s="59"/>
    </row>
    <row r="987" ht="24" customHeight="1" spans="1:15">
      <c r="A987" s="52">
        <v>2502020170000</v>
      </c>
      <c r="B987" s="37" t="s">
        <v>2004</v>
      </c>
      <c r="C987" s="37">
        <v>250202017</v>
      </c>
      <c r="D987" s="37" t="s">
        <v>2004</v>
      </c>
      <c r="E987" s="38"/>
      <c r="F987" s="37"/>
      <c r="G987" s="37" t="s">
        <v>1694</v>
      </c>
      <c r="H987" s="37"/>
      <c r="I987" s="37"/>
      <c r="J987" s="37"/>
      <c r="K987" s="37"/>
      <c r="L987" s="37"/>
      <c r="M987" s="38"/>
      <c r="N987" s="61" t="s">
        <v>35</v>
      </c>
      <c r="O987" s="59"/>
    </row>
    <row r="988" ht="24" customHeight="1" spans="1:15">
      <c r="A988" s="52">
        <v>2502020180000</v>
      </c>
      <c r="B988" s="37" t="s">
        <v>2005</v>
      </c>
      <c r="C988" s="37">
        <v>250202018</v>
      </c>
      <c r="D988" s="37" t="s">
        <v>2006</v>
      </c>
      <c r="E988" s="38"/>
      <c r="F988" s="37"/>
      <c r="G988" s="37" t="s">
        <v>1694</v>
      </c>
      <c r="H988" s="37">
        <v>9.6</v>
      </c>
      <c r="I988" s="37">
        <v>9</v>
      </c>
      <c r="J988" s="37">
        <v>8</v>
      </c>
      <c r="K988" s="37">
        <v>7</v>
      </c>
      <c r="L988" s="37">
        <v>5.95</v>
      </c>
      <c r="M988" s="38" t="s">
        <v>2007</v>
      </c>
      <c r="N988" s="61" t="s">
        <v>35</v>
      </c>
      <c r="O988" s="59"/>
    </row>
    <row r="989" ht="24" customHeight="1" spans="1:15">
      <c r="A989" s="52">
        <v>2502020180000</v>
      </c>
      <c r="B989" s="37" t="s">
        <v>2005</v>
      </c>
      <c r="C989" s="37" t="s">
        <v>2008</v>
      </c>
      <c r="D989" s="37" t="s">
        <v>2009</v>
      </c>
      <c r="E989" s="38"/>
      <c r="F989" s="37"/>
      <c r="G989" s="37" t="s">
        <v>1694</v>
      </c>
      <c r="H989" s="37"/>
      <c r="I989" s="37"/>
      <c r="J989" s="37"/>
      <c r="K989" s="37"/>
      <c r="L989" s="37"/>
      <c r="M989" s="38"/>
      <c r="N989" s="61" t="s">
        <v>35</v>
      </c>
      <c r="O989" s="59"/>
    </row>
    <row r="990" ht="24" customHeight="1" spans="1:15">
      <c r="A990" s="52">
        <v>2502020190000</v>
      </c>
      <c r="B990" s="37" t="s">
        <v>2010</v>
      </c>
      <c r="C990" s="37">
        <v>250202019</v>
      </c>
      <c r="D990" s="37" t="s">
        <v>2010</v>
      </c>
      <c r="E990" s="38"/>
      <c r="F990" s="37"/>
      <c r="G990" s="37" t="s">
        <v>1694</v>
      </c>
      <c r="H990" s="37">
        <v>15.6</v>
      </c>
      <c r="I990" s="37">
        <v>14</v>
      </c>
      <c r="J990" s="37">
        <v>13</v>
      </c>
      <c r="K990" s="37">
        <v>13</v>
      </c>
      <c r="L990" s="37">
        <v>11.05</v>
      </c>
      <c r="M990" s="38"/>
      <c r="N990" s="61" t="s">
        <v>35</v>
      </c>
      <c r="O990" s="59"/>
    </row>
    <row r="991" ht="24" customHeight="1" spans="1:15">
      <c r="A991" s="52">
        <v>2502020200000</v>
      </c>
      <c r="B991" s="37" t="s">
        <v>2011</v>
      </c>
      <c r="C991" s="37">
        <v>250202020</v>
      </c>
      <c r="D991" s="37" t="s">
        <v>2011</v>
      </c>
      <c r="E991" s="38"/>
      <c r="F991" s="37"/>
      <c r="G991" s="37" t="s">
        <v>1694</v>
      </c>
      <c r="H991" s="37">
        <v>22.8</v>
      </c>
      <c r="I991" s="37">
        <v>20</v>
      </c>
      <c r="J991" s="37">
        <v>19</v>
      </c>
      <c r="K991" s="37">
        <v>18</v>
      </c>
      <c r="L991" s="37">
        <v>15.3</v>
      </c>
      <c r="M991" s="38"/>
      <c r="N991" s="61" t="s">
        <v>35</v>
      </c>
      <c r="O991" s="59"/>
    </row>
    <row r="992" ht="24" customHeight="1" spans="1:15">
      <c r="A992" s="52">
        <v>2502020210000</v>
      </c>
      <c r="B992" s="37" t="s">
        <v>2012</v>
      </c>
      <c r="C992" s="37">
        <v>250202021</v>
      </c>
      <c r="D992" s="37" t="s">
        <v>2012</v>
      </c>
      <c r="E992" s="38"/>
      <c r="F992" s="37"/>
      <c r="G992" s="37" t="s">
        <v>1694</v>
      </c>
      <c r="H992" s="37">
        <v>22.8</v>
      </c>
      <c r="I992" s="37">
        <v>20</v>
      </c>
      <c r="J992" s="37">
        <v>19</v>
      </c>
      <c r="K992" s="37">
        <v>18</v>
      </c>
      <c r="L992" s="37">
        <v>15.3</v>
      </c>
      <c r="M992" s="38"/>
      <c r="N992" s="61" t="s">
        <v>35</v>
      </c>
      <c r="O992" s="59"/>
    </row>
    <row r="993" s="12" customFormat="1" ht="24" customHeight="1" spans="1:15">
      <c r="A993" s="52">
        <v>2502020220000</v>
      </c>
      <c r="B993" s="37" t="s">
        <v>2013</v>
      </c>
      <c r="C993" s="37">
        <v>250202022</v>
      </c>
      <c r="D993" s="37" t="s">
        <v>2013</v>
      </c>
      <c r="E993" s="38"/>
      <c r="F993" s="37"/>
      <c r="G993" s="37" t="s">
        <v>1694</v>
      </c>
      <c r="H993" s="37">
        <v>5</v>
      </c>
      <c r="I993" s="37">
        <v>5</v>
      </c>
      <c r="J993" s="37">
        <v>4</v>
      </c>
      <c r="K993" s="37">
        <v>3</v>
      </c>
      <c r="L993" s="37">
        <v>2.55</v>
      </c>
      <c r="M993" s="38"/>
      <c r="N993" s="61" t="s">
        <v>35</v>
      </c>
      <c r="O993" s="59"/>
    </row>
    <row r="994" s="12" customFormat="1" ht="19" customHeight="1" spans="1:15">
      <c r="A994" s="52">
        <v>2502020230000</v>
      </c>
      <c r="B994" s="37" t="s">
        <v>2014</v>
      </c>
      <c r="C994" s="37">
        <v>250202023</v>
      </c>
      <c r="D994" s="37" t="s">
        <v>2014</v>
      </c>
      <c r="E994" s="38"/>
      <c r="F994" s="37"/>
      <c r="G994" s="37" t="s">
        <v>1694</v>
      </c>
      <c r="H994" s="37">
        <v>5</v>
      </c>
      <c r="I994" s="37">
        <v>5</v>
      </c>
      <c r="J994" s="37">
        <v>4</v>
      </c>
      <c r="K994" s="37">
        <v>3</v>
      </c>
      <c r="L994" s="37">
        <v>2.55</v>
      </c>
      <c r="M994" s="38"/>
      <c r="N994" s="61" t="s">
        <v>35</v>
      </c>
      <c r="O994" s="59"/>
    </row>
    <row r="995" s="12" customFormat="1" ht="19" customHeight="1" spans="1:15">
      <c r="A995" s="52">
        <v>2502020240000</v>
      </c>
      <c r="B995" s="37" t="s">
        <v>2015</v>
      </c>
      <c r="C995" s="37">
        <v>250202024</v>
      </c>
      <c r="D995" s="37" t="s">
        <v>2015</v>
      </c>
      <c r="E995" s="38"/>
      <c r="F995" s="37"/>
      <c r="G995" s="37" t="s">
        <v>1694</v>
      </c>
      <c r="H995" s="37">
        <v>5</v>
      </c>
      <c r="I995" s="37">
        <v>5</v>
      </c>
      <c r="J995" s="37">
        <v>4</v>
      </c>
      <c r="K995" s="37">
        <v>3</v>
      </c>
      <c r="L995" s="37">
        <v>2.55</v>
      </c>
      <c r="M995" s="38"/>
      <c r="N995" s="61" t="s">
        <v>35</v>
      </c>
      <c r="O995" s="59"/>
    </row>
    <row r="996" s="12" customFormat="1" ht="19" customHeight="1" spans="1:15">
      <c r="A996" s="52">
        <v>2502020250000</v>
      </c>
      <c r="B996" s="37" t="s">
        <v>2016</v>
      </c>
      <c r="C996" s="37">
        <v>250202025</v>
      </c>
      <c r="D996" s="37" t="s">
        <v>2016</v>
      </c>
      <c r="E996" s="38"/>
      <c r="F996" s="37"/>
      <c r="G996" s="37" t="s">
        <v>1694</v>
      </c>
      <c r="H996" s="37">
        <v>5</v>
      </c>
      <c r="I996" s="37">
        <v>5</v>
      </c>
      <c r="J996" s="37">
        <v>4</v>
      </c>
      <c r="K996" s="37">
        <v>3</v>
      </c>
      <c r="L996" s="37">
        <v>2.55</v>
      </c>
      <c r="M996" s="38"/>
      <c r="N996" s="61" t="s">
        <v>35</v>
      </c>
      <c r="O996" s="59"/>
    </row>
    <row r="997" ht="19" customHeight="1" spans="1:15">
      <c r="A997" s="52">
        <v>2502020260000</v>
      </c>
      <c r="B997" s="37" t="s">
        <v>2017</v>
      </c>
      <c r="C997" s="37">
        <v>250202026</v>
      </c>
      <c r="D997" s="37" t="s">
        <v>2017</v>
      </c>
      <c r="E997" s="38"/>
      <c r="F997" s="37"/>
      <c r="G997" s="37" t="s">
        <v>1694</v>
      </c>
      <c r="H997" s="37">
        <v>25.2</v>
      </c>
      <c r="I997" s="37">
        <v>22</v>
      </c>
      <c r="J997" s="37">
        <v>21</v>
      </c>
      <c r="K997" s="37">
        <v>20</v>
      </c>
      <c r="L997" s="37">
        <v>17</v>
      </c>
      <c r="M997" s="38"/>
      <c r="N997" s="61" t="s">
        <v>35</v>
      </c>
      <c r="O997" s="59"/>
    </row>
    <row r="998" ht="19" customHeight="1" spans="1:15">
      <c r="A998" s="52">
        <v>2502020270000</v>
      </c>
      <c r="B998" s="37" t="s">
        <v>2018</v>
      </c>
      <c r="C998" s="37">
        <v>250202027</v>
      </c>
      <c r="D998" s="37" t="s">
        <v>2018</v>
      </c>
      <c r="E998" s="38"/>
      <c r="F998" s="37"/>
      <c r="G998" s="37" t="s">
        <v>1694</v>
      </c>
      <c r="H998" s="37">
        <v>25.2</v>
      </c>
      <c r="I998" s="37">
        <v>22</v>
      </c>
      <c r="J998" s="37">
        <v>21</v>
      </c>
      <c r="K998" s="37">
        <v>20</v>
      </c>
      <c r="L998" s="37">
        <v>17</v>
      </c>
      <c r="M998" s="38"/>
      <c r="N998" s="61" t="s">
        <v>35</v>
      </c>
      <c r="O998" s="59"/>
    </row>
    <row r="999" ht="27" customHeight="1" spans="1:15">
      <c r="A999" s="52">
        <v>2502020280000</v>
      </c>
      <c r="B999" s="37" t="s">
        <v>2019</v>
      </c>
      <c r="C999" s="37">
        <v>250202028</v>
      </c>
      <c r="D999" s="37" t="s">
        <v>2019</v>
      </c>
      <c r="E999" s="38"/>
      <c r="F999" s="37"/>
      <c r="G999" s="37" t="s">
        <v>1694</v>
      </c>
      <c r="H999" s="37">
        <v>12</v>
      </c>
      <c r="I999" s="37">
        <v>10</v>
      </c>
      <c r="J999" s="37">
        <v>10</v>
      </c>
      <c r="K999" s="37">
        <v>9</v>
      </c>
      <c r="L999" s="37">
        <v>7.65</v>
      </c>
      <c r="M999" s="38"/>
      <c r="N999" s="61" t="s">
        <v>35</v>
      </c>
      <c r="O999" s="59"/>
    </row>
    <row r="1000" ht="24" customHeight="1" spans="1:15">
      <c r="A1000" s="52">
        <v>2502020290000</v>
      </c>
      <c r="B1000" s="37" t="s">
        <v>2020</v>
      </c>
      <c r="C1000" s="37">
        <v>250202029</v>
      </c>
      <c r="D1000" s="37" t="s">
        <v>2020</v>
      </c>
      <c r="E1000" s="38"/>
      <c r="F1000" s="37"/>
      <c r="G1000" s="37" t="s">
        <v>1694</v>
      </c>
      <c r="H1000" s="37">
        <v>12</v>
      </c>
      <c r="I1000" s="37">
        <v>11</v>
      </c>
      <c r="J1000" s="37">
        <v>10</v>
      </c>
      <c r="K1000" s="37">
        <v>9</v>
      </c>
      <c r="L1000" s="37">
        <v>7.65</v>
      </c>
      <c r="M1000" s="38"/>
      <c r="N1000" s="61" t="s">
        <v>35</v>
      </c>
      <c r="O1000" s="59"/>
    </row>
    <row r="1001" ht="23" customHeight="1" spans="1:15">
      <c r="A1001" s="52">
        <v>2502020300000</v>
      </c>
      <c r="B1001" s="37" t="s">
        <v>2021</v>
      </c>
      <c r="C1001" s="37">
        <v>250202030</v>
      </c>
      <c r="D1001" s="37" t="s">
        <v>2021</v>
      </c>
      <c r="E1001" s="38"/>
      <c r="F1001" s="37"/>
      <c r="G1001" s="37" t="s">
        <v>1694</v>
      </c>
      <c r="H1001" s="37">
        <v>12</v>
      </c>
      <c r="I1001" s="37">
        <v>11</v>
      </c>
      <c r="J1001" s="37">
        <v>10</v>
      </c>
      <c r="K1001" s="37">
        <v>9</v>
      </c>
      <c r="L1001" s="37">
        <v>7.65</v>
      </c>
      <c r="M1001" s="38"/>
      <c r="N1001" s="61" t="s">
        <v>35</v>
      </c>
      <c r="O1001" s="59"/>
    </row>
    <row r="1002" ht="24" customHeight="1" spans="1:15">
      <c r="A1002" s="52">
        <v>2502020310000</v>
      </c>
      <c r="B1002" s="37" t="s">
        <v>2022</v>
      </c>
      <c r="C1002" s="37">
        <v>250202031</v>
      </c>
      <c r="D1002" s="37" t="s">
        <v>2022</v>
      </c>
      <c r="E1002" s="38" t="s">
        <v>2023</v>
      </c>
      <c r="F1002" s="37"/>
      <c r="G1002" s="37" t="s">
        <v>1694</v>
      </c>
      <c r="H1002" s="37">
        <v>8.4</v>
      </c>
      <c r="I1002" s="37">
        <v>8</v>
      </c>
      <c r="J1002" s="37">
        <v>7</v>
      </c>
      <c r="K1002" s="37">
        <v>6</v>
      </c>
      <c r="L1002" s="37">
        <v>5.1</v>
      </c>
      <c r="M1002" s="38" t="s">
        <v>2024</v>
      </c>
      <c r="N1002" s="61" t="s">
        <v>35</v>
      </c>
      <c r="O1002" s="59"/>
    </row>
    <row r="1003" ht="24" customHeight="1" spans="1:15">
      <c r="A1003" s="52">
        <v>2502020310100</v>
      </c>
      <c r="B1003" s="37" t="s">
        <v>2025</v>
      </c>
      <c r="C1003" s="37" t="s">
        <v>2026</v>
      </c>
      <c r="D1003" s="37" t="s">
        <v>2025</v>
      </c>
      <c r="E1003" s="38"/>
      <c r="F1003" s="37"/>
      <c r="G1003" s="37" t="s">
        <v>1694</v>
      </c>
      <c r="H1003" s="37">
        <v>8.4</v>
      </c>
      <c r="I1003" s="37">
        <v>8</v>
      </c>
      <c r="J1003" s="37">
        <v>7</v>
      </c>
      <c r="K1003" s="37">
        <v>6</v>
      </c>
      <c r="L1003" s="37">
        <v>5.1</v>
      </c>
      <c r="M1003" s="38"/>
      <c r="N1003" s="61" t="s">
        <v>35</v>
      </c>
      <c r="O1003" s="59"/>
    </row>
    <row r="1004" ht="24" customHeight="1" spans="1:15">
      <c r="A1004" s="52">
        <v>2502020310200</v>
      </c>
      <c r="B1004" s="37" t="s">
        <v>2027</v>
      </c>
      <c r="C1004" s="37" t="s">
        <v>2028</v>
      </c>
      <c r="D1004" s="37" t="s">
        <v>2027</v>
      </c>
      <c r="E1004" s="38"/>
      <c r="F1004" s="37"/>
      <c r="G1004" s="37" t="s">
        <v>1694</v>
      </c>
      <c r="H1004" s="37">
        <v>8.4</v>
      </c>
      <c r="I1004" s="37">
        <v>8</v>
      </c>
      <c r="J1004" s="37">
        <v>7</v>
      </c>
      <c r="K1004" s="37">
        <v>6</v>
      </c>
      <c r="L1004" s="37">
        <v>5.1</v>
      </c>
      <c r="M1004" s="38"/>
      <c r="N1004" s="61" t="s">
        <v>35</v>
      </c>
      <c r="O1004" s="59"/>
    </row>
    <row r="1005" ht="24" customHeight="1" spans="1:15">
      <c r="A1005" s="52">
        <v>2502020310300</v>
      </c>
      <c r="B1005" s="37" t="s">
        <v>2029</v>
      </c>
      <c r="C1005" s="37" t="s">
        <v>2030</v>
      </c>
      <c r="D1005" s="37" t="s">
        <v>2029</v>
      </c>
      <c r="E1005" s="38"/>
      <c r="F1005" s="37"/>
      <c r="G1005" s="37" t="s">
        <v>1694</v>
      </c>
      <c r="H1005" s="37">
        <v>8.4</v>
      </c>
      <c r="I1005" s="37">
        <v>8</v>
      </c>
      <c r="J1005" s="37">
        <v>7</v>
      </c>
      <c r="K1005" s="37">
        <v>6</v>
      </c>
      <c r="L1005" s="37">
        <v>5.1</v>
      </c>
      <c r="M1005" s="38"/>
      <c r="N1005" s="61" t="s">
        <v>35</v>
      </c>
      <c r="O1005" s="59"/>
    </row>
    <row r="1006" ht="22" customHeight="1" spans="1:15">
      <c r="A1006" s="52">
        <v>2502020320000</v>
      </c>
      <c r="B1006" s="37" t="s">
        <v>2031</v>
      </c>
      <c r="C1006" s="37">
        <v>250202032</v>
      </c>
      <c r="D1006" s="37" t="s">
        <v>2031</v>
      </c>
      <c r="E1006" s="38"/>
      <c r="F1006" s="37"/>
      <c r="G1006" s="37" t="s">
        <v>1694</v>
      </c>
      <c r="H1006" s="37">
        <v>10.8</v>
      </c>
      <c r="I1006" s="37">
        <v>10</v>
      </c>
      <c r="J1006" s="37">
        <v>9</v>
      </c>
      <c r="K1006" s="37">
        <v>8</v>
      </c>
      <c r="L1006" s="37">
        <v>6.8</v>
      </c>
      <c r="M1006" s="38"/>
      <c r="N1006" s="61" t="s">
        <v>35</v>
      </c>
      <c r="O1006" s="59"/>
    </row>
    <row r="1007" ht="22" customHeight="1" spans="1:15">
      <c r="A1007" s="52">
        <v>2502020330000</v>
      </c>
      <c r="B1007" s="37" t="s">
        <v>2032</v>
      </c>
      <c r="C1007" s="37">
        <v>250202033</v>
      </c>
      <c r="D1007" s="37" t="s">
        <v>2032</v>
      </c>
      <c r="E1007" s="38"/>
      <c r="F1007" s="37"/>
      <c r="G1007" s="37" t="s">
        <v>1694</v>
      </c>
      <c r="H1007" s="37">
        <v>10.8</v>
      </c>
      <c r="I1007" s="37">
        <v>10</v>
      </c>
      <c r="J1007" s="37">
        <v>9</v>
      </c>
      <c r="K1007" s="37">
        <v>8</v>
      </c>
      <c r="L1007" s="37">
        <v>6.8</v>
      </c>
      <c r="M1007" s="38"/>
      <c r="N1007" s="61" t="s">
        <v>35</v>
      </c>
      <c r="O1007" s="59"/>
    </row>
    <row r="1008" ht="24" customHeight="1" spans="1:15">
      <c r="A1008" s="52">
        <v>2502020340000</v>
      </c>
      <c r="B1008" s="37" t="s">
        <v>2033</v>
      </c>
      <c r="C1008" s="37">
        <v>250202034</v>
      </c>
      <c r="D1008" s="37" t="s">
        <v>2033</v>
      </c>
      <c r="E1008" s="38" t="s">
        <v>2034</v>
      </c>
      <c r="F1008" s="37"/>
      <c r="G1008" s="37" t="s">
        <v>1694</v>
      </c>
      <c r="H1008" s="37">
        <v>12</v>
      </c>
      <c r="I1008" s="37">
        <v>11</v>
      </c>
      <c r="J1008" s="37">
        <v>10</v>
      </c>
      <c r="K1008" s="37">
        <v>9</v>
      </c>
      <c r="L1008" s="37">
        <v>7.65</v>
      </c>
      <c r="M1008" s="38" t="s">
        <v>2024</v>
      </c>
      <c r="N1008" s="61" t="s">
        <v>35</v>
      </c>
      <c r="O1008" s="59"/>
    </row>
    <row r="1009" ht="27" customHeight="1" spans="1:15">
      <c r="A1009" s="52">
        <v>2502020340100</v>
      </c>
      <c r="B1009" s="37" t="s">
        <v>2035</v>
      </c>
      <c r="C1009" s="37" t="s">
        <v>2036</v>
      </c>
      <c r="D1009" s="37" t="s">
        <v>2035</v>
      </c>
      <c r="E1009" s="38"/>
      <c r="F1009" s="37"/>
      <c r="G1009" s="37" t="s">
        <v>1694</v>
      </c>
      <c r="H1009" s="37">
        <v>12</v>
      </c>
      <c r="I1009" s="37">
        <v>11</v>
      </c>
      <c r="J1009" s="37">
        <v>10</v>
      </c>
      <c r="K1009" s="37">
        <v>9</v>
      </c>
      <c r="L1009" s="37">
        <v>7.65</v>
      </c>
      <c r="M1009" s="38"/>
      <c r="N1009" s="61" t="s">
        <v>35</v>
      </c>
      <c r="O1009" s="59"/>
    </row>
    <row r="1010" ht="27" customHeight="1" spans="1:15">
      <c r="A1010" s="52">
        <v>2502020340200</v>
      </c>
      <c r="B1010" s="37" t="s">
        <v>2037</v>
      </c>
      <c r="C1010" s="37" t="s">
        <v>2038</v>
      </c>
      <c r="D1010" s="37" t="s">
        <v>2037</v>
      </c>
      <c r="E1010" s="38"/>
      <c r="F1010" s="37"/>
      <c r="G1010" s="37" t="s">
        <v>1694</v>
      </c>
      <c r="H1010" s="37">
        <v>12</v>
      </c>
      <c r="I1010" s="37">
        <v>11</v>
      </c>
      <c r="J1010" s="37">
        <v>10</v>
      </c>
      <c r="K1010" s="37">
        <v>9</v>
      </c>
      <c r="L1010" s="37">
        <v>7.65</v>
      </c>
      <c r="M1010" s="38"/>
      <c r="N1010" s="61" t="s">
        <v>35</v>
      </c>
      <c r="O1010" s="59"/>
    </row>
    <row r="1011" ht="27" customHeight="1" spans="1:15">
      <c r="A1011" s="52">
        <v>2502020340300</v>
      </c>
      <c r="B1011" s="37" t="s">
        <v>2039</v>
      </c>
      <c r="C1011" s="37" t="s">
        <v>2040</v>
      </c>
      <c r="D1011" s="37" t="s">
        <v>2039</v>
      </c>
      <c r="E1011" s="38"/>
      <c r="F1011" s="37"/>
      <c r="G1011" s="37" t="s">
        <v>1694</v>
      </c>
      <c r="H1011" s="37">
        <v>12</v>
      </c>
      <c r="I1011" s="37">
        <v>11</v>
      </c>
      <c r="J1011" s="37">
        <v>10</v>
      </c>
      <c r="K1011" s="37">
        <v>9</v>
      </c>
      <c r="L1011" s="37">
        <v>7.65</v>
      </c>
      <c r="M1011" s="38"/>
      <c r="N1011" s="61" t="s">
        <v>35</v>
      </c>
      <c r="O1011" s="59"/>
    </row>
    <row r="1012" ht="27" customHeight="1" spans="1:15">
      <c r="A1012" s="52">
        <v>2502020340400</v>
      </c>
      <c r="B1012" s="37" t="s">
        <v>2041</v>
      </c>
      <c r="C1012" s="37" t="s">
        <v>2042</v>
      </c>
      <c r="D1012" s="37" t="s">
        <v>2041</v>
      </c>
      <c r="E1012" s="38"/>
      <c r="F1012" s="37"/>
      <c r="G1012" s="37" t="s">
        <v>1694</v>
      </c>
      <c r="H1012" s="37">
        <v>12</v>
      </c>
      <c r="I1012" s="37">
        <v>11</v>
      </c>
      <c r="J1012" s="37">
        <v>10</v>
      </c>
      <c r="K1012" s="37">
        <v>9</v>
      </c>
      <c r="L1012" s="37">
        <v>7.65</v>
      </c>
      <c r="M1012" s="38"/>
      <c r="N1012" s="61" t="s">
        <v>35</v>
      </c>
      <c r="O1012" s="59"/>
    </row>
    <row r="1013" ht="19" customHeight="1" spans="1:15">
      <c r="A1013" s="52">
        <v>2502020350000</v>
      </c>
      <c r="B1013" s="37" t="s">
        <v>2043</v>
      </c>
      <c r="C1013" s="37">
        <v>250202035</v>
      </c>
      <c r="D1013" s="37" t="s">
        <v>2043</v>
      </c>
      <c r="E1013" s="38"/>
      <c r="F1013" s="37"/>
      <c r="G1013" s="37" t="s">
        <v>1694</v>
      </c>
      <c r="H1013" s="37">
        <v>13.2</v>
      </c>
      <c r="I1013" s="37">
        <v>12</v>
      </c>
      <c r="J1013" s="37">
        <v>11</v>
      </c>
      <c r="K1013" s="37">
        <v>10</v>
      </c>
      <c r="L1013" s="37">
        <v>8.5</v>
      </c>
      <c r="M1013" s="38"/>
      <c r="N1013" s="61" t="s">
        <v>35</v>
      </c>
      <c r="O1013" s="59"/>
    </row>
    <row r="1014" ht="19" customHeight="1" spans="1:15">
      <c r="A1014" s="52">
        <v>2502020360000</v>
      </c>
      <c r="B1014" s="37" t="s">
        <v>2044</v>
      </c>
      <c r="C1014" s="37">
        <v>250202036</v>
      </c>
      <c r="D1014" s="37" t="s">
        <v>2044</v>
      </c>
      <c r="E1014" s="38"/>
      <c r="F1014" s="37"/>
      <c r="G1014" s="37" t="s">
        <v>1694</v>
      </c>
      <c r="H1014" s="37">
        <v>13.2</v>
      </c>
      <c r="I1014" s="37">
        <v>12</v>
      </c>
      <c r="J1014" s="37">
        <v>11</v>
      </c>
      <c r="K1014" s="37">
        <v>10</v>
      </c>
      <c r="L1014" s="37">
        <v>8.5</v>
      </c>
      <c r="M1014" s="38"/>
      <c r="N1014" s="61" t="s">
        <v>35</v>
      </c>
      <c r="O1014" s="59"/>
    </row>
    <row r="1015" ht="19" customHeight="1" spans="1:15">
      <c r="A1015" s="52">
        <v>2502020370000</v>
      </c>
      <c r="B1015" s="37" t="s">
        <v>2045</v>
      </c>
      <c r="C1015" s="37">
        <v>250202037</v>
      </c>
      <c r="D1015" s="37" t="s">
        <v>2045</v>
      </c>
      <c r="E1015" s="38"/>
      <c r="F1015" s="37"/>
      <c r="G1015" s="37" t="s">
        <v>1694</v>
      </c>
      <c r="H1015" s="37">
        <v>13.2</v>
      </c>
      <c r="I1015" s="37">
        <v>12</v>
      </c>
      <c r="J1015" s="37">
        <v>11</v>
      </c>
      <c r="K1015" s="37">
        <v>10</v>
      </c>
      <c r="L1015" s="37">
        <v>8.5</v>
      </c>
      <c r="M1015" s="38"/>
      <c r="N1015" s="61" t="s">
        <v>35</v>
      </c>
      <c r="O1015" s="59"/>
    </row>
    <row r="1016" ht="19" customHeight="1" spans="1:15">
      <c r="A1016" s="52">
        <v>2502020380000</v>
      </c>
      <c r="B1016" s="37" t="s">
        <v>2046</v>
      </c>
      <c r="C1016" s="37">
        <v>250202038</v>
      </c>
      <c r="D1016" s="37" t="s">
        <v>2046</v>
      </c>
      <c r="E1016" s="38"/>
      <c r="F1016" s="37"/>
      <c r="G1016" s="37" t="s">
        <v>1694</v>
      </c>
      <c r="H1016" s="37">
        <v>25.2</v>
      </c>
      <c r="I1016" s="37">
        <v>23</v>
      </c>
      <c r="J1016" s="37">
        <v>21</v>
      </c>
      <c r="K1016" s="37">
        <v>20</v>
      </c>
      <c r="L1016" s="37">
        <v>17</v>
      </c>
      <c r="M1016" s="38"/>
      <c r="N1016" s="61" t="s">
        <v>35</v>
      </c>
      <c r="O1016" s="59"/>
    </row>
    <row r="1017" ht="19" customHeight="1" spans="1:15">
      <c r="A1017" s="52">
        <v>2502020390000</v>
      </c>
      <c r="B1017" s="37" t="s">
        <v>2047</v>
      </c>
      <c r="C1017" s="37">
        <v>250202039</v>
      </c>
      <c r="D1017" s="37" t="s">
        <v>2047</v>
      </c>
      <c r="E1017" s="38"/>
      <c r="F1017" s="37"/>
      <c r="G1017" s="37" t="s">
        <v>483</v>
      </c>
      <c r="H1017" s="37">
        <v>13.2</v>
      </c>
      <c r="I1017" s="37">
        <v>12</v>
      </c>
      <c r="J1017" s="37">
        <v>11</v>
      </c>
      <c r="K1017" s="37">
        <v>10</v>
      </c>
      <c r="L1017" s="37">
        <v>8.5</v>
      </c>
      <c r="M1017" s="38"/>
      <c r="N1017" s="61" t="s">
        <v>35</v>
      </c>
      <c r="O1017" s="59"/>
    </row>
    <row r="1018" ht="19" customHeight="1" spans="1:15">
      <c r="A1018" s="52">
        <v>2502020400000</v>
      </c>
      <c r="B1018" s="37" t="s">
        <v>2048</v>
      </c>
      <c r="C1018" s="37">
        <v>250202040</v>
      </c>
      <c r="D1018" s="37" t="s">
        <v>2048</v>
      </c>
      <c r="E1018" s="38"/>
      <c r="F1018" s="37"/>
      <c r="G1018" s="37" t="s">
        <v>1694</v>
      </c>
      <c r="H1018" s="37">
        <v>7.2</v>
      </c>
      <c r="I1018" s="37">
        <v>7</v>
      </c>
      <c r="J1018" s="37">
        <v>6</v>
      </c>
      <c r="K1018" s="37">
        <v>5</v>
      </c>
      <c r="L1018" s="37">
        <v>4.25</v>
      </c>
      <c r="M1018" s="38"/>
      <c r="N1018" s="61" t="s">
        <v>35</v>
      </c>
      <c r="O1018" s="59"/>
    </row>
    <row r="1019" ht="19" customHeight="1" spans="1:15">
      <c r="A1019" s="52">
        <v>2502020410000</v>
      </c>
      <c r="B1019" s="37" t="s">
        <v>2049</v>
      </c>
      <c r="C1019" s="37">
        <v>250202041</v>
      </c>
      <c r="D1019" s="37" t="s">
        <v>2049</v>
      </c>
      <c r="E1019" s="38"/>
      <c r="F1019" s="37"/>
      <c r="G1019" s="37" t="s">
        <v>1694</v>
      </c>
      <c r="H1019" s="37">
        <v>7.2</v>
      </c>
      <c r="I1019" s="37">
        <v>7</v>
      </c>
      <c r="J1019" s="37">
        <v>6</v>
      </c>
      <c r="K1019" s="37">
        <v>5</v>
      </c>
      <c r="L1019" s="37">
        <v>4.25</v>
      </c>
      <c r="M1019" s="38"/>
      <c r="N1019" s="61" t="s">
        <v>35</v>
      </c>
      <c r="O1019" s="59"/>
    </row>
    <row r="1020" ht="24" customHeight="1" spans="1:15">
      <c r="A1020" s="52">
        <v>2502020420000</v>
      </c>
      <c r="B1020" s="37" t="s">
        <v>2050</v>
      </c>
      <c r="C1020" s="37">
        <v>250202042</v>
      </c>
      <c r="D1020" s="37" t="s">
        <v>2050</v>
      </c>
      <c r="E1020" s="38"/>
      <c r="F1020" s="37"/>
      <c r="G1020" s="37" t="s">
        <v>1694</v>
      </c>
      <c r="H1020" s="37"/>
      <c r="I1020" s="37"/>
      <c r="J1020" s="37"/>
      <c r="K1020" s="37"/>
      <c r="L1020" s="37"/>
      <c r="M1020" s="38"/>
      <c r="N1020" s="61" t="s">
        <v>28</v>
      </c>
      <c r="O1020" s="59"/>
    </row>
    <row r="1021" ht="24" customHeight="1" spans="1:15">
      <c r="A1021" s="52">
        <v>2502020430000</v>
      </c>
      <c r="B1021" s="37" t="s">
        <v>2051</v>
      </c>
      <c r="C1021" s="37">
        <v>250202043</v>
      </c>
      <c r="D1021" s="37" t="s">
        <v>2051</v>
      </c>
      <c r="E1021" s="38"/>
      <c r="F1021" s="37"/>
      <c r="G1021" s="37" t="s">
        <v>26</v>
      </c>
      <c r="H1021" s="37"/>
      <c r="I1021" s="37"/>
      <c r="J1021" s="37"/>
      <c r="K1021" s="37"/>
      <c r="L1021" s="37"/>
      <c r="M1021" s="38"/>
      <c r="N1021" s="61" t="s">
        <v>28</v>
      </c>
      <c r="O1021" s="59"/>
    </row>
    <row r="1022" ht="23" customHeight="1" spans="1:15">
      <c r="A1022" s="52"/>
      <c r="B1022" s="31"/>
      <c r="C1022" s="33">
        <v>250203</v>
      </c>
      <c r="D1022" s="33" t="s">
        <v>2052</v>
      </c>
      <c r="E1022" s="34"/>
      <c r="F1022" s="31"/>
      <c r="G1022" s="31"/>
      <c r="H1022" s="35"/>
      <c r="I1022" s="35"/>
      <c r="J1022" s="35"/>
      <c r="K1022" s="35"/>
      <c r="L1022" s="35"/>
      <c r="M1022" s="34"/>
      <c r="N1022" s="60"/>
      <c r="O1022" s="59"/>
    </row>
    <row r="1023" ht="24" customHeight="1" spans="1:15">
      <c r="A1023" s="52">
        <v>2502030010000</v>
      </c>
      <c r="B1023" s="37" t="s">
        <v>2053</v>
      </c>
      <c r="C1023" s="37">
        <v>250203001</v>
      </c>
      <c r="D1023" s="37" t="s">
        <v>2053</v>
      </c>
      <c r="E1023" s="38" t="s">
        <v>2054</v>
      </c>
      <c r="F1023" s="37"/>
      <c r="G1023" s="37" t="s">
        <v>1694</v>
      </c>
      <c r="H1023" s="37"/>
      <c r="I1023" s="37"/>
      <c r="J1023" s="37"/>
      <c r="K1023" s="37"/>
      <c r="L1023" s="37"/>
      <c r="M1023" s="38" t="s">
        <v>2055</v>
      </c>
      <c r="N1023" s="61" t="s">
        <v>35</v>
      </c>
      <c r="O1023" s="59"/>
    </row>
    <row r="1024" ht="28" customHeight="1" spans="1:15">
      <c r="A1024" s="52">
        <v>2502030010200</v>
      </c>
      <c r="B1024" s="37" t="s">
        <v>2056</v>
      </c>
      <c r="C1024" s="37" t="s">
        <v>2057</v>
      </c>
      <c r="D1024" s="37" t="s">
        <v>2058</v>
      </c>
      <c r="E1024" s="38"/>
      <c r="F1024" s="37"/>
      <c r="G1024" s="37" t="s">
        <v>1694</v>
      </c>
      <c r="H1024" s="37"/>
      <c r="I1024" s="37"/>
      <c r="J1024" s="37"/>
      <c r="K1024" s="37"/>
      <c r="L1024" s="37"/>
      <c r="M1024" s="38"/>
      <c r="N1024" s="61" t="s">
        <v>35</v>
      </c>
      <c r="O1024" s="59"/>
    </row>
    <row r="1025" ht="24" customHeight="1" spans="1:15">
      <c r="A1025" s="52">
        <v>2502030010000</v>
      </c>
      <c r="B1025" s="37" t="s">
        <v>2053</v>
      </c>
      <c r="C1025" s="37" t="s">
        <v>2059</v>
      </c>
      <c r="D1025" s="37" t="s">
        <v>2060</v>
      </c>
      <c r="E1025" s="38"/>
      <c r="F1025" s="37"/>
      <c r="G1025" s="37" t="s">
        <v>1694</v>
      </c>
      <c r="H1025" s="37"/>
      <c r="I1025" s="37"/>
      <c r="J1025" s="37"/>
      <c r="K1025" s="37"/>
      <c r="L1025" s="37"/>
      <c r="M1025" s="38"/>
      <c r="N1025" s="61" t="s">
        <v>35</v>
      </c>
      <c r="O1025" s="59"/>
    </row>
    <row r="1026" ht="24" customHeight="1" spans="1:15">
      <c r="A1026" s="52">
        <v>2502030010000</v>
      </c>
      <c r="B1026" s="37" t="s">
        <v>2053</v>
      </c>
      <c r="C1026" s="37" t="s">
        <v>2061</v>
      </c>
      <c r="D1026" s="37" t="s">
        <v>2062</v>
      </c>
      <c r="E1026" s="38"/>
      <c r="F1026" s="37"/>
      <c r="G1026" s="37" t="s">
        <v>1694</v>
      </c>
      <c r="H1026" s="37"/>
      <c r="I1026" s="37"/>
      <c r="J1026" s="37"/>
      <c r="K1026" s="37"/>
      <c r="L1026" s="37"/>
      <c r="M1026" s="38"/>
      <c r="N1026" s="61" t="s">
        <v>35</v>
      </c>
      <c r="O1026" s="59"/>
    </row>
    <row r="1027" ht="24" customHeight="1" spans="1:15">
      <c r="A1027" s="52">
        <v>2502030010000</v>
      </c>
      <c r="B1027" s="37" t="s">
        <v>2053</v>
      </c>
      <c r="C1027" s="37" t="s">
        <v>2063</v>
      </c>
      <c r="D1027" s="37" t="s">
        <v>2064</v>
      </c>
      <c r="E1027" s="38"/>
      <c r="F1027" s="37"/>
      <c r="G1027" s="37" t="s">
        <v>1694</v>
      </c>
      <c r="H1027" s="37"/>
      <c r="I1027" s="37"/>
      <c r="J1027" s="37"/>
      <c r="K1027" s="37"/>
      <c r="L1027" s="37"/>
      <c r="M1027" s="38"/>
      <c r="N1027" s="61" t="s">
        <v>35</v>
      </c>
      <c r="O1027" s="59"/>
    </row>
    <row r="1028" ht="24" customHeight="1" spans="1:15">
      <c r="A1028" s="52">
        <v>2502030020000</v>
      </c>
      <c r="B1028" s="37" t="s">
        <v>2065</v>
      </c>
      <c r="C1028" s="37">
        <v>250203002</v>
      </c>
      <c r="D1028" s="37" t="s">
        <v>2065</v>
      </c>
      <c r="E1028" s="38" t="s">
        <v>2066</v>
      </c>
      <c r="F1028" s="37"/>
      <c r="G1028" s="37" t="s">
        <v>1694</v>
      </c>
      <c r="H1028" s="37"/>
      <c r="I1028" s="37"/>
      <c r="J1028" s="37"/>
      <c r="K1028" s="37"/>
      <c r="L1028" s="37"/>
      <c r="M1028" s="38" t="s">
        <v>1957</v>
      </c>
      <c r="N1028" s="61" t="s">
        <v>35</v>
      </c>
      <c r="O1028" s="59"/>
    </row>
    <row r="1029" ht="27" customHeight="1" spans="1:15">
      <c r="A1029" s="52">
        <v>2502030020200</v>
      </c>
      <c r="B1029" s="37" t="s">
        <v>2067</v>
      </c>
      <c r="C1029" s="37" t="s">
        <v>2068</v>
      </c>
      <c r="D1029" s="37" t="s">
        <v>2069</v>
      </c>
      <c r="E1029" s="38"/>
      <c r="F1029" s="37"/>
      <c r="G1029" s="37" t="s">
        <v>1694</v>
      </c>
      <c r="H1029" s="37"/>
      <c r="I1029" s="37"/>
      <c r="J1029" s="37"/>
      <c r="K1029" s="37"/>
      <c r="L1029" s="37"/>
      <c r="M1029" s="38"/>
      <c r="N1029" s="61" t="s">
        <v>35</v>
      </c>
      <c r="O1029" s="59"/>
    </row>
    <row r="1030" ht="24" customHeight="1" spans="1:15">
      <c r="A1030" s="52">
        <v>2502030030000</v>
      </c>
      <c r="B1030" s="37" t="s">
        <v>2070</v>
      </c>
      <c r="C1030" s="37">
        <v>250203003</v>
      </c>
      <c r="D1030" s="37" t="s">
        <v>2070</v>
      </c>
      <c r="E1030" s="38" t="s">
        <v>2071</v>
      </c>
      <c r="F1030" s="37"/>
      <c r="G1030" s="37" t="s">
        <v>1694</v>
      </c>
      <c r="H1030" s="37"/>
      <c r="I1030" s="37"/>
      <c r="J1030" s="37"/>
      <c r="K1030" s="37"/>
      <c r="L1030" s="37"/>
      <c r="M1030" s="38" t="s">
        <v>2055</v>
      </c>
      <c r="N1030" s="61" t="s">
        <v>35</v>
      </c>
      <c r="O1030" s="59"/>
    </row>
    <row r="1031" ht="27" customHeight="1" spans="1:15">
      <c r="A1031" s="52">
        <v>2502030030200</v>
      </c>
      <c r="B1031" s="37" t="s">
        <v>2072</v>
      </c>
      <c r="C1031" s="37" t="s">
        <v>2073</v>
      </c>
      <c r="D1031" s="37" t="s">
        <v>2074</v>
      </c>
      <c r="E1031" s="38"/>
      <c r="F1031" s="37"/>
      <c r="G1031" s="37" t="s">
        <v>1694</v>
      </c>
      <c r="H1031" s="37"/>
      <c r="I1031" s="37"/>
      <c r="J1031" s="37"/>
      <c r="K1031" s="37"/>
      <c r="L1031" s="37"/>
      <c r="M1031" s="38"/>
      <c r="N1031" s="61" t="s">
        <v>35</v>
      </c>
      <c r="O1031" s="59"/>
    </row>
    <row r="1032" ht="24" customHeight="1" spans="1:15">
      <c r="A1032" s="52">
        <v>2502030030000</v>
      </c>
      <c r="B1032" s="37" t="s">
        <v>2070</v>
      </c>
      <c r="C1032" s="37" t="s">
        <v>2075</v>
      </c>
      <c r="D1032" s="37" t="s">
        <v>2076</v>
      </c>
      <c r="E1032" s="38"/>
      <c r="F1032" s="37"/>
      <c r="G1032" s="37" t="s">
        <v>1694</v>
      </c>
      <c r="H1032" s="37"/>
      <c r="I1032" s="37"/>
      <c r="J1032" s="37"/>
      <c r="K1032" s="37"/>
      <c r="L1032" s="37"/>
      <c r="M1032" s="38"/>
      <c r="N1032" s="61" t="s">
        <v>35</v>
      </c>
      <c r="O1032" s="59"/>
    </row>
    <row r="1033" ht="24" customHeight="1" spans="1:15">
      <c r="A1033" s="52">
        <v>2502030030000</v>
      </c>
      <c r="B1033" s="37" t="s">
        <v>2070</v>
      </c>
      <c r="C1033" s="37" t="s">
        <v>2077</v>
      </c>
      <c r="D1033" s="37" t="s">
        <v>2078</v>
      </c>
      <c r="E1033" s="38"/>
      <c r="F1033" s="37"/>
      <c r="G1033" s="37" t="s">
        <v>1694</v>
      </c>
      <c r="H1033" s="37"/>
      <c r="I1033" s="37"/>
      <c r="J1033" s="37"/>
      <c r="K1033" s="37"/>
      <c r="L1033" s="37"/>
      <c r="M1033" s="38"/>
      <c r="N1033" s="61" t="s">
        <v>35</v>
      </c>
      <c r="O1033" s="59"/>
    </row>
    <row r="1034" ht="24" customHeight="1" spans="1:15">
      <c r="A1034" s="52">
        <v>2502030040000</v>
      </c>
      <c r="B1034" s="37" t="s">
        <v>2079</v>
      </c>
      <c r="C1034" s="37">
        <v>250203004</v>
      </c>
      <c r="D1034" s="37" t="s">
        <v>2079</v>
      </c>
      <c r="E1034" s="38"/>
      <c r="F1034" s="37"/>
      <c r="G1034" s="37" t="s">
        <v>1694</v>
      </c>
      <c r="H1034" s="37"/>
      <c r="I1034" s="37"/>
      <c r="J1034" s="37"/>
      <c r="K1034" s="37"/>
      <c r="L1034" s="37"/>
      <c r="M1034" s="38"/>
      <c r="N1034" s="61" t="s">
        <v>35</v>
      </c>
      <c r="O1034" s="59"/>
    </row>
    <row r="1035" ht="24" customHeight="1" spans="1:15">
      <c r="A1035" s="52">
        <v>2502030050000</v>
      </c>
      <c r="B1035" s="37" t="s">
        <v>2080</v>
      </c>
      <c r="C1035" s="37">
        <v>250203005</v>
      </c>
      <c r="D1035" s="37" t="s">
        <v>2081</v>
      </c>
      <c r="E1035" s="38" t="s">
        <v>2082</v>
      </c>
      <c r="F1035" s="37"/>
      <c r="G1035" s="37" t="s">
        <v>1694</v>
      </c>
      <c r="H1035" s="37"/>
      <c r="I1035" s="37"/>
      <c r="J1035" s="37"/>
      <c r="K1035" s="37"/>
      <c r="L1035" s="37"/>
      <c r="M1035" s="38" t="s">
        <v>1957</v>
      </c>
      <c r="N1035" s="61" t="s">
        <v>35</v>
      </c>
      <c r="O1035" s="59"/>
    </row>
    <row r="1036" ht="36" customHeight="1" spans="1:15">
      <c r="A1036" s="52">
        <v>2502030050200</v>
      </c>
      <c r="B1036" s="37" t="s">
        <v>2083</v>
      </c>
      <c r="C1036" s="37" t="s">
        <v>2084</v>
      </c>
      <c r="D1036" s="37" t="s">
        <v>2085</v>
      </c>
      <c r="E1036" s="38"/>
      <c r="F1036" s="37"/>
      <c r="G1036" s="37" t="s">
        <v>1694</v>
      </c>
      <c r="H1036" s="37"/>
      <c r="I1036" s="37"/>
      <c r="J1036" s="37"/>
      <c r="K1036" s="37"/>
      <c r="L1036" s="37"/>
      <c r="M1036" s="38"/>
      <c r="N1036" s="61" t="s">
        <v>35</v>
      </c>
      <c r="O1036" s="59"/>
    </row>
    <row r="1037" ht="20" customHeight="1" spans="1:15">
      <c r="A1037" s="52">
        <v>2502030060000</v>
      </c>
      <c r="B1037" s="37" t="s">
        <v>2086</v>
      </c>
      <c r="C1037" s="37">
        <v>250203006</v>
      </c>
      <c r="D1037" s="37" t="s">
        <v>2086</v>
      </c>
      <c r="E1037" s="38"/>
      <c r="F1037" s="37"/>
      <c r="G1037" s="37" t="s">
        <v>1694</v>
      </c>
      <c r="H1037" s="37">
        <v>7.2</v>
      </c>
      <c r="I1037" s="37">
        <v>7</v>
      </c>
      <c r="J1037" s="37">
        <v>6</v>
      </c>
      <c r="K1037" s="37">
        <v>5</v>
      </c>
      <c r="L1037" s="37">
        <v>4.25</v>
      </c>
      <c r="M1037" s="38"/>
      <c r="N1037" s="61" t="s">
        <v>35</v>
      </c>
      <c r="O1037" s="59"/>
    </row>
    <row r="1038" ht="20" customHeight="1" spans="1:15">
      <c r="A1038" s="52">
        <v>2502030070000</v>
      </c>
      <c r="B1038" s="37" t="s">
        <v>2087</v>
      </c>
      <c r="C1038" s="37">
        <v>250203007</v>
      </c>
      <c r="D1038" s="37" t="s">
        <v>2087</v>
      </c>
      <c r="E1038" s="38"/>
      <c r="F1038" s="37"/>
      <c r="G1038" s="37" t="s">
        <v>1694</v>
      </c>
      <c r="H1038" s="37">
        <v>8.4</v>
      </c>
      <c r="I1038" s="37">
        <v>8</v>
      </c>
      <c r="J1038" s="37">
        <v>7</v>
      </c>
      <c r="K1038" s="37">
        <v>6</v>
      </c>
      <c r="L1038" s="37">
        <v>5.1</v>
      </c>
      <c r="M1038" s="38"/>
      <c r="N1038" s="61" t="s">
        <v>35</v>
      </c>
      <c r="O1038" s="59"/>
    </row>
    <row r="1039" ht="28" customHeight="1" spans="1:15">
      <c r="A1039" s="52">
        <v>2502030080000</v>
      </c>
      <c r="B1039" s="37" t="s">
        <v>2088</v>
      </c>
      <c r="C1039" s="37">
        <v>250203008</v>
      </c>
      <c r="D1039" s="37" t="s">
        <v>2088</v>
      </c>
      <c r="E1039" s="38"/>
      <c r="F1039" s="37"/>
      <c r="G1039" s="37" t="s">
        <v>1694</v>
      </c>
      <c r="H1039" s="37"/>
      <c r="I1039" s="37"/>
      <c r="J1039" s="37"/>
      <c r="K1039" s="37"/>
      <c r="L1039" s="37"/>
      <c r="M1039" s="38"/>
      <c r="N1039" s="61" t="s">
        <v>35</v>
      </c>
      <c r="O1039" s="59"/>
    </row>
    <row r="1040" ht="19" customHeight="1" spans="1:15">
      <c r="A1040" s="52">
        <v>2502030090000</v>
      </c>
      <c r="B1040" s="37" t="s">
        <v>2089</v>
      </c>
      <c r="C1040" s="37">
        <v>250203009</v>
      </c>
      <c r="D1040" s="37" t="s">
        <v>2089</v>
      </c>
      <c r="E1040" s="38" t="s">
        <v>2066</v>
      </c>
      <c r="F1040" s="37"/>
      <c r="G1040" s="37" t="s">
        <v>1694</v>
      </c>
      <c r="H1040" s="37">
        <v>18</v>
      </c>
      <c r="I1040" s="37">
        <v>16</v>
      </c>
      <c r="J1040" s="37">
        <v>15</v>
      </c>
      <c r="K1040" s="37">
        <v>14</v>
      </c>
      <c r="L1040" s="37">
        <v>11.9</v>
      </c>
      <c r="M1040" s="38" t="s">
        <v>1957</v>
      </c>
      <c r="N1040" s="61" t="s">
        <v>35</v>
      </c>
      <c r="O1040" s="59"/>
    </row>
    <row r="1041" ht="28" customHeight="1" spans="1:15">
      <c r="A1041" s="52">
        <v>2502030090200</v>
      </c>
      <c r="B1041" s="37" t="s">
        <v>2090</v>
      </c>
      <c r="C1041" s="37" t="s">
        <v>2091</v>
      </c>
      <c r="D1041" s="37" t="s">
        <v>2092</v>
      </c>
      <c r="E1041" s="38"/>
      <c r="F1041" s="37"/>
      <c r="G1041" s="37" t="s">
        <v>1694</v>
      </c>
      <c r="H1041" s="37"/>
      <c r="I1041" s="37"/>
      <c r="J1041" s="37"/>
      <c r="K1041" s="37"/>
      <c r="L1041" s="37"/>
      <c r="M1041" s="38"/>
      <c r="N1041" s="61" t="s">
        <v>35</v>
      </c>
      <c r="O1041" s="59"/>
    </row>
    <row r="1042" ht="24" customHeight="1" spans="1:15">
      <c r="A1042" s="52">
        <v>2502030100000</v>
      </c>
      <c r="B1042" s="37" t="s">
        <v>2093</v>
      </c>
      <c r="C1042" s="37">
        <v>250203010</v>
      </c>
      <c r="D1042" s="37" t="s">
        <v>2093</v>
      </c>
      <c r="E1042" s="38" t="s">
        <v>2066</v>
      </c>
      <c r="F1042" s="37"/>
      <c r="G1042" s="37" t="s">
        <v>1694</v>
      </c>
      <c r="H1042" s="37"/>
      <c r="I1042" s="37"/>
      <c r="J1042" s="37"/>
      <c r="K1042" s="37"/>
      <c r="L1042" s="37"/>
      <c r="M1042" s="38" t="s">
        <v>1957</v>
      </c>
      <c r="N1042" s="61" t="s">
        <v>35</v>
      </c>
      <c r="O1042" s="59"/>
    </row>
    <row r="1043" ht="28" customHeight="1" spans="1:15">
      <c r="A1043" s="52">
        <v>2502030100200</v>
      </c>
      <c r="B1043" s="37" t="s">
        <v>2094</v>
      </c>
      <c r="C1043" s="37" t="s">
        <v>2095</v>
      </c>
      <c r="D1043" s="37" t="s">
        <v>2096</v>
      </c>
      <c r="E1043" s="38"/>
      <c r="F1043" s="37"/>
      <c r="G1043" s="37" t="s">
        <v>1694</v>
      </c>
      <c r="H1043" s="37"/>
      <c r="I1043" s="37"/>
      <c r="J1043" s="37"/>
      <c r="K1043" s="37"/>
      <c r="L1043" s="37"/>
      <c r="M1043" s="38"/>
      <c r="N1043" s="61" t="s">
        <v>35</v>
      </c>
      <c r="O1043" s="59"/>
    </row>
    <row r="1044" ht="24" customHeight="1" spans="1:15">
      <c r="A1044" s="52">
        <v>2502030110000</v>
      </c>
      <c r="B1044" s="37" t="s">
        <v>2097</v>
      </c>
      <c r="C1044" s="37">
        <v>250203011</v>
      </c>
      <c r="D1044" s="37" t="s">
        <v>2097</v>
      </c>
      <c r="E1044" s="38" t="s">
        <v>2066</v>
      </c>
      <c r="F1044" s="37"/>
      <c r="G1044" s="37" t="s">
        <v>1694</v>
      </c>
      <c r="H1044" s="37">
        <v>18</v>
      </c>
      <c r="I1044" s="37">
        <v>16</v>
      </c>
      <c r="J1044" s="37">
        <v>15</v>
      </c>
      <c r="K1044" s="37">
        <v>14</v>
      </c>
      <c r="L1044" s="37">
        <v>11.9</v>
      </c>
      <c r="M1044" s="38" t="s">
        <v>1957</v>
      </c>
      <c r="N1044" s="61" t="s">
        <v>35</v>
      </c>
      <c r="O1044" s="59"/>
    </row>
    <row r="1045" ht="28" customHeight="1" spans="1:15">
      <c r="A1045" s="52">
        <v>2502030110200</v>
      </c>
      <c r="B1045" s="37" t="s">
        <v>2098</v>
      </c>
      <c r="C1045" s="37" t="s">
        <v>2099</v>
      </c>
      <c r="D1045" s="37" t="s">
        <v>2100</v>
      </c>
      <c r="E1045" s="38"/>
      <c r="F1045" s="37"/>
      <c r="G1045" s="37" t="s">
        <v>1694</v>
      </c>
      <c r="H1045" s="37"/>
      <c r="I1045" s="37"/>
      <c r="J1045" s="37"/>
      <c r="K1045" s="37"/>
      <c r="L1045" s="37"/>
      <c r="M1045" s="38"/>
      <c r="N1045" s="61" t="s">
        <v>35</v>
      </c>
      <c r="O1045" s="59"/>
    </row>
    <row r="1046" ht="24" customHeight="1" spans="1:15">
      <c r="A1046" s="52">
        <v>2502030120000</v>
      </c>
      <c r="B1046" s="37" t="s">
        <v>2101</v>
      </c>
      <c r="C1046" s="37">
        <v>250203012</v>
      </c>
      <c r="D1046" s="37" t="s">
        <v>2101</v>
      </c>
      <c r="E1046" s="38"/>
      <c r="F1046" s="37"/>
      <c r="G1046" s="37" t="s">
        <v>1694</v>
      </c>
      <c r="H1046" s="37"/>
      <c r="I1046" s="37"/>
      <c r="J1046" s="37"/>
      <c r="K1046" s="37"/>
      <c r="L1046" s="37"/>
      <c r="M1046" s="38"/>
      <c r="N1046" s="61" t="s">
        <v>35</v>
      </c>
      <c r="O1046" s="59"/>
    </row>
    <row r="1047" ht="24" customHeight="1" spans="1:15">
      <c r="A1047" s="52">
        <v>2502030130000</v>
      </c>
      <c r="B1047" s="37" t="s">
        <v>2102</v>
      </c>
      <c r="C1047" s="37">
        <v>250203013</v>
      </c>
      <c r="D1047" s="37" t="s">
        <v>2102</v>
      </c>
      <c r="E1047" s="38" t="s">
        <v>2082</v>
      </c>
      <c r="F1047" s="37"/>
      <c r="G1047" s="37" t="s">
        <v>1694</v>
      </c>
      <c r="H1047" s="37"/>
      <c r="I1047" s="37"/>
      <c r="J1047" s="37"/>
      <c r="K1047" s="37"/>
      <c r="L1047" s="37"/>
      <c r="M1047" s="38" t="s">
        <v>1957</v>
      </c>
      <c r="N1047" s="61" t="s">
        <v>35</v>
      </c>
      <c r="O1047" s="59"/>
    </row>
    <row r="1048" ht="28" customHeight="1" spans="1:15">
      <c r="A1048" s="52">
        <v>2502030130200</v>
      </c>
      <c r="B1048" s="37" t="s">
        <v>2103</v>
      </c>
      <c r="C1048" s="37" t="s">
        <v>2104</v>
      </c>
      <c r="D1048" s="37" t="s">
        <v>2105</v>
      </c>
      <c r="E1048" s="38"/>
      <c r="F1048" s="37"/>
      <c r="G1048" s="37" t="s">
        <v>1694</v>
      </c>
      <c r="H1048" s="37"/>
      <c r="I1048" s="37"/>
      <c r="J1048" s="37"/>
      <c r="K1048" s="37"/>
      <c r="L1048" s="37"/>
      <c r="M1048" s="38"/>
      <c r="N1048" s="61" t="s">
        <v>35</v>
      </c>
      <c r="O1048" s="59"/>
    </row>
    <row r="1049" ht="20" customHeight="1" spans="1:15">
      <c r="A1049" s="52">
        <v>2502030140000</v>
      </c>
      <c r="B1049" s="37" t="s">
        <v>2106</v>
      </c>
      <c r="C1049" s="37">
        <v>250203014</v>
      </c>
      <c r="D1049" s="37" t="s">
        <v>2106</v>
      </c>
      <c r="E1049" s="38"/>
      <c r="F1049" s="37"/>
      <c r="G1049" s="37" t="s">
        <v>1694</v>
      </c>
      <c r="H1049" s="37"/>
      <c r="I1049" s="37"/>
      <c r="J1049" s="37"/>
      <c r="K1049" s="37"/>
      <c r="L1049" s="37"/>
      <c r="M1049" s="38"/>
      <c r="N1049" s="61" t="s">
        <v>35</v>
      </c>
      <c r="O1049" s="59"/>
    </row>
    <row r="1050" ht="20" customHeight="1" spans="1:15">
      <c r="A1050" s="52">
        <v>2502030150000</v>
      </c>
      <c r="B1050" s="37" t="s">
        <v>2107</v>
      </c>
      <c r="C1050" s="37">
        <v>250203015</v>
      </c>
      <c r="D1050" s="37" t="s">
        <v>2107</v>
      </c>
      <c r="E1050" s="38"/>
      <c r="F1050" s="37"/>
      <c r="G1050" s="37" t="s">
        <v>1694</v>
      </c>
      <c r="H1050" s="37"/>
      <c r="I1050" s="37"/>
      <c r="J1050" s="37"/>
      <c r="K1050" s="37"/>
      <c r="L1050" s="37"/>
      <c r="M1050" s="38"/>
      <c r="N1050" s="61" t="s">
        <v>35</v>
      </c>
      <c r="O1050" s="59"/>
    </row>
    <row r="1051" ht="20" customHeight="1" spans="1:15">
      <c r="A1051" s="52">
        <v>2502030160000</v>
      </c>
      <c r="B1051" s="37" t="s">
        <v>2108</v>
      </c>
      <c r="C1051" s="37">
        <v>250203016</v>
      </c>
      <c r="D1051" s="37" t="s">
        <v>2108</v>
      </c>
      <c r="E1051" s="38"/>
      <c r="F1051" s="37"/>
      <c r="G1051" s="37" t="s">
        <v>1694</v>
      </c>
      <c r="H1051" s="37"/>
      <c r="I1051" s="37"/>
      <c r="J1051" s="37"/>
      <c r="K1051" s="37"/>
      <c r="L1051" s="37"/>
      <c r="M1051" s="38"/>
      <c r="N1051" s="61" t="s">
        <v>35</v>
      </c>
      <c r="O1051" s="59"/>
    </row>
    <row r="1052" ht="24" customHeight="1" spans="1:15">
      <c r="A1052" s="52">
        <v>2502030170000</v>
      </c>
      <c r="B1052" s="37" t="s">
        <v>2109</v>
      </c>
      <c r="C1052" s="37">
        <v>250203017</v>
      </c>
      <c r="D1052" s="37" t="s">
        <v>2109</v>
      </c>
      <c r="E1052" s="38"/>
      <c r="F1052" s="37"/>
      <c r="G1052" s="37" t="s">
        <v>1694</v>
      </c>
      <c r="H1052" s="37"/>
      <c r="I1052" s="37"/>
      <c r="J1052" s="37"/>
      <c r="K1052" s="37"/>
      <c r="L1052" s="37"/>
      <c r="M1052" s="38"/>
      <c r="N1052" s="61" t="s">
        <v>35</v>
      </c>
      <c r="O1052" s="59"/>
    </row>
    <row r="1053" ht="23" customHeight="1" spans="1:15">
      <c r="A1053" s="52">
        <v>2502030180000</v>
      </c>
      <c r="B1053" s="37" t="s">
        <v>2110</v>
      </c>
      <c r="C1053" s="37">
        <v>250203018</v>
      </c>
      <c r="D1053" s="37" t="s">
        <v>2110</v>
      </c>
      <c r="E1053" s="38"/>
      <c r="F1053" s="37"/>
      <c r="G1053" s="37" t="s">
        <v>1694</v>
      </c>
      <c r="H1053" s="37">
        <v>7.2</v>
      </c>
      <c r="I1053" s="37">
        <v>7</v>
      </c>
      <c r="J1053" s="37">
        <v>6</v>
      </c>
      <c r="K1053" s="37">
        <v>5</v>
      </c>
      <c r="L1053" s="37">
        <v>4.25</v>
      </c>
      <c r="M1053" s="38"/>
      <c r="N1053" s="61" t="s">
        <v>35</v>
      </c>
      <c r="O1053" s="59"/>
    </row>
    <row r="1054" ht="23" customHeight="1" spans="1:15">
      <c r="A1054" s="52">
        <v>2502030190000</v>
      </c>
      <c r="B1054" s="37" t="s">
        <v>2111</v>
      </c>
      <c r="C1054" s="37">
        <v>250203019</v>
      </c>
      <c r="D1054" s="37" t="s">
        <v>2111</v>
      </c>
      <c r="E1054" s="38" t="s">
        <v>2082</v>
      </c>
      <c r="F1054" s="37"/>
      <c r="G1054" s="37" t="s">
        <v>1694</v>
      </c>
      <c r="H1054" s="37"/>
      <c r="I1054" s="37"/>
      <c r="J1054" s="37"/>
      <c r="K1054" s="37"/>
      <c r="L1054" s="37"/>
      <c r="M1054" s="38" t="s">
        <v>1957</v>
      </c>
      <c r="N1054" s="61" t="s">
        <v>35</v>
      </c>
      <c r="O1054" s="59"/>
    </row>
    <row r="1055" ht="27" customHeight="1" spans="1:15">
      <c r="A1055" s="52">
        <v>2502030190100</v>
      </c>
      <c r="B1055" s="37" t="s">
        <v>2112</v>
      </c>
      <c r="C1055" s="37" t="s">
        <v>2113</v>
      </c>
      <c r="D1055" s="37" t="s">
        <v>2114</v>
      </c>
      <c r="E1055" s="38"/>
      <c r="F1055" s="37"/>
      <c r="G1055" s="37" t="s">
        <v>1694</v>
      </c>
      <c r="H1055" s="37"/>
      <c r="I1055" s="37"/>
      <c r="J1055" s="37"/>
      <c r="K1055" s="37"/>
      <c r="L1055" s="37"/>
      <c r="M1055" s="38"/>
      <c r="N1055" s="61" t="s">
        <v>35</v>
      </c>
      <c r="O1055" s="59"/>
    </row>
    <row r="1056" ht="24" customHeight="1" spans="1:15">
      <c r="A1056" s="52">
        <v>2502030200000</v>
      </c>
      <c r="B1056" s="37" t="s">
        <v>2115</v>
      </c>
      <c r="C1056" s="37">
        <v>250203020</v>
      </c>
      <c r="D1056" s="37" t="s">
        <v>2115</v>
      </c>
      <c r="E1056" s="38" t="s">
        <v>1717</v>
      </c>
      <c r="F1056" s="37"/>
      <c r="G1056" s="37" t="s">
        <v>1694</v>
      </c>
      <c r="H1056" s="37">
        <v>6</v>
      </c>
      <c r="I1056" s="37">
        <v>6</v>
      </c>
      <c r="J1056" s="37">
        <v>6</v>
      </c>
      <c r="K1056" s="37">
        <v>6</v>
      </c>
      <c r="L1056" s="37">
        <v>6</v>
      </c>
      <c r="M1056" s="38" t="s">
        <v>2116</v>
      </c>
      <c r="N1056" s="61" t="s">
        <v>35</v>
      </c>
      <c r="O1056" s="59"/>
    </row>
    <row r="1057" ht="24" customHeight="1" spans="1:15">
      <c r="A1057" s="52">
        <v>2502030200100</v>
      </c>
      <c r="B1057" s="37" t="s">
        <v>2117</v>
      </c>
      <c r="C1057" s="37" t="s">
        <v>2118</v>
      </c>
      <c r="D1057" s="37" t="s">
        <v>2119</v>
      </c>
      <c r="E1057" s="38"/>
      <c r="F1057" s="37"/>
      <c r="G1057" s="37" t="s">
        <v>1694</v>
      </c>
      <c r="H1057" s="37">
        <v>9</v>
      </c>
      <c r="I1057" s="37">
        <v>9</v>
      </c>
      <c r="J1057" s="37">
        <v>9</v>
      </c>
      <c r="K1057" s="37">
        <v>9</v>
      </c>
      <c r="L1057" s="37">
        <v>9</v>
      </c>
      <c r="M1057" s="38"/>
      <c r="N1057" s="61" t="s">
        <v>35</v>
      </c>
      <c r="O1057" s="59"/>
    </row>
    <row r="1058" ht="24" customHeight="1" spans="1:15">
      <c r="A1058" s="52">
        <v>2502030210000</v>
      </c>
      <c r="B1058" s="37" t="s">
        <v>2120</v>
      </c>
      <c r="C1058" s="37">
        <v>250203021</v>
      </c>
      <c r="D1058" s="37" t="s">
        <v>2120</v>
      </c>
      <c r="E1058" s="38" t="s">
        <v>1717</v>
      </c>
      <c r="F1058" s="37"/>
      <c r="G1058" s="37" t="s">
        <v>1694</v>
      </c>
      <c r="H1058" s="37"/>
      <c r="I1058" s="37"/>
      <c r="J1058" s="37"/>
      <c r="K1058" s="37"/>
      <c r="L1058" s="37"/>
      <c r="M1058" s="38" t="s">
        <v>2121</v>
      </c>
      <c r="N1058" s="61" t="s">
        <v>35</v>
      </c>
      <c r="O1058" s="59"/>
    </row>
    <row r="1059" ht="24" customHeight="1" spans="1:15">
      <c r="A1059" s="52">
        <v>2502030210100</v>
      </c>
      <c r="B1059" s="37" t="s">
        <v>2122</v>
      </c>
      <c r="C1059" s="37" t="s">
        <v>2123</v>
      </c>
      <c r="D1059" s="37" t="s">
        <v>2124</v>
      </c>
      <c r="E1059" s="38"/>
      <c r="F1059" s="37"/>
      <c r="G1059" s="37" t="s">
        <v>1694</v>
      </c>
      <c r="H1059" s="37"/>
      <c r="I1059" s="37"/>
      <c r="J1059" s="37"/>
      <c r="K1059" s="37"/>
      <c r="L1059" s="37"/>
      <c r="M1059" s="38"/>
      <c r="N1059" s="61" t="s">
        <v>35</v>
      </c>
      <c r="O1059" s="59"/>
    </row>
    <row r="1060" ht="22" customHeight="1" spans="1:15">
      <c r="A1060" s="52">
        <v>2502030220000</v>
      </c>
      <c r="B1060" s="37" t="s">
        <v>2125</v>
      </c>
      <c r="C1060" s="37">
        <v>250203022</v>
      </c>
      <c r="D1060" s="37" t="s">
        <v>2125</v>
      </c>
      <c r="E1060" s="38" t="s">
        <v>1717</v>
      </c>
      <c r="F1060" s="37"/>
      <c r="G1060" s="37" t="s">
        <v>1694</v>
      </c>
      <c r="H1060" s="37"/>
      <c r="I1060" s="37"/>
      <c r="J1060" s="37"/>
      <c r="K1060" s="37"/>
      <c r="L1060" s="37"/>
      <c r="M1060" s="38" t="s">
        <v>2121</v>
      </c>
      <c r="N1060" s="61" t="s">
        <v>35</v>
      </c>
      <c r="O1060" s="59"/>
    </row>
    <row r="1061" ht="24" customHeight="1" spans="1:15">
      <c r="A1061" s="52">
        <v>2502030220100</v>
      </c>
      <c r="B1061" s="37" t="s">
        <v>2126</v>
      </c>
      <c r="C1061" s="37" t="s">
        <v>2127</v>
      </c>
      <c r="D1061" s="37" t="s">
        <v>2128</v>
      </c>
      <c r="E1061" s="38"/>
      <c r="F1061" s="37"/>
      <c r="G1061" s="37" t="s">
        <v>1694</v>
      </c>
      <c r="H1061" s="37"/>
      <c r="I1061" s="37"/>
      <c r="J1061" s="37"/>
      <c r="K1061" s="37"/>
      <c r="L1061" s="37"/>
      <c r="M1061" s="38"/>
      <c r="N1061" s="61" t="s">
        <v>35</v>
      </c>
      <c r="O1061" s="59"/>
    </row>
    <row r="1062" ht="25" customHeight="1" spans="1:15">
      <c r="A1062" s="52">
        <v>2502030230000</v>
      </c>
      <c r="B1062" s="37" t="s">
        <v>2129</v>
      </c>
      <c r="C1062" s="37">
        <v>250203023</v>
      </c>
      <c r="D1062" s="37" t="s">
        <v>2129</v>
      </c>
      <c r="E1062" s="38" t="s">
        <v>1717</v>
      </c>
      <c r="F1062" s="37"/>
      <c r="G1062" s="37" t="s">
        <v>1694</v>
      </c>
      <c r="H1062" s="37"/>
      <c r="I1062" s="37"/>
      <c r="J1062" s="37"/>
      <c r="K1062" s="37"/>
      <c r="L1062" s="37"/>
      <c r="M1062" s="38" t="s">
        <v>2121</v>
      </c>
      <c r="N1062" s="61" t="s">
        <v>35</v>
      </c>
      <c r="O1062" s="59"/>
    </row>
    <row r="1063" ht="24" customHeight="1" spans="1:15">
      <c r="A1063" s="52">
        <v>2502030230100</v>
      </c>
      <c r="B1063" s="37" t="s">
        <v>2130</v>
      </c>
      <c r="C1063" s="37" t="s">
        <v>2131</v>
      </c>
      <c r="D1063" s="37" t="s">
        <v>2132</v>
      </c>
      <c r="E1063" s="38"/>
      <c r="F1063" s="37"/>
      <c r="G1063" s="37" t="s">
        <v>1694</v>
      </c>
      <c r="H1063" s="37"/>
      <c r="I1063" s="37"/>
      <c r="J1063" s="37"/>
      <c r="K1063" s="37"/>
      <c r="L1063" s="37"/>
      <c r="M1063" s="38"/>
      <c r="N1063" s="61" t="s">
        <v>35</v>
      </c>
      <c r="O1063" s="59"/>
    </row>
    <row r="1064" ht="24" customHeight="1" spans="1:15">
      <c r="A1064" s="52">
        <v>2502030240000</v>
      </c>
      <c r="B1064" s="37" t="s">
        <v>2133</v>
      </c>
      <c r="C1064" s="37">
        <v>250203024</v>
      </c>
      <c r="D1064" s="37" t="s">
        <v>2133</v>
      </c>
      <c r="E1064" s="38" t="s">
        <v>1717</v>
      </c>
      <c r="F1064" s="37"/>
      <c r="G1064" s="37" t="s">
        <v>1694</v>
      </c>
      <c r="H1064" s="37">
        <v>5</v>
      </c>
      <c r="I1064" s="37">
        <v>5</v>
      </c>
      <c r="J1064" s="37">
        <v>5</v>
      </c>
      <c r="K1064" s="37">
        <v>5</v>
      </c>
      <c r="L1064" s="37">
        <v>5</v>
      </c>
      <c r="M1064" s="38" t="s">
        <v>2134</v>
      </c>
      <c r="N1064" s="61" t="s">
        <v>35</v>
      </c>
      <c r="O1064" s="59"/>
    </row>
    <row r="1065" ht="30" customHeight="1" spans="1:15">
      <c r="A1065" s="52">
        <v>2502030240100</v>
      </c>
      <c r="B1065" s="37" t="s">
        <v>2135</v>
      </c>
      <c r="C1065" s="37" t="s">
        <v>2136</v>
      </c>
      <c r="D1065" s="37" t="s">
        <v>2137</v>
      </c>
      <c r="E1065" s="38"/>
      <c r="F1065" s="37"/>
      <c r="G1065" s="37" t="s">
        <v>1694</v>
      </c>
      <c r="H1065" s="37">
        <v>2</v>
      </c>
      <c r="I1065" s="37">
        <v>2</v>
      </c>
      <c r="J1065" s="37">
        <v>2</v>
      </c>
      <c r="K1065" s="37">
        <v>2</v>
      </c>
      <c r="L1065" s="37">
        <v>2</v>
      </c>
      <c r="M1065" s="38"/>
      <c r="N1065" s="61" t="s">
        <v>35</v>
      </c>
      <c r="O1065" s="59"/>
    </row>
    <row r="1066" ht="24" customHeight="1" spans="1:15">
      <c r="A1066" s="52">
        <v>2502030250000</v>
      </c>
      <c r="B1066" s="37" t="s">
        <v>2138</v>
      </c>
      <c r="C1066" s="37">
        <v>250203025</v>
      </c>
      <c r="D1066" s="37" t="s">
        <v>2138</v>
      </c>
      <c r="E1066" s="38" t="s">
        <v>1717</v>
      </c>
      <c r="F1066" s="37"/>
      <c r="G1066" s="37" t="s">
        <v>1694</v>
      </c>
      <c r="H1066" s="37">
        <v>7</v>
      </c>
      <c r="I1066" s="37">
        <v>7</v>
      </c>
      <c r="J1066" s="37">
        <v>7</v>
      </c>
      <c r="K1066" s="37">
        <v>7</v>
      </c>
      <c r="L1066" s="37">
        <v>7</v>
      </c>
      <c r="M1066" s="38" t="s">
        <v>2139</v>
      </c>
      <c r="N1066" s="61" t="s">
        <v>35</v>
      </c>
      <c r="O1066" s="59"/>
    </row>
    <row r="1067" ht="24" customHeight="1" spans="1:15">
      <c r="A1067" s="52">
        <v>2502030250100</v>
      </c>
      <c r="B1067" s="37" t="s">
        <v>2140</v>
      </c>
      <c r="C1067" s="37" t="s">
        <v>2141</v>
      </c>
      <c r="D1067" s="37" t="s">
        <v>2142</v>
      </c>
      <c r="E1067" s="38"/>
      <c r="F1067" s="37"/>
      <c r="G1067" s="37" t="s">
        <v>1694</v>
      </c>
      <c r="H1067" s="37">
        <v>8</v>
      </c>
      <c r="I1067" s="37">
        <v>8</v>
      </c>
      <c r="J1067" s="37">
        <v>8</v>
      </c>
      <c r="K1067" s="37">
        <v>8</v>
      </c>
      <c r="L1067" s="37">
        <v>8</v>
      </c>
      <c r="M1067" s="38"/>
      <c r="N1067" s="61" t="s">
        <v>35</v>
      </c>
      <c r="O1067" s="59"/>
    </row>
    <row r="1068" ht="22" customHeight="1" spans="1:15">
      <c r="A1068" s="52">
        <v>2502030260000</v>
      </c>
      <c r="B1068" s="37" t="s">
        <v>2143</v>
      </c>
      <c r="C1068" s="37">
        <v>250203026</v>
      </c>
      <c r="D1068" s="37" t="s">
        <v>2143</v>
      </c>
      <c r="E1068" s="38"/>
      <c r="F1068" s="37"/>
      <c r="G1068" s="37" t="s">
        <v>1694</v>
      </c>
      <c r="H1068" s="37">
        <v>12</v>
      </c>
      <c r="I1068" s="37">
        <v>12</v>
      </c>
      <c r="J1068" s="37">
        <v>10</v>
      </c>
      <c r="K1068" s="37">
        <v>9</v>
      </c>
      <c r="L1068" s="37">
        <v>7.65</v>
      </c>
      <c r="M1068" s="38"/>
      <c r="N1068" s="61" t="s">
        <v>35</v>
      </c>
      <c r="O1068" s="59"/>
    </row>
    <row r="1069" ht="27" customHeight="1" spans="1:15">
      <c r="A1069" s="52">
        <v>2502030270000</v>
      </c>
      <c r="B1069" s="37" t="s">
        <v>2144</v>
      </c>
      <c r="C1069" s="37">
        <v>250203027</v>
      </c>
      <c r="D1069" s="37" t="s">
        <v>2144</v>
      </c>
      <c r="E1069" s="38" t="s">
        <v>1717</v>
      </c>
      <c r="F1069" s="37"/>
      <c r="G1069" s="37" t="s">
        <v>1694</v>
      </c>
      <c r="H1069" s="37">
        <v>6</v>
      </c>
      <c r="I1069" s="37">
        <v>6</v>
      </c>
      <c r="J1069" s="37">
        <v>6</v>
      </c>
      <c r="K1069" s="37">
        <v>6</v>
      </c>
      <c r="L1069" s="37">
        <v>6</v>
      </c>
      <c r="M1069" s="38" t="s">
        <v>2145</v>
      </c>
      <c r="N1069" s="61" t="s">
        <v>35</v>
      </c>
      <c r="O1069" s="59"/>
    </row>
    <row r="1070" ht="24" customHeight="1" spans="1:15">
      <c r="A1070" s="52">
        <v>2502030270100</v>
      </c>
      <c r="B1070" s="37" t="s">
        <v>2146</v>
      </c>
      <c r="C1070" s="37" t="s">
        <v>2147</v>
      </c>
      <c r="D1070" s="37" t="s">
        <v>2148</v>
      </c>
      <c r="E1070" s="38"/>
      <c r="F1070" s="37"/>
      <c r="G1070" s="37" t="s">
        <v>1694</v>
      </c>
      <c r="H1070" s="37">
        <v>4</v>
      </c>
      <c r="I1070" s="37">
        <v>4</v>
      </c>
      <c r="J1070" s="37">
        <v>4</v>
      </c>
      <c r="K1070" s="37">
        <v>4</v>
      </c>
      <c r="L1070" s="37">
        <v>4</v>
      </c>
      <c r="M1070" s="38"/>
      <c r="N1070" s="61" t="s">
        <v>35</v>
      </c>
      <c r="O1070" s="59"/>
    </row>
    <row r="1071" ht="24" customHeight="1" spans="1:15">
      <c r="A1071" s="52">
        <v>2502030280000</v>
      </c>
      <c r="B1071" s="37" t="s">
        <v>2149</v>
      </c>
      <c r="C1071" s="37">
        <v>250203028</v>
      </c>
      <c r="D1071" s="37" t="s">
        <v>2149</v>
      </c>
      <c r="E1071" s="38"/>
      <c r="F1071" s="37"/>
      <c r="G1071" s="37" t="s">
        <v>1694</v>
      </c>
      <c r="H1071" s="37"/>
      <c r="I1071" s="37"/>
      <c r="J1071" s="37"/>
      <c r="K1071" s="37"/>
      <c r="L1071" s="37"/>
      <c r="M1071" s="38"/>
      <c r="N1071" s="61" t="s">
        <v>35</v>
      </c>
      <c r="O1071" s="59"/>
    </row>
    <row r="1072" ht="24" customHeight="1" spans="1:15">
      <c r="A1072" s="52">
        <v>2502030290000</v>
      </c>
      <c r="B1072" s="37" t="s">
        <v>2150</v>
      </c>
      <c r="C1072" s="37">
        <v>250203029</v>
      </c>
      <c r="D1072" s="37" t="s">
        <v>2150</v>
      </c>
      <c r="E1072" s="38"/>
      <c r="F1072" s="37"/>
      <c r="G1072" s="37" t="s">
        <v>1694</v>
      </c>
      <c r="H1072" s="37"/>
      <c r="I1072" s="37"/>
      <c r="J1072" s="37"/>
      <c r="K1072" s="37"/>
      <c r="L1072" s="37"/>
      <c r="M1072" s="38"/>
      <c r="N1072" s="61" t="s">
        <v>35</v>
      </c>
      <c r="O1072" s="59"/>
    </row>
    <row r="1073" ht="24" customHeight="1" spans="1:15">
      <c r="A1073" s="52">
        <v>2502030300000</v>
      </c>
      <c r="B1073" s="37" t="s">
        <v>2151</v>
      </c>
      <c r="C1073" s="37">
        <v>250203030</v>
      </c>
      <c r="D1073" s="37" t="s">
        <v>2151</v>
      </c>
      <c r="E1073" s="38" t="s">
        <v>1717</v>
      </c>
      <c r="F1073" s="37"/>
      <c r="G1073" s="37" t="s">
        <v>1694</v>
      </c>
      <c r="H1073" s="37">
        <v>6</v>
      </c>
      <c r="I1073" s="37">
        <v>6</v>
      </c>
      <c r="J1073" s="37">
        <v>6</v>
      </c>
      <c r="K1073" s="37">
        <v>6</v>
      </c>
      <c r="L1073" s="37">
        <v>6</v>
      </c>
      <c r="M1073" s="38" t="s">
        <v>2116</v>
      </c>
      <c r="N1073" s="61" t="s">
        <v>35</v>
      </c>
      <c r="O1073" s="59"/>
    </row>
    <row r="1074" ht="24" customHeight="1" spans="1:15">
      <c r="A1074" s="52">
        <v>2502030300100</v>
      </c>
      <c r="B1074" s="37" t="s">
        <v>2152</v>
      </c>
      <c r="C1074" s="37" t="s">
        <v>2153</v>
      </c>
      <c r="D1074" s="37" t="s">
        <v>2154</v>
      </c>
      <c r="E1074" s="38"/>
      <c r="F1074" s="37"/>
      <c r="G1074" s="37" t="s">
        <v>1694</v>
      </c>
      <c r="H1074" s="37">
        <v>9</v>
      </c>
      <c r="I1074" s="37">
        <v>9</v>
      </c>
      <c r="J1074" s="37">
        <v>9</v>
      </c>
      <c r="K1074" s="37">
        <v>9</v>
      </c>
      <c r="L1074" s="37">
        <v>9</v>
      </c>
      <c r="M1074" s="38"/>
      <c r="N1074" s="61" t="s">
        <v>35</v>
      </c>
      <c r="O1074" s="59"/>
    </row>
    <row r="1075" ht="38" customHeight="1" spans="1:15">
      <c r="A1075" s="52">
        <v>2502030310000</v>
      </c>
      <c r="B1075" s="37" t="s">
        <v>2155</v>
      </c>
      <c r="C1075" s="37">
        <v>250203031</v>
      </c>
      <c r="D1075" s="37" t="s">
        <v>2155</v>
      </c>
      <c r="E1075" s="38" t="s">
        <v>2156</v>
      </c>
      <c r="F1075" s="37"/>
      <c r="G1075" s="37" t="s">
        <v>1694</v>
      </c>
      <c r="H1075" s="37">
        <v>24</v>
      </c>
      <c r="I1075" s="37">
        <v>21</v>
      </c>
      <c r="J1075" s="37">
        <v>20</v>
      </c>
      <c r="K1075" s="37">
        <v>20</v>
      </c>
      <c r="L1075" s="37">
        <v>17</v>
      </c>
      <c r="M1075" s="38" t="s">
        <v>2157</v>
      </c>
      <c r="N1075" s="61" t="s">
        <v>35</v>
      </c>
      <c r="O1075" s="59"/>
    </row>
    <row r="1076" ht="28" customHeight="1" spans="1:15">
      <c r="A1076" s="52">
        <v>2502030310100</v>
      </c>
      <c r="B1076" s="37" t="s">
        <v>2158</v>
      </c>
      <c r="C1076" s="37" t="s">
        <v>2159</v>
      </c>
      <c r="D1076" s="37" t="s">
        <v>2160</v>
      </c>
      <c r="E1076" s="38"/>
      <c r="F1076" s="37"/>
      <c r="G1076" s="37" t="s">
        <v>1694</v>
      </c>
      <c r="H1076" s="37">
        <v>20</v>
      </c>
      <c r="I1076" s="37">
        <v>20</v>
      </c>
      <c r="J1076" s="37">
        <v>20</v>
      </c>
      <c r="K1076" s="37">
        <v>20</v>
      </c>
      <c r="L1076" s="37">
        <v>20</v>
      </c>
      <c r="M1076" s="38"/>
      <c r="N1076" s="61" t="s">
        <v>35</v>
      </c>
      <c r="O1076" s="59"/>
    </row>
    <row r="1077" ht="28" customHeight="1" spans="1:15">
      <c r="A1077" s="52">
        <v>2502030310000</v>
      </c>
      <c r="B1077" s="37" t="s">
        <v>2155</v>
      </c>
      <c r="C1077" s="37" t="s">
        <v>2161</v>
      </c>
      <c r="D1077" s="37" t="s">
        <v>2162</v>
      </c>
      <c r="E1077" s="38"/>
      <c r="F1077" s="37"/>
      <c r="G1077" s="37" t="s">
        <v>1694</v>
      </c>
      <c r="H1077" s="37">
        <v>24</v>
      </c>
      <c r="I1077" s="37">
        <v>21</v>
      </c>
      <c r="J1077" s="37">
        <v>20</v>
      </c>
      <c r="K1077" s="37">
        <v>20</v>
      </c>
      <c r="L1077" s="37">
        <v>17</v>
      </c>
      <c r="M1077" s="38"/>
      <c r="N1077" s="61" t="s">
        <v>35</v>
      </c>
      <c r="O1077" s="59"/>
    </row>
    <row r="1078" ht="28" customHeight="1" spans="1:15">
      <c r="A1078" s="52">
        <v>2502030310000</v>
      </c>
      <c r="B1078" s="37" t="s">
        <v>2155</v>
      </c>
      <c r="C1078" s="37" t="s">
        <v>2163</v>
      </c>
      <c r="D1078" s="37" t="s">
        <v>2164</v>
      </c>
      <c r="E1078" s="38"/>
      <c r="F1078" s="37"/>
      <c r="G1078" s="37" t="s">
        <v>1694</v>
      </c>
      <c r="H1078" s="37">
        <v>24</v>
      </c>
      <c r="I1078" s="37">
        <v>21</v>
      </c>
      <c r="J1078" s="37">
        <v>20</v>
      </c>
      <c r="K1078" s="37">
        <v>20</v>
      </c>
      <c r="L1078" s="37">
        <v>17</v>
      </c>
      <c r="M1078" s="38"/>
      <c r="N1078" s="61" t="s">
        <v>35</v>
      </c>
      <c r="O1078" s="59"/>
    </row>
    <row r="1079" ht="28" customHeight="1" spans="1:15">
      <c r="A1079" s="52">
        <v>2502030310000</v>
      </c>
      <c r="B1079" s="37" t="s">
        <v>2155</v>
      </c>
      <c r="C1079" s="37" t="s">
        <v>2165</v>
      </c>
      <c r="D1079" s="37" t="s">
        <v>2166</v>
      </c>
      <c r="E1079" s="38"/>
      <c r="F1079" s="37"/>
      <c r="G1079" s="37" t="s">
        <v>1694</v>
      </c>
      <c r="H1079" s="37">
        <v>24</v>
      </c>
      <c r="I1079" s="37">
        <v>21</v>
      </c>
      <c r="J1079" s="37">
        <v>20</v>
      </c>
      <c r="K1079" s="37">
        <v>20</v>
      </c>
      <c r="L1079" s="37">
        <v>17</v>
      </c>
      <c r="M1079" s="38"/>
      <c r="N1079" s="61" t="s">
        <v>35</v>
      </c>
      <c r="O1079" s="59"/>
    </row>
    <row r="1080" ht="28" customHeight="1" spans="1:15">
      <c r="A1080" s="52">
        <v>2502030310000</v>
      </c>
      <c r="B1080" s="37" t="s">
        <v>2155</v>
      </c>
      <c r="C1080" s="37" t="s">
        <v>2167</v>
      </c>
      <c r="D1080" s="37" t="s">
        <v>2168</v>
      </c>
      <c r="E1080" s="38"/>
      <c r="F1080" s="37"/>
      <c r="G1080" s="37" t="s">
        <v>1694</v>
      </c>
      <c r="H1080" s="37">
        <v>24</v>
      </c>
      <c r="I1080" s="37">
        <v>21</v>
      </c>
      <c r="J1080" s="37">
        <v>20</v>
      </c>
      <c r="K1080" s="37">
        <v>20</v>
      </c>
      <c r="L1080" s="37">
        <v>17</v>
      </c>
      <c r="M1080" s="38"/>
      <c r="N1080" s="61" t="s">
        <v>35</v>
      </c>
      <c r="O1080" s="59"/>
    </row>
    <row r="1081" ht="28" customHeight="1" spans="1:15">
      <c r="A1081" s="52">
        <v>2502030310000</v>
      </c>
      <c r="B1081" s="37" t="s">
        <v>2155</v>
      </c>
      <c r="C1081" s="37" t="s">
        <v>2169</v>
      </c>
      <c r="D1081" s="37" t="s">
        <v>2170</v>
      </c>
      <c r="E1081" s="38"/>
      <c r="F1081" s="37"/>
      <c r="G1081" s="37" t="s">
        <v>1694</v>
      </c>
      <c r="H1081" s="37">
        <v>24</v>
      </c>
      <c r="I1081" s="37">
        <v>21</v>
      </c>
      <c r="J1081" s="37">
        <v>20</v>
      </c>
      <c r="K1081" s="37">
        <v>20</v>
      </c>
      <c r="L1081" s="37">
        <v>17</v>
      </c>
      <c r="M1081" s="38"/>
      <c r="N1081" s="61" t="s">
        <v>35</v>
      </c>
      <c r="O1081" s="59"/>
    </row>
    <row r="1082" ht="28" customHeight="1" spans="1:15">
      <c r="A1082" s="52">
        <v>2502030310000</v>
      </c>
      <c r="B1082" s="37" t="s">
        <v>2155</v>
      </c>
      <c r="C1082" s="37" t="s">
        <v>2171</v>
      </c>
      <c r="D1082" s="37" t="s">
        <v>2172</v>
      </c>
      <c r="E1082" s="38"/>
      <c r="F1082" s="37"/>
      <c r="G1082" s="37" t="s">
        <v>1694</v>
      </c>
      <c r="H1082" s="37">
        <v>24</v>
      </c>
      <c r="I1082" s="37">
        <v>21</v>
      </c>
      <c r="J1082" s="37">
        <v>20</v>
      </c>
      <c r="K1082" s="37">
        <v>20</v>
      </c>
      <c r="L1082" s="37">
        <v>17</v>
      </c>
      <c r="M1082" s="38"/>
      <c r="N1082" s="61" t="s">
        <v>35</v>
      </c>
      <c r="O1082" s="59"/>
    </row>
    <row r="1083" ht="28" customHeight="1" spans="1:15">
      <c r="A1083" s="52">
        <v>2502030310000</v>
      </c>
      <c r="B1083" s="37" t="s">
        <v>2155</v>
      </c>
      <c r="C1083" s="37" t="s">
        <v>2173</v>
      </c>
      <c r="D1083" s="37" t="s">
        <v>2174</v>
      </c>
      <c r="E1083" s="38"/>
      <c r="F1083" s="37"/>
      <c r="G1083" s="37" t="s">
        <v>1694</v>
      </c>
      <c r="H1083" s="37">
        <v>24</v>
      </c>
      <c r="I1083" s="37">
        <v>21</v>
      </c>
      <c r="J1083" s="37">
        <v>20</v>
      </c>
      <c r="K1083" s="37">
        <v>20</v>
      </c>
      <c r="L1083" s="37">
        <v>17</v>
      </c>
      <c r="M1083" s="38"/>
      <c r="N1083" s="61" t="s">
        <v>35</v>
      </c>
      <c r="O1083" s="59"/>
    </row>
    <row r="1084" ht="29" customHeight="1" spans="1:15">
      <c r="A1084" s="52">
        <v>2502030310000</v>
      </c>
      <c r="B1084" s="37" t="s">
        <v>2155</v>
      </c>
      <c r="C1084" s="37" t="s">
        <v>2175</v>
      </c>
      <c r="D1084" s="37" t="s">
        <v>2176</v>
      </c>
      <c r="E1084" s="38"/>
      <c r="F1084" s="37"/>
      <c r="G1084" s="37" t="s">
        <v>1694</v>
      </c>
      <c r="H1084" s="37">
        <v>24</v>
      </c>
      <c r="I1084" s="37">
        <v>21</v>
      </c>
      <c r="J1084" s="37">
        <v>20</v>
      </c>
      <c r="K1084" s="37">
        <v>20</v>
      </c>
      <c r="L1084" s="37">
        <v>17</v>
      </c>
      <c r="M1084" s="38"/>
      <c r="N1084" s="61" t="s">
        <v>35</v>
      </c>
      <c r="O1084" s="59"/>
    </row>
    <row r="1085" ht="27" customHeight="1" spans="1:15">
      <c r="A1085" s="52">
        <v>2502030310000</v>
      </c>
      <c r="B1085" s="37" t="s">
        <v>2155</v>
      </c>
      <c r="C1085" s="37" t="s">
        <v>2177</v>
      </c>
      <c r="D1085" s="37" t="s">
        <v>2178</v>
      </c>
      <c r="E1085" s="38"/>
      <c r="F1085" s="37"/>
      <c r="G1085" s="37" t="s">
        <v>1694</v>
      </c>
      <c r="H1085" s="37">
        <v>24</v>
      </c>
      <c r="I1085" s="37">
        <v>21</v>
      </c>
      <c r="J1085" s="37">
        <v>20</v>
      </c>
      <c r="K1085" s="37">
        <v>20</v>
      </c>
      <c r="L1085" s="37">
        <v>17</v>
      </c>
      <c r="M1085" s="38"/>
      <c r="N1085" s="61" t="s">
        <v>35</v>
      </c>
      <c r="O1085" s="59"/>
    </row>
    <row r="1086" ht="24" customHeight="1" spans="1:15">
      <c r="A1086" s="52">
        <v>2502030320000</v>
      </c>
      <c r="B1086" s="37" t="s">
        <v>2179</v>
      </c>
      <c r="C1086" s="37">
        <v>250203032</v>
      </c>
      <c r="D1086" s="37" t="s">
        <v>2179</v>
      </c>
      <c r="E1086" s="38" t="s">
        <v>1717</v>
      </c>
      <c r="F1086" s="37"/>
      <c r="G1086" s="37" t="s">
        <v>1694</v>
      </c>
      <c r="H1086" s="37">
        <v>12</v>
      </c>
      <c r="I1086" s="37">
        <v>12</v>
      </c>
      <c r="J1086" s="37">
        <v>12</v>
      </c>
      <c r="K1086" s="37">
        <v>12</v>
      </c>
      <c r="L1086" s="37">
        <v>12</v>
      </c>
      <c r="M1086" s="38" t="s">
        <v>2139</v>
      </c>
      <c r="N1086" s="61" t="s">
        <v>35</v>
      </c>
      <c r="O1086" s="59"/>
    </row>
    <row r="1087" ht="24" customHeight="1" spans="1:15">
      <c r="A1087" s="52">
        <v>2502030320100</v>
      </c>
      <c r="B1087" s="37" t="s">
        <v>2180</v>
      </c>
      <c r="C1087" s="37" t="s">
        <v>2181</v>
      </c>
      <c r="D1087" s="37" t="s">
        <v>2182</v>
      </c>
      <c r="E1087" s="38"/>
      <c r="F1087" s="37"/>
      <c r="G1087" s="37" t="s">
        <v>1694</v>
      </c>
      <c r="H1087" s="37">
        <v>8</v>
      </c>
      <c r="I1087" s="37">
        <v>8</v>
      </c>
      <c r="J1087" s="37">
        <v>8</v>
      </c>
      <c r="K1087" s="37">
        <v>8</v>
      </c>
      <c r="L1087" s="37">
        <v>8</v>
      </c>
      <c r="M1087" s="38"/>
      <c r="N1087" s="61" t="s">
        <v>35</v>
      </c>
      <c r="O1087" s="59"/>
    </row>
    <row r="1088" ht="24" customHeight="1" spans="1:15">
      <c r="A1088" s="52">
        <v>2502030330000</v>
      </c>
      <c r="B1088" s="37" t="s">
        <v>2183</v>
      </c>
      <c r="C1088" s="37">
        <v>250203033</v>
      </c>
      <c r="D1088" s="37" t="s">
        <v>2183</v>
      </c>
      <c r="E1088" s="38" t="s">
        <v>1717</v>
      </c>
      <c r="F1088" s="37"/>
      <c r="G1088" s="37" t="s">
        <v>1694</v>
      </c>
      <c r="H1088" s="37"/>
      <c r="I1088" s="37"/>
      <c r="J1088" s="37"/>
      <c r="K1088" s="37"/>
      <c r="L1088" s="37"/>
      <c r="M1088" s="38" t="s">
        <v>2121</v>
      </c>
      <c r="N1088" s="61" t="s">
        <v>35</v>
      </c>
      <c r="O1088" s="59"/>
    </row>
    <row r="1089" ht="24" customHeight="1" spans="1:15">
      <c r="A1089" s="52">
        <v>2502030330100</v>
      </c>
      <c r="B1089" s="37" t="s">
        <v>2184</v>
      </c>
      <c r="C1089" s="37" t="s">
        <v>2185</v>
      </c>
      <c r="D1089" s="37" t="s">
        <v>2186</v>
      </c>
      <c r="E1089" s="38"/>
      <c r="F1089" s="37"/>
      <c r="G1089" s="37" t="s">
        <v>1694</v>
      </c>
      <c r="H1089" s="37"/>
      <c r="I1089" s="37"/>
      <c r="J1089" s="37"/>
      <c r="K1089" s="37"/>
      <c r="L1089" s="37"/>
      <c r="M1089" s="38"/>
      <c r="N1089" s="61" t="s">
        <v>35</v>
      </c>
      <c r="O1089" s="59"/>
    </row>
    <row r="1090" ht="24" customHeight="1" spans="1:15">
      <c r="A1090" s="52">
        <v>2502030340000</v>
      </c>
      <c r="B1090" s="37" t="s">
        <v>2187</v>
      </c>
      <c r="C1090" s="37">
        <v>250203034</v>
      </c>
      <c r="D1090" s="37" t="s">
        <v>2187</v>
      </c>
      <c r="E1090" s="38"/>
      <c r="F1090" s="37"/>
      <c r="G1090" s="37" t="s">
        <v>1694</v>
      </c>
      <c r="H1090" s="37"/>
      <c r="I1090" s="37"/>
      <c r="J1090" s="37"/>
      <c r="K1090" s="37"/>
      <c r="L1090" s="37"/>
      <c r="M1090" s="38"/>
      <c r="N1090" s="61" t="s">
        <v>35</v>
      </c>
      <c r="O1090" s="59"/>
    </row>
    <row r="1091" ht="25" customHeight="1" spans="1:15">
      <c r="A1091" s="52">
        <v>2502030350000</v>
      </c>
      <c r="B1091" s="37" t="s">
        <v>2188</v>
      </c>
      <c r="C1091" s="37">
        <v>250203035</v>
      </c>
      <c r="D1091" s="37" t="s">
        <v>2188</v>
      </c>
      <c r="E1091" s="38" t="s">
        <v>1717</v>
      </c>
      <c r="F1091" s="37"/>
      <c r="G1091" s="37" t="s">
        <v>1694</v>
      </c>
      <c r="H1091" s="37">
        <v>8</v>
      </c>
      <c r="I1091" s="37">
        <v>8</v>
      </c>
      <c r="J1091" s="37">
        <v>8</v>
      </c>
      <c r="K1091" s="37">
        <v>8</v>
      </c>
      <c r="L1091" s="37">
        <v>8</v>
      </c>
      <c r="M1091" s="38" t="s">
        <v>2134</v>
      </c>
      <c r="N1091" s="61" t="s">
        <v>35</v>
      </c>
      <c r="O1091" s="59"/>
    </row>
    <row r="1092" ht="24" customHeight="1" spans="1:15">
      <c r="A1092" s="52">
        <v>2502030350100</v>
      </c>
      <c r="B1092" s="37" t="s">
        <v>2189</v>
      </c>
      <c r="C1092" s="37" t="s">
        <v>2190</v>
      </c>
      <c r="D1092" s="37" t="s">
        <v>2191</v>
      </c>
      <c r="E1092" s="38"/>
      <c r="F1092" s="37"/>
      <c r="G1092" s="37" t="s">
        <v>1694</v>
      </c>
      <c r="H1092" s="37">
        <v>2</v>
      </c>
      <c r="I1092" s="37">
        <v>2</v>
      </c>
      <c r="J1092" s="37">
        <v>2</v>
      </c>
      <c r="K1092" s="37">
        <v>2</v>
      </c>
      <c r="L1092" s="37">
        <v>2</v>
      </c>
      <c r="M1092" s="38"/>
      <c r="N1092" s="61" t="s">
        <v>35</v>
      </c>
      <c r="O1092" s="59"/>
    </row>
    <row r="1093" ht="24" customHeight="1" spans="1:15">
      <c r="A1093" s="52">
        <v>2502030360000</v>
      </c>
      <c r="B1093" s="37" t="s">
        <v>2192</v>
      </c>
      <c r="C1093" s="37">
        <v>250203036</v>
      </c>
      <c r="D1093" s="37" t="s">
        <v>2192</v>
      </c>
      <c r="E1093" s="38"/>
      <c r="F1093" s="37"/>
      <c r="G1093" s="37" t="s">
        <v>1694</v>
      </c>
      <c r="H1093" s="37"/>
      <c r="I1093" s="37"/>
      <c r="J1093" s="37"/>
      <c r="K1093" s="37"/>
      <c r="L1093" s="37"/>
      <c r="M1093" s="38"/>
      <c r="N1093" s="61" t="s">
        <v>35</v>
      </c>
      <c r="O1093" s="59"/>
    </row>
    <row r="1094" ht="24" customHeight="1" spans="1:15">
      <c r="A1094" s="52">
        <v>2502030370000</v>
      </c>
      <c r="B1094" s="37" t="s">
        <v>2193</v>
      </c>
      <c r="C1094" s="37">
        <v>250203037</v>
      </c>
      <c r="D1094" s="37" t="s">
        <v>2193</v>
      </c>
      <c r="E1094" s="38"/>
      <c r="F1094" s="37"/>
      <c r="G1094" s="37" t="s">
        <v>1694</v>
      </c>
      <c r="H1094" s="37">
        <v>10.8</v>
      </c>
      <c r="I1094" s="37">
        <v>10</v>
      </c>
      <c r="J1094" s="37">
        <v>9</v>
      </c>
      <c r="K1094" s="37">
        <v>8</v>
      </c>
      <c r="L1094" s="37">
        <v>6.8</v>
      </c>
      <c r="M1094" s="38"/>
      <c r="N1094" s="61" t="s">
        <v>35</v>
      </c>
      <c r="O1094" s="59"/>
    </row>
    <row r="1095" ht="24" customHeight="1" spans="1:15">
      <c r="A1095" s="52">
        <v>2502030380000</v>
      </c>
      <c r="B1095" s="37" t="s">
        <v>2194</v>
      </c>
      <c r="C1095" s="37">
        <v>250203038</v>
      </c>
      <c r="D1095" s="37" t="s">
        <v>2194</v>
      </c>
      <c r="E1095" s="38"/>
      <c r="F1095" s="37"/>
      <c r="G1095" s="37" t="s">
        <v>1694</v>
      </c>
      <c r="H1095" s="37"/>
      <c r="I1095" s="37"/>
      <c r="J1095" s="37"/>
      <c r="K1095" s="37"/>
      <c r="L1095" s="37"/>
      <c r="M1095" s="38"/>
      <c r="N1095" s="61" t="s">
        <v>35</v>
      </c>
      <c r="O1095" s="59"/>
    </row>
    <row r="1096" ht="24" customHeight="1" spans="1:15">
      <c r="A1096" s="52">
        <v>2502030390000</v>
      </c>
      <c r="B1096" s="37" t="s">
        <v>2195</v>
      </c>
      <c r="C1096" s="37">
        <v>250203039</v>
      </c>
      <c r="D1096" s="37" t="s">
        <v>2195</v>
      </c>
      <c r="E1096" s="38"/>
      <c r="F1096" s="37"/>
      <c r="G1096" s="37" t="s">
        <v>1694</v>
      </c>
      <c r="H1096" s="37"/>
      <c r="I1096" s="37"/>
      <c r="J1096" s="37"/>
      <c r="K1096" s="37"/>
      <c r="L1096" s="37"/>
      <c r="M1096" s="38"/>
      <c r="N1096" s="61" t="s">
        <v>35</v>
      </c>
      <c r="O1096" s="59"/>
    </row>
    <row r="1097" ht="24" customHeight="1" spans="1:15">
      <c r="A1097" s="52">
        <v>2502030400000</v>
      </c>
      <c r="B1097" s="37" t="s">
        <v>2196</v>
      </c>
      <c r="C1097" s="37">
        <v>250203040</v>
      </c>
      <c r="D1097" s="37" t="s">
        <v>2196</v>
      </c>
      <c r="E1097" s="38"/>
      <c r="F1097" s="37"/>
      <c r="G1097" s="37" t="s">
        <v>1694</v>
      </c>
      <c r="H1097" s="37">
        <v>3.6</v>
      </c>
      <c r="I1097" s="37">
        <v>3</v>
      </c>
      <c r="J1097" s="37">
        <v>3</v>
      </c>
      <c r="K1097" s="37">
        <v>3</v>
      </c>
      <c r="L1097" s="37">
        <v>2.55</v>
      </c>
      <c r="M1097" s="38"/>
      <c r="N1097" s="61" t="s">
        <v>35</v>
      </c>
      <c r="O1097" s="59"/>
    </row>
    <row r="1098" ht="24" customHeight="1" spans="1:15">
      <c r="A1098" s="52">
        <v>2502030410000</v>
      </c>
      <c r="B1098" s="37" t="s">
        <v>2197</v>
      </c>
      <c r="C1098" s="37">
        <v>250203041</v>
      </c>
      <c r="D1098" s="37" t="s">
        <v>2197</v>
      </c>
      <c r="E1098" s="38"/>
      <c r="F1098" s="37"/>
      <c r="G1098" s="37" t="s">
        <v>1694</v>
      </c>
      <c r="H1098" s="37"/>
      <c r="I1098" s="37"/>
      <c r="J1098" s="37"/>
      <c r="K1098" s="37"/>
      <c r="L1098" s="37"/>
      <c r="M1098" s="38"/>
      <c r="N1098" s="61" t="s">
        <v>35</v>
      </c>
      <c r="O1098" s="59"/>
    </row>
    <row r="1099" ht="21" customHeight="1" spans="1:15">
      <c r="A1099" s="52">
        <v>2502030420000</v>
      </c>
      <c r="B1099" s="37" t="s">
        <v>2198</v>
      </c>
      <c r="C1099" s="37">
        <v>250203042</v>
      </c>
      <c r="D1099" s="37" t="s">
        <v>2198</v>
      </c>
      <c r="E1099" s="38"/>
      <c r="F1099" s="37"/>
      <c r="G1099" s="37" t="s">
        <v>1694</v>
      </c>
      <c r="H1099" s="37"/>
      <c r="I1099" s="37"/>
      <c r="J1099" s="37"/>
      <c r="K1099" s="37"/>
      <c r="L1099" s="37"/>
      <c r="M1099" s="38"/>
      <c r="N1099" s="61" t="s">
        <v>35</v>
      </c>
      <c r="O1099" s="59"/>
    </row>
    <row r="1100" ht="24" customHeight="1" spans="1:15">
      <c r="A1100" s="52">
        <v>2502030430000</v>
      </c>
      <c r="B1100" s="37" t="s">
        <v>2199</v>
      </c>
      <c r="C1100" s="37">
        <v>250203043</v>
      </c>
      <c r="D1100" s="37" t="s">
        <v>2199</v>
      </c>
      <c r="E1100" s="38" t="s">
        <v>1717</v>
      </c>
      <c r="F1100" s="37"/>
      <c r="G1100" s="37" t="s">
        <v>1694</v>
      </c>
      <c r="H1100" s="37">
        <v>6</v>
      </c>
      <c r="I1100" s="37">
        <v>6</v>
      </c>
      <c r="J1100" s="37">
        <v>6</v>
      </c>
      <c r="K1100" s="37">
        <v>6</v>
      </c>
      <c r="L1100" s="37">
        <v>6</v>
      </c>
      <c r="M1100" s="38" t="s">
        <v>2145</v>
      </c>
      <c r="N1100" s="61" t="s">
        <v>35</v>
      </c>
      <c r="O1100" s="59"/>
    </row>
    <row r="1101" ht="26" customHeight="1" spans="1:15">
      <c r="A1101" s="52">
        <v>2502030430100</v>
      </c>
      <c r="B1101" s="37" t="s">
        <v>2200</v>
      </c>
      <c r="C1101" s="37" t="s">
        <v>2201</v>
      </c>
      <c r="D1101" s="37" t="s">
        <v>2202</v>
      </c>
      <c r="E1101" s="38"/>
      <c r="F1101" s="37"/>
      <c r="G1101" s="37" t="s">
        <v>1694</v>
      </c>
      <c r="H1101" s="37">
        <v>4</v>
      </c>
      <c r="I1101" s="37">
        <v>4</v>
      </c>
      <c r="J1101" s="37">
        <v>4</v>
      </c>
      <c r="K1101" s="37">
        <v>4</v>
      </c>
      <c r="L1101" s="37">
        <v>4</v>
      </c>
      <c r="M1101" s="38"/>
      <c r="N1101" s="61" t="s">
        <v>35</v>
      </c>
      <c r="O1101" s="59"/>
    </row>
    <row r="1102" ht="24" customHeight="1" spans="1:15">
      <c r="A1102" s="52">
        <v>2502030440000</v>
      </c>
      <c r="B1102" s="37" t="s">
        <v>2203</v>
      </c>
      <c r="C1102" s="37">
        <v>250203044</v>
      </c>
      <c r="D1102" s="37" t="s">
        <v>2203</v>
      </c>
      <c r="E1102" s="38" t="s">
        <v>1717</v>
      </c>
      <c r="F1102" s="37"/>
      <c r="G1102" s="37" t="s">
        <v>1694</v>
      </c>
      <c r="H1102" s="37"/>
      <c r="I1102" s="37"/>
      <c r="J1102" s="37"/>
      <c r="K1102" s="37"/>
      <c r="L1102" s="37"/>
      <c r="M1102" s="38" t="s">
        <v>2121</v>
      </c>
      <c r="N1102" s="61" t="s">
        <v>35</v>
      </c>
      <c r="O1102" s="59"/>
    </row>
    <row r="1103" ht="28" customHeight="1" spans="1:15">
      <c r="A1103" s="52">
        <v>2502030440100</v>
      </c>
      <c r="B1103" s="37" t="s">
        <v>2204</v>
      </c>
      <c r="C1103" s="37" t="s">
        <v>2205</v>
      </c>
      <c r="D1103" s="37" t="s">
        <v>2206</v>
      </c>
      <c r="E1103" s="38"/>
      <c r="F1103" s="37"/>
      <c r="G1103" s="37" t="s">
        <v>1694</v>
      </c>
      <c r="H1103" s="37"/>
      <c r="I1103" s="37"/>
      <c r="J1103" s="37"/>
      <c r="K1103" s="37"/>
      <c r="L1103" s="37"/>
      <c r="M1103" s="38"/>
      <c r="N1103" s="61" t="s">
        <v>35</v>
      </c>
      <c r="O1103" s="59"/>
    </row>
    <row r="1104" ht="26" customHeight="1" spans="1:15">
      <c r="A1104" s="52">
        <v>2502030450000</v>
      </c>
      <c r="B1104" s="37" t="s">
        <v>2207</v>
      </c>
      <c r="C1104" s="37">
        <v>250203045</v>
      </c>
      <c r="D1104" s="37" t="s">
        <v>2207</v>
      </c>
      <c r="E1104" s="38" t="s">
        <v>1717</v>
      </c>
      <c r="F1104" s="37"/>
      <c r="G1104" s="37" t="s">
        <v>1694</v>
      </c>
      <c r="H1104" s="37"/>
      <c r="I1104" s="37"/>
      <c r="J1104" s="37"/>
      <c r="K1104" s="37"/>
      <c r="L1104" s="37"/>
      <c r="M1104" s="38" t="s">
        <v>2121</v>
      </c>
      <c r="N1104" s="61" t="s">
        <v>35</v>
      </c>
      <c r="O1104" s="59"/>
    </row>
    <row r="1105" ht="38" customHeight="1" spans="1:15">
      <c r="A1105" s="52">
        <v>2502030450100</v>
      </c>
      <c r="B1105" s="37" t="s">
        <v>2208</v>
      </c>
      <c r="C1105" s="37" t="s">
        <v>2209</v>
      </c>
      <c r="D1105" s="37" t="s">
        <v>2210</v>
      </c>
      <c r="E1105" s="38"/>
      <c r="F1105" s="37"/>
      <c r="G1105" s="37" t="s">
        <v>1694</v>
      </c>
      <c r="H1105" s="37"/>
      <c r="I1105" s="37"/>
      <c r="J1105" s="37"/>
      <c r="K1105" s="37"/>
      <c r="L1105" s="37"/>
      <c r="M1105" s="38"/>
      <c r="N1105" s="61" t="s">
        <v>35</v>
      </c>
      <c r="O1105" s="59"/>
    </row>
    <row r="1106" ht="26" customHeight="1" spans="1:15">
      <c r="A1106" s="52">
        <v>2502030460000</v>
      </c>
      <c r="B1106" s="37" t="s">
        <v>2211</v>
      </c>
      <c r="C1106" s="37">
        <v>250203046</v>
      </c>
      <c r="D1106" s="37" t="s">
        <v>2211</v>
      </c>
      <c r="E1106" s="38" t="s">
        <v>1717</v>
      </c>
      <c r="F1106" s="37"/>
      <c r="G1106" s="37" t="s">
        <v>1694</v>
      </c>
      <c r="H1106" s="37"/>
      <c r="I1106" s="37"/>
      <c r="J1106" s="37"/>
      <c r="K1106" s="37"/>
      <c r="L1106" s="37"/>
      <c r="M1106" s="38" t="s">
        <v>2121</v>
      </c>
      <c r="N1106" s="61" t="s">
        <v>35</v>
      </c>
      <c r="O1106" s="59"/>
    </row>
    <row r="1107" ht="36" customHeight="1" spans="1:15">
      <c r="A1107" s="52">
        <v>2502030460100</v>
      </c>
      <c r="B1107" s="37" t="s">
        <v>2212</v>
      </c>
      <c r="C1107" s="37" t="s">
        <v>2213</v>
      </c>
      <c r="D1107" s="37" t="s">
        <v>2214</v>
      </c>
      <c r="E1107" s="38"/>
      <c r="F1107" s="37"/>
      <c r="G1107" s="37" t="s">
        <v>1694</v>
      </c>
      <c r="H1107" s="37"/>
      <c r="I1107" s="37"/>
      <c r="J1107" s="37"/>
      <c r="K1107" s="37"/>
      <c r="L1107" s="37"/>
      <c r="M1107" s="38"/>
      <c r="N1107" s="61" t="s">
        <v>35</v>
      </c>
      <c r="O1107" s="59"/>
    </row>
    <row r="1108" ht="24" customHeight="1" spans="1:15">
      <c r="A1108" s="52">
        <v>2502030470000</v>
      </c>
      <c r="B1108" s="37" t="s">
        <v>2215</v>
      </c>
      <c r="C1108" s="37">
        <v>250203047</v>
      </c>
      <c r="D1108" s="37" t="s">
        <v>2215</v>
      </c>
      <c r="E1108" s="38" t="s">
        <v>1717</v>
      </c>
      <c r="F1108" s="37"/>
      <c r="G1108" s="37" t="s">
        <v>1694</v>
      </c>
      <c r="H1108" s="37">
        <v>10</v>
      </c>
      <c r="I1108" s="37">
        <v>10</v>
      </c>
      <c r="J1108" s="37">
        <v>10</v>
      </c>
      <c r="K1108" s="37">
        <v>10</v>
      </c>
      <c r="L1108" s="37">
        <v>10</v>
      </c>
      <c r="M1108" s="38" t="s">
        <v>2216</v>
      </c>
      <c r="N1108" s="61" t="s">
        <v>35</v>
      </c>
      <c r="O1108" s="59"/>
    </row>
    <row r="1109" ht="24" customHeight="1" spans="1:15">
      <c r="A1109" s="52">
        <v>2502030470100</v>
      </c>
      <c r="B1109" s="37" t="s">
        <v>2217</v>
      </c>
      <c r="C1109" s="37" t="s">
        <v>2218</v>
      </c>
      <c r="D1109" s="37" t="s">
        <v>2219</v>
      </c>
      <c r="E1109" s="38"/>
      <c r="F1109" s="37"/>
      <c r="G1109" s="37" t="s">
        <v>1694</v>
      </c>
      <c r="H1109" s="37">
        <v>5</v>
      </c>
      <c r="I1109" s="37">
        <v>5</v>
      </c>
      <c r="J1109" s="37">
        <v>5</v>
      </c>
      <c r="K1109" s="37">
        <v>5</v>
      </c>
      <c r="L1109" s="37">
        <v>5</v>
      </c>
      <c r="M1109" s="38"/>
      <c r="N1109" s="61" t="s">
        <v>35</v>
      </c>
      <c r="O1109" s="59"/>
    </row>
    <row r="1110" ht="24" customHeight="1" spans="1:15">
      <c r="A1110" s="52">
        <v>2502030480000</v>
      </c>
      <c r="B1110" s="37" t="s">
        <v>2220</v>
      </c>
      <c r="C1110" s="37">
        <v>250203048</v>
      </c>
      <c r="D1110" s="37" t="s">
        <v>2220</v>
      </c>
      <c r="E1110" s="38" t="s">
        <v>1717</v>
      </c>
      <c r="F1110" s="37"/>
      <c r="G1110" s="37" t="s">
        <v>1694</v>
      </c>
      <c r="H1110" s="37"/>
      <c r="I1110" s="37"/>
      <c r="J1110" s="37"/>
      <c r="K1110" s="37"/>
      <c r="L1110" s="37"/>
      <c r="M1110" s="38" t="s">
        <v>2121</v>
      </c>
      <c r="N1110" s="61" t="s">
        <v>35</v>
      </c>
      <c r="O1110" s="59"/>
    </row>
    <row r="1111" ht="24" customHeight="1" spans="1:15">
      <c r="A1111" s="52">
        <v>2502030480100</v>
      </c>
      <c r="B1111" s="37" t="s">
        <v>2221</v>
      </c>
      <c r="C1111" s="37" t="s">
        <v>2222</v>
      </c>
      <c r="D1111" s="37" t="s">
        <v>2223</v>
      </c>
      <c r="E1111" s="38"/>
      <c r="F1111" s="37"/>
      <c r="G1111" s="37" t="s">
        <v>1694</v>
      </c>
      <c r="H1111" s="37"/>
      <c r="I1111" s="37"/>
      <c r="J1111" s="37"/>
      <c r="K1111" s="37"/>
      <c r="L1111" s="37"/>
      <c r="M1111" s="38"/>
      <c r="N1111" s="61" t="s">
        <v>35</v>
      </c>
      <c r="O1111" s="59"/>
    </row>
    <row r="1112" ht="24" customHeight="1" spans="1:15">
      <c r="A1112" s="52">
        <v>2502030490000</v>
      </c>
      <c r="B1112" s="37" t="s">
        <v>2224</v>
      </c>
      <c r="C1112" s="37">
        <v>250203049</v>
      </c>
      <c r="D1112" s="37" t="s">
        <v>2225</v>
      </c>
      <c r="E1112" s="38"/>
      <c r="F1112" s="37"/>
      <c r="G1112" s="37" t="s">
        <v>1694</v>
      </c>
      <c r="H1112" s="36">
        <v>23</v>
      </c>
      <c r="I1112" s="36">
        <v>22</v>
      </c>
      <c r="J1112" s="36">
        <v>20</v>
      </c>
      <c r="K1112" s="36">
        <v>18</v>
      </c>
      <c r="L1112" s="36">
        <v>16</v>
      </c>
      <c r="M1112" s="38" t="s">
        <v>2226</v>
      </c>
      <c r="N1112" s="87" t="s">
        <v>35</v>
      </c>
      <c r="O1112" s="88" t="s">
        <v>670</v>
      </c>
    </row>
    <row r="1113" ht="24" customHeight="1" spans="1:15">
      <c r="A1113" s="52">
        <v>2502030490000</v>
      </c>
      <c r="B1113" s="37" t="s">
        <v>2224</v>
      </c>
      <c r="C1113" s="37" t="s">
        <v>2227</v>
      </c>
      <c r="D1113" s="37" t="s">
        <v>2228</v>
      </c>
      <c r="E1113" s="38"/>
      <c r="F1113" s="37"/>
      <c r="G1113" s="37" t="s">
        <v>1694</v>
      </c>
      <c r="H1113" s="36">
        <v>63</v>
      </c>
      <c r="I1113" s="36">
        <v>63</v>
      </c>
      <c r="J1113" s="36">
        <v>63</v>
      </c>
      <c r="K1113" s="36">
        <v>63</v>
      </c>
      <c r="L1113" s="36">
        <v>63</v>
      </c>
      <c r="M1113" s="38"/>
      <c r="N1113" s="87" t="s">
        <v>35</v>
      </c>
      <c r="O1113" s="88" t="s">
        <v>670</v>
      </c>
    </row>
    <row r="1114" ht="21" customHeight="1" spans="1:15">
      <c r="A1114" s="52">
        <v>2502030500000</v>
      </c>
      <c r="B1114" s="37" t="s">
        <v>2229</v>
      </c>
      <c r="C1114" s="37">
        <v>250203050</v>
      </c>
      <c r="D1114" s="37" t="s">
        <v>2229</v>
      </c>
      <c r="E1114" s="38"/>
      <c r="F1114" s="37"/>
      <c r="G1114" s="37" t="s">
        <v>1694</v>
      </c>
      <c r="H1114" s="37">
        <v>18</v>
      </c>
      <c r="I1114" s="37">
        <v>15</v>
      </c>
      <c r="J1114" s="37">
        <v>15</v>
      </c>
      <c r="K1114" s="37">
        <v>15</v>
      </c>
      <c r="L1114" s="37">
        <v>12.75</v>
      </c>
      <c r="M1114" s="38"/>
      <c r="N1114" s="61" t="s">
        <v>35</v>
      </c>
      <c r="O1114" s="59"/>
    </row>
    <row r="1115" ht="21" customHeight="1" spans="1:15">
      <c r="A1115" s="52">
        <v>2502030510000</v>
      </c>
      <c r="B1115" s="37" t="s">
        <v>2230</v>
      </c>
      <c r="C1115" s="37">
        <v>250203051</v>
      </c>
      <c r="D1115" s="37" t="s">
        <v>2230</v>
      </c>
      <c r="E1115" s="38"/>
      <c r="F1115" s="37"/>
      <c r="G1115" s="37" t="s">
        <v>1694</v>
      </c>
      <c r="H1115" s="37"/>
      <c r="I1115" s="37"/>
      <c r="J1115" s="37"/>
      <c r="K1115" s="37"/>
      <c r="L1115" s="37"/>
      <c r="M1115" s="38"/>
      <c r="N1115" s="61" t="s">
        <v>35</v>
      </c>
      <c r="O1115" s="59"/>
    </row>
    <row r="1116" ht="24" customHeight="1" spans="1:15">
      <c r="A1116" s="52">
        <v>2502030520000</v>
      </c>
      <c r="B1116" s="37" t="s">
        <v>2237</v>
      </c>
      <c r="C1116" s="37">
        <v>250203052</v>
      </c>
      <c r="D1116" s="37" t="s">
        <v>2237</v>
      </c>
      <c r="E1116" s="38"/>
      <c r="F1116" s="37"/>
      <c r="G1116" s="37" t="s">
        <v>1694</v>
      </c>
      <c r="H1116" s="37"/>
      <c r="I1116" s="37"/>
      <c r="J1116" s="37"/>
      <c r="K1116" s="37"/>
      <c r="L1116" s="37"/>
      <c r="M1116" s="38"/>
      <c r="N1116" s="61" t="s">
        <v>35</v>
      </c>
      <c r="O1116" s="59"/>
    </row>
    <row r="1117" ht="24" customHeight="1" spans="1:15">
      <c r="A1117" s="52">
        <v>2502030530000</v>
      </c>
      <c r="B1117" s="37" t="s">
        <v>2238</v>
      </c>
      <c r="C1117" s="37">
        <v>250203053</v>
      </c>
      <c r="D1117" s="37" t="s">
        <v>2238</v>
      </c>
      <c r="E1117" s="38"/>
      <c r="F1117" s="37"/>
      <c r="G1117" s="37" t="s">
        <v>1694</v>
      </c>
      <c r="H1117" s="37"/>
      <c r="I1117" s="37"/>
      <c r="J1117" s="37"/>
      <c r="K1117" s="37"/>
      <c r="L1117" s="37"/>
      <c r="M1117" s="38"/>
      <c r="N1117" s="61" t="s">
        <v>35</v>
      </c>
      <c r="O1117" s="59"/>
    </row>
    <row r="1118" ht="22" customHeight="1" spans="1:15">
      <c r="A1118" s="52">
        <v>2502030540000</v>
      </c>
      <c r="B1118" s="37" t="s">
        <v>2239</v>
      </c>
      <c r="C1118" s="37">
        <v>250203054</v>
      </c>
      <c r="D1118" s="37" t="s">
        <v>2239</v>
      </c>
      <c r="E1118" s="38"/>
      <c r="F1118" s="37"/>
      <c r="G1118" s="37" t="s">
        <v>1694</v>
      </c>
      <c r="H1118" s="37"/>
      <c r="I1118" s="37"/>
      <c r="J1118" s="37"/>
      <c r="K1118" s="37"/>
      <c r="L1118" s="37"/>
      <c r="M1118" s="38"/>
      <c r="N1118" s="61" t="s">
        <v>35</v>
      </c>
      <c r="O1118" s="59"/>
    </row>
    <row r="1119" ht="22" customHeight="1" spans="1:15">
      <c r="A1119" s="52">
        <v>2502030550000</v>
      </c>
      <c r="B1119" s="37" t="s">
        <v>2245</v>
      </c>
      <c r="C1119" s="37">
        <v>250203055</v>
      </c>
      <c r="D1119" s="37" t="s">
        <v>2245</v>
      </c>
      <c r="E1119" s="38"/>
      <c r="F1119" s="37"/>
      <c r="G1119" s="37" t="s">
        <v>1694</v>
      </c>
      <c r="H1119" s="37"/>
      <c r="I1119" s="37"/>
      <c r="J1119" s="37"/>
      <c r="K1119" s="37"/>
      <c r="L1119" s="37"/>
      <c r="M1119" s="38"/>
      <c r="N1119" s="61" t="s">
        <v>35</v>
      </c>
      <c r="O1119" s="59"/>
    </row>
    <row r="1120" ht="24" customHeight="1" spans="1:15">
      <c r="A1120" s="52">
        <v>2502030560000</v>
      </c>
      <c r="B1120" s="37" t="s">
        <v>2246</v>
      </c>
      <c r="C1120" s="37">
        <v>250203056</v>
      </c>
      <c r="D1120" s="37" t="s">
        <v>2246</v>
      </c>
      <c r="E1120" s="38"/>
      <c r="F1120" s="37"/>
      <c r="G1120" s="37" t="s">
        <v>1694</v>
      </c>
      <c r="H1120" s="37"/>
      <c r="I1120" s="37"/>
      <c r="J1120" s="37"/>
      <c r="K1120" s="37"/>
      <c r="L1120" s="37"/>
      <c r="M1120" s="38"/>
      <c r="N1120" s="61" t="s">
        <v>35</v>
      </c>
      <c r="O1120" s="59"/>
    </row>
    <row r="1121" ht="24" customHeight="1" spans="1:15">
      <c r="A1121" s="52">
        <v>2502030570000</v>
      </c>
      <c r="B1121" s="37" t="s">
        <v>2247</v>
      </c>
      <c r="C1121" s="37">
        <v>250203057</v>
      </c>
      <c r="D1121" s="37" t="s">
        <v>2247</v>
      </c>
      <c r="E1121" s="38"/>
      <c r="F1121" s="37"/>
      <c r="G1121" s="37" t="s">
        <v>1694</v>
      </c>
      <c r="H1121" s="37"/>
      <c r="I1121" s="37"/>
      <c r="J1121" s="37"/>
      <c r="K1121" s="37"/>
      <c r="L1121" s="37"/>
      <c r="M1121" s="38"/>
      <c r="N1121" s="61" t="s">
        <v>35</v>
      </c>
      <c r="O1121" s="59"/>
    </row>
    <row r="1122" ht="24" customHeight="1" spans="1:15">
      <c r="A1122" s="52">
        <v>2502030580000</v>
      </c>
      <c r="B1122" s="37" t="s">
        <v>2248</v>
      </c>
      <c r="C1122" s="37">
        <v>250203058</v>
      </c>
      <c r="D1122" s="37" t="s">
        <v>2248</v>
      </c>
      <c r="E1122" s="38"/>
      <c r="F1122" s="37"/>
      <c r="G1122" s="37" t="s">
        <v>1694</v>
      </c>
      <c r="H1122" s="36">
        <v>25</v>
      </c>
      <c r="I1122" s="36">
        <v>24</v>
      </c>
      <c r="J1122" s="36">
        <v>23</v>
      </c>
      <c r="K1122" s="36">
        <v>22</v>
      </c>
      <c r="L1122" s="36">
        <v>21</v>
      </c>
      <c r="M1122" s="38" t="s">
        <v>2226</v>
      </c>
      <c r="N1122" s="87" t="s">
        <v>35</v>
      </c>
      <c r="O1122" s="88" t="s">
        <v>670</v>
      </c>
    </row>
    <row r="1123" ht="24" customHeight="1" spans="1:15">
      <c r="A1123" s="52">
        <v>2502030580000</v>
      </c>
      <c r="B1123" s="37" t="s">
        <v>2248</v>
      </c>
      <c r="C1123" s="37" t="s">
        <v>2249</v>
      </c>
      <c r="D1123" s="37" t="s">
        <v>2250</v>
      </c>
      <c r="E1123" s="38"/>
      <c r="F1123" s="37"/>
      <c r="G1123" s="37" t="s">
        <v>1694</v>
      </c>
      <c r="H1123" s="36">
        <v>63</v>
      </c>
      <c r="I1123" s="36">
        <v>63</v>
      </c>
      <c r="J1123" s="36">
        <v>63</v>
      </c>
      <c r="K1123" s="36">
        <v>63</v>
      </c>
      <c r="L1123" s="36">
        <v>63</v>
      </c>
      <c r="M1123" s="38"/>
      <c r="N1123" s="87" t="s">
        <v>35</v>
      </c>
      <c r="O1123" s="88" t="s">
        <v>670</v>
      </c>
    </row>
    <row r="1124" ht="24" customHeight="1" spans="1:15">
      <c r="A1124" s="52">
        <v>2502030590000</v>
      </c>
      <c r="B1124" s="37" t="s">
        <v>2251</v>
      </c>
      <c r="C1124" s="37">
        <v>250203059</v>
      </c>
      <c r="D1124" s="37" t="s">
        <v>2251</v>
      </c>
      <c r="E1124" s="38"/>
      <c r="F1124" s="37"/>
      <c r="G1124" s="37" t="s">
        <v>1694</v>
      </c>
      <c r="H1124" s="37"/>
      <c r="I1124" s="37"/>
      <c r="J1124" s="37"/>
      <c r="K1124" s="37"/>
      <c r="L1124" s="37"/>
      <c r="M1124" s="38"/>
      <c r="N1124" s="61" t="s">
        <v>35</v>
      </c>
      <c r="O1124" s="59"/>
    </row>
    <row r="1125" ht="24" customHeight="1" spans="1:15">
      <c r="A1125" s="52">
        <v>2502030600000</v>
      </c>
      <c r="B1125" s="37" t="s">
        <v>2252</v>
      </c>
      <c r="C1125" s="37">
        <v>250203060</v>
      </c>
      <c r="D1125" s="37" t="s">
        <v>2252</v>
      </c>
      <c r="E1125" s="38"/>
      <c r="F1125" s="37"/>
      <c r="G1125" s="37" t="s">
        <v>1694</v>
      </c>
      <c r="H1125" s="36">
        <v>25</v>
      </c>
      <c r="I1125" s="36">
        <v>24</v>
      </c>
      <c r="J1125" s="36">
        <v>23</v>
      </c>
      <c r="K1125" s="36">
        <v>22</v>
      </c>
      <c r="L1125" s="36">
        <v>21</v>
      </c>
      <c r="M1125" s="38" t="s">
        <v>2226</v>
      </c>
      <c r="N1125" s="87" t="s">
        <v>35</v>
      </c>
      <c r="O1125" s="88" t="s">
        <v>670</v>
      </c>
    </row>
    <row r="1126" ht="24" customHeight="1" spans="1:15">
      <c r="A1126" s="52">
        <v>2502030600000</v>
      </c>
      <c r="B1126" s="37" t="s">
        <v>2252</v>
      </c>
      <c r="C1126" s="37" t="s">
        <v>2253</v>
      </c>
      <c r="D1126" s="37" t="s">
        <v>2254</v>
      </c>
      <c r="E1126" s="38"/>
      <c r="F1126" s="37"/>
      <c r="G1126" s="37" t="s">
        <v>1694</v>
      </c>
      <c r="H1126" s="36">
        <v>63</v>
      </c>
      <c r="I1126" s="36">
        <v>63</v>
      </c>
      <c r="J1126" s="36">
        <v>63</v>
      </c>
      <c r="K1126" s="36">
        <v>63</v>
      </c>
      <c r="L1126" s="36">
        <v>63</v>
      </c>
      <c r="M1126" s="38"/>
      <c r="N1126" s="87" t="s">
        <v>35</v>
      </c>
      <c r="O1126" s="88" t="s">
        <v>670</v>
      </c>
    </row>
    <row r="1127" ht="24" customHeight="1" spans="1:15">
      <c r="A1127" s="52">
        <v>2502030610000</v>
      </c>
      <c r="B1127" s="37" t="s">
        <v>2255</v>
      </c>
      <c r="C1127" s="37">
        <v>250203061</v>
      </c>
      <c r="D1127" s="37" t="s">
        <v>2255</v>
      </c>
      <c r="E1127" s="38"/>
      <c r="F1127" s="37"/>
      <c r="G1127" s="37" t="s">
        <v>1694</v>
      </c>
      <c r="H1127" s="37"/>
      <c r="I1127" s="37"/>
      <c r="J1127" s="37"/>
      <c r="K1127" s="37"/>
      <c r="L1127" s="37"/>
      <c r="M1127" s="38"/>
      <c r="N1127" s="61" t="s">
        <v>35</v>
      </c>
      <c r="O1127" s="59"/>
    </row>
    <row r="1128" ht="24" customHeight="1" spans="1:15">
      <c r="A1128" s="52">
        <v>2502030620000</v>
      </c>
      <c r="B1128" s="37" t="s">
        <v>2256</v>
      </c>
      <c r="C1128" s="37">
        <v>250203062</v>
      </c>
      <c r="D1128" s="37" t="s">
        <v>2257</v>
      </c>
      <c r="E1128" s="38"/>
      <c r="F1128" s="37"/>
      <c r="G1128" s="37" t="s">
        <v>1694</v>
      </c>
      <c r="H1128" s="37"/>
      <c r="I1128" s="37"/>
      <c r="J1128" s="37"/>
      <c r="K1128" s="37"/>
      <c r="L1128" s="37"/>
      <c r="M1128" s="38"/>
      <c r="N1128" s="61" t="s">
        <v>35</v>
      </c>
      <c r="O1128" s="59"/>
    </row>
    <row r="1129" ht="36" customHeight="1" spans="1:15">
      <c r="A1129" s="52">
        <v>2502030630000</v>
      </c>
      <c r="B1129" s="37" t="s">
        <v>2258</v>
      </c>
      <c r="C1129" s="37">
        <v>250203063</v>
      </c>
      <c r="D1129" s="37" t="s">
        <v>2258</v>
      </c>
      <c r="E1129" s="38"/>
      <c r="F1129" s="37"/>
      <c r="G1129" s="37" t="s">
        <v>1694</v>
      </c>
      <c r="H1129" s="37"/>
      <c r="I1129" s="37"/>
      <c r="J1129" s="37"/>
      <c r="K1129" s="37"/>
      <c r="L1129" s="37"/>
      <c r="M1129" s="38"/>
      <c r="N1129" s="61" t="s">
        <v>35</v>
      </c>
      <c r="O1129" s="59"/>
    </row>
    <row r="1130" ht="26" customHeight="1" spans="1:15">
      <c r="A1130" s="52">
        <v>2502030640000</v>
      </c>
      <c r="B1130" s="37" t="s">
        <v>2259</v>
      </c>
      <c r="C1130" s="37">
        <v>250203064</v>
      </c>
      <c r="D1130" s="37" t="s">
        <v>2260</v>
      </c>
      <c r="E1130" s="38"/>
      <c r="F1130" s="37"/>
      <c r="G1130" s="37" t="s">
        <v>1694</v>
      </c>
      <c r="H1130" s="36">
        <v>25</v>
      </c>
      <c r="I1130" s="36">
        <v>24</v>
      </c>
      <c r="J1130" s="36">
        <v>23</v>
      </c>
      <c r="K1130" s="36">
        <v>22</v>
      </c>
      <c r="L1130" s="36">
        <v>21</v>
      </c>
      <c r="M1130" s="38" t="s">
        <v>2226</v>
      </c>
      <c r="N1130" s="87" t="s">
        <v>113</v>
      </c>
      <c r="O1130" s="88" t="s">
        <v>670</v>
      </c>
    </row>
    <row r="1131" ht="36" customHeight="1" spans="1:15">
      <c r="A1131" s="52">
        <v>2502030640000</v>
      </c>
      <c r="B1131" s="37" t="s">
        <v>2259</v>
      </c>
      <c r="C1131" s="37" t="s">
        <v>2261</v>
      </c>
      <c r="D1131" s="37" t="s">
        <v>2262</v>
      </c>
      <c r="E1131" s="38"/>
      <c r="F1131" s="37"/>
      <c r="G1131" s="37" t="s">
        <v>1694</v>
      </c>
      <c r="H1131" s="36">
        <v>63</v>
      </c>
      <c r="I1131" s="36">
        <v>63</v>
      </c>
      <c r="J1131" s="36">
        <v>63</v>
      </c>
      <c r="K1131" s="36">
        <v>63</v>
      </c>
      <c r="L1131" s="36">
        <v>63</v>
      </c>
      <c r="M1131" s="38"/>
      <c r="N1131" s="87" t="s">
        <v>113</v>
      </c>
      <c r="O1131" s="88" t="s">
        <v>670</v>
      </c>
    </row>
    <row r="1132" ht="28" customHeight="1" spans="1:15">
      <c r="A1132" s="52">
        <v>2502030650000</v>
      </c>
      <c r="B1132" s="37" t="s">
        <v>2263</v>
      </c>
      <c r="C1132" s="37">
        <v>250203065</v>
      </c>
      <c r="D1132" s="37" t="s">
        <v>2263</v>
      </c>
      <c r="E1132" s="38" t="s">
        <v>1806</v>
      </c>
      <c r="F1132" s="37"/>
      <c r="G1132" s="37" t="s">
        <v>1694</v>
      </c>
      <c r="H1132" s="37">
        <v>34</v>
      </c>
      <c r="I1132" s="37">
        <v>29</v>
      </c>
      <c r="J1132" s="37">
        <v>29</v>
      </c>
      <c r="K1132" s="37">
        <v>28</v>
      </c>
      <c r="L1132" s="37">
        <v>25</v>
      </c>
      <c r="M1132" s="38" t="s">
        <v>2264</v>
      </c>
      <c r="N1132" s="61" t="s">
        <v>35</v>
      </c>
      <c r="O1132" s="59"/>
    </row>
    <row r="1133" ht="24" customHeight="1" spans="1:15">
      <c r="A1133" s="52">
        <v>2502030650200</v>
      </c>
      <c r="B1133" s="37" t="s">
        <v>2265</v>
      </c>
      <c r="C1133" s="37" t="s">
        <v>2266</v>
      </c>
      <c r="D1133" s="37" t="s">
        <v>2265</v>
      </c>
      <c r="E1133" s="38"/>
      <c r="F1133" s="37"/>
      <c r="G1133" s="37" t="s">
        <v>1694</v>
      </c>
      <c r="H1133" s="37">
        <v>29</v>
      </c>
      <c r="I1133" s="37">
        <v>24</v>
      </c>
      <c r="J1133" s="37">
        <v>24</v>
      </c>
      <c r="K1133" s="37">
        <v>23</v>
      </c>
      <c r="L1133" s="37">
        <v>20</v>
      </c>
      <c r="M1133" s="38"/>
      <c r="N1133" s="61" t="s">
        <v>35</v>
      </c>
      <c r="O1133" s="59"/>
    </row>
    <row r="1134" ht="24" customHeight="1" spans="1:15">
      <c r="A1134" s="52">
        <v>2502030650300</v>
      </c>
      <c r="B1134" s="37" t="s">
        <v>2267</v>
      </c>
      <c r="C1134" s="37" t="s">
        <v>2268</v>
      </c>
      <c r="D1134" s="37" t="s">
        <v>2269</v>
      </c>
      <c r="E1134" s="38"/>
      <c r="F1134" s="37"/>
      <c r="G1134" s="37" t="s">
        <v>1694</v>
      </c>
      <c r="H1134" s="37">
        <v>10</v>
      </c>
      <c r="I1134" s="37">
        <v>10</v>
      </c>
      <c r="J1134" s="37">
        <v>10</v>
      </c>
      <c r="K1134" s="37">
        <v>10</v>
      </c>
      <c r="L1134" s="37">
        <v>10</v>
      </c>
      <c r="M1134" s="38"/>
      <c r="N1134" s="61" t="s">
        <v>35</v>
      </c>
      <c r="O1134" s="59"/>
    </row>
    <row r="1135" ht="24" customHeight="1" spans="1:15">
      <c r="A1135" s="52">
        <v>2502030660000</v>
      </c>
      <c r="B1135" s="37" t="s">
        <v>2270</v>
      </c>
      <c r="C1135" s="37">
        <v>250203066</v>
      </c>
      <c r="D1135" s="37" t="s">
        <v>2270</v>
      </c>
      <c r="E1135" s="38" t="s">
        <v>2271</v>
      </c>
      <c r="F1135" s="37"/>
      <c r="G1135" s="37" t="s">
        <v>1694</v>
      </c>
      <c r="H1135" s="37">
        <v>25</v>
      </c>
      <c r="I1135" s="37">
        <v>25</v>
      </c>
      <c r="J1135" s="37">
        <v>25</v>
      </c>
      <c r="K1135" s="37">
        <v>25</v>
      </c>
      <c r="L1135" s="37">
        <v>25</v>
      </c>
      <c r="M1135" s="38" t="s">
        <v>2272</v>
      </c>
      <c r="N1135" s="61" t="s">
        <v>35</v>
      </c>
      <c r="O1135" s="59"/>
    </row>
    <row r="1136" ht="24" customHeight="1" spans="1:15">
      <c r="A1136" s="52">
        <v>2502030660100</v>
      </c>
      <c r="B1136" s="37" t="s">
        <v>2273</v>
      </c>
      <c r="C1136" s="37" t="s">
        <v>2274</v>
      </c>
      <c r="D1136" s="37" t="s">
        <v>2273</v>
      </c>
      <c r="E1136" s="38"/>
      <c r="F1136" s="37"/>
      <c r="G1136" s="37" t="s">
        <v>1694</v>
      </c>
      <c r="H1136" s="37">
        <v>15</v>
      </c>
      <c r="I1136" s="37">
        <v>15</v>
      </c>
      <c r="J1136" s="37">
        <v>15</v>
      </c>
      <c r="K1136" s="37">
        <v>15</v>
      </c>
      <c r="L1136" s="37">
        <v>15</v>
      </c>
      <c r="M1136" s="38"/>
      <c r="N1136" s="61" t="s">
        <v>35</v>
      </c>
      <c r="O1136" s="59"/>
    </row>
    <row r="1137" ht="22" customHeight="1" spans="1:15">
      <c r="A1137" s="52">
        <v>2502030670000</v>
      </c>
      <c r="B1137" s="37" t="s">
        <v>2275</v>
      </c>
      <c r="C1137" s="37">
        <v>250203067</v>
      </c>
      <c r="D1137" s="37" t="s">
        <v>2275</v>
      </c>
      <c r="E1137" s="38" t="s">
        <v>2276</v>
      </c>
      <c r="F1137" s="37"/>
      <c r="G1137" s="37" t="s">
        <v>1694</v>
      </c>
      <c r="H1137" s="37">
        <v>12</v>
      </c>
      <c r="I1137" s="37">
        <v>12</v>
      </c>
      <c r="J1137" s="37">
        <v>12</v>
      </c>
      <c r="K1137" s="37">
        <v>12</v>
      </c>
      <c r="L1137" s="37">
        <v>10.2</v>
      </c>
      <c r="M1137" s="38" t="s">
        <v>2277</v>
      </c>
      <c r="N1137" s="61" t="s">
        <v>35</v>
      </c>
      <c r="O1137" s="59"/>
    </row>
    <row r="1138" ht="24" customHeight="1" spans="1:15">
      <c r="A1138" s="52">
        <v>2502030670200</v>
      </c>
      <c r="B1138" s="37" t="s">
        <v>2278</v>
      </c>
      <c r="C1138" s="37" t="s">
        <v>2279</v>
      </c>
      <c r="D1138" s="37" t="s">
        <v>2280</v>
      </c>
      <c r="E1138" s="38"/>
      <c r="F1138" s="37"/>
      <c r="G1138" s="37" t="s">
        <v>1694</v>
      </c>
      <c r="H1138" s="37">
        <v>13</v>
      </c>
      <c r="I1138" s="37">
        <v>13</v>
      </c>
      <c r="J1138" s="37">
        <v>13</v>
      </c>
      <c r="K1138" s="37">
        <v>13</v>
      </c>
      <c r="L1138" s="37">
        <v>13</v>
      </c>
      <c r="M1138" s="38"/>
      <c r="N1138" s="61" t="s">
        <v>35</v>
      </c>
      <c r="O1138" s="59"/>
    </row>
    <row r="1139" ht="27" customHeight="1" spans="1:15">
      <c r="A1139" s="52">
        <v>2502030680000</v>
      </c>
      <c r="B1139" s="37" t="s">
        <v>2281</v>
      </c>
      <c r="C1139" s="37">
        <v>250203068</v>
      </c>
      <c r="D1139" s="37" t="s">
        <v>2281</v>
      </c>
      <c r="E1139" s="38" t="s">
        <v>2282</v>
      </c>
      <c r="F1139" s="37"/>
      <c r="G1139" s="37" t="s">
        <v>1694</v>
      </c>
      <c r="H1139" s="36">
        <v>80</v>
      </c>
      <c r="I1139" s="36">
        <v>73</v>
      </c>
      <c r="J1139" s="36">
        <v>67</v>
      </c>
      <c r="K1139" s="36">
        <v>63</v>
      </c>
      <c r="L1139" s="36">
        <v>60</v>
      </c>
      <c r="M1139" s="38" t="s">
        <v>2283</v>
      </c>
      <c r="N1139" s="87" t="s">
        <v>113</v>
      </c>
      <c r="O1139" s="88" t="s">
        <v>670</v>
      </c>
    </row>
    <row r="1140" ht="30" customHeight="1" spans="1:15">
      <c r="A1140" s="52">
        <v>2502030680300</v>
      </c>
      <c r="B1140" s="37" t="s">
        <v>2284</v>
      </c>
      <c r="C1140" s="37" t="s">
        <v>2285</v>
      </c>
      <c r="D1140" s="37" t="s">
        <v>2286</v>
      </c>
      <c r="E1140" s="38"/>
      <c r="F1140" s="37"/>
      <c r="G1140" s="37" t="s">
        <v>1694</v>
      </c>
      <c r="H1140" s="36">
        <v>45</v>
      </c>
      <c r="I1140" s="36">
        <v>45</v>
      </c>
      <c r="J1140" s="36">
        <v>45</v>
      </c>
      <c r="K1140" s="36">
        <v>45</v>
      </c>
      <c r="L1140" s="36">
        <v>45</v>
      </c>
      <c r="M1140" s="38"/>
      <c r="N1140" s="87" t="s">
        <v>113</v>
      </c>
      <c r="O1140" s="88" t="s">
        <v>670</v>
      </c>
    </row>
    <row r="1141" ht="28" customHeight="1" spans="1:15">
      <c r="A1141" s="52">
        <v>2502030680400</v>
      </c>
      <c r="B1141" s="37" t="s">
        <v>2287</v>
      </c>
      <c r="C1141" s="37" t="s">
        <v>2288</v>
      </c>
      <c r="D1141" s="37" t="s">
        <v>2289</v>
      </c>
      <c r="E1141" s="38"/>
      <c r="F1141" s="37"/>
      <c r="G1141" s="37" t="s">
        <v>1694</v>
      </c>
      <c r="H1141" s="36">
        <v>30</v>
      </c>
      <c r="I1141" s="36">
        <v>30</v>
      </c>
      <c r="J1141" s="36">
        <v>30</v>
      </c>
      <c r="K1141" s="36">
        <v>30</v>
      </c>
      <c r="L1141" s="36">
        <v>30</v>
      </c>
      <c r="M1141" s="38"/>
      <c r="N1141" s="87" t="s">
        <v>113</v>
      </c>
      <c r="O1141" s="88" t="s">
        <v>670</v>
      </c>
    </row>
    <row r="1142" ht="28" customHeight="1" spans="1:15">
      <c r="A1142" s="52">
        <v>2502030680100</v>
      </c>
      <c r="B1142" s="37" t="s">
        <v>2290</v>
      </c>
      <c r="C1142" s="37" t="s">
        <v>2291</v>
      </c>
      <c r="D1142" s="37" t="s">
        <v>2292</v>
      </c>
      <c r="E1142" s="38"/>
      <c r="F1142" s="37"/>
      <c r="G1142" s="37" t="s">
        <v>1694</v>
      </c>
      <c r="H1142" s="36">
        <v>15</v>
      </c>
      <c r="I1142" s="36">
        <v>15</v>
      </c>
      <c r="J1142" s="36">
        <v>15</v>
      </c>
      <c r="K1142" s="36">
        <v>15</v>
      </c>
      <c r="L1142" s="36">
        <v>15</v>
      </c>
      <c r="M1142" s="38"/>
      <c r="N1142" s="87" t="s">
        <v>113</v>
      </c>
      <c r="O1142" s="88" t="s">
        <v>670</v>
      </c>
    </row>
    <row r="1143" ht="19" customHeight="1" spans="1:15">
      <c r="A1143" s="52">
        <v>2502030690000</v>
      </c>
      <c r="B1143" s="37" t="s">
        <v>2293</v>
      </c>
      <c r="C1143" s="37">
        <v>250203069</v>
      </c>
      <c r="D1143" s="37" t="s">
        <v>2293</v>
      </c>
      <c r="E1143" s="38"/>
      <c r="F1143" s="37"/>
      <c r="G1143" s="37" t="s">
        <v>1694</v>
      </c>
      <c r="H1143" s="37"/>
      <c r="I1143" s="37"/>
      <c r="J1143" s="37"/>
      <c r="K1143" s="37"/>
      <c r="L1143" s="37"/>
      <c r="M1143" s="38"/>
      <c r="N1143" s="61" t="s">
        <v>35</v>
      </c>
      <c r="O1143" s="59"/>
    </row>
    <row r="1144" ht="19" customHeight="1" spans="1:15">
      <c r="A1144" s="52">
        <v>2502030700000</v>
      </c>
      <c r="B1144" s="37" t="s">
        <v>2294</v>
      </c>
      <c r="C1144" s="37">
        <v>250203070</v>
      </c>
      <c r="D1144" s="37" t="s">
        <v>2294</v>
      </c>
      <c r="E1144" s="38" t="s">
        <v>2295</v>
      </c>
      <c r="F1144" s="37"/>
      <c r="G1144" s="37" t="s">
        <v>26</v>
      </c>
      <c r="H1144" s="37">
        <v>25.2</v>
      </c>
      <c r="I1144" s="37">
        <v>22</v>
      </c>
      <c r="J1144" s="37">
        <v>21</v>
      </c>
      <c r="K1144" s="37">
        <v>20</v>
      </c>
      <c r="L1144" s="37">
        <v>17</v>
      </c>
      <c r="M1144" s="38"/>
      <c r="N1144" s="61" t="s">
        <v>35</v>
      </c>
      <c r="O1144" s="59"/>
    </row>
    <row r="1145" ht="19" customHeight="1" spans="1:15">
      <c r="A1145" s="52">
        <v>2502030710000</v>
      </c>
      <c r="B1145" s="37" t="s">
        <v>2296</v>
      </c>
      <c r="C1145" s="37">
        <v>250203071</v>
      </c>
      <c r="D1145" s="37" t="s">
        <v>2296</v>
      </c>
      <c r="E1145" s="38" t="s">
        <v>2297</v>
      </c>
      <c r="F1145" s="37"/>
      <c r="G1145" s="37" t="s">
        <v>1694</v>
      </c>
      <c r="H1145" s="37">
        <v>25.2</v>
      </c>
      <c r="I1145" s="37">
        <v>22</v>
      </c>
      <c r="J1145" s="37">
        <v>21</v>
      </c>
      <c r="K1145" s="37">
        <v>21</v>
      </c>
      <c r="L1145" s="37">
        <v>17.85</v>
      </c>
      <c r="M1145" s="38"/>
      <c r="N1145" s="61" t="s">
        <v>35</v>
      </c>
      <c r="O1145" s="59"/>
    </row>
    <row r="1146" ht="19" customHeight="1" spans="1:15">
      <c r="A1146" s="52">
        <v>2502030710100</v>
      </c>
      <c r="B1146" s="37" t="s">
        <v>2298</v>
      </c>
      <c r="C1146" s="37" t="s">
        <v>2299</v>
      </c>
      <c r="D1146" s="37" t="s">
        <v>2298</v>
      </c>
      <c r="E1146" s="38"/>
      <c r="F1146" s="37"/>
      <c r="G1146" s="37" t="s">
        <v>1694</v>
      </c>
      <c r="H1146" s="37">
        <v>25.2</v>
      </c>
      <c r="I1146" s="37">
        <v>22</v>
      </c>
      <c r="J1146" s="37">
        <v>21</v>
      </c>
      <c r="K1146" s="37">
        <v>21</v>
      </c>
      <c r="L1146" s="37">
        <v>17.85</v>
      </c>
      <c r="M1146" s="38"/>
      <c r="N1146" s="61" t="s">
        <v>35</v>
      </c>
      <c r="O1146" s="59"/>
    </row>
    <row r="1147" ht="19" customHeight="1" spans="1:15">
      <c r="A1147" s="52">
        <v>2502030710200</v>
      </c>
      <c r="B1147" s="37" t="s">
        <v>2300</v>
      </c>
      <c r="C1147" s="37" t="s">
        <v>2301</v>
      </c>
      <c r="D1147" s="37" t="s">
        <v>2300</v>
      </c>
      <c r="E1147" s="38"/>
      <c r="F1147" s="37"/>
      <c r="G1147" s="37" t="s">
        <v>1694</v>
      </c>
      <c r="H1147" s="37">
        <v>25.2</v>
      </c>
      <c r="I1147" s="37">
        <v>22</v>
      </c>
      <c r="J1147" s="37">
        <v>21</v>
      </c>
      <c r="K1147" s="37">
        <v>21</v>
      </c>
      <c r="L1147" s="37">
        <v>17.85</v>
      </c>
      <c r="M1147" s="38"/>
      <c r="N1147" s="61" t="s">
        <v>35</v>
      </c>
      <c r="O1147" s="59"/>
    </row>
    <row r="1148" ht="19" customHeight="1" spans="1:15">
      <c r="A1148" s="52">
        <v>2502030710300</v>
      </c>
      <c r="B1148" s="37" t="s">
        <v>2302</v>
      </c>
      <c r="C1148" s="37" t="s">
        <v>2303</v>
      </c>
      <c r="D1148" s="37" t="s">
        <v>2302</v>
      </c>
      <c r="E1148" s="38"/>
      <c r="F1148" s="37"/>
      <c r="G1148" s="37" t="s">
        <v>1694</v>
      </c>
      <c r="H1148" s="37">
        <v>25.2</v>
      </c>
      <c r="I1148" s="37">
        <v>22</v>
      </c>
      <c r="J1148" s="37">
        <v>21</v>
      </c>
      <c r="K1148" s="37">
        <v>21</v>
      </c>
      <c r="L1148" s="37">
        <v>17.85</v>
      </c>
      <c r="M1148" s="38"/>
      <c r="N1148" s="61" t="s">
        <v>35</v>
      </c>
      <c r="O1148" s="59"/>
    </row>
    <row r="1149" ht="19" customHeight="1" spans="1:15">
      <c r="A1149" s="52">
        <v>2502030720000</v>
      </c>
      <c r="B1149" s="37" t="s">
        <v>2304</v>
      </c>
      <c r="C1149" s="37">
        <v>250203072</v>
      </c>
      <c r="D1149" s="37" t="s">
        <v>2304</v>
      </c>
      <c r="E1149" s="38"/>
      <c r="F1149" s="37"/>
      <c r="G1149" s="37" t="s">
        <v>1694</v>
      </c>
      <c r="H1149" s="37">
        <v>15.6</v>
      </c>
      <c r="I1149" s="37">
        <v>14</v>
      </c>
      <c r="J1149" s="37">
        <v>13</v>
      </c>
      <c r="K1149" s="37">
        <v>13</v>
      </c>
      <c r="L1149" s="37">
        <v>11.05</v>
      </c>
      <c r="M1149" s="38"/>
      <c r="N1149" s="61" t="s">
        <v>35</v>
      </c>
      <c r="O1149" s="59"/>
    </row>
    <row r="1150" ht="19" customHeight="1" spans="1:15">
      <c r="A1150" s="52">
        <v>2502030730000</v>
      </c>
      <c r="B1150" s="37" t="s">
        <v>2305</v>
      </c>
      <c r="C1150" s="37">
        <v>250203073</v>
      </c>
      <c r="D1150" s="37" t="s">
        <v>2305</v>
      </c>
      <c r="E1150" s="38"/>
      <c r="F1150" s="37"/>
      <c r="G1150" s="37" t="s">
        <v>1694</v>
      </c>
      <c r="H1150" s="37"/>
      <c r="I1150" s="37"/>
      <c r="J1150" s="37"/>
      <c r="K1150" s="37"/>
      <c r="L1150" s="37"/>
      <c r="M1150" s="38"/>
      <c r="N1150" s="61" t="s">
        <v>35</v>
      </c>
      <c r="O1150" s="59"/>
    </row>
    <row r="1151" ht="19" customHeight="1" spans="1:15">
      <c r="A1151" s="52">
        <v>2502030740000</v>
      </c>
      <c r="B1151" s="37" t="s">
        <v>2306</v>
      </c>
      <c r="C1151" s="37">
        <v>250203074</v>
      </c>
      <c r="D1151" s="37" t="s">
        <v>2306</v>
      </c>
      <c r="E1151" s="38"/>
      <c r="F1151" s="37"/>
      <c r="G1151" s="37" t="s">
        <v>1694</v>
      </c>
      <c r="H1151" s="37"/>
      <c r="I1151" s="37"/>
      <c r="J1151" s="37"/>
      <c r="K1151" s="37"/>
      <c r="L1151" s="37"/>
      <c r="M1151" s="38"/>
      <c r="N1151" s="61" t="s">
        <v>35</v>
      </c>
      <c r="O1151" s="59"/>
    </row>
    <row r="1152" ht="19" customHeight="1" spans="1:15">
      <c r="A1152" s="52">
        <v>2502030750000</v>
      </c>
      <c r="B1152" s="37" t="s">
        <v>2307</v>
      </c>
      <c r="C1152" s="37">
        <v>250203075</v>
      </c>
      <c r="D1152" s="37" t="s">
        <v>2307</v>
      </c>
      <c r="E1152" s="38"/>
      <c r="F1152" s="37"/>
      <c r="G1152" s="37" t="s">
        <v>1694</v>
      </c>
      <c r="H1152" s="37"/>
      <c r="I1152" s="37"/>
      <c r="J1152" s="37"/>
      <c r="K1152" s="37"/>
      <c r="L1152" s="37"/>
      <c r="M1152" s="38"/>
      <c r="N1152" s="61" t="s">
        <v>35</v>
      </c>
      <c r="O1152" s="59"/>
    </row>
    <row r="1153" ht="19" customHeight="1" spans="1:15">
      <c r="A1153" s="52">
        <v>2502030760000</v>
      </c>
      <c r="B1153" s="37" t="s">
        <v>2308</v>
      </c>
      <c r="C1153" s="37">
        <v>250203076</v>
      </c>
      <c r="D1153" s="37" t="s">
        <v>2308</v>
      </c>
      <c r="E1153" s="38"/>
      <c r="F1153" s="37"/>
      <c r="G1153" s="37" t="s">
        <v>1694</v>
      </c>
      <c r="H1153" s="37"/>
      <c r="I1153" s="37"/>
      <c r="J1153" s="37"/>
      <c r="K1153" s="37"/>
      <c r="L1153" s="37"/>
      <c r="M1153" s="38"/>
      <c r="N1153" s="61" t="s">
        <v>35</v>
      </c>
      <c r="O1153" s="59"/>
    </row>
    <row r="1154" ht="19" customHeight="1" spans="1:15">
      <c r="A1154" s="52">
        <v>2502030770000</v>
      </c>
      <c r="B1154" s="37" t="s">
        <v>2309</v>
      </c>
      <c r="C1154" s="37">
        <v>250203077</v>
      </c>
      <c r="D1154" s="37" t="s">
        <v>2309</v>
      </c>
      <c r="E1154" s="38"/>
      <c r="F1154" s="37"/>
      <c r="G1154" s="37" t="s">
        <v>1694</v>
      </c>
      <c r="H1154" s="37"/>
      <c r="I1154" s="37"/>
      <c r="J1154" s="37"/>
      <c r="K1154" s="37"/>
      <c r="L1154" s="37"/>
      <c r="M1154" s="38"/>
      <c r="N1154" s="61" t="s">
        <v>35</v>
      </c>
      <c r="O1154" s="59"/>
    </row>
    <row r="1155" ht="19" customHeight="1" spans="1:15">
      <c r="A1155" s="52">
        <v>2502030780000</v>
      </c>
      <c r="B1155" s="37" t="s">
        <v>2310</v>
      </c>
      <c r="C1155" s="37">
        <v>250203078</v>
      </c>
      <c r="D1155" s="37" t="s">
        <v>2310</v>
      </c>
      <c r="E1155" s="38"/>
      <c r="F1155" s="37"/>
      <c r="G1155" s="37" t="s">
        <v>26</v>
      </c>
      <c r="H1155" s="37"/>
      <c r="I1155" s="37"/>
      <c r="J1155" s="37"/>
      <c r="K1155" s="37"/>
      <c r="L1155" s="37"/>
      <c r="M1155" s="38"/>
      <c r="N1155" s="61" t="s">
        <v>28</v>
      </c>
      <c r="O1155" s="59"/>
    </row>
    <row r="1156" ht="19" customHeight="1" spans="1:15">
      <c r="A1156" s="52">
        <v>2502030790000</v>
      </c>
      <c r="B1156" s="37" t="s">
        <v>2311</v>
      </c>
      <c r="C1156" s="37">
        <v>250203079</v>
      </c>
      <c r="D1156" s="37" t="s">
        <v>2311</v>
      </c>
      <c r="E1156" s="38"/>
      <c r="F1156" s="37"/>
      <c r="G1156" s="37" t="s">
        <v>1694</v>
      </c>
      <c r="H1156" s="37"/>
      <c r="I1156" s="37"/>
      <c r="J1156" s="37"/>
      <c r="K1156" s="37"/>
      <c r="L1156" s="37"/>
      <c r="M1156" s="38"/>
      <c r="N1156" s="61" t="s">
        <v>28</v>
      </c>
      <c r="O1156" s="59"/>
    </row>
    <row r="1157" ht="19" customHeight="1" spans="1:15">
      <c r="A1157" s="52">
        <v>2502030800000</v>
      </c>
      <c r="B1157" s="37" t="s">
        <v>2312</v>
      </c>
      <c r="C1157" s="37">
        <v>250203080</v>
      </c>
      <c r="D1157" s="37" t="s">
        <v>2312</v>
      </c>
      <c r="E1157" s="38"/>
      <c r="F1157" s="37"/>
      <c r="G1157" s="37" t="s">
        <v>26</v>
      </c>
      <c r="H1157" s="36">
        <v>200</v>
      </c>
      <c r="I1157" s="36">
        <v>183</v>
      </c>
      <c r="J1157" s="36">
        <v>167</v>
      </c>
      <c r="K1157" s="36">
        <v>158</v>
      </c>
      <c r="L1157" s="36">
        <v>150</v>
      </c>
      <c r="M1157" s="38"/>
      <c r="N1157" s="87" t="s">
        <v>113</v>
      </c>
      <c r="O1157" s="88" t="s">
        <v>670</v>
      </c>
    </row>
    <row r="1158" ht="25" customHeight="1" spans="1:15">
      <c r="A1158" s="52"/>
      <c r="B1158" s="31"/>
      <c r="C1158" s="33">
        <v>2503</v>
      </c>
      <c r="D1158" s="33" t="s">
        <v>2313</v>
      </c>
      <c r="E1158" s="34" t="s">
        <v>2314</v>
      </c>
      <c r="F1158" s="31"/>
      <c r="G1158" s="31"/>
      <c r="H1158" s="35"/>
      <c r="I1158" s="35"/>
      <c r="J1158" s="35"/>
      <c r="K1158" s="35"/>
      <c r="L1158" s="35"/>
      <c r="M1158" s="34"/>
      <c r="N1158" s="60"/>
      <c r="O1158" s="59"/>
    </row>
    <row r="1159" ht="20" customHeight="1" spans="1:15">
      <c r="A1159" s="52"/>
      <c r="B1159" s="31"/>
      <c r="C1159" s="33">
        <v>250301</v>
      </c>
      <c r="D1159" s="33" t="s">
        <v>2315</v>
      </c>
      <c r="E1159" s="34"/>
      <c r="F1159" s="31"/>
      <c r="G1159" s="31"/>
      <c r="H1159" s="35"/>
      <c r="I1159" s="35"/>
      <c r="J1159" s="35"/>
      <c r="K1159" s="35"/>
      <c r="L1159" s="35"/>
      <c r="M1159" s="34"/>
      <c r="N1159" s="60"/>
      <c r="O1159" s="59"/>
    </row>
    <row r="1160" ht="23" customHeight="1" spans="1:15">
      <c r="A1160" s="52">
        <v>2503010010000</v>
      </c>
      <c r="B1160" s="37" t="s">
        <v>2316</v>
      </c>
      <c r="C1160" s="37">
        <v>250301001</v>
      </c>
      <c r="D1160" s="37" t="s">
        <v>2316</v>
      </c>
      <c r="E1160" s="38" t="s">
        <v>2317</v>
      </c>
      <c r="F1160" s="37"/>
      <c r="G1160" s="37" t="s">
        <v>1694</v>
      </c>
      <c r="H1160" s="37">
        <v>5</v>
      </c>
      <c r="I1160" s="37">
        <v>5</v>
      </c>
      <c r="J1160" s="37">
        <v>4</v>
      </c>
      <c r="K1160" s="37">
        <v>3</v>
      </c>
      <c r="L1160" s="37">
        <v>2.55</v>
      </c>
      <c r="M1160" s="38" t="s">
        <v>2318</v>
      </c>
      <c r="N1160" s="61" t="s">
        <v>35</v>
      </c>
      <c r="O1160" s="59"/>
    </row>
    <row r="1161" ht="24" customHeight="1" spans="1:15">
      <c r="A1161" s="52">
        <v>2503010010100</v>
      </c>
      <c r="B1161" s="37" t="s">
        <v>2319</v>
      </c>
      <c r="C1161" s="37" t="s">
        <v>2320</v>
      </c>
      <c r="D1161" s="37" t="s">
        <v>2321</v>
      </c>
      <c r="E1161" s="38"/>
      <c r="F1161" s="37"/>
      <c r="G1161" s="37" t="s">
        <v>1694</v>
      </c>
      <c r="H1161" s="37">
        <v>0</v>
      </c>
      <c r="I1161" s="37">
        <v>0</v>
      </c>
      <c r="J1161" s="37">
        <v>0</v>
      </c>
      <c r="K1161" s="37">
        <v>0</v>
      </c>
      <c r="L1161" s="37">
        <v>0</v>
      </c>
      <c r="M1161" s="38"/>
      <c r="N1161" s="61" t="s">
        <v>35</v>
      </c>
      <c r="O1161" s="59"/>
    </row>
    <row r="1162" ht="21" customHeight="1" spans="1:15">
      <c r="A1162" s="52">
        <v>2503010020000</v>
      </c>
      <c r="B1162" s="37" t="s">
        <v>2322</v>
      </c>
      <c r="C1162" s="37">
        <v>250301002</v>
      </c>
      <c r="D1162" s="37" t="s">
        <v>2322</v>
      </c>
      <c r="E1162" s="38" t="s">
        <v>2323</v>
      </c>
      <c r="F1162" s="37"/>
      <c r="G1162" s="37" t="s">
        <v>1694</v>
      </c>
      <c r="H1162" s="37">
        <v>4.2</v>
      </c>
      <c r="I1162" s="37">
        <v>4</v>
      </c>
      <c r="J1162" s="37">
        <v>3.5</v>
      </c>
      <c r="K1162" s="37">
        <v>3</v>
      </c>
      <c r="L1162" s="37">
        <v>2.55</v>
      </c>
      <c r="M1162" s="38" t="s">
        <v>2318</v>
      </c>
      <c r="N1162" s="61" t="s">
        <v>35</v>
      </c>
      <c r="O1162" s="59"/>
    </row>
    <row r="1163" ht="24" customHeight="1" spans="1:15">
      <c r="A1163" s="52">
        <v>2503010020100</v>
      </c>
      <c r="B1163" s="37" t="s">
        <v>2324</v>
      </c>
      <c r="C1163" s="37" t="s">
        <v>2325</v>
      </c>
      <c r="D1163" s="37" t="s">
        <v>2326</v>
      </c>
      <c r="E1163" s="38"/>
      <c r="F1163" s="37"/>
      <c r="G1163" s="37" t="s">
        <v>1694</v>
      </c>
      <c r="H1163" s="37">
        <v>0</v>
      </c>
      <c r="I1163" s="37">
        <v>0</v>
      </c>
      <c r="J1163" s="37">
        <v>0</v>
      </c>
      <c r="K1163" s="37">
        <v>0</v>
      </c>
      <c r="L1163" s="37">
        <v>0</v>
      </c>
      <c r="M1163" s="38"/>
      <c r="N1163" s="61" t="s">
        <v>35</v>
      </c>
      <c r="O1163" s="59"/>
    </row>
    <row r="1164" ht="19" customHeight="1" spans="1:15">
      <c r="A1164" s="52">
        <v>2503010030000</v>
      </c>
      <c r="B1164" s="37" t="s">
        <v>2327</v>
      </c>
      <c r="C1164" s="37">
        <v>250301003</v>
      </c>
      <c r="D1164" s="37" t="s">
        <v>2327</v>
      </c>
      <c r="E1164" s="38"/>
      <c r="F1164" s="37"/>
      <c r="G1164" s="37" t="s">
        <v>1694</v>
      </c>
      <c r="H1164" s="37">
        <v>6</v>
      </c>
      <c r="I1164" s="37">
        <v>6</v>
      </c>
      <c r="J1164" s="37">
        <v>5</v>
      </c>
      <c r="K1164" s="37">
        <v>4</v>
      </c>
      <c r="L1164" s="37">
        <v>3.4</v>
      </c>
      <c r="M1164" s="38"/>
      <c r="N1164" s="61" t="s">
        <v>35</v>
      </c>
      <c r="O1164" s="59"/>
    </row>
    <row r="1165" ht="19" customHeight="1" spans="1:15">
      <c r="A1165" s="52">
        <v>2503010040000</v>
      </c>
      <c r="B1165" s="37" t="s">
        <v>2328</v>
      </c>
      <c r="C1165" s="37">
        <v>250301004</v>
      </c>
      <c r="D1165" s="37" t="s">
        <v>2328</v>
      </c>
      <c r="E1165" s="38"/>
      <c r="F1165" s="37"/>
      <c r="G1165" s="37" t="s">
        <v>1694</v>
      </c>
      <c r="H1165" s="37">
        <v>18</v>
      </c>
      <c r="I1165" s="37">
        <v>15</v>
      </c>
      <c r="J1165" s="37">
        <v>15</v>
      </c>
      <c r="K1165" s="37">
        <v>15</v>
      </c>
      <c r="L1165" s="37">
        <v>12.75</v>
      </c>
      <c r="M1165" s="38"/>
      <c r="N1165" s="61" t="s">
        <v>35</v>
      </c>
      <c r="O1165" s="59"/>
    </row>
    <row r="1166" ht="19" customHeight="1" spans="1:15">
      <c r="A1166" s="52">
        <v>2503010050000</v>
      </c>
      <c r="B1166" s="37" t="s">
        <v>2329</v>
      </c>
      <c r="C1166" s="37">
        <v>250301005</v>
      </c>
      <c r="D1166" s="37" t="s">
        <v>2329</v>
      </c>
      <c r="E1166" s="38" t="s">
        <v>2330</v>
      </c>
      <c r="F1166" s="37"/>
      <c r="G1166" s="37" t="s">
        <v>1694</v>
      </c>
      <c r="H1166" s="37"/>
      <c r="I1166" s="37"/>
      <c r="J1166" s="37"/>
      <c r="K1166" s="37"/>
      <c r="L1166" s="37"/>
      <c r="M1166" s="38"/>
      <c r="N1166" s="61" t="s">
        <v>35</v>
      </c>
      <c r="O1166" s="59"/>
    </row>
    <row r="1167" ht="19" customHeight="1" spans="1:15">
      <c r="A1167" s="52">
        <v>2503010050000</v>
      </c>
      <c r="B1167" s="37" t="s">
        <v>2329</v>
      </c>
      <c r="C1167" s="37" t="s">
        <v>2331</v>
      </c>
      <c r="D1167" s="37" t="s">
        <v>2332</v>
      </c>
      <c r="E1167" s="38"/>
      <c r="F1167" s="37"/>
      <c r="G1167" s="37" t="s">
        <v>1694</v>
      </c>
      <c r="H1167" s="37"/>
      <c r="I1167" s="37"/>
      <c r="J1167" s="37"/>
      <c r="K1167" s="37"/>
      <c r="L1167" s="37"/>
      <c r="M1167" s="38"/>
      <c r="N1167" s="61" t="s">
        <v>35</v>
      </c>
      <c r="O1167" s="59"/>
    </row>
    <row r="1168" ht="19" customHeight="1" spans="1:15">
      <c r="A1168" s="52">
        <v>2503010050000</v>
      </c>
      <c r="B1168" s="37" t="s">
        <v>2329</v>
      </c>
      <c r="C1168" s="37" t="s">
        <v>2333</v>
      </c>
      <c r="D1168" s="37" t="s">
        <v>2334</v>
      </c>
      <c r="E1168" s="38"/>
      <c r="F1168" s="37"/>
      <c r="G1168" s="37" t="s">
        <v>1694</v>
      </c>
      <c r="H1168" s="37"/>
      <c r="I1168" s="37"/>
      <c r="J1168" s="37"/>
      <c r="K1168" s="37"/>
      <c r="L1168" s="37"/>
      <c r="M1168" s="38"/>
      <c r="N1168" s="61" t="s">
        <v>35</v>
      </c>
      <c r="O1168" s="59"/>
    </row>
    <row r="1169" ht="19" customHeight="1" spans="1:15">
      <c r="A1169" s="52">
        <v>2503010060000</v>
      </c>
      <c r="B1169" s="37" t="s">
        <v>2335</v>
      </c>
      <c r="C1169" s="37">
        <v>250301006</v>
      </c>
      <c r="D1169" s="37" t="s">
        <v>2335</v>
      </c>
      <c r="E1169" s="38" t="s">
        <v>2336</v>
      </c>
      <c r="F1169" s="37"/>
      <c r="G1169" s="37" t="s">
        <v>1694</v>
      </c>
      <c r="H1169" s="37">
        <v>15</v>
      </c>
      <c r="I1169" s="37">
        <v>15</v>
      </c>
      <c r="J1169" s="37">
        <v>15</v>
      </c>
      <c r="K1169" s="37">
        <v>15</v>
      </c>
      <c r="L1169" s="37">
        <v>15</v>
      </c>
      <c r="M1169" s="38" t="s">
        <v>2337</v>
      </c>
      <c r="N1169" s="61" t="s">
        <v>35</v>
      </c>
      <c r="O1169" s="59"/>
    </row>
    <row r="1170" ht="24" customHeight="1" spans="1:15">
      <c r="A1170" s="52">
        <v>2503010060100</v>
      </c>
      <c r="B1170" s="37" t="s">
        <v>2338</v>
      </c>
      <c r="C1170" s="37" t="s">
        <v>2339</v>
      </c>
      <c r="D1170" s="37" t="s">
        <v>2338</v>
      </c>
      <c r="E1170" s="38"/>
      <c r="F1170" s="37"/>
      <c r="G1170" s="37" t="s">
        <v>1694</v>
      </c>
      <c r="H1170" s="37">
        <v>9</v>
      </c>
      <c r="I1170" s="37">
        <v>9</v>
      </c>
      <c r="J1170" s="37">
        <v>9</v>
      </c>
      <c r="K1170" s="37">
        <v>9</v>
      </c>
      <c r="L1170" s="37">
        <v>9</v>
      </c>
      <c r="M1170" s="38"/>
      <c r="N1170" s="61" t="s">
        <v>35</v>
      </c>
      <c r="O1170" s="59"/>
    </row>
    <row r="1171" ht="19" customHeight="1" spans="1:15">
      <c r="A1171" s="52">
        <v>2503010070000</v>
      </c>
      <c r="B1171" s="37" t="s">
        <v>2340</v>
      </c>
      <c r="C1171" s="37">
        <v>250301007</v>
      </c>
      <c r="D1171" s="37" t="s">
        <v>2341</v>
      </c>
      <c r="E1171" s="38" t="s">
        <v>2342</v>
      </c>
      <c r="F1171" s="37"/>
      <c r="G1171" s="37" t="s">
        <v>1694</v>
      </c>
      <c r="H1171" s="37">
        <v>28.8</v>
      </c>
      <c r="I1171" s="37">
        <v>25</v>
      </c>
      <c r="J1171" s="37">
        <v>24</v>
      </c>
      <c r="K1171" s="37">
        <v>23</v>
      </c>
      <c r="L1171" s="37">
        <v>19.55</v>
      </c>
      <c r="M1171" s="38"/>
      <c r="N1171" s="61" t="s">
        <v>35</v>
      </c>
      <c r="O1171" s="59"/>
    </row>
    <row r="1172" ht="19" customHeight="1" spans="1:15">
      <c r="A1172" s="52">
        <v>2503010070000</v>
      </c>
      <c r="B1172" s="37" t="s">
        <v>2340</v>
      </c>
      <c r="C1172" s="37" t="s">
        <v>2343</v>
      </c>
      <c r="D1172" s="37" t="s">
        <v>2344</v>
      </c>
      <c r="E1172" s="38"/>
      <c r="F1172" s="37"/>
      <c r="G1172" s="37" t="s">
        <v>1694</v>
      </c>
      <c r="H1172" s="37">
        <v>28.8</v>
      </c>
      <c r="I1172" s="37">
        <v>25</v>
      </c>
      <c r="J1172" s="37">
        <v>24</v>
      </c>
      <c r="K1172" s="37">
        <v>23</v>
      </c>
      <c r="L1172" s="37">
        <v>19.55</v>
      </c>
      <c r="M1172" s="38"/>
      <c r="N1172" s="61" t="s">
        <v>35</v>
      </c>
      <c r="O1172" s="59"/>
    </row>
    <row r="1173" ht="19" customHeight="1" spans="1:15">
      <c r="A1173" s="52">
        <v>2503010070000</v>
      </c>
      <c r="B1173" s="37" t="s">
        <v>2340</v>
      </c>
      <c r="C1173" s="37" t="s">
        <v>2345</v>
      </c>
      <c r="D1173" s="37" t="s">
        <v>2346</v>
      </c>
      <c r="E1173" s="38"/>
      <c r="F1173" s="37"/>
      <c r="G1173" s="37" t="s">
        <v>1694</v>
      </c>
      <c r="H1173" s="37">
        <v>28.8</v>
      </c>
      <c r="I1173" s="37">
        <v>25</v>
      </c>
      <c r="J1173" s="37">
        <v>24</v>
      </c>
      <c r="K1173" s="37">
        <v>23</v>
      </c>
      <c r="L1173" s="37">
        <v>19.55</v>
      </c>
      <c r="M1173" s="38"/>
      <c r="N1173" s="61" t="s">
        <v>35</v>
      </c>
      <c r="O1173" s="59"/>
    </row>
    <row r="1174" ht="27" customHeight="1" spans="1:15">
      <c r="A1174" s="52">
        <v>2503010080000</v>
      </c>
      <c r="B1174" s="37" t="s">
        <v>2347</v>
      </c>
      <c r="C1174" s="37">
        <v>250301008</v>
      </c>
      <c r="D1174" s="37" t="s">
        <v>2347</v>
      </c>
      <c r="E1174" s="38" t="s">
        <v>2336</v>
      </c>
      <c r="F1174" s="37"/>
      <c r="G1174" s="37" t="s">
        <v>1694</v>
      </c>
      <c r="H1174" s="37">
        <v>15</v>
      </c>
      <c r="I1174" s="37">
        <v>15</v>
      </c>
      <c r="J1174" s="37">
        <v>15</v>
      </c>
      <c r="K1174" s="37">
        <v>15</v>
      </c>
      <c r="L1174" s="37">
        <v>15</v>
      </c>
      <c r="M1174" s="38" t="s">
        <v>2348</v>
      </c>
      <c r="N1174" s="61" t="s">
        <v>35</v>
      </c>
      <c r="O1174" s="59"/>
    </row>
    <row r="1175" ht="24" customHeight="1" spans="1:15">
      <c r="A1175" s="52">
        <v>2503010080200</v>
      </c>
      <c r="B1175" s="37" t="s">
        <v>2349</v>
      </c>
      <c r="C1175" s="37" t="s">
        <v>2350</v>
      </c>
      <c r="D1175" s="37" t="s">
        <v>2349</v>
      </c>
      <c r="E1175" s="38"/>
      <c r="F1175" s="37"/>
      <c r="G1175" s="37" t="s">
        <v>1694</v>
      </c>
      <c r="H1175" s="37">
        <v>7</v>
      </c>
      <c r="I1175" s="37">
        <v>7</v>
      </c>
      <c r="J1175" s="37">
        <v>7</v>
      </c>
      <c r="K1175" s="37">
        <v>7</v>
      </c>
      <c r="L1175" s="37">
        <v>7</v>
      </c>
      <c r="M1175" s="38"/>
      <c r="N1175" s="61" t="s">
        <v>35</v>
      </c>
      <c r="O1175" s="59"/>
    </row>
    <row r="1176" ht="28" customHeight="1" spans="1:15">
      <c r="A1176" s="52">
        <v>2503010080001</v>
      </c>
      <c r="B1176" s="37" t="s">
        <v>2351</v>
      </c>
      <c r="C1176" s="37" t="s">
        <v>2352</v>
      </c>
      <c r="D1176" s="37" t="s">
        <v>2353</v>
      </c>
      <c r="E1176" s="38"/>
      <c r="F1176" s="37"/>
      <c r="G1176" s="37" t="s">
        <v>1694</v>
      </c>
      <c r="H1176" s="37">
        <v>5</v>
      </c>
      <c r="I1176" s="37">
        <v>5</v>
      </c>
      <c r="J1176" s="37">
        <v>5</v>
      </c>
      <c r="K1176" s="37">
        <v>5</v>
      </c>
      <c r="L1176" s="37">
        <v>5</v>
      </c>
      <c r="M1176" s="38"/>
      <c r="N1176" s="61" t="s">
        <v>35</v>
      </c>
      <c r="O1176" s="59"/>
    </row>
    <row r="1177" ht="21" customHeight="1" spans="1:15">
      <c r="A1177" s="52">
        <v>2503010090000</v>
      </c>
      <c r="B1177" s="37" t="s">
        <v>2354</v>
      </c>
      <c r="C1177" s="37">
        <v>250301009</v>
      </c>
      <c r="D1177" s="37" t="s">
        <v>2354</v>
      </c>
      <c r="E1177" s="38"/>
      <c r="F1177" s="37"/>
      <c r="G1177" s="37" t="s">
        <v>1694</v>
      </c>
      <c r="H1177" s="37"/>
      <c r="I1177" s="37"/>
      <c r="J1177" s="37"/>
      <c r="K1177" s="37"/>
      <c r="L1177" s="37"/>
      <c r="M1177" s="38"/>
      <c r="N1177" s="61" t="s">
        <v>35</v>
      </c>
      <c r="O1177" s="59"/>
    </row>
    <row r="1178" ht="24" customHeight="1" spans="1:15">
      <c r="A1178" s="52">
        <v>2503010100000</v>
      </c>
      <c r="B1178" s="37" t="s">
        <v>2355</v>
      </c>
      <c r="C1178" s="37">
        <v>250301010</v>
      </c>
      <c r="D1178" s="37" t="s">
        <v>2355</v>
      </c>
      <c r="E1178" s="38" t="s">
        <v>2323</v>
      </c>
      <c r="F1178" s="37"/>
      <c r="G1178" s="37" t="s">
        <v>1694</v>
      </c>
      <c r="H1178" s="37">
        <v>8</v>
      </c>
      <c r="I1178" s="37">
        <v>8</v>
      </c>
      <c r="J1178" s="37">
        <v>8</v>
      </c>
      <c r="K1178" s="37">
        <v>8</v>
      </c>
      <c r="L1178" s="37">
        <v>8</v>
      </c>
      <c r="M1178" s="38" t="s">
        <v>2356</v>
      </c>
      <c r="N1178" s="61" t="s">
        <v>35</v>
      </c>
      <c r="O1178" s="59"/>
    </row>
    <row r="1179" ht="24" customHeight="1" spans="1:15">
      <c r="A1179" s="52">
        <v>2503010100100</v>
      </c>
      <c r="B1179" s="37" t="s">
        <v>2357</v>
      </c>
      <c r="C1179" s="37" t="s">
        <v>2358</v>
      </c>
      <c r="D1179" s="37" t="s">
        <v>2359</v>
      </c>
      <c r="E1179" s="38"/>
      <c r="F1179" s="37"/>
      <c r="G1179" s="37" t="s">
        <v>1694</v>
      </c>
      <c r="H1179" s="71">
        <v>0</v>
      </c>
      <c r="I1179" s="71">
        <v>0</v>
      </c>
      <c r="J1179" s="71">
        <v>0</v>
      </c>
      <c r="K1179" s="71">
        <v>0</v>
      </c>
      <c r="L1179" s="71">
        <v>0</v>
      </c>
      <c r="M1179" s="38"/>
      <c r="N1179" s="61" t="s">
        <v>35</v>
      </c>
      <c r="O1179" s="59"/>
    </row>
    <row r="1180" ht="24" customHeight="1" spans="1:15">
      <c r="A1180" s="52">
        <v>2503010100400</v>
      </c>
      <c r="B1180" s="37" t="s">
        <v>2360</v>
      </c>
      <c r="C1180" s="37" t="s">
        <v>2361</v>
      </c>
      <c r="D1180" s="37" t="s">
        <v>2362</v>
      </c>
      <c r="E1180" s="38"/>
      <c r="F1180" s="37"/>
      <c r="G1180" s="37" t="s">
        <v>1694</v>
      </c>
      <c r="H1180" s="37">
        <v>5</v>
      </c>
      <c r="I1180" s="37">
        <v>5</v>
      </c>
      <c r="J1180" s="37">
        <v>5</v>
      </c>
      <c r="K1180" s="37">
        <v>5</v>
      </c>
      <c r="L1180" s="37">
        <v>5</v>
      </c>
      <c r="M1180" s="38"/>
      <c r="N1180" s="61" t="s">
        <v>35</v>
      </c>
      <c r="O1180" s="59"/>
    </row>
    <row r="1181" ht="21" customHeight="1" spans="1:15">
      <c r="A1181" s="52">
        <v>2503010110000</v>
      </c>
      <c r="B1181" s="37" t="s">
        <v>2363</v>
      </c>
      <c r="C1181" s="37">
        <v>250301011</v>
      </c>
      <c r="D1181" s="37" t="s">
        <v>2363</v>
      </c>
      <c r="E1181" s="38"/>
      <c r="F1181" s="37"/>
      <c r="G1181" s="37" t="s">
        <v>1694</v>
      </c>
      <c r="H1181" s="37"/>
      <c r="I1181" s="37"/>
      <c r="J1181" s="37"/>
      <c r="K1181" s="37"/>
      <c r="L1181" s="37"/>
      <c r="M1181" s="38"/>
      <c r="N1181" s="61" t="s">
        <v>35</v>
      </c>
      <c r="O1181" s="59"/>
    </row>
    <row r="1182" ht="24" customHeight="1" spans="1:15">
      <c r="A1182" s="52">
        <v>2503010120000</v>
      </c>
      <c r="B1182" s="37" t="s">
        <v>2364</v>
      </c>
      <c r="C1182" s="37">
        <v>250301012</v>
      </c>
      <c r="D1182" s="37" t="s">
        <v>2364</v>
      </c>
      <c r="E1182" s="38" t="s">
        <v>2365</v>
      </c>
      <c r="F1182" s="37"/>
      <c r="G1182" s="37" t="s">
        <v>1694</v>
      </c>
      <c r="H1182" s="37">
        <v>6</v>
      </c>
      <c r="I1182" s="37">
        <v>6</v>
      </c>
      <c r="J1182" s="37">
        <v>6</v>
      </c>
      <c r="K1182" s="37">
        <v>6</v>
      </c>
      <c r="L1182" s="37">
        <v>6</v>
      </c>
      <c r="M1182" s="38" t="s">
        <v>2366</v>
      </c>
      <c r="N1182" s="61" t="s">
        <v>35</v>
      </c>
      <c r="O1182" s="59"/>
    </row>
    <row r="1183" ht="24" customHeight="1" spans="1:15">
      <c r="A1183" s="52">
        <v>2503010120200</v>
      </c>
      <c r="B1183" s="37" t="s">
        <v>2367</v>
      </c>
      <c r="C1183" s="37" t="s">
        <v>2368</v>
      </c>
      <c r="D1183" s="37" t="s">
        <v>2369</v>
      </c>
      <c r="E1183" s="38"/>
      <c r="F1183" s="37"/>
      <c r="G1183" s="37" t="s">
        <v>1694</v>
      </c>
      <c r="H1183" s="37">
        <v>4</v>
      </c>
      <c r="I1183" s="37">
        <v>4</v>
      </c>
      <c r="J1183" s="37">
        <v>4</v>
      </c>
      <c r="K1183" s="37">
        <v>4</v>
      </c>
      <c r="L1183" s="37">
        <v>4</v>
      </c>
      <c r="M1183" s="38"/>
      <c r="N1183" s="61" t="s">
        <v>35</v>
      </c>
      <c r="O1183" s="59"/>
    </row>
    <row r="1184" ht="24" customHeight="1" spans="1:15">
      <c r="A1184" s="52">
        <v>2503010120300</v>
      </c>
      <c r="B1184" s="37" t="s">
        <v>2370</v>
      </c>
      <c r="C1184" s="37" t="s">
        <v>2371</v>
      </c>
      <c r="D1184" s="37" t="s">
        <v>2372</v>
      </c>
      <c r="E1184" s="38"/>
      <c r="F1184" s="37"/>
      <c r="G1184" s="37" t="s">
        <v>1694</v>
      </c>
      <c r="H1184" s="37">
        <v>4</v>
      </c>
      <c r="I1184" s="37">
        <v>4</v>
      </c>
      <c r="J1184" s="37">
        <v>4</v>
      </c>
      <c r="K1184" s="37">
        <v>4</v>
      </c>
      <c r="L1184" s="37">
        <v>4</v>
      </c>
      <c r="M1184" s="38"/>
      <c r="N1184" s="61" t="s">
        <v>35</v>
      </c>
      <c r="O1184" s="59"/>
    </row>
    <row r="1185" ht="24" customHeight="1" spans="1:15">
      <c r="A1185" s="52">
        <v>2503010130000</v>
      </c>
      <c r="B1185" s="37" t="s">
        <v>2373</v>
      </c>
      <c r="C1185" s="37">
        <v>250301013</v>
      </c>
      <c r="D1185" s="37" t="s">
        <v>2373</v>
      </c>
      <c r="E1185" s="38" t="s">
        <v>2365</v>
      </c>
      <c r="F1185" s="37"/>
      <c r="G1185" s="37" t="s">
        <v>1694</v>
      </c>
      <c r="H1185" s="37">
        <v>10</v>
      </c>
      <c r="I1185" s="37">
        <v>10</v>
      </c>
      <c r="J1185" s="37">
        <v>10</v>
      </c>
      <c r="K1185" s="37">
        <v>10</v>
      </c>
      <c r="L1185" s="37">
        <v>10</v>
      </c>
      <c r="M1185" s="38" t="s">
        <v>2374</v>
      </c>
      <c r="N1185" s="61" t="s">
        <v>35</v>
      </c>
      <c r="O1185" s="59"/>
    </row>
    <row r="1186" ht="24" customHeight="1" spans="1:15">
      <c r="A1186" s="52">
        <v>2503010130200</v>
      </c>
      <c r="B1186" s="37" t="s">
        <v>2375</v>
      </c>
      <c r="C1186" s="37" t="s">
        <v>2376</v>
      </c>
      <c r="D1186" s="37" t="s">
        <v>2377</v>
      </c>
      <c r="E1186" s="38"/>
      <c r="F1186" s="37"/>
      <c r="G1186" s="37" t="s">
        <v>1694</v>
      </c>
      <c r="H1186" s="37">
        <v>8</v>
      </c>
      <c r="I1186" s="37">
        <v>8</v>
      </c>
      <c r="J1186" s="37">
        <v>8</v>
      </c>
      <c r="K1186" s="37">
        <v>8</v>
      </c>
      <c r="L1186" s="37">
        <v>8</v>
      </c>
      <c r="M1186" s="38"/>
      <c r="N1186" s="61" t="s">
        <v>35</v>
      </c>
      <c r="O1186" s="59"/>
    </row>
    <row r="1187" ht="24" customHeight="1" spans="1:15">
      <c r="A1187" s="52">
        <v>2503010130300</v>
      </c>
      <c r="B1187" s="37" t="s">
        <v>2378</v>
      </c>
      <c r="C1187" s="37" t="s">
        <v>2379</v>
      </c>
      <c r="D1187" s="37" t="s">
        <v>2380</v>
      </c>
      <c r="E1187" s="38"/>
      <c r="F1187" s="37"/>
      <c r="G1187" s="37" t="s">
        <v>1694</v>
      </c>
      <c r="H1187" s="37">
        <v>13</v>
      </c>
      <c r="I1187" s="37">
        <v>13</v>
      </c>
      <c r="J1187" s="37">
        <v>13</v>
      </c>
      <c r="K1187" s="37">
        <v>13</v>
      </c>
      <c r="L1187" s="37">
        <v>13</v>
      </c>
      <c r="M1187" s="38"/>
      <c r="N1187" s="61" t="s">
        <v>35</v>
      </c>
      <c r="O1187" s="59"/>
    </row>
    <row r="1188" ht="22" customHeight="1" spans="1:15">
      <c r="A1188" s="52">
        <v>2503010140000</v>
      </c>
      <c r="B1188" s="37" t="s">
        <v>2381</v>
      </c>
      <c r="C1188" s="37">
        <v>250301014</v>
      </c>
      <c r="D1188" s="37" t="s">
        <v>2381</v>
      </c>
      <c r="E1188" s="38" t="s">
        <v>2382</v>
      </c>
      <c r="F1188" s="37"/>
      <c r="G1188" s="37" t="s">
        <v>1694</v>
      </c>
      <c r="H1188" s="37">
        <v>14</v>
      </c>
      <c r="I1188" s="37">
        <v>14</v>
      </c>
      <c r="J1188" s="37">
        <v>13</v>
      </c>
      <c r="K1188" s="37">
        <v>13</v>
      </c>
      <c r="L1188" s="37">
        <v>13</v>
      </c>
      <c r="M1188" s="38" t="s">
        <v>2383</v>
      </c>
      <c r="N1188" s="61" t="s">
        <v>35</v>
      </c>
      <c r="O1188" s="59"/>
    </row>
    <row r="1189" ht="24" customHeight="1" spans="1:15">
      <c r="A1189" s="52">
        <v>2503010140100</v>
      </c>
      <c r="B1189" s="37" t="s">
        <v>2384</v>
      </c>
      <c r="C1189" s="37" t="s">
        <v>2385</v>
      </c>
      <c r="D1189" s="37" t="s">
        <v>2386</v>
      </c>
      <c r="E1189" s="38"/>
      <c r="F1189" s="37"/>
      <c r="G1189" s="37" t="s">
        <v>1694</v>
      </c>
      <c r="H1189" s="37">
        <v>3</v>
      </c>
      <c r="I1189" s="37">
        <v>3</v>
      </c>
      <c r="J1189" s="37">
        <v>3</v>
      </c>
      <c r="K1189" s="37">
        <v>3</v>
      </c>
      <c r="L1189" s="37">
        <v>3</v>
      </c>
      <c r="M1189" s="38"/>
      <c r="N1189" s="61" t="s">
        <v>35</v>
      </c>
      <c r="O1189" s="59"/>
    </row>
    <row r="1190" ht="21" customHeight="1" spans="1:15">
      <c r="A1190" s="52">
        <v>2503010140000</v>
      </c>
      <c r="B1190" s="37" t="s">
        <v>2381</v>
      </c>
      <c r="C1190" s="37" t="s">
        <v>2387</v>
      </c>
      <c r="D1190" s="37" t="s">
        <v>2388</v>
      </c>
      <c r="E1190" s="38"/>
      <c r="F1190" s="37"/>
      <c r="G1190" s="37" t="s">
        <v>1694</v>
      </c>
      <c r="H1190" s="37">
        <v>14</v>
      </c>
      <c r="I1190" s="37">
        <v>14</v>
      </c>
      <c r="J1190" s="37">
        <v>13</v>
      </c>
      <c r="K1190" s="37">
        <v>13</v>
      </c>
      <c r="L1190" s="36">
        <v>13</v>
      </c>
      <c r="M1190" s="38"/>
      <c r="N1190" s="61" t="s">
        <v>35</v>
      </c>
      <c r="O1190" s="59"/>
    </row>
    <row r="1191" ht="21" customHeight="1" spans="1:15">
      <c r="A1191" s="52">
        <v>2503010140000</v>
      </c>
      <c r="B1191" s="37" t="s">
        <v>2381</v>
      </c>
      <c r="C1191" s="37" t="s">
        <v>2389</v>
      </c>
      <c r="D1191" s="37" t="s">
        <v>2390</v>
      </c>
      <c r="E1191" s="38"/>
      <c r="F1191" s="37"/>
      <c r="G1191" s="37" t="s">
        <v>1694</v>
      </c>
      <c r="H1191" s="37">
        <v>14</v>
      </c>
      <c r="I1191" s="37">
        <v>14</v>
      </c>
      <c r="J1191" s="37">
        <v>13</v>
      </c>
      <c r="K1191" s="37">
        <v>13</v>
      </c>
      <c r="L1191" s="36">
        <v>13</v>
      </c>
      <c r="M1191" s="38"/>
      <c r="N1191" s="61" t="s">
        <v>35</v>
      </c>
      <c r="O1191" s="59"/>
    </row>
    <row r="1192" ht="21" customHeight="1" spans="1:15">
      <c r="A1192" s="52">
        <v>2503010150000</v>
      </c>
      <c r="B1192" s="37" t="s">
        <v>2391</v>
      </c>
      <c r="C1192" s="37">
        <v>250301015</v>
      </c>
      <c r="D1192" s="37" t="s">
        <v>2391</v>
      </c>
      <c r="E1192" s="38" t="s">
        <v>2365</v>
      </c>
      <c r="F1192" s="37"/>
      <c r="G1192" s="37" t="s">
        <v>1694</v>
      </c>
      <c r="H1192" s="37">
        <v>10</v>
      </c>
      <c r="I1192" s="37">
        <v>9</v>
      </c>
      <c r="J1192" s="37">
        <v>8</v>
      </c>
      <c r="K1192" s="37">
        <v>8</v>
      </c>
      <c r="L1192" s="37">
        <v>6.8</v>
      </c>
      <c r="M1192" s="38" t="s">
        <v>2392</v>
      </c>
      <c r="N1192" s="61" t="s">
        <v>35</v>
      </c>
      <c r="O1192" s="59"/>
    </row>
    <row r="1193" ht="21" customHeight="1" spans="1:15">
      <c r="A1193" s="52">
        <v>2503010150100</v>
      </c>
      <c r="B1193" s="37" t="s">
        <v>2393</v>
      </c>
      <c r="C1193" s="37" t="s">
        <v>2394</v>
      </c>
      <c r="D1193" s="37" t="s">
        <v>2395</v>
      </c>
      <c r="E1193" s="38"/>
      <c r="F1193" s="37"/>
      <c r="G1193" s="37" t="s">
        <v>1694</v>
      </c>
      <c r="H1193" s="37">
        <v>8</v>
      </c>
      <c r="I1193" s="37">
        <v>7</v>
      </c>
      <c r="J1193" s="37">
        <v>6</v>
      </c>
      <c r="K1193" s="37">
        <v>4</v>
      </c>
      <c r="L1193" s="37">
        <v>10.2</v>
      </c>
      <c r="M1193" s="38"/>
      <c r="N1193" s="61" t="s">
        <v>35</v>
      </c>
      <c r="O1193" s="59"/>
    </row>
    <row r="1194" ht="21" customHeight="1" spans="1:15">
      <c r="A1194" s="52">
        <v>2503010160000</v>
      </c>
      <c r="B1194" s="37" t="s">
        <v>2396</v>
      </c>
      <c r="C1194" s="37">
        <v>250301016</v>
      </c>
      <c r="D1194" s="37" t="s">
        <v>2396</v>
      </c>
      <c r="E1194" s="38"/>
      <c r="F1194" s="37"/>
      <c r="G1194" s="37" t="s">
        <v>1694</v>
      </c>
      <c r="H1194" s="37"/>
      <c r="I1194" s="37"/>
      <c r="J1194" s="37"/>
      <c r="K1194" s="37"/>
      <c r="L1194" s="37"/>
      <c r="M1194" s="38"/>
      <c r="N1194" s="61" t="s">
        <v>35</v>
      </c>
      <c r="O1194" s="59"/>
    </row>
    <row r="1195" ht="21" customHeight="1" spans="1:15">
      <c r="A1195" s="52">
        <v>2503010170000</v>
      </c>
      <c r="B1195" s="37" t="s">
        <v>2397</v>
      </c>
      <c r="C1195" s="37">
        <v>250301017</v>
      </c>
      <c r="D1195" s="37" t="s">
        <v>2397</v>
      </c>
      <c r="E1195" s="38"/>
      <c r="F1195" s="37"/>
      <c r="G1195" s="37" t="s">
        <v>1694</v>
      </c>
      <c r="H1195" s="37">
        <v>34.8</v>
      </c>
      <c r="I1195" s="37">
        <v>30</v>
      </c>
      <c r="J1195" s="37">
        <v>29</v>
      </c>
      <c r="K1195" s="37">
        <v>28</v>
      </c>
      <c r="L1195" s="37">
        <v>23.8</v>
      </c>
      <c r="M1195" s="38"/>
      <c r="N1195" s="61" t="s">
        <v>35</v>
      </c>
      <c r="O1195" s="59"/>
    </row>
    <row r="1196" ht="21" customHeight="1" spans="1:15">
      <c r="A1196" s="52">
        <v>2503010180000</v>
      </c>
      <c r="B1196" s="37" t="s">
        <v>2398</v>
      </c>
      <c r="C1196" s="37">
        <v>250301018</v>
      </c>
      <c r="D1196" s="37" t="s">
        <v>2398</v>
      </c>
      <c r="E1196" s="38"/>
      <c r="F1196" s="37"/>
      <c r="G1196" s="37" t="s">
        <v>1694</v>
      </c>
      <c r="H1196" s="37">
        <v>18</v>
      </c>
      <c r="I1196" s="37">
        <v>18</v>
      </c>
      <c r="J1196" s="37">
        <v>16</v>
      </c>
      <c r="K1196" s="37">
        <v>15</v>
      </c>
      <c r="L1196" s="37">
        <v>14</v>
      </c>
      <c r="M1196" s="38"/>
      <c r="N1196" s="61" t="s">
        <v>35</v>
      </c>
      <c r="O1196" s="59"/>
    </row>
    <row r="1197" ht="24" customHeight="1" spans="1:15">
      <c r="A1197" s="52">
        <v>2503010190000</v>
      </c>
      <c r="B1197" s="37" t="s">
        <v>2399</v>
      </c>
      <c r="C1197" s="37">
        <v>250301019</v>
      </c>
      <c r="D1197" s="37" t="s">
        <v>2399</v>
      </c>
      <c r="E1197" s="38"/>
      <c r="F1197" s="37"/>
      <c r="G1197" s="37" t="s">
        <v>1694</v>
      </c>
      <c r="H1197" s="37">
        <v>18</v>
      </c>
      <c r="I1197" s="37">
        <v>17</v>
      </c>
      <c r="J1197" s="37">
        <v>15</v>
      </c>
      <c r="K1197" s="37">
        <v>14</v>
      </c>
      <c r="L1197" s="37">
        <v>13</v>
      </c>
      <c r="M1197" s="38"/>
      <c r="N1197" s="61" t="s">
        <v>35</v>
      </c>
      <c r="O1197" s="59"/>
    </row>
    <row r="1198" ht="51" customHeight="1" spans="1:15">
      <c r="A1198" s="52">
        <v>512507000290000</v>
      </c>
      <c r="B1198" s="37" t="s">
        <v>2400</v>
      </c>
      <c r="C1198" s="56">
        <v>250301020</v>
      </c>
      <c r="D1198" s="37" t="s">
        <v>2400</v>
      </c>
      <c r="E1198" s="38" t="s">
        <v>2401</v>
      </c>
      <c r="F1198" s="37"/>
      <c r="G1198" s="37" t="s">
        <v>26</v>
      </c>
      <c r="H1198" s="37">
        <v>180</v>
      </c>
      <c r="I1198" s="37">
        <v>160</v>
      </c>
      <c r="J1198" s="37">
        <v>150</v>
      </c>
      <c r="K1198" s="37">
        <v>130</v>
      </c>
      <c r="L1198" s="37">
        <v>110.5</v>
      </c>
      <c r="M1198" s="38"/>
      <c r="N1198" s="61" t="s">
        <v>113</v>
      </c>
      <c r="O1198" s="59"/>
    </row>
    <row r="1199" ht="59" customHeight="1" spans="1:15">
      <c r="A1199" s="52">
        <v>512503010250000</v>
      </c>
      <c r="B1199" s="37" t="s">
        <v>2402</v>
      </c>
      <c r="C1199" s="56">
        <v>250301033</v>
      </c>
      <c r="D1199" s="37" t="s">
        <v>2402</v>
      </c>
      <c r="E1199" s="38" t="s">
        <v>2403</v>
      </c>
      <c r="F1199" s="37"/>
      <c r="G1199" s="37" t="s">
        <v>26</v>
      </c>
      <c r="H1199" s="37">
        <v>340</v>
      </c>
      <c r="I1199" s="37">
        <v>300</v>
      </c>
      <c r="J1199" s="37">
        <v>280</v>
      </c>
      <c r="K1199" s="37">
        <v>260</v>
      </c>
      <c r="L1199" s="37">
        <v>221</v>
      </c>
      <c r="M1199" s="38"/>
      <c r="N1199" s="61" t="s">
        <v>28</v>
      </c>
      <c r="O1199" s="59"/>
    </row>
    <row r="1200" ht="25" customHeight="1" spans="1:15">
      <c r="A1200" s="52"/>
      <c r="B1200" s="31"/>
      <c r="C1200" s="33">
        <v>250302</v>
      </c>
      <c r="D1200" s="33" t="s">
        <v>2404</v>
      </c>
      <c r="E1200" s="34"/>
      <c r="F1200" s="31"/>
      <c r="G1200" s="31"/>
      <c r="H1200" s="35"/>
      <c r="I1200" s="35"/>
      <c r="J1200" s="35"/>
      <c r="K1200" s="35"/>
      <c r="L1200" s="35"/>
      <c r="M1200" s="34"/>
      <c r="N1200" s="60"/>
      <c r="O1200" s="59"/>
    </row>
    <row r="1201" ht="30" customHeight="1" spans="1:15">
      <c r="A1201" s="52">
        <v>2503020010000</v>
      </c>
      <c r="B1201" s="37" t="s">
        <v>2405</v>
      </c>
      <c r="C1201" s="37">
        <v>250302001</v>
      </c>
      <c r="D1201" s="37" t="s">
        <v>2405</v>
      </c>
      <c r="E1201" s="38" t="s">
        <v>2406</v>
      </c>
      <c r="F1201" s="37"/>
      <c r="G1201" s="37" t="s">
        <v>26</v>
      </c>
      <c r="H1201" s="37">
        <v>4.8</v>
      </c>
      <c r="I1201" s="37">
        <v>4</v>
      </c>
      <c r="J1201" s="37">
        <v>4</v>
      </c>
      <c r="K1201" s="37">
        <v>4</v>
      </c>
      <c r="L1201" s="37">
        <v>3.4</v>
      </c>
      <c r="M1201" s="38" t="s">
        <v>16781</v>
      </c>
      <c r="N1201" s="61" t="s">
        <v>35</v>
      </c>
      <c r="O1201" s="59"/>
    </row>
    <row r="1202" ht="23" customHeight="1" spans="1:15">
      <c r="A1202" s="52">
        <v>2503020010100</v>
      </c>
      <c r="B1202" s="78" t="s">
        <v>2409</v>
      </c>
      <c r="C1202" s="37" t="s">
        <v>2410</v>
      </c>
      <c r="D1202" s="37" t="s">
        <v>2411</v>
      </c>
      <c r="E1202" s="38"/>
      <c r="F1202" s="37"/>
      <c r="G1202" s="37" t="s">
        <v>26</v>
      </c>
      <c r="H1202" s="37">
        <v>4.2</v>
      </c>
      <c r="I1202" s="37">
        <v>5</v>
      </c>
      <c r="J1202" s="37">
        <v>5</v>
      </c>
      <c r="K1202" s="37">
        <v>5</v>
      </c>
      <c r="L1202" s="37">
        <v>5.6</v>
      </c>
      <c r="M1202" s="38"/>
      <c r="N1202" s="61" t="s">
        <v>35</v>
      </c>
      <c r="O1202" s="59"/>
    </row>
    <row r="1203" ht="21" customHeight="1" spans="1:15">
      <c r="A1203" s="52">
        <v>2503020010300</v>
      </c>
      <c r="B1203" s="78" t="s">
        <v>2412</v>
      </c>
      <c r="C1203" s="37" t="s">
        <v>2413</v>
      </c>
      <c r="D1203" s="37" t="s">
        <v>2414</v>
      </c>
      <c r="E1203" s="38"/>
      <c r="F1203" s="37"/>
      <c r="G1203" s="37" t="s">
        <v>26</v>
      </c>
      <c r="H1203" s="37">
        <v>2.2</v>
      </c>
      <c r="I1203" s="37">
        <v>3</v>
      </c>
      <c r="J1203" s="37">
        <v>3</v>
      </c>
      <c r="K1203" s="37">
        <v>3</v>
      </c>
      <c r="L1203" s="37">
        <v>3.6</v>
      </c>
      <c r="M1203" s="38"/>
      <c r="N1203" s="61" t="s">
        <v>35</v>
      </c>
      <c r="O1203" s="59"/>
    </row>
    <row r="1204" ht="29" customHeight="1" spans="1:15">
      <c r="A1204" s="52">
        <v>2503020010001</v>
      </c>
      <c r="B1204" s="37" t="s">
        <v>2415</v>
      </c>
      <c r="C1204" s="37" t="s">
        <v>2416</v>
      </c>
      <c r="D1204" s="37" t="s">
        <v>2415</v>
      </c>
      <c r="E1204" s="38"/>
      <c r="F1204" s="37"/>
      <c r="G1204" s="37" t="s">
        <v>26</v>
      </c>
      <c r="H1204" s="37"/>
      <c r="I1204" s="37"/>
      <c r="J1204" s="37"/>
      <c r="K1204" s="37"/>
      <c r="L1204" s="37"/>
      <c r="M1204" s="38"/>
      <c r="N1204" s="61" t="s">
        <v>35</v>
      </c>
      <c r="O1204" s="59"/>
    </row>
    <row r="1205" ht="19" customHeight="1" spans="1:15">
      <c r="A1205" s="52">
        <v>2503020010000</v>
      </c>
      <c r="B1205" s="37" t="s">
        <v>2405</v>
      </c>
      <c r="C1205" s="37" t="s">
        <v>2419</v>
      </c>
      <c r="D1205" s="37" t="s">
        <v>2420</v>
      </c>
      <c r="E1205" s="38"/>
      <c r="F1205" s="37"/>
      <c r="G1205" s="37" t="s">
        <v>26</v>
      </c>
      <c r="H1205" s="37">
        <v>4</v>
      </c>
      <c r="I1205" s="37">
        <v>4</v>
      </c>
      <c r="J1205" s="37">
        <v>4</v>
      </c>
      <c r="K1205" s="37">
        <v>4</v>
      </c>
      <c r="L1205" s="37">
        <v>3.4</v>
      </c>
      <c r="M1205" s="38"/>
      <c r="N1205" s="61" t="s">
        <v>35</v>
      </c>
      <c r="O1205" s="59"/>
    </row>
    <row r="1206" ht="19" customHeight="1" spans="1:15">
      <c r="A1206" s="52">
        <v>2503020010000</v>
      </c>
      <c r="B1206" s="37" t="s">
        <v>2405</v>
      </c>
      <c r="C1206" s="37" t="s">
        <v>2421</v>
      </c>
      <c r="D1206" s="37" t="s">
        <v>2422</v>
      </c>
      <c r="E1206" s="38"/>
      <c r="F1206" s="37"/>
      <c r="G1206" s="37" t="s">
        <v>26</v>
      </c>
      <c r="H1206" s="37">
        <v>4</v>
      </c>
      <c r="I1206" s="37">
        <v>4</v>
      </c>
      <c r="J1206" s="37">
        <v>4</v>
      </c>
      <c r="K1206" s="37">
        <v>4</v>
      </c>
      <c r="L1206" s="37">
        <v>3.4</v>
      </c>
      <c r="M1206" s="38"/>
      <c r="N1206" s="61" t="s">
        <v>35</v>
      </c>
      <c r="O1206" s="59"/>
    </row>
    <row r="1207" ht="19" customHeight="1" spans="1:15">
      <c r="A1207" s="52">
        <v>2503020010000</v>
      </c>
      <c r="B1207" s="37" t="s">
        <v>2405</v>
      </c>
      <c r="C1207" s="37" t="s">
        <v>2423</v>
      </c>
      <c r="D1207" s="37" t="s">
        <v>2424</v>
      </c>
      <c r="E1207" s="38"/>
      <c r="F1207" s="37"/>
      <c r="G1207" s="37" t="s">
        <v>26</v>
      </c>
      <c r="H1207" s="37">
        <v>4</v>
      </c>
      <c r="I1207" s="37">
        <v>4</v>
      </c>
      <c r="J1207" s="37">
        <v>4</v>
      </c>
      <c r="K1207" s="37">
        <v>4</v>
      </c>
      <c r="L1207" s="37">
        <v>3.4</v>
      </c>
      <c r="M1207" s="38"/>
      <c r="N1207" s="61" t="s">
        <v>35</v>
      </c>
      <c r="O1207" s="59"/>
    </row>
    <row r="1208" ht="19" customHeight="1" spans="1:15">
      <c r="A1208" s="52">
        <v>2503020020000</v>
      </c>
      <c r="B1208" s="37" t="s">
        <v>2425</v>
      </c>
      <c r="C1208" s="37">
        <v>250302002</v>
      </c>
      <c r="D1208" s="37" t="s">
        <v>2425</v>
      </c>
      <c r="E1208" s="38" t="s">
        <v>2426</v>
      </c>
      <c r="F1208" s="37"/>
      <c r="G1208" s="37" t="s">
        <v>1694</v>
      </c>
      <c r="H1208" s="37">
        <v>7.2</v>
      </c>
      <c r="I1208" s="37">
        <v>6</v>
      </c>
      <c r="J1208" s="37">
        <v>6</v>
      </c>
      <c r="K1208" s="37">
        <v>6</v>
      </c>
      <c r="L1208" s="37">
        <v>5.1</v>
      </c>
      <c r="M1208" s="38"/>
      <c r="N1208" s="61" t="s">
        <v>35</v>
      </c>
      <c r="O1208" s="59"/>
    </row>
    <row r="1209" ht="19" customHeight="1" spans="1:15">
      <c r="A1209" s="52">
        <v>2503020030000</v>
      </c>
      <c r="B1209" s="37" t="s">
        <v>2427</v>
      </c>
      <c r="C1209" s="37">
        <v>250302003</v>
      </c>
      <c r="D1209" s="37" t="s">
        <v>2427</v>
      </c>
      <c r="E1209" s="38" t="s">
        <v>2271</v>
      </c>
      <c r="F1209" s="37"/>
      <c r="G1209" s="37" t="s">
        <v>1694</v>
      </c>
      <c r="H1209" s="37">
        <v>43</v>
      </c>
      <c r="I1209" s="37">
        <v>40</v>
      </c>
      <c r="J1209" s="37">
        <v>36</v>
      </c>
      <c r="K1209" s="37">
        <v>32</v>
      </c>
      <c r="L1209" s="37">
        <v>30</v>
      </c>
      <c r="M1209" s="38" t="s">
        <v>2428</v>
      </c>
      <c r="N1209" s="61" t="s">
        <v>35</v>
      </c>
      <c r="O1209" s="59"/>
    </row>
    <row r="1210" ht="24" customHeight="1" spans="1:15">
      <c r="A1210" s="52">
        <v>2503020030100</v>
      </c>
      <c r="B1210" s="37" t="s">
        <v>2429</v>
      </c>
      <c r="C1210" s="37" t="s">
        <v>2430</v>
      </c>
      <c r="D1210" s="37" t="s">
        <v>2431</v>
      </c>
      <c r="E1210" s="38"/>
      <c r="F1210" s="37"/>
      <c r="G1210" s="37" t="s">
        <v>1694</v>
      </c>
      <c r="H1210" s="37">
        <v>17</v>
      </c>
      <c r="I1210" s="37">
        <v>17</v>
      </c>
      <c r="J1210" s="37">
        <v>17</v>
      </c>
      <c r="K1210" s="37">
        <v>17</v>
      </c>
      <c r="L1210" s="37">
        <v>17</v>
      </c>
      <c r="M1210" s="38"/>
      <c r="N1210" s="61" t="s">
        <v>35</v>
      </c>
      <c r="O1210" s="59"/>
    </row>
    <row r="1211" ht="19" customHeight="1" spans="1:15">
      <c r="A1211" s="52">
        <v>2503020040000</v>
      </c>
      <c r="B1211" s="37" t="s">
        <v>2432</v>
      </c>
      <c r="C1211" s="37">
        <v>250302004</v>
      </c>
      <c r="D1211" s="37" t="s">
        <v>2432</v>
      </c>
      <c r="E1211" s="38" t="s">
        <v>2433</v>
      </c>
      <c r="F1211" s="37"/>
      <c r="G1211" s="37" t="s">
        <v>1694</v>
      </c>
      <c r="H1211" s="37"/>
      <c r="I1211" s="37"/>
      <c r="J1211" s="37"/>
      <c r="K1211" s="37"/>
      <c r="L1211" s="37"/>
      <c r="M1211" s="38"/>
      <c r="N1211" s="61" t="s">
        <v>35</v>
      </c>
      <c r="O1211" s="59"/>
    </row>
    <row r="1212" ht="19" customHeight="1" spans="1:15">
      <c r="A1212" s="52">
        <v>2503020040100</v>
      </c>
      <c r="B1212" s="37" t="s">
        <v>2434</v>
      </c>
      <c r="C1212" s="37" t="s">
        <v>2435</v>
      </c>
      <c r="D1212" s="37" t="s">
        <v>2436</v>
      </c>
      <c r="E1212" s="38"/>
      <c r="F1212" s="37"/>
      <c r="G1212" s="37" t="s">
        <v>1694</v>
      </c>
      <c r="H1212" s="37"/>
      <c r="I1212" s="37"/>
      <c r="J1212" s="37"/>
      <c r="K1212" s="37"/>
      <c r="L1212" s="37"/>
      <c r="M1212" s="38"/>
      <c r="N1212" s="61" t="s">
        <v>35</v>
      </c>
      <c r="O1212" s="59"/>
    </row>
    <row r="1213" ht="19" customHeight="1" spans="1:15">
      <c r="A1213" s="52">
        <v>2503020040200</v>
      </c>
      <c r="B1213" s="37" t="s">
        <v>2437</v>
      </c>
      <c r="C1213" s="37" t="s">
        <v>2438</v>
      </c>
      <c r="D1213" s="37" t="s">
        <v>2439</v>
      </c>
      <c r="E1213" s="38"/>
      <c r="F1213" s="37"/>
      <c r="G1213" s="37" t="s">
        <v>1694</v>
      </c>
      <c r="H1213" s="37"/>
      <c r="I1213" s="37"/>
      <c r="J1213" s="37"/>
      <c r="K1213" s="37"/>
      <c r="L1213" s="37"/>
      <c r="M1213" s="38"/>
      <c r="N1213" s="61" t="s">
        <v>35</v>
      </c>
      <c r="O1213" s="59"/>
    </row>
    <row r="1214" ht="19" customHeight="1" spans="1:15">
      <c r="A1214" s="52">
        <v>2503020050000</v>
      </c>
      <c r="B1214" s="37" t="s">
        <v>2440</v>
      </c>
      <c r="C1214" s="37">
        <v>250302005</v>
      </c>
      <c r="D1214" s="37" t="s">
        <v>2440</v>
      </c>
      <c r="E1214" s="38"/>
      <c r="F1214" s="37"/>
      <c r="G1214" s="37" t="s">
        <v>1694</v>
      </c>
      <c r="H1214" s="37">
        <v>9.6</v>
      </c>
      <c r="I1214" s="37">
        <v>8</v>
      </c>
      <c r="J1214" s="37">
        <v>8</v>
      </c>
      <c r="K1214" s="37">
        <v>8</v>
      </c>
      <c r="L1214" s="37">
        <v>6.8</v>
      </c>
      <c r="M1214" s="38"/>
      <c r="N1214" s="61" t="s">
        <v>35</v>
      </c>
      <c r="O1214" s="59"/>
    </row>
    <row r="1215" ht="19" customHeight="1" spans="1:15">
      <c r="A1215" s="52">
        <v>2503020060000</v>
      </c>
      <c r="B1215" s="37" t="s">
        <v>2441</v>
      </c>
      <c r="C1215" s="37">
        <v>250302006</v>
      </c>
      <c r="D1215" s="37" t="s">
        <v>2441</v>
      </c>
      <c r="E1215" s="38"/>
      <c r="F1215" s="37"/>
      <c r="G1215" s="37" t="s">
        <v>1694</v>
      </c>
      <c r="H1215" s="37"/>
      <c r="I1215" s="37"/>
      <c r="J1215" s="37"/>
      <c r="K1215" s="37"/>
      <c r="L1215" s="37"/>
      <c r="M1215" s="38"/>
      <c r="N1215" s="61" t="s">
        <v>35</v>
      </c>
      <c r="O1215" s="59"/>
    </row>
    <row r="1216" ht="19" customHeight="1" spans="1:15">
      <c r="A1216" s="52">
        <v>2503020070000</v>
      </c>
      <c r="B1216" s="37" t="s">
        <v>2442</v>
      </c>
      <c r="C1216" s="37">
        <v>250302007</v>
      </c>
      <c r="D1216" s="37" t="s">
        <v>2442</v>
      </c>
      <c r="E1216" s="38"/>
      <c r="F1216" s="37"/>
      <c r="G1216" s="37" t="s">
        <v>1694</v>
      </c>
      <c r="H1216" s="37">
        <v>14.4</v>
      </c>
      <c r="I1216" s="37">
        <v>13</v>
      </c>
      <c r="J1216" s="37">
        <v>12</v>
      </c>
      <c r="K1216" s="37">
        <v>10</v>
      </c>
      <c r="L1216" s="37">
        <v>8.5</v>
      </c>
      <c r="M1216" s="38"/>
      <c r="N1216" s="61" t="s">
        <v>35</v>
      </c>
      <c r="O1216" s="59"/>
    </row>
    <row r="1217" ht="19" customHeight="1" spans="1:15">
      <c r="A1217" s="52">
        <v>2503020080000</v>
      </c>
      <c r="B1217" s="37" t="s">
        <v>2443</v>
      </c>
      <c r="C1217" s="37">
        <v>250302008</v>
      </c>
      <c r="D1217" s="37" t="s">
        <v>2443</v>
      </c>
      <c r="E1217" s="38" t="s">
        <v>2444</v>
      </c>
      <c r="F1217" s="37"/>
      <c r="G1217" s="37" t="s">
        <v>1694</v>
      </c>
      <c r="H1217" s="37">
        <v>13.2</v>
      </c>
      <c r="I1217" s="37">
        <v>12</v>
      </c>
      <c r="J1217" s="37">
        <v>11</v>
      </c>
      <c r="K1217" s="37">
        <v>10</v>
      </c>
      <c r="L1217" s="37">
        <v>8.5</v>
      </c>
      <c r="M1217" s="38" t="s">
        <v>2445</v>
      </c>
      <c r="N1217" s="61" t="s">
        <v>35</v>
      </c>
      <c r="O1217" s="59"/>
    </row>
    <row r="1218" ht="24" customHeight="1" spans="1:15">
      <c r="A1218" s="52">
        <v>2503020080001</v>
      </c>
      <c r="B1218" s="37" t="s">
        <v>2446</v>
      </c>
      <c r="C1218" s="37" t="s">
        <v>2447</v>
      </c>
      <c r="D1218" s="37" t="s">
        <v>2446</v>
      </c>
      <c r="E1218" s="38"/>
      <c r="F1218" s="37"/>
      <c r="G1218" s="37" t="s">
        <v>1694</v>
      </c>
      <c r="H1218" s="37">
        <v>5</v>
      </c>
      <c r="I1218" s="37">
        <v>5</v>
      </c>
      <c r="J1218" s="37">
        <v>5</v>
      </c>
      <c r="K1218" s="37">
        <v>5</v>
      </c>
      <c r="L1218" s="37">
        <v>5</v>
      </c>
      <c r="M1218" s="38"/>
      <c r="N1218" s="61" t="s">
        <v>35</v>
      </c>
      <c r="O1218" s="59"/>
    </row>
    <row r="1219" ht="18" customHeight="1" spans="1:15">
      <c r="A1219" s="52">
        <v>2503020080100</v>
      </c>
      <c r="B1219" s="37" t="s">
        <v>2448</v>
      </c>
      <c r="C1219" s="37" t="s">
        <v>2449</v>
      </c>
      <c r="D1219" s="37" t="s">
        <v>2450</v>
      </c>
      <c r="E1219" s="38"/>
      <c r="F1219" s="37"/>
      <c r="G1219" s="37" t="s">
        <v>1694</v>
      </c>
      <c r="H1219" s="37">
        <v>13.2</v>
      </c>
      <c r="I1219" s="37">
        <v>12</v>
      </c>
      <c r="J1219" s="37">
        <v>11</v>
      </c>
      <c r="K1219" s="37">
        <v>10</v>
      </c>
      <c r="L1219" s="37">
        <v>8.5</v>
      </c>
      <c r="M1219" s="38"/>
      <c r="N1219" s="61" t="s">
        <v>35</v>
      </c>
      <c r="O1219" s="59"/>
    </row>
    <row r="1220" ht="18" customHeight="1" spans="1:15">
      <c r="A1220" s="52">
        <v>2503020080200</v>
      </c>
      <c r="B1220" s="37" t="s">
        <v>2451</v>
      </c>
      <c r="C1220" s="37" t="s">
        <v>2452</v>
      </c>
      <c r="D1220" s="37" t="s">
        <v>2453</v>
      </c>
      <c r="E1220" s="38"/>
      <c r="F1220" s="37"/>
      <c r="G1220" s="37" t="s">
        <v>1694</v>
      </c>
      <c r="H1220" s="37">
        <v>13.2</v>
      </c>
      <c r="I1220" s="37">
        <v>12</v>
      </c>
      <c r="J1220" s="37">
        <v>11</v>
      </c>
      <c r="K1220" s="37">
        <v>10</v>
      </c>
      <c r="L1220" s="37">
        <v>8.5</v>
      </c>
      <c r="M1220" s="38"/>
      <c r="N1220" s="61" t="s">
        <v>35</v>
      </c>
      <c r="O1220" s="59"/>
    </row>
    <row r="1221" ht="18" customHeight="1" spans="1:15">
      <c r="A1221" s="52">
        <v>2503020090000</v>
      </c>
      <c r="B1221" s="37" t="s">
        <v>2454</v>
      </c>
      <c r="C1221" s="37">
        <v>250302009</v>
      </c>
      <c r="D1221" s="37" t="s">
        <v>2454</v>
      </c>
      <c r="E1221" s="38"/>
      <c r="F1221" s="37"/>
      <c r="G1221" s="37" t="s">
        <v>1694</v>
      </c>
      <c r="H1221" s="37">
        <v>13.2</v>
      </c>
      <c r="I1221" s="37">
        <v>12</v>
      </c>
      <c r="J1221" s="37">
        <v>11</v>
      </c>
      <c r="K1221" s="37">
        <v>10</v>
      </c>
      <c r="L1221" s="37">
        <v>8.5</v>
      </c>
      <c r="M1221" s="38"/>
      <c r="N1221" s="61" t="s">
        <v>35</v>
      </c>
      <c r="O1221" s="59"/>
    </row>
    <row r="1222" ht="51" customHeight="1" spans="1:15">
      <c r="A1222" s="52">
        <v>512503020140000</v>
      </c>
      <c r="B1222" s="37" t="s">
        <v>2455</v>
      </c>
      <c r="C1222" s="56">
        <v>250302010</v>
      </c>
      <c r="D1222" s="37" t="s">
        <v>2455</v>
      </c>
      <c r="E1222" s="38" t="s">
        <v>2456</v>
      </c>
      <c r="F1222" s="37"/>
      <c r="G1222" s="37" t="s">
        <v>26</v>
      </c>
      <c r="H1222" s="37">
        <v>600</v>
      </c>
      <c r="I1222" s="37">
        <v>540</v>
      </c>
      <c r="J1222" s="37">
        <v>480</v>
      </c>
      <c r="K1222" s="37">
        <v>430</v>
      </c>
      <c r="L1222" s="37">
        <v>365.5</v>
      </c>
      <c r="M1222" s="38" t="s">
        <v>2457</v>
      </c>
      <c r="N1222" s="61" t="s">
        <v>28</v>
      </c>
      <c r="O1222" s="59"/>
    </row>
    <row r="1223" ht="19" customHeight="1" spans="1:15">
      <c r="A1223" s="52">
        <v>512503020110000</v>
      </c>
      <c r="B1223" s="37" t="s">
        <v>2458</v>
      </c>
      <c r="C1223" s="56">
        <v>250302011</v>
      </c>
      <c r="D1223" s="37" t="s">
        <v>2458</v>
      </c>
      <c r="E1223" s="55"/>
      <c r="F1223" s="37"/>
      <c r="G1223" s="56"/>
      <c r="H1223" s="37"/>
      <c r="I1223" s="37"/>
      <c r="J1223" s="37"/>
      <c r="K1223" s="37"/>
      <c r="L1223" s="37"/>
      <c r="M1223" s="38"/>
      <c r="N1223" s="61" t="s">
        <v>28</v>
      </c>
      <c r="O1223" s="59"/>
    </row>
    <row r="1224" ht="21" customHeight="1" spans="1:15">
      <c r="A1224" s="52"/>
      <c r="B1224" s="31"/>
      <c r="C1224" s="33">
        <v>250303</v>
      </c>
      <c r="D1224" s="33" t="s">
        <v>2459</v>
      </c>
      <c r="E1224" s="34"/>
      <c r="F1224" s="31"/>
      <c r="G1224" s="31"/>
      <c r="H1224" s="35"/>
      <c r="I1224" s="35"/>
      <c r="J1224" s="35"/>
      <c r="K1224" s="35"/>
      <c r="L1224" s="35"/>
      <c r="M1224" s="34"/>
      <c r="N1224" s="60"/>
      <c r="O1224" s="59"/>
    </row>
    <row r="1225" ht="20" customHeight="1" spans="1:15">
      <c r="A1225" s="52">
        <v>2503030010000</v>
      </c>
      <c r="B1225" s="37" t="s">
        <v>2460</v>
      </c>
      <c r="C1225" s="37">
        <v>250303001</v>
      </c>
      <c r="D1225" s="37" t="s">
        <v>2460</v>
      </c>
      <c r="E1225" s="38" t="s">
        <v>2461</v>
      </c>
      <c r="F1225" s="37"/>
      <c r="G1225" s="37" t="s">
        <v>1694</v>
      </c>
      <c r="H1225" s="37">
        <v>4.5</v>
      </c>
      <c r="I1225" s="37">
        <v>4.5</v>
      </c>
      <c r="J1225" s="37">
        <v>4.5</v>
      </c>
      <c r="K1225" s="37">
        <v>4.5</v>
      </c>
      <c r="L1225" s="37">
        <v>4.5</v>
      </c>
      <c r="M1225" s="38" t="s">
        <v>2462</v>
      </c>
      <c r="N1225" s="61" t="s">
        <v>35</v>
      </c>
      <c r="O1225" s="59"/>
    </row>
    <row r="1226" ht="24" customHeight="1" spans="1:15">
      <c r="A1226" s="52">
        <v>2503030010100</v>
      </c>
      <c r="B1226" s="37" t="s">
        <v>2463</v>
      </c>
      <c r="C1226" s="37" t="s">
        <v>2464</v>
      </c>
      <c r="D1226" s="37" t="s">
        <v>2465</v>
      </c>
      <c r="E1226" s="38"/>
      <c r="F1226" s="37"/>
      <c r="G1226" s="37" t="s">
        <v>1694</v>
      </c>
      <c r="H1226" s="37">
        <v>5.5</v>
      </c>
      <c r="I1226" s="37">
        <v>5.5</v>
      </c>
      <c r="J1226" s="37">
        <v>5.5</v>
      </c>
      <c r="K1226" s="37">
        <v>5.5</v>
      </c>
      <c r="L1226" s="37">
        <v>5.5</v>
      </c>
      <c r="M1226" s="38"/>
      <c r="N1226" s="61" t="s">
        <v>35</v>
      </c>
      <c r="O1226" s="59"/>
    </row>
    <row r="1227" ht="26" customHeight="1" spans="1:15">
      <c r="A1227" s="52">
        <v>2503030020000</v>
      </c>
      <c r="B1227" s="37" t="s">
        <v>2466</v>
      </c>
      <c r="C1227" s="37">
        <v>250303002</v>
      </c>
      <c r="D1227" s="37" t="s">
        <v>2466</v>
      </c>
      <c r="E1227" s="38" t="s">
        <v>2461</v>
      </c>
      <c r="F1227" s="37"/>
      <c r="G1227" s="37" t="s">
        <v>1694</v>
      </c>
      <c r="H1227" s="37">
        <v>4.6</v>
      </c>
      <c r="I1227" s="37">
        <v>4.6</v>
      </c>
      <c r="J1227" s="37">
        <v>4.6</v>
      </c>
      <c r="K1227" s="37">
        <v>4.6</v>
      </c>
      <c r="L1227" s="37">
        <v>4.6</v>
      </c>
      <c r="M1227" s="38" t="s">
        <v>2467</v>
      </c>
      <c r="N1227" s="61" t="s">
        <v>35</v>
      </c>
      <c r="O1227" s="59"/>
    </row>
    <row r="1228" ht="24" customHeight="1" spans="1:15">
      <c r="A1228" s="52">
        <v>2503030020100</v>
      </c>
      <c r="B1228" s="37" t="s">
        <v>2468</v>
      </c>
      <c r="C1228" s="37" t="s">
        <v>2469</v>
      </c>
      <c r="D1228" s="37" t="s">
        <v>2470</v>
      </c>
      <c r="E1228" s="38"/>
      <c r="F1228" s="37"/>
      <c r="G1228" s="37" t="s">
        <v>1694</v>
      </c>
      <c r="H1228" s="37">
        <v>5.4</v>
      </c>
      <c r="I1228" s="37">
        <v>5.4</v>
      </c>
      <c r="J1228" s="37">
        <v>5.4</v>
      </c>
      <c r="K1228" s="37">
        <v>5.4</v>
      </c>
      <c r="L1228" s="37">
        <v>5.4</v>
      </c>
      <c r="M1228" s="38"/>
      <c r="N1228" s="61" t="s">
        <v>35</v>
      </c>
      <c r="O1228" s="59"/>
    </row>
    <row r="1229" ht="25" customHeight="1" spans="1:15">
      <c r="A1229" s="52">
        <v>2503030030000</v>
      </c>
      <c r="B1229" s="37" t="s">
        <v>2471</v>
      </c>
      <c r="C1229" s="37">
        <v>250303003</v>
      </c>
      <c r="D1229" s="37" t="s">
        <v>2471</v>
      </c>
      <c r="E1229" s="38"/>
      <c r="F1229" s="37"/>
      <c r="G1229" s="37" t="s">
        <v>1694</v>
      </c>
      <c r="H1229" s="37"/>
      <c r="I1229" s="37"/>
      <c r="J1229" s="37"/>
      <c r="K1229" s="37"/>
      <c r="L1229" s="37"/>
      <c r="M1229" s="38"/>
      <c r="N1229" s="61" t="s">
        <v>35</v>
      </c>
      <c r="O1229" s="59"/>
    </row>
    <row r="1230" ht="24" customHeight="1" spans="1:15">
      <c r="A1230" s="52">
        <v>2503030040000</v>
      </c>
      <c r="B1230" s="37" t="s">
        <v>2472</v>
      </c>
      <c r="C1230" s="37">
        <v>250303004</v>
      </c>
      <c r="D1230" s="37" t="s">
        <v>2472</v>
      </c>
      <c r="E1230" s="38" t="s">
        <v>2473</v>
      </c>
      <c r="F1230" s="37"/>
      <c r="G1230" s="37" t="s">
        <v>1694</v>
      </c>
      <c r="H1230" s="37">
        <v>10</v>
      </c>
      <c r="I1230" s="37">
        <v>10</v>
      </c>
      <c r="J1230" s="37">
        <v>10</v>
      </c>
      <c r="K1230" s="37">
        <v>10</v>
      </c>
      <c r="L1230" s="37">
        <v>10</v>
      </c>
      <c r="M1230" s="38" t="s">
        <v>2474</v>
      </c>
      <c r="N1230" s="61" t="s">
        <v>35</v>
      </c>
      <c r="O1230" s="59"/>
    </row>
    <row r="1231" ht="27" customHeight="1" spans="1:15">
      <c r="A1231" s="52">
        <v>2503030040200</v>
      </c>
      <c r="B1231" s="37" t="s">
        <v>2475</v>
      </c>
      <c r="C1231" s="37" t="s">
        <v>2476</v>
      </c>
      <c r="D1231" s="37" t="s">
        <v>2475</v>
      </c>
      <c r="E1231" s="38"/>
      <c r="F1231" s="37"/>
      <c r="G1231" s="37" t="s">
        <v>1694</v>
      </c>
      <c r="H1231" s="37">
        <v>5</v>
      </c>
      <c r="I1231" s="37">
        <v>5</v>
      </c>
      <c r="J1231" s="37">
        <v>5</v>
      </c>
      <c r="K1231" s="37">
        <v>5</v>
      </c>
      <c r="L1231" s="37">
        <v>5</v>
      </c>
      <c r="M1231" s="38"/>
      <c r="N1231" s="61" t="s">
        <v>35</v>
      </c>
      <c r="O1231" s="59"/>
    </row>
    <row r="1232" ht="24" customHeight="1" spans="1:15">
      <c r="A1232" s="52">
        <v>2503030050000</v>
      </c>
      <c r="B1232" s="37" t="s">
        <v>2477</v>
      </c>
      <c r="C1232" s="37">
        <v>250303005</v>
      </c>
      <c r="D1232" s="37" t="s">
        <v>2477</v>
      </c>
      <c r="E1232" s="38" t="s">
        <v>2473</v>
      </c>
      <c r="F1232" s="37"/>
      <c r="G1232" s="37" t="s">
        <v>1694</v>
      </c>
      <c r="H1232" s="37">
        <v>12</v>
      </c>
      <c r="I1232" s="37">
        <v>12</v>
      </c>
      <c r="J1232" s="37">
        <v>12</v>
      </c>
      <c r="K1232" s="37">
        <v>12</v>
      </c>
      <c r="L1232" s="37">
        <v>12</v>
      </c>
      <c r="M1232" s="38" t="s">
        <v>2478</v>
      </c>
      <c r="N1232" s="61" t="s">
        <v>35</v>
      </c>
      <c r="O1232" s="59"/>
    </row>
    <row r="1233" ht="24" customHeight="1" spans="1:15">
      <c r="A1233" s="52">
        <v>2503030050200</v>
      </c>
      <c r="B1233" s="37" t="s">
        <v>2479</v>
      </c>
      <c r="C1233" s="37" t="s">
        <v>2480</v>
      </c>
      <c r="D1233" s="37" t="s">
        <v>2479</v>
      </c>
      <c r="E1233" s="38"/>
      <c r="F1233" s="37"/>
      <c r="G1233" s="37" t="s">
        <v>1694</v>
      </c>
      <c r="H1233" s="37">
        <v>6</v>
      </c>
      <c r="I1233" s="37">
        <v>6</v>
      </c>
      <c r="J1233" s="37">
        <v>6</v>
      </c>
      <c r="K1233" s="37">
        <v>6</v>
      </c>
      <c r="L1233" s="37">
        <v>6</v>
      </c>
      <c r="M1233" s="38"/>
      <c r="N1233" s="61" t="s">
        <v>35</v>
      </c>
      <c r="O1233" s="59"/>
    </row>
    <row r="1234" ht="27" customHeight="1" spans="1:15">
      <c r="A1234" s="52">
        <v>2503030060000</v>
      </c>
      <c r="B1234" s="37" t="s">
        <v>2481</v>
      </c>
      <c r="C1234" s="37">
        <v>250303006</v>
      </c>
      <c r="D1234" s="37" t="s">
        <v>2481</v>
      </c>
      <c r="E1234" s="38" t="s">
        <v>2482</v>
      </c>
      <c r="F1234" s="37"/>
      <c r="G1234" s="37" t="s">
        <v>1694</v>
      </c>
      <c r="H1234" s="37">
        <v>14.4</v>
      </c>
      <c r="I1234" s="37">
        <v>12</v>
      </c>
      <c r="J1234" s="37">
        <v>12</v>
      </c>
      <c r="K1234" s="37">
        <v>12</v>
      </c>
      <c r="L1234" s="37">
        <v>10.2</v>
      </c>
      <c r="M1234" s="38"/>
      <c r="N1234" s="61" t="s">
        <v>35</v>
      </c>
      <c r="O1234" s="59"/>
    </row>
    <row r="1235" ht="24" customHeight="1" spans="1:15">
      <c r="A1235" s="52">
        <v>2503030060100</v>
      </c>
      <c r="B1235" s="37" t="s">
        <v>2483</v>
      </c>
      <c r="C1235" s="37" t="s">
        <v>2484</v>
      </c>
      <c r="D1235" s="37" t="s">
        <v>2483</v>
      </c>
      <c r="E1235" s="38"/>
      <c r="F1235" s="37"/>
      <c r="G1235" s="37" t="s">
        <v>1694</v>
      </c>
      <c r="H1235" s="37">
        <v>14.4</v>
      </c>
      <c r="I1235" s="37">
        <v>12</v>
      </c>
      <c r="J1235" s="37">
        <v>12</v>
      </c>
      <c r="K1235" s="37">
        <v>12</v>
      </c>
      <c r="L1235" s="37">
        <v>10.2</v>
      </c>
      <c r="M1235" s="38"/>
      <c r="N1235" s="61" t="s">
        <v>35</v>
      </c>
      <c r="O1235" s="59"/>
    </row>
    <row r="1236" ht="24" customHeight="1" spans="1:15">
      <c r="A1236" s="52">
        <v>2503030060200</v>
      </c>
      <c r="B1236" s="37" t="s">
        <v>2485</v>
      </c>
      <c r="C1236" s="37" t="s">
        <v>2486</v>
      </c>
      <c r="D1236" s="37" t="s">
        <v>2485</v>
      </c>
      <c r="E1236" s="38"/>
      <c r="F1236" s="37"/>
      <c r="G1236" s="37" t="s">
        <v>1694</v>
      </c>
      <c r="H1236" s="37">
        <v>14.4</v>
      </c>
      <c r="I1236" s="37">
        <v>12</v>
      </c>
      <c r="J1236" s="37">
        <v>12</v>
      </c>
      <c r="K1236" s="37">
        <v>12</v>
      </c>
      <c r="L1236" s="37">
        <v>10.2</v>
      </c>
      <c r="M1236" s="38"/>
      <c r="N1236" s="61" t="s">
        <v>35</v>
      </c>
      <c r="O1236" s="59"/>
    </row>
    <row r="1237" ht="19" customHeight="1" spans="1:15">
      <c r="A1237" s="52">
        <v>2503030070000</v>
      </c>
      <c r="B1237" s="37" t="s">
        <v>2487</v>
      </c>
      <c r="C1237" s="37">
        <v>250303007</v>
      </c>
      <c r="D1237" s="37" t="s">
        <v>2487</v>
      </c>
      <c r="E1237" s="38"/>
      <c r="F1237" s="37"/>
      <c r="G1237" s="37" t="s">
        <v>1694</v>
      </c>
      <c r="H1237" s="37">
        <v>10.8</v>
      </c>
      <c r="I1237" s="37">
        <v>10</v>
      </c>
      <c r="J1237" s="37">
        <v>9</v>
      </c>
      <c r="K1237" s="37">
        <v>8</v>
      </c>
      <c r="L1237" s="37">
        <v>6.8</v>
      </c>
      <c r="M1237" s="38"/>
      <c r="N1237" s="61" t="s">
        <v>35</v>
      </c>
      <c r="O1237" s="59"/>
    </row>
    <row r="1238" ht="19" customHeight="1" spans="1:15">
      <c r="A1238" s="52">
        <v>2503030080000</v>
      </c>
      <c r="B1238" s="37" t="s">
        <v>2488</v>
      </c>
      <c r="C1238" s="37">
        <v>250303008</v>
      </c>
      <c r="D1238" s="37" t="s">
        <v>2488</v>
      </c>
      <c r="E1238" s="38"/>
      <c r="F1238" s="37"/>
      <c r="G1238" s="37" t="s">
        <v>1694</v>
      </c>
      <c r="H1238" s="37"/>
      <c r="I1238" s="37"/>
      <c r="J1238" s="37"/>
      <c r="K1238" s="37"/>
      <c r="L1238" s="37"/>
      <c r="M1238" s="38"/>
      <c r="N1238" s="61" t="s">
        <v>35</v>
      </c>
      <c r="O1238" s="59"/>
    </row>
    <row r="1239" ht="19" customHeight="1" spans="1:15">
      <c r="A1239" s="52">
        <v>2503030090000</v>
      </c>
      <c r="B1239" s="37" t="s">
        <v>2489</v>
      </c>
      <c r="C1239" s="37">
        <v>250303009</v>
      </c>
      <c r="D1239" s="37" t="s">
        <v>2489</v>
      </c>
      <c r="E1239" s="38"/>
      <c r="F1239" s="37"/>
      <c r="G1239" s="37" t="s">
        <v>1694</v>
      </c>
      <c r="H1239" s="37">
        <v>10.8</v>
      </c>
      <c r="I1239" s="37">
        <v>10</v>
      </c>
      <c r="J1239" s="37">
        <v>9</v>
      </c>
      <c r="K1239" s="37">
        <v>8</v>
      </c>
      <c r="L1239" s="37">
        <v>6.8</v>
      </c>
      <c r="M1239" s="38"/>
      <c r="N1239" s="61" t="s">
        <v>35</v>
      </c>
      <c r="O1239" s="59"/>
    </row>
    <row r="1240" ht="19" customHeight="1" spans="1:15">
      <c r="A1240" s="52">
        <v>2503030100000</v>
      </c>
      <c r="B1240" s="37" t="s">
        <v>2490</v>
      </c>
      <c r="C1240" s="37">
        <v>250303010</v>
      </c>
      <c r="D1240" s="37" t="s">
        <v>2490</v>
      </c>
      <c r="E1240" s="38"/>
      <c r="F1240" s="37"/>
      <c r="G1240" s="37" t="s">
        <v>1694</v>
      </c>
      <c r="H1240" s="37"/>
      <c r="I1240" s="37"/>
      <c r="J1240" s="37"/>
      <c r="K1240" s="37"/>
      <c r="L1240" s="37"/>
      <c r="M1240" s="38"/>
      <c r="N1240" s="61" t="s">
        <v>35</v>
      </c>
      <c r="O1240" s="59"/>
    </row>
    <row r="1241" ht="19" customHeight="1" spans="1:15">
      <c r="A1241" s="52">
        <v>2503030110000</v>
      </c>
      <c r="B1241" s="37" t="s">
        <v>2491</v>
      </c>
      <c r="C1241" s="37">
        <v>250303011</v>
      </c>
      <c r="D1241" s="37" t="s">
        <v>2491</v>
      </c>
      <c r="E1241" s="38"/>
      <c r="F1241" s="37"/>
      <c r="G1241" s="37" t="s">
        <v>1694</v>
      </c>
      <c r="H1241" s="37"/>
      <c r="I1241" s="37"/>
      <c r="J1241" s="37"/>
      <c r="K1241" s="37"/>
      <c r="L1241" s="37"/>
      <c r="M1241" s="38"/>
      <c r="N1241" s="61" t="s">
        <v>35</v>
      </c>
      <c r="O1241" s="59"/>
    </row>
    <row r="1242" ht="19" customHeight="1" spans="1:15">
      <c r="A1242" s="52">
        <v>2503030120000</v>
      </c>
      <c r="B1242" s="37" t="s">
        <v>2492</v>
      </c>
      <c r="C1242" s="37">
        <v>250303012</v>
      </c>
      <c r="D1242" s="37" t="s">
        <v>2492</v>
      </c>
      <c r="E1242" s="38"/>
      <c r="F1242" s="37"/>
      <c r="G1242" s="37" t="s">
        <v>1694</v>
      </c>
      <c r="H1242" s="37"/>
      <c r="I1242" s="37"/>
      <c r="J1242" s="37"/>
      <c r="K1242" s="37"/>
      <c r="L1242" s="37"/>
      <c r="M1242" s="38"/>
      <c r="N1242" s="61" t="s">
        <v>35</v>
      </c>
      <c r="O1242" s="59"/>
    </row>
    <row r="1243" ht="19" customHeight="1" spans="1:15">
      <c r="A1243" s="52">
        <v>2503030130000</v>
      </c>
      <c r="B1243" s="37" t="s">
        <v>2493</v>
      </c>
      <c r="C1243" s="37">
        <v>250303013</v>
      </c>
      <c r="D1243" s="37" t="s">
        <v>2493</v>
      </c>
      <c r="E1243" s="38"/>
      <c r="F1243" s="37"/>
      <c r="G1243" s="37" t="s">
        <v>1694</v>
      </c>
      <c r="H1243" s="37">
        <v>27.6</v>
      </c>
      <c r="I1243" s="37">
        <v>25</v>
      </c>
      <c r="J1243" s="37">
        <v>23</v>
      </c>
      <c r="K1243" s="37">
        <v>23</v>
      </c>
      <c r="L1243" s="37">
        <v>19.55</v>
      </c>
      <c r="M1243" s="38"/>
      <c r="N1243" s="61" t="s">
        <v>35</v>
      </c>
      <c r="O1243" s="59"/>
    </row>
    <row r="1244" ht="19" customHeight="1" spans="1:15">
      <c r="A1244" s="52">
        <v>2503030140000</v>
      </c>
      <c r="B1244" s="37" t="s">
        <v>2494</v>
      </c>
      <c r="C1244" s="37">
        <v>250303014</v>
      </c>
      <c r="D1244" s="37" t="s">
        <v>2494</v>
      </c>
      <c r="E1244" s="38"/>
      <c r="F1244" s="37"/>
      <c r="G1244" s="37" t="s">
        <v>1694</v>
      </c>
      <c r="H1244" s="37">
        <v>13.2</v>
      </c>
      <c r="I1244" s="37">
        <v>12</v>
      </c>
      <c r="J1244" s="37">
        <v>11</v>
      </c>
      <c r="K1244" s="37">
        <v>10</v>
      </c>
      <c r="L1244" s="37">
        <v>8.5</v>
      </c>
      <c r="M1244" s="38"/>
      <c r="N1244" s="61" t="s">
        <v>35</v>
      </c>
      <c r="O1244" s="59"/>
    </row>
    <row r="1245" ht="19" customHeight="1" spans="1:15">
      <c r="A1245" s="52">
        <v>2503030150000</v>
      </c>
      <c r="B1245" s="37" t="s">
        <v>2495</v>
      </c>
      <c r="C1245" s="37">
        <v>250303015</v>
      </c>
      <c r="D1245" s="37" t="s">
        <v>2495</v>
      </c>
      <c r="E1245" s="38"/>
      <c r="F1245" s="37"/>
      <c r="G1245" s="37" t="s">
        <v>1694</v>
      </c>
      <c r="H1245" s="37">
        <v>60</v>
      </c>
      <c r="I1245" s="37">
        <v>55</v>
      </c>
      <c r="J1245" s="37">
        <v>50</v>
      </c>
      <c r="K1245" s="37">
        <v>45</v>
      </c>
      <c r="L1245" s="37">
        <v>38.25</v>
      </c>
      <c r="M1245" s="38"/>
      <c r="N1245" s="61" t="s">
        <v>35</v>
      </c>
      <c r="O1245" s="59"/>
    </row>
    <row r="1246" ht="19" customHeight="1" spans="1:15">
      <c r="A1246" s="52">
        <v>2503030160000</v>
      </c>
      <c r="B1246" s="37" t="s">
        <v>2496</v>
      </c>
      <c r="C1246" s="37">
        <v>250303016</v>
      </c>
      <c r="D1246" s="37" t="s">
        <v>2496</v>
      </c>
      <c r="E1246" s="38"/>
      <c r="F1246" s="37"/>
      <c r="G1246" s="37" t="s">
        <v>1694</v>
      </c>
      <c r="H1246" s="37">
        <v>8.4</v>
      </c>
      <c r="I1246" s="37">
        <v>8</v>
      </c>
      <c r="J1246" s="37">
        <v>7</v>
      </c>
      <c r="K1246" s="37">
        <v>6</v>
      </c>
      <c r="L1246" s="37">
        <v>5.1</v>
      </c>
      <c r="M1246" s="38"/>
      <c r="N1246" s="61" t="s">
        <v>35</v>
      </c>
      <c r="O1246" s="59"/>
    </row>
    <row r="1247" ht="19" customHeight="1" spans="1:15">
      <c r="A1247" s="52">
        <v>2503030170000</v>
      </c>
      <c r="B1247" s="37" t="s">
        <v>2497</v>
      </c>
      <c r="C1247" s="37">
        <v>250303017</v>
      </c>
      <c r="D1247" s="37" t="s">
        <v>2497</v>
      </c>
      <c r="E1247" s="38"/>
      <c r="F1247" s="37"/>
      <c r="G1247" s="37" t="s">
        <v>1694</v>
      </c>
      <c r="H1247" s="37"/>
      <c r="I1247" s="37"/>
      <c r="J1247" s="37"/>
      <c r="K1247" s="37"/>
      <c r="L1247" s="37"/>
      <c r="M1247" s="38"/>
      <c r="N1247" s="61" t="s">
        <v>35</v>
      </c>
      <c r="O1247" s="59"/>
    </row>
    <row r="1248" ht="24" customHeight="1" spans="1:15">
      <c r="A1248" s="52">
        <v>2503030180000</v>
      </c>
      <c r="B1248" s="37" t="s">
        <v>2498</v>
      </c>
      <c r="C1248" s="37">
        <v>250303018</v>
      </c>
      <c r="D1248" s="37" t="s">
        <v>2498</v>
      </c>
      <c r="E1248" s="38" t="s">
        <v>2499</v>
      </c>
      <c r="F1248" s="37"/>
      <c r="G1248" s="37" t="s">
        <v>1694</v>
      </c>
      <c r="H1248" s="37"/>
      <c r="I1248" s="37"/>
      <c r="J1248" s="37"/>
      <c r="K1248" s="37"/>
      <c r="L1248" s="37"/>
      <c r="M1248" s="38"/>
      <c r="N1248" s="61" t="s">
        <v>28</v>
      </c>
      <c r="O1248" s="59"/>
    </row>
    <row r="1249" ht="21" customHeight="1" spans="1:15">
      <c r="A1249" s="52">
        <v>2503030190000</v>
      </c>
      <c r="B1249" s="37" t="s">
        <v>2500</v>
      </c>
      <c r="C1249" s="37">
        <v>250303019</v>
      </c>
      <c r="D1249" s="37" t="s">
        <v>2500</v>
      </c>
      <c r="E1249" s="38" t="s">
        <v>2501</v>
      </c>
      <c r="F1249" s="37"/>
      <c r="G1249" s="37" t="s">
        <v>1694</v>
      </c>
      <c r="H1249" s="37"/>
      <c r="I1249" s="37"/>
      <c r="J1249" s="37"/>
      <c r="K1249" s="37"/>
      <c r="L1249" s="37"/>
      <c r="M1249" s="38"/>
      <c r="N1249" s="61" t="s">
        <v>28</v>
      </c>
      <c r="O1249" s="59"/>
    </row>
    <row r="1250" ht="24" customHeight="1" spans="1:15">
      <c r="A1250" s="52">
        <v>2503030190100</v>
      </c>
      <c r="B1250" s="37" t="s">
        <v>2502</v>
      </c>
      <c r="C1250" s="37" t="s">
        <v>2503</v>
      </c>
      <c r="D1250" s="37" t="s">
        <v>2502</v>
      </c>
      <c r="E1250" s="38"/>
      <c r="F1250" s="37"/>
      <c r="G1250" s="37" t="s">
        <v>1694</v>
      </c>
      <c r="H1250" s="37"/>
      <c r="I1250" s="37"/>
      <c r="J1250" s="37"/>
      <c r="K1250" s="37"/>
      <c r="L1250" s="37"/>
      <c r="M1250" s="38"/>
      <c r="N1250" s="61" t="s">
        <v>28</v>
      </c>
      <c r="O1250" s="59"/>
    </row>
    <row r="1251" ht="23" customHeight="1" spans="1:15">
      <c r="A1251" s="52"/>
      <c r="B1251" s="31"/>
      <c r="C1251" s="33">
        <v>250304</v>
      </c>
      <c r="D1251" s="33" t="s">
        <v>2504</v>
      </c>
      <c r="E1251" s="38" t="s">
        <v>2505</v>
      </c>
      <c r="F1251" s="31"/>
      <c r="G1251" s="31"/>
      <c r="H1251" s="35"/>
      <c r="I1251" s="35"/>
      <c r="J1251" s="35"/>
      <c r="K1251" s="35"/>
      <c r="L1251" s="35"/>
      <c r="M1251" s="34"/>
      <c r="N1251" s="60"/>
      <c r="O1251" s="59"/>
    </row>
    <row r="1252" ht="19" customHeight="1" spans="1:15">
      <c r="A1252" s="52">
        <v>2503040010000</v>
      </c>
      <c r="B1252" s="37" t="s">
        <v>2506</v>
      </c>
      <c r="C1252" s="37">
        <v>250304001</v>
      </c>
      <c r="D1252" s="37" t="s">
        <v>2506</v>
      </c>
      <c r="E1252" s="38" t="s">
        <v>2507</v>
      </c>
      <c r="F1252" s="37"/>
      <c r="G1252" s="37" t="s">
        <v>1694</v>
      </c>
      <c r="H1252" s="37">
        <v>10</v>
      </c>
      <c r="I1252" s="37">
        <v>10</v>
      </c>
      <c r="J1252" s="37">
        <v>9</v>
      </c>
      <c r="K1252" s="37">
        <v>8</v>
      </c>
      <c r="L1252" s="37">
        <v>7.4</v>
      </c>
      <c r="M1252" s="38" t="s">
        <v>2318</v>
      </c>
      <c r="N1252" s="61" t="s">
        <v>35</v>
      </c>
      <c r="O1252" s="59"/>
    </row>
    <row r="1253" ht="19" customHeight="1" spans="1:15">
      <c r="A1253" s="52">
        <v>2503040010100</v>
      </c>
      <c r="B1253" s="37" t="s">
        <v>2508</v>
      </c>
      <c r="C1253" s="37" t="s">
        <v>2509</v>
      </c>
      <c r="D1253" s="37" t="s">
        <v>2510</v>
      </c>
      <c r="E1253" s="38"/>
      <c r="F1253" s="37"/>
      <c r="G1253" s="37" t="s">
        <v>1694</v>
      </c>
      <c r="H1253" s="71">
        <v>0</v>
      </c>
      <c r="I1253" s="71">
        <v>0</v>
      </c>
      <c r="J1253" s="71">
        <v>0</v>
      </c>
      <c r="K1253" s="71">
        <v>0</v>
      </c>
      <c r="L1253" s="71">
        <v>0</v>
      </c>
      <c r="M1253" s="38"/>
      <c r="N1253" s="61" t="s">
        <v>35</v>
      </c>
      <c r="O1253" s="59"/>
    </row>
    <row r="1254" ht="19" customHeight="1" spans="1:15">
      <c r="A1254" s="52">
        <v>2503040020000</v>
      </c>
      <c r="B1254" s="37" t="s">
        <v>2511</v>
      </c>
      <c r="C1254" s="37">
        <v>250304002</v>
      </c>
      <c r="D1254" s="37" t="s">
        <v>2511</v>
      </c>
      <c r="E1254" s="38" t="s">
        <v>2507</v>
      </c>
      <c r="F1254" s="37"/>
      <c r="G1254" s="37" t="s">
        <v>1694</v>
      </c>
      <c r="H1254" s="37">
        <f>4.3*1.2+4</f>
        <v>9.16</v>
      </c>
      <c r="I1254" s="37">
        <v>9</v>
      </c>
      <c r="J1254" s="37">
        <v>8.3</v>
      </c>
      <c r="K1254" s="37">
        <v>8</v>
      </c>
      <c r="L1254" s="37">
        <v>7.4</v>
      </c>
      <c r="M1254" s="38" t="s">
        <v>2318</v>
      </c>
      <c r="N1254" s="61" t="s">
        <v>35</v>
      </c>
      <c r="O1254" s="59"/>
    </row>
    <row r="1255" ht="19" customHeight="1" spans="1:15">
      <c r="A1255" s="52">
        <v>2503040020100</v>
      </c>
      <c r="B1255" s="37" t="s">
        <v>2512</v>
      </c>
      <c r="C1255" s="37" t="s">
        <v>2513</v>
      </c>
      <c r="D1255" s="37" t="s">
        <v>2514</v>
      </c>
      <c r="E1255" s="38"/>
      <c r="F1255" s="37"/>
      <c r="G1255" s="37" t="s">
        <v>1694</v>
      </c>
      <c r="H1255" s="71">
        <v>0</v>
      </c>
      <c r="I1255" s="71">
        <v>0</v>
      </c>
      <c r="J1255" s="71">
        <v>0</v>
      </c>
      <c r="K1255" s="71">
        <v>0</v>
      </c>
      <c r="L1255" s="71">
        <v>0</v>
      </c>
      <c r="M1255" s="38"/>
      <c r="N1255" s="61" t="s">
        <v>35</v>
      </c>
      <c r="O1255" s="59"/>
    </row>
    <row r="1256" ht="19" customHeight="1" spans="1:15">
      <c r="A1256" s="52">
        <v>2503040030000</v>
      </c>
      <c r="B1256" s="37" t="s">
        <v>2515</v>
      </c>
      <c r="C1256" s="37">
        <v>250304003</v>
      </c>
      <c r="D1256" s="37" t="s">
        <v>2515</v>
      </c>
      <c r="E1256" s="38" t="s">
        <v>2516</v>
      </c>
      <c r="F1256" s="37"/>
      <c r="G1256" s="37" t="s">
        <v>1694</v>
      </c>
      <c r="H1256" s="37">
        <v>5.16</v>
      </c>
      <c r="I1256" s="37">
        <v>5</v>
      </c>
      <c r="J1256" s="37">
        <v>4.3</v>
      </c>
      <c r="K1256" s="37">
        <v>4</v>
      </c>
      <c r="L1256" s="37">
        <v>3.4</v>
      </c>
      <c r="M1256" s="38" t="s">
        <v>2517</v>
      </c>
      <c r="N1256" s="61" t="s">
        <v>35</v>
      </c>
      <c r="O1256" s="59"/>
    </row>
    <row r="1257" ht="19" customHeight="1" spans="1:15">
      <c r="A1257" s="52">
        <v>2503040030100</v>
      </c>
      <c r="B1257" s="37" t="s">
        <v>2518</v>
      </c>
      <c r="C1257" s="37" t="s">
        <v>2519</v>
      </c>
      <c r="D1257" s="37" t="s">
        <v>2520</v>
      </c>
      <c r="E1257" s="38"/>
      <c r="F1257" s="37"/>
      <c r="G1257" s="37" t="s">
        <v>1694</v>
      </c>
      <c r="H1257" s="37">
        <v>3</v>
      </c>
      <c r="I1257" s="37">
        <v>3</v>
      </c>
      <c r="J1257" s="37">
        <v>3</v>
      </c>
      <c r="K1257" s="37">
        <v>3</v>
      </c>
      <c r="L1257" s="37">
        <v>3</v>
      </c>
      <c r="M1257" s="38"/>
      <c r="N1257" s="61" t="s">
        <v>35</v>
      </c>
      <c r="O1257" s="59"/>
    </row>
    <row r="1258" ht="19" customHeight="1" spans="1:15">
      <c r="A1258" s="52">
        <v>2503040030300</v>
      </c>
      <c r="B1258" s="37" t="s">
        <v>2521</v>
      </c>
      <c r="C1258" s="37" t="s">
        <v>2522</v>
      </c>
      <c r="D1258" s="37" t="s">
        <v>2523</v>
      </c>
      <c r="E1258" s="38"/>
      <c r="F1258" s="37"/>
      <c r="G1258" s="37" t="s">
        <v>1694</v>
      </c>
      <c r="H1258" s="37">
        <v>3</v>
      </c>
      <c r="I1258" s="37">
        <v>3</v>
      </c>
      <c r="J1258" s="37">
        <v>3</v>
      </c>
      <c r="K1258" s="37">
        <v>3</v>
      </c>
      <c r="L1258" s="37">
        <v>3</v>
      </c>
      <c r="M1258" s="38"/>
      <c r="N1258" s="61" t="s">
        <v>35</v>
      </c>
      <c r="O1258" s="59"/>
    </row>
    <row r="1259" ht="19" customHeight="1" spans="1:15">
      <c r="A1259" s="52">
        <v>2503040040000</v>
      </c>
      <c r="B1259" s="37" t="s">
        <v>2524</v>
      </c>
      <c r="C1259" s="37">
        <v>250304004</v>
      </c>
      <c r="D1259" s="37" t="s">
        <v>2524</v>
      </c>
      <c r="E1259" s="38" t="s">
        <v>2525</v>
      </c>
      <c r="F1259" s="37"/>
      <c r="G1259" s="37" t="s">
        <v>1694</v>
      </c>
      <c r="H1259" s="37">
        <v>5.4</v>
      </c>
      <c r="I1259" s="37">
        <v>5</v>
      </c>
      <c r="J1259" s="37">
        <v>4.5</v>
      </c>
      <c r="K1259" s="37">
        <v>4</v>
      </c>
      <c r="L1259" s="37">
        <v>3.4</v>
      </c>
      <c r="M1259" s="38" t="s">
        <v>2526</v>
      </c>
      <c r="N1259" s="61" t="s">
        <v>35</v>
      </c>
      <c r="O1259" s="59"/>
    </row>
    <row r="1260" ht="19" customHeight="1" spans="1:15">
      <c r="A1260" s="52">
        <v>2503040040100</v>
      </c>
      <c r="B1260" s="37" t="s">
        <v>2527</v>
      </c>
      <c r="C1260" s="37" t="s">
        <v>2528</v>
      </c>
      <c r="D1260" s="37" t="s">
        <v>2529</v>
      </c>
      <c r="E1260" s="38"/>
      <c r="F1260" s="37"/>
      <c r="G1260" s="37" t="s">
        <v>1694</v>
      </c>
      <c r="H1260" s="37">
        <v>3</v>
      </c>
      <c r="I1260" s="37">
        <v>3</v>
      </c>
      <c r="J1260" s="37">
        <v>3</v>
      </c>
      <c r="K1260" s="37">
        <v>3</v>
      </c>
      <c r="L1260" s="37">
        <v>3</v>
      </c>
      <c r="M1260" s="38"/>
      <c r="N1260" s="61" t="s">
        <v>35</v>
      </c>
      <c r="O1260" s="59"/>
    </row>
    <row r="1261" ht="19" customHeight="1" spans="1:15">
      <c r="A1261" s="52">
        <v>2503040050000</v>
      </c>
      <c r="B1261" s="37" t="s">
        <v>2530</v>
      </c>
      <c r="C1261" s="37">
        <v>250304005</v>
      </c>
      <c r="D1261" s="37" t="s">
        <v>2530</v>
      </c>
      <c r="E1261" s="38" t="s">
        <v>2531</v>
      </c>
      <c r="F1261" s="37"/>
      <c r="G1261" s="37" t="s">
        <v>1694</v>
      </c>
      <c r="H1261" s="37">
        <v>4.5</v>
      </c>
      <c r="I1261" s="37">
        <v>4.5</v>
      </c>
      <c r="J1261" s="37">
        <v>4.5</v>
      </c>
      <c r="K1261" s="37">
        <v>4.5</v>
      </c>
      <c r="L1261" s="37">
        <v>4.5</v>
      </c>
      <c r="M1261" s="38" t="s">
        <v>2532</v>
      </c>
      <c r="N1261" s="61" t="s">
        <v>35</v>
      </c>
      <c r="O1261" s="59"/>
    </row>
    <row r="1262" ht="19" customHeight="1" spans="1:15">
      <c r="A1262" s="52">
        <v>2503040050100</v>
      </c>
      <c r="B1262" s="37" t="s">
        <v>2533</v>
      </c>
      <c r="C1262" s="37" t="s">
        <v>2534</v>
      </c>
      <c r="D1262" s="37" t="s">
        <v>2535</v>
      </c>
      <c r="E1262" s="38"/>
      <c r="F1262" s="37"/>
      <c r="G1262" s="37" t="s">
        <v>1694</v>
      </c>
      <c r="H1262" s="37">
        <v>3.5</v>
      </c>
      <c r="I1262" s="37">
        <v>3.5</v>
      </c>
      <c r="J1262" s="37">
        <v>3.5</v>
      </c>
      <c r="K1262" s="37">
        <v>3.5</v>
      </c>
      <c r="L1262" s="37">
        <v>3.5</v>
      </c>
      <c r="M1262" s="38"/>
      <c r="N1262" s="61" t="s">
        <v>35</v>
      </c>
      <c r="O1262" s="59"/>
    </row>
    <row r="1263" ht="19" customHeight="1" spans="1:15">
      <c r="A1263" s="52">
        <v>2503040060000</v>
      </c>
      <c r="B1263" s="37" t="s">
        <v>2536</v>
      </c>
      <c r="C1263" s="37">
        <v>250304006</v>
      </c>
      <c r="D1263" s="37" t="s">
        <v>2536</v>
      </c>
      <c r="E1263" s="38" t="s">
        <v>2525</v>
      </c>
      <c r="F1263" s="37"/>
      <c r="G1263" s="37" t="s">
        <v>1694</v>
      </c>
      <c r="H1263" s="37">
        <v>6</v>
      </c>
      <c r="I1263" s="37">
        <v>6</v>
      </c>
      <c r="J1263" s="37">
        <v>6</v>
      </c>
      <c r="K1263" s="37">
        <v>6</v>
      </c>
      <c r="L1263" s="37">
        <v>6</v>
      </c>
      <c r="M1263" s="38" t="s">
        <v>2537</v>
      </c>
      <c r="N1263" s="61" t="s">
        <v>35</v>
      </c>
      <c r="O1263" s="59"/>
    </row>
    <row r="1264" ht="19" customHeight="1" spans="1:15">
      <c r="A1264" s="52">
        <v>2503040060100</v>
      </c>
      <c r="B1264" s="37" t="s">
        <v>2538</v>
      </c>
      <c r="C1264" s="37" t="s">
        <v>2539</v>
      </c>
      <c r="D1264" s="37" t="s">
        <v>2540</v>
      </c>
      <c r="E1264" s="38"/>
      <c r="F1264" s="37"/>
      <c r="G1264" s="37" t="s">
        <v>1694</v>
      </c>
      <c r="H1264" s="37">
        <v>2</v>
      </c>
      <c r="I1264" s="37">
        <v>2</v>
      </c>
      <c r="J1264" s="37">
        <v>2</v>
      </c>
      <c r="K1264" s="37">
        <v>2</v>
      </c>
      <c r="L1264" s="37">
        <v>2</v>
      </c>
      <c r="M1264" s="38"/>
      <c r="N1264" s="61" t="s">
        <v>35</v>
      </c>
      <c r="O1264" s="59"/>
    </row>
    <row r="1265" ht="19" customHeight="1" spans="1:15">
      <c r="A1265" s="52">
        <v>2503040070000</v>
      </c>
      <c r="B1265" s="37" t="s">
        <v>2541</v>
      </c>
      <c r="C1265" s="37">
        <v>250304007</v>
      </c>
      <c r="D1265" s="37" t="s">
        <v>2541</v>
      </c>
      <c r="E1265" s="38" t="s">
        <v>2525</v>
      </c>
      <c r="F1265" s="37"/>
      <c r="G1265" s="37" t="s">
        <v>1694</v>
      </c>
      <c r="H1265" s="37">
        <v>6</v>
      </c>
      <c r="I1265" s="37">
        <v>6</v>
      </c>
      <c r="J1265" s="37">
        <v>6</v>
      </c>
      <c r="K1265" s="37">
        <v>6</v>
      </c>
      <c r="L1265" s="37">
        <v>6</v>
      </c>
      <c r="M1265" s="38" t="s">
        <v>2537</v>
      </c>
      <c r="N1265" s="61" t="s">
        <v>35</v>
      </c>
      <c r="O1265" s="59"/>
    </row>
    <row r="1266" ht="19" customHeight="1" spans="1:15">
      <c r="A1266" s="52">
        <v>2503040070100</v>
      </c>
      <c r="B1266" s="37" t="s">
        <v>2542</v>
      </c>
      <c r="C1266" s="37" t="s">
        <v>2543</v>
      </c>
      <c r="D1266" s="37" t="s">
        <v>2544</v>
      </c>
      <c r="E1266" s="38"/>
      <c r="F1266" s="37"/>
      <c r="G1266" s="37" t="s">
        <v>1694</v>
      </c>
      <c r="H1266" s="37">
        <v>2</v>
      </c>
      <c r="I1266" s="37">
        <v>2</v>
      </c>
      <c r="J1266" s="37">
        <v>2</v>
      </c>
      <c r="K1266" s="37">
        <v>2</v>
      </c>
      <c r="L1266" s="37">
        <v>2</v>
      </c>
      <c r="M1266" s="38"/>
      <c r="N1266" s="61" t="s">
        <v>35</v>
      </c>
      <c r="O1266" s="59"/>
    </row>
    <row r="1267" ht="19" customHeight="1" spans="1:15">
      <c r="A1267" s="52">
        <v>2503040080000</v>
      </c>
      <c r="B1267" s="37" t="s">
        <v>2545</v>
      </c>
      <c r="C1267" s="37">
        <v>250304008</v>
      </c>
      <c r="D1267" s="37" t="s">
        <v>2545</v>
      </c>
      <c r="E1267" s="38"/>
      <c r="F1267" s="37"/>
      <c r="G1267" s="37" t="s">
        <v>1694</v>
      </c>
      <c r="H1267" s="37">
        <v>9.6</v>
      </c>
      <c r="I1267" s="37">
        <v>8</v>
      </c>
      <c r="J1267" s="37">
        <v>8</v>
      </c>
      <c r="K1267" s="37">
        <v>8</v>
      </c>
      <c r="L1267" s="37">
        <v>6.8</v>
      </c>
      <c r="M1267" s="38"/>
      <c r="N1267" s="61" t="s">
        <v>35</v>
      </c>
      <c r="O1267" s="59"/>
    </row>
    <row r="1268" ht="19" customHeight="1" spans="1:15">
      <c r="A1268" s="52">
        <v>2503040090000</v>
      </c>
      <c r="B1268" s="37" t="s">
        <v>2546</v>
      </c>
      <c r="C1268" s="37">
        <v>250304009</v>
      </c>
      <c r="D1268" s="37" t="s">
        <v>2546</v>
      </c>
      <c r="E1268" s="38"/>
      <c r="F1268" s="37"/>
      <c r="G1268" s="37" t="s">
        <v>1694</v>
      </c>
      <c r="H1268" s="37">
        <v>12</v>
      </c>
      <c r="I1268" s="37">
        <v>10</v>
      </c>
      <c r="J1268" s="37">
        <v>10</v>
      </c>
      <c r="K1268" s="37">
        <v>10</v>
      </c>
      <c r="L1268" s="37">
        <v>8.5</v>
      </c>
      <c r="M1268" s="38"/>
      <c r="N1268" s="61" t="s">
        <v>35</v>
      </c>
      <c r="O1268" s="59"/>
    </row>
    <row r="1269" ht="19" customHeight="1" spans="1:15">
      <c r="A1269" s="52">
        <v>2503040100000</v>
      </c>
      <c r="B1269" s="37" t="s">
        <v>2547</v>
      </c>
      <c r="C1269" s="37">
        <v>250304010</v>
      </c>
      <c r="D1269" s="37" t="s">
        <v>2547</v>
      </c>
      <c r="E1269" s="38" t="s">
        <v>2548</v>
      </c>
      <c r="F1269" s="37"/>
      <c r="G1269" s="37" t="s">
        <v>1694</v>
      </c>
      <c r="H1269" s="37">
        <v>3.5</v>
      </c>
      <c r="I1269" s="37">
        <v>3.5</v>
      </c>
      <c r="J1269" s="37">
        <v>3.5</v>
      </c>
      <c r="K1269" s="37">
        <v>3.5</v>
      </c>
      <c r="L1269" s="37">
        <v>3.5</v>
      </c>
      <c r="M1269" s="38" t="s">
        <v>2549</v>
      </c>
      <c r="N1269" s="61" t="s">
        <v>35</v>
      </c>
      <c r="O1269" s="59"/>
    </row>
    <row r="1270" ht="27" customHeight="1" spans="1:15">
      <c r="A1270" s="52">
        <v>2503040100200</v>
      </c>
      <c r="B1270" s="37" t="s">
        <v>2550</v>
      </c>
      <c r="C1270" s="37" t="s">
        <v>2551</v>
      </c>
      <c r="D1270" s="37" t="s">
        <v>2552</v>
      </c>
      <c r="E1270" s="38"/>
      <c r="F1270" s="37"/>
      <c r="G1270" s="37" t="s">
        <v>1694</v>
      </c>
      <c r="H1270" s="37">
        <v>1.5</v>
      </c>
      <c r="I1270" s="37">
        <v>1.5</v>
      </c>
      <c r="J1270" s="37">
        <v>1.5</v>
      </c>
      <c r="K1270" s="37">
        <v>1.5</v>
      </c>
      <c r="L1270" s="37">
        <v>1.5</v>
      </c>
      <c r="M1270" s="38"/>
      <c r="N1270" s="61" t="s">
        <v>35</v>
      </c>
      <c r="O1270" s="59"/>
    </row>
    <row r="1271" ht="21" customHeight="1" spans="1:15">
      <c r="A1271" s="52">
        <v>2503040110000</v>
      </c>
      <c r="B1271" s="37" t="s">
        <v>2553</v>
      </c>
      <c r="C1271" s="37">
        <v>250304011</v>
      </c>
      <c r="D1271" s="37" t="s">
        <v>2553</v>
      </c>
      <c r="E1271" s="38" t="s">
        <v>2531</v>
      </c>
      <c r="F1271" s="37"/>
      <c r="G1271" s="37" t="s">
        <v>1694</v>
      </c>
      <c r="H1271" s="37">
        <v>4.5</v>
      </c>
      <c r="I1271" s="37">
        <v>4.5</v>
      </c>
      <c r="J1271" s="37">
        <v>4.5</v>
      </c>
      <c r="K1271" s="37">
        <v>4.5</v>
      </c>
      <c r="L1271" s="37">
        <v>4.5</v>
      </c>
      <c r="M1271" s="38" t="s">
        <v>2532</v>
      </c>
      <c r="N1271" s="61" t="s">
        <v>35</v>
      </c>
      <c r="O1271" s="59"/>
    </row>
    <row r="1272" ht="24" customHeight="1" spans="1:15">
      <c r="A1272" s="52">
        <v>2503040110100</v>
      </c>
      <c r="B1272" s="37" t="s">
        <v>2554</v>
      </c>
      <c r="C1272" s="37" t="s">
        <v>2555</v>
      </c>
      <c r="D1272" s="37" t="s">
        <v>2556</v>
      </c>
      <c r="E1272" s="38"/>
      <c r="F1272" s="37"/>
      <c r="G1272" s="37" t="s">
        <v>1694</v>
      </c>
      <c r="H1272" s="37">
        <v>3.5</v>
      </c>
      <c r="I1272" s="37">
        <v>3.5</v>
      </c>
      <c r="J1272" s="37">
        <v>3.5</v>
      </c>
      <c r="K1272" s="37">
        <v>3.5</v>
      </c>
      <c r="L1272" s="37">
        <v>3.5</v>
      </c>
      <c r="M1272" s="38"/>
      <c r="N1272" s="61" t="s">
        <v>35</v>
      </c>
      <c r="O1272" s="59"/>
    </row>
    <row r="1273" ht="19" customHeight="1" spans="1:15">
      <c r="A1273" s="52">
        <v>2503040120000</v>
      </c>
      <c r="B1273" s="37" t="s">
        <v>2557</v>
      </c>
      <c r="C1273" s="37">
        <v>250304012</v>
      </c>
      <c r="D1273" s="37" t="s">
        <v>2557</v>
      </c>
      <c r="E1273" s="38"/>
      <c r="F1273" s="37"/>
      <c r="G1273" s="37" t="s">
        <v>1694</v>
      </c>
      <c r="H1273" s="37">
        <v>9.6</v>
      </c>
      <c r="I1273" s="37">
        <v>9</v>
      </c>
      <c r="J1273" s="37">
        <v>8</v>
      </c>
      <c r="K1273" s="37">
        <v>7</v>
      </c>
      <c r="L1273" s="37">
        <v>5.95</v>
      </c>
      <c r="M1273" s="38"/>
      <c r="N1273" s="61" t="s">
        <v>35</v>
      </c>
      <c r="O1273" s="59"/>
    </row>
    <row r="1274" ht="27" customHeight="1" spans="1:15">
      <c r="A1274" s="52">
        <v>2503040130000</v>
      </c>
      <c r="B1274" s="37" t="s">
        <v>2558</v>
      </c>
      <c r="C1274" s="37">
        <v>250304013</v>
      </c>
      <c r="D1274" s="37" t="s">
        <v>2558</v>
      </c>
      <c r="E1274" s="38" t="s">
        <v>2559</v>
      </c>
      <c r="F1274" s="37"/>
      <c r="G1274" s="37" t="s">
        <v>1694</v>
      </c>
      <c r="H1274" s="37">
        <v>9.6</v>
      </c>
      <c r="I1274" s="37">
        <v>9</v>
      </c>
      <c r="J1274" s="37">
        <v>8</v>
      </c>
      <c r="K1274" s="37">
        <v>7</v>
      </c>
      <c r="L1274" s="37">
        <v>5.95</v>
      </c>
      <c r="M1274" s="38" t="s">
        <v>2560</v>
      </c>
      <c r="N1274" s="61" t="s">
        <v>28</v>
      </c>
      <c r="O1274" s="59"/>
    </row>
    <row r="1275" ht="19" customHeight="1" spans="1:15">
      <c r="A1275" s="52">
        <v>2503040130100</v>
      </c>
      <c r="B1275" s="37" t="s">
        <v>2561</v>
      </c>
      <c r="C1275" s="37" t="s">
        <v>2562</v>
      </c>
      <c r="D1275" s="37" t="s">
        <v>2561</v>
      </c>
      <c r="E1275" s="38"/>
      <c r="F1275" s="37"/>
      <c r="G1275" s="37" t="s">
        <v>1694</v>
      </c>
      <c r="H1275" s="37">
        <v>9.6</v>
      </c>
      <c r="I1275" s="37">
        <v>9</v>
      </c>
      <c r="J1275" s="37">
        <v>8</v>
      </c>
      <c r="K1275" s="37">
        <v>7</v>
      </c>
      <c r="L1275" s="37">
        <v>5.95</v>
      </c>
      <c r="M1275" s="38"/>
      <c r="N1275" s="61" t="s">
        <v>28</v>
      </c>
      <c r="O1275" s="59"/>
    </row>
    <row r="1276" ht="19" customHeight="1" spans="1:15">
      <c r="A1276" s="52">
        <v>2503040130200</v>
      </c>
      <c r="B1276" s="37" t="s">
        <v>2563</v>
      </c>
      <c r="C1276" s="37" t="s">
        <v>2564</v>
      </c>
      <c r="D1276" s="37" t="s">
        <v>2563</v>
      </c>
      <c r="E1276" s="38"/>
      <c r="F1276" s="37"/>
      <c r="G1276" s="37" t="s">
        <v>1694</v>
      </c>
      <c r="H1276" s="37">
        <v>9.6</v>
      </c>
      <c r="I1276" s="37">
        <v>9</v>
      </c>
      <c r="J1276" s="37">
        <v>8</v>
      </c>
      <c r="K1276" s="37">
        <v>7</v>
      </c>
      <c r="L1276" s="37">
        <v>5.95</v>
      </c>
      <c r="M1276" s="38"/>
      <c r="N1276" s="61" t="s">
        <v>28</v>
      </c>
      <c r="O1276" s="59"/>
    </row>
    <row r="1277" ht="19" customHeight="1" spans="1:15">
      <c r="A1277" s="52">
        <v>2503040130300</v>
      </c>
      <c r="B1277" s="37" t="s">
        <v>2565</v>
      </c>
      <c r="C1277" s="37" t="s">
        <v>2566</v>
      </c>
      <c r="D1277" s="37" t="s">
        <v>2565</v>
      </c>
      <c r="E1277" s="38"/>
      <c r="F1277" s="37"/>
      <c r="G1277" s="37" t="s">
        <v>1694</v>
      </c>
      <c r="H1277" s="37">
        <v>9.6</v>
      </c>
      <c r="I1277" s="37">
        <v>9</v>
      </c>
      <c r="J1277" s="37">
        <v>8</v>
      </c>
      <c r="K1277" s="37">
        <v>7</v>
      </c>
      <c r="L1277" s="37">
        <v>5.95</v>
      </c>
      <c r="M1277" s="38"/>
      <c r="N1277" s="61" t="s">
        <v>28</v>
      </c>
      <c r="O1277" s="59"/>
    </row>
    <row r="1278" ht="19" customHeight="1" spans="1:15">
      <c r="A1278" s="52">
        <v>2503040130400</v>
      </c>
      <c r="B1278" s="37" t="s">
        <v>2567</v>
      </c>
      <c r="C1278" s="37" t="s">
        <v>2568</v>
      </c>
      <c r="D1278" s="37" t="s">
        <v>2567</v>
      </c>
      <c r="E1278" s="38"/>
      <c r="F1278" s="37"/>
      <c r="G1278" s="37" t="s">
        <v>1694</v>
      </c>
      <c r="H1278" s="37">
        <v>9.6</v>
      </c>
      <c r="I1278" s="37">
        <v>9</v>
      </c>
      <c r="J1278" s="37">
        <v>8</v>
      </c>
      <c r="K1278" s="37">
        <v>7</v>
      </c>
      <c r="L1278" s="37">
        <v>5.95</v>
      </c>
      <c r="M1278" s="38"/>
      <c r="N1278" s="61" t="s">
        <v>28</v>
      </c>
      <c r="O1278" s="59"/>
    </row>
    <row r="1279" ht="19" customHeight="1" spans="1:15">
      <c r="A1279" s="52">
        <v>2503040130500</v>
      </c>
      <c r="B1279" s="37" t="s">
        <v>2569</v>
      </c>
      <c r="C1279" s="37" t="s">
        <v>2570</v>
      </c>
      <c r="D1279" s="37" t="s">
        <v>2569</v>
      </c>
      <c r="E1279" s="38"/>
      <c r="F1279" s="37"/>
      <c r="G1279" s="37" t="s">
        <v>1694</v>
      </c>
      <c r="H1279" s="37">
        <v>9.6</v>
      </c>
      <c r="I1279" s="37">
        <v>9</v>
      </c>
      <c r="J1279" s="37">
        <v>8</v>
      </c>
      <c r="K1279" s="37">
        <v>7</v>
      </c>
      <c r="L1279" s="37">
        <v>5.95</v>
      </c>
      <c r="M1279" s="38"/>
      <c r="N1279" s="61" t="s">
        <v>28</v>
      </c>
      <c r="O1279" s="59"/>
    </row>
    <row r="1280" ht="19" customHeight="1" spans="1:15">
      <c r="A1280" s="52">
        <v>2503040130600</v>
      </c>
      <c r="B1280" s="37" t="s">
        <v>2571</v>
      </c>
      <c r="C1280" s="37" t="s">
        <v>2572</v>
      </c>
      <c r="D1280" s="37" t="s">
        <v>2571</v>
      </c>
      <c r="E1280" s="38"/>
      <c r="F1280" s="37"/>
      <c r="G1280" s="37" t="s">
        <v>1694</v>
      </c>
      <c r="H1280" s="37">
        <v>9.6</v>
      </c>
      <c r="I1280" s="37">
        <v>9</v>
      </c>
      <c r="J1280" s="37">
        <v>8</v>
      </c>
      <c r="K1280" s="37">
        <v>7</v>
      </c>
      <c r="L1280" s="37">
        <v>5.95</v>
      </c>
      <c r="M1280" s="38"/>
      <c r="N1280" s="61" t="s">
        <v>28</v>
      </c>
      <c r="O1280" s="59"/>
    </row>
    <row r="1281" ht="19" customHeight="1" spans="1:15">
      <c r="A1281" s="52">
        <v>2503040130700</v>
      </c>
      <c r="B1281" s="37" t="s">
        <v>2573</v>
      </c>
      <c r="C1281" s="37" t="s">
        <v>2574</v>
      </c>
      <c r="D1281" s="37" t="s">
        <v>2573</v>
      </c>
      <c r="E1281" s="38"/>
      <c r="F1281" s="37"/>
      <c r="G1281" s="37" t="s">
        <v>1694</v>
      </c>
      <c r="H1281" s="37">
        <v>9.6</v>
      </c>
      <c r="I1281" s="37">
        <v>9</v>
      </c>
      <c r="J1281" s="37">
        <v>8</v>
      </c>
      <c r="K1281" s="37">
        <v>7</v>
      </c>
      <c r="L1281" s="37">
        <v>5.95</v>
      </c>
      <c r="M1281" s="38"/>
      <c r="N1281" s="61" t="s">
        <v>28</v>
      </c>
      <c r="O1281" s="59"/>
    </row>
    <row r="1282" ht="19" customHeight="1" spans="1:15">
      <c r="A1282" s="52">
        <v>2503040130800</v>
      </c>
      <c r="B1282" s="37" t="s">
        <v>2575</v>
      </c>
      <c r="C1282" s="37" t="s">
        <v>2576</v>
      </c>
      <c r="D1282" s="37" t="s">
        <v>2575</v>
      </c>
      <c r="E1282" s="38"/>
      <c r="F1282" s="37"/>
      <c r="G1282" s="37" t="s">
        <v>1694</v>
      </c>
      <c r="H1282" s="37">
        <v>9.6</v>
      </c>
      <c r="I1282" s="37">
        <v>9</v>
      </c>
      <c r="J1282" s="37">
        <v>8</v>
      </c>
      <c r="K1282" s="37">
        <v>7</v>
      </c>
      <c r="L1282" s="37">
        <v>5.95</v>
      </c>
      <c r="M1282" s="38"/>
      <c r="N1282" s="61" t="s">
        <v>28</v>
      </c>
      <c r="O1282" s="59"/>
    </row>
    <row r="1283" ht="19" customHeight="1" spans="1:15">
      <c r="A1283" s="52">
        <v>2503040130900</v>
      </c>
      <c r="B1283" s="37" t="s">
        <v>2577</v>
      </c>
      <c r="C1283" s="37" t="s">
        <v>2578</v>
      </c>
      <c r="D1283" s="37" t="s">
        <v>2577</v>
      </c>
      <c r="E1283" s="38"/>
      <c r="F1283" s="37"/>
      <c r="G1283" s="37" t="s">
        <v>1694</v>
      </c>
      <c r="H1283" s="37">
        <v>9.6</v>
      </c>
      <c r="I1283" s="37">
        <v>9</v>
      </c>
      <c r="J1283" s="37">
        <v>8</v>
      </c>
      <c r="K1283" s="37">
        <v>7</v>
      </c>
      <c r="L1283" s="37">
        <v>5.95</v>
      </c>
      <c r="M1283" s="38"/>
      <c r="N1283" s="61" t="s">
        <v>28</v>
      </c>
      <c r="O1283" s="59"/>
    </row>
    <row r="1284" ht="19" customHeight="1" spans="1:15">
      <c r="A1284" s="52">
        <v>2503040131000</v>
      </c>
      <c r="B1284" s="37" t="s">
        <v>2579</v>
      </c>
      <c r="C1284" s="37" t="s">
        <v>2580</v>
      </c>
      <c r="D1284" s="37" t="s">
        <v>2579</v>
      </c>
      <c r="E1284" s="38"/>
      <c r="F1284" s="37"/>
      <c r="G1284" s="37" t="s">
        <v>1694</v>
      </c>
      <c r="H1284" s="37">
        <v>9.6</v>
      </c>
      <c r="I1284" s="37">
        <v>9</v>
      </c>
      <c r="J1284" s="37">
        <v>8</v>
      </c>
      <c r="K1284" s="37">
        <v>7</v>
      </c>
      <c r="L1284" s="37">
        <v>5.95</v>
      </c>
      <c r="M1284" s="38"/>
      <c r="N1284" s="61" t="s">
        <v>28</v>
      </c>
      <c r="O1284" s="59"/>
    </row>
    <row r="1285" ht="19" customHeight="1" spans="1:15">
      <c r="A1285" s="52">
        <v>2503040131100</v>
      </c>
      <c r="B1285" s="37" t="s">
        <v>2581</v>
      </c>
      <c r="C1285" s="37" t="s">
        <v>2582</v>
      </c>
      <c r="D1285" s="37" t="s">
        <v>2581</v>
      </c>
      <c r="E1285" s="38"/>
      <c r="F1285" s="37"/>
      <c r="G1285" s="37" t="s">
        <v>1694</v>
      </c>
      <c r="H1285" s="37">
        <v>9.6</v>
      </c>
      <c r="I1285" s="37">
        <v>9</v>
      </c>
      <c r="J1285" s="37">
        <v>8</v>
      </c>
      <c r="K1285" s="37">
        <v>7</v>
      </c>
      <c r="L1285" s="37">
        <v>5.95</v>
      </c>
      <c r="M1285" s="38"/>
      <c r="N1285" s="61" t="s">
        <v>28</v>
      </c>
      <c r="O1285" s="59"/>
    </row>
    <row r="1286" ht="19" customHeight="1" spans="1:15">
      <c r="A1286" s="52">
        <v>2503040131200</v>
      </c>
      <c r="B1286" s="37" t="s">
        <v>2583</v>
      </c>
      <c r="C1286" s="37" t="s">
        <v>2584</v>
      </c>
      <c r="D1286" s="37" t="s">
        <v>2583</v>
      </c>
      <c r="E1286" s="38"/>
      <c r="F1286" s="37"/>
      <c r="G1286" s="37" t="s">
        <v>1694</v>
      </c>
      <c r="H1286" s="37">
        <v>9.6</v>
      </c>
      <c r="I1286" s="37">
        <v>9</v>
      </c>
      <c r="J1286" s="37">
        <v>8</v>
      </c>
      <c r="K1286" s="37">
        <v>7</v>
      </c>
      <c r="L1286" s="37">
        <v>5.95</v>
      </c>
      <c r="M1286" s="38"/>
      <c r="N1286" s="61" t="s">
        <v>28</v>
      </c>
      <c r="O1286" s="59"/>
    </row>
    <row r="1287" ht="19" customHeight="1" spans="1:15">
      <c r="A1287" s="52">
        <v>2503040140000</v>
      </c>
      <c r="B1287" s="37" t="s">
        <v>2585</v>
      </c>
      <c r="C1287" s="37">
        <v>250304014</v>
      </c>
      <c r="D1287" s="37" t="s">
        <v>2585</v>
      </c>
      <c r="E1287" s="38" t="s">
        <v>2586</v>
      </c>
      <c r="F1287" s="37"/>
      <c r="G1287" s="37" t="s">
        <v>1694</v>
      </c>
      <c r="H1287" s="37"/>
      <c r="I1287" s="37"/>
      <c r="J1287" s="37"/>
      <c r="K1287" s="37"/>
      <c r="L1287" s="37"/>
      <c r="M1287" s="38"/>
      <c r="N1287" s="61" t="s">
        <v>28</v>
      </c>
      <c r="O1287" s="59"/>
    </row>
    <row r="1288" ht="25" customHeight="1" spans="1:15">
      <c r="A1288" s="52"/>
      <c r="B1288" s="31"/>
      <c r="C1288" s="33">
        <v>250305</v>
      </c>
      <c r="D1288" s="33" t="s">
        <v>2587</v>
      </c>
      <c r="E1288" s="34"/>
      <c r="F1288" s="31"/>
      <c r="G1288" s="31"/>
      <c r="H1288" s="35"/>
      <c r="I1288" s="35"/>
      <c r="J1288" s="35"/>
      <c r="K1288" s="35"/>
      <c r="L1288" s="35"/>
      <c r="M1288" s="34"/>
      <c r="N1288" s="60"/>
      <c r="O1288" s="59"/>
    </row>
    <row r="1289" ht="20" customHeight="1" spans="1:15">
      <c r="A1289" s="52">
        <v>2503050010000</v>
      </c>
      <c r="B1289" s="37" t="s">
        <v>2588</v>
      </c>
      <c r="C1289" s="37">
        <v>250305001</v>
      </c>
      <c r="D1289" s="37" t="s">
        <v>2588</v>
      </c>
      <c r="E1289" s="38" t="s">
        <v>2589</v>
      </c>
      <c r="F1289" s="37"/>
      <c r="G1289" s="37" t="s">
        <v>1694</v>
      </c>
      <c r="H1289" s="71">
        <v>8</v>
      </c>
      <c r="I1289" s="71">
        <v>8</v>
      </c>
      <c r="J1289" s="71">
        <v>8</v>
      </c>
      <c r="K1289" s="71">
        <v>8</v>
      </c>
      <c r="L1289" s="71">
        <v>8</v>
      </c>
      <c r="M1289" s="38" t="s">
        <v>2318</v>
      </c>
      <c r="N1289" s="61" t="s">
        <v>35</v>
      </c>
      <c r="O1289" s="59"/>
    </row>
    <row r="1290" ht="24" customHeight="1" spans="1:15">
      <c r="A1290" s="52">
        <v>2503050010100</v>
      </c>
      <c r="B1290" s="37" t="s">
        <v>2590</v>
      </c>
      <c r="C1290" s="37" t="s">
        <v>2591</v>
      </c>
      <c r="D1290" s="37" t="s">
        <v>2592</v>
      </c>
      <c r="E1290" s="38"/>
      <c r="F1290" s="37"/>
      <c r="G1290" s="37" t="s">
        <v>1694</v>
      </c>
      <c r="H1290" s="71">
        <v>0</v>
      </c>
      <c r="I1290" s="71">
        <v>0</v>
      </c>
      <c r="J1290" s="71">
        <v>0</v>
      </c>
      <c r="K1290" s="71">
        <v>0</v>
      </c>
      <c r="L1290" s="71">
        <v>0</v>
      </c>
      <c r="M1290" s="38"/>
      <c r="N1290" s="61" t="s">
        <v>35</v>
      </c>
      <c r="O1290" s="59"/>
    </row>
    <row r="1291" ht="19" customHeight="1" spans="1:15">
      <c r="A1291" s="52">
        <v>2503050020000</v>
      </c>
      <c r="B1291" s="37" t="s">
        <v>2593</v>
      </c>
      <c r="C1291" s="37">
        <v>250305002</v>
      </c>
      <c r="D1291" s="37" t="s">
        <v>2593</v>
      </c>
      <c r="E1291" s="38" t="s">
        <v>2589</v>
      </c>
      <c r="F1291" s="37"/>
      <c r="G1291" s="37" t="s">
        <v>1694</v>
      </c>
      <c r="H1291" s="71">
        <v>8</v>
      </c>
      <c r="I1291" s="71">
        <v>8</v>
      </c>
      <c r="J1291" s="71">
        <v>8</v>
      </c>
      <c r="K1291" s="71">
        <v>8</v>
      </c>
      <c r="L1291" s="71">
        <v>8</v>
      </c>
      <c r="M1291" s="38" t="s">
        <v>2318</v>
      </c>
      <c r="N1291" s="61" t="s">
        <v>35</v>
      </c>
      <c r="O1291" s="59"/>
    </row>
    <row r="1292" ht="24" customHeight="1" spans="1:15">
      <c r="A1292" s="52">
        <v>2503050020100</v>
      </c>
      <c r="B1292" s="37" t="s">
        <v>2594</v>
      </c>
      <c r="C1292" s="37" t="s">
        <v>2595</v>
      </c>
      <c r="D1292" s="37" t="s">
        <v>2596</v>
      </c>
      <c r="E1292" s="38"/>
      <c r="F1292" s="37"/>
      <c r="G1292" s="37" t="s">
        <v>1694</v>
      </c>
      <c r="H1292" s="71">
        <v>0</v>
      </c>
      <c r="I1292" s="71">
        <v>0</v>
      </c>
      <c r="J1292" s="71">
        <v>0</v>
      </c>
      <c r="K1292" s="71">
        <v>0</v>
      </c>
      <c r="L1292" s="71">
        <v>0</v>
      </c>
      <c r="M1292" s="38"/>
      <c r="N1292" s="61" t="s">
        <v>35</v>
      </c>
      <c r="O1292" s="59"/>
    </row>
    <row r="1293" ht="20" customHeight="1" spans="1:15">
      <c r="A1293" s="52">
        <v>2503050030000</v>
      </c>
      <c r="B1293" s="99" t="s">
        <v>2597</v>
      </c>
      <c r="C1293" s="37">
        <v>250305003</v>
      </c>
      <c r="D1293" s="37" t="s">
        <v>2597</v>
      </c>
      <c r="E1293" s="38" t="s">
        <v>2598</v>
      </c>
      <c r="F1293" s="37"/>
      <c r="G1293" s="37" t="s">
        <v>1694</v>
      </c>
      <c r="H1293" s="37">
        <v>3</v>
      </c>
      <c r="I1293" s="37">
        <v>3</v>
      </c>
      <c r="J1293" s="37">
        <v>3</v>
      </c>
      <c r="K1293" s="37">
        <v>3</v>
      </c>
      <c r="L1293" s="37">
        <v>3</v>
      </c>
      <c r="M1293" s="38" t="s">
        <v>2537</v>
      </c>
      <c r="N1293" s="61" t="s">
        <v>35</v>
      </c>
      <c r="O1293" s="59"/>
    </row>
    <row r="1294" ht="24" customHeight="1" spans="1:15">
      <c r="A1294" s="52">
        <v>2503050030200</v>
      </c>
      <c r="B1294" s="99" t="s">
        <v>2599</v>
      </c>
      <c r="C1294" s="37" t="s">
        <v>2600</v>
      </c>
      <c r="D1294" s="37" t="s">
        <v>2601</v>
      </c>
      <c r="E1294" s="38"/>
      <c r="F1294" s="37"/>
      <c r="G1294" s="37" t="s">
        <v>1694</v>
      </c>
      <c r="H1294" s="37">
        <v>2</v>
      </c>
      <c r="I1294" s="37">
        <v>2</v>
      </c>
      <c r="J1294" s="37">
        <v>2</v>
      </c>
      <c r="K1294" s="37">
        <v>2</v>
      </c>
      <c r="L1294" s="37">
        <v>2</v>
      </c>
      <c r="M1294" s="38"/>
      <c r="N1294" s="61" t="s">
        <v>35</v>
      </c>
      <c r="O1294" s="59"/>
    </row>
    <row r="1295" ht="27" customHeight="1" spans="1:15">
      <c r="A1295" s="52">
        <v>2503050040000</v>
      </c>
      <c r="B1295" s="37" t="s">
        <v>2602</v>
      </c>
      <c r="C1295" s="37">
        <v>250305004</v>
      </c>
      <c r="D1295" s="37" t="s">
        <v>2602</v>
      </c>
      <c r="E1295" s="38"/>
      <c r="F1295" s="37"/>
      <c r="G1295" s="37" t="s">
        <v>1694</v>
      </c>
      <c r="H1295" s="37"/>
      <c r="I1295" s="37"/>
      <c r="J1295" s="37"/>
      <c r="K1295" s="37"/>
      <c r="L1295" s="37"/>
      <c r="M1295" s="38"/>
      <c r="N1295" s="61" t="s">
        <v>35</v>
      </c>
      <c r="O1295" s="59"/>
    </row>
    <row r="1296" ht="27" customHeight="1" spans="1:15">
      <c r="A1296" s="52">
        <v>2503050050000</v>
      </c>
      <c r="B1296" s="37" t="s">
        <v>2603</v>
      </c>
      <c r="C1296" s="37">
        <v>250305005</v>
      </c>
      <c r="D1296" s="37" t="s">
        <v>2603</v>
      </c>
      <c r="E1296" s="38" t="s">
        <v>2604</v>
      </c>
      <c r="F1296" s="37"/>
      <c r="G1296" s="37" t="s">
        <v>1694</v>
      </c>
      <c r="H1296" s="37">
        <v>12</v>
      </c>
      <c r="I1296" s="37">
        <v>12</v>
      </c>
      <c r="J1296" s="37">
        <v>12</v>
      </c>
      <c r="K1296" s="37">
        <v>12</v>
      </c>
      <c r="L1296" s="37">
        <v>12</v>
      </c>
      <c r="M1296" s="38" t="s">
        <v>2605</v>
      </c>
      <c r="N1296" s="61" t="s">
        <v>35</v>
      </c>
      <c r="O1296" s="59"/>
    </row>
    <row r="1297" ht="24" customHeight="1" spans="1:15">
      <c r="A1297" s="52">
        <v>2503050050100</v>
      </c>
      <c r="B1297" s="37" t="s">
        <v>2606</v>
      </c>
      <c r="C1297" s="37" t="s">
        <v>2607</v>
      </c>
      <c r="D1297" s="37" t="s">
        <v>2608</v>
      </c>
      <c r="E1297" s="38"/>
      <c r="F1297" s="37"/>
      <c r="G1297" s="37" t="s">
        <v>1694</v>
      </c>
      <c r="H1297" s="37">
        <v>3</v>
      </c>
      <c r="I1297" s="37">
        <v>3</v>
      </c>
      <c r="J1297" s="37">
        <v>3</v>
      </c>
      <c r="K1297" s="37">
        <v>3</v>
      </c>
      <c r="L1297" s="37">
        <v>3</v>
      </c>
      <c r="M1297" s="38"/>
      <c r="N1297" s="61" t="s">
        <v>35</v>
      </c>
      <c r="O1297" s="59"/>
    </row>
    <row r="1298" ht="24" customHeight="1" spans="1:15">
      <c r="A1298" s="52">
        <v>2503050050300</v>
      </c>
      <c r="B1298" s="37" t="s">
        <v>2609</v>
      </c>
      <c r="C1298" s="37" t="s">
        <v>2610</v>
      </c>
      <c r="D1298" s="37" t="s">
        <v>2611</v>
      </c>
      <c r="E1298" s="38"/>
      <c r="F1298" s="37"/>
      <c r="G1298" s="37" t="s">
        <v>1694</v>
      </c>
      <c r="H1298" s="37">
        <v>0</v>
      </c>
      <c r="I1298" s="37">
        <v>0</v>
      </c>
      <c r="J1298" s="37">
        <v>0</v>
      </c>
      <c r="K1298" s="37">
        <v>0</v>
      </c>
      <c r="L1298" s="37">
        <v>0</v>
      </c>
      <c r="M1298" s="38"/>
      <c r="N1298" s="61" t="s">
        <v>35</v>
      </c>
      <c r="O1298" s="59"/>
    </row>
    <row r="1299" ht="21" customHeight="1" spans="1:15">
      <c r="A1299" s="52">
        <v>2503050060000</v>
      </c>
      <c r="B1299" s="37" t="s">
        <v>2612</v>
      </c>
      <c r="C1299" s="37">
        <v>250305006</v>
      </c>
      <c r="D1299" s="37" t="s">
        <v>2612</v>
      </c>
      <c r="E1299" s="38" t="s">
        <v>2613</v>
      </c>
      <c r="F1299" s="37"/>
      <c r="G1299" s="37" t="s">
        <v>1694</v>
      </c>
      <c r="H1299" s="37">
        <v>36</v>
      </c>
      <c r="I1299" s="37">
        <v>32</v>
      </c>
      <c r="J1299" s="37">
        <v>28</v>
      </c>
      <c r="K1299" s="37">
        <v>24</v>
      </c>
      <c r="L1299" s="37">
        <v>20.4</v>
      </c>
      <c r="M1299" s="38" t="s">
        <v>2537</v>
      </c>
      <c r="N1299" s="61" t="s">
        <v>35</v>
      </c>
      <c r="O1299" s="59"/>
    </row>
    <row r="1300" ht="21" customHeight="1" spans="1:15">
      <c r="A1300" s="52">
        <v>2503050060100</v>
      </c>
      <c r="B1300" s="37" t="s">
        <v>2614</v>
      </c>
      <c r="C1300" s="37" t="s">
        <v>2615</v>
      </c>
      <c r="D1300" s="37" t="s">
        <v>2616</v>
      </c>
      <c r="E1300" s="38"/>
      <c r="F1300" s="37"/>
      <c r="G1300" s="37" t="s">
        <v>1694</v>
      </c>
      <c r="H1300" s="37">
        <v>2</v>
      </c>
      <c r="I1300" s="37">
        <v>2</v>
      </c>
      <c r="J1300" s="37">
        <v>2</v>
      </c>
      <c r="K1300" s="37">
        <v>2</v>
      </c>
      <c r="L1300" s="37">
        <v>2</v>
      </c>
      <c r="M1300" s="38"/>
      <c r="N1300" s="61" t="s">
        <v>35</v>
      </c>
      <c r="O1300" s="59"/>
    </row>
    <row r="1301" ht="24" customHeight="1" spans="1:15">
      <c r="A1301" s="52">
        <v>2503050070000</v>
      </c>
      <c r="B1301" s="37" t="s">
        <v>2617</v>
      </c>
      <c r="C1301" s="37">
        <v>250305007</v>
      </c>
      <c r="D1301" s="37" t="s">
        <v>2617</v>
      </c>
      <c r="E1301" s="38" t="s">
        <v>2598</v>
      </c>
      <c r="F1301" s="37"/>
      <c r="G1301" s="37" t="s">
        <v>1694</v>
      </c>
      <c r="H1301" s="37">
        <v>5</v>
      </c>
      <c r="I1301" s="37">
        <v>5</v>
      </c>
      <c r="J1301" s="37">
        <v>5</v>
      </c>
      <c r="K1301" s="37">
        <v>5</v>
      </c>
      <c r="L1301" s="37">
        <v>5</v>
      </c>
      <c r="M1301" s="38" t="s">
        <v>2618</v>
      </c>
      <c r="N1301" s="61" t="s">
        <v>35</v>
      </c>
      <c r="O1301" s="59"/>
    </row>
    <row r="1302" ht="24" customHeight="1" spans="1:15">
      <c r="A1302" s="52">
        <v>2503050070100</v>
      </c>
      <c r="B1302" s="37" t="s">
        <v>2619</v>
      </c>
      <c r="C1302" s="37" t="s">
        <v>2620</v>
      </c>
      <c r="D1302" s="37" t="s">
        <v>2621</v>
      </c>
      <c r="E1302" s="38"/>
      <c r="F1302" s="37"/>
      <c r="G1302" s="37" t="s">
        <v>1694</v>
      </c>
      <c r="H1302" s="37">
        <v>1</v>
      </c>
      <c r="I1302" s="37">
        <v>1</v>
      </c>
      <c r="J1302" s="37">
        <v>1</v>
      </c>
      <c r="K1302" s="37">
        <v>1</v>
      </c>
      <c r="L1302" s="37">
        <v>1</v>
      </c>
      <c r="M1302" s="38"/>
      <c r="N1302" s="61" t="s">
        <v>35</v>
      </c>
      <c r="O1302" s="59"/>
    </row>
    <row r="1303" ht="24" customHeight="1" spans="1:15">
      <c r="A1303" s="52">
        <v>2503050080000</v>
      </c>
      <c r="B1303" s="37" t="s">
        <v>2622</v>
      </c>
      <c r="C1303" s="37">
        <v>250305008</v>
      </c>
      <c r="D1303" s="37" t="s">
        <v>2622</v>
      </c>
      <c r="E1303" s="38" t="s">
        <v>2598</v>
      </c>
      <c r="F1303" s="37"/>
      <c r="G1303" s="37" t="s">
        <v>1694</v>
      </c>
      <c r="H1303" s="37">
        <v>5</v>
      </c>
      <c r="I1303" s="37">
        <v>5</v>
      </c>
      <c r="J1303" s="37">
        <v>5</v>
      </c>
      <c r="K1303" s="37">
        <v>5</v>
      </c>
      <c r="L1303" s="37">
        <v>5</v>
      </c>
      <c r="M1303" s="38" t="s">
        <v>2618</v>
      </c>
      <c r="N1303" s="61" t="s">
        <v>35</v>
      </c>
      <c r="O1303" s="59"/>
    </row>
    <row r="1304" ht="28" customHeight="1" spans="1:15">
      <c r="A1304" s="52">
        <v>2503050080100</v>
      </c>
      <c r="B1304" s="37" t="s">
        <v>2623</v>
      </c>
      <c r="C1304" s="37" t="s">
        <v>2624</v>
      </c>
      <c r="D1304" s="37" t="s">
        <v>2625</v>
      </c>
      <c r="E1304" s="38"/>
      <c r="F1304" s="37"/>
      <c r="G1304" s="37" t="s">
        <v>1694</v>
      </c>
      <c r="H1304" s="37">
        <v>1</v>
      </c>
      <c r="I1304" s="37">
        <v>1</v>
      </c>
      <c r="J1304" s="37">
        <v>1</v>
      </c>
      <c r="K1304" s="37">
        <v>1</v>
      </c>
      <c r="L1304" s="37">
        <v>1</v>
      </c>
      <c r="M1304" s="38"/>
      <c r="N1304" s="61" t="s">
        <v>35</v>
      </c>
      <c r="O1304" s="59"/>
    </row>
    <row r="1305" ht="24" customHeight="1" spans="1:15">
      <c r="A1305" s="52">
        <v>2503050090000</v>
      </c>
      <c r="B1305" s="37" t="s">
        <v>2626</v>
      </c>
      <c r="C1305" s="37">
        <v>250305009</v>
      </c>
      <c r="D1305" s="37" t="s">
        <v>2626</v>
      </c>
      <c r="E1305" s="38" t="s">
        <v>2598</v>
      </c>
      <c r="F1305" s="37"/>
      <c r="G1305" s="37" t="s">
        <v>1694</v>
      </c>
      <c r="H1305" s="37">
        <v>6</v>
      </c>
      <c r="I1305" s="37">
        <v>6</v>
      </c>
      <c r="J1305" s="37">
        <v>6</v>
      </c>
      <c r="K1305" s="37">
        <v>6</v>
      </c>
      <c r="L1305" s="37">
        <v>6</v>
      </c>
      <c r="M1305" s="38" t="s">
        <v>2627</v>
      </c>
      <c r="N1305" s="61" t="s">
        <v>35</v>
      </c>
      <c r="O1305" s="59"/>
    </row>
    <row r="1306" ht="28" customHeight="1" spans="1:15">
      <c r="A1306" s="52">
        <v>2503050090100</v>
      </c>
      <c r="B1306" s="37" t="s">
        <v>2628</v>
      </c>
      <c r="C1306" s="37" t="s">
        <v>2629</v>
      </c>
      <c r="D1306" s="37" t="s">
        <v>2630</v>
      </c>
      <c r="E1306" s="38"/>
      <c r="F1306" s="37"/>
      <c r="G1306" s="37" t="s">
        <v>1694</v>
      </c>
      <c r="H1306" s="37">
        <v>2</v>
      </c>
      <c r="I1306" s="37">
        <v>2</v>
      </c>
      <c r="J1306" s="37">
        <v>2</v>
      </c>
      <c r="K1306" s="37">
        <v>2</v>
      </c>
      <c r="L1306" s="37">
        <v>2</v>
      </c>
      <c r="M1306" s="38"/>
      <c r="N1306" s="61" t="s">
        <v>35</v>
      </c>
      <c r="O1306" s="59"/>
    </row>
    <row r="1307" ht="24" customHeight="1" spans="1:15">
      <c r="A1307" s="52">
        <v>2503050100000</v>
      </c>
      <c r="B1307" s="37" t="s">
        <v>2631</v>
      </c>
      <c r="C1307" s="37">
        <v>250305010</v>
      </c>
      <c r="D1307" s="37" t="s">
        <v>2631</v>
      </c>
      <c r="E1307" s="38"/>
      <c r="F1307" s="37"/>
      <c r="G1307" s="37" t="s">
        <v>1694</v>
      </c>
      <c r="H1307" s="37"/>
      <c r="I1307" s="37"/>
      <c r="J1307" s="37"/>
      <c r="K1307" s="37"/>
      <c r="L1307" s="37"/>
      <c r="M1307" s="38"/>
      <c r="N1307" s="61" t="s">
        <v>35</v>
      </c>
      <c r="O1307" s="59"/>
    </row>
    <row r="1308" ht="25" customHeight="1" spans="1:15">
      <c r="A1308" s="52">
        <v>2503050110000</v>
      </c>
      <c r="B1308" s="37" t="s">
        <v>2632</v>
      </c>
      <c r="C1308" s="37">
        <v>250305011</v>
      </c>
      <c r="D1308" s="37" t="s">
        <v>2632</v>
      </c>
      <c r="E1308" s="38" t="s">
        <v>2598</v>
      </c>
      <c r="F1308" s="37"/>
      <c r="G1308" s="37" t="s">
        <v>1694</v>
      </c>
      <c r="H1308" s="37">
        <v>4.8</v>
      </c>
      <c r="I1308" s="37">
        <v>4</v>
      </c>
      <c r="J1308" s="37">
        <v>4</v>
      </c>
      <c r="K1308" s="37">
        <v>4</v>
      </c>
      <c r="L1308" s="37">
        <v>3.4</v>
      </c>
      <c r="M1308" s="38" t="s">
        <v>2318</v>
      </c>
      <c r="N1308" s="61" t="s">
        <v>35</v>
      </c>
      <c r="O1308" s="59"/>
    </row>
    <row r="1309" ht="24" customHeight="1" spans="1:15">
      <c r="A1309" s="52">
        <v>2503050110300</v>
      </c>
      <c r="B1309" s="37" t="s">
        <v>2633</v>
      </c>
      <c r="C1309" s="37" t="s">
        <v>2634</v>
      </c>
      <c r="D1309" s="37" t="s">
        <v>2635</v>
      </c>
      <c r="E1309" s="38"/>
      <c r="F1309" s="37"/>
      <c r="G1309" s="37" t="s">
        <v>1694</v>
      </c>
      <c r="H1309" s="37">
        <v>0</v>
      </c>
      <c r="I1309" s="37">
        <v>0</v>
      </c>
      <c r="J1309" s="37">
        <v>0</v>
      </c>
      <c r="K1309" s="37">
        <v>0</v>
      </c>
      <c r="L1309" s="37">
        <v>0</v>
      </c>
      <c r="M1309" s="38"/>
      <c r="N1309" s="61" t="s">
        <v>35</v>
      </c>
      <c r="O1309" s="59"/>
    </row>
    <row r="1310" ht="24" customHeight="1" spans="1:15">
      <c r="A1310" s="52">
        <v>2503050120000</v>
      </c>
      <c r="B1310" s="37" t="s">
        <v>2636</v>
      </c>
      <c r="C1310" s="37">
        <v>250305012</v>
      </c>
      <c r="D1310" s="37" t="s">
        <v>2636</v>
      </c>
      <c r="E1310" s="38"/>
      <c r="F1310" s="37"/>
      <c r="G1310" s="37" t="s">
        <v>1694</v>
      </c>
      <c r="H1310" s="37"/>
      <c r="I1310" s="37"/>
      <c r="J1310" s="37"/>
      <c r="K1310" s="37"/>
      <c r="L1310" s="37"/>
      <c r="M1310" s="38"/>
      <c r="N1310" s="61" t="s">
        <v>35</v>
      </c>
      <c r="O1310" s="59"/>
    </row>
    <row r="1311" ht="24" customHeight="1" spans="1:15">
      <c r="A1311" s="52">
        <v>2503050130000</v>
      </c>
      <c r="B1311" s="37" t="s">
        <v>2637</v>
      </c>
      <c r="C1311" s="37">
        <v>250305013</v>
      </c>
      <c r="D1311" s="37" t="s">
        <v>2637</v>
      </c>
      <c r="E1311" s="38" t="s">
        <v>2336</v>
      </c>
      <c r="F1311" s="37"/>
      <c r="G1311" s="37" t="s">
        <v>1694</v>
      </c>
      <c r="H1311" s="37">
        <v>42</v>
      </c>
      <c r="I1311" s="37">
        <v>38</v>
      </c>
      <c r="J1311" s="37">
        <v>34</v>
      </c>
      <c r="K1311" s="37">
        <v>30</v>
      </c>
      <c r="L1311" s="37">
        <v>25.5</v>
      </c>
      <c r="M1311" s="38" t="s">
        <v>2638</v>
      </c>
      <c r="N1311" s="61" t="s">
        <v>35</v>
      </c>
      <c r="O1311" s="59"/>
    </row>
    <row r="1312" ht="36" customHeight="1" spans="1:15">
      <c r="A1312" s="52">
        <v>2503050130200</v>
      </c>
      <c r="B1312" s="37" t="s">
        <v>2639</v>
      </c>
      <c r="C1312" s="37" t="s">
        <v>2640</v>
      </c>
      <c r="D1312" s="37" t="s">
        <v>2641</v>
      </c>
      <c r="E1312" s="38"/>
      <c r="F1312" s="37"/>
      <c r="G1312" s="37" t="s">
        <v>1694</v>
      </c>
      <c r="H1312" s="37"/>
      <c r="I1312" s="37"/>
      <c r="J1312" s="37"/>
      <c r="K1312" s="37"/>
      <c r="L1312" s="37"/>
      <c r="M1312" s="38"/>
      <c r="N1312" s="61" t="s">
        <v>35</v>
      </c>
      <c r="O1312" s="59"/>
    </row>
    <row r="1313" ht="29" customHeight="1" spans="1:15">
      <c r="A1313" s="52">
        <v>2503050130200</v>
      </c>
      <c r="B1313" s="37" t="s">
        <v>2639</v>
      </c>
      <c r="C1313" s="37" t="s">
        <v>2642</v>
      </c>
      <c r="D1313" s="37" t="s">
        <v>2643</v>
      </c>
      <c r="E1313" s="38"/>
      <c r="F1313" s="37"/>
      <c r="G1313" s="37" t="s">
        <v>1694</v>
      </c>
      <c r="H1313" s="37"/>
      <c r="I1313" s="37"/>
      <c r="J1313" s="37"/>
      <c r="K1313" s="37"/>
      <c r="L1313" s="37"/>
      <c r="M1313" s="38"/>
      <c r="N1313" s="61" t="s">
        <v>35</v>
      </c>
      <c r="O1313" s="59"/>
    </row>
    <row r="1314" ht="24" customHeight="1" spans="1:15">
      <c r="A1314" s="52">
        <v>2503050130000</v>
      </c>
      <c r="B1314" s="37" t="s">
        <v>2637</v>
      </c>
      <c r="C1314" s="37" t="s">
        <v>2644</v>
      </c>
      <c r="D1314" s="37" t="s">
        <v>2645</v>
      </c>
      <c r="E1314" s="38"/>
      <c r="F1314" s="37"/>
      <c r="G1314" s="37" t="s">
        <v>1694</v>
      </c>
      <c r="H1314" s="37"/>
      <c r="I1314" s="37"/>
      <c r="J1314" s="37"/>
      <c r="K1314" s="37"/>
      <c r="L1314" s="37"/>
      <c r="M1314" s="38"/>
      <c r="N1314" s="61" t="s">
        <v>35</v>
      </c>
      <c r="O1314" s="59"/>
    </row>
    <row r="1315" ht="24" customHeight="1" spans="1:15">
      <c r="A1315" s="52">
        <v>2503050130000</v>
      </c>
      <c r="B1315" s="37" t="s">
        <v>2637</v>
      </c>
      <c r="C1315" s="37" t="s">
        <v>2646</v>
      </c>
      <c r="D1315" s="37" t="s">
        <v>2647</v>
      </c>
      <c r="E1315" s="38"/>
      <c r="F1315" s="37"/>
      <c r="G1315" s="37" t="s">
        <v>1694</v>
      </c>
      <c r="H1315" s="37"/>
      <c r="I1315" s="37"/>
      <c r="J1315" s="37"/>
      <c r="K1315" s="37"/>
      <c r="L1315" s="37"/>
      <c r="M1315" s="38"/>
      <c r="N1315" s="61" t="s">
        <v>35</v>
      </c>
      <c r="O1315" s="59"/>
    </row>
    <row r="1316" ht="26" customHeight="1" spans="1:15">
      <c r="A1316" s="52">
        <v>2503050140000</v>
      </c>
      <c r="B1316" s="37" t="s">
        <v>2648</v>
      </c>
      <c r="C1316" s="37">
        <v>250305014</v>
      </c>
      <c r="D1316" s="37" t="s">
        <v>2648</v>
      </c>
      <c r="E1316" s="38" t="s">
        <v>2598</v>
      </c>
      <c r="F1316" s="37"/>
      <c r="G1316" s="37" t="s">
        <v>1694</v>
      </c>
      <c r="H1316" s="37">
        <v>6</v>
      </c>
      <c r="I1316" s="37">
        <v>6</v>
      </c>
      <c r="J1316" s="37">
        <v>6</v>
      </c>
      <c r="K1316" s="37">
        <v>6</v>
      </c>
      <c r="L1316" s="37">
        <v>6</v>
      </c>
      <c r="M1316" s="38" t="s">
        <v>2318</v>
      </c>
      <c r="N1316" s="61" t="s">
        <v>35</v>
      </c>
      <c r="O1316" s="59"/>
    </row>
    <row r="1317" ht="24" customHeight="1" spans="1:15">
      <c r="A1317" s="52">
        <v>2503050140100</v>
      </c>
      <c r="B1317" s="37" t="s">
        <v>2649</v>
      </c>
      <c r="C1317" s="37" t="s">
        <v>2650</v>
      </c>
      <c r="D1317" s="37" t="s">
        <v>2651</v>
      </c>
      <c r="E1317" s="38"/>
      <c r="F1317" s="37"/>
      <c r="G1317" s="37" t="s">
        <v>1694</v>
      </c>
      <c r="H1317" s="37">
        <v>0</v>
      </c>
      <c r="I1317" s="37">
        <v>0</v>
      </c>
      <c r="J1317" s="37">
        <v>0</v>
      </c>
      <c r="K1317" s="37">
        <v>0</v>
      </c>
      <c r="L1317" s="37">
        <v>0</v>
      </c>
      <c r="M1317" s="38"/>
      <c r="N1317" s="61" t="s">
        <v>35</v>
      </c>
      <c r="O1317" s="59"/>
    </row>
    <row r="1318" ht="20" customHeight="1" spans="1:15">
      <c r="A1318" s="52">
        <v>2503050150000</v>
      </c>
      <c r="B1318" s="37" t="s">
        <v>2652</v>
      </c>
      <c r="C1318" s="37">
        <v>250305015</v>
      </c>
      <c r="D1318" s="37" t="s">
        <v>2652</v>
      </c>
      <c r="E1318" s="38"/>
      <c r="F1318" s="37"/>
      <c r="G1318" s="37" t="s">
        <v>1694</v>
      </c>
      <c r="H1318" s="37">
        <v>8.88</v>
      </c>
      <c r="I1318" s="37">
        <v>8</v>
      </c>
      <c r="J1318" s="37">
        <v>7.4</v>
      </c>
      <c r="K1318" s="37">
        <v>7</v>
      </c>
      <c r="L1318" s="37">
        <v>5.95</v>
      </c>
      <c r="M1318" s="38"/>
      <c r="N1318" s="61" t="s">
        <v>35</v>
      </c>
      <c r="O1318" s="59"/>
    </row>
    <row r="1319" ht="20" customHeight="1" spans="1:15">
      <c r="A1319" s="52">
        <v>2503050160000</v>
      </c>
      <c r="B1319" s="37" t="s">
        <v>2653</v>
      </c>
      <c r="C1319" s="37">
        <v>250305016</v>
      </c>
      <c r="D1319" s="37" t="s">
        <v>2653</v>
      </c>
      <c r="E1319" s="38"/>
      <c r="F1319" s="37"/>
      <c r="G1319" s="37" t="s">
        <v>1694</v>
      </c>
      <c r="H1319" s="37">
        <v>9.6</v>
      </c>
      <c r="I1319" s="37">
        <v>8</v>
      </c>
      <c r="J1319" s="37">
        <v>8</v>
      </c>
      <c r="K1319" s="37">
        <v>8</v>
      </c>
      <c r="L1319" s="37">
        <v>6.8</v>
      </c>
      <c r="M1319" s="38"/>
      <c r="N1319" s="61" t="s">
        <v>35</v>
      </c>
      <c r="O1319" s="59"/>
    </row>
    <row r="1320" ht="24" customHeight="1" spans="1:15">
      <c r="A1320" s="52">
        <v>2503050170000</v>
      </c>
      <c r="B1320" s="37" t="s">
        <v>2654</v>
      </c>
      <c r="C1320" s="37">
        <v>250305017</v>
      </c>
      <c r="D1320" s="37" t="s">
        <v>2654</v>
      </c>
      <c r="E1320" s="38"/>
      <c r="F1320" s="37"/>
      <c r="G1320" s="37" t="s">
        <v>1694</v>
      </c>
      <c r="H1320" s="37">
        <v>14.4</v>
      </c>
      <c r="I1320" s="37">
        <v>12</v>
      </c>
      <c r="J1320" s="37">
        <v>12</v>
      </c>
      <c r="K1320" s="37">
        <v>12</v>
      </c>
      <c r="L1320" s="37">
        <v>10.2</v>
      </c>
      <c r="M1320" s="38"/>
      <c r="N1320" s="61" t="s">
        <v>35</v>
      </c>
      <c r="O1320" s="59"/>
    </row>
    <row r="1321" ht="19" customHeight="1" spans="1:15">
      <c r="A1321" s="52">
        <v>2503050180000</v>
      </c>
      <c r="B1321" s="37" t="s">
        <v>2655</v>
      </c>
      <c r="C1321" s="37">
        <v>250305018</v>
      </c>
      <c r="D1321" s="37" t="s">
        <v>2655</v>
      </c>
      <c r="E1321" s="38"/>
      <c r="F1321" s="37"/>
      <c r="G1321" s="37" t="s">
        <v>1694</v>
      </c>
      <c r="H1321" s="37">
        <v>18</v>
      </c>
      <c r="I1321" s="37">
        <v>16</v>
      </c>
      <c r="J1321" s="37">
        <v>15</v>
      </c>
      <c r="K1321" s="37">
        <v>14</v>
      </c>
      <c r="L1321" s="37">
        <v>11.9</v>
      </c>
      <c r="M1321" s="38"/>
      <c r="N1321" s="61" t="s">
        <v>35</v>
      </c>
      <c r="O1321" s="59"/>
    </row>
    <row r="1322" ht="19" customHeight="1" spans="1:15">
      <c r="A1322" s="52">
        <v>2503050190000</v>
      </c>
      <c r="B1322" s="37" t="s">
        <v>2656</v>
      </c>
      <c r="C1322" s="37">
        <v>250305019</v>
      </c>
      <c r="D1322" s="37" t="s">
        <v>2656</v>
      </c>
      <c r="E1322" s="38"/>
      <c r="F1322" s="37"/>
      <c r="G1322" s="37" t="s">
        <v>1694</v>
      </c>
      <c r="H1322" s="37">
        <v>16.8</v>
      </c>
      <c r="I1322" s="37">
        <v>15</v>
      </c>
      <c r="J1322" s="37">
        <v>14</v>
      </c>
      <c r="K1322" s="37">
        <v>13</v>
      </c>
      <c r="L1322" s="37">
        <v>11.05</v>
      </c>
      <c r="M1322" s="38"/>
      <c r="N1322" s="61" t="s">
        <v>35</v>
      </c>
      <c r="O1322" s="59"/>
    </row>
    <row r="1323" ht="19" customHeight="1" spans="1:15">
      <c r="A1323" s="52">
        <v>2503050200000</v>
      </c>
      <c r="B1323" s="37" t="s">
        <v>2657</v>
      </c>
      <c r="C1323" s="37">
        <v>250305020</v>
      </c>
      <c r="D1323" s="37" t="s">
        <v>2657</v>
      </c>
      <c r="E1323" s="38"/>
      <c r="F1323" s="37"/>
      <c r="G1323" s="37" t="s">
        <v>1694</v>
      </c>
      <c r="H1323" s="37">
        <v>16.8</v>
      </c>
      <c r="I1323" s="37">
        <v>15</v>
      </c>
      <c r="J1323" s="37">
        <v>14</v>
      </c>
      <c r="K1323" s="37">
        <v>13</v>
      </c>
      <c r="L1323" s="37">
        <v>11.05</v>
      </c>
      <c r="M1323" s="38"/>
      <c r="N1323" s="61" t="s">
        <v>35</v>
      </c>
      <c r="O1323" s="59"/>
    </row>
    <row r="1324" ht="19" customHeight="1" spans="1:15">
      <c r="A1324" s="52">
        <v>2503050210000</v>
      </c>
      <c r="B1324" s="37" t="s">
        <v>2658</v>
      </c>
      <c r="C1324" s="37">
        <v>250305021</v>
      </c>
      <c r="D1324" s="37" t="s">
        <v>2658</v>
      </c>
      <c r="E1324" s="38"/>
      <c r="F1324" s="37"/>
      <c r="G1324" s="37" t="s">
        <v>1694</v>
      </c>
      <c r="H1324" s="37"/>
      <c r="I1324" s="37"/>
      <c r="J1324" s="37"/>
      <c r="K1324" s="37"/>
      <c r="L1324" s="37"/>
      <c r="M1324" s="38"/>
      <c r="N1324" s="61" t="s">
        <v>35</v>
      </c>
      <c r="O1324" s="59"/>
    </row>
    <row r="1325" ht="19" customHeight="1" spans="1:15">
      <c r="A1325" s="98">
        <v>2503050220000</v>
      </c>
      <c r="B1325" s="92" t="s">
        <v>2659</v>
      </c>
      <c r="C1325" s="92">
        <v>250305022</v>
      </c>
      <c r="D1325" s="92" t="s">
        <v>2659</v>
      </c>
      <c r="E1325" s="38"/>
      <c r="F1325" s="37"/>
      <c r="G1325" s="92" t="s">
        <v>1694</v>
      </c>
      <c r="H1325" s="92">
        <v>22.8</v>
      </c>
      <c r="I1325" s="92">
        <v>20</v>
      </c>
      <c r="J1325" s="92">
        <v>19</v>
      </c>
      <c r="K1325" s="92">
        <v>18</v>
      </c>
      <c r="L1325" s="92">
        <v>15.3</v>
      </c>
      <c r="M1325" s="72" t="s">
        <v>2660</v>
      </c>
      <c r="N1325" s="61" t="s">
        <v>35</v>
      </c>
      <c r="O1325" s="59" t="s">
        <v>1847</v>
      </c>
    </row>
    <row r="1326" s="13" customFormat="1" ht="19" customHeight="1" spans="1:15">
      <c r="A1326" s="98" t="s">
        <v>2661</v>
      </c>
      <c r="B1326" s="92" t="s">
        <v>2659</v>
      </c>
      <c r="C1326" s="92" t="s">
        <v>2662</v>
      </c>
      <c r="D1326" s="92" t="s">
        <v>2663</v>
      </c>
      <c r="E1326" s="72"/>
      <c r="F1326" s="68"/>
      <c r="G1326" s="92" t="s">
        <v>1694</v>
      </c>
      <c r="H1326" s="92"/>
      <c r="I1326" s="92"/>
      <c r="J1326" s="92"/>
      <c r="K1326" s="92"/>
      <c r="L1326" s="92"/>
      <c r="M1326" s="72"/>
      <c r="N1326" s="64"/>
      <c r="O1326" s="59" t="s">
        <v>1847</v>
      </c>
    </row>
    <row r="1327" ht="19" customHeight="1" spans="1:15">
      <c r="A1327" s="52">
        <v>2503050230000</v>
      </c>
      <c r="B1327" s="37" t="s">
        <v>2664</v>
      </c>
      <c r="C1327" s="37">
        <v>250305023</v>
      </c>
      <c r="D1327" s="37" t="s">
        <v>2664</v>
      </c>
      <c r="E1327" s="38" t="s">
        <v>2665</v>
      </c>
      <c r="F1327" s="37"/>
      <c r="G1327" s="37" t="s">
        <v>1694</v>
      </c>
      <c r="H1327" s="37">
        <v>26.4</v>
      </c>
      <c r="I1327" s="37">
        <v>23</v>
      </c>
      <c r="J1327" s="37">
        <v>22</v>
      </c>
      <c r="K1327" s="37">
        <v>21</v>
      </c>
      <c r="L1327" s="37">
        <v>17.85</v>
      </c>
      <c r="M1327" s="38"/>
      <c r="N1327" s="61" t="s">
        <v>35</v>
      </c>
      <c r="O1327" s="59"/>
    </row>
    <row r="1328" ht="19" customHeight="1" spans="1:15">
      <c r="A1328" s="52">
        <v>2503050230100</v>
      </c>
      <c r="B1328" s="37" t="s">
        <v>2666</v>
      </c>
      <c r="C1328" s="37" t="s">
        <v>2667</v>
      </c>
      <c r="D1328" s="37" t="s">
        <v>2668</v>
      </c>
      <c r="E1328" s="38"/>
      <c r="F1328" s="37"/>
      <c r="G1328" s="37" t="s">
        <v>1694</v>
      </c>
      <c r="H1328" s="37">
        <v>26.4</v>
      </c>
      <c r="I1328" s="37">
        <v>23</v>
      </c>
      <c r="J1328" s="37">
        <v>22</v>
      </c>
      <c r="K1328" s="37">
        <v>21</v>
      </c>
      <c r="L1328" s="37">
        <v>17.85</v>
      </c>
      <c r="M1328" s="38"/>
      <c r="N1328" s="61" t="s">
        <v>35</v>
      </c>
      <c r="O1328" s="59"/>
    </row>
    <row r="1329" ht="19" customHeight="1" spans="1:15">
      <c r="A1329" s="52">
        <v>2503050230200</v>
      </c>
      <c r="B1329" s="37" t="s">
        <v>2669</v>
      </c>
      <c r="C1329" s="37" t="s">
        <v>2670</v>
      </c>
      <c r="D1329" s="37" t="s">
        <v>2671</v>
      </c>
      <c r="E1329" s="38"/>
      <c r="F1329" s="37"/>
      <c r="G1329" s="37" t="s">
        <v>1694</v>
      </c>
      <c r="H1329" s="37">
        <v>26.4</v>
      </c>
      <c r="I1329" s="37">
        <v>23</v>
      </c>
      <c r="J1329" s="37">
        <v>22</v>
      </c>
      <c r="K1329" s="37">
        <v>21</v>
      </c>
      <c r="L1329" s="37">
        <v>17.85</v>
      </c>
      <c r="M1329" s="38"/>
      <c r="N1329" s="61" t="s">
        <v>35</v>
      </c>
      <c r="O1329" s="59"/>
    </row>
    <row r="1330" ht="19" customHeight="1" spans="1:15">
      <c r="A1330" s="52">
        <v>2503050230300</v>
      </c>
      <c r="B1330" s="37" t="s">
        <v>2672</v>
      </c>
      <c r="C1330" s="37" t="s">
        <v>2673</v>
      </c>
      <c r="D1330" s="37" t="s">
        <v>2674</v>
      </c>
      <c r="E1330" s="38"/>
      <c r="F1330" s="37"/>
      <c r="G1330" s="37" t="s">
        <v>1694</v>
      </c>
      <c r="H1330" s="37">
        <v>26.4</v>
      </c>
      <c r="I1330" s="37">
        <v>23</v>
      </c>
      <c r="J1330" s="37">
        <v>22</v>
      </c>
      <c r="K1330" s="37">
        <v>21</v>
      </c>
      <c r="L1330" s="37">
        <v>17.85</v>
      </c>
      <c r="M1330" s="38"/>
      <c r="N1330" s="61" t="s">
        <v>35</v>
      </c>
      <c r="O1330" s="59"/>
    </row>
    <row r="1331" ht="19" customHeight="1" spans="1:15">
      <c r="A1331" s="52">
        <v>2503050240000</v>
      </c>
      <c r="B1331" s="37" t="s">
        <v>2675</v>
      </c>
      <c r="C1331" s="37">
        <v>250305024</v>
      </c>
      <c r="D1331" s="37" t="s">
        <v>2675</v>
      </c>
      <c r="E1331" s="38"/>
      <c r="F1331" s="37"/>
      <c r="G1331" s="37" t="s">
        <v>1694</v>
      </c>
      <c r="H1331" s="37"/>
      <c r="I1331" s="37"/>
      <c r="J1331" s="37"/>
      <c r="K1331" s="37"/>
      <c r="L1331" s="37"/>
      <c r="M1331" s="38"/>
      <c r="N1331" s="61" t="s">
        <v>35</v>
      </c>
      <c r="O1331" s="59"/>
    </row>
    <row r="1332" ht="19" customHeight="1" spans="1:15">
      <c r="A1332" s="52">
        <v>2503050250000</v>
      </c>
      <c r="B1332" s="37" t="s">
        <v>2676</v>
      </c>
      <c r="C1332" s="37">
        <v>250305025</v>
      </c>
      <c r="D1332" s="37" t="s">
        <v>2676</v>
      </c>
      <c r="E1332" s="38"/>
      <c r="F1332" s="37"/>
      <c r="G1332" s="37" t="s">
        <v>1694</v>
      </c>
      <c r="H1332" s="37"/>
      <c r="I1332" s="37"/>
      <c r="J1332" s="37"/>
      <c r="K1332" s="37"/>
      <c r="L1332" s="37"/>
      <c r="M1332" s="38"/>
      <c r="N1332" s="61" t="s">
        <v>35</v>
      </c>
      <c r="O1332" s="59"/>
    </row>
    <row r="1333" ht="24" customHeight="1" spans="1:15">
      <c r="A1333" s="52">
        <v>2503050260000</v>
      </c>
      <c r="B1333" s="37" t="s">
        <v>2677</v>
      </c>
      <c r="C1333" s="37">
        <v>250305026</v>
      </c>
      <c r="D1333" s="37" t="s">
        <v>2677</v>
      </c>
      <c r="E1333" s="38" t="s">
        <v>2336</v>
      </c>
      <c r="F1333" s="37"/>
      <c r="G1333" s="37" t="s">
        <v>1694</v>
      </c>
      <c r="H1333" s="37"/>
      <c r="I1333" s="37"/>
      <c r="J1333" s="37"/>
      <c r="K1333" s="37"/>
      <c r="L1333" s="37"/>
      <c r="M1333" s="38"/>
      <c r="N1333" s="61" t="s">
        <v>28</v>
      </c>
      <c r="O1333" s="59"/>
    </row>
    <row r="1334" ht="19" customHeight="1" spans="1:15">
      <c r="A1334" s="52">
        <v>2503050270000</v>
      </c>
      <c r="B1334" s="37" t="s">
        <v>2678</v>
      </c>
      <c r="C1334" s="37">
        <v>250305027</v>
      </c>
      <c r="D1334" s="37" t="s">
        <v>2678</v>
      </c>
      <c r="E1334" s="38"/>
      <c r="F1334" s="37"/>
      <c r="G1334" s="37" t="s">
        <v>1694</v>
      </c>
      <c r="H1334" s="36">
        <v>22</v>
      </c>
      <c r="I1334" s="36">
        <v>20</v>
      </c>
      <c r="J1334" s="36">
        <v>17</v>
      </c>
      <c r="K1334" s="36">
        <v>16</v>
      </c>
      <c r="L1334" s="36">
        <v>15</v>
      </c>
      <c r="M1334" s="38"/>
      <c r="N1334" s="87" t="s">
        <v>113</v>
      </c>
      <c r="O1334" s="59" t="s">
        <v>1155</v>
      </c>
    </row>
    <row r="1335" ht="19" customHeight="1" spans="1:15">
      <c r="A1335" s="52">
        <v>2503050280000</v>
      </c>
      <c r="B1335" s="37" t="s">
        <v>2679</v>
      </c>
      <c r="C1335" s="37">
        <v>250305028</v>
      </c>
      <c r="D1335" s="37" t="s">
        <v>2679</v>
      </c>
      <c r="E1335" s="38"/>
      <c r="F1335" s="37"/>
      <c r="G1335" s="37" t="s">
        <v>1694</v>
      </c>
      <c r="H1335" s="37"/>
      <c r="I1335" s="37"/>
      <c r="J1335" s="37"/>
      <c r="K1335" s="37"/>
      <c r="L1335" s="37"/>
      <c r="M1335" s="38"/>
      <c r="N1335" s="61" t="s">
        <v>28</v>
      </c>
      <c r="O1335" s="59"/>
    </row>
    <row r="1336" ht="19" customHeight="1" spans="1:15">
      <c r="A1336" s="52">
        <v>2503050290000</v>
      </c>
      <c r="B1336" s="37" t="s">
        <v>2680</v>
      </c>
      <c r="C1336" s="37">
        <v>250305029</v>
      </c>
      <c r="D1336" s="37" t="s">
        <v>2680</v>
      </c>
      <c r="E1336" s="38" t="s">
        <v>2681</v>
      </c>
      <c r="F1336" s="37"/>
      <c r="G1336" s="37" t="s">
        <v>1694</v>
      </c>
      <c r="H1336" s="37">
        <v>11</v>
      </c>
      <c r="I1336" s="37">
        <v>10</v>
      </c>
      <c r="J1336" s="37">
        <v>9</v>
      </c>
      <c r="K1336" s="37">
        <v>8</v>
      </c>
      <c r="L1336" s="37">
        <v>7</v>
      </c>
      <c r="M1336" s="38"/>
      <c r="N1336" s="61" t="s">
        <v>113</v>
      </c>
      <c r="O1336" s="59"/>
    </row>
    <row r="1337" ht="24" customHeight="1" spans="1:15">
      <c r="A1337" s="52">
        <v>2503050300000</v>
      </c>
      <c r="B1337" s="37" t="s">
        <v>2682</v>
      </c>
      <c r="C1337" s="37">
        <v>250305030</v>
      </c>
      <c r="D1337" s="37" t="s">
        <v>2682</v>
      </c>
      <c r="E1337" s="38" t="s">
        <v>2683</v>
      </c>
      <c r="F1337" s="37"/>
      <c r="G1337" s="37" t="s">
        <v>1694</v>
      </c>
      <c r="H1337" s="37"/>
      <c r="I1337" s="37"/>
      <c r="J1337" s="37"/>
      <c r="K1337" s="37"/>
      <c r="L1337" s="37"/>
      <c r="M1337" s="38"/>
      <c r="N1337" s="61" t="s">
        <v>28</v>
      </c>
      <c r="O1337" s="59"/>
    </row>
    <row r="1338" ht="52" customHeight="1" spans="1:15">
      <c r="A1338" s="52">
        <v>512503050350000</v>
      </c>
      <c r="B1338" s="37" t="s">
        <v>2684</v>
      </c>
      <c r="C1338" s="56">
        <v>250305031</v>
      </c>
      <c r="D1338" s="37" t="s">
        <v>2684</v>
      </c>
      <c r="E1338" s="38" t="s">
        <v>2403</v>
      </c>
      <c r="F1338" s="37"/>
      <c r="G1338" s="56" t="s">
        <v>26</v>
      </c>
      <c r="H1338" s="37">
        <v>23</v>
      </c>
      <c r="I1338" s="37">
        <v>20</v>
      </c>
      <c r="J1338" s="37">
        <v>18</v>
      </c>
      <c r="K1338" s="37">
        <v>16</v>
      </c>
      <c r="L1338" s="37">
        <v>13.6</v>
      </c>
      <c r="M1338" s="38"/>
      <c r="N1338" s="61" t="s">
        <v>35</v>
      </c>
      <c r="O1338" s="59"/>
    </row>
    <row r="1339" ht="21" customHeight="1" spans="1:15">
      <c r="A1339" s="52"/>
      <c r="B1339" s="31"/>
      <c r="C1339" s="33">
        <v>250306</v>
      </c>
      <c r="D1339" s="33" t="s">
        <v>2685</v>
      </c>
      <c r="E1339" s="34"/>
      <c r="F1339" s="31"/>
      <c r="G1339" s="31"/>
      <c r="H1339" s="35"/>
      <c r="I1339" s="35"/>
      <c r="J1339" s="35"/>
      <c r="K1339" s="35"/>
      <c r="L1339" s="35"/>
      <c r="M1339" s="34"/>
      <c r="N1339" s="60"/>
      <c r="O1339" s="59"/>
    </row>
    <row r="1340" ht="23" customHeight="1" spans="1:15">
      <c r="A1340" s="52">
        <v>2503060010000</v>
      </c>
      <c r="B1340" s="37" t="s">
        <v>2686</v>
      </c>
      <c r="C1340" s="37">
        <v>250306001</v>
      </c>
      <c r="D1340" s="37" t="s">
        <v>2686</v>
      </c>
      <c r="E1340" s="38" t="s">
        <v>2336</v>
      </c>
      <c r="F1340" s="37"/>
      <c r="G1340" s="37" t="s">
        <v>1694</v>
      </c>
      <c r="H1340" s="37">
        <v>12</v>
      </c>
      <c r="I1340" s="37">
        <v>12</v>
      </c>
      <c r="J1340" s="37">
        <v>12</v>
      </c>
      <c r="K1340" s="37">
        <v>12</v>
      </c>
      <c r="L1340" s="37">
        <v>12</v>
      </c>
      <c r="M1340" s="38" t="s">
        <v>2687</v>
      </c>
      <c r="N1340" s="61" t="s">
        <v>35</v>
      </c>
      <c r="O1340" s="59"/>
    </row>
    <row r="1341" ht="27" customHeight="1" spans="1:15">
      <c r="A1341" s="52">
        <v>2503060010100</v>
      </c>
      <c r="B1341" s="37" t="s">
        <v>2688</v>
      </c>
      <c r="C1341" s="37" t="s">
        <v>2689</v>
      </c>
      <c r="D1341" s="37" t="s">
        <v>2690</v>
      </c>
      <c r="E1341" s="38"/>
      <c r="F1341" s="37"/>
      <c r="G1341" s="37" t="s">
        <v>1694</v>
      </c>
      <c r="H1341" s="71">
        <v>0</v>
      </c>
      <c r="I1341" s="71">
        <v>0</v>
      </c>
      <c r="J1341" s="71">
        <v>0</v>
      </c>
      <c r="K1341" s="71">
        <v>0</v>
      </c>
      <c r="L1341" s="71">
        <v>0</v>
      </c>
      <c r="M1341" s="38"/>
      <c r="N1341" s="61" t="s">
        <v>35</v>
      </c>
      <c r="O1341" s="59"/>
    </row>
    <row r="1342" ht="24" customHeight="1" spans="1:15">
      <c r="A1342" s="52">
        <v>2503060010200</v>
      </c>
      <c r="B1342" s="37" t="s">
        <v>2691</v>
      </c>
      <c r="C1342" s="37" t="s">
        <v>2692</v>
      </c>
      <c r="D1342" s="37" t="s">
        <v>2691</v>
      </c>
      <c r="E1342" s="38"/>
      <c r="F1342" s="37"/>
      <c r="G1342" s="37" t="s">
        <v>1694</v>
      </c>
      <c r="H1342" s="37">
        <v>5</v>
      </c>
      <c r="I1342" s="37">
        <v>5</v>
      </c>
      <c r="J1342" s="37">
        <v>5</v>
      </c>
      <c r="K1342" s="37">
        <v>5</v>
      </c>
      <c r="L1342" s="37">
        <v>5</v>
      </c>
      <c r="M1342" s="38"/>
      <c r="N1342" s="61" t="s">
        <v>35</v>
      </c>
      <c r="O1342" s="59"/>
    </row>
    <row r="1343" ht="24" customHeight="1" spans="1:15">
      <c r="A1343" s="52">
        <v>2503060020000</v>
      </c>
      <c r="B1343" s="37" t="s">
        <v>2693</v>
      </c>
      <c r="C1343" s="37">
        <v>250306002</v>
      </c>
      <c r="D1343" s="37" t="s">
        <v>2694</v>
      </c>
      <c r="E1343" s="38" t="s">
        <v>2695</v>
      </c>
      <c r="F1343" s="37"/>
      <c r="G1343" s="37" t="s">
        <v>1694</v>
      </c>
      <c r="H1343" s="37">
        <v>6</v>
      </c>
      <c r="I1343" s="37">
        <v>6</v>
      </c>
      <c r="J1343" s="37">
        <v>6</v>
      </c>
      <c r="K1343" s="37">
        <v>6</v>
      </c>
      <c r="L1343" s="37">
        <v>6</v>
      </c>
      <c r="M1343" s="38" t="s">
        <v>2696</v>
      </c>
      <c r="N1343" s="61" t="s">
        <v>35</v>
      </c>
      <c r="O1343" s="59"/>
    </row>
    <row r="1344" ht="36" customHeight="1" spans="1:15">
      <c r="A1344" s="52">
        <v>2503060020100</v>
      </c>
      <c r="B1344" s="37" t="s">
        <v>2697</v>
      </c>
      <c r="C1344" s="37" t="s">
        <v>2698</v>
      </c>
      <c r="D1344" s="37" t="s">
        <v>2699</v>
      </c>
      <c r="E1344" s="38"/>
      <c r="F1344" s="37"/>
      <c r="G1344" s="37" t="s">
        <v>1694</v>
      </c>
      <c r="H1344" s="37">
        <v>4</v>
      </c>
      <c r="I1344" s="37">
        <v>4</v>
      </c>
      <c r="J1344" s="37">
        <v>4</v>
      </c>
      <c r="K1344" s="37">
        <v>4</v>
      </c>
      <c r="L1344" s="37">
        <v>4</v>
      </c>
      <c r="M1344" s="38"/>
      <c r="N1344" s="61" t="s">
        <v>35</v>
      </c>
      <c r="O1344" s="59"/>
    </row>
    <row r="1345" ht="28" customHeight="1" spans="1:15">
      <c r="A1345" s="52">
        <v>2503060020300</v>
      </c>
      <c r="B1345" s="37" t="s">
        <v>2700</v>
      </c>
      <c r="C1345" s="37" t="s">
        <v>2701</v>
      </c>
      <c r="D1345" s="37" t="s">
        <v>2702</v>
      </c>
      <c r="E1345" s="38"/>
      <c r="F1345" s="37"/>
      <c r="G1345" s="37" t="s">
        <v>1694</v>
      </c>
      <c r="H1345" s="37">
        <v>6</v>
      </c>
      <c r="I1345" s="37">
        <v>6</v>
      </c>
      <c r="J1345" s="37">
        <v>6</v>
      </c>
      <c r="K1345" s="37">
        <v>6</v>
      </c>
      <c r="L1345" s="37">
        <v>6</v>
      </c>
      <c r="M1345" s="38"/>
      <c r="N1345" s="61" t="s">
        <v>35</v>
      </c>
      <c r="O1345" s="59"/>
    </row>
    <row r="1346" ht="24" customHeight="1" spans="1:15">
      <c r="A1346" s="52">
        <v>2503060030000</v>
      </c>
      <c r="B1346" s="37" t="s">
        <v>2703</v>
      </c>
      <c r="C1346" s="37">
        <v>250306003</v>
      </c>
      <c r="D1346" s="37" t="s">
        <v>2704</v>
      </c>
      <c r="E1346" s="38"/>
      <c r="F1346" s="37"/>
      <c r="G1346" s="37" t="s">
        <v>1694</v>
      </c>
      <c r="H1346" s="37">
        <v>14.4</v>
      </c>
      <c r="I1346" s="37">
        <v>12</v>
      </c>
      <c r="J1346" s="37">
        <v>12</v>
      </c>
      <c r="K1346" s="37">
        <v>12</v>
      </c>
      <c r="L1346" s="37">
        <v>10.2</v>
      </c>
      <c r="M1346" s="38"/>
      <c r="N1346" s="61" t="s">
        <v>35</v>
      </c>
      <c r="O1346" s="59"/>
    </row>
    <row r="1347" ht="24" customHeight="1" spans="1:15">
      <c r="A1347" s="52">
        <v>2503060040000</v>
      </c>
      <c r="B1347" s="37" t="s">
        <v>2705</v>
      </c>
      <c r="C1347" s="37">
        <v>250306004</v>
      </c>
      <c r="D1347" s="37" t="s">
        <v>2705</v>
      </c>
      <c r="E1347" s="38"/>
      <c r="F1347" s="37"/>
      <c r="G1347" s="37" t="s">
        <v>1694</v>
      </c>
      <c r="H1347" s="37"/>
      <c r="I1347" s="37"/>
      <c r="J1347" s="37"/>
      <c r="K1347" s="37"/>
      <c r="L1347" s="37"/>
      <c r="M1347" s="38"/>
      <c r="N1347" s="61" t="s">
        <v>35</v>
      </c>
      <c r="O1347" s="59"/>
    </row>
    <row r="1348" ht="27" customHeight="1" spans="1:15">
      <c r="A1348" s="52">
        <v>2503060050000</v>
      </c>
      <c r="B1348" s="37" t="s">
        <v>2706</v>
      </c>
      <c r="C1348" s="37">
        <v>250306005</v>
      </c>
      <c r="D1348" s="37" t="s">
        <v>2706</v>
      </c>
      <c r="E1348" s="38" t="s">
        <v>2707</v>
      </c>
      <c r="F1348" s="37"/>
      <c r="G1348" s="37" t="s">
        <v>1694</v>
      </c>
      <c r="H1348" s="37">
        <v>4.5</v>
      </c>
      <c r="I1348" s="37">
        <v>4.5</v>
      </c>
      <c r="J1348" s="37">
        <v>4.5</v>
      </c>
      <c r="K1348" s="37">
        <v>4.5</v>
      </c>
      <c r="L1348" s="37">
        <v>4.5</v>
      </c>
      <c r="M1348" s="38" t="s">
        <v>2708</v>
      </c>
      <c r="N1348" s="61" t="s">
        <v>35</v>
      </c>
      <c r="O1348" s="59"/>
    </row>
    <row r="1349" ht="31" customHeight="1" spans="1:15">
      <c r="A1349" s="52">
        <v>2503060050200</v>
      </c>
      <c r="B1349" s="37" t="s">
        <v>2709</v>
      </c>
      <c r="C1349" s="37" t="s">
        <v>2710</v>
      </c>
      <c r="D1349" s="37" t="s">
        <v>2711</v>
      </c>
      <c r="E1349" s="38"/>
      <c r="F1349" s="37"/>
      <c r="G1349" s="37" t="s">
        <v>1694</v>
      </c>
      <c r="H1349" s="37">
        <v>1.5</v>
      </c>
      <c r="I1349" s="37">
        <v>1.5</v>
      </c>
      <c r="J1349" s="37">
        <v>1.5</v>
      </c>
      <c r="K1349" s="37">
        <v>1.5</v>
      </c>
      <c r="L1349" s="37">
        <v>1.5</v>
      </c>
      <c r="M1349" s="38"/>
      <c r="N1349" s="61" t="s">
        <v>35</v>
      </c>
      <c r="O1349" s="59"/>
    </row>
    <row r="1350" ht="23" customHeight="1" spans="1:15">
      <c r="A1350" s="52">
        <v>2503060050000</v>
      </c>
      <c r="B1350" s="37" t="s">
        <v>2706</v>
      </c>
      <c r="C1350" s="37" t="s">
        <v>2712</v>
      </c>
      <c r="D1350" s="37" t="s">
        <v>2713</v>
      </c>
      <c r="E1350" s="38"/>
      <c r="F1350" s="37"/>
      <c r="G1350" s="37" t="s">
        <v>1694</v>
      </c>
      <c r="H1350" s="37">
        <v>4.5</v>
      </c>
      <c r="I1350" s="37">
        <v>4.5</v>
      </c>
      <c r="J1350" s="37">
        <v>4.5</v>
      </c>
      <c r="K1350" s="37">
        <v>4.5</v>
      </c>
      <c r="L1350" s="37">
        <v>4.5</v>
      </c>
      <c r="M1350" s="38"/>
      <c r="N1350" s="61" t="s">
        <v>35</v>
      </c>
      <c r="O1350" s="59"/>
    </row>
    <row r="1351" ht="23" customHeight="1" spans="1:15">
      <c r="A1351" s="52">
        <v>2503060050000</v>
      </c>
      <c r="B1351" s="37" t="s">
        <v>2706</v>
      </c>
      <c r="C1351" s="37" t="s">
        <v>2714</v>
      </c>
      <c r="D1351" s="37" t="s">
        <v>2715</v>
      </c>
      <c r="E1351" s="38"/>
      <c r="F1351" s="37"/>
      <c r="G1351" s="37" t="s">
        <v>1694</v>
      </c>
      <c r="H1351" s="37">
        <v>4.5</v>
      </c>
      <c r="I1351" s="37">
        <v>4.5</v>
      </c>
      <c r="J1351" s="37">
        <v>4.5</v>
      </c>
      <c r="K1351" s="37">
        <v>4.5</v>
      </c>
      <c r="L1351" s="37">
        <v>4.5</v>
      </c>
      <c r="M1351" s="38"/>
      <c r="N1351" s="61" t="s">
        <v>35</v>
      </c>
      <c r="O1351" s="59"/>
    </row>
    <row r="1352" ht="23" customHeight="1" spans="1:15">
      <c r="A1352" s="52">
        <v>2503060050000</v>
      </c>
      <c r="B1352" s="37" t="s">
        <v>2706</v>
      </c>
      <c r="C1352" s="37" t="s">
        <v>2716</v>
      </c>
      <c r="D1352" s="37" t="s">
        <v>2717</v>
      </c>
      <c r="E1352" s="38"/>
      <c r="F1352" s="37"/>
      <c r="G1352" s="37" t="s">
        <v>1694</v>
      </c>
      <c r="H1352" s="37">
        <v>4.5</v>
      </c>
      <c r="I1352" s="37">
        <v>4.5</v>
      </c>
      <c r="J1352" s="37">
        <v>4.5</v>
      </c>
      <c r="K1352" s="37">
        <v>4.5</v>
      </c>
      <c r="L1352" s="37">
        <v>4.5</v>
      </c>
      <c r="M1352" s="38"/>
      <c r="N1352" s="61" t="s">
        <v>35</v>
      </c>
      <c r="O1352" s="59"/>
    </row>
    <row r="1353" ht="24" customHeight="1" spans="1:15">
      <c r="A1353" s="52">
        <v>2503060060000</v>
      </c>
      <c r="B1353" s="37" t="s">
        <v>2718</v>
      </c>
      <c r="C1353" s="37">
        <v>250306006</v>
      </c>
      <c r="D1353" s="37" t="s">
        <v>2718</v>
      </c>
      <c r="E1353" s="38"/>
      <c r="F1353" s="37"/>
      <c r="G1353" s="37" t="s">
        <v>1694</v>
      </c>
      <c r="H1353" s="37"/>
      <c r="I1353" s="37"/>
      <c r="J1353" s="37"/>
      <c r="K1353" s="37"/>
      <c r="L1353" s="37"/>
      <c r="M1353" s="38"/>
      <c r="N1353" s="61" t="s">
        <v>35</v>
      </c>
      <c r="O1353" s="59"/>
    </row>
    <row r="1354" ht="24" customHeight="1" spans="1:15">
      <c r="A1354" s="52">
        <v>2503060070000</v>
      </c>
      <c r="B1354" s="37" t="s">
        <v>2719</v>
      </c>
      <c r="C1354" s="37">
        <v>250306007</v>
      </c>
      <c r="D1354" s="37" t="s">
        <v>2719</v>
      </c>
      <c r="E1354" s="38"/>
      <c r="F1354" s="37"/>
      <c r="G1354" s="37" t="s">
        <v>1694</v>
      </c>
      <c r="H1354" s="37">
        <v>6</v>
      </c>
      <c r="I1354" s="37">
        <v>5</v>
      </c>
      <c r="J1354" s="37">
        <v>5</v>
      </c>
      <c r="K1354" s="37">
        <v>5</v>
      </c>
      <c r="L1354" s="37">
        <v>4.25</v>
      </c>
      <c r="M1354" s="38"/>
      <c r="N1354" s="61" t="s">
        <v>35</v>
      </c>
      <c r="O1354" s="59"/>
    </row>
    <row r="1355" ht="28" customHeight="1" spans="1:15">
      <c r="A1355" s="52">
        <v>2503060080000</v>
      </c>
      <c r="B1355" s="37" t="s">
        <v>2720</v>
      </c>
      <c r="C1355" s="37">
        <v>250306008</v>
      </c>
      <c r="D1355" s="37" t="s">
        <v>2720</v>
      </c>
      <c r="E1355" s="38" t="s">
        <v>2336</v>
      </c>
      <c r="F1355" s="37"/>
      <c r="G1355" s="37" t="s">
        <v>1694</v>
      </c>
      <c r="H1355" s="71">
        <v>95</v>
      </c>
      <c r="I1355" s="71">
        <v>60</v>
      </c>
      <c r="J1355" s="71">
        <v>60</v>
      </c>
      <c r="K1355" s="71">
        <v>50</v>
      </c>
      <c r="L1355" s="79">
        <v>42.5</v>
      </c>
      <c r="M1355" s="38" t="s">
        <v>2721</v>
      </c>
      <c r="N1355" s="61" t="s">
        <v>35</v>
      </c>
      <c r="O1355" s="59"/>
    </row>
    <row r="1356" ht="24" customHeight="1" spans="1:15">
      <c r="A1356" s="52">
        <v>2503060080100</v>
      </c>
      <c r="B1356" s="37" t="s">
        <v>2722</v>
      </c>
      <c r="C1356" s="37" t="s">
        <v>2723</v>
      </c>
      <c r="D1356" s="37" t="s">
        <v>2724</v>
      </c>
      <c r="E1356" s="38"/>
      <c r="F1356" s="37"/>
      <c r="G1356" s="37" t="s">
        <v>1694</v>
      </c>
      <c r="H1356" s="71">
        <v>0</v>
      </c>
      <c r="I1356" s="71">
        <v>0</v>
      </c>
      <c r="J1356" s="71">
        <v>0</v>
      </c>
      <c r="K1356" s="71">
        <v>0</v>
      </c>
      <c r="L1356" s="71">
        <v>0</v>
      </c>
      <c r="M1356" s="38"/>
      <c r="N1356" s="61" t="s">
        <v>35</v>
      </c>
      <c r="O1356" s="59"/>
    </row>
    <row r="1357" ht="24" customHeight="1" spans="1:15">
      <c r="A1357" s="52">
        <v>2503060080200</v>
      </c>
      <c r="B1357" s="37" t="s">
        <v>2725</v>
      </c>
      <c r="C1357" s="37" t="s">
        <v>2726</v>
      </c>
      <c r="D1357" s="37" t="s">
        <v>2727</v>
      </c>
      <c r="E1357" s="38"/>
      <c r="F1357" s="37"/>
      <c r="G1357" s="37" t="s">
        <v>1694</v>
      </c>
      <c r="H1357" s="71">
        <v>0</v>
      </c>
      <c r="I1357" s="71">
        <v>0</v>
      </c>
      <c r="J1357" s="71">
        <v>0</v>
      </c>
      <c r="K1357" s="71">
        <v>0</v>
      </c>
      <c r="L1357" s="71">
        <v>0</v>
      </c>
      <c r="M1357" s="38"/>
      <c r="N1357" s="61" t="s">
        <v>35</v>
      </c>
      <c r="O1357" s="59"/>
    </row>
    <row r="1358" ht="24" customHeight="1" spans="1:15">
      <c r="A1358" s="52">
        <v>2503060080300</v>
      </c>
      <c r="B1358" s="37" t="s">
        <v>2728</v>
      </c>
      <c r="C1358" s="37" t="s">
        <v>2729</v>
      </c>
      <c r="D1358" s="37" t="s">
        <v>2728</v>
      </c>
      <c r="E1358" s="38"/>
      <c r="F1358" s="37"/>
      <c r="G1358" s="37" t="s">
        <v>1694</v>
      </c>
      <c r="H1358" s="37">
        <v>40</v>
      </c>
      <c r="I1358" s="37">
        <v>40</v>
      </c>
      <c r="J1358" s="37">
        <v>40</v>
      </c>
      <c r="K1358" s="37">
        <v>40</v>
      </c>
      <c r="L1358" s="37">
        <v>40</v>
      </c>
      <c r="M1358" s="38"/>
      <c r="N1358" s="61" t="s">
        <v>35</v>
      </c>
      <c r="O1358" s="59"/>
    </row>
    <row r="1359" ht="29" customHeight="1" spans="1:15">
      <c r="A1359" s="52">
        <v>2503060090000</v>
      </c>
      <c r="B1359" s="37" t="s">
        <v>2730</v>
      </c>
      <c r="C1359" s="37">
        <v>250306009</v>
      </c>
      <c r="D1359" s="37" t="s">
        <v>2730</v>
      </c>
      <c r="E1359" s="38" t="s">
        <v>2336</v>
      </c>
      <c r="F1359" s="37"/>
      <c r="G1359" s="37" t="s">
        <v>1694</v>
      </c>
      <c r="H1359" s="37">
        <v>78</v>
      </c>
      <c r="I1359" s="37">
        <v>69</v>
      </c>
      <c r="J1359" s="37">
        <v>63</v>
      </c>
      <c r="K1359" s="37">
        <v>60</v>
      </c>
      <c r="L1359" s="37">
        <v>53.55</v>
      </c>
      <c r="M1359" s="38" t="s">
        <v>2731</v>
      </c>
      <c r="N1359" s="61" t="s">
        <v>35</v>
      </c>
      <c r="O1359" s="59"/>
    </row>
    <row r="1360" ht="24" customHeight="1" spans="1:15">
      <c r="A1360" s="52">
        <v>2503060090000</v>
      </c>
      <c r="B1360" s="37" t="s">
        <v>2730</v>
      </c>
      <c r="C1360" s="37" t="s">
        <v>2732</v>
      </c>
      <c r="D1360" s="37" t="s">
        <v>2733</v>
      </c>
      <c r="E1360" s="38"/>
      <c r="F1360" s="37"/>
      <c r="G1360" s="37" t="s">
        <v>1694</v>
      </c>
      <c r="H1360" s="71">
        <v>0</v>
      </c>
      <c r="I1360" s="71">
        <v>0</v>
      </c>
      <c r="J1360" s="71">
        <v>0</v>
      </c>
      <c r="K1360" s="71">
        <v>0</v>
      </c>
      <c r="L1360" s="71">
        <v>0</v>
      </c>
      <c r="M1360" s="38"/>
      <c r="N1360" s="61" t="s">
        <v>35</v>
      </c>
      <c r="O1360" s="59"/>
    </row>
    <row r="1361" ht="24" customHeight="1" spans="1:15">
      <c r="A1361" s="52">
        <v>2503060090300</v>
      </c>
      <c r="B1361" s="37" t="s">
        <v>2734</v>
      </c>
      <c r="C1361" s="37" t="s">
        <v>2735</v>
      </c>
      <c r="D1361" s="37" t="s">
        <v>2736</v>
      </c>
      <c r="E1361" s="38"/>
      <c r="F1361" s="37"/>
      <c r="G1361" s="37" t="s">
        <v>1694</v>
      </c>
      <c r="H1361" s="37">
        <v>35</v>
      </c>
      <c r="I1361" s="37">
        <v>33</v>
      </c>
      <c r="J1361" s="37">
        <v>27</v>
      </c>
      <c r="K1361" s="37">
        <v>20</v>
      </c>
      <c r="L1361" s="37">
        <v>14.45</v>
      </c>
      <c r="M1361" s="38"/>
      <c r="N1361" s="61" t="s">
        <v>35</v>
      </c>
      <c r="O1361" s="59"/>
    </row>
    <row r="1362" ht="24" customHeight="1" spans="1:15">
      <c r="A1362" s="52">
        <v>2503060090100</v>
      </c>
      <c r="B1362" s="37" t="s">
        <v>2737</v>
      </c>
      <c r="C1362" s="37" t="s">
        <v>2738</v>
      </c>
      <c r="D1362" s="37" t="s">
        <v>2737</v>
      </c>
      <c r="E1362" s="38"/>
      <c r="F1362" s="37"/>
      <c r="G1362" s="37" t="s">
        <v>1694</v>
      </c>
      <c r="H1362" s="37"/>
      <c r="I1362" s="37"/>
      <c r="J1362" s="37"/>
      <c r="K1362" s="37"/>
      <c r="L1362" s="37"/>
      <c r="M1362" s="38"/>
      <c r="N1362" s="61" t="s">
        <v>35</v>
      </c>
      <c r="O1362" s="59"/>
    </row>
    <row r="1363" ht="22" customHeight="1" spans="1:15">
      <c r="A1363" s="52">
        <v>2503060100000</v>
      </c>
      <c r="B1363" s="37" t="s">
        <v>2739</v>
      </c>
      <c r="C1363" s="37">
        <v>250306010</v>
      </c>
      <c r="D1363" s="37" t="s">
        <v>2739</v>
      </c>
      <c r="E1363" s="38" t="s">
        <v>2271</v>
      </c>
      <c r="F1363" s="37"/>
      <c r="G1363" s="37" t="s">
        <v>1694</v>
      </c>
      <c r="H1363" s="37">
        <v>40</v>
      </c>
      <c r="I1363" s="37">
        <v>40</v>
      </c>
      <c r="J1363" s="37">
        <v>40</v>
      </c>
      <c r="K1363" s="37">
        <v>40</v>
      </c>
      <c r="L1363" s="37">
        <v>40</v>
      </c>
      <c r="M1363" s="38" t="s">
        <v>2740</v>
      </c>
      <c r="N1363" s="61" t="s">
        <v>35</v>
      </c>
      <c r="O1363" s="59"/>
    </row>
    <row r="1364" ht="24" customHeight="1" spans="1:15">
      <c r="A1364" s="52">
        <v>2503060100100</v>
      </c>
      <c r="B1364" s="37" t="s">
        <v>2741</v>
      </c>
      <c r="C1364" s="37" t="s">
        <v>2742</v>
      </c>
      <c r="D1364" s="37" t="s">
        <v>2743</v>
      </c>
      <c r="E1364" s="38"/>
      <c r="F1364" s="37"/>
      <c r="G1364" s="37" t="s">
        <v>1694</v>
      </c>
      <c r="H1364" s="71">
        <v>30</v>
      </c>
      <c r="I1364" s="71">
        <v>30</v>
      </c>
      <c r="J1364" s="71">
        <v>30</v>
      </c>
      <c r="K1364" s="71">
        <v>30</v>
      </c>
      <c r="L1364" s="71">
        <v>30</v>
      </c>
      <c r="M1364" s="38"/>
      <c r="N1364" s="61" t="s">
        <v>35</v>
      </c>
      <c r="O1364" s="59"/>
    </row>
    <row r="1365" ht="29" customHeight="1" spans="1:15">
      <c r="A1365" s="52">
        <v>2503060110000</v>
      </c>
      <c r="B1365" s="37" t="s">
        <v>2744</v>
      </c>
      <c r="C1365" s="37">
        <v>250306011</v>
      </c>
      <c r="D1365" s="37" t="s">
        <v>2744</v>
      </c>
      <c r="E1365" s="38" t="s">
        <v>2745</v>
      </c>
      <c r="F1365" s="37"/>
      <c r="G1365" s="37" t="s">
        <v>1694</v>
      </c>
      <c r="H1365" s="71">
        <v>88</v>
      </c>
      <c r="I1365" s="71">
        <v>80</v>
      </c>
      <c r="J1365" s="71">
        <v>72</v>
      </c>
      <c r="K1365" s="71">
        <v>65</v>
      </c>
      <c r="L1365" s="71">
        <v>61</v>
      </c>
      <c r="M1365" s="38" t="s">
        <v>16782</v>
      </c>
      <c r="N1365" s="61" t="s">
        <v>35</v>
      </c>
      <c r="O1365" s="59"/>
    </row>
    <row r="1366" ht="24" customHeight="1" spans="1:15">
      <c r="A1366" s="52">
        <v>2503060110200</v>
      </c>
      <c r="B1366" s="37" t="s">
        <v>2748</v>
      </c>
      <c r="C1366" s="37" t="s">
        <v>2749</v>
      </c>
      <c r="D1366" s="37" t="s">
        <v>2748</v>
      </c>
      <c r="E1366" s="38"/>
      <c r="F1366" s="37"/>
      <c r="G1366" s="37" t="s">
        <v>1694</v>
      </c>
      <c r="H1366" s="37">
        <v>68</v>
      </c>
      <c r="I1366" s="37">
        <v>60</v>
      </c>
      <c r="J1366" s="37">
        <v>52</v>
      </c>
      <c r="K1366" s="37">
        <f>K1365-20</f>
        <v>45</v>
      </c>
      <c r="L1366" s="37">
        <v>41</v>
      </c>
      <c r="M1366" s="38"/>
      <c r="N1366" s="61" t="s">
        <v>35</v>
      </c>
      <c r="O1366" s="59"/>
    </row>
    <row r="1367" ht="24" customHeight="1" spans="1:15">
      <c r="A1367" s="52">
        <v>2503060110000</v>
      </c>
      <c r="B1367" s="37" t="s">
        <v>2744</v>
      </c>
      <c r="C1367" s="37" t="s">
        <v>2750</v>
      </c>
      <c r="D1367" s="37" t="s">
        <v>2751</v>
      </c>
      <c r="E1367" s="38"/>
      <c r="F1367" s="37"/>
      <c r="G1367" s="37" t="s">
        <v>1694</v>
      </c>
      <c r="H1367" s="36">
        <v>7</v>
      </c>
      <c r="I1367" s="36">
        <v>7</v>
      </c>
      <c r="J1367" s="36">
        <v>7</v>
      </c>
      <c r="K1367" s="36">
        <v>7</v>
      </c>
      <c r="L1367" s="36">
        <v>7</v>
      </c>
      <c r="M1367" s="38"/>
      <c r="N1367" s="87" t="s">
        <v>35</v>
      </c>
      <c r="O1367" s="59" t="s">
        <v>1155</v>
      </c>
    </row>
    <row r="1368" ht="24" customHeight="1" spans="1:15">
      <c r="A1368" s="52">
        <v>2503060110000</v>
      </c>
      <c r="B1368" s="37" t="s">
        <v>2744</v>
      </c>
      <c r="C1368" s="37" t="s">
        <v>2752</v>
      </c>
      <c r="D1368" s="37" t="s">
        <v>2753</v>
      </c>
      <c r="E1368" s="38"/>
      <c r="F1368" s="37"/>
      <c r="G1368" s="37" t="s">
        <v>1694</v>
      </c>
      <c r="H1368" s="37"/>
      <c r="I1368" s="37"/>
      <c r="J1368" s="37"/>
      <c r="K1368" s="37"/>
      <c r="L1368" s="37"/>
      <c r="M1368" s="38"/>
      <c r="N1368" s="61" t="s">
        <v>35</v>
      </c>
      <c r="O1368" s="59"/>
    </row>
    <row r="1369" ht="23" customHeight="1" spans="1:15">
      <c r="A1369" s="52">
        <v>2503060120000</v>
      </c>
      <c r="B1369" s="37" t="s">
        <v>2758</v>
      </c>
      <c r="C1369" s="37">
        <v>250306012</v>
      </c>
      <c r="D1369" s="37" t="s">
        <v>2758</v>
      </c>
      <c r="E1369" s="38" t="s">
        <v>2759</v>
      </c>
      <c r="F1369" s="37"/>
      <c r="G1369" s="37" t="s">
        <v>1694</v>
      </c>
      <c r="H1369" s="37">
        <v>210</v>
      </c>
      <c r="I1369" s="37">
        <v>210</v>
      </c>
      <c r="J1369" s="37">
        <v>178.5</v>
      </c>
      <c r="K1369" s="37">
        <v>178.5</v>
      </c>
      <c r="L1369" s="79">
        <v>151.725</v>
      </c>
      <c r="M1369" s="38"/>
      <c r="N1369" s="61" t="s">
        <v>28</v>
      </c>
      <c r="O1369" s="59"/>
    </row>
    <row r="1370" s="12" customFormat="1" ht="24" customHeight="1" spans="1:15">
      <c r="A1370" s="52">
        <v>2503060130000</v>
      </c>
      <c r="B1370" s="37" t="s">
        <v>2760</v>
      </c>
      <c r="C1370" s="37">
        <v>250306013</v>
      </c>
      <c r="D1370" s="37" t="s">
        <v>2760</v>
      </c>
      <c r="E1370" s="38" t="s">
        <v>2759</v>
      </c>
      <c r="F1370" s="37"/>
      <c r="G1370" s="37" t="s">
        <v>1694</v>
      </c>
      <c r="H1370" s="37">
        <v>210</v>
      </c>
      <c r="I1370" s="37">
        <v>191</v>
      </c>
      <c r="J1370" s="37">
        <v>174</v>
      </c>
      <c r="K1370" s="37">
        <v>157</v>
      </c>
      <c r="L1370" s="37">
        <v>148</v>
      </c>
      <c r="M1370" s="38"/>
      <c r="N1370" s="61" t="s">
        <v>28</v>
      </c>
      <c r="O1370" s="59"/>
    </row>
    <row r="1371" ht="54" customHeight="1" spans="1:15">
      <c r="A1371" s="52">
        <v>512503060140000</v>
      </c>
      <c r="B1371" s="37" t="s">
        <v>2761</v>
      </c>
      <c r="C1371" s="56">
        <v>250306014</v>
      </c>
      <c r="D1371" s="37" t="s">
        <v>2761</v>
      </c>
      <c r="E1371" s="38" t="s">
        <v>2762</v>
      </c>
      <c r="F1371" s="37"/>
      <c r="G1371" s="37" t="s">
        <v>26</v>
      </c>
      <c r="H1371" s="37">
        <v>40</v>
      </c>
      <c r="I1371" s="37">
        <v>36</v>
      </c>
      <c r="J1371" s="37">
        <v>32</v>
      </c>
      <c r="K1371" s="37">
        <v>30</v>
      </c>
      <c r="L1371" s="37">
        <v>25.5</v>
      </c>
      <c r="M1371" s="38"/>
      <c r="N1371" s="61" t="s">
        <v>28</v>
      </c>
      <c r="O1371" s="59"/>
    </row>
    <row r="1372" customFormat="1" ht="60" customHeight="1" spans="1:15">
      <c r="A1372" s="52">
        <v>512503060150000</v>
      </c>
      <c r="B1372" s="37" t="s">
        <v>2763</v>
      </c>
      <c r="C1372" s="56">
        <v>250306019</v>
      </c>
      <c r="D1372" s="37" t="s">
        <v>2763</v>
      </c>
      <c r="E1372" s="38" t="s">
        <v>2764</v>
      </c>
      <c r="F1372" s="37"/>
      <c r="G1372" s="37" t="s">
        <v>26</v>
      </c>
      <c r="H1372" s="37">
        <v>200</v>
      </c>
      <c r="I1372" s="37">
        <v>180</v>
      </c>
      <c r="J1372" s="37">
        <v>160</v>
      </c>
      <c r="K1372" s="37">
        <v>140</v>
      </c>
      <c r="L1372" s="37">
        <v>119</v>
      </c>
      <c r="M1372" s="38"/>
      <c r="N1372" s="61" t="s">
        <v>28</v>
      </c>
      <c r="O1372" s="100"/>
    </row>
    <row r="1373" s="12" customFormat="1" ht="77" customHeight="1" spans="1:15">
      <c r="A1373" s="52">
        <v>2507000190300</v>
      </c>
      <c r="B1373" s="37" t="s">
        <v>2765</v>
      </c>
      <c r="C1373" s="37">
        <v>250306711</v>
      </c>
      <c r="D1373" s="37" t="s">
        <v>2766</v>
      </c>
      <c r="E1373" s="38" t="s">
        <v>2767</v>
      </c>
      <c r="F1373" s="37"/>
      <c r="G1373" s="37" t="s">
        <v>2768</v>
      </c>
      <c r="H1373" s="37">
        <v>400</v>
      </c>
      <c r="I1373" s="37">
        <v>360</v>
      </c>
      <c r="J1373" s="37">
        <v>330</v>
      </c>
      <c r="K1373" s="37">
        <v>310</v>
      </c>
      <c r="L1373" s="37">
        <v>263.5</v>
      </c>
      <c r="M1373" s="38"/>
      <c r="N1373" s="61" t="s">
        <v>28</v>
      </c>
      <c r="O1373" s="59"/>
    </row>
    <row r="1374" ht="21" customHeight="1" spans="1:15">
      <c r="A1374" s="52"/>
      <c r="B1374" s="31"/>
      <c r="C1374" s="33">
        <v>250307</v>
      </c>
      <c r="D1374" s="33" t="s">
        <v>2769</v>
      </c>
      <c r="E1374" s="34"/>
      <c r="F1374" s="31"/>
      <c r="G1374" s="31"/>
      <c r="H1374" s="35"/>
      <c r="I1374" s="35"/>
      <c r="J1374" s="35"/>
      <c r="K1374" s="35"/>
      <c r="L1374" s="35"/>
      <c r="M1374" s="34"/>
      <c r="N1374" s="60"/>
      <c r="O1374" s="59"/>
    </row>
    <row r="1375" ht="20" customHeight="1" spans="1:15">
      <c r="A1375" s="52">
        <v>2503070010000</v>
      </c>
      <c r="B1375" s="37" t="s">
        <v>2770</v>
      </c>
      <c r="C1375" s="37">
        <v>250307001</v>
      </c>
      <c r="D1375" s="37" t="s">
        <v>2770</v>
      </c>
      <c r="E1375" s="38" t="s">
        <v>2771</v>
      </c>
      <c r="F1375" s="37"/>
      <c r="G1375" s="37" t="s">
        <v>1694</v>
      </c>
      <c r="H1375" s="37">
        <v>4</v>
      </c>
      <c r="I1375" s="37">
        <v>4</v>
      </c>
      <c r="J1375" s="37">
        <v>4</v>
      </c>
      <c r="K1375" s="37">
        <v>4</v>
      </c>
      <c r="L1375" s="37">
        <v>4</v>
      </c>
      <c r="M1375" s="38" t="s">
        <v>2772</v>
      </c>
      <c r="N1375" s="61" t="s">
        <v>35</v>
      </c>
      <c r="O1375" s="59"/>
    </row>
    <row r="1376" ht="20" customHeight="1" spans="1:15">
      <c r="A1376" s="52">
        <v>2503070010100</v>
      </c>
      <c r="B1376" s="37" t="s">
        <v>2773</v>
      </c>
      <c r="C1376" s="37" t="s">
        <v>2774</v>
      </c>
      <c r="D1376" s="37" t="s">
        <v>2775</v>
      </c>
      <c r="E1376" s="38"/>
      <c r="F1376" s="37"/>
      <c r="G1376" s="37" t="s">
        <v>1694</v>
      </c>
      <c r="H1376" s="37">
        <v>1</v>
      </c>
      <c r="I1376" s="37">
        <v>1</v>
      </c>
      <c r="J1376" s="37">
        <v>1</v>
      </c>
      <c r="K1376" s="37">
        <v>1</v>
      </c>
      <c r="L1376" s="37">
        <v>1</v>
      </c>
      <c r="M1376" s="38"/>
      <c r="N1376" s="61" t="s">
        <v>35</v>
      </c>
      <c r="O1376" s="59"/>
    </row>
    <row r="1377" ht="20" customHeight="1" spans="1:15">
      <c r="A1377" s="52">
        <v>2503070010300</v>
      </c>
      <c r="B1377" s="37" t="s">
        <v>2776</v>
      </c>
      <c r="C1377" s="37" t="s">
        <v>2777</v>
      </c>
      <c r="D1377" s="37" t="s">
        <v>2776</v>
      </c>
      <c r="E1377" s="38"/>
      <c r="F1377" s="37"/>
      <c r="G1377" s="37" t="s">
        <v>1694</v>
      </c>
      <c r="H1377" s="71">
        <v>3</v>
      </c>
      <c r="I1377" s="71">
        <v>3</v>
      </c>
      <c r="J1377" s="71">
        <v>3</v>
      </c>
      <c r="K1377" s="71">
        <v>3</v>
      </c>
      <c r="L1377" s="71">
        <v>3</v>
      </c>
      <c r="M1377" s="38"/>
      <c r="N1377" s="61" t="s">
        <v>35</v>
      </c>
      <c r="O1377" s="59"/>
    </row>
    <row r="1378" ht="20" customHeight="1" spans="1:15">
      <c r="A1378" s="52">
        <v>2503070010000</v>
      </c>
      <c r="B1378" s="37" t="s">
        <v>2770</v>
      </c>
      <c r="C1378" s="37" t="s">
        <v>2778</v>
      </c>
      <c r="D1378" s="37" t="s">
        <v>2779</v>
      </c>
      <c r="E1378" s="38"/>
      <c r="F1378" s="37"/>
      <c r="G1378" s="37" t="s">
        <v>1694</v>
      </c>
      <c r="H1378" s="71">
        <v>4</v>
      </c>
      <c r="I1378" s="71">
        <v>4</v>
      </c>
      <c r="J1378" s="71">
        <v>4</v>
      </c>
      <c r="K1378" s="71">
        <v>4</v>
      </c>
      <c r="L1378" s="71">
        <v>4</v>
      </c>
      <c r="M1378" s="38"/>
      <c r="N1378" s="61" t="s">
        <v>35</v>
      </c>
      <c r="O1378" s="59"/>
    </row>
    <row r="1379" ht="20" customHeight="1" spans="1:15">
      <c r="A1379" s="52">
        <v>2503070010000</v>
      </c>
      <c r="B1379" s="37" t="s">
        <v>2770</v>
      </c>
      <c r="C1379" s="37" t="s">
        <v>2780</v>
      </c>
      <c r="D1379" s="37" t="s">
        <v>2781</v>
      </c>
      <c r="E1379" s="38"/>
      <c r="F1379" s="37"/>
      <c r="G1379" s="37" t="s">
        <v>1694</v>
      </c>
      <c r="H1379" s="71">
        <v>4</v>
      </c>
      <c r="I1379" s="71">
        <v>4</v>
      </c>
      <c r="J1379" s="71">
        <v>4</v>
      </c>
      <c r="K1379" s="71">
        <v>4</v>
      </c>
      <c r="L1379" s="71">
        <v>4</v>
      </c>
      <c r="M1379" s="38"/>
      <c r="N1379" s="61" t="s">
        <v>35</v>
      </c>
      <c r="O1379" s="59"/>
    </row>
    <row r="1380" ht="20" customHeight="1" spans="1:15">
      <c r="A1380" s="52">
        <v>2503070020000</v>
      </c>
      <c r="B1380" s="37" t="s">
        <v>2782</v>
      </c>
      <c r="C1380" s="37">
        <v>250307002</v>
      </c>
      <c r="D1380" s="37" t="s">
        <v>2782</v>
      </c>
      <c r="E1380" s="38" t="s">
        <v>2771</v>
      </c>
      <c r="F1380" s="37"/>
      <c r="G1380" s="37" t="s">
        <v>1694</v>
      </c>
      <c r="H1380" s="37">
        <v>5</v>
      </c>
      <c r="I1380" s="37">
        <v>5</v>
      </c>
      <c r="J1380" s="37">
        <v>5</v>
      </c>
      <c r="K1380" s="37">
        <v>5</v>
      </c>
      <c r="L1380" s="37">
        <v>5</v>
      </c>
      <c r="M1380" s="38" t="s">
        <v>2537</v>
      </c>
      <c r="N1380" s="61" t="s">
        <v>35</v>
      </c>
      <c r="O1380" s="59"/>
    </row>
    <row r="1381" ht="20" customHeight="1" spans="1:15">
      <c r="A1381" s="52">
        <v>2503070020100</v>
      </c>
      <c r="B1381" s="37" t="s">
        <v>2783</v>
      </c>
      <c r="C1381" s="37" t="s">
        <v>2784</v>
      </c>
      <c r="D1381" s="37" t="s">
        <v>2785</v>
      </c>
      <c r="E1381" s="38"/>
      <c r="F1381" s="37"/>
      <c r="G1381" s="37" t="s">
        <v>1694</v>
      </c>
      <c r="H1381" s="37">
        <v>2</v>
      </c>
      <c r="I1381" s="37">
        <v>2</v>
      </c>
      <c r="J1381" s="37">
        <v>2</v>
      </c>
      <c r="K1381" s="37">
        <v>2</v>
      </c>
      <c r="L1381" s="37">
        <v>2</v>
      </c>
      <c r="M1381" s="38"/>
      <c r="N1381" s="61" t="s">
        <v>35</v>
      </c>
      <c r="O1381" s="59"/>
    </row>
    <row r="1382" ht="20" customHeight="1" spans="1:15">
      <c r="A1382" s="52">
        <v>2503070020000</v>
      </c>
      <c r="B1382" s="37" t="s">
        <v>2782</v>
      </c>
      <c r="C1382" s="37" t="s">
        <v>2786</v>
      </c>
      <c r="D1382" s="37" t="s">
        <v>2787</v>
      </c>
      <c r="E1382" s="38"/>
      <c r="F1382" s="37"/>
      <c r="G1382" s="37" t="s">
        <v>1694</v>
      </c>
      <c r="H1382" s="37">
        <v>6</v>
      </c>
      <c r="I1382" s="37">
        <v>5</v>
      </c>
      <c r="J1382" s="37">
        <v>5</v>
      </c>
      <c r="K1382" s="37">
        <v>5</v>
      </c>
      <c r="L1382" s="37">
        <v>5</v>
      </c>
      <c r="M1382" s="38"/>
      <c r="N1382" s="61" t="s">
        <v>35</v>
      </c>
      <c r="O1382" s="59"/>
    </row>
    <row r="1383" ht="20" customHeight="1" spans="1:15">
      <c r="A1383" s="52">
        <v>2503070020000</v>
      </c>
      <c r="B1383" s="37" t="s">
        <v>2782</v>
      </c>
      <c r="C1383" s="37" t="s">
        <v>2788</v>
      </c>
      <c r="D1383" s="37" t="s">
        <v>2789</v>
      </c>
      <c r="E1383" s="38"/>
      <c r="F1383" s="37"/>
      <c r="G1383" s="37" t="s">
        <v>1694</v>
      </c>
      <c r="H1383" s="37">
        <v>6</v>
      </c>
      <c r="I1383" s="37">
        <v>5</v>
      </c>
      <c r="J1383" s="37">
        <v>5</v>
      </c>
      <c r="K1383" s="37">
        <v>5</v>
      </c>
      <c r="L1383" s="37">
        <v>5</v>
      </c>
      <c r="M1383" s="38"/>
      <c r="N1383" s="61" t="s">
        <v>35</v>
      </c>
      <c r="O1383" s="59"/>
    </row>
    <row r="1384" ht="20" customHeight="1" spans="1:15">
      <c r="A1384" s="52">
        <v>2503070030000</v>
      </c>
      <c r="B1384" s="37" t="s">
        <v>2790</v>
      </c>
      <c r="C1384" s="37">
        <v>250307003</v>
      </c>
      <c r="D1384" s="37" t="s">
        <v>2790</v>
      </c>
      <c r="E1384" s="38"/>
      <c r="F1384" s="37"/>
      <c r="G1384" s="37" t="s">
        <v>1694</v>
      </c>
      <c r="H1384" s="37">
        <v>9.6</v>
      </c>
      <c r="I1384" s="37">
        <v>8</v>
      </c>
      <c r="J1384" s="37">
        <v>8</v>
      </c>
      <c r="K1384" s="37">
        <v>8</v>
      </c>
      <c r="L1384" s="37">
        <v>6.8</v>
      </c>
      <c r="M1384" s="38"/>
      <c r="N1384" s="61" t="s">
        <v>35</v>
      </c>
      <c r="O1384" s="59"/>
    </row>
    <row r="1385" ht="20" customHeight="1" spans="1:15">
      <c r="A1385" s="52">
        <v>2503070040000</v>
      </c>
      <c r="B1385" s="37" t="s">
        <v>2791</v>
      </c>
      <c r="C1385" s="37">
        <v>250307004</v>
      </c>
      <c r="D1385" s="37" t="s">
        <v>2791</v>
      </c>
      <c r="E1385" s="38" t="s">
        <v>2792</v>
      </c>
      <c r="F1385" s="37"/>
      <c r="G1385" s="37" t="s">
        <v>1694</v>
      </c>
      <c r="H1385" s="37"/>
      <c r="I1385" s="37"/>
      <c r="J1385" s="37"/>
      <c r="K1385" s="37"/>
      <c r="L1385" s="37"/>
      <c r="M1385" s="38"/>
      <c r="N1385" s="61" t="s">
        <v>35</v>
      </c>
      <c r="O1385" s="59"/>
    </row>
    <row r="1386" ht="20" customHeight="1" spans="1:15">
      <c r="A1386" s="52">
        <v>2503070050000</v>
      </c>
      <c r="B1386" s="37" t="s">
        <v>2793</v>
      </c>
      <c r="C1386" s="37">
        <v>250307005</v>
      </c>
      <c r="D1386" s="37" t="s">
        <v>2793</v>
      </c>
      <c r="E1386" s="38"/>
      <c r="F1386" s="37"/>
      <c r="G1386" s="37" t="s">
        <v>1694</v>
      </c>
      <c r="H1386" s="37">
        <v>6</v>
      </c>
      <c r="I1386" s="37">
        <v>5</v>
      </c>
      <c r="J1386" s="37">
        <v>5</v>
      </c>
      <c r="K1386" s="37">
        <v>5</v>
      </c>
      <c r="L1386" s="37">
        <v>4.25</v>
      </c>
      <c r="M1386" s="38"/>
      <c r="N1386" s="61" t="s">
        <v>35</v>
      </c>
      <c r="O1386" s="59"/>
    </row>
    <row r="1387" ht="30" customHeight="1" spans="1:15">
      <c r="A1387" s="52">
        <v>2503070060000</v>
      </c>
      <c r="B1387" s="37" t="s">
        <v>2794</v>
      </c>
      <c r="C1387" s="37">
        <v>250307006</v>
      </c>
      <c r="D1387" s="37" t="s">
        <v>2794</v>
      </c>
      <c r="E1387" s="38" t="s">
        <v>2271</v>
      </c>
      <c r="F1387" s="37"/>
      <c r="G1387" s="37" t="s">
        <v>1694</v>
      </c>
      <c r="H1387" s="37">
        <v>10</v>
      </c>
      <c r="I1387" s="37">
        <v>10</v>
      </c>
      <c r="J1387" s="37">
        <v>10</v>
      </c>
      <c r="K1387" s="37">
        <v>10</v>
      </c>
      <c r="L1387" s="37">
        <v>10</v>
      </c>
      <c r="M1387" s="38" t="s">
        <v>2795</v>
      </c>
      <c r="N1387" s="61" t="s">
        <v>35</v>
      </c>
      <c r="O1387" s="59"/>
    </row>
    <row r="1388" ht="24" customHeight="1" spans="1:15">
      <c r="A1388" s="52">
        <v>2503070060200</v>
      </c>
      <c r="B1388" s="37" t="s">
        <v>2796</v>
      </c>
      <c r="C1388" s="37" t="s">
        <v>2797</v>
      </c>
      <c r="D1388" s="37" t="s">
        <v>2798</v>
      </c>
      <c r="E1388" s="38"/>
      <c r="F1388" s="37"/>
      <c r="G1388" s="37" t="s">
        <v>1694</v>
      </c>
      <c r="H1388" s="37">
        <v>10</v>
      </c>
      <c r="I1388" s="37">
        <v>10</v>
      </c>
      <c r="J1388" s="37">
        <v>10</v>
      </c>
      <c r="K1388" s="37">
        <v>10</v>
      </c>
      <c r="L1388" s="37">
        <v>10</v>
      </c>
      <c r="M1388" s="38"/>
      <c r="N1388" s="61" t="s">
        <v>35</v>
      </c>
      <c r="O1388" s="59"/>
    </row>
    <row r="1389" ht="30" customHeight="1" spans="1:15">
      <c r="A1389" s="52">
        <v>2503070070000</v>
      </c>
      <c r="B1389" s="37" t="s">
        <v>2799</v>
      </c>
      <c r="C1389" s="37">
        <v>250307007</v>
      </c>
      <c r="D1389" s="37" t="s">
        <v>2799</v>
      </c>
      <c r="E1389" s="38" t="s">
        <v>2271</v>
      </c>
      <c r="F1389" s="37"/>
      <c r="G1389" s="37" t="s">
        <v>1694</v>
      </c>
      <c r="H1389" s="37">
        <v>14</v>
      </c>
      <c r="I1389" s="37">
        <v>13</v>
      </c>
      <c r="J1389" s="37">
        <v>12</v>
      </c>
      <c r="K1389" s="37">
        <v>11</v>
      </c>
      <c r="L1389" s="37">
        <v>10</v>
      </c>
      <c r="M1389" s="38" t="s">
        <v>2800</v>
      </c>
      <c r="N1389" s="61" t="s">
        <v>35</v>
      </c>
      <c r="O1389" s="59"/>
    </row>
    <row r="1390" ht="24" customHeight="1" spans="1:15">
      <c r="A1390" s="52">
        <v>2503070070200</v>
      </c>
      <c r="B1390" s="37" t="s">
        <v>2801</v>
      </c>
      <c r="C1390" s="37" t="s">
        <v>2802</v>
      </c>
      <c r="D1390" s="37" t="s">
        <v>2803</v>
      </c>
      <c r="E1390" s="38"/>
      <c r="F1390" s="37"/>
      <c r="G1390" s="37" t="s">
        <v>1694</v>
      </c>
      <c r="H1390" s="37">
        <v>6</v>
      </c>
      <c r="I1390" s="37">
        <v>7</v>
      </c>
      <c r="J1390" s="37">
        <v>4</v>
      </c>
      <c r="K1390" s="37">
        <v>3</v>
      </c>
      <c r="L1390" s="37">
        <v>2</v>
      </c>
      <c r="M1390" s="38"/>
      <c r="N1390" s="61" t="s">
        <v>35</v>
      </c>
      <c r="O1390" s="59"/>
    </row>
    <row r="1391" ht="24" customHeight="1" spans="1:15">
      <c r="A1391" s="52">
        <v>2503070080000</v>
      </c>
      <c r="B1391" s="37" t="s">
        <v>2804</v>
      </c>
      <c r="C1391" s="37">
        <v>250307008</v>
      </c>
      <c r="D1391" s="37" t="s">
        <v>2804</v>
      </c>
      <c r="E1391" s="38" t="s">
        <v>2271</v>
      </c>
      <c r="F1391" s="37"/>
      <c r="G1391" s="37" t="s">
        <v>1694</v>
      </c>
      <c r="H1391" s="37">
        <v>10</v>
      </c>
      <c r="I1391" s="37">
        <v>10</v>
      </c>
      <c r="J1391" s="37">
        <v>10</v>
      </c>
      <c r="K1391" s="37">
        <v>10</v>
      </c>
      <c r="L1391" s="37">
        <v>10</v>
      </c>
      <c r="M1391" s="38" t="s">
        <v>2805</v>
      </c>
      <c r="N1391" s="61" t="s">
        <v>35</v>
      </c>
      <c r="O1391" s="59"/>
    </row>
    <row r="1392" ht="27" customHeight="1" spans="1:15">
      <c r="A1392" s="52">
        <v>2503070080200</v>
      </c>
      <c r="B1392" s="37" t="s">
        <v>2806</v>
      </c>
      <c r="C1392" s="37" t="s">
        <v>2807</v>
      </c>
      <c r="D1392" s="37" t="s">
        <v>2808</v>
      </c>
      <c r="E1392" s="38"/>
      <c r="F1392" s="37"/>
      <c r="G1392" s="37" t="s">
        <v>1694</v>
      </c>
      <c r="H1392" s="37">
        <v>10</v>
      </c>
      <c r="I1392" s="37">
        <v>10</v>
      </c>
      <c r="J1392" s="37">
        <v>10</v>
      </c>
      <c r="K1392" s="37">
        <v>10</v>
      </c>
      <c r="L1392" s="37">
        <v>10</v>
      </c>
      <c r="M1392" s="38"/>
      <c r="N1392" s="61" t="s">
        <v>35</v>
      </c>
      <c r="O1392" s="59"/>
    </row>
    <row r="1393" ht="26" customHeight="1" spans="1:15">
      <c r="A1393" s="52">
        <v>2503070090000</v>
      </c>
      <c r="B1393" s="37" t="s">
        <v>2381</v>
      </c>
      <c r="C1393" s="37">
        <v>250307009</v>
      </c>
      <c r="D1393" s="37" t="s">
        <v>2381</v>
      </c>
      <c r="E1393" s="38" t="s">
        <v>2382</v>
      </c>
      <c r="F1393" s="37"/>
      <c r="G1393" s="37" t="s">
        <v>1694</v>
      </c>
      <c r="H1393" s="37">
        <v>14</v>
      </c>
      <c r="I1393" s="37">
        <v>14</v>
      </c>
      <c r="J1393" s="37">
        <v>13</v>
      </c>
      <c r="K1393" s="37">
        <v>13</v>
      </c>
      <c r="L1393" s="37">
        <v>13</v>
      </c>
      <c r="M1393" s="38" t="s">
        <v>2383</v>
      </c>
      <c r="N1393" s="61" t="s">
        <v>35</v>
      </c>
      <c r="O1393" s="59"/>
    </row>
    <row r="1394" ht="29" customHeight="1" spans="1:15">
      <c r="A1394" s="52">
        <v>2503070090100</v>
      </c>
      <c r="B1394" s="37" t="s">
        <v>2384</v>
      </c>
      <c r="C1394" s="37" t="s">
        <v>2809</v>
      </c>
      <c r="D1394" s="37" t="s">
        <v>2386</v>
      </c>
      <c r="E1394" s="38"/>
      <c r="F1394" s="37"/>
      <c r="G1394" s="37" t="s">
        <v>1694</v>
      </c>
      <c r="H1394" s="37">
        <v>3</v>
      </c>
      <c r="I1394" s="37">
        <v>3</v>
      </c>
      <c r="J1394" s="37">
        <v>3</v>
      </c>
      <c r="K1394" s="37">
        <v>3</v>
      </c>
      <c r="L1394" s="37">
        <v>3</v>
      </c>
      <c r="M1394" s="38"/>
      <c r="N1394" s="61" t="s">
        <v>35</v>
      </c>
      <c r="O1394" s="59"/>
    </row>
    <row r="1395" ht="25" customHeight="1" spans="1:15">
      <c r="A1395" s="52">
        <v>2503070090000</v>
      </c>
      <c r="B1395" s="37" t="s">
        <v>2381</v>
      </c>
      <c r="C1395" s="37" t="s">
        <v>2810</v>
      </c>
      <c r="D1395" s="37" t="s">
        <v>2388</v>
      </c>
      <c r="E1395" s="38"/>
      <c r="F1395" s="37"/>
      <c r="G1395" s="37" t="s">
        <v>1694</v>
      </c>
      <c r="H1395" s="37">
        <v>14</v>
      </c>
      <c r="I1395" s="37">
        <v>14</v>
      </c>
      <c r="J1395" s="37">
        <v>13</v>
      </c>
      <c r="K1395" s="37">
        <v>13</v>
      </c>
      <c r="L1395" s="37">
        <v>13</v>
      </c>
      <c r="M1395" s="38"/>
      <c r="N1395" s="61" t="s">
        <v>35</v>
      </c>
      <c r="O1395" s="59"/>
    </row>
    <row r="1396" ht="25" customHeight="1" spans="1:15">
      <c r="A1396" s="52">
        <v>2503070090000</v>
      </c>
      <c r="B1396" s="37" t="s">
        <v>2381</v>
      </c>
      <c r="C1396" s="37" t="s">
        <v>2811</v>
      </c>
      <c r="D1396" s="37" t="s">
        <v>2390</v>
      </c>
      <c r="E1396" s="38"/>
      <c r="F1396" s="37"/>
      <c r="G1396" s="37" t="s">
        <v>1694</v>
      </c>
      <c r="H1396" s="37">
        <v>14</v>
      </c>
      <c r="I1396" s="37">
        <v>14</v>
      </c>
      <c r="J1396" s="37">
        <v>13</v>
      </c>
      <c r="K1396" s="37">
        <v>13</v>
      </c>
      <c r="L1396" s="37">
        <v>13</v>
      </c>
      <c r="M1396" s="38"/>
      <c r="N1396" s="61" t="s">
        <v>35</v>
      </c>
      <c r="O1396" s="59"/>
    </row>
    <row r="1397" ht="25" customHeight="1" spans="1:15">
      <c r="A1397" s="52">
        <v>2503070100000</v>
      </c>
      <c r="B1397" s="37" t="s">
        <v>2812</v>
      </c>
      <c r="C1397" s="37">
        <v>250307010</v>
      </c>
      <c r="D1397" s="37" t="s">
        <v>2812</v>
      </c>
      <c r="E1397" s="38"/>
      <c r="F1397" s="37"/>
      <c r="G1397" s="37" t="s">
        <v>1694</v>
      </c>
      <c r="H1397" s="37">
        <v>15.6</v>
      </c>
      <c r="I1397" s="37">
        <v>13</v>
      </c>
      <c r="J1397" s="37">
        <v>13</v>
      </c>
      <c r="K1397" s="37">
        <v>13</v>
      </c>
      <c r="L1397" s="37">
        <v>11.05</v>
      </c>
      <c r="M1397" s="38"/>
      <c r="N1397" s="61" t="s">
        <v>35</v>
      </c>
      <c r="O1397" s="59"/>
    </row>
    <row r="1398" ht="24" customHeight="1" spans="1:15">
      <c r="A1398" s="52">
        <v>2503070110000</v>
      </c>
      <c r="B1398" s="37" t="s">
        <v>2813</v>
      </c>
      <c r="C1398" s="37">
        <v>250307011</v>
      </c>
      <c r="D1398" s="37" t="s">
        <v>2813</v>
      </c>
      <c r="E1398" s="38"/>
      <c r="F1398" s="37"/>
      <c r="G1398" s="37" t="s">
        <v>1694</v>
      </c>
      <c r="H1398" s="37">
        <v>14.4</v>
      </c>
      <c r="I1398" s="37">
        <v>13</v>
      </c>
      <c r="J1398" s="37">
        <v>12</v>
      </c>
      <c r="K1398" s="37">
        <v>11</v>
      </c>
      <c r="L1398" s="37">
        <v>9.35</v>
      </c>
      <c r="M1398" s="38"/>
      <c r="N1398" s="61" t="s">
        <v>35</v>
      </c>
      <c r="O1398" s="59"/>
    </row>
    <row r="1399" ht="22" customHeight="1" spans="1:15">
      <c r="A1399" s="52">
        <v>2503070120000</v>
      </c>
      <c r="B1399" s="37" t="s">
        <v>2814</v>
      </c>
      <c r="C1399" s="37">
        <v>250307012</v>
      </c>
      <c r="D1399" s="37" t="s">
        <v>2814</v>
      </c>
      <c r="E1399" s="38"/>
      <c r="F1399" s="37"/>
      <c r="G1399" s="37" t="s">
        <v>1694</v>
      </c>
      <c r="H1399" s="37"/>
      <c r="I1399" s="37"/>
      <c r="J1399" s="37"/>
      <c r="K1399" s="37"/>
      <c r="L1399" s="37"/>
      <c r="M1399" s="38"/>
      <c r="N1399" s="61" t="s">
        <v>35</v>
      </c>
      <c r="O1399" s="59"/>
    </row>
    <row r="1400" ht="25" customHeight="1" spans="1:15">
      <c r="A1400" s="52">
        <v>2503070130000</v>
      </c>
      <c r="B1400" s="37" t="s">
        <v>2815</v>
      </c>
      <c r="C1400" s="37">
        <v>250307013</v>
      </c>
      <c r="D1400" s="37" t="s">
        <v>2815</v>
      </c>
      <c r="E1400" s="38"/>
      <c r="F1400" s="37"/>
      <c r="G1400" s="37" t="s">
        <v>1694</v>
      </c>
      <c r="H1400" s="37">
        <v>6</v>
      </c>
      <c r="I1400" s="37">
        <v>5</v>
      </c>
      <c r="J1400" s="37">
        <v>5</v>
      </c>
      <c r="K1400" s="37">
        <v>5</v>
      </c>
      <c r="L1400" s="37">
        <v>4.25</v>
      </c>
      <c r="M1400" s="38"/>
      <c r="N1400" s="61" t="s">
        <v>35</v>
      </c>
      <c r="O1400" s="59"/>
    </row>
    <row r="1401" ht="19" customHeight="1" spans="1:15">
      <c r="A1401" s="52">
        <v>2503070140000</v>
      </c>
      <c r="B1401" s="37" t="s">
        <v>2816</v>
      </c>
      <c r="C1401" s="37">
        <v>250307014</v>
      </c>
      <c r="D1401" s="37" t="s">
        <v>2816</v>
      </c>
      <c r="E1401" s="38"/>
      <c r="F1401" s="37"/>
      <c r="G1401" s="37" t="s">
        <v>1694</v>
      </c>
      <c r="H1401" s="37"/>
      <c r="I1401" s="37"/>
      <c r="J1401" s="37"/>
      <c r="K1401" s="37"/>
      <c r="L1401" s="37"/>
      <c r="M1401" s="38"/>
      <c r="N1401" s="61" t="s">
        <v>35</v>
      </c>
      <c r="O1401" s="59"/>
    </row>
    <row r="1402" ht="19" customHeight="1" spans="1:15">
      <c r="A1402" s="52">
        <v>2503070150000</v>
      </c>
      <c r="B1402" s="37" t="s">
        <v>2817</v>
      </c>
      <c r="C1402" s="37">
        <v>250307015</v>
      </c>
      <c r="D1402" s="37" t="s">
        <v>2817</v>
      </c>
      <c r="E1402" s="38"/>
      <c r="F1402" s="37"/>
      <c r="G1402" s="37" t="s">
        <v>1694</v>
      </c>
      <c r="H1402" s="37"/>
      <c r="I1402" s="37"/>
      <c r="J1402" s="37"/>
      <c r="K1402" s="37"/>
      <c r="L1402" s="37"/>
      <c r="M1402" s="38"/>
      <c r="N1402" s="61" t="s">
        <v>35</v>
      </c>
      <c r="O1402" s="59"/>
    </row>
    <row r="1403" ht="19" customHeight="1" spans="1:15">
      <c r="A1403" s="52">
        <v>2503070160000</v>
      </c>
      <c r="B1403" s="37" t="s">
        <v>2818</v>
      </c>
      <c r="C1403" s="37">
        <v>250307016</v>
      </c>
      <c r="D1403" s="37" t="s">
        <v>2818</v>
      </c>
      <c r="E1403" s="38"/>
      <c r="F1403" s="37"/>
      <c r="G1403" s="37" t="s">
        <v>1694</v>
      </c>
      <c r="H1403" s="37">
        <v>6</v>
      </c>
      <c r="I1403" s="37">
        <v>5</v>
      </c>
      <c r="J1403" s="37">
        <v>5</v>
      </c>
      <c r="K1403" s="37">
        <v>5</v>
      </c>
      <c r="L1403" s="37">
        <v>4.25</v>
      </c>
      <c r="M1403" s="38"/>
      <c r="N1403" s="61" t="s">
        <v>35</v>
      </c>
      <c r="O1403" s="59"/>
    </row>
    <row r="1404" ht="19" customHeight="1" spans="1:15">
      <c r="A1404" s="52">
        <v>2503070170000</v>
      </c>
      <c r="B1404" s="37" t="s">
        <v>2819</v>
      </c>
      <c r="C1404" s="37">
        <v>250307017</v>
      </c>
      <c r="D1404" s="37" t="s">
        <v>2819</v>
      </c>
      <c r="E1404" s="38"/>
      <c r="F1404" s="37"/>
      <c r="G1404" s="37" t="s">
        <v>1694</v>
      </c>
      <c r="H1404" s="37">
        <v>13.2</v>
      </c>
      <c r="I1404" s="37">
        <v>12</v>
      </c>
      <c r="J1404" s="37">
        <v>11</v>
      </c>
      <c r="K1404" s="37">
        <v>10</v>
      </c>
      <c r="L1404" s="37">
        <v>8.5</v>
      </c>
      <c r="M1404" s="38"/>
      <c r="N1404" s="61" t="s">
        <v>35</v>
      </c>
      <c r="O1404" s="59"/>
    </row>
    <row r="1405" ht="19" customHeight="1" spans="1:15">
      <c r="A1405" s="52">
        <v>2503070180000</v>
      </c>
      <c r="B1405" s="37" t="s">
        <v>2820</v>
      </c>
      <c r="C1405" s="37">
        <v>250307018</v>
      </c>
      <c r="D1405" s="37" t="s">
        <v>2820</v>
      </c>
      <c r="E1405" s="38"/>
      <c r="F1405" s="37"/>
      <c r="G1405" s="37" t="s">
        <v>1694</v>
      </c>
      <c r="H1405" s="37"/>
      <c r="I1405" s="37"/>
      <c r="J1405" s="37"/>
      <c r="K1405" s="37"/>
      <c r="L1405" s="37"/>
      <c r="M1405" s="38"/>
      <c r="N1405" s="61" t="s">
        <v>35</v>
      </c>
      <c r="O1405" s="59"/>
    </row>
    <row r="1406" ht="19" customHeight="1" spans="1:15">
      <c r="A1406" s="52">
        <v>2503070190000</v>
      </c>
      <c r="B1406" s="37" t="s">
        <v>2821</v>
      </c>
      <c r="C1406" s="37">
        <v>250307019</v>
      </c>
      <c r="D1406" s="37" t="s">
        <v>2821</v>
      </c>
      <c r="E1406" s="38"/>
      <c r="F1406" s="37"/>
      <c r="G1406" s="37" t="s">
        <v>1694</v>
      </c>
      <c r="H1406" s="37"/>
      <c r="I1406" s="37"/>
      <c r="J1406" s="37"/>
      <c r="K1406" s="37"/>
      <c r="L1406" s="37"/>
      <c r="M1406" s="38"/>
      <c r="N1406" s="61" t="s">
        <v>35</v>
      </c>
      <c r="O1406" s="59"/>
    </row>
    <row r="1407" ht="19" customHeight="1" spans="1:15">
      <c r="A1407" s="52">
        <v>2503070200000</v>
      </c>
      <c r="B1407" s="37" t="s">
        <v>2822</v>
      </c>
      <c r="C1407" s="37">
        <v>250307020</v>
      </c>
      <c r="D1407" s="37" t="s">
        <v>2822</v>
      </c>
      <c r="E1407" s="38"/>
      <c r="F1407" s="37"/>
      <c r="G1407" s="37" t="s">
        <v>1694</v>
      </c>
      <c r="H1407" s="37"/>
      <c r="I1407" s="37"/>
      <c r="J1407" s="37"/>
      <c r="K1407" s="37"/>
      <c r="L1407" s="37"/>
      <c r="M1407" s="38"/>
      <c r="N1407" s="61" t="s">
        <v>35</v>
      </c>
      <c r="O1407" s="59"/>
    </row>
    <row r="1408" ht="19" customHeight="1" spans="1:15">
      <c r="A1408" s="52">
        <v>2503070210000</v>
      </c>
      <c r="B1408" s="37" t="s">
        <v>2823</v>
      </c>
      <c r="C1408" s="37">
        <v>250307021</v>
      </c>
      <c r="D1408" s="37" t="s">
        <v>2823</v>
      </c>
      <c r="E1408" s="38"/>
      <c r="F1408" s="37"/>
      <c r="G1408" s="37" t="s">
        <v>1694</v>
      </c>
      <c r="H1408" s="37">
        <v>9.6</v>
      </c>
      <c r="I1408" s="37">
        <v>9</v>
      </c>
      <c r="J1408" s="37">
        <v>8</v>
      </c>
      <c r="K1408" s="37">
        <v>7</v>
      </c>
      <c r="L1408" s="37">
        <v>5.95</v>
      </c>
      <c r="M1408" s="38"/>
      <c r="N1408" s="61" t="s">
        <v>35</v>
      </c>
      <c r="O1408" s="59"/>
    </row>
    <row r="1409" ht="19" customHeight="1" spans="1:15">
      <c r="A1409" s="52">
        <v>2503070220000</v>
      </c>
      <c r="B1409" s="37" t="s">
        <v>2824</v>
      </c>
      <c r="C1409" s="37">
        <v>250307022</v>
      </c>
      <c r="D1409" s="37" t="s">
        <v>2824</v>
      </c>
      <c r="E1409" s="38"/>
      <c r="F1409" s="37"/>
      <c r="G1409" s="37" t="s">
        <v>1694</v>
      </c>
      <c r="H1409" s="37"/>
      <c r="I1409" s="37"/>
      <c r="J1409" s="37"/>
      <c r="K1409" s="37"/>
      <c r="L1409" s="37"/>
      <c r="M1409" s="38"/>
      <c r="N1409" s="61" t="s">
        <v>35</v>
      </c>
      <c r="O1409" s="59"/>
    </row>
    <row r="1410" s="12" customFormat="1" ht="19" customHeight="1" spans="1:15">
      <c r="A1410" s="52">
        <v>2503070230000</v>
      </c>
      <c r="B1410" s="37" t="s">
        <v>2825</v>
      </c>
      <c r="C1410" s="37">
        <v>250307023</v>
      </c>
      <c r="D1410" s="37" t="s">
        <v>2825</v>
      </c>
      <c r="E1410" s="38" t="s">
        <v>2826</v>
      </c>
      <c r="F1410" s="37"/>
      <c r="G1410" s="37" t="s">
        <v>1694</v>
      </c>
      <c r="H1410" s="71">
        <v>25</v>
      </c>
      <c r="I1410" s="71">
        <v>25</v>
      </c>
      <c r="J1410" s="71">
        <v>25</v>
      </c>
      <c r="K1410" s="71">
        <v>25</v>
      </c>
      <c r="L1410" s="71">
        <v>25</v>
      </c>
      <c r="M1410" s="38" t="s">
        <v>2827</v>
      </c>
      <c r="N1410" s="61" t="s">
        <v>35</v>
      </c>
      <c r="O1410" s="59"/>
    </row>
    <row r="1411" s="12" customFormat="1" ht="26" customHeight="1" spans="1:15">
      <c r="A1411" s="52">
        <v>2503070230100</v>
      </c>
      <c r="B1411" s="37" t="s">
        <v>2828</v>
      </c>
      <c r="C1411" s="37" t="s">
        <v>2829</v>
      </c>
      <c r="D1411" s="37" t="s">
        <v>2828</v>
      </c>
      <c r="E1411" s="38"/>
      <c r="F1411" s="37"/>
      <c r="G1411" s="37" t="s">
        <v>1694</v>
      </c>
      <c r="H1411" s="37">
        <v>15</v>
      </c>
      <c r="I1411" s="37">
        <v>15</v>
      </c>
      <c r="J1411" s="37">
        <v>15</v>
      </c>
      <c r="K1411" s="37">
        <v>15</v>
      </c>
      <c r="L1411" s="37">
        <v>15</v>
      </c>
      <c r="M1411" s="38"/>
      <c r="N1411" s="61" t="s">
        <v>35</v>
      </c>
      <c r="O1411" s="59"/>
    </row>
    <row r="1412" ht="19" customHeight="1" spans="1:15">
      <c r="A1412" s="52">
        <v>2503070240000</v>
      </c>
      <c r="B1412" s="37" t="s">
        <v>2830</v>
      </c>
      <c r="C1412" s="37">
        <v>250307024</v>
      </c>
      <c r="D1412" s="37" t="s">
        <v>2830</v>
      </c>
      <c r="E1412" s="38"/>
      <c r="F1412" s="37"/>
      <c r="G1412" s="37" t="s">
        <v>1694</v>
      </c>
      <c r="H1412" s="37">
        <v>6</v>
      </c>
      <c r="I1412" s="37">
        <v>6</v>
      </c>
      <c r="J1412" s="37">
        <v>5</v>
      </c>
      <c r="K1412" s="37">
        <v>4</v>
      </c>
      <c r="L1412" s="37">
        <v>3.4</v>
      </c>
      <c r="M1412" s="38"/>
      <c r="N1412" s="61" t="s">
        <v>35</v>
      </c>
      <c r="O1412" s="59"/>
    </row>
    <row r="1413" ht="19" customHeight="1" spans="1:15">
      <c r="A1413" s="52">
        <v>2503070250000</v>
      </c>
      <c r="B1413" s="37" t="s">
        <v>2831</v>
      </c>
      <c r="C1413" s="37">
        <v>250307025</v>
      </c>
      <c r="D1413" s="37" t="s">
        <v>2831</v>
      </c>
      <c r="E1413" s="38"/>
      <c r="F1413" s="37"/>
      <c r="G1413" s="37" t="s">
        <v>1694</v>
      </c>
      <c r="H1413" s="37"/>
      <c r="I1413" s="37"/>
      <c r="J1413" s="37"/>
      <c r="K1413" s="37"/>
      <c r="L1413" s="37"/>
      <c r="M1413" s="38"/>
      <c r="N1413" s="61" t="s">
        <v>35</v>
      </c>
      <c r="O1413" s="59"/>
    </row>
    <row r="1414" ht="19" customHeight="1" spans="1:15">
      <c r="A1414" s="52">
        <v>2503070260000</v>
      </c>
      <c r="B1414" s="37" t="s">
        <v>2832</v>
      </c>
      <c r="C1414" s="37">
        <v>250307026</v>
      </c>
      <c r="D1414" s="37" t="s">
        <v>2832</v>
      </c>
      <c r="E1414" s="38"/>
      <c r="F1414" s="37"/>
      <c r="G1414" s="37" t="s">
        <v>1694</v>
      </c>
      <c r="H1414" s="37"/>
      <c r="I1414" s="37"/>
      <c r="J1414" s="37"/>
      <c r="K1414" s="37"/>
      <c r="L1414" s="37"/>
      <c r="M1414" s="38"/>
      <c r="N1414" s="61" t="s">
        <v>35</v>
      </c>
      <c r="O1414" s="59"/>
    </row>
    <row r="1415" ht="24" customHeight="1" spans="1:15">
      <c r="A1415" s="52">
        <v>2503070270000</v>
      </c>
      <c r="B1415" s="37" t="s">
        <v>2833</v>
      </c>
      <c r="C1415" s="37">
        <v>250307027</v>
      </c>
      <c r="D1415" s="37" t="s">
        <v>2833</v>
      </c>
      <c r="E1415" s="38"/>
      <c r="F1415" s="37"/>
      <c r="G1415" s="37" t="s">
        <v>1694</v>
      </c>
      <c r="H1415" s="37">
        <v>10.8</v>
      </c>
      <c r="I1415" s="37">
        <v>10</v>
      </c>
      <c r="J1415" s="37">
        <v>9</v>
      </c>
      <c r="K1415" s="37">
        <v>8</v>
      </c>
      <c r="L1415" s="37">
        <v>6.8</v>
      </c>
      <c r="M1415" s="38"/>
      <c r="N1415" s="61" t="s">
        <v>35</v>
      </c>
      <c r="O1415" s="59"/>
    </row>
    <row r="1416" ht="21" customHeight="1" spans="1:15">
      <c r="A1416" s="52">
        <v>2503070280000</v>
      </c>
      <c r="B1416" s="37" t="s">
        <v>2834</v>
      </c>
      <c r="C1416" s="37">
        <v>250307028</v>
      </c>
      <c r="D1416" s="37" t="s">
        <v>2834</v>
      </c>
      <c r="E1416" s="38"/>
      <c r="F1416" s="37"/>
      <c r="G1416" s="37" t="s">
        <v>1694</v>
      </c>
      <c r="H1416" s="37">
        <v>12</v>
      </c>
      <c r="I1416" s="37">
        <v>11</v>
      </c>
      <c r="J1416" s="37">
        <v>10</v>
      </c>
      <c r="K1416" s="37">
        <v>9</v>
      </c>
      <c r="L1416" s="37">
        <v>7.65</v>
      </c>
      <c r="M1416" s="38"/>
      <c r="N1416" s="61" t="s">
        <v>35</v>
      </c>
      <c r="O1416" s="59"/>
    </row>
    <row r="1417" ht="23" customHeight="1" spans="1:15">
      <c r="A1417" s="52">
        <v>2503070290000</v>
      </c>
      <c r="B1417" s="37" t="s">
        <v>2835</v>
      </c>
      <c r="C1417" s="37">
        <v>250307029</v>
      </c>
      <c r="D1417" s="37" t="s">
        <v>2835</v>
      </c>
      <c r="E1417" s="38" t="s">
        <v>2836</v>
      </c>
      <c r="F1417" s="37"/>
      <c r="G1417" s="37" t="s">
        <v>1694</v>
      </c>
      <c r="H1417" s="37">
        <v>19</v>
      </c>
      <c r="I1417" s="37">
        <v>17</v>
      </c>
      <c r="J1417" s="37">
        <v>15</v>
      </c>
      <c r="K1417" s="37">
        <v>14</v>
      </c>
      <c r="L1417" s="37">
        <v>13</v>
      </c>
      <c r="M1417" s="38"/>
      <c r="N1417" s="61" t="s">
        <v>113</v>
      </c>
      <c r="O1417" s="59"/>
    </row>
    <row r="1418" ht="24" customHeight="1" spans="1:15">
      <c r="A1418" s="52">
        <v>2503070290100</v>
      </c>
      <c r="B1418" s="37" t="s">
        <v>2837</v>
      </c>
      <c r="C1418" s="37" t="s">
        <v>2838</v>
      </c>
      <c r="D1418" s="37" t="s">
        <v>2839</v>
      </c>
      <c r="E1418" s="38"/>
      <c r="F1418" s="37"/>
      <c r="G1418" s="37" t="s">
        <v>1694</v>
      </c>
      <c r="H1418" s="37"/>
      <c r="I1418" s="37"/>
      <c r="J1418" s="37"/>
      <c r="K1418" s="37"/>
      <c r="L1418" s="37"/>
      <c r="M1418" s="38"/>
      <c r="N1418" s="61" t="s">
        <v>28</v>
      </c>
      <c r="O1418" s="59"/>
    </row>
    <row r="1419" ht="24" customHeight="1" spans="1:15">
      <c r="A1419" s="52">
        <v>2503070290000</v>
      </c>
      <c r="B1419" s="37" t="s">
        <v>2835</v>
      </c>
      <c r="C1419" s="37" t="s">
        <v>2840</v>
      </c>
      <c r="D1419" s="37" t="s">
        <v>2841</v>
      </c>
      <c r="E1419" s="38"/>
      <c r="F1419" s="37"/>
      <c r="G1419" s="37" t="s">
        <v>1694</v>
      </c>
      <c r="H1419" s="37"/>
      <c r="I1419" s="37"/>
      <c r="J1419" s="37"/>
      <c r="K1419" s="37"/>
      <c r="L1419" s="37"/>
      <c r="M1419" s="38"/>
      <c r="N1419" s="61" t="s">
        <v>28</v>
      </c>
      <c r="O1419" s="59"/>
    </row>
    <row r="1420" ht="21" customHeight="1" spans="1:15">
      <c r="A1420" s="52">
        <v>2503070300000</v>
      </c>
      <c r="B1420" s="37" t="s">
        <v>2842</v>
      </c>
      <c r="C1420" s="37">
        <v>250307030</v>
      </c>
      <c r="D1420" s="37" t="s">
        <v>2842</v>
      </c>
      <c r="E1420" s="38"/>
      <c r="F1420" s="37"/>
      <c r="G1420" s="37" t="s">
        <v>26</v>
      </c>
      <c r="H1420" s="37"/>
      <c r="I1420" s="37"/>
      <c r="J1420" s="37"/>
      <c r="K1420" s="37"/>
      <c r="L1420" s="37"/>
      <c r="M1420" s="38"/>
      <c r="N1420" s="61" t="s">
        <v>28</v>
      </c>
      <c r="O1420" s="59"/>
    </row>
    <row r="1421" ht="41" customHeight="1" spans="1:15">
      <c r="A1421" s="52">
        <v>512503070310000</v>
      </c>
      <c r="B1421" s="37" t="s">
        <v>2843</v>
      </c>
      <c r="C1421" s="56">
        <v>250307055</v>
      </c>
      <c r="D1421" s="37" t="s">
        <v>2843</v>
      </c>
      <c r="E1421" s="38" t="s">
        <v>2844</v>
      </c>
      <c r="F1421" s="37"/>
      <c r="G1421" s="37" t="s">
        <v>26</v>
      </c>
      <c r="H1421" s="37">
        <v>250</v>
      </c>
      <c r="I1421" s="37">
        <v>220</v>
      </c>
      <c r="J1421" s="37">
        <v>200</v>
      </c>
      <c r="K1421" s="37">
        <v>180</v>
      </c>
      <c r="L1421" s="37">
        <v>153</v>
      </c>
      <c r="M1421" s="38"/>
      <c r="N1421" s="61" t="s">
        <v>28</v>
      </c>
      <c r="O1421" s="59"/>
    </row>
    <row r="1422" ht="21" customHeight="1" spans="1:15">
      <c r="A1422" s="52"/>
      <c r="B1422" s="31"/>
      <c r="C1422" s="33">
        <v>250308</v>
      </c>
      <c r="D1422" s="33" t="s">
        <v>2845</v>
      </c>
      <c r="E1422" s="34"/>
      <c r="F1422" s="31"/>
      <c r="G1422" s="31"/>
      <c r="H1422" s="35"/>
      <c r="I1422" s="35"/>
      <c r="J1422" s="35"/>
      <c r="K1422" s="35"/>
      <c r="L1422" s="35"/>
      <c r="M1422" s="34"/>
      <c r="N1422" s="60"/>
      <c r="O1422" s="59"/>
    </row>
    <row r="1423" ht="21" customHeight="1" spans="1:15">
      <c r="A1423" s="52">
        <v>2503080010000</v>
      </c>
      <c r="B1423" s="37" t="s">
        <v>2846</v>
      </c>
      <c r="C1423" s="37">
        <v>250308001</v>
      </c>
      <c r="D1423" s="37" t="s">
        <v>2846</v>
      </c>
      <c r="E1423" s="38" t="s">
        <v>2598</v>
      </c>
      <c r="F1423" s="37"/>
      <c r="G1423" s="37" t="s">
        <v>1694</v>
      </c>
      <c r="H1423" s="37">
        <v>3</v>
      </c>
      <c r="I1423" s="37">
        <v>3</v>
      </c>
      <c r="J1423" s="37">
        <v>3</v>
      </c>
      <c r="K1423" s="37">
        <v>3</v>
      </c>
      <c r="L1423" s="37">
        <v>3</v>
      </c>
      <c r="M1423" s="101" t="s">
        <v>2847</v>
      </c>
      <c r="N1423" s="61" t="s">
        <v>35</v>
      </c>
      <c r="O1423" s="59"/>
    </row>
    <row r="1424" ht="27" customHeight="1" spans="1:15">
      <c r="A1424" s="52">
        <v>2503080010100</v>
      </c>
      <c r="B1424" s="37" t="s">
        <v>2848</v>
      </c>
      <c r="C1424" s="37" t="s">
        <v>2849</v>
      </c>
      <c r="D1424" s="37" t="s">
        <v>2850</v>
      </c>
      <c r="E1424" s="38"/>
      <c r="F1424" s="37"/>
      <c r="G1424" s="37" t="s">
        <v>1694</v>
      </c>
      <c r="H1424" s="37">
        <v>2</v>
      </c>
      <c r="I1424" s="37">
        <v>2</v>
      </c>
      <c r="J1424" s="37">
        <v>2</v>
      </c>
      <c r="K1424" s="37">
        <v>2</v>
      </c>
      <c r="L1424" s="37">
        <v>2</v>
      </c>
      <c r="M1424" s="38"/>
      <c r="N1424" s="61" t="s">
        <v>35</v>
      </c>
      <c r="O1424" s="59"/>
    </row>
    <row r="1425" ht="24" customHeight="1" spans="1:15">
      <c r="A1425" s="52">
        <v>2503080010200</v>
      </c>
      <c r="B1425" s="37" t="s">
        <v>2851</v>
      </c>
      <c r="C1425" s="37" t="s">
        <v>2852</v>
      </c>
      <c r="D1425" s="37" t="s">
        <v>2851</v>
      </c>
      <c r="E1425" s="38"/>
      <c r="F1425" s="37"/>
      <c r="G1425" s="37" t="s">
        <v>1694</v>
      </c>
      <c r="H1425" s="71">
        <v>2.5</v>
      </c>
      <c r="I1425" s="71">
        <v>2.5</v>
      </c>
      <c r="J1425" s="71">
        <v>2.5</v>
      </c>
      <c r="K1425" s="71">
        <v>2.5</v>
      </c>
      <c r="L1425" s="71">
        <v>2.5</v>
      </c>
      <c r="M1425" s="38"/>
      <c r="N1425" s="61" t="s">
        <v>35</v>
      </c>
      <c r="O1425" s="59"/>
    </row>
    <row r="1426" ht="24" customHeight="1" spans="1:15">
      <c r="A1426" s="52">
        <v>2503080020000</v>
      </c>
      <c r="B1426" s="37" t="s">
        <v>2853</v>
      </c>
      <c r="C1426" s="37">
        <v>250308002</v>
      </c>
      <c r="D1426" s="37" t="s">
        <v>2853</v>
      </c>
      <c r="E1426" s="38" t="s">
        <v>2598</v>
      </c>
      <c r="F1426" s="37"/>
      <c r="G1426" s="37" t="s">
        <v>1694</v>
      </c>
      <c r="H1426" s="37"/>
      <c r="I1426" s="37"/>
      <c r="J1426" s="37"/>
      <c r="K1426" s="37"/>
      <c r="L1426" s="37"/>
      <c r="M1426" s="38" t="s">
        <v>2854</v>
      </c>
      <c r="N1426" s="61" t="s">
        <v>35</v>
      </c>
      <c r="O1426" s="59"/>
    </row>
    <row r="1427" ht="26" customHeight="1" spans="1:15">
      <c r="A1427" s="52">
        <v>2503080020100</v>
      </c>
      <c r="B1427" s="37" t="s">
        <v>2855</v>
      </c>
      <c r="C1427" s="37" t="s">
        <v>2856</v>
      </c>
      <c r="D1427" s="37" t="s">
        <v>2857</v>
      </c>
      <c r="E1427" s="38"/>
      <c r="F1427" s="37"/>
      <c r="G1427" s="37" t="s">
        <v>1694</v>
      </c>
      <c r="H1427" s="37"/>
      <c r="I1427" s="37"/>
      <c r="J1427" s="37"/>
      <c r="K1427" s="37"/>
      <c r="L1427" s="37"/>
      <c r="M1427" s="38"/>
      <c r="N1427" s="61" t="s">
        <v>35</v>
      </c>
      <c r="O1427" s="59"/>
    </row>
    <row r="1428" ht="32" customHeight="1" spans="1:15">
      <c r="A1428" s="52">
        <v>2503080020200</v>
      </c>
      <c r="B1428" s="37" t="s">
        <v>2858</v>
      </c>
      <c r="C1428" s="37" t="s">
        <v>2859</v>
      </c>
      <c r="D1428" s="37" t="s">
        <v>2858</v>
      </c>
      <c r="E1428" s="38"/>
      <c r="F1428" s="37"/>
      <c r="G1428" s="37" t="s">
        <v>1694</v>
      </c>
      <c r="H1428" s="37"/>
      <c r="I1428" s="37"/>
      <c r="J1428" s="37"/>
      <c r="K1428" s="37"/>
      <c r="L1428" s="37"/>
      <c r="M1428" s="38"/>
      <c r="N1428" s="61" t="s">
        <v>35</v>
      </c>
      <c r="O1428" s="59"/>
    </row>
    <row r="1429" ht="26" customHeight="1" spans="1:15">
      <c r="A1429" s="52">
        <v>2503080030000</v>
      </c>
      <c r="B1429" s="37" t="s">
        <v>2860</v>
      </c>
      <c r="C1429" s="37">
        <v>250308003</v>
      </c>
      <c r="D1429" s="37" t="s">
        <v>2860</v>
      </c>
      <c r="E1429" s="38"/>
      <c r="F1429" s="37"/>
      <c r="G1429" s="37" t="s">
        <v>1694</v>
      </c>
      <c r="H1429" s="37"/>
      <c r="I1429" s="37"/>
      <c r="J1429" s="37"/>
      <c r="K1429" s="37"/>
      <c r="L1429" s="37"/>
      <c r="M1429" s="38"/>
      <c r="N1429" s="61" t="s">
        <v>35</v>
      </c>
      <c r="O1429" s="59"/>
    </row>
    <row r="1430" ht="19" customHeight="1" spans="1:15">
      <c r="A1430" s="52">
        <v>2503080040000</v>
      </c>
      <c r="B1430" s="37" t="s">
        <v>2861</v>
      </c>
      <c r="C1430" s="37">
        <v>250308004</v>
      </c>
      <c r="D1430" s="37" t="s">
        <v>2861</v>
      </c>
      <c r="E1430" s="38" t="s">
        <v>2862</v>
      </c>
      <c r="F1430" s="37"/>
      <c r="G1430" s="37" t="s">
        <v>1694</v>
      </c>
      <c r="H1430" s="37">
        <v>8</v>
      </c>
      <c r="I1430" s="37">
        <v>8</v>
      </c>
      <c r="J1430" s="37">
        <v>8</v>
      </c>
      <c r="K1430" s="37">
        <v>8</v>
      </c>
      <c r="L1430" s="37">
        <v>8</v>
      </c>
      <c r="M1430" s="38" t="s">
        <v>2863</v>
      </c>
      <c r="N1430" s="61" t="s">
        <v>35</v>
      </c>
      <c r="O1430" s="59"/>
    </row>
    <row r="1431" ht="19" customHeight="1" spans="1:15">
      <c r="A1431" s="52">
        <v>2503080040100</v>
      </c>
      <c r="B1431" s="37" t="s">
        <v>2864</v>
      </c>
      <c r="C1431" s="37" t="s">
        <v>2865</v>
      </c>
      <c r="D1431" s="37" t="s">
        <v>2866</v>
      </c>
      <c r="E1431" s="38"/>
      <c r="F1431" s="37"/>
      <c r="G1431" s="37" t="s">
        <v>1694</v>
      </c>
      <c r="H1431" s="71">
        <v>2</v>
      </c>
      <c r="I1431" s="71">
        <v>2</v>
      </c>
      <c r="J1431" s="71">
        <v>2</v>
      </c>
      <c r="K1431" s="71">
        <v>2</v>
      </c>
      <c r="L1431" s="71">
        <v>2</v>
      </c>
      <c r="M1431" s="38"/>
      <c r="N1431" s="61" t="s">
        <v>35</v>
      </c>
      <c r="O1431" s="59"/>
    </row>
    <row r="1432" ht="19" customHeight="1" spans="1:15">
      <c r="A1432" s="52">
        <v>2503080040200</v>
      </c>
      <c r="B1432" s="37" t="s">
        <v>2867</v>
      </c>
      <c r="C1432" s="37" t="s">
        <v>2868</v>
      </c>
      <c r="D1432" s="37" t="s">
        <v>2867</v>
      </c>
      <c r="E1432" s="38"/>
      <c r="F1432" s="37"/>
      <c r="G1432" s="37" t="s">
        <v>1694</v>
      </c>
      <c r="H1432" s="71">
        <v>6</v>
      </c>
      <c r="I1432" s="71">
        <v>6</v>
      </c>
      <c r="J1432" s="71">
        <v>6</v>
      </c>
      <c r="K1432" s="71">
        <v>6</v>
      </c>
      <c r="L1432" s="71">
        <v>6</v>
      </c>
      <c r="M1432" s="38"/>
      <c r="N1432" s="61" t="s">
        <v>35</v>
      </c>
      <c r="O1432" s="59"/>
    </row>
    <row r="1433" ht="19" customHeight="1" spans="1:15">
      <c r="A1433" s="52">
        <v>2503080040000</v>
      </c>
      <c r="B1433" s="37" t="s">
        <v>2861</v>
      </c>
      <c r="C1433" s="37" t="s">
        <v>2869</v>
      </c>
      <c r="D1433" s="37" t="s">
        <v>2870</v>
      </c>
      <c r="E1433" s="38"/>
      <c r="F1433" s="37"/>
      <c r="G1433" s="37" t="s">
        <v>1694</v>
      </c>
      <c r="H1433" s="37">
        <v>8</v>
      </c>
      <c r="I1433" s="37">
        <v>8</v>
      </c>
      <c r="J1433" s="37">
        <v>8</v>
      </c>
      <c r="K1433" s="37">
        <v>8</v>
      </c>
      <c r="L1433" s="37">
        <v>8</v>
      </c>
      <c r="M1433" s="38"/>
      <c r="N1433" s="61" t="s">
        <v>35</v>
      </c>
      <c r="O1433" s="59"/>
    </row>
    <row r="1434" ht="19" customHeight="1" spans="1:15">
      <c r="A1434" s="52">
        <v>2503080040000</v>
      </c>
      <c r="B1434" s="37" t="s">
        <v>2861</v>
      </c>
      <c r="C1434" s="37" t="s">
        <v>2871</v>
      </c>
      <c r="D1434" s="37" t="s">
        <v>2872</v>
      </c>
      <c r="E1434" s="38"/>
      <c r="F1434" s="37"/>
      <c r="G1434" s="37" t="s">
        <v>1694</v>
      </c>
      <c r="H1434" s="71">
        <v>8</v>
      </c>
      <c r="I1434" s="71">
        <v>8</v>
      </c>
      <c r="J1434" s="71">
        <v>8</v>
      </c>
      <c r="K1434" s="71">
        <v>8</v>
      </c>
      <c r="L1434" s="71">
        <v>8</v>
      </c>
      <c r="M1434" s="38"/>
      <c r="N1434" s="61" t="s">
        <v>35</v>
      </c>
      <c r="O1434" s="59"/>
    </row>
    <row r="1435" ht="19" customHeight="1" spans="1:15">
      <c r="A1435" s="52">
        <v>2503080040000</v>
      </c>
      <c r="B1435" s="37" t="s">
        <v>2861</v>
      </c>
      <c r="C1435" s="37" t="s">
        <v>2873</v>
      </c>
      <c r="D1435" s="37" t="s">
        <v>2874</v>
      </c>
      <c r="E1435" s="38"/>
      <c r="F1435" s="37"/>
      <c r="G1435" s="37" t="s">
        <v>1694</v>
      </c>
      <c r="H1435" s="71">
        <v>8</v>
      </c>
      <c r="I1435" s="71">
        <v>8</v>
      </c>
      <c r="J1435" s="71">
        <v>8</v>
      </c>
      <c r="K1435" s="71">
        <v>8</v>
      </c>
      <c r="L1435" s="71">
        <v>8</v>
      </c>
      <c r="M1435" s="38"/>
      <c r="N1435" s="61" t="s">
        <v>35</v>
      </c>
      <c r="O1435" s="59"/>
    </row>
    <row r="1436" ht="19" customHeight="1" spans="1:15">
      <c r="A1436" s="52">
        <v>2503080050000</v>
      </c>
      <c r="B1436" s="37" t="s">
        <v>2875</v>
      </c>
      <c r="C1436" s="37">
        <v>250308005</v>
      </c>
      <c r="D1436" s="37" t="s">
        <v>2875</v>
      </c>
      <c r="E1436" s="38"/>
      <c r="F1436" s="37"/>
      <c r="G1436" s="37" t="s">
        <v>1694</v>
      </c>
      <c r="H1436" s="37"/>
      <c r="I1436" s="37"/>
      <c r="J1436" s="37"/>
      <c r="K1436" s="37"/>
      <c r="L1436" s="37"/>
      <c r="M1436" s="38"/>
      <c r="N1436" s="61" t="s">
        <v>35</v>
      </c>
      <c r="O1436" s="59"/>
    </row>
    <row r="1437" ht="19" customHeight="1" spans="1:15">
      <c r="A1437" s="52">
        <v>2503080060000</v>
      </c>
      <c r="B1437" s="37" t="s">
        <v>2876</v>
      </c>
      <c r="C1437" s="37">
        <v>250308006</v>
      </c>
      <c r="D1437" s="37" t="s">
        <v>2876</v>
      </c>
      <c r="E1437" s="38" t="s">
        <v>2473</v>
      </c>
      <c r="F1437" s="37"/>
      <c r="G1437" s="37" t="s">
        <v>1694</v>
      </c>
      <c r="H1437" s="37">
        <v>12</v>
      </c>
      <c r="I1437" s="37">
        <v>11</v>
      </c>
      <c r="J1437" s="37">
        <v>10</v>
      </c>
      <c r="K1437" s="37">
        <v>9</v>
      </c>
      <c r="L1437" s="37">
        <v>8</v>
      </c>
      <c r="M1437" s="38" t="s">
        <v>2877</v>
      </c>
      <c r="N1437" s="61" t="s">
        <v>113</v>
      </c>
      <c r="O1437" s="59"/>
    </row>
    <row r="1438" ht="19" customHeight="1" spans="1:15">
      <c r="A1438" s="52">
        <v>2503080060200</v>
      </c>
      <c r="B1438" s="37" t="s">
        <v>2878</v>
      </c>
      <c r="C1438" s="37" t="s">
        <v>2879</v>
      </c>
      <c r="D1438" s="37" t="s">
        <v>2878</v>
      </c>
      <c r="E1438" s="38"/>
      <c r="F1438" s="37"/>
      <c r="G1438" s="37" t="s">
        <v>1694</v>
      </c>
      <c r="H1438" s="37"/>
      <c r="I1438" s="37"/>
      <c r="J1438" s="37"/>
      <c r="K1438" s="37"/>
      <c r="L1438" s="37"/>
      <c r="M1438" s="38"/>
      <c r="N1438" s="61" t="s">
        <v>35</v>
      </c>
      <c r="O1438" s="59"/>
    </row>
    <row r="1439" ht="19" customHeight="1" spans="1:15">
      <c r="A1439" s="52">
        <v>2503080070000</v>
      </c>
      <c r="B1439" s="37" t="s">
        <v>2880</v>
      </c>
      <c r="C1439" s="37">
        <v>250308007</v>
      </c>
      <c r="D1439" s="37" t="s">
        <v>2880</v>
      </c>
      <c r="E1439" s="38"/>
      <c r="F1439" s="37"/>
      <c r="G1439" s="37" t="s">
        <v>1694</v>
      </c>
      <c r="H1439" s="37">
        <v>21</v>
      </c>
      <c r="I1439" s="37">
        <v>18</v>
      </c>
      <c r="J1439" s="37">
        <v>17</v>
      </c>
      <c r="K1439" s="37">
        <v>15</v>
      </c>
      <c r="L1439" s="37">
        <v>14</v>
      </c>
      <c r="M1439" s="38"/>
      <c r="N1439" s="61" t="s">
        <v>113</v>
      </c>
      <c r="O1439" s="59"/>
    </row>
    <row r="1440" ht="19" customHeight="1" spans="1:15">
      <c r="A1440" s="98">
        <v>2503080080000</v>
      </c>
      <c r="B1440" s="92" t="s">
        <v>2881</v>
      </c>
      <c r="C1440" s="92">
        <v>250308008</v>
      </c>
      <c r="D1440" s="92" t="s">
        <v>2881</v>
      </c>
      <c r="E1440" s="38"/>
      <c r="F1440" s="37"/>
      <c r="G1440" s="92" t="s">
        <v>1694</v>
      </c>
      <c r="H1440" s="92"/>
      <c r="I1440" s="92"/>
      <c r="J1440" s="92"/>
      <c r="K1440" s="92"/>
      <c r="L1440" s="92"/>
      <c r="M1440" s="102" t="s">
        <v>2660</v>
      </c>
      <c r="N1440" s="61" t="s">
        <v>35</v>
      </c>
      <c r="O1440" s="59" t="s">
        <v>1847</v>
      </c>
    </row>
    <row r="1441" s="13" customFormat="1" ht="19" customHeight="1" spans="1:15">
      <c r="A1441" s="322" t="s">
        <v>2882</v>
      </c>
      <c r="B1441" s="68" t="s">
        <v>2881</v>
      </c>
      <c r="C1441" s="68" t="s">
        <v>2883</v>
      </c>
      <c r="D1441" s="68" t="s">
        <v>2884</v>
      </c>
      <c r="E1441" s="72"/>
      <c r="F1441" s="68"/>
      <c r="G1441" s="68" t="s">
        <v>1694</v>
      </c>
      <c r="H1441" s="68"/>
      <c r="I1441" s="68"/>
      <c r="J1441" s="68"/>
      <c r="K1441" s="68"/>
      <c r="L1441" s="68"/>
      <c r="M1441" s="102"/>
      <c r="N1441" s="64"/>
      <c r="O1441" s="76"/>
    </row>
    <row r="1442" ht="19" customHeight="1" spans="1:15">
      <c r="A1442" s="52">
        <v>2503080090000</v>
      </c>
      <c r="B1442" s="37" t="s">
        <v>2885</v>
      </c>
      <c r="C1442" s="37">
        <v>250308009</v>
      </c>
      <c r="D1442" s="37" t="s">
        <v>2885</v>
      </c>
      <c r="E1442" s="38"/>
      <c r="F1442" s="37"/>
      <c r="G1442" s="37" t="s">
        <v>1694</v>
      </c>
      <c r="H1442" s="37"/>
      <c r="I1442" s="37"/>
      <c r="J1442" s="37"/>
      <c r="K1442" s="37"/>
      <c r="L1442" s="37"/>
      <c r="M1442" s="38"/>
      <c r="N1442" s="61" t="s">
        <v>35</v>
      </c>
      <c r="O1442" s="59"/>
    </row>
    <row r="1443" ht="48" customHeight="1" spans="1:15">
      <c r="A1443" s="52">
        <v>512501020410000</v>
      </c>
      <c r="B1443" s="37" t="s">
        <v>2886</v>
      </c>
      <c r="C1443" s="56">
        <v>250308010</v>
      </c>
      <c r="D1443" s="37" t="s">
        <v>2886</v>
      </c>
      <c r="E1443" s="38" t="s">
        <v>2887</v>
      </c>
      <c r="F1443" s="37"/>
      <c r="G1443" s="37" t="s">
        <v>26</v>
      </c>
      <c r="H1443" s="37">
        <v>72</v>
      </c>
      <c r="I1443" s="37">
        <v>64</v>
      </c>
      <c r="J1443" s="37">
        <v>57</v>
      </c>
      <c r="K1443" s="37">
        <v>52</v>
      </c>
      <c r="L1443" s="37">
        <v>44.2</v>
      </c>
      <c r="M1443" s="38"/>
      <c r="N1443" s="61" t="s">
        <v>113</v>
      </c>
      <c r="O1443" s="59"/>
    </row>
    <row r="1444" ht="30" customHeight="1" spans="1:15">
      <c r="A1444" s="52"/>
      <c r="B1444" s="31"/>
      <c r="C1444" s="33">
        <v>250309</v>
      </c>
      <c r="D1444" s="33" t="s">
        <v>2888</v>
      </c>
      <c r="E1444" s="34"/>
      <c r="F1444" s="31"/>
      <c r="G1444" s="31"/>
      <c r="H1444" s="35"/>
      <c r="I1444" s="35"/>
      <c r="J1444" s="35"/>
      <c r="K1444" s="35"/>
      <c r="L1444" s="35"/>
      <c r="M1444" s="34"/>
      <c r="N1444" s="60"/>
      <c r="O1444" s="59"/>
    </row>
    <row r="1445" ht="21" customHeight="1" spans="1:15">
      <c r="A1445" s="52">
        <v>2503090010000</v>
      </c>
      <c r="B1445" s="37" t="s">
        <v>2889</v>
      </c>
      <c r="C1445" s="37">
        <v>250309001</v>
      </c>
      <c r="D1445" s="37" t="s">
        <v>2889</v>
      </c>
      <c r="E1445" s="38"/>
      <c r="F1445" s="37"/>
      <c r="G1445" s="37" t="s">
        <v>1694</v>
      </c>
      <c r="H1445" s="36">
        <v>13</v>
      </c>
      <c r="I1445" s="36">
        <v>12</v>
      </c>
      <c r="J1445" s="36">
        <v>11</v>
      </c>
      <c r="K1445" s="36">
        <v>10</v>
      </c>
      <c r="L1445" s="36">
        <v>9</v>
      </c>
      <c r="M1445" s="38" t="s">
        <v>2890</v>
      </c>
      <c r="N1445" s="61" t="s">
        <v>35</v>
      </c>
      <c r="O1445" s="59" t="s">
        <v>1155</v>
      </c>
    </row>
    <row r="1446" ht="26" customHeight="1" spans="1:15">
      <c r="A1446" s="52">
        <v>2503090010000</v>
      </c>
      <c r="B1446" s="37" t="s">
        <v>2889</v>
      </c>
      <c r="C1446" s="37" t="s">
        <v>2891</v>
      </c>
      <c r="D1446" s="37" t="s">
        <v>2892</v>
      </c>
      <c r="E1446" s="38"/>
      <c r="F1446" s="37"/>
      <c r="G1446" s="37" t="s">
        <v>1694</v>
      </c>
      <c r="H1446" s="36">
        <v>30</v>
      </c>
      <c r="I1446" s="36">
        <v>30</v>
      </c>
      <c r="J1446" s="36">
        <v>30</v>
      </c>
      <c r="K1446" s="36">
        <v>30</v>
      </c>
      <c r="L1446" s="36">
        <v>30</v>
      </c>
      <c r="M1446" s="38"/>
      <c r="N1446" s="61" t="s">
        <v>35</v>
      </c>
      <c r="O1446" s="59" t="s">
        <v>1155</v>
      </c>
    </row>
    <row r="1447" ht="20" customHeight="1" spans="1:15">
      <c r="A1447" s="52">
        <v>2503090010000</v>
      </c>
      <c r="B1447" s="37" t="s">
        <v>2889</v>
      </c>
      <c r="C1447" s="37" t="s">
        <v>2893</v>
      </c>
      <c r="D1447" s="37" t="s">
        <v>2894</v>
      </c>
      <c r="E1447" s="38"/>
      <c r="F1447" s="37"/>
      <c r="G1447" s="37" t="s">
        <v>1694</v>
      </c>
      <c r="H1447" s="36">
        <v>40</v>
      </c>
      <c r="I1447" s="36">
        <v>40</v>
      </c>
      <c r="J1447" s="36">
        <v>40</v>
      </c>
      <c r="K1447" s="36">
        <v>40</v>
      </c>
      <c r="L1447" s="36">
        <v>40</v>
      </c>
      <c r="M1447" s="38"/>
      <c r="N1447" s="61" t="s">
        <v>35</v>
      </c>
      <c r="O1447" s="59" t="s">
        <v>1155</v>
      </c>
    </row>
    <row r="1448" ht="20" customHeight="1" spans="1:15">
      <c r="A1448" s="52">
        <v>2503090020000</v>
      </c>
      <c r="B1448" s="37" t="s">
        <v>2895</v>
      </c>
      <c r="C1448" s="37">
        <v>250309002</v>
      </c>
      <c r="D1448" s="37" t="s">
        <v>2895</v>
      </c>
      <c r="E1448" s="38"/>
      <c r="F1448" s="37"/>
      <c r="G1448" s="37" t="s">
        <v>1694</v>
      </c>
      <c r="H1448" s="37"/>
      <c r="I1448" s="37"/>
      <c r="J1448" s="37"/>
      <c r="K1448" s="37"/>
      <c r="L1448" s="37"/>
      <c r="M1448" s="38"/>
      <c r="N1448" s="61" t="s">
        <v>35</v>
      </c>
      <c r="O1448" s="59"/>
    </row>
    <row r="1449" ht="20" customHeight="1" spans="1:15">
      <c r="A1449" s="52">
        <v>2503090030000</v>
      </c>
      <c r="B1449" s="37" t="s">
        <v>2896</v>
      </c>
      <c r="C1449" s="37">
        <v>250309003</v>
      </c>
      <c r="D1449" s="37" t="s">
        <v>2896</v>
      </c>
      <c r="E1449" s="38"/>
      <c r="F1449" s="37"/>
      <c r="G1449" s="37" t="s">
        <v>1694</v>
      </c>
      <c r="H1449" s="37">
        <v>16</v>
      </c>
      <c r="I1449" s="37">
        <v>16</v>
      </c>
      <c r="J1449" s="37">
        <v>13.6</v>
      </c>
      <c r="K1449" s="37">
        <v>13.6</v>
      </c>
      <c r="L1449" s="37">
        <v>11.56</v>
      </c>
      <c r="M1449" s="38" t="s">
        <v>2740</v>
      </c>
      <c r="N1449" s="61" t="s">
        <v>35</v>
      </c>
      <c r="O1449" s="59"/>
    </row>
    <row r="1450" ht="20" customHeight="1" spans="1:15">
      <c r="A1450" s="52">
        <v>2503090030000</v>
      </c>
      <c r="B1450" s="37" t="s">
        <v>2896</v>
      </c>
      <c r="C1450" s="37" t="s">
        <v>2897</v>
      </c>
      <c r="D1450" s="37" t="s">
        <v>2898</v>
      </c>
      <c r="E1450" s="38"/>
      <c r="F1450" s="37"/>
      <c r="G1450" s="37" t="s">
        <v>1694</v>
      </c>
      <c r="H1450" s="37">
        <v>30</v>
      </c>
      <c r="I1450" s="37">
        <v>30</v>
      </c>
      <c r="J1450" s="37">
        <v>30</v>
      </c>
      <c r="K1450" s="37">
        <v>30</v>
      </c>
      <c r="L1450" s="37">
        <v>30</v>
      </c>
      <c r="M1450" s="38"/>
      <c r="N1450" s="61" t="s">
        <v>35</v>
      </c>
      <c r="O1450" s="59"/>
    </row>
    <row r="1451" ht="54" customHeight="1" spans="1:15">
      <c r="A1451" s="52">
        <v>2503090040000</v>
      </c>
      <c r="B1451" s="37" t="s">
        <v>2899</v>
      </c>
      <c r="C1451" s="37">
        <v>250309004</v>
      </c>
      <c r="D1451" s="37" t="s">
        <v>2899</v>
      </c>
      <c r="E1451" s="38" t="s">
        <v>2900</v>
      </c>
      <c r="F1451" s="37"/>
      <c r="G1451" s="37" t="s">
        <v>2901</v>
      </c>
      <c r="H1451" s="37">
        <v>26</v>
      </c>
      <c r="I1451" s="37">
        <v>23</v>
      </c>
      <c r="J1451" s="37">
        <v>20</v>
      </c>
      <c r="K1451" s="37">
        <v>18</v>
      </c>
      <c r="L1451" s="37">
        <v>15.3</v>
      </c>
      <c r="M1451" s="38" t="s">
        <v>2902</v>
      </c>
      <c r="N1451" s="61" t="s">
        <v>35</v>
      </c>
      <c r="O1451" s="59"/>
    </row>
    <row r="1452" ht="24" customHeight="1" spans="1:15">
      <c r="A1452" s="52">
        <v>2503090040000</v>
      </c>
      <c r="B1452" s="37" t="s">
        <v>2899</v>
      </c>
      <c r="C1452" s="37" t="s">
        <v>2903</v>
      </c>
      <c r="D1452" s="37" t="s">
        <v>2904</v>
      </c>
      <c r="E1452" s="38"/>
      <c r="F1452" s="37"/>
      <c r="G1452" s="37" t="s">
        <v>2901</v>
      </c>
      <c r="H1452" s="36">
        <v>29</v>
      </c>
      <c r="I1452" s="36">
        <v>29</v>
      </c>
      <c r="J1452" s="36">
        <v>29</v>
      </c>
      <c r="K1452" s="36">
        <v>29</v>
      </c>
      <c r="L1452" s="36">
        <v>29</v>
      </c>
      <c r="M1452" s="38"/>
      <c r="N1452" s="61" t="s">
        <v>35</v>
      </c>
      <c r="O1452" s="59" t="s">
        <v>1155</v>
      </c>
    </row>
    <row r="1453" ht="24" customHeight="1" spans="1:15">
      <c r="A1453" s="52">
        <v>2503090040000</v>
      </c>
      <c r="B1453" s="37" t="s">
        <v>2899</v>
      </c>
      <c r="C1453" s="37" t="s">
        <v>2905</v>
      </c>
      <c r="D1453" s="37" t="s">
        <v>2906</v>
      </c>
      <c r="E1453" s="38"/>
      <c r="F1453" s="37"/>
      <c r="G1453" s="37" t="s">
        <v>2901</v>
      </c>
      <c r="H1453" s="37"/>
      <c r="I1453" s="37"/>
      <c r="J1453" s="37"/>
      <c r="K1453" s="37"/>
      <c r="L1453" s="37"/>
      <c r="M1453" s="38"/>
      <c r="N1453" s="61" t="s">
        <v>35</v>
      </c>
      <c r="O1453" s="59"/>
    </row>
    <row r="1454" ht="24" customHeight="1" spans="1:15">
      <c r="A1454" s="52">
        <v>2503090050000</v>
      </c>
      <c r="B1454" s="37" t="s">
        <v>2907</v>
      </c>
      <c r="C1454" s="37">
        <v>250309005</v>
      </c>
      <c r="D1454" s="37" t="s">
        <v>2908</v>
      </c>
      <c r="E1454" s="38"/>
      <c r="F1454" s="37"/>
      <c r="G1454" s="37" t="s">
        <v>2909</v>
      </c>
      <c r="H1454" s="37">
        <v>30</v>
      </c>
      <c r="I1454" s="37">
        <v>25</v>
      </c>
      <c r="J1454" s="37">
        <v>25</v>
      </c>
      <c r="K1454" s="37">
        <v>25</v>
      </c>
      <c r="L1454" s="37">
        <v>21.25</v>
      </c>
      <c r="M1454" s="38" t="s">
        <v>16783</v>
      </c>
      <c r="N1454" s="61" t="s">
        <v>35</v>
      </c>
      <c r="O1454" s="59"/>
    </row>
    <row r="1455" ht="24" customHeight="1" spans="1:15">
      <c r="A1455" s="52">
        <v>2503090050000</v>
      </c>
      <c r="B1455" s="37" t="s">
        <v>2907</v>
      </c>
      <c r="C1455" s="37" t="s">
        <v>2911</v>
      </c>
      <c r="D1455" s="37" t="s">
        <v>2912</v>
      </c>
      <c r="E1455" s="38"/>
      <c r="F1455" s="37"/>
      <c r="G1455" s="37" t="s">
        <v>2909</v>
      </c>
      <c r="H1455" s="37"/>
      <c r="I1455" s="37"/>
      <c r="J1455" s="37"/>
      <c r="K1455" s="37"/>
      <c r="L1455" s="37"/>
      <c r="M1455" s="38"/>
      <c r="N1455" s="61" t="s">
        <v>35</v>
      </c>
      <c r="O1455" s="59"/>
    </row>
    <row r="1456" ht="23" customHeight="1" spans="1:15">
      <c r="A1456" s="52">
        <v>2503090060000</v>
      </c>
      <c r="B1456" s="37" t="s">
        <v>2913</v>
      </c>
      <c r="C1456" s="37">
        <v>250309006</v>
      </c>
      <c r="D1456" s="37" t="s">
        <v>2913</v>
      </c>
      <c r="E1456" s="38"/>
      <c r="F1456" s="37"/>
      <c r="G1456" s="37" t="s">
        <v>2909</v>
      </c>
      <c r="H1456" s="37"/>
      <c r="I1456" s="37"/>
      <c r="J1456" s="37"/>
      <c r="K1456" s="37"/>
      <c r="L1456" s="37"/>
      <c r="M1456" s="38"/>
      <c r="N1456" s="61" t="s">
        <v>35</v>
      </c>
      <c r="O1456" s="59"/>
    </row>
    <row r="1457" ht="24" customHeight="1" spans="1:15">
      <c r="A1457" s="52">
        <v>2503090070000</v>
      </c>
      <c r="B1457" s="37" t="s">
        <v>2914</v>
      </c>
      <c r="C1457" s="37">
        <v>250309007</v>
      </c>
      <c r="D1457" s="37" t="s">
        <v>2914</v>
      </c>
      <c r="E1457" s="38"/>
      <c r="F1457" s="37"/>
      <c r="G1457" s="37" t="s">
        <v>2915</v>
      </c>
      <c r="H1457" s="37">
        <v>35</v>
      </c>
      <c r="I1457" s="37">
        <v>31</v>
      </c>
      <c r="J1457" s="37">
        <v>28</v>
      </c>
      <c r="K1457" s="37">
        <v>25</v>
      </c>
      <c r="L1457" s="37">
        <v>24</v>
      </c>
      <c r="M1457" s="38"/>
      <c r="N1457" s="61" t="s">
        <v>113</v>
      </c>
      <c r="O1457" s="59"/>
    </row>
    <row r="1458" ht="20" customHeight="1" spans="1:15">
      <c r="A1458" s="52">
        <v>2503090080000</v>
      </c>
      <c r="B1458" s="37" t="s">
        <v>2916</v>
      </c>
      <c r="C1458" s="37">
        <v>250309008</v>
      </c>
      <c r="D1458" s="37" t="s">
        <v>2916</v>
      </c>
      <c r="E1458" s="38"/>
      <c r="F1458" s="37"/>
      <c r="G1458" s="37" t="s">
        <v>1694</v>
      </c>
      <c r="H1458" s="37"/>
      <c r="I1458" s="37"/>
      <c r="J1458" s="37"/>
      <c r="K1458" s="37"/>
      <c r="L1458" s="37"/>
      <c r="M1458" s="38"/>
      <c r="N1458" s="61" t="s">
        <v>35</v>
      </c>
      <c r="O1458" s="59"/>
    </row>
    <row r="1459" ht="21" customHeight="1" spans="1:15">
      <c r="A1459" s="52">
        <v>2503090090000</v>
      </c>
      <c r="B1459" s="37" t="s">
        <v>2917</v>
      </c>
      <c r="C1459" s="37">
        <v>250309009</v>
      </c>
      <c r="D1459" s="37" t="s">
        <v>2917</v>
      </c>
      <c r="E1459" s="38" t="s">
        <v>2918</v>
      </c>
      <c r="F1459" s="37"/>
      <c r="G1459" s="37" t="s">
        <v>26</v>
      </c>
      <c r="H1459" s="37"/>
      <c r="I1459" s="37"/>
      <c r="J1459" s="37"/>
      <c r="K1459" s="37"/>
      <c r="L1459" s="37"/>
      <c r="M1459" s="38"/>
      <c r="N1459" s="61" t="s">
        <v>28</v>
      </c>
      <c r="O1459" s="59"/>
    </row>
    <row r="1460" ht="24" customHeight="1" spans="1:15">
      <c r="A1460" s="52">
        <v>2503090100000</v>
      </c>
      <c r="B1460" s="37" t="s">
        <v>2919</v>
      </c>
      <c r="C1460" s="37">
        <v>250309010</v>
      </c>
      <c r="D1460" s="37" t="s">
        <v>2919</v>
      </c>
      <c r="E1460" s="38" t="s">
        <v>2759</v>
      </c>
      <c r="F1460" s="37"/>
      <c r="G1460" s="37" t="s">
        <v>1694</v>
      </c>
      <c r="H1460" s="37">
        <v>235</v>
      </c>
      <c r="I1460" s="37">
        <v>207</v>
      </c>
      <c r="J1460" s="37">
        <v>188</v>
      </c>
      <c r="K1460" s="37">
        <v>169</v>
      </c>
      <c r="L1460" s="37">
        <v>160</v>
      </c>
      <c r="M1460" s="38"/>
      <c r="N1460" s="61" t="s">
        <v>113</v>
      </c>
      <c r="O1460" s="59"/>
    </row>
    <row r="1461" ht="20" customHeight="1" spans="1:15">
      <c r="A1461" s="52">
        <v>2503090110000</v>
      </c>
      <c r="B1461" s="37" t="s">
        <v>2920</v>
      </c>
      <c r="C1461" s="37">
        <v>250309011</v>
      </c>
      <c r="D1461" s="37" t="s">
        <v>2920</v>
      </c>
      <c r="E1461" s="38"/>
      <c r="F1461" s="37"/>
      <c r="G1461" s="37" t="s">
        <v>26</v>
      </c>
      <c r="H1461" s="37"/>
      <c r="I1461" s="37"/>
      <c r="J1461" s="37"/>
      <c r="K1461" s="37"/>
      <c r="L1461" s="37"/>
      <c r="M1461" s="38"/>
      <c r="N1461" s="61" t="s">
        <v>28</v>
      </c>
      <c r="O1461" s="59"/>
    </row>
    <row r="1462" ht="21" customHeight="1" spans="1:15">
      <c r="A1462" s="52"/>
      <c r="B1462" s="31"/>
      <c r="C1462" s="33">
        <v>250310</v>
      </c>
      <c r="D1462" s="33" t="s">
        <v>2921</v>
      </c>
      <c r="E1462" s="34"/>
      <c r="F1462" s="31"/>
      <c r="G1462" s="31"/>
      <c r="H1462" s="35"/>
      <c r="I1462" s="35"/>
      <c r="J1462" s="35"/>
      <c r="K1462" s="35"/>
      <c r="L1462" s="35"/>
      <c r="M1462" s="34"/>
      <c r="N1462" s="60"/>
      <c r="O1462" s="59"/>
    </row>
    <row r="1463" ht="23" customHeight="1" spans="1:15">
      <c r="A1463" s="52">
        <v>2503100010000</v>
      </c>
      <c r="B1463" s="37" t="s">
        <v>2922</v>
      </c>
      <c r="C1463" s="37">
        <v>250310001</v>
      </c>
      <c r="D1463" s="37" t="s">
        <v>2922</v>
      </c>
      <c r="E1463" s="38" t="s">
        <v>2271</v>
      </c>
      <c r="F1463" s="37"/>
      <c r="G1463" s="37" t="s">
        <v>1694</v>
      </c>
      <c r="H1463" s="37">
        <v>17.25</v>
      </c>
      <c r="I1463" s="37">
        <v>17.25</v>
      </c>
      <c r="J1463" s="37">
        <v>15</v>
      </c>
      <c r="K1463" s="37">
        <v>15</v>
      </c>
      <c r="L1463" s="37">
        <v>12.75</v>
      </c>
      <c r="M1463" s="38" t="s">
        <v>2923</v>
      </c>
      <c r="N1463" s="61" t="s">
        <v>35</v>
      </c>
      <c r="O1463" s="59"/>
    </row>
    <row r="1464" ht="28" customHeight="1" spans="1:15">
      <c r="A1464" s="52">
        <v>2503100010200</v>
      </c>
      <c r="B1464" s="37" t="s">
        <v>2924</v>
      </c>
      <c r="C1464" s="37" t="s">
        <v>2925</v>
      </c>
      <c r="D1464" s="37" t="s">
        <v>2926</v>
      </c>
      <c r="E1464" s="38"/>
      <c r="F1464" s="37"/>
      <c r="G1464" s="37" t="s">
        <v>1694</v>
      </c>
      <c r="H1464" s="37">
        <v>35</v>
      </c>
      <c r="I1464" s="37">
        <v>35</v>
      </c>
      <c r="J1464" s="37">
        <v>35</v>
      </c>
      <c r="K1464" s="37">
        <v>35</v>
      </c>
      <c r="L1464" s="37">
        <v>35</v>
      </c>
      <c r="M1464" s="38"/>
      <c r="N1464" s="61" t="s">
        <v>35</v>
      </c>
      <c r="O1464" s="59"/>
    </row>
    <row r="1465" ht="23" customHeight="1" spans="1:15">
      <c r="A1465" s="52">
        <v>2503100020000</v>
      </c>
      <c r="B1465" s="37" t="s">
        <v>2927</v>
      </c>
      <c r="C1465" s="37">
        <v>250310002</v>
      </c>
      <c r="D1465" s="37" t="s">
        <v>2927</v>
      </c>
      <c r="E1465" s="38" t="s">
        <v>2271</v>
      </c>
      <c r="F1465" s="37"/>
      <c r="G1465" s="37" t="s">
        <v>1694</v>
      </c>
      <c r="H1465" s="71">
        <v>15</v>
      </c>
      <c r="I1465" s="71">
        <v>15</v>
      </c>
      <c r="J1465" s="71">
        <v>13</v>
      </c>
      <c r="K1465" s="71">
        <v>13</v>
      </c>
      <c r="L1465" s="71">
        <v>11</v>
      </c>
      <c r="M1465" s="38" t="s">
        <v>2928</v>
      </c>
      <c r="N1465" s="61" t="s">
        <v>35</v>
      </c>
      <c r="O1465" s="59"/>
    </row>
    <row r="1466" ht="24" customHeight="1" spans="1:15">
      <c r="A1466" s="52">
        <v>2503100020100</v>
      </c>
      <c r="B1466" s="37" t="s">
        <v>2929</v>
      </c>
      <c r="C1466" s="37" t="s">
        <v>2930</v>
      </c>
      <c r="D1466" s="37" t="s">
        <v>2931</v>
      </c>
      <c r="E1466" s="38"/>
      <c r="F1466" s="37"/>
      <c r="G1466" s="37" t="s">
        <v>1694</v>
      </c>
      <c r="H1466" s="71">
        <v>15</v>
      </c>
      <c r="I1466" s="71">
        <v>15</v>
      </c>
      <c r="J1466" s="71">
        <v>15</v>
      </c>
      <c r="K1466" s="71">
        <v>15</v>
      </c>
      <c r="L1466" s="71">
        <v>15</v>
      </c>
      <c r="M1466" s="38"/>
      <c r="N1466" s="61" t="s">
        <v>35</v>
      </c>
      <c r="O1466" s="59"/>
    </row>
    <row r="1467" ht="19" customHeight="1" spans="1:15">
      <c r="A1467" s="52">
        <v>2503100030000</v>
      </c>
      <c r="B1467" s="37" t="s">
        <v>2932</v>
      </c>
      <c r="C1467" s="37">
        <v>250310003</v>
      </c>
      <c r="D1467" s="37" t="s">
        <v>2932</v>
      </c>
      <c r="E1467" s="38" t="s">
        <v>2271</v>
      </c>
      <c r="F1467" s="37"/>
      <c r="G1467" s="37" t="s">
        <v>1694</v>
      </c>
      <c r="H1467" s="37">
        <v>46</v>
      </c>
      <c r="I1467" s="37">
        <v>41</v>
      </c>
      <c r="J1467" s="37">
        <v>36</v>
      </c>
      <c r="K1467" s="37">
        <v>30</v>
      </c>
      <c r="L1467" s="37">
        <v>25.5</v>
      </c>
      <c r="M1467" s="38" t="s">
        <v>2392</v>
      </c>
      <c r="N1467" s="61" t="s">
        <v>35</v>
      </c>
      <c r="O1467" s="59"/>
    </row>
    <row r="1468" ht="24" customHeight="1" spans="1:15">
      <c r="A1468" s="52">
        <v>2503100030100</v>
      </c>
      <c r="B1468" s="37" t="s">
        <v>2933</v>
      </c>
      <c r="C1468" s="37" t="s">
        <v>2934</v>
      </c>
      <c r="D1468" s="37" t="s">
        <v>2935</v>
      </c>
      <c r="E1468" s="38"/>
      <c r="F1468" s="37"/>
      <c r="G1468" s="37" t="s">
        <v>1694</v>
      </c>
      <c r="H1468" s="37"/>
      <c r="I1468" s="37"/>
      <c r="J1468" s="37"/>
      <c r="K1468" s="37"/>
      <c r="L1468" s="37"/>
      <c r="M1468" s="38"/>
      <c r="N1468" s="61" t="s">
        <v>35</v>
      </c>
      <c r="O1468" s="59"/>
    </row>
    <row r="1469" ht="19" customHeight="1" spans="1:15">
      <c r="A1469" s="52">
        <v>2503100040000</v>
      </c>
      <c r="B1469" s="37" t="s">
        <v>2936</v>
      </c>
      <c r="C1469" s="37">
        <v>250310004</v>
      </c>
      <c r="D1469" s="37" t="s">
        <v>2936</v>
      </c>
      <c r="E1469" s="38" t="s">
        <v>2271</v>
      </c>
      <c r="F1469" s="37"/>
      <c r="G1469" s="37" t="s">
        <v>1694</v>
      </c>
      <c r="H1469" s="37">
        <v>20</v>
      </c>
      <c r="I1469" s="37">
        <v>18</v>
      </c>
      <c r="J1469" s="37">
        <v>16</v>
      </c>
      <c r="K1469" s="37">
        <v>14</v>
      </c>
      <c r="L1469" s="37">
        <v>13</v>
      </c>
      <c r="M1469" s="38" t="s">
        <v>2392</v>
      </c>
      <c r="N1469" s="61" t="s">
        <v>35</v>
      </c>
      <c r="O1469" s="59"/>
    </row>
    <row r="1470" ht="27" customHeight="1" spans="1:15">
      <c r="A1470" s="52">
        <v>2503100040100</v>
      </c>
      <c r="B1470" s="37" t="s">
        <v>2937</v>
      </c>
      <c r="C1470" s="37" t="s">
        <v>2938</v>
      </c>
      <c r="D1470" s="37" t="s">
        <v>2939</v>
      </c>
      <c r="E1470" s="38"/>
      <c r="F1470" s="37"/>
      <c r="G1470" s="37" t="s">
        <v>1694</v>
      </c>
      <c r="H1470" s="37">
        <v>17</v>
      </c>
      <c r="I1470" s="37">
        <v>15</v>
      </c>
      <c r="J1470" s="37">
        <v>14</v>
      </c>
      <c r="K1470" s="37">
        <v>13</v>
      </c>
      <c r="L1470" s="37">
        <v>10</v>
      </c>
      <c r="M1470" s="38"/>
      <c r="N1470" s="61" t="s">
        <v>35</v>
      </c>
      <c r="O1470" s="59"/>
    </row>
    <row r="1471" ht="21" customHeight="1" spans="1:15">
      <c r="A1471" s="52">
        <v>2503100050000</v>
      </c>
      <c r="B1471" s="37" t="s">
        <v>2940</v>
      </c>
      <c r="C1471" s="37">
        <v>250310005</v>
      </c>
      <c r="D1471" s="37" t="s">
        <v>2940</v>
      </c>
      <c r="E1471" s="38" t="s">
        <v>2271</v>
      </c>
      <c r="F1471" s="37"/>
      <c r="G1471" s="37" t="s">
        <v>1694</v>
      </c>
      <c r="H1471" s="37">
        <v>14.4</v>
      </c>
      <c r="I1471" s="37">
        <v>12</v>
      </c>
      <c r="J1471" s="37">
        <v>12</v>
      </c>
      <c r="K1471" s="37">
        <v>12</v>
      </c>
      <c r="L1471" s="37">
        <v>10.2</v>
      </c>
      <c r="M1471" s="38" t="s">
        <v>2392</v>
      </c>
      <c r="N1471" s="61" t="s">
        <v>35</v>
      </c>
      <c r="O1471" s="59"/>
    </row>
    <row r="1472" ht="27" customHeight="1" spans="1:15">
      <c r="A1472" s="52">
        <v>2503100050100</v>
      </c>
      <c r="B1472" s="37" t="s">
        <v>2941</v>
      </c>
      <c r="C1472" s="37" t="s">
        <v>2942</v>
      </c>
      <c r="D1472" s="37" t="s">
        <v>2943</v>
      </c>
      <c r="E1472" s="38"/>
      <c r="F1472" s="37"/>
      <c r="G1472" s="37" t="s">
        <v>1694</v>
      </c>
      <c r="H1472" s="37">
        <v>17.6</v>
      </c>
      <c r="I1472" s="37">
        <v>20</v>
      </c>
      <c r="J1472" s="37">
        <v>20</v>
      </c>
      <c r="K1472" s="37">
        <v>20</v>
      </c>
      <c r="L1472" s="37">
        <v>21.8</v>
      </c>
      <c r="M1472" s="38"/>
      <c r="N1472" s="61" t="s">
        <v>35</v>
      </c>
      <c r="O1472" s="59"/>
    </row>
    <row r="1473" ht="24" customHeight="1" spans="1:15">
      <c r="A1473" s="52">
        <v>2503100060000</v>
      </c>
      <c r="B1473" s="37" t="s">
        <v>2944</v>
      </c>
      <c r="C1473" s="37">
        <v>250310006</v>
      </c>
      <c r="D1473" s="37" t="s">
        <v>2944</v>
      </c>
      <c r="E1473" s="38" t="s">
        <v>2271</v>
      </c>
      <c r="F1473" s="37"/>
      <c r="G1473" s="37" t="s">
        <v>1694</v>
      </c>
      <c r="H1473" s="37">
        <v>20</v>
      </c>
      <c r="I1473" s="37">
        <v>18</v>
      </c>
      <c r="J1473" s="37">
        <v>16</v>
      </c>
      <c r="K1473" s="37">
        <v>14</v>
      </c>
      <c r="L1473" s="37">
        <v>13</v>
      </c>
      <c r="M1473" s="38" t="s">
        <v>2392</v>
      </c>
      <c r="N1473" s="61" t="s">
        <v>35</v>
      </c>
      <c r="O1473" s="59"/>
    </row>
    <row r="1474" ht="29" customHeight="1" spans="1:15">
      <c r="A1474" s="52">
        <v>2503100060100</v>
      </c>
      <c r="B1474" s="37" t="s">
        <v>2945</v>
      </c>
      <c r="C1474" s="37" t="s">
        <v>2946</v>
      </c>
      <c r="D1474" s="37" t="s">
        <v>2947</v>
      </c>
      <c r="E1474" s="38"/>
      <c r="F1474" s="37"/>
      <c r="G1474" s="37" t="s">
        <v>1694</v>
      </c>
      <c r="H1474" s="37">
        <v>15</v>
      </c>
      <c r="I1474" s="37">
        <v>13</v>
      </c>
      <c r="J1474" s="37">
        <v>10</v>
      </c>
      <c r="K1474" s="37">
        <v>10</v>
      </c>
      <c r="L1474" s="37">
        <v>7</v>
      </c>
      <c r="M1474" s="38"/>
      <c r="N1474" s="61" t="s">
        <v>35</v>
      </c>
      <c r="O1474" s="59"/>
    </row>
    <row r="1475" ht="24" customHeight="1" spans="1:15">
      <c r="A1475" s="52">
        <v>2503100070000</v>
      </c>
      <c r="B1475" s="37" t="s">
        <v>2948</v>
      </c>
      <c r="C1475" s="37">
        <v>250310007</v>
      </c>
      <c r="D1475" s="37" t="s">
        <v>2948</v>
      </c>
      <c r="E1475" s="38" t="s">
        <v>2271</v>
      </c>
      <c r="F1475" s="37"/>
      <c r="G1475" s="37" t="s">
        <v>1694</v>
      </c>
      <c r="H1475" s="37">
        <v>14</v>
      </c>
      <c r="I1475" s="37">
        <v>12</v>
      </c>
      <c r="J1475" s="37">
        <v>10</v>
      </c>
      <c r="K1475" s="37">
        <v>9</v>
      </c>
      <c r="L1475" s="37">
        <v>7.65</v>
      </c>
      <c r="M1475" s="38" t="s">
        <v>2928</v>
      </c>
      <c r="N1475" s="61" t="s">
        <v>35</v>
      </c>
      <c r="O1475" s="59"/>
    </row>
    <row r="1476" ht="26" customHeight="1" spans="1:15">
      <c r="A1476" s="52">
        <v>2503100070100</v>
      </c>
      <c r="B1476" s="37" t="s">
        <v>2949</v>
      </c>
      <c r="C1476" s="37" t="s">
        <v>2950</v>
      </c>
      <c r="D1476" s="37" t="s">
        <v>2951</v>
      </c>
      <c r="E1476" s="38"/>
      <c r="F1476" s="37"/>
      <c r="G1476" s="37" t="s">
        <v>1694</v>
      </c>
      <c r="H1476" s="37">
        <v>15</v>
      </c>
      <c r="I1476" s="37">
        <v>15</v>
      </c>
      <c r="J1476" s="37">
        <v>15</v>
      </c>
      <c r="K1476" s="37">
        <v>15</v>
      </c>
      <c r="L1476" s="37">
        <v>15</v>
      </c>
      <c r="M1476" s="38"/>
      <c r="N1476" s="61" t="s">
        <v>35</v>
      </c>
      <c r="O1476" s="59"/>
    </row>
    <row r="1477" ht="22" customHeight="1" spans="1:15">
      <c r="A1477" s="52">
        <v>2503100080000</v>
      </c>
      <c r="B1477" s="37" t="s">
        <v>2952</v>
      </c>
      <c r="C1477" s="37">
        <v>250310008</v>
      </c>
      <c r="D1477" s="37" t="s">
        <v>2952</v>
      </c>
      <c r="E1477" s="38" t="s">
        <v>2271</v>
      </c>
      <c r="F1477" s="37"/>
      <c r="G1477" s="37" t="s">
        <v>1694</v>
      </c>
      <c r="H1477" s="37">
        <v>14</v>
      </c>
      <c r="I1477" s="37">
        <v>12</v>
      </c>
      <c r="J1477" s="37">
        <v>10</v>
      </c>
      <c r="K1477" s="37">
        <v>9</v>
      </c>
      <c r="L1477" s="37">
        <v>7.65</v>
      </c>
      <c r="M1477" s="38" t="s">
        <v>2928</v>
      </c>
      <c r="N1477" s="61" t="s">
        <v>35</v>
      </c>
      <c r="O1477" s="59"/>
    </row>
    <row r="1478" ht="21" customHeight="1" spans="1:15">
      <c r="A1478" s="52">
        <v>2503100080100</v>
      </c>
      <c r="B1478" s="37" t="s">
        <v>2953</v>
      </c>
      <c r="C1478" s="37" t="s">
        <v>2954</v>
      </c>
      <c r="D1478" s="37" t="s">
        <v>2955</v>
      </c>
      <c r="E1478" s="38"/>
      <c r="F1478" s="37"/>
      <c r="G1478" s="37" t="s">
        <v>1694</v>
      </c>
      <c r="H1478" s="37">
        <v>15</v>
      </c>
      <c r="I1478" s="37">
        <v>15</v>
      </c>
      <c r="J1478" s="37">
        <v>15</v>
      </c>
      <c r="K1478" s="37">
        <v>15</v>
      </c>
      <c r="L1478" s="37">
        <v>15</v>
      </c>
      <c r="M1478" s="38"/>
      <c r="N1478" s="61" t="s">
        <v>35</v>
      </c>
      <c r="O1478" s="59"/>
    </row>
    <row r="1479" ht="21" customHeight="1" spans="1:15">
      <c r="A1479" s="52">
        <v>2503100090000</v>
      </c>
      <c r="B1479" s="37" t="s">
        <v>2956</v>
      </c>
      <c r="C1479" s="37">
        <v>250310009</v>
      </c>
      <c r="D1479" s="37" t="s">
        <v>2956</v>
      </c>
      <c r="E1479" s="38" t="s">
        <v>2271</v>
      </c>
      <c r="F1479" s="37"/>
      <c r="G1479" s="37" t="s">
        <v>1694</v>
      </c>
      <c r="H1479" s="37">
        <v>15</v>
      </c>
      <c r="I1479" s="37">
        <v>15</v>
      </c>
      <c r="J1479" s="37">
        <v>12.75</v>
      </c>
      <c r="K1479" s="37">
        <v>12.75</v>
      </c>
      <c r="L1479" s="79">
        <v>10.8375</v>
      </c>
      <c r="M1479" s="38" t="s">
        <v>2928</v>
      </c>
      <c r="N1479" s="61" t="s">
        <v>35</v>
      </c>
      <c r="O1479" s="59"/>
    </row>
    <row r="1480" ht="26" customHeight="1" spans="1:15">
      <c r="A1480" s="52">
        <v>2503100090100</v>
      </c>
      <c r="B1480" s="37" t="s">
        <v>2957</v>
      </c>
      <c r="C1480" s="37" t="s">
        <v>2958</v>
      </c>
      <c r="D1480" s="37" t="s">
        <v>2959</v>
      </c>
      <c r="E1480" s="38"/>
      <c r="F1480" s="37"/>
      <c r="G1480" s="37" t="s">
        <v>1694</v>
      </c>
      <c r="H1480" s="37">
        <v>15</v>
      </c>
      <c r="I1480" s="37">
        <v>15</v>
      </c>
      <c r="J1480" s="37">
        <v>15</v>
      </c>
      <c r="K1480" s="37">
        <v>15</v>
      </c>
      <c r="L1480" s="37">
        <v>15</v>
      </c>
      <c r="M1480" s="38"/>
      <c r="N1480" s="61" t="s">
        <v>35</v>
      </c>
      <c r="O1480" s="59"/>
    </row>
    <row r="1481" ht="23" customHeight="1" spans="1:15">
      <c r="A1481" s="52">
        <v>2503100100000</v>
      </c>
      <c r="B1481" s="37" t="s">
        <v>2960</v>
      </c>
      <c r="C1481" s="37">
        <v>250310010</v>
      </c>
      <c r="D1481" s="37" t="s">
        <v>2960</v>
      </c>
      <c r="E1481" s="38" t="s">
        <v>2271</v>
      </c>
      <c r="F1481" s="37"/>
      <c r="G1481" s="37" t="s">
        <v>1694</v>
      </c>
      <c r="H1481" s="37">
        <v>10</v>
      </c>
      <c r="I1481" s="37">
        <v>10</v>
      </c>
      <c r="J1481" s="37">
        <v>10</v>
      </c>
      <c r="K1481" s="37">
        <v>10</v>
      </c>
      <c r="L1481" s="37">
        <v>10</v>
      </c>
      <c r="M1481" s="38" t="s">
        <v>2928</v>
      </c>
      <c r="N1481" s="61" t="s">
        <v>35</v>
      </c>
      <c r="O1481" s="59"/>
    </row>
    <row r="1482" ht="27" customHeight="1" spans="1:15">
      <c r="A1482" s="52">
        <v>2503100100100</v>
      </c>
      <c r="B1482" s="37" t="s">
        <v>2961</v>
      </c>
      <c r="C1482" s="37" t="s">
        <v>2962</v>
      </c>
      <c r="D1482" s="37" t="s">
        <v>2963</v>
      </c>
      <c r="E1482" s="38"/>
      <c r="F1482" s="37"/>
      <c r="G1482" s="37" t="s">
        <v>1694</v>
      </c>
      <c r="H1482" s="37">
        <v>15</v>
      </c>
      <c r="I1482" s="37">
        <v>15</v>
      </c>
      <c r="J1482" s="37">
        <v>15</v>
      </c>
      <c r="K1482" s="37">
        <v>15</v>
      </c>
      <c r="L1482" s="37">
        <v>15</v>
      </c>
      <c r="M1482" s="38"/>
      <c r="N1482" s="61" t="s">
        <v>35</v>
      </c>
      <c r="O1482" s="59"/>
    </row>
    <row r="1483" ht="24" customHeight="1" spans="1:15">
      <c r="A1483" s="52">
        <v>2503100110000</v>
      </c>
      <c r="B1483" s="37" t="s">
        <v>2964</v>
      </c>
      <c r="C1483" s="37">
        <v>250310011</v>
      </c>
      <c r="D1483" s="37" t="s">
        <v>2964</v>
      </c>
      <c r="E1483" s="38" t="s">
        <v>2271</v>
      </c>
      <c r="F1483" s="37"/>
      <c r="G1483" s="37" t="s">
        <v>1694</v>
      </c>
      <c r="H1483" s="37">
        <v>12</v>
      </c>
      <c r="I1483" s="37">
        <v>10</v>
      </c>
      <c r="J1483" s="37">
        <v>10</v>
      </c>
      <c r="K1483" s="37">
        <v>10</v>
      </c>
      <c r="L1483" s="37">
        <v>8.5</v>
      </c>
      <c r="M1483" s="38" t="s">
        <v>2965</v>
      </c>
      <c r="N1483" s="61" t="s">
        <v>35</v>
      </c>
      <c r="O1483" s="59"/>
    </row>
    <row r="1484" ht="28" customHeight="1" spans="1:15">
      <c r="A1484" s="52">
        <v>2503100110100</v>
      </c>
      <c r="B1484" s="37" t="s">
        <v>2966</v>
      </c>
      <c r="C1484" s="37" t="s">
        <v>2967</v>
      </c>
      <c r="D1484" s="37" t="s">
        <v>2968</v>
      </c>
      <c r="E1484" s="38"/>
      <c r="F1484" s="37"/>
      <c r="G1484" s="37" t="s">
        <v>1694</v>
      </c>
      <c r="H1484" s="37">
        <v>0</v>
      </c>
      <c r="I1484" s="37">
        <v>0</v>
      </c>
      <c r="J1484" s="37">
        <v>0</v>
      </c>
      <c r="K1484" s="37">
        <v>0</v>
      </c>
      <c r="L1484" s="37">
        <v>0</v>
      </c>
      <c r="M1484" s="38"/>
      <c r="N1484" s="61" t="s">
        <v>35</v>
      </c>
      <c r="O1484" s="59"/>
    </row>
    <row r="1485" ht="20" customHeight="1" spans="1:15">
      <c r="A1485" s="52">
        <v>2503100120000</v>
      </c>
      <c r="B1485" s="37" t="s">
        <v>2969</v>
      </c>
      <c r="C1485" s="37">
        <v>250310012</v>
      </c>
      <c r="D1485" s="37" t="s">
        <v>2969</v>
      </c>
      <c r="E1485" s="38" t="s">
        <v>2271</v>
      </c>
      <c r="F1485" s="37"/>
      <c r="G1485" s="37" t="s">
        <v>1694</v>
      </c>
      <c r="H1485" s="37">
        <v>10</v>
      </c>
      <c r="I1485" s="37">
        <v>10</v>
      </c>
      <c r="J1485" s="37">
        <v>10</v>
      </c>
      <c r="K1485" s="37">
        <v>10</v>
      </c>
      <c r="L1485" s="37">
        <v>10</v>
      </c>
      <c r="M1485" s="38" t="s">
        <v>2928</v>
      </c>
      <c r="N1485" s="61" t="s">
        <v>35</v>
      </c>
      <c r="O1485" s="59"/>
    </row>
    <row r="1486" ht="28" customHeight="1" spans="1:15">
      <c r="A1486" s="52">
        <v>2503100120100</v>
      </c>
      <c r="B1486" s="37" t="s">
        <v>2970</v>
      </c>
      <c r="C1486" s="37" t="s">
        <v>2971</v>
      </c>
      <c r="D1486" s="37" t="s">
        <v>2972</v>
      </c>
      <c r="E1486" s="38"/>
      <c r="F1486" s="37"/>
      <c r="G1486" s="37" t="s">
        <v>1694</v>
      </c>
      <c r="H1486" s="37">
        <v>15</v>
      </c>
      <c r="I1486" s="37">
        <v>15</v>
      </c>
      <c r="J1486" s="37">
        <v>15</v>
      </c>
      <c r="K1486" s="37">
        <v>15</v>
      </c>
      <c r="L1486" s="37">
        <v>15</v>
      </c>
      <c r="M1486" s="38"/>
      <c r="N1486" s="61" t="s">
        <v>35</v>
      </c>
      <c r="O1486" s="59"/>
    </row>
    <row r="1487" ht="24" customHeight="1" spans="1:15">
      <c r="A1487" s="52">
        <v>2503100130000</v>
      </c>
      <c r="B1487" s="37" t="s">
        <v>2973</v>
      </c>
      <c r="C1487" s="37">
        <v>250310013</v>
      </c>
      <c r="D1487" s="37" t="s">
        <v>2973</v>
      </c>
      <c r="E1487" s="38" t="s">
        <v>2271</v>
      </c>
      <c r="F1487" s="37"/>
      <c r="G1487" s="37" t="s">
        <v>1694</v>
      </c>
      <c r="H1487" s="37">
        <v>12</v>
      </c>
      <c r="I1487" s="37">
        <v>12</v>
      </c>
      <c r="J1487" s="37">
        <v>12</v>
      </c>
      <c r="K1487" s="37">
        <v>12</v>
      </c>
      <c r="L1487" s="37">
        <v>12</v>
      </c>
      <c r="M1487" s="38" t="s">
        <v>2974</v>
      </c>
      <c r="N1487" s="61" t="s">
        <v>35</v>
      </c>
      <c r="O1487" s="59"/>
    </row>
    <row r="1488" ht="28" customHeight="1" spans="1:15">
      <c r="A1488" s="52">
        <v>2503100130100</v>
      </c>
      <c r="B1488" s="37" t="s">
        <v>2975</v>
      </c>
      <c r="C1488" s="37" t="s">
        <v>2976</v>
      </c>
      <c r="D1488" s="37" t="s">
        <v>2977</v>
      </c>
      <c r="E1488" s="38"/>
      <c r="F1488" s="37"/>
      <c r="G1488" s="37" t="s">
        <v>1694</v>
      </c>
      <c r="H1488" s="71">
        <v>13</v>
      </c>
      <c r="I1488" s="71">
        <v>13</v>
      </c>
      <c r="J1488" s="71">
        <v>13</v>
      </c>
      <c r="K1488" s="71">
        <v>13</v>
      </c>
      <c r="L1488" s="71">
        <v>13</v>
      </c>
      <c r="M1488" s="38"/>
      <c r="N1488" s="61" t="s">
        <v>35</v>
      </c>
      <c r="O1488" s="59"/>
    </row>
    <row r="1489" ht="28" customHeight="1" spans="1:15">
      <c r="A1489" s="52">
        <v>2503100140000</v>
      </c>
      <c r="B1489" s="37" t="s">
        <v>2978</v>
      </c>
      <c r="C1489" s="37">
        <v>250310014</v>
      </c>
      <c r="D1489" s="37" t="s">
        <v>2978</v>
      </c>
      <c r="E1489" s="38" t="s">
        <v>2271</v>
      </c>
      <c r="F1489" s="37"/>
      <c r="G1489" s="37" t="s">
        <v>1694</v>
      </c>
      <c r="H1489" s="37">
        <v>12</v>
      </c>
      <c r="I1489" s="37">
        <v>12</v>
      </c>
      <c r="J1489" s="37">
        <v>12</v>
      </c>
      <c r="K1489" s="37">
        <v>12</v>
      </c>
      <c r="L1489" s="37">
        <v>12</v>
      </c>
      <c r="M1489" s="38" t="s">
        <v>2974</v>
      </c>
      <c r="N1489" s="61" t="s">
        <v>35</v>
      </c>
      <c r="O1489" s="59"/>
    </row>
    <row r="1490" ht="28" customHeight="1" spans="1:15">
      <c r="A1490" s="52">
        <v>2503100140100</v>
      </c>
      <c r="B1490" s="37" t="s">
        <v>2979</v>
      </c>
      <c r="C1490" s="37" t="s">
        <v>2980</v>
      </c>
      <c r="D1490" s="37" t="s">
        <v>2981</v>
      </c>
      <c r="E1490" s="38"/>
      <c r="F1490" s="37"/>
      <c r="G1490" s="37" t="s">
        <v>1694</v>
      </c>
      <c r="H1490" s="71">
        <v>13</v>
      </c>
      <c r="I1490" s="71">
        <v>13</v>
      </c>
      <c r="J1490" s="71">
        <v>13</v>
      </c>
      <c r="K1490" s="71">
        <v>13</v>
      </c>
      <c r="L1490" s="71">
        <v>13</v>
      </c>
      <c r="M1490" s="38"/>
      <c r="N1490" s="61" t="s">
        <v>35</v>
      </c>
      <c r="O1490" s="59"/>
    </row>
    <row r="1491" ht="19" customHeight="1" spans="1:15">
      <c r="A1491" s="52">
        <v>2503100150000</v>
      </c>
      <c r="B1491" s="37" t="s">
        <v>2982</v>
      </c>
      <c r="C1491" s="37">
        <v>250310015</v>
      </c>
      <c r="D1491" s="37" t="s">
        <v>2982</v>
      </c>
      <c r="E1491" s="38" t="s">
        <v>2271</v>
      </c>
      <c r="F1491" s="37"/>
      <c r="G1491" s="37" t="s">
        <v>1694</v>
      </c>
      <c r="H1491" s="37">
        <v>15</v>
      </c>
      <c r="I1491" s="37">
        <v>15</v>
      </c>
      <c r="J1491" s="37">
        <v>12.75</v>
      </c>
      <c r="K1491" s="37">
        <v>12.75</v>
      </c>
      <c r="L1491" s="79">
        <v>10.8375</v>
      </c>
      <c r="M1491" s="38" t="s">
        <v>2928</v>
      </c>
      <c r="N1491" s="61" t="s">
        <v>35</v>
      </c>
      <c r="O1491" s="59"/>
    </row>
    <row r="1492" ht="27" customHeight="1" spans="1:15">
      <c r="A1492" s="52">
        <v>2503100150100</v>
      </c>
      <c r="B1492" s="37" t="s">
        <v>2983</v>
      </c>
      <c r="C1492" s="37" t="s">
        <v>2984</v>
      </c>
      <c r="D1492" s="37" t="s">
        <v>2985</v>
      </c>
      <c r="E1492" s="38"/>
      <c r="F1492" s="37"/>
      <c r="G1492" s="37" t="s">
        <v>1694</v>
      </c>
      <c r="H1492" s="37">
        <v>15</v>
      </c>
      <c r="I1492" s="37">
        <v>15</v>
      </c>
      <c r="J1492" s="37">
        <v>15</v>
      </c>
      <c r="K1492" s="37">
        <v>15</v>
      </c>
      <c r="L1492" s="37">
        <v>15</v>
      </c>
      <c r="M1492" s="38"/>
      <c r="N1492" s="61" t="s">
        <v>35</v>
      </c>
      <c r="O1492" s="59"/>
    </row>
    <row r="1493" ht="24" customHeight="1" spans="1:15">
      <c r="A1493" s="52">
        <v>2503100160000</v>
      </c>
      <c r="B1493" s="37" t="s">
        <v>2986</v>
      </c>
      <c r="C1493" s="37">
        <v>250310016</v>
      </c>
      <c r="D1493" s="37" t="s">
        <v>2986</v>
      </c>
      <c r="E1493" s="38" t="s">
        <v>2271</v>
      </c>
      <c r="F1493" s="37"/>
      <c r="G1493" s="37" t="s">
        <v>1694</v>
      </c>
      <c r="H1493" s="37">
        <v>24</v>
      </c>
      <c r="I1493" s="37">
        <v>21</v>
      </c>
      <c r="J1493" s="37">
        <v>20</v>
      </c>
      <c r="K1493" s="37">
        <v>20</v>
      </c>
      <c r="L1493" s="37">
        <v>17</v>
      </c>
      <c r="M1493" s="38" t="s">
        <v>2392</v>
      </c>
      <c r="N1493" s="61" t="s">
        <v>35</v>
      </c>
      <c r="O1493" s="59"/>
    </row>
    <row r="1494" ht="30" customHeight="1" spans="1:15">
      <c r="A1494" s="52">
        <v>2503100160100</v>
      </c>
      <c r="B1494" s="37" t="s">
        <v>2987</v>
      </c>
      <c r="C1494" s="37" t="s">
        <v>2988</v>
      </c>
      <c r="D1494" s="37" t="s">
        <v>2989</v>
      </c>
      <c r="E1494" s="38"/>
      <c r="F1494" s="37"/>
      <c r="G1494" s="37" t="s">
        <v>1694</v>
      </c>
      <c r="H1494" s="37"/>
      <c r="I1494" s="37"/>
      <c r="J1494" s="37"/>
      <c r="K1494" s="37"/>
      <c r="L1494" s="37"/>
      <c r="M1494" s="38"/>
      <c r="N1494" s="61" t="s">
        <v>35</v>
      </c>
      <c r="O1494" s="59"/>
    </row>
    <row r="1495" ht="20" customHeight="1" spans="1:15">
      <c r="A1495" s="52">
        <v>2503100170000</v>
      </c>
      <c r="B1495" s="37" t="s">
        <v>2990</v>
      </c>
      <c r="C1495" s="37">
        <v>250310017</v>
      </c>
      <c r="D1495" s="37" t="s">
        <v>2990</v>
      </c>
      <c r="E1495" s="38" t="s">
        <v>2271</v>
      </c>
      <c r="F1495" s="37"/>
      <c r="G1495" s="37" t="s">
        <v>1694</v>
      </c>
      <c r="H1495" s="37">
        <v>12</v>
      </c>
      <c r="I1495" s="37">
        <v>12</v>
      </c>
      <c r="J1495" s="37">
        <v>12</v>
      </c>
      <c r="K1495" s="37">
        <v>12</v>
      </c>
      <c r="L1495" s="37">
        <v>12</v>
      </c>
      <c r="M1495" s="38" t="s">
        <v>2974</v>
      </c>
      <c r="N1495" s="61" t="s">
        <v>35</v>
      </c>
      <c r="O1495" s="59"/>
    </row>
    <row r="1496" ht="26" customHeight="1" spans="1:15">
      <c r="A1496" s="52">
        <v>2503100170100</v>
      </c>
      <c r="B1496" s="37" t="s">
        <v>2991</v>
      </c>
      <c r="C1496" s="37" t="s">
        <v>2992</v>
      </c>
      <c r="D1496" s="37" t="s">
        <v>2993</v>
      </c>
      <c r="E1496" s="38"/>
      <c r="F1496" s="37"/>
      <c r="G1496" s="37" t="s">
        <v>1694</v>
      </c>
      <c r="H1496" s="37">
        <v>13</v>
      </c>
      <c r="I1496" s="37">
        <v>13</v>
      </c>
      <c r="J1496" s="37">
        <v>13</v>
      </c>
      <c r="K1496" s="37">
        <v>13</v>
      </c>
      <c r="L1496" s="37">
        <v>13</v>
      </c>
      <c r="M1496" s="38"/>
      <c r="N1496" s="61" t="s">
        <v>35</v>
      </c>
      <c r="O1496" s="59"/>
    </row>
    <row r="1497" ht="19" customHeight="1" spans="1:15">
      <c r="A1497" s="52">
        <v>2503100180000</v>
      </c>
      <c r="B1497" s="37" t="s">
        <v>2994</v>
      </c>
      <c r="C1497" s="37">
        <v>250310018</v>
      </c>
      <c r="D1497" s="37" t="s">
        <v>2994</v>
      </c>
      <c r="E1497" s="38" t="s">
        <v>2271</v>
      </c>
      <c r="F1497" s="37"/>
      <c r="G1497" s="37" t="s">
        <v>1694</v>
      </c>
      <c r="H1497" s="37">
        <v>12</v>
      </c>
      <c r="I1497" s="37">
        <v>12</v>
      </c>
      <c r="J1497" s="37">
        <v>12</v>
      </c>
      <c r="K1497" s="37">
        <v>12</v>
      </c>
      <c r="L1497" s="37">
        <v>12</v>
      </c>
      <c r="M1497" s="38" t="s">
        <v>2974</v>
      </c>
      <c r="N1497" s="61" t="s">
        <v>35</v>
      </c>
      <c r="O1497" s="59"/>
    </row>
    <row r="1498" ht="24" customHeight="1" spans="1:15">
      <c r="A1498" s="52">
        <v>2503100180100</v>
      </c>
      <c r="B1498" s="37" t="s">
        <v>2995</v>
      </c>
      <c r="C1498" s="37" t="s">
        <v>2996</v>
      </c>
      <c r="D1498" s="37" t="s">
        <v>2997</v>
      </c>
      <c r="E1498" s="38"/>
      <c r="F1498" s="37"/>
      <c r="G1498" s="37" t="s">
        <v>1694</v>
      </c>
      <c r="H1498" s="37">
        <v>13</v>
      </c>
      <c r="I1498" s="37">
        <v>13</v>
      </c>
      <c r="J1498" s="37">
        <v>13</v>
      </c>
      <c r="K1498" s="37">
        <v>13</v>
      </c>
      <c r="L1498" s="37">
        <v>13</v>
      </c>
      <c r="M1498" s="38"/>
      <c r="N1498" s="61" t="s">
        <v>35</v>
      </c>
      <c r="O1498" s="59"/>
    </row>
    <row r="1499" ht="20" customHeight="1" spans="1:15">
      <c r="A1499" s="52">
        <v>2503100190000</v>
      </c>
      <c r="B1499" s="37" t="s">
        <v>2998</v>
      </c>
      <c r="C1499" s="37">
        <v>250310019</v>
      </c>
      <c r="D1499" s="37" t="s">
        <v>2998</v>
      </c>
      <c r="E1499" s="38" t="s">
        <v>2271</v>
      </c>
      <c r="F1499" s="37"/>
      <c r="G1499" s="37" t="s">
        <v>1694</v>
      </c>
      <c r="H1499" s="37">
        <v>12</v>
      </c>
      <c r="I1499" s="37">
        <v>12</v>
      </c>
      <c r="J1499" s="37">
        <v>12</v>
      </c>
      <c r="K1499" s="37">
        <v>12</v>
      </c>
      <c r="L1499" s="37">
        <v>12</v>
      </c>
      <c r="M1499" s="38" t="s">
        <v>2974</v>
      </c>
      <c r="N1499" s="61" t="s">
        <v>35</v>
      </c>
      <c r="O1499" s="59"/>
    </row>
    <row r="1500" ht="28" customHeight="1" spans="1:15">
      <c r="A1500" s="52">
        <v>2503100190100</v>
      </c>
      <c r="B1500" s="37" t="s">
        <v>2999</v>
      </c>
      <c r="C1500" s="37" t="s">
        <v>3000</v>
      </c>
      <c r="D1500" s="37" t="s">
        <v>3001</v>
      </c>
      <c r="E1500" s="38"/>
      <c r="F1500" s="37"/>
      <c r="G1500" s="37" t="s">
        <v>1694</v>
      </c>
      <c r="H1500" s="37">
        <v>13</v>
      </c>
      <c r="I1500" s="37">
        <v>13</v>
      </c>
      <c r="J1500" s="37">
        <v>13</v>
      </c>
      <c r="K1500" s="37">
        <v>13</v>
      </c>
      <c r="L1500" s="37">
        <v>13</v>
      </c>
      <c r="M1500" s="38"/>
      <c r="N1500" s="61" t="s">
        <v>35</v>
      </c>
      <c r="O1500" s="59"/>
    </row>
    <row r="1501" ht="28" customHeight="1" spans="1:15">
      <c r="A1501" s="52">
        <v>2503100200000</v>
      </c>
      <c r="B1501" s="37" t="s">
        <v>3002</v>
      </c>
      <c r="C1501" s="37">
        <v>250310020</v>
      </c>
      <c r="D1501" s="37" t="s">
        <v>3002</v>
      </c>
      <c r="E1501" s="38" t="s">
        <v>2271</v>
      </c>
      <c r="F1501" s="37"/>
      <c r="G1501" s="37" t="s">
        <v>1694</v>
      </c>
      <c r="H1501" s="37">
        <v>12</v>
      </c>
      <c r="I1501" s="37">
        <v>12</v>
      </c>
      <c r="J1501" s="37">
        <v>12</v>
      </c>
      <c r="K1501" s="37">
        <v>12</v>
      </c>
      <c r="L1501" s="37">
        <v>12</v>
      </c>
      <c r="M1501" s="38" t="s">
        <v>2974</v>
      </c>
      <c r="N1501" s="61" t="s">
        <v>35</v>
      </c>
      <c r="O1501" s="59"/>
    </row>
    <row r="1502" ht="24" customHeight="1" spans="1:15">
      <c r="A1502" s="52">
        <v>2503100200100</v>
      </c>
      <c r="B1502" s="37" t="s">
        <v>3003</v>
      </c>
      <c r="C1502" s="37" t="s">
        <v>3004</v>
      </c>
      <c r="D1502" s="37" t="s">
        <v>3005</v>
      </c>
      <c r="E1502" s="38"/>
      <c r="F1502" s="37"/>
      <c r="G1502" s="37" t="s">
        <v>1694</v>
      </c>
      <c r="H1502" s="37">
        <v>13</v>
      </c>
      <c r="I1502" s="37">
        <v>13</v>
      </c>
      <c r="J1502" s="37">
        <v>13</v>
      </c>
      <c r="K1502" s="37">
        <v>13</v>
      </c>
      <c r="L1502" s="37">
        <v>13</v>
      </c>
      <c r="M1502" s="38"/>
      <c r="N1502" s="61" t="s">
        <v>35</v>
      </c>
      <c r="O1502" s="59"/>
    </row>
    <row r="1503" ht="20" customHeight="1" spans="1:15">
      <c r="A1503" s="52">
        <v>2503100210000</v>
      </c>
      <c r="B1503" s="37" t="s">
        <v>3006</v>
      </c>
      <c r="C1503" s="37">
        <v>250310021</v>
      </c>
      <c r="D1503" s="37" t="s">
        <v>3006</v>
      </c>
      <c r="E1503" s="38" t="s">
        <v>2271</v>
      </c>
      <c r="F1503" s="37"/>
      <c r="G1503" s="37" t="s">
        <v>1694</v>
      </c>
      <c r="H1503" s="37">
        <v>12</v>
      </c>
      <c r="I1503" s="37">
        <v>12</v>
      </c>
      <c r="J1503" s="37">
        <v>12</v>
      </c>
      <c r="K1503" s="37">
        <v>12</v>
      </c>
      <c r="L1503" s="37">
        <v>12</v>
      </c>
      <c r="M1503" s="38" t="s">
        <v>2974</v>
      </c>
      <c r="N1503" s="61" t="s">
        <v>35</v>
      </c>
      <c r="O1503" s="59"/>
    </row>
    <row r="1504" ht="24" customHeight="1" spans="1:15">
      <c r="A1504" s="52">
        <v>2503100210100</v>
      </c>
      <c r="B1504" s="37" t="s">
        <v>3007</v>
      </c>
      <c r="C1504" s="37" t="s">
        <v>3008</v>
      </c>
      <c r="D1504" s="37" t="s">
        <v>3009</v>
      </c>
      <c r="E1504" s="38"/>
      <c r="F1504" s="37"/>
      <c r="G1504" s="37" t="s">
        <v>1694</v>
      </c>
      <c r="H1504" s="37">
        <v>13</v>
      </c>
      <c r="I1504" s="37">
        <v>13</v>
      </c>
      <c r="J1504" s="37">
        <v>13</v>
      </c>
      <c r="K1504" s="37">
        <v>13</v>
      </c>
      <c r="L1504" s="37">
        <v>13</v>
      </c>
      <c r="M1504" s="38"/>
      <c r="N1504" s="61" t="s">
        <v>35</v>
      </c>
      <c r="O1504" s="59"/>
    </row>
    <row r="1505" ht="24" customHeight="1" spans="1:15">
      <c r="A1505" s="52">
        <v>2503100220000</v>
      </c>
      <c r="B1505" s="37" t="s">
        <v>3010</v>
      </c>
      <c r="C1505" s="37">
        <v>250310022</v>
      </c>
      <c r="D1505" s="37" t="s">
        <v>3010</v>
      </c>
      <c r="E1505" s="38" t="s">
        <v>2271</v>
      </c>
      <c r="F1505" s="37"/>
      <c r="G1505" s="37" t="s">
        <v>1694</v>
      </c>
      <c r="H1505" s="37">
        <v>20</v>
      </c>
      <c r="I1505" s="37">
        <v>20</v>
      </c>
      <c r="J1505" s="37">
        <v>17</v>
      </c>
      <c r="K1505" s="37">
        <v>17</v>
      </c>
      <c r="L1505" s="37">
        <v>14.45</v>
      </c>
      <c r="M1505" s="38" t="s">
        <v>3011</v>
      </c>
      <c r="N1505" s="61" t="s">
        <v>35</v>
      </c>
      <c r="O1505" s="59"/>
    </row>
    <row r="1506" ht="24" customHeight="1" spans="1:15">
      <c r="A1506" s="52">
        <v>2503100220100</v>
      </c>
      <c r="B1506" s="37" t="s">
        <v>3012</v>
      </c>
      <c r="C1506" s="37" t="s">
        <v>3013</v>
      </c>
      <c r="D1506" s="37" t="s">
        <v>3014</v>
      </c>
      <c r="E1506" s="38"/>
      <c r="F1506" s="37"/>
      <c r="G1506" s="37" t="s">
        <v>1694</v>
      </c>
      <c r="H1506" s="37">
        <v>20</v>
      </c>
      <c r="I1506" s="37">
        <v>20</v>
      </c>
      <c r="J1506" s="37">
        <v>20</v>
      </c>
      <c r="K1506" s="37">
        <v>20</v>
      </c>
      <c r="L1506" s="37">
        <v>20</v>
      </c>
      <c r="M1506" s="38"/>
      <c r="N1506" s="61" t="s">
        <v>35</v>
      </c>
      <c r="O1506" s="59"/>
    </row>
    <row r="1507" ht="21" customHeight="1" spans="1:15">
      <c r="A1507" s="52">
        <v>2503100230000</v>
      </c>
      <c r="B1507" s="37" t="s">
        <v>3015</v>
      </c>
      <c r="C1507" s="37">
        <v>250310023</v>
      </c>
      <c r="D1507" s="37" t="s">
        <v>3015</v>
      </c>
      <c r="E1507" s="38" t="s">
        <v>2271</v>
      </c>
      <c r="F1507" s="37"/>
      <c r="G1507" s="37" t="s">
        <v>1694</v>
      </c>
      <c r="H1507" s="37">
        <v>14</v>
      </c>
      <c r="I1507" s="37">
        <v>12</v>
      </c>
      <c r="J1507" s="37">
        <v>10</v>
      </c>
      <c r="K1507" s="37">
        <v>9</v>
      </c>
      <c r="L1507" s="37">
        <v>7.65</v>
      </c>
      <c r="M1507" s="38" t="s">
        <v>3016</v>
      </c>
      <c r="N1507" s="61" t="s">
        <v>35</v>
      </c>
      <c r="O1507" s="59"/>
    </row>
    <row r="1508" ht="21" customHeight="1" spans="1:15">
      <c r="A1508" s="52">
        <v>2503100230100</v>
      </c>
      <c r="B1508" s="37" t="s">
        <v>3017</v>
      </c>
      <c r="C1508" s="37" t="s">
        <v>3018</v>
      </c>
      <c r="D1508" s="37" t="s">
        <v>3019</v>
      </c>
      <c r="E1508" s="38"/>
      <c r="F1508" s="37"/>
      <c r="G1508" s="37" t="s">
        <v>1694</v>
      </c>
      <c r="H1508" s="37">
        <v>10</v>
      </c>
      <c r="I1508" s="37">
        <v>10</v>
      </c>
      <c r="J1508" s="37">
        <v>10</v>
      </c>
      <c r="K1508" s="37">
        <v>10</v>
      </c>
      <c r="L1508" s="37">
        <v>10</v>
      </c>
      <c r="M1508" s="38"/>
      <c r="N1508" s="61" t="s">
        <v>35</v>
      </c>
      <c r="O1508" s="59"/>
    </row>
    <row r="1509" ht="19" customHeight="1" spans="1:15">
      <c r="A1509" s="52">
        <v>2503100240000</v>
      </c>
      <c r="B1509" s="37" t="s">
        <v>3020</v>
      </c>
      <c r="C1509" s="37">
        <v>250310024</v>
      </c>
      <c r="D1509" s="37" t="s">
        <v>3020</v>
      </c>
      <c r="E1509" s="38" t="s">
        <v>2271</v>
      </c>
      <c r="F1509" s="37"/>
      <c r="G1509" s="37" t="s">
        <v>1694</v>
      </c>
      <c r="H1509" s="37">
        <v>20</v>
      </c>
      <c r="I1509" s="37">
        <v>18</v>
      </c>
      <c r="J1509" s="37">
        <v>16</v>
      </c>
      <c r="K1509" s="37">
        <v>14</v>
      </c>
      <c r="L1509" s="37">
        <v>11.9</v>
      </c>
      <c r="M1509" s="38" t="s">
        <v>3011</v>
      </c>
      <c r="N1509" s="61" t="s">
        <v>35</v>
      </c>
      <c r="O1509" s="59"/>
    </row>
    <row r="1510" ht="24" customHeight="1" spans="1:15">
      <c r="A1510" s="52">
        <v>2503100240000</v>
      </c>
      <c r="B1510" s="37" t="s">
        <v>3020</v>
      </c>
      <c r="C1510" s="37" t="s">
        <v>3021</v>
      </c>
      <c r="D1510" s="37" t="s">
        <v>3022</v>
      </c>
      <c r="E1510" s="38"/>
      <c r="F1510" s="37"/>
      <c r="G1510" s="37" t="s">
        <v>1694</v>
      </c>
      <c r="H1510" s="37">
        <v>20</v>
      </c>
      <c r="I1510" s="37">
        <v>20</v>
      </c>
      <c r="J1510" s="37">
        <v>20</v>
      </c>
      <c r="K1510" s="37">
        <v>20</v>
      </c>
      <c r="L1510" s="37">
        <v>20</v>
      </c>
      <c r="M1510" s="38"/>
      <c r="N1510" s="61" t="s">
        <v>35</v>
      </c>
      <c r="O1510" s="59"/>
    </row>
    <row r="1511" ht="24" customHeight="1" spans="1:15">
      <c r="A1511" s="52">
        <v>2503100250000</v>
      </c>
      <c r="B1511" s="37" t="s">
        <v>3023</v>
      </c>
      <c r="C1511" s="37">
        <v>250310025</v>
      </c>
      <c r="D1511" s="37" t="s">
        <v>3023</v>
      </c>
      <c r="E1511" s="38" t="s">
        <v>2271</v>
      </c>
      <c r="F1511" s="37"/>
      <c r="G1511" s="37" t="s">
        <v>1694</v>
      </c>
      <c r="H1511" s="37">
        <v>20</v>
      </c>
      <c r="I1511" s="37">
        <v>18</v>
      </c>
      <c r="J1511" s="37">
        <v>16</v>
      </c>
      <c r="K1511" s="37">
        <v>14</v>
      </c>
      <c r="L1511" s="37">
        <v>11.9</v>
      </c>
      <c r="M1511" s="38" t="s">
        <v>3011</v>
      </c>
      <c r="N1511" s="61" t="s">
        <v>35</v>
      </c>
      <c r="O1511" s="59"/>
    </row>
    <row r="1512" ht="29" customHeight="1" spans="1:15">
      <c r="A1512" s="52">
        <v>2503100250000</v>
      </c>
      <c r="B1512" s="37" t="s">
        <v>3023</v>
      </c>
      <c r="C1512" s="37" t="s">
        <v>3024</v>
      </c>
      <c r="D1512" s="37" t="s">
        <v>3025</v>
      </c>
      <c r="E1512" s="38"/>
      <c r="F1512" s="37"/>
      <c r="G1512" s="37" t="s">
        <v>1694</v>
      </c>
      <c r="H1512" s="37">
        <v>20</v>
      </c>
      <c r="I1512" s="37">
        <v>20</v>
      </c>
      <c r="J1512" s="37">
        <v>20</v>
      </c>
      <c r="K1512" s="37">
        <v>20</v>
      </c>
      <c r="L1512" s="37">
        <v>20</v>
      </c>
      <c r="M1512" s="38"/>
      <c r="N1512" s="61" t="s">
        <v>35</v>
      </c>
      <c r="O1512" s="59"/>
    </row>
    <row r="1513" ht="19" customHeight="1" spans="1:15">
      <c r="A1513" s="98">
        <v>2503100260000</v>
      </c>
      <c r="B1513" s="92" t="s">
        <v>3026</v>
      </c>
      <c r="C1513" s="92">
        <v>250310026</v>
      </c>
      <c r="D1513" s="92" t="s">
        <v>3026</v>
      </c>
      <c r="E1513" s="38"/>
      <c r="F1513" s="37"/>
      <c r="G1513" s="92" t="s">
        <v>1694</v>
      </c>
      <c r="H1513" s="92">
        <v>30</v>
      </c>
      <c r="I1513" s="92">
        <v>27</v>
      </c>
      <c r="J1513" s="92">
        <v>24</v>
      </c>
      <c r="K1513" s="92">
        <v>21</v>
      </c>
      <c r="L1513" s="92">
        <v>17.85</v>
      </c>
      <c r="M1513" s="102" t="s">
        <v>2660</v>
      </c>
      <c r="N1513" s="61" t="s">
        <v>35</v>
      </c>
      <c r="O1513" s="59" t="s">
        <v>1847</v>
      </c>
    </row>
    <row r="1514" s="13" customFormat="1" ht="26" customHeight="1" spans="1:15">
      <c r="A1514" s="98" t="s">
        <v>3027</v>
      </c>
      <c r="B1514" s="92" t="s">
        <v>3026</v>
      </c>
      <c r="C1514" s="92" t="s">
        <v>3028</v>
      </c>
      <c r="D1514" s="92" t="s">
        <v>3029</v>
      </c>
      <c r="E1514" s="72"/>
      <c r="F1514" s="68"/>
      <c r="G1514" s="92" t="s">
        <v>1694</v>
      </c>
      <c r="H1514" s="92"/>
      <c r="I1514" s="92"/>
      <c r="J1514" s="92"/>
      <c r="K1514" s="92"/>
      <c r="L1514" s="92"/>
      <c r="M1514" s="102"/>
      <c r="N1514" s="64"/>
      <c r="O1514" s="59" t="s">
        <v>1847</v>
      </c>
    </row>
    <row r="1515" ht="19" customHeight="1" spans="1:15">
      <c r="A1515" s="52">
        <v>2503100270000</v>
      </c>
      <c r="B1515" s="37" t="s">
        <v>3030</v>
      </c>
      <c r="C1515" s="37">
        <v>250310027</v>
      </c>
      <c r="D1515" s="37" t="s">
        <v>3030</v>
      </c>
      <c r="E1515" s="38"/>
      <c r="F1515" s="37"/>
      <c r="G1515" s="37" t="s">
        <v>1694</v>
      </c>
      <c r="H1515" s="37">
        <v>14.4</v>
      </c>
      <c r="I1515" s="37">
        <v>12</v>
      </c>
      <c r="J1515" s="37">
        <v>12</v>
      </c>
      <c r="K1515" s="37">
        <v>12</v>
      </c>
      <c r="L1515" s="37">
        <v>10.2</v>
      </c>
      <c r="M1515" s="38"/>
      <c r="N1515" s="61" t="s">
        <v>35</v>
      </c>
      <c r="O1515" s="59"/>
    </row>
    <row r="1516" ht="19" customHeight="1" spans="1:15">
      <c r="A1516" s="98">
        <v>2503100280000</v>
      </c>
      <c r="B1516" s="92" t="s">
        <v>3031</v>
      </c>
      <c r="C1516" s="92">
        <v>250310028</v>
      </c>
      <c r="D1516" s="92" t="s">
        <v>3031</v>
      </c>
      <c r="E1516" s="38"/>
      <c r="F1516" s="37"/>
      <c r="G1516" s="92" t="s">
        <v>1694</v>
      </c>
      <c r="H1516" s="92">
        <v>14.4</v>
      </c>
      <c r="I1516" s="92">
        <v>12</v>
      </c>
      <c r="J1516" s="92">
        <v>12</v>
      </c>
      <c r="K1516" s="92">
        <v>12</v>
      </c>
      <c r="L1516" s="92">
        <v>10.2</v>
      </c>
      <c r="M1516" s="72" t="s">
        <v>2660</v>
      </c>
      <c r="N1516" s="61" t="s">
        <v>35</v>
      </c>
      <c r="O1516" s="59" t="s">
        <v>1847</v>
      </c>
    </row>
    <row r="1517" s="13" customFormat="1" ht="25" customHeight="1" spans="1:15">
      <c r="A1517" s="98" t="s">
        <v>3032</v>
      </c>
      <c r="B1517" s="92" t="s">
        <v>3031</v>
      </c>
      <c r="C1517" s="92" t="s">
        <v>3033</v>
      </c>
      <c r="D1517" s="92" t="s">
        <v>3034</v>
      </c>
      <c r="E1517" s="72"/>
      <c r="F1517" s="68"/>
      <c r="G1517" s="92" t="s">
        <v>1694</v>
      </c>
      <c r="H1517" s="92"/>
      <c r="I1517" s="92"/>
      <c r="J1517" s="92"/>
      <c r="K1517" s="92"/>
      <c r="L1517" s="92"/>
      <c r="M1517" s="72"/>
      <c r="N1517" s="64"/>
      <c r="O1517" s="59" t="s">
        <v>1847</v>
      </c>
    </row>
    <row r="1518" ht="19" customHeight="1" spans="1:15">
      <c r="A1518" s="52">
        <v>2503100290000</v>
      </c>
      <c r="B1518" s="37" t="s">
        <v>3035</v>
      </c>
      <c r="C1518" s="37">
        <v>250310029</v>
      </c>
      <c r="D1518" s="37" t="s">
        <v>3035</v>
      </c>
      <c r="E1518" s="38"/>
      <c r="F1518" s="37"/>
      <c r="G1518" s="37" t="s">
        <v>1694</v>
      </c>
      <c r="H1518" s="37">
        <v>14.4</v>
      </c>
      <c r="I1518" s="37">
        <v>12</v>
      </c>
      <c r="J1518" s="37">
        <v>12</v>
      </c>
      <c r="K1518" s="37">
        <v>12</v>
      </c>
      <c r="L1518" s="37">
        <v>10.2</v>
      </c>
      <c r="M1518" s="38"/>
      <c r="N1518" s="61" t="s">
        <v>35</v>
      </c>
      <c r="O1518" s="59"/>
    </row>
    <row r="1519" ht="19" customHeight="1" spans="1:15">
      <c r="A1519" s="52">
        <v>2503100300000</v>
      </c>
      <c r="B1519" s="37" t="s">
        <v>3036</v>
      </c>
      <c r="C1519" s="37">
        <v>250310030</v>
      </c>
      <c r="D1519" s="37" t="s">
        <v>3036</v>
      </c>
      <c r="E1519" s="38" t="s">
        <v>2271</v>
      </c>
      <c r="F1519" s="37"/>
      <c r="G1519" s="37" t="s">
        <v>1694</v>
      </c>
      <c r="H1519" s="37">
        <v>12</v>
      </c>
      <c r="I1519" s="37">
        <v>12</v>
      </c>
      <c r="J1519" s="37">
        <v>12</v>
      </c>
      <c r="K1519" s="37">
        <v>12</v>
      </c>
      <c r="L1519" s="37">
        <v>12</v>
      </c>
      <c r="M1519" s="38" t="s">
        <v>2974</v>
      </c>
      <c r="N1519" s="61" t="s">
        <v>35</v>
      </c>
      <c r="O1519" s="59"/>
    </row>
    <row r="1520" ht="19" customHeight="1" spans="1:15">
      <c r="A1520" s="52">
        <v>2503100300100</v>
      </c>
      <c r="B1520" s="37" t="s">
        <v>3037</v>
      </c>
      <c r="C1520" s="37" t="s">
        <v>3038</v>
      </c>
      <c r="D1520" s="37" t="s">
        <v>3039</v>
      </c>
      <c r="E1520" s="38"/>
      <c r="F1520" s="37"/>
      <c r="G1520" s="37" t="s">
        <v>1694</v>
      </c>
      <c r="H1520" s="37">
        <v>13</v>
      </c>
      <c r="I1520" s="37">
        <v>13</v>
      </c>
      <c r="J1520" s="37">
        <v>13</v>
      </c>
      <c r="K1520" s="37">
        <v>13</v>
      </c>
      <c r="L1520" s="37">
        <v>13</v>
      </c>
      <c r="M1520" s="38"/>
      <c r="N1520" s="61" t="s">
        <v>35</v>
      </c>
      <c r="O1520" s="59"/>
    </row>
    <row r="1521" ht="19" customHeight="1" spans="1:15">
      <c r="A1521" s="52">
        <v>2503100310000</v>
      </c>
      <c r="B1521" s="37" t="s">
        <v>3040</v>
      </c>
      <c r="C1521" s="37">
        <v>250310031</v>
      </c>
      <c r="D1521" s="37" t="s">
        <v>3040</v>
      </c>
      <c r="E1521" s="38" t="s">
        <v>2271</v>
      </c>
      <c r="F1521" s="37"/>
      <c r="G1521" s="37" t="s">
        <v>1694</v>
      </c>
      <c r="H1521" s="37"/>
      <c r="I1521" s="37"/>
      <c r="J1521" s="37"/>
      <c r="K1521" s="37"/>
      <c r="L1521" s="37"/>
      <c r="M1521" s="38" t="s">
        <v>2392</v>
      </c>
      <c r="N1521" s="61" t="s">
        <v>35</v>
      </c>
      <c r="O1521" s="59"/>
    </row>
    <row r="1522" ht="24" customHeight="1" spans="1:15">
      <c r="A1522" s="52">
        <v>2503100310100</v>
      </c>
      <c r="B1522" s="37" t="s">
        <v>3041</v>
      </c>
      <c r="C1522" s="37" t="s">
        <v>3042</v>
      </c>
      <c r="D1522" s="37" t="s">
        <v>3043</v>
      </c>
      <c r="E1522" s="38"/>
      <c r="F1522" s="37"/>
      <c r="G1522" s="37" t="s">
        <v>1694</v>
      </c>
      <c r="H1522" s="37"/>
      <c r="I1522" s="37"/>
      <c r="J1522" s="37"/>
      <c r="K1522" s="37"/>
      <c r="L1522" s="37"/>
      <c r="M1522" s="38"/>
      <c r="N1522" s="61" t="s">
        <v>35</v>
      </c>
      <c r="O1522" s="59"/>
    </row>
    <row r="1523" ht="19" customHeight="1" spans="1:15">
      <c r="A1523" s="52">
        <v>2503100320000</v>
      </c>
      <c r="B1523" s="37" t="s">
        <v>3044</v>
      </c>
      <c r="C1523" s="37">
        <v>250310032</v>
      </c>
      <c r="D1523" s="37" t="s">
        <v>3044</v>
      </c>
      <c r="E1523" s="38" t="s">
        <v>2271</v>
      </c>
      <c r="F1523" s="37"/>
      <c r="G1523" s="37" t="s">
        <v>1694</v>
      </c>
      <c r="H1523" s="37">
        <v>17</v>
      </c>
      <c r="I1523" s="37">
        <v>15</v>
      </c>
      <c r="J1523" s="37">
        <v>13</v>
      </c>
      <c r="K1523" s="37">
        <v>12</v>
      </c>
      <c r="L1523" s="37">
        <v>10.2</v>
      </c>
      <c r="M1523" s="38" t="s">
        <v>3045</v>
      </c>
      <c r="N1523" s="61" t="s">
        <v>35</v>
      </c>
      <c r="O1523" s="59"/>
    </row>
    <row r="1524" ht="24" customHeight="1" spans="1:15">
      <c r="A1524" s="52">
        <v>2503100320100</v>
      </c>
      <c r="B1524" s="37" t="s">
        <v>3046</v>
      </c>
      <c r="C1524" s="37" t="s">
        <v>3047</v>
      </c>
      <c r="D1524" s="37" t="s">
        <v>3048</v>
      </c>
      <c r="E1524" s="38"/>
      <c r="F1524" s="37"/>
      <c r="G1524" s="37" t="s">
        <v>1694</v>
      </c>
      <c r="H1524" s="37">
        <v>12</v>
      </c>
      <c r="I1524" s="37">
        <v>12</v>
      </c>
      <c r="J1524" s="37">
        <v>12</v>
      </c>
      <c r="K1524" s="37">
        <v>12</v>
      </c>
      <c r="L1524" s="37">
        <v>12</v>
      </c>
      <c r="M1524" s="38"/>
      <c r="N1524" s="61" t="s">
        <v>35</v>
      </c>
      <c r="O1524" s="59"/>
    </row>
    <row r="1525" ht="18" customHeight="1" spans="1:15">
      <c r="A1525" s="52">
        <v>2503100330000</v>
      </c>
      <c r="B1525" s="37" t="s">
        <v>3049</v>
      </c>
      <c r="C1525" s="37">
        <v>250310033</v>
      </c>
      <c r="D1525" s="37" t="s">
        <v>3049</v>
      </c>
      <c r="E1525" s="38"/>
      <c r="F1525" s="37"/>
      <c r="G1525" s="37" t="s">
        <v>1694</v>
      </c>
      <c r="H1525" s="37">
        <v>17</v>
      </c>
      <c r="I1525" s="37">
        <v>15</v>
      </c>
      <c r="J1525" s="37">
        <v>13</v>
      </c>
      <c r="K1525" s="37">
        <v>12</v>
      </c>
      <c r="L1525" s="37">
        <v>10.2</v>
      </c>
      <c r="M1525" s="38"/>
      <c r="N1525" s="61" t="s">
        <v>35</v>
      </c>
      <c r="O1525" s="59"/>
    </row>
    <row r="1526" ht="18" customHeight="1" spans="1:15">
      <c r="A1526" s="52">
        <v>2503100340000</v>
      </c>
      <c r="B1526" s="37" t="s">
        <v>3050</v>
      </c>
      <c r="C1526" s="37">
        <v>250310034</v>
      </c>
      <c r="D1526" s="37" t="s">
        <v>3050</v>
      </c>
      <c r="E1526" s="38" t="s">
        <v>2271</v>
      </c>
      <c r="F1526" s="37"/>
      <c r="G1526" s="37" t="s">
        <v>1694</v>
      </c>
      <c r="H1526" s="37">
        <v>12</v>
      </c>
      <c r="I1526" s="37">
        <v>12</v>
      </c>
      <c r="J1526" s="37">
        <v>12</v>
      </c>
      <c r="K1526" s="37">
        <v>12</v>
      </c>
      <c r="L1526" s="37">
        <v>10.2</v>
      </c>
      <c r="M1526" s="38" t="s">
        <v>2974</v>
      </c>
      <c r="N1526" s="61" t="s">
        <v>35</v>
      </c>
      <c r="O1526" s="59"/>
    </row>
    <row r="1527" ht="18" customHeight="1" spans="1:15">
      <c r="A1527" s="52">
        <v>2503100340100</v>
      </c>
      <c r="B1527" s="37" t="s">
        <v>3051</v>
      </c>
      <c r="C1527" s="37" t="s">
        <v>3052</v>
      </c>
      <c r="D1527" s="37" t="s">
        <v>3053</v>
      </c>
      <c r="E1527" s="38"/>
      <c r="F1527" s="37"/>
      <c r="G1527" s="37" t="s">
        <v>1694</v>
      </c>
      <c r="H1527" s="37">
        <v>13</v>
      </c>
      <c r="I1527" s="37">
        <v>13</v>
      </c>
      <c r="J1527" s="37">
        <v>13</v>
      </c>
      <c r="K1527" s="37">
        <v>13</v>
      </c>
      <c r="L1527" s="37">
        <v>13</v>
      </c>
      <c r="M1527" s="38"/>
      <c r="N1527" s="61" t="s">
        <v>35</v>
      </c>
      <c r="O1527" s="59"/>
    </row>
    <row r="1528" ht="18" customHeight="1" spans="1:15">
      <c r="A1528" s="52">
        <v>2503100350000</v>
      </c>
      <c r="B1528" s="37" t="s">
        <v>3054</v>
      </c>
      <c r="C1528" s="37">
        <v>250310035</v>
      </c>
      <c r="D1528" s="37" t="s">
        <v>3054</v>
      </c>
      <c r="E1528" s="38" t="s">
        <v>2271</v>
      </c>
      <c r="F1528" s="37"/>
      <c r="G1528" s="37" t="s">
        <v>1694</v>
      </c>
      <c r="H1528" s="37">
        <v>12</v>
      </c>
      <c r="I1528" s="37">
        <v>12</v>
      </c>
      <c r="J1528" s="37">
        <v>12</v>
      </c>
      <c r="K1528" s="37">
        <v>12</v>
      </c>
      <c r="L1528" s="37">
        <v>12</v>
      </c>
      <c r="M1528" s="38" t="s">
        <v>2974</v>
      </c>
      <c r="N1528" s="61" t="s">
        <v>35</v>
      </c>
      <c r="O1528" s="59"/>
    </row>
    <row r="1529" ht="18" customHeight="1" spans="1:15">
      <c r="A1529" s="52">
        <v>2503100350100</v>
      </c>
      <c r="B1529" s="37" t="s">
        <v>3055</v>
      </c>
      <c r="C1529" s="37" t="s">
        <v>3056</v>
      </c>
      <c r="D1529" s="37" t="s">
        <v>3057</v>
      </c>
      <c r="E1529" s="38"/>
      <c r="F1529" s="37"/>
      <c r="G1529" s="37" t="s">
        <v>1694</v>
      </c>
      <c r="H1529" s="37">
        <v>13</v>
      </c>
      <c r="I1529" s="37">
        <v>13</v>
      </c>
      <c r="J1529" s="37">
        <v>13</v>
      </c>
      <c r="K1529" s="37">
        <v>13</v>
      </c>
      <c r="L1529" s="37">
        <v>13</v>
      </c>
      <c r="M1529" s="38"/>
      <c r="N1529" s="61" t="s">
        <v>35</v>
      </c>
      <c r="O1529" s="59"/>
    </row>
    <row r="1530" ht="18" customHeight="1" spans="1:15">
      <c r="A1530" s="52">
        <v>2503100360000</v>
      </c>
      <c r="B1530" s="37" t="s">
        <v>3058</v>
      </c>
      <c r="C1530" s="37">
        <v>250310036</v>
      </c>
      <c r="D1530" s="37" t="s">
        <v>3058</v>
      </c>
      <c r="E1530" s="38" t="s">
        <v>2271</v>
      </c>
      <c r="F1530" s="37"/>
      <c r="G1530" s="37" t="s">
        <v>1694</v>
      </c>
      <c r="H1530" s="37">
        <v>12</v>
      </c>
      <c r="I1530" s="37">
        <v>12</v>
      </c>
      <c r="J1530" s="37">
        <v>12</v>
      </c>
      <c r="K1530" s="37">
        <v>12</v>
      </c>
      <c r="L1530" s="37">
        <v>12</v>
      </c>
      <c r="M1530" s="38" t="s">
        <v>2974</v>
      </c>
      <c r="N1530" s="61" t="s">
        <v>35</v>
      </c>
      <c r="O1530" s="59"/>
    </row>
    <row r="1531" ht="21" customHeight="1" spans="1:15">
      <c r="A1531" s="52">
        <v>2503100360100</v>
      </c>
      <c r="B1531" s="37" t="s">
        <v>3059</v>
      </c>
      <c r="C1531" s="37" t="s">
        <v>3060</v>
      </c>
      <c r="D1531" s="37" t="s">
        <v>3061</v>
      </c>
      <c r="E1531" s="38"/>
      <c r="F1531" s="37"/>
      <c r="G1531" s="37" t="s">
        <v>1694</v>
      </c>
      <c r="H1531" s="37">
        <v>13</v>
      </c>
      <c r="I1531" s="37">
        <v>13</v>
      </c>
      <c r="J1531" s="37">
        <v>13</v>
      </c>
      <c r="K1531" s="37">
        <v>13</v>
      </c>
      <c r="L1531" s="37">
        <v>13</v>
      </c>
      <c r="M1531" s="38"/>
      <c r="N1531" s="61" t="s">
        <v>35</v>
      </c>
      <c r="O1531" s="59"/>
    </row>
    <row r="1532" ht="18" customHeight="1" spans="1:15">
      <c r="A1532" s="52">
        <v>2503100370000</v>
      </c>
      <c r="B1532" s="37" t="s">
        <v>3062</v>
      </c>
      <c r="C1532" s="37">
        <v>250310037</v>
      </c>
      <c r="D1532" s="37" t="s">
        <v>3062</v>
      </c>
      <c r="E1532" s="38" t="s">
        <v>2271</v>
      </c>
      <c r="F1532" s="37"/>
      <c r="G1532" s="37" t="s">
        <v>1694</v>
      </c>
      <c r="H1532" s="37">
        <v>12</v>
      </c>
      <c r="I1532" s="37">
        <v>12</v>
      </c>
      <c r="J1532" s="37">
        <v>12</v>
      </c>
      <c r="K1532" s="37">
        <v>12</v>
      </c>
      <c r="L1532" s="37">
        <v>12</v>
      </c>
      <c r="M1532" s="38" t="s">
        <v>2974</v>
      </c>
      <c r="N1532" s="61" t="s">
        <v>35</v>
      </c>
      <c r="O1532" s="59"/>
    </row>
    <row r="1533" ht="18" customHeight="1" spans="1:15">
      <c r="A1533" s="52">
        <v>2503100370100</v>
      </c>
      <c r="B1533" s="37" t="s">
        <v>3063</v>
      </c>
      <c r="C1533" s="37" t="s">
        <v>3064</v>
      </c>
      <c r="D1533" s="37" t="s">
        <v>3065</v>
      </c>
      <c r="E1533" s="38"/>
      <c r="F1533" s="37"/>
      <c r="G1533" s="37" t="s">
        <v>1694</v>
      </c>
      <c r="H1533" s="37">
        <v>13</v>
      </c>
      <c r="I1533" s="37">
        <v>13</v>
      </c>
      <c r="J1533" s="37">
        <v>13</v>
      </c>
      <c r="K1533" s="37">
        <v>13</v>
      </c>
      <c r="L1533" s="37">
        <v>13</v>
      </c>
      <c r="M1533" s="38"/>
      <c r="N1533" s="61" t="s">
        <v>35</v>
      </c>
      <c r="O1533" s="59"/>
    </row>
    <row r="1534" ht="24" customHeight="1" spans="1:15">
      <c r="A1534" s="52">
        <v>2503100380000</v>
      </c>
      <c r="B1534" s="37" t="s">
        <v>3066</v>
      </c>
      <c r="C1534" s="37">
        <v>250310038</v>
      </c>
      <c r="D1534" s="37" t="s">
        <v>3066</v>
      </c>
      <c r="E1534" s="38" t="s">
        <v>2271</v>
      </c>
      <c r="F1534" s="37"/>
      <c r="G1534" s="37" t="s">
        <v>1694</v>
      </c>
      <c r="H1534" s="37">
        <v>12</v>
      </c>
      <c r="I1534" s="37">
        <v>12</v>
      </c>
      <c r="J1534" s="37">
        <v>12</v>
      </c>
      <c r="K1534" s="37">
        <v>12</v>
      </c>
      <c r="L1534" s="37">
        <v>12</v>
      </c>
      <c r="M1534" s="38" t="s">
        <v>3067</v>
      </c>
      <c r="N1534" s="61" t="s">
        <v>35</v>
      </c>
      <c r="O1534" s="59"/>
    </row>
    <row r="1535" ht="24" customHeight="1" spans="1:15">
      <c r="A1535" s="52">
        <v>2503100380100</v>
      </c>
      <c r="B1535" s="37" t="s">
        <v>3068</v>
      </c>
      <c r="C1535" s="37" t="s">
        <v>3069</v>
      </c>
      <c r="D1535" s="37" t="s">
        <v>3070</v>
      </c>
      <c r="E1535" s="38"/>
      <c r="F1535" s="37"/>
      <c r="G1535" s="37" t="s">
        <v>1694</v>
      </c>
      <c r="H1535" s="37">
        <v>18</v>
      </c>
      <c r="I1535" s="37">
        <v>18</v>
      </c>
      <c r="J1535" s="37">
        <v>18</v>
      </c>
      <c r="K1535" s="37">
        <v>18</v>
      </c>
      <c r="L1535" s="37">
        <v>18</v>
      </c>
      <c r="M1535" s="38"/>
      <c r="N1535" s="61" t="s">
        <v>35</v>
      </c>
      <c r="O1535" s="59"/>
    </row>
    <row r="1536" ht="21" customHeight="1" spans="1:15">
      <c r="A1536" s="52">
        <v>2503100390000</v>
      </c>
      <c r="B1536" s="37" t="s">
        <v>3071</v>
      </c>
      <c r="C1536" s="37">
        <v>250310039</v>
      </c>
      <c r="D1536" s="37" t="s">
        <v>3071</v>
      </c>
      <c r="E1536" s="38" t="s">
        <v>2271</v>
      </c>
      <c r="F1536" s="37"/>
      <c r="G1536" s="37" t="s">
        <v>1694</v>
      </c>
      <c r="H1536" s="37">
        <v>12</v>
      </c>
      <c r="I1536" s="37">
        <v>12</v>
      </c>
      <c r="J1536" s="37">
        <v>12</v>
      </c>
      <c r="K1536" s="37">
        <v>12</v>
      </c>
      <c r="L1536" s="37">
        <v>12</v>
      </c>
      <c r="M1536" s="38" t="s">
        <v>2974</v>
      </c>
      <c r="N1536" s="61" t="s">
        <v>35</v>
      </c>
      <c r="O1536" s="59"/>
    </row>
    <row r="1537" ht="24" customHeight="1" spans="1:15">
      <c r="A1537" s="52">
        <v>2503100390100</v>
      </c>
      <c r="B1537" s="37" t="s">
        <v>3072</v>
      </c>
      <c r="C1537" s="37" t="s">
        <v>3073</v>
      </c>
      <c r="D1537" s="37" t="s">
        <v>3074</v>
      </c>
      <c r="E1537" s="38"/>
      <c r="F1537" s="37"/>
      <c r="G1537" s="37" t="s">
        <v>1694</v>
      </c>
      <c r="H1537" s="37">
        <v>13</v>
      </c>
      <c r="I1537" s="37">
        <v>13</v>
      </c>
      <c r="J1537" s="37">
        <v>13</v>
      </c>
      <c r="K1537" s="37">
        <v>13</v>
      </c>
      <c r="L1537" s="37">
        <v>13</v>
      </c>
      <c r="M1537" s="38"/>
      <c r="N1537" s="61" t="s">
        <v>35</v>
      </c>
      <c r="O1537" s="59"/>
    </row>
    <row r="1538" ht="23" customHeight="1" spans="1:15">
      <c r="A1538" s="52">
        <v>2503100400000</v>
      </c>
      <c r="B1538" s="37" t="s">
        <v>3075</v>
      </c>
      <c r="C1538" s="37">
        <v>250310040</v>
      </c>
      <c r="D1538" s="37" t="s">
        <v>3075</v>
      </c>
      <c r="E1538" s="38" t="s">
        <v>2271</v>
      </c>
      <c r="F1538" s="37"/>
      <c r="G1538" s="37" t="s">
        <v>1694</v>
      </c>
      <c r="H1538" s="37"/>
      <c r="I1538" s="37"/>
      <c r="J1538" s="37"/>
      <c r="K1538" s="37"/>
      <c r="L1538" s="37"/>
      <c r="M1538" s="38" t="s">
        <v>2392</v>
      </c>
      <c r="N1538" s="61" t="s">
        <v>35</v>
      </c>
      <c r="O1538" s="59"/>
    </row>
    <row r="1539" ht="24" customHeight="1" spans="1:15">
      <c r="A1539" s="52">
        <v>2503100400100</v>
      </c>
      <c r="B1539" s="37" t="s">
        <v>3076</v>
      </c>
      <c r="C1539" s="37" t="s">
        <v>3077</v>
      </c>
      <c r="D1539" s="37" t="s">
        <v>3078</v>
      </c>
      <c r="E1539" s="38"/>
      <c r="F1539" s="37"/>
      <c r="G1539" s="37" t="s">
        <v>1694</v>
      </c>
      <c r="H1539" s="37"/>
      <c r="I1539" s="37"/>
      <c r="J1539" s="37"/>
      <c r="K1539" s="37"/>
      <c r="L1539" s="37"/>
      <c r="M1539" s="38"/>
      <c r="N1539" s="61" t="s">
        <v>35</v>
      </c>
      <c r="O1539" s="59"/>
    </row>
    <row r="1540" ht="18" customHeight="1" spans="1:15">
      <c r="A1540" s="52">
        <v>2503100410000</v>
      </c>
      <c r="B1540" s="37" t="s">
        <v>3079</v>
      </c>
      <c r="C1540" s="37">
        <v>250310041</v>
      </c>
      <c r="D1540" s="37" t="s">
        <v>3079</v>
      </c>
      <c r="E1540" s="38" t="s">
        <v>2271</v>
      </c>
      <c r="F1540" s="37"/>
      <c r="G1540" s="37" t="s">
        <v>1694</v>
      </c>
      <c r="H1540" s="37">
        <v>12</v>
      </c>
      <c r="I1540" s="37">
        <v>12</v>
      </c>
      <c r="J1540" s="37">
        <v>12</v>
      </c>
      <c r="K1540" s="37">
        <v>12</v>
      </c>
      <c r="L1540" s="37">
        <v>12</v>
      </c>
      <c r="M1540" s="38" t="s">
        <v>2974</v>
      </c>
      <c r="N1540" s="61" t="s">
        <v>35</v>
      </c>
      <c r="O1540" s="59"/>
    </row>
    <row r="1541" ht="18" customHeight="1" spans="1:15">
      <c r="A1541" s="52">
        <v>2503100410100</v>
      </c>
      <c r="B1541" s="37" t="s">
        <v>3080</v>
      </c>
      <c r="C1541" s="37" t="s">
        <v>3081</v>
      </c>
      <c r="D1541" s="37" t="s">
        <v>3082</v>
      </c>
      <c r="E1541" s="38"/>
      <c r="F1541" s="37"/>
      <c r="G1541" s="37" t="s">
        <v>1694</v>
      </c>
      <c r="H1541" s="37">
        <v>13</v>
      </c>
      <c r="I1541" s="37">
        <v>13</v>
      </c>
      <c r="J1541" s="37">
        <v>13</v>
      </c>
      <c r="K1541" s="37">
        <v>13</v>
      </c>
      <c r="L1541" s="37">
        <v>13</v>
      </c>
      <c r="M1541" s="38"/>
      <c r="N1541" s="61" t="s">
        <v>35</v>
      </c>
      <c r="O1541" s="59"/>
    </row>
    <row r="1542" ht="18" customHeight="1" spans="1:15">
      <c r="A1542" s="52">
        <v>2503100420000</v>
      </c>
      <c r="B1542" s="37" t="s">
        <v>3083</v>
      </c>
      <c r="C1542" s="37">
        <v>250310042</v>
      </c>
      <c r="D1542" s="37" t="s">
        <v>3083</v>
      </c>
      <c r="E1542" s="38" t="s">
        <v>2271</v>
      </c>
      <c r="F1542" s="37"/>
      <c r="G1542" s="37" t="s">
        <v>1694</v>
      </c>
      <c r="H1542" s="37">
        <v>12</v>
      </c>
      <c r="I1542" s="37">
        <v>12</v>
      </c>
      <c r="J1542" s="37">
        <v>12</v>
      </c>
      <c r="K1542" s="37">
        <v>12</v>
      </c>
      <c r="L1542" s="37">
        <v>12</v>
      </c>
      <c r="M1542" s="38" t="s">
        <v>2974</v>
      </c>
      <c r="N1542" s="61" t="s">
        <v>35</v>
      </c>
      <c r="O1542" s="59"/>
    </row>
    <row r="1543" ht="18" customHeight="1" spans="1:15">
      <c r="A1543" s="52">
        <v>2503100420200</v>
      </c>
      <c r="B1543" s="37" t="s">
        <v>3084</v>
      </c>
      <c r="C1543" s="37" t="s">
        <v>3085</v>
      </c>
      <c r="D1543" s="37" t="s">
        <v>3086</v>
      </c>
      <c r="E1543" s="38"/>
      <c r="F1543" s="37"/>
      <c r="G1543" s="37" t="s">
        <v>1694</v>
      </c>
      <c r="H1543" s="37">
        <v>13</v>
      </c>
      <c r="I1543" s="37">
        <v>13</v>
      </c>
      <c r="J1543" s="37">
        <v>13</v>
      </c>
      <c r="K1543" s="37">
        <v>13</v>
      </c>
      <c r="L1543" s="37">
        <v>13</v>
      </c>
      <c r="M1543" s="38"/>
      <c r="N1543" s="61" t="s">
        <v>35</v>
      </c>
      <c r="O1543" s="59"/>
    </row>
    <row r="1544" ht="24" customHeight="1" spans="1:15">
      <c r="A1544" s="52">
        <v>2503100430000</v>
      </c>
      <c r="B1544" s="37" t="s">
        <v>3087</v>
      </c>
      <c r="C1544" s="37">
        <v>250310043</v>
      </c>
      <c r="D1544" s="37" t="s">
        <v>3087</v>
      </c>
      <c r="E1544" s="38" t="s">
        <v>2271</v>
      </c>
      <c r="F1544" s="37"/>
      <c r="G1544" s="37" t="s">
        <v>1694</v>
      </c>
      <c r="H1544" s="37">
        <v>12</v>
      </c>
      <c r="I1544" s="37">
        <v>12</v>
      </c>
      <c r="J1544" s="37">
        <v>12</v>
      </c>
      <c r="K1544" s="37">
        <v>12</v>
      </c>
      <c r="L1544" s="37">
        <v>12</v>
      </c>
      <c r="M1544" s="38" t="s">
        <v>2974</v>
      </c>
      <c r="N1544" s="61" t="s">
        <v>35</v>
      </c>
      <c r="O1544" s="59"/>
    </row>
    <row r="1545" ht="24" customHeight="1" spans="1:15">
      <c r="A1545" s="52">
        <v>2503100430100</v>
      </c>
      <c r="B1545" s="37" t="s">
        <v>3088</v>
      </c>
      <c r="C1545" s="37" t="s">
        <v>3089</v>
      </c>
      <c r="D1545" s="37" t="s">
        <v>3090</v>
      </c>
      <c r="E1545" s="38"/>
      <c r="F1545" s="37"/>
      <c r="G1545" s="37" t="s">
        <v>1694</v>
      </c>
      <c r="H1545" s="37">
        <v>13</v>
      </c>
      <c r="I1545" s="37">
        <v>13</v>
      </c>
      <c r="J1545" s="37">
        <v>13</v>
      </c>
      <c r="K1545" s="37">
        <v>13</v>
      </c>
      <c r="L1545" s="37">
        <v>13</v>
      </c>
      <c r="M1545" s="38"/>
      <c r="N1545" s="61" t="s">
        <v>35</v>
      </c>
      <c r="O1545" s="59"/>
    </row>
    <row r="1546" ht="20" customHeight="1" spans="1:15">
      <c r="A1546" s="52">
        <v>2503100440000</v>
      </c>
      <c r="B1546" s="37" t="s">
        <v>3091</v>
      </c>
      <c r="C1546" s="37">
        <v>250310044</v>
      </c>
      <c r="D1546" s="37" t="s">
        <v>3091</v>
      </c>
      <c r="E1546" s="38" t="s">
        <v>2271</v>
      </c>
      <c r="F1546" s="37"/>
      <c r="G1546" s="37" t="s">
        <v>1694</v>
      </c>
      <c r="H1546" s="37">
        <v>12</v>
      </c>
      <c r="I1546" s="37">
        <v>12</v>
      </c>
      <c r="J1546" s="37">
        <v>12</v>
      </c>
      <c r="K1546" s="37">
        <v>12</v>
      </c>
      <c r="L1546" s="37">
        <v>12</v>
      </c>
      <c r="M1546" s="38" t="s">
        <v>2974</v>
      </c>
      <c r="N1546" s="61" t="s">
        <v>35</v>
      </c>
      <c r="O1546" s="59"/>
    </row>
    <row r="1547" ht="25" customHeight="1" spans="1:15">
      <c r="A1547" s="52">
        <v>2503100440100</v>
      </c>
      <c r="B1547" s="37" t="s">
        <v>3092</v>
      </c>
      <c r="C1547" s="37" t="s">
        <v>3093</v>
      </c>
      <c r="D1547" s="37" t="s">
        <v>3094</v>
      </c>
      <c r="E1547" s="38"/>
      <c r="F1547" s="37"/>
      <c r="G1547" s="37" t="s">
        <v>1694</v>
      </c>
      <c r="H1547" s="37">
        <v>13</v>
      </c>
      <c r="I1547" s="37">
        <v>13</v>
      </c>
      <c r="J1547" s="37">
        <v>13</v>
      </c>
      <c r="K1547" s="37">
        <v>13</v>
      </c>
      <c r="L1547" s="37">
        <v>13</v>
      </c>
      <c r="M1547" s="38"/>
      <c r="N1547" s="61" t="s">
        <v>35</v>
      </c>
      <c r="O1547" s="59"/>
    </row>
    <row r="1548" ht="19" customHeight="1" spans="1:15">
      <c r="A1548" s="52">
        <v>2503100450000</v>
      </c>
      <c r="B1548" s="37" t="s">
        <v>3095</v>
      </c>
      <c r="C1548" s="37">
        <v>250310045</v>
      </c>
      <c r="D1548" s="37" t="s">
        <v>3095</v>
      </c>
      <c r="E1548" s="38"/>
      <c r="F1548" s="37"/>
      <c r="G1548" s="37" t="s">
        <v>1694</v>
      </c>
      <c r="H1548" s="37">
        <v>14.4</v>
      </c>
      <c r="I1548" s="37">
        <v>12</v>
      </c>
      <c r="J1548" s="37">
        <v>12</v>
      </c>
      <c r="K1548" s="37">
        <v>12</v>
      </c>
      <c r="L1548" s="37">
        <v>10.2</v>
      </c>
      <c r="M1548" s="38"/>
      <c r="N1548" s="61" t="s">
        <v>35</v>
      </c>
      <c r="O1548" s="59"/>
    </row>
    <row r="1549" ht="24" customHeight="1" spans="1:15">
      <c r="A1549" s="52">
        <v>2503100460000</v>
      </c>
      <c r="B1549" s="37" t="s">
        <v>3096</v>
      </c>
      <c r="C1549" s="37">
        <v>250310046</v>
      </c>
      <c r="D1549" s="37" t="s">
        <v>3096</v>
      </c>
      <c r="E1549" s="38"/>
      <c r="F1549" s="37"/>
      <c r="G1549" s="37" t="s">
        <v>1694</v>
      </c>
      <c r="H1549" s="37">
        <v>14.4</v>
      </c>
      <c r="I1549" s="37">
        <v>12</v>
      </c>
      <c r="J1549" s="37">
        <v>12</v>
      </c>
      <c r="K1549" s="37">
        <v>12</v>
      </c>
      <c r="L1549" s="37">
        <v>10.2</v>
      </c>
      <c r="M1549" s="38"/>
      <c r="N1549" s="61" t="s">
        <v>35</v>
      </c>
      <c r="O1549" s="59"/>
    </row>
    <row r="1550" ht="20" customHeight="1" spans="1:15">
      <c r="A1550" s="52">
        <v>2503100470000</v>
      </c>
      <c r="B1550" s="37" t="s">
        <v>3097</v>
      </c>
      <c r="C1550" s="37">
        <v>250310047</v>
      </c>
      <c r="D1550" s="37" t="s">
        <v>3097</v>
      </c>
      <c r="E1550" s="38" t="s">
        <v>2271</v>
      </c>
      <c r="F1550" s="37"/>
      <c r="G1550" s="37" t="s">
        <v>1694</v>
      </c>
      <c r="H1550" s="37">
        <v>17</v>
      </c>
      <c r="I1550" s="37">
        <v>15</v>
      </c>
      <c r="J1550" s="37">
        <v>13</v>
      </c>
      <c r="K1550" s="37">
        <v>12</v>
      </c>
      <c r="L1550" s="37">
        <v>10.2</v>
      </c>
      <c r="M1550" s="38" t="s">
        <v>3098</v>
      </c>
      <c r="N1550" s="61" t="s">
        <v>35</v>
      </c>
      <c r="O1550" s="59"/>
    </row>
    <row r="1551" ht="24" customHeight="1" spans="1:15">
      <c r="A1551" s="52">
        <v>2503100470100</v>
      </c>
      <c r="B1551" s="37" t="s">
        <v>3099</v>
      </c>
      <c r="C1551" s="37" t="s">
        <v>3100</v>
      </c>
      <c r="D1551" s="37" t="s">
        <v>3101</v>
      </c>
      <c r="E1551" s="38"/>
      <c r="F1551" s="37"/>
      <c r="G1551" s="37" t="s">
        <v>1694</v>
      </c>
      <c r="H1551" s="37">
        <v>14</v>
      </c>
      <c r="I1551" s="37">
        <v>14</v>
      </c>
      <c r="J1551" s="37">
        <v>14</v>
      </c>
      <c r="K1551" s="37">
        <v>14</v>
      </c>
      <c r="L1551" s="37">
        <v>14</v>
      </c>
      <c r="M1551" s="38"/>
      <c r="N1551" s="61" t="s">
        <v>35</v>
      </c>
      <c r="O1551" s="59"/>
    </row>
    <row r="1552" ht="25" customHeight="1" spans="1:15">
      <c r="A1552" s="52">
        <v>2503100480000</v>
      </c>
      <c r="B1552" s="37" t="s">
        <v>3102</v>
      </c>
      <c r="C1552" s="37">
        <v>250310048</v>
      </c>
      <c r="D1552" s="37" t="s">
        <v>3102</v>
      </c>
      <c r="E1552" s="38" t="s">
        <v>2271</v>
      </c>
      <c r="F1552" s="37"/>
      <c r="G1552" s="37" t="s">
        <v>1694</v>
      </c>
      <c r="H1552" s="37">
        <v>17</v>
      </c>
      <c r="I1552" s="37">
        <v>15</v>
      </c>
      <c r="J1552" s="37">
        <v>13</v>
      </c>
      <c r="K1552" s="37">
        <v>12</v>
      </c>
      <c r="L1552" s="37">
        <v>10.2</v>
      </c>
      <c r="M1552" s="38" t="s">
        <v>3098</v>
      </c>
      <c r="N1552" s="61" t="s">
        <v>35</v>
      </c>
      <c r="O1552" s="59"/>
    </row>
    <row r="1553" ht="29" customHeight="1" spans="1:15">
      <c r="A1553" s="52">
        <v>2503100480100</v>
      </c>
      <c r="B1553" s="37" t="s">
        <v>3103</v>
      </c>
      <c r="C1553" s="37" t="s">
        <v>3104</v>
      </c>
      <c r="D1553" s="37" t="s">
        <v>3105</v>
      </c>
      <c r="E1553" s="38"/>
      <c r="F1553" s="37"/>
      <c r="G1553" s="37" t="s">
        <v>1694</v>
      </c>
      <c r="H1553" s="37">
        <v>14</v>
      </c>
      <c r="I1553" s="37">
        <v>14</v>
      </c>
      <c r="J1553" s="37">
        <v>14</v>
      </c>
      <c r="K1553" s="37">
        <v>14</v>
      </c>
      <c r="L1553" s="37">
        <v>14</v>
      </c>
      <c r="M1553" s="38"/>
      <c r="N1553" s="61" t="s">
        <v>35</v>
      </c>
      <c r="O1553" s="59"/>
    </row>
    <row r="1554" ht="23" customHeight="1" spans="1:15">
      <c r="A1554" s="52">
        <v>2503100490000</v>
      </c>
      <c r="B1554" s="37" t="s">
        <v>3106</v>
      </c>
      <c r="C1554" s="37">
        <v>250310049</v>
      </c>
      <c r="D1554" s="37" t="s">
        <v>3106</v>
      </c>
      <c r="E1554" s="38" t="s">
        <v>2271</v>
      </c>
      <c r="F1554" s="37"/>
      <c r="G1554" s="37" t="s">
        <v>1694</v>
      </c>
      <c r="H1554" s="37"/>
      <c r="I1554" s="37"/>
      <c r="J1554" s="37"/>
      <c r="K1554" s="37"/>
      <c r="L1554" s="37"/>
      <c r="M1554" s="38" t="s">
        <v>2392</v>
      </c>
      <c r="N1554" s="61" t="s">
        <v>113</v>
      </c>
      <c r="O1554" s="59"/>
    </row>
    <row r="1555" ht="24" customHeight="1" spans="1:15">
      <c r="A1555" s="52">
        <v>2503100490100</v>
      </c>
      <c r="B1555" s="37" t="s">
        <v>3107</v>
      </c>
      <c r="C1555" s="37" t="s">
        <v>3108</v>
      </c>
      <c r="D1555" s="37" t="s">
        <v>3109</v>
      </c>
      <c r="E1555" s="38"/>
      <c r="F1555" s="37"/>
      <c r="G1555" s="37" t="s">
        <v>1694</v>
      </c>
      <c r="H1555" s="37"/>
      <c r="I1555" s="37"/>
      <c r="J1555" s="37"/>
      <c r="K1555" s="37"/>
      <c r="L1555" s="37"/>
      <c r="M1555" s="38"/>
      <c r="N1555" s="61" t="s">
        <v>113</v>
      </c>
      <c r="O1555" s="59"/>
    </row>
    <row r="1556" ht="21" customHeight="1" spans="1:15">
      <c r="A1556" s="52">
        <v>2503100500000</v>
      </c>
      <c r="B1556" s="37" t="s">
        <v>3110</v>
      </c>
      <c r="C1556" s="37">
        <v>250310050</v>
      </c>
      <c r="D1556" s="37" t="s">
        <v>3110</v>
      </c>
      <c r="E1556" s="38" t="s">
        <v>2271</v>
      </c>
      <c r="F1556" s="37"/>
      <c r="G1556" s="37" t="s">
        <v>1694</v>
      </c>
      <c r="H1556" s="37">
        <v>12</v>
      </c>
      <c r="I1556" s="37">
        <v>12</v>
      </c>
      <c r="J1556" s="37">
        <v>12</v>
      </c>
      <c r="K1556" s="37">
        <v>12</v>
      </c>
      <c r="L1556" s="37">
        <v>12</v>
      </c>
      <c r="M1556" s="38" t="s">
        <v>2974</v>
      </c>
      <c r="N1556" s="61" t="s">
        <v>35</v>
      </c>
      <c r="O1556" s="59"/>
    </row>
    <row r="1557" ht="24" customHeight="1" spans="1:15">
      <c r="A1557" s="52">
        <v>2503100500100</v>
      </c>
      <c r="B1557" s="37" t="s">
        <v>3111</v>
      </c>
      <c r="C1557" s="37" t="s">
        <v>3112</v>
      </c>
      <c r="D1557" s="37" t="s">
        <v>3113</v>
      </c>
      <c r="E1557" s="38"/>
      <c r="F1557" s="37"/>
      <c r="G1557" s="37" t="s">
        <v>1694</v>
      </c>
      <c r="H1557" s="37">
        <v>13</v>
      </c>
      <c r="I1557" s="37">
        <v>13</v>
      </c>
      <c r="J1557" s="37">
        <v>13</v>
      </c>
      <c r="K1557" s="37">
        <v>13</v>
      </c>
      <c r="L1557" s="37">
        <v>13</v>
      </c>
      <c r="M1557" s="38"/>
      <c r="N1557" s="61" t="s">
        <v>35</v>
      </c>
      <c r="O1557" s="59"/>
    </row>
    <row r="1558" ht="19" customHeight="1" spans="1:15">
      <c r="A1558" s="52">
        <v>2503100510000</v>
      </c>
      <c r="B1558" s="37" t="s">
        <v>3114</v>
      </c>
      <c r="C1558" s="37">
        <v>250310051</v>
      </c>
      <c r="D1558" s="37" t="s">
        <v>3114</v>
      </c>
      <c r="E1558" s="38"/>
      <c r="F1558" s="37"/>
      <c r="G1558" s="37" t="s">
        <v>1694</v>
      </c>
      <c r="H1558" s="37"/>
      <c r="I1558" s="37"/>
      <c r="J1558" s="37"/>
      <c r="K1558" s="37"/>
      <c r="L1558" s="37"/>
      <c r="M1558" s="38"/>
      <c r="N1558" s="61" t="s">
        <v>35</v>
      </c>
      <c r="O1558" s="59"/>
    </row>
    <row r="1559" ht="19" customHeight="1" spans="1:15">
      <c r="A1559" s="52">
        <v>2503100520000</v>
      </c>
      <c r="B1559" s="37" t="s">
        <v>3115</v>
      </c>
      <c r="C1559" s="37">
        <v>250310052</v>
      </c>
      <c r="D1559" s="37" t="s">
        <v>3115</v>
      </c>
      <c r="E1559" s="38"/>
      <c r="F1559" s="37"/>
      <c r="G1559" s="37" t="s">
        <v>1694</v>
      </c>
      <c r="H1559" s="37"/>
      <c r="I1559" s="37"/>
      <c r="J1559" s="37"/>
      <c r="K1559" s="37"/>
      <c r="L1559" s="37"/>
      <c r="M1559" s="38"/>
      <c r="N1559" s="61" t="s">
        <v>35</v>
      </c>
      <c r="O1559" s="59"/>
    </row>
    <row r="1560" ht="19" customHeight="1" spans="1:15">
      <c r="A1560" s="52">
        <v>2503100530000</v>
      </c>
      <c r="B1560" s="37" t="s">
        <v>3116</v>
      </c>
      <c r="C1560" s="37">
        <v>250310053</v>
      </c>
      <c r="D1560" s="37" t="s">
        <v>3116</v>
      </c>
      <c r="E1560" s="38" t="s">
        <v>2759</v>
      </c>
      <c r="F1560" s="37"/>
      <c r="G1560" s="37" t="s">
        <v>1694</v>
      </c>
      <c r="H1560" s="37">
        <v>40</v>
      </c>
      <c r="I1560" s="37">
        <v>40</v>
      </c>
      <c r="J1560" s="37">
        <v>34</v>
      </c>
      <c r="K1560" s="37">
        <v>34</v>
      </c>
      <c r="L1560" s="37">
        <v>28.9</v>
      </c>
      <c r="M1560" s="38"/>
      <c r="N1560" s="61" t="s">
        <v>35</v>
      </c>
      <c r="O1560" s="59"/>
    </row>
    <row r="1561" ht="19" customHeight="1" spans="1:15">
      <c r="A1561" s="52">
        <v>2503100540000</v>
      </c>
      <c r="B1561" s="37" t="s">
        <v>3117</v>
      </c>
      <c r="C1561" s="37">
        <v>250310054</v>
      </c>
      <c r="D1561" s="37" t="s">
        <v>3117</v>
      </c>
      <c r="E1561" s="38" t="s">
        <v>16784</v>
      </c>
      <c r="F1561" s="37"/>
      <c r="G1561" s="37" t="s">
        <v>1694</v>
      </c>
      <c r="H1561" s="37">
        <v>280</v>
      </c>
      <c r="I1561" s="37">
        <v>252</v>
      </c>
      <c r="J1561" s="37">
        <v>227</v>
      </c>
      <c r="K1561" s="37">
        <v>205</v>
      </c>
      <c r="L1561" s="37">
        <v>174.25</v>
      </c>
      <c r="M1561" s="38" t="s">
        <v>3119</v>
      </c>
      <c r="N1561" s="61" t="s">
        <v>35</v>
      </c>
      <c r="O1561" s="59"/>
    </row>
    <row r="1562" ht="19" customHeight="1" spans="1:15">
      <c r="A1562" s="52">
        <v>2503100540000</v>
      </c>
      <c r="B1562" s="37" t="s">
        <v>3117</v>
      </c>
      <c r="C1562" s="37" t="s">
        <v>3121</v>
      </c>
      <c r="D1562" s="37" t="s">
        <v>3122</v>
      </c>
      <c r="E1562" s="38"/>
      <c r="F1562" s="37"/>
      <c r="G1562" s="37" t="s">
        <v>1694</v>
      </c>
      <c r="H1562" s="37"/>
      <c r="I1562" s="37"/>
      <c r="J1562" s="37"/>
      <c r="K1562" s="37"/>
      <c r="L1562" s="37"/>
      <c r="M1562" s="38"/>
      <c r="N1562" s="61" t="s">
        <v>35</v>
      </c>
      <c r="O1562" s="59"/>
    </row>
    <row r="1563" ht="26" customHeight="1" spans="1:15">
      <c r="A1563" s="52">
        <v>2503100550000</v>
      </c>
      <c r="B1563" s="37" t="s">
        <v>3123</v>
      </c>
      <c r="C1563" s="37">
        <v>250310055</v>
      </c>
      <c r="D1563" s="37" t="s">
        <v>3123</v>
      </c>
      <c r="E1563" s="38" t="s">
        <v>2759</v>
      </c>
      <c r="F1563" s="37"/>
      <c r="G1563" s="37" t="s">
        <v>1694</v>
      </c>
      <c r="H1563" s="37"/>
      <c r="I1563" s="37"/>
      <c r="J1563" s="37"/>
      <c r="K1563" s="37"/>
      <c r="L1563" s="37"/>
      <c r="M1563" s="38" t="s">
        <v>3124</v>
      </c>
      <c r="N1563" s="61" t="s">
        <v>35</v>
      </c>
      <c r="O1563" s="59"/>
    </row>
    <row r="1564" ht="26" customHeight="1" spans="1:15">
      <c r="A1564" s="52">
        <v>2503100550000</v>
      </c>
      <c r="B1564" s="37" t="s">
        <v>3123</v>
      </c>
      <c r="C1564" s="37" t="s">
        <v>3125</v>
      </c>
      <c r="D1564" s="37" t="s">
        <v>3126</v>
      </c>
      <c r="E1564" s="38"/>
      <c r="F1564" s="37"/>
      <c r="G1564" s="37" t="s">
        <v>1694</v>
      </c>
      <c r="H1564" s="37"/>
      <c r="I1564" s="37"/>
      <c r="J1564" s="37"/>
      <c r="K1564" s="37"/>
      <c r="L1564" s="37"/>
      <c r="M1564" s="38"/>
      <c r="N1564" s="61" t="s">
        <v>35</v>
      </c>
      <c r="O1564" s="59"/>
    </row>
    <row r="1565" ht="19" customHeight="1" spans="1:15">
      <c r="A1565" s="52">
        <v>2503100560000</v>
      </c>
      <c r="B1565" s="37" t="s">
        <v>3127</v>
      </c>
      <c r="C1565" s="37">
        <v>250310056</v>
      </c>
      <c r="D1565" s="37" t="s">
        <v>3127</v>
      </c>
      <c r="E1565" s="38" t="s">
        <v>3128</v>
      </c>
      <c r="F1565" s="37"/>
      <c r="G1565" s="37" t="s">
        <v>1694</v>
      </c>
      <c r="H1565" s="37"/>
      <c r="I1565" s="37"/>
      <c r="J1565" s="37"/>
      <c r="K1565" s="37"/>
      <c r="L1565" s="37"/>
      <c r="M1565" s="38"/>
      <c r="N1565" s="61" t="s">
        <v>28</v>
      </c>
      <c r="O1565" s="59"/>
    </row>
    <row r="1566" ht="24" customHeight="1" spans="1:15">
      <c r="A1566" s="52">
        <v>2503100560100</v>
      </c>
      <c r="B1566" s="37" t="s">
        <v>3129</v>
      </c>
      <c r="C1566" s="37" t="s">
        <v>3130</v>
      </c>
      <c r="D1566" s="37" t="s">
        <v>3129</v>
      </c>
      <c r="E1566" s="38"/>
      <c r="F1566" s="37"/>
      <c r="G1566" s="37" t="s">
        <v>1694</v>
      </c>
      <c r="H1566" s="37"/>
      <c r="I1566" s="37"/>
      <c r="J1566" s="37"/>
      <c r="K1566" s="37"/>
      <c r="L1566" s="37"/>
      <c r="M1566" s="38"/>
      <c r="N1566" s="61" t="s">
        <v>28</v>
      </c>
      <c r="O1566" s="59"/>
    </row>
    <row r="1567" ht="24" customHeight="1" spans="1:15">
      <c r="A1567" s="52">
        <v>2503100560200</v>
      </c>
      <c r="B1567" s="37" t="s">
        <v>3131</v>
      </c>
      <c r="C1567" s="37" t="s">
        <v>3132</v>
      </c>
      <c r="D1567" s="37" t="s">
        <v>3131</v>
      </c>
      <c r="E1567" s="38"/>
      <c r="F1567" s="37"/>
      <c r="G1567" s="37" t="s">
        <v>1694</v>
      </c>
      <c r="H1567" s="37"/>
      <c r="I1567" s="37"/>
      <c r="J1567" s="37"/>
      <c r="K1567" s="37"/>
      <c r="L1567" s="37"/>
      <c r="M1567" s="38"/>
      <c r="N1567" s="61" t="s">
        <v>28</v>
      </c>
      <c r="O1567" s="59"/>
    </row>
    <row r="1568" ht="24" customHeight="1" spans="1:15">
      <c r="A1568" s="52">
        <v>2503100560300</v>
      </c>
      <c r="B1568" s="37" t="s">
        <v>3133</v>
      </c>
      <c r="C1568" s="37" t="s">
        <v>3134</v>
      </c>
      <c r="D1568" s="37" t="s">
        <v>3133</v>
      </c>
      <c r="E1568" s="38"/>
      <c r="F1568" s="37"/>
      <c r="G1568" s="37" t="s">
        <v>1694</v>
      </c>
      <c r="H1568" s="37"/>
      <c r="I1568" s="37"/>
      <c r="J1568" s="37"/>
      <c r="K1568" s="37"/>
      <c r="L1568" s="37"/>
      <c r="M1568" s="38"/>
      <c r="N1568" s="61" t="s">
        <v>28</v>
      </c>
      <c r="O1568" s="59"/>
    </row>
    <row r="1569" ht="24" customHeight="1" spans="1:15">
      <c r="A1569" s="52">
        <v>2503100560400</v>
      </c>
      <c r="B1569" s="37" t="s">
        <v>3135</v>
      </c>
      <c r="C1569" s="37" t="s">
        <v>3136</v>
      </c>
      <c r="D1569" s="37" t="s">
        <v>3135</v>
      </c>
      <c r="E1569" s="38"/>
      <c r="F1569" s="37"/>
      <c r="G1569" s="37" t="s">
        <v>1694</v>
      </c>
      <c r="H1569" s="37"/>
      <c r="I1569" s="37"/>
      <c r="J1569" s="37"/>
      <c r="K1569" s="37"/>
      <c r="L1569" s="37"/>
      <c r="M1569" s="38"/>
      <c r="N1569" s="61" t="s">
        <v>28</v>
      </c>
      <c r="O1569" s="59"/>
    </row>
    <row r="1570" ht="48" customHeight="1" spans="1:15">
      <c r="A1570" s="52">
        <v>2503100570000</v>
      </c>
      <c r="B1570" s="37" t="s">
        <v>3137</v>
      </c>
      <c r="C1570" s="37">
        <v>250310057</v>
      </c>
      <c r="D1570" s="37" t="s">
        <v>3137</v>
      </c>
      <c r="E1570" s="38" t="s">
        <v>2403</v>
      </c>
      <c r="F1570" s="37"/>
      <c r="G1570" s="37" t="s">
        <v>26</v>
      </c>
      <c r="H1570" s="37">
        <v>36</v>
      </c>
      <c r="I1570" s="37">
        <v>32</v>
      </c>
      <c r="J1570" s="37">
        <v>29</v>
      </c>
      <c r="K1570" s="37">
        <v>26</v>
      </c>
      <c r="L1570" s="37">
        <v>22.1</v>
      </c>
      <c r="M1570" s="38" t="s">
        <v>2392</v>
      </c>
      <c r="N1570" s="61" t="s">
        <v>113</v>
      </c>
      <c r="O1570" s="59"/>
    </row>
    <row r="1571" ht="37" customHeight="1" spans="1:15">
      <c r="A1571" s="52">
        <v>2503100570000</v>
      </c>
      <c r="B1571" s="37" t="s">
        <v>3137</v>
      </c>
      <c r="C1571" s="37" t="s">
        <v>3138</v>
      </c>
      <c r="D1571" s="37" t="s">
        <v>3139</v>
      </c>
      <c r="E1571" s="38"/>
      <c r="F1571" s="37"/>
      <c r="G1571" s="37" t="s">
        <v>26</v>
      </c>
      <c r="H1571" s="37"/>
      <c r="I1571" s="37"/>
      <c r="J1571" s="37"/>
      <c r="K1571" s="37"/>
      <c r="L1571" s="37"/>
      <c r="M1571" s="38"/>
      <c r="N1571" s="61" t="s">
        <v>113</v>
      </c>
      <c r="O1571" s="59"/>
    </row>
    <row r="1572" ht="21" customHeight="1" spans="1:15">
      <c r="A1572" s="52">
        <v>2503100580000</v>
      </c>
      <c r="B1572" s="37" t="s">
        <v>3140</v>
      </c>
      <c r="C1572" s="37">
        <v>250310058</v>
      </c>
      <c r="D1572" s="37" t="s">
        <v>3140</v>
      </c>
      <c r="E1572" s="38"/>
      <c r="F1572" s="37"/>
      <c r="G1572" s="37" t="s">
        <v>26</v>
      </c>
      <c r="H1572" s="37"/>
      <c r="I1572" s="37"/>
      <c r="J1572" s="37"/>
      <c r="K1572" s="37"/>
      <c r="L1572" s="37"/>
      <c r="M1572" s="38"/>
      <c r="N1572" s="61" t="s">
        <v>35</v>
      </c>
      <c r="O1572" s="59"/>
    </row>
    <row r="1573" ht="21" customHeight="1" spans="1:15">
      <c r="A1573" s="52">
        <v>2503100590000</v>
      </c>
      <c r="B1573" s="37" t="s">
        <v>3141</v>
      </c>
      <c r="C1573" s="37">
        <v>250310059</v>
      </c>
      <c r="D1573" s="37" t="s">
        <v>3141</v>
      </c>
      <c r="E1573" s="38"/>
      <c r="F1573" s="37"/>
      <c r="G1573" s="37" t="s">
        <v>26</v>
      </c>
      <c r="H1573" s="37"/>
      <c r="I1573" s="37"/>
      <c r="J1573" s="37"/>
      <c r="K1573" s="37"/>
      <c r="L1573" s="37"/>
      <c r="M1573" s="38"/>
      <c r="N1573" s="61" t="s">
        <v>35</v>
      </c>
      <c r="O1573" s="59"/>
    </row>
    <row r="1574" ht="21" customHeight="1" spans="1:15">
      <c r="A1574" s="52">
        <v>2503100600000</v>
      </c>
      <c r="B1574" s="37" t="s">
        <v>3142</v>
      </c>
      <c r="C1574" s="37">
        <v>250310060</v>
      </c>
      <c r="D1574" s="37" t="s">
        <v>3142</v>
      </c>
      <c r="E1574" s="38"/>
      <c r="F1574" s="37"/>
      <c r="G1574" s="37" t="s">
        <v>26</v>
      </c>
      <c r="H1574" s="37"/>
      <c r="I1574" s="37"/>
      <c r="J1574" s="37"/>
      <c r="K1574" s="37"/>
      <c r="L1574" s="37"/>
      <c r="M1574" s="38"/>
      <c r="N1574" s="61" t="s">
        <v>35</v>
      </c>
      <c r="O1574" s="59"/>
    </row>
    <row r="1575" ht="21" customHeight="1" spans="1:15">
      <c r="A1575" s="52">
        <v>2503100610000</v>
      </c>
      <c r="B1575" s="37" t="s">
        <v>3143</v>
      </c>
      <c r="C1575" s="37">
        <v>250310061</v>
      </c>
      <c r="D1575" s="37" t="s">
        <v>3143</v>
      </c>
      <c r="E1575" s="38"/>
      <c r="F1575" s="37"/>
      <c r="G1575" s="37" t="s">
        <v>26</v>
      </c>
      <c r="H1575" s="37"/>
      <c r="I1575" s="37"/>
      <c r="J1575" s="37"/>
      <c r="K1575" s="37"/>
      <c r="L1575" s="37"/>
      <c r="M1575" s="38"/>
      <c r="N1575" s="61" t="s">
        <v>35</v>
      </c>
      <c r="O1575" s="59"/>
    </row>
    <row r="1576" ht="56" customHeight="1" spans="1:15">
      <c r="A1576" s="52">
        <v>2503100470000</v>
      </c>
      <c r="B1576" s="37" t="s">
        <v>3097</v>
      </c>
      <c r="C1576" s="56">
        <v>250310062</v>
      </c>
      <c r="D1576" s="37" t="s">
        <v>3144</v>
      </c>
      <c r="E1576" s="38" t="s">
        <v>2403</v>
      </c>
      <c r="F1576" s="37"/>
      <c r="G1576" s="37" t="s">
        <v>26</v>
      </c>
      <c r="H1576" s="37">
        <v>80</v>
      </c>
      <c r="I1576" s="37">
        <v>72</v>
      </c>
      <c r="J1576" s="37">
        <v>65</v>
      </c>
      <c r="K1576" s="37">
        <v>60</v>
      </c>
      <c r="L1576" s="37">
        <v>51</v>
      </c>
      <c r="M1576" s="38"/>
      <c r="N1576" s="61" t="s">
        <v>35</v>
      </c>
      <c r="O1576" s="59"/>
    </row>
    <row r="1577" ht="55" customHeight="1" spans="1:15">
      <c r="A1577" s="52">
        <v>2503100480000</v>
      </c>
      <c r="B1577" s="37" t="s">
        <v>3102</v>
      </c>
      <c r="C1577" s="56">
        <v>250310063</v>
      </c>
      <c r="D1577" s="37" t="s">
        <v>3145</v>
      </c>
      <c r="E1577" s="38" t="s">
        <v>2403</v>
      </c>
      <c r="F1577" s="37"/>
      <c r="G1577" s="37" t="s">
        <v>26</v>
      </c>
      <c r="H1577" s="37">
        <v>80</v>
      </c>
      <c r="I1577" s="37">
        <v>72</v>
      </c>
      <c r="J1577" s="37">
        <v>65</v>
      </c>
      <c r="K1577" s="37">
        <v>60</v>
      </c>
      <c r="L1577" s="37">
        <v>51</v>
      </c>
      <c r="M1577" s="38"/>
      <c r="N1577" s="61" t="s">
        <v>35</v>
      </c>
      <c r="O1577" s="59"/>
    </row>
    <row r="1578" ht="48" customHeight="1" spans="1:15">
      <c r="A1578" s="52">
        <v>2503100440000</v>
      </c>
      <c r="B1578" s="37" t="s">
        <v>3091</v>
      </c>
      <c r="C1578" s="56">
        <v>250310068</v>
      </c>
      <c r="D1578" s="37" t="s">
        <v>3146</v>
      </c>
      <c r="E1578" s="38" t="s">
        <v>2403</v>
      </c>
      <c r="F1578" s="37"/>
      <c r="G1578" s="37" t="s">
        <v>1694</v>
      </c>
      <c r="H1578" s="37">
        <v>110</v>
      </c>
      <c r="I1578" s="37">
        <v>100</v>
      </c>
      <c r="J1578" s="37">
        <v>90</v>
      </c>
      <c r="K1578" s="37">
        <v>80</v>
      </c>
      <c r="L1578" s="37">
        <v>68</v>
      </c>
      <c r="M1578" s="38"/>
      <c r="N1578" s="61" t="s">
        <v>35</v>
      </c>
      <c r="O1578" s="59"/>
    </row>
    <row r="1579" ht="48" customHeight="1" spans="1:15">
      <c r="A1579" s="52">
        <v>512503100630000</v>
      </c>
      <c r="B1579" s="37" t="s">
        <v>3147</v>
      </c>
      <c r="C1579" s="56">
        <v>250310076</v>
      </c>
      <c r="D1579" s="37" t="s">
        <v>3147</v>
      </c>
      <c r="E1579" s="38" t="s">
        <v>2403</v>
      </c>
      <c r="F1579" s="37"/>
      <c r="G1579" s="37" t="s">
        <v>26</v>
      </c>
      <c r="H1579" s="37">
        <v>300</v>
      </c>
      <c r="I1579" s="37">
        <v>270</v>
      </c>
      <c r="J1579" s="37">
        <v>240</v>
      </c>
      <c r="K1579" s="37">
        <v>220</v>
      </c>
      <c r="L1579" s="37">
        <v>187</v>
      </c>
      <c r="M1579" s="38"/>
      <c r="N1579" s="61" t="s">
        <v>113</v>
      </c>
      <c r="O1579" s="59"/>
    </row>
    <row r="1580" ht="21" customHeight="1" spans="1:15">
      <c r="A1580" s="52"/>
      <c r="B1580" s="31"/>
      <c r="C1580" s="33">
        <v>250311</v>
      </c>
      <c r="D1580" s="33" t="s">
        <v>3148</v>
      </c>
      <c r="E1580" s="34"/>
      <c r="F1580" s="31"/>
      <c r="G1580" s="31"/>
      <c r="H1580" s="84"/>
      <c r="I1580" s="84"/>
      <c r="J1580" s="84"/>
      <c r="K1580" s="84"/>
      <c r="L1580" s="84"/>
      <c r="M1580" s="34"/>
      <c r="N1580" s="103"/>
      <c r="O1580" s="59"/>
    </row>
    <row r="1581" ht="21" customHeight="1" spans="1:15">
      <c r="A1581" s="52">
        <v>2503110010000</v>
      </c>
      <c r="B1581" s="37" t="s">
        <v>3149</v>
      </c>
      <c r="C1581" s="37">
        <v>250311001</v>
      </c>
      <c r="D1581" s="37" t="s">
        <v>3149</v>
      </c>
      <c r="E1581" s="38"/>
      <c r="F1581" s="37"/>
      <c r="G1581" s="37" t="s">
        <v>1694</v>
      </c>
      <c r="H1581" s="37">
        <v>30</v>
      </c>
      <c r="I1581" s="37">
        <v>27</v>
      </c>
      <c r="J1581" s="37">
        <v>24</v>
      </c>
      <c r="K1581" s="37">
        <v>21</v>
      </c>
      <c r="L1581" s="37">
        <v>17.85</v>
      </c>
      <c r="M1581" s="38"/>
      <c r="N1581" s="61" t="s">
        <v>35</v>
      </c>
      <c r="O1581" s="59"/>
    </row>
    <row r="1582" ht="27" customHeight="1" spans="1:15">
      <c r="A1582" s="52">
        <v>2503110020000</v>
      </c>
      <c r="B1582" s="37" t="s">
        <v>3150</v>
      </c>
      <c r="C1582" s="37">
        <v>250311002</v>
      </c>
      <c r="D1582" s="37" t="s">
        <v>3150</v>
      </c>
      <c r="E1582" s="38"/>
      <c r="F1582" s="37"/>
      <c r="G1582" s="37" t="s">
        <v>1694</v>
      </c>
      <c r="H1582" s="37">
        <v>50</v>
      </c>
      <c r="I1582" s="37">
        <v>45</v>
      </c>
      <c r="J1582" s="37">
        <v>40</v>
      </c>
      <c r="K1582" s="37">
        <v>35</v>
      </c>
      <c r="L1582" s="37">
        <v>29.75</v>
      </c>
      <c r="M1582" s="38" t="s">
        <v>3151</v>
      </c>
      <c r="N1582" s="61" t="s">
        <v>35</v>
      </c>
      <c r="O1582" s="59"/>
    </row>
    <row r="1583" ht="27" customHeight="1" spans="1:15">
      <c r="A1583" s="52">
        <v>2503110030000</v>
      </c>
      <c r="B1583" s="37" t="s">
        <v>3152</v>
      </c>
      <c r="C1583" s="37">
        <v>250311003</v>
      </c>
      <c r="D1583" s="37" t="s">
        <v>3152</v>
      </c>
      <c r="E1583" s="38"/>
      <c r="F1583" s="37"/>
      <c r="G1583" s="37" t="s">
        <v>1694</v>
      </c>
      <c r="H1583" s="37">
        <v>30</v>
      </c>
      <c r="I1583" s="37">
        <v>27</v>
      </c>
      <c r="J1583" s="37">
        <v>24</v>
      </c>
      <c r="K1583" s="37">
        <v>21</v>
      </c>
      <c r="L1583" s="37">
        <v>17.85</v>
      </c>
      <c r="M1583" s="38" t="s">
        <v>3151</v>
      </c>
      <c r="N1583" s="61" t="s">
        <v>35</v>
      </c>
      <c r="O1583" s="59"/>
    </row>
    <row r="1584" ht="27" customHeight="1" spans="1:15">
      <c r="A1584" s="52">
        <v>2503110040000</v>
      </c>
      <c r="B1584" s="37" t="s">
        <v>3153</v>
      </c>
      <c r="C1584" s="37">
        <v>250311004</v>
      </c>
      <c r="D1584" s="37" t="s">
        <v>3153</v>
      </c>
      <c r="E1584" s="38"/>
      <c r="F1584" s="37"/>
      <c r="G1584" s="37" t="s">
        <v>1694</v>
      </c>
      <c r="H1584" s="37">
        <v>30</v>
      </c>
      <c r="I1584" s="37">
        <v>27</v>
      </c>
      <c r="J1584" s="37">
        <v>24</v>
      </c>
      <c r="K1584" s="37">
        <v>21</v>
      </c>
      <c r="L1584" s="37">
        <v>17.85</v>
      </c>
      <c r="M1584" s="38" t="s">
        <v>3151</v>
      </c>
      <c r="N1584" s="61" t="s">
        <v>35</v>
      </c>
      <c r="O1584" s="59"/>
    </row>
    <row r="1585" ht="24" customHeight="1" spans="1:15">
      <c r="A1585" s="52">
        <v>2503110050000</v>
      </c>
      <c r="B1585" s="37" t="s">
        <v>3154</v>
      </c>
      <c r="C1585" s="37">
        <v>250311005</v>
      </c>
      <c r="D1585" s="37" t="s">
        <v>3154</v>
      </c>
      <c r="E1585" s="38"/>
      <c r="F1585" s="37"/>
      <c r="G1585" s="37" t="s">
        <v>26</v>
      </c>
      <c r="H1585" s="37"/>
      <c r="I1585" s="37"/>
      <c r="J1585" s="37"/>
      <c r="K1585" s="37"/>
      <c r="L1585" s="37"/>
      <c r="M1585" s="38"/>
      <c r="N1585" s="61" t="s">
        <v>28</v>
      </c>
      <c r="O1585" s="59"/>
    </row>
    <row r="1586" ht="24" customHeight="1" spans="1:15">
      <c r="A1586" s="52">
        <v>2503110060000</v>
      </c>
      <c r="B1586" s="37" t="s">
        <v>3155</v>
      </c>
      <c r="C1586" s="37">
        <v>250311006</v>
      </c>
      <c r="D1586" s="37" t="s">
        <v>3155</v>
      </c>
      <c r="E1586" s="38" t="s">
        <v>2759</v>
      </c>
      <c r="F1586" s="37"/>
      <c r="G1586" s="37" t="s">
        <v>1694</v>
      </c>
      <c r="H1586" s="37"/>
      <c r="I1586" s="37"/>
      <c r="J1586" s="37"/>
      <c r="K1586" s="37"/>
      <c r="L1586" s="37"/>
      <c r="M1586" s="38"/>
      <c r="N1586" s="61" t="s">
        <v>28</v>
      </c>
      <c r="O1586" s="59"/>
    </row>
    <row r="1587" ht="24" customHeight="1" spans="1:15">
      <c r="A1587" s="52">
        <v>2503110070000</v>
      </c>
      <c r="B1587" s="37" t="s">
        <v>3156</v>
      </c>
      <c r="C1587" s="37">
        <v>250311007</v>
      </c>
      <c r="D1587" s="37" t="s">
        <v>3157</v>
      </c>
      <c r="E1587" s="38" t="s">
        <v>2759</v>
      </c>
      <c r="F1587" s="37"/>
      <c r="G1587" s="37" t="s">
        <v>1694</v>
      </c>
      <c r="H1587" s="37"/>
      <c r="I1587" s="37"/>
      <c r="J1587" s="37"/>
      <c r="K1587" s="37"/>
      <c r="L1587" s="37"/>
      <c r="M1587" s="38"/>
      <c r="N1587" s="61" t="s">
        <v>28</v>
      </c>
      <c r="O1587" s="59"/>
    </row>
    <row r="1588" ht="19" customHeight="1" spans="1:15">
      <c r="A1588" s="52"/>
      <c r="B1588" s="31"/>
      <c r="C1588" s="33">
        <v>2504</v>
      </c>
      <c r="D1588" s="33" t="s">
        <v>3158</v>
      </c>
      <c r="E1588" s="34"/>
      <c r="F1588" s="31" t="s">
        <v>1949</v>
      </c>
      <c r="G1588" s="31"/>
      <c r="H1588" s="84"/>
      <c r="I1588" s="84"/>
      <c r="J1588" s="84"/>
      <c r="K1588" s="84"/>
      <c r="L1588" s="84"/>
      <c r="M1588" s="34"/>
      <c r="N1588" s="103"/>
      <c r="O1588" s="59"/>
    </row>
    <row r="1589" ht="19" customHeight="1" spans="1:15">
      <c r="A1589" s="52"/>
      <c r="B1589" s="31"/>
      <c r="C1589" s="33">
        <v>250401</v>
      </c>
      <c r="D1589" s="33" t="s">
        <v>3159</v>
      </c>
      <c r="E1589" s="34"/>
      <c r="F1589" s="31"/>
      <c r="G1589" s="31"/>
      <c r="H1589" s="84"/>
      <c r="I1589" s="84"/>
      <c r="J1589" s="84"/>
      <c r="K1589" s="84"/>
      <c r="L1589" s="84"/>
      <c r="M1589" s="34"/>
      <c r="N1589" s="103"/>
      <c r="O1589" s="59"/>
    </row>
    <row r="1590" ht="19" customHeight="1" spans="1:15">
      <c r="A1590" s="52">
        <v>2504010010000</v>
      </c>
      <c r="B1590" s="37" t="s">
        <v>3160</v>
      </c>
      <c r="C1590" s="37">
        <v>250401001</v>
      </c>
      <c r="D1590" s="37" t="s">
        <v>3160</v>
      </c>
      <c r="E1590" s="38"/>
      <c r="F1590" s="37"/>
      <c r="G1590" s="37" t="s">
        <v>1694</v>
      </c>
      <c r="H1590" s="37"/>
      <c r="I1590" s="37"/>
      <c r="J1590" s="37"/>
      <c r="K1590" s="37"/>
      <c r="L1590" s="37"/>
      <c r="M1590" s="38"/>
      <c r="N1590" s="61" t="s">
        <v>35</v>
      </c>
      <c r="O1590" s="59"/>
    </row>
    <row r="1591" ht="19" customHeight="1" spans="1:15">
      <c r="A1591" s="52">
        <v>2504010020000</v>
      </c>
      <c r="B1591" s="37" t="s">
        <v>3161</v>
      </c>
      <c r="C1591" s="37">
        <v>250401002</v>
      </c>
      <c r="D1591" s="37" t="s">
        <v>3161</v>
      </c>
      <c r="E1591" s="38"/>
      <c r="F1591" s="37"/>
      <c r="G1591" s="37" t="s">
        <v>1694</v>
      </c>
      <c r="H1591" s="37"/>
      <c r="I1591" s="37"/>
      <c r="J1591" s="37"/>
      <c r="K1591" s="37"/>
      <c r="L1591" s="37"/>
      <c r="M1591" s="38"/>
      <c r="N1591" s="61" t="s">
        <v>35</v>
      </c>
      <c r="O1591" s="59"/>
    </row>
    <row r="1592" ht="19" customHeight="1" spans="1:15">
      <c r="A1592" s="52">
        <v>2504010030000</v>
      </c>
      <c r="B1592" s="37" t="s">
        <v>3162</v>
      </c>
      <c r="C1592" s="37">
        <v>250401003</v>
      </c>
      <c r="D1592" s="37" t="s">
        <v>3162</v>
      </c>
      <c r="E1592" s="38"/>
      <c r="F1592" s="37"/>
      <c r="G1592" s="37" t="s">
        <v>1694</v>
      </c>
      <c r="H1592" s="37"/>
      <c r="I1592" s="37"/>
      <c r="J1592" s="37"/>
      <c r="K1592" s="37"/>
      <c r="L1592" s="37"/>
      <c r="M1592" s="38"/>
      <c r="N1592" s="61" t="s">
        <v>35</v>
      </c>
      <c r="O1592" s="59"/>
    </row>
    <row r="1593" ht="24" customHeight="1" spans="1:15">
      <c r="A1593" s="52">
        <v>2504010040000</v>
      </c>
      <c r="B1593" s="37" t="s">
        <v>3163</v>
      </c>
      <c r="C1593" s="37">
        <v>250401004</v>
      </c>
      <c r="D1593" s="37" t="s">
        <v>3163</v>
      </c>
      <c r="E1593" s="38"/>
      <c r="F1593" s="37"/>
      <c r="G1593" s="37" t="s">
        <v>1694</v>
      </c>
      <c r="H1593" s="37"/>
      <c r="I1593" s="37"/>
      <c r="J1593" s="37"/>
      <c r="K1593" s="37"/>
      <c r="L1593" s="37"/>
      <c r="M1593" s="38"/>
      <c r="N1593" s="61" t="s">
        <v>35</v>
      </c>
      <c r="O1593" s="59"/>
    </row>
    <row r="1594" ht="19" customHeight="1" spans="1:15">
      <c r="A1594" s="52">
        <v>2504010050000</v>
      </c>
      <c r="B1594" s="37" t="s">
        <v>3164</v>
      </c>
      <c r="C1594" s="37">
        <v>250401005</v>
      </c>
      <c r="D1594" s="37" t="s">
        <v>3164</v>
      </c>
      <c r="E1594" s="38"/>
      <c r="F1594" s="37"/>
      <c r="G1594" s="37" t="s">
        <v>1694</v>
      </c>
      <c r="H1594" s="37"/>
      <c r="I1594" s="37"/>
      <c r="J1594" s="37"/>
      <c r="K1594" s="37"/>
      <c r="L1594" s="37"/>
      <c r="M1594" s="38"/>
      <c r="N1594" s="61" t="s">
        <v>35</v>
      </c>
      <c r="O1594" s="59"/>
    </row>
    <row r="1595" ht="19" customHeight="1" spans="1:15">
      <c r="A1595" s="52">
        <v>2504010060000</v>
      </c>
      <c r="B1595" s="37" t="s">
        <v>3165</v>
      </c>
      <c r="C1595" s="37">
        <v>250401006</v>
      </c>
      <c r="D1595" s="37" t="s">
        <v>3165</v>
      </c>
      <c r="E1595" s="38"/>
      <c r="F1595" s="37"/>
      <c r="G1595" s="37" t="s">
        <v>1694</v>
      </c>
      <c r="H1595" s="37"/>
      <c r="I1595" s="37"/>
      <c r="J1595" s="37"/>
      <c r="K1595" s="37"/>
      <c r="L1595" s="37"/>
      <c r="M1595" s="38"/>
      <c r="N1595" s="61" t="s">
        <v>35</v>
      </c>
      <c r="O1595" s="59"/>
    </row>
    <row r="1596" ht="19" customHeight="1" spans="1:15">
      <c r="A1596" s="52">
        <v>2504010070000</v>
      </c>
      <c r="B1596" s="37" t="s">
        <v>3166</v>
      </c>
      <c r="C1596" s="37">
        <v>250401007</v>
      </c>
      <c r="D1596" s="37" t="s">
        <v>3166</v>
      </c>
      <c r="E1596" s="38"/>
      <c r="F1596" s="37"/>
      <c r="G1596" s="37" t="s">
        <v>1694</v>
      </c>
      <c r="H1596" s="37"/>
      <c r="I1596" s="37"/>
      <c r="J1596" s="37"/>
      <c r="K1596" s="37"/>
      <c r="L1596" s="37"/>
      <c r="M1596" s="38"/>
      <c r="N1596" s="61" t="s">
        <v>35</v>
      </c>
      <c r="O1596" s="59"/>
    </row>
    <row r="1597" ht="19" customHeight="1" spans="1:15">
      <c r="A1597" s="52">
        <v>2504010080000</v>
      </c>
      <c r="B1597" s="37" t="s">
        <v>3167</v>
      </c>
      <c r="C1597" s="37">
        <v>250401008</v>
      </c>
      <c r="D1597" s="37" t="s">
        <v>3167</v>
      </c>
      <c r="E1597" s="38"/>
      <c r="F1597" s="37"/>
      <c r="G1597" s="37" t="s">
        <v>1694</v>
      </c>
      <c r="H1597" s="37"/>
      <c r="I1597" s="37"/>
      <c r="J1597" s="37"/>
      <c r="K1597" s="37"/>
      <c r="L1597" s="37"/>
      <c r="M1597" s="38"/>
      <c r="N1597" s="61" t="s">
        <v>35</v>
      </c>
      <c r="O1597" s="59"/>
    </row>
    <row r="1598" ht="19" customHeight="1" spans="1:15">
      <c r="A1598" s="52">
        <v>2504010090000</v>
      </c>
      <c r="B1598" s="37" t="s">
        <v>3168</v>
      </c>
      <c r="C1598" s="37">
        <v>250401009</v>
      </c>
      <c r="D1598" s="37" t="s">
        <v>3168</v>
      </c>
      <c r="E1598" s="38"/>
      <c r="F1598" s="37"/>
      <c r="G1598" s="37" t="s">
        <v>1694</v>
      </c>
      <c r="H1598" s="37"/>
      <c r="I1598" s="37"/>
      <c r="J1598" s="37"/>
      <c r="K1598" s="37"/>
      <c r="L1598" s="37"/>
      <c r="M1598" s="38"/>
      <c r="N1598" s="61" t="s">
        <v>35</v>
      </c>
      <c r="O1598" s="59"/>
    </row>
    <row r="1599" ht="19" customHeight="1" spans="1:15">
      <c r="A1599" s="52">
        <v>2504010100000</v>
      </c>
      <c r="B1599" s="37" t="s">
        <v>3169</v>
      </c>
      <c r="C1599" s="37">
        <v>250401010</v>
      </c>
      <c r="D1599" s="37" t="s">
        <v>3169</v>
      </c>
      <c r="E1599" s="38"/>
      <c r="F1599" s="37"/>
      <c r="G1599" s="37" t="s">
        <v>1694</v>
      </c>
      <c r="H1599" s="37"/>
      <c r="I1599" s="37"/>
      <c r="J1599" s="37"/>
      <c r="K1599" s="37"/>
      <c r="L1599" s="37"/>
      <c r="M1599" s="38"/>
      <c r="N1599" s="61" t="s">
        <v>35</v>
      </c>
      <c r="O1599" s="59"/>
    </row>
    <row r="1600" ht="24" customHeight="1" spans="1:15">
      <c r="A1600" s="52">
        <v>2504010110000</v>
      </c>
      <c r="B1600" s="37" t="s">
        <v>3170</v>
      </c>
      <c r="C1600" s="37">
        <v>250401011</v>
      </c>
      <c r="D1600" s="37" t="s">
        <v>3170</v>
      </c>
      <c r="E1600" s="38"/>
      <c r="F1600" s="37"/>
      <c r="G1600" s="37" t="s">
        <v>1694</v>
      </c>
      <c r="H1600" s="37"/>
      <c r="I1600" s="37"/>
      <c r="J1600" s="37"/>
      <c r="K1600" s="37"/>
      <c r="L1600" s="37"/>
      <c r="M1600" s="38"/>
      <c r="N1600" s="61" t="s">
        <v>35</v>
      </c>
      <c r="O1600" s="59"/>
    </row>
    <row r="1601" ht="19" customHeight="1" spans="1:15">
      <c r="A1601" s="52">
        <v>2504010120000</v>
      </c>
      <c r="B1601" s="37" t="s">
        <v>3171</v>
      </c>
      <c r="C1601" s="37">
        <v>250401012</v>
      </c>
      <c r="D1601" s="37" t="s">
        <v>3171</v>
      </c>
      <c r="E1601" s="38"/>
      <c r="F1601" s="37"/>
      <c r="G1601" s="37" t="s">
        <v>1694</v>
      </c>
      <c r="H1601" s="37"/>
      <c r="I1601" s="37"/>
      <c r="J1601" s="37"/>
      <c r="K1601" s="37"/>
      <c r="L1601" s="37"/>
      <c r="M1601" s="38"/>
      <c r="N1601" s="61" t="s">
        <v>35</v>
      </c>
      <c r="O1601" s="59"/>
    </row>
    <row r="1602" ht="19" customHeight="1" spans="1:15">
      <c r="A1602" s="52">
        <v>2504010130000</v>
      </c>
      <c r="B1602" s="37" t="s">
        <v>3172</v>
      </c>
      <c r="C1602" s="37">
        <v>250401013</v>
      </c>
      <c r="D1602" s="37" t="s">
        <v>3172</v>
      </c>
      <c r="E1602" s="38"/>
      <c r="F1602" s="37"/>
      <c r="G1602" s="37" t="s">
        <v>1694</v>
      </c>
      <c r="H1602" s="37">
        <v>42</v>
      </c>
      <c r="I1602" s="37">
        <v>35</v>
      </c>
      <c r="J1602" s="37">
        <v>35</v>
      </c>
      <c r="K1602" s="37">
        <v>35</v>
      </c>
      <c r="L1602" s="37">
        <v>29.75</v>
      </c>
      <c r="M1602" s="38" t="s">
        <v>3173</v>
      </c>
      <c r="N1602" s="61" t="s">
        <v>35</v>
      </c>
      <c r="O1602" s="59"/>
    </row>
    <row r="1603" ht="24" customHeight="1" spans="1:15">
      <c r="A1603" s="52">
        <v>2504010140000</v>
      </c>
      <c r="B1603" s="37" t="s">
        <v>3174</v>
      </c>
      <c r="C1603" s="37">
        <v>250401014</v>
      </c>
      <c r="D1603" s="37" t="s">
        <v>3174</v>
      </c>
      <c r="E1603" s="38" t="s">
        <v>2336</v>
      </c>
      <c r="F1603" s="37"/>
      <c r="G1603" s="37" t="s">
        <v>1694</v>
      </c>
      <c r="H1603" s="37">
        <v>30</v>
      </c>
      <c r="I1603" s="37">
        <v>30</v>
      </c>
      <c r="J1603" s="37">
        <v>30</v>
      </c>
      <c r="K1603" s="37">
        <v>30</v>
      </c>
      <c r="L1603" s="37">
        <v>30</v>
      </c>
      <c r="M1603" s="38" t="s">
        <v>3175</v>
      </c>
      <c r="N1603" s="61" t="s">
        <v>35</v>
      </c>
      <c r="O1603" s="59"/>
    </row>
    <row r="1604" ht="24" customHeight="1" spans="1:15">
      <c r="A1604" s="52">
        <v>2504010140200</v>
      </c>
      <c r="B1604" s="37" t="s">
        <v>3176</v>
      </c>
      <c r="C1604" s="37" t="s">
        <v>3177</v>
      </c>
      <c r="D1604" s="37" t="s">
        <v>3176</v>
      </c>
      <c r="E1604" s="38"/>
      <c r="F1604" s="37"/>
      <c r="G1604" s="37" t="s">
        <v>1694</v>
      </c>
      <c r="H1604" s="71">
        <v>23</v>
      </c>
      <c r="I1604" s="71">
        <v>23</v>
      </c>
      <c r="J1604" s="71">
        <v>23</v>
      </c>
      <c r="K1604" s="71">
        <v>23</v>
      </c>
      <c r="L1604" s="71">
        <v>23</v>
      </c>
      <c r="M1604" s="38"/>
      <c r="N1604" s="61" t="s">
        <v>35</v>
      </c>
      <c r="O1604" s="59"/>
    </row>
    <row r="1605" ht="19" customHeight="1" spans="1:15">
      <c r="A1605" s="52">
        <v>2504010150000</v>
      </c>
      <c r="B1605" s="37" t="s">
        <v>3178</v>
      </c>
      <c r="C1605" s="37">
        <v>250401015</v>
      </c>
      <c r="D1605" s="37" t="s">
        <v>3178</v>
      </c>
      <c r="E1605" s="38"/>
      <c r="F1605" s="37"/>
      <c r="G1605" s="37" t="s">
        <v>1694</v>
      </c>
      <c r="H1605" s="37"/>
      <c r="I1605" s="37"/>
      <c r="J1605" s="37"/>
      <c r="K1605" s="37"/>
      <c r="L1605" s="37"/>
      <c r="M1605" s="38"/>
      <c r="N1605" s="61" t="s">
        <v>35</v>
      </c>
      <c r="O1605" s="59"/>
    </row>
    <row r="1606" ht="19" customHeight="1" spans="1:15">
      <c r="A1606" s="52">
        <v>2504010160000</v>
      </c>
      <c r="B1606" s="37" t="s">
        <v>3179</v>
      </c>
      <c r="C1606" s="37">
        <v>250401016</v>
      </c>
      <c r="D1606" s="37" t="s">
        <v>3179</v>
      </c>
      <c r="E1606" s="38"/>
      <c r="F1606" s="37"/>
      <c r="G1606" s="37" t="s">
        <v>1694</v>
      </c>
      <c r="H1606" s="37"/>
      <c r="I1606" s="37"/>
      <c r="J1606" s="37"/>
      <c r="K1606" s="37"/>
      <c r="L1606" s="37"/>
      <c r="M1606" s="38"/>
      <c r="N1606" s="61" t="s">
        <v>35</v>
      </c>
      <c r="O1606" s="59"/>
    </row>
    <row r="1607" ht="19" customHeight="1" spans="1:15">
      <c r="A1607" s="52">
        <v>2504010170000</v>
      </c>
      <c r="B1607" s="37" t="s">
        <v>3180</v>
      </c>
      <c r="C1607" s="37">
        <v>250401017</v>
      </c>
      <c r="D1607" s="37" t="s">
        <v>3180</v>
      </c>
      <c r="E1607" s="38"/>
      <c r="F1607" s="37"/>
      <c r="G1607" s="37" t="s">
        <v>1694</v>
      </c>
      <c r="H1607" s="37"/>
      <c r="I1607" s="37"/>
      <c r="J1607" s="37"/>
      <c r="K1607" s="37"/>
      <c r="L1607" s="37"/>
      <c r="M1607" s="38"/>
      <c r="N1607" s="61" t="s">
        <v>35</v>
      </c>
      <c r="O1607" s="59"/>
    </row>
    <row r="1608" ht="19" customHeight="1" spans="1:15">
      <c r="A1608" s="52">
        <v>2504010180000</v>
      </c>
      <c r="B1608" s="37" t="s">
        <v>3181</v>
      </c>
      <c r="C1608" s="37">
        <v>250401018</v>
      </c>
      <c r="D1608" s="37" t="s">
        <v>3181</v>
      </c>
      <c r="E1608" s="38"/>
      <c r="F1608" s="37"/>
      <c r="G1608" s="37" t="s">
        <v>1694</v>
      </c>
      <c r="H1608" s="37">
        <v>27.6</v>
      </c>
      <c r="I1608" s="37">
        <v>23</v>
      </c>
      <c r="J1608" s="37">
        <v>23</v>
      </c>
      <c r="K1608" s="37">
        <v>23</v>
      </c>
      <c r="L1608" s="37">
        <v>19.55</v>
      </c>
      <c r="M1608" s="38"/>
      <c r="N1608" s="61" t="s">
        <v>35</v>
      </c>
      <c r="O1608" s="59"/>
    </row>
    <row r="1609" ht="19" customHeight="1" spans="1:15">
      <c r="A1609" s="52">
        <v>2504010190000</v>
      </c>
      <c r="B1609" s="37" t="s">
        <v>3182</v>
      </c>
      <c r="C1609" s="37">
        <v>250401019</v>
      </c>
      <c r="D1609" s="37" t="s">
        <v>3182</v>
      </c>
      <c r="E1609" s="38" t="s">
        <v>2271</v>
      </c>
      <c r="F1609" s="37"/>
      <c r="G1609" s="37" t="s">
        <v>1694</v>
      </c>
      <c r="H1609" s="37">
        <v>15</v>
      </c>
      <c r="I1609" s="37">
        <v>15</v>
      </c>
      <c r="J1609" s="37">
        <v>15</v>
      </c>
      <c r="K1609" s="37">
        <v>15</v>
      </c>
      <c r="L1609" s="37">
        <v>15</v>
      </c>
      <c r="M1609" s="38" t="s">
        <v>3183</v>
      </c>
      <c r="N1609" s="61" t="s">
        <v>35</v>
      </c>
      <c r="O1609" s="59"/>
    </row>
    <row r="1610" ht="24" customHeight="1" spans="1:15">
      <c r="A1610" s="52">
        <v>2504010190200</v>
      </c>
      <c r="B1610" s="37" t="s">
        <v>3184</v>
      </c>
      <c r="C1610" s="37" t="s">
        <v>3185</v>
      </c>
      <c r="D1610" s="37" t="s">
        <v>3184</v>
      </c>
      <c r="E1610" s="38"/>
      <c r="F1610" s="37"/>
      <c r="G1610" s="37" t="s">
        <v>1694</v>
      </c>
      <c r="H1610" s="71">
        <v>12</v>
      </c>
      <c r="I1610" s="71">
        <v>12</v>
      </c>
      <c r="J1610" s="71">
        <v>12</v>
      </c>
      <c r="K1610" s="71">
        <v>12</v>
      </c>
      <c r="L1610" s="71">
        <v>12</v>
      </c>
      <c r="M1610" s="38"/>
      <c r="N1610" s="61" t="s">
        <v>35</v>
      </c>
      <c r="O1610" s="59"/>
    </row>
    <row r="1611" ht="24" customHeight="1" spans="1:15">
      <c r="A1611" s="52">
        <v>2504010200000</v>
      </c>
      <c r="B1611" s="37" t="s">
        <v>3186</v>
      </c>
      <c r="C1611" s="37">
        <v>250401020</v>
      </c>
      <c r="D1611" s="37" t="s">
        <v>3186</v>
      </c>
      <c r="E1611" s="38" t="s">
        <v>3187</v>
      </c>
      <c r="F1611" s="37"/>
      <c r="G1611" s="37" t="s">
        <v>1694</v>
      </c>
      <c r="H1611" s="71">
        <v>30</v>
      </c>
      <c r="I1611" s="71">
        <v>15</v>
      </c>
      <c r="J1611" s="71">
        <v>15</v>
      </c>
      <c r="K1611" s="71">
        <v>15</v>
      </c>
      <c r="L1611" s="71">
        <v>15</v>
      </c>
      <c r="M1611" s="38" t="s">
        <v>3188</v>
      </c>
      <c r="N1611" s="61" t="s">
        <v>35</v>
      </c>
      <c r="O1611" s="59"/>
    </row>
    <row r="1612" ht="19" customHeight="1" spans="1:15">
      <c r="A1612" s="52">
        <v>2504010200200</v>
      </c>
      <c r="B1612" s="37" t="s">
        <v>3189</v>
      </c>
      <c r="C1612" s="37" t="s">
        <v>3190</v>
      </c>
      <c r="D1612" s="37" t="s">
        <v>3189</v>
      </c>
      <c r="E1612" s="38"/>
      <c r="F1612" s="37"/>
      <c r="G1612" s="37" t="s">
        <v>1694</v>
      </c>
      <c r="H1612" s="71">
        <v>30</v>
      </c>
      <c r="I1612" s="71">
        <v>12</v>
      </c>
      <c r="J1612" s="71">
        <v>12</v>
      </c>
      <c r="K1612" s="71">
        <v>12</v>
      </c>
      <c r="L1612" s="71">
        <v>12</v>
      </c>
      <c r="M1612" s="38"/>
      <c r="N1612" s="61" t="s">
        <v>35</v>
      </c>
      <c r="O1612" s="59"/>
    </row>
    <row r="1613" ht="19" customHeight="1" spans="1:15">
      <c r="A1613" s="52">
        <v>2504010200000</v>
      </c>
      <c r="B1613" s="37" t="s">
        <v>3186</v>
      </c>
      <c r="C1613" s="37" t="s">
        <v>3191</v>
      </c>
      <c r="D1613" s="37" t="s">
        <v>3192</v>
      </c>
      <c r="E1613" s="38"/>
      <c r="F1613" s="37"/>
      <c r="G1613" s="37" t="s">
        <v>1694</v>
      </c>
      <c r="H1613" s="71">
        <v>30</v>
      </c>
      <c r="I1613" s="71">
        <v>15</v>
      </c>
      <c r="J1613" s="71">
        <v>15</v>
      </c>
      <c r="K1613" s="71">
        <v>15</v>
      </c>
      <c r="L1613" s="71">
        <v>15</v>
      </c>
      <c r="M1613" s="38"/>
      <c r="N1613" s="61" t="s">
        <v>35</v>
      </c>
      <c r="O1613" s="59"/>
    </row>
    <row r="1614" ht="19" customHeight="1" spans="1:15">
      <c r="A1614" s="52">
        <v>2504010200000</v>
      </c>
      <c r="B1614" s="37" t="s">
        <v>3186</v>
      </c>
      <c r="C1614" s="37" t="s">
        <v>3193</v>
      </c>
      <c r="D1614" s="37" t="s">
        <v>3194</v>
      </c>
      <c r="E1614" s="38"/>
      <c r="F1614" s="37"/>
      <c r="G1614" s="37" t="s">
        <v>1694</v>
      </c>
      <c r="H1614" s="71">
        <v>30</v>
      </c>
      <c r="I1614" s="71">
        <v>15</v>
      </c>
      <c r="J1614" s="71">
        <v>15</v>
      </c>
      <c r="K1614" s="71">
        <v>15</v>
      </c>
      <c r="L1614" s="71">
        <v>15</v>
      </c>
      <c r="M1614" s="38"/>
      <c r="N1614" s="61" t="s">
        <v>35</v>
      </c>
      <c r="O1614" s="59"/>
    </row>
    <row r="1615" ht="19" customHeight="1" spans="1:15">
      <c r="A1615" s="52">
        <v>2504010200000</v>
      </c>
      <c r="B1615" s="37" t="s">
        <v>3186</v>
      </c>
      <c r="C1615" s="37" t="s">
        <v>3195</v>
      </c>
      <c r="D1615" s="37" t="s">
        <v>3196</v>
      </c>
      <c r="E1615" s="38"/>
      <c r="F1615" s="37"/>
      <c r="G1615" s="37" t="s">
        <v>1694</v>
      </c>
      <c r="H1615" s="71">
        <v>30</v>
      </c>
      <c r="I1615" s="71">
        <v>15</v>
      </c>
      <c r="J1615" s="71">
        <v>15</v>
      </c>
      <c r="K1615" s="71">
        <v>15</v>
      </c>
      <c r="L1615" s="71">
        <v>15</v>
      </c>
      <c r="M1615" s="38"/>
      <c r="N1615" s="61" t="s">
        <v>35</v>
      </c>
      <c r="O1615" s="59"/>
    </row>
    <row r="1616" ht="19" customHeight="1" spans="1:15">
      <c r="A1616" s="52">
        <v>2504010200000</v>
      </c>
      <c r="B1616" s="37" t="s">
        <v>3186</v>
      </c>
      <c r="C1616" s="37" t="s">
        <v>3197</v>
      </c>
      <c r="D1616" s="37" t="s">
        <v>3198</v>
      </c>
      <c r="E1616" s="38"/>
      <c r="F1616" s="37"/>
      <c r="G1616" s="37" t="s">
        <v>1694</v>
      </c>
      <c r="H1616" s="71">
        <v>30</v>
      </c>
      <c r="I1616" s="71">
        <v>15</v>
      </c>
      <c r="J1616" s="71">
        <v>15</v>
      </c>
      <c r="K1616" s="71">
        <v>15</v>
      </c>
      <c r="L1616" s="71">
        <v>15</v>
      </c>
      <c r="M1616" s="38"/>
      <c r="N1616" s="61" t="s">
        <v>35</v>
      </c>
      <c r="O1616" s="59"/>
    </row>
    <row r="1617" ht="19" customHeight="1" spans="1:15">
      <c r="A1617" s="52">
        <v>2504010200000</v>
      </c>
      <c r="B1617" s="37" t="s">
        <v>3186</v>
      </c>
      <c r="C1617" s="37" t="s">
        <v>3199</v>
      </c>
      <c r="D1617" s="37" t="s">
        <v>3200</v>
      </c>
      <c r="E1617" s="38"/>
      <c r="F1617" s="37"/>
      <c r="G1617" s="37" t="s">
        <v>1694</v>
      </c>
      <c r="H1617" s="71">
        <v>30</v>
      </c>
      <c r="I1617" s="71">
        <v>15</v>
      </c>
      <c r="J1617" s="71">
        <v>15</v>
      </c>
      <c r="K1617" s="71">
        <v>15</v>
      </c>
      <c r="L1617" s="71">
        <v>15</v>
      </c>
      <c r="M1617" s="38"/>
      <c r="N1617" s="61" t="s">
        <v>35</v>
      </c>
      <c r="O1617" s="59"/>
    </row>
    <row r="1618" ht="19" customHeight="1" spans="1:15">
      <c r="A1618" s="52">
        <v>2504010200000</v>
      </c>
      <c r="B1618" s="37" t="s">
        <v>3186</v>
      </c>
      <c r="C1618" s="37" t="s">
        <v>3201</v>
      </c>
      <c r="D1618" s="37" t="s">
        <v>3202</v>
      </c>
      <c r="E1618" s="38"/>
      <c r="F1618" s="37"/>
      <c r="G1618" s="37" t="s">
        <v>1694</v>
      </c>
      <c r="H1618" s="71">
        <v>30</v>
      </c>
      <c r="I1618" s="71">
        <v>15</v>
      </c>
      <c r="J1618" s="71">
        <v>15</v>
      </c>
      <c r="K1618" s="71">
        <v>15</v>
      </c>
      <c r="L1618" s="71">
        <v>15</v>
      </c>
      <c r="M1618" s="38"/>
      <c r="N1618" s="61" t="s">
        <v>35</v>
      </c>
      <c r="O1618" s="59"/>
    </row>
    <row r="1619" ht="19" customHeight="1" spans="1:15">
      <c r="A1619" s="52">
        <v>2504010200000</v>
      </c>
      <c r="B1619" s="37" t="s">
        <v>3186</v>
      </c>
      <c r="C1619" s="37" t="s">
        <v>3203</v>
      </c>
      <c r="D1619" s="37" t="s">
        <v>3204</v>
      </c>
      <c r="E1619" s="38"/>
      <c r="F1619" s="37"/>
      <c r="G1619" s="37" t="s">
        <v>1694</v>
      </c>
      <c r="H1619" s="71">
        <v>30</v>
      </c>
      <c r="I1619" s="71">
        <v>15</v>
      </c>
      <c r="J1619" s="71">
        <v>15</v>
      </c>
      <c r="K1619" s="71">
        <v>15</v>
      </c>
      <c r="L1619" s="71">
        <v>15</v>
      </c>
      <c r="M1619" s="38"/>
      <c r="N1619" s="61" t="s">
        <v>35</v>
      </c>
      <c r="O1619" s="59"/>
    </row>
    <row r="1620" ht="19" customHeight="1" spans="1:15">
      <c r="A1620" s="52">
        <v>2504010200000</v>
      </c>
      <c r="B1620" s="37" t="s">
        <v>3186</v>
      </c>
      <c r="C1620" s="37" t="s">
        <v>3205</v>
      </c>
      <c r="D1620" s="37" t="s">
        <v>3206</v>
      </c>
      <c r="E1620" s="38"/>
      <c r="F1620" s="37"/>
      <c r="G1620" s="37" t="s">
        <v>1694</v>
      </c>
      <c r="H1620" s="71">
        <v>30</v>
      </c>
      <c r="I1620" s="71">
        <v>15</v>
      </c>
      <c r="J1620" s="71">
        <v>15</v>
      </c>
      <c r="K1620" s="71">
        <v>15</v>
      </c>
      <c r="L1620" s="71">
        <v>15</v>
      </c>
      <c r="M1620" s="38"/>
      <c r="N1620" s="61" t="s">
        <v>35</v>
      </c>
      <c r="O1620" s="59"/>
    </row>
    <row r="1621" ht="19" customHeight="1" spans="1:15">
      <c r="A1621" s="52">
        <v>2504010200000</v>
      </c>
      <c r="B1621" s="37" t="s">
        <v>3186</v>
      </c>
      <c r="C1621" s="37" t="s">
        <v>3207</v>
      </c>
      <c r="D1621" s="37" t="s">
        <v>3208</v>
      </c>
      <c r="E1621" s="38"/>
      <c r="F1621" s="37"/>
      <c r="G1621" s="37" t="s">
        <v>1694</v>
      </c>
      <c r="H1621" s="71">
        <v>30</v>
      </c>
      <c r="I1621" s="71">
        <v>15</v>
      </c>
      <c r="J1621" s="71">
        <v>15</v>
      </c>
      <c r="K1621" s="71">
        <v>15</v>
      </c>
      <c r="L1621" s="71">
        <v>15</v>
      </c>
      <c r="M1621" s="38"/>
      <c r="N1621" s="61" t="s">
        <v>35</v>
      </c>
      <c r="O1621" s="59"/>
    </row>
    <row r="1622" ht="19" customHeight="1" spans="1:15">
      <c r="A1622" s="52">
        <v>2504010200000</v>
      </c>
      <c r="B1622" s="37" t="s">
        <v>3186</v>
      </c>
      <c r="C1622" s="37" t="s">
        <v>3209</v>
      </c>
      <c r="D1622" s="37" t="s">
        <v>3210</v>
      </c>
      <c r="E1622" s="38"/>
      <c r="F1622" s="37"/>
      <c r="G1622" s="37" t="s">
        <v>1694</v>
      </c>
      <c r="H1622" s="71">
        <v>30</v>
      </c>
      <c r="I1622" s="71">
        <v>15</v>
      </c>
      <c r="J1622" s="71">
        <v>15</v>
      </c>
      <c r="K1622" s="71">
        <v>15</v>
      </c>
      <c r="L1622" s="71">
        <v>15</v>
      </c>
      <c r="M1622" s="38"/>
      <c r="N1622" s="61" t="s">
        <v>35</v>
      </c>
      <c r="O1622" s="59"/>
    </row>
    <row r="1623" ht="19" customHeight="1" spans="1:15">
      <c r="A1623" s="52">
        <v>2504010200000</v>
      </c>
      <c r="B1623" s="37" t="s">
        <v>3186</v>
      </c>
      <c r="C1623" s="37" t="s">
        <v>3211</v>
      </c>
      <c r="D1623" s="37" t="s">
        <v>3212</v>
      </c>
      <c r="E1623" s="38"/>
      <c r="F1623" s="37"/>
      <c r="G1623" s="37" t="s">
        <v>1694</v>
      </c>
      <c r="H1623" s="71">
        <v>30</v>
      </c>
      <c r="I1623" s="71">
        <v>15</v>
      </c>
      <c r="J1623" s="71">
        <v>15</v>
      </c>
      <c r="K1623" s="71">
        <v>15</v>
      </c>
      <c r="L1623" s="71">
        <v>15</v>
      </c>
      <c r="M1623" s="38"/>
      <c r="N1623" s="61" t="s">
        <v>35</v>
      </c>
      <c r="O1623" s="59"/>
    </row>
    <row r="1624" ht="19" customHeight="1" spans="1:15">
      <c r="A1624" s="52">
        <v>2504010200000</v>
      </c>
      <c r="B1624" s="37" t="s">
        <v>3186</v>
      </c>
      <c r="C1624" s="37" t="s">
        <v>3213</v>
      </c>
      <c r="D1624" s="37" t="s">
        <v>3214</v>
      </c>
      <c r="E1624" s="38"/>
      <c r="F1624" s="37"/>
      <c r="G1624" s="37" t="s">
        <v>1694</v>
      </c>
      <c r="H1624" s="71">
        <v>30</v>
      </c>
      <c r="I1624" s="71">
        <v>15</v>
      </c>
      <c r="J1624" s="71">
        <v>15</v>
      </c>
      <c r="K1624" s="71">
        <v>15</v>
      </c>
      <c r="L1624" s="71">
        <v>15</v>
      </c>
      <c r="M1624" s="38"/>
      <c r="N1624" s="61" t="s">
        <v>35</v>
      </c>
      <c r="O1624" s="59"/>
    </row>
    <row r="1625" ht="19" customHeight="1" spans="1:15">
      <c r="A1625" s="52">
        <v>2504010200000</v>
      </c>
      <c r="B1625" s="37" t="s">
        <v>3186</v>
      </c>
      <c r="C1625" s="37" t="s">
        <v>3215</v>
      </c>
      <c r="D1625" s="37" t="s">
        <v>3216</v>
      </c>
      <c r="E1625" s="38"/>
      <c r="F1625" s="37"/>
      <c r="G1625" s="37" t="s">
        <v>1694</v>
      </c>
      <c r="H1625" s="71">
        <v>30</v>
      </c>
      <c r="I1625" s="71">
        <v>15</v>
      </c>
      <c r="J1625" s="71">
        <v>15</v>
      </c>
      <c r="K1625" s="71">
        <v>15</v>
      </c>
      <c r="L1625" s="71">
        <v>15</v>
      </c>
      <c r="M1625" s="38"/>
      <c r="N1625" s="61" t="s">
        <v>35</v>
      </c>
      <c r="O1625" s="59"/>
    </row>
    <row r="1626" ht="19" customHeight="1" spans="1:15">
      <c r="A1626" s="52">
        <v>2504010210000</v>
      </c>
      <c r="B1626" s="37" t="s">
        <v>3217</v>
      </c>
      <c r="C1626" s="37">
        <v>250401021</v>
      </c>
      <c r="D1626" s="37" t="s">
        <v>3217</v>
      </c>
      <c r="E1626" s="38"/>
      <c r="F1626" s="37"/>
      <c r="G1626" s="37" t="s">
        <v>1694</v>
      </c>
      <c r="H1626" s="37"/>
      <c r="I1626" s="37"/>
      <c r="J1626" s="37"/>
      <c r="K1626" s="37"/>
      <c r="L1626" s="37"/>
      <c r="M1626" s="38"/>
      <c r="N1626" s="61" t="s">
        <v>35</v>
      </c>
      <c r="O1626" s="59"/>
    </row>
    <row r="1627" ht="19" customHeight="1" spans="1:15">
      <c r="A1627" s="52">
        <v>2504010220000</v>
      </c>
      <c r="B1627" s="37" t="s">
        <v>3218</v>
      </c>
      <c r="C1627" s="37">
        <v>250401022</v>
      </c>
      <c r="D1627" s="37" t="s">
        <v>3218</v>
      </c>
      <c r="E1627" s="38"/>
      <c r="F1627" s="37"/>
      <c r="G1627" s="37" t="s">
        <v>1694</v>
      </c>
      <c r="H1627" s="37"/>
      <c r="I1627" s="37"/>
      <c r="J1627" s="37"/>
      <c r="K1627" s="37"/>
      <c r="L1627" s="37"/>
      <c r="M1627" s="38"/>
      <c r="N1627" s="61" t="s">
        <v>35</v>
      </c>
      <c r="O1627" s="59"/>
    </row>
    <row r="1628" ht="19" customHeight="1" spans="1:15">
      <c r="A1628" s="52">
        <v>2504010230000</v>
      </c>
      <c r="B1628" s="37" t="s">
        <v>3219</v>
      </c>
      <c r="C1628" s="37">
        <v>250401023</v>
      </c>
      <c r="D1628" s="37" t="s">
        <v>3219</v>
      </c>
      <c r="E1628" s="38" t="s">
        <v>3220</v>
      </c>
      <c r="F1628" s="37"/>
      <c r="G1628" s="37" t="s">
        <v>1694</v>
      </c>
      <c r="H1628" s="37">
        <v>15</v>
      </c>
      <c r="I1628" s="37">
        <v>15</v>
      </c>
      <c r="J1628" s="37">
        <v>15</v>
      </c>
      <c r="K1628" s="37">
        <v>15</v>
      </c>
      <c r="L1628" s="37">
        <v>15</v>
      </c>
      <c r="M1628" s="38" t="s">
        <v>3221</v>
      </c>
      <c r="N1628" s="61" t="s">
        <v>35</v>
      </c>
      <c r="O1628" s="59"/>
    </row>
    <row r="1629" ht="24" customHeight="1" spans="1:15">
      <c r="A1629" s="52">
        <v>2504010230200</v>
      </c>
      <c r="B1629" s="37" t="s">
        <v>3222</v>
      </c>
      <c r="C1629" s="37" t="s">
        <v>3223</v>
      </c>
      <c r="D1629" s="37" t="s">
        <v>3222</v>
      </c>
      <c r="E1629" s="38"/>
      <c r="F1629" s="37"/>
      <c r="G1629" s="37" t="s">
        <v>1694</v>
      </c>
      <c r="H1629" s="71">
        <v>8</v>
      </c>
      <c r="I1629" s="71">
        <v>8</v>
      </c>
      <c r="J1629" s="71">
        <v>8</v>
      </c>
      <c r="K1629" s="71">
        <v>8</v>
      </c>
      <c r="L1629" s="71">
        <v>8</v>
      </c>
      <c r="M1629" s="38"/>
      <c r="N1629" s="61" t="s">
        <v>35</v>
      </c>
      <c r="O1629" s="59"/>
    </row>
    <row r="1630" ht="19" customHeight="1" spans="1:15">
      <c r="A1630" s="52">
        <v>2504010230000</v>
      </c>
      <c r="B1630" s="37" t="s">
        <v>3219</v>
      </c>
      <c r="C1630" s="37" t="s">
        <v>3224</v>
      </c>
      <c r="D1630" s="37" t="s">
        <v>3225</v>
      </c>
      <c r="E1630" s="38"/>
      <c r="F1630" s="37"/>
      <c r="G1630" s="37" t="s">
        <v>1694</v>
      </c>
      <c r="H1630" s="37">
        <v>15</v>
      </c>
      <c r="I1630" s="37">
        <v>15</v>
      </c>
      <c r="J1630" s="37">
        <v>15</v>
      </c>
      <c r="K1630" s="37">
        <v>15</v>
      </c>
      <c r="L1630" s="37">
        <v>15</v>
      </c>
      <c r="M1630" s="38"/>
      <c r="N1630" s="61" t="s">
        <v>35</v>
      </c>
      <c r="O1630" s="59"/>
    </row>
    <row r="1631" ht="19" customHeight="1" spans="1:15">
      <c r="A1631" s="52">
        <v>2504010230000</v>
      </c>
      <c r="B1631" s="37" t="s">
        <v>3219</v>
      </c>
      <c r="C1631" s="37" t="s">
        <v>3226</v>
      </c>
      <c r="D1631" s="37" t="s">
        <v>3227</v>
      </c>
      <c r="E1631" s="38"/>
      <c r="F1631" s="37"/>
      <c r="G1631" s="37" t="s">
        <v>1694</v>
      </c>
      <c r="H1631" s="37">
        <v>15</v>
      </c>
      <c r="I1631" s="37">
        <v>15</v>
      </c>
      <c r="J1631" s="37">
        <v>15</v>
      </c>
      <c r="K1631" s="37">
        <v>15</v>
      </c>
      <c r="L1631" s="37">
        <v>15</v>
      </c>
      <c r="M1631" s="38"/>
      <c r="N1631" s="61" t="s">
        <v>35</v>
      </c>
      <c r="O1631" s="59"/>
    </row>
    <row r="1632" ht="19" customHeight="1" spans="1:15">
      <c r="A1632" s="52">
        <v>2504010230000</v>
      </c>
      <c r="B1632" s="37" t="s">
        <v>3219</v>
      </c>
      <c r="C1632" s="37" t="s">
        <v>3228</v>
      </c>
      <c r="D1632" s="37" t="s">
        <v>3229</v>
      </c>
      <c r="E1632" s="38"/>
      <c r="F1632" s="37"/>
      <c r="G1632" s="37" t="s">
        <v>1694</v>
      </c>
      <c r="H1632" s="37">
        <v>15</v>
      </c>
      <c r="I1632" s="37">
        <v>15</v>
      </c>
      <c r="J1632" s="37">
        <v>15</v>
      </c>
      <c r="K1632" s="37">
        <v>15</v>
      </c>
      <c r="L1632" s="37">
        <v>15</v>
      </c>
      <c r="M1632" s="38"/>
      <c r="N1632" s="61" t="s">
        <v>35</v>
      </c>
      <c r="O1632" s="59"/>
    </row>
    <row r="1633" ht="19" customHeight="1" spans="1:15">
      <c r="A1633" s="52">
        <v>2504010230000</v>
      </c>
      <c r="B1633" s="37" t="s">
        <v>3219</v>
      </c>
      <c r="C1633" s="37" t="s">
        <v>3230</v>
      </c>
      <c r="D1633" s="37" t="s">
        <v>3231</v>
      </c>
      <c r="E1633" s="38"/>
      <c r="F1633" s="37"/>
      <c r="G1633" s="37" t="s">
        <v>1694</v>
      </c>
      <c r="H1633" s="37">
        <v>15</v>
      </c>
      <c r="I1633" s="37">
        <v>15</v>
      </c>
      <c r="J1633" s="37">
        <v>15</v>
      </c>
      <c r="K1633" s="37">
        <v>15</v>
      </c>
      <c r="L1633" s="37">
        <v>15</v>
      </c>
      <c r="M1633" s="38"/>
      <c r="N1633" s="61" t="s">
        <v>35</v>
      </c>
      <c r="O1633" s="59"/>
    </row>
    <row r="1634" ht="19" customHeight="1" spans="1:15">
      <c r="A1634" s="52">
        <v>2504010230000</v>
      </c>
      <c r="B1634" s="37" t="s">
        <v>3219</v>
      </c>
      <c r="C1634" s="37" t="s">
        <v>3232</v>
      </c>
      <c r="D1634" s="37" t="s">
        <v>3233</v>
      </c>
      <c r="E1634" s="38"/>
      <c r="F1634" s="37"/>
      <c r="G1634" s="37" t="s">
        <v>1694</v>
      </c>
      <c r="H1634" s="37">
        <v>15</v>
      </c>
      <c r="I1634" s="37">
        <v>15</v>
      </c>
      <c r="J1634" s="37">
        <v>15</v>
      </c>
      <c r="K1634" s="37">
        <v>15</v>
      </c>
      <c r="L1634" s="37">
        <v>15</v>
      </c>
      <c r="M1634" s="38"/>
      <c r="N1634" s="61" t="s">
        <v>35</v>
      </c>
      <c r="O1634" s="59"/>
    </row>
    <row r="1635" ht="19" customHeight="1" spans="1:15">
      <c r="A1635" s="52">
        <v>2504010240000</v>
      </c>
      <c r="B1635" s="37" t="s">
        <v>3234</v>
      </c>
      <c r="C1635" s="37">
        <v>250401024</v>
      </c>
      <c r="D1635" s="37" t="s">
        <v>3234</v>
      </c>
      <c r="E1635" s="38"/>
      <c r="F1635" s="37"/>
      <c r="G1635" s="37" t="s">
        <v>1694</v>
      </c>
      <c r="H1635" s="37">
        <v>16.8</v>
      </c>
      <c r="I1635" s="37">
        <v>14</v>
      </c>
      <c r="J1635" s="37">
        <v>14</v>
      </c>
      <c r="K1635" s="37">
        <v>14</v>
      </c>
      <c r="L1635" s="37">
        <v>11.9</v>
      </c>
      <c r="M1635" s="38"/>
      <c r="N1635" s="61" t="s">
        <v>35</v>
      </c>
      <c r="O1635" s="59"/>
    </row>
    <row r="1636" ht="24" customHeight="1" spans="1:15">
      <c r="A1636" s="52">
        <v>2504010250000</v>
      </c>
      <c r="B1636" s="37" t="s">
        <v>3235</v>
      </c>
      <c r="C1636" s="37">
        <v>250401025</v>
      </c>
      <c r="D1636" s="37" t="s">
        <v>3236</v>
      </c>
      <c r="E1636" s="38"/>
      <c r="F1636" s="37"/>
      <c r="G1636" s="37" t="s">
        <v>1694</v>
      </c>
      <c r="H1636" s="37">
        <v>9.6</v>
      </c>
      <c r="I1636" s="37">
        <v>8</v>
      </c>
      <c r="J1636" s="37">
        <v>8</v>
      </c>
      <c r="K1636" s="37">
        <v>8</v>
      </c>
      <c r="L1636" s="37">
        <v>6.8</v>
      </c>
      <c r="M1636" s="38" t="s">
        <v>3237</v>
      </c>
      <c r="N1636" s="61" t="s">
        <v>35</v>
      </c>
      <c r="O1636" s="59"/>
    </row>
    <row r="1637" ht="24" customHeight="1" spans="1:15">
      <c r="A1637" s="52">
        <v>2504010250200</v>
      </c>
      <c r="B1637" s="37" t="s">
        <v>3238</v>
      </c>
      <c r="C1637" s="37" t="s">
        <v>3239</v>
      </c>
      <c r="D1637" s="37" t="s">
        <v>3240</v>
      </c>
      <c r="E1637" s="38"/>
      <c r="F1637" s="37"/>
      <c r="G1637" s="37" t="s">
        <v>1694</v>
      </c>
      <c r="H1637" s="71">
        <v>8</v>
      </c>
      <c r="I1637" s="71">
        <v>8</v>
      </c>
      <c r="J1637" s="71">
        <v>8</v>
      </c>
      <c r="K1637" s="71">
        <v>8</v>
      </c>
      <c r="L1637" s="71">
        <v>8</v>
      </c>
      <c r="M1637" s="38"/>
      <c r="N1637" s="61" t="s">
        <v>35</v>
      </c>
      <c r="O1637" s="59"/>
    </row>
    <row r="1638" ht="24" customHeight="1" spans="1:15">
      <c r="A1638" s="52">
        <v>2504010250000</v>
      </c>
      <c r="B1638" s="37" t="s">
        <v>3235</v>
      </c>
      <c r="C1638" s="37" t="s">
        <v>3241</v>
      </c>
      <c r="D1638" s="37" t="s">
        <v>3242</v>
      </c>
      <c r="E1638" s="38"/>
      <c r="F1638" s="37"/>
      <c r="G1638" s="37" t="s">
        <v>1694</v>
      </c>
      <c r="H1638" s="37"/>
      <c r="I1638" s="37"/>
      <c r="J1638" s="37"/>
      <c r="K1638" s="37"/>
      <c r="L1638" s="37"/>
      <c r="M1638" s="38"/>
      <c r="N1638" s="61" t="s">
        <v>35</v>
      </c>
      <c r="O1638" s="59"/>
    </row>
    <row r="1639" ht="19" customHeight="1" spans="1:15">
      <c r="A1639" s="52">
        <v>2504010260000</v>
      </c>
      <c r="B1639" s="37" t="s">
        <v>3243</v>
      </c>
      <c r="C1639" s="37">
        <v>250401026</v>
      </c>
      <c r="D1639" s="37" t="s">
        <v>3243</v>
      </c>
      <c r="E1639" s="38"/>
      <c r="F1639" s="37"/>
      <c r="G1639" s="37" t="s">
        <v>1694</v>
      </c>
      <c r="H1639" s="37">
        <v>17</v>
      </c>
      <c r="I1639" s="37">
        <v>15</v>
      </c>
      <c r="J1639" s="37">
        <v>13</v>
      </c>
      <c r="K1639" s="37">
        <v>12</v>
      </c>
      <c r="L1639" s="37">
        <v>10.2</v>
      </c>
      <c r="M1639" s="38"/>
      <c r="N1639" s="61" t="s">
        <v>35</v>
      </c>
      <c r="O1639" s="59"/>
    </row>
    <row r="1640" ht="24" customHeight="1" spans="1:15">
      <c r="A1640" s="52">
        <v>2504010270000</v>
      </c>
      <c r="B1640" s="37" t="s">
        <v>3244</v>
      </c>
      <c r="C1640" s="37">
        <v>250401027</v>
      </c>
      <c r="D1640" s="37" t="s">
        <v>3244</v>
      </c>
      <c r="E1640" s="38"/>
      <c r="F1640" s="37"/>
      <c r="G1640" s="37" t="s">
        <v>1694</v>
      </c>
      <c r="H1640" s="37">
        <v>20</v>
      </c>
      <c r="I1640" s="37">
        <v>18</v>
      </c>
      <c r="J1640" s="37">
        <v>16</v>
      </c>
      <c r="K1640" s="37">
        <v>14</v>
      </c>
      <c r="L1640" s="37">
        <v>11.9</v>
      </c>
      <c r="M1640" s="38" t="s">
        <v>3245</v>
      </c>
      <c r="N1640" s="61" t="s">
        <v>35</v>
      </c>
      <c r="O1640" s="59"/>
    </row>
    <row r="1641" ht="19" customHeight="1" spans="1:15">
      <c r="A1641" s="52">
        <v>2504010280000</v>
      </c>
      <c r="B1641" s="37" t="s">
        <v>3246</v>
      </c>
      <c r="C1641" s="37">
        <v>250401028</v>
      </c>
      <c r="D1641" s="37" t="s">
        <v>3246</v>
      </c>
      <c r="E1641" s="38" t="s">
        <v>2271</v>
      </c>
      <c r="F1641" s="37"/>
      <c r="G1641" s="37" t="s">
        <v>1694</v>
      </c>
      <c r="H1641" s="37">
        <v>31</v>
      </c>
      <c r="I1641" s="37">
        <v>28</v>
      </c>
      <c r="J1641" s="37">
        <v>25</v>
      </c>
      <c r="K1641" s="37">
        <v>22</v>
      </c>
      <c r="L1641" s="37">
        <v>19.45</v>
      </c>
      <c r="M1641" s="38" t="s">
        <v>3247</v>
      </c>
      <c r="N1641" s="61" t="s">
        <v>35</v>
      </c>
      <c r="O1641" s="59"/>
    </row>
    <row r="1642" ht="19" customHeight="1" spans="1:15">
      <c r="A1642" s="52">
        <v>2504010280200</v>
      </c>
      <c r="B1642" s="37" t="s">
        <v>3248</v>
      </c>
      <c r="C1642" s="37" t="s">
        <v>3249</v>
      </c>
      <c r="D1642" s="37" t="s">
        <v>3248</v>
      </c>
      <c r="E1642" s="38"/>
      <c r="F1642" s="37"/>
      <c r="G1642" s="37" t="s">
        <v>1694</v>
      </c>
      <c r="H1642" s="37"/>
      <c r="I1642" s="37"/>
      <c r="J1642" s="37"/>
      <c r="K1642" s="37"/>
      <c r="L1642" s="37"/>
      <c r="M1642" s="38"/>
      <c r="N1642" s="61" t="s">
        <v>35</v>
      </c>
      <c r="O1642" s="59"/>
    </row>
    <row r="1643" ht="19" customHeight="1" spans="1:15">
      <c r="A1643" s="52">
        <v>2504010290000</v>
      </c>
      <c r="B1643" s="37" t="s">
        <v>3250</v>
      </c>
      <c r="C1643" s="37">
        <v>250401029</v>
      </c>
      <c r="D1643" s="37" t="s">
        <v>3250</v>
      </c>
      <c r="E1643" s="38"/>
      <c r="F1643" s="37"/>
      <c r="G1643" s="37" t="s">
        <v>1694</v>
      </c>
      <c r="H1643" s="37">
        <v>27.6</v>
      </c>
      <c r="I1643" s="37">
        <v>23</v>
      </c>
      <c r="J1643" s="37">
        <v>23</v>
      </c>
      <c r="K1643" s="37">
        <v>23</v>
      </c>
      <c r="L1643" s="37">
        <v>19.55</v>
      </c>
      <c r="M1643" s="38"/>
      <c r="N1643" s="61" t="s">
        <v>35</v>
      </c>
      <c r="O1643" s="59"/>
    </row>
    <row r="1644" ht="19" customHeight="1" spans="1:15">
      <c r="A1644" s="52">
        <v>2504010300000</v>
      </c>
      <c r="B1644" s="37" t="s">
        <v>3251</v>
      </c>
      <c r="C1644" s="37">
        <v>250401030</v>
      </c>
      <c r="D1644" s="37" t="s">
        <v>3251</v>
      </c>
      <c r="E1644" s="38"/>
      <c r="F1644" s="37"/>
      <c r="G1644" s="37" t="s">
        <v>1694</v>
      </c>
      <c r="H1644" s="37">
        <v>33</v>
      </c>
      <c r="I1644" s="37">
        <v>29</v>
      </c>
      <c r="J1644" s="37">
        <v>26</v>
      </c>
      <c r="K1644" s="37">
        <v>24</v>
      </c>
      <c r="L1644" s="37">
        <v>20.4</v>
      </c>
      <c r="M1644" s="38" t="s">
        <v>3252</v>
      </c>
      <c r="N1644" s="61" t="s">
        <v>35</v>
      </c>
      <c r="O1644" s="59"/>
    </row>
    <row r="1645" ht="24" customHeight="1" spans="1:15">
      <c r="A1645" s="52">
        <v>2504010310000</v>
      </c>
      <c r="B1645" s="37" t="s">
        <v>3253</v>
      </c>
      <c r="C1645" s="37">
        <v>250401031</v>
      </c>
      <c r="D1645" s="37" t="s">
        <v>3253</v>
      </c>
      <c r="E1645" s="38"/>
      <c r="F1645" s="37"/>
      <c r="G1645" s="37" t="s">
        <v>3254</v>
      </c>
      <c r="H1645" s="37">
        <v>49</v>
      </c>
      <c r="I1645" s="37">
        <v>45</v>
      </c>
      <c r="J1645" s="37">
        <v>43</v>
      </c>
      <c r="K1645" s="37">
        <v>42</v>
      </c>
      <c r="L1645" s="37">
        <v>37</v>
      </c>
      <c r="M1645" s="38" t="s">
        <v>3252</v>
      </c>
      <c r="N1645" s="61" t="s">
        <v>35</v>
      </c>
      <c r="O1645" s="59"/>
    </row>
    <row r="1646" ht="24" customHeight="1" spans="1:15">
      <c r="A1646" s="52">
        <v>2504010320000</v>
      </c>
      <c r="B1646" s="37" t="s">
        <v>3255</v>
      </c>
      <c r="C1646" s="37">
        <v>250401032</v>
      </c>
      <c r="D1646" s="37" t="s">
        <v>3255</v>
      </c>
      <c r="E1646" s="38"/>
      <c r="F1646" s="37"/>
      <c r="G1646" s="37" t="s">
        <v>1694</v>
      </c>
      <c r="H1646" s="37"/>
      <c r="I1646" s="37"/>
      <c r="J1646" s="37"/>
      <c r="K1646" s="37"/>
      <c r="L1646" s="37"/>
      <c r="M1646" s="38"/>
      <c r="N1646" s="61" t="s">
        <v>35</v>
      </c>
      <c r="O1646" s="59"/>
    </row>
    <row r="1647" ht="24" customHeight="1" spans="1:15">
      <c r="A1647" s="52">
        <v>2504010330000</v>
      </c>
      <c r="B1647" s="37" t="s">
        <v>3256</v>
      </c>
      <c r="C1647" s="37">
        <v>250401033</v>
      </c>
      <c r="D1647" s="37" t="s">
        <v>3256</v>
      </c>
      <c r="E1647" s="38" t="s">
        <v>3257</v>
      </c>
      <c r="F1647" s="37"/>
      <c r="G1647" s="37" t="s">
        <v>3258</v>
      </c>
      <c r="H1647" s="37"/>
      <c r="I1647" s="37"/>
      <c r="J1647" s="37"/>
      <c r="K1647" s="37"/>
      <c r="L1647" s="37"/>
      <c r="M1647" s="38"/>
      <c r="N1647" s="61" t="s">
        <v>28</v>
      </c>
      <c r="O1647" s="59"/>
    </row>
    <row r="1648" ht="24" customHeight="1" spans="1:15">
      <c r="A1648" s="52">
        <v>2504010340000</v>
      </c>
      <c r="B1648" s="37" t="s">
        <v>3259</v>
      </c>
      <c r="C1648" s="37">
        <v>250401034</v>
      </c>
      <c r="D1648" s="37" t="s">
        <v>3259</v>
      </c>
      <c r="E1648" s="38"/>
      <c r="F1648" s="37"/>
      <c r="G1648" s="37" t="s">
        <v>26</v>
      </c>
      <c r="H1648" s="37"/>
      <c r="I1648" s="37"/>
      <c r="J1648" s="37"/>
      <c r="K1648" s="37"/>
      <c r="L1648" s="37"/>
      <c r="M1648" s="38"/>
      <c r="N1648" s="61" t="s">
        <v>28</v>
      </c>
      <c r="O1648" s="59"/>
    </row>
    <row r="1649" ht="19" customHeight="1" spans="1:15">
      <c r="A1649" s="52">
        <v>2504010350000</v>
      </c>
      <c r="B1649" s="37" t="s">
        <v>3260</v>
      </c>
      <c r="C1649" s="37">
        <v>250401035</v>
      </c>
      <c r="D1649" s="37" t="s">
        <v>3260</v>
      </c>
      <c r="E1649" s="38"/>
      <c r="F1649" s="37"/>
      <c r="G1649" s="37" t="s">
        <v>1694</v>
      </c>
      <c r="H1649" s="37"/>
      <c r="I1649" s="37"/>
      <c r="J1649" s="37"/>
      <c r="K1649" s="37"/>
      <c r="L1649" s="37"/>
      <c r="M1649" s="38"/>
      <c r="N1649" s="61" t="s">
        <v>28</v>
      </c>
      <c r="O1649" s="59"/>
    </row>
    <row r="1650" ht="48" customHeight="1" spans="1:15">
      <c r="A1650" s="52">
        <v>2504010410000</v>
      </c>
      <c r="B1650" s="37" t="s">
        <v>3261</v>
      </c>
      <c r="C1650" s="56">
        <v>250401038</v>
      </c>
      <c r="D1650" s="37" t="s">
        <v>3262</v>
      </c>
      <c r="E1650" s="38" t="s">
        <v>3263</v>
      </c>
      <c r="F1650" s="37"/>
      <c r="G1650" s="37" t="s">
        <v>26</v>
      </c>
      <c r="H1650" s="37">
        <v>210</v>
      </c>
      <c r="I1650" s="37">
        <v>190</v>
      </c>
      <c r="J1650" s="37">
        <v>180</v>
      </c>
      <c r="K1650" s="37">
        <v>160</v>
      </c>
      <c r="L1650" s="37">
        <v>136</v>
      </c>
      <c r="M1650" s="38"/>
      <c r="N1650" s="61" t="s">
        <v>113</v>
      </c>
      <c r="O1650" s="59"/>
    </row>
    <row r="1651" ht="19" customHeight="1" spans="1:15">
      <c r="A1651" s="52"/>
      <c r="B1651" s="31"/>
      <c r="C1651" s="33">
        <v>250402</v>
      </c>
      <c r="D1651" s="33" t="s">
        <v>3264</v>
      </c>
      <c r="E1651" s="34"/>
      <c r="F1651" s="31"/>
      <c r="G1651" s="31"/>
      <c r="H1651" s="84"/>
      <c r="I1651" s="84"/>
      <c r="J1651" s="84"/>
      <c r="K1651" s="84"/>
      <c r="L1651" s="84"/>
      <c r="M1651" s="34"/>
      <c r="N1651" s="103"/>
      <c r="O1651" s="59"/>
    </row>
    <row r="1652" ht="24" customHeight="1" spans="1:15">
      <c r="A1652" s="52">
        <v>2504020010000</v>
      </c>
      <c r="B1652" s="37" t="s">
        <v>3265</v>
      </c>
      <c r="C1652" s="37">
        <v>250402001</v>
      </c>
      <c r="D1652" s="37" t="s">
        <v>3265</v>
      </c>
      <c r="E1652" s="38"/>
      <c r="F1652" s="37"/>
      <c r="G1652" s="37" t="s">
        <v>1694</v>
      </c>
      <c r="H1652" s="37"/>
      <c r="I1652" s="37"/>
      <c r="J1652" s="37"/>
      <c r="K1652" s="37"/>
      <c r="L1652" s="37"/>
      <c r="M1652" s="38"/>
      <c r="N1652" s="61" t="s">
        <v>35</v>
      </c>
      <c r="O1652" s="59"/>
    </row>
    <row r="1653" ht="19" customHeight="1" spans="1:15">
      <c r="A1653" s="52">
        <v>2504020020000</v>
      </c>
      <c r="B1653" s="37" t="s">
        <v>3266</v>
      </c>
      <c r="C1653" s="37">
        <v>250402002</v>
      </c>
      <c r="D1653" s="37" t="s">
        <v>3266</v>
      </c>
      <c r="E1653" s="38"/>
      <c r="F1653" s="37"/>
      <c r="G1653" s="37" t="s">
        <v>1694</v>
      </c>
      <c r="H1653" s="37">
        <v>60</v>
      </c>
      <c r="I1653" s="37">
        <v>60</v>
      </c>
      <c r="J1653" s="37">
        <v>60</v>
      </c>
      <c r="K1653" s="37">
        <v>60</v>
      </c>
      <c r="L1653" s="37">
        <v>60</v>
      </c>
      <c r="M1653" s="38"/>
      <c r="N1653" s="61" t="s">
        <v>35</v>
      </c>
      <c r="O1653" s="59"/>
    </row>
    <row r="1654" ht="24" customHeight="1" spans="1:15">
      <c r="A1654" s="98">
        <v>2504020030000</v>
      </c>
      <c r="B1654" s="92" t="s">
        <v>3267</v>
      </c>
      <c r="C1654" s="92">
        <v>250402003</v>
      </c>
      <c r="D1654" s="92" t="s">
        <v>3267</v>
      </c>
      <c r="E1654" s="38" t="s">
        <v>3268</v>
      </c>
      <c r="F1654" s="37"/>
      <c r="G1654" s="92" t="s">
        <v>1694</v>
      </c>
      <c r="H1654" s="92">
        <v>6</v>
      </c>
      <c r="I1654" s="92">
        <v>6</v>
      </c>
      <c r="J1654" s="92">
        <v>6</v>
      </c>
      <c r="K1654" s="92">
        <v>6</v>
      </c>
      <c r="L1654" s="92">
        <v>6</v>
      </c>
      <c r="M1654" s="38" t="s">
        <v>16785</v>
      </c>
      <c r="N1654" s="61" t="s">
        <v>35</v>
      </c>
      <c r="O1654" s="59" t="s">
        <v>1847</v>
      </c>
    </row>
    <row r="1655" ht="24" customHeight="1" spans="1:15">
      <c r="A1655" s="52">
        <v>2504020030200</v>
      </c>
      <c r="B1655" s="37" t="s">
        <v>3270</v>
      </c>
      <c r="C1655" s="37" t="s">
        <v>3271</v>
      </c>
      <c r="D1655" s="37" t="s">
        <v>3272</v>
      </c>
      <c r="E1655" s="38"/>
      <c r="F1655" s="37"/>
      <c r="G1655" s="37" t="s">
        <v>1694</v>
      </c>
      <c r="H1655" s="37">
        <v>4</v>
      </c>
      <c r="I1655" s="37">
        <v>4</v>
      </c>
      <c r="J1655" s="37">
        <v>4</v>
      </c>
      <c r="K1655" s="37">
        <v>4</v>
      </c>
      <c r="L1655" s="37">
        <v>4</v>
      </c>
      <c r="M1655" s="38"/>
      <c r="N1655" s="61" t="s">
        <v>35</v>
      </c>
      <c r="O1655" s="59"/>
    </row>
    <row r="1656" ht="24" customHeight="1" spans="1:15">
      <c r="A1656" s="52">
        <v>2504020030000</v>
      </c>
      <c r="B1656" s="37" t="s">
        <v>3267</v>
      </c>
      <c r="C1656" s="37" t="s">
        <v>3273</v>
      </c>
      <c r="D1656" s="37" t="s">
        <v>3274</v>
      </c>
      <c r="E1656" s="38"/>
      <c r="F1656" s="37"/>
      <c r="G1656" s="37" t="s">
        <v>1694</v>
      </c>
      <c r="H1656" s="37">
        <v>6</v>
      </c>
      <c r="I1656" s="37">
        <v>6</v>
      </c>
      <c r="J1656" s="37">
        <v>6</v>
      </c>
      <c r="K1656" s="37">
        <v>6</v>
      </c>
      <c r="L1656" s="37">
        <v>6</v>
      </c>
      <c r="M1656" s="38"/>
      <c r="N1656" s="61" t="s">
        <v>35</v>
      </c>
      <c r="O1656" s="59"/>
    </row>
    <row r="1657" ht="24" customHeight="1" spans="1:15">
      <c r="A1657" s="52">
        <v>2504020030000</v>
      </c>
      <c r="B1657" s="37" t="s">
        <v>3267</v>
      </c>
      <c r="C1657" s="37" t="s">
        <v>3275</v>
      </c>
      <c r="D1657" s="37" t="s">
        <v>3276</v>
      </c>
      <c r="E1657" s="38"/>
      <c r="F1657" s="37"/>
      <c r="G1657" s="37" t="s">
        <v>1694</v>
      </c>
      <c r="H1657" s="37">
        <v>6</v>
      </c>
      <c r="I1657" s="37">
        <v>6</v>
      </c>
      <c r="J1657" s="37">
        <v>6</v>
      </c>
      <c r="K1657" s="37">
        <v>6</v>
      </c>
      <c r="L1657" s="37">
        <v>6</v>
      </c>
      <c r="M1657" s="38"/>
      <c r="N1657" s="61" t="s">
        <v>35</v>
      </c>
      <c r="O1657" s="59"/>
    </row>
    <row r="1658" ht="24" customHeight="1" spans="1:15">
      <c r="A1658" s="52">
        <v>2504020030000</v>
      </c>
      <c r="B1658" s="37" t="s">
        <v>3267</v>
      </c>
      <c r="C1658" s="37" t="s">
        <v>3277</v>
      </c>
      <c r="D1658" s="37" t="s">
        <v>3278</v>
      </c>
      <c r="E1658" s="38"/>
      <c r="F1658" s="37"/>
      <c r="G1658" s="37" t="s">
        <v>1694</v>
      </c>
      <c r="H1658" s="37">
        <v>6</v>
      </c>
      <c r="I1658" s="37">
        <v>6</v>
      </c>
      <c r="J1658" s="37">
        <v>6</v>
      </c>
      <c r="K1658" s="37">
        <v>6</v>
      </c>
      <c r="L1658" s="37">
        <v>6</v>
      </c>
      <c r="M1658" s="38"/>
      <c r="N1658" s="61" t="s">
        <v>35</v>
      </c>
      <c r="O1658" s="59"/>
    </row>
    <row r="1659" ht="24" customHeight="1" spans="1:15">
      <c r="A1659" s="52">
        <v>2504020030000</v>
      </c>
      <c r="B1659" s="37" t="s">
        <v>3267</v>
      </c>
      <c r="C1659" s="37" t="s">
        <v>3279</v>
      </c>
      <c r="D1659" s="37" t="s">
        <v>3280</v>
      </c>
      <c r="E1659" s="38"/>
      <c r="F1659" s="37"/>
      <c r="G1659" s="37" t="s">
        <v>1694</v>
      </c>
      <c r="H1659" s="37">
        <v>6</v>
      </c>
      <c r="I1659" s="37">
        <v>6</v>
      </c>
      <c r="J1659" s="37">
        <v>6</v>
      </c>
      <c r="K1659" s="37">
        <v>6</v>
      </c>
      <c r="L1659" s="37">
        <v>6</v>
      </c>
      <c r="M1659" s="38"/>
      <c r="N1659" s="61" t="s">
        <v>35</v>
      </c>
      <c r="O1659" s="59"/>
    </row>
    <row r="1660" ht="24" customHeight="1" spans="1:15">
      <c r="A1660" s="52">
        <v>2504020030000</v>
      </c>
      <c r="B1660" s="37" t="s">
        <v>3267</v>
      </c>
      <c r="C1660" s="37" t="s">
        <v>3281</v>
      </c>
      <c r="D1660" s="37" t="s">
        <v>3282</v>
      </c>
      <c r="E1660" s="38"/>
      <c r="F1660" s="37"/>
      <c r="G1660" s="37" t="s">
        <v>1694</v>
      </c>
      <c r="H1660" s="37">
        <v>6</v>
      </c>
      <c r="I1660" s="37">
        <v>6</v>
      </c>
      <c r="J1660" s="37">
        <v>6</v>
      </c>
      <c r="K1660" s="37">
        <v>6</v>
      </c>
      <c r="L1660" s="37">
        <v>6</v>
      </c>
      <c r="M1660" s="38"/>
      <c r="N1660" s="61" t="s">
        <v>35</v>
      </c>
      <c r="O1660" s="59"/>
    </row>
    <row r="1661" ht="24" customHeight="1" spans="1:15">
      <c r="A1661" s="52">
        <v>2504020030000</v>
      </c>
      <c r="B1661" s="37" t="s">
        <v>3267</v>
      </c>
      <c r="C1661" s="37" t="s">
        <v>3283</v>
      </c>
      <c r="D1661" s="37" t="s">
        <v>3284</v>
      </c>
      <c r="E1661" s="38"/>
      <c r="F1661" s="37"/>
      <c r="G1661" s="37" t="s">
        <v>1694</v>
      </c>
      <c r="H1661" s="37">
        <v>6</v>
      </c>
      <c r="I1661" s="37">
        <v>6</v>
      </c>
      <c r="J1661" s="37">
        <v>6</v>
      </c>
      <c r="K1661" s="37">
        <v>6</v>
      </c>
      <c r="L1661" s="37">
        <v>6</v>
      </c>
      <c r="M1661" s="38"/>
      <c r="N1661" s="61" t="s">
        <v>35</v>
      </c>
      <c r="O1661" s="59"/>
    </row>
    <row r="1662" ht="24" customHeight="1" spans="1:15">
      <c r="A1662" s="52">
        <v>2504020030000</v>
      </c>
      <c r="B1662" s="37" t="s">
        <v>3267</v>
      </c>
      <c r="C1662" s="37" t="s">
        <v>3285</v>
      </c>
      <c r="D1662" s="37" t="s">
        <v>3286</v>
      </c>
      <c r="E1662" s="38"/>
      <c r="F1662" s="37"/>
      <c r="G1662" s="37" t="s">
        <v>1694</v>
      </c>
      <c r="H1662" s="37">
        <v>6</v>
      </c>
      <c r="I1662" s="37">
        <v>6</v>
      </c>
      <c r="J1662" s="37">
        <v>6</v>
      </c>
      <c r="K1662" s="37">
        <v>6</v>
      </c>
      <c r="L1662" s="37">
        <v>6</v>
      </c>
      <c r="M1662" s="38"/>
      <c r="N1662" s="61" t="s">
        <v>35</v>
      </c>
      <c r="O1662" s="59"/>
    </row>
    <row r="1663" s="13" customFormat="1" ht="24" customHeight="1" spans="1:15">
      <c r="A1663" s="98" t="s">
        <v>3287</v>
      </c>
      <c r="B1663" s="92" t="s">
        <v>3288</v>
      </c>
      <c r="C1663" s="92" t="s">
        <v>3289</v>
      </c>
      <c r="D1663" s="92" t="s">
        <v>3290</v>
      </c>
      <c r="E1663" s="72"/>
      <c r="F1663" s="68"/>
      <c r="G1663" s="92" t="s">
        <v>1694</v>
      </c>
      <c r="H1663" s="92"/>
      <c r="I1663" s="92"/>
      <c r="J1663" s="92"/>
      <c r="K1663" s="92"/>
      <c r="L1663" s="92"/>
      <c r="M1663" s="72"/>
      <c r="N1663" s="64"/>
      <c r="O1663" s="59" t="s">
        <v>1847</v>
      </c>
    </row>
    <row r="1664" ht="19" customHeight="1" spans="1:15">
      <c r="A1664" s="52">
        <v>2504020040000</v>
      </c>
      <c r="B1664" s="37" t="s">
        <v>3291</v>
      </c>
      <c r="C1664" s="37">
        <v>250402004</v>
      </c>
      <c r="D1664" s="37" t="s">
        <v>3291</v>
      </c>
      <c r="E1664" s="38" t="s">
        <v>3292</v>
      </c>
      <c r="F1664" s="37"/>
      <c r="G1664" s="37" t="s">
        <v>1694</v>
      </c>
      <c r="H1664" s="37">
        <v>9</v>
      </c>
      <c r="I1664" s="37">
        <v>9</v>
      </c>
      <c r="J1664" s="37">
        <v>9</v>
      </c>
      <c r="K1664" s="37">
        <v>9</v>
      </c>
      <c r="L1664" s="37">
        <v>9</v>
      </c>
      <c r="M1664" s="38" t="s">
        <v>3293</v>
      </c>
      <c r="N1664" s="61" t="s">
        <v>35</v>
      </c>
      <c r="O1664" s="59"/>
    </row>
    <row r="1665" ht="24" customHeight="1" spans="1:15">
      <c r="A1665" s="52">
        <v>2504020040200</v>
      </c>
      <c r="B1665" s="37" t="s">
        <v>3294</v>
      </c>
      <c r="C1665" s="37" t="s">
        <v>3295</v>
      </c>
      <c r="D1665" s="37" t="s">
        <v>3296</v>
      </c>
      <c r="E1665" s="38"/>
      <c r="F1665" s="37"/>
      <c r="G1665" s="37" t="s">
        <v>1694</v>
      </c>
      <c r="H1665" s="37">
        <v>6</v>
      </c>
      <c r="I1665" s="37">
        <v>6</v>
      </c>
      <c r="J1665" s="37">
        <v>6</v>
      </c>
      <c r="K1665" s="37">
        <v>6</v>
      </c>
      <c r="L1665" s="37">
        <v>6</v>
      </c>
      <c r="M1665" s="38"/>
      <c r="N1665" s="61" t="s">
        <v>35</v>
      </c>
      <c r="O1665" s="59"/>
    </row>
    <row r="1666" ht="24" customHeight="1" spans="1:15">
      <c r="A1666" s="52">
        <v>2504020050000</v>
      </c>
      <c r="B1666" s="37" t="s">
        <v>3297</v>
      </c>
      <c r="C1666" s="37">
        <v>250402005</v>
      </c>
      <c r="D1666" s="37" t="s">
        <v>3297</v>
      </c>
      <c r="E1666" s="38" t="s">
        <v>3298</v>
      </c>
      <c r="F1666" s="37"/>
      <c r="G1666" s="37" t="s">
        <v>1694</v>
      </c>
      <c r="H1666" s="71">
        <v>17</v>
      </c>
      <c r="I1666" s="71">
        <v>15</v>
      </c>
      <c r="J1666" s="71">
        <v>13</v>
      </c>
      <c r="K1666" s="71">
        <v>12</v>
      </c>
      <c r="L1666" s="71">
        <v>10.2</v>
      </c>
      <c r="M1666" s="38" t="s">
        <v>3299</v>
      </c>
      <c r="N1666" s="61" t="s">
        <v>35</v>
      </c>
      <c r="O1666" s="59"/>
    </row>
    <row r="1667" ht="24" customHeight="1" spans="1:15">
      <c r="A1667" s="52">
        <v>2504020050400</v>
      </c>
      <c r="B1667" s="37" t="s">
        <v>3300</v>
      </c>
      <c r="C1667" s="37" t="s">
        <v>3301</v>
      </c>
      <c r="D1667" s="37" t="s">
        <v>3302</v>
      </c>
      <c r="E1667" s="38"/>
      <c r="F1667" s="37"/>
      <c r="G1667" s="37" t="s">
        <v>1694</v>
      </c>
      <c r="H1667" s="37"/>
      <c r="I1667" s="37"/>
      <c r="J1667" s="37"/>
      <c r="K1667" s="37"/>
      <c r="L1667" s="37"/>
      <c r="M1667" s="38"/>
      <c r="N1667" s="61" t="s">
        <v>35</v>
      </c>
      <c r="O1667" s="59"/>
    </row>
    <row r="1668" ht="24" customHeight="1" spans="1:15">
      <c r="A1668" s="52">
        <v>2504020050100</v>
      </c>
      <c r="B1668" s="37" t="s">
        <v>3303</v>
      </c>
      <c r="C1668" s="37" t="s">
        <v>3304</v>
      </c>
      <c r="D1668" s="37" t="s">
        <v>3305</v>
      </c>
      <c r="E1668" s="38"/>
      <c r="F1668" s="37"/>
      <c r="G1668" s="37" t="s">
        <v>1694</v>
      </c>
      <c r="H1668" s="37"/>
      <c r="I1668" s="37"/>
      <c r="J1668" s="37"/>
      <c r="K1668" s="37"/>
      <c r="L1668" s="37"/>
      <c r="M1668" s="38"/>
      <c r="N1668" s="61" t="s">
        <v>35</v>
      </c>
      <c r="O1668" s="59"/>
    </row>
    <row r="1669" ht="24" customHeight="1" spans="1:15">
      <c r="A1669" s="52">
        <v>2504020050200</v>
      </c>
      <c r="B1669" s="37" t="s">
        <v>3306</v>
      </c>
      <c r="C1669" s="37" t="s">
        <v>3307</v>
      </c>
      <c r="D1669" s="37" t="s">
        <v>3308</v>
      </c>
      <c r="E1669" s="38"/>
      <c r="F1669" s="37"/>
      <c r="G1669" s="37" t="s">
        <v>1694</v>
      </c>
      <c r="H1669" s="37"/>
      <c r="I1669" s="37"/>
      <c r="J1669" s="37"/>
      <c r="K1669" s="37"/>
      <c r="L1669" s="37"/>
      <c r="M1669" s="38"/>
      <c r="N1669" s="61" t="s">
        <v>35</v>
      </c>
      <c r="O1669" s="59"/>
    </row>
    <row r="1670" ht="24" customHeight="1" spans="1:15">
      <c r="A1670" s="52">
        <v>2504020050300</v>
      </c>
      <c r="B1670" s="37" t="s">
        <v>3309</v>
      </c>
      <c r="C1670" s="37" t="s">
        <v>3310</v>
      </c>
      <c r="D1670" s="37" t="s">
        <v>3311</v>
      </c>
      <c r="E1670" s="38"/>
      <c r="F1670" s="37"/>
      <c r="G1670" s="37" t="s">
        <v>1694</v>
      </c>
      <c r="H1670" s="37"/>
      <c r="I1670" s="37"/>
      <c r="J1670" s="37"/>
      <c r="K1670" s="37"/>
      <c r="L1670" s="37"/>
      <c r="M1670" s="38"/>
      <c r="N1670" s="61" t="s">
        <v>35</v>
      </c>
      <c r="O1670" s="59"/>
    </row>
    <row r="1671" ht="24" customHeight="1" spans="1:15">
      <c r="A1671" s="52">
        <v>2504020060000</v>
      </c>
      <c r="B1671" s="37" t="s">
        <v>3312</v>
      </c>
      <c r="C1671" s="37">
        <v>250402006</v>
      </c>
      <c r="D1671" s="37" t="s">
        <v>3312</v>
      </c>
      <c r="E1671" s="38" t="s">
        <v>3292</v>
      </c>
      <c r="F1671" s="37"/>
      <c r="G1671" s="37" t="s">
        <v>1694</v>
      </c>
      <c r="H1671" s="37">
        <v>9</v>
      </c>
      <c r="I1671" s="37">
        <v>9</v>
      </c>
      <c r="J1671" s="37">
        <v>9</v>
      </c>
      <c r="K1671" s="37">
        <v>9</v>
      </c>
      <c r="L1671" s="37">
        <v>9</v>
      </c>
      <c r="M1671" s="38" t="s">
        <v>3293</v>
      </c>
      <c r="N1671" s="61" t="s">
        <v>35</v>
      </c>
      <c r="O1671" s="59"/>
    </row>
    <row r="1672" ht="24" customHeight="1" spans="1:15">
      <c r="A1672" s="52">
        <v>2504020060100</v>
      </c>
      <c r="B1672" s="37" t="s">
        <v>3313</v>
      </c>
      <c r="C1672" s="37" t="s">
        <v>3314</v>
      </c>
      <c r="D1672" s="37" t="s">
        <v>3315</v>
      </c>
      <c r="E1672" s="38"/>
      <c r="F1672" s="37"/>
      <c r="G1672" s="37" t="s">
        <v>1694</v>
      </c>
      <c r="H1672" s="37">
        <v>6</v>
      </c>
      <c r="I1672" s="37">
        <v>6</v>
      </c>
      <c r="J1672" s="37">
        <v>6</v>
      </c>
      <c r="K1672" s="37">
        <v>6</v>
      </c>
      <c r="L1672" s="37">
        <v>6</v>
      </c>
      <c r="M1672" s="38"/>
      <c r="N1672" s="61" t="s">
        <v>35</v>
      </c>
      <c r="O1672" s="59"/>
    </row>
    <row r="1673" ht="19" customHeight="1" spans="1:15">
      <c r="A1673" s="52">
        <v>2504020070000</v>
      </c>
      <c r="B1673" s="37" t="s">
        <v>3316</v>
      </c>
      <c r="C1673" s="37">
        <v>250402007</v>
      </c>
      <c r="D1673" s="37" t="s">
        <v>3316</v>
      </c>
      <c r="E1673" s="38" t="s">
        <v>3292</v>
      </c>
      <c r="F1673" s="37"/>
      <c r="G1673" s="37" t="s">
        <v>1694</v>
      </c>
      <c r="H1673" s="37">
        <v>20</v>
      </c>
      <c r="I1673" s="37">
        <v>17</v>
      </c>
      <c r="J1673" s="37">
        <v>16</v>
      </c>
      <c r="K1673" s="37">
        <v>15</v>
      </c>
      <c r="L1673" s="37">
        <v>13.6</v>
      </c>
      <c r="M1673" s="38" t="s">
        <v>3317</v>
      </c>
      <c r="N1673" s="61" t="s">
        <v>35</v>
      </c>
      <c r="O1673" s="59"/>
    </row>
    <row r="1674" ht="24" customHeight="1" spans="1:15">
      <c r="A1674" s="52">
        <v>2504020070200</v>
      </c>
      <c r="B1674" s="37" t="s">
        <v>3318</v>
      </c>
      <c r="C1674" s="37" t="s">
        <v>3319</v>
      </c>
      <c r="D1674" s="37" t="s">
        <v>3320</v>
      </c>
      <c r="E1674" s="38"/>
      <c r="F1674" s="37"/>
      <c r="G1674" s="37" t="s">
        <v>1694</v>
      </c>
      <c r="H1674" s="37">
        <v>15</v>
      </c>
      <c r="I1674" s="37">
        <v>14</v>
      </c>
      <c r="J1674" s="37">
        <v>11</v>
      </c>
      <c r="K1674" s="37">
        <v>8</v>
      </c>
      <c r="L1674" s="37">
        <v>8</v>
      </c>
      <c r="M1674" s="38"/>
      <c r="N1674" s="61" t="s">
        <v>35</v>
      </c>
      <c r="O1674" s="59"/>
    </row>
    <row r="1675" ht="24" customHeight="1" spans="1:15">
      <c r="A1675" s="52">
        <v>2504020080000</v>
      </c>
      <c r="B1675" s="37" t="s">
        <v>3321</v>
      </c>
      <c r="C1675" s="37">
        <v>250402008</v>
      </c>
      <c r="D1675" s="37" t="s">
        <v>3321</v>
      </c>
      <c r="E1675" s="38" t="s">
        <v>3292</v>
      </c>
      <c r="F1675" s="37"/>
      <c r="G1675" s="37" t="s">
        <v>1694</v>
      </c>
      <c r="H1675" s="71">
        <v>20</v>
      </c>
      <c r="I1675" s="71">
        <v>18</v>
      </c>
      <c r="J1675" s="71">
        <v>16</v>
      </c>
      <c r="K1675" s="71">
        <v>14</v>
      </c>
      <c r="L1675" s="71">
        <v>11.9</v>
      </c>
      <c r="M1675" s="38" t="s">
        <v>3322</v>
      </c>
      <c r="N1675" s="61" t="s">
        <v>35</v>
      </c>
      <c r="O1675" s="59"/>
    </row>
    <row r="1676" ht="24" customHeight="1" spans="1:15">
      <c r="A1676" s="52">
        <v>2504020080200</v>
      </c>
      <c r="B1676" s="37" t="s">
        <v>3323</v>
      </c>
      <c r="C1676" s="37" t="s">
        <v>3324</v>
      </c>
      <c r="D1676" s="37" t="s">
        <v>3325</v>
      </c>
      <c r="E1676" s="38"/>
      <c r="F1676" s="37"/>
      <c r="G1676" s="37" t="s">
        <v>1694</v>
      </c>
      <c r="H1676" s="71">
        <v>5</v>
      </c>
      <c r="I1676" s="71">
        <v>5</v>
      </c>
      <c r="J1676" s="71">
        <v>5</v>
      </c>
      <c r="K1676" s="71">
        <v>5</v>
      </c>
      <c r="L1676" s="71">
        <v>5</v>
      </c>
      <c r="M1676" s="38"/>
      <c r="N1676" s="61" t="s">
        <v>35</v>
      </c>
      <c r="O1676" s="59"/>
    </row>
    <row r="1677" ht="19" customHeight="1" spans="1:15">
      <c r="A1677" s="52">
        <v>2504020090000</v>
      </c>
      <c r="B1677" s="37" t="s">
        <v>3326</v>
      </c>
      <c r="C1677" s="37">
        <v>250402009</v>
      </c>
      <c r="D1677" s="37" t="s">
        <v>3326</v>
      </c>
      <c r="E1677" s="38" t="s">
        <v>3292</v>
      </c>
      <c r="F1677" s="37"/>
      <c r="G1677" s="37" t="s">
        <v>1694</v>
      </c>
      <c r="H1677" s="37">
        <v>20</v>
      </c>
      <c r="I1677" s="37">
        <v>17</v>
      </c>
      <c r="J1677" s="37">
        <v>16</v>
      </c>
      <c r="K1677" s="37">
        <v>15</v>
      </c>
      <c r="L1677" s="37">
        <v>13.6</v>
      </c>
      <c r="M1677" s="38" t="s">
        <v>3317</v>
      </c>
      <c r="N1677" s="61" t="s">
        <v>35</v>
      </c>
      <c r="O1677" s="59"/>
    </row>
    <row r="1678" ht="24" customHeight="1" spans="1:15">
      <c r="A1678" s="52">
        <v>2504020090100</v>
      </c>
      <c r="B1678" s="37" t="s">
        <v>3327</v>
      </c>
      <c r="C1678" s="37" t="s">
        <v>3328</v>
      </c>
      <c r="D1678" s="37" t="s">
        <v>3329</v>
      </c>
      <c r="E1678" s="38"/>
      <c r="F1678" s="37"/>
      <c r="G1678" s="37" t="s">
        <v>1694</v>
      </c>
      <c r="H1678" s="37">
        <v>12</v>
      </c>
      <c r="I1678" s="37">
        <v>12</v>
      </c>
      <c r="J1678" s="37">
        <v>10</v>
      </c>
      <c r="K1678" s="37">
        <v>7</v>
      </c>
      <c r="L1678" s="37">
        <v>5</v>
      </c>
      <c r="M1678" s="38"/>
      <c r="N1678" s="61" t="s">
        <v>35</v>
      </c>
      <c r="O1678" s="59"/>
    </row>
    <row r="1679" ht="19" customHeight="1" spans="1:15">
      <c r="A1679" s="52">
        <v>2504020100000</v>
      </c>
      <c r="B1679" s="37" t="s">
        <v>3330</v>
      </c>
      <c r="C1679" s="37">
        <v>250402010</v>
      </c>
      <c r="D1679" s="37" t="s">
        <v>3330</v>
      </c>
      <c r="E1679" s="38" t="s">
        <v>3292</v>
      </c>
      <c r="F1679" s="37"/>
      <c r="G1679" s="37" t="s">
        <v>1694</v>
      </c>
      <c r="H1679" s="37">
        <v>20</v>
      </c>
      <c r="I1679" s="37">
        <v>17</v>
      </c>
      <c r="J1679" s="37">
        <v>16</v>
      </c>
      <c r="K1679" s="37">
        <v>15</v>
      </c>
      <c r="L1679" s="37">
        <v>13.6</v>
      </c>
      <c r="M1679" s="38" t="s">
        <v>3317</v>
      </c>
      <c r="N1679" s="61" t="s">
        <v>35</v>
      </c>
      <c r="O1679" s="59"/>
    </row>
    <row r="1680" ht="24" customHeight="1" spans="1:15">
      <c r="A1680" s="52">
        <v>2504020100200</v>
      </c>
      <c r="B1680" s="37" t="s">
        <v>3331</v>
      </c>
      <c r="C1680" s="37" t="s">
        <v>3332</v>
      </c>
      <c r="D1680" s="37" t="s">
        <v>3333</v>
      </c>
      <c r="E1680" s="38"/>
      <c r="F1680" s="37"/>
      <c r="G1680" s="37" t="s">
        <v>1694</v>
      </c>
      <c r="H1680" s="37">
        <v>12</v>
      </c>
      <c r="I1680" s="37">
        <v>12</v>
      </c>
      <c r="J1680" s="37">
        <v>10</v>
      </c>
      <c r="K1680" s="37">
        <v>7</v>
      </c>
      <c r="L1680" s="37">
        <v>5</v>
      </c>
      <c r="M1680" s="38"/>
      <c r="N1680" s="61" t="s">
        <v>35</v>
      </c>
      <c r="O1680" s="59"/>
    </row>
    <row r="1681" ht="19" customHeight="1" spans="1:15">
      <c r="A1681" s="52">
        <v>2504020110000</v>
      </c>
      <c r="B1681" s="37" t="s">
        <v>3334</v>
      </c>
      <c r="C1681" s="37">
        <v>250402011</v>
      </c>
      <c r="D1681" s="37" t="s">
        <v>3334</v>
      </c>
      <c r="E1681" s="38" t="s">
        <v>3292</v>
      </c>
      <c r="F1681" s="37"/>
      <c r="G1681" s="37" t="s">
        <v>1694</v>
      </c>
      <c r="H1681" s="37">
        <v>8</v>
      </c>
      <c r="I1681" s="37">
        <v>8</v>
      </c>
      <c r="J1681" s="37">
        <v>8</v>
      </c>
      <c r="K1681" s="37">
        <v>8</v>
      </c>
      <c r="L1681" s="37">
        <v>8</v>
      </c>
      <c r="M1681" s="38" t="s">
        <v>3335</v>
      </c>
      <c r="N1681" s="61" t="s">
        <v>35</v>
      </c>
      <c r="O1681" s="59"/>
    </row>
    <row r="1682" ht="24" customHeight="1" spans="1:15">
      <c r="A1682" s="52">
        <v>2504020110100</v>
      </c>
      <c r="B1682" s="37" t="s">
        <v>3336</v>
      </c>
      <c r="C1682" s="37" t="s">
        <v>3337</v>
      </c>
      <c r="D1682" s="37" t="s">
        <v>3338</v>
      </c>
      <c r="E1682" s="38"/>
      <c r="F1682" s="37"/>
      <c r="G1682" s="37" t="s">
        <v>1694</v>
      </c>
      <c r="H1682" s="37">
        <v>12</v>
      </c>
      <c r="I1682" s="37">
        <v>12</v>
      </c>
      <c r="J1682" s="37">
        <v>12</v>
      </c>
      <c r="K1682" s="37">
        <v>12</v>
      </c>
      <c r="L1682" s="37">
        <v>12</v>
      </c>
      <c r="M1682" s="38"/>
      <c r="N1682" s="61" t="s">
        <v>35</v>
      </c>
      <c r="O1682" s="59"/>
    </row>
    <row r="1683" ht="24" customHeight="1" spans="1:15">
      <c r="A1683" s="52">
        <v>2504020120000</v>
      </c>
      <c r="B1683" s="37" t="s">
        <v>3339</v>
      </c>
      <c r="C1683" s="37">
        <v>250402012</v>
      </c>
      <c r="D1683" s="37" t="s">
        <v>3339</v>
      </c>
      <c r="E1683" s="38" t="s">
        <v>3340</v>
      </c>
      <c r="F1683" s="37"/>
      <c r="G1683" s="37" t="s">
        <v>1694</v>
      </c>
      <c r="H1683" s="71">
        <v>17</v>
      </c>
      <c r="I1683" s="71">
        <v>15</v>
      </c>
      <c r="J1683" s="71">
        <v>13</v>
      </c>
      <c r="K1683" s="71">
        <v>12</v>
      </c>
      <c r="L1683" s="71">
        <v>10.2</v>
      </c>
      <c r="M1683" s="38" t="s">
        <v>3245</v>
      </c>
      <c r="N1683" s="61" t="s">
        <v>35</v>
      </c>
      <c r="O1683" s="59"/>
    </row>
    <row r="1684" ht="24" customHeight="1" spans="1:15">
      <c r="A1684" s="52">
        <v>2504020120100</v>
      </c>
      <c r="B1684" s="37" t="s">
        <v>3341</v>
      </c>
      <c r="C1684" s="37" t="s">
        <v>3342</v>
      </c>
      <c r="D1684" s="37" t="s">
        <v>3341</v>
      </c>
      <c r="E1684" s="38"/>
      <c r="F1684" s="37"/>
      <c r="G1684" s="37" t="s">
        <v>1694</v>
      </c>
      <c r="H1684" s="71">
        <v>17</v>
      </c>
      <c r="I1684" s="71">
        <v>15</v>
      </c>
      <c r="J1684" s="71">
        <v>13</v>
      </c>
      <c r="K1684" s="71">
        <v>12</v>
      </c>
      <c r="L1684" s="71">
        <v>10.2</v>
      </c>
      <c r="M1684" s="38"/>
      <c r="N1684" s="61" t="s">
        <v>35</v>
      </c>
      <c r="O1684" s="59"/>
    </row>
    <row r="1685" ht="24" customHeight="1" spans="1:15">
      <c r="A1685" s="52">
        <v>2504020120200</v>
      </c>
      <c r="B1685" s="37" t="s">
        <v>3343</v>
      </c>
      <c r="C1685" s="37" t="s">
        <v>3344</v>
      </c>
      <c r="D1685" s="37" t="s">
        <v>3343</v>
      </c>
      <c r="E1685" s="38"/>
      <c r="F1685" s="37"/>
      <c r="G1685" s="37" t="s">
        <v>1694</v>
      </c>
      <c r="H1685" s="71">
        <v>17</v>
      </c>
      <c r="I1685" s="71">
        <v>15</v>
      </c>
      <c r="J1685" s="71">
        <v>13</v>
      </c>
      <c r="K1685" s="71">
        <v>12</v>
      </c>
      <c r="L1685" s="71">
        <v>10.2</v>
      </c>
      <c r="M1685" s="38"/>
      <c r="N1685" s="61" t="s">
        <v>35</v>
      </c>
      <c r="O1685" s="59"/>
    </row>
    <row r="1686" ht="24" customHeight="1" spans="1:15">
      <c r="A1686" s="52">
        <v>2504020120300</v>
      </c>
      <c r="B1686" s="37" t="s">
        <v>3345</v>
      </c>
      <c r="C1686" s="37" t="s">
        <v>3346</v>
      </c>
      <c r="D1686" s="37" t="s">
        <v>3345</v>
      </c>
      <c r="E1686" s="38"/>
      <c r="F1686" s="37"/>
      <c r="G1686" s="37" t="s">
        <v>1694</v>
      </c>
      <c r="H1686" s="71">
        <v>17</v>
      </c>
      <c r="I1686" s="71">
        <v>15</v>
      </c>
      <c r="J1686" s="71">
        <v>13</v>
      </c>
      <c r="K1686" s="71">
        <v>12</v>
      </c>
      <c r="L1686" s="71">
        <v>10.2</v>
      </c>
      <c r="M1686" s="38"/>
      <c r="N1686" s="61" t="s">
        <v>35</v>
      </c>
      <c r="O1686" s="59"/>
    </row>
    <row r="1687" ht="24" customHeight="1" spans="1:15">
      <c r="A1687" s="52">
        <v>2504020120400</v>
      </c>
      <c r="B1687" s="37" t="s">
        <v>3347</v>
      </c>
      <c r="C1687" s="37" t="s">
        <v>3348</v>
      </c>
      <c r="D1687" s="37" t="s">
        <v>3349</v>
      </c>
      <c r="E1687" s="38"/>
      <c r="F1687" s="37"/>
      <c r="G1687" s="37" t="s">
        <v>1694</v>
      </c>
      <c r="H1687" s="71">
        <v>17</v>
      </c>
      <c r="I1687" s="71">
        <v>15</v>
      </c>
      <c r="J1687" s="71">
        <v>13</v>
      </c>
      <c r="K1687" s="71">
        <v>12</v>
      </c>
      <c r="L1687" s="71">
        <v>10.2</v>
      </c>
      <c r="M1687" s="38"/>
      <c r="N1687" s="61" t="s">
        <v>35</v>
      </c>
      <c r="O1687" s="59"/>
    </row>
    <row r="1688" ht="24" customHeight="1" spans="1:15">
      <c r="A1688" s="52">
        <v>2504020130000</v>
      </c>
      <c r="B1688" s="37" t="s">
        <v>3350</v>
      </c>
      <c r="C1688" s="37">
        <v>250402013</v>
      </c>
      <c r="D1688" s="37" t="s">
        <v>3350</v>
      </c>
      <c r="E1688" s="38"/>
      <c r="F1688" s="37"/>
      <c r="G1688" s="37" t="s">
        <v>1694</v>
      </c>
      <c r="H1688" s="71">
        <v>18</v>
      </c>
      <c r="I1688" s="71">
        <v>16</v>
      </c>
      <c r="J1688" s="71">
        <v>14</v>
      </c>
      <c r="K1688" s="71">
        <v>13</v>
      </c>
      <c r="L1688" s="71">
        <v>11.05</v>
      </c>
      <c r="M1688" s="38"/>
      <c r="N1688" s="61" t="s">
        <v>35</v>
      </c>
      <c r="O1688" s="59"/>
    </row>
    <row r="1689" ht="24" customHeight="1" spans="1:15">
      <c r="A1689" s="52">
        <v>2504020140000</v>
      </c>
      <c r="B1689" s="37" t="s">
        <v>3351</v>
      </c>
      <c r="C1689" s="37">
        <v>250402014</v>
      </c>
      <c r="D1689" s="37" t="s">
        <v>3351</v>
      </c>
      <c r="E1689" s="38" t="s">
        <v>3352</v>
      </c>
      <c r="F1689" s="37"/>
      <c r="G1689" s="37" t="s">
        <v>1694</v>
      </c>
      <c r="H1689" s="71">
        <v>18</v>
      </c>
      <c r="I1689" s="71">
        <v>16</v>
      </c>
      <c r="J1689" s="71">
        <v>14</v>
      </c>
      <c r="K1689" s="71">
        <v>13</v>
      </c>
      <c r="L1689" s="71">
        <v>11.05</v>
      </c>
      <c r="M1689" s="38" t="s">
        <v>3245</v>
      </c>
      <c r="N1689" s="61" t="s">
        <v>35</v>
      </c>
      <c r="O1689" s="59"/>
    </row>
    <row r="1690" ht="24" customHeight="1" spans="1:15">
      <c r="A1690" s="52">
        <v>2504020140100</v>
      </c>
      <c r="B1690" s="37" t="s">
        <v>3353</v>
      </c>
      <c r="C1690" s="37" t="s">
        <v>3354</v>
      </c>
      <c r="D1690" s="37" t="s">
        <v>3355</v>
      </c>
      <c r="E1690" s="38"/>
      <c r="F1690" s="37"/>
      <c r="G1690" s="37" t="s">
        <v>1694</v>
      </c>
      <c r="H1690" s="37">
        <v>9.6</v>
      </c>
      <c r="I1690" s="37">
        <v>8</v>
      </c>
      <c r="J1690" s="37">
        <v>8</v>
      </c>
      <c r="K1690" s="37">
        <v>8</v>
      </c>
      <c r="L1690" s="37">
        <v>6.8</v>
      </c>
      <c r="M1690" s="38"/>
      <c r="N1690" s="61" t="s">
        <v>35</v>
      </c>
      <c r="O1690" s="59"/>
    </row>
    <row r="1691" ht="24" customHeight="1" spans="1:15">
      <c r="A1691" s="52">
        <v>2504020140200</v>
      </c>
      <c r="B1691" s="37" t="s">
        <v>3356</v>
      </c>
      <c r="C1691" s="37" t="s">
        <v>3357</v>
      </c>
      <c r="D1691" s="37" t="s">
        <v>3356</v>
      </c>
      <c r="E1691" s="38"/>
      <c r="F1691" s="37"/>
      <c r="G1691" s="37" t="s">
        <v>1694</v>
      </c>
      <c r="H1691" s="37">
        <v>9.6</v>
      </c>
      <c r="I1691" s="37">
        <v>8</v>
      </c>
      <c r="J1691" s="37">
        <v>8</v>
      </c>
      <c r="K1691" s="37">
        <v>8</v>
      </c>
      <c r="L1691" s="37">
        <v>6.8</v>
      </c>
      <c r="M1691" s="38"/>
      <c r="N1691" s="61" t="s">
        <v>35</v>
      </c>
      <c r="O1691" s="59"/>
    </row>
    <row r="1692" ht="24" customHeight="1" spans="1:15">
      <c r="A1692" s="52">
        <v>2504020140300</v>
      </c>
      <c r="B1692" s="37" t="s">
        <v>3358</v>
      </c>
      <c r="C1692" s="37" t="s">
        <v>3359</v>
      </c>
      <c r="D1692" s="37" t="s">
        <v>3358</v>
      </c>
      <c r="E1692" s="38"/>
      <c r="F1692" s="37"/>
      <c r="G1692" s="37" t="s">
        <v>1694</v>
      </c>
      <c r="H1692" s="37">
        <v>9.6</v>
      </c>
      <c r="I1692" s="37">
        <v>8</v>
      </c>
      <c r="J1692" s="37">
        <v>8</v>
      </c>
      <c r="K1692" s="37">
        <v>8</v>
      </c>
      <c r="L1692" s="37">
        <v>6.8</v>
      </c>
      <c r="M1692" s="38"/>
      <c r="N1692" s="61" t="s">
        <v>35</v>
      </c>
      <c r="O1692" s="59"/>
    </row>
    <row r="1693" ht="24" customHeight="1" spans="1:15">
      <c r="A1693" s="52">
        <v>2504020140400</v>
      </c>
      <c r="B1693" s="37" t="s">
        <v>3360</v>
      </c>
      <c r="C1693" s="37" t="s">
        <v>3361</v>
      </c>
      <c r="D1693" s="37" t="s">
        <v>3360</v>
      </c>
      <c r="E1693" s="38"/>
      <c r="F1693" s="37"/>
      <c r="G1693" s="37" t="s">
        <v>1694</v>
      </c>
      <c r="H1693" s="37">
        <v>9.6</v>
      </c>
      <c r="I1693" s="37">
        <v>8</v>
      </c>
      <c r="J1693" s="37">
        <v>8</v>
      </c>
      <c r="K1693" s="37">
        <v>8</v>
      </c>
      <c r="L1693" s="37">
        <v>6.8</v>
      </c>
      <c r="M1693" s="38"/>
      <c r="N1693" s="61" t="s">
        <v>35</v>
      </c>
      <c r="O1693" s="59"/>
    </row>
    <row r="1694" ht="24" customHeight="1" spans="1:15">
      <c r="A1694" s="52">
        <v>2504020140500</v>
      </c>
      <c r="B1694" s="37" t="s">
        <v>3362</v>
      </c>
      <c r="C1694" s="37" t="s">
        <v>3363</v>
      </c>
      <c r="D1694" s="37" t="s">
        <v>3362</v>
      </c>
      <c r="E1694" s="38"/>
      <c r="F1694" s="37"/>
      <c r="G1694" s="37" t="s">
        <v>1694</v>
      </c>
      <c r="H1694" s="37">
        <v>9.6</v>
      </c>
      <c r="I1694" s="37">
        <v>8</v>
      </c>
      <c r="J1694" s="37">
        <v>8</v>
      </c>
      <c r="K1694" s="37">
        <v>8</v>
      </c>
      <c r="L1694" s="37">
        <v>6.8</v>
      </c>
      <c r="M1694" s="38"/>
      <c r="N1694" s="61" t="s">
        <v>35</v>
      </c>
      <c r="O1694" s="59"/>
    </row>
    <row r="1695" ht="24" customHeight="1" spans="1:15">
      <c r="A1695" s="52">
        <v>2504020140600</v>
      </c>
      <c r="B1695" s="37" t="s">
        <v>3364</v>
      </c>
      <c r="C1695" s="37" t="s">
        <v>3365</v>
      </c>
      <c r="D1695" s="37" t="s">
        <v>3364</v>
      </c>
      <c r="E1695" s="38"/>
      <c r="F1695" s="37"/>
      <c r="G1695" s="37" t="s">
        <v>1694</v>
      </c>
      <c r="H1695" s="37">
        <v>9.6</v>
      </c>
      <c r="I1695" s="37">
        <v>8</v>
      </c>
      <c r="J1695" s="37">
        <v>8</v>
      </c>
      <c r="K1695" s="37">
        <v>8</v>
      </c>
      <c r="L1695" s="37">
        <v>6.8</v>
      </c>
      <c r="M1695" s="38"/>
      <c r="N1695" s="61" t="s">
        <v>35</v>
      </c>
      <c r="O1695" s="59"/>
    </row>
    <row r="1696" ht="19" customHeight="1" spans="1:15">
      <c r="A1696" s="52">
        <v>2504020150000</v>
      </c>
      <c r="B1696" s="37" t="s">
        <v>3366</v>
      </c>
      <c r="C1696" s="37">
        <v>250402015</v>
      </c>
      <c r="D1696" s="37" t="s">
        <v>3366</v>
      </c>
      <c r="E1696" s="38" t="s">
        <v>2271</v>
      </c>
      <c r="F1696" s="37"/>
      <c r="G1696" s="37" t="s">
        <v>1694</v>
      </c>
      <c r="H1696" s="37">
        <v>21</v>
      </c>
      <c r="I1696" s="37">
        <v>19</v>
      </c>
      <c r="J1696" s="37">
        <v>17</v>
      </c>
      <c r="K1696" s="37">
        <v>16</v>
      </c>
      <c r="L1696" s="37">
        <v>14.2</v>
      </c>
      <c r="M1696" s="38" t="s">
        <v>3367</v>
      </c>
      <c r="N1696" s="61" t="s">
        <v>35</v>
      </c>
      <c r="O1696" s="59"/>
    </row>
    <row r="1697" ht="24" customHeight="1" spans="1:15">
      <c r="A1697" s="52">
        <v>2504020150100</v>
      </c>
      <c r="B1697" s="37" t="s">
        <v>3368</v>
      </c>
      <c r="C1697" s="37" t="s">
        <v>3369</v>
      </c>
      <c r="D1697" s="37" t="s">
        <v>3368</v>
      </c>
      <c r="E1697" s="38"/>
      <c r="F1697" s="37"/>
      <c r="G1697" s="37" t="s">
        <v>1694</v>
      </c>
      <c r="H1697" s="37"/>
      <c r="I1697" s="37"/>
      <c r="J1697" s="37"/>
      <c r="K1697" s="37"/>
      <c r="L1697" s="37"/>
      <c r="M1697" s="38"/>
      <c r="N1697" s="61" t="s">
        <v>35</v>
      </c>
      <c r="O1697" s="59"/>
    </row>
    <row r="1698" ht="19" customHeight="1" spans="1:15">
      <c r="A1698" s="52">
        <v>2504020160000</v>
      </c>
      <c r="B1698" s="37" t="s">
        <v>3370</v>
      </c>
      <c r="C1698" s="37">
        <v>250402016</v>
      </c>
      <c r="D1698" s="37" t="s">
        <v>3370</v>
      </c>
      <c r="E1698" s="38" t="s">
        <v>3371</v>
      </c>
      <c r="F1698" s="37"/>
      <c r="G1698" s="37" t="s">
        <v>1694</v>
      </c>
      <c r="H1698" s="37">
        <v>20</v>
      </c>
      <c r="I1698" s="37">
        <v>18</v>
      </c>
      <c r="J1698" s="37">
        <v>16</v>
      </c>
      <c r="K1698" s="37">
        <v>14</v>
      </c>
      <c r="L1698" s="37">
        <v>11.9</v>
      </c>
      <c r="M1698" s="38" t="s">
        <v>3245</v>
      </c>
      <c r="N1698" s="61" t="s">
        <v>35</v>
      </c>
      <c r="O1698" s="59"/>
    </row>
    <row r="1699" ht="24" customHeight="1" spans="1:15">
      <c r="A1699" s="52">
        <v>2504020160100</v>
      </c>
      <c r="B1699" s="37" t="s">
        <v>3372</v>
      </c>
      <c r="C1699" s="37" t="s">
        <v>3373</v>
      </c>
      <c r="D1699" s="37" t="s">
        <v>3372</v>
      </c>
      <c r="E1699" s="38"/>
      <c r="F1699" s="37"/>
      <c r="G1699" s="37" t="s">
        <v>1694</v>
      </c>
      <c r="H1699" s="37">
        <v>20</v>
      </c>
      <c r="I1699" s="37">
        <v>18</v>
      </c>
      <c r="J1699" s="37">
        <v>16</v>
      </c>
      <c r="K1699" s="37">
        <v>14</v>
      </c>
      <c r="L1699" s="37">
        <v>11.9</v>
      </c>
      <c r="M1699" s="38"/>
      <c r="N1699" s="61" t="s">
        <v>35</v>
      </c>
      <c r="O1699" s="59"/>
    </row>
    <row r="1700" ht="24" customHeight="1" spans="1:15">
      <c r="A1700" s="52">
        <v>2504020160200</v>
      </c>
      <c r="B1700" s="37" t="s">
        <v>3374</v>
      </c>
      <c r="C1700" s="37" t="s">
        <v>3375</v>
      </c>
      <c r="D1700" s="37" t="s">
        <v>3374</v>
      </c>
      <c r="E1700" s="38"/>
      <c r="F1700" s="37"/>
      <c r="G1700" s="37" t="s">
        <v>1694</v>
      </c>
      <c r="H1700" s="37">
        <v>20</v>
      </c>
      <c r="I1700" s="37">
        <v>18</v>
      </c>
      <c r="J1700" s="37">
        <v>16</v>
      </c>
      <c r="K1700" s="37">
        <v>14</v>
      </c>
      <c r="L1700" s="37">
        <v>11.9</v>
      </c>
      <c r="M1700" s="38"/>
      <c r="N1700" s="61" t="s">
        <v>35</v>
      </c>
      <c r="O1700" s="59"/>
    </row>
    <row r="1701" ht="24" customHeight="1" spans="1:15">
      <c r="A1701" s="52">
        <v>2504020160300</v>
      </c>
      <c r="B1701" s="37" t="s">
        <v>3376</v>
      </c>
      <c r="C1701" s="37" t="s">
        <v>3377</v>
      </c>
      <c r="D1701" s="37" t="s">
        <v>3376</v>
      </c>
      <c r="E1701" s="38"/>
      <c r="F1701" s="37"/>
      <c r="G1701" s="37" t="s">
        <v>1694</v>
      </c>
      <c r="H1701" s="37">
        <v>20</v>
      </c>
      <c r="I1701" s="37">
        <v>18</v>
      </c>
      <c r="J1701" s="37">
        <v>16</v>
      </c>
      <c r="K1701" s="37">
        <v>14</v>
      </c>
      <c r="L1701" s="37">
        <v>11.9</v>
      </c>
      <c r="M1701" s="38"/>
      <c r="N1701" s="61" t="s">
        <v>35</v>
      </c>
      <c r="O1701" s="59"/>
    </row>
    <row r="1702" ht="24" customHeight="1" spans="1:15">
      <c r="A1702" s="98">
        <v>2504020170000</v>
      </c>
      <c r="B1702" s="92" t="s">
        <v>3378</v>
      </c>
      <c r="C1702" s="92">
        <v>250402017</v>
      </c>
      <c r="D1702" s="92" t="s">
        <v>3378</v>
      </c>
      <c r="E1702" s="38" t="s">
        <v>3379</v>
      </c>
      <c r="F1702" s="37"/>
      <c r="G1702" s="92" t="s">
        <v>1694</v>
      </c>
      <c r="H1702" s="92">
        <v>12</v>
      </c>
      <c r="I1702" s="92">
        <v>12</v>
      </c>
      <c r="J1702" s="92">
        <v>12</v>
      </c>
      <c r="K1702" s="92">
        <v>12</v>
      </c>
      <c r="L1702" s="92">
        <v>12</v>
      </c>
      <c r="M1702" s="38" t="s">
        <v>16786</v>
      </c>
      <c r="N1702" s="61" t="s">
        <v>35</v>
      </c>
      <c r="O1702" s="59" t="s">
        <v>1847</v>
      </c>
    </row>
    <row r="1703" ht="24" customHeight="1" spans="1:15">
      <c r="A1703" s="52">
        <v>2504020170200</v>
      </c>
      <c r="B1703" s="37" t="s">
        <v>3381</v>
      </c>
      <c r="C1703" s="37" t="s">
        <v>3382</v>
      </c>
      <c r="D1703" s="37" t="s">
        <v>3383</v>
      </c>
      <c r="E1703" s="38"/>
      <c r="F1703" s="37"/>
      <c r="G1703" s="37" t="s">
        <v>1694</v>
      </c>
      <c r="H1703" s="37">
        <v>3</v>
      </c>
      <c r="I1703" s="37">
        <v>3</v>
      </c>
      <c r="J1703" s="37">
        <v>3</v>
      </c>
      <c r="K1703" s="37">
        <v>3</v>
      </c>
      <c r="L1703" s="37">
        <v>3</v>
      </c>
      <c r="M1703" s="38"/>
      <c r="N1703" s="61" t="s">
        <v>35</v>
      </c>
      <c r="O1703" s="59"/>
    </row>
    <row r="1704" s="13" customFormat="1" ht="24" customHeight="1" spans="1:15">
      <c r="A1704" s="98" t="s">
        <v>3384</v>
      </c>
      <c r="B1704" s="92" t="s">
        <v>3385</v>
      </c>
      <c r="C1704" s="92" t="s">
        <v>3386</v>
      </c>
      <c r="D1704" s="92" t="s">
        <v>3387</v>
      </c>
      <c r="E1704" s="72"/>
      <c r="F1704" s="68"/>
      <c r="G1704" s="92" t="s">
        <v>1694</v>
      </c>
      <c r="H1704" s="92"/>
      <c r="I1704" s="92"/>
      <c r="J1704" s="92"/>
      <c r="K1704" s="92"/>
      <c r="L1704" s="92"/>
      <c r="M1704" s="72"/>
      <c r="N1704" s="64"/>
      <c r="O1704" s="59" t="s">
        <v>1847</v>
      </c>
    </row>
    <row r="1705" ht="24" customHeight="1" spans="1:15">
      <c r="A1705" s="52">
        <v>2504020180000</v>
      </c>
      <c r="B1705" s="37" t="s">
        <v>3388</v>
      </c>
      <c r="C1705" s="37">
        <v>250402018</v>
      </c>
      <c r="D1705" s="37" t="s">
        <v>3388</v>
      </c>
      <c r="E1705" s="38" t="s">
        <v>2271</v>
      </c>
      <c r="F1705" s="37"/>
      <c r="G1705" s="37" t="s">
        <v>1694</v>
      </c>
      <c r="H1705" s="37">
        <v>12</v>
      </c>
      <c r="I1705" s="37">
        <v>12</v>
      </c>
      <c r="J1705" s="37">
        <v>12</v>
      </c>
      <c r="K1705" s="37">
        <v>12</v>
      </c>
      <c r="L1705" s="37">
        <v>12</v>
      </c>
      <c r="M1705" s="38" t="s">
        <v>2383</v>
      </c>
      <c r="N1705" s="61" t="s">
        <v>35</v>
      </c>
      <c r="O1705" s="59"/>
    </row>
    <row r="1706" ht="24" customHeight="1" spans="1:15">
      <c r="A1706" s="52">
        <v>2504020180100</v>
      </c>
      <c r="B1706" s="37" t="s">
        <v>3389</v>
      </c>
      <c r="C1706" s="37" t="s">
        <v>3390</v>
      </c>
      <c r="D1706" s="37" t="s">
        <v>3391</v>
      </c>
      <c r="E1706" s="38"/>
      <c r="F1706" s="37"/>
      <c r="G1706" s="37" t="s">
        <v>1694</v>
      </c>
      <c r="H1706" s="37">
        <v>3</v>
      </c>
      <c r="I1706" s="37">
        <v>3</v>
      </c>
      <c r="J1706" s="37">
        <v>3</v>
      </c>
      <c r="K1706" s="37">
        <v>3</v>
      </c>
      <c r="L1706" s="37">
        <v>3</v>
      </c>
      <c r="M1706" s="38"/>
      <c r="N1706" s="61" t="s">
        <v>35</v>
      </c>
      <c r="O1706" s="59"/>
    </row>
    <row r="1707" ht="19" customHeight="1" spans="1:15">
      <c r="A1707" s="52">
        <v>2504020190000</v>
      </c>
      <c r="B1707" s="37" t="s">
        <v>3392</v>
      </c>
      <c r="C1707" s="37">
        <v>250402019</v>
      </c>
      <c r="D1707" s="37" t="s">
        <v>3392</v>
      </c>
      <c r="E1707" s="38" t="s">
        <v>3379</v>
      </c>
      <c r="F1707" s="37"/>
      <c r="G1707" s="37" t="s">
        <v>1694</v>
      </c>
      <c r="H1707" s="37">
        <v>26</v>
      </c>
      <c r="I1707" s="37">
        <v>23</v>
      </c>
      <c r="J1707" s="37">
        <v>21</v>
      </c>
      <c r="K1707" s="37">
        <v>20</v>
      </c>
      <c r="L1707" s="37">
        <v>17</v>
      </c>
      <c r="M1707" s="38" t="s">
        <v>3393</v>
      </c>
      <c r="N1707" s="61" t="s">
        <v>35</v>
      </c>
      <c r="O1707" s="59"/>
    </row>
    <row r="1708" ht="24" customHeight="1" spans="1:15">
      <c r="A1708" s="52">
        <v>2504020190200</v>
      </c>
      <c r="B1708" s="37" t="s">
        <v>3394</v>
      </c>
      <c r="C1708" s="37" t="s">
        <v>3395</v>
      </c>
      <c r="D1708" s="37" t="s">
        <v>3396</v>
      </c>
      <c r="E1708" s="38"/>
      <c r="F1708" s="37"/>
      <c r="G1708" s="37" t="s">
        <v>1694</v>
      </c>
      <c r="H1708" s="37">
        <v>10</v>
      </c>
      <c r="I1708" s="37">
        <v>10</v>
      </c>
      <c r="J1708" s="37">
        <v>10</v>
      </c>
      <c r="K1708" s="37">
        <v>10</v>
      </c>
      <c r="L1708" s="37">
        <v>10</v>
      </c>
      <c r="M1708" s="38"/>
      <c r="N1708" s="61" t="s">
        <v>35</v>
      </c>
      <c r="O1708" s="59"/>
    </row>
    <row r="1709" ht="19" customHeight="1" spans="1:15">
      <c r="A1709" s="52">
        <v>2504020200000</v>
      </c>
      <c r="B1709" s="37" t="s">
        <v>3397</v>
      </c>
      <c r="C1709" s="37">
        <v>250402020</v>
      </c>
      <c r="D1709" s="37" t="s">
        <v>3397</v>
      </c>
      <c r="E1709" s="38"/>
      <c r="F1709" s="37"/>
      <c r="G1709" s="37" t="s">
        <v>1694</v>
      </c>
      <c r="H1709" s="37">
        <v>26</v>
      </c>
      <c r="I1709" s="37">
        <v>23</v>
      </c>
      <c r="J1709" s="37">
        <v>21</v>
      </c>
      <c r="K1709" s="37">
        <v>20</v>
      </c>
      <c r="L1709" s="37">
        <v>17</v>
      </c>
      <c r="M1709" s="38"/>
      <c r="N1709" s="61" t="s">
        <v>35</v>
      </c>
      <c r="O1709" s="59"/>
    </row>
    <row r="1710" ht="19" customHeight="1" spans="1:15">
      <c r="A1710" s="52">
        <v>2504020210000</v>
      </c>
      <c r="B1710" s="37" t="s">
        <v>3398</v>
      </c>
      <c r="C1710" s="37">
        <v>250402021</v>
      </c>
      <c r="D1710" s="37" t="s">
        <v>3398</v>
      </c>
      <c r="E1710" s="38"/>
      <c r="F1710" s="37"/>
      <c r="G1710" s="37" t="s">
        <v>1694</v>
      </c>
      <c r="H1710" s="37">
        <v>26</v>
      </c>
      <c r="I1710" s="37">
        <v>23</v>
      </c>
      <c r="J1710" s="37">
        <v>21</v>
      </c>
      <c r="K1710" s="37">
        <v>20</v>
      </c>
      <c r="L1710" s="37">
        <v>17</v>
      </c>
      <c r="M1710" s="38"/>
      <c r="N1710" s="61" t="s">
        <v>35</v>
      </c>
      <c r="O1710" s="59"/>
    </row>
    <row r="1711" ht="19" customHeight="1" spans="1:15">
      <c r="A1711" s="52">
        <v>2504020220000</v>
      </c>
      <c r="B1711" s="37" t="s">
        <v>3399</v>
      </c>
      <c r="C1711" s="37">
        <v>250402022</v>
      </c>
      <c r="D1711" s="37" t="s">
        <v>3399</v>
      </c>
      <c r="E1711" s="38"/>
      <c r="F1711" s="37"/>
      <c r="G1711" s="37" t="s">
        <v>1694</v>
      </c>
      <c r="H1711" s="37">
        <v>20.4</v>
      </c>
      <c r="I1711" s="37">
        <v>17</v>
      </c>
      <c r="J1711" s="37">
        <v>17</v>
      </c>
      <c r="K1711" s="37">
        <v>17</v>
      </c>
      <c r="L1711" s="37">
        <v>14.45</v>
      </c>
      <c r="M1711" s="38"/>
      <c r="N1711" s="61" t="s">
        <v>35</v>
      </c>
      <c r="O1711" s="59"/>
    </row>
    <row r="1712" ht="24" customHeight="1" spans="1:15">
      <c r="A1712" s="52">
        <v>2504020230000</v>
      </c>
      <c r="B1712" s="37" t="s">
        <v>3400</v>
      </c>
      <c r="C1712" s="37">
        <v>250402023</v>
      </c>
      <c r="D1712" s="37" t="s">
        <v>3400</v>
      </c>
      <c r="E1712" s="38"/>
      <c r="F1712" s="37"/>
      <c r="G1712" s="37" t="s">
        <v>1694</v>
      </c>
      <c r="H1712" s="37">
        <v>26</v>
      </c>
      <c r="I1712" s="37">
        <v>23</v>
      </c>
      <c r="J1712" s="37">
        <v>21</v>
      </c>
      <c r="K1712" s="37">
        <v>20</v>
      </c>
      <c r="L1712" s="37">
        <v>17</v>
      </c>
      <c r="M1712" s="38"/>
      <c r="N1712" s="61" t="s">
        <v>35</v>
      </c>
      <c r="O1712" s="59"/>
    </row>
    <row r="1713" ht="19" customHeight="1" spans="1:15">
      <c r="A1713" s="52">
        <v>2504020240000</v>
      </c>
      <c r="B1713" s="37" t="s">
        <v>3401</v>
      </c>
      <c r="C1713" s="37">
        <v>250402024</v>
      </c>
      <c r="D1713" s="37" t="s">
        <v>3401</v>
      </c>
      <c r="E1713" s="38"/>
      <c r="F1713" s="37"/>
      <c r="G1713" s="37" t="s">
        <v>1694</v>
      </c>
      <c r="H1713" s="37">
        <v>26</v>
      </c>
      <c r="I1713" s="37">
        <v>23</v>
      </c>
      <c r="J1713" s="37">
        <v>21</v>
      </c>
      <c r="K1713" s="37">
        <v>20</v>
      </c>
      <c r="L1713" s="37">
        <v>17</v>
      </c>
      <c r="M1713" s="38"/>
      <c r="N1713" s="61" t="s">
        <v>35</v>
      </c>
      <c r="O1713" s="59"/>
    </row>
    <row r="1714" ht="19" customHeight="1" spans="1:15">
      <c r="A1714" s="52">
        <v>2504020250000</v>
      </c>
      <c r="B1714" s="37" t="s">
        <v>3402</v>
      </c>
      <c r="C1714" s="37">
        <v>250402025</v>
      </c>
      <c r="D1714" s="37" t="s">
        <v>3402</v>
      </c>
      <c r="E1714" s="38"/>
      <c r="F1714" s="37"/>
      <c r="G1714" s="37" t="s">
        <v>1694</v>
      </c>
      <c r="H1714" s="37">
        <v>22</v>
      </c>
      <c r="I1714" s="37">
        <v>20</v>
      </c>
      <c r="J1714" s="37">
        <v>18</v>
      </c>
      <c r="K1714" s="37">
        <v>16</v>
      </c>
      <c r="L1714" s="37">
        <v>13.6</v>
      </c>
      <c r="M1714" s="38"/>
      <c r="N1714" s="61" t="s">
        <v>35</v>
      </c>
      <c r="O1714" s="59"/>
    </row>
    <row r="1715" ht="19" customHeight="1" spans="1:15">
      <c r="A1715" s="52">
        <v>2504020260000</v>
      </c>
      <c r="B1715" s="37" t="s">
        <v>3403</v>
      </c>
      <c r="C1715" s="37">
        <v>250402026</v>
      </c>
      <c r="D1715" s="37" t="s">
        <v>3403</v>
      </c>
      <c r="E1715" s="38" t="s">
        <v>2271</v>
      </c>
      <c r="F1715" s="37"/>
      <c r="G1715" s="37" t="s">
        <v>1694</v>
      </c>
      <c r="H1715" s="37">
        <v>25</v>
      </c>
      <c r="I1715" s="37">
        <v>23</v>
      </c>
      <c r="J1715" s="37">
        <v>21</v>
      </c>
      <c r="K1715" s="37">
        <v>19</v>
      </c>
      <c r="L1715" s="37">
        <v>16.9</v>
      </c>
      <c r="M1715" s="38" t="s">
        <v>3367</v>
      </c>
      <c r="N1715" s="61" t="s">
        <v>35</v>
      </c>
      <c r="O1715" s="59"/>
    </row>
    <row r="1716" ht="24" customHeight="1" spans="1:15">
      <c r="A1716" s="52">
        <v>2504020260100</v>
      </c>
      <c r="B1716" s="37" t="s">
        <v>3404</v>
      </c>
      <c r="C1716" s="37" t="s">
        <v>3405</v>
      </c>
      <c r="D1716" s="37" t="s">
        <v>3404</v>
      </c>
      <c r="E1716" s="38"/>
      <c r="F1716" s="37"/>
      <c r="G1716" s="37" t="s">
        <v>1694</v>
      </c>
      <c r="H1716" s="37"/>
      <c r="I1716" s="37"/>
      <c r="J1716" s="37"/>
      <c r="K1716" s="37"/>
      <c r="L1716" s="37"/>
      <c r="M1716" s="38"/>
      <c r="N1716" s="61" t="s">
        <v>35</v>
      </c>
      <c r="O1716" s="59"/>
    </row>
    <row r="1717" ht="19" customHeight="1" spans="1:15">
      <c r="A1717" s="52">
        <v>2504020270000</v>
      </c>
      <c r="B1717" s="37" t="s">
        <v>3406</v>
      </c>
      <c r="C1717" s="37">
        <v>250402027</v>
      </c>
      <c r="D1717" s="37" t="s">
        <v>3406</v>
      </c>
      <c r="E1717" s="38"/>
      <c r="F1717" s="37"/>
      <c r="G1717" s="37" t="s">
        <v>1694</v>
      </c>
      <c r="H1717" s="37">
        <v>18</v>
      </c>
      <c r="I1717" s="37">
        <v>15</v>
      </c>
      <c r="J1717" s="37">
        <v>15</v>
      </c>
      <c r="K1717" s="37">
        <v>15</v>
      </c>
      <c r="L1717" s="37">
        <v>12.75</v>
      </c>
      <c r="M1717" s="38"/>
      <c r="N1717" s="61" t="s">
        <v>35</v>
      </c>
      <c r="O1717" s="59"/>
    </row>
    <row r="1718" ht="19" customHeight="1" spans="1:15">
      <c r="A1718" s="52">
        <v>2504020280000</v>
      </c>
      <c r="B1718" s="37" t="s">
        <v>3407</v>
      </c>
      <c r="C1718" s="37">
        <v>250402028</v>
      </c>
      <c r="D1718" s="37" t="s">
        <v>3407</v>
      </c>
      <c r="E1718" s="38"/>
      <c r="F1718" s="37"/>
      <c r="G1718" s="37" t="s">
        <v>1694</v>
      </c>
      <c r="H1718" s="37">
        <v>13</v>
      </c>
      <c r="I1718" s="37">
        <v>12</v>
      </c>
      <c r="J1718" s="37">
        <v>11</v>
      </c>
      <c r="K1718" s="37">
        <v>10</v>
      </c>
      <c r="L1718" s="37">
        <v>8.5</v>
      </c>
      <c r="M1718" s="38"/>
      <c r="N1718" s="61" t="s">
        <v>35</v>
      </c>
      <c r="O1718" s="59"/>
    </row>
    <row r="1719" ht="19" customHeight="1" spans="1:15">
      <c r="A1719" s="52">
        <v>2504020290000</v>
      </c>
      <c r="B1719" s="37" t="s">
        <v>3408</v>
      </c>
      <c r="C1719" s="37">
        <v>250402029</v>
      </c>
      <c r="D1719" s="37" t="s">
        <v>3408</v>
      </c>
      <c r="E1719" s="38"/>
      <c r="F1719" s="37"/>
      <c r="G1719" s="37" t="s">
        <v>1694</v>
      </c>
      <c r="H1719" s="37">
        <v>13</v>
      </c>
      <c r="I1719" s="37">
        <v>12</v>
      </c>
      <c r="J1719" s="37">
        <v>11</v>
      </c>
      <c r="K1719" s="37">
        <v>10</v>
      </c>
      <c r="L1719" s="37">
        <v>8.5</v>
      </c>
      <c r="M1719" s="38"/>
      <c r="N1719" s="61" t="s">
        <v>35</v>
      </c>
      <c r="O1719" s="59"/>
    </row>
    <row r="1720" ht="24" customHeight="1" spans="1:15">
      <c r="A1720" s="52">
        <v>2504020300000</v>
      </c>
      <c r="B1720" s="37" t="s">
        <v>3409</v>
      </c>
      <c r="C1720" s="37">
        <v>250402030</v>
      </c>
      <c r="D1720" s="37" t="s">
        <v>3409</v>
      </c>
      <c r="E1720" s="38" t="s">
        <v>3410</v>
      </c>
      <c r="F1720" s="37"/>
      <c r="G1720" s="37" t="s">
        <v>1694</v>
      </c>
      <c r="H1720" s="37">
        <v>17</v>
      </c>
      <c r="I1720" s="37">
        <v>15</v>
      </c>
      <c r="J1720" s="37">
        <v>13</v>
      </c>
      <c r="K1720" s="37">
        <v>12</v>
      </c>
      <c r="L1720" s="37">
        <v>10.2</v>
      </c>
      <c r="M1720" s="38" t="s">
        <v>3245</v>
      </c>
      <c r="N1720" s="61" t="s">
        <v>35</v>
      </c>
      <c r="O1720" s="59"/>
    </row>
    <row r="1721" ht="19" customHeight="1" spans="1:15">
      <c r="A1721" s="52">
        <v>2504020300100</v>
      </c>
      <c r="B1721" s="37" t="s">
        <v>3411</v>
      </c>
      <c r="C1721" s="37" t="s">
        <v>3412</v>
      </c>
      <c r="D1721" s="37" t="s">
        <v>3411</v>
      </c>
      <c r="E1721" s="38"/>
      <c r="F1721" s="37"/>
      <c r="G1721" s="37" t="s">
        <v>1694</v>
      </c>
      <c r="H1721" s="37">
        <v>17</v>
      </c>
      <c r="I1721" s="37">
        <v>15</v>
      </c>
      <c r="J1721" s="37">
        <v>13</v>
      </c>
      <c r="K1721" s="37">
        <v>12</v>
      </c>
      <c r="L1721" s="37">
        <v>10.2</v>
      </c>
      <c r="M1721" s="38"/>
      <c r="N1721" s="61" t="s">
        <v>35</v>
      </c>
      <c r="O1721" s="59"/>
    </row>
    <row r="1722" ht="19" customHeight="1" spans="1:15">
      <c r="A1722" s="52">
        <v>2504020300200</v>
      </c>
      <c r="B1722" s="37" t="s">
        <v>3413</v>
      </c>
      <c r="C1722" s="37" t="s">
        <v>3414</v>
      </c>
      <c r="D1722" s="37" t="s">
        <v>3413</v>
      </c>
      <c r="E1722" s="38"/>
      <c r="F1722" s="37"/>
      <c r="G1722" s="37" t="s">
        <v>1694</v>
      </c>
      <c r="H1722" s="37">
        <v>17</v>
      </c>
      <c r="I1722" s="37">
        <v>15</v>
      </c>
      <c r="J1722" s="37">
        <v>13</v>
      </c>
      <c r="K1722" s="37">
        <v>12</v>
      </c>
      <c r="L1722" s="37">
        <v>10.2</v>
      </c>
      <c r="M1722" s="38"/>
      <c r="N1722" s="61" t="s">
        <v>35</v>
      </c>
      <c r="O1722" s="59"/>
    </row>
    <row r="1723" ht="19" customHeight="1" spans="1:15">
      <c r="A1723" s="52">
        <v>2504020300300</v>
      </c>
      <c r="B1723" s="37" t="s">
        <v>3415</v>
      </c>
      <c r="C1723" s="37" t="s">
        <v>3416</v>
      </c>
      <c r="D1723" s="37" t="s">
        <v>3415</v>
      </c>
      <c r="E1723" s="38"/>
      <c r="F1723" s="37"/>
      <c r="G1723" s="37" t="s">
        <v>1694</v>
      </c>
      <c r="H1723" s="37">
        <v>17</v>
      </c>
      <c r="I1723" s="37">
        <v>15</v>
      </c>
      <c r="J1723" s="37">
        <v>13</v>
      </c>
      <c r="K1723" s="37">
        <v>12</v>
      </c>
      <c r="L1723" s="37">
        <v>10.2</v>
      </c>
      <c r="M1723" s="38"/>
      <c r="N1723" s="61" t="s">
        <v>35</v>
      </c>
      <c r="O1723" s="59"/>
    </row>
    <row r="1724" ht="24" customHeight="1" spans="1:15">
      <c r="A1724" s="52">
        <v>2504020310000</v>
      </c>
      <c r="B1724" s="37" t="s">
        <v>3417</v>
      </c>
      <c r="C1724" s="37">
        <v>250402031</v>
      </c>
      <c r="D1724" s="37" t="s">
        <v>3417</v>
      </c>
      <c r="E1724" s="38" t="s">
        <v>3410</v>
      </c>
      <c r="F1724" s="37"/>
      <c r="G1724" s="37" t="s">
        <v>1694</v>
      </c>
      <c r="H1724" s="37">
        <v>17</v>
      </c>
      <c r="I1724" s="37">
        <v>15</v>
      </c>
      <c r="J1724" s="37">
        <v>13</v>
      </c>
      <c r="K1724" s="37">
        <v>12</v>
      </c>
      <c r="L1724" s="37">
        <v>10.2</v>
      </c>
      <c r="M1724" s="38" t="s">
        <v>3245</v>
      </c>
      <c r="N1724" s="61" t="s">
        <v>35</v>
      </c>
      <c r="O1724" s="59"/>
    </row>
    <row r="1725" ht="19" customHeight="1" spans="1:15">
      <c r="A1725" s="52">
        <v>2504020310100</v>
      </c>
      <c r="B1725" s="37" t="s">
        <v>3418</v>
      </c>
      <c r="C1725" s="37" t="s">
        <v>3419</v>
      </c>
      <c r="D1725" s="37" t="s">
        <v>3418</v>
      </c>
      <c r="E1725" s="38"/>
      <c r="F1725" s="37"/>
      <c r="G1725" s="37" t="s">
        <v>1694</v>
      </c>
      <c r="H1725" s="37">
        <v>17</v>
      </c>
      <c r="I1725" s="37">
        <v>15</v>
      </c>
      <c r="J1725" s="37">
        <v>13</v>
      </c>
      <c r="K1725" s="37">
        <v>12</v>
      </c>
      <c r="L1725" s="37">
        <v>10.2</v>
      </c>
      <c r="M1725" s="38"/>
      <c r="N1725" s="61" t="s">
        <v>35</v>
      </c>
      <c r="O1725" s="59"/>
    </row>
    <row r="1726" ht="19" customHeight="1" spans="1:15">
      <c r="A1726" s="52">
        <v>2504020310200</v>
      </c>
      <c r="B1726" s="37" t="s">
        <v>3420</v>
      </c>
      <c r="C1726" s="37" t="s">
        <v>3421</v>
      </c>
      <c r="D1726" s="37" t="s">
        <v>3420</v>
      </c>
      <c r="E1726" s="38"/>
      <c r="F1726" s="37"/>
      <c r="G1726" s="37" t="s">
        <v>1694</v>
      </c>
      <c r="H1726" s="37">
        <v>17</v>
      </c>
      <c r="I1726" s="37">
        <v>15</v>
      </c>
      <c r="J1726" s="37">
        <v>13</v>
      </c>
      <c r="K1726" s="37">
        <v>12</v>
      </c>
      <c r="L1726" s="37">
        <v>10.2</v>
      </c>
      <c r="M1726" s="38"/>
      <c r="N1726" s="61" t="s">
        <v>35</v>
      </c>
      <c r="O1726" s="59"/>
    </row>
    <row r="1727" ht="19" customHeight="1" spans="1:15">
      <c r="A1727" s="52">
        <v>2504020310300</v>
      </c>
      <c r="B1727" s="37" t="s">
        <v>3422</v>
      </c>
      <c r="C1727" s="37" t="s">
        <v>3423</v>
      </c>
      <c r="D1727" s="37" t="s">
        <v>3422</v>
      </c>
      <c r="E1727" s="38"/>
      <c r="F1727" s="37"/>
      <c r="G1727" s="37" t="s">
        <v>1694</v>
      </c>
      <c r="H1727" s="37">
        <v>17</v>
      </c>
      <c r="I1727" s="37">
        <v>15</v>
      </c>
      <c r="J1727" s="37">
        <v>13</v>
      </c>
      <c r="K1727" s="37">
        <v>12</v>
      </c>
      <c r="L1727" s="37">
        <v>10.2</v>
      </c>
      <c r="M1727" s="38"/>
      <c r="N1727" s="61" t="s">
        <v>35</v>
      </c>
      <c r="O1727" s="59"/>
    </row>
    <row r="1728" ht="19" customHeight="1" spans="1:15">
      <c r="A1728" s="52">
        <v>2504020320000</v>
      </c>
      <c r="B1728" s="37" t="s">
        <v>3424</v>
      </c>
      <c r="C1728" s="37">
        <v>250402032</v>
      </c>
      <c r="D1728" s="37" t="s">
        <v>3424</v>
      </c>
      <c r="E1728" s="38"/>
      <c r="F1728" s="37"/>
      <c r="G1728" s="37" t="s">
        <v>1694</v>
      </c>
      <c r="H1728" s="37">
        <v>17</v>
      </c>
      <c r="I1728" s="37">
        <v>15</v>
      </c>
      <c r="J1728" s="37">
        <v>13</v>
      </c>
      <c r="K1728" s="37">
        <v>12</v>
      </c>
      <c r="L1728" s="37">
        <v>10.2</v>
      </c>
      <c r="M1728" s="38"/>
      <c r="N1728" s="61" t="s">
        <v>35</v>
      </c>
      <c r="O1728" s="59"/>
    </row>
    <row r="1729" ht="19" customHeight="1" spans="1:15">
      <c r="A1729" s="52">
        <v>2504020330000</v>
      </c>
      <c r="B1729" s="37" t="s">
        <v>3425</v>
      </c>
      <c r="C1729" s="37">
        <v>250402033</v>
      </c>
      <c r="D1729" s="37" t="s">
        <v>3425</v>
      </c>
      <c r="E1729" s="38" t="s">
        <v>3426</v>
      </c>
      <c r="F1729" s="37"/>
      <c r="G1729" s="37" t="s">
        <v>1694</v>
      </c>
      <c r="H1729" s="37">
        <v>17</v>
      </c>
      <c r="I1729" s="37">
        <v>15</v>
      </c>
      <c r="J1729" s="37">
        <v>13</v>
      </c>
      <c r="K1729" s="37">
        <v>12</v>
      </c>
      <c r="L1729" s="37">
        <v>10.2</v>
      </c>
      <c r="M1729" s="38" t="s">
        <v>3245</v>
      </c>
      <c r="N1729" s="61" t="s">
        <v>35</v>
      </c>
      <c r="O1729" s="59"/>
    </row>
    <row r="1730" ht="24" customHeight="1" spans="1:15">
      <c r="A1730" s="52">
        <v>2504020330100</v>
      </c>
      <c r="B1730" s="37" t="s">
        <v>3427</v>
      </c>
      <c r="C1730" s="37" t="s">
        <v>3428</v>
      </c>
      <c r="D1730" s="37" t="s">
        <v>3429</v>
      </c>
      <c r="E1730" s="38"/>
      <c r="F1730" s="37"/>
      <c r="G1730" s="37" t="s">
        <v>1694</v>
      </c>
      <c r="H1730" s="37">
        <v>17</v>
      </c>
      <c r="I1730" s="37">
        <v>15</v>
      </c>
      <c r="J1730" s="37">
        <v>13</v>
      </c>
      <c r="K1730" s="37">
        <v>12</v>
      </c>
      <c r="L1730" s="37">
        <v>10.2</v>
      </c>
      <c r="M1730" s="38"/>
      <c r="N1730" s="61" t="s">
        <v>35</v>
      </c>
      <c r="O1730" s="59"/>
    </row>
    <row r="1731" ht="24" customHeight="1" spans="1:15">
      <c r="A1731" s="52">
        <v>2504020330200</v>
      </c>
      <c r="B1731" s="37" t="s">
        <v>3430</v>
      </c>
      <c r="C1731" s="37" t="s">
        <v>3431</v>
      </c>
      <c r="D1731" s="37" t="s">
        <v>3432</v>
      </c>
      <c r="E1731" s="38"/>
      <c r="F1731" s="37"/>
      <c r="G1731" s="37" t="s">
        <v>1694</v>
      </c>
      <c r="H1731" s="37">
        <v>17</v>
      </c>
      <c r="I1731" s="37">
        <v>15</v>
      </c>
      <c r="J1731" s="37">
        <v>13</v>
      </c>
      <c r="K1731" s="37">
        <v>12</v>
      </c>
      <c r="L1731" s="37">
        <v>10.2</v>
      </c>
      <c r="M1731" s="38"/>
      <c r="N1731" s="61" t="s">
        <v>35</v>
      </c>
      <c r="O1731" s="59"/>
    </row>
    <row r="1732" ht="19" customHeight="1" spans="1:15">
      <c r="A1732" s="52">
        <v>2504020340000</v>
      </c>
      <c r="B1732" s="37" t="s">
        <v>3433</v>
      </c>
      <c r="C1732" s="37">
        <v>250402034</v>
      </c>
      <c r="D1732" s="37" t="s">
        <v>3433</v>
      </c>
      <c r="E1732" s="38"/>
      <c r="F1732" s="37"/>
      <c r="G1732" s="37" t="s">
        <v>1694</v>
      </c>
      <c r="H1732" s="37">
        <v>26</v>
      </c>
      <c r="I1732" s="37">
        <v>23</v>
      </c>
      <c r="J1732" s="37">
        <v>21</v>
      </c>
      <c r="K1732" s="37">
        <v>20</v>
      </c>
      <c r="L1732" s="37">
        <v>17</v>
      </c>
      <c r="M1732" s="38"/>
      <c r="N1732" s="61" t="s">
        <v>35</v>
      </c>
      <c r="O1732" s="59"/>
    </row>
    <row r="1733" ht="19" customHeight="1" spans="1:15">
      <c r="A1733" s="52">
        <v>2504020350000</v>
      </c>
      <c r="B1733" s="37" t="s">
        <v>3434</v>
      </c>
      <c r="C1733" s="37">
        <v>250402035</v>
      </c>
      <c r="D1733" s="37" t="s">
        <v>3434</v>
      </c>
      <c r="E1733" s="38" t="s">
        <v>2271</v>
      </c>
      <c r="F1733" s="37"/>
      <c r="G1733" s="37" t="s">
        <v>1694</v>
      </c>
      <c r="H1733" s="37">
        <v>15</v>
      </c>
      <c r="I1733" s="37">
        <v>15</v>
      </c>
      <c r="J1733" s="37">
        <v>15</v>
      </c>
      <c r="K1733" s="37">
        <v>15</v>
      </c>
      <c r="L1733" s="37">
        <v>15</v>
      </c>
      <c r="M1733" s="38" t="s">
        <v>3435</v>
      </c>
      <c r="N1733" s="61" t="s">
        <v>35</v>
      </c>
      <c r="O1733" s="59"/>
    </row>
    <row r="1734" ht="24" customHeight="1" spans="1:15">
      <c r="A1734" s="52">
        <v>2504020350200</v>
      </c>
      <c r="B1734" s="37" t="s">
        <v>3436</v>
      </c>
      <c r="C1734" s="37" t="s">
        <v>3437</v>
      </c>
      <c r="D1734" s="37" t="s">
        <v>3436</v>
      </c>
      <c r="E1734" s="38"/>
      <c r="F1734" s="37"/>
      <c r="G1734" s="37" t="s">
        <v>1694</v>
      </c>
      <c r="H1734" s="71">
        <v>6</v>
      </c>
      <c r="I1734" s="71">
        <v>6</v>
      </c>
      <c r="J1734" s="71">
        <v>6</v>
      </c>
      <c r="K1734" s="71">
        <v>6</v>
      </c>
      <c r="L1734" s="71">
        <v>6</v>
      </c>
      <c r="M1734" s="38"/>
      <c r="N1734" s="61" t="s">
        <v>35</v>
      </c>
      <c r="O1734" s="59"/>
    </row>
    <row r="1735" ht="24" customHeight="1" spans="1:15">
      <c r="A1735" s="52">
        <v>2504020360000</v>
      </c>
      <c r="B1735" s="37" t="s">
        <v>3438</v>
      </c>
      <c r="C1735" s="37">
        <v>250402036</v>
      </c>
      <c r="D1735" s="37" t="s">
        <v>3438</v>
      </c>
      <c r="E1735" s="38"/>
      <c r="F1735" s="37"/>
      <c r="G1735" s="37" t="s">
        <v>1694</v>
      </c>
      <c r="H1735" s="37">
        <v>22</v>
      </c>
      <c r="I1735" s="37">
        <v>20</v>
      </c>
      <c r="J1735" s="37">
        <v>18</v>
      </c>
      <c r="K1735" s="37">
        <v>16</v>
      </c>
      <c r="L1735" s="37">
        <v>13.6</v>
      </c>
      <c r="M1735" s="38"/>
      <c r="N1735" s="61" t="s">
        <v>35</v>
      </c>
      <c r="O1735" s="59"/>
    </row>
    <row r="1736" ht="19" customHeight="1" spans="1:15">
      <c r="A1736" s="52">
        <v>2504020370000</v>
      </c>
      <c r="B1736" s="37" t="s">
        <v>3439</v>
      </c>
      <c r="C1736" s="37">
        <v>250402037</v>
      </c>
      <c r="D1736" s="37" t="s">
        <v>3439</v>
      </c>
      <c r="E1736" s="38"/>
      <c r="F1736" s="37"/>
      <c r="G1736" s="37" t="s">
        <v>1694</v>
      </c>
      <c r="H1736" s="37">
        <v>13</v>
      </c>
      <c r="I1736" s="37">
        <v>12</v>
      </c>
      <c r="J1736" s="37">
        <v>11</v>
      </c>
      <c r="K1736" s="37">
        <v>10</v>
      </c>
      <c r="L1736" s="37">
        <v>8.5</v>
      </c>
      <c r="M1736" s="38"/>
      <c r="N1736" s="61" t="s">
        <v>35</v>
      </c>
      <c r="O1736" s="59"/>
    </row>
    <row r="1737" ht="19" customHeight="1" spans="1:15">
      <c r="A1737" s="52">
        <v>2504020380000</v>
      </c>
      <c r="B1737" s="37" t="s">
        <v>3440</v>
      </c>
      <c r="C1737" s="37">
        <v>250402038</v>
      </c>
      <c r="D1737" s="37" t="s">
        <v>3440</v>
      </c>
      <c r="E1737" s="38"/>
      <c r="F1737" s="37"/>
      <c r="G1737" s="37" t="s">
        <v>1694</v>
      </c>
      <c r="H1737" s="37">
        <v>33</v>
      </c>
      <c r="I1737" s="37">
        <v>29</v>
      </c>
      <c r="J1737" s="37">
        <v>26</v>
      </c>
      <c r="K1737" s="37">
        <v>24</v>
      </c>
      <c r="L1737" s="37">
        <v>20.4</v>
      </c>
      <c r="M1737" s="38"/>
      <c r="N1737" s="61" t="s">
        <v>35</v>
      </c>
      <c r="O1737" s="59"/>
    </row>
    <row r="1738" ht="24" customHeight="1" spans="1:15">
      <c r="A1738" s="52">
        <v>2504020390000</v>
      </c>
      <c r="B1738" s="37" t="s">
        <v>3441</v>
      </c>
      <c r="C1738" s="37">
        <v>250402039</v>
      </c>
      <c r="D1738" s="37" t="s">
        <v>3441</v>
      </c>
      <c r="E1738" s="38"/>
      <c r="F1738" s="37"/>
      <c r="G1738" s="37" t="s">
        <v>1694</v>
      </c>
      <c r="H1738" s="37">
        <v>42</v>
      </c>
      <c r="I1738" s="37">
        <v>37</v>
      </c>
      <c r="J1738" s="37">
        <v>34</v>
      </c>
      <c r="K1738" s="37">
        <v>32</v>
      </c>
      <c r="L1738" s="37">
        <v>27.2</v>
      </c>
      <c r="M1738" s="38"/>
      <c r="N1738" s="61" t="s">
        <v>35</v>
      </c>
      <c r="O1738" s="59"/>
    </row>
    <row r="1739" ht="24" customHeight="1" spans="1:15">
      <c r="A1739" s="52">
        <v>2504020400000</v>
      </c>
      <c r="B1739" s="37" t="s">
        <v>3442</v>
      </c>
      <c r="C1739" s="37">
        <v>250402040</v>
      </c>
      <c r="D1739" s="37" t="s">
        <v>3442</v>
      </c>
      <c r="E1739" s="38"/>
      <c r="F1739" s="37"/>
      <c r="G1739" s="37" t="s">
        <v>1694</v>
      </c>
      <c r="H1739" s="37">
        <v>33</v>
      </c>
      <c r="I1739" s="37">
        <v>29</v>
      </c>
      <c r="J1739" s="37">
        <v>26</v>
      </c>
      <c r="K1739" s="37">
        <v>24</v>
      </c>
      <c r="L1739" s="37">
        <v>20.4</v>
      </c>
      <c r="M1739" s="38"/>
      <c r="N1739" s="61" t="s">
        <v>35</v>
      </c>
      <c r="O1739" s="59"/>
    </row>
    <row r="1740" ht="24" customHeight="1" spans="1:15">
      <c r="A1740" s="52">
        <v>2504020410000</v>
      </c>
      <c r="B1740" s="37" t="s">
        <v>3443</v>
      </c>
      <c r="C1740" s="37">
        <v>250402041</v>
      </c>
      <c r="D1740" s="37" t="s">
        <v>3443</v>
      </c>
      <c r="E1740" s="38"/>
      <c r="F1740" s="37"/>
      <c r="G1740" s="37" t="s">
        <v>1694</v>
      </c>
      <c r="H1740" s="37">
        <v>80</v>
      </c>
      <c r="I1740" s="37">
        <v>80</v>
      </c>
      <c r="J1740" s="37">
        <v>68</v>
      </c>
      <c r="K1740" s="37">
        <v>68</v>
      </c>
      <c r="L1740" s="37">
        <v>57.8</v>
      </c>
      <c r="M1740" s="38"/>
      <c r="N1740" s="61" t="s">
        <v>113</v>
      </c>
      <c r="O1740" s="59"/>
    </row>
    <row r="1741" ht="19" customHeight="1" spans="1:15">
      <c r="A1741" s="52">
        <v>2504020420000</v>
      </c>
      <c r="B1741" s="37" t="s">
        <v>3444</v>
      </c>
      <c r="C1741" s="37">
        <v>250402042</v>
      </c>
      <c r="D1741" s="37" t="s">
        <v>3444</v>
      </c>
      <c r="E1741" s="38"/>
      <c r="F1741" s="37"/>
      <c r="G1741" s="37" t="s">
        <v>1694</v>
      </c>
      <c r="H1741" s="37">
        <v>33</v>
      </c>
      <c r="I1741" s="37">
        <v>29</v>
      </c>
      <c r="J1741" s="37">
        <v>26</v>
      </c>
      <c r="K1741" s="37">
        <v>24</v>
      </c>
      <c r="L1741" s="37">
        <v>20.4</v>
      </c>
      <c r="M1741" s="38"/>
      <c r="N1741" s="61" t="s">
        <v>113</v>
      </c>
      <c r="O1741" s="59"/>
    </row>
    <row r="1742" ht="19" customHeight="1" spans="1:15">
      <c r="A1742" s="52">
        <v>2504020430000</v>
      </c>
      <c r="B1742" s="37" t="s">
        <v>3445</v>
      </c>
      <c r="C1742" s="37">
        <v>250402043</v>
      </c>
      <c r="D1742" s="37" t="s">
        <v>3445</v>
      </c>
      <c r="E1742" s="38"/>
      <c r="F1742" s="37"/>
      <c r="G1742" s="37" t="s">
        <v>1694</v>
      </c>
      <c r="H1742" s="37">
        <v>7</v>
      </c>
      <c r="I1742" s="37">
        <v>6</v>
      </c>
      <c r="J1742" s="37">
        <v>5</v>
      </c>
      <c r="K1742" s="37">
        <v>4</v>
      </c>
      <c r="L1742" s="37">
        <v>3.4</v>
      </c>
      <c r="M1742" s="38"/>
      <c r="N1742" s="61" t="s">
        <v>28</v>
      </c>
      <c r="O1742" s="59"/>
    </row>
    <row r="1743" ht="19" customHeight="1" spans="1:15">
      <c r="A1743" s="52">
        <v>2504020440000</v>
      </c>
      <c r="B1743" s="37" t="s">
        <v>3446</v>
      </c>
      <c r="C1743" s="37">
        <v>250402044</v>
      </c>
      <c r="D1743" s="37" t="s">
        <v>3446</v>
      </c>
      <c r="E1743" s="38"/>
      <c r="F1743" s="37"/>
      <c r="G1743" s="37" t="s">
        <v>1694</v>
      </c>
      <c r="H1743" s="37">
        <v>30</v>
      </c>
      <c r="I1743" s="37">
        <v>27</v>
      </c>
      <c r="J1743" s="37">
        <v>24</v>
      </c>
      <c r="K1743" s="37">
        <v>21</v>
      </c>
      <c r="L1743" s="37">
        <v>17.85</v>
      </c>
      <c r="M1743" s="38"/>
      <c r="N1743" s="61" t="s">
        <v>113</v>
      </c>
      <c r="O1743" s="59"/>
    </row>
    <row r="1744" ht="24" customHeight="1" spans="1:15">
      <c r="A1744" s="52">
        <v>2504020450000</v>
      </c>
      <c r="B1744" s="37" t="s">
        <v>3447</v>
      </c>
      <c r="C1744" s="37">
        <v>250402045</v>
      </c>
      <c r="D1744" s="37" t="s">
        <v>3447</v>
      </c>
      <c r="E1744" s="38"/>
      <c r="F1744" s="37"/>
      <c r="G1744" s="37" t="s">
        <v>1694</v>
      </c>
      <c r="H1744" s="37">
        <v>13</v>
      </c>
      <c r="I1744" s="37">
        <v>12</v>
      </c>
      <c r="J1744" s="37">
        <v>11</v>
      </c>
      <c r="K1744" s="37">
        <v>10</v>
      </c>
      <c r="L1744" s="37">
        <v>8.5</v>
      </c>
      <c r="M1744" s="38"/>
      <c r="N1744" s="61" t="s">
        <v>113</v>
      </c>
      <c r="O1744" s="59"/>
    </row>
    <row r="1745" ht="24" customHeight="1" spans="1:15">
      <c r="A1745" s="52">
        <v>2504020460000</v>
      </c>
      <c r="B1745" s="37" t="s">
        <v>3448</v>
      </c>
      <c r="C1745" s="37">
        <v>250402046</v>
      </c>
      <c r="D1745" s="37" t="s">
        <v>3448</v>
      </c>
      <c r="E1745" s="38" t="s">
        <v>3449</v>
      </c>
      <c r="F1745" s="37"/>
      <c r="G1745" s="37" t="s">
        <v>1694</v>
      </c>
      <c r="H1745" s="37">
        <v>20</v>
      </c>
      <c r="I1745" s="37">
        <v>18</v>
      </c>
      <c r="J1745" s="37">
        <v>16</v>
      </c>
      <c r="K1745" s="37">
        <v>15</v>
      </c>
      <c r="L1745" s="37">
        <v>12.75</v>
      </c>
      <c r="M1745" s="38"/>
      <c r="N1745" s="61" t="s">
        <v>113</v>
      </c>
      <c r="O1745" s="59"/>
    </row>
    <row r="1746" ht="19" customHeight="1" spans="1:15">
      <c r="A1746" s="52">
        <v>2504020470000</v>
      </c>
      <c r="B1746" s="37" t="s">
        <v>3450</v>
      </c>
      <c r="C1746" s="37">
        <v>250402047</v>
      </c>
      <c r="D1746" s="37" t="s">
        <v>3450</v>
      </c>
      <c r="E1746" s="38"/>
      <c r="F1746" s="37"/>
      <c r="G1746" s="37" t="s">
        <v>26</v>
      </c>
      <c r="H1746" s="37">
        <v>18</v>
      </c>
      <c r="I1746" s="37">
        <v>16</v>
      </c>
      <c r="J1746" s="37">
        <v>14</v>
      </c>
      <c r="K1746" s="37">
        <v>13</v>
      </c>
      <c r="L1746" s="37">
        <v>11.05</v>
      </c>
      <c r="M1746" s="38"/>
      <c r="N1746" s="61" t="s">
        <v>113</v>
      </c>
      <c r="O1746" s="59"/>
    </row>
    <row r="1747" ht="19" customHeight="1" spans="1:15">
      <c r="A1747" s="52">
        <v>2504020480000</v>
      </c>
      <c r="B1747" s="37" t="s">
        <v>3451</v>
      </c>
      <c r="C1747" s="37">
        <v>250402048</v>
      </c>
      <c r="D1747" s="37" t="s">
        <v>3451</v>
      </c>
      <c r="E1747" s="38"/>
      <c r="F1747" s="37"/>
      <c r="G1747" s="37" t="s">
        <v>26</v>
      </c>
      <c r="H1747" s="37">
        <v>10</v>
      </c>
      <c r="I1747" s="37">
        <v>9</v>
      </c>
      <c r="J1747" s="37">
        <v>8</v>
      </c>
      <c r="K1747" s="37">
        <v>7</v>
      </c>
      <c r="L1747" s="37">
        <v>5.95</v>
      </c>
      <c r="M1747" s="38"/>
      <c r="N1747" s="61" t="s">
        <v>113</v>
      </c>
      <c r="O1747" s="59"/>
    </row>
    <row r="1748" ht="19" customHeight="1" spans="1:15">
      <c r="A1748" s="52">
        <v>2504020490000</v>
      </c>
      <c r="B1748" s="37" t="s">
        <v>3452</v>
      </c>
      <c r="C1748" s="37">
        <v>250402049</v>
      </c>
      <c r="D1748" s="37" t="s">
        <v>3452</v>
      </c>
      <c r="E1748" s="38"/>
      <c r="F1748" s="37"/>
      <c r="G1748" s="37" t="s">
        <v>1694</v>
      </c>
      <c r="H1748" s="37">
        <v>30</v>
      </c>
      <c r="I1748" s="37">
        <v>27</v>
      </c>
      <c r="J1748" s="37">
        <v>24</v>
      </c>
      <c r="K1748" s="37">
        <v>21</v>
      </c>
      <c r="L1748" s="37">
        <v>17.85</v>
      </c>
      <c r="M1748" s="38"/>
      <c r="N1748" s="61" t="s">
        <v>113</v>
      </c>
      <c r="O1748" s="59"/>
    </row>
    <row r="1749" ht="19" customHeight="1" spans="1:15">
      <c r="A1749" s="52">
        <v>2504020500000</v>
      </c>
      <c r="B1749" s="37" t="s">
        <v>3453</v>
      </c>
      <c r="C1749" s="37">
        <v>250402050</v>
      </c>
      <c r="D1749" s="37" t="s">
        <v>3453</v>
      </c>
      <c r="E1749" s="38"/>
      <c r="F1749" s="37"/>
      <c r="G1749" s="37" t="s">
        <v>26</v>
      </c>
      <c r="H1749" s="37">
        <v>8</v>
      </c>
      <c r="I1749" s="37">
        <v>7</v>
      </c>
      <c r="J1749" s="37">
        <v>6</v>
      </c>
      <c r="K1749" s="37">
        <v>5</v>
      </c>
      <c r="L1749" s="37">
        <v>4.25</v>
      </c>
      <c r="M1749" s="38"/>
      <c r="N1749" s="61" t="s">
        <v>28</v>
      </c>
      <c r="O1749" s="59"/>
    </row>
    <row r="1750" ht="24" customHeight="1" spans="1:15">
      <c r="A1750" s="52">
        <v>2504020510000</v>
      </c>
      <c r="B1750" s="37" t="s">
        <v>3454</v>
      </c>
      <c r="C1750" s="37">
        <v>250402051</v>
      </c>
      <c r="D1750" s="37" t="s">
        <v>3454</v>
      </c>
      <c r="E1750" s="38"/>
      <c r="F1750" s="37"/>
      <c r="G1750" s="37" t="s">
        <v>26</v>
      </c>
      <c r="H1750" s="37">
        <v>10</v>
      </c>
      <c r="I1750" s="37">
        <v>9</v>
      </c>
      <c r="J1750" s="37">
        <v>8</v>
      </c>
      <c r="K1750" s="37">
        <v>7</v>
      </c>
      <c r="L1750" s="37">
        <v>5.95</v>
      </c>
      <c r="M1750" s="38"/>
      <c r="N1750" s="61" t="s">
        <v>28</v>
      </c>
      <c r="O1750" s="59"/>
    </row>
    <row r="1751" ht="24" customHeight="1" spans="1:15">
      <c r="A1751" s="52">
        <v>2504020520000</v>
      </c>
      <c r="B1751" s="37" t="s">
        <v>3455</v>
      </c>
      <c r="C1751" s="37">
        <v>250402052</v>
      </c>
      <c r="D1751" s="37" t="s">
        <v>3455</v>
      </c>
      <c r="E1751" s="38"/>
      <c r="F1751" s="37"/>
      <c r="G1751" s="37" t="s">
        <v>1694</v>
      </c>
      <c r="H1751" s="37">
        <v>35</v>
      </c>
      <c r="I1751" s="37">
        <v>31</v>
      </c>
      <c r="J1751" s="37">
        <v>28</v>
      </c>
      <c r="K1751" s="37">
        <v>25</v>
      </c>
      <c r="L1751" s="37">
        <v>21.25</v>
      </c>
      <c r="M1751" s="38"/>
      <c r="N1751" s="61" t="s">
        <v>28</v>
      </c>
      <c r="O1751" s="59"/>
    </row>
    <row r="1752" ht="19" customHeight="1" spans="1:15">
      <c r="A1752" s="52">
        <v>2504020530000</v>
      </c>
      <c r="B1752" s="37" t="s">
        <v>3456</v>
      </c>
      <c r="C1752" s="37">
        <v>250402053</v>
      </c>
      <c r="D1752" s="37" t="s">
        <v>3456</v>
      </c>
      <c r="E1752" s="38"/>
      <c r="F1752" s="37"/>
      <c r="G1752" s="37" t="s">
        <v>26</v>
      </c>
      <c r="H1752" s="37">
        <v>8</v>
      </c>
      <c r="I1752" s="37">
        <v>7</v>
      </c>
      <c r="J1752" s="37">
        <v>6</v>
      </c>
      <c r="K1752" s="37">
        <v>5</v>
      </c>
      <c r="L1752" s="37">
        <v>4.25</v>
      </c>
      <c r="M1752" s="38"/>
      <c r="N1752" s="61" t="s">
        <v>28</v>
      </c>
      <c r="O1752" s="59"/>
    </row>
    <row r="1753" ht="24" customHeight="1" spans="1:15">
      <c r="A1753" s="52">
        <v>2504020540000</v>
      </c>
      <c r="B1753" s="37" t="s">
        <v>3457</v>
      </c>
      <c r="C1753" s="37">
        <v>250402054</v>
      </c>
      <c r="D1753" s="37" t="s">
        <v>3458</v>
      </c>
      <c r="E1753" s="38"/>
      <c r="F1753" s="37"/>
      <c r="G1753" s="37" t="s">
        <v>1694</v>
      </c>
      <c r="H1753" s="37">
        <v>36</v>
      </c>
      <c r="I1753" s="37">
        <v>32</v>
      </c>
      <c r="J1753" s="37">
        <v>29</v>
      </c>
      <c r="K1753" s="37">
        <v>26</v>
      </c>
      <c r="L1753" s="37">
        <v>22.1</v>
      </c>
      <c r="M1753" s="38"/>
      <c r="N1753" s="61" t="s">
        <v>35</v>
      </c>
      <c r="O1753" s="59"/>
    </row>
    <row r="1754" ht="24" customHeight="1" spans="1:15">
      <c r="A1754" s="52">
        <v>2504020550000</v>
      </c>
      <c r="B1754" s="42" t="s">
        <v>3459</v>
      </c>
      <c r="C1754" s="37">
        <v>250402055</v>
      </c>
      <c r="D1754" s="37" t="s">
        <v>3460</v>
      </c>
      <c r="E1754" s="38"/>
      <c r="F1754" s="37"/>
      <c r="G1754" s="37" t="s">
        <v>1694</v>
      </c>
      <c r="H1754" s="37">
        <v>13</v>
      </c>
      <c r="I1754" s="37">
        <v>12</v>
      </c>
      <c r="J1754" s="37">
        <v>11</v>
      </c>
      <c r="K1754" s="37">
        <v>10</v>
      </c>
      <c r="L1754" s="37">
        <v>8.5</v>
      </c>
      <c r="M1754" s="38"/>
      <c r="N1754" s="61" t="s">
        <v>28</v>
      </c>
      <c r="O1754" s="59"/>
    </row>
    <row r="1755" ht="51" customHeight="1" spans="1:15">
      <c r="A1755" s="52">
        <v>512504020560000</v>
      </c>
      <c r="B1755" s="37" t="s">
        <v>3461</v>
      </c>
      <c r="C1755" s="37">
        <v>250402056</v>
      </c>
      <c r="D1755" s="37" t="s">
        <v>3461</v>
      </c>
      <c r="E1755" s="38" t="s">
        <v>3462</v>
      </c>
      <c r="F1755" s="37"/>
      <c r="G1755" s="37" t="s">
        <v>1694</v>
      </c>
      <c r="H1755" s="37"/>
      <c r="I1755" s="37"/>
      <c r="J1755" s="37"/>
      <c r="K1755" s="37"/>
      <c r="L1755" s="37"/>
      <c r="M1755" s="38"/>
      <c r="N1755" s="61" t="s">
        <v>28</v>
      </c>
      <c r="O1755" s="59"/>
    </row>
    <row r="1756" ht="58" customHeight="1" spans="1:15">
      <c r="A1756" s="52">
        <v>512504040340000</v>
      </c>
      <c r="B1756" s="74" t="s">
        <v>3463</v>
      </c>
      <c r="C1756" s="46">
        <v>250402057</v>
      </c>
      <c r="D1756" s="46" t="s">
        <v>3463</v>
      </c>
      <c r="E1756" s="74" t="s">
        <v>3462</v>
      </c>
      <c r="F1756" s="46"/>
      <c r="G1756" s="45" t="s">
        <v>26</v>
      </c>
      <c r="H1756" s="45"/>
      <c r="I1756" s="45"/>
      <c r="J1756" s="45"/>
      <c r="K1756" s="45"/>
      <c r="L1756" s="45"/>
      <c r="M1756" s="74" t="s">
        <v>1003</v>
      </c>
      <c r="N1756" s="64" t="s">
        <v>28</v>
      </c>
      <c r="O1756" s="59"/>
    </row>
    <row r="1757" ht="58" customHeight="1" spans="1:15">
      <c r="A1757" s="52" t="s">
        <v>3464</v>
      </c>
      <c r="B1757" s="37" t="s">
        <v>3465</v>
      </c>
      <c r="C1757" s="36">
        <v>250402058</v>
      </c>
      <c r="D1757" s="37" t="s">
        <v>3465</v>
      </c>
      <c r="E1757" s="38" t="s">
        <v>3466</v>
      </c>
      <c r="F1757" s="37"/>
      <c r="G1757" s="37" t="s">
        <v>1694</v>
      </c>
      <c r="H1757" s="45"/>
      <c r="I1757" s="45"/>
      <c r="J1757" s="45"/>
      <c r="K1757" s="45"/>
      <c r="L1757" s="45"/>
      <c r="M1757" s="74"/>
      <c r="N1757" s="64"/>
      <c r="O1757" s="59" t="s">
        <v>545</v>
      </c>
    </row>
    <row r="1758" ht="19" customHeight="1" spans="1:15">
      <c r="A1758" s="52"/>
      <c r="B1758" s="31"/>
      <c r="C1758" s="33">
        <v>250403</v>
      </c>
      <c r="D1758" s="33" t="s">
        <v>3467</v>
      </c>
      <c r="E1758" s="34"/>
      <c r="F1758" s="31"/>
      <c r="G1758" s="31"/>
      <c r="H1758" s="84"/>
      <c r="I1758" s="84"/>
      <c r="J1758" s="84"/>
      <c r="K1758" s="84"/>
      <c r="L1758" s="84"/>
      <c r="M1758" s="34"/>
      <c r="N1758" s="103"/>
      <c r="O1758" s="59"/>
    </row>
    <row r="1759" ht="24" customHeight="1" spans="1:15">
      <c r="A1759" s="52">
        <v>2504030010000</v>
      </c>
      <c r="B1759" s="37" t="s">
        <v>3468</v>
      </c>
      <c r="C1759" s="37">
        <v>250403001</v>
      </c>
      <c r="D1759" s="37" t="s">
        <v>3468</v>
      </c>
      <c r="E1759" s="38" t="s">
        <v>3469</v>
      </c>
      <c r="F1759" s="37"/>
      <c r="G1759" s="37" t="s">
        <v>1694</v>
      </c>
      <c r="H1759" s="37">
        <v>18</v>
      </c>
      <c r="I1759" s="37">
        <v>17</v>
      </c>
      <c r="J1759" s="37">
        <v>15</v>
      </c>
      <c r="K1759" s="37">
        <v>15</v>
      </c>
      <c r="L1759" s="37">
        <v>13</v>
      </c>
      <c r="M1759" s="38" t="s">
        <v>3245</v>
      </c>
      <c r="N1759" s="61" t="s">
        <v>35</v>
      </c>
      <c r="O1759" s="59"/>
    </row>
    <row r="1760" ht="19" customHeight="1" spans="1:15">
      <c r="A1760" s="52">
        <v>2504030010100</v>
      </c>
      <c r="B1760" s="37" t="s">
        <v>3470</v>
      </c>
      <c r="C1760" s="37" t="s">
        <v>3471</v>
      </c>
      <c r="D1760" s="37" t="s">
        <v>3470</v>
      </c>
      <c r="E1760" s="38"/>
      <c r="F1760" s="37"/>
      <c r="G1760" s="37" t="s">
        <v>1694</v>
      </c>
      <c r="H1760" s="80">
        <v>18</v>
      </c>
      <c r="I1760" s="80">
        <v>17</v>
      </c>
      <c r="J1760" s="80">
        <v>15</v>
      </c>
      <c r="K1760" s="80">
        <v>15</v>
      </c>
      <c r="L1760" s="80">
        <v>13</v>
      </c>
      <c r="M1760" s="38"/>
      <c r="N1760" s="61" t="s">
        <v>35</v>
      </c>
      <c r="O1760" s="59"/>
    </row>
    <row r="1761" ht="19" customHeight="1" spans="1:15">
      <c r="A1761" s="52">
        <v>2504030010200</v>
      </c>
      <c r="B1761" s="37" t="s">
        <v>3472</v>
      </c>
      <c r="C1761" s="37" t="s">
        <v>3473</v>
      </c>
      <c r="D1761" s="37" t="s">
        <v>3472</v>
      </c>
      <c r="E1761" s="38"/>
      <c r="F1761" s="37"/>
      <c r="G1761" s="37" t="s">
        <v>1694</v>
      </c>
      <c r="H1761" s="80">
        <v>18</v>
      </c>
      <c r="I1761" s="80">
        <v>17</v>
      </c>
      <c r="J1761" s="80">
        <v>15</v>
      </c>
      <c r="K1761" s="80">
        <v>15</v>
      </c>
      <c r="L1761" s="80">
        <v>13</v>
      </c>
      <c r="M1761" s="38"/>
      <c r="N1761" s="61" t="s">
        <v>35</v>
      </c>
      <c r="O1761" s="59"/>
    </row>
    <row r="1762" ht="26" customHeight="1" spans="1:15">
      <c r="A1762" s="52">
        <v>2504030020000</v>
      </c>
      <c r="B1762" s="37" t="s">
        <v>3474</v>
      </c>
      <c r="C1762" s="37">
        <v>250403002</v>
      </c>
      <c r="D1762" s="37" t="s">
        <v>3474</v>
      </c>
      <c r="E1762" s="38" t="s">
        <v>2271</v>
      </c>
      <c r="F1762" s="37"/>
      <c r="G1762" s="37" t="s">
        <v>1694</v>
      </c>
      <c r="H1762" s="37">
        <v>17</v>
      </c>
      <c r="I1762" s="37">
        <v>17</v>
      </c>
      <c r="J1762" s="37">
        <v>17</v>
      </c>
      <c r="K1762" s="37">
        <v>17</v>
      </c>
      <c r="L1762" s="37">
        <v>17</v>
      </c>
      <c r="M1762" s="38" t="s">
        <v>3475</v>
      </c>
      <c r="N1762" s="61" t="s">
        <v>35</v>
      </c>
      <c r="O1762" s="59"/>
    </row>
    <row r="1763" ht="28" customHeight="1" spans="1:15">
      <c r="A1763" s="52">
        <v>2504030020200</v>
      </c>
      <c r="B1763" s="37" t="s">
        <v>3476</v>
      </c>
      <c r="C1763" s="37" t="s">
        <v>3477</v>
      </c>
      <c r="D1763" s="37" t="s">
        <v>3478</v>
      </c>
      <c r="E1763" s="38"/>
      <c r="F1763" s="37"/>
      <c r="G1763" s="37" t="s">
        <v>1694</v>
      </c>
      <c r="H1763" s="37">
        <v>13</v>
      </c>
      <c r="I1763" s="37">
        <v>13</v>
      </c>
      <c r="J1763" s="37">
        <v>13</v>
      </c>
      <c r="K1763" s="37">
        <v>13</v>
      </c>
      <c r="L1763" s="37">
        <v>13</v>
      </c>
      <c r="M1763" s="38"/>
      <c r="N1763" s="61" t="s">
        <v>35</v>
      </c>
      <c r="O1763" s="59"/>
    </row>
    <row r="1764" ht="19" customHeight="1" spans="1:15">
      <c r="A1764" s="52">
        <v>2504030030000</v>
      </c>
      <c r="B1764" s="37" t="s">
        <v>3479</v>
      </c>
      <c r="C1764" s="37">
        <v>250403003</v>
      </c>
      <c r="D1764" s="37" t="s">
        <v>3479</v>
      </c>
      <c r="E1764" s="38"/>
      <c r="F1764" s="37"/>
      <c r="G1764" s="37" t="s">
        <v>1694</v>
      </c>
      <c r="H1764" s="37">
        <v>65</v>
      </c>
      <c r="I1764" s="37">
        <v>58</v>
      </c>
      <c r="J1764" s="37">
        <v>53</v>
      </c>
      <c r="K1764" s="37">
        <v>50</v>
      </c>
      <c r="L1764" s="37">
        <v>45</v>
      </c>
      <c r="M1764" s="38"/>
      <c r="N1764" s="61" t="s">
        <v>35</v>
      </c>
      <c r="O1764" s="59"/>
    </row>
    <row r="1765" ht="26" customHeight="1" spans="1:15">
      <c r="A1765" s="52">
        <v>2504030040000</v>
      </c>
      <c r="B1765" s="37" t="s">
        <v>3480</v>
      </c>
      <c r="C1765" s="37">
        <v>250403004</v>
      </c>
      <c r="D1765" s="37" t="s">
        <v>3480</v>
      </c>
      <c r="E1765" s="38"/>
      <c r="F1765" s="37"/>
      <c r="G1765" s="37" t="s">
        <v>1694</v>
      </c>
      <c r="H1765" s="37">
        <v>10.8</v>
      </c>
      <c r="I1765" s="37">
        <v>9</v>
      </c>
      <c r="J1765" s="37">
        <v>9</v>
      </c>
      <c r="K1765" s="37">
        <v>9</v>
      </c>
      <c r="L1765" s="37">
        <v>7.65</v>
      </c>
      <c r="M1765" s="38" t="s">
        <v>3481</v>
      </c>
      <c r="N1765" s="61" t="s">
        <v>35</v>
      </c>
      <c r="O1765" s="59"/>
    </row>
    <row r="1766" ht="28" customHeight="1" spans="1:15">
      <c r="A1766" s="52">
        <v>2504030040001</v>
      </c>
      <c r="B1766" s="37" t="s">
        <v>3482</v>
      </c>
      <c r="C1766" s="37" t="s">
        <v>3483</v>
      </c>
      <c r="D1766" s="37" t="s">
        <v>3484</v>
      </c>
      <c r="E1766" s="38"/>
      <c r="F1766" s="37"/>
      <c r="G1766" s="37" t="s">
        <v>1694</v>
      </c>
      <c r="H1766" s="37">
        <v>10</v>
      </c>
      <c r="I1766" s="37">
        <v>10</v>
      </c>
      <c r="J1766" s="37">
        <v>10</v>
      </c>
      <c r="K1766" s="37">
        <v>10</v>
      </c>
      <c r="L1766" s="37">
        <v>10</v>
      </c>
      <c r="M1766" s="38"/>
      <c r="N1766" s="61" t="s">
        <v>35</v>
      </c>
      <c r="O1766" s="59"/>
    </row>
    <row r="1767" ht="27" customHeight="1" spans="1:15">
      <c r="A1767" s="52">
        <v>2504030050000</v>
      </c>
      <c r="B1767" s="37" t="s">
        <v>3485</v>
      </c>
      <c r="C1767" s="37">
        <v>250403005</v>
      </c>
      <c r="D1767" s="37" t="s">
        <v>3486</v>
      </c>
      <c r="E1767" s="38"/>
      <c r="F1767" s="37"/>
      <c r="G1767" s="37" t="s">
        <v>1694</v>
      </c>
      <c r="H1767" s="37">
        <v>8.4</v>
      </c>
      <c r="I1767" s="37">
        <v>7</v>
      </c>
      <c r="J1767" s="37">
        <v>7</v>
      </c>
      <c r="K1767" s="37">
        <v>7</v>
      </c>
      <c r="L1767" s="37">
        <v>5.95</v>
      </c>
      <c r="M1767" s="38" t="s">
        <v>3481</v>
      </c>
      <c r="N1767" s="61" t="s">
        <v>35</v>
      </c>
      <c r="O1767" s="59"/>
    </row>
    <row r="1768" ht="27" customHeight="1" spans="1:15">
      <c r="A1768" s="52">
        <v>2504030050001</v>
      </c>
      <c r="B1768" s="37" t="s">
        <v>3487</v>
      </c>
      <c r="C1768" s="37" t="s">
        <v>3488</v>
      </c>
      <c r="D1768" s="37" t="s">
        <v>3489</v>
      </c>
      <c r="E1768" s="38"/>
      <c r="F1768" s="37"/>
      <c r="G1768" s="37" t="s">
        <v>1694</v>
      </c>
      <c r="H1768" s="36">
        <v>10</v>
      </c>
      <c r="I1768" s="36">
        <v>10</v>
      </c>
      <c r="J1768" s="36">
        <v>10</v>
      </c>
      <c r="K1768" s="36">
        <v>10</v>
      </c>
      <c r="L1768" s="36">
        <v>10</v>
      </c>
      <c r="M1768" s="38"/>
      <c r="N1768" s="87" t="s">
        <v>35</v>
      </c>
      <c r="O1768" s="88" t="s">
        <v>670</v>
      </c>
    </row>
    <row r="1769" ht="24" customHeight="1" spans="1:15">
      <c r="A1769" s="52">
        <v>2504030060000</v>
      </c>
      <c r="B1769" s="37" t="s">
        <v>3490</v>
      </c>
      <c r="C1769" s="37">
        <v>250403006</v>
      </c>
      <c r="D1769" s="37" t="s">
        <v>3490</v>
      </c>
      <c r="E1769" s="38"/>
      <c r="F1769" s="37"/>
      <c r="G1769" s="37" t="s">
        <v>1694</v>
      </c>
      <c r="H1769" s="37">
        <v>8.4</v>
      </c>
      <c r="I1769" s="37">
        <v>7</v>
      </c>
      <c r="J1769" s="37">
        <v>7</v>
      </c>
      <c r="K1769" s="37">
        <v>7</v>
      </c>
      <c r="L1769" s="37">
        <v>5.95</v>
      </c>
      <c r="M1769" s="38" t="s">
        <v>3481</v>
      </c>
      <c r="N1769" s="61" t="s">
        <v>35</v>
      </c>
      <c r="O1769" s="59"/>
    </row>
    <row r="1770" ht="28" customHeight="1" spans="1:15">
      <c r="A1770" s="52">
        <v>2504030060001</v>
      </c>
      <c r="B1770" s="37" t="s">
        <v>3491</v>
      </c>
      <c r="C1770" s="37" t="s">
        <v>3492</v>
      </c>
      <c r="D1770" s="37" t="s">
        <v>3491</v>
      </c>
      <c r="E1770" s="38"/>
      <c r="F1770" s="37"/>
      <c r="G1770" s="37" t="s">
        <v>1694</v>
      </c>
      <c r="H1770" s="36">
        <v>10</v>
      </c>
      <c r="I1770" s="36">
        <v>10</v>
      </c>
      <c r="J1770" s="36">
        <v>10</v>
      </c>
      <c r="K1770" s="36">
        <v>10</v>
      </c>
      <c r="L1770" s="36">
        <v>10</v>
      </c>
      <c r="M1770" s="38"/>
      <c r="N1770" s="87" t="s">
        <v>35</v>
      </c>
      <c r="O1770" s="88" t="s">
        <v>670</v>
      </c>
    </row>
    <row r="1771" ht="24" customHeight="1" spans="1:15">
      <c r="A1771" s="52">
        <v>2504030070000</v>
      </c>
      <c r="B1771" s="37" t="s">
        <v>3493</v>
      </c>
      <c r="C1771" s="37">
        <v>250403007</v>
      </c>
      <c r="D1771" s="37" t="s">
        <v>3494</v>
      </c>
      <c r="E1771" s="38"/>
      <c r="F1771" s="37"/>
      <c r="G1771" s="37" t="s">
        <v>1694</v>
      </c>
      <c r="H1771" s="37">
        <v>8.4</v>
      </c>
      <c r="I1771" s="37">
        <v>7</v>
      </c>
      <c r="J1771" s="37">
        <v>7</v>
      </c>
      <c r="K1771" s="37">
        <v>7</v>
      </c>
      <c r="L1771" s="37">
        <v>5.95</v>
      </c>
      <c r="M1771" s="38" t="s">
        <v>3481</v>
      </c>
      <c r="N1771" s="61" t="s">
        <v>35</v>
      </c>
      <c r="O1771" s="59"/>
    </row>
    <row r="1772" ht="29" customHeight="1" spans="1:15">
      <c r="A1772" s="52">
        <v>2504030070001</v>
      </c>
      <c r="B1772" s="37" t="s">
        <v>3495</v>
      </c>
      <c r="C1772" s="37" t="s">
        <v>3496</v>
      </c>
      <c r="D1772" s="37" t="s">
        <v>3497</v>
      </c>
      <c r="E1772" s="38"/>
      <c r="F1772" s="37"/>
      <c r="G1772" s="37" t="s">
        <v>1694</v>
      </c>
      <c r="H1772" s="36">
        <v>10</v>
      </c>
      <c r="I1772" s="36">
        <v>10</v>
      </c>
      <c r="J1772" s="36">
        <v>10</v>
      </c>
      <c r="K1772" s="36">
        <v>10</v>
      </c>
      <c r="L1772" s="36">
        <v>10</v>
      </c>
      <c r="M1772" s="38"/>
      <c r="N1772" s="87" t="s">
        <v>35</v>
      </c>
      <c r="O1772" s="88" t="s">
        <v>670</v>
      </c>
    </row>
    <row r="1773" ht="24" customHeight="1" spans="1:15">
      <c r="A1773" s="52">
        <v>2504030080000</v>
      </c>
      <c r="B1773" s="37" t="s">
        <v>3498</v>
      </c>
      <c r="C1773" s="37">
        <v>250403008</v>
      </c>
      <c r="D1773" s="37" t="s">
        <v>3498</v>
      </c>
      <c r="E1773" s="38"/>
      <c r="F1773" s="37"/>
      <c r="G1773" s="37" t="s">
        <v>1694</v>
      </c>
      <c r="H1773" s="37">
        <v>8.4</v>
      </c>
      <c r="I1773" s="37">
        <v>7</v>
      </c>
      <c r="J1773" s="37">
        <v>7</v>
      </c>
      <c r="K1773" s="37">
        <v>7</v>
      </c>
      <c r="L1773" s="37">
        <v>5.95</v>
      </c>
      <c r="M1773" s="38" t="s">
        <v>3481</v>
      </c>
      <c r="N1773" s="61" t="s">
        <v>35</v>
      </c>
      <c r="O1773" s="59"/>
    </row>
    <row r="1774" ht="29" customHeight="1" spans="1:15">
      <c r="A1774" s="52">
        <v>2504030080001</v>
      </c>
      <c r="B1774" s="37" t="s">
        <v>3499</v>
      </c>
      <c r="C1774" s="37" t="s">
        <v>3500</v>
      </c>
      <c r="D1774" s="37" t="s">
        <v>3499</v>
      </c>
      <c r="E1774" s="38"/>
      <c r="F1774" s="37"/>
      <c r="G1774" s="37" t="s">
        <v>1694</v>
      </c>
      <c r="H1774" s="36">
        <v>10</v>
      </c>
      <c r="I1774" s="36">
        <v>10</v>
      </c>
      <c r="J1774" s="36">
        <v>10</v>
      </c>
      <c r="K1774" s="36">
        <v>10</v>
      </c>
      <c r="L1774" s="36">
        <v>10</v>
      </c>
      <c r="M1774" s="38"/>
      <c r="N1774" s="87" t="s">
        <v>35</v>
      </c>
      <c r="O1774" s="88" t="s">
        <v>670</v>
      </c>
    </row>
    <row r="1775" ht="27" customHeight="1" spans="1:15">
      <c r="A1775" s="52">
        <v>2504030090000</v>
      </c>
      <c r="B1775" s="37" t="s">
        <v>3501</v>
      </c>
      <c r="C1775" s="37">
        <v>250403009</v>
      </c>
      <c r="D1775" s="37" t="s">
        <v>3501</v>
      </c>
      <c r="E1775" s="38"/>
      <c r="F1775" s="37"/>
      <c r="G1775" s="37" t="s">
        <v>1694</v>
      </c>
      <c r="H1775" s="37">
        <v>8.4</v>
      </c>
      <c r="I1775" s="37">
        <v>7</v>
      </c>
      <c r="J1775" s="37">
        <v>7</v>
      </c>
      <c r="K1775" s="37">
        <v>7</v>
      </c>
      <c r="L1775" s="37">
        <v>5.95</v>
      </c>
      <c r="M1775" s="38" t="s">
        <v>3481</v>
      </c>
      <c r="N1775" s="61" t="s">
        <v>35</v>
      </c>
      <c r="O1775" s="59"/>
    </row>
    <row r="1776" ht="30" customHeight="1" spans="1:15">
      <c r="A1776" s="52">
        <v>2504030090000</v>
      </c>
      <c r="B1776" s="37" t="s">
        <v>3501</v>
      </c>
      <c r="C1776" s="37" t="s">
        <v>3502</v>
      </c>
      <c r="D1776" s="37" t="s">
        <v>3503</v>
      </c>
      <c r="E1776" s="38"/>
      <c r="F1776" s="37"/>
      <c r="G1776" s="37" t="s">
        <v>1694</v>
      </c>
      <c r="H1776" s="36">
        <v>10</v>
      </c>
      <c r="I1776" s="36">
        <v>10</v>
      </c>
      <c r="J1776" s="36">
        <v>10</v>
      </c>
      <c r="K1776" s="36">
        <v>10</v>
      </c>
      <c r="L1776" s="36">
        <v>10</v>
      </c>
      <c r="M1776" s="38"/>
      <c r="N1776" s="87" t="s">
        <v>35</v>
      </c>
      <c r="O1776" s="88" t="s">
        <v>670</v>
      </c>
    </row>
    <row r="1777" ht="28" customHeight="1" spans="1:15">
      <c r="A1777" s="52">
        <v>2504030100000</v>
      </c>
      <c r="B1777" s="37" t="s">
        <v>3504</v>
      </c>
      <c r="C1777" s="37">
        <v>250403010</v>
      </c>
      <c r="D1777" s="37" t="s">
        <v>3504</v>
      </c>
      <c r="E1777" s="38"/>
      <c r="F1777" s="37"/>
      <c r="G1777" s="37" t="s">
        <v>1694</v>
      </c>
      <c r="H1777" s="37">
        <v>8.4</v>
      </c>
      <c r="I1777" s="37">
        <v>7</v>
      </c>
      <c r="J1777" s="37">
        <v>7</v>
      </c>
      <c r="K1777" s="37">
        <v>7</v>
      </c>
      <c r="L1777" s="37">
        <v>5.95</v>
      </c>
      <c r="M1777" s="38" t="s">
        <v>3481</v>
      </c>
      <c r="N1777" s="61" t="s">
        <v>35</v>
      </c>
      <c r="O1777" s="59"/>
    </row>
    <row r="1778" ht="35" customHeight="1" spans="1:15">
      <c r="A1778" s="52">
        <v>2504030100000</v>
      </c>
      <c r="B1778" s="37" t="s">
        <v>3504</v>
      </c>
      <c r="C1778" s="37" t="s">
        <v>3505</v>
      </c>
      <c r="D1778" s="37" t="s">
        <v>3506</v>
      </c>
      <c r="E1778" s="38"/>
      <c r="F1778" s="37"/>
      <c r="G1778" s="37" t="s">
        <v>1694</v>
      </c>
      <c r="H1778" s="36">
        <v>10</v>
      </c>
      <c r="I1778" s="36">
        <v>10</v>
      </c>
      <c r="J1778" s="36">
        <v>10</v>
      </c>
      <c r="K1778" s="36">
        <v>10</v>
      </c>
      <c r="L1778" s="36">
        <v>10</v>
      </c>
      <c r="M1778" s="38"/>
      <c r="N1778" s="87" t="s">
        <v>35</v>
      </c>
      <c r="O1778" s="88" t="s">
        <v>670</v>
      </c>
    </row>
    <row r="1779" ht="27" customHeight="1" spans="1:15">
      <c r="A1779" s="52">
        <v>2504030110000</v>
      </c>
      <c r="B1779" s="37" t="s">
        <v>3507</v>
      </c>
      <c r="C1779" s="37">
        <v>250403011</v>
      </c>
      <c r="D1779" s="37" t="s">
        <v>3507</v>
      </c>
      <c r="E1779" s="38" t="s">
        <v>3508</v>
      </c>
      <c r="F1779" s="37"/>
      <c r="G1779" s="37" t="s">
        <v>1694</v>
      </c>
      <c r="H1779" s="37">
        <v>20.4</v>
      </c>
      <c r="I1779" s="37">
        <v>17</v>
      </c>
      <c r="J1779" s="37">
        <v>17</v>
      </c>
      <c r="K1779" s="37">
        <v>17</v>
      </c>
      <c r="L1779" s="37">
        <v>14.45</v>
      </c>
      <c r="M1779" s="38"/>
      <c r="N1779" s="61" t="s">
        <v>35</v>
      </c>
      <c r="O1779" s="59"/>
    </row>
    <row r="1780" ht="33" customHeight="1" spans="1:15">
      <c r="A1780" s="52">
        <v>2504030110100</v>
      </c>
      <c r="B1780" s="37" t="s">
        <v>3509</v>
      </c>
      <c r="C1780" s="37" t="s">
        <v>3510</v>
      </c>
      <c r="D1780" s="37" t="s">
        <v>3509</v>
      </c>
      <c r="E1780" s="38"/>
      <c r="F1780" s="37"/>
      <c r="G1780" s="37" t="s">
        <v>1694</v>
      </c>
      <c r="H1780" s="37">
        <v>20.4</v>
      </c>
      <c r="I1780" s="37">
        <v>17</v>
      </c>
      <c r="J1780" s="37">
        <v>17</v>
      </c>
      <c r="K1780" s="37">
        <v>17</v>
      </c>
      <c r="L1780" s="37">
        <v>14.45</v>
      </c>
      <c r="M1780" s="38"/>
      <c r="N1780" s="61" t="s">
        <v>35</v>
      </c>
      <c r="O1780" s="59"/>
    </row>
    <row r="1781" ht="24" customHeight="1" spans="1:15">
      <c r="A1781" s="52">
        <v>2504030120000</v>
      </c>
      <c r="B1781" s="37" t="s">
        <v>3511</v>
      </c>
      <c r="C1781" s="37">
        <v>250403012</v>
      </c>
      <c r="D1781" s="37" t="s">
        <v>3511</v>
      </c>
      <c r="E1781" s="38" t="s">
        <v>3512</v>
      </c>
      <c r="F1781" s="37"/>
      <c r="G1781" s="37" t="s">
        <v>1694</v>
      </c>
      <c r="H1781" s="37">
        <v>31.2</v>
      </c>
      <c r="I1781" s="37">
        <v>26</v>
      </c>
      <c r="J1781" s="37">
        <v>26</v>
      </c>
      <c r="K1781" s="37">
        <v>26</v>
      </c>
      <c r="L1781" s="37">
        <v>22.1</v>
      </c>
      <c r="M1781" s="38"/>
      <c r="N1781" s="61" t="s">
        <v>35</v>
      </c>
      <c r="O1781" s="59"/>
    </row>
    <row r="1782" ht="36" customHeight="1" spans="1:15">
      <c r="A1782" s="52">
        <v>2504030120100</v>
      </c>
      <c r="B1782" s="37" t="s">
        <v>3513</v>
      </c>
      <c r="C1782" s="37" t="s">
        <v>3514</v>
      </c>
      <c r="D1782" s="37" t="s">
        <v>3513</v>
      </c>
      <c r="E1782" s="38"/>
      <c r="F1782" s="37"/>
      <c r="G1782" s="37" t="s">
        <v>1694</v>
      </c>
      <c r="H1782" s="37">
        <v>31.2</v>
      </c>
      <c r="I1782" s="37">
        <v>26</v>
      </c>
      <c r="J1782" s="37">
        <v>26</v>
      </c>
      <c r="K1782" s="37">
        <v>26</v>
      </c>
      <c r="L1782" s="37">
        <v>22.1</v>
      </c>
      <c r="M1782" s="38"/>
      <c r="N1782" s="61" t="s">
        <v>35</v>
      </c>
      <c r="O1782" s="59"/>
    </row>
    <row r="1783" ht="20" customHeight="1" spans="1:15">
      <c r="A1783" s="52">
        <v>2504030130000</v>
      </c>
      <c r="B1783" s="37" t="s">
        <v>3515</v>
      </c>
      <c r="C1783" s="37">
        <v>250403013</v>
      </c>
      <c r="D1783" s="37" t="s">
        <v>3515</v>
      </c>
      <c r="E1783" s="38"/>
      <c r="F1783" s="37"/>
      <c r="G1783" s="37" t="s">
        <v>1694</v>
      </c>
      <c r="H1783" s="37">
        <v>69.6</v>
      </c>
      <c r="I1783" s="37">
        <v>58</v>
      </c>
      <c r="J1783" s="37">
        <v>58</v>
      </c>
      <c r="K1783" s="37">
        <v>58</v>
      </c>
      <c r="L1783" s="37">
        <v>49.3</v>
      </c>
      <c r="M1783" s="38"/>
      <c r="N1783" s="61" t="s">
        <v>35</v>
      </c>
      <c r="O1783" s="59"/>
    </row>
    <row r="1784" ht="24" customHeight="1" spans="1:15">
      <c r="A1784" s="52">
        <v>2504030140000</v>
      </c>
      <c r="B1784" s="37" t="s">
        <v>3516</v>
      </c>
      <c r="C1784" s="37">
        <v>250403014</v>
      </c>
      <c r="D1784" s="37" t="s">
        <v>3516</v>
      </c>
      <c r="E1784" s="38"/>
      <c r="F1784" s="37"/>
      <c r="G1784" s="37" t="s">
        <v>1694</v>
      </c>
      <c r="H1784" s="37">
        <v>27.6</v>
      </c>
      <c r="I1784" s="37">
        <v>23</v>
      </c>
      <c r="J1784" s="37">
        <v>23</v>
      </c>
      <c r="K1784" s="37">
        <v>23</v>
      </c>
      <c r="L1784" s="37">
        <v>19.55</v>
      </c>
      <c r="M1784" s="38" t="s">
        <v>2392</v>
      </c>
      <c r="N1784" s="61" t="s">
        <v>35</v>
      </c>
      <c r="O1784" s="59"/>
    </row>
    <row r="1785" ht="24" customHeight="1" spans="1:15">
      <c r="A1785" s="52">
        <v>2504030140000</v>
      </c>
      <c r="B1785" s="37" t="s">
        <v>3516</v>
      </c>
      <c r="C1785" s="37" t="s">
        <v>3517</v>
      </c>
      <c r="D1785" s="37" t="s">
        <v>3518</v>
      </c>
      <c r="E1785" s="38"/>
      <c r="F1785" s="37"/>
      <c r="G1785" s="37" t="s">
        <v>1694</v>
      </c>
      <c r="H1785" s="104">
        <v>22.4</v>
      </c>
      <c r="I1785" s="71">
        <v>27</v>
      </c>
      <c r="J1785" s="71">
        <v>27</v>
      </c>
      <c r="K1785" s="71">
        <v>27</v>
      </c>
      <c r="L1785" s="37">
        <v>22.95</v>
      </c>
      <c r="M1785" s="38"/>
      <c r="N1785" s="61" t="s">
        <v>35</v>
      </c>
      <c r="O1785" s="59"/>
    </row>
    <row r="1786" ht="24" customHeight="1" spans="1:15">
      <c r="A1786" s="52">
        <v>2504030150000</v>
      </c>
      <c r="B1786" s="37" t="s">
        <v>3519</v>
      </c>
      <c r="C1786" s="37">
        <v>250403015</v>
      </c>
      <c r="D1786" s="37" t="s">
        <v>3519</v>
      </c>
      <c r="E1786" s="38"/>
      <c r="F1786" s="37"/>
      <c r="G1786" s="37" t="s">
        <v>1694</v>
      </c>
      <c r="H1786" s="37">
        <v>21.6</v>
      </c>
      <c r="I1786" s="37">
        <v>18</v>
      </c>
      <c r="J1786" s="37">
        <v>18</v>
      </c>
      <c r="K1786" s="37">
        <v>18</v>
      </c>
      <c r="L1786" s="37">
        <v>15.3</v>
      </c>
      <c r="M1786" s="38"/>
      <c r="N1786" s="61" t="s">
        <v>35</v>
      </c>
      <c r="O1786" s="59"/>
    </row>
    <row r="1787" ht="24" customHeight="1" spans="1:15">
      <c r="A1787" s="52">
        <v>2504030160000</v>
      </c>
      <c r="B1787" s="37" t="s">
        <v>3520</v>
      </c>
      <c r="C1787" s="37">
        <v>250403016</v>
      </c>
      <c r="D1787" s="37" t="s">
        <v>3520</v>
      </c>
      <c r="E1787" s="38"/>
      <c r="F1787" s="37"/>
      <c r="G1787" s="37" t="s">
        <v>1694</v>
      </c>
      <c r="H1787" s="37"/>
      <c r="I1787" s="37"/>
      <c r="J1787" s="37"/>
      <c r="K1787" s="37"/>
      <c r="L1787" s="37"/>
      <c r="M1787" s="38"/>
      <c r="N1787" s="61" t="s">
        <v>35</v>
      </c>
      <c r="O1787" s="59"/>
    </row>
    <row r="1788" ht="24" customHeight="1" spans="1:15">
      <c r="A1788" s="52">
        <v>2504030170000</v>
      </c>
      <c r="B1788" s="37" t="s">
        <v>3521</v>
      </c>
      <c r="C1788" s="37">
        <v>250403017</v>
      </c>
      <c r="D1788" s="37" t="s">
        <v>3521</v>
      </c>
      <c r="E1788" s="38" t="s">
        <v>3522</v>
      </c>
      <c r="F1788" s="37"/>
      <c r="G1788" s="37" t="s">
        <v>1694</v>
      </c>
      <c r="H1788" s="37">
        <v>49</v>
      </c>
      <c r="I1788" s="37">
        <v>47</v>
      </c>
      <c r="J1788" s="37">
        <v>45</v>
      </c>
      <c r="K1788" s="37">
        <v>43</v>
      </c>
      <c r="L1788" s="37">
        <v>38</v>
      </c>
      <c r="M1788" s="38" t="s">
        <v>3523</v>
      </c>
      <c r="N1788" s="61" t="s">
        <v>35</v>
      </c>
      <c r="O1788" s="59"/>
    </row>
    <row r="1789" ht="24" customHeight="1" spans="1:15">
      <c r="A1789" s="52">
        <v>2504030170100</v>
      </c>
      <c r="B1789" s="37" t="s">
        <v>3524</v>
      </c>
      <c r="C1789" s="37" t="s">
        <v>3525</v>
      </c>
      <c r="D1789" s="37" t="s">
        <v>3524</v>
      </c>
      <c r="E1789" s="38"/>
      <c r="F1789" s="37"/>
      <c r="G1789" s="37" t="s">
        <v>1694</v>
      </c>
      <c r="H1789" s="37">
        <v>39</v>
      </c>
      <c r="I1789" s="37">
        <v>37</v>
      </c>
      <c r="J1789" s="37">
        <v>35</v>
      </c>
      <c r="K1789" s="37">
        <v>33</v>
      </c>
      <c r="L1789" s="37">
        <v>28</v>
      </c>
      <c r="M1789" s="38"/>
      <c r="N1789" s="61" t="s">
        <v>35</v>
      </c>
      <c r="O1789" s="59"/>
    </row>
    <row r="1790" ht="24" customHeight="1" spans="1:15">
      <c r="A1790" s="52">
        <v>2504030170000</v>
      </c>
      <c r="B1790" s="37" t="s">
        <v>3521</v>
      </c>
      <c r="C1790" s="37" t="s">
        <v>3526</v>
      </c>
      <c r="D1790" s="37" t="s">
        <v>3527</v>
      </c>
      <c r="E1790" s="38"/>
      <c r="F1790" s="37"/>
      <c r="G1790" s="37" t="s">
        <v>1694</v>
      </c>
      <c r="H1790" s="37">
        <v>34</v>
      </c>
      <c r="I1790" s="37">
        <v>34</v>
      </c>
      <c r="J1790" s="37">
        <v>34</v>
      </c>
      <c r="K1790" s="37">
        <v>34</v>
      </c>
      <c r="L1790" s="37">
        <v>34</v>
      </c>
      <c r="M1790" s="38"/>
      <c r="N1790" s="61" t="s">
        <v>35</v>
      </c>
      <c r="O1790" s="59"/>
    </row>
    <row r="1791" ht="24" customHeight="1" spans="1:15">
      <c r="A1791" s="52">
        <v>2504030170000</v>
      </c>
      <c r="B1791" s="37" t="s">
        <v>3521</v>
      </c>
      <c r="C1791" s="37" t="s">
        <v>3528</v>
      </c>
      <c r="D1791" s="37" t="s">
        <v>3529</v>
      </c>
      <c r="E1791" s="38"/>
      <c r="F1791" s="37"/>
      <c r="G1791" s="37" t="s">
        <v>1694</v>
      </c>
      <c r="H1791" s="37">
        <v>34</v>
      </c>
      <c r="I1791" s="37">
        <v>34</v>
      </c>
      <c r="J1791" s="37">
        <v>34</v>
      </c>
      <c r="K1791" s="37">
        <v>34</v>
      </c>
      <c r="L1791" s="37">
        <v>34</v>
      </c>
      <c r="M1791" s="38"/>
      <c r="N1791" s="61" t="s">
        <v>35</v>
      </c>
      <c r="O1791" s="59"/>
    </row>
    <row r="1792" ht="24" customHeight="1" spans="1:15">
      <c r="A1792" s="52">
        <v>2504030180000</v>
      </c>
      <c r="B1792" s="37" t="s">
        <v>3530</v>
      </c>
      <c r="C1792" s="37">
        <v>250403018</v>
      </c>
      <c r="D1792" s="37" t="s">
        <v>3530</v>
      </c>
      <c r="E1792" s="38" t="s">
        <v>3531</v>
      </c>
      <c r="F1792" s="37"/>
      <c r="G1792" s="37" t="s">
        <v>1694</v>
      </c>
      <c r="H1792" s="37">
        <v>35</v>
      </c>
      <c r="I1792" s="37">
        <v>35</v>
      </c>
      <c r="J1792" s="37">
        <v>35</v>
      </c>
      <c r="K1792" s="37">
        <v>35</v>
      </c>
      <c r="L1792" s="37">
        <v>35</v>
      </c>
      <c r="M1792" s="38" t="s">
        <v>3532</v>
      </c>
      <c r="N1792" s="61" t="s">
        <v>35</v>
      </c>
      <c r="O1792" s="59"/>
    </row>
    <row r="1793" ht="36" customHeight="1" spans="1:15">
      <c r="A1793" s="52">
        <v>2504030180200</v>
      </c>
      <c r="B1793" s="37" t="s">
        <v>3533</v>
      </c>
      <c r="C1793" s="37" t="s">
        <v>3534</v>
      </c>
      <c r="D1793" s="37" t="s">
        <v>3533</v>
      </c>
      <c r="E1793" s="38"/>
      <c r="F1793" s="37"/>
      <c r="G1793" s="37" t="s">
        <v>1694</v>
      </c>
      <c r="H1793" s="71">
        <v>22</v>
      </c>
      <c r="I1793" s="71">
        <v>22</v>
      </c>
      <c r="J1793" s="71">
        <v>22</v>
      </c>
      <c r="K1793" s="71">
        <v>22</v>
      </c>
      <c r="L1793" s="71">
        <v>22</v>
      </c>
      <c r="M1793" s="38"/>
      <c r="N1793" s="61" t="s">
        <v>35</v>
      </c>
      <c r="O1793" s="59"/>
    </row>
    <row r="1794" ht="24" customHeight="1" spans="1:15">
      <c r="A1794" s="52">
        <v>2504030190000</v>
      </c>
      <c r="B1794" s="37" t="s">
        <v>3535</v>
      </c>
      <c r="C1794" s="37">
        <v>250403019</v>
      </c>
      <c r="D1794" s="37" t="s">
        <v>3535</v>
      </c>
      <c r="E1794" s="38" t="s">
        <v>3536</v>
      </c>
      <c r="F1794" s="37"/>
      <c r="G1794" s="37" t="s">
        <v>1694</v>
      </c>
      <c r="H1794" s="37">
        <v>25</v>
      </c>
      <c r="I1794" s="37">
        <v>25</v>
      </c>
      <c r="J1794" s="37">
        <v>25</v>
      </c>
      <c r="K1794" s="37">
        <v>25</v>
      </c>
      <c r="L1794" s="37">
        <v>25</v>
      </c>
      <c r="M1794" s="38" t="s">
        <v>3537</v>
      </c>
      <c r="N1794" s="61" t="s">
        <v>28</v>
      </c>
      <c r="O1794" s="59"/>
    </row>
    <row r="1795" ht="24" customHeight="1" spans="1:15">
      <c r="A1795" s="52">
        <v>2504030190100</v>
      </c>
      <c r="B1795" s="37" t="s">
        <v>3538</v>
      </c>
      <c r="C1795" s="37" t="s">
        <v>3539</v>
      </c>
      <c r="D1795" s="37" t="s">
        <v>3538</v>
      </c>
      <c r="E1795" s="38"/>
      <c r="F1795" s="37"/>
      <c r="G1795" s="37" t="s">
        <v>1694</v>
      </c>
      <c r="H1795" s="71">
        <v>17</v>
      </c>
      <c r="I1795" s="71">
        <v>17</v>
      </c>
      <c r="J1795" s="71">
        <v>17</v>
      </c>
      <c r="K1795" s="71">
        <v>17</v>
      </c>
      <c r="L1795" s="71">
        <v>17</v>
      </c>
      <c r="M1795" s="38"/>
      <c r="N1795" s="61" t="s">
        <v>28</v>
      </c>
      <c r="O1795" s="59"/>
    </row>
    <row r="1796" ht="24" customHeight="1" spans="1:15">
      <c r="A1796" s="52">
        <v>2504030190000</v>
      </c>
      <c r="B1796" s="37" t="s">
        <v>3535</v>
      </c>
      <c r="C1796" s="37" t="s">
        <v>3540</v>
      </c>
      <c r="D1796" s="37" t="s">
        <v>3541</v>
      </c>
      <c r="E1796" s="38"/>
      <c r="F1796" s="37"/>
      <c r="G1796" s="37" t="s">
        <v>1694</v>
      </c>
      <c r="H1796" s="37"/>
      <c r="I1796" s="37"/>
      <c r="J1796" s="37"/>
      <c r="K1796" s="37"/>
      <c r="L1796" s="37"/>
      <c r="M1796" s="38"/>
      <c r="N1796" s="61" t="s">
        <v>28</v>
      </c>
      <c r="O1796" s="59"/>
    </row>
    <row r="1797" ht="24" customHeight="1" spans="1:15">
      <c r="A1797" s="52">
        <v>2504030190000</v>
      </c>
      <c r="B1797" s="37" t="s">
        <v>3535</v>
      </c>
      <c r="C1797" s="37" t="s">
        <v>3542</v>
      </c>
      <c r="D1797" s="37" t="s">
        <v>3543</v>
      </c>
      <c r="E1797" s="38"/>
      <c r="F1797" s="37"/>
      <c r="G1797" s="37" t="s">
        <v>1694</v>
      </c>
      <c r="H1797" s="71">
        <v>25</v>
      </c>
      <c r="I1797" s="71">
        <v>25</v>
      </c>
      <c r="J1797" s="71">
        <v>25</v>
      </c>
      <c r="K1797" s="71">
        <v>25</v>
      </c>
      <c r="L1797" s="71">
        <v>25</v>
      </c>
      <c r="M1797" s="38"/>
      <c r="N1797" s="61" t="s">
        <v>28</v>
      </c>
      <c r="O1797" s="59"/>
    </row>
    <row r="1798" ht="24" customHeight="1" spans="1:15">
      <c r="A1798" s="52">
        <v>2504030200000</v>
      </c>
      <c r="B1798" s="37" t="s">
        <v>3544</v>
      </c>
      <c r="C1798" s="37">
        <v>250403020</v>
      </c>
      <c r="D1798" s="37" t="s">
        <v>3544</v>
      </c>
      <c r="E1798" s="38" t="s">
        <v>3522</v>
      </c>
      <c r="F1798" s="37"/>
      <c r="G1798" s="37" t="s">
        <v>1694</v>
      </c>
      <c r="H1798" s="37">
        <v>20</v>
      </c>
      <c r="I1798" s="37">
        <v>20</v>
      </c>
      <c r="J1798" s="37">
        <v>20</v>
      </c>
      <c r="K1798" s="37">
        <v>20</v>
      </c>
      <c r="L1798" s="37">
        <v>20</v>
      </c>
      <c r="M1798" s="38" t="s">
        <v>3545</v>
      </c>
      <c r="N1798" s="61" t="s">
        <v>35</v>
      </c>
      <c r="O1798" s="59"/>
    </row>
    <row r="1799" ht="24" customHeight="1" spans="1:15">
      <c r="A1799" s="52">
        <v>2504030200200</v>
      </c>
      <c r="B1799" s="37" t="s">
        <v>3546</v>
      </c>
      <c r="C1799" s="37" t="s">
        <v>3547</v>
      </c>
      <c r="D1799" s="37" t="s">
        <v>3546</v>
      </c>
      <c r="E1799" s="38"/>
      <c r="F1799" s="37"/>
      <c r="G1799" s="37" t="s">
        <v>1694</v>
      </c>
      <c r="H1799" s="71">
        <v>18</v>
      </c>
      <c r="I1799" s="71">
        <v>18</v>
      </c>
      <c r="J1799" s="71">
        <v>18</v>
      </c>
      <c r="K1799" s="71">
        <v>18</v>
      </c>
      <c r="L1799" s="71">
        <v>18</v>
      </c>
      <c r="M1799" s="38"/>
      <c r="N1799" s="61" t="s">
        <v>35</v>
      </c>
      <c r="O1799" s="59"/>
    </row>
    <row r="1800" ht="19" customHeight="1" spans="1:15">
      <c r="A1800" s="52">
        <v>2504030200000</v>
      </c>
      <c r="B1800" s="37" t="s">
        <v>3544</v>
      </c>
      <c r="C1800" s="37" t="s">
        <v>3548</v>
      </c>
      <c r="D1800" s="37" t="s">
        <v>3549</v>
      </c>
      <c r="E1800" s="38"/>
      <c r="F1800" s="37"/>
      <c r="G1800" s="37" t="s">
        <v>1694</v>
      </c>
      <c r="H1800" s="37">
        <v>20</v>
      </c>
      <c r="I1800" s="37">
        <v>20</v>
      </c>
      <c r="J1800" s="37">
        <v>20</v>
      </c>
      <c r="K1800" s="37">
        <v>20</v>
      </c>
      <c r="L1800" s="37">
        <v>20</v>
      </c>
      <c r="M1800" s="38"/>
      <c r="N1800" s="61" t="s">
        <v>35</v>
      </c>
      <c r="O1800" s="59"/>
    </row>
    <row r="1801" ht="19" customHeight="1" spans="1:15">
      <c r="A1801" s="52">
        <v>2504030200000</v>
      </c>
      <c r="B1801" s="37" t="s">
        <v>3544</v>
      </c>
      <c r="C1801" s="37" t="s">
        <v>3550</v>
      </c>
      <c r="D1801" s="37" t="s">
        <v>3551</v>
      </c>
      <c r="E1801" s="38"/>
      <c r="F1801" s="37"/>
      <c r="G1801" s="37" t="s">
        <v>1694</v>
      </c>
      <c r="H1801" s="37">
        <v>20</v>
      </c>
      <c r="I1801" s="37">
        <v>20</v>
      </c>
      <c r="J1801" s="37">
        <v>20</v>
      </c>
      <c r="K1801" s="37">
        <v>20</v>
      </c>
      <c r="L1801" s="37">
        <v>20</v>
      </c>
      <c r="M1801" s="38"/>
      <c r="N1801" s="61" t="s">
        <v>35</v>
      </c>
      <c r="O1801" s="59"/>
    </row>
    <row r="1802" ht="24" customHeight="1" spans="1:15">
      <c r="A1802" s="52">
        <v>2504030210000</v>
      </c>
      <c r="B1802" s="37" t="s">
        <v>3552</v>
      </c>
      <c r="C1802" s="37">
        <v>250403021</v>
      </c>
      <c r="D1802" s="37" t="s">
        <v>3552</v>
      </c>
      <c r="E1802" s="38" t="s">
        <v>3522</v>
      </c>
      <c r="F1802" s="37"/>
      <c r="G1802" s="37" t="s">
        <v>1694</v>
      </c>
      <c r="H1802" s="37">
        <v>25</v>
      </c>
      <c r="I1802" s="37">
        <v>25</v>
      </c>
      <c r="J1802" s="37">
        <v>25</v>
      </c>
      <c r="K1802" s="37">
        <v>25</v>
      </c>
      <c r="L1802" s="37">
        <v>25</v>
      </c>
      <c r="M1802" s="38" t="s">
        <v>3553</v>
      </c>
      <c r="N1802" s="61" t="s">
        <v>35</v>
      </c>
      <c r="O1802" s="59"/>
    </row>
    <row r="1803" ht="24" customHeight="1" spans="1:15">
      <c r="A1803" s="52">
        <v>2504030210100</v>
      </c>
      <c r="B1803" s="37" t="s">
        <v>3554</v>
      </c>
      <c r="C1803" s="37" t="s">
        <v>3555</v>
      </c>
      <c r="D1803" s="37" t="s">
        <v>3554</v>
      </c>
      <c r="E1803" s="38"/>
      <c r="F1803" s="37"/>
      <c r="G1803" s="37" t="s">
        <v>1694</v>
      </c>
      <c r="H1803" s="37">
        <v>20</v>
      </c>
      <c r="I1803" s="37">
        <v>20</v>
      </c>
      <c r="J1803" s="37">
        <v>20</v>
      </c>
      <c r="K1803" s="37">
        <v>20</v>
      </c>
      <c r="L1803" s="37">
        <v>20</v>
      </c>
      <c r="M1803" s="38"/>
      <c r="N1803" s="61" t="s">
        <v>35</v>
      </c>
      <c r="O1803" s="59"/>
    </row>
    <row r="1804" ht="19" customHeight="1" spans="1:15">
      <c r="A1804" s="52">
        <v>2504030210000</v>
      </c>
      <c r="B1804" s="37" t="s">
        <v>3552</v>
      </c>
      <c r="C1804" s="37" t="s">
        <v>3556</v>
      </c>
      <c r="D1804" s="37" t="s">
        <v>3557</v>
      </c>
      <c r="E1804" s="38"/>
      <c r="F1804" s="37"/>
      <c r="G1804" s="37" t="s">
        <v>1694</v>
      </c>
      <c r="H1804" s="37">
        <v>25</v>
      </c>
      <c r="I1804" s="37">
        <v>25</v>
      </c>
      <c r="J1804" s="37">
        <v>25</v>
      </c>
      <c r="K1804" s="37">
        <v>25</v>
      </c>
      <c r="L1804" s="37">
        <v>25</v>
      </c>
      <c r="M1804" s="38"/>
      <c r="N1804" s="61" t="s">
        <v>35</v>
      </c>
      <c r="O1804" s="59"/>
    </row>
    <row r="1805" ht="19" customHeight="1" spans="1:15">
      <c r="A1805" s="52">
        <v>2504030210000</v>
      </c>
      <c r="B1805" s="37" t="s">
        <v>3552</v>
      </c>
      <c r="C1805" s="37" t="s">
        <v>3558</v>
      </c>
      <c r="D1805" s="37" t="s">
        <v>3559</v>
      </c>
      <c r="E1805" s="38"/>
      <c r="F1805" s="37"/>
      <c r="G1805" s="37" t="s">
        <v>1694</v>
      </c>
      <c r="H1805" s="37">
        <v>25</v>
      </c>
      <c r="I1805" s="37">
        <v>25</v>
      </c>
      <c r="J1805" s="37">
        <v>25</v>
      </c>
      <c r="K1805" s="37">
        <v>25</v>
      </c>
      <c r="L1805" s="37">
        <v>25</v>
      </c>
      <c r="M1805" s="38"/>
      <c r="N1805" s="61" t="s">
        <v>35</v>
      </c>
      <c r="O1805" s="59"/>
    </row>
    <row r="1806" ht="19" customHeight="1" spans="1:15">
      <c r="A1806" s="52">
        <v>2504030220000</v>
      </c>
      <c r="B1806" s="37" t="s">
        <v>3560</v>
      </c>
      <c r="C1806" s="37">
        <v>250403022</v>
      </c>
      <c r="D1806" s="37" t="s">
        <v>3560</v>
      </c>
      <c r="E1806" s="38" t="s">
        <v>3469</v>
      </c>
      <c r="F1806" s="37"/>
      <c r="G1806" s="37" t="s">
        <v>1694</v>
      </c>
      <c r="H1806" s="37">
        <v>21.6</v>
      </c>
      <c r="I1806" s="37">
        <v>18</v>
      </c>
      <c r="J1806" s="37">
        <v>18</v>
      </c>
      <c r="K1806" s="37">
        <v>18</v>
      </c>
      <c r="L1806" s="37">
        <v>15.3</v>
      </c>
      <c r="M1806" s="38" t="s">
        <v>3245</v>
      </c>
      <c r="N1806" s="61" t="s">
        <v>35</v>
      </c>
      <c r="O1806" s="59"/>
    </row>
    <row r="1807" ht="19" customHeight="1" spans="1:15">
      <c r="A1807" s="52">
        <v>2504030220100</v>
      </c>
      <c r="B1807" s="37" t="s">
        <v>3561</v>
      </c>
      <c r="C1807" s="37" t="s">
        <v>3562</v>
      </c>
      <c r="D1807" s="37" t="s">
        <v>3561</v>
      </c>
      <c r="E1807" s="38"/>
      <c r="F1807" s="37"/>
      <c r="G1807" s="37" t="s">
        <v>1694</v>
      </c>
      <c r="H1807" s="37">
        <v>21.6</v>
      </c>
      <c r="I1807" s="37">
        <v>18</v>
      </c>
      <c r="J1807" s="37">
        <v>18</v>
      </c>
      <c r="K1807" s="37">
        <v>18</v>
      </c>
      <c r="L1807" s="37">
        <v>15.3</v>
      </c>
      <c r="M1807" s="38"/>
      <c r="N1807" s="61" t="s">
        <v>35</v>
      </c>
      <c r="O1807" s="59"/>
    </row>
    <row r="1808" ht="19" customHeight="1" spans="1:15">
      <c r="A1808" s="52">
        <v>2504030220200</v>
      </c>
      <c r="B1808" s="37" t="s">
        <v>3563</v>
      </c>
      <c r="C1808" s="37" t="s">
        <v>3564</v>
      </c>
      <c r="D1808" s="37" t="s">
        <v>3563</v>
      </c>
      <c r="E1808" s="38"/>
      <c r="F1808" s="37"/>
      <c r="G1808" s="37" t="s">
        <v>1694</v>
      </c>
      <c r="H1808" s="37">
        <v>21.6</v>
      </c>
      <c r="I1808" s="37">
        <v>18</v>
      </c>
      <c r="J1808" s="37">
        <v>18</v>
      </c>
      <c r="K1808" s="37">
        <v>18</v>
      </c>
      <c r="L1808" s="37">
        <v>15.3</v>
      </c>
      <c r="M1808" s="38"/>
      <c r="N1808" s="61" t="s">
        <v>35</v>
      </c>
      <c r="O1808" s="59"/>
    </row>
    <row r="1809" ht="24" customHeight="1" spans="1:15">
      <c r="A1809" s="52">
        <v>2504030230000</v>
      </c>
      <c r="B1809" s="37" t="s">
        <v>3565</v>
      </c>
      <c r="C1809" s="37">
        <v>250403023</v>
      </c>
      <c r="D1809" s="37" t="s">
        <v>3565</v>
      </c>
      <c r="E1809" s="38" t="s">
        <v>3566</v>
      </c>
      <c r="F1809" s="37"/>
      <c r="G1809" s="37" t="s">
        <v>1694</v>
      </c>
      <c r="H1809" s="37">
        <v>20</v>
      </c>
      <c r="I1809" s="37">
        <v>20</v>
      </c>
      <c r="J1809" s="37">
        <v>20</v>
      </c>
      <c r="K1809" s="37">
        <v>20</v>
      </c>
      <c r="L1809" s="37">
        <v>20</v>
      </c>
      <c r="M1809" s="38" t="s">
        <v>3567</v>
      </c>
      <c r="N1809" s="61" t="s">
        <v>35</v>
      </c>
      <c r="O1809" s="59"/>
    </row>
    <row r="1810" ht="24" customHeight="1" spans="1:15">
      <c r="A1810" s="52">
        <v>2504030230200</v>
      </c>
      <c r="B1810" s="37" t="s">
        <v>3568</v>
      </c>
      <c r="C1810" s="37" t="s">
        <v>3569</v>
      </c>
      <c r="D1810" s="37" t="s">
        <v>3568</v>
      </c>
      <c r="E1810" s="38"/>
      <c r="F1810" s="37"/>
      <c r="G1810" s="37" t="s">
        <v>1694</v>
      </c>
      <c r="H1810" s="37">
        <v>17</v>
      </c>
      <c r="I1810" s="37">
        <v>17</v>
      </c>
      <c r="J1810" s="37">
        <v>17</v>
      </c>
      <c r="K1810" s="37">
        <v>17</v>
      </c>
      <c r="L1810" s="37">
        <v>17</v>
      </c>
      <c r="M1810" s="38"/>
      <c r="N1810" s="61" t="s">
        <v>35</v>
      </c>
      <c r="O1810" s="59"/>
    </row>
    <row r="1811" ht="19" customHeight="1" spans="1:15">
      <c r="A1811" s="52">
        <v>2504030230000</v>
      </c>
      <c r="B1811" s="37" t="s">
        <v>3565</v>
      </c>
      <c r="C1811" s="37" t="s">
        <v>3570</v>
      </c>
      <c r="D1811" s="37" t="s">
        <v>3571</v>
      </c>
      <c r="E1811" s="38"/>
      <c r="F1811" s="37"/>
      <c r="G1811" s="37" t="s">
        <v>1694</v>
      </c>
      <c r="H1811" s="37">
        <v>20</v>
      </c>
      <c r="I1811" s="37">
        <v>20</v>
      </c>
      <c r="J1811" s="37">
        <v>20</v>
      </c>
      <c r="K1811" s="37">
        <v>20</v>
      </c>
      <c r="L1811" s="37">
        <v>20</v>
      </c>
      <c r="M1811" s="38"/>
      <c r="N1811" s="61" t="s">
        <v>35</v>
      </c>
      <c r="O1811" s="59"/>
    </row>
    <row r="1812" ht="19" customHeight="1" spans="1:15">
      <c r="A1812" s="52">
        <v>2504030230000</v>
      </c>
      <c r="B1812" s="37" t="s">
        <v>3565</v>
      </c>
      <c r="C1812" s="37" t="s">
        <v>3572</v>
      </c>
      <c r="D1812" s="37" t="s">
        <v>3573</v>
      </c>
      <c r="E1812" s="38"/>
      <c r="F1812" s="37"/>
      <c r="G1812" s="37" t="s">
        <v>1694</v>
      </c>
      <c r="H1812" s="37">
        <v>20</v>
      </c>
      <c r="I1812" s="37">
        <v>20</v>
      </c>
      <c r="J1812" s="37">
        <v>20</v>
      </c>
      <c r="K1812" s="37">
        <v>20</v>
      </c>
      <c r="L1812" s="37">
        <v>20</v>
      </c>
      <c r="M1812" s="38"/>
      <c r="N1812" s="61" t="s">
        <v>35</v>
      </c>
      <c r="O1812" s="59"/>
    </row>
    <row r="1813" ht="19" customHeight="1" spans="1:15">
      <c r="A1813" s="52">
        <v>2504030240000</v>
      </c>
      <c r="B1813" s="37" t="s">
        <v>3565</v>
      </c>
      <c r="C1813" s="37">
        <v>250403024</v>
      </c>
      <c r="D1813" s="37" t="s">
        <v>3565</v>
      </c>
      <c r="E1813" s="38" t="s">
        <v>3469</v>
      </c>
      <c r="F1813" s="37"/>
      <c r="G1813" s="37" t="s">
        <v>1694</v>
      </c>
      <c r="H1813" s="37">
        <v>21.6</v>
      </c>
      <c r="I1813" s="37">
        <v>18</v>
      </c>
      <c r="J1813" s="37">
        <v>18</v>
      </c>
      <c r="K1813" s="37">
        <v>18</v>
      </c>
      <c r="L1813" s="37">
        <v>15.3</v>
      </c>
      <c r="M1813" s="38" t="s">
        <v>3245</v>
      </c>
      <c r="N1813" s="61" t="s">
        <v>35</v>
      </c>
      <c r="O1813" s="59"/>
    </row>
    <row r="1814" ht="24" customHeight="1" spans="1:15">
      <c r="A1814" s="52">
        <v>2504030240100</v>
      </c>
      <c r="B1814" s="37" t="s">
        <v>3574</v>
      </c>
      <c r="C1814" s="37" t="s">
        <v>3575</v>
      </c>
      <c r="D1814" s="37" t="s">
        <v>3574</v>
      </c>
      <c r="E1814" s="38"/>
      <c r="F1814" s="37"/>
      <c r="G1814" s="37" t="s">
        <v>1694</v>
      </c>
      <c r="H1814" s="37">
        <v>21.6</v>
      </c>
      <c r="I1814" s="37">
        <v>18</v>
      </c>
      <c r="J1814" s="37">
        <v>18</v>
      </c>
      <c r="K1814" s="37">
        <v>18</v>
      </c>
      <c r="L1814" s="37">
        <v>15.3</v>
      </c>
      <c r="M1814" s="38"/>
      <c r="N1814" s="61" t="s">
        <v>35</v>
      </c>
      <c r="O1814" s="59"/>
    </row>
    <row r="1815" ht="24" customHeight="1" spans="1:15">
      <c r="A1815" s="52">
        <v>2504030240200</v>
      </c>
      <c r="B1815" s="37" t="s">
        <v>3576</v>
      </c>
      <c r="C1815" s="37" t="s">
        <v>3577</v>
      </c>
      <c r="D1815" s="37" t="s">
        <v>3576</v>
      </c>
      <c r="E1815" s="38"/>
      <c r="F1815" s="37"/>
      <c r="G1815" s="37" t="s">
        <v>1694</v>
      </c>
      <c r="H1815" s="37">
        <v>21.6</v>
      </c>
      <c r="I1815" s="37">
        <v>18</v>
      </c>
      <c r="J1815" s="37">
        <v>18</v>
      </c>
      <c r="K1815" s="37">
        <v>18</v>
      </c>
      <c r="L1815" s="37">
        <v>15.3</v>
      </c>
      <c r="M1815" s="38"/>
      <c r="N1815" s="61" t="s">
        <v>35</v>
      </c>
      <c r="O1815" s="59"/>
    </row>
    <row r="1816" ht="27" customHeight="1" spans="1:15">
      <c r="A1816" s="52">
        <v>2504030250000</v>
      </c>
      <c r="B1816" s="37" t="s">
        <v>3578</v>
      </c>
      <c r="C1816" s="37">
        <v>250403025</v>
      </c>
      <c r="D1816" s="37" t="s">
        <v>3578</v>
      </c>
      <c r="E1816" s="38" t="s">
        <v>3579</v>
      </c>
      <c r="F1816" s="37"/>
      <c r="G1816" s="37" t="s">
        <v>1694</v>
      </c>
      <c r="H1816" s="37">
        <v>35</v>
      </c>
      <c r="I1816" s="37">
        <v>33</v>
      </c>
      <c r="J1816" s="37">
        <v>31</v>
      </c>
      <c r="K1816" s="37">
        <v>30</v>
      </c>
      <c r="L1816" s="37">
        <v>25.5</v>
      </c>
      <c r="M1816" s="38" t="s">
        <v>3580</v>
      </c>
      <c r="N1816" s="61" t="s">
        <v>35</v>
      </c>
      <c r="O1816" s="59"/>
    </row>
    <row r="1817" ht="24" customHeight="1" spans="1:15">
      <c r="A1817" s="52">
        <v>2504030250000</v>
      </c>
      <c r="B1817" s="37" t="s">
        <v>3578</v>
      </c>
      <c r="C1817" s="37" t="s">
        <v>3581</v>
      </c>
      <c r="D1817" s="37" t="s">
        <v>3582</v>
      </c>
      <c r="E1817" s="38"/>
      <c r="F1817" s="37"/>
      <c r="G1817" s="37" t="s">
        <v>1694</v>
      </c>
      <c r="H1817" s="37">
        <v>20</v>
      </c>
      <c r="I1817" s="37">
        <v>20</v>
      </c>
      <c r="J1817" s="37">
        <v>20</v>
      </c>
      <c r="K1817" s="37">
        <v>20</v>
      </c>
      <c r="L1817" s="37">
        <v>20</v>
      </c>
      <c r="M1817" s="38"/>
      <c r="N1817" s="61" t="s">
        <v>35</v>
      </c>
      <c r="O1817" s="59"/>
    </row>
    <row r="1818" ht="19" customHeight="1" spans="1:15">
      <c r="A1818" s="52">
        <v>2504030250100</v>
      </c>
      <c r="B1818" s="37" t="s">
        <v>3583</v>
      </c>
      <c r="C1818" s="37" t="s">
        <v>3584</v>
      </c>
      <c r="D1818" s="37" t="s">
        <v>3583</v>
      </c>
      <c r="E1818" s="38"/>
      <c r="F1818" s="37"/>
      <c r="G1818" s="37" t="s">
        <v>1694</v>
      </c>
      <c r="H1818" s="37">
        <v>35</v>
      </c>
      <c r="I1818" s="37">
        <v>33</v>
      </c>
      <c r="J1818" s="37">
        <v>31</v>
      </c>
      <c r="K1818" s="37">
        <v>30</v>
      </c>
      <c r="L1818" s="37">
        <v>25.5</v>
      </c>
      <c r="M1818" s="38"/>
      <c r="N1818" s="61" t="s">
        <v>35</v>
      </c>
      <c r="O1818" s="59"/>
    </row>
    <row r="1819" ht="19" customHeight="1" spans="1:15">
      <c r="A1819" s="52">
        <v>2504030250200</v>
      </c>
      <c r="B1819" s="37" t="s">
        <v>3585</v>
      </c>
      <c r="C1819" s="37" t="s">
        <v>3586</v>
      </c>
      <c r="D1819" s="37" t="s">
        <v>3585</v>
      </c>
      <c r="E1819" s="38"/>
      <c r="F1819" s="37"/>
      <c r="G1819" s="37" t="s">
        <v>1694</v>
      </c>
      <c r="H1819" s="37">
        <v>35</v>
      </c>
      <c r="I1819" s="37">
        <v>33</v>
      </c>
      <c r="J1819" s="37">
        <v>31</v>
      </c>
      <c r="K1819" s="37">
        <v>30</v>
      </c>
      <c r="L1819" s="37">
        <v>25.5</v>
      </c>
      <c r="M1819" s="38"/>
      <c r="N1819" s="61" t="s">
        <v>35</v>
      </c>
      <c r="O1819" s="59"/>
    </row>
    <row r="1820" ht="19" customHeight="1" spans="1:15">
      <c r="A1820" s="52">
        <v>2504030250300</v>
      </c>
      <c r="B1820" s="37" t="s">
        <v>3587</v>
      </c>
      <c r="C1820" s="37" t="s">
        <v>3588</v>
      </c>
      <c r="D1820" s="37" t="s">
        <v>3587</v>
      </c>
      <c r="E1820" s="38"/>
      <c r="F1820" s="37"/>
      <c r="G1820" s="37" t="s">
        <v>1694</v>
      </c>
      <c r="H1820" s="37">
        <v>35</v>
      </c>
      <c r="I1820" s="37">
        <v>33</v>
      </c>
      <c r="J1820" s="37">
        <v>31</v>
      </c>
      <c r="K1820" s="37">
        <v>30</v>
      </c>
      <c r="L1820" s="37">
        <v>25.5</v>
      </c>
      <c r="M1820" s="38"/>
      <c r="N1820" s="61" t="s">
        <v>35</v>
      </c>
      <c r="O1820" s="59"/>
    </row>
    <row r="1821" ht="24" customHeight="1" spans="1:15">
      <c r="A1821" s="52">
        <v>2504030250400</v>
      </c>
      <c r="B1821" s="37" t="s">
        <v>3589</v>
      </c>
      <c r="C1821" s="37" t="s">
        <v>3590</v>
      </c>
      <c r="D1821" s="37" t="s">
        <v>3589</v>
      </c>
      <c r="E1821" s="38"/>
      <c r="F1821" s="37"/>
      <c r="G1821" s="37" t="s">
        <v>1694</v>
      </c>
      <c r="H1821" s="37">
        <v>35</v>
      </c>
      <c r="I1821" s="37">
        <v>33</v>
      </c>
      <c r="J1821" s="37">
        <v>31</v>
      </c>
      <c r="K1821" s="37">
        <v>30</v>
      </c>
      <c r="L1821" s="37">
        <v>25.5</v>
      </c>
      <c r="M1821" s="38"/>
      <c r="N1821" s="61" t="s">
        <v>35</v>
      </c>
      <c r="O1821" s="59"/>
    </row>
    <row r="1822" ht="24" customHeight="1" spans="1:15">
      <c r="A1822" s="52">
        <v>2504030250500</v>
      </c>
      <c r="B1822" s="37" t="s">
        <v>3591</v>
      </c>
      <c r="C1822" s="37" t="s">
        <v>3592</v>
      </c>
      <c r="D1822" s="37" t="s">
        <v>3591</v>
      </c>
      <c r="E1822" s="38"/>
      <c r="F1822" s="37"/>
      <c r="G1822" s="37" t="s">
        <v>1694</v>
      </c>
      <c r="H1822" s="37">
        <v>35</v>
      </c>
      <c r="I1822" s="37">
        <v>33</v>
      </c>
      <c r="J1822" s="37">
        <v>31</v>
      </c>
      <c r="K1822" s="37">
        <v>30</v>
      </c>
      <c r="L1822" s="37">
        <v>25.5</v>
      </c>
      <c r="M1822" s="38"/>
      <c r="N1822" s="61" t="s">
        <v>35</v>
      </c>
      <c r="O1822" s="59"/>
    </row>
    <row r="1823" ht="24" customHeight="1" spans="1:15">
      <c r="A1823" s="52">
        <v>2504030250600</v>
      </c>
      <c r="B1823" s="37" t="s">
        <v>3593</v>
      </c>
      <c r="C1823" s="37" t="s">
        <v>3594</v>
      </c>
      <c r="D1823" s="37" t="s">
        <v>3593</v>
      </c>
      <c r="E1823" s="38"/>
      <c r="F1823" s="37"/>
      <c r="G1823" s="37" t="s">
        <v>1694</v>
      </c>
      <c r="H1823" s="37">
        <v>35</v>
      </c>
      <c r="I1823" s="37">
        <v>33</v>
      </c>
      <c r="J1823" s="37">
        <v>31</v>
      </c>
      <c r="K1823" s="37">
        <v>30</v>
      </c>
      <c r="L1823" s="37">
        <v>25.5</v>
      </c>
      <c r="M1823" s="38"/>
      <c r="N1823" s="61" t="s">
        <v>35</v>
      </c>
      <c r="O1823" s="59"/>
    </row>
    <row r="1824" ht="19" customHeight="1" spans="1:15">
      <c r="A1824" s="52">
        <v>2504030250700</v>
      </c>
      <c r="B1824" s="37" t="s">
        <v>3595</v>
      </c>
      <c r="C1824" s="37" t="s">
        <v>3596</v>
      </c>
      <c r="D1824" s="37" t="s">
        <v>3595</v>
      </c>
      <c r="E1824" s="38"/>
      <c r="F1824" s="37"/>
      <c r="G1824" s="37" t="s">
        <v>1694</v>
      </c>
      <c r="H1824" s="37">
        <v>35</v>
      </c>
      <c r="I1824" s="37">
        <v>33</v>
      </c>
      <c r="J1824" s="37">
        <v>31</v>
      </c>
      <c r="K1824" s="37">
        <v>30</v>
      </c>
      <c r="L1824" s="37">
        <v>25.5</v>
      </c>
      <c r="M1824" s="38"/>
      <c r="N1824" s="61" t="s">
        <v>35</v>
      </c>
      <c r="O1824" s="59"/>
    </row>
    <row r="1825" ht="24" customHeight="1" spans="1:15">
      <c r="A1825" s="52">
        <v>2504030250800</v>
      </c>
      <c r="B1825" s="37" t="s">
        <v>3597</v>
      </c>
      <c r="C1825" s="37" t="s">
        <v>3598</v>
      </c>
      <c r="D1825" s="37" t="s">
        <v>3597</v>
      </c>
      <c r="E1825" s="38"/>
      <c r="F1825" s="37"/>
      <c r="G1825" s="37" t="s">
        <v>1694</v>
      </c>
      <c r="H1825" s="37">
        <v>35</v>
      </c>
      <c r="I1825" s="37">
        <v>33</v>
      </c>
      <c r="J1825" s="37">
        <v>31</v>
      </c>
      <c r="K1825" s="37">
        <v>30</v>
      </c>
      <c r="L1825" s="37">
        <v>25.5</v>
      </c>
      <c r="M1825" s="38"/>
      <c r="N1825" s="61" t="s">
        <v>35</v>
      </c>
      <c r="O1825" s="59"/>
    </row>
    <row r="1826" ht="19" customHeight="1" spans="1:15">
      <c r="A1826" s="52">
        <v>2504030260000</v>
      </c>
      <c r="B1826" s="37" t="s">
        <v>3599</v>
      </c>
      <c r="C1826" s="37">
        <v>250403026</v>
      </c>
      <c r="D1826" s="37" t="s">
        <v>3599</v>
      </c>
      <c r="E1826" s="38"/>
      <c r="F1826" s="37"/>
      <c r="G1826" s="37" t="s">
        <v>1694</v>
      </c>
      <c r="H1826" s="37">
        <v>30</v>
      </c>
      <c r="I1826" s="37">
        <v>27</v>
      </c>
      <c r="J1826" s="37">
        <v>24</v>
      </c>
      <c r="K1826" s="37">
        <v>21</v>
      </c>
      <c r="L1826" s="37">
        <v>20</v>
      </c>
      <c r="M1826" s="38"/>
      <c r="N1826" s="61" t="s">
        <v>113</v>
      </c>
      <c r="O1826" s="59"/>
    </row>
    <row r="1827" ht="19" customHeight="1" spans="1:15">
      <c r="A1827" s="52">
        <v>2504030270000</v>
      </c>
      <c r="B1827" s="37" t="s">
        <v>3600</v>
      </c>
      <c r="C1827" s="37">
        <v>250403027</v>
      </c>
      <c r="D1827" s="37" t="s">
        <v>3600</v>
      </c>
      <c r="E1827" s="38"/>
      <c r="F1827" s="37"/>
      <c r="G1827" s="37" t="s">
        <v>1694</v>
      </c>
      <c r="H1827" s="37">
        <v>30</v>
      </c>
      <c r="I1827" s="37">
        <v>27</v>
      </c>
      <c r="J1827" s="37">
        <v>24</v>
      </c>
      <c r="K1827" s="37">
        <v>21</v>
      </c>
      <c r="L1827" s="37">
        <v>17.85</v>
      </c>
      <c r="M1827" s="38"/>
      <c r="N1827" s="61" t="s">
        <v>35</v>
      </c>
      <c r="O1827" s="59"/>
    </row>
    <row r="1828" ht="18" customHeight="1" spans="1:15">
      <c r="A1828" s="52">
        <v>2504030280000</v>
      </c>
      <c r="B1828" s="37" t="s">
        <v>3601</v>
      </c>
      <c r="C1828" s="37">
        <v>250403028</v>
      </c>
      <c r="D1828" s="37" t="s">
        <v>3601</v>
      </c>
      <c r="E1828" s="38"/>
      <c r="F1828" s="37"/>
      <c r="G1828" s="37" t="s">
        <v>1694</v>
      </c>
      <c r="H1828" s="37">
        <v>26</v>
      </c>
      <c r="I1828" s="37">
        <v>26</v>
      </c>
      <c r="J1828" s="37">
        <v>24</v>
      </c>
      <c r="K1828" s="37">
        <v>22</v>
      </c>
      <c r="L1828" s="37">
        <v>19</v>
      </c>
      <c r="M1828" s="38"/>
      <c r="N1828" s="61" t="s">
        <v>35</v>
      </c>
      <c r="O1828" s="59"/>
    </row>
    <row r="1829" ht="19" customHeight="1" spans="1:15">
      <c r="A1829" s="52">
        <v>2504030290000</v>
      </c>
      <c r="B1829" s="37" t="s">
        <v>3602</v>
      </c>
      <c r="C1829" s="37">
        <v>250403029</v>
      </c>
      <c r="D1829" s="37" t="s">
        <v>3602</v>
      </c>
      <c r="E1829" s="38"/>
      <c r="F1829" s="37"/>
      <c r="G1829" s="37" t="s">
        <v>1694</v>
      </c>
      <c r="H1829" s="37"/>
      <c r="I1829" s="37"/>
      <c r="J1829" s="37"/>
      <c r="K1829" s="37"/>
      <c r="L1829" s="37"/>
      <c r="M1829" s="38"/>
      <c r="N1829" s="61" t="s">
        <v>35</v>
      </c>
      <c r="O1829" s="59"/>
    </row>
    <row r="1830" ht="24" customHeight="1" spans="1:15">
      <c r="A1830" s="52">
        <v>2504030300000</v>
      </c>
      <c r="B1830" s="37" t="s">
        <v>3603</v>
      </c>
      <c r="C1830" s="37">
        <v>250403030</v>
      </c>
      <c r="D1830" s="37" t="s">
        <v>3603</v>
      </c>
      <c r="E1830" s="38"/>
      <c r="F1830" s="37"/>
      <c r="G1830" s="37" t="s">
        <v>1694</v>
      </c>
      <c r="H1830" s="37"/>
      <c r="I1830" s="37"/>
      <c r="J1830" s="37"/>
      <c r="K1830" s="37"/>
      <c r="L1830" s="37"/>
      <c r="M1830" s="38"/>
      <c r="N1830" s="61" t="s">
        <v>35</v>
      </c>
      <c r="O1830" s="59"/>
    </row>
    <row r="1831" ht="19" customHeight="1" spans="1:15">
      <c r="A1831" s="52">
        <v>2504030310000</v>
      </c>
      <c r="B1831" s="37" t="s">
        <v>3604</v>
      </c>
      <c r="C1831" s="37">
        <v>250403031</v>
      </c>
      <c r="D1831" s="37" t="s">
        <v>3604</v>
      </c>
      <c r="E1831" s="38" t="s">
        <v>3531</v>
      </c>
      <c r="F1831" s="37"/>
      <c r="G1831" s="37" t="s">
        <v>1694</v>
      </c>
      <c r="H1831" s="37">
        <v>48</v>
      </c>
      <c r="I1831" s="37">
        <v>44</v>
      </c>
      <c r="J1831" s="37">
        <v>40</v>
      </c>
      <c r="K1831" s="37">
        <v>37</v>
      </c>
      <c r="L1831" s="37">
        <v>33.4</v>
      </c>
      <c r="M1831" s="38" t="s">
        <v>3605</v>
      </c>
      <c r="N1831" s="61" t="s">
        <v>35</v>
      </c>
      <c r="O1831" s="59"/>
    </row>
    <row r="1832" ht="24" customHeight="1" spans="1:15">
      <c r="A1832" s="52">
        <v>2504030310200</v>
      </c>
      <c r="B1832" s="37" t="s">
        <v>3606</v>
      </c>
      <c r="C1832" s="37" t="s">
        <v>3607</v>
      </c>
      <c r="D1832" s="37" t="s">
        <v>3606</v>
      </c>
      <c r="E1832" s="38"/>
      <c r="F1832" s="37"/>
      <c r="G1832" s="37" t="s">
        <v>1694</v>
      </c>
      <c r="H1832" s="37">
        <v>35</v>
      </c>
      <c r="I1832" s="37">
        <v>31</v>
      </c>
      <c r="J1832" s="37">
        <v>27</v>
      </c>
      <c r="K1832" s="37">
        <v>24</v>
      </c>
      <c r="L1832" s="37">
        <v>20.4</v>
      </c>
      <c r="M1832" s="38"/>
      <c r="N1832" s="61" t="s">
        <v>35</v>
      </c>
      <c r="O1832" s="59"/>
    </row>
    <row r="1833" ht="19" customHeight="1" spans="1:15">
      <c r="A1833" s="52">
        <v>2504030320000</v>
      </c>
      <c r="B1833" s="37" t="s">
        <v>3608</v>
      </c>
      <c r="C1833" s="37">
        <v>250403032</v>
      </c>
      <c r="D1833" s="37" t="s">
        <v>3608</v>
      </c>
      <c r="E1833" s="38"/>
      <c r="F1833" s="37"/>
      <c r="G1833" s="37" t="s">
        <v>1694</v>
      </c>
      <c r="H1833" s="37">
        <v>40</v>
      </c>
      <c r="I1833" s="37">
        <v>40</v>
      </c>
      <c r="J1833" s="37">
        <v>40</v>
      </c>
      <c r="K1833" s="37">
        <v>40</v>
      </c>
      <c r="L1833" s="37">
        <v>40</v>
      </c>
      <c r="M1833" s="38"/>
      <c r="N1833" s="61" t="s">
        <v>35</v>
      </c>
      <c r="O1833" s="59"/>
    </row>
    <row r="1834" ht="24" customHeight="1" spans="1:15">
      <c r="A1834" s="52">
        <v>2504030330000</v>
      </c>
      <c r="B1834" s="37" t="s">
        <v>3609</v>
      </c>
      <c r="C1834" s="37">
        <v>250403033</v>
      </c>
      <c r="D1834" s="37" t="s">
        <v>3609</v>
      </c>
      <c r="E1834" s="38" t="s">
        <v>3469</v>
      </c>
      <c r="F1834" s="37"/>
      <c r="G1834" s="37" t="s">
        <v>1694</v>
      </c>
      <c r="H1834" s="37"/>
      <c r="I1834" s="37"/>
      <c r="J1834" s="37"/>
      <c r="K1834" s="37"/>
      <c r="L1834" s="37"/>
      <c r="M1834" s="38" t="s">
        <v>3245</v>
      </c>
      <c r="N1834" s="61" t="s">
        <v>35</v>
      </c>
      <c r="O1834" s="59"/>
    </row>
    <row r="1835" ht="24" customHeight="1" spans="1:15">
      <c r="A1835" s="52">
        <v>2504030330100</v>
      </c>
      <c r="B1835" s="37" t="s">
        <v>3610</v>
      </c>
      <c r="C1835" s="37" t="s">
        <v>3611</v>
      </c>
      <c r="D1835" s="37" t="s">
        <v>3610</v>
      </c>
      <c r="E1835" s="38"/>
      <c r="F1835" s="37"/>
      <c r="G1835" s="37" t="s">
        <v>1694</v>
      </c>
      <c r="H1835" s="37"/>
      <c r="I1835" s="37"/>
      <c r="J1835" s="37"/>
      <c r="K1835" s="37"/>
      <c r="L1835" s="37"/>
      <c r="M1835" s="38"/>
      <c r="N1835" s="61" t="s">
        <v>35</v>
      </c>
      <c r="O1835" s="59"/>
    </row>
    <row r="1836" ht="24" customHeight="1" spans="1:15">
      <c r="A1836" s="52">
        <v>2504030330200</v>
      </c>
      <c r="B1836" s="37" t="s">
        <v>3612</v>
      </c>
      <c r="C1836" s="37" t="s">
        <v>3613</v>
      </c>
      <c r="D1836" s="37" t="s">
        <v>3612</v>
      </c>
      <c r="E1836" s="38"/>
      <c r="F1836" s="37"/>
      <c r="G1836" s="37" t="s">
        <v>1694</v>
      </c>
      <c r="H1836" s="37"/>
      <c r="I1836" s="37"/>
      <c r="J1836" s="37"/>
      <c r="K1836" s="37"/>
      <c r="L1836" s="37"/>
      <c r="M1836" s="38"/>
      <c r="N1836" s="61" t="s">
        <v>35</v>
      </c>
      <c r="O1836" s="59"/>
    </row>
    <row r="1837" ht="19" customHeight="1" spans="1:15">
      <c r="A1837" s="52">
        <v>2504030340000</v>
      </c>
      <c r="B1837" s="37" t="s">
        <v>3614</v>
      </c>
      <c r="C1837" s="37">
        <v>250403034</v>
      </c>
      <c r="D1837" s="37" t="s">
        <v>3614</v>
      </c>
      <c r="E1837" s="38" t="s">
        <v>2271</v>
      </c>
      <c r="F1837" s="37"/>
      <c r="G1837" s="37" t="s">
        <v>1694</v>
      </c>
      <c r="H1837" s="37"/>
      <c r="I1837" s="37"/>
      <c r="J1837" s="37"/>
      <c r="K1837" s="37"/>
      <c r="L1837" s="37"/>
      <c r="M1837" s="38" t="s">
        <v>3615</v>
      </c>
      <c r="N1837" s="61" t="s">
        <v>35</v>
      </c>
      <c r="O1837" s="59"/>
    </row>
    <row r="1838" ht="24" customHeight="1" spans="1:15">
      <c r="A1838" s="52">
        <v>2504030340100</v>
      </c>
      <c r="B1838" s="37" t="s">
        <v>3616</v>
      </c>
      <c r="C1838" s="37" t="s">
        <v>3617</v>
      </c>
      <c r="D1838" s="37" t="s">
        <v>3618</v>
      </c>
      <c r="E1838" s="38"/>
      <c r="F1838" s="37"/>
      <c r="G1838" s="37" t="s">
        <v>1694</v>
      </c>
      <c r="H1838" s="37"/>
      <c r="I1838" s="37"/>
      <c r="J1838" s="37"/>
      <c r="K1838" s="37"/>
      <c r="L1838" s="37"/>
      <c r="M1838" s="38"/>
      <c r="N1838" s="61" t="s">
        <v>35</v>
      </c>
      <c r="O1838" s="59"/>
    </row>
    <row r="1839" ht="24" customHeight="1" spans="1:15">
      <c r="A1839" s="52">
        <v>2504030350000</v>
      </c>
      <c r="B1839" s="37" t="s">
        <v>3619</v>
      </c>
      <c r="C1839" s="37">
        <v>250403035</v>
      </c>
      <c r="D1839" s="37" t="s">
        <v>3619</v>
      </c>
      <c r="E1839" s="38" t="s">
        <v>3620</v>
      </c>
      <c r="F1839" s="37"/>
      <c r="G1839" s="37" t="s">
        <v>1694</v>
      </c>
      <c r="H1839" s="37">
        <v>36</v>
      </c>
      <c r="I1839" s="37">
        <v>32</v>
      </c>
      <c r="J1839" s="37">
        <v>29</v>
      </c>
      <c r="K1839" s="37">
        <v>26</v>
      </c>
      <c r="L1839" s="37">
        <v>22.1</v>
      </c>
      <c r="M1839" s="38" t="s">
        <v>3621</v>
      </c>
      <c r="N1839" s="61" t="s">
        <v>35</v>
      </c>
      <c r="O1839" s="59"/>
    </row>
    <row r="1840" ht="24" customHeight="1" spans="1:15">
      <c r="A1840" s="52">
        <v>2504030350100</v>
      </c>
      <c r="B1840" s="37" t="s">
        <v>3622</v>
      </c>
      <c r="C1840" s="37" t="s">
        <v>3623</v>
      </c>
      <c r="D1840" s="37" t="s">
        <v>3622</v>
      </c>
      <c r="E1840" s="38"/>
      <c r="F1840" s="37"/>
      <c r="G1840" s="37" t="s">
        <v>1694</v>
      </c>
      <c r="H1840" s="37">
        <v>36</v>
      </c>
      <c r="I1840" s="37">
        <v>32</v>
      </c>
      <c r="J1840" s="37">
        <v>29</v>
      </c>
      <c r="K1840" s="37">
        <v>26</v>
      </c>
      <c r="L1840" s="37">
        <v>22.1</v>
      </c>
      <c r="M1840" s="38"/>
      <c r="N1840" s="61" t="s">
        <v>35</v>
      </c>
      <c r="O1840" s="59"/>
    </row>
    <row r="1841" ht="24" customHeight="1" spans="1:15">
      <c r="A1841" s="52">
        <v>2504030350200</v>
      </c>
      <c r="B1841" s="37" t="s">
        <v>3624</v>
      </c>
      <c r="C1841" s="37" t="s">
        <v>3625</v>
      </c>
      <c r="D1841" s="37" t="s">
        <v>3624</v>
      </c>
      <c r="E1841" s="38"/>
      <c r="F1841" s="37"/>
      <c r="G1841" s="37" t="s">
        <v>1694</v>
      </c>
      <c r="H1841" s="37">
        <v>36</v>
      </c>
      <c r="I1841" s="37">
        <v>32</v>
      </c>
      <c r="J1841" s="37">
        <v>29</v>
      </c>
      <c r="K1841" s="37">
        <v>26</v>
      </c>
      <c r="L1841" s="37">
        <v>22.1</v>
      </c>
      <c r="M1841" s="38"/>
      <c r="N1841" s="61" t="s">
        <v>35</v>
      </c>
      <c r="O1841" s="59"/>
    </row>
    <row r="1842" ht="24" customHeight="1" spans="1:15">
      <c r="A1842" s="52">
        <v>2504030350300</v>
      </c>
      <c r="B1842" s="37" t="s">
        <v>3626</v>
      </c>
      <c r="C1842" s="37" t="s">
        <v>3627</v>
      </c>
      <c r="D1842" s="37" t="s">
        <v>3626</v>
      </c>
      <c r="E1842" s="38"/>
      <c r="F1842" s="37"/>
      <c r="G1842" s="37" t="s">
        <v>1694</v>
      </c>
      <c r="H1842" s="37">
        <v>36</v>
      </c>
      <c r="I1842" s="37">
        <v>32</v>
      </c>
      <c r="J1842" s="37">
        <v>29</v>
      </c>
      <c r="K1842" s="37">
        <v>26</v>
      </c>
      <c r="L1842" s="37">
        <v>22.1</v>
      </c>
      <c r="M1842" s="38"/>
      <c r="N1842" s="61" t="s">
        <v>35</v>
      </c>
      <c r="O1842" s="59"/>
    </row>
    <row r="1843" ht="24" customHeight="1" spans="1:15">
      <c r="A1843" s="52">
        <v>2504030350400</v>
      </c>
      <c r="B1843" s="37" t="s">
        <v>3628</v>
      </c>
      <c r="C1843" s="37" t="s">
        <v>3629</v>
      </c>
      <c r="D1843" s="37" t="s">
        <v>3628</v>
      </c>
      <c r="E1843" s="38"/>
      <c r="F1843" s="37"/>
      <c r="G1843" s="37" t="s">
        <v>1694</v>
      </c>
      <c r="H1843" s="37">
        <v>36</v>
      </c>
      <c r="I1843" s="37">
        <v>32</v>
      </c>
      <c r="J1843" s="37">
        <v>29</v>
      </c>
      <c r="K1843" s="37">
        <v>26</v>
      </c>
      <c r="L1843" s="37">
        <v>22.1</v>
      </c>
      <c r="M1843" s="38"/>
      <c r="N1843" s="61" t="s">
        <v>35</v>
      </c>
      <c r="O1843" s="59"/>
    </row>
    <row r="1844" ht="24" customHeight="1" spans="1:15">
      <c r="A1844" s="52">
        <v>2504030350500</v>
      </c>
      <c r="B1844" s="37" t="s">
        <v>3630</v>
      </c>
      <c r="C1844" s="37" t="s">
        <v>3631</v>
      </c>
      <c r="D1844" s="37" t="s">
        <v>3630</v>
      </c>
      <c r="E1844" s="38"/>
      <c r="F1844" s="37"/>
      <c r="G1844" s="37" t="s">
        <v>1694</v>
      </c>
      <c r="H1844" s="37">
        <v>36</v>
      </c>
      <c r="I1844" s="37">
        <v>32</v>
      </c>
      <c r="J1844" s="37">
        <v>29</v>
      </c>
      <c r="K1844" s="37">
        <v>26</v>
      </c>
      <c r="L1844" s="37">
        <v>22.1</v>
      </c>
      <c r="M1844" s="38"/>
      <c r="N1844" s="61" t="s">
        <v>35</v>
      </c>
      <c r="O1844" s="59"/>
    </row>
    <row r="1845" ht="19" customHeight="1" spans="1:15">
      <c r="A1845" s="52">
        <v>2504030360000</v>
      </c>
      <c r="B1845" s="37" t="s">
        <v>3632</v>
      </c>
      <c r="C1845" s="37">
        <v>250403036</v>
      </c>
      <c r="D1845" s="37" t="s">
        <v>3632</v>
      </c>
      <c r="E1845" s="38"/>
      <c r="F1845" s="37"/>
      <c r="G1845" s="37" t="s">
        <v>1694</v>
      </c>
      <c r="H1845" s="37"/>
      <c r="I1845" s="37"/>
      <c r="J1845" s="37"/>
      <c r="K1845" s="37"/>
      <c r="L1845" s="37"/>
      <c r="M1845" s="38"/>
      <c r="N1845" s="61" t="s">
        <v>35</v>
      </c>
      <c r="O1845" s="59"/>
    </row>
    <row r="1846" ht="19" customHeight="1" spans="1:15">
      <c r="A1846" s="52">
        <v>2504030370000</v>
      </c>
      <c r="B1846" s="37" t="s">
        <v>3633</v>
      </c>
      <c r="C1846" s="37">
        <v>250403037</v>
      </c>
      <c r="D1846" s="37" t="s">
        <v>3633</v>
      </c>
      <c r="E1846" s="38"/>
      <c r="F1846" s="37"/>
      <c r="G1846" s="37" t="s">
        <v>1694</v>
      </c>
      <c r="H1846" s="37"/>
      <c r="I1846" s="37"/>
      <c r="J1846" s="37"/>
      <c r="K1846" s="37"/>
      <c r="L1846" s="37"/>
      <c r="M1846" s="38"/>
      <c r="N1846" s="61" t="s">
        <v>35</v>
      </c>
      <c r="O1846" s="59"/>
    </row>
    <row r="1847" ht="19" customHeight="1" spans="1:15">
      <c r="A1847" s="52">
        <v>2504030380000</v>
      </c>
      <c r="B1847" s="37" t="s">
        <v>3634</v>
      </c>
      <c r="C1847" s="37">
        <v>250403038</v>
      </c>
      <c r="D1847" s="37" t="s">
        <v>3634</v>
      </c>
      <c r="E1847" s="38"/>
      <c r="F1847" s="37"/>
      <c r="G1847" s="37" t="s">
        <v>1694</v>
      </c>
      <c r="H1847" s="37">
        <v>12</v>
      </c>
      <c r="I1847" s="37">
        <v>10</v>
      </c>
      <c r="J1847" s="37">
        <v>10</v>
      </c>
      <c r="K1847" s="37">
        <v>10</v>
      </c>
      <c r="L1847" s="37">
        <v>8.5</v>
      </c>
      <c r="M1847" s="38"/>
      <c r="N1847" s="61" t="s">
        <v>35</v>
      </c>
      <c r="O1847" s="59"/>
    </row>
    <row r="1848" ht="19" customHeight="1" spans="1:15">
      <c r="A1848" s="52">
        <v>2504030390000</v>
      </c>
      <c r="B1848" s="37" t="s">
        <v>3635</v>
      </c>
      <c r="C1848" s="37">
        <v>250403039</v>
      </c>
      <c r="D1848" s="37" t="s">
        <v>3635</v>
      </c>
      <c r="E1848" s="38"/>
      <c r="F1848" s="37"/>
      <c r="G1848" s="37" t="s">
        <v>1694</v>
      </c>
      <c r="H1848" s="37">
        <v>14.4</v>
      </c>
      <c r="I1848" s="37">
        <v>12</v>
      </c>
      <c r="J1848" s="37">
        <v>12</v>
      </c>
      <c r="K1848" s="37">
        <v>12</v>
      </c>
      <c r="L1848" s="37">
        <v>10.2</v>
      </c>
      <c r="M1848" s="38"/>
      <c r="N1848" s="61" t="s">
        <v>35</v>
      </c>
      <c r="O1848" s="59"/>
    </row>
    <row r="1849" ht="19" customHeight="1" spans="1:15">
      <c r="A1849" s="52">
        <v>2504030400000</v>
      </c>
      <c r="B1849" s="37" t="s">
        <v>3636</v>
      </c>
      <c r="C1849" s="37">
        <v>250403040</v>
      </c>
      <c r="D1849" s="37" t="s">
        <v>3636</v>
      </c>
      <c r="E1849" s="38"/>
      <c r="F1849" s="37"/>
      <c r="G1849" s="37" t="s">
        <v>1694</v>
      </c>
      <c r="H1849" s="37"/>
      <c r="I1849" s="37"/>
      <c r="J1849" s="37"/>
      <c r="K1849" s="37"/>
      <c r="L1849" s="37"/>
      <c r="M1849" s="38"/>
      <c r="N1849" s="61" t="s">
        <v>35</v>
      </c>
      <c r="O1849" s="59"/>
    </row>
    <row r="1850" ht="19" customHeight="1" spans="1:15">
      <c r="A1850" s="52">
        <v>2504030410000</v>
      </c>
      <c r="B1850" s="37" t="s">
        <v>3637</v>
      </c>
      <c r="C1850" s="37">
        <v>250403041</v>
      </c>
      <c r="D1850" s="37" t="s">
        <v>3637</v>
      </c>
      <c r="E1850" s="38"/>
      <c r="F1850" s="37"/>
      <c r="G1850" s="37" t="s">
        <v>1694</v>
      </c>
      <c r="H1850" s="37">
        <v>13</v>
      </c>
      <c r="I1850" s="37">
        <v>12</v>
      </c>
      <c r="J1850" s="37">
        <v>11</v>
      </c>
      <c r="K1850" s="37">
        <v>10</v>
      </c>
      <c r="L1850" s="37">
        <v>9.35</v>
      </c>
      <c r="M1850" s="38"/>
      <c r="N1850" s="61" t="s">
        <v>35</v>
      </c>
      <c r="O1850" s="59"/>
    </row>
    <row r="1851" ht="29" customHeight="1" spans="1:15">
      <c r="A1851" s="52">
        <v>2504030420000</v>
      </c>
      <c r="B1851" s="37" t="s">
        <v>3638</v>
      </c>
      <c r="C1851" s="37">
        <v>250403042</v>
      </c>
      <c r="D1851" s="37" t="s">
        <v>3638</v>
      </c>
      <c r="E1851" s="38" t="s">
        <v>3639</v>
      </c>
      <c r="F1851" s="37"/>
      <c r="G1851" s="37" t="s">
        <v>1694</v>
      </c>
      <c r="H1851" s="37">
        <v>17</v>
      </c>
      <c r="I1851" s="37">
        <v>17</v>
      </c>
      <c r="J1851" s="37">
        <v>17</v>
      </c>
      <c r="K1851" s="37">
        <v>17</v>
      </c>
      <c r="L1851" s="37">
        <v>17</v>
      </c>
      <c r="M1851" s="38" t="s">
        <v>3640</v>
      </c>
      <c r="N1851" s="61" t="s">
        <v>35</v>
      </c>
      <c r="O1851" s="59"/>
    </row>
    <row r="1852" ht="24" customHeight="1" spans="1:15">
      <c r="A1852" s="52">
        <v>2504030420200</v>
      </c>
      <c r="B1852" s="37" t="s">
        <v>3641</v>
      </c>
      <c r="C1852" s="37" t="s">
        <v>3642</v>
      </c>
      <c r="D1852" s="37" t="s">
        <v>3643</v>
      </c>
      <c r="E1852" s="38"/>
      <c r="F1852" s="37"/>
      <c r="G1852" s="37" t="s">
        <v>1694</v>
      </c>
      <c r="H1852" s="37">
        <v>8</v>
      </c>
      <c r="I1852" s="37">
        <v>8</v>
      </c>
      <c r="J1852" s="37">
        <v>8</v>
      </c>
      <c r="K1852" s="37">
        <v>8</v>
      </c>
      <c r="L1852" s="37">
        <v>8</v>
      </c>
      <c r="M1852" s="38"/>
      <c r="N1852" s="61" t="s">
        <v>35</v>
      </c>
      <c r="O1852" s="59"/>
    </row>
    <row r="1853" ht="19" customHeight="1" spans="1:15">
      <c r="A1853" s="52">
        <v>2504030420000</v>
      </c>
      <c r="B1853" s="37" t="s">
        <v>3638</v>
      </c>
      <c r="C1853" s="37" t="s">
        <v>3644</v>
      </c>
      <c r="D1853" s="37" t="s">
        <v>3645</v>
      </c>
      <c r="E1853" s="38"/>
      <c r="F1853" s="37"/>
      <c r="G1853" s="37" t="s">
        <v>1694</v>
      </c>
      <c r="H1853" s="37">
        <v>17</v>
      </c>
      <c r="I1853" s="37">
        <v>17</v>
      </c>
      <c r="J1853" s="37">
        <v>17</v>
      </c>
      <c r="K1853" s="37">
        <v>17</v>
      </c>
      <c r="L1853" s="37">
        <v>17</v>
      </c>
      <c r="M1853" s="38"/>
      <c r="N1853" s="61" t="s">
        <v>35</v>
      </c>
      <c r="O1853" s="59"/>
    </row>
    <row r="1854" ht="19" customHeight="1" spans="1:15">
      <c r="A1854" s="52">
        <v>2504030420000</v>
      </c>
      <c r="B1854" s="37" t="s">
        <v>3638</v>
      </c>
      <c r="C1854" s="37" t="s">
        <v>3646</v>
      </c>
      <c r="D1854" s="37" t="s">
        <v>3647</v>
      </c>
      <c r="E1854" s="38"/>
      <c r="F1854" s="37"/>
      <c r="G1854" s="37" t="s">
        <v>1694</v>
      </c>
      <c r="H1854" s="37">
        <v>17</v>
      </c>
      <c r="I1854" s="37">
        <v>17</v>
      </c>
      <c r="J1854" s="37">
        <v>17</v>
      </c>
      <c r="K1854" s="37">
        <v>17</v>
      </c>
      <c r="L1854" s="37">
        <v>17</v>
      </c>
      <c r="M1854" s="38"/>
      <c r="N1854" s="61" t="s">
        <v>35</v>
      </c>
      <c r="O1854" s="59"/>
    </row>
    <row r="1855" ht="19" customHeight="1" spans="1:15">
      <c r="A1855" s="52">
        <v>2504030420000</v>
      </c>
      <c r="B1855" s="37" t="s">
        <v>3638</v>
      </c>
      <c r="C1855" s="37" t="s">
        <v>3648</v>
      </c>
      <c r="D1855" s="37" t="s">
        <v>3649</v>
      </c>
      <c r="E1855" s="38"/>
      <c r="F1855" s="37"/>
      <c r="G1855" s="37" t="s">
        <v>1694</v>
      </c>
      <c r="H1855" s="37">
        <v>17</v>
      </c>
      <c r="I1855" s="37">
        <v>17</v>
      </c>
      <c r="J1855" s="37">
        <v>17</v>
      </c>
      <c r="K1855" s="37">
        <v>17</v>
      </c>
      <c r="L1855" s="37">
        <v>17</v>
      </c>
      <c r="M1855" s="38"/>
      <c r="N1855" s="61" t="s">
        <v>35</v>
      </c>
      <c r="O1855" s="59"/>
    </row>
    <row r="1856" ht="19" customHeight="1" spans="1:15">
      <c r="A1856" s="52">
        <v>2504030420000</v>
      </c>
      <c r="B1856" s="37" t="s">
        <v>3638</v>
      </c>
      <c r="C1856" s="37" t="s">
        <v>3650</v>
      </c>
      <c r="D1856" s="37" t="s">
        <v>3651</v>
      </c>
      <c r="E1856" s="38"/>
      <c r="F1856" s="37"/>
      <c r="G1856" s="37" t="s">
        <v>1694</v>
      </c>
      <c r="H1856" s="37">
        <v>17</v>
      </c>
      <c r="I1856" s="37">
        <v>17</v>
      </c>
      <c r="J1856" s="37">
        <v>17</v>
      </c>
      <c r="K1856" s="37">
        <v>17</v>
      </c>
      <c r="L1856" s="37">
        <v>17</v>
      </c>
      <c r="M1856" s="38"/>
      <c r="N1856" s="61" t="s">
        <v>35</v>
      </c>
      <c r="O1856" s="59"/>
    </row>
    <row r="1857" ht="19" customHeight="1" spans="1:15">
      <c r="A1857" s="52">
        <v>2504030420000</v>
      </c>
      <c r="B1857" s="37" t="s">
        <v>3638</v>
      </c>
      <c r="C1857" s="37" t="s">
        <v>3652</v>
      </c>
      <c r="D1857" s="37" t="s">
        <v>3653</v>
      </c>
      <c r="E1857" s="38"/>
      <c r="F1857" s="37"/>
      <c r="G1857" s="37" t="s">
        <v>1694</v>
      </c>
      <c r="H1857" s="37">
        <v>17</v>
      </c>
      <c r="I1857" s="37">
        <v>17</v>
      </c>
      <c r="J1857" s="37">
        <v>17</v>
      </c>
      <c r="K1857" s="37">
        <v>17</v>
      </c>
      <c r="L1857" s="37">
        <v>17</v>
      </c>
      <c r="M1857" s="38"/>
      <c r="N1857" s="61" t="s">
        <v>35</v>
      </c>
      <c r="O1857" s="59"/>
    </row>
    <row r="1858" ht="24" customHeight="1" spans="1:15">
      <c r="A1858" s="52">
        <v>2504030430000</v>
      </c>
      <c r="B1858" s="37" t="s">
        <v>3654</v>
      </c>
      <c r="C1858" s="37">
        <v>250403043</v>
      </c>
      <c r="D1858" s="37" t="s">
        <v>3654</v>
      </c>
      <c r="E1858" s="38" t="s">
        <v>2276</v>
      </c>
      <c r="F1858" s="37"/>
      <c r="G1858" s="37" t="s">
        <v>1694</v>
      </c>
      <c r="H1858" s="37">
        <v>15</v>
      </c>
      <c r="I1858" s="37">
        <v>15</v>
      </c>
      <c r="J1858" s="37">
        <v>15</v>
      </c>
      <c r="K1858" s="37">
        <v>15</v>
      </c>
      <c r="L1858" s="37">
        <v>15</v>
      </c>
      <c r="M1858" s="38" t="s">
        <v>3655</v>
      </c>
      <c r="N1858" s="61" t="s">
        <v>35</v>
      </c>
      <c r="O1858" s="59"/>
    </row>
    <row r="1859" ht="24" customHeight="1" spans="1:15">
      <c r="A1859" s="52">
        <v>2504030430100</v>
      </c>
      <c r="B1859" s="37" t="s">
        <v>3656</v>
      </c>
      <c r="C1859" s="37" t="s">
        <v>3657</v>
      </c>
      <c r="D1859" s="37" t="s">
        <v>3656</v>
      </c>
      <c r="E1859" s="38"/>
      <c r="F1859" s="37"/>
      <c r="G1859" s="37" t="s">
        <v>1694</v>
      </c>
      <c r="H1859" s="37">
        <v>7</v>
      </c>
      <c r="I1859" s="37">
        <v>7</v>
      </c>
      <c r="J1859" s="37">
        <v>7</v>
      </c>
      <c r="K1859" s="37">
        <v>7</v>
      </c>
      <c r="L1859" s="37">
        <v>7</v>
      </c>
      <c r="M1859" s="38"/>
      <c r="N1859" s="61" t="s">
        <v>35</v>
      </c>
      <c r="O1859" s="59"/>
    </row>
    <row r="1860" ht="19" customHeight="1" spans="1:15">
      <c r="A1860" s="52">
        <v>2504030440000</v>
      </c>
      <c r="B1860" s="37" t="s">
        <v>3658</v>
      </c>
      <c r="C1860" s="37">
        <v>250403044</v>
      </c>
      <c r="D1860" s="37" t="s">
        <v>3658</v>
      </c>
      <c r="E1860" s="38"/>
      <c r="F1860" s="37"/>
      <c r="G1860" s="37" t="s">
        <v>1694</v>
      </c>
      <c r="H1860" s="37"/>
      <c r="I1860" s="37"/>
      <c r="J1860" s="37"/>
      <c r="K1860" s="37"/>
      <c r="L1860" s="37"/>
      <c r="M1860" s="38" t="s">
        <v>3659</v>
      </c>
      <c r="N1860" s="61" t="s">
        <v>35</v>
      </c>
      <c r="O1860" s="59"/>
    </row>
    <row r="1861" ht="19" customHeight="1" spans="1:15">
      <c r="A1861" s="52">
        <v>2504030450000</v>
      </c>
      <c r="B1861" s="37" t="s">
        <v>3660</v>
      </c>
      <c r="C1861" s="37">
        <v>250403045</v>
      </c>
      <c r="D1861" s="37" t="s">
        <v>3660</v>
      </c>
      <c r="E1861" s="38"/>
      <c r="F1861" s="37"/>
      <c r="G1861" s="37" t="s">
        <v>1694</v>
      </c>
      <c r="H1861" s="37"/>
      <c r="I1861" s="37"/>
      <c r="J1861" s="37"/>
      <c r="K1861" s="37"/>
      <c r="L1861" s="37"/>
      <c r="M1861" s="38"/>
      <c r="N1861" s="61" t="s">
        <v>35</v>
      </c>
      <c r="O1861" s="59"/>
    </row>
    <row r="1862" ht="19" customHeight="1" spans="1:15">
      <c r="A1862" s="52">
        <v>2504030460000</v>
      </c>
      <c r="B1862" s="37" t="s">
        <v>3661</v>
      </c>
      <c r="C1862" s="37">
        <v>250403046</v>
      </c>
      <c r="D1862" s="37" t="s">
        <v>3661</v>
      </c>
      <c r="E1862" s="38"/>
      <c r="F1862" s="37"/>
      <c r="G1862" s="37" t="s">
        <v>1694</v>
      </c>
      <c r="H1862" s="37"/>
      <c r="I1862" s="37"/>
      <c r="J1862" s="37"/>
      <c r="K1862" s="37"/>
      <c r="L1862" s="37"/>
      <c r="M1862" s="38"/>
      <c r="N1862" s="61" t="s">
        <v>35</v>
      </c>
      <c r="O1862" s="59"/>
    </row>
    <row r="1863" ht="19" customHeight="1" spans="1:15">
      <c r="A1863" s="52">
        <v>2504030470000</v>
      </c>
      <c r="B1863" s="37" t="s">
        <v>3662</v>
      </c>
      <c r="C1863" s="37">
        <v>250403047</v>
      </c>
      <c r="D1863" s="37" t="s">
        <v>3662</v>
      </c>
      <c r="E1863" s="38"/>
      <c r="F1863" s="37"/>
      <c r="G1863" s="37" t="s">
        <v>1694</v>
      </c>
      <c r="H1863" s="37"/>
      <c r="I1863" s="37"/>
      <c r="J1863" s="37"/>
      <c r="K1863" s="37"/>
      <c r="L1863" s="37"/>
      <c r="M1863" s="38"/>
      <c r="N1863" s="61" t="s">
        <v>35</v>
      </c>
      <c r="O1863" s="59"/>
    </row>
    <row r="1864" ht="19" customHeight="1" spans="1:15">
      <c r="A1864" s="52">
        <v>2504030480000</v>
      </c>
      <c r="B1864" s="37" t="s">
        <v>3663</v>
      </c>
      <c r="C1864" s="37">
        <v>250403048</v>
      </c>
      <c r="D1864" s="37" t="s">
        <v>3663</v>
      </c>
      <c r="E1864" s="38"/>
      <c r="F1864" s="37"/>
      <c r="G1864" s="37" t="s">
        <v>1694</v>
      </c>
      <c r="H1864" s="37"/>
      <c r="I1864" s="37"/>
      <c r="J1864" s="37"/>
      <c r="K1864" s="37"/>
      <c r="L1864" s="37"/>
      <c r="M1864" s="38"/>
      <c r="N1864" s="61" t="s">
        <v>35</v>
      </c>
      <c r="O1864" s="59"/>
    </row>
    <row r="1865" ht="19" customHeight="1" spans="1:15">
      <c r="A1865" s="52">
        <v>2504030490000</v>
      </c>
      <c r="B1865" s="37" t="s">
        <v>3664</v>
      </c>
      <c r="C1865" s="37">
        <v>250403049</v>
      </c>
      <c r="D1865" s="37" t="s">
        <v>3664</v>
      </c>
      <c r="E1865" s="38"/>
      <c r="F1865" s="37"/>
      <c r="G1865" s="37" t="s">
        <v>1694</v>
      </c>
      <c r="H1865" s="37"/>
      <c r="I1865" s="37"/>
      <c r="J1865" s="37"/>
      <c r="K1865" s="37"/>
      <c r="L1865" s="37"/>
      <c r="M1865" s="38"/>
      <c r="N1865" s="61" t="s">
        <v>35</v>
      </c>
      <c r="O1865" s="59"/>
    </row>
    <row r="1866" ht="19" customHeight="1" spans="1:15">
      <c r="A1866" s="52">
        <v>2504030500000</v>
      </c>
      <c r="B1866" s="37" t="s">
        <v>3665</v>
      </c>
      <c r="C1866" s="37">
        <v>250403050</v>
      </c>
      <c r="D1866" s="37" t="s">
        <v>3665</v>
      </c>
      <c r="E1866" s="38" t="s">
        <v>3379</v>
      </c>
      <c r="F1866" s="37"/>
      <c r="G1866" s="37" t="s">
        <v>1694</v>
      </c>
      <c r="H1866" s="37">
        <v>18</v>
      </c>
      <c r="I1866" s="37">
        <v>18</v>
      </c>
      <c r="J1866" s="37">
        <v>18</v>
      </c>
      <c r="K1866" s="37">
        <v>18</v>
      </c>
      <c r="L1866" s="37">
        <v>18</v>
      </c>
      <c r="M1866" s="38" t="s">
        <v>3666</v>
      </c>
      <c r="N1866" s="61" t="s">
        <v>35</v>
      </c>
      <c r="O1866" s="59"/>
    </row>
    <row r="1867" ht="24" customHeight="1" spans="1:15">
      <c r="A1867" s="52">
        <v>2504030500200</v>
      </c>
      <c r="B1867" s="37" t="s">
        <v>3667</v>
      </c>
      <c r="C1867" s="37" t="s">
        <v>3668</v>
      </c>
      <c r="D1867" s="37" t="s">
        <v>3669</v>
      </c>
      <c r="E1867" s="38"/>
      <c r="F1867" s="37"/>
      <c r="G1867" s="37" t="s">
        <v>1694</v>
      </c>
      <c r="H1867" s="37">
        <v>7</v>
      </c>
      <c r="I1867" s="37">
        <v>7</v>
      </c>
      <c r="J1867" s="37">
        <v>7</v>
      </c>
      <c r="K1867" s="37">
        <v>7</v>
      </c>
      <c r="L1867" s="37">
        <v>7</v>
      </c>
      <c r="M1867" s="38"/>
      <c r="N1867" s="61" t="s">
        <v>35</v>
      </c>
      <c r="O1867" s="59"/>
    </row>
    <row r="1868" ht="24" customHeight="1" spans="1:15">
      <c r="A1868" s="52">
        <v>2504030510000</v>
      </c>
      <c r="B1868" s="37" t="s">
        <v>3670</v>
      </c>
      <c r="C1868" s="37">
        <v>250403051</v>
      </c>
      <c r="D1868" s="37" t="s">
        <v>3670</v>
      </c>
      <c r="E1868" s="38"/>
      <c r="F1868" s="37"/>
      <c r="G1868" s="37" t="s">
        <v>1694</v>
      </c>
      <c r="H1868" s="37"/>
      <c r="I1868" s="37"/>
      <c r="J1868" s="37"/>
      <c r="K1868" s="37"/>
      <c r="L1868" s="37"/>
      <c r="M1868" s="38"/>
      <c r="N1868" s="61" t="s">
        <v>35</v>
      </c>
      <c r="O1868" s="59"/>
    </row>
    <row r="1869" ht="19" customHeight="1" spans="1:15">
      <c r="A1869" s="52">
        <v>2504030520000</v>
      </c>
      <c r="B1869" s="37" t="s">
        <v>3671</v>
      </c>
      <c r="C1869" s="37">
        <v>250403052</v>
      </c>
      <c r="D1869" s="37" t="s">
        <v>3671</v>
      </c>
      <c r="E1869" s="38"/>
      <c r="F1869" s="37"/>
      <c r="G1869" s="37" t="s">
        <v>1694</v>
      </c>
      <c r="H1869" s="37"/>
      <c r="I1869" s="37"/>
      <c r="J1869" s="37"/>
      <c r="K1869" s="37"/>
      <c r="L1869" s="37"/>
      <c r="M1869" s="38"/>
      <c r="N1869" s="61" t="s">
        <v>35</v>
      </c>
      <c r="O1869" s="59"/>
    </row>
    <row r="1870" ht="24" customHeight="1" spans="1:15">
      <c r="A1870" s="52">
        <v>2504030530000</v>
      </c>
      <c r="B1870" s="37" t="s">
        <v>3672</v>
      </c>
      <c r="C1870" s="37">
        <v>250403053</v>
      </c>
      <c r="D1870" s="37" t="s">
        <v>3672</v>
      </c>
      <c r="E1870" s="38" t="s">
        <v>3673</v>
      </c>
      <c r="F1870" s="37"/>
      <c r="G1870" s="37" t="s">
        <v>1694</v>
      </c>
      <c r="H1870" s="71">
        <v>30</v>
      </c>
      <c r="I1870" s="71">
        <v>27</v>
      </c>
      <c r="J1870" s="71">
        <v>24</v>
      </c>
      <c r="K1870" s="71">
        <v>22</v>
      </c>
      <c r="L1870" s="79">
        <v>20.4</v>
      </c>
      <c r="M1870" s="38" t="s">
        <v>3674</v>
      </c>
      <c r="N1870" s="61" t="s">
        <v>28</v>
      </c>
      <c r="O1870" s="59"/>
    </row>
    <row r="1871" ht="24" customHeight="1" spans="1:15">
      <c r="A1871" s="52">
        <v>2504030530200</v>
      </c>
      <c r="B1871" s="37" t="s">
        <v>3675</v>
      </c>
      <c r="C1871" s="37" t="s">
        <v>3676</v>
      </c>
      <c r="D1871" s="37" t="s">
        <v>3677</v>
      </c>
      <c r="E1871" s="38"/>
      <c r="F1871" s="37"/>
      <c r="G1871" s="37" t="s">
        <v>1694</v>
      </c>
      <c r="H1871" s="71">
        <v>0</v>
      </c>
      <c r="I1871" s="71">
        <v>0</v>
      </c>
      <c r="J1871" s="71">
        <v>0</v>
      </c>
      <c r="K1871" s="71">
        <v>0</v>
      </c>
      <c r="L1871" s="71">
        <v>0</v>
      </c>
      <c r="M1871" s="38"/>
      <c r="N1871" s="61" t="s">
        <v>28</v>
      </c>
      <c r="O1871" s="59"/>
    </row>
    <row r="1872" ht="24" customHeight="1" spans="1:15">
      <c r="A1872" s="52">
        <v>2504030530300</v>
      </c>
      <c r="B1872" s="37" t="s">
        <v>3678</v>
      </c>
      <c r="C1872" s="37" t="s">
        <v>3679</v>
      </c>
      <c r="D1872" s="37" t="s">
        <v>3680</v>
      </c>
      <c r="E1872" s="38"/>
      <c r="F1872" s="37"/>
      <c r="G1872" s="37" t="s">
        <v>1694</v>
      </c>
      <c r="H1872" s="71">
        <v>0</v>
      </c>
      <c r="I1872" s="71">
        <v>0</v>
      </c>
      <c r="J1872" s="71">
        <v>0</v>
      </c>
      <c r="K1872" s="71">
        <v>0</v>
      </c>
      <c r="L1872" s="71">
        <v>0</v>
      </c>
      <c r="M1872" s="38"/>
      <c r="N1872" s="61" t="s">
        <v>28</v>
      </c>
      <c r="O1872" s="59"/>
    </row>
    <row r="1873" ht="24" customHeight="1" spans="1:15">
      <c r="A1873" s="52">
        <v>2504030530000</v>
      </c>
      <c r="B1873" s="37" t="s">
        <v>3672</v>
      </c>
      <c r="C1873" s="37" t="s">
        <v>3681</v>
      </c>
      <c r="D1873" s="37" t="s">
        <v>3682</v>
      </c>
      <c r="E1873" s="38"/>
      <c r="F1873" s="37"/>
      <c r="G1873" s="37" t="s">
        <v>1694</v>
      </c>
      <c r="H1873" s="37">
        <v>14</v>
      </c>
      <c r="I1873" s="37">
        <v>17</v>
      </c>
      <c r="J1873" s="37">
        <v>20</v>
      </c>
      <c r="K1873" s="37">
        <v>22</v>
      </c>
      <c r="L1873" s="37">
        <v>23.6</v>
      </c>
      <c r="M1873" s="38"/>
      <c r="N1873" s="61" t="s">
        <v>28</v>
      </c>
      <c r="O1873" s="59"/>
    </row>
    <row r="1874" ht="24" customHeight="1" spans="1:15">
      <c r="A1874" s="52">
        <v>2504030540000</v>
      </c>
      <c r="B1874" s="37" t="s">
        <v>3683</v>
      </c>
      <c r="C1874" s="37">
        <v>250403054</v>
      </c>
      <c r="D1874" s="37" t="s">
        <v>3683</v>
      </c>
      <c r="E1874" s="38"/>
      <c r="F1874" s="37"/>
      <c r="G1874" s="37" t="s">
        <v>1694</v>
      </c>
      <c r="H1874" s="37">
        <v>7.2</v>
      </c>
      <c r="I1874" s="37">
        <v>6</v>
      </c>
      <c r="J1874" s="37">
        <v>6</v>
      </c>
      <c r="K1874" s="37">
        <v>6</v>
      </c>
      <c r="L1874" s="37">
        <v>5.1</v>
      </c>
      <c r="M1874" s="38"/>
      <c r="N1874" s="61" t="s">
        <v>35</v>
      </c>
      <c r="O1874" s="59"/>
    </row>
    <row r="1875" ht="19" customHeight="1" spans="1:15">
      <c r="A1875" s="52">
        <v>2504030550000</v>
      </c>
      <c r="B1875" s="37" t="s">
        <v>3684</v>
      </c>
      <c r="C1875" s="37">
        <v>250403055</v>
      </c>
      <c r="D1875" s="37" t="s">
        <v>3684</v>
      </c>
      <c r="E1875" s="38"/>
      <c r="F1875" s="37"/>
      <c r="G1875" s="37" t="s">
        <v>1694</v>
      </c>
      <c r="H1875" s="37"/>
      <c r="I1875" s="37"/>
      <c r="J1875" s="37"/>
      <c r="K1875" s="37"/>
      <c r="L1875" s="37"/>
      <c r="M1875" s="38"/>
      <c r="N1875" s="61" t="s">
        <v>35</v>
      </c>
      <c r="O1875" s="59"/>
    </row>
    <row r="1876" ht="19" customHeight="1" spans="1:15">
      <c r="A1876" s="52">
        <v>2504030560000</v>
      </c>
      <c r="B1876" s="37" t="s">
        <v>3685</v>
      </c>
      <c r="C1876" s="37">
        <v>250403056</v>
      </c>
      <c r="D1876" s="37" t="s">
        <v>3685</v>
      </c>
      <c r="E1876" s="38"/>
      <c r="F1876" s="37"/>
      <c r="G1876" s="37" t="s">
        <v>1694</v>
      </c>
      <c r="H1876" s="37"/>
      <c r="I1876" s="37"/>
      <c r="J1876" s="37"/>
      <c r="K1876" s="37"/>
      <c r="L1876" s="37"/>
      <c r="M1876" s="38"/>
      <c r="N1876" s="61" t="s">
        <v>35</v>
      </c>
      <c r="O1876" s="59"/>
    </row>
    <row r="1877" ht="19" customHeight="1" spans="1:15">
      <c r="A1877" s="52">
        <v>2504030570000</v>
      </c>
      <c r="B1877" s="37" t="s">
        <v>3686</v>
      </c>
      <c r="C1877" s="37">
        <v>250403057</v>
      </c>
      <c r="D1877" s="37" t="s">
        <v>3686</v>
      </c>
      <c r="E1877" s="38"/>
      <c r="F1877" s="37"/>
      <c r="G1877" s="37" t="s">
        <v>1694</v>
      </c>
      <c r="H1877" s="37"/>
      <c r="I1877" s="37"/>
      <c r="J1877" s="37"/>
      <c r="K1877" s="37"/>
      <c r="L1877" s="37"/>
      <c r="M1877" s="38"/>
      <c r="N1877" s="61" t="s">
        <v>35</v>
      </c>
      <c r="O1877" s="59"/>
    </row>
    <row r="1878" ht="19" customHeight="1" spans="1:15">
      <c r="A1878" s="52">
        <v>2504030580000</v>
      </c>
      <c r="B1878" s="37" t="s">
        <v>3687</v>
      </c>
      <c r="C1878" s="37">
        <v>250403058</v>
      </c>
      <c r="D1878" s="37" t="s">
        <v>3687</v>
      </c>
      <c r="E1878" s="38"/>
      <c r="F1878" s="37"/>
      <c r="G1878" s="37" t="s">
        <v>1694</v>
      </c>
      <c r="H1878" s="37"/>
      <c r="I1878" s="37"/>
      <c r="J1878" s="37"/>
      <c r="K1878" s="37"/>
      <c r="L1878" s="37"/>
      <c r="M1878" s="38"/>
      <c r="N1878" s="61" t="s">
        <v>35</v>
      </c>
      <c r="O1878" s="59"/>
    </row>
    <row r="1879" ht="19" customHeight="1" spans="1:15">
      <c r="A1879" s="52">
        <v>2504030590000</v>
      </c>
      <c r="B1879" s="37" t="s">
        <v>3688</v>
      </c>
      <c r="C1879" s="37">
        <v>250403059</v>
      </c>
      <c r="D1879" s="37" t="s">
        <v>3688</v>
      </c>
      <c r="E1879" s="38"/>
      <c r="F1879" s="37"/>
      <c r="G1879" s="37" t="s">
        <v>1694</v>
      </c>
      <c r="H1879" s="37">
        <v>26</v>
      </c>
      <c r="I1879" s="37">
        <v>23</v>
      </c>
      <c r="J1879" s="37">
        <v>21</v>
      </c>
      <c r="K1879" s="37">
        <v>20</v>
      </c>
      <c r="L1879" s="37">
        <v>17</v>
      </c>
      <c r="M1879" s="38"/>
      <c r="N1879" s="61" t="s">
        <v>35</v>
      </c>
      <c r="O1879" s="59"/>
    </row>
    <row r="1880" ht="19" customHeight="1" spans="1:15">
      <c r="A1880" s="52">
        <v>2504030600000</v>
      </c>
      <c r="B1880" s="37" t="s">
        <v>3689</v>
      </c>
      <c r="C1880" s="37">
        <v>250403060</v>
      </c>
      <c r="D1880" s="37" t="s">
        <v>3689</v>
      </c>
      <c r="E1880" s="38"/>
      <c r="F1880" s="37"/>
      <c r="G1880" s="37" t="s">
        <v>1694</v>
      </c>
      <c r="H1880" s="37">
        <v>26</v>
      </c>
      <c r="I1880" s="37">
        <v>23</v>
      </c>
      <c r="J1880" s="37">
        <v>21</v>
      </c>
      <c r="K1880" s="37">
        <v>20</v>
      </c>
      <c r="L1880" s="37">
        <v>17</v>
      </c>
      <c r="M1880" s="38" t="s">
        <v>3690</v>
      </c>
      <c r="N1880" s="61" t="s">
        <v>35</v>
      </c>
      <c r="O1880" s="59"/>
    </row>
    <row r="1881" ht="24" customHeight="1" spans="1:15">
      <c r="A1881" s="52">
        <v>2504030600000</v>
      </c>
      <c r="B1881" s="37" t="s">
        <v>3689</v>
      </c>
      <c r="C1881" s="37" t="s">
        <v>3691</v>
      </c>
      <c r="D1881" s="37" t="s">
        <v>3692</v>
      </c>
      <c r="E1881" s="38"/>
      <c r="F1881" s="37"/>
      <c r="G1881" s="37" t="s">
        <v>1694</v>
      </c>
      <c r="H1881" s="37"/>
      <c r="I1881" s="37"/>
      <c r="J1881" s="37"/>
      <c r="K1881" s="37"/>
      <c r="L1881" s="37"/>
      <c r="M1881" s="38"/>
      <c r="N1881" s="61" t="s">
        <v>35</v>
      </c>
      <c r="O1881" s="59"/>
    </row>
    <row r="1882" ht="19" customHeight="1" spans="1:15">
      <c r="A1882" s="52">
        <v>2504030610000</v>
      </c>
      <c r="B1882" s="37" t="s">
        <v>3693</v>
      </c>
      <c r="C1882" s="37">
        <v>250403061</v>
      </c>
      <c r="D1882" s="37" t="s">
        <v>3693</v>
      </c>
      <c r="E1882" s="38"/>
      <c r="F1882" s="37"/>
      <c r="G1882" s="37" t="s">
        <v>1694</v>
      </c>
      <c r="H1882" s="37">
        <v>26</v>
      </c>
      <c r="I1882" s="37">
        <v>23</v>
      </c>
      <c r="J1882" s="37">
        <v>21</v>
      </c>
      <c r="K1882" s="37">
        <v>20</v>
      </c>
      <c r="L1882" s="37">
        <v>17</v>
      </c>
      <c r="M1882" s="38"/>
      <c r="N1882" s="61" t="s">
        <v>35</v>
      </c>
      <c r="O1882" s="59"/>
    </row>
    <row r="1883" ht="19" customHeight="1" spans="1:15">
      <c r="A1883" s="52">
        <v>2504030620000</v>
      </c>
      <c r="B1883" s="37" t="s">
        <v>3694</v>
      </c>
      <c r="C1883" s="37">
        <v>250403062</v>
      </c>
      <c r="D1883" s="37" t="s">
        <v>3694</v>
      </c>
      <c r="E1883" s="38"/>
      <c r="F1883" s="37"/>
      <c r="G1883" s="37" t="s">
        <v>1694</v>
      </c>
      <c r="H1883" s="37">
        <v>26</v>
      </c>
      <c r="I1883" s="37">
        <v>23</v>
      </c>
      <c r="J1883" s="37">
        <v>21</v>
      </c>
      <c r="K1883" s="37">
        <v>20</v>
      </c>
      <c r="L1883" s="37">
        <v>17</v>
      </c>
      <c r="M1883" s="38"/>
      <c r="N1883" s="61" t="s">
        <v>35</v>
      </c>
      <c r="O1883" s="59"/>
    </row>
    <row r="1884" ht="19" customHeight="1" spans="1:15">
      <c r="A1884" s="52">
        <v>2504030630000</v>
      </c>
      <c r="B1884" s="37" t="s">
        <v>3695</v>
      </c>
      <c r="C1884" s="37">
        <v>250403063</v>
      </c>
      <c r="D1884" s="37" t="s">
        <v>3695</v>
      </c>
      <c r="E1884" s="38"/>
      <c r="F1884" s="37"/>
      <c r="G1884" s="37" t="s">
        <v>1694</v>
      </c>
      <c r="H1884" s="37">
        <v>26</v>
      </c>
      <c r="I1884" s="37">
        <v>23</v>
      </c>
      <c r="J1884" s="37">
        <v>21</v>
      </c>
      <c r="K1884" s="37">
        <v>20</v>
      </c>
      <c r="L1884" s="37">
        <v>17</v>
      </c>
      <c r="M1884" s="38" t="s">
        <v>3621</v>
      </c>
      <c r="N1884" s="61" t="s">
        <v>35</v>
      </c>
      <c r="O1884" s="59"/>
    </row>
    <row r="1885" ht="19" customHeight="1" spans="1:15">
      <c r="A1885" s="52">
        <v>2504030640000</v>
      </c>
      <c r="B1885" s="37" t="s">
        <v>3696</v>
      </c>
      <c r="C1885" s="37">
        <v>250403064</v>
      </c>
      <c r="D1885" s="37" t="s">
        <v>3696</v>
      </c>
      <c r="E1885" s="38"/>
      <c r="F1885" s="37"/>
      <c r="G1885" s="37" t="s">
        <v>1694</v>
      </c>
      <c r="H1885" s="37">
        <v>26</v>
      </c>
      <c r="I1885" s="37">
        <v>23</v>
      </c>
      <c r="J1885" s="37">
        <v>21</v>
      </c>
      <c r="K1885" s="37">
        <v>20</v>
      </c>
      <c r="L1885" s="37">
        <v>17</v>
      </c>
      <c r="M1885" s="38" t="s">
        <v>3621</v>
      </c>
      <c r="N1885" s="61" t="s">
        <v>35</v>
      </c>
      <c r="O1885" s="59"/>
    </row>
    <row r="1886" ht="19" customHeight="1" spans="1:15">
      <c r="A1886" s="52">
        <v>2504030650000</v>
      </c>
      <c r="B1886" s="37" t="s">
        <v>3697</v>
      </c>
      <c r="C1886" s="37">
        <v>250403065</v>
      </c>
      <c r="D1886" s="37" t="s">
        <v>3697</v>
      </c>
      <c r="E1886" s="38"/>
      <c r="F1886" s="37"/>
      <c r="G1886" s="37" t="s">
        <v>1694</v>
      </c>
      <c r="H1886" s="37">
        <v>60</v>
      </c>
      <c r="I1886" s="37">
        <v>55</v>
      </c>
      <c r="J1886" s="37">
        <v>50</v>
      </c>
      <c r="K1886" s="37">
        <v>45</v>
      </c>
      <c r="L1886" s="37">
        <v>38.25</v>
      </c>
      <c r="M1886" s="38" t="s">
        <v>3698</v>
      </c>
      <c r="N1886" s="61" t="s">
        <v>35</v>
      </c>
      <c r="O1886" s="59"/>
    </row>
    <row r="1887" ht="27" customHeight="1" spans="1:15">
      <c r="A1887" s="52">
        <v>2504030660000</v>
      </c>
      <c r="B1887" s="37" t="s">
        <v>3699</v>
      </c>
      <c r="C1887" s="37">
        <v>250403066</v>
      </c>
      <c r="D1887" s="37" t="s">
        <v>3699</v>
      </c>
      <c r="E1887" s="38" t="s">
        <v>3700</v>
      </c>
      <c r="F1887" s="37"/>
      <c r="G1887" s="37" t="s">
        <v>1694</v>
      </c>
      <c r="H1887" s="37">
        <v>28</v>
      </c>
      <c r="I1887" s="37">
        <v>26</v>
      </c>
      <c r="J1887" s="37">
        <v>24</v>
      </c>
      <c r="K1887" s="37">
        <v>22</v>
      </c>
      <c r="L1887" s="37">
        <v>20</v>
      </c>
      <c r="M1887" s="38" t="s">
        <v>3701</v>
      </c>
      <c r="N1887" s="61" t="s">
        <v>28</v>
      </c>
      <c r="O1887" s="59"/>
    </row>
    <row r="1888" ht="51" customHeight="1" spans="1:15">
      <c r="A1888" s="52">
        <v>2504030660000</v>
      </c>
      <c r="B1888" s="37" t="s">
        <v>3699</v>
      </c>
      <c r="C1888" s="56" t="s">
        <v>3702</v>
      </c>
      <c r="D1888" s="37" t="s">
        <v>3699</v>
      </c>
      <c r="E1888" s="38" t="s">
        <v>3703</v>
      </c>
      <c r="F1888" s="37"/>
      <c r="G1888" s="37" t="s">
        <v>26</v>
      </c>
      <c r="H1888" s="37">
        <v>350</v>
      </c>
      <c r="I1888" s="37">
        <v>350</v>
      </c>
      <c r="J1888" s="37">
        <v>350</v>
      </c>
      <c r="K1888" s="37">
        <v>350</v>
      </c>
      <c r="L1888" s="37">
        <v>350</v>
      </c>
      <c r="M1888" s="38"/>
      <c r="N1888" s="61" t="s">
        <v>28</v>
      </c>
      <c r="O1888" s="59"/>
    </row>
    <row r="1889" ht="19" customHeight="1" spans="1:15">
      <c r="A1889" s="52">
        <v>2504030670000</v>
      </c>
      <c r="B1889" s="37" t="s">
        <v>3704</v>
      </c>
      <c r="C1889" s="37">
        <v>250403067</v>
      </c>
      <c r="D1889" s="37" t="s">
        <v>3704</v>
      </c>
      <c r="E1889" s="38"/>
      <c r="F1889" s="37"/>
      <c r="G1889" s="37" t="s">
        <v>26</v>
      </c>
      <c r="H1889" s="37">
        <v>18</v>
      </c>
      <c r="I1889" s="37">
        <v>16</v>
      </c>
      <c r="J1889" s="37">
        <v>14</v>
      </c>
      <c r="K1889" s="37">
        <v>13</v>
      </c>
      <c r="L1889" s="37">
        <v>11.05</v>
      </c>
      <c r="M1889" s="38"/>
      <c r="N1889" s="61" t="s">
        <v>28</v>
      </c>
      <c r="O1889" s="59"/>
    </row>
    <row r="1890" ht="24" customHeight="1" spans="1:15">
      <c r="A1890" s="52">
        <v>2504030680000</v>
      </c>
      <c r="B1890" s="37" t="s">
        <v>3705</v>
      </c>
      <c r="C1890" s="37">
        <v>250403068</v>
      </c>
      <c r="D1890" s="37" t="s">
        <v>3706</v>
      </c>
      <c r="E1890" s="38" t="s">
        <v>3707</v>
      </c>
      <c r="F1890" s="37"/>
      <c r="G1890" s="37" t="s">
        <v>1694</v>
      </c>
      <c r="H1890" s="37">
        <v>60</v>
      </c>
      <c r="I1890" s="37">
        <v>54</v>
      </c>
      <c r="J1890" s="37">
        <v>49</v>
      </c>
      <c r="K1890" s="37">
        <v>45</v>
      </c>
      <c r="L1890" s="37">
        <v>38.25</v>
      </c>
      <c r="M1890" s="38"/>
      <c r="N1890" s="61" t="s">
        <v>28</v>
      </c>
      <c r="O1890" s="59"/>
    </row>
    <row r="1891" ht="36" customHeight="1" spans="1:15">
      <c r="A1891" s="52">
        <v>2504030680100</v>
      </c>
      <c r="B1891" s="37" t="s">
        <v>3708</v>
      </c>
      <c r="C1891" s="37" t="s">
        <v>3709</v>
      </c>
      <c r="D1891" s="37" t="s">
        <v>3710</v>
      </c>
      <c r="E1891" s="38"/>
      <c r="F1891" s="37"/>
      <c r="G1891" s="37" t="s">
        <v>1694</v>
      </c>
      <c r="H1891" s="37">
        <v>60</v>
      </c>
      <c r="I1891" s="37">
        <v>54</v>
      </c>
      <c r="J1891" s="37">
        <v>49</v>
      </c>
      <c r="K1891" s="37">
        <v>45</v>
      </c>
      <c r="L1891" s="37">
        <v>38.25</v>
      </c>
      <c r="M1891" s="38"/>
      <c r="N1891" s="61" t="s">
        <v>28</v>
      </c>
      <c r="O1891" s="59"/>
    </row>
    <row r="1892" s="12" customFormat="1" ht="24" customHeight="1" spans="1:15">
      <c r="A1892" s="52">
        <v>2504030690000</v>
      </c>
      <c r="B1892" s="37" t="s">
        <v>3711</v>
      </c>
      <c r="C1892" s="37">
        <v>250403069</v>
      </c>
      <c r="D1892" s="37" t="s">
        <v>3711</v>
      </c>
      <c r="E1892" s="38" t="s">
        <v>3469</v>
      </c>
      <c r="F1892" s="37"/>
      <c r="G1892" s="37" t="s">
        <v>26</v>
      </c>
      <c r="H1892" s="37">
        <v>80</v>
      </c>
      <c r="I1892" s="37">
        <v>72</v>
      </c>
      <c r="J1892" s="37">
        <v>65</v>
      </c>
      <c r="K1892" s="37">
        <v>59</v>
      </c>
      <c r="L1892" s="37">
        <v>50.15</v>
      </c>
      <c r="M1892" s="38"/>
      <c r="N1892" s="61" t="s">
        <v>35</v>
      </c>
      <c r="O1892" s="59"/>
    </row>
    <row r="1893" s="12" customFormat="1" ht="24" customHeight="1" spans="1:15">
      <c r="A1893" s="52">
        <v>2504030690100</v>
      </c>
      <c r="B1893" s="37" t="s">
        <v>3712</v>
      </c>
      <c r="C1893" s="37" t="s">
        <v>3713</v>
      </c>
      <c r="D1893" s="37" t="s">
        <v>3712</v>
      </c>
      <c r="E1893" s="38"/>
      <c r="F1893" s="37"/>
      <c r="G1893" s="37" t="s">
        <v>26</v>
      </c>
      <c r="H1893" s="37">
        <v>80</v>
      </c>
      <c r="I1893" s="37">
        <v>72</v>
      </c>
      <c r="J1893" s="37">
        <v>65</v>
      </c>
      <c r="K1893" s="37">
        <v>59</v>
      </c>
      <c r="L1893" s="37">
        <v>50.15</v>
      </c>
      <c r="M1893" s="38"/>
      <c r="N1893" s="61" t="s">
        <v>35</v>
      </c>
      <c r="O1893" s="59"/>
    </row>
    <row r="1894" s="12" customFormat="1" ht="24" customHeight="1" spans="1:15">
      <c r="A1894" s="52">
        <v>2504030690200</v>
      </c>
      <c r="B1894" s="37" t="s">
        <v>3714</v>
      </c>
      <c r="C1894" s="37" t="s">
        <v>3715</v>
      </c>
      <c r="D1894" s="37" t="s">
        <v>3714</v>
      </c>
      <c r="E1894" s="38"/>
      <c r="F1894" s="37"/>
      <c r="G1894" s="37" t="s">
        <v>26</v>
      </c>
      <c r="H1894" s="37">
        <v>80</v>
      </c>
      <c r="I1894" s="37">
        <v>72</v>
      </c>
      <c r="J1894" s="37">
        <v>65</v>
      </c>
      <c r="K1894" s="37">
        <v>59</v>
      </c>
      <c r="L1894" s="37">
        <v>50.15</v>
      </c>
      <c r="M1894" s="38"/>
      <c r="N1894" s="61" t="s">
        <v>35</v>
      </c>
      <c r="O1894" s="59"/>
    </row>
    <row r="1895" s="12" customFormat="1" ht="29" customHeight="1" spans="1:15">
      <c r="A1895" s="52">
        <v>2504030690000</v>
      </c>
      <c r="B1895" s="37" t="s">
        <v>3711</v>
      </c>
      <c r="C1895" s="42" t="s">
        <v>3716</v>
      </c>
      <c r="D1895" s="37" t="s">
        <v>3717</v>
      </c>
      <c r="E1895" s="38" t="s">
        <v>3469</v>
      </c>
      <c r="F1895" s="37"/>
      <c r="G1895" s="37" t="s">
        <v>26</v>
      </c>
      <c r="H1895" s="105">
        <v>20</v>
      </c>
      <c r="I1895" s="105">
        <v>20</v>
      </c>
      <c r="J1895" s="105">
        <v>20</v>
      </c>
      <c r="K1895" s="105">
        <v>20</v>
      </c>
      <c r="L1895" s="105">
        <v>20</v>
      </c>
      <c r="M1895" s="38" t="s">
        <v>3718</v>
      </c>
      <c r="N1895" s="61" t="s">
        <v>35</v>
      </c>
      <c r="O1895" s="59"/>
    </row>
    <row r="1896" s="12" customFormat="1" ht="34" customHeight="1" spans="1:15">
      <c r="A1896" s="52">
        <v>2504030690000</v>
      </c>
      <c r="B1896" s="37" t="s">
        <v>3711</v>
      </c>
      <c r="C1896" s="42" t="s">
        <v>3719</v>
      </c>
      <c r="D1896" s="37" t="s">
        <v>3720</v>
      </c>
      <c r="E1896" s="38"/>
      <c r="F1896" s="37"/>
      <c r="G1896" s="37" t="s">
        <v>26</v>
      </c>
      <c r="H1896" s="105">
        <v>20</v>
      </c>
      <c r="I1896" s="105">
        <v>20</v>
      </c>
      <c r="J1896" s="105">
        <v>20</v>
      </c>
      <c r="K1896" s="105">
        <v>20</v>
      </c>
      <c r="L1896" s="105">
        <v>20</v>
      </c>
      <c r="M1896" s="38"/>
      <c r="N1896" s="61" t="s">
        <v>35</v>
      </c>
      <c r="O1896" s="59"/>
    </row>
    <row r="1897" s="12" customFormat="1" ht="34" customHeight="1" spans="1:15">
      <c r="A1897" s="52">
        <v>2504030690000</v>
      </c>
      <c r="B1897" s="37" t="s">
        <v>3711</v>
      </c>
      <c r="C1897" s="42" t="s">
        <v>3721</v>
      </c>
      <c r="D1897" s="37" t="s">
        <v>3722</v>
      </c>
      <c r="E1897" s="38"/>
      <c r="F1897" s="37"/>
      <c r="G1897" s="37" t="s">
        <v>26</v>
      </c>
      <c r="H1897" s="105">
        <v>20</v>
      </c>
      <c r="I1897" s="105">
        <v>20</v>
      </c>
      <c r="J1897" s="105">
        <v>20</v>
      </c>
      <c r="K1897" s="105">
        <v>20</v>
      </c>
      <c r="L1897" s="105">
        <v>20</v>
      </c>
      <c r="M1897" s="38"/>
      <c r="N1897" s="61" t="s">
        <v>35</v>
      </c>
      <c r="O1897" s="59"/>
    </row>
    <row r="1898" ht="19" customHeight="1" spans="1:15">
      <c r="A1898" s="52">
        <v>2504030700000</v>
      </c>
      <c r="B1898" s="37" t="s">
        <v>3723</v>
      </c>
      <c r="C1898" s="37">
        <v>250403070</v>
      </c>
      <c r="D1898" s="37" t="s">
        <v>3723</v>
      </c>
      <c r="E1898" s="38"/>
      <c r="F1898" s="37"/>
      <c r="G1898" s="37" t="s">
        <v>26</v>
      </c>
      <c r="H1898" s="37">
        <v>18</v>
      </c>
      <c r="I1898" s="37">
        <v>16</v>
      </c>
      <c r="J1898" s="37">
        <v>14</v>
      </c>
      <c r="K1898" s="37">
        <v>13</v>
      </c>
      <c r="L1898" s="37">
        <v>11.05</v>
      </c>
      <c r="M1898" s="38"/>
      <c r="N1898" s="61" t="s">
        <v>113</v>
      </c>
      <c r="O1898" s="59"/>
    </row>
    <row r="1899" ht="24" customHeight="1" spans="1:15">
      <c r="A1899" s="52">
        <v>2504030710000</v>
      </c>
      <c r="B1899" s="37" t="s">
        <v>3724</v>
      </c>
      <c r="C1899" s="37">
        <v>250403071</v>
      </c>
      <c r="D1899" s="37" t="s">
        <v>3724</v>
      </c>
      <c r="E1899" s="38"/>
      <c r="F1899" s="37"/>
      <c r="G1899" s="37" t="s">
        <v>1694</v>
      </c>
      <c r="H1899" s="37">
        <v>91</v>
      </c>
      <c r="I1899" s="37">
        <v>82</v>
      </c>
      <c r="J1899" s="37">
        <v>74</v>
      </c>
      <c r="K1899" s="37">
        <v>67</v>
      </c>
      <c r="L1899" s="37">
        <v>56.95</v>
      </c>
      <c r="M1899" s="38"/>
      <c r="N1899" s="61" t="s">
        <v>28</v>
      </c>
      <c r="O1899" s="59"/>
    </row>
    <row r="1900" ht="24" customHeight="1" spans="1:15">
      <c r="A1900" s="52">
        <v>2504030720000</v>
      </c>
      <c r="B1900" s="37" t="s">
        <v>3725</v>
      </c>
      <c r="C1900" s="37">
        <v>250403072</v>
      </c>
      <c r="D1900" s="37" t="s">
        <v>3725</v>
      </c>
      <c r="E1900" s="38"/>
      <c r="F1900" s="37"/>
      <c r="G1900" s="37" t="s">
        <v>1694</v>
      </c>
      <c r="H1900" s="37">
        <v>104</v>
      </c>
      <c r="I1900" s="37">
        <v>94</v>
      </c>
      <c r="J1900" s="37">
        <v>85</v>
      </c>
      <c r="K1900" s="37">
        <v>77</v>
      </c>
      <c r="L1900" s="37">
        <v>65.45</v>
      </c>
      <c r="M1900" s="38"/>
      <c r="N1900" s="61" t="s">
        <v>28</v>
      </c>
      <c r="O1900" s="59"/>
    </row>
    <row r="1901" ht="24" customHeight="1" spans="1:15">
      <c r="A1901" s="52">
        <v>2504030730000</v>
      </c>
      <c r="B1901" s="37" t="s">
        <v>3726</v>
      </c>
      <c r="C1901" s="37">
        <v>250403073</v>
      </c>
      <c r="D1901" s="37" t="s">
        <v>3726</v>
      </c>
      <c r="E1901" s="38"/>
      <c r="F1901" s="37"/>
      <c r="G1901" s="37" t="s">
        <v>1694</v>
      </c>
      <c r="H1901" s="37">
        <v>91</v>
      </c>
      <c r="I1901" s="37">
        <v>82</v>
      </c>
      <c r="J1901" s="37">
        <v>74</v>
      </c>
      <c r="K1901" s="37">
        <v>67</v>
      </c>
      <c r="L1901" s="37">
        <v>56.95</v>
      </c>
      <c r="M1901" s="38"/>
      <c r="N1901" s="61" t="s">
        <v>113</v>
      </c>
      <c r="O1901" s="59"/>
    </row>
    <row r="1902" ht="19" customHeight="1" spans="1:15">
      <c r="A1902" s="52">
        <v>2504030740000</v>
      </c>
      <c r="B1902" s="37" t="s">
        <v>3727</v>
      </c>
      <c r="C1902" s="37">
        <v>250403074</v>
      </c>
      <c r="D1902" s="37" t="s">
        <v>3727</v>
      </c>
      <c r="E1902" s="38"/>
      <c r="F1902" s="37"/>
      <c r="G1902" s="37" t="s">
        <v>26</v>
      </c>
      <c r="H1902" s="37">
        <v>30</v>
      </c>
      <c r="I1902" s="37">
        <v>27</v>
      </c>
      <c r="J1902" s="37">
        <v>24</v>
      </c>
      <c r="K1902" s="37">
        <v>22</v>
      </c>
      <c r="L1902" s="37">
        <v>18.7</v>
      </c>
      <c r="M1902" s="38"/>
      <c r="N1902" s="61" t="s">
        <v>113</v>
      </c>
      <c r="O1902" s="59"/>
    </row>
    <row r="1903" ht="19" customHeight="1" spans="1:15">
      <c r="A1903" s="52">
        <v>2504030750000</v>
      </c>
      <c r="B1903" s="37" t="s">
        <v>3728</v>
      </c>
      <c r="C1903" s="37">
        <v>250403075</v>
      </c>
      <c r="D1903" s="37" t="s">
        <v>3728</v>
      </c>
      <c r="E1903" s="38"/>
      <c r="F1903" s="37"/>
      <c r="G1903" s="37" t="s">
        <v>26</v>
      </c>
      <c r="H1903" s="37">
        <v>30</v>
      </c>
      <c r="I1903" s="37">
        <v>27</v>
      </c>
      <c r="J1903" s="37">
        <v>24</v>
      </c>
      <c r="K1903" s="37">
        <v>22</v>
      </c>
      <c r="L1903" s="37">
        <v>18.7</v>
      </c>
      <c r="M1903" s="38"/>
      <c r="N1903" s="61" t="s">
        <v>113</v>
      </c>
      <c r="O1903" s="59"/>
    </row>
    <row r="1904" ht="19" customHeight="1" spans="1:15">
      <c r="A1904" s="52">
        <v>2504030760000</v>
      </c>
      <c r="B1904" s="37" t="s">
        <v>3729</v>
      </c>
      <c r="C1904" s="37">
        <v>250403076</v>
      </c>
      <c r="D1904" s="37" t="s">
        <v>3729</v>
      </c>
      <c r="E1904" s="38"/>
      <c r="F1904" s="37"/>
      <c r="G1904" s="37" t="s">
        <v>1694</v>
      </c>
      <c r="H1904" s="37">
        <v>26</v>
      </c>
      <c r="I1904" s="37">
        <v>23</v>
      </c>
      <c r="J1904" s="37">
        <v>21</v>
      </c>
      <c r="K1904" s="37">
        <v>20</v>
      </c>
      <c r="L1904" s="37">
        <v>17</v>
      </c>
      <c r="M1904" s="38"/>
      <c r="N1904" s="61" t="s">
        <v>113</v>
      </c>
      <c r="O1904" s="59"/>
    </row>
    <row r="1905" ht="19" customHeight="1" spans="1:15">
      <c r="A1905" s="52">
        <v>2504030770000</v>
      </c>
      <c r="B1905" s="37" t="s">
        <v>3730</v>
      </c>
      <c r="C1905" s="37">
        <v>250403077</v>
      </c>
      <c r="D1905" s="37" t="s">
        <v>3730</v>
      </c>
      <c r="E1905" s="38" t="s">
        <v>3731</v>
      </c>
      <c r="F1905" s="37"/>
      <c r="G1905" s="37" t="s">
        <v>26</v>
      </c>
      <c r="H1905" s="37">
        <v>29</v>
      </c>
      <c r="I1905" s="37">
        <v>26</v>
      </c>
      <c r="J1905" s="37">
        <v>23</v>
      </c>
      <c r="K1905" s="37">
        <v>21</v>
      </c>
      <c r="L1905" s="37">
        <v>17.85</v>
      </c>
      <c r="M1905" s="38"/>
      <c r="N1905" s="61" t="s">
        <v>28</v>
      </c>
      <c r="O1905" s="59"/>
    </row>
    <row r="1906" ht="24" customHeight="1" spans="1:15">
      <c r="A1906" s="52">
        <v>2504030770100</v>
      </c>
      <c r="B1906" s="37" t="s">
        <v>3732</v>
      </c>
      <c r="C1906" s="37" t="s">
        <v>3733</v>
      </c>
      <c r="D1906" s="37" t="s">
        <v>3732</v>
      </c>
      <c r="E1906" s="38"/>
      <c r="F1906" s="37"/>
      <c r="G1906" s="37" t="s">
        <v>26</v>
      </c>
      <c r="H1906" s="37">
        <v>29</v>
      </c>
      <c r="I1906" s="37">
        <v>26</v>
      </c>
      <c r="J1906" s="37">
        <v>23</v>
      </c>
      <c r="K1906" s="37">
        <v>21</v>
      </c>
      <c r="L1906" s="37">
        <v>17.85</v>
      </c>
      <c r="M1906" s="38"/>
      <c r="N1906" s="61" t="s">
        <v>28</v>
      </c>
      <c r="O1906" s="59"/>
    </row>
    <row r="1907" ht="19" customHeight="1" spans="1:15">
      <c r="A1907" s="52">
        <v>2504030780000</v>
      </c>
      <c r="B1907" s="37" t="s">
        <v>3734</v>
      </c>
      <c r="C1907" s="37">
        <v>250403078</v>
      </c>
      <c r="D1907" s="37" t="s">
        <v>3734</v>
      </c>
      <c r="E1907" s="38"/>
      <c r="F1907" s="37"/>
      <c r="G1907" s="37" t="s">
        <v>1694</v>
      </c>
      <c r="H1907" s="37">
        <v>75</v>
      </c>
      <c r="I1907" s="37">
        <v>67</v>
      </c>
      <c r="J1907" s="37">
        <v>60</v>
      </c>
      <c r="K1907" s="37">
        <v>55</v>
      </c>
      <c r="L1907" s="37">
        <v>46.75</v>
      </c>
      <c r="M1907" s="38"/>
      <c r="N1907" s="61" t="s">
        <v>35</v>
      </c>
      <c r="O1907" s="59"/>
    </row>
    <row r="1908" ht="19" customHeight="1" spans="1:15">
      <c r="A1908" s="52">
        <v>2504030790000</v>
      </c>
      <c r="B1908" s="37" t="s">
        <v>3735</v>
      </c>
      <c r="C1908" s="37">
        <v>250403079</v>
      </c>
      <c r="D1908" s="37" t="s">
        <v>3735</v>
      </c>
      <c r="E1908" s="38"/>
      <c r="F1908" s="37"/>
      <c r="G1908" s="37" t="s">
        <v>26</v>
      </c>
      <c r="H1908" s="37">
        <v>184</v>
      </c>
      <c r="I1908" s="37">
        <v>184</v>
      </c>
      <c r="J1908" s="37">
        <v>160</v>
      </c>
      <c r="K1908" s="37">
        <v>160</v>
      </c>
      <c r="L1908" s="37">
        <v>136</v>
      </c>
      <c r="M1908" s="38"/>
      <c r="N1908" s="61" t="s">
        <v>113</v>
      </c>
      <c r="O1908" s="59"/>
    </row>
    <row r="1909" ht="20" customHeight="1" spans="1:15">
      <c r="A1909" s="52">
        <v>2504030800000</v>
      </c>
      <c r="B1909" s="37" t="s">
        <v>3736</v>
      </c>
      <c r="C1909" s="37">
        <v>250403080</v>
      </c>
      <c r="D1909" s="37" t="s">
        <v>3736</v>
      </c>
      <c r="E1909" s="38"/>
      <c r="F1909" s="37"/>
      <c r="G1909" s="37" t="s">
        <v>1694</v>
      </c>
      <c r="H1909" s="37">
        <v>70</v>
      </c>
      <c r="I1909" s="37">
        <v>63</v>
      </c>
      <c r="J1909" s="37">
        <v>56</v>
      </c>
      <c r="K1909" s="37">
        <v>51</v>
      </c>
      <c r="L1909" s="37">
        <v>43.35</v>
      </c>
      <c r="M1909" s="38"/>
      <c r="N1909" s="61" t="s">
        <v>113</v>
      </c>
      <c r="O1909" s="59"/>
    </row>
    <row r="1910" ht="25" customHeight="1" spans="1:15">
      <c r="A1910" s="52">
        <v>2504030810000</v>
      </c>
      <c r="B1910" s="37" t="s">
        <v>3737</v>
      </c>
      <c r="C1910" s="37">
        <v>250403081</v>
      </c>
      <c r="D1910" s="37" t="s">
        <v>3737</v>
      </c>
      <c r="E1910" s="38"/>
      <c r="F1910" s="37"/>
      <c r="G1910" s="37" t="s">
        <v>26</v>
      </c>
      <c r="H1910" s="37">
        <v>15</v>
      </c>
      <c r="I1910" s="37">
        <v>14</v>
      </c>
      <c r="J1910" s="37">
        <v>13</v>
      </c>
      <c r="K1910" s="37">
        <v>12</v>
      </c>
      <c r="L1910" s="37">
        <v>10.2</v>
      </c>
      <c r="M1910" s="38"/>
      <c r="N1910" s="61" t="s">
        <v>113</v>
      </c>
      <c r="O1910" s="59"/>
    </row>
    <row r="1911" ht="48" customHeight="1" spans="1:15">
      <c r="A1911" s="52">
        <v>2504030840000</v>
      </c>
      <c r="B1911" s="37" t="s">
        <v>3738</v>
      </c>
      <c r="C1911" s="56">
        <v>250403082</v>
      </c>
      <c r="D1911" s="37" t="s">
        <v>3738</v>
      </c>
      <c r="E1911" s="38" t="s">
        <v>3462</v>
      </c>
      <c r="F1911" s="37"/>
      <c r="G1911" s="37" t="s">
        <v>26</v>
      </c>
      <c r="H1911" s="71">
        <v>55</v>
      </c>
      <c r="I1911" s="71">
        <v>50</v>
      </c>
      <c r="J1911" s="71">
        <v>45</v>
      </c>
      <c r="K1911" s="71">
        <v>40</v>
      </c>
      <c r="L1911" s="79">
        <v>38.25</v>
      </c>
      <c r="M1911" s="38"/>
      <c r="N1911" s="61" t="s">
        <v>113</v>
      </c>
      <c r="O1911" s="59"/>
    </row>
    <row r="1912" ht="25" customHeight="1" spans="1:15">
      <c r="A1912" s="52">
        <v>512504031270000</v>
      </c>
      <c r="B1912" s="37" t="s">
        <v>3739</v>
      </c>
      <c r="C1912" s="56">
        <v>250403083</v>
      </c>
      <c r="D1912" s="37" t="s">
        <v>3739</v>
      </c>
      <c r="E1912" s="55"/>
      <c r="F1912" s="37"/>
      <c r="G1912" s="56" t="s">
        <v>26</v>
      </c>
      <c r="H1912" s="37"/>
      <c r="I1912" s="37"/>
      <c r="J1912" s="37"/>
      <c r="K1912" s="37"/>
      <c r="L1912" s="37"/>
      <c r="M1912" s="38"/>
      <c r="N1912" s="61" t="s">
        <v>28</v>
      </c>
      <c r="O1912" s="59"/>
    </row>
    <row r="1913" ht="48" customHeight="1" spans="1:15">
      <c r="A1913" s="52">
        <v>512504030900000</v>
      </c>
      <c r="B1913" s="37" t="s">
        <v>3740</v>
      </c>
      <c r="C1913" s="56">
        <v>250403084</v>
      </c>
      <c r="D1913" s="37" t="s">
        <v>3740</v>
      </c>
      <c r="E1913" s="38" t="s">
        <v>2403</v>
      </c>
      <c r="F1913" s="37"/>
      <c r="G1913" s="37" t="s">
        <v>26</v>
      </c>
      <c r="H1913" s="37">
        <v>45</v>
      </c>
      <c r="I1913" s="37">
        <v>40</v>
      </c>
      <c r="J1913" s="37">
        <v>35</v>
      </c>
      <c r="K1913" s="37">
        <v>30</v>
      </c>
      <c r="L1913" s="37">
        <v>25.5</v>
      </c>
      <c r="M1913" s="38"/>
      <c r="N1913" s="61" t="s">
        <v>113</v>
      </c>
      <c r="O1913" s="59"/>
    </row>
    <row r="1914" ht="60" customHeight="1" spans="1:15">
      <c r="A1914" s="52">
        <v>512504030850000</v>
      </c>
      <c r="B1914" s="37" t="s">
        <v>3741</v>
      </c>
      <c r="C1914" s="37">
        <v>250403085</v>
      </c>
      <c r="D1914" s="37" t="s">
        <v>3741</v>
      </c>
      <c r="E1914" s="38" t="s">
        <v>3742</v>
      </c>
      <c r="F1914" s="37"/>
      <c r="G1914" s="37" t="s">
        <v>3743</v>
      </c>
      <c r="H1914" s="36">
        <v>50</v>
      </c>
      <c r="I1914" s="36">
        <v>46</v>
      </c>
      <c r="J1914" s="36">
        <v>42</v>
      </c>
      <c r="K1914" s="36">
        <v>39</v>
      </c>
      <c r="L1914" s="36">
        <v>37</v>
      </c>
      <c r="M1914" s="38"/>
      <c r="N1914" s="87" t="s">
        <v>113</v>
      </c>
      <c r="O1914" s="88" t="s">
        <v>670</v>
      </c>
    </row>
    <row r="1915" ht="48" customHeight="1" spans="1:15">
      <c r="A1915" s="52">
        <v>512504030860000</v>
      </c>
      <c r="B1915" s="37" t="s">
        <v>3744</v>
      </c>
      <c r="C1915" s="37">
        <v>250403086</v>
      </c>
      <c r="D1915" s="37" t="s">
        <v>3744</v>
      </c>
      <c r="E1915" s="38" t="s">
        <v>3745</v>
      </c>
      <c r="F1915" s="37"/>
      <c r="G1915" s="37" t="s">
        <v>1694</v>
      </c>
      <c r="H1915" s="37"/>
      <c r="I1915" s="37"/>
      <c r="J1915" s="37"/>
      <c r="K1915" s="37"/>
      <c r="L1915" s="37"/>
      <c r="M1915" s="38"/>
      <c r="N1915" s="61" t="s">
        <v>28</v>
      </c>
      <c r="O1915" s="59"/>
    </row>
    <row r="1916" ht="24" customHeight="1" spans="1:15">
      <c r="A1916" s="52">
        <v>512504031260000</v>
      </c>
      <c r="B1916" s="37" t="s">
        <v>3746</v>
      </c>
      <c r="C1916" s="56">
        <v>250403087</v>
      </c>
      <c r="D1916" s="37" t="s">
        <v>3746</v>
      </c>
      <c r="E1916" s="55"/>
      <c r="F1916" s="37"/>
      <c r="G1916" s="56" t="s">
        <v>26</v>
      </c>
      <c r="H1916" s="37">
        <v>55</v>
      </c>
      <c r="I1916" s="37">
        <v>50</v>
      </c>
      <c r="J1916" s="37">
        <v>45</v>
      </c>
      <c r="K1916" s="37">
        <v>40</v>
      </c>
      <c r="L1916" s="37">
        <v>34</v>
      </c>
      <c r="M1916" s="38"/>
      <c r="N1916" s="61" t="s">
        <v>35</v>
      </c>
      <c r="O1916" s="59"/>
    </row>
    <row r="1917" ht="59" customHeight="1" spans="1:15">
      <c r="A1917" s="52">
        <v>512504031610000</v>
      </c>
      <c r="B1917" s="37" t="s">
        <v>3747</v>
      </c>
      <c r="C1917" s="56">
        <v>250403088</v>
      </c>
      <c r="D1917" s="37" t="s">
        <v>3747</v>
      </c>
      <c r="E1917" s="38" t="s">
        <v>3748</v>
      </c>
      <c r="F1917" s="37" t="s">
        <v>3749</v>
      </c>
      <c r="G1917" s="56" t="s">
        <v>760</v>
      </c>
      <c r="H1917" s="37">
        <v>2</v>
      </c>
      <c r="I1917" s="37">
        <v>2</v>
      </c>
      <c r="J1917" s="37">
        <v>2</v>
      </c>
      <c r="K1917" s="37">
        <v>2</v>
      </c>
      <c r="L1917" s="37">
        <v>2</v>
      </c>
      <c r="M1917" s="38" t="s">
        <v>3750</v>
      </c>
      <c r="N1917" s="61"/>
      <c r="O1917" s="59" t="s">
        <v>3751</v>
      </c>
    </row>
    <row r="1918" ht="20" customHeight="1" spans="1:15">
      <c r="A1918" s="52"/>
      <c r="B1918" s="31"/>
      <c r="C1918" s="33">
        <v>250404</v>
      </c>
      <c r="D1918" s="33" t="s">
        <v>3752</v>
      </c>
      <c r="E1918" s="34"/>
      <c r="F1918" s="31"/>
      <c r="G1918" s="31"/>
      <c r="H1918" s="84"/>
      <c r="I1918" s="84"/>
      <c r="J1918" s="84"/>
      <c r="K1918" s="84"/>
      <c r="L1918" s="84"/>
      <c r="M1918" s="34"/>
      <c r="N1918" s="103"/>
      <c r="O1918" s="59"/>
    </row>
    <row r="1919" ht="19" customHeight="1" spans="1:15">
      <c r="A1919" s="52">
        <v>2504040010000</v>
      </c>
      <c r="B1919" s="37" t="s">
        <v>3753</v>
      </c>
      <c r="C1919" s="37">
        <v>250404001</v>
      </c>
      <c r="D1919" s="37" t="s">
        <v>3753</v>
      </c>
      <c r="E1919" s="38" t="s">
        <v>2271</v>
      </c>
      <c r="F1919" s="37"/>
      <c r="G1919" s="37" t="s">
        <v>1694</v>
      </c>
      <c r="H1919" s="37">
        <v>18</v>
      </c>
      <c r="I1919" s="37">
        <v>18</v>
      </c>
      <c r="J1919" s="37">
        <v>18</v>
      </c>
      <c r="K1919" s="37">
        <v>18</v>
      </c>
      <c r="L1919" s="37">
        <v>18</v>
      </c>
      <c r="M1919" s="38" t="s">
        <v>3754</v>
      </c>
      <c r="N1919" s="61" t="s">
        <v>35</v>
      </c>
      <c r="O1919" s="59"/>
    </row>
    <row r="1920" ht="24" customHeight="1" spans="1:15">
      <c r="A1920" s="52">
        <v>2504040010200</v>
      </c>
      <c r="B1920" s="37" t="s">
        <v>3755</v>
      </c>
      <c r="C1920" s="37" t="s">
        <v>3756</v>
      </c>
      <c r="D1920" s="37" t="s">
        <v>3757</v>
      </c>
      <c r="E1920" s="38"/>
      <c r="F1920" s="37"/>
      <c r="G1920" s="37" t="s">
        <v>1694</v>
      </c>
      <c r="H1920" s="37">
        <v>22</v>
      </c>
      <c r="I1920" s="37">
        <v>22</v>
      </c>
      <c r="J1920" s="37">
        <v>22</v>
      </c>
      <c r="K1920" s="37">
        <v>22</v>
      </c>
      <c r="L1920" s="37">
        <v>22</v>
      </c>
      <c r="M1920" s="38"/>
      <c r="N1920" s="61" t="s">
        <v>35</v>
      </c>
      <c r="O1920" s="59"/>
    </row>
    <row r="1921" ht="19" customHeight="1" spans="1:15">
      <c r="A1921" s="52">
        <v>2504040020000</v>
      </c>
      <c r="B1921" s="37" t="s">
        <v>3758</v>
      </c>
      <c r="C1921" s="37">
        <v>250404002</v>
      </c>
      <c r="D1921" s="37" t="s">
        <v>3758</v>
      </c>
      <c r="E1921" s="38" t="s">
        <v>2271</v>
      </c>
      <c r="F1921" s="37"/>
      <c r="G1921" s="37" t="s">
        <v>1694</v>
      </c>
      <c r="H1921" s="37">
        <v>18</v>
      </c>
      <c r="I1921" s="37">
        <v>18</v>
      </c>
      <c r="J1921" s="37">
        <v>18</v>
      </c>
      <c r="K1921" s="37">
        <v>18</v>
      </c>
      <c r="L1921" s="37">
        <v>18</v>
      </c>
      <c r="M1921" s="38" t="s">
        <v>3754</v>
      </c>
      <c r="N1921" s="61" t="s">
        <v>35</v>
      </c>
      <c r="O1921" s="59"/>
    </row>
    <row r="1922" ht="24" customHeight="1" spans="1:15">
      <c r="A1922" s="52">
        <v>2504040020200</v>
      </c>
      <c r="B1922" s="37" t="s">
        <v>3759</v>
      </c>
      <c r="C1922" s="37" t="s">
        <v>3760</v>
      </c>
      <c r="D1922" s="37" t="s">
        <v>3761</v>
      </c>
      <c r="E1922" s="38"/>
      <c r="F1922" s="37"/>
      <c r="G1922" s="37" t="s">
        <v>1694</v>
      </c>
      <c r="H1922" s="37">
        <v>22</v>
      </c>
      <c r="I1922" s="37">
        <v>22</v>
      </c>
      <c r="J1922" s="37">
        <v>22</v>
      </c>
      <c r="K1922" s="37">
        <v>22</v>
      </c>
      <c r="L1922" s="37">
        <v>22</v>
      </c>
      <c r="M1922" s="38"/>
      <c r="N1922" s="61" t="s">
        <v>35</v>
      </c>
      <c r="O1922" s="59"/>
    </row>
    <row r="1923" ht="19" customHeight="1" spans="1:15">
      <c r="A1923" s="52">
        <v>2504040030000</v>
      </c>
      <c r="B1923" s="37" t="s">
        <v>3762</v>
      </c>
      <c r="C1923" s="37">
        <v>250404003</v>
      </c>
      <c r="D1923" s="37" t="s">
        <v>3762</v>
      </c>
      <c r="E1923" s="38"/>
      <c r="F1923" s="37"/>
      <c r="G1923" s="37" t="s">
        <v>1694</v>
      </c>
      <c r="H1923" s="37">
        <v>22</v>
      </c>
      <c r="I1923" s="37">
        <v>20</v>
      </c>
      <c r="J1923" s="37">
        <v>18</v>
      </c>
      <c r="K1923" s="37">
        <v>16</v>
      </c>
      <c r="L1923" s="37">
        <v>13.6</v>
      </c>
      <c r="M1923" s="38"/>
      <c r="N1923" s="61" t="s">
        <v>35</v>
      </c>
      <c r="O1923" s="59"/>
    </row>
    <row r="1924" ht="19" customHeight="1" spans="1:15">
      <c r="A1924" s="52">
        <v>2504040040000</v>
      </c>
      <c r="B1924" s="37" t="s">
        <v>3763</v>
      </c>
      <c r="C1924" s="37">
        <v>250404004</v>
      </c>
      <c r="D1924" s="37" t="s">
        <v>3763</v>
      </c>
      <c r="E1924" s="38"/>
      <c r="F1924" s="37"/>
      <c r="G1924" s="37" t="s">
        <v>1694</v>
      </c>
      <c r="H1924" s="37">
        <v>22</v>
      </c>
      <c r="I1924" s="37">
        <v>20</v>
      </c>
      <c r="J1924" s="37">
        <v>18</v>
      </c>
      <c r="K1924" s="37">
        <v>16</v>
      </c>
      <c r="L1924" s="37">
        <v>13.6</v>
      </c>
      <c r="M1924" s="38"/>
      <c r="N1924" s="61" t="s">
        <v>35</v>
      </c>
      <c r="O1924" s="59"/>
    </row>
    <row r="1925" ht="24" customHeight="1" spans="1:15">
      <c r="A1925" s="52">
        <v>2504040050000</v>
      </c>
      <c r="B1925" s="37" t="s">
        <v>3764</v>
      </c>
      <c r="C1925" s="37">
        <v>250404005</v>
      </c>
      <c r="D1925" s="37" t="s">
        <v>3764</v>
      </c>
      <c r="E1925" s="38" t="s">
        <v>2271</v>
      </c>
      <c r="F1925" s="37"/>
      <c r="G1925" s="37" t="s">
        <v>1694</v>
      </c>
      <c r="H1925" s="37">
        <v>18</v>
      </c>
      <c r="I1925" s="37">
        <v>18</v>
      </c>
      <c r="J1925" s="37">
        <v>18</v>
      </c>
      <c r="K1925" s="37">
        <v>18</v>
      </c>
      <c r="L1925" s="37">
        <v>18</v>
      </c>
      <c r="M1925" s="38" t="s">
        <v>3754</v>
      </c>
      <c r="N1925" s="61" t="s">
        <v>35</v>
      </c>
      <c r="O1925" s="59"/>
    </row>
    <row r="1926" ht="24" customHeight="1" spans="1:15">
      <c r="A1926" s="52">
        <v>2504040050200</v>
      </c>
      <c r="B1926" s="37" t="s">
        <v>3765</v>
      </c>
      <c r="C1926" s="37" t="s">
        <v>3766</v>
      </c>
      <c r="D1926" s="37" t="s">
        <v>3767</v>
      </c>
      <c r="E1926" s="38"/>
      <c r="F1926" s="37"/>
      <c r="G1926" s="37" t="s">
        <v>1694</v>
      </c>
      <c r="H1926" s="37">
        <v>22</v>
      </c>
      <c r="I1926" s="37">
        <v>22</v>
      </c>
      <c r="J1926" s="37">
        <v>22</v>
      </c>
      <c r="K1926" s="37">
        <v>22</v>
      </c>
      <c r="L1926" s="37">
        <v>22</v>
      </c>
      <c r="M1926" s="38"/>
      <c r="N1926" s="61" t="s">
        <v>35</v>
      </c>
      <c r="O1926" s="59"/>
    </row>
    <row r="1927" ht="24" customHeight="1" spans="1:15">
      <c r="A1927" s="52">
        <v>2504040060000</v>
      </c>
      <c r="B1927" s="37" t="s">
        <v>3768</v>
      </c>
      <c r="C1927" s="37">
        <v>250404006</v>
      </c>
      <c r="D1927" s="37" t="s">
        <v>3768</v>
      </c>
      <c r="E1927" s="38" t="s">
        <v>2271</v>
      </c>
      <c r="F1927" s="37"/>
      <c r="G1927" s="37" t="s">
        <v>1694</v>
      </c>
      <c r="H1927" s="37">
        <v>24</v>
      </c>
      <c r="I1927" s="37">
        <v>24</v>
      </c>
      <c r="J1927" s="37">
        <v>24</v>
      </c>
      <c r="K1927" s="37">
        <v>24</v>
      </c>
      <c r="L1927" s="37">
        <v>24</v>
      </c>
      <c r="M1927" s="38" t="s">
        <v>3769</v>
      </c>
      <c r="N1927" s="61" t="s">
        <v>35</v>
      </c>
      <c r="O1927" s="59"/>
    </row>
    <row r="1928" ht="37" customHeight="1" spans="1:15">
      <c r="A1928" s="52">
        <v>2504040060200</v>
      </c>
      <c r="B1928" s="37" t="s">
        <v>3770</v>
      </c>
      <c r="C1928" s="37" t="s">
        <v>3771</v>
      </c>
      <c r="D1928" s="37" t="s">
        <v>3772</v>
      </c>
      <c r="E1928" s="38"/>
      <c r="F1928" s="37"/>
      <c r="G1928" s="37" t="s">
        <v>1694</v>
      </c>
      <c r="H1928" s="37">
        <v>16</v>
      </c>
      <c r="I1928" s="37">
        <v>16</v>
      </c>
      <c r="J1928" s="37">
        <v>16</v>
      </c>
      <c r="K1928" s="37">
        <v>16</v>
      </c>
      <c r="L1928" s="37">
        <v>16</v>
      </c>
      <c r="M1928" s="38"/>
      <c r="N1928" s="61" t="s">
        <v>35</v>
      </c>
      <c r="O1928" s="59"/>
    </row>
    <row r="1929" ht="24" customHeight="1" spans="1:15">
      <c r="A1929" s="52">
        <v>2504040070000</v>
      </c>
      <c r="B1929" s="37" t="s">
        <v>3773</v>
      </c>
      <c r="C1929" s="37">
        <v>250404007</v>
      </c>
      <c r="D1929" s="37" t="s">
        <v>3773</v>
      </c>
      <c r="E1929" s="38"/>
      <c r="F1929" s="37"/>
      <c r="G1929" s="37" t="s">
        <v>1694</v>
      </c>
      <c r="H1929" s="37">
        <v>26.4</v>
      </c>
      <c r="I1929" s="37">
        <v>22</v>
      </c>
      <c r="J1929" s="37">
        <v>22</v>
      </c>
      <c r="K1929" s="37">
        <v>22</v>
      </c>
      <c r="L1929" s="37">
        <v>18.7</v>
      </c>
      <c r="M1929" s="38"/>
      <c r="N1929" s="61" t="s">
        <v>35</v>
      </c>
      <c r="O1929" s="59"/>
    </row>
    <row r="1930" ht="24" customHeight="1" spans="1:15">
      <c r="A1930" s="52">
        <v>2504040080000</v>
      </c>
      <c r="B1930" s="37" t="s">
        <v>3774</v>
      </c>
      <c r="C1930" s="37">
        <v>250404008</v>
      </c>
      <c r="D1930" s="37" t="s">
        <v>3774</v>
      </c>
      <c r="E1930" s="38" t="s">
        <v>2271</v>
      </c>
      <c r="F1930" s="37"/>
      <c r="G1930" s="37" t="s">
        <v>1694</v>
      </c>
      <c r="H1930" s="37">
        <v>26</v>
      </c>
      <c r="I1930" s="37">
        <v>23</v>
      </c>
      <c r="J1930" s="37">
        <v>21</v>
      </c>
      <c r="K1930" s="37">
        <v>20</v>
      </c>
      <c r="L1930" s="37">
        <v>17</v>
      </c>
      <c r="M1930" s="38" t="s">
        <v>3011</v>
      </c>
      <c r="N1930" s="61" t="s">
        <v>35</v>
      </c>
      <c r="O1930" s="59"/>
    </row>
    <row r="1931" ht="26" customHeight="1" spans="1:15">
      <c r="A1931" s="52">
        <v>2504040080100</v>
      </c>
      <c r="B1931" s="37" t="s">
        <v>3775</v>
      </c>
      <c r="C1931" s="37" t="s">
        <v>3776</v>
      </c>
      <c r="D1931" s="37" t="s">
        <v>3777</v>
      </c>
      <c r="E1931" s="38"/>
      <c r="F1931" s="37"/>
      <c r="G1931" s="37" t="s">
        <v>1694</v>
      </c>
      <c r="H1931" s="37">
        <v>20</v>
      </c>
      <c r="I1931" s="37">
        <v>20</v>
      </c>
      <c r="J1931" s="37">
        <v>20</v>
      </c>
      <c r="K1931" s="37">
        <v>20</v>
      </c>
      <c r="L1931" s="37">
        <v>20</v>
      </c>
      <c r="M1931" s="38"/>
      <c r="N1931" s="61" t="s">
        <v>35</v>
      </c>
      <c r="O1931" s="59"/>
    </row>
    <row r="1932" ht="24" customHeight="1" spans="1:15">
      <c r="A1932" s="52">
        <v>2504040090000</v>
      </c>
      <c r="B1932" s="37" t="s">
        <v>3778</v>
      </c>
      <c r="C1932" s="37">
        <v>250404009</v>
      </c>
      <c r="D1932" s="37" t="s">
        <v>3778</v>
      </c>
      <c r="E1932" s="38" t="s">
        <v>2271</v>
      </c>
      <c r="F1932" s="37"/>
      <c r="G1932" s="37" t="s">
        <v>1694</v>
      </c>
      <c r="H1932" s="37">
        <v>18</v>
      </c>
      <c r="I1932" s="37">
        <v>18</v>
      </c>
      <c r="J1932" s="37">
        <v>18</v>
      </c>
      <c r="K1932" s="37">
        <v>18</v>
      </c>
      <c r="L1932" s="37">
        <v>18</v>
      </c>
      <c r="M1932" s="38" t="s">
        <v>3754</v>
      </c>
      <c r="N1932" s="61" t="s">
        <v>35</v>
      </c>
      <c r="O1932" s="59"/>
    </row>
    <row r="1933" ht="30" customHeight="1" spans="1:15">
      <c r="A1933" s="52">
        <v>2504040090100</v>
      </c>
      <c r="B1933" s="37" t="s">
        <v>3779</v>
      </c>
      <c r="C1933" s="37" t="s">
        <v>3780</v>
      </c>
      <c r="D1933" s="37" t="s">
        <v>3781</v>
      </c>
      <c r="E1933" s="38"/>
      <c r="F1933" s="37"/>
      <c r="G1933" s="37" t="s">
        <v>1694</v>
      </c>
      <c r="H1933" s="37">
        <v>22</v>
      </c>
      <c r="I1933" s="37">
        <v>22</v>
      </c>
      <c r="J1933" s="37">
        <v>22</v>
      </c>
      <c r="K1933" s="37">
        <v>22</v>
      </c>
      <c r="L1933" s="37">
        <v>22</v>
      </c>
      <c r="M1933" s="38"/>
      <c r="N1933" s="61" t="s">
        <v>35</v>
      </c>
      <c r="O1933" s="59"/>
    </row>
    <row r="1934" ht="24" customHeight="1" spans="1:15">
      <c r="A1934" s="52">
        <v>2504040100000</v>
      </c>
      <c r="B1934" s="37" t="s">
        <v>3782</v>
      </c>
      <c r="C1934" s="37">
        <v>250404010</v>
      </c>
      <c r="D1934" s="37" t="s">
        <v>3782</v>
      </c>
      <c r="E1934" s="38" t="s">
        <v>2271</v>
      </c>
      <c r="F1934" s="37"/>
      <c r="G1934" s="37" t="s">
        <v>1694</v>
      </c>
      <c r="H1934" s="37">
        <v>26</v>
      </c>
      <c r="I1934" s="37">
        <v>23</v>
      </c>
      <c r="J1934" s="37">
        <v>21</v>
      </c>
      <c r="K1934" s="37">
        <v>20</v>
      </c>
      <c r="L1934" s="37">
        <v>17</v>
      </c>
      <c r="M1934" s="38" t="s">
        <v>3011</v>
      </c>
      <c r="N1934" s="61" t="s">
        <v>35</v>
      </c>
      <c r="O1934" s="59"/>
    </row>
    <row r="1935" ht="36" customHeight="1" spans="1:15">
      <c r="A1935" s="52">
        <v>2504040100100</v>
      </c>
      <c r="B1935" s="37" t="s">
        <v>3783</v>
      </c>
      <c r="C1935" s="37" t="s">
        <v>3784</v>
      </c>
      <c r="D1935" s="37" t="s">
        <v>3785</v>
      </c>
      <c r="E1935" s="38"/>
      <c r="F1935" s="37"/>
      <c r="G1935" s="37" t="s">
        <v>1694</v>
      </c>
      <c r="H1935" s="37">
        <v>20</v>
      </c>
      <c r="I1935" s="37">
        <v>20</v>
      </c>
      <c r="J1935" s="37">
        <v>20</v>
      </c>
      <c r="K1935" s="37">
        <v>20</v>
      </c>
      <c r="L1935" s="37">
        <v>20</v>
      </c>
      <c r="M1935" s="38"/>
      <c r="N1935" s="61" t="s">
        <v>35</v>
      </c>
      <c r="O1935" s="59"/>
    </row>
    <row r="1936" ht="36" customHeight="1" spans="1:15">
      <c r="A1936" s="52">
        <v>2504040110000</v>
      </c>
      <c r="B1936" s="37" t="s">
        <v>3786</v>
      </c>
      <c r="C1936" s="37">
        <v>250404011</v>
      </c>
      <c r="D1936" s="37" t="s">
        <v>3786</v>
      </c>
      <c r="E1936" s="38" t="s">
        <v>3787</v>
      </c>
      <c r="F1936" s="37"/>
      <c r="G1936" s="37" t="s">
        <v>3788</v>
      </c>
      <c r="H1936" s="37">
        <v>18</v>
      </c>
      <c r="I1936" s="37">
        <v>18</v>
      </c>
      <c r="J1936" s="37">
        <v>18</v>
      </c>
      <c r="K1936" s="37">
        <v>18</v>
      </c>
      <c r="L1936" s="37">
        <v>18</v>
      </c>
      <c r="M1936" s="38" t="s">
        <v>3754</v>
      </c>
      <c r="N1936" s="61" t="s">
        <v>35</v>
      </c>
      <c r="O1936" s="59"/>
    </row>
    <row r="1937" ht="24" customHeight="1" spans="1:15">
      <c r="A1937" s="52">
        <v>2504040110200</v>
      </c>
      <c r="B1937" s="37" t="s">
        <v>3789</v>
      </c>
      <c r="C1937" s="37" t="s">
        <v>3790</v>
      </c>
      <c r="D1937" s="37" t="s">
        <v>3791</v>
      </c>
      <c r="E1937" s="38"/>
      <c r="F1937" s="37"/>
      <c r="G1937" s="37" t="s">
        <v>3788</v>
      </c>
      <c r="H1937" s="37">
        <v>22</v>
      </c>
      <c r="I1937" s="37">
        <v>22</v>
      </c>
      <c r="J1937" s="37">
        <v>22</v>
      </c>
      <c r="K1937" s="37">
        <v>22</v>
      </c>
      <c r="L1937" s="37">
        <v>22</v>
      </c>
      <c r="M1937" s="38"/>
      <c r="N1937" s="61" t="s">
        <v>35</v>
      </c>
      <c r="O1937" s="59"/>
    </row>
    <row r="1938" ht="19" customHeight="1" spans="1:15">
      <c r="A1938" s="52">
        <v>2504040110000</v>
      </c>
      <c r="B1938" s="37" t="s">
        <v>3786</v>
      </c>
      <c r="C1938" s="37" t="s">
        <v>3792</v>
      </c>
      <c r="D1938" s="37" t="s">
        <v>3793</v>
      </c>
      <c r="E1938" s="38"/>
      <c r="F1938" s="37"/>
      <c r="G1938" s="37" t="s">
        <v>3788</v>
      </c>
      <c r="H1938" s="37">
        <v>18</v>
      </c>
      <c r="I1938" s="37">
        <v>18</v>
      </c>
      <c r="J1938" s="37">
        <v>18</v>
      </c>
      <c r="K1938" s="37">
        <v>18</v>
      </c>
      <c r="L1938" s="37">
        <v>18</v>
      </c>
      <c r="M1938" s="38"/>
      <c r="N1938" s="61" t="s">
        <v>35</v>
      </c>
      <c r="O1938" s="59"/>
    </row>
    <row r="1939" ht="19" customHeight="1" spans="1:15">
      <c r="A1939" s="52">
        <v>2504040110000</v>
      </c>
      <c r="B1939" s="37" t="s">
        <v>3786</v>
      </c>
      <c r="C1939" s="37" t="s">
        <v>3794</v>
      </c>
      <c r="D1939" s="37" t="s">
        <v>3795</v>
      </c>
      <c r="E1939" s="38"/>
      <c r="F1939" s="37"/>
      <c r="G1939" s="37" t="s">
        <v>3788</v>
      </c>
      <c r="H1939" s="37">
        <v>18</v>
      </c>
      <c r="I1939" s="37">
        <v>18</v>
      </c>
      <c r="J1939" s="37">
        <v>18</v>
      </c>
      <c r="K1939" s="37">
        <v>18</v>
      </c>
      <c r="L1939" s="37">
        <v>18</v>
      </c>
      <c r="M1939" s="38"/>
      <c r="N1939" s="61" t="s">
        <v>35</v>
      </c>
      <c r="O1939" s="59"/>
    </row>
    <row r="1940" ht="19" customHeight="1" spans="1:15">
      <c r="A1940" s="52">
        <v>2504040110000</v>
      </c>
      <c r="B1940" s="37" t="s">
        <v>3786</v>
      </c>
      <c r="C1940" s="37" t="s">
        <v>3796</v>
      </c>
      <c r="D1940" s="37" t="s">
        <v>3797</v>
      </c>
      <c r="E1940" s="38"/>
      <c r="F1940" s="37"/>
      <c r="G1940" s="37" t="s">
        <v>3788</v>
      </c>
      <c r="H1940" s="37">
        <v>18</v>
      </c>
      <c r="I1940" s="37">
        <v>18</v>
      </c>
      <c r="J1940" s="37">
        <v>18</v>
      </c>
      <c r="K1940" s="37">
        <v>18</v>
      </c>
      <c r="L1940" s="37">
        <v>18</v>
      </c>
      <c r="M1940" s="38"/>
      <c r="N1940" s="61" t="s">
        <v>35</v>
      </c>
      <c r="O1940" s="59"/>
    </row>
    <row r="1941" ht="19" customHeight="1" spans="1:15">
      <c r="A1941" s="52">
        <v>2504040110000</v>
      </c>
      <c r="B1941" s="37" t="s">
        <v>3786</v>
      </c>
      <c r="C1941" s="37" t="s">
        <v>3798</v>
      </c>
      <c r="D1941" s="37" t="s">
        <v>3799</v>
      </c>
      <c r="E1941" s="38"/>
      <c r="F1941" s="37"/>
      <c r="G1941" s="37" t="s">
        <v>3788</v>
      </c>
      <c r="H1941" s="37">
        <v>18</v>
      </c>
      <c r="I1941" s="37">
        <v>18</v>
      </c>
      <c r="J1941" s="37">
        <v>18</v>
      </c>
      <c r="K1941" s="37">
        <v>18</v>
      </c>
      <c r="L1941" s="37">
        <v>18</v>
      </c>
      <c r="M1941" s="38"/>
      <c r="N1941" s="61" t="s">
        <v>35</v>
      </c>
      <c r="O1941" s="59"/>
    </row>
    <row r="1942" ht="19" customHeight="1" spans="1:15">
      <c r="A1942" s="52">
        <v>2504040110000</v>
      </c>
      <c r="B1942" s="37" t="s">
        <v>3786</v>
      </c>
      <c r="C1942" s="37" t="s">
        <v>3800</v>
      </c>
      <c r="D1942" s="37" t="s">
        <v>3801</v>
      </c>
      <c r="E1942" s="38"/>
      <c r="F1942" s="37"/>
      <c r="G1942" s="37" t="s">
        <v>3788</v>
      </c>
      <c r="H1942" s="37">
        <v>18</v>
      </c>
      <c r="I1942" s="37">
        <v>18</v>
      </c>
      <c r="J1942" s="37">
        <v>18</v>
      </c>
      <c r="K1942" s="37">
        <v>18</v>
      </c>
      <c r="L1942" s="37">
        <v>18</v>
      </c>
      <c r="M1942" s="38"/>
      <c r="N1942" s="61" t="s">
        <v>35</v>
      </c>
      <c r="O1942" s="59"/>
    </row>
    <row r="1943" ht="19" customHeight="1" spans="1:15">
      <c r="A1943" s="52">
        <v>2504040110000</v>
      </c>
      <c r="B1943" s="37" t="s">
        <v>3786</v>
      </c>
      <c r="C1943" s="37" t="s">
        <v>3802</v>
      </c>
      <c r="D1943" s="37" t="s">
        <v>3803</v>
      </c>
      <c r="E1943" s="38"/>
      <c r="F1943" s="37"/>
      <c r="G1943" s="37" t="s">
        <v>3788</v>
      </c>
      <c r="H1943" s="37">
        <v>18</v>
      </c>
      <c r="I1943" s="37">
        <v>18</v>
      </c>
      <c r="J1943" s="37">
        <v>18</v>
      </c>
      <c r="K1943" s="37">
        <v>18</v>
      </c>
      <c r="L1943" s="37">
        <v>18</v>
      </c>
      <c r="M1943" s="38"/>
      <c r="N1943" s="61" t="s">
        <v>35</v>
      </c>
      <c r="O1943" s="59"/>
    </row>
    <row r="1944" ht="19" customHeight="1" spans="1:15">
      <c r="A1944" s="52">
        <v>2504040110000</v>
      </c>
      <c r="B1944" s="37" t="s">
        <v>3786</v>
      </c>
      <c r="C1944" s="37" t="s">
        <v>3804</v>
      </c>
      <c r="D1944" s="37" t="s">
        <v>3805</v>
      </c>
      <c r="E1944" s="38"/>
      <c r="F1944" s="37"/>
      <c r="G1944" s="37" t="s">
        <v>3788</v>
      </c>
      <c r="H1944" s="37">
        <v>18</v>
      </c>
      <c r="I1944" s="37">
        <v>18</v>
      </c>
      <c r="J1944" s="37">
        <v>18</v>
      </c>
      <c r="K1944" s="37">
        <v>18</v>
      </c>
      <c r="L1944" s="37">
        <v>18</v>
      </c>
      <c r="M1944" s="38"/>
      <c r="N1944" s="61" t="s">
        <v>35</v>
      </c>
      <c r="O1944" s="59"/>
    </row>
    <row r="1945" ht="19" customHeight="1" spans="1:15">
      <c r="A1945" s="52">
        <v>2504040110000</v>
      </c>
      <c r="B1945" s="37" t="s">
        <v>3786</v>
      </c>
      <c r="C1945" s="37" t="s">
        <v>3806</v>
      </c>
      <c r="D1945" s="37" t="s">
        <v>3807</v>
      </c>
      <c r="E1945" s="38"/>
      <c r="F1945" s="37"/>
      <c r="G1945" s="37" t="s">
        <v>3788</v>
      </c>
      <c r="H1945" s="37">
        <v>18</v>
      </c>
      <c r="I1945" s="37">
        <v>18</v>
      </c>
      <c r="J1945" s="37">
        <v>18</v>
      </c>
      <c r="K1945" s="37">
        <v>18</v>
      </c>
      <c r="L1945" s="37">
        <v>18</v>
      </c>
      <c r="M1945" s="38"/>
      <c r="N1945" s="61" t="s">
        <v>35</v>
      </c>
      <c r="O1945" s="59"/>
    </row>
    <row r="1946" ht="19" customHeight="1" spans="1:15">
      <c r="A1946" s="52">
        <v>2504040110000</v>
      </c>
      <c r="B1946" s="37" t="s">
        <v>3786</v>
      </c>
      <c r="C1946" s="37" t="s">
        <v>3808</v>
      </c>
      <c r="D1946" s="37" t="s">
        <v>3809</v>
      </c>
      <c r="E1946" s="38"/>
      <c r="F1946" s="37"/>
      <c r="G1946" s="37" t="s">
        <v>3788</v>
      </c>
      <c r="H1946" s="37">
        <v>18</v>
      </c>
      <c r="I1946" s="37">
        <v>18</v>
      </c>
      <c r="J1946" s="37">
        <v>18</v>
      </c>
      <c r="K1946" s="37">
        <v>18</v>
      </c>
      <c r="L1946" s="37">
        <v>18</v>
      </c>
      <c r="M1946" s="38"/>
      <c r="N1946" s="61" t="s">
        <v>35</v>
      </c>
      <c r="O1946" s="59"/>
    </row>
    <row r="1947" ht="24" customHeight="1" spans="1:15">
      <c r="A1947" s="52">
        <v>2504040120000</v>
      </c>
      <c r="B1947" s="37" t="s">
        <v>3810</v>
      </c>
      <c r="C1947" s="37">
        <v>250404012</v>
      </c>
      <c r="D1947" s="37" t="s">
        <v>3810</v>
      </c>
      <c r="E1947" s="38" t="s">
        <v>2271</v>
      </c>
      <c r="F1947" s="37"/>
      <c r="G1947" s="37" t="s">
        <v>1694</v>
      </c>
      <c r="H1947" s="37"/>
      <c r="I1947" s="37"/>
      <c r="J1947" s="37"/>
      <c r="K1947" s="37"/>
      <c r="L1947" s="37"/>
      <c r="M1947" s="38" t="s">
        <v>2392</v>
      </c>
      <c r="N1947" s="61" t="s">
        <v>35</v>
      </c>
      <c r="O1947" s="59"/>
    </row>
    <row r="1948" ht="24" customHeight="1" spans="1:15">
      <c r="A1948" s="52">
        <v>2504040120200</v>
      </c>
      <c r="B1948" s="37" t="s">
        <v>3811</v>
      </c>
      <c r="C1948" s="37" t="s">
        <v>3812</v>
      </c>
      <c r="D1948" s="37" t="s">
        <v>3813</v>
      </c>
      <c r="E1948" s="38"/>
      <c r="F1948" s="37"/>
      <c r="G1948" s="37" t="s">
        <v>1694</v>
      </c>
      <c r="H1948" s="37"/>
      <c r="I1948" s="37"/>
      <c r="J1948" s="37"/>
      <c r="K1948" s="37"/>
      <c r="L1948" s="37"/>
      <c r="M1948" s="38"/>
      <c r="N1948" s="61" t="s">
        <v>35</v>
      </c>
      <c r="O1948" s="59"/>
    </row>
    <row r="1949" ht="19" customHeight="1" spans="1:15">
      <c r="A1949" s="52">
        <v>2504040130000</v>
      </c>
      <c r="B1949" s="37" t="s">
        <v>3814</v>
      </c>
      <c r="C1949" s="37">
        <v>250404013</v>
      </c>
      <c r="D1949" s="37" t="s">
        <v>3814</v>
      </c>
      <c r="E1949" s="38" t="s">
        <v>2271</v>
      </c>
      <c r="F1949" s="37"/>
      <c r="G1949" s="37" t="s">
        <v>1694</v>
      </c>
      <c r="H1949" s="71">
        <v>20</v>
      </c>
      <c r="I1949" s="71">
        <v>20</v>
      </c>
      <c r="J1949" s="71">
        <v>20</v>
      </c>
      <c r="K1949" s="71">
        <v>20</v>
      </c>
      <c r="L1949" s="71">
        <v>20</v>
      </c>
      <c r="M1949" s="38" t="s">
        <v>2928</v>
      </c>
      <c r="N1949" s="61" t="s">
        <v>35</v>
      </c>
      <c r="O1949" s="59"/>
    </row>
    <row r="1950" ht="24" customHeight="1" spans="1:15">
      <c r="A1950" s="52">
        <v>2504040130200</v>
      </c>
      <c r="B1950" s="37" t="s">
        <v>3815</v>
      </c>
      <c r="C1950" s="37" t="s">
        <v>3816</v>
      </c>
      <c r="D1950" s="37" t="s">
        <v>3817</v>
      </c>
      <c r="E1950" s="38"/>
      <c r="F1950" s="37"/>
      <c r="G1950" s="37" t="s">
        <v>1694</v>
      </c>
      <c r="H1950" s="71">
        <v>15</v>
      </c>
      <c r="I1950" s="71">
        <v>15</v>
      </c>
      <c r="J1950" s="71">
        <v>15</v>
      </c>
      <c r="K1950" s="71">
        <v>15</v>
      </c>
      <c r="L1950" s="71">
        <v>15</v>
      </c>
      <c r="M1950" s="38"/>
      <c r="N1950" s="61" t="s">
        <v>35</v>
      </c>
      <c r="O1950" s="59"/>
    </row>
    <row r="1951" ht="19" customHeight="1" spans="1:15">
      <c r="A1951" s="52">
        <v>2504040140000</v>
      </c>
      <c r="B1951" s="37" t="s">
        <v>3752</v>
      </c>
      <c r="C1951" s="37">
        <v>250404014</v>
      </c>
      <c r="D1951" s="37" t="s">
        <v>3752</v>
      </c>
      <c r="E1951" s="38" t="s">
        <v>3818</v>
      </c>
      <c r="F1951" s="37"/>
      <c r="G1951" s="37" t="s">
        <v>1694</v>
      </c>
      <c r="H1951" s="37">
        <v>20</v>
      </c>
      <c r="I1951" s="37">
        <v>18</v>
      </c>
      <c r="J1951" s="37">
        <v>16</v>
      </c>
      <c r="K1951" s="37">
        <v>14</v>
      </c>
      <c r="L1951" s="37">
        <v>14</v>
      </c>
      <c r="M1951" s="38"/>
      <c r="N1951" s="61" t="s">
        <v>35</v>
      </c>
      <c r="O1951" s="59"/>
    </row>
    <row r="1952" ht="36" customHeight="1" spans="1:15">
      <c r="A1952" s="52">
        <v>2504040140000</v>
      </c>
      <c r="B1952" s="37" t="s">
        <v>3752</v>
      </c>
      <c r="C1952" s="42" t="s">
        <v>3819</v>
      </c>
      <c r="D1952" s="37" t="s">
        <v>3752</v>
      </c>
      <c r="E1952" s="38" t="s">
        <v>3820</v>
      </c>
      <c r="F1952" s="37"/>
      <c r="G1952" s="37" t="s">
        <v>26</v>
      </c>
      <c r="H1952" s="37">
        <v>210</v>
      </c>
      <c r="I1952" s="37">
        <v>185</v>
      </c>
      <c r="J1952" s="37">
        <v>168</v>
      </c>
      <c r="K1952" s="37">
        <v>151</v>
      </c>
      <c r="L1952" s="37">
        <v>143</v>
      </c>
      <c r="M1952" s="38"/>
      <c r="N1952" s="61" t="s">
        <v>35</v>
      </c>
      <c r="O1952" s="59"/>
    </row>
    <row r="1953" ht="24" customHeight="1" spans="1:15">
      <c r="A1953" s="52">
        <v>2504040140100</v>
      </c>
      <c r="B1953" s="37" t="s">
        <v>3821</v>
      </c>
      <c r="C1953" s="37" t="s">
        <v>3822</v>
      </c>
      <c r="D1953" s="37" t="s">
        <v>3823</v>
      </c>
      <c r="E1953" s="38"/>
      <c r="F1953" s="37"/>
      <c r="G1953" s="37" t="s">
        <v>1694</v>
      </c>
      <c r="H1953" s="37">
        <v>20</v>
      </c>
      <c r="I1953" s="37">
        <v>18</v>
      </c>
      <c r="J1953" s="37">
        <v>16</v>
      </c>
      <c r="K1953" s="37">
        <v>14</v>
      </c>
      <c r="L1953" s="37">
        <v>14</v>
      </c>
      <c r="M1953" s="38"/>
      <c r="N1953" s="61" t="s">
        <v>35</v>
      </c>
      <c r="O1953" s="59"/>
    </row>
    <row r="1954" ht="19" customHeight="1" spans="1:15">
      <c r="A1954" s="52">
        <v>2504040140200</v>
      </c>
      <c r="B1954" s="37" t="s">
        <v>3824</v>
      </c>
      <c r="C1954" s="37" t="s">
        <v>3825</v>
      </c>
      <c r="D1954" s="37" t="s">
        <v>3826</v>
      </c>
      <c r="E1954" s="38"/>
      <c r="F1954" s="37"/>
      <c r="G1954" s="37" t="s">
        <v>1694</v>
      </c>
      <c r="H1954" s="37">
        <v>20</v>
      </c>
      <c r="I1954" s="37">
        <v>18</v>
      </c>
      <c r="J1954" s="37">
        <v>16</v>
      </c>
      <c r="K1954" s="37">
        <v>14</v>
      </c>
      <c r="L1954" s="37">
        <v>14</v>
      </c>
      <c r="M1954" s="38"/>
      <c r="N1954" s="61" t="s">
        <v>35</v>
      </c>
      <c r="O1954" s="59"/>
    </row>
    <row r="1955" ht="19" customHeight="1" spans="1:15">
      <c r="A1955" s="52">
        <v>2504040150000</v>
      </c>
      <c r="B1955" s="37" t="s">
        <v>3827</v>
      </c>
      <c r="C1955" s="37">
        <v>250404015</v>
      </c>
      <c r="D1955" s="37" t="s">
        <v>3827</v>
      </c>
      <c r="E1955" s="38" t="s">
        <v>3828</v>
      </c>
      <c r="F1955" s="37"/>
      <c r="G1955" s="37" t="s">
        <v>1694</v>
      </c>
      <c r="H1955" s="37">
        <v>42</v>
      </c>
      <c r="I1955" s="37">
        <v>35</v>
      </c>
      <c r="J1955" s="37">
        <v>35</v>
      </c>
      <c r="K1955" s="37">
        <v>35</v>
      </c>
      <c r="L1955" s="37">
        <v>29.75</v>
      </c>
      <c r="M1955" s="38"/>
      <c r="N1955" s="61" t="s">
        <v>35</v>
      </c>
      <c r="O1955" s="59"/>
    </row>
    <row r="1956" ht="19" customHeight="1" spans="1:15">
      <c r="A1956" s="52">
        <v>2504040160000</v>
      </c>
      <c r="B1956" s="37" t="s">
        <v>3829</v>
      </c>
      <c r="C1956" s="37">
        <v>250404016</v>
      </c>
      <c r="D1956" s="37" t="s">
        <v>3829</v>
      </c>
      <c r="E1956" s="38"/>
      <c r="F1956" s="37"/>
      <c r="G1956" s="37" t="s">
        <v>1694</v>
      </c>
      <c r="H1956" s="37"/>
      <c r="I1956" s="37"/>
      <c r="J1956" s="37"/>
      <c r="K1956" s="37"/>
      <c r="L1956" s="37"/>
      <c r="M1956" s="38"/>
      <c r="N1956" s="61" t="s">
        <v>35</v>
      </c>
      <c r="O1956" s="59"/>
    </row>
    <row r="1957" ht="24" customHeight="1" spans="1:15">
      <c r="A1957" s="52">
        <v>2504040170000</v>
      </c>
      <c r="B1957" s="37" t="s">
        <v>3830</v>
      </c>
      <c r="C1957" s="37">
        <v>250404017</v>
      </c>
      <c r="D1957" s="37" t="s">
        <v>3830</v>
      </c>
      <c r="E1957" s="38"/>
      <c r="F1957" s="37"/>
      <c r="G1957" s="37" t="s">
        <v>1694</v>
      </c>
      <c r="H1957" s="37">
        <v>48</v>
      </c>
      <c r="I1957" s="37">
        <v>40</v>
      </c>
      <c r="J1957" s="37">
        <v>40</v>
      </c>
      <c r="K1957" s="37">
        <v>40</v>
      </c>
      <c r="L1957" s="37">
        <v>34</v>
      </c>
      <c r="M1957" s="38"/>
      <c r="N1957" s="61" t="s">
        <v>35</v>
      </c>
      <c r="O1957" s="59"/>
    </row>
    <row r="1958" ht="19" customHeight="1" spans="1:15">
      <c r="A1958" s="52">
        <v>2504040180000</v>
      </c>
      <c r="B1958" s="37" t="s">
        <v>3831</v>
      </c>
      <c r="C1958" s="37">
        <v>250404018</v>
      </c>
      <c r="D1958" s="37" t="s">
        <v>3831</v>
      </c>
      <c r="E1958" s="38"/>
      <c r="F1958" s="37"/>
      <c r="G1958" s="37" t="s">
        <v>1694</v>
      </c>
      <c r="H1958" s="37">
        <v>18</v>
      </c>
      <c r="I1958" s="37">
        <v>16</v>
      </c>
      <c r="J1958" s="37">
        <v>14</v>
      </c>
      <c r="K1958" s="37">
        <v>12</v>
      </c>
      <c r="L1958" s="37">
        <v>10.2</v>
      </c>
      <c r="M1958" s="38"/>
      <c r="N1958" s="61" t="s">
        <v>35</v>
      </c>
      <c r="O1958" s="59"/>
    </row>
    <row r="1959" ht="19" customHeight="1" spans="1:15">
      <c r="A1959" s="52">
        <v>2504040190000</v>
      </c>
      <c r="B1959" s="37" t="s">
        <v>3832</v>
      </c>
      <c r="C1959" s="37">
        <v>250404019</v>
      </c>
      <c r="D1959" s="37" t="s">
        <v>3832</v>
      </c>
      <c r="E1959" s="38"/>
      <c r="F1959" s="37"/>
      <c r="G1959" s="37" t="s">
        <v>1694</v>
      </c>
      <c r="H1959" s="37">
        <v>18</v>
      </c>
      <c r="I1959" s="37">
        <v>16</v>
      </c>
      <c r="J1959" s="37">
        <v>14</v>
      </c>
      <c r="K1959" s="37">
        <v>12</v>
      </c>
      <c r="L1959" s="37">
        <v>10.2</v>
      </c>
      <c r="M1959" s="38"/>
      <c r="N1959" s="61" t="s">
        <v>35</v>
      </c>
      <c r="O1959" s="59"/>
    </row>
    <row r="1960" ht="19" customHeight="1" spans="1:15">
      <c r="A1960" s="52">
        <v>2504040200000</v>
      </c>
      <c r="B1960" s="37" t="s">
        <v>3833</v>
      </c>
      <c r="C1960" s="37">
        <v>250404020</v>
      </c>
      <c r="D1960" s="37" t="s">
        <v>3833</v>
      </c>
      <c r="E1960" s="38"/>
      <c r="F1960" s="37"/>
      <c r="G1960" s="37" t="s">
        <v>1694</v>
      </c>
      <c r="H1960" s="37">
        <v>30</v>
      </c>
      <c r="I1960" s="37">
        <v>25</v>
      </c>
      <c r="J1960" s="37">
        <v>25</v>
      </c>
      <c r="K1960" s="37">
        <v>25</v>
      </c>
      <c r="L1960" s="37">
        <v>21.25</v>
      </c>
      <c r="M1960" s="38"/>
      <c r="N1960" s="61" t="s">
        <v>35</v>
      </c>
      <c r="O1960" s="59"/>
    </row>
    <row r="1961" ht="24" customHeight="1" spans="1:15">
      <c r="A1961" s="52">
        <v>2504040210000</v>
      </c>
      <c r="B1961" s="37" t="s">
        <v>3834</v>
      </c>
      <c r="C1961" s="37">
        <v>250404021</v>
      </c>
      <c r="D1961" s="37" t="s">
        <v>3834</v>
      </c>
      <c r="E1961" s="38"/>
      <c r="F1961" s="37"/>
      <c r="G1961" s="37" t="s">
        <v>26</v>
      </c>
      <c r="H1961" s="37"/>
      <c r="I1961" s="37"/>
      <c r="J1961" s="37"/>
      <c r="K1961" s="37"/>
      <c r="L1961" s="37"/>
      <c r="M1961" s="38"/>
      <c r="N1961" s="61" t="s">
        <v>28</v>
      </c>
      <c r="O1961" s="59"/>
    </row>
    <row r="1962" ht="24" customHeight="1" spans="1:15">
      <c r="A1962" s="52">
        <v>2504040220000</v>
      </c>
      <c r="B1962" s="37" t="s">
        <v>3835</v>
      </c>
      <c r="C1962" s="37">
        <v>250404022</v>
      </c>
      <c r="D1962" s="37" t="s">
        <v>3835</v>
      </c>
      <c r="E1962" s="38"/>
      <c r="F1962" s="37"/>
      <c r="G1962" s="37" t="s">
        <v>26</v>
      </c>
      <c r="H1962" s="37"/>
      <c r="I1962" s="37"/>
      <c r="J1962" s="37"/>
      <c r="K1962" s="37"/>
      <c r="L1962" s="37"/>
      <c r="M1962" s="38"/>
      <c r="N1962" s="61" t="s">
        <v>28</v>
      </c>
      <c r="O1962" s="59"/>
    </row>
    <row r="1963" ht="19" customHeight="1" spans="1:15">
      <c r="A1963" s="52">
        <v>2504040230000</v>
      </c>
      <c r="B1963" s="37" t="s">
        <v>3836</v>
      </c>
      <c r="C1963" s="37">
        <v>250404023</v>
      </c>
      <c r="D1963" s="37" t="s">
        <v>3836</v>
      </c>
      <c r="E1963" s="38"/>
      <c r="F1963" s="37"/>
      <c r="G1963" s="37" t="s">
        <v>1694</v>
      </c>
      <c r="H1963" s="37"/>
      <c r="I1963" s="37"/>
      <c r="J1963" s="37"/>
      <c r="K1963" s="37"/>
      <c r="L1963" s="37"/>
      <c r="M1963" s="38"/>
      <c r="N1963" s="61" t="s">
        <v>28</v>
      </c>
      <c r="O1963" s="59"/>
    </row>
    <row r="1964" ht="24" customHeight="1" spans="1:15">
      <c r="A1964" s="52">
        <v>2504040240000</v>
      </c>
      <c r="B1964" s="37" t="s">
        <v>3837</v>
      </c>
      <c r="C1964" s="37">
        <v>250404024</v>
      </c>
      <c r="D1964" s="37" t="s">
        <v>3837</v>
      </c>
      <c r="E1964" s="38"/>
      <c r="F1964" s="37"/>
      <c r="G1964" s="37" t="s">
        <v>26</v>
      </c>
      <c r="H1964" s="37"/>
      <c r="I1964" s="37"/>
      <c r="J1964" s="37"/>
      <c r="K1964" s="37"/>
      <c r="L1964" s="37"/>
      <c r="M1964" s="38"/>
      <c r="N1964" s="61" t="s">
        <v>28</v>
      </c>
      <c r="O1964" s="59"/>
    </row>
    <row r="1965" ht="24" customHeight="1" spans="1:15">
      <c r="A1965" s="52">
        <v>2504040250000</v>
      </c>
      <c r="B1965" s="37" t="s">
        <v>3838</v>
      </c>
      <c r="C1965" s="37">
        <v>250404025</v>
      </c>
      <c r="D1965" s="37" t="s">
        <v>3838</v>
      </c>
      <c r="E1965" s="38"/>
      <c r="F1965" s="37"/>
      <c r="G1965" s="37" t="s">
        <v>1694</v>
      </c>
      <c r="H1965" s="37"/>
      <c r="I1965" s="37"/>
      <c r="J1965" s="37"/>
      <c r="K1965" s="37"/>
      <c r="L1965" s="37"/>
      <c r="M1965" s="38"/>
      <c r="N1965" s="61" t="s">
        <v>28</v>
      </c>
      <c r="O1965" s="59"/>
    </row>
    <row r="1966" ht="19" customHeight="1" spans="1:15">
      <c r="A1966" s="52">
        <v>2504040260000</v>
      </c>
      <c r="B1966" s="37" t="s">
        <v>3839</v>
      </c>
      <c r="C1966" s="37">
        <v>250404026</v>
      </c>
      <c r="D1966" s="37" t="s">
        <v>3839</v>
      </c>
      <c r="E1966" s="38"/>
      <c r="F1966" s="37"/>
      <c r="G1966" s="37" t="s">
        <v>26</v>
      </c>
      <c r="H1966" s="37">
        <v>170</v>
      </c>
      <c r="I1966" s="37">
        <v>150</v>
      </c>
      <c r="J1966" s="37">
        <v>136</v>
      </c>
      <c r="K1966" s="37">
        <v>122</v>
      </c>
      <c r="L1966" s="37">
        <v>116</v>
      </c>
      <c r="M1966" s="38"/>
      <c r="N1966" s="61" t="s">
        <v>113</v>
      </c>
      <c r="O1966" s="59"/>
    </row>
    <row r="1967" ht="72" customHeight="1" spans="1:15">
      <c r="A1967" s="52">
        <v>512504040410000</v>
      </c>
      <c r="B1967" s="37" t="s">
        <v>3840</v>
      </c>
      <c r="C1967" s="56">
        <v>250404027</v>
      </c>
      <c r="D1967" s="37" t="s">
        <v>3840</v>
      </c>
      <c r="E1967" s="38" t="s">
        <v>3841</v>
      </c>
      <c r="F1967" s="37"/>
      <c r="G1967" s="37" t="s">
        <v>1694</v>
      </c>
      <c r="H1967" s="37">
        <v>72</v>
      </c>
      <c r="I1967" s="37">
        <v>64</v>
      </c>
      <c r="J1967" s="37">
        <v>57</v>
      </c>
      <c r="K1967" s="37">
        <v>52</v>
      </c>
      <c r="L1967" s="37">
        <v>44.2</v>
      </c>
      <c r="M1967" s="38"/>
      <c r="N1967" s="61" t="s">
        <v>113</v>
      </c>
      <c r="O1967" s="59"/>
    </row>
    <row r="1968" ht="48" customHeight="1" spans="1:15">
      <c r="A1968" s="52">
        <v>2504040280000</v>
      </c>
      <c r="B1968" s="37" t="s">
        <v>3842</v>
      </c>
      <c r="C1968" s="37">
        <v>250404029</v>
      </c>
      <c r="D1968" s="37" t="s">
        <v>3842</v>
      </c>
      <c r="E1968" s="38" t="s">
        <v>3843</v>
      </c>
      <c r="F1968" s="37"/>
      <c r="G1968" s="37" t="s">
        <v>1694</v>
      </c>
      <c r="H1968" s="37"/>
      <c r="I1968" s="37"/>
      <c r="J1968" s="37"/>
      <c r="K1968" s="37"/>
      <c r="L1968" s="37"/>
      <c r="M1968" s="38"/>
      <c r="N1968" s="61" t="s">
        <v>28</v>
      </c>
      <c r="O1968" s="59"/>
    </row>
    <row r="1969" ht="36" customHeight="1" spans="1:15">
      <c r="A1969" s="52">
        <v>512504040310000</v>
      </c>
      <c r="B1969" s="37" t="s">
        <v>3844</v>
      </c>
      <c r="C1969" s="56">
        <v>250404030</v>
      </c>
      <c r="D1969" s="37" t="s">
        <v>3844</v>
      </c>
      <c r="E1969" s="38" t="s">
        <v>3845</v>
      </c>
      <c r="F1969" s="37"/>
      <c r="G1969" s="37" t="s">
        <v>26</v>
      </c>
      <c r="H1969" s="37">
        <v>280</v>
      </c>
      <c r="I1969" s="37">
        <v>260</v>
      </c>
      <c r="J1969" s="37">
        <v>240</v>
      </c>
      <c r="K1969" s="37">
        <v>220</v>
      </c>
      <c r="L1969" s="37">
        <v>187</v>
      </c>
      <c r="M1969" s="38"/>
      <c r="N1969" s="61" t="s">
        <v>28</v>
      </c>
      <c r="O1969" s="59"/>
    </row>
    <row r="1970" ht="19" customHeight="1" spans="1:15">
      <c r="A1970" s="52"/>
      <c r="B1970" s="31"/>
      <c r="C1970" s="33">
        <v>250405</v>
      </c>
      <c r="D1970" s="33" t="s">
        <v>3846</v>
      </c>
      <c r="E1970" s="34"/>
      <c r="F1970" s="31"/>
      <c r="G1970" s="31"/>
      <c r="H1970" s="84"/>
      <c r="I1970" s="84"/>
      <c r="J1970" s="84"/>
      <c r="K1970" s="84"/>
      <c r="L1970" s="84"/>
      <c r="M1970" s="34"/>
      <c r="N1970" s="103"/>
      <c r="O1970" s="59"/>
    </row>
    <row r="1971" ht="19" customHeight="1" spans="1:15">
      <c r="A1971" s="52">
        <v>2504050010000</v>
      </c>
      <c r="B1971" s="37" t="s">
        <v>3847</v>
      </c>
      <c r="C1971" s="37">
        <v>250405001</v>
      </c>
      <c r="D1971" s="37" t="s">
        <v>3847</v>
      </c>
      <c r="E1971" s="38"/>
      <c r="F1971" s="37"/>
      <c r="G1971" s="37" t="s">
        <v>1694</v>
      </c>
      <c r="H1971" s="37"/>
      <c r="I1971" s="37"/>
      <c r="J1971" s="37"/>
      <c r="K1971" s="37"/>
      <c r="L1971" s="37"/>
      <c r="M1971" s="38" t="s">
        <v>3848</v>
      </c>
      <c r="N1971" s="61" t="s">
        <v>35</v>
      </c>
      <c r="O1971" s="59"/>
    </row>
    <row r="1972" ht="19" customHeight="1" spans="1:15">
      <c r="A1972" s="52">
        <v>2504050020000</v>
      </c>
      <c r="B1972" s="37" t="s">
        <v>3849</v>
      </c>
      <c r="C1972" s="37">
        <v>250405002</v>
      </c>
      <c r="D1972" s="37" t="s">
        <v>3849</v>
      </c>
      <c r="E1972" s="38" t="s">
        <v>2271</v>
      </c>
      <c r="F1972" s="37"/>
      <c r="G1972" s="37" t="s">
        <v>1694</v>
      </c>
      <c r="H1972" s="37">
        <v>33</v>
      </c>
      <c r="I1972" s="37">
        <v>29</v>
      </c>
      <c r="J1972" s="37">
        <v>26</v>
      </c>
      <c r="K1972" s="37">
        <v>24</v>
      </c>
      <c r="L1972" s="37">
        <v>22</v>
      </c>
      <c r="M1972" s="38"/>
      <c r="N1972" s="61" t="s">
        <v>35</v>
      </c>
      <c r="O1972" s="59"/>
    </row>
    <row r="1973" ht="19" customHeight="1" spans="1:15">
      <c r="A1973" s="52">
        <v>2504050030000</v>
      </c>
      <c r="B1973" s="37" t="s">
        <v>3850</v>
      </c>
      <c r="C1973" s="37">
        <v>250405003</v>
      </c>
      <c r="D1973" s="37" t="s">
        <v>3850</v>
      </c>
      <c r="E1973" s="38" t="s">
        <v>2271</v>
      </c>
      <c r="F1973" s="37"/>
      <c r="G1973" s="37" t="s">
        <v>1694</v>
      </c>
      <c r="H1973" s="37">
        <v>35</v>
      </c>
      <c r="I1973" s="37">
        <v>31</v>
      </c>
      <c r="J1973" s="37">
        <v>28</v>
      </c>
      <c r="K1973" s="37">
        <v>25</v>
      </c>
      <c r="L1973" s="37">
        <v>24</v>
      </c>
      <c r="M1973" s="38"/>
      <c r="N1973" s="61" t="s">
        <v>35</v>
      </c>
      <c r="O1973" s="59"/>
    </row>
    <row r="1974" ht="24" customHeight="1" spans="1:15">
      <c r="A1974" s="52">
        <v>2504050040000</v>
      </c>
      <c r="B1974" s="37" t="s">
        <v>3851</v>
      </c>
      <c r="C1974" s="37">
        <v>250405004</v>
      </c>
      <c r="D1974" s="37" t="s">
        <v>3851</v>
      </c>
      <c r="E1974" s="38" t="s">
        <v>3852</v>
      </c>
      <c r="F1974" s="37"/>
      <c r="G1974" s="37" t="s">
        <v>1694</v>
      </c>
      <c r="H1974" s="37">
        <v>35</v>
      </c>
      <c r="I1974" s="37">
        <v>31</v>
      </c>
      <c r="J1974" s="37">
        <v>28</v>
      </c>
      <c r="K1974" s="37">
        <v>25</v>
      </c>
      <c r="L1974" s="37">
        <v>24</v>
      </c>
      <c r="M1974" s="38"/>
      <c r="N1974" s="61" t="s">
        <v>35</v>
      </c>
      <c r="O1974" s="59"/>
    </row>
    <row r="1975" ht="24" customHeight="1" spans="1:15">
      <c r="A1975" s="52">
        <v>2504050040100</v>
      </c>
      <c r="B1975" s="37" t="s">
        <v>3853</v>
      </c>
      <c r="C1975" s="37" t="s">
        <v>3854</v>
      </c>
      <c r="D1975" s="37" t="s">
        <v>3853</v>
      </c>
      <c r="E1975" s="38"/>
      <c r="F1975" s="37"/>
      <c r="G1975" s="37" t="s">
        <v>1694</v>
      </c>
      <c r="H1975" s="37">
        <v>35</v>
      </c>
      <c r="I1975" s="37">
        <v>31</v>
      </c>
      <c r="J1975" s="37">
        <v>28</v>
      </c>
      <c r="K1975" s="37">
        <v>25</v>
      </c>
      <c r="L1975" s="37">
        <v>24</v>
      </c>
      <c r="M1975" s="38"/>
      <c r="N1975" s="61" t="s">
        <v>35</v>
      </c>
      <c r="O1975" s="59"/>
    </row>
    <row r="1976" ht="24" customHeight="1" spans="1:15">
      <c r="A1976" s="52">
        <v>2504050040200</v>
      </c>
      <c r="B1976" s="37" t="s">
        <v>3855</v>
      </c>
      <c r="C1976" s="37" t="s">
        <v>3856</v>
      </c>
      <c r="D1976" s="37" t="s">
        <v>3855</v>
      </c>
      <c r="E1976" s="38"/>
      <c r="F1976" s="37"/>
      <c r="G1976" s="37" t="s">
        <v>1694</v>
      </c>
      <c r="H1976" s="37">
        <v>35</v>
      </c>
      <c r="I1976" s="37">
        <v>31</v>
      </c>
      <c r="J1976" s="37">
        <v>28</v>
      </c>
      <c r="K1976" s="37">
        <v>25</v>
      </c>
      <c r="L1976" s="37">
        <v>24</v>
      </c>
      <c r="M1976" s="38"/>
      <c r="N1976" s="61" t="s">
        <v>35</v>
      </c>
      <c r="O1976" s="59"/>
    </row>
    <row r="1977" ht="24" customHeight="1" spans="1:15">
      <c r="A1977" s="52">
        <v>2504050040300</v>
      </c>
      <c r="B1977" s="37" t="s">
        <v>3857</v>
      </c>
      <c r="C1977" s="37" t="s">
        <v>3858</v>
      </c>
      <c r="D1977" s="37" t="s">
        <v>3857</v>
      </c>
      <c r="E1977" s="38"/>
      <c r="F1977" s="37"/>
      <c r="G1977" s="37" t="s">
        <v>1694</v>
      </c>
      <c r="H1977" s="37">
        <v>35</v>
      </c>
      <c r="I1977" s="37">
        <v>31</v>
      </c>
      <c r="J1977" s="37">
        <v>28</v>
      </c>
      <c r="K1977" s="37">
        <v>25</v>
      </c>
      <c r="L1977" s="37">
        <v>24</v>
      </c>
      <c r="M1977" s="38"/>
      <c r="N1977" s="61" t="s">
        <v>35</v>
      </c>
      <c r="O1977" s="59"/>
    </row>
    <row r="1978" ht="24" customHeight="1" spans="1:15">
      <c r="A1978" s="52">
        <v>2504050050000</v>
      </c>
      <c r="B1978" s="37" t="s">
        <v>3859</v>
      </c>
      <c r="C1978" s="37">
        <v>250405005</v>
      </c>
      <c r="D1978" s="37" t="s">
        <v>3859</v>
      </c>
      <c r="E1978" s="38" t="s">
        <v>3860</v>
      </c>
      <c r="F1978" s="37"/>
      <c r="G1978" s="37" t="s">
        <v>1694</v>
      </c>
      <c r="H1978" s="37">
        <v>33</v>
      </c>
      <c r="I1978" s="37">
        <v>29</v>
      </c>
      <c r="J1978" s="37">
        <v>26</v>
      </c>
      <c r="K1978" s="37">
        <v>24</v>
      </c>
      <c r="L1978" s="37">
        <v>22</v>
      </c>
      <c r="M1978" s="38"/>
      <c r="N1978" s="61" t="s">
        <v>35</v>
      </c>
      <c r="O1978" s="59"/>
    </row>
    <row r="1979" ht="24" customHeight="1" spans="1:15">
      <c r="A1979" s="52">
        <v>2504050050100</v>
      </c>
      <c r="B1979" s="37" t="s">
        <v>3861</v>
      </c>
      <c r="C1979" s="37" t="s">
        <v>3862</v>
      </c>
      <c r="D1979" s="37" t="s">
        <v>3861</v>
      </c>
      <c r="E1979" s="38"/>
      <c r="F1979" s="37"/>
      <c r="G1979" s="37" t="s">
        <v>1694</v>
      </c>
      <c r="H1979" s="37">
        <v>33</v>
      </c>
      <c r="I1979" s="37">
        <v>29</v>
      </c>
      <c r="J1979" s="37">
        <v>26</v>
      </c>
      <c r="K1979" s="37">
        <v>24</v>
      </c>
      <c r="L1979" s="37">
        <v>22</v>
      </c>
      <c r="M1979" s="38"/>
      <c r="N1979" s="61" t="s">
        <v>35</v>
      </c>
      <c r="O1979" s="59"/>
    </row>
    <row r="1980" ht="24" customHeight="1" spans="1:15">
      <c r="A1980" s="52">
        <v>2504050050200</v>
      </c>
      <c r="B1980" s="37" t="s">
        <v>3863</v>
      </c>
      <c r="C1980" s="37" t="s">
        <v>3864</v>
      </c>
      <c r="D1980" s="37" t="s">
        <v>3863</v>
      </c>
      <c r="E1980" s="38"/>
      <c r="F1980" s="37"/>
      <c r="G1980" s="37" t="s">
        <v>1694</v>
      </c>
      <c r="H1980" s="37">
        <v>33</v>
      </c>
      <c r="I1980" s="37">
        <v>29</v>
      </c>
      <c r="J1980" s="37">
        <v>26</v>
      </c>
      <c r="K1980" s="37">
        <v>24</v>
      </c>
      <c r="L1980" s="37">
        <v>22</v>
      </c>
      <c r="M1980" s="38"/>
      <c r="N1980" s="61" t="s">
        <v>35</v>
      </c>
      <c r="O1980" s="59"/>
    </row>
    <row r="1981" ht="24" customHeight="1" spans="1:15">
      <c r="A1981" s="52">
        <v>2504050060000</v>
      </c>
      <c r="B1981" s="37" t="s">
        <v>3865</v>
      </c>
      <c r="C1981" s="37">
        <v>250405006</v>
      </c>
      <c r="D1981" s="37" t="s">
        <v>3865</v>
      </c>
      <c r="E1981" s="38" t="s">
        <v>2271</v>
      </c>
      <c r="F1981" s="37"/>
      <c r="G1981" s="37" t="s">
        <v>1694</v>
      </c>
      <c r="H1981" s="37"/>
      <c r="I1981" s="37"/>
      <c r="J1981" s="37"/>
      <c r="K1981" s="37"/>
      <c r="L1981" s="37"/>
      <c r="M1981" s="38"/>
      <c r="N1981" s="61" t="s">
        <v>35</v>
      </c>
      <c r="O1981" s="59"/>
    </row>
    <row r="1982" ht="19" customHeight="1" spans="1:15">
      <c r="A1982" s="52">
        <v>2504050070000</v>
      </c>
      <c r="B1982" s="37" t="s">
        <v>3866</v>
      </c>
      <c r="C1982" s="37">
        <v>250405007</v>
      </c>
      <c r="D1982" s="37" t="s">
        <v>3866</v>
      </c>
      <c r="E1982" s="38" t="s">
        <v>3848</v>
      </c>
      <c r="F1982" s="37"/>
      <c r="G1982" s="37" t="s">
        <v>1694</v>
      </c>
      <c r="H1982" s="37"/>
      <c r="I1982" s="37"/>
      <c r="J1982" s="37"/>
      <c r="K1982" s="37"/>
      <c r="L1982" s="37"/>
      <c r="M1982" s="38"/>
      <c r="N1982" s="61" t="s">
        <v>35</v>
      </c>
      <c r="O1982" s="59"/>
    </row>
    <row r="1983" ht="19" customHeight="1" spans="1:15">
      <c r="A1983" s="52">
        <v>2504050080000</v>
      </c>
      <c r="B1983" s="37" t="s">
        <v>3867</v>
      </c>
      <c r="C1983" s="37">
        <v>250405008</v>
      </c>
      <c r="D1983" s="37" t="s">
        <v>3867</v>
      </c>
      <c r="E1983" s="38"/>
      <c r="F1983" s="37"/>
      <c r="G1983" s="37" t="s">
        <v>26</v>
      </c>
      <c r="H1983" s="37"/>
      <c r="I1983" s="37"/>
      <c r="J1983" s="37"/>
      <c r="K1983" s="37"/>
      <c r="L1983" s="37"/>
      <c r="M1983" s="38"/>
      <c r="N1983" s="61" t="s">
        <v>28</v>
      </c>
      <c r="O1983" s="59"/>
    </row>
    <row r="1984" ht="19" customHeight="1" spans="1:15">
      <c r="A1984" s="52">
        <v>2504050090000</v>
      </c>
      <c r="B1984" s="37" t="s">
        <v>3868</v>
      </c>
      <c r="C1984" s="37">
        <v>250405009</v>
      </c>
      <c r="D1984" s="37" t="s">
        <v>3868</v>
      </c>
      <c r="E1984" s="38"/>
      <c r="F1984" s="37"/>
      <c r="G1984" s="37" t="s">
        <v>26</v>
      </c>
      <c r="H1984" s="37"/>
      <c r="I1984" s="37"/>
      <c r="J1984" s="37"/>
      <c r="K1984" s="37"/>
      <c r="L1984" s="37"/>
      <c r="M1984" s="38"/>
      <c r="N1984" s="61" t="s">
        <v>28</v>
      </c>
      <c r="O1984" s="59"/>
    </row>
    <row r="1985" ht="21" customHeight="1" spans="1:15">
      <c r="A1985" s="52"/>
      <c r="B1985" s="31"/>
      <c r="C1985" s="33">
        <v>2505</v>
      </c>
      <c r="D1985" s="33" t="s">
        <v>3869</v>
      </c>
      <c r="E1985" s="34"/>
      <c r="F1985" s="31"/>
      <c r="G1985" s="31"/>
      <c r="H1985" s="84"/>
      <c r="I1985" s="84"/>
      <c r="J1985" s="84"/>
      <c r="K1985" s="84"/>
      <c r="L1985" s="84"/>
      <c r="M1985" s="34"/>
      <c r="N1985" s="103"/>
      <c r="O1985" s="59"/>
    </row>
    <row r="1986" ht="30" customHeight="1" spans="1:15">
      <c r="A1986" s="52"/>
      <c r="B1986" s="31"/>
      <c r="C1986" s="33">
        <v>250501</v>
      </c>
      <c r="D1986" s="33" t="s">
        <v>3870</v>
      </c>
      <c r="E1986" s="34"/>
      <c r="F1986" s="31"/>
      <c r="G1986" s="31"/>
      <c r="H1986" s="84"/>
      <c r="I1986" s="84"/>
      <c r="J1986" s="84"/>
      <c r="K1986" s="84"/>
      <c r="L1986" s="84"/>
      <c r="M1986" s="34"/>
      <c r="N1986" s="103"/>
      <c r="O1986" s="59"/>
    </row>
    <row r="1987" ht="19" customHeight="1" spans="1:15">
      <c r="A1987" s="52">
        <v>2505010010000</v>
      </c>
      <c r="B1987" s="37" t="s">
        <v>3871</v>
      </c>
      <c r="C1987" s="37">
        <v>250501001</v>
      </c>
      <c r="D1987" s="37" t="s">
        <v>3871</v>
      </c>
      <c r="E1987" s="38" t="s">
        <v>3872</v>
      </c>
      <c r="F1987" s="37"/>
      <c r="G1987" s="37" t="s">
        <v>1694</v>
      </c>
      <c r="H1987" s="37">
        <v>6.48</v>
      </c>
      <c r="I1987" s="37">
        <v>6</v>
      </c>
      <c r="J1987" s="37">
        <v>5.4</v>
      </c>
      <c r="K1987" s="37">
        <v>5.4</v>
      </c>
      <c r="L1987" s="37">
        <v>4.59</v>
      </c>
      <c r="M1987" s="38"/>
      <c r="N1987" s="61" t="s">
        <v>35</v>
      </c>
      <c r="O1987" s="59"/>
    </row>
    <row r="1988" ht="19" customHeight="1" spans="1:15">
      <c r="A1988" s="52">
        <v>2505010020000</v>
      </c>
      <c r="B1988" s="37" t="s">
        <v>3873</v>
      </c>
      <c r="C1988" s="37">
        <v>250501002</v>
      </c>
      <c r="D1988" s="37" t="s">
        <v>3873</v>
      </c>
      <c r="E1988" s="38" t="s">
        <v>3872</v>
      </c>
      <c r="F1988" s="37"/>
      <c r="G1988" s="37" t="s">
        <v>1694</v>
      </c>
      <c r="H1988" s="37">
        <v>9.12</v>
      </c>
      <c r="I1988" s="37">
        <v>8</v>
      </c>
      <c r="J1988" s="37">
        <v>7.6</v>
      </c>
      <c r="K1988" s="37">
        <v>7.6</v>
      </c>
      <c r="L1988" s="37">
        <v>6.46</v>
      </c>
      <c r="M1988" s="38"/>
      <c r="N1988" s="61" t="s">
        <v>35</v>
      </c>
      <c r="O1988" s="59"/>
    </row>
    <row r="1989" ht="19" customHeight="1" spans="1:15">
      <c r="A1989" s="52">
        <v>2505010030000</v>
      </c>
      <c r="B1989" s="37" t="s">
        <v>3874</v>
      </c>
      <c r="C1989" s="37">
        <v>250501003</v>
      </c>
      <c r="D1989" s="37" t="s">
        <v>3874</v>
      </c>
      <c r="E1989" s="38"/>
      <c r="F1989" s="37"/>
      <c r="G1989" s="37" t="s">
        <v>1694</v>
      </c>
      <c r="H1989" s="37">
        <v>12</v>
      </c>
      <c r="I1989" s="37">
        <v>10</v>
      </c>
      <c r="J1989" s="37">
        <v>10</v>
      </c>
      <c r="K1989" s="37">
        <v>10</v>
      </c>
      <c r="L1989" s="37">
        <v>8.5</v>
      </c>
      <c r="M1989" s="38"/>
      <c r="N1989" s="61" t="s">
        <v>35</v>
      </c>
      <c r="O1989" s="59"/>
    </row>
    <row r="1990" ht="24" customHeight="1" spans="1:15">
      <c r="A1990" s="52">
        <v>2505010040000</v>
      </c>
      <c r="B1990" s="37" t="s">
        <v>3875</v>
      </c>
      <c r="C1990" s="37">
        <v>250501004</v>
      </c>
      <c r="D1990" s="37" t="s">
        <v>3875</v>
      </c>
      <c r="E1990" s="38" t="s">
        <v>3876</v>
      </c>
      <c r="F1990" s="37"/>
      <c r="G1990" s="37" t="s">
        <v>3877</v>
      </c>
      <c r="H1990" s="37">
        <v>9.6</v>
      </c>
      <c r="I1990" s="37">
        <v>8</v>
      </c>
      <c r="J1990" s="37">
        <v>8</v>
      </c>
      <c r="K1990" s="37">
        <v>8</v>
      </c>
      <c r="L1990" s="37">
        <v>6.8</v>
      </c>
      <c r="M1990" s="38"/>
      <c r="N1990" s="61" t="s">
        <v>35</v>
      </c>
      <c r="O1990" s="59"/>
    </row>
    <row r="1991" ht="24" customHeight="1" spans="1:15">
      <c r="A1991" s="52">
        <v>2505010040100</v>
      </c>
      <c r="B1991" s="37" t="s">
        <v>3878</v>
      </c>
      <c r="C1991" s="37" t="s">
        <v>3879</v>
      </c>
      <c r="D1991" s="37" t="s">
        <v>3878</v>
      </c>
      <c r="E1991" s="38"/>
      <c r="F1991" s="37"/>
      <c r="G1991" s="37" t="s">
        <v>3877</v>
      </c>
      <c r="H1991" s="37">
        <v>9.6</v>
      </c>
      <c r="I1991" s="37">
        <v>8</v>
      </c>
      <c r="J1991" s="37">
        <v>8</v>
      </c>
      <c r="K1991" s="37">
        <v>8</v>
      </c>
      <c r="L1991" s="37">
        <v>6.8</v>
      </c>
      <c r="M1991" s="38"/>
      <c r="N1991" s="61" t="s">
        <v>35</v>
      </c>
      <c r="O1991" s="59"/>
    </row>
    <row r="1992" ht="24" customHeight="1" spans="1:15">
      <c r="A1992" s="52">
        <v>2505010040200</v>
      </c>
      <c r="B1992" s="37" t="s">
        <v>3880</v>
      </c>
      <c r="C1992" s="37" t="s">
        <v>3881</v>
      </c>
      <c r="D1992" s="37" t="s">
        <v>3880</v>
      </c>
      <c r="E1992" s="38"/>
      <c r="F1992" s="37"/>
      <c r="G1992" s="37" t="s">
        <v>3877</v>
      </c>
      <c r="H1992" s="37">
        <v>9.6</v>
      </c>
      <c r="I1992" s="37">
        <v>8</v>
      </c>
      <c r="J1992" s="37">
        <v>8</v>
      </c>
      <c r="K1992" s="37">
        <v>8</v>
      </c>
      <c r="L1992" s="37">
        <v>6.8</v>
      </c>
      <c r="M1992" s="38"/>
      <c r="N1992" s="61" t="s">
        <v>35</v>
      </c>
      <c r="O1992" s="59"/>
    </row>
    <row r="1993" ht="24" customHeight="1" spans="1:15">
      <c r="A1993" s="52">
        <v>2505010040300</v>
      </c>
      <c r="B1993" s="37" t="s">
        <v>3882</v>
      </c>
      <c r="C1993" s="37" t="s">
        <v>3883</v>
      </c>
      <c r="D1993" s="37" t="s">
        <v>3882</v>
      </c>
      <c r="E1993" s="38"/>
      <c r="F1993" s="37"/>
      <c r="G1993" s="37" t="s">
        <v>3877</v>
      </c>
      <c r="H1993" s="37">
        <v>9.6</v>
      </c>
      <c r="I1993" s="37">
        <v>8</v>
      </c>
      <c r="J1993" s="37">
        <v>8</v>
      </c>
      <c r="K1993" s="37">
        <v>8</v>
      </c>
      <c r="L1993" s="37">
        <v>6.8</v>
      </c>
      <c r="M1993" s="38"/>
      <c r="N1993" s="61" t="s">
        <v>28</v>
      </c>
      <c r="O1993" s="59"/>
    </row>
    <row r="1994" ht="24" customHeight="1" spans="1:15">
      <c r="A1994" s="52">
        <v>2505010040400</v>
      </c>
      <c r="B1994" s="37" t="s">
        <v>3884</v>
      </c>
      <c r="C1994" s="37" t="s">
        <v>3885</v>
      </c>
      <c r="D1994" s="37" t="s">
        <v>3884</v>
      </c>
      <c r="E1994" s="38"/>
      <c r="F1994" s="37"/>
      <c r="G1994" s="37" t="s">
        <v>3877</v>
      </c>
      <c r="H1994" s="37">
        <v>9.6</v>
      </c>
      <c r="I1994" s="37">
        <v>8</v>
      </c>
      <c r="J1994" s="37">
        <v>8</v>
      </c>
      <c r="K1994" s="37">
        <v>8</v>
      </c>
      <c r="L1994" s="37">
        <v>6.8</v>
      </c>
      <c r="M1994" s="38"/>
      <c r="N1994" s="61" t="s">
        <v>35</v>
      </c>
      <c r="O1994" s="59"/>
    </row>
    <row r="1995" ht="24" customHeight="1" spans="1:15">
      <c r="A1995" s="52">
        <v>2505010050000</v>
      </c>
      <c r="B1995" s="37" t="s">
        <v>3886</v>
      </c>
      <c r="C1995" s="37">
        <v>250501005</v>
      </c>
      <c r="D1995" s="37" t="s">
        <v>3886</v>
      </c>
      <c r="E1995" s="38"/>
      <c r="F1995" s="37"/>
      <c r="G1995" s="37" t="s">
        <v>3887</v>
      </c>
      <c r="H1995" s="37"/>
      <c r="I1995" s="37"/>
      <c r="J1995" s="37"/>
      <c r="K1995" s="37"/>
      <c r="L1995" s="37"/>
      <c r="M1995" s="38"/>
      <c r="N1995" s="61" t="s">
        <v>35</v>
      </c>
      <c r="O1995" s="59"/>
    </row>
    <row r="1996" ht="19" customHeight="1" spans="1:15">
      <c r="A1996" s="52">
        <v>2505010060000</v>
      </c>
      <c r="B1996" s="37" t="s">
        <v>3888</v>
      </c>
      <c r="C1996" s="37">
        <v>250501006</v>
      </c>
      <c r="D1996" s="37" t="s">
        <v>3888</v>
      </c>
      <c r="E1996" s="38"/>
      <c r="F1996" s="37"/>
      <c r="G1996" s="37" t="s">
        <v>1694</v>
      </c>
      <c r="H1996" s="37">
        <v>7.2</v>
      </c>
      <c r="I1996" s="37">
        <v>6</v>
      </c>
      <c r="J1996" s="37">
        <v>6</v>
      </c>
      <c r="K1996" s="37">
        <v>6</v>
      </c>
      <c r="L1996" s="37">
        <v>5.1</v>
      </c>
      <c r="M1996" s="38"/>
      <c r="N1996" s="61" t="s">
        <v>28</v>
      </c>
      <c r="O1996" s="59"/>
    </row>
    <row r="1997" ht="19" customHeight="1" spans="1:15">
      <c r="A1997" s="52">
        <v>2505010070000</v>
      </c>
      <c r="B1997" s="37" t="s">
        <v>3889</v>
      </c>
      <c r="C1997" s="37">
        <v>250501007</v>
      </c>
      <c r="D1997" s="37" t="s">
        <v>3889</v>
      </c>
      <c r="E1997" s="38"/>
      <c r="F1997" s="37"/>
      <c r="G1997" s="37" t="s">
        <v>1694</v>
      </c>
      <c r="H1997" s="37">
        <v>20.4</v>
      </c>
      <c r="I1997" s="37">
        <v>17</v>
      </c>
      <c r="J1997" s="37">
        <v>17</v>
      </c>
      <c r="K1997" s="37">
        <v>17</v>
      </c>
      <c r="L1997" s="37">
        <v>14.45</v>
      </c>
      <c r="M1997" s="38"/>
      <c r="N1997" s="61" t="s">
        <v>35</v>
      </c>
      <c r="O1997" s="59"/>
    </row>
    <row r="1998" ht="24" customHeight="1" spans="1:15">
      <c r="A1998" s="52">
        <v>2505010080000</v>
      </c>
      <c r="B1998" s="37" t="s">
        <v>3890</v>
      </c>
      <c r="C1998" s="37">
        <v>250501008</v>
      </c>
      <c r="D1998" s="37" t="s">
        <v>3890</v>
      </c>
      <c r="E1998" s="38"/>
      <c r="F1998" s="37"/>
      <c r="G1998" s="37" t="s">
        <v>1694</v>
      </c>
      <c r="H1998" s="37">
        <v>33</v>
      </c>
      <c r="I1998" s="37">
        <v>29</v>
      </c>
      <c r="J1998" s="37">
        <v>26</v>
      </c>
      <c r="K1998" s="37">
        <v>24</v>
      </c>
      <c r="L1998" s="37">
        <v>20.4</v>
      </c>
      <c r="M1998" s="38"/>
      <c r="N1998" s="61" t="s">
        <v>35</v>
      </c>
      <c r="O1998" s="59"/>
    </row>
    <row r="1999" ht="19" customHeight="1" spans="1:15">
      <c r="A1999" s="52">
        <v>2505010090000</v>
      </c>
      <c r="B1999" s="37" t="s">
        <v>3891</v>
      </c>
      <c r="C1999" s="37">
        <v>250501009</v>
      </c>
      <c r="D1999" s="37" t="s">
        <v>3891</v>
      </c>
      <c r="E1999" s="38"/>
      <c r="F1999" s="37"/>
      <c r="G1999" s="37" t="s">
        <v>1694</v>
      </c>
      <c r="H1999" s="37">
        <v>72</v>
      </c>
      <c r="I1999" s="37">
        <v>60</v>
      </c>
      <c r="J1999" s="37">
        <v>60</v>
      </c>
      <c r="K1999" s="37">
        <v>60</v>
      </c>
      <c r="L1999" s="37">
        <v>51</v>
      </c>
      <c r="M1999" s="38"/>
      <c r="N1999" s="61" t="s">
        <v>35</v>
      </c>
      <c r="O1999" s="59"/>
    </row>
    <row r="2000" ht="19" customHeight="1" spans="1:15">
      <c r="A2000" s="52">
        <v>2505010100000</v>
      </c>
      <c r="B2000" s="37" t="s">
        <v>3898</v>
      </c>
      <c r="C2000" s="37">
        <v>250501010</v>
      </c>
      <c r="D2000" s="37" t="s">
        <v>3898</v>
      </c>
      <c r="E2000" s="38"/>
      <c r="F2000" s="37"/>
      <c r="G2000" s="37" t="s">
        <v>1694</v>
      </c>
      <c r="H2000" s="37">
        <v>36</v>
      </c>
      <c r="I2000" s="37">
        <v>30</v>
      </c>
      <c r="J2000" s="37">
        <v>30</v>
      </c>
      <c r="K2000" s="37">
        <v>30</v>
      </c>
      <c r="L2000" s="37">
        <v>25.5</v>
      </c>
      <c r="M2000" s="38"/>
      <c r="N2000" s="61" t="s">
        <v>35</v>
      </c>
      <c r="O2000" s="59"/>
    </row>
    <row r="2001" ht="19" customHeight="1" spans="1:15">
      <c r="A2001" s="52">
        <v>2505010110000</v>
      </c>
      <c r="B2001" s="37" t="s">
        <v>3899</v>
      </c>
      <c r="C2001" s="37">
        <v>250501011</v>
      </c>
      <c r="D2001" s="37" t="s">
        <v>3899</v>
      </c>
      <c r="E2001" s="38"/>
      <c r="F2001" s="37"/>
      <c r="G2001" s="37" t="s">
        <v>1694</v>
      </c>
      <c r="H2001" s="37">
        <v>42</v>
      </c>
      <c r="I2001" s="37">
        <v>35</v>
      </c>
      <c r="J2001" s="37">
        <v>35</v>
      </c>
      <c r="K2001" s="37">
        <v>35</v>
      </c>
      <c r="L2001" s="37">
        <v>29.75</v>
      </c>
      <c r="M2001" s="38" t="s">
        <v>2121</v>
      </c>
      <c r="N2001" s="61" t="s">
        <v>35</v>
      </c>
      <c r="O2001" s="59"/>
    </row>
    <row r="2002" ht="19" customHeight="1" spans="1:15">
      <c r="A2002" s="52">
        <v>2505010110000</v>
      </c>
      <c r="B2002" s="37" t="s">
        <v>3899</v>
      </c>
      <c r="C2002" s="37" t="s">
        <v>3902</v>
      </c>
      <c r="D2002" s="37" t="s">
        <v>3903</v>
      </c>
      <c r="E2002" s="38"/>
      <c r="F2002" s="37"/>
      <c r="G2002" s="37" t="s">
        <v>1694</v>
      </c>
      <c r="H2002" s="37"/>
      <c r="I2002" s="37"/>
      <c r="J2002" s="37"/>
      <c r="K2002" s="37"/>
      <c r="L2002" s="37"/>
      <c r="M2002" s="38"/>
      <c r="N2002" s="61" t="s">
        <v>35</v>
      </c>
      <c r="O2002" s="59"/>
    </row>
    <row r="2003" ht="19" customHeight="1" spans="1:15">
      <c r="A2003" s="52">
        <v>2505010120000</v>
      </c>
      <c r="B2003" s="37" t="s">
        <v>3908</v>
      </c>
      <c r="C2003" s="37">
        <v>250501012</v>
      </c>
      <c r="D2003" s="37" t="s">
        <v>3908</v>
      </c>
      <c r="E2003" s="38"/>
      <c r="F2003" s="37"/>
      <c r="G2003" s="37" t="s">
        <v>1694</v>
      </c>
      <c r="H2003" s="37">
        <v>36</v>
      </c>
      <c r="I2003" s="37">
        <v>30</v>
      </c>
      <c r="J2003" s="37">
        <v>30</v>
      </c>
      <c r="K2003" s="37">
        <v>30</v>
      </c>
      <c r="L2003" s="37">
        <v>25.5</v>
      </c>
      <c r="M2003" s="38" t="s">
        <v>2121</v>
      </c>
      <c r="N2003" s="61" t="s">
        <v>35</v>
      </c>
      <c r="O2003" s="59"/>
    </row>
    <row r="2004" ht="24" customHeight="1" spans="1:15">
      <c r="A2004" s="52">
        <v>2505010120000</v>
      </c>
      <c r="B2004" s="37" t="s">
        <v>3908</v>
      </c>
      <c r="C2004" s="37" t="s">
        <v>3910</v>
      </c>
      <c r="D2004" s="37" t="s">
        <v>3911</v>
      </c>
      <c r="E2004" s="38"/>
      <c r="F2004" s="37"/>
      <c r="G2004" s="37" t="s">
        <v>1694</v>
      </c>
      <c r="H2004" s="37"/>
      <c r="I2004" s="37"/>
      <c r="J2004" s="37"/>
      <c r="K2004" s="37"/>
      <c r="L2004" s="37"/>
      <c r="M2004" s="38"/>
      <c r="N2004" s="61" t="s">
        <v>35</v>
      </c>
      <c r="O2004" s="59"/>
    </row>
    <row r="2005" ht="19" customHeight="1" spans="1:15">
      <c r="A2005" s="52">
        <v>2505010130000</v>
      </c>
      <c r="B2005" s="37" t="s">
        <v>3916</v>
      </c>
      <c r="C2005" s="37">
        <v>250501013</v>
      </c>
      <c r="D2005" s="37" t="s">
        <v>3916</v>
      </c>
      <c r="E2005" s="38"/>
      <c r="F2005" s="37"/>
      <c r="G2005" s="37" t="s">
        <v>1694</v>
      </c>
      <c r="H2005" s="37">
        <v>36</v>
      </c>
      <c r="I2005" s="37">
        <v>30</v>
      </c>
      <c r="J2005" s="37">
        <v>30</v>
      </c>
      <c r="K2005" s="37">
        <v>30</v>
      </c>
      <c r="L2005" s="37">
        <v>25.5</v>
      </c>
      <c r="M2005" s="38" t="s">
        <v>2121</v>
      </c>
      <c r="N2005" s="61" t="s">
        <v>35</v>
      </c>
      <c r="O2005" s="59"/>
    </row>
    <row r="2006" ht="19" customHeight="1" spans="1:15">
      <c r="A2006" s="52">
        <v>2505010130000</v>
      </c>
      <c r="B2006" s="37" t="s">
        <v>3916</v>
      </c>
      <c r="C2006" s="37" t="s">
        <v>3917</v>
      </c>
      <c r="D2006" s="37" t="s">
        <v>3918</v>
      </c>
      <c r="E2006" s="38"/>
      <c r="F2006" s="37"/>
      <c r="G2006" s="37" t="s">
        <v>1694</v>
      </c>
      <c r="H2006" s="37">
        <v>9</v>
      </c>
      <c r="I2006" s="37">
        <v>9</v>
      </c>
      <c r="J2006" s="37">
        <v>6</v>
      </c>
      <c r="K2006" s="37">
        <v>4</v>
      </c>
      <c r="L2006" s="37">
        <v>4</v>
      </c>
      <c r="M2006" s="38"/>
      <c r="N2006" s="61" t="s">
        <v>35</v>
      </c>
      <c r="O2006" s="59"/>
    </row>
    <row r="2007" ht="19" customHeight="1" spans="1:15">
      <c r="A2007" s="52">
        <v>2505010140000</v>
      </c>
      <c r="B2007" s="37" t="s">
        <v>3919</v>
      </c>
      <c r="C2007" s="37">
        <v>250501014</v>
      </c>
      <c r="D2007" s="37" t="s">
        <v>3919</v>
      </c>
      <c r="E2007" s="38"/>
      <c r="F2007" s="37"/>
      <c r="G2007" s="37" t="s">
        <v>1694</v>
      </c>
      <c r="H2007" s="37">
        <v>36</v>
      </c>
      <c r="I2007" s="37">
        <v>30</v>
      </c>
      <c r="J2007" s="37">
        <v>30</v>
      </c>
      <c r="K2007" s="37">
        <v>30</v>
      </c>
      <c r="L2007" s="37">
        <v>25.5</v>
      </c>
      <c r="M2007" s="38"/>
      <c r="N2007" s="61" t="s">
        <v>35</v>
      </c>
      <c r="O2007" s="59"/>
    </row>
    <row r="2008" ht="19" customHeight="1" spans="1:15">
      <c r="A2008" s="52">
        <v>2505010150000</v>
      </c>
      <c r="B2008" s="37" t="s">
        <v>3920</v>
      </c>
      <c r="C2008" s="37">
        <v>250501015</v>
      </c>
      <c r="D2008" s="37" t="s">
        <v>3920</v>
      </c>
      <c r="E2008" s="38"/>
      <c r="F2008" s="37"/>
      <c r="G2008" s="37" t="s">
        <v>1694</v>
      </c>
      <c r="H2008" s="37">
        <v>48</v>
      </c>
      <c r="I2008" s="37">
        <v>40</v>
      </c>
      <c r="J2008" s="37">
        <v>40</v>
      </c>
      <c r="K2008" s="37">
        <v>40</v>
      </c>
      <c r="L2008" s="37">
        <v>34</v>
      </c>
      <c r="M2008" s="38"/>
      <c r="N2008" s="61" t="s">
        <v>35</v>
      </c>
      <c r="O2008" s="59"/>
    </row>
    <row r="2009" ht="19" customHeight="1" spans="1:15">
      <c r="A2009" s="52">
        <v>2505010160000</v>
      </c>
      <c r="B2009" s="37" t="s">
        <v>3921</v>
      </c>
      <c r="C2009" s="37">
        <v>250501016</v>
      </c>
      <c r="D2009" s="37" t="s">
        <v>3921</v>
      </c>
      <c r="E2009" s="38"/>
      <c r="F2009" s="37"/>
      <c r="G2009" s="37" t="s">
        <v>1694</v>
      </c>
      <c r="H2009" s="37">
        <v>44.4</v>
      </c>
      <c r="I2009" s="37">
        <v>37</v>
      </c>
      <c r="J2009" s="37">
        <v>37</v>
      </c>
      <c r="K2009" s="37">
        <v>37</v>
      </c>
      <c r="L2009" s="37">
        <v>31.45</v>
      </c>
      <c r="M2009" s="38"/>
      <c r="N2009" s="61" t="s">
        <v>35</v>
      </c>
      <c r="O2009" s="59"/>
    </row>
    <row r="2010" ht="19" customHeight="1" spans="1:15">
      <c r="A2010" s="52">
        <v>2505010170000</v>
      </c>
      <c r="B2010" s="37" t="s">
        <v>3922</v>
      </c>
      <c r="C2010" s="37">
        <v>250501017</v>
      </c>
      <c r="D2010" s="37" t="s">
        <v>3922</v>
      </c>
      <c r="E2010" s="38"/>
      <c r="F2010" s="37"/>
      <c r="G2010" s="37" t="s">
        <v>1694</v>
      </c>
      <c r="H2010" s="37"/>
      <c r="I2010" s="37"/>
      <c r="J2010" s="37"/>
      <c r="K2010" s="37"/>
      <c r="L2010" s="37"/>
      <c r="M2010" s="38"/>
      <c r="N2010" s="61" t="s">
        <v>35</v>
      </c>
      <c r="O2010" s="59"/>
    </row>
    <row r="2011" ht="19" customHeight="1" spans="1:15">
      <c r="A2011" s="52">
        <v>2505010180000</v>
      </c>
      <c r="B2011" s="37" t="s">
        <v>3923</v>
      </c>
      <c r="C2011" s="37">
        <v>250501018</v>
      </c>
      <c r="D2011" s="37" t="s">
        <v>3923</v>
      </c>
      <c r="E2011" s="38"/>
      <c r="F2011" s="37"/>
      <c r="G2011" s="37" t="s">
        <v>1694</v>
      </c>
      <c r="H2011" s="37">
        <v>42</v>
      </c>
      <c r="I2011" s="37">
        <v>35</v>
      </c>
      <c r="J2011" s="37">
        <v>35</v>
      </c>
      <c r="K2011" s="37">
        <v>35</v>
      </c>
      <c r="L2011" s="37">
        <v>29.75</v>
      </c>
      <c r="M2011" s="38"/>
      <c r="N2011" s="61" t="s">
        <v>35</v>
      </c>
      <c r="O2011" s="59"/>
    </row>
    <row r="2012" ht="19" customHeight="1" spans="1:15">
      <c r="A2012" s="52">
        <v>2505010190000</v>
      </c>
      <c r="B2012" s="37" t="s">
        <v>3924</v>
      </c>
      <c r="C2012" s="37">
        <v>250501019</v>
      </c>
      <c r="D2012" s="37" t="s">
        <v>3924</v>
      </c>
      <c r="E2012" s="38"/>
      <c r="F2012" s="37"/>
      <c r="G2012" s="37" t="s">
        <v>1694</v>
      </c>
      <c r="H2012" s="37">
        <v>42</v>
      </c>
      <c r="I2012" s="37">
        <v>35</v>
      </c>
      <c r="J2012" s="37">
        <v>35</v>
      </c>
      <c r="K2012" s="37">
        <v>35</v>
      </c>
      <c r="L2012" s="37">
        <v>29.75</v>
      </c>
      <c r="M2012" s="38"/>
      <c r="N2012" s="61" t="s">
        <v>35</v>
      </c>
      <c r="O2012" s="59"/>
    </row>
    <row r="2013" ht="19" customHeight="1" spans="1:15">
      <c r="A2013" s="52">
        <v>2505010200000</v>
      </c>
      <c r="B2013" s="37" t="s">
        <v>3925</v>
      </c>
      <c r="C2013" s="37">
        <v>250501020</v>
      </c>
      <c r="D2013" s="37" t="s">
        <v>3925</v>
      </c>
      <c r="E2013" s="38"/>
      <c r="F2013" s="37"/>
      <c r="G2013" s="37" t="s">
        <v>1694</v>
      </c>
      <c r="H2013" s="37">
        <v>42</v>
      </c>
      <c r="I2013" s="37">
        <v>35</v>
      </c>
      <c r="J2013" s="37">
        <v>35</v>
      </c>
      <c r="K2013" s="37">
        <v>35</v>
      </c>
      <c r="L2013" s="37">
        <v>29.75</v>
      </c>
      <c r="M2013" s="38"/>
      <c r="N2013" s="61" t="s">
        <v>35</v>
      </c>
      <c r="O2013" s="59"/>
    </row>
    <row r="2014" ht="19" customHeight="1" spans="1:15">
      <c r="A2014" s="52">
        <v>2505010210000</v>
      </c>
      <c r="B2014" s="37" t="s">
        <v>3926</v>
      </c>
      <c r="C2014" s="37">
        <v>250501021</v>
      </c>
      <c r="D2014" s="37" t="s">
        <v>3926</v>
      </c>
      <c r="E2014" s="38"/>
      <c r="F2014" s="37"/>
      <c r="G2014" s="37" t="s">
        <v>1694</v>
      </c>
      <c r="H2014" s="37"/>
      <c r="I2014" s="37"/>
      <c r="J2014" s="37"/>
      <c r="K2014" s="37"/>
      <c r="L2014" s="37"/>
      <c r="M2014" s="38"/>
      <c r="N2014" s="61" t="s">
        <v>35</v>
      </c>
      <c r="O2014" s="59"/>
    </row>
    <row r="2015" ht="19" customHeight="1" spans="1:15">
      <c r="A2015" s="52">
        <v>2505010220000</v>
      </c>
      <c r="B2015" s="37" t="s">
        <v>3927</v>
      </c>
      <c r="C2015" s="37">
        <v>250501022</v>
      </c>
      <c r="D2015" s="37" t="s">
        <v>3927</v>
      </c>
      <c r="E2015" s="38"/>
      <c r="F2015" s="37"/>
      <c r="G2015" s="37" t="s">
        <v>1694</v>
      </c>
      <c r="H2015" s="37">
        <v>36</v>
      </c>
      <c r="I2015" s="37">
        <v>30</v>
      </c>
      <c r="J2015" s="37">
        <v>30</v>
      </c>
      <c r="K2015" s="37">
        <v>30</v>
      </c>
      <c r="L2015" s="37">
        <v>25.5</v>
      </c>
      <c r="M2015" s="38"/>
      <c r="N2015" s="61" t="s">
        <v>35</v>
      </c>
      <c r="O2015" s="59"/>
    </row>
    <row r="2016" ht="19" customHeight="1" spans="1:15">
      <c r="A2016" s="52">
        <v>2505010230000</v>
      </c>
      <c r="B2016" s="37" t="s">
        <v>3928</v>
      </c>
      <c r="C2016" s="37">
        <v>250501023</v>
      </c>
      <c r="D2016" s="37" t="s">
        <v>3928</v>
      </c>
      <c r="E2016" s="38"/>
      <c r="F2016" s="37"/>
      <c r="G2016" s="37" t="s">
        <v>1694</v>
      </c>
      <c r="H2016" s="37">
        <v>36</v>
      </c>
      <c r="I2016" s="37">
        <v>30</v>
      </c>
      <c r="J2016" s="37">
        <v>30</v>
      </c>
      <c r="K2016" s="37">
        <v>30</v>
      </c>
      <c r="L2016" s="37">
        <v>25.5</v>
      </c>
      <c r="M2016" s="38"/>
      <c r="N2016" s="61" t="s">
        <v>35</v>
      </c>
      <c r="O2016" s="59"/>
    </row>
    <row r="2017" ht="24" customHeight="1" spans="1:15">
      <c r="A2017" s="52">
        <v>2505010240000</v>
      </c>
      <c r="B2017" s="37" t="s">
        <v>3929</v>
      </c>
      <c r="C2017" s="37">
        <v>250501024</v>
      </c>
      <c r="D2017" s="37" t="s">
        <v>3929</v>
      </c>
      <c r="E2017" s="38"/>
      <c r="F2017" s="37"/>
      <c r="G2017" s="37" t="s">
        <v>1694</v>
      </c>
      <c r="H2017" s="37">
        <v>60</v>
      </c>
      <c r="I2017" s="37">
        <v>50</v>
      </c>
      <c r="J2017" s="37">
        <v>50</v>
      </c>
      <c r="K2017" s="37">
        <v>50</v>
      </c>
      <c r="L2017" s="37">
        <v>42.5</v>
      </c>
      <c r="M2017" s="38"/>
      <c r="N2017" s="61" t="s">
        <v>35</v>
      </c>
      <c r="O2017" s="59"/>
    </row>
    <row r="2018" ht="24" customHeight="1" spans="1:15">
      <c r="A2018" s="52">
        <v>2505010250000</v>
      </c>
      <c r="B2018" s="37" t="s">
        <v>3930</v>
      </c>
      <c r="C2018" s="37">
        <v>250501025</v>
      </c>
      <c r="D2018" s="37" t="s">
        <v>3930</v>
      </c>
      <c r="E2018" s="38"/>
      <c r="F2018" s="37"/>
      <c r="G2018" s="37" t="s">
        <v>1694</v>
      </c>
      <c r="H2018" s="37">
        <v>63.6</v>
      </c>
      <c r="I2018" s="37">
        <v>53</v>
      </c>
      <c r="J2018" s="37">
        <v>53</v>
      </c>
      <c r="K2018" s="37">
        <v>53</v>
      </c>
      <c r="L2018" s="37">
        <v>45.05</v>
      </c>
      <c r="M2018" s="38"/>
      <c r="N2018" s="61" t="s">
        <v>35</v>
      </c>
      <c r="O2018" s="59"/>
    </row>
    <row r="2019" ht="19" customHeight="1" spans="1:15">
      <c r="A2019" s="52">
        <v>2505010260000</v>
      </c>
      <c r="B2019" s="37" t="s">
        <v>3931</v>
      </c>
      <c r="C2019" s="37">
        <v>250501026</v>
      </c>
      <c r="D2019" s="37" t="s">
        <v>3931</v>
      </c>
      <c r="E2019" s="38" t="s">
        <v>3872</v>
      </c>
      <c r="F2019" s="37"/>
      <c r="G2019" s="37" t="s">
        <v>1694</v>
      </c>
      <c r="H2019" s="37">
        <v>9.6</v>
      </c>
      <c r="I2019" s="37">
        <v>8</v>
      </c>
      <c r="J2019" s="37">
        <v>8</v>
      </c>
      <c r="K2019" s="37">
        <v>8</v>
      </c>
      <c r="L2019" s="37">
        <v>6.8</v>
      </c>
      <c r="M2019" s="38"/>
      <c r="N2019" s="61" t="s">
        <v>35</v>
      </c>
      <c r="O2019" s="59"/>
    </row>
    <row r="2020" ht="19" customHeight="1" spans="1:15">
      <c r="A2020" s="52">
        <v>2505010270000</v>
      </c>
      <c r="B2020" s="37" t="s">
        <v>3932</v>
      </c>
      <c r="C2020" s="37">
        <v>250501027</v>
      </c>
      <c r="D2020" s="37" t="s">
        <v>3932</v>
      </c>
      <c r="E2020" s="38"/>
      <c r="F2020" s="37"/>
      <c r="G2020" s="37" t="s">
        <v>1694</v>
      </c>
      <c r="H2020" s="37">
        <v>55.2</v>
      </c>
      <c r="I2020" s="37">
        <v>46</v>
      </c>
      <c r="J2020" s="37">
        <v>46</v>
      </c>
      <c r="K2020" s="37">
        <v>46</v>
      </c>
      <c r="L2020" s="37">
        <v>39.1</v>
      </c>
      <c r="M2020" s="38"/>
      <c r="N2020" s="61" t="s">
        <v>35</v>
      </c>
      <c r="O2020" s="59"/>
    </row>
    <row r="2021" ht="24" customHeight="1" spans="1:15">
      <c r="A2021" s="52">
        <v>2505010280000</v>
      </c>
      <c r="B2021" s="37" t="s">
        <v>3938</v>
      </c>
      <c r="C2021" s="37">
        <v>250501028</v>
      </c>
      <c r="D2021" s="37" t="s">
        <v>3938</v>
      </c>
      <c r="E2021" s="38"/>
      <c r="F2021" s="37"/>
      <c r="G2021" s="37" t="s">
        <v>3887</v>
      </c>
      <c r="H2021" s="37">
        <v>6</v>
      </c>
      <c r="I2021" s="37">
        <v>5</v>
      </c>
      <c r="J2021" s="37">
        <v>5</v>
      </c>
      <c r="K2021" s="37">
        <v>5</v>
      </c>
      <c r="L2021" s="37">
        <v>4.25</v>
      </c>
      <c r="M2021" s="38"/>
      <c r="N2021" s="61" t="s">
        <v>35</v>
      </c>
      <c r="O2021" s="59"/>
    </row>
    <row r="2022" ht="24" customHeight="1" spans="1:15">
      <c r="A2022" s="52">
        <v>2505010290000</v>
      </c>
      <c r="B2022" s="37" t="s">
        <v>3939</v>
      </c>
      <c r="C2022" s="37">
        <v>250501029</v>
      </c>
      <c r="D2022" s="37" t="s">
        <v>3939</v>
      </c>
      <c r="E2022" s="38"/>
      <c r="F2022" s="37"/>
      <c r="G2022" s="37" t="s">
        <v>3887</v>
      </c>
      <c r="H2022" s="37">
        <v>30</v>
      </c>
      <c r="I2022" s="37">
        <v>25</v>
      </c>
      <c r="J2022" s="37">
        <v>25</v>
      </c>
      <c r="K2022" s="37">
        <v>25</v>
      </c>
      <c r="L2022" s="37">
        <v>21.25</v>
      </c>
      <c r="M2022" s="38"/>
      <c r="N2022" s="61" t="s">
        <v>35</v>
      </c>
      <c r="O2022" s="59"/>
    </row>
    <row r="2023" ht="19" customHeight="1" spans="1:15">
      <c r="A2023" s="52">
        <v>2505010300000</v>
      </c>
      <c r="B2023" s="37" t="s">
        <v>3940</v>
      </c>
      <c r="C2023" s="37">
        <v>250501030</v>
      </c>
      <c r="D2023" s="37" t="s">
        <v>3940</v>
      </c>
      <c r="E2023" s="38" t="s">
        <v>1717</v>
      </c>
      <c r="F2023" s="37"/>
      <c r="G2023" s="37" t="s">
        <v>1694</v>
      </c>
      <c r="H2023" s="37"/>
      <c r="I2023" s="37"/>
      <c r="J2023" s="37"/>
      <c r="K2023" s="37"/>
      <c r="L2023" s="37"/>
      <c r="M2023" s="38" t="s">
        <v>2121</v>
      </c>
      <c r="N2023" s="61" t="s">
        <v>35</v>
      </c>
      <c r="O2023" s="59"/>
    </row>
    <row r="2024" ht="19" customHeight="1" spans="1:15">
      <c r="A2024" s="52">
        <v>2505010300100</v>
      </c>
      <c r="B2024" s="37" t="s">
        <v>3941</v>
      </c>
      <c r="C2024" s="37" t="s">
        <v>3942</v>
      </c>
      <c r="D2024" s="37" t="s">
        <v>3943</v>
      </c>
      <c r="E2024" s="38"/>
      <c r="F2024" s="37"/>
      <c r="G2024" s="37" t="s">
        <v>1694</v>
      </c>
      <c r="H2024" s="37"/>
      <c r="I2024" s="37"/>
      <c r="J2024" s="37"/>
      <c r="K2024" s="37"/>
      <c r="L2024" s="37"/>
      <c r="M2024" s="38"/>
      <c r="N2024" s="61" t="s">
        <v>35</v>
      </c>
      <c r="O2024" s="59"/>
    </row>
    <row r="2025" ht="19" customHeight="1" spans="1:15">
      <c r="A2025" s="52">
        <v>2505010310000</v>
      </c>
      <c r="B2025" s="37" t="s">
        <v>3944</v>
      </c>
      <c r="C2025" s="37">
        <v>250501031</v>
      </c>
      <c r="D2025" s="37" t="s">
        <v>3944</v>
      </c>
      <c r="E2025" s="38" t="s">
        <v>3292</v>
      </c>
      <c r="F2025" s="37"/>
      <c r="G2025" s="37" t="s">
        <v>1694</v>
      </c>
      <c r="H2025" s="37">
        <v>23</v>
      </c>
      <c r="I2025" s="37">
        <v>23</v>
      </c>
      <c r="J2025" s="37">
        <v>23</v>
      </c>
      <c r="K2025" s="37">
        <v>23</v>
      </c>
      <c r="L2025" s="37">
        <v>23</v>
      </c>
      <c r="M2025" s="38" t="s">
        <v>3945</v>
      </c>
      <c r="N2025" s="61" t="s">
        <v>35</v>
      </c>
      <c r="O2025" s="59"/>
    </row>
    <row r="2026" ht="19" customHeight="1" spans="1:15">
      <c r="A2026" s="52">
        <v>2505010310200</v>
      </c>
      <c r="B2026" s="37" t="s">
        <v>3946</v>
      </c>
      <c r="C2026" s="37" t="s">
        <v>3947</v>
      </c>
      <c r="D2026" s="37" t="s">
        <v>3948</v>
      </c>
      <c r="E2026" s="38"/>
      <c r="F2026" s="37"/>
      <c r="G2026" s="37" t="s">
        <v>1694</v>
      </c>
      <c r="H2026" s="37">
        <v>12</v>
      </c>
      <c r="I2026" s="37">
        <v>12</v>
      </c>
      <c r="J2026" s="37">
        <v>12</v>
      </c>
      <c r="K2026" s="37">
        <v>12</v>
      </c>
      <c r="L2026" s="37">
        <v>12</v>
      </c>
      <c r="M2026" s="38"/>
      <c r="N2026" s="61" t="s">
        <v>35</v>
      </c>
      <c r="O2026" s="59"/>
    </row>
    <row r="2027" ht="24" customHeight="1" spans="1:15">
      <c r="A2027" s="52">
        <v>2505010320000</v>
      </c>
      <c r="B2027" s="37" t="s">
        <v>3949</v>
      </c>
      <c r="C2027" s="37">
        <v>250501032</v>
      </c>
      <c r="D2027" s="37" t="s">
        <v>3949</v>
      </c>
      <c r="E2027" s="38"/>
      <c r="F2027" s="37"/>
      <c r="G2027" s="37" t="s">
        <v>3887</v>
      </c>
      <c r="H2027" s="37"/>
      <c r="I2027" s="37"/>
      <c r="J2027" s="37"/>
      <c r="K2027" s="37"/>
      <c r="L2027" s="37"/>
      <c r="M2027" s="38"/>
      <c r="N2027" s="61" t="s">
        <v>35</v>
      </c>
      <c r="O2027" s="59"/>
    </row>
    <row r="2028" ht="19" customHeight="1" spans="1:15">
      <c r="A2028" s="52">
        <v>2505010330000</v>
      </c>
      <c r="B2028" s="37" t="s">
        <v>3950</v>
      </c>
      <c r="C2028" s="37">
        <v>250501033</v>
      </c>
      <c r="D2028" s="37" t="s">
        <v>3950</v>
      </c>
      <c r="E2028" s="38"/>
      <c r="F2028" s="37"/>
      <c r="G2028" s="37" t="s">
        <v>1694</v>
      </c>
      <c r="H2028" s="37">
        <v>27.6</v>
      </c>
      <c r="I2028" s="37">
        <v>23</v>
      </c>
      <c r="J2028" s="37">
        <v>23</v>
      </c>
      <c r="K2028" s="37">
        <v>23</v>
      </c>
      <c r="L2028" s="37">
        <v>19.55</v>
      </c>
      <c r="M2028" s="38" t="s">
        <v>3951</v>
      </c>
      <c r="N2028" s="61" t="s">
        <v>35</v>
      </c>
      <c r="O2028" s="59"/>
    </row>
    <row r="2029" ht="19" customHeight="1" spans="1:15">
      <c r="A2029" s="52">
        <v>2505010340000</v>
      </c>
      <c r="B2029" s="37" t="s">
        <v>3952</v>
      </c>
      <c r="C2029" s="37">
        <v>250501034</v>
      </c>
      <c r="D2029" s="37" t="s">
        <v>3952</v>
      </c>
      <c r="E2029" s="38"/>
      <c r="F2029" s="37"/>
      <c r="G2029" s="37" t="s">
        <v>1694</v>
      </c>
      <c r="H2029" s="37">
        <v>84</v>
      </c>
      <c r="I2029" s="37">
        <v>70</v>
      </c>
      <c r="J2029" s="37">
        <v>70</v>
      </c>
      <c r="K2029" s="37">
        <v>70</v>
      </c>
      <c r="L2029" s="37">
        <v>59.5</v>
      </c>
      <c r="M2029" s="38"/>
      <c r="N2029" s="61" t="s">
        <v>35</v>
      </c>
      <c r="O2029" s="59"/>
    </row>
    <row r="2030" ht="24" customHeight="1" spans="1:15">
      <c r="A2030" s="52">
        <v>2505010350000</v>
      </c>
      <c r="B2030" s="37" t="s">
        <v>16787</v>
      </c>
      <c r="C2030" s="37">
        <v>250501035</v>
      </c>
      <c r="D2030" s="37" t="s">
        <v>3954</v>
      </c>
      <c r="E2030" s="38" t="s">
        <v>3379</v>
      </c>
      <c r="F2030" s="37"/>
      <c r="G2030" s="37" t="s">
        <v>1694</v>
      </c>
      <c r="H2030" s="37">
        <v>20</v>
      </c>
      <c r="I2030" s="37">
        <v>20</v>
      </c>
      <c r="J2030" s="37">
        <v>20</v>
      </c>
      <c r="K2030" s="37">
        <v>20</v>
      </c>
      <c r="L2030" s="37">
        <v>20</v>
      </c>
      <c r="M2030" s="38" t="s">
        <v>3955</v>
      </c>
      <c r="N2030" s="61" t="s">
        <v>35</v>
      </c>
      <c r="O2030" s="59"/>
    </row>
    <row r="2031" ht="19" customHeight="1" spans="1:15">
      <c r="A2031" s="52">
        <v>2505010350200</v>
      </c>
      <c r="B2031" s="37" t="s">
        <v>3956</v>
      </c>
      <c r="C2031" s="37" t="s">
        <v>3957</v>
      </c>
      <c r="D2031" s="37" t="s">
        <v>3958</v>
      </c>
      <c r="E2031" s="38"/>
      <c r="F2031" s="37"/>
      <c r="G2031" s="37" t="s">
        <v>1694</v>
      </c>
      <c r="H2031" s="37">
        <v>30</v>
      </c>
      <c r="I2031" s="37">
        <v>30</v>
      </c>
      <c r="J2031" s="37">
        <v>30</v>
      </c>
      <c r="K2031" s="37">
        <v>30</v>
      </c>
      <c r="L2031" s="37">
        <v>30</v>
      </c>
      <c r="M2031" s="38"/>
      <c r="N2031" s="61" t="s">
        <v>35</v>
      </c>
      <c r="O2031" s="59"/>
    </row>
    <row r="2032" ht="19" customHeight="1" spans="1:15">
      <c r="A2032" s="52">
        <v>2505010350300</v>
      </c>
      <c r="B2032" s="37" t="s">
        <v>3959</v>
      </c>
      <c r="C2032" s="37" t="s">
        <v>3960</v>
      </c>
      <c r="D2032" s="37" t="s">
        <v>3961</v>
      </c>
      <c r="E2032" s="38"/>
      <c r="F2032" s="37"/>
      <c r="G2032" s="37" t="s">
        <v>1694</v>
      </c>
      <c r="H2032" s="37">
        <v>50</v>
      </c>
      <c r="I2032" s="37">
        <v>50</v>
      </c>
      <c r="J2032" s="37">
        <v>50</v>
      </c>
      <c r="K2032" s="37">
        <v>50</v>
      </c>
      <c r="L2032" s="37">
        <v>50</v>
      </c>
      <c r="M2032" s="38"/>
      <c r="N2032" s="61" t="s">
        <v>35</v>
      </c>
      <c r="O2032" s="59"/>
    </row>
    <row r="2033" ht="19" customHeight="1" spans="1:15">
      <c r="A2033" s="52">
        <v>2505010360000</v>
      </c>
      <c r="B2033" s="37" t="s">
        <v>3962</v>
      </c>
      <c r="C2033" s="37">
        <v>250501036</v>
      </c>
      <c r="D2033" s="37" t="s">
        <v>3962</v>
      </c>
      <c r="E2033" s="38"/>
      <c r="F2033" s="37"/>
      <c r="G2033" s="37" t="s">
        <v>3743</v>
      </c>
      <c r="H2033" s="37"/>
      <c r="I2033" s="37"/>
      <c r="J2033" s="37"/>
      <c r="K2033" s="37"/>
      <c r="L2033" s="37"/>
      <c r="M2033" s="38"/>
      <c r="N2033" s="61" t="s">
        <v>35</v>
      </c>
      <c r="O2033" s="59"/>
    </row>
    <row r="2034" ht="19" customHeight="1" spans="1:15">
      <c r="A2034" s="52">
        <v>2505010370000</v>
      </c>
      <c r="B2034" s="37" t="s">
        <v>3963</v>
      </c>
      <c r="C2034" s="37">
        <v>250501037</v>
      </c>
      <c r="D2034" s="37" t="s">
        <v>3963</v>
      </c>
      <c r="E2034" s="38"/>
      <c r="F2034" s="37"/>
      <c r="G2034" s="37" t="s">
        <v>1694</v>
      </c>
      <c r="H2034" s="37"/>
      <c r="I2034" s="37"/>
      <c r="J2034" s="37"/>
      <c r="K2034" s="37"/>
      <c r="L2034" s="37"/>
      <c r="M2034" s="38"/>
      <c r="N2034" s="61" t="s">
        <v>35</v>
      </c>
      <c r="O2034" s="59"/>
    </row>
    <row r="2035" ht="19" customHeight="1" spans="1:15">
      <c r="A2035" s="52">
        <v>2505010380000</v>
      </c>
      <c r="B2035" s="37" t="s">
        <v>3964</v>
      </c>
      <c r="C2035" s="37">
        <v>250501038</v>
      </c>
      <c r="D2035" s="37" t="s">
        <v>3964</v>
      </c>
      <c r="E2035" s="38"/>
      <c r="F2035" s="37"/>
      <c r="G2035" s="37" t="s">
        <v>1694</v>
      </c>
      <c r="H2035" s="37"/>
      <c r="I2035" s="37"/>
      <c r="J2035" s="37"/>
      <c r="K2035" s="37"/>
      <c r="L2035" s="37"/>
      <c r="M2035" s="38"/>
      <c r="N2035" s="61" t="s">
        <v>28</v>
      </c>
      <c r="O2035" s="59"/>
    </row>
    <row r="2036" ht="24" customHeight="1" spans="1:15">
      <c r="A2036" s="52">
        <v>2505010390000</v>
      </c>
      <c r="B2036" s="37" t="s">
        <v>3965</v>
      </c>
      <c r="C2036" s="37">
        <v>250501039</v>
      </c>
      <c r="D2036" s="37" t="s">
        <v>3965</v>
      </c>
      <c r="E2036" s="38"/>
      <c r="F2036" s="37"/>
      <c r="G2036" s="37" t="s">
        <v>1694</v>
      </c>
      <c r="H2036" s="37">
        <v>36</v>
      </c>
      <c r="I2036" s="37">
        <v>33</v>
      </c>
      <c r="J2036" s="37">
        <v>30</v>
      </c>
      <c r="K2036" s="37">
        <v>27</v>
      </c>
      <c r="L2036" s="37">
        <v>26</v>
      </c>
      <c r="M2036" s="38"/>
      <c r="N2036" s="61" t="s">
        <v>113</v>
      </c>
      <c r="O2036" s="59"/>
    </row>
    <row r="2037" ht="19" customHeight="1" spans="1:15">
      <c r="A2037" s="52">
        <v>2505010400000</v>
      </c>
      <c r="B2037" s="37" t="s">
        <v>3966</v>
      </c>
      <c r="C2037" s="37">
        <v>250501040</v>
      </c>
      <c r="D2037" s="37" t="s">
        <v>3966</v>
      </c>
      <c r="E2037" s="38" t="s">
        <v>3967</v>
      </c>
      <c r="F2037" s="37"/>
      <c r="G2037" s="37" t="s">
        <v>1694</v>
      </c>
      <c r="H2037" s="37">
        <v>98</v>
      </c>
      <c r="I2037" s="37">
        <v>86</v>
      </c>
      <c r="J2037" s="37">
        <v>78</v>
      </c>
      <c r="K2037" s="37">
        <v>70</v>
      </c>
      <c r="L2037" s="37">
        <v>66</v>
      </c>
      <c r="M2037" s="38" t="s">
        <v>3968</v>
      </c>
      <c r="N2037" s="61" t="s">
        <v>113</v>
      </c>
      <c r="O2037" s="59"/>
    </row>
    <row r="2038" ht="24" customHeight="1" spans="1:15">
      <c r="A2038" s="52">
        <v>2505010400000</v>
      </c>
      <c r="B2038" s="37" t="s">
        <v>3966</v>
      </c>
      <c r="C2038" s="37" t="s">
        <v>3969</v>
      </c>
      <c r="D2038" s="37" t="s">
        <v>3970</v>
      </c>
      <c r="E2038" s="38"/>
      <c r="F2038" s="37"/>
      <c r="G2038" s="37" t="s">
        <v>1694</v>
      </c>
      <c r="H2038" s="37"/>
      <c r="I2038" s="37"/>
      <c r="J2038" s="37"/>
      <c r="K2038" s="37"/>
      <c r="L2038" s="37"/>
      <c r="M2038" s="38"/>
      <c r="N2038" s="61" t="s">
        <v>113</v>
      </c>
      <c r="O2038" s="59"/>
    </row>
    <row r="2039" ht="24" customHeight="1" spans="1:15">
      <c r="A2039" s="52">
        <v>2505010400100</v>
      </c>
      <c r="B2039" s="37" t="s">
        <v>3971</v>
      </c>
      <c r="C2039" s="37" t="s">
        <v>3972</v>
      </c>
      <c r="D2039" s="37" t="s">
        <v>3973</v>
      </c>
      <c r="E2039" s="38"/>
      <c r="F2039" s="37"/>
      <c r="G2039" s="37" t="s">
        <v>1694</v>
      </c>
      <c r="H2039" s="37"/>
      <c r="I2039" s="37"/>
      <c r="J2039" s="37"/>
      <c r="K2039" s="37"/>
      <c r="L2039" s="37"/>
      <c r="M2039" s="38"/>
      <c r="N2039" s="61" t="s">
        <v>113</v>
      </c>
      <c r="O2039" s="59"/>
    </row>
    <row r="2040" ht="24" customHeight="1" spans="1:15">
      <c r="A2040" s="52">
        <v>2505010410000</v>
      </c>
      <c r="B2040" s="37" t="s">
        <v>3974</v>
      </c>
      <c r="C2040" s="37">
        <v>250501041</v>
      </c>
      <c r="D2040" s="37" t="s">
        <v>3974</v>
      </c>
      <c r="E2040" s="38" t="s">
        <v>3975</v>
      </c>
      <c r="F2040" s="37"/>
      <c r="G2040" s="37" t="s">
        <v>1694</v>
      </c>
      <c r="H2040" s="37"/>
      <c r="I2040" s="37"/>
      <c r="J2040" s="37"/>
      <c r="K2040" s="37"/>
      <c r="L2040" s="37"/>
      <c r="M2040" s="38"/>
      <c r="N2040" s="61" t="s">
        <v>28</v>
      </c>
      <c r="O2040" s="59"/>
    </row>
    <row r="2041" ht="36" customHeight="1" spans="1:15">
      <c r="A2041" s="52">
        <v>2505010410100</v>
      </c>
      <c r="B2041" s="37" t="s">
        <v>3976</v>
      </c>
      <c r="C2041" s="37" t="s">
        <v>3977</v>
      </c>
      <c r="D2041" s="37" t="s">
        <v>3978</v>
      </c>
      <c r="E2041" s="38"/>
      <c r="F2041" s="37"/>
      <c r="G2041" s="37" t="s">
        <v>1694</v>
      </c>
      <c r="H2041" s="37"/>
      <c r="I2041" s="37"/>
      <c r="J2041" s="37"/>
      <c r="K2041" s="37"/>
      <c r="L2041" s="37"/>
      <c r="M2041" s="38"/>
      <c r="N2041" s="61" t="s">
        <v>28</v>
      </c>
      <c r="O2041" s="59"/>
    </row>
    <row r="2042" ht="72" customHeight="1" spans="1:15">
      <c r="A2042" s="52">
        <v>512505010420000</v>
      </c>
      <c r="B2042" s="37" t="s">
        <v>3979</v>
      </c>
      <c r="C2042" s="56">
        <v>250501042</v>
      </c>
      <c r="D2042" s="37" t="s">
        <v>3980</v>
      </c>
      <c r="E2042" s="38" t="s">
        <v>3981</v>
      </c>
      <c r="F2042" s="37"/>
      <c r="G2042" s="37" t="s">
        <v>26</v>
      </c>
      <c r="H2042" s="37">
        <v>450</v>
      </c>
      <c r="I2042" s="37">
        <v>410</v>
      </c>
      <c r="J2042" s="37">
        <v>370</v>
      </c>
      <c r="K2042" s="37">
        <v>350</v>
      </c>
      <c r="L2042" s="37">
        <v>297.5</v>
      </c>
      <c r="M2042" s="38"/>
      <c r="N2042" s="61" t="s">
        <v>113</v>
      </c>
      <c r="O2042" s="59"/>
    </row>
    <row r="2043" ht="19" customHeight="1" spans="1:15">
      <c r="A2043" s="52"/>
      <c r="B2043" s="31"/>
      <c r="C2043" s="33">
        <v>250502</v>
      </c>
      <c r="D2043" s="33" t="s">
        <v>3982</v>
      </c>
      <c r="E2043" s="34"/>
      <c r="F2043" s="31"/>
      <c r="G2043" s="31"/>
      <c r="H2043" s="84"/>
      <c r="I2043" s="84"/>
      <c r="J2043" s="84"/>
      <c r="K2043" s="84"/>
      <c r="L2043" s="84"/>
      <c r="M2043" s="34"/>
      <c r="N2043" s="103"/>
      <c r="O2043" s="59"/>
    </row>
    <row r="2044" ht="19" customHeight="1" spans="1:15">
      <c r="A2044" s="52">
        <v>2505020010000</v>
      </c>
      <c r="B2044" s="37" t="s">
        <v>3983</v>
      </c>
      <c r="C2044" s="37">
        <v>250502001</v>
      </c>
      <c r="D2044" s="37" t="s">
        <v>3983</v>
      </c>
      <c r="E2044" s="38"/>
      <c r="F2044" s="37"/>
      <c r="G2044" s="37" t="s">
        <v>2909</v>
      </c>
      <c r="H2044" s="37">
        <v>4.8</v>
      </c>
      <c r="I2044" s="37">
        <v>4</v>
      </c>
      <c r="J2044" s="37">
        <v>4</v>
      </c>
      <c r="K2044" s="37">
        <v>4</v>
      </c>
      <c r="L2044" s="37">
        <v>3.4</v>
      </c>
      <c r="M2044" s="38"/>
      <c r="N2044" s="61" t="s">
        <v>35</v>
      </c>
      <c r="O2044" s="59"/>
    </row>
    <row r="2045" ht="19" customHeight="1" spans="1:15">
      <c r="A2045" s="52">
        <v>2505020020000</v>
      </c>
      <c r="B2045" s="37" t="s">
        <v>3984</v>
      </c>
      <c r="C2045" s="37">
        <v>250502002</v>
      </c>
      <c r="D2045" s="37" t="s">
        <v>3984</v>
      </c>
      <c r="E2045" s="38"/>
      <c r="F2045" s="37"/>
      <c r="G2045" s="37" t="s">
        <v>2909</v>
      </c>
      <c r="H2045" s="37">
        <v>9.6</v>
      </c>
      <c r="I2045" s="37">
        <v>8</v>
      </c>
      <c r="J2045" s="37">
        <v>8</v>
      </c>
      <c r="K2045" s="37">
        <v>8</v>
      </c>
      <c r="L2045" s="37">
        <v>6.8</v>
      </c>
      <c r="M2045" s="38"/>
      <c r="N2045" s="61" t="s">
        <v>35</v>
      </c>
      <c r="O2045" s="59"/>
    </row>
    <row r="2046" ht="19" customHeight="1" spans="1:15">
      <c r="A2046" s="52">
        <v>2505020030000</v>
      </c>
      <c r="B2046" s="37" t="s">
        <v>3985</v>
      </c>
      <c r="C2046" s="37">
        <v>250502003</v>
      </c>
      <c r="D2046" s="37" t="s">
        <v>3985</v>
      </c>
      <c r="E2046" s="38"/>
      <c r="F2046" s="37"/>
      <c r="G2046" s="37" t="s">
        <v>2909</v>
      </c>
      <c r="H2046" s="37"/>
      <c r="I2046" s="37"/>
      <c r="J2046" s="37"/>
      <c r="K2046" s="37"/>
      <c r="L2046" s="37"/>
      <c r="M2046" s="38"/>
      <c r="N2046" s="61" t="s">
        <v>35</v>
      </c>
      <c r="O2046" s="59"/>
    </row>
    <row r="2047" ht="19" customHeight="1" spans="1:15">
      <c r="A2047" s="52">
        <v>2505020040000</v>
      </c>
      <c r="B2047" s="37" t="s">
        <v>3986</v>
      </c>
      <c r="C2047" s="37">
        <v>250502004</v>
      </c>
      <c r="D2047" s="37" t="s">
        <v>3986</v>
      </c>
      <c r="E2047" s="38" t="s">
        <v>1704</v>
      </c>
      <c r="F2047" s="37"/>
      <c r="G2047" s="37" t="s">
        <v>2909</v>
      </c>
      <c r="H2047" s="71">
        <v>20</v>
      </c>
      <c r="I2047" s="71">
        <v>20</v>
      </c>
      <c r="J2047" s="71">
        <v>20</v>
      </c>
      <c r="K2047" s="71">
        <v>20</v>
      </c>
      <c r="L2047" s="71">
        <v>20</v>
      </c>
      <c r="M2047" s="38"/>
      <c r="N2047" s="61" t="s">
        <v>35</v>
      </c>
      <c r="O2047" s="59"/>
    </row>
    <row r="2048" ht="19" customHeight="1" spans="1:15">
      <c r="A2048" s="52">
        <v>2505020050000</v>
      </c>
      <c r="B2048" s="37" t="s">
        <v>3987</v>
      </c>
      <c r="C2048" s="37">
        <v>250502005</v>
      </c>
      <c r="D2048" s="37" t="s">
        <v>3987</v>
      </c>
      <c r="E2048" s="38"/>
      <c r="F2048" s="37"/>
      <c r="G2048" s="37" t="s">
        <v>1694</v>
      </c>
      <c r="H2048" s="37">
        <v>9.6</v>
      </c>
      <c r="I2048" s="37">
        <v>8</v>
      </c>
      <c r="J2048" s="37">
        <v>8</v>
      </c>
      <c r="K2048" s="37">
        <v>8</v>
      </c>
      <c r="L2048" s="37">
        <v>6.8</v>
      </c>
      <c r="M2048" s="38"/>
      <c r="N2048" s="61" t="s">
        <v>35</v>
      </c>
      <c r="O2048" s="59"/>
    </row>
    <row r="2049" ht="19" customHeight="1" spans="1:15">
      <c r="A2049" s="52">
        <v>2505020060000</v>
      </c>
      <c r="B2049" s="37" t="s">
        <v>3988</v>
      </c>
      <c r="C2049" s="37">
        <v>250502006</v>
      </c>
      <c r="D2049" s="37" t="s">
        <v>3988</v>
      </c>
      <c r="E2049" s="38"/>
      <c r="F2049" s="37"/>
      <c r="G2049" s="37" t="s">
        <v>1694</v>
      </c>
      <c r="H2049" s="37"/>
      <c r="I2049" s="37"/>
      <c r="J2049" s="37"/>
      <c r="K2049" s="37"/>
      <c r="L2049" s="37"/>
      <c r="M2049" s="38"/>
      <c r="N2049" s="61" t="s">
        <v>35</v>
      </c>
      <c r="O2049" s="59"/>
    </row>
    <row r="2050" ht="19" customHeight="1" spans="1:15">
      <c r="A2050" s="52">
        <v>2505020070000</v>
      </c>
      <c r="B2050" s="37" t="s">
        <v>3989</v>
      </c>
      <c r="C2050" s="37">
        <v>250502007</v>
      </c>
      <c r="D2050" s="37" t="s">
        <v>3989</v>
      </c>
      <c r="E2050" s="38"/>
      <c r="F2050" s="37"/>
      <c r="G2050" s="37" t="s">
        <v>2909</v>
      </c>
      <c r="H2050" s="37">
        <v>12</v>
      </c>
      <c r="I2050" s="37">
        <v>10</v>
      </c>
      <c r="J2050" s="37">
        <v>10</v>
      </c>
      <c r="K2050" s="37">
        <v>10</v>
      </c>
      <c r="L2050" s="37">
        <v>8.5</v>
      </c>
      <c r="M2050" s="38"/>
      <c r="N2050" s="61" t="s">
        <v>35</v>
      </c>
      <c r="O2050" s="59"/>
    </row>
    <row r="2051" ht="24" customHeight="1" spans="1:15">
      <c r="A2051" s="52">
        <v>2505020080000</v>
      </c>
      <c r="B2051" s="37" t="s">
        <v>3990</v>
      </c>
      <c r="C2051" s="37">
        <v>250502008</v>
      </c>
      <c r="D2051" s="37" t="s">
        <v>3990</v>
      </c>
      <c r="E2051" s="38"/>
      <c r="F2051" s="37"/>
      <c r="G2051" s="37" t="s">
        <v>1694</v>
      </c>
      <c r="H2051" s="37">
        <v>16.8</v>
      </c>
      <c r="I2051" s="37">
        <v>14</v>
      </c>
      <c r="J2051" s="37">
        <v>14</v>
      </c>
      <c r="K2051" s="37">
        <v>14</v>
      </c>
      <c r="L2051" s="37">
        <v>11.9</v>
      </c>
      <c r="M2051" s="38"/>
      <c r="N2051" s="61" t="s">
        <v>35</v>
      </c>
      <c r="O2051" s="59"/>
    </row>
    <row r="2052" ht="22" customHeight="1" spans="1:15">
      <c r="A2052" s="52">
        <v>2505020090000</v>
      </c>
      <c r="B2052" s="37" t="s">
        <v>3991</v>
      </c>
      <c r="C2052" s="37">
        <v>250502009</v>
      </c>
      <c r="D2052" s="37" t="s">
        <v>3991</v>
      </c>
      <c r="E2052" s="38" t="s">
        <v>3992</v>
      </c>
      <c r="F2052" s="37"/>
      <c r="G2052" s="37" t="s">
        <v>1694</v>
      </c>
      <c r="H2052" s="37"/>
      <c r="I2052" s="37"/>
      <c r="J2052" s="37"/>
      <c r="K2052" s="37"/>
      <c r="L2052" s="37"/>
      <c r="M2052" s="38" t="s">
        <v>3993</v>
      </c>
      <c r="N2052" s="61" t="s">
        <v>35</v>
      </c>
      <c r="O2052" s="59"/>
    </row>
    <row r="2053" ht="24" customHeight="1" spans="1:15">
      <c r="A2053" s="52">
        <v>2505020090200</v>
      </c>
      <c r="B2053" s="37" t="s">
        <v>3994</v>
      </c>
      <c r="C2053" s="37" t="s">
        <v>3995</v>
      </c>
      <c r="D2053" s="37" t="s">
        <v>3994</v>
      </c>
      <c r="E2053" s="38"/>
      <c r="F2053" s="37"/>
      <c r="G2053" s="37" t="s">
        <v>1694</v>
      </c>
      <c r="H2053" s="37"/>
      <c r="I2053" s="37"/>
      <c r="J2053" s="37"/>
      <c r="K2053" s="37"/>
      <c r="L2053" s="37"/>
      <c r="M2053" s="38"/>
      <c r="N2053" s="61" t="s">
        <v>35</v>
      </c>
      <c r="O2053" s="59"/>
    </row>
    <row r="2054" ht="24" customHeight="1" spans="1:15">
      <c r="A2054" s="52">
        <v>2505020090000</v>
      </c>
      <c r="B2054" s="37" t="s">
        <v>3991</v>
      </c>
      <c r="C2054" s="37" t="s">
        <v>3996</v>
      </c>
      <c r="D2054" s="37" t="s">
        <v>3997</v>
      </c>
      <c r="E2054" s="38"/>
      <c r="F2054" s="37"/>
      <c r="G2054" s="37" t="s">
        <v>1694</v>
      </c>
      <c r="H2054" s="37"/>
      <c r="I2054" s="37"/>
      <c r="J2054" s="37"/>
      <c r="K2054" s="37"/>
      <c r="L2054" s="37"/>
      <c r="M2054" s="38"/>
      <c r="N2054" s="61" t="s">
        <v>35</v>
      </c>
      <c r="O2054" s="59"/>
    </row>
    <row r="2055" ht="24" customHeight="1" spans="1:15">
      <c r="A2055" s="52">
        <v>2505020100000</v>
      </c>
      <c r="B2055" s="37" t="s">
        <v>3998</v>
      </c>
      <c r="C2055" s="37">
        <v>250502010</v>
      </c>
      <c r="D2055" s="37" t="s">
        <v>3998</v>
      </c>
      <c r="E2055" s="38"/>
      <c r="F2055" s="37"/>
      <c r="G2055" s="37" t="s">
        <v>483</v>
      </c>
      <c r="H2055" s="37">
        <v>72</v>
      </c>
      <c r="I2055" s="37">
        <v>66</v>
      </c>
      <c r="J2055" s="37">
        <v>60</v>
      </c>
      <c r="K2055" s="37">
        <v>54</v>
      </c>
      <c r="L2055" s="37">
        <v>51</v>
      </c>
      <c r="M2055" s="38"/>
      <c r="N2055" s="61" t="s">
        <v>35</v>
      </c>
      <c r="O2055" s="59"/>
    </row>
    <row r="2056" ht="20" customHeight="1" spans="1:15">
      <c r="A2056" s="52"/>
      <c r="B2056" s="31"/>
      <c r="C2056" s="33">
        <v>250503</v>
      </c>
      <c r="D2056" s="33" t="s">
        <v>3999</v>
      </c>
      <c r="E2056" s="34"/>
      <c r="F2056" s="31"/>
      <c r="G2056" s="31"/>
      <c r="H2056" s="84"/>
      <c r="I2056" s="84"/>
      <c r="J2056" s="84"/>
      <c r="K2056" s="84"/>
      <c r="L2056" s="84"/>
      <c r="M2056" s="34"/>
      <c r="N2056" s="103"/>
      <c r="O2056" s="59"/>
    </row>
    <row r="2057" ht="19" customHeight="1" spans="1:15">
      <c r="A2057" s="52">
        <v>2505030010000</v>
      </c>
      <c r="B2057" s="37" t="s">
        <v>4000</v>
      </c>
      <c r="C2057" s="37">
        <v>250503001</v>
      </c>
      <c r="D2057" s="37" t="s">
        <v>4000</v>
      </c>
      <c r="E2057" s="38"/>
      <c r="F2057" s="37"/>
      <c r="G2057" s="37" t="s">
        <v>1694</v>
      </c>
      <c r="H2057" s="37"/>
      <c r="I2057" s="37"/>
      <c r="J2057" s="37"/>
      <c r="K2057" s="37"/>
      <c r="L2057" s="37"/>
      <c r="M2057" s="38"/>
      <c r="N2057" s="61" t="s">
        <v>35</v>
      </c>
      <c r="O2057" s="59"/>
    </row>
    <row r="2058" ht="19" customHeight="1" spans="1:15">
      <c r="A2058" s="52">
        <v>2505030020000</v>
      </c>
      <c r="B2058" s="37" t="s">
        <v>4001</v>
      </c>
      <c r="C2058" s="37">
        <v>250503002</v>
      </c>
      <c r="D2058" s="37" t="s">
        <v>4001</v>
      </c>
      <c r="E2058" s="38"/>
      <c r="F2058" s="37"/>
      <c r="G2058" s="37" t="s">
        <v>1694</v>
      </c>
      <c r="H2058" s="37"/>
      <c r="I2058" s="37"/>
      <c r="J2058" s="37"/>
      <c r="K2058" s="37"/>
      <c r="L2058" s="37"/>
      <c r="M2058" s="38"/>
      <c r="N2058" s="61" t="s">
        <v>35</v>
      </c>
      <c r="O2058" s="59"/>
    </row>
    <row r="2059" ht="24" customHeight="1" spans="1:15">
      <c r="A2059" s="52">
        <v>2505030030000</v>
      </c>
      <c r="B2059" s="37" t="s">
        <v>4002</v>
      </c>
      <c r="C2059" s="37">
        <v>250503003</v>
      </c>
      <c r="D2059" s="37" t="s">
        <v>4002</v>
      </c>
      <c r="E2059" s="38"/>
      <c r="F2059" s="37"/>
      <c r="G2059" s="37" t="s">
        <v>1694</v>
      </c>
      <c r="H2059" s="37"/>
      <c r="I2059" s="37"/>
      <c r="J2059" s="37"/>
      <c r="K2059" s="37"/>
      <c r="L2059" s="37"/>
      <c r="M2059" s="38"/>
      <c r="N2059" s="61" t="s">
        <v>35</v>
      </c>
      <c r="O2059" s="59"/>
    </row>
    <row r="2060" ht="19" customHeight="1" spans="1:15">
      <c r="A2060" s="52">
        <v>2505030040000</v>
      </c>
      <c r="B2060" s="37" t="s">
        <v>4003</v>
      </c>
      <c r="C2060" s="37">
        <v>250503004</v>
      </c>
      <c r="D2060" s="37" t="s">
        <v>4003</v>
      </c>
      <c r="E2060" s="38" t="s">
        <v>4004</v>
      </c>
      <c r="F2060" s="37"/>
      <c r="G2060" s="37" t="s">
        <v>1694</v>
      </c>
      <c r="H2060" s="37">
        <v>20.4</v>
      </c>
      <c r="I2060" s="37">
        <v>17</v>
      </c>
      <c r="J2060" s="37">
        <v>17</v>
      </c>
      <c r="K2060" s="37">
        <v>17</v>
      </c>
      <c r="L2060" s="37">
        <v>14.45</v>
      </c>
      <c r="M2060" s="38"/>
      <c r="N2060" s="61" t="s">
        <v>35</v>
      </c>
      <c r="O2060" s="59"/>
    </row>
    <row r="2061" ht="19" customHeight="1" spans="1:15">
      <c r="A2061" s="52">
        <v>2505030050000</v>
      </c>
      <c r="B2061" s="37" t="s">
        <v>4005</v>
      </c>
      <c r="C2061" s="37">
        <v>250503005</v>
      </c>
      <c r="D2061" s="37" t="s">
        <v>4005</v>
      </c>
      <c r="E2061" s="38"/>
      <c r="F2061" s="37"/>
      <c r="G2061" s="37" t="s">
        <v>1694</v>
      </c>
      <c r="H2061" s="37"/>
      <c r="I2061" s="37"/>
      <c r="J2061" s="37"/>
      <c r="K2061" s="37"/>
      <c r="L2061" s="37"/>
      <c r="M2061" s="38"/>
      <c r="N2061" s="61" t="s">
        <v>35</v>
      </c>
      <c r="O2061" s="59"/>
    </row>
    <row r="2062" ht="93" customHeight="1" spans="1:15">
      <c r="A2062" s="52">
        <v>2505030060000</v>
      </c>
      <c r="B2062" s="37" t="s">
        <v>4006</v>
      </c>
      <c r="C2062" s="37">
        <v>250503006</v>
      </c>
      <c r="D2062" s="37" t="s">
        <v>4007</v>
      </c>
      <c r="E2062" s="38" t="s">
        <v>4008</v>
      </c>
      <c r="F2062" s="37"/>
      <c r="G2062" s="37" t="s">
        <v>26</v>
      </c>
      <c r="H2062" s="37">
        <v>27</v>
      </c>
      <c r="I2062" s="37">
        <v>24</v>
      </c>
      <c r="J2062" s="37">
        <v>22</v>
      </c>
      <c r="K2062" s="37">
        <v>20</v>
      </c>
      <c r="L2062" s="37">
        <v>17</v>
      </c>
      <c r="M2062" s="38" t="s">
        <v>4009</v>
      </c>
      <c r="N2062" s="61" t="s">
        <v>35</v>
      </c>
      <c r="O2062" s="59"/>
    </row>
    <row r="2063" ht="19" customHeight="1" spans="1:15">
      <c r="A2063" s="52">
        <v>2505030060000</v>
      </c>
      <c r="B2063" s="37" t="s">
        <v>4006</v>
      </c>
      <c r="C2063" s="37" t="s">
        <v>4010</v>
      </c>
      <c r="D2063" s="37" t="s">
        <v>4011</v>
      </c>
      <c r="E2063" s="38"/>
      <c r="F2063" s="37"/>
      <c r="G2063" s="37" t="s">
        <v>26</v>
      </c>
      <c r="H2063" s="37"/>
      <c r="I2063" s="37"/>
      <c r="J2063" s="37"/>
      <c r="K2063" s="37"/>
      <c r="L2063" s="37"/>
      <c r="M2063" s="38"/>
      <c r="N2063" s="61" t="s">
        <v>35</v>
      </c>
      <c r="O2063" s="59"/>
    </row>
    <row r="2064" ht="19" customHeight="1" spans="1:15">
      <c r="A2064" s="52">
        <v>2505030070000</v>
      </c>
      <c r="B2064" s="37" t="s">
        <v>4012</v>
      </c>
      <c r="C2064" s="37">
        <v>250503007</v>
      </c>
      <c r="D2064" s="37" t="s">
        <v>4012</v>
      </c>
      <c r="E2064" s="38"/>
      <c r="F2064" s="37"/>
      <c r="G2064" s="37" t="s">
        <v>1694</v>
      </c>
      <c r="H2064" s="37">
        <v>16.8</v>
      </c>
      <c r="I2064" s="37">
        <v>14</v>
      </c>
      <c r="J2064" s="37">
        <v>14</v>
      </c>
      <c r="K2064" s="37">
        <v>14</v>
      </c>
      <c r="L2064" s="37">
        <v>11.9</v>
      </c>
      <c r="M2064" s="38"/>
      <c r="N2064" s="61" t="s">
        <v>35</v>
      </c>
      <c r="O2064" s="59"/>
    </row>
    <row r="2065" ht="19" customHeight="1" spans="1:15">
      <c r="A2065" s="52">
        <v>2505030080000</v>
      </c>
      <c r="B2065" s="37" t="s">
        <v>4013</v>
      </c>
      <c r="C2065" s="37">
        <v>250503008</v>
      </c>
      <c r="D2065" s="37" t="s">
        <v>4013</v>
      </c>
      <c r="E2065" s="38"/>
      <c r="F2065" s="37"/>
      <c r="G2065" s="37" t="s">
        <v>1694</v>
      </c>
      <c r="H2065" s="37">
        <v>16.8</v>
      </c>
      <c r="I2065" s="37">
        <v>14</v>
      </c>
      <c r="J2065" s="37">
        <v>14</v>
      </c>
      <c r="K2065" s="37">
        <v>14</v>
      </c>
      <c r="L2065" s="37">
        <v>11.9</v>
      </c>
      <c r="M2065" s="38"/>
      <c r="N2065" s="61" t="s">
        <v>35</v>
      </c>
      <c r="O2065" s="59"/>
    </row>
    <row r="2066" ht="19" customHeight="1" spans="1:15">
      <c r="A2066" s="52">
        <v>2505030090000</v>
      </c>
      <c r="B2066" s="37" t="s">
        <v>4014</v>
      </c>
      <c r="C2066" s="37">
        <v>250503009</v>
      </c>
      <c r="D2066" s="37" t="s">
        <v>4015</v>
      </c>
      <c r="E2066" s="38"/>
      <c r="F2066" s="37"/>
      <c r="G2066" s="37" t="s">
        <v>1694</v>
      </c>
      <c r="H2066" s="37">
        <v>20</v>
      </c>
      <c r="I2066" s="37">
        <v>18</v>
      </c>
      <c r="J2066" s="37">
        <v>16</v>
      </c>
      <c r="K2066" s="37">
        <v>14</v>
      </c>
      <c r="L2066" s="37">
        <v>11.9</v>
      </c>
      <c r="M2066" s="38"/>
      <c r="N2066" s="61" t="s">
        <v>35</v>
      </c>
      <c r="O2066" s="59"/>
    </row>
    <row r="2067" ht="19" customHeight="1" spans="1:15">
      <c r="A2067" s="52">
        <v>2505030100000</v>
      </c>
      <c r="B2067" s="37" t="s">
        <v>4016</v>
      </c>
      <c r="C2067" s="37">
        <v>250503010</v>
      </c>
      <c r="D2067" s="37" t="s">
        <v>4016</v>
      </c>
      <c r="E2067" s="38" t="s">
        <v>4017</v>
      </c>
      <c r="F2067" s="37"/>
      <c r="G2067" s="37" t="s">
        <v>4018</v>
      </c>
      <c r="H2067" s="37">
        <v>39</v>
      </c>
      <c r="I2067" s="37">
        <v>35</v>
      </c>
      <c r="J2067" s="37">
        <v>32</v>
      </c>
      <c r="K2067" s="37">
        <v>30</v>
      </c>
      <c r="L2067" s="37">
        <v>25.5</v>
      </c>
      <c r="M2067" s="38"/>
      <c r="N2067" s="61" t="s">
        <v>35</v>
      </c>
      <c r="O2067" s="59"/>
    </row>
    <row r="2068" ht="24" customHeight="1" spans="1:15">
      <c r="A2068" s="52">
        <v>2505030100100</v>
      </c>
      <c r="B2068" s="37" t="s">
        <v>4019</v>
      </c>
      <c r="C2068" s="37" t="s">
        <v>4020</v>
      </c>
      <c r="D2068" s="37" t="s">
        <v>4021</v>
      </c>
      <c r="E2068" s="38"/>
      <c r="F2068" s="37"/>
      <c r="G2068" s="37" t="s">
        <v>4018</v>
      </c>
      <c r="H2068" s="37">
        <v>39</v>
      </c>
      <c r="I2068" s="37">
        <v>35</v>
      </c>
      <c r="J2068" s="37">
        <v>32</v>
      </c>
      <c r="K2068" s="37">
        <v>30</v>
      </c>
      <c r="L2068" s="37">
        <v>25.5</v>
      </c>
      <c r="M2068" s="38"/>
      <c r="N2068" s="61" t="s">
        <v>35</v>
      </c>
      <c r="O2068" s="59"/>
    </row>
    <row r="2069" ht="24" customHeight="1" spans="1:15">
      <c r="A2069" s="52">
        <v>2505030100200</v>
      </c>
      <c r="B2069" s="37" t="s">
        <v>4022</v>
      </c>
      <c r="C2069" s="37" t="s">
        <v>4023</v>
      </c>
      <c r="D2069" s="37" t="s">
        <v>4024</v>
      </c>
      <c r="E2069" s="38"/>
      <c r="F2069" s="37"/>
      <c r="G2069" s="37" t="s">
        <v>4018</v>
      </c>
      <c r="H2069" s="37">
        <v>39</v>
      </c>
      <c r="I2069" s="37">
        <v>35</v>
      </c>
      <c r="J2069" s="37">
        <v>32</v>
      </c>
      <c r="K2069" s="37">
        <v>30</v>
      </c>
      <c r="L2069" s="37">
        <v>25.5</v>
      </c>
      <c r="M2069" s="38"/>
      <c r="N2069" s="61" t="s">
        <v>35</v>
      </c>
      <c r="O2069" s="59"/>
    </row>
    <row r="2070" ht="24" customHeight="1" spans="1:15">
      <c r="A2070" s="52">
        <v>2505030100300</v>
      </c>
      <c r="B2070" s="37" t="s">
        <v>4025</v>
      </c>
      <c r="C2070" s="37" t="s">
        <v>4026</v>
      </c>
      <c r="D2070" s="37" t="s">
        <v>4027</v>
      </c>
      <c r="E2070" s="38"/>
      <c r="F2070" s="37"/>
      <c r="G2070" s="37" t="s">
        <v>4018</v>
      </c>
      <c r="H2070" s="37">
        <v>39</v>
      </c>
      <c r="I2070" s="37">
        <v>35</v>
      </c>
      <c r="J2070" s="37">
        <v>32</v>
      </c>
      <c r="K2070" s="37">
        <v>30</v>
      </c>
      <c r="L2070" s="37">
        <v>25.5</v>
      </c>
      <c r="M2070" s="38"/>
      <c r="N2070" s="61" t="s">
        <v>35</v>
      </c>
      <c r="O2070" s="59"/>
    </row>
    <row r="2071" ht="19" customHeight="1" spans="1:15">
      <c r="A2071" s="52">
        <v>2505030110000</v>
      </c>
      <c r="B2071" s="37" t="s">
        <v>4028</v>
      </c>
      <c r="C2071" s="37">
        <v>250503011</v>
      </c>
      <c r="D2071" s="37" t="s">
        <v>4028</v>
      </c>
      <c r="E2071" s="38"/>
      <c r="F2071" s="37"/>
      <c r="G2071" s="37" t="s">
        <v>1694</v>
      </c>
      <c r="H2071" s="37"/>
      <c r="I2071" s="37"/>
      <c r="J2071" s="37"/>
      <c r="K2071" s="37"/>
      <c r="L2071" s="37"/>
      <c r="M2071" s="38"/>
      <c r="N2071" s="61" t="s">
        <v>35</v>
      </c>
      <c r="O2071" s="59"/>
    </row>
    <row r="2072" ht="24" customHeight="1" spans="1:15">
      <c r="A2072" s="52">
        <v>2505030120000</v>
      </c>
      <c r="B2072" s="37" t="s">
        <v>4029</v>
      </c>
      <c r="C2072" s="37">
        <v>250503012</v>
      </c>
      <c r="D2072" s="37" t="s">
        <v>4029</v>
      </c>
      <c r="E2072" s="38"/>
      <c r="F2072" s="37"/>
      <c r="G2072" s="37" t="s">
        <v>1694</v>
      </c>
      <c r="H2072" s="37">
        <v>48</v>
      </c>
      <c r="I2072" s="37">
        <v>42</v>
      </c>
      <c r="J2072" s="37">
        <v>40</v>
      </c>
      <c r="K2072" s="37">
        <v>38</v>
      </c>
      <c r="L2072" s="37">
        <v>32.3</v>
      </c>
      <c r="M2072" s="38"/>
      <c r="N2072" s="61" t="s">
        <v>28</v>
      </c>
      <c r="O2072" s="59"/>
    </row>
    <row r="2073" ht="96" customHeight="1" spans="1:15">
      <c r="A2073" s="52">
        <v>512505010430000</v>
      </c>
      <c r="B2073" s="37" t="s">
        <v>4030</v>
      </c>
      <c r="C2073" s="56">
        <v>250503013</v>
      </c>
      <c r="D2073" s="37" t="s">
        <v>4030</v>
      </c>
      <c r="E2073" s="38" t="s">
        <v>4031</v>
      </c>
      <c r="F2073" s="37"/>
      <c r="G2073" s="37" t="s">
        <v>26</v>
      </c>
      <c r="H2073" s="37">
        <v>450</v>
      </c>
      <c r="I2073" s="37">
        <v>400</v>
      </c>
      <c r="J2073" s="37">
        <v>350</v>
      </c>
      <c r="K2073" s="37">
        <v>300</v>
      </c>
      <c r="L2073" s="37">
        <v>255</v>
      </c>
      <c r="M2073" s="38" t="s">
        <v>4032</v>
      </c>
      <c r="N2073" s="61" t="s">
        <v>28</v>
      </c>
      <c r="O2073" s="59"/>
    </row>
    <row r="2074" ht="36" customHeight="1" spans="1:15">
      <c r="A2074" s="52">
        <v>512505010430000</v>
      </c>
      <c r="B2074" s="37" t="s">
        <v>4030</v>
      </c>
      <c r="C2074" s="56" t="s">
        <v>4033</v>
      </c>
      <c r="D2074" s="37" t="s">
        <v>4034</v>
      </c>
      <c r="E2074" s="38"/>
      <c r="F2074" s="37"/>
      <c r="G2074" s="37" t="s">
        <v>26</v>
      </c>
      <c r="H2074" s="37">
        <v>300</v>
      </c>
      <c r="I2074" s="37">
        <v>300</v>
      </c>
      <c r="J2074" s="37">
        <v>300</v>
      </c>
      <c r="K2074" s="37">
        <v>300</v>
      </c>
      <c r="L2074" s="37">
        <v>300</v>
      </c>
      <c r="M2074" s="38"/>
      <c r="N2074" s="61" t="s">
        <v>28</v>
      </c>
      <c r="O2074" s="59"/>
    </row>
    <row r="2075" ht="48" customHeight="1" spans="1:15">
      <c r="A2075" s="52">
        <v>512504021230000</v>
      </c>
      <c r="B2075" s="37" t="s">
        <v>4035</v>
      </c>
      <c r="C2075" s="56">
        <v>250503016</v>
      </c>
      <c r="D2075" s="37" t="s">
        <v>4035</v>
      </c>
      <c r="E2075" s="38" t="s">
        <v>2403</v>
      </c>
      <c r="F2075" s="37"/>
      <c r="G2075" s="37" t="s">
        <v>26</v>
      </c>
      <c r="H2075" s="37">
        <v>50</v>
      </c>
      <c r="I2075" s="37">
        <v>45</v>
      </c>
      <c r="J2075" s="37">
        <v>40</v>
      </c>
      <c r="K2075" s="37">
        <v>35</v>
      </c>
      <c r="L2075" s="37">
        <v>29.75</v>
      </c>
      <c r="M2075" s="38"/>
      <c r="N2075" s="61" t="s">
        <v>35</v>
      </c>
      <c r="O2075" s="59"/>
    </row>
    <row r="2076" ht="48" customHeight="1" spans="1:15">
      <c r="A2076" s="52">
        <v>2503100620000</v>
      </c>
      <c r="B2076" s="37" t="s">
        <v>4036</v>
      </c>
      <c r="C2076" s="56">
        <v>250503017</v>
      </c>
      <c r="D2076" s="37" t="s">
        <v>4036</v>
      </c>
      <c r="E2076" s="38" t="s">
        <v>2403</v>
      </c>
      <c r="F2076" s="37"/>
      <c r="G2076" s="37" t="s">
        <v>26</v>
      </c>
      <c r="H2076" s="37">
        <v>80</v>
      </c>
      <c r="I2076" s="37">
        <v>75</v>
      </c>
      <c r="J2076" s="37">
        <v>70</v>
      </c>
      <c r="K2076" s="37">
        <v>65</v>
      </c>
      <c r="L2076" s="37">
        <v>55.25</v>
      </c>
      <c r="M2076" s="38"/>
      <c r="N2076" s="61" t="s">
        <v>28</v>
      </c>
      <c r="O2076" s="59"/>
    </row>
    <row r="2077" ht="48" customHeight="1" spans="1:15">
      <c r="A2077" s="52">
        <v>2503110050000</v>
      </c>
      <c r="B2077" s="37" t="s">
        <v>3154</v>
      </c>
      <c r="C2077" s="56">
        <v>250503018</v>
      </c>
      <c r="D2077" s="37" t="s">
        <v>4037</v>
      </c>
      <c r="E2077" s="38" t="s">
        <v>4038</v>
      </c>
      <c r="F2077" s="37"/>
      <c r="G2077" s="37" t="s">
        <v>26</v>
      </c>
      <c r="H2077" s="37">
        <v>100</v>
      </c>
      <c r="I2077" s="37">
        <v>90</v>
      </c>
      <c r="J2077" s="37">
        <v>80</v>
      </c>
      <c r="K2077" s="37">
        <v>70</v>
      </c>
      <c r="L2077" s="37">
        <v>59.5</v>
      </c>
      <c r="M2077" s="38"/>
      <c r="N2077" s="61" t="s">
        <v>28</v>
      </c>
      <c r="O2077" s="59"/>
    </row>
    <row r="2078" ht="72" customHeight="1" spans="1:15">
      <c r="A2078" s="52">
        <v>512505030270000</v>
      </c>
      <c r="B2078" s="37" t="s">
        <v>4039</v>
      </c>
      <c r="C2078" s="56">
        <v>250503019</v>
      </c>
      <c r="D2078" s="37" t="s">
        <v>4039</v>
      </c>
      <c r="E2078" s="38" t="s">
        <v>4040</v>
      </c>
      <c r="F2078" s="37"/>
      <c r="G2078" s="37" t="s">
        <v>26</v>
      </c>
      <c r="H2078" s="37">
        <v>480</v>
      </c>
      <c r="I2078" s="37">
        <v>440</v>
      </c>
      <c r="J2078" s="37">
        <v>400</v>
      </c>
      <c r="K2078" s="37">
        <v>380</v>
      </c>
      <c r="L2078" s="37">
        <v>323</v>
      </c>
      <c r="M2078" s="38"/>
      <c r="N2078" s="61" t="s">
        <v>28</v>
      </c>
      <c r="O2078" s="59"/>
    </row>
    <row r="2079" ht="72" customHeight="1" spans="1:15">
      <c r="A2079" s="52">
        <v>512505020110000</v>
      </c>
      <c r="B2079" s="37" t="s">
        <v>4041</v>
      </c>
      <c r="C2079" s="56">
        <v>250503020</v>
      </c>
      <c r="D2079" s="37" t="s">
        <v>4041</v>
      </c>
      <c r="E2079" s="38" t="s">
        <v>4040</v>
      </c>
      <c r="F2079" s="37"/>
      <c r="G2079" s="37" t="s">
        <v>26</v>
      </c>
      <c r="H2079" s="37">
        <v>800</v>
      </c>
      <c r="I2079" s="37">
        <v>720</v>
      </c>
      <c r="J2079" s="37">
        <v>670</v>
      </c>
      <c r="K2079" s="37">
        <v>640</v>
      </c>
      <c r="L2079" s="37">
        <v>544</v>
      </c>
      <c r="M2079" s="38"/>
      <c r="N2079" s="61" t="s">
        <v>28</v>
      </c>
      <c r="O2079" s="59"/>
    </row>
    <row r="2080" ht="92" customHeight="1" spans="1:15">
      <c r="A2080" s="52">
        <v>512505030210000</v>
      </c>
      <c r="B2080" s="37" t="s">
        <v>4042</v>
      </c>
      <c r="C2080" s="37">
        <v>250503021</v>
      </c>
      <c r="D2080" s="37" t="s">
        <v>4042</v>
      </c>
      <c r="E2080" s="38" t="s">
        <v>4043</v>
      </c>
      <c r="F2080" s="37"/>
      <c r="G2080" s="37" t="s">
        <v>26</v>
      </c>
      <c r="H2080" s="37"/>
      <c r="I2080" s="37"/>
      <c r="J2080" s="37"/>
      <c r="K2080" s="37"/>
      <c r="L2080" s="37"/>
      <c r="M2080" s="38"/>
      <c r="N2080" s="61" t="s">
        <v>28</v>
      </c>
      <c r="O2080" s="59"/>
    </row>
    <row r="2081" ht="19" customHeight="1" spans="1:15">
      <c r="A2081" s="52"/>
      <c r="B2081" s="31"/>
      <c r="C2081" s="33">
        <v>2506</v>
      </c>
      <c r="D2081" s="33" t="s">
        <v>4044</v>
      </c>
      <c r="E2081" s="34"/>
      <c r="F2081" s="31"/>
      <c r="G2081" s="31"/>
      <c r="H2081" s="84"/>
      <c r="I2081" s="84"/>
      <c r="J2081" s="84"/>
      <c r="K2081" s="84"/>
      <c r="L2081" s="84"/>
      <c r="M2081" s="34"/>
      <c r="N2081" s="103"/>
      <c r="O2081" s="59"/>
    </row>
    <row r="2082" ht="19" customHeight="1" spans="1:15">
      <c r="A2082" s="52"/>
      <c r="B2082" s="31"/>
      <c r="C2082" s="33">
        <v>250601</v>
      </c>
      <c r="D2082" s="33" t="s">
        <v>4045</v>
      </c>
      <c r="E2082" s="34"/>
      <c r="F2082" s="31"/>
      <c r="G2082" s="31"/>
      <c r="H2082" s="84"/>
      <c r="I2082" s="84"/>
      <c r="J2082" s="84"/>
      <c r="K2082" s="84"/>
      <c r="L2082" s="84"/>
      <c r="M2082" s="34"/>
      <c r="N2082" s="103"/>
      <c r="O2082" s="59"/>
    </row>
    <row r="2083" ht="19" customHeight="1" spans="1:15">
      <c r="A2083" s="52">
        <v>2506010010000</v>
      </c>
      <c r="B2083" s="37" t="s">
        <v>4046</v>
      </c>
      <c r="C2083" s="37">
        <v>250601001</v>
      </c>
      <c r="D2083" s="37" t="s">
        <v>4046</v>
      </c>
      <c r="E2083" s="38" t="s">
        <v>4047</v>
      </c>
      <c r="F2083" s="37"/>
      <c r="G2083" s="37" t="s">
        <v>26</v>
      </c>
      <c r="H2083" s="37">
        <v>3.84</v>
      </c>
      <c r="I2083" s="37">
        <v>3.2</v>
      </c>
      <c r="J2083" s="37">
        <v>3.2</v>
      </c>
      <c r="K2083" s="37">
        <v>3.2</v>
      </c>
      <c r="L2083" s="37">
        <v>2.72</v>
      </c>
      <c r="M2083" s="38"/>
      <c r="N2083" s="61" t="s">
        <v>35</v>
      </c>
      <c r="O2083" s="59"/>
    </row>
    <row r="2084" ht="19" customHeight="1" spans="1:15">
      <c r="A2084" s="52">
        <v>2506010010100</v>
      </c>
      <c r="B2084" s="37" t="s">
        <v>4048</v>
      </c>
      <c r="C2084" s="37" t="s">
        <v>4049</v>
      </c>
      <c r="D2084" s="37" t="s">
        <v>4048</v>
      </c>
      <c r="E2084" s="38"/>
      <c r="F2084" s="37"/>
      <c r="G2084" s="37" t="s">
        <v>26</v>
      </c>
      <c r="H2084" s="37">
        <v>3.84</v>
      </c>
      <c r="I2084" s="37">
        <v>3.2</v>
      </c>
      <c r="J2084" s="37">
        <v>3.2</v>
      </c>
      <c r="K2084" s="37">
        <v>3.2</v>
      </c>
      <c r="L2084" s="37">
        <v>2.72</v>
      </c>
      <c r="M2084" s="38"/>
      <c r="N2084" s="61" t="s">
        <v>35</v>
      </c>
      <c r="O2084" s="59"/>
    </row>
    <row r="2085" ht="19" customHeight="1" spans="1:15">
      <c r="A2085" s="52">
        <v>2506010010200</v>
      </c>
      <c r="B2085" s="37" t="s">
        <v>4050</v>
      </c>
      <c r="C2085" s="37" t="s">
        <v>4051</v>
      </c>
      <c r="D2085" s="37" t="s">
        <v>4050</v>
      </c>
      <c r="E2085" s="38"/>
      <c r="F2085" s="37"/>
      <c r="G2085" s="37" t="s">
        <v>26</v>
      </c>
      <c r="H2085" s="37">
        <v>3.84</v>
      </c>
      <c r="I2085" s="37">
        <v>3.2</v>
      </c>
      <c r="J2085" s="37">
        <v>3.2</v>
      </c>
      <c r="K2085" s="37">
        <v>3.2</v>
      </c>
      <c r="L2085" s="37">
        <v>2.72</v>
      </c>
      <c r="M2085" s="38"/>
      <c r="N2085" s="61" t="s">
        <v>35</v>
      </c>
      <c r="O2085" s="59"/>
    </row>
    <row r="2086" ht="19" customHeight="1" spans="1:15">
      <c r="A2086" s="52">
        <v>2506010010300</v>
      </c>
      <c r="B2086" s="37" t="s">
        <v>4052</v>
      </c>
      <c r="C2086" s="37" t="s">
        <v>4053</v>
      </c>
      <c r="D2086" s="37" t="s">
        <v>4052</v>
      </c>
      <c r="E2086" s="38"/>
      <c r="F2086" s="37"/>
      <c r="G2086" s="37" t="s">
        <v>26</v>
      </c>
      <c r="H2086" s="37">
        <v>3.84</v>
      </c>
      <c r="I2086" s="37">
        <v>3.2</v>
      </c>
      <c r="J2086" s="37">
        <v>3.2</v>
      </c>
      <c r="K2086" s="37">
        <v>3.2</v>
      </c>
      <c r="L2086" s="37">
        <v>2.72</v>
      </c>
      <c r="M2086" s="38"/>
      <c r="N2086" s="61" t="s">
        <v>35</v>
      </c>
      <c r="O2086" s="59"/>
    </row>
    <row r="2087" ht="19" customHeight="1" spans="1:15">
      <c r="A2087" s="52">
        <v>2506010020000</v>
      </c>
      <c r="B2087" s="37" t="s">
        <v>4054</v>
      </c>
      <c r="C2087" s="37">
        <v>250601002</v>
      </c>
      <c r="D2087" s="37" t="s">
        <v>4054</v>
      </c>
      <c r="E2087" s="38"/>
      <c r="F2087" s="37"/>
      <c r="G2087" s="37" t="s">
        <v>26</v>
      </c>
      <c r="H2087" s="37">
        <v>6</v>
      </c>
      <c r="I2087" s="37">
        <v>5</v>
      </c>
      <c r="J2087" s="37">
        <v>5</v>
      </c>
      <c r="K2087" s="37">
        <v>5</v>
      </c>
      <c r="L2087" s="37">
        <v>4.25</v>
      </c>
      <c r="M2087" s="38"/>
      <c r="N2087" s="61" t="s">
        <v>35</v>
      </c>
      <c r="O2087" s="59"/>
    </row>
    <row r="2088" ht="19" customHeight="1" spans="1:15">
      <c r="A2088" s="52">
        <v>2506010030000</v>
      </c>
      <c r="B2088" s="37" t="s">
        <v>4055</v>
      </c>
      <c r="C2088" s="37">
        <v>250601003</v>
      </c>
      <c r="D2088" s="37" t="s">
        <v>4055</v>
      </c>
      <c r="E2088" s="38"/>
      <c r="F2088" s="37"/>
      <c r="G2088" s="37" t="s">
        <v>26</v>
      </c>
      <c r="H2088" s="37">
        <v>8.4</v>
      </c>
      <c r="I2088" s="37">
        <v>7</v>
      </c>
      <c r="J2088" s="37">
        <v>7</v>
      </c>
      <c r="K2088" s="37">
        <v>7</v>
      </c>
      <c r="L2088" s="37">
        <v>5.95</v>
      </c>
      <c r="M2088" s="38"/>
      <c r="N2088" s="61" t="s">
        <v>35</v>
      </c>
      <c r="O2088" s="59"/>
    </row>
    <row r="2089" ht="19" customHeight="1" spans="1:15">
      <c r="A2089" s="52">
        <v>2506010040000</v>
      </c>
      <c r="B2089" s="37" t="s">
        <v>4056</v>
      </c>
      <c r="C2089" s="37">
        <v>250601004</v>
      </c>
      <c r="D2089" s="37" t="s">
        <v>4056</v>
      </c>
      <c r="E2089" s="38"/>
      <c r="F2089" s="37"/>
      <c r="G2089" s="37" t="s">
        <v>26</v>
      </c>
      <c r="H2089" s="37">
        <v>12</v>
      </c>
      <c r="I2089" s="37">
        <v>10</v>
      </c>
      <c r="J2089" s="37">
        <v>10</v>
      </c>
      <c r="K2089" s="37">
        <v>10</v>
      </c>
      <c r="L2089" s="37">
        <v>8.5</v>
      </c>
      <c r="M2089" s="38"/>
      <c r="N2089" s="61" t="s">
        <v>35</v>
      </c>
      <c r="O2089" s="59"/>
    </row>
    <row r="2090" ht="19" customHeight="1" spans="1:15">
      <c r="A2090" s="52">
        <v>2506010050000</v>
      </c>
      <c r="B2090" s="37" t="s">
        <v>4057</v>
      </c>
      <c r="C2090" s="37">
        <v>250601005</v>
      </c>
      <c r="D2090" s="37" t="s">
        <v>4057</v>
      </c>
      <c r="E2090" s="38"/>
      <c r="F2090" s="37"/>
      <c r="G2090" s="37" t="s">
        <v>1694</v>
      </c>
      <c r="H2090" s="37">
        <v>4.8</v>
      </c>
      <c r="I2090" s="37">
        <v>4</v>
      </c>
      <c r="J2090" s="37">
        <v>4</v>
      </c>
      <c r="K2090" s="37">
        <v>4</v>
      </c>
      <c r="L2090" s="37">
        <v>3.4</v>
      </c>
      <c r="M2090" s="38"/>
      <c r="N2090" s="61" t="s">
        <v>35</v>
      </c>
      <c r="O2090" s="59"/>
    </row>
    <row r="2091" ht="19" customHeight="1" spans="1:15">
      <c r="A2091" s="52">
        <v>2506010060000</v>
      </c>
      <c r="B2091" s="37" t="s">
        <v>4058</v>
      </c>
      <c r="C2091" s="37">
        <v>250601006</v>
      </c>
      <c r="D2091" s="37" t="s">
        <v>4058</v>
      </c>
      <c r="E2091" s="38"/>
      <c r="F2091" s="37"/>
      <c r="G2091" s="37" t="s">
        <v>1694</v>
      </c>
      <c r="H2091" s="37">
        <v>7.2</v>
      </c>
      <c r="I2091" s="37">
        <v>6</v>
      </c>
      <c r="J2091" s="37">
        <v>6</v>
      </c>
      <c r="K2091" s="37">
        <v>6</v>
      </c>
      <c r="L2091" s="37">
        <v>5.1</v>
      </c>
      <c r="M2091" s="38"/>
      <c r="N2091" s="61" t="s">
        <v>35</v>
      </c>
      <c r="O2091" s="59"/>
    </row>
    <row r="2092" ht="19" customHeight="1" spans="1:15">
      <c r="A2092" s="52">
        <v>2506010070000</v>
      </c>
      <c r="B2092" s="37" t="s">
        <v>4059</v>
      </c>
      <c r="C2092" s="37">
        <v>250601007</v>
      </c>
      <c r="D2092" s="37" t="s">
        <v>4059</v>
      </c>
      <c r="E2092" s="38"/>
      <c r="F2092" s="37"/>
      <c r="G2092" s="37" t="s">
        <v>1694</v>
      </c>
      <c r="H2092" s="37"/>
      <c r="I2092" s="37"/>
      <c r="J2092" s="37"/>
      <c r="K2092" s="37"/>
      <c r="L2092" s="37"/>
      <c r="M2092" s="38"/>
      <c r="N2092" s="61" t="s">
        <v>35</v>
      </c>
      <c r="O2092" s="59"/>
    </row>
    <row r="2093" ht="24" customHeight="1" spans="1:15">
      <c r="A2093" s="52">
        <v>2506010080000</v>
      </c>
      <c r="B2093" s="37" t="s">
        <v>4060</v>
      </c>
      <c r="C2093" s="37">
        <v>250601008</v>
      </c>
      <c r="D2093" s="37" t="s">
        <v>4060</v>
      </c>
      <c r="E2093" s="38"/>
      <c r="F2093" s="37"/>
      <c r="G2093" s="37" t="s">
        <v>1694</v>
      </c>
      <c r="H2093" s="37">
        <v>10.08</v>
      </c>
      <c r="I2093" s="37">
        <v>8.4</v>
      </c>
      <c r="J2093" s="37">
        <v>8.4</v>
      </c>
      <c r="K2093" s="37">
        <v>8.4</v>
      </c>
      <c r="L2093" s="37">
        <v>7.14</v>
      </c>
      <c r="M2093" s="38"/>
      <c r="N2093" s="61" t="s">
        <v>35</v>
      </c>
      <c r="O2093" s="59"/>
    </row>
    <row r="2094" ht="19" customHeight="1" spans="1:15">
      <c r="A2094" s="52">
        <v>2506010090000</v>
      </c>
      <c r="B2094" s="37" t="s">
        <v>4061</v>
      </c>
      <c r="C2094" s="37">
        <v>250601009</v>
      </c>
      <c r="D2094" s="37" t="s">
        <v>4061</v>
      </c>
      <c r="E2094" s="38"/>
      <c r="F2094" s="37"/>
      <c r="G2094" s="37" t="s">
        <v>1694</v>
      </c>
      <c r="H2094" s="37">
        <v>6</v>
      </c>
      <c r="I2094" s="37">
        <v>5</v>
      </c>
      <c r="J2094" s="37">
        <v>5</v>
      </c>
      <c r="K2094" s="37">
        <v>5</v>
      </c>
      <c r="L2094" s="37">
        <v>4.25</v>
      </c>
      <c r="M2094" s="38"/>
      <c r="N2094" s="61" t="s">
        <v>35</v>
      </c>
      <c r="O2094" s="59"/>
    </row>
    <row r="2095" ht="20" customHeight="1" spans="1:15">
      <c r="A2095" s="52"/>
      <c r="B2095" s="31"/>
      <c r="C2095" s="33">
        <v>250602</v>
      </c>
      <c r="D2095" s="33" t="s">
        <v>4062</v>
      </c>
      <c r="E2095" s="34"/>
      <c r="F2095" s="31"/>
      <c r="G2095" s="31"/>
      <c r="H2095" s="84"/>
      <c r="I2095" s="84"/>
      <c r="J2095" s="84"/>
      <c r="K2095" s="84"/>
      <c r="L2095" s="84"/>
      <c r="M2095" s="34"/>
      <c r="N2095" s="103"/>
      <c r="O2095" s="59"/>
    </row>
    <row r="2096" ht="36" customHeight="1" spans="1:15">
      <c r="A2096" s="52">
        <v>2506020010000</v>
      </c>
      <c r="B2096" s="37" t="s">
        <v>4063</v>
      </c>
      <c r="C2096" s="37">
        <v>250602001</v>
      </c>
      <c r="D2096" s="37" t="s">
        <v>4063</v>
      </c>
      <c r="E2096" s="38" t="s">
        <v>4064</v>
      </c>
      <c r="F2096" s="37"/>
      <c r="G2096" s="37" t="s">
        <v>1694</v>
      </c>
      <c r="H2096" s="37"/>
      <c r="I2096" s="37"/>
      <c r="J2096" s="37"/>
      <c r="K2096" s="37"/>
      <c r="L2096" s="37"/>
      <c r="M2096" s="38" t="s">
        <v>4065</v>
      </c>
      <c r="N2096" s="61" t="s">
        <v>35</v>
      </c>
      <c r="O2096" s="59"/>
    </row>
    <row r="2097" ht="24" customHeight="1" spans="1:15">
      <c r="A2097" s="52">
        <v>2506020010100</v>
      </c>
      <c r="B2097" s="37" t="s">
        <v>4066</v>
      </c>
      <c r="C2097" s="37" t="s">
        <v>4067</v>
      </c>
      <c r="D2097" s="37" t="s">
        <v>4068</v>
      </c>
      <c r="E2097" s="38"/>
      <c r="F2097" s="37"/>
      <c r="G2097" s="37" t="s">
        <v>1694</v>
      </c>
      <c r="H2097" s="37"/>
      <c r="I2097" s="37"/>
      <c r="J2097" s="37"/>
      <c r="K2097" s="37"/>
      <c r="L2097" s="37"/>
      <c r="M2097" s="38"/>
      <c r="N2097" s="61" t="s">
        <v>35</v>
      </c>
      <c r="O2097" s="59"/>
    </row>
    <row r="2098" ht="24" customHeight="1" spans="1:15">
      <c r="A2098" s="52">
        <v>2506020010100</v>
      </c>
      <c r="B2098" s="37" t="s">
        <v>4066</v>
      </c>
      <c r="C2098" s="37" t="s">
        <v>4069</v>
      </c>
      <c r="D2098" s="37" t="s">
        <v>4070</v>
      </c>
      <c r="E2098" s="38"/>
      <c r="F2098" s="37"/>
      <c r="G2098" s="37" t="s">
        <v>1694</v>
      </c>
      <c r="H2098" s="37"/>
      <c r="I2098" s="37"/>
      <c r="J2098" s="37"/>
      <c r="K2098" s="37"/>
      <c r="L2098" s="37"/>
      <c r="M2098" s="38"/>
      <c r="N2098" s="61" t="s">
        <v>35</v>
      </c>
      <c r="O2098" s="59"/>
    </row>
    <row r="2099" ht="24" customHeight="1" spans="1:15">
      <c r="A2099" s="52">
        <v>2506020010300</v>
      </c>
      <c r="B2099" s="37" t="s">
        <v>4071</v>
      </c>
      <c r="C2099" s="37" t="s">
        <v>4072</v>
      </c>
      <c r="D2099" s="37" t="s">
        <v>4073</v>
      </c>
      <c r="E2099" s="38"/>
      <c r="F2099" s="37"/>
      <c r="G2099" s="37" t="s">
        <v>1694</v>
      </c>
      <c r="H2099" s="37"/>
      <c r="I2099" s="37"/>
      <c r="J2099" s="37"/>
      <c r="K2099" s="37"/>
      <c r="L2099" s="37"/>
      <c r="M2099" s="38"/>
      <c r="N2099" s="61" t="s">
        <v>35</v>
      </c>
      <c r="O2099" s="59"/>
    </row>
    <row r="2100" ht="24" customHeight="1" spans="1:15">
      <c r="A2100" s="52">
        <v>2506020010400</v>
      </c>
      <c r="B2100" s="37" t="s">
        <v>4074</v>
      </c>
      <c r="C2100" s="37" t="s">
        <v>4075</v>
      </c>
      <c r="D2100" s="37" t="s">
        <v>4076</v>
      </c>
      <c r="E2100" s="38"/>
      <c r="F2100" s="37"/>
      <c r="G2100" s="37" t="s">
        <v>1694</v>
      </c>
      <c r="H2100" s="37"/>
      <c r="I2100" s="37"/>
      <c r="J2100" s="37"/>
      <c r="K2100" s="37"/>
      <c r="L2100" s="37"/>
      <c r="M2100" s="38"/>
      <c r="N2100" s="61" t="s">
        <v>35</v>
      </c>
      <c r="O2100" s="59"/>
    </row>
    <row r="2101" ht="24" customHeight="1" spans="1:15">
      <c r="A2101" s="52">
        <v>2506020010200</v>
      </c>
      <c r="B2101" s="37" t="s">
        <v>4077</v>
      </c>
      <c r="C2101" s="37" t="s">
        <v>4078</v>
      </c>
      <c r="D2101" s="37" t="s">
        <v>4079</v>
      </c>
      <c r="E2101" s="38"/>
      <c r="F2101" s="37"/>
      <c r="G2101" s="37" t="s">
        <v>1694</v>
      </c>
      <c r="H2101" s="37"/>
      <c r="I2101" s="37"/>
      <c r="J2101" s="37"/>
      <c r="K2101" s="37"/>
      <c r="L2101" s="37"/>
      <c r="M2101" s="38"/>
      <c r="N2101" s="61" t="s">
        <v>35</v>
      </c>
      <c r="O2101" s="59"/>
    </row>
    <row r="2102" ht="24" customHeight="1" spans="1:15">
      <c r="A2102" s="52">
        <v>2506020010200</v>
      </c>
      <c r="B2102" s="37" t="s">
        <v>4077</v>
      </c>
      <c r="C2102" s="37" t="s">
        <v>4080</v>
      </c>
      <c r="D2102" s="37" t="s">
        <v>4081</v>
      </c>
      <c r="E2102" s="38"/>
      <c r="F2102" s="37"/>
      <c r="G2102" s="37" t="s">
        <v>1694</v>
      </c>
      <c r="H2102" s="37"/>
      <c r="I2102" s="37"/>
      <c r="J2102" s="37"/>
      <c r="K2102" s="37"/>
      <c r="L2102" s="37"/>
      <c r="M2102" s="38"/>
      <c r="N2102" s="61" t="s">
        <v>35</v>
      </c>
      <c r="O2102" s="59"/>
    </row>
    <row r="2103" ht="24" customHeight="1" spans="1:15">
      <c r="A2103" s="52">
        <v>2506020010200</v>
      </c>
      <c r="B2103" s="37" t="s">
        <v>4077</v>
      </c>
      <c r="C2103" s="37" t="s">
        <v>4082</v>
      </c>
      <c r="D2103" s="37" t="s">
        <v>4083</v>
      </c>
      <c r="E2103" s="38"/>
      <c r="F2103" s="37"/>
      <c r="G2103" s="37" t="s">
        <v>1694</v>
      </c>
      <c r="H2103" s="37"/>
      <c r="I2103" s="37"/>
      <c r="J2103" s="37"/>
      <c r="K2103" s="37"/>
      <c r="L2103" s="37"/>
      <c r="M2103" s="38"/>
      <c r="N2103" s="61" t="s">
        <v>35</v>
      </c>
      <c r="O2103" s="59"/>
    </row>
    <row r="2104" ht="24" customHeight="1" spans="1:15">
      <c r="A2104" s="52">
        <v>2506020010200</v>
      </c>
      <c r="B2104" s="37" t="s">
        <v>4077</v>
      </c>
      <c r="C2104" s="37" t="s">
        <v>4084</v>
      </c>
      <c r="D2104" s="37" t="s">
        <v>4085</v>
      </c>
      <c r="E2104" s="38"/>
      <c r="F2104" s="37"/>
      <c r="G2104" s="37" t="s">
        <v>1694</v>
      </c>
      <c r="H2104" s="37"/>
      <c r="I2104" s="37"/>
      <c r="J2104" s="37"/>
      <c r="K2104" s="37"/>
      <c r="L2104" s="37"/>
      <c r="M2104" s="38"/>
      <c r="N2104" s="61" t="s">
        <v>35</v>
      </c>
      <c r="O2104" s="59"/>
    </row>
    <row r="2105" ht="30" customHeight="1" spans="1:15">
      <c r="A2105" s="52"/>
      <c r="B2105" s="31"/>
      <c r="C2105" s="33">
        <v>2507</v>
      </c>
      <c r="D2105" s="33" t="s">
        <v>4086</v>
      </c>
      <c r="E2105" s="34"/>
      <c r="F2105" s="31"/>
      <c r="G2105" s="31"/>
      <c r="H2105" s="84"/>
      <c r="I2105" s="84"/>
      <c r="J2105" s="84"/>
      <c r="K2105" s="84"/>
      <c r="L2105" s="84"/>
      <c r="M2105" s="34"/>
      <c r="N2105" s="103"/>
      <c r="O2105" s="59"/>
    </row>
    <row r="2106" ht="19" customHeight="1" spans="1:15">
      <c r="A2106" s="52">
        <v>2507000010000</v>
      </c>
      <c r="B2106" s="37" t="s">
        <v>4087</v>
      </c>
      <c r="C2106" s="37">
        <v>250700001</v>
      </c>
      <c r="D2106" s="37" t="s">
        <v>4087</v>
      </c>
      <c r="E2106" s="38"/>
      <c r="F2106" s="37"/>
      <c r="G2106" s="37" t="s">
        <v>1694</v>
      </c>
      <c r="H2106" s="37"/>
      <c r="I2106" s="37"/>
      <c r="J2106" s="37"/>
      <c r="K2106" s="37"/>
      <c r="L2106" s="37"/>
      <c r="M2106" s="38"/>
      <c r="N2106" s="61" t="s">
        <v>35</v>
      </c>
      <c r="O2106" s="59"/>
    </row>
    <row r="2107" ht="19" customHeight="1" spans="1:15">
      <c r="A2107" s="52">
        <v>2507000020000</v>
      </c>
      <c r="B2107" s="37" t="s">
        <v>4088</v>
      </c>
      <c r="C2107" s="37">
        <v>250700002</v>
      </c>
      <c r="D2107" s="37" t="s">
        <v>4088</v>
      </c>
      <c r="E2107" s="38"/>
      <c r="F2107" s="37"/>
      <c r="G2107" s="37" t="s">
        <v>1694</v>
      </c>
      <c r="H2107" s="37"/>
      <c r="I2107" s="37"/>
      <c r="J2107" s="37"/>
      <c r="K2107" s="37"/>
      <c r="L2107" s="37"/>
      <c r="M2107" s="38"/>
      <c r="N2107" s="61" t="s">
        <v>35</v>
      </c>
      <c r="O2107" s="59"/>
    </row>
    <row r="2108" ht="19" customHeight="1" spans="1:15">
      <c r="A2108" s="52">
        <v>2507000030000</v>
      </c>
      <c r="B2108" s="37" t="s">
        <v>4089</v>
      </c>
      <c r="C2108" s="37">
        <v>250700003</v>
      </c>
      <c r="D2108" s="37" t="s">
        <v>4089</v>
      </c>
      <c r="E2108" s="38"/>
      <c r="F2108" s="37"/>
      <c r="G2108" s="37" t="s">
        <v>1694</v>
      </c>
      <c r="H2108" s="37"/>
      <c r="I2108" s="37"/>
      <c r="J2108" s="37"/>
      <c r="K2108" s="37"/>
      <c r="L2108" s="37"/>
      <c r="M2108" s="38"/>
      <c r="N2108" s="61" t="s">
        <v>35</v>
      </c>
      <c r="O2108" s="59"/>
    </row>
    <row r="2109" ht="19" customHeight="1" spans="1:15">
      <c r="A2109" s="52">
        <v>2507000040000</v>
      </c>
      <c r="B2109" s="37" t="s">
        <v>4090</v>
      </c>
      <c r="C2109" s="37">
        <v>250700004</v>
      </c>
      <c r="D2109" s="37" t="s">
        <v>4090</v>
      </c>
      <c r="E2109" s="38"/>
      <c r="F2109" s="37"/>
      <c r="G2109" s="37" t="s">
        <v>1694</v>
      </c>
      <c r="H2109" s="37"/>
      <c r="I2109" s="37"/>
      <c r="J2109" s="37"/>
      <c r="K2109" s="37"/>
      <c r="L2109" s="37"/>
      <c r="M2109" s="38"/>
      <c r="N2109" s="61" t="s">
        <v>35</v>
      </c>
      <c r="O2109" s="59"/>
    </row>
    <row r="2110" ht="19" customHeight="1" spans="1:15">
      <c r="A2110" s="52">
        <v>2507000050000</v>
      </c>
      <c r="B2110" s="37" t="s">
        <v>4091</v>
      </c>
      <c r="C2110" s="37">
        <v>250700005</v>
      </c>
      <c r="D2110" s="37" t="s">
        <v>4091</v>
      </c>
      <c r="E2110" s="38"/>
      <c r="F2110" s="37"/>
      <c r="G2110" s="37" t="s">
        <v>1694</v>
      </c>
      <c r="H2110" s="37"/>
      <c r="I2110" s="37"/>
      <c r="J2110" s="37"/>
      <c r="K2110" s="37"/>
      <c r="L2110" s="37"/>
      <c r="M2110" s="38"/>
      <c r="N2110" s="61" t="s">
        <v>35</v>
      </c>
      <c r="O2110" s="59"/>
    </row>
    <row r="2111" ht="24" customHeight="1" spans="1:15">
      <c r="A2111" s="52">
        <v>2507000060000</v>
      </c>
      <c r="B2111" s="37" t="s">
        <v>4092</v>
      </c>
      <c r="C2111" s="37">
        <v>250700006</v>
      </c>
      <c r="D2111" s="37" t="s">
        <v>4092</v>
      </c>
      <c r="E2111" s="38"/>
      <c r="F2111" s="37"/>
      <c r="G2111" s="37" t="s">
        <v>1694</v>
      </c>
      <c r="H2111" s="37"/>
      <c r="I2111" s="37"/>
      <c r="J2111" s="37"/>
      <c r="K2111" s="37"/>
      <c r="L2111" s="37"/>
      <c r="M2111" s="38"/>
      <c r="N2111" s="61" t="s">
        <v>28</v>
      </c>
      <c r="O2111" s="59"/>
    </row>
    <row r="2112" ht="19" customHeight="1" spans="1:15">
      <c r="A2112" s="52">
        <v>2507000070000</v>
      </c>
      <c r="B2112" s="37" t="s">
        <v>4093</v>
      </c>
      <c r="C2112" s="37">
        <v>250700007</v>
      </c>
      <c r="D2112" s="37" t="s">
        <v>4093</v>
      </c>
      <c r="E2112" s="38"/>
      <c r="F2112" s="37"/>
      <c r="G2112" s="37" t="s">
        <v>1694</v>
      </c>
      <c r="H2112" s="37"/>
      <c r="I2112" s="37"/>
      <c r="J2112" s="37"/>
      <c r="K2112" s="37"/>
      <c r="L2112" s="37"/>
      <c r="M2112" s="38"/>
      <c r="N2112" s="61" t="s">
        <v>35</v>
      </c>
      <c r="O2112" s="59"/>
    </row>
    <row r="2113" ht="19" customHeight="1" spans="1:15">
      <c r="A2113" s="52">
        <v>2507000080000</v>
      </c>
      <c r="B2113" s="37" t="s">
        <v>4094</v>
      </c>
      <c r="C2113" s="37">
        <v>250700008</v>
      </c>
      <c r="D2113" s="37" t="s">
        <v>4094</v>
      </c>
      <c r="E2113" s="38"/>
      <c r="F2113" s="37"/>
      <c r="G2113" s="37" t="s">
        <v>1694</v>
      </c>
      <c r="H2113" s="37"/>
      <c r="I2113" s="37"/>
      <c r="J2113" s="37"/>
      <c r="K2113" s="37"/>
      <c r="L2113" s="37"/>
      <c r="M2113" s="38"/>
      <c r="N2113" s="61" t="s">
        <v>35</v>
      </c>
      <c r="O2113" s="59"/>
    </row>
    <row r="2114" ht="19" customHeight="1" spans="1:15">
      <c r="A2114" s="52">
        <v>2507000090000</v>
      </c>
      <c r="B2114" s="37" t="s">
        <v>4095</v>
      </c>
      <c r="C2114" s="37">
        <v>250700009</v>
      </c>
      <c r="D2114" s="37" t="s">
        <v>4095</v>
      </c>
      <c r="E2114" s="38"/>
      <c r="F2114" s="37"/>
      <c r="G2114" s="37" t="s">
        <v>1694</v>
      </c>
      <c r="H2114" s="37"/>
      <c r="I2114" s="37"/>
      <c r="J2114" s="37"/>
      <c r="K2114" s="37"/>
      <c r="L2114" s="37"/>
      <c r="M2114" s="38"/>
      <c r="N2114" s="61" t="s">
        <v>35</v>
      </c>
      <c r="O2114" s="59"/>
    </row>
    <row r="2115" ht="36" customHeight="1" spans="1:15">
      <c r="A2115" s="52">
        <v>2507000100000</v>
      </c>
      <c r="B2115" s="37" t="s">
        <v>4096</v>
      </c>
      <c r="C2115" s="37">
        <v>250700010</v>
      </c>
      <c r="D2115" s="37" t="s">
        <v>4096</v>
      </c>
      <c r="E2115" s="38" t="s">
        <v>16788</v>
      </c>
      <c r="F2115" s="37"/>
      <c r="G2115" s="37" t="s">
        <v>26</v>
      </c>
      <c r="H2115" s="71">
        <v>256</v>
      </c>
      <c r="I2115" s="71">
        <v>233</v>
      </c>
      <c r="J2115" s="71">
        <v>209</v>
      </c>
      <c r="K2115" s="71">
        <v>189</v>
      </c>
      <c r="L2115" s="71">
        <v>177.65</v>
      </c>
      <c r="M2115" s="38" t="s">
        <v>16789</v>
      </c>
      <c r="N2115" s="61" t="s">
        <v>35</v>
      </c>
      <c r="O2115" s="59"/>
    </row>
    <row r="2116" ht="24" customHeight="1" spans="1:15">
      <c r="A2116" s="52">
        <v>2507000100000</v>
      </c>
      <c r="B2116" s="37" t="s">
        <v>4096</v>
      </c>
      <c r="C2116" s="37" t="s">
        <v>4100</v>
      </c>
      <c r="D2116" s="37" t="s">
        <v>4101</v>
      </c>
      <c r="E2116" s="38"/>
      <c r="F2116" s="37"/>
      <c r="G2116" s="37" t="s">
        <v>26</v>
      </c>
      <c r="H2116" s="37"/>
      <c r="I2116" s="37"/>
      <c r="J2116" s="37"/>
      <c r="K2116" s="37"/>
      <c r="L2116" s="37"/>
      <c r="M2116" s="38"/>
      <c r="N2116" s="61" t="s">
        <v>35</v>
      </c>
      <c r="O2116" s="59"/>
    </row>
    <row r="2117" ht="24" customHeight="1" spans="1:15">
      <c r="A2117" s="52">
        <v>2507000100000</v>
      </c>
      <c r="B2117" s="37" t="s">
        <v>4096</v>
      </c>
      <c r="C2117" s="37" t="s">
        <v>4102</v>
      </c>
      <c r="D2117" s="37" t="s">
        <v>4103</v>
      </c>
      <c r="E2117" s="38"/>
      <c r="F2117" s="37"/>
      <c r="G2117" s="37" t="s">
        <v>26</v>
      </c>
      <c r="H2117" s="37"/>
      <c r="I2117" s="37"/>
      <c r="J2117" s="37"/>
      <c r="K2117" s="37"/>
      <c r="L2117" s="37"/>
      <c r="M2117" s="38"/>
      <c r="N2117" s="61" t="s">
        <v>35</v>
      </c>
      <c r="O2117" s="59"/>
    </row>
    <row r="2118" ht="19" customHeight="1" spans="1:15">
      <c r="A2118" s="52">
        <v>2507000110000</v>
      </c>
      <c r="B2118" s="37" t="s">
        <v>4108</v>
      </c>
      <c r="C2118" s="37">
        <v>250700011</v>
      </c>
      <c r="D2118" s="37" t="s">
        <v>4108</v>
      </c>
      <c r="E2118" s="38"/>
      <c r="F2118" s="37"/>
      <c r="G2118" s="37" t="s">
        <v>1694</v>
      </c>
      <c r="H2118" s="37"/>
      <c r="I2118" s="37"/>
      <c r="J2118" s="37"/>
      <c r="K2118" s="37"/>
      <c r="L2118" s="37"/>
      <c r="M2118" s="38"/>
      <c r="N2118" s="61" t="s">
        <v>35</v>
      </c>
      <c r="O2118" s="59"/>
    </row>
    <row r="2119" ht="24" customHeight="1" spans="1:15">
      <c r="A2119" s="52">
        <v>2507000120000</v>
      </c>
      <c r="B2119" s="37" t="s">
        <v>4109</v>
      </c>
      <c r="C2119" s="37">
        <v>250700012</v>
      </c>
      <c r="D2119" s="37" t="s">
        <v>4109</v>
      </c>
      <c r="E2119" s="38" t="s">
        <v>4110</v>
      </c>
      <c r="F2119" s="37"/>
      <c r="G2119" s="37" t="s">
        <v>1694</v>
      </c>
      <c r="H2119" s="37"/>
      <c r="I2119" s="37"/>
      <c r="J2119" s="37"/>
      <c r="K2119" s="37"/>
      <c r="L2119" s="37"/>
      <c r="M2119" s="38"/>
      <c r="N2119" s="61" t="s">
        <v>35</v>
      </c>
      <c r="O2119" s="59"/>
    </row>
    <row r="2120" ht="19" customHeight="1" spans="1:15">
      <c r="A2120" s="52">
        <v>2507000130000</v>
      </c>
      <c r="B2120" s="37" t="s">
        <v>4111</v>
      </c>
      <c r="C2120" s="37">
        <v>250700013</v>
      </c>
      <c r="D2120" s="37" t="s">
        <v>4111</v>
      </c>
      <c r="E2120" s="38" t="s">
        <v>3872</v>
      </c>
      <c r="F2120" s="37"/>
      <c r="G2120" s="37" t="s">
        <v>1694</v>
      </c>
      <c r="H2120" s="37"/>
      <c r="I2120" s="37"/>
      <c r="J2120" s="37"/>
      <c r="K2120" s="37"/>
      <c r="L2120" s="37"/>
      <c r="M2120" s="38" t="s">
        <v>4112</v>
      </c>
      <c r="N2120" s="61" t="s">
        <v>35</v>
      </c>
      <c r="O2120" s="59"/>
    </row>
    <row r="2121" ht="24" customHeight="1" spans="1:15">
      <c r="A2121" s="52">
        <v>2507000130000</v>
      </c>
      <c r="B2121" s="37" t="s">
        <v>4111</v>
      </c>
      <c r="C2121" s="37" t="s">
        <v>4113</v>
      </c>
      <c r="D2121" s="37" t="s">
        <v>4114</v>
      </c>
      <c r="E2121" s="38"/>
      <c r="F2121" s="37"/>
      <c r="G2121" s="37" t="s">
        <v>1694</v>
      </c>
      <c r="H2121" s="37"/>
      <c r="I2121" s="37"/>
      <c r="J2121" s="37"/>
      <c r="K2121" s="37"/>
      <c r="L2121" s="37"/>
      <c r="M2121" s="38"/>
      <c r="N2121" s="61" t="s">
        <v>35</v>
      </c>
      <c r="O2121" s="59"/>
    </row>
    <row r="2122" ht="19" customHeight="1" spans="1:15">
      <c r="A2122" s="52">
        <v>2507000140000</v>
      </c>
      <c r="B2122" s="37" t="s">
        <v>4115</v>
      </c>
      <c r="C2122" s="37">
        <v>250700014</v>
      </c>
      <c r="D2122" s="37" t="s">
        <v>4115</v>
      </c>
      <c r="E2122" s="38" t="s">
        <v>4116</v>
      </c>
      <c r="F2122" s="37"/>
      <c r="G2122" s="37" t="s">
        <v>1694</v>
      </c>
      <c r="H2122" s="37"/>
      <c r="I2122" s="37"/>
      <c r="J2122" s="37"/>
      <c r="K2122" s="37"/>
      <c r="L2122" s="37"/>
      <c r="M2122" s="38"/>
      <c r="N2122" s="61" t="s">
        <v>35</v>
      </c>
      <c r="O2122" s="59"/>
    </row>
    <row r="2123" ht="21" customHeight="1" spans="1:15">
      <c r="A2123" s="52">
        <v>512507000380100</v>
      </c>
      <c r="B2123" s="37" t="s">
        <v>4117</v>
      </c>
      <c r="C2123" s="42" t="s">
        <v>4118</v>
      </c>
      <c r="D2123" s="37" t="s">
        <v>4117</v>
      </c>
      <c r="E2123" s="38"/>
      <c r="F2123" s="37"/>
      <c r="G2123" s="37" t="s">
        <v>1694</v>
      </c>
      <c r="H2123" s="37"/>
      <c r="I2123" s="37"/>
      <c r="J2123" s="37"/>
      <c r="K2123" s="37"/>
      <c r="L2123" s="37"/>
      <c r="M2123" s="38" t="s">
        <v>4119</v>
      </c>
      <c r="N2123" s="61" t="s">
        <v>28</v>
      </c>
      <c r="O2123" s="59"/>
    </row>
    <row r="2124" ht="24" customHeight="1" spans="1:15">
      <c r="A2124" s="52">
        <v>512507000380100</v>
      </c>
      <c r="B2124" s="37" t="s">
        <v>4117</v>
      </c>
      <c r="C2124" s="42" t="s">
        <v>4120</v>
      </c>
      <c r="D2124" s="37" t="s">
        <v>4121</v>
      </c>
      <c r="E2124" s="38"/>
      <c r="F2124" s="37"/>
      <c r="G2124" s="56" t="s">
        <v>1694</v>
      </c>
      <c r="H2124" s="37"/>
      <c r="I2124" s="37"/>
      <c r="J2124" s="37"/>
      <c r="K2124" s="37"/>
      <c r="L2124" s="37"/>
      <c r="M2124" s="38"/>
      <c r="N2124" s="61" t="s">
        <v>28</v>
      </c>
      <c r="O2124" s="59"/>
    </row>
    <row r="2125" ht="24" customHeight="1" spans="1:15">
      <c r="A2125" s="52">
        <v>512507000380100</v>
      </c>
      <c r="B2125" s="37" t="s">
        <v>4117</v>
      </c>
      <c r="C2125" s="42" t="s">
        <v>4122</v>
      </c>
      <c r="D2125" s="37" t="s">
        <v>4123</v>
      </c>
      <c r="E2125" s="38"/>
      <c r="F2125" s="37"/>
      <c r="G2125" s="56" t="s">
        <v>1694</v>
      </c>
      <c r="H2125" s="37"/>
      <c r="I2125" s="37"/>
      <c r="J2125" s="37"/>
      <c r="K2125" s="37"/>
      <c r="L2125" s="37"/>
      <c r="M2125" s="38"/>
      <c r="N2125" s="61" t="s">
        <v>28</v>
      </c>
      <c r="O2125" s="59"/>
    </row>
    <row r="2126" ht="19" customHeight="1" spans="1:15">
      <c r="A2126" s="52">
        <v>2507000150000</v>
      </c>
      <c r="B2126" s="37" t="s">
        <v>4131</v>
      </c>
      <c r="C2126" s="37">
        <v>250700015</v>
      </c>
      <c r="D2126" s="37" t="s">
        <v>4131</v>
      </c>
      <c r="E2126" s="38" t="s">
        <v>3872</v>
      </c>
      <c r="F2126" s="37"/>
      <c r="G2126" s="37" t="s">
        <v>1694</v>
      </c>
      <c r="H2126" s="37"/>
      <c r="I2126" s="37"/>
      <c r="J2126" s="37"/>
      <c r="K2126" s="37"/>
      <c r="L2126" s="37"/>
      <c r="M2126" s="38"/>
      <c r="N2126" s="61" t="s">
        <v>35</v>
      </c>
      <c r="O2126" s="59"/>
    </row>
    <row r="2127" ht="19" customHeight="1" spans="1:15">
      <c r="A2127" s="52">
        <v>2507000160000</v>
      </c>
      <c r="B2127" s="37" t="s">
        <v>4132</v>
      </c>
      <c r="C2127" s="37">
        <v>250700016</v>
      </c>
      <c r="D2127" s="37" t="s">
        <v>4132</v>
      </c>
      <c r="E2127" s="38"/>
      <c r="F2127" s="37"/>
      <c r="G2127" s="37" t="s">
        <v>1694</v>
      </c>
      <c r="H2127" s="37"/>
      <c r="I2127" s="37"/>
      <c r="J2127" s="37"/>
      <c r="K2127" s="37"/>
      <c r="L2127" s="37"/>
      <c r="M2127" s="38"/>
      <c r="N2127" s="61" t="s">
        <v>35</v>
      </c>
      <c r="O2127" s="59"/>
    </row>
    <row r="2128" ht="42" customHeight="1" spans="1:15">
      <c r="A2128" s="52">
        <v>2507000170000</v>
      </c>
      <c r="B2128" s="37" t="s">
        <v>4133</v>
      </c>
      <c r="C2128" s="37">
        <v>250700017</v>
      </c>
      <c r="D2128" s="37" t="s">
        <v>4133</v>
      </c>
      <c r="E2128" s="38" t="s">
        <v>4134</v>
      </c>
      <c r="F2128" s="37"/>
      <c r="G2128" s="37" t="s">
        <v>4135</v>
      </c>
      <c r="H2128" s="37"/>
      <c r="I2128" s="37"/>
      <c r="J2128" s="37"/>
      <c r="K2128" s="37"/>
      <c r="L2128" s="37"/>
      <c r="M2128" s="38"/>
      <c r="N2128" s="61" t="s">
        <v>28</v>
      </c>
      <c r="O2128" s="59"/>
    </row>
    <row r="2129" ht="24" customHeight="1" spans="1:15">
      <c r="A2129" s="52">
        <v>2507000170100</v>
      </c>
      <c r="B2129" s="37" t="s">
        <v>4136</v>
      </c>
      <c r="C2129" s="37" t="s">
        <v>4137</v>
      </c>
      <c r="D2129" s="37" t="s">
        <v>4136</v>
      </c>
      <c r="E2129" s="38"/>
      <c r="F2129" s="37"/>
      <c r="G2129" s="37" t="s">
        <v>4135</v>
      </c>
      <c r="H2129" s="37"/>
      <c r="I2129" s="37"/>
      <c r="J2129" s="37"/>
      <c r="K2129" s="37"/>
      <c r="L2129" s="37"/>
      <c r="M2129" s="38"/>
      <c r="N2129" s="61" t="s">
        <v>28</v>
      </c>
      <c r="O2129" s="59"/>
    </row>
    <row r="2130" ht="24" customHeight="1" spans="1:15">
      <c r="A2130" s="52">
        <v>2507000170200</v>
      </c>
      <c r="B2130" s="37" t="s">
        <v>4138</v>
      </c>
      <c r="C2130" s="37" t="s">
        <v>4139</v>
      </c>
      <c r="D2130" s="37" t="s">
        <v>4138</v>
      </c>
      <c r="E2130" s="38"/>
      <c r="F2130" s="37"/>
      <c r="G2130" s="37" t="s">
        <v>4135</v>
      </c>
      <c r="H2130" s="37"/>
      <c r="I2130" s="37"/>
      <c r="J2130" s="37"/>
      <c r="K2130" s="37"/>
      <c r="L2130" s="37"/>
      <c r="M2130" s="38"/>
      <c r="N2130" s="61" t="s">
        <v>28</v>
      </c>
      <c r="O2130" s="59"/>
    </row>
    <row r="2131" ht="24" customHeight="1" spans="1:15">
      <c r="A2131" s="52">
        <v>2507000170300</v>
      </c>
      <c r="B2131" s="37" t="s">
        <v>4140</v>
      </c>
      <c r="C2131" s="37" t="s">
        <v>4141</v>
      </c>
      <c r="D2131" s="37" t="s">
        <v>4140</v>
      </c>
      <c r="E2131" s="38"/>
      <c r="F2131" s="37"/>
      <c r="G2131" s="37" t="s">
        <v>4135</v>
      </c>
      <c r="H2131" s="37"/>
      <c r="I2131" s="37"/>
      <c r="J2131" s="37"/>
      <c r="K2131" s="37"/>
      <c r="L2131" s="37"/>
      <c r="M2131" s="38"/>
      <c r="N2131" s="61" t="s">
        <v>28</v>
      </c>
      <c r="O2131" s="59"/>
    </row>
    <row r="2132" ht="24" customHeight="1" spans="1:15">
      <c r="A2132" s="52">
        <v>2507000170400</v>
      </c>
      <c r="B2132" s="37" t="s">
        <v>4142</v>
      </c>
      <c r="C2132" s="37" t="s">
        <v>4143</v>
      </c>
      <c r="D2132" s="37" t="s">
        <v>4142</v>
      </c>
      <c r="E2132" s="38"/>
      <c r="F2132" s="37"/>
      <c r="G2132" s="37" t="s">
        <v>4135</v>
      </c>
      <c r="H2132" s="37"/>
      <c r="I2132" s="37"/>
      <c r="J2132" s="37"/>
      <c r="K2132" s="37"/>
      <c r="L2132" s="37"/>
      <c r="M2132" s="38"/>
      <c r="N2132" s="61" t="s">
        <v>28</v>
      </c>
      <c r="O2132" s="59"/>
    </row>
    <row r="2133" ht="24" customHeight="1" spans="1:15">
      <c r="A2133" s="52">
        <v>2507000170500</v>
      </c>
      <c r="B2133" s="37" t="s">
        <v>4144</v>
      </c>
      <c r="C2133" s="37" t="s">
        <v>4145</v>
      </c>
      <c r="D2133" s="37" t="s">
        <v>4144</v>
      </c>
      <c r="E2133" s="38"/>
      <c r="F2133" s="37"/>
      <c r="G2133" s="37" t="s">
        <v>4135</v>
      </c>
      <c r="H2133" s="37"/>
      <c r="I2133" s="37"/>
      <c r="J2133" s="37"/>
      <c r="K2133" s="37"/>
      <c r="L2133" s="37"/>
      <c r="M2133" s="38"/>
      <c r="N2133" s="61" t="s">
        <v>28</v>
      </c>
      <c r="O2133" s="59"/>
    </row>
    <row r="2134" ht="24" customHeight="1" spans="1:15">
      <c r="A2134" s="52">
        <v>2507000170600</v>
      </c>
      <c r="B2134" s="37" t="s">
        <v>4146</v>
      </c>
      <c r="C2134" s="37" t="s">
        <v>4147</v>
      </c>
      <c r="D2134" s="37" t="s">
        <v>4146</v>
      </c>
      <c r="E2134" s="38"/>
      <c r="F2134" s="37"/>
      <c r="G2134" s="37" t="s">
        <v>4135</v>
      </c>
      <c r="H2134" s="37"/>
      <c r="I2134" s="37"/>
      <c r="J2134" s="37"/>
      <c r="K2134" s="37"/>
      <c r="L2134" s="37"/>
      <c r="M2134" s="38"/>
      <c r="N2134" s="61" t="s">
        <v>28</v>
      </c>
      <c r="O2134" s="59"/>
    </row>
    <row r="2135" ht="72" customHeight="1" spans="1:15">
      <c r="A2135" s="52">
        <v>512507000630000</v>
      </c>
      <c r="B2135" s="37" t="s">
        <v>4148</v>
      </c>
      <c r="C2135" s="56">
        <v>250700018</v>
      </c>
      <c r="D2135" s="37" t="s">
        <v>4148</v>
      </c>
      <c r="E2135" s="38" t="s">
        <v>4149</v>
      </c>
      <c r="F2135" s="37"/>
      <c r="G2135" s="37" t="s">
        <v>4150</v>
      </c>
      <c r="H2135" s="37">
        <v>450</v>
      </c>
      <c r="I2135" s="37">
        <v>400</v>
      </c>
      <c r="J2135" s="37">
        <v>360</v>
      </c>
      <c r="K2135" s="37">
        <v>320</v>
      </c>
      <c r="L2135" s="37">
        <v>272</v>
      </c>
      <c r="M2135" s="38"/>
      <c r="N2135" s="61" t="s">
        <v>28</v>
      </c>
      <c r="O2135" s="59"/>
    </row>
    <row r="2136" ht="48" customHeight="1" spans="1:15">
      <c r="A2136" s="52">
        <v>512507000520000</v>
      </c>
      <c r="B2136" s="37" t="s">
        <v>4151</v>
      </c>
      <c r="C2136" s="56">
        <v>250700019</v>
      </c>
      <c r="D2136" s="37" t="s">
        <v>4151</v>
      </c>
      <c r="E2136" s="38" t="s">
        <v>4152</v>
      </c>
      <c r="F2136" s="37"/>
      <c r="G2136" s="37" t="s">
        <v>4153</v>
      </c>
      <c r="H2136" s="37">
        <v>660</v>
      </c>
      <c r="I2136" s="37">
        <v>600</v>
      </c>
      <c r="J2136" s="37">
        <v>540</v>
      </c>
      <c r="K2136" s="37">
        <v>500</v>
      </c>
      <c r="L2136" s="37">
        <v>425</v>
      </c>
      <c r="M2136" s="38"/>
      <c r="N2136" s="61" t="s">
        <v>28</v>
      </c>
      <c r="O2136" s="59"/>
    </row>
    <row r="2137" ht="72" customHeight="1" spans="1:15">
      <c r="A2137" s="52">
        <v>512507000210000</v>
      </c>
      <c r="B2137" s="37" t="s">
        <v>4154</v>
      </c>
      <c r="C2137" s="56">
        <v>250700020</v>
      </c>
      <c r="D2137" s="37" t="s">
        <v>4154</v>
      </c>
      <c r="E2137" s="38" t="s">
        <v>4155</v>
      </c>
      <c r="F2137" s="37"/>
      <c r="G2137" s="37" t="s">
        <v>26</v>
      </c>
      <c r="H2137" s="37">
        <v>240</v>
      </c>
      <c r="I2137" s="37">
        <v>220</v>
      </c>
      <c r="J2137" s="37">
        <v>200</v>
      </c>
      <c r="K2137" s="37">
        <v>180</v>
      </c>
      <c r="L2137" s="37">
        <v>153</v>
      </c>
      <c r="M2137" s="38"/>
      <c r="N2137" s="61" t="s">
        <v>28</v>
      </c>
      <c r="O2137" s="59"/>
    </row>
    <row r="2138" ht="72" customHeight="1" spans="1:15">
      <c r="A2138" s="52">
        <v>512507000270000</v>
      </c>
      <c r="B2138" s="37" t="s">
        <v>4156</v>
      </c>
      <c r="C2138" s="56">
        <v>250700021</v>
      </c>
      <c r="D2138" s="37" t="s">
        <v>4157</v>
      </c>
      <c r="E2138" s="38" t="s">
        <v>4155</v>
      </c>
      <c r="F2138" s="37"/>
      <c r="G2138" s="37" t="s">
        <v>26</v>
      </c>
      <c r="H2138" s="37">
        <v>180</v>
      </c>
      <c r="I2138" s="37">
        <v>160</v>
      </c>
      <c r="J2138" s="37">
        <v>140</v>
      </c>
      <c r="K2138" s="37">
        <v>130</v>
      </c>
      <c r="L2138" s="37">
        <v>110.5</v>
      </c>
      <c r="M2138" s="38"/>
      <c r="N2138" s="61" t="s">
        <v>28</v>
      </c>
      <c r="O2138" s="59"/>
    </row>
    <row r="2139" ht="72" customHeight="1" spans="1:15">
      <c r="A2139" s="52">
        <v>512507000270000</v>
      </c>
      <c r="B2139" s="37" t="s">
        <v>4156</v>
      </c>
      <c r="C2139" s="56">
        <v>250700022</v>
      </c>
      <c r="D2139" s="37" t="s">
        <v>4158</v>
      </c>
      <c r="E2139" s="38" t="s">
        <v>4155</v>
      </c>
      <c r="F2139" s="37"/>
      <c r="G2139" s="37" t="s">
        <v>26</v>
      </c>
      <c r="H2139" s="37">
        <v>200</v>
      </c>
      <c r="I2139" s="37">
        <v>180</v>
      </c>
      <c r="J2139" s="37">
        <v>160</v>
      </c>
      <c r="K2139" s="37">
        <v>150</v>
      </c>
      <c r="L2139" s="37">
        <v>127.5</v>
      </c>
      <c r="M2139" s="38"/>
      <c r="N2139" s="61" t="s">
        <v>28</v>
      </c>
      <c r="O2139" s="59"/>
    </row>
    <row r="2140" ht="72" customHeight="1" spans="1:15">
      <c r="A2140" s="52">
        <v>512507000370000</v>
      </c>
      <c r="B2140" s="37" t="s">
        <v>4159</v>
      </c>
      <c r="C2140" s="56">
        <v>250700023</v>
      </c>
      <c r="D2140" s="37" t="s">
        <v>4159</v>
      </c>
      <c r="E2140" s="38" t="s">
        <v>4160</v>
      </c>
      <c r="F2140" s="37"/>
      <c r="G2140" s="37" t="s">
        <v>26</v>
      </c>
      <c r="H2140" s="37">
        <v>350</v>
      </c>
      <c r="I2140" s="37">
        <v>320</v>
      </c>
      <c r="J2140" s="37">
        <v>300</v>
      </c>
      <c r="K2140" s="37">
        <v>280</v>
      </c>
      <c r="L2140" s="37">
        <v>238</v>
      </c>
      <c r="M2140" s="38"/>
      <c r="N2140" s="61" t="s">
        <v>28</v>
      </c>
      <c r="O2140" s="59"/>
    </row>
    <row r="2141" ht="120" customHeight="1" spans="1:15">
      <c r="A2141" s="52">
        <v>512507000250000</v>
      </c>
      <c r="B2141" s="97" t="s">
        <v>4161</v>
      </c>
      <c r="C2141" s="37">
        <v>250700025</v>
      </c>
      <c r="D2141" s="37" t="s">
        <v>4161</v>
      </c>
      <c r="E2141" s="38" t="s">
        <v>4162</v>
      </c>
      <c r="F2141" s="37"/>
      <c r="G2141" s="37" t="s">
        <v>26</v>
      </c>
      <c r="H2141" s="37"/>
      <c r="I2141" s="37"/>
      <c r="J2141" s="37"/>
      <c r="K2141" s="37"/>
      <c r="L2141" s="37"/>
      <c r="M2141" s="38" t="s">
        <v>4163</v>
      </c>
      <c r="N2141" s="61" t="s">
        <v>28</v>
      </c>
      <c r="O2141" s="59"/>
    </row>
    <row r="2142" ht="36" customHeight="1" spans="1:15">
      <c r="A2142" s="52">
        <v>512507000250001</v>
      </c>
      <c r="B2142" s="42" t="s">
        <v>4164</v>
      </c>
      <c r="C2142" s="37" t="s">
        <v>4165</v>
      </c>
      <c r="D2142" s="37" t="s">
        <v>4164</v>
      </c>
      <c r="E2142" s="38"/>
      <c r="F2142" s="37"/>
      <c r="G2142" s="37" t="s">
        <v>26</v>
      </c>
      <c r="H2142" s="37"/>
      <c r="I2142" s="37"/>
      <c r="J2142" s="37"/>
      <c r="K2142" s="37"/>
      <c r="L2142" s="37"/>
      <c r="M2142" s="38"/>
      <c r="N2142" s="61" t="s">
        <v>28</v>
      </c>
      <c r="O2142" s="59"/>
    </row>
    <row r="2143" ht="19" customHeight="1" spans="1:15">
      <c r="A2143" s="52"/>
      <c r="B2143" s="31"/>
      <c r="C2143" s="33">
        <v>26</v>
      </c>
      <c r="D2143" s="33" t="s">
        <v>4166</v>
      </c>
      <c r="E2143" s="34"/>
      <c r="F2143" s="31"/>
      <c r="G2143" s="31"/>
      <c r="H2143" s="84"/>
      <c r="I2143" s="84"/>
      <c r="J2143" s="84"/>
      <c r="K2143" s="84"/>
      <c r="L2143" s="84"/>
      <c r="M2143" s="34"/>
      <c r="N2143" s="103"/>
      <c r="O2143" s="59"/>
    </row>
    <row r="2144" ht="19" customHeight="1" spans="1:15">
      <c r="A2144" s="52">
        <v>2600000010000</v>
      </c>
      <c r="B2144" s="37" t="s">
        <v>4167</v>
      </c>
      <c r="C2144" s="37">
        <v>260000001</v>
      </c>
      <c r="D2144" s="37" t="s">
        <v>4167</v>
      </c>
      <c r="E2144" s="38" t="s">
        <v>4168</v>
      </c>
      <c r="F2144" s="37"/>
      <c r="G2144" s="37" t="s">
        <v>26</v>
      </c>
      <c r="H2144" s="37">
        <v>6.36</v>
      </c>
      <c r="I2144" s="37">
        <v>6</v>
      </c>
      <c r="J2144" s="37">
        <v>5.3</v>
      </c>
      <c r="K2144" s="37">
        <v>5</v>
      </c>
      <c r="L2144" s="37">
        <v>4.25</v>
      </c>
      <c r="M2144" s="38" t="s">
        <v>4169</v>
      </c>
      <c r="N2144" s="61" t="s">
        <v>35</v>
      </c>
      <c r="O2144" s="59"/>
    </row>
    <row r="2145" ht="24" customHeight="1" spans="1:15">
      <c r="A2145" s="52">
        <v>2600000010000</v>
      </c>
      <c r="B2145" s="37" t="s">
        <v>4167</v>
      </c>
      <c r="C2145" s="37" t="s">
        <v>4170</v>
      </c>
      <c r="D2145" s="37" t="s">
        <v>4171</v>
      </c>
      <c r="E2145" s="38"/>
      <c r="F2145" s="37"/>
      <c r="G2145" s="37" t="s">
        <v>26</v>
      </c>
      <c r="H2145" s="37"/>
      <c r="I2145" s="37"/>
      <c r="J2145" s="37"/>
      <c r="K2145" s="37"/>
      <c r="L2145" s="37"/>
      <c r="M2145" s="38"/>
      <c r="N2145" s="61" t="s">
        <v>35</v>
      </c>
      <c r="O2145" s="59"/>
    </row>
    <row r="2146" ht="19" customHeight="1" spans="1:15">
      <c r="A2146" s="52">
        <v>2600000020000</v>
      </c>
      <c r="B2146" s="37" t="s">
        <v>4172</v>
      </c>
      <c r="C2146" s="37">
        <v>260000002</v>
      </c>
      <c r="D2146" s="37" t="s">
        <v>4172</v>
      </c>
      <c r="E2146" s="38" t="s">
        <v>4173</v>
      </c>
      <c r="F2146" s="37"/>
      <c r="G2146" s="37" t="s">
        <v>26</v>
      </c>
      <c r="H2146" s="37">
        <v>13.2</v>
      </c>
      <c r="I2146" s="37">
        <v>12</v>
      </c>
      <c r="J2146" s="37">
        <v>11</v>
      </c>
      <c r="K2146" s="37">
        <v>10</v>
      </c>
      <c r="L2146" s="37">
        <v>8.5</v>
      </c>
      <c r="M2146" s="38" t="s">
        <v>4169</v>
      </c>
      <c r="N2146" s="61" t="s">
        <v>35</v>
      </c>
      <c r="O2146" s="59"/>
    </row>
    <row r="2147" ht="19" customHeight="1" spans="1:15">
      <c r="A2147" s="52">
        <v>2600000020000</v>
      </c>
      <c r="B2147" s="37" t="s">
        <v>4172</v>
      </c>
      <c r="C2147" s="37" t="s">
        <v>4174</v>
      </c>
      <c r="D2147" s="37" t="s">
        <v>4175</v>
      </c>
      <c r="E2147" s="38"/>
      <c r="F2147" s="37"/>
      <c r="G2147" s="37" t="s">
        <v>26</v>
      </c>
      <c r="H2147" s="37">
        <v>29.8</v>
      </c>
      <c r="I2147" s="37">
        <v>27</v>
      </c>
      <c r="J2147" s="37">
        <v>24</v>
      </c>
      <c r="K2147" s="37">
        <v>23</v>
      </c>
      <c r="L2147" s="37">
        <v>21.25</v>
      </c>
      <c r="M2147" s="38"/>
      <c r="N2147" s="61" t="s">
        <v>35</v>
      </c>
      <c r="O2147" s="59"/>
    </row>
    <row r="2148" ht="19" customHeight="1" spans="1:15">
      <c r="A2148" s="52">
        <v>2600000030000</v>
      </c>
      <c r="B2148" s="37" t="s">
        <v>4176</v>
      </c>
      <c r="C2148" s="37">
        <v>260000003</v>
      </c>
      <c r="D2148" s="37" t="s">
        <v>4176</v>
      </c>
      <c r="E2148" s="38" t="s">
        <v>4177</v>
      </c>
      <c r="F2148" s="37"/>
      <c r="G2148" s="37" t="s">
        <v>26</v>
      </c>
      <c r="H2148" s="37">
        <v>13.2</v>
      </c>
      <c r="I2148" s="37">
        <v>12</v>
      </c>
      <c r="J2148" s="37">
        <v>11</v>
      </c>
      <c r="K2148" s="37">
        <v>10</v>
      </c>
      <c r="L2148" s="37">
        <v>8.5</v>
      </c>
      <c r="M2148" s="38"/>
      <c r="N2148" s="61" t="s">
        <v>35</v>
      </c>
      <c r="O2148" s="59"/>
    </row>
    <row r="2149" ht="28" customHeight="1" spans="1:15">
      <c r="A2149" s="52">
        <v>2600000040000</v>
      </c>
      <c r="B2149" s="37" t="s">
        <v>4178</v>
      </c>
      <c r="C2149" s="37">
        <v>260000004</v>
      </c>
      <c r="D2149" s="37" t="s">
        <v>4178</v>
      </c>
      <c r="E2149" s="38" t="s">
        <v>4179</v>
      </c>
      <c r="F2149" s="37"/>
      <c r="G2149" s="37" t="s">
        <v>26</v>
      </c>
      <c r="H2149" s="37">
        <v>15.6</v>
      </c>
      <c r="I2149" s="37">
        <v>14</v>
      </c>
      <c r="J2149" s="37">
        <v>13</v>
      </c>
      <c r="K2149" s="37">
        <v>12</v>
      </c>
      <c r="L2149" s="37">
        <v>10.2</v>
      </c>
      <c r="M2149" s="38" t="s">
        <v>4169</v>
      </c>
      <c r="N2149" s="61" t="s">
        <v>35</v>
      </c>
      <c r="O2149" s="59"/>
    </row>
    <row r="2150" ht="19" customHeight="1" spans="1:15">
      <c r="A2150" s="52">
        <v>2600000040000</v>
      </c>
      <c r="B2150" s="37" t="s">
        <v>4178</v>
      </c>
      <c r="C2150" s="37" t="s">
        <v>4180</v>
      </c>
      <c r="D2150" s="37" t="s">
        <v>4181</v>
      </c>
      <c r="E2150" s="38"/>
      <c r="F2150" s="37"/>
      <c r="G2150" s="37" t="s">
        <v>26</v>
      </c>
      <c r="H2150" s="37"/>
      <c r="I2150" s="37"/>
      <c r="J2150" s="37"/>
      <c r="K2150" s="37"/>
      <c r="L2150" s="37"/>
      <c r="M2150" s="38"/>
      <c r="N2150" s="61" t="s">
        <v>35</v>
      </c>
      <c r="O2150" s="59"/>
    </row>
    <row r="2151" ht="19" customHeight="1" spans="1:15">
      <c r="A2151" s="52">
        <v>2600000050000</v>
      </c>
      <c r="B2151" s="37" t="s">
        <v>4182</v>
      </c>
      <c r="C2151" s="37">
        <v>260000005</v>
      </c>
      <c r="D2151" s="37" t="s">
        <v>4182</v>
      </c>
      <c r="E2151" s="38" t="s">
        <v>4183</v>
      </c>
      <c r="F2151" s="37"/>
      <c r="G2151" s="37" t="s">
        <v>3254</v>
      </c>
      <c r="H2151" s="37">
        <v>21.6</v>
      </c>
      <c r="I2151" s="37">
        <v>19</v>
      </c>
      <c r="J2151" s="37">
        <v>18</v>
      </c>
      <c r="K2151" s="37">
        <v>17</v>
      </c>
      <c r="L2151" s="37">
        <v>14.45</v>
      </c>
      <c r="M2151" s="38"/>
      <c r="N2151" s="61" t="s">
        <v>35</v>
      </c>
      <c r="O2151" s="59"/>
    </row>
    <row r="2152" ht="93" customHeight="1" spans="1:15">
      <c r="A2152" s="52">
        <v>2600000060000</v>
      </c>
      <c r="B2152" s="37" t="s">
        <v>4184</v>
      </c>
      <c r="C2152" s="37">
        <v>260000006</v>
      </c>
      <c r="D2152" s="37" t="s">
        <v>4184</v>
      </c>
      <c r="E2152" s="38" t="s">
        <v>4185</v>
      </c>
      <c r="F2152" s="37"/>
      <c r="G2152" s="37" t="s">
        <v>3254</v>
      </c>
      <c r="H2152" s="37">
        <v>21.6</v>
      </c>
      <c r="I2152" s="37">
        <v>19</v>
      </c>
      <c r="J2152" s="37">
        <v>18</v>
      </c>
      <c r="K2152" s="37">
        <v>17</v>
      </c>
      <c r="L2152" s="37">
        <v>14.45</v>
      </c>
      <c r="M2152" s="38"/>
      <c r="N2152" s="61" t="s">
        <v>35</v>
      </c>
      <c r="O2152" s="59"/>
    </row>
    <row r="2153" ht="19" customHeight="1" spans="1:15">
      <c r="A2153" s="52">
        <v>2600000060500</v>
      </c>
      <c r="B2153" s="37" t="s">
        <v>4186</v>
      </c>
      <c r="C2153" s="37" t="s">
        <v>4187</v>
      </c>
      <c r="D2153" s="37" t="s">
        <v>4186</v>
      </c>
      <c r="E2153" s="38"/>
      <c r="F2153" s="37"/>
      <c r="G2153" s="37" t="s">
        <v>3254</v>
      </c>
      <c r="H2153" s="37">
        <v>21.6</v>
      </c>
      <c r="I2153" s="37">
        <v>19</v>
      </c>
      <c r="J2153" s="37">
        <v>18</v>
      </c>
      <c r="K2153" s="37">
        <v>17</v>
      </c>
      <c r="L2153" s="37">
        <v>14.45</v>
      </c>
      <c r="M2153" s="38"/>
      <c r="N2153" s="61" t="s">
        <v>35</v>
      </c>
      <c r="O2153" s="59"/>
    </row>
    <row r="2154" ht="19" customHeight="1" spans="1:15">
      <c r="A2154" s="52">
        <v>2600000060100</v>
      </c>
      <c r="B2154" s="37" t="s">
        <v>4188</v>
      </c>
      <c r="C2154" s="37" t="s">
        <v>4189</v>
      </c>
      <c r="D2154" s="37" t="s">
        <v>4188</v>
      </c>
      <c r="E2154" s="38"/>
      <c r="F2154" s="37"/>
      <c r="G2154" s="37" t="s">
        <v>3254</v>
      </c>
      <c r="H2154" s="37">
        <v>21.6</v>
      </c>
      <c r="I2154" s="37">
        <v>19</v>
      </c>
      <c r="J2154" s="37">
        <v>18</v>
      </c>
      <c r="K2154" s="37">
        <v>17</v>
      </c>
      <c r="L2154" s="37">
        <v>14.45</v>
      </c>
      <c r="M2154" s="38"/>
      <c r="N2154" s="61" t="s">
        <v>35</v>
      </c>
      <c r="O2154" s="59"/>
    </row>
    <row r="2155" ht="24" customHeight="1" spans="1:15">
      <c r="A2155" s="52">
        <v>2600000060200</v>
      </c>
      <c r="B2155" s="37" t="s">
        <v>4190</v>
      </c>
      <c r="C2155" s="37" t="s">
        <v>4191</v>
      </c>
      <c r="D2155" s="37" t="s">
        <v>4190</v>
      </c>
      <c r="E2155" s="38"/>
      <c r="F2155" s="37"/>
      <c r="G2155" s="37" t="s">
        <v>3254</v>
      </c>
      <c r="H2155" s="37">
        <v>21.6</v>
      </c>
      <c r="I2155" s="37">
        <v>19</v>
      </c>
      <c r="J2155" s="37">
        <v>18</v>
      </c>
      <c r="K2155" s="37">
        <v>17</v>
      </c>
      <c r="L2155" s="37">
        <v>14.45</v>
      </c>
      <c r="M2155" s="38"/>
      <c r="N2155" s="61" t="s">
        <v>35</v>
      </c>
      <c r="O2155" s="59"/>
    </row>
    <row r="2156" ht="24" customHeight="1" spans="1:15">
      <c r="A2156" s="52">
        <v>2600000060300</v>
      </c>
      <c r="B2156" s="37" t="s">
        <v>4192</v>
      </c>
      <c r="C2156" s="37" t="s">
        <v>4193</v>
      </c>
      <c r="D2156" s="37" t="s">
        <v>4192</v>
      </c>
      <c r="E2156" s="38"/>
      <c r="F2156" s="37"/>
      <c r="G2156" s="37" t="s">
        <v>3254</v>
      </c>
      <c r="H2156" s="37">
        <v>21.6</v>
      </c>
      <c r="I2156" s="37">
        <v>19</v>
      </c>
      <c r="J2156" s="37">
        <v>18</v>
      </c>
      <c r="K2156" s="37">
        <v>17</v>
      </c>
      <c r="L2156" s="37">
        <v>14.45</v>
      </c>
      <c r="M2156" s="38"/>
      <c r="N2156" s="61" t="s">
        <v>35</v>
      </c>
      <c r="O2156" s="59"/>
    </row>
    <row r="2157" ht="24" customHeight="1" spans="1:15">
      <c r="A2157" s="52">
        <v>2600000060400</v>
      </c>
      <c r="B2157" s="37" t="s">
        <v>4194</v>
      </c>
      <c r="C2157" s="37" t="s">
        <v>4195</v>
      </c>
      <c r="D2157" s="37" t="s">
        <v>4194</v>
      </c>
      <c r="E2157" s="38"/>
      <c r="F2157" s="37"/>
      <c r="G2157" s="37" t="s">
        <v>3254</v>
      </c>
      <c r="H2157" s="37">
        <v>21.6</v>
      </c>
      <c r="I2157" s="37">
        <v>19</v>
      </c>
      <c r="J2157" s="37">
        <v>18</v>
      </c>
      <c r="K2157" s="37">
        <v>17</v>
      </c>
      <c r="L2157" s="37">
        <v>14.45</v>
      </c>
      <c r="M2157" s="38"/>
      <c r="N2157" s="61" t="s">
        <v>35</v>
      </c>
      <c r="O2157" s="59"/>
    </row>
    <row r="2158" ht="24" customHeight="1" spans="1:15">
      <c r="A2158" s="52">
        <v>2600000060600</v>
      </c>
      <c r="B2158" s="37" t="s">
        <v>4196</v>
      </c>
      <c r="C2158" s="37" t="s">
        <v>4197</v>
      </c>
      <c r="D2158" s="37" t="s">
        <v>4196</v>
      </c>
      <c r="E2158" s="38"/>
      <c r="F2158" s="37"/>
      <c r="G2158" s="37" t="s">
        <v>3254</v>
      </c>
      <c r="H2158" s="37">
        <v>21.6</v>
      </c>
      <c r="I2158" s="37">
        <v>19</v>
      </c>
      <c r="J2158" s="37">
        <v>18</v>
      </c>
      <c r="K2158" s="37">
        <v>17</v>
      </c>
      <c r="L2158" s="37">
        <v>14.45</v>
      </c>
      <c r="M2158" s="38"/>
      <c r="N2158" s="61" t="s">
        <v>35</v>
      </c>
      <c r="O2158" s="59"/>
    </row>
    <row r="2159" ht="24" customHeight="1" spans="1:15">
      <c r="A2159" s="52">
        <v>2600000060700</v>
      </c>
      <c r="B2159" s="37" t="s">
        <v>4198</v>
      </c>
      <c r="C2159" s="37" t="s">
        <v>4199</v>
      </c>
      <c r="D2159" s="37" t="s">
        <v>4198</v>
      </c>
      <c r="E2159" s="38"/>
      <c r="F2159" s="37"/>
      <c r="G2159" s="37" t="s">
        <v>3254</v>
      </c>
      <c r="H2159" s="37">
        <v>21.6</v>
      </c>
      <c r="I2159" s="37">
        <v>19</v>
      </c>
      <c r="J2159" s="37">
        <v>18</v>
      </c>
      <c r="K2159" s="37">
        <v>17</v>
      </c>
      <c r="L2159" s="37">
        <v>14.45</v>
      </c>
      <c r="M2159" s="38"/>
      <c r="N2159" s="61" t="s">
        <v>35</v>
      </c>
      <c r="O2159" s="59"/>
    </row>
    <row r="2160" ht="24" customHeight="1" spans="1:15">
      <c r="A2160" s="52">
        <v>2600000060800</v>
      </c>
      <c r="B2160" s="37" t="s">
        <v>4200</v>
      </c>
      <c r="C2160" s="37" t="s">
        <v>4201</v>
      </c>
      <c r="D2160" s="37" t="s">
        <v>4200</v>
      </c>
      <c r="E2160" s="38"/>
      <c r="F2160" s="37"/>
      <c r="G2160" s="37" t="s">
        <v>3254</v>
      </c>
      <c r="H2160" s="37">
        <v>21.6</v>
      </c>
      <c r="I2160" s="37">
        <v>19</v>
      </c>
      <c r="J2160" s="37">
        <v>18</v>
      </c>
      <c r="K2160" s="37">
        <v>17</v>
      </c>
      <c r="L2160" s="37">
        <v>14.45</v>
      </c>
      <c r="M2160" s="38"/>
      <c r="N2160" s="61" t="s">
        <v>35</v>
      </c>
      <c r="O2160" s="59"/>
    </row>
    <row r="2161" ht="24" customHeight="1" spans="1:15">
      <c r="A2161" s="52">
        <v>2600000060900</v>
      </c>
      <c r="B2161" s="37" t="s">
        <v>4202</v>
      </c>
      <c r="C2161" s="37" t="s">
        <v>4203</v>
      </c>
      <c r="D2161" s="37" t="s">
        <v>4202</v>
      </c>
      <c r="E2161" s="38"/>
      <c r="F2161" s="37"/>
      <c r="G2161" s="37" t="s">
        <v>3254</v>
      </c>
      <c r="H2161" s="37">
        <v>21.6</v>
      </c>
      <c r="I2161" s="37">
        <v>19</v>
      </c>
      <c r="J2161" s="37">
        <v>18</v>
      </c>
      <c r="K2161" s="37">
        <v>17</v>
      </c>
      <c r="L2161" s="37">
        <v>14.45</v>
      </c>
      <c r="M2161" s="38"/>
      <c r="N2161" s="61" t="s">
        <v>35</v>
      </c>
      <c r="O2161" s="59"/>
    </row>
    <row r="2162" ht="24" customHeight="1" spans="1:15">
      <c r="A2162" s="52">
        <v>2600000061000</v>
      </c>
      <c r="B2162" s="37" t="s">
        <v>4204</v>
      </c>
      <c r="C2162" s="37" t="s">
        <v>4205</v>
      </c>
      <c r="D2162" s="37" t="s">
        <v>4204</v>
      </c>
      <c r="E2162" s="38"/>
      <c r="F2162" s="37"/>
      <c r="G2162" s="37" t="s">
        <v>3254</v>
      </c>
      <c r="H2162" s="37">
        <v>21.6</v>
      </c>
      <c r="I2162" s="37">
        <v>19</v>
      </c>
      <c r="J2162" s="37">
        <v>18</v>
      </c>
      <c r="K2162" s="37">
        <v>17</v>
      </c>
      <c r="L2162" s="37">
        <v>14.45</v>
      </c>
      <c r="M2162" s="38"/>
      <c r="N2162" s="61" t="s">
        <v>35</v>
      </c>
      <c r="O2162" s="59"/>
    </row>
    <row r="2163" ht="24" customHeight="1" spans="1:15">
      <c r="A2163" s="52">
        <v>2600000061100</v>
      </c>
      <c r="B2163" s="37" t="s">
        <v>4206</v>
      </c>
      <c r="C2163" s="37" t="s">
        <v>4207</v>
      </c>
      <c r="D2163" s="37" t="s">
        <v>4206</v>
      </c>
      <c r="E2163" s="38"/>
      <c r="F2163" s="37"/>
      <c r="G2163" s="37" t="s">
        <v>3254</v>
      </c>
      <c r="H2163" s="37">
        <v>21.6</v>
      </c>
      <c r="I2163" s="37">
        <v>19</v>
      </c>
      <c r="J2163" s="37">
        <v>18</v>
      </c>
      <c r="K2163" s="37">
        <v>17</v>
      </c>
      <c r="L2163" s="37">
        <v>14.45</v>
      </c>
      <c r="M2163" s="38"/>
      <c r="N2163" s="61" t="s">
        <v>35</v>
      </c>
      <c r="O2163" s="59"/>
    </row>
    <row r="2164" ht="24" customHeight="1" spans="1:15">
      <c r="A2164" s="52">
        <v>2600000061200</v>
      </c>
      <c r="B2164" s="37" t="s">
        <v>4208</v>
      </c>
      <c r="C2164" s="37" t="s">
        <v>4209</v>
      </c>
      <c r="D2164" s="37" t="s">
        <v>4208</v>
      </c>
      <c r="E2164" s="38"/>
      <c r="F2164" s="37"/>
      <c r="G2164" s="37" t="s">
        <v>3254</v>
      </c>
      <c r="H2164" s="37">
        <v>21.6</v>
      </c>
      <c r="I2164" s="37">
        <v>19</v>
      </c>
      <c r="J2164" s="37">
        <v>18</v>
      </c>
      <c r="K2164" s="37">
        <v>17</v>
      </c>
      <c r="L2164" s="37">
        <v>14.45</v>
      </c>
      <c r="M2164" s="38"/>
      <c r="N2164" s="61" t="s">
        <v>35</v>
      </c>
      <c r="O2164" s="59"/>
    </row>
    <row r="2165" ht="24" customHeight="1" spans="1:15">
      <c r="A2165" s="52">
        <v>2600000061300</v>
      </c>
      <c r="B2165" s="37" t="s">
        <v>4210</v>
      </c>
      <c r="C2165" s="37" t="s">
        <v>4211</v>
      </c>
      <c r="D2165" s="37" t="s">
        <v>4210</v>
      </c>
      <c r="E2165" s="38"/>
      <c r="F2165" s="37"/>
      <c r="G2165" s="37" t="s">
        <v>3254</v>
      </c>
      <c r="H2165" s="37">
        <v>21.6</v>
      </c>
      <c r="I2165" s="37">
        <v>19</v>
      </c>
      <c r="J2165" s="37">
        <v>18</v>
      </c>
      <c r="K2165" s="37">
        <v>17</v>
      </c>
      <c r="L2165" s="37">
        <v>14.45</v>
      </c>
      <c r="M2165" s="38"/>
      <c r="N2165" s="61" t="s">
        <v>35</v>
      </c>
      <c r="O2165" s="59"/>
    </row>
    <row r="2166" ht="24" customHeight="1" spans="1:15">
      <c r="A2166" s="52">
        <v>2600000061400</v>
      </c>
      <c r="B2166" s="37" t="s">
        <v>4212</v>
      </c>
      <c r="C2166" s="37" t="s">
        <v>4213</v>
      </c>
      <c r="D2166" s="37" t="s">
        <v>4212</v>
      </c>
      <c r="E2166" s="38"/>
      <c r="F2166" s="37"/>
      <c r="G2166" s="37" t="s">
        <v>3254</v>
      </c>
      <c r="H2166" s="37">
        <v>21.6</v>
      </c>
      <c r="I2166" s="37">
        <v>19</v>
      </c>
      <c r="J2166" s="37">
        <v>18</v>
      </c>
      <c r="K2166" s="37">
        <v>17</v>
      </c>
      <c r="L2166" s="37">
        <v>14.45</v>
      </c>
      <c r="M2166" s="38"/>
      <c r="N2166" s="61" t="s">
        <v>35</v>
      </c>
      <c r="O2166" s="59"/>
    </row>
    <row r="2167" ht="24" customHeight="1" spans="1:15">
      <c r="A2167" s="52">
        <v>2600000061500</v>
      </c>
      <c r="B2167" s="37" t="s">
        <v>4214</v>
      </c>
      <c r="C2167" s="37" t="s">
        <v>4215</v>
      </c>
      <c r="D2167" s="37" t="s">
        <v>4214</v>
      </c>
      <c r="E2167" s="38"/>
      <c r="F2167" s="37"/>
      <c r="G2167" s="37" t="s">
        <v>3254</v>
      </c>
      <c r="H2167" s="37">
        <v>21.6</v>
      </c>
      <c r="I2167" s="37">
        <v>19</v>
      </c>
      <c r="J2167" s="37">
        <v>18</v>
      </c>
      <c r="K2167" s="37">
        <v>17</v>
      </c>
      <c r="L2167" s="37">
        <v>14.45</v>
      </c>
      <c r="M2167" s="38"/>
      <c r="N2167" s="61" t="s">
        <v>35</v>
      </c>
      <c r="O2167" s="59"/>
    </row>
    <row r="2168" ht="24" customHeight="1" spans="1:15">
      <c r="A2168" s="52">
        <v>2600000061600</v>
      </c>
      <c r="B2168" s="37" t="s">
        <v>4216</v>
      </c>
      <c r="C2168" s="37" t="s">
        <v>4217</v>
      </c>
      <c r="D2168" s="37" t="s">
        <v>4216</v>
      </c>
      <c r="E2168" s="38"/>
      <c r="F2168" s="37"/>
      <c r="G2168" s="37" t="s">
        <v>3254</v>
      </c>
      <c r="H2168" s="37">
        <v>21.6</v>
      </c>
      <c r="I2168" s="37">
        <v>19</v>
      </c>
      <c r="J2168" s="37">
        <v>18</v>
      </c>
      <c r="K2168" s="37">
        <v>17</v>
      </c>
      <c r="L2168" s="37">
        <v>14.45</v>
      </c>
      <c r="M2168" s="38"/>
      <c r="N2168" s="61" t="s">
        <v>35</v>
      </c>
      <c r="O2168" s="59"/>
    </row>
    <row r="2169" ht="24" customHeight="1" spans="1:15">
      <c r="A2169" s="52">
        <v>2600000061700</v>
      </c>
      <c r="B2169" s="37" t="s">
        <v>4218</v>
      </c>
      <c r="C2169" s="37" t="s">
        <v>4219</v>
      </c>
      <c r="D2169" s="37" t="s">
        <v>4218</v>
      </c>
      <c r="E2169" s="38"/>
      <c r="F2169" s="37"/>
      <c r="G2169" s="37" t="s">
        <v>3254</v>
      </c>
      <c r="H2169" s="37">
        <v>21.6</v>
      </c>
      <c r="I2169" s="37">
        <v>19</v>
      </c>
      <c r="J2169" s="37">
        <v>18</v>
      </c>
      <c r="K2169" s="37">
        <v>17</v>
      </c>
      <c r="L2169" s="37">
        <v>14.45</v>
      </c>
      <c r="M2169" s="38"/>
      <c r="N2169" s="61" t="s">
        <v>35</v>
      </c>
      <c r="O2169" s="59"/>
    </row>
    <row r="2170" ht="24" customHeight="1" spans="1:15">
      <c r="A2170" s="52">
        <v>2600000061800</v>
      </c>
      <c r="B2170" s="37" t="s">
        <v>4220</v>
      </c>
      <c r="C2170" s="37" t="s">
        <v>4221</v>
      </c>
      <c r="D2170" s="37" t="s">
        <v>4220</v>
      </c>
      <c r="E2170" s="38"/>
      <c r="F2170" s="37"/>
      <c r="G2170" s="37" t="s">
        <v>3254</v>
      </c>
      <c r="H2170" s="37">
        <v>21.6</v>
      </c>
      <c r="I2170" s="37">
        <v>19</v>
      </c>
      <c r="J2170" s="37">
        <v>18</v>
      </c>
      <c r="K2170" s="37">
        <v>17</v>
      </c>
      <c r="L2170" s="37">
        <v>14.45</v>
      </c>
      <c r="M2170" s="38"/>
      <c r="N2170" s="61" t="s">
        <v>35</v>
      </c>
      <c r="O2170" s="59"/>
    </row>
    <row r="2171" ht="24" customHeight="1" spans="1:15">
      <c r="A2171" s="52">
        <v>2600000061900</v>
      </c>
      <c r="B2171" s="37" t="s">
        <v>4222</v>
      </c>
      <c r="C2171" s="37" t="s">
        <v>4223</v>
      </c>
      <c r="D2171" s="37" t="s">
        <v>4222</v>
      </c>
      <c r="E2171" s="38"/>
      <c r="F2171" s="37"/>
      <c r="G2171" s="37" t="s">
        <v>3254</v>
      </c>
      <c r="H2171" s="37">
        <v>21.6</v>
      </c>
      <c r="I2171" s="37">
        <v>19</v>
      </c>
      <c r="J2171" s="37">
        <v>18</v>
      </c>
      <c r="K2171" s="37">
        <v>17</v>
      </c>
      <c r="L2171" s="37">
        <v>14.45</v>
      </c>
      <c r="M2171" s="38"/>
      <c r="N2171" s="61" t="s">
        <v>35</v>
      </c>
      <c r="O2171" s="59"/>
    </row>
    <row r="2172" ht="24" customHeight="1" spans="1:15">
      <c r="A2172" s="52">
        <v>2600000062000</v>
      </c>
      <c r="B2172" s="37" t="s">
        <v>4224</v>
      </c>
      <c r="C2172" s="37" t="s">
        <v>4225</v>
      </c>
      <c r="D2172" s="37" t="s">
        <v>4224</v>
      </c>
      <c r="E2172" s="38"/>
      <c r="F2172" s="37"/>
      <c r="G2172" s="37" t="s">
        <v>3254</v>
      </c>
      <c r="H2172" s="37">
        <v>21.6</v>
      </c>
      <c r="I2172" s="37">
        <v>19</v>
      </c>
      <c r="J2172" s="37">
        <v>18</v>
      </c>
      <c r="K2172" s="37">
        <v>17</v>
      </c>
      <c r="L2172" s="37">
        <v>14.45</v>
      </c>
      <c r="M2172" s="38"/>
      <c r="N2172" s="61" t="s">
        <v>35</v>
      </c>
      <c r="O2172" s="59"/>
    </row>
    <row r="2173" ht="24" customHeight="1" spans="1:15">
      <c r="A2173" s="52">
        <v>2600000070000</v>
      </c>
      <c r="B2173" s="37" t="s">
        <v>4226</v>
      </c>
      <c r="C2173" s="37">
        <v>260000007</v>
      </c>
      <c r="D2173" s="37" t="s">
        <v>4226</v>
      </c>
      <c r="E2173" s="38"/>
      <c r="F2173" s="37"/>
      <c r="G2173" s="37" t="s">
        <v>26</v>
      </c>
      <c r="H2173" s="37">
        <v>50.4</v>
      </c>
      <c r="I2173" s="37">
        <v>46</v>
      </c>
      <c r="J2173" s="37">
        <v>42</v>
      </c>
      <c r="K2173" s="37">
        <v>40</v>
      </c>
      <c r="L2173" s="37">
        <v>34</v>
      </c>
      <c r="M2173" s="38" t="s">
        <v>4227</v>
      </c>
      <c r="N2173" s="61" t="s">
        <v>35</v>
      </c>
      <c r="O2173" s="59"/>
    </row>
    <row r="2174" ht="51" customHeight="1" spans="1:15">
      <c r="A2174" s="52">
        <v>2600000070001</v>
      </c>
      <c r="B2174" s="37" t="s">
        <v>4228</v>
      </c>
      <c r="C2174" s="37" t="s">
        <v>4229</v>
      </c>
      <c r="D2174" s="37" t="s">
        <v>4230</v>
      </c>
      <c r="E2174" s="38"/>
      <c r="F2174" s="37"/>
      <c r="G2174" s="37" t="s">
        <v>4231</v>
      </c>
      <c r="H2174" s="37">
        <v>14</v>
      </c>
      <c r="I2174" s="37">
        <v>14</v>
      </c>
      <c r="J2174" s="37">
        <v>14</v>
      </c>
      <c r="K2174" s="37">
        <v>14</v>
      </c>
      <c r="L2174" s="37">
        <v>14</v>
      </c>
      <c r="M2174" s="38"/>
      <c r="N2174" s="61" t="s">
        <v>35</v>
      </c>
      <c r="O2174" s="59"/>
    </row>
    <row r="2175" ht="24" customHeight="1" spans="1:15">
      <c r="A2175" s="52">
        <v>2600000080000</v>
      </c>
      <c r="B2175" s="37" t="s">
        <v>4232</v>
      </c>
      <c r="C2175" s="37">
        <v>260000008</v>
      </c>
      <c r="D2175" s="37" t="s">
        <v>4232</v>
      </c>
      <c r="E2175" s="38"/>
      <c r="F2175" s="37"/>
      <c r="G2175" s="37" t="s">
        <v>26</v>
      </c>
      <c r="H2175" s="37">
        <v>50.4</v>
      </c>
      <c r="I2175" s="37">
        <v>46</v>
      </c>
      <c r="J2175" s="37">
        <v>42</v>
      </c>
      <c r="K2175" s="37">
        <v>40</v>
      </c>
      <c r="L2175" s="37">
        <v>34</v>
      </c>
      <c r="M2175" s="38"/>
      <c r="N2175" s="61" t="s">
        <v>35</v>
      </c>
      <c r="O2175" s="59"/>
    </row>
    <row r="2176" ht="24" customHeight="1" spans="1:15">
      <c r="A2176" s="52">
        <v>2600000090000</v>
      </c>
      <c r="B2176" s="37" t="s">
        <v>4233</v>
      </c>
      <c r="C2176" s="37">
        <v>260000009</v>
      </c>
      <c r="D2176" s="37" t="s">
        <v>4233</v>
      </c>
      <c r="E2176" s="38"/>
      <c r="F2176" s="37"/>
      <c r="G2176" s="37" t="s">
        <v>26</v>
      </c>
      <c r="H2176" s="37">
        <v>50.4</v>
      </c>
      <c r="I2176" s="37">
        <v>46</v>
      </c>
      <c r="J2176" s="37">
        <v>42</v>
      </c>
      <c r="K2176" s="37">
        <v>40</v>
      </c>
      <c r="L2176" s="37">
        <v>34</v>
      </c>
      <c r="M2176" s="38"/>
      <c r="N2176" s="61" t="s">
        <v>35</v>
      </c>
      <c r="O2176" s="59"/>
    </row>
    <row r="2177" ht="19" customHeight="1" spans="1:15">
      <c r="A2177" s="52">
        <v>2600000100000</v>
      </c>
      <c r="B2177" s="37" t="s">
        <v>4234</v>
      </c>
      <c r="C2177" s="37">
        <v>260000010</v>
      </c>
      <c r="D2177" s="37" t="s">
        <v>4234</v>
      </c>
      <c r="E2177" s="38"/>
      <c r="F2177" s="37"/>
      <c r="G2177" s="37" t="s">
        <v>4235</v>
      </c>
      <c r="H2177" s="37">
        <v>31.2</v>
      </c>
      <c r="I2177" s="37">
        <v>29</v>
      </c>
      <c r="J2177" s="37">
        <v>26</v>
      </c>
      <c r="K2177" s="37">
        <v>25</v>
      </c>
      <c r="L2177" s="37">
        <v>21.25</v>
      </c>
      <c r="M2177" s="38"/>
      <c r="N2177" s="61" t="s">
        <v>35</v>
      </c>
      <c r="O2177" s="59"/>
    </row>
    <row r="2178" ht="19" customHeight="1" spans="1:15">
      <c r="A2178" s="52">
        <v>2600000110000</v>
      </c>
      <c r="B2178" s="37" t="s">
        <v>4236</v>
      </c>
      <c r="C2178" s="37">
        <v>260000011</v>
      </c>
      <c r="D2178" s="37" t="s">
        <v>4236</v>
      </c>
      <c r="E2178" s="38"/>
      <c r="F2178" s="37"/>
      <c r="G2178" s="37" t="s">
        <v>26</v>
      </c>
      <c r="H2178" s="37">
        <v>6</v>
      </c>
      <c r="I2178" s="37">
        <v>5</v>
      </c>
      <c r="J2178" s="37">
        <v>5</v>
      </c>
      <c r="K2178" s="37">
        <v>5</v>
      </c>
      <c r="L2178" s="37">
        <v>4.25</v>
      </c>
      <c r="M2178" s="38"/>
      <c r="N2178" s="61" t="s">
        <v>35</v>
      </c>
      <c r="O2178" s="59"/>
    </row>
    <row r="2179" ht="24" customHeight="1" spans="1:15">
      <c r="A2179" s="52">
        <v>2600000120000</v>
      </c>
      <c r="B2179" s="37" t="s">
        <v>4237</v>
      </c>
      <c r="C2179" s="37">
        <v>260000012</v>
      </c>
      <c r="D2179" s="37" t="s">
        <v>4237</v>
      </c>
      <c r="E2179" s="38" t="s">
        <v>4238</v>
      </c>
      <c r="F2179" s="37"/>
      <c r="G2179" s="37" t="s">
        <v>4239</v>
      </c>
      <c r="H2179" s="37">
        <v>21.6</v>
      </c>
      <c r="I2179" s="37">
        <v>18</v>
      </c>
      <c r="J2179" s="37">
        <v>18</v>
      </c>
      <c r="K2179" s="37">
        <v>18</v>
      </c>
      <c r="L2179" s="37">
        <v>15.3</v>
      </c>
      <c r="M2179" s="38" t="s">
        <v>4169</v>
      </c>
      <c r="N2179" s="61" t="s">
        <v>35</v>
      </c>
      <c r="O2179" s="59"/>
    </row>
    <row r="2180" ht="24" customHeight="1" spans="1:15">
      <c r="A2180" s="52">
        <v>2600000120000</v>
      </c>
      <c r="B2180" s="37" t="s">
        <v>4237</v>
      </c>
      <c r="C2180" s="37" t="s">
        <v>4240</v>
      </c>
      <c r="D2180" s="37" t="s">
        <v>4241</v>
      </c>
      <c r="E2180" s="38"/>
      <c r="F2180" s="37"/>
      <c r="G2180" s="37" t="s">
        <v>26</v>
      </c>
      <c r="H2180" s="36">
        <v>20</v>
      </c>
      <c r="I2180" s="36">
        <v>20</v>
      </c>
      <c r="J2180" s="36">
        <v>20</v>
      </c>
      <c r="K2180" s="36">
        <v>20</v>
      </c>
      <c r="L2180" s="36">
        <v>20</v>
      </c>
      <c r="M2180" s="38"/>
      <c r="N2180" s="87" t="s">
        <v>35</v>
      </c>
      <c r="O2180" s="88" t="s">
        <v>670</v>
      </c>
    </row>
    <row r="2181" ht="60" customHeight="1" spans="1:15">
      <c r="A2181" s="52">
        <v>2600000130000</v>
      </c>
      <c r="B2181" s="37" t="s">
        <v>4242</v>
      </c>
      <c r="C2181" s="37">
        <v>260000013</v>
      </c>
      <c r="D2181" s="37" t="s">
        <v>4242</v>
      </c>
      <c r="E2181" s="38" t="s">
        <v>4243</v>
      </c>
      <c r="F2181" s="37"/>
      <c r="G2181" s="37" t="s">
        <v>26</v>
      </c>
      <c r="H2181" s="37">
        <v>34.8</v>
      </c>
      <c r="I2181" s="37">
        <v>30</v>
      </c>
      <c r="J2181" s="37">
        <v>29</v>
      </c>
      <c r="K2181" s="37">
        <v>28</v>
      </c>
      <c r="L2181" s="37">
        <v>23.8</v>
      </c>
      <c r="M2181" s="38"/>
      <c r="N2181" s="61" t="s">
        <v>35</v>
      </c>
      <c r="O2181" s="59"/>
    </row>
    <row r="2182" ht="24" customHeight="1" spans="1:15">
      <c r="A2182" s="52">
        <v>2600000130000</v>
      </c>
      <c r="B2182" s="37" t="s">
        <v>4242</v>
      </c>
      <c r="C2182" s="37" t="s">
        <v>4244</v>
      </c>
      <c r="D2182" s="37" t="s">
        <v>4245</v>
      </c>
      <c r="E2182" s="38"/>
      <c r="F2182" s="37"/>
      <c r="G2182" s="37" t="s">
        <v>26</v>
      </c>
      <c r="H2182" s="37">
        <v>34.8</v>
      </c>
      <c r="I2182" s="37">
        <v>30</v>
      </c>
      <c r="J2182" s="37">
        <v>29</v>
      </c>
      <c r="K2182" s="37">
        <v>28</v>
      </c>
      <c r="L2182" s="37">
        <v>23.8</v>
      </c>
      <c r="M2182" s="38"/>
      <c r="N2182" s="61" t="s">
        <v>35</v>
      </c>
      <c r="O2182" s="59"/>
    </row>
    <row r="2183" ht="19" customHeight="1" spans="1:15">
      <c r="A2183" s="52">
        <v>2600000130000</v>
      </c>
      <c r="B2183" s="37" t="s">
        <v>4242</v>
      </c>
      <c r="C2183" s="37" t="s">
        <v>4246</v>
      </c>
      <c r="D2183" s="37" t="s">
        <v>4247</v>
      </c>
      <c r="E2183" s="38"/>
      <c r="F2183" s="37"/>
      <c r="G2183" s="37" t="s">
        <v>26</v>
      </c>
      <c r="H2183" s="37">
        <v>34.8</v>
      </c>
      <c r="I2183" s="37">
        <v>30</v>
      </c>
      <c r="J2183" s="37">
        <v>29</v>
      </c>
      <c r="K2183" s="37">
        <v>28</v>
      </c>
      <c r="L2183" s="37">
        <v>23.8</v>
      </c>
      <c r="M2183" s="38"/>
      <c r="N2183" s="61" t="s">
        <v>35</v>
      </c>
      <c r="O2183" s="59"/>
    </row>
    <row r="2184" ht="24" customHeight="1" spans="1:15">
      <c r="A2184" s="52">
        <v>2600000130000</v>
      </c>
      <c r="B2184" s="37" t="s">
        <v>4242</v>
      </c>
      <c r="C2184" s="37" t="s">
        <v>4248</v>
      </c>
      <c r="D2184" s="37" t="s">
        <v>4249</v>
      </c>
      <c r="E2184" s="38"/>
      <c r="F2184" s="37"/>
      <c r="G2184" s="37" t="s">
        <v>26</v>
      </c>
      <c r="H2184" s="37">
        <v>34.8</v>
      </c>
      <c r="I2184" s="37">
        <v>30</v>
      </c>
      <c r="J2184" s="37">
        <v>29</v>
      </c>
      <c r="K2184" s="37">
        <v>28</v>
      </c>
      <c r="L2184" s="37">
        <v>23.8</v>
      </c>
      <c r="M2184" s="38"/>
      <c r="N2184" s="61" t="s">
        <v>35</v>
      </c>
      <c r="O2184" s="59"/>
    </row>
    <row r="2185" ht="19" customHeight="1" spans="1:15">
      <c r="A2185" s="52">
        <v>2600000130000</v>
      </c>
      <c r="B2185" s="37" t="s">
        <v>4242</v>
      </c>
      <c r="C2185" s="37" t="s">
        <v>4250</v>
      </c>
      <c r="D2185" s="37" t="s">
        <v>4251</v>
      </c>
      <c r="E2185" s="38"/>
      <c r="F2185" s="37"/>
      <c r="G2185" s="37" t="s">
        <v>26</v>
      </c>
      <c r="H2185" s="37">
        <v>34.8</v>
      </c>
      <c r="I2185" s="37">
        <v>30</v>
      </c>
      <c r="J2185" s="37">
        <v>29</v>
      </c>
      <c r="K2185" s="37">
        <v>28</v>
      </c>
      <c r="L2185" s="37">
        <v>23.8</v>
      </c>
      <c r="M2185" s="38"/>
      <c r="N2185" s="61" t="s">
        <v>35</v>
      </c>
      <c r="O2185" s="59"/>
    </row>
    <row r="2186" ht="24" customHeight="1" spans="1:15">
      <c r="A2186" s="52">
        <v>2600000130000</v>
      </c>
      <c r="B2186" s="37" t="s">
        <v>4242</v>
      </c>
      <c r="C2186" s="37" t="s">
        <v>4252</v>
      </c>
      <c r="D2186" s="37" t="s">
        <v>4253</v>
      </c>
      <c r="E2186" s="38"/>
      <c r="F2186" s="37"/>
      <c r="G2186" s="37" t="s">
        <v>26</v>
      </c>
      <c r="H2186" s="37">
        <v>34.8</v>
      </c>
      <c r="I2186" s="37">
        <v>30</v>
      </c>
      <c r="J2186" s="37">
        <v>29</v>
      </c>
      <c r="K2186" s="37">
        <v>28</v>
      </c>
      <c r="L2186" s="37">
        <v>23.8</v>
      </c>
      <c r="M2186" s="38"/>
      <c r="N2186" s="61" t="s">
        <v>35</v>
      </c>
      <c r="O2186" s="59"/>
    </row>
    <row r="2187" ht="19" customHeight="1" spans="1:15">
      <c r="A2187" s="52">
        <v>2600000140000</v>
      </c>
      <c r="B2187" s="37" t="s">
        <v>4254</v>
      </c>
      <c r="C2187" s="37">
        <v>260000014</v>
      </c>
      <c r="D2187" s="37" t="s">
        <v>4254</v>
      </c>
      <c r="E2187" s="38"/>
      <c r="F2187" s="37"/>
      <c r="G2187" s="37" t="s">
        <v>26</v>
      </c>
      <c r="H2187" s="37">
        <v>26.4</v>
      </c>
      <c r="I2187" s="37">
        <v>25</v>
      </c>
      <c r="J2187" s="37">
        <v>22</v>
      </c>
      <c r="K2187" s="37">
        <v>20</v>
      </c>
      <c r="L2187" s="37">
        <v>17</v>
      </c>
      <c r="M2187" s="38"/>
      <c r="N2187" s="61" t="s">
        <v>35</v>
      </c>
      <c r="O2187" s="59"/>
    </row>
    <row r="2188" ht="19" customHeight="1" spans="1:15">
      <c r="A2188" s="52">
        <v>2600000150000</v>
      </c>
      <c r="B2188" s="37" t="s">
        <v>4255</v>
      </c>
      <c r="C2188" s="37">
        <v>260000015</v>
      </c>
      <c r="D2188" s="37" t="s">
        <v>4255</v>
      </c>
      <c r="E2188" s="38"/>
      <c r="F2188" s="37"/>
      <c r="G2188" s="37" t="s">
        <v>26</v>
      </c>
      <c r="H2188" s="37">
        <v>31.2</v>
      </c>
      <c r="I2188" s="37">
        <v>29</v>
      </c>
      <c r="J2188" s="37">
        <v>26</v>
      </c>
      <c r="K2188" s="37">
        <v>25</v>
      </c>
      <c r="L2188" s="37">
        <v>21.25</v>
      </c>
      <c r="M2188" s="38"/>
      <c r="N2188" s="61" t="s">
        <v>35</v>
      </c>
      <c r="O2188" s="59"/>
    </row>
    <row r="2189" ht="24" customHeight="1" spans="1:15">
      <c r="A2189" s="52">
        <v>2600000160000</v>
      </c>
      <c r="B2189" s="37" t="s">
        <v>4256</v>
      </c>
      <c r="C2189" s="37">
        <v>260000016</v>
      </c>
      <c r="D2189" s="37" t="s">
        <v>4256</v>
      </c>
      <c r="E2189" s="38"/>
      <c r="F2189" s="37"/>
      <c r="G2189" s="37" t="s">
        <v>26</v>
      </c>
      <c r="H2189" s="37">
        <v>15.6</v>
      </c>
      <c r="I2189" s="37">
        <v>14</v>
      </c>
      <c r="J2189" s="37">
        <v>13</v>
      </c>
      <c r="K2189" s="37">
        <v>12</v>
      </c>
      <c r="L2189" s="37">
        <v>10.2</v>
      </c>
      <c r="M2189" s="38"/>
      <c r="N2189" s="61" t="s">
        <v>35</v>
      </c>
      <c r="O2189" s="59"/>
    </row>
    <row r="2190" ht="31" customHeight="1" spans="1:15">
      <c r="A2190" s="52">
        <v>2600000170000</v>
      </c>
      <c r="B2190" s="37" t="s">
        <v>4257</v>
      </c>
      <c r="C2190" s="37">
        <v>260000017</v>
      </c>
      <c r="D2190" s="37" t="s">
        <v>4257</v>
      </c>
      <c r="E2190" s="38"/>
      <c r="F2190" s="37"/>
      <c r="G2190" s="37" t="s">
        <v>26</v>
      </c>
      <c r="H2190" s="37">
        <v>15.6</v>
      </c>
      <c r="I2190" s="37">
        <v>14</v>
      </c>
      <c r="J2190" s="37">
        <v>13</v>
      </c>
      <c r="K2190" s="37">
        <v>12</v>
      </c>
      <c r="L2190" s="37">
        <v>10.2</v>
      </c>
      <c r="M2190" s="38"/>
      <c r="N2190" s="61" t="s">
        <v>35</v>
      </c>
      <c r="O2190" s="59"/>
    </row>
    <row r="2191" ht="28" customHeight="1" spans="1:15">
      <c r="A2191" s="52">
        <v>2600000180000</v>
      </c>
      <c r="B2191" s="37" t="s">
        <v>4258</v>
      </c>
      <c r="C2191" s="37">
        <v>260000018</v>
      </c>
      <c r="D2191" s="37" t="s">
        <v>4258</v>
      </c>
      <c r="E2191" s="38"/>
      <c r="F2191" s="37"/>
      <c r="G2191" s="37" t="s">
        <v>26</v>
      </c>
      <c r="H2191" s="37">
        <v>39.6</v>
      </c>
      <c r="I2191" s="37">
        <v>36</v>
      </c>
      <c r="J2191" s="37">
        <v>33</v>
      </c>
      <c r="K2191" s="37">
        <v>29</v>
      </c>
      <c r="L2191" s="37">
        <v>24.65</v>
      </c>
      <c r="M2191" s="38" t="s">
        <v>4169</v>
      </c>
      <c r="N2191" s="61" t="s">
        <v>35</v>
      </c>
      <c r="O2191" s="59"/>
    </row>
    <row r="2192" ht="37" customHeight="1" spans="1:15">
      <c r="A2192" s="52">
        <v>2600000180000</v>
      </c>
      <c r="B2192" s="37" t="s">
        <v>4258</v>
      </c>
      <c r="C2192" s="37" t="s">
        <v>4259</v>
      </c>
      <c r="D2192" s="37" t="s">
        <v>4260</v>
      </c>
      <c r="E2192" s="38"/>
      <c r="F2192" s="37"/>
      <c r="G2192" s="37" t="s">
        <v>26</v>
      </c>
      <c r="H2192" s="37"/>
      <c r="I2192" s="37"/>
      <c r="J2192" s="37"/>
      <c r="K2192" s="37"/>
      <c r="L2192" s="37"/>
      <c r="M2192" s="38"/>
      <c r="N2192" s="61" t="s">
        <v>35</v>
      </c>
      <c r="O2192" s="59"/>
    </row>
    <row r="2193" ht="19" customHeight="1" spans="1:15">
      <c r="A2193" s="52">
        <v>2600000190000</v>
      </c>
      <c r="B2193" s="37" t="s">
        <v>4261</v>
      </c>
      <c r="C2193" s="37">
        <v>260000019</v>
      </c>
      <c r="D2193" s="37" t="s">
        <v>4261</v>
      </c>
      <c r="E2193" s="38"/>
      <c r="F2193" s="37"/>
      <c r="G2193" s="37" t="s">
        <v>26</v>
      </c>
      <c r="H2193" s="37">
        <v>32.4</v>
      </c>
      <c r="I2193" s="37">
        <v>30</v>
      </c>
      <c r="J2193" s="37">
        <v>27</v>
      </c>
      <c r="K2193" s="37">
        <v>25</v>
      </c>
      <c r="L2193" s="37">
        <v>21.25</v>
      </c>
      <c r="M2193" s="38"/>
      <c r="N2193" s="61" t="s">
        <v>35</v>
      </c>
      <c r="O2193" s="59"/>
    </row>
    <row r="2194" ht="19" customHeight="1" spans="1:15">
      <c r="A2194" s="52">
        <v>2600000200000</v>
      </c>
      <c r="B2194" s="37" t="s">
        <v>4262</v>
      </c>
      <c r="C2194" s="37">
        <v>260000020</v>
      </c>
      <c r="D2194" s="37" t="s">
        <v>4262</v>
      </c>
      <c r="E2194" s="38" t="s">
        <v>4263</v>
      </c>
      <c r="F2194" s="37"/>
      <c r="G2194" s="37" t="s">
        <v>26</v>
      </c>
      <c r="H2194" s="37"/>
      <c r="I2194" s="37"/>
      <c r="J2194" s="37"/>
      <c r="K2194" s="37"/>
      <c r="L2194" s="37"/>
      <c r="M2194" s="38"/>
      <c r="N2194" s="61" t="s">
        <v>35</v>
      </c>
      <c r="O2194" s="59"/>
    </row>
    <row r="2195" ht="24" customHeight="1" spans="1:15">
      <c r="A2195" s="52">
        <v>2600000200100</v>
      </c>
      <c r="B2195" s="37" t="s">
        <v>4264</v>
      </c>
      <c r="C2195" s="37" t="s">
        <v>4265</v>
      </c>
      <c r="D2195" s="37" t="s">
        <v>4264</v>
      </c>
      <c r="E2195" s="38"/>
      <c r="F2195" s="37"/>
      <c r="G2195" s="37" t="s">
        <v>26</v>
      </c>
      <c r="H2195" s="37"/>
      <c r="I2195" s="37"/>
      <c r="J2195" s="37"/>
      <c r="K2195" s="37"/>
      <c r="L2195" s="37"/>
      <c r="M2195" s="38"/>
      <c r="N2195" s="61" t="s">
        <v>35</v>
      </c>
      <c r="O2195" s="59"/>
    </row>
    <row r="2196" ht="24" customHeight="1" spans="1:15">
      <c r="A2196" s="52">
        <v>2600000200200</v>
      </c>
      <c r="B2196" s="37" t="s">
        <v>4266</v>
      </c>
      <c r="C2196" s="37" t="s">
        <v>4267</v>
      </c>
      <c r="D2196" s="37" t="s">
        <v>4266</v>
      </c>
      <c r="E2196" s="38"/>
      <c r="F2196" s="37"/>
      <c r="G2196" s="37" t="s">
        <v>26</v>
      </c>
      <c r="H2196" s="37"/>
      <c r="I2196" s="37"/>
      <c r="J2196" s="37"/>
      <c r="K2196" s="37"/>
      <c r="L2196" s="37"/>
      <c r="M2196" s="38"/>
      <c r="N2196" s="61" t="s">
        <v>35</v>
      </c>
      <c r="O2196" s="59"/>
    </row>
    <row r="2197" ht="19" customHeight="1" spans="1:15">
      <c r="A2197" s="52">
        <v>2600000210000</v>
      </c>
      <c r="B2197" s="37" t="s">
        <v>4268</v>
      </c>
      <c r="C2197" s="37">
        <v>260000021</v>
      </c>
      <c r="D2197" s="37" t="s">
        <v>4268</v>
      </c>
      <c r="E2197" s="38"/>
      <c r="F2197" s="37"/>
      <c r="G2197" s="37" t="s">
        <v>26</v>
      </c>
      <c r="H2197" s="37"/>
      <c r="I2197" s="37"/>
      <c r="J2197" s="37"/>
      <c r="K2197" s="37"/>
      <c r="L2197" s="37"/>
      <c r="M2197" s="38"/>
      <c r="N2197" s="61" t="s">
        <v>35</v>
      </c>
      <c r="O2197" s="59"/>
    </row>
    <row r="2198" ht="24" customHeight="1" spans="1:15">
      <c r="A2198" s="52">
        <v>2600000220000</v>
      </c>
      <c r="B2198" s="37" t="s">
        <v>4269</v>
      </c>
      <c r="C2198" s="37">
        <v>260000022</v>
      </c>
      <c r="D2198" s="37" t="s">
        <v>4270</v>
      </c>
      <c r="E2198" s="38" t="s">
        <v>4271</v>
      </c>
      <c r="F2198" s="37"/>
      <c r="G2198" s="37" t="s">
        <v>483</v>
      </c>
      <c r="H2198" s="36">
        <v>204</v>
      </c>
      <c r="I2198" s="36">
        <v>187</v>
      </c>
      <c r="J2198" s="36">
        <v>170</v>
      </c>
      <c r="K2198" s="36">
        <v>161</v>
      </c>
      <c r="L2198" s="36">
        <v>153</v>
      </c>
      <c r="M2198" s="38" t="s">
        <v>4272</v>
      </c>
      <c r="N2198" s="87" t="s">
        <v>113</v>
      </c>
      <c r="O2198" s="88" t="s">
        <v>670</v>
      </c>
    </row>
    <row r="2199" ht="36" customHeight="1" spans="1:15">
      <c r="A2199" s="52">
        <v>2600000220200</v>
      </c>
      <c r="B2199" s="37" t="s">
        <v>4273</v>
      </c>
      <c r="C2199" s="37" t="s">
        <v>4274</v>
      </c>
      <c r="D2199" s="37" t="s">
        <v>4275</v>
      </c>
      <c r="E2199" s="38"/>
      <c r="F2199" s="37"/>
      <c r="G2199" s="37" t="s">
        <v>483</v>
      </c>
      <c r="H2199" s="36">
        <v>60</v>
      </c>
      <c r="I2199" s="36">
        <v>60</v>
      </c>
      <c r="J2199" s="36">
        <v>60</v>
      </c>
      <c r="K2199" s="36">
        <v>60</v>
      </c>
      <c r="L2199" s="36">
        <v>60</v>
      </c>
      <c r="M2199" s="38"/>
      <c r="N2199" s="87" t="s">
        <v>113</v>
      </c>
      <c r="O2199" s="88" t="s">
        <v>670</v>
      </c>
    </row>
    <row r="2200" ht="36" customHeight="1" spans="1:15">
      <c r="A2200" s="52">
        <v>2600000220100</v>
      </c>
      <c r="B2200" s="37" t="s">
        <v>4276</v>
      </c>
      <c r="C2200" s="37" t="s">
        <v>4277</v>
      </c>
      <c r="D2200" s="37" t="s">
        <v>4278</v>
      </c>
      <c r="E2200" s="38"/>
      <c r="F2200" s="37"/>
      <c r="G2200" s="37" t="s">
        <v>483</v>
      </c>
      <c r="H2200" s="36">
        <v>204</v>
      </c>
      <c r="I2200" s="36">
        <v>187</v>
      </c>
      <c r="J2200" s="36">
        <v>170</v>
      </c>
      <c r="K2200" s="36">
        <v>161</v>
      </c>
      <c r="L2200" s="36">
        <v>153</v>
      </c>
      <c r="M2200" s="38"/>
      <c r="N2200" s="87" t="s">
        <v>113</v>
      </c>
      <c r="O2200" s="88" t="s">
        <v>670</v>
      </c>
    </row>
    <row r="2201" ht="24" customHeight="1" spans="1:15">
      <c r="A2201" s="52">
        <v>2600000230000</v>
      </c>
      <c r="B2201" s="37" t="s">
        <v>4279</v>
      </c>
      <c r="C2201" s="37">
        <v>260000023</v>
      </c>
      <c r="D2201" s="37" t="s">
        <v>4280</v>
      </c>
      <c r="E2201" s="38" t="s">
        <v>4281</v>
      </c>
      <c r="F2201" s="37"/>
      <c r="G2201" s="37" t="s">
        <v>483</v>
      </c>
      <c r="H2201" s="36">
        <v>204</v>
      </c>
      <c r="I2201" s="36">
        <v>187</v>
      </c>
      <c r="J2201" s="36">
        <v>170</v>
      </c>
      <c r="K2201" s="36">
        <v>161</v>
      </c>
      <c r="L2201" s="36">
        <v>153</v>
      </c>
      <c r="M2201" s="38" t="s">
        <v>4272</v>
      </c>
      <c r="N2201" s="87" t="s">
        <v>113</v>
      </c>
      <c r="O2201" s="88" t="s">
        <v>670</v>
      </c>
    </row>
    <row r="2202" ht="35" customHeight="1" spans="1:15">
      <c r="A2202" s="52">
        <v>2600000230100</v>
      </c>
      <c r="B2202" s="37" t="s">
        <v>4282</v>
      </c>
      <c r="C2202" s="37" t="s">
        <v>4283</v>
      </c>
      <c r="D2202" s="37" t="s">
        <v>4284</v>
      </c>
      <c r="E2202" s="38"/>
      <c r="F2202" s="37"/>
      <c r="G2202" s="37" t="s">
        <v>483</v>
      </c>
      <c r="H2202" s="36">
        <v>60</v>
      </c>
      <c r="I2202" s="36">
        <v>60</v>
      </c>
      <c r="J2202" s="36">
        <v>60</v>
      </c>
      <c r="K2202" s="36">
        <v>60</v>
      </c>
      <c r="L2202" s="36">
        <v>60</v>
      </c>
      <c r="M2202" s="38"/>
      <c r="N2202" s="87" t="s">
        <v>113</v>
      </c>
      <c r="O2202" s="88" t="s">
        <v>670</v>
      </c>
    </row>
    <row r="2203" ht="19" customHeight="1" spans="1:15">
      <c r="A2203" s="52"/>
      <c r="B2203" s="31"/>
      <c r="C2203" s="33">
        <v>27</v>
      </c>
      <c r="D2203" s="33" t="s">
        <v>4285</v>
      </c>
      <c r="E2203" s="34"/>
      <c r="F2203" s="31"/>
      <c r="G2203" s="31"/>
      <c r="H2203" s="84"/>
      <c r="I2203" s="84"/>
      <c r="J2203" s="84"/>
      <c r="K2203" s="84"/>
      <c r="L2203" s="84"/>
      <c r="M2203" s="34"/>
      <c r="N2203" s="103"/>
      <c r="O2203" s="59"/>
    </row>
    <row r="2204" ht="19" customHeight="1" spans="1:15">
      <c r="A2204" s="52"/>
      <c r="B2204" s="31"/>
      <c r="C2204" s="33">
        <v>2701</v>
      </c>
      <c r="D2204" s="33" t="s">
        <v>4286</v>
      </c>
      <c r="E2204" s="34"/>
      <c r="F2204" s="31"/>
      <c r="G2204" s="31"/>
      <c r="H2204" s="84"/>
      <c r="I2204" s="84"/>
      <c r="J2204" s="84"/>
      <c r="K2204" s="84"/>
      <c r="L2204" s="84"/>
      <c r="M2204" s="34"/>
      <c r="N2204" s="103"/>
      <c r="O2204" s="59"/>
    </row>
    <row r="2205" ht="81" customHeight="1" spans="1:15">
      <c r="A2205" s="52">
        <v>2701000010000</v>
      </c>
      <c r="B2205" s="37" t="s">
        <v>4287</v>
      </c>
      <c r="C2205" s="37">
        <v>270100001</v>
      </c>
      <c r="D2205" s="37" t="s">
        <v>4287</v>
      </c>
      <c r="E2205" s="38" t="s">
        <v>4288</v>
      </c>
      <c r="F2205" s="37"/>
      <c r="G2205" s="37" t="s">
        <v>26</v>
      </c>
      <c r="H2205" s="37">
        <v>777.6</v>
      </c>
      <c r="I2205" s="37">
        <v>690</v>
      </c>
      <c r="J2205" s="37">
        <v>648</v>
      </c>
      <c r="K2205" s="37">
        <v>600</v>
      </c>
      <c r="L2205" s="37">
        <v>510</v>
      </c>
      <c r="M2205" s="38" t="s">
        <v>4289</v>
      </c>
      <c r="N2205" s="61" t="s">
        <v>28</v>
      </c>
      <c r="O2205" s="59"/>
    </row>
    <row r="2206" ht="35" customHeight="1" spans="1:15">
      <c r="A2206" s="52">
        <v>2701000010001</v>
      </c>
      <c r="B2206" s="37" t="s">
        <v>4290</v>
      </c>
      <c r="C2206" s="37" t="s">
        <v>4291</v>
      </c>
      <c r="D2206" s="37" t="s">
        <v>4292</v>
      </c>
      <c r="E2206" s="38"/>
      <c r="F2206" s="37"/>
      <c r="G2206" s="37" t="s">
        <v>26</v>
      </c>
      <c r="H2206" s="37">
        <v>200</v>
      </c>
      <c r="I2206" s="37">
        <v>200</v>
      </c>
      <c r="J2206" s="37">
        <v>200</v>
      </c>
      <c r="K2206" s="37">
        <v>200</v>
      </c>
      <c r="L2206" s="37">
        <v>200</v>
      </c>
      <c r="M2206" s="38"/>
      <c r="N2206" s="61" t="s">
        <v>28</v>
      </c>
      <c r="O2206" s="59"/>
    </row>
    <row r="2207" ht="21" customHeight="1" spans="1:15">
      <c r="A2207" s="52">
        <v>2701000020000</v>
      </c>
      <c r="B2207" s="37" t="s">
        <v>4293</v>
      </c>
      <c r="C2207" s="37">
        <v>270100002</v>
      </c>
      <c r="D2207" s="37" t="s">
        <v>4293</v>
      </c>
      <c r="E2207" s="38" t="s">
        <v>4294</v>
      </c>
      <c r="F2207" s="37"/>
      <c r="G2207" s="37" t="s">
        <v>26</v>
      </c>
      <c r="H2207" s="37"/>
      <c r="I2207" s="37"/>
      <c r="J2207" s="37"/>
      <c r="K2207" s="37"/>
      <c r="L2207" s="37"/>
      <c r="M2207" s="38"/>
      <c r="N2207" s="61" t="s">
        <v>28</v>
      </c>
      <c r="O2207" s="59"/>
    </row>
    <row r="2208" ht="21" customHeight="1" spans="1:15">
      <c r="A2208" s="52">
        <v>2701000030000</v>
      </c>
      <c r="B2208" s="37" t="s">
        <v>4295</v>
      </c>
      <c r="C2208" s="37">
        <v>270100003</v>
      </c>
      <c r="D2208" s="37" t="s">
        <v>4295</v>
      </c>
      <c r="E2208" s="38" t="s">
        <v>4296</v>
      </c>
      <c r="F2208" s="37" t="s">
        <v>4297</v>
      </c>
      <c r="G2208" s="37" t="s">
        <v>26</v>
      </c>
      <c r="H2208" s="37"/>
      <c r="I2208" s="37"/>
      <c r="J2208" s="37"/>
      <c r="K2208" s="37"/>
      <c r="L2208" s="37"/>
      <c r="M2208" s="38"/>
      <c r="N2208" s="61" t="s">
        <v>28</v>
      </c>
      <c r="O2208" s="59"/>
    </row>
    <row r="2209" ht="63" customHeight="1" spans="1:15">
      <c r="A2209" s="52"/>
      <c r="B2209" s="31"/>
      <c r="C2209" s="33">
        <v>2702</v>
      </c>
      <c r="D2209" s="33" t="s">
        <v>4298</v>
      </c>
      <c r="E2209" s="38" t="s">
        <v>4299</v>
      </c>
      <c r="F2209" s="38"/>
      <c r="G2209" s="38"/>
      <c r="H2209" s="38"/>
      <c r="I2209" s="38"/>
      <c r="J2209" s="38"/>
      <c r="K2209" s="38"/>
      <c r="L2209" s="38"/>
      <c r="M2209" s="38" t="s">
        <v>4300</v>
      </c>
      <c r="N2209" s="103"/>
      <c r="O2209" s="59"/>
    </row>
    <row r="2210" ht="24" customHeight="1" spans="1:15">
      <c r="A2210" s="52">
        <v>2702000000001</v>
      </c>
      <c r="B2210" s="37" t="s">
        <v>4301</v>
      </c>
      <c r="C2210" s="37" t="s">
        <v>4302</v>
      </c>
      <c r="D2210" s="37" t="s">
        <v>4303</v>
      </c>
      <c r="E2210" s="38"/>
      <c r="F2210" s="37"/>
      <c r="G2210" s="37" t="s">
        <v>4304</v>
      </c>
      <c r="H2210" s="37">
        <v>10</v>
      </c>
      <c r="I2210" s="37">
        <v>10</v>
      </c>
      <c r="J2210" s="37">
        <v>10</v>
      </c>
      <c r="K2210" s="37">
        <v>10</v>
      </c>
      <c r="L2210" s="37">
        <v>10</v>
      </c>
      <c r="M2210" s="38" t="s">
        <v>4305</v>
      </c>
      <c r="N2210" s="61" t="s">
        <v>28</v>
      </c>
      <c r="O2210" s="59"/>
    </row>
    <row r="2211" ht="47" customHeight="1" spans="1:15">
      <c r="A2211" s="52">
        <v>2702000010000</v>
      </c>
      <c r="B2211" s="37" t="s">
        <v>4306</v>
      </c>
      <c r="C2211" s="37">
        <v>270200001</v>
      </c>
      <c r="D2211" s="37" t="s">
        <v>4306</v>
      </c>
      <c r="E2211" s="38" t="s">
        <v>4307</v>
      </c>
      <c r="F2211" s="37"/>
      <c r="G2211" s="37" t="s">
        <v>4308</v>
      </c>
      <c r="H2211" s="37">
        <v>38.4</v>
      </c>
      <c r="I2211" s="37">
        <v>35</v>
      </c>
      <c r="J2211" s="37">
        <v>32</v>
      </c>
      <c r="K2211" s="37">
        <v>30</v>
      </c>
      <c r="L2211" s="37">
        <v>25.5</v>
      </c>
      <c r="M2211" s="38" t="s">
        <v>4309</v>
      </c>
      <c r="N2211" s="61" t="s">
        <v>35</v>
      </c>
      <c r="O2211" s="59"/>
    </row>
    <row r="2212" ht="36" customHeight="1" spans="1:15">
      <c r="A2212" s="52">
        <v>2702000010001</v>
      </c>
      <c r="B2212" s="37" t="s">
        <v>4310</v>
      </c>
      <c r="C2212" s="37" t="s">
        <v>4311</v>
      </c>
      <c r="D2212" s="37" t="s">
        <v>4312</v>
      </c>
      <c r="E2212" s="38"/>
      <c r="F2212" s="37"/>
      <c r="G2212" s="37" t="s">
        <v>4308</v>
      </c>
      <c r="H2212" s="37">
        <v>5</v>
      </c>
      <c r="I2212" s="37">
        <v>5</v>
      </c>
      <c r="J2212" s="37">
        <v>5</v>
      </c>
      <c r="K2212" s="37">
        <v>5</v>
      </c>
      <c r="L2212" s="37">
        <v>5</v>
      </c>
      <c r="M2212" s="38"/>
      <c r="N2212" s="61" t="s">
        <v>35</v>
      </c>
      <c r="O2212" s="59"/>
    </row>
    <row r="2213" ht="24" customHeight="1" spans="1:15">
      <c r="A2213" s="52">
        <v>2702000010100</v>
      </c>
      <c r="B2213" s="37" t="s">
        <v>4313</v>
      </c>
      <c r="C2213" s="37" t="s">
        <v>4314</v>
      </c>
      <c r="D2213" s="37" t="s">
        <v>4313</v>
      </c>
      <c r="E2213" s="38"/>
      <c r="F2213" s="37"/>
      <c r="G2213" s="37" t="s">
        <v>4308</v>
      </c>
      <c r="H2213" s="37">
        <v>38.4</v>
      </c>
      <c r="I2213" s="37">
        <v>35</v>
      </c>
      <c r="J2213" s="37">
        <v>32</v>
      </c>
      <c r="K2213" s="37">
        <v>30</v>
      </c>
      <c r="L2213" s="37">
        <v>25.5</v>
      </c>
      <c r="M2213" s="38"/>
      <c r="N2213" s="61" t="s">
        <v>35</v>
      </c>
      <c r="O2213" s="59"/>
    </row>
    <row r="2214" ht="24" customHeight="1" spans="1:15">
      <c r="A2214" s="52">
        <v>2702000010200</v>
      </c>
      <c r="B2214" s="37" t="s">
        <v>4315</v>
      </c>
      <c r="C2214" s="37" t="s">
        <v>4316</v>
      </c>
      <c r="D2214" s="37" t="s">
        <v>4315</v>
      </c>
      <c r="E2214" s="38"/>
      <c r="F2214" s="37"/>
      <c r="G2214" s="37" t="s">
        <v>4308</v>
      </c>
      <c r="H2214" s="37">
        <v>38.4</v>
      </c>
      <c r="I2214" s="37">
        <v>35</v>
      </c>
      <c r="J2214" s="37">
        <v>32</v>
      </c>
      <c r="K2214" s="37">
        <v>30</v>
      </c>
      <c r="L2214" s="37">
        <v>25.5</v>
      </c>
      <c r="M2214" s="38"/>
      <c r="N2214" s="61" t="s">
        <v>35</v>
      </c>
      <c r="O2214" s="59"/>
    </row>
    <row r="2215" ht="24" customHeight="1" spans="1:15">
      <c r="A2215" s="52">
        <v>2702000010300</v>
      </c>
      <c r="B2215" s="37" t="s">
        <v>4317</v>
      </c>
      <c r="C2215" s="37" t="s">
        <v>4318</v>
      </c>
      <c r="D2215" s="37" t="s">
        <v>4317</v>
      </c>
      <c r="E2215" s="38"/>
      <c r="F2215" s="37"/>
      <c r="G2215" s="37" t="s">
        <v>4308</v>
      </c>
      <c r="H2215" s="37">
        <v>38.4</v>
      </c>
      <c r="I2215" s="37">
        <v>35</v>
      </c>
      <c r="J2215" s="37">
        <v>32</v>
      </c>
      <c r="K2215" s="37">
        <v>30</v>
      </c>
      <c r="L2215" s="37">
        <v>25.5</v>
      </c>
      <c r="M2215" s="38"/>
      <c r="N2215" s="61" t="s">
        <v>35</v>
      </c>
      <c r="O2215" s="59"/>
    </row>
    <row r="2216" ht="24" customHeight="1" spans="1:15">
      <c r="A2216" s="52">
        <v>2702000010400</v>
      </c>
      <c r="B2216" s="37" t="s">
        <v>4319</v>
      </c>
      <c r="C2216" s="37" t="s">
        <v>4320</v>
      </c>
      <c r="D2216" s="37" t="s">
        <v>4319</v>
      </c>
      <c r="E2216" s="38"/>
      <c r="F2216" s="37"/>
      <c r="G2216" s="37" t="s">
        <v>4308</v>
      </c>
      <c r="H2216" s="37">
        <v>38.4</v>
      </c>
      <c r="I2216" s="37">
        <v>35</v>
      </c>
      <c r="J2216" s="37">
        <v>32</v>
      </c>
      <c r="K2216" s="37">
        <v>30</v>
      </c>
      <c r="L2216" s="37">
        <v>25.5</v>
      </c>
      <c r="M2216" s="38"/>
      <c r="N2216" s="61" t="s">
        <v>35</v>
      </c>
      <c r="O2216" s="59"/>
    </row>
    <row r="2217" ht="24" customHeight="1" spans="1:15">
      <c r="A2217" s="52">
        <v>2702000010500</v>
      </c>
      <c r="B2217" s="37" t="s">
        <v>4321</v>
      </c>
      <c r="C2217" s="37" t="s">
        <v>4322</v>
      </c>
      <c r="D2217" s="37" t="s">
        <v>4321</v>
      </c>
      <c r="E2217" s="38"/>
      <c r="F2217" s="37"/>
      <c r="G2217" s="37" t="s">
        <v>4308</v>
      </c>
      <c r="H2217" s="37">
        <v>38.4</v>
      </c>
      <c r="I2217" s="37">
        <v>35</v>
      </c>
      <c r="J2217" s="37">
        <v>32</v>
      </c>
      <c r="K2217" s="37">
        <v>30</v>
      </c>
      <c r="L2217" s="37">
        <v>25.5</v>
      </c>
      <c r="M2217" s="38"/>
      <c r="N2217" s="61" t="s">
        <v>35</v>
      </c>
      <c r="O2217" s="59"/>
    </row>
    <row r="2218" ht="30" customHeight="1" spans="1:15">
      <c r="A2218" s="52">
        <v>2702000010600</v>
      </c>
      <c r="B2218" s="37" t="s">
        <v>4323</v>
      </c>
      <c r="C2218" s="37" t="s">
        <v>4324</v>
      </c>
      <c r="D2218" s="37" t="s">
        <v>4323</v>
      </c>
      <c r="E2218" s="38"/>
      <c r="F2218" s="37"/>
      <c r="G2218" s="37" t="s">
        <v>4308</v>
      </c>
      <c r="H2218" s="37">
        <v>38.4</v>
      </c>
      <c r="I2218" s="37">
        <v>35</v>
      </c>
      <c r="J2218" s="37">
        <v>32</v>
      </c>
      <c r="K2218" s="37">
        <v>30</v>
      </c>
      <c r="L2218" s="37">
        <v>25.5</v>
      </c>
      <c r="M2218" s="38"/>
      <c r="N2218" s="61" t="s">
        <v>35</v>
      </c>
      <c r="O2218" s="59"/>
    </row>
    <row r="2219" ht="24" customHeight="1" spans="1:15">
      <c r="A2219" s="52">
        <v>2702000010700</v>
      </c>
      <c r="B2219" s="37" t="s">
        <v>4325</v>
      </c>
      <c r="C2219" s="37" t="s">
        <v>4326</v>
      </c>
      <c r="D2219" s="37" t="s">
        <v>4325</v>
      </c>
      <c r="E2219" s="38"/>
      <c r="F2219" s="37"/>
      <c r="G2219" s="37" t="s">
        <v>4308</v>
      </c>
      <c r="H2219" s="37">
        <v>38.4</v>
      </c>
      <c r="I2219" s="37">
        <v>35</v>
      </c>
      <c r="J2219" s="37">
        <v>32</v>
      </c>
      <c r="K2219" s="37">
        <v>30</v>
      </c>
      <c r="L2219" s="37">
        <v>25.5</v>
      </c>
      <c r="M2219" s="38"/>
      <c r="N2219" s="61" t="s">
        <v>35</v>
      </c>
      <c r="O2219" s="59"/>
    </row>
    <row r="2220" ht="24" customHeight="1" spans="1:15">
      <c r="A2220" s="52">
        <v>2702000010800</v>
      </c>
      <c r="B2220" s="37" t="s">
        <v>4327</v>
      </c>
      <c r="C2220" s="37" t="s">
        <v>4328</v>
      </c>
      <c r="D2220" s="37" t="s">
        <v>4327</v>
      </c>
      <c r="E2220" s="38"/>
      <c r="F2220" s="37"/>
      <c r="G2220" s="37" t="s">
        <v>4308</v>
      </c>
      <c r="H2220" s="37">
        <v>38.4</v>
      </c>
      <c r="I2220" s="37">
        <v>35</v>
      </c>
      <c r="J2220" s="37">
        <v>32</v>
      </c>
      <c r="K2220" s="37">
        <v>30</v>
      </c>
      <c r="L2220" s="37">
        <v>25.5</v>
      </c>
      <c r="M2220" s="38"/>
      <c r="N2220" s="61" t="s">
        <v>35</v>
      </c>
      <c r="O2220" s="59"/>
    </row>
    <row r="2221" ht="19" customHeight="1" spans="1:15">
      <c r="A2221" s="52">
        <v>2702000020000</v>
      </c>
      <c r="B2221" s="37" t="s">
        <v>4329</v>
      </c>
      <c r="C2221" s="37">
        <v>270200002</v>
      </c>
      <c r="D2221" s="37" t="s">
        <v>4329</v>
      </c>
      <c r="E2221" s="38" t="s">
        <v>4330</v>
      </c>
      <c r="F2221" s="37"/>
      <c r="G2221" s="37" t="s">
        <v>4308</v>
      </c>
      <c r="H2221" s="37"/>
      <c r="I2221" s="37"/>
      <c r="J2221" s="37"/>
      <c r="K2221" s="37"/>
      <c r="L2221" s="37"/>
      <c r="M2221" s="38"/>
      <c r="N2221" s="61" t="s">
        <v>35</v>
      </c>
      <c r="O2221" s="59"/>
    </row>
    <row r="2222" ht="33" customHeight="1" spans="1:15">
      <c r="A2222" s="52">
        <v>2702000030000</v>
      </c>
      <c r="B2222" s="37" t="s">
        <v>4331</v>
      </c>
      <c r="C2222" s="37">
        <v>270200003</v>
      </c>
      <c r="D2222" s="37" t="s">
        <v>4331</v>
      </c>
      <c r="E2222" s="38" t="s">
        <v>4332</v>
      </c>
      <c r="F2222" s="37"/>
      <c r="G2222" s="37" t="s">
        <v>4308</v>
      </c>
      <c r="H2222" s="37">
        <v>48</v>
      </c>
      <c r="I2222" s="37">
        <v>45</v>
      </c>
      <c r="J2222" s="37">
        <v>40</v>
      </c>
      <c r="K2222" s="37">
        <v>35</v>
      </c>
      <c r="L2222" s="37">
        <v>29.75</v>
      </c>
      <c r="M2222" s="38"/>
      <c r="N2222" s="61" t="s">
        <v>35</v>
      </c>
      <c r="O2222" s="59"/>
    </row>
    <row r="2223" ht="36" customHeight="1" spans="1:15">
      <c r="A2223" s="52">
        <v>2702000040000</v>
      </c>
      <c r="B2223" s="37" t="s">
        <v>4333</v>
      </c>
      <c r="C2223" s="37">
        <v>270200004</v>
      </c>
      <c r="D2223" s="37" t="s">
        <v>4333</v>
      </c>
      <c r="E2223" s="38" t="s">
        <v>4334</v>
      </c>
      <c r="F2223" s="37"/>
      <c r="G2223" s="37" t="s">
        <v>4308</v>
      </c>
      <c r="H2223" s="37">
        <v>27.6</v>
      </c>
      <c r="I2223" s="37">
        <v>25</v>
      </c>
      <c r="J2223" s="37">
        <v>23</v>
      </c>
      <c r="K2223" s="37">
        <v>20</v>
      </c>
      <c r="L2223" s="37">
        <v>17</v>
      </c>
      <c r="M2223" s="38"/>
      <c r="N2223" s="61" t="s">
        <v>35</v>
      </c>
      <c r="O2223" s="59"/>
    </row>
    <row r="2224" ht="24" customHeight="1" spans="1:15">
      <c r="A2224" s="52">
        <v>2702000040100</v>
      </c>
      <c r="B2224" s="37" t="s">
        <v>4335</v>
      </c>
      <c r="C2224" s="37" t="s">
        <v>4336</v>
      </c>
      <c r="D2224" s="37" t="s">
        <v>4335</v>
      </c>
      <c r="E2224" s="38"/>
      <c r="F2224" s="37"/>
      <c r="G2224" s="37" t="s">
        <v>4308</v>
      </c>
      <c r="H2224" s="37">
        <v>27.6</v>
      </c>
      <c r="I2224" s="37">
        <v>25</v>
      </c>
      <c r="J2224" s="37">
        <v>23</v>
      </c>
      <c r="K2224" s="37">
        <v>20</v>
      </c>
      <c r="L2224" s="37">
        <v>17</v>
      </c>
      <c r="M2224" s="38"/>
      <c r="N2224" s="61" t="s">
        <v>35</v>
      </c>
      <c r="O2224" s="59"/>
    </row>
    <row r="2225" ht="24" customHeight="1" spans="1:15">
      <c r="A2225" s="52">
        <v>2702000040200</v>
      </c>
      <c r="B2225" s="37" t="s">
        <v>4337</v>
      </c>
      <c r="C2225" s="37" t="s">
        <v>4338</v>
      </c>
      <c r="D2225" s="37" t="s">
        <v>4337</v>
      </c>
      <c r="E2225" s="38"/>
      <c r="F2225" s="37"/>
      <c r="G2225" s="37" t="s">
        <v>4308</v>
      </c>
      <c r="H2225" s="37">
        <v>27.6</v>
      </c>
      <c r="I2225" s="37">
        <v>25</v>
      </c>
      <c r="J2225" s="37">
        <v>23</v>
      </c>
      <c r="K2225" s="37">
        <v>20</v>
      </c>
      <c r="L2225" s="37">
        <v>17</v>
      </c>
      <c r="M2225" s="38"/>
      <c r="N2225" s="61" t="s">
        <v>35</v>
      </c>
      <c r="O2225" s="59"/>
    </row>
    <row r="2226" ht="24" customHeight="1" spans="1:15">
      <c r="A2226" s="52">
        <v>2702000040300</v>
      </c>
      <c r="B2226" s="37" t="s">
        <v>4339</v>
      </c>
      <c r="C2226" s="37" t="s">
        <v>4340</v>
      </c>
      <c r="D2226" s="37" t="s">
        <v>4339</v>
      </c>
      <c r="E2226" s="38"/>
      <c r="F2226" s="37"/>
      <c r="G2226" s="37" t="s">
        <v>4308</v>
      </c>
      <c r="H2226" s="37">
        <v>27.6</v>
      </c>
      <c r="I2226" s="37">
        <v>25</v>
      </c>
      <c r="J2226" s="37">
        <v>23</v>
      </c>
      <c r="K2226" s="37">
        <v>20</v>
      </c>
      <c r="L2226" s="37">
        <v>17</v>
      </c>
      <c r="M2226" s="38"/>
      <c r="N2226" s="61" t="s">
        <v>35</v>
      </c>
      <c r="O2226" s="59"/>
    </row>
    <row r="2227" ht="24" customHeight="1" spans="1:15">
      <c r="A2227" s="52">
        <v>2702000040400</v>
      </c>
      <c r="B2227" s="37" t="s">
        <v>4341</v>
      </c>
      <c r="C2227" s="37" t="s">
        <v>4342</v>
      </c>
      <c r="D2227" s="37" t="s">
        <v>4341</v>
      </c>
      <c r="E2227" s="38"/>
      <c r="F2227" s="37"/>
      <c r="G2227" s="37" t="s">
        <v>4308</v>
      </c>
      <c r="H2227" s="37">
        <v>27.6</v>
      </c>
      <c r="I2227" s="37">
        <v>25</v>
      </c>
      <c r="J2227" s="37">
        <v>23</v>
      </c>
      <c r="K2227" s="37">
        <v>20</v>
      </c>
      <c r="L2227" s="37">
        <v>17</v>
      </c>
      <c r="M2227" s="38"/>
      <c r="N2227" s="61" t="s">
        <v>35</v>
      </c>
      <c r="O2227" s="59"/>
    </row>
    <row r="2228" ht="24" customHeight="1" spans="1:15">
      <c r="A2228" s="52">
        <v>2702000040500</v>
      </c>
      <c r="B2228" s="37" t="s">
        <v>4343</v>
      </c>
      <c r="C2228" s="37" t="s">
        <v>4344</v>
      </c>
      <c r="D2228" s="37" t="s">
        <v>4343</v>
      </c>
      <c r="E2228" s="38"/>
      <c r="F2228" s="37"/>
      <c r="G2228" s="37" t="s">
        <v>4308</v>
      </c>
      <c r="H2228" s="37">
        <v>27.6</v>
      </c>
      <c r="I2228" s="37">
        <v>25</v>
      </c>
      <c r="J2228" s="37">
        <v>23</v>
      </c>
      <c r="K2228" s="37">
        <v>20</v>
      </c>
      <c r="L2228" s="37">
        <v>17</v>
      </c>
      <c r="M2228" s="38"/>
      <c r="N2228" s="61" t="s">
        <v>35</v>
      </c>
      <c r="O2228" s="59"/>
    </row>
    <row r="2229" ht="24" customHeight="1" spans="1:15">
      <c r="A2229" s="52">
        <v>2702000040600</v>
      </c>
      <c r="B2229" s="37" t="s">
        <v>4345</v>
      </c>
      <c r="C2229" s="37" t="s">
        <v>4346</v>
      </c>
      <c r="D2229" s="37" t="s">
        <v>4347</v>
      </c>
      <c r="E2229" s="38"/>
      <c r="F2229" s="37"/>
      <c r="G2229" s="37" t="s">
        <v>4308</v>
      </c>
      <c r="H2229" s="37">
        <v>27.6</v>
      </c>
      <c r="I2229" s="37">
        <v>25</v>
      </c>
      <c r="J2229" s="37">
        <v>23</v>
      </c>
      <c r="K2229" s="37">
        <v>20</v>
      </c>
      <c r="L2229" s="37">
        <v>17</v>
      </c>
      <c r="M2229" s="38"/>
      <c r="N2229" s="61" t="s">
        <v>35</v>
      </c>
      <c r="O2229" s="59"/>
    </row>
    <row r="2230" ht="24" customHeight="1" spans="1:15">
      <c r="A2230" s="52">
        <v>2702000040600</v>
      </c>
      <c r="B2230" s="37" t="s">
        <v>4345</v>
      </c>
      <c r="C2230" s="37" t="s">
        <v>4348</v>
      </c>
      <c r="D2230" s="37" t="s">
        <v>4349</v>
      </c>
      <c r="E2230" s="38"/>
      <c r="F2230" s="37"/>
      <c r="G2230" s="37" t="s">
        <v>4308</v>
      </c>
      <c r="H2230" s="37">
        <v>27.6</v>
      </c>
      <c r="I2230" s="37">
        <v>25</v>
      </c>
      <c r="J2230" s="37">
        <v>23</v>
      </c>
      <c r="K2230" s="37">
        <v>20</v>
      </c>
      <c r="L2230" s="37">
        <v>17</v>
      </c>
      <c r="M2230" s="38"/>
      <c r="N2230" s="61" t="s">
        <v>35</v>
      </c>
      <c r="O2230" s="59"/>
    </row>
    <row r="2231" ht="24" customHeight="1" spans="1:15">
      <c r="A2231" s="52">
        <v>2702000050000</v>
      </c>
      <c r="B2231" s="37" t="s">
        <v>4350</v>
      </c>
      <c r="C2231" s="37">
        <v>270200005</v>
      </c>
      <c r="D2231" s="37" t="s">
        <v>4350</v>
      </c>
      <c r="E2231" s="38" t="s">
        <v>4351</v>
      </c>
      <c r="F2231" s="37"/>
      <c r="G2231" s="37" t="s">
        <v>4308</v>
      </c>
      <c r="H2231" s="37">
        <v>19.2</v>
      </c>
      <c r="I2231" s="37">
        <v>17</v>
      </c>
      <c r="J2231" s="37">
        <v>16</v>
      </c>
      <c r="K2231" s="37">
        <v>15</v>
      </c>
      <c r="L2231" s="37">
        <v>12.75</v>
      </c>
      <c r="M2231" s="38"/>
      <c r="N2231" s="61" t="s">
        <v>35</v>
      </c>
      <c r="O2231" s="59"/>
    </row>
    <row r="2232" ht="24" customHeight="1" spans="1:15">
      <c r="A2232" s="52">
        <v>2702000050100</v>
      </c>
      <c r="B2232" s="37" t="s">
        <v>4352</v>
      </c>
      <c r="C2232" s="37" t="s">
        <v>4353</v>
      </c>
      <c r="D2232" s="37" t="s">
        <v>4352</v>
      </c>
      <c r="E2232" s="38"/>
      <c r="F2232" s="37"/>
      <c r="G2232" s="37" t="s">
        <v>4308</v>
      </c>
      <c r="H2232" s="37">
        <v>19.2</v>
      </c>
      <c r="I2232" s="37">
        <v>17</v>
      </c>
      <c r="J2232" s="37">
        <v>16</v>
      </c>
      <c r="K2232" s="37">
        <v>15</v>
      </c>
      <c r="L2232" s="37">
        <v>12.75</v>
      </c>
      <c r="M2232" s="38"/>
      <c r="N2232" s="61" t="s">
        <v>35</v>
      </c>
      <c r="O2232" s="59"/>
    </row>
    <row r="2233" ht="19" customHeight="1" spans="1:15">
      <c r="A2233" s="52">
        <v>2702000050200</v>
      </c>
      <c r="B2233" s="37" t="s">
        <v>4354</v>
      </c>
      <c r="C2233" s="37" t="s">
        <v>4355</v>
      </c>
      <c r="D2233" s="37" t="s">
        <v>4354</v>
      </c>
      <c r="E2233" s="38"/>
      <c r="F2233" s="37"/>
      <c r="G2233" s="37" t="s">
        <v>4308</v>
      </c>
      <c r="H2233" s="37">
        <v>19.2</v>
      </c>
      <c r="I2233" s="37">
        <v>17</v>
      </c>
      <c r="J2233" s="37">
        <v>16</v>
      </c>
      <c r="K2233" s="37">
        <v>15</v>
      </c>
      <c r="L2233" s="37">
        <v>12.75</v>
      </c>
      <c r="M2233" s="38"/>
      <c r="N2233" s="61" t="s">
        <v>35</v>
      </c>
      <c r="O2233" s="59"/>
    </row>
    <row r="2234" ht="61" customHeight="1" spans="1:15">
      <c r="A2234" s="52"/>
      <c r="B2234" s="31"/>
      <c r="C2234" s="33">
        <v>2703</v>
      </c>
      <c r="D2234" s="33" t="s">
        <v>4356</v>
      </c>
      <c r="E2234" s="38" t="s">
        <v>4357</v>
      </c>
      <c r="F2234" s="31"/>
      <c r="G2234" s="31"/>
      <c r="H2234" s="84"/>
      <c r="I2234" s="84"/>
      <c r="J2234" s="84"/>
      <c r="K2234" s="84"/>
      <c r="L2234" s="84"/>
      <c r="M2234" s="34"/>
      <c r="N2234" s="103"/>
      <c r="O2234" s="59"/>
    </row>
    <row r="2235" ht="19" customHeight="1" spans="1:15">
      <c r="A2235" s="52">
        <v>2703000010000</v>
      </c>
      <c r="B2235" s="37" t="s">
        <v>4358</v>
      </c>
      <c r="C2235" s="37">
        <v>270300001</v>
      </c>
      <c r="D2235" s="37" t="s">
        <v>4358</v>
      </c>
      <c r="E2235" s="38" t="s">
        <v>4359</v>
      </c>
      <c r="F2235" s="37"/>
      <c r="G2235" s="37" t="s">
        <v>4308</v>
      </c>
      <c r="H2235" s="37">
        <v>84</v>
      </c>
      <c r="I2235" s="37">
        <v>75</v>
      </c>
      <c r="J2235" s="37">
        <v>70</v>
      </c>
      <c r="K2235" s="37">
        <v>65</v>
      </c>
      <c r="L2235" s="37">
        <v>55.25</v>
      </c>
      <c r="M2235" s="38"/>
      <c r="N2235" s="61" t="s">
        <v>35</v>
      </c>
      <c r="O2235" s="59"/>
    </row>
    <row r="2236" ht="24" customHeight="1" spans="1:15">
      <c r="A2236" s="52">
        <v>2703000010100</v>
      </c>
      <c r="B2236" s="37" t="s">
        <v>4360</v>
      </c>
      <c r="C2236" s="37" t="s">
        <v>4361</v>
      </c>
      <c r="D2236" s="37" t="s">
        <v>4360</v>
      </c>
      <c r="E2236" s="38"/>
      <c r="F2236" s="37"/>
      <c r="G2236" s="37" t="s">
        <v>4308</v>
      </c>
      <c r="H2236" s="37">
        <v>84</v>
      </c>
      <c r="I2236" s="37">
        <v>75</v>
      </c>
      <c r="J2236" s="37">
        <v>70</v>
      </c>
      <c r="K2236" s="37">
        <v>65</v>
      </c>
      <c r="L2236" s="37">
        <v>55.25</v>
      </c>
      <c r="M2236" s="38"/>
      <c r="N2236" s="61" t="s">
        <v>35</v>
      </c>
      <c r="O2236" s="59"/>
    </row>
    <row r="2237" ht="24" customHeight="1" spans="1:15">
      <c r="A2237" s="52">
        <v>2703000010200</v>
      </c>
      <c r="B2237" s="37" t="s">
        <v>4362</v>
      </c>
      <c r="C2237" s="37" t="s">
        <v>4363</v>
      </c>
      <c r="D2237" s="37" t="s">
        <v>4362</v>
      </c>
      <c r="E2237" s="38"/>
      <c r="F2237" s="37"/>
      <c r="G2237" s="37" t="s">
        <v>4308</v>
      </c>
      <c r="H2237" s="37">
        <v>84</v>
      </c>
      <c r="I2237" s="37">
        <v>75</v>
      </c>
      <c r="J2237" s="37">
        <v>70</v>
      </c>
      <c r="K2237" s="37">
        <v>65</v>
      </c>
      <c r="L2237" s="37">
        <v>55.25</v>
      </c>
      <c r="M2237" s="38"/>
      <c r="N2237" s="61" t="s">
        <v>35</v>
      </c>
      <c r="O2237" s="59"/>
    </row>
    <row r="2238" ht="24" customHeight="1" spans="1:15">
      <c r="A2238" s="52">
        <v>2703000010300</v>
      </c>
      <c r="B2238" s="37" t="s">
        <v>4364</v>
      </c>
      <c r="C2238" s="37" t="s">
        <v>4365</v>
      </c>
      <c r="D2238" s="37" t="s">
        <v>4364</v>
      </c>
      <c r="E2238" s="38"/>
      <c r="F2238" s="37"/>
      <c r="G2238" s="37" t="s">
        <v>4308</v>
      </c>
      <c r="H2238" s="37">
        <v>84</v>
      </c>
      <c r="I2238" s="37">
        <v>75</v>
      </c>
      <c r="J2238" s="37">
        <v>70</v>
      </c>
      <c r="K2238" s="37">
        <v>65</v>
      </c>
      <c r="L2238" s="37">
        <v>55.25</v>
      </c>
      <c r="M2238" s="38"/>
      <c r="N2238" s="61" t="s">
        <v>35</v>
      </c>
      <c r="O2238" s="59"/>
    </row>
    <row r="2239" ht="24" customHeight="1" spans="1:15">
      <c r="A2239" s="52">
        <v>2703000020000</v>
      </c>
      <c r="B2239" s="37" t="s">
        <v>4366</v>
      </c>
      <c r="C2239" s="37">
        <v>270300002</v>
      </c>
      <c r="D2239" s="37" t="s">
        <v>4366</v>
      </c>
      <c r="E2239" s="38" t="s">
        <v>4367</v>
      </c>
      <c r="F2239" s="37"/>
      <c r="G2239" s="37" t="s">
        <v>4308</v>
      </c>
      <c r="H2239" s="37">
        <v>72</v>
      </c>
      <c r="I2239" s="37">
        <v>65</v>
      </c>
      <c r="J2239" s="37">
        <v>60</v>
      </c>
      <c r="K2239" s="37">
        <v>55</v>
      </c>
      <c r="L2239" s="37">
        <v>46.75</v>
      </c>
      <c r="M2239" s="38" t="s">
        <v>4368</v>
      </c>
      <c r="N2239" s="61" t="s">
        <v>35</v>
      </c>
      <c r="O2239" s="59"/>
    </row>
    <row r="2240" ht="36" customHeight="1" spans="1:15">
      <c r="A2240" s="52">
        <v>2703000020001</v>
      </c>
      <c r="B2240" s="37" t="s">
        <v>4369</v>
      </c>
      <c r="C2240" s="37" t="s">
        <v>4370</v>
      </c>
      <c r="D2240" s="37" t="s">
        <v>4371</v>
      </c>
      <c r="E2240" s="38"/>
      <c r="F2240" s="37"/>
      <c r="G2240" s="37" t="s">
        <v>4372</v>
      </c>
      <c r="H2240" s="37">
        <v>10</v>
      </c>
      <c r="I2240" s="37">
        <v>10</v>
      </c>
      <c r="J2240" s="37">
        <v>10</v>
      </c>
      <c r="K2240" s="37">
        <v>10</v>
      </c>
      <c r="L2240" s="37">
        <v>10</v>
      </c>
      <c r="M2240" s="38"/>
      <c r="N2240" s="61" t="s">
        <v>35</v>
      </c>
      <c r="O2240" s="59"/>
    </row>
    <row r="2241" ht="24" customHeight="1" spans="1:15">
      <c r="A2241" s="52">
        <v>2703000030000</v>
      </c>
      <c r="B2241" s="37" t="s">
        <v>4373</v>
      </c>
      <c r="C2241" s="37">
        <v>270300003</v>
      </c>
      <c r="D2241" s="37" t="s">
        <v>4373</v>
      </c>
      <c r="E2241" s="38" t="s">
        <v>4374</v>
      </c>
      <c r="F2241" s="37"/>
      <c r="G2241" s="37" t="s">
        <v>794</v>
      </c>
      <c r="H2241" s="37">
        <v>84</v>
      </c>
      <c r="I2241" s="37">
        <v>75</v>
      </c>
      <c r="J2241" s="37">
        <v>70</v>
      </c>
      <c r="K2241" s="37">
        <v>65</v>
      </c>
      <c r="L2241" s="37">
        <v>55.25</v>
      </c>
      <c r="M2241" s="38" t="s">
        <v>4368</v>
      </c>
      <c r="N2241" s="61" t="s">
        <v>35</v>
      </c>
      <c r="O2241" s="59"/>
    </row>
    <row r="2242" ht="36" customHeight="1" spans="1:15">
      <c r="A2242" s="52">
        <v>2703000030001</v>
      </c>
      <c r="B2242" s="37" t="s">
        <v>4375</v>
      </c>
      <c r="C2242" s="37" t="s">
        <v>4376</v>
      </c>
      <c r="D2242" s="37" t="s">
        <v>4377</v>
      </c>
      <c r="E2242" s="38"/>
      <c r="F2242" s="37"/>
      <c r="G2242" s="37" t="s">
        <v>4372</v>
      </c>
      <c r="H2242" s="37">
        <v>10</v>
      </c>
      <c r="I2242" s="37">
        <v>10</v>
      </c>
      <c r="J2242" s="37">
        <v>10</v>
      </c>
      <c r="K2242" s="37">
        <v>10</v>
      </c>
      <c r="L2242" s="37">
        <v>10</v>
      </c>
      <c r="M2242" s="38"/>
      <c r="N2242" s="61" t="s">
        <v>35</v>
      </c>
      <c r="O2242" s="59"/>
    </row>
    <row r="2243" ht="24" customHeight="1" spans="1:15">
      <c r="A2243" s="52">
        <v>2703000030000</v>
      </c>
      <c r="B2243" s="37" t="s">
        <v>4373</v>
      </c>
      <c r="C2243" s="37" t="s">
        <v>4378</v>
      </c>
      <c r="D2243" s="37" t="s">
        <v>4379</v>
      </c>
      <c r="E2243" s="38"/>
      <c r="F2243" s="37"/>
      <c r="G2243" s="37" t="s">
        <v>794</v>
      </c>
      <c r="H2243" s="37">
        <v>84</v>
      </c>
      <c r="I2243" s="37">
        <v>75</v>
      </c>
      <c r="J2243" s="37">
        <v>70</v>
      </c>
      <c r="K2243" s="37">
        <v>65</v>
      </c>
      <c r="L2243" s="37">
        <v>55.25</v>
      </c>
      <c r="M2243" s="38"/>
      <c r="N2243" s="61" t="s">
        <v>35</v>
      </c>
      <c r="O2243" s="59"/>
    </row>
    <row r="2244" ht="24" customHeight="1" spans="1:15">
      <c r="A2244" s="52">
        <v>2703000030000</v>
      </c>
      <c r="B2244" s="37" t="s">
        <v>4373</v>
      </c>
      <c r="C2244" s="37" t="s">
        <v>4380</v>
      </c>
      <c r="D2244" s="37" t="s">
        <v>4381</v>
      </c>
      <c r="E2244" s="38"/>
      <c r="F2244" s="37"/>
      <c r="G2244" s="37" t="s">
        <v>794</v>
      </c>
      <c r="H2244" s="37">
        <v>84</v>
      </c>
      <c r="I2244" s="37">
        <v>75</v>
      </c>
      <c r="J2244" s="37">
        <v>70</v>
      </c>
      <c r="K2244" s="37">
        <v>65</v>
      </c>
      <c r="L2244" s="37">
        <v>55.25</v>
      </c>
      <c r="M2244" s="38"/>
      <c r="N2244" s="61" t="s">
        <v>35</v>
      </c>
      <c r="O2244" s="59"/>
    </row>
    <row r="2245" ht="24" customHeight="1" spans="1:15">
      <c r="A2245" s="52">
        <v>2703000030000</v>
      </c>
      <c r="B2245" s="37" t="s">
        <v>4373</v>
      </c>
      <c r="C2245" s="37" t="s">
        <v>4382</v>
      </c>
      <c r="D2245" s="37" t="s">
        <v>4383</v>
      </c>
      <c r="E2245" s="38"/>
      <c r="F2245" s="37"/>
      <c r="G2245" s="37" t="s">
        <v>794</v>
      </c>
      <c r="H2245" s="37">
        <v>84</v>
      </c>
      <c r="I2245" s="37">
        <v>75</v>
      </c>
      <c r="J2245" s="37">
        <v>70</v>
      </c>
      <c r="K2245" s="37">
        <v>65</v>
      </c>
      <c r="L2245" s="37">
        <v>55.25</v>
      </c>
      <c r="M2245" s="38"/>
      <c r="N2245" s="61" t="s">
        <v>35</v>
      </c>
      <c r="O2245" s="59"/>
    </row>
    <row r="2246" ht="19" customHeight="1" spans="1:15">
      <c r="A2246" s="52">
        <v>2703000040000</v>
      </c>
      <c r="B2246" s="37" t="s">
        <v>4384</v>
      </c>
      <c r="C2246" s="37">
        <v>270300004</v>
      </c>
      <c r="D2246" s="37" t="s">
        <v>4384</v>
      </c>
      <c r="E2246" s="38" t="s">
        <v>4385</v>
      </c>
      <c r="F2246" s="37"/>
      <c r="G2246" s="37" t="s">
        <v>4308</v>
      </c>
      <c r="H2246" s="37">
        <v>84</v>
      </c>
      <c r="I2246" s="37">
        <v>75</v>
      </c>
      <c r="J2246" s="37">
        <v>70</v>
      </c>
      <c r="K2246" s="37">
        <v>65</v>
      </c>
      <c r="L2246" s="37">
        <v>55.25</v>
      </c>
      <c r="M2246" s="38"/>
      <c r="N2246" s="61" t="s">
        <v>35</v>
      </c>
      <c r="O2246" s="59"/>
    </row>
    <row r="2247" ht="31" customHeight="1" spans="1:15">
      <c r="A2247" s="52">
        <v>2703000050000</v>
      </c>
      <c r="B2247" s="37" t="s">
        <v>4386</v>
      </c>
      <c r="C2247" s="37">
        <v>270300005</v>
      </c>
      <c r="D2247" s="37" t="s">
        <v>4386</v>
      </c>
      <c r="E2247" s="38"/>
      <c r="F2247" s="37"/>
      <c r="G2247" s="37" t="s">
        <v>4308</v>
      </c>
      <c r="H2247" s="37">
        <v>69</v>
      </c>
      <c r="I2247" s="37">
        <v>64</v>
      </c>
      <c r="J2247" s="37">
        <v>57.5</v>
      </c>
      <c r="K2247" s="37">
        <v>50</v>
      </c>
      <c r="L2247" s="37">
        <v>42.5</v>
      </c>
      <c r="M2247" s="38" t="s">
        <v>4387</v>
      </c>
      <c r="N2247" s="61" t="s">
        <v>35</v>
      </c>
      <c r="O2247" s="59"/>
    </row>
    <row r="2248" ht="36" customHeight="1" spans="1:15">
      <c r="A2248" s="52">
        <v>2703000050000</v>
      </c>
      <c r="B2248" s="37" t="s">
        <v>4386</v>
      </c>
      <c r="C2248" s="37" t="s">
        <v>4388</v>
      </c>
      <c r="D2248" s="37" t="s">
        <v>4389</v>
      </c>
      <c r="E2248" s="38"/>
      <c r="F2248" s="37"/>
      <c r="G2248" s="37" t="s">
        <v>4372</v>
      </c>
      <c r="H2248" s="37">
        <v>10</v>
      </c>
      <c r="I2248" s="37">
        <v>10</v>
      </c>
      <c r="J2248" s="37">
        <v>10</v>
      </c>
      <c r="K2248" s="37">
        <v>10</v>
      </c>
      <c r="L2248" s="37">
        <v>10</v>
      </c>
      <c r="M2248" s="38"/>
      <c r="N2248" s="61" t="s">
        <v>35</v>
      </c>
      <c r="O2248" s="59"/>
    </row>
    <row r="2249" ht="24" customHeight="1" spans="1:15">
      <c r="A2249" s="52">
        <v>2703000050000</v>
      </c>
      <c r="B2249" s="37" t="s">
        <v>4386</v>
      </c>
      <c r="C2249" s="37" t="s">
        <v>4390</v>
      </c>
      <c r="D2249" s="37" t="s">
        <v>4391</v>
      </c>
      <c r="E2249" s="38"/>
      <c r="F2249" s="37"/>
      <c r="G2249" s="37" t="s">
        <v>4308</v>
      </c>
      <c r="H2249" s="37">
        <v>10</v>
      </c>
      <c r="I2249" s="37">
        <v>10</v>
      </c>
      <c r="J2249" s="37">
        <v>10</v>
      </c>
      <c r="K2249" s="37">
        <v>10</v>
      </c>
      <c r="L2249" s="37">
        <v>10</v>
      </c>
      <c r="M2249" s="38"/>
      <c r="N2249" s="61" t="s">
        <v>35</v>
      </c>
      <c r="O2249" s="59"/>
    </row>
    <row r="2250" ht="24" customHeight="1" spans="1:15">
      <c r="A2250" s="52">
        <v>2703000060000</v>
      </c>
      <c r="B2250" s="37" t="s">
        <v>4392</v>
      </c>
      <c r="C2250" s="37">
        <v>270300006</v>
      </c>
      <c r="D2250" s="37" t="s">
        <v>4392</v>
      </c>
      <c r="E2250" s="38" t="s">
        <v>4393</v>
      </c>
      <c r="F2250" s="37"/>
      <c r="G2250" s="37" t="s">
        <v>4394</v>
      </c>
      <c r="H2250" s="37">
        <v>120</v>
      </c>
      <c r="I2250" s="37">
        <v>110</v>
      </c>
      <c r="J2250" s="37">
        <v>100</v>
      </c>
      <c r="K2250" s="37">
        <v>90</v>
      </c>
      <c r="L2250" s="37">
        <v>76.5</v>
      </c>
      <c r="M2250" s="38"/>
      <c r="N2250" s="61" t="s">
        <v>35</v>
      </c>
      <c r="O2250" s="59"/>
    </row>
    <row r="2251" ht="24" customHeight="1" spans="1:15">
      <c r="A2251" s="52">
        <v>2703000060000</v>
      </c>
      <c r="B2251" s="37" t="s">
        <v>4392</v>
      </c>
      <c r="C2251" s="37" t="s">
        <v>4395</v>
      </c>
      <c r="D2251" s="37" t="s">
        <v>4396</v>
      </c>
      <c r="E2251" s="38"/>
      <c r="F2251" s="37"/>
      <c r="G2251" s="37" t="s">
        <v>4394</v>
      </c>
      <c r="H2251" s="37">
        <v>120</v>
      </c>
      <c r="I2251" s="37">
        <v>110</v>
      </c>
      <c r="J2251" s="37">
        <v>100</v>
      </c>
      <c r="K2251" s="37">
        <v>90</v>
      </c>
      <c r="L2251" s="37">
        <v>76.5</v>
      </c>
      <c r="M2251" s="38"/>
      <c r="N2251" s="61" t="s">
        <v>35</v>
      </c>
      <c r="O2251" s="59"/>
    </row>
    <row r="2252" ht="24" customHeight="1" spans="1:15">
      <c r="A2252" s="52">
        <v>2703000060000</v>
      </c>
      <c r="B2252" s="37" t="s">
        <v>4392</v>
      </c>
      <c r="C2252" s="37" t="s">
        <v>4397</v>
      </c>
      <c r="D2252" s="37" t="s">
        <v>4398</v>
      </c>
      <c r="E2252" s="38"/>
      <c r="F2252" s="37"/>
      <c r="G2252" s="37" t="s">
        <v>4394</v>
      </c>
      <c r="H2252" s="37">
        <v>120</v>
      </c>
      <c r="I2252" s="37">
        <v>110</v>
      </c>
      <c r="J2252" s="37">
        <v>100</v>
      </c>
      <c r="K2252" s="37">
        <v>90</v>
      </c>
      <c r="L2252" s="37">
        <v>76.5</v>
      </c>
      <c r="M2252" s="38"/>
      <c r="N2252" s="61" t="s">
        <v>35</v>
      </c>
      <c r="O2252" s="59"/>
    </row>
    <row r="2253" ht="24" customHeight="1" spans="1:15">
      <c r="A2253" s="52">
        <v>2703000070000</v>
      </c>
      <c r="B2253" s="37" t="s">
        <v>4399</v>
      </c>
      <c r="C2253" s="37">
        <v>270300007</v>
      </c>
      <c r="D2253" s="37" t="s">
        <v>4399</v>
      </c>
      <c r="E2253" s="38"/>
      <c r="F2253" s="37"/>
      <c r="G2253" s="37" t="s">
        <v>4308</v>
      </c>
      <c r="H2253" s="37"/>
      <c r="I2253" s="37"/>
      <c r="J2253" s="37"/>
      <c r="K2253" s="37"/>
      <c r="L2253" s="37"/>
      <c r="M2253" s="38"/>
      <c r="N2253" s="61" t="s">
        <v>35</v>
      </c>
      <c r="O2253" s="59"/>
    </row>
    <row r="2254" ht="24" customHeight="1" spans="1:15">
      <c r="A2254" s="52">
        <v>2703000080000</v>
      </c>
      <c r="B2254" s="37" t="s">
        <v>4400</v>
      </c>
      <c r="C2254" s="37">
        <v>270300008</v>
      </c>
      <c r="D2254" s="37" t="s">
        <v>4400</v>
      </c>
      <c r="E2254" s="38"/>
      <c r="F2254" s="37"/>
      <c r="G2254" s="37" t="s">
        <v>4308</v>
      </c>
      <c r="H2254" s="37">
        <v>90</v>
      </c>
      <c r="I2254" s="37">
        <v>80</v>
      </c>
      <c r="J2254" s="37">
        <v>75</v>
      </c>
      <c r="K2254" s="37">
        <v>70</v>
      </c>
      <c r="L2254" s="37">
        <v>59.5</v>
      </c>
      <c r="M2254" s="38"/>
      <c r="N2254" s="61" t="s">
        <v>28</v>
      </c>
      <c r="O2254" s="59"/>
    </row>
    <row r="2255" ht="36" customHeight="1" spans="1:15">
      <c r="A2255" s="52">
        <v>2703000090000</v>
      </c>
      <c r="B2255" s="37" t="s">
        <v>4401</v>
      </c>
      <c r="C2255" s="37">
        <v>270300009</v>
      </c>
      <c r="D2255" s="37" t="s">
        <v>4401</v>
      </c>
      <c r="E2255" s="38"/>
      <c r="F2255" s="37"/>
      <c r="G2255" s="37" t="s">
        <v>4308</v>
      </c>
      <c r="H2255" s="37"/>
      <c r="I2255" s="37"/>
      <c r="J2255" s="37"/>
      <c r="K2255" s="37"/>
      <c r="L2255" s="37"/>
      <c r="M2255" s="38" t="s">
        <v>4402</v>
      </c>
      <c r="N2255" s="61" t="s">
        <v>35</v>
      </c>
      <c r="O2255" s="59"/>
    </row>
    <row r="2256" ht="36" customHeight="1" spans="1:15">
      <c r="A2256" s="52">
        <v>2703000090001</v>
      </c>
      <c r="B2256" s="37" t="s">
        <v>4403</v>
      </c>
      <c r="C2256" s="37" t="s">
        <v>4404</v>
      </c>
      <c r="D2256" s="37" t="s">
        <v>4405</v>
      </c>
      <c r="E2256" s="38"/>
      <c r="F2256" s="37"/>
      <c r="G2256" s="37" t="s">
        <v>4372</v>
      </c>
      <c r="H2256" s="37"/>
      <c r="I2256" s="37"/>
      <c r="J2256" s="37"/>
      <c r="K2256" s="37"/>
      <c r="L2256" s="37"/>
      <c r="M2256" s="38"/>
      <c r="N2256" s="61" t="s">
        <v>35</v>
      </c>
      <c r="O2256" s="59"/>
    </row>
    <row r="2257" ht="36" customHeight="1" spans="1:15">
      <c r="A2257" s="52">
        <v>2703000090002</v>
      </c>
      <c r="B2257" s="37" t="s">
        <v>4406</v>
      </c>
      <c r="C2257" s="37" t="s">
        <v>4407</v>
      </c>
      <c r="D2257" s="37" t="s">
        <v>4406</v>
      </c>
      <c r="E2257" s="38"/>
      <c r="F2257" s="37"/>
      <c r="G2257" s="37" t="s">
        <v>4308</v>
      </c>
      <c r="H2257" s="37"/>
      <c r="I2257" s="37"/>
      <c r="J2257" s="37"/>
      <c r="K2257" s="37"/>
      <c r="L2257" s="37"/>
      <c r="M2257" s="38"/>
      <c r="N2257" s="61" t="s">
        <v>35</v>
      </c>
      <c r="O2257" s="59"/>
    </row>
    <row r="2258" ht="19" customHeight="1" spans="1:15">
      <c r="A2258" s="52">
        <v>2703000100000</v>
      </c>
      <c r="B2258" s="37" t="s">
        <v>4408</v>
      </c>
      <c r="C2258" s="37">
        <v>270300010</v>
      </c>
      <c r="D2258" s="37" t="s">
        <v>4408</v>
      </c>
      <c r="E2258" s="38"/>
      <c r="F2258" s="37"/>
      <c r="G2258" s="37" t="s">
        <v>4308</v>
      </c>
      <c r="H2258" s="37">
        <v>126</v>
      </c>
      <c r="I2258" s="37">
        <v>115</v>
      </c>
      <c r="J2258" s="37">
        <v>105</v>
      </c>
      <c r="K2258" s="37">
        <v>100</v>
      </c>
      <c r="L2258" s="37">
        <v>85</v>
      </c>
      <c r="M2258" s="38"/>
      <c r="N2258" s="61" t="s">
        <v>35</v>
      </c>
      <c r="O2258" s="59"/>
    </row>
    <row r="2259" ht="30" customHeight="1" spans="1:15">
      <c r="A2259" s="52"/>
      <c r="B2259" s="31"/>
      <c r="C2259" s="33">
        <v>2704</v>
      </c>
      <c r="D2259" s="33" t="s">
        <v>4409</v>
      </c>
      <c r="E2259" s="39" t="s">
        <v>4410</v>
      </c>
      <c r="F2259" s="40"/>
      <c r="G2259" s="40"/>
      <c r="H2259" s="106"/>
      <c r="I2259" s="106"/>
      <c r="J2259" s="106"/>
      <c r="K2259" s="106"/>
      <c r="L2259" s="106"/>
      <c r="M2259" s="39" t="s">
        <v>4411</v>
      </c>
      <c r="N2259" s="103"/>
      <c r="O2259" s="59"/>
    </row>
    <row r="2260" ht="36" customHeight="1" spans="1:15">
      <c r="A2260" s="52">
        <v>2704000000001</v>
      </c>
      <c r="B2260" s="37" t="s">
        <v>4412</v>
      </c>
      <c r="C2260" s="37" t="s">
        <v>4413</v>
      </c>
      <c r="D2260" s="37" t="s">
        <v>4414</v>
      </c>
      <c r="E2260" s="38"/>
      <c r="F2260" s="37"/>
      <c r="G2260" s="37" t="s">
        <v>4308</v>
      </c>
      <c r="H2260" s="37">
        <v>30</v>
      </c>
      <c r="I2260" s="37">
        <v>30</v>
      </c>
      <c r="J2260" s="37">
        <v>30</v>
      </c>
      <c r="K2260" s="37">
        <v>30</v>
      </c>
      <c r="L2260" s="37">
        <v>30</v>
      </c>
      <c r="M2260" s="38"/>
      <c r="N2260" s="61" t="s">
        <v>35</v>
      </c>
      <c r="O2260" s="59"/>
    </row>
    <row r="2261" ht="19" customHeight="1" spans="1:15">
      <c r="A2261" s="52">
        <v>2704000010000</v>
      </c>
      <c r="B2261" s="37" t="s">
        <v>4415</v>
      </c>
      <c r="C2261" s="37">
        <v>270400001</v>
      </c>
      <c r="D2261" s="37" t="s">
        <v>4415</v>
      </c>
      <c r="E2261" s="38"/>
      <c r="F2261" s="37"/>
      <c r="G2261" s="37" t="s">
        <v>4308</v>
      </c>
      <c r="H2261" s="37">
        <v>207</v>
      </c>
      <c r="I2261" s="37">
        <v>180</v>
      </c>
      <c r="J2261" s="37">
        <v>172.5</v>
      </c>
      <c r="K2261" s="37">
        <v>150</v>
      </c>
      <c r="L2261" s="37">
        <v>127.5</v>
      </c>
      <c r="M2261" s="38"/>
      <c r="N2261" s="61" t="s">
        <v>35</v>
      </c>
      <c r="O2261" s="59"/>
    </row>
    <row r="2262" ht="19" customHeight="1" spans="1:15">
      <c r="A2262" s="52">
        <v>2704000020000</v>
      </c>
      <c r="B2262" s="37" t="s">
        <v>4416</v>
      </c>
      <c r="C2262" s="37">
        <v>270400002</v>
      </c>
      <c r="D2262" s="37" t="s">
        <v>4416</v>
      </c>
      <c r="E2262" s="38" t="s">
        <v>4417</v>
      </c>
      <c r="F2262" s="37"/>
      <c r="G2262" s="37" t="s">
        <v>4308</v>
      </c>
      <c r="H2262" s="37">
        <v>144</v>
      </c>
      <c r="I2262" s="37">
        <v>130</v>
      </c>
      <c r="J2262" s="37">
        <v>120</v>
      </c>
      <c r="K2262" s="37">
        <v>110</v>
      </c>
      <c r="L2262" s="37">
        <v>93.5</v>
      </c>
      <c r="M2262" s="38"/>
      <c r="N2262" s="61" t="s">
        <v>35</v>
      </c>
      <c r="O2262" s="59"/>
    </row>
    <row r="2263" ht="24" customHeight="1" spans="1:15">
      <c r="A2263" s="52">
        <v>2704000020100</v>
      </c>
      <c r="B2263" s="37" t="s">
        <v>4418</v>
      </c>
      <c r="C2263" s="37" t="s">
        <v>4419</v>
      </c>
      <c r="D2263" s="37" t="s">
        <v>4418</v>
      </c>
      <c r="E2263" s="38"/>
      <c r="F2263" s="37"/>
      <c r="G2263" s="37" t="s">
        <v>4308</v>
      </c>
      <c r="H2263" s="37">
        <v>144</v>
      </c>
      <c r="I2263" s="37">
        <v>130</v>
      </c>
      <c r="J2263" s="37">
        <v>120</v>
      </c>
      <c r="K2263" s="37">
        <v>110</v>
      </c>
      <c r="L2263" s="37">
        <v>93.5</v>
      </c>
      <c r="M2263" s="38"/>
      <c r="N2263" s="61" t="s">
        <v>35</v>
      </c>
      <c r="O2263" s="59"/>
    </row>
    <row r="2264" ht="19" customHeight="1" spans="1:15">
      <c r="A2264" s="52"/>
      <c r="B2264" s="31"/>
      <c r="C2264" s="33">
        <v>2705</v>
      </c>
      <c r="D2264" s="33" t="s">
        <v>4420</v>
      </c>
      <c r="E2264" s="34"/>
      <c r="F2264" s="31"/>
      <c r="G2264" s="31"/>
      <c r="H2264" s="84"/>
      <c r="I2264" s="84"/>
      <c r="J2264" s="84"/>
      <c r="K2264" s="84"/>
      <c r="L2264" s="84"/>
      <c r="M2264" s="34"/>
      <c r="N2264" s="103"/>
      <c r="O2264" s="59"/>
    </row>
    <row r="2265" ht="36" customHeight="1" spans="1:15">
      <c r="A2265" s="52">
        <v>2705000010000</v>
      </c>
      <c r="B2265" s="37" t="s">
        <v>4421</v>
      </c>
      <c r="C2265" s="37">
        <v>270500001</v>
      </c>
      <c r="D2265" s="37" t="s">
        <v>4421</v>
      </c>
      <c r="E2265" s="38"/>
      <c r="F2265" s="37"/>
      <c r="G2265" s="37" t="s">
        <v>4422</v>
      </c>
      <c r="H2265" s="37">
        <v>42</v>
      </c>
      <c r="I2265" s="37">
        <v>40</v>
      </c>
      <c r="J2265" s="37">
        <v>35</v>
      </c>
      <c r="K2265" s="37">
        <v>30</v>
      </c>
      <c r="L2265" s="37">
        <v>25.5</v>
      </c>
      <c r="M2265" s="38"/>
      <c r="N2265" s="61" t="s">
        <v>35</v>
      </c>
      <c r="O2265" s="59"/>
    </row>
    <row r="2266" ht="36" customHeight="1" spans="1:15">
      <c r="A2266" s="52">
        <v>2705000020000</v>
      </c>
      <c r="B2266" s="37" t="s">
        <v>4429</v>
      </c>
      <c r="C2266" s="37">
        <v>270500002</v>
      </c>
      <c r="D2266" s="37" t="s">
        <v>4429</v>
      </c>
      <c r="E2266" s="38"/>
      <c r="F2266" s="37"/>
      <c r="G2266" s="37" t="s">
        <v>4422</v>
      </c>
      <c r="H2266" s="37">
        <v>108</v>
      </c>
      <c r="I2266" s="37">
        <v>100</v>
      </c>
      <c r="J2266" s="37">
        <v>90</v>
      </c>
      <c r="K2266" s="37">
        <v>80</v>
      </c>
      <c r="L2266" s="37">
        <v>68</v>
      </c>
      <c r="M2266" s="38"/>
      <c r="N2266" s="61" t="s">
        <v>35</v>
      </c>
      <c r="O2266" s="59"/>
    </row>
    <row r="2267" ht="36" customHeight="1" spans="1:15">
      <c r="A2267" s="52">
        <v>2705000030000</v>
      </c>
      <c r="B2267" s="37" t="s">
        <v>4430</v>
      </c>
      <c r="C2267" s="37">
        <v>270500003</v>
      </c>
      <c r="D2267" s="37" t="s">
        <v>4430</v>
      </c>
      <c r="E2267" s="38"/>
      <c r="F2267" s="37"/>
      <c r="G2267" s="37" t="s">
        <v>4422</v>
      </c>
      <c r="H2267" s="37">
        <v>72</v>
      </c>
      <c r="I2267" s="37">
        <v>65</v>
      </c>
      <c r="J2267" s="37">
        <v>60</v>
      </c>
      <c r="K2267" s="37">
        <v>55</v>
      </c>
      <c r="L2267" s="37">
        <v>46.75</v>
      </c>
      <c r="M2267" s="38"/>
      <c r="N2267" s="61" t="s">
        <v>35</v>
      </c>
      <c r="O2267" s="59"/>
    </row>
    <row r="2268" ht="84" customHeight="1" spans="1:15">
      <c r="A2268" s="52">
        <v>2705000020000</v>
      </c>
      <c r="B2268" s="37" t="s">
        <v>4429</v>
      </c>
      <c r="C2268" s="56">
        <v>270500004</v>
      </c>
      <c r="D2268" s="37" t="s">
        <v>4431</v>
      </c>
      <c r="E2268" s="38" t="s">
        <v>4432</v>
      </c>
      <c r="F2268" s="37"/>
      <c r="G2268" s="37" t="s">
        <v>26</v>
      </c>
      <c r="H2268" s="37">
        <v>150</v>
      </c>
      <c r="I2268" s="37">
        <v>140</v>
      </c>
      <c r="J2268" s="37">
        <v>130</v>
      </c>
      <c r="K2268" s="37">
        <v>120</v>
      </c>
      <c r="L2268" s="37">
        <v>102</v>
      </c>
      <c r="M2268" s="38"/>
      <c r="N2268" s="61" t="s">
        <v>35</v>
      </c>
      <c r="O2268" s="59"/>
    </row>
    <row r="2269" ht="68" customHeight="1" spans="1:15">
      <c r="A2269" s="52">
        <v>512705000050000</v>
      </c>
      <c r="B2269" s="37" t="s">
        <v>4433</v>
      </c>
      <c r="C2269" s="56">
        <v>270500005</v>
      </c>
      <c r="D2269" s="37" t="s">
        <v>4433</v>
      </c>
      <c r="E2269" s="38" t="s">
        <v>4434</v>
      </c>
      <c r="F2269" s="37"/>
      <c r="G2269" s="37" t="s">
        <v>26</v>
      </c>
      <c r="H2269" s="37"/>
      <c r="I2269" s="37"/>
      <c r="J2269" s="37"/>
      <c r="K2269" s="37"/>
      <c r="L2269" s="37"/>
      <c r="M2269" s="38"/>
      <c r="N2269" s="61" t="s">
        <v>28</v>
      </c>
      <c r="O2269" s="59"/>
    </row>
    <row r="2270" ht="19" customHeight="1" spans="1:15">
      <c r="A2270" s="52"/>
      <c r="B2270" s="31"/>
      <c r="C2270" s="33">
        <v>2706</v>
      </c>
      <c r="D2270" s="33" t="s">
        <v>4435</v>
      </c>
      <c r="E2270" s="34" t="s">
        <v>4436</v>
      </c>
      <c r="F2270" s="31"/>
      <c r="G2270" s="31"/>
      <c r="H2270" s="84"/>
      <c r="I2270" s="84"/>
      <c r="J2270" s="84"/>
      <c r="K2270" s="84"/>
      <c r="L2270" s="84"/>
      <c r="M2270" s="34"/>
      <c r="N2270" s="103"/>
      <c r="O2270" s="59"/>
    </row>
    <row r="2271" ht="19" customHeight="1" spans="1:15">
      <c r="A2271" s="52">
        <v>2706000010000</v>
      </c>
      <c r="B2271" s="37" t="s">
        <v>4437</v>
      </c>
      <c r="C2271" s="37">
        <v>270600001</v>
      </c>
      <c r="D2271" s="37" t="s">
        <v>4437</v>
      </c>
      <c r="E2271" s="38"/>
      <c r="F2271" s="37"/>
      <c r="G2271" s="37" t="s">
        <v>4438</v>
      </c>
      <c r="H2271" s="37"/>
      <c r="I2271" s="37"/>
      <c r="J2271" s="37"/>
      <c r="K2271" s="37"/>
      <c r="L2271" s="37"/>
      <c r="M2271" s="38"/>
      <c r="N2271" s="61" t="s">
        <v>35</v>
      </c>
      <c r="O2271" s="59"/>
    </row>
    <row r="2272" ht="19" customHeight="1" spans="1:15">
      <c r="A2272" s="52">
        <v>2706000020000</v>
      </c>
      <c r="B2272" s="37" t="s">
        <v>4439</v>
      </c>
      <c r="C2272" s="37">
        <v>270600002</v>
      </c>
      <c r="D2272" s="37" t="s">
        <v>4439</v>
      </c>
      <c r="E2272" s="38"/>
      <c r="F2272" s="37"/>
      <c r="G2272" s="37" t="s">
        <v>4438</v>
      </c>
      <c r="H2272" s="37"/>
      <c r="I2272" s="37"/>
      <c r="J2272" s="37"/>
      <c r="K2272" s="37"/>
      <c r="L2272" s="37"/>
      <c r="M2272" s="38"/>
      <c r="N2272" s="61" t="s">
        <v>35</v>
      </c>
      <c r="O2272" s="59"/>
    </row>
    <row r="2273" ht="19" customHeight="1" spans="1:15">
      <c r="A2273" s="52">
        <v>2706000030000</v>
      </c>
      <c r="B2273" s="37" t="s">
        <v>4440</v>
      </c>
      <c r="C2273" s="37">
        <v>270600003</v>
      </c>
      <c r="D2273" s="37" t="s">
        <v>4440</v>
      </c>
      <c r="E2273" s="38"/>
      <c r="F2273" s="37"/>
      <c r="G2273" s="37" t="s">
        <v>4438</v>
      </c>
      <c r="H2273" s="37"/>
      <c r="I2273" s="37"/>
      <c r="J2273" s="37"/>
      <c r="K2273" s="37"/>
      <c r="L2273" s="37"/>
      <c r="M2273" s="38"/>
      <c r="N2273" s="61" t="s">
        <v>35</v>
      </c>
      <c r="O2273" s="59"/>
    </row>
    <row r="2274" ht="19" customHeight="1" spans="1:15">
      <c r="A2274" s="52"/>
      <c r="B2274" s="31"/>
      <c r="C2274" s="33">
        <v>2707</v>
      </c>
      <c r="D2274" s="33" t="s">
        <v>4441</v>
      </c>
      <c r="E2274" s="34"/>
      <c r="F2274" s="31"/>
      <c r="G2274" s="31"/>
      <c r="H2274" s="84"/>
      <c r="I2274" s="84"/>
      <c r="J2274" s="84"/>
      <c r="K2274" s="84"/>
      <c r="L2274" s="84"/>
      <c r="M2274" s="34"/>
      <c r="N2274" s="103"/>
      <c r="O2274" s="59"/>
    </row>
    <row r="2275" ht="19" customHeight="1" spans="1:15">
      <c r="A2275" s="52">
        <v>2707000010000</v>
      </c>
      <c r="B2275" s="37" t="s">
        <v>4442</v>
      </c>
      <c r="C2275" s="37">
        <v>270700001</v>
      </c>
      <c r="D2275" s="37" t="s">
        <v>4442</v>
      </c>
      <c r="E2275" s="38"/>
      <c r="F2275" s="37"/>
      <c r="G2275" s="37" t="s">
        <v>1694</v>
      </c>
      <c r="H2275" s="37"/>
      <c r="I2275" s="37"/>
      <c r="J2275" s="37"/>
      <c r="K2275" s="37"/>
      <c r="L2275" s="37"/>
      <c r="M2275" s="38"/>
      <c r="N2275" s="61" t="s">
        <v>35</v>
      </c>
      <c r="O2275" s="59"/>
    </row>
    <row r="2276" ht="19" customHeight="1" spans="1:15">
      <c r="A2276" s="52">
        <v>2707000020000</v>
      </c>
      <c r="B2276" s="37" t="s">
        <v>4443</v>
      </c>
      <c r="C2276" s="37">
        <v>270700002</v>
      </c>
      <c r="D2276" s="37" t="s">
        <v>4443</v>
      </c>
      <c r="E2276" s="38" t="s">
        <v>4444</v>
      </c>
      <c r="F2276" s="37"/>
      <c r="G2276" s="37" t="s">
        <v>1694</v>
      </c>
      <c r="H2276" s="37">
        <v>48</v>
      </c>
      <c r="I2276" s="37">
        <v>40</v>
      </c>
      <c r="J2276" s="37">
        <v>40</v>
      </c>
      <c r="K2276" s="37">
        <v>40</v>
      </c>
      <c r="L2276" s="37">
        <v>34</v>
      </c>
      <c r="M2276" s="38"/>
      <c r="N2276" s="61" t="s">
        <v>35</v>
      </c>
      <c r="O2276" s="59"/>
    </row>
    <row r="2277" ht="19" customHeight="1" spans="1:15">
      <c r="A2277" s="52">
        <v>2707000020100</v>
      </c>
      <c r="B2277" s="37" t="s">
        <v>4445</v>
      </c>
      <c r="C2277" s="37" t="s">
        <v>4446</v>
      </c>
      <c r="D2277" s="37" t="s">
        <v>4445</v>
      </c>
      <c r="E2277" s="38"/>
      <c r="F2277" s="37"/>
      <c r="G2277" s="37" t="s">
        <v>1694</v>
      </c>
      <c r="H2277" s="37">
        <v>48</v>
      </c>
      <c r="I2277" s="37">
        <v>40</v>
      </c>
      <c r="J2277" s="37">
        <v>40</v>
      </c>
      <c r="K2277" s="37">
        <v>40</v>
      </c>
      <c r="L2277" s="37">
        <v>34</v>
      </c>
      <c r="M2277" s="38"/>
      <c r="N2277" s="61" t="s">
        <v>35</v>
      </c>
      <c r="O2277" s="59"/>
    </row>
    <row r="2278" ht="19" customHeight="1" spans="1:15">
      <c r="A2278" s="52">
        <v>2707000020200</v>
      </c>
      <c r="B2278" s="37" t="s">
        <v>4447</v>
      </c>
      <c r="C2278" s="37" t="s">
        <v>4448</v>
      </c>
      <c r="D2278" s="37" t="s">
        <v>4447</v>
      </c>
      <c r="E2278" s="38"/>
      <c r="F2278" s="37"/>
      <c r="G2278" s="37" t="s">
        <v>1694</v>
      </c>
      <c r="H2278" s="37">
        <v>48</v>
      </c>
      <c r="I2278" s="37">
        <v>40</v>
      </c>
      <c r="J2278" s="37">
        <v>40</v>
      </c>
      <c r="K2278" s="37">
        <v>40</v>
      </c>
      <c r="L2278" s="37">
        <v>34</v>
      </c>
      <c r="M2278" s="38"/>
      <c r="N2278" s="61" t="s">
        <v>35</v>
      </c>
      <c r="O2278" s="59"/>
    </row>
    <row r="2279" ht="19" customHeight="1" spans="1:15">
      <c r="A2279" s="52">
        <v>2707000020300</v>
      </c>
      <c r="B2279" s="37" t="s">
        <v>4449</v>
      </c>
      <c r="C2279" s="37" t="s">
        <v>4450</v>
      </c>
      <c r="D2279" s="37" t="s">
        <v>4451</v>
      </c>
      <c r="E2279" s="38"/>
      <c r="F2279" s="37"/>
      <c r="G2279" s="37" t="s">
        <v>1694</v>
      </c>
      <c r="H2279" s="37">
        <v>48</v>
      </c>
      <c r="I2279" s="37">
        <v>40</v>
      </c>
      <c r="J2279" s="37">
        <v>40</v>
      </c>
      <c r="K2279" s="37">
        <v>40</v>
      </c>
      <c r="L2279" s="37">
        <v>34</v>
      </c>
      <c r="M2279" s="38"/>
      <c r="N2279" s="61" t="s">
        <v>35</v>
      </c>
      <c r="O2279" s="59"/>
    </row>
    <row r="2280" ht="23" customHeight="1" spans="1:15">
      <c r="A2280" s="52">
        <v>2707000030000</v>
      </c>
      <c r="B2280" s="37" t="s">
        <v>4452</v>
      </c>
      <c r="C2280" s="37">
        <v>270700003</v>
      </c>
      <c r="D2280" s="37" t="s">
        <v>4452</v>
      </c>
      <c r="E2280" s="38"/>
      <c r="F2280" s="37"/>
      <c r="G2280" s="37" t="s">
        <v>1694</v>
      </c>
      <c r="H2280" s="37">
        <v>360</v>
      </c>
      <c r="I2280" s="37">
        <v>317</v>
      </c>
      <c r="J2280" s="37">
        <v>288</v>
      </c>
      <c r="K2280" s="37">
        <v>260</v>
      </c>
      <c r="L2280" s="37">
        <v>244.8</v>
      </c>
      <c r="M2280" s="38"/>
      <c r="N2280" s="61" t="s">
        <v>35</v>
      </c>
      <c r="O2280" s="59"/>
    </row>
    <row r="2281" ht="84" customHeight="1" spans="1:15">
      <c r="A2281" s="52">
        <v>2707000010000</v>
      </c>
      <c r="B2281" s="37" t="s">
        <v>4442</v>
      </c>
      <c r="C2281" s="56">
        <v>270700004</v>
      </c>
      <c r="D2281" s="37" t="s">
        <v>4453</v>
      </c>
      <c r="E2281" s="38" t="s">
        <v>4454</v>
      </c>
      <c r="F2281" s="37"/>
      <c r="G2281" s="37" t="s">
        <v>26</v>
      </c>
      <c r="H2281" s="37">
        <v>1000</v>
      </c>
      <c r="I2281" s="37">
        <v>900</v>
      </c>
      <c r="J2281" s="37">
        <v>800</v>
      </c>
      <c r="K2281" s="37">
        <v>700</v>
      </c>
      <c r="L2281" s="37">
        <v>595</v>
      </c>
      <c r="M2281" s="38"/>
      <c r="N2281" s="61" t="s">
        <v>35</v>
      </c>
      <c r="O2281" s="59"/>
    </row>
    <row r="2282" ht="21" customHeight="1" spans="1:15">
      <c r="A2282" s="52"/>
      <c r="B2282" s="31"/>
      <c r="C2282" s="33">
        <v>2708</v>
      </c>
      <c r="D2282" s="33" t="s">
        <v>4460</v>
      </c>
      <c r="E2282" s="34"/>
      <c r="F2282" s="31"/>
      <c r="G2282" s="31"/>
      <c r="H2282" s="84"/>
      <c r="I2282" s="84"/>
      <c r="J2282" s="84"/>
      <c r="K2282" s="84"/>
      <c r="L2282" s="84"/>
      <c r="M2282" s="34"/>
      <c r="N2282" s="103"/>
      <c r="O2282" s="59"/>
    </row>
    <row r="2283" ht="24" customHeight="1" spans="1:15">
      <c r="A2283" s="52">
        <v>2708000010000</v>
      </c>
      <c r="B2283" s="37" t="s">
        <v>4461</v>
      </c>
      <c r="C2283" s="37">
        <v>270800001</v>
      </c>
      <c r="D2283" s="37" t="s">
        <v>4461</v>
      </c>
      <c r="E2283" s="38" t="s">
        <v>4462</v>
      </c>
      <c r="F2283" s="37"/>
      <c r="G2283" s="37" t="s">
        <v>26</v>
      </c>
      <c r="H2283" s="37">
        <v>48</v>
      </c>
      <c r="I2283" s="37">
        <v>45</v>
      </c>
      <c r="J2283" s="37">
        <v>40</v>
      </c>
      <c r="K2283" s="37">
        <v>35</v>
      </c>
      <c r="L2283" s="37">
        <v>29.75</v>
      </c>
      <c r="M2283" s="38"/>
      <c r="N2283" s="61" t="s">
        <v>35</v>
      </c>
      <c r="O2283" s="59"/>
    </row>
    <row r="2284" ht="24" customHeight="1" spans="1:15">
      <c r="A2284" s="52">
        <v>2708000010100</v>
      </c>
      <c r="B2284" s="37" t="s">
        <v>4463</v>
      </c>
      <c r="C2284" s="37" t="s">
        <v>4464</v>
      </c>
      <c r="D2284" s="37" t="s">
        <v>4463</v>
      </c>
      <c r="E2284" s="38"/>
      <c r="F2284" s="37"/>
      <c r="G2284" s="37" t="s">
        <v>26</v>
      </c>
      <c r="H2284" s="37">
        <v>48</v>
      </c>
      <c r="I2284" s="37">
        <v>45</v>
      </c>
      <c r="J2284" s="37">
        <v>40</v>
      </c>
      <c r="K2284" s="37">
        <v>35</v>
      </c>
      <c r="L2284" s="37">
        <v>29.75</v>
      </c>
      <c r="M2284" s="38"/>
      <c r="N2284" s="61" t="s">
        <v>35</v>
      </c>
      <c r="O2284" s="59"/>
    </row>
    <row r="2285" ht="35" customHeight="1" spans="1:15">
      <c r="A2285" s="52">
        <v>2708000010200</v>
      </c>
      <c r="B2285" s="37" t="s">
        <v>4465</v>
      </c>
      <c r="C2285" s="37" t="s">
        <v>4466</v>
      </c>
      <c r="D2285" s="37" t="s">
        <v>4465</v>
      </c>
      <c r="E2285" s="38"/>
      <c r="F2285" s="37"/>
      <c r="G2285" s="37" t="s">
        <v>26</v>
      </c>
      <c r="H2285" s="37">
        <v>48</v>
      </c>
      <c r="I2285" s="37">
        <v>45</v>
      </c>
      <c r="J2285" s="37">
        <v>40</v>
      </c>
      <c r="K2285" s="37">
        <v>35</v>
      </c>
      <c r="L2285" s="37">
        <v>29.75</v>
      </c>
      <c r="M2285" s="38"/>
      <c r="N2285" s="61" t="s">
        <v>35</v>
      </c>
      <c r="O2285" s="59"/>
    </row>
    <row r="2286" ht="24" customHeight="1" spans="1:15">
      <c r="A2286" s="52">
        <v>2708000020000</v>
      </c>
      <c r="B2286" s="37" t="s">
        <v>4467</v>
      </c>
      <c r="C2286" s="37">
        <v>270800002</v>
      </c>
      <c r="D2286" s="37" t="s">
        <v>4467</v>
      </c>
      <c r="E2286" s="38"/>
      <c r="F2286" s="37"/>
      <c r="G2286" s="37" t="s">
        <v>26</v>
      </c>
      <c r="H2286" s="37"/>
      <c r="I2286" s="37"/>
      <c r="J2286" s="37"/>
      <c r="K2286" s="37"/>
      <c r="L2286" s="37"/>
      <c r="M2286" s="38"/>
      <c r="N2286" s="61" t="s">
        <v>35</v>
      </c>
      <c r="O2286" s="59"/>
    </row>
    <row r="2287" ht="19" customHeight="1" spans="1:15">
      <c r="A2287" s="52">
        <v>2708000030000</v>
      </c>
      <c r="B2287" s="37" t="s">
        <v>4468</v>
      </c>
      <c r="C2287" s="37">
        <v>270800003</v>
      </c>
      <c r="D2287" s="37" t="s">
        <v>4468</v>
      </c>
      <c r="E2287" s="38" t="s">
        <v>4469</v>
      </c>
      <c r="F2287" s="37"/>
      <c r="G2287" s="37" t="s">
        <v>26</v>
      </c>
      <c r="H2287" s="37"/>
      <c r="I2287" s="37"/>
      <c r="J2287" s="37"/>
      <c r="K2287" s="37"/>
      <c r="L2287" s="37"/>
      <c r="M2287" s="38"/>
      <c r="N2287" s="61" t="s">
        <v>35</v>
      </c>
      <c r="O2287" s="59"/>
    </row>
    <row r="2288" ht="19" customHeight="1" spans="1:15">
      <c r="A2288" s="52">
        <v>2708000040000</v>
      </c>
      <c r="B2288" s="37" t="s">
        <v>4470</v>
      </c>
      <c r="C2288" s="37">
        <v>270800004</v>
      </c>
      <c r="D2288" s="37" t="s">
        <v>4470</v>
      </c>
      <c r="E2288" s="38" t="s">
        <v>4471</v>
      </c>
      <c r="F2288" s="37"/>
      <c r="G2288" s="37" t="s">
        <v>26</v>
      </c>
      <c r="H2288" s="37">
        <v>195</v>
      </c>
      <c r="I2288" s="37">
        <v>175</v>
      </c>
      <c r="J2288" s="37">
        <v>158</v>
      </c>
      <c r="K2288" s="37">
        <v>142</v>
      </c>
      <c r="L2288" s="37">
        <v>120.7</v>
      </c>
      <c r="M2288" s="38" t="s">
        <v>4472</v>
      </c>
      <c r="N2288" s="61" t="s">
        <v>35</v>
      </c>
      <c r="O2288" s="59"/>
    </row>
    <row r="2289" ht="24" customHeight="1" spans="1:15">
      <c r="A2289" s="52">
        <v>2708000040200</v>
      </c>
      <c r="B2289" s="37" t="s">
        <v>4473</v>
      </c>
      <c r="C2289" s="37" t="s">
        <v>4474</v>
      </c>
      <c r="D2289" s="37" t="s">
        <v>4475</v>
      </c>
      <c r="E2289" s="38"/>
      <c r="F2289" s="37"/>
      <c r="G2289" s="37" t="s">
        <v>26</v>
      </c>
      <c r="H2289" s="37">
        <v>50</v>
      </c>
      <c r="I2289" s="37">
        <v>50</v>
      </c>
      <c r="J2289" s="37">
        <v>50</v>
      </c>
      <c r="K2289" s="37">
        <v>50</v>
      </c>
      <c r="L2289" s="37">
        <v>50</v>
      </c>
      <c r="M2289" s="38"/>
      <c r="N2289" s="61" t="s">
        <v>35</v>
      </c>
      <c r="O2289" s="59"/>
    </row>
    <row r="2290" ht="24" customHeight="1" spans="1:15">
      <c r="A2290" s="52">
        <v>2708000040100</v>
      </c>
      <c r="B2290" s="37" t="s">
        <v>4476</v>
      </c>
      <c r="C2290" s="37" t="s">
        <v>4477</v>
      </c>
      <c r="D2290" s="37" t="s">
        <v>4478</v>
      </c>
      <c r="E2290" s="38"/>
      <c r="F2290" s="37"/>
      <c r="G2290" s="37" t="s">
        <v>26</v>
      </c>
      <c r="H2290" s="37">
        <v>195</v>
      </c>
      <c r="I2290" s="37">
        <v>175</v>
      </c>
      <c r="J2290" s="37">
        <v>158</v>
      </c>
      <c r="K2290" s="37">
        <v>142</v>
      </c>
      <c r="L2290" s="37">
        <v>120.7</v>
      </c>
      <c r="M2290" s="38"/>
      <c r="N2290" s="61" t="s">
        <v>35</v>
      </c>
      <c r="O2290" s="59"/>
    </row>
    <row r="2291" ht="19" customHeight="1" spans="1:15">
      <c r="A2291" s="52">
        <v>2708000050000</v>
      </c>
      <c r="B2291" s="37" t="s">
        <v>4479</v>
      </c>
      <c r="C2291" s="37">
        <v>270800005</v>
      </c>
      <c r="D2291" s="37" t="s">
        <v>4479</v>
      </c>
      <c r="E2291" s="38"/>
      <c r="F2291" s="37"/>
      <c r="G2291" s="37" t="s">
        <v>4438</v>
      </c>
      <c r="H2291" s="37">
        <v>14.4</v>
      </c>
      <c r="I2291" s="37">
        <v>13</v>
      </c>
      <c r="J2291" s="37">
        <v>12</v>
      </c>
      <c r="K2291" s="37">
        <v>10</v>
      </c>
      <c r="L2291" s="37">
        <v>8.5</v>
      </c>
      <c r="M2291" s="38" t="s">
        <v>4480</v>
      </c>
      <c r="N2291" s="61" t="s">
        <v>35</v>
      </c>
      <c r="O2291" s="59"/>
    </row>
    <row r="2292" ht="19" customHeight="1" spans="1:15">
      <c r="A2292" s="52">
        <v>2708000060000</v>
      </c>
      <c r="B2292" s="37" t="s">
        <v>4481</v>
      </c>
      <c r="C2292" s="37">
        <v>270800006</v>
      </c>
      <c r="D2292" s="37" t="s">
        <v>4481</v>
      </c>
      <c r="E2292" s="38"/>
      <c r="F2292" s="37"/>
      <c r="G2292" s="37" t="s">
        <v>4482</v>
      </c>
      <c r="H2292" s="37">
        <v>45</v>
      </c>
      <c r="I2292" s="37">
        <v>43.2</v>
      </c>
      <c r="J2292" s="37">
        <v>36</v>
      </c>
      <c r="K2292" s="37">
        <v>32.4</v>
      </c>
      <c r="L2292" s="37">
        <v>30.6</v>
      </c>
      <c r="M2292" s="38" t="s">
        <v>4480</v>
      </c>
      <c r="N2292" s="61" t="s">
        <v>35</v>
      </c>
      <c r="O2292" s="59"/>
    </row>
    <row r="2293" ht="24" customHeight="1" spans="1:15">
      <c r="A2293" s="52">
        <v>2708000070000</v>
      </c>
      <c r="B2293" s="37" t="s">
        <v>4483</v>
      </c>
      <c r="C2293" s="37">
        <v>270800007</v>
      </c>
      <c r="D2293" s="37" t="s">
        <v>4483</v>
      </c>
      <c r="E2293" s="38"/>
      <c r="F2293" s="37"/>
      <c r="G2293" s="37" t="s">
        <v>26</v>
      </c>
      <c r="H2293" s="37">
        <v>84</v>
      </c>
      <c r="I2293" s="37">
        <v>80</v>
      </c>
      <c r="J2293" s="37">
        <v>70</v>
      </c>
      <c r="K2293" s="37">
        <v>60</v>
      </c>
      <c r="L2293" s="37">
        <v>51</v>
      </c>
      <c r="M2293" s="38" t="s">
        <v>4484</v>
      </c>
      <c r="N2293" s="61" t="s">
        <v>28</v>
      </c>
      <c r="O2293" s="59"/>
    </row>
    <row r="2294" ht="24" customHeight="1" spans="1:15">
      <c r="A2294" s="52">
        <v>2708000080000</v>
      </c>
      <c r="B2294" s="107" t="s">
        <v>4485</v>
      </c>
      <c r="C2294" s="107">
        <v>270800008</v>
      </c>
      <c r="D2294" s="107" t="s">
        <v>4485</v>
      </c>
      <c r="E2294" s="108"/>
      <c r="F2294" s="107"/>
      <c r="G2294" s="107" t="s">
        <v>26</v>
      </c>
      <c r="H2294" s="107">
        <v>63.6</v>
      </c>
      <c r="I2294" s="107">
        <v>55</v>
      </c>
      <c r="J2294" s="107">
        <v>53</v>
      </c>
      <c r="K2294" s="107">
        <v>50</v>
      </c>
      <c r="L2294" s="107">
        <v>42.5</v>
      </c>
      <c r="M2294" s="108" t="s">
        <v>4486</v>
      </c>
      <c r="N2294" s="61" t="s">
        <v>28</v>
      </c>
      <c r="O2294" s="59"/>
    </row>
    <row r="2295" ht="88" customHeight="1" spans="1:15">
      <c r="A2295" s="52">
        <v>1110000030000</v>
      </c>
      <c r="B2295" s="37" t="s">
        <v>295</v>
      </c>
      <c r="C2295" s="37">
        <v>270800009</v>
      </c>
      <c r="D2295" s="37" t="s">
        <v>4487</v>
      </c>
      <c r="E2295" s="38" t="s">
        <v>4488</v>
      </c>
      <c r="F2295" s="37"/>
      <c r="G2295" s="37" t="s">
        <v>26</v>
      </c>
      <c r="H2295" s="56">
        <v>263</v>
      </c>
      <c r="I2295" s="37">
        <v>224</v>
      </c>
      <c r="J2295" s="37"/>
      <c r="K2295" s="37"/>
      <c r="L2295" s="37"/>
      <c r="M2295" s="38" t="s">
        <v>4489</v>
      </c>
      <c r="N2295" s="63" t="s">
        <v>307</v>
      </c>
      <c r="O2295" s="59"/>
    </row>
    <row r="2296" ht="64" customHeight="1" spans="1:15">
      <c r="A2296" s="52">
        <v>1110000030000</v>
      </c>
      <c r="B2296" s="37" t="s">
        <v>295</v>
      </c>
      <c r="C2296" s="37" t="s">
        <v>4490</v>
      </c>
      <c r="D2296" s="37" t="s">
        <v>4491</v>
      </c>
      <c r="E2296" s="38"/>
      <c r="F2296" s="37"/>
      <c r="G2296" s="37" t="s">
        <v>4304</v>
      </c>
      <c r="H2296" s="37">
        <v>100</v>
      </c>
      <c r="I2296" s="37">
        <v>85</v>
      </c>
      <c r="J2296" s="37"/>
      <c r="K2296" s="37"/>
      <c r="L2296" s="37"/>
      <c r="M2296" s="38" t="s">
        <v>4492</v>
      </c>
      <c r="N2296" s="63" t="s">
        <v>307</v>
      </c>
      <c r="O2296" s="59"/>
    </row>
    <row r="2297" ht="48" customHeight="1" spans="1:15">
      <c r="A2297" s="52">
        <v>512708000190001</v>
      </c>
      <c r="B2297" s="37" t="s">
        <v>4493</v>
      </c>
      <c r="C2297" s="56">
        <v>270800019</v>
      </c>
      <c r="D2297" s="37" t="s">
        <v>4493</v>
      </c>
      <c r="E2297" s="38" t="s">
        <v>4494</v>
      </c>
      <c r="F2297" s="37"/>
      <c r="G2297" s="56" t="s">
        <v>26</v>
      </c>
      <c r="H2297" s="37">
        <v>360</v>
      </c>
      <c r="I2297" s="37">
        <v>320</v>
      </c>
      <c r="J2297" s="37">
        <v>280</v>
      </c>
      <c r="K2297" s="37">
        <v>260</v>
      </c>
      <c r="L2297" s="37">
        <v>221</v>
      </c>
      <c r="M2297" s="38"/>
      <c r="N2297" s="61" t="s">
        <v>35</v>
      </c>
      <c r="O2297" s="59"/>
    </row>
    <row r="2298" s="14" customFormat="1" ht="19" customHeight="1" spans="1:15">
      <c r="A2298" s="109" t="s">
        <v>4495</v>
      </c>
      <c r="B2298" s="110"/>
      <c r="C2298" s="110"/>
      <c r="D2298" s="110"/>
      <c r="E2298" s="110"/>
      <c r="F2298" s="110"/>
      <c r="G2298" s="110"/>
      <c r="H2298" s="110"/>
      <c r="I2298" s="110"/>
      <c r="J2298" s="110"/>
      <c r="K2298" s="110"/>
      <c r="L2298" s="110"/>
      <c r="M2298" s="110"/>
      <c r="N2298" s="118"/>
      <c r="O2298" s="59"/>
    </row>
    <row r="2299" s="14" customFormat="1" ht="118" customHeight="1" spans="1:15">
      <c r="A2299" s="111"/>
      <c r="B2299" s="112"/>
      <c r="C2299" s="113" t="s">
        <v>4496</v>
      </c>
      <c r="D2299" s="113"/>
      <c r="E2299" s="113"/>
      <c r="F2299" s="113"/>
      <c r="G2299" s="113"/>
      <c r="H2299" s="113"/>
      <c r="I2299" s="113"/>
      <c r="J2299" s="113"/>
      <c r="K2299" s="113"/>
      <c r="L2299" s="113"/>
      <c r="M2299" s="113"/>
      <c r="N2299" s="118"/>
      <c r="O2299" s="59"/>
    </row>
    <row r="2300" s="14" customFormat="1" ht="19" customHeight="1" spans="1:15">
      <c r="A2300" s="114"/>
      <c r="B2300" s="115"/>
      <c r="C2300" s="110">
        <v>31</v>
      </c>
      <c r="D2300" s="110" t="s">
        <v>4497</v>
      </c>
      <c r="E2300" s="116"/>
      <c r="F2300" s="110"/>
      <c r="G2300" s="110"/>
      <c r="H2300" s="117"/>
      <c r="I2300" s="117"/>
      <c r="J2300" s="117"/>
      <c r="K2300" s="117"/>
      <c r="L2300" s="117"/>
      <c r="M2300" s="119"/>
      <c r="N2300" s="118"/>
      <c r="O2300" s="59"/>
    </row>
    <row r="2301" s="14" customFormat="1" ht="133" customHeight="1" spans="1:15">
      <c r="A2301" s="111"/>
      <c r="B2301" s="112"/>
      <c r="C2301" s="116" t="s">
        <v>4498</v>
      </c>
      <c r="D2301" s="116"/>
      <c r="E2301" s="116"/>
      <c r="F2301" s="116"/>
      <c r="G2301" s="116"/>
      <c r="H2301" s="116"/>
      <c r="I2301" s="116"/>
      <c r="J2301" s="116"/>
      <c r="K2301" s="116"/>
      <c r="L2301" s="116"/>
      <c r="M2301" s="116"/>
      <c r="N2301" s="118"/>
      <c r="O2301" s="59"/>
    </row>
    <row r="2302" ht="51" customHeight="1" spans="1:15">
      <c r="A2302" s="52">
        <v>513100000000001</v>
      </c>
      <c r="B2302" s="37" t="s">
        <v>4499</v>
      </c>
      <c r="C2302" s="37" t="s">
        <v>4500</v>
      </c>
      <c r="D2302" s="37" t="s">
        <v>4499</v>
      </c>
      <c r="E2302" s="38"/>
      <c r="F2302" s="37"/>
      <c r="G2302" s="37" t="s">
        <v>26</v>
      </c>
      <c r="H2302" s="37"/>
      <c r="I2302" s="37"/>
      <c r="J2302" s="37"/>
      <c r="K2302" s="37"/>
      <c r="L2302" s="37"/>
      <c r="M2302" s="38" t="s">
        <v>4501</v>
      </c>
      <c r="N2302" s="61" t="s">
        <v>113</v>
      </c>
      <c r="O2302" s="59"/>
    </row>
    <row r="2303" ht="19" customHeight="1" spans="1:15">
      <c r="A2303" s="67"/>
      <c r="B2303" s="31"/>
      <c r="C2303" s="33">
        <v>3101</v>
      </c>
      <c r="D2303" s="33" t="s">
        <v>4502</v>
      </c>
      <c r="E2303" s="34"/>
      <c r="F2303" s="31"/>
      <c r="G2303" s="31"/>
      <c r="H2303" s="84"/>
      <c r="I2303" s="84"/>
      <c r="J2303" s="84"/>
      <c r="K2303" s="84"/>
      <c r="L2303" s="84"/>
      <c r="M2303" s="34"/>
      <c r="N2303" s="103"/>
      <c r="O2303" s="59"/>
    </row>
    <row r="2304" ht="24" customHeight="1" spans="1:15">
      <c r="A2304" s="52">
        <v>3101000010000</v>
      </c>
      <c r="B2304" s="37" t="s">
        <v>4503</v>
      </c>
      <c r="C2304" s="37">
        <v>310100001</v>
      </c>
      <c r="D2304" s="37" t="s">
        <v>4503</v>
      </c>
      <c r="E2304" s="38" t="s">
        <v>4504</v>
      </c>
      <c r="F2304" s="37"/>
      <c r="G2304" s="37" t="s">
        <v>26</v>
      </c>
      <c r="H2304" s="37">
        <v>38.4</v>
      </c>
      <c r="I2304" s="37">
        <v>35</v>
      </c>
      <c r="J2304" s="37">
        <v>32</v>
      </c>
      <c r="K2304" s="37">
        <v>30</v>
      </c>
      <c r="L2304" s="37">
        <v>25.5</v>
      </c>
      <c r="M2304" s="38" t="s">
        <v>4505</v>
      </c>
      <c r="N2304" s="61" t="s">
        <v>35</v>
      </c>
      <c r="O2304" s="59"/>
    </row>
    <row r="2305" ht="19" customHeight="1" spans="1:15">
      <c r="A2305" s="52">
        <v>3101000010001</v>
      </c>
      <c r="B2305" s="37" t="s">
        <v>4506</v>
      </c>
      <c r="C2305" s="37" t="s">
        <v>4507</v>
      </c>
      <c r="D2305" s="37" t="s">
        <v>4508</v>
      </c>
      <c r="E2305" s="38"/>
      <c r="F2305" s="37"/>
      <c r="G2305" s="37" t="s">
        <v>26</v>
      </c>
      <c r="H2305" s="37">
        <v>10</v>
      </c>
      <c r="I2305" s="37">
        <v>10</v>
      </c>
      <c r="J2305" s="37">
        <v>10</v>
      </c>
      <c r="K2305" s="37">
        <v>10</v>
      </c>
      <c r="L2305" s="37">
        <v>10</v>
      </c>
      <c r="M2305" s="38"/>
      <c r="N2305" s="61" t="s">
        <v>35</v>
      </c>
      <c r="O2305" s="59"/>
    </row>
    <row r="2306" ht="19" customHeight="1" spans="1:15">
      <c r="A2306" s="52">
        <v>3101000010000</v>
      </c>
      <c r="B2306" s="37" t="s">
        <v>4503</v>
      </c>
      <c r="C2306" s="37" t="s">
        <v>4509</v>
      </c>
      <c r="D2306" s="37" t="s">
        <v>4510</v>
      </c>
      <c r="E2306" s="38"/>
      <c r="F2306" s="37"/>
      <c r="G2306" s="37" t="s">
        <v>342</v>
      </c>
      <c r="H2306" s="37">
        <v>28</v>
      </c>
      <c r="I2306" s="37">
        <v>28</v>
      </c>
      <c r="J2306" s="37">
        <v>28</v>
      </c>
      <c r="K2306" s="37">
        <v>28</v>
      </c>
      <c r="L2306" s="37">
        <v>28</v>
      </c>
      <c r="M2306" s="38"/>
      <c r="N2306" s="61" t="s">
        <v>35</v>
      </c>
      <c r="O2306" s="59"/>
    </row>
    <row r="2307" ht="19" customHeight="1" spans="1:15">
      <c r="A2307" s="52">
        <v>3101000020000</v>
      </c>
      <c r="B2307" s="37" t="s">
        <v>4511</v>
      </c>
      <c r="C2307" s="37">
        <v>310100002</v>
      </c>
      <c r="D2307" s="37" t="s">
        <v>4511</v>
      </c>
      <c r="E2307" s="38" t="s">
        <v>4512</v>
      </c>
      <c r="F2307" s="37"/>
      <c r="G2307" s="37" t="s">
        <v>26</v>
      </c>
      <c r="H2307" s="37">
        <v>72</v>
      </c>
      <c r="I2307" s="37">
        <v>63</v>
      </c>
      <c r="J2307" s="37">
        <v>60</v>
      </c>
      <c r="K2307" s="37">
        <v>58</v>
      </c>
      <c r="L2307" s="37">
        <v>49.3</v>
      </c>
      <c r="M2307" s="38"/>
      <c r="N2307" s="61" t="s">
        <v>35</v>
      </c>
      <c r="O2307" s="59"/>
    </row>
    <row r="2308" ht="24" customHeight="1" spans="1:15">
      <c r="A2308" s="52">
        <v>3101000020100</v>
      </c>
      <c r="B2308" s="37" t="s">
        <v>4513</v>
      </c>
      <c r="C2308" s="37" t="s">
        <v>4514</v>
      </c>
      <c r="D2308" s="37" t="s">
        <v>4515</v>
      </c>
      <c r="E2308" s="38"/>
      <c r="F2308" s="37"/>
      <c r="G2308" s="37" t="s">
        <v>26</v>
      </c>
      <c r="H2308" s="37">
        <v>72</v>
      </c>
      <c r="I2308" s="37">
        <v>63</v>
      </c>
      <c r="J2308" s="37">
        <v>60</v>
      </c>
      <c r="K2308" s="37">
        <v>58</v>
      </c>
      <c r="L2308" s="37">
        <v>49.3</v>
      </c>
      <c r="M2308" s="38"/>
      <c r="N2308" s="61" t="s">
        <v>35</v>
      </c>
      <c r="O2308" s="59"/>
    </row>
    <row r="2309" ht="24" customHeight="1" spans="1:15">
      <c r="A2309" s="52">
        <v>3101000020100</v>
      </c>
      <c r="B2309" s="37" t="s">
        <v>4513</v>
      </c>
      <c r="C2309" s="37" t="s">
        <v>4516</v>
      </c>
      <c r="D2309" s="37" t="s">
        <v>4517</v>
      </c>
      <c r="E2309" s="38"/>
      <c r="F2309" s="37"/>
      <c r="G2309" s="37" t="s">
        <v>26</v>
      </c>
      <c r="H2309" s="37">
        <v>72</v>
      </c>
      <c r="I2309" s="37">
        <v>63</v>
      </c>
      <c r="J2309" s="37">
        <v>60</v>
      </c>
      <c r="K2309" s="37">
        <v>58</v>
      </c>
      <c r="L2309" s="37">
        <v>49.3</v>
      </c>
      <c r="M2309" s="38"/>
      <c r="N2309" s="61" t="s">
        <v>35</v>
      </c>
      <c r="O2309" s="59"/>
    </row>
    <row r="2310" ht="24" customHeight="1" spans="1:15">
      <c r="A2310" s="52">
        <v>3101000020100</v>
      </c>
      <c r="B2310" s="37" t="s">
        <v>4513</v>
      </c>
      <c r="C2310" s="37" t="s">
        <v>4518</v>
      </c>
      <c r="D2310" s="37" t="s">
        <v>4519</v>
      </c>
      <c r="E2310" s="38"/>
      <c r="F2310" s="37"/>
      <c r="G2310" s="37" t="s">
        <v>26</v>
      </c>
      <c r="H2310" s="37">
        <v>72</v>
      </c>
      <c r="I2310" s="37">
        <v>63</v>
      </c>
      <c r="J2310" s="37">
        <v>60</v>
      </c>
      <c r="K2310" s="37">
        <v>58</v>
      </c>
      <c r="L2310" s="37">
        <v>49.3</v>
      </c>
      <c r="M2310" s="38"/>
      <c r="N2310" s="61" t="s">
        <v>35</v>
      </c>
      <c r="O2310" s="59"/>
    </row>
    <row r="2311" ht="19" customHeight="1" spans="1:15">
      <c r="A2311" s="52">
        <v>3101000020200</v>
      </c>
      <c r="B2311" s="37" t="s">
        <v>4520</v>
      </c>
      <c r="C2311" s="37" t="s">
        <v>4521</v>
      </c>
      <c r="D2311" s="37" t="s">
        <v>4520</v>
      </c>
      <c r="E2311" s="38"/>
      <c r="F2311" s="37"/>
      <c r="G2311" s="37" t="s">
        <v>26</v>
      </c>
      <c r="H2311" s="37">
        <v>72</v>
      </c>
      <c r="I2311" s="37">
        <v>63</v>
      </c>
      <c r="J2311" s="37">
        <v>60</v>
      </c>
      <c r="K2311" s="37">
        <v>58</v>
      </c>
      <c r="L2311" s="37">
        <v>49.3</v>
      </c>
      <c r="M2311" s="38"/>
      <c r="N2311" s="61" t="s">
        <v>35</v>
      </c>
      <c r="O2311" s="59"/>
    </row>
    <row r="2312" ht="19" customHeight="1" spans="1:15">
      <c r="A2312" s="52">
        <v>3101000030000</v>
      </c>
      <c r="B2312" s="37" t="s">
        <v>4522</v>
      </c>
      <c r="C2312" s="37">
        <v>310100003</v>
      </c>
      <c r="D2312" s="37" t="s">
        <v>4522</v>
      </c>
      <c r="E2312" s="38" t="s">
        <v>4523</v>
      </c>
      <c r="F2312" s="37"/>
      <c r="G2312" s="37" t="s">
        <v>26</v>
      </c>
      <c r="H2312" s="37">
        <v>60</v>
      </c>
      <c r="I2312" s="37">
        <v>58</v>
      </c>
      <c r="J2312" s="37">
        <v>50</v>
      </c>
      <c r="K2312" s="37">
        <v>45</v>
      </c>
      <c r="L2312" s="37">
        <v>38.25</v>
      </c>
      <c r="M2312" s="38"/>
      <c r="N2312" s="61" t="s">
        <v>35</v>
      </c>
      <c r="O2312" s="59"/>
    </row>
    <row r="2313" ht="19" customHeight="1" spans="1:15">
      <c r="A2313" s="52">
        <v>3101000040000</v>
      </c>
      <c r="B2313" s="37" t="s">
        <v>4524</v>
      </c>
      <c r="C2313" s="37">
        <v>310100004</v>
      </c>
      <c r="D2313" s="37" t="s">
        <v>4524</v>
      </c>
      <c r="E2313" s="38" t="s">
        <v>4525</v>
      </c>
      <c r="F2313" s="37"/>
      <c r="G2313" s="37" t="s">
        <v>26</v>
      </c>
      <c r="H2313" s="37">
        <v>151.2</v>
      </c>
      <c r="I2313" s="37">
        <v>132</v>
      </c>
      <c r="J2313" s="37">
        <v>126</v>
      </c>
      <c r="K2313" s="37">
        <v>120</v>
      </c>
      <c r="L2313" s="37">
        <v>102</v>
      </c>
      <c r="M2313" s="38"/>
      <c r="N2313" s="61" t="s">
        <v>35</v>
      </c>
      <c r="O2313" s="59"/>
    </row>
    <row r="2314" ht="24" customHeight="1" spans="1:15">
      <c r="A2314" s="52">
        <v>3101000040100</v>
      </c>
      <c r="B2314" s="37" t="s">
        <v>4526</v>
      </c>
      <c r="C2314" s="37" t="s">
        <v>4527</v>
      </c>
      <c r="D2314" s="68" t="s">
        <v>4528</v>
      </c>
      <c r="E2314" s="38"/>
      <c r="F2314" s="37"/>
      <c r="G2314" s="37" t="s">
        <v>26</v>
      </c>
      <c r="H2314" s="37">
        <v>151.2</v>
      </c>
      <c r="I2314" s="37">
        <v>132</v>
      </c>
      <c r="J2314" s="37">
        <v>126</v>
      </c>
      <c r="K2314" s="37">
        <v>120</v>
      </c>
      <c r="L2314" s="37">
        <v>102</v>
      </c>
      <c r="M2314" s="38"/>
      <c r="N2314" s="61" t="s">
        <v>35</v>
      </c>
      <c r="O2314" s="59"/>
    </row>
    <row r="2315" ht="19" customHeight="1" spans="1:15">
      <c r="A2315" s="52">
        <v>3101000040200</v>
      </c>
      <c r="B2315" s="37" t="s">
        <v>4529</v>
      </c>
      <c r="C2315" s="37" t="s">
        <v>4530</v>
      </c>
      <c r="D2315" s="37" t="s">
        <v>4529</v>
      </c>
      <c r="E2315" s="38"/>
      <c r="F2315" s="37"/>
      <c r="G2315" s="37" t="s">
        <v>26</v>
      </c>
      <c r="H2315" s="37">
        <v>151.2</v>
      </c>
      <c r="I2315" s="37">
        <v>132</v>
      </c>
      <c r="J2315" s="37">
        <v>126</v>
      </c>
      <c r="K2315" s="37">
        <v>120</v>
      </c>
      <c r="L2315" s="37">
        <v>102</v>
      </c>
      <c r="M2315" s="38"/>
      <c r="N2315" s="61" t="s">
        <v>35</v>
      </c>
      <c r="O2315" s="59"/>
    </row>
    <row r="2316" ht="19" customHeight="1" spans="1:15">
      <c r="A2316" s="52">
        <v>3101000050000</v>
      </c>
      <c r="B2316" s="37" t="s">
        <v>4531</v>
      </c>
      <c r="C2316" s="37">
        <v>310100005</v>
      </c>
      <c r="D2316" s="37" t="s">
        <v>4531</v>
      </c>
      <c r="E2316" s="38" t="s">
        <v>4532</v>
      </c>
      <c r="F2316" s="37"/>
      <c r="G2316" s="37" t="s">
        <v>342</v>
      </c>
      <c r="H2316" s="37">
        <v>63.6</v>
      </c>
      <c r="I2316" s="37">
        <v>55</v>
      </c>
      <c r="J2316" s="37">
        <v>53</v>
      </c>
      <c r="K2316" s="37">
        <v>50</v>
      </c>
      <c r="L2316" s="37">
        <v>42.5</v>
      </c>
      <c r="M2316" s="38"/>
      <c r="N2316" s="61" t="s">
        <v>35</v>
      </c>
      <c r="O2316" s="59"/>
    </row>
    <row r="2317" ht="19" customHeight="1" spans="1:15">
      <c r="A2317" s="52">
        <v>3101000060000</v>
      </c>
      <c r="B2317" s="37" t="s">
        <v>4533</v>
      </c>
      <c r="C2317" s="37">
        <v>310100006</v>
      </c>
      <c r="D2317" s="37" t="s">
        <v>4533</v>
      </c>
      <c r="E2317" s="38"/>
      <c r="F2317" s="37"/>
      <c r="G2317" s="37" t="s">
        <v>26</v>
      </c>
      <c r="H2317" s="37"/>
      <c r="I2317" s="37"/>
      <c r="J2317" s="37"/>
      <c r="K2317" s="37"/>
      <c r="L2317" s="37"/>
      <c r="M2317" s="38"/>
      <c r="N2317" s="61" t="s">
        <v>113</v>
      </c>
      <c r="O2317" s="59"/>
    </row>
    <row r="2318" ht="24" customHeight="1" spans="1:15">
      <c r="A2318" s="52">
        <v>3101000070000</v>
      </c>
      <c r="B2318" s="37" t="s">
        <v>4534</v>
      </c>
      <c r="C2318" s="37">
        <v>310100007</v>
      </c>
      <c r="D2318" s="37" t="s">
        <v>4534</v>
      </c>
      <c r="E2318" s="38" t="s">
        <v>4535</v>
      </c>
      <c r="F2318" s="37"/>
      <c r="G2318" s="37" t="s">
        <v>4536</v>
      </c>
      <c r="H2318" s="37">
        <v>25.2</v>
      </c>
      <c r="I2318" s="37">
        <v>22</v>
      </c>
      <c r="J2318" s="37">
        <v>21</v>
      </c>
      <c r="K2318" s="37">
        <v>20</v>
      </c>
      <c r="L2318" s="37">
        <v>17</v>
      </c>
      <c r="M2318" s="38"/>
      <c r="N2318" s="61" t="s">
        <v>35</v>
      </c>
      <c r="O2318" s="59"/>
    </row>
    <row r="2319" ht="24" customHeight="1" spans="1:15">
      <c r="A2319" s="52">
        <v>3101000070100</v>
      </c>
      <c r="B2319" s="37" t="s">
        <v>4537</v>
      </c>
      <c r="C2319" s="37" t="s">
        <v>4538</v>
      </c>
      <c r="D2319" s="37" t="s">
        <v>4537</v>
      </c>
      <c r="E2319" s="38"/>
      <c r="F2319" s="37"/>
      <c r="G2319" s="37" t="s">
        <v>4536</v>
      </c>
      <c r="H2319" s="37">
        <v>25.2</v>
      </c>
      <c r="I2319" s="37">
        <v>22</v>
      </c>
      <c r="J2319" s="37">
        <v>21</v>
      </c>
      <c r="K2319" s="37">
        <v>20</v>
      </c>
      <c r="L2319" s="37">
        <v>17</v>
      </c>
      <c r="M2319" s="38"/>
      <c r="N2319" s="61" t="s">
        <v>35</v>
      </c>
      <c r="O2319" s="59"/>
    </row>
    <row r="2320" ht="19" customHeight="1" spans="1:15">
      <c r="A2320" s="52">
        <v>3101000080000</v>
      </c>
      <c r="B2320" s="37" t="s">
        <v>4539</v>
      </c>
      <c r="C2320" s="37">
        <v>310100008</v>
      </c>
      <c r="D2320" s="37" t="s">
        <v>4539</v>
      </c>
      <c r="E2320" s="38" t="s">
        <v>4540</v>
      </c>
      <c r="F2320" s="37"/>
      <c r="G2320" s="37" t="s">
        <v>4536</v>
      </c>
      <c r="H2320" s="37">
        <v>63.6</v>
      </c>
      <c r="I2320" s="37">
        <v>55</v>
      </c>
      <c r="J2320" s="37">
        <v>53</v>
      </c>
      <c r="K2320" s="37">
        <v>50</v>
      </c>
      <c r="L2320" s="37">
        <v>42.5</v>
      </c>
      <c r="M2320" s="38"/>
      <c r="N2320" s="61" t="s">
        <v>35</v>
      </c>
      <c r="O2320" s="59"/>
    </row>
    <row r="2321" ht="24" customHeight="1" spans="1:15">
      <c r="A2321" s="52">
        <v>3101000090000</v>
      </c>
      <c r="B2321" s="37" t="s">
        <v>4541</v>
      </c>
      <c r="C2321" s="37">
        <v>310100009</v>
      </c>
      <c r="D2321" s="37" t="s">
        <v>4541</v>
      </c>
      <c r="E2321" s="38" t="s">
        <v>4542</v>
      </c>
      <c r="F2321" s="37"/>
      <c r="G2321" s="37" t="s">
        <v>4543</v>
      </c>
      <c r="H2321" s="37">
        <v>63.6</v>
      </c>
      <c r="I2321" s="37">
        <v>55</v>
      </c>
      <c r="J2321" s="37">
        <v>53</v>
      </c>
      <c r="K2321" s="37">
        <v>50</v>
      </c>
      <c r="L2321" s="37">
        <v>42.5</v>
      </c>
      <c r="M2321" s="38" t="s">
        <v>4544</v>
      </c>
      <c r="N2321" s="61" t="s">
        <v>35</v>
      </c>
      <c r="O2321" s="59"/>
    </row>
    <row r="2322" ht="24" customHeight="1" spans="1:15">
      <c r="A2322" s="52">
        <v>3101000090001</v>
      </c>
      <c r="B2322" s="37" t="s">
        <v>4545</v>
      </c>
      <c r="C2322" s="37" t="s">
        <v>4546</v>
      </c>
      <c r="D2322" s="37" t="s">
        <v>4545</v>
      </c>
      <c r="E2322" s="38"/>
      <c r="F2322" s="37"/>
      <c r="G2322" s="37" t="s">
        <v>4543</v>
      </c>
      <c r="H2322" s="37">
        <v>15</v>
      </c>
      <c r="I2322" s="37">
        <v>15</v>
      </c>
      <c r="J2322" s="37">
        <v>15</v>
      </c>
      <c r="K2322" s="37">
        <v>15</v>
      </c>
      <c r="L2322" s="37">
        <v>15</v>
      </c>
      <c r="M2322" s="38"/>
      <c r="N2322" s="61" t="s">
        <v>35</v>
      </c>
      <c r="O2322" s="59"/>
    </row>
    <row r="2323" ht="19" customHeight="1" spans="1:15">
      <c r="A2323" s="52">
        <v>3101000090000</v>
      </c>
      <c r="B2323" s="37" t="s">
        <v>4541</v>
      </c>
      <c r="C2323" s="37" t="s">
        <v>4547</v>
      </c>
      <c r="D2323" s="37" t="s">
        <v>4548</v>
      </c>
      <c r="E2323" s="38"/>
      <c r="F2323" s="37"/>
      <c r="G2323" s="37" t="s">
        <v>342</v>
      </c>
      <c r="H2323" s="37">
        <v>63.6</v>
      </c>
      <c r="I2323" s="37">
        <v>55</v>
      </c>
      <c r="J2323" s="37">
        <v>53</v>
      </c>
      <c r="K2323" s="37">
        <v>50</v>
      </c>
      <c r="L2323" s="37">
        <v>42.5</v>
      </c>
      <c r="M2323" s="38"/>
      <c r="N2323" s="61" t="s">
        <v>35</v>
      </c>
      <c r="O2323" s="59"/>
    </row>
    <row r="2324" ht="36" customHeight="1" spans="1:15">
      <c r="A2324" s="52">
        <v>3101000090100</v>
      </c>
      <c r="B2324" s="37" t="s">
        <v>4549</v>
      </c>
      <c r="C2324" s="37" t="s">
        <v>4550</v>
      </c>
      <c r="D2324" s="37" t="s">
        <v>4551</v>
      </c>
      <c r="E2324" s="38" t="s">
        <v>4552</v>
      </c>
      <c r="F2324" s="37"/>
      <c r="G2324" s="37" t="s">
        <v>4543</v>
      </c>
      <c r="H2324" s="37">
        <v>63.6</v>
      </c>
      <c r="I2324" s="37">
        <v>55</v>
      </c>
      <c r="J2324" s="37">
        <v>53</v>
      </c>
      <c r="K2324" s="37">
        <v>50</v>
      </c>
      <c r="L2324" s="37">
        <v>42.5</v>
      </c>
      <c r="M2324" s="38"/>
      <c r="N2324" s="61" t="s">
        <v>35</v>
      </c>
      <c r="O2324" s="59"/>
    </row>
    <row r="2325" ht="38" customHeight="1" spans="1:15">
      <c r="A2325" s="52">
        <v>3101000090200</v>
      </c>
      <c r="B2325" s="37" t="s">
        <v>4553</v>
      </c>
      <c r="C2325" s="37" t="s">
        <v>4554</v>
      </c>
      <c r="D2325" s="37" t="s">
        <v>4555</v>
      </c>
      <c r="E2325" s="38" t="s">
        <v>4556</v>
      </c>
      <c r="F2325" s="37"/>
      <c r="G2325" s="37" t="s">
        <v>4543</v>
      </c>
      <c r="H2325" s="37">
        <v>63.6</v>
      </c>
      <c r="I2325" s="37">
        <v>55</v>
      </c>
      <c r="J2325" s="37">
        <v>53</v>
      </c>
      <c r="K2325" s="37">
        <v>50</v>
      </c>
      <c r="L2325" s="37">
        <v>42.5</v>
      </c>
      <c r="M2325" s="38"/>
      <c r="N2325" s="61" t="s">
        <v>35</v>
      </c>
      <c r="O2325" s="59"/>
    </row>
    <row r="2326" ht="19" customHeight="1" spans="1:15">
      <c r="A2326" s="52">
        <v>3101000100000</v>
      </c>
      <c r="B2326" s="37" t="s">
        <v>4557</v>
      </c>
      <c r="C2326" s="37">
        <v>310100010</v>
      </c>
      <c r="D2326" s="37" t="s">
        <v>4557</v>
      </c>
      <c r="E2326" s="38" t="s">
        <v>4558</v>
      </c>
      <c r="F2326" s="37"/>
      <c r="G2326" s="37" t="s">
        <v>26</v>
      </c>
      <c r="H2326" s="37">
        <v>54</v>
      </c>
      <c r="I2326" s="37">
        <v>50</v>
      </c>
      <c r="J2326" s="37">
        <v>45</v>
      </c>
      <c r="K2326" s="37">
        <v>42</v>
      </c>
      <c r="L2326" s="37">
        <v>35.7</v>
      </c>
      <c r="M2326" s="38" t="s">
        <v>4559</v>
      </c>
      <c r="N2326" s="61" t="s">
        <v>35</v>
      </c>
      <c r="O2326" s="59"/>
    </row>
    <row r="2327" ht="19" customHeight="1" spans="1:15">
      <c r="A2327" s="52">
        <v>3101000100000</v>
      </c>
      <c r="B2327" s="37" t="s">
        <v>4557</v>
      </c>
      <c r="C2327" s="37" t="s">
        <v>4560</v>
      </c>
      <c r="D2327" s="37" t="s">
        <v>4561</v>
      </c>
      <c r="E2327" s="38"/>
      <c r="F2327" s="37"/>
      <c r="G2327" s="37" t="s">
        <v>342</v>
      </c>
      <c r="H2327" s="37">
        <v>54</v>
      </c>
      <c r="I2327" s="37">
        <v>50</v>
      </c>
      <c r="J2327" s="37">
        <v>45</v>
      </c>
      <c r="K2327" s="37">
        <v>42</v>
      </c>
      <c r="L2327" s="37">
        <v>35.7</v>
      </c>
      <c r="M2327" s="38"/>
      <c r="N2327" s="61" t="s">
        <v>35</v>
      </c>
      <c r="O2327" s="59"/>
    </row>
    <row r="2328" ht="19" customHeight="1" spans="1:15">
      <c r="A2328" s="52">
        <v>3101000110000</v>
      </c>
      <c r="B2328" s="37" t="s">
        <v>4562</v>
      </c>
      <c r="C2328" s="37">
        <v>310100011</v>
      </c>
      <c r="D2328" s="37" t="s">
        <v>4562</v>
      </c>
      <c r="E2328" s="38" t="s">
        <v>4563</v>
      </c>
      <c r="F2328" s="37"/>
      <c r="G2328" s="37" t="s">
        <v>26</v>
      </c>
      <c r="H2328" s="37">
        <v>60</v>
      </c>
      <c r="I2328" s="37">
        <v>55</v>
      </c>
      <c r="J2328" s="37">
        <v>50</v>
      </c>
      <c r="K2328" s="37">
        <v>45</v>
      </c>
      <c r="L2328" s="37">
        <v>38.25</v>
      </c>
      <c r="M2328" s="38" t="s">
        <v>4564</v>
      </c>
      <c r="N2328" s="61" t="s">
        <v>35</v>
      </c>
      <c r="O2328" s="59"/>
    </row>
    <row r="2329" ht="24" customHeight="1" spans="1:15">
      <c r="A2329" s="52">
        <v>3101000110001</v>
      </c>
      <c r="B2329" s="37" t="s">
        <v>4565</v>
      </c>
      <c r="C2329" s="37" t="s">
        <v>4566</v>
      </c>
      <c r="D2329" s="37" t="s">
        <v>4567</v>
      </c>
      <c r="E2329" s="38"/>
      <c r="F2329" s="37"/>
      <c r="G2329" s="37" t="s">
        <v>26</v>
      </c>
      <c r="H2329" s="37">
        <v>30</v>
      </c>
      <c r="I2329" s="37">
        <v>30</v>
      </c>
      <c r="J2329" s="37">
        <v>30</v>
      </c>
      <c r="K2329" s="37">
        <v>30</v>
      </c>
      <c r="L2329" s="37">
        <v>30</v>
      </c>
      <c r="M2329" s="38"/>
      <c r="N2329" s="61" t="s">
        <v>35</v>
      </c>
      <c r="O2329" s="59"/>
    </row>
    <row r="2330" ht="24" customHeight="1" spans="1:15">
      <c r="A2330" s="52">
        <v>3101000110100</v>
      </c>
      <c r="B2330" s="37" t="s">
        <v>4568</v>
      </c>
      <c r="C2330" s="37" t="s">
        <v>4569</v>
      </c>
      <c r="D2330" s="37" t="s">
        <v>4568</v>
      </c>
      <c r="E2330" s="38"/>
      <c r="F2330" s="37"/>
      <c r="G2330" s="37" t="s">
        <v>26</v>
      </c>
      <c r="H2330" s="37">
        <v>60</v>
      </c>
      <c r="I2330" s="37">
        <v>55</v>
      </c>
      <c r="J2330" s="37">
        <v>50</v>
      </c>
      <c r="K2330" s="37">
        <v>45</v>
      </c>
      <c r="L2330" s="37">
        <v>38.25</v>
      </c>
      <c r="M2330" s="38"/>
      <c r="N2330" s="61" t="s">
        <v>35</v>
      </c>
      <c r="O2330" s="59"/>
    </row>
    <row r="2331" ht="24" customHeight="1" spans="1:15">
      <c r="A2331" s="52">
        <v>3101000110200</v>
      </c>
      <c r="B2331" s="37" t="s">
        <v>4570</v>
      </c>
      <c r="C2331" s="37" t="s">
        <v>4571</v>
      </c>
      <c r="D2331" s="37" t="s">
        <v>4570</v>
      </c>
      <c r="E2331" s="38"/>
      <c r="F2331" s="37"/>
      <c r="G2331" s="37" t="s">
        <v>26</v>
      </c>
      <c r="H2331" s="37">
        <v>60</v>
      </c>
      <c r="I2331" s="37">
        <v>55</v>
      </c>
      <c r="J2331" s="37">
        <v>50</v>
      </c>
      <c r="K2331" s="37">
        <v>45</v>
      </c>
      <c r="L2331" s="37">
        <v>38.25</v>
      </c>
      <c r="M2331" s="38"/>
      <c r="N2331" s="61" t="s">
        <v>35</v>
      </c>
      <c r="O2331" s="59"/>
    </row>
    <row r="2332" ht="20" customHeight="1" spans="1:15">
      <c r="A2332" s="52">
        <v>3101000110300</v>
      </c>
      <c r="B2332" s="37" t="s">
        <v>4572</v>
      </c>
      <c r="C2332" s="37" t="s">
        <v>4573</v>
      </c>
      <c r="D2332" s="37" t="s">
        <v>4572</v>
      </c>
      <c r="E2332" s="38"/>
      <c r="F2332" s="37"/>
      <c r="G2332" s="37" t="s">
        <v>26</v>
      </c>
      <c r="H2332" s="37">
        <v>60</v>
      </c>
      <c r="I2332" s="37">
        <v>55</v>
      </c>
      <c r="J2332" s="37">
        <v>50</v>
      </c>
      <c r="K2332" s="37">
        <v>45</v>
      </c>
      <c r="L2332" s="37">
        <v>38.25</v>
      </c>
      <c r="M2332" s="38"/>
      <c r="N2332" s="61" t="s">
        <v>35</v>
      </c>
      <c r="O2332" s="59"/>
    </row>
    <row r="2333" ht="20" customHeight="1" spans="1:15">
      <c r="A2333" s="52">
        <v>3101000120000</v>
      </c>
      <c r="B2333" s="37" t="s">
        <v>4574</v>
      </c>
      <c r="C2333" s="37">
        <v>310100012</v>
      </c>
      <c r="D2333" s="37" t="s">
        <v>4574</v>
      </c>
      <c r="E2333" s="38"/>
      <c r="F2333" s="37"/>
      <c r="G2333" s="37" t="s">
        <v>26</v>
      </c>
      <c r="H2333" s="37">
        <v>51.6</v>
      </c>
      <c r="I2333" s="37">
        <v>46</v>
      </c>
      <c r="J2333" s="37">
        <v>43</v>
      </c>
      <c r="K2333" s="37">
        <v>40</v>
      </c>
      <c r="L2333" s="37">
        <v>34</v>
      </c>
      <c r="M2333" s="38"/>
      <c r="N2333" s="61" t="s">
        <v>35</v>
      </c>
      <c r="O2333" s="59"/>
    </row>
    <row r="2334" ht="20" customHeight="1" spans="1:15">
      <c r="A2334" s="52">
        <v>3101000130000</v>
      </c>
      <c r="B2334" s="37" t="s">
        <v>4575</v>
      </c>
      <c r="C2334" s="37">
        <v>310100013</v>
      </c>
      <c r="D2334" s="37" t="s">
        <v>4575</v>
      </c>
      <c r="E2334" s="38"/>
      <c r="F2334" s="37"/>
      <c r="G2334" s="37" t="s">
        <v>342</v>
      </c>
      <c r="H2334" s="37">
        <v>28.8</v>
      </c>
      <c r="I2334" s="37">
        <v>25</v>
      </c>
      <c r="J2334" s="37">
        <v>24</v>
      </c>
      <c r="K2334" s="37">
        <v>23</v>
      </c>
      <c r="L2334" s="37">
        <v>19.55</v>
      </c>
      <c r="M2334" s="38"/>
      <c r="N2334" s="61" t="s">
        <v>35</v>
      </c>
      <c r="O2334" s="59"/>
    </row>
    <row r="2335" ht="20" customHeight="1" spans="1:15">
      <c r="A2335" s="52">
        <v>3101000140000</v>
      </c>
      <c r="B2335" s="37" t="s">
        <v>4576</v>
      </c>
      <c r="C2335" s="37">
        <v>310100014</v>
      </c>
      <c r="D2335" s="37" t="s">
        <v>4576</v>
      </c>
      <c r="E2335" s="38"/>
      <c r="F2335" s="37"/>
      <c r="G2335" s="37" t="s">
        <v>342</v>
      </c>
      <c r="H2335" s="37">
        <v>21.6</v>
      </c>
      <c r="I2335" s="37">
        <v>19</v>
      </c>
      <c r="J2335" s="37">
        <v>18</v>
      </c>
      <c r="K2335" s="37">
        <v>17</v>
      </c>
      <c r="L2335" s="37">
        <v>14.45</v>
      </c>
      <c r="M2335" s="38"/>
      <c r="N2335" s="61" t="s">
        <v>35</v>
      </c>
      <c r="O2335" s="59"/>
    </row>
    <row r="2336" ht="20" customHeight="1" spans="1:15">
      <c r="A2336" s="52">
        <v>3101000150000</v>
      </c>
      <c r="B2336" s="37" t="s">
        <v>4577</v>
      </c>
      <c r="C2336" s="37">
        <v>310100015</v>
      </c>
      <c r="D2336" s="37" t="s">
        <v>4577</v>
      </c>
      <c r="E2336" s="38" t="s">
        <v>4578</v>
      </c>
      <c r="F2336" s="37"/>
      <c r="G2336" s="37" t="s">
        <v>26</v>
      </c>
      <c r="H2336" s="37">
        <v>63.6</v>
      </c>
      <c r="I2336" s="37">
        <v>55</v>
      </c>
      <c r="J2336" s="37">
        <v>53</v>
      </c>
      <c r="K2336" s="37">
        <v>50</v>
      </c>
      <c r="L2336" s="37">
        <v>42.5</v>
      </c>
      <c r="M2336" s="38"/>
      <c r="N2336" s="61" t="s">
        <v>35</v>
      </c>
      <c r="O2336" s="59"/>
    </row>
    <row r="2337" ht="24" customHeight="1" spans="1:15">
      <c r="A2337" s="52">
        <v>3101000150100</v>
      </c>
      <c r="B2337" s="37" t="s">
        <v>4579</v>
      </c>
      <c r="C2337" s="37" t="s">
        <v>4580</v>
      </c>
      <c r="D2337" s="37" t="s">
        <v>4579</v>
      </c>
      <c r="E2337" s="38"/>
      <c r="F2337" s="37"/>
      <c r="G2337" s="37" t="s">
        <v>26</v>
      </c>
      <c r="H2337" s="37">
        <v>63.6</v>
      </c>
      <c r="I2337" s="37">
        <v>55</v>
      </c>
      <c r="J2337" s="37">
        <v>53</v>
      </c>
      <c r="K2337" s="37">
        <v>50</v>
      </c>
      <c r="L2337" s="37">
        <v>42.5</v>
      </c>
      <c r="M2337" s="38"/>
      <c r="N2337" s="61" t="s">
        <v>35</v>
      </c>
      <c r="O2337" s="59"/>
    </row>
    <row r="2338" ht="19" customHeight="1" spans="1:15">
      <c r="A2338" s="52">
        <v>3101000160000</v>
      </c>
      <c r="B2338" s="37" t="s">
        <v>4581</v>
      </c>
      <c r="C2338" s="37">
        <v>310100016</v>
      </c>
      <c r="D2338" s="37" t="s">
        <v>4581</v>
      </c>
      <c r="E2338" s="38" t="s">
        <v>4582</v>
      </c>
      <c r="F2338" s="37"/>
      <c r="G2338" s="37" t="s">
        <v>26</v>
      </c>
      <c r="H2338" s="37">
        <v>108</v>
      </c>
      <c r="I2338" s="37">
        <v>103</v>
      </c>
      <c r="J2338" s="37">
        <v>98</v>
      </c>
      <c r="K2338" s="37">
        <v>93</v>
      </c>
      <c r="L2338" s="37">
        <v>79.05</v>
      </c>
      <c r="M2338" s="38" t="s">
        <v>4583</v>
      </c>
      <c r="N2338" s="61" t="s">
        <v>35</v>
      </c>
      <c r="O2338" s="59"/>
    </row>
    <row r="2339" ht="19" customHeight="1" spans="1:15">
      <c r="A2339" s="52">
        <v>3101000160000</v>
      </c>
      <c r="B2339" s="37" t="s">
        <v>4581</v>
      </c>
      <c r="C2339" s="37" t="s">
        <v>4584</v>
      </c>
      <c r="D2339" s="37" t="s">
        <v>4585</v>
      </c>
      <c r="E2339" s="38"/>
      <c r="F2339" s="37"/>
      <c r="G2339" s="37" t="s">
        <v>26</v>
      </c>
      <c r="H2339" s="37"/>
      <c r="I2339" s="37"/>
      <c r="J2339" s="37"/>
      <c r="K2339" s="37"/>
      <c r="L2339" s="37"/>
      <c r="M2339" s="38"/>
      <c r="N2339" s="61" t="s">
        <v>35</v>
      </c>
      <c r="O2339" s="59"/>
    </row>
    <row r="2340" ht="19" customHeight="1" spans="1:15">
      <c r="A2340" s="52">
        <v>3101000170000</v>
      </c>
      <c r="B2340" s="37" t="s">
        <v>4586</v>
      </c>
      <c r="C2340" s="37">
        <v>310100017</v>
      </c>
      <c r="D2340" s="37" t="s">
        <v>4586</v>
      </c>
      <c r="E2340" s="38" t="s">
        <v>4587</v>
      </c>
      <c r="F2340" s="37"/>
      <c r="G2340" s="37" t="s">
        <v>26</v>
      </c>
      <c r="H2340" s="37">
        <v>176.4</v>
      </c>
      <c r="I2340" s="37">
        <v>161</v>
      </c>
      <c r="J2340" s="37">
        <v>147</v>
      </c>
      <c r="K2340" s="37">
        <v>140</v>
      </c>
      <c r="L2340" s="37">
        <v>119</v>
      </c>
      <c r="M2340" s="38"/>
      <c r="N2340" s="61" t="s">
        <v>35</v>
      </c>
      <c r="O2340" s="59"/>
    </row>
    <row r="2341" ht="19" customHeight="1" spans="1:15">
      <c r="A2341" s="52">
        <v>3101000170100</v>
      </c>
      <c r="B2341" s="37" t="s">
        <v>4588</v>
      </c>
      <c r="C2341" s="37" t="s">
        <v>4589</v>
      </c>
      <c r="D2341" s="37" t="s">
        <v>4588</v>
      </c>
      <c r="E2341" s="38"/>
      <c r="F2341" s="37"/>
      <c r="G2341" s="37" t="s">
        <v>26</v>
      </c>
      <c r="H2341" s="37">
        <v>176.4</v>
      </c>
      <c r="I2341" s="37">
        <v>161</v>
      </c>
      <c r="J2341" s="37">
        <v>147</v>
      </c>
      <c r="K2341" s="37">
        <v>140</v>
      </c>
      <c r="L2341" s="37">
        <v>119</v>
      </c>
      <c r="M2341" s="38"/>
      <c r="N2341" s="61" t="s">
        <v>35</v>
      </c>
      <c r="O2341" s="59"/>
    </row>
    <row r="2342" ht="19" customHeight="1" spans="1:15">
      <c r="A2342" s="52">
        <v>3101000170200</v>
      </c>
      <c r="B2342" s="37" t="s">
        <v>4590</v>
      </c>
      <c r="C2342" s="37" t="s">
        <v>4591</v>
      </c>
      <c r="D2342" s="37" t="s">
        <v>4590</v>
      </c>
      <c r="E2342" s="38"/>
      <c r="F2342" s="37"/>
      <c r="G2342" s="37" t="s">
        <v>26</v>
      </c>
      <c r="H2342" s="37">
        <v>176.4</v>
      </c>
      <c r="I2342" s="37">
        <v>161</v>
      </c>
      <c r="J2342" s="37">
        <v>147</v>
      </c>
      <c r="K2342" s="37">
        <v>140</v>
      </c>
      <c r="L2342" s="37">
        <v>119</v>
      </c>
      <c r="M2342" s="38"/>
      <c r="N2342" s="61" t="s">
        <v>35</v>
      </c>
      <c r="O2342" s="59"/>
    </row>
    <row r="2343" ht="19" customHeight="1" spans="1:15">
      <c r="A2343" s="52">
        <v>3101000180000</v>
      </c>
      <c r="B2343" s="37" t="s">
        <v>4592</v>
      </c>
      <c r="C2343" s="37">
        <v>310100018</v>
      </c>
      <c r="D2343" s="37" t="s">
        <v>4592</v>
      </c>
      <c r="E2343" s="38"/>
      <c r="F2343" s="37"/>
      <c r="G2343" s="37" t="s">
        <v>26</v>
      </c>
      <c r="H2343" s="37">
        <v>151.2</v>
      </c>
      <c r="I2343" s="37">
        <v>138</v>
      </c>
      <c r="J2343" s="37">
        <v>126</v>
      </c>
      <c r="K2343" s="37">
        <v>120</v>
      </c>
      <c r="L2343" s="37">
        <v>102</v>
      </c>
      <c r="M2343" s="38"/>
      <c r="N2343" s="61" t="s">
        <v>35</v>
      </c>
      <c r="O2343" s="59"/>
    </row>
    <row r="2344" ht="19" customHeight="1" spans="1:15">
      <c r="A2344" s="52">
        <v>3101000190000</v>
      </c>
      <c r="B2344" s="37" t="s">
        <v>4593</v>
      </c>
      <c r="C2344" s="37">
        <v>310100019</v>
      </c>
      <c r="D2344" s="37" t="s">
        <v>4593</v>
      </c>
      <c r="E2344" s="38"/>
      <c r="F2344" s="37"/>
      <c r="G2344" s="37" t="s">
        <v>26</v>
      </c>
      <c r="H2344" s="37">
        <v>108</v>
      </c>
      <c r="I2344" s="37">
        <v>100</v>
      </c>
      <c r="J2344" s="37">
        <v>90</v>
      </c>
      <c r="K2344" s="37">
        <v>80</v>
      </c>
      <c r="L2344" s="37">
        <v>68</v>
      </c>
      <c r="M2344" s="38"/>
      <c r="N2344" s="61" t="s">
        <v>35</v>
      </c>
      <c r="O2344" s="59"/>
    </row>
    <row r="2345" ht="24" customHeight="1" spans="1:15">
      <c r="A2345" s="52">
        <v>3101000200000</v>
      </c>
      <c r="B2345" s="37" t="s">
        <v>4594</v>
      </c>
      <c r="C2345" s="37">
        <v>310100020</v>
      </c>
      <c r="D2345" s="37" t="s">
        <v>4594</v>
      </c>
      <c r="E2345" s="38" t="s">
        <v>4595</v>
      </c>
      <c r="F2345" s="37"/>
      <c r="G2345" s="37" t="s">
        <v>4596</v>
      </c>
      <c r="H2345" s="37">
        <v>132</v>
      </c>
      <c r="I2345" s="37">
        <v>115</v>
      </c>
      <c r="J2345" s="37">
        <v>110</v>
      </c>
      <c r="K2345" s="37">
        <v>100</v>
      </c>
      <c r="L2345" s="37">
        <v>85</v>
      </c>
      <c r="M2345" s="38" t="s">
        <v>4597</v>
      </c>
      <c r="N2345" s="61" t="s">
        <v>35</v>
      </c>
      <c r="O2345" s="59"/>
    </row>
    <row r="2346" ht="24" customHeight="1" spans="1:15">
      <c r="A2346" s="52">
        <v>3101000200100</v>
      </c>
      <c r="B2346" s="37" t="s">
        <v>4598</v>
      </c>
      <c r="C2346" s="37" t="s">
        <v>4599</v>
      </c>
      <c r="D2346" s="37" t="s">
        <v>4600</v>
      </c>
      <c r="E2346" s="38"/>
      <c r="F2346" s="37"/>
      <c r="G2346" s="37" t="s">
        <v>4596</v>
      </c>
      <c r="H2346" s="37">
        <v>132</v>
      </c>
      <c r="I2346" s="37">
        <v>115</v>
      </c>
      <c r="J2346" s="37">
        <v>110</v>
      </c>
      <c r="K2346" s="37">
        <v>100</v>
      </c>
      <c r="L2346" s="37">
        <v>85</v>
      </c>
      <c r="M2346" s="38"/>
      <c r="N2346" s="61" t="s">
        <v>35</v>
      </c>
      <c r="O2346" s="59"/>
    </row>
    <row r="2347" ht="19" customHeight="1" spans="1:15">
      <c r="A2347" s="52">
        <v>3101000210000</v>
      </c>
      <c r="B2347" s="37" t="s">
        <v>4601</v>
      </c>
      <c r="C2347" s="37">
        <v>310100021</v>
      </c>
      <c r="D2347" s="37" t="s">
        <v>4601</v>
      </c>
      <c r="E2347" s="38"/>
      <c r="F2347" s="37"/>
      <c r="G2347" s="37" t="s">
        <v>26</v>
      </c>
      <c r="H2347" s="37">
        <v>38.4</v>
      </c>
      <c r="I2347" s="37">
        <v>35</v>
      </c>
      <c r="J2347" s="37">
        <v>32</v>
      </c>
      <c r="K2347" s="37">
        <v>30</v>
      </c>
      <c r="L2347" s="37">
        <v>25.5</v>
      </c>
      <c r="M2347" s="38"/>
      <c r="N2347" s="61" t="s">
        <v>35</v>
      </c>
      <c r="O2347" s="59"/>
    </row>
    <row r="2348" ht="19" customHeight="1" spans="1:15">
      <c r="A2348" s="52">
        <v>3101000220000</v>
      </c>
      <c r="B2348" s="37" t="s">
        <v>4602</v>
      </c>
      <c r="C2348" s="37">
        <v>310100022</v>
      </c>
      <c r="D2348" s="37" t="s">
        <v>4602</v>
      </c>
      <c r="E2348" s="38" t="s">
        <v>4603</v>
      </c>
      <c r="F2348" s="37"/>
      <c r="G2348" s="37" t="s">
        <v>342</v>
      </c>
      <c r="H2348" s="37">
        <v>72</v>
      </c>
      <c r="I2348" s="37">
        <v>66</v>
      </c>
      <c r="J2348" s="37">
        <v>60</v>
      </c>
      <c r="K2348" s="37">
        <v>54</v>
      </c>
      <c r="L2348" s="37">
        <v>51</v>
      </c>
      <c r="M2348" s="38"/>
      <c r="N2348" s="61" t="s">
        <v>35</v>
      </c>
      <c r="O2348" s="59"/>
    </row>
    <row r="2349" ht="24" customHeight="1" spans="1:15">
      <c r="A2349" s="52">
        <v>3101000220100</v>
      </c>
      <c r="B2349" s="37" t="s">
        <v>4604</v>
      </c>
      <c r="C2349" s="37" t="s">
        <v>4605</v>
      </c>
      <c r="D2349" s="37" t="s">
        <v>4604</v>
      </c>
      <c r="E2349" s="38"/>
      <c r="F2349" s="37"/>
      <c r="G2349" s="37" t="s">
        <v>342</v>
      </c>
      <c r="H2349" s="37">
        <v>72</v>
      </c>
      <c r="I2349" s="37">
        <v>66</v>
      </c>
      <c r="J2349" s="37">
        <v>60</v>
      </c>
      <c r="K2349" s="37">
        <v>54</v>
      </c>
      <c r="L2349" s="37">
        <v>51</v>
      </c>
      <c r="M2349" s="38"/>
      <c r="N2349" s="61" t="s">
        <v>35</v>
      </c>
      <c r="O2349" s="59"/>
    </row>
    <row r="2350" ht="19" customHeight="1" spans="1:15">
      <c r="A2350" s="52">
        <v>3101000230000</v>
      </c>
      <c r="B2350" s="37" t="s">
        <v>4606</v>
      </c>
      <c r="C2350" s="37">
        <v>310100023</v>
      </c>
      <c r="D2350" s="37" t="s">
        <v>4606</v>
      </c>
      <c r="E2350" s="38" t="s">
        <v>4607</v>
      </c>
      <c r="F2350" s="37"/>
      <c r="G2350" s="37" t="s">
        <v>4608</v>
      </c>
      <c r="H2350" s="37">
        <v>31.2</v>
      </c>
      <c r="I2350" s="37">
        <v>29</v>
      </c>
      <c r="J2350" s="37">
        <v>26</v>
      </c>
      <c r="K2350" s="37">
        <v>25</v>
      </c>
      <c r="L2350" s="37">
        <v>21.25</v>
      </c>
      <c r="M2350" s="38"/>
      <c r="N2350" s="61" t="s">
        <v>35</v>
      </c>
      <c r="O2350" s="59"/>
    </row>
    <row r="2351" ht="19" customHeight="1" spans="1:15">
      <c r="A2351" s="52">
        <v>3101000230100</v>
      </c>
      <c r="B2351" s="37" t="s">
        <v>4609</v>
      </c>
      <c r="C2351" s="37" t="s">
        <v>4610</v>
      </c>
      <c r="D2351" s="37" t="s">
        <v>4609</v>
      </c>
      <c r="E2351" s="38"/>
      <c r="F2351" s="37"/>
      <c r="G2351" s="37" t="s">
        <v>4608</v>
      </c>
      <c r="H2351" s="37">
        <v>31.2</v>
      </c>
      <c r="I2351" s="37">
        <v>29</v>
      </c>
      <c r="J2351" s="37">
        <v>26</v>
      </c>
      <c r="K2351" s="37">
        <v>25</v>
      </c>
      <c r="L2351" s="37">
        <v>21.25</v>
      </c>
      <c r="M2351" s="38"/>
      <c r="N2351" s="61" t="s">
        <v>35</v>
      </c>
      <c r="O2351" s="59"/>
    </row>
    <row r="2352" ht="19" customHeight="1" spans="1:15">
      <c r="A2352" s="52">
        <v>3101000240000</v>
      </c>
      <c r="B2352" s="37" t="s">
        <v>4611</v>
      </c>
      <c r="C2352" s="37">
        <v>310100024</v>
      </c>
      <c r="D2352" s="37" t="s">
        <v>4611</v>
      </c>
      <c r="E2352" s="38"/>
      <c r="F2352" s="37"/>
      <c r="G2352" s="37" t="s">
        <v>4608</v>
      </c>
      <c r="H2352" s="37">
        <v>50.4</v>
      </c>
      <c r="I2352" s="37">
        <v>44</v>
      </c>
      <c r="J2352" s="37">
        <v>42</v>
      </c>
      <c r="K2352" s="37">
        <v>40</v>
      </c>
      <c r="L2352" s="37">
        <v>34</v>
      </c>
      <c r="M2352" s="38"/>
      <c r="N2352" s="61" t="s">
        <v>35</v>
      </c>
      <c r="O2352" s="59"/>
    </row>
    <row r="2353" ht="19" customHeight="1" spans="1:15">
      <c r="A2353" s="52">
        <v>3101000250000</v>
      </c>
      <c r="B2353" s="37" t="s">
        <v>4612</v>
      </c>
      <c r="C2353" s="37">
        <v>310100025</v>
      </c>
      <c r="D2353" s="37" t="s">
        <v>4612</v>
      </c>
      <c r="E2353" s="38"/>
      <c r="F2353" s="37"/>
      <c r="G2353" s="37" t="s">
        <v>342</v>
      </c>
      <c r="H2353" s="37"/>
      <c r="I2353" s="37"/>
      <c r="J2353" s="37"/>
      <c r="K2353" s="37"/>
      <c r="L2353" s="37"/>
      <c r="M2353" s="38"/>
      <c r="N2353" s="61" t="s">
        <v>35</v>
      </c>
      <c r="O2353" s="59"/>
    </row>
    <row r="2354" ht="19" customHeight="1" spans="1:15">
      <c r="A2354" s="52">
        <v>3101000260000</v>
      </c>
      <c r="B2354" s="37" t="s">
        <v>4613</v>
      </c>
      <c r="C2354" s="37">
        <v>310100026</v>
      </c>
      <c r="D2354" s="37" t="s">
        <v>4613</v>
      </c>
      <c r="E2354" s="38"/>
      <c r="F2354" s="37"/>
      <c r="G2354" s="37" t="s">
        <v>26</v>
      </c>
      <c r="H2354" s="37"/>
      <c r="I2354" s="37"/>
      <c r="J2354" s="37"/>
      <c r="K2354" s="37"/>
      <c r="L2354" s="37"/>
      <c r="M2354" s="38"/>
      <c r="N2354" s="61" t="s">
        <v>35</v>
      </c>
      <c r="O2354" s="59"/>
    </row>
    <row r="2355" ht="19" customHeight="1" spans="1:15">
      <c r="A2355" s="52">
        <v>3101000270000</v>
      </c>
      <c r="B2355" s="37" t="s">
        <v>4614</v>
      </c>
      <c r="C2355" s="37">
        <v>310100027</v>
      </c>
      <c r="D2355" s="37" t="s">
        <v>4614</v>
      </c>
      <c r="E2355" s="38"/>
      <c r="F2355" s="37"/>
      <c r="G2355" s="37" t="s">
        <v>26</v>
      </c>
      <c r="H2355" s="37">
        <v>36</v>
      </c>
      <c r="I2355" s="37">
        <v>32</v>
      </c>
      <c r="J2355" s="37">
        <v>29</v>
      </c>
      <c r="K2355" s="37">
        <v>26</v>
      </c>
      <c r="L2355" s="37">
        <v>24</v>
      </c>
      <c r="M2355" s="38"/>
      <c r="N2355" s="61" t="s">
        <v>113</v>
      </c>
      <c r="O2355" s="59"/>
    </row>
    <row r="2356" ht="45" customHeight="1" spans="1:15">
      <c r="A2356" s="52">
        <v>3101000280000</v>
      </c>
      <c r="B2356" s="37" t="s">
        <v>4615</v>
      </c>
      <c r="C2356" s="37">
        <v>310100028</v>
      </c>
      <c r="D2356" s="37" t="s">
        <v>4615</v>
      </c>
      <c r="E2356" s="38" t="s">
        <v>4616</v>
      </c>
      <c r="F2356" s="37"/>
      <c r="G2356" s="37" t="s">
        <v>26</v>
      </c>
      <c r="H2356" s="37">
        <v>132</v>
      </c>
      <c r="I2356" s="37">
        <v>115</v>
      </c>
      <c r="J2356" s="37">
        <v>110</v>
      </c>
      <c r="K2356" s="37">
        <v>100</v>
      </c>
      <c r="L2356" s="37">
        <v>85</v>
      </c>
      <c r="M2356" s="38"/>
      <c r="N2356" s="61" t="s">
        <v>113</v>
      </c>
      <c r="O2356" s="59"/>
    </row>
    <row r="2357" ht="51" customHeight="1" spans="1:15">
      <c r="A2357" s="52">
        <v>3101000290000</v>
      </c>
      <c r="B2357" s="37" t="s">
        <v>4617</v>
      </c>
      <c r="C2357" s="37">
        <v>310100029</v>
      </c>
      <c r="D2357" s="37" t="s">
        <v>4617</v>
      </c>
      <c r="E2357" s="38" t="s">
        <v>4618</v>
      </c>
      <c r="F2357" s="37"/>
      <c r="G2357" s="37" t="s">
        <v>26</v>
      </c>
      <c r="H2357" s="37">
        <v>288</v>
      </c>
      <c r="I2357" s="37">
        <v>255</v>
      </c>
      <c r="J2357" s="37">
        <v>240</v>
      </c>
      <c r="K2357" s="37">
        <v>220</v>
      </c>
      <c r="L2357" s="37">
        <v>187</v>
      </c>
      <c r="M2357" s="38"/>
      <c r="N2357" s="61" t="s">
        <v>113</v>
      </c>
      <c r="O2357" s="59"/>
    </row>
    <row r="2358" ht="42" customHeight="1" spans="1:15">
      <c r="A2358" s="52">
        <v>3101000290100</v>
      </c>
      <c r="B2358" s="37" t="s">
        <v>4619</v>
      </c>
      <c r="C2358" s="37" t="s">
        <v>4620</v>
      </c>
      <c r="D2358" s="37" t="s">
        <v>4619</v>
      </c>
      <c r="E2358" s="38"/>
      <c r="F2358" s="37"/>
      <c r="G2358" s="37" t="s">
        <v>26</v>
      </c>
      <c r="H2358" s="37">
        <v>288</v>
      </c>
      <c r="I2358" s="37">
        <v>255</v>
      </c>
      <c r="J2358" s="37">
        <v>240</v>
      </c>
      <c r="K2358" s="37">
        <v>220</v>
      </c>
      <c r="L2358" s="37">
        <v>187</v>
      </c>
      <c r="M2358" s="38"/>
      <c r="N2358" s="61" t="s">
        <v>113</v>
      </c>
      <c r="O2358" s="59"/>
    </row>
    <row r="2359" ht="40" customHeight="1" spans="1:15">
      <c r="A2359" s="52">
        <v>3101000300000</v>
      </c>
      <c r="B2359" s="37" t="s">
        <v>4621</v>
      </c>
      <c r="C2359" s="37">
        <v>310100030</v>
      </c>
      <c r="D2359" s="37" t="s">
        <v>4621</v>
      </c>
      <c r="E2359" s="38" t="s">
        <v>4616</v>
      </c>
      <c r="F2359" s="37"/>
      <c r="G2359" s="37" t="s">
        <v>26</v>
      </c>
      <c r="H2359" s="37">
        <v>156</v>
      </c>
      <c r="I2359" s="37">
        <v>140</v>
      </c>
      <c r="J2359" s="37">
        <v>130</v>
      </c>
      <c r="K2359" s="37">
        <v>120</v>
      </c>
      <c r="L2359" s="37">
        <v>102</v>
      </c>
      <c r="M2359" s="38"/>
      <c r="N2359" s="61" t="s">
        <v>113</v>
      </c>
      <c r="O2359" s="59"/>
    </row>
    <row r="2360" ht="19" customHeight="1" spans="1:15">
      <c r="A2360" s="52">
        <v>3101000310000</v>
      </c>
      <c r="B2360" s="37" t="s">
        <v>4622</v>
      </c>
      <c r="C2360" s="37">
        <v>310100031</v>
      </c>
      <c r="D2360" s="37" t="s">
        <v>4622</v>
      </c>
      <c r="E2360" s="38"/>
      <c r="F2360" s="37"/>
      <c r="G2360" s="37" t="s">
        <v>26</v>
      </c>
      <c r="H2360" s="37">
        <v>120</v>
      </c>
      <c r="I2360" s="37">
        <v>105</v>
      </c>
      <c r="J2360" s="37">
        <v>100</v>
      </c>
      <c r="K2360" s="37">
        <v>95</v>
      </c>
      <c r="L2360" s="37">
        <v>80.75</v>
      </c>
      <c r="M2360" s="38"/>
      <c r="N2360" s="61" t="s">
        <v>35</v>
      </c>
      <c r="O2360" s="59"/>
    </row>
    <row r="2361" ht="19" customHeight="1" spans="1:15">
      <c r="A2361" s="52">
        <v>3101000320000</v>
      </c>
      <c r="B2361" s="37" t="s">
        <v>4623</v>
      </c>
      <c r="C2361" s="37">
        <v>310100032</v>
      </c>
      <c r="D2361" s="37" t="s">
        <v>4623</v>
      </c>
      <c r="E2361" s="38" t="s">
        <v>4624</v>
      </c>
      <c r="F2361" s="37"/>
      <c r="G2361" s="37" t="s">
        <v>26</v>
      </c>
      <c r="H2361" s="37"/>
      <c r="I2361" s="37"/>
      <c r="J2361" s="37"/>
      <c r="K2361" s="37"/>
      <c r="L2361" s="37"/>
      <c r="M2361" s="38" t="s">
        <v>4625</v>
      </c>
      <c r="N2361" s="61" t="s">
        <v>28</v>
      </c>
      <c r="O2361" s="59"/>
    </row>
    <row r="2362" ht="19" customHeight="1" spans="1:15">
      <c r="A2362" s="52">
        <v>3101000320000</v>
      </c>
      <c r="B2362" s="37" t="s">
        <v>4623</v>
      </c>
      <c r="C2362" s="37" t="s">
        <v>4626</v>
      </c>
      <c r="D2362" s="37" t="s">
        <v>4627</v>
      </c>
      <c r="E2362" s="38"/>
      <c r="F2362" s="37"/>
      <c r="G2362" s="37" t="s">
        <v>26</v>
      </c>
      <c r="H2362" s="37"/>
      <c r="I2362" s="37"/>
      <c r="J2362" s="37"/>
      <c r="K2362" s="37"/>
      <c r="L2362" s="37"/>
      <c r="M2362" s="38"/>
      <c r="N2362" s="61" t="s">
        <v>28</v>
      </c>
      <c r="O2362" s="59"/>
    </row>
    <row r="2363" ht="24" customHeight="1" spans="1:15">
      <c r="A2363" s="52">
        <v>3101000330000</v>
      </c>
      <c r="B2363" s="37" t="s">
        <v>4628</v>
      </c>
      <c r="C2363" s="37">
        <v>310100033</v>
      </c>
      <c r="D2363" s="37" t="s">
        <v>4628</v>
      </c>
      <c r="E2363" s="38" t="s">
        <v>4629</v>
      </c>
      <c r="F2363" s="37"/>
      <c r="G2363" s="37" t="s">
        <v>26</v>
      </c>
      <c r="H2363" s="37"/>
      <c r="I2363" s="37"/>
      <c r="J2363" s="37"/>
      <c r="K2363" s="37"/>
      <c r="L2363" s="37"/>
      <c r="M2363" s="38" t="s">
        <v>4630</v>
      </c>
      <c r="N2363" s="61" t="s">
        <v>28</v>
      </c>
      <c r="O2363" s="59"/>
    </row>
    <row r="2364" ht="24" customHeight="1" spans="1:15">
      <c r="A2364" s="52">
        <v>3101000330000</v>
      </c>
      <c r="B2364" s="37" t="s">
        <v>4628</v>
      </c>
      <c r="C2364" s="37" t="s">
        <v>4631</v>
      </c>
      <c r="D2364" s="37" t="s">
        <v>4632</v>
      </c>
      <c r="E2364" s="38"/>
      <c r="F2364" s="37"/>
      <c r="G2364" s="37" t="s">
        <v>4633</v>
      </c>
      <c r="H2364" s="37"/>
      <c r="I2364" s="37"/>
      <c r="J2364" s="37"/>
      <c r="K2364" s="37"/>
      <c r="L2364" s="37"/>
      <c r="M2364" s="38"/>
      <c r="N2364" s="61" t="s">
        <v>28</v>
      </c>
      <c r="O2364" s="59"/>
    </row>
    <row r="2365" ht="24" customHeight="1" spans="1:15">
      <c r="A2365" s="52">
        <v>3101000330000</v>
      </c>
      <c r="B2365" s="37" t="s">
        <v>4628</v>
      </c>
      <c r="C2365" s="37" t="s">
        <v>4634</v>
      </c>
      <c r="D2365" s="37" t="s">
        <v>4635</v>
      </c>
      <c r="E2365" s="38"/>
      <c r="F2365" s="37"/>
      <c r="G2365" s="37" t="s">
        <v>26</v>
      </c>
      <c r="H2365" s="37"/>
      <c r="I2365" s="37"/>
      <c r="J2365" s="37"/>
      <c r="K2365" s="37"/>
      <c r="L2365" s="37"/>
      <c r="M2365" s="38"/>
      <c r="N2365" s="61" t="s">
        <v>28</v>
      </c>
      <c r="O2365" s="59"/>
    </row>
    <row r="2366" ht="24" customHeight="1" spans="1:15">
      <c r="A2366" s="52">
        <v>3101000340000</v>
      </c>
      <c r="B2366" s="37" t="s">
        <v>4636</v>
      </c>
      <c r="C2366" s="37">
        <v>310100034</v>
      </c>
      <c r="D2366" s="37" t="s">
        <v>4636</v>
      </c>
      <c r="E2366" s="38" t="s">
        <v>4637</v>
      </c>
      <c r="F2366" s="37"/>
      <c r="G2366" s="37" t="s">
        <v>26</v>
      </c>
      <c r="H2366" s="37"/>
      <c r="I2366" s="37"/>
      <c r="J2366" s="37"/>
      <c r="K2366" s="37"/>
      <c r="L2366" s="37"/>
      <c r="M2366" s="38" t="s">
        <v>4638</v>
      </c>
      <c r="N2366" s="61" t="s">
        <v>28</v>
      </c>
      <c r="O2366" s="59"/>
    </row>
    <row r="2367" ht="24" customHeight="1" spans="1:15">
      <c r="A2367" s="52">
        <v>3101000340001</v>
      </c>
      <c r="B2367" s="37" t="s">
        <v>4639</v>
      </c>
      <c r="C2367" s="37" t="s">
        <v>4640</v>
      </c>
      <c r="D2367" s="37" t="s">
        <v>4641</v>
      </c>
      <c r="E2367" s="38"/>
      <c r="F2367" s="37"/>
      <c r="G2367" s="37" t="s">
        <v>26</v>
      </c>
      <c r="H2367" s="37"/>
      <c r="I2367" s="37"/>
      <c r="J2367" s="37"/>
      <c r="K2367" s="37"/>
      <c r="L2367" s="37"/>
      <c r="M2367" s="38"/>
      <c r="N2367" s="61" t="s">
        <v>28</v>
      </c>
      <c r="O2367" s="59"/>
    </row>
    <row r="2368" ht="24" customHeight="1" spans="1:15">
      <c r="A2368" s="52">
        <v>3101000340000</v>
      </c>
      <c r="B2368" s="37" t="s">
        <v>4636</v>
      </c>
      <c r="C2368" s="37" t="s">
        <v>4642</v>
      </c>
      <c r="D2368" s="37" t="s">
        <v>4643</v>
      </c>
      <c r="E2368" s="38"/>
      <c r="F2368" s="37"/>
      <c r="G2368" s="37" t="s">
        <v>26</v>
      </c>
      <c r="H2368" s="37"/>
      <c r="I2368" s="37"/>
      <c r="J2368" s="37"/>
      <c r="K2368" s="37"/>
      <c r="L2368" s="37"/>
      <c r="M2368" s="38"/>
      <c r="N2368" s="61" t="s">
        <v>28</v>
      </c>
      <c r="O2368" s="59"/>
    </row>
    <row r="2369" ht="42" customHeight="1" spans="1:15">
      <c r="A2369" s="52">
        <v>513101000610000</v>
      </c>
      <c r="B2369" s="37" t="s">
        <v>4644</v>
      </c>
      <c r="C2369" s="37">
        <v>310100035</v>
      </c>
      <c r="D2369" s="37" t="s">
        <v>4644</v>
      </c>
      <c r="E2369" s="38" t="s">
        <v>4645</v>
      </c>
      <c r="F2369" s="37"/>
      <c r="G2369" s="37" t="s">
        <v>26</v>
      </c>
      <c r="H2369" s="37">
        <v>290</v>
      </c>
      <c r="I2369" s="37">
        <v>255.2</v>
      </c>
      <c r="J2369" s="37">
        <v>232</v>
      </c>
      <c r="K2369" s="37">
        <v>220.4</v>
      </c>
      <c r="L2369" s="37">
        <v>208.8</v>
      </c>
      <c r="M2369" s="38"/>
      <c r="N2369" s="61" t="s">
        <v>28</v>
      </c>
      <c r="O2369" s="59"/>
    </row>
    <row r="2370" ht="42" customHeight="1" spans="1:15">
      <c r="A2370" s="52" t="s">
        <v>4646</v>
      </c>
      <c r="B2370" s="37" t="s">
        <v>4601</v>
      </c>
      <c r="C2370" s="37" t="s">
        <v>16790</v>
      </c>
      <c r="D2370" s="37" t="s">
        <v>4647</v>
      </c>
      <c r="E2370" s="38" t="s">
        <v>4648</v>
      </c>
      <c r="F2370" s="37" t="s">
        <v>4649</v>
      </c>
      <c r="G2370" s="37" t="s">
        <v>342</v>
      </c>
      <c r="H2370" s="12"/>
      <c r="I2370" s="37"/>
      <c r="J2370" s="37"/>
      <c r="K2370" s="37"/>
      <c r="L2370" s="37"/>
      <c r="M2370" s="38" t="s">
        <v>16791</v>
      </c>
      <c r="N2370" s="61"/>
      <c r="O2370" s="59"/>
    </row>
    <row r="2371" ht="32" customHeight="1" spans="1:15">
      <c r="A2371" s="52" t="s">
        <v>4646</v>
      </c>
      <c r="B2371" s="37" t="s">
        <v>4601</v>
      </c>
      <c r="C2371" s="37" t="s">
        <v>4651</v>
      </c>
      <c r="D2371" s="37" t="s">
        <v>4652</v>
      </c>
      <c r="E2371" s="38"/>
      <c r="F2371" s="37"/>
      <c r="G2371" s="37" t="s">
        <v>342</v>
      </c>
      <c r="H2371" s="37"/>
      <c r="I2371" s="37"/>
      <c r="J2371" s="37"/>
      <c r="K2371" s="37"/>
      <c r="L2371" s="37"/>
      <c r="M2371" s="38"/>
      <c r="N2371" s="61"/>
      <c r="O2371" s="59" t="s">
        <v>545</v>
      </c>
    </row>
    <row r="2372" ht="24" customHeight="1" spans="1:15">
      <c r="A2372" s="52">
        <v>513101000370000</v>
      </c>
      <c r="B2372" s="37" t="s">
        <v>4653</v>
      </c>
      <c r="C2372" s="37">
        <v>310100037</v>
      </c>
      <c r="D2372" s="37" t="s">
        <v>4653</v>
      </c>
      <c r="E2372" s="38" t="s">
        <v>4654</v>
      </c>
      <c r="F2372" s="37"/>
      <c r="G2372" s="37" t="s">
        <v>26</v>
      </c>
      <c r="H2372" s="36">
        <v>40</v>
      </c>
      <c r="I2372" s="36">
        <v>37</v>
      </c>
      <c r="J2372" s="36">
        <v>34</v>
      </c>
      <c r="K2372" s="36">
        <v>32</v>
      </c>
      <c r="L2372" s="36">
        <v>30</v>
      </c>
      <c r="M2372" s="38"/>
      <c r="N2372" s="87" t="s">
        <v>28</v>
      </c>
      <c r="O2372" s="88" t="s">
        <v>670</v>
      </c>
    </row>
    <row r="2373" ht="19" customHeight="1" spans="1:15">
      <c r="A2373" s="67"/>
      <c r="B2373" s="31"/>
      <c r="C2373" s="33">
        <v>3102</v>
      </c>
      <c r="D2373" s="33" t="s">
        <v>4655</v>
      </c>
      <c r="E2373" s="34"/>
      <c r="F2373" s="31" t="s">
        <v>4656</v>
      </c>
      <c r="G2373" s="31"/>
      <c r="H2373" s="84"/>
      <c r="I2373" s="84"/>
      <c r="J2373" s="84"/>
      <c r="K2373" s="84"/>
      <c r="L2373" s="84"/>
      <c r="M2373" s="34"/>
      <c r="N2373" s="103"/>
      <c r="O2373" s="59"/>
    </row>
    <row r="2374" ht="19" customHeight="1" spans="1:15">
      <c r="A2374" s="67"/>
      <c r="B2374" s="31"/>
      <c r="C2374" s="33">
        <v>310201</v>
      </c>
      <c r="D2374" s="33" t="s">
        <v>4657</v>
      </c>
      <c r="E2374" s="34" t="s">
        <v>4658</v>
      </c>
      <c r="F2374" s="31"/>
      <c r="G2374" s="31"/>
      <c r="H2374" s="84"/>
      <c r="I2374" s="84"/>
      <c r="J2374" s="84"/>
      <c r="K2374" s="84"/>
      <c r="L2374" s="84"/>
      <c r="M2374" s="34"/>
      <c r="N2374" s="103"/>
      <c r="O2374" s="59"/>
    </row>
    <row r="2375" ht="24" customHeight="1" spans="1:15">
      <c r="A2375" s="52">
        <v>3102010010000</v>
      </c>
      <c r="B2375" s="37" t="s">
        <v>4659</v>
      </c>
      <c r="C2375" s="37">
        <v>310201001</v>
      </c>
      <c r="D2375" s="37" t="s">
        <v>4659</v>
      </c>
      <c r="E2375" s="38"/>
      <c r="F2375" s="37"/>
      <c r="G2375" s="37" t="s">
        <v>4660</v>
      </c>
      <c r="H2375" s="37">
        <v>105.6</v>
      </c>
      <c r="I2375" s="37">
        <v>92</v>
      </c>
      <c r="J2375" s="37">
        <v>88</v>
      </c>
      <c r="K2375" s="37">
        <v>80</v>
      </c>
      <c r="L2375" s="37">
        <v>68</v>
      </c>
      <c r="M2375" s="38"/>
      <c r="N2375" s="61" t="s">
        <v>35</v>
      </c>
      <c r="O2375" s="59"/>
    </row>
    <row r="2376" ht="24" customHeight="1" spans="1:15">
      <c r="A2376" s="52">
        <v>3102010020000</v>
      </c>
      <c r="B2376" s="37" t="s">
        <v>4661</v>
      </c>
      <c r="C2376" s="37">
        <v>310201002</v>
      </c>
      <c r="D2376" s="37" t="s">
        <v>4661</v>
      </c>
      <c r="E2376" s="38"/>
      <c r="F2376" s="37"/>
      <c r="G2376" s="37" t="s">
        <v>4660</v>
      </c>
      <c r="H2376" s="37">
        <v>66</v>
      </c>
      <c r="I2376" s="37">
        <v>58</v>
      </c>
      <c r="J2376" s="37">
        <v>55</v>
      </c>
      <c r="K2376" s="37">
        <v>50</v>
      </c>
      <c r="L2376" s="37">
        <v>42.5</v>
      </c>
      <c r="M2376" s="38"/>
      <c r="N2376" s="61" t="s">
        <v>35</v>
      </c>
      <c r="O2376" s="59"/>
    </row>
    <row r="2377" ht="24" customHeight="1" spans="1:15">
      <c r="A2377" s="52">
        <v>3102010030000</v>
      </c>
      <c r="B2377" s="37" t="s">
        <v>4662</v>
      </c>
      <c r="C2377" s="37">
        <v>310201003</v>
      </c>
      <c r="D2377" s="37" t="s">
        <v>4662</v>
      </c>
      <c r="E2377" s="38"/>
      <c r="F2377" s="37"/>
      <c r="G2377" s="37" t="s">
        <v>4660</v>
      </c>
      <c r="H2377" s="37">
        <v>100.8</v>
      </c>
      <c r="I2377" s="37">
        <v>88</v>
      </c>
      <c r="J2377" s="37">
        <v>84</v>
      </c>
      <c r="K2377" s="37">
        <v>80</v>
      </c>
      <c r="L2377" s="37">
        <v>68</v>
      </c>
      <c r="M2377" s="38"/>
      <c r="N2377" s="61" t="s">
        <v>35</v>
      </c>
      <c r="O2377" s="59"/>
    </row>
    <row r="2378" ht="24" customHeight="1" spans="1:15">
      <c r="A2378" s="52">
        <v>3102010040000</v>
      </c>
      <c r="B2378" s="37" t="s">
        <v>4663</v>
      </c>
      <c r="C2378" s="37">
        <v>310201004</v>
      </c>
      <c r="D2378" s="37" t="s">
        <v>4663</v>
      </c>
      <c r="E2378" s="38" t="s">
        <v>4664</v>
      </c>
      <c r="F2378" s="37"/>
      <c r="G2378" s="37" t="s">
        <v>4660</v>
      </c>
      <c r="H2378" s="37">
        <v>105.6</v>
      </c>
      <c r="I2378" s="37">
        <v>92</v>
      </c>
      <c r="J2378" s="37">
        <v>88</v>
      </c>
      <c r="K2378" s="37">
        <v>80</v>
      </c>
      <c r="L2378" s="37">
        <v>68</v>
      </c>
      <c r="M2378" s="38"/>
      <c r="N2378" s="61" t="s">
        <v>35</v>
      </c>
      <c r="O2378" s="59"/>
    </row>
    <row r="2379" ht="24" customHeight="1" spans="1:15">
      <c r="A2379" s="52">
        <v>3102010050000</v>
      </c>
      <c r="B2379" s="37" t="s">
        <v>4665</v>
      </c>
      <c r="C2379" s="37">
        <v>310201005</v>
      </c>
      <c r="D2379" s="37" t="s">
        <v>4665</v>
      </c>
      <c r="E2379" s="38" t="s">
        <v>4666</v>
      </c>
      <c r="F2379" s="37"/>
      <c r="G2379" s="37" t="s">
        <v>4660</v>
      </c>
      <c r="H2379" s="37">
        <v>61.2</v>
      </c>
      <c r="I2379" s="37">
        <v>53</v>
      </c>
      <c r="J2379" s="37">
        <v>51</v>
      </c>
      <c r="K2379" s="37">
        <v>46</v>
      </c>
      <c r="L2379" s="37">
        <v>39.1</v>
      </c>
      <c r="M2379" s="38"/>
      <c r="N2379" s="61" t="s">
        <v>35</v>
      </c>
      <c r="O2379" s="59"/>
    </row>
    <row r="2380" ht="24" customHeight="1" spans="1:15">
      <c r="A2380" s="52">
        <v>3102010060000</v>
      </c>
      <c r="B2380" s="37" t="s">
        <v>4667</v>
      </c>
      <c r="C2380" s="37">
        <v>310201006</v>
      </c>
      <c r="D2380" s="37" t="s">
        <v>4667</v>
      </c>
      <c r="E2380" s="38"/>
      <c r="F2380" s="37"/>
      <c r="G2380" s="37" t="s">
        <v>4660</v>
      </c>
      <c r="H2380" s="37">
        <v>100.8</v>
      </c>
      <c r="I2380" s="37">
        <v>88</v>
      </c>
      <c r="J2380" s="37">
        <v>84</v>
      </c>
      <c r="K2380" s="37">
        <v>80</v>
      </c>
      <c r="L2380" s="37">
        <v>68</v>
      </c>
      <c r="M2380" s="38"/>
      <c r="N2380" s="61" t="s">
        <v>35</v>
      </c>
      <c r="O2380" s="59"/>
    </row>
    <row r="2381" ht="24" customHeight="1" spans="1:15">
      <c r="A2381" s="52">
        <v>3102010070000</v>
      </c>
      <c r="B2381" s="37" t="s">
        <v>4668</v>
      </c>
      <c r="C2381" s="37">
        <v>310201007</v>
      </c>
      <c r="D2381" s="37" t="s">
        <v>4668</v>
      </c>
      <c r="E2381" s="38"/>
      <c r="F2381" s="37"/>
      <c r="G2381" s="37" t="s">
        <v>4660</v>
      </c>
      <c r="H2381" s="37">
        <v>105.6</v>
      </c>
      <c r="I2381" s="37">
        <v>92</v>
      </c>
      <c r="J2381" s="37">
        <v>88</v>
      </c>
      <c r="K2381" s="37">
        <v>80</v>
      </c>
      <c r="L2381" s="37">
        <v>68</v>
      </c>
      <c r="M2381" s="38"/>
      <c r="N2381" s="61" t="s">
        <v>35</v>
      </c>
      <c r="O2381" s="59"/>
    </row>
    <row r="2382" ht="19" customHeight="1" spans="1:15">
      <c r="A2382" s="67"/>
      <c r="B2382" s="31"/>
      <c r="C2382" s="33">
        <v>310202</v>
      </c>
      <c r="D2382" s="33" t="s">
        <v>4669</v>
      </c>
      <c r="E2382" s="34"/>
      <c r="F2382" s="31"/>
      <c r="G2382" s="31"/>
      <c r="H2382" s="84"/>
      <c r="I2382" s="84"/>
      <c r="J2382" s="84"/>
      <c r="K2382" s="84"/>
      <c r="L2382" s="84"/>
      <c r="M2382" s="34"/>
      <c r="N2382" s="103"/>
      <c r="O2382" s="59"/>
    </row>
    <row r="2383" ht="24" customHeight="1" spans="1:15">
      <c r="A2383" s="52">
        <v>3102020010000</v>
      </c>
      <c r="B2383" s="37" t="s">
        <v>4670</v>
      </c>
      <c r="C2383" s="37">
        <v>310202001</v>
      </c>
      <c r="D2383" s="37" t="s">
        <v>4670</v>
      </c>
      <c r="E2383" s="38" t="s">
        <v>4671</v>
      </c>
      <c r="F2383" s="37"/>
      <c r="G2383" s="37" t="s">
        <v>4660</v>
      </c>
      <c r="H2383" s="37">
        <v>63.6</v>
      </c>
      <c r="I2383" s="37">
        <v>56</v>
      </c>
      <c r="J2383" s="37">
        <v>53</v>
      </c>
      <c r="K2383" s="37">
        <v>50</v>
      </c>
      <c r="L2383" s="37">
        <v>42.5</v>
      </c>
      <c r="M2383" s="38"/>
      <c r="N2383" s="61" t="s">
        <v>35</v>
      </c>
      <c r="O2383" s="59"/>
    </row>
    <row r="2384" ht="24" customHeight="1" spans="1:15">
      <c r="A2384" s="52">
        <v>3102020020000</v>
      </c>
      <c r="B2384" s="37" t="s">
        <v>4672</v>
      </c>
      <c r="C2384" s="37">
        <v>310202002</v>
      </c>
      <c r="D2384" s="37" t="s">
        <v>4672</v>
      </c>
      <c r="E2384" s="38" t="s">
        <v>4673</v>
      </c>
      <c r="F2384" s="37"/>
      <c r="G2384" s="37" t="s">
        <v>4660</v>
      </c>
      <c r="H2384" s="37">
        <v>100.8</v>
      </c>
      <c r="I2384" s="37">
        <v>88</v>
      </c>
      <c r="J2384" s="37">
        <v>84</v>
      </c>
      <c r="K2384" s="37">
        <v>80</v>
      </c>
      <c r="L2384" s="37">
        <v>68</v>
      </c>
      <c r="M2384" s="38"/>
      <c r="N2384" s="61" t="s">
        <v>35</v>
      </c>
      <c r="O2384" s="59"/>
    </row>
    <row r="2385" ht="19" customHeight="1" spans="1:15">
      <c r="A2385" s="67"/>
      <c r="B2385" s="31"/>
      <c r="C2385" s="33">
        <v>310203</v>
      </c>
      <c r="D2385" s="33" t="s">
        <v>4674</v>
      </c>
      <c r="E2385" s="34"/>
      <c r="F2385" s="31"/>
      <c r="G2385" s="31"/>
      <c r="H2385" s="84"/>
      <c r="I2385" s="84"/>
      <c r="J2385" s="84"/>
      <c r="K2385" s="84"/>
      <c r="L2385" s="84"/>
      <c r="M2385" s="34"/>
      <c r="N2385" s="103"/>
      <c r="O2385" s="59"/>
    </row>
    <row r="2386" ht="51" customHeight="1" spans="1:15">
      <c r="A2386" s="52">
        <v>3102030010000</v>
      </c>
      <c r="B2386" s="37" t="s">
        <v>4675</v>
      </c>
      <c r="C2386" s="37">
        <v>310203001</v>
      </c>
      <c r="D2386" s="37" t="s">
        <v>4675</v>
      </c>
      <c r="E2386" s="38" t="s">
        <v>4676</v>
      </c>
      <c r="F2386" s="37"/>
      <c r="G2386" s="37" t="s">
        <v>4660</v>
      </c>
      <c r="H2386" s="37">
        <v>88.8</v>
      </c>
      <c r="I2386" s="37">
        <v>77</v>
      </c>
      <c r="J2386" s="37">
        <v>74</v>
      </c>
      <c r="K2386" s="37">
        <v>70</v>
      </c>
      <c r="L2386" s="37">
        <v>59.5</v>
      </c>
      <c r="M2386" s="38"/>
      <c r="N2386" s="61" t="s">
        <v>35</v>
      </c>
      <c r="O2386" s="59"/>
    </row>
    <row r="2387" ht="62" customHeight="1" spans="1:15">
      <c r="A2387" s="52">
        <v>3102030020000</v>
      </c>
      <c r="B2387" s="37" t="s">
        <v>4677</v>
      </c>
      <c r="C2387" s="37">
        <v>310203002</v>
      </c>
      <c r="D2387" s="37" t="s">
        <v>4677</v>
      </c>
      <c r="E2387" s="38" t="s">
        <v>4678</v>
      </c>
      <c r="F2387" s="37"/>
      <c r="G2387" s="37" t="s">
        <v>4660</v>
      </c>
      <c r="H2387" s="37">
        <v>100.8</v>
      </c>
      <c r="I2387" s="37">
        <v>88</v>
      </c>
      <c r="J2387" s="37">
        <v>84</v>
      </c>
      <c r="K2387" s="37">
        <v>80</v>
      </c>
      <c r="L2387" s="37">
        <v>68</v>
      </c>
      <c r="M2387" s="38"/>
      <c r="N2387" s="61" t="s">
        <v>35</v>
      </c>
      <c r="O2387" s="59"/>
    </row>
    <row r="2388" ht="64" customHeight="1" spans="1:15">
      <c r="A2388" s="52">
        <v>3102030030000</v>
      </c>
      <c r="B2388" s="37" t="s">
        <v>4679</v>
      </c>
      <c r="C2388" s="37">
        <v>310203003</v>
      </c>
      <c r="D2388" s="37" t="s">
        <v>4679</v>
      </c>
      <c r="E2388" s="38" t="s">
        <v>4680</v>
      </c>
      <c r="F2388" s="37"/>
      <c r="G2388" s="37" t="s">
        <v>4660</v>
      </c>
      <c r="H2388" s="37">
        <v>66</v>
      </c>
      <c r="I2388" s="37">
        <v>58</v>
      </c>
      <c r="J2388" s="37">
        <v>55</v>
      </c>
      <c r="K2388" s="37">
        <v>50</v>
      </c>
      <c r="L2388" s="37">
        <v>42.5</v>
      </c>
      <c r="M2388" s="38"/>
      <c r="N2388" s="61" t="s">
        <v>35</v>
      </c>
      <c r="O2388" s="59"/>
    </row>
    <row r="2389" ht="24" customHeight="1" spans="1:15">
      <c r="A2389" s="52">
        <v>3102030030100</v>
      </c>
      <c r="B2389" s="37" t="s">
        <v>4681</v>
      </c>
      <c r="C2389" s="37" t="s">
        <v>4682</v>
      </c>
      <c r="D2389" s="37" t="s">
        <v>4681</v>
      </c>
      <c r="E2389" s="38"/>
      <c r="F2389" s="37"/>
      <c r="G2389" s="37" t="s">
        <v>4660</v>
      </c>
      <c r="H2389" s="37">
        <v>66</v>
      </c>
      <c r="I2389" s="37">
        <v>58</v>
      </c>
      <c r="J2389" s="37">
        <v>55</v>
      </c>
      <c r="K2389" s="37">
        <v>50</v>
      </c>
      <c r="L2389" s="37">
        <v>42.5</v>
      </c>
      <c r="M2389" s="38"/>
      <c r="N2389" s="61" t="s">
        <v>35</v>
      </c>
      <c r="O2389" s="59"/>
    </row>
    <row r="2390" ht="24" customHeight="1" spans="1:15">
      <c r="A2390" s="52">
        <v>3102030030200</v>
      </c>
      <c r="B2390" s="37" t="s">
        <v>4683</v>
      </c>
      <c r="C2390" s="37" t="s">
        <v>4684</v>
      </c>
      <c r="D2390" s="37" t="s">
        <v>4683</v>
      </c>
      <c r="E2390" s="38"/>
      <c r="F2390" s="37"/>
      <c r="G2390" s="37" t="s">
        <v>4660</v>
      </c>
      <c r="H2390" s="37">
        <v>66</v>
      </c>
      <c r="I2390" s="37">
        <v>58</v>
      </c>
      <c r="J2390" s="37">
        <v>55</v>
      </c>
      <c r="K2390" s="37">
        <v>50</v>
      </c>
      <c r="L2390" s="37">
        <v>42.5</v>
      </c>
      <c r="M2390" s="38"/>
      <c r="N2390" s="61" t="s">
        <v>35</v>
      </c>
      <c r="O2390" s="59"/>
    </row>
    <row r="2391" ht="27" customHeight="1" spans="1:15">
      <c r="A2391" s="52">
        <v>3102030040000</v>
      </c>
      <c r="B2391" s="37" t="s">
        <v>4685</v>
      </c>
      <c r="C2391" s="37">
        <v>310203004</v>
      </c>
      <c r="D2391" s="37" t="s">
        <v>4685</v>
      </c>
      <c r="E2391" s="38" t="s">
        <v>4686</v>
      </c>
      <c r="F2391" s="37"/>
      <c r="G2391" s="37" t="s">
        <v>4660</v>
      </c>
      <c r="H2391" s="37">
        <v>38.4</v>
      </c>
      <c r="I2391" s="37">
        <v>35</v>
      </c>
      <c r="J2391" s="37">
        <v>32</v>
      </c>
      <c r="K2391" s="37">
        <v>30</v>
      </c>
      <c r="L2391" s="37">
        <v>25.5</v>
      </c>
      <c r="M2391" s="38"/>
      <c r="N2391" s="61" t="s">
        <v>35</v>
      </c>
      <c r="O2391" s="59"/>
    </row>
    <row r="2392" ht="36" customHeight="1" spans="1:15">
      <c r="A2392" s="52">
        <v>3102030050000</v>
      </c>
      <c r="B2392" s="37" t="s">
        <v>4687</v>
      </c>
      <c r="C2392" s="37">
        <v>310203005</v>
      </c>
      <c r="D2392" s="37" t="s">
        <v>4687</v>
      </c>
      <c r="E2392" s="38" t="s">
        <v>4688</v>
      </c>
      <c r="F2392" s="37"/>
      <c r="G2392" s="37" t="s">
        <v>4660</v>
      </c>
      <c r="H2392" s="37"/>
      <c r="I2392" s="37"/>
      <c r="J2392" s="37"/>
      <c r="K2392" s="37"/>
      <c r="L2392" s="37"/>
      <c r="M2392" s="38"/>
      <c r="N2392" s="61" t="s">
        <v>35</v>
      </c>
      <c r="O2392" s="59"/>
    </row>
    <row r="2393" ht="19" customHeight="1" spans="1:15">
      <c r="A2393" s="67"/>
      <c r="B2393" s="31"/>
      <c r="C2393" s="33">
        <v>310204</v>
      </c>
      <c r="D2393" s="33" t="s">
        <v>4689</v>
      </c>
      <c r="E2393" s="34"/>
      <c r="F2393" s="31"/>
      <c r="G2393" s="31"/>
      <c r="H2393" s="84"/>
      <c r="I2393" s="84"/>
      <c r="J2393" s="84"/>
      <c r="K2393" s="84"/>
      <c r="L2393" s="84"/>
      <c r="M2393" s="34"/>
      <c r="N2393" s="103"/>
      <c r="O2393" s="59"/>
    </row>
    <row r="2394" ht="28" customHeight="1" spans="1:15">
      <c r="A2394" s="52">
        <v>3102040010000</v>
      </c>
      <c r="B2394" s="37" t="s">
        <v>4690</v>
      </c>
      <c r="C2394" s="37">
        <v>310204001</v>
      </c>
      <c r="D2394" s="37" t="s">
        <v>4690</v>
      </c>
      <c r="E2394" s="38" t="s">
        <v>4691</v>
      </c>
      <c r="F2394" s="37"/>
      <c r="G2394" s="37" t="s">
        <v>4660</v>
      </c>
      <c r="H2394" s="37"/>
      <c r="I2394" s="37"/>
      <c r="J2394" s="37"/>
      <c r="K2394" s="37"/>
      <c r="L2394" s="37"/>
      <c r="M2394" s="38"/>
      <c r="N2394" s="61" t="s">
        <v>35</v>
      </c>
      <c r="O2394" s="59"/>
    </row>
    <row r="2395" ht="31" customHeight="1" spans="1:15">
      <c r="A2395" s="52">
        <v>3102040020000</v>
      </c>
      <c r="B2395" s="37" t="s">
        <v>4692</v>
      </c>
      <c r="C2395" s="37">
        <v>310204002</v>
      </c>
      <c r="D2395" s="37" t="s">
        <v>4692</v>
      </c>
      <c r="E2395" s="38" t="s">
        <v>4693</v>
      </c>
      <c r="F2395" s="37"/>
      <c r="G2395" s="37" t="s">
        <v>4660</v>
      </c>
      <c r="H2395" s="37"/>
      <c r="I2395" s="37"/>
      <c r="J2395" s="37"/>
      <c r="K2395" s="37"/>
      <c r="L2395" s="37"/>
      <c r="M2395" s="38"/>
      <c r="N2395" s="61" t="s">
        <v>35</v>
      </c>
      <c r="O2395" s="59"/>
    </row>
    <row r="2396" ht="50" customHeight="1" spans="1:15">
      <c r="A2396" s="52">
        <v>3102040030000</v>
      </c>
      <c r="B2396" s="37" t="s">
        <v>4694</v>
      </c>
      <c r="C2396" s="37">
        <v>310204003</v>
      </c>
      <c r="D2396" s="37" t="s">
        <v>4694</v>
      </c>
      <c r="E2396" s="38" t="s">
        <v>4695</v>
      </c>
      <c r="F2396" s="37"/>
      <c r="G2396" s="37" t="s">
        <v>4660</v>
      </c>
      <c r="H2396" s="37"/>
      <c r="I2396" s="37"/>
      <c r="J2396" s="37"/>
      <c r="K2396" s="37"/>
      <c r="L2396" s="37"/>
      <c r="M2396" s="38"/>
      <c r="N2396" s="61" t="s">
        <v>113</v>
      </c>
      <c r="O2396" s="59"/>
    </row>
    <row r="2397" ht="48" customHeight="1" spans="1:15">
      <c r="A2397" s="52">
        <v>3102040040000</v>
      </c>
      <c r="B2397" s="37" t="s">
        <v>4696</v>
      </c>
      <c r="C2397" s="37">
        <v>310204004</v>
      </c>
      <c r="D2397" s="37" t="s">
        <v>4696</v>
      </c>
      <c r="E2397" s="38" t="s">
        <v>4697</v>
      </c>
      <c r="F2397" s="37"/>
      <c r="G2397" s="37" t="s">
        <v>4660</v>
      </c>
      <c r="H2397" s="37"/>
      <c r="I2397" s="37"/>
      <c r="J2397" s="37"/>
      <c r="K2397" s="37"/>
      <c r="L2397" s="37"/>
      <c r="M2397" s="38"/>
      <c r="N2397" s="61" t="s">
        <v>35</v>
      </c>
      <c r="O2397" s="59"/>
    </row>
    <row r="2398" ht="25" customHeight="1" spans="1:15">
      <c r="A2398" s="52">
        <v>3102040050000</v>
      </c>
      <c r="B2398" s="37" t="s">
        <v>4698</v>
      </c>
      <c r="C2398" s="37">
        <v>310204005</v>
      </c>
      <c r="D2398" s="37" t="s">
        <v>4698</v>
      </c>
      <c r="E2398" s="38" t="s">
        <v>4699</v>
      </c>
      <c r="F2398" s="37"/>
      <c r="G2398" s="37" t="s">
        <v>4660</v>
      </c>
      <c r="H2398" s="37"/>
      <c r="I2398" s="37"/>
      <c r="J2398" s="37"/>
      <c r="K2398" s="37"/>
      <c r="L2398" s="37"/>
      <c r="M2398" s="38"/>
      <c r="N2398" s="61" t="s">
        <v>35</v>
      </c>
      <c r="O2398" s="59"/>
    </row>
    <row r="2399" ht="26" customHeight="1" spans="1:15">
      <c r="A2399" s="52">
        <v>3102040060000</v>
      </c>
      <c r="B2399" s="37" t="s">
        <v>4700</v>
      </c>
      <c r="C2399" s="37">
        <v>310204006</v>
      </c>
      <c r="D2399" s="37" t="s">
        <v>4700</v>
      </c>
      <c r="E2399" s="38" t="s">
        <v>4701</v>
      </c>
      <c r="F2399" s="37"/>
      <c r="G2399" s="37" t="s">
        <v>4660</v>
      </c>
      <c r="H2399" s="37"/>
      <c r="I2399" s="37"/>
      <c r="J2399" s="37"/>
      <c r="K2399" s="37"/>
      <c r="L2399" s="37"/>
      <c r="M2399" s="38"/>
      <c r="N2399" s="61" t="s">
        <v>35</v>
      </c>
      <c r="O2399" s="59"/>
    </row>
    <row r="2400" ht="20" customHeight="1" spans="1:15">
      <c r="A2400" s="67"/>
      <c r="B2400" s="31"/>
      <c r="C2400" s="33">
        <v>310205</v>
      </c>
      <c r="D2400" s="33" t="s">
        <v>4708</v>
      </c>
      <c r="E2400" s="34"/>
      <c r="F2400" s="31"/>
      <c r="G2400" s="31"/>
      <c r="H2400" s="84"/>
      <c r="I2400" s="84"/>
      <c r="J2400" s="84"/>
      <c r="K2400" s="84"/>
      <c r="L2400" s="84"/>
      <c r="M2400" s="34"/>
      <c r="N2400" s="103"/>
      <c r="O2400" s="59"/>
    </row>
    <row r="2401" ht="24" customHeight="1" spans="1:15">
      <c r="A2401" s="52">
        <v>3102050010000</v>
      </c>
      <c r="B2401" s="37" t="s">
        <v>4709</v>
      </c>
      <c r="C2401" s="37">
        <v>310205001</v>
      </c>
      <c r="D2401" s="37" t="s">
        <v>4709</v>
      </c>
      <c r="E2401" s="38" t="s">
        <v>4710</v>
      </c>
      <c r="F2401" s="37"/>
      <c r="G2401" s="37" t="s">
        <v>4660</v>
      </c>
      <c r="H2401" s="37">
        <v>30</v>
      </c>
      <c r="I2401" s="37">
        <v>27</v>
      </c>
      <c r="J2401" s="37">
        <v>25</v>
      </c>
      <c r="K2401" s="37">
        <v>23</v>
      </c>
      <c r="L2401" s="37">
        <v>19.55</v>
      </c>
      <c r="M2401" s="38"/>
      <c r="N2401" s="61" t="s">
        <v>35</v>
      </c>
      <c r="O2401" s="59"/>
    </row>
    <row r="2402" ht="24" customHeight="1" spans="1:15">
      <c r="A2402" s="52">
        <v>3102050010100</v>
      </c>
      <c r="B2402" s="37" t="s">
        <v>4711</v>
      </c>
      <c r="C2402" s="37" t="s">
        <v>4712</v>
      </c>
      <c r="D2402" s="37" t="s">
        <v>4711</v>
      </c>
      <c r="E2402" s="38"/>
      <c r="F2402" s="37"/>
      <c r="G2402" s="37" t="s">
        <v>4660</v>
      </c>
      <c r="H2402" s="37">
        <v>30</v>
      </c>
      <c r="I2402" s="37">
        <v>27</v>
      </c>
      <c r="J2402" s="37">
        <v>25</v>
      </c>
      <c r="K2402" s="37">
        <v>23</v>
      </c>
      <c r="L2402" s="37">
        <v>19.55</v>
      </c>
      <c r="M2402" s="38"/>
      <c r="N2402" s="61" t="s">
        <v>35</v>
      </c>
      <c r="O2402" s="59"/>
    </row>
    <row r="2403" ht="24" customHeight="1" spans="1:15">
      <c r="A2403" s="52">
        <v>3102050010200</v>
      </c>
      <c r="B2403" s="37" t="s">
        <v>4713</v>
      </c>
      <c r="C2403" s="37" t="s">
        <v>4714</v>
      </c>
      <c r="D2403" s="37" t="s">
        <v>4713</v>
      </c>
      <c r="E2403" s="38"/>
      <c r="F2403" s="37"/>
      <c r="G2403" s="37" t="s">
        <v>4660</v>
      </c>
      <c r="H2403" s="37">
        <v>30</v>
      </c>
      <c r="I2403" s="37">
        <v>27</v>
      </c>
      <c r="J2403" s="37">
        <v>25</v>
      </c>
      <c r="K2403" s="37">
        <v>23</v>
      </c>
      <c r="L2403" s="37">
        <v>19.55</v>
      </c>
      <c r="M2403" s="38"/>
      <c r="N2403" s="61" t="s">
        <v>35</v>
      </c>
      <c r="O2403" s="59"/>
    </row>
    <row r="2404" ht="24" customHeight="1" spans="1:15">
      <c r="A2404" s="52">
        <v>3102050020000</v>
      </c>
      <c r="B2404" s="37" t="s">
        <v>4715</v>
      </c>
      <c r="C2404" s="37">
        <v>310205002</v>
      </c>
      <c r="D2404" s="37" t="s">
        <v>4715</v>
      </c>
      <c r="E2404" s="38" t="s">
        <v>4716</v>
      </c>
      <c r="F2404" s="37"/>
      <c r="G2404" s="37" t="s">
        <v>4660</v>
      </c>
      <c r="H2404" s="37">
        <v>15.6</v>
      </c>
      <c r="I2404" s="37">
        <v>14</v>
      </c>
      <c r="J2404" s="37">
        <v>13</v>
      </c>
      <c r="K2404" s="37">
        <v>12</v>
      </c>
      <c r="L2404" s="37">
        <v>10.2</v>
      </c>
      <c r="M2404" s="38"/>
      <c r="N2404" s="61" t="s">
        <v>35</v>
      </c>
      <c r="O2404" s="59"/>
    </row>
    <row r="2405" ht="24" customHeight="1" spans="1:15">
      <c r="A2405" s="52">
        <v>3102050030000</v>
      </c>
      <c r="B2405" s="37" t="s">
        <v>4717</v>
      </c>
      <c r="C2405" s="37">
        <v>310205003</v>
      </c>
      <c r="D2405" s="37" t="s">
        <v>4717</v>
      </c>
      <c r="E2405" s="38" t="s">
        <v>4718</v>
      </c>
      <c r="F2405" s="37"/>
      <c r="G2405" s="37" t="s">
        <v>4660</v>
      </c>
      <c r="H2405" s="37">
        <v>38.4</v>
      </c>
      <c r="I2405" s="37">
        <v>35</v>
      </c>
      <c r="J2405" s="37">
        <v>32</v>
      </c>
      <c r="K2405" s="37">
        <v>30</v>
      </c>
      <c r="L2405" s="37">
        <v>25.5</v>
      </c>
      <c r="M2405" s="38"/>
      <c r="N2405" s="61" t="s">
        <v>35</v>
      </c>
      <c r="O2405" s="59"/>
    </row>
    <row r="2406" ht="46" customHeight="1" spans="1:15">
      <c r="A2406" s="52">
        <v>3102050040000</v>
      </c>
      <c r="B2406" s="37" t="s">
        <v>4719</v>
      </c>
      <c r="C2406" s="37">
        <v>310205004</v>
      </c>
      <c r="D2406" s="37" t="s">
        <v>4719</v>
      </c>
      <c r="E2406" s="38" t="s">
        <v>4720</v>
      </c>
      <c r="F2406" s="37"/>
      <c r="G2406" s="37" t="s">
        <v>4660</v>
      </c>
      <c r="H2406" s="37">
        <v>38.4</v>
      </c>
      <c r="I2406" s="37">
        <v>35</v>
      </c>
      <c r="J2406" s="37">
        <v>32</v>
      </c>
      <c r="K2406" s="37">
        <v>30</v>
      </c>
      <c r="L2406" s="37">
        <v>25.5</v>
      </c>
      <c r="M2406" s="38"/>
      <c r="N2406" s="61" t="s">
        <v>35</v>
      </c>
      <c r="O2406" s="59"/>
    </row>
    <row r="2407" ht="24" customHeight="1" spans="1:15">
      <c r="A2407" s="52">
        <v>3102050040100</v>
      </c>
      <c r="B2407" s="37" t="s">
        <v>4721</v>
      </c>
      <c r="C2407" s="37" t="s">
        <v>4722</v>
      </c>
      <c r="D2407" s="37" t="s">
        <v>4721</v>
      </c>
      <c r="E2407" s="38"/>
      <c r="F2407" s="37"/>
      <c r="G2407" s="37" t="s">
        <v>4660</v>
      </c>
      <c r="H2407" s="37">
        <v>38.4</v>
      </c>
      <c r="I2407" s="37">
        <v>35</v>
      </c>
      <c r="J2407" s="37">
        <v>32</v>
      </c>
      <c r="K2407" s="37">
        <v>30</v>
      </c>
      <c r="L2407" s="37">
        <v>25.5</v>
      </c>
      <c r="M2407" s="38"/>
      <c r="N2407" s="61" t="s">
        <v>35</v>
      </c>
      <c r="O2407" s="59"/>
    </row>
    <row r="2408" ht="24" customHeight="1" spans="1:15">
      <c r="A2408" s="52">
        <v>3102050050000</v>
      </c>
      <c r="B2408" s="37" t="s">
        <v>4723</v>
      </c>
      <c r="C2408" s="37">
        <v>310205005</v>
      </c>
      <c r="D2408" s="37" t="s">
        <v>4723</v>
      </c>
      <c r="E2408" s="38" t="s">
        <v>4724</v>
      </c>
      <c r="F2408" s="37"/>
      <c r="G2408" s="37" t="s">
        <v>4660</v>
      </c>
      <c r="H2408" s="37"/>
      <c r="I2408" s="37"/>
      <c r="J2408" s="37"/>
      <c r="K2408" s="37"/>
      <c r="L2408" s="37"/>
      <c r="M2408" s="38"/>
      <c r="N2408" s="61" t="s">
        <v>35</v>
      </c>
      <c r="O2408" s="59"/>
    </row>
    <row r="2409" ht="24" customHeight="1" spans="1:15">
      <c r="A2409" s="52">
        <v>3102050060000</v>
      </c>
      <c r="B2409" s="37" t="s">
        <v>4725</v>
      </c>
      <c r="C2409" s="37">
        <v>310205006</v>
      </c>
      <c r="D2409" s="37" t="s">
        <v>4725</v>
      </c>
      <c r="E2409" s="38" t="s">
        <v>4726</v>
      </c>
      <c r="F2409" s="37"/>
      <c r="G2409" s="37" t="s">
        <v>4660</v>
      </c>
      <c r="H2409" s="37"/>
      <c r="I2409" s="37"/>
      <c r="J2409" s="37"/>
      <c r="K2409" s="37"/>
      <c r="L2409" s="37"/>
      <c r="M2409" s="38"/>
      <c r="N2409" s="61" t="s">
        <v>35</v>
      </c>
      <c r="O2409" s="59"/>
    </row>
    <row r="2410" ht="24" customHeight="1" spans="1:15">
      <c r="A2410" s="52">
        <v>3102050070000</v>
      </c>
      <c r="B2410" s="37" t="s">
        <v>4727</v>
      </c>
      <c r="C2410" s="37">
        <v>310205007</v>
      </c>
      <c r="D2410" s="37" t="s">
        <v>4727</v>
      </c>
      <c r="E2410" s="38" t="s">
        <v>4728</v>
      </c>
      <c r="F2410" s="37"/>
      <c r="G2410" s="37" t="s">
        <v>4660</v>
      </c>
      <c r="H2410" s="37">
        <v>33.6</v>
      </c>
      <c r="I2410" s="37">
        <v>31</v>
      </c>
      <c r="J2410" s="37">
        <v>28</v>
      </c>
      <c r="K2410" s="37">
        <v>27</v>
      </c>
      <c r="L2410" s="37">
        <v>22.95</v>
      </c>
      <c r="M2410" s="38"/>
      <c r="N2410" s="61" t="s">
        <v>35</v>
      </c>
      <c r="O2410" s="59"/>
    </row>
    <row r="2411" ht="24" customHeight="1" spans="1:15">
      <c r="A2411" s="52">
        <v>3102050080000</v>
      </c>
      <c r="B2411" s="37" t="s">
        <v>4729</v>
      </c>
      <c r="C2411" s="37">
        <v>310205008</v>
      </c>
      <c r="D2411" s="37" t="s">
        <v>4729</v>
      </c>
      <c r="E2411" s="38" t="s">
        <v>4730</v>
      </c>
      <c r="F2411" s="37"/>
      <c r="G2411" s="37" t="s">
        <v>4660</v>
      </c>
      <c r="H2411" s="37">
        <v>25.2</v>
      </c>
      <c r="I2411" s="37">
        <v>23</v>
      </c>
      <c r="J2411" s="37">
        <v>21</v>
      </c>
      <c r="K2411" s="37">
        <v>20</v>
      </c>
      <c r="L2411" s="37">
        <v>17</v>
      </c>
      <c r="M2411" s="38"/>
      <c r="N2411" s="61" t="s">
        <v>35</v>
      </c>
      <c r="O2411" s="59"/>
    </row>
    <row r="2412" ht="24" customHeight="1" spans="1:15">
      <c r="A2412" s="52">
        <v>3102050090000</v>
      </c>
      <c r="B2412" s="37" t="s">
        <v>4731</v>
      </c>
      <c r="C2412" s="37">
        <v>310205009</v>
      </c>
      <c r="D2412" s="37" t="s">
        <v>4731</v>
      </c>
      <c r="E2412" s="38" t="s">
        <v>4732</v>
      </c>
      <c r="F2412" s="37" t="s">
        <v>4733</v>
      </c>
      <c r="G2412" s="37" t="s">
        <v>26</v>
      </c>
      <c r="H2412" s="36">
        <v>200</v>
      </c>
      <c r="I2412" s="36">
        <v>183</v>
      </c>
      <c r="J2412" s="36">
        <v>167</v>
      </c>
      <c r="K2412" s="36">
        <v>158</v>
      </c>
      <c r="L2412" s="36">
        <v>150</v>
      </c>
      <c r="M2412" s="38"/>
      <c r="N2412" s="87" t="s">
        <v>113</v>
      </c>
      <c r="O2412" s="88" t="s">
        <v>670</v>
      </c>
    </row>
    <row r="2413" ht="19" customHeight="1" spans="1:15">
      <c r="A2413" s="52">
        <v>3102050100000</v>
      </c>
      <c r="B2413" s="37" t="s">
        <v>4734</v>
      </c>
      <c r="C2413" s="37">
        <v>310205010</v>
      </c>
      <c r="D2413" s="37" t="s">
        <v>4734</v>
      </c>
      <c r="E2413" s="38"/>
      <c r="F2413" s="37"/>
      <c r="G2413" s="37" t="s">
        <v>26</v>
      </c>
      <c r="H2413" s="37"/>
      <c r="I2413" s="37"/>
      <c r="J2413" s="37"/>
      <c r="K2413" s="37"/>
      <c r="L2413" s="37"/>
      <c r="M2413" s="38"/>
      <c r="N2413" s="61" t="s">
        <v>28</v>
      </c>
      <c r="O2413" s="59"/>
    </row>
    <row r="2414" ht="19" customHeight="1" spans="1:15">
      <c r="A2414" s="67"/>
      <c r="B2414" s="31"/>
      <c r="C2414" s="33">
        <v>310206</v>
      </c>
      <c r="D2414" s="33" t="s">
        <v>4735</v>
      </c>
      <c r="E2414" s="34"/>
      <c r="F2414" s="31"/>
      <c r="G2414" s="31"/>
      <c r="H2414" s="84"/>
      <c r="I2414" s="84"/>
      <c r="J2414" s="84"/>
      <c r="K2414" s="84"/>
      <c r="L2414" s="84"/>
      <c r="M2414" s="34"/>
      <c r="N2414" s="103"/>
      <c r="O2414" s="59"/>
    </row>
    <row r="2415" ht="24" customHeight="1" spans="1:15">
      <c r="A2415" s="52">
        <v>3102060010000</v>
      </c>
      <c r="B2415" s="37" t="s">
        <v>4736</v>
      </c>
      <c r="C2415" s="37">
        <v>310206001</v>
      </c>
      <c r="D2415" s="37" t="s">
        <v>4736</v>
      </c>
      <c r="E2415" s="38" t="s">
        <v>4737</v>
      </c>
      <c r="F2415" s="37"/>
      <c r="G2415" s="37" t="s">
        <v>4660</v>
      </c>
      <c r="H2415" s="37"/>
      <c r="I2415" s="37"/>
      <c r="J2415" s="37"/>
      <c r="K2415" s="37"/>
      <c r="L2415" s="37"/>
      <c r="M2415" s="38"/>
      <c r="N2415" s="61" t="s">
        <v>35</v>
      </c>
      <c r="O2415" s="59"/>
    </row>
    <row r="2416" ht="38" customHeight="1" spans="1:15">
      <c r="A2416" s="52">
        <v>3102060020000</v>
      </c>
      <c r="B2416" s="37" t="s">
        <v>4738</v>
      </c>
      <c r="C2416" s="37">
        <v>310206002</v>
      </c>
      <c r="D2416" s="37" t="s">
        <v>4738</v>
      </c>
      <c r="E2416" s="38" t="s">
        <v>4739</v>
      </c>
      <c r="F2416" s="37"/>
      <c r="G2416" s="37" t="s">
        <v>4660</v>
      </c>
      <c r="H2416" s="37"/>
      <c r="I2416" s="37"/>
      <c r="J2416" s="37"/>
      <c r="K2416" s="37"/>
      <c r="L2416" s="37"/>
      <c r="M2416" s="38"/>
      <c r="N2416" s="61" t="s">
        <v>35</v>
      </c>
      <c r="O2416" s="59"/>
    </row>
    <row r="2417" ht="30" customHeight="1" spans="1:15">
      <c r="A2417" s="52">
        <v>3102060020100</v>
      </c>
      <c r="B2417" s="37" t="s">
        <v>4740</v>
      </c>
      <c r="C2417" s="37" t="s">
        <v>4741</v>
      </c>
      <c r="D2417" s="37" t="s">
        <v>4740</v>
      </c>
      <c r="E2417" s="38"/>
      <c r="F2417" s="37"/>
      <c r="G2417" s="37" t="s">
        <v>4660</v>
      </c>
      <c r="H2417" s="37"/>
      <c r="I2417" s="37"/>
      <c r="J2417" s="37"/>
      <c r="K2417" s="37"/>
      <c r="L2417" s="37"/>
      <c r="M2417" s="38"/>
      <c r="N2417" s="61" t="s">
        <v>35</v>
      </c>
      <c r="O2417" s="59"/>
    </row>
    <row r="2418" ht="28" customHeight="1" spans="1:15">
      <c r="A2418" s="52">
        <v>3102060020200</v>
      </c>
      <c r="B2418" s="37" t="s">
        <v>4742</v>
      </c>
      <c r="C2418" s="37" t="s">
        <v>4743</v>
      </c>
      <c r="D2418" s="37" t="s">
        <v>4742</v>
      </c>
      <c r="E2418" s="38"/>
      <c r="F2418" s="37"/>
      <c r="G2418" s="37" t="s">
        <v>4660</v>
      </c>
      <c r="H2418" s="37"/>
      <c r="I2418" s="37"/>
      <c r="J2418" s="37"/>
      <c r="K2418" s="37"/>
      <c r="L2418" s="37"/>
      <c r="M2418" s="38"/>
      <c r="N2418" s="61" t="s">
        <v>35</v>
      </c>
      <c r="O2418" s="59"/>
    </row>
    <row r="2419" ht="24" customHeight="1" spans="1:15">
      <c r="A2419" s="52">
        <v>3102060030000</v>
      </c>
      <c r="B2419" s="37" t="s">
        <v>4744</v>
      </c>
      <c r="C2419" s="37">
        <v>310206003</v>
      </c>
      <c r="D2419" s="37" t="s">
        <v>4744</v>
      </c>
      <c r="E2419" s="38" t="s">
        <v>4745</v>
      </c>
      <c r="F2419" s="37"/>
      <c r="G2419" s="37" t="s">
        <v>4660</v>
      </c>
      <c r="H2419" s="37"/>
      <c r="I2419" s="37"/>
      <c r="J2419" s="37"/>
      <c r="K2419" s="37"/>
      <c r="L2419" s="37"/>
      <c r="M2419" s="38"/>
      <c r="N2419" s="61" t="s">
        <v>35</v>
      </c>
      <c r="O2419" s="59"/>
    </row>
    <row r="2420" ht="34" customHeight="1" spans="1:15">
      <c r="A2420" s="52">
        <v>3102060040000</v>
      </c>
      <c r="B2420" s="37" t="s">
        <v>4746</v>
      </c>
      <c r="C2420" s="37">
        <v>310206004</v>
      </c>
      <c r="D2420" s="37" t="s">
        <v>4746</v>
      </c>
      <c r="E2420" s="38" t="s">
        <v>4747</v>
      </c>
      <c r="F2420" s="37"/>
      <c r="G2420" s="37" t="s">
        <v>4660</v>
      </c>
      <c r="H2420" s="37"/>
      <c r="I2420" s="37"/>
      <c r="J2420" s="37"/>
      <c r="K2420" s="37"/>
      <c r="L2420" s="37"/>
      <c r="M2420" s="38"/>
      <c r="N2420" s="61" t="s">
        <v>35</v>
      </c>
      <c r="O2420" s="59"/>
    </row>
    <row r="2421" ht="24" customHeight="1" spans="1:15">
      <c r="A2421" s="52">
        <v>3102060040100</v>
      </c>
      <c r="B2421" s="37" t="s">
        <v>4748</v>
      </c>
      <c r="C2421" s="37" t="s">
        <v>4749</v>
      </c>
      <c r="D2421" s="37" t="s">
        <v>4748</v>
      </c>
      <c r="E2421" s="38"/>
      <c r="F2421" s="37"/>
      <c r="G2421" s="37" t="s">
        <v>4660</v>
      </c>
      <c r="H2421" s="37"/>
      <c r="I2421" s="37"/>
      <c r="J2421" s="37"/>
      <c r="K2421" s="37"/>
      <c r="L2421" s="37"/>
      <c r="M2421" s="38"/>
      <c r="N2421" s="61" t="s">
        <v>35</v>
      </c>
      <c r="O2421" s="59"/>
    </row>
    <row r="2422" ht="24" customHeight="1" spans="1:15">
      <c r="A2422" s="52">
        <v>3102060040200</v>
      </c>
      <c r="B2422" s="37" t="s">
        <v>4750</v>
      </c>
      <c r="C2422" s="37" t="s">
        <v>4751</v>
      </c>
      <c r="D2422" s="37" t="s">
        <v>4750</v>
      </c>
      <c r="E2422" s="38"/>
      <c r="F2422" s="37"/>
      <c r="G2422" s="37" t="s">
        <v>4660</v>
      </c>
      <c r="H2422" s="37"/>
      <c r="I2422" s="37"/>
      <c r="J2422" s="37"/>
      <c r="K2422" s="37"/>
      <c r="L2422" s="37"/>
      <c r="M2422" s="38"/>
      <c r="N2422" s="61" t="s">
        <v>35</v>
      </c>
      <c r="O2422" s="59"/>
    </row>
    <row r="2423" ht="24" customHeight="1" spans="1:15">
      <c r="A2423" s="52">
        <v>3102060050000</v>
      </c>
      <c r="B2423" s="37" t="s">
        <v>4752</v>
      </c>
      <c r="C2423" s="37">
        <v>310206005</v>
      </c>
      <c r="D2423" s="37" t="s">
        <v>4752</v>
      </c>
      <c r="E2423" s="38" t="s">
        <v>4753</v>
      </c>
      <c r="F2423" s="37"/>
      <c r="G2423" s="37" t="s">
        <v>4660</v>
      </c>
      <c r="H2423" s="37"/>
      <c r="I2423" s="37"/>
      <c r="J2423" s="37"/>
      <c r="K2423" s="37"/>
      <c r="L2423" s="37"/>
      <c r="M2423" s="38"/>
      <c r="N2423" s="61" t="s">
        <v>35</v>
      </c>
      <c r="O2423" s="59"/>
    </row>
    <row r="2424" ht="24" customHeight="1" spans="1:15">
      <c r="A2424" s="52">
        <v>3102060050100</v>
      </c>
      <c r="B2424" s="37" t="s">
        <v>4754</v>
      </c>
      <c r="C2424" s="37" t="s">
        <v>4755</v>
      </c>
      <c r="D2424" s="37" t="s">
        <v>4754</v>
      </c>
      <c r="E2424" s="38"/>
      <c r="F2424" s="37"/>
      <c r="G2424" s="37" t="s">
        <v>4660</v>
      </c>
      <c r="H2424" s="37"/>
      <c r="I2424" s="37"/>
      <c r="J2424" s="37"/>
      <c r="K2424" s="37"/>
      <c r="L2424" s="37"/>
      <c r="M2424" s="38"/>
      <c r="N2424" s="61" t="s">
        <v>35</v>
      </c>
      <c r="O2424" s="59"/>
    </row>
    <row r="2425" ht="24" customHeight="1" spans="1:15">
      <c r="A2425" s="52">
        <v>3102060060000</v>
      </c>
      <c r="B2425" s="37" t="s">
        <v>4756</v>
      </c>
      <c r="C2425" s="37">
        <v>310206006</v>
      </c>
      <c r="D2425" s="37" t="s">
        <v>4756</v>
      </c>
      <c r="E2425" s="38" t="s">
        <v>4757</v>
      </c>
      <c r="F2425" s="37"/>
      <c r="G2425" s="37" t="s">
        <v>4660</v>
      </c>
      <c r="H2425" s="37"/>
      <c r="I2425" s="37"/>
      <c r="J2425" s="37"/>
      <c r="K2425" s="37"/>
      <c r="L2425" s="37"/>
      <c r="M2425" s="38"/>
      <c r="N2425" s="61" t="s">
        <v>35</v>
      </c>
      <c r="O2425" s="59"/>
    </row>
    <row r="2426" ht="24" customHeight="1" spans="1:15">
      <c r="A2426" s="52">
        <v>3102060070000</v>
      </c>
      <c r="B2426" s="37" t="s">
        <v>4758</v>
      </c>
      <c r="C2426" s="37">
        <v>310206007</v>
      </c>
      <c r="D2426" s="37" t="s">
        <v>4758</v>
      </c>
      <c r="E2426" s="38" t="s">
        <v>4759</v>
      </c>
      <c r="F2426" s="37"/>
      <c r="G2426" s="37" t="s">
        <v>4660</v>
      </c>
      <c r="H2426" s="37"/>
      <c r="I2426" s="37"/>
      <c r="J2426" s="37"/>
      <c r="K2426" s="37"/>
      <c r="L2426" s="37"/>
      <c r="M2426" s="38"/>
      <c r="N2426" s="61" t="s">
        <v>35</v>
      </c>
      <c r="O2426" s="59"/>
    </row>
    <row r="2427" ht="24" customHeight="1" spans="1:15">
      <c r="A2427" s="52">
        <v>3102060070100</v>
      </c>
      <c r="B2427" s="37" t="s">
        <v>4760</v>
      </c>
      <c r="C2427" s="37" t="s">
        <v>4761</v>
      </c>
      <c r="D2427" s="37" t="s">
        <v>4760</v>
      </c>
      <c r="E2427" s="38"/>
      <c r="F2427" s="37"/>
      <c r="G2427" s="37" t="s">
        <v>4660</v>
      </c>
      <c r="H2427" s="37"/>
      <c r="I2427" s="37"/>
      <c r="J2427" s="37"/>
      <c r="K2427" s="37"/>
      <c r="L2427" s="37"/>
      <c r="M2427" s="38"/>
      <c r="N2427" s="61" t="s">
        <v>35</v>
      </c>
      <c r="O2427" s="59"/>
    </row>
    <row r="2428" ht="24" customHeight="1" spans="1:15">
      <c r="A2428" s="52">
        <v>3102060080000</v>
      </c>
      <c r="B2428" s="37" t="s">
        <v>4762</v>
      </c>
      <c r="C2428" s="37">
        <v>310206008</v>
      </c>
      <c r="D2428" s="37" t="s">
        <v>4762</v>
      </c>
      <c r="E2428" s="38" t="s">
        <v>4763</v>
      </c>
      <c r="F2428" s="37"/>
      <c r="G2428" s="37" t="s">
        <v>4660</v>
      </c>
      <c r="H2428" s="37"/>
      <c r="I2428" s="37"/>
      <c r="J2428" s="37"/>
      <c r="K2428" s="37"/>
      <c r="L2428" s="37"/>
      <c r="M2428" s="38"/>
      <c r="N2428" s="61" t="s">
        <v>35</v>
      </c>
      <c r="O2428" s="59"/>
    </row>
    <row r="2429" ht="24" customHeight="1" spans="1:15">
      <c r="A2429" s="52">
        <v>3102060090000</v>
      </c>
      <c r="B2429" s="37" t="s">
        <v>4764</v>
      </c>
      <c r="C2429" s="37">
        <v>310206009</v>
      </c>
      <c r="D2429" s="37" t="s">
        <v>4764</v>
      </c>
      <c r="E2429" s="38" t="s">
        <v>4765</v>
      </c>
      <c r="F2429" s="37"/>
      <c r="G2429" s="37" t="s">
        <v>4660</v>
      </c>
      <c r="H2429" s="37">
        <v>14.4</v>
      </c>
      <c r="I2429" s="37">
        <v>14</v>
      </c>
      <c r="J2429" s="37">
        <v>12</v>
      </c>
      <c r="K2429" s="37">
        <v>10</v>
      </c>
      <c r="L2429" s="37">
        <v>8.5</v>
      </c>
      <c r="M2429" s="38"/>
      <c r="N2429" s="61" t="s">
        <v>35</v>
      </c>
      <c r="O2429" s="59"/>
    </row>
    <row r="2430" ht="24" customHeight="1" spans="1:15">
      <c r="A2430" s="52">
        <v>3102060100000</v>
      </c>
      <c r="B2430" s="37" t="s">
        <v>4766</v>
      </c>
      <c r="C2430" s="37">
        <v>310206010</v>
      </c>
      <c r="D2430" s="37" t="s">
        <v>4766</v>
      </c>
      <c r="E2430" s="38" t="s">
        <v>4767</v>
      </c>
      <c r="F2430" s="37"/>
      <c r="G2430" s="37" t="s">
        <v>4660</v>
      </c>
      <c r="H2430" s="37"/>
      <c r="I2430" s="37"/>
      <c r="J2430" s="37"/>
      <c r="K2430" s="37"/>
      <c r="L2430" s="37"/>
      <c r="M2430" s="38"/>
      <c r="N2430" s="61" t="s">
        <v>35</v>
      </c>
      <c r="O2430" s="59"/>
    </row>
    <row r="2431" ht="24" customHeight="1" spans="1:15">
      <c r="A2431" s="52">
        <v>3102060110000</v>
      </c>
      <c r="B2431" s="37" t="s">
        <v>4768</v>
      </c>
      <c r="C2431" s="37">
        <v>310206011</v>
      </c>
      <c r="D2431" s="37" t="s">
        <v>4768</v>
      </c>
      <c r="E2431" s="38" t="s">
        <v>4765</v>
      </c>
      <c r="F2431" s="37"/>
      <c r="G2431" s="37" t="s">
        <v>4660</v>
      </c>
      <c r="H2431" s="37"/>
      <c r="I2431" s="37"/>
      <c r="J2431" s="37"/>
      <c r="K2431" s="37"/>
      <c r="L2431" s="37"/>
      <c r="M2431" s="38"/>
      <c r="N2431" s="61" t="s">
        <v>35</v>
      </c>
      <c r="O2431" s="59"/>
    </row>
    <row r="2432" ht="24" customHeight="1" spans="1:15">
      <c r="A2432" s="52">
        <v>3102060120000</v>
      </c>
      <c r="B2432" s="37" t="s">
        <v>4769</v>
      </c>
      <c r="C2432" s="37">
        <v>310206012</v>
      </c>
      <c r="D2432" s="37" t="s">
        <v>4769</v>
      </c>
      <c r="E2432" s="38" t="s">
        <v>4770</v>
      </c>
      <c r="F2432" s="37"/>
      <c r="G2432" s="37" t="s">
        <v>4660</v>
      </c>
      <c r="H2432" s="37">
        <v>26.4</v>
      </c>
      <c r="I2432" s="37">
        <v>24</v>
      </c>
      <c r="J2432" s="37">
        <v>22</v>
      </c>
      <c r="K2432" s="37">
        <v>20</v>
      </c>
      <c r="L2432" s="37">
        <v>17</v>
      </c>
      <c r="M2432" s="38"/>
      <c r="N2432" s="61" t="s">
        <v>35</v>
      </c>
      <c r="O2432" s="59"/>
    </row>
    <row r="2433" ht="19" customHeight="1" spans="1:15">
      <c r="A2433" s="67"/>
      <c r="B2433" s="31"/>
      <c r="C2433" s="33">
        <v>310207</v>
      </c>
      <c r="D2433" s="33" t="s">
        <v>4771</v>
      </c>
      <c r="E2433" s="34"/>
      <c r="F2433" s="31"/>
      <c r="G2433" s="31"/>
      <c r="H2433" s="84"/>
      <c r="I2433" s="84"/>
      <c r="J2433" s="84"/>
      <c r="K2433" s="84"/>
      <c r="L2433" s="84"/>
      <c r="M2433" s="34"/>
      <c r="N2433" s="103"/>
      <c r="O2433" s="59"/>
    </row>
    <row r="2434" ht="24" customHeight="1" spans="1:15">
      <c r="A2434" s="52">
        <v>3102070010000</v>
      </c>
      <c r="B2434" s="37" t="s">
        <v>4772</v>
      </c>
      <c r="C2434" s="37">
        <v>310207001</v>
      </c>
      <c r="D2434" s="37" t="s">
        <v>4772</v>
      </c>
      <c r="E2434" s="38" t="s">
        <v>4773</v>
      </c>
      <c r="F2434" s="37"/>
      <c r="G2434" s="37" t="s">
        <v>4660</v>
      </c>
      <c r="H2434" s="37">
        <v>39</v>
      </c>
      <c r="I2434" s="37">
        <v>35</v>
      </c>
      <c r="J2434" s="37">
        <v>32</v>
      </c>
      <c r="K2434" s="37">
        <v>30</v>
      </c>
      <c r="L2434" s="37">
        <v>25.5</v>
      </c>
      <c r="M2434" s="38"/>
      <c r="N2434" s="61" t="s">
        <v>35</v>
      </c>
      <c r="O2434" s="59"/>
    </row>
    <row r="2435" ht="24" customHeight="1" spans="1:15">
      <c r="A2435" s="52">
        <v>3102070020000</v>
      </c>
      <c r="B2435" s="37" t="s">
        <v>4774</v>
      </c>
      <c r="C2435" s="37">
        <v>310207002</v>
      </c>
      <c r="D2435" s="37" t="s">
        <v>4774</v>
      </c>
      <c r="E2435" s="38" t="s">
        <v>4775</v>
      </c>
      <c r="F2435" s="37"/>
      <c r="G2435" s="37" t="s">
        <v>4660</v>
      </c>
      <c r="H2435" s="37">
        <v>52</v>
      </c>
      <c r="I2435" s="37">
        <v>46</v>
      </c>
      <c r="J2435" s="37">
        <v>42</v>
      </c>
      <c r="K2435" s="37">
        <v>40</v>
      </c>
      <c r="L2435" s="37">
        <v>34</v>
      </c>
      <c r="M2435" s="38"/>
      <c r="N2435" s="61" t="s">
        <v>35</v>
      </c>
      <c r="O2435" s="59"/>
    </row>
    <row r="2436" ht="24" customHeight="1" spans="1:15">
      <c r="A2436" s="52">
        <v>3102070020100</v>
      </c>
      <c r="B2436" s="37" t="s">
        <v>4776</v>
      </c>
      <c r="C2436" s="37" t="s">
        <v>4777</v>
      </c>
      <c r="D2436" s="37" t="s">
        <v>4776</v>
      </c>
      <c r="E2436" s="38"/>
      <c r="F2436" s="37"/>
      <c r="G2436" s="37" t="s">
        <v>4660</v>
      </c>
      <c r="H2436" s="37"/>
      <c r="I2436" s="37"/>
      <c r="J2436" s="37"/>
      <c r="K2436" s="37"/>
      <c r="L2436" s="37"/>
      <c r="M2436" s="38"/>
      <c r="N2436" s="61" t="s">
        <v>35</v>
      </c>
      <c r="O2436" s="59"/>
    </row>
    <row r="2437" ht="24" customHeight="1" spans="1:15">
      <c r="A2437" s="52">
        <v>3102070030000</v>
      </c>
      <c r="B2437" s="37" t="s">
        <v>4778</v>
      </c>
      <c r="C2437" s="37">
        <v>310207003</v>
      </c>
      <c r="D2437" s="37" t="s">
        <v>4778</v>
      </c>
      <c r="E2437" s="38" t="s">
        <v>4779</v>
      </c>
      <c r="F2437" s="37"/>
      <c r="G2437" s="37" t="s">
        <v>4660</v>
      </c>
      <c r="H2437" s="37">
        <v>52</v>
      </c>
      <c r="I2437" s="37">
        <v>46</v>
      </c>
      <c r="J2437" s="37">
        <v>42</v>
      </c>
      <c r="K2437" s="37">
        <v>40</v>
      </c>
      <c r="L2437" s="37">
        <v>34</v>
      </c>
      <c r="M2437" s="38"/>
      <c r="N2437" s="61" t="s">
        <v>35</v>
      </c>
      <c r="O2437" s="59"/>
    </row>
    <row r="2438" ht="24" customHeight="1" spans="1:15">
      <c r="A2438" s="52">
        <v>3102070040000</v>
      </c>
      <c r="B2438" s="37" t="s">
        <v>4780</v>
      </c>
      <c r="C2438" s="37">
        <v>310207004</v>
      </c>
      <c r="D2438" s="37" t="s">
        <v>4780</v>
      </c>
      <c r="E2438" s="38" t="s">
        <v>4781</v>
      </c>
      <c r="F2438" s="37"/>
      <c r="G2438" s="37" t="s">
        <v>4660</v>
      </c>
      <c r="H2438" s="37">
        <v>33</v>
      </c>
      <c r="I2438" s="37">
        <v>30</v>
      </c>
      <c r="J2438" s="37">
        <v>27</v>
      </c>
      <c r="K2438" s="37">
        <v>25</v>
      </c>
      <c r="L2438" s="37">
        <v>21.25</v>
      </c>
      <c r="M2438" s="38"/>
      <c r="N2438" s="61" t="s">
        <v>35</v>
      </c>
      <c r="O2438" s="59"/>
    </row>
    <row r="2439" ht="24" customHeight="1" spans="1:15">
      <c r="A2439" s="52">
        <v>3102070050000</v>
      </c>
      <c r="B2439" s="37" t="s">
        <v>4782</v>
      </c>
      <c r="C2439" s="37">
        <v>310207005</v>
      </c>
      <c r="D2439" s="37" t="s">
        <v>4782</v>
      </c>
      <c r="E2439" s="38" t="s">
        <v>4783</v>
      </c>
      <c r="F2439" s="37"/>
      <c r="G2439" s="37" t="s">
        <v>4660</v>
      </c>
      <c r="H2439" s="37">
        <v>33</v>
      </c>
      <c r="I2439" s="37">
        <v>30</v>
      </c>
      <c r="J2439" s="37">
        <v>27</v>
      </c>
      <c r="K2439" s="37">
        <v>25</v>
      </c>
      <c r="L2439" s="37">
        <v>21.25</v>
      </c>
      <c r="M2439" s="38"/>
      <c r="N2439" s="61" t="s">
        <v>35</v>
      </c>
      <c r="O2439" s="59"/>
    </row>
    <row r="2440" ht="24" customHeight="1" spans="1:15">
      <c r="A2440" s="52">
        <v>3102070060000</v>
      </c>
      <c r="B2440" s="37" t="s">
        <v>4784</v>
      </c>
      <c r="C2440" s="37">
        <v>310207006</v>
      </c>
      <c r="D2440" s="37" t="s">
        <v>4784</v>
      </c>
      <c r="E2440" s="38" t="s">
        <v>4783</v>
      </c>
      <c r="F2440" s="37"/>
      <c r="G2440" s="37" t="s">
        <v>4660</v>
      </c>
      <c r="H2440" s="37">
        <v>26</v>
      </c>
      <c r="I2440" s="37">
        <v>23</v>
      </c>
      <c r="J2440" s="37">
        <v>21</v>
      </c>
      <c r="K2440" s="37">
        <v>20</v>
      </c>
      <c r="L2440" s="37">
        <v>17</v>
      </c>
      <c r="M2440" s="38"/>
      <c r="N2440" s="61" t="s">
        <v>35</v>
      </c>
      <c r="O2440" s="59"/>
    </row>
    <row r="2441" ht="20" customHeight="1" spans="1:15">
      <c r="A2441" s="67"/>
      <c r="B2441" s="31"/>
      <c r="C2441" s="33">
        <v>310208</v>
      </c>
      <c r="D2441" s="33" t="s">
        <v>4785</v>
      </c>
      <c r="E2441" s="34"/>
      <c r="F2441" s="31"/>
      <c r="G2441" s="31"/>
      <c r="H2441" s="84"/>
      <c r="I2441" s="84"/>
      <c r="J2441" s="84"/>
      <c r="K2441" s="84"/>
      <c r="L2441" s="84"/>
      <c r="M2441" s="34"/>
      <c r="N2441" s="103"/>
      <c r="O2441" s="59"/>
    </row>
    <row r="2442" ht="24" customHeight="1" spans="1:15">
      <c r="A2442" s="52">
        <v>3102080010000</v>
      </c>
      <c r="B2442" s="37" t="s">
        <v>4786</v>
      </c>
      <c r="C2442" s="37">
        <v>310208001</v>
      </c>
      <c r="D2442" s="37" t="s">
        <v>4786</v>
      </c>
      <c r="E2442" s="38"/>
      <c r="F2442" s="37" t="s">
        <v>4788</v>
      </c>
      <c r="G2442" s="37" t="s">
        <v>342</v>
      </c>
      <c r="H2442" s="37">
        <v>2.5</v>
      </c>
      <c r="I2442" s="37">
        <v>2</v>
      </c>
      <c r="J2442" s="37">
        <v>2</v>
      </c>
      <c r="K2442" s="37">
        <v>2</v>
      </c>
      <c r="L2442" s="37">
        <v>1.7</v>
      </c>
      <c r="M2442" s="38"/>
      <c r="N2442" s="61" t="s">
        <v>113</v>
      </c>
      <c r="O2442" s="59"/>
    </row>
    <row r="2443" ht="24" customHeight="1" spans="1:15">
      <c r="A2443" s="52">
        <v>3102080020000</v>
      </c>
      <c r="B2443" s="37" t="s">
        <v>4794</v>
      </c>
      <c r="C2443" s="37">
        <v>310208002</v>
      </c>
      <c r="D2443" s="37" t="s">
        <v>4794</v>
      </c>
      <c r="E2443" s="38" t="s">
        <v>4795</v>
      </c>
      <c r="F2443" s="37"/>
      <c r="G2443" s="37" t="s">
        <v>4660</v>
      </c>
      <c r="H2443" s="37">
        <v>26</v>
      </c>
      <c r="I2443" s="37">
        <v>23</v>
      </c>
      <c r="J2443" s="37">
        <v>21</v>
      </c>
      <c r="K2443" s="37">
        <v>20</v>
      </c>
      <c r="L2443" s="37">
        <v>17</v>
      </c>
      <c r="M2443" s="38"/>
      <c r="N2443" s="61" t="s">
        <v>35</v>
      </c>
      <c r="O2443" s="59"/>
    </row>
    <row r="2444" ht="19" customHeight="1" spans="1:15">
      <c r="A2444" s="67"/>
      <c r="B2444" s="31"/>
      <c r="C2444" s="33">
        <v>3103</v>
      </c>
      <c r="D2444" s="33" t="s">
        <v>4796</v>
      </c>
      <c r="E2444" s="34"/>
      <c r="F2444" s="31"/>
      <c r="G2444" s="31"/>
      <c r="H2444" s="84"/>
      <c r="I2444" s="84"/>
      <c r="J2444" s="84"/>
      <c r="K2444" s="84"/>
      <c r="L2444" s="84"/>
      <c r="M2444" s="34"/>
      <c r="N2444" s="103"/>
      <c r="O2444" s="59"/>
    </row>
    <row r="2445" ht="30" customHeight="1" spans="1:15">
      <c r="A2445" s="52">
        <v>3103000010000</v>
      </c>
      <c r="B2445" s="37" t="s">
        <v>4797</v>
      </c>
      <c r="C2445" s="37">
        <v>310300001</v>
      </c>
      <c r="D2445" s="37" t="s">
        <v>4797</v>
      </c>
      <c r="E2445" s="38" t="s">
        <v>4798</v>
      </c>
      <c r="F2445" s="37"/>
      <c r="G2445" s="37" t="s">
        <v>26</v>
      </c>
      <c r="H2445" s="37">
        <v>2.52</v>
      </c>
      <c r="I2445" s="37">
        <v>2.5</v>
      </c>
      <c r="J2445" s="37">
        <v>2.1</v>
      </c>
      <c r="K2445" s="37">
        <v>1.8</v>
      </c>
      <c r="L2445" s="37">
        <v>1.53</v>
      </c>
      <c r="M2445" s="38"/>
      <c r="N2445" s="61" t="s">
        <v>35</v>
      </c>
      <c r="O2445" s="59"/>
    </row>
    <row r="2446" ht="37" customHeight="1" spans="1:15">
      <c r="A2446" s="52">
        <v>3103000020000</v>
      </c>
      <c r="B2446" s="37" t="s">
        <v>4799</v>
      </c>
      <c r="C2446" s="37">
        <v>310300002</v>
      </c>
      <c r="D2446" s="37" t="s">
        <v>4799</v>
      </c>
      <c r="E2446" s="38" t="s">
        <v>4800</v>
      </c>
      <c r="F2446" s="37"/>
      <c r="G2446" s="37" t="s">
        <v>1694</v>
      </c>
      <c r="H2446" s="37">
        <v>3</v>
      </c>
      <c r="I2446" s="37">
        <v>3</v>
      </c>
      <c r="J2446" s="37">
        <v>2.5</v>
      </c>
      <c r="K2446" s="37">
        <v>2</v>
      </c>
      <c r="L2446" s="37">
        <v>1.7</v>
      </c>
      <c r="M2446" s="38" t="s">
        <v>4801</v>
      </c>
      <c r="N2446" s="61" t="s">
        <v>35</v>
      </c>
      <c r="O2446" s="59"/>
    </row>
    <row r="2447" ht="24" customHeight="1" spans="1:15">
      <c r="A2447" s="52">
        <v>3103000020001</v>
      </c>
      <c r="B2447" s="37" t="s">
        <v>4802</v>
      </c>
      <c r="C2447" s="37" t="s">
        <v>4803</v>
      </c>
      <c r="D2447" s="37" t="s">
        <v>4802</v>
      </c>
      <c r="E2447" s="38"/>
      <c r="F2447" s="37"/>
      <c r="G2447" s="37" t="s">
        <v>1694</v>
      </c>
      <c r="H2447" s="37">
        <v>1</v>
      </c>
      <c r="I2447" s="37">
        <v>1</v>
      </c>
      <c r="J2447" s="37">
        <v>1</v>
      </c>
      <c r="K2447" s="37">
        <v>1</v>
      </c>
      <c r="L2447" s="37">
        <v>1</v>
      </c>
      <c r="M2447" s="38"/>
      <c r="N2447" s="61" t="s">
        <v>35</v>
      </c>
      <c r="O2447" s="59"/>
    </row>
    <row r="2448" ht="24" customHeight="1" spans="1:15">
      <c r="A2448" s="52">
        <v>3103000020100</v>
      </c>
      <c r="B2448" s="37" t="s">
        <v>4804</v>
      </c>
      <c r="C2448" s="37" t="s">
        <v>4805</v>
      </c>
      <c r="D2448" s="37" t="s">
        <v>4804</v>
      </c>
      <c r="E2448" s="38"/>
      <c r="F2448" s="37"/>
      <c r="G2448" s="37" t="s">
        <v>1694</v>
      </c>
      <c r="H2448" s="37">
        <v>1</v>
      </c>
      <c r="I2448" s="37">
        <v>1</v>
      </c>
      <c r="J2448" s="37">
        <v>1</v>
      </c>
      <c r="K2448" s="37">
        <v>1</v>
      </c>
      <c r="L2448" s="37">
        <v>1</v>
      </c>
      <c r="M2448" s="38"/>
      <c r="N2448" s="61" t="s">
        <v>35</v>
      </c>
      <c r="O2448" s="59"/>
    </row>
    <row r="2449" ht="12.75" customHeight="1" spans="1:15">
      <c r="A2449" s="52">
        <v>3103000020200</v>
      </c>
      <c r="B2449" s="37" t="s">
        <v>4806</v>
      </c>
      <c r="C2449" s="37" t="s">
        <v>4807</v>
      </c>
      <c r="D2449" s="37" t="s">
        <v>4806</v>
      </c>
      <c r="E2449" s="38"/>
      <c r="F2449" s="37"/>
      <c r="G2449" s="37" t="s">
        <v>1694</v>
      </c>
      <c r="H2449" s="37">
        <v>1</v>
      </c>
      <c r="I2449" s="37">
        <v>1</v>
      </c>
      <c r="J2449" s="37">
        <v>1</v>
      </c>
      <c r="K2449" s="37">
        <v>1</v>
      </c>
      <c r="L2449" s="37">
        <v>1</v>
      </c>
      <c r="M2449" s="38"/>
      <c r="N2449" s="61" t="s">
        <v>35</v>
      </c>
      <c r="O2449" s="59"/>
    </row>
    <row r="2450" ht="24" customHeight="1" spans="1:15">
      <c r="A2450" s="52">
        <v>3103000020300</v>
      </c>
      <c r="B2450" s="37" t="s">
        <v>4808</v>
      </c>
      <c r="C2450" s="37" t="s">
        <v>4809</v>
      </c>
      <c r="D2450" s="37" t="s">
        <v>4808</v>
      </c>
      <c r="E2450" s="38"/>
      <c r="F2450" s="37"/>
      <c r="G2450" s="37" t="s">
        <v>1694</v>
      </c>
      <c r="H2450" s="37">
        <v>1</v>
      </c>
      <c r="I2450" s="37">
        <v>1</v>
      </c>
      <c r="J2450" s="37">
        <v>1</v>
      </c>
      <c r="K2450" s="37">
        <v>1</v>
      </c>
      <c r="L2450" s="37">
        <v>1</v>
      </c>
      <c r="M2450" s="38"/>
      <c r="N2450" s="61" t="s">
        <v>35</v>
      </c>
      <c r="O2450" s="59"/>
    </row>
    <row r="2451" ht="24" customHeight="1" spans="1:15">
      <c r="A2451" s="52">
        <v>3103000020400</v>
      </c>
      <c r="B2451" s="37" t="s">
        <v>4810</v>
      </c>
      <c r="C2451" s="37" t="s">
        <v>4811</v>
      </c>
      <c r="D2451" s="37" t="s">
        <v>4810</v>
      </c>
      <c r="E2451" s="38"/>
      <c r="F2451" s="37"/>
      <c r="G2451" s="37" t="s">
        <v>1694</v>
      </c>
      <c r="H2451" s="37">
        <v>1</v>
      </c>
      <c r="I2451" s="37">
        <v>1</v>
      </c>
      <c r="J2451" s="37">
        <v>1</v>
      </c>
      <c r="K2451" s="37">
        <v>1</v>
      </c>
      <c r="L2451" s="37">
        <v>1</v>
      </c>
      <c r="M2451" s="38"/>
      <c r="N2451" s="61" t="s">
        <v>35</v>
      </c>
      <c r="O2451" s="59"/>
    </row>
    <row r="2452" ht="19" customHeight="1" spans="1:15">
      <c r="A2452" s="52">
        <v>3103000030000</v>
      </c>
      <c r="B2452" s="37" t="s">
        <v>4812</v>
      </c>
      <c r="C2452" s="37">
        <v>310300003</v>
      </c>
      <c r="D2452" s="37" t="s">
        <v>4812</v>
      </c>
      <c r="E2452" s="38"/>
      <c r="F2452" s="37"/>
      <c r="G2452" s="37" t="s">
        <v>26</v>
      </c>
      <c r="H2452" s="37">
        <v>7.2</v>
      </c>
      <c r="I2452" s="37">
        <v>7</v>
      </c>
      <c r="J2452" s="37">
        <v>6</v>
      </c>
      <c r="K2452" s="37">
        <v>5</v>
      </c>
      <c r="L2452" s="37">
        <v>4.25</v>
      </c>
      <c r="M2452" s="38"/>
      <c r="N2452" s="61" t="s">
        <v>35</v>
      </c>
      <c r="O2452" s="59"/>
    </row>
    <row r="2453" ht="19" customHeight="1" spans="1:15">
      <c r="A2453" s="52">
        <v>3103000040000</v>
      </c>
      <c r="B2453" s="37" t="s">
        <v>4813</v>
      </c>
      <c r="C2453" s="37">
        <v>310300004</v>
      </c>
      <c r="D2453" s="37" t="s">
        <v>4813</v>
      </c>
      <c r="E2453" s="38"/>
      <c r="F2453" s="37"/>
      <c r="G2453" s="37" t="s">
        <v>26</v>
      </c>
      <c r="H2453" s="37">
        <v>15.6</v>
      </c>
      <c r="I2453" s="37">
        <v>14</v>
      </c>
      <c r="J2453" s="37">
        <v>13</v>
      </c>
      <c r="K2453" s="37">
        <v>12</v>
      </c>
      <c r="L2453" s="37">
        <v>10.2</v>
      </c>
      <c r="M2453" s="38"/>
      <c r="N2453" s="61" t="s">
        <v>35</v>
      </c>
      <c r="O2453" s="59"/>
    </row>
    <row r="2454" ht="19" customHeight="1" spans="1:15">
      <c r="A2454" s="52">
        <v>3103000050000</v>
      </c>
      <c r="B2454" s="37" t="s">
        <v>4814</v>
      </c>
      <c r="C2454" s="37">
        <v>310300005</v>
      </c>
      <c r="D2454" s="37" t="s">
        <v>4814</v>
      </c>
      <c r="E2454" s="38"/>
      <c r="F2454" s="37"/>
      <c r="G2454" s="37" t="s">
        <v>4815</v>
      </c>
      <c r="H2454" s="37">
        <v>36</v>
      </c>
      <c r="I2454" s="37">
        <v>30</v>
      </c>
      <c r="J2454" s="37">
        <v>30</v>
      </c>
      <c r="K2454" s="37">
        <v>30</v>
      </c>
      <c r="L2454" s="37">
        <v>25.5</v>
      </c>
      <c r="M2454" s="38"/>
      <c r="N2454" s="61" t="s">
        <v>35</v>
      </c>
      <c r="O2454" s="59"/>
    </row>
    <row r="2455" ht="19" customHeight="1" spans="1:15">
      <c r="A2455" s="52">
        <v>3103000050200</v>
      </c>
      <c r="B2455" s="37" t="s">
        <v>4816</v>
      </c>
      <c r="C2455" s="42" t="s">
        <v>4817</v>
      </c>
      <c r="D2455" s="37" t="s">
        <v>4818</v>
      </c>
      <c r="E2455" s="38"/>
      <c r="F2455" s="37"/>
      <c r="G2455" s="37" t="s">
        <v>4815</v>
      </c>
      <c r="H2455" s="37">
        <v>72</v>
      </c>
      <c r="I2455" s="37">
        <v>60</v>
      </c>
      <c r="J2455" s="37">
        <v>60</v>
      </c>
      <c r="K2455" s="37">
        <v>60</v>
      </c>
      <c r="L2455" s="37">
        <v>51</v>
      </c>
      <c r="M2455" s="38"/>
      <c r="N2455" s="61" t="s">
        <v>35</v>
      </c>
      <c r="O2455" s="59"/>
    </row>
    <row r="2456" ht="19" customHeight="1" spans="1:15">
      <c r="A2456" s="52">
        <v>3103000050100</v>
      </c>
      <c r="B2456" s="37" t="s">
        <v>4819</v>
      </c>
      <c r="C2456" s="42" t="s">
        <v>4820</v>
      </c>
      <c r="D2456" s="37" t="s">
        <v>4821</v>
      </c>
      <c r="E2456" s="38"/>
      <c r="F2456" s="37"/>
      <c r="G2456" s="37" t="s">
        <v>4815</v>
      </c>
      <c r="H2456" s="37">
        <v>72</v>
      </c>
      <c r="I2456" s="37">
        <v>60</v>
      </c>
      <c r="J2456" s="37">
        <v>60</v>
      </c>
      <c r="K2456" s="37">
        <v>60</v>
      </c>
      <c r="L2456" s="37">
        <v>51</v>
      </c>
      <c r="M2456" s="38"/>
      <c r="N2456" s="61" t="s">
        <v>35</v>
      </c>
      <c r="O2456" s="59"/>
    </row>
    <row r="2457" ht="24" customHeight="1" spans="1:15">
      <c r="A2457" s="52">
        <v>3103000060000</v>
      </c>
      <c r="B2457" s="37" t="s">
        <v>4822</v>
      </c>
      <c r="C2457" s="37">
        <v>310300006</v>
      </c>
      <c r="D2457" s="37" t="s">
        <v>4822</v>
      </c>
      <c r="E2457" s="38"/>
      <c r="F2457" s="37"/>
      <c r="G2457" s="37" t="s">
        <v>26</v>
      </c>
      <c r="H2457" s="37">
        <v>3</v>
      </c>
      <c r="I2457" s="37">
        <v>3</v>
      </c>
      <c r="J2457" s="37">
        <v>2.5</v>
      </c>
      <c r="K2457" s="37">
        <v>2</v>
      </c>
      <c r="L2457" s="37">
        <v>1.7</v>
      </c>
      <c r="M2457" s="38"/>
      <c r="N2457" s="61" t="s">
        <v>35</v>
      </c>
      <c r="O2457" s="59"/>
    </row>
    <row r="2458" ht="19" customHeight="1" spans="1:15">
      <c r="A2458" s="52">
        <v>3103000070000</v>
      </c>
      <c r="B2458" s="37" t="s">
        <v>4823</v>
      </c>
      <c r="C2458" s="37">
        <v>310300007</v>
      </c>
      <c r="D2458" s="37" t="s">
        <v>4823</v>
      </c>
      <c r="E2458" s="38" t="s">
        <v>4824</v>
      </c>
      <c r="F2458" s="37"/>
      <c r="G2458" s="37" t="s">
        <v>1694</v>
      </c>
      <c r="H2458" s="37">
        <v>6.48</v>
      </c>
      <c r="I2458" s="37">
        <v>6</v>
      </c>
      <c r="J2458" s="37">
        <v>5.4</v>
      </c>
      <c r="K2458" s="37">
        <v>5</v>
      </c>
      <c r="L2458" s="37">
        <v>4.25</v>
      </c>
      <c r="M2458" s="38" t="s">
        <v>4825</v>
      </c>
      <c r="N2458" s="61" t="s">
        <v>28</v>
      </c>
      <c r="O2458" s="59"/>
    </row>
    <row r="2459" ht="19" customHeight="1" spans="1:15">
      <c r="A2459" s="52">
        <v>3103000070001</v>
      </c>
      <c r="B2459" s="37" t="s">
        <v>4826</v>
      </c>
      <c r="C2459" s="37" t="s">
        <v>4827</v>
      </c>
      <c r="D2459" s="37" t="s">
        <v>4826</v>
      </c>
      <c r="E2459" s="38"/>
      <c r="F2459" s="37"/>
      <c r="G2459" s="37" t="s">
        <v>1694</v>
      </c>
      <c r="H2459" s="37">
        <v>2</v>
      </c>
      <c r="I2459" s="37">
        <v>2</v>
      </c>
      <c r="J2459" s="37">
        <v>2</v>
      </c>
      <c r="K2459" s="37">
        <v>2</v>
      </c>
      <c r="L2459" s="37">
        <v>2</v>
      </c>
      <c r="M2459" s="38"/>
      <c r="N2459" s="61" t="s">
        <v>28</v>
      </c>
      <c r="O2459" s="59"/>
    </row>
    <row r="2460" ht="19" customHeight="1" spans="1:15">
      <c r="A2460" s="52">
        <v>3103000070100</v>
      </c>
      <c r="B2460" s="37" t="s">
        <v>4828</v>
      </c>
      <c r="C2460" s="37" t="s">
        <v>4829</v>
      </c>
      <c r="D2460" s="37" t="s">
        <v>4828</v>
      </c>
      <c r="E2460" s="38"/>
      <c r="F2460" s="37"/>
      <c r="G2460" s="37" t="s">
        <v>1694</v>
      </c>
      <c r="H2460" s="37">
        <v>2</v>
      </c>
      <c r="I2460" s="37">
        <v>2</v>
      </c>
      <c r="J2460" s="37">
        <v>2</v>
      </c>
      <c r="K2460" s="37">
        <v>2</v>
      </c>
      <c r="L2460" s="37">
        <v>2</v>
      </c>
      <c r="M2460" s="38"/>
      <c r="N2460" s="61" t="s">
        <v>28</v>
      </c>
      <c r="O2460" s="59"/>
    </row>
    <row r="2461" ht="19" customHeight="1" spans="1:15">
      <c r="A2461" s="52">
        <v>3103000070200</v>
      </c>
      <c r="B2461" s="37" t="s">
        <v>4830</v>
      </c>
      <c r="C2461" s="37" t="s">
        <v>4831</v>
      </c>
      <c r="D2461" s="37" t="s">
        <v>4830</v>
      </c>
      <c r="E2461" s="38"/>
      <c r="F2461" s="37"/>
      <c r="G2461" s="37" t="s">
        <v>1694</v>
      </c>
      <c r="H2461" s="37">
        <v>2</v>
      </c>
      <c r="I2461" s="37">
        <v>2</v>
      </c>
      <c r="J2461" s="37">
        <v>2</v>
      </c>
      <c r="K2461" s="37">
        <v>2</v>
      </c>
      <c r="L2461" s="37">
        <v>2</v>
      </c>
      <c r="M2461" s="38"/>
      <c r="N2461" s="61" t="s">
        <v>28</v>
      </c>
      <c r="O2461" s="59"/>
    </row>
    <row r="2462" ht="19" customHeight="1" spans="1:15">
      <c r="A2462" s="52">
        <v>3103000070300</v>
      </c>
      <c r="B2462" s="37" t="s">
        <v>4832</v>
      </c>
      <c r="C2462" s="37" t="s">
        <v>4833</v>
      </c>
      <c r="D2462" s="37" t="s">
        <v>4832</v>
      </c>
      <c r="E2462" s="38"/>
      <c r="F2462" s="37"/>
      <c r="G2462" s="37" t="s">
        <v>1694</v>
      </c>
      <c r="H2462" s="37">
        <v>2</v>
      </c>
      <c r="I2462" s="37">
        <v>2</v>
      </c>
      <c r="J2462" s="37">
        <v>2</v>
      </c>
      <c r="K2462" s="37">
        <v>2</v>
      </c>
      <c r="L2462" s="37">
        <v>2</v>
      </c>
      <c r="M2462" s="38"/>
      <c r="N2462" s="61" t="s">
        <v>28</v>
      </c>
      <c r="O2462" s="59"/>
    </row>
    <row r="2463" ht="19" customHeight="1" spans="1:15">
      <c r="A2463" s="52">
        <v>3103000070400</v>
      </c>
      <c r="B2463" s="37" t="s">
        <v>4834</v>
      </c>
      <c r="C2463" s="37" t="s">
        <v>4835</v>
      </c>
      <c r="D2463" s="37" t="s">
        <v>4834</v>
      </c>
      <c r="E2463" s="38"/>
      <c r="F2463" s="37"/>
      <c r="G2463" s="37" t="s">
        <v>1694</v>
      </c>
      <c r="H2463" s="37">
        <v>2</v>
      </c>
      <c r="I2463" s="37">
        <v>2</v>
      </c>
      <c r="J2463" s="37">
        <v>2</v>
      </c>
      <c r="K2463" s="37">
        <v>2</v>
      </c>
      <c r="L2463" s="37">
        <v>2</v>
      </c>
      <c r="M2463" s="38"/>
      <c r="N2463" s="61" t="s">
        <v>28</v>
      </c>
      <c r="O2463" s="59"/>
    </row>
    <row r="2464" s="12" customFormat="1" ht="19" customHeight="1" spans="1:15">
      <c r="A2464" s="52">
        <v>3103000080000</v>
      </c>
      <c r="B2464" s="37" t="s">
        <v>4836</v>
      </c>
      <c r="C2464" s="37">
        <v>310300008</v>
      </c>
      <c r="D2464" s="37" t="s">
        <v>4836</v>
      </c>
      <c r="E2464" s="38"/>
      <c r="F2464" s="37"/>
      <c r="G2464" s="37" t="s">
        <v>26</v>
      </c>
      <c r="H2464" s="37">
        <v>5</v>
      </c>
      <c r="I2464" s="37">
        <v>5</v>
      </c>
      <c r="J2464" s="37">
        <v>4</v>
      </c>
      <c r="K2464" s="37">
        <v>3</v>
      </c>
      <c r="L2464" s="37">
        <v>2.55</v>
      </c>
      <c r="M2464" s="38"/>
      <c r="N2464" s="61" t="s">
        <v>28</v>
      </c>
      <c r="O2464" s="59"/>
    </row>
    <row r="2465" ht="19" customHeight="1" spans="1:15">
      <c r="A2465" s="52">
        <v>3103000090000</v>
      </c>
      <c r="B2465" s="37" t="s">
        <v>4837</v>
      </c>
      <c r="C2465" s="37">
        <v>310300009</v>
      </c>
      <c r="D2465" s="37" t="s">
        <v>4837</v>
      </c>
      <c r="E2465" s="38" t="s">
        <v>4838</v>
      </c>
      <c r="F2465" s="37"/>
      <c r="G2465" s="37" t="s">
        <v>26</v>
      </c>
      <c r="H2465" s="37">
        <v>20.4</v>
      </c>
      <c r="I2465" s="37">
        <v>18</v>
      </c>
      <c r="J2465" s="37">
        <v>17</v>
      </c>
      <c r="K2465" s="37">
        <v>16</v>
      </c>
      <c r="L2465" s="37">
        <v>13.6</v>
      </c>
      <c r="M2465" s="38"/>
      <c r="N2465" s="61" t="s">
        <v>28</v>
      </c>
      <c r="O2465" s="59"/>
    </row>
    <row r="2466" ht="19" customHeight="1" spans="1:15">
      <c r="A2466" s="52">
        <v>3103000100000</v>
      </c>
      <c r="B2466" s="37" t="s">
        <v>4839</v>
      </c>
      <c r="C2466" s="37">
        <v>310300010</v>
      </c>
      <c r="D2466" s="37" t="s">
        <v>4839</v>
      </c>
      <c r="E2466" s="38"/>
      <c r="F2466" s="37"/>
      <c r="G2466" s="37" t="s">
        <v>26</v>
      </c>
      <c r="H2466" s="37">
        <v>6</v>
      </c>
      <c r="I2466" s="37">
        <v>6</v>
      </c>
      <c r="J2466" s="37">
        <v>5</v>
      </c>
      <c r="K2466" s="37">
        <v>4</v>
      </c>
      <c r="L2466" s="37">
        <v>3.4</v>
      </c>
      <c r="M2466" s="38"/>
      <c r="N2466" s="61" t="s">
        <v>35</v>
      </c>
      <c r="O2466" s="59"/>
    </row>
    <row r="2467" ht="19" customHeight="1" spans="1:15">
      <c r="A2467" s="52">
        <v>3103000110000</v>
      </c>
      <c r="B2467" s="37" t="s">
        <v>4840</v>
      </c>
      <c r="C2467" s="37">
        <v>310300011</v>
      </c>
      <c r="D2467" s="37" t="s">
        <v>4840</v>
      </c>
      <c r="E2467" s="38" t="s">
        <v>4841</v>
      </c>
      <c r="F2467" s="37"/>
      <c r="G2467" s="37" t="s">
        <v>26</v>
      </c>
      <c r="H2467" s="37">
        <v>6</v>
      </c>
      <c r="I2467" s="37">
        <v>6</v>
      </c>
      <c r="J2467" s="37">
        <v>5</v>
      </c>
      <c r="K2467" s="37">
        <v>4</v>
      </c>
      <c r="L2467" s="37">
        <v>3.4</v>
      </c>
      <c r="M2467" s="38"/>
      <c r="N2467" s="61" t="s">
        <v>35</v>
      </c>
      <c r="O2467" s="59"/>
    </row>
    <row r="2468" ht="19" customHeight="1" spans="1:15">
      <c r="A2468" s="52">
        <v>3103000120000</v>
      </c>
      <c r="B2468" s="37" t="s">
        <v>4842</v>
      </c>
      <c r="C2468" s="37">
        <v>310300012</v>
      </c>
      <c r="D2468" s="37" t="s">
        <v>4842</v>
      </c>
      <c r="E2468" s="38"/>
      <c r="F2468" s="37"/>
      <c r="G2468" s="37" t="s">
        <v>26</v>
      </c>
      <c r="H2468" s="37">
        <v>6.36</v>
      </c>
      <c r="I2468" s="37">
        <v>6</v>
      </c>
      <c r="J2468" s="37">
        <v>5.3</v>
      </c>
      <c r="K2468" s="37">
        <v>5</v>
      </c>
      <c r="L2468" s="37">
        <v>4.25</v>
      </c>
      <c r="M2468" s="38"/>
      <c r="N2468" s="61" t="s">
        <v>35</v>
      </c>
      <c r="O2468" s="59"/>
    </row>
    <row r="2469" ht="19" customHeight="1" spans="1:15">
      <c r="A2469" s="52">
        <v>3103000130000</v>
      </c>
      <c r="B2469" s="37" t="s">
        <v>4843</v>
      </c>
      <c r="C2469" s="37">
        <v>310300013</v>
      </c>
      <c r="D2469" s="37" t="s">
        <v>4843</v>
      </c>
      <c r="E2469" s="38" t="s">
        <v>4844</v>
      </c>
      <c r="F2469" s="37"/>
      <c r="G2469" s="37" t="s">
        <v>26</v>
      </c>
      <c r="H2469" s="37">
        <v>8.4</v>
      </c>
      <c r="I2469" s="37">
        <v>8</v>
      </c>
      <c r="J2469" s="37">
        <v>7</v>
      </c>
      <c r="K2469" s="37">
        <v>6</v>
      </c>
      <c r="L2469" s="37">
        <v>5.1</v>
      </c>
      <c r="M2469" s="38"/>
      <c r="N2469" s="61" t="s">
        <v>35</v>
      </c>
      <c r="O2469" s="59"/>
    </row>
    <row r="2470" ht="19" customHeight="1" spans="1:15">
      <c r="A2470" s="52">
        <v>3103000140000</v>
      </c>
      <c r="B2470" s="37" t="s">
        <v>4845</v>
      </c>
      <c r="C2470" s="37">
        <v>310300014</v>
      </c>
      <c r="D2470" s="37" t="s">
        <v>4845</v>
      </c>
      <c r="E2470" s="38"/>
      <c r="F2470" s="37"/>
      <c r="G2470" s="37" t="s">
        <v>26</v>
      </c>
      <c r="H2470" s="37">
        <v>18</v>
      </c>
      <c r="I2470" s="37">
        <v>17</v>
      </c>
      <c r="J2470" s="37">
        <v>15</v>
      </c>
      <c r="K2470" s="37">
        <v>13</v>
      </c>
      <c r="L2470" s="37">
        <v>11.05</v>
      </c>
      <c r="M2470" s="38"/>
      <c r="N2470" s="61" t="s">
        <v>35</v>
      </c>
      <c r="O2470" s="59"/>
    </row>
    <row r="2471" ht="19" customHeight="1" spans="1:15">
      <c r="A2471" s="52">
        <v>3103000150000</v>
      </c>
      <c r="B2471" s="37" t="s">
        <v>4846</v>
      </c>
      <c r="C2471" s="37">
        <v>310300015</v>
      </c>
      <c r="D2471" s="37" t="s">
        <v>4846</v>
      </c>
      <c r="E2471" s="38"/>
      <c r="F2471" s="37"/>
      <c r="G2471" s="37" t="s">
        <v>26</v>
      </c>
      <c r="H2471" s="37">
        <v>7.2</v>
      </c>
      <c r="I2471" s="37">
        <v>7</v>
      </c>
      <c r="J2471" s="37">
        <v>6</v>
      </c>
      <c r="K2471" s="37">
        <v>5</v>
      </c>
      <c r="L2471" s="37">
        <v>4.25</v>
      </c>
      <c r="M2471" s="38"/>
      <c r="N2471" s="61" t="s">
        <v>35</v>
      </c>
      <c r="O2471" s="59"/>
    </row>
    <row r="2472" ht="19" customHeight="1" spans="1:15">
      <c r="A2472" s="52">
        <v>3103000160000</v>
      </c>
      <c r="B2472" s="37" t="s">
        <v>4847</v>
      </c>
      <c r="C2472" s="37">
        <v>310300016</v>
      </c>
      <c r="D2472" s="37" t="s">
        <v>4847</v>
      </c>
      <c r="E2472" s="38"/>
      <c r="F2472" s="37"/>
      <c r="G2472" s="37" t="s">
        <v>26</v>
      </c>
      <c r="H2472" s="37">
        <v>14.4</v>
      </c>
      <c r="I2472" s="37">
        <v>14</v>
      </c>
      <c r="J2472" s="37">
        <v>12</v>
      </c>
      <c r="K2472" s="37">
        <v>10</v>
      </c>
      <c r="L2472" s="37">
        <v>8.5</v>
      </c>
      <c r="M2472" s="38"/>
      <c r="N2472" s="61" t="s">
        <v>35</v>
      </c>
      <c r="O2472" s="59"/>
    </row>
    <row r="2473" ht="19" customHeight="1" spans="1:15">
      <c r="A2473" s="52">
        <v>3103000170000</v>
      </c>
      <c r="B2473" s="37" t="s">
        <v>4848</v>
      </c>
      <c r="C2473" s="37">
        <v>310300017</v>
      </c>
      <c r="D2473" s="37" t="s">
        <v>4848</v>
      </c>
      <c r="E2473" s="38"/>
      <c r="F2473" s="37"/>
      <c r="G2473" s="37" t="s">
        <v>26</v>
      </c>
      <c r="H2473" s="37">
        <v>10.2</v>
      </c>
      <c r="I2473" s="37">
        <v>10</v>
      </c>
      <c r="J2473" s="37">
        <v>8.5</v>
      </c>
      <c r="K2473" s="37">
        <v>7</v>
      </c>
      <c r="L2473" s="37">
        <v>5.95</v>
      </c>
      <c r="M2473" s="38"/>
      <c r="N2473" s="61" t="s">
        <v>35</v>
      </c>
      <c r="O2473" s="59"/>
    </row>
    <row r="2474" ht="19" customHeight="1" spans="1:15">
      <c r="A2474" s="52">
        <v>3103000180000</v>
      </c>
      <c r="B2474" s="37" t="s">
        <v>4849</v>
      </c>
      <c r="C2474" s="37">
        <v>310300018</v>
      </c>
      <c r="D2474" s="37" t="s">
        <v>4849</v>
      </c>
      <c r="E2474" s="38" t="s">
        <v>4850</v>
      </c>
      <c r="F2474" s="37"/>
      <c r="G2474" s="37" t="s">
        <v>26</v>
      </c>
      <c r="H2474" s="37">
        <v>9.6</v>
      </c>
      <c r="I2474" s="37">
        <v>9</v>
      </c>
      <c r="J2474" s="37">
        <v>8</v>
      </c>
      <c r="K2474" s="37">
        <v>7</v>
      </c>
      <c r="L2474" s="37">
        <v>5.95</v>
      </c>
      <c r="M2474" s="38"/>
      <c r="N2474" s="61" t="s">
        <v>35</v>
      </c>
      <c r="O2474" s="59"/>
    </row>
    <row r="2475" ht="24" customHeight="1" spans="1:15">
      <c r="A2475" s="52">
        <v>3103000190000</v>
      </c>
      <c r="B2475" s="37" t="s">
        <v>4851</v>
      </c>
      <c r="C2475" s="37">
        <v>310300019</v>
      </c>
      <c r="D2475" s="37" t="s">
        <v>4851</v>
      </c>
      <c r="E2475" s="38" t="s">
        <v>4852</v>
      </c>
      <c r="F2475" s="37"/>
      <c r="G2475" s="37" t="s">
        <v>26</v>
      </c>
      <c r="H2475" s="37">
        <v>13.2</v>
      </c>
      <c r="I2475" s="37">
        <v>12</v>
      </c>
      <c r="J2475" s="37">
        <v>11</v>
      </c>
      <c r="K2475" s="37">
        <v>10</v>
      </c>
      <c r="L2475" s="37">
        <v>8.5</v>
      </c>
      <c r="M2475" s="38"/>
      <c r="N2475" s="61" t="s">
        <v>35</v>
      </c>
      <c r="O2475" s="59"/>
    </row>
    <row r="2476" ht="19" customHeight="1" spans="1:15">
      <c r="A2476" s="52">
        <v>3103000200000</v>
      </c>
      <c r="B2476" s="37" t="s">
        <v>4853</v>
      </c>
      <c r="C2476" s="37">
        <v>310300020</v>
      </c>
      <c r="D2476" s="37" t="s">
        <v>4853</v>
      </c>
      <c r="E2476" s="38" t="s">
        <v>4854</v>
      </c>
      <c r="F2476" s="37"/>
      <c r="G2476" s="37" t="s">
        <v>1694</v>
      </c>
      <c r="H2476" s="37">
        <v>6</v>
      </c>
      <c r="I2476" s="37">
        <v>6</v>
      </c>
      <c r="J2476" s="37">
        <v>5</v>
      </c>
      <c r="K2476" s="37">
        <v>4</v>
      </c>
      <c r="L2476" s="37">
        <v>3.4</v>
      </c>
      <c r="M2476" s="38" t="s">
        <v>4855</v>
      </c>
      <c r="N2476" s="61" t="s">
        <v>28</v>
      </c>
      <c r="O2476" s="59"/>
    </row>
    <row r="2477" ht="24" customHeight="1" spans="1:15">
      <c r="A2477" s="52">
        <v>3103000200001</v>
      </c>
      <c r="B2477" s="37" t="s">
        <v>4856</v>
      </c>
      <c r="C2477" s="37" t="s">
        <v>4857</v>
      </c>
      <c r="D2477" s="37" t="s">
        <v>4856</v>
      </c>
      <c r="E2477" s="38"/>
      <c r="F2477" s="37"/>
      <c r="G2477" s="37" t="s">
        <v>1694</v>
      </c>
      <c r="H2477" s="37">
        <v>0.5</v>
      </c>
      <c r="I2477" s="37">
        <v>0.5</v>
      </c>
      <c r="J2477" s="37">
        <v>0.5</v>
      </c>
      <c r="K2477" s="37">
        <v>0.5</v>
      </c>
      <c r="L2477" s="37">
        <v>0.5</v>
      </c>
      <c r="M2477" s="38"/>
      <c r="N2477" s="61" t="s">
        <v>28</v>
      </c>
      <c r="O2477" s="59"/>
    </row>
    <row r="2478" ht="19" customHeight="1" spans="1:15">
      <c r="A2478" s="52">
        <v>3103000200100</v>
      </c>
      <c r="B2478" s="37" t="s">
        <v>4858</v>
      </c>
      <c r="C2478" s="37" t="s">
        <v>4859</v>
      </c>
      <c r="D2478" s="37" t="s">
        <v>4858</v>
      </c>
      <c r="E2478" s="38"/>
      <c r="F2478" s="37"/>
      <c r="G2478" s="37" t="s">
        <v>1694</v>
      </c>
      <c r="H2478" s="37">
        <v>0.5</v>
      </c>
      <c r="I2478" s="37">
        <v>0.5</v>
      </c>
      <c r="J2478" s="37">
        <v>0.5</v>
      </c>
      <c r="K2478" s="37">
        <v>0.5</v>
      </c>
      <c r="L2478" s="37">
        <v>0.5</v>
      </c>
      <c r="M2478" s="38"/>
      <c r="N2478" s="61" t="s">
        <v>28</v>
      </c>
      <c r="O2478" s="59"/>
    </row>
    <row r="2479" ht="24" customHeight="1" spans="1:15">
      <c r="A2479" s="52">
        <v>3103000200200</v>
      </c>
      <c r="B2479" s="37" t="s">
        <v>4860</v>
      </c>
      <c r="C2479" s="37" t="s">
        <v>4861</v>
      </c>
      <c r="D2479" s="37" t="s">
        <v>4860</v>
      </c>
      <c r="E2479" s="38"/>
      <c r="F2479" s="37"/>
      <c r="G2479" s="37" t="s">
        <v>1694</v>
      </c>
      <c r="H2479" s="37">
        <v>0.5</v>
      </c>
      <c r="I2479" s="37">
        <v>0.5</v>
      </c>
      <c r="J2479" s="37">
        <v>0.5</v>
      </c>
      <c r="K2479" s="37">
        <v>0.5</v>
      </c>
      <c r="L2479" s="37">
        <v>0.5</v>
      </c>
      <c r="M2479" s="38"/>
      <c r="N2479" s="61" t="s">
        <v>28</v>
      </c>
      <c r="O2479" s="59"/>
    </row>
    <row r="2480" ht="19" customHeight="1" spans="1:15">
      <c r="A2480" s="52">
        <v>3103000200300</v>
      </c>
      <c r="B2480" s="37" t="s">
        <v>4862</v>
      </c>
      <c r="C2480" s="37" t="s">
        <v>4863</v>
      </c>
      <c r="D2480" s="37" t="s">
        <v>4862</v>
      </c>
      <c r="E2480" s="38"/>
      <c r="F2480" s="37"/>
      <c r="G2480" s="37" t="s">
        <v>1694</v>
      </c>
      <c r="H2480" s="37">
        <v>0.5</v>
      </c>
      <c r="I2480" s="37">
        <v>0.5</v>
      </c>
      <c r="J2480" s="37">
        <v>0.5</v>
      </c>
      <c r="K2480" s="37">
        <v>0.5</v>
      </c>
      <c r="L2480" s="37">
        <v>0.5</v>
      </c>
      <c r="M2480" s="38"/>
      <c r="N2480" s="61" t="s">
        <v>28</v>
      </c>
      <c r="O2480" s="59"/>
    </row>
    <row r="2481" ht="19" customHeight="1" spans="1:15">
      <c r="A2481" s="52">
        <v>3103000210000</v>
      </c>
      <c r="B2481" s="37" t="s">
        <v>4864</v>
      </c>
      <c r="C2481" s="37">
        <v>310300021</v>
      </c>
      <c r="D2481" s="37" t="s">
        <v>4864</v>
      </c>
      <c r="E2481" s="38"/>
      <c r="F2481" s="37"/>
      <c r="G2481" s="37" t="s">
        <v>26</v>
      </c>
      <c r="H2481" s="37">
        <v>7.8</v>
      </c>
      <c r="I2481" s="37">
        <v>7</v>
      </c>
      <c r="J2481" s="37">
        <v>6.5</v>
      </c>
      <c r="K2481" s="37">
        <v>6</v>
      </c>
      <c r="L2481" s="37">
        <v>5.1</v>
      </c>
      <c r="M2481" s="38"/>
      <c r="N2481" s="61" t="s">
        <v>35</v>
      </c>
      <c r="O2481" s="59"/>
    </row>
    <row r="2482" ht="19" customHeight="1" spans="1:15">
      <c r="A2482" s="52">
        <v>3103000220000</v>
      </c>
      <c r="B2482" s="37" t="s">
        <v>4865</v>
      </c>
      <c r="C2482" s="37">
        <v>310300022</v>
      </c>
      <c r="D2482" s="37" t="s">
        <v>4865</v>
      </c>
      <c r="E2482" s="38" t="s">
        <v>4866</v>
      </c>
      <c r="F2482" s="37"/>
      <c r="G2482" s="37" t="s">
        <v>26</v>
      </c>
      <c r="H2482" s="37">
        <v>27.6</v>
      </c>
      <c r="I2482" s="37">
        <v>25</v>
      </c>
      <c r="J2482" s="37">
        <v>23</v>
      </c>
      <c r="K2482" s="37">
        <v>20</v>
      </c>
      <c r="L2482" s="37">
        <v>17</v>
      </c>
      <c r="M2482" s="38"/>
      <c r="N2482" s="61" t="s">
        <v>35</v>
      </c>
      <c r="O2482" s="59"/>
    </row>
    <row r="2483" ht="19" customHeight="1" spans="1:15">
      <c r="A2483" s="52">
        <v>3103000230000</v>
      </c>
      <c r="B2483" s="37" t="s">
        <v>4867</v>
      </c>
      <c r="C2483" s="37">
        <v>310300023</v>
      </c>
      <c r="D2483" s="37" t="s">
        <v>4867</v>
      </c>
      <c r="E2483" s="38"/>
      <c r="F2483" s="37"/>
      <c r="G2483" s="37" t="s">
        <v>26</v>
      </c>
      <c r="H2483" s="37">
        <v>24</v>
      </c>
      <c r="I2483" s="37">
        <v>23</v>
      </c>
      <c r="J2483" s="37">
        <v>20</v>
      </c>
      <c r="K2483" s="37">
        <v>18</v>
      </c>
      <c r="L2483" s="37">
        <v>15.3</v>
      </c>
      <c r="M2483" s="38"/>
      <c r="N2483" s="61" t="s">
        <v>35</v>
      </c>
      <c r="O2483" s="59"/>
    </row>
    <row r="2484" ht="19" customHeight="1" spans="1:15">
      <c r="A2484" s="52">
        <v>3103000240000</v>
      </c>
      <c r="B2484" s="37" t="s">
        <v>4868</v>
      </c>
      <c r="C2484" s="37">
        <v>310300024</v>
      </c>
      <c r="D2484" s="37" t="s">
        <v>4868</v>
      </c>
      <c r="E2484" s="38"/>
      <c r="F2484" s="37"/>
      <c r="G2484" s="37" t="s">
        <v>26</v>
      </c>
      <c r="H2484" s="37">
        <v>7.2</v>
      </c>
      <c r="I2484" s="37">
        <v>7</v>
      </c>
      <c r="J2484" s="37">
        <v>6</v>
      </c>
      <c r="K2484" s="37">
        <v>5</v>
      </c>
      <c r="L2484" s="37">
        <v>4.25</v>
      </c>
      <c r="M2484" s="38"/>
      <c r="N2484" s="61" t="s">
        <v>35</v>
      </c>
      <c r="O2484" s="59"/>
    </row>
    <row r="2485" ht="19" customHeight="1" spans="1:15">
      <c r="A2485" s="52">
        <v>3103000250000</v>
      </c>
      <c r="B2485" s="37" t="s">
        <v>4869</v>
      </c>
      <c r="C2485" s="37">
        <v>310300025</v>
      </c>
      <c r="D2485" s="37" t="s">
        <v>4869</v>
      </c>
      <c r="E2485" s="38"/>
      <c r="F2485" s="37"/>
      <c r="G2485" s="37" t="s">
        <v>26</v>
      </c>
      <c r="H2485" s="37">
        <v>6</v>
      </c>
      <c r="I2485" s="37">
        <v>6</v>
      </c>
      <c r="J2485" s="37">
        <v>5</v>
      </c>
      <c r="K2485" s="37">
        <v>4</v>
      </c>
      <c r="L2485" s="37">
        <v>3.4</v>
      </c>
      <c r="M2485" s="38"/>
      <c r="N2485" s="61" t="s">
        <v>35</v>
      </c>
      <c r="O2485" s="59"/>
    </row>
    <row r="2486" ht="19" customHeight="1" spans="1:15">
      <c r="A2486" s="52">
        <v>3103000260000</v>
      </c>
      <c r="B2486" s="37" t="s">
        <v>4870</v>
      </c>
      <c r="C2486" s="37">
        <v>310300026</v>
      </c>
      <c r="D2486" s="37" t="s">
        <v>4870</v>
      </c>
      <c r="E2486" s="38"/>
      <c r="F2486" s="37"/>
      <c r="G2486" s="37" t="s">
        <v>26</v>
      </c>
      <c r="H2486" s="37">
        <v>10.8</v>
      </c>
      <c r="I2486" s="37">
        <v>10</v>
      </c>
      <c r="J2486" s="37">
        <v>9</v>
      </c>
      <c r="K2486" s="37">
        <v>8</v>
      </c>
      <c r="L2486" s="37">
        <v>6.8</v>
      </c>
      <c r="M2486" s="38"/>
      <c r="N2486" s="61" t="s">
        <v>35</v>
      </c>
      <c r="O2486" s="59"/>
    </row>
    <row r="2487" ht="24" customHeight="1" spans="1:15">
      <c r="A2487" s="52">
        <v>3103000270000</v>
      </c>
      <c r="B2487" s="37" t="s">
        <v>4871</v>
      </c>
      <c r="C2487" s="37">
        <v>310300027</v>
      </c>
      <c r="D2487" s="37" t="s">
        <v>4871</v>
      </c>
      <c r="E2487" s="38" t="s">
        <v>4872</v>
      </c>
      <c r="F2487" s="37"/>
      <c r="G2487" s="37" t="s">
        <v>26</v>
      </c>
      <c r="H2487" s="37">
        <v>11.04</v>
      </c>
      <c r="I2487" s="37">
        <v>10</v>
      </c>
      <c r="J2487" s="37">
        <v>9.2</v>
      </c>
      <c r="K2487" s="37">
        <v>8</v>
      </c>
      <c r="L2487" s="37">
        <v>6.8</v>
      </c>
      <c r="M2487" s="38"/>
      <c r="N2487" s="61" t="s">
        <v>35</v>
      </c>
      <c r="O2487" s="59"/>
    </row>
    <row r="2488" ht="25" customHeight="1" spans="1:15">
      <c r="A2488" s="52">
        <v>3103000270100</v>
      </c>
      <c r="B2488" s="37" t="s">
        <v>4873</v>
      </c>
      <c r="C2488" s="37" t="s">
        <v>4874</v>
      </c>
      <c r="D2488" s="37" t="s">
        <v>4873</v>
      </c>
      <c r="E2488" s="38"/>
      <c r="F2488" s="37"/>
      <c r="G2488" s="37" t="s">
        <v>26</v>
      </c>
      <c r="H2488" s="37">
        <v>11.04</v>
      </c>
      <c r="I2488" s="37">
        <v>10</v>
      </c>
      <c r="J2488" s="37">
        <v>9.2</v>
      </c>
      <c r="K2488" s="37">
        <v>8</v>
      </c>
      <c r="L2488" s="37">
        <v>6.8</v>
      </c>
      <c r="M2488" s="38"/>
      <c r="N2488" s="61" t="s">
        <v>35</v>
      </c>
      <c r="O2488" s="59"/>
    </row>
    <row r="2489" ht="24" customHeight="1" spans="1:15">
      <c r="A2489" s="52">
        <v>3103000270200</v>
      </c>
      <c r="B2489" s="37" t="s">
        <v>4875</v>
      </c>
      <c r="C2489" s="37" t="s">
        <v>4876</v>
      </c>
      <c r="D2489" s="37" t="s">
        <v>4875</v>
      </c>
      <c r="E2489" s="38"/>
      <c r="F2489" s="37"/>
      <c r="G2489" s="37" t="s">
        <v>26</v>
      </c>
      <c r="H2489" s="37">
        <v>11.04</v>
      </c>
      <c r="I2489" s="37">
        <v>10</v>
      </c>
      <c r="J2489" s="37">
        <v>9.2</v>
      </c>
      <c r="K2489" s="37">
        <v>8</v>
      </c>
      <c r="L2489" s="37">
        <v>6.8</v>
      </c>
      <c r="M2489" s="38"/>
      <c r="N2489" s="61" t="s">
        <v>35</v>
      </c>
      <c r="O2489" s="59"/>
    </row>
    <row r="2490" ht="19" customHeight="1" spans="1:15">
      <c r="A2490" s="52">
        <v>3103000270300</v>
      </c>
      <c r="B2490" s="37" t="s">
        <v>4877</v>
      </c>
      <c r="C2490" s="37" t="s">
        <v>4878</v>
      </c>
      <c r="D2490" s="37" t="s">
        <v>4877</v>
      </c>
      <c r="E2490" s="38"/>
      <c r="F2490" s="37"/>
      <c r="G2490" s="37" t="s">
        <v>26</v>
      </c>
      <c r="H2490" s="37">
        <v>11.04</v>
      </c>
      <c r="I2490" s="37">
        <v>10</v>
      </c>
      <c r="J2490" s="37">
        <v>9.2</v>
      </c>
      <c r="K2490" s="37">
        <v>8</v>
      </c>
      <c r="L2490" s="37">
        <v>6.8</v>
      </c>
      <c r="M2490" s="38"/>
      <c r="N2490" s="61" t="s">
        <v>35</v>
      </c>
      <c r="O2490" s="59"/>
    </row>
    <row r="2491" ht="23" customHeight="1" spans="1:15">
      <c r="A2491" s="52">
        <v>3103000270400</v>
      </c>
      <c r="B2491" s="37" t="s">
        <v>4879</v>
      </c>
      <c r="C2491" s="37" t="s">
        <v>4880</v>
      </c>
      <c r="D2491" s="37" t="s">
        <v>4879</v>
      </c>
      <c r="E2491" s="38"/>
      <c r="F2491" s="37"/>
      <c r="G2491" s="37" t="s">
        <v>26</v>
      </c>
      <c r="H2491" s="37">
        <v>11.04</v>
      </c>
      <c r="I2491" s="37">
        <v>10</v>
      </c>
      <c r="J2491" s="37">
        <v>9.2</v>
      </c>
      <c r="K2491" s="37">
        <v>8</v>
      </c>
      <c r="L2491" s="37">
        <v>6.8</v>
      </c>
      <c r="M2491" s="38"/>
      <c r="N2491" s="61" t="s">
        <v>35</v>
      </c>
      <c r="O2491" s="59"/>
    </row>
    <row r="2492" ht="19" customHeight="1" spans="1:15">
      <c r="A2492" s="52">
        <v>3103000280000</v>
      </c>
      <c r="B2492" s="37" t="s">
        <v>4881</v>
      </c>
      <c r="C2492" s="37">
        <v>310300028</v>
      </c>
      <c r="D2492" s="37" t="s">
        <v>4881</v>
      </c>
      <c r="E2492" s="38"/>
      <c r="F2492" s="37"/>
      <c r="G2492" s="37" t="s">
        <v>26</v>
      </c>
      <c r="H2492" s="37">
        <v>24</v>
      </c>
      <c r="I2492" s="37">
        <v>23</v>
      </c>
      <c r="J2492" s="37">
        <v>20</v>
      </c>
      <c r="K2492" s="37">
        <v>18</v>
      </c>
      <c r="L2492" s="37">
        <v>15.3</v>
      </c>
      <c r="M2492" s="38"/>
      <c r="N2492" s="61" t="s">
        <v>35</v>
      </c>
      <c r="O2492" s="59"/>
    </row>
    <row r="2493" ht="19" customHeight="1" spans="1:15">
      <c r="A2493" s="52">
        <v>3103000290000</v>
      </c>
      <c r="B2493" s="37" t="s">
        <v>4882</v>
      </c>
      <c r="C2493" s="37">
        <v>310300029</v>
      </c>
      <c r="D2493" s="37" t="s">
        <v>4882</v>
      </c>
      <c r="E2493" s="38"/>
      <c r="F2493" s="37"/>
      <c r="G2493" s="37" t="s">
        <v>26</v>
      </c>
      <c r="H2493" s="37">
        <v>12</v>
      </c>
      <c r="I2493" s="37">
        <v>11</v>
      </c>
      <c r="J2493" s="37">
        <v>10</v>
      </c>
      <c r="K2493" s="37">
        <v>9</v>
      </c>
      <c r="L2493" s="37">
        <v>7.65</v>
      </c>
      <c r="M2493" s="38"/>
      <c r="N2493" s="61" t="s">
        <v>35</v>
      </c>
      <c r="O2493" s="59"/>
    </row>
    <row r="2494" ht="19" customHeight="1" spans="1:15">
      <c r="A2494" s="52">
        <v>3103000300000</v>
      </c>
      <c r="B2494" s="37" t="s">
        <v>4883</v>
      </c>
      <c r="C2494" s="37">
        <v>310300030</v>
      </c>
      <c r="D2494" s="37" t="s">
        <v>4883</v>
      </c>
      <c r="E2494" s="38" t="s">
        <v>4884</v>
      </c>
      <c r="F2494" s="37"/>
      <c r="G2494" s="37" t="s">
        <v>26</v>
      </c>
      <c r="H2494" s="37">
        <v>6</v>
      </c>
      <c r="I2494" s="37">
        <v>6</v>
      </c>
      <c r="J2494" s="37">
        <v>5</v>
      </c>
      <c r="K2494" s="37">
        <v>4</v>
      </c>
      <c r="L2494" s="37">
        <v>3.4</v>
      </c>
      <c r="M2494" s="38"/>
      <c r="N2494" s="61" t="s">
        <v>35</v>
      </c>
      <c r="O2494" s="59"/>
    </row>
    <row r="2495" ht="24" customHeight="1" spans="1:15">
      <c r="A2495" s="52">
        <v>3103000300100</v>
      </c>
      <c r="B2495" s="37" t="s">
        <v>4885</v>
      </c>
      <c r="C2495" s="37" t="s">
        <v>4886</v>
      </c>
      <c r="D2495" s="37" t="s">
        <v>4885</v>
      </c>
      <c r="E2495" s="38"/>
      <c r="F2495" s="37"/>
      <c r="G2495" s="37" t="s">
        <v>26</v>
      </c>
      <c r="H2495" s="37">
        <v>6</v>
      </c>
      <c r="I2495" s="37">
        <v>6</v>
      </c>
      <c r="J2495" s="37">
        <v>5</v>
      </c>
      <c r="K2495" s="37">
        <v>4</v>
      </c>
      <c r="L2495" s="37">
        <v>3.4</v>
      </c>
      <c r="M2495" s="38"/>
      <c r="N2495" s="61" t="s">
        <v>35</v>
      </c>
      <c r="O2495" s="59"/>
    </row>
    <row r="2496" ht="24" customHeight="1" spans="1:15">
      <c r="A2496" s="52">
        <v>3103000300200</v>
      </c>
      <c r="B2496" s="37" t="s">
        <v>4887</v>
      </c>
      <c r="C2496" s="37" t="s">
        <v>4888</v>
      </c>
      <c r="D2496" s="37" t="s">
        <v>4887</v>
      </c>
      <c r="E2496" s="38"/>
      <c r="F2496" s="37"/>
      <c r="G2496" s="37" t="s">
        <v>26</v>
      </c>
      <c r="H2496" s="37">
        <v>6</v>
      </c>
      <c r="I2496" s="37">
        <v>6</v>
      </c>
      <c r="J2496" s="37">
        <v>5</v>
      </c>
      <c r="K2496" s="37">
        <v>4</v>
      </c>
      <c r="L2496" s="37">
        <v>3.4</v>
      </c>
      <c r="M2496" s="38"/>
      <c r="N2496" s="61" t="s">
        <v>35</v>
      </c>
      <c r="O2496" s="59"/>
    </row>
    <row r="2497" ht="24" customHeight="1" spans="1:15">
      <c r="A2497" s="52">
        <v>3103000310000</v>
      </c>
      <c r="B2497" s="37" t="s">
        <v>4889</v>
      </c>
      <c r="C2497" s="37">
        <v>310300031</v>
      </c>
      <c r="D2497" s="37" t="s">
        <v>4889</v>
      </c>
      <c r="E2497" s="38" t="s">
        <v>4890</v>
      </c>
      <c r="F2497" s="37"/>
      <c r="G2497" s="37" t="s">
        <v>26</v>
      </c>
      <c r="H2497" s="37">
        <v>50.4</v>
      </c>
      <c r="I2497" s="37">
        <v>46</v>
      </c>
      <c r="J2497" s="37">
        <v>42</v>
      </c>
      <c r="K2497" s="37">
        <v>40</v>
      </c>
      <c r="L2497" s="37">
        <v>34</v>
      </c>
      <c r="M2497" s="38" t="s">
        <v>4891</v>
      </c>
      <c r="N2497" s="61" t="s">
        <v>35</v>
      </c>
      <c r="O2497" s="59"/>
    </row>
    <row r="2498" ht="36" customHeight="1" spans="1:15">
      <c r="A2498" s="52">
        <v>3103000310001</v>
      </c>
      <c r="B2498" s="37" t="s">
        <v>4892</v>
      </c>
      <c r="C2498" s="37" t="s">
        <v>4893</v>
      </c>
      <c r="D2498" s="37" t="s">
        <v>4894</v>
      </c>
      <c r="E2498" s="38"/>
      <c r="F2498" s="37"/>
      <c r="G2498" s="37" t="s">
        <v>26</v>
      </c>
      <c r="H2498" s="37"/>
      <c r="I2498" s="37"/>
      <c r="J2498" s="37"/>
      <c r="K2498" s="37"/>
      <c r="L2498" s="37"/>
      <c r="M2498" s="38"/>
      <c r="N2498" s="61" t="s">
        <v>35</v>
      </c>
      <c r="O2498" s="59"/>
    </row>
    <row r="2499" ht="19" customHeight="1" spans="1:15">
      <c r="A2499" s="52">
        <v>3103000320000</v>
      </c>
      <c r="B2499" s="37" t="s">
        <v>4895</v>
      </c>
      <c r="C2499" s="37">
        <v>310300032</v>
      </c>
      <c r="D2499" s="37" t="s">
        <v>4895</v>
      </c>
      <c r="E2499" s="38"/>
      <c r="F2499" s="37"/>
      <c r="G2499" s="37" t="s">
        <v>26</v>
      </c>
      <c r="H2499" s="37">
        <v>6</v>
      </c>
      <c r="I2499" s="37">
        <v>6</v>
      </c>
      <c r="J2499" s="37">
        <v>5</v>
      </c>
      <c r="K2499" s="37">
        <v>5</v>
      </c>
      <c r="L2499" s="37">
        <v>4.25</v>
      </c>
      <c r="M2499" s="38"/>
      <c r="N2499" s="61" t="s">
        <v>28</v>
      </c>
      <c r="O2499" s="59"/>
    </row>
    <row r="2500" ht="19" customHeight="1" spans="1:15">
      <c r="A2500" s="52">
        <v>3103000330000</v>
      </c>
      <c r="B2500" s="37" t="s">
        <v>4896</v>
      </c>
      <c r="C2500" s="37">
        <v>310300033</v>
      </c>
      <c r="D2500" s="37" t="s">
        <v>4896</v>
      </c>
      <c r="E2500" s="38"/>
      <c r="F2500" s="37"/>
      <c r="G2500" s="37" t="s">
        <v>26</v>
      </c>
      <c r="H2500" s="37">
        <v>6</v>
      </c>
      <c r="I2500" s="37">
        <v>6</v>
      </c>
      <c r="J2500" s="37">
        <v>5</v>
      </c>
      <c r="K2500" s="37">
        <v>5</v>
      </c>
      <c r="L2500" s="37">
        <v>4.25</v>
      </c>
      <c r="M2500" s="38"/>
      <c r="N2500" s="61" t="s">
        <v>35</v>
      </c>
      <c r="O2500" s="59"/>
    </row>
    <row r="2501" ht="19" customHeight="1" spans="1:15">
      <c r="A2501" s="52">
        <v>3103000340000</v>
      </c>
      <c r="B2501" s="37" t="s">
        <v>4897</v>
      </c>
      <c r="C2501" s="37">
        <v>310300034</v>
      </c>
      <c r="D2501" s="37" t="s">
        <v>4897</v>
      </c>
      <c r="E2501" s="38"/>
      <c r="F2501" s="37"/>
      <c r="G2501" s="37" t="s">
        <v>26</v>
      </c>
      <c r="H2501" s="37">
        <v>13.2</v>
      </c>
      <c r="I2501" s="37">
        <v>12</v>
      </c>
      <c r="J2501" s="37">
        <v>11</v>
      </c>
      <c r="K2501" s="37">
        <v>10</v>
      </c>
      <c r="L2501" s="37">
        <v>8.5</v>
      </c>
      <c r="M2501" s="38"/>
      <c r="N2501" s="61" t="s">
        <v>35</v>
      </c>
      <c r="O2501" s="59"/>
    </row>
    <row r="2502" ht="19" customHeight="1" spans="1:15">
      <c r="A2502" s="52">
        <v>3103000350000</v>
      </c>
      <c r="B2502" s="37" t="s">
        <v>4898</v>
      </c>
      <c r="C2502" s="37">
        <v>310300035</v>
      </c>
      <c r="D2502" s="37" t="s">
        <v>4898</v>
      </c>
      <c r="E2502" s="38"/>
      <c r="F2502" s="37"/>
      <c r="G2502" s="37" t="s">
        <v>26</v>
      </c>
      <c r="H2502" s="37">
        <v>12</v>
      </c>
      <c r="I2502" s="37">
        <v>11</v>
      </c>
      <c r="J2502" s="37">
        <v>10</v>
      </c>
      <c r="K2502" s="37">
        <v>9</v>
      </c>
      <c r="L2502" s="37">
        <v>7.65</v>
      </c>
      <c r="M2502" s="38"/>
      <c r="N2502" s="61" t="s">
        <v>35</v>
      </c>
      <c r="O2502" s="59"/>
    </row>
    <row r="2503" ht="19" customHeight="1" spans="1:15">
      <c r="A2503" s="52">
        <v>3103000360000</v>
      </c>
      <c r="B2503" s="37" t="s">
        <v>4899</v>
      </c>
      <c r="C2503" s="37">
        <v>310300036</v>
      </c>
      <c r="D2503" s="37" t="s">
        <v>4899</v>
      </c>
      <c r="E2503" s="38"/>
      <c r="F2503" s="37"/>
      <c r="G2503" s="37" t="s">
        <v>26</v>
      </c>
      <c r="H2503" s="37">
        <v>12</v>
      </c>
      <c r="I2503" s="37">
        <v>11</v>
      </c>
      <c r="J2503" s="37">
        <v>10</v>
      </c>
      <c r="K2503" s="37">
        <v>9</v>
      </c>
      <c r="L2503" s="37">
        <v>7.65</v>
      </c>
      <c r="M2503" s="38"/>
      <c r="N2503" s="61" t="s">
        <v>35</v>
      </c>
      <c r="O2503" s="59"/>
    </row>
    <row r="2504" ht="19" customHeight="1" spans="1:15">
      <c r="A2504" s="52">
        <v>3103000370000</v>
      </c>
      <c r="B2504" s="37" t="s">
        <v>4900</v>
      </c>
      <c r="C2504" s="37">
        <v>310300037</v>
      </c>
      <c r="D2504" s="37" t="s">
        <v>4900</v>
      </c>
      <c r="E2504" s="38" t="s">
        <v>4901</v>
      </c>
      <c r="F2504" s="37"/>
      <c r="G2504" s="37" t="s">
        <v>26</v>
      </c>
      <c r="H2504" s="37">
        <v>30</v>
      </c>
      <c r="I2504" s="37">
        <v>27</v>
      </c>
      <c r="J2504" s="37">
        <v>25</v>
      </c>
      <c r="K2504" s="37">
        <v>23</v>
      </c>
      <c r="L2504" s="37">
        <v>19.55</v>
      </c>
      <c r="M2504" s="38"/>
      <c r="N2504" s="61" t="s">
        <v>35</v>
      </c>
      <c r="O2504" s="59"/>
    </row>
    <row r="2505" ht="19" customHeight="1" spans="1:15">
      <c r="A2505" s="52">
        <v>3103000370100</v>
      </c>
      <c r="B2505" s="37" t="s">
        <v>4902</v>
      </c>
      <c r="C2505" s="37" t="s">
        <v>4903</v>
      </c>
      <c r="D2505" s="37" t="s">
        <v>4902</v>
      </c>
      <c r="E2505" s="38"/>
      <c r="F2505" s="37"/>
      <c r="G2505" s="37" t="s">
        <v>26</v>
      </c>
      <c r="H2505" s="37">
        <v>30</v>
      </c>
      <c r="I2505" s="37">
        <v>27</v>
      </c>
      <c r="J2505" s="37">
        <v>25</v>
      </c>
      <c r="K2505" s="37">
        <v>23</v>
      </c>
      <c r="L2505" s="37">
        <v>19.55</v>
      </c>
      <c r="M2505" s="38"/>
      <c r="N2505" s="61" t="s">
        <v>35</v>
      </c>
      <c r="O2505" s="59"/>
    </row>
    <row r="2506" ht="19" customHeight="1" spans="1:15">
      <c r="A2506" s="52">
        <v>3103000370200</v>
      </c>
      <c r="B2506" s="37" t="s">
        <v>4904</v>
      </c>
      <c r="C2506" s="37" t="s">
        <v>4905</v>
      </c>
      <c r="D2506" s="37" t="s">
        <v>4904</v>
      </c>
      <c r="E2506" s="38"/>
      <c r="F2506" s="37"/>
      <c r="G2506" s="37" t="s">
        <v>26</v>
      </c>
      <c r="H2506" s="37">
        <v>30</v>
      </c>
      <c r="I2506" s="37">
        <v>27</v>
      </c>
      <c r="J2506" s="37">
        <v>25</v>
      </c>
      <c r="K2506" s="37">
        <v>23</v>
      </c>
      <c r="L2506" s="37">
        <v>19.55</v>
      </c>
      <c r="M2506" s="38"/>
      <c r="N2506" s="61" t="s">
        <v>35</v>
      </c>
      <c r="O2506" s="59"/>
    </row>
    <row r="2507" ht="24" customHeight="1" spans="1:15">
      <c r="A2507" s="52">
        <v>3103000370300</v>
      </c>
      <c r="B2507" s="37" t="s">
        <v>4906</v>
      </c>
      <c r="C2507" s="37" t="s">
        <v>4907</v>
      </c>
      <c r="D2507" s="37" t="s">
        <v>4906</v>
      </c>
      <c r="E2507" s="38"/>
      <c r="F2507" s="37"/>
      <c r="G2507" s="37" t="s">
        <v>26</v>
      </c>
      <c r="H2507" s="37">
        <v>30</v>
      </c>
      <c r="I2507" s="37">
        <v>27</v>
      </c>
      <c r="J2507" s="37">
        <v>25</v>
      </c>
      <c r="K2507" s="37">
        <v>23</v>
      </c>
      <c r="L2507" s="37">
        <v>19.55</v>
      </c>
      <c r="M2507" s="38"/>
      <c r="N2507" s="61" t="s">
        <v>35</v>
      </c>
      <c r="O2507" s="59"/>
    </row>
    <row r="2508" ht="19" customHeight="1" spans="1:15">
      <c r="A2508" s="52">
        <v>3103000380000</v>
      </c>
      <c r="B2508" s="37" t="s">
        <v>4908</v>
      </c>
      <c r="C2508" s="37">
        <v>310300038</v>
      </c>
      <c r="D2508" s="37" t="s">
        <v>4908</v>
      </c>
      <c r="E2508" s="38"/>
      <c r="F2508" s="37"/>
      <c r="G2508" s="37" t="s">
        <v>26</v>
      </c>
      <c r="H2508" s="37">
        <v>9.6</v>
      </c>
      <c r="I2508" s="37">
        <v>9</v>
      </c>
      <c r="J2508" s="37">
        <v>8</v>
      </c>
      <c r="K2508" s="37">
        <v>7</v>
      </c>
      <c r="L2508" s="37">
        <v>5.95</v>
      </c>
      <c r="M2508" s="38"/>
      <c r="N2508" s="61" t="s">
        <v>35</v>
      </c>
      <c r="O2508" s="59"/>
    </row>
    <row r="2509" ht="19" customHeight="1" spans="1:15">
      <c r="A2509" s="52">
        <v>3103000390000</v>
      </c>
      <c r="B2509" s="37" t="s">
        <v>4909</v>
      </c>
      <c r="C2509" s="37">
        <v>310300039</v>
      </c>
      <c r="D2509" s="37" t="s">
        <v>4909</v>
      </c>
      <c r="E2509" s="38"/>
      <c r="F2509" s="37"/>
      <c r="G2509" s="37" t="s">
        <v>4815</v>
      </c>
      <c r="H2509" s="37">
        <v>18</v>
      </c>
      <c r="I2509" s="37">
        <v>16</v>
      </c>
      <c r="J2509" s="37">
        <v>15</v>
      </c>
      <c r="K2509" s="37">
        <v>14</v>
      </c>
      <c r="L2509" s="37">
        <v>11.9</v>
      </c>
      <c r="M2509" s="38"/>
      <c r="N2509" s="61" t="s">
        <v>35</v>
      </c>
      <c r="O2509" s="59"/>
    </row>
    <row r="2510" ht="19" customHeight="1" spans="1:15">
      <c r="A2510" s="52">
        <v>3103000400000</v>
      </c>
      <c r="B2510" s="37" t="s">
        <v>4910</v>
      </c>
      <c r="C2510" s="37">
        <v>310300040</v>
      </c>
      <c r="D2510" s="37" t="s">
        <v>4910</v>
      </c>
      <c r="E2510" s="38"/>
      <c r="F2510" s="37"/>
      <c r="G2510" s="37" t="s">
        <v>4815</v>
      </c>
      <c r="H2510" s="37">
        <v>50.4</v>
      </c>
      <c r="I2510" s="37">
        <v>44</v>
      </c>
      <c r="J2510" s="37">
        <v>42</v>
      </c>
      <c r="K2510" s="37">
        <v>40</v>
      </c>
      <c r="L2510" s="37">
        <v>34</v>
      </c>
      <c r="M2510" s="38"/>
      <c r="N2510" s="61" t="s">
        <v>35</v>
      </c>
      <c r="O2510" s="59"/>
    </row>
    <row r="2511" ht="19" customHeight="1" spans="1:15">
      <c r="A2511" s="52">
        <v>3103000410000</v>
      </c>
      <c r="B2511" s="37" t="s">
        <v>4911</v>
      </c>
      <c r="C2511" s="37">
        <v>310300041</v>
      </c>
      <c r="D2511" s="37" t="s">
        <v>4911</v>
      </c>
      <c r="E2511" s="38"/>
      <c r="F2511" s="37"/>
      <c r="G2511" s="37" t="s">
        <v>4815</v>
      </c>
      <c r="H2511" s="37">
        <v>50.4</v>
      </c>
      <c r="I2511" s="37">
        <v>44</v>
      </c>
      <c r="J2511" s="37">
        <v>42</v>
      </c>
      <c r="K2511" s="37">
        <v>40</v>
      </c>
      <c r="L2511" s="37">
        <v>34</v>
      </c>
      <c r="M2511" s="38" t="s">
        <v>4912</v>
      </c>
      <c r="N2511" s="61" t="s">
        <v>35</v>
      </c>
      <c r="O2511" s="59"/>
    </row>
    <row r="2512" ht="24" customHeight="1" spans="1:15">
      <c r="A2512" s="52">
        <v>3103000410001</v>
      </c>
      <c r="B2512" s="37" t="s">
        <v>4913</v>
      </c>
      <c r="C2512" s="37" t="s">
        <v>4914</v>
      </c>
      <c r="D2512" s="37" t="s">
        <v>4915</v>
      </c>
      <c r="E2512" s="38"/>
      <c r="F2512" s="37"/>
      <c r="G2512" s="37" t="s">
        <v>4815</v>
      </c>
      <c r="H2512" s="37">
        <v>6</v>
      </c>
      <c r="I2512" s="37">
        <v>6</v>
      </c>
      <c r="J2512" s="37">
        <v>6</v>
      </c>
      <c r="K2512" s="37">
        <v>6</v>
      </c>
      <c r="L2512" s="37">
        <v>6</v>
      </c>
      <c r="M2512" s="38"/>
      <c r="N2512" s="61" t="s">
        <v>35</v>
      </c>
      <c r="O2512" s="59"/>
    </row>
    <row r="2513" ht="19" customHeight="1" spans="1:15">
      <c r="A2513" s="52">
        <v>3103000420000</v>
      </c>
      <c r="B2513" s="37" t="s">
        <v>4916</v>
      </c>
      <c r="C2513" s="37">
        <v>310300042</v>
      </c>
      <c r="D2513" s="37" t="s">
        <v>4916</v>
      </c>
      <c r="E2513" s="38" t="s">
        <v>4917</v>
      </c>
      <c r="F2513" s="37"/>
      <c r="G2513" s="37" t="s">
        <v>26</v>
      </c>
      <c r="H2513" s="37">
        <v>26.4</v>
      </c>
      <c r="I2513" s="37">
        <v>24</v>
      </c>
      <c r="J2513" s="37">
        <v>22</v>
      </c>
      <c r="K2513" s="37">
        <v>20</v>
      </c>
      <c r="L2513" s="37">
        <v>17</v>
      </c>
      <c r="M2513" s="38"/>
      <c r="N2513" s="61" t="s">
        <v>35</v>
      </c>
      <c r="O2513" s="59"/>
    </row>
    <row r="2514" ht="25" customHeight="1" spans="1:15">
      <c r="A2514" s="52">
        <v>3103000420100</v>
      </c>
      <c r="B2514" s="37" t="s">
        <v>4918</v>
      </c>
      <c r="C2514" s="37" t="s">
        <v>4919</v>
      </c>
      <c r="D2514" s="37" t="s">
        <v>4918</v>
      </c>
      <c r="E2514" s="38"/>
      <c r="F2514" s="37"/>
      <c r="G2514" s="37" t="s">
        <v>26</v>
      </c>
      <c r="H2514" s="37">
        <v>26.4</v>
      </c>
      <c r="I2514" s="37">
        <v>24</v>
      </c>
      <c r="J2514" s="37">
        <v>22</v>
      </c>
      <c r="K2514" s="37">
        <v>20</v>
      </c>
      <c r="L2514" s="37">
        <v>17</v>
      </c>
      <c r="M2514" s="38"/>
      <c r="N2514" s="61" t="s">
        <v>35</v>
      </c>
      <c r="O2514" s="59"/>
    </row>
    <row r="2515" ht="19" customHeight="1" spans="1:15">
      <c r="A2515" s="52">
        <v>3103000420200</v>
      </c>
      <c r="B2515" s="37" t="s">
        <v>4920</v>
      </c>
      <c r="C2515" s="37" t="s">
        <v>4921</v>
      </c>
      <c r="D2515" s="37" t="s">
        <v>4920</v>
      </c>
      <c r="E2515" s="38"/>
      <c r="F2515" s="37"/>
      <c r="G2515" s="37" t="s">
        <v>26</v>
      </c>
      <c r="H2515" s="37">
        <v>26.4</v>
      </c>
      <c r="I2515" s="37">
        <v>24</v>
      </c>
      <c r="J2515" s="37">
        <v>22</v>
      </c>
      <c r="K2515" s="37">
        <v>20</v>
      </c>
      <c r="L2515" s="37">
        <v>17</v>
      </c>
      <c r="M2515" s="38"/>
      <c r="N2515" s="61" t="s">
        <v>35</v>
      </c>
      <c r="O2515" s="59"/>
    </row>
    <row r="2516" ht="19" customHeight="1" spans="1:15">
      <c r="A2516" s="52">
        <v>3103000430000</v>
      </c>
      <c r="B2516" s="37" t="s">
        <v>4922</v>
      </c>
      <c r="C2516" s="37">
        <v>310300043</v>
      </c>
      <c r="D2516" s="37" t="s">
        <v>4922</v>
      </c>
      <c r="E2516" s="38"/>
      <c r="F2516" s="37"/>
      <c r="G2516" s="37" t="s">
        <v>26</v>
      </c>
      <c r="H2516" s="37">
        <v>6</v>
      </c>
      <c r="I2516" s="37">
        <v>6</v>
      </c>
      <c r="J2516" s="37">
        <v>5</v>
      </c>
      <c r="K2516" s="37">
        <v>5</v>
      </c>
      <c r="L2516" s="37">
        <v>4.25</v>
      </c>
      <c r="M2516" s="38"/>
      <c r="N2516" s="61" t="s">
        <v>35</v>
      </c>
      <c r="O2516" s="59"/>
    </row>
    <row r="2517" ht="19" customHeight="1" spans="1:15">
      <c r="A2517" s="52">
        <v>3103000440000</v>
      </c>
      <c r="B2517" s="37" t="s">
        <v>4923</v>
      </c>
      <c r="C2517" s="37">
        <v>310300044</v>
      </c>
      <c r="D2517" s="37" t="s">
        <v>4923</v>
      </c>
      <c r="E2517" s="38" t="s">
        <v>4924</v>
      </c>
      <c r="F2517" s="37"/>
      <c r="G2517" s="37" t="s">
        <v>26</v>
      </c>
      <c r="H2517" s="37">
        <v>6</v>
      </c>
      <c r="I2517" s="37">
        <v>6</v>
      </c>
      <c r="J2517" s="37">
        <v>5</v>
      </c>
      <c r="K2517" s="37">
        <v>5</v>
      </c>
      <c r="L2517" s="37">
        <v>4.25</v>
      </c>
      <c r="M2517" s="38"/>
      <c r="N2517" s="61" t="s">
        <v>35</v>
      </c>
      <c r="O2517" s="59"/>
    </row>
    <row r="2518" ht="19" customHeight="1" spans="1:15">
      <c r="A2518" s="52">
        <v>3103000450000</v>
      </c>
      <c r="B2518" s="37" t="s">
        <v>4925</v>
      </c>
      <c r="C2518" s="37">
        <v>310300045</v>
      </c>
      <c r="D2518" s="37" t="s">
        <v>4925</v>
      </c>
      <c r="E2518" s="38"/>
      <c r="F2518" s="37"/>
      <c r="G2518" s="37" t="s">
        <v>26</v>
      </c>
      <c r="H2518" s="37">
        <v>42</v>
      </c>
      <c r="I2518" s="37">
        <v>40</v>
      </c>
      <c r="J2518" s="37">
        <v>35</v>
      </c>
      <c r="K2518" s="37">
        <v>30</v>
      </c>
      <c r="L2518" s="37">
        <v>25.5</v>
      </c>
      <c r="M2518" s="38"/>
      <c r="N2518" s="61" t="s">
        <v>35</v>
      </c>
      <c r="O2518" s="59"/>
    </row>
    <row r="2519" ht="24" customHeight="1" spans="1:15">
      <c r="A2519" s="52">
        <v>3103000460000</v>
      </c>
      <c r="B2519" s="37" t="s">
        <v>4926</v>
      </c>
      <c r="C2519" s="37">
        <v>310300046</v>
      </c>
      <c r="D2519" s="37" t="s">
        <v>4926</v>
      </c>
      <c r="E2519" s="38" t="s">
        <v>4927</v>
      </c>
      <c r="F2519" s="37"/>
      <c r="G2519" s="37" t="s">
        <v>26</v>
      </c>
      <c r="H2519" s="37">
        <v>12</v>
      </c>
      <c r="I2519" s="37">
        <v>11</v>
      </c>
      <c r="J2519" s="37">
        <v>10</v>
      </c>
      <c r="K2519" s="37">
        <v>9</v>
      </c>
      <c r="L2519" s="37">
        <v>7.65</v>
      </c>
      <c r="M2519" s="38"/>
      <c r="N2519" s="61" t="s">
        <v>35</v>
      </c>
      <c r="O2519" s="59"/>
    </row>
    <row r="2520" ht="36" customHeight="1" spans="1:15">
      <c r="A2520" s="52">
        <v>3103000460100</v>
      </c>
      <c r="B2520" s="37" t="s">
        <v>4928</v>
      </c>
      <c r="C2520" s="37" t="s">
        <v>4929</v>
      </c>
      <c r="D2520" s="37" t="s">
        <v>4928</v>
      </c>
      <c r="E2520" s="38"/>
      <c r="F2520" s="37"/>
      <c r="G2520" s="37" t="s">
        <v>26</v>
      </c>
      <c r="H2520" s="37">
        <v>12</v>
      </c>
      <c r="I2520" s="37">
        <v>11</v>
      </c>
      <c r="J2520" s="37">
        <v>10</v>
      </c>
      <c r="K2520" s="37">
        <v>9</v>
      </c>
      <c r="L2520" s="37">
        <v>7.65</v>
      </c>
      <c r="M2520" s="38"/>
      <c r="N2520" s="61" t="s">
        <v>35</v>
      </c>
      <c r="O2520" s="59"/>
    </row>
    <row r="2521" ht="24" customHeight="1" spans="1:15">
      <c r="A2521" s="52">
        <v>3103000460200</v>
      </c>
      <c r="B2521" s="37" t="s">
        <v>4930</v>
      </c>
      <c r="C2521" s="37" t="s">
        <v>4931</v>
      </c>
      <c r="D2521" s="37" t="s">
        <v>4930</v>
      </c>
      <c r="E2521" s="38"/>
      <c r="F2521" s="37"/>
      <c r="G2521" s="37" t="s">
        <v>26</v>
      </c>
      <c r="H2521" s="37">
        <v>12</v>
      </c>
      <c r="I2521" s="37">
        <v>11</v>
      </c>
      <c r="J2521" s="37">
        <v>10</v>
      </c>
      <c r="K2521" s="37">
        <v>9</v>
      </c>
      <c r="L2521" s="37">
        <v>7.65</v>
      </c>
      <c r="M2521" s="38"/>
      <c r="N2521" s="61" t="s">
        <v>35</v>
      </c>
      <c r="O2521" s="59"/>
    </row>
    <row r="2522" ht="19" customHeight="1" spans="1:15">
      <c r="A2522" s="52">
        <v>3103000470000</v>
      </c>
      <c r="B2522" s="37" t="s">
        <v>4932</v>
      </c>
      <c r="C2522" s="37">
        <v>310300047</v>
      </c>
      <c r="D2522" s="37" t="s">
        <v>4932</v>
      </c>
      <c r="E2522" s="38"/>
      <c r="F2522" s="37"/>
      <c r="G2522" s="37" t="s">
        <v>26</v>
      </c>
      <c r="H2522" s="37">
        <v>12</v>
      </c>
      <c r="I2522" s="37">
        <v>12</v>
      </c>
      <c r="J2522" s="37">
        <v>10</v>
      </c>
      <c r="K2522" s="37">
        <v>10</v>
      </c>
      <c r="L2522" s="37">
        <v>8.5</v>
      </c>
      <c r="M2522" s="38"/>
      <c r="N2522" s="61" t="s">
        <v>35</v>
      </c>
      <c r="O2522" s="59"/>
    </row>
    <row r="2523" ht="19" customHeight="1" spans="1:15">
      <c r="A2523" s="52">
        <v>3103000480000</v>
      </c>
      <c r="B2523" s="37" t="s">
        <v>4933</v>
      </c>
      <c r="C2523" s="37">
        <v>310300048</v>
      </c>
      <c r="D2523" s="37" t="s">
        <v>4933</v>
      </c>
      <c r="E2523" s="38"/>
      <c r="F2523" s="37"/>
      <c r="G2523" s="37" t="s">
        <v>26</v>
      </c>
      <c r="H2523" s="37">
        <v>6</v>
      </c>
      <c r="I2523" s="37">
        <v>6</v>
      </c>
      <c r="J2523" s="37">
        <v>5</v>
      </c>
      <c r="K2523" s="37">
        <v>4</v>
      </c>
      <c r="L2523" s="37">
        <v>3.4</v>
      </c>
      <c r="M2523" s="38"/>
      <c r="N2523" s="61" t="s">
        <v>35</v>
      </c>
      <c r="O2523" s="59"/>
    </row>
    <row r="2524" ht="19" customHeight="1" spans="1:15">
      <c r="A2524" s="52">
        <v>3103000490000</v>
      </c>
      <c r="B2524" s="37" t="s">
        <v>4934</v>
      </c>
      <c r="C2524" s="37">
        <v>310300049</v>
      </c>
      <c r="D2524" s="37" t="s">
        <v>4934</v>
      </c>
      <c r="E2524" s="38" t="s">
        <v>4935</v>
      </c>
      <c r="F2524" s="37"/>
      <c r="G2524" s="37" t="s">
        <v>26</v>
      </c>
      <c r="H2524" s="37">
        <v>28</v>
      </c>
      <c r="I2524" s="37">
        <v>27</v>
      </c>
      <c r="J2524" s="37">
        <v>26</v>
      </c>
      <c r="K2524" s="37">
        <v>25</v>
      </c>
      <c r="L2524" s="37">
        <v>21.25</v>
      </c>
      <c r="M2524" s="38"/>
      <c r="N2524" s="61" t="s">
        <v>35</v>
      </c>
      <c r="O2524" s="59"/>
    </row>
    <row r="2525" ht="24" customHeight="1" spans="1:15">
      <c r="A2525" s="52">
        <v>3103000490100</v>
      </c>
      <c r="B2525" s="37" t="s">
        <v>4936</v>
      </c>
      <c r="C2525" s="37" t="s">
        <v>4937</v>
      </c>
      <c r="D2525" s="37" t="s">
        <v>4936</v>
      </c>
      <c r="E2525" s="38"/>
      <c r="F2525" s="37"/>
      <c r="G2525" s="37" t="s">
        <v>26</v>
      </c>
      <c r="H2525" s="37">
        <v>28</v>
      </c>
      <c r="I2525" s="37">
        <v>27</v>
      </c>
      <c r="J2525" s="37">
        <v>26</v>
      </c>
      <c r="K2525" s="37">
        <v>25</v>
      </c>
      <c r="L2525" s="37">
        <v>21.25</v>
      </c>
      <c r="M2525" s="38"/>
      <c r="N2525" s="61" t="s">
        <v>35</v>
      </c>
      <c r="O2525" s="59"/>
    </row>
    <row r="2526" ht="24" customHeight="1" spans="1:15">
      <c r="A2526" s="52">
        <v>3103000490200</v>
      </c>
      <c r="B2526" s="37" t="s">
        <v>4938</v>
      </c>
      <c r="C2526" s="37" t="s">
        <v>4939</v>
      </c>
      <c r="D2526" s="37" t="s">
        <v>4938</v>
      </c>
      <c r="E2526" s="38"/>
      <c r="F2526" s="37"/>
      <c r="G2526" s="37" t="s">
        <v>26</v>
      </c>
      <c r="H2526" s="37">
        <v>28</v>
      </c>
      <c r="I2526" s="37">
        <v>27</v>
      </c>
      <c r="J2526" s="37">
        <v>26</v>
      </c>
      <c r="K2526" s="37">
        <v>25</v>
      </c>
      <c r="L2526" s="37">
        <v>21.25</v>
      </c>
      <c r="M2526" s="38"/>
      <c r="N2526" s="61" t="s">
        <v>35</v>
      </c>
      <c r="O2526" s="59"/>
    </row>
    <row r="2527" ht="24" customHeight="1" spans="1:15">
      <c r="A2527" s="52">
        <v>3103000490300</v>
      </c>
      <c r="B2527" s="37" t="s">
        <v>4940</v>
      </c>
      <c r="C2527" s="37" t="s">
        <v>4941</v>
      </c>
      <c r="D2527" s="37" t="s">
        <v>4940</v>
      </c>
      <c r="E2527" s="38"/>
      <c r="F2527" s="37"/>
      <c r="G2527" s="37" t="s">
        <v>26</v>
      </c>
      <c r="H2527" s="37">
        <v>28</v>
      </c>
      <c r="I2527" s="37">
        <v>27</v>
      </c>
      <c r="J2527" s="37">
        <v>26</v>
      </c>
      <c r="K2527" s="37">
        <v>25</v>
      </c>
      <c r="L2527" s="37">
        <v>21.25</v>
      </c>
      <c r="M2527" s="38"/>
      <c r="N2527" s="61" t="s">
        <v>35</v>
      </c>
      <c r="O2527" s="59"/>
    </row>
    <row r="2528" ht="19" customHeight="1" spans="1:15">
      <c r="A2528" s="52">
        <v>3103000500000</v>
      </c>
      <c r="B2528" s="37" t="s">
        <v>4942</v>
      </c>
      <c r="C2528" s="37">
        <v>310300050</v>
      </c>
      <c r="D2528" s="37" t="s">
        <v>4942</v>
      </c>
      <c r="E2528" s="38"/>
      <c r="F2528" s="37"/>
      <c r="G2528" s="37" t="s">
        <v>26</v>
      </c>
      <c r="H2528" s="37">
        <v>21.6</v>
      </c>
      <c r="I2528" s="37">
        <v>19</v>
      </c>
      <c r="J2528" s="37">
        <v>18</v>
      </c>
      <c r="K2528" s="37">
        <v>17</v>
      </c>
      <c r="L2528" s="37">
        <v>14.45</v>
      </c>
      <c r="M2528" s="38"/>
      <c r="N2528" s="61" t="s">
        <v>35</v>
      </c>
      <c r="O2528" s="59"/>
    </row>
    <row r="2529" ht="19" customHeight="1" spans="1:15">
      <c r="A2529" s="52">
        <v>3103000510000</v>
      </c>
      <c r="B2529" s="37" t="s">
        <v>4943</v>
      </c>
      <c r="C2529" s="37">
        <v>310300051</v>
      </c>
      <c r="D2529" s="37" t="s">
        <v>4943</v>
      </c>
      <c r="E2529" s="38"/>
      <c r="F2529" s="37"/>
      <c r="G2529" s="37" t="s">
        <v>4815</v>
      </c>
      <c r="H2529" s="37">
        <v>21.6</v>
      </c>
      <c r="I2529" s="37">
        <v>19</v>
      </c>
      <c r="J2529" s="37">
        <v>18</v>
      </c>
      <c r="K2529" s="37">
        <v>17</v>
      </c>
      <c r="L2529" s="37">
        <v>14.45</v>
      </c>
      <c r="M2529" s="38"/>
      <c r="N2529" s="61" t="s">
        <v>35</v>
      </c>
      <c r="O2529" s="59"/>
    </row>
    <row r="2530" ht="19" customHeight="1" spans="1:15">
      <c r="A2530" s="52">
        <v>3103000520000</v>
      </c>
      <c r="B2530" s="37" t="s">
        <v>4944</v>
      </c>
      <c r="C2530" s="37">
        <v>310300052</v>
      </c>
      <c r="D2530" s="37" t="s">
        <v>4944</v>
      </c>
      <c r="E2530" s="38"/>
      <c r="F2530" s="37"/>
      <c r="G2530" s="37" t="s">
        <v>4815</v>
      </c>
      <c r="H2530" s="37">
        <v>19.2</v>
      </c>
      <c r="I2530" s="37">
        <v>17</v>
      </c>
      <c r="J2530" s="37">
        <v>16</v>
      </c>
      <c r="K2530" s="37">
        <v>15</v>
      </c>
      <c r="L2530" s="37">
        <v>12.75</v>
      </c>
      <c r="M2530" s="38"/>
      <c r="N2530" s="61" t="s">
        <v>35</v>
      </c>
      <c r="O2530" s="59"/>
    </row>
    <row r="2531" ht="19" customHeight="1" spans="1:15">
      <c r="A2531" s="52">
        <v>3103000530000</v>
      </c>
      <c r="B2531" s="37" t="s">
        <v>4945</v>
      </c>
      <c r="C2531" s="37">
        <v>310300053</v>
      </c>
      <c r="D2531" s="37" t="s">
        <v>4945</v>
      </c>
      <c r="E2531" s="38"/>
      <c r="F2531" s="37"/>
      <c r="G2531" s="37" t="s">
        <v>4815</v>
      </c>
      <c r="H2531" s="37">
        <v>24</v>
      </c>
      <c r="I2531" s="37">
        <v>22</v>
      </c>
      <c r="J2531" s="37">
        <v>20</v>
      </c>
      <c r="K2531" s="37">
        <v>18</v>
      </c>
      <c r="L2531" s="37">
        <v>15.3</v>
      </c>
      <c r="M2531" s="38"/>
      <c r="N2531" s="61" t="s">
        <v>35</v>
      </c>
      <c r="O2531" s="59"/>
    </row>
    <row r="2532" ht="19" customHeight="1" spans="1:15">
      <c r="A2532" s="52">
        <v>3103000540000</v>
      </c>
      <c r="B2532" s="37" t="s">
        <v>4946</v>
      </c>
      <c r="C2532" s="37">
        <v>310300054</v>
      </c>
      <c r="D2532" s="37" t="s">
        <v>4946</v>
      </c>
      <c r="E2532" s="38" t="s">
        <v>4947</v>
      </c>
      <c r="F2532" s="37"/>
      <c r="G2532" s="37" t="s">
        <v>4815</v>
      </c>
      <c r="H2532" s="37">
        <v>216</v>
      </c>
      <c r="I2532" s="37">
        <v>196</v>
      </c>
      <c r="J2532" s="37">
        <v>180</v>
      </c>
      <c r="K2532" s="37">
        <v>163</v>
      </c>
      <c r="L2532" s="37">
        <v>138.55</v>
      </c>
      <c r="M2532" s="38"/>
      <c r="N2532" s="61" t="s">
        <v>113</v>
      </c>
      <c r="O2532" s="59"/>
    </row>
    <row r="2533" ht="24" customHeight="1" spans="1:15">
      <c r="A2533" s="52">
        <v>3103000540100</v>
      </c>
      <c r="B2533" s="37" t="s">
        <v>4948</v>
      </c>
      <c r="C2533" s="37" t="s">
        <v>4949</v>
      </c>
      <c r="D2533" s="37" t="s">
        <v>4948</v>
      </c>
      <c r="E2533" s="38"/>
      <c r="F2533" s="37"/>
      <c r="G2533" s="37" t="s">
        <v>4815</v>
      </c>
      <c r="H2533" s="37">
        <v>216</v>
      </c>
      <c r="I2533" s="37">
        <v>196</v>
      </c>
      <c r="J2533" s="37">
        <v>180</v>
      </c>
      <c r="K2533" s="37">
        <v>163</v>
      </c>
      <c r="L2533" s="37">
        <v>138.55</v>
      </c>
      <c r="M2533" s="38"/>
      <c r="N2533" s="61" t="s">
        <v>113</v>
      </c>
      <c r="O2533" s="59"/>
    </row>
    <row r="2534" ht="24" customHeight="1" spans="1:15">
      <c r="A2534" s="52">
        <v>3103000540200</v>
      </c>
      <c r="B2534" s="37" t="s">
        <v>4950</v>
      </c>
      <c r="C2534" s="37" t="s">
        <v>4951</v>
      </c>
      <c r="D2534" s="37" t="s">
        <v>4950</v>
      </c>
      <c r="E2534" s="38"/>
      <c r="F2534" s="37"/>
      <c r="G2534" s="37" t="s">
        <v>4815</v>
      </c>
      <c r="H2534" s="37">
        <v>216</v>
      </c>
      <c r="I2534" s="37">
        <v>196</v>
      </c>
      <c r="J2534" s="37">
        <v>180</v>
      </c>
      <c r="K2534" s="37">
        <v>163</v>
      </c>
      <c r="L2534" s="37">
        <v>138.55</v>
      </c>
      <c r="M2534" s="38"/>
      <c r="N2534" s="61" t="s">
        <v>113</v>
      </c>
      <c r="O2534" s="59"/>
    </row>
    <row r="2535" ht="24" customHeight="1" spans="1:15">
      <c r="A2535" s="52">
        <v>3103000550000</v>
      </c>
      <c r="B2535" s="37" t="s">
        <v>4952</v>
      </c>
      <c r="C2535" s="37">
        <v>310300055</v>
      </c>
      <c r="D2535" s="37" t="s">
        <v>4952</v>
      </c>
      <c r="E2535" s="38"/>
      <c r="F2535" s="37"/>
      <c r="G2535" s="37" t="s">
        <v>4815</v>
      </c>
      <c r="H2535" s="37"/>
      <c r="I2535" s="37"/>
      <c r="J2535" s="37"/>
      <c r="K2535" s="37"/>
      <c r="L2535" s="37"/>
      <c r="M2535" s="38"/>
      <c r="N2535" s="61" t="s">
        <v>35</v>
      </c>
      <c r="O2535" s="59"/>
    </row>
    <row r="2536" ht="19" customHeight="1" spans="1:15">
      <c r="A2536" s="52">
        <v>3103000560000</v>
      </c>
      <c r="B2536" s="37" t="s">
        <v>4953</v>
      </c>
      <c r="C2536" s="37">
        <v>310300056</v>
      </c>
      <c r="D2536" s="37" t="s">
        <v>4953</v>
      </c>
      <c r="E2536" s="38" t="s">
        <v>4954</v>
      </c>
      <c r="F2536" s="37"/>
      <c r="G2536" s="37" t="s">
        <v>26</v>
      </c>
      <c r="H2536" s="37">
        <v>12</v>
      </c>
      <c r="I2536" s="37">
        <v>11</v>
      </c>
      <c r="J2536" s="37">
        <v>10</v>
      </c>
      <c r="K2536" s="37">
        <v>9</v>
      </c>
      <c r="L2536" s="37">
        <v>7.65</v>
      </c>
      <c r="M2536" s="38"/>
      <c r="N2536" s="61" t="s">
        <v>35</v>
      </c>
      <c r="O2536" s="59"/>
    </row>
    <row r="2537" ht="19" customHeight="1" spans="1:15">
      <c r="A2537" s="52">
        <v>3103000560100</v>
      </c>
      <c r="B2537" s="37" t="s">
        <v>4955</v>
      </c>
      <c r="C2537" s="37" t="s">
        <v>4956</v>
      </c>
      <c r="D2537" s="37" t="s">
        <v>4955</v>
      </c>
      <c r="E2537" s="38"/>
      <c r="F2537" s="37"/>
      <c r="G2537" s="37" t="s">
        <v>26</v>
      </c>
      <c r="H2537" s="37">
        <v>12</v>
      </c>
      <c r="I2537" s="37">
        <v>11</v>
      </c>
      <c r="J2537" s="37">
        <v>10</v>
      </c>
      <c r="K2537" s="37">
        <v>9</v>
      </c>
      <c r="L2537" s="37">
        <v>7.65</v>
      </c>
      <c r="M2537" s="38"/>
      <c r="N2537" s="61" t="s">
        <v>35</v>
      </c>
      <c r="O2537" s="59"/>
    </row>
    <row r="2538" ht="19" customHeight="1" spans="1:15">
      <c r="A2538" s="52">
        <v>3103000560200</v>
      </c>
      <c r="B2538" s="37" t="s">
        <v>4957</v>
      </c>
      <c r="C2538" s="37" t="s">
        <v>4958</v>
      </c>
      <c r="D2538" s="37" t="s">
        <v>4957</v>
      </c>
      <c r="E2538" s="38"/>
      <c r="F2538" s="37"/>
      <c r="G2538" s="37" t="s">
        <v>26</v>
      </c>
      <c r="H2538" s="37">
        <v>12</v>
      </c>
      <c r="I2538" s="37">
        <v>11</v>
      </c>
      <c r="J2538" s="37">
        <v>10</v>
      </c>
      <c r="K2538" s="37">
        <v>9</v>
      </c>
      <c r="L2538" s="37">
        <v>7.65</v>
      </c>
      <c r="M2538" s="38"/>
      <c r="N2538" s="61" t="s">
        <v>35</v>
      </c>
      <c r="O2538" s="59"/>
    </row>
    <row r="2539" ht="19" customHeight="1" spans="1:15">
      <c r="A2539" s="52">
        <v>3103000570000</v>
      </c>
      <c r="B2539" s="37" t="s">
        <v>4959</v>
      </c>
      <c r="C2539" s="37">
        <v>310300057</v>
      </c>
      <c r="D2539" s="37" t="s">
        <v>4959</v>
      </c>
      <c r="E2539" s="38"/>
      <c r="F2539" s="37"/>
      <c r="G2539" s="37" t="s">
        <v>26</v>
      </c>
      <c r="H2539" s="37">
        <v>108</v>
      </c>
      <c r="I2539" s="37">
        <v>100</v>
      </c>
      <c r="J2539" s="37">
        <v>90</v>
      </c>
      <c r="K2539" s="37">
        <v>80</v>
      </c>
      <c r="L2539" s="37">
        <v>68</v>
      </c>
      <c r="M2539" s="38"/>
      <c r="N2539" s="61" t="s">
        <v>35</v>
      </c>
      <c r="O2539" s="59"/>
    </row>
    <row r="2540" ht="36" customHeight="1" spans="1:15">
      <c r="A2540" s="52">
        <v>3103000580000</v>
      </c>
      <c r="B2540" s="37" t="s">
        <v>4960</v>
      </c>
      <c r="C2540" s="37">
        <v>310300058</v>
      </c>
      <c r="D2540" s="37" t="s">
        <v>4960</v>
      </c>
      <c r="E2540" s="38" t="s">
        <v>4961</v>
      </c>
      <c r="F2540" s="37"/>
      <c r="G2540" s="37" t="s">
        <v>26</v>
      </c>
      <c r="H2540" s="37">
        <v>24</v>
      </c>
      <c r="I2540" s="37">
        <v>23</v>
      </c>
      <c r="J2540" s="37">
        <v>20</v>
      </c>
      <c r="K2540" s="37">
        <v>18</v>
      </c>
      <c r="L2540" s="37">
        <v>15.3</v>
      </c>
      <c r="M2540" s="38"/>
      <c r="N2540" s="61" t="s">
        <v>35</v>
      </c>
      <c r="O2540" s="59"/>
    </row>
    <row r="2541" ht="33" customHeight="1" spans="1:15">
      <c r="A2541" s="52">
        <v>3103000580100</v>
      </c>
      <c r="B2541" s="37" t="s">
        <v>4962</v>
      </c>
      <c r="C2541" s="37" t="s">
        <v>4963</v>
      </c>
      <c r="D2541" s="37" t="s">
        <v>4962</v>
      </c>
      <c r="E2541" s="38"/>
      <c r="F2541" s="37"/>
      <c r="G2541" s="37" t="s">
        <v>26</v>
      </c>
      <c r="H2541" s="37">
        <v>24</v>
      </c>
      <c r="I2541" s="37">
        <v>23</v>
      </c>
      <c r="J2541" s="37">
        <v>20</v>
      </c>
      <c r="K2541" s="37">
        <v>18</v>
      </c>
      <c r="L2541" s="37">
        <v>15.3</v>
      </c>
      <c r="M2541" s="38"/>
      <c r="N2541" s="61" t="s">
        <v>35</v>
      </c>
      <c r="O2541" s="59"/>
    </row>
    <row r="2542" ht="36" customHeight="1" spans="1:15">
      <c r="A2542" s="52">
        <v>3103000580200</v>
      </c>
      <c r="B2542" s="37" t="s">
        <v>4964</v>
      </c>
      <c r="C2542" s="37" t="s">
        <v>4965</v>
      </c>
      <c r="D2542" s="37" t="s">
        <v>4964</v>
      </c>
      <c r="E2542" s="38"/>
      <c r="F2542" s="37"/>
      <c r="G2542" s="37" t="s">
        <v>26</v>
      </c>
      <c r="H2542" s="37">
        <v>24</v>
      </c>
      <c r="I2542" s="37">
        <v>23</v>
      </c>
      <c r="J2542" s="37">
        <v>20</v>
      </c>
      <c r="K2542" s="37">
        <v>18</v>
      </c>
      <c r="L2542" s="37">
        <v>15.3</v>
      </c>
      <c r="M2542" s="38"/>
      <c r="N2542" s="61" t="s">
        <v>35</v>
      </c>
      <c r="O2542" s="59"/>
    </row>
    <row r="2543" ht="24" customHeight="1" spans="1:15">
      <c r="A2543" s="52">
        <v>3103000590000</v>
      </c>
      <c r="B2543" s="37" t="s">
        <v>4966</v>
      </c>
      <c r="C2543" s="37">
        <v>310300059</v>
      </c>
      <c r="D2543" s="37" t="s">
        <v>4966</v>
      </c>
      <c r="E2543" s="38"/>
      <c r="F2543" s="37"/>
      <c r="G2543" s="37" t="s">
        <v>26</v>
      </c>
      <c r="H2543" s="37"/>
      <c r="I2543" s="37"/>
      <c r="J2543" s="37"/>
      <c r="K2543" s="37"/>
      <c r="L2543" s="37"/>
      <c r="M2543" s="38"/>
      <c r="N2543" s="61" t="s">
        <v>35</v>
      </c>
      <c r="O2543" s="59"/>
    </row>
    <row r="2544" ht="19" customHeight="1" spans="1:15">
      <c r="A2544" s="52">
        <v>3103000600000</v>
      </c>
      <c r="B2544" s="37" t="s">
        <v>4967</v>
      </c>
      <c r="C2544" s="37">
        <v>310300060</v>
      </c>
      <c r="D2544" s="37" t="s">
        <v>4967</v>
      </c>
      <c r="E2544" s="38"/>
      <c r="F2544" s="37"/>
      <c r="G2544" s="37" t="s">
        <v>26</v>
      </c>
      <c r="H2544" s="37"/>
      <c r="I2544" s="37"/>
      <c r="J2544" s="37"/>
      <c r="K2544" s="37"/>
      <c r="L2544" s="37"/>
      <c r="M2544" s="38"/>
      <c r="N2544" s="61" t="s">
        <v>35</v>
      </c>
      <c r="O2544" s="59"/>
    </row>
    <row r="2545" ht="19" customHeight="1" spans="1:15">
      <c r="A2545" s="52">
        <v>3103000610000</v>
      </c>
      <c r="B2545" s="37" t="s">
        <v>4968</v>
      </c>
      <c r="C2545" s="37">
        <v>310300061</v>
      </c>
      <c r="D2545" s="37" t="s">
        <v>4968</v>
      </c>
      <c r="E2545" s="38"/>
      <c r="F2545" s="37"/>
      <c r="G2545" s="37" t="s">
        <v>26</v>
      </c>
      <c r="H2545" s="37"/>
      <c r="I2545" s="37"/>
      <c r="J2545" s="37"/>
      <c r="K2545" s="37"/>
      <c r="L2545" s="37"/>
      <c r="M2545" s="38"/>
      <c r="N2545" s="61" t="s">
        <v>35</v>
      </c>
      <c r="O2545" s="59"/>
    </row>
    <row r="2546" ht="19" customHeight="1" spans="1:15">
      <c r="A2546" s="52">
        <v>3103000620000</v>
      </c>
      <c r="B2546" s="37" t="s">
        <v>4969</v>
      </c>
      <c r="C2546" s="37">
        <v>310300062</v>
      </c>
      <c r="D2546" s="37" t="s">
        <v>4969</v>
      </c>
      <c r="E2546" s="38"/>
      <c r="F2546" s="37"/>
      <c r="G2546" s="37" t="s">
        <v>26</v>
      </c>
      <c r="H2546" s="37"/>
      <c r="I2546" s="37"/>
      <c r="J2546" s="37"/>
      <c r="K2546" s="37"/>
      <c r="L2546" s="37"/>
      <c r="M2546" s="38"/>
      <c r="N2546" s="61" t="s">
        <v>35</v>
      </c>
      <c r="O2546" s="59"/>
    </row>
    <row r="2547" s="12" customFormat="1" ht="24" customHeight="1" spans="1:15">
      <c r="A2547" s="52">
        <v>3103000630000</v>
      </c>
      <c r="B2547" s="37" t="s">
        <v>4970</v>
      </c>
      <c r="C2547" s="37">
        <v>310300063</v>
      </c>
      <c r="D2547" s="37" t="s">
        <v>4970</v>
      </c>
      <c r="E2547" s="38"/>
      <c r="F2547" s="37"/>
      <c r="G2547" s="37" t="s">
        <v>26</v>
      </c>
      <c r="H2547" s="37">
        <v>97</v>
      </c>
      <c r="I2547" s="37">
        <v>85</v>
      </c>
      <c r="J2547" s="37">
        <v>78</v>
      </c>
      <c r="K2547" s="37">
        <v>70</v>
      </c>
      <c r="L2547" s="37">
        <v>66</v>
      </c>
      <c r="M2547" s="38"/>
      <c r="N2547" s="61" t="s">
        <v>28</v>
      </c>
      <c r="O2547" s="59"/>
    </row>
    <row r="2548" ht="19" customHeight="1" spans="1:15">
      <c r="A2548" s="52">
        <v>3103000640000</v>
      </c>
      <c r="B2548" s="37" t="s">
        <v>4971</v>
      </c>
      <c r="C2548" s="37">
        <v>310300064</v>
      </c>
      <c r="D2548" s="37" t="s">
        <v>4971</v>
      </c>
      <c r="E2548" s="38" t="s">
        <v>4972</v>
      </c>
      <c r="F2548" s="37"/>
      <c r="G2548" s="37" t="s">
        <v>26</v>
      </c>
      <c r="H2548" s="37">
        <v>78</v>
      </c>
      <c r="I2548" s="37">
        <v>70</v>
      </c>
      <c r="J2548" s="37">
        <v>62</v>
      </c>
      <c r="K2548" s="37">
        <v>55</v>
      </c>
      <c r="L2548" s="37">
        <v>46.75</v>
      </c>
      <c r="M2548" s="38"/>
      <c r="N2548" s="61" t="s">
        <v>35</v>
      </c>
      <c r="O2548" s="59"/>
    </row>
    <row r="2549" ht="24" customHeight="1" spans="1:15">
      <c r="A2549" s="52">
        <v>3103000650000</v>
      </c>
      <c r="B2549" s="37" t="s">
        <v>4976</v>
      </c>
      <c r="C2549" s="37">
        <v>310300065</v>
      </c>
      <c r="D2549" s="37" t="s">
        <v>4976</v>
      </c>
      <c r="E2549" s="38" t="s">
        <v>4977</v>
      </c>
      <c r="F2549" s="37"/>
      <c r="G2549" s="37" t="s">
        <v>26</v>
      </c>
      <c r="H2549" s="37">
        <v>75.6</v>
      </c>
      <c r="I2549" s="37">
        <v>66</v>
      </c>
      <c r="J2549" s="37">
        <v>63</v>
      </c>
      <c r="K2549" s="37">
        <v>58</v>
      </c>
      <c r="L2549" s="37">
        <v>49.3</v>
      </c>
      <c r="M2549" s="38"/>
      <c r="N2549" s="61" t="s">
        <v>35</v>
      </c>
      <c r="O2549" s="59"/>
    </row>
    <row r="2550" ht="24" customHeight="1" spans="1:15">
      <c r="A2550" s="52">
        <v>3103000650100</v>
      </c>
      <c r="B2550" s="37" t="s">
        <v>4978</v>
      </c>
      <c r="C2550" s="37" t="s">
        <v>4979</v>
      </c>
      <c r="D2550" s="37" t="s">
        <v>4980</v>
      </c>
      <c r="E2550" s="38"/>
      <c r="F2550" s="37"/>
      <c r="G2550" s="37" t="s">
        <v>26</v>
      </c>
      <c r="H2550" s="37">
        <v>75.6</v>
      </c>
      <c r="I2550" s="37">
        <v>66</v>
      </c>
      <c r="J2550" s="37">
        <v>63</v>
      </c>
      <c r="K2550" s="37">
        <v>58</v>
      </c>
      <c r="L2550" s="37">
        <v>49.3</v>
      </c>
      <c r="M2550" s="38"/>
      <c r="N2550" s="61" t="s">
        <v>35</v>
      </c>
      <c r="O2550" s="59"/>
    </row>
    <row r="2551" ht="24" customHeight="1" spans="1:15">
      <c r="A2551" s="52">
        <v>3103000650200</v>
      </c>
      <c r="B2551" s="37" t="s">
        <v>4981</v>
      </c>
      <c r="C2551" s="37" t="s">
        <v>4982</v>
      </c>
      <c r="D2551" s="37" t="s">
        <v>4981</v>
      </c>
      <c r="E2551" s="38"/>
      <c r="F2551" s="37"/>
      <c r="G2551" s="37" t="s">
        <v>26</v>
      </c>
      <c r="H2551" s="37">
        <v>75.6</v>
      </c>
      <c r="I2551" s="37">
        <v>66</v>
      </c>
      <c r="J2551" s="37">
        <v>63</v>
      </c>
      <c r="K2551" s="37">
        <v>58</v>
      </c>
      <c r="L2551" s="37">
        <v>49.3</v>
      </c>
      <c r="M2551" s="38"/>
      <c r="N2551" s="61" t="s">
        <v>35</v>
      </c>
      <c r="O2551" s="59"/>
    </row>
    <row r="2552" ht="19" customHeight="1" spans="1:15">
      <c r="A2552" s="52">
        <v>3103000660000</v>
      </c>
      <c r="B2552" s="37" t="s">
        <v>4983</v>
      </c>
      <c r="C2552" s="37">
        <v>310300066</v>
      </c>
      <c r="D2552" s="37" t="s">
        <v>4983</v>
      </c>
      <c r="E2552" s="38"/>
      <c r="F2552" s="37"/>
      <c r="G2552" s="37" t="s">
        <v>26</v>
      </c>
      <c r="H2552" s="37"/>
      <c r="I2552" s="37"/>
      <c r="J2552" s="37"/>
      <c r="K2552" s="37"/>
      <c r="L2552" s="37"/>
      <c r="M2552" s="38"/>
      <c r="N2552" s="61" t="s">
        <v>35</v>
      </c>
      <c r="O2552" s="59"/>
    </row>
    <row r="2553" ht="19" customHeight="1" spans="1:15">
      <c r="A2553" s="52">
        <v>3103000670000</v>
      </c>
      <c r="B2553" s="37" t="s">
        <v>4984</v>
      </c>
      <c r="C2553" s="37">
        <v>310300067</v>
      </c>
      <c r="D2553" s="37" t="s">
        <v>4984</v>
      </c>
      <c r="E2553" s="38" t="s">
        <v>4985</v>
      </c>
      <c r="F2553" s="37"/>
      <c r="G2553" s="37" t="s">
        <v>26</v>
      </c>
      <c r="H2553" s="37">
        <v>75.6</v>
      </c>
      <c r="I2553" s="37">
        <v>66</v>
      </c>
      <c r="J2553" s="37">
        <v>63</v>
      </c>
      <c r="K2553" s="37">
        <v>58</v>
      </c>
      <c r="L2553" s="37">
        <v>49.3</v>
      </c>
      <c r="M2553" s="38"/>
      <c r="N2553" s="61" t="s">
        <v>35</v>
      </c>
      <c r="O2553" s="59"/>
    </row>
    <row r="2554" ht="19" customHeight="1" spans="1:15">
      <c r="A2554" s="52">
        <v>3103000680000</v>
      </c>
      <c r="B2554" s="37" t="s">
        <v>4986</v>
      </c>
      <c r="C2554" s="37">
        <v>310300068</v>
      </c>
      <c r="D2554" s="37" t="s">
        <v>4986</v>
      </c>
      <c r="E2554" s="38" t="s">
        <v>4987</v>
      </c>
      <c r="F2554" s="37"/>
      <c r="G2554" s="37" t="s">
        <v>26</v>
      </c>
      <c r="H2554" s="37">
        <v>75.6</v>
      </c>
      <c r="I2554" s="37">
        <v>66</v>
      </c>
      <c r="J2554" s="37">
        <v>63</v>
      </c>
      <c r="K2554" s="37">
        <v>58</v>
      </c>
      <c r="L2554" s="37">
        <v>49.3</v>
      </c>
      <c r="M2554" s="38"/>
      <c r="N2554" s="61" t="s">
        <v>35</v>
      </c>
      <c r="O2554" s="59"/>
    </row>
    <row r="2555" ht="19" customHeight="1" spans="1:15">
      <c r="A2555" s="52">
        <v>3103000690000</v>
      </c>
      <c r="B2555" s="37" t="s">
        <v>4988</v>
      </c>
      <c r="C2555" s="37">
        <v>310300069</v>
      </c>
      <c r="D2555" s="37" t="s">
        <v>4988</v>
      </c>
      <c r="E2555" s="38" t="s">
        <v>4989</v>
      </c>
      <c r="F2555" s="37"/>
      <c r="G2555" s="37" t="s">
        <v>26</v>
      </c>
      <c r="H2555" s="37">
        <v>9.6</v>
      </c>
      <c r="I2555" s="37">
        <v>9</v>
      </c>
      <c r="J2555" s="37">
        <v>8</v>
      </c>
      <c r="K2555" s="37">
        <v>7</v>
      </c>
      <c r="L2555" s="37">
        <v>5.95</v>
      </c>
      <c r="M2555" s="38"/>
      <c r="N2555" s="61" t="s">
        <v>35</v>
      </c>
      <c r="O2555" s="59"/>
    </row>
    <row r="2556" ht="19" customHeight="1" spans="1:15">
      <c r="A2556" s="52">
        <v>3103000700000</v>
      </c>
      <c r="B2556" s="37" t="s">
        <v>4990</v>
      </c>
      <c r="C2556" s="37">
        <v>310300070</v>
      </c>
      <c r="D2556" s="37" t="s">
        <v>4990</v>
      </c>
      <c r="E2556" s="38"/>
      <c r="F2556" s="37"/>
      <c r="G2556" s="37" t="s">
        <v>26</v>
      </c>
      <c r="H2556" s="37">
        <v>8.4</v>
      </c>
      <c r="I2556" s="37">
        <v>8</v>
      </c>
      <c r="J2556" s="37">
        <v>7</v>
      </c>
      <c r="K2556" s="37">
        <v>6</v>
      </c>
      <c r="L2556" s="37">
        <v>5.1</v>
      </c>
      <c r="M2556" s="38"/>
      <c r="N2556" s="61" t="s">
        <v>35</v>
      </c>
      <c r="O2556" s="59"/>
    </row>
    <row r="2557" ht="19" customHeight="1" spans="1:15">
      <c r="A2557" s="52">
        <v>3103000710000</v>
      </c>
      <c r="B2557" s="37" t="s">
        <v>4991</v>
      </c>
      <c r="C2557" s="37">
        <v>310300071</v>
      </c>
      <c r="D2557" s="37" t="s">
        <v>4991</v>
      </c>
      <c r="E2557" s="38"/>
      <c r="F2557" s="37"/>
      <c r="G2557" s="37" t="s">
        <v>26</v>
      </c>
      <c r="H2557" s="37"/>
      <c r="I2557" s="37"/>
      <c r="J2557" s="37"/>
      <c r="K2557" s="37"/>
      <c r="L2557" s="37"/>
      <c r="M2557" s="38"/>
      <c r="N2557" s="61" t="s">
        <v>35</v>
      </c>
      <c r="O2557" s="59"/>
    </row>
    <row r="2558" ht="19" customHeight="1" spans="1:15">
      <c r="A2558" s="52">
        <v>3103000720000</v>
      </c>
      <c r="B2558" s="37" t="s">
        <v>4992</v>
      </c>
      <c r="C2558" s="37">
        <v>310300072</v>
      </c>
      <c r="D2558" s="37" t="s">
        <v>4992</v>
      </c>
      <c r="E2558" s="38"/>
      <c r="F2558" s="37"/>
      <c r="G2558" s="37" t="s">
        <v>26</v>
      </c>
      <c r="H2558" s="37">
        <v>9.6</v>
      </c>
      <c r="I2558" s="37">
        <v>9</v>
      </c>
      <c r="J2558" s="37">
        <v>8</v>
      </c>
      <c r="K2558" s="37">
        <v>7</v>
      </c>
      <c r="L2558" s="37">
        <v>5.95</v>
      </c>
      <c r="M2558" s="38"/>
      <c r="N2558" s="61" t="s">
        <v>35</v>
      </c>
      <c r="O2558" s="59"/>
    </row>
    <row r="2559" ht="19" customHeight="1" spans="1:15">
      <c r="A2559" s="52">
        <v>3103000730000</v>
      </c>
      <c r="B2559" s="37" t="s">
        <v>4993</v>
      </c>
      <c r="C2559" s="37">
        <v>310300073</v>
      </c>
      <c r="D2559" s="37" t="s">
        <v>4993</v>
      </c>
      <c r="E2559" s="38" t="s">
        <v>4994</v>
      </c>
      <c r="F2559" s="37"/>
      <c r="G2559" s="37" t="s">
        <v>26</v>
      </c>
      <c r="H2559" s="37">
        <v>38.4</v>
      </c>
      <c r="I2559" s="37">
        <v>33</v>
      </c>
      <c r="J2559" s="37">
        <v>32</v>
      </c>
      <c r="K2559" s="37">
        <v>29</v>
      </c>
      <c r="L2559" s="37">
        <v>24.65</v>
      </c>
      <c r="M2559" s="38"/>
      <c r="N2559" s="61" t="s">
        <v>35</v>
      </c>
      <c r="O2559" s="59"/>
    </row>
    <row r="2560" ht="19" customHeight="1" spans="1:15">
      <c r="A2560" s="52">
        <v>3103000740000</v>
      </c>
      <c r="B2560" s="37" t="s">
        <v>4995</v>
      </c>
      <c r="C2560" s="37">
        <v>310300074</v>
      </c>
      <c r="D2560" s="37" t="s">
        <v>4995</v>
      </c>
      <c r="E2560" s="38"/>
      <c r="F2560" s="37"/>
      <c r="G2560" s="37" t="s">
        <v>26</v>
      </c>
      <c r="H2560" s="37">
        <v>18</v>
      </c>
      <c r="I2560" s="37">
        <v>17</v>
      </c>
      <c r="J2560" s="37">
        <v>15</v>
      </c>
      <c r="K2560" s="37">
        <v>13</v>
      </c>
      <c r="L2560" s="37">
        <v>11.05</v>
      </c>
      <c r="M2560" s="38"/>
      <c r="N2560" s="61" t="s">
        <v>35</v>
      </c>
      <c r="O2560" s="59"/>
    </row>
    <row r="2561" ht="19" customHeight="1" spans="1:15">
      <c r="A2561" s="52">
        <v>3103000750000</v>
      </c>
      <c r="B2561" s="37" t="s">
        <v>4996</v>
      </c>
      <c r="C2561" s="37">
        <v>310300075</v>
      </c>
      <c r="D2561" s="37" t="s">
        <v>4996</v>
      </c>
      <c r="E2561" s="38"/>
      <c r="F2561" s="37"/>
      <c r="G2561" s="37" t="s">
        <v>26</v>
      </c>
      <c r="H2561" s="37">
        <v>18</v>
      </c>
      <c r="I2561" s="37">
        <v>17</v>
      </c>
      <c r="J2561" s="37">
        <v>15</v>
      </c>
      <c r="K2561" s="37">
        <v>13</v>
      </c>
      <c r="L2561" s="37">
        <v>11.05</v>
      </c>
      <c r="M2561" s="38"/>
      <c r="N2561" s="61" t="s">
        <v>35</v>
      </c>
      <c r="O2561" s="59"/>
    </row>
    <row r="2562" ht="19" customHeight="1" spans="1:15">
      <c r="A2562" s="52">
        <v>3103000760000</v>
      </c>
      <c r="B2562" s="37" t="s">
        <v>4997</v>
      </c>
      <c r="C2562" s="37">
        <v>310300076</v>
      </c>
      <c r="D2562" s="37" t="s">
        <v>4997</v>
      </c>
      <c r="E2562" s="38" t="s">
        <v>4998</v>
      </c>
      <c r="F2562" s="37"/>
      <c r="G2562" s="37" t="s">
        <v>26</v>
      </c>
      <c r="H2562" s="37">
        <v>15.6</v>
      </c>
      <c r="I2562" s="37">
        <v>14</v>
      </c>
      <c r="J2562" s="37">
        <v>13</v>
      </c>
      <c r="K2562" s="37">
        <v>12</v>
      </c>
      <c r="L2562" s="37">
        <v>10.2</v>
      </c>
      <c r="M2562" s="38"/>
      <c r="N2562" s="61" t="s">
        <v>35</v>
      </c>
      <c r="O2562" s="59"/>
    </row>
    <row r="2563" ht="19" customHeight="1" spans="1:15">
      <c r="A2563" s="52">
        <v>3103000770000</v>
      </c>
      <c r="B2563" s="37" t="s">
        <v>4999</v>
      </c>
      <c r="C2563" s="37">
        <v>310300077</v>
      </c>
      <c r="D2563" s="37" t="s">
        <v>4999</v>
      </c>
      <c r="E2563" s="38" t="s">
        <v>4998</v>
      </c>
      <c r="F2563" s="37"/>
      <c r="G2563" s="37" t="s">
        <v>26</v>
      </c>
      <c r="H2563" s="37">
        <v>15.6</v>
      </c>
      <c r="I2563" s="37">
        <v>14</v>
      </c>
      <c r="J2563" s="37">
        <v>13</v>
      </c>
      <c r="K2563" s="37">
        <v>12</v>
      </c>
      <c r="L2563" s="37">
        <v>10.2</v>
      </c>
      <c r="M2563" s="38"/>
      <c r="N2563" s="61" t="s">
        <v>35</v>
      </c>
      <c r="O2563" s="59"/>
    </row>
    <row r="2564" ht="24" customHeight="1" spans="1:15">
      <c r="A2564" s="52">
        <v>3103000780000</v>
      </c>
      <c r="B2564" s="37" t="s">
        <v>5000</v>
      </c>
      <c r="C2564" s="37">
        <v>310300078</v>
      </c>
      <c r="D2564" s="37" t="s">
        <v>5000</v>
      </c>
      <c r="E2564" s="38" t="s">
        <v>5001</v>
      </c>
      <c r="F2564" s="37"/>
      <c r="G2564" s="37" t="s">
        <v>5002</v>
      </c>
      <c r="H2564" s="37"/>
      <c r="I2564" s="37"/>
      <c r="J2564" s="37"/>
      <c r="K2564" s="37"/>
      <c r="L2564" s="37"/>
      <c r="M2564" s="38"/>
      <c r="N2564" s="61" t="s">
        <v>35</v>
      </c>
      <c r="O2564" s="59"/>
    </row>
    <row r="2565" ht="40" customHeight="1" spans="1:15">
      <c r="A2565" s="52">
        <v>3103000780100</v>
      </c>
      <c r="B2565" s="37" t="s">
        <v>5003</v>
      </c>
      <c r="C2565" s="37" t="s">
        <v>5004</v>
      </c>
      <c r="D2565" s="37" t="s">
        <v>5003</v>
      </c>
      <c r="E2565" s="38"/>
      <c r="F2565" s="37"/>
      <c r="G2565" s="37" t="s">
        <v>5002</v>
      </c>
      <c r="H2565" s="37"/>
      <c r="I2565" s="37"/>
      <c r="J2565" s="37"/>
      <c r="K2565" s="37"/>
      <c r="L2565" s="37"/>
      <c r="M2565" s="38"/>
      <c r="N2565" s="61" t="s">
        <v>35</v>
      </c>
      <c r="O2565" s="59"/>
    </row>
    <row r="2566" ht="27" customHeight="1" spans="1:15">
      <c r="A2566" s="52">
        <v>3103000790000</v>
      </c>
      <c r="B2566" s="37" t="s">
        <v>5005</v>
      </c>
      <c r="C2566" s="37">
        <v>310300079</v>
      </c>
      <c r="D2566" s="37" t="s">
        <v>5005</v>
      </c>
      <c r="E2566" s="38"/>
      <c r="F2566" s="37"/>
      <c r="G2566" s="37" t="s">
        <v>5002</v>
      </c>
      <c r="H2566" s="37">
        <v>2196</v>
      </c>
      <c r="I2566" s="37">
        <v>1920</v>
      </c>
      <c r="J2566" s="37">
        <v>1830</v>
      </c>
      <c r="K2566" s="37">
        <v>1750</v>
      </c>
      <c r="L2566" s="37">
        <v>1487.5</v>
      </c>
      <c r="M2566" s="38" t="s">
        <v>5006</v>
      </c>
      <c r="N2566" s="61" t="s">
        <v>35</v>
      </c>
      <c r="O2566" s="59"/>
    </row>
    <row r="2567" ht="36" customHeight="1" spans="1:15">
      <c r="A2567" s="52">
        <v>3103000790000</v>
      </c>
      <c r="B2567" s="37" t="s">
        <v>5005</v>
      </c>
      <c r="C2567" s="37" t="s">
        <v>5007</v>
      </c>
      <c r="D2567" s="37" t="s">
        <v>5008</v>
      </c>
      <c r="E2567" s="38"/>
      <c r="F2567" s="37"/>
      <c r="G2567" s="37" t="s">
        <v>853</v>
      </c>
      <c r="H2567" s="37">
        <v>2196</v>
      </c>
      <c r="I2567" s="37">
        <v>1920</v>
      </c>
      <c r="J2567" s="37">
        <v>1830</v>
      </c>
      <c r="K2567" s="37">
        <v>1750</v>
      </c>
      <c r="L2567" s="37">
        <v>1487.5</v>
      </c>
      <c r="M2567" s="38" t="s">
        <v>5009</v>
      </c>
      <c r="N2567" s="61" t="s">
        <v>35</v>
      </c>
      <c r="O2567" s="59"/>
    </row>
    <row r="2568" ht="19" customHeight="1" spans="1:15">
      <c r="A2568" s="52">
        <v>3103000800000</v>
      </c>
      <c r="B2568" s="37" t="s">
        <v>5010</v>
      </c>
      <c r="C2568" s="37">
        <v>310300080</v>
      </c>
      <c r="D2568" s="37" t="s">
        <v>5010</v>
      </c>
      <c r="E2568" s="38"/>
      <c r="F2568" s="37"/>
      <c r="G2568" s="37" t="s">
        <v>26</v>
      </c>
      <c r="H2568" s="71">
        <v>240</v>
      </c>
      <c r="I2568" s="71">
        <v>220</v>
      </c>
      <c r="J2568" s="71">
        <v>200</v>
      </c>
      <c r="K2568" s="71">
        <v>180</v>
      </c>
      <c r="L2568" s="71">
        <v>170</v>
      </c>
      <c r="M2568" s="38"/>
      <c r="N2568" s="61" t="s">
        <v>113</v>
      </c>
      <c r="O2568" s="59"/>
    </row>
    <row r="2569" ht="19" customHeight="1" spans="1:15">
      <c r="A2569" s="52">
        <v>3103000810000</v>
      </c>
      <c r="B2569" s="37" t="s">
        <v>5011</v>
      </c>
      <c r="C2569" s="37">
        <v>310300081</v>
      </c>
      <c r="D2569" s="37" t="s">
        <v>5011</v>
      </c>
      <c r="E2569" s="38" t="s">
        <v>5012</v>
      </c>
      <c r="F2569" s="37"/>
      <c r="G2569" s="37" t="s">
        <v>26</v>
      </c>
      <c r="H2569" s="37">
        <v>234</v>
      </c>
      <c r="I2569" s="37">
        <v>210</v>
      </c>
      <c r="J2569" s="37">
        <v>195</v>
      </c>
      <c r="K2569" s="37">
        <v>175</v>
      </c>
      <c r="L2569" s="37">
        <v>148.75</v>
      </c>
      <c r="M2569" s="38" t="s">
        <v>5013</v>
      </c>
      <c r="N2569" s="61" t="s">
        <v>35</v>
      </c>
      <c r="O2569" s="59"/>
    </row>
    <row r="2570" ht="26" customHeight="1" spans="1:15">
      <c r="A2570" s="52">
        <v>3103000810001</v>
      </c>
      <c r="B2570" s="37" t="s">
        <v>5014</v>
      </c>
      <c r="C2570" s="37" t="s">
        <v>5015</v>
      </c>
      <c r="D2570" s="37" t="s">
        <v>5014</v>
      </c>
      <c r="E2570" s="38"/>
      <c r="F2570" s="37"/>
      <c r="G2570" s="37" t="s">
        <v>26</v>
      </c>
      <c r="H2570" s="37">
        <v>48</v>
      </c>
      <c r="I2570" s="37">
        <v>40</v>
      </c>
      <c r="J2570" s="37">
        <v>40</v>
      </c>
      <c r="K2570" s="37">
        <v>40</v>
      </c>
      <c r="L2570" s="37">
        <v>40</v>
      </c>
      <c r="M2570" s="38"/>
      <c r="N2570" s="61" t="s">
        <v>35</v>
      </c>
      <c r="O2570" s="59"/>
    </row>
    <row r="2571" ht="24" customHeight="1" spans="1:15">
      <c r="A2571" s="52">
        <v>3103000810100</v>
      </c>
      <c r="B2571" s="37" t="s">
        <v>5016</v>
      </c>
      <c r="C2571" s="37" t="s">
        <v>5017</v>
      </c>
      <c r="D2571" s="37" t="s">
        <v>5016</v>
      </c>
      <c r="E2571" s="38"/>
      <c r="F2571" s="37"/>
      <c r="G2571" s="37" t="s">
        <v>26</v>
      </c>
      <c r="H2571" s="37">
        <v>234</v>
      </c>
      <c r="I2571" s="37">
        <v>210</v>
      </c>
      <c r="J2571" s="37">
        <v>195</v>
      </c>
      <c r="K2571" s="37">
        <v>175</v>
      </c>
      <c r="L2571" s="37">
        <v>148.75</v>
      </c>
      <c r="M2571" s="38"/>
      <c r="N2571" s="61" t="s">
        <v>35</v>
      </c>
      <c r="O2571" s="59"/>
    </row>
    <row r="2572" ht="24" customHeight="1" spans="1:15">
      <c r="A2572" s="52">
        <v>3103000810200</v>
      </c>
      <c r="B2572" s="37" t="s">
        <v>5018</v>
      </c>
      <c r="C2572" s="37" t="s">
        <v>5019</v>
      </c>
      <c r="D2572" s="37" t="s">
        <v>5018</v>
      </c>
      <c r="E2572" s="38"/>
      <c r="F2572" s="37"/>
      <c r="G2572" s="37" t="s">
        <v>26</v>
      </c>
      <c r="H2572" s="37">
        <v>234</v>
      </c>
      <c r="I2572" s="37">
        <v>210</v>
      </c>
      <c r="J2572" s="37">
        <v>195</v>
      </c>
      <c r="K2572" s="37">
        <v>175</v>
      </c>
      <c r="L2572" s="37">
        <v>148.75</v>
      </c>
      <c r="M2572" s="38"/>
      <c r="N2572" s="61" t="s">
        <v>35</v>
      </c>
      <c r="O2572" s="59"/>
    </row>
    <row r="2573" ht="24" customHeight="1" spans="1:15">
      <c r="A2573" s="52">
        <v>3103000810300</v>
      </c>
      <c r="B2573" s="37" t="s">
        <v>5020</v>
      </c>
      <c r="C2573" s="37" t="s">
        <v>5021</v>
      </c>
      <c r="D2573" s="37" t="s">
        <v>5020</v>
      </c>
      <c r="E2573" s="38"/>
      <c r="F2573" s="37"/>
      <c r="G2573" s="37" t="s">
        <v>26</v>
      </c>
      <c r="H2573" s="71">
        <v>234</v>
      </c>
      <c r="I2573" s="71">
        <v>210</v>
      </c>
      <c r="J2573" s="71">
        <v>195</v>
      </c>
      <c r="K2573" s="71">
        <v>175</v>
      </c>
      <c r="L2573" s="37">
        <v>148.75</v>
      </c>
      <c r="M2573" s="38"/>
      <c r="N2573" s="61" t="s">
        <v>35</v>
      </c>
      <c r="O2573" s="59"/>
    </row>
    <row r="2574" ht="19" customHeight="1" spans="1:15">
      <c r="A2574" s="52">
        <v>3103000820000</v>
      </c>
      <c r="B2574" s="37" t="s">
        <v>5022</v>
      </c>
      <c r="C2574" s="37">
        <v>310300082</v>
      </c>
      <c r="D2574" s="37" t="s">
        <v>5022</v>
      </c>
      <c r="E2574" s="38" t="s">
        <v>5023</v>
      </c>
      <c r="F2574" s="37"/>
      <c r="G2574" s="37" t="s">
        <v>5002</v>
      </c>
      <c r="H2574" s="37"/>
      <c r="I2574" s="37"/>
      <c r="J2574" s="37"/>
      <c r="K2574" s="37"/>
      <c r="L2574" s="37"/>
      <c r="M2574" s="38"/>
      <c r="N2574" s="61" t="s">
        <v>35</v>
      </c>
      <c r="O2574" s="59"/>
    </row>
    <row r="2575" ht="24" customHeight="1" spans="1:15">
      <c r="A2575" s="52">
        <v>3103000820100</v>
      </c>
      <c r="B2575" s="37" t="s">
        <v>5024</v>
      </c>
      <c r="C2575" s="37" t="s">
        <v>5025</v>
      </c>
      <c r="D2575" s="37" t="s">
        <v>5024</v>
      </c>
      <c r="E2575" s="38"/>
      <c r="F2575" s="37"/>
      <c r="G2575" s="37" t="s">
        <v>5002</v>
      </c>
      <c r="H2575" s="37"/>
      <c r="I2575" s="37"/>
      <c r="J2575" s="37"/>
      <c r="K2575" s="37"/>
      <c r="L2575" s="37"/>
      <c r="M2575" s="38"/>
      <c r="N2575" s="61" t="s">
        <v>35</v>
      </c>
      <c r="O2575" s="59"/>
    </row>
    <row r="2576" ht="24" customHeight="1" spans="1:15">
      <c r="A2576" s="52">
        <v>3103000820200</v>
      </c>
      <c r="B2576" s="37" t="s">
        <v>5026</v>
      </c>
      <c r="C2576" s="37" t="s">
        <v>5027</v>
      </c>
      <c r="D2576" s="37" t="s">
        <v>5026</v>
      </c>
      <c r="E2576" s="38"/>
      <c r="F2576" s="37"/>
      <c r="G2576" s="37" t="s">
        <v>5002</v>
      </c>
      <c r="H2576" s="37"/>
      <c r="I2576" s="37"/>
      <c r="J2576" s="37"/>
      <c r="K2576" s="37"/>
      <c r="L2576" s="37"/>
      <c r="M2576" s="38"/>
      <c r="N2576" s="61" t="s">
        <v>35</v>
      </c>
      <c r="O2576" s="59"/>
    </row>
    <row r="2577" ht="24" customHeight="1" spans="1:15">
      <c r="A2577" s="52">
        <v>3103000820300</v>
      </c>
      <c r="B2577" s="37" t="s">
        <v>5028</v>
      </c>
      <c r="C2577" s="37" t="s">
        <v>5029</v>
      </c>
      <c r="D2577" s="37" t="s">
        <v>5028</v>
      </c>
      <c r="E2577" s="38"/>
      <c r="F2577" s="37"/>
      <c r="G2577" s="37" t="s">
        <v>5002</v>
      </c>
      <c r="H2577" s="37"/>
      <c r="I2577" s="37"/>
      <c r="J2577" s="37"/>
      <c r="K2577" s="37"/>
      <c r="L2577" s="37"/>
      <c r="M2577" s="38"/>
      <c r="N2577" s="61" t="s">
        <v>35</v>
      </c>
      <c r="O2577" s="59"/>
    </row>
    <row r="2578" ht="19" customHeight="1" spans="1:15">
      <c r="A2578" s="52">
        <v>3103000830000</v>
      </c>
      <c r="B2578" s="37" t="s">
        <v>5030</v>
      </c>
      <c r="C2578" s="37">
        <v>310300083</v>
      </c>
      <c r="D2578" s="37" t="s">
        <v>5030</v>
      </c>
      <c r="E2578" s="38"/>
      <c r="F2578" s="37"/>
      <c r="G2578" s="37" t="s">
        <v>26</v>
      </c>
      <c r="H2578" s="37"/>
      <c r="I2578" s="37"/>
      <c r="J2578" s="37"/>
      <c r="K2578" s="37"/>
      <c r="L2578" s="37"/>
      <c r="M2578" s="38"/>
      <c r="N2578" s="61" t="s">
        <v>35</v>
      </c>
      <c r="O2578" s="59"/>
    </row>
    <row r="2579" ht="19" customHeight="1" spans="1:15">
      <c r="A2579" s="52">
        <v>3103000840000</v>
      </c>
      <c r="B2579" s="37" t="s">
        <v>5031</v>
      </c>
      <c r="C2579" s="37">
        <v>310300084</v>
      </c>
      <c r="D2579" s="37" t="s">
        <v>5031</v>
      </c>
      <c r="E2579" s="38" t="s">
        <v>5032</v>
      </c>
      <c r="F2579" s="37"/>
      <c r="G2579" s="37" t="s">
        <v>26</v>
      </c>
      <c r="H2579" s="37">
        <v>336</v>
      </c>
      <c r="I2579" s="37">
        <v>300</v>
      </c>
      <c r="J2579" s="37">
        <v>280</v>
      </c>
      <c r="K2579" s="37">
        <v>260</v>
      </c>
      <c r="L2579" s="37">
        <v>221</v>
      </c>
      <c r="M2579" s="38"/>
      <c r="N2579" s="61" t="s">
        <v>28</v>
      </c>
      <c r="O2579" s="59"/>
    </row>
    <row r="2580" ht="24" customHeight="1" spans="1:15">
      <c r="A2580" s="52">
        <v>3103000840100</v>
      </c>
      <c r="B2580" s="37" t="s">
        <v>5033</v>
      </c>
      <c r="C2580" s="37" t="s">
        <v>5034</v>
      </c>
      <c r="D2580" s="37" t="s">
        <v>5033</v>
      </c>
      <c r="E2580" s="38"/>
      <c r="F2580" s="37"/>
      <c r="G2580" s="37" t="s">
        <v>26</v>
      </c>
      <c r="H2580" s="37">
        <v>336</v>
      </c>
      <c r="I2580" s="37">
        <v>300</v>
      </c>
      <c r="J2580" s="37">
        <v>280</v>
      </c>
      <c r="K2580" s="37">
        <v>260</v>
      </c>
      <c r="L2580" s="37">
        <v>221</v>
      </c>
      <c r="M2580" s="38"/>
      <c r="N2580" s="61" t="s">
        <v>28</v>
      </c>
      <c r="O2580" s="59"/>
    </row>
    <row r="2581" ht="19" customHeight="1" spans="1:15">
      <c r="A2581" s="52">
        <v>3103000850000</v>
      </c>
      <c r="B2581" s="37" t="s">
        <v>5035</v>
      </c>
      <c r="C2581" s="37">
        <v>310300085</v>
      </c>
      <c r="D2581" s="37" t="s">
        <v>5035</v>
      </c>
      <c r="E2581" s="38" t="s">
        <v>5036</v>
      </c>
      <c r="F2581" s="37"/>
      <c r="G2581" s="37" t="s">
        <v>26</v>
      </c>
      <c r="H2581" s="37">
        <v>7.2</v>
      </c>
      <c r="I2581" s="37">
        <v>7</v>
      </c>
      <c r="J2581" s="37">
        <v>6</v>
      </c>
      <c r="K2581" s="37">
        <v>5</v>
      </c>
      <c r="L2581" s="37">
        <v>4.25</v>
      </c>
      <c r="M2581" s="38"/>
      <c r="N2581" s="61" t="s">
        <v>28</v>
      </c>
      <c r="O2581" s="59"/>
    </row>
    <row r="2582" ht="19" customHeight="1" spans="1:15">
      <c r="A2582" s="52">
        <v>3103000850100</v>
      </c>
      <c r="B2582" s="37" t="s">
        <v>5037</v>
      </c>
      <c r="C2582" s="37" t="s">
        <v>5038</v>
      </c>
      <c r="D2582" s="37" t="s">
        <v>5037</v>
      </c>
      <c r="E2582" s="38"/>
      <c r="F2582" s="37"/>
      <c r="G2582" s="37" t="s">
        <v>26</v>
      </c>
      <c r="H2582" s="37">
        <v>7.2</v>
      </c>
      <c r="I2582" s="37">
        <v>7</v>
      </c>
      <c r="J2582" s="37">
        <v>6</v>
      </c>
      <c r="K2582" s="37">
        <v>5</v>
      </c>
      <c r="L2582" s="37">
        <v>4.25</v>
      </c>
      <c r="M2582" s="38"/>
      <c r="N2582" s="61" t="s">
        <v>28</v>
      </c>
      <c r="O2582" s="59"/>
    </row>
    <row r="2583" ht="19" customHeight="1" spans="1:15">
      <c r="A2583" s="52">
        <v>3103000860000</v>
      </c>
      <c r="B2583" s="37" t="s">
        <v>5039</v>
      </c>
      <c r="C2583" s="37">
        <v>310300086</v>
      </c>
      <c r="D2583" s="37" t="s">
        <v>5039</v>
      </c>
      <c r="E2583" s="38" t="s">
        <v>5040</v>
      </c>
      <c r="F2583" s="37" t="s">
        <v>5041</v>
      </c>
      <c r="G2583" s="37" t="s">
        <v>26</v>
      </c>
      <c r="H2583" s="37"/>
      <c r="I2583" s="37"/>
      <c r="J2583" s="37"/>
      <c r="K2583" s="37"/>
      <c r="L2583" s="37"/>
      <c r="M2583" s="38"/>
      <c r="N2583" s="61" t="s">
        <v>35</v>
      </c>
      <c r="O2583" s="59"/>
    </row>
    <row r="2584" ht="19" customHeight="1" spans="1:15">
      <c r="A2584" s="52">
        <v>3103000870000</v>
      </c>
      <c r="B2584" s="37" t="s">
        <v>5042</v>
      </c>
      <c r="C2584" s="37">
        <v>310300087</v>
      </c>
      <c r="D2584" s="37" t="s">
        <v>5042</v>
      </c>
      <c r="E2584" s="38"/>
      <c r="F2584" s="37"/>
      <c r="G2584" s="37" t="s">
        <v>26</v>
      </c>
      <c r="H2584" s="37">
        <v>12</v>
      </c>
      <c r="I2584" s="37">
        <v>11</v>
      </c>
      <c r="J2584" s="37">
        <v>10</v>
      </c>
      <c r="K2584" s="37">
        <v>9</v>
      </c>
      <c r="L2584" s="37">
        <v>7.65</v>
      </c>
      <c r="M2584" s="38"/>
      <c r="N2584" s="61" t="s">
        <v>28</v>
      </c>
      <c r="O2584" s="59"/>
    </row>
    <row r="2585" ht="19" customHeight="1" spans="1:15">
      <c r="A2585" s="52">
        <v>3103000880000</v>
      </c>
      <c r="B2585" s="37" t="s">
        <v>5043</v>
      </c>
      <c r="C2585" s="37">
        <v>310300088</v>
      </c>
      <c r="D2585" s="37" t="s">
        <v>5043</v>
      </c>
      <c r="E2585" s="38"/>
      <c r="F2585" s="37"/>
      <c r="G2585" s="37" t="s">
        <v>26</v>
      </c>
      <c r="H2585" s="37">
        <v>7.2</v>
      </c>
      <c r="I2585" s="37">
        <v>7</v>
      </c>
      <c r="J2585" s="37">
        <v>6</v>
      </c>
      <c r="K2585" s="37">
        <v>5</v>
      </c>
      <c r="L2585" s="37">
        <v>4.25</v>
      </c>
      <c r="M2585" s="38"/>
      <c r="N2585" s="61" t="s">
        <v>35</v>
      </c>
      <c r="O2585" s="59"/>
    </row>
    <row r="2586" ht="19" customHeight="1" spans="1:15">
      <c r="A2586" s="52">
        <v>3103000890000</v>
      </c>
      <c r="B2586" s="37" t="s">
        <v>5044</v>
      </c>
      <c r="C2586" s="37">
        <v>310300089</v>
      </c>
      <c r="D2586" s="37" t="s">
        <v>5044</v>
      </c>
      <c r="E2586" s="38"/>
      <c r="F2586" s="37"/>
      <c r="G2586" s="37" t="s">
        <v>26</v>
      </c>
      <c r="H2586" s="37">
        <v>8.4</v>
      </c>
      <c r="I2586" s="37">
        <v>8</v>
      </c>
      <c r="J2586" s="37">
        <v>7</v>
      </c>
      <c r="K2586" s="37">
        <v>6</v>
      </c>
      <c r="L2586" s="37">
        <v>5.1</v>
      </c>
      <c r="M2586" s="38"/>
      <c r="N2586" s="61" t="s">
        <v>113</v>
      </c>
      <c r="O2586" s="59"/>
    </row>
    <row r="2587" ht="19" customHeight="1" spans="1:15">
      <c r="A2587" s="52">
        <v>3103000900000</v>
      </c>
      <c r="B2587" s="37" t="s">
        <v>5045</v>
      </c>
      <c r="C2587" s="37">
        <v>310300090</v>
      </c>
      <c r="D2587" s="37" t="s">
        <v>5045</v>
      </c>
      <c r="E2587" s="38"/>
      <c r="F2587" s="37"/>
      <c r="G2587" s="37" t="s">
        <v>26</v>
      </c>
      <c r="H2587" s="37">
        <v>127.2</v>
      </c>
      <c r="I2587" s="37">
        <v>112</v>
      </c>
      <c r="J2587" s="37">
        <v>106</v>
      </c>
      <c r="K2587" s="37">
        <v>100</v>
      </c>
      <c r="L2587" s="37">
        <v>85</v>
      </c>
      <c r="M2587" s="38" t="s">
        <v>5046</v>
      </c>
      <c r="N2587" s="61" t="s">
        <v>35</v>
      </c>
      <c r="O2587" s="59"/>
    </row>
    <row r="2588" ht="23" customHeight="1" spans="1:15">
      <c r="A2588" s="52">
        <v>3103000900001</v>
      </c>
      <c r="B2588" s="37" t="s">
        <v>5047</v>
      </c>
      <c r="C2588" s="37" t="s">
        <v>5048</v>
      </c>
      <c r="D2588" s="37" t="s">
        <v>5047</v>
      </c>
      <c r="E2588" s="38"/>
      <c r="F2588" s="37"/>
      <c r="G2588" s="37" t="s">
        <v>26</v>
      </c>
      <c r="H2588" s="37">
        <v>35</v>
      </c>
      <c r="I2588" s="37">
        <v>35</v>
      </c>
      <c r="J2588" s="37">
        <v>35</v>
      </c>
      <c r="K2588" s="37">
        <v>35</v>
      </c>
      <c r="L2588" s="37">
        <v>35</v>
      </c>
      <c r="M2588" s="38"/>
      <c r="N2588" s="61" t="s">
        <v>35</v>
      </c>
      <c r="O2588" s="59"/>
    </row>
    <row r="2589" ht="19" customHeight="1" spans="1:15">
      <c r="A2589" s="52">
        <v>3103000910000</v>
      </c>
      <c r="B2589" s="37" t="s">
        <v>5049</v>
      </c>
      <c r="C2589" s="37">
        <v>310300091</v>
      </c>
      <c r="D2589" s="37" t="s">
        <v>5049</v>
      </c>
      <c r="E2589" s="38"/>
      <c r="F2589" s="37"/>
      <c r="G2589" s="37" t="s">
        <v>26</v>
      </c>
      <c r="H2589" s="37">
        <v>18</v>
      </c>
      <c r="I2589" s="37">
        <v>16</v>
      </c>
      <c r="J2589" s="37">
        <v>15</v>
      </c>
      <c r="K2589" s="37">
        <v>14</v>
      </c>
      <c r="L2589" s="37">
        <v>11.9</v>
      </c>
      <c r="M2589" s="38"/>
      <c r="N2589" s="61" t="s">
        <v>35</v>
      </c>
      <c r="O2589" s="59"/>
    </row>
    <row r="2590" ht="19" customHeight="1" spans="1:15">
      <c r="A2590" s="52">
        <v>3103000920000</v>
      </c>
      <c r="B2590" s="37" t="s">
        <v>5050</v>
      </c>
      <c r="C2590" s="37">
        <v>310300092</v>
      </c>
      <c r="D2590" s="37" t="s">
        <v>5050</v>
      </c>
      <c r="E2590" s="38"/>
      <c r="F2590" s="37"/>
      <c r="G2590" s="37" t="s">
        <v>26</v>
      </c>
      <c r="H2590" s="37">
        <v>15.6</v>
      </c>
      <c r="I2590" s="37">
        <v>14</v>
      </c>
      <c r="J2590" s="37">
        <v>13</v>
      </c>
      <c r="K2590" s="37">
        <v>12</v>
      </c>
      <c r="L2590" s="37">
        <v>10.2</v>
      </c>
      <c r="M2590" s="38"/>
      <c r="N2590" s="61" t="s">
        <v>35</v>
      </c>
      <c r="O2590" s="59"/>
    </row>
    <row r="2591" ht="19" customHeight="1" spans="1:15">
      <c r="A2591" s="52">
        <v>3103000930000</v>
      </c>
      <c r="B2591" s="37" t="s">
        <v>5051</v>
      </c>
      <c r="C2591" s="37">
        <v>310300093</v>
      </c>
      <c r="D2591" s="37" t="s">
        <v>5051</v>
      </c>
      <c r="E2591" s="38"/>
      <c r="F2591" s="37"/>
      <c r="G2591" s="37" t="s">
        <v>26</v>
      </c>
      <c r="H2591" s="37">
        <v>30</v>
      </c>
      <c r="I2591" s="37">
        <v>27</v>
      </c>
      <c r="J2591" s="37">
        <v>25</v>
      </c>
      <c r="K2591" s="37">
        <v>23</v>
      </c>
      <c r="L2591" s="37">
        <v>19.55</v>
      </c>
      <c r="M2591" s="38"/>
      <c r="N2591" s="61" t="s">
        <v>35</v>
      </c>
      <c r="O2591" s="59"/>
    </row>
    <row r="2592" ht="19" customHeight="1" spans="1:15">
      <c r="A2592" s="52">
        <v>3103000940000</v>
      </c>
      <c r="B2592" s="37" t="s">
        <v>5052</v>
      </c>
      <c r="C2592" s="37">
        <v>310300094</v>
      </c>
      <c r="D2592" s="37" t="s">
        <v>5052</v>
      </c>
      <c r="E2592" s="38"/>
      <c r="F2592" s="37"/>
      <c r="G2592" s="37" t="s">
        <v>26</v>
      </c>
      <c r="H2592" s="37">
        <v>9.6</v>
      </c>
      <c r="I2592" s="37">
        <v>9</v>
      </c>
      <c r="J2592" s="37">
        <v>8</v>
      </c>
      <c r="K2592" s="37">
        <v>7</v>
      </c>
      <c r="L2592" s="37">
        <v>5.95</v>
      </c>
      <c r="M2592" s="38"/>
      <c r="N2592" s="61" t="s">
        <v>35</v>
      </c>
      <c r="O2592" s="59"/>
    </row>
    <row r="2593" ht="19" customHeight="1" spans="1:15">
      <c r="A2593" s="52">
        <v>3103000950000</v>
      </c>
      <c r="B2593" s="37" t="s">
        <v>5053</v>
      </c>
      <c r="C2593" s="37">
        <v>310300095</v>
      </c>
      <c r="D2593" s="37" t="s">
        <v>5053</v>
      </c>
      <c r="E2593" s="38" t="s">
        <v>5054</v>
      </c>
      <c r="F2593" s="37"/>
      <c r="G2593" s="37" t="s">
        <v>26</v>
      </c>
      <c r="H2593" s="37">
        <v>12</v>
      </c>
      <c r="I2593" s="37">
        <v>11</v>
      </c>
      <c r="J2593" s="37">
        <v>10</v>
      </c>
      <c r="K2593" s="37">
        <v>9</v>
      </c>
      <c r="L2593" s="37">
        <v>7.65</v>
      </c>
      <c r="M2593" s="38"/>
      <c r="N2593" s="61" t="s">
        <v>35</v>
      </c>
      <c r="O2593" s="59"/>
    </row>
    <row r="2594" ht="19" customHeight="1" spans="1:15">
      <c r="A2594" s="52">
        <v>3103000950100</v>
      </c>
      <c r="B2594" s="37" t="s">
        <v>5055</v>
      </c>
      <c r="C2594" s="37" t="s">
        <v>5056</v>
      </c>
      <c r="D2594" s="37" t="s">
        <v>5055</v>
      </c>
      <c r="E2594" s="38"/>
      <c r="F2594" s="37"/>
      <c r="G2594" s="37" t="s">
        <v>26</v>
      </c>
      <c r="H2594" s="37">
        <v>12</v>
      </c>
      <c r="I2594" s="37">
        <v>11</v>
      </c>
      <c r="J2594" s="37">
        <v>10</v>
      </c>
      <c r="K2594" s="37">
        <v>9</v>
      </c>
      <c r="L2594" s="37">
        <v>7.65</v>
      </c>
      <c r="M2594" s="38"/>
      <c r="N2594" s="61" t="s">
        <v>35</v>
      </c>
      <c r="O2594" s="59"/>
    </row>
    <row r="2595" ht="19" customHeight="1" spans="1:15">
      <c r="A2595" s="52">
        <v>3103000950200</v>
      </c>
      <c r="B2595" s="37" t="s">
        <v>5057</v>
      </c>
      <c r="C2595" s="37" t="s">
        <v>5058</v>
      </c>
      <c r="D2595" s="37" t="s">
        <v>5057</v>
      </c>
      <c r="E2595" s="38"/>
      <c r="F2595" s="37"/>
      <c r="G2595" s="37" t="s">
        <v>26</v>
      </c>
      <c r="H2595" s="37">
        <v>12</v>
      </c>
      <c r="I2595" s="37">
        <v>11</v>
      </c>
      <c r="J2595" s="37">
        <v>10</v>
      </c>
      <c r="K2595" s="37">
        <v>9</v>
      </c>
      <c r="L2595" s="37">
        <v>7.65</v>
      </c>
      <c r="M2595" s="38"/>
      <c r="N2595" s="61" t="s">
        <v>35</v>
      </c>
      <c r="O2595" s="59"/>
    </row>
    <row r="2596" ht="19" customHeight="1" spans="1:15">
      <c r="A2596" s="52">
        <v>3103000960000</v>
      </c>
      <c r="B2596" s="37" t="s">
        <v>5059</v>
      </c>
      <c r="C2596" s="37">
        <v>310300096</v>
      </c>
      <c r="D2596" s="37" t="s">
        <v>5059</v>
      </c>
      <c r="E2596" s="38"/>
      <c r="F2596" s="37"/>
      <c r="G2596" s="37" t="s">
        <v>26</v>
      </c>
      <c r="H2596" s="37">
        <v>12</v>
      </c>
      <c r="I2596" s="37">
        <v>11</v>
      </c>
      <c r="J2596" s="37">
        <v>10</v>
      </c>
      <c r="K2596" s="37">
        <v>9</v>
      </c>
      <c r="L2596" s="37">
        <v>7.65</v>
      </c>
      <c r="M2596" s="38"/>
      <c r="N2596" s="61" t="s">
        <v>35</v>
      </c>
      <c r="O2596" s="59"/>
    </row>
    <row r="2597" ht="24" customHeight="1" spans="1:15">
      <c r="A2597" s="52">
        <v>3103000970000</v>
      </c>
      <c r="B2597" s="37" t="s">
        <v>5060</v>
      </c>
      <c r="C2597" s="37">
        <v>310300097</v>
      </c>
      <c r="D2597" s="37" t="s">
        <v>5060</v>
      </c>
      <c r="E2597" s="38" t="s">
        <v>5061</v>
      </c>
      <c r="F2597" s="37"/>
      <c r="G2597" s="37" t="s">
        <v>26</v>
      </c>
      <c r="H2597" s="37"/>
      <c r="I2597" s="37"/>
      <c r="J2597" s="37"/>
      <c r="K2597" s="37"/>
      <c r="L2597" s="37"/>
      <c r="M2597" s="38"/>
      <c r="N2597" s="61" t="s">
        <v>35</v>
      </c>
      <c r="O2597" s="59"/>
    </row>
    <row r="2598" ht="24" customHeight="1" spans="1:15">
      <c r="A2598" s="52">
        <v>3103000970100</v>
      </c>
      <c r="B2598" s="37" t="s">
        <v>5062</v>
      </c>
      <c r="C2598" s="37" t="s">
        <v>5063</v>
      </c>
      <c r="D2598" s="37" t="s">
        <v>5062</v>
      </c>
      <c r="E2598" s="38"/>
      <c r="F2598" s="37"/>
      <c r="G2598" s="37" t="s">
        <v>26</v>
      </c>
      <c r="H2598" s="37"/>
      <c r="I2598" s="37"/>
      <c r="J2598" s="37"/>
      <c r="K2598" s="37"/>
      <c r="L2598" s="37"/>
      <c r="M2598" s="38"/>
      <c r="N2598" s="61" t="s">
        <v>35</v>
      </c>
      <c r="O2598" s="59"/>
    </row>
    <row r="2599" ht="24" customHeight="1" spans="1:15">
      <c r="A2599" s="52">
        <v>3103000970200</v>
      </c>
      <c r="B2599" s="37" t="s">
        <v>5064</v>
      </c>
      <c r="C2599" s="37" t="s">
        <v>5065</v>
      </c>
      <c r="D2599" s="37" t="s">
        <v>5064</v>
      </c>
      <c r="E2599" s="38"/>
      <c r="F2599" s="37"/>
      <c r="G2599" s="37" t="s">
        <v>26</v>
      </c>
      <c r="H2599" s="37"/>
      <c r="I2599" s="37"/>
      <c r="J2599" s="37"/>
      <c r="K2599" s="37"/>
      <c r="L2599" s="37"/>
      <c r="M2599" s="38"/>
      <c r="N2599" s="61" t="s">
        <v>35</v>
      </c>
      <c r="O2599" s="59"/>
    </row>
    <row r="2600" ht="24" customHeight="1" spans="1:15">
      <c r="A2600" s="52">
        <v>3103000970300</v>
      </c>
      <c r="B2600" s="37" t="s">
        <v>5066</v>
      </c>
      <c r="C2600" s="37" t="s">
        <v>5067</v>
      </c>
      <c r="D2600" s="37" t="s">
        <v>5066</v>
      </c>
      <c r="E2600" s="38"/>
      <c r="F2600" s="37"/>
      <c r="G2600" s="37" t="s">
        <v>26</v>
      </c>
      <c r="H2600" s="37"/>
      <c r="I2600" s="37"/>
      <c r="J2600" s="37"/>
      <c r="K2600" s="37"/>
      <c r="L2600" s="37"/>
      <c r="M2600" s="38"/>
      <c r="N2600" s="61" t="s">
        <v>35</v>
      </c>
      <c r="O2600" s="59"/>
    </row>
    <row r="2601" ht="19" customHeight="1" spans="1:15">
      <c r="A2601" s="52">
        <v>3103000980000</v>
      </c>
      <c r="B2601" s="37" t="s">
        <v>5068</v>
      </c>
      <c r="C2601" s="37">
        <v>310300098</v>
      </c>
      <c r="D2601" s="37" t="s">
        <v>5068</v>
      </c>
      <c r="E2601" s="38"/>
      <c r="F2601" s="37"/>
      <c r="G2601" s="37" t="s">
        <v>26</v>
      </c>
      <c r="H2601" s="37"/>
      <c r="I2601" s="37"/>
      <c r="J2601" s="37"/>
      <c r="K2601" s="37"/>
      <c r="L2601" s="37"/>
      <c r="M2601" s="38"/>
      <c r="N2601" s="61" t="s">
        <v>35</v>
      </c>
      <c r="O2601" s="59"/>
    </row>
    <row r="2602" ht="19" customHeight="1" spans="1:15">
      <c r="A2602" s="52">
        <v>3103000990000</v>
      </c>
      <c r="B2602" s="37" t="s">
        <v>5069</v>
      </c>
      <c r="C2602" s="37">
        <v>310300099</v>
      </c>
      <c r="D2602" s="37" t="s">
        <v>5069</v>
      </c>
      <c r="E2602" s="38"/>
      <c r="F2602" s="37"/>
      <c r="G2602" s="37" t="s">
        <v>26</v>
      </c>
      <c r="H2602" s="37"/>
      <c r="I2602" s="37"/>
      <c r="J2602" s="37"/>
      <c r="K2602" s="37"/>
      <c r="L2602" s="37"/>
      <c r="M2602" s="38"/>
      <c r="N2602" s="61" t="s">
        <v>35</v>
      </c>
      <c r="O2602" s="59"/>
    </row>
    <row r="2603" ht="19" customHeight="1" spans="1:15">
      <c r="A2603" s="52">
        <v>3103001000000</v>
      </c>
      <c r="B2603" s="37" t="s">
        <v>5070</v>
      </c>
      <c r="C2603" s="37">
        <v>310300100</v>
      </c>
      <c r="D2603" s="37" t="s">
        <v>5070</v>
      </c>
      <c r="E2603" s="38" t="s">
        <v>5071</v>
      </c>
      <c r="F2603" s="37"/>
      <c r="G2603" s="37" t="s">
        <v>26</v>
      </c>
      <c r="H2603" s="37">
        <v>168</v>
      </c>
      <c r="I2603" s="37">
        <v>160</v>
      </c>
      <c r="J2603" s="37">
        <v>140</v>
      </c>
      <c r="K2603" s="37">
        <v>120</v>
      </c>
      <c r="L2603" s="37">
        <v>102</v>
      </c>
      <c r="M2603" s="38"/>
      <c r="N2603" s="61" t="s">
        <v>35</v>
      </c>
      <c r="O2603" s="59"/>
    </row>
    <row r="2604" ht="19" customHeight="1" spans="1:15">
      <c r="A2604" s="52">
        <v>3103001000100</v>
      </c>
      <c r="B2604" s="37" t="s">
        <v>5072</v>
      </c>
      <c r="C2604" s="37" t="s">
        <v>5073</v>
      </c>
      <c r="D2604" s="37" t="s">
        <v>5072</v>
      </c>
      <c r="E2604" s="38"/>
      <c r="F2604" s="37"/>
      <c r="G2604" s="37" t="s">
        <v>26</v>
      </c>
      <c r="H2604" s="37">
        <v>168</v>
      </c>
      <c r="I2604" s="37">
        <v>160</v>
      </c>
      <c r="J2604" s="37">
        <v>140</v>
      </c>
      <c r="K2604" s="37">
        <v>120</v>
      </c>
      <c r="L2604" s="37">
        <v>102</v>
      </c>
      <c r="M2604" s="38"/>
      <c r="N2604" s="61" t="s">
        <v>35</v>
      </c>
      <c r="O2604" s="59"/>
    </row>
    <row r="2605" ht="19" customHeight="1" spans="1:15">
      <c r="A2605" s="52">
        <v>3103001010000</v>
      </c>
      <c r="B2605" s="37" t="s">
        <v>5074</v>
      </c>
      <c r="C2605" s="37">
        <v>310300101</v>
      </c>
      <c r="D2605" s="37" t="s">
        <v>5074</v>
      </c>
      <c r="E2605" s="38" t="s">
        <v>5075</v>
      </c>
      <c r="F2605" s="37"/>
      <c r="G2605" s="37" t="s">
        <v>26</v>
      </c>
      <c r="H2605" s="37">
        <v>168</v>
      </c>
      <c r="I2605" s="37">
        <v>160</v>
      </c>
      <c r="J2605" s="37">
        <v>140</v>
      </c>
      <c r="K2605" s="37">
        <v>120</v>
      </c>
      <c r="L2605" s="37">
        <v>102</v>
      </c>
      <c r="M2605" s="38"/>
      <c r="N2605" s="61" t="s">
        <v>35</v>
      </c>
      <c r="O2605" s="59"/>
    </row>
    <row r="2606" ht="24" customHeight="1" spans="1:15">
      <c r="A2606" s="52">
        <v>3103001010100</v>
      </c>
      <c r="B2606" s="37" t="s">
        <v>5076</v>
      </c>
      <c r="C2606" s="37" t="s">
        <v>5077</v>
      </c>
      <c r="D2606" s="37" t="s">
        <v>5076</v>
      </c>
      <c r="E2606" s="38"/>
      <c r="F2606" s="37"/>
      <c r="G2606" s="37" t="s">
        <v>26</v>
      </c>
      <c r="H2606" s="37">
        <v>168</v>
      </c>
      <c r="I2606" s="37">
        <v>160</v>
      </c>
      <c r="J2606" s="37">
        <v>140</v>
      </c>
      <c r="K2606" s="37">
        <v>120</v>
      </c>
      <c r="L2606" s="37">
        <v>102</v>
      </c>
      <c r="M2606" s="38"/>
      <c r="N2606" s="61" t="s">
        <v>35</v>
      </c>
      <c r="O2606" s="59"/>
    </row>
    <row r="2607" ht="19" customHeight="1" spans="1:15">
      <c r="A2607" s="52">
        <v>3103001020000</v>
      </c>
      <c r="B2607" s="37" t="s">
        <v>5078</v>
      </c>
      <c r="C2607" s="37">
        <v>310300102</v>
      </c>
      <c r="D2607" s="37" t="s">
        <v>5078</v>
      </c>
      <c r="E2607" s="38"/>
      <c r="F2607" s="37"/>
      <c r="G2607" s="37" t="s">
        <v>26</v>
      </c>
      <c r="H2607" s="37">
        <v>18</v>
      </c>
      <c r="I2607" s="37">
        <v>16</v>
      </c>
      <c r="J2607" s="37">
        <v>15</v>
      </c>
      <c r="K2607" s="37">
        <v>14</v>
      </c>
      <c r="L2607" s="37">
        <v>11.9</v>
      </c>
      <c r="M2607" s="38"/>
      <c r="N2607" s="61" t="s">
        <v>35</v>
      </c>
      <c r="O2607" s="59"/>
    </row>
    <row r="2608" ht="19" customHeight="1" spans="1:15">
      <c r="A2608" s="52">
        <v>3103001030000</v>
      </c>
      <c r="B2608" s="37" t="s">
        <v>5079</v>
      </c>
      <c r="C2608" s="37">
        <v>310300103</v>
      </c>
      <c r="D2608" s="37" t="s">
        <v>5079</v>
      </c>
      <c r="E2608" s="38"/>
      <c r="F2608" s="37"/>
      <c r="G2608" s="37" t="s">
        <v>26</v>
      </c>
      <c r="H2608" s="37">
        <v>21.6</v>
      </c>
      <c r="I2608" s="37">
        <v>19</v>
      </c>
      <c r="J2608" s="37">
        <v>18</v>
      </c>
      <c r="K2608" s="37">
        <v>17</v>
      </c>
      <c r="L2608" s="37">
        <v>14.45</v>
      </c>
      <c r="M2608" s="38"/>
      <c r="N2608" s="61" t="s">
        <v>35</v>
      </c>
      <c r="O2608" s="59"/>
    </row>
    <row r="2609" ht="19" customHeight="1" spans="1:15">
      <c r="A2609" s="52">
        <v>3103001040000</v>
      </c>
      <c r="B2609" s="37" t="s">
        <v>5080</v>
      </c>
      <c r="C2609" s="37">
        <v>310300104</v>
      </c>
      <c r="D2609" s="37" t="s">
        <v>5080</v>
      </c>
      <c r="E2609" s="38" t="s">
        <v>5081</v>
      </c>
      <c r="F2609" s="37"/>
      <c r="G2609" s="37" t="s">
        <v>26</v>
      </c>
      <c r="H2609" s="37">
        <v>50.4</v>
      </c>
      <c r="I2609" s="37">
        <v>50</v>
      </c>
      <c r="J2609" s="37">
        <v>42</v>
      </c>
      <c r="K2609" s="37">
        <v>35</v>
      </c>
      <c r="L2609" s="37">
        <v>29.75</v>
      </c>
      <c r="M2609" s="38"/>
      <c r="N2609" s="61" t="s">
        <v>35</v>
      </c>
      <c r="O2609" s="59"/>
    </row>
    <row r="2610" ht="24" customHeight="1" spans="1:15">
      <c r="A2610" s="52">
        <v>3103001040100</v>
      </c>
      <c r="B2610" s="37" t="s">
        <v>5082</v>
      </c>
      <c r="C2610" s="37" t="s">
        <v>5083</v>
      </c>
      <c r="D2610" s="37" t="s">
        <v>5082</v>
      </c>
      <c r="E2610" s="38"/>
      <c r="F2610" s="37"/>
      <c r="G2610" s="37" t="s">
        <v>26</v>
      </c>
      <c r="H2610" s="37">
        <v>50.4</v>
      </c>
      <c r="I2610" s="37">
        <v>50</v>
      </c>
      <c r="J2610" s="37">
        <v>42</v>
      </c>
      <c r="K2610" s="37">
        <v>35</v>
      </c>
      <c r="L2610" s="37">
        <v>29.75</v>
      </c>
      <c r="M2610" s="38"/>
      <c r="N2610" s="61" t="s">
        <v>35</v>
      </c>
      <c r="O2610" s="59"/>
    </row>
    <row r="2611" ht="19" customHeight="1" spans="1:15">
      <c r="A2611" s="52">
        <v>3103001040200</v>
      </c>
      <c r="B2611" s="37" t="s">
        <v>5084</v>
      </c>
      <c r="C2611" s="37" t="s">
        <v>5085</v>
      </c>
      <c r="D2611" s="37" t="s">
        <v>5084</v>
      </c>
      <c r="E2611" s="38"/>
      <c r="F2611" s="37"/>
      <c r="G2611" s="37" t="s">
        <v>26</v>
      </c>
      <c r="H2611" s="37">
        <v>50.4</v>
      </c>
      <c r="I2611" s="37">
        <v>50</v>
      </c>
      <c r="J2611" s="37">
        <v>42</v>
      </c>
      <c r="K2611" s="37">
        <v>35</v>
      </c>
      <c r="L2611" s="37">
        <v>29.75</v>
      </c>
      <c r="M2611" s="38"/>
      <c r="N2611" s="61" t="s">
        <v>35</v>
      </c>
      <c r="O2611" s="59"/>
    </row>
    <row r="2612" ht="19" customHeight="1" spans="1:15">
      <c r="A2612" s="52">
        <v>3103001040300</v>
      </c>
      <c r="B2612" s="37" t="s">
        <v>5086</v>
      </c>
      <c r="C2612" s="37" t="s">
        <v>5087</v>
      </c>
      <c r="D2612" s="37" t="s">
        <v>5086</v>
      </c>
      <c r="E2612" s="38"/>
      <c r="F2612" s="37"/>
      <c r="G2612" s="37" t="s">
        <v>26</v>
      </c>
      <c r="H2612" s="37">
        <v>50.4</v>
      </c>
      <c r="I2612" s="37">
        <v>50</v>
      </c>
      <c r="J2612" s="37">
        <v>42</v>
      </c>
      <c r="K2612" s="37">
        <v>35</v>
      </c>
      <c r="L2612" s="37">
        <v>29.75</v>
      </c>
      <c r="M2612" s="38"/>
      <c r="N2612" s="61" t="s">
        <v>35</v>
      </c>
      <c r="O2612" s="59"/>
    </row>
    <row r="2613" ht="19" customHeight="1" spans="1:15">
      <c r="A2613" s="52">
        <v>3103001040400</v>
      </c>
      <c r="B2613" s="37" t="s">
        <v>5088</v>
      </c>
      <c r="C2613" s="37" t="s">
        <v>5089</v>
      </c>
      <c r="D2613" s="37" t="s">
        <v>5088</v>
      </c>
      <c r="E2613" s="38"/>
      <c r="F2613" s="37"/>
      <c r="G2613" s="37" t="s">
        <v>26</v>
      </c>
      <c r="H2613" s="37">
        <v>50.4</v>
      </c>
      <c r="I2613" s="37">
        <v>50</v>
      </c>
      <c r="J2613" s="37">
        <v>42</v>
      </c>
      <c r="K2613" s="37">
        <v>35</v>
      </c>
      <c r="L2613" s="37">
        <v>29.75</v>
      </c>
      <c r="M2613" s="38"/>
      <c r="N2613" s="61" t="s">
        <v>35</v>
      </c>
      <c r="O2613" s="59"/>
    </row>
    <row r="2614" ht="19" customHeight="1" spans="1:15">
      <c r="A2614" s="52">
        <v>3103001050000</v>
      </c>
      <c r="B2614" s="37" t="s">
        <v>5090</v>
      </c>
      <c r="C2614" s="37">
        <v>310300105</v>
      </c>
      <c r="D2614" s="37" t="s">
        <v>5090</v>
      </c>
      <c r="E2614" s="38"/>
      <c r="F2614" s="37"/>
      <c r="G2614" s="37" t="s">
        <v>26</v>
      </c>
      <c r="H2614" s="37">
        <v>7.2</v>
      </c>
      <c r="I2614" s="37">
        <v>7</v>
      </c>
      <c r="J2614" s="37">
        <v>6</v>
      </c>
      <c r="K2614" s="37">
        <v>5</v>
      </c>
      <c r="L2614" s="37">
        <v>4.25</v>
      </c>
      <c r="M2614" s="38"/>
      <c r="N2614" s="61" t="s">
        <v>35</v>
      </c>
      <c r="O2614" s="59"/>
    </row>
    <row r="2615" ht="19" customHeight="1" spans="1:15">
      <c r="A2615" s="52">
        <v>3103001060000</v>
      </c>
      <c r="B2615" s="37" t="s">
        <v>5091</v>
      </c>
      <c r="C2615" s="37">
        <v>310300106</v>
      </c>
      <c r="D2615" s="37" t="s">
        <v>5091</v>
      </c>
      <c r="E2615" s="38"/>
      <c r="F2615" s="37"/>
      <c r="G2615" s="37" t="s">
        <v>26</v>
      </c>
      <c r="H2615" s="37">
        <v>54</v>
      </c>
      <c r="I2615" s="37">
        <v>50</v>
      </c>
      <c r="J2615" s="37">
        <v>45</v>
      </c>
      <c r="K2615" s="37">
        <v>40</v>
      </c>
      <c r="L2615" s="37">
        <v>34</v>
      </c>
      <c r="M2615" s="38" t="s">
        <v>5092</v>
      </c>
      <c r="N2615" s="61" t="s">
        <v>35</v>
      </c>
      <c r="O2615" s="59"/>
    </row>
    <row r="2616" ht="19" customHeight="1" spans="1:15">
      <c r="A2616" s="52">
        <v>3103001060001</v>
      </c>
      <c r="B2616" s="37" t="s">
        <v>5093</v>
      </c>
      <c r="C2616" s="37" t="s">
        <v>5094</v>
      </c>
      <c r="D2616" s="37" t="s">
        <v>5093</v>
      </c>
      <c r="E2616" s="38"/>
      <c r="F2616" s="37"/>
      <c r="G2616" s="37" t="s">
        <v>26</v>
      </c>
      <c r="H2616" s="37">
        <v>14</v>
      </c>
      <c r="I2616" s="37">
        <v>14</v>
      </c>
      <c r="J2616" s="37">
        <v>14</v>
      </c>
      <c r="K2616" s="37">
        <v>14</v>
      </c>
      <c r="L2616" s="37">
        <v>14</v>
      </c>
      <c r="M2616" s="38"/>
      <c r="N2616" s="61" t="s">
        <v>35</v>
      </c>
      <c r="O2616" s="59"/>
    </row>
    <row r="2617" ht="19" customHeight="1" spans="1:15">
      <c r="A2617" s="52">
        <v>3103001070000</v>
      </c>
      <c r="B2617" s="37" t="s">
        <v>5095</v>
      </c>
      <c r="C2617" s="37">
        <v>310300107</v>
      </c>
      <c r="D2617" s="37" t="s">
        <v>5095</v>
      </c>
      <c r="E2617" s="38" t="s">
        <v>5096</v>
      </c>
      <c r="F2617" s="37"/>
      <c r="G2617" s="37" t="s">
        <v>26</v>
      </c>
      <c r="H2617" s="37">
        <v>12</v>
      </c>
      <c r="I2617" s="37">
        <v>11</v>
      </c>
      <c r="J2617" s="37">
        <v>10</v>
      </c>
      <c r="K2617" s="37">
        <v>9</v>
      </c>
      <c r="L2617" s="37">
        <v>7.65</v>
      </c>
      <c r="M2617" s="38"/>
      <c r="N2617" s="61" t="s">
        <v>28</v>
      </c>
      <c r="O2617" s="59"/>
    </row>
    <row r="2618" ht="19" customHeight="1" spans="1:15">
      <c r="A2618" s="52">
        <v>3103001080000</v>
      </c>
      <c r="B2618" s="37" t="s">
        <v>5097</v>
      </c>
      <c r="C2618" s="37">
        <v>310300108</v>
      </c>
      <c r="D2618" s="37" t="s">
        <v>5097</v>
      </c>
      <c r="E2618" s="38"/>
      <c r="F2618" s="37"/>
      <c r="G2618" s="37" t="s">
        <v>26</v>
      </c>
      <c r="H2618" s="37">
        <v>7.2</v>
      </c>
      <c r="I2618" s="37">
        <v>7</v>
      </c>
      <c r="J2618" s="37">
        <v>6</v>
      </c>
      <c r="K2618" s="37">
        <v>5</v>
      </c>
      <c r="L2618" s="37">
        <v>4.25</v>
      </c>
      <c r="M2618" s="38"/>
      <c r="N2618" s="61" t="s">
        <v>28</v>
      </c>
      <c r="O2618" s="59"/>
    </row>
    <row r="2619" ht="24" customHeight="1" spans="1:15">
      <c r="A2619" s="52">
        <v>513103001090000</v>
      </c>
      <c r="B2619" s="37" t="s">
        <v>5098</v>
      </c>
      <c r="C2619" s="37">
        <v>310300109</v>
      </c>
      <c r="D2619" s="37" t="s">
        <v>5098</v>
      </c>
      <c r="E2619" s="38" t="s">
        <v>5099</v>
      </c>
      <c r="F2619" s="37" t="s">
        <v>5100</v>
      </c>
      <c r="G2619" s="37" t="s">
        <v>26</v>
      </c>
      <c r="H2619" s="37"/>
      <c r="I2619" s="37"/>
      <c r="J2619" s="37"/>
      <c r="K2619" s="37"/>
      <c r="L2619" s="37"/>
      <c r="M2619" s="38"/>
      <c r="N2619" s="61" t="s">
        <v>28</v>
      </c>
      <c r="O2619" s="59"/>
    </row>
    <row r="2620" ht="19" customHeight="1" spans="1:15">
      <c r="A2620" s="67"/>
      <c r="B2620" s="31"/>
      <c r="C2620" s="33">
        <v>3104</v>
      </c>
      <c r="D2620" s="33" t="s">
        <v>5101</v>
      </c>
      <c r="E2620" s="34"/>
      <c r="F2620" s="31"/>
      <c r="G2620" s="31"/>
      <c r="H2620" s="84"/>
      <c r="I2620" s="84"/>
      <c r="J2620" s="84"/>
      <c r="K2620" s="84"/>
      <c r="L2620" s="84"/>
      <c r="M2620" s="34"/>
      <c r="N2620" s="103"/>
      <c r="O2620" s="59"/>
    </row>
    <row r="2621" ht="19" customHeight="1" spans="1:15">
      <c r="A2621" s="67"/>
      <c r="B2621" s="31"/>
      <c r="C2621" s="33">
        <v>310401</v>
      </c>
      <c r="D2621" s="33" t="s">
        <v>5102</v>
      </c>
      <c r="E2621" s="34"/>
      <c r="F2621" s="31"/>
      <c r="G2621" s="31"/>
      <c r="H2621" s="84"/>
      <c r="I2621" s="84"/>
      <c r="J2621" s="84"/>
      <c r="K2621" s="84"/>
      <c r="L2621" s="84"/>
      <c r="M2621" s="34"/>
      <c r="N2621" s="103"/>
      <c r="O2621" s="59"/>
    </row>
    <row r="2622" ht="19" customHeight="1" spans="1:15">
      <c r="A2622" s="52">
        <v>3104010010000</v>
      </c>
      <c r="B2622" s="37" t="s">
        <v>5103</v>
      </c>
      <c r="C2622" s="37">
        <v>310401001</v>
      </c>
      <c r="D2622" s="37" t="s">
        <v>5103</v>
      </c>
      <c r="E2622" s="38"/>
      <c r="F2622" s="37"/>
      <c r="G2622" s="37" t="s">
        <v>26</v>
      </c>
      <c r="H2622" s="37">
        <v>100</v>
      </c>
      <c r="I2622" s="37">
        <v>90</v>
      </c>
      <c r="J2622" s="37">
        <v>80</v>
      </c>
      <c r="K2622" s="37">
        <v>70</v>
      </c>
      <c r="L2622" s="37">
        <v>59.5</v>
      </c>
      <c r="M2622" s="38"/>
      <c r="N2622" s="61" t="s">
        <v>35</v>
      </c>
      <c r="O2622" s="59"/>
    </row>
    <row r="2623" ht="19" customHeight="1" spans="1:15">
      <c r="A2623" s="52">
        <v>3104010020000</v>
      </c>
      <c r="B2623" s="37" t="s">
        <v>5104</v>
      </c>
      <c r="C2623" s="37">
        <v>310401002</v>
      </c>
      <c r="D2623" s="37" t="s">
        <v>5104</v>
      </c>
      <c r="E2623" s="38" t="s">
        <v>5105</v>
      </c>
      <c r="F2623" s="37"/>
      <c r="G2623" s="37" t="s">
        <v>26</v>
      </c>
      <c r="H2623" s="37">
        <v>38.4</v>
      </c>
      <c r="I2623" s="37">
        <v>34</v>
      </c>
      <c r="J2623" s="37">
        <v>32</v>
      </c>
      <c r="K2623" s="37">
        <v>30</v>
      </c>
      <c r="L2623" s="37">
        <v>25.5</v>
      </c>
      <c r="M2623" s="38"/>
      <c r="N2623" s="61" t="s">
        <v>28</v>
      </c>
      <c r="O2623" s="59"/>
    </row>
    <row r="2624" ht="19" customHeight="1" spans="1:15">
      <c r="A2624" s="52">
        <v>3104010030000</v>
      </c>
      <c r="B2624" s="37" t="s">
        <v>5106</v>
      </c>
      <c r="C2624" s="37">
        <v>310401003</v>
      </c>
      <c r="D2624" s="37" t="s">
        <v>5106</v>
      </c>
      <c r="E2624" s="38"/>
      <c r="F2624" s="37"/>
      <c r="G2624" s="37" t="s">
        <v>26</v>
      </c>
      <c r="H2624" s="37"/>
      <c r="I2624" s="37"/>
      <c r="J2624" s="37"/>
      <c r="K2624" s="37"/>
      <c r="L2624" s="37"/>
      <c r="M2624" s="38"/>
      <c r="N2624" s="61" t="s">
        <v>35</v>
      </c>
      <c r="O2624" s="59"/>
    </row>
    <row r="2625" ht="19" customHeight="1" spans="1:15">
      <c r="A2625" s="52">
        <v>3104010040000</v>
      </c>
      <c r="B2625" s="37" t="s">
        <v>5107</v>
      </c>
      <c r="C2625" s="37">
        <v>310401004</v>
      </c>
      <c r="D2625" s="37" t="s">
        <v>5107</v>
      </c>
      <c r="E2625" s="38"/>
      <c r="F2625" s="37"/>
      <c r="G2625" s="37" t="s">
        <v>26</v>
      </c>
      <c r="H2625" s="37">
        <v>25.2</v>
      </c>
      <c r="I2625" s="37">
        <v>22</v>
      </c>
      <c r="J2625" s="37">
        <v>21</v>
      </c>
      <c r="K2625" s="37">
        <v>20</v>
      </c>
      <c r="L2625" s="37">
        <v>17</v>
      </c>
      <c r="M2625" s="38"/>
      <c r="N2625" s="61" t="s">
        <v>28</v>
      </c>
      <c r="O2625" s="59"/>
    </row>
    <row r="2626" ht="19" customHeight="1" spans="1:15">
      <c r="A2626" s="52">
        <v>3104010050000</v>
      </c>
      <c r="B2626" s="37" t="s">
        <v>5108</v>
      </c>
      <c r="C2626" s="37">
        <v>310401005</v>
      </c>
      <c r="D2626" s="37" t="s">
        <v>5108</v>
      </c>
      <c r="E2626" s="38"/>
      <c r="F2626" s="37"/>
      <c r="G2626" s="37" t="s">
        <v>26</v>
      </c>
      <c r="H2626" s="37">
        <v>30</v>
      </c>
      <c r="I2626" s="37">
        <v>27</v>
      </c>
      <c r="J2626" s="37">
        <v>25</v>
      </c>
      <c r="K2626" s="37">
        <v>23</v>
      </c>
      <c r="L2626" s="37">
        <v>19.55</v>
      </c>
      <c r="M2626" s="38"/>
      <c r="N2626" s="61" t="s">
        <v>28</v>
      </c>
      <c r="O2626" s="59"/>
    </row>
    <row r="2627" ht="19" customHeight="1" spans="1:15">
      <c r="A2627" s="52">
        <v>3104010060000</v>
      </c>
      <c r="B2627" s="37" t="s">
        <v>5109</v>
      </c>
      <c r="C2627" s="37">
        <v>310401006</v>
      </c>
      <c r="D2627" s="37" t="s">
        <v>5109</v>
      </c>
      <c r="E2627" s="38" t="s">
        <v>5110</v>
      </c>
      <c r="F2627" s="37"/>
      <c r="G2627" s="37" t="s">
        <v>26</v>
      </c>
      <c r="H2627" s="37">
        <v>27.6</v>
      </c>
      <c r="I2627" s="37">
        <v>24</v>
      </c>
      <c r="J2627" s="37">
        <v>23</v>
      </c>
      <c r="K2627" s="37">
        <v>22</v>
      </c>
      <c r="L2627" s="37">
        <v>18.7</v>
      </c>
      <c r="M2627" s="38"/>
      <c r="N2627" s="61" t="s">
        <v>35</v>
      </c>
      <c r="O2627" s="59"/>
    </row>
    <row r="2628" ht="19" customHeight="1" spans="1:15">
      <c r="A2628" s="52">
        <v>3104010070000</v>
      </c>
      <c r="B2628" s="37" t="s">
        <v>5111</v>
      </c>
      <c r="C2628" s="37">
        <v>310401007</v>
      </c>
      <c r="D2628" s="37" t="s">
        <v>5111</v>
      </c>
      <c r="E2628" s="38"/>
      <c r="F2628" s="37"/>
      <c r="G2628" s="37" t="s">
        <v>26</v>
      </c>
      <c r="H2628" s="37">
        <v>27.6</v>
      </c>
      <c r="I2628" s="37">
        <v>24</v>
      </c>
      <c r="J2628" s="37">
        <v>23</v>
      </c>
      <c r="K2628" s="37">
        <v>22</v>
      </c>
      <c r="L2628" s="37">
        <v>18.7</v>
      </c>
      <c r="M2628" s="38"/>
      <c r="N2628" s="61" t="s">
        <v>35</v>
      </c>
      <c r="O2628" s="59"/>
    </row>
    <row r="2629" ht="19" customHeight="1" spans="1:15">
      <c r="A2629" s="52">
        <v>3104010080000</v>
      </c>
      <c r="B2629" s="37" t="s">
        <v>5112</v>
      </c>
      <c r="C2629" s="37">
        <v>310401008</v>
      </c>
      <c r="D2629" s="37" t="s">
        <v>5112</v>
      </c>
      <c r="E2629" s="38"/>
      <c r="F2629" s="37"/>
      <c r="G2629" s="37" t="s">
        <v>26</v>
      </c>
      <c r="H2629" s="37"/>
      <c r="I2629" s="37"/>
      <c r="J2629" s="37"/>
      <c r="K2629" s="37"/>
      <c r="L2629" s="37"/>
      <c r="M2629" s="38"/>
      <c r="N2629" s="61" t="s">
        <v>35</v>
      </c>
      <c r="O2629" s="59"/>
    </row>
    <row r="2630" ht="19" customHeight="1" spans="1:15">
      <c r="A2630" s="52">
        <v>3104010090000</v>
      </c>
      <c r="B2630" s="37" t="s">
        <v>5113</v>
      </c>
      <c r="C2630" s="37">
        <v>310401009</v>
      </c>
      <c r="D2630" s="37" t="s">
        <v>5113</v>
      </c>
      <c r="E2630" s="38" t="s">
        <v>5114</v>
      </c>
      <c r="F2630" s="37"/>
      <c r="G2630" s="37" t="s">
        <v>26</v>
      </c>
      <c r="H2630" s="37">
        <v>30</v>
      </c>
      <c r="I2630" s="37">
        <v>27</v>
      </c>
      <c r="J2630" s="37">
        <v>25</v>
      </c>
      <c r="K2630" s="37">
        <v>23</v>
      </c>
      <c r="L2630" s="37">
        <v>19.55</v>
      </c>
      <c r="M2630" s="38"/>
      <c r="N2630" s="61" t="s">
        <v>28</v>
      </c>
      <c r="O2630" s="59"/>
    </row>
    <row r="2631" ht="19" customHeight="1" spans="1:15">
      <c r="A2631" s="52">
        <v>3104010100000</v>
      </c>
      <c r="B2631" s="37" t="s">
        <v>5115</v>
      </c>
      <c r="C2631" s="37">
        <v>310401010</v>
      </c>
      <c r="D2631" s="37" t="s">
        <v>5115</v>
      </c>
      <c r="E2631" s="38" t="s">
        <v>5116</v>
      </c>
      <c r="F2631" s="37"/>
      <c r="G2631" s="37" t="s">
        <v>26</v>
      </c>
      <c r="H2631" s="37">
        <v>52.8</v>
      </c>
      <c r="I2631" s="37">
        <v>46</v>
      </c>
      <c r="J2631" s="37">
        <v>44</v>
      </c>
      <c r="K2631" s="37">
        <v>40</v>
      </c>
      <c r="L2631" s="37">
        <v>34</v>
      </c>
      <c r="M2631" s="38"/>
      <c r="N2631" s="61" t="s">
        <v>28</v>
      </c>
      <c r="O2631" s="59"/>
    </row>
    <row r="2632" ht="19" customHeight="1" spans="1:15">
      <c r="A2632" s="52">
        <v>3104010100100</v>
      </c>
      <c r="B2632" s="37" t="s">
        <v>5117</v>
      </c>
      <c r="C2632" s="37" t="s">
        <v>5118</v>
      </c>
      <c r="D2632" s="37" t="s">
        <v>5117</v>
      </c>
      <c r="E2632" s="38"/>
      <c r="F2632" s="37"/>
      <c r="G2632" s="37" t="s">
        <v>26</v>
      </c>
      <c r="H2632" s="37">
        <v>52.8</v>
      </c>
      <c r="I2632" s="37">
        <v>46</v>
      </c>
      <c r="J2632" s="37">
        <v>44</v>
      </c>
      <c r="K2632" s="37">
        <v>40</v>
      </c>
      <c r="L2632" s="37">
        <v>34</v>
      </c>
      <c r="M2632" s="38"/>
      <c r="N2632" s="61" t="s">
        <v>28</v>
      </c>
      <c r="O2632" s="59"/>
    </row>
    <row r="2633" ht="24" customHeight="1" spans="1:15">
      <c r="A2633" s="52">
        <v>3104010100200</v>
      </c>
      <c r="B2633" s="37" t="s">
        <v>5119</v>
      </c>
      <c r="C2633" s="37" t="s">
        <v>5120</v>
      </c>
      <c r="D2633" s="37" t="s">
        <v>5119</v>
      </c>
      <c r="E2633" s="38"/>
      <c r="F2633" s="37"/>
      <c r="G2633" s="37" t="s">
        <v>26</v>
      </c>
      <c r="H2633" s="37">
        <v>52.8</v>
      </c>
      <c r="I2633" s="37">
        <v>46</v>
      </c>
      <c r="J2633" s="37">
        <v>44</v>
      </c>
      <c r="K2633" s="37">
        <v>40</v>
      </c>
      <c r="L2633" s="37">
        <v>34</v>
      </c>
      <c r="M2633" s="38"/>
      <c r="N2633" s="61" t="s">
        <v>28</v>
      </c>
      <c r="O2633" s="59"/>
    </row>
    <row r="2634" ht="24" customHeight="1" spans="1:15">
      <c r="A2634" s="52">
        <v>3104010110000</v>
      </c>
      <c r="B2634" s="37" t="s">
        <v>5121</v>
      </c>
      <c r="C2634" s="37">
        <v>310401011</v>
      </c>
      <c r="D2634" s="37" t="s">
        <v>5121</v>
      </c>
      <c r="E2634" s="38"/>
      <c r="F2634" s="37"/>
      <c r="G2634" s="37" t="s">
        <v>26</v>
      </c>
      <c r="H2634" s="37">
        <v>15.6</v>
      </c>
      <c r="I2634" s="37">
        <v>14</v>
      </c>
      <c r="J2634" s="37">
        <v>13</v>
      </c>
      <c r="K2634" s="37">
        <v>12</v>
      </c>
      <c r="L2634" s="37">
        <v>10.2</v>
      </c>
      <c r="M2634" s="38"/>
      <c r="N2634" s="61" t="s">
        <v>35</v>
      </c>
      <c r="O2634" s="59"/>
    </row>
    <row r="2635" ht="19" customHeight="1" spans="1:15">
      <c r="A2635" s="52">
        <v>3104010120000</v>
      </c>
      <c r="B2635" s="37" t="s">
        <v>5122</v>
      </c>
      <c r="C2635" s="37">
        <v>310401012</v>
      </c>
      <c r="D2635" s="37" t="s">
        <v>5122</v>
      </c>
      <c r="E2635" s="38" t="s">
        <v>5123</v>
      </c>
      <c r="F2635" s="37"/>
      <c r="G2635" s="37" t="s">
        <v>26</v>
      </c>
      <c r="H2635" s="37">
        <v>22</v>
      </c>
      <c r="I2635" s="37">
        <v>20</v>
      </c>
      <c r="J2635" s="37">
        <v>18</v>
      </c>
      <c r="K2635" s="37">
        <v>16</v>
      </c>
      <c r="L2635" s="37">
        <v>13.6</v>
      </c>
      <c r="M2635" s="38"/>
      <c r="N2635" s="61" t="s">
        <v>35</v>
      </c>
      <c r="O2635" s="59"/>
    </row>
    <row r="2636" ht="19" customHeight="1" spans="1:15">
      <c r="A2636" s="52">
        <v>3104010130000</v>
      </c>
      <c r="B2636" s="37" t="s">
        <v>5124</v>
      </c>
      <c r="C2636" s="37">
        <v>310401013</v>
      </c>
      <c r="D2636" s="37" t="s">
        <v>5124</v>
      </c>
      <c r="E2636" s="38" t="s">
        <v>5125</v>
      </c>
      <c r="F2636" s="37"/>
      <c r="G2636" s="37" t="s">
        <v>26</v>
      </c>
      <c r="H2636" s="37">
        <v>30</v>
      </c>
      <c r="I2636" s="37">
        <v>27</v>
      </c>
      <c r="J2636" s="37">
        <v>25</v>
      </c>
      <c r="K2636" s="37">
        <v>23</v>
      </c>
      <c r="L2636" s="37">
        <v>19.55</v>
      </c>
      <c r="M2636" s="38"/>
      <c r="N2636" s="61" t="s">
        <v>35</v>
      </c>
      <c r="O2636" s="59"/>
    </row>
    <row r="2637" ht="19" customHeight="1" spans="1:15">
      <c r="A2637" s="52">
        <v>3104010140000</v>
      </c>
      <c r="B2637" s="37" t="s">
        <v>5126</v>
      </c>
      <c r="C2637" s="37">
        <v>310401014</v>
      </c>
      <c r="D2637" s="37" t="s">
        <v>5126</v>
      </c>
      <c r="E2637" s="38"/>
      <c r="F2637" s="37"/>
      <c r="G2637" s="37" t="s">
        <v>26</v>
      </c>
      <c r="H2637" s="37">
        <v>75.6</v>
      </c>
      <c r="I2637" s="37">
        <v>66</v>
      </c>
      <c r="J2637" s="37">
        <v>63</v>
      </c>
      <c r="K2637" s="37">
        <v>58</v>
      </c>
      <c r="L2637" s="37">
        <v>49.3</v>
      </c>
      <c r="M2637" s="38"/>
      <c r="N2637" s="61" t="s">
        <v>35</v>
      </c>
      <c r="O2637" s="59"/>
    </row>
    <row r="2638" ht="19" customHeight="1" spans="1:15">
      <c r="A2638" s="52">
        <v>3104010150000</v>
      </c>
      <c r="B2638" s="37" t="s">
        <v>5127</v>
      </c>
      <c r="C2638" s="37">
        <v>310401015</v>
      </c>
      <c r="D2638" s="37" t="s">
        <v>5127</v>
      </c>
      <c r="E2638" s="38" t="s">
        <v>5128</v>
      </c>
      <c r="F2638" s="37"/>
      <c r="G2638" s="37" t="s">
        <v>26</v>
      </c>
      <c r="H2638" s="37">
        <v>45.6</v>
      </c>
      <c r="I2638" s="37">
        <v>40</v>
      </c>
      <c r="J2638" s="37">
        <v>38</v>
      </c>
      <c r="K2638" s="37">
        <v>35</v>
      </c>
      <c r="L2638" s="37">
        <v>29.75</v>
      </c>
      <c r="M2638" s="38"/>
      <c r="N2638" s="61" t="s">
        <v>35</v>
      </c>
      <c r="O2638" s="59"/>
    </row>
    <row r="2639" ht="19" customHeight="1" spans="1:15">
      <c r="A2639" s="52">
        <v>3104010150100</v>
      </c>
      <c r="B2639" s="37" t="s">
        <v>5129</v>
      </c>
      <c r="C2639" s="37" t="s">
        <v>5130</v>
      </c>
      <c r="D2639" s="37" t="s">
        <v>5129</v>
      </c>
      <c r="E2639" s="38"/>
      <c r="F2639" s="37"/>
      <c r="G2639" s="37" t="s">
        <v>26</v>
      </c>
      <c r="H2639" s="37">
        <v>45.6</v>
      </c>
      <c r="I2639" s="37">
        <v>40</v>
      </c>
      <c r="J2639" s="37">
        <v>38</v>
      </c>
      <c r="K2639" s="37">
        <v>35</v>
      </c>
      <c r="L2639" s="37">
        <v>29.75</v>
      </c>
      <c r="M2639" s="38"/>
      <c r="N2639" s="61" t="s">
        <v>35</v>
      </c>
      <c r="O2639" s="59"/>
    </row>
    <row r="2640" ht="19" customHeight="1" spans="1:15">
      <c r="A2640" s="52">
        <v>3104010150200</v>
      </c>
      <c r="B2640" s="37" t="s">
        <v>5131</v>
      </c>
      <c r="C2640" s="37" t="s">
        <v>5132</v>
      </c>
      <c r="D2640" s="37" t="s">
        <v>5131</v>
      </c>
      <c r="E2640" s="38"/>
      <c r="F2640" s="37"/>
      <c r="G2640" s="37" t="s">
        <v>26</v>
      </c>
      <c r="H2640" s="37">
        <v>45.6</v>
      </c>
      <c r="I2640" s="37">
        <v>40</v>
      </c>
      <c r="J2640" s="37">
        <v>38</v>
      </c>
      <c r="K2640" s="37">
        <v>35</v>
      </c>
      <c r="L2640" s="37">
        <v>29.75</v>
      </c>
      <c r="M2640" s="38"/>
      <c r="N2640" s="61" t="s">
        <v>35</v>
      </c>
      <c r="O2640" s="59"/>
    </row>
    <row r="2641" ht="24" customHeight="1" spans="1:15">
      <c r="A2641" s="52">
        <v>3104010150300</v>
      </c>
      <c r="B2641" s="37" t="s">
        <v>5133</v>
      </c>
      <c r="C2641" s="37" t="s">
        <v>5134</v>
      </c>
      <c r="D2641" s="37" t="s">
        <v>5133</v>
      </c>
      <c r="E2641" s="38"/>
      <c r="F2641" s="37"/>
      <c r="G2641" s="37" t="s">
        <v>26</v>
      </c>
      <c r="H2641" s="37">
        <v>45.6</v>
      </c>
      <c r="I2641" s="37">
        <v>40</v>
      </c>
      <c r="J2641" s="37">
        <v>38</v>
      </c>
      <c r="K2641" s="37">
        <v>35</v>
      </c>
      <c r="L2641" s="37">
        <v>29.75</v>
      </c>
      <c r="M2641" s="38"/>
      <c r="N2641" s="61" t="s">
        <v>35</v>
      </c>
      <c r="O2641" s="59"/>
    </row>
    <row r="2642" ht="19" customHeight="1" spans="1:15">
      <c r="A2642" s="52">
        <v>3104010160000</v>
      </c>
      <c r="B2642" s="37" t="s">
        <v>5135</v>
      </c>
      <c r="C2642" s="37">
        <v>310401016</v>
      </c>
      <c r="D2642" s="37" t="s">
        <v>5135</v>
      </c>
      <c r="E2642" s="38"/>
      <c r="F2642" s="37"/>
      <c r="G2642" s="37" t="s">
        <v>26</v>
      </c>
      <c r="H2642" s="37"/>
      <c r="I2642" s="37"/>
      <c r="J2642" s="37"/>
      <c r="K2642" s="37"/>
      <c r="L2642" s="37"/>
      <c r="M2642" s="38"/>
      <c r="N2642" s="61" t="s">
        <v>35</v>
      </c>
      <c r="O2642" s="59"/>
    </row>
    <row r="2643" ht="19" customHeight="1" spans="1:15">
      <c r="A2643" s="52">
        <v>3104010170000</v>
      </c>
      <c r="B2643" s="37" t="s">
        <v>5136</v>
      </c>
      <c r="C2643" s="37">
        <v>310401017</v>
      </c>
      <c r="D2643" s="37" t="s">
        <v>5136</v>
      </c>
      <c r="E2643" s="38"/>
      <c r="F2643" s="37"/>
      <c r="G2643" s="37" t="s">
        <v>26</v>
      </c>
      <c r="H2643" s="37"/>
      <c r="I2643" s="37"/>
      <c r="J2643" s="37"/>
      <c r="K2643" s="37"/>
      <c r="L2643" s="37"/>
      <c r="M2643" s="38"/>
      <c r="N2643" s="61" t="s">
        <v>35</v>
      </c>
      <c r="O2643" s="59"/>
    </row>
    <row r="2644" ht="19" customHeight="1" spans="1:15">
      <c r="A2644" s="52">
        <v>3104010180000</v>
      </c>
      <c r="B2644" s="37" t="s">
        <v>5137</v>
      </c>
      <c r="C2644" s="37">
        <v>310401018</v>
      </c>
      <c r="D2644" s="37" t="s">
        <v>5137</v>
      </c>
      <c r="E2644" s="38"/>
      <c r="F2644" s="37"/>
      <c r="G2644" s="37" t="s">
        <v>26</v>
      </c>
      <c r="H2644" s="37"/>
      <c r="I2644" s="37"/>
      <c r="J2644" s="37"/>
      <c r="K2644" s="37"/>
      <c r="L2644" s="37"/>
      <c r="M2644" s="38"/>
      <c r="N2644" s="61" t="s">
        <v>35</v>
      </c>
      <c r="O2644" s="59"/>
    </row>
    <row r="2645" ht="19" customHeight="1" spans="1:15">
      <c r="A2645" s="52">
        <v>3104010190000</v>
      </c>
      <c r="B2645" s="37" t="s">
        <v>5138</v>
      </c>
      <c r="C2645" s="37">
        <v>310401019</v>
      </c>
      <c r="D2645" s="37" t="s">
        <v>5138</v>
      </c>
      <c r="E2645" s="38"/>
      <c r="F2645" s="37"/>
      <c r="G2645" s="37" t="s">
        <v>26</v>
      </c>
      <c r="H2645" s="37"/>
      <c r="I2645" s="37"/>
      <c r="J2645" s="37"/>
      <c r="K2645" s="37"/>
      <c r="L2645" s="37"/>
      <c r="M2645" s="38"/>
      <c r="N2645" s="61" t="s">
        <v>35</v>
      </c>
      <c r="O2645" s="59"/>
    </row>
    <row r="2646" ht="19" customHeight="1" spans="1:15">
      <c r="A2646" s="52">
        <v>3104010200000</v>
      </c>
      <c r="B2646" s="37" t="s">
        <v>5139</v>
      </c>
      <c r="C2646" s="37">
        <v>310401020</v>
      </c>
      <c r="D2646" s="37" t="s">
        <v>5139</v>
      </c>
      <c r="E2646" s="38"/>
      <c r="F2646" s="37"/>
      <c r="G2646" s="37" t="s">
        <v>26</v>
      </c>
      <c r="H2646" s="37"/>
      <c r="I2646" s="37"/>
      <c r="J2646" s="37"/>
      <c r="K2646" s="37"/>
      <c r="L2646" s="37"/>
      <c r="M2646" s="38"/>
      <c r="N2646" s="61" t="s">
        <v>35</v>
      </c>
      <c r="O2646" s="59"/>
    </row>
    <row r="2647" ht="19" customHeight="1" spans="1:15">
      <c r="A2647" s="52">
        <v>3104010210000</v>
      </c>
      <c r="B2647" s="37" t="s">
        <v>5140</v>
      </c>
      <c r="C2647" s="37">
        <v>310401021</v>
      </c>
      <c r="D2647" s="37" t="s">
        <v>5140</v>
      </c>
      <c r="E2647" s="38" t="s">
        <v>5141</v>
      </c>
      <c r="F2647" s="37"/>
      <c r="G2647" s="37" t="s">
        <v>26</v>
      </c>
      <c r="H2647" s="36">
        <v>75</v>
      </c>
      <c r="I2647" s="36">
        <v>73</v>
      </c>
      <c r="J2647" s="36">
        <v>67</v>
      </c>
      <c r="K2647" s="36">
        <v>63</v>
      </c>
      <c r="L2647" s="36">
        <v>60</v>
      </c>
      <c r="M2647" s="38"/>
      <c r="N2647" s="87" t="s">
        <v>35</v>
      </c>
      <c r="O2647" s="88" t="s">
        <v>670</v>
      </c>
    </row>
    <row r="2648" ht="19" customHeight="1" spans="1:15">
      <c r="A2648" s="52">
        <v>3104010210100</v>
      </c>
      <c r="B2648" s="37" t="s">
        <v>5142</v>
      </c>
      <c r="C2648" s="37" t="s">
        <v>5143</v>
      </c>
      <c r="D2648" s="37" t="s">
        <v>5142</v>
      </c>
      <c r="E2648" s="38"/>
      <c r="F2648" s="37"/>
      <c r="G2648" s="37" t="s">
        <v>26</v>
      </c>
      <c r="H2648" s="36">
        <v>75</v>
      </c>
      <c r="I2648" s="36">
        <v>73</v>
      </c>
      <c r="J2648" s="36">
        <v>67</v>
      </c>
      <c r="K2648" s="36">
        <v>63</v>
      </c>
      <c r="L2648" s="36">
        <v>60</v>
      </c>
      <c r="M2648" s="38"/>
      <c r="N2648" s="87" t="s">
        <v>35</v>
      </c>
      <c r="O2648" s="88" t="s">
        <v>670</v>
      </c>
    </row>
    <row r="2649" ht="19" customHeight="1" spans="1:15">
      <c r="A2649" s="52">
        <v>3104010210200</v>
      </c>
      <c r="B2649" s="37" t="s">
        <v>5144</v>
      </c>
      <c r="C2649" s="37" t="s">
        <v>5145</v>
      </c>
      <c r="D2649" s="37" t="s">
        <v>5144</v>
      </c>
      <c r="E2649" s="38"/>
      <c r="F2649" s="37"/>
      <c r="G2649" s="37" t="s">
        <v>26</v>
      </c>
      <c r="H2649" s="36">
        <v>75</v>
      </c>
      <c r="I2649" s="36">
        <v>73</v>
      </c>
      <c r="J2649" s="36">
        <v>67</v>
      </c>
      <c r="K2649" s="36">
        <v>63</v>
      </c>
      <c r="L2649" s="36">
        <v>60</v>
      </c>
      <c r="M2649" s="38"/>
      <c r="N2649" s="87" t="s">
        <v>35</v>
      </c>
      <c r="O2649" s="88" t="s">
        <v>670</v>
      </c>
    </row>
    <row r="2650" ht="24" customHeight="1" spans="1:15">
      <c r="A2650" s="52">
        <v>3104010220000</v>
      </c>
      <c r="B2650" s="37" t="s">
        <v>5146</v>
      </c>
      <c r="C2650" s="37">
        <v>310401022</v>
      </c>
      <c r="D2650" s="37" t="s">
        <v>5146</v>
      </c>
      <c r="E2650" s="38" t="s">
        <v>5147</v>
      </c>
      <c r="F2650" s="37"/>
      <c r="G2650" s="37" t="s">
        <v>26</v>
      </c>
      <c r="H2650" s="37">
        <v>50.4</v>
      </c>
      <c r="I2650" s="37">
        <v>44</v>
      </c>
      <c r="J2650" s="37">
        <v>42</v>
      </c>
      <c r="K2650" s="37">
        <v>40</v>
      </c>
      <c r="L2650" s="37">
        <v>34</v>
      </c>
      <c r="M2650" s="38"/>
      <c r="N2650" s="61" t="s">
        <v>113</v>
      </c>
      <c r="O2650" s="59"/>
    </row>
    <row r="2651" ht="19" customHeight="1" spans="1:15">
      <c r="A2651" s="52">
        <v>3104010220100</v>
      </c>
      <c r="B2651" s="37" t="s">
        <v>5148</v>
      </c>
      <c r="C2651" s="37" t="s">
        <v>5149</v>
      </c>
      <c r="D2651" s="37" t="s">
        <v>5148</v>
      </c>
      <c r="E2651" s="38"/>
      <c r="F2651" s="37"/>
      <c r="G2651" s="37" t="s">
        <v>26</v>
      </c>
      <c r="H2651" s="37">
        <v>50.4</v>
      </c>
      <c r="I2651" s="37">
        <v>44</v>
      </c>
      <c r="J2651" s="37">
        <v>42</v>
      </c>
      <c r="K2651" s="37">
        <v>40</v>
      </c>
      <c r="L2651" s="37">
        <v>34</v>
      </c>
      <c r="M2651" s="38"/>
      <c r="N2651" s="61" t="s">
        <v>113</v>
      </c>
      <c r="O2651" s="59"/>
    </row>
    <row r="2652" ht="19" customHeight="1" spans="1:15">
      <c r="A2652" s="52">
        <v>3104010220100</v>
      </c>
      <c r="B2652" s="37" t="s">
        <v>5148</v>
      </c>
      <c r="C2652" s="37" t="s">
        <v>5150</v>
      </c>
      <c r="D2652" s="37" t="s">
        <v>5151</v>
      </c>
      <c r="E2652" s="38"/>
      <c r="F2652" s="37"/>
      <c r="G2652" s="37" t="s">
        <v>26</v>
      </c>
      <c r="H2652" s="37">
        <v>50.4</v>
      </c>
      <c r="I2652" s="37">
        <v>44</v>
      </c>
      <c r="J2652" s="37">
        <v>42</v>
      </c>
      <c r="K2652" s="37">
        <v>40</v>
      </c>
      <c r="L2652" s="37">
        <v>34</v>
      </c>
      <c r="M2652" s="38"/>
      <c r="N2652" s="61" t="s">
        <v>113</v>
      </c>
      <c r="O2652" s="59"/>
    </row>
    <row r="2653" ht="19" customHeight="1" spans="1:15">
      <c r="A2653" s="52">
        <v>3104010220200</v>
      </c>
      <c r="B2653" s="37" t="s">
        <v>5152</v>
      </c>
      <c r="C2653" s="37" t="s">
        <v>5153</v>
      </c>
      <c r="D2653" s="37" t="s">
        <v>5152</v>
      </c>
      <c r="E2653" s="38"/>
      <c r="F2653" s="37"/>
      <c r="G2653" s="37" t="s">
        <v>26</v>
      </c>
      <c r="H2653" s="37">
        <v>50.4</v>
      </c>
      <c r="I2653" s="37">
        <v>44</v>
      </c>
      <c r="J2653" s="37">
        <v>42</v>
      </c>
      <c r="K2653" s="37">
        <v>40</v>
      </c>
      <c r="L2653" s="37">
        <v>34</v>
      </c>
      <c r="M2653" s="38"/>
      <c r="N2653" s="61" t="s">
        <v>113</v>
      </c>
      <c r="O2653" s="59"/>
    </row>
    <row r="2654" ht="19" customHeight="1" spans="1:15">
      <c r="A2654" s="52">
        <v>3104010220300</v>
      </c>
      <c r="B2654" s="37" t="s">
        <v>5154</v>
      </c>
      <c r="C2654" s="37" t="s">
        <v>5155</v>
      </c>
      <c r="D2654" s="37" t="s">
        <v>5154</v>
      </c>
      <c r="E2654" s="38"/>
      <c r="F2654" s="37"/>
      <c r="G2654" s="37" t="s">
        <v>26</v>
      </c>
      <c r="H2654" s="37">
        <v>50.4</v>
      </c>
      <c r="I2654" s="37">
        <v>44</v>
      </c>
      <c r="J2654" s="37">
        <v>42</v>
      </c>
      <c r="K2654" s="37">
        <v>40</v>
      </c>
      <c r="L2654" s="37">
        <v>34</v>
      </c>
      <c r="M2654" s="38"/>
      <c r="N2654" s="61" t="s">
        <v>113</v>
      </c>
      <c r="O2654" s="59"/>
    </row>
    <row r="2655" ht="19" customHeight="1" spans="1:15">
      <c r="A2655" s="52">
        <v>3104010220400</v>
      </c>
      <c r="B2655" s="37" t="s">
        <v>5156</v>
      </c>
      <c r="C2655" s="37" t="s">
        <v>5157</v>
      </c>
      <c r="D2655" s="37" t="s">
        <v>5156</v>
      </c>
      <c r="E2655" s="38"/>
      <c r="F2655" s="37"/>
      <c r="G2655" s="37" t="s">
        <v>26</v>
      </c>
      <c r="H2655" s="37">
        <v>50.4</v>
      </c>
      <c r="I2655" s="37">
        <v>44</v>
      </c>
      <c r="J2655" s="37">
        <v>42</v>
      </c>
      <c r="K2655" s="37">
        <v>40</v>
      </c>
      <c r="L2655" s="37">
        <v>34</v>
      </c>
      <c r="M2655" s="38"/>
      <c r="N2655" s="61" t="s">
        <v>113</v>
      </c>
      <c r="O2655" s="59"/>
    </row>
    <row r="2656" ht="19" customHeight="1" spans="1:15">
      <c r="A2656" s="52">
        <v>3104010230000</v>
      </c>
      <c r="B2656" s="37" t="s">
        <v>5158</v>
      </c>
      <c r="C2656" s="37">
        <v>310401023</v>
      </c>
      <c r="D2656" s="37" t="s">
        <v>5158</v>
      </c>
      <c r="E2656" s="38"/>
      <c r="F2656" s="37"/>
      <c r="G2656" s="37" t="s">
        <v>26</v>
      </c>
      <c r="H2656" s="37">
        <v>15.6</v>
      </c>
      <c r="I2656" s="37">
        <v>14</v>
      </c>
      <c r="J2656" s="37">
        <v>13</v>
      </c>
      <c r="K2656" s="37">
        <v>12</v>
      </c>
      <c r="L2656" s="37">
        <v>10.2</v>
      </c>
      <c r="M2656" s="38"/>
      <c r="N2656" s="61" t="s">
        <v>35</v>
      </c>
      <c r="O2656" s="59"/>
    </row>
    <row r="2657" ht="19" customHeight="1" spans="1:15">
      <c r="A2657" s="52">
        <v>3104010240000</v>
      </c>
      <c r="B2657" s="37" t="s">
        <v>5159</v>
      </c>
      <c r="C2657" s="37">
        <v>310401024</v>
      </c>
      <c r="D2657" s="37" t="s">
        <v>5159</v>
      </c>
      <c r="E2657" s="38"/>
      <c r="F2657" s="37"/>
      <c r="G2657" s="37" t="s">
        <v>26</v>
      </c>
      <c r="H2657" s="37">
        <v>15.6</v>
      </c>
      <c r="I2657" s="37">
        <v>14</v>
      </c>
      <c r="J2657" s="37">
        <v>13</v>
      </c>
      <c r="K2657" s="37">
        <v>12</v>
      </c>
      <c r="L2657" s="37">
        <v>10.2</v>
      </c>
      <c r="M2657" s="38"/>
      <c r="N2657" s="61" t="s">
        <v>35</v>
      </c>
      <c r="O2657" s="59"/>
    </row>
    <row r="2658" ht="19" customHeight="1" spans="1:15">
      <c r="A2658" s="52">
        <v>3104010250000</v>
      </c>
      <c r="B2658" s="37" t="s">
        <v>5160</v>
      </c>
      <c r="C2658" s="37">
        <v>310401025</v>
      </c>
      <c r="D2658" s="37" t="s">
        <v>5160</v>
      </c>
      <c r="E2658" s="38"/>
      <c r="F2658" s="37"/>
      <c r="G2658" s="37" t="s">
        <v>26</v>
      </c>
      <c r="H2658" s="37">
        <v>30</v>
      </c>
      <c r="I2658" s="37">
        <v>27</v>
      </c>
      <c r="J2658" s="37">
        <v>25</v>
      </c>
      <c r="K2658" s="37">
        <v>23</v>
      </c>
      <c r="L2658" s="37">
        <v>19.55</v>
      </c>
      <c r="M2658" s="38"/>
      <c r="N2658" s="61" t="s">
        <v>28</v>
      </c>
      <c r="O2658" s="59"/>
    </row>
    <row r="2659" ht="19" customHeight="1" spans="1:15">
      <c r="A2659" s="52">
        <v>3104010260000</v>
      </c>
      <c r="B2659" s="37" t="s">
        <v>5161</v>
      </c>
      <c r="C2659" s="37">
        <v>310401026</v>
      </c>
      <c r="D2659" s="37" t="s">
        <v>5161</v>
      </c>
      <c r="E2659" s="38" t="s">
        <v>5162</v>
      </c>
      <c r="F2659" s="37"/>
      <c r="G2659" s="37" t="s">
        <v>26</v>
      </c>
      <c r="H2659" s="37">
        <v>30</v>
      </c>
      <c r="I2659" s="37">
        <v>27</v>
      </c>
      <c r="J2659" s="37">
        <v>25</v>
      </c>
      <c r="K2659" s="37">
        <v>23</v>
      </c>
      <c r="L2659" s="37">
        <v>19.55</v>
      </c>
      <c r="M2659" s="38"/>
      <c r="N2659" s="61" t="s">
        <v>35</v>
      </c>
      <c r="O2659" s="59"/>
    </row>
    <row r="2660" ht="19" customHeight="1" spans="1:15">
      <c r="A2660" s="52">
        <v>3104010260100</v>
      </c>
      <c r="B2660" s="37" t="s">
        <v>5163</v>
      </c>
      <c r="C2660" s="37" t="s">
        <v>5164</v>
      </c>
      <c r="D2660" s="37" t="s">
        <v>5163</v>
      </c>
      <c r="E2660" s="38"/>
      <c r="F2660" s="37"/>
      <c r="G2660" s="56" t="s">
        <v>26</v>
      </c>
      <c r="H2660" s="37">
        <v>30</v>
      </c>
      <c r="I2660" s="37">
        <v>27</v>
      </c>
      <c r="J2660" s="37">
        <v>25</v>
      </c>
      <c r="K2660" s="37">
        <v>23</v>
      </c>
      <c r="L2660" s="37">
        <v>19.55</v>
      </c>
      <c r="M2660" s="38"/>
      <c r="N2660" s="61" t="s">
        <v>35</v>
      </c>
      <c r="O2660" s="59"/>
    </row>
    <row r="2661" ht="19" customHeight="1" spans="1:15">
      <c r="A2661" s="52">
        <v>3104010270000</v>
      </c>
      <c r="B2661" s="37" t="s">
        <v>5165</v>
      </c>
      <c r="C2661" s="37">
        <v>310401027</v>
      </c>
      <c r="D2661" s="37" t="s">
        <v>5165</v>
      </c>
      <c r="E2661" s="38" t="s">
        <v>5166</v>
      </c>
      <c r="F2661" s="37"/>
      <c r="G2661" s="37" t="s">
        <v>26</v>
      </c>
      <c r="H2661" s="37">
        <v>30</v>
      </c>
      <c r="I2661" s="37">
        <v>27</v>
      </c>
      <c r="J2661" s="37">
        <v>25</v>
      </c>
      <c r="K2661" s="37">
        <v>23</v>
      </c>
      <c r="L2661" s="37">
        <v>19.55</v>
      </c>
      <c r="M2661" s="38"/>
      <c r="N2661" s="61" t="s">
        <v>35</v>
      </c>
      <c r="O2661" s="59"/>
    </row>
    <row r="2662" ht="19" customHeight="1" spans="1:15">
      <c r="A2662" s="52">
        <v>3104010280000</v>
      </c>
      <c r="B2662" s="37" t="s">
        <v>5167</v>
      </c>
      <c r="C2662" s="37">
        <v>310401028</v>
      </c>
      <c r="D2662" s="37" t="s">
        <v>5167</v>
      </c>
      <c r="E2662" s="38" t="s">
        <v>5168</v>
      </c>
      <c r="F2662" s="37"/>
      <c r="G2662" s="37" t="s">
        <v>26</v>
      </c>
      <c r="H2662" s="37">
        <v>30</v>
      </c>
      <c r="I2662" s="37">
        <v>27</v>
      </c>
      <c r="J2662" s="37">
        <v>25</v>
      </c>
      <c r="K2662" s="37">
        <v>23</v>
      </c>
      <c r="L2662" s="37">
        <v>19.55</v>
      </c>
      <c r="M2662" s="38"/>
      <c r="N2662" s="61" t="s">
        <v>28</v>
      </c>
      <c r="O2662" s="59"/>
    </row>
    <row r="2663" ht="19" customHeight="1" spans="1:15">
      <c r="A2663" s="52">
        <v>3104010290000</v>
      </c>
      <c r="B2663" s="37" t="s">
        <v>5169</v>
      </c>
      <c r="C2663" s="37">
        <v>310401029</v>
      </c>
      <c r="D2663" s="37" t="s">
        <v>5169</v>
      </c>
      <c r="E2663" s="38"/>
      <c r="F2663" s="37"/>
      <c r="G2663" s="37" t="s">
        <v>26</v>
      </c>
      <c r="H2663" s="37"/>
      <c r="I2663" s="37"/>
      <c r="J2663" s="37"/>
      <c r="K2663" s="37"/>
      <c r="L2663" s="37"/>
      <c r="M2663" s="38"/>
      <c r="N2663" s="61" t="s">
        <v>28</v>
      </c>
      <c r="O2663" s="59"/>
    </row>
    <row r="2664" ht="19" customHeight="1" spans="1:15">
      <c r="A2664" s="52">
        <v>3104010300000</v>
      </c>
      <c r="B2664" s="37" t="s">
        <v>5170</v>
      </c>
      <c r="C2664" s="37">
        <v>310401030</v>
      </c>
      <c r="D2664" s="37" t="s">
        <v>5170</v>
      </c>
      <c r="E2664" s="38"/>
      <c r="F2664" s="37"/>
      <c r="G2664" s="37" t="s">
        <v>26</v>
      </c>
      <c r="H2664" s="37"/>
      <c r="I2664" s="37"/>
      <c r="J2664" s="37"/>
      <c r="K2664" s="37"/>
      <c r="L2664" s="37"/>
      <c r="M2664" s="38"/>
      <c r="N2664" s="61" t="s">
        <v>35</v>
      </c>
      <c r="O2664" s="59"/>
    </row>
    <row r="2665" ht="19" customHeight="1" spans="1:15">
      <c r="A2665" s="52">
        <v>3104010310000</v>
      </c>
      <c r="B2665" s="37" t="s">
        <v>5171</v>
      </c>
      <c r="C2665" s="37">
        <v>310401031</v>
      </c>
      <c r="D2665" s="37" t="s">
        <v>5171</v>
      </c>
      <c r="E2665" s="38"/>
      <c r="F2665" s="37"/>
      <c r="G2665" s="37" t="s">
        <v>26</v>
      </c>
      <c r="H2665" s="37">
        <v>36</v>
      </c>
      <c r="I2665" s="37">
        <v>35</v>
      </c>
      <c r="J2665" s="37">
        <v>30</v>
      </c>
      <c r="K2665" s="37">
        <v>28</v>
      </c>
      <c r="L2665" s="37">
        <v>23.8</v>
      </c>
      <c r="M2665" s="38"/>
      <c r="N2665" s="61" t="s">
        <v>35</v>
      </c>
      <c r="O2665" s="59"/>
    </row>
    <row r="2666" ht="19" customHeight="1" spans="1:15">
      <c r="A2666" s="52">
        <v>3104010320000</v>
      </c>
      <c r="B2666" s="37" t="s">
        <v>5172</v>
      </c>
      <c r="C2666" s="37">
        <v>310401032</v>
      </c>
      <c r="D2666" s="37" t="s">
        <v>5172</v>
      </c>
      <c r="E2666" s="38" t="s">
        <v>5173</v>
      </c>
      <c r="F2666" s="37"/>
      <c r="G2666" s="37" t="s">
        <v>26</v>
      </c>
      <c r="H2666" s="37">
        <v>18</v>
      </c>
      <c r="I2666" s="37">
        <v>17</v>
      </c>
      <c r="J2666" s="37">
        <v>15</v>
      </c>
      <c r="K2666" s="37">
        <v>13</v>
      </c>
      <c r="L2666" s="37">
        <v>11.05</v>
      </c>
      <c r="M2666" s="38"/>
      <c r="N2666" s="61" t="s">
        <v>28</v>
      </c>
      <c r="O2666" s="59"/>
    </row>
    <row r="2667" ht="19" customHeight="1" spans="1:15">
      <c r="A2667" s="52">
        <v>3104010320100</v>
      </c>
      <c r="B2667" s="37" t="s">
        <v>5174</v>
      </c>
      <c r="C2667" s="37" t="s">
        <v>5175</v>
      </c>
      <c r="D2667" s="37" t="s">
        <v>5174</v>
      </c>
      <c r="E2667" s="38"/>
      <c r="F2667" s="37"/>
      <c r="G2667" s="37" t="s">
        <v>26</v>
      </c>
      <c r="H2667" s="37">
        <v>18</v>
      </c>
      <c r="I2667" s="37">
        <v>17</v>
      </c>
      <c r="J2667" s="37">
        <v>15</v>
      </c>
      <c r="K2667" s="37">
        <v>13</v>
      </c>
      <c r="L2667" s="37">
        <v>11.05</v>
      </c>
      <c r="M2667" s="38"/>
      <c r="N2667" s="61" t="s">
        <v>28</v>
      </c>
      <c r="O2667" s="59"/>
    </row>
    <row r="2668" ht="19" customHeight="1" spans="1:15">
      <c r="A2668" s="52">
        <v>3104010320200</v>
      </c>
      <c r="B2668" s="37" t="s">
        <v>5176</v>
      </c>
      <c r="C2668" s="37" t="s">
        <v>5177</v>
      </c>
      <c r="D2668" s="37" t="s">
        <v>5176</v>
      </c>
      <c r="E2668" s="38"/>
      <c r="F2668" s="37"/>
      <c r="G2668" s="37" t="s">
        <v>26</v>
      </c>
      <c r="H2668" s="37">
        <v>18</v>
      </c>
      <c r="I2668" s="37">
        <v>17</v>
      </c>
      <c r="J2668" s="37">
        <v>15</v>
      </c>
      <c r="K2668" s="37">
        <v>13</v>
      </c>
      <c r="L2668" s="37">
        <v>11.05</v>
      </c>
      <c r="M2668" s="38"/>
      <c r="N2668" s="61" t="s">
        <v>28</v>
      </c>
      <c r="O2668" s="59"/>
    </row>
    <row r="2669" ht="19" customHeight="1" spans="1:15">
      <c r="A2669" s="52">
        <v>3104010330000</v>
      </c>
      <c r="B2669" s="37" t="s">
        <v>5178</v>
      </c>
      <c r="C2669" s="37">
        <v>310401033</v>
      </c>
      <c r="D2669" s="37" t="s">
        <v>5178</v>
      </c>
      <c r="E2669" s="38"/>
      <c r="F2669" s="37"/>
      <c r="G2669" s="37" t="s">
        <v>26</v>
      </c>
      <c r="H2669" s="37">
        <v>18</v>
      </c>
      <c r="I2669" s="37">
        <v>17</v>
      </c>
      <c r="J2669" s="37">
        <v>15</v>
      </c>
      <c r="K2669" s="37">
        <v>13</v>
      </c>
      <c r="L2669" s="37">
        <v>11.05</v>
      </c>
      <c r="M2669" s="38"/>
      <c r="N2669" s="61" t="s">
        <v>35</v>
      </c>
      <c r="O2669" s="59"/>
    </row>
    <row r="2670" ht="39" customHeight="1" spans="1:15">
      <c r="A2670" s="52">
        <v>3104010340000</v>
      </c>
      <c r="B2670" s="37" t="s">
        <v>5179</v>
      </c>
      <c r="C2670" s="37">
        <v>310401034</v>
      </c>
      <c r="D2670" s="37" t="s">
        <v>5179</v>
      </c>
      <c r="E2670" s="38" t="s">
        <v>5180</v>
      </c>
      <c r="F2670" s="37"/>
      <c r="G2670" s="37" t="s">
        <v>26</v>
      </c>
      <c r="H2670" s="37">
        <v>110</v>
      </c>
      <c r="I2670" s="37">
        <v>100</v>
      </c>
      <c r="J2670" s="37">
        <v>90</v>
      </c>
      <c r="K2670" s="37">
        <v>81</v>
      </c>
      <c r="L2670" s="37">
        <v>68.85</v>
      </c>
      <c r="M2670" s="38"/>
      <c r="N2670" s="61" t="s">
        <v>35</v>
      </c>
      <c r="O2670" s="59"/>
    </row>
    <row r="2671" ht="24" customHeight="1" spans="1:15">
      <c r="A2671" s="52">
        <v>3104010340100</v>
      </c>
      <c r="B2671" s="37" t="s">
        <v>5181</v>
      </c>
      <c r="C2671" s="37" t="s">
        <v>5182</v>
      </c>
      <c r="D2671" s="37" t="s">
        <v>5181</v>
      </c>
      <c r="E2671" s="38"/>
      <c r="F2671" s="37"/>
      <c r="G2671" s="37" t="s">
        <v>26</v>
      </c>
      <c r="H2671" s="37">
        <v>110</v>
      </c>
      <c r="I2671" s="37">
        <v>100</v>
      </c>
      <c r="J2671" s="37">
        <v>90</v>
      </c>
      <c r="K2671" s="37">
        <v>81</v>
      </c>
      <c r="L2671" s="37">
        <v>68.85</v>
      </c>
      <c r="M2671" s="38"/>
      <c r="N2671" s="61" t="s">
        <v>35</v>
      </c>
      <c r="O2671" s="59"/>
    </row>
    <row r="2672" ht="24" customHeight="1" spans="1:15">
      <c r="A2672" s="52">
        <v>3104010340200</v>
      </c>
      <c r="B2672" s="37" t="s">
        <v>5183</v>
      </c>
      <c r="C2672" s="37" t="s">
        <v>5184</v>
      </c>
      <c r="D2672" s="37" t="s">
        <v>5183</v>
      </c>
      <c r="E2672" s="38"/>
      <c r="F2672" s="37"/>
      <c r="G2672" s="37" t="s">
        <v>26</v>
      </c>
      <c r="H2672" s="37">
        <v>110</v>
      </c>
      <c r="I2672" s="37">
        <v>100</v>
      </c>
      <c r="J2672" s="37">
        <v>90</v>
      </c>
      <c r="K2672" s="37">
        <v>81</v>
      </c>
      <c r="L2672" s="37">
        <v>68.85</v>
      </c>
      <c r="M2672" s="38"/>
      <c r="N2672" s="61" t="s">
        <v>35</v>
      </c>
      <c r="O2672" s="59"/>
    </row>
    <row r="2673" ht="19" customHeight="1" spans="1:15">
      <c r="A2673" s="52">
        <v>3104010350000</v>
      </c>
      <c r="B2673" s="37" t="s">
        <v>5185</v>
      </c>
      <c r="C2673" s="37">
        <v>310401035</v>
      </c>
      <c r="D2673" s="37" t="s">
        <v>5185</v>
      </c>
      <c r="E2673" s="38"/>
      <c r="F2673" s="37"/>
      <c r="G2673" s="37" t="s">
        <v>26</v>
      </c>
      <c r="H2673" s="37">
        <v>38.4</v>
      </c>
      <c r="I2673" s="37">
        <v>33</v>
      </c>
      <c r="J2673" s="37">
        <v>32</v>
      </c>
      <c r="K2673" s="37">
        <v>29</v>
      </c>
      <c r="L2673" s="37">
        <v>24.65</v>
      </c>
      <c r="M2673" s="38"/>
      <c r="N2673" s="61" t="s">
        <v>35</v>
      </c>
      <c r="O2673" s="59"/>
    </row>
    <row r="2674" ht="19" customHeight="1" spans="1:15">
      <c r="A2674" s="52">
        <v>3104010360000</v>
      </c>
      <c r="B2674" s="37" t="s">
        <v>5186</v>
      </c>
      <c r="C2674" s="37">
        <v>310401036</v>
      </c>
      <c r="D2674" s="37" t="s">
        <v>5186</v>
      </c>
      <c r="E2674" s="38"/>
      <c r="F2674" s="37"/>
      <c r="G2674" s="37" t="s">
        <v>26</v>
      </c>
      <c r="H2674" s="37">
        <v>12</v>
      </c>
      <c r="I2674" s="37">
        <v>12</v>
      </c>
      <c r="J2674" s="37">
        <v>10</v>
      </c>
      <c r="K2674" s="37">
        <v>8</v>
      </c>
      <c r="L2674" s="37">
        <v>6.8</v>
      </c>
      <c r="M2674" s="38"/>
      <c r="N2674" s="61" t="s">
        <v>35</v>
      </c>
      <c r="O2674" s="59"/>
    </row>
    <row r="2675" ht="19" customHeight="1" spans="1:15">
      <c r="A2675" s="52">
        <v>3104010370000</v>
      </c>
      <c r="B2675" s="37" t="s">
        <v>5187</v>
      </c>
      <c r="C2675" s="37">
        <v>310401037</v>
      </c>
      <c r="D2675" s="37" t="s">
        <v>5187</v>
      </c>
      <c r="E2675" s="38"/>
      <c r="F2675" s="37"/>
      <c r="G2675" s="37" t="s">
        <v>26</v>
      </c>
      <c r="H2675" s="37">
        <v>51</v>
      </c>
      <c r="I2675" s="37">
        <v>46</v>
      </c>
      <c r="J2675" s="37">
        <v>41</v>
      </c>
      <c r="K2675" s="37">
        <v>36</v>
      </c>
      <c r="L2675" s="37">
        <v>30.6</v>
      </c>
      <c r="M2675" s="38"/>
      <c r="N2675" s="61" t="s">
        <v>35</v>
      </c>
      <c r="O2675" s="59"/>
    </row>
    <row r="2676" ht="19" customHeight="1" spans="1:15">
      <c r="A2676" s="52">
        <v>3104010380000</v>
      </c>
      <c r="B2676" s="37" t="s">
        <v>5188</v>
      </c>
      <c r="C2676" s="37">
        <v>310401038</v>
      </c>
      <c r="D2676" s="37" t="s">
        <v>5188</v>
      </c>
      <c r="E2676" s="38" t="s">
        <v>5189</v>
      </c>
      <c r="F2676" s="37"/>
      <c r="G2676" s="37" t="s">
        <v>26</v>
      </c>
      <c r="H2676" s="37">
        <v>7.2</v>
      </c>
      <c r="I2676" s="37">
        <v>7</v>
      </c>
      <c r="J2676" s="37">
        <v>6</v>
      </c>
      <c r="K2676" s="37">
        <v>6</v>
      </c>
      <c r="L2676" s="37">
        <v>5.1</v>
      </c>
      <c r="M2676" s="38"/>
      <c r="N2676" s="61" t="s">
        <v>35</v>
      </c>
      <c r="O2676" s="59"/>
    </row>
    <row r="2677" ht="24" customHeight="1" spans="1:15">
      <c r="A2677" s="52">
        <v>3104010380100</v>
      </c>
      <c r="B2677" s="37" t="s">
        <v>5190</v>
      </c>
      <c r="C2677" s="37" t="s">
        <v>5191</v>
      </c>
      <c r="D2677" s="37" t="s">
        <v>5190</v>
      </c>
      <c r="E2677" s="38"/>
      <c r="F2677" s="37"/>
      <c r="G2677" s="37" t="s">
        <v>26</v>
      </c>
      <c r="H2677" s="37">
        <v>7.2</v>
      </c>
      <c r="I2677" s="37">
        <v>7</v>
      </c>
      <c r="J2677" s="37">
        <v>6</v>
      </c>
      <c r="K2677" s="37">
        <v>6</v>
      </c>
      <c r="L2677" s="37">
        <v>5.1</v>
      </c>
      <c r="M2677" s="38"/>
      <c r="N2677" s="61" t="s">
        <v>35</v>
      </c>
      <c r="O2677" s="59"/>
    </row>
    <row r="2678" ht="24" customHeight="1" spans="1:15">
      <c r="A2678" s="52">
        <v>3104010380200</v>
      </c>
      <c r="B2678" s="37" t="s">
        <v>5192</v>
      </c>
      <c r="C2678" s="37" t="s">
        <v>5193</v>
      </c>
      <c r="D2678" s="37" t="s">
        <v>5192</v>
      </c>
      <c r="E2678" s="38"/>
      <c r="F2678" s="37"/>
      <c r="G2678" s="37" t="s">
        <v>26</v>
      </c>
      <c r="H2678" s="37">
        <v>7.2</v>
      </c>
      <c r="I2678" s="37">
        <v>7</v>
      </c>
      <c r="J2678" s="37">
        <v>6</v>
      </c>
      <c r="K2678" s="37">
        <v>6</v>
      </c>
      <c r="L2678" s="37">
        <v>5.1</v>
      </c>
      <c r="M2678" s="38"/>
      <c r="N2678" s="61" t="s">
        <v>35</v>
      </c>
      <c r="O2678" s="59"/>
    </row>
    <row r="2679" ht="19" customHeight="1" spans="1:15">
      <c r="A2679" s="52">
        <v>3104010390000</v>
      </c>
      <c r="B2679" s="37" t="s">
        <v>5194</v>
      </c>
      <c r="C2679" s="37">
        <v>310401039</v>
      </c>
      <c r="D2679" s="37" t="s">
        <v>5194</v>
      </c>
      <c r="E2679" s="38"/>
      <c r="F2679" s="37"/>
      <c r="G2679" s="37" t="s">
        <v>26</v>
      </c>
      <c r="H2679" s="37">
        <v>18</v>
      </c>
      <c r="I2679" s="37">
        <v>17</v>
      </c>
      <c r="J2679" s="37">
        <v>15</v>
      </c>
      <c r="K2679" s="37">
        <v>13</v>
      </c>
      <c r="L2679" s="37">
        <v>11.05</v>
      </c>
      <c r="M2679" s="38"/>
      <c r="N2679" s="61" t="s">
        <v>35</v>
      </c>
      <c r="O2679" s="59"/>
    </row>
    <row r="2680" s="12" customFormat="1" ht="19" customHeight="1" spans="1:15">
      <c r="A2680" s="52">
        <v>3104010400000</v>
      </c>
      <c r="B2680" s="37" t="s">
        <v>5195</v>
      </c>
      <c r="C2680" s="37">
        <v>310401040</v>
      </c>
      <c r="D2680" s="37" t="s">
        <v>5195</v>
      </c>
      <c r="E2680" s="38" t="s">
        <v>5196</v>
      </c>
      <c r="F2680" s="37"/>
      <c r="G2680" s="37" t="s">
        <v>26</v>
      </c>
      <c r="H2680" s="37">
        <v>40</v>
      </c>
      <c r="I2680" s="37">
        <v>36</v>
      </c>
      <c r="J2680" s="37">
        <v>34</v>
      </c>
      <c r="K2680" s="37">
        <v>32</v>
      </c>
      <c r="L2680" s="37">
        <v>27.2</v>
      </c>
      <c r="M2680" s="38"/>
      <c r="N2680" s="61" t="s">
        <v>35</v>
      </c>
      <c r="O2680" s="59"/>
    </row>
    <row r="2681" ht="19" customHeight="1" spans="1:15">
      <c r="A2681" s="52">
        <v>3104010410000</v>
      </c>
      <c r="B2681" s="37" t="s">
        <v>5197</v>
      </c>
      <c r="C2681" s="37">
        <v>310401041</v>
      </c>
      <c r="D2681" s="37" t="s">
        <v>5197</v>
      </c>
      <c r="E2681" s="38" t="s">
        <v>5198</v>
      </c>
      <c r="F2681" s="37"/>
      <c r="G2681" s="37" t="s">
        <v>26</v>
      </c>
      <c r="H2681" s="71">
        <v>12</v>
      </c>
      <c r="I2681" s="71">
        <v>11</v>
      </c>
      <c r="J2681" s="71">
        <v>10</v>
      </c>
      <c r="K2681" s="71">
        <v>9</v>
      </c>
      <c r="L2681" s="37">
        <v>7.65</v>
      </c>
      <c r="M2681" s="38"/>
      <c r="N2681" s="61" t="s">
        <v>28</v>
      </c>
      <c r="O2681" s="59"/>
    </row>
    <row r="2682" ht="19" customHeight="1" spans="1:15">
      <c r="A2682" s="52">
        <v>3104010410100</v>
      </c>
      <c r="B2682" s="37" t="s">
        <v>5199</v>
      </c>
      <c r="C2682" s="37" t="s">
        <v>5200</v>
      </c>
      <c r="D2682" s="37" t="s">
        <v>5199</v>
      </c>
      <c r="E2682" s="38"/>
      <c r="F2682" s="37"/>
      <c r="G2682" s="37" t="s">
        <v>26</v>
      </c>
      <c r="H2682" s="37">
        <v>12</v>
      </c>
      <c r="I2682" s="37">
        <v>11</v>
      </c>
      <c r="J2682" s="37">
        <v>10</v>
      </c>
      <c r="K2682" s="37">
        <v>9</v>
      </c>
      <c r="L2682" s="37">
        <v>7.65</v>
      </c>
      <c r="M2682" s="38"/>
      <c r="N2682" s="61" t="s">
        <v>28</v>
      </c>
      <c r="O2682" s="59"/>
    </row>
    <row r="2683" ht="19" customHeight="1" spans="1:15">
      <c r="A2683" s="52">
        <v>3104010420000</v>
      </c>
      <c r="B2683" s="37" t="s">
        <v>5201</v>
      </c>
      <c r="C2683" s="37">
        <v>310401042</v>
      </c>
      <c r="D2683" s="37" t="s">
        <v>5201</v>
      </c>
      <c r="E2683" s="38"/>
      <c r="F2683" s="37"/>
      <c r="G2683" s="37" t="s">
        <v>26</v>
      </c>
      <c r="H2683" s="37">
        <v>7.8</v>
      </c>
      <c r="I2683" s="37">
        <v>7</v>
      </c>
      <c r="J2683" s="37">
        <v>6.5</v>
      </c>
      <c r="K2683" s="37">
        <v>6</v>
      </c>
      <c r="L2683" s="37">
        <v>5.1</v>
      </c>
      <c r="M2683" s="38"/>
      <c r="N2683" s="61" t="s">
        <v>35</v>
      </c>
      <c r="O2683" s="59"/>
    </row>
    <row r="2684" ht="19" customHeight="1" spans="1:15">
      <c r="A2684" s="52">
        <v>3104010430000</v>
      </c>
      <c r="B2684" s="37" t="s">
        <v>5202</v>
      </c>
      <c r="C2684" s="37">
        <v>310401043</v>
      </c>
      <c r="D2684" s="37" t="s">
        <v>5202</v>
      </c>
      <c r="E2684" s="38"/>
      <c r="F2684" s="37"/>
      <c r="G2684" s="37" t="s">
        <v>26</v>
      </c>
      <c r="H2684" s="37">
        <v>12</v>
      </c>
      <c r="I2684" s="37">
        <v>11</v>
      </c>
      <c r="J2684" s="37">
        <v>10</v>
      </c>
      <c r="K2684" s="37">
        <v>9</v>
      </c>
      <c r="L2684" s="37">
        <v>7.65</v>
      </c>
      <c r="M2684" s="38"/>
      <c r="N2684" s="61" t="s">
        <v>35</v>
      </c>
      <c r="O2684" s="59"/>
    </row>
    <row r="2685" ht="19" customHeight="1" spans="1:15">
      <c r="A2685" s="52">
        <v>3104010440000</v>
      </c>
      <c r="B2685" s="37" t="s">
        <v>5203</v>
      </c>
      <c r="C2685" s="37">
        <v>310401044</v>
      </c>
      <c r="D2685" s="37" t="s">
        <v>5203</v>
      </c>
      <c r="E2685" s="38"/>
      <c r="F2685" s="37"/>
      <c r="G2685" s="37" t="s">
        <v>26</v>
      </c>
      <c r="H2685" s="37">
        <v>18</v>
      </c>
      <c r="I2685" s="37">
        <v>17</v>
      </c>
      <c r="J2685" s="37">
        <v>15</v>
      </c>
      <c r="K2685" s="37">
        <v>13</v>
      </c>
      <c r="L2685" s="37">
        <v>11.05</v>
      </c>
      <c r="M2685" s="38"/>
      <c r="N2685" s="61" t="s">
        <v>35</v>
      </c>
      <c r="O2685" s="59"/>
    </row>
    <row r="2686" ht="19" customHeight="1" spans="1:15">
      <c r="A2686" s="52">
        <v>3104010450000</v>
      </c>
      <c r="B2686" s="37" t="s">
        <v>5204</v>
      </c>
      <c r="C2686" s="37">
        <v>310401045</v>
      </c>
      <c r="D2686" s="37" t="s">
        <v>5204</v>
      </c>
      <c r="E2686" s="38"/>
      <c r="F2686" s="37"/>
      <c r="G2686" s="37" t="s">
        <v>26</v>
      </c>
      <c r="H2686" s="37">
        <v>12</v>
      </c>
      <c r="I2686" s="37">
        <v>11</v>
      </c>
      <c r="J2686" s="37">
        <v>10</v>
      </c>
      <c r="K2686" s="37">
        <v>9</v>
      </c>
      <c r="L2686" s="37">
        <v>7.65</v>
      </c>
      <c r="M2686" s="38"/>
      <c r="N2686" s="61" t="s">
        <v>35</v>
      </c>
      <c r="O2686" s="59"/>
    </row>
    <row r="2687" s="12" customFormat="1" ht="19" customHeight="1" spans="1:15">
      <c r="A2687" s="52">
        <v>3104010460000</v>
      </c>
      <c r="B2687" s="37" t="s">
        <v>5205</v>
      </c>
      <c r="C2687" s="37">
        <v>310401046</v>
      </c>
      <c r="D2687" s="37" t="s">
        <v>5205</v>
      </c>
      <c r="E2687" s="38" t="s">
        <v>5206</v>
      </c>
      <c r="F2687" s="37"/>
      <c r="G2687" s="37" t="s">
        <v>26</v>
      </c>
      <c r="H2687" s="37">
        <v>50</v>
      </c>
      <c r="I2687" s="37">
        <v>50</v>
      </c>
      <c r="J2687" s="37">
        <v>40</v>
      </c>
      <c r="K2687" s="37">
        <v>30</v>
      </c>
      <c r="L2687" s="37">
        <v>25.5</v>
      </c>
      <c r="M2687" s="38"/>
      <c r="N2687" s="61" t="s">
        <v>35</v>
      </c>
      <c r="O2687" s="59"/>
    </row>
    <row r="2688" s="12" customFormat="1" ht="19" customHeight="1" spans="1:15">
      <c r="A2688" s="52">
        <v>3104010460100</v>
      </c>
      <c r="B2688" s="37" t="s">
        <v>5207</v>
      </c>
      <c r="C2688" s="37" t="s">
        <v>5208</v>
      </c>
      <c r="D2688" s="37" t="s">
        <v>5207</v>
      </c>
      <c r="E2688" s="38"/>
      <c r="F2688" s="37"/>
      <c r="G2688" s="37" t="s">
        <v>26</v>
      </c>
      <c r="H2688" s="37">
        <v>50</v>
      </c>
      <c r="I2688" s="37">
        <v>50</v>
      </c>
      <c r="J2688" s="37">
        <v>40</v>
      </c>
      <c r="K2688" s="37">
        <v>30</v>
      </c>
      <c r="L2688" s="37">
        <v>25.5</v>
      </c>
      <c r="M2688" s="38"/>
      <c r="N2688" s="61" t="s">
        <v>35</v>
      </c>
      <c r="O2688" s="59"/>
    </row>
    <row r="2689" s="12" customFormat="1" ht="19" customHeight="1" spans="1:15">
      <c r="A2689" s="52">
        <v>3104010460200</v>
      </c>
      <c r="B2689" s="37" t="s">
        <v>5209</v>
      </c>
      <c r="C2689" s="37" t="s">
        <v>5210</v>
      </c>
      <c r="D2689" s="37" t="s">
        <v>5209</v>
      </c>
      <c r="E2689" s="38"/>
      <c r="F2689" s="37"/>
      <c r="G2689" s="37" t="s">
        <v>26</v>
      </c>
      <c r="H2689" s="37">
        <v>50</v>
      </c>
      <c r="I2689" s="37">
        <v>50</v>
      </c>
      <c r="J2689" s="37">
        <v>40</v>
      </c>
      <c r="K2689" s="37">
        <v>30</v>
      </c>
      <c r="L2689" s="37">
        <v>25.5</v>
      </c>
      <c r="M2689" s="38"/>
      <c r="N2689" s="61" t="s">
        <v>35</v>
      </c>
      <c r="O2689" s="59"/>
    </row>
    <row r="2690" ht="19" customHeight="1" spans="1:15">
      <c r="A2690" s="52">
        <v>3104010470000</v>
      </c>
      <c r="B2690" s="37" t="s">
        <v>5211</v>
      </c>
      <c r="C2690" s="37">
        <v>310401047</v>
      </c>
      <c r="D2690" s="37" t="s">
        <v>5211</v>
      </c>
      <c r="E2690" s="38"/>
      <c r="F2690" s="37"/>
      <c r="G2690" s="37" t="s">
        <v>26</v>
      </c>
      <c r="H2690" s="37">
        <v>22.8</v>
      </c>
      <c r="I2690" s="37">
        <v>20</v>
      </c>
      <c r="J2690" s="37">
        <v>19</v>
      </c>
      <c r="K2690" s="37">
        <v>17</v>
      </c>
      <c r="L2690" s="37">
        <v>14.45</v>
      </c>
      <c r="M2690" s="38"/>
      <c r="N2690" s="61" t="s">
        <v>35</v>
      </c>
      <c r="O2690" s="59"/>
    </row>
    <row r="2691" ht="24" customHeight="1" spans="1:15">
      <c r="A2691" s="52">
        <v>3104010480000</v>
      </c>
      <c r="B2691" s="37" t="s">
        <v>5212</v>
      </c>
      <c r="C2691" s="37">
        <v>310401048</v>
      </c>
      <c r="D2691" s="37" t="s">
        <v>5212</v>
      </c>
      <c r="E2691" s="38" t="s">
        <v>5213</v>
      </c>
      <c r="F2691" s="37"/>
      <c r="G2691" s="37" t="s">
        <v>26</v>
      </c>
      <c r="H2691" s="37">
        <v>45.6</v>
      </c>
      <c r="I2691" s="37">
        <v>40</v>
      </c>
      <c r="J2691" s="37">
        <v>38</v>
      </c>
      <c r="K2691" s="37">
        <v>35</v>
      </c>
      <c r="L2691" s="37">
        <v>29.75</v>
      </c>
      <c r="M2691" s="38"/>
      <c r="N2691" s="61" t="s">
        <v>35</v>
      </c>
      <c r="O2691" s="59"/>
    </row>
    <row r="2692" ht="24" customHeight="1" spans="1:15">
      <c r="A2692" s="52">
        <v>3104010490000</v>
      </c>
      <c r="B2692" s="37" t="s">
        <v>5214</v>
      </c>
      <c r="C2692" s="37">
        <v>310401049</v>
      </c>
      <c r="D2692" s="37" t="s">
        <v>5214</v>
      </c>
      <c r="E2692" s="38"/>
      <c r="F2692" s="37"/>
      <c r="G2692" s="37"/>
      <c r="H2692" s="37"/>
      <c r="I2692" s="37"/>
      <c r="J2692" s="37"/>
      <c r="K2692" s="37"/>
      <c r="L2692" s="37"/>
      <c r="M2692" s="38" t="s">
        <v>5215</v>
      </c>
      <c r="N2692" s="61"/>
      <c r="O2692" s="59"/>
    </row>
    <row r="2693" ht="19" customHeight="1" spans="1:15">
      <c r="A2693" s="52">
        <v>3104010490000</v>
      </c>
      <c r="B2693" s="37" t="s">
        <v>5214</v>
      </c>
      <c r="C2693" s="42" t="s">
        <v>5216</v>
      </c>
      <c r="D2693" s="37" t="s">
        <v>5217</v>
      </c>
      <c r="E2693" s="38"/>
      <c r="F2693" s="37"/>
      <c r="G2693" s="37" t="s">
        <v>26</v>
      </c>
      <c r="H2693" s="37">
        <v>76</v>
      </c>
      <c r="I2693" s="37">
        <v>72</v>
      </c>
      <c r="J2693" s="37">
        <v>69</v>
      </c>
      <c r="K2693" s="37">
        <v>66</v>
      </c>
      <c r="L2693" s="37">
        <v>56.1</v>
      </c>
      <c r="M2693" s="38"/>
      <c r="N2693" s="61" t="s">
        <v>35</v>
      </c>
      <c r="O2693" s="59"/>
    </row>
    <row r="2694" ht="19" customHeight="1" spans="1:15">
      <c r="A2694" s="52">
        <v>3104010490000</v>
      </c>
      <c r="B2694" s="37" t="s">
        <v>5214</v>
      </c>
      <c r="C2694" s="42" t="s">
        <v>5218</v>
      </c>
      <c r="D2694" s="37" t="s">
        <v>5219</v>
      </c>
      <c r="E2694" s="38"/>
      <c r="F2694" s="37"/>
      <c r="G2694" s="37" t="s">
        <v>26</v>
      </c>
      <c r="H2694" s="37">
        <v>76</v>
      </c>
      <c r="I2694" s="37">
        <v>72</v>
      </c>
      <c r="J2694" s="37">
        <v>69</v>
      </c>
      <c r="K2694" s="37">
        <v>66</v>
      </c>
      <c r="L2694" s="37">
        <v>56.1</v>
      </c>
      <c r="M2694" s="38"/>
      <c r="N2694" s="61" t="s">
        <v>35</v>
      </c>
      <c r="O2694" s="59"/>
    </row>
    <row r="2695" ht="19" customHeight="1" spans="1:15">
      <c r="A2695" s="52">
        <v>3104010490000</v>
      </c>
      <c r="B2695" s="37" t="s">
        <v>5214</v>
      </c>
      <c r="C2695" s="42" t="s">
        <v>5220</v>
      </c>
      <c r="D2695" s="37" t="s">
        <v>5221</v>
      </c>
      <c r="E2695" s="38"/>
      <c r="F2695" s="37"/>
      <c r="G2695" s="37" t="s">
        <v>26</v>
      </c>
      <c r="H2695" s="37">
        <v>76</v>
      </c>
      <c r="I2695" s="37">
        <v>72</v>
      </c>
      <c r="J2695" s="37">
        <v>69</v>
      </c>
      <c r="K2695" s="37">
        <v>66</v>
      </c>
      <c r="L2695" s="37">
        <v>56.1</v>
      </c>
      <c r="M2695" s="38"/>
      <c r="N2695" s="61" t="s">
        <v>35</v>
      </c>
      <c r="O2695" s="59"/>
    </row>
    <row r="2696" ht="19" customHeight="1" spans="1:15">
      <c r="A2696" s="67"/>
      <c r="B2696" s="31"/>
      <c r="C2696" s="33">
        <v>310402</v>
      </c>
      <c r="D2696" s="33" t="s">
        <v>5227</v>
      </c>
      <c r="E2696" s="34"/>
      <c r="F2696" s="31"/>
      <c r="G2696" s="31"/>
      <c r="H2696" s="84"/>
      <c r="I2696" s="84"/>
      <c r="J2696" s="84"/>
      <c r="K2696" s="84"/>
      <c r="L2696" s="84"/>
      <c r="M2696" s="34"/>
      <c r="N2696" s="103"/>
      <c r="O2696" s="59"/>
    </row>
    <row r="2697" ht="19" customHeight="1" spans="1:15">
      <c r="A2697" s="52">
        <v>3104020010000</v>
      </c>
      <c r="B2697" s="37" t="s">
        <v>5228</v>
      </c>
      <c r="C2697" s="37">
        <v>310402001</v>
      </c>
      <c r="D2697" s="37" t="s">
        <v>5228</v>
      </c>
      <c r="E2697" s="38"/>
      <c r="F2697" s="37"/>
      <c r="G2697" s="37" t="s">
        <v>26</v>
      </c>
      <c r="H2697" s="37">
        <v>60</v>
      </c>
      <c r="I2697" s="37">
        <v>57</v>
      </c>
      <c r="J2697" s="37">
        <v>54</v>
      </c>
      <c r="K2697" s="37">
        <v>51</v>
      </c>
      <c r="L2697" s="37">
        <v>43.35</v>
      </c>
      <c r="M2697" s="38" t="s">
        <v>5229</v>
      </c>
      <c r="N2697" s="61" t="s">
        <v>35</v>
      </c>
      <c r="O2697" s="59"/>
    </row>
    <row r="2698" ht="19" customHeight="1" spans="1:15">
      <c r="A2698" s="52">
        <v>3104020010001</v>
      </c>
      <c r="B2698" s="37" t="s">
        <v>5230</v>
      </c>
      <c r="C2698" s="37" t="s">
        <v>5231</v>
      </c>
      <c r="D2698" s="37" t="s">
        <v>5230</v>
      </c>
      <c r="E2698" s="38"/>
      <c r="F2698" s="37"/>
      <c r="G2698" s="37" t="s">
        <v>26</v>
      </c>
      <c r="H2698" s="37">
        <v>10</v>
      </c>
      <c r="I2698" s="37">
        <v>10</v>
      </c>
      <c r="J2698" s="37">
        <v>10</v>
      </c>
      <c r="K2698" s="37">
        <v>10</v>
      </c>
      <c r="L2698" s="37">
        <v>10</v>
      </c>
      <c r="M2698" s="38"/>
      <c r="N2698" s="61" t="s">
        <v>35</v>
      </c>
      <c r="O2698" s="59"/>
    </row>
    <row r="2699" ht="19" customHeight="1" spans="1:15">
      <c r="A2699" s="52">
        <v>3104020020000</v>
      </c>
      <c r="B2699" s="37" t="s">
        <v>5232</v>
      </c>
      <c r="C2699" s="37">
        <v>310402002</v>
      </c>
      <c r="D2699" s="37" t="s">
        <v>5232</v>
      </c>
      <c r="E2699" s="38"/>
      <c r="F2699" s="37"/>
      <c r="G2699" s="37"/>
      <c r="H2699" s="37"/>
      <c r="I2699" s="37"/>
      <c r="J2699" s="37"/>
      <c r="K2699" s="37"/>
      <c r="L2699" s="37"/>
      <c r="M2699" s="120" t="s">
        <v>5233</v>
      </c>
      <c r="N2699" s="61"/>
      <c r="O2699" s="59"/>
    </row>
    <row r="2700" ht="19" customHeight="1" spans="1:15">
      <c r="A2700" s="52">
        <v>3104020030000</v>
      </c>
      <c r="B2700" s="37" t="s">
        <v>5234</v>
      </c>
      <c r="C2700" s="37">
        <v>310402003</v>
      </c>
      <c r="D2700" s="37" t="s">
        <v>5234</v>
      </c>
      <c r="E2700" s="38"/>
      <c r="F2700" s="37"/>
      <c r="G2700" s="37"/>
      <c r="H2700" s="37"/>
      <c r="I2700" s="37"/>
      <c r="J2700" s="37"/>
      <c r="K2700" s="37"/>
      <c r="L2700" s="37"/>
      <c r="M2700" s="120" t="s">
        <v>5233</v>
      </c>
      <c r="N2700" s="61"/>
      <c r="O2700" s="59"/>
    </row>
    <row r="2701" ht="19" customHeight="1" spans="1:15">
      <c r="A2701" s="52">
        <v>3104020040000</v>
      </c>
      <c r="B2701" s="37" t="s">
        <v>5235</v>
      </c>
      <c r="C2701" s="37">
        <v>310402004</v>
      </c>
      <c r="D2701" s="37" t="s">
        <v>5235</v>
      </c>
      <c r="E2701" s="38" t="s">
        <v>5236</v>
      </c>
      <c r="F2701" s="37"/>
      <c r="G2701" s="37" t="s">
        <v>26</v>
      </c>
      <c r="H2701" s="37">
        <v>83</v>
      </c>
      <c r="I2701" s="37">
        <v>79</v>
      </c>
      <c r="J2701" s="37">
        <v>75</v>
      </c>
      <c r="K2701" s="37">
        <v>71</v>
      </c>
      <c r="L2701" s="37">
        <v>60.35</v>
      </c>
      <c r="M2701" s="38"/>
      <c r="N2701" s="61" t="s">
        <v>35</v>
      </c>
      <c r="O2701" s="59"/>
    </row>
    <row r="2702" ht="19" customHeight="1" spans="1:15">
      <c r="A2702" s="52">
        <v>3104020050000</v>
      </c>
      <c r="B2702" s="37" t="s">
        <v>5237</v>
      </c>
      <c r="C2702" s="37">
        <v>310402005</v>
      </c>
      <c r="D2702" s="37" t="s">
        <v>5237</v>
      </c>
      <c r="E2702" s="38"/>
      <c r="F2702" s="37"/>
      <c r="G2702" s="37" t="s">
        <v>26</v>
      </c>
      <c r="H2702" s="37">
        <v>30</v>
      </c>
      <c r="I2702" s="37">
        <v>27</v>
      </c>
      <c r="J2702" s="37">
        <v>25</v>
      </c>
      <c r="K2702" s="37">
        <v>23</v>
      </c>
      <c r="L2702" s="37">
        <v>19.55</v>
      </c>
      <c r="M2702" s="38"/>
      <c r="N2702" s="61" t="s">
        <v>35</v>
      </c>
      <c r="O2702" s="59"/>
    </row>
    <row r="2703" ht="19" customHeight="1" spans="1:15">
      <c r="A2703" s="52">
        <v>3104020060000</v>
      </c>
      <c r="B2703" s="37" t="s">
        <v>5238</v>
      </c>
      <c r="C2703" s="37">
        <v>310402006</v>
      </c>
      <c r="D2703" s="37" t="s">
        <v>5238</v>
      </c>
      <c r="E2703" s="38" t="s">
        <v>5239</v>
      </c>
      <c r="F2703" s="37"/>
      <c r="G2703" s="37" t="s">
        <v>26</v>
      </c>
      <c r="H2703" s="37">
        <v>27.6</v>
      </c>
      <c r="I2703" s="37">
        <v>26</v>
      </c>
      <c r="J2703" s="37">
        <v>23</v>
      </c>
      <c r="K2703" s="37">
        <v>20</v>
      </c>
      <c r="L2703" s="37">
        <v>17</v>
      </c>
      <c r="M2703" s="38"/>
      <c r="N2703" s="61" t="s">
        <v>35</v>
      </c>
      <c r="O2703" s="59"/>
    </row>
    <row r="2704" ht="19" customHeight="1" spans="1:15">
      <c r="A2704" s="52">
        <v>3104020070000</v>
      </c>
      <c r="B2704" s="37" t="s">
        <v>5240</v>
      </c>
      <c r="C2704" s="37">
        <v>310402007</v>
      </c>
      <c r="D2704" s="37" t="s">
        <v>5240</v>
      </c>
      <c r="E2704" s="38"/>
      <c r="F2704" s="37"/>
      <c r="G2704" s="37" t="s">
        <v>26</v>
      </c>
      <c r="H2704" s="37">
        <v>7.2</v>
      </c>
      <c r="I2704" s="37">
        <v>7</v>
      </c>
      <c r="J2704" s="37">
        <v>6</v>
      </c>
      <c r="K2704" s="37">
        <v>5</v>
      </c>
      <c r="L2704" s="37">
        <v>4.25</v>
      </c>
      <c r="M2704" s="38"/>
      <c r="N2704" s="61" t="s">
        <v>35</v>
      </c>
      <c r="O2704" s="59"/>
    </row>
    <row r="2705" ht="19" customHeight="1" spans="1:15">
      <c r="A2705" s="52">
        <v>3104020080000</v>
      </c>
      <c r="B2705" s="37" t="s">
        <v>5241</v>
      </c>
      <c r="C2705" s="37">
        <v>310402008</v>
      </c>
      <c r="D2705" s="37" t="s">
        <v>5241</v>
      </c>
      <c r="E2705" s="38"/>
      <c r="F2705" s="37"/>
      <c r="G2705" s="37" t="s">
        <v>26</v>
      </c>
      <c r="H2705" s="37">
        <v>22.8</v>
      </c>
      <c r="I2705" s="37">
        <v>20</v>
      </c>
      <c r="J2705" s="37">
        <v>19</v>
      </c>
      <c r="K2705" s="37">
        <v>17</v>
      </c>
      <c r="L2705" s="37">
        <v>14.45</v>
      </c>
      <c r="M2705" s="38"/>
      <c r="N2705" s="61" t="s">
        <v>35</v>
      </c>
      <c r="O2705" s="59"/>
    </row>
    <row r="2706" ht="19" customHeight="1" spans="1:15">
      <c r="A2706" s="52">
        <v>3104020090000</v>
      </c>
      <c r="B2706" s="37" t="s">
        <v>5242</v>
      </c>
      <c r="C2706" s="37">
        <v>310402009</v>
      </c>
      <c r="D2706" s="37" t="s">
        <v>5242</v>
      </c>
      <c r="E2706" s="38"/>
      <c r="F2706" s="37"/>
      <c r="G2706" s="37" t="s">
        <v>26</v>
      </c>
      <c r="H2706" s="37"/>
      <c r="I2706" s="37"/>
      <c r="J2706" s="37"/>
      <c r="K2706" s="37"/>
      <c r="L2706" s="37"/>
      <c r="M2706" s="38"/>
      <c r="N2706" s="61" t="s">
        <v>35</v>
      </c>
      <c r="O2706" s="59"/>
    </row>
    <row r="2707" ht="19" customHeight="1" spans="1:15">
      <c r="A2707" s="52">
        <v>3104020100000</v>
      </c>
      <c r="B2707" s="37" t="s">
        <v>5243</v>
      </c>
      <c r="C2707" s="37">
        <v>310402010</v>
      </c>
      <c r="D2707" s="37" t="s">
        <v>5243</v>
      </c>
      <c r="E2707" s="38"/>
      <c r="F2707" s="37"/>
      <c r="G2707" s="37" t="s">
        <v>26</v>
      </c>
      <c r="H2707" s="37"/>
      <c r="I2707" s="37"/>
      <c r="J2707" s="37"/>
      <c r="K2707" s="37"/>
      <c r="L2707" s="37"/>
      <c r="M2707" s="38" t="s">
        <v>5244</v>
      </c>
      <c r="N2707" s="61" t="s">
        <v>35</v>
      </c>
      <c r="O2707" s="59"/>
    </row>
    <row r="2708" ht="19" customHeight="1" spans="1:15">
      <c r="A2708" s="52">
        <v>3104020110000</v>
      </c>
      <c r="B2708" s="37" t="s">
        <v>5245</v>
      </c>
      <c r="C2708" s="37">
        <v>310402011</v>
      </c>
      <c r="D2708" s="37" t="s">
        <v>5245</v>
      </c>
      <c r="E2708" s="38"/>
      <c r="F2708" s="37"/>
      <c r="G2708" s="37" t="s">
        <v>26</v>
      </c>
      <c r="H2708" s="37">
        <v>120</v>
      </c>
      <c r="I2708" s="37">
        <v>110</v>
      </c>
      <c r="J2708" s="37">
        <v>100</v>
      </c>
      <c r="K2708" s="37">
        <v>90</v>
      </c>
      <c r="L2708" s="37">
        <v>76.5</v>
      </c>
      <c r="M2708" s="38"/>
      <c r="N2708" s="61" t="s">
        <v>35</v>
      </c>
      <c r="O2708" s="59"/>
    </row>
    <row r="2709" ht="19" customHeight="1" spans="1:15">
      <c r="A2709" s="52">
        <v>3104020120000</v>
      </c>
      <c r="B2709" s="37" t="s">
        <v>5246</v>
      </c>
      <c r="C2709" s="37">
        <v>310402012</v>
      </c>
      <c r="D2709" s="37" t="s">
        <v>5246</v>
      </c>
      <c r="E2709" s="38"/>
      <c r="F2709" s="37" t="s">
        <v>5247</v>
      </c>
      <c r="G2709" s="37" t="s">
        <v>26</v>
      </c>
      <c r="H2709" s="37">
        <v>17</v>
      </c>
      <c r="I2709" s="37">
        <v>16</v>
      </c>
      <c r="J2709" s="37">
        <v>15</v>
      </c>
      <c r="K2709" s="37">
        <v>14</v>
      </c>
      <c r="L2709" s="37">
        <v>11.9</v>
      </c>
      <c r="M2709" s="38"/>
      <c r="N2709" s="61" t="s">
        <v>35</v>
      </c>
      <c r="O2709" s="59"/>
    </row>
    <row r="2710" ht="19" customHeight="1" spans="1:15">
      <c r="A2710" s="52">
        <v>3104020130000</v>
      </c>
      <c r="B2710" s="37" t="s">
        <v>5248</v>
      </c>
      <c r="C2710" s="37">
        <v>310402013</v>
      </c>
      <c r="D2710" s="37" t="s">
        <v>5248</v>
      </c>
      <c r="E2710" s="38"/>
      <c r="F2710" s="37"/>
      <c r="G2710" s="37" t="s">
        <v>26</v>
      </c>
      <c r="H2710" s="37">
        <v>45.6</v>
      </c>
      <c r="I2710" s="37">
        <v>40</v>
      </c>
      <c r="J2710" s="37">
        <v>38</v>
      </c>
      <c r="K2710" s="37">
        <v>35</v>
      </c>
      <c r="L2710" s="37">
        <v>29.75</v>
      </c>
      <c r="M2710" s="38"/>
      <c r="N2710" s="61" t="s">
        <v>35</v>
      </c>
      <c r="O2710" s="59"/>
    </row>
    <row r="2711" ht="19" customHeight="1" spans="1:15">
      <c r="A2711" s="52">
        <v>3104020140000</v>
      </c>
      <c r="B2711" s="37" t="s">
        <v>5249</v>
      </c>
      <c r="C2711" s="37">
        <v>310402014</v>
      </c>
      <c r="D2711" s="37" t="s">
        <v>5249</v>
      </c>
      <c r="E2711" s="38"/>
      <c r="F2711" s="37"/>
      <c r="G2711" s="37" t="s">
        <v>26</v>
      </c>
      <c r="H2711" s="37">
        <v>45.6</v>
      </c>
      <c r="I2711" s="37">
        <v>40</v>
      </c>
      <c r="J2711" s="37">
        <v>38</v>
      </c>
      <c r="K2711" s="37">
        <v>35</v>
      </c>
      <c r="L2711" s="37">
        <v>29.75</v>
      </c>
      <c r="M2711" s="38"/>
      <c r="N2711" s="61" t="s">
        <v>35</v>
      </c>
      <c r="O2711" s="59"/>
    </row>
    <row r="2712" ht="19" customHeight="1" spans="1:15">
      <c r="A2712" s="52">
        <v>3104020150000</v>
      </c>
      <c r="B2712" s="37" t="s">
        <v>5250</v>
      </c>
      <c r="C2712" s="37">
        <v>310402015</v>
      </c>
      <c r="D2712" s="37" t="s">
        <v>5250</v>
      </c>
      <c r="E2712" s="38"/>
      <c r="F2712" s="37" t="s">
        <v>5247</v>
      </c>
      <c r="G2712" s="37" t="s">
        <v>26</v>
      </c>
      <c r="H2712" s="37">
        <v>25</v>
      </c>
      <c r="I2712" s="37">
        <v>23</v>
      </c>
      <c r="J2712" s="37">
        <v>21</v>
      </c>
      <c r="K2712" s="37">
        <v>19</v>
      </c>
      <c r="L2712" s="37">
        <v>16.15</v>
      </c>
      <c r="M2712" s="38"/>
      <c r="N2712" s="61" t="s">
        <v>35</v>
      </c>
      <c r="O2712" s="59"/>
    </row>
    <row r="2713" ht="19" customHeight="1" spans="1:15">
      <c r="A2713" s="52">
        <v>3104020160000</v>
      </c>
      <c r="B2713" s="37" t="s">
        <v>5251</v>
      </c>
      <c r="C2713" s="37">
        <v>310402016</v>
      </c>
      <c r="D2713" s="37" t="s">
        <v>5251</v>
      </c>
      <c r="E2713" s="38"/>
      <c r="F2713" s="37"/>
      <c r="G2713" s="37" t="s">
        <v>26</v>
      </c>
      <c r="H2713" s="37">
        <v>63.6</v>
      </c>
      <c r="I2713" s="37">
        <v>56</v>
      </c>
      <c r="J2713" s="37">
        <v>53</v>
      </c>
      <c r="K2713" s="37">
        <v>50</v>
      </c>
      <c r="L2713" s="37">
        <v>42.5</v>
      </c>
      <c r="M2713" s="38"/>
      <c r="N2713" s="61" t="s">
        <v>35</v>
      </c>
      <c r="O2713" s="59"/>
    </row>
    <row r="2714" ht="19" customHeight="1" spans="1:15">
      <c r="A2714" s="52">
        <v>3104020170000</v>
      </c>
      <c r="B2714" s="37" t="s">
        <v>5252</v>
      </c>
      <c r="C2714" s="37">
        <v>310402017</v>
      </c>
      <c r="D2714" s="37" t="s">
        <v>5252</v>
      </c>
      <c r="E2714" s="38" t="s">
        <v>5253</v>
      </c>
      <c r="F2714" s="37"/>
      <c r="G2714" s="37" t="s">
        <v>26</v>
      </c>
      <c r="H2714" s="37">
        <v>38.4</v>
      </c>
      <c r="I2714" s="37">
        <v>35</v>
      </c>
      <c r="J2714" s="37">
        <v>32</v>
      </c>
      <c r="K2714" s="37">
        <v>30</v>
      </c>
      <c r="L2714" s="37">
        <v>25.5</v>
      </c>
      <c r="M2714" s="38"/>
      <c r="N2714" s="61" t="s">
        <v>35</v>
      </c>
      <c r="O2714" s="59"/>
    </row>
    <row r="2715" ht="22" customHeight="1" spans="1:15">
      <c r="A2715" s="52">
        <v>3104020170100</v>
      </c>
      <c r="B2715" s="37" t="s">
        <v>5254</v>
      </c>
      <c r="C2715" s="37" t="s">
        <v>5255</v>
      </c>
      <c r="D2715" s="37" t="s">
        <v>5254</v>
      </c>
      <c r="E2715" s="38"/>
      <c r="F2715" s="37"/>
      <c r="G2715" s="37" t="s">
        <v>26</v>
      </c>
      <c r="H2715" s="37">
        <v>38.4</v>
      </c>
      <c r="I2715" s="37">
        <v>35</v>
      </c>
      <c r="J2715" s="37">
        <v>32</v>
      </c>
      <c r="K2715" s="37">
        <v>30</v>
      </c>
      <c r="L2715" s="37">
        <v>25.5</v>
      </c>
      <c r="M2715" s="38"/>
      <c r="N2715" s="61" t="s">
        <v>35</v>
      </c>
      <c r="O2715" s="59"/>
    </row>
    <row r="2716" ht="24" customHeight="1" spans="1:15">
      <c r="A2716" s="52">
        <v>3104020170200</v>
      </c>
      <c r="B2716" s="37" t="s">
        <v>5256</v>
      </c>
      <c r="C2716" s="37" t="s">
        <v>5257</v>
      </c>
      <c r="D2716" s="37" t="s">
        <v>5256</v>
      </c>
      <c r="E2716" s="38"/>
      <c r="F2716" s="37"/>
      <c r="G2716" s="37" t="s">
        <v>26</v>
      </c>
      <c r="H2716" s="37">
        <v>38.4</v>
      </c>
      <c r="I2716" s="37">
        <v>35</v>
      </c>
      <c r="J2716" s="37">
        <v>32</v>
      </c>
      <c r="K2716" s="37">
        <v>30</v>
      </c>
      <c r="L2716" s="37">
        <v>25.5</v>
      </c>
      <c r="M2716" s="38"/>
      <c r="N2716" s="61" t="s">
        <v>35</v>
      </c>
      <c r="O2716" s="59"/>
    </row>
    <row r="2717" ht="19" customHeight="1" spans="1:15">
      <c r="A2717" s="52">
        <v>3104020180000</v>
      </c>
      <c r="B2717" s="37" t="s">
        <v>5258</v>
      </c>
      <c r="C2717" s="37">
        <v>310402018</v>
      </c>
      <c r="D2717" s="37" t="s">
        <v>5258</v>
      </c>
      <c r="E2717" s="38"/>
      <c r="F2717" s="37"/>
      <c r="G2717" s="37" t="s">
        <v>26</v>
      </c>
      <c r="H2717" s="71">
        <v>52.8</v>
      </c>
      <c r="I2717" s="71">
        <v>46</v>
      </c>
      <c r="J2717" s="71">
        <v>44</v>
      </c>
      <c r="K2717" s="71">
        <v>40</v>
      </c>
      <c r="L2717" s="37">
        <v>34</v>
      </c>
      <c r="M2717" s="38"/>
      <c r="N2717" s="61" t="s">
        <v>35</v>
      </c>
      <c r="O2717" s="59"/>
    </row>
    <row r="2718" ht="19" customHeight="1" spans="1:15">
      <c r="A2718" s="52">
        <v>3104020190000</v>
      </c>
      <c r="B2718" s="37" t="s">
        <v>5259</v>
      </c>
      <c r="C2718" s="37">
        <v>310402019</v>
      </c>
      <c r="D2718" s="37" t="s">
        <v>5259</v>
      </c>
      <c r="E2718" s="38"/>
      <c r="F2718" s="37"/>
      <c r="G2718" s="37" t="s">
        <v>26</v>
      </c>
      <c r="H2718" s="37">
        <v>24</v>
      </c>
      <c r="I2718" s="37">
        <v>22</v>
      </c>
      <c r="J2718" s="37">
        <v>20</v>
      </c>
      <c r="K2718" s="37">
        <v>18</v>
      </c>
      <c r="L2718" s="37">
        <v>15.3</v>
      </c>
      <c r="M2718" s="38"/>
      <c r="N2718" s="61" t="s">
        <v>35</v>
      </c>
      <c r="O2718" s="59"/>
    </row>
    <row r="2719" ht="19" customHeight="1" spans="1:15">
      <c r="A2719" s="52">
        <v>3104020200000</v>
      </c>
      <c r="B2719" s="37" t="s">
        <v>5260</v>
      </c>
      <c r="C2719" s="37">
        <v>310402020</v>
      </c>
      <c r="D2719" s="37" t="s">
        <v>5260</v>
      </c>
      <c r="E2719" s="38"/>
      <c r="F2719" s="37"/>
      <c r="G2719" s="37" t="s">
        <v>26</v>
      </c>
      <c r="H2719" s="37">
        <v>15.6</v>
      </c>
      <c r="I2719" s="37">
        <v>14</v>
      </c>
      <c r="J2719" s="37">
        <v>13</v>
      </c>
      <c r="K2719" s="37">
        <v>12</v>
      </c>
      <c r="L2719" s="37">
        <v>10.2</v>
      </c>
      <c r="M2719" s="38"/>
      <c r="N2719" s="61" t="s">
        <v>35</v>
      </c>
      <c r="O2719" s="59"/>
    </row>
    <row r="2720" ht="19" customHeight="1" spans="1:15">
      <c r="A2720" s="52">
        <v>3104020210000</v>
      </c>
      <c r="B2720" s="37" t="s">
        <v>5261</v>
      </c>
      <c r="C2720" s="37">
        <v>310402021</v>
      </c>
      <c r="D2720" s="37" t="s">
        <v>5261</v>
      </c>
      <c r="E2720" s="38"/>
      <c r="F2720" s="37"/>
      <c r="G2720" s="37" t="s">
        <v>26</v>
      </c>
      <c r="H2720" s="37">
        <v>22.8</v>
      </c>
      <c r="I2720" s="37">
        <v>20</v>
      </c>
      <c r="J2720" s="37">
        <v>19</v>
      </c>
      <c r="K2720" s="37">
        <v>17</v>
      </c>
      <c r="L2720" s="37">
        <v>14.45</v>
      </c>
      <c r="M2720" s="38"/>
      <c r="N2720" s="61" t="s">
        <v>35</v>
      </c>
      <c r="O2720" s="59"/>
    </row>
    <row r="2721" ht="19" customHeight="1" spans="1:15">
      <c r="A2721" s="52">
        <v>3104020220000</v>
      </c>
      <c r="B2721" s="37" t="s">
        <v>5262</v>
      </c>
      <c r="C2721" s="37">
        <v>310402022</v>
      </c>
      <c r="D2721" s="37" t="s">
        <v>5262</v>
      </c>
      <c r="E2721" s="38"/>
      <c r="F2721" s="37"/>
      <c r="G2721" s="37" t="s">
        <v>26</v>
      </c>
      <c r="H2721" s="37">
        <v>34</v>
      </c>
      <c r="I2721" s="37">
        <v>32</v>
      </c>
      <c r="J2721" s="37">
        <v>30</v>
      </c>
      <c r="K2721" s="37">
        <v>28</v>
      </c>
      <c r="L2721" s="37">
        <v>23.8</v>
      </c>
      <c r="M2721" s="38"/>
      <c r="N2721" s="61" t="s">
        <v>35</v>
      </c>
      <c r="O2721" s="59"/>
    </row>
    <row r="2722" ht="19" customHeight="1" spans="1:15">
      <c r="A2722" s="52">
        <v>3104020230000</v>
      </c>
      <c r="B2722" s="37" t="s">
        <v>5263</v>
      </c>
      <c r="C2722" s="37">
        <v>310402023</v>
      </c>
      <c r="D2722" s="37" t="s">
        <v>5263</v>
      </c>
      <c r="E2722" s="38"/>
      <c r="F2722" s="37"/>
      <c r="G2722" s="37" t="s">
        <v>26</v>
      </c>
      <c r="H2722" s="37">
        <v>55</v>
      </c>
      <c r="I2722" s="37">
        <v>52</v>
      </c>
      <c r="J2722" s="37">
        <v>49</v>
      </c>
      <c r="K2722" s="37">
        <v>46</v>
      </c>
      <c r="L2722" s="37">
        <v>39.1</v>
      </c>
      <c r="M2722" s="38"/>
      <c r="N2722" s="61" t="s">
        <v>35</v>
      </c>
      <c r="O2722" s="59"/>
    </row>
    <row r="2723" ht="19" customHeight="1" spans="1:15">
      <c r="A2723" s="52">
        <v>3104020240000</v>
      </c>
      <c r="B2723" s="37" t="s">
        <v>5264</v>
      </c>
      <c r="C2723" s="37">
        <v>310402024</v>
      </c>
      <c r="D2723" s="37" t="s">
        <v>5264</v>
      </c>
      <c r="E2723" s="38"/>
      <c r="F2723" s="37"/>
      <c r="G2723" s="37" t="s">
        <v>26</v>
      </c>
      <c r="H2723" s="37">
        <v>26.4</v>
      </c>
      <c r="I2723" s="37">
        <v>25</v>
      </c>
      <c r="J2723" s="37">
        <v>22</v>
      </c>
      <c r="K2723" s="37">
        <v>20</v>
      </c>
      <c r="L2723" s="37">
        <v>17</v>
      </c>
      <c r="M2723" s="38"/>
      <c r="N2723" s="61" t="s">
        <v>35</v>
      </c>
      <c r="O2723" s="59"/>
    </row>
    <row r="2724" ht="46" customHeight="1" spans="1:15">
      <c r="A2724" s="52">
        <v>3104020250000</v>
      </c>
      <c r="B2724" s="37" t="s">
        <v>5265</v>
      </c>
      <c r="C2724" s="37">
        <v>310402025</v>
      </c>
      <c r="D2724" s="37" t="s">
        <v>5265</v>
      </c>
      <c r="E2724" s="38"/>
      <c r="F2724" s="37"/>
      <c r="G2724" s="37"/>
      <c r="H2724" s="71"/>
      <c r="I2724" s="71"/>
      <c r="J2724" s="71"/>
      <c r="K2724" s="71"/>
      <c r="L2724" s="37"/>
      <c r="M2724" s="38" t="s">
        <v>5266</v>
      </c>
      <c r="N2724" s="61"/>
      <c r="O2724" s="59"/>
    </row>
    <row r="2725" ht="19" customHeight="1" spans="1:15">
      <c r="A2725" s="52">
        <v>3104020250000</v>
      </c>
      <c r="B2725" s="37" t="s">
        <v>5265</v>
      </c>
      <c r="C2725" s="42" t="s">
        <v>5267</v>
      </c>
      <c r="D2725" s="37" t="s">
        <v>5268</v>
      </c>
      <c r="E2725" s="38"/>
      <c r="F2725" s="37"/>
      <c r="G2725" s="37" t="s">
        <v>26</v>
      </c>
      <c r="H2725" s="37">
        <v>76</v>
      </c>
      <c r="I2725" s="37">
        <v>72</v>
      </c>
      <c r="J2725" s="37">
        <v>68</v>
      </c>
      <c r="K2725" s="37">
        <v>64</v>
      </c>
      <c r="L2725" s="37">
        <v>54.4</v>
      </c>
      <c r="M2725" s="38"/>
      <c r="N2725" s="61" t="s">
        <v>35</v>
      </c>
      <c r="O2725" s="59"/>
    </row>
    <row r="2726" ht="19" customHeight="1" spans="1:15">
      <c r="A2726" s="52">
        <v>3104020250000</v>
      </c>
      <c r="B2726" s="37" t="s">
        <v>5265</v>
      </c>
      <c r="C2726" s="42" t="s">
        <v>5269</v>
      </c>
      <c r="D2726" s="37" t="s">
        <v>5270</v>
      </c>
      <c r="E2726" s="38"/>
      <c r="F2726" s="37"/>
      <c r="G2726" s="37" t="s">
        <v>26</v>
      </c>
      <c r="H2726" s="37">
        <v>76</v>
      </c>
      <c r="I2726" s="37">
        <v>72</v>
      </c>
      <c r="J2726" s="37">
        <v>68</v>
      </c>
      <c r="K2726" s="37">
        <v>64</v>
      </c>
      <c r="L2726" s="37">
        <v>54.4</v>
      </c>
      <c r="M2726" s="38"/>
      <c r="N2726" s="61" t="s">
        <v>35</v>
      </c>
      <c r="O2726" s="59"/>
    </row>
    <row r="2727" ht="19" customHeight="1" spans="1:15">
      <c r="A2727" s="52">
        <v>3104020250000</v>
      </c>
      <c r="B2727" s="37" t="s">
        <v>5265</v>
      </c>
      <c r="C2727" s="42" t="s">
        <v>5271</v>
      </c>
      <c r="D2727" s="37" t="s">
        <v>5272</v>
      </c>
      <c r="E2727" s="38"/>
      <c r="F2727" s="37"/>
      <c r="G2727" s="37" t="s">
        <v>26</v>
      </c>
      <c r="H2727" s="37">
        <v>76</v>
      </c>
      <c r="I2727" s="37">
        <v>72</v>
      </c>
      <c r="J2727" s="37">
        <v>68</v>
      </c>
      <c r="K2727" s="37">
        <v>64</v>
      </c>
      <c r="L2727" s="37">
        <v>54.4</v>
      </c>
      <c r="M2727" s="38"/>
      <c r="N2727" s="61" t="s">
        <v>35</v>
      </c>
      <c r="O2727" s="59"/>
    </row>
    <row r="2728" ht="19" customHeight="1" spans="1:15">
      <c r="A2728" s="52">
        <v>3104020250000</v>
      </c>
      <c r="B2728" s="37" t="s">
        <v>5265</v>
      </c>
      <c r="C2728" s="42" t="s">
        <v>5273</v>
      </c>
      <c r="D2728" s="37" t="s">
        <v>5274</v>
      </c>
      <c r="E2728" s="38"/>
      <c r="F2728" s="37"/>
      <c r="G2728" s="37" t="s">
        <v>26</v>
      </c>
      <c r="H2728" s="37">
        <v>76</v>
      </c>
      <c r="I2728" s="37">
        <v>72</v>
      </c>
      <c r="J2728" s="37">
        <v>68</v>
      </c>
      <c r="K2728" s="37">
        <v>64</v>
      </c>
      <c r="L2728" s="37">
        <v>54.4</v>
      </c>
      <c r="M2728" s="38"/>
      <c r="N2728" s="61" t="s">
        <v>35</v>
      </c>
      <c r="O2728" s="59"/>
    </row>
    <row r="2729" ht="19" customHeight="1" spans="1:15">
      <c r="A2729" s="52">
        <v>3104020250000</v>
      </c>
      <c r="B2729" s="37" t="s">
        <v>5265</v>
      </c>
      <c r="C2729" s="42" t="s">
        <v>5275</v>
      </c>
      <c r="D2729" s="37" t="s">
        <v>5276</v>
      </c>
      <c r="E2729" s="38"/>
      <c r="F2729" s="37"/>
      <c r="G2729" s="37" t="s">
        <v>26</v>
      </c>
      <c r="H2729" s="37">
        <v>76</v>
      </c>
      <c r="I2729" s="37">
        <v>72</v>
      </c>
      <c r="J2729" s="37">
        <v>68</v>
      </c>
      <c r="K2729" s="37">
        <v>64</v>
      </c>
      <c r="L2729" s="37">
        <v>54.4</v>
      </c>
      <c r="M2729" s="38"/>
      <c r="N2729" s="61" t="s">
        <v>35</v>
      </c>
      <c r="O2729" s="59"/>
    </row>
    <row r="2730" ht="19" customHeight="1" spans="1:15">
      <c r="A2730" s="67"/>
      <c r="B2730" s="31"/>
      <c r="C2730" s="33">
        <v>310403</v>
      </c>
      <c r="D2730" s="33" t="s">
        <v>5277</v>
      </c>
      <c r="E2730" s="34"/>
      <c r="F2730" s="31"/>
      <c r="G2730" s="31"/>
      <c r="H2730" s="84"/>
      <c r="I2730" s="84"/>
      <c r="J2730" s="84"/>
      <c r="K2730" s="84"/>
      <c r="L2730" s="84"/>
      <c r="M2730" s="34"/>
      <c r="N2730" s="103"/>
      <c r="O2730" s="59"/>
    </row>
    <row r="2731" ht="19" customHeight="1" spans="1:15">
      <c r="A2731" s="52">
        <v>3104030010000</v>
      </c>
      <c r="B2731" s="37" t="s">
        <v>5278</v>
      </c>
      <c r="C2731" s="37">
        <v>310403001</v>
      </c>
      <c r="D2731" s="37" t="s">
        <v>5278</v>
      </c>
      <c r="E2731" s="38" t="s">
        <v>5279</v>
      </c>
      <c r="F2731" s="37"/>
      <c r="G2731" s="37" t="s">
        <v>26</v>
      </c>
      <c r="H2731" s="37">
        <v>61.2</v>
      </c>
      <c r="I2731" s="37">
        <v>53</v>
      </c>
      <c r="J2731" s="37">
        <v>51</v>
      </c>
      <c r="K2731" s="37">
        <v>46</v>
      </c>
      <c r="L2731" s="37">
        <v>39.1</v>
      </c>
      <c r="M2731" s="38"/>
      <c r="N2731" s="61" t="s">
        <v>35</v>
      </c>
      <c r="O2731" s="59"/>
    </row>
    <row r="2732" ht="19" customHeight="1" spans="1:15">
      <c r="A2732" s="52">
        <v>3104030020000</v>
      </c>
      <c r="B2732" s="37" t="s">
        <v>5280</v>
      </c>
      <c r="C2732" s="37">
        <v>310403002</v>
      </c>
      <c r="D2732" s="37" t="s">
        <v>5280</v>
      </c>
      <c r="E2732" s="38"/>
      <c r="F2732" s="37"/>
      <c r="G2732" s="37" t="s">
        <v>26</v>
      </c>
      <c r="H2732" s="37"/>
      <c r="I2732" s="37"/>
      <c r="J2732" s="37"/>
      <c r="K2732" s="37"/>
      <c r="L2732" s="37"/>
      <c r="M2732" s="38"/>
      <c r="N2732" s="61" t="s">
        <v>35</v>
      </c>
      <c r="O2732" s="59"/>
    </row>
    <row r="2733" ht="19" customHeight="1" spans="1:15">
      <c r="A2733" s="52">
        <v>3104030030000</v>
      </c>
      <c r="B2733" s="37" t="s">
        <v>5281</v>
      </c>
      <c r="C2733" s="37">
        <v>310403003</v>
      </c>
      <c r="D2733" s="37" t="s">
        <v>5281</v>
      </c>
      <c r="E2733" s="38"/>
      <c r="F2733" s="37"/>
      <c r="G2733" s="37" t="s">
        <v>26</v>
      </c>
      <c r="H2733" s="37"/>
      <c r="I2733" s="37"/>
      <c r="J2733" s="37"/>
      <c r="K2733" s="37"/>
      <c r="L2733" s="37"/>
      <c r="M2733" s="38"/>
      <c r="N2733" s="61" t="s">
        <v>35</v>
      </c>
      <c r="O2733" s="59"/>
    </row>
    <row r="2734" ht="19" customHeight="1" spans="1:15">
      <c r="A2734" s="52">
        <v>3104030040000</v>
      </c>
      <c r="B2734" s="37" t="s">
        <v>5282</v>
      </c>
      <c r="C2734" s="37">
        <v>310403004</v>
      </c>
      <c r="D2734" s="37" t="s">
        <v>5282</v>
      </c>
      <c r="E2734" s="38"/>
      <c r="F2734" s="37"/>
      <c r="G2734" s="37" t="s">
        <v>26</v>
      </c>
      <c r="H2734" s="37">
        <v>75.6</v>
      </c>
      <c r="I2734" s="37">
        <v>66</v>
      </c>
      <c r="J2734" s="37">
        <v>63</v>
      </c>
      <c r="K2734" s="37">
        <v>58</v>
      </c>
      <c r="L2734" s="37">
        <v>49.3</v>
      </c>
      <c r="M2734" s="38"/>
      <c r="N2734" s="61" t="s">
        <v>28</v>
      </c>
      <c r="O2734" s="59"/>
    </row>
    <row r="2735" ht="19" customHeight="1" spans="1:15">
      <c r="A2735" s="52">
        <v>3104030050000</v>
      </c>
      <c r="B2735" s="37" t="s">
        <v>5283</v>
      </c>
      <c r="C2735" s="37">
        <v>310403005</v>
      </c>
      <c r="D2735" s="37" t="s">
        <v>5283</v>
      </c>
      <c r="E2735" s="38"/>
      <c r="F2735" s="37"/>
      <c r="G2735" s="37" t="s">
        <v>26</v>
      </c>
      <c r="H2735" s="37"/>
      <c r="I2735" s="37"/>
      <c r="J2735" s="37"/>
      <c r="K2735" s="37"/>
      <c r="L2735" s="37"/>
      <c r="M2735" s="38"/>
      <c r="N2735" s="61" t="s">
        <v>28</v>
      </c>
      <c r="O2735" s="59"/>
    </row>
    <row r="2736" ht="19" customHeight="1" spans="1:15">
      <c r="A2736" s="52">
        <v>3104030060000</v>
      </c>
      <c r="B2736" s="37" t="s">
        <v>5284</v>
      </c>
      <c r="C2736" s="37">
        <v>310403006</v>
      </c>
      <c r="D2736" s="37" t="s">
        <v>5284</v>
      </c>
      <c r="E2736" s="38"/>
      <c r="F2736" s="37"/>
      <c r="G2736" s="37" t="s">
        <v>26</v>
      </c>
      <c r="H2736" s="37">
        <v>204</v>
      </c>
      <c r="I2736" s="37">
        <v>190</v>
      </c>
      <c r="J2736" s="37">
        <v>170</v>
      </c>
      <c r="K2736" s="37">
        <v>150</v>
      </c>
      <c r="L2736" s="37">
        <v>127.5</v>
      </c>
      <c r="M2736" s="38"/>
      <c r="N2736" s="61" t="s">
        <v>113</v>
      </c>
      <c r="O2736" s="59"/>
    </row>
    <row r="2737" ht="19" customHeight="1" spans="1:15">
      <c r="A2737" s="52">
        <v>3104030070000</v>
      </c>
      <c r="B2737" s="37" t="s">
        <v>5285</v>
      </c>
      <c r="C2737" s="37">
        <v>310403007</v>
      </c>
      <c r="D2737" s="37" t="s">
        <v>5285</v>
      </c>
      <c r="E2737" s="38"/>
      <c r="F2737" s="37"/>
      <c r="G2737" s="37" t="s">
        <v>26</v>
      </c>
      <c r="H2737" s="37">
        <v>21.6</v>
      </c>
      <c r="I2737" s="37">
        <v>19</v>
      </c>
      <c r="J2737" s="37">
        <v>18</v>
      </c>
      <c r="K2737" s="37">
        <v>17</v>
      </c>
      <c r="L2737" s="37">
        <v>14.45</v>
      </c>
      <c r="M2737" s="38"/>
      <c r="N2737" s="61" t="s">
        <v>35</v>
      </c>
      <c r="O2737" s="59"/>
    </row>
    <row r="2738" ht="19" customHeight="1" spans="1:15">
      <c r="A2738" s="52">
        <v>3104030080000</v>
      </c>
      <c r="B2738" s="37" t="s">
        <v>5286</v>
      </c>
      <c r="C2738" s="37">
        <v>310403008</v>
      </c>
      <c r="D2738" s="37" t="s">
        <v>5286</v>
      </c>
      <c r="E2738" s="38"/>
      <c r="F2738" s="37"/>
      <c r="G2738" s="37" t="s">
        <v>26</v>
      </c>
      <c r="H2738" s="37">
        <v>33.6</v>
      </c>
      <c r="I2738" s="37">
        <v>32</v>
      </c>
      <c r="J2738" s="37">
        <v>28</v>
      </c>
      <c r="K2738" s="37">
        <v>25</v>
      </c>
      <c r="L2738" s="37">
        <v>21.25</v>
      </c>
      <c r="M2738" s="38"/>
      <c r="N2738" s="61" t="s">
        <v>35</v>
      </c>
      <c r="O2738" s="59"/>
    </row>
    <row r="2739" ht="19" customHeight="1" spans="1:15">
      <c r="A2739" s="52">
        <v>3104030090000</v>
      </c>
      <c r="B2739" s="37" t="s">
        <v>5287</v>
      </c>
      <c r="C2739" s="37">
        <v>310403009</v>
      </c>
      <c r="D2739" s="37" t="s">
        <v>5287</v>
      </c>
      <c r="E2739" s="38"/>
      <c r="F2739" s="37"/>
      <c r="G2739" s="37" t="s">
        <v>26</v>
      </c>
      <c r="H2739" s="37">
        <v>120</v>
      </c>
      <c r="I2739" s="37">
        <v>105</v>
      </c>
      <c r="J2739" s="37">
        <v>100</v>
      </c>
      <c r="K2739" s="37">
        <v>92</v>
      </c>
      <c r="L2739" s="37">
        <v>78.2</v>
      </c>
      <c r="M2739" s="38" t="s">
        <v>5288</v>
      </c>
      <c r="N2739" s="61" t="s">
        <v>113</v>
      </c>
      <c r="O2739" s="59"/>
    </row>
    <row r="2740" ht="24" customHeight="1" spans="1:15">
      <c r="A2740" s="52">
        <v>3104030090001</v>
      </c>
      <c r="B2740" s="37" t="s">
        <v>5289</v>
      </c>
      <c r="C2740" s="37" t="s">
        <v>5290</v>
      </c>
      <c r="D2740" s="37" t="s">
        <v>5289</v>
      </c>
      <c r="E2740" s="38"/>
      <c r="F2740" s="37"/>
      <c r="G2740" s="37" t="s">
        <v>26</v>
      </c>
      <c r="H2740" s="37">
        <v>14</v>
      </c>
      <c r="I2740" s="37">
        <v>14</v>
      </c>
      <c r="J2740" s="37">
        <v>14</v>
      </c>
      <c r="K2740" s="37">
        <v>14</v>
      </c>
      <c r="L2740" s="37">
        <v>14</v>
      </c>
      <c r="M2740" s="38"/>
      <c r="N2740" s="61" t="s">
        <v>113</v>
      </c>
      <c r="O2740" s="59"/>
    </row>
    <row r="2741" ht="19" customHeight="1" spans="1:15">
      <c r="A2741" s="52">
        <v>3104030100000</v>
      </c>
      <c r="B2741" s="37" t="s">
        <v>5291</v>
      </c>
      <c r="C2741" s="37">
        <v>310403010</v>
      </c>
      <c r="D2741" s="37" t="s">
        <v>5291</v>
      </c>
      <c r="E2741" s="38"/>
      <c r="F2741" s="37"/>
      <c r="G2741" s="37" t="s">
        <v>26</v>
      </c>
      <c r="H2741" s="37"/>
      <c r="I2741" s="37"/>
      <c r="J2741" s="37"/>
      <c r="K2741" s="37"/>
      <c r="L2741" s="37"/>
      <c r="M2741" s="38"/>
      <c r="N2741" s="61" t="s">
        <v>35</v>
      </c>
      <c r="O2741" s="59"/>
    </row>
    <row r="2742" ht="19" customHeight="1" spans="1:15">
      <c r="A2742" s="52">
        <v>3104030110000</v>
      </c>
      <c r="B2742" s="37" t="s">
        <v>5292</v>
      </c>
      <c r="C2742" s="37">
        <v>310403011</v>
      </c>
      <c r="D2742" s="37" t="s">
        <v>5292</v>
      </c>
      <c r="E2742" s="38" t="s">
        <v>5293</v>
      </c>
      <c r="F2742" s="37"/>
      <c r="G2742" s="37" t="s">
        <v>26</v>
      </c>
      <c r="H2742" s="37">
        <v>100.8</v>
      </c>
      <c r="I2742" s="37">
        <v>90</v>
      </c>
      <c r="J2742" s="37">
        <v>84</v>
      </c>
      <c r="K2742" s="37">
        <v>80</v>
      </c>
      <c r="L2742" s="37">
        <v>68</v>
      </c>
      <c r="M2742" s="38"/>
      <c r="N2742" s="61" t="s">
        <v>35</v>
      </c>
      <c r="O2742" s="59"/>
    </row>
    <row r="2743" ht="24" customHeight="1" spans="1:15">
      <c r="A2743" s="52">
        <v>3104030110100</v>
      </c>
      <c r="B2743" s="37" t="s">
        <v>5294</v>
      </c>
      <c r="C2743" s="37" t="s">
        <v>5295</v>
      </c>
      <c r="D2743" s="37" t="s">
        <v>5294</v>
      </c>
      <c r="E2743" s="38"/>
      <c r="F2743" s="37"/>
      <c r="G2743" s="37" t="s">
        <v>26</v>
      </c>
      <c r="H2743" s="37">
        <v>100.8</v>
      </c>
      <c r="I2743" s="37">
        <v>90</v>
      </c>
      <c r="J2743" s="37">
        <v>84</v>
      </c>
      <c r="K2743" s="37">
        <v>80</v>
      </c>
      <c r="L2743" s="37">
        <v>68</v>
      </c>
      <c r="M2743" s="38"/>
      <c r="N2743" s="61" t="s">
        <v>35</v>
      </c>
      <c r="O2743" s="59"/>
    </row>
    <row r="2744" ht="19" customHeight="1" spans="1:15">
      <c r="A2744" s="52">
        <v>3104030120000</v>
      </c>
      <c r="B2744" s="37" t="s">
        <v>5296</v>
      </c>
      <c r="C2744" s="37">
        <v>310403012</v>
      </c>
      <c r="D2744" s="37" t="s">
        <v>5296</v>
      </c>
      <c r="E2744" s="38"/>
      <c r="F2744" s="37"/>
      <c r="G2744" s="37" t="s">
        <v>26</v>
      </c>
      <c r="H2744" s="37">
        <v>12</v>
      </c>
      <c r="I2744" s="37">
        <v>11</v>
      </c>
      <c r="J2744" s="37">
        <v>10</v>
      </c>
      <c r="K2744" s="37">
        <v>9</v>
      </c>
      <c r="L2744" s="37">
        <v>7.65</v>
      </c>
      <c r="M2744" s="38"/>
      <c r="N2744" s="61" t="s">
        <v>35</v>
      </c>
      <c r="O2744" s="59"/>
    </row>
    <row r="2745" ht="19" customHeight="1" spans="1:15">
      <c r="A2745" s="52">
        <v>3104030130000</v>
      </c>
      <c r="B2745" s="37" t="s">
        <v>5297</v>
      </c>
      <c r="C2745" s="37">
        <v>310403013</v>
      </c>
      <c r="D2745" s="37" t="s">
        <v>5297</v>
      </c>
      <c r="E2745" s="38"/>
      <c r="F2745" s="37"/>
      <c r="G2745" s="37" t="s">
        <v>26</v>
      </c>
      <c r="H2745" s="37">
        <v>96</v>
      </c>
      <c r="I2745" s="37">
        <v>90</v>
      </c>
      <c r="J2745" s="37">
        <v>80</v>
      </c>
      <c r="K2745" s="37">
        <v>70</v>
      </c>
      <c r="L2745" s="37">
        <v>59.5</v>
      </c>
      <c r="M2745" s="38"/>
      <c r="N2745" s="61" t="s">
        <v>35</v>
      </c>
      <c r="O2745" s="59"/>
    </row>
    <row r="2746" ht="19" customHeight="1" spans="1:15">
      <c r="A2746" s="52">
        <v>3104030140000</v>
      </c>
      <c r="B2746" s="37" t="s">
        <v>5298</v>
      </c>
      <c r="C2746" s="37">
        <v>310403014</v>
      </c>
      <c r="D2746" s="37" t="s">
        <v>5298</v>
      </c>
      <c r="E2746" s="38"/>
      <c r="F2746" s="37"/>
      <c r="G2746" s="37" t="s">
        <v>26</v>
      </c>
      <c r="H2746" s="37">
        <v>26.4</v>
      </c>
      <c r="I2746" s="37">
        <v>25</v>
      </c>
      <c r="J2746" s="37">
        <v>22</v>
      </c>
      <c r="K2746" s="37">
        <v>19</v>
      </c>
      <c r="L2746" s="37">
        <v>16.15</v>
      </c>
      <c r="M2746" s="38"/>
      <c r="N2746" s="61" t="s">
        <v>35</v>
      </c>
      <c r="O2746" s="59"/>
    </row>
    <row r="2747" ht="19" customHeight="1" spans="1:15">
      <c r="A2747" s="52">
        <v>3104030150000</v>
      </c>
      <c r="B2747" s="37" t="s">
        <v>5299</v>
      </c>
      <c r="C2747" s="37">
        <v>310403015</v>
      </c>
      <c r="D2747" s="37" t="s">
        <v>5299</v>
      </c>
      <c r="E2747" s="38"/>
      <c r="F2747" s="37"/>
      <c r="G2747" s="37" t="s">
        <v>26</v>
      </c>
      <c r="H2747" s="37">
        <v>15.6</v>
      </c>
      <c r="I2747" s="37">
        <v>13</v>
      </c>
      <c r="J2747" s="37">
        <v>13</v>
      </c>
      <c r="K2747" s="37">
        <v>12</v>
      </c>
      <c r="L2747" s="37">
        <v>10.2</v>
      </c>
      <c r="M2747" s="38"/>
      <c r="N2747" s="61" t="s">
        <v>35</v>
      </c>
      <c r="O2747" s="59"/>
    </row>
    <row r="2748" ht="29" customHeight="1" spans="1:15">
      <c r="A2748" s="52">
        <v>3104030160000</v>
      </c>
      <c r="B2748" s="37" t="s">
        <v>5300</v>
      </c>
      <c r="C2748" s="37">
        <v>310403016</v>
      </c>
      <c r="D2748" s="37" t="s">
        <v>5300</v>
      </c>
      <c r="E2748" s="38"/>
      <c r="F2748" s="37"/>
      <c r="G2748" s="37"/>
      <c r="H2748" s="37"/>
      <c r="I2748" s="37"/>
      <c r="J2748" s="37"/>
      <c r="K2748" s="37"/>
      <c r="L2748" s="37"/>
      <c r="M2748" s="38" t="s">
        <v>5215</v>
      </c>
      <c r="N2748" s="61"/>
      <c r="O2748" s="59"/>
    </row>
    <row r="2749" ht="19" customHeight="1" spans="1:15">
      <c r="A2749" s="52">
        <v>3104030160000</v>
      </c>
      <c r="B2749" s="37" t="s">
        <v>5300</v>
      </c>
      <c r="C2749" s="42" t="s">
        <v>5301</v>
      </c>
      <c r="D2749" s="37" t="s">
        <v>5302</v>
      </c>
      <c r="E2749" s="38"/>
      <c r="F2749" s="37"/>
      <c r="G2749" s="37" t="s">
        <v>26</v>
      </c>
      <c r="H2749" s="37">
        <v>60</v>
      </c>
      <c r="I2749" s="37">
        <v>60</v>
      </c>
      <c r="J2749" s="37">
        <v>50</v>
      </c>
      <c r="K2749" s="37">
        <v>45</v>
      </c>
      <c r="L2749" s="37">
        <v>38.25</v>
      </c>
      <c r="M2749" s="38"/>
      <c r="N2749" s="61" t="s">
        <v>35</v>
      </c>
      <c r="O2749" s="59"/>
    </row>
    <row r="2750" ht="19" customHeight="1" spans="1:15">
      <c r="A2750" s="52">
        <v>3104030160000</v>
      </c>
      <c r="B2750" s="37" t="s">
        <v>5300</v>
      </c>
      <c r="C2750" s="42" t="s">
        <v>5303</v>
      </c>
      <c r="D2750" s="37" t="s">
        <v>5304</v>
      </c>
      <c r="E2750" s="38"/>
      <c r="F2750" s="37"/>
      <c r="G2750" s="37" t="s">
        <v>26</v>
      </c>
      <c r="H2750" s="37">
        <v>60</v>
      </c>
      <c r="I2750" s="37">
        <v>60</v>
      </c>
      <c r="J2750" s="37">
        <v>50</v>
      </c>
      <c r="K2750" s="37">
        <v>45</v>
      </c>
      <c r="L2750" s="37">
        <v>38.25</v>
      </c>
      <c r="M2750" s="38"/>
      <c r="N2750" s="61" t="s">
        <v>35</v>
      </c>
      <c r="O2750" s="59"/>
    </row>
    <row r="2751" ht="19" customHeight="1" spans="1:15">
      <c r="A2751" s="52">
        <v>3104030160000</v>
      </c>
      <c r="B2751" s="37" t="s">
        <v>5300</v>
      </c>
      <c r="C2751" s="42" t="s">
        <v>5305</v>
      </c>
      <c r="D2751" s="37" t="s">
        <v>5306</v>
      </c>
      <c r="E2751" s="38"/>
      <c r="F2751" s="37"/>
      <c r="G2751" s="37" t="s">
        <v>26</v>
      </c>
      <c r="H2751" s="37">
        <v>60</v>
      </c>
      <c r="I2751" s="37">
        <v>60</v>
      </c>
      <c r="J2751" s="37">
        <v>50</v>
      </c>
      <c r="K2751" s="37">
        <v>45</v>
      </c>
      <c r="L2751" s="37">
        <v>38.25</v>
      </c>
      <c r="M2751" s="38"/>
      <c r="N2751" s="61" t="s">
        <v>35</v>
      </c>
      <c r="O2751" s="59"/>
    </row>
    <row r="2752" ht="45" spans="1:15">
      <c r="A2752" s="67"/>
      <c r="B2752" s="31"/>
      <c r="C2752" s="33">
        <v>3105</v>
      </c>
      <c r="D2752" s="33" t="s">
        <v>5307</v>
      </c>
      <c r="E2752" s="34"/>
      <c r="F2752" s="37" t="s">
        <v>5308</v>
      </c>
      <c r="G2752" s="31"/>
      <c r="H2752" s="84"/>
      <c r="I2752" s="84"/>
      <c r="J2752" s="84"/>
      <c r="K2752" s="84"/>
      <c r="L2752" s="84"/>
      <c r="M2752" s="34"/>
      <c r="N2752" s="103"/>
      <c r="O2752" s="59"/>
    </row>
    <row r="2753" ht="20" customHeight="1" spans="1:15">
      <c r="A2753" s="67"/>
      <c r="B2753" s="31"/>
      <c r="C2753" s="33">
        <v>310501</v>
      </c>
      <c r="D2753" s="33" t="s">
        <v>5309</v>
      </c>
      <c r="E2753" s="34"/>
      <c r="F2753" s="31"/>
      <c r="G2753" s="31"/>
      <c r="H2753" s="84"/>
      <c r="I2753" s="84"/>
      <c r="J2753" s="84"/>
      <c r="K2753" s="84"/>
      <c r="L2753" s="84"/>
      <c r="M2753" s="34"/>
      <c r="N2753" s="103"/>
      <c r="O2753" s="59"/>
    </row>
    <row r="2754" ht="24" customHeight="1" spans="1:15">
      <c r="A2754" s="52">
        <v>3105010010000</v>
      </c>
      <c r="B2754" s="37" t="s">
        <v>5310</v>
      </c>
      <c r="C2754" s="37">
        <v>310501001</v>
      </c>
      <c r="D2754" s="37" t="s">
        <v>5310</v>
      </c>
      <c r="E2754" s="38" t="s">
        <v>5311</v>
      </c>
      <c r="F2754" s="37"/>
      <c r="G2754" s="37" t="s">
        <v>26</v>
      </c>
      <c r="H2754" s="37">
        <v>14.4</v>
      </c>
      <c r="I2754" s="37">
        <v>13</v>
      </c>
      <c r="J2754" s="37">
        <v>12</v>
      </c>
      <c r="K2754" s="37">
        <v>11</v>
      </c>
      <c r="L2754" s="37">
        <v>9.35</v>
      </c>
      <c r="M2754" s="38" t="s">
        <v>5312</v>
      </c>
      <c r="N2754" s="61" t="s">
        <v>28</v>
      </c>
      <c r="O2754" s="59"/>
    </row>
    <row r="2755" ht="24" customHeight="1" spans="1:15">
      <c r="A2755" s="52">
        <v>3105010010001</v>
      </c>
      <c r="B2755" s="37" t="s">
        <v>5313</v>
      </c>
      <c r="C2755" s="37" t="s">
        <v>5314</v>
      </c>
      <c r="D2755" s="37" t="s">
        <v>5313</v>
      </c>
      <c r="E2755" s="38"/>
      <c r="F2755" s="37"/>
      <c r="G2755" s="37" t="s">
        <v>26</v>
      </c>
      <c r="H2755" s="37">
        <v>2.5</v>
      </c>
      <c r="I2755" s="37">
        <v>2.5</v>
      </c>
      <c r="J2755" s="37">
        <v>2.5</v>
      </c>
      <c r="K2755" s="37">
        <v>2.5</v>
      </c>
      <c r="L2755" s="37">
        <v>2.5</v>
      </c>
      <c r="M2755" s="38"/>
      <c r="N2755" s="61" t="s">
        <v>28</v>
      </c>
      <c r="O2755" s="59"/>
    </row>
    <row r="2756" ht="24" customHeight="1" spans="1:15">
      <c r="A2756" s="52">
        <v>3105010010100</v>
      </c>
      <c r="B2756" s="37" t="s">
        <v>5315</v>
      </c>
      <c r="C2756" s="37" t="s">
        <v>5316</v>
      </c>
      <c r="D2756" s="37" t="s">
        <v>5315</v>
      </c>
      <c r="E2756" s="38"/>
      <c r="F2756" s="37"/>
      <c r="G2756" s="37" t="s">
        <v>26</v>
      </c>
      <c r="H2756" s="37">
        <v>14.4</v>
      </c>
      <c r="I2756" s="37">
        <v>13</v>
      </c>
      <c r="J2756" s="37">
        <v>12</v>
      </c>
      <c r="K2756" s="37">
        <v>11</v>
      </c>
      <c r="L2756" s="37">
        <v>9.35</v>
      </c>
      <c r="M2756" s="38"/>
      <c r="N2756" s="61" t="s">
        <v>28</v>
      </c>
      <c r="O2756" s="59"/>
    </row>
    <row r="2757" ht="19" customHeight="1" spans="1:15">
      <c r="A2757" s="52">
        <v>3105010020000</v>
      </c>
      <c r="B2757" s="37" t="s">
        <v>5317</v>
      </c>
      <c r="C2757" s="37">
        <v>310501002</v>
      </c>
      <c r="D2757" s="37" t="s">
        <v>5317</v>
      </c>
      <c r="E2757" s="38" t="s">
        <v>5318</v>
      </c>
      <c r="F2757" s="37"/>
      <c r="G2757" s="37" t="s">
        <v>26</v>
      </c>
      <c r="H2757" s="37">
        <v>6</v>
      </c>
      <c r="I2757" s="37">
        <v>6</v>
      </c>
      <c r="J2757" s="37">
        <v>5</v>
      </c>
      <c r="K2757" s="37">
        <v>5</v>
      </c>
      <c r="L2757" s="37">
        <v>4.25</v>
      </c>
      <c r="M2757" s="38"/>
      <c r="N2757" s="61" t="s">
        <v>28</v>
      </c>
      <c r="O2757" s="59"/>
    </row>
    <row r="2758" ht="19" customHeight="1" spans="1:15">
      <c r="A2758" s="52">
        <v>3105010030000</v>
      </c>
      <c r="B2758" s="121" t="s">
        <v>16792</v>
      </c>
      <c r="C2758" s="37">
        <v>310501003</v>
      </c>
      <c r="D2758" s="37" t="s">
        <v>5320</v>
      </c>
      <c r="E2758" s="38"/>
      <c r="F2758" s="37"/>
      <c r="G2758" s="37" t="s">
        <v>26</v>
      </c>
      <c r="H2758" s="37"/>
      <c r="I2758" s="37"/>
      <c r="J2758" s="37"/>
      <c r="K2758" s="37"/>
      <c r="L2758" s="37"/>
      <c r="M2758" s="38"/>
      <c r="N2758" s="61" t="s">
        <v>28</v>
      </c>
      <c r="O2758" s="59"/>
    </row>
    <row r="2759" ht="19" customHeight="1" spans="1:15">
      <c r="A2759" s="52">
        <v>3105010040000</v>
      </c>
      <c r="B2759" s="37" t="s">
        <v>5321</v>
      </c>
      <c r="C2759" s="37">
        <v>310501004</v>
      </c>
      <c r="D2759" s="37" t="s">
        <v>5321</v>
      </c>
      <c r="E2759" s="38"/>
      <c r="F2759" s="37"/>
      <c r="G2759" s="37" t="s">
        <v>26</v>
      </c>
      <c r="H2759" s="37">
        <v>6</v>
      </c>
      <c r="I2759" s="37">
        <v>6</v>
      </c>
      <c r="J2759" s="37">
        <v>5</v>
      </c>
      <c r="K2759" s="37">
        <v>5</v>
      </c>
      <c r="L2759" s="37">
        <v>4.25</v>
      </c>
      <c r="M2759" s="38"/>
      <c r="N2759" s="61" t="s">
        <v>28</v>
      </c>
      <c r="O2759" s="59"/>
    </row>
    <row r="2760" ht="19" customHeight="1" spans="1:15">
      <c r="A2760" s="52">
        <v>3105010050000</v>
      </c>
      <c r="B2760" s="37" t="s">
        <v>5322</v>
      </c>
      <c r="C2760" s="37">
        <v>310501005</v>
      </c>
      <c r="D2760" s="37" t="s">
        <v>5322</v>
      </c>
      <c r="E2760" s="38" t="s">
        <v>5323</v>
      </c>
      <c r="F2760" s="37"/>
      <c r="G2760" s="37" t="s">
        <v>26</v>
      </c>
      <c r="H2760" s="37">
        <v>7.2</v>
      </c>
      <c r="I2760" s="37">
        <v>7</v>
      </c>
      <c r="J2760" s="37">
        <v>6</v>
      </c>
      <c r="K2760" s="37">
        <v>5</v>
      </c>
      <c r="L2760" s="37">
        <v>4.25</v>
      </c>
      <c r="M2760" s="38"/>
      <c r="N2760" s="61" t="s">
        <v>28</v>
      </c>
      <c r="O2760" s="59"/>
    </row>
    <row r="2761" ht="24" customHeight="1" spans="1:15">
      <c r="A2761" s="52">
        <v>3105010050100</v>
      </c>
      <c r="B2761" s="37" t="s">
        <v>5324</v>
      </c>
      <c r="C2761" s="37" t="s">
        <v>5325</v>
      </c>
      <c r="D2761" s="37" t="s">
        <v>5324</v>
      </c>
      <c r="E2761" s="38"/>
      <c r="F2761" s="37"/>
      <c r="G2761" s="37" t="s">
        <v>26</v>
      </c>
      <c r="H2761" s="37">
        <v>7.2</v>
      </c>
      <c r="I2761" s="37">
        <v>7</v>
      </c>
      <c r="J2761" s="37">
        <v>6</v>
      </c>
      <c r="K2761" s="37">
        <v>5</v>
      </c>
      <c r="L2761" s="37">
        <v>4.25</v>
      </c>
      <c r="M2761" s="38"/>
      <c r="N2761" s="61" t="s">
        <v>28</v>
      </c>
      <c r="O2761" s="59"/>
    </row>
    <row r="2762" ht="19" customHeight="1" spans="1:15">
      <c r="A2762" s="52">
        <v>3105010060000</v>
      </c>
      <c r="B2762" s="37" t="s">
        <v>5326</v>
      </c>
      <c r="C2762" s="37">
        <v>310501006</v>
      </c>
      <c r="D2762" s="37" t="s">
        <v>5326</v>
      </c>
      <c r="E2762" s="38" t="s">
        <v>5327</v>
      </c>
      <c r="F2762" s="37"/>
      <c r="G2762" s="37" t="s">
        <v>26</v>
      </c>
      <c r="H2762" s="37"/>
      <c r="I2762" s="37"/>
      <c r="J2762" s="37"/>
      <c r="K2762" s="37"/>
      <c r="L2762" s="37"/>
      <c r="M2762" s="38"/>
      <c r="N2762" s="61" t="s">
        <v>35</v>
      </c>
      <c r="O2762" s="59"/>
    </row>
    <row r="2763" ht="24" customHeight="1" spans="1:15">
      <c r="A2763" s="52">
        <v>3105010060100</v>
      </c>
      <c r="B2763" s="37" t="s">
        <v>5328</v>
      </c>
      <c r="C2763" s="37" t="s">
        <v>5329</v>
      </c>
      <c r="D2763" s="37" t="s">
        <v>5328</v>
      </c>
      <c r="E2763" s="38"/>
      <c r="F2763" s="37"/>
      <c r="G2763" s="37" t="s">
        <v>26</v>
      </c>
      <c r="H2763" s="37"/>
      <c r="I2763" s="37"/>
      <c r="J2763" s="37"/>
      <c r="K2763" s="37"/>
      <c r="L2763" s="37"/>
      <c r="M2763" s="38"/>
      <c r="N2763" s="61" t="s">
        <v>35</v>
      </c>
      <c r="O2763" s="59"/>
    </row>
    <row r="2764" ht="21" customHeight="1" spans="1:15">
      <c r="A2764" s="52">
        <v>3105010060000</v>
      </c>
      <c r="B2764" s="37" t="s">
        <v>5326</v>
      </c>
      <c r="C2764" s="37" t="s">
        <v>5330</v>
      </c>
      <c r="D2764" s="37" t="s">
        <v>5331</v>
      </c>
      <c r="E2764" s="38"/>
      <c r="F2764" s="37"/>
      <c r="G2764" s="37" t="s">
        <v>26</v>
      </c>
      <c r="H2764" s="37"/>
      <c r="I2764" s="37"/>
      <c r="J2764" s="37"/>
      <c r="K2764" s="37"/>
      <c r="L2764" s="37"/>
      <c r="M2764" s="38"/>
      <c r="N2764" s="61" t="s">
        <v>35</v>
      </c>
      <c r="O2764" s="59"/>
    </row>
    <row r="2765" ht="24" customHeight="1" spans="1:15">
      <c r="A2765" s="52">
        <v>3105010070000</v>
      </c>
      <c r="B2765" s="37" t="s">
        <v>5332</v>
      </c>
      <c r="C2765" s="37">
        <v>310501007</v>
      </c>
      <c r="D2765" s="37" t="s">
        <v>5332</v>
      </c>
      <c r="E2765" s="38" t="s">
        <v>5333</v>
      </c>
      <c r="F2765" s="37" t="s">
        <v>5334</v>
      </c>
      <c r="G2765" s="37" t="s">
        <v>5335</v>
      </c>
      <c r="H2765" s="37">
        <v>6</v>
      </c>
      <c r="I2765" s="37">
        <v>6</v>
      </c>
      <c r="J2765" s="37">
        <v>5</v>
      </c>
      <c r="K2765" s="37">
        <v>5</v>
      </c>
      <c r="L2765" s="37">
        <v>4.25</v>
      </c>
      <c r="M2765" s="38"/>
      <c r="N2765" s="61" t="s">
        <v>28</v>
      </c>
      <c r="O2765" s="59"/>
    </row>
    <row r="2766" ht="24" customHeight="1" spans="1:15">
      <c r="A2766" s="52">
        <v>3105010080000</v>
      </c>
      <c r="B2766" s="37" t="s">
        <v>5336</v>
      </c>
      <c r="C2766" s="37">
        <v>310501008</v>
      </c>
      <c r="D2766" s="37" t="s">
        <v>5336</v>
      </c>
      <c r="E2766" s="38" t="s">
        <v>5337</v>
      </c>
      <c r="F2766" s="37" t="s">
        <v>5334</v>
      </c>
      <c r="G2766" s="37" t="s">
        <v>5335</v>
      </c>
      <c r="H2766" s="37">
        <v>44.4</v>
      </c>
      <c r="I2766" s="37">
        <v>39</v>
      </c>
      <c r="J2766" s="37">
        <v>37</v>
      </c>
      <c r="K2766" s="37">
        <v>35</v>
      </c>
      <c r="L2766" s="37">
        <v>29.75</v>
      </c>
      <c r="M2766" s="38"/>
      <c r="N2766" s="61" t="s">
        <v>28</v>
      </c>
      <c r="O2766" s="59"/>
    </row>
    <row r="2767" ht="24" customHeight="1" spans="1:15">
      <c r="A2767" s="52">
        <v>3105010090000</v>
      </c>
      <c r="B2767" s="37" t="s">
        <v>5338</v>
      </c>
      <c r="C2767" s="37">
        <v>310501009</v>
      </c>
      <c r="D2767" s="37" t="s">
        <v>5338</v>
      </c>
      <c r="E2767" s="38" t="s">
        <v>5339</v>
      </c>
      <c r="F2767" s="37" t="s">
        <v>5334</v>
      </c>
      <c r="G2767" s="37" t="s">
        <v>26</v>
      </c>
      <c r="H2767" s="37">
        <v>44.4</v>
      </c>
      <c r="I2767" s="37">
        <v>39</v>
      </c>
      <c r="J2767" s="37">
        <v>37</v>
      </c>
      <c r="K2767" s="37">
        <v>35</v>
      </c>
      <c r="L2767" s="37">
        <v>29.75</v>
      </c>
      <c r="M2767" s="38"/>
      <c r="N2767" s="61" t="s">
        <v>28</v>
      </c>
      <c r="O2767" s="59"/>
    </row>
    <row r="2768" ht="24" customHeight="1" spans="1:15">
      <c r="A2768" s="52">
        <v>3105010100000</v>
      </c>
      <c r="B2768" s="37" t="s">
        <v>16793</v>
      </c>
      <c r="C2768" s="37">
        <v>310501010</v>
      </c>
      <c r="D2768" s="37" t="s">
        <v>5341</v>
      </c>
      <c r="E2768" s="38" t="s">
        <v>5342</v>
      </c>
      <c r="F2768" s="37"/>
      <c r="G2768" s="37" t="s">
        <v>5343</v>
      </c>
      <c r="H2768" s="37">
        <v>6</v>
      </c>
      <c r="I2768" s="37">
        <v>6</v>
      </c>
      <c r="J2768" s="37">
        <v>5</v>
      </c>
      <c r="K2768" s="37">
        <v>5</v>
      </c>
      <c r="L2768" s="37">
        <v>4.25</v>
      </c>
      <c r="M2768" s="38"/>
      <c r="N2768" s="61" t="s">
        <v>35</v>
      </c>
      <c r="O2768" s="59"/>
    </row>
    <row r="2769" ht="24" customHeight="1" spans="1:15">
      <c r="A2769" s="52">
        <v>3105010100100</v>
      </c>
      <c r="B2769" s="37" t="s">
        <v>5344</v>
      </c>
      <c r="C2769" s="37" t="s">
        <v>5345</v>
      </c>
      <c r="D2769" s="37" t="s">
        <v>5344</v>
      </c>
      <c r="E2769" s="38"/>
      <c r="F2769" s="37"/>
      <c r="G2769" s="37" t="s">
        <v>5343</v>
      </c>
      <c r="H2769" s="37">
        <v>6</v>
      </c>
      <c r="I2769" s="37">
        <v>6</v>
      </c>
      <c r="J2769" s="37">
        <v>5</v>
      </c>
      <c r="K2769" s="37">
        <v>5</v>
      </c>
      <c r="L2769" s="37">
        <v>4.25</v>
      </c>
      <c r="M2769" s="38"/>
      <c r="N2769" s="61" t="s">
        <v>35</v>
      </c>
      <c r="O2769" s="59"/>
    </row>
    <row r="2770" ht="19" customHeight="1" spans="1:15">
      <c r="A2770" s="52">
        <v>3105010100200</v>
      </c>
      <c r="B2770" s="37" t="s">
        <v>5346</v>
      </c>
      <c r="C2770" s="37" t="s">
        <v>5347</v>
      </c>
      <c r="D2770" s="37" t="s">
        <v>5346</v>
      </c>
      <c r="E2770" s="38"/>
      <c r="F2770" s="37"/>
      <c r="G2770" s="37" t="s">
        <v>5343</v>
      </c>
      <c r="H2770" s="37">
        <v>6</v>
      </c>
      <c r="I2770" s="37">
        <v>6</v>
      </c>
      <c r="J2770" s="37">
        <v>5</v>
      </c>
      <c r="K2770" s="37">
        <v>5</v>
      </c>
      <c r="L2770" s="37">
        <v>4.25</v>
      </c>
      <c r="M2770" s="38"/>
      <c r="N2770" s="61" t="s">
        <v>35</v>
      </c>
      <c r="O2770" s="59"/>
    </row>
    <row r="2771" ht="24" customHeight="1" spans="1:15">
      <c r="A2771" s="52">
        <v>3105010100300</v>
      </c>
      <c r="B2771" s="37" t="s">
        <v>5348</v>
      </c>
      <c r="C2771" s="37" t="s">
        <v>5349</v>
      </c>
      <c r="D2771" s="37" t="s">
        <v>5348</v>
      </c>
      <c r="E2771" s="38"/>
      <c r="F2771" s="37"/>
      <c r="G2771" s="37" t="s">
        <v>5343</v>
      </c>
      <c r="H2771" s="37">
        <v>6</v>
      </c>
      <c r="I2771" s="37">
        <v>6</v>
      </c>
      <c r="J2771" s="37">
        <v>5</v>
      </c>
      <c r="K2771" s="37">
        <v>5</v>
      </c>
      <c r="L2771" s="37">
        <v>4.25</v>
      </c>
      <c r="M2771" s="38"/>
      <c r="N2771" s="61" t="s">
        <v>35</v>
      </c>
      <c r="O2771" s="59"/>
    </row>
    <row r="2772" ht="24" customHeight="1" spans="1:15">
      <c r="A2772" s="52">
        <v>3105010100400</v>
      </c>
      <c r="B2772" s="37" t="s">
        <v>5350</v>
      </c>
      <c r="C2772" s="37" t="s">
        <v>5351</v>
      </c>
      <c r="D2772" s="37" t="s">
        <v>5350</v>
      </c>
      <c r="E2772" s="38"/>
      <c r="F2772" s="37"/>
      <c r="G2772" s="37" t="s">
        <v>5343</v>
      </c>
      <c r="H2772" s="37">
        <v>6</v>
      </c>
      <c r="I2772" s="37">
        <v>6</v>
      </c>
      <c r="J2772" s="37">
        <v>5</v>
      </c>
      <c r="K2772" s="37">
        <v>5</v>
      </c>
      <c r="L2772" s="37">
        <v>4.25</v>
      </c>
      <c r="M2772" s="38"/>
      <c r="N2772" s="61" t="s">
        <v>35</v>
      </c>
      <c r="O2772" s="59"/>
    </row>
    <row r="2773" s="12" customFormat="1" ht="19" customHeight="1" spans="1:15">
      <c r="A2773" s="52">
        <v>3105010110000</v>
      </c>
      <c r="B2773" s="37" t="s">
        <v>5352</v>
      </c>
      <c r="C2773" s="37">
        <v>310501011</v>
      </c>
      <c r="D2773" s="37" t="s">
        <v>5352</v>
      </c>
      <c r="E2773" s="38"/>
      <c r="F2773" s="37"/>
      <c r="G2773" s="37" t="s">
        <v>5353</v>
      </c>
      <c r="H2773" s="37">
        <v>4</v>
      </c>
      <c r="I2773" s="37">
        <v>4</v>
      </c>
      <c r="J2773" s="37">
        <v>3</v>
      </c>
      <c r="K2773" s="37">
        <v>3</v>
      </c>
      <c r="L2773" s="37">
        <v>2.55</v>
      </c>
      <c r="M2773" s="38"/>
      <c r="N2773" s="61" t="s">
        <v>28</v>
      </c>
      <c r="O2773" s="59"/>
    </row>
    <row r="2774" s="12" customFormat="1" ht="60" customHeight="1" spans="1:15">
      <c r="A2774" s="52">
        <v>513105010130000</v>
      </c>
      <c r="B2774" s="37" t="s">
        <v>5354</v>
      </c>
      <c r="C2774" s="37">
        <v>310501012</v>
      </c>
      <c r="D2774" s="37" t="s">
        <v>5354</v>
      </c>
      <c r="E2774" s="38" t="s">
        <v>5355</v>
      </c>
      <c r="F2774" s="37" t="s">
        <v>5356</v>
      </c>
      <c r="G2774" s="37" t="s">
        <v>5335</v>
      </c>
      <c r="H2774" s="37"/>
      <c r="I2774" s="37"/>
      <c r="J2774" s="37"/>
      <c r="K2774" s="37"/>
      <c r="L2774" s="37"/>
      <c r="M2774" s="38"/>
      <c r="N2774" s="61" t="s">
        <v>28</v>
      </c>
      <c r="O2774" s="59"/>
    </row>
    <row r="2775" s="12" customFormat="1" ht="36" customHeight="1" spans="1:15">
      <c r="A2775" s="52">
        <v>513105100130000</v>
      </c>
      <c r="B2775" s="37" t="s">
        <v>5357</v>
      </c>
      <c r="C2775" s="37">
        <v>310510013</v>
      </c>
      <c r="D2775" s="37" t="s">
        <v>5357</v>
      </c>
      <c r="E2775" s="38" t="s">
        <v>5358</v>
      </c>
      <c r="F2775" s="37"/>
      <c r="G2775" s="37" t="s">
        <v>26</v>
      </c>
      <c r="H2775" s="37"/>
      <c r="I2775" s="37"/>
      <c r="J2775" s="37"/>
      <c r="K2775" s="37"/>
      <c r="L2775" s="37"/>
      <c r="M2775" s="38"/>
      <c r="N2775" s="61" t="s">
        <v>28</v>
      </c>
      <c r="O2775" s="59"/>
    </row>
    <row r="2776" ht="20" customHeight="1" spans="1:15">
      <c r="A2776" s="67"/>
      <c r="B2776" s="31"/>
      <c r="C2776" s="33">
        <v>310502</v>
      </c>
      <c r="D2776" s="33" t="s">
        <v>5359</v>
      </c>
      <c r="E2776" s="34"/>
      <c r="F2776" s="31"/>
      <c r="G2776" s="31"/>
      <c r="H2776" s="84"/>
      <c r="I2776" s="84"/>
      <c r="J2776" s="84"/>
      <c r="K2776" s="84"/>
      <c r="L2776" s="84"/>
      <c r="M2776" s="34"/>
      <c r="N2776" s="103"/>
      <c r="O2776" s="59"/>
    </row>
    <row r="2777" s="12" customFormat="1" ht="21" customHeight="1" spans="1:15">
      <c r="A2777" s="52">
        <v>3105020010000</v>
      </c>
      <c r="B2777" s="37" t="s">
        <v>5360</v>
      </c>
      <c r="C2777" s="37">
        <v>310502001</v>
      </c>
      <c r="D2777" s="37" t="s">
        <v>5360</v>
      </c>
      <c r="E2777" s="38" t="s">
        <v>5361</v>
      </c>
      <c r="F2777" s="37"/>
      <c r="G2777" s="37" t="s">
        <v>5353</v>
      </c>
      <c r="H2777" s="37">
        <v>5</v>
      </c>
      <c r="I2777" s="37">
        <v>5</v>
      </c>
      <c r="J2777" s="37">
        <v>4</v>
      </c>
      <c r="K2777" s="37">
        <v>4</v>
      </c>
      <c r="L2777" s="37">
        <v>3.4</v>
      </c>
      <c r="M2777" s="38"/>
      <c r="N2777" s="61" t="s">
        <v>28</v>
      </c>
      <c r="O2777" s="59"/>
    </row>
    <row r="2778" s="12" customFormat="1" ht="19" customHeight="1" spans="1:15">
      <c r="A2778" s="52">
        <v>3105020010100</v>
      </c>
      <c r="B2778" s="37" t="s">
        <v>5362</v>
      </c>
      <c r="C2778" s="37" t="s">
        <v>5363</v>
      </c>
      <c r="D2778" s="37" t="s">
        <v>5362</v>
      </c>
      <c r="E2778" s="38"/>
      <c r="F2778" s="37"/>
      <c r="G2778" s="37" t="s">
        <v>5353</v>
      </c>
      <c r="H2778" s="37">
        <v>5</v>
      </c>
      <c r="I2778" s="37">
        <v>5</v>
      </c>
      <c r="J2778" s="37">
        <v>4</v>
      </c>
      <c r="K2778" s="37">
        <v>4</v>
      </c>
      <c r="L2778" s="37">
        <v>3.4</v>
      </c>
      <c r="M2778" s="38"/>
      <c r="N2778" s="61" t="s">
        <v>28</v>
      </c>
      <c r="O2778" s="59"/>
    </row>
    <row r="2779" s="12" customFormat="1" ht="19" customHeight="1" spans="1:15">
      <c r="A2779" s="52">
        <v>3105020010200</v>
      </c>
      <c r="B2779" s="37" t="s">
        <v>5364</v>
      </c>
      <c r="C2779" s="37" t="s">
        <v>5365</v>
      </c>
      <c r="D2779" s="37" t="s">
        <v>5364</v>
      </c>
      <c r="E2779" s="38"/>
      <c r="F2779" s="37"/>
      <c r="G2779" s="37" t="s">
        <v>5353</v>
      </c>
      <c r="H2779" s="37">
        <v>5</v>
      </c>
      <c r="I2779" s="37">
        <v>5</v>
      </c>
      <c r="J2779" s="37">
        <v>4</v>
      </c>
      <c r="K2779" s="37">
        <v>4</v>
      </c>
      <c r="L2779" s="37">
        <v>3.4</v>
      </c>
      <c r="M2779" s="38"/>
      <c r="N2779" s="61" t="s">
        <v>28</v>
      </c>
      <c r="O2779" s="59"/>
    </row>
    <row r="2780" s="12" customFormat="1" ht="24" customHeight="1" spans="1:15">
      <c r="A2780" s="52">
        <v>3105020010300</v>
      </c>
      <c r="B2780" s="37" t="s">
        <v>5366</v>
      </c>
      <c r="C2780" s="37" t="s">
        <v>5367</v>
      </c>
      <c r="D2780" s="37" t="s">
        <v>5366</v>
      </c>
      <c r="E2780" s="38"/>
      <c r="F2780" s="37"/>
      <c r="G2780" s="37" t="s">
        <v>5353</v>
      </c>
      <c r="H2780" s="37">
        <v>5</v>
      </c>
      <c r="I2780" s="37">
        <v>5</v>
      </c>
      <c r="J2780" s="37">
        <v>4</v>
      </c>
      <c r="K2780" s="37">
        <v>4</v>
      </c>
      <c r="L2780" s="37">
        <v>3.4</v>
      </c>
      <c r="M2780" s="38"/>
      <c r="N2780" s="61" t="s">
        <v>28</v>
      </c>
      <c r="O2780" s="59"/>
    </row>
    <row r="2781" ht="28" customHeight="1" spans="1:15">
      <c r="A2781" s="52">
        <v>3105020020000</v>
      </c>
      <c r="B2781" s="37" t="s">
        <v>5368</v>
      </c>
      <c r="C2781" s="37">
        <v>310502002</v>
      </c>
      <c r="D2781" s="37" t="s">
        <v>5368</v>
      </c>
      <c r="E2781" s="38" t="s">
        <v>5369</v>
      </c>
      <c r="F2781" s="37"/>
      <c r="G2781" s="37" t="s">
        <v>5370</v>
      </c>
      <c r="H2781" s="37">
        <v>6</v>
      </c>
      <c r="I2781" s="37">
        <v>5</v>
      </c>
      <c r="J2781" s="37">
        <v>5</v>
      </c>
      <c r="K2781" s="37">
        <v>4</v>
      </c>
      <c r="L2781" s="37">
        <v>3.4</v>
      </c>
      <c r="M2781" s="38"/>
      <c r="N2781" s="61" t="s">
        <v>28</v>
      </c>
      <c r="O2781" s="59"/>
    </row>
    <row r="2782" ht="19" customHeight="1" spans="1:15">
      <c r="A2782" s="52">
        <v>3105020030000</v>
      </c>
      <c r="B2782" s="37" t="s">
        <v>5371</v>
      </c>
      <c r="C2782" s="37">
        <v>310502003</v>
      </c>
      <c r="D2782" s="37" t="s">
        <v>5371</v>
      </c>
      <c r="E2782" s="38"/>
      <c r="F2782" s="37"/>
      <c r="G2782" s="37" t="s">
        <v>5353</v>
      </c>
      <c r="H2782" s="37">
        <v>7.2</v>
      </c>
      <c r="I2782" s="37">
        <v>7</v>
      </c>
      <c r="J2782" s="37">
        <v>6</v>
      </c>
      <c r="K2782" s="37">
        <v>5</v>
      </c>
      <c r="L2782" s="37">
        <v>4.25</v>
      </c>
      <c r="M2782" s="38"/>
      <c r="N2782" s="61" t="s">
        <v>28</v>
      </c>
      <c r="O2782" s="59"/>
    </row>
    <row r="2783" ht="19" customHeight="1" spans="1:15">
      <c r="A2783" s="67"/>
      <c r="B2783" s="31"/>
      <c r="C2783" s="33">
        <v>310503</v>
      </c>
      <c r="D2783" s="33" t="s">
        <v>5372</v>
      </c>
      <c r="E2783" s="34"/>
      <c r="F2783" s="31"/>
      <c r="G2783" s="31"/>
      <c r="H2783" s="84"/>
      <c r="I2783" s="84"/>
      <c r="J2783" s="84"/>
      <c r="K2783" s="84"/>
      <c r="L2783" s="84"/>
      <c r="M2783" s="34"/>
      <c r="N2783" s="103"/>
      <c r="O2783" s="59"/>
    </row>
    <row r="2784" ht="35" customHeight="1" spans="1:15">
      <c r="A2784" s="52">
        <v>3105030010000</v>
      </c>
      <c r="B2784" s="37" t="s">
        <v>5373</v>
      </c>
      <c r="C2784" s="37">
        <v>310503001</v>
      </c>
      <c r="D2784" s="37" t="s">
        <v>5373</v>
      </c>
      <c r="E2784" s="38" t="s">
        <v>5374</v>
      </c>
      <c r="F2784" s="37"/>
      <c r="G2784" s="37" t="s">
        <v>26</v>
      </c>
      <c r="H2784" s="37">
        <v>6</v>
      </c>
      <c r="I2784" s="37">
        <v>5.5</v>
      </c>
      <c r="J2784" s="37">
        <v>5</v>
      </c>
      <c r="K2784" s="37">
        <v>4</v>
      </c>
      <c r="L2784" s="37">
        <v>3.4</v>
      </c>
      <c r="M2784" s="38"/>
      <c r="N2784" s="61" t="s">
        <v>28</v>
      </c>
      <c r="O2784" s="59"/>
    </row>
    <row r="2785" s="12" customFormat="1" ht="19" customHeight="1" spans="1:15">
      <c r="A2785" s="52">
        <v>3105030020000</v>
      </c>
      <c r="B2785" s="37" t="s">
        <v>5375</v>
      </c>
      <c r="C2785" s="37">
        <v>310503002</v>
      </c>
      <c r="D2785" s="37" t="s">
        <v>5375</v>
      </c>
      <c r="E2785" s="38" t="s">
        <v>5376</v>
      </c>
      <c r="F2785" s="37"/>
      <c r="G2785" s="37" t="s">
        <v>5377</v>
      </c>
      <c r="H2785" s="37">
        <v>5</v>
      </c>
      <c r="I2785" s="37">
        <v>5</v>
      </c>
      <c r="J2785" s="37">
        <v>4</v>
      </c>
      <c r="K2785" s="37">
        <v>3</v>
      </c>
      <c r="L2785" s="37">
        <v>2.55</v>
      </c>
      <c r="M2785" s="38"/>
      <c r="N2785" s="61" t="s">
        <v>28</v>
      </c>
      <c r="O2785" s="59"/>
    </row>
    <row r="2786" ht="19" customHeight="1" spans="1:15">
      <c r="A2786" s="52">
        <v>3105030030000</v>
      </c>
      <c r="B2786" s="37" t="s">
        <v>5378</v>
      </c>
      <c r="C2786" s="37">
        <v>310503003</v>
      </c>
      <c r="D2786" s="37" t="s">
        <v>5378</v>
      </c>
      <c r="E2786" s="38"/>
      <c r="F2786" s="37"/>
      <c r="G2786" s="37" t="s">
        <v>26</v>
      </c>
      <c r="H2786" s="37">
        <v>6</v>
      </c>
      <c r="I2786" s="37">
        <v>6</v>
      </c>
      <c r="J2786" s="37">
        <v>5</v>
      </c>
      <c r="K2786" s="37">
        <v>4</v>
      </c>
      <c r="L2786" s="37">
        <v>3.4</v>
      </c>
      <c r="M2786" s="38"/>
      <c r="N2786" s="61" t="s">
        <v>28</v>
      </c>
      <c r="O2786" s="59"/>
    </row>
    <row r="2787" ht="19" customHeight="1" spans="1:15">
      <c r="A2787" s="52">
        <v>3105030040000</v>
      </c>
      <c r="B2787" s="37" t="s">
        <v>5379</v>
      </c>
      <c r="C2787" s="37">
        <v>310503004</v>
      </c>
      <c r="D2787" s="37" t="s">
        <v>5379</v>
      </c>
      <c r="E2787" s="38" t="s">
        <v>5380</v>
      </c>
      <c r="F2787" s="37"/>
      <c r="G2787" s="37" t="s">
        <v>26</v>
      </c>
      <c r="H2787" s="37">
        <v>1.8</v>
      </c>
      <c r="I2787" s="37">
        <v>1.5</v>
      </c>
      <c r="J2787" s="37">
        <v>1.5</v>
      </c>
      <c r="K2787" s="37">
        <v>1</v>
      </c>
      <c r="L2787" s="37">
        <v>0.85</v>
      </c>
      <c r="M2787" s="38"/>
      <c r="N2787" s="61" t="s">
        <v>28</v>
      </c>
      <c r="O2787" s="59"/>
    </row>
    <row r="2788" ht="24" customHeight="1" spans="1:15">
      <c r="A2788" s="52">
        <v>3105030050000</v>
      </c>
      <c r="B2788" s="37" t="s">
        <v>5381</v>
      </c>
      <c r="C2788" s="37">
        <v>310503005</v>
      </c>
      <c r="D2788" s="37" t="s">
        <v>5381</v>
      </c>
      <c r="E2788" s="38" t="s">
        <v>5382</v>
      </c>
      <c r="F2788" s="37" t="s">
        <v>5383</v>
      </c>
      <c r="G2788" s="37" t="s">
        <v>26</v>
      </c>
      <c r="H2788" s="37">
        <v>45.6</v>
      </c>
      <c r="I2788" s="37">
        <v>40</v>
      </c>
      <c r="J2788" s="37">
        <v>38</v>
      </c>
      <c r="K2788" s="37">
        <v>35</v>
      </c>
      <c r="L2788" s="37">
        <v>29.75</v>
      </c>
      <c r="M2788" s="38"/>
      <c r="N2788" s="61" t="s">
        <v>28</v>
      </c>
      <c r="O2788" s="59"/>
    </row>
    <row r="2789" ht="24" customHeight="1" spans="1:15">
      <c r="A2789" s="52">
        <v>3105030050100</v>
      </c>
      <c r="B2789" s="37" t="s">
        <v>5384</v>
      </c>
      <c r="C2789" s="37" t="s">
        <v>5385</v>
      </c>
      <c r="D2789" s="37" t="s">
        <v>5384</v>
      </c>
      <c r="E2789" s="38"/>
      <c r="F2789" s="37"/>
      <c r="G2789" s="37" t="s">
        <v>26</v>
      </c>
      <c r="H2789" s="37">
        <v>45.6</v>
      </c>
      <c r="I2789" s="37">
        <v>40</v>
      </c>
      <c r="J2789" s="37">
        <v>38</v>
      </c>
      <c r="K2789" s="37">
        <v>35</v>
      </c>
      <c r="L2789" s="37">
        <v>29.75</v>
      </c>
      <c r="M2789" s="38"/>
      <c r="N2789" s="61" t="s">
        <v>28</v>
      </c>
      <c r="O2789" s="59"/>
    </row>
    <row r="2790" ht="24" customHeight="1" spans="1:15">
      <c r="A2790" s="52">
        <v>3105030050200</v>
      </c>
      <c r="B2790" s="37" t="s">
        <v>5386</v>
      </c>
      <c r="C2790" s="37" t="s">
        <v>5387</v>
      </c>
      <c r="D2790" s="37" t="s">
        <v>5386</v>
      </c>
      <c r="E2790" s="38"/>
      <c r="F2790" s="37"/>
      <c r="G2790" s="37" t="s">
        <v>26</v>
      </c>
      <c r="H2790" s="37">
        <v>45.6</v>
      </c>
      <c r="I2790" s="37">
        <v>40</v>
      </c>
      <c r="J2790" s="37">
        <v>38</v>
      </c>
      <c r="K2790" s="37">
        <v>35</v>
      </c>
      <c r="L2790" s="37">
        <v>29.75</v>
      </c>
      <c r="M2790" s="38"/>
      <c r="N2790" s="61" t="s">
        <v>28</v>
      </c>
      <c r="O2790" s="59"/>
    </row>
    <row r="2791" ht="24" customHeight="1" spans="1:15">
      <c r="A2791" s="52">
        <v>3105030050300</v>
      </c>
      <c r="B2791" s="37" t="s">
        <v>5388</v>
      </c>
      <c r="C2791" s="37" t="s">
        <v>5389</v>
      </c>
      <c r="D2791" s="37" t="s">
        <v>5388</v>
      </c>
      <c r="E2791" s="38"/>
      <c r="F2791" s="37"/>
      <c r="G2791" s="37" t="s">
        <v>26</v>
      </c>
      <c r="H2791" s="37">
        <v>45.6</v>
      </c>
      <c r="I2791" s="37">
        <v>40</v>
      </c>
      <c r="J2791" s="37">
        <v>38</v>
      </c>
      <c r="K2791" s="37">
        <v>35</v>
      </c>
      <c r="L2791" s="37">
        <v>29.75</v>
      </c>
      <c r="M2791" s="38"/>
      <c r="N2791" s="61" t="s">
        <v>28</v>
      </c>
      <c r="O2791" s="59"/>
    </row>
    <row r="2792" ht="19" customHeight="1" spans="1:15">
      <c r="A2792" s="67"/>
      <c r="B2792" s="31"/>
      <c r="C2792" s="33">
        <v>310504</v>
      </c>
      <c r="D2792" s="33" t="s">
        <v>5390</v>
      </c>
      <c r="E2792" s="34"/>
      <c r="F2792" s="31"/>
      <c r="G2792" s="31"/>
      <c r="H2792" s="84"/>
      <c r="I2792" s="84"/>
      <c r="J2792" s="84"/>
      <c r="K2792" s="84"/>
      <c r="L2792" s="84"/>
      <c r="M2792" s="34"/>
      <c r="N2792" s="103"/>
      <c r="O2792" s="59"/>
    </row>
    <row r="2793" ht="19" customHeight="1" spans="1:15">
      <c r="A2793" s="52">
        <v>3105040010000</v>
      </c>
      <c r="B2793" s="37" t="s">
        <v>5391</v>
      </c>
      <c r="C2793" s="37">
        <v>310504001</v>
      </c>
      <c r="D2793" s="37" t="s">
        <v>5391</v>
      </c>
      <c r="E2793" s="38" t="s">
        <v>5392</v>
      </c>
      <c r="F2793" s="37"/>
      <c r="G2793" s="37" t="s">
        <v>26</v>
      </c>
      <c r="H2793" s="37"/>
      <c r="I2793" s="37"/>
      <c r="J2793" s="37"/>
      <c r="K2793" s="37"/>
      <c r="L2793" s="37"/>
      <c r="M2793" s="38"/>
      <c r="N2793" s="61" t="s">
        <v>35</v>
      </c>
      <c r="O2793" s="59"/>
    </row>
    <row r="2794" ht="24" customHeight="1" spans="1:15">
      <c r="A2794" s="52">
        <v>3105040020000</v>
      </c>
      <c r="B2794" s="37" t="s">
        <v>5393</v>
      </c>
      <c r="C2794" s="37">
        <v>310504002</v>
      </c>
      <c r="D2794" s="37" t="s">
        <v>5393</v>
      </c>
      <c r="E2794" s="38" t="s">
        <v>5394</v>
      </c>
      <c r="F2794" s="37"/>
      <c r="G2794" s="37" t="s">
        <v>26</v>
      </c>
      <c r="H2794" s="37"/>
      <c r="I2794" s="37"/>
      <c r="J2794" s="37"/>
      <c r="K2794" s="37"/>
      <c r="L2794" s="37"/>
      <c r="M2794" s="38"/>
      <c r="N2794" s="61" t="s">
        <v>35</v>
      </c>
      <c r="O2794" s="59"/>
    </row>
    <row r="2795" ht="19" customHeight="1" spans="1:15">
      <c r="A2795" s="52">
        <v>3105040030000</v>
      </c>
      <c r="B2795" s="37" t="s">
        <v>5395</v>
      </c>
      <c r="C2795" s="37">
        <v>310504003</v>
      </c>
      <c r="D2795" s="37" t="s">
        <v>5395</v>
      </c>
      <c r="E2795" s="38" t="s">
        <v>5396</v>
      </c>
      <c r="F2795" s="37"/>
      <c r="G2795" s="37" t="s">
        <v>5397</v>
      </c>
      <c r="H2795" s="37"/>
      <c r="I2795" s="37"/>
      <c r="J2795" s="37"/>
      <c r="K2795" s="37"/>
      <c r="L2795" s="37"/>
      <c r="M2795" s="38" t="s">
        <v>5398</v>
      </c>
      <c r="N2795" s="61" t="s">
        <v>35</v>
      </c>
      <c r="O2795" s="59"/>
    </row>
    <row r="2796" ht="19" customHeight="1" spans="1:15">
      <c r="A2796" s="52">
        <v>3105040030100</v>
      </c>
      <c r="B2796" s="37" t="s">
        <v>5399</v>
      </c>
      <c r="C2796" s="37" t="s">
        <v>5400</v>
      </c>
      <c r="D2796" s="37" t="s">
        <v>5399</v>
      </c>
      <c r="E2796" s="38"/>
      <c r="F2796" s="37"/>
      <c r="G2796" s="37" t="s">
        <v>5397</v>
      </c>
      <c r="H2796" s="37"/>
      <c r="I2796" s="37"/>
      <c r="J2796" s="37"/>
      <c r="K2796" s="37"/>
      <c r="L2796" s="37"/>
      <c r="M2796" s="38" t="s">
        <v>5401</v>
      </c>
      <c r="N2796" s="61" t="s">
        <v>35</v>
      </c>
      <c r="O2796" s="59"/>
    </row>
    <row r="2797" ht="19" customHeight="1" spans="1:15">
      <c r="A2797" s="52">
        <v>3105040030200</v>
      </c>
      <c r="B2797" s="37" t="s">
        <v>5402</v>
      </c>
      <c r="C2797" s="37" t="s">
        <v>5403</v>
      </c>
      <c r="D2797" s="37" t="s">
        <v>5402</v>
      </c>
      <c r="E2797" s="38"/>
      <c r="F2797" s="37"/>
      <c r="G2797" s="37" t="s">
        <v>5397</v>
      </c>
      <c r="H2797" s="37"/>
      <c r="I2797" s="37"/>
      <c r="J2797" s="37"/>
      <c r="K2797" s="37"/>
      <c r="L2797" s="37"/>
      <c r="M2797" s="38" t="s">
        <v>5401</v>
      </c>
      <c r="N2797" s="61" t="s">
        <v>35</v>
      </c>
      <c r="O2797" s="59"/>
    </row>
    <row r="2798" ht="24" customHeight="1" spans="1:15">
      <c r="A2798" s="52">
        <v>3105040030300</v>
      </c>
      <c r="B2798" s="37" t="s">
        <v>5404</v>
      </c>
      <c r="C2798" s="37" t="s">
        <v>5405</v>
      </c>
      <c r="D2798" s="37" t="s">
        <v>5404</v>
      </c>
      <c r="E2798" s="38"/>
      <c r="F2798" s="37"/>
      <c r="G2798" s="37" t="s">
        <v>5397</v>
      </c>
      <c r="H2798" s="37"/>
      <c r="I2798" s="37"/>
      <c r="J2798" s="37"/>
      <c r="K2798" s="37"/>
      <c r="L2798" s="37"/>
      <c r="M2798" s="38" t="s">
        <v>5401</v>
      </c>
      <c r="N2798" s="61" t="s">
        <v>35</v>
      </c>
      <c r="O2798" s="59"/>
    </row>
    <row r="2799" ht="24" customHeight="1" spans="1:15">
      <c r="A2799" s="52">
        <v>3105040030400</v>
      </c>
      <c r="B2799" s="37" t="s">
        <v>5406</v>
      </c>
      <c r="C2799" s="37" t="s">
        <v>5407</v>
      </c>
      <c r="D2799" s="37" t="s">
        <v>5406</v>
      </c>
      <c r="E2799" s="38"/>
      <c r="F2799" s="37"/>
      <c r="G2799" s="37" t="s">
        <v>5397</v>
      </c>
      <c r="H2799" s="37"/>
      <c r="I2799" s="37"/>
      <c r="J2799" s="37"/>
      <c r="K2799" s="37"/>
      <c r="L2799" s="37"/>
      <c r="M2799" s="38" t="s">
        <v>5401</v>
      </c>
      <c r="N2799" s="61" t="s">
        <v>35</v>
      </c>
      <c r="O2799" s="59"/>
    </row>
    <row r="2800" ht="38" customHeight="1" spans="1:15">
      <c r="A2800" s="52">
        <v>3105040040000</v>
      </c>
      <c r="B2800" s="37" t="s">
        <v>5408</v>
      </c>
      <c r="C2800" s="37">
        <v>310504004</v>
      </c>
      <c r="D2800" s="37" t="s">
        <v>5408</v>
      </c>
      <c r="E2800" s="38" t="s">
        <v>5409</v>
      </c>
      <c r="F2800" s="37"/>
      <c r="G2800" s="37" t="s">
        <v>26</v>
      </c>
      <c r="H2800" s="37"/>
      <c r="I2800" s="37"/>
      <c r="J2800" s="37"/>
      <c r="K2800" s="37"/>
      <c r="L2800" s="37"/>
      <c r="M2800" s="38"/>
      <c r="N2800" s="61" t="s">
        <v>35</v>
      </c>
      <c r="O2800" s="59"/>
    </row>
    <row r="2801" ht="24" customHeight="1" spans="1:15">
      <c r="A2801" s="52">
        <v>3105040040100</v>
      </c>
      <c r="B2801" s="37" t="s">
        <v>5410</v>
      </c>
      <c r="C2801" s="37" t="s">
        <v>5411</v>
      </c>
      <c r="D2801" s="37" t="s">
        <v>5410</v>
      </c>
      <c r="E2801" s="38"/>
      <c r="F2801" s="37"/>
      <c r="G2801" s="37" t="s">
        <v>26</v>
      </c>
      <c r="H2801" s="37"/>
      <c r="I2801" s="37"/>
      <c r="J2801" s="37"/>
      <c r="K2801" s="37"/>
      <c r="L2801" s="37"/>
      <c r="M2801" s="38"/>
      <c r="N2801" s="61" t="s">
        <v>35</v>
      </c>
      <c r="O2801" s="59"/>
    </row>
    <row r="2802" ht="24" customHeight="1" spans="1:15">
      <c r="A2802" s="52">
        <v>3105040040200</v>
      </c>
      <c r="B2802" s="37" t="s">
        <v>5412</v>
      </c>
      <c r="C2802" s="37" t="s">
        <v>5413</v>
      </c>
      <c r="D2802" s="37" t="s">
        <v>5412</v>
      </c>
      <c r="E2802" s="38"/>
      <c r="F2802" s="37"/>
      <c r="G2802" s="37" t="s">
        <v>26</v>
      </c>
      <c r="H2802" s="37"/>
      <c r="I2802" s="37"/>
      <c r="J2802" s="37"/>
      <c r="K2802" s="37"/>
      <c r="L2802" s="37"/>
      <c r="M2802" s="38"/>
      <c r="N2802" s="61" t="s">
        <v>35</v>
      </c>
      <c r="O2802" s="59"/>
    </row>
    <row r="2803" ht="24" customHeight="1" spans="1:15">
      <c r="A2803" s="52">
        <v>3105040040300</v>
      </c>
      <c r="B2803" s="37" t="s">
        <v>5414</v>
      </c>
      <c r="C2803" s="37" t="s">
        <v>5415</v>
      </c>
      <c r="D2803" s="37" t="s">
        <v>5414</v>
      </c>
      <c r="E2803" s="38"/>
      <c r="F2803" s="37"/>
      <c r="G2803" s="37" t="s">
        <v>26</v>
      </c>
      <c r="H2803" s="37"/>
      <c r="I2803" s="37"/>
      <c r="J2803" s="37"/>
      <c r="K2803" s="37"/>
      <c r="L2803" s="37"/>
      <c r="M2803" s="38"/>
      <c r="N2803" s="61" t="s">
        <v>35</v>
      </c>
      <c r="O2803" s="59"/>
    </row>
    <row r="2804" ht="20" customHeight="1" spans="1:15">
      <c r="A2804" s="67"/>
      <c r="B2804" s="31"/>
      <c r="C2804" s="33">
        <v>310505</v>
      </c>
      <c r="D2804" s="33" t="s">
        <v>5416</v>
      </c>
      <c r="E2804" s="34"/>
      <c r="F2804" s="31"/>
      <c r="G2804" s="31"/>
      <c r="H2804" s="84"/>
      <c r="I2804" s="84"/>
      <c r="J2804" s="84"/>
      <c r="K2804" s="84"/>
      <c r="L2804" s="84"/>
      <c r="M2804" s="34"/>
      <c r="N2804" s="103"/>
      <c r="O2804" s="59"/>
    </row>
    <row r="2805" ht="48" customHeight="1" spans="1:15">
      <c r="A2805" s="52">
        <v>3105050010000</v>
      </c>
      <c r="B2805" s="37" t="s">
        <v>5417</v>
      </c>
      <c r="C2805" s="37">
        <v>310505001</v>
      </c>
      <c r="D2805" s="37" t="s">
        <v>5417</v>
      </c>
      <c r="E2805" s="38" t="s">
        <v>5418</v>
      </c>
      <c r="F2805" s="37" t="s">
        <v>5419</v>
      </c>
      <c r="G2805" s="37" t="s">
        <v>26</v>
      </c>
      <c r="H2805" s="37"/>
      <c r="I2805" s="37"/>
      <c r="J2805" s="37"/>
      <c r="K2805" s="37"/>
      <c r="L2805" s="37"/>
      <c r="M2805" s="38"/>
      <c r="N2805" s="61" t="s">
        <v>35</v>
      </c>
      <c r="O2805" s="59"/>
    </row>
    <row r="2806" ht="48" customHeight="1" spans="1:15">
      <c r="A2806" s="52">
        <v>3105050010100</v>
      </c>
      <c r="B2806" s="37" t="s">
        <v>5420</v>
      </c>
      <c r="C2806" s="37" t="s">
        <v>5421</v>
      </c>
      <c r="D2806" s="37" t="s">
        <v>5422</v>
      </c>
      <c r="E2806" s="38" t="s">
        <v>5423</v>
      </c>
      <c r="F2806" s="37"/>
      <c r="G2806" s="37" t="s">
        <v>26</v>
      </c>
      <c r="H2806" s="37"/>
      <c r="I2806" s="37"/>
      <c r="J2806" s="37"/>
      <c r="K2806" s="37"/>
      <c r="L2806" s="37"/>
      <c r="M2806" s="38"/>
      <c r="N2806" s="61" t="s">
        <v>35</v>
      </c>
      <c r="O2806" s="59"/>
    </row>
    <row r="2807" ht="60" customHeight="1" spans="1:15">
      <c r="A2807" s="52">
        <v>3105050010200</v>
      </c>
      <c r="B2807" s="37" t="s">
        <v>5424</v>
      </c>
      <c r="C2807" s="37" t="s">
        <v>5425</v>
      </c>
      <c r="D2807" s="37" t="s">
        <v>5426</v>
      </c>
      <c r="E2807" s="38" t="s">
        <v>5427</v>
      </c>
      <c r="F2807" s="37"/>
      <c r="G2807" s="37" t="s">
        <v>26</v>
      </c>
      <c r="H2807" s="37"/>
      <c r="I2807" s="37"/>
      <c r="J2807" s="37"/>
      <c r="K2807" s="37"/>
      <c r="L2807" s="37"/>
      <c r="M2807" s="38"/>
      <c r="N2807" s="61" t="s">
        <v>35</v>
      </c>
      <c r="O2807" s="59"/>
    </row>
    <row r="2808" ht="24" customHeight="1" spans="1:15">
      <c r="A2808" s="52">
        <v>3105050020000</v>
      </c>
      <c r="B2808" s="37" t="s">
        <v>5428</v>
      </c>
      <c r="C2808" s="37">
        <v>310505002</v>
      </c>
      <c r="D2808" s="37" t="s">
        <v>5428</v>
      </c>
      <c r="E2808" s="38" t="s">
        <v>5429</v>
      </c>
      <c r="F2808" s="37" t="s">
        <v>5430</v>
      </c>
      <c r="G2808" s="37" t="s">
        <v>26</v>
      </c>
      <c r="H2808" s="37"/>
      <c r="I2808" s="37"/>
      <c r="J2808" s="37"/>
      <c r="K2808" s="37"/>
      <c r="L2808" s="37"/>
      <c r="M2808" s="38"/>
      <c r="N2808" s="61" t="s">
        <v>35</v>
      </c>
      <c r="O2808" s="59"/>
    </row>
    <row r="2809" ht="28" customHeight="1" spans="1:15">
      <c r="A2809" s="52">
        <v>3105050020100</v>
      </c>
      <c r="B2809" s="37" t="s">
        <v>5431</v>
      </c>
      <c r="C2809" s="37" t="s">
        <v>5432</v>
      </c>
      <c r="D2809" s="37" t="s">
        <v>5431</v>
      </c>
      <c r="E2809" s="38"/>
      <c r="F2809" s="37"/>
      <c r="G2809" s="37" t="s">
        <v>26</v>
      </c>
      <c r="H2809" s="37"/>
      <c r="I2809" s="37"/>
      <c r="J2809" s="37"/>
      <c r="K2809" s="37"/>
      <c r="L2809" s="37"/>
      <c r="M2809" s="38"/>
      <c r="N2809" s="61" t="s">
        <v>35</v>
      </c>
      <c r="O2809" s="59"/>
    </row>
    <row r="2810" ht="24" customHeight="1" spans="1:15">
      <c r="A2810" s="52">
        <v>3105050020200</v>
      </c>
      <c r="B2810" s="37" t="s">
        <v>5433</v>
      </c>
      <c r="C2810" s="37" t="s">
        <v>5434</v>
      </c>
      <c r="D2810" s="37" t="s">
        <v>5433</v>
      </c>
      <c r="E2810" s="38"/>
      <c r="F2810" s="37"/>
      <c r="G2810" s="37" t="s">
        <v>26</v>
      </c>
      <c r="H2810" s="37"/>
      <c r="I2810" s="37"/>
      <c r="J2810" s="37"/>
      <c r="K2810" s="37"/>
      <c r="L2810" s="37"/>
      <c r="M2810" s="38"/>
      <c r="N2810" s="61" t="s">
        <v>35</v>
      </c>
      <c r="O2810" s="59"/>
    </row>
    <row r="2811" ht="24" customHeight="1" spans="1:15">
      <c r="A2811" s="52">
        <v>3105050020300</v>
      </c>
      <c r="B2811" s="37" t="s">
        <v>5435</v>
      </c>
      <c r="C2811" s="37" t="s">
        <v>5436</v>
      </c>
      <c r="D2811" s="37" t="s">
        <v>5435</v>
      </c>
      <c r="E2811" s="38"/>
      <c r="F2811" s="37"/>
      <c r="G2811" s="37" t="s">
        <v>26</v>
      </c>
      <c r="H2811" s="37"/>
      <c r="I2811" s="37"/>
      <c r="J2811" s="37"/>
      <c r="K2811" s="37"/>
      <c r="L2811" s="37"/>
      <c r="M2811" s="38"/>
      <c r="N2811" s="61" t="s">
        <v>35</v>
      </c>
      <c r="O2811" s="59"/>
    </row>
    <row r="2812" ht="19" customHeight="1" spans="1:15">
      <c r="A2812" s="52">
        <v>3105050030000</v>
      </c>
      <c r="B2812" s="37" t="s">
        <v>5437</v>
      </c>
      <c r="C2812" s="37">
        <v>310505003</v>
      </c>
      <c r="D2812" s="37" t="s">
        <v>5437</v>
      </c>
      <c r="E2812" s="38" t="s">
        <v>5438</v>
      </c>
      <c r="F2812" s="37" t="s">
        <v>5439</v>
      </c>
      <c r="G2812" s="37" t="s">
        <v>26</v>
      </c>
      <c r="H2812" s="36">
        <v>169</v>
      </c>
      <c r="I2812" s="36">
        <v>155</v>
      </c>
      <c r="J2812" s="36">
        <v>141</v>
      </c>
      <c r="K2812" s="36">
        <v>133</v>
      </c>
      <c r="L2812" s="36">
        <v>126</v>
      </c>
      <c r="M2812" s="38"/>
      <c r="N2812" s="87" t="s">
        <v>28</v>
      </c>
      <c r="O2812" s="88" t="s">
        <v>670</v>
      </c>
    </row>
    <row r="2813" ht="36" customHeight="1" spans="1:15">
      <c r="A2813" s="52">
        <v>3105050040000</v>
      </c>
      <c r="B2813" s="37" t="s">
        <v>5440</v>
      </c>
      <c r="C2813" s="37">
        <v>310505004</v>
      </c>
      <c r="D2813" s="37" t="s">
        <v>5440</v>
      </c>
      <c r="E2813" s="38" t="s">
        <v>5441</v>
      </c>
      <c r="F2813" s="37" t="s">
        <v>5442</v>
      </c>
      <c r="G2813" s="37" t="s">
        <v>5443</v>
      </c>
      <c r="H2813" s="37">
        <v>30</v>
      </c>
      <c r="I2813" s="37">
        <v>27</v>
      </c>
      <c r="J2813" s="37">
        <v>25</v>
      </c>
      <c r="K2813" s="37">
        <v>23</v>
      </c>
      <c r="L2813" s="37">
        <v>19.55</v>
      </c>
      <c r="M2813" s="38"/>
      <c r="N2813" s="61" t="s">
        <v>28</v>
      </c>
      <c r="O2813" s="59"/>
    </row>
    <row r="2814" ht="36" customHeight="1" spans="1:15">
      <c r="A2814" s="52">
        <v>3105050050000</v>
      </c>
      <c r="B2814" s="37" t="s">
        <v>5444</v>
      </c>
      <c r="C2814" s="37">
        <v>310505005</v>
      </c>
      <c r="D2814" s="37" t="s">
        <v>5444</v>
      </c>
      <c r="E2814" s="38" t="s">
        <v>5445</v>
      </c>
      <c r="F2814" s="37" t="s">
        <v>5446</v>
      </c>
      <c r="G2814" s="37" t="s">
        <v>5447</v>
      </c>
      <c r="H2814" s="37">
        <v>30</v>
      </c>
      <c r="I2814" s="37">
        <v>27</v>
      </c>
      <c r="J2814" s="37">
        <v>25</v>
      </c>
      <c r="K2814" s="37">
        <v>23</v>
      </c>
      <c r="L2814" s="37">
        <v>19.55</v>
      </c>
      <c r="M2814" s="38" t="s">
        <v>5448</v>
      </c>
      <c r="N2814" s="61" t="s">
        <v>28</v>
      </c>
      <c r="O2814" s="59"/>
    </row>
    <row r="2815" ht="24" customHeight="1" spans="1:15">
      <c r="A2815" s="52">
        <v>3105050050001</v>
      </c>
      <c r="B2815" s="37" t="s">
        <v>5449</v>
      </c>
      <c r="C2815" s="37" t="s">
        <v>5450</v>
      </c>
      <c r="D2815" s="37" t="s">
        <v>5449</v>
      </c>
      <c r="E2815" s="38"/>
      <c r="F2815" s="37"/>
      <c r="G2815" s="37" t="s">
        <v>5447</v>
      </c>
      <c r="H2815" s="37">
        <v>2.5</v>
      </c>
      <c r="I2815" s="37">
        <v>2.5</v>
      </c>
      <c r="J2815" s="37">
        <v>2.5</v>
      </c>
      <c r="K2815" s="37">
        <v>2.5</v>
      </c>
      <c r="L2815" s="37">
        <v>2.5</v>
      </c>
      <c r="M2815" s="38"/>
      <c r="N2815" s="61" t="s">
        <v>28</v>
      </c>
      <c r="O2815" s="59"/>
    </row>
    <row r="2816" ht="24" customHeight="1" spans="1:15">
      <c r="A2816" s="52">
        <v>3105050060000</v>
      </c>
      <c r="B2816" s="121" t="s">
        <v>16794</v>
      </c>
      <c r="C2816" s="37">
        <v>310505006</v>
      </c>
      <c r="D2816" s="37" t="s">
        <v>5452</v>
      </c>
      <c r="E2816" s="38" t="s">
        <v>5453</v>
      </c>
      <c r="F2816" s="37"/>
      <c r="G2816" s="37" t="s">
        <v>5443</v>
      </c>
      <c r="H2816" s="37">
        <v>30</v>
      </c>
      <c r="I2816" s="37">
        <v>27</v>
      </c>
      <c r="J2816" s="37">
        <v>25</v>
      </c>
      <c r="K2816" s="37">
        <v>23</v>
      </c>
      <c r="L2816" s="37">
        <v>19.55</v>
      </c>
      <c r="M2816" s="38" t="s">
        <v>5454</v>
      </c>
      <c r="N2816" s="61" t="s">
        <v>28</v>
      </c>
      <c r="O2816" s="59"/>
    </row>
    <row r="2817" ht="32" customHeight="1" spans="1:15">
      <c r="A2817" s="52">
        <v>3105050060001</v>
      </c>
      <c r="B2817" s="37" t="s">
        <v>5455</v>
      </c>
      <c r="C2817" s="37" t="s">
        <v>5456</v>
      </c>
      <c r="D2817" s="37" t="s">
        <v>5455</v>
      </c>
      <c r="E2817" s="38"/>
      <c r="F2817" s="37"/>
      <c r="G2817" s="37" t="s">
        <v>5443</v>
      </c>
      <c r="H2817" s="37">
        <v>2.5</v>
      </c>
      <c r="I2817" s="37">
        <v>2.5</v>
      </c>
      <c r="J2817" s="37">
        <v>2.5</v>
      </c>
      <c r="K2817" s="37">
        <v>2.5</v>
      </c>
      <c r="L2817" s="37">
        <v>2.5</v>
      </c>
      <c r="M2817" s="38"/>
      <c r="N2817" s="61" t="s">
        <v>28</v>
      </c>
      <c r="O2817" s="59"/>
    </row>
    <row r="2818" ht="25" customHeight="1" spans="1:15">
      <c r="A2818" s="67"/>
      <c r="B2818" s="31"/>
      <c r="C2818" s="33">
        <v>310506</v>
      </c>
      <c r="D2818" s="33" t="s">
        <v>5457</v>
      </c>
      <c r="E2818" s="34"/>
      <c r="F2818" s="31"/>
      <c r="G2818" s="31"/>
      <c r="H2818" s="84"/>
      <c r="I2818" s="84"/>
      <c r="J2818" s="84"/>
      <c r="K2818" s="84"/>
      <c r="L2818" s="84"/>
      <c r="M2818" s="34"/>
      <c r="N2818" s="103"/>
      <c r="O2818" s="59"/>
    </row>
    <row r="2819" ht="34" customHeight="1" spans="1:15">
      <c r="A2819" s="52">
        <v>3105060010000</v>
      </c>
      <c r="B2819" s="37" t="s">
        <v>5458</v>
      </c>
      <c r="C2819" s="37">
        <v>310506001</v>
      </c>
      <c r="D2819" s="37" t="s">
        <v>5458</v>
      </c>
      <c r="E2819" s="38" t="s">
        <v>5459</v>
      </c>
      <c r="F2819" s="37"/>
      <c r="G2819" s="37" t="s">
        <v>5460</v>
      </c>
      <c r="H2819" s="37">
        <v>22.8</v>
      </c>
      <c r="I2819" s="37">
        <v>20</v>
      </c>
      <c r="J2819" s="37">
        <v>19</v>
      </c>
      <c r="K2819" s="37">
        <v>17</v>
      </c>
      <c r="L2819" s="37">
        <v>14.45</v>
      </c>
      <c r="M2819" s="38" t="s">
        <v>5461</v>
      </c>
      <c r="N2819" s="61" t="s">
        <v>28</v>
      </c>
      <c r="O2819" s="59"/>
    </row>
    <row r="2820" ht="24" customHeight="1" spans="1:15">
      <c r="A2820" s="52">
        <v>3105060010000</v>
      </c>
      <c r="B2820" s="37" t="s">
        <v>5458</v>
      </c>
      <c r="C2820" s="37" t="s">
        <v>5462</v>
      </c>
      <c r="D2820" s="37" t="s">
        <v>5463</v>
      </c>
      <c r="E2820" s="38"/>
      <c r="F2820" s="37"/>
      <c r="G2820" s="37" t="s">
        <v>5460</v>
      </c>
      <c r="H2820" s="37">
        <v>22.8</v>
      </c>
      <c r="I2820" s="37">
        <v>20</v>
      </c>
      <c r="J2820" s="37">
        <v>19</v>
      </c>
      <c r="K2820" s="37">
        <v>17</v>
      </c>
      <c r="L2820" s="37">
        <v>14.45</v>
      </c>
      <c r="M2820" s="38"/>
      <c r="N2820" s="61" t="s">
        <v>28</v>
      </c>
      <c r="O2820" s="59"/>
    </row>
    <row r="2821" ht="24" customHeight="1" spans="1:15">
      <c r="A2821" s="52">
        <v>3105060010000</v>
      </c>
      <c r="B2821" s="37" t="s">
        <v>5458</v>
      </c>
      <c r="C2821" s="37" t="s">
        <v>5464</v>
      </c>
      <c r="D2821" s="37" t="s">
        <v>5465</v>
      </c>
      <c r="E2821" s="38"/>
      <c r="F2821" s="37"/>
      <c r="G2821" s="37" t="s">
        <v>5460</v>
      </c>
      <c r="H2821" s="37">
        <v>22.8</v>
      </c>
      <c r="I2821" s="37">
        <v>20</v>
      </c>
      <c r="J2821" s="37">
        <v>19</v>
      </c>
      <c r="K2821" s="37">
        <v>17</v>
      </c>
      <c r="L2821" s="37">
        <v>14.45</v>
      </c>
      <c r="M2821" s="38"/>
      <c r="N2821" s="61" t="s">
        <v>28</v>
      </c>
      <c r="O2821" s="59"/>
    </row>
    <row r="2822" ht="24" customHeight="1" spans="1:15">
      <c r="A2822" s="52">
        <v>3105060010000</v>
      </c>
      <c r="B2822" s="37" t="s">
        <v>5458</v>
      </c>
      <c r="C2822" s="37" t="s">
        <v>5466</v>
      </c>
      <c r="D2822" s="37" t="s">
        <v>5467</v>
      </c>
      <c r="E2822" s="38"/>
      <c r="F2822" s="37"/>
      <c r="G2822" s="37" t="s">
        <v>5460</v>
      </c>
      <c r="H2822" s="37">
        <v>22.8</v>
      </c>
      <c r="I2822" s="37">
        <v>20</v>
      </c>
      <c r="J2822" s="37">
        <v>19</v>
      </c>
      <c r="K2822" s="37">
        <v>17</v>
      </c>
      <c r="L2822" s="37">
        <v>14.45</v>
      </c>
      <c r="M2822" s="38"/>
      <c r="N2822" s="61" t="s">
        <v>28</v>
      </c>
      <c r="O2822" s="59"/>
    </row>
    <row r="2823" ht="30" customHeight="1" spans="1:15">
      <c r="A2823" s="52">
        <v>3105060010100</v>
      </c>
      <c r="B2823" s="37" t="s">
        <v>5468</v>
      </c>
      <c r="C2823" s="37" t="s">
        <v>5469</v>
      </c>
      <c r="D2823" s="37" t="s">
        <v>5468</v>
      </c>
      <c r="E2823" s="38"/>
      <c r="F2823" s="37"/>
      <c r="G2823" s="37" t="s">
        <v>5460</v>
      </c>
      <c r="H2823" s="37">
        <v>22.8</v>
      </c>
      <c r="I2823" s="37">
        <v>20</v>
      </c>
      <c r="J2823" s="37">
        <v>19</v>
      </c>
      <c r="K2823" s="37">
        <v>17</v>
      </c>
      <c r="L2823" s="37">
        <v>14.45</v>
      </c>
      <c r="M2823" s="38"/>
      <c r="N2823" s="61" t="s">
        <v>28</v>
      </c>
      <c r="O2823" s="59"/>
    </row>
    <row r="2824" ht="19" customHeight="1" spans="1:15">
      <c r="A2824" s="52">
        <v>3105060020000</v>
      </c>
      <c r="B2824" s="37" t="s">
        <v>5470</v>
      </c>
      <c r="C2824" s="37">
        <v>310506002</v>
      </c>
      <c r="D2824" s="37" t="s">
        <v>5470</v>
      </c>
      <c r="E2824" s="38"/>
      <c r="F2824" s="37"/>
      <c r="G2824" s="37" t="s">
        <v>26</v>
      </c>
      <c r="H2824" s="37"/>
      <c r="I2824" s="37"/>
      <c r="J2824" s="37"/>
      <c r="K2824" s="37"/>
      <c r="L2824" s="37"/>
      <c r="M2824" s="38"/>
      <c r="N2824" s="61" t="s">
        <v>35</v>
      </c>
      <c r="O2824" s="59"/>
    </row>
    <row r="2825" ht="19" customHeight="1" spans="1:15">
      <c r="A2825" s="52">
        <v>3105060030000</v>
      </c>
      <c r="B2825" s="37" t="s">
        <v>5471</v>
      </c>
      <c r="C2825" s="37">
        <v>310506003</v>
      </c>
      <c r="D2825" s="37" t="s">
        <v>5471</v>
      </c>
      <c r="E2825" s="38"/>
      <c r="F2825" s="37"/>
      <c r="G2825" s="37" t="s">
        <v>5460</v>
      </c>
      <c r="H2825" s="37">
        <v>7.8</v>
      </c>
      <c r="I2825" s="37">
        <v>7</v>
      </c>
      <c r="J2825" s="37">
        <v>6.5</v>
      </c>
      <c r="K2825" s="37">
        <v>6</v>
      </c>
      <c r="L2825" s="37">
        <v>5.1</v>
      </c>
      <c r="M2825" s="38"/>
      <c r="N2825" s="61" t="s">
        <v>28</v>
      </c>
      <c r="O2825" s="59"/>
    </row>
    <row r="2826" ht="23" customHeight="1" spans="1:15">
      <c r="A2826" s="67"/>
      <c r="B2826" s="31"/>
      <c r="C2826" s="33">
        <v>310507</v>
      </c>
      <c r="D2826" s="33" t="s">
        <v>5472</v>
      </c>
      <c r="E2826" s="34"/>
      <c r="F2826" s="31"/>
      <c r="G2826" s="31"/>
      <c r="H2826" s="84"/>
      <c r="I2826" s="84"/>
      <c r="J2826" s="84"/>
      <c r="K2826" s="84"/>
      <c r="L2826" s="84"/>
      <c r="M2826" s="34"/>
      <c r="N2826" s="103"/>
      <c r="O2826" s="59"/>
    </row>
    <row r="2827" ht="28" customHeight="1" spans="1:15">
      <c r="A2827" s="52">
        <v>3105070010000</v>
      </c>
      <c r="B2827" s="37" t="s">
        <v>16795</v>
      </c>
      <c r="C2827" s="37">
        <v>310507001</v>
      </c>
      <c r="D2827" s="37" t="s">
        <v>5474</v>
      </c>
      <c r="E2827" s="38" t="s">
        <v>5475</v>
      </c>
      <c r="F2827" s="37"/>
      <c r="G2827" s="37" t="s">
        <v>26</v>
      </c>
      <c r="H2827" s="37">
        <v>13.2</v>
      </c>
      <c r="I2827" s="37">
        <v>12</v>
      </c>
      <c r="J2827" s="37">
        <v>11</v>
      </c>
      <c r="K2827" s="37">
        <v>10</v>
      </c>
      <c r="L2827" s="37">
        <v>8.5</v>
      </c>
      <c r="M2827" s="38"/>
      <c r="N2827" s="61" t="s">
        <v>28</v>
      </c>
      <c r="O2827" s="59"/>
    </row>
    <row r="2828" ht="87" customHeight="1" spans="1:15">
      <c r="A2828" s="52">
        <v>3105070020000</v>
      </c>
      <c r="B2828" s="37" t="s">
        <v>16796</v>
      </c>
      <c r="C2828" s="37">
        <v>310507002</v>
      </c>
      <c r="D2828" s="37" t="s">
        <v>5477</v>
      </c>
      <c r="E2828" s="38" t="s">
        <v>5478</v>
      </c>
      <c r="F2828" s="37" t="s">
        <v>5479</v>
      </c>
      <c r="G2828" s="37" t="s">
        <v>26</v>
      </c>
      <c r="H2828" s="37">
        <v>339.6</v>
      </c>
      <c r="I2828" s="37">
        <v>297</v>
      </c>
      <c r="J2828" s="37">
        <v>283</v>
      </c>
      <c r="K2828" s="37">
        <v>270</v>
      </c>
      <c r="L2828" s="37">
        <v>229.5</v>
      </c>
      <c r="M2828" s="38" t="s">
        <v>5480</v>
      </c>
      <c r="N2828" s="61" t="s">
        <v>28</v>
      </c>
      <c r="O2828" s="59"/>
    </row>
    <row r="2829" ht="48" customHeight="1" spans="1:15">
      <c r="A2829" s="52">
        <v>3105070020001</v>
      </c>
      <c r="B2829" s="37" t="s">
        <v>5481</v>
      </c>
      <c r="C2829" s="37" t="s">
        <v>5482</v>
      </c>
      <c r="D2829" s="37" t="s">
        <v>5483</v>
      </c>
      <c r="E2829" s="38"/>
      <c r="F2829" s="37"/>
      <c r="G2829" s="37" t="s">
        <v>26</v>
      </c>
      <c r="H2829" s="37">
        <v>23</v>
      </c>
      <c r="I2829" s="37">
        <v>23</v>
      </c>
      <c r="J2829" s="37">
        <v>23</v>
      </c>
      <c r="K2829" s="37">
        <v>23</v>
      </c>
      <c r="L2829" s="37">
        <v>23</v>
      </c>
      <c r="M2829" s="38"/>
      <c r="N2829" s="61" t="s">
        <v>28</v>
      </c>
      <c r="O2829" s="59"/>
    </row>
    <row r="2830" ht="48" customHeight="1" spans="1:15">
      <c r="A2830" s="52">
        <v>3105070020100</v>
      </c>
      <c r="B2830" s="37" t="s">
        <v>5484</v>
      </c>
      <c r="C2830" s="37" t="s">
        <v>5485</v>
      </c>
      <c r="D2830" s="37" t="s">
        <v>5486</v>
      </c>
      <c r="E2830" s="38" t="s">
        <v>5487</v>
      </c>
      <c r="F2830" s="37"/>
      <c r="G2830" s="37" t="s">
        <v>26</v>
      </c>
      <c r="H2830" s="37">
        <v>339.6</v>
      </c>
      <c r="I2830" s="37">
        <v>297</v>
      </c>
      <c r="J2830" s="37">
        <v>283</v>
      </c>
      <c r="K2830" s="37">
        <v>270</v>
      </c>
      <c r="L2830" s="37">
        <v>229.5</v>
      </c>
      <c r="M2830" s="38"/>
      <c r="N2830" s="61" t="s">
        <v>28</v>
      </c>
      <c r="O2830" s="59"/>
    </row>
    <row r="2831" ht="36" customHeight="1" spans="1:15">
      <c r="A2831" s="52">
        <v>3105070020200</v>
      </c>
      <c r="B2831" s="37" t="s">
        <v>5488</v>
      </c>
      <c r="C2831" s="37" t="s">
        <v>5489</v>
      </c>
      <c r="D2831" s="37" t="s">
        <v>5490</v>
      </c>
      <c r="E2831" s="38" t="s">
        <v>5491</v>
      </c>
      <c r="F2831" s="37"/>
      <c r="G2831" s="37" t="s">
        <v>26</v>
      </c>
      <c r="H2831" s="37">
        <v>339.6</v>
      </c>
      <c r="I2831" s="37">
        <v>297</v>
      </c>
      <c r="J2831" s="37">
        <v>283</v>
      </c>
      <c r="K2831" s="37">
        <v>270</v>
      </c>
      <c r="L2831" s="37">
        <v>229.5</v>
      </c>
      <c r="M2831" s="38"/>
      <c r="N2831" s="61" t="s">
        <v>28</v>
      </c>
      <c r="O2831" s="59"/>
    </row>
    <row r="2832" ht="24" customHeight="1" spans="1:15">
      <c r="A2832" s="52">
        <v>3105070020000</v>
      </c>
      <c r="B2832" s="37" t="s">
        <v>16796</v>
      </c>
      <c r="C2832" s="37" t="s">
        <v>5492</v>
      </c>
      <c r="D2832" s="37" t="s">
        <v>5493</v>
      </c>
      <c r="E2832" s="38" t="s">
        <v>5494</v>
      </c>
      <c r="F2832" s="37"/>
      <c r="G2832" s="37" t="s">
        <v>26</v>
      </c>
      <c r="H2832" s="37">
        <v>339.6</v>
      </c>
      <c r="I2832" s="37">
        <v>297</v>
      </c>
      <c r="J2832" s="37">
        <v>283</v>
      </c>
      <c r="K2832" s="37">
        <v>270</v>
      </c>
      <c r="L2832" s="37">
        <v>229.5</v>
      </c>
      <c r="M2832" s="38"/>
      <c r="N2832" s="61" t="s">
        <v>28</v>
      </c>
      <c r="O2832" s="59"/>
    </row>
    <row r="2833" ht="19" customHeight="1" spans="1:15">
      <c r="A2833" s="52">
        <v>3105070030000</v>
      </c>
      <c r="B2833" s="37" t="s">
        <v>5495</v>
      </c>
      <c r="C2833" s="37">
        <v>310507003</v>
      </c>
      <c r="D2833" s="37" t="s">
        <v>5495</v>
      </c>
      <c r="E2833" s="38" t="s">
        <v>5496</v>
      </c>
      <c r="F2833" s="37" t="s">
        <v>5497</v>
      </c>
      <c r="G2833" s="37" t="s">
        <v>26</v>
      </c>
      <c r="H2833" s="37">
        <v>13.2</v>
      </c>
      <c r="I2833" s="37">
        <v>12</v>
      </c>
      <c r="J2833" s="37">
        <v>11</v>
      </c>
      <c r="K2833" s="37">
        <v>10</v>
      </c>
      <c r="L2833" s="37">
        <v>8.5</v>
      </c>
      <c r="M2833" s="38"/>
      <c r="N2833" s="61" t="s">
        <v>28</v>
      </c>
      <c r="O2833" s="59"/>
    </row>
    <row r="2834" ht="24" customHeight="1" spans="1:15">
      <c r="A2834" s="52">
        <v>3105070040000</v>
      </c>
      <c r="B2834" s="37" t="s">
        <v>5498</v>
      </c>
      <c r="C2834" s="37">
        <v>310507004</v>
      </c>
      <c r="D2834" s="37" t="s">
        <v>5498</v>
      </c>
      <c r="E2834" s="38" t="s">
        <v>5499</v>
      </c>
      <c r="F2834" s="37" t="s">
        <v>5500</v>
      </c>
      <c r="G2834" s="37" t="s">
        <v>26</v>
      </c>
      <c r="H2834" s="37">
        <v>12</v>
      </c>
      <c r="I2834" s="37">
        <v>11</v>
      </c>
      <c r="J2834" s="37">
        <v>10</v>
      </c>
      <c r="K2834" s="37">
        <v>9</v>
      </c>
      <c r="L2834" s="37">
        <v>7.65</v>
      </c>
      <c r="M2834" s="38"/>
      <c r="N2834" s="61" t="s">
        <v>28</v>
      </c>
      <c r="O2834" s="59"/>
    </row>
    <row r="2835" ht="19" customHeight="1" spans="1:15">
      <c r="A2835" s="52">
        <v>3105070050000</v>
      </c>
      <c r="B2835" s="37" t="s">
        <v>5501</v>
      </c>
      <c r="C2835" s="37">
        <v>310507005</v>
      </c>
      <c r="D2835" s="37" t="s">
        <v>5501</v>
      </c>
      <c r="E2835" s="38" t="s">
        <v>5502</v>
      </c>
      <c r="F2835" s="37" t="s">
        <v>5503</v>
      </c>
      <c r="G2835" s="37" t="s">
        <v>26</v>
      </c>
      <c r="H2835" s="37">
        <v>12</v>
      </c>
      <c r="I2835" s="37">
        <v>11</v>
      </c>
      <c r="J2835" s="37">
        <v>10</v>
      </c>
      <c r="K2835" s="37">
        <v>9</v>
      </c>
      <c r="L2835" s="37">
        <v>7.65</v>
      </c>
      <c r="M2835" s="38"/>
      <c r="N2835" s="61" t="s">
        <v>28</v>
      </c>
      <c r="O2835" s="59"/>
    </row>
    <row r="2836" ht="19" customHeight="1" spans="1:15">
      <c r="A2836" s="52">
        <v>3105070060000</v>
      </c>
      <c r="B2836" s="37" t="s">
        <v>5504</v>
      </c>
      <c r="C2836" s="37">
        <v>310507006</v>
      </c>
      <c r="D2836" s="37" t="s">
        <v>5504</v>
      </c>
      <c r="E2836" s="38" t="s">
        <v>5505</v>
      </c>
      <c r="F2836" s="37" t="s">
        <v>5503</v>
      </c>
      <c r="G2836" s="37" t="s">
        <v>26</v>
      </c>
      <c r="H2836" s="37">
        <v>19.2</v>
      </c>
      <c r="I2836" s="37">
        <v>17</v>
      </c>
      <c r="J2836" s="37">
        <v>16</v>
      </c>
      <c r="K2836" s="37">
        <v>15</v>
      </c>
      <c r="L2836" s="37">
        <v>12.75</v>
      </c>
      <c r="M2836" s="38" t="s">
        <v>5506</v>
      </c>
      <c r="N2836" s="61" t="s">
        <v>28</v>
      </c>
      <c r="O2836" s="59"/>
    </row>
    <row r="2837" ht="24" customHeight="1" spans="1:15">
      <c r="A2837" s="52">
        <v>3105070060001</v>
      </c>
      <c r="B2837" s="37" t="s">
        <v>5507</v>
      </c>
      <c r="C2837" s="37" t="s">
        <v>5508</v>
      </c>
      <c r="D2837" s="37" t="s">
        <v>5507</v>
      </c>
      <c r="E2837" s="38"/>
      <c r="F2837" s="37"/>
      <c r="G2837" s="37" t="s">
        <v>26</v>
      </c>
      <c r="H2837" s="37">
        <v>8</v>
      </c>
      <c r="I2837" s="37">
        <v>8</v>
      </c>
      <c r="J2837" s="37">
        <v>8</v>
      </c>
      <c r="K2837" s="37">
        <v>8</v>
      </c>
      <c r="L2837" s="37">
        <v>8</v>
      </c>
      <c r="M2837" s="38"/>
      <c r="N2837" s="61" t="s">
        <v>28</v>
      </c>
      <c r="O2837" s="59"/>
    </row>
    <row r="2838" ht="24" customHeight="1" spans="1:15">
      <c r="A2838" s="52">
        <v>3105070060100</v>
      </c>
      <c r="B2838" s="37" t="s">
        <v>5509</v>
      </c>
      <c r="C2838" s="37" t="s">
        <v>5510</v>
      </c>
      <c r="D2838" s="37" t="s">
        <v>5509</v>
      </c>
      <c r="E2838" s="38"/>
      <c r="F2838" s="37"/>
      <c r="G2838" s="37" t="s">
        <v>26</v>
      </c>
      <c r="H2838" s="37">
        <v>19.2</v>
      </c>
      <c r="I2838" s="37">
        <v>17</v>
      </c>
      <c r="J2838" s="37">
        <v>16</v>
      </c>
      <c r="K2838" s="37">
        <v>15</v>
      </c>
      <c r="L2838" s="37">
        <v>12.75</v>
      </c>
      <c r="M2838" s="38"/>
      <c r="N2838" s="61" t="s">
        <v>28</v>
      </c>
      <c r="O2838" s="59"/>
    </row>
    <row r="2839" ht="19" customHeight="1" spans="1:15">
      <c r="A2839" s="52">
        <v>3105070070000</v>
      </c>
      <c r="B2839" s="37" t="s">
        <v>16797</v>
      </c>
      <c r="C2839" s="37">
        <v>310507007</v>
      </c>
      <c r="D2839" s="37" t="s">
        <v>5512</v>
      </c>
      <c r="E2839" s="38" t="s">
        <v>5513</v>
      </c>
      <c r="F2839" s="37"/>
      <c r="G2839" s="37" t="s">
        <v>26</v>
      </c>
      <c r="H2839" s="37">
        <v>38.4</v>
      </c>
      <c r="I2839" s="37">
        <v>35</v>
      </c>
      <c r="J2839" s="37">
        <v>32</v>
      </c>
      <c r="K2839" s="37">
        <v>30</v>
      </c>
      <c r="L2839" s="37">
        <v>25.5</v>
      </c>
      <c r="M2839" s="38"/>
      <c r="N2839" s="61" t="s">
        <v>28</v>
      </c>
      <c r="O2839" s="59"/>
    </row>
    <row r="2840" ht="19" customHeight="1" spans="1:15">
      <c r="A2840" s="67"/>
      <c r="B2840" s="31"/>
      <c r="C2840" s="33">
        <v>310508</v>
      </c>
      <c r="D2840" s="33" t="s">
        <v>5514</v>
      </c>
      <c r="E2840" s="34"/>
      <c r="F2840" s="31"/>
      <c r="G2840" s="31"/>
      <c r="H2840" s="84"/>
      <c r="I2840" s="84"/>
      <c r="J2840" s="84"/>
      <c r="K2840" s="84"/>
      <c r="L2840" s="84"/>
      <c r="M2840" s="34"/>
      <c r="N2840" s="103"/>
      <c r="O2840" s="59"/>
    </row>
    <row r="2841" ht="24" customHeight="1" spans="1:15">
      <c r="A2841" s="52">
        <v>3105080010000</v>
      </c>
      <c r="B2841" s="37" t="s">
        <v>16798</v>
      </c>
      <c r="C2841" s="37">
        <v>310508001</v>
      </c>
      <c r="D2841" s="37" t="s">
        <v>5516</v>
      </c>
      <c r="E2841" s="38" t="s">
        <v>5517</v>
      </c>
      <c r="F2841" s="37"/>
      <c r="G2841" s="37" t="s">
        <v>26</v>
      </c>
      <c r="H2841" s="36">
        <v>29</v>
      </c>
      <c r="I2841" s="36">
        <v>27</v>
      </c>
      <c r="J2841" s="36">
        <v>24</v>
      </c>
      <c r="K2841" s="36">
        <v>22</v>
      </c>
      <c r="L2841" s="36">
        <v>21</v>
      </c>
      <c r="M2841" s="38"/>
      <c r="N2841" s="61" t="s">
        <v>35</v>
      </c>
      <c r="O2841" s="59" t="s">
        <v>1155</v>
      </c>
    </row>
    <row r="2842" ht="24" customHeight="1" spans="1:15">
      <c r="A2842" s="52">
        <v>3105080010100</v>
      </c>
      <c r="B2842" s="37" t="s">
        <v>5518</v>
      </c>
      <c r="C2842" s="37" t="s">
        <v>5519</v>
      </c>
      <c r="D2842" s="37" t="s">
        <v>5518</v>
      </c>
      <c r="E2842" s="38"/>
      <c r="F2842" s="37"/>
      <c r="G2842" s="37" t="s">
        <v>26</v>
      </c>
      <c r="H2842" s="36">
        <v>29</v>
      </c>
      <c r="I2842" s="36">
        <v>27</v>
      </c>
      <c r="J2842" s="36">
        <v>24</v>
      </c>
      <c r="K2842" s="36">
        <v>22</v>
      </c>
      <c r="L2842" s="36">
        <v>21</v>
      </c>
      <c r="M2842" s="38"/>
      <c r="N2842" s="61" t="s">
        <v>35</v>
      </c>
      <c r="O2842" s="59" t="s">
        <v>1155</v>
      </c>
    </row>
    <row r="2843" ht="24" customHeight="1" spans="1:15">
      <c r="A2843" s="52">
        <v>3105080010200</v>
      </c>
      <c r="B2843" s="37" t="s">
        <v>5520</v>
      </c>
      <c r="C2843" s="37" t="s">
        <v>5521</v>
      </c>
      <c r="D2843" s="37" t="s">
        <v>5520</v>
      </c>
      <c r="E2843" s="38"/>
      <c r="F2843" s="37"/>
      <c r="G2843" s="37" t="s">
        <v>26</v>
      </c>
      <c r="H2843" s="36">
        <v>29</v>
      </c>
      <c r="I2843" s="36">
        <v>27</v>
      </c>
      <c r="J2843" s="36">
        <v>24</v>
      </c>
      <c r="K2843" s="36">
        <v>22</v>
      </c>
      <c r="L2843" s="36">
        <v>21</v>
      </c>
      <c r="M2843" s="38"/>
      <c r="N2843" s="61" t="s">
        <v>35</v>
      </c>
      <c r="O2843" s="59" t="s">
        <v>1155</v>
      </c>
    </row>
    <row r="2844" ht="22" customHeight="1" spans="1:15">
      <c r="A2844" s="52">
        <v>3105080010300</v>
      </c>
      <c r="B2844" s="37" t="s">
        <v>5522</v>
      </c>
      <c r="C2844" s="37" t="s">
        <v>5523</v>
      </c>
      <c r="D2844" s="37" t="s">
        <v>5522</v>
      </c>
      <c r="E2844" s="38"/>
      <c r="F2844" s="37"/>
      <c r="G2844" s="37" t="s">
        <v>26</v>
      </c>
      <c r="H2844" s="36">
        <v>29</v>
      </c>
      <c r="I2844" s="36">
        <v>27</v>
      </c>
      <c r="J2844" s="36">
        <v>24</v>
      </c>
      <c r="K2844" s="36">
        <v>22</v>
      </c>
      <c r="L2844" s="36">
        <v>21</v>
      </c>
      <c r="M2844" s="38"/>
      <c r="N2844" s="61" t="s">
        <v>35</v>
      </c>
      <c r="O2844" s="59" t="s">
        <v>1155</v>
      </c>
    </row>
    <row r="2845" ht="19" customHeight="1" spans="1:15">
      <c r="A2845" s="52">
        <v>3105080020000</v>
      </c>
      <c r="B2845" s="37" t="s">
        <v>5524</v>
      </c>
      <c r="C2845" s="37">
        <v>310508002</v>
      </c>
      <c r="D2845" s="37" t="s">
        <v>5524</v>
      </c>
      <c r="E2845" s="38" t="s">
        <v>5525</v>
      </c>
      <c r="F2845" s="37"/>
      <c r="G2845" s="37" t="s">
        <v>26</v>
      </c>
      <c r="H2845" s="37">
        <v>7.8</v>
      </c>
      <c r="I2845" s="37">
        <v>7</v>
      </c>
      <c r="J2845" s="37">
        <v>6.5</v>
      </c>
      <c r="K2845" s="37">
        <v>6</v>
      </c>
      <c r="L2845" s="37">
        <v>5.1</v>
      </c>
      <c r="M2845" s="38"/>
      <c r="N2845" s="61" t="s">
        <v>28</v>
      </c>
      <c r="O2845" s="59"/>
    </row>
    <row r="2846" s="12" customFormat="1" ht="19" customHeight="1" spans="1:15">
      <c r="A2846" s="52">
        <v>3105080030000</v>
      </c>
      <c r="B2846" s="37" t="s">
        <v>5526</v>
      </c>
      <c r="C2846" s="37">
        <v>310508003</v>
      </c>
      <c r="D2846" s="37" t="s">
        <v>5526</v>
      </c>
      <c r="E2846" s="38"/>
      <c r="F2846" s="37"/>
      <c r="G2846" s="37" t="s">
        <v>5353</v>
      </c>
      <c r="H2846" s="37">
        <v>4</v>
      </c>
      <c r="I2846" s="37">
        <v>4</v>
      </c>
      <c r="J2846" s="37">
        <v>3</v>
      </c>
      <c r="K2846" s="37">
        <v>2</v>
      </c>
      <c r="L2846" s="37">
        <v>1.7</v>
      </c>
      <c r="M2846" s="38"/>
      <c r="N2846" s="61" t="s">
        <v>28</v>
      </c>
      <c r="O2846" s="59"/>
    </row>
    <row r="2847" ht="19" customHeight="1" spans="1:15">
      <c r="A2847" s="52">
        <v>3105080040000</v>
      </c>
      <c r="B2847" s="37" t="s">
        <v>5527</v>
      </c>
      <c r="C2847" s="37">
        <v>310508004</v>
      </c>
      <c r="D2847" s="37" t="s">
        <v>5527</v>
      </c>
      <c r="E2847" s="38" t="s">
        <v>5528</v>
      </c>
      <c r="F2847" s="37"/>
      <c r="G2847" s="37" t="s">
        <v>26</v>
      </c>
      <c r="H2847" s="37">
        <v>7.2</v>
      </c>
      <c r="I2847" s="37">
        <v>7</v>
      </c>
      <c r="J2847" s="37">
        <v>6</v>
      </c>
      <c r="K2847" s="37">
        <v>5</v>
      </c>
      <c r="L2847" s="37">
        <v>4.25</v>
      </c>
      <c r="M2847" s="38"/>
      <c r="N2847" s="61" t="s">
        <v>28</v>
      </c>
      <c r="O2847" s="59"/>
    </row>
    <row r="2848" ht="19" customHeight="1" spans="1:15">
      <c r="A2848" s="67"/>
      <c r="B2848" s="31"/>
      <c r="C2848" s="33">
        <v>310509</v>
      </c>
      <c r="D2848" s="33" t="s">
        <v>5529</v>
      </c>
      <c r="E2848" s="34"/>
      <c r="F2848" s="31"/>
      <c r="G2848" s="31"/>
      <c r="H2848" s="84"/>
      <c r="I2848" s="84"/>
      <c r="J2848" s="84"/>
      <c r="K2848" s="84"/>
      <c r="L2848" s="84"/>
      <c r="M2848" s="34"/>
      <c r="N2848" s="103"/>
      <c r="O2848" s="59"/>
    </row>
    <row r="2849" ht="19" customHeight="1" spans="1:15">
      <c r="A2849" s="52">
        <v>3105090010000</v>
      </c>
      <c r="B2849" s="37" t="s">
        <v>5530</v>
      </c>
      <c r="C2849" s="37">
        <v>310509001</v>
      </c>
      <c r="D2849" s="37" t="s">
        <v>5530</v>
      </c>
      <c r="E2849" s="38" t="s">
        <v>5531</v>
      </c>
      <c r="F2849" s="37"/>
      <c r="G2849" s="37" t="s">
        <v>26</v>
      </c>
      <c r="H2849" s="37">
        <v>120</v>
      </c>
      <c r="I2849" s="37">
        <v>105</v>
      </c>
      <c r="J2849" s="37">
        <v>100</v>
      </c>
      <c r="K2849" s="37">
        <v>92</v>
      </c>
      <c r="L2849" s="37">
        <v>78.2</v>
      </c>
      <c r="M2849" s="38" t="s">
        <v>5532</v>
      </c>
      <c r="N2849" s="122" t="s">
        <v>2417</v>
      </c>
      <c r="O2849" s="59"/>
    </row>
    <row r="2850" ht="24" customHeight="1" spans="1:15">
      <c r="A2850" s="52">
        <v>3105090010001</v>
      </c>
      <c r="B2850" s="37" t="s">
        <v>5533</v>
      </c>
      <c r="C2850" s="37" t="s">
        <v>5534</v>
      </c>
      <c r="D2850" s="37" t="s">
        <v>5533</v>
      </c>
      <c r="E2850" s="38"/>
      <c r="F2850" s="37"/>
      <c r="G2850" s="37" t="s">
        <v>26</v>
      </c>
      <c r="H2850" s="37">
        <v>14</v>
      </c>
      <c r="I2850" s="37">
        <v>14</v>
      </c>
      <c r="J2850" s="37">
        <v>14</v>
      </c>
      <c r="K2850" s="37">
        <v>14</v>
      </c>
      <c r="L2850" s="37">
        <v>14</v>
      </c>
      <c r="M2850" s="38"/>
      <c r="N2850" s="123" t="s">
        <v>2417</v>
      </c>
      <c r="O2850" s="59"/>
    </row>
    <row r="2851" ht="19" customHeight="1" spans="1:15">
      <c r="A2851" s="67"/>
      <c r="B2851" s="31"/>
      <c r="C2851" s="33">
        <v>310510</v>
      </c>
      <c r="D2851" s="33" t="s">
        <v>5535</v>
      </c>
      <c r="E2851" s="34"/>
      <c r="F2851" s="31"/>
      <c r="G2851" s="31"/>
      <c r="H2851" s="84"/>
      <c r="I2851" s="84"/>
      <c r="J2851" s="84"/>
      <c r="K2851" s="84"/>
      <c r="L2851" s="84"/>
      <c r="M2851" s="34"/>
      <c r="N2851" s="103"/>
      <c r="O2851" s="59"/>
    </row>
    <row r="2852" ht="19" customHeight="1" spans="1:15">
      <c r="A2852" s="52">
        <v>3105100010000</v>
      </c>
      <c r="B2852" s="37" t="s">
        <v>16799</v>
      </c>
      <c r="C2852" s="37">
        <v>310510001</v>
      </c>
      <c r="D2852" s="37" t="s">
        <v>5537</v>
      </c>
      <c r="E2852" s="38"/>
      <c r="F2852" s="37"/>
      <c r="G2852" s="37" t="s">
        <v>5353</v>
      </c>
      <c r="H2852" s="37">
        <v>3.6</v>
      </c>
      <c r="I2852" s="37">
        <v>3.5</v>
      </c>
      <c r="J2852" s="37">
        <v>3</v>
      </c>
      <c r="K2852" s="37">
        <v>3</v>
      </c>
      <c r="L2852" s="37">
        <v>2.55</v>
      </c>
      <c r="M2852" s="38"/>
      <c r="N2852" s="61" t="s">
        <v>28</v>
      </c>
      <c r="O2852" s="59"/>
    </row>
    <row r="2853" s="12" customFormat="1" ht="19" customHeight="1" spans="1:15">
      <c r="A2853" s="52">
        <v>3105100020000</v>
      </c>
      <c r="B2853" s="37" t="s">
        <v>5538</v>
      </c>
      <c r="C2853" s="37">
        <v>310510002</v>
      </c>
      <c r="D2853" s="37" t="s">
        <v>5538</v>
      </c>
      <c r="E2853" s="38" t="s">
        <v>5539</v>
      </c>
      <c r="F2853" s="37" t="s">
        <v>5540</v>
      </c>
      <c r="G2853" s="37" t="s">
        <v>5353</v>
      </c>
      <c r="H2853" s="37">
        <v>2.5</v>
      </c>
      <c r="I2853" s="37">
        <v>2.5</v>
      </c>
      <c r="J2853" s="37">
        <v>2</v>
      </c>
      <c r="K2853" s="37">
        <v>1</v>
      </c>
      <c r="L2853" s="37">
        <v>0.85</v>
      </c>
      <c r="M2853" s="38"/>
      <c r="N2853" s="61" t="s">
        <v>28</v>
      </c>
      <c r="O2853" s="59"/>
    </row>
    <row r="2854" s="12" customFormat="1" ht="19" customHeight="1" spans="1:15">
      <c r="A2854" s="52">
        <v>3105100020100</v>
      </c>
      <c r="B2854" s="37" t="s">
        <v>5541</v>
      </c>
      <c r="C2854" s="37" t="s">
        <v>5542</v>
      </c>
      <c r="D2854" s="37" t="s">
        <v>5541</v>
      </c>
      <c r="E2854" s="38"/>
      <c r="F2854" s="37"/>
      <c r="G2854" s="37" t="s">
        <v>5353</v>
      </c>
      <c r="H2854" s="37">
        <v>2.5</v>
      </c>
      <c r="I2854" s="37">
        <v>2.5</v>
      </c>
      <c r="J2854" s="37">
        <v>2</v>
      </c>
      <c r="K2854" s="37">
        <v>1</v>
      </c>
      <c r="L2854" s="37">
        <v>0.85</v>
      </c>
      <c r="M2854" s="38"/>
      <c r="N2854" s="61" t="s">
        <v>28</v>
      </c>
      <c r="O2854" s="59"/>
    </row>
    <row r="2855" s="12" customFormat="1" ht="19" customHeight="1" spans="1:15">
      <c r="A2855" s="52">
        <v>3105100020200</v>
      </c>
      <c r="B2855" s="37" t="s">
        <v>5543</v>
      </c>
      <c r="C2855" s="37" t="s">
        <v>5544</v>
      </c>
      <c r="D2855" s="37" t="s">
        <v>5543</v>
      </c>
      <c r="E2855" s="38"/>
      <c r="F2855" s="37"/>
      <c r="G2855" s="37" t="s">
        <v>5353</v>
      </c>
      <c r="H2855" s="37">
        <v>2.5</v>
      </c>
      <c r="I2855" s="37">
        <v>2.5</v>
      </c>
      <c r="J2855" s="37">
        <v>2</v>
      </c>
      <c r="K2855" s="37">
        <v>1</v>
      </c>
      <c r="L2855" s="37">
        <v>0.85</v>
      </c>
      <c r="M2855" s="38"/>
      <c r="N2855" s="61" t="s">
        <v>28</v>
      </c>
      <c r="O2855" s="59"/>
    </row>
    <row r="2856" s="12" customFormat="1" ht="19" customHeight="1" spans="1:15">
      <c r="A2856" s="52">
        <v>3105100020300</v>
      </c>
      <c r="B2856" s="37" t="s">
        <v>5545</v>
      </c>
      <c r="C2856" s="37" t="s">
        <v>5546</v>
      </c>
      <c r="D2856" s="37" t="s">
        <v>5545</v>
      </c>
      <c r="E2856" s="38"/>
      <c r="F2856" s="37"/>
      <c r="G2856" s="37" t="s">
        <v>5353</v>
      </c>
      <c r="H2856" s="37">
        <v>2.5</v>
      </c>
      <c r="I2856" s="37">
        <v>2.5</v>
      </c>
      <c r="J2856" s="37">
        <v>2</v>
      </c>
      <c r="K2856" s="37">
        <v>1</v>
      </c>
      <c r="L2856" s="37">
        <v>0.85</v>
      </c>
      <c r="M2856" s="38"/>
      <c r="N2856" s="61" t="s">
        <v>28</v>
      </c>
      <c r="O2856" s="59"/>
    </row>
    <row r="2857" ht="24" customHeight="1" spans="1:15">
      <c r="A2857" s="52">
        <v>3105100030000</v>
      </c>
      <c r="B2857" s="37" t="s">
        <v>5547</v>
      </c>
      <c r="C2857" s="37">
        <v>310510003</v>
      </c>
      <c r="D2857" s="37" t="s">
        <v>5547</v>
      </c>
      <c r="E2857" s="38" t="s">
        <v>5548</v>
      </c>
      <c r="F2857" s="37" t="s">
        <v>5549</v>
      </c>
      <c r="G2857" s="37" t="s">
        <v>5353</v>
      </c>
      <c r="H2857" s="37">
        <v>6</v>
      </c>
      <c r="I2857" s="37">
        <v>5.5</v>
      </c>
      <c r="J2857" s="37">
        <v>5</v>
      </c>
      <c r="K2857" s="37">
        <v>4.5</v>
      </c>
      <c r="L2857" s="79">
        <v>3.83</v>
      </c>
      <c r="M2857" s="38" t="s">
        <v>5550</v>
      </c>
      <c r="N2857" s="61" t="s">
        <v>28</v>
      </c>
      <c r="O2857" s="59"/>
    </row>
    <row r="2858" ht="24" customHeight="1" spans="1:15">
      <c r="A2858" s="52">
        <v>3105100030001</v>
      </c>
      <c r="B2858" s="37" t="s">
        <v>5551</v>
      </c>
      <c r="C2858" s="37" t="s">
        <v>5552</v>
      </c>
      <c r="D2858" s="37" t="s">
        <v>5551</v>
      </c>
      <c r="E2858" s="38"/>
      <c r="F2858" s="37"/>
      <c r="G2858" s="37" t="s">
        <v>5353</v>
      </c>
      <c r="H2858" s="37">
        <v>1</v>
      </c>
      <c r="I2858" s="37">
        <v>1</v>
      </c>
      <c r="J2858" s="37">
        <v>1</v>
      </c>
      <c r="K2858" s="37">
        <v>1</v>
      </c>
      <c r="L2858" s="37">
        <v>1</v>
      </c>
      <c r="M2858" s="38"/>
      <c r="N2858" s="61" t="s">
        <v>28</v>
      </c>
      <c r="O2858" s="59"/>
    </row>
    <row r="2859" ht="19" customHeight="1" spans="1:15">
      <c r="A2859" s="52">
        <v>3105100030100</v>
      </c>
      <c r="B2859" s="37" t="s">
        <v>5553</v>
      </c>
      <c r="C2859" s="37" t="s">
        <v>5554</v>
      </c>
      <c r="D2859" s="37" t="s">
        <v>5553</v>
      </c>
      <c r="E2859" s="38"/>
      <c r="F2859" s="37"/>
      <c r="G2859" s="37" t="s">
        <v>5353</v>
      </c>
      <c r="H2859" s="37">
        <v>6</v>
      </c>
      <c r="I2859" s="37">
        <v>5.5</v>
      </c>
      <c r="J2859" s="37">
        <v>5</v>
      </c>
      <c r="K2859" s="37">
        <v>4.5</v>
      </c>
      <c r="L2859" s="79">
        <v>3.83</v>
      </c>
      <c r="M2859" s="38"/>
      <c r="N2859" s="61" t="s">
        <v>28</v>
      </c>
      <c r="O2859" s="59"/>
    </row>
    <row r="2860" ht="19" customHeight="1" spans="1:15">
      <c r="A2860" s="52">
        <v>3105100030200</v>
      </c>
      <c r="B2860" s="37" t="s">
        <v>5555</v>
      </c>
      <c r="C2860" s="37" t="s">
        <v>5556</v>
      </c>
      <c r="D2860" s="37" t="s">
        <v>5555</v>
      </c>
      <c r="E2860" s="38"/>
      <c r="F2860" s="37"/>
      <c r="G2860" s="37" t="s">
        <v>5353</v>
      </c>
      <c r="H2860" s="37">
        <v>6</v>
      </c>
      <c r="I2860" s="37">
        <v>5.5</v>
      </c>
      <c r="J2860" s="37">
        <v>5</v>
      </c>
      <c r="K2860" s="37">
        <v>4.5</v>
      </c>
      <c r="L2860" s="79">
        <v>3.83</v>
      </c>
      <c r="M2860" s="38"/>
      <c r="N2860" s="61" t="s">
        <v>28</v>
      </c>
      <c r="O2860" s="59"/>
    </row>
    <row r="2861" ht="24" customHeight="1" spans="1:15">
      <c r="A2861" s="52">
        <v>3105100040000</v>
      </c>
      <c r="B2861" s="37" t="s">
        <v>5557</v>
      </c>
      <c r="C2861" s="37">
        <v>310510004</v>
      </c>
      <c r="D2861" s="37" t="s">
        <v>5557</v>
      </c>
      <c r="E2861" s="38" t="s">
        <v>5558</v>
      </c>
      <c r="F2861" s="37"/>
      <c r="G2861" s="37" t="s">
        <v>5353</v>
      </c>
      <c r="H2861" s="37">
        <v>3</v>
      </c>
      <c r="I2861" s="37">
        <v>3</v>
      </c>
      <c r="J2861" s="37">
        <v>2.5</v>
      </c>
      <c r="K2861" s="37">
        <v>2</v>
      </c>
      <c r="L2861" s="37">
        <v>1.7</v>
      </c>
      <c r="M2861" s="38"/>
      <c r="N2861" s="61" t="s">
        <v>35</v>
      </c>
      <c r="O2861" s="59"/>
    </row>
    <row r="2862" ht="24" customHeight="1" spans="1:15">
      <c r="A2862" s="52">
        <v>3105100040100</v>
      </c>
      <c r="B2862" s="37" t="s">
        <v>5559</v>
      </c>
      <c r="C2862" s="37" t="s">
        <v>5560</v>
      </c>
      <c r="D2862" s="37" t="s">
        <v>5559</v>
      </c>
      <c r="E2862" s="38"/>
      <c r="F2862" s="37"/>
      <c r="G2862" s="37" t="s">
        <v>5353</v>
      </c>
      <c r="H2862" s="37">
        <v>3</v>
      </c>
      <c r="I2862" s="37">
        <v>3</v>
      </c>
      <c r="J2862" s="37">
        <v>2.5</v>
      </c>
      <c r="K2862" s="37">
        <v>2</v>
      </c>
      <c r="L2862" s="37">
        <v>1.7</v>
      </c>
      <c r="M2862" s="38"/>
      <c r="N2862" s="61" t="s">
        <v>35</v>
      </c>
      <c r="O2862" s="59"/>
    </row>
    <row r="2863" ht="24" customHeight="1" spans="1:15">
      <c r="A2863" s="52">
        <v>3105100040200</v>
      </c>
      <c r="B2863" s="37" t="s">
        <v>5561</v>
      </c>
      <c r="C2863" s="37" t="s">
        <v>5562</v>
      </c>
      <c r="D2863" s="37" t="s">
        <v>5561</v>
      </c>
      <c r="E2863" s="38"/>
      <c r="F2863" s="37"/>
      <c r="G2863" s="37" t="s">
        <v>5353</v>
      </c>
      <c r="H2863" s="37">
        <v>3</v>
      </c>
      <c r="I2863" s="37">
        <v>3</v>
      </c>
      <c r="J2863" s="37">
        <v>2.5</v>
      </c>
      <c r="K2863" s="37">
        <v>2</v>
      </c>
      <c r="L2863" s="37">
        <v>1.7</v>
      </c>
      <c r="M2863" s="38"/>
      <c r="N2863" s="61" t="s">
        <v>35</v>
      </c>
      <c r="O2863" s="59"/>
    </row>
    <row r="2864" ht="19" customHeight="1" spans="1:15">
      <c r="A2864" s="52">
        <v>3105100050000</v>
      </c>
      <c r="B2864" s="37" t="s">
        <v>5563</v>
      </c>
      <c r="C2864" s="37">
        <v>310510005</v>
      </c>
      <c r="D2864" s="37" t="s">
        <v>5563</v>
      </c>
      <c r="E2864" s="38" t="s">
        <v>5564</v>
      </c>
      <c r="F2864" s="37"/>
      <c r="G2864" s="37" t="s">
        <v>5353</v>
      </c>
      <c r="H2864" s="37">
        <v>12</v>
      </c>
      <c r="I2864" s="37">
        <v>11</v>
      </c>
      <c r="J2864" s="37">
        <v>10</v>
      </c>
      <c r="K2864" s="37">
        <v>9</v>
      </c>
      <c r="L2864" s="37">
        <v>7.65</v>
      </c>
      <c r="M2864" s="38"/>
      <c r="N2864" s="61" t="s">
        <v>28</v>
      </c>
      <c r="O2864" s="59"/>
    </row>
    <row r="2865" ht="24" customHeight="1" spans="1:15">
      <c r="A2865" s="52">
        <v>3105100050100</v>
      </c>
      <c r="B2865" s="37" t="s">
        <v>5565</v>
      </c>
      <c r="C2865" s="37" t="s">
        <v>5566</v>
      </c>
      <c r="D2865" s="37" t="s">
        <v>5565</v>
      </c>
      <c r="E2865" s="38"/>
      <c r="F2865" s="37"/>
      <c r="G2865" s="37" t="s">
        <v>5353</v>
      </c>
      <c r="H2865" s="37">
        <v>12</v>
      </c>
      <c r="I2865" s="37">
        <v>11</v>
      </c>
      <c r="J2865" s="37">
        <v>10</v>
      </c>
      <c r="K2865" s="37">
        <v>9</v>
      </c>
      <c r="L2865" s="37">
        <v>7.65</v>
      </c>
      <c r="M2865" s="38"/>
      <c r="N2865" s="61" t="s">
        <v>28</v>
      </c>
      <c r="O2865" s="59"/>
    </row>
    <row r="2866" ht="19" customHeight="1" spans="1:15">
      <c r="A2866" s="52">
        <v>3105100060000</v>
      </c>
      <c r="B2866" s="37" t="s">
        <v>5567</v>
      </c>
      <c r="C2866" s="37">
        <v>310510006</v>
      </c>
      <c r="D2866" s="37" t="s">
        <v>5567</v>
      </c>
      <c r="E2866" s="38" t="s">
        <v>5568</v>
      </c>
      <c r="F2866" s="37"/>
      <c r="G2866" s="37" t="s">
        <v>5353</v>
      </c>
      <c r="H2866" s="37">
        <v>20.4</v>
      </c>
      <c r="I2866" s="37">
        <v>19</v>
      </c>
      <c r="J2866" s="37">
        <v>17</v>
      </c>
      <c r="K2866" s="37">
        <v>15</v>
      </c>
      <c r="L2866" s="37">
        <v>12.75</v>
      </c>
      <c r="M2866" s="38"/>
      <c r="N2866" s="61" t="s">
        <v>28</v>
      </c>
      <c r="O2866" s="59"/>
    </row>
    <row r="2867" ht="24" customHeight="1" spans="1:15">
      <c r="A2867" s="52">
        <v>3105100060100</v>
      </c>
      <c r="B2867" s="37" t="s">
        <v>5569</v>
      </c>
      <c r="C2867" s="37" t="s">
        <v>5570</v>
      </c>
      <c r="D2867" s="37" t="s">
        <v>5569</v>
      </c>
      <c r="E2867" s="38"/>
      <c r="F2867" s="37"/>
      <c r="G2867" s="37" t="s">
        <v>5353</v>
      </c>
      <c r="H2867" s="37">
        <v>20.4</v>
      </c>
      <c r="I2867" s="37">
        <v>19</v>
      </c>
      <c r="J2867" s="37">
        <v>17</v>
      </c>
      <c r="K2867" s="37">
        <v>15</v>
      </c>
      <c r="L2867" s="37">
        <v>12.75</v>
      </c>
      <c r="M2867" s="38"/>
      <c r="N2867" s="61" t="s">
        <v>28</v>
      </c>
      <c r="O2867" s="59"/>
    </row>
    <row r="2868" ht="39" customHeight="1" spans="1:15">
      <c r="A2868" s="52">
        <v>3105100070000</v>
      </c>
      <c r="B2868" s="37" t="s">
        <v>5571</v>
      </c>
      <c r="C2868" s="37">
        <v>310510007</v>
      </c>
      <c r="D2868" s="37" t="s">
        <v>5571</v>
      </c>
      <c r="E2868" s="38" t="s">
        <v>5572</v>
      </c>
      <c r="F2868" s="37" t="s">
        <v>5573</v>
      </c>
      <c r="G2868" s="37" t="s">
        <v>5353</v>
      </c>
      <c r="H2868" s="37">
        <v>7.2</v>
      </c>
      <c r="I2868" s="37">
        <v>7</v>
      </c>
      <c r="J2868" s="37">
        <v>6</v>
      </c>
      <c r="K2868" s="37">
        <v>5</v>
      </c>
      <c r="L2868" s="37">
        <v>4.25</v>
      </c>
      <c r="M2868" s="38"/>
      <c r="N2868" s="61" t="s">
        <v>35</v>
      </c>
      <c r="O2868" s="59"/>
    </row>
    <row r="2869" ht="24" customHeight="1" spans="1:15">
      <c r="A2869" s="52">
        <v>3105100070100</v>
      </c>
      <c r="B2869" s="37" t="s">
        <v>5574</v>
      </c>
      <c r="C2869" s="37" t="s">
        <v>5575</v>
      </c>
      <c r="D2869" s="37" t="s">
        <v>5574</v>
      </c>
      <c r="E2869" s="38"/>
      <c r="F2869" s="37"/>
      <c r="G2869" s="37" t="s">
        <v>5353</v>
      </c>
      <c r="H2869" s="37">
        <v>7.2</v>
      </c>
      <c r="I2869" s="37">
        <v>7</v>
      </c>
      <c r="J2869" s="37">
        <v>6</v>
      </c>
      <c r="K2869" s="37">
        <v>5</v>
      </c>
      <c r="L2869" s="37">
        <v>4.25</v>
      </c>
      <c r="M2869" s="38"/>
      <c r="N2869" s="61" t="s">
        <v>35</v>
      </c>
      <c r="O2869" s="59"/>
    </row>
    <row r="2870" ht="24" customHeight="1" spans="1:15">
      <c r="A2870" s="52">
        <v>3105100070200</v>
      </c>
      <c r="B2870" s="37" t="s">
        <v>5576</v>
      </c>
      <c r="C2870" s="37" t="s">
        <v>5577</v>
      </c>
      <c r="D2870" s="37" t="s">
        <v>5576</v>
      </c>
      <c r="E2870" s="38"/>
      <c r="F2870" s="37"/>
      <c r="G2870" s="37" t="s">
        <v>5353</v>
      </c>
      <c r="H2870" s="37">
        <v>7.2</v>
      </c>
      <c r="I2870" s="37">
        <v>7</v>
      </c>
      <c r="J2870" s="37">
        <v>6</v>
      </c>
      <c r="K2870" s="37">
        <v>5</v>
      </c>
      <c r="L2870" s="37">
        <v>4.25</v>
      </c>
      <c r="M2870" s="38"/>
      <c r="N2870" s="61" t="s">
        <v>35</v>
      </c>
      <c r="O2870" s="59"/>
    </row>
    <row r="2871" ht="19" customHeight="1" spans="1:15">
      <c r="A2871" s="52">
        <v>3105100070300</v>
      </c>
      <c r="B2871" s="37" t="s">
        <v>5578</v>
      </c>
      <c r="C2871" s="37" t="s">
        <v>5579</v>
      </c>
      <c r="D2871" s="37" t="s">
        <v>5578</v>
      </c>
      <c r="E2871" s="38"/>
      <c r="F2871" s="37"/>
      <c r="G2871" s="37" t="s">
        <v>5353</v>
      </c>
      <c r="H2871" s="37">
        <v>7.2</v>
      </c>
      <c r="I2871" s="37">
        <v>7</v>
      </c>
      <c r="J2871" s="37">
        <v>6</v>
      </c>
      <c r="K2871" s="37">
        <v>5</v>
      </c>
      <c r="L2871" s="37">
        <v>4.25</v>
      </c>
      <c r="M2871" s="38"/>
      <c r="N2871" s="61" t="s">
        <v>35</v>
      </c>
      <c r="O2871" s="59"/>
    </row>
    <row r="2872" ht="19" customHeight="1" spans="1:15">
      <c r="A2872" s="52">
        <v>3105100070400</v>
      </c>
      <c r="B2872" s="37" t="s">
        <v>5580</v>
      </c>
      <c r="C2872" s="37" t="s">
        <v>5581</v>
      </c>
      <c r="D2872" s="37" t="s">
        <v>5580</v>
      </c>
      <c r="E2872" s="38"/>
      <c r="F2872" s="37"/>
      <c r="G2872" s="37" t="s">
        <v>5353</v>
      </c>
      <c r="H2872" s="37">
        <v>7.2</v>
      </c>
      <c r="I2872" s="37">
        <v>7</v>
      </c>
      <c r="J2872" s="37">
        <v>6</v>
      </c>
      <c r="K2872" s="37">
        <v>5</v>
      </c>
      <c r="L2872" s="37">
        <v>4.25</v>
      </c>
      <c r="M2872" s="38"/>
      <c r="N2872" s="61" t="s">
        <v>35</v>
      </c>
      <c r="O2872" s="59"/>
    </row>
    <row r="2873" ht="36" customHeight="1" spans="1:15">
      <c r="A2873" s="52">
        <v>3105100080000</v>
      </c>
      <c r="B2873" s="37" t="s">
        <v>5582</v>
      </c>
      <c r="C2873" s="37">
        <v>310510008</v>
      </c>
      <c r="D2873" s="37" t="s">
        <v>5582</v>
      </c>
      <c r="E2873" s="38" t="s">
        <v>5583</v>
      </c>
      <c r="F2873" s="37"/>
      <c r="G2873" s="37" t="s">
        <v>416</v>
      </c>
      <c r="H2873" s="37">
        <v>13.2</v>
      </c>
      <c r="I2873" s="37">
        <v>12</v>
      </c>
      <c r="J2873" s="37">
        <v>11</v>
      </c>
      <c r="K2873" s="37">
        <v>10</v>
      </c>
      <c r="L2873" s="37">
        <v>8.5</v>
      </c>
      <c r="M2873" s="38" t="s">
        <v>5584</v>
      </c>
      <c r="N2873" s="61" t="s">
        <v>28</v>
      </c>
      <c r="O2873" s="59"/>
    </row>
    <row r="2874" ht="28" customHeight="1" spans="1:15">
      <c r="A2874" s="52">
        <v>3105100080001</v>
      </c>
      <c r="B2874" s="37" t="s">
        <v>5585</v>
      </c>
      <c r="C2874" s="37" t="s">
        <v>5586</v>
      </c>
      <c r="D2874" s="37" t="s">
        <v>5587</v>
      </c>
      <c r="E2874" s="38"/>
      <c r="F2874" s="37"/>
      <c r="G2874" s="37" t="s">
        <v>416</v>
      </c>
      <c r="H2874" s="37">
        <v>3.5</v>
      </c>
      <c r="I2874" s="37">
        <v>3.5</v>
      </c>
      <c r="J2874" s="37">
        <v>3.5</v>
      </c>
      <c r="K2874" s="37">
        <v>3.5</v>
      </c>
      <c r="L2874" s="37">
        <v>3.5</v>
      </c>
      <c r="M2874" s="38"/>
      <c r="N2874" s="61" t="s">
        <v>28</v>
      </c>
      <c r="O2874" s="59"/>
    </row>
    <row r="2875" ht="19" customHeight="1" spans="1:15">
      <c r="A2875" s="52">
        <v>3105100080100</v>
      </c>
      <c r="B2875" s="37" t="s">
        <v>5588</v>
      </c>
      <c r="C2875" s="37" t="s">
        <v>5589</v>
      </c>
      <c r="D2875" s="37" t="s">
        <v>5588</v>
      </c>
      <c r="E2875" s="38"/>
      <c r="F2875" s="37"/>
      <c r="G2875" s="37" t="s">
        <v>416</v>
      </c>
      <c r="H2875" s="37">
        <v>13.2</v>
      </c>
      <c r="I2875" s="37">
        <v>12</v>
      </c>
      <c r="J2875" s="37">
        <v>11</v>
      </c>
      <c r="K2875" s="37">
        <v>10</v>
      </c>
      <c r="L2875" s="37">
        <v>8.5</v>
      </c>
      <c r="M2875" s="38"/>
      <c r="N2875" s="61" t="s">
        <v>28</v>
      </c>
      <c r="O2875" s="59"/>
    </row>
    <row r="2876" ht="19" customHeight="1" spans="1:15">
      <c r="A2876" s="52">
        <v>3105100080200</v>
      </c>
      <c r="B2876" s="37" t="s">
        <v>5590</v>
      </c>
      <c r="C2876" s="37" t="s">
        <v>5591</v>
      </c>
      <c r="D2876" s="37" t="s">
        <v>5590</v>
      </c>
      <c r="E2876" s="38"/>
      <c r="F2876" s="37"/>
      <c r="G2876" s="37" t="s">
        <v>416</v>
      </c>
      <c r="H2876" s="37">
        <v>13.2</v>
      </c>
      <c r="I2876" s="37">
        <v>12</v>
      </c>
      <c r="J2876" s="37">
        <v>11</v>
      </c>
      <c r="K2876" s="37">
        <v>10</v>
      </c>
      <c r="L2876" s="37">
        <v>8.5</v>
      </c>
      <c r="M2876" s="38"/>
      <c r="N2876" s="61" t="s">
        <v>28</v>
      </c>
      <c r="O2876" s="59"/>
    </row>
    <row r="2877" ht="19" customHeight="1" spans="1:15">
      <c r="A2877" s="52">
        <v>3105100080000</v>
      </c>
      <c r="B2877" s="37" t="s">
        <v>5582</v>
      </c>
      <c r="C2877" s="37" t="s">
        <v>5592</v>
      </c>
      <c r="D2877" s="37" t="s">
        <v>5593</v>
      </c>
      <c r="E2877" s="38"/>
      <c r="F2877" s="37"/>
      <c r="G2877" s="37" t="s">
        <v>416</v>
      </c>
      <c r="H2877" s="37">
        <v>13.2</v>
      </c>
      <c r="I2877" s="37">
        <v>12</v>
      </c>
      <c r="J2877" s="37">
        <v>11</v>
      </c>
      <c r="K2877" s="37">
        <v>10</v>
      </c>
      <c r="L2877" s="37">
        <v>8.5</v>
      </c>
      <c r="M2877" s="38"/>
      <c r="N2877" s="61" t="s">
        <v>28</v>
      </c>
      <c r="O2877" s="59"/>
    </row>
    <row r="2878" ht="19" customHeight="1" spans="1:15">
      <c r="A2878" s="52">
        <v>3105100080000</v>
      </c>
      <c r="B2878" s="37" t="s">
        <v>5582</v>
      </c>
      <c r="C2878" s="37" t="s">
        <v>5594</v>
      </c>
      <c r="D2878" s="37" t="s">
        <v>5595</v>
      </c>
      <c r="E2878" s="38"/>
      <c r="F2878" s="37"/>
      <c r="G2878" s="37" t="s">
        <v>416</v>
      </c>
      <c r="H2878" s="37">
        <v>13.2</v>
      </c>
      <c r="I2878" s="37">
        <v>12</v>
      </c>
      <c r="J2878" s="37">
        <v>11</v>
      </c>
      <c r="K2878" s="37">
        <v>10</v>
      </c>
      <c r="L2878" s="37">
        <v>8.5</v>
      </c>
      <c r="M2878" s="38"/>
      <c r="N2878" s="61" t="s">
        <v>28</v>
      </c>
      <c r="O2878" s="59"/>
    </row>
    <row r="2879" ht="19" customHeight="1" spans="1:15">
      <c r="A2879" s="52">
        <v>3105100080000</v>
      </c>
      <c r="B2879" s="37" t="s">
        <v>5582</v>
      </c>
      <c r="C2879" s="37" t="s">
        <v>5596</v>
      </c>
      <c r="D2879" s="37" t="s">
        <v>5597</v>
      </c>
      <c r="E2879" s="38"/>
      <c r="F2879" s="37"/>
      <c r="G2879" s="37" t="s">
        <v>416</v>
      </c>
      <c r="H2879" s="37">
        <v>13.2</v>
      </c>
      <c r="I2879" s="37">
        <v>12</v>
      </c>
      <c r="J2879" s="37">
        <v>11</v>
      </c>
      <c r="K2879" s="37">
        <v>10</v>
      </c>
      <c r="L2879" s="37">
        <v>8.5</v>
      </c>
      <c r="M2879" s="38"/>
      <c r="N2879" s="61" t="s">
        <v>28</v>
      </c>
      <c r="O2879" s="59"/>
    </row>
    <row r="2880" ht="19" customHeight="1" spans="1:15">
      <c r="A2880" s="52">
        <v>3105100080000</v>
      </c>
      <c r="B2880" s="37" t="s">
        <v>5582</v>
      </c>
      <c r="C2880" s="37" t="s">
        <v>5598</v>
      </c>
      <c r="D2880" s="37" t="s">
        <v>5599</v>
      </c>
      <c r="E2880" s="38"/>
      <c r="F2880" s="37"/>
      <c r="G2880" s="37" t="s">
        <v>416</v>
      </c>
      <c r="H2880" s="37">
        <v>13.2</v>
      </c>
      <c r="I2880" s="37">
        <v>12</v>
      </c>
      <c r="J2880" s="37">
        <v>11</v>
      </c>
      <c r="K2880" s="37">
        <v>10</v>
      </c>
      <c r="L2880" s="37">
        <v>8.5</v>
      </c>
      <c r="M2880" s="38"/>
      <c r="N2880" s="61" t="s">
        <v>28</v>
      </c>
      <c r="O2880" s="59"/>
    </row>
    <row r="2881" ht="19" customHeight="1" spans="1:15">
      <c r="A2881" s="52">
        <v>3105100090000</v>
      </c>
      <c r="B2881" s="37" t="s">
        <v>5600</v>
      </c>
      <c r="C2881" s="37">
        <v>310510009</v>
      </c>
      <c r="D2881" s="37" t="s">
        <v>5600</v>
      </c>
      <c r="E2881" s="38"/>
      <c r="F2881" s="37"/>
      <c r="G2881" s="37" t="s">
        <v>5353</v>
      </c>
      <c r="H2881" s="37">
        <v>50.4</v>
      </c>
      <c r="I2881" s="37">
        <v>44</v>
      </c>
      <c r="J2881" s="37">
        <v>42</v>
      </c>
      <c r="K2881" s="37">
        <v>40</v>
      </c>
      <c r="L2881" s="37">
        <v>34</v>
      </c>
      <c r="M2881" s="38"/>
      <c r="N2881" s="61" t="s">
        <v>35</v>
      </c>
      <c r="O2881" s="59"/>
    </row>
    <row r="2882" ht="24" customHeight="1" spans="1:15">
      <c r="A2882" s="52">
        <v>3105100100000</v>
      </c>
      <c r="B2882" s="37" t="s">
        <v>5601</v>
      </c>
      <c r="C2882" s="37">
        <v>310510010</v>
      </c>
      <c r="D2882" s="37" t="s">
        <v>5601</v>
      </c>
      <c r="E2882" s="38" t="s">
        <v>5602</v>
      </c>
      <c r="F2882" s="37" t="s">
        <v>5603</v>
      </c>
      <c r="G2882" s="37" t="s">
        <v>5353</v>
      </c>
      <c r="H2882" s="37">
        <v>30</v>
      </c>
      <c r="I2882" s="37">
        <v>27</v>
      </c>
      <c r="J2882" s="37">
        <v>25</v>
      </c>
      <c r="K2882" s="37">
        <v>23</v>
      </c>
      <c r="L2882" s="37">
        <v>19.55</v>
      </c>
      <c r="M2882" s="38"/>
      <c r="N2882" s="61" t="s">
        <v>35</v>
      </c>
      <c r="O2882" s="59"/>
    </row>
    <row r="2883" ht="24" customHeight="1" spans="1:15">
      <c r="A2883" s="52">
        <v>3105100100100</v>
      </c>
      <c r="B2883" s="37" t="s">
        <v>5604</v>
      </c>
      <c r="C2883" s="37" t="s">
        <v>5605</v>
      </c>
      <c r="D2883" s="37" t="s">
        <v>5604</v>
      </c>
      <c r="E2883" s="38"/>
      <c r="F2883" s="37"/>
      <c r="G2883" s="37" t="s">
        <v>5353</v>
      </c>
      <c r="H2883" s="37">
        <v>30</v>
      </c>
      <c r="I2883" s="37">
        <v>27</v>
      </c>
      <c r="J2883" s="37">
        <v>25</v>
      </c>
      <c r="K2883" s="37">
        <v>23</v>
      </c>
      <c r="L2883" s="37">
        <v>19.55</v>
      </c>
      <c r="M2883" s="38"/>
      <c r="N2883" s="61" t="s">
        <v>35</v>
      </c>
      <c r="O2883" s="59"/>
    </row>
    <row r="2884" ht="19" customHeight="1" spans="1:15">
      <c r="A2884" s="52">
        <v>3105100100200</v>
      </c>
      <c r="B2884" s="37" t="s">
        <v>5606</v>
      </c>
      <c r="C2884" s="37" t="s">
        <v>5607</v>
      </c>
      <c r="D2884" s="37" t="s">
        <v>5606</v>
      </c>
      <c r="E2884" s="38"/>
      <c r="F2884" s="37"/>
      <c r="G2884" s="37" t="s">
        <v>5353</v>
      </c>
      <c r="H2884" s="37">
        <v>30</v>
      </c>
      <c r="I2884" s="37">
        <v>27</v>
      </c>
      <c r="J2884" s="37">
        <v>25</v>
      </c>
      <c r="K2884" s="37">
        <v>23</v>
      </c>
      <c r="L2884" s="37">
        <v>19.55</v>
      </c>
      <c r="M2884" s="38"/>
      <c r="N2884" s="61" t="s">
        <v>35</v>
      </c>
      <c r="O2884" s="59"/>
    </row>
    <row r="2885" ht="19" customHeight="1" spans="1:15">
      <c r="A2885" s="52">
        <v>3105100100300</v>
      </c>
      <c r="B2885" s="37" t="s">
        <v>5608</v>
      </c>
      <c r="C2885" s="37" t="s">
        <v>5609</v>
      </c>
      <c r="D2885" s="37" t="s">
        <v>5608</v>
      </c>
      <c r="E2885" s="38"/>
      <c r="F2885" s="37"/>
      <c r="G2885" s="37" t="s">
        <v>5353</v>
      </c>
      <c r="H2885" s="37">
        <v>30</v>
      </c>
      <c r="I2885" s="37">
        <v>27</v>
      </c>
      <c r="J2885" s="37">
        <v>25</v>
      </c>
      <c r="K2885" s="37">
        <v>23</v>
      </c>
      <c r="L2885" s="37">
        <v>19.55</v>
      </c>
      <c r="M2885" s="38"/>
      <c r="N2885" s="61" t="s">
        <v>35</v>
      </c>
      <c r="O2885" s="59"/>
    </row>
    <row r="2886" s="12" customFormat="1" ht="19" customHeight="1" spans="1:15">
      <c r="A2886" s="52">
        <v>3105100110000</v>
      </c>
      <c r="B2886" s="37" t="s">
        <v>5610</v>
      </c>
      <c r="C2886" s="37">
        <v>310510011</v>
      </c>
      <c r="D2886" s="37" t="s">
        <v>5610</v>
      </c>
      <c r="E2886" s="38" t="s">
        <v>5611</v>
      </c>
      <c r="F2886" s="37"/>
      <c r="G2886" s="37" t="s">
        <v>5353</v>
      </c>
      <c r="H2886" s="37">
        <v>2.5</v>
      </c>
      <c r="I2886" s="37">
        <v>2.5</v>
      </c>
      <c r="J2886" s="37">
        <v>2</v>
      </c>
      <c r="K2886" s="37">
        <v>1.5</v>
      </c>
      <c r="L2886" s="79">
        <v>1.275</v>
      </c>
      <c r="M2886" s="38"/>
      <c r="N2886" s="61" t="s">
        <v>28</v>
      </c>
      <c r="O2886" s="59"/>
    </row>
    <row r="2887" s="12" customFormat="1" ht="24" customHeight="1" spans="1:15">
      <c r="A2887" s="52">
        <v>3105100110100</v>
      </c>
      <c r="B2887" s="37" t="s">
        <v>5612</v>
      </c>
      <c r="C2887" s="37" t="s">
        <v>5613</v>
      </c>
      <c r="D2887" s="37" t="s">
        <v>5612</v>
      </c>
      <c r="E2887" s="38"/>
      <c r="F2887" s="37"/>
      <c r="G2887" s="37" t="s">
        <v>5353</v>
      </c>
      <c r="H2887" s="37">
        <v>2.5</v>
      </c>
      <c r="I2887" s="37">
        <v>2.5</v>
      </c>
      <c r="J2887" s="37">
        <v>2</v>
      </c>
      <c r="K2887" s="37">
        <v>1.5</v>
      </c>
      <c r="L2887" s="79">
        <v>1.275</v>
      </c>
      <c r="M2887" s="38"/>
      <c r="N2887" s="61" t="s">
        <v>28</v>
      </c>
      <c r="O2887" s="59"/>
    </row>
    <row r="2888" ht="18" customHeight="1" spans="1:15">
      <c r="A2888" s="52">
        <v>3105100120000</v>
      </c>
      <c r="B2888" s="37" t="s">
        <v>5614</v>
      </c>
      <c r="C2888" s="37">
        <v>310510012</v>
      </c>
      <c r="D2888" s="37" t="s">
        <v>5614</v>
      </c>
      <c r="E2888" s="38" t="s">
        <v>5615</v>
      </c>
      <c r="F2888" s="37"/>
      <c r="G2888" s="37" t="s">
        <v>26</v>
      </c>
      <c r="H2888" s="36">
        <v>72</v>
      </c>
      <c r="I2888" s="36">
        <v>66</v>
      </c>
      <c r="J2888" s="36">
        <v>60</v>
      </c>
      <c r="K2888" s="36">
        <v>57</v>
      </c>
      <c r="L2888" s="36">
        <v>54</v>
      </c>
      <c r="M2888" s="38"/>
      <c r="N2888" s="87" t="s">
        <v>113</v>
      </c>
      <c r="O2888" s="88" t="s">
        <v>670</v>
      </c>
    </row>
    <row r="2889" ht="20" customHeight="1" spans="1:15">
      <c r="A2889" s="67"/>
      <c r="B2889" s="31"/>
      <c r="C2889" s="33">
        <v>310511</v>
      </c>
      <c r="D2889" s="33" t="s">
        <v>5616</v>
      </c>
      <c r="E2889" s="34"/>
      <c r="F2889" s="31"/>
      <c r="G2889" s="31"/>
      <c r="H2889" s="84"/>
      <c r="I2889" s="84"/>
      <c r="J2889" s="84"/>
      <c r="K2889" s="84"/>
      <c r="L2889" s="84"/>
      <c r="M2889" s="34"/>
      <c r="N2889" s="103"/>
      <c r="O2889" s="59"/>
    </row>
    <row r="2890" ht="32" customHeight="1" spans="1:15">
      <c r="A2890" s="52">
        <v>3105110010000</v>
      </c>
      <c r="B2890" s="37" t="s">
        <v>5617</v>
      </c>
      <c r="C2890" s="37">
        <v>310511001</v>
      </c>
      <c r="D2890" s="37" t="s">
        <v>5617</v>
      </c>
      <c r="E2890" s="38" t="s">
        <v>5618</v>
      </c>
      <c r="F2890" s="37" t="s">
        <v>5540</v>
      </c>
      <c r="G2890" s="37" t="s">
        <v>5619</v>
      </c>
      <c r="H2890" s="37">
        <v>48</v>
      </c>
      <c r="I2890" s="37">
        <v>45</v>
      </c>
      <c r="J2890" s="37">
        <v>40</v>
      </c>
      <c r="K2890" s="37">
        <v>35</v>
      </c>
      <c r="L2890" s="37">
        <v>29.75</v>
      </c>
      <c r="M2890" s="38"/>
      <c r="N2890" s="61" t="s">
        <v>28</v>
      </c>
      <c r="O2890" s="59"/>
    </row>
    <row r="2891" ht="24" customHeight="1" spans="1:15">
      <c r="A2891" s="52">
        <v>3105110010100</v>
      </c>
      <c r="B2891" s="37" t="s">
        <v>5620</v>
      </c>
      <c r="C2891" s="37" t="s">
        <v>5621</v>
      </c>
      <c r="D2891" s="37" t="s">
        <v>5622</v>
      </c>
      <c r="E2891" s="38"/>
      <c r="F2891" s="37"/>
      <c r="G2891" s="37" t="s">
        <v>5619</v>
      </c>
      <c r="H2891" s="37">
        <v>48</v>
      </c>
      <c r="I2891" s="37">
        <v>45</v>
      </c>
      <c r="J2891" s="37">
        <v>40</v>
      </c>
      <c r="K2891" s="37">
        <v>35</v>
      </c>
      <c r="L2891" s="37">
        <v>29.75</v>
      </c>
      <c r="M2891" s="38"/>
      <c r="N2891" s="61" t="s">
        <v>28</v>
      </c>
      <c r="O2891" s="59"/>
    </row>
    <row r="2892" ht="24" customHeight="1" spans="1:15">
      <c r="A2892" s="52">
        <v>3105110010100</v>
      </c>
      <c r="B2892" s="37" t="s">
        <v>5620</v>
      </c>
      <c r="C2892" s="37" t="s">
        <v>5623</v>
      </c>
      <c r="D2892" s="37" t="s">
        <v>5624</v>
      </c>
      <c r="E2892" s="38"/>
      <c r="F2892" s="37"/>
      <c r="G2892" s="37" t="s">
        <v>5619</v>
      </c>
      <c r="H2892" s="37">
        <v>48</v>
      </c>
      <c r="I2892" s="37">
        <v>45</v>
      </c>
      <c r="J2892" s="37">
        <v>40</v>
      </c>
      <c r="K2892" s="37">
        <v>35</v>
      </c>
      <c r="L2892" s="37">
        <v>29.75</v>
      </c>
      <c r="M2892" s="38"/>
      <c r="N2892" s="61" t="s">
        <v>28</v>
      </c>
      <c r="O2892" s="59"/>
    </row>
    <row r="2893" ht="36" customHeight="1" spans="1:15">
      <c r="A2893" s="52">
        <v>3105110020000</v>
      </c>
      <c r="B2893" s="37" t="s">
        <v>5625</v>
      </c>
      <c r="C2893" s="37">
        <v>310511002</v>
      </c>
      <c r="D2893" s="37" t="s">
        <v>5625</v>
      </c>
      <c r="E2893" s="38" t="s">
        <v>5626</v>
      </c>
      <c r="F2893" s="37" t="s">
        <v>5540</v>
      </c>
      <c r="G2893" s="37" t="s">
        <v>5353</v>
      </c>
      <c r="H2893" s="37">
        <v>50.4</v>
      </c>
      <c r="I2893" s="37">
        <v>47</v>
      </c>
      <c r="J2893" s="37">
        <v>42</v>
      </c>
      <c r="K2893" s="37">
        <v>38</v>
      </c>
      <c r="L2893" s="37">
        <v>32.3</v>
      </c>
      <c r="M2893" s="38"/>
      <c r="N2893" s="61" t="s">
        <v>35</v>
      </c>
      <c r="O2893" s="59"/>
    </row>
    <row r="2894" ht="24" customHeight="1" spans="1:15">
      <c r="A2894" s="52">
        <v>3105110020100</v>
      </c>
      <c r="B2894" s="37" t="s">
        <v>5627</v>
      </c>
      <c r="C2894" s="37" t="s">
        <v>5628</v>
      </c>
      <c r="D2894" s="37" t="s">
        <v>5629</v>
      </c>
      <c r="E2894" s="38"/>
      <c r="F2894" s="37"/>
      <c r="G2894" s="37" t="s">
        <v>5353</v>
      </c>
      <c r="H2894" s="37">
        <v>50.4</v>
      </c>
      <c r="I2894" s="37">
        <v>47</v>
      </c>
      <c r="J2894" s="37">
        <v>42</v>
      </c>
      <c r="K2894" s="37">
        <v>38</v>
      </c>
      <c r="L2894" s="37">
        <v>32.3</v>
      </c>
      <c r="M2894" s="38"/>
      <c r="N2894" s="61" t="s">
        <v>35</v>
      </c>
      <c r="O2894" s="59"/>
    </row>
    <row r="2895" ht="24" customHeight="1" spans="1:15">
      <c r="A2895" s="52">
        <v>3105110020300</v>
      </c>
      <c r="B2895" s="37" t="s">
        <v>5630</v>
      </c>
      <c r="C2895" s="37" t="s">
        <v>5631</v>
      </c>
      <c r="D2895" s="37" t="s">
        <v>5632</v>
      </c>
      <c r="E2895" s="38"/>
      <c r="F2895" s="37"/>
      <c r="G2895" s="37" t="s">
        <v>5353</v>
      </c>
      <c r="H2895" s="37">
        <v>50.4</v>
      </c>
      <c r="I2895" s="37">
        <v>47</v>
      </c>
      <c r="J2895" s="37">
        <v>42</v>
      </c>
      <c r="K2895" s="37">
        <v>38</v>
      </c>
      <c r="L2895" s="37">
        <v>32.3</v>
      </c>
      <c r="M2895" s="38"/>
      <c r="N2895" s="61" t="s">
        <v>35</v>
      </c>
      <c r="O2895" s="59"/>
    </row>
    <row r="2896" ht="24" customHeight="1" spans="1:15">
      <c r="A2896" s="52">
        <v>3105110020100</v>
      </c>
      <c r="B2896" s="37" t="s">
        <v>5627</v>
      </c>
      <c r="C2896" s="37" t="s">
        <v>5633</v>
      </c>
      <c r="D2896" s="37" t="s">
        <v>5634</v>
      </c>
      <c r="E2896" s="38"/>
      <c r="F2896" s="37"/>
      <c r="G2896" s="37" t="s">
        <v>5353</v>
      </c>
      <c r="H2896" s="37">
        <v>50.4</v>
      </c>
      <c r="I2896" s="37">
        <v>47</v>
      </c>
      <c r="J2896" s="37">
        <v>42</v>
      </c>
      <c r="K2896" s="37">
        <v>38</v>
      </c>
      <c r="L2896" s="37">
        <v>32.3</v>
      </c>
      <c r="M2896" s="38"/>
      <c r="N2896" s="61" t="s">
        <v>35</v>
      </c>
      <c r="O2896" s="59"/>
    </row>
    <row r="2897" ht="24" customHeight="1" spans="1:15">
      <c r="A2897" s="52">
        <v>3105110020300</v>
      </c>
      <c r="B2897" s="37" t="s">
        <v>5630</v>
      </c>
      <c r="C2897" s="37" t="s">
        <v>5635</v>
      </c>
      <c r="D2897" s="37" t="s">
        <v>5636</v>
      </c>
      <c r="E2897" s="38"/>
      <c r="F2897" s="37"/>
      <c r="G2897" s="37" t="s">
        <v>5353</v>
      </c>
      <c r="H2897" s="37">
        <v>50.4</v>
      </c>
      <c r="I2897" s="37">
        <v>47</v>
      </c>
      <c r="J2897" s="37">
        <v>42</v>
      </c>
      <c r="K2897" s="37">
        <v>38</v>
      </c>
      <c r="L2897" s="37">
        <v>32.3</v>
      </c>
      <c r="M2897" s="38"/>
      <c r="N2897" s="61" t="s">
        <v>35</v>
      </c>
      <c r="O2897" s="59"/>
    </row>
    <row r="2898" ht="24" customHeight="1" spans="1:15">
      <c r="A2898" s="52">
        <v>3105110020100</v>
      </c>
      <c r="B2898" s="37" t="s">
        <v>5627</v>
      </c>
      <c r="C2898" s="37" t="s">
        <v>5637</v>
      </c>
      <c r="D2898" s="37" t="s">
        <v>5638</v>
      </c>
      <c r="E2898" s="38"/>
      <c r="F2898" s="37"/>
      <c r="G2898" s="37" t="s">
        <v>5353</v>
      </c>
      <c r="H2898" s="37">
        <v>50.4</v>
      </c>
      <c r="I2898" s="37">
        <v>47</v>
      </c>
      <c r="J2898" s="37">
        <v>42</v>
      </c>
      <c r="K2898" s="37">
        <v>38</v>
      </c>
      <c r="L2898" s="37">
        <v>32.3</v>
      </c>
      <c r="M2898" s="38"/>
      <c r="N2898" s="61" t="s">
        <v>35</v>
      </c>
      <c r="O2898" s="59"/>
    </row>
    <row r="2899" ht="24" customHeight="1" spans="1:15">
      <c r="A2899" s="52">
        <v>3105110020300</v>
      </c>
      <c r="B2899" s="37" t="s">
        <v>5630</v>
      </c>
      <c r="C2899" s="37" t="s">
        <v>5639</v>
      </c>
      <c r="D2899" s="37" t="s">
        <v>5640</v>
      </c>
      <c r="E2899" s="38"/>
      <c r="F2899" s="37"/>
      <c r="G2899" s="37" t="s">
        <v>5353</v>
      </c>
      <c r="H2899" s="37">
        <v>50.4</v>
      </c>
      <c r="I2899" s="37">
        <v>47</v>
      </c>
      <c r="J2899" s="37">
        <v>42</v>
      </c>
      <c r="K2899" s="37">
        <v>38</v>
      </c>
      <c r="L2899" s="37">
        <v>32.3</v>
      </c>
      <c r="M2899" s="38"/>
      <c r="N2899" s="61" t="s">
        <v>35</v>
      </c>
      <c r="O2899" s="59"/>
    </row>
    <row r="2900" ht="24" customHeight="1" spans="1:15">
      <c r="A2900" s="52">
        <v>3105110030000</v>
      </c>
      <c r="B2900" s="37" t="s">
        <v>5641</v>
      </c>
      <c r="C2900" s="37">
        <v>310511003</v>
      </c>
      <c r="D2900" s="37" t="s">
        <v>5641</v>
      </c>
      <c r="E2900" s="38" t="s">
        <v>5642</v>
      </c>
      <c r="F2900" s="37" t="s">
        <v>5643</v>
      </c>
      <c r="G2900" s="37" t="s">
        <v>5353</v>
      </c>
      <c r="H2900" s="37">
        <v>50.4</v>
      </c>
      <c r="I2900" s="37">
        <v>47</v>
      </c>
      <c r="J2900" s="37">
        <v>42</v>
      </c>
      <c r="K2900" s="37">
        <v>38</v>
      </c>
      <c r="L2900" s="37">
        <v>32.3</v>
      </c>
      <c r="M2900" s="38"/>
      <c r="N2900" s="61" t="s">
        <v>28</v>
      </c>
      <c r="O2900" s="59"/>
    </row>
    <row r="2901" ht="24" customHeight="1" spans="1:15">
      <c r="A2901" s="52">
        <v>3105110030100</v>
      </c>
      <c r="B2901" s="37" t="s">
        <v>5644</v>
      </c>
      <c r="C2901" s="37" t="s">
        <v>5645</v>
      </c>
      <c r="D2901" s="37" t="s">
        <v>5644</v>
      </c>
      <c r="E2901" s="38"/>
      <c r="F2901" s="37"/>
      <c r="G2901" s="37" t="s">
        <v>5353</v>
      </c>
      <c r="H2901" s="37">
        <v>50.4</v>
      </c>
      <c r="I2901" s="37">
        <v>47</v>
      </c>
      <c r="J2901" s="37">
        <v>42</v>
      </c>
      <c r="K2901" s="37">
        <v>38</v>
      </c>
      <c r="L2901" s="37">
        <v>32.3</v>
      </c>
      <c r="M2901" s="38"/>
      <c r="N2901" s="61" t="s">
        <v>28</v>
      </c>
      <c r="O2901" s="59"/>
    </row>
    <row r="2902" ht="21" customHeight="1" spans="1:15">
      <c r="A2902" s="52">
        <v>3105110040000</v>
      </c>
      <c r="B2902" s="37" t="s">
        <v>5646</v>
      </c>
      <c r="C2902" s="37">
        <v>310511004</v>
      </c>
      <c r="D2902" s="37" t="s">
        <v>5646</v>
      </c>
      <c r="E2902" s="38" t="s">
        <v>5647</v>
      </c>
      <c r="F2902" s="37" t="s">
        <v>5540</v>
      </c>
      <c r="G2902" s="37" t="s">
        <v>5353</v>
      </c>
      <c r="H2902" s="37">
        <v>30</v>
      </c>
      <c r="I2902" s="37">
        <v>27</v>
      </c>
      <c r="J2902" s="37">
        <v>25</v>
      </c>
      <c r="K2902" s="37">
        <v>23</v>
      </c>
      <c r="L2902" s="37">
        <v>19.55</v>
      </c>
      <c r="M2902" s="38"/>
      <c r="N2902" s="61" t="s">
        <v>28</v>
      </c>
      <c r="O2902" s="59"/>
    </row>
    <row r="2903" s="12" customFormat="1" ht="19" customHeight="1" spans="1:15">
      <c r="A2903" s="52">
        <v>3105110050000</v>
      </c>
      <c r="B2903" s="37" t="s">
        <v>5648</v>
      </c>
      <c r="C2903" s="37">
        <v>310511005</v>
      </c>
      <c r="D2903" s="37" t="s">
        <v>5648</v>
      </c>
      <c r="E2903" s="38" t="s">
        <v>5649</v>
      </c>
      <c r="F2903" s="37"/>
      <c r="G2903" s="37" t="s">
        <v>5353</v>
      </c>
      <c r="H2903" s="37">
        <v>2.5</v>
      </c>
      <c r="I2903" s="37">
        <v>2.5</v>
      </c>
      <c r="J2903" s="37">
        <v>2</v>
      </c>
      <c r="K2903" s="37">
        <v>1</v>
      </c>
      <c r="L2903" s="37">
        <v>0.85</v>
      </c>
      <c r="M2903" s="38"/>
      <c r="N2903" s="61" t="s">
        <v>28</v>
      </c>
      <c r="O2903" s="59"/>
    </row>
    <row r="2904" s="12" customFormat="1" ht="24" customHeight="1" spans="1:15">
      <c r="A2904" s="52">
        <v>3105110050100</v>
      </c>
      <c r="B2904" s="37" t="s">
        <v>5650</v>
      </c>
      <c r="C2904" s="37" t="s">
        <v>5651</v>
      </c>
      <c r="D2904" s="37" t="s">
        <v>5650</v>
      </c>
      <c r="E2904" s="38"/>
      <c r="F2904" s="37"/>
      <c r="G2904" s="37" t="s">
        <v>5353</v>
      </c>
      <c r="H2904" s="37">
        <v>2.5</v>
      </c>
      <c r="I2904" s="37">
        <v>2.5</v>
      </c>
      <c r="J2904" s="37">
        <v>2</v>
      </c>
      <c r="K2904" s="37">
        <v>1</v>
      </c>
      <c r="L2904" s="37">
        <v>0.85</v>
      </c>
      <c r="M2904" s="38"/>
      <c r="N2904" s="61" t="s">
        <v>28</v>
      </c>
      <c r="O2904" s="59"/>
    </row>
    <row r="2905" ht="24" customHeight="1" spans="1:15">
      <c r="A2905" s="52">
        <v>3105110060000</v>
      </c>
      <c r="B2905" s="37" t="s">
        <v>5652</v>
      </c>
      <c r="C2905" s="37">
        <v>310511006</v>
      </c>
      <c r="D2905" s="37" t="s">
        <v>5652</v>
      </c>
      <c r="E2905" s="38" t="s">
        <v>5653</v>
      </c>
      <c r="F2905" s="37" t="s">
        <v>5654</v>
      </c>
      <c r="G2905" s="37" t="s">
        <v>5353</v>
      </c>
      <c r="H2905" s="37">
        <v>72</v>
      </c>
      <c r="I2905" s="37">
        <v>63</v>
      </c>
      <c r="J2905" s="37">
        <v>60</v>
      </c>
      <c r="K2905" s="37">
        <v>57</v>
      </c>
      <c r="L2905" s="37">
        <v>48.45</v>
      </c>
      <c r="M2905" s="38"/>
      <c r="N2905" s="61" t="s">
        <v>28</v>
      </c>
      <c r="O2905" s="59"/>
    </row>
    <row r="2906" ht="19" customHeight="1" spans="1:15">
      <c r="A2906" s="52">
        <v>3105110060100</v>
      </c>
      <c r="B2906" s="37" t="s">
        <v>5655</v>
      </c>
      <c r="C2906" s="37" t="s">
        <v>5656</v>
      </c>
      <c r="D2906" s="37" t="s">
        <v>5655</v>
      </c>
      <c r="E2906" s="38"/>
      <c r="F2906" s="37"/>
      <c r="G2906" s="37" t="s">
        <v>5353</v>
      </c>
      <c r="H2906" s="37">
        <v>72</v>
      </c>
      <c r="I2906" s="37">
        <v>63</v>
      </c>
      <c r="J2906" s="37">
        <v>60</v>
      </c>
      <c r="K2906" s="37">
        <v>57</v>
      </c>
      <c r="L2906" s="37">
        <v>48.45</v>
      </c>
      <c r="M2906" s="38"/>
      <c r="N2906" s="61" t="s">
        <v>28</v>
      </c>
      <c r="O2906" s="59"/>
    </row>
    <row r="2907" ht="19" customHeight="1" spans="1:15">
      <c r="A2907" s="52">
        <v>3105110060200</v>
      </c>
      <c r="B2907" s="37" t="s">
        <v>5657</v>
      </c>
      <c r="C2907" s="37" t="s">
        <v>5658</v>
      </c>
      <c r="D2907" s="37" t="s">
        <v>5657</v>
      </c>
      <c r="E2907" s="38"/>
      <c r="F2907" s="37"/>
      <c r="G2907" s="37" t="s">
        <v>5353</v>
      </c>
      <c r="H2907" s="37">
        <v>72</v>
      </c>
      <c r="I2907" s="37">
        <v>63</v>
      </c>
      <c r="J2907" s="37">
        <v>60</v>
      </c>
      <c r="K2907" s="37">
        <v>57</v>
      </c>
      <c r="L2907" s="37">
        <v>48.45</v>
      </c>
      <c r="M2907" s="38"/>
      <c r="N2907" s="61" t="s">
        <v>28</v>
      </c>
      <c r="O2907" s="59"/>
    </row>
    <row r="2908" ht="24" customHeight="1" spans="1:15">
      <c r="A2908" s="52">
        <v>3105110060300</v>
      </c>
      <c r="B2908" s="37" t="s">
        <v>5659</v>
      </c>
      <c r="C2908" s="37" t="s">
        <v>5660</v>
      </c>
      <c r="D2908" s="37" t="s">
        <v>5659</v>
      </c>
      <c r="E2908" s="38"/>
      <c r="F2908" s="37"/>
      <c r="G2908" s="37" t="s">
        <v>5353</v>
      </c>
      <c r="H2908" s="37">
        <v>72</v>
      </c>
      <c r="I2908" s="37">
        <v>63</v>
      </c>
      <c r="J2908" s="37">
        <v>60</v>
      </c>
      <c r="K2908" s="37">
        <v>57</v>
      </c>
      <c r="L2908" s="37">
        <v>48.45</v>
      </c>
      <c r="M2908" s="38"/>
      <c r="N2908" s="61" t="s">
        <v>28</v>
      </c>
      <c r="O2908" s="59"/>
    </row>
    <row r="2909" ht="24" customHeight="1" spans="1:15">
      <c r="A2909" s="52">
        <v>3105110060400</v>
      </c>
      <c r="B2909" s="37" t="s">
        <v>5661</v>
      </c>
      <c r="C2909" s="37" t="s">
        <v>5662</v>
      </c>
      <c r="D2909" s="37" t="s">
        <v>5661</v>
      </c>
      <c r="E2909" s="38"/>
      <c r="F2909" s="37"/>
      <c r="G2909" s="37" t="s">
        <v>5353</v>
      </c>
      <c r="H2909" s="37">
        <v>72</v>
      </c>
      <c r="I2909" s="37">
        <v>63</v>
      </c>
      <c r="J2909" s="37">
        <v>60</v>
      </c>
      <c r="K2909" s="37">
        <v>57</v>
      </c>
      <c r="L2909" s="37">
        <v>48.45</v>
      </c>
      <c r="M2909" s="38"/>
      <c r="N2909" s="61" t="s">
        <v>28</v>
      </c>
      <c r="O2909" s="59"/>
    </row>
    <row r="2910" ht="24" customHeight="1" spans="1:15">
      <c r="A2910" s="52">
        <v>3105110060500</v>
      </c>
      <c r="B2910" s="37" t="s">
        <v>5663</v>
      </c>
      <c r="C2910" s="37" t="s">
        <v>5664</v>
      </c>
      <c r="D2910" s="37" t="s">
        <v>5663</v>
      </c>
      <c r="E2910" s="38"/>
      <c r="F2910" s="37"/>
      <c r="G2910" s="37" t="s">
        <v>5353</v>
      </c>
      <c r="H2910" s="37">
        <v>72</v>
      </c>
      <c r="I2910" s="37">
        <v>63</v>
      </c>
      <c r="J2910" s="37">
        <v>60</v>
      </c>
      <c r="K2910" s="37">
        <v>57</v>
      </c>
      <c r="L2910" s="37">
        <v>48.45</v>
      </c>
      <c r="M2910" s="38"/>
      <c r="N2910" s="61" t="s">
        <v>28</v>
      </c>
      <c r="O2910" s="59"/>
    </row>
    <row r="2911" ht="24" customHeight="1" spans="1:15">
      <c r="A2911" s="52">
        <v>3105110060600</v>
      </c>
      <c r="B2911" s="37" t="s">
        <v>5665</v>
      </c>
      <c r="C2911" s="37" t="s">
        <v>5666</v>
      </c>
      <c r="D2911" s="37" t="s">
        <v>5665</v>
      </c>
      <c r="E2911" s="38"/>
      <c r="F2911" s="37"/>
      <c r="G2911" s="37" t="s">
        <v>5353</v>
      </c>
      <c r="H2911" s="37">
        <v>72</v>
      </c>
      <c r="I2911" s="37">
        <v>63</v>
      </c>
      <c r="J2911" s="37">
        <v>60</v>
      </c>
      <c r="K2911" s="37">
        <v>57</v>
      </c>
      <c r="L2911" s="37">
        <v>48.45</v>
      </c>
      <c r="M2911" s="38"/>
      <c r="N2911" s="61" t="s">
        <v>28</v>
      </c>
      <c r="O2911" s="59"/>
    </row>
    <row r="2912" ht="19" customHeight="1" spans="1:15">
      <c r="A2912" s="52">
        <v>3105110070000</v>
      </c>
      <c r="B2912" s="37" t="s">
        <v>5667</v>
      </c>
      <c r="C2912" s="37">
        <v>310511007</v>
      </c>
      <c r="D2912" s="37" t="s">
        <v>5667</v>
      </c>
      <c r="E2912" s="38" t="s">
        <v>5668</v>
      </c>
      <c r="F2912" s="37" t="s">
        <v>5654</v>
      </c>
      <c r="G2912" s="37" t="s">
        <v>5353</v>
      </c>
      <c r="H2912" s="37">
        <v>50.4</v>
      </c>
      <c r="I2912" s="37">
        <v>44</v>
      </c>
      <c r="J2912" s="37">
        <v>42</v>
      </c>
      <c r="K2912" s="37">
        <v>40</v>
      </c>
      <c r="L2912" s="37">
        <v>34</v>
      </c>
      <c r="M2912" s="38" t="s">
        <v>5669</v>
      </c>
      <c r="N2912" s="61" t="s">
        <v>28</v>
      </c>
      <c r="O2912" s="59"/>
    </row>
    <row r="2913" ht="24" customHeight="1" spans="1:15">
      <c r="A2913" s="52">
        <v>3105110070001</v>
      </c>
      <c r="B2913" s="37" t="s">
        <v>5670</v>
      </c>
      <c r="C2913" s="37" t="s">
        <v>5671</v>
      </c>
      <c r="D2913" s="37" t="s">
        <v>5670</v>
      </c>
      <c r="E2913" s="38"/>
      <c r="F2913" s="37"/>
      <c r="G2913" s="37" t="s">
        <v>5353</v>
      </c>
      <c r="H2913" s="37">
        <v>4.5</v>
      </c>
      <c r="I2913" s="37">
        <v>4.5</v>
      </c>
      <c r="J2913" s="37">
        <v>4.5</v>
      </c>
      <c r="K2913" s="37">
        <v>4.5</v>
      </c>
      <c r="L2913" s="37">
        <v>4.5</v>
      </c>
      <c r="M2913" s="38"/>
      <c r="N2913" s="61" t="s">
        <v>28</v>
      </c>
      <c r="O2913" s="59"/>
    </row>
    <row r="2914" ht="19" customHeight="1" spans="1:15">
      <c r="A2914" s="52">
        <v>3105110080000</v>
      </c>
      <c r="B2914" s="37" t="s">
        <v>5672</v>
      </c>
      <c r="C2914" s="37">
        <v>310511008</v>
      </c>
      <c r="D2914" s="37" t="s">
        <v>5672</v>
      </c>
      <c r="E2914" s="38" t="s">
        <v>5673</v>
      </c>
      <c r="F2914" s="37"/>
      <c r="G2914" s="37" t="s">
        <v>26</v>
      </c>
      <c r="H2914" s="37">
        <v>9.6</v>
      </c>
      <c r="I2914" s="37">
        <v>9</v>
      </c>
      <c r="J2914" s="37">
        <v>8</v>
      </c>
      <c r="K2914" s="37">
        <v>7</v>
      </c>
      <c r="L2914" s="37">
        <v>5.95</v>
      </c>
      <c r="M2914" s="38"/>
      <c r="N2914" s="61" t="s">
        <v>28</v>
      </c>
      <c r="O2914" s="59"/>
    </row>
    <row r="2915" ht="22" customHeight="1" spans="1:15">
      <c r="A2915" s="52">
        <v>3105110090000</v>
      </c>
      <c r="B2915" s="37" t="s">
        <v>5674</v>
      </c>
      <c r="C2915" s="37">
        <v>310511009</v>
      </c>
      <c r="D2915" s="37" t="s">
        <v>5674</v>
      </c>
      <c r="E2915" s="38" t="s">
        <v>5675</v>
      </c>
      <c r="F2915" s="37"/>
      <c r="G2915" s="37" t="s">
        <v>5353</v>
      </c>
      <c r="H2915" s="37">
        <v>6</v>
      </c>
      <c r="I2915" s="37">
        <v>6</v>
      </c>
      <c r="J2915" s="37">
        <v>5</v>
      </c>
      <c r="K2915" s="37">
        <v>4</v>
      </c>
      <c r="L2915" s="37">
        <v>3.4</v>
      </c>
      <c r="M2915" s="38" t="s">
        <v>5676</v>
      </c>
      <c r="N2915" s="61" t="s">
        <v>28</v>
      </c>
      <c r="O2915" s="59"/>
    </row>
    <row r="2916" ht="20" customHeight="1" spans="1:15">
      <c r="A2916" s="52">
        <v>3105110090001</v>
      </c>
      <c r="B2916" s="37" t="s">
        <v>5677</v>
      </c>
      <c r="C2916" s="37" t="s">
        <v>5678</v>
      </c>
      <c r="D2916" s="37" t="s">
        <v>5679</v>
      </c>
      <c r="E2916" s="38"/>
      <c r="F2916" s="37"/>
      <c r="G2916" s="37" t="s">
        <v>5353</v>
      </c>
      <c r="H2916" s="37">
        <v>0.5</v>
      </c>
      <c r="I2916" s="37">
        <v>0.5</v>
      </c>
      <c r="J2916" s="37">
        <v>0.5</v>
      </c>
      <c r="K2916" s="37">
        <v>0.5</v>
      </c>
      <c r="L2916" s="37">
        <v>0.5</v>
      </c>
      <c r="M2916" s="38"/>
      <c r="N2916" s="61" t="s">
        <v>28</v>
      </c>
      <c r="O2916" s="59"/>
    </row>
    <row r="2917" ht="20" customHeight="1" spans="1:15">
      <c r="A2917" s="52">
        <v>3105110090100</v>
      </c>
      <c r="B2917" s="37" t="s">
        <v>5680</v>
      </c>
      <c r="C2917" s="37" t="s">
        <v>5681</v>
      </c>
      <c r="D2917" s="37" t="s">
        <v>5680</v>
      </c>
      <c r="E2917" s="38"/>
      <c r="F2917" s="37"/>
      <c r="G2917" s="37" t="s">
        <v>5353</v>
      </c>
      <c r="H2917" s="37">
        <v>6</v>
      </c>
      <c r="I2917" s="37">
        <v>6</v>
      </c>
      <c r="J2917" s="37">
        <v>5</v>
      </c>
      <c r="K2917" s="37">
        <v>4</v>
      </c>
      <c r="L2917" s="37">
        <v>3.4</v>
      </c>
      <c r="M2917" s="38"/>
      <c r="N2917" s="61" t="s">
        <v>28</v>
      </c>
      <c r="O2917" s="59"/>
    </row>
    <row r="2918" ht="20" customHeight="1" spans="1:15">
      <c r="A2918" s="52">
        <v>3105110090200</v>
      </c>
      <c r="B2918" s="37" t="s">
        <v>5682</v>
      </c>
      <c r="C2918" s="37" t="s">
        <v>5683</v>
      </c>
      <c r="D2918" s="37" t="s">
        <v>5682</v>
      </c>
      <c r="E2918" s="38"/>
      <c r="F2918" s="37"/>
      <c r="G2918" s="37" t="s">
        <v>5353</v>
      </c>
      <c r="H2918" s="37">
        <v>6</v>
      </c>
      <c r="I2918" s="37">
        <v>6</v>
      </c>
      <c r="J2918" s="37">
        <v>5</v>
      </c>
      <c r="K2918" s="37">
        <v>4</v>
      </c>
      <c r="L2918" s="37">
        <v>3.4</v>
      </c>
      <c r="M2918" s="38"/>
      <c r="N2918" s="61" t="s">
        <v>28</v>
      </c>
      <c r="O2918" s="59"/>
    </row>
    <row r="2919" ht="20" customHeight="1" spans="1:15">
      <c r="A2919" s="52">
        <v>3105110090300</v>
      </c>
      <c r="B2919" s="37" t="s">
        <v>5684</v>
      </c>
      <c r="C2919" s="37" t="s">
        <v>5685</v>
      </c>
      <c r="D2919" s="37" t="s">
        <v>5684</v>
      </c>
      <c r="E2919" s="38"/>
      <c r="F2919" s="37"/>
      <c r="G2919" s="37" t="s">
        <v>5353</v>
      </c>
      <c r="H2919" s="37">
        <v>6</v>
      </c>
      <c r="I2919" s="37">
        <v>6</v>
      </c>
      <c r="J2919" s="37">
        <v>5</v>
      </c>
      <c r="K2919" s="37">
        <v>4</v>
      </c>
      <c r="L2919" s="37">
        <v>3.4</v>
      </c>
      <c r="M2919" s="38"/>
      <c r="N2919" s="61" t="s">
        <v>28</v>
      </c>
      <c r="O2919" s="59"/>
    </row>
    <row r="2920" ht="19" customHeight="1" spans="1:15">
      <c r="A2920" s="52">
        <v>3105110100000</v>
      </c>
      <c r="B2920" s="37" t="s">
        <v>5686</v>
      </c>
      <c r="C2920" s="37">
        <v>310511010</v>
      </c>
      <c r="D2920" s="37" t="s">
        <v>5686</v>
      </c>
      <c r="E2920" s="38" t="s">
        <v>5687</v>
      </c>
      <c r="F2920" s="37"/>
      <c r="G2920" s="37" t="s">
        <v>5353</v>
      </c>
      <c r="H2920" s="37">
        <v>7.2</v>
      </c>
      <c r="I2920" s="37">
        <v>7</v>
      </c>
      <c r="J2920" s="37">
        <v>6</v>
      </c>
      <c r="K2920" s="37">
        <v>5</v>
      </c>
      <c r="L2920" s="37">
        <v>4.25</v>
      </c>
      <c r="M2920" s="38" t="s">
        <v>5688</v>
      </c>
      <c r="N2920" s="61" t="s">
        <v>28</v>
      </c>
      <c r="O2920" s="59"/>
    </row>
    <row r="2921" ht="24" customHeight="1" spans="1:15">
      <c r="A2921" s="52">
        <v>3105110100001</v>
      </c>
      <c r="B2921" s="37" t="s">
        <v>5689</v>
      </c>
      <c r="C2921" s="37" t="s">
        <v>5690</v>
      </c>
      <c r="D2921" s="37" t="s">
        <v>5691</v>
      </c>
      <c r="E2921" s="38"/>
      <c r="F2921" s="37"/>
      <c r="G2921" s="37" t="s">
        <v>5353</v>
      </c>
      <c r="H2921" s="37">
        <v>0.5</v>
      </c>
      <c r="I2921" s="37">
        <v>0.5</v>
      </c>
      <c r="J2921" s="37">
        <v>0.5</v>
      </c>
      <c r="K2921" s="37">
        <v>0.5</v>
      </c>
      <c r="L2921" s="37">
        <v>0.5</v>
      </c>
      <c r="M2921" s="38"/>
      <c r="N2921" s="61" t="s">
        <v>28</v>
      </c>
      <c r="O2921" s="59"/>
    </row>
    <row r="2922" ht="19" customHeight="1" spans="1:15">
      <c r="A2922" s="52">
        <v>3105110100100</v>
      </c>
      <c r="B2922" s="37" t="s">
        <v>5692</v>
      </c>
      <c r="C2922" s="37" t="s">
        <v>5693</v>
      </c>
      <c r="D2922" s="37" t="s">
        <v>5692</v>
      </c>
      <c r="E2922" s="38"/>
      <c r="F2922" s="37"/>
      <c r="G2922" s="37" t="s">
        <v>5353</v>
      </c>
      <c r="H2922" s="37">
        <v>7.2</v>
      </c>
      <c r="I2922" s="37">
        <v>7</v>
      </c>
      <c r="J2922" s="37">
        <v>6</v>
      </c>
      <c r="K2922" s="37">
        <v>5</v>
      </c>
      <c r="L2922" s="37">
        <v>4.25</v>
      </c>
      <c r="M2922" s="38"/>
      <c r="N2922" s="61" t="s">
        <v>28</v>
      </c>
      <c r="O2922" s="59"/>
    </row>
    <row r="2923" ht="19" customHeight="1" spans="1:15">
      <c r="A2923" s="52">
        <v>3105110100200</v>
      </c>
      <c r="B2923" s="37" t="s">
        <v>5694</v>
      </c>
      <c r="C2923" s="37" t="s">
        <v>5695</v>
      </c>
      <c r="D2923" s="37" t="s">
        <v>5694</v>
      </c>
      <c r="E2923" s="38"/>
      <c r="F2923" s="37"/>
      <c r="G2923" s="37" t="s">
        <v>5353</v>
      </c>
      <c r="H2923" s="37">
        <v>7.2</v>
      </c>
      <c r="I2923" s="37">
        <v>7</v>
      </c>
      <c r="J2923" s="37">
        <v>6</v>
      </c>
      <c r="K2923" s="37">
        <v>5</v>
      </c>
      <c r="L2923" s="37">
        <v>4.25</v>
      </c>
      <c r="M2923" s="38"/>
      <c r="N2923" s="61" t="s">
        <v>28</v>
      </c>
      <c r="O2923" s="59"/>
    </row>
    <row r="2924" ht="24" customHeight="1" spans="1:15">
      <c r="A2924" s="52">
        <v>3105110110000</v>
      </c>
      <c r="B2924" s="37" t="s">
        <v>5696</v>
      </c>
      <c r="C2924" s="37">
        <v>310511011</v>
      </c>
      <c r="D2924" s="37" t="s">
        <v>5696</v>
      </c>
      <c r="E2924" s="38" t="s">
        <v>5697</v>
      </c>
      <c r="F2924" s="37" t="s">
        <v>5698</v>
      </c>
      <c r="G2924" s="37" t="s">
        <v>5353</v>
      </c>
      <c r="H2924" s="37">
        <v>15.6</v>
      </c>
      <c r="I2924" s="37">
        <v>13</v>
      </c>
      <c r="J2924" s="37">
        <v>13</v>
      </c>
      <c r="K2924" s="37">
        <v>12</v>
      </c>
      <c r="L2924" s="37">
        <v>10.2</v>
      </c>
      <c r="M2924" s="38"/>
      <c r="N2924" s="61" t="s">
        <v>35</v>
      </c>
      <c r="O2924" s="59"/>
    </row>
    <row r="2925" ht="19" customHeight="1" spans="1:15">
      <c r="A2925" s="52">
        <v>3105110110100</v>
      </c>
      <c r="B2925" s="37" t="s">
        <v>5699</v>
      </c>
      <c r="C2925" s="37" t="s">
        <v>5700</v>
      </c>
      <c r="D2925" s="37" t="s">
        <v>5699</v>
      </c>
      <c r="E2925" s="38"/>
      <c r="F2925" s="37"/>
      <c r="G2925" s="37" t="s">
        <v>5353</v>
      </c>
      <c r="H2925" s="37">
        <v>15.6</v>
      </c>
      <c r="I2925" s="37">
        <v>13</v>
      </c>
      <c r="J2925" s="37">
        <v>13</v>
      </c>
      <c r="K2925" s="37">
        <v>12</v>
      </c>
      <c r="L2925" s="37">
        <v>10.2</v>
      </c>
      <c r="M2925" s="38"/>
      <c r="N2925" s="61" t="s">
        <v>35</v>
      </c>
      <c r="O2925" s="59"/>
    </row>
    <row r="2926" ht="19" customHeight="1" spans="1:15">
      <c r="A2926" s="52">
        <v>3105110120000</v>
      </c>
      <c r="B2926" s="37" t="s">
        <v>5701</v>
      </c>
      <c r="C2926" s="37">
        <v>310511012</v>
      </c>
      <c r="D2926" s="37" t="s">
        <v>5701</v>
      </c>
      <c r="E2926" s="38" t="s">
        <v>5702</v>
      </c>
      <c r="F2926" s="37"/>
      <c r="G2926" s="37" t="s">
        <v>5353</v>
      </c>
      <c r="H2926" s="37">
        <v>19.2</v>
      </c>
      <c r="I2926" s="37">
        <v>18</v>
      </c>
      <c r="J2926" s="37">
        <v>16</v>
      </c>
      <c r="K2926" s="37">
        <v>14</v>
      </c>
      <c r="L2926" s="37">
        <v>11.9</v>
      </c>
      <c r="M2926" s="38"/>
      <c r="N2926" s="61" t="s">
        <v>35</v>
      </c>
      <c r="O2926" s="59"/>
    </row>
    <row r="2927" ht="19" customHeight="1" spans="1:15">
      <c r="A2927" s="52">
        <v>3105110130000</v>
      </c>
      <c r="B2927" s="37" t="s">
        <v>5703</v>
      </c>
      <c r="C2927" s="37">
        <v>310511013</v>
      </c>
      <c r="D2927" s="37" t="s">
        <v>5703</v>
      </c>
      <c r="E2927" s="38" t="s">
        <v>16800</v>
      </c>
      <c r="F2927" s="37"/>
      <c r="G2927" s="37" t="s">
        <v>5353</v>
      </c>
      <c r="H2927" s="37">
        <v>18</v>
      </c>
      <c r="I2927" s="37">
        <v>18</v>
      </c>
      <c r="J2927" s="37">
        <v>15</v>
      </c>
      <c r="K2927" s="37">
        <v>12</v>
      </c>
      <c r="L2927" s="37">
        <v>10.2</v>
      </c>
      <c r="M2927" s="38"/>
      <c r="N2927" s="61" t="s">
        <v>35</v>
      </c>
      <c r="O2927" s="59"/>
    </row>
    <row r="2928" ht="19" customHeight="1" spans="1:15">
      <c r="A2928" s="52">
        <v>3105110140000</v>
      </c>
      <c r="B2928" s="37" t="s">
        <v>5706</v>
      </c>
      <c r="C2928" s="37">
        <v>310511014</v>
      </c>
      <c r="D2928" s="37" t="s">
        <v>5706</v>
      </c>
      <c r="E2928" s="38" t="s">
        <v>5707</v>
      </c>
      <c r="F2928" s="37"/>
      <c r="G2928" s="37" t="s">
        <v>5353</v>
      </c>
      <c r="H2928" s="37">
        <v>13.2</v>
      </c>
      <c r="I2928" s="37">
        <v>12</v>
      </c>
      <c r="J2928" s="37">
        <v>11</v>
      </c>
      <c r="K2928" s="37">
        <v>10</v>
      </c>
      <c r="L2928" s="37">
        <v>8.5</v>
      </c>
      <c r="M2928" s="38"/>
      <c r="N2928" s="61" t="s">
        <v>35</v>
      </c>
      <c r="O2928" s="59"/>
    </row>
    <row r="2929" ht="19" customHeight="1" spans="1:15">
      <c r="A2929" s="52">
        <v>3105110150000</v>
      </c>
      <c r="B2929" s="37" t="s">
        <v>5708</v>
      </c>
      <c r="C2929" s="37">
        <v>310511015</v>
      </c>
      <c r="D2929" s="37" t="s">
        <v>5708</v>
      </c>
      <c r="E2929" s="38" t="s">
        <v>5709</v>
      </c>
      <c r="F2929" s="37"/>
      <c r="G2929" s="37" t="s">
        <v>5370</v>
      </c>
      <c r="H2929" s="37">
        <v>12</v>
      </c>
      <c r="I2929" s="37">
        <v>11</v>
      </c>
      <c r="J2929" s="37">
        <v>10</v>
      </c>
      <c r="K2929" s="37">
        <v>9</v>
      </c>
      <c r="L2929" s="37">
        <v>7.65</v>
      </c>
      <c r="M2929" s="38"/>
      <c r="N2929" s="61" t="s">
        <v>35</v>
      </c>
      <c r="O2929" s="59"/>
    </row>
    <row r="2930" ht="19" customHeight="1" spans="1:15">
      <c r="A2930" s="52">
        <v>3105110160000</v>
      </c>
      <c r="B2930" s="37" t="s">
        <v>5710</v>
      </c>
      <c r="C2930" s="37">
        <v>310511016</v>
      </c>
      <c r="D2930" s="37" t="s">
        <v>5710</v>
      </c>
      <c r="E2930" s="38" t="s">
        <v>5711</v>
      </c>
      <c r="F2930" s="37"/>
      <c r="G2930" s="37" t="s">
        <v>5370</v>
      </c>
      <c r="H2930" s="37">
        <v>19.55</v>
      </c>
      <c r="I2930" s="37">
        <v>17</v>
      </c>
      <c r="J2930" s="37">
        <v>15</v>
      </c>
      <c r="K2930" s="37">
        <v>13</v>
      </c>
      <c r="L2930" s="37">
        <v>11.05</v>
      </c>
      <c r="M2930" s="38" t="s">
        <v>5712</v>
      </c>
      <c r="N2930" s="61" t="s">
        <v>35</v>
      </c>
      <c r="O2930" s="59"/>
    </row>
    <row r="2931" ht="24" customHeight="1" spans="1:15">
      <c r="A2931" s="52">
        <v>3105110160001</v>
      </c>
      <c r="B2931" s="37" t="s">
        <v>5713</v>
      </c>
      <c r="C2931" s="37" t="s">
        <v>5714</v>
      </c>
      <c r="D2931" s="37" t="s">
        <v>5713</v>
      </c>
      <c r="E2931" s="38"/>
      <c r="F2931" s="37"/>
      <c r="G2931" s="37" t="s">
        <v>5370</v>
      </c>
      <c r="H2931" s="37">
        <v>2.5</v>
      </c>
      <c r="I2931" s="37">
        <v>2.5</v>
      </c>
      <c r="J2931" s="37">
        <v>2.5</v>
      </c>
      <c r="K2931" s="37">
        <v>2.5</v>
      </c>
      <c r="L2931" s="37">
        <v>2.5</v>
      </c>
      <c r="M2931" s="38"/>
      <c r="N2931" s="61" t="s">
        <v>35</v>
      </c>
      <c r="O2931" s="59"/>
    </row>
    <row r="2932" ht="36" customHeight="1" spans="1:15">
      <c r="A2932" s="52">
        <v>3105110170000</v>
      </c>
      <c r="B2932" s="37" t="s">
        <v>5715</v>
      </c>
      <c r="C2932" s="37">
        <v>310511017</v>
      </c>
      <c r="D2932" s="37" t="s">
        <v>5715</v>
      </c>
      <c r="E2932" s="38"/>
      <c r="F2932" s="37" t="s">
        <v>5716</v>
      </c>
      <c r="G2932" s="37" t="s">
        <v>5370</v>
      </c>
      <c r="H2932" s="37">
        <v>19.2</v>
      </c>
      <c r="I2932" s="37">
        <v>18</v>
      </c>
      <c r="J2932" s="37">
        <v>16</v>
      </c>
      <c r="K2932" s="37">
        <v>14</v>
      </c>
      <c r="L2932" s="37">
        <v>11.9</v>
      </c>
      <c r="M2932" s="38" t="s">
        <v>5717</v>
      </c>
      <c r="N2932" s="61" t="s">
        <v>35</v>
      </c>
      <c r="O2932" s="59"/>
    </row>
    <row r="2933" ht="36" customHeight="1" spans="1:15">
      <c r="A2933" s="52">
        <v>3105110170001</v>
      </c>
      <c r="B2933" s="37" t="s">
        <v>5718</v>
      </c>
      <c r="C2933" s="37" t="s">
        <v>5719</v>
      </c>
      <c r="D2933" s="37" t="s">
        <v>5720</v>
      </c>
      <c r="E2933" s="38"/>
      <c r="F2933" s="37"/>
      <c r="G2933" s="37" t="s">
        <v>5370</v>
      </c>
      <c r="H2933" s="37">
        <v>2.5</v>
      </c>
      <c r="I2933" s="37">
        <v>2.5</v>
      </c>
      <c r="J2933" s="37">
        <v>2.5</v>
      </c>
      <c r="K2933" s="37">
        <v>2.5</v>
      </c>
      <c r="L2933" s="37">
        <v>2.5</v>
      </c>
      <c r="M2933" s="38"/>
      <c r="N2933" s="61" t="s">
        <v>35</v>
      </c>
      <c r="O2933" s="59"/>
    </row>
    <row r="2934" ht="19" customHeight="1" spans="1:15">
      <c r="A2934" s="52">
        <v>3105110180000</v>
      </c>
      <c r="B2934" s="37" t="s">
        <v>5721</v>
      </c>
      <c r="C2934" s="37">
        <v>310511018</v>
      </c>
      <c r="D2934" s="37" t="s">
        <v>5721</v>
      </c>
      <c r="E2934" s="38" t="s">
        <v>5722</v>
      </c>
      <c r="F2934" s="37"/>
      <c r="G2934" s="37" t="s">
        <v>5370</v>
      </c>
      <c r="H2934" s="36">
        <v>128</v>
      </c>
      <c r="I2934" s="36">
        <v>117</v>
      </c>
      <c r="J2934" s="36">
        <v>107</v>
      </c>
      <c r="K2934" s="36">
        <v>101</v>
      </c>
      <c r="L2934" s="36">
        <v>96</v>
      </c>
      <c r="M2934" s="38" t="s">
        <v>5688</v>
      </c>
      <c r="N2934" s="87" t="s">
        <v>113</v>
      </c>
      <c r="O2934" s="88" t="s">
        <v>670</v>
      </c>
    </row>
    <row r="2935" ht="24" customHeight="1" spans="1:15">
      <c r="A2935" s="52">
        <v>3105110180001</v>
      </c>
      <c r="B2935" s="37" t="s">
        <v>5723</v>
      </c>
      <c r="C2935" s="37" t="s">
        <v>5724</v>
      </c>
      <c r="D2935" s="37" t="s">
        <v>5725</v>
      </c>
      <c r="E2935" s="38"/>
      <c r="F2935" s="37"/>
      <c r="G2935" s="37" t="s">
        <v>5370</v>
      </c>
      <c r="H2935" s="36">
        <v>50</v>
      </c>
      <c r="I2935" s="36">
        <v>50</v>
      </c>
      <c r="J2935" s="36">
        <v>50</v>
      </c>
      <c r="K2935" s="36">
        <v>50</v>
      </c>
      <c r="L2935" s="36">
        <v>50</v>
      </c>
      <c r="M2935" s="38"/>
      <c r="N2935" s="87" t="s">
        <v>113</v>
      </c>
      <c r="O2935" s="88" t="s">
        <v>670</v>
      </c>
    </row>
    <row r="2936" ht="24" customHeight="1" spans="1:15">
      <c r="A2936" s="52">
        <v>3105110180100</v>
      </c>
      <c r="B2936" s="37" t="s">
        <v>5726</v>
      </c>
      <c r="C2936" s="37" t="s">
        <v>5727</v>
      </c>
      <c r="D2936" s="37" t="s">
        <v>5726</v>
      </c>
      <c r="E2936" s="38"/>
      <c r="F2936" s="37"/>
      <c r="G2936" s="37" t="s">
        <v>5370</v>
      </c>
      <c r="H2936" s="36">
        <v>128</v>
      </c>
      <c r="I2936" s="36">
        <v>117</v>
      </c>
      <c r="J2936" s="36">
        <v>107</v>
      </c>
      <c r="K2936" s="36">
        <v>101</v>
      </c>
      <c r="L2936" s="36">
        <v>96</v>
      </c>
      <c r="M2936" s="38"/>
      <c r="N2936" s="87" t="s">
        <v>113</v>
      </c>
      <c r="O2936" s="88" t="s">
        <v>670</v>
      </c>
    </row>
    <row r="2937" ht="24" customHeight="1" spans="1:15">
      <c r="A2937" s="52">
        <v>3105110180200</v>
      </c>
      <c r="B2937" s="37" t="s">
        <v>5728</v>
      </c>
      <c r="C2937" s="37" t="s">
        <v>5729</v>
      </c>
      <c r="D2937" s="37" t="s">
        <v>5728</v>
      </c>
      <c r="E2937" s="38"/>
      <c r="F2937" s="37"/>
      <c r="G2937" s="37" t="s">
        <v>5370</v>
      </c>
      <c r="H2937" s="36">
        <v>128</v>
      </c>
      <c r="I2937" s="36">
        <v>117</v>
      </c>
      <c r="J2937" s="36">
        <v>107</v>
      </c>
      <c r="K2937" s="36">
        <v>101</v>
      </c>
      <c r="L2937" s="36">
        <v>96</v>
      </c>
      <c r="M2937" s="38"/>
      <c r="N2937" s="87" t="s">
        <v>113</v>
      </c>
      <c r="O2937" s="88" t="s">
        <v>670</v>
      </c>
    </row>
    <row r="2938" s="12" customFormat="1" ht="19" customHeight="1" spans="1:15">
      <c r="A2938" s="52">
        <v>3105110190000</v>
      </c>
      <c r="B2938" s="37" t="s">
        <v>5730</v>
      </c>
      <c r="C2938" s="37">
        <v>310511019</v>
      </c>
      <c r="D2938" s="37" t="s">
        <v>5730</v>
      </c>
      <c r="E2938" s="38" t="s">
        <v>5731</v>
      </c>
      <c r="F2938" s="37"/>
      <c r="G2938" s="37" t="s">
        <v>5370</v>
      </c>
      <c r="H2938" s="37">
        <v>10</v>
      </c>
      <c r="I2938" s="37">
        <v>10</v>
      </c>
      <c r="J2938" s="37">
        <v>8</v>
      </c>
      <c r="K2938" s="37">
        <v>6</v>
      </c>
      <c r="L2938" s="37">
        <v>5.1</v>
      </c>
      <c r="M2938" s="38" t="s">
        <v>5732</v>
      </c>
      <c r="N2938" s="61" t="s">
        <v>35</v>
      </c>
      <c r="O2938" s="59"/>
    </row>
    <row r="2939" ht="24" customHeight="1" spans="1:15">
      <c r="A2939" s="52">
        <v>3105110190001</v>
      </c>
      <c r="B2939" s="37" t="s">
        <v>5733</v>
      </c>
      <c r="C2939" s="37" t="s">
        <v>5734</v>
      </c>
      <c r="D2939" s="37" t="s">
        <v>5735</v>
      </c>
      <c r="E2939" s="38"/>
      <c r="F2939" s="37"/>
      <c r="G2939" s="37" t="s">
        <v>5370</v>
      </c>
      <c r="H2939" s="37">
        <v>1</v>
      </c>
      <c r="I2939" s="37">
        <v>1</v>
      </c>
      <c r="J2939" s="37">
        <v>1</v>
      </c>
      <c r="K2939" s="37">
        <v>1</v>
      </c>
      <c r="L2939" s="37">
        <v>1</v>
      </c>
      <c r="M2939" s="38"/>
      <c r="N2939" s="61" t="s">
        <v>35</v>
      </c>
      <c r="O2939" s="59"/>
    </row>
    <row r="2940" s="12" customFormat="1" ht="24" customHeight="1" spans="1:15">
      <c r="A2940" s="52">
        <v>3105110190100</v>
      </c>
      <c r="B2940" s="37" t="s">
        <v>5736</v>
      </c>
      <c r="C2940" s="37" t="s">
        <v>5737</v>
      </c>
      <c r="D2940" s="37" t="s">
        <v>5738</v>
      </c>
      <c r="E2940" s="38"/>
      <c r="F2940" s="37"/>
      <c r="G2940" s="37" t="s">
        <v>5370</v>
      </c>
      <c r="H2940" s="37">
        <v>10</v>
      </c>
      <c r="I2940" s="37">
        <v>10</v>
      </c>
      <c r="J2940" s="37">
        <v>8</v>
      </c>
      <c r="K2940" s="37">
        <v>6</v>
      </c>
      <c r="L2940" s="37">
        <v>5.1</v>
      </c>
      <c r="M2940" s="38"/>
      <c r="N2940" s="61" t="s">
        <v>35</v>
      </c>
      <c r="O2940" s="59"/>
    </row>
    <row r="2941" s="12" customFormat="1" ht="24" customHeight="1" spans="1:15">
      <c r="A2941" s="52">
        <v>3105110190100</v>
      </c>
      <c r="B2941" s="37" t="s">
        <v>5736</v>
      </c>
      <c r="C2941" s="37" t="s">
        <v>5739</v>
      </c>
      <c r="D2941" s="37" t="s">
        <v>5740</v>
      </c>
      <c r="E2941" s="38"/>
      <c r="F2941" s="37"/>
      <c r="G2941" s="37" t="s">
        <v>5370</v>
      </c>
      <c r="H2941" s="37">
        <v>10</v>
      </c>
      <c r="I2941" s="37">
        <v>10</v>
      </c>
      <c r="J2941" s="37">
        <v>8</v>
      </c>
      <c r="K2941" s="37">
        <v>6</v>
      </c>
      <c r="L2941" s="37">
        <v>5.1</v>
      </c>
      <c r="M2941" s="38"/>
      <c r="N2941" s="61" t="s">
        <v>35</v>
      </c>
      <c r="O2941" s="59"/>
    </row>
    <row r="2942" s="12" customFormat="1" ht="19" customHeight="1" spans="1:15">
      <c r="A2942" s="52">
        <v>3105110190200</v>
      </c>
      <c r="B2942" s="37" t="s">
        <v>5741</v>
      </c>
      <c r="C2942" s="37" t="s">
        <v>5742</v>
      </c>
      <c r="D2942" s="37" t="s">
        <v>5741</v>
      </c>
      <c r="E2942" s="38"/>
      <c r="F2942" s="37"/>
      <c r="G2942" s="37" t="s">
        <v>5370</v>
      </c>
      <c r="H2942" s="37">
        <v>10</v>
      </c>
      <c r="I2942" s="37">
        <v>10</v>
      </c>
      <c r="J2942" s="37">
        <v>8</v>
      </c>
      <c r="K2942" s="37">
        <v>6</v>
      </c>
      <c r="L2942" s="37">
        <v>5.1</v>
      </c>
      <c r="M2942" s="38"/>
      <c r="N2942" s="61" t="s">
        <v>35</v>
      </c>
      <c r="O2942" s="59"/>
    </row>
    <row r="2943" s="12" customFormat="1" ht="19" customHeight="1" spans="1:15">
      <c r="A2943" s="52">
        <v>3105110200000</v>
      </c>
      <c r="B2943" s="37" t="s">
        <v>5743</v>
      </c>
      <c r="C2943" s="37">
        <v>310511020</v>
      </c>
      <c r="D2943" s="37" t="s">
        <v>5743</v>
      </c>
      <c r="E2943" s="38" t="s">
        <v>5744</v>
      </c>
      <c r="F2943" s="37"/>
      <c r="G2943" s="37" t="s">
        <v>5370</v>
      </c>
      <c r="H2943" s="37">
        <v>10</v>
      </c>
      <c r="I2943" s="37">
        <v>10</v>
      </c>
      <c r="J2943" s="37">
        <v>8</v>
      </c>
      <c r="K2943" s="37">
        <v>6</v>
      </c>
      <c r="L2943" s="37">
        <v>5.1</v>
      </c>
      <c r="M2943" s="38"/>
      <c r="N2943" s="61" t="s">
        <v>35</v>
      </c>
      <c r="O2943" s="59"/>
    </row>
    <row r="2944" ht="35" customHeight="1" spans="1:15">
      <c r="A2944" s="52">
        <v>3105110210000</v>
      </c>
      <c r="B2944" s="37" t="s">
        <v>5745</v>
      </c>
      <c r="C2944" s="37">
        <v>310511021</v>
      </c>
      <c r="D2944" s="37" t="s">
        <v>5745</v>
      </c>
      <c r="E2944" s="38" t="s">
        <v>5746</v>
      </c>
      <c r="F2944" s="37" t="s">
        <v>5747</v>
      </c>
      <c r="G2944" s="37" t="s">
        <v>5370</v>
      </c>
      <c r="H2944" s="37">
        <v>38.4</v>
      </c>
      <c r="I2944" s="37">
        <v>35</v>
      </c>
      <c r="J2944" s="37">
        <v>32</v>
      </c>
      <c r="K2944" s="37">
        <v>30</v>
      </c>
      <c r="L2944" s="37">
        <v>25.5</v>
      </c>
      <c r="M2944" s="38" t="s">
        <v>5748</v>
      </c>
      <c r="N2944" s="61" t="s">
        <v>35</v>
      </c>
      <c r="O2944" s="59"/>
    </row>
    <row r="2945" ht="24" customHeight="1" spans="1:15">
      <c r="A2945" s="52">
        <v>3105110210001</v>
      </c>
      <c r="B2945" s="37" t="s">
        <v>5749</v>
      </c>
      <c r="C2945" s="37" t="s">
        <v>5750</v>
      </c>
      <c r="D2945" s="37" t="s">
        <v>5749</v>
      </c>
      <c r="E2945" s="38"/>
      <c r="F2945" s="37"/>
      <c r="G2945" s="37" t="s">
        <v>5370</v>
      </c>
      <c r="H2945" s="37">
        <v>5</v>
      </c>
      <c r="I2945" s="37">
        <v>5</v>
      </c>
      <c r="J2945" s="37">
        <v>5</v>
      </c>
      <c r="K2945" s="37">
        <v>5</v>
      </c>
      <c r="L2945" s="37">
        <v>5</v>
      </c>
      <c r="M2945" s="38"/>
      <c r="N2945" s="61" t="s">
        <v>35</v>
      </c>
      <c r="O2945" s="59"/>
    </row>
    <row r="2946" ht="24" customHeight="1" spans="1:15">
      <c r="A2946" s="52">
        <v>3105110210100</v>
      </c>
      <c r="B2946" s="37" t="s">
        <v>5751</v>
      </c>
      <c r="C2946" s="37" t="s">
        <v>5752</v>
      </c>
      <c r="D2946" s="37" t="s">
        <v>5751</v>
      </c>
      <c r="E2946" s="38"/>
      <c r="F2946" s="37"/>
      <c r="G2946" s="37" t="s">
        <v>5370</v>
      </c>
      <c r="H2946" s="37">
        <v>38.4</v>
      </c>
      <c r="I2946" s="37">
        <v>35</v>
      </c>
      <c r="J2946" s="37">
        <v>32</v>
      </c>
      <c r="K2946" s="37">
        <v>30</v>
      </c>
      <c r="L2946" s="37">
        <v>25.5</v>
      </c>
      <c r="M2946" s="38"/>
      <c r="N2946" s="61" t="s">
        <v>35</v>
      </c>
      <c r="O2946" s="59"/>
    </row>
    <row r="2947" ht="24" customHeight="1" spans="1:15">
      <c r="A2947" s="52">
        <v>3105110210200</v>
      </c>
      <c r="B2947" s="37" t="s">
        <v>5753</v>
      </c>
      <c r="C2947" s="37" t="s">
        <v>5754</v>
      </c>
      <c r="D2947" s="37" t="s">
        <v>5753</v>
      </c>
      <c r="E2947" s="38"/>
      <c r="F2947" s="37"/>
      <c r="G2947" s="37" t="s">
        <v>5370</v>
      </c>
      <c r="H2947" s="37">
        <v>38.4</v>
      </c>
      <c r="I2947" s="37">
        <v>35</v>
      </c>
      <c r="J2947" s="37">
        <v>32</v>
      </c>
      <c r="K2947" s="37">
        <v>30</v>
      </c>
      <c r="L2947" s="37">
        <v>25.5</v>
      </c>
      <c r="M2947" s="38"/>
      <c r="N2947" s="61" t="s">
        <v>35</v>
      </c>
      <c r="O2947" s="59"/>
    </row>
    <row r="2948" ht="24" customHeight="1" spans="1:15">
      <c r="A2948" s="52">
        <v>3105110210300</v>
      </c>
      <c r="B2948" s="37" t="s">
        <v>5755</v>
      </c>
      <c r="C2948" s="37" t="s">
        <v>5756</v>
      </c>
      <c r="D2948" s="37" t="s">
        <v>5755</v>
      </c>
      <c r="E2948" s="38"/>
      <c r="F2948" s="37"/>
      <c r="G2948" s="37" t="s">
        <v>5370</v>
      </c>
      <c r="H2948" s="37">
        <v>38.4</v>
      </c>
      <c r="I2948" s="37">
        <v>35</v>
      </c>
      <c r="J2948" s="37">
        <v>32</v>
      </c>
      <c r="K2948" s="37">
        <v>30</v>
      </c>
      <c r="L2948" s="37">
        <v>25.5</v>
      </c>
      <c r="M2948" s="38"/>
      <c r="N2948" s="61" t="s">
        <v>35</v>
      </c>
      <c r="O2948" s="59"/>
    </row>
    <row r="2949" ht="24" customHeight="1" spans="1:15">
      <c r="A2949" s="52">
        <v>3105110210400</v>
      </c>
      <c r="B2949" s="37" t="s">
        <v>5757</v>
      </c>
      <c r="C2949" s="37" t="s">
        <v>5758</v>
      </c>
      <c r="D2949" s="37" t="s">
        <v>5757</v>
      </c>
      <c r="E2949" s="38"/>
      <c r="F2949" s="37"/>
      <c r="G2949" s="37" t="s">
        <v>5370</v>
      </c>
      <c r="H2949" s="37">
        <v>38.4</v>
      </c>
      <c r="I2949" s="37">
        <v>35</v>
      </c>
      <c r="J2949" s="37">
        <v>32</v>
      </c>
      <c r="K2949" s="37">
        <v>30</v>
      </c>
      <c r="L2949" s="37">
        <v>25.5</v>
      </c>
      <c r="M2949" s="38"/>
      <c r="N2949" s="61" t="s">
        <v>35</v>
      </c>
      <c r="O2949" s="59"/>
    </row>
    <row r="2950" ht="19" customHeight="1" spans="1:15">
      <c r="A2950" s="52">
        <v>3105110220000</v>
      </c>
      <c r="B2950" s="37" t="s">
        <v>5759</v>
      </c>
      <c r="C2950" s="37">
        <v>310511022</v>
      </c>
      <c r="D2950" s="37" t="s">
        <v>5759</v>
      </c>
      <c r="E2950" s="38" t="s">
        <v>5760</v>
      </c>
      <c r="F2950" s="37" t="s">
        <v>5540</v>
      </c>
      <c r="G2950" s="37" t="s">
        <v>5370</v>
      </c>
      <c r="H2950" s="37">
        <v>8.4</v>
      </c>
      <c r="I2950" s="37">
        <v>8</v>
      </c>
      <c r="J2950" s="37">
        <v>7</v>
      </c>
      <c r="K2950" s="37">
        <v>6</v>
      </c>
      <c r="L2950" s="37">
        <v>5.1</v>
      </c>
      <c r="M2950" s="38" t="s">
        <v>5676</v>
      </c>
      <c r="N2950" s="61" t="s">
        <v>35</v>
      </c>
      <c r="O2950" s="59"/>
    </row>
    <row r="2951" ht="24" customHeight="1" spans="1:15">
      <c r="A2951" s="52">
        <v>3105110220001</v>
      </c>
      <c r="B2951" s="37" t="s">
        <v>5761</v>
      </c>
      <c r="C2951" s="37" t="s">
        <v>5762</v>
      </c>
      <c r="D2951" s="37" t="s">
        <v>5761</v>
      </c>
      <c r="E2951" s="38"/>
      <c r="F2951" s="37"/>
      <c r="G2951" s="37" t="s">
        <v>5370</v>
      </c>
      <c r="H2951" s="37">
        <v>0.5</v>
      </c>
      <c r="I2951" s="37">
        <v>0.5</v>
      </c>
      <c r="J2951" s="37">
        <v>0.5</v>
      </c>
      <c r="K2951" s="37">
        <v>0.5</v>
      </c>
      <c r="L2951" s="37">
        <v>0.5</v>
      </c>
      <c r="M2951" s="38"/>
      <c r="N2951" s="61" t="s">
        <v>35</v>
      </c>
      <c r="O2951" s="59"/>
    </row>
    <row r="2952" ht="24" customHeight="1" spans="1:15">
      <c r="A2952" s="52">
        <v>3105110220200</v>
      </c>
      <c r="B2952" s="37" t="s">
        <v>5763</v>
      </c>
      <c r="C2952" s="37" t="s">
        <v>5764</v>
      </c>
      <c r="D2952" s="37" t="s">
        <v>5763</v>
      </c>
      <c r="E2952" s="38"/>
      <c r="F2952" s="37"/>
      <c r="G2952" s="37" t="s">
        <v>5370</v>
      </c>
      <c r="H2952" s="37">
        <v>8.4</v>
      </c>
      <c r="I2952" s="37">
        <v>8</v>
      </c>
      <c r="J2952" s="37">
        <v>7</v>
      </c>
      <c r="K2952" s="37">
        <v>6</v>
      </c>
      <c r="L2952" s="37">
        <v>5.1</v>
      </c>
      <c r="M2952" s="38"/>
      <c r="N2952" s="61" t="s">
        <v>35</v>
      </c>
      <c r="O2952" s="59"/>
    </row>
    <row r="2953" ht="24" customHeight="1" spans="1:15">
      <c r="A2953" s="52">
        <v>3105110230000</v>
      </c>
      <c r="B2953" s="37" t="s">
        <v>5765</v>
      </c>
      <c r="C2953" s="37">
        <v>310511023</v>
      </c>
      <c r="D2953" s="37" t="s">
        <v>5765</v>
      </c>
      <c r="E2953" s="38" t="s">
        <v>5766</v>
      </c>
      <c r="F2953" s="37" t="s">
        <v>5767</v>
      </c>
      <c r="G2953" s="37" t="s">
        <v>5370</v>
      </c>
      <c r="H2953" s="37">
        <v>60</v>
      </c>
      <c r="I2953" s="37">
        <v>55</v>
      </c>
      <c r="J2953" s="37">
        <v>50</v>
      </c>
      <c r="K2953" s="37">
        <v>45</v>
      </c>
      <c r="L2953" s="37">
        <v>38.25</v>
      </c>
      <c r="M2953" s="38" t="s">
        <v>5712</v>
      </c>
      <c r="N2953" s="61" t="s">
        <v>35</v>
      </c>
      <c r="O2953" s="59"/>
    </row>
    <row r="2954" ht="24" customHeight="1" spans="1:15">
      <c r="A2954" s="52">
        <v>3105110230001</v>
      </c>
      <c r="B2954" s="37" t="s">
        <v>5768</v>
      </c>
      <c r="C2954" s="37" t="s">
        <v>5769</v>
      </c>
      <c r="D2954" s="37" t="s">
        <v>5770</v>
      </c>
      <c r="E2954" s="38"/>
      <c r="F2954" s="37"/>
      <c r="G2954" s="37" t="s">
        <v>5370</v>
      </c>
      <c r="H2954" s="37">
        <v>2.5</v>
      </c>
      <c r="I2954" s="37">
        <v>2.5</v>
      </c>
      <c r="J2954" s="37">
        <v>2.5</v>
      </c>
      <c r="K2954" s="37">
        <v>2.5</v>
      </c>
      <c r="L2954" s="37">
        <v>2.5</v>
      </c>
      <c r="M2954" s="38"/>
      <c r="N2954" s="61" t="s">
        <v>35</v>
      </c>
      <c r="O2954" s="59"/>
    </row>
    <row r="2955" ht="24" customHeight="1" spans="1:15">
      <c r="A2955" s="52">
        <v>3105110240000</v>
      </c>
      <c r="B2955" s="37" t="s">
        <v>5771</v>
      </c>
      <c r="C2955" s="37">
        <v>310511024</v>
      </c>
      <c r="D2955" s="37" t="s">
        <v>5771</v>
      </c>
      <c r="E2955" s="38" t="s">
        <v>5772</v>
      </c>
      <c r="F2955" s="37"/>
      <c r="G2955" s="37" t="s">
        <v>26</v>
      </c>
      <c r="H2955" s="37">
        <v>12</v>
      </c>
      <c r="I2955" s="37">
        <v>11</v>
      </c>
      <c r="J2955" s="37">
        <v>10</v>
      </c>
      <c r="K2955" s="37">
        <v>9</v>
      </c>
      <c r="L2955" s="37">
        <v>7.65</v>
      </c>
      <c r="M2955" s="38"/>
      <c r="N2955" s="61" t="s">
        <v>35</v>
      </c>
      <c r="O2955" s="59"/>
    </row>
    <row r="2956" ht="19" customHeight="1" spans="1:15">
      <c r="A2956" s="52">
        <v>3105110250000</v>
      </c>
      <c r="B2956" s="37" t="s">
        <v>5773</v>
      </c>
      <c r="C2956" s="37">
        <v>310511025</v>
      </c>
      <c r="D2956" s="37" t="s">
        <v>5773</v>
      </c>
      <c r="E2956" s="38" t="s">
        <v>5774</v>
      </c>
      <c r="F2956" s="37" t="s">
        <v>5775</v>
      </c>
      <c r="G2956" s="37" t="s">
        <v>5370</v>
      </c>
      <c r="H2956" s="37">
        <v>38.4</v>
      </c>
      <c r="I2956" s="37">
        <v>35</v>
      </c>
      <c r="J2956" s="37">
        <v>32</v>
      </c>
      <c r="K2956" s="37">
        <v>30</v>
      </c>
      <c r="L2956" s="37">
        <v>25.5</v>
      </c>
      <c r="M2956" s="38"/>
      <c r="N2956" s="61" t="s">
        <v>35</v>
      </c>
      <c r="O2956" s="59"/>
    </row>
    <row r="2957" ht="19" customHeight="1" spans="1:15">
      <c r="A2957" s="52">
        <v>3105110260000</v>
      </c>
      <c r="B2957" s="37" t="s">
        <v>5776</v>
      </c>
      <c r="C2957" s="37">
        <v>310511026</v>
      </c>
      <c r="D2957" s="37" t="s">
        <v>5776</v>
      </c>
      <c r="E2957" s="38" t="s">
        <v>5777</v>
      </c>
      <c r="F2957" s="37" t="s">
        <v>5778</v>
      </c>
      <c r="G2957" s="37" t="s">
        <v>5353</v>
      </c>
      <c r="H2957" s="37">
        <v>16.8</v>
      </c>
      <c r="I2957" s="37">
        <v>15</v>
      </c>
      <c r="J2957" s="37">
        <v>14</v>
      </c>
      <c r="K2957" s="37">
        <v>13</v>
      </c>
      <c r="L2957" s="37">
        <v>11.05</v>
      </c>
      <c r="M2957" s="38"/>
      <c r="N2957" s="61" t="s">
        <v>35</v>
      </c>
      <c r="O2957" s="59"/>
    </row>
    <row r="2958" ht="24" customHeight="1" spans="1:15">
      <c r="A2958" s="52">
        <v>3105110260100</v>
      </c>
      <c r="B2958" s="37" t="s">
        <v>5779</v>
      </c>
      <c r="C2958" s="37" t="s">
        <v>5780</v>
      </c>
      <c r="D2958" s="37" t="s">
        <v>5779</v>
      </c>
      <c r="E2958" s="38"/>
      <c r="F2958" s="37"/>
      <c r="G2958" s="37" t="s">
        <v>5353</v>
      </c>
      <c r="H2958" s="37">
        <v>16.8</v>
      </c>
      <c r="I2958" s="37">
        <v>15</v>
      </c>
      <c r="J2958" s="37">
        <v>14</v>
      </c>
      <c r="K2958" s="37">
        <v>13</v>
      </c>
      <c r="L2958" s="37">
        <v>11.05</v>
      </c>
      <c r="M2958" s="38"/>
      <c r="N2958" s="61" t="s">
        <v>35</v>
      </c>
      <c r="O2958" s="59"/>
    </row>
    <row r="2959" ht="19" customHeight="1" spans="1:15">
      <c r="A2959" s="52">
        <v>3105110260200</v>
      </c>
      <c r="B2959" s="37" t="s">
        <v>5781</v>
      </c>
      <c r="C2959" s="37" t="s">
        <v>5782</v>
      </c>
      <c r="D2959" s="37" t="s">
        <v>5781</v>
      </c>
      <c r="E2959" s="38"/>
      <c r="F2959" s="37"/>
      <c r="G2959" s="37" t="s">
        <v>5353</v>
      </c>
      <c r="H2959" s="37">
        <v>16.8</v>
      </c>
      <c r="I2959" s="37">
        <v>15</v>
      </c>
      <c r="J2959" s="37">
        <v>14</v>
      </c>
      <c r="K2959" s="37">
        <v>13</v>
      </c>
      <c r="L2959" s="37">
        <v>11.05</v>
      </c>
      <c r="M2959" s="38"/>
      <c r="N2959" s="61" t="s">
        <v>35</v>
      </c>
      <c r="O2959" s="59"/>
    </row>
    <row r="2960" ht="24" customHeight="1" spans="1:15">
      <c r="A2960" s="52">
        <v>3105110270000</v>
      </c>
      <c r="B2960" s="37" t="s">
        <v>5783</v>
      </c>
      <c r="C2960" s="37">
        <v>310511027</v>
      </c>
      <c r="D2960" s="37" t="s">
        <v>5783</v>
      </c>
      <c r="E2960" s="38" t="s">
        <v>5784</v>
      </c>
      <c r="F2960" s="37" t="s">
        <v>5785</v>
      </c>
      <c r="G2960" s="37" t="s">
        <v>5353</v>
      </c>
      <c r="H2960" s="37">
        <v>30</v>
      </c>
      <c r="I2960" s="37">
        <v>27</v>
      </c>
      <c r="J2960" s="37">
        <v>25</v>
      </c>
      <c r="K2960" s="37">
        <v>23</v>
      </c>
      <c r="L2960" s="37">
        <v>19.55</v>
      </c>
      <c r="M2960" s="38"/>
      <c r="N2960" s="61" t="s">
        <v>35</v>
      </c>
      <c r="O2960" s="59"/>
    </row>
    <row r="2961" ht="18" customHeight="1" spans="1:15">
      <c r="A2961" s="67"/>
      <c r="B2961" s="31"/>
      <c r="C2961" s="33">
        <v>310512</v>
      </c>
      <c r="D2961" s="33" t="s">
        <v>5786</v>
      </c>
      <c r="E2961" s="34"/>
      <c r="F2961" s="31"/>
      <c r="G2961" s="31"/>
      <c r="H2961" s="84"/>
      <c r="I2961" s="84"/>
      <c r="J2961" s="84"/>
      <c r="K2961" s="84"/>
      <c r="L2961" s="84"/>
      <c r="M2961" s="34"/>
      <c r="N2961" s="103"/>
      <c r="O2961" s="59"/>
    </row>
    <row r="2962" ht="24" customHeight="1" spans="1:15">
      <c r="A2962" s="52">
        <v>3105120010000</v>
      </c>
      <c r="B2962" s="37" t="s">
        <v>5787</v>
      </c>
      <c r="C2962" s="37">
        <v>310512001</v>
      </c>
      <c r="D2962" s="37" t="s">
        <v>5787</v>
      </c>
      <c r="E2962" s="38" t="s">
        <v>5788</v>
      </c>
      <c r="F2962" s="37" t="s">
        <v>5789</v>
      </c>
      <c r="G2962" s="37" t="s">
        <v>5370</v>
      </c>
      <c r="H2962" s="37">
        <v>42</v>
      </c>
      <c r="I2962" s="37">
        <v>40</v>
      </c>
      <c r="J2962" s="37">
        <v>35</v>
      </c>
      <c r="K2962" s="37">
        <v>30</v>
      </c>
      <c r="L2962" s="37">
        <v>25.5</v>
      </c>
      <c r="M2962" s="38"/>
      <c r="N2962" s="61" t="s">
        <v>28</v>
      </c>
      <c r="O2962" s="59"/>
    </row>
    <row r="2963" ht="24" customHeight="1" spans="1:15">
      <c r="A2963" s="52">
        <v>3105120020000</v>
      </c>
      <c r="B2963" s="37" t="s">
        <v>5790</v>
      </c>
      <c r="C2963" s="37">
        <v>310512002</v>
      </c>
      <c r="D2963" s="37" t="s">
        <v>5790</v>
      </c>
      <c r="E2963" s="38" t="s">
        <v>5791</v>
      </c>
      <c r="F2963" s="37" t="s">
        <v>5792</v>
      </c>
      <c r="G2963" s="37" t="s">
        <v>5353</v>
      </c>
      <c r="H2963" s="37">
        <v>21.6</v>
      </c>
      <c r="I2963" s="37">
        <v>20</v>
      </c>
      <c r="J2963" s="37">
        <v>18</v>
      </c>
      <c r="K2963" s="37">
        <v>16</v>
      </c>
      <c r="L2963" s="37">
        <v>13.6</v>
      </c>
      <c r="M2963" s="38"/>
      <c r="N2963" s="61" t="s">
        <v>28</v>
      </c>
      <c r="O2963" s="59"/>
    </row>
    <row r="2964" ht="24" customHeight="1" spans="1:15">
      <c r="A2964" s="52">
        <v>3105120030000</v>
      </c>
      <c r="B2964" s="37" t="s">
        <v>5793</v>
      </c>
      <c r="C2964" s="37">
        <v>310512003</v>
      </c>
      <c r="D2964" s="37" t="s">
        <v>5793</v>
      </c>
      <c r="E2964" s="38" t="s">
        <v>5794</v>
      </c>
      <c r="F2964" s="37" t="s">
        <v>5540</v>
      </c>
      <c r="G2964" s="37" t="s">
        <v>5353</v>
      </c>
      <c r="H2964" s="37">
        <v>48</v>
      </c>
      <c r="I2964" s="37">
        <v>45</v>
      </c>
      <c r="J2964" s="37">
        <v>40</v>
      </c>
      <c r="K2964" s="37">
        <v>35</v>
      </c>
      <c r="L2964" s="37">
        <v>29.75</v>
      </c>
      <c r="M2964" s="38"/>
      <c r="N2964" s="61" t="s">
        <v>28</v>
      </c>
      <c r="O2964" s="59"/>
    </row>
    <row r="2965" ht="24" customHeight="1" spans="1:15">
      <c r="A2965" s="52">
        <v>3105120030100</v>
      </c>
      <c r="B2965" s="37" t="s">
        <v>5795</v>
      </c>
      <c r="C2965" s="37" t="s">
        <v>5796</v>
      </c>
      <c r="D2965" s="37" t="s">
        <v>5795</v>
      </c>
      <c r="E2965" s="38"/>
      <c r="F2965" s="37"/>
      <c r="G2965" s="37" t="s">
        <v>5353</v>
      </c>
      <c r="H2965" s="37">
        <v>48</v>
      </c>
      <c r="I2965" s="37">
        <v>45</v>
      </c>
      <c r="J2965" s="37">
        <v>40</v>
      </c>
      <c r="K2965" s="37">
        <v>35</v>
      </c>
      <c r="L2965" s="37">
        <v>29.75</v>
      </c>
      <c r="M2965" s="38"/>
      <c r="N2965" s="61" t="s">
        <v>28</v>
      </c>
      <c r="O2965" s="59"/>
    </row>
    <row r="2966" ht="24" customHeight="1" spans="1:15">
      <c r="A2966" s="52">
        <v>3105120030000</v>
      </c>
      <c r="B2966" s="37" t="s">
        <v>5793</v>
      </c>
      <c r="C2966" s="37" t="s">
        <v>5797</v>
      </c>
      <c r="D2966" s="37" t="s">
        <v>5798</v>
      </c>
      <c r="E2966" s="38"/>
      <c r="F2966" s="37"/>
      <c r="G2966" s="37" t="s">
        <v>5353</v>
      </c>
      <c r="H2966" s="37">
        <v>48</v>
      </c>
      <c r="I2966" s="37">
        <v>45</v>
      </c>
      <c r="J2966" s="37">
        <v>40</v>
      </c>
      <c r="K2966" s="37">
        <v>35</v>
      </c>
      <c r="L2966" s="37">
        <v>29.75</v>
      </c>
      <c r="M2966" s="38"/>
      <c r="N2966" s="61" t="s">
        <v>28</v>
      </c>
      <c r="O2966" s="59"/>
    </row>
    <row r="2967" ht="24" customHeight="1" spans="1:15">
      <c r="A2967" s="52">
        <v>3105120040000</v>
      </c>
      <c r="B2967" s="37" t="s">
        <v>5799</v>
      </c>
      <c r="C2967" s="37">
        <v>310512004</v>
      </c>
      <c r="D2967" s="37" t="s">
        <v>5799</v>
      </c>
      <c r="E2967" s="38" t="s">
        <v>5800</v>
      </c>
      <c r="F2967" s="37" t="s">
        <v>5540</v>
      </c>
      <c r="G2967" s="37" t="s">
        <v>5353</v>
      </c>
      <c r="H2967" s="37">
        <v>42</v>
      </c>
      <c r="I2967" s="37">
        <v>40</v>
      </c>
      <c r="J2967" s="37">
        <v>35</v>
      </c>
      <c r="K2967" s="37">
        <v>30</v>
      </c>
      <c r="L2967" s="37">
        <v>25.5</v>
      </c>
      <c r="M2967" s="38"/>
      <c r="N2967" s="61" t="s">
        <v>28</v>
      </c>
      <c r="O2967" s="59"/>
    </row>
    <row r="2968" ht="36" customHeight="1" spans="1:15">
      <c r="A2968" s="52">
        <v>3105120040100</v>
      </c>
      <c r="B2968" s="37" t="s">
        <v>5801</v>
      </c>
      <c r="C2968" s="37" t="s">
        <v>5802</v>
      </c>
      <c r="D2968" s="37" t="s">
        <v>5801</v>
      </c>
      <c r="E2968" s="38"/>
      <c r="F2968" s="37"/>
      <c r="G2968" s="37" t="s">
        <v>5353</v>
      </c>
      <c r="H2968" s="37">
        <v>42</v>
      </c>
      <c r="I2968" s="37">
        <v>40</v>
      </c>
      <c r="J2968" s="37">
        <v>35</v>
      </c>
      <c r="K2968" s="37">
        <v>30</v>
      </c>
      <c r="L2968" s="37">
        <v>25.5</v>
      </c>
      <c r="M2968" s="38"/>
      <c r="N2968" s="61" t="s">
        <v>28</v>
      </c>
      <c r="O2968" s="59"/>
    </row>
    <row r="2969" ht="60" customHeight="1" spans="1:15">
      <c r="A2969" s="52">
        <v>3105120050000</v>
      </c>
      <c r="B2969" s="37" t="s">
        <v>5803</v>
      </c>
      <c r="C2969" s="37">
        <v>310512005</v>
      </c>
      <c r="D2969" s="37" t="s">
        <v>5803</v>
      </c>
      <c r="E2969" s="38" t="s">
        <v>5804</v>
      </c>
      <c r="F2969" s="37" t="s">
        <v>5805</v>
      </c>
      <c r="G2969" s="37" t="s">
        <v>26</v>
      </c>
      <c r="H2969" s="37">
        <v>108</v>
      </c>
      <c r="I2969" s="37">
        <v>100</v>
      </c>
      <c r="J2969" s="37">
        <v>90</v>
      </c>
      <c r="K2969" s="37">
        <v>80</v>
      </c>
      <c r="L2969" s="37">
        <v>68</v>
      </c>
      <c r="M2969" s="38"/>
      <c r="N2969" s="61" t="s">
        <v>28</v>
      </c>
      <c r="O2969" s="59"/>
    </row>
    <row r="2970" ht="19" customHeight="1" spans="1:15">
      <c r="A2970" s="52">
        <v>3105120060000</v>
      </c>
      <c r="B2970" s="37" t="s">
        <v>5806</v>
      </c>
      <c r="C2970" s="37">
        <v>310512006</v>
      </c>
      <c r="D2970" s="37" t="s">
        <v>5806</v>
      </c>
      <c r="E2970" s="38" t="s">
        <v>5807</v>
      </c>
      <c r="F2970" s="37" t="s">
        <v>5808</v>
      </c>
      <c r="G2970" s="37" t="s">
        <v>26</v>
      </c>
      <c r="H2970" s="37">
        <v>90</v>
      </c>
      <c r="I2970" s="37">
        <v>80</v>
      </c>
      <c r="J2970" s="37">
        <v>75</v>
      </c>
      <c r="K2970" s="37">
        <v>70</v>
      </c>
      <c r="L2970" s="37">
        <v>59.5</v>
      </c>
      <c r="M2970" s="38"/>
      <c r="N2970" s="61" t="s">
        <v>28</v>
      </c>
      <c r="O2970" s="59"/>
    </row>
    <row r="2971" ht="24" customHeight="1" spans="1:15">
      <c r="A2971" s="52">
        <v>3105120070000</v>
      </c>
      <c r="B2971" s="37" t="s">
        <v>5809</v>
      </c>
      <c r="C2971" s="37">
        <v>310512007</v>
      </c>
      <c r="D2971" s="37" t="s">
        <v>5809</v>
      </c>
      <c r="E2971" s="38" t="s">
        <v>5810</v>
      </c>
      <c r="F2971" s="37" t="s">
        <v>5811</v>
      </c>
      <c r="G2971" s="37" t="s">
        <v>26</v>
      </c>
      <c r="H2971" s="37">
        <v>120</v>
      </c>
      <c r="I2971" s="37">
        <v>105</v>
      </c>
      <c r="J2971" s="37">
        <v>100</v>
      </c>
      <c r="K2971" s="37">
        <v>92</v>
      </c>
      <c r="L2971" s="37">
        <v>78.2</v>
      </c>
      <c r="M2971" s="38"/>
      <c r="N2971" s="61" t="s">
        <v>28</v>
      </c>
      <c r="O2971" s="59"/>
    </row>
    <row r="2972" ht="24" customHeight="1" spans="1:15">
      <c r="A2972" s="52">
        <v>3105120070100</v>
      </c>
      <c r="B2972" s="37" t="s">
        <v>5812</v>
      </c>
      <c r="C2972" s="37" t="s">
        <v>5813</v>
      </c>
      <c r="D2972" s="37" t="s">
        <v>5812</v>
      </c>
      <c r="E2972" s="38"/>
      <c r="F2972" s="37"/>
      <c r="G2972" s="37" t="s">
        <v>26</v>
      </c>
      <c r="H2972" s="37">
        <v>120</v>
      </c>
      <c r="I2972" s="37">
        <v>105</v>
      </c>
      <c r="J2972" s="37">
        <v>100</v>
      </c>
      <c r="K2972" s="37">
        <v>92</v>
      </c>
      <c r="L2972" s="37">
        <v>78.2</v>
      </c>
      <c r="M2972" s="38"/>
      <c r="N2972" s="61" t="s">
        <v>28</v>
      </c>
      <c r="O2972" s="59"/>
    </row>
    <row r="2973" ht="24" customHeight="1" spans="1:15">
      <c r="A2973" s="52">
        <v>3105120070200</v>
      </c>
      <c r="B2973" s="37" t="s">
        <v>5814</v>
      </c>
      <c r="C2973" s="37" t="s">
        <v>5815</v>
      </c>
      <c r="D2973" s="37" t="s">
        <v>5814</v>
      </c>
      <c r="E2973" s="38"/>
      <c r="F2973" s="37"/>
      <c r="G2973" s="37" t="s">
        <v>26</v>
      </c>
      <c r="H2973" s="37">
        <v>120</v>
      </c>
      <c r="I2973" s="37">
        <v>105</v>
      </c>
      <c r="J2973" s="37">
        <v>100</v>
      </c>
      <c r="K2973" s="37">
        <v>92</v>
      </c>
      <c r="L2973" s="37">
        <v>78.2</v>
      </c>
      <c r="M2973" s="38"/>
      <c r="N2973" s="61" t="s">
        <v>28</v>
      </c>
      <c r="O2973" s="59"/>
    </row>
    <row r="2974" ht="48" customHeight="1" spans="1:15">
      <c r="A2974" s="52">
        <v>3105120080000</v>
      </c>
      <c r="B2974" s="37" t="s">
        <v>5816</v>
      </c>
      <c r="C2974" s="37">
        <v>310512008</v>
      </c>
      <c r="D2974" s="37" t="s">
        <v>5816</v>
      </c>
      <c r="E2974" s="38" t="s">
        <v>5817</v>
      </c>
      <c r="F2974" s="37" t="s">
        <v>5818</v>
      </c>
      <c r="G2974" s="37" t="s">
        <v>5353</v>
      </c>
      <c r="H2974" s="37">
        <v>138</v>
      </c>
      <c r="I2974" s="37">
        <v>130</v>
      </c>
      <c r="J2974" s="37">
        <v>115</v>
      </c>
      <c r="K2974" s="37">
        <v>100</v>
      </c>
      <c r="L2974" s="37">
        <v>85</v>
      </c>
      <c r="M2974" s="38"/>
      <c r="N2974" s="61" t="s">
        <v>28</v>
      </c>
      <c r="O2974" s="59"/>
    </row>
    <row r="2975" ht="36" customHeight="1" spans="1:15">
      <c r="A2975" s="52">
        <v>3105120090000</v>
      </c>
      <c r="B2975" s="37" t="s">
        <v>5819</v>
      </c>
      <c r="C2975" s="37">
        <v>310512009</v>
      </c>
      <c r="D2975" s="37" t="s">
        <v>5819</v>
      </c>
      <c r="E2975" s="38" t="s">
        <v>5820</v>
      </c>
      <c r="F2975" s="37" t="s">
        <v>5821</v>
      </c>
      <c r="G2975" s="37" t="s">
        <v>5370</v>
      </c>
      <c r="H2975" s="37">
        <v>64</v>
      </c>
      <c r="I2975" s="37">
        <v>59</v>
      </c>
      <c r="J2975" s="37">
        <v>54</v>
      </c>
      <c r="K2975" s="37">
        <v>48</v>
      </c>
      <c r="L2975" s="37">
        <v>44</v>
      </c>
      <c r="M2975" s="38"/>
      <c r="N2975" s="61" t="s">
        <v>35</v>
      </c>
      <c r="O2975" s="59" t="s">
        <v>1155</v>
      </c>
    </row>
    <row r="2976" ht="24" customHeight="1" spans="1:15">
      <c r="A2976" s="52">
        <v>3105120100000</v>
      </c>
      <c r="B2976" s="37" t="s">
        <v>16801</v>
      </c>
      <c r="C2976" s="37">
        <v>310512010</v>
      </c>
      <c r="D2976" s="37" t="s">
        <v>5823</v>
      </c>
      <c r="E2976" s="38" t="s">
        <v>5824</v>
      </c>
      <c r="F2976" s="37" t="s">
        <v>5825</v>
      </c>
      <c r="G2976" s="37" t="s">
        <v>5335</v>
      </c>
      <c r="H2976" s="37">
        <v>174</v>
      </c>
      <c r="I2976" s="37">
        <v>150</v>
      </c>
      <c r="J2976" s="37">
        <v>145</v>
      </c>
      <c r="K2976" s="37">
        <v>140</v>
      </c>
      <c r="L2976" s="37">
        <v>119</v>
      </c>
      <c r="M2976" s="38"/>
      <c r="N2976" s="61" t="s">
        <v>28</v>
      </c>
      <c r="O2976" s="59"/>
    </row>
    <row r="2977" ht="19" customHeight="1" spans="1:15">
      <c r="A2977" s="52">
        <v>3105120110000</v>
      </c>
      <c r="B2977" s="37" t="s">
        <v>5826</v>
      </c>
      <c r="C2977" s="37">
        <v>310512011</v>
      </c>
      <c r="D2977" s="37" t="s">
        <v>5826</v>
      </c>
      <c r="E2977" s="38"/>
      <c r="F2977" s="37"/>
      <c r="G2977" s="37" t="s">
        <v>5353</v>
      </c>
      <c r="H2977" s="37">
        <v>22.8</v>
      </c>
      <c r="I2977" s="37">
        <v>20</v>
      </c>
      <c r="J2977" s="37">
        <v>19</v>
      </c>
      <c r="K2977" s="37">
        <v>17</v>
      </c>
      <c r="L2977" s="37">
        <v>14.45</v>
      </c>
      <c r="M2977" s="38"/>
      <c r="N2977" s="61" t="s">
        <v>35</v>
      </c>
      <c r="O2977" s="59"/>
    </row>
    <row r="2978" ht="19" customHeight="1" spans="1:15">
      <c r="A2978" s="67"/>
      <c r="B2978" s="31"/>
      <c r="C2978" s="33">
        <v>310513</v>
      </c>
      <c r="D2978" s="33" t="s">
        <v>5827</v>
      </c>
      <c r="E2978" s="34"/>
      <c r="F2978" s="31"/>
      <c r="G2978" s="31"/>
      <c r="H2978" s="84"/>
      <c r="I2978" s="84"/>
      <c r="J2978" s="84"/>
      <c r="K2978" s="84"/>
      <c r="L2978" s="84"/>
      <c r="M2978" s="34"/>
      <c r="N2978" s="103"/>
      <c r="O2978" s="59"/>
    </row>
    <row r="2979" s="12" customFormat="1" ht="19" customHeight="1" spans="1:15">
      <c r="A2979" s="52">
        <v>3105130010000</v>
      </c>
      <c r="B2979" s="37" t="s">
        <v>5828</v>
      </c>
      <c r="C2979" s="37">
        <v>310513001</v>
      </c>
      <c r="D2979" s="37" t="s">
        <v>5828</v>
      </c>
      <c r="E2979" s="38" t="s">
        <v>5829</v>
      </c>
      <c r="F2979" s="37"/>
      <c r="G2979" s="37" t="s">
        <v>5353</v>
      </c>
      <c r="H2979" s="37">
        <v>2.5</v>
      </c>
      <c r="I2979" s="37">
        <v>2.5</v>
      </c>
      <c r="J2979" s="37">
        <v>2</v>
      </c>
      <c r="K2979" s="37">
        <v>2</v>
      </c>
      <c r="L2979" s="37">
        <v>1.7</v>
      </c>
      <c r="M2979" s="38"/>
      <c r="N2979" s="61" t="s">
        <v>28</v>
      </c>
      <c r="O2979" s="59"/>
    </row>
    <row r="2980" s="12" customFormat="1" ht="19" customHeight="1" spans="1:15">
      <c r="A2980" s="52">
        <v>3105130010100</v>
      </c>
      <c r="B2980" s="37" t="s">
        <v>5830</v>
      </c>
      <c r="C2980" s="37" t="s">
        <v>5831</v>
      </c>
      <c r="D2980" s="37" t="s">
        <v>5830</v>
      </c>
      <c r="E2980" s="38"/>
      <c r="F2980" s="37"/>
      <c r="G2980" s="37" t="s">
        <v>5353</v>
      </c>
      <c r="H2980" s="37">
        <v>2.5</v>
      </c>
      <c r="I2980" s="37">
        <v>2.5</v>
      </c>
      <c r="J2980" s="37">
        <v>2</v>
      </c>
      <c r="K2980" s="37">
        <v>2</v>
      </c>
      <c r="L2980" s="37">
        <v>1.7</v>
      </c>
      <c r="M2980" s="38"/>
      <c r="N2980" s="61" t="s">
        <v>28</v>
      </c>
      <c r="O2980" s="59"/>
    </row>
    <row r="2981" s="12" customFormat="1" ht="19" customHeight="1" spans="1:15">
      <c r="A2981" s="52">
        <v>3105130010200</v>
      </c>
      <c r="B2981" s="37" t="s">
        <v>5832</v>
      </c>
      <c r="C2981" s="37" t="s">
        <v>5833</v>
      </c>
      <c r="D2981" s="37" t="s">
        <v>5832</v>
      </c>
      <c r="E2981" s="38"/>
      <c r="F2981" s="37"/>
      <c r="G2981" s="37" t="s">
        <v>5353</v>
      </c>
      <c r="H2981" s="37">
        <v>2.5</v>
      </c>
      <c r="I2981" s="37">
        <v>2.5</v>
      </c>
      <c r="J2981" s="37">
        <v>2</v>
      </c>
      <c r="K2981" s="37">
        <v>2</v>
      </c>
      <c r="L2981" s="37">
        <v>1.7</v>
      </c>
      <c r="M2981" s="38"/>
      <c r="N2981" s="61" t="s">
        <v>28</v>
      </c>
      <c r="O2981" s="59"/>
    </row>
    <row r="2982" s="12" customFormat="1" ht="19" customHeight="1" spans="1:15">
      <c r="A2982" s="52">
        <v>3105130020000</v>
      </c>
      <c r="B2982" s="37" t="s">
        <v>5834</v>
      </c>
      <c r="C2982" s="37">
        <v>310513002</v>
      </c>
      <c r="D2982" s="37" t="s">
        <v>5834</v>
      </c>
      <c r="E2982" s="38" t="s">
        <v>5835</v>
      </c>
      <c r="F2982" s="37"/>
      <c r="G2982" s="37" t="s">
        <v>5353</v>
      </c>
      <c r="H2982" s="37">
        <v>2.5</v>
      </c>
      <c r="I2982" s="37">
        <v>2.5</v>
      </c>
      <c r="J2982" s="37">
        <v>2</v>
      </c>
      <c r="K2982" s="37">
        <v>2</v>
      </c>
      <c r="L2982" s="37">
        <v>1.7</v>
      </c>
      <c r="M2982" s="38" t="s">
        <v>5836</v>
      </c>
      <c r="N2982" s="61" t="s">
        <v>35</v>
      </c>
      <c r="O2982" s="59"/>
    </row>
    <row r="2983" ht="24" customHeight="1" spans="1:15">
      <c r="A2983" s="52">
        <v>3105130020001</v>
      </c>
      <c r="B2983" s="37" t="s">
        <v>5837</v>
      </c>
      <c r="C2983" s="37" t="s">
        <v>5838</v>
      </c>
      <c r="D2983" s="37" t="s">
        <v>5839</v>
      </c>
      <c r="E2983" s="38"/>
      <c r="F2983" s="37"/>
      <c r="G2983" s="37" t="s">
        <v>5353</v>
      </c>
      <c r="H2983" s="37">
        <v>1</v>
      </c>
      <c r="I2983" s="37">
        <v>1</v>
      </c>
      <c r="J2983" s="37">
        <v>1</v>
      </c>
      <c r="K2983" s="37">
        <v>1</v>
      </c>
      <c r="L2983" s="37">
        <v>1</v>
      </c>
      <c r="M2983" s="38"/>
      <c r="N2983" s="61" t="s">
        <v>35</v>
      </c>
      <c r="O2983" s="59"/>
    </row>
    <row r="2984" s="12" customFormat="1" ht="19" customHeight="1" spans="1:15">
      <c r="A2984" s="52">
        <v>3105130020100</v>
      </c>
      <c r="B2984" s="37" t="s">
        <v>5840</v>
      </c>
      <c r="C2984" s="37" t="s">
        <v>5841</v>
      </c>
      <c r="D2984" s="37" t="s">
        <v>5840</v>
      </c>
      <c r="E2984" s="38"/>
      <c r="F2984" s="37"/>
      <c r="G2984" s="37" t="s">
        <v>5353</v>
      </c>
      <c r="H2984" s="37">
        <v>2.5</v>
      </c>
      <c r="I2984" s="37">
        <v>2.5</v>
      </c>
      <c r="J2984" s="37">
        <v>2</v>
      </c>
      <c r="K2984" s="37">
        <v>2</v>
      </c>
      <c r="L2984" s="37">
        <v>1.7</v>
      </c>
      <c r="M2984" s="38"/>
      <c r="N2984" s="61" t="s">
        <v>35</v>
      </c>
      <c r="O2984" s="59"/>
    </row>
    <row r="2985" s="12" customFormat="1" ht="19" customHeight="1" spans="1:15">
      <c r="A2985" s="52">
        <v>3105130020200</v>
      </c>
      <c r="B2985" s="37" t="s">
        <v>5842</v>
      </c>
      <c r="C2985" s="37" t="s">
        <v>5843</v>
      </c>
      <c r="D2985" s="37" t="s">
        <v>5842</v>
      </c>
      <c r="E2985" s="38"/>
      <c r="F2985" s="37"/>
      <c r="G2985" s="37" t="s">
        <v>5353</v>
      </c>
      <c r="H2985" s="37">
        <v>2.5</v>
      </c>
      <c r="I2985" s="37">
        <v>2.5</v>
      </c>
      <c r="J2985" s="37">
        <v>2</v>
      </c>
      <c r="K2985" s="37">
        <v>2</v>
      </c>
      <c r="L2985" s="37">
        <v>1.7</v>
      </c>
      <c r="M2985" s="38"/>
      <c r="N2985" s="61" t="s">
        <v>35</v>
      </c>
      <c r="O2985" s="59"/>
    </row>
    <row r="2986" ht="24" customHeight="1" spans="1:15">
      <c r="A2986" s="52">
        <v>3105130030000</v>
      </c>
      <c r="B2986" s="37" t="s">
        <v>5844</v>
      </c>
      <c r="C2986" s="37">
        <v>310513003</v>
      </c>
      <c r="D2986" s="37" t="s">
        <v>5844</v>
      </c>
      <c r="E2986" s="38" t="s">
        <v>5845</v>
      </c>
      <c r="F2986" s="37" t="s">
        <v>5846</v>
      </c>
      <c r="G2986" s="37" t="s">
        <v>5353</v>
      </c>
      <c r="H2986" s="37">
        <v>13.2</v>
      </c>
      <c r="I2986" s="37">
        <v>12</v>
      </c>
      <c r="J2986" s="37">
        <v>11</v>
      </c>
      <c r="K2986" s="37">
        <v>10</v>
      </c>
      <c r="L2986" s="37">
        <v>8.5</v>
      </c>
      <c r="M2986" s="38"/>
      <c r="N2986" s="61" t="s">
        <v>28</v>
      </c>
      <c r="O2986" s="59"/>
    </row>
    <row r="2987" ht="19" customHeight="1" spans="1:15">
      <c r="A2987" s="52">
        <v>3105130030100</v>
      </c>
      <c r="B2987" s="37" t="s">
        <v>5847</v>
      </c>
      <c r="C2987" s="37" t="s">
        <v>5848</v>
      </c>
      <c r="D2987" s="37" t="s">
        <v>5847</v>
      </c>
      <c r="E2987" s="38"/>
      <c r="F2987" s="37"/>
      <c r="G2987" s="37" t="s">
        <v>5353</v>
      </c>
      <c r="H2987" s="37">
        <v>13.2</v>
      </c>
      <c r="I2987" s="37">
        <v>12</v>
      </c>
      <c r="J2987" s="37">
        <v>11</v>
      </c>
      <c r="K2987" s="37">
        <v>10</v>
      </c>
      <c r="L2987" s="37">
        <v>8.5</v>
      </c>
      <c r="M2987" s="38"/>
      <c r="N2987" s="61" t="s">
        <v>28</v>
      </c>
      <c r="O2987" s="59"/>
    </row>
    <row r="2988" ht="19" customHeight="1" spans="1:15">
      <c r="A2988" s="52">
        <v>3105130030200</v>
      </c>
      <c r="B2988" s="37" t="s">
        <v>5849</v>
      </c>
      <c r="C2988" s="37" t="s">
        <v>5850</v>
      </c>
      <c r="D2988" s="37" t="s">
        <v>5849</v>
      </c>
      <c r="E2988" s="38"/>
      <c r="F2988" s="37"/>
      <c r="G2988" s="37" t="s">
        <v>5353</v>
      </c>
      <c r="H2988" s="37">
        <v>13.2</v>
      </c>
      <c r="I2988" s="37">
        <v>12</v>
      </c>
      <c r="J2988" s="37">
        <v>11</v>
      </c>
      <c r="K2988" s="37">
        <v>10</v>
      </c>
      <c r="L2988" s="37">
        <v>8.5</v>
      </c>
      <c r="M2988" s="38"/>
      <c r="N2988" s="61" t="s">
        <v>28</v>
      </c>
      <c r="O2988" s="59"/>
    </row>
    <row r="2989" s="12" customFormat="1" ht="19" customHeight="1" spans="1:15">
      <c r="A2989" s="52">
        <v>3105130040000</v>
      </c>
      <c r="B2989" s="37" t="s">
        <v>5851</v>
      </c>
      <c r="C2989" s="37">
        <v>310513004</v>
      </c>
      <c r="D2989" s="37" t="s">
        <v>5851</v>
      </c>
      <c r="E2989" s="38" t="s">
        <v>5852</v>
      </c>
      <c r="F2989" s="37"/>
      <c r="G2989" s="37" t="s">
        <v>5353</v>
      </c>
      <c r="H2989" s="37">
        <v>4</v>
      </c>
      <c r="I2989" s="37">
        <v>4</v>
      </c>
      <c r="J2989" s="37">
        <v>3</v>
      </c>
      <c r="K2989" s="37">
        <v>3</v>
      </c>
      <c r="L2989" s="37">
        <v>2.55</v>
      </c>
      <c r="M2989" s="38"/>
      <c r="N2989" s="61" t="s">
        <v>28</v>
      </c>
      <c r="O2989" s="59"/>
    </row>
    <row r="2990" s="12" customFormat="1" ht="19" customHeight="1" spans="1:15">
      <c r="A2990" s="52">
        <v>3105130050000</v>
      </c>
      <c r="B2990" s="37" t="s">
        <v>5853</v>
      </c>
      <c r="C2990" s="37">
        <v>310513005</v>
      </c>
      <c r="D2990" s="37" t="s">
        <v>5853</v>
      </c>
      <c r="E2990" s="38" t="s">
        <v>5854</v>
      </c>
      <c r="F2990" s="37" t="s">
        <v>5540</v>
      </c>
      <c r="G2990" s="37" t="s">
        <v>5353</v>
      </c>
      <c r="H2990" s="37">
        <v>2</v>
      </c>
      <c r="I2990" s="37">
        <v>2</v>
      </c>
      <c r="J2990" s="37">
        <v>1.5</v>
      </c>
      <c r="K2990" s="37">
        <v>1</v>
      </c>
      <c r="L2990" s="37">
        <v>0.85</v>
      </c>
      <c r="M2990" s="38"/>
      <c r="N2990" s="61" t="s">
        <v>28</v>
      </c>
      <c r="O2990" s="59"/>
    </row>
    <row r="2991" s="12" customFormat="1" ht="19" customHeight="1" spans="1:15">
      <c r="A2991" s="52">
        <v>3105130050100</v>
      </c>
      <c r="B2991" s="37" t="s">
        <v>5855</v>
      </c>
      <c r="C2991" s="37" t="s">
        <v>5856</v>
      </c>
      <c r="D2991" s="37" t="s">
        <v>5855</v>
      </c>
      <c r="E2991" s="38"/>
      <c r="F2991" s="37"/>
      <c r="G2991" s="37" t="s">
        <v>5353</v>
      </c>
      <c r="H2991" s="37">
        <v>2</v>
      </c>
      <c r="I2991" s="37">
        <v>2</v>
      </c>
      <c r="J2991" s="37">
        <v>1.5</v>
      </c>
      <c r="K2991" s="37">
        <v>1</v>
      </c>
      <c r="L2991" s="37">
        <v>0.85</v>
      </c>
      <c r="M2991" s="38"/>
      <c r="N2991" s="61" t="s">
        <v>28</v>
      </c>
      <c r="O2991" s="59"/>
    </row>
    <row r="2992" s="12" customFormat="1" ht="19" customHeight="1" spans="1:15">
      <c r="A2992" s="52">
        <v>3105130050200</v>
      </c>
      <c r="B2992" s="37" t="s">
        <v>5857</v>
      </c>
      <c r="C2992" s="37" t="s">
        <v>5858</v>
      </c>
      <c r="D2992" s="37" t="s">
        <v>5857</v>
      </c>
      <c r="E2992" s="38"/>
      <c r="F2992" s="37"/>
      <c r="G2992" s="37" t="s">
        <v>5353</v>
      </c>
      <c r="H2992" s="37">
        <v>2</v>
      </c>
      <c r="I2992" s="37">
        <v>2</v>
      </c>
      <c r="J2992" s="37">
        <v>1.5</v>
      </c>
      <c r="K2992" s="37">
        <v>1</v>
      </c>
      <c r="L2992" s="37">
        <v>0.85</v>
      </c>
      <c r="M2992" s="38"/>
      <c r="N2992" s="61" t="s">
        <v>28</v>
      </c>
      <c r="O2992" s="59"/>
    </row>
    <row r="2993" ht="19" customHeight="1" spans="1:15">
      <c r="A2993" s="52">
        <v>3105130060000</v>
      </c>
      <c r="B2993" s="37" t="s">
        <v>5859</v>
      </c>
      <c r="C2993" s="37">
        <v>310513006</v>
      </c>
      <c r="D2993" s="37" t="s">
        <v>5859</v>
      </c>
      <c r="E2993" s="38" t="s">
        <v>5860</v>
      </c>
      <c r="F2993" s="37" t="s">
        <v>5861</v>
      </c>
      <c r="G2993" s="37" t="s">
        <v>5353</v>
      </c>
      <c r="H2993" s="37">
        <v>6</v>
      </c>
      <c r="I2993" s="37">
        <v>6</v>
      </c>
      <c r="J2993" s="37">
        <v>5</v>
      </c>
      <c r="K2993" s="37">
        <v>4</v>
      </c>
      <c r="L2993" s="37">
        <v>3.4</v>
      </c>
      <c r="M2993" s="38"/>
      <c r="N2993" s="61" t="s">
        <v>28</v>
      </c>
      <c r="O2993" s="59"/>
    </row>
    <row r="2994" ht="19" customHeight="1" spans="1:15">
      <c r="A2994" s="52">
        <v>3105130070000</v>
      </c>
      <c r="B2994" s="37" t="s">
        <v>5862</v>
      </c>
      <c r="C2994" s="37">
        <v>310513007</v>
      </c>
      <c r="D2994" s="37" t="s">
        <v>5862</v>
      </c>
      <c r="E2994" s="38" t="s">
        <v>5863</v>
      </c>
      <c r="F2994" s="37"/>
      <c r="G2994" s="37" t="s">
        <v>5353</v>
      </c>
      <c r="H2994" s="37">
        <v>7.2</v>
      </c>
      <c r="I2994" s="37">
        <v>6.5</v>
      </c>
      <c r="J2994" s="37">
        <v>6</v>
      </c>
      <c r="K2994" s="37">
        <v>5</v>
      </c>
      <c r="L2994" s="37">
        <v>4.25</v>
      </c>
      <c r="M2994" s="38"/>
      <c r="N2994" s="61" t="s">
        <v>35</v>
      </c>
      <c r="O2994" s="59"/>
    </row>
    <row r="2995" ht="24" customHeight="1" spans="1:15">
      <c r="A2995" s="52">
        <v>3105130070200</v>
      </c>
      <c r="B2995" s="37" t="s">
        <v>5864</v>
      </c>
      <c r="C2995" s="37" t="s">
        <v>5865</v>
      </c>
      <c r="D2995" s="37" t="s">
        <v>5864</v>
      </c>
      <c r="E2995" s="38"/>
      <c r="F2995" s="37"/>
      <c r="G2995" s="37" t="s">
        <v>5353</v>
      </c>
      <c r="H2995" s="37">
        <v>7.2</v>
      </c>
      <c r="I2995" s="37">
        <v>6.5</v>
      </c>
      <c r="J2995" s="37">
        <v>6</v>
      </c>
      <c r="K2995" s="37">
        <v>5</v>
      </c>
      <c r="L2995" s="37">
        <v>4.25</v>
      </c>
      <c r="M2995" s="38"/>
      <c r="N2995" s="61" t="s">
        <v>35</v>
      </c>
      <c r="O2995" s="59"/>
    </row>
    <row r="2996" ht="24" customHeight="1" spans="1:15">
      <c r="A2996" s="52">
        <v>3105130070300</v>
      </c>
      <c r="B2996" s="37" t="s">
        <v>5866</v>
      </c>
      <c r="C2996" s="37" t="s">
        <v>5867</v>
      </c>
      <c r="D2996" s="37" t="s">
        <v>5866</v>
      </c>
      <c r="E2996" s="38"/>
      <c r="F2996" s="37"/>
      <c r="G2996" s="37" t="s">
        <v>5353</v>
      </c>
      <c r="H2996" s="37">
        <v>7.2</v>
      </c>
      <c r="I2996" s="37">
        <v>6.5</v>
      </c>
      <c r="J2996" s="37">
        <v>6</v>
      </c>
      <c r="K2996" s="37">
        <v>5</v>
      </c>
      <c r="L2996" s="37">
        <v>4.25</v>
      </c>
      <c r="M2996" s="38"/>
      <c r="N2996" s="61" t="s">
        <v>35</v>
      </c>
      <c r="O2996" s="59"/>
    </row>
    <row r="2997" ht="19" customHeight="1" spans="1:15">
      <c r="A2997" s="52">
        <v>3105130080000</v>
      </c>
      <c r="B2997" s="37" t="s">
        <v>5868</v>
      </c>
      <c r="C2997" s="37">
        <v>310513008</v>
      </c>
      <c r="D2997" s="37" t="s">
        <v>5868</v>
      </c>
      <c r="E2997" s="38" t="s">
        <v>5869</v>
      </c>
      <c r="F2997" s="37"/>
      <c r="G2997" s="37" t="s">
        <v>5353</v>
      </c>
      <c r="H2997" s="37">
        <v>7.2</v>
      </c>
      <c r="I2997" s="37">
        <v>7</v>
      </c>
      <c r="J2997" s="37">
        <v>6</v>
      </c>
      <c r="K2997" s="37">
        <v>5</v>
      </c>
      <c r="L2997" s="37">
        <v>4.25</v>
      </c>
      <c r="M2997" s="38" t="s">
        <v>5870</v>
      </c>
      <c r="N2997" s="61" t="s">
        <v>35</v>
      </c>
      <c r="O2997" s="59"/>
    </row>
    <row r="2998" ht="24" customHeight="1" spans="1:15">
      <c r="A2998" s="52">
        <v>3105130080001</v>
      </c>
      <c r="B2998" s="37" t="s">
        <v>5871</v>
      </c>
      <c r="C2998" s="37" t="s">
        <v>5872</v>
      </c>
      <c r="D2998" s="37" t="s">
        <v>5871</v>
      </c>
      <c r="E2998" s="38"/>
      <c r="F2998" s="37"/>
      <c r="G2998" s="37" t="s">
        <v>5353</v>
      </c>
      <c r="H2998" s="37">
        <v>2.5</v>
      </c>
      <c r="I2998" s="37">
        <v>2.5</v>
      </c>
      <c r="J2998" s="37">
        <v>2.5</v>
      </c>
      <c r="K2998" s="37">
        <v>2.5</v>
      </c>
      <c r="L2998" s="37">
        <v>2.5</v>
      </c>
      <c r="M2998" s="38"/>
      <c r="N2998" s="61" t="s">
        <v>35</v>
      </c>
      <c r="O2998" s="59"/>
    </row>
    <row r="2999" ht="24" customHeight="1" spans="1:15">
      <c r="A2999" s="52">
        <v>3105130080100</v>
      </c>
      <c r="B2999" s="37" t="s">
        <v>5873</v>
      </c>
      <c r="C2999" s="37" t="s">
        <v>5874</v>
      </c>
      <c r="D2999" s="37" t="s">
        <v>5873</v>
      </c>
      <c r="E2999" s="38"/>
      <c r="F2999" s="37"/>
      <c r="G2999" s="37" t="s">
        <v>5353</v>
      </c>
      <c r="H2999" s="37">
        <v>7.2</v>
      </c>
      <c r="I2999" s="37">
        <v>7</v>
      </c>
      <c r="J2999" s="37">
        <v>6</v>
      </c>
      <c r="K2999" s="37">
        <v>5</v>
      </c>
      <c r="L2999" s="37">
        <v>4.25</v>
      </c>
      <c r="M2999" s="38"/>
      <c r="N2999" s="61" t="s">
        <v>35</v>
      </c>
      <c r="O2999" s="59"/>
    </row>
    <row r="3000" ht="33.75" spans="1:15">
      <c r="A3000" s="52" t="s">
        <v>5875</v>
      </c>
      <c r="B3000" s="37" t="s">
        <v>5876</v>
      </c>
      <c r="C3000" s="36">
        <v>310513009</v>
      </c>
      <c r="D3000" s="37" t="s">
        <v>5876</v>
      </c>
      <c r="E3000" s="38" t="s">
        <v>5877</v>
      </c>
      <c r="F3000" s="37" t="s">
        <v>5041</v>
      </c>
      <c r="G3000" s="37" t="s">
        <v>5353</v>
      </c>
      <c r="H3000" s="12"/>
      <c r="I3000" s="37"/>
      <c r="J3000" s="37"/>
      <c r="K3000" s="37"/>
      <c r="L3000" s="37"/>
      <c r="M3000" s="37" t="s">
        <v>5878</v>
      </c>
      <c r="N3000" s="61"/>
      <c r="O3000" s="59" t="s">
        <v>545</v>
      </c>
    </row>
    <row r="3001" ht="19" customHeight="1" spans="1:15">
      <c r="A3001" s="67"/>
      <c r="B3001" s="31"/>
      <c r="C3001" s="33">
        <v>310514</v>
      </c>
      <c r="D3001" s="33" t="s">
        <v>5879</v>
      </c>
      <c r="E3001" s="34"/>
      <c r="F3001" s="31"/>
      <c r="G3001" s="31"/>
      <c r="H3001" s="84"/>
      <c r="I3001" s="84"/>
      <c r="J3001" s="84"/>
      <c r="K3001" s="84"/>
      <c r="L3001" s="84"/>
      <c r="M3001" s="34"/>
      <c r="N3001" s="103"/>
      <c r="O3001" s="59"/>
    </row>
    <row r="3002" ht="19" customHeight="1" spans="1:15">
      <c r="A3002" s="52">
        <v>3105140010000</v>
      </c>
      <c r="B3002" s="37" t="s">
        <v>5880</v>
      </c>
      <c r="C3002" s="37">
        <v>310514001</v>
      </c>
      <c r="D3002" s="37" t="s">
        <v>5880</v>
      </c>
      <c r="E3002" s="38"/>
      <c r="F3002" s="37"/>
      <c r="G3002" s="37" t="s">
        <v>26</v>
      </c>
      <c r="H3002" s="37">
        <v>13.2</v>
      </c>
      <c r="I3002" s="37">
        <v>12</v>
      </c>
      <c r="J3002" s="37">
        <v>11</v>
      </c>
      <c r="K3002" s="37">
        <v>10</v>
      </c>
      <c r="L3002" s="37">
        <v>8.5</v>
      </c>
      <c r="M3002" s="38"/>
      <c r="N3002" s="61" t="s">
        <v>35</v>
      </c>
      <c r="O3002" s="59"/>
    </row>
    <row r="3003" ht="19" customHeight="1" spans="1:15">
      <c r="A3003" s="52">
        <v>3105140020000</v>
      </c>
      <c r="B3003" s="37" t="s">
        <v>5881</v>
      </c>
      <c r="C3003" s="37">
        <v>310514002</v>
      </c>
      <c r="D3003" s="37" t="s">
        <v>5881</v>
      </c>
      <c r="E3003" s="38"/>
      <c r="F3003" s="37"/>
      <c r="G3003" s="37" t="s">
        <v>26</v>
      </c>
      <c r="H3003" s="37">
        <v>10.8</v>
      </c>
      <c r="I3003" s="37">
        <v>10</v>
      </c>
      <c r="J3003" s="37">
        <v>9</v>
      </c>
      <c r="K3003" s="37">
        <v>8</v>
      </c>
      <c r="L3003" s="37">
        <v>6.8</v>
      </c>
      <c r="M3003" s="38"/>
      <c r="N3003" s="61" t="s">
        <v>35</v>
      </c>
      <c r="O3003" s="59"/>
    </row>
    <row r="3004" ht="24" customHeight="1" spans="1:15">
      <c r="A3004" s="52">
        <v>3105140030000</v>
      </c>
      <c r="B3004" s="37" t="s">
        <v>5882</v>
      </c>
      <c r="C3004" s="37">
        <v>310514003</v>
      </c>
      <c r="D3004" s="37" t="s">
        <v>5882</v>
      </c>
      <c r="E3004" s="38"/>
      <c r="F3004" s="37" t="s">
        <v>5883</v>
      </c>
      <c r="G3004" s="37" t="s">
        <v>416</v>
      </c>
      <c r="H3004" s="37">
        <v>9.6</v>
      </c>
      <c r="I3004" s="37">
        <v>9</v>
      </c>
      <c r="J3004" s="37">
        <v>8</v>
      </c>
      <c r="K3004" s="37">
        <v>7</v>
      </c>
      <c r="L3004" s="37">
        <v>5.95</v>
      </c>
      <c r="M3004" s="38" t="s">
        <v>5884</v>
      </c>
      <c r="N3004" s="61" t="s">
        <v>35</v>
      </c>
      <c r="O3004" s="59"/>
    </row>
    <row r="3005" ht="24" customHeight="1" spans="1:15">
      <c r="A3005" s="52">
        <v>3105140030100</v>
      </c>
      <c r="B3005" s="37" t="s">
        <v>5885</v>
      </c>
      <c r="C3005" s="37" t="s">
        <v>5886</v>
      </c>
      <c r="D3005" s="37" t="s">
        <v>5887</v>
      </c>
      <c r="E3005" s="38"/>
      <c r="F3005" s="37"/>
      <c r="G3005" s="37" t="s">
        <v>416</v>
      </c>
      <c r="H3005" s="37"/>
      <c r="I3005" s="37"/>
      <c r="J3005" s="37"/>
      <c r="K3005" s="37"/>
      <c r="L3005" s="37"/>
      <c r="M3005" s="38"/>
      <c r="N3005" s="61" t="s">
        <v>35</v>
      </c>
      <c r="O3005" s="59"/>
    </row>
    <row r="3006" ht="24" customHeight="1" spans="1:15">
      <c r="A3006" s="52">
        <v>3105140030200</v>
      </c>
      <c r="B3006" s="37" t="s">
        <v>5888</v>
      </c>
      <c r="C3006" s="37" t="s">
        <v>5889</v>
      </c>
      <c r="D3006" s="37" t="s">
        <v>5890</v>
      </c>
      <c r="E3006" s="38"/>
      <c r="F3006" s="37"/>
      <c r="G3006" s="37" t="s">
        <v>416</v>
      </c>
      <c r="H3006" s="37"/>
      <c r="I3006" s="37"/>
      <c r="J3006" s="37"/>
      <c r="K3006" s="37"/>
      <c r="L3006" s="37"/>
      <c r="M3006" s="38"/>
      <c r="N3006" s="61" t="s">
        <v>35</v>
      </c>
      <c r="O3006" s="59"/>
    </row>
    <row r="3007" ht="24" customHeight="1" spans="1:15">
      <c r="A3007" s="52">
        <v>3105140030000</v>
      </c>
      <c r="B3007" s="37" t="s">
        <v>5882</v>
      </c>
      <c r="C3007" s="37" t="s">
        <v>5891</v>
      </c>
      <c r="D3007" s="37" t="s">
        <v>5892</v>
      </c>
      <c r="E3007" s="38"/>
      <c r="F3007" s="37"/>
      <c r="G3007" s="37" t="s">
        <v>416</v>
      </c>
      <c r="H3007" s="37"/>
      <c r="I3007" s="37"/>
      <c r="J3007" s="37"/>
      <c r="K3007" s="37"/>
      <c r="L3007" s="37"/>
      <c r="M3007" s="38"/>
      <c r="N3007" s="61" t="s">
        <v>35</v>
      </c>
      <c r="O3007" s="59"/>
    </row>
    <row r="3008" ht="19" customHeight="1" spans="1:15">
      <c r="A3008" s="67"/>
      <c r="B3008" s="31"/>
      <c r="C3008" s="33">
        <v>310515</v>
      </c>
      <c r="D3008" s="33" t="s">
        <v>5893</v>
      </c>
      <c r="E3008" s="34"/>
      <c r="F3008" s="31"/>
      <c r="G3008" s="31"/>
      <c r="H3008" s="84"/>
      <c r="I3008" s="84"/>
      <c r="J3008" s="84"/>
      <c r="K3008" s="84"/>
      <c r="L3008" s="84"/>
      <c r="M3008" s="34"/>
      <c r="N3008" s="103"/>
      <c r="O3008" s="59"/>
    </row>
    <row r="3009" ht="19" customHeight="1" spans="1:15">
      <c r="A3009" s="52">
        <v>3105150010000</v>
      </c>
      <c r="B3009" s="37" t="s">
        <v>5894</v>
      </c>
      <c r="C3009" s="37">
        <v>310515001</v>
      </c>
      <c r="D3009" s="37" t="s">
        <v>5894</v>
      </c>
      <c r="E3009" s="38" t="s">
        <v>5895</v>
      </c>
      <c r="F3009" s="37"/>
      <c r="G3009" s="37" t="s">
        <v>26</v>
      </c>
      <c r="H3009" s="37">
        <v>22.8</v>
      </c>
      <c r="I3009" s="37">
        <v>20</v>
      </c>
      <c r="J3009" s="37">
        <v>19</v>
      </c>
      <c r="K3009" s="37">
        <v>17</v>
      </c>
      <c r="L3009" s="37">
        <v>14.45</v>
      </c>
      <c r="M3009" s="38"/>
      <c r="N3009" s="61" t="s">
        <v>35</v>
      </c>
      <c r="O3009" s="59"/>
    </row>
    <row r="3010" ht="19" customHeight="1" spans="1:15">
      <c r="A3010" s="52">
        <v>3105150020000</v>
      </c>
      <c r="B3010" s="37" t="s">
        <v>5896</v>
      </c>
      <c r="C3010" s="37">
        <v>310515002</v>
      </c>
      <c r="D3010" s="37" t="s">
        <v>5896</v>
      </c>
      <c r="E3010" s="38" t="s">
        <v>5897</v>
      </c>
      <c r="F3010" s="37"/>
      <c r="G3010" s="37" t="s">
        <v>5353</v>
      </c>
      <c r="H3010" s="37">
        <v>13.2</v>
      </c>
      <c r="I3010" s="37">
        <v>12</v>
      </c>
      <c r="J3010" s="37">
        <v>11</v>
      </c>
      <c r="K3010" s="37">
        <v>10</v>
      </c>
      <c r="L3010" s="37">
        <v>8.5</v>
      </c>
      <c r="M3010" s="38"/>
      <c r="N3010" s="61" t="s">
        <v>35</v>
      </c>
      <c r="O3010" s="59"/>
    </row>
    <row r="3011" ht="19" customHeight="1" spans="1:15">
      <c r="A3011" s="52">
        <v>3105150030000</v>
      </c>
      <c r="B3011" s="37" t="s">
        <v>5898</v>
      </c>
      <c r="C3011" s="37">
        <v>310515003</v>
      </c>
      <c r="D3011" s="37" t="s">
        <v>5898</v>
      </c>
      <c r="E3011" s="38" t="s">
        <v>5899</v>
      </c>
      <c r="F3011" s="37" t="s">
        <v>5540</v>
      </c>
      <c r="G3011" s="37" t="s">
        <v>5353</v>
      </c>
      <c r="H3011" s="37">
        <v>9.6</v>
      </c>
      <c r="I3011" s="37">
        <v>9</v>
      </c>
      <c r="J3011" s="37">
        <v>8</v>
      </c>
      <c r="K3011" s="37">
        <v>7</v>
      </c>
      <c r="L3011" s="37">
        <v>5.95</v>
      </c>
      <c r="M3011" s="38"/>
      <c r="N3011" s="61" t="s">
        <v>35</v>
      </c>
      <c r="O3011" s="59"/>
    </row>
    <row r="3012" ht="19" customHeight="1" spans="1:15">
      <c r="A3012" s="52">
        <v>3105150040000</v>
      </c>
      <c r="B3012" s="37" t="s">
        <v>5900</v>
      </c>
      <c r="C3012" s="37">
        <v>310515004</v>
      </c>
      <c r="D3012" s="37" t="s">
        <v>5900</v>
      </c>
      <c r="E3012" s="38"/>
      <c r="F3012" s="37"/>
      <c r="G3012" s="37" t="s">
        <v>26</v>
      </c>
      <c r="H3012" s="37">
        <v>32.4</v>
      </c>
      <c r="I3012" s="37">
        <v>30</v>
      </c>
      <c r="J3012" s="37">
        <v>27</v>
      </c>
      <c r="K3012" s="37">
        <v>25</v>
      </c>
      <c r="L3012" s="37">
        <v>21.25</v>
      </c>
      <c r="M3012" s="38"/>
      <c r="N3012" s="61" t="s">
        <v>35</v>
      </c>
      <c r="O3012" s="59"/>
    </row>
    <row r="3013" ht="19" customHeight="1" spans="1:15">
      <c r="A3013" s="52">
        <v>3105150050000</v>
      </c>
      <c r="B3013" s="37" t="s">
        <v>5901</v>
      </c>
      <c r="C3013" s="37">
        <v>310515005</v>
      </c>
      <c r="D3013" s="37" t="s">
        <v>5901</v>
      </c>
      <c r="E3013" s="38"/>
      <c r="F3013" s="37"/>
      <c r="G3013" s="37" t="s">
        <v>26</v>
      </c>
      <c r="H3013" s="37">
        <v>20.4</v>
      </c>
      <c r="I3013" s="37">
        <v>19</v>
      </c>
      <c r="J3013" s="37">
        <v>17</v>
      </c>
      <c r="K3013" s="37">
        <v>15</v>
      </c>
      <c r="L3013" s="37">
        <v>12.75</v>
      </c>
      <c r="M3013" s="38"/>
      <c r="N3013" s="61" t="s">
        <v>35</v>
      </c>
      <c r="O3013" s="59"/>
    </row>
    <row r="3014" ht="24" customHeight="1" spans="1:15">
      <c r="A3014" s="52">
        <v>3105150060000</v>
      </c>
      <c r="B3014" s="37" t="s">
        <v>5902</v>
      </c>
      <c r="C3014" s="37">
        <v>310515006</v>
      </c>
      <c r="D3014" s="37" t="s">
        <v>5902</v>
      </c>
      <c r="E3014" s="38" t="s">
        <v>5903</v>
      </c>
      <c r="F3014" s="37"/>
      <c r="G3014" s="37" t="s">
        <v>26</v>
      </c>
      <c r="H3014" s="37">
        <v>19.2</v>
      </c>
      <c r="I3014" s="37">
        <v>17</v>
      </c>
      <c r="J3014" s="37">
        <v>16</v>
      </c>
      <c r="K3014" s="37">
        <v>15</v>
      </c>
      <c r="L3014" s="37">
        <v>12.75</v>
      </c>
      <c r="M3014" s="38"/>
      <c r="N3014" s="61" t="s">
        <v>28</v>
      </c>
      <c r="O3014" s="59"/>
    </row>
    <row r="3015" ht="36" customHeight="1" spans="1:15">
      <c r="A3015" s="52">
        <v>3105150070000</v>
      </c>
      <c r="B3015" s="37" t="s">
        <v>5904</v>
      </c>
      <c r="C3015" s="37">
        <v>310515007</v>
      </c>
      <c r="D3015" s="37" t="s">
        <v>5904</v>
      </c>
      <c r="E3015" s="38" t="s">
        <v>5905</v>
      </c>
      <c r="F3015" s="37" t="s">
        <v>5540</v>
      </c>
      <c r="G3015" s="37" t="s">
        <v>26</v>
      </c>
      <c r="H3015" s="37">
        <v>29</v>
      </c>
      <c r="I3015" s="37">
        <v>26</v>
      </c>
      <c r="J3015" s="37">
        <v>24</v>
      </c>
      <c r="K3015" s="37">
        <v>22</v>
      </c>
      <c r="L3015" s="37">
        <v>21</v>
      </c>
      <c r="M3015" s="38"/>
      <c r="N3015" s="61" t="s">
        <v>35</v>
      </c>
      <c r="O3015" s="59" t="s">
        <v>1155</v>
      </c>
    </row>
    <row r="3016" ht="24" customHeight="1" spans="1:15">
      <c r="A3016" s="52">
        <v>3105150070100</v>
      </c>
      <c r="B3016" s="37" t="s">
        <v>5906</v>
      </c>
      <c r="C3016" s="37" t="s">
        <v>5907</v>
      </c>
      <c r="D3016" s="37" t="s">
        <v>5906</v>
      </c>
      <c r="E3016" s="38"/>
      <c r="F3016" s="37"/>
      <c r="G3016" s="37" t="s">
        <v>26</v>
      </c>
      <c r="H3016" s="37">
        <v>29</v>
      </c>
      <c r="I3016" s="37">
        <v>26</v>
      </c>
      <c r="J3016" s="37">
        <v>24</v>
      </c>
      <c r="K3016" s="37">
        <v>22</v>
      </c>
      <c r="L3016" s="37">
        <v>20</v>
      </c>
      <c r="M3016" s="38"/>
      <c r="N3016" s="61" t="s">
        <v>35</v>
      </c>
      <c r="O3016" s="59" t="s">
        <v>1155</v>
      </c>
    </row>
    <row r="3017" ht="24" customHeight="1" spans="1:15">
      <c r="A3017" s="52">
        <v>3105150070200</v>
      </c>
      <c r="B3017" s="37" t="s">
        <v>5908</v>
      </c>
      <c r="C3017" s="37" t="s">
        <v>5909</v>
      </c>
      <c r="D3017" s="37" t="s">
        <v>5908</v>
      </c>
      <c r="E3017" s="38"/>
      <c r="F3017" s="37"/>
      <c r="G3017" s="37" t="s">
        <v>26</v>
      </c>
      <c r="H3017" s="37">
        <v>29</v>
      </c>
      <c r="I3017" s="37">
        <v>26</v>
      </c>
      <c r="J3017" s="37">
        <v>24</v>
      </c>
      <c r="K3017" s="37">
        <v>22</v>
      </c>
      <c r="L3017" s="37">
        <v>20</v>
      </c>
      <c r="M3017" s="38"/>
      <c r="N3017" s="61" t="s">
        <v>35</v>
      </c>
      <c r="O3017" s="59" t="s">
        <v>1155</v>
      </c>
    </row>
    <row r="3018" ht="24" customHeight="1" spans="1:15">
      <c r="A3018" s="52">
        <v>3105150070300</v>
      </c>
      <c r="B3018" s="37" t="s">
        <v>5910</v>
      </c>
      <c r="C3018" s="37" t="s">
        <v>5911</v>
      </c>
      <c r="D3018" s="37" t="s">
        <v>5910</v>
      </c>
      <c r="E3018" s="38"/>
      <c r="F3018" s="37"/>
      <c r="G3018" s="37" t="s">
        <v>26</v>
      </c>
      <c r="H3018" s="37">
        <v>29</v>
      </c>
      <c r="I3018" s="37">
        <v>26</v>
      </c>
      <c r="J3018" s="37">
        <v>24</v>
      </c>
      <c r="K3018" s="37">
        <v>22</v>
      </c>
      <c r="L3018" s="37">
        <v>20</v>
      </c>
      <c r="M3018" s="38"/>
      <c r="N3018" s="61" t="s">
        <v>35</v>
      </c>
      <c r="O3018" s="59" t="s">
        <v>1155</v>
      </c>
    </row>
    <row r="3019" ht="24" customHeight="1" spans="1:15">
      <c r="A3019" s="52">
        <v>3105150070400</v>
      </c>
      <c r="B3019" s="37" t="s">
        <v>5912</v>
      </c>
      <c r="C3019" s="37" t="s">
        <v>5913</v>
      </c>
      <c r="D3019" s="37" t="s">
        <v>5912</v>
      </c>
      <c r="E3019" s="38"/>
      <c r="F3019" s="37"/>
      <c r="G3019" s="37" t="s">
        <v>26</v>
      </c>
      <c r="H3019" s="37">
        <v>29</v>
      </c>
      <c r="I3019" s="37">
        <v>26</v>
      </c>
      <c r="J3019" s="37">
        <v>24</v>
      </c>
      <c r="K3019" s="37">
        <v>22</v>
      </c>
      <c r="L3019" s="37">
        <v>20</v>
      </c>
      <c r="M3019" s="38"/>
      <c r="N3019" s="61" t="s">
        <v>35</v>
      </c>
      <c r="O3019" s="59" t="s">
        <v>1155</v>
      </c>
    </row>
    <row r="3020" ht="24" customHeight="1" spans="1:15">
      <c r="A3020" s="52">
        <v>3105150070500</v>
      </c>
      <c r="B3020" s="37" t="s">
        <v>5914</v>
      </c>
      <c r="C3020" s="37" t="s">
        <v>5915</v>
      </c>
      <c r="D3020" s="37" t="s">
        <v>5914</v>
      </c>
      <c r="E3020" s="38"/>
      <c r="F3020" s="37"/>
      <c r="G3020" s="37" t="s">
        <v>26</v>
      </c>
      <c r="H3020" s="37">
        <v>29</v>
      </c>
      <c r="I3020" s="37">
        <v>26</v>
      </c>
      <c r="J3020" s="37">
        <v>24</v>
      </c>
      <c r="K3020" s="37">
        <v>22</v>
      </c>
      <c r="L3020" s="37">
        <v>20</v>
      </c>
      <c r="M3020" s="38"/>
      <c r="N3020" s="61" t="s">
        <v>35</v>
      </c>
      <c r="O3020" s="59" t="s">
        <v>1155</v>
      </c>
    </row>
    <row r="3021" ht="19" customHeight="1" spans="1:15">
      <c r="A3021" s="52">
        <v>3105150080000</v>
      </c>
      <c r="B3021" s="37" t="s">
        <v>5916</v>
      </c>
      <c r="C3021" s="37">
        <v>310515008</v>
      </c>
      <c r="D3021" s="37" t="s">
        <v>5916</v>
      </c>
      <c r="E3021" s="38" t="s">
        <v>5917</v>
      </c>
      <c r="F3021" s="37"/>
      <c r="G3021" s="37" t="s">
        <v>416</v>
      </c>
      <c r="H3021" s="37">
        <v>24</v>
      </c>
      <c r="I3021" s="37">
        <v>21</v>
      </c>
      <c r="J3021" s="37">
        <v>20</v>
      </c>
      <c r="K3021" s="37">
        <v>19</v>
      </c>
      <c r="L3021" s="37">
        <v>16.15</v>
      </c>
      <c r="M3021" s="38"/>
      <c r="N3021" s="61" t="s">
        <v>35</v>
      </c>
      <c r="O3021" s="59"/>
    </row>
    <row r="3022" ht="36" customHeight="1" spans="1:15">
      <c r="A3022" s="52">
        <v>3105150080000</v>
      </c>
      <c r="B3022" s="37" t="s">
        <v>5916</v>
      </c>
      <c r="C3022" s="37" t="s">
        <v>5918</v>
      </c>
      <c r="D3022" s="37" t="s">
        <v>5919</v>
      </c>
      <c r="E3022" s="38"/>
      <c r="F3022" s="37"/>
      <c r="G3022" s="37" t="s">
        <v>416</v>
      </c>
      <c r="H3022" s="37">
        <v>24</v>
      </c>
      <c r="I3022" s="37">
        <v>21</v>
      </c>
      <c r="J3022" s="37">
        <v>20</v>
      </c>
      <c r="K3022" s="37">
        <v>19</v>
      </c>
      <c r="L3022" s="37">
        <v>16.15</v>
      </c>
      <c r="M3022" s="38"/>
      <c r="N3022" s="61" t="s">
        <v>35</v>
      </c>
      <c r="O3022" s="59"/>
    </row>
    <row r="3023" ht="19" customHeight="1" spans="1:15">
      <c r="A3023" s="67"/>
      <c r="B3023" s="31"/>
      <c r="C3023" s="33">
        <v>310516</v>
      </c>
      <c r="D3023" s="33" t="s">
        <v>5920</v>
      </c>
      <c r="E3023" s="34"/>
      <c r="F3023" s="31"/>
      <c r="G3023" s="31"/>
      <c r="H3023" s="84"/>
      <c r="I3023" s="84"/>
      <c r="J3023" s="84"/>
      <c r="K3023" s="84"/>
      <c r="L3023" s="84"/>
      <c r="M3023" s="34"/>
      <c r="N3023" s="103"/>
      <c r="O3023" s="59"/>
    </row>
    <row r="3024" ht="19" customHeight="1" spans="1:15">
      <c r="A3024" s="52">
        <v>3105160010000</v>
      </c>
      <c r="B3024" s="37" t="s">
        <v>5921</v>
      </c>
      <c r="C3024" s="37">
        <v>310516001</v>
      </c>
      <c r="D3024" s="37" t="s">
        <v>5921</v>
      </c>
      <c r="E3024" s="38" t="s">
        <v>5922</v>
      </c>
      <c r="F3024" s="37"/>
      <c r="G3024" s="37" t="s">
        <v>853</v>
      </c>
      <c r="H3024" s="37">
        <v>19.2</v>
      </c>
      <c r="I3024" s="37">
        <v>17</v>
      </c>
      <c r="J3024" s="37">
        <v>16</v>
      </c>
      <c r="K3024" s="37">
        <v>15</v>
      </c>
      <c r="L3024" s="37">
        <v>12.75</v>
      </c>
      <c r="M3024" s="38"/>
      <c r="N3024" s="61" t="s">
        <v>35</v>
      </c>
      <c r="O3024" s="59"/>
    </row>
    <row r="3025" ht="24" customHeight="1" spans="1:15">
      <c r="A3025" s="52">
        <v>3105160010200</v>
      </c>
      <c r="B3025" s="37" t="s">
        <v>5923</v>
      </c>
      <c r="C3025" s="37" t="s">
        <v>5924</v>
      </c>
      <c r="D3025" s="37" t="s">
        <v>5923</v>
      </c>
      <c r="E3025" s="38"/>
      <c r="F3025" s="37"/>
      <c r="G3025" s="37" t="s">
        <v>853</v>
      </c>
      <c r="H3025" s="37">
        <v>19.2</v>
      </c>
      <c r="I3025" s="37">
        <v>17</v>
      </c>
      <c r="J3025" s="37">
        <v>16</v>
      </c>
      <c r="K3025" s="37">
        <v>15</v>
      </c>
      <c r="L3025" s="37">
        <v>12.75</v>
      </c>
      <c r="M3025" s="38"/>
      <c r="N3025" s="61" t="s">
        <v>35</v>
      </c>
      <c r="O3025" s="59"/>
    </row>
    <row r="3026" s="12" customFormat="1" ht="19" customHeight="1" spans="1:15">
      <c r="A3026" s="52">
        <v>3105160020000</v>
      </c>
      <c r="B3026" s="37" t="s">
        <v>5925</v>
      </c>
      <c r="C3026" s="37">
        <v>310516002</v>
      </c>
      <c r="D3026" s="37" t="s">
        <v>5925</v>
      </c>
      <c r="E3026" s="38"/>
      <c r="F3026" s="37"/>
      <c r="G3026" s="37" t="s">
        <v>853</v>
      </c>
      <c r="H3026" s="37">
        <v>2</v>
      </c>
      <c r="I3026" s="37">
        <v>2</v>
      </c>
      <c r="J3026" s="37">
        <v>1.5</v>
      </c>
      <c r="K3026" s="37">
        <v>1</v>
      </c>
      <c r="L3026" s="37">
        <v>0.85</v>
      </c>
      <c r="M3026" s="38"/>
      <c r="N3026" s="61" t="s">
        <v>35</v>
      </c>
      <c r="O3026" s="59"/>
    </row>
    <row r="3027" ht="19" customHeight="1" spans="1:15">
      <c r="A3027" s="52">
        <v>3105160030000</v>
      </c>
      <c r="B3027" s="37" t="s">
        <v>16802</v>
      </c>
      <c r="C3027" s="37">
        <v>310516003</v>
      </c>
      <c r="D3027" s="37" t="s">
        <v>5927</v>
      </c>
      <c r="E3027" s="38"/>
      <c r="F3027" s="37"/>
      <c r="G3027" s="37" t="s">
        <v>5928</v>
      </c>
      <c r="H3027" s="37">
        <v>9.6</v>
      </c>
      <c r="I3027" s="37">
        <v>9</v>
      </c>
      <c r="J3027" s="37">
        <v>8</v>
      </c>
      <c r="K3027" s="37">
        <v>7</v>
      </c>
      <c r="L3027" s="37">
        <v>5.95</v>
      </c>
      <c r="M3027" s="38"/>
      <c r="N3027" s="61" t="s">
        <v>28</v>
      </c>
      <c r="O3027" s="59"/>
    </row>
    <row r="3028" ht="24" customHeight="1" spans="1:15">
      <c r="A3028" s="52">
        <v>3105160040000</v>
      </c>
      <c r="B3028" s="37" t="s">
        <v>5929</v>
      </c>
      <c r="C3028" s="37">
        <v>310516004</v>
      </c>
      <c r="D3028" s="37" t="s">
        <v>5929</v>
      </c>
      <c r="E3028" s="38" t="s">
        <v>5930</v>
      </c>
      <c r="F3028" s="37" t="s">
        <v>5540</v>
      </c>
      <c r="G3028" s="37" t="s">
        <v>853</v>
      </c>
      <c r="H3028" s="37"/>
      <c r="I3028" s="37"/>
      <c r="J3028" s="37"/>
      <c r="K3028" s="37"/>
      <c r="L3028" s="37"/>
      <c r="M3028" s="38" t="s">
        <v>5931</v>
      </c>
      <c r="N3028" s="61" t="s">
        <v>35</v>
      </c>
      <c r="O3028" s="59"/>
    </row>
    <row r="3029" ht="24" customHeight="1" spans="1:15">
      <c r="A3029" s="52">
        <v>3105160040001</v>
      </c>
      <c r="B3029" s="37" t="s">
        <v>5932</v>
      </c>
      <c r="C3029" s="37" t="s">
        <v>5933</v>
      </c>
      <c r="D3029" s="37" t="s">
        <v>5932</v>
      </c>
      <c r="E3029" s="38"/>
      <c r="F3029" s="37"/>
      <c r="G3029" s="37" t="s">
        <v>853</v>
      </c>
      <c r="H3029" s="37"/>
      <c r="I3029" s="37"/>
      <c r="J3029" s="37"/>
      <c r="K3029" s="37"/>
      <c r="L3029" s="37"/>
      <c r="M3029" s="38"/>
      <c r="N3029" s="61" t="s">
        <v>35</v>
      </c>
      <c r="O3029" s="59"/>
    </row>
    <row r="3030" ht="24" customHeight="1" spans="1:15">
      <c r="A3030" s="52">
        <v>3105160040100</v>
      </c>
      <c r="B3030" s="37" t="s">
        <v>5934</v>
      </c>
      <c r="C3030" s="37" t="s">
        <v>5935</v>
      </c>
      <c r="D3030" s="37" t="s">
        <v>5934</v>
      </c>
      <c r="E3030" s="38"/>
      <c r="F3030" s="37"/>
      <c r="G3030" s="37" t="s">
        <v>853</v>
      </c>
      <c r="H3030" s="37"/>
      <c r="I3030" s="37"/>
      <c r="J3030" s="37"/>
      <c r="K3030" s="37"/>
      <c r="L3030" s="37"/>
      <c r="M3030" s="38"/>
      <c r="N3030" s="61" t="s">
        <v>35</v>
      </c>
      <c r="O3030" s="59"/>
    </row>
    <row r="3031" ht="24" customHeight="1" spans="1:15">
      <c r="A3031" s="52">
        <v>3105160040200</v>
      </c>
      <c r="B3031" s="37" t="s">
        <v>5936</v>
      </c>
      <c r="C3031" s="37" t="s">
        <v>5937</v>
      </c>
      <c r="D3031" s="37" t="s">
        <v>5936</v>
      </c>
      <c r="E3031" s="38"/>
      <c r="F3031" s="37"/>
      <c r="G3031" s="37" t="s">
        <v>853</v>
      </c>
      <c r="H3031" s="37"/>
      <c r="I3031" s="37"/>
      <c r="J3031" s="37"/>
      <c r="K3031" s="37"/>
      <c r="L3031" s="37"/>
      <c r="M3031" s="38"/>
      <c r="N3031" s="61" t="s">
        <v>35</v>
      </c>
      <c r="O3031" s="59"/>
    </row>
    <row r="3032" ht="24" customHeight="1" spans="1:15">
      <c r="A3032" s="52">
        <v>3105160040300</v>
      </c>
      <c r="B3032" s="37" t="s">
        <v>5938</v>
      </c>
      <c r="C3032" s="37" t="s">
        <v>5939</v>
      </c>
      <c r="D3032" s="37" t="s">
        <v>5938</v>
      </c>
      <c r="E3032" s="38"/>
      <c r="F3032" s="37"/>
      <c r="G3032" s="37" t="s">
        <v>853</v>
      </c>
      <c r="H3032" s="37"/>
      <c r="I3032" s="37"/>
      <c r="J3032" s="37"/>
      <c r="K3032" s="37"/>
      <c r="L3032" s="37"/>
      <c r="M3032" s="38"/>
      <c r="N3032" s="61" t="s">
        <v>35</v>
      </c>
      <c r="O3032" s="59"/>
    </row>
    <row r="3033" ht="89.25" customHeight="1" spans="1:15">
      <c r="A3033" s="67"/>
      <c r="B3033" s="31"/>
      <c r="C3033" s="33">
        <v>310517</v>
      </c>
      <c r="D3033" s="33" t="s">
        <v>5940</v>
      </c>
      <c r="E3033" s="34"/>
      <c r="F3033" s="38" t="s">
        <v>5941</v>
      </c>
      <c r="G3033" s="31"/>
      <c r="H3033" s="84"/>
      <c r="I3033" s="84"/>
      <c r="J3033" s="84"/>
      <c r="K3033" s="84"/>
      <c r="L3033" s="84"/>
      <c r="M3033" s="34"/>
      <c r="N3033" s="103"/>
      <c r="O3033" s="59"/>
    </row>
    <row r="3034" ht="24" customHeight="1" spans="1:15">
      <c r="A3034" s="52">
        <v>3105170010000</v>
      </c>
      <c r="B3034" s="37" t="s">
        <v>5942</v>
      </c>
      <c r="C3034" s="37">
        <v>310517001</v>
      </c>
      <c r="D3034" s="37" t="s">
        <v>5942</v>
      </c>
      <c r="E3034" s="38" t="s">
        <v>5943</v>
      </c>
      <c r="F3034" s="37"/>
      <c r="G3034" s="37" t="s">
        <v>5353</v>
      </c>
      <c r="H3034" s="37">
        <v>126</v>
      </c>
      <c r="I3034" s="37">
        <v>110</v>
      </c>
      <c r="J3034" s="37">
        <v>105</v>
      </c>
      <c r="K3034" s="37">
        <v>100</v>
      </c>
      <c r="L3034" s="37">
        <v>85</v>
      </c>
      <c r="M3034" s="38" t="s">
        <v>5944</v>
      </c>
      <c r="N3034" s="61" t="s">
        <v>28</v>
      </c>
      <c r="O3034" s="59"/>
    </row>
    <row r="3035" ht="19" customHeight="1" spans="1:15">
      <c r="A3035" s="52">
        <v>3105170010000</v>
      </c>
      <c r="B3035" s="37" t="s">
        <v>5942</v>
      </c>
      <c r="C3035" s="37" t="s">
        <v>5945</v>
      </c>
      <c r="D3035" s="37" t="s">
        <v>5946</v>
      </c>
      <c r="E3035" s="38"/>
      <c r="F3035" s="37"/>
      <c r="G3035" s="37" t="s">
        <v>5353</v>
      </c>
      <c r="H3035" s="37">
        <v>23</v>
      </c>
      <c r="I3035" s="37">
        <v>23</v>
      </c>
      <c r="J3035" s="37">
        <v>23</v>
      </c>
      <c r="K3035" s="37">
        <v>23</v>
      </c>
      <c r="L3035" s="37">
        <v>23</v>
      </c>
      <c r="M3035" s="38"/>
      <c r="N3035" s="61" t="s">
        <v>28</v>
      </c>
      <c r="O3035" s="59"/>
    </row>
    <row r="3036" ht="19" customHeight="1" spans="1:15">
      <c r="A3036" s="52">
        <v>3105170010100</v>
      </c>
      <c r="B3036" s="37" t="s">
        <v>5947</v>
      </c>
      <c r="C3036" s="37" t="s">
        <v>5948</v>
      </c>
      <c r="D3036" s="37" t="s">
        <v>5947</v>
      </c>
      <c r="E3036" s="38"/>
      <c r="F3036" s="37"/>
      <c r="G3036" s="37" t="s">
        <v>5353</v>
      </c>
      <c r="H3036" s="37">
        <v>126</v>
      </c>
      <c r="I3036" s="37">
        <v>110</v>
      </c>
      <c r="J3036" s="37">
        <v>105</v>
      </c>
      <c r="K3036" s="37">
        <v>100</v>
      </c>
      <c r="L3036" s="37">
        <v>85</v>
      </c>
      <c r="M3036" s="38"/>
      <c r="N3036" s="61" t="s">
        <v>28</v>
      </c>
      <c r="O3036" s="59"/>
    </row>
    <row r="3037" ht="19" customHeight="1" spans="1:15">
      <c r="A3037" s="52">
        <v>3105170010200</v>
      </c>
      <c r="B3037" s="37" t="s">
        <v>5949</v>
      </c>
      <c r="C3037" s="37" t="s">
        <v>5950</v>
      </c>
      <c r="D3037" s="37" t="s">
        <v>5949</v>
      </c>
      <c r="E3037" s="38"/>
      <c r="F3037" s="37"/>
      <c r="G3037" s="37" t="s">
        <v>5353</v>
      </c>
      <c r="H3037" s="37">
        <v>126</v>
      </c>
      <c r="I3037" s="37">
        <v>110</v>
      </c>
      <c r="J3037" s="37">
        <v>105</v>
      </c>
      <c r="K3037" s="37">
        <v>100</v>
      </c>
      <c r="L3037" s="37">
        <v>85</v>
      </c>
      <c r="M3037" s="38"/>
      <c r="N3037" s="61" t="s">
        <v>28</v>
      </c>
      <c r="O3037" s="59"/>
    </row>
    <row r="3038" ht="19" customHeight="1" spans="1:15">
      <c r="A3038" s="52">
        <v>3105170010300</v>
      </c>
      <c r="B3038" s="37" t="s">
        <v>5951</v>
      </c>
      <c r="C3038" s="37" t="s">
        <v>5952</v>
      </c>
      <c r="D3038" s="37" t="s">
        <v>5951</v>
      </c>
      <c r="E3038" s="38"/>
      <c r="F3038" s="37"/>
      <c r="G3038" s="37" t="s">
        <v>5353</v>
      </c>
      <c r="H3038" s="37">
        <v>126</v>
      </c>
      <c r="I3038" s="37">
        <v>110</v>
      </c>
      <c r="J3038" s="37">
        <v>105</v>
      </c>
      <c r="K3038" s="37">
        <v>100</v>
      </c>
      <c r="L3038" s="37">
        <v>85</v>
      </c>
      <c r="M3038" s="38"/>
      <c r="N3038" s="61" t="s">
        <v>28</v>
      </c>
      <c r="O3038" s="59"/>
    </row>
    <row r="3039" ht="36" customHeight="1" spans="1:15">
      <c r="A3039" s="52">
        <v>3105170020000</v>
      </c>
      <c r="B3039" s="37" t="s">
        <v>5953</v>
      </c>
      <c r="C3039" s="37">
        <v>310517002</v>
      </c>
      <c r="D3039" s="37" t="s">
        <v>5953</v>
      </c>
      <c r="E3039" s="38" t="s">
        <v>5954</v>
      </c>
      <c r="F3039" s="37"/>
      <c r="G3039" s="37" t="s">
        <v>5353</v>
      </c>
      <c r="H3039" s="37">
        <v>94.8</v>
      </c>
      <c r="I3039" s="37">
        <v>84</v>
      </c>
      <c r="J3039" s="37">
        <v>79</v>
      </c>
      <c r="K3039" s="37">
        <v>75</v>
      </c>
      <c r="L3039" s="37">
        <v>63.75</v>
      </c>
      <c r="M3039" s="38"/>
      <c r="N3039" s="61" t="s">
        <v>28</v>
      </c>
      <c r="O3039" s="59"/>
    </row>
    <row r="3040" ht="19" customHeight="1" spans="1:15">
      <c r="A3040" s="52">
        <v>3105170020200</v>
      </c>
      <c r="B3040" s="37" t="s">
        <v>5955</v>
      </c>
      <c r="C3040" s="37" t="s">
        <v>5956</v>
      </c>
      <c r="D3040" s="37" t="s">
        <v>5955</v>
      </c>
      <c r="E3040" s="38"/>
      <c r="F3040" s="37"/>
      <c r="G3040" s="37" t="s">
        <v>5353</v>
      </c>
      <c r="H3040" s="37">
        <v>94.8</v>
      </c>
      <c r="I3040" s="37">
        <v>84</v>
      </c>
      <c r="J3040" s="37">
        <v>79</v>
      </c>
      <c r="K3040" s="37">
        <v>75</v>
      </c>
      <c r="L3040" s="37">
        <v>63.75</v>
      </c>
      <c r="M3040" s="38"/>
      <c r="N3040" s="61" t="s">
        <v>28</v>
      </c>
      <c r="O3040" s="59"/>
    </row>
    <row r="3041" ht="19" customHeight="1" spans="1:15">
      <c r="A3041" s="52">
        <v>3105170020300</v>
      </c>
      <c r="B3041" s="37" t="s">
        <v>5957</v>
      </c>
      <c r="C3041" s="37" t="s">
        <v>5958</v>
      </c>
      <c r="D3041" s="37" t="s">
        <v>5957</v>
      </c>
      <c r="E3041" s="38"/>
      <c r="F3041" s="37"/>
      <c r="G3041" s="37" t="s">
        <v>5353</v>
      </c>
      <c r="H3041" s="37">
        <v>94.8</v>
      </c>
      <c r="I3041" s="37">
        <v>84</v>
      </c>
      <c r="J3041" s="37">
        <v>79</v>
      </c>
      <c r="K3041" s="37">
        <v>75</v>
      </c>
      <c r="L3041" s="37">
        <v>63.75</v>
      </c>
      <c r="M3041" s="38"/>
      <c r="N3041" s="61" t="s">
        <v>28</v>
      </c>
      <c r="O3041" s="59"/>
    </row>
    <row r="3042" ht="24" customHeight="1" spans="1:15">
      <c r="A3042" s="52">
        <v>3105170030000</v>
      </c>
      <c r="B3042" s="37" t="s">
        <v>5959</v>
      </c>
      <c r="C3042" s="37">
        <v>310517003</v>
      </c>
      <c r="D3042" s="37" t="s">
        <v>5959</v>
      </c>
      <c r="E3042" s="38" t="s">
        <v>5960</v>
      </c>
      <c r="F3042" s="37"/>
      <c r="G3042" s="37" t="s">
        <v>5353</v>
      </c>
      <c r="H3042" s="71">
        <v>75.6</v>
      </c>
      <c r="I3042" s="71">
        <v>69</v>
      </c>
      <c r="J3042" s="71">
        <v>63</v>
      </c>
      <c r="K3042" s="71">
        <v>60</v>
      </c>
      <c r="L3042" s="37">
        <v>51</v>
      </c>
      <c r="M3042" s="38"/>
      <c r="N3042" s="61" t="s">
        <v>28</v>
      </c>
      <c r="O3042" s="59"/>
    </row>
    <row r="3043" ht="24" customHeight="1" spans="1:15">
      <c r="A3043" s="52">
        <v>3105170040000</v>
      </c>
      <c r="B3043" s="37" t="s">
        <v>5961</v>
      </c>
      <c r="C3043" s="37">
        <v>310517004</v>
      </c>
      <c r="D3043" s="37" t="s">
        <v>5961</v>
      </c>
      <c r="E3043" s="38" t="s">
        <v>5962</v>
      </c>
      <c r="F3043" s="37"/>
      <c r="G3043" s="37" t="s">
        <v>5353</v>
      </c>
      <c r="H3043" s="37">
        <v>102</v>
      </c>
      <c r="I3043" s="37">
        <v>90</v>
      </c>
      <c r="J3043" s="37">
        <v>85</v>
      </c>
      <c r="K3043" s="37">
        <v>80</v>
      </c>
      <c r="L3043" s="37">
        <v>68</v>
      </c>
      <c r="M3043" s="38"/>
      <c r="N3043" s="61" t="s">
        <v>28</v>
      </c>
      <c r="O3043" s="59"/>
    </row>
    <row r="3044" ht="36" customHeight="1" spans="1:15">
      <c r="A3044" s="52">
        <v>3105170050000</v>
      </c>
      <c r="B3044" s="37" t="s">
        <v>5963</v>
      </c>
      <c r="C3044" s="37">
        <v>310517005</v>
      </c>
      <c r="D3044" s="37" t="s">
        <v>5963</v>
      </c>
      <c r="E3044" s="38" t="s">
        <v>5964</v>
      </c>
      <c r="F3044" s="37"/>
      <c r="G3044" s="37" t="s">
        <v>5353</v>
      </c>
      <c r="H3044" s="37">
        <v>144</v>
      </c>
      <c r="I3044" s="37">
        <v>130</v>
      </c>
      <c r="J3044" s="37">
        <v>120</v>
      </c>
      <c r="K3044" s="37">
        <v>110</v>
      </c>
      <c r="L3044" s="37">
        <v>93.5</v>
      </c>
      <c r="M3044" s="38"/>
      <c r="N3044" s="61" t="s">
        <v>28</v>
      </c>
      <c r="O3044" s="59"/>
    </row>
    <row r="3045" ht="19" customHeight="1" spans="1:15">
      <c r="A3045" s="52">
        <v>3105170050100</v>
      </c>
      <c r="B3045" s="37" t="s">
        <v>5965</v>
      </c>
      <c r="C3045" s="37" t="s">
        <v>5966</v>
      </c>
      <c r="D3045" s="37" t="s">
        <v>5965</v>
      </c>
      <c r="E3045" s="38"/>
      <c r="F3045" s="37"/>
      <c r="G3045" s="37" t="s">
        <v>5353</v>
      </c>
      <c r="H3045" s="37">
        <v>144</v>
      </c>
      <c r="I3045" s="37">
        <v>130</v>
      </c>
      <c r="J3045" s="37">
        <v>120</v>
      </c>
      <c r="K3045" s="37">
        <v>110</v>
      </c>
      <c r="L3045" s="37">
        <v>93.5</v>
      </c>
      <c r="M3045" s="38"/>
      <c r="N3045" s="61" t="s">
        <v>28</v>
      </c>
      <c r="O3045" s="59"/>
    </row>
    <row r="3046" ht="19" customHeight="1" spans="1:15">
      <c r="A3046" s="52">
        <v>3105170050200</v>
      </c>
      <c r="B3046" s="37" t="s">
        <v>5967</v>
      </c>
      <c r="C3046" s="37" t="s">
        <v>5968</v>
      </c>
      <c r="D3046" s="37" t="s">
        <v>5967</v>
      </c>
      <c r="E3046" s="38"/>
      <c r="F3046" s="37"/>
      <c r="G3046" s="37" t="s">
        <v>5353</v>
      </c>
      <c r="H3046" s="37">
        <v>144</v>
      </c>
      <c r="I3046" s="37">
        <v>130</v>
      </c>
      <c r="J3046" s="37">
        <v>120</v>
      </c>
      <c r="K3046" s="37">
        <v>110</v>
      </c>
      <c r="L3046" s="37">
        <v>93.5</v>
      </c>
      <c r="M3046" s="38"/>
      <c r="N3046" s="61" t="s">
        <v>28</v>
      </c>
      <c r="O3046" s="59"/>
    </row>
    <row r="3047" ht="48" customHeight="1" spans="1:15">
      <c r="A3047" s="52">
        <v>3105170060000</v>
      </c>
      <c r="B3047" s="37" t="s">
        <v>5969</v>
      </c>
      <c r="C3047" s="37">
        <v>310517006</v>
      </c>
      <c r="D3047" s="37" t="s">
        <v>5969</v>
      </c>
      <c r="E3047" s="38" t="s">
        <v>5970</v>
      </c>
      <c r="F3047" s="37"/>
      <c r="G3047" s="37" t="s">
        <v>5353</v>
      </c>
      <c r="H3047" s="37">
        <v>240</v>
      </c>
      <c r="I3047" s="37">
        <v>200</v>
      </c>
      <c r="J3047" s="37">
        <v>200</v>
      </c>
      <c r="K3047" s="37">
        <v>190</v>
      </c>
      <c r="L3047" s="37">
        <v>161.5</v>
      </c>
      <c r="M3047" s="38"/>
      <c r="N3047" s="61" t="s">
        <v>28</v>
      </c>
      <c r="O3047" s="59"/>
    </row>
    <row r="3048" ht="19" customHeight="1" spans="1:15">
      <c r="A3048" s="52">
        <v>3105170060100</v>
      </c>
      <c r="B3048" s="37" t="s">
        <v>5971</v>
      </c>
      <c r="C3048" s="37" t="s">
        <v>5972</v>
      </c>
      <c r="D3048" s="37" t="s">
        <v>5971</v>
      </c>
      <c r="E3048" s="38"/>
      <c r="F3048" s="37"/>
      <c r="G3048" s="37" t="s">
        <v>5353</v>
      </c>
      <c r="H3048" s="37">
        <v>240</v>
      </c>
      <c r="I3048" s="37">
        <v>200</v>
      </c>
      <c r="J3048" s="37">
        <v>200</v>
      </c>
      <c r="K3048" s="37">
        <v>190</v>
      </c>
      <c r="L3048" s="37">
        <v>161.5</v>
      </c>
      <c r="M3048" s="38"/>
      <c r="N3048" s="61" t="s">
        <v>28</v>
      </c>
      <c r="O3048" s="59"/>
    </row>
    <row r="3049" ht="19" customHeight="1" spans="1:15">
      <c r="A3049" s="52">
        <v>3105170060200</v>
      </c>
      <c r="B3049" s="37" t="s">
        <v>5973</v>
      </c>
      <c r="C3049" s="37" t="s">
        <v>5974</v>
      </c>
      <c r="D3049" s="37" t="s">
        <v>5973</v>
      </c>
      <c r="E3049" s="38"/>
      <c r="F3049" s="37"/>
      <c r="G3049" s="37" t="s">
        <v>5353</v>
      </c>
      <c r="H3049" s="37">
        <v>240</v>
      </c>
      <c r="I3049" s="37">
        <v>200</v>
      </c>
      <c r="J3049" s="37">
        <v>200</v>
      </c>
      <c r="K3049" s="37">
        <v>190</v>
      </c>
      <c r="L3049" s="37">
        <v>161.5</v>
      </c>
      <c r="M3049" s="38"/>
      <c r="N3049" s="61" t="s">
        <v>28</v>
      </c>
      <c r="O3049" s="59"/>
    </row>
    <row r="3050" ht="19" customHeight="1" spans="1:15">
      <c r="A3050" s="52">
        <v>3105170060300</v>
      </c>
      <c r="B3050" s="37" t="s">
        <v>5975</v>
      </c>
      <c r="C3050" s="37" t="s">
        <v>5976</v>
      </c>
      <c r="D3050" s="37" t="s">
        <v>5975</v>
      </c>
      <c r="E3050" s="38"/>
      <c r="F3050" s="37"/>
      <c r="G3050" s="37" t="s">
        <v>5353</v>
      </c>
      <c r="H3050" s="37">
        <v>240</v>
      </c>
      <c r="I3050" s="37">
        <v>200</v>
      </c>
      <c r="J3050" s="37">
        <v>200</v>
      </c>
      <c r="K3050" s="37">
        <v>190</v>
      </c>
      <c r="L3050" s="37">
        <v>161.5</v>
      </c>
      <c r="M3050" s="38"/>
      <c r="N3050" s="61" t="s">
        <v>28</v>
      </c>
      <c r="O3050" s="59"/>
    </row>
    <row r="3051" ht="19" customHeight="1" spans="1:15">
      <c r="A3051" s="52">
        <v>3105170070000</v>
      </c>
      <c r="B3051" s="37" t="s">
        <v>5977</v>
      </c>
      <c r="C3051" s="37">
        <v>310517007</v>
      </c>
      <c r="D3051" s="37" t="s">
        <v>5977</v>
      </c>
      <c r="E3051" s="38" t="s">
        <v>5978</v>
      </c>
      <c r="F3051" s="37"/>
      <c r="G3051" s="37" t="s">
        <v>26</v>
      </c>
      <c r="H3051" s="36">
        <v>86</v>
      </c>
      <c r="I3051" s="36">
        <v>79</v>
      </c>
      <c r="J3051" s="36">
        <v>72</v>
      </c>
      <c r="K3051" s="36">
        <v>68</v>
      </c>
      <c r="L3051" s="36">
        <v>64</v>
      </c>
      <c r="M3051" s="38"/>
      <c r="N3051" s="87" t="s">
        <v>28</v>
      </c>
      <c r="O3051" s="88" t="s">
        <v>670</v>
      </c>
    </row>
    <row r="3052" ht="24" customHeight="1" spans="1:15">
      <c r="A3052" s="52">
        <v>3105170070100</v>
      </c>
      <c r="B3052" s="37" t="s">
        <v>5979</v>
      </c>
      <c r="C3052" s="37" t="s">
        <v>5980</v>
      </c>
      <c r="D3052" s="37" t="s">
        <v>5979</v>
      </c>
      <c r="E3052" s="38"/>
      <c r="F3052" s="37"/>
      <c r="G3052" s="37" t="s">
        <v>26</v>
      </c>
      <c r="H3052" s="36">
        <v>86</v>
      </c>
      <c r="I3052" s="36">
        <v>79</v>
      </c>
      <c r="J3052" s="36">
        <v>72</v>
      </c>
      <c r="K3052" s="36">
        <v>68</v>
      </c>
      <c r="L3052" s="36">
        <v>64</v>
      </c>
      <c r="M3052" s="38"/>
      <c r="N3052" s="87" t="s">
        <v>28</v>
      </c>
      <c r="O3052" s="88" t="s">
        <v>670</v>
      </c>
    </row>
    <row r="3053" ht="24" customHeight="1" spans="1:15">
      <c r="A3053" s="52">
        <v>3105170070200</v>
      </c>
      <c r="B3053" s="37" t="s">
        <v>5981</v>
      </c>
      <c r="C3053" s="37" t="s">
        <v>5982</v>
      </c>
      <c r="D3053" s="37" t="s">
        <v>5981</v>
      </c>
      <c r="E3053" s="38"/>
      <c r="F3053" s="37"/>
      <c r="G3053" s="37" t="s">
        <v>26</v>
      </c>
      <c r="H3053" s="36">
        <v>86</v>
      </c>
      <c r="I3053" s="36">
        <v>79</v>
      </c>
      <c r="J3053" s="36">
        <v>72</v>
      </c>
      <c r="K3053" s="36">
        <v>68</v>
      </c>
      <c r="L3053" s="36">
        <v>64</v>
      </c>
      <c r="M3053" s="38"/>
      <c r="N3053" s="87" t="s">
        <v>28</v>
      </c>
      <c r="O3053" s="88" t="s">
        <v>670</v>
      </c>
    </row>
    <row r="3054" ht="24" customHeight="1" spans="1:15">
      <c r="A3054" s="52">
        <v>3105170070300</v>
      </c>
      <c r="B3054" s="37" t="s">
        <v>5983</v>
      </c>
      <c r="C3054" s="37" t="s">
        <v>5984</v>
      </c>
      <c r="D3054" s="37" t="s">
        <v>5983</v>
      </c>
      <c r="E3054" s="38"/>
      <c r="F3054" s="37"/>
      <c r="G3054" s="37" t="s">
        <v>26</v>
      </c>
      <c r="H3054" s="36">
        <v>86</v>
      </c>
      <c r="I3054" s="36">
        <v>79</v>
      </c>
      <c r="J3054" s="36">
        <v>72</v>
      </c>
      <c r="K3054" s="36">
        <v>68</v>
      </c>
      <c r="L3054" s="36">
        <v>64</v>
      </c>
      <c r="M3054" s="38"/>
      <c r="N3054" s="87" t="s">
        <v>28</v>
      </c>
      <c r="O3054" s="88" t="s">
        <v>670</v>
      </c>
    </row>
    <row r="3055" ht="48" customHeight="1" spans="1:15">
      <c r="A3055" s="52">
        <v>3105170080000</v>
      </c>
      <c r="B3055" s="37" t="s">
        <v>5985</v>
      </c>
      <c r="C3055" s="37">
        <v>310517008</v>
      </c>
      <c r="D3055" s="37" t="s">
        <v>5985</v>
      </c>
      <c r="E3055" s="38" t="s">
        <v>5986</v>
      </c>
      <c r="F3055" s="37"/>
      <c r="G3055" s="37" t="s">
        <v>26</v>
      </c>
      <c r="H3055" s="37">
        <v>126</v>
      </c>
      <c r="I3055" s="37">
        <v>110</v>
      </c>
      <c r="J3055" s="37">
        <v>105</v>
      </c>
      <c r="K3055" s="37">
        <v>100</v>
      </c>
      <c r="L3055" s="37">
        <v>85</v>
      </c>
      <c r="M3055" s="38" t="s">
        <v>5987</v>
      </c>
      <c r="N3055" s="61" t="s">
        <v>28</v>
      </c>
      <c r="O3055" s="59"/>
    </row>
    <row r="3056" ht="19" customHeight="1" spans="1:15">
      <c r="A3056" s="52">
        <v>3105170080000</v>
      </c>
      <c r="B3056" s="37" t="s">
        <v>5985</v>
      </c>
      <c r="C3056" s="37" t="s">
        <v>5988</v>
      </c>
      <c r="D3056" s="37" t="s">
        <v>5989</v>
      </c>
      <c r="E3056" s="38"/>
      <c r="F3056" s="37"/>
      <c r="G3056" s="37" t="s">
        <v>26</v>
      </c>
      <c r="H3056" s="37">
        <v>14</v>
      </c>
      <c r="I3056" s="37">
        <v>14</v>
      </c>
      <c r="J3056" s="37">
        <v>14</v>
      </c>
      <c r="K3056" s="37">
        <v>14</v>
      </c>
      <c r="L3056" s="37">
        <v>14</v>
      </c>
      <c r="M3056" s="38"/>
      <c r="N3056" s="61" t="s">
        <v>28</v>
      </c>
      <c r="O3056" s="59"/>
    </row>
    <row r="3057" ht="19" customHeight="1" spans="1:15">
      <c r="A3057" s="52">
        <v>3105170080100</v>
      </c>
      <c r="B3057" s="37" t="s">
        <v>5990</v>
      </c>
      <c r="C3057" s="37" t="s">
        <v>5991</v>
      </c>
      <c r="D3057" s="37" t="s">
        <v>5990</v>
      </c>
      <c r="E3057" s="38"/>
      <c r="F3057" s="37"/>
      <c r="G3057" s="37" t="s">
        <v>26</v>
      </c>
      <c r="H3057" s="37">
        <v>126</v>
      </c>
      <c r="I3057" s="37">
        <v>110</v>
      </c>
      <c r="J3057" s="37">
        <v>105</v>
      </c>
      <c r="K3057" s="37">
        <v>100</v>
      </c>
      <c r="L3057" s="37">
        <v>85</v>
      </c>
      <c r="M3057" s="38"/>
      <c r="N3057" s="61" t="s">
        <v>28</v>
      </c>
      <c r="O3057" s="59"/>
    </row>
    <row r="3058" ht="19" customHeight="1" spans="1:15">
      <c r="A3058" s="52">
        <v>3105170090000</v>
      </c>
      <c r="B3058" s="37" t="s">
        <v>5992</v>
      </c>
      <c r="C3058" s="37">
        <v>310517009</v>
      </c>
      <c r="D3058" s="37" t="s">
        <v>5992</v>
      </c>
      <c r="E3058" s="38" t="s">
        <v>5993</v>
      </c>
      <c r="F3058" s="37" t="s">
        <v>5994</v>
      </c>
      <c r="G3058" s="37" t="s">
        <v>5353</v>
      </c>
      <c r="H3058" s="37">
        <v>13.2</v>
      </c>
      <c r="I3058" s="37">
        <v>12</v>
      </c>
      <c r="J3058" s="37">
        <v>11</v>
      </c>
      <c r="K3058" s="37">
        <v>10</v>
      </c>
      <c r="L3058" s="37">
        <v>8.5</v>
      </c>
      <c r="M3058" s="38"/>
      <c r="N3058" s="61" t="s">
        <v>28</v>
      </c>
      <c r="O3058" s="59"/>
    </row>
    <row r="3059" ht="19" customHeight="1" spans="1:15">
      <c r="A3059" s="52">
        <v>3105170090100</v>
      </c>
      <c r="B3059" s="37" t="s">
        <v>5995</v>
      </c>
      <c r="C3059" s="37" t="s">
        <v>5996</v>
      </c>
      <c r="D3059" s="37" t="s">
        <v>5995</v>
      </c>
      <c r="E3059" s="38"/>
      <c r="F3059" s="37"/>
      <c r="G3059" s="37" t="s">
        <v>5353</v>
      </c>
      <c r="H3059" s="37">
        <v>13.2</v>
      </c>
      <c r="I3059" s="37">
        <v>12</v>
      </c>
      <c r="J3059" s="37">
        <v>11</v>
      </c>
      <c r="K3059" s="37">
        <v>10</v>
      </c>
      <c r="L3059" s="37">
        <v>8.5</v>
      </c>
      <c r="M3059" s="38"/>
      <c r="N3059" s="61" t="s">
        <v>28</v>
      </c>
      <c r="O3059" s="59"/>
    </row>
    <row r="3060" ht="19" customHeight="1" spans="1:15">
      <c r="A3060" s="52">
        <v>3105170090200</v>
      </c>
      <c r="B3060" s="37" t="s">
        <v>5997</v>
      </c>
      <c r="C3060" s="37" t="s">
        <v>5998</v>
      </c>
      <c r="D3060" s="37" t="s">
        <v>5997</v>
      </c>
      <c r="E3060" s="38"/>
      <c r="F3060" s="37"/>
      <c r="G3060" s="37" t="s">
        <v>5353</v>
      </c>
      <c r="H3060" s="37">
        <v>13.2</v>
      </c>
      <c r="I3060" s="37">
        <v>12</v>
      </c>
      <c r="J3060" s="37">
        <v>11</v>
      </c>
      <c r="K3060" s="37">
        <v>10</v>
      </c>
      <c r="L3060" s="37">
        <v>8.5</v>
      </c>
      <c r="M3060" s="38"/>
      <c r="N3060" s="61" t="s">
        <v>28</v>
      </c>
      <c r="O3060" s="59"/>
    </row>
    <row r="3061" ht="24" customHeight="1" spans="1:15">
      <c r="A3061" s="52">
        <v>3105170090300</v>
      </c>
      <c r="B3061" s="37" t="s">
        <v>5999</v>
      </c>
      <c r="C3061" s="37" t="s">
        <v>6000</v>
      </c>
      <c r="D3061" s="37" t="s">
        <v>5999</v>
      </c>
      <c r="E3061" s="38"/>
      <c r="F3061" s="37"/>
      <c r="G3061" s="37" t="s">
        <v>5353</v>
      </c>
      <c r="H3061" s="37">
        <v>13.2</v>
      </c>
      <c r="I3061" s="37">
        <v>12</v>
      </c>
      <c r="J3061" s="37">
        <v>11</v>
      </c>
      <c r="K3061" s="37">
        <v>10</v>
      </c>
      <c r="L3061" s="37">
        <v>8.5</v>
      </c>
      <c r="M3061" s="38"/>
      <c r="N3061" s="61" t="s">
        <v>28</v>
      </c>
      <c r="O3061" s="59"/>
    </row>
    <row r="3062" ht="114.75" customHeight="1" spans="1:15">
      <c r="A3062" s="67"/>
      <c r="B3062" s="31"/>
      <c r="C3062" s="33">
        <v>310518</v>
      </c>
      <c r="D3062" s="33" t="s">
        <v>6001</v>
      </c>
      <c r="E3062" s="34"/>
      <c r="F3062" s="39" t="s">
        <v>6002</v>
      </c>
      <c r="G3062" s="31"/>
      <c r="H3062" s="84"/>
      <c r="I3062" s="84"/>
      <c r="J3062" s="84"/>
      <c r="K3062" s="84"/>
      <c r="L3062" s="84"/>
      <c r="M3062" s="34"/>
      <c r="N3062" s="103"/>
      <c r="O3062" s="59"/>
    </row>
    <row r="3063" ht="19" customHeight="1" spans="1:15">
      <c r="A3063" s="52">
        <v>3105180010000</v>
      </c>
      <c r="B3063" s="37" t="s">
        <v>6003</v>
      </c>
      <c r="C3063" s="37">
        <v>310518001</v>
      </c>
      <c r="D3063" s="37" t="s">
        <v>6003</v>
      </c>
      <c r="E3063" s="38" t="s">
        <v>6004</v>
      </c>
      <c r="F3063" s="37"/>
      <c r="G3063" s="37" t="s">
        <v>5353</v>
      </c>
      <c r="H3063" s="37">
        <v>63.6</v>
      </c>
      <c r="I3063" s="37">
        <v>55</v>
      </c>
      <c r="J3063" s="37">
        <v>53</v>
      </c>
      <c r="K3063" s="37">
        <v>50</v>
      </c>
      <c r="L3063" s="37">
        <v>42.5</v>
      </c>
      <c r="M3063" s="38"/>
      <c r="N3063" s="61" t="s">
        <v>28</v>
      </c>
      <c r="O3063" s="59"/>
    </row>
    <row r="3064" ht="19" customHeight="1" spans="1:15">
      <c r="A3064" s="52">
        <v>3105180010100</v>
      </c>
      <c r="B3064" s="37" t="s">
        <v>6005</v>
      </c>
      <c r="C3064" s="37" t="s">
        <v>6006</v>
      </c>
      <c r="D3064" s="37" t="s">
        <v>6005</v>
      </c>
      <c r="E3064" s="38"/>
      <c r="F3064" s="37"/>
      <c r="G3064" s="37" t="s">
        <v>5353</v>
      </c>
      <c r="H3064" s="37">
        <v>63.6</v>
      </c>
      <c r="I3064" s="37">
        <v>55</v>
      </c>
      <c r="J3064" s="37">
        <v>53</v>
      </c>
      <c r="K3064" s="37">
        <v>50</v>
      </c>
      <c r="L3064" s="37">
        <v>42.5</v>
      </c>
      <c r="M3064" s="38"/>
      <c r="N3064" s="61" t="s">
        <v>28</v>
      </c>
      <c r="O3064" s="59"/>
    </row>
    <row r="3065" ht="19" customHeight="1" spans="1:15">
      <c r="A3065" s="52">
        <v>3105180010200</v>
      </c>
      <c r="B3065" s="37" t="s">
        <v>6007</v>
      </c>
      <c r="C3065" s="37" t="s">
        <v>6008</v>
      </c>
      <c r="D3065" s="37" t="s">
        <v>6007</v>
      </c>
      <c r="E3065" s="38"/>
      <c r="F3065" s="37"/>
      <c r="G3065" s="37" t="s">
        <v>5353</v>
      </c>
      <c r="H3065" s="37">
        <v>63.6</v>
      </c>
      <c r="I3065" s="37">
        <v>55</v>
      </c>
      <c r="J3065" s="37">
        <v>53</v>
      </c>
      <c r="K3065" s="37">
        <v>50</v>
      </c>
      <c r="L3065" s="37">
        <v>42.5</v>
      </c>
      <c r="M3065" s="38"/>
      <c r="N3065" s="61" t="s">
        <v>28</v>
      </c>
      <c r="O3065" s="59"/>
    </row>
    <row r="3066" ht="19" customHeight="1" spans="1:15">
      <c r="A3066" s="52">
        <v>3105180010300</v>
      </c>
      <c r="B3066" s="37" t="s">
        <v>6009</v>
      </c>
      <c r="C3066" s="37" t="s">
        <v>6010</v>
      </c>
      <c r="D3066" s="37" t="s">
        <v>6009</v>
      </c>
      <c r="E3066" s="38"/>
      <c r="F3066" s="37"/>
      <c r="G3066" s="37" t="s">
        <v>5353</v>
      </c>
      <c r="H3066" s="37">
        <v>63.6</v>
      </c>
      <c r="I3066" s="37">
        <v>55</v>
      </c>
      <c r="J3066" s="37">
        <v>53</v>
      </c>
      <c r="K3066" s="37">
        <v>50</v>
      </c>
      <c r="L3066" s="37">
        <v>42.5</v>
      </c>
      <c r="M3066" s="38"/>
      <c r="N3066" s="61" t="s">
        <v>28</v>
      </c>
      <c r="O3066" s="59"/>
    </row>
    <row r="3067" ht="60" customHeight="1" spans="1:15">
      <c r="A3067" s="52">
        <v>3105180020000</v>
      </c>
      <c r="B3067" s="37" t="s">
        <v>6011</v>
      </c>
      <c r="C3067" s="37">
        <v>310518002</v>
      </c>
      <c r="D3067" s="37" t="s">
        <v>6011</v>
      </c>
      <c r="E3067" s="38" t="s">
        <v>6012</v>
      </c>
      <c r="F3067" s="37"/>
      <c r="G3067" s="37" t="s">
        <v>5353</v>
      </c>
      <c r="H3067" s="37">
        <v>56.4</v>
      </c>
      <c r="I3067" s="37">
        <v>49</v>
      </c>
      <c r="J3067" s="37">
        <v>47</v>
      </c>
      <c r="K3067" s="37">
        <v>45</v>
      </c>
      <c r="L3067" s="37">
        <v>38.25</v>
      </c>
      <c r="M3067" s="38"/>
      <c r="N3067" s="61" t="s">
        <v>28</v>
      </c>
      <c r="O3067" s="59"/>
    </row>
    <row r="3068" ht="24" customHeight="1" spans="1:15">
      <c r="A3068" s="52">
        <v>3105180020100</v>
      </c>
      <c r="B3068" s="37" t="s">
        <v>6013</v>
      </c>
      <c r="C3068" s="37" t="s">
        <v>6014</v>
      </c>
      <c r="D3068" s="37" t="s">
        <v>6013</v>
      </c>
      <c r="E3068" s="38"/>
      <c r="F3068" s="37"/>
      <c r="G3068" s="37" t="s">
        <v>5353</v>
      </c>
      <c r="H3068" s="37">
        <v>56.4</v>
      </c>
      <c r="I3068" s="37">
        <v>49</v>
      </c>
      <c r="J3068" s="37">
        <v>47</v>
      </c>
      <c r="K3068" s="37">
        <v>45</v>
      </c>
      <c r="L3068" s="37">
        <v>38.25</v>
      </c>
      <c r="M3068" s="38"/>
      <c r="N3068" s="61" t="s">
        <v>28</v>
      </c>
      <c r="O3068" s="59"/>
    </row>
    <row r="3069" ht="24" customHeight="1" spans="1:15">
      <c r="A3069" s="52">
        <v>3105180020200</v>
      </c>
      <c r="B3069" s="37" t="s">
        <v>6015</v>
      </c>
      <c r="C3069" s="37" t="s">
        <v>6016</v>
      </c>
      <c r="D3069" s="37" t="s">
        <v>6015</v>
      </c>
      <c r="E3069" s="38"/>
      <c r="F3069" s="37"/>
      <c r="G3069" s="37" t="s">
        <v>5353</v>
      </c>
      <c r="H3069" s="37">
        <v>56.4</v>
      </c>
      <c r="I3069" s="37">
        <v>49</v>
      </c>
      <c r="J3069" s="37">
        <v>47</v>
      </c>
      <c r="K3069" s="37">
        <v>45</v>
      </c>
      <c r="L3069" s="37">
        <v>38.25</v>
      </c>
      <c r="M3069" s="38"/>
      <c r="N3069" s="61" t="s">
        <v>28</v>
      </c>
      <c r="O3069" s="59"/>
    </row>
    <row r="3070" ht="24" customHeight="1" spans="1:15">
      <c r="A3070" s="52">
        <v>3105180020300</v>
      </c>
      <c r="B3070" s="37" t="s">
        <v>6017</v>
      </c>
      <c r="C3070" s="37" t="s">
        <v>6018</v>
      </c>
      <c r="D3070" s="37" t="s">
        <v>6017</v>
      </c>
      <c r="E3070" s="38"/>
      <c r="F3070" s="37"/>
      <c r="G3070" s="37" t="s">
        <v>5353</v>
      </c>
      <c r="H3070" s="37">
        <v>56.4</v>
      </c>
      <c r="I3070" s="37">
        <v>49</v>
      </c>
      <c r="J3070" s="37">
        <v>47</v>
      </c>
      <c r="K3070" s="37">
        <v>45</v>
      </c>
      <c r="L3070" s="37">
        <v>38.25</v>
      </c>
      <c r="M3070" s="38"/>
      <c r="N3070" s="61" t="s">
        <v>28</v>
      </c>
      <c r="O3070" s="59"/>
    </row>
    <row r="3071" ht="24" customHeight="1" spans="1:15">
      <c r="A3071" s="52">
        <v>3105180020400</v>
      </c>
      <c r="B3071" s="37" t="s">
        <v>6019</v>
      </c>
      <c r="C3071" s="37" t="s">
        <v>6020</v>
      </c>
      <c r="D3071" s="37" t="s">
        <v>6019</v>
      </c>
      <c r="E3071" s="38"/>
      <c r="F3071" s="37"/>
      <c r="G3071" s="37" t="s">
        <v>5353</v>
      </c>
      <c r="H3071" s="37">
        <v>56.4</v>
      </c>
      <c r="I3071" s="37">
        <v>49</v>
      </c>
      <c r="J3071" s="37">
        <v>47</v>
      </c>
      <c r="K3071" s="37">
        <v>45</v>
      </c>
      <c r="L3071" s="37">
        <v>38.25</v>
      </c>
      <c r="M3071" s="38"/>
      <c r="N3071" s="61" t="s">
        <v>28</v>
      </c>
      <c r="O3071" s="59"/>
    </row>
    <row r="3072" ht="60" customHeight="1" spans="1:15">
      <c r="A3072" s="52">
        <v>3105180030000</v>
      </c>
      <c r="B3072" s="37" t="s">
        <v>6021</v>
      </c>
      <c r="C3072" s="37">
        <v>310518003</v>
      </c>
      <c r="D3072" s="37" t="s">
        <v>6021</v>
      </c>
      <c r="E3072" s="38" t="s">
        <v>6022</v>
      </c>
      <c r="F3072" s="37"/>
      <c r="G3072" s="37" t="s">
        <v>5353</v>
      </c>
      <c r="H3072" s="37">
        <v>180</v>
      </c>
      <c r="I3072" s="37">
        <v>160</v>
      </c>
      <c r="J3072" s="37">
        <v>150</v>
      </c>
      <c r="K3072" s="37">
        <v>140</v>
      </c>
      <c r="L3072" s="37">
        <v>119</v>
      </c>
      <c r="M3072" s="38"/>
      <c r="N3072" s="61" t="s">
        <v>28</v>
      </c>
      <c r="O3072" s="59"/>
    </row>
    <row r="3073" ht="24" customHeight="1" spans="1:15">
      <c r="A3073" s="52">
        <v>3105180030100</v>
      </c>
      <c r="B3073" s="37" t="s">
        <v>6023</v>
      </c>
      <c r="C3073" s="37" t="s">
        <v>6024</v>
      </c>
      <c r="D3073" s="37" t="s">
        <v>6023</v>
      </c>
      <c r="E3073" s="38"/>
      <c r="F3073" s="37"/>
      <c r="G3073" s="37" t="s">
        <v>5353</v>
      </c>
      <c r="H3073" s="37">
        <v>180</v>
      </c>
      <c r="I3073" s="37">
        <v>160</v>
      </c>
      <c r="J3073" s="37">
        <v>150</v>
      </c>
      <c r="K3073" s="37">
        <v>140</v>
      </c>
      <c r="L3073" s="37">
        <v>119</v>
      </c>
      <c r="M3073" s="38"/>
      <c r="N3073" s="61" t="s">
        <v>28</v>
      </c>
      <c r="O3073" s="59"/>
    </row>
    <row r="3074" ht="24" customHeight="1" spans="1:15">
      <c r="A3074" s="52">
        <v>3105180040000</v>
      </c>
      <c r="B3074" s="37" t="s">
        <v>6025</v>
      </c>
      <c r="C3074" s="37">
        <v>310518004</v>
      </c>
      <c r="D3074" s="37" t="s">
        <v>6025</v>
      </c>
      <c r="E3074" s="38" t="s">
        <v>6026</v>
      </c>
      <c r="F3074" s="37"/>
      <c r="G3074" s="37" t="s">
        <v>5353</v>
      </c>
      <c r="H3074" s="37">
        <v>15.6</v>
      </c>
      <c r="I3074" s="37">
        <v>13</v>
      </c>
      <c r="J3074" s="37">
        <v>13</v>
      </c>
      <c r="K3074" s="37">
        <v>12</v>
      </c>
      <c r="L3074" s="37">
        <v>10.2</v>
      </c>
      <c r="M3074" s="38" t="s">
        <v>6027</v>
      </c>
      <c r="N3074" s="61" t="s">
        <v>28</v>
      </c>
      <c r="O3074" s="59"/>
    </row>
    <row r="3075" ht="20" customHeight="1" spans="1:15">
      <c r="A3075" s="52">
        <v>3105180040000</v>
      </c>
      <c r="B3075" s="37" t="s">
        <v>6025</v>
      </c>
      <c r="C3075" s="37" t="s">
        <v>6028</v>
      </c>
      <c r="D3075" s="37" t="s">
        <v>6029</v>
      </c>
      <c r="E3075" s="38"/>
      <c r="F3075" s="37"/>
      <c r="G3075" s="37" t="s">
        <v>5353</v>
      </c>
      <c r="H3075" s="37">
        <v>14</v>
      </c>
      <c r="I3075" s="37">
        <v>14</v>
      </c>
      <c r="J3075" s="37">
        <v>14</v>
      </c>
      <c r="K3075" s="37">
        <v>14</v>
      </c>
      <c r="L3075" s="37">
        <v>14</v>
      </c>
      <c r="M3075" s="38"/>
      <c r="N3075" s="61" t="s">
        <v>28</v>
      </c>
      <c r="O3075" s="59"/>
    </row>
    <row r="3076" ht="20" customHeight="1" spans="1:15">
      <c r="A3076" s="52">
        <v>3105180040100</v>
      </c>
      <c r="B3076" s="37" t="s">
        <v>6030</v>
      </c>
      <c r="C3076" s="37" t="s">
        <v>6031</v>
      </c>
      <c r="D3076" s="37" t="s">
        <v>6030</v>
      </c>
      <c r="E3076" s="38"/>
      <c r="F3076" s="37"/>
      <c r="G3076" s="37" t="s">
        <v>5353</v>
      </c>
      <c r="H3076" s="37">
        <v>15.6</v>
      </c>
      <c r="I3076" s="37">
        <v>13</v>
      </c>
      <c r="J3076" s="37">
        <v>13</v>
      </c>
      <c r="K3076" s="37">
        <v>12</v>
      </c>
      <c r="L3076" s="37">
        <v>10.2</v>
      </c>
      <c r="M3076" s="38"/>
      <c r="N3076" s="61" t="s">
        <v>28</v>
      </c>
      <c r="O3076" s="59"/>
    </row>
    <row r="3077" ht="20" customHeight="1" spans="1:15">
      <c r="A3077" s="52">
        <v>3105180040200</v>
      </c>
      <c r="B3077" s="37" t="s">
        <v>6032</v>
      </c>
      <c r="C3077" s="37" t="s">
        <v>6033</v>
      </c>
      <c r="D3077" s="37" t="s">
        <v>6032</v>
      </c>
      <c r="E3077" s="38"/>
      <c r="F3077" s="37"/>
      <c r="G3077" s="37" t="s">
        <v>5353</v>
      </c>
      <c r="H3077" s="37">
        <v>15.6</v>
      </c>
      <c r="I3077" s="37">
        <v>13</v>
      </c>
      <c r="J3077" s="37">
        <v>13</v>
      </c>
      <c r="K3077" s="37">
        <v>12</v>
      </c>
      <c r="L3077" s="37">
        <v>10.2</v>
      </c>
      <c r="M3077" s="38"/>
      <c r="N3077" s="61" t="s">
        <v>28</v>
      </c>
      <c r="O3077" s="59"/>
    </row>
    <row r="3078" ht="36" customHeight="1" spans="1:15">
      <c r="A3078" s="52">
        <v>3105180050000</v>
      </c>
      <c r="B3078" s="37" t="s">
        <v>6034</v>
      </c>
      <c r="C3078" s="37">
        <v>310518005</v>
      </c>
      <c r="D3078" s="37" t="s">
        <v>6034</v>
      </c>
      <c r="E3078" s="38" t="s">
        <v>6035</v>
      </c>
      <c r="F3078" s="37"/>
      <c r="G3078" s="37" t="s">
        <v>5353</v>
      </c>
      <c r="H3078" s="37">
        <v>48</v>
      </c>
      <c r="I3078" s="37">
        <v>40</v>
      </c>
      <c r="J3078" s="37">
        <v>40</v>
      </c>
      <c r="K3078" s="37">
        <v>38</v>
      </c>
      <c r="L3078" s="37">
        <v>32.3</v>
      </c>
      <c r="M3078" s="38"/>
      <c r="N3078" s="61" t="s">
        <v>28</v>
      </c>
      <c r="O3078" s="59"/>
    </row>
    <row r="3079" ht="24" customHeight="1" spans="1:15">
      <c r="A3079" s="52">
        <v>3105180050100</v>
      </c>
      <c r="B3079" s="37" t="s">
        <v>6036</v>
      </c>
      <c r="C3079" s="37" t="s">
        <v>6037</v>
      </c>
      <c r="D3079" s="37" t="s">
        <v>6038</v>
      </c>
      <c r="E3079" s="38"/>
      <c r="F3079" s="37"/>
      <c r="G3079" s="37" t="s">
        <v>5353</v>
      </c>
      <c r="H3079" s="37">
        <v>48</v>
      </c>
      <c r="I3079" s="37">
        <v>40</v>
      </c>
      <c r="J3079" s="37">
        <v>40</v>
      </c>
      <c r="K3079" s="37">
        <v>38</v>
      </c>
      <c r="L3079" s="37">
        <v>32.3</v>
      </c>
      <c r="M3079" s="38"/>
      <c r="N3079" s="61" t="s">
        <v>28</v>
      </c>
      <c r="O3079" s="59"/>
    </row>
    <row r="3080" ht="36" customHeight="1" spans="1:15">
      <c r="A3080" s="52">
        <v>3105180050200</v>
      </c>
      <c r="B3080" s="37" t="s">
        <v>6039</v>
      </c>
      <c r="C3080" s="37" t="s">
        <v>6040</v>
      </c>
      <c r="D3080" s="37" t="s">
        <v>6041</v>
      </c>
      <c r="E3080" s="38"/>
      <c r="F3080" s="37"/>
      <c r="G3080" s="37" t="s">
        <v>5353</v>
      </c>
      <c r="H3080" s="37">
        <v>48</v>
      </c>
      <c r="I3080" s="37">
        <v>40</v>
      </c>
      <c r="J3080" s="37">
        <v>40</v>
      </c>
      <c r="K3080" s="37">
        <v>38</v>
      </c>
      <c r="L3080" s="37">
        <v>32.3</v>
      </c>
      <c r="M3080" s="38"/>
      <c r="N3080" s="61" t="s">
        <v>28</v>
      </c>
      <c r="O3080" s="59"/>
    </row>
    <row r="3081" ht="36" customHeight="1" spans="1:15">
      <c r="A3081" s="52">
        <v>3105180050200</v>
      </c>
      <c r="B3081" s="37" t="s">
        <v>6039</v>
      </c>
      <c r="C3081" s="37" t="s">
        <v>6042</v>
      </c>
      <c r="D3081" s="37" t="s">
        <v>6043</v>
      </c>
      <c r="E3081" s="38"/>
      <c r="F3081" s="37"/>
      <c r="G3081" s="37" t="s">
        <v>5353</v>
      </c>
      <c r="H3081" s="37">
        <v>48</v>
      </c>
      <c r="I3081" s="37">
        <v>40</v>
      </c>
      <c r="J3081" s="37">
        <v>40</v>
      </c>
      <c r="K3081" s="37">
        <v>38</v>
      </c>
      <c r="L3081" s="37">
        <v>32.3</v>
      </c>
      <c r="M3081" s="38"/>
      <c r="N3081" s="61" t="s">
        <v>28</v>
      </c>
      <c r="O3081" s="59"/>
    </row>
    <row r="3082" ht="48" customHeight="1" spans="1:15">
      <c r="A3082" s="52">
        <v>3105180060000</v>
      </c>
      <c r="B3082" s="37" t="s">
        <v>6044</v>
      </c>
      <c r="C3082" s="37">
        <v>310518006</v>
      </c>
      <c r="D3082" s="37" t="s">
        <v>6044</v>
      </c>
      <c r="E3082" s="38" t="s">
        <v>6045</v>
      </c>
      <c r="F3082" s="37"/>
      <c r="G3082" s="37" t="s">
        <v>5353</v>
      </c>
      <c r="H3082" s="37">
        <v>114</v>
      </c>
      <c r="I3082" s="37">
        <v>105</v>
      </c>
      <c r="J3082" s="37">
        <v>95</v>
      </c>
      <c r="K3082" s="37">
        <v>85</v>
      </c>
      <c r="L3082" s="37">
        <v>72.25</v>
      </c>
      <c r="M3082" s="38" t="s">
        <v>6046</v>
      </c>
      <c r="N3082" s="61" t="s">
        <v>28</v>
      </c>
      <c r="O3082" s="59"/>
    </row>
    <row r="3083" ht="19" customHeight="1" spans="1:15">
      <c r="A3083" s="52">
        <v>3105180060100</v>
      </c>
      <c r="B3083" s="37" t="s">
        <v>6047</v>
      </c>
      <c r="C3083" s="56" t="s">
        <v>6048</v>
      </c>
      <c r="D3083" s="37" t="s">
        <v>6047</v>
      </c>
      <c r="E3083" s="38"/>
      <c r="F3083" s="37"/>
      <c r="G3083" s="37" t="s">
        <v>5353</v>
      </c>
      <c r="H3083" s="37">
        <v>114</v>
      </c>
      <c r="I3083" s="37">
        <v>105</v>
      </c>
      <c r="J3083" s="37">
        <v>95</v>
      </c>
      <c r="K3083" s="37">
        <v>85</v>
      </c>
      <c r="L3083" s="37">
        <v>72.25</v>
      </c>
      <c r="M3083" s="38"/>
      <c r="N3083" s="61" t="s">
        <v>28</v>
      </c>
      <c r="O3083" s="59"/>
    </row>
    <row r="3084" ht="19" customHeight="1" spans="1:15">
      <c r="A3084" s="52">
        <v>3105180060200</v>
      </c>
      <c r="B3084" s="37" t="s">
        <v>6049</v>
      </c>
      <c r="C3084" s="37" t="s">
        <v>6050</v>
      </c>
      <c r="D3084" s="37" t="s">
        <v>6049</v>
      </c>
      <c r="E3084" s="38"/>
      <c r="F3084" s="37"/>
      <c r="G3084" s="37" t="s">
        <v>5353</v>
      </c>
      <c r="H3084" s="37">
        <v>114</v>
      </c>
      <c r="I3084" s="37">
        <v>105</v>
      </c>
      <c r="J3084" s="37">
        <v>95</v>
      </c>
      <c r="K3084" s="37">
        <v>85</v>
      </c>
      <c r="L3084" s="37">
        <v>72.25</v>
      </c>
      <c r="M3084" s="38"/>
      <c r="N3084" s="61" t="s">
        <v>28</v>
      </c>
      <c r="O3084" s="59"/>
    </row>
    <row r="3085" ht="24" customHeight="1" spans="1:15">
      <c r="A3085" s="52">
        <v>3105180060300</v>
      </c>
      <c r="B3085" s="37" t="s">
        <v>6051</v>
      </c>
      <c r="C3085" s="37" t="s">
        <v>6052</v>
      </c>
      <c r="D3085" s="37" t="s">
        <v>6051</v>
      </c>
      <c r="E3085" s="38"/>
      <c r="F3085" s="37"/>
      <c r="G3085" s="37" t="s">
        <v>5353</v>
      </c>
      <c r="H3085" s="37">
        <v>114</v>
      </c>
      <c r="I3085" s="37">
        <v>105</v>
      </c>
      <c r="J3085" s="37">
        <v>95</v>
      </c>
      <c r="K3085" s="37">
        <v>85</v>
      </c>
      <c r="L3085" s="37">
        <v>72.25</v>
      </c>
      <c r="M3085" s="38"/>
      <c r="N3085" s="61" t="s">
        <v>28</v>
      </c>
      <c r="O3085" s="59"/>
    </row>
    <row r="3086" ht="48" customHeight="1" spans="1:15">
      <c r="A3086" s="52">
        <v>3105180070000</v>
      </c>
      <c r="B3086" s="37" t="s">
        <v>6053</v>
      </c>
      <c r="C3086" s="37">
        <v>310518007</v>
      </c>
      <c r="D3086" s="37" t="s">
        <v>6053</v>
      </c>
      <c r="E3086" s="38" t="s">
        <v>6054</v>
      </c>
      <c r="F3086" s="37" t="s">
        <v>6055</v>
      </c>
      <c r="G3086" s="37" t="s">
        <v>5335</v>
      </c>
      <c r="H3086" s="37">
        <v>180</v>
      </c>
      <c r="I3086" s="37">
        <v>160</v>
      </c>
      <c r="J3086" s="37">
        <v>150</v>
      </c>
      <c r="K3086" s="37">
        <v>140</v>
      </c>
      <c r="L3086" s="37">
        <v>119</v>
      </c>
      <c r="M3086" s="38"/>
      <c r="N3086" s="61" t="s">
        <v>28</v>
      </c>
      <c r="O3086" s="59"/>
    </row>
    <row r="3087" ht="19" customHeight="1" spans="1:15">
      <c r="A3087" s="52">
        <v>3105180070100</v>
      </c>
      <c r="B3087" s="37" t="s">
        <v>6056</v>
      </c>
      <c r="C3087" s="37" t="s">
        <v>6057</v>
      </c>
      <c r="D3087" s="37" t="s">
        <v>6056</v>
      </c>
      <c r="E3087" s="38"/>
      <c r="F3087" s="37"/>
      <c r="G3087" s="37" t="s">
        <v>5335</v>
      </c>
      <c r="H3087" s="37">
        <v>180</v>
      </c>
      <c r="I3087" s="37">
        <v>160</v>
      </c>
      <c r="J3087" s="37">
        <v>150</v>
      </c>
      <c r="K3087" s="37">
        <v>140</v>
      </c>
      <c r="L3087" s="37">
        <v>119</v>
      </c>
      <c r="M3087" s="38"/>
      <c r="N3087" s="61" t="s">
        <v>28</v>
      </c>
      <c r="O3087" s="59"/>
    </row>
    <row r="3088" ht="19" customHeight="1" spans="1:15">
      <c r="A3088" s="52">
        <v>3105180070200</v>
      </c>
      <c r="B3088" s="37" t="s">
        <v>6058</v>
      </c>
      <c r="C3088" s="37" t="s">
        <v>6059</v>
      </c>
      <c r="D3088" s="37" t="s">
        <v>6058</v>
      </c>
      <c r="E3088" s="38"/>
      <c r="F3088" s="37"/>
      <c r="G3088" s="37" t="s">
        <v>5335</v>
      </c>
      <c r="H3088" s="37">
        <v>180</v>
      </c>
      <c r="I3088" s="37">
        <v>160</v>
      </c>
      <c r="J3088" s="37">
        <v>150</v>
      </c>
      <c r="K3088" s="37">
        <v>140</v>
      </c>
      <c r="L3088" s="37">
        <v>119</v>
      </c>
      <c r="M3088" s="38"/>
      <c r="N3088" s="61" t="s">
        <v>28</v>
      </c>
      <c r="O3088" s="59"/>
    </row>
    <row r="3089" ht="19" customHeight="1" spans="1:15">
      <c r="A3089" s="67"/>
      <c r="B3089" s="31"/>
      <c r="C3089" s="33">
        <v>310519</v>
      </c>
      <c r="D3089" s="33" t="s">
        <v>6060</v>
      </c>
      <c r="E3089" s="34"/>
      <c r="F3089" s="31"/>
      <c r="G3089" s="31"/>
      <c r="H3089" s="84"/>
      <c r="I3089" s="84"/>
      <c r="J3089" s="84"/>
      <c r="K3089" s="84"/>
      <c r="L3089" s="84"/>
      <c r="M3089" s="34"/>
      <c r="N3089" s="103"/>
      <c r="O3089" s="59"/>
    </row>
    <row r="3090" ht="19" customHeight="1" spans="1:15">
      <c r="A3090" s="52">
        <v>3105190010000</v>
      </c>
      <c r="B3090" s="37" t="s">
        <v>6061</v>
      </c>
      <c r="C3090" s="37">
        <v>310519001</v>
      </c>
      <c r="D3090" s="37" t="s">
        <v>6061</v>
      </c>
      <c r="E3090" s="38" t="s">
        <v>6062</v>
      </c>
      <c r="F3090" s="37"/>
      <c r="G3090" s="37" t="s">
        <v>5353</v>
      </c>
      <c r="H3090" s="37">
        <v>13.2</v>
      </c>
      <c r="I3090" s="37">
        <v>11</v>
      </c>
      <c r="J3090" s="37">
        <v>11</v>
      </c>
      <c r="K3090" s="37">
        <v>10</v>
      </c>
      <c r="L3090" s="37">
        <v>8.5</v>
      </c>
      <c r="M3090" s="38" t="s">
        <v>6063</v>
      </c>
      <c r="N3090" s="61" t="s">
        <v>28</v>
      </c>
      <c r="O3090" s="59"/>
    </row>
    <row r="3091" ht="19" customHeight="1" spans="1:15">
      <c r="A3091" s="52">
        <v>3105190010001</v>
      </c>
      <c r="B3091" s="37" t="s">
        <v>6064</v>
      </c>
      <c r="C3091" s="37" t="s">
        <v>6065</v>
      </c>
      <c r="D3091" s="37" t="s">
        <v>6064</v>
      </c>
      <c r="E3091" s="38"/>
      <c r="F3091" s="37"/>
      <c r="G3091" s="37" t="s">
        <v>5353</v>
      </c>
      <c r="H3091" s="37">
        <v>2.5</v>
      </c>
      <c r="I3091" s="37">
        <v>2.5</v>
      </c>
      <c r="J3091" s="37">
        <v>2.5</v>
      </c>
      <c r="K3091" s="37">
        <v>2.5</v>
      </c>
      <c r="L3091" s="37">
        <v>2.5</v>
      </c>
      <c r="M3091" s="38"/>
      <c r="N3091" s="61" t="s">
        <v>28</v>
      </c>
      <c r="O3091" s="59"/>
    </row>
    <row r="3092" ht="19" customHeight="1" spans="1:15">
      <c r="A3092" s="52">
        <v>3105190010000</v>
      </c>
      <c r="B3092" s="37" t="s">
        <v>6061</v>
      </c>
      <c r="C3092" s="37" t="s">
        <v>6066</v>
      </c>
      <c r="D3092" s="37" t="s">
        <v>6067</v>
      </c>
      <c r="E3092" s="38"/>
      <c r="F3092" s="37"/>
      <c r="G3092" s="37" t="s">
        <v>5353</v>
      </c>
      <c r="H3092" s="37">
        <v>13.2</v>
      </c>
      <c r="I3092" s="37">
        <v>11</v>
      </c>
      <c r="J3092" s="37">
        <v>11</v>
      </c>
      <c r="K3092" s="37">
        <v>10</v>
      </c>
      <c r="L3092" s="37">
        <v>8.5</v>
      </c>
      <c r="M3092" s="38"/>
      <c r="N3092" s="61" t="s">
        <v>28</v>
      </c>
      <c r="O3092" s="59"/>
    </row>
    <row r="3093" ht="19" customHeight="1" spans="1:15">
      <c r="A3093" s="52">
        <v>3105190020000</v>
      </c>
      <c r="B3093" s="37" t="s">
        <v>6068</v>
      </c>
      <c r="C3093" s="37">
        <v>310519002</v>
      </c>
      <c r="D3093" s="37" t="s">
        <v>6068</v>
      </c>
      <c r="E3093" s="38" t="s">
        <v>6069</v>
      </c>
      <c r="F3093" s="37"/>
      <c r="G3093" s="37" t="s">
        <v>5353</v>
      </c>
      <c r="H3093" s="37">
        <v>15.6</v>
      </c>
      <c r="I3093" s="37">
        <v>14</v>
      </c>
      <c r="J3093" s="37">
        <v>13</v>
      </c>
      <c r="K3093" s="37">
        <v>12</v>
      </c>
      <c r="L3093" s="37">
        <v>10.2</v>
      </c>
      <c r="M3093" s="38"/>
      <c r="N3093" s="61" t="s">
        <v>28</v>
      </c>
      <c r="O3093" s="59"/>
    </row>
    <row r="3094" ht="19" customHeight="1" spans="1:15">
      <c r="A3094" s="52">
        <v>3105190020100</v>
      </c>
      <c r="B3094" s="37" t="s">
        <v>6070</v>
      </c>
      <c r="C3094" s="37" t="s">
        <v>6071</v>
      </c>
      <c r="D3094" s="37" t="s">
        <v>6070</v>
      </c>
      <c r="E3094" s="38"/>
      <c r="F3094" s="37"/>
      <c r="G3094" s="37" t="s">
        <v>5353</v>
      </c>
      <c r="H3094" s="37">
        <v>15.6</v>
      </c>
      <c r="I3094" s="37">
        <v>14</v>
      </c>
      <c r="J3094" s="37">
        <v>13</v>
      </c>
      <c r="K3094" s="37">
        <v>12</v>
      </c>
      <c r="L3094" s="37">
        <v>10.2</v>
      </c>
      <c r="M3094" s="38"/>
      <c r="N3094" s="61" t="s">
        <v>28</v>
      </c>
      <c r="O3094" s="59"/>
    </row>
    <row r="3095" ht="19" customHeight="1" spans="1:15">
      <c r="A3095" s="52">
        <v>3105190020200</v>
      </c>
      <c r="B3095" s="37" t="s">
        <v>6072</v>
      </c>
      <c r="C3095" s="37" t="s">
        <v>6073</v>
      </c>
      <c r="D3095" s="37" t="s">
        <v>6072</v>
      </c>
      <c r="E3095" s="38"/>
      <c r="F3095" s="37"/>
      <c r="G3095" s="37" t="s">
        <v>5353</v>
      </c>
      <c r="H3095" s="37">
        <v>15.6</v>
      </c>
      <c r="I3095" s="37">
        <v>14</v>
      </c>
      <c r="J3095" s="37">
        <v>13</v>
      </c>
      <c r="K3095" s="37">
        <v>12</v>
      </c>
      <c r="L3095" s="37">
        <v>10.2</v>
      </c>
      <c r="M3095" s="38"/>
      <c r="N3095" s="61" t="s">
        <v>28</v>
      </c>
      <c r="O3095" s="59"/>
    </row>
    <row r="3096" ht="24" customHeight="1" spans="1:15">
      <c r="A3096" s="52">
        <v>3105190030000</v>
      </c>
      <c r="B3096" s="37" t="s">
        <v>6074</v>
      </c>
      <c r="C3096" s="37">
        <v>310519003</v>
      </c>
      <c r="D3096" s="37" t="s">
        <v>6074</v>
      </c>
      <c r="E3096" s="38" t="s">
        <v>6075</v>
      </c>
      <c r="F3096" s="37" t="s">
        <v>6076</v>
      </c>
      <c r="G3096" s="37" t="s">
        <v>6077</v>
      </c>
      <c r="H3096" s="37">
        <v>6</v>
      </c>
      <c r="I3096" s="37">
        <v>6</v>
      </c>
      <c r="J3096" s="37">
        <v>5</v>
      </c>
      <c r="K3096" s="37">
        <v>4</v>
      </c>
      <c r="L3096" s="37">
        <v>3.4</v>
      </c>
      <c r="M3096" s="38" t="s">
        <v>6078</v>
      </c>
      <c r="N3096" s="61" t="s">
        <v>28</v>
      </c>
      <c r="O3096" s="59"/>
    </row>
    <row r="3097" ht="19" customHeight="1" spans="1:15">
      <c r="A3097" s="52">
        <v>3105190030002</v>
      </c>
      <c r="B3097" s="37" t="s">
        <v>6079</v>
      </c>
      <c r="C3097" s="37" t="s">
        <v>6080</v>
      </c>
      <c r="D3097" s="37" t="s">
        <v>6079</v>
      </c>
      <c r="E3097" s="38"/>
      <c r="F3097" s="37"/>
      <c r="G3097" s="37" t="s">
        <v>26</v>
      </c>
      <c r="H3097" s="37">
        <v>0.5</v>
      </c>
      <c r="I3097" s="37">
        <v>0.5</v>
      </c>
      <c r="J3097" s="37">
        <v>0.5</v>
      </c>
      <c r="K3097" s="37">
        <v>0.5</v>
      </c>
      <c r="L3097" s="37">
        <v>0.5</v>
      </c>
      <c r="M3097" s="38"/>
      <c r="N3097" s="61" t="s">
        <v>28</v>
      </c>
      <c r="O3097" s="59"/>
    </row>
    <row r="3098" ht="24" customHeight="1" spans="1:15">
      <c r="A3098" s="52">
        <v>3105190030001</v>
      </c>
      <c r="B3098" s="37" t="s">
        <v>6081</v>
      </c>
      <c r="C3098" s="37" t="s">
        <v>6082</v>
      </c>
      <c r="D3098" s="37" t="s">
        <v>6081</v>
      </c>
      <c r="E3098" s="38"/>
      <c r="F3098" s="37"/>
      <c r="G3098" s="37" t="s">
        <v>6077</v>
      </c>
      <c r="H3098" s="37">
        <v>6</v>
      </c>
      <c r="I3098" s="37">
        <v>6</v>
      </c>
      <c r="J3098" s="37">
        <v>5</v>
      </c>
      <c r="K3098" s="37">
        <v>4</v>
      </c>
      <c r="L3098" s="37">
        <v>3.4</v>
      </c>
      <c r="M3098" s="38"/>
      <c r="N3098" s="61" t="s">
        <v>28</v>
      </c>
      <c r="O3098" s="59"/>
    </row>
    <row r="3099" ht="24" customHeight="1" spans="1:15">
      <c r="A3099" s="52">
        <v>3105190030100</v>
      </c>
      <c r="B3099" s="37" t="s">
        <v>6083</v>
      </c>
      <c r="C3099" s="37" t="s">
        <v>6084</v>
      </c>
      <c r="D3099" s="37" t="s">
        <v>6083</v>
      </c>
      <c r="E3099" s="38"/>
      <c r="F3099" s="37"/>
      <c r="G3099" s="37" t="s">
        <v>6077</v>
      </c>
      <c r="H3099" s="37">
        <v>6</v>
      </c>
      <c r="I3099" s="37">
        <v>6</v>
      </c>
      <c r="J3099" s="37">
        <v>5</v>
      </c>
      <c r="K3099" s="37">
        <v>4</v>
      </c>
      <c r="L3099" s="37">
        <v>3.4</v>
      </c>
      <c r="M3099" s="38"/>
      <c r="N3099" s="61" t="s">
        <v>28</v>
      </c>
      <c r="O3099" s="59"/>
    </row>
    <row r="3100" ht="24" customHeight="1" spans="1:15">
      <c r="A3100" s="52">
        <v>3105190030200</v>
      </c>
      <c r="B3100" s="37" t="s">
        <v>6085</v>
      </c>
      <c r="C3100" s="37" t="s">
        <v>6086</v>
      </c>
      <c r="D3100" s="37" t="s">
        <v>6085</v>
      </c>
      <c r="E3100" s="38"/>
      <c r="F3100" s="37"/>
      <c r="G3100" s="37" t="s">
        <v>6077</v>
      </c>
      <c r="H3100" s="37">
        <v>6</v>
      </c>
      <c r="I3100" s="37">
        <v>6</v>
      </c>
      <c r="J3100" s="37">
        <v>5</v>
      </c>
      <c r="K3100" s="37">
        <v>4</v>
      </c>
      <c r="L3100" s="37">
        <v>3.4</v>
      </c>
      <c r="M3100" s="38"/>
      <c r="N3100" s="61" t="s">
        <v>28</v>
      </c>
      <c r="O3100" s="59"/>
    </row>
    <row r="3101" ht="24" customHeight="1" spans="1:15">
      <c r="A3101" s="52">
        <v>3105190030300</v>
      </c>
      <c r="B3101" s="37" t="s">
        <v>6087</v>
      </c>
      <c r="C3101" s="37" t="s">
        <v>6088</v>
      </c>
      <c r="D3101" s="37" t="s">
        <v>6087</v>
      </c>
      <c r="E3101" s="38"/>
      <c r="F3101" s="37"/>
      <c r="G3101" s="37" t="s">
        <v>6077</v>
      </c>
      <c r="H3101" s="37">
        <v>6</v>
      </c>
      <c r="I3101" s="37">
        <v>6</v>
      </c>
      <c r="J3101" s="37">
        <v>5</v>
      </c>
      <c r="K3101" s="37">
        <v>4</v>
      </c>
      <c r="L3101" s="37">
        <v>3.4</v>
      </c>
      <c r="M3101" s="38"/>
      <c r="N3101" s="61" t="s">
        <v>28</v>
      </c>
      <c r="O3101" s="59"/>
    </row>
    <row r="3102" ht="19" customHeight="1" spans="1:15">
      <c r="A3102" s="52">
        <v>3105190040000</v>
      </c>
      <c r="B3102" s="37" t="s">
        <v>6089</v>
      </c>
      <c r="C3102" s="37">
        <v>310519004</v>
      </c>
      <c r="D3102" s="37" t="s">
        <v>6089</v>
      </c>
      <c r="E3102" s="38" t="s">
        <v>6090</v>
      </c>
      <c r="F3102" s="37" t="s">
        <v>5540</v>
      </c>
      <c r="G3102" s="37" t="s">
        <v>5353</v>
      </c>
      <c r="H3102" s="37">
        <v>19.2</v>
      </c>
      <c r="I3102" s="37">
        <v>17</v>
      </c>
      <c r="J3102" s="37">
        <v>16</v>
      </c>
      <c r="K3102" s="37">
        <v>15</v>
      </c>
      <c r="L3102" s="37">
        <v>12.75</v>
      </c>
      <c r="M3102" s="38"/>
      <c r="N3102" s="61" t="s">
        <v>28</v>
      </c>
      <c r="O3102" s="59"/>
    </row>
    <row r="3103" ht="19" customHeight="1" spans="1:15">
      <c r="A3103" s="52">
        <v>3105190040100</v>
      </c>
      <c r="B3103" s="37" t="s">
        <v>6091</v>
      </c>
      <c r="C3103" s="37" t="s">
        <v>6092</v>
      </c>
      <c r="D3103" s="37" t="s">
        <v>6091</v>
      </c>
      <c r="E3103" s="38"/>
      <c r="F3103" s="37"/>
      <c r="G3103" s="37" t="s">
        <v>5353</v>
      </c>
      <c r="H3103" s="37">
        <v>19.2</v>
      </c>
      <c r="I3103" s="37">
        <v>17</v>
      </c>
      <c r="J3103" s="37">
        <v>16</v>
      </c>
      <c r="K3103" s="37">
        <v>15</v>
      </c>
      <c r="L3103" s="37">
        <v>12.75</v>
      </c>
      <c r="M3103" s="38"/>
      <c r="N3103" s="61" t="s">
        <v>28</v>
      </c>
      <c r="O3103" s="59"/>
    </row>
    <row r="3104" ht="19" customHeight="1" spans="1:15">
      <c r="A3104" s="52">
        <v>3105190040200</v>
      </c>
      <c r="B3104" s="37" t="s">
        <v>6093</v>
      </c>
      <c r="C3104" s="37" t="s">
        <v>6094</v>
      </c>
      <c r="D3104" s="37" t="s">
        <v>6093</v>
      </c>
      <c r="E3104" s="38"/>
      <c r="F3104" s="37"/>
      <c r="G3104" s="37" t="s">
        <v>5353</v>
      </c>
      <c r="H3104" s="37">
        <v>19.2</v>
      </c>
      <c r="I3104" s="37">
        <v>17</v>
      </c>
      <c r="J3104" s="37">
        <v>16</v>
      </c>
      <c r="K3104" s="37">
        <v>15</v>
      </c>
      <c r="L3104" s="37">
        <v>12.75</v>
      </c>
      <c r="M3104" s="38"/>
      <c r="N3104" s="61" t="s">
        <v>28</v>
      </c>
      <c r="O3104" s="59"/>
    </row>
    <row r="3105" ht="19" customHeight="1" spans="1:15">
      <c r="A3105" s="52">
        <v>3105190050000</v>
      </c>
      <c r="B3105" s="37" t="s">
        <v>6095</v>
      </c>
      <c r="C3105" s="37">
        <v>310519005</v>
      </c>
      <c r="D3105" s="37" t="s">
        <v>6095</v>
      </c>
      <c r="E3105" s="38" t="s">
        <v>6096</v>
      </c>
      <c r="F3105" s="37" t="s">
        <v>5540</v>
      </c>
      <c r="G3105" s="37" t="s">
        <v>5353</v>
      </c>
      <c r="H3105" s="37">
        <v>45.6</v>
      </c>
      <c r="I3105" s="37">
        <v>40</v>
      </c>
      <c r="J3105" s="37">
        <v>38</v>
      </c>
      <c r="K3105" s="37">
        <v>35</v>
      </c>
      <c r="L3105" s="37">
        <v>29.75</v>
      </c>
      <c r="M3105" s="38"/>
      <c r="N3105" s="61" t="s">
        <v>28</v>
      </c>
      <c r="O3105" s="59"/>
    </row>
    <row r="3106" ht="19" customHeight="1" spans="1:15">
      <c r="A3106" s="52">
        <v>3105190050100</v>
      </c>
      <c r="B3106" s="37" t="s">
        <v>6097</v>
      </c>
      <c r="C3106" s="37" t="s">
        <v>6098</v>
      </c>
      <c r="D3106" s="37" t="s">
        <v>6097</v>
      </c>
      <c r="E3106" s="38"/>
      <c r="F3106" s="37"/>
      <c r="G3106" s="37" t="s">
        <v>5353</v>
      </c>
      <c r="H3106" s="37">
        <v>45.6</v>
      </c>
      <c r="I3106" s="37">
        <v>40</v>
      </c>
      <c r="J3106" s="37">
        <v>38</v>
      </c>
      <c r="K3106" s="37">
        <v>35</v>
      </c>
      <c r="L3106" s="37">
        <v>29.75</v>
      </c>
      <c r="M3106" s="38"/>
      <c r="N3106" s="61" t="s">
        <v>28</v>
      </c>
      <c r="O3106" s="59"/>
    </row>
    <row r="3107" ht="24" customHeight="1" spans="1:15">
      <c r="A3107" s="52">
        <v>3105190050200</v>
      </c>
      <c r="B3107" s="37" t="s">
        <v>6099</v>
      </c>
      <c r="C3107" s="37" t="s">
        <v>6100</v>
      </c>
      <c r="D3107" s="37" t="s">
        <v>6099</v>
      </c>
      <c r="E3107" s="38"/>
      <c r="F3107" s="37"/>
      <c r="G3107" s="37" t="s">
        <v>5353</v>
      </c>
      <c r="H3107" s="37">
        <v>45.6</v>
      </c>
      <c r="I3107" s="37">
        <v>40</v>
      </c>
      <c r="J3107" s="37">
        <v>38</v>
      </c>
      <c r="K3107" s="37">
        <v>35</v>
      </c>
      <c r="L3107" s="37">
        <v>29.75</v>
      </c>
      <c r="M3107" s="38"/>
      <c r="N3107" s="61" t="s">
        <v>28</v>
      </c>
      <c r="O3107" s="59"/>
    </row>
    <row r="3108" ht="19" customHeight="1" spans="1:15">
      <c r="A3108" s="52">
        <v>3105190060000</v>
      </c>
      <c r="B3108" s="37" t="s">
        <v>6101</v>
      </c>
      <c r="C3108" s="37">
        <v>310519006</v>
      </c>
      <c r="D3108" s="37" t="s">
        <v>6101</v>
      </c>
      <c r="E3108" s="38" t="s">
        <v>6102</v>
      </c>
      <c r="F3108" s="37"/>
      <c r="G3108" s="37" t="s">
        <v>26</v>
      </c>
      <c r="H3108" s="37">
        <v>12</v>
      </c>
      <c r="I3108" s="37">
        <v>11</v>
      </c>
      <c r="J3108" s="37">
        <v>10</v>
      </c>
      <c r="K3108" s="37">
        <v>9</v>
      </c>
      <c r="L3108" s="37">
        <v>7.65</v>
      </c>
      <c r="M3108" s="38"/>
      <c r="N3108" s="61" t="s">
        <v>28</v>
      </c>
      <c r="O3108" s="59"/>
    </row>
    <row r="3109" ht="24" customHeight="1" spans="1:15">
      <c r="A3109" s="52">
        <v>3105190070000</v>
      </c>
      <c r="B3109" s="37" t="s">
        <v>16803</v>
      </c>
      <c r="C3109" s="37">
        <v>310519007</v>
      </c>
      <c r="D3109" s="37" t="s">
        <v>6104</v>
      </c>
      <c r="E3109" s="38" t="s">
        <v>6105</v>
      </c>
      <c r="F3109" s="37" t="s">
        <v>6106</v>
      </c>
      <c r="G3109" s="37" t="s">
        <v>26</v>
      </c>
      <c r="H3109" s="37">
        <v>14.4</v>
      </c>
      <c r="I3109" s="37">
        <v>13</v>
      </c>
      <c r="J3109" s="37">
        <v>12</v>
      </c>
      <c r="K3109" s="37">
        <v>11</v>
      </c>
      <c r="L3109" s="37">
        <v>9.35</v>
      </c>
      <c r="M3109" s="38"/>
      <c r="N3109" s="61" t="s">
        <v>28</v>
      </c>
      <c r="O3109" s="59"/>
    </row>
    <row r="3110" ht="19" customHeight="1" spans="1:15">
      <c r="A3110" s="52">
        <v>3105190080000</v>
      </c>
      <c r="B3110" s="37" t="s">
        <v>16804</v>
      </c>
      <c r="C3110" s="37">
        <v>310519008</v>
      </c>
      <c r="D3110" s="37" t="s">
        <v>6108</v>
      </c>
      <c r="E3110" s="38"/>
      <c r="F3110" s="37"/>
      <c r="G3110" s="37" t="s">
        <v>26</v>
      </c>
      <c r="H3110" s="37">
        <v>18</v>
      </c>
      <c r="I3110" s="37">
        <v>16</v>
      </c>
      <c r="J3110" s="37">
        <v>15</v>
      </c>
      <c r="K3110" s="37">
        <v>14</v>
      </c>
      <c r="L3110" s="37">
        <v>11.9</v>
      </c>
      <c r="M3110" s="38"/>
      <c r="N3110" s="61" t="s">
        <v>28</v>
      </c>
      <c r="O3110" s="59"/>
    </row>
    <row r="3111" ht="19" customHeight="1" spans="1:15">
      <c r="A3111" s="52">
        <v>3105190090000</v>
      </c>
      <c r="B3111" s="37" t="s">
        <v>6109</v>
      </c>
      <c r="C3111" s="37">
        <v>310519009</v>
      </c>
      <c r="D3111" s="37" t="s">
        <v>6109</v>
      </c>
      <c r="E3111" s="38"/>
      <c r="F3111" s="37" t="s">
        <v>6110</v>
      </c>
      <c r="G3111" s="37" t="s">
        <v>5353</v>
      </c>
      <c r="H3111" s="37">
        <v>19.2</v>
      </c>
      <c r="I3111" s="37">
        <v>17</v>
      </c>
      <c r="J3111" s="37">
        <v>16</v>
      </c>
      <c r="K3111" s="37">
        <v>15</v>
      </c>
      <c r="L3111" s="37">
        <v>12.75</v>
      </c>
      <c r="M3111" s="38"/>
      <c r="N3111" s="61" t="s">
        <v>28</v>
      </c>
      <c r="O3111" s="59"/>
    </row>
    <row r="3112" ht="19" customHeight="1" spans="1:15">
      <c r="A3112" s="52">
        <v>3105190100000</v>
      </c>
      <c r="B3112" s="37" t="s">
        <v>6111</v>
      </c>
      <c r="C3112" s="37">
        <v>310519010</v>
      </c>
      <c r="D3112" s="37" t="s">
        <v>6111</v>
      </c>
      <c r="E3112" s="38" t="s">
        <v>6112</v>
      </c>
      <c r="F3112" s="37" t="s">
        <v>6113</v>
      </c>
      <c r="G3112" s="37" t="s">
        <v>26</v>
      </c>
      <c r="H3112" s="37">
        <v>18</v>
      </c>
      <c r="I3112" s="37">
        <v>16</v>
      </c>
      <c r="J3112" s="37">
        <v>15</v>
      </c>
      <c r="K3112" s="37">
        <v>14</v>
      </c>
      <c r="L3112" s="37">
        <v>11.9</v>
      </c>
      <c r="M3112" s="38"/>
      <c r="N3112" s="61" t="s">
        <v>28</v>
      </c>
      <c r="O3112" s="59"/>
    </row>
    <row r="3113" ht="19" customHeight="1" spans="1:15">
      <c r="A3113" s="52">
        <v>3105190100100</v>
      </c>
      <c r="B3113" s="37" t="s">
        <v>6114</v>
      </c>
      <c r="C3113" s="37" t="s">
        <v>6115</v>
      </c>
      <c r="D3113" s="37" t="s">
        <v>6114</v>
      </c>
      <c r="E3113" s="38"/>
      <c r="F3113" s="37"/>
      <c r="G3113" s="37" t="s">
        <v>26</v>
      </c>
      <c r="H3113" s="37">
        <v>18</v>
      </c>
      <c r="I3113" s="37">
        <v>16</v>
      </c>
      <c r="J3113" s="37">
        <v>15</v>
      </c>
      <c r="K3113" s="37">
        <v>14</v>
      </c>
      <c r="L3113" s="37">
        <v>11.9</v>
      </c>
      <c r="M3113" s="38"/>
      <c r="N3113" s="61" t="s">
        <v>28</v>
      </c>
      <c r="O3113" s="59"/>
    </row>
    <row r="3114" ht="19" customHeight="1" spans="1:15">
      <c r="A3114" s="52">
        <v>3105190100200</v>
      </c>
      <c r="B3114" s="37" t="s">
        <v>6116</v>
      </c>
      <c r="C3114" s="37" t="s">
        <v>6117</v>
      </c>
      <c r="D3114" s="37" t="s">
        <v>6116</v>
      </c>
      <c r="E3114" s="38"/>
      <c r="F3114" s="37"/>
      <c r="G3114" s="37" t="s">
        <v>26</v>
      </c>
      <c r="H3114" s="37">
        <v>18</v>
      </c>
      <c r="I3114" s="37">
        <v>16</v>
      </c>
      <c r="J3114" s="37">
        <v>15</v>
      </c>
      <c r="K3114" s="37">
        <v>14</v>
      </c>
      <c r="L3114" s="37">
        <v>11.9</v>
      </c>
      <c r="M3114" s="38"/>
      <c r="N3114" s="61" t="s">
        <v>28</v>
      </c>
      <c r="O3114" s="59"/>
    </row>
    <row r="3115" ht="19" customHeight="1" spans="1:15">
      <c r="A3115" s="52">
        <v>3105190100300</v>
      </c>
      <c r="B3115" s="37" t="s">
        <v>6118</v>
      </c>
      <c r="C3115" s="37" t="s">
        <v>6119</v>
      </c>
      <c r="D3115" s="37" t="s">
        <v>6118</v>
      </c>
      <c r="E3115" s="38"/>
      <c r="F3115" s="37"/>
      <c r="G3115" s="37" t="s">
        <v>26</v>
      </c>
      <c r="H3115" s="37">
        <v>18</v>
      </c>
      <c r="I3115" s="37">
        <v>16</v>
      </c>
      <c r="J3115" s="37">
        <v>15</v>
      </c>
      <c r="K3115" s="37">
        <v>14</v>
      </c>
      <c r="L3115" s="37">
        <v>11.9</v>
      </c>
      <c r="M3115" s="38"/>
      <c r="N3115" s="61" t="s">
        <v>28</v>
      </c>
      <c r="O3115" s="59"/>
    </row>
    <row r="3116" ht="19" customHeight="1" spans="1:15">
      <c r="A3116" s="52">
        <v>3105190110000</v>
      </c>
      <c r="B3116" s="37" t="s">
        <v>6120</v>
      </c>
      <c r="C3116" s="37">
        <v>310519011</v>
      </c>
      <c r="D3116" s="37" t="s">
        <v>6120</v>
      </c>
      <c r="E3116" s="38" t="s">
        <v>6121</v>
      </c>
      <c r="F3116" s="37" t="s">
        <v>6122</v>
      </c>
      <c r="G3116" s="37" t="s">
        <v>26</v>
      </c>
      <c r="H3116" s="37">
        <v>15.6</v>
      </c>
      <c r="I3116" s="37">
        <v>14</v>
      </c>
      <c r="J3116" s="37">
        <v>13</v>
      </c>
      <c r="K3116" s="37">
        <v>12</v>
      </c>
      <c r="L3116" s="37">
        <v>10.2</v>
      </c>
      <c r="M3116" s="38"/>
      <c r="N3116" s="61" t="s">
        <v>28</v>
      </c>
      <c r="O3116" s="59"/>
    </row>
    <row r="3117" ht="48" customHeight="1" spans="1:15">
      <c r="A3117" s="52">
        <v>3105190120000</v>
      </c>
      <c r="B3117" s="37" t="s">
        <v>6123</v>
      </c>
      <c r="C3117" s="37">
        <v>310519012</v>
      </c>
      <c r="D3117" s="37" t="s">
        <v>6123</v>
      </c>
      <c r="E3117" s="38" t="s">
        <v>6124</v>
      </c>
      <c r="F3117" s="37" t="s">
        <v>6125</v>
      </c>
      <c r="G3117" s="37" t="s">
        <v>6126</v>
      </c>
      <c r="H3117" s="37">
        <v>19.2</v>
      </c>
      <c r="I3117" s="37">
        <v>17</v>
      </c>
      <c r="J3117" s="37">
        <v>16</v>
      </c>
      <c r="K3117" s="37">
        <v>15</v>
      </c>
      <c r="L3117" s="37">
        <v>12.75</v>
      </c>
      <c r="M3117" s="38"/>
      <c r="N3117" s="61" t="s">
        <v>28</v>
      </c>
      <c r="O3117" s="59"/>
    </row>
    <row r="3118" ht="19" customHeight="1" spans="1:15">
      <c r="A3118" s="52">
        <v>3105190120100</v>
      </c>
      <c r="B3118" s="37" t="s">
        <v>6127</v>
      </c>
      <c r="C3118" s="37" t="s">
        <v>6128</v>
      </c>
      <c r="D3118" s="37" t="s">
        <v>6127</v>
      </c>
      <c r="E3118" s="38"/>
      <c r="F3118" s="37"/>
      <c r="G3118" s="37" t="s">
        <v>6126</v>
      </c>
      <c r="H3118" s="37">
        <v>19.2</v>
      </c>
      <c r="I3118" s="37">
        <v>17</v>
      </c>
      <c r="J3118" s="37">
        <v>16</v>
      </c>
      <c r="K3118" s="37">
        <v>15</v>
      </c>
      <c r="L3118" s="37">
        <v>12.75</v>
      </c>
      <c r="M3118" s="38"/>
      <c r="N3118" s="61" t="s">
        <v>28</v>
      </c>
      <c r="O3118" s="59"/>
    </row>
    <row r="3119" ht="19" customHeight="1" spans="1:15">
      <c r="A3119" s="52">
        <v>3105190120200</v>
      </c>
      <c r="B3119" s="37" t="s">
        <v>6129</v>
      </c>
      <c r="C3119" s="37" t="s">
        <v>6130</v>
      </c>
      <c r="D3119" s="37" t="s">
        <v>6129</v>
      </c>
      <c r="E3119" s="38"/>
      <c r="F3119" s="37"/>
      <c r="G3119" s="37" t="s">
        <v>6126</v>
      </c>
      <c r="H3119" s="37">
        <v>19.2</v>
      </c>
      <c r="I3119" s="37">
        <v>17</v>
      </c>
      <c r="J3119" s="37">
        <v>16</v>
      </c>
      <c r="K3119" s="37">
        <v>15</v>
      </c>
      <c r="L3119" s="37">
        <v>12.75</v>
      </c>
      <c r="M3119" s="38"/>
      <c r="N3119" s="61" t="s">
        <v>28</v>
      </c>
      <c r="O3119" s="59"/>
    </row>
    <row r="3120" ht="48" customHeight="1" spans="1:15">
      <c r="A3120" s="52">
        <v>3105190130000</v>
      </c>
      <c r="B3120" s="37" t="s">
        <v>6131</v>
      </c>
      <c r="C3120" s="37">
        <v>310519013</v>
      </c>
      <c r="D3120" s="37" t="s">
        <v>6131</v>
      </c>
      <c r="E3120" s="38" t="s">
        <v>6132</v>
      </c>
      <c r="F3120" s="37" t="s">
        <v>6133</v>
      </c>
      <c r="G3120" s="37" t="s">
        <v>6134</v>
      </c>
      <c r="H3120" s="37">
        <v>18</v>
      </c>
      <c r="I3120" s="37">
        <v>16</v>
      </c>
      <c r="J3120" s="37">
        <v>15</v>
      </c>
      <c r="K3120" s="37">
        <v>14</v>
      </c>
      <c r="L3120" s="37">
        <v>11.9</v>
      </c>
      <c r="M3120" s="38"/>
      <c r="N3120" s="61" t="s">
        <v>28</v>
      </c>
      <c r="O3120" s="59"/>
    </row>
    <row r="3121" ht="19" customHeight="1" spans="1:15">
      <c r="A3121" s="52">
        <v>3105190130100</v>
      </c>
      <c r="B3121" s="37" t="s">
        <v>6135</v>
      </c>
      <c r="C3121" s="37" t="s">
        <v>6136</v>
      </c>
      <c r="D3121" s="37" t="s">
        <v>6135</v>
      </c>
      <c r="E3121" s="38"/>
      <c r="F3121" s="37"/>
      <c r="G3121" s="37" t="s">
        <v>6134</v>
      </c>
      <c r="H3121" s="37">
        <v>18</v>
      </c>
      <c r="I3121" s="37">
        <v>16</v>
      </c>
      <c r="J3121" s="37">
        <v>15</v>
      </c>
      <c r="K3121" s="37">
        <v>14</v>
      </c>
      <c r="L3121" s="37">
        <v>11.9</v>
      </c>
      <c r="M3121" s="38"/>
      <c r="N3121" s="61" t="s">
        <v>28</v>
      </c>
      <c r="O3121" s="59"/>
    </row>
    <row r="3122" ht="19" customHeight="1" spans="1:15">
      <c r="A3122" s="52">
        <v>3105190130200</v>
      </c>
      <c r="B3122" s="37" t="s">
        <v>6137</v>
      </c>
      <c r="C3122" s="37" t="s">
        <v>6138</v>
      </c>
      <c r="D3122" s="37" t="s">
        <v>6137</v>
      </c>
      <c r="E3122" s="38"/>
      <c r="F3122" s="37"/>
      <c r="G3122" s="37" t="s">
        <v>6134</v>
      </c>
      <c r="H3122" s="37">
        <v>18</v>
      </c>
      <c r="I3122" s="37">
        <v>16</v>
      </c>
      <c r="J3122" s="37">
        <v>15</v>
      </c>
      <c r="K3122" s="37">
        <v>14</v>
      </c>
      <c r="L3122" s="37">
        <v>11.9</v>
      </c>
      <c r="M3122" s="38"/>
      <c r="N3122" s="61" t="s">
        <v>28</v>
      </c>
      <c r="O3122" s="59"/>
    </row>
    <row r="3123" ht="24" customHeight="1" spans="1:15">
      <c r="A3123" s="52">
        <v>3105190140000</v>
      </c>
      <c r="B3123" s="37" t="s">
        <v>6139</v>
      </c>
      <c r="C3123" s="37">
        <v>310519014</v>
      </c>
      <c r="D3123" s="37" t="s">
        <v>6139</v>
      </c>
      <c r="E3123" s="38"/>
      <c r="F3123" s="37" t="s">
        <v>6140</v>
      </c>
      <c r="G3123" s="37" t="s">
        <v>6141</v>
      </c>
      <c r="H3123" s="37">
        <v>30</v>
      </c>
      <c r="I3123" s="37">
        <v>27</v>
      </c>
      <c r="J3123" s="37">
        <v>25</v>
      </c>
      <c r="K3123" s="37">
        <v>23</v>
      </c>
      <c r="L3123" s="37">
        <v>19.55</v>
      </c>
      <c r="M3123" s="38"/>
      <c r="N3123" s="61" t="s">
        <v>28</v>
      </c>
      <c r="O3123" s="59"/>
    </row>
    <row r="3124" ht="60" customHeight="1" spans="1:15">
      <c r="A3124" s="52">
        <v>3105190150000</v>
      </c>
      <c r="B3124" s="37" t="s">
        <v>16805</v>
      </c>
      <c r="C3124" s="37">
        <v>310519015</v>
      </c>
      <c r="D3124" s="37" t="s">
        <v>6143</v>
      </c>
      <c r="E3124" s="38"/>
      <c r="F3124" s="37" t="s">
        <v>6144</v>
      </c>
      <c r="G3124" s="37" t="s">
        <v>26</v>
      </c>
      <c r="H3124" s="37">
        <v>26.4</v>
      </c>
      <c r="I3124" s="37">
        <v>24</v>
      </c>
      <c r="J3124" s="37">
        <v>22</v>
      </c>
      <c r="K3124" s="37">
        <v>20</v>
      </c>
      <c r="L3124" s="37">
        <v>17</v>
      </c>
      <c r="M3124" s="38"/>
      <c r="N3124" s="61" t="s">
        <v>28</v>
      </c>
      <c r="O3124" s="59"/>
    </row>
    <row r="3125" ht="19" customHeight="1" spans="1:15">
      <c r="A3125" s="52">
        <v>3105190160000</v>
      </c>
      <c r="B3125" s="37" t="s">
        <v>16806</v>
      </c>
      <c r="C3125" s="37">
        <v>310519016</v>
      </c>
      <c r="D3125" s="37" t="s">
        <v>6146</v>
      </c>
      <c r="E3125" s="38"/>
      <c r="F3125" s="37"/>
      <c r="G3125" s="37" t="s">
        <v>26</v>
      </c>
      <c r="H3125" s="37">
        <v>30</v>
      </c>
      <c r="I3125" s="37">
        <v>27</v>
      </c>
      <c r="J3125" s="37">
        <v>25</v>
      </c>
      <c r="K3125" s="37">
        <v>23</v>
      </c>
      <c r="L3125" s="37">
        <v>19.55</v>
      </c>
      <c r="M3125" s="38"/>
      <c r="N3125" s="61" t="s">
        <v>28</v>
      </c>
      <c r="O3125" s="59"/>
    </row>
    <row r="3126" ht="72" customHeight="1" spans="1:15">
      <c r="A3126" s="52">
        <v>3105190170000</v>
      </c>
      <c r="B3126" s="37" t="s">
        <v>6147</v>
      </c>
      <c r="C3126" s="37">
        <v>310519017</v>
      </c>
      <c r="D3126" s="37" t="s">
        <v>6147</v>
      </c>
      <c r="E3126" s="38" t="s">
        <v>6148</v>
      </c>
      <c r="F3126" s="37" t="s">
        <v>6149</v>
      </c>
      <c r="G3126" s="37" t="s">
        <v>26</v>
      </c>
      <c r="H3126" s="37">
        <v>60</v>
      </c>
      <c r="I3126" s="37">
        <v>55</v>
      </c>
      <c r="J3126" s="37">
        <v>50</v>
      </c>
      <c r="K3126" s="37">
        <v>45</v>
      </c>
      <c r="L3126" s="37">
        <v>38.25</v>
      </c>
      <c r="M3126" s="38"/>
      <c r="N3126" s="61" t="s">
        <v>28</v>
      </c>
      <c r="O3126" s="59"/>
    </row>
    <row r="3127" ht="19" customHeight="1" spans="1:15">
      <c r="A3127" s="52">
        <v>3105190170100</v>
      </c>
      <c r="B3127" s="37" t="s">
        <v>6150</v>
      </c>
      <c r="C3127" s="37" t="s">
        <v>6151</v>
      </c>
      <c r="D3127" s="37" t="s">
        <v>6150</v>
      </c>
      <c r="E3127" s="38"/>
      <c r="F3127" s="37"/>
      <c r="G3127" s="37" t="s">
        <v>26</v>
      </c>
      <c r="H3127" s="37">
        <v>60</v>
      </c>
      <c r="I3127" s="37">
        <v>55</v>
      </c>
      <c r="J3127" s="37">
        <v>50</v>
      </c>
      <c r="K3127" s="37">
        <v>45</v>
      </c>
      <c r="L3127" s="37">
        <v>38.25</v>
      </c>
      <c r="M3127" s="38"/>
      <c r="N3127" s="61" t="s">
        <v>28</v>
      </c>
      <c r="O3127" s="59"/>
    </row>
    <row r="3128" ht="19" customHeight="1" spans="1:15">
      <c r="A3128" s="52">
        <v>3105190170200</v>
      </c>
      <c r="B3128" s="37" t="s">
        <v>6152</v>
      </c>
      <c r="C3128" s="37" t="s">
        <v>6153</v>
      </c>
      <c r="D3128" s="37" t="s">
        <v>6154</v>
      </c>
      <c r="E3128" s="38"/>
      <c r="F3128" s="37"/>
      <c r="G3128" s="37" t="s">
        <v>26</v>
      </c>
      <c r="H3128" s="37">
        <v>60</v>
      </c>
      <c r="I3128" s="37">
        <v>55</v>
      </c>
      <c r="J3128" s="37">
        <v>50</v>
      </c>
      <c r="K3128" s="37">
        <v>45</v>
      </c>
      <c r="L3128" s="37">
        <v>38.25</v>
      </c>
      <c r="M3128" s="38"/>
      <c r="N3128" s="61" t="s">
        <v>28</v>
      </c>
      <c r="O3128" s="59"/>
    </row>
    <row r="3129" ht="36" customHeight="1" spans="1:15">
      <c r="A3129" s="52">
        <v>3105190180000</v>
      </c>
      <c r="B3129" s="37" t="s">
        <v>6155</v>
      </c>
      <c r="C3129" s="37">
        <v>310519018</v>
      </c>
      <c r="D3129" s="37" t="s">
        <v>6155</v>
      </c>
      <c r="E3129" s="38"/>
      <c r="F3129" s="37" t="s">
        <v>6156</v>
      </c>
      <c r="G3129" s="37" t="s">
        <v>26</v>
      </c>
      <c r="H3129" s="37">
        <v>38.4</v>
      </c>
      <c r="I3129" s="37">
        <v>33</v>
      </c>
      <c r="J3129" s="37">
        <v>32</v>
      </c>
      <c r="K3129" s="37">
        <v>30</v>
      </c>
      <c r="L3129" s="37">
        <v>25.5</v>
      </c>
      <c r="M3129" s="38"/>
      <c r="N3129" s="61" t="s">
        <v>28</v>
      </c>
      <c r="O3129" s="59"/>
    </row>
    <row r="3130" ht="24" customHeight="1" spans="1:15">
      <c r="A3130" s="52">
        <v>3105190190000</v>
      </c>
      <c r="B3130" s="37" t="s">
        <v>16807</v>
      </c>
      <c r="C3130" s="37">
        <v>310519019</v>
      </c>
      <c r="D3130" s="37" t="s">
        <v>6158</v>
      </c>
      <c r="E3130" s="38"/>
      <c r="F3130" s="37" t="s">
        <v>6159</v>
      </c>
      <c r="G3130" s="37" t="s">
        <v>26</v>
      </c>
      <c r="H3130" s="37">
        <v>30</v>
      </c>
      <c r="I3130" s="37">
        <v>27</v>
      </c>
      <c r="J3130" s="37">
        <v>25</v>
      </c>
      <c r="K3130" s="37">
        <v>23</v>
      </c>
      <c r="L3130" s="37">
        <v>19.55</v>
      </c>
      <c r="M3130" s="38"/>
      <c r="N3130" s="61" t="s">
        <v>28</v>
      </c>
      <c r="O3130" s="59"/>
    </row>
    <row r="3131" ht="19" customHeight="1" spans="1:15">
      <c r="A3131" s="52">
        <v>3105190200000</v>
      </c>
      <c r="B3131" s="37" t="s">
        <v>6160</v>
      </c>
      <c r="C3131" s="37">
        <v>310519020</v>
      </c>
      <c r="D3131" s="37" t="s">
        <v>6160</v>
      </c>
      <c r="E3131" s="38"/>
      <c r="F3131" s="37"/>
      <c r="G3131" s="37" t="s">
        <v>5353</v>
      </c>
      <c r="H3131" s="37">
        <v>30</v>
      </c>
      <c r="I3131" s="37">
        <v>27</v>
      </c>
      <c r="J3131" s="37">
        <v>25</v>
      </c>
      <c r="K3131" s="37">
        <v>23</v>
      </c>
      <c r="L3131" s="37">
        <v>19.55</v>
      </c>
      <c r="M3131" s="38"/>
      <c r="N3131" s="61" t="s">
        <v>28</v>
      </c>
      <c r="O3131" s="59"/>
    </row>
    <row r="3132" ht="19" customHeight="1" spans="1:15">
      <c r="A3132" s="52">
        <v>3105190210000</v>
      </c>
      <c r="B3132" s="37" t="s">
        <v>6161</v>
      </c>
      <c r="C3132" s="37">
        <v>310519021</v>
      </c>
      <c r="D3132" s="37" t="s">
        <v>6161</v>
      </c>
      <c r="E3132" s="38"/>
      <c r="F3132" s="37"/>
      <c r="G3132" s="37" t="s">
        <v>5353</v>
      </c>
      <c r="H3132" s="37"/>
      <c r="I3132" s="37"/>
      <c r="J3132" s="37"/>
      <c r="K3132" s="37"/>
      <c r="L3132" s="37"/>
      <c r="M3132" s="38"/>
      <c r="N3132" s="61" t="s">
        <v>28</v>
      </c>
      <c r="O3132" s="59"/>
    </row>
    <row r="3133" ht="19" customHeight="1" spans="1:15">
      <c r="A3133" s="52">
        <v>3105190220000</v>
      </c>
      <c r="B3133" s="37" t="s">
        <v>6162</v>
      </c>
      <c r="C3133" s="37">
        <v>310519022</v>
      </c>
      <c r="D3133" s="37" t="s">
        <v>6162</v>
      </c>
      <c r="E3133" s="38" t="s">
        <v>6163</v>
      </c>
      <c r="F3133" s="37"/>
      <c r="G3133" s="37" t="s">
        <v>6141</v>
      </c>
      <c r="H3133" s="37">
        <v>100.8</v>
      </c>
      <c r="I3133" s="37">
        <v>88</v>
      </c>
      <c r="J3133" s="37">
        <v>84</v>
      </c>
      <c r="K3133" s="37">
        <v>80</v>
      </c>
      <c r="L3133" s="37">
        <v>68</v>
      </c>
      <c r="M3133" s="38"/>
      <c r="N3133" s="61" t="s">
        <v>28</v>
      </c>
      <c r="O3133" s="59"/>
    </row>
    <row r="3134" ht="19" customHeight="1" spans="1:15">
      <c r="A3134" s="52">
        <v>3105190220000</v>
      </c>
      <c r="B3134" s="37" t="s">
        <v>6162</v>
      </c>
      <c r="C3134" s="37" t="s">
        <v>6164</v>
      </c>
      <c r="D3134" s="37" t="s">
        <v>6165</v>
      </c>
      <c r="E3134" s="38"/>
      <c r="F3134" s="37"/>
      <c r="G3134" s="37" t="s">
        <v>6141</v>
      </c>
      <c r="H3134" s="37">
        <v>100.8</v>
      </c>
      <c r="I3134" s="37">
        <v>88</v>
      </c>
      <c r="J3134" s="37">
        <v>84</v>
      </c>
      <c r="K3134" s="37">
        <v>80</v>
      </c>
      <c r="L3134" s="37">
        <v>68</v>
      </c>
      <c r="M3134" s="38"/>
      <c r="N3134" s="61" t="s">
        <v>28</v>
      </c>
      <c r="O3134" s="59"/>
    </row>
    <row r="3135" ht="19" customHeight="1" spans="1:15">
      <c r="A3135" s="52">
        <v>3105190230000</v>
      </c>
      <c r="B3135" s="37" t="s">
        <v>6166</v>
      </c>
      <c r="C3135" s="37">
        <v>310519023</v>
      </c>
      <c r="D3135" s="37" t="s">
        <v>6166</v>
      </c>
      <c r="E3135" s="38"/>
      <c r="F3135" s="37"/>
      <c r="G3135" s="37" t="s">
        <v>5353</v>
      </c>
      <c r="H3135" s="37"/>
      <c r="I3135" s="37"/>
      <c r="J3135" s="37"/>
      <c r="K3135" s="37"/>
      <c r="L3135" s="37"/>
      <c r="M3135" s="38" t="s">
        <v>6167</v>
      </c>
      <c r="N3135" s="61" t="s">
        <v>35</v>
      </c>
      <c r="O3135" s="59"/>
    </row>
    <row r="3136" ht="19" customHeight="1" spans="1:15">
      <c r="A3136" s="52">
        <v>3105190240000</v>
      </c>
      <c r="B3136" s="37" t="s">
        <v>6168</v>
      </c>
      <c r="C3136" s="37">
        <v>310519024</v>
      </c>
      <c r="D3136" s="37" t="s">
        <v>6168</v>
      </c>
      <c r="E3136" s="38"/>
      <c r="F3136" s="37"/>
      <c r="G3136" s="37" t="s">
        <v>5353</v>
      </c>
      <c r="H3136" s="37"/>
      <c r="I3136" s="37"/>
      <c r="J3136" s="37"/>
      <c r="K3136" s="37"/>
      <c r="L3136" s="37"/>
      <c r="M3136" s="38"/>
      <c r="N3136" s="61" t="s">
        <v>28</v>
      </c>
      <c r="O3136" s="59"/>
    </row>
    <row r="3137" ht="19" customHeight="1" spans="1:15">
      <c r="A3137" s="52">
        <v>3105190250000</v>
      </c>
      <c r="B3137" s="37" t="s">
        <v>6169</v>
      </c>
      <c r="C3137" s="37">
        <v>310519025</v>
      </c>
      <c r="D3137" s="37" t="s">
        <v>6169</v>
      </c>
      <c r="E3137" s="38"/>
      <c r="F3137" s="37"/>
      <c r="G3137" s="37" t="s">
        <v>5353</v>
      </c>
      <c r="H3137" s="37">
        <v>126</v>
      </c>
      <c r="I3137" s="37">
        <v>110</v>
      </c>
      <c r="J3137" s="37">
        <v>105</v>
      </c>
      <c r="K3137" s="37">
        <v>100</v>
      </c>
      <c r="L3137" s="37">
        <v>85</v>
      </c>
      <c r="M3137" s="38"/>
      <c r="N3137" s="61" t="s">
        <v>28</v>
      </c>
      <c r="O3137" s="59"/>
    </row>
    <row r="3138" ht="19" customHeight="1" spans="1:15">
      <c r="A3138" s="52">
        <v>3105190260000</v>
      </c>
      <c r="B3138" s="37" t="s">
        <v>6170</v>
      </c>
      <c r="C3138" s="37">
        <v>310519026</v>
      </c>
      <c r="D3138" s="37" t="s">
        <v>6170</v>
      </c>
      <c r="E3138" s="38" t="s">
        <v>6171</v>
      </c>
      <c r="F3138" s="37" t="s">
        <v>6172</v>
      </c>
      <c r="G3138" s="37" t="s">
        <v>6173</v>
      </c>
      <c r="H3138" s="37">
        <v>88.8</v>
      </c>
      <c r="I3138" s="37">
        <v>81</v>
      </c>
      <c r="J3138" s="37">
        <v>74</v>
      </c>
      <c r="K3138" s="37">
        <v>70</v>
      </c>
      <c r="L3138" s="37">
        <v>59.5</v>
      </c>
      <c r="M3138" s="38"/>
      <c r="N3138" s="61" t="s">
        <v>28</v>
      </c>
      <c r="O3138" s="59"/>
    </row>
    <row r="3139" ht="19" customHeight="1" spans="1:15">
      <c r="A3139" s="52">
        <v>3105190260000</v>
      </c>
      <c r="B3139" s="37" t="s">
        <v>6170</v>
      </c>
      <c r="C3139" s="37" t="s">
        <v>6174</v>
      </c>
      <c r="D3139" s="37" t="s">
        <v>6175</v>
      </c>
      <c r="E3139" s="38"/>
      <c r="F3139" s="37"/>
      <c r="G3139" s="37" t="s">
        <v>6173</v>
      </c>
      <c r="H3139" s="37">
        <v>88.8</v>
      </c>
      <c r="I3139" s="37">
        <v>81</v>
      </c>
      <c r="J3139" s="37">
        <v>74</v>
      </c>
      <c r="K3139" s="37">
        <v>70</v>
      </c>
      <c r="L3139" s="37">
        <v>59.5</v>
      </c>
      <c r="M3139" s="38"/>
      <c r="N3139" s="61" t="s">
        <v>28</v>
      </c>
      <c r="O3139" s="59"/>
    </row>
    <row r="3140" ht="19" customHeight="1" spans="1:15">
      <c r="A3140" s="67"/>
      <c r="B3140" s="31"/>
      <c r="C3140" s="33">
        <v>310520</v>
      </c>
      <c r="D3140" s="33" t="s">
        <v>6176</v>
      </c>
      <c r="E3140" s="34"/>
      <c r="F3140" s="31"/>
      <c r="G3140" s="31"/>
      <c r="H3140" s="84"/>
      <c r="I3140" s="84"/>
      <c r="J3140" s="84"/>
      <c r="K3140" s="84"/>
      <c r="L3140" s="84"/>
      <c r="M3140" s="34"/>
      <c r="N3140" s="103"/>
      <c r="O3140" s="59"/>
    </row>
    <row r="3141" ht="108" customHeight="1" spans="1:15">
      <c r="A3141" s="52">
        <v>3105200010000</v>
      </c>
      <c r="B3141" s="121" t="s">
        <v>16808</v>
      </c>
      <c r="C3141" s="37">
        <v>310520001</v>
      </c>
      <c r="D3141" s="37" t="s">
        <v>6178</v>
      </c>
      <c r="E3141" s="38" t="s">
        <v>6179</v>
      </c>
      <c r="F3141" s="37" t="s">
        <v>6180</v>
      </c>
      <c r="G3141" s="37" t="s">
        <v>6141</v>
      </c>
      <c r="H3141" s="37">
        <v>88.8</v>
      </c>
      <c r="I3141" s="37">
        <v>81</v>
      </c>
      <c r="J3141" s="37">
        <v>74</v>
      </c>
      <c r="K3141" s="37">
        <v>70</v>
      </c>
      <c r="L3141" s="37">
        <v>59.5</v>
      </c>
      <c r="M3141" s="38"/>
      <c r="N3141" s="61" t="s">
        <v>28</v>
      </c>
      <c r="O3141" s="59"/>
    </row>
    <row r="3142" s="12" customFormat="1" ht="19" customHeight="1" spans="1:15">
      <c r="A3142" s="52">
        <v>3105200020000</v>
      </c>
      <c r="B3142" s="37" t="s">
        <v>6181</v>
      </c>
      <c r="C3142" s="37">
        <v>310520002</v>
      </c>
      <c r="D3142" s="37" t="s">
        <v>6181</v>
      </c>
      <c r="E3142" s="38"/>
      <c r="F3142" s="37"/>
      <c r="G3142" s="37" t="s">
        <v>26</v>
      </c>
      <c r="H3142" s="37">
        <v>5</v>
      </c>
      <c r="I3142" s="37">
        <v>5</v>
      </c>
      <c r="J3142" s="37">
        <v>4</v>
      </c>
      <c r="K3142" s="37">
        <v>3</v>
      </c>
      <c r="L3142" s="37">
        <v>2.55</v>
      </c>
      <c r="M3142" s="38"/>
      <c r="N3142" s="61" t="s">
        <v>28</v>
      </c>
      <c r="O3142" s="59"/>
    </row>
    <row r="3143" ht="19" customHeight="1" spans="1:15">
      <c r="A3143" s="67"/>
      <c r="B3143" s="31"/>
      <c r="C3143" s="33">
        <v>310521</v>
      </c>
      <c r="D3143" s="33" t="s">
        <v>6182</v>
      </c>
      <c r="E3143" s="34"/>
      <c r="F3143" s="31"/>
      <c r="G3143" s="31"/>
      <c r="H3143" s="84"/>
      <c r="I3143" s="84"/>
      <c r="J3143" s="84"/>
      <c r="K3143" s="84"/>
      <c r="L3143" s="84"/>
      <c r="M3143" s="34"/>
      <c r="N3143" s="103"/>
      <c r="O3143" s="59"/>
    </row>
    <row r="3144" ht="24" customHeight="1" spans="1:15">
      <c r="A3144" s="52">
        <v>3105210010000</v>
      </c>
      <c r="B3144" s="37" t="s">
        <v>6183</v>
      </c>
      <c r="C3144" s="37">
        <v>310521001</v>
      </c>
      <c r="D3144" s="37" t="s">
        <v>6183</v>
      </c>
      <c r="E3144" s="38" t="s">
        <v>6184</v>
      </c>
      <c r="F3144" s="37" t="s">
        <v>6185</v>
      </c>
      <c r="G3144" s="37" t="s">
        <v>5335</v>
      </c>
      <c r="H3144" s="37">
        <v>100.8</v>
      </c>
      <c r="I3144" s="37">
        <v>92</v>
      </c>
      <c r="J3144" s="37">
        <v>84</v>
      </c>
      <c r="K3144" s="37">
        <v>80</v>
      </c>
      <c r="L3144" s="37">
        <v>68</v>
      </c>
      <c r="M3144" s="38" t="s">
        <v>6186</v>
      </c>
      <c r="N3144" s="61" t="s">
        <v>28</v>
      </c>
      <c r="O3144" s="59"/>
    </row>
    <row r="3145" ht="24" customHeight="1" spans="1:15">
      <c r="A3145" s="52">
        <v>3105210010002</v>
      </c>
      <c r="B3145" s="37" t="s">
        <v>6187</v>
      </c>
      <c r="C3145" s="37" t="s">
        <v>6188</v>
      </c>
      <c r="D3145" s="37" t="s">
        <v>6187</v>
      </c>
      <c r="E3145" s="38"/>
      <c r="F3145" s="37"/>
      <c r="G3145" s="37" t="s">
        <v>5335</v>
      </c>
      <c r="H3145" s="37">
        <v>6</v>
      </c>
      <c r="I3145" s="37">
        <v>6</v>
      </c>
      <c r="J3145" s="37">
        <v>6</v>
      </c>
      <c r="K3145" s="37">
        <v>6</v>
      </c>
      <c r="L3145" s="37">
        <v>6</v>
      </c>
      <c r="M3145" s="38"/>
      <c r="N3145" s="61" t="s">
        <v>28</v>
      </c>
      <c r="O3145" s="59"/>
    </row>
    <row r="3146" ht="24" customHeight="1" spans="1:15">
      <c r="A3146" s="52">
        <v>3105210010001</v>
      </c>
      <c r="B3146" s="37" t="s">
        <v>6189</v>
      </c>
      <c r="C3146" s="37" t="s">
        <v>6190</v>
      </c>
      <c r="D3146" s="37" t="s">
        <v>6189</v>
      </c>
      <c r="E3146" s="38"/>
      <c r="F3146" s="37"/>
      <c r="G3146" s="37" t="s">
        <v>5335</v>
      </c>
      <c r="H3146" s="37">
        <v>6</v>
      </c>
      <c r="I3146" s="37">
        <v>6</v>
      </c>
      <c r="J3146" s="37">
        <v>6</v>
      </c>
      <c r="K3146" s="37">
        <v>6</v>
      </c>
      <c r="L3146" s="37">
        <v>6</v>
      </c>
      <c r="M3146" s="38"/>
      <c r="N3146" s="61" t="s">
        <v>28</v>
      </c>
      <c r="O3146" s="59"/>
    </row>
    <row r="3147" ht="94" customHeight="1" spans="1:15">
      <c r="A3147" s="52">
        <v>3105210020000</v>
      </c>
      <c r="B3147" s="37" t="s">
        <v>6191</v>
      </c>
      <c r="C3147" s="37">
        <v>310521002</v>
      </c>
      <c r="D3147" s="37" t="s">
        <v>6191</v>
      </c>
      <c r="E3147" s="38" t="s">
        <v>6192</v>
      </c>
      <c r="F3147" s="37" t="s">
        <v>6193</v>
      </c>
      <c r="G3147" s="37" t="s">
        <v>6194</v>
      </c>
      <c r="H3147" s="37">
        <v>126</v>
      </c>
      <c r="I3147" s="37">
        <v>110</v>
      </c>
      <c r="J3147" s="37">
        <v>105</v>
      </c>
      <c r="K3147" s="37">
        <v>100</v>
      </c>
      <c r="L3147" s="37">
        <v>85</v>
      </c>
      <c r="M3147" s="38" t="s">
        <v>6195</v>
      </c>
      <c r="N3147" s="61" t="s">
        <v>28</v>
      </c>
      <c r="O3147" s="59"/>
    </row>
    <row r="3148" ht="24" customHeight="1" spans="1:15">
      <c r="A3148" s="52">
        <v>3105210020001</v>
      </c>
      <c r="B3148" s="37" t="s">
        <v>6196</v>
      </c>
      <c r="C3148" s="37" t="s">
        <v>6197</v>
      </c>
      <c r="D3148" s="37" t="s">
        <v>6198</v>
      </c>
      <c r="E3148" s="38"/>
      <c r="F3148" s="37"/>
      <c r="G3148" s="37" t="s">
        <v>6194</v>
      </c>
      <c r="H3148" s="37">
        <v>35</v>
      </c>
      <c r="I3148" s="37">
        <v>35</v>
      </c>
      <c r="J3148" s="37">
        <v>35</v>
      </c>
      <c r="K3148" s="37">
        <v>35</v>
      </c>
      <c r="L3148" s="37">
        <v>35</v>
      </c>
      <c r="M3148" s="38"/>
      <c r="N3148" s="61" t="s">
        <v>28</v>
      </c>
      <c r="O3148" s="59"/>
    </row>
    <row r="3149" ht="24" customHeight="1" spans="1:15">
      <c r="A3149" s="52">
        <v>3105210020001</v>
      </c>
      <c r="B3149" s="37" t="s">
        <v>6196</v>
      </c>
      <c r="C3149" s="37" t="s">
        <v>6199</v>
      </c>
      <c r="D3149" s="37" t="s">
        <v>6200</v>
      </c>
      <c r="E3149" s="38"/>
      <c r="F3149" s="37"/>
      <c r="G3149" s="37" t="s">
        <v>6194</v>
      </c>
      <c r="H3149" s="37">
        <v>35</v>
      </c>
      <c r="I3149" s="37">
        <v>35</v>
      </c>
      <c r="J3149" s="37">
        <v>35</v>
      </c>
      <c r="K3149" s="37">
        <v>35</v>
      </c>
      <c r="L3149" s="37">
        <v>35</v>
      </c>
      <c r="M3149" s="38"/>
      <c r="N3149" s="61" t="s">
        <v>28</v>
      </c>
      <c r="O3149" s="59"/>
    </row>
    <row r="3150" ht="24" customHeight="1" spans="1:15">
      <c r="A3150" s="52">
        <v>3105210020002</v>
      </c>
      <c r="B3150" s="37" t="s">
        <v>6201</v>
      </c>
      <c r="C3150" s="37" t="s">
        <v>6202</v>
      </c>
      <c r="D3150" s="37" t="s">
        <v>6203</v>
      </c>
      <c r="E3150" s="38"/>
      <c r="F3150" s="37"/>
      <c r="G3150" s="37" t="s">
        <v>6194</v>
      </c>
      <c r="H3150" s="37">
        <v>35</v>
      </c>
      <c r="I3150" s="37">
        <v>35</v>
      </c>
      <c r="J3150" s="37">
        <v>35</v>
      </c>
      <c r="K3150" s="37">
        <v>35</v>
      </c>
      <c r="L3150" s="37">
        <v>35</v>
      </c>
      <c r="M3150" s="38"/>
      <c r="N3150" s="61" t="s">
        <v>28</v>
      </c>
      <c r="O3150" s="59"/>
    </row>
    <row r="3151" ht="24" customHeight="1" spans="1:15">
      <c r="A3151" s="52">
        <v>3105210020002</v>
      </c>
      <c r="B3151" s="37" t="s">
        <v>6201</v>
      </c>
      <c r="C3151" s="37" t="s">
        <v>6204</v>
      </c>
      <c r="D3151" s="37" t="s">
        <v>6205</v>
      </c>
      <c r="E3151" s="38"/>
      <c r="F3151" s="37"/>
      <c r="G3151" s="37" t="s">
        <v>6194</v>
      </c>
      <c r="H3151" s="37">
        <v>35</v>
      </c>
      <c r="I3151" s="37">
        <v>35</v>
      </c>
      <c r="J3151" s="37">
        <v>35</v>
      </c>
      <c r="K3151" s="37">
        <v>35</v>
      </c>
      <c r="L3151" s="37">
        <v>35</v>
      </c>
      <c r="M3151" s="38"/>
      <c r="N3151" s="61" t="s">
        <v>28</v>
      </c>
      <c r="O3151" s="59"/>
    </row>
    <row r="3152" ht="19" customHeight="1" spans="1:15">
      <c r="A3152" s="52">
        <v>3105210020100</v>
      </c>
      <c r="B3152" s="37" t="s">
        <v>6206</v>
      </c>
      <c r="C3152" s="37" t="s">
        <v>6207</v>
      </c>
      <c r="D3152" s="37" t="s">
        <v>6206</v>
      </c>
      <c r="E3152" s="38"/>
      <c r="F3152" s="37"/>
      <c r="G3152" s="37" t="s">
        <v>6194</v>
      </c>
      <c r="H3152" s="37">
        <v>126</v>
      </c>
      <c r="I3152" s="37">
        <v>110</v>
      </c>
      <c r="J3152" s="37">
        <v>105</v>
      </c>
      <c r="K3152" s="37">
        <v>100</v>
      </c>
      <c r="L3152" s="37">
        <v>85</v>
      </c>
      <c r="M3152" s="38"/>
      <c r="N3152" s="61" t="s">
        <v>28</v>
      </c>
      <c r="O3152" s="59"/>
    </row>
    <row r="3153" ht="19" customHeight="1" spans="1:15">
      <c r="A3153" s="52">
        <v>3105210020200</v>
      </c>
      <c r="B3153" s="37" t="s">
        <v>6208</v>
      </c>
      <c r="C3153" s="37" t="s">
        <v>6209</v>
      </c>
      <c r="D3153" s="37" t="s">
        <v>6208</v>
      </c>
      <c r="E3153" s="38"/>
      <c r="F3153" s="37"/>
      <c r="G3153" s="37" t="s">
        <v>6194</v>
      </c>
      <c r="H3153" s="37">
        <v>126</v>
      </c>
      <c r="I3153" s="37">
        <v>110</v>
      </c>
      <c r="J3153" s="37">
        <v>105</v>
      </c>
      <c r="K3153" s="37">
        <v>100</v>
      </c>
      <c r="L3153" s="37">
        <v>85</v>
      </c>
      <c r="M3153" s="38"/>
      <c r="N3153" s="61" t="s">
        <v>28</v>
      </c>
      <c r="O3153" s="59"/>
    </row>
    <row r="3154" ht="19" customHeight="1" spans="1:15">
      <c r="A3154" s="52">
        <v>3105210020300</v>
      </c>
      <c r="B3154" s="37" t="s">
        <v>6210</v>
      </c>
      <c r="C3154" s="37" t="s">
        <v>6211</v>
      </c>
      <c r="D3154" s="37" t="s">
        <v>6210</v>
      </c>
      <c r="E3154" s="38"/>
      <c r="F3154" s="37"/>
      <c r="G3154" s="37" t="s">
        <v>6194</v>
      </c>
      <c r="H3154" s="37">
        <v>126</v>
      </c>
      <c r="I3154" s="37">
        <v>110</v>
      </c>
      <c r="J3154" s="37">
        <v>105</v>
      </c>
      <c r="K3154" s="37">
        <v>100</v>
      </c>
      <c r="L3154" s="37">
        <v>85</v>
      </c>
      <c r="M3154" s="38"/>
      <c r="N3154" s="61" t="s">
        <v>28</v>
      </c>
      <c r="O3154" s="59"/>
    </row>
    <row r="3155" ht="19" customHeight="1" spans="1:15">
      <c r="A3155" s="52">
        <v>3105210020400</v>
      </c>
      <c r="B3155" s="37" t="s">
        <v>6212</v>
      </c>
      <c r="C3155" s="37" t="s">
        <v>6213</v>
      </c>
      <c r="D3155" s="37" t="s">
        <v>6212</v>
      </c>
      <c r="E3155" s="38"/>
      <c r="F3155" s="37"/>
      <c r="G3155" s="37" t="s">
        <v>6194</v>
      </c>
      <c r="H3155" s="37">
        <v>126</v>
      </c>
      <c r="I3155" s="37">
        <v>110</v>
      </c>
      <c r="J3155" s="37">
        <v>105</v>
      </c>
      <c r="K3155" s="37">
        <v>100</v>
      </c>
      <c r="L3155" s="37">
        <v>85</v>
      </c>
      <c r="M3155" s="38"/>
      <c r="N3155" s="61" t="s">
        <v>28</v>
      </c>
      <c r="O3155" s="59"/>
    </row>
    <row r="3156" ht="19" customHeight="1" spans="1:15">
      <c r="A3156" s="52">
        <v>3105210020500</v>
      </c>
      <c r="B3156" s="37" t="s">
        <v>6214</v>
      </c>
      <c r="C3156" s="37" t="s">
        <v>6215</v>
      </c>
      <c r="D3156" s="37" t="s">
        <v>6214</v>
      </c>
      <c r="E3156" s="38"/>
      <c r="F3156" s="37"/>
      <c r="G3156" s="37" t="s">
        <v>6194</v>
      </c>
      <c r="H3156" s="37">
        <v>126</v>
      </c>
      <c r="I3156" s="37">
        <v>110</v>
      </c>
      <c r="J3156" s="37">
        <v>105</v>
      </c>
      <c r="K3156" s="37">
        <v>100</v>
      </c>
      <c r="L3156" s="37">
        <v>85</v>
      </c>
      <c r="M3156" s="38"/>
      <c r="N3156" s="61" t="s">
        <v>28</v>
      </c>
      <c r="O3156" s="59"/>
    </row>
    <row r="3157" ht="48" customHeight="1" spans="1:15">
      <c r="A3157" s="52">
        <v>3105210030000</v>
      </c>
      <c r="B3157" s="37" t="s">
        <v>6216</v>
      </c>
      <c r="C3157" s="37">
        <v>310521003</v>
      </c>
      <c r="D3157" s="37" t="s">
        <v>6216</v>
      </c>
      <c r="E3157" s="38" t="s">
        <v>6217</v>
      </c>
      <c r="F3157" s="37" t="s">
        <v>6218</v>
      </c>
      <c r="G3157" s="37" t="s">
        <v>26</v>
      </c>
      <c r="H3157" s="37"/>
      <c r="I3157" s="37"/>
      <c r="J3157" s="37"/>
      <c r="K3157" s="37"/>
      <c r="L3157" s="37"/>
      <c r="M3157" s="38" t="s">
        <v>6219</v>
      </c>
      <c r="N3157" s="61" t="s">
        <v>35</v>
      </c>
      <c r="O3157" s="59"/>
    </row>
    <row r="3158" ht="24" customHeight="1" spans="1:15">
      <c r="A3158" s="52">
        <v>3105210030001</v>
      </c>
      <c r="B3158" s="37" t="s">
        <v>6220</v>
      </c>
      <c r="C3158" s="37" t="s">
        <v>6221</v>
      </c>
      <c r="D3158" s="37" t="s">
        <v>6220</v>
      </c>
      <c r="E3158" s="38"/>
      <c r="F3158" s="37"/>
      <c r="G3158" s="37" t="s">
        <v>26</v>
      </c>
      <c r="H3158" s="37"/>
      <c r="I3158" s="37"/>
      <c r="J3158" s="37"/>
      <c r="K3158" s="37"/>
      <c r="L3158" s="37"/>
      <c r="M3158" s="38"/>
      <c r="N3158" s="61" t="s">
        <v>35</v>
      </c>
      <c r="O3158" s="59"/>
    </row>
    <row r="3159" ht="24" customHeight="1" spans="1:15">
      <c r="A3159" s="52">
        <v>3105210030100</v>
      </c>
      <c r="B3159" s="37" t="s">
        <v>6222</v>
      </c>
      <c r="C3159" s="37" t="s">
        <v>6223</v>
      </c>
      <c r="D3159" s="37" t="s">
        <v>6222</v>
      </c>
      <c r="E3159" s="38"/>
      <c r="F3159" s="37"/>
      <c r="G3159" s="37" t="s">
        <v>26</v>
      </c>
      <c r="H3159" s="37"/>
      <c r="I3159" s="37"/>
      <c r="J3159" s="37"/>
      <c r="K3159" s="37"/>
      <c r="L3159" s="37"/>
      <c r="M3159" s="38"/>
      <c r="N3159" s="61" t="s">
        <v>35</v>
      </c>
      <c r="O3159" s="59"/>
    </row>
    <row r="3160" ht="24" customHeight="1" spans="1:15">
      <c r="A3160" s="52">
        <v>3105210030200</v>
      </c>
      <c r="B3160" s="37" t="s">
        <v>6224</v>
      </c>
      <c r="C3160" s="37" t="s">
        <v>6225</v>
      </c>
      <c r="D3160" s="37" t="s">
        <v>6224</v>
      </c>
      <c r="E3160" s="38"/>
      <c r="F3160" s="37"/>
      <c r="G3160" s="37" t="s">
        <v>26</v>
      </c>
      <c r="H3160" s="37"/>
      <c r="I3160" s="37"/>
      <c r="J3160" s="37"/>
      <c r="K3160" s="37"/>
      <c r="L3160" s="37"/>
      <c r="M3160" s="38"/>
      <c r="N3160" s="61" t="s">
        <v>35</v>
      </c>
      <c r="O3160" s="59"/>
    </row>
    <row r="3161" ht="24" customHeight="1" spans="1:15">
      <c r="A3161" s="52">
        <v>3105210030300</v>
      </c>
      <c r="B3161" s="37" t="s">
        <v>6226</v>
      </c>
      <c r="C3161" s="37" t="s">
        <v>6227</v>
      </c>
      <c r="D3161" s="37" t="s">
        <v>6226</v>
      </c>
      <c r="E3161" s="38"/>
      <c r="F3161" s="37"/>
      <c r="G3161" s="37" t="s">
        <v>26</v>
      </c>
      <c r="H3161" s="37"/>
      <c r="I3161" s="37"/>
      <c r="J3161" s="37"/>
      <c r="K3161" s="37"/>
      <c r="L3161" s="37"/>
      <c r="M3161" s="38"/>
      <c r="N3161" s="61" t="s">
        <v>35</v>
      </c>
      <c r="O3161" s="59"/>
    </row>
    <row r="3162" ht="24" customHeight="1" spans="1:15">
      <c r="A3162" s="52">
        <v>3105210040000</v>
      </c>
      <c r="B3162" s="37" t="s">
        <v>16809</v>
      </c>
      <c r="C3162" s="37">
        <v>310521004</v>
      </c>
      <c r="D3162" s="37" t="s">
        <v>6229</v>
      </c>
      <c r="E3162" s="38" t="s">
        <v>6230</v>
      </c>
      <c r="F3162" s="37" t="s">
        <v>6231</v>
      </c>
      <c r="G3162" s="37" t="s">
        <v>5335</v>
      </c>
      <c r="H3162" s="37">
        <v>100.8</v>
      </c>
      <c r="I3162" s="37">
        <v>92</v>
      </c>
      <c r="J3162" s="37">
        <v>84</v>
      </c>
      <c r="K3162" s="37">
        <v>80</v>
      </c>
      <c r="L3162" s="37">
        <v>68</v>
      </c>
      <c r="M3162" s="38"/>
      <c r="N3162" s="61" t="s">
        <v>28</v>
      </c>
      <c r="O3162" s="59"/>
    </row>
    <row r="3163" ht="24" customHeight="1" spans="1:15">
      <c r="A3163" s="52">
        <v>3105210040100</v>
      </c>
      <c r="B3163" s="37" t="s">
        <v>6232</v>
      </c>
      <c r="C3163" s="37" t="s">
        <v>6233</v>
      </c>
      <c r="D3163" s="37" t="s">
        <v>6234</v>
      </c>
      <c r="E3163" s="38"/>
      <c r="F3163" s="37"/>
      <c r="G3163" s="37" t="s">
        <v>5335</v>
      </c>
      <c r="H3163" s="37">
        <v>100.8</v>
      </c>
      <c r="I3163" s="37">
        <v>92</v>
      </c>
      <c r="J3163" s="37">
        <v>84</v>
      </c>
      <c r="K3163" s="37">
        <v>80</v>
      </c>
      <c r="L3163" s="37">
        <v>68</v>
      </c>
      <c r="M3163" s="38"/>
      <c r="N3163" s="61" t="s">
        <v>28</v>
      </c>
      <c r="O3163" s="59"/>
    </row>
    <row r="3164" ht="24" customHeight="1" spans="1:15">
      <c r="A3164" s="52">
        <v>3105210040200</v>
      </c>
      <c r="B3164" s="37" t="s">
        <v>6235</v>
      </c>
      <c r="C3164" s="37" t="s">
        <v>6236</v>
      </c>
      <c r="D3164" s="37" t="s">
        <v>6237</v>
      </c>
      <c r="E3164" s="38"/>
      <c r="F3164" s="37"/>
      <c r="G3164" s="37" t="s">
        <v>5335</v>
      </c>
      <c r="H3164" s="37">
        <v>100.8</v>
      </c>
      <c r="I3164" s="37">
        <v>92</v>
      </c>
      <c r="J3164" s="37">
        <v>84</v>
      </c>
      <c r="K3164" s="37">
        <v>80</v>
      </c>
      <c r="L3164" s="37">
        <v>68</v>
      </c>
      <c r="M3164" s="38"/>
      <c r="N3164" s="61" t="s">
        <v>28</v>
      </c>
      <c r="O3164" s="59"/>
    </row>
    <row r="3165" ht="19" customHeight="1" spans="1:15">
      <c r="A3165" s="67"/>
      <c r="B3165" s="31"/>
      <c r="C3165" s="33">
        <v>310522</v>
      </c>
      <c r="D3165" s="33" t="s">
        <v>6238</v>
      </c>
      <c r="E3165" s="34"/>
      <c r="F3165" s="40" t="s">
        <v>6239</v>
      </c>
      <c r="G3165" s="31"/>
      <c r="H3165" s="84"/>
      <c r="I3165" s="84"/>
      <c r="J3165" s="84"/>
      <c r="K3165" s="84"/>
      <c r="L3165" s="84"/>
      <c r="M3165" s="34"/>
      <c r="N3165" s="103"/>
      <c r="O3165" s="59"/>
    </row>
    <row r="3166" ht="24" customHeight="1" spans="1:15">
      <c r="A3166" s="52">
        <v>3105220010000</v>
      </c>
      <c r="B3166" s="37" t="s">
        <v>16810</v>
      </c>
      <c r="C3166" s="37">
        <v>310522001</v>
      </c>
      <c r="D3166" s="37" t="s">
        <v>6241</v>
      </c>
      <c r="E3166" s="38" t="s">
        <v>6242</v>
      </c>
      <c r="F3166" s="37" t="s">
        <v>6243</v>
      </c>
      <c r="G3166" s="37" t="s">
        <v>26</v>
      </c>
      <c r="H3166" s="37">
        <v>252</v>
      </c>
      <c r="I3166" s="37">
        <v>220</v>
      </c>
      <c r="J3166" s="37">
        <v>210</v>
      </c>
      <c r="K3166" s="37">
        <v>200</v>
      </c>
      <c r="L3166" s="37">
        <v>170</v>
      </c>
      <c r="M3166" s="38" t="s">
        <v>6244</v>
      </c>
      <c r="N3166" s="61" t="s">
        <v>28</v>
      </c>
      <c r="O3166" s="59"/>
    </row>
    <row r="3167" ht="36" customHeight="1" spans="1:15">
      <c r="A3167" s="52">
        <v>3105220010001</v>
      </c>
      <c r="B3167" s="37" t="s">
        <v>6245</v>
      </c>
      <c r="C3167" s="37" t="s">
        <v>6246</v>
      </c>
      <c r="D3167" s="37" t="s">
        <v>6247</v>
      </c>
      <c r="E3167" s="38"/>
      <c r="F3167" s="37"/>
      <c r="G3167" s="37" t="s">
        <v>26</v>
      </c>
      <c r="H3167" s="37">
        <v>23</v>
      </c>
      <c r="I3167" s="37">
        <v>23</v>
      </c>
      <c r="J3167" s="37">
        <v>23</v>
      </c>
      <c r="K3167" s="37">
        <v>23</v>
      </c>
      <c r="L3167" s="37">
        <v>23</v>
      </c>
      <c r="M3167" s="38"/>
      <c r="N3167" s="61" t="s">
        <v>28</v>
      </c>
      <c r="O3167" s="59"/>
    </row>
    <row r="3168" ht="36" customHeight="1" spans="1:15">
      <c r="A3168" s="52">
        <v>3105220010001</v>
      </c>
      <c r="B3168" s="37" t="s">
        <v>6245</v>
      </c>
      <c r="C3168" s="37" t="s">
        <v>6248</v>
      </c>
      <c r="D3168" s="37" t="s">
        <v>6249</v>
      </c>
      <c r="E3168" s="38"/>
      <c r="F3168" s="37"/>
      <c r="G3168" s="37" t="s">
        <v>26</v>
      </c>
      <c r="H3168" s="37">
        <v>23</v>
      </c>
      <c r="I3168" s="37">
        <v>23</v>
      </c>
      <c r="J3168" s="37">
        <v>23</v>
      </c>
      <c r="K3168" s="37">
        <v>23</v>
      </c>
      <c r="L3168" s="37">
        <v>23</v>
      </c>
      <c r="M3168" s="38"/>
      <c r="N3168" s="61" t="s">
        <v>28</v>
      </c>
      <c r="O3168" s="59"/>
    </row>
    <row r="3169" ht="24" customHeight="1" spans="1:15">
      <c r="A3169" s="52">
        <v>3105220010000</v>
      </c>
      <c r="B3169" s="37" t="s">
        <v>16810</v>
      </c>
      <c r="C3169" s="37" t="s">
        <v>6250</v>
      </c>
      <c r="D3169" s="37" t="s">
        <v>6251</v>
      </c>
      <c r="E3169" s="38"/>
      <c r="F3169" s="37"/>
      <c r="G3169" s="37" t="s">
        <v>26</v>
      </c>
      <c r="H3169" s="37">
        <v>23</v>
      </c>
      <c r="I3169" s="37">
        <v>23</v>
      </c>
      <c r="J3169" s="37">
        <v>23</v>
      </c>
      <c r="K3169" s="37">
        <v>23</v>
      </c>
      <c r="L3169" s="37">
        <v>23</v>
      </c>
      <c r="M3169" s="38"/>
      <c r="N3169" s="61" t="s">
        <v>28</v>
      </c>
      <c r="O3169" s="59"/>
    </row>
    <row r="3170" ht="36" customHeight="1" spans="1:15">
      <c r="A3170" s="52">
        <v>3105220010100</v>
      </c>
      <c r="B3170" s="37" t="s">
        <v>6252</v>
      </c>
      <c r="C3170" s="37" t="s">
        <v>6253</v>
      </c>
      <c r="D3170" s="37" t="s">
        <v>6254</v>
      </c>
      <c r="E3170" s="38"/>
      <c r="F3170" s="37"/>
      <c r="G3170" s="37" t="s">
        <v>26</v>
      </c>
      <c r="H3170" s="37">
        <v>252</v>
      </c>
      <c r="I3170" s="37">
        <v>220</v>
      </c>
      <c r="J3170" s="37">
        <v>210</v>
      </c>
      <c r="K3170" s="37">
        <v>200</v>
      </c>
      <c r="L3170" s="37">
        <v>170</v>
      </c>
      <c r="M3170" s="38"/>
      <c r="N3170" s="61" t="s">
        <v>28</v>
      </c>
      <c r="O3170" s="59"/>
    </row>
    <row r="3171" ht="36" customHeight="1" spans="1:15">
      <c r="A3171" s="52">
        <v>3105220010100</v>
      </c>
      <c r="B3171" s="37" t="s">
        <v>6252</v>
      </c>
      <c r="C3171" s="37" t="s">
        <v>6255</v>
      </c>
      <c r="D3171" s="37" t="s">
        <v>6256</v>
      </c>
      <c r="E3171" s="38"/>
      <c r="F3171" s="37"/>
      <c r="G3171" s="37" t="s">
        <v>26</v>
      </c>
      <c r="H3171" s="37">
        <v>252</v>
      </c>
      <c r="I3171" s="37">
        <v>220</v>
      </c>
      <c r="J3171" s="37">
        <v>210</v>
      </c>
      <c r="K3171" s="37">
        <v>200</v>
      </c>
      <c r="L3171" s="37">
        <v>170</v>
      </c>
      <c r="M3171" s="38"/>
      <c r="N3171" s="61" t="s">
        <v>28</v>
      </c>
      <c r="O3171" s="59"/>
    </row>
    <row r="3172" ht="36" customHeight="1" spans="1:15">
      <c r="A3172" s="52">
        <v>3105220010200</v>
      </c>
      <c r="B3172" s="37" t="s">
        <v>6257</v>
      </c>
      <c r="C3172" s="37" t="s">
        <v>6258</v>
      </c>
      <c r="D3172" s="37" t="s">
        <v>6259</v>
      </c>
      <c r="E3172" s="38"/>
      <c r="F3172" s="37"/>
      <c r="G3172" s="37" t="s">
        <v>26</v>
      </c>
      <c r="H3172" s="37">
        <v>252</v>
      </c>
      <c r="I3172" s="37">
        <v>220</v>
      </c>
      <c r="J3172" s="37">
        <v>210</v>
      </c>
      <c r="K3172" s="37">
        <v>200</v>
      </c>
      <c r="L3172" s="37">
        <v>170</v>
      </c>
      <c r="M3172" s="38"/>
      <c r="N3172" s="61" t="s">
        <v>28</v>
      </c>
      <c r="O3172" s="59"/>
    </row>
    <row r="3173" ht="36" customHeight="1" spans="1:15">
      <c r="A3173" s="52">
        <v>3105220010200</v>
      </c>
      <c r="B3173" s="37" t="s">
        <v>6257</v>
      </c>
      <c r="C3173" s="37" t="s">
        <v>6260</v>
      </c>
      <c r="D3173" s="37" t="s">
        <v>6261</v>
      </c>
      <c r="E3173" s="38"/>
      <c r="F3173" s="37"/>
      <c r="G3173" s="37" t="s">
        <v>26</v>
      </c>
      <c r="H3173" s="37">
        <v>252</v>
      </c>
      <c r="I3173" s="37">
        <v>220</v>
      </c>
      <c r="J3173" s="37">
        <v>210</v>
      </c>
      <c r="K3173" s="37">
        <v>200</v>
      </c>
      <c r="L3173" s="37">
        <v>170</v>
      </c>
      <c r="M3173" s="38"/>
      <c r="N3173" s="61" t="s">
        <v>28</v>
      </c>
      <c r="O3173" s="59"/>
    </row>
    <row r="3174" ht="24" customHeight="1" spans="1:15">
      <c r="A3174" s="52">
        <v>3105220020000</v>
      </c>
      <c r="B3174" s="37" t="s">
        <v>16811</v>
      </c>
      <c r="C3174" s="37">
        <v>310522002</v>
      </c>
      <c r="D3174" s="37" t="s">
        <v>6263</v>
      </c>
      <c r="E3174" s="38" t="s">
        <v>6264</v>
      </c>
      <c r="F3174" s="37" t="s">
        <v>6265</v>
      </c>
      <c r="G3174" s="37" t="s">
        <v>26</v>
      </c>
      <c r="H3174" s="37">
        <v>252</v>
      </c>
      <c r="I3174" s="37">
        <v>230</v>
      </c>
      <c r="J3174" s="37">
        <v>210</v>
      </c>
      <c r="K3174" s="37">
        <v>200</v>
      </c>
      <c r="L3174" s="37">
        <v>170</v>
      </c>
      <c r="M3174" s="38" t="s">
        <v>6266</v>
      </c>
      <c r="N3174" s="61" t="s">
        <v>28</v>
      </c>
      <c r="O3174" s="59"/>
    </row>
    <row r="3175" ht="36" customHeight="1" spans="1:15">
      <c r="A3175" s="52">
        <v>3105220020000</v>
      </c>
      <c r="B3175" s="37" t="s">
        <v>16811</v>
      </c>
      <c r="C3175" s="37" t="s">
        <v>6267</v>
      </c>
      <c r="D3175" s="37" t="s">
        <v>6268</v>
      </c>
      <c r="E3175" s="38"/>
      <c r="F3175" s="37"/>
      <c r="G3175" s="37" t="s">
        <v>26</v>
      </c>
      <c r="H3175" s="37">
        <v>69</v>
      </c>
      <c r="I3175" s="37">
        <v>69</v>
      </c>
      <c r="J3175" s="37">
        <v>69</v>
      </c>
      <c r="K3175" s="37">
        <v>69</v>
      </c>
      <c r="L3175" s="37">
        <v>69</v>
      </c>
      <c r="M3175" s="38"/>
      <c r="N3175" s="61" t="s">
        <v>28</v>
      </c>
      <c r="O3175" s="59"/>
    </row>
    <row r="3176" ht="36" customHeight="1" spans="1:15">
      <c r="A3176" s="52">
        <v>3105220020100</v>
      </c>
      <c r="B3176" s="37" t="s">
        <v>6269</v>
      </c>
      <c r="C3176" s="37" t="s">
        <v>6270</v>
      </c>
      <c r="D3176" s="37" t="s">
        <v>6269</v>
      </c>
      <c r="E3176" s="38"/>
      <c r="F3176" s="37"/>
      <c r="G3176" s="37" t="s">
        <v>26</v>
      </c>
      <c r="H3176" s="37">
        <v>252</v>
      </c>
      <c r="I3176" s="37">
        <v>230</v>
      </c>
      <c r="J3176" s="37">
        <v>210</v>
      </c>
      <c r="K3176" s="37">
        <v>200</v>
      </c>
      <c r="L3176" s="37">
        <v>170</v>
      </c>
      <c r="M3176" s="38"/>
      <c r="N3176" s="61" t="s">
        <v>28</v>
      </c>
      <c r="O3176" s="59"/>
    </row>
    <row r="3177" ht="36" customHeight="1" spans="1:15">
      <c r="A3177" s="52">
        <v>3105220020200</v>
      </c>
      <c r="B3177" s="37" t="s">
        <v>6271</v>
      </c>
      <c r="C3177" s="37" t="s">
        <v>6272</v>
      </c>
      <c r="D3177" s="37" t="s">
        <v>6271</v>
      </c>
      <c r="E3177" s="38"/>
      <c r="F3177" s="37"/>
      <c r="G3177" s="37" t="s">
        <v>26</v>
      </c>
      <c r="H3177" s="37">
        <v>252</v>
      </c>
      <c r="I3177" s="37">
        <v>230</v>
      </c>
      <c r="J3177" s="37">
        <v>210</v>
      </c>
      <c r="K3177" s="37">
        <v>200</v>
      </c>
      <c r="L3177" s="37">
        <v>170</v>
      </c>
      <c r="M3177" s="38"/>
      <c r="N3177" s="61" t="s">
        <v>28</v>
      </c>
      <c r="O3177" s="59"/>
    </row>
    <row r="3178" ht="36" customHeight="1" spans="1:15">
      <c r="A3178" s="52">
        <v>3105220030000</v>
      </c>
      <c r="B3178" s="37" t="s">
        <v>16812</v>
      </c>
      <c r="C3178" s="37">
        <v>310522003</v>
      </c>
      <c r="D3178" s="37" t="s">
        <v>6274</v>
      </c>
      <c r="E3178" s="38" t="s">
        <v>6275</v>
      </c>
      <c r="F3178" s="37" t="s">
        <v>6276</v>
      </c>
      <c r="G3178" s="37" t="s">
        <v>26</v>
      </c>
      <c r="H3178" s="37">
        <v>315.6</v>
      </c>
      <c r="I3178" s="37">
        <v>288</v>
      </c>
      <c r="J3178" s="37">
        <v>263</v>
      </c>
      <c r="K3178" s="37">
        <v>250</v>
      </c>
      <c r="L3178" s="37">
        <v>212.5</v>
      </c>
      <c r="M3178" s="38"/>
      <c r="N3178" s="61" t="s">
        <v>28</v>
      </c>
      <c r="O3178" s="59"/>
    </row>
    <row r="3179" ht="36" customHeight="1" spans="1:15">
      <c r="A3179" s="52">
        <v>3105220030100</v>
      </c>
      <c r="B3179" s="37" t="s">
        <v>6277</v>
      </c>
      <c r="C3179" s="37" t="s">
        <v>6278</v>
      </c>
      <c r="D3179" s="37" t="s">
        <v>6277</v>
      </c>
      <c r="E3179" s="38"/>
      <c r="F3179" s="37"/>
      <c r="G3179" s="37" t="s">
        <v>26</v>
      </c>
      <c r="H3179" s="37">
        <v>315.6</v>
      </c>
      <c r="I3179" s="37">
        <v>288</v>
      </c>
      <c r="J3179" s="37">
        <v>263</v>
      </c>
      <c r="K3179" s="37">
        <v>250</v>
      </c>
      <c r="L3179" s="37">
        <v>212.5</v>
      </c>
      <c r="M3179" s="38"/>
      <c r="N3179" s="61" t="s">
        <v>28</v>
      </c>
      <c r="O3179" s="59"/>
    </row>
    <row r="3180" ht="36" customHeight="1" spans="1:15">
      <c r="A3180" s="52">
        <v>3105220030200</v>
      </c>
      <c r="B3180" s="37" t="s">
        <v>6279</v>
      </c>
      <c r="C3180" s="37" t="s">
        <v>6280</v>
      </c>
      <c r="D3180" s="37" t="s">
        <v>6279</v>
      </c>
      <c r="E3180" s="38"/>
      <c r="F3180" s="37"/>
      <c r="G3180" s="37" t="s">
        <v>26</v>
      </c>
      <c r="H3180" s="37">
        <v>315.6</v>
      </c>
      <c r="I3180" s="37">
        <v>288</v>
      </c>
      <c r="J3180" s="37">
        <v>263</v>
      </c>
      <c r="K3180" s="37">
        <v>250</v>
      </c>
      <c r="L3180" s="37">
        <v>212.5</v>
      </c>
      <c r="M3180" s="38"/>
      <c r="N3180" s="61" t="s">
        <v>28</v>
      </c>
      <c r="O3180" s="59"/>
    </row>
    <row r="3181" ht="48" customHeight="1" spans="1:15">
      <c r="A3181" s="52">
        <v>3105220040000</v>
      </c>
      <c r="B3181" s="37" t="s">
        <v>16813</v>
      </c>
      <c r="C3181" s="37">
        <v>310522004</v>
      </c>
      <c r="D3181" s="37" t="s">
        <v>6282</v>
      </c>
      <c r="E3181" s="38" t="s">
        <v>6283</v>
      </c>
      <c r="F3181" s="37" t="s">
        <v>6284</v>
      </c>
      <c r="G3181" s="37" t="s">
        <v>26</v>
      </c>
      <c r="H3181" s="37">
        <v>315.6</v>
      </c>
      <c r="I3181" s="37">
        <v>288</v>
      </c>
      <c r="J3181" s="37">
        <v>263</v>
      </c>
      <c r="K3181" s="37">
        <v>250</v>
      </c>
      <c r="L3181" s="37">
        <v>212.5</v>
      </c>
      <c r="M3181" s="38" t="s">
        <v>6285</v>
      </c>
      <c r="N3181" s="61" t="s">
        <v>28</v>
      </c>
      <c r="O3181" s="59"/>
    </row>
    <row r="3182" ht="36" customHeight="1" spans="1:15">
      <c r="A3182" s="52">
        <v>3105220040001</v>
      </c>
      <c r="B3182" s="37" t="s">
        <v>6286</v>
      </c>
      <c r="C3182" s="37" t="s">
        <v>6287</v>
      </c>
      <c r="D3182" s="37" t="s">
        <v>6286</v>
      </c>
      <c r="E3182" s="38"/>
      <c r="F3182" s="37"/>
      <c r="G3182" s="37" t="s">
        <v>26</v>
      </c>
      <c r="H3182" s="37">
        <v>100</v>
      </c>
      <c r="I3182" s="37">
        <v>100</v>
      </c>
      <c r="J3182" s="37">
        <v>100</v>
      </c>
      <c r="K3182" s="37">
        <v>100</v>
      </c>
      <c r="L3182" s="37">
        <v>100</v>
      </c>
      <c r="M3182" s="38"/>
      <c r="N3182" s="61" t="s">
        <v>28</v>
      </c>
      <c r="O3182" s="59"/>
    </row>
    <row r="3183" ht="36" customHeight="1" spans="1:15">
      <c r="A3183" s="52">
        <v>3105220040002</v>
      </c>
      <c r="B3183" s="37" t="s">
        <v>6288</v>
      </c>
      <c r="C3183" s="37" t="s">
        <v>6289</v>
      </c>
      <c r="D3183" s="37" t="s">
        <v>6288</v>
      </c>
      <c r="E3183" s="38"/>
      <c r="F3183" s="37"/>
      <c r="G3183" s="37" t="s">
        <v>26</v>
      </c>
      <c r="H3183" s="37">
        <v>100</v>
      </c>
      <c r="I3183" s="37">
        <v>100</v>
      </c>
      <c r="J3183" s="37">
        <v>100</v>
      </c>
      <c r="K3183" s="37">
        <v>100</v>
      </c>
      <c r="L3183" s="37">
        <v>100</v>
      </c>
      <c r="M3183" s="38"/>
      <c r="N3183" s="61" t="s">
        <v>28</v>
      </c>
      <c r="O3183" s="59"/>
    </row>
    <row r="3184" ht="36" customHeight="1" spans="1:15">
      <c r="A3184" s="52">
        <v>3105220040003</v>
      </c>
      <c r="B3184" s="37" t="s">
        <v>6290</v>
      </c>
      <c r="C3184" s="37" t="s">
        <v>6291</v>
      </c>
      <c r="D3184" s="37" t="s">
        <v>6290</v>
      </c>
      <c r="E3184" s="38"/>
      <c r="F3184" s="37"/>
      <c r="G3184" s="37" t="s">
        <v>26</v>
      </c>
      <c r="H3184" s="37">
        <v>100</v>
      </c>
      <c r="I3184" s="37">
        <v>100</v>
      </c>
      <c r="J3184" s="37">
        <v>100</v>
      </c>
      <c r="K3184" s="37">
        <v>100</v>
      </c>
      <c r="L3184" s="37">
        <v>100</v>
      </c>
      <c r="M3184" s="38"/>
      <c r="N3184" s="61" t="s">
        <v>28</v>
      </c>
      <c r="O3184" s="59"/>
    </row>
    <row r="3185" ht="36" customHeight="1" spans="1:15">
      <c r="A3185" s="52">
        <v>3105220040100</v>
      </c>
      <c r="B3185" s="37" t="s">
        <v>6292</v>
      </c>
      <c r="C3185" s="37" t="s">
        <v>6293</v>
      </c>
      <c r="D3185" s="37" t="s">
        <v>6292</v>
      </c>
      <c r="E3185" s="38"/>
      <c r="F3185" s="37"/>
      <c r="G3185" s="37" t="s">
        <v>26</v>
      </c>
      <c r="H3185" s="37">
        <v>315.6</v>
      </c>
      <c r="I3185" s="37">
        <v>288</v>
      </c>
      <c r="J3185" s="37">
        <v>263</v>
      </c>
      <c r="K3185" s="37">
        <v>250</v>
      </c>
      <c r="L3185" s="37">
        <v>212.5</v>
      </c>
      <c r="M3185" s="38"/>
      <c r="N3185" s="61" t="s">
        <v>28</v>
      </c>
      <c r="O3185" s="59"/>
    </row>
    <row r="3186" ht="36" customHeight="1" spans="1:15">
      <c r="A3186" s="52">
        <v>3105220040200</v>
      </c>
      <c r="B3186" s="37" t="s">
        <v>6294</v>
      </c>
      <c r="C3186" s="37" t="s">
        <v>6295</v>
      </c>
      <c r="D3186" s="37" t="s">
        <v>6294</v>
      </c>
      <c r="E3186" s="38"/>
      <c r="F3186" s="37"/>
      <c r="G3186" s="37" t="s">
        <v>26</v>
      </c>
      <c r="H3186" s="37">
        <v>315.6</v>
      </c>
      <c r="I3186" s="37">
        <v>288</v>
      </c>
      <c r="J3186" s="37">
        <v>263</v>
      </c>
      <c r="K3186" s="37">
        <v>250</v>
      </c>
      <c r="L3186" s="37">
        <v>212.5</v>
      </c>
      <c r="M3186" s="38"/>
      <c r="N3186" s="61" t="s">
        <v>28</v>
      </c>
      <c r="O3186" s="59"/>
    </row>
    <row r="3187" ht="36" customHeight="1" spans="1:15">
      <c r="A3187" s="52">
        <v>3105220040300</v>
      </c>
      <c r="B3187" s="37" t="s">
        <v>6296</v>
      </c>
      <c r="C3187" s="37" t="s">
        <v>6297</v>
      </c>
      <c r="D3187" s="37" t="s">
        <v>6296</v>
      </c>
      <c r="E3187" s="38"/>
      <c r="F3187" s="37"/>
      <c r="G3187" s="37" t="s">
        <v>26</v>
      </c>
      <c r="H3187" s="37">
        <v>315.6</v>
      </c>
      <c r="I3187" s="37">
        <v>288</v>
      </c>
      <c r="J3187" s="37">
        <v>263</v>
      </c>
      <c r="K3187" s="37">
        <v>250</v>
      </c>
      <c r="L3187" s="37">
        <v>212.5</v>
      </c>
      <c r="M3187" s="38"/>
      <c r="N3187" s="61" t="s">
        <v>28</v>
      </c>
      <c r="O3187" s="59"/>
    </row>
    <row r="3188" ht="24" customHeight="1" spans="1:15">
      <c r="A3188" s="52">
        <v>3105220050000</v>
      </c>
      <c r="B3188" s="37" t="s">
        <v>16814</v>
      </c>
      <c r="C3188" s="37">
        <v>310522005</v>
      </c>
      <c r="D3188" s="37" t="s">
        <v>6299</v>
      </c>
      <c r="E3188" s="38" t="s">
        <v>6300</v>
      </c>
      <c r="F3188" s="37" t="s">
        <v>6243</v>
      </c>
      <c r="G3188" s="37" t="s">
        <v>26</v>
      </c>
      <c r="H3188" s="37">
        <v>264</v>
      </c>
      <c r="I3188" s="37">
        <v>230</v>
      </c>
      <c r="J3188" s="37">
        <v>220</v>
      </c>
      <c r="K3188" s="37">
        <v>210</v>
      </c>
      <c r="L3188" s="37">
        <v>178.5</v>
      </c>
      <c r="M3188" s="38"/>
      <c r="N3188" s="61" t="s">
        <v>28</v>
      </c>
      <c r="O3188" s="59"/>
    </row>
    <row r="3189" ht="36" customHeight="1" spans="1:15">
      <c r="A3189" s="52">
        <v>3105220050100</v>
      </c>
      <c r="B3189" s="37" t="s">
        <v>6301</v>
      </c>
      <c r="C3189" s="37" t="s">
        <v>6302</v>
      </c>
      <c r="D3189" s="37" t="s">
        <v>6303</v>
      </c>
      <c r="E3189" s="38"/>
      <c r="F3189" s="37"/>
      <c r="G3189" s="37" t="s">
        <v>26</v>
      </c>
      <c r="H3189" s="37">
        <v>264</v>
      </c>
      <c r="I3189" s="37">
        <v>230</v>
      </c>
      <c r="J3189" s="37">
        <v>220</v>
      </c>
      <c r="K3189" s="37">
        <v>210</v>
      </c>
      <c r="L3189" s="37">
        <v>178.5</v>
      </c>
      <c r="M3189" s="38"/>
      <c r="N3189" s="61" t="s">
        <v>28</v>
      </c>
      <c r="O3189" s="59"/>
    </row>
    <row r="3190" ht="36" customHeight="1" spans="1:15">
      <c r="A3190" s="52">
        <v>3105220050100</v>
      </c>
      <c r="B3190" s="37" t="s">
        <v>6301</v>
      </c>
      <c r="C3190" s="37" t="s">
        <v>6304</v>
      </c>
      <c r="D3190" s="37" t="s">
        <v>6305</v>
      </c>
      <c r="E3190" s="38"/>
      <c r="F3190" s="37"/>
      <c r="G3190" s="37" t="s">
        <v>26</v>
      </c>
      <c r="H3190" s="37">
        <v>264</v>
      </c>
      <c r="I3190" s="37">
        <v>230</v>
      </c>
      <c r="J3190" s="37">
        <v>220</v>
      </c>
      <c r="K3190" s="37">
        <v>210</v>
      </c>
      <c r="L3190" s="37">
        <v>178.5</v>
      </c>
      <c r="M3190" s="38"/>
      <c r="N3190" s="61" t="s">
        <v>28</v>
      </c>
      <c r="O3190" s="59"/>
    </row>
    <row r="3191" ht="36" customHeight="1" spans="1:15">
      <c r="A3191" s="52">
        <v>3105220050100</v>
      </c>
      <c r="B3191" s="37" t="s">
        <v>6301</v>
      </c>
      <c r="C3191" s="37" t="s">
        <v>6306</v>
      </c>
      <c r="D3191" s="37" t="s">
        <v>6307</v>
      </c>
      <c r="E3191" s="38"/>
      <c r="F3191" s="37"/>
      <c r="G3191" s="37" t="s">
        <v>26</v>
      </c>
      <c r="H3191" s="37">
        <v>264</v>
      </c>
      <c r="I3191" s="37">
        <v>230</v>
      </c>
      <c r="J3191" s="37">
        <v>220</v>
      </c>
      <c r="K3191" s="37">
        <v>210</v>
      </c>
      <c r="L3191" s="37">
        <v>178.5</v>
      </c>
      <c r="M3191" s="38"/>
      <c r="N3191" s="61" t="s">
        <v>28</v>
      </c>
      <c r="O3191" s="59"/>
    </row>
    <row r="3192" ht="36" customHeight="1" spans="1:15">
      <c r="A3192" s="52">
        <v>3105220050200</v>
      </c>
      <c r="B3192" s="37" t="s">
        <v>6308</v>
      </c>
      <c r="C3192" s="37" t="s">
        <v>6309</v>
      </c>
      <c r="D3192" s="37" t="s">
        <v>6310</v>
      </c>
      <c r="E3192" s="38"/>
      <c r="F3192" s="37"/>
      <c r="G3192" s="37" t="s">
        <v>26</v>
      </c>
      <c r="H3192" s="37">
        <v>264</v>
      </c>
      <c r="I3192" s="37">
        <v>230</v>
      </c>
      <c r="J3192" s="37">
        <v>220</v>
      </c>
      <c r="K3192" s="37">
        <v>210</v>
      </c>
      <c r="L3192" s="37">
        <v>178.5</v>
      </c>
      <c r="M3192" s="38"/>
      <c r="N3192" s="61" t="s">
        <v>28</v>
      </c>
      <c r="O3192" s="59"/>
    </row>
    <row r="3193" ht="36" customHeight="1" spans="1:15">
      <c r="A3193" s="52">
        <v>3105220050200</v>
      </c>
      <c r="B3193" s="37" t="s">
        <v>6308</v>
      </c>
      <c r="C3193" s="37" t="s">
        <v>6311</v>
      </c>
      <c r="D3193" s="37" t="s">
        <v>6312</v>
      </c>
      <c r="E3193" s="38"/>
      <c r="F3193" s="37"/>
      <c r="G3193" s="37" t="s">
        <v>26</v>
      </c>
      <c r="H3193" s="37">
        <v>264</v>
      </c>
      <c r="I3193" s="37">
        <v>230</v>
      </c>
      <c r="J3193" s="37">
        <v>220</v>
      </c>
      <c r="K3193" s="37">
        <v>210</v>
      </c>
      <c r="L3193" s="37">
        <v>178.5</v>
      </c>
      <c r="M3193" s="38"/>
      <c r="N3193" s="61" t="s">
        <v>28</v>
      </c>
      <c r="O3193" s="59"/>
    </row>
    <row r="3194" ht="48" customHeight="1" spans="1:15">
      <c r="A3194" s="52">
        <v>3105220060000</v>
      </c>
      <c r="B3194" s="37" t="s">
        <v>16815</v>
      </c>
      <c r="C3194" s="37">
        <v>310522006</v>
      </c>
      <c r="D3194" s="37" t="s">
        <v>6314</v>
      </c>
      <c r="E3194" s="38" t="s">
        <v>6315</v>
      </c>
      <c r="F3194" s="37" t="s">
        <v>6316</v>
      </c>
      <c r="G3194" s="37" t="s">
        <v>26</v>
      </c>
      <c r="H3194" s="37">
        <v>276</v>
      </c>
      <c r="I3194" s="37">
        <v>240</v>
      </c>
      <c r="J3194" s="37">
        <v>230</v>
      </c>
      <c r="K3194" s="37">
        <v>220</v>
      </c>
      <c r="L3194" s="37">
        <v>187</v>
      </c>
      <c r="M3194" s="38"/>
      <c r="N3194" s="61" t="s">
        <v>28</v>
      </c>
      <c r="O3194" s="59"/>
    </row>
    <row r="3195" ht="36" customHeight="1" spans="1:15">
      <c r="A3195" s="52">
        <v>3105220060100</v>
      </c>
      <c r="B3195" s="37" t="s">
        <v>6317</v>
      </c>
      <c r="C3195" s="37" t="s">
        <v>6318</v>
      </c>
      <c r="D3195" s="37" t="s">
        <v>6317</v>
      </c>
      <c r="E3195" s="38"/>
      <c r="F3195" s="37"/>
      <c r="G3195" s="37" t="s">
        <v>26</v>
      </c>
      <c r="H3195" s="37">
        <v>276</v>
      </c>
      <c r="I3195" s="37">
        <v>240</v>
      </c>
      <c r="J3195" s="37">
        <v>230</v>
      </c>
      <c r="K3195" s="37">
        <v>220</v>
      </c>
      <c r="L3195" s="37">
        <v>187</v>
      </c>
      <c r="M3195" s="38"/>
      <c r="N3195" s="61" t="s">
        <v>28</v>
      </c>
      <c r="O3195" s="59"/>
    </row>
    <row r="3196" ht="36" customHeight="1" spans="1:15">
      <c r="A3196" s="52">
        <v>3105220060200</v>
      </c>
      <c r="B3196" s="37" t="s">
        <v>6319</v>
      </c>
      <c r="C3196" s="37" t="s">
        <v>6320</v>
      </c>
      <c r="D3196" s="37" t="s">
        <v>6319</v>
      </c>
      <c r="E3196" s="38"/>
      <c r="F3196" s="37"/>
      <c r="G3196" s="37" t="s">
        <v>26</v>
      </c>
      <c r="H3196" s="37">
        <v>276</v>
      </c>
      <c r="I3196" s="37">
        <v>240</v>
      </c>
      <c r="J3196" s="37">
        <v>230</v>
      </c>
      <c r="K3196" s="37">
        <v>220</v>
      </c>
      <c r="L3196" s="37">
        <v>187</v>
      </c>
      <c r="M3196" s="38"/>
      <c r="N3196" s="61" t="s">
        <v>28</v>
      </c>
      <c r="O3196" s="59"/>
    </row>
    <row r="3197" ht="48" customHeight="1" spans="1:15">
      <c r="A3197" s="52">
        <v>3105220070000</v>
      </c>
      <c r="B3197" s="37" t="s">
        <v>16816</v>
      </c>
      <c r="C3197" s="37">
        <v>310522007</v>
      </c>
      <c r="D3197" s="37" t="s">
        <v>6322</v>
      </c>
      <c r="E3197" s="38" t="s">
        <v>6323</v>
      </c>
      <c r="F3197" s="37" t="s">
        <v>6324</v>
      </c>
      <c r="G3197" s="37" t="s">
        <v>26</v>
      </c>
      <c r="H3197" s="37">
        <v>315.6</v>
      </c>
      <c r="I3197" s="37">
        <v>288</v>
      </c>
      <c r="J3197" s="37">
        <v>263</v>
      </c>
      <c r="K3197" s="37">
        <v>250</v>
      </c>
      <c r="L3197" s="37">
        <v>212.5</v>
      </c>
      <c r="M3197" s="38" t="s">
        <v>6325</v>
      </c>
      <c r="N3197" s="61" t="s">
        <v>28</v>
      </c>
      <c r="O3197" s="59"/>
    </row>
    <row r="3198" ht="36" customHeight="1" spans="1:15">
      <c r="A3198" s="52">
        <v>3105220070001</v>
      </c>
      <c r="B3198" s="37" t="s">
        <v>6326</v>
      </c>
      <c r="C3198" s="37" t="s">
        <v>6327</v>
      </c>
      <c r="D3198" s="37" t="s">
        <v>6326</v>
      </c>
      <c r="E3198" s="38"/>
      <c r="F3198" s="37"/>
      <c r="G3198" s="37" t="s">
        <v>26</v>
      </c>
      <c r="H3198" s="37">
        <v>12</v>
      </c>
      <c r="I3198" s="37">
        <v>12</v>
      </c>
      <c r="J3198" s="37">
        <v>12</v>
      </c>
      <c r="K3198" s="37">
        <v>12</v>
      </c>
      <c r="L3198" s="37">
        <v>12</v>
      </c>
      <c r="M3198" s="38"/>
      <c r="N3198" s="61" t="s">
        <v>28</v>
      </c>
      <c r="O3198" s="59"/>
    </row>
    <row r="3199" ht="36" customHeight="1" spans="1:15">
      <c r="A3199" s="52">
        <v>3105220070002</v>
      </c>
      <c r="B3199" s="37" t="s">
        <v>6328</v>
      </c>
      <c r="C3199" s="37" t="s">
        <v>6329</v>
      </c>
      <c r="D3199" s="37" t="s">
        <v>6330</v>
      </c>
      <c r="E3199" s="38"/>
      <c r="F3199" s="37"/>
      <c r="G3199" s="37" t="s">
        <v>26</v>
      </c>
      <c r="H3199" s="37">
        <v>12</v>
      </c>
      <c r="I3199" s="37">
        <v>12</v>
      </c>
      <c r="J3199" s="37">
        <v>12</v>
      </c>
      <c r="K3199" s="37">
        <v>12</v>
      </c>
      <c r="L3199" s="37">
        <v>12</v>
      </c>
      <c r="M3199" s="38"/>
      <c r="N3199" s="61" t="s">
        <v>28</v>
      </c>
      <c r="O3199" s="59"/>
    </row>
    <row r="3200" ht="36" customHeight="1" spans="1:15">
      <c r="A3200" s="52">
        <v>3105220070002</v>
      </c>
      <c r="B3200" s="37" t="s">
        <v>6328</v>
      </c>
      <c r="C3200" s="37" t="s">
        <v>6331</v>
      </c>
      <c r="D3200" s="37" t="s">
        <v>6332</v>
      </c>
      <c r="E3200" s="38"/>
      <c r="F3200" s="37"/>
      <c r="G3200" s="37" t="s">
        <v>26</v>
      </c>
      <c r="H3200" s="37">
        <v>12</v>
      </c>
      <c r="I3200" s="37">
        <v>12</v>
      </c>
      <c r="J3200" s="37">
        <v>12</v>
      </c>
      <c r="K3200" s="37">
        <v>12</v>
      </c>
      <c r="L3200" s="37">
        <v>12</v>
      </c>
      <c r="M3200" s="38"/>
      <c r="N3200" s="61" t="s">
        <v>28</v>
      </c>
      <c r="O3200" s="59"/>
    </row>
    <row r="3201" ht="36" customHeight="1" spans="1:15">
      <c r="A3201" s="52">
        <v>3105220070003</v>
      </c>
      <c r="B3201" s="37" t="s">
        <v>6333</v>
      </c>
      <c r="C3201" s="37" t="s">
        <v>6334</v>
      </c>
      <c r="D3201" s="37" t="s">
        <v>6333</v>
      </c>
      <c r="E3201" s="38"/>
      <c r="F3201" s="37"/>
      <c r="G3201" s="37" t="s">
        <v>26</v>
      </c>
      <c r="H3201" s="37">
        <v>12</v>
      </c>
      <c r="I3201" s="37">
        <v>12</v>
      </c>
      <c r="J3201" s="37">
        <v>12</v>
      </c>
      <c r="K3201" s="37">
        <v>12</v>
      </c>
      <c r="L3201" s="37">
        <v>12</v>
      </c>
      <c r="M3201" s="38"/>
      <c r="N3201" s="61" t="s">
        <v>28</v>
      </c>
      <c r="O3201" s="59"/>
    </row>
    <row r="3202" ht="36" customHeight="1" spans="1:15">
      <c r="A3202" s="52">
        <v>3105220070100</v>
      </c>
      <c r="B3202" s="37" t="s">
        <v>6335</v>
      </c>
      <c r="C3202" s="37" t="s">
        <v>6336</v>
      </c>
      <c r="D3202" s="37" t="s">
        <v>6337</v>
      </c>
      <c r="E3202" s="38"/>
      <c r="F3202" s="37"/>
      <c r="G3202" s="37" t="s">
        <v>26</v>
      </c>
      <c r="H3202" s="37">
        <v>315.6</v>
      </c>
      <c r="I3202" s="37">
        <v>288</v>
      </c>
      <c r="J3202" s="37">
        <v>263</v>
      </c>
      <c r="K3202" s="37">
        <v>250</v>
      </c>
      <c r="L3202" s="37">
        <v>212.5</v>
      </c>
      <c r="M3202" s="38"/>
      <c r="N3202" s="61" t="s">
        <v>28</v>
      </c>
      <c r="O3202" s="59"/>
    </row>
    <row r="3203" ht="36" customHeight="1" spans="1:15">
      <c r="A3203" s="52">
        <v>3105220070200</v>
      </c>
      <c r="B3203" s="37" t="s">
        <v>6338</v>
      </c>
      <c r="C3203" s="37" t="s">
        <v>6339</v>
      </c>
      <c r="D3203" s="37" t="s">
        <v>6338</v>
      </c>
      <c r="E3203" s="38"/>
      <c r="F3203" s="37"/>
      <c r="G3203" s="37" t="s">
        <v>26</v>
      </c>
      <c r="H3203" s="37">
        <v>315.6</v>
      </c>
      <c r="I3203" s="37">
        <v>288</v>
      </c>
      <c r="J3203" s="37">
        <v>263</v>
      </c>
      <c r="K3203" s="37">
        <v>250</v>
      </c>
      <c r="L3203" s="37">
        <v>212.5</v>
      </c>
      <c r="M3203" s="38"/>
      <c r="N3203" s="61" t="s">
        <v>28</v>
      </c>
      <c r="O3203" s="59"/>
    </row>
    <row r="3204" ht="36" customHeight="1" spans="1:15">
      <c r="A3204" s="52">
        <v>3105220080000</v>
      </c>
      <c r="B3204" s="37" t="s">
        <v>16817</v>
      </c>
      <c r="C3204" s="37">
        <v>310522008</v>
      </c>
      <c r="D3204" s="37" t="s">
        <v>6341</v>
      </c>
      <c r="E3204" s="38" t="s">
        <v>6342</v>
      </c>
      <c r="F3204" s="37" t="s">
        <v>6343</v>
      </c>
      <c r="G3204" s="37" t="s">
        <v>26</v>
      </c>
      <c r="H3204" s="37"/>
      <c r="I3204" s="37"/>
      <c r="J3204" s="37"/>
      <c r="K3204" s="37"/>
      <c r="L3204" s="37"/>
      <c r="M3204" s="38" t="s">
        <v>6344</v>
      </c>
      <c r="N3204" s="61" t="s">
        <v>28</v>
      </c>
      <c r="O3204" s="59"/>
    </row>
    <row r="3205" ht="36" customHeight="1" spans="1:15">
      <c r="A3205" s="52">
        <v>3105220080001</v>
      </c>
      <c r="B3205" s="37" t="s">
        <v>6345</v>
      </c>
      <c r="C3205" s="37" t="s">
        <v>6346</v>
      </c>
      <c r="D3205" s="37" t="s">
        <v>6345</v>
      </c>
      <c r="E3205" s="38"/>
      <c r="F3205" s="37"/>
      <c r="G3205" s="37" t="s">
        <v>26</v>
      </c>
      <c r="H3205" s="37"/>
      <c r="I3205" s="37"/>
      <c r="J3205" s="37"/>
      <c r="K3205" s="37"/>
      <c r="L3205" s="37"/>
      <c r="M3205" s="38"/>
      <c r="N3205" s="61" t="s">
        <v>28</v>
      </c>
      <c r="O3205" s="59"/>
    </row>
    <row r="3206" ht="36" customHeight="1" spans="1:15">
      <c r="A3206" s="52">
        <v>3105220080002</v>
      </c>
      <c r="B3206" s="37" t="s">
        <v>6347</v>
      </c>
      <c r="C3206" s="37" t="s">
        <v>6348</v>
      </c>
      <c r="D3206" s="37" t="s">
        <v>6349</v>
      </c>
      <c r="E3206" s="38"/>
      <c r="F3206" s="37"/>
      <c r="G3206" s="37" t="s">
        <v>26</v>
      </c>
      <c r="H3206" s="37"/>
      <c r="I3206" s="37"/>
      <c r="J3206" s="37"/>
      <c r="K3206" s="37"/>
      <c r="L3206" s="37"/>
      <c r="M3206" s="38"/>
      <c r="N3206" s="61" t="s">
        <v>28</v>
      </c>
      <c r="O3206" s="59"/>
    </row>
    <row r="3207" ht="36" customHeight="1" spans="1:15">
      <c r="A3207" s="52">
        <v>3105220080002</v>
      </c>
      <c r="B3207" s="37" t="s">
        <v>6347</v>
      </c>
      <c r="C3207" s="37" t="s">
        <v>6350</v>
      </c>
      <c r="D3207" s="37" t="s">
        <v>6351</v>
      </c>
      <c r="E3207" s="38"/>
      <c r="F3207" s="37"/>
      <c r="G3207" s="37" t="s">
        <v>26</v>
      </c>
      <c r="H3207" s="37"/>
      <c r="I3207" s="37"/>
      <c r="J3207" s="37"/>
      <c r="K3207" s="37"/>
      <c r="L3207" s="37"/>
      <c r="M3207" s="38"/>
      <c r="N3207" s="61" t="s">
        <v>28</v>
      </c>
      <c r="O3207" s="59"/>
    </row>
    <row r="3208" ht="36" customHeight="1" spans="1:15">
      <c r="A3208" s="52">
        <v>3105220080003</v>
      </c>
      <c r="B3208" s="37" t="s">
        <v>6352</v>
      </c>
      <c r="C3208" s="37" t="s">
        <v>6353</v>
      </c>
      <c r="D3208" s="37" t="s">
        <v>6352</v>
      </c>
      <c r="E3208" s="38"/>
      <c r="F3208" s="37"/>
      <c r="G3208" s="37" t="s">
        <v>26</v>
      </c>
      <c r="H3208" s="37"/>
      <c r="I3208" s="37"/>
      <c r="J3208" s="37"/>
      <c r="K3208" s="37"/>
      <c r="L3208" s="37"/>
      <c r="M3208" s="38"/>
      <c r="N3208" s="61" t="s">
        <v>28</v>
      </c>
      <c r="O3208" s="59"/>
    </row>
    <row r="3209" ht="36" customHeight="1" spans="1:15">
      <c r="A3209" s="52">
        <v>3105220080100</v>
      </c>
      <c r="B3209" s="37" t="s">
        <v>6354</v>
      </c>
      <c r="C3209" s="37" t="s">
        <v>6355</v>
      </c>
      <c r="D3209" s="37" t="s">
        <v>6354</v>
      </c>
      <c r="E3209" s="38"/>
      <c r="F3209" s="37"/>
      <c r="G3209" s="37" t="s">
        <v>26</v>
      </c>
      <c r="H3209" s="37"/>
      <c r="I3209" s="37"/>
      <c r="J3209" s="37"/>
      <c r="K3209" s="37"/>
      <c r="L3209" s="37"/>
      <c r="M3209" s="38"/>
      <c r="N3209" s="61" t="s">
        <v>28</v>
      </c>
      <c r="O3209" s="59"/>
    </row>
    <row r="3210" ht="36" customHeight="1" spans="1:15">
      <c r="A3210" s="52">
        <v>3105220080200</v>
      </c>
      <c r="B3210" s="37" t="s">
        <v>6356</v>
      </c>
      <c r="C3210" s="37" t="s">
        <v>6357</v>
      </c>
      <c r="D3210" s="37" t="s">
        <v>6356</v>
      </c>
      <c r="E3210" s="38"/>
      <c r="F3210" s="37"/>
      <c r="G3210" s="37" t="s">
        <v>26</v>
      </c>
      <c r="H3210" s="37"/>
      <c r="I3210" s="37"/>
      <c r="J3210" s="37"/>
      <c r="K3210" s="37"/>
      <c r="L3210" s="37"/>
      <c r="M3210" s="38"/>
      <c r="N3210" s="61" t="s">
        <v>28</v>
      </c>
      <c r="O3210" s="59"/>
    </row>
    <row r="3211" ht="96" customHeight="1" spans="1:15">
      <c r="A3211" s="52">
        <v>3105220090000</v>
      </c>
      <c r="B3211" s="37" t="s">
        <v>16818</v>
      </c>
      <c r="C3211" s="37">
        <v>310522009</v>
      </c>
      <c r="D3211" s="37" t="s">
        <v>6359</v>
      </c>
      <c r="E3211" s="38" t="s">
        <v>6360</v>
      </c>
      <c r="F3211" s="37" t="s">
        <v>6361</v>
      </c>
      <c r="G3211" s="37" t="s">
        <v>26</v>
      </c>
      <c r="H3211" s="37">
        <v>378</v>
      </c>
      <c r="I3211" s="37">
        <v>330</v>
      </c>
      <c r="J3211" s="37">
        <v>315</v>
      </c>
      <c r="K3211" s="37">
        <v>300</v>
      </c>
      <c r="L3211" s="37">
        <v>255</v>
      </c>
      <c r="M3211" s="38" t="s">
        <v>6362</v>
      </c>
      <c r="N3211" s="61" t="s">
        <v>28</v>
      </c>
      <c r="O3211" s="59"/>
    </row>
    <row r="3212" ht="24" customHeight="1" spans="1:15">
      <c r="A3212" s="52">
        <v>3105220090001</v>
      </c>
      <c r="B3212" s="37" t="s">
        <v>6363</v>
      </c>
      <c r="C3212" s="37" t="s">
        <v>6364</v>
      </c>
      <c r="D3212" s="37" t="s">
        <v>6363</v>
      </c>
      <c r="E3212" s="38"/>
      <c r="F3212" s="37"/>
      <c r="G3212" s="37" t="s">
        <v>26</v>
      </c>
      <c r="H3212" s="37">
        <v>4.5</v>
      </c>
      <c r="I3212" s="37">
        <v>4.5</v>
      </c>
      <c r="J3212" s="37">
        <v>4.5</v>
      </c>
      <c r="K3212" s="37">
        <v>4.5</v>
      </c>
      <c r="L3212" s="37">
        <v>4.5</v>
      </c>
      <c r="M3212" s="38"/>
      <c r="N3212" s="61" t="s">
        <v>28</v>
      </c>
      <c r="O3212" s="59"/>
    </row>
    <row r="3213" ht="36" customHeight="1" spans="1:15">
      <c r="A3213" s="52">
        <v>3105220090002</v>
      </c>
      <c r="B3213" s="37" t="s">
        <v>6365</v>
      </c>
      <c r="C3213" s="37" t="s">
        <v>6366</v>
      </c>
      <c r="D3213" s="37" t="s">
        <v>6367</v>
      </c>
      <c r="E3213" s="38"/>
      <c r="F3213" s="37"/>
      <c r="G3213" s="37" t="s">
        <v>26</v>
      </c>
      <c r="H3213" s="37">
        <v>4.5</v>
      </c>
      <c r="I3213" s="37">
        <v>4.5</v>
      </c>
      <c r="J3213" s="37">
        <v>4.5</v>
      </c>
      <c r="K3213" s="37">
        <v>4.5</v>
      </c>
      <c r="L3213" s="37">
        <v>4.5</v>
      </c>
      <c r="M3213" s="38"/>
      <c r="N3213" s="61" t="s">
        <v>28</v>
      </c>
      <c r="O3213" s="59"/>
    </row>
    <row r="3214" ht="36" customHeight="1" spans="1:15">
      <c r="A3214" s="52">
        <v>3105220090002</v>
      </c>
      <c r="B3214" s="37" t="s">
        <v>6365</v>
      </c>
      <c r="C3214" s="37" t="s">
        <v>6368</v>
      </c>
      <c r="D3214" s="37" t="s">
        <v>6369</v>
      </c>
      <c r="E3214" s="38"/>
      <c r="F3214" s="37"/>
      <c r="G3214" s="37" t="s">
        <v>26</v>
      </c>
      <c r="H3214" s="37">
        <v>4.5</v>
      </c>
      <c r="I3214" s="37">
        <v>4.5</v>
      </c>
      <c r="J3214" s="37">
        <v>4.5</v>
      </c>
      <c r="K3214" s="37">
        <v>4.5</v>
      </c>
      <c r="L3214" s="37">
        <v>4.5</v>
      </c>
      <c r="M3214" s="38"/>
      <c r="N3214" s="61" t="s">
        <v>28</v>
      </c>
      <c r="O3214" s="59"/>
    </row>
    <row r="3215" ht="36" customHeight="1" spans="1:15">
      <c r="A3215" s="52">
        <v>3105220090003</v>
      </c>
      <c r="B3215" s="37" t="s">
        <v>6370</v>
      </c>
      <c r="C3215" s="37" t="s">
        <v>6371</v>
      </c>
      <c r="D3215" s="37" t="s">
        <v>6370</v>
      </c>
      <c r="E3215" s="38"/>
      <c r="F3215" s="37"/>
      <c r="G3215" s="37" t="s">
        <v>26</v>
      </c>
      <c r="H3215" s="37">
        <v>4.5</v>
      </c>
      <c r="I3215" s="37">
        <v>4.5</v>
      </c>
      <c r="J3215" s="37">
        <v>4.5</v>
      </c>
      <c r="K3215" s="37">
        <v>4.5</v>
      </c>
      <c r="L3215" s="37">
        <v>4.5</v>
      </c>
      <c r="M3215" s="38"/>
      <c r="N3215" s="61" t="s">
        <v>28</v>
      </c>
      <c r="O3215" s="59"/>
    </row>
    <row r="3216" ht="24" customHeight="1" spans="1:15">
      <c r="A3216" s="52">
        <v>3105220090100</v>
      </c>
      <c r="B3216" s="37" t="s">
        <v>6372</v>
      </c>
      <c r="C3216" s="37" t="s">
        <v>6373</v>
      </c>
      <c r="D3216" s="37" t="s">
        <v>6372</v>
      </c>
      <c r="E3216" s="38"/>
      <c r="F3216" s="37"/>
      <c r="G3216" s="37" t="s">
        <v>26</v>
      </c>
      <c r="H3216" s="37">
        <v>378</v>
      </c>
      <c r="I3216" s="37">
        <v>330</v>
      </c>
      <c r="J3216" s="37">
        <v>315</v>
      </c>
      <c r="K3216" s="37">
        <v>300</v>
      </c>
      <c r="L3216" s="37">
        <v>255</v>
      </c>
      <c r="M3216" s="38"/>
      <c r="N3216" s="61" t="s">
        <v>28</v>
      </c>
      <c r="O3216" s="59"/>
    </row>
    <row r="3217" ht="36" customHeight="1" spans="1:15">
      <c r="A3217" s="52">
        <v>3105220090200</v>
      </c>
      <c r="B3217" s="37" t="s">
        <v>6374</v>
      </c>
      <c r="C3217" s="37" t="s">
        <v>6375</v>
      </c>
      <c r="D3217" s="37" t="s">
        <v>6376</v>
      </c>
      <c r="E3217" s="38"/>
      <c r="F3217" s="37"/>
      <c r="G3217" s="37" t="s">
        <v>26</v>
      </c>
      <c r="H3217" s="37">
        <v>378</v>
      </c>
      <c r="I3217" s="37">
        <v>330</v>
      </c>
      <c r="J3217" s="37">
        <v>315</v>
      </c>
      <c r="K3217" s="37">
        <v>300</v>
      </c>
      <c r="L3217" s="37">
        <v>255</v>
      </c>
      <c r="M3217" s="38"/>
      <c r="N3217" s="61" t="s">
        <v>28</v>
      </c>
      <c r="O3217" s="59"/>
    </row>
    <row r="3218" ht="36" customHeight="1" spans="1:15">
      <c r="A3218" s="52">
        <v>3105220090200</v>
      </c>
      <c r="B3218" s="37" t="s">
        <v>6374</v>
      </c>
      <c r="C3218" s="37" t="s">
        <v>6377</v>
      </c>
      <c r="D3218" s="37" t="s">
        <v>6378</v>
      </c>
      <c r="E3218" s="38"/>
      <c r="F3218" s="37"/>
      <c r="G3218" s="37" t="s">
        <v>26</v>
      </c>
      <c r="H3218" s="37">
        <v>378</v>
      </c>
      <c r="I3218" s="37">
        <v>330</v>
      </c>
      <c r="J3218" s="37">
        <v>315</v>
      </c>
      <c r="K3218" s="37">
        <v>300</v>
      </c>
      <c r="L3218" s="37">
        <v>255</v>
      </c>
      <c r="M3218" s="38"/>
      <c r="N3218" s="61" t="s">
        <v>28</v>
      </c>
      <c r="O3218" s="59"/>
    </row>
    <row r="3219" ht="36" customHeight="1" spans="1:15">
      <c r="A3219" s="52">
        <v>3105220100000</v>
      </c>
      <c r="B3219" s="37" t="s">
        <v>16819</v>
      </c>
      <c r="C3219" s="37">
        <v>310522010</v>
      </c>
      <c r="D3219" s="37" t="s">
        <v>6380</v>
      </c>
      <c r="E3219" s="38" t="s">
        <v>6381</v>
      </c>
      <c r="F3219" s="37" t="s">
        <v>6382</v>
      </c>
      <c r="G3219" s="37" t="s">
        <v>26</v>
      </c>
      <c r="H3219" s="37">
        <v>378</v>
      </c>
      <c r="I3219" s="37">
        <v>330</v>
      </c>
      <c r="J3219" s="37">
        <v>315</v>
      </c>
      <c r="K3219" s="37">
        <v>300</v>
      </c>
      <c r="L3219" s="37">
        <v>255</v>
      </c>
      <c r="M3219" s="38" t="s">
        <v>6383</v>
      </c>
      <c r="N3219" s="61" t="s">
        <v>28</v>
      </c>
      <c r="O3219" s="59"/>
    </row>
    <row r="3220" ht="36" customHeight="1" spans="1:15">
      <c r="A3220" s="52">
        <v>3105220100001</v>
      </c>
      <c r="B3220" s="37" t="s">
        <v>6384</v>
      </c>
      <c r="C3220" s="37" t="s">
        <v>6385</v>
      </c>
      <c r="D3220" s="37" t="s">
        <v>6386</v>
      </c>
      <c r="E3220" s="38"/>
      <c r="F3220" s="37"/>
      <c r="G3220" s="37" t="s">
        <v>26</v>
      </c>
      <c r="H3220" s="37">
        <v>9</v>
      </c>
      <c r="I3220" s="37">
        <v>9</v>
      </c>
      <c r="J3220" s="37">
        <v>9</v>
      </c>
      <c r="K3220" s="37">
        <v>9</v>
      </c>
      <c r="L3220" s="37">
        <v>9</v>
      </c>
      <c r="M3220" s="38"/>
      <c r="N3220" s="61" t="s">
        <v>28</v>
      </c>
      <c r="O3220" s="59"/>
    </row>
    <row r="3221" ht="36" customHeight="1" spans="1:15">
      <c r="A3221" s="52">
        <v>3105220100001</v>
      </c>
      <c r="B3221" s="37" t="s">
        <v>6384</v>
      </c>
      <c r="C3221" s="37" t="s">
        <v>6387</v>
      </c>
      <c r="D3221" s="37" t="s">
        <v>6388</v>
      </c>
      <c r="E3221" s="38"/>
      <c r="F3221" s="37"/>
      <c r="G3221" s="37" t="s">
        <v>26</v>
      </c>
      <c r="H3221" s="37">
        <v>9</v>
      </c>
      <c r="I3221" s="37">
        <v>9</v>
      </c>
      <c r="J3221" s="37">
        <v>9</v>
      </c>
      <c r="K3221" s="37">
        <v>9</v>
      </c>
      <c r="L3221" s="37">
        <v>9</v>
      </c>
      <c r="M3221" s="38"/>
      <c r="N3221" s="61" t="s">
        <v>28</v>
      </c>
      <c r="O3221" s="59"/>
    </row>
    <row r="3222" ht="36" customHeight="1" spans="1:15">
      <c r="A3222" s="52">
        <v>3105220100002</v>
      </c>
      <c r="B3222" s="37" t="s">
        <v>6389</v>
      </c>
      <c r="C3222" s="37" t="s">
        <v>6390</v>
      </c>
      <c r="D3222" s="37" t="s">
        <v>6389</v>
      </c>
      <c r="E3222" s="38"/>
      <c r="F3222" s="37"/>
      <c r="G3222" s="37" t="s">
        <v>26</v>
      </c>
      <c r="H3222" s="37">
        <v>9</v>
      </c>
      <c r="I3222" s="37">
        <v>9</v>
      </c>
      <c r="J3222" s="37">
        <v>9</v>
      </c>
      <c r="K3222" s="37">
        <v>9</v>
      </c>
      <c r="L3222" s="37">
        <v>9</v>
      </c>
      <c r="M3222" s="38"/>
      <c r="N3222" s="61" t="s">
        <v>28</v>
      </c>
      <c r="O3222" s="59"/>
    </row>
    <row r="3223" ht="36" customHeight="1" spans="1:15">
      <c r="A3223" s="52">
        <v>3105220100100</v>
      </c>
      <c r="B3223" s="37" t="s">
        <v>6391</v>
      </c>
      <c r="C3223" s="37" t="s">
        <v>6392</v>
      </c>
      <c r="D3223" s="37" t="s">
        <v>6393</v>
      </c>
      <c r="E3223" s="38"/>
      <c r="F3223" s="37"/>
      <c r="G3223" s="37" t="s">
        <v>26</v>
      </c>
      <c r="H3223" s="37">
        <v>378</v>
      </c>
      <c r="I3223" s="37">
        <v>330</v>
      </c>
      <c r="J3223" s="37">
        <v>315</v>
      </c>
      <c r="K3223" s="37">
        <v>300</v>
      </c>
      <c r="L3223" s="37">
        <v>255</v>
      </c>
      <c r="M3223" s="38"/>
      <c r="N3223" s="61" t="s">
        <v>28</v>
      </c>
      <c r="O3223" s="59"/>
    </row>
    <row r="3224" ht="36" customHeight="1" spans="1:15">
      <c r="A3224" s="52">
        <v>3105220100100</v>
      </c>
      <c r="B3224" s="37" t="s">
        <v>6391</v>
      </c>
      <c r="C3224" s="37" t="s">
        <v>6394</v>
      </c>
      <c r="D3224" s="37" t="s">
        <v>6395</v>
      </c>
      <c r="E3224" s="38"/>
      <c r="F3224" s="37"/>
      <c r="G3224" s="37" t="s">
        <v>26</v>
      </c>
      <c r="H3224" s="37">
        <v>378</v>
      </c>
      <c r="I3224" s="37">
        <v>330</v>
      </c>
      <c r="J3224" s="37">
        <v>315</v>
      </c>
      <c r="K3224" s="37">
        <v>300</v>
      </c>
      <c r="L3224" s="37">
        <v>255</v>
      </c>
      <c r="M3224" s="38"/>
      <c r="N3224" s="61" t="s">
        <v>28</v>
      </c>
      <c r="O3224" s="59"/>
    </row>
    <row r="3225" ht="60" customHeight="1" spans="1:15">
      <c r="A3225" s="52">
        <v>3105220100200</v>
      </c>
      <c r="B3225" s="37" t="s">
        <v>6396</v>
      </c>
      <c r="C3225" s="37" t="s">
        <v>6397</v>
      </c>
      <c r="D3225" s="37" t="s">
        <v>6398</v>
      </c>
      <c r="E3225" s="38"/>
      <c r="F3225" s="37"/>
      <c r="G3225" s="37" t="s">
        <v>26</v>
      </c>
      <c r="H3225" s="37">
        <v>378</v>
      </c>
      <c r="I3225" s="37">
        <v>330</v>
      </c>
      <c r="J3225" s="37">
        <v>315</v>
      </c>
      <c r="K3225" s="37">
        <v>300</v>
      </c>
      <c r="L3225" s="37">
        <v>255</v>
      </c>
      <c r="M3225" s="38"/>
      <c r="N3225" s="61" t="s">
        <v>28</v>
      </c>
      <c r="O3225" s="59"/>
    </row>
    <row r="3226" ht="60" customHeight="1" spans="1:15">
      <c r="A3226" s="52">
        <v>3105220100200</v>
      </c>
      <c r="B3226" s="37" t="s">
        <v>6396</v>
      </c>
      <c r="C3226" s="37" t="s">
        <v>6399</v>
      </c>
      <c r="D3226" s="37" t="s">
        <v>6400</v>
      </c>
      <c r="E3226" s="38"/>
      <c r="F3226" s="37"/>
      <c r="G3226" s="37" t="s">
        <v>26</v>
      </c>
      <c r="H3226" s="37">
        <v>378</v>
      </c>
      <c r="I3226" s="37">
        <v>330</v>
      </c>
      <c r="J3226" s="37">
        <v>315</v>
      </c>
      <c r="K3226" s="37">
        <v>300</v>
      </c>
      <c r="L3226" s="37">
        <v>255</v>
      </c>
      <c r="M3226" s="38"/>
      <c r="N3226" s="61" t="s">
        <v>28</v>
      </c>
      <c r="O3226" s="59"/>
    </row>
    <row r="3227" ht="60" customHeight="1" spans="1:15">
      <c r="A3227" s="52">
        <v>3105220100200</v>
      </c>
      <c r="B3227" s="37" t="s">
        <v>6396</v>
      </c>
      <c r="C3227" s="37" t="s">
        <v>6401</v>
      </c>
      <c r="D3227" s="37" t="s">
        <v>6402</v>
      </c>
      <c r="E3227" s="38"/>
      <c r="F3227" s="37"/>
      <c r="G3227" s="37" t="s">
        <v>26</v>
      </c>
      <c r="H3227" s="37">
        <v>378</v>
      </c>
      <c r="I3227" s="37">
        <v>330</v>
      </c>
      <c r="J3227" s="37">
        <v>315</v>
      </c>
      <c r="K3227" s="37">
        <v>300</v>
      </c>
      <c r="L3227" s="37">
        <v>255</v>
      </c>
      <c r="M3227" s="38"/>
      <c r="N3227" s="61" t="s">
        <v>28</v>
      </c>
      <c r="O3227" s="59"/>
    </row>
    <row r="3228" ht="48" customHeight="1" spans="1:15">
      <c r="A3228" s="52">
        <v>3105220110000</v>
      </c>
      <c r="B3228" s="37" t="s">
        <v>16820</v>
      </c>
      <c r="C3228" s="37">
        <v>310522011</v>
      </c>
      <c r="D3228" s="37" t="s">
        <v>6404</v>
      </c>
      <c r="E3228" s="38" t="s">
        <v>6405</v>
      </c>
      <c r="F3228" s="37" t="s">
        <v>6406</v>
      </c>
      <c r="G3228" s="37" t="s">
        <v>26</v>
      </c>
      <c r="H3228" s="37">
        <v>630</v>
      </c>
      <c r="I3228" s="37">
        <v>575</v>
      </c>
      <c r="J3228" s="37">
        <v>525</v>
      </c>
      <c r="K3228" s="37">
        <v>500</v>
      </c>
      <c r="L3228" s="37">
        <v>425</v>
      </c>
      <c r="M3228" s="38" t="s">
        <v>6407</v>
      </c>
      <c r="N3228" s="61" t="s">
        <v>28</v>
      </c>
      <c r="O3228" s="59"/>
    </row>
    <row r="3229" ht="36" customHeight="1" spans="1:15">
      <c r="A3229" s="52">
        <v>3105220110001</v>
      </c>
      <c r="B3229" s="37" t="s">
        <v>6408</v>
      </c>
      <c r="C3229" s="42" t="s">
        <v>6409</v>
      </c>
      <c r="D3229" s="37" t="s">
        <v>6410</v>
      </c>
      <c r="E3229" s="38"/>
      <c r="F3229" s="37"/>
      <c r="G3229" s="37" t="s">
        <v>26</v>
      </c>
      <c r="H3229" s="37">
        <v>150</v>
      </c>
      <c r="I3229" s="37">
        <v>150</v>
      </c>
      <c r="J3229" s="37">
        <v>150</v>
      </c>
      <c r="K3229" s="37">
        <v>150</v>
      </c>
      <c r="L3229" s="37">
        <v>150</v>
      </c>
      <c r="M3229" s="38"/>
      <c r="N3229" s="61" t="s">
        <v>28</v>
      </c>
      <c r="O3229" s="59"/>
    </row>
    <row r="3230" ht="36" customHeight="1" spans="1:15">
      <c r="A3230" s="52">
        <v>3105220110001</v>
      </c>
      <c r="B3230" s="37" t="s">
        <v>6408</v>
      </c>
      <c r="C3230" s="42" t="s">
        <v>6411</v>
      </c>
      <c r="D3230" s="37" t="s">
        <v>6412</v>
      </c>
      <c r="E3230" s="38"/>
      <c r="F3230" s="37"/>
      <c r="G3230" s="37" t="s">
        <v>26</v>
      </c>
      <c r="H3230" s="37">
        <v>150</v>
      </c>
      <c r="I3230" s="37">
        <v>150</v>
      </c>
      <c r="J3230" s="37">
        <v>150</v>
      </c>
      <c r="K3230" s="37">
        <v>150</v>
      </c>
      <c r="L3230" s="37">
        <v>150</v>
      </c>
      <c r="M3230" s="38"/>
      <c r="N3230" s="61" t="s">
        <v>28</v>
      </c>
      <c r="O3230" s="59"/>
    </row>
    <row r="3231" ht="48" customHeight="1" spans="1:15">
      <c r="A3231" s="52">
        <v>3105220110002</v>
      </c>
      <c r="B3231" s="37" t="s">
        <v>6413</v>
      </c>
      <c r="C3231" s="37" t="s">
        <v>6414</v>
      </c>
      <c r="D3231" s="37" t="s">
        <v>6415</v>
      </c>
      <c r="E3231" s="38"/>
      <c r="F3231" s="37"/>
      <c r="G3231" s="37" t="s">
        <v>26</v>
      </c>
      <c r="H3231" s="37">
        <v>150</v>
      </c>
      <c r="I3231" s="37">
        <v>150</v>
      </c>
      <c r="J3231" s="37">
        <v>150</v>
      </c>
      <c r="K3231" s="37">
        <v>150</v>
      </c>
      <c r="L3231" s="37">
        <v>150</v>
      </c>
      <c r="M3231" s="38"/>
      <c r="N3231" s="61" t="s">
        <v>28</v>
      </c>
      <c r="O3231" s="59"/>
    </row>
    <row r="3232" ht="48" customHeight="1" spans="1:15">
      <c r="A3232" s="52">
        <v>3105220110002</v>
      </c>
      <c r="B3232" s="37" t="s">
        <v>6413</v>
      </c>
      <c r="C3232" s="37" t="s">
        <v>6416</v>
      </c>
      <c r="D3232" s="37" t="s">
        <v>6417</v>
      </c>
      <c r="E3232" s="38"/>
      <c r="F3232" s="37"/>
      <c r="G3232" s="37" t="s">
        <v>26</v>
      </c>
      <c r="H3232" s="37">
        <v>150</v>
      </c>
      <c r="I3232" s="37">
        <v>150</v>
      </c>
      <c r="J3232" s="37">
        <v>150</v>
      </c>
      <c r="K3232" s="37">
        <v>150</v>
      </c>
      <c r="L3232" s="37">
        <v>150</v>
      </c>
      <c r="M3232" s="38"/>
      <c r="N3232" s="61" t="s">
        <v>28</v>
      </c>
      <c r="O3232" s="59"/>
    </row>
    <row r="3233" ht="36" customHeight="1" spans="1:15">
      <c r="A3233" s="52">
        <v>3105220110100</v>
      </c>
      <c r="B3233" s="37" t="s">
        <v>6418</v>
      </c>
      <c r="C3233" s="37" t="s">
        <v>6419</v>
      </c>
      <c r="D3233" s="37" t="s">
        <v>6418</v>
      </c>
      <c r="E3233" s="38"/>
      <c r="F3233" s="37"/>
      <c r="G3233" s="37" t="s">
        <v>26</v>
      </c>
      <c r="H3233" s="37">
        <v>630</v>
      </c>
      <c r="I3233" s="37">
        <v>575</v>
      </c>
      <c r="J3233" s="37">
        <v>525</v>
      </c>
      <c r="K3233" s="37">
        <v>500</v>
      </c>
      <c r="L3233" s="37">
        <v>425</v>
      </c>
      <c r="M3233" s="38"/>
      <c r="N3233" s="61" t="s">
        <v>28</v>
      </c>
      <c r="O3233" s="59"/>
    </row>
    <row r="3234" ht="36" customHeight="1" spans="1:15">
      <c r="A3234" s="52">
        <v>3105220110200</v>
      </c>
      <c r="B3234" s="37" t="s">
        <v>6420</v>
      </c>
      <c r="C3234" s="37" t="s">
        <v>6421</v>
      </c>
      <c r="D3234" s="37" t="s">
        <v>6420</v>
      </c>
      <c r="E3234" s="38"/>
      <c r="F3234" s="37"/>
      <c r="G3234" s="37" t="s">
        <v>26</v>
      </c>
      <c r="H3234" s="37">
        <v>630</v>
      </c>
      <c r="I3234" s="37">
        <v>575</v>
      </c>
      <c r="J3234" s="37">
        <v>525</v>
      </c>
      <c r="K3234" s="37">
        <v>500</v>
      </c>
      <c r="L3234" s="37">
        <v>425</v>
      </c>
      <c r="M3234" s="38"/>
      <c r="N3234" s="61" t="s">
        <v>28</v>
      </c>
      <c r="O3234" s="59"/>
    </row>
    <row r="3235" ht="48" customHeight="1" spans="1:15">
      <c r="A3235" s="52">
        <v>3105220120000</v>
      </c>
      <c r="B3235" s="37" t="s">
        <v>16821</v>
      </c>
      <c r="C3235" s="37">
        <v>310522012</v>
      </c>
      <c r="D3235" s="37" t="s">
        <v>6423</v>
      </c>
      <c r="E3235" s="38" t="s">
        <v>6424</v>
      </c>
      <c r="F3235" s="37" t="s">
        <v>6406</v>
      </c>
      <c r="G3235" s="37" t="s">
        <v>26</v>
      </c>
      <c r="H3235" s="37">
        <v>630</v>
      </c>
      <c r="I3235" s="37">
        <v>575</v>
      </c>
      <c r="J3235" s="37">
        <v>525</v>
      </c>
      <c r="K3235" s="37">
        <v>500</v>
      </c>
      <c r="L3235" s="37">
        <v>425</v>
      </c>
      <c r="M3235" s="38" t="s">
        <v>6425</v>
      </c>
      <c r="N3235" s="61" t="s">
        <v>28</v>
      </c>
      <c r="O3235" s="59"/>
    </row>
    <row r="3236" ht="48" customHeight="1" spans="1:15">
      <c r="A3236" s="52">
        <v>3105220120001</v>
      </c>
      <c r="B3236" s="37" t="s">
        <v>6426</v>
      </c>
      <c r="C3236" s="37" t="s">
        <v>6427</v>
      </c>
      <c r="D3236" s="37" t="s">
        <v>6426</v>
      </c>
      <c r="E3236" s="38"/>
      <c r="F3236" s="37"/>
      <c r="G3236" s="37" t="s">
        <v>26</v>
      </c>
      <c r="H3236" s="37">
        <v>150</v>
      </c>
      <c r="I3236" s="37">
        <v>150</v>
      </c>
      <c r="J3236" s="37">
        <v>150</v>
      </c>
      <c r="K3236" s="37">
        <v>150</v>
      </c>
      <c r="L3236" s="37">
        <v>150</v>
      </c>
      <c r="M3236" s="38"/>
      <c r="N3236" s="61" t="s">
        <v>28</v>
      </c>
      <c r="O3236" s="59"/>
    </row>
    <row r="3237" ht="48" customHeight="1" spans="1:15">
      <c r="A3237" s="52">
        <v>3105220120002</v>
      </c>
      <c r="B3237" s="37" t="s">
        <v>6428</v>
      </c>
      <c r="C3237" s="37" t="s">
        <v>6429</v>
      </c>
      <c r="D3237" s="37" t="s">
        <v>6430</v>
      </c>
      <c r="E3237" s="38"/>
      <c r="F3237" s="37"/>
      <c r="G3237" s="37" t="s">
        <v>26</v>
      </c>
      <c r="H3237" s="37">
        <v>150</v>
      </c>
      <c r="I3237" s="37">
        <v>150</v>
      </c>
      <c r="J3237" s="37">
        <v>150</v>
      </c>
      <c r="K3237" s="37">
        <v>150</v>
      </c>
      <c r="L3237" s="37">
        <v>150</v>
      </c>
      <c r="M3237" s="38"/>
      <c r="N3237" s="61" t="s">
        <v>28</v>
      </c>
      <c r="O3237" s="59"/>
    </row>
    <row r="3238" ht="48" customHeight="1" spans="1:15">
      <c r="A3238" s="52">
        <v>3105220120002</v>
      </c>
      <c r="B3238" s="37" t="s">
        <v>6428</v>
      </c>
      <c r="C3238" s="37" t="s">
        <v>6431</v>
      </c>
      <c r="D3238" s="37" t="s">
        <v>6432</v>
      </c>
      <c r="E3238" s="38"/>
      <c r="F3238" s="37"/>
      <c r="G3238" s="37" t="s">
        <v>26</v>
      </c>
      <c r="H3238" s="37">
        <v>150</v>
      </c>
      <c r="I3238" s="37">
        <v>150</v>
      </c>
      <c r="J3238" s="37">
        <v>150</v>
      </c>
      <c r="K3238" s="37">
        <v>150</v>
      </c>
      <c r="L3238" s="37">
        <v>150</v>
      </c>
      <c r="M3238" s="38"/>
      <c r="N3238" s="61" t="s">
        <v>28</v>
      </c>
      <c r="O3238" s="59"/>
    </row>
    <row r="3239" ht="36" customHeight="1" spans="1:15">
      <c r="A3239" s="52">
        <v>3105220120100</v>
      </c>
      <c r="B3239" s="37" t="s">
        <v>6433</v>
      </c>
      <c r="C3239" s="37" t="s">
        <v>6434</v>
      </c>
      <c r="D3239" s="37" t="s">
        <v>6433</v>
      </c>
      <c r="E3239" s="38"/>
      <c r="F3239" s="37"/>
      <c r="G3239" s="37" t="s">
        <v>26</v>
      </c>
      <c r="H3239" s="37">
        <v>630</v>
      </c>
      <c r="I3239" s="37">
        <v>575</v>
      </c>
      <c r="J3239" s="37">
        <v>525</v>
      </c>
      <c r="K3239" s="37">
        <v>500</v>
      </c>
      <c r="L3239" s="37">
        <v>425</v>
      </c>
      <c r="M3239" s="38"/>
      <c r="N3239" s="61" t="s">
        <v>28</v>
      </c>
      <c r="O3239" s="59"/>
    </row>
    <row r="3240" ht="24" customHeight="1" spans="1:15">
      <c r="A3240" s="52">
        <v>3105220130000</v>
      </c>
      <c r="B3240" s="37" t="s">
        <v>16822</v>
      </c>
      <c r="C3240" s="37">
        <v>310522013</v>
      </c>
      <c r="D3240" s="37" t="s">
        <v>6436</v>
      </c>
      <c r="E3240" s="38" t="s">
        <v>6437</v>
      </c>
      <c r="F3240" s="37" t="s">
        <v>6438</v>
      </c>
      <c r="G3240" s="37" t="s">
        <v>26</v>
      </c>
      <c r="H3240" s="37">
        <v>252</v>
      </c>
      <c r="I3240" s="37">
        <v>230</v>
      </c>
      <c r="J3240" s="37">
        <v>210</v>
      </c>
      <c r="K3240" s="37">
        <v>200</v>
      </c>
      <c r="L3240" s="37">
        <v>170</v>
      </c>
      <c r="M3240" s="38" t="s">
        <v>6439</v>
      </c>
      <c r="N3240" s="61" t="s">
        <v>28</v>
      </c>
      <c r="O3240" s="59"/>
    </row>
    <row r="3241" ht="24" customHeight="1" spans="1:15">
      <c r="A3241" s="52">
        <v>3105220130000</v>
      </c>
      <c r="B3241" s="37" t="s">
        <v>16822</v>
      </c>
      <c r="C3241" s="37" t="s">
        <v>6440</v>
      </c>
      <c r="D3241" s="37" t="s">
        <v>6441</v>
      </c>
      <c r="E3241" s="38"/>
      <c r="F3241" s="37"/>
      <c r="G3241" s="37" t="s">
        <v>26</v>
      </c>
      <c r="H3241" s="37">
        <v>50</v>
      </c>
      <c r="I3241" s="37">
        <v>50</v>
      </c>
      <c r="J3241" s="37">
        <v>50</v>
      </c>
      <c r="K3241" s="37">
        <v>50</v>
      </c>
      <c r="L3241" s="37">
        <v>50</v>
      </c>
      <c r="M3241" s="38"/>
      <c r="N3241" s="61" t="s">
        <v>28</v>
      </c>
      <c r="O3241" s="59"/>
    </row>
    <row r="3242" ht="24" customHeight="1" spans="1:15">
      <c r="A3242" s="52">
        <v>3105220130100</v>
      </c>
      <c r="B3242" s="37" t="s">
        <v>6442</v>
      </c>
      <c r="C3242" s="37" t="s">
        <v>6443</v>
      </c>
      <c r="D3242" s="37" t="s">
        <v>6442</v>
      </c>
      <c r="E3242" s="38"/>
      <c r="F3242" s="37"/>
      <c r="G3242" s="37" t="s">
        <v>26</v>
      </c>
      <c r="H3242" s="37">
        <v>252</v>
      </c>
      <c r="I3242" s="37">
        <v>230</v>
      </c>
      <c r="J3242" s="37">
        <v>210</v>
      </c>
      <c r="K3242" s="37">
        <v>200</v>
      </c>
      <c r="L3242" s="37">
        <v>170</v>
      </c>
      <c r="M3242" s="38"/>
      <c r="N3242" s="61" t="s">
        <v>28</v>
      </c>
      <c r="O3242" s="59"/>
    </row>
    <row r="3243" ht="36" customHeight="1" spans="1:15">
      <c r="A3243" s="52">
        <v>3105220130200</v>
      </c>
      <c r="B3243" s="37" t="s">
        <v>6444</v>
      </c>
      <c r="C3243" s="37" t="s">
        <v>6445</v>
      </c>
      <c r="D3243" s="37" t="s">
        <v>6446</v>
      </c>
      <c r="E3243" s="38"/>
      <c r="F3243" s="37"/>
      <c r="G3243" s="37" t="s">
        <v>26</v>
      </c>
      <c r="H3243" s="37">
        <v>252</v>
      </c>
      <c r="I3243" s="37">
        <v>230</v>
      </c>
      <c r="J3243" s="37">
        <v>210</v>
      </c>
      <c r="K3243" s="37">
        <v>200</v>
      </c>
      <c r="L3243" s="37">
        <v>170</v>
      </c>
      <c r="M3243" s="38"/>
      <c r="N3243" s="61" t="s">
        <v>28</v>
      </c>
      <c r="O3243" s="59"/>
    </row>
    <row r="3244" ht="36" customHeight="1" spans="1:15">
      <c r="A3244" s="52">
        <v>3105220130200</v>
      </c>
      <c r="B3244" s="37" t="s">
        <v>6444</v>
      </c>
      <c r="C3244" s="37" t="s">
        <v>6447</v>
      </c>
      <c r="D3244" s="37" t="s">
        <v>6448</v>
      </c>
      <c r="E3244" s="38"/>
      <c r="F3244" s="37"/>
      <c r="G3244" s="37" t="s">
        <v>26</v>
      </c>
      <c r="H3244" s="37">
        <v>252</v>
      </c>
      <c r="I3244" s="37">
        <v>230</v>
      </c>
      <c r="J3244" s="37">
        <v>210</v>
      </c>
      <c r="K3244" s="37">
        <v>200</v>
      </c>
      <c r="L3244" s="37">
        <v>170</v>
      </c>
      <c r="M3244" s="38"/>
      <c r="N3244" s="61" t="s">
        <v>28</v>
      </c>
      <c r="O3244" s="59"/>
    </row>
    <row r="3245" ht="24" customHeight="1" spans="1:15">
      <c r="A3245" s="52">
        <v>3105220140000</v>
      </c>
      <c r="B3245" s="37" t="s">
        <v>16823</v>
      </c>
      <c r="C3245" s="37">
        <v>310522014</v>
      </c>
      <c r="D3245" s="37" t="s">
        <v>6450</v>
      </c>
      <c r="E3245" s="38" t="s">
        <v>6451</v>
      </c>
      <c r="F3245" s="37" t="s">
        <v>6452</v>
      </c>
      <c r="G3245" s="37" t="s">
        <v>26</v>
      </c>
      <c r="H3245" s="37">
        <v>252</v>
      </c>
      <c r="I3245" s="37">
        <v>230</v>
      </c>
      <c r="J3245" s="37">
        <v>210</v>
      </c>
      <c r="K3245" s="37">
        <v>200</v>
      </c>
      <c r="L3245" s="37">
        <v>170</v>
      </c>
      <c r="M3245" s="38" t="s">
        <v>6453</v>
      </c>
      <c r="N3245" s="61" t="s">
        <v>28</v>
      </c>
      <c r="O3245" s="59"/>
    </row>
    <row r="3246" ht="24" customHeight="1" spans="1:15">
      <c r="A3246" s="52">
        <v>3105220140001</v>
      </c>
      <c r="B3246" s="37" t="s">
        <v>6454</v>
      </c>
      <c r="C3246" s="37" t="s">
        <v>6455</v>
      </c>
      <c r="D3246" s="37" t="s">
        <v>6454</v>
      </c>
      <c r="E3246" s="38"/>
      <c r="F3246" s="37"/>
      <c r="G3246" s="37" t="s">
        <v>26</v>
      </c>
      <c r="H3246" s="37">
        <v>50</v>
      </c>
      <c r="I3246" s="37">
        <v>50</v>
      </c>
      <c r="J3246" s="37">
        <v>50</v>
      </c>
      <c r="K3246" s="37">
        <v>50</v>
      </c>
      <c r="L3246" s="37">
        <v>50</v>
      </c>
      <c r="M3246" s="38"/>
      <c r="N3246" s="61" t="s">
        <v>28</v>
      </c>
      <c r="O3246" s="59"/>
    </row>
    <row r="3247" ht="24" customHeight="1" spans="1:15">
      <c r="A3247" s="52">
        <v>3105220140100</v>
      </c>
      <c r="B3247" s="37" t="s">
        <v>6456</v>
      </c>
      <c r="C3247" s="37" t="s">
        <v>6457</v>
      </c>
      <c r="D3247" s="37" t="s">
        <v>6456</v>
      </c>
      <c r="E3247" s="38"/>
      <c r="F3247" s="37"/>
      <c r="G3247" s="37" t="s">
        <v>26</v>
      </c>
      <c r="H3247" s="37">
        <v>252</v>
      </c>
      <c r="I3247" s="37">
        <v>230</v>
      </c>
      <c r="J3247" s="37">
        <v>210</v>
      </c>
      <c r="K3247" s="37">
        <v>200</v>
      </c>
      <c r="L3247" s="37">
        <v>170</v>
      </c>
      <c r="M3247" s="38"/>
      <c r="N3247" s="61" t="s">
        <v>28</v>
      </c>
      <c r="O3247" s="59"/>
    </row>
    <row r="3248" ht="24" customHeight="1" spans="1:15">
      <c r="A3248" s="52">
        <v>3105220140200</v>
      </c>
      <c r="B3248" s="37" t="s">
        <v>6458</v>
      </c>
      <c r="C3248" s="37" t="s">
        <v>6459</v>
      </c>
      <c r="D3248" s="37" t="s">
        <v>6458</v>
      </c>
      <c r="E3248" s="38"/>
      <c r="F3248" s="37"/>
      <c r="G3248" s="37" t="s">
        <v>26</v>
      </c>
      <c r="H3248" s="37">
        <v>252</v>
      </c>
      <c r="I3248" s="37">
        <v>230</v>
      </c>
      <c r="J3248" s="37">
        <v>210</v>
      </c>
      <c r="K3248" s="37">
        <v>200</v>
      </c>
      <c r="L3248" s="37">
        <v>170</v>
      </c>
      <c r="M3248" s="38"/>
      <c r="N3248" s="61" t="s">
        <v>28</v>
      </c>
      <c r="O3248" s="59"/>
    </row>
    <row r="3249" ht="24" customHeight="1" spans="1:15">
      <c r="A3249" s="52">
        <v>3105220150000</v>
      </c>
      <c r="B3249" s="37" t="s">
        <v>16824</v>
      </c>
      <c r="C3249" s="37">
        <v>310522015</v>
      </c>
      <c r="D3249" s="37" t="s">
        <v>6461</v>
      </c>
      <c r="E3249" s="38" t="s">
        <v>6462</v>
      </c>
      <c r="F3249" s="37" t="s">
        <v>6463</v>
      </c>
      <c r="G3249" s="37" t="s">
        <v>26</v>
      </c>
      <c r="H3249" s="37">
        <v>378</v>
      </c>
      <c r="I3249" s="37">
        <v>345</v>
      </c>
      <c r="J3249" s="37">
        <v>315</v>
      </c>
      <c r="K3249" s="37">
        <v>300</v>
      </c>
      <c r="L3249" s="37">
        <v>255</v>
      </c>
      <c r="M3249" s="38" t="s">
        <v>6464</v>
      </c>
      <c r="N3249" s="61" t="s">
        <v>28</v>
      </c>
      <c r="O3249" s="59"/>
    </row>
    <row r="3250" ht="36" customHeight="1" spans="1:15">
      <c r="A3250" s="52">
        <v>3105220150001</v>
      </c>
      <c r="B3250" s="37" t="s">
        <v>6465</v>
      </c>
      <c r="C3250" s="37" t="s">
        <v>6466</v>
      </c>
      <c r="D3250" s="37" t="s">
        <v>6465</v>
      </c>
      <c r="E3250" s="38"/>
      <c r="F3250" s="37"/>
      <c r="G3250" s="37" t="s">
        <v>26</v>
      </c>
      <c r="H3250" s="37">
        <v>50</v>
      </c>
      <c r="I3250" s="37">
        <v>50</v>
      </c>
      <c r="J3250" s="37">
        <v>50</v>
      </c>
      <c r="K3250" s="37">
        <v>50</v>
      </c>
      <c r="L3250" s="37">
        <v>50</v>
      </c>
      <c r="M3250" s="38"/>
      <c r="N3250" s="61" t="s">
        <v>28</v>
      </c>
      <c r="O3250" s="59"/>
    </row>
    <row r="3251" ht="36" customHeight="1" spans="1:15">
      <c r="A3251" s="52">
        <v>3105220150100</v>
      </c>
      <c r="B3251" s="37" t="s">
        <v>6467</v>
      </c>
      <c r="C3251" s="37" t="s">
        <v>6468</v>
      </c>
      <c r="D3251" s="37" t="s">
        <v>6467</v>
      </c>
      <c r="E3251" s="38"/>
      <c r="F3251" s="37"/>
      <c r="G3251" s="37" t="s">
        <v>26</v>
      </c>
      <c r="H3251" s="37">
        <v>378</v>
      </c>
      <c r="I3251" s="37">
        <v>345</v>
      </c>
      <c r="J3251" s="37">
        <v>315</v>
      </c>
      <c r="K3251" s="37">
        <v>300</v>
      </c>
      <c r="L3251" s="37">
        <v>255</v>
      </c>
      <c r="M3251" s="38"/>
      <c r="N3251" s="61" t="s">
        <v>28</v>
      </c>
      <c r="O3251" s="59"/>
    </row>
    <row r="3252" ht="48" customHeight="1" spans="1:15">
      <c r="A3252" s="52">
        <v>3105220150200</v>
      </c>
      <c r="B3252" s="37" t="s">
        <v>6469</v>
      </c>
      <c r="C3252" s="37" t="s">
        <v>6470</v>
      </c>
      <c r="D3252" s="37" t="s">
        <v>6469</v>
      </c>
      <c r="E3252" s="38"/>
      <c r="F3252" s="37"/>
      <c r="G3252" s="37" t="s">
        <v>26</v>
      </c>
      <c r="H3252" s="37">
        <v>378</v>
      </c>
      <c r="I3252" s="37">
        <v>345</v>
      </c>
      <c r="J3252" s="37">
        <v>315</v>
      </c>
      <c r="K3252" s="37">
        <v>300</v>
      </c>
      <c r="L3252" s="37">
        <v>255</v>
      </c>
      <c r="M3252" s="38"/>
      <c r="N3252" s="61" t="s">
        <v>28</v>
      </c>
      <c r="O3252" s="59"/>
    </row>
    <row r="3253" ht="36" customHeight="1" spans="1:15">
      <c r="A3253" s="52">
        <v>3105220160000</v>
      </c>
      <c r="B3253" s="37" t="s">
        <v>16825</v>
      </c>
      <c r="C3253" s="37">
        <v>310522016</v>
      </c>
      <c r="D3253" s="37" t="s">
        <v>6472</v>
      </c>
      <c r="E3253" s="38" t="s">
        <v>6473</v>
      </c>
      <c r="F3253" s="37" t="s">
        <v>6474</v>
      </c>
      <c r="G3253" s="37" t="s">
        <v>26</v>
      </c>
      <c r="H3253" s="37">
        <v>756</v>
      </c>
      <c r="I3253" s="37">
        <v>690</v>
      </c>
      <c r="J3253" s="37">
        <v>630</v>
      </c>
      <c r="K3253" s="37">
        <v>600</v>
      </c>
      <c r="L3253" s="37">
        <v>510</v>
      </c>
      <c r="M3253" s="38" t="s">
        <v>6475</v>
      </c>
      <c r="N3253" s="61" t="s">
        <v>28</v>
      </c>
      <c r="O3253" s="59"/>
    </row>
    <row r="3254" ht="36" customHeight="1" spans="1:15">
      <c r="A3254" s="52">
        <v>3105220160001</v>
      </c>
      <c r="B3254" s="37" t="s">
        <v>6476</v>
      </c>
      <c r="C3254" s="37" t="s">
        <v>6477</v>
      </c>
      <c r="D3254" s="37" t="s">
        <v>6476</v>
      </c>
      <c r="E3254" s="38"/>
      <c r="F3254" s="37"/>
      <c r="G3254" s="37" t="s">
        <v>26</v>
      </c>
      <c r="H3254" s="37">
        <v>100</v>
      </c>
      <c r="I3254" s="37">
        <v>100</v>
      </c>
      <c r="J3254" s="37">
        <v>100</v>
      </c>
      <c r="K3254" s="37">
        <v>100</v>
      </c>
      <c r="L3254" s="37">
        <v>100</v>
      </c>
      <c r="M3254" s="38"/>
      <c r="N3254" s="61" t="s">
        <v>28</v>
      </c>
      <c r="O3254" s="59"/>
    </row>
    <row r="3255" ht="36" customHeight="1" spans="1:15">
      <c r="A3255" s="52">
        <v>3105220160002</v>
      </c>
      <c r="B3255" s="37" t="s">
        <v>6478</v>
      </c>
      <c r="C3255" s="37" t="s">
        <v>6479</v>
      </c>
      <c r="D3255" s="37" t="s">
        <v>6478</v>
      </c>
      <c r="E3255" s="38"/>
      <c r="F3255" s="37"/>
      <c r="G3255" s="37" t="s">
        <v>26</v>
      </c>
      <c r="H3255" s="37">
        <v>120</v>
      </c>
      <c r="I3255" s="37">
        <v>120</v>
      </c>
      <c r="J3255" s="37">
        <v>120</v>
      </c>
      <c r="K3255" s="37">
        <v>120</v>
      </c>
      <c r="L3255" s="37">
        <v>120</v>
      </c>
      <c r="M3255" s="38"/>
      <c r="N3255" s="61" t="s">
        <v>28</v>
      </c>
      <c r="O3255" s="59"/>
    </row>
    <row r="3256" ht="36" customHeight="1" spans="1:15">
      <c r="A3256" s="52">
        <v>3105220160003</v>
      </c>
      <c r="B3256" s="37" t="s">
        <v>6480</v>
      </c>
      <c r="C3256" s="37" t="s">
        <v>6481</v>
      </c>
      <c r="D3256" s="37" t="s">
        <v>6480</v>
      </c>
      <c r="E3256" s="38"/>
      <c r="F3256" s="37"/>
      <c r="G3256" s="37" t="s">
        <v>26</v>
      </c>
      <c r="H3256" s="37">
        <v>130</v>
      </c>
      <c r="I3256" s="37">
        <v>130</v>
      </c>
      <c r="J3256" s="37">
        <v>130</v>
      </c>
      <c r="K3256" s="37">
        <v>130</v>
      </c>
      <c r="L3256" s="37">
        <v>130</v>
      </c>
      <c r="M3256" s="38"/>
      <c r="N3256" s="61" t="s">
        <v>28</v>
      </c>
      <c r="O3256" s="59"/>
    </row>
    <row r="3257" ht="36" customHeight="1" spans="1:15">
      <c r="A3257" s="52">
        <v>3105220160100</v>
      </c>
      <c r="B3257" s="37" t="s">
        <v>6482</v>
      </c>
      <c r="C3257" s="37" t="s">
        <v>6483</v>
      </c>
      <c r="D3257" s="37" t="s">
        <v>6482</v>
      </c>
      <c r="E3257" s="38"/>
      <c r="F3257" s="37"/>
      <c r="G3257" s="37" t="s">
        <v>26</v>
      </c>
      <c r="H3257" s="37">
        <v>756</v>
      </c>
      <c r="I3257" s="37">
        <v>690</v>
      </c>
      <c r="J3257" s="37">
        <v>630</v>
      </c>
      <c r="K3257" s="37">
        <v>600</v>
      </c>
      <c r="L3257" s="37">
        <v>510</v>
      </c>
      <c r="M3257" s="38"/>
      <c r="N3257" s="61" t="s">
        <v>28</v>
      </c>
      <c r="O3257" s="59"/>
    </row>
    <row r="3258" ht="36" customHeight="1" spans="1:15">
      <c r="A3258" s="52">
        <v>3105220160200</v>
      </c>
      <c r="B3258" s="37" t="s">
        <v>6484</v>
      </c>
      <c r="C3258" s="37" t="s">
        <v>6485</v>
      </c>
      <c r="D3258" s="37" t="s">
        <v>6484</v>
      </c>
      <c r="E3258" s="38"/>
      <c r="F3258" s="37"/>
      <c r="G3258" s="37" t="s">
        <v>26</v>
      </c>
      <c r="H3258" s="37">
        <v>756</v>
      </c>
      <c r="I3258" s="37">
        <v>690</v>
      </c>
      <c r="J3258" s="37">
        <v>630</v>
      </c>
      <c r="K3258" s="37">
        <v>600</v>
      </c>
      <c r="L3258" s="37">
        <v>510</v>
      </c>
      <c r="M3258" s="38"/>
      <c r="N3258" s="61" t="s">
        <v>28</v>
      </c>
      <c r="O3258" s="59"/>
    </row>
    <row r="3259" ht="60" customHeight="1" spans="1:15">
      <c r="A3259" s="52">
        <v>3105220170000</v>
      </c>
      <c r="B3259" s="37" t="s">
        <v>16826</v>
      </c>
      <c r="C3259" s="37">
        <v>310522017</v>
      </c>
      <c r="D3259" s="37" t="s">
        <v>6487</v>
      </c>
      <c r="E3259" s="38" t="s">
        <v>6488</v>
      </c>
      <c r="F3259" s="37" t="s">
        <v>6489</v>
      </c>
      <c r="G3259" s="37" t="s">
        <v>26</v>
      </c>
      <c r="H3259" s="37">
        <v>756</v>
      </c>
      <c r="I3259" s="37">
        <v>690</v>
      </c>
      <c r="J3259" s="37">
        <v>630</v>
      </c>
      <c r="K3259" s="37">
        <v>600</v>
      </c>
      <c r="L3259" s="37">
        <v>510</v>
      </c>
      <c r="M3259" s="38" t="s">
        <v>6490</v>
      </c>
      <c r="N3259" s="61" t="s">
        <v>28</v>
      </c>
      <c r="O3259" s="59"/>
    </row>
    <row r="3260" ht="36" customHeight="1" spans="1:15">
      <c r="A3260" s="52">
        <v>3105220170001</v>
      </c>
      <c r="B3260" s="37" t="s">
        <v>6491</v>
      </c>
      <c r="C3260" s="37" t="s">
        <v>6492</v>
      </c>
      <c r="D3260" s="37" t="s">
        <v>6491</v>
      </c>
      <c r="E3260" s="38"/>
      <c r="F3260" s="37"/>
      <c r="G3260" s="37" t="s">
        <v>26</v>
      </c>
      <c r="H3260" s="37"/>
      <c r="I3260" s="37"/>
      <c r="J3260" s="37"/>
      <c r="K3260" s="37"/>
      <c r="L3260" s="37"/>
      <c r="M3260" s="38"/>
      <c r="N3260" s="61" t="s">
        <v>28</v>
      </c>
      <c r="O3260" s="59"/>
    </row>
    <row r="3261" ht="36" customHeight="1" spans="1:15">
      <c r="A3261" s="52">
        <v>3105220170100</v>
      </c>
      <c r="B3261" s="37" t="s">
        <v>6493</v>
      </c>
      <c r="C3261" s="37" t="s">
        <v>6494</v>
      </c>
      <c r="D3261" s="37" t="s">
        <v>6493</v>
      </c>
      <c r="E3261" s="38"/>
      <c r="F3261" s="37"/>
      <c r="G3261" s="37" t="s">
        <v>26</v>
      </c>
      <c r="H3261" s="37">
        <v>756</v>
      </c>
      <c r="I3261" s="37">
        <v>690</v>
      </c>
      <c r="J3261" s="37">
        <v>630</v>
      </c>
      <c r="K3261" s="37">
        <v>600</v>
      </c>
      <c r="L3261" s="37">
        <v>510</v>
      </c>
      <c r="M3261" s="38"/>
      <c r="N3261" s="61" t="s">
        <v>28</v>
      </c>
      <c r="O3261" s="59"/>
    </row>
    <row r="3262" ht="24" customHeight="1" spans="1:15">
      <c r="A3262" s="52">
        <v>3105220180000</v>
      </c>
      <c r="B3262" s="37" t="s">
        <v>16827</v>
      </c>
      <c r="C3262" s="37">
        <v>310522018</v>
      </c>
      <c r="D3262" s="37" t="s">
        <v>6496</v>
      </c>
      <c r="E3262" s="38" t="s">
        <v>6497</v>
      </c>
      <c r="F3262" s="37"/>
      <c r="G3262" s="37" t="s">
        <v>26</v>
      </c>
      <c r="H3262" s="37">
        <v>315.6</v>
      </c>
      <c r="I3262" s="37">
        <v>288</v>
      </c>
      <c r="J3262" s="37">
        <v>263</v>
      </c>
      <c r="K3262" s="37">
        <v>250</v>
      </c>
      <c r="L3262" s="37">
        <v>212.5</v>
      </c>
      <c r="M3262" s="38" t="s">
        <v>6498</v>
      </c>
      <c r="N3262" s="61" t="s">
        <v>28</v>
      </c>
      <c r="O3262" s="59"/>
    </row>
    <row r="3263" ht="36" customHeight="1" spans="1:15">
      <c r="A3263" s="52">
        <v>3105220180001</v>
      </c>
      <c r="B3263" s="37" t="s">
        <v>6499</v>
      </c>
      <c r="C3263" s="37" t="s">
        <v>6500</v>
      </c>
      <c r="D3263" s="37" t="s">
        <v>6499</v>
      </c>
      <c r="E3263" s="38"/>
      <c r="F3263" s="37"/>
      <c r="G3263" s="37" t="s">
        <v>26</v>
      </c>
      <c r="H3263" s="37">
        <v>40</v>
      </c>
      <c r="I3263" s="37">
        <v>40</v>
      </c>
      <c r="J3263" s="37">
        <v>40</v>
      </c>
      <c r="K3263" s="37">
        <v>40</v>
      </c>
      <c r="L3263" s="37">
        <v>40</v>
      </c>
      <c r="M3263" s="38"/>
      <c r="N3263" s="61" t="s">
        <v>28</v>
      </c>
      <c r="O3263" s="59"/>
    </row>
    <row r="3264" ht="36" customHeight="1" spans="1:15">
      <c r="A3264" s="52">
        <v>3105220180100</v>
      </c>
      <c r="B3264" s="37" t="s">
        <v>6501</v>
      </c>
      <c r="C3264" s="37" t="s">
        <v>6502</v>
      </c>
      <c r="D3264" s="37" t="s">
        <v>6501</v>
      </c>
      <c r="E3264" s="38"/>
      <c r="F3264" s="37"/>
      <c r="G3264" s="37" t="s">
        <v>26</v>
      </c>
      <c r="H3264" s="37">
        <v>315.6</v>
      </c>
      <c r="I3264" s="37">
        <v>288</v>
      </c>
      <c r="J3264" s="37">
        <v>263</v>
      </c>
      <c r="K3264" s="37">
        <v>250</v>
      </c>
      <c r="L3264" s="37">
        <v>212.5</v>
      </c>
      <c r="M3264" s="38"/>
      <c r="N3264" s="61" t="s">
        <v>28</v>
      </c>
      <c r="O3264" s="59"/>
    </row>
    <row r="3265" ht="28" customHeight="1" spans="1:15">
      <c r="A3265" s="52">
        <v>3105220190000</v>
      </c>
      <c r="B3265" s="37" t="s">
        <v>16828</v>
      </c>
      <c r="C3265" s="37">
        <v>310522019</v>
      </c>
      <c r="D3265" s="37" t="s">
        <v>6504</v>
      </c>
      <c r="E3265" s="38" t="s">
        <v>6497</v>
      </c>
      <c r="F3265" s="37"/>
      <c r="G3265" s="37" t="s">
        <v>26</v>
      </c>
      <c r="H3265" s="37">
        <v>504</v>
      </c>
      <c r="I3265" s="37">
        <v>460</v>
      </c>
      <c r="J3265" s="37">
        <v>420</v>
      </c>
      <c r="K3265" s="37">
        <v>400</v>
      </c>
      <c r="L3265" s="37">
        <v>340</v>
      </c>
      <c r="M3265" s="38" t="s">
        <v>6505</v>
      </c>
      <c r="N3265" s="61" t="s">
        <v>28</v>
      </c>
      <c r="O3265" s="59"/>
    </row>
    <row r="3266" ht="39" customHeight="1" spans="1:15">
      <c r="A3266" s="52">
        <v>3105220190001</v>
      </c>
      <c r="B3266" s="37" t="s">
        <v>6506</v>
      </c>
      <c r="C3266" s="37" t="s">
        <v>6507</v>
      </c>
      <c r="D3266" s="37" t="s">
        <v>6506</v>
      </c>
      <c r="E3266" s="38"/>
      <c r="F3266" s="37"/>
      <c r="G3266" s="37" t="s">
        <v>26</v>
      </c>
      <c r="H3266" s="37">
        <v>50</v>
      </c>
      <c r="I3266" s="37">
        <v>50</v>
      </c>
      <c r="J3266" s="37">
        <v>50</v>
      </c>
      <c r="K3266" s="37">
        <v>50</v>
      </c>
      <c r="L3266" s="37">
        <v>50</v>
      </c>
      <c r="M3266" s="38"/>
      <c r="N3266" s="61" t="s">
        <v>28</v>
      </c>
      <c r="O3266" s="59"/>
    </row>
    <row r="3267" ht="36" customHeight="1" spans="1:15">
      <c r="A3267" s="52">
        <v>3105220190002</v>
      </c>
      <c r="B3267" s="37" t="s">
        <v>6508</v>
      </c>
      <c r="C3267" s="37" t="s">
        <v>6509</v>
      </c>
      <c r="D3267" s="37" t="s">
        <v>6508</v>
      </c>
      <c r="E3267" s="38"/>
      <c r="F3267" s="37"/>
      <c r="G3267" s="37" t="s">
        <v>26</v>
      </c>
      <c r="H3267" s="37">
        <v>5</v>
      </c>
      <c r="I3267" s="37">
        <v>5</v>
      </c>
      <c r="J3267" s="37">
        <v>5</v>
      </c>
      <c r="K3267" s="37">
        <v>5</v>
      </c>
      <c r="L3267" s="37">
        <v>5</v>
      </c>
      <c r="M3267" s="38"/>
      <c r="N3267" s="61" t="s">
        <v>28</v>
      </c>
      <c r="O3267" s="59"/>
    </row>
    <row r="3268" ht="36" customHeight="1" spans="1:15">
      <c r="A3268" s="52">
        <v>3105220190100</v>
      </c>
      <c r="B3268" s="37" t="s">
        <v>6510</v>
      </c>
      <c r="C3268" s="37" t="s">
        <v>6511</v>
      </c>
      <c r="D3268" s="37" t="s">
        <v>6510</v>
      </c>
      <c r="E3268" s="38"/>
      <c r="F3268" s="37"/>
      <c r="G3268" s="37" t="s">
        <v>26</v>
      </c>
      <c r="H3268" s="37">
        <v>504</v>
      </c>
      <c r="I3268" s="37">
        <v>460</v>
      </c>
      <c r="J3268" s="37">
        <v>420</v>
      </c>
      <c r="K3268" s="37">
        <v>400</v>
      </c>
      <c r="L3268" s="37">
        <v>340</v>
      </c>
      <c r="M3268" s="38"/>
      <c r="N3268" s="61" t="s">
        <v>28</v>
      </c>
      <c r="O3268" s="59"/>
    </row>
    <row r="3269" ht="24" customHeight="1" spans="1:15">
      <c r="A3269" s="52">
        <v>3105220200000</v>
      </c>
      <c r="B3269" s="121" t="s">
        <v>16829</v>
      </c>
      <c r="C3269" s="37">
        <v>310522020</v>
      </c>
      <c r="D3269" s="37" t="s">
        <v>6513</v>
      </c>
      <c r="E3269" s="38" t="s">
        <v>6514</v>
      </c>
      <c r="F3269" s="37"/>
      <c r="G3269" s="37" t="s">
        <v>26</v>
      </c>
      <c r="H3269" s="37">
        <v>756</v>
      </c>
      <c r="I3269" s="37">
        <v>690</v>
      </c>
      <c r="J3269" s="37">
        <v>630</v>
      </c>
      <c r="K3269" s="37">
        <v>600</v>
      </c>
      <c r="L3269" s="37">
        <v>510</v>
      </c>
      <c r="M3269" s="38"/>
      <c r="N3269" s="61" t="s">
        <v>28</v>
      </c>
      <c r="O3269" s="59"/>
    </row>
    <row r="3270" ht="24" customHeight="1" spans="1:15">
      <c r="A3270" s="52">
        <v>3105220200100</v>
      </c>
      <c r="B3270" s="37" t="s">
        <v>6515</v>
      </c>
      <c r="C3270" s="37" t="s">
        <v>6516</v>
      </c>
      <c r="D3270" s="37" t="s">
        <v>6515</v>
      </c>
      <c r="E3270" s="38"/>
      <c r="F3270" s="37"/>
      <c r="G3270" s="37" t="s">
        <v>26</v>
      </c>
      <c r="H3270" s="37">
        <v>756</v>
      </c>
      <c r="I3270" s="37">
        <v>690</v>
      </c>
      <c r="J3270" s="37">
        <v>630</v>
      </c>
      <c r="K3270" s="37">
        <v>600</v>
      </c>
      <c r="L3270" s="37">
        <v>510</v>
      </c>
      <c r="M3270" s="38"/>
      <c r="N3270" s="61" t="s">
        <v>28</v>
      </c>
      <c r="O3270" s="59"/>
    </row>
    <row r="3271" ht="24" customHeight="1" spans="1:15">
      <c r="A3271" s="52">
        <v>3105220200200</v>
      </c>
      <c r="B3271" s="37" t="s">
        <v>6517</v>
      </c>
      <c r="C3271" s="37" t="s">
        <v>6518</v>
      </c>
      <c r="D3271" s="37" t="s">
        <v>6517</v>
      </c>
      <c r="E3271" s="38"/>
      <c r="F3271" s="37"/>
      <c r="G3271" s="37" t="s">
        <v>26</v>
      </c>
      <c r="H3271" s="37">
        <v>756</v>
      </c>
      <c r="I3271" s="37">
        <v>690</v>
      </c>
      <c r="J3271" s="37">
        <v>630</v>
      </c>
      <c r="K3271" s="37">
        <v>600</v>
      </c>
      <c r="L3271" s="37">
        <v>510</v>
      </c>
      <c r="M3271" s="38"/>
      <c r="N3271" s="61" t="s">
        <v>28</v>
      </c>
      <c r="O3271" s="59"/>
    </row>
    <row r="3272" ht="122" customHeight="1" spans="1:15">
      <c r="A3272" s="52">
        <v>3105220210000</v>
      </c>
      <c r="B3272" s="37" t="s">
        <v>6519</v>
      </c>
      <c r="C3272" s="37">
        <v>310522021</v>
      </c>
      <c r="D3272" s="37" t="s">
        <v>6519</v>
      </c>
      <c r="E3272" s="38" t="s">
        <v>6520</v>
      </c>
      <c r="F3272" s="37" t="s">
        <v>6521</v>
      </c>
      <c r="G3272" s="37" t="s">
        <v>26</v>
      </c>
      <c r="H3272" s="37">
        <v>942</v>
      </c>
      <c r="I3272" s="37">
        <v>825</v>
      </c>
      <c r="J3272" s="37">
        <v>785</v>
      </c>
      <c r="K3272" s="37">
        <v>750</v>
      </c>
      <c r="L3272" s="37">
        <v>637.5</v>
      </c>
      <c r="M3272" s="38" t="s">
        <v>6522</v>
      </c>
      <c r="N3272" s="61" t="s">
        <v>28</v>
      </c>
      <c r="O3272" s="59"/>
    </row>
    <row r="3273" ht="24" customHeight="1" spans="1:15">
      <c r="A3273" s="52">
        <v>3105220210000</v>
      </c>
      <c r="B3273" s="37" t="s">
        <v>6519</v>
      </c>
      <c r="C3273" s="37" t="s">
        <v>6523</v>
      </c>
      <c r="D3273" s="37" t="s">
        <v>6524</v>
      </c>
      <c r="E3273" s="38"/>
      <c r="F3273" s="37"/>
      <c r="G3273" s="37" t="s">
        <v>26</v>
      </c>
      <c r="H3273" s="37">
        <v>160</v>
      </c>
      <c r="I3273" s="37">
        <v>160</v>
      </c>
      <c r="J3273" s="37">
        <v>160</v>
      </c>
      <c r="K3273" s="37">
        <v>160</v>
      </c>
      <c r="L3273" s="37">
        <v>160</v>
      </c>
      <c r="M3273" s="38"/>
      <c r="N3273" s="61" t="s">
        <v>28</v>
      </c>
      <c r="O3273" s="59"/>
    </row>
    <row r="3274" ht="24" customHeight="1" spans="1:15">
      <c r="A3274" s="52">
        <v>3105220210100</v>
      </c>
      <c r="B3274" s="37" t="s">
        <v>6525</v>
      </c>
      <c r="C3274" s="37" t="s">
        <v>6526</v>
      </c>
      <c r="D3274" s="37" t="s">
        <v>6525</v>
      </c>
      <c r="E3274" s="38"/>
      <c r="F3274" s="37"/>
      <c r="G3274" s="37" t="s">
        <v>26</v>
      </c>
      <c r="H3274" s="37">
        <v>942</v>
      </c>
      <c r="I3274" s="37">
        <v>825</v>
      </c>
      <c r="J3274" s="37">
        <v>785</v>
      </c>
      <c r="K3274" s="37">
        <v>750</v>
      </c>
      <c r="L3274" s="37">
        <v>637.5</v>
      </c>
      <c r="M3274" s="38"/>
      <c r="N3274" s="61" t="s">
        <v>28</v>
      </c>
      <c r="O3274" s="59"/>
    </row>
    <row r="3275" ht="24" customHeight="1" spans="1:15">
      <c r="A3275" s="52">
        <v>3105220210200</v>
      </c>
      <c r="B3275" s="37" t="s">
        <v>6527</v>
      </c>
      <c r="C3275" s="37" t="s">
        <v>6528</v>
      </c>
      <c r="D3275" s="37" t="s">
        <v>6527</v>
      </c>
      <c r="E3275" s="38"/>
      <c r="F3275" s="37"/>
      <c r="G3275" s="37" t="s">
        <v>26</v>
      </c>
      <c r="H3275" s="37">
        <v>942</v>
      </c>
      <c r="I3275" s="37">
        <v>825</v>
      </c>
      <c r="J3275" s="37">
        <v>785</v>
      </c>
      <c r="K3275" s="37">
        <v>750</v>
      </c>
      <c r="L3275" s="37">
        <v>637.5</v>
      </c>
      <c r="M3275" s="38"/>
      <c r="N3275" s="61" t="s">
        <v>28</v>
      </c>
      <c r="O3275" s="59"/>
    </row>
    <row r="3276" ht="24" customHeight="1" spans="1:15">
      <c r="A3276" s="52">
        <v>3105220210300</v>
      </c>
      <c r="B3276" s="37" t="s">
        <v>6529</v>
      </c>
      <c r="C3276" s="37" t="s">
        <v>6530</v>
      </c>
      <c r="D3276" s="37" t="s">
        <v>6529</v>
      </c>
      <c r="E3276" s="38"/>
      <c r="F3276" s="37"/>
      <c r="G3276" s="37" t="s">
        <v>26</v>
      </c>
      <c r="H3276" s="37">
        <v>942</v>
      </c>
      <c r="I3276" s="37">
        <v>825</v>
      </c>
      <c r="J3276" s="37">
        <v>785</v>
      </c>
      <c r="K3276" s="37">
        <v>750</v>
      </c>
      <c r="L3276" s="37">
        <v>637.5</v>
      </c>
      <c r="M3276" s="38"/>
      <c r="N3276" s="61" t="s">
        <v>28</v>
      </c>
      <c r="O3276" s="59"/>
    </row>
    <row r="3277" ht="24" customHeight="1" spans="1:15">
      <c r="A3277" s="52">
        <v>3105220220000</v>
      </c>
      <c r="B3277" s="37" t="s">
        <v>6531</v>
      </c>
      <c r="C3277" s="37">
        <v>310522022</v>
      </c>
      <c r="D3277" s="37" t="s">
        <v>6531</v>
      </c>
      <c r="E3277" s="38" t="s">
        <v>6532</v>
      </c>
      <c r="F3277" s="37"/>
      <c r="G3277" s="37" t="s">
        <v>26</v>
      </c>
      <c r="H3277" s="37">
        <v>465.6</v>
      </c>
      <c r="I3277" s="37">
        <v>407</v>
      </c>
      <c r="J3277" s="37">
        <v>388</v>
      </c>
      <c r="K3277" s="37">
        <v>370</v>
      </c>
      <c r="L3277" s="37">
        <v>314.5</v>
      </c>
      <c r="M3277" s="38"/>
      <c r="N3277" s="61" t="s">
        <v>28</v>
      </c>
      <c r="O3277" s="59"/>
    </row>
    <row r="3278" ht="36" customHeight="1" spans="1:15">
      <c r="A3278" s="52">
        <v>3105220220100</v>
      </c>
      <c r="B3278" s="37" t="s">
        <v>6533</v>
      </c>
      <c r="C3278" s="37" t="s">
        <v>6534</v>
      </c>
      <c r="D3278" s="37" t="s">
        <v>6535</v>
      </c>
      <c r="E3278" s="38"/>
      <c r="F3278" s="37"/>
      <c r="G3278" s="37" t="s">
        <v>26</v>
      </c>
      <c r="H3278" s="37">
        <v>465.6</v>
      </c>
      <c r="I3278" s="37">
        <v>407</v>
      </c>
      <c r="J3278" s="37">
        <v>388</v>
      </c>
      <c r="K3278" s="37">
        <v>370</v>
      </c>
      <c r="L3278" s="37">
        <v>314.5</v>
      </c>
      <c r="M3278" s="38"/>
      <c r="N3278" s="61" t="s">
        <v>28</v>
      </c>
      <c r="O3278" s="59"/>
    </row>
    <row r="3279" ht="36" customHeight="1" spans="1:15">
      <c r="A3279" s="52">
        <v>3105220220100</v>
      </c>
      <c r="B3279" s="37" t="s">
        <v>6533</v>
      </c>
      <c r="C3279" s="37" t="s">
        <v>6536</v>
      </c>
      <c r="D3279" s="37" t="s">
        <v>6537</v>
      </c>
      <c r="E3279" s="38"/>
      <c r="F3279" s="37"/>
      <c r="G3279" s="37" t="s">
        <v>26</v>
      </c>
      <c r="H3279" s="37">
        <v>465.6</v>
      </c>
      <c r="I3279" s="37">
        <v>407</v>
      </c>
      <c r="J3279" s="37">
        <v>388</v>
      </c>
      <c r="K3279" s="37">
        <v>370</v>
      </c>
      <c r="L3279" s="37">
        <v>314.5</v>
      </c>
      <c r="M3279" s="38"/>
      <c r="N3279" s="61" t="s">
        <v>28</v>
      </c>
      <c r="O3279" s="59"/>
    </row>
    <row r="3280" ht="36" customHeight="1" spans="1:15">
      <c r="A3280" s="52">
        <v>3105220220200</v>
      </c>
      <c r="B3280" s="37" t="s">
        <v>6538</v>
      </c>
      <c r="C3280" s="37" t="s">
        <v>6539</v>
      </c>
      <c r="D3280" s="37" t="s">
        <v>6540</v>
      </c>
      <c r="E3280" s="38"/>
      <c r="F3280" s="37"/>
      <c r="G3280" s="37" t="s">
        <v>26</v>
      </c>
      <c r="H3280" s="37">
        <v>465.6</v>
      </c>
      <c r="I3280" s="37">
        <v>407</v>
      </c>
      <c r="J3280" s="37">
        <v>388</v>
      </c>
      <c r="K3280" s="37">
        <v>370</v>
      </c>
      <c r="L3280" s="37">
        <v>314.5</v>
      </c>
      <c r="M3280" s="38"/>
      <c r="N3280" s="61" t="s">
        <v>28</v>
      </c>
      <c r="O3280" s="59"/>
    </row>
    <row r="3281" ht="36" customHeight="1" spans="1:15">
      <c r="A3281" s="52">
        <v>3105220220200</v>
      </c>
      <c r="B3281" s="37" t="s">
        <v>6538</v>
      </c>
      <c r="C3281" s="37" t="s">
        <v>6541</v>
      </c>
      <c r="D3281" s="37" t="s">
        <v>6542</v>
      </c>
      <c r="E3281" s="38"/>
      <c r="F3281" s="37"/>
      <c r="G3281" s="37" t="s">
        <v>26</v>
      </c>
      <c r="H3281" s="37">
        <v>465.6</v>
      </c>
      <c r="I3281" s="37">
        <v>407</v>
      </c>
      <c r="J3281" s="37">
        <v>388</v>
      </c>
      <c r="K3281" s="37">
        <v>370</v>
      </c>
      <c r="L3281" s="37">
        <v>314.5</v>
      </c>
      <c r="M3281" s="38"/>
      <c r="N3281" s="61" t="s">
        <v>28</v>
      </c>
      <c r="O3281" s="59"/>
    </row>
    <row r="3282" ht="36" customHeight="1" spans="1:15">
      <c r="A3282" s="52">
        <v>3105220230000</v>
      </c>
      <c r="B3282" s="37" t="s">
        <v>6543</v>
      </c>
      <c r="C3282" s="37">
        <v>310522023</v>
      </c>
      <c r="D3282" s="37" t="s">
        <v>6543</v>
      </c>
      <c r="E3282" s="38" t="s">
        <v>6544</v>
      </c>
      <c r="F3282" s="37" t="s">
        <v>6545</v>
      </c>
      <c r="G3282" s="37" t="s">
        <v>26</v>
      </c>
      <c r="H3282" s="37">
        <v>438</v>
      </c>
      <c r="I3282" s="37">
        <v>385</v>
      </c>
      <c r="J3282" s="37">
        <v>365</v>
      </c>
      <c r="K3282" s="37">
        <v>350</v>
      </c>
      <c r="L3282" s="37">
        <v>297.5</v>
      </c>
      <c r="M3282" s="38"/>
      <c r="N3282" s="61" t="s">
        <v>28</v>
      </c>
      <c r="O3282" s="59"/>
    </row>
    <row r="3283" ht="48" customHeight="1" spans="1:15">
      <c r="A3283" s="52">
        <v>3105220230100</v>
      </c>
      <c r="B3283" s="37" t="s">
        <v>6546</v>
      </c>
      <c r="C3283" s="37" t="s">
        <v>6547</v>
      </c>
      <c r="D3283" s="37" t="s">
        <v>6548</v>
      </c>
      <c r="E3283" s="38"/>
      <c r="F3283" s="37"/>
      <c r="G3283" s="37" t="s">
        <v>26</v>
      </c>
      <c r="H3283" s="37">
        <v>438</v>
      </c>
      <c r="I3283" s="37">
        <v>385</v>
      </c>
      <c r="J3283" s="37">
        <v>365</v>
      </c>
      <c r="K3283" s="37">
        <v>350</v>
      </c>
      <c r="L3283" s="37">
        <v>297.5</v>
      </c>
      <c r="M3283" s="38"/>
      <c r="N3283" s="61" t="s">
        <v>28</v>
      </c>
      <c r="O3283" s="59"/>
    </row>
    <row r="3284" ht="48" customHeight="1" spans="1:15">
      <c r="A3284" s="52">
        <v>3105220230100</v>
      </c>
      <c r="B3284" s="37" t="s">
        <v>6546</v>
      </c>
      <c r="C3284" s="37" t="s">
        <v>6549</v>
      </c>
      <c r="D3284" s="37" t="s">
        <v>6550</v>
      </c>
      <c r="E3284" s="38"/>
      <c r="F3284" s="37"/>
      <c r="G3284" s="37" t="s">
        <v>26</v>
      </c>
      <c r="H3284" s="37">
        <v>438</v>
      </c>
      <c r="I3284" s="37">
        <v>385</v>
      </c>
      <c r="J3284" s="37">
        <v>365</v>
      </c>
      <c r="K3284" s="37">
        <v>350</v>
      </c>
      <c r="L3284" s="37">
        <v>297.5</v>
      </c>
      <c r="M3284" s="38"/>
      <c r="N3284" s="61" t="s">
        <v>28</v>
      </c>
      <c r="O3284" s="59"/>
    </row>
    <row r="3285" ht="36" customHeight="1" spans="1:15">
      <c r="A3285" s="52">
        <v>3105220230200</v>
      </c>
      <c r="B3285" s="37" t="s">
        <v>6551</v>
      </c>
      <c r="C3285" s="37" t="s">
        <v>6552</v>
      </c>
      <c r="D3285" s="37" t="s">
        <v>6553</v>
      </c>
      <c r="E3285" s="38"/>
      <c r="F3285" s="37"/>
      <c r="G3285" s="37" t="s">
        <v>26</v>
      </c>
      <c r="H3285" s="37">
        <v>438</v>
      </c>
      <c r="I3285" s="37">
        <v>385</v>
      </c>
      <c r="J3285" s="37">
        <v>365</v>
      </c>
      <c r="K3285" s="37">
        <v>350</v>
      </c>
      <c r="L3285" s="37">
        <v>297.5</v>
      </c>
      <c r="M3285" s="38"/>
      <c r="N3285" s="61" t="s">
        <v>28</v>
      </c>
      <c r="O3285" s="59"/>
    </row>
    <row r="3286" ht="36" customHeight="1" spans="1:15">
      <c r="A3286" s="52">
        <v>3105220230200</v>
      </c>
      <c r="B3286" s="37" t="s">
        <v>6551</v>
      </c>
      <c r="C3286" s="37" t="s">
        <v>6554</v>
      </c>
      <c r="D3286" s="37" t="s">
        <v>6555</v>
      </c>
      <c r="E3286" s="38"/>
      <c r="F3286" s="37"/>
      <c r="G3286" s="37" t="s">
        <v>26</v>
      </c>
      <c r="H3286" s="37">
        <v>438</v>
      </c>
      <c r="I3286" s="37">
        <v>385</v>
      </c>
      <c r="J3286" s="37">
        <v>365</v>
      </c>
      <c r="K3286" s="37">
        <v>350</v>
      </c>
      <c r="L3286" s="37">
        <v>297.5</v>
      </c>
      <c r="M3286" s="38"/>
      <c r="N3286" s="61" t="s">
        <v>28</v>
      </c>
      <c r="O3286" s="59"/>
    </row>
    <row r="3287" ht="48" customHeight="1" spans="1:15">
      <c r="A3287" s="52">
        <v>3105220240000</v>
      </c>
      <c r="B3287" s="37" t="s">
        <v>6556</v>
      </c>
      <c r="C3287" s="37">
        <v>310522024</v>
      </c>
      <c r="D3287" s="37" t="s">
        <v>6556</v>
      </c>
      <c r="E3287" s="38" t="s">
        <v>6557</v>
      </c>
      <c r="F3287" s="37" t="s">
        <v>6558</v>
      </c>
      <c r="G3287" s="37" t="s">
        <v>26</v>
      </c>
      <c r="H3287" s="37">
        <v>504</v>
      </c>
      <c r="I3287" s="37">
        <v>440</v>
      </c>
      <c r="J3287" s="37">
        <v>420</v>
      </c>
      <c r="K3287" s="37">
        <v>400</v>
      </c>
      <c r="L3287" s="37">
        <v>340</v>
      </c>
      <c r="M3287" s="38"/>
      <c r="N3287" s="61" t="s">
        <v>28</v>
      </c>
      <c r="O3287" s="59"/>
    </row>
    <row r="3288" ht="48" customHeight="1" spans="1:15">
      <c r="A3288" s="52">
        <v>3105220240100</v>
      </c>
      <c r="B3288" s="37" t="s">
        <v>6559</v>
      </c>
      <c r="C3288" s="37" t="s">
        <v>6560</v>
      </c>
      <c r="D3288" s="37" t="s">
        <v>6561</v>
      </c>
      <c r="E3288" s="38"/>
      <c r="F3288" s="37"/>
      <c r="G3288" s="37" t="s">
        <v>26</v>
      </c>
      <c r="H3288" s="37">
        <v>504</v>
      </c>
      <c r="I3288" s="37">
        <v>440</v>
      </c>
      <c r="J3288" s="37">
        <v>420</v>
      </c>
      <c r="K3288" s="37">
        <v>400</v>
      </c>
      <c r="L3288" s="37">
        <v>340</v>
      </c>
      <c r="M3288" s="38"/>
      <c r="N3288" s="61" t="s">
        <v>28</v>
      </c>
      <c r="O3288" s="59"/>
    </row>
    <row r="3289" ht="48" customHeight="1" spans="1:15">
      <c r="A3289" s="52">
        <v>3105220240100</v>
      </c>
      <c r="B3289" s="37" t="s">
        <v>6559</v>
      </c>
      <c r="C3289" s="37" t="s">
        <v>6562</v>
      </c>
      <c r="D3289" s="37" t="s">
        <v>6563</v>
      </c>
      <c r="E3289" s="38"/>
      <c r="F3289" s="37"/>
      <c r="G3289" s="37" t="s">
        <v>26</v>
      </c>
      <c r="H3289" s="37">
        <v>504</v>
      </c>
      <c r="I3289" s="37">
        <v>440</v>
      </c>
      <c r="J3289" s="37">
        <v>420</v>
      </c>
      <c r="K3289" s="37">
        <v>400</v>
      </c>
      <c r="L3289" s="37">
        <v>340</v>
      </c>
      <c r="M3289" s="38"/>
      <c r="N3289" s="61" t="s">
        <v>28</v>
      </c>
      <c r="O3289" s="59"/>
    </row>
    <row r="3290" ht="48" customHeight="1" spans="1:15">
      <c r="A3290" s="52">
        <v>3105220240100</v>
      </c>
      <c r="B3290" s="37" t="s">
        <v>6559</v>
      </c>
      <c r="C3290" s="37" t="s">
        <v>6564</v>
      </c>
      <c r="D3290" s="37" t="s">
        <v>6565</v>
      </c>
      <c r="E3290" s="38"/>
      <c r="F3290" s="37"/>
      <c r="G3290" s="37" t="s">
        <v>26</v>
      </c>
      <c r="H3290" s="37">
        <v>504</v>
      </c>
      <c r="I3290" s="37">
        <v>440</v>
      </c>
      <c r="J3290" s="37">
        <v>420</v>
      </c>
      <c r="K3290" s="37">
        <v>400</v>
      </c>
      <c r="L3290" s="37">
        <v>340</v>
      </c>
      <c r="M3290" s="38"/>
      <c r="N3290" s="61" t="s">
        <v>28</v>
      </c>
      <c r="O3290" s="59"/>
    </row>
    <row r="3291" ht="27" customHeight="1" spans="1:15">
      <c r="A3291" s="52">
        <v>3105220240200</v>
      </c>
      <c r="B3291" s="37" t="s">
        <v>6566</v>
      </c>
      <c r="C3291" s="37" t="s">
        <v>6567</v>
      </c>
      <c r="D3291" s="37" t="s">
        <v>6568</v>
      </c>
      <c r="E3291" s="38"/>
      <c r="F3291" s="37"/>
      <c r="G3291" s="37" t="s">
        <v>26</v>
      </c>
      <c r="H3291" s="37">
        <v>504</v>
      </c>
      <c r="I3291" s="37">
        <v>440</v>
      </c>
      <c r="J3291" s="37">
        <v>420</v>
      </c>
      <c r="K3291" s="37">
        <v>400</v>
      </c>
      <c r="L3291" s="37">
        <v>340</v>
      </c>
      <c r="M3291" s="38"/>
      <c r="N3291" s="61" t="s">
        <v>28</v>
      </c>
      <c r="O3291" s="59"/>
    </row>
    <row r="3292" ht="24" customHeight="1" spans="1:15">
      <c r="A3292" s="52">
        <v>3105220240200</v>
      </c>
      <c r="B3292" s="37" t="s">
        <v>6566</v>
      </c>
      <c r="C3292" s="37" t="s">
        <v>6569</v>
      </c>
      <c r="D3292" s="37" t="s">
        <v>6570</v>
      </c>
      <c r="E3292" s="38"/>
      <c r="F3292" s="37"/>
      <c r="G3292" s="37" t="s">
        <v>26</v>
      </c>
      <c r="H3292" s="37">
        <v>504</v>
      </c>
      <c r="I3292" s="37">
        <v>440</v>
      </c>
      <c r="J3292" s="37">
        <v>420</v>
      </c>
      <c r="K3292" s="37">
        <v>400</v>
      </c>
      <c r="L3292" s="37">
        <v>340</v>
      </c>
      <c r="M3292" s="38"/>
      <c r="N3292" s="61" t="s">
        <v>28</v>
      </c>
      <c r="O3292" s="59"/>
    </row>
    <row r="3293" ht="24" customHeight="1" spans="1:15">
      <c r="A3293" s="52">
        <v>3105220250000</v>
      </c>
      <c r="B3293" s="37" t="s">
        <v>6571</v>
      </c>
      <c r="C3293" s="37">
        <v>310522025</v>
      </c>
      <c r="D3293" s="37" t="s">
        <v>6571</v>
      </c>
      <c r="E3293" s="38" t="s">
        <v>6572</v>
      </c>
      <c r="F3293" s="37"/>
      <c r="G3293" s="37" t="s">
        <v>26</v>
      </c>
      <c r="H3293" s="37">
        <v>630</v>
      </c>
      <c r="I3293" s="37">
        <v>550</v>
      </c>
      <c r="J3293" s="37">
        <v>525</v>
      </c>
      <c r="K3293" s="37">
        <v>500</v>
      </c>
      <c r="L3293" s="37">
        <v>425</v>
      </c>
      <c r="M3293" s="38"/>
      <c r="N3293" s="61" t="s">
        <v>28</v>
      </c>
      <c r="O3293" s="59"/>
    </row>
    <row r="3294" ht="36" customHeight="1" spans="1:15">
      <c r="A3294" s="52">
        <v>3105220250100</v>
      </c>
      <c r="B3294" s="37" t="s">
        <v>6573</v>
      </c>
      <c r="C3294" s="37" t="s">
        <v>6574</v>
      </c>
      <c r="D3294" s="37" t="s">
        <v>6575</v>
      </c>
      <c r="E3294" s="38"/>
      <c r="F3294" s="37"/>
      <c r="G3294" s="37" t="s">
        <v>26</v>
      </c>
      <c r="H3294" s="37">
        <v>630</v>
      </c>
      <c r="I3294" s="37">
        <v>550</v>
      </c>
      <c r="J3294" s="37">
        <v>525</v>
      </c>
      <c r="K3294" s="37">
        <v>500</v>
      </c>
      <c r="L3294" s="37">
        <v>425</v>
      </c>
      <c r="M3294" s="38"/>
      <c r="N3294" s="61" t="s">
        <v>28</v>
      </c>
      <c r="O3294" s="59"/>
    </row>
    <row r="3295" ht="36" customHeight="1" spans="1:15">
      <c r="A3295" s="52">
        <v>3105220250100</v>
      </c>
      <c r="B3295" s="37" t="s">
        <v>6573</v>
      </c>
      <c r="C3295" s="37" t="s">
        <v>6576</v>
      </c>
      <c r="D3295" s="37" t="s">
        <v>6577</v>
      </c>
      <c r="E3295" s="38"/>
      <c r="F3295" s="37"/>
      <c r="G3295" s="37" t="s">
        <v>26</v>
      </c>
      <c r="H3295" s="37">
        <v>630</v>
      </c>
      <c r="I3295" s="37">
        <v>550</v>
      </c>
      <c r="J3295" s="37">
        <v>525</v>
      </c>
      <c r="K3295" s="37">
        <v>500</v>
      </c>
      <c r="L3295" s="37">
        <v>425</v>
      </c>
      <c r="M3295" s="38"/>
      <c r="N3295" s="61" t="s">
        <v>28</v>
      </c>
      <c r="O3295" s="59"/>
    </row>
    <row r="3296" ht="36" customHeight="1" spans="1:15">
      <c r="A3296" s="52">
        <v>3105220250100</v>
      </c>
      <c r="B3296" s="37" t="s">
        <v>6573</v>
      </c>
      <c r="C3296" s="37" t="s">
        <v>6578</v>
      </c>
      <c r="D3296" s="37" t="s">
        <v>6579</v>
      </c>
      <c r="E3296" s="38"/>
      <c r="F3296" s="37"/>
      <c r="G3296" s="37" t="s">
        <v>26</v>
      </c>
      <c r="H3296" s="37">
        <v>630</v>
      </c>
      <c r="I3296" s="37">
        <v>550</v>
      </c>
      <c r="J3296" s="37">
        <v>525</v>
      </c>
      <c r="K3296" s="37">
        <v>500</v>
      </c>
      <c r="L3296" s="37">
        <v>425</v>
      </c>
      <c r="M3296" s="38"/>
      <c r="N3296" s="61" t="s">
        <v>28</v>
      </c>
      <c r="O3296" s="59"/>
    </row>
    <row r="3297" ht="36" customHeight="1" spans="1:15">
      <c r="A3297" s="52">
        <v>3105220250200</v>
      </c>
      <c r="B3297" s="37" t="s">
        <v>6580</v>
      </c>
      <c r="C3297" s="37" t="s">
        <v>6581</v>
      </c>
      <c r="D3297" s="37" t="s">
        <v>6582</v>
      </c>
      <c r="E3297" s="38"/>
      <c r="F3297" s="37"/>
      <c r="G3297" s="37" t="s">
        <v>26</v>
      </c>
      <c r="H3297" s="37">
        <v>630</v>
      </c>
      <c r="I3297" s="37">
        <v>550</v>
      </c>
      <c r="J3297" s="37">
        <v>525</v>
      </c>
      <c r="K3297" s="37">
        <v>500</v>
      </c>
      <c r="L3297" s="37">
        <v>425</v>
      </c>
      <c r="M3297" s="38"/>
      <c r="N3297" s="61" t="s">
        <v>28</v>
      </c>
      <c r="O3297" s="59"/>
    </row>
    <row r="3298" ht="36" customHeight="1" spans="1:15">
      <c r="A3298" s="52">
        <v>3105220250200</v>
      </c>
      <c r="B3298" s="37" t="s">
        <v>6580</v>
      </c>
      <c r="C3298" s="37" t="s">
        <v>6583</v>
      </c>
      <c r="D3298" s="37" t="s">
        <v>6584</v>
      </c>
      <c r="E3298" s="38"/>
      <c r="F3298" s="37"/>
      <c r="G3298" s="37" t="s">
        <v>26</v>
      </c>
      <c r="H3298" s="37">
        <v>630</v>
      </c>
      <c r="I3298" s="37">
        <v>550</v>
      </c>
      <c r="J3298" s="37">
        <v>525</v>
      </c>
      <c r="K3298" s="37">
        <v>500</v>
      </c>
      <c r="L3298" s="37">
        <v>425</v>
      </c>
      <c r="M3298" s="38"/>
      <c r="N3298" s="61" t="s">
        <v>28</v>
      </c>
      <c r="O3298" s="59"/>
    </row>
    <row r="3299" ht="36" customHeight="1" spans="1:15">
      <c r="A3299" s="52">
        <v>3105220260000</v>
      </c>
      <c r="B3299" s="37" t="s">
        <v>6585</v>
      </c>
      <c r="C3299" s="37">
        <v>310522026</v>
      </c>
      <c r="D3299" s="37" t="s">
        <v>6585</v>
      </c>
      <c r="E3299" s="38" t="s">
        <v>6586</v>
      </c>
      <c r="F3299" s="37"/>
      <c r="G3299" s="37" t="s">
        <v>26</v>
      </c>
      <c r="H3299" s="37">
        <v>756</v>
      </c>
      <c r="I3299" s="37">
        <v>660</v>
      </c>
      <c r="J3299" s="37">
        <v>630</v>
      </c>
      <c r="K3299" s="37">
        <v>575</v>
      </c>
      <c r="L3299" s="37">
        <v>488.75</v>
      </c>
      <c r="M3299" s="38"/>
      <c r="N3299" s="61" t="s">
        <v>28</v>
      </c>
      <c r="O3299" s="59"/>
    </row>
    <row r="3300" ht="24" customHeight="1" spans="1:15">
      <c r="A3300" s="52">
        <v>3105220260100</v>
      </c>
      <c r="B3300" s="37" t="s">
        <v>6587</v>
      </c>
      <c r="C3300" s="37" t="s">
        <v>6588</v>
      </c>
      <c r="D3300" s="37" t="s">
        <v>6587</v>
      </c>
      <c r="E3300" s="38"/>
      <c r="F3300" s="37"/>
      <c r="G3300" s="37" t="s">
        <v>26</v>
      </c>
      <c r="H3300" s="37">
        <v>756</v>
      </c>
      <c r="I3300" s="37">
        <v>660</v>
      </c>
      <c r="J3300" s="37">
        <v>630</v>
      </c>
      <c r="K3300" s="37">
        <v>575</v>
      </c>
      <c r="L3300" s="37">
        <v>488.75</v>
      </c>
      <c r="M3300" s="38"/>
      <c r="N3300" s="61" t="s">
        <v>28</v>
      </c>
      <c r="O3300" s="59"/>
    </row>
    <row r="3301" ht="24" customHeight="1" spans="1:15">
      <c r="A3301" s="52">
        <v>3105220260200</v>
      </c>
      <c r="B3301" s="37" t="s">
        <v>6589</v>
      </c>
      <c r="C3301" s="37" t="s">
        <v>6590</v>
      </c>
      <c r="D3301" s="37" t="s">
        <v>6589</v>
      </c>
      <c r="E3301" s="38"/>
      <c r="F3301" s="37"/>
      <c r="G3301" s="37" t="s">
        <v>26</v>
      </c>
      <c r="H3301" s="37">
        <v>756</v>
      </c>
      <c r="I3301" s="37">
        <v>660</v>
      </c>
      <c r="J3301" s="37">
        <v>630</v>
      </c>
      <c r="K3301" s="37">
        <v>575</v>
      </c>
      <c r="L3301" s="37">
        <v>488.75</v>
      </c>
      <c r="M3301" s="38"/>
      <c r="N3301" s="61" t="s">
        <v>28</v>
      </c>
      <c r="O3301" s="59"/>
    </row>
    <row r="3302" ht="24" customHeight="1" spans="1:15">
      <c r="A3302" s="52">
        <v>3105220260300</v>
      </c>
      <c r="B3302" s="37" t="s">
        <v>6591</v>
      </c>
      <c r="C3302" s="37" t="s">
        <v>6592</v>
      </c>
      <c r="D3302" s="37" t="s">
        <v>6593</v>
      </c>
      <c r="E3302" s="38"/>
      <c r="F3302" s="37"/>
      <c r="G3302" s="37" t="s">
        <v>26</v>
      </c>
      <c r="H3302" s="37">
        <v>756</v>
      </c>
      <c r="I3302" s="37">
        <v>660</v>
      </c>
      <c r="J3302" s="37">
        <v>630</v>
      </c>
      <c r="K3302" s="37">
        <v>575</v>
      </c>
      <c r="L3302" s="37">
        <v>488.75</v>
      </c>
      <c r="M3302" s="38"/>
      <c r="N3302" s="61" t="s">
        <v>28</v>
      </c>
      <c r="O3302" s="59"/>
    </row>
    <row r="3303" ht="24" customHeight="1" spans="1:15">
      <c r="A3303" s="52">
        <v>3105220260400</v>
      </c>
      <c r="B3303" s="37" t="s">
        <v>6594</v>
      </c>
      <c r="C3303" s="37" t="s">
        <v>6595</v>
      </c>
      <c r="D3303" s="37" t="s">
        <v>6594</v>
      </c>
      <c r="E3303" s="38"/>
      <c r="F3303" s="37"/>
      <c r="G3303" s="37" t="s">
        <v>26</v>
      </c>
      <c r="H3303" s="37">
        <v>756</v>
      </c>
      <c r="I3303" s="37">
        <v>660</v>
      </c>
      <c r="J3303" s="37">
        <v>630</v>
      </c>
      <c r="K3303" s="37">
        <v>575</v>
      </c>
      <c r="L3303" s="37">
        <v>488.75</v>
      </c>
      <c r="M3303" s="38"/>
      <c r="N3303" s="61" t="s">
        <v>28</v>
      </c>
      <c r="O3303" s="59"/>
    </row>
    <row r="3304" ht="24" customHeight="1" spans="1:15">
      <c r="A3304" s="52">
        <v>3105220260500</v>
      </c>
      <c r="B3304" s="37" t="s">
        <v>6596</v>
      </c>
      <c r="C3304" s="37" t="s">
        <v>6597</v>
      </c>
      <c r="D3304" s="37" t="s">
        <v>6596</v>
      </c>
      <c r="E3304" s="38"/>
      <c r="F3304" s="37"/>
      <c r="G3304" s="37" t="s">
        <v>26</v>
      </c>
      <c r="H3304" s="37">
        <v>756</v>
      </c>
      <c r="I3304" s="37">
        <v>660</v>
      </c>
      <c r="J3304" s="37">
        <v>630</v>
      </c>
      <c r="K3304" s="37">
        <v>575</v>
      </c>
      <c r="L3304" s="37">
        <v>488.75</v>
      </c>
      <c r="M3304" s="38"/>
      <c r="N3304" s="61" t="s">
        <v>28</v>
      </c>
      <c r="O3304" s="59"/>
    </row>
    <row r="3305" ht="36" customHeight="1" spans="1:15">
      <c r="A3305" s="52">
        <v>3105220260600</v>
      </c>
      <c r="B3305" s="37" t="s">
        <v>6598</v>
      </c>
      <c r="C3305" s="37" t="s">
        <v>6599</v>
      </c>
      <c r="D3305" s="37" t="s">
        <v>6598</v>
      </c>
      <c r="E3305" s="38"/>
      <c r="F3305" s="37"/>
      <c r="G3305" s="37" t="s">
        <v>26</v>
      </c>
      <c r="H3305" s="37">
        <v>756</v>
      </c>
      <c r="I3305" s="37">
        <v>660</v>
      </c>
      <c r="J3305" s="37">
        <v>630</v>
      </c>
      <c r="K3305" s="37">
        <v>575</v>
      </c>
      <c r="L3305" s="37">
        <v>488.75</v>
      </c>
      <c r="M3305" s="38"/>
      <c r="N3305" s="61" t="s">
        <v>28</v>
      </c>
      <c r="O3305" s="59"/>
    </row>
    <row r="3306" ht="24" customHeight="1" spans="1:15">
      <c r="A3306" s="52">
        <v>3105220260700</v>
      </c>
      <c r="B3306" s="37" t="s">
        <v>6600</v>
      </c>
      <c r="C3306" s="37" t="s">
        <v>6601</v>
      </c>
      <c r="D3306" s="37" t="s">
        <v>6600</v>
      </c>
      <c r="E3306" s="38"/>
      <c r="F3306" s="37"/>
      <c r="G3306" s="37" t="s">
        <v>26</v>
      </c>
      <c r="H3306" s="37">
        <v>756</v>
      </c>
      <c r="I3306" s="37">
        <v>660</v>
      </c>
      <c r="J3306" s="37">
        <v>630</v>
      </c>
      <c r="K3306" s="37">
        <v>575</v>
      </c>
      <c r="L3306" s="37">
        <v>488.75</v>
      </c>
      <c r="M3306" s="38"/>
      <c r="N3306" s="61" t="s">
        <v>28</v>
      </c>
      <c r="O3306" s="59"/>
    </row>
    <row r="3307" ht="24" customHeight="1" spans="1:15">
      <c r="A3307" s="52">
        <v>3105220270000</v>
      </c>
      <c r="B3307" s="37" t="s">
        <v>6602</v>
      </c>
      <c r="C3307" s="37">
        <v>310522027</v>
      </c>
      <c r="D3307" s="37" t="s">
        <v>6602</v>
      </c>
      <c r="E3307" s="38" t="s">
        <v>6603</v>
      </c>
      <c r="F3307" s="37" t="s">
        <v>6604</v>
      </c>
      <c r="G3307" s="37" t="s">
        <v>26</v>
      </c>
      <c r="H3307" s="37"/>
      <c r="I3307" s="37"/>
      <c r="J3307" s="37"/>
      <c r="K3307" s="37"/>
      <c r="L3307" s="37"/>
      <c r="M3307" s="38"/>
      <c r="N3307" s="61" t="s">
        <v>35</v>
      </c>
      <c r="O3307" s="59"/>
    </row>
    <row r="3308" ht="48" customHeight="1" spans="1:15">
      <c r="A3308" s="52">
        <v>3105220270100</v>
      </c>
      <c r="B3308" s="37" t="s">
        <v>6605</v>
      </c>
      <c r="C3308" s="37" t="s">
        <v>6606</v>
      </c>
      <c r="D3308" s="37" t="s">
        <v>6605</v>
      </c>
      <c r="E3308" s="38"/>
      <c r="F3308" s="37"/>
      <c r="G3308" s="37" t="s">
        <v>26</v>
      </c>
      <c r="H3308" s="37"/>
      <c r="I3308" s="37"/>
      <c r="J3308" s="37"/>
      <c r="K3308" s="37"/>
      <c r="L3308" s="37"/>
      <c r="M3308" s="38"/>
      <c r="N3308" s="61" t="s">
        <v>35</v>
      </c>
      <c r="O3308" s="59"/>
    </row>
    <row r="3309" ht="36" customHeight="1" spans="1:15">
      <c r="A3309" s="52">
        <v>3105220280000</v>
      </c>
      <c r="B3309" s="37" t="s">
        <v>6607</v>
      </c>
      <c r="C3309" s="37">
        <v>310522028</v>
      </c>
      <c r="D3309" s="37" t="s">
        <v>6607</v>
      </c>
      <c r="E3309" s="38" t="s">
        <v>6608</v>
      </c>
      <c r="F3309" s="37" t="s">
        <v>6609</v>
      </c>
      <c r="G3309" s="37" t="s">
        <v>6610</v>
      </c>
      <c r="H3309" s="37">
        <v>228</v>
      </c>
      <c r="I3309" s="37">
        <v>200</v>
      </c>
      <c r="J3309" s="37">
        <v>190</v>
      </c>
      <c r="K3309" s="37">
        <v>170</v>
      </c>
      <c r="L3309" s="37">
        <v>144.5</v>
      </c>
      <c r="M3309" s="38"/>
      <c r="N3309" s="61" t="s">
        <v>28</v>
      </c>
      <c r="O3309" s="59"/>
    </row>
    <row r="3310" ht="24" customHeight="1" spans="1:15">
      <c r="A3310" s="52">
        <v>513105220290000</v>
      </c>
      <c r="B3310" s="37" t="s">
        <v>6611</v>
      </c>
      <c r="C3310" s="56">
        <v>310522029</v>
      </c>
      <c r="D3310" s="37" t="s">
        <v>6611</v>
      </c>
      <c r="E3310" s="55"/>
      <c r="F3310" s="37"/>
      <c r="G3310" s="56"/>
      <c r="H3310" s="37"/>
      <c r="I3310" s="37"/>
      <c r="J3310" s="37"/>
      <c r="K3310" s="37"/>
      <c r="L3310" s="37"/>
      <c r="M3310" s="38"/>
      <c r="N3310" s="61" t="s">
        <v>28</v>
      </c>
      <c r="O3310" s="59"/>
    </row>
    <row r="3311" ht="19" customHeight="1" spans="1:15">
      <c r="A3311" s="67"/>
      <c r="B3311" s="31"/>
      <c r="C3311" s="33">
        <v>310523</v>
      </c>
      <c r="D3311" s="33" t="s">
        <v>6618</v>
      </c>
      <c r="E3311" s="34"/>
      <c r="F3311" s="40" t="s">
        <v>5479</v>
      </c>
      <c r="G3311" s="31"/>
      <c r="H3311" s="84"/>
      <c r="I3311" s="84"/>
      <c r="J3311" s="84"/>
      <c r="K3311" s="84"/>
      <c r="L3311" s="84"/>
      <c r="M3311" s="34"/>
      <c r="N3311" s="103"/>
      <c r="O3311" s="59"/>
    </row>
    <row r="3312" ht="19" customHeight="1" spans="1:15">
      <c r="A3312" s="52">
        <v>3105230010000</v>
      </c>
      <c r="B3312" s="37" t="s">
        <v>6619</v>
      </c>
      <c r="C3312" s="37">
        <v>310523001</v>
      </c>
      <c r="D3312" s="37" t="s">
        <v>6619</v>
      </c>
      <c r="E3312" s="38" t="s">
        <v>6620</v>
      </c>
      <c r="F3312" s="37" t="s">
        <v>6621</v>
      </c>
      <c r="G3312" s="37" t="s">
        <v>5335</v>
      </c>
      <c r="H3312" s="37">
        <v>114</v>
      </c>
      <c r="I3312" s="37">
        <v>105</v>
      </c>
      <c r="J3312" s="37">
        <v>95</v>
      </c>
      <c r="K3312" s="37">
        <v>90</v>
      </c>
      <c r="L3312" s="37">
        <v>76.5</v>
      </c>
      <c r="M3312" s="38"/>
      <c r="N3312" s="123" t="s">
        <v>2417</v>
      </c>
      <c r="O3312" s="59"/>
    </row>
    <row r="3313" ht="55" customHeight="1" spans="1:15">
      <c r="A3313" s="52">
        <v>3105230020000</v>
      </c>
      <c r="B3313" s="37" t="s">
        <v>16830</v>
      </c>
      <c r="C3313" s="37">
        <v>310523002</v>
      </c>
      <c r="D3313" s="37" t="s">
        <v>6623</v>
      </c>
      <c r="E3313" s="38" t="s">
        <v>6624</v>
      </c>
      <c r="F3313" s="37" t="s">
        <v>6625</v>
      </c>
      <c r="G3313" s="37" t="s">
        <v>5335</v>
      </c>
      <c r="H3313" s="37">
        <v>306</v>
      </c>
      <c r="I3313" s="37">
        <v>265</v>
      </c>
      <c r="J3313" s="37">
        <v>255</v>
      </c>
      <c r="K3313" s="37">
        <v>230</v>
      </c>
      <c r="L3313" s="37">
        <v>195.5</v>
      </c>
      <c r="M3313" s="38"/>
      <c r="N3313" s="61" t="s">
        <v>28</v>
      </c>
      <c r="O3313" s="59"/>
    </row>
    <row r="3314" ht="24" customHeight="1" spans="1:15">
      <c r="A3314" s="52">
        <v>3105230030000</v>
      </c>
      <c r="B3314" s="37" t="s">
        <v>6626</v>
      </c>
      <c r="C3314" s="37">
        <v>310523003</v>
      </c>
      <c r="D3314" s="37" t="s">
        <v>6626</v>
      </c>
      <c r="E3314" s="38" t="s">
        <v>6624</v>
      </c>
      <c r="F3314" s="37" t="s">
        <v>6627</v>
      </c>
      <c r="G3314" s="37" t="s">
        <v>5353</v>
      </c>
      <c r="H3314" s="37">
        <v>63.6</v>
      </c>
      <c r="I3314" s="37">
        <v>58</v>
      </c>
      <c r="J3314" s="37">
        <v>53</v>
      </c>
      <c r="K3314" s="37">
        <v>50</v>
      </c>
      <c r="L3314" s="37">
        <v>42.5</v>
      </c>
      <c r="M3314" s="38"/>
      <c r="N3314" s="123" t="s">
        <v>2417</v>
      </c>
      <c r="O3314" s="59"/>
    </row>
    <row r="3315" ht="69" customHeight="1" spans="1:15">
      <c r="A3315" s="52">
        <v>3105230040000</v>
      </c>
      <c r="B3315" s="37" t="s">
        <v>6628</v>
      </c>
      <c r="C3315" s="37">
        <v>310523004</v>
      </c>
      <c r="D3315" s="37" t="s">
        <v>6628</v>
      </c>
      <c r="E3315" s="38" t="s">
        <v>6629</v>
      </c>
      <c r="F3315" s="37" t="s">
        <v>6630</v>
      </c>
      <c r="G3315" s="37" t="s">
        <v>5353</v>
      </c>
      <c r="H3315" s="37">
        <v>504</v>
      </c>
      <c r="I3315" s="37">
        <v>460</v>
      </c>
      <c r="J3315" s="37">
        <v>420</v>
      </c>
      <c r="K3315" s="37">
        <v>400</v>
      </c>
      <c r="L3315" s="37">
        <v>340</v>
      </c>
      <c r="M3315" s="38"/>
      <c r="N3315" s="123" t="s">
        <v>2417</v>
      </c>
      <c r="O3315" s="59"/>
    </row>
    <row r="3316" ht="19" customHeight="1" spans="1:15">
      <c r="A3316" s="52">
        <v>3105230050000</v>
      </c>
      <c r="B3316" s="37" t="s">
        <v>6631</v>
      </c>
      <c r="C3316" s="37">
        <v>310523005</v>
      </c>
      <c r="D3316" s="37" t="s">
        <v>6631</v>
      </c>
      <c r="E3316" s="38" t="s">
        <v>6632</v>
      </c>
      <c r="F3316" s="37" t="s">
        <v>5540</v>
      </c>
      <c r="G3316" s="37" t="s">
        <v>5335</v>
      </c>
      <c r="H3316" s="37">
        <v>2268</v>
      </c>
      <c r="I3316" s="37">
        <v>2070</v>
      </c>
      <c r="J3316" s="37">
        <v>1890</v>
      </c>
      <c r="K3316" s="37">
        <v>1800</v>
      </c>
      <c r="L3316" s="37">
        <v>1530</v>
      </c>
      <c r="M3316" s="38"/>
      <c r="N3316" s="123" t="s">
        <v>2417</v>
      </c>
      <c r="O3316" s="59"/>
    </row>
    <row r="3317" ht="24" customHeight="1" spans="1:15">
      <c r="A3317" s="52">
        <v>3105230050100</v>
      </c>
      <c r="B3317" s="37" t="s">
        <v>6633</v>
      </c>
      <c r="C3317" s="37" t="s">
        <v>6634</v>
      </c>
      <c r="D3317" s="37" t="s">
        <v>6633</v>
      </c>
      <c r="E3317" s="38"/>
      <c r="F3317" s="37"/>
      <c r="G3317" s="37" t="s">
        <v>5335</v>
      </c>
      <c r="H3317" s="37">
        <v>2268</v>
      </c>
      <c r="I3317" s="37">
        <v>2070</v>
      </c>
      <c r="J3317" s="37">
        <v>1890</v>
      </c>
      <c r="K3317" s="37">
        <v>1800</v>
      </c>
      <c r="L3317" s="37">
        <v>1530</v>
      </c>
      <c r="M3317" s="38"/>
      <c r="N3317" s="123" t="s">
        <v>2417</v>
      </c>
      <c r="O3317" s="59"/>
    </row>
    <row r="3318" ht="19" customHeight="1" spans="1:15">
      <c r="A3318" s="52">
        <v>3105230050300</v>
      </c>
      <c r="B3318" s="37" t="s">
        <v>6635</v>
      </c>
      <c r="C3318" s="37" t="s">
        <v>6636</v>
      </c>
      <c r="D3318" s="37" t="s">
        <v>6635</v>
      </c>
      <c r="E3318" s="38"/>
      <c r="F3318" s="37"/>
      <c r="G3318" s="37" t="s">
        <v>5335</v>
      </c>
      <c r="H3318" s="37">
        <v>2268</v>
      </c>
      <c r="I3318" s="37">
        <v>2070</v>
      </c>
      <c r="J3318" s="37">
        <v>1890</v>
      </c>
      <c r="K3318" s="37">
        <v>1800</v>
      </c>
      <c r="L3318" s="37">
        <v>1530</v>
      </c>
      <c r="M3318" s="38"/>
      <c r="N3318" s="123" t="s">
        <v>2417</v>
      </c>
      <c r="O3318" s="59"/>
    </row>
    <row r="3319" ht="19" customHeight="1" spans="1:15">
      <c r="A3319" s="52">
        <v>3105230050500</v>
      </c>
      <c r="B3319" s="37" t="s">
        <v>6637</v>
      </c>
      <c r="C3319" s="37" t="s">
        <v>6638</v>
      </c>
      <c r="D3319" s="37" t="s">
        <v>6637</v>
      </c>
      <c r="E3319" s="38"/>
      <c r="F3319" s="37"/>
      <c r="G3319" s="37" t="s">
        <v>5335</v>
      </c>
      <c r="H3319" s="37">
        <v>2268</v>
      </c>
      <c r="I3319" s="37">
        <v>2070</v>
      </c>
      <c r="J3319" s="37">
        <v>1890</v>
      </c>
      <c r="K3319" s="37">
        <v>1800</v>
      </c>
      <c r="L3319" s="37">
        <v>1530</v>
      </c>
      <c r="M3319" s="38"/>
      <c r="N3319" s="123" t="s">
        <v>2417</v>
      </c>
      <c r="O3319" s="59"/>
    </row>
    <row r="3320" ht="19" customHeight="1" spans="1:15">
      <c r="A3320" s="52">
        <v>3105230060000</v>
      </c>
      <c r="B3320" s="37" t="s">
        <v>6639</v>
      </c>
      <c r="C3320" s="37">
        <v>310523006</v>
      </c>
      <c r="D3320" s="37" t="s">
        <v>6639</v>
      </c>
      <c r="E3320" s="38"/>
      <c r="F3320" s="37"/>
      <c r="G3320" s="37" t="s">
        <v>5335</v>
      </c>
      <c r="H3320" s="37"/>
      <c r="I3320" s="37"/>
      <c r="J3320" s="37"/>
      <c r="K3320" s="37"/>
      <c r="L3320" s="37"/>
      <c r="M3320" s="38"/>
      <c r="N3320" s="123" t="s">
        <v>2417</v>
      </c>
      <c r="O3320" s="59"/>
    </row>
    <row r="3321" ht="82" customHeight="1" spans="1:15">
      <c r="A3321" s="52">
        <v>3105230070000</v>
      </c>
      <c r="B3321" s="37" t="s">
        <v>6640</v>
      </c>
      <c r="C3321" s="37">
        <v>310523007</v>
      </c>
      <c r="D3321" s="37" t="s">
        <v>6640</v>
      </c>
      <c r="E3321" s="38" t="s">
        <v>6641</v>
      </c>
      <c r="F3321" s="37" t="s">
        <v>6642</v>
      </c>
      <c r="G3321" s="37" t="s">
        <v>6643</v>
      </c>
      <c r="H3321" s="37">
        <v>466.8</v>
      </c>
      <c r="I3321" s="37">
        <v>426</v>
      </c>
      <c r="J3321" s="37">
        <v>389</v>
      </c>
      <c r="K3321" s="37">
        <v>370</v>
      </c>
      <c r="L3321" s="37">
        <v>314.5</v>
      </c>
      <c r="M3321" s="38"/>
      <c r="N3321" s="61" t="s">
        <v>28</v>
      </c>
      <c r="O3321" s="59"/>
    </row>
    <row r="3322" ht="24" customHeight="1" spans="1:15">
      <c r="A3322" s="52">
        <v>3105230070000</v>
      </c>
      <c r="B3322" s="37" t="s">
        <v>6640</v>
      </c>
      <c r="C3322" s="37" t="s">
        <v>6644</v>
      </c>
      <c r="D3322" s="37" t="s">
        <v>6645</v>
      </c>
      <c r="E3322" s="38"/>
      <c r="F3322" s="37"/>
      <c r="G3322" s="37" t="s">
        <v>6643</v>
      </c>
      <c r="H3322" s="37">
        <v>466.8</v>
      </c>
      <c r="I3322" s="37">
        <v>426</v>
      </c>
      <c r="J3322" s="37">
        <v>389</v>
      </c>
      <c r="K3322" s="37">
        <v>370</v>
      </c>
      <c r="L3322" s="37">
        <v>314.5</v>
      </c>
      <c r="M3322" s="38"/>
      <c r="N3322" s="61" t="s">
        <v>28</v>
      </c>
      <c r="O3322" s="59"/>
    </row>
    <row r="3323" ht="24" customHeight="1" spans="1:15">
      <c r="A3323" s="52">
        <v>3105230070000</v>
      </c>
      <c r="B3323" s="37" t="s">
        <v>6640</v>
      </c>
      <c r="C3323" s="37" t="s">
        <v>6646</v>
      </c>
      <c r="D3323" s="37" t="s">
        <v>6647</v>
      </c>
      <c r="E3323" s="38"/>
      <c r="F3323" s="37"/>
      <c r="G3323" s="37" t="s">
        <v>6643</v>
      </c>
      <c r="H3323" s="37">
        <v>466.8</v>
      </c>
      <c r="I3323" s="37">
        <v>426</v>
      </c>
      <c r="J3323" s="37">
        <v>389</v>
      </c>
      <c r="K3323" s="37">
        <v>370</v>
      </c>
      <c r="L3323" s="37">
        <v>314.5</v>
      </c>
      <c r="M3323" s="38"/>
      <c r="N3323" s="61" t="s">
        <v>28</v>
      </c>
      <c r="O3323" s="59"/>
    </row>
    <row r="3324" ht="24" customHeight="1" spans="1:15">
      <c r="A3324" s="52">
        <v>3105230070000</v>
      </c>
      <c r="B3324" s="37" t="s">
        <v>6640</v>
      </c>
      <c r="C3324" s="37" t="s">
        <v>6648</v>
      </c>
      <c r="D3324" s="37" t="s">
        <v>6649</v>
      </c>
      <c r="E3324" s="38"/>
      <c r="F3324" s="37"/>
      <c r="G3324" s="37" t="s">
        <v>6643</v>
      </c>
      <c r="H3324" s="37">
        <v>466.8</v>
      </c>
      <c r="I3324" s="37">
        <v>426</v>
      </c>
      <c r="J3324" s="37">
        <v>389</v>
      </c>
      <c r="K3324" s="37">
        <v>370</v>
      </c>
      <c r="L3324" s="37">
        <v>314.5</v>
      </c>
      <c r="M3324" s="38"/>
      <c r="N3324" s="61" t="s">
        <v>28</v>
      </c>
      <c r="O3324" s="59"/>
    </row>
    <row r="3325" ht="24" customHeight="1" spans="1:15">
      <c r="A3325" s="52">
        <v>3105230070000</v>
      </c>
      <c r="B3325" s="37" t="s">
        <v>6640</v>
      </c>
      <c r="C3325" s="37" t="s">
        <v>6650</v>
      </c>
      <c r="D3325" s="37" t="s">
        <v>6651</v>
      </c>
      <c r="E3325" s="38"/>
      <c r="F3325" s="37"/>
      <c r="G3325" s="37" t="s">
        <v>6643</v>
      </c>
      <c r="H3325" s="37">
        <v>466.8</v>
      </c>
      <c r="I3325" s="37">
        <v>426</v>
      </c>
      <c r="J3325" s="37">
        <v>389</v>
      </c>
      <c r="K3325" s="37">
        <v>370</v>
      </c>
      <c r="L3325" s="37">
        <v>314.5</v>
      </c>
      <c r="M3325" s="38"/>
      <c r="N3325" s="61" t="s">
        <v>28</v>
      </c>
      <c r="O3325" s="59"/>
    </row>
    <row r="3326" ht="45" spans="1:15">
      <c r="A3326" s="323" t="s">
        <v>6652</v>
      </c>
      <c r="B3326" s="37" t="s">
        <v>6653</v>
      </c>
      <c r="C3326" s="37">
        <v>310523009</v>
      </c>
      <c r="D3326" s="37" t="s">
        <v>6653</v>
      </c>
      <c r="E3326" s="38" t="s">
        <v>6654</v>
      </c>
      <c r="F3326" s="37" t="s">
        <v>6655</v>
      </c>
      <c r="G3326" s="37" t="s">
        <v>6656</v>
      </c>
      <c r="H3326" s="37">
        <v>1098</v>
      </c>
      <c r="I3326" s="37">
        <v>1006</v>
      </c>
      <c r="J3326" s="37">
        <v>915</v>
      </c>
      <c r="K3326" s="37">
        <v>824</v>
      </c>
      <c r="L3326" s="37">
        <v>732</v>
      </c>
      <c r="M3326" s="38" t="s">
        <v>6657</v>
      </c>
      <c r="N3326" s="61" t="s">
        <v>28</v>
      </c>
      <c r="O3326" s="59" t="s">
        <v>6658</v>
      </c>
    </row>
    <row r="3327" ht="33.75" spans="1:15">
      <c r="A3327" s="323" t="s">
        <v>6659</v>
      </c>
      <c r="B3327" s="37" t="s">
        <v>6660</v>
      </c>
      <c r="C3327" s="37" t="s">
        <v>6661</v>
      </c>
      <c r="D3327" s="37" t="s">
        <v>6660</v>
      </c>
      <c r="E3327" s="38"/>
      <c r="F3327" s="37"/>
      <c r="G3327" s="37" t="s">
        <v>6656</v>
      </c>
      <c r="H3327" s="69">
        <v>0.3</v>
      </c>
      <c r="I3327" s="69">
        <v>0.3</v>
      </c>
      <c r="J3327" s="69">
        <v>0.3</v>
      </c>
      <c r="K3327" s="69">
        <v>0.3</v>
      </c>
      <c r="L3327" s="69">
        <v>0.3</v>
      </c>
      <c r="M3327" s="38"/>
      <c r="N3327" s="61" t="s">
        <v>28</v>
      </c>
      <c r="O3327" s="59" t="s">
        <v>6658</v>
      </c>
    </row>
    <row r="3328" ht="33.75" spans="1:15">
      <c r="A3328" s="323" t="s">
        <v>6662</v>
      </c>
      <c r="B3328" s="37" t="s">
        <v>6663</v>
      </c>
      <c r="C3328" s="37" t="s">
        <v>6664</v>
      </c>
      <c r="D3328" s="37" t="s">
        <v>6663</v>
      </c>
      <c r="E3328" s="38"/>
      <c r="F3328" s="37"/>
      <c r="G3328" s="37" t="s">
        <v>6656</v>
      </c>
      <c r="H3328" s="69">
        <v>0.3</v>
      </c>
      <c r="I3328" s="69">
        <v>0.3</v>
      </c>
      <c r="J3328" s="69">
        <v>0.3</v>
      </c>
      <c r="K3328" s="69">
        <v>0.3</v>
      </c>
      <c r="L3328" s="69">
        <v>0.3</v>
      </c>
      <c r="M3328" s="38"/>
      <c r="N3328" s="61" t="s">
        <v>28</v>
      </c>
      <c r="O3328" s="59" t="s">
        <v>6658</v>
      </c>
    </row>
    <row r="3329" ht="47.25" spans="1:15">
      <c r="A3329" s="323" t="s">
        <v>6665</v>
      </c>
      <c r="B3329" s="37" t="s">
        <v>6666</v>
      </c>
      <c r="C3329" s="37">
        <v>330609016</v>
      </c>
      <c r="D3329" s="121" t="s">
        <v>16831</v>
      </c>
      <c r="E3329" s="124" t="s">
        <v>16832</v>
      </c>
      <c r="F3329" s="121" t="s">
        <v>6669</v>
      </c>
      <c r="G3329" s="121" t="s">
        <v>6656</v>
      </c>
      <c r="H3329" s="37">
        <f>VLOOKUP(C3329,[1]Sheet1!$A:$H,8,FALSE)</f>
        <v>1002</v>
      </c>
      <c r="I3329" s="37">
        <v>918</v>
      </c>
      <c r="J3329" s="37">
        <v>835</v>
      </c>
      <c r="K3329" s="37">
        <v>752</v>
      </c>
      <c r="L3329" s="37">
        <v>668</v>
      </c>
      <c r="M3329" s="124" t="s">
        <v>16833</v>
      </c>
      <c r="N3329" s="61" t="s">
        <v>28</v>
      </c>
      <c r="O3329" s="59" t="s">
        <v>6658</v>
      </c>
    </row>
    <row r="3330" ht="58.5" spans="1:15">
      <c r="A3330" s="323" t="s">
        <v>6671</v>
      </c>
      <c r="B3330" s="37" t="s">
        <v>6672</v>
      </c>
      <c r="C3330" s="37">
        <v>330609017</v>
      </c>
      <c r="D3330" s="121" t="s">
        <v>16834</v>
      </c>
      <c r="E3330" s="124" t="s">
        <v>16835</v>
      </c>
      <c r="F3330" s="121" t="s">
        <v>6675</v>
      </c>
      <c r="G3330" s="121" t="s">
        <v>6656</v>
      </c>
      <c r="H3330" s="37">
        <v>1684</v>
      </c>
      <c r="I3330" s="37">
        <v>1543</v>
      </c>
      <c r="J3330" s="37">
        <v>1403</v>
      </c>
      <c r="K3330" s="37">
        <v>1262</v>
      </c>
      <c r="L3330" s="37">
        <v>1123</v>
      </c>
      <c r="M3330" s="124" t="s">
        <v>16836</v>
      </c>
      <c r="N3330" s="61" t="s">
        <v>28</v>
      </c>
      <c r="O3330" s="59" t="s">
        <v>6658</v>
      </c>
    </row>
    <row r="3331" ht="69.75" spans="1:15">
      <c r="A3331" s="323" t="s">
        <v>6677</v>
      </c>
      <c r="B3331" s="37" t="s">
        <v>6678</v>
      </c>
      <c r="C3331" s="37">
        <v>330609018</v>
      </c>
      <c r="D3331" s="121" t="s">
        <v>16837</v>
      </c>
      <c r="E3331" s="124" t="s">
        <v>16838</v>
      </c>
      <c r="F3331" s="121" t="s">
        <v>6681</v>
      </c>
      <c r="G3331" s="121" t="s">
        <v>6656</v>
      </c>
      <c r="H3331" s="37">
        <v>2469</v>
      </c>
      <c r="I3331" s="37">
        <v>2264</v>
      </c>
      <c r="J3331" s="37">
        <v>2058</v>
      </c>
      <c r="K3331" s="37">
        <v>1852</v>
      </c>
      <c r="L3331" s="37">
        <v>1647</v>
      </c>
      <c r="M3331" s="124" t="s">
        <v>16839</v>
      </c>
      <c r="N3331" s="61" t="s">
        <v>28</v>
      </c>
      <c r="O3331" s="59" t="s">
        <v>6658</v>
      </c>
    </row>
    <row r="3332" ht="24" spans="1:15">
      <c r="A3332" s="323" t="s">
        <v>6683</v>
      </c>
      <c r="B3332" s="37" t="s">
        <v>6684</v>
      </c>
      <c r="C3332" s="37" t="s">
        <v>6685</v>
      </c>
      <c r="D3332" s="121" t="s">
        <v>16840</v>
      </c>
      <c r="E3332" s="125"/>
      <c r="F3332" s="125"/>
      <c r="G3332" s="121" t="s">
        <v>6656</v>
      </c>
      <c r="H3332" s="126">
        <v>0.25</v>
      </c>
      <c r="I3332" s="126">
        <v>0.25</v>
      </c>
      <c r="J3332" s="126">
        <v>0.25</v>
      </c>
      <c r="K3332" s="126">
        <v>0.25</v>
      </c>
      <c r="L3332" s="126">
        <v>0.25</v>
      </c>
      <c r="M3332" s="125"/>
      <c r="N3332" s="61" t="s">
        <v>28</v>
      </c>
      <c r="O3332" s="59" t="s">
        <v>6658</v>
      </c>
    </row>
    <row r="3333" ht="33.75" spans="1:15">
      <c r="A3333" s="323" t="s">
        <v>6686</v>
      </c>
      <c r="B3333" s="37" t="s">
        <v>6687</v>
      </c>
      <c r="C3333" s="37" t="s">
        <v>6688</v>
      </c>
      <c r="D3333" s="121" t="s">
        <v>16841</v>
      </c>
      <c r="E3333" s="125"/>
      <c r="F3333" s="125"/>
      <c r="G3333" s="121" t="s">
        <v>6656</v>
      </c>
      <c r="H3333" s="126">
        <v>0.4</v>
      </c>
      <c r="I3333" s="126">
        <v>0.4</v>
      </c>
      <c r="J3333" s="126">
        <v>0.4</v>
      </c>
      <c r="K3333" s="126">
        <v>0.4</v>
      </c>
      <c r="L3333" s="126">
        <v>0.4</v>
      </c>
      <c r="M3333" s="125"/>
      <c r="N3333" s="61" t="s">
        <v>28</v>
      </c>
      <c r="O3333" s="59" t="s">
        <v>6658</v>
      </c>
    </row>
    <row r="3334" ht="58.5" spans="1:15">
      <c r="A3334" s="323" t="s">
        <v>6689</v>
      </c>
      <c r="B3334" s="37" t="s">
        <v>6690</v>
      </c>
      <c r="C3334" s="37">
        <v>330609019</v>
      </c>
      <c r="D3334" s="121" t="s">
        <v>6691</v>
      </c>
      <c r="E3334" s="124" t="s">
        <v>16842</v>
      </c>
      <c r="F3334" s="121" t="s">
        <v>6693</v>
      </c>
      <c r="G3334" s="121" t="s">
        <v>6656</v>
      </c>
      <c r="H3334" s="37">
        <v>1493</v>
      </c>
      <c r="I3334" s="128">
        <v>1368</v>
      </c>
      <c r="J3334" s="128">
        <v>1244</v>
      </c>
      <c r="K3334" s="128">
        <v>1120</v>
      </c>
      <c r="L3334" s="128">
        <v>995</v>
      </c>
      <c r="M3334" s="125"/>
      <c r="N3334" s="61" t="s">
        <v>28</v>
      </c>
      <c r="O3334" s="59" t="s">
        <v>6658</v>
      </c>
    </row>
    <row r="3335" ht="47.25" spans="1:15">
      <c r="A3335" s="323" t="s">
        <v>6694</v>
      </c>
      <c r="B3335" s="37" t="s">
        <v>6695</v>
      </c>
      <c r="C3335" s="37">
        <v>330609020</v>
      </c>
      <c r="D3335" s="121" t="s">
        <v>6695</v>
      </c>
      <c r="E3335" s="124" t="s">
        <v>16843</v>
      </c>
      <c r="F3335" s="125"/>
      <c r="G3335" s="121" t="s">
        <v>6656</v>
      </c>
      <c r="H3335" s="37">
        <v>1026</v>
      </c>
      <c r="I3335" s="128">
        <v>941</v>
      </c>
      <c r="J3335" s="128">
        <v>855</v>
      </c>
      <c r="K3335" s="128">
        <v>770</v>
      </c>
      <c r="L3335" s="128">
        <v>684</v>
      </c>
      <c r="M3335" s="125"/>
      <c r="N3335" s="61" t="s">
        <v>28</v>
      </c>
      <c r="O3335" s="59" t="s">
        <v>6658</v>
      </c>
    </row>
    <row r="3336" ht="59.25" spans="1:15">
      <c r="A3336" s="323" t="s">
        <v>6697</v>
      </c>
      <c r="B3336" s="37" t="s">
        <v>6698</v>
      </c>
      <c r="C3336" s="37">
        <v>310523012</v>
      </c>
      <c r="D3336" s="121" t="s">
        <v>6698</v>
      </c>
      <c r="E3336" s="124" t="s">
        <v>16844</v>
      </c>
      <c r="F3336" s="125"/>
      <c r="G3336" s="121" t="s">
        <v>6656</v>
      </c>
      <c r="H3336" s="37">
        <v>828</v>
      </c>
      <c r="I3336" s="128">
        <v>759</v>
      </c>
      <c r="J3336" s="128">
        <v>690</v>
      </c>
      <c r="K3336" s="128">
        <v>621</v>
      </c>
      <c r="L3336" s="128">
        <v>552</v>
      </c>
      <c r="M3336" s="128"/>
      <c r="N3336" s="61" t="s">
        <v>28</v>
      </c>
      <c r="O3336" s="59" t="s">
        <v>6658</v>
      </c>
    </row>
    <row r="3337" ht="71.25" spans="1:15">
      <c r="A3337" s="323" t="s">
        <v>6700</v>
      </c>
      <c r="B3337" s="37" t="s">
        <v>6701</v>
      </c>
      <c r="C3337" s="37">
        <v>310510014</v>
      </c>
      <c r="D3337" s="121" t="s">
        <v>16845</v>
      </c>
      <c r="E3337" s="124" t="s">
        <v>16846</v>
      </c>
      <c r="F3337" s="125"/>
      <c r="G3337" s="121" t="s">
        <v>4308</v>
      </c>
      <c r="H3337" s="37">
        <v>192</v>
      </c>
      <c r="I3337" s="128">
        <v>192</v>
      </c>
      <c r="J3337" s="128">
        <v>160</v>
      </c>
      <c r="K3337" s="128">
        <v>160</v>
      </c>
      <c r="L3337" s="128">
        <v>128</v>
      </c>
      <c r="M3337" s="125"/>
      <c r="N3337" s="61" t="s">
        <v>28</v>
      </c>
      <c r="O3337" s="59" t="s">
        <v>6658</v>
      </c>
    </row>
    <row r="3338" ht="58.5" spans="1:15">
      <c r="A3338" s="323" t="s">
        <v>6704</v>
      </c>
      <c r="B3338" s="37" t="s">
        <v>6705</v>
      </c>
      <c r="C3338" s="37">
        <v>310510015</v>
      </c>
      <c r="D3338" s="121" t="s">
        <v>16847</v>
      </c>
      <c r="E3338" s="124" t="s">
        <v>16848</v>
      </c>
      <c r="F3338" s="125"/>
      <c r="G3338" s="121" t="s">
        <v>6707</v>
      </c>
      <c r="H3338" s="37">
        <v>331</v>
      </c>
      <c r="I3338" s="128">
        <v>331</v>
      </c>
      <c r="J3338" s="128">
        <v>276</v>
      </c>
      <c r="K3338" s="128">
        <v>221</v>
      </c>
      <c r="L3338" s="128">
        <v>221</v>
      </c>
      <c r="M3338" s="124" t="s">
        <v>16849</v>
      </c>
      <c r="N3338" s="61" t="s">
        <v>28</v>
      </c>
      <c r="O3338" s="59" t="s">
        <v>6658</v>
      </c>
    </row>
    <row r="3339" ht="59.25" spans="1:15">
      <c r="A3339" s="323" t="s">
        <v>6709</v>
      </c>
      <c r="B3339" s="37" t="s">
        <v>6710</v>
      </c>
      <c r="C3339" s="37">
        <v>310510016</v>
      </c>
      <c r="D3339" s="121" t="s">
        <v>16850</v>
      </c>
      <c r="E3339" s="124" t="s">
        <v>16851</v>
      </c>
      <c r="F3339" s="125"/>
      <c r="G3339" s="121" t="s">
        <v>6707</v>
      </c>
      <c r="H3339" s="37">
        <v>1022</v>
      </c>
      <c r="I3339" s="128">
        <v>1022</v>
      </c>
      <c r="J3339" s="128">
        <v>852</v>
      </c>
      <c r="K3339" s="128">
        <v>852</v>
      </c>
      <c r="L3339" s="128">
        <v>682</v>
      </c>
      <c r="M3339" s="124" t="s">
        <v>16849</v>
      </c>
      <c r="N3339" s="61" t="s">
        <v>28</v>
      </c>
      <c r="O3339" s="59" t="s">
        <v>6658</v>
      </c>
    </row>
    <row r="3340" ht="47.25" spans="1:15">
      <c r="A3340" s="323" t="s">
        <v>6712</v>
      </c>
      <c r="B3340" s="37" t="s">
        <v>6713</v>
      </c>
      <c r="C3340" s="37">
        <v>330609014</v>
      </c>
      <c r="D3340" s="121" t="s">
        <v>16852</v>
      </c>
      <c r="E3340" s="124" t="s">
        <v>16853</v>
      </c>
      <c r="F3340" s="121" t="s">
        <v>6715</v>
      </c>
      <c r="G3340" s="121" t="s">
        <v>6656</v>
      </c>
      <c r="H3340" s="37">
        <v>1208</v>
      </c>
      <c r="I3340" s="129">
        <v>1208</v>
      </c>
      <c r="J3340" s="129">
        <v>1007</v>
      </c>
      <c r="K3340" s="129">
        <v>1007</v>
      </c>
      <c r="L3340" s="129">
        <v>1007</v>
      </c>
      <c r="M3340" s="127" t="s">
        <v>16854</v>
      </c>
      <c r="N3340" s="61" t="s">
        <v>28</v>
      </c>
      <c r="O3340" s="59" t="s">
        <v>6658</v>
      </c>
    </row>
    <row r="3341" ht="24" spans="1:15">
      <c r="A3341" s="323" t="s">
        <v>6717</v>
      </c>
      <c r="B3341" s="37" t="s">
        <v>6718</v>
      </c>
      <c r="C3341" s="37" t="s">
        <v>6719</v>
      </c>
      <c r="D3341" s="121" t="s">
        <v>16855</v>
      </c>
      <c r="E3341" s="125"/>
      <c r="F3341" s="125"/>
      <c r="G3341" s="121" t="s">
        <v>6656</v>
      </c>
      <c r="H3341" s="126">
        <v>0.3</v>
      </c>
      <c r="I3341" s="126">
        <v>0.3</v>
      </c>
      <c r="J3341" s="126">
        <v>0.3</v>
      </c>
      <c r="K3341" s="126">
        <v>0.3</v>
      </c>
      <c r="L3341" s="126">
        <v>0.3</v>
      </c>
      <c r="M3341" s="125"/>
      <c r="N3341" s="61" t="s">
        <v>28</v>
      </c>
      <c r="O3341" s="59" t="s">
        <v>6658</v>
      </c>
    </row>
    <row r="3342" ht="24" spans="1:15">
      <c r="A3342" s="323" t="s">
        <v>6720</v>
      </c>
      <c r="B3342" s="37" t="s">
        <v>6721</v>
      </c>
      <c r="C3342" s="37" t="s">
        <v>6722</v>
      </c>
      <c r="D3342" s="121" t="s">
        <v>16856</v>
      </c>
      <c r="E3342" s="125"/>
      <c r="F3342" s="125"/>
      <c r="G3342" s="121" t="s">
        <v>6656</v>
      </c>
      <c r="H3342" s="126">
        <v>1</v>
      </c>
      <c r="I3342" s="126">
        <v>1</v>
      </c>
      <c r="J3342" s="126">
        <v>1</v>
      </c>
      <c r="K3342" s="126">
        <v>1</v>
      </c>
      <c r="L3342" s="126">
        <v>1</v>
      </c>
      <c r="M3342" s="125"/>
      <c r="N3342" s="61" t="s">
        <v>28</v>
      </c>
      <c r="O3342" s="59" t="s">
        <v>6658</v>
      </c>
    </row>
    <row r="3343" ht="73.5" spans="1:15">
      <c r="A3343" s="52">
        <v>13306090020000</v>
      </c>
      <c r="B3343" s="37" t="s">
        <v>6723</v>
      </c>
      <c r="C3343" s="37">
        <v>330609015</v>
      </c>
      <c r="D3343" s="121" t="s">
        <v>6723</v>
      </c>
      <c r="E3343" s="125" t="s">
        <v>6724</v>
      </c>
      <c r="F3343" s="125" t="s">
        <v>6715</v>
      </c>
      <c r="G3343" s="121" t="s">
        <v>4308</v>
      </c>
      <c r="H3343" s="126"/>
      <c r="J3343" s="126"/>
      <c r="K3343" s="126"/>
      <c r="L3343" s="126"/>
      <c r="M3343" s="130" t="s">
        <v>16857</v>
      </c>
      <c r="N3343" s="61" t="s">
        <v>28</v>
      </c>
      <c r="O3343" s="59" t="s">
        <v>6658</v>
      </c>
    </row>
    <row r="3344" ht="22.5" spans="1:15">
      <c r="A3344" s="52">
        <v>13306090020001</v>
      </c>
      <c r="B3344" s="37" t="s">
        <v>6726</v>
      </c>
      <c r="C3344" s="37" t="s">
        <v>6727</v>
      </c>
      <c r="D3344" s="121" t="s">
        <v>6726</v>
      </c>
      <c r="E3344" s="125"/>
      <c r="F3344" s="125"/>
      <c r="G3344" s="121" t="s">
        <v>4308</v>
      </c>
      <c r="H3344" s="126"/>
      <c r="I3344" s="126"/>
      <c r="J3344" s="126"/>
      <c r="K3344" s="126"/>
      <c r="L3344" s="126"/>
      <c r="M3344" s="131" t="s">
        <v>6728</v>
      </c>
      <c r="N3344" s="61" t="s">
        <v>28</v>
      </c>
      <c r="O3344" s="59" t="s">
        <v>6658</v>
      </c>
    </row>
    <row r="3345" ht="22.5" spans="1:15">
      <c r="A3345" s="52">
        <v>13306090020002</v>
      </c>
      <c r="B3345" s="37" t="s">
        <v>6729</v>
      </c>
      <c r="C3345" s="37" t="s">
        <v>6730</v>
      </c>
      <c r="D3345" s="121" t="s">
        <v>6729</v>
      </c>
      <c r="E3345" s="125"/>
      <c r="F3345" s="125"/>
      <c r="G3345" s="121" t="s">
        <v>6656</v>
      </c>
      <c r="H3345" s="126"/>
      <c r="I3345" s="126"/>
      <c r="J3345" s="126"/>
      <c r="K3345" s="126"/>
      <c r="L3345" s="126"/>
      <c r="M3345" s="131" t="s">
        <v>6728</v>
      </c>
      <c r="N3345" s="61" t="s">
        <v>28</v>
      </c>
      <c r="O3345" s="59" t="s">
        <v>6658</v>
      </c>
    </row>
    <row r="3346" ht="22.5" spans="1:15">
      <c r="A3346" s="52">
        <v>13306090020003</v>
      </c>
      <c r="B3346" s="37" t="s">
        <v>6731</v>
      </c>
      <c r="C3346" s="37" t="s">
        <v>6732</v>
      </c>
      <c r="D3346" s="121" t="s">
        <v>6731</v>
      </c>
      <c r="E3346" s="125"/>
      <c r="F3346" s="125"/>
      <c r="G3346" s="121" t="s">
        <v>6656</v>
      </c>
      <c r="H3346" s="126"/>
      <c r="I3346" s="126"/>
      <c r="J3346" s="126"/>
      <c r="K3346" s="126"/>
      <c r="L3346" s="126"/>
      <c r="M3346" s="131" t="s">
        <v>6728</v>
      </c>
      <c r="N3346" s="61" t="s">
        <v>28</v>
      </c>
      <c r="O3346" s="59" t="s">
        <v>6658</v>
      </c>
    </row>
    <row r="3347" ht="46.5" spans="1:15">
      <c r="A3347" s="323" t="s">
        <v>6733</v>
      </c>
      <c r="B3347" s="37" t="s">
        <v>6734</v>
      </c>
      <c r="C3347" s="37">
        <v>310523008</v>
      </c>
      <c r="D3347" s="37" t="s">
        <v>16858</v>
      </c>
      <c r="E3347" s="124" t="s">
        <v>16859</v>
      </c>
      <c r="F3347" s="121" t="s">
        <v>6655</v>
      </c>
      <c r="G3347" s="121" t="s">
        <v>6656</v>
      </c>
      <c r="H3347" s="125">
        <v>906</v>
      </c>
      <c r="I3347" s="125">
        <v>906</v>
      </c>
      <c r="J3347" s="125">
        <v>755</v>
      </c>
      <c r="K3347" s="125">
        <v>755</v>
      </c>
      <c r="L3347" s="125">
        <v>755</v>
      </c>
      <c r="M3347" s="127" t="s">
        <v>16860</v>
      </c>
      <c r="N3347" s="61" t="s">
        <v>28</v>
      </c>
      <c r="O3347" s="59" t="s">
        <v>6658</v>
      </c>
    </row>
    <row r="3348" ht="24" spans="1:15">
      <c r="A3348" s="323" t="s">
        <v>6737</v>
      </c>
      <c r="B3348" s="37" t="s">
        <v>6738</v>
      </c>
      <c r="C3348" s="37" t="s">
        <v>6739</v>
      </c>
      <c r="D3348" s="37" t="s">
        <v>16861</v>
      </c>
      <c r="E3348" s="125"/>
      <c r="F3348" s="125"/>
      <c r="G3348" s="121" t="s">
        <v>6656</v>
      </c>
      <c r="H3348" s="126">
        <v>0.3</v>
      </c>
      <c r="I3348" s="126">
        <v>0.3</v>
      </c>
      <c r="J3348" s="126">
        <v>0.3</v>
      </c>
      <c r="K3348" s="126">
        <v>0.3</v>
      </c>
      <c r="L3348" s="126">
        <v>0.3</v>
      </c>
      <c r="M3348" s="125"/>
      <c r="N3348" s="61" t="s">
        <v>28</v>
      </c>
      <c r="O3348" s="59" t="s">
        <v>6658</v>
      </c>
    </row>
    <row r="3349" ht="33.75" spans="1:15">
      <c r="A3349" s="323" t="s">
        <v>6740</v>
      </c>
      <c r="B3349" s="37" t="s">
        <v>6741</v>
      </c>
      <c r="C3349" s="37" t="s">
        <v>6742</v>
      </c>
      <c r="D3349" s="37" t="s">
        <v>16862</v>
      </c>
      <c r="E3349" s="125"/>
      <c r="F3349" s="125"/>
      <c r="G3349" s="121" t="s">
        <v>6656</v>
      </c>
      <c r="H3349" s="126">
        <v>0.3</v>
      </c>
      <c r="I3349" s="126">
        <v>0.3</v>
      </c>
      <c r="J3349" s="126">
        <v>0.3</v>
      </c>
      <c r="K3349" s="126">
        <v>0.3</v>
      </c>
      <c r="L3349" s="126">
        <v>0.3</v>
      </c>
      <c r="M3349" s="125"/>
      <c r="N3349" s="61" t="s">
        <v>28</v>
      </c>
      <c r="O3349" s="59" t="s">
        <v>6658</v>
      </c>
    </row>
    <row r="3350" ht="56.25" spans="1:15">
      <c r="A3350" s="52">
        <v>13105170030000</v>
      </c>
      <c r="B3350" s="37" t="s">
        <v>6743</v>
      </c>
      <c r="C3350" s="37">
        <v>310523010</v>
      </c>
      <c r="D3350" s="37" t="s">
        <v>6743</v>
      </c>
      <c r="E3350" s="127" t="s">
        <v>6744</v>
      </c>
      <c r="F3350" s="125" t="s">
        <v>6655</v>
      </c>
      <c r="G3350" s="121" t="s">
        <v>6707</v>
      </c>
      <c r="H3350" s="126"/>
      <c r="I3350" s="132"/>
      <c r="J3350" s="126"/>
      <c r="K3350" s="126"/>
      <c r="L3350" s="126"/>
      <c r="M3350" s="126" t="s">
        <v>16863</v>
      </c>
      <c r="N3350" s="61" t="s">
        <v>28</v>
      </c>
      <c r="O3350" s="59" t="s">
        <v>6658</v>
      </c>
    </row>
    <row r="3351" ht="33.75" spans="1:15">
      <c r="A3351" s="52">
        <v>13105170030001</v>
      </c>
      <c r="B3351" s="37" t="s">
        <v>6746</v>
      </c>
      <c r="C3351" s="37" t="s">
        <v>6747</v>
      </c>
      <c r="D3351" s="37" t="s">
        <v>6748</v>
      </c>
      <c r="E3351" s="127"/>
      <c r="F3351" s="125"/>
      <c r="G3351" s="121" t="s">
        <v>6707</v>
      </c>
      <c r="H3351" s="126"/>
      <c r="I3351" s="132"/>
      <c r="J3351" s="126"/>
      <c r="K3351" s="126"/>
      <c r="L3351" s="126"/>
      <c r="M3351" s="131" t="s">
        <v>6728</v>
      </c>
      <c r="N3351" s="61" t="s">
        <v>28</v>
      </c>
      <c r="O3351" s="59" t="s">
        <v>6658</v>
      </c>
    </row>
    <row r="3352" ht="45" spans="1:15">
      <c r="A3352" s="52">
        <v>13105230010000</v>
      </c>
      <c r="B3352" s="37" t="s">
        <v>6749</v>
      </c>
      <c r="C3352" s="37">
        <v>310523011</v>
      </c>
      <c r="D3352" s="37" t="s">
        <v>6749</v>
      </c>
      <c r="E3352" s="127" t="s">
        <v>6750</v>
      </c>
      <c r="F3352" s="125" t="s">
        <v>6655</v>
      </c>
      <c r="G3352" s="121" t="s">
        <v>6707</v>
      </c>
      <c r="H3352" s="126"/>
      <c r="I3352" s="132"/>
      <c r="J3352" s="126"/>
      <c r="K3352" s="126"/>
      <c r="L3352" s="126"/>
      <c r="M3352" s="126" t="s">
        <v>16863</v>
      </c>
      <c r="N3352" s="61" t="s">
        <v>28</v>
      </c>
      <c r="O3352" s="59" t="s">
        <v>6658</v>
      </c>
    </row>
    <row r="3353" ht="22.5" spans="1:15">
      <c r="A3353" s="52">
        <v>13105230010001</v>
      </c>
      <c r="B3353" s="37" t="s">
        <v>6751</v>
      </c>
      <c r="C3353" s="37" t="s">
        <v>6752</v>
      </c>
      <c r="D3353" s="37" t="s">
        <v>6751</v>
      </c>
      <c r="E3353" s="125"/>
      <c r="F3353" s="125"/>
      <c r="G3353" s="121" t="s">
        <v>6707</v>
      </c>
      <c r="H3353" s="126"/>
      <c r="I3353" s="126"/>
      <c r="J3353" s="126"/>
      <c r="K3353" s="126"/>
      <c r="L3353" s="126"/>
      <c r="M3353" s="131" t="s">
        <v>6728</v>
      </c>
      <c r="N3353" s="61" t="s">
        <v>28</v>
      </c>
      <c r="O3353" s="59" t="s">
        <v>6658</v>
      </c>
    </row>
    <row r="3354" ht="19" customHeight="1" spans="1:15">
      <c r="A3354" s="67"/>
      <c r="B3354" s="31"/>
      <c r="C3354" s="33">
        <v>3106</v>
      </c>
      <c r="D3354" s="33" t="s">
        <v>6753</v>
      </c>
      <c r="E3354" s="34"/>
      <c r="F3354" s="31"/>
      <c r="G3354" s="31"/>
      <c r="H3354" s="84"/>
      <c r="I3354" s="84"/>
      <c r="J3354" s="84"/>
      <c r="K3354" s="84"/>
      <c r="L3354" s="84"/>
      <c r="M3354" s="34"/>
      <c r="N3354" s="103"/>
      <c r="O3354" s="59"/>
    </row>
    <row r="3355" ht="19" customHeight="1" spans="1:15">
      <c r="A3355" s="67"/>
      <c r="B3355" s="31"/>
      <c r="C3355" s="33">
        <v>310601</v>
      </c>
      <c r="D3355" s="33" t="s">
        <v>6754</v>
      </c>
      <c r="E3355" s="39" t="s">
        <v>6755</v>
      </c>
      <c r="F3355" s="31"/>
      <c r="G3355" s="31"/>
      <c r="H3355" s="84"/>
      <c r="I3355" s="84"/>
      <c r="J3355" s="84"/>
      <c r="K3355" s="84"/>
      <c r="L3355" s="84"/>
      <c r="M3355" s="34"/>
      <c r="N3355" s="103"/>
      <c r="O3355" s="59"/>
    </row>
    <row r="3356" ht="36" customHeight="1" spans="1:15">
      <c r="A3356" s="52">
        <v>3106010010000</v>
      </c>
      <c r="B3356" s="37" t="s">
        <v>6756</v>
      </c>
      <c r="C3356" s="37">
        <v>310601001</v>
      </c>
      <c r="D3356" s="37" t="s">
        <v>6756</v>
      </c>
      <c r="E3356" s="38" t="s">
        <v>6757</v>
      </c>
      <c r="F3356" s="37"/>
      <c r="G3356" s="37" t="s">
        <v>26</v>
      </c>
      <c r="H3356" s="37">
        <v>57.6</v>
      </c>
      <c r="I3356" s="37">
        <v>51</v>
      </c>
      <c r="J3356" s="37">
        <v>48</v>
      </c>
      <c r="K3356" s="37">
        <v>45</v>
      </c>
      <c r="L3356" s="37">
        <v>38.25</v>
      </c>
      <c r="M3356" s="38"/>
      <c r="N3356" s="61" t="s">
        <v>35</v>
      </c>
      <c r="O3356" s="59"/>
    </row>
    <row r="3357" ht="19" customHeight="1" spans="1:15">
      <c r="A3357" s="52">
        <v>3106010020000</v>
      </c>
      <c r="B3357" s="37" t="s">
        <v>6758</v>
      </c>
      <c r="C3357" s="37">
        <v>310601002</v>
      </c>
      <c r="D3357" s="37" t="s">
        <v>6758</v>
      </c>
      <c r="E3357" s="38" t="s">
        <v>6759</v>
      </c>
      <c r="F3357" s="37"/>
      <c r="G3357" s="37" t="s">
        <v>1694</v>
      </c>
      <c r="H3357" s="37">
        <v>61.2</v>
      </c>
      <c r="I3357" s="37">
        <v>53</v>
      </c>
      <c r="J3357" s="37">
        <v>51</v>
      </c>
      <c r="K3357" s="37">
        <v>45</v>
      </c>
      <c r="L3357" s="37">
        <v>38.25</v>
      </c>
      <c r="M3357" s="38"/>
      <c r="N3357" s="61" t="s">
        <v>35</v>
      </c>
      <c r="O3357" s="59"/>
    </row>
    <row r="3358" ht="24" customHeight="1" spans="1:15">
      <c r="A3358" s="52">
        <v>3106010020100</v>
      </c>
      <c r="B3358" s="37" t="s">
        <v>6760</v>
      </c>
      <c r="C3358" s="37" t="s">
        <v>6761</v>
      </c>
      <c r="D3358" s="37" t="s">
        <v>6760</v>
      </c>
      <c r="E3358" s="38"/>
      <c r="F3358" s="37"/>
      <c r="G3358" s="37" t="s">
        <v>1694</v>
      </c>
      <c r="H3358" s="37">
        <v>61.2</v>
      </c>
      <c r="I3358" s="37">
        <v>53</v>
      </c>
      <c r="J3358" s="37">
        <v>51</v>
      </c>
      <c r="K3358" s="37">
        <v>45</v>
      </c>
      <c r="L3358" s="37">
        <v>38.25</v>
      </c>
      <c r="M3358" s="38"/>
      <c r="N3358" s="61" t="s">
        <v>35</v>
      </c>
      <c r="O3358" s="59"/>
    </row>
    <row r="3359" ht="24" customHeight="1" spans="1:15">
      <c r="A3359" s="52">
        <v>3106010020200</v>
      </c>
      <c r="B3359" s="37" t="s">
        <v>6762</v>
      </c>
      <c r="C3359" s="37" t="s">
        <v>6763</v>
      </c>
      <c r="D3359" s="37" t="s">
        <v>6762</v>
      </c>
      <c r="E3359" s="38"/>
      <c r="F3359" s="37"/>
      <c r="G3359" s="37" t="s">
        <v>1694</v>
      </c>
      <c r="H3359" s="37">
        <v>61.2</v>
      </c>
      <c r="I3359" s="37">
        <v>53</v>
      </c>
      <c r="J3359" s="37">
        <v>51</v>
      </c>
      <c r="K3359" s="37">
        <v>45</v>
      </c>
      <c r="L3359" s="37">
        <v>38.25</v>
      </c>
      <c r="M3359" s="38"/>
      <c r="N3359" s="61" t="s">
        <v>35</v>
      </c>
      <c r="O3359" s="59"/>
    </row>
    <row r="3360" ht="24" customHeight="1" spans="1:15">
      <c r="A3360" s="52">
        <v>3106010030000</v>
      </c>
      <c r="B3360" s="37" t="s">
        <v>6764</v>
      </c>
      <c r="C3360" s="37">
        <v>310601003</v>
      </c>
      <c r="D3360" s="37" t="s">
        <v>6764</v>
      </c>
      <c r="E3360" s="38" t="s">
        <v>6765</v>
      </c>
      <c r="F3360" s="37"/>
      <c r="G3360" s="37" t="s">
        <v>1694</v>
      </c>
      <c r="H3360" s="71">
        <v>120</v>
      </c>
      <c r="I3360" s="71">
        <v>110</v>
      </c>
      <c r="J3360" s="71">
        <v>100</v>
      </c>
      <c r="K3360" s="71">
        <v>90</v>
      </c>
      <c r="L3360" s="37">
        <v>76.5</v>
      </c>
      <c r="M3360" s="38" t="s">
        <v>6766</v>
      </c>
      <c r="N3360" s="61" t="s">
        <v>35</v>
      </c>
      <c r="O3360" s="59"/>
    </row>
    <row r="3361" ht="19" customHeight="1" spans="1:15">
      <c r="A3361" s="52">
        <v>3106010040000</v>
      </c>
      <c r="B3361" s="37" t="s">
        <v>6767</v>
      </c>
      <c r="C3361" s="37">
        <v>310601004</v>
      </c>
      <c r="D3361" s="37" t="s">
        <v>6767</v>
      </c>
      <c r="E3361" s="38" t="s">
        <v>6768</v>
      </c>
      <c r="F3361" s="37"/>
      <c r="G3361" s="37" t="s">
        <v>1694</v>
      </c>
      <c r="H3361" s="37">
        <v>52.8</v>
      </c>
      <c r="I3361" s="37">
        <v>44</v>
      </c>
      <c r="J3361" s="37">
        <v>44</v>
      </c>
      <c r="K3361" s="37">
        <v>40</v>
      </c>
      <c r="L3361" s="37">
        <v>34</v>
      </c>
      <c r="M3361" s="38"/>
      <c r="N3361" s="61" t="s">
        <v>35</v>
      </c>
      <c r="O3361" s="59"/>
    </row>
    <row r="3362" ht="19" customHeight="1" spans="1:15">
      <c r="A3362" s="52">
        <v>3106010040100</v>
      </c>
      <c r="B3362" s="37" t="s">
        <v>6769</v>
      </c>
      <c r="C3362" s="37" t="s">
        <v>6770</v>
      </c>
      <c r="D3362" s="37" t="s">
        <v>6769</v>
      </c>
      <c r="E3362" s="38"/>
      <c r="F3362" s="37"/>
      <c r="G3362" s="37" t="s">
        <v>1694</v>
      </c>
      <c r="H3362" s="37">
        <v>52.8</v>
      </c>
      <c r="I3362" s="37">
        <v>44</v>
      </c>
      <c r="J3362" s="37">
        <v>44</v>
      </c>
      <c r="K3362" s="37">
        <v>40</v>
      </c>
      <c r="L3362" s="37">
        <v>34</v>
      </c>
      <c r="M3362" s="38"/>
      <c r="N3362" s="61" t="s">
        <v>35</v>
      </c>
      <c r="O3362" s="59"/>
    </row>
    <row r="3363" ht="19" customHeight="1" spans="1:15">
      <c r="A3363" s="52">
        <v>3106010050000</v>
      </c>
      <c r="B3363" s="37" t="s">
        <v>6771</v>
      </c>
      <c r="C3363" s="37">
        <v>310601005</v>
      </c>
      <c r="D3363" s="37" t="s">
        <v>6771</v>
      </c>
      <c r="E3363" s="38" t="s">
        <v>6772</v>
      </c>
      <c r="F3363" s="37"/>
      <c r="G3363" s="37" t="s">
        <v>1694</v>
      </c>
      <c r="H3363" s="37">
        <v>39.6</v>
      </c>
      <c r="I3363" s="37">
        <v>38</v>
      </c>
      <c r="J3363" s="37">
        <v>33</v>
      </c>
      <c r="K3363" s="37">
        <v>30</v>
      </c>
      <c r="L3363" s="37">
        <v>25.5</v>
      </c>
      <c r="M3363" s="38"/>
      <c r="N3363" s="61" t="s">
        <v>35</v>
      </c>
      <c r="O3363" s="59"/>
    </row>
    <row r="3364" ht="19" customHeight="1" spans="1:15">
      <c r="A3364" s="52">
        <v>3106010050100</v>
      </c>
      <c r="B3364" s="37" t="s">
        <v>6773</v>
      </c>
      <c r="C3364" s="37" t="s">
        <v>6774</v>
      </c>
      <c r="D3364" s="37" t="s">
        <v>6773</v>
      </c>
      <c r="E3364" s="38"/>
      <c r="F3364" s="37"/>
      <c r="G3364" s="37" t="s">
        <v>1694</v>
      </c>
      <c r="H3364" s="37">
        <v>39.6</v>
      </c>
      <c r="I3364" s="37">
        <v>38</v>
      </c>
      <c r="J3364" s="37">
        <v>33</v>
      </c>
      <c r="K3364" s="37">
        <v>30</v>
      </c>
      <c r="L3364" s="37">
        <v>25.5</v>
      </c>
      <c r="M3364" s="38"/>
      <c r="N3364" s="61" t="s">
        <v>35</v>
      </c>
      <c r="O3364" s="59"/>
    </row>
    <row r="3365" ht="24" customHeight="1" spans="1:15">
      <c r="A3365" s="52">
        <v>3106010050200</v>
      </c>
      <c r="B3365" s="37" t="s">
        <v>6775</v>
      </c>
      <c r="C3365" s="37" t="s">
        <v>6776</v>
      </c>
      <c r="D3365" s="37" t="s">
        <v>6775</v>
      </c>
      <c r="E3365" s="38"/>
      <c r="F3365" s="37"/>
      <c r="G3365" s="37" t="s">
        <v>1694</v>
      </c>
      <c r="H3365" s="37">
        <v>39.6</v>
      </c>
      <c r="I3365" s="37">
        <v>38</v>
      </c>
      <c r="J3365" s="37">
        <v>33</v>
      </c>
      <c r="K3365" s="37">
        <v>30</v>
      </c>
      <c r="L3365" s="37">
        <v>25.5</v>
      </c>
      <c r="M3365" s="38"/>
      <c r="N3365" s="61" t="s">
        <v>35</v>
      </c>
      <c r="O3365" s="59"/>
    </row>
    <row r="3366" ht="24" customHeight="1" spans="1:15">
      <c r="A3366" s="52">
        <v>3106010050300</v>
      </c>
      <c r="B3366" s="37" t="s">
        <v>6777</v>
      </c>
      <c r="C3366" s="37" t="s">
        <v>6778</v>
      </c>
      <c r="D3366" s="37" t="s">
        <v>6777</v>
      </c>
      <c r="E3366" s="38"/>
      <c r="F3366" s="37"/>
      <c r="G3366" s="37" t="s">
        <v>1694</v>
      </c>
      <c r="H3366" s="37">
        <v>39.6</v>
      </c>
      <c r="I3366" s="37">
        <v>38</v>
      </c>
      <c r="J3366" s="37">
        <v>33</v>
      </c>
      <c r="K3366" s="37">
        <v>30</v>
      </c>
      <c r="L3366" s="37">
        <v>25.5</v>
      </c>
      <c r="M3366" s="38"/>
      <c r="N3366" s="61" t="s">
        <v>35</v>
      </c>
      <c r="O3366" s="59"/>
    </row>
    <row r="3367" ht="24" customHeight="1" spans="1:15">
      <c r="A3367" s="52">
        <v>3106010050400</v>
      </c>
      <c r="B3367" s="37" t="s">
        <v>6779</v>
      </c>
      <c r="C3367" s="37" t="s">
        <v>6780</v>
      </c>
      <c r="D3367" s="37" t="s">
        <v>6779</v>
      </c>
      <c r="E3367" s="38"/>
      <c r="F3367" s="37"/>
      <c r="G3367" s="37" t="s">
        <v>1694</v>
      </c>
      <c r="H3367" s="37">
        <v>39.6</v>
      </c>
      <c r="I3367" s="37">
        <v>38</v>
      </c>
      <c r="J3367" s="37">
        <v>33</v>
      </c>
      <c r="K3367" s="37">
        <v>30</v>
      </c>
      <c r="L3367" s="37">
        <v>25.5</v>
      </c>
      <c r="M3367" s="38"/>
      <c r="N3367" s="61" t="s">
        <v>35</v>
      </c>
      <c r="O3367" s="59"/>
    </row>
    <row r="3368" ht="19" customHeight="1" spans="1:15">
      <c r="A3368" s="52">
        <v>3106010060000</v>
      </c>
      <c r="B3368" s="37" t="s">
        <v>6781</v>
      </c>
      <c r="C3368" s="37">
        <v>310601006</v>
      </c>
      <c r="D3368" s="37" t="s">
        <v>6781</v>
      </c>
      <c r="E3368" s="38"/>
      <c r="F3368" s="37"/>
      <c r="G3368" s="37" t="s">
        <v>1694</v>
      </c>
      <c r="H3368" s="37">
        <v>75.6</v>
      </c>
      <c r="I3368" s="37">
        <v>66</v>
      </c>
      <c r="J3368" s="37">
        <v>63</v>
      </c>
      <c r="K3368" s="37">
        <v>58</v>
      </c>
      <c r="L3368" s="37">
        <v>49.3</v>
      </c>
      <c r="M3368" s="38"/>
      <c r="N3368" s="61" t="s">
        <v>35</v>
      </c>
      <c r="O3368" s="59"/>
    </row>
    <row r="3369" ht="24" customHeight="1" spans="1:15">
      <c r="A3369" s="52">
        <v>3106010070000</v>
      </c>
      <c r="B3369" s="37" t="s">
        <v>6782</v>
      </c>
      <c r="C3369" s="37">
        <v>310601007</v>
      </c>
      <c r="D3369" s="37" t="s">
        <v>6782</v>
      </c>
      <c r="E3369" s="38"/>
      <c r="F3369" s="37"/>
      <c r="G3369" s="37" t="s">
        <v>1694</v>
      </c>
      <c r="H3369" s="37"/>
      <c r="I3369" s="37"/>
      <c r="J3369" s="37"/>
      <c r="K3369" s="37"/>
      <c r="L3369" s="37"/>
      <c r="M3369" s="38"/>
      <c r="N3369" s="61" t="s">
        <v>35</v>
      </c>
      <c r="O3369" s="59"/>
    </row>
    <row r="3370" ht="19" customHeight="1" spans="1:15">
      <c r="A3370" s="52">
        <v>3106010080000</v>
      </c>
      <c r="B3370" s="37" t="s">
        <v>6783</v>
      </c>
      <c r="C3370" s="37">
        <v>310601008</v>
      </c>
      <c r="D3370" s="37" t="s">
        <v>6783</v>
      </c>
      <c r="E3370" s="38" t="s">
        <v>6784</v>
      </c>
      <c r="F3370" s="37"/>
      <c r="G3370" s="37" t="s">
        <v>1694</v>
      </c>
      <c r="H3370" s="37">
        <v>31.2</v>
      </c>
      <c r="I3370" s="37">
        <v>28</v>
      </c>
      <c r="J3370" s="37">
        <v>26</v>
      </c>
      <c r="K3370" s="37">
        <v>24</v>
      </c>
      <c r="L3370" s="37">
        <v>20.4</v>
      </c>
      <c r="M3370" s="38"/>
      <c r="N3370" s="61" t="s">
        <v>35</v>
      </c>
      <c r="O3370" s="59"/>
    </row>
    <row r="3371" ht="19" customHeight="1" spans="1:15">
      <c r="A3371" s="52">
        <v>3106010090000</v>
      </c>
      <c r="B3371" s="37" t="s">
        <v>6785</v>
      </c>
      <c r="C3371" s="37">
        <v>310601009</v>
      </c>
      <c r="D3371" s="37" t="s">
        <v>6785</v>
      </c>
      <c r="E3371" s="38"/>
      <c r="F3371" s="37"/>
      <c r="G3371" s="37" t="s">
        <v>1694</v>
      </c>
      <c r="H3371" s="37">
        <v>52.8</v>
      </c>
      <c r="I3371" s="37">
        <v>46</v>
      </c>
      <c r="J3371" s="37">
        <v>44</v>
      </c>
      <c r="K3371" s="37">
        <v>40</v>
      </c>
      <c r="L3371" s="37">
        <v>34</v>
      </c>
      <c r="M3371" s="38"/>
      <c r="N3371" s="61" t="s">
        <v>35</v>
      </c>
      <c r="O3371" s="59"/>
    </row>
    <row r="3372" ht="19" customHeight="1" spans="1:15">
      <c r="A3372" s="52">
        <v>3106010100000</v>
      </c>
      <c r="B3372" s="37" t="s">
        <v>6786</v>
      </c>
      <c r="C3372" s="37">
        <v>310601010</v>
      </c>
      <c r="D3372" s="37" t="s">
        <v>6786</v>
      </c>
      <c r="E3372" s="38"/>
      <c r="F3372" s="37"/>
      <c r="G3372" s="37" t="s">
        <v>1694</v>
      </c>
      <c r="H3372" s="37">
        <v>75.6</v>
      </c>
      <c r="I3372" s="37">
        <v>66</v>
      </c>
      <c r="J3372" s="37">
        <v>63</v>
      </c>
      <c r="K3372" s="37">
        <v>60</v>
      </c>
      <c r="L3372" s="37">
        <v>51</v>
      </c>
      <c r="M3372" s="38"/>
      <c r="N3372" s="61" t="s">
        <v>35</v>
      </c>
      <c r="O3372" s="59"/>
    </row>
    <row r="3373" ht="19" customHeight="1" spans="1:15">
      <c r="A3373" s="52">
        <v>3106010110000</v>
      </c>
      <c r="B3373" s="37" t="s">
        <v>6787</v>
      </c>
      <c r="C3373" s="37">
        <v>310601011</v>
      </c>
      <c r="D3373" s="37" t="s">
        <v>6787</v>
      </c>
      <c r="E3373" s="38" t="s">
        <v>6788</v>
      </c>
      <c r="F3373" s="37"/>
      <c r="G3373" s="37" t="s">
        <v>1694</v>
      </c>
      <c r="H3373" s="37">
        <v>120</v>
      </c>
      <c r="I3373" s="37">
        <v>105</v>
      </c>
      <c r="J3373" s="37">
        <v>100</v>
      </c>
      <c r="K3373" s="37">
        <v>92</v>
      </c>
      <c r="L3373" s="37">
        <v>78.2</v>
      </c>
      <c r="M3373" s="38"/>
      <c r="N3373" s="61" t="s">
        <v>35</v>
      </c>
      <c r="O3373" s="59"/>
    </row>
    <row r="3374" ht="19" customHeight="1" spans="1:15">
      <c r="A3374" s="52">
        <v>3106010120000</v>
      </c>
      <c r="B3374" s="37" t="s">
        <v>6789</v>
      </c>
      <c r="C3374" s="37">
        <v>310601012</v>
      </c>
      <c r="D3374" s="37" t="s">
        <v>6789</v>
      </c>
      <c r="E3374" s="38" t="s">
        <v>6790</v>
      </c>
      <c r="F3374" s="37"/>
      <c r="G3374" s="37" t="s">
        <v>1694</v>
      </c>
      <c r="H3374" s="37">
        <v>60</v>
      </c>
      <c r="I3374" s="37">
        <v>55</v>
      </c>
      <c r="J3374" s="37">
        <v>50</v>
      </c>
      <c r="K3374" s="37">
        <v>48</v>
      </c>
      <c r="L3374" s="37">
        <v>40.8</v>
      </c>
      <c r="M3374" s="38"/>
      <c r="N3374" s="61" t="s">
        <v>35</v>
      </c>
      <c r="O3374" s="59"/>
    </row>
    <row r="3375" ht="19" customHeight="1" spans="1:15">
      <c r="A3375" s="52">
        <v>3106010130000</v>
      </c>
      <c r="B3375" s="37" t="s">
        <v>6791</v>
      </c>
      <c r="C3375" s="37">
        <v>310601013</v>
      </c>
      <c r="D3375" s="37" t="s">
        <v>6791</v>
      </c>
      <c r="E3375" s="38" t="s">
        <v>6792</v>
      </c>
      <c r="F3375" s="37"/>
      <c r="G3375" s="37" t="s">
        <v>26</v>
      </c>
      <c r="H3375" s="37">
        <v>220</v>
      </c>
      <c r="I3375" s="37">
        <v>200</v>
      </c>
      <c r="J3375" s="37">
        <v>180</v>
      </c>
      <c r="K3375" s="37">
        <v>160</v>
      </c>
      <c r="L3375" s="37">
        <v>136</v>
      </c>
      <c r="M3375" s="38"/>
      <c r="N3375" s="61" t="s">
        <v>28</v>
      </c>
      <c r="O3375" s="59"/>
    </row>
    <row r="3376" ht="19" customHeight="1" spans="1:15">
      <c r="A3376" s="67"/>
      <c r="B3376" s="31"/>
      <c r="C3376" s="33">
        <v>310602</v>
      </c>
      <c r="D3376" s="33" t="s">
        <v>6793</v>
      </c>
      <c r="E3376" s="34"/>
      <c r="F3376" s="31"/>
      <c r="G3376" s="31"/>
      <c r="H3376" s="84"/>
      <c r="I3376" s="84"/>
      <c r="J3376" s="84"/>
      <c r="K3376" s="84"/>
      <c r="L3376" s="84"/>
      <c r="M3376" s="34"/>
      <c r="N3376" s="103"/>
      <c r="O3376" s="59"/>
    </row>
    <row r="3377" ht="19" customHeight="1" spans="1:15">
      <c r="A3377" s="52">
        <v>3106020010000</v>
      </c>
      <c r="B3377" s="37" t="s">
        <v>6794</v>
      </c>
      <c r="C3377" s="37">
        <v>310602001</v>
      </c>
      <c r="D3377" s="37" t="s">
        <v>6794</v>
      </c>
      <c r="E3377" s="38"/>
      <c r="F3377" s="37"/>
      <c r="G3377" s="37" t="s">
        <v>26</v>
      </c>
      <c r="H3377" s="37">
        <v>15.6</v>
      </c>
      <c r="I3377" s="37">
        <v>13</v>
      </c>
      <c r="J3377" s="37">
        <v>13</v>
      </c>
      <c r="K3377" s="37">
        <v>12</v>
      </c>
      <c r="L3377" s="37">
        <v>10.2</v>
      </c>
      <c r="M3377" s="38" t="s">
        <v>6795</v>
      </c>
      <c r="N3377" s="61" t="s">
        <v>35</v>
      </c>
      <c r="O3377" s="59"/>
    </row>
    <row r="3378" ht="19" customHeight="1" spans="1:15">
      <c r="A3378" s="52">
        <v>3106020020000</v>
      </c>
      <c r="B3378" s="37" t="s">
        <v>6796</v>
      </c>
      <c r="C3378" s="37">
        <v>310602002</v>
      </c>
      <c r="D3378" s="37" t="s">
        <v>6796</v>
      </c>
      <c r="E3378" s="38"/>
      <c r="F3378" s="37"/>
      <c r="G3378" s="37" t="s">
        <v>26</v>
      </c>
      <c r="H3378" s="37"/>
      <c r="I3378" s="37"/>
      <c r="J3378" s="37"/>
      <c r="K3378" s="37"/>
      <c r="L3378" s="37"/>
      <c r="M3378" s="38"/>
      <c r="N3378" s="61" t="s">
        <v>35</v>
      </c>
      <c r="O3378" s="59"/>
    </row>
    <row r="3379" ht="19" customHeight="1" spans="1:15">
      <c r="A3379" s="52">
        <v>3106020030000</v>
      </c>
      <c r="B3379" s="37" t="s">
        <v>6797</v>
      </c>
      <c r="C3379" s="37">
        <v>310602003</v>
      </c>
      <c r="D3379" s="37" t="s">
        <v>6797</v>
      </c>
      <c r="E3379" s="38" t="s">
        <v>6798</v>
      </c>
      <c r="F3379" s="37"/>
      <c r="G3379" s="37" t="s">
        <v>26</v>
      </c>
      <c r="H3379" s="37"/>
      <c r="I3379" s="37"/>
      <c r="J3379" s="37"/>
      <c r="K3379" s="37"/>
      <c r="L3379" s="37"/>
      <c r="M3379" s="38"/>
      <c r="N3379" s="61" t="s">
        <v>35</v>
      </c>
      <c r="O3379" s="59"/>
    </row>
    <row r="3380" ht="19" customHeight="1" spans="1:15">
      <c r="A3380" s="52">
        <v>3106020040000</v>
      </c>
      <c r="B3380" s="37" t="s">
        <v>6799</v>
      </c>
      <c r="C3380" s="37">
        <v>310602004</v>
      </c>
      <c r="D3380" s="37" t="s">
        <v>6799</v>
      </c>
      <c r="E3380" s="38"/>
      <c r="F3380" s="37"/>
      <c r="G3380" s="37" t="s">
        <v>26</v>
      </c>
      <c r="H3380" s="37">
        <v>80</v>
      </c>
      <c r="I3380" s="37">
        <v>70</v>
      </c>
      <c r="J3380" s="37">
        <v>60</v>
      </c>
      <c r="K3380" s="37">
        <v>55</v>
      </c>
      <c r="L3380" s="37">
        <v>51</v>
      </c>
      <c r="M3380" s="38"/>
      <c r="N3380" s="61" t="s">
        <v>35</v>
      </c>
      <c r="O3380" s="59"/>
    </row>
    <row r="3381" ht="24" customHeight="1" spans="1:15">
      <c r="A3381" s="52">
        <v>3106020050000</v>
      </c>
      <c r="B3381" s="37" t="s">
        <v>6800</v>
      </c>
      <c r="C3381" s="37">
        <v>310602005</v>
      </c>
      <c r="D3381" s="37" t="s">
        <v>6800</v>
      </c>
      <c r="E3381" s="38" t="s">
        <v>6801</v>
      </c>
      <c r="F3381" s="37"/>
      <c r="G3381" s="37" t="s">
        <v>342</v>
      </c>
      <c r="H3381" s="37">
        <v>8.4</v>
      </c>
      <c r="I3381" s="37">
        <v>8</v>
      </c>
      <c r="J3381" s="37">
        <v>7</v>
      </c>
      <c r="K3381" s="37">
        <v>6</v>
      </c>
      <c r="L3381" s="37">
        <v>5.1</v>
      </c>
      <c r="M3381" s="38"/>
      <c r="N3381" s="61" t="s">
        <v>35</v>
      </c>
      <c r="O3381" s="59"/>
    </row>
    <row r="3382" ht="24" customHeight="1" spans="1:15">
      <c r="A3382" s="52">
        <v>3106020060000</v>
      </c>
      <c r="B3382" s="37" t="s">
        <v>6802</v>
      </c>
      <c r="C3382" s="37">
        <v>310602006</v>
      </c>
      <c r="D3382" s="37" t="s">
        <v>6802</v>
      </c>
      <c r="E3382" s="38" t="s">
        <v>6803</v>
      </c>
      <c r="F3382" s="37"/>
      <c r="G3382" s="37" t="s">
        <v>26</v>
      </c>
      <c r="H3382" s="37">
        <v>63</v>
      </c>
      <c r="I3382" s="37">
        <v>60</v>
      </c>
      <c r="J3382" s="37">
        <v>57</v>
      </c>
      <c r="K3382" s="37">
        <v>54</v>
      </c>
      <c r="L3382" s="37">
        <v>45.9</v>
      </c>
      <c r="M3382" s="38"/>
      <c r="N3382" s="61" t="s">
        <v>35</v>
      </c>
      <c r="O3382" s="59"/>
    </row>
    <row r="3383" ht="19" customHeight="1" spans="1:15">
      <c r="A3383" s="52">
        <v>3106020070000</v>
      </c>
      <c r="B3383" s="37" t="s">
        <v>6804</v>
      </c>
      <c r="C3383" s="37">
        <v>310602007</v>
      </c>
      <c r="D3383" s="37" t="s">
        <v>6804</v>
      </c>
      <c r="E3383" s="38"/>
      <c r="F3383" s="37"/>
      <c r="G3383" s="37" t="s">
        <v>26</v>
      </c>
      <c r="H3383" s="37">
        <v>156</v>
      </c>
      <c r="I3383" s="37">
        <v>140</v>
      </c>
      <c r="J3383" s="37">
        <v>126</v>
      </c>
      <c r="K3383" s="37">
        <v>114</v>
      </c>
      <c r="L3383" s="37">
        <v>96.9</v>
      </c>
      <c r="M3383" s="38"/>
      <c r="N3383" s="61" t="s">
        <v>35</v>
      </c>
      <c r="O3383" s="59"/>
    </row>
    <row r="3384" ht="19" customHeight="1" spans="1:15">
      <c r="A3384" s="67"/>
      <c r="B3384" s="31"/>
      <c r="C3384" s="33">
        <v>310603</v>
      </c>
      <c r="D3384" s="33" t="s">
        <v>6805</v>
      </c>
      <c r="E3384" s="34"/>
      <c r="F3384" s="31"/>
      <c r="G3384" s="31"/>
      <c r="H3384" s="84"/>
      <c r="I3384" s="84"/>
      <c r="J3384" s="84"/>
      <c r="K3384" s="84"/>
      <c r="L3384" s="84"/>
      <c r="M3384" s="34"/>
      <c r="N3384" s="103"/>
      <c r="O3384" s="59"/>
    </row>
    <row r="3385" ht="24" customHeight="1" spans="1:15">
      <c r="A3385" s="52">
        <v>3106030010000</v>
      </c>
      <c r="B3385" s="37" t="s">
        <v>6806</v>
      </c>
      <c r="C3385" s="37">
        <v>310603001</v>
      </c>
      <c r="D3385" s="37" t="s">
        <v>6806</v>
      </c>
      <c r="E3385" s="38" t="s">
        <v>6807</v>
      </c>
      <c r="F3385" s="37" t="s">
        <v>6808</v>
      </c>
      <c r="G3385" s="37" t="s">
        <v>342</v>
      </c>
      <c r="H3385" s="37">
        <v>18</v>
      </c>
      <c r="I3385" s="37">
        <v>17</v>
      </c>
      <c r="J3385" s="37">
        <v>16</v>
      </c>
      <c r="K3385" s="37">
        <v>15</v>
      </c>
      <c r="L3385" s="37">
        <v>12.75</v>
      </c>
      <c r="M3385" s="38" t="s">
        <v>6809</v>
      </c>
      <c r="N3385" s="61" t="s">
        <v>35</v>
      </c>
      <c r="O3385" s="59"/>
    </row>
    <row r="3386" ht="24" customHeight="1" spans="1:15">
      <c r="A3386" s="52">
        <v>3106030010000</v>
      </c>
      <c r="B3386" s="37" t="s">
        <v>6806</v>
      </c>
      <c r="C3386" s="37" t="s">
        <v>6810</v>
      </c>
      <c r="D3386" s="37" t="s">
        <v>6811</v>
      </c>
      <c r="E3386" s="38"/>
      <c r="F3386" s="37"/>
      <c r="G3386" s="37" t="s">
        <v>342</v>
      </c>
      <c r="H3386" s="36">
        <v>7</v>
      </c>
      <c r="I3386" s="36">
        <v>6</v>
      </c>
      <c r="J3386" s="36">
        <v>5</v>
      </c>
      <c r="K3386" s="36">
        <v>4</v>
      </c>
      <c r="L3386" s="36">
        <v>4</v>
      </c>
      <c r="M3386" s="38"/>
      <c r="N3386" s="61" t="s">
        <v>35</v>
      </c>
      <c r="O3386" s="59" t="s">
        <v>1155</v>
      </c>
    </row>
    <row r="3387" ht="24" customHeight="1" spans="1:15">
      <c r="A3387" s="52">
        <v>3106030020000</v>
      </c>
      <c r="B3387" s="37" t="s">
        <v>6812</v>
      </c>
      <c r="C3387" s="37">
        <v>310603002</v>
      </c>
      <c r="D3387" s="37" t="s">
        <v>6812</v>
      </c>
      <c r="E3387" s="38" t="s">
        <v>6813</v>
      </c>
      <c r="F3387" s="37"/>
      <c r="G3387" s="37" t="s">
        <v>342</v>
      </c>
      <c r="H3387" s="37">
        <v>12</v>
      </c>
      <c r="I3387" s="37">
        <v>11</v>
      </c>
      <c r="J3387" s="37">
        <v>10</v>
      </c>
      <c r="K3387" s="37">
        <v>9</v>
      </c>
      <c r="L3387" s="37">
        <v>7.65</v>
      </c>
      <c r="M3387" s="38" t="s">
        <v>6809</v>
      </c>
      <c r="N3387" s="61" t="s">
        <v>35</v>
      </c>
      <c r="O3387" s="59"/>
    </row>
    <row r="3388" ht="24" customHeight="1" spans="1:15">
      <c r="A3388" s="52">
        <v>3106030020100</v>
      </c>
      <c r="B3388" s="37" t="s">
        <v>6814</v>
      </c>
      <c r="C3388" s="37" t="s">
        <v>6815</v>
      </c>
      <c r="D3388" s="99" t="s">
        <v>6814</v>
      </c>
      <c r="E3388" s="38"/>
      <c r="F3388" s="37"/>
      <c r="G3388" s="37" t="s">
        <v>342</v>
      </c>
      <c r="H3388" s="37">
        <v>12</v>
      </c>
      <c r="I3388" s="37">
        <v>11</v>
      </c>
      <c r="J3388" s="37">
        <v>10</v>
      </c>
      <c r="K3388" s="37">
        <v>9</v>
      </c>
      <c r="L3388" s="37">
        <v>7.65</v>
      </c>
      <c r="M3388" s="38"/>
      <c r="N3388" s="61" t="s">
        <v>35</v>
      </c>
      <c r="O3388" s="59"/>
    </row>
    <row r="3389" ht="36" customHeight="1" spans="1:15">
      <c r="A3389" s="52">
        <v>3106030020100</v>
      </c>
      <c r="B3389" s="37" t="s">
        <v>6814</v>
      </c>
      <c r="C3389" s="37" t="s">
        <v>6816</v>
      </c>
      <c r="D3389" s="99" t="s">
        <v>6814</v>
      </c>
      <c r="E3389" s="38"/>
      <c r="F3389" s="37"/>
      <c r="G3389" s="37" t="s">
        <v>342</v>
      </c>
      <c r="H3389" s="36">
        <v>6</v>
      </c>
      <c r="I3389" s="36">
        <v>5</v>
      </c>
      <c r="J3389" s="36">
        <v>4</v>
      </c>
      <c r="K3389" s="36">
        <v>3.5</v>
      </c>
      <c r="L3389" s="36">
        <v>3.5</v>
      </c>
      <c r="M3389" s="38"/>
      <c r="N3389" s="61" t="s">
        <v>35</v>
      </c>
      <c r="O3389" s="59" t="s">
        <v>1155</v>
      </c>
    </row>
    <row r="3390" ht="24" customHeight="1" spans="1:15">
      <c r="A3390" s="52">
        <v>3106030020200</v>
      </c>
      <c r="B3390" s="37" t="s">
        <v>6817</v>
      </c>
      <c r="C3390" s="37" t="s">
        <v>6818</v>
      </c>
      <c r="D3390" s="99" t="s">
        <v>6817</v>
      </c>
      <c r="E3390" s="38"/>
      <c r="F3390" s="37"/>
      <c r="G3390" s="37" t="s">
        <v>342</v>
      </c>
      <c r="H3390" s="37">
        <v>12</v>
      </c>
      <c r="I3390" s="37">
        <v>11</v>
      </c>
      <c r="J3390" s="37">
        <v>10</v>
      </c>
      <c r="K3390" s="37">
        <v>9</v>
      </c>
      <c r="L3390" s="37">
        <v>7.65</v>
      </c>
      <c r="M3390" s="38"/>
      <c r="N3390" s="61" t="s">
        <v>35</v>
      </c>
      <c r="O3390" s="59"/>
    </row>
    <row r="3391" ht="36" customHeight="1" spans="1:15">
      <c r="A3391" s="52">
        <v>3106030020200</v>
      </c>
      <c r="B3391" s="37" t="s">
        <v>6817</v>
      </c>
      <c r="C3391" s="37" t="s">
        <v>6819</v>
      </c>
      <c r="D3391" s="99" t="s">
        <v>6820</v>
      </c>
      <c r="E3391" s="38"/>
      <c r="F3391" s="37"/>
      <c r="G3391" s="37" t="s">
        <v>342</v>
      </c>
      <c r="H3391" s="36">
        <v>6</v>
      </c>
      <c r="I3391" s="36">
        <v>5</v>
      </c>
      <c r="J3391" s="36">
        <v>4</v>
      </c>
      <c r="K3391" s="36">
        <v>3.5</v>
      </c>
      <c r="L3391" s="36">
        <v>3.5</v>
      </c>
      <c r="M3391" s="38"/>
      <c r="N3391" s="61" t="s">
        <v>35</v>
      </c>
      <c r="O3391" s="59" t="s">
        <v>1155</v>
      </c>
    </row>
    <row r="3392" ht="19" customHeight="1" spans="1:15">
      <c r="A3392" s="52">
        <v>3106030030000</v>
      </c>
      <c r="B3392" s="37" t="s">
        <v>6821</v>
      </c>
      <c r="C3392" s="37">
        <v>310603003</v>
      </c>
      <c r="D3392" s="37" t="s">
        <v>6821</v>
      </c>
      <c r="E3392" s="38"/>
      <c r="F3392" s="37"/>
      <c r="G3392" s="37" t="s">
        <v>26</v>
      </c>
      <c r="H3392" s="37">
        <v>18</v>
      </c>
      <c r="I3392" s="37">
        <v>16</v>
      </c>
      <c r="J3392" s="37">
        <v>14</v>
      </c>
      <c r="K3392" s="37">
        <v>13</v>
      </c>
      <c r="L3392" s="37">
        <v>12</v>
      </c>
      <c r="M3392" s="38"/>
      <c r="N3392" s="61" t="s">
        <v>113</v>
      </c>
      <c r="O3392" s="59"/>
    </row>
    <row r="3393" ht="19" customHeight="1" spans="1:15">
      <c r="A3393" s="67"/>
      <c r="B3393" s="31"/>
      <c r="C3393" s="33">
        <v>310604</v>
      </c>
      <c r="D3393" s="33" t="s">
        <v>6822</v>
      </c>
      <c r="E3393" s="34"/>
      <c r="F3393" s="31"/>
      <c r="G3393" s="31"/>
      <c r="H3393" s="84"/>
      <c r="I3393" s="84"/>
      <c r="J3393" s="84"/>
      <c r="K3393" s="84"/>
      <c r="L3393" s="84"/>
      <c r="M3393" s="34"/>
      <c r="N3393" s="103"/>
      <c r="O3393" s="59"/>
    </row>
    <row r="3394" ht="24" customHeight="1" spans="1:15">
      <c r="A3394" s="52">
        <v>3106040010000</v>
      </c>
      <c r="B3394" s="37" t="s">
        <v>6823</v>
      </c>
      <c r="C3394" s="37">
        <v>310604001</v>
      </c>
      <c r="D3394" s="37" t="s">
        <v>6823</v>
      </c>
      <c r="E3394" s="38" t="s">
        <v>6824</v>
      </c>
      <c r="F3394" s="37"/>
      <c r="G3394" s="37" t="s">
        <v>26</v>
      </c>
      <c r="H3394" s="37">
        <v>252</v>
      </c>
      <c r="I3394" s="37">
        <v>230</v>
      </c>
      <c r="J3394" s="37">
        <v>210</v>
      </c>
      <c r="K3394" s="37">
        <v>200</v>
      </c>
      <c r="L3394" s="37">
        <v>170</v>
      </c>
      <c r="M3394" s="38"/>
      <c r="N3394" s="61" t="s">
        <v>28</v>
      </c>
      <c r="O3394" s="59"/>
    </row>
    <row r="3395" ht="19" customHeight="1" spans="1:15">
      <c r="A3395" s="52">
        <v>3106040020000</v>
      </c>
      <c r="B3395" s="37" t="s">
        <v>6825</v>
      </c>
      <c r="C3395" s="37">
        <v>310604002</v>
      </c>
      <c r="D3395" s="37" t="s">
        <v>6825</v>
      </c>
      <c r="E3395" s="38" t="s">
        <v>6826</v>
      </c>
      <c r="F3395" s="37"/>
      <c r="G3395" s="37" t="s">
        <v>26</v>
      </c>
      <c r="H3395" s="37">
        <v>72</v>
      </c>
      <c r="I3395" s="37">
        <v>65</v>
      </c>
      <c r="J3395" s="37">
        <v>59</v>
      </c>
      <c r="K3395" s="37">
        <v>54</v>
      </c>
      <c r="L3395" s="37">
        <v>45.9</v>
      </c>
      <c r="M3395" s="38"/>
      <c r="N3395" s="61" t="s">
        <v>28</v>
      </c>
      <c r="O3395" s="59"/>
    </row>
    <row r="3396" ht="19" customHeight="1" spans="1:15">
      <c r="A3396" s="52">
        <v>3106040030000</v>
      </c>
      <c r="B3396" s="37" t="s">
        <v>6827</v>
      </c>
      <c r="C3396" s="37">
        <v>310604003</v>
      </c>
      <c r="D3396" s="37" t="s">
        <v>6827</v>
      </c>
      <c r="E3396" s="38"/>
      <c r="F3396" s="37"/>
      <c r="G3396" s="37" t="s">
        <v>26</v>
      </c>
      <c r="H3396" s="37">
        <v>38.4</v>
      </c>
      <c r="I3396" s="37">
        <v>35</v>
      </c>
      <c r="J3396" s="37">
        <v>32</v>
      </c>
      <c r="K3396" s="37">
        <v>30</v>
      </c>
      <c r="L3396" s="37">
        <v>25.5</v>
      </c>
      <c r="M3396" s="38"/>
      <c r="N3396" s="61" t="s">
        <v>35</v>
      </c>
      <c r="O3396" s="59"/>
    </row>
    <row r="3397" ht="19" customHeight="1" spans="1:15">
      <c r="A3397" s="52">
        <v>3106040040000</v>
      </c>
      <c r="B3397" s="37" t="s">
        <v>6828</v>
      </c>
      <c r="C3397" s="37">
        <v>310604004</v>
      </c>
      <c r="D3397" s="37" t="s">
        <v>6828</v>
      </c>
      <c r="E3397" s="38"/>
      <c r="F3397" s="37"/>
      <c r="G3397" s="37" t="s">
        <v>26</v>
      </c>
      <c r="H3397" s="37">
        <v>38.4</v>
      </c>
      <c r="I3397" s="37">
        <v>35</v>
      </c>
      <c r="J3397" s="37">
        <v>32</v>
      </c>
      <c r="K3397" s="37">
        <v>30</v>
      </c>
      <c r="L3397" s="37">
        <v>25.5</v>
      </c>
      <c r="M3397" s="38"/>
      <c r="N3397" s="61" t="s">
        <v>35</v>
      </c>
      <c r="O3397" s="59"/>
    </row>
    <row r="3398" ht="19" customHeight="1" spans="1:15">
      <c r="A3398" s="52">
        <v>3106040050000</v>
      </c>
      <c r="B3398" s="37" t="s">
        <v>6829</v>
      </c>
      <c r="C3398" s="37">
        <v>310604005</v>
      </c>
      <c r="D3398" s="37" t="s">
        <v>6829</v>
      </c>
      <c r="E3398" s="38" t="s">
        <v>6830</v>
      </c>
      <c r="F3398" s="37" t="s">
        <v>673</v>
      </c>
      <c r="G3398" s="37" t="s">
        <v>26</v>
      </c>
      <c r="H3398" s="37">
        <v>90</v>
      </c>
      <c r="I3398" s="37">
        <v>86</v>
      </c>
      <c r="J3398" s="37">
        <v>82</v>
      </c>
      <c r="K3398" s="37">
        <v>78</v>
      </c>
      <c r="L3398" s="37">
        <v>66.3</v>
      </c>
      <c r="M3398" s="38"/>
      <c r="N3398" s="61" t="s">
        <v>35</v>
      </c>
      <c r="O3398" s="59"/>
    </row>
    <row r="3399" ht="19" customHeight="1" spans="1:15">
      <c r="A3399" s="52">
        <v>3106040060000</v>
      </c>
      <c r="B3399" s="37" t="s">
        <v>6831</v>
      </c>
      <c r="C3399" s="37">
        <v>310604006</v>
      </c>
      <c r="D3399" s="37" t="s">
        <v>6831</v>
      </c>
      <c r="E3399" s="38" t="s">
        <v>6832</v>
      </c>
      <c r="F3399" s="37"/>
      <c r="G3399" s="37" t="s">
        <v>6833</v>
      </c>
      <c r="H3399" s="37">
        <v>168</v>
      </c>
      <c r="I3399" s="37">
        <v>150</v>
      </c>
      <c r="J3399" s="37">
        <v>140</v>
      </c>
      <c r="K3399" s="37">
        <v>130</v>
      </c>
      <c r="L3399" s="37">
        <v>110.5</v>
      </c>
      <c r="M3399" s="38"/>
      <c r="N3399" s="61" t="s">
        <v>35</v>
      </c>
      <c r="O3399" s="59"/>
    </row>
    <row r="3400" ht="24" customHeight="1" spans="1:15">
      <c r="A3400" s="52">
        <v>3106040060100</v>
      </c>
      <c r="B3400" s="37" t="s">
        <v>6834</v>
      </c>
      <c r="C3400" s="37" t="s">
        <v>6835</v>
      </c>
      <c r="D3400" s="37" t="s">
        <v>6834</v>
      </c>
      <c r="E3400" s="38"/>
      <c r="F3400" s="37"/>
      <c r="G3400" s="37" t="s">
        <v>6833</v>
      </c>
      <c r="H3400" s="37">
        <v>168</v>
      </c>
      <c r="I3400" s="37">
        <v>150</v>
      </c>
      <c r="J3400" s="37">
        <v>140</v>
      </c>
      <c r="K3400" s="37">
        <v>130</v>
      </c>
      <c r="L3400" s="37">
        <v>110.5</v>
      </c>
      <c r="M3400" s="38"/>
      <c r="N3400" s="61" t="s">
        <v>35</v>
      </c>
      <c r="O3400" s="59"/>
    </row>
    <row r="3401" ht="106.5" spans="1:15">
      <c r="A3401" s="52">
        <v>513106040100000</v>
      </c>
      <c r="B3401" s="51" t="s">
        <v>6836</v>
      </c>
      <c r="C3401" s="48">
        <v>310604007</v>
      </c>
      <c r="D3401" s="51" t="s">
        <v>6836</v>
      </c>
      <c r="E3401" s="51" t="s">
        <v>16864</v>
      </c>
      <c r="F3401" s="48"/>
      <c r="G3401" s="50" t="s">
        <v>26</v>
      </c>
      <c r="H3401" s="48">
        <v>108</v>
      </c>
      <c r="I3401" s="48">
        <v>99</v>
      </c>
      <c r="J3401" s="48">
        <v>90</v>
      </c>
      <c r="K3401" s="48">
        <v>81</v>
      </c>
      <c r="L3401" s="48">
        <v>72</v>
      </c>
      <c r="M3401" s="51" t="s">
        <v>16865</v>
      </c>
      <c r="N3401" s="51" t="s">
        <v>28</v>
      </c>
      <c r="O3401" s="59" t="s">
        <v>126</v>
      </c>
    </row>
    <row r="3402" ht="18" customHeight="1" spans="1:15">
      <c r="A3402" s="67"/>
      <c r="B3402" s="31"/>
      <c r="C3402" s="33">
        <v>310605</v>
      </c>
      <c r="D3402" s="33" t="s">
        <v>6839</v>
      </c>
      <c r="E3402" s="34"/>
      <c r="F3402" s="31"/>
      <c r="G3402" s="31"/>
      <c r="H3402" s="84"/>
      <c r="I3402" s="84"/>
      <c r="J3402" s="84"/>
      <c r="K3402" s="84"/>
      <c r="L3402" s="84"/>
      <c r="M3402" s="39" t="s">
        <v>6840</v>
      </c>
      <c r="N3402" s="103"/>
      <c r="O3402" s="59"/>
    </row>
    <row r="3403" ht="28" customHeight="1" spans="1:15">
      <c r="A3403" s="52">
        <v>3106050000001</v>
      </c>
      <c r="B3403" s="37" t="s">
        <v>6841</v>
      </c>
      <c r="C3403" s="37" t="s">
        <v>6842</v>
      </c>
      <c r="D3403" s="37" t="s">
        <v>6841</v>
      </c>
      <c r="E3403" s="38"/>
      <c r="F3403" s="37"/>
      <c r="G3403" s="37" t="s">
        <v>26</v>
      </c>
      <c r="H3403" s="69">
        <v>0.3</v>
      </c>
      <c r="I3403" s="69">
        <v>0.3</v>
      </c>
      <c r="J3403" s="69">
        <v>0.3</v>
      </c>
      <c r="K3403" s="69">
        <v>0.3</v>
      </c>
      <c r="L3403" s="69">
        <v>0.3</v>
      </c>
      <c r="M3403" s="38" t="s">
        <v>6843</v>
      </c>
      <c r="N3403" s="61" t="s">
        <v>113</v>
      </c>
      <c r="O3403" s="59"/>
    </row>
    <row r="3404" ht="19" customHeight="1" spans="1:15">
      <c r="A3404" s="52">
        <v>3106050010000</v>
      </c>
      <c r="B3404" s="37" t="s">
        <v>6844</v>
      </c>
      <c r="C3404" s="37">
        <v>310605001</v>
      </c>
      <c r="D3404" s="37" t="s">
        <v>6844</v>
      </c>
      <c r="E3404" s="38"/>
      <c r="F3404" s="37"/>
      <c r="G3404" s="37" t="s">
        <v>26</v>
      </c>
      <c r="H3404" s="37"/>
      <c r="I3404" s="37"/>
      <c r="J3404" s="37"/>
      <c r="K3404" s="37"/>
      <c r="L3404" s="37"/>
      <c r="M3404" s="38"/>
      <c r="N3404" s="61" t="s">
        <v>35</v>
      </c>
      <c r="O3404" s="59"/>
    </row>
    <row r="3405" ht="19" customHeight="1" spans="1:15">
      <c r="A3405" s="52">
        <v>3106050020000</v>
      </c>
      <c r="B3405" s="37" t="s">
        <v>6845</v>
      </c>
      <c r="C3405" s="37">
        <v>310605002</v>
      </c>
      <c r="D3405" s="37" t="s">
        <v>6845</v>
      </c>
      <c r="E3405" s="38" t="s">
        <v>6846</v>
      </c>
      <c r="F3405" s="37"/>
      <c r="G3405" s="37" t="s">
        <v>26</v>
      </c>
      <c r="H3405" s="37">
        <v>180</v>
      </c>
      <c r="I3405" s="37">
        <v>160</v>
      </c>
      <c r="J3405" s="37">
        <v>150</v>
      </c>
      <c r="K3405" s="37">
        <v>140</v>
      </c>
      <c r="L3405" s="37">
        <v>119</v>
      </c>
      <c r="M3405" s="38"/>
      <c r="N3405" s="61" t="s">
        <v>35</v>
      </c>
      <c r="O3405" s="59"/>
    </row>
    <row r="3406" ht="24" customHeight="1" spans="1:15">
      <c r="A3406" s="52">
        <v>3106050020100</v>
      </c>
      <c r="B3406" s="37" t="s">
        <v>6848</v>
      </c>
      <c r="C3406" s="37" t="s">
        <v>6849</v>
      </c>
      <c r="D3406" s="37" t="s">
        <v>6848</v>
      </c>
      <c r="E3406" s="38"/>
      <c r="F3406" s="37"/>
      <c r="G3406" s="37" t="s">
        <v>26</v>
      </c>
      <c r="H3406" s="37">
        <v>180</v>
      </c>
      <c r="I3406" s="37">
        <v>160</v>
      </c>
      <c r="J3406" s="37">
        <v>150</v>
      </c>
      <c r="K3406" s="37">
        <v>140</v>
      </c>
      <c r="L3406" s="37">
        <v>119</v>
      </c>
      <c r="M3406" s="38"/>
      <c r="N3406" s="61" t="s">
        <v>35</v>
      </c>
      <c r="O3406" s="59"/>
    </row>
    <row r="3407" ht="24" customHeight="1" spans="1:15">
      <c r="A3407" s="52">
        <v>3106050020200</v>
      </c>
      <c r="B3407" s="37" t="s">
        <v>6850</v>
      </c>
      <c r="C3407" s="37" t="s">
        <v>6851</v>
      </c>
      <c r="D3407" s="37" t="s">
        <v>6850</v>
      </c>
      <c r="E3407" s="38"/>
      <c r="F3407" s="37"/>
      <c r="G3407" s="37" t="s">
        <v>26</v>
      </c>
      <c r="H3407" s="37">
        <v>180</v>
      </c>
      <c r="I3407" s="37">
        <v>160</v>
      </c>
      <c r="J3407" s="37">
        <v>150</v>
      </c>
      <c r="K3407" s="37">
        <v>140</v>
      </c>
      <c r="L3407" s="37">
        <v>119</v>
      </c>
      <c r="M3407" s="38"/>
      <c r="N3407" s="61" t="s">
        <v>35</v>
      </c>
      <c r="O3407" s="59"/>
    </row>
    <row r="3408" ht="19" customHeight="1" spans="1:15">
      <c r="A3408" s="52">
        <v>3106050030000</v>
      </c>
      <c r="B3408" s="37" t="s">
        <v>6852</v>
      </c>
      <c r="C3408" s="37">
        <v>310605003</v>
      </c>
      <c r="D3408" s="37" t="s">
        <v>6852</v>
      </c>
      <c r="E3408" s="38" t="s">
        <v>6853</v>
      </c>
      <c r="F3408" s="37"/>
      <c r="G3408" s="37" t="s">
        <v>26</v>
      </c>
      <c r="H3408" s="37">
        <v>180</v>
      </c>
      <c r="I3408" s="37">
        <v>160</v>
      </c>
      <c r="J3408" s="37">
        <v>150</v>
      </c>
      <c r="K3408" s="37">
        <v>140</v>
      </c>
      <c r="L3408" s="37">
        <v>119</v>
      </c>
      <c r="M3408" s="38"/>
      <c r="N3408" s="61" t="s">
        <v>35</v>
      </c>
      <c r="O3408" s="59"/>
    </row>
    <row r="3409" ht="19" customHeight="1" spans="1:15">
      <c r="A3409" s="52">
        <v>3106050030100</v>
      </c>
      <c r="B3409" s="37" t="s">
        <v>6854</v>
      </c>
      <c r="C3409" s="37" t="s">
        <v>6855</v>
      </c>
      <c r="D3409" s="37" t="s">
        <v>6854</v>
      </c>
      <c r="E3409" s="38"/>
      <c r="F3409" s="37"/>
      <c r="G3409" s="37" t="s">
        <v>26</v>
      </c>
      <c r="H3409" s="37">
        <v>180</v>
      </c>
      <c r="I3409" s="37">
        <v>160</v>
      </c>
      <c r="J3409" s="37">
        <v>150</v>
      </c>
      <c r="K3409" s="37">
        <v>140</v>
      </c>
      <c r="L3409" s="37">
        <v>119</v>
      </c>
      <c r="M3409" s="38"/>
      <c r="N3409" s="61" t="s">
        <v>35</v>
      </c>
      <c r="O3409" s="59"/>
    </row>
    <row r="3410" ht="19" customHeight="1" spans="1:15">
      <c r="A3410" s="52">
        <v>3106050030200</v>
      </c>
      <c r="B3410" s="37" t="s">
        <v>6856</v>
      </c>
      <c r="C3410" s="37" t="s">
        <v>6857</v>
      </c>
      <c r="D3410" s="37" t="s">
        <v>6856</v>
      </c>
      <c r="E3410" s="38"/>
      <c r="F3410" s="37"/>
      <c r="G3410" s="37" t="s">
        <v>26</v>
      </c>
      <c r="H3410" s="37">
        <v>180</v>
      </c>
      <c r="I3410" s="37">
        <v>160</v>
      </c>
      <c r="J3410" s="37">
        <v>150</v>
      </c>
      <c r="K3410" s="37">
        <v>140</v>
      </c>
      <c r="L3410" s="37">
        <v>119</v>
      </c>
      <c r="M3410" s="38"/>
      <c r="N3410" s="61" t="s">
        <v>35</v>
      </c>
      <c r="O3410" s="59"/>
    </row>
    <row r="3411" ht="19" customHeight="1" spans="1:15">
      <c r="A3411" s="52">
        <v>3106050030300</v>
      </c>
      <c r="B3411" s="37" t="s">
        <v>6858</v>
      </c>
      <c r="C3411" s="37" t="s">
        <v>6859</v>
      </c>
      <c r="D3411" s="37" t="s">
        <v>6858</v>
      </c>
      <c r="E3411" s="38"/>
      <c r="F3411" s="37"/>
      <c r="G3411" s="37" t="s">
        <v>26</v>
      </c>
      <c r="H3411" s="37">
        <v>180</v>
      </c>
      <c r="I3411" s="37">
        <v>160</v>
      </c>
      <c r="J3411" s="37">
        <v>150</v>
      </c>
      <c r="K3411" s="37">
        <v>140</v>
      </c>
      <c r="L3411" s="37">
        <v>119</v>
      </c>
      <c r="M3411" s="38"/>
      <c r="N3411" s="61" t="s">
        <v>35</v>
      </c>
      <c r="O3411" s="59"/>
    </row>
    <row r="3412" ht="19" customHeight="1" spans="1:15">
      <c r="A3412" s="52">
        <v>3106050030400</v>
      </c>
      <c r="B3412" s="37" t="s">
        <v>6860</v>
      </c>
      <c r="C3412" s="37" t="s">
        <v>6861</v>
      </c>
      <c r="D3412" s="37" t="s">
        <v>6860</v>
      </c>
      <c r="E3412" s="38"/>
      <c r="F3412" s="37"/>
      <c r="G3412" s="37" t="s">
        <v>26</v>
      </c>
      <c r="H3412" s="37">
        <v>180</v>
      </c>
      <c r="I3412" s="37">
        <v>160</v>
      </c>
      <c r="J3412" s="37">
        <v>150</v>
      </c>
      <c r="K3412" s="37">
        <v>140</v>
      </c>
      <c r="L3412" s="37">
        <v>119</v>
      </c>
      <c r="M3412" s="38"/>
      <c r="N3412" s="61" t="s">
        <v>35</v>
      </c>
      <c r="O3412" s="59"/>
    </row>
    <row r="3413" ht="19" customHeight="1" spans="1:15">
      <c r="A3413" s="52">
        <v>3106050040000</v>
      </c>
      <c r="B3413" s="37" t="s">
        <v>6862</v>
      </c>
      <c r="C3413" s="37">
        <v>310605004</v>
      </c>
      <c r="D3413" s="37" t="s">
        <v>6862</v>
      </c>
      <c r="E3413" s="38"/>
      <c r="F3413" s="37"/>
      <c r="G3413" s="37" t="s">
        <v>794</v>
      </c>
      <c r="H3413" s="37">
        <v>30</v>
      </c>
      <c r="I3413" s="37">
        <v>27</v>
      </c>
      <c r="J3413" s="37">
        <v>25</v>
      </c>
      <c r="K3413" s="37">
        <v>23</v>
      </c>
      <c r="L3413" s="37">
        <v>19.55</v>
      </c>
      <c r="M3413" s="38"/>
      <c r="N3413" s="61" t="s">
        <v>113</v>
      </c>
      <c r="O3413" s="59"/>
    </row>
    <row r="3414" ht="24" customHeight="1" spans="1:15">
      <c r="A3414" s="52">
        <v>3106050050000</v>
      </c>
      <c r="B3414" s="37" t="s">
        <v>6863</v>
      </c>
      <c r="C3414" s="37">
        <v>310605005</v>
      </c>
      <c r="D3414" s="37" t="s">
        <v>6863</v>
      </c>
      <c r="E3414" s="38"/>
      <c r="F3414" s="37"/>
      <c r="G3414" s="37" t="s">
        <v>794</v>
      </c>
      <c r="H3414" s="37">
        <v>75.6</v>
      </c>
      <c r="I3414" s="37">
        <v>66</v>
      </c>
      <c r="J3414" s="37">
        <v>63</v>
      </c>
      <c r="K3414" s="37">
        <v>58</v>
      </c>
      <c r="L3414" s="37">
        <v>49.3</v>
      </c>
      <c r="M3414" s="38"/>
      <c r="N3414" s="61" t="s">
        <v>113</v>
      </c>
      <c r="O3414" s="59"/>
    </row>
    <row r="3415" ht="19" customHeight="1" spans="1:15">
      <c r="A3415" s="52">
        <v>3106050060000</v>
      </c>
      <c r="B3415" s="37" t="s">
        <v>6864</v>
      </c>
      <c r="C3415" s="37">
        <v>310605006</v>
      </c>
      <c r="D3415" s="37" t="s">
        <v>6864</v>
      </c>
      <c r="E3415" s="38" t="s">
        <v>6865</v>
      </c>
      <c r="F3415" s="37"/>
      <c r="G3415" s="37" t="s">
        <v>6866</v>
      </c>
      <c r="H3415" s="37">
        <v>75.6</v>
      </c>
      <c r="I3415" s="37">
        <v>66</v>
      </c>
      <c r="J3415" s="37">
        <v>63</v>
      </c>
      <c r="K3415" s="37">
        <v>58</v>
      </c>
      <c r="L3415" s="37">
        <v>49.3</v>
      </c>
      <c r="M3415" s="38"/>
      <c r="N3415" s="61" t="s">
        <v>113</v>
      </c>
      <c r="O3415" s="59"/>
    </row>
    <row r="3416" ht="24" customHeight="1" spans="1:15">
      <c r="A3416" s="52">
        <v>3106050070000</v>
      </c>
      <c r="B3416" s="37" t="s">
        <v>6867</v>
      </c>
      <c r="C3416" s="37">
        <v>310605007</v>
      </c>
      <c r="D3416" s="37" t="s">
        <v>6867</v>
      </c>
      <c r="E3416" s="38" t="s">
        <v>6868</v>
      </c>
      <c r="F3416" s="37"/>
      <c r="G3416" s="37" t="s">
        <v>26</v>
      </c>
      <c r="H3416" s="37">
        <v>75.6</v>
      </c>
      <c r="I3416" s="37">
        <v>66</v>
      </c>
      <c r="J3416" s="37">
        <v>63</v>
      </c>
      <c r="K3416" s="37">
        <v>58</v>
      </c>
      <c r="L3416" s="37">
        <v>49.3</v>
      </c>
      <c r="M3416" s="38" t="s">
        <v>6869</v>
      </c>
      <c r="N3416" s="61" t="s">
        <v>113</v>
      </c>
      <c r="O3416" s="59"/>
    </row>
    <row r="3417" ht="36" customHeight="1" spans="1:15">
      <c r="A3417" s="52">
        <v>3106050070100</v>
      </c>
      <c r="B3417" s="37" t="s">
        <v>6870</v>
      </c>
      <c r="C3417" s="37" t="s">
        <v>6871</v>
      </c>
      <c r="D3417" s="37" t="s">
        <v>6872</v>
      </c>
      <c r="E3417" s="38"/>
      <c r="F3417" s="37"/>
      <c r="G3417" s="37" t="s">
        <v>26</v>
      </c>
      <c r="H3417" s="37"/>
      <c r="I3417" s="37"/>
      <c r="J3417" s="37"/>
      <c r="K3417" s="37"/>
      <c r="L3417" s="37"/>
      <c r="M3417" s="38"/>
      <c r="N3417" s="61" t="s">
        <v>113</v>
      </c>
      <c r="O3417" s="59"/>
    </row>
    <row r="3418" ht="24" customHeight="1" spans="1:15">
      <c r="A3418" s="52">
        <v>3106050080000</v>
      </c>
      <c r="B3418" s="37" t="s">
        <v>6873</v>
      </c>
      <c r="C3418" s="37">
        <v>310605008</v>
      </c>
      <c r="D3418" s="37" t="s">
        <v>6873</v>
      </c>
      <c r="E3418" s="38"/>
      <c r="F3418" s="37"/>
      <c r="G3418" s="37" t="s">
        <v>26</v>
      </c>
      <c r="H3418" s="37">
        <v>150</v>
      </c>
      <c r="I3418" s="37">
        <v>130</v>
      </c>
      <c r="J3418" s="37">
        <v>125</v>
      </c>
      <c r="K3418" s="37">
        <v>115</v>
      </c>
      <c r="L3418" s="37">
        <v>97.75</v>
      </c>
      <c r="M3418" s="38" t="s">
        <v>6874</v>
      </c>
      <c r="N3418" s="61" t="s">
        <v>113</v>
      </c>
      <c r="O3418" s="59"/>
    </row>
    <row r="3419" ht="19" customHeight="1" spans="1:15">
      <c r="A3419" s="52">
        <v>3106050080000</v>
      </c>
      <c r="B3419" s="37" t="s">
        <v>6873</v>
      </c>
      <c r="C3419" s="37" t="s">
        <v>6875</v>
      </c>
      <c r="D3419" s="37" t="s">
        <v>6876</v>
      </c>
      <c r="E3419" s="38"/>
      <c r="F3419" s="37"/>
      <c r="G3419" s="37" t="s">
        <v>26</v>
      </c>
      <c r="H3419" s="37"/>
      <c r="I3419" s="37"/>
      <c r="J3419" s="37"/>
      <c r="K3419" s="37"/>
      <c r="L3419" s="37"/>
      <c r="M3419" s="38"/>
      <c r="N3419" s="61" t="s">
        <v>113</v>
      </c>
      <c r="O3419" s="59"/>
    </row>
    <row r="3420" ht="19" customHeight="1" spans="1:15">
      <c r="A3420" s="52">
        <v>3106050080000</v>
      </c>
      <c r="B3420" s="37" t="s">
        <v>6873</v>
      </c>
      <c r="C3420" s="37" t="s">
        <v>6877</v>
      </c>
      <c r="D3420" s="37" t="s">
        <v>6878</v>
      </c>
      <c r="E3420" s="38"/>
      <c r="F3420" s="37"/>
      <c r="G3420" s="37" t="s">
        <v>26</v>
      </c>
      <c r="H3420" s="37"/>
      <c r="I3420" s="37"/>
      <c r="J3420" s="37"/>
      <c r="K3420" s="37"/>
      <c r="L3420" s="37"/>
      <c r="M3420" s="38"/>
      <c r="N3420" s="61" t="s">
        <v>113</v>
      </c>
      <c r="O3420" s="59"/>
    </row>
    <row r="3421" ht="24" customHeight="1" spans="1:15">
      <c r="A3421" s="52">
        <v>3106050080000</v>
      </c>
      <c r="B3421" s="37" t="s">
        <v>6873</v>
      </c>
      <c r="C3421" s="37" t="s">
        <v>6879</v>
      </c>
      <c r="D3421" s="37" t="s">
        <v>6880</v>
      </c>
      <c r="E3421" s="38"/>
      <c r="F3421" s="37"/>
      <c r="G3421" s="37" t="s">
        <v>26</v>
      </c>
      <c r="H3421" s="37"/>
      <c r="I3421" s="37"/>
      <c r="J3421" s="37"/>
      <c r="K3421" s="37"/>
      <c r="L3421" s="37"/>
      <c r="M3421" s="38"/>
      <c r="N3421" s="61" t="s">
        <v>113</v>
      </c>
      <c r="O3421" s="59"/>
    </row>
    <row r="3422" ht="19" customHeight="1" spans="1:15">
      <c r="A3422" s="52">
        <v>3106050090000</v>
      </c>
      <c r="B3422" s="37" t="s">
        <v>6881</v>
      </c>
      <c r="C3422" s="37">
        <v>310605009</v>
      </c>
      <c r="D3422" s="37" t="s">
        <v>6881</v>
      </c>
      <c r="E3422" s="38"/>
      <c r="F3422" s="37"/>
      <c r="G3422" s="37" t="s">
        <v>26</v>
      </c>
      <c r="H3422" s="37">
        <v>214.8</v>
      </c>
      <c r="I3422" s="37">
        <v>187</v>
      </c>
      <c r="J3422" s="37">
        <v>179</v>
      </c>
      <c r="K3422" s="37">
        <v>170</v>
      </c>
      <c r="L3422" s="37">
        <v>144.5</v>
      </c>
      <c r="M3422" s="38"/>
      <c r="N3422" s="61" t="s">
        <v>113</v>
      </c>
      <c r="O3422" s="59"/>
    </row>
    <row r="3423" ht="19" customHeight="1" spans="1:15">
      <c r="A3423" s="52">
        <v>3106050100000</v>
      </c>
      <c r="B3423" s="37" t="s">
        <v>6882</v>
      </c>
      <c r="C3423" s="37">
        <v>310605010</v>
      </c>
      <c r="D3423" s="37" t="s">
        <v>6882</v>
      </c>
      <c r="E3423" s="38"/>
      <c r="F3423" s="37" t="s">
        <v>6883</v>
      </c>
      <c r="G3423" s="37" t="s">
        <v>26</v>
      </c>
      <c r="H3423" s="37">
        <v>441.6</v>
      </c>
      <c r="I3423" s="37">
        <v>403</v>
      </c>
      <c r="J3423" s="37">
        <v>368</v>
      </c>
      <c r="K3423" s="37">
        <v>350</v>
      </c>
      <c r="L3423" s="37">
        <v>297.5</v>
      </c>
      <c r="M3423" s="38"/>
      <c r="N3423" s="61" t="s">
        <v>35</v>
      </c>
      <c r="O3423" s="59"/>
    </row>
    <row r="3424" ht="24" customHeight="1" spans="1:15">
      <c r="A3424" s="52">
        <v>3106050110000</v>
      </c>
      <c r="B3424" s="37" t="s">
        <v>6884</v>
      </c>
      <c r="C3424" s="37">
        <v>310605011</v>
      </c>
      <c r="D3424" s="37" t="s">
        <v>6884</v>
      </c>
      <c r="E3424" s="38"/>
      <c r="F3424" s="37" t="s">
        <v>673</v>
      </c>
      <c r="G3424" s="37" t="s">
        <v>26</v>
      </c>
      <c r="H3424" s="37"/>
      <c r="I3424" s="37"/>
      <c r="J3424" s="37"/>
      <c r="K3424" s="37"/>
      <c r="L3424" s="37"/>
      <c r="M3424" s="38"/>
      <c r="N3424" s="61" t="s">
        <v>35</v>
      </c>
      <c r="O3424" s="59"/>
    </row>
    <row r="3425" ht="19" customHeight="1" spans="1:15">
      <c r="A3425" s="52">
        <v>3106050120000</v>
      </c>
      <c r="B3425" s="37" t="s">
        <v>6885</v>
      </c>
      <c r="C3425" s="37">
        <v>310605012</v>
      </c>
      <c r="D3425" s="37" t="s">
        <v>6885</v>
      </c>
      <c r="E3425" s="38"/>
      <c r="F3425" s="37"/>
      <c r="G3425" s="37" t="s">
        <v>26</v>
      </c>
      <c r="H3425" s="37">
        <v>504</v>
      </c>
      <c r="I3425" s="37">
        <v>440</v>
      </c>
      <c r="J3425" s="37">
        <v>420</v>
      </c>
      <c r="K3425" s="37">
        <v>400</v>
      </c>
      <c r="L3425" s="37">
        <v>340</v>
      </c>
      <c r="M3425" s="38"/>
      <c r="N3425" s="61" t="s">
        <v>113</v>
      </c>
      <c r="O3425" s="59"/>
    </row>
    <row r="3426" ht="19" customHeight="1" spans="1:15">
      <c r="A3426" s="52">
        <v>3106050130000</v>
      </c>
      <c r="B3426" s="37" t="s">
        <v>6886</v>
      </c>
      <c r="C3426" s="37">
        <v>310605013</v>
      </c>
      <c r="D3426" s="37" t="s">
        <v>6886</v>
      </c>
      <c r="E3426" s="38" t="s">
        <v>6887</v>
      </c>
      <c r="F3426" s="37"/>
      <c r="G3426" s="37" t="s">
        <v>26</v>
      </c>
      <c r="H3426" s="37">
        <v>378</v>
      </c>
      <c r="I3426" s="37">
        <v>345</v>
      </c>
      <c r="J3426" s="37">
        <v>315</v>
      </c>
      <c r="K3426" s="37">
        <v>300</v>
      </c>
      <c r="L3426" s="37">
        <v>255</v>
      </c>
      <c r="M3426" s="38"/>
      <c r="N3426" s="61" t="s">
        <v>35</v>
      </c>
      <c r="O3426" s="59"/>
    </row>
    <row r="3427" ht="19" customHeight="1" spans="1:15">
      <c r="A3427" s="52">
        <v>3106050140000</v>
      </c>
      <c r="B3427" s="37" t="s">
        <v>6888</v>
      </c>
      <c r="C3427" s="37">
        <v>310605014</v>
      </c>
      <c r="D3427" s="37" t="s">
        <v>6888</v>
      </c>
      <c r="E3427" s="38" t="s">
        <v>6889</v>
      </c>
      <c r="F3427" s="37"/>
      <c r="G3427" s="37" t="s">
        <v>26</v>
      </c>
      <c r="H3427" s="37">
        <v>378</v>
      </c>
      <c r="I3427" s="37">
        <v>345</v>
      </c>
      <c r="J3427" s="37">
        <v>315</v>
      </c>
      <c r="K3427" s="37">
        <v>300</v>
      </c>
      <c r="L3427" s="37">
        <v>255</v>
      </c>
      <c r="M3427" s="38"/>
      <c r="N3427" s="61" t="s">
        <v>35</v>
      </c>
      <c r="O3427" s="59"/>
    </row>
    <row r="3428" ht="19" customHeight="1" spans="1:15">
      <c r="A3428" s="67"/>
      <c r="B3428" s="31"/>
      <c r="C3428" s="33">
        <v>310606</v>
      </c>
      <c r="D3428" s="33" t="s">
        <v>6890</v>
      </c>
      <c r="E3428" s="34"/>
      <c r="F3428" s="31"/>
      <c r="G3428" s="31"/>
      <c r="H3428" s="84"/>
      <c r="I3428" s="84"/>
      <c r="J3428" s="84"/>
      <c r="K3428" s="84"/>
      <c r="L3428" s="84"/>
      <c r="M3428" s="34"/>
      <c r="N3428" s="103"/>
      <c r="O3428" s="59"/>
    </row>
    <row r="3429" ht="24" customHeight="1" spans="1:15">
      <c r="A3429" s="52">
        <v>3106060010000</v>
      </c>
      <c r="B3429" s="37" t="s">
        <v>6891</v>
      </c>
      <c r="C3429" s="37">
        <v>310606001</v>
      </c>
      <c r="D3429" s="37" t="s">
        <v>6891</v>
      </c>
      <c r="E3429" s="38" t="s">
        <v>6892</v>
      </c>
      <c r="F3429" s="37"/>
      <c r="G3429" s="37" t="s">
        <v>26</v>
      </c>
      <c r="H3429" s="37">
        <v>150</v>
      </c>
      <c r="I3429" s="37">
        <v>130</v>
      </c>
      <c r="J3429" s="37">
        <v>125</v>
      </c>
      <c r="K3429" s="37">
        <v>115</v>
      </c>
      <c r="L3429" s="37">
        <v>97.75</v>
      </c>
      <c r="M3429" s="38" t="s">
        <v>6893</v>
      </c>
      <c r="N3429" s="61" t="s">
        <v>113</v>
      </c>
      <c r="O3429" s="59"/>
    </row>
    <row r="3430" ht="24" customHeight="1" spans="1:15">
      <c r="A3430" s="52">
        <v>3106060010100</v>
      </c>
      <c r="B3430" s="37" t="s">
        <v>6894</v>
      </c>
      <c r="C3430" s="37" t="s">
        <v>6895</v>
      </c>
      <c r="D3430" s="37" t="s">
        <v>6896</v>
      </c>
      <c r="E3430" s="38"/>
      <c r="F3430" s="37"/>
      <c r="G3430" s="37" t="s">
        <v>26</v>
      </c>
      <c r="H3430" s="37">
        <v>7.5</v>
      </c>
      <c r="I3430" s="37">
        <v>6.5</v>
      </c>
      <c r="J3430" s="37">
        <v>6.25</v>
      </c>
      <c r="K3430" s="37">
        <v>5.75</v>
      </c>
      <c r="L3430" s="37">
        <v>4.89</v>
      </c>
      <c r="M3430" s="38"/>
      <c r="N3430" s="61" t="s">
        <v>113</v>
      </c>
      <c r="O3430" s="59"/>
    </row>
    <row r="3431" ht="24" customHeight="1" spans="1:15">
      <c r="A3431" s="52">
        <v>3106060010200</v>
      </c>
      <c r="B3431" s="37" t="s">
        <v>6897</v>
      </c>
      <c r="C3431" s="37" t="s">
        <v>6898</v>
      </c>
      <c r="D3431" s="37" t="s">
        <v>6899</v>
      </c>
      <c r="E3431" s="38"/>
      <c r="F3431" s="37"/>
      <c r="G3431" s="37" t="s">
        <v>26</v>
      </c>
      <c r="H3431" s="37">
        <v>15</v>
      </c>
      <c r="I3431" s="37">
        <v>13</v>
      </c>
      <c r="J3431" s="37">
        <v>12.5</v>
      </c>
      <c r="K3431" s="37">
        <v>11.5</v>
      </c>
      <c r="L3431" s="37">
        <v>9.78</v>
      </c>
      <c r="M3431" s="38"/>
      <c r="N3431" s="61" t="s">
        <v>113</v>
      </c>
      <c r="O3431" s="59"/>
    </row>
    <row r="3432" ht="24" customHeight="1" spans="1:15">
      <c r="A3432" s="52">
        <v>3106060010300</v>
      </c>
      <c r="B3432" s="37" t="s">
        <v>6900</v>
      </c>
      <c r="C3432" s="37" t="s">
        <v>6901</v>
      </c>
      <c r="D3432" s="37" t="s">
        <v>6902</v>
      </c>
      <c r="E3432" s="38"/>
      <c r="F3432" s="37"/>
      <c r="G3432" s="37" t="s">
        <v>26</v>
      </c>
      <c r="H3432" s="37">
        <v>30</v>
      </c>
      <c r="I3432" s="37">
        <v>26</v>
      </c>
      <c r="J3432" s="37">
        <v>25</v>
      </c>
      <c r="K3432" s="37">
        <v>23</v>
      </c>
      <c r="L3432" s="37">
        <v>19.55</v>
      </c>
      <c r="M3432" s="38"/>
      <c r="N3432" s="61" t="s">
        <v>113</v>
      </c>
      <c r="O3432" s="59"/>
    </row>
    <row r="3433" ht="24" customHeight="1" spans="1:15">
      <c r="A3433" s="52">
        <v>3106060010000</v>
      </c>
      <c r="B3433" s="37" t="s">
        <v>6891</v>
      </c>
      <c r="C3433" s="37" t="s">
        <v>6903</v>
      </c>
      <c r="D3433" s="37" t="s">
        <v>6904</v>
      </c>
      <c r="E3433" s="38"/>
      <c r="F3433" s="37"/>
      <c r="G3433" s="37" t="s">
        <v>26</v>
      </c>
      <c r="H3433" s="37">
        <v>150</v>
      </c>
      <c r="I3433" s="37">
        <v>130</v>
      </c>
      <c r="J3433" s="37">
        <v>125</v>
      </c>
      <c r="K3433" s="37">
        <v>115</v>
      </c>
      <c r="L3433" s="37">
        <v>97.75</v>
      </c>
      <c r="M3433" s="38"/>
      <c r="N3433" s="61" t="s">
        <v>113</v>
      </c>
      <c r="O3433" s="59"/>
    </row>
    <row r="3434" ht="24" customHeight="1" spans="1:15">
      <c r="A3434" s="52">
        <v>3106060010000</v>
      </c>
      <c r="B3434" s="37" t="s">
        <v>6891</v>
      </c>
      <c r="C3434" s="37" t="s">
        <v>6905</v>
      </c>
      <c r="D3434" s="37" t="s">
        <v>6906</v>
      </c>
      <c r="E3434" s="38"/>
      <c r="F3434" s="37"/>
      <c r="G3434" s="37" t="s">
        <v>26</v>
      </c>
      <c r="H3434" s="37">
        <v>150</v>
      </c>
      <c r="I3434" s="37">
        <v>130</v>
      </c>
      <c r="J3434" s="37">
        <v>125</v>
      </c>
      <c r="K3434" s="37">
        <v>115</v>
      </c>
      <c r="L3434" s="37">
        <v>97.75</v>
      </c>
      <c r="M3434" s="38"/>
      <c r="N3434" s="61" t="s">
        <v>113</v>
      </c>
      <c r="O3434" s="59"/>
    </row>
    <row r="3435" ht="24" customHeight="1" spans="1:15">
      <c r="A3435" s="52">
        <v>3106060010000</v>
      </c>
      <c r="B3435" s="37" t="s">
        <v>6891</v>
      </c>
      <c r="C3435" s="37" t="s">
        <v>6907</v>
      </c>
      <c r="D3435" s="37" t="s">
        <v>6908</v>
      </c>
      <c r="E3435" s="38"/>
      <c r="F3435" s="37"/>
      <c r="G3435" s="37" t="s">
        <v>26</v>
      </c>
      <c r="H3435" s="37">
        <v>150</v>
      </c>
      <c r="I3435" s="37">
        <v>130</v>
      </c>
      <c r="J3435" s="37">
        <v>125</v>
      </c>
      <c r="K3435" s="37">
        <v>115</v>
      </c>
      <c r="L3435" s="37">
        <v>97.75</v>
      </c>
      <c r="M3435" s="38"/>
      <c r="N3435" s="61" t="s">
        <v>113</v>
      </c>
      <c r="O3435" s="59"/>
    </row>
    <row r="3436" ht="24" customHeight="1" spans="1:15">
      <c r="A3436" s="52">
        <v>3106060010000</v>
      </c>
      <c r="B3436" s="37" t="s">
        <v>6891</v>
      </c>
      <c r="C3436" s="37" t="s">
        <v>6909</v>
      </c>
      <c r="D3436" s="37" t="s">
        <v>6910</v>
      </c>
      <c r="E3436" s="38"/>
      <c r="F3436" s="37"/>
      <c r="G3436" s="37" t="s">
        <v>26</v>
      </c>
      <c r="H3436" s="37">
        <v>150</v>
      </c>
      <c r="I3436" s="37">
        <v>130</v>
      </c>
      <c r="J3436" s="37">
        <v>125</v>
      </c>
      <c r="K3436" s="37">
        <v>115</v>
      </c>
      <c r="L3436" s="37">
        <v>97.75</v>
      </c>
      <c r="M3436" s="38"/>
      <c r="N3436" s="61" t="s">
        <v>113</v>
      </c>
      <c r="O3436" s="59"/>
    </row>
    <row r="3437" ht="19" customHeight="1" spans="1:15">
      <c r="A3437" s="52">
        <v>3106060020000</v>
      </c>
      <c r="B3437" s="37" t="s">
        <v>6911</v>
      </c>
      <c r="C3437" s="37">
        <v>310606002</v>
      </c>
      <c r="D3437" s="37" t="s">
        <v>6911</v>
      </c>
      <c r="E3437" s="38" t="s">
        <v>6912</v>
      </c>
      <c r="F3437" s="37"/>
      <c r="G3437" s="37" t="s">
        <v>26</v>
      </c>
      <c r="H3437" s="36">
        <v>178</v>
      </c>
      <c r="I3437" s="36">
        <v>162</v>
      </c>
      <c r="J3437" s="36">
        <v>149</v>
      </c>
      <c r="K3437" s="36">
        <v>140</v>
      </c>
      <c r="L3437" s="36">
        <v>133</v>
      </c>
      <c r="M3437" s="38"/>
      <c r="N3437" s="87" t="s">
        <v>35</v>
      </c>
      <c r="O3437" s="88" t="s">
        <v>670</v>
      </c>
    </row>
    <row r="3438" ht="24" customHeight="1" spans="1:15">
      <c r="A3438" s="52">
        <v>3106060020100</v>
      </c>
      <c r="B3438" s="37" t="s">
        <v>6913</v>
      </c>
      <c r="C3438" s="37" t="s">
        <v>6914</v>
      </c>
      <c r="D3438" s="37" t="s">
        <v>6913</v>
      </c>
      <c r="E3438" s="38"/>
      <c r="F3438" s="37"/>
      <c r="G3438" s="37" t="s">
        <v>26</v>
      </c>
      <c r="H3438" s="36">
        <v>178</v>
      </c>
      <c r="I3438" s="36">
        <v>162</v>
      </c>
      <c r="J3438" s="36">
        <v>149</v>
      </c>
      <c r="K3438" s="36">
        <v>140</v>
      </c>
      <c r="L3438" s="36">
        <v>133</v>
      </c>
      <c r="M3438" s="38"/>
      <c r="N3438" s="87" t="s">
        <v>35</v>
      </c>
      <c r="O3438" s="88" t="s">
        <v>670</v>
      </c>
    </row>
    <row r="3439" ht="19" customHeight="1" spans="1:15">
      <c r="A3439" s="67"/>
      <c r="B3439" s="31"/>
      <c r="C3439" s="33">
        <v>310607</v>
      </c>
      <c r="D3439" s="33" t="s">
        <v>6915</v>
      </c>
      <c r="E3439" s="39" t="s">
        <v>6916</v>
      </c>
      <c r="F3439" s="31"/>
      <c r="G3439" s="31"/>
      <c r="H3439" s="84"/>
      <c r="I3439" s="84"/>
      <c r="J3439" s="84"/>
      <c r="K3439" s="84"/>
      <c r="L3439" s="84"/>
      <c r="M3439" s="34"/>
      <c r="N3439" s="103"/>
      <c r="O3439" s="59"/>
    </row>
    <row r="3440" ht="41" customHeight="1" spans="1:15">
      <c r="A3440" s="52">
        <v>3106070010000</v>
      </c>
      <c r="B3440" s="37" t="s">
        <v>6917</v>
      </c>
      <c r="C3440" s="37">
        <v>310607001</v>
      </c>
      <c r="D3440" s="37" t="s">
        <v>6917</v>
      </c>
      <c r="E3440" s="38" t="s">
        <v>6918</v>
      </c>
      <c r="F3440" s="37"/>
      <c r="G3440" s="37" t="s">
        <v>26</v>
      </c>
      <c r="H3440" s="37">
        <v>63.6</v>
      </c>
      <c r="I3440" s="37">
        <v>55</v>
      </c>
      <c r="J3440" s="37">
        <v>53</v>
      </c>
      <c r="K3440" s="37">
        <v>50</v>
      </c>
      <c r="L3440" s="37">
        <v>42.5</v>
      </c>
      <c r="M3440" s="38"/>
      <c r="N3440" s="61" t="s">
        <v>113</v>
      </c>
      <c r="O3440" s="59"/>
    </row>
    <row r="3441" ht="19" customHeight="1" spans="1:15">
      <c r="A3441" s="52">
        <v>3106070020000</v>
      </c>
      <c r="B3441" s="37" t="s">
        <v>6919</v>
      </c>
      <c r="C3441" s="37">
        <v>310607002</v>
      </c>
      <c r="D3441" s="37" t="s">
        <v>6919</v>
      </c>
      <c r="E3441" s="38" t="s">
        <v>6920</v>
      </c>
      <c r="F3441" s="37"/>
      <c r="G3441" s="37" t="s">
        <v>26</v>
      </c>
      <c r="H3441" s="37">
        <v>63.6</v>
      </c>
      <c r="I3441" s="37">
        <v>55</v>
      </c>
      <c r="J3441" s="37">
        <v>53</v>
      </c>
      <c r="K3441" s="37">
        <v>50</v>
      </c>
      <c r="L3441" s="37">
        <v>42.5</v>
      </c>
      <c r="M3441" s="38"/>
      <c r="N3441" s="61" t="s">
        <v>113</v>
      </c>
      <c r="O3441" s="59"/>
    </row>
    <row r="3442" ht="19" customHeight="1" spans="1:15">
      <c r="A3442" s="52">
        <v>3106070020100</v>
      </c>
      <c r="B3442" s="37" t="s">
        <v>6921</v>
      </c>
      <c r="C3442" s="37" t="s">
        <v>6922</v>
      </c>
      <c r="D3442" s="37" t="s">
        <v>6921</v>
      </c>
      <c r="E3442" s="55"/>
      <c r="F3442" s="37"/>
      <c r="G3442" s="37" t="s">
        <v>26</v>
      </c>
      <c r="H3442" s="37">
        <v>63.6</v>
      </c>
      <c r="I3442" s="37">
        <v>55</v>
      </c>
      <c r="J3442" s="37">
        <v>53</v>
      </c>
      <c r="K3442" s="37">
        <v>50</v>
      </c>
      <c r="L3442" s="37">
        <v>42.5</v>
      </c>
      <c r="M3442" s="38"/>
      <c r="N3442" s="61" t="s">
        <v>113</v>
      </c>
      <c r="O3442" s="59"/>
    </row>
    <row r="3443" ht="19" customHeight="1" spans="1:15">
      <c r="A3443" s="52">
        <v>3106070030000</v>
      </c>
      <c r="B3443" s="37" t="s">
        <v>6923</v>
      </c>
      <c r="C3443" s="37">
        <v>310607003</v>
      </c>
      <c r="D3443" s="37" t="s">
        <v>6923</v>
      </c>
      <c r="E3443" s="38" t="s">
        <v>6920</v>
      </c>
      <c r="F3443" s="37"/>
      <c r="G3443" s="37" t="s">
        <v>26</v>
      </c>
      <c r="H3443" s="37">
        <v>72</v>
      </c>
      <c r="I3443" s="37">
        <v>65</v>
      </c>
      <c r="J3443" s="37">
        <v>60</v>
      </c>
      <c r="K3443" s="37">
        <v>55</v>
      </c>
      <c r="L3443" s="37">
        <v>46.75</v>
      </c>
      <c r="M3443" s="38"/>
      <c r="N3443" s="61" t="s">
        <v>35</v>
      </c>
      <c r="O3443" s="59"/>
    </row>
    <row r="3444" ht="19" customHeight="1" spans="1:15">
      <c r="A3444" s="52">
        <v>3106070030100</v>
      </c>
      <c r="B3444" s="37" t="s">
        <v>6924</v>
      </c>
      <c r="C3444" s="37" t="s">
        <v>6925</v>
      </c>
      <c r="D3444" s="37" t="s">
        <v>6924</v>
      </c>
      <c r="E3444" s="38"/>
      <c r="F3444" s="37"/>
      <c r="G3444" s="37" t="s">
        <v>26</v>
      </c>
      <c r="H3444" s="37">
        <v>72</v>
      </c>
      <c r="I3444" s="37">
        <v>65</v>
      </c>
      <c r="J3444" s="37">
        <v>60</v>
      </c>
      <c r="K3444" s="37">
        <v>55</v>
      </c>
      <c r="L3444" s="37">
        <v>46.75</v>
      </c>
      <c r="M3444" s="38"/>
      <c r="N3444" s="61" t="s">
        <v>35</v>
      </c>
      <c r="O3444" s="59"/>
    </row>
    <row r="3445" ht="19" customHeight="1" spans="1:15">
      <c r="A3445" s="52">
        <v>3106070040000</v>
      </c>
      <c r="B3445" s="37" t="s">
        <v>6926</v>
      </c>
      <c r="C3445" s="37">
        <v>310607004</v>
      </c>
      <c r="D3445" s="37" t="s">
        <v>6926</v>
      </c>
      <c r="E3445" s="38"/>
      <c r="F3445" s="37"/>
      <c r="G3445" s="37" t="s">
        <v>26</v>
      </c>
      <c r="H3445" s="37">
        <v>78</v>
      </c>
      <c r="I3445" s="37">
        <v>70</v>
      </c>
      <c r="J3445" s="37">
        <v>65</v>
      </c>
      <c r="K3445" s="37">
        <v>60</v>
      </c>
      <c r="L3445" s="37">
        <v>51</v>
      </c>
      <c r="M3445" s="38"/>
      <c r="N3445" s="61" t="s">
        <v>35</v>
      </c>
      <c r="O3445" s="59"/>
    </row>
    <row r="3446" ht="19" customHeight="1" spans="1:15">
      <c r="A3446" s="52">
        <v>3106070050000</v>
      </c>
      <c r="B3446" s="37" t="s">
        <v>6927</v>
      </c>
      <c r="C3446" s="37">
        <v>310607005</v>
      </c>
      <c r="D3446" s="37" t="s">
        <v>6927</v>
      </c>
      <c r="E3446" s="38"/>
      <c r="F3446" s="37"/>
      <c r="G3446" s="37" t="s">
        <v>26</v>
      </c>
      <c r="H3446" s="37">
        <v>78</v>
      </c>
      <c r="I3446" s="37">
        <v>70</v>
      </c>
      <c r="J3446" s="37">
        <v>65</v>
      </c>
      <c r="K3446" s="37">
        <v>60</v>
      </c>
      <c r="L3446" s="37">
        <v>51</v>
      </c>
      <c r="M3446" s="38"/>
      <c r="N3446" s="61" t="s">
        <v>35</v>
      </c>
      <c r="O3446" s="59"/>
    </row>
    <row r="3447" ht="19" customHeight="1" spans="1:15">
      <c r="A3447" s="52">
        <v>3106070060000</v>
      </c>
      <c r="B3447" s="37" t="s">
        <v>6928</v>
      </c>
      <c r="C3447" s="37">
        <v>310607006</v>
      </c>
      <c r="D3447" s="37" t="s">
        <v>6928</v>
      </c>
      <c r="E3447" s="38"/>
      <c r="F3447" s="37"/>
      <c r="G3447" s="37" t="s">
        <v>26</v>
      </c>
      <c r="H3447" s="37">
        <v>14.4</v>
      </c>
      <c r="I3447" s="37">
        <v>14</v>
      </c>
      <c r="J3447" s="37">
        <v>12</v>
      </c>
      <c r="K3447" s="37">
        <v>10</v>
      </c>
      <c r="L3447" s="37">
        <v>8.5</v>
      </c>
      <c r="M3447" s="38"/>
      <c r="N3447" s="61" t="s">
        <v>35</v>
      </c>
      <c r="O3447" s="59"/>
    </row>
    <row r="3448" ht="19" customHeight="1" spans="1:15">
      <c r="A3448" s="67"/>
      <c r="B3448" s="31"/>
      <c r="C3448" s="33">
        <v>3107</v>
      </c>
      <c r="D3448" s="33" t="s">
        <v>6929</v>
      </c>
      <c r="E3448" s="34"/>
      <c r="F3448" s="31"/>
      <c r="G3448" s="31"/>
      <c r="H3448" s="84"/>
      <c r="I3448" s="84"/>
      <c r="J3448" s="84"/>
      <c r="K3448" s="84"/>
      <c r="L3448" s="84"/>
      <c r="M3448" s="34"/>
      <c r="N3448" s="103"/>
      <c r="O3448" s="59"/>
    </row>
    <row r="3449" ht="19" customHeight="1" spans="1:15">
      <c r="A3449" s="67"/>
      <c r="B3449" s="31"/>
      <c r="C3449" s="33">
        <v>310701</v>
      </c>
      <c r="D3449" s="33" t="s">
        <v>6930</v>
      </c>
      <c r="E3449" s="34"/>
      <c r="F3449" s="31"/>
      <c r="G3449" s="31"/>
      <c r="H3449" s="84"/>
      <c r="I3449" s="84"/>
      <c r="J3449" s="84"/>
      <c r="K3449" s="84"/>
      <c r="L3449" s="84"/>
      <c r="M3449" s="34"/>
      <c r="N3449" s="103"/>
      <c r="O3449" s="59"/>
    </row>
    <row r="3450" ht="48" customHeight="1" spans="1:15">
      <c r="A3450" s="52">
        <v>3107010010000</v>
      </c>
      <c r="B3450" s="37" t="s">
        <v>6931</v>
      </c>
      <c r="C3450" s="37">
        <v>310701001</v>
      </c>
      <c r="D3450" s="37" t="s">
        <v>6931</v>
      </c>
      <c r="E3450" s="38" t="s">
        <v>6932</v>
      </c>
      <c r="F3450" s="37"/>
      <c r="G3450" s="37" t="s">
        <v>26</v>
      </c>
      <c r="H3450" s="37">
        <v>12</v>
      </c>
      <c r="I3450" s="37">
        <v>11</v>
      </c>
      <c r="J3450" s="37">
        <v>10</v>
      </c>
      <c r="K3450" s="37">
        <v>9</v>
      </c>
      <c r="L3450" s="37">
        <v>9</v>
      </c>
      <c r="M3450" s="38" t="s">
        <v>6933</v>
      </c>
      <c r="N3450" s="61" t="s">
        <v>35</v>
      </c>
      <c r="O3450" s="59"/>
    </row>
    <row r="3451" ht="24" customHeight="1" spans="1:15">
      <c r="A3451" s="52">
        <v>3107010010004</v>
      </c>
      <c r="B3451" s="99" t="s">
        <v>6934</v>
      </c>
      <c r="C3451" s="37" t="s">
        <v>6935</v>
      </c>
      <c r="D3451" s="37" t="s">
        <v>6934</v>
      </c>
      <c r="E3451" s="38"/>
      <c r="F3451" s="37"/>
      <c r="G3451" s="37" t="s">
        <v>26</v>
      </c>
      <c r="H3451" s="37">
        <v>10</v>
      </c>
      <c r="I3451" s="37">
        <v>9</v>
      </c>
      <c r="J3451" s="37">
        <v>8</v>
      </c>
      <c r="K3451" s="37">
        <v>7</v>
      </c>
      <c r="L3451" s="37">
        <v>7</v>
      </c>
      <c r="M3451" s="38"/>
      <c r="N3451" s="61" t="s">
        <v>35</v>
      </c>
      <c r="O3451" s="59"/>
    </row>
    <row r="3452" ht="19" customHeight="1" spans="1:15">
      <c r="A3452" s="52">
        <v>3107010010000</v>
      </c>
      <c r="B3452" s="99" t="s">
        <v>6931</v>
      </c>
      <c r="C3452" s="37" t="s">
        <v>6936</v>
      </c>
      <c r="D3452" s="37" t="s">
        <v>6937</v>
      </c>
      <c r="E3452" s="38"/>
      <c r="F3452" s="37"/>
      <c r="G3452" s="37" t="s">
        <v>26</v>
      </c>
      <c r="H3452" s="37">
        <v>22</v>
      </c>
      <c r="I3452" s="37">
        <v>20</v>
      </c>
      <c r="J3452" s="37">
        <v>18</v>
      </c>
      <c r="K3452" s="37">
        <v>16</v>
      </c>
      <c r="L3452" s="37">
        <v>16</v>
      </c>
      <c r="M3452" s="38"/>
      <c r="N3452" s="61" t="s">
        <v>35</v>
      </c>
      <c r="O3452" s="59"/>
    </row>
    <row r="3453" ht="29" customHeight="1" spans="1:15">
      <c r="A3453" s="52">
        <v>3107010010002</v>
      </c>
      <c r="B3453" s="99" t="s">
        <v>6938</v>
      </c>
      <c r="C3453" s="37" t="s">
        <v>6939</v>
      </c>
      <c r="D3453" s="37" t="s">
        <v>6938</v>
      </c>
      <c r="E3453" s="38"/>
      <c r="F3453" s="37"/>
      <c r="G3453" s="37" t="s">
        <v>26</v>
      </c>
      <c r="H3453" s="37">
        <v>22</v>
      </c>
      <c r="I3453" s="37">
        <v>20</v>
      </c>
      <c r="J3453" s="37">
        <v>18</v>
      </c>
      <c r="K3453" s="37">
        <v>16</v>
      </c>
      <c r="L3453" s="37">
        <v>16</v>
      </c>
      <c r="M3453" s="38"/>
      <c r="N3453" s="61" t="s">
        <v>35</v>
      </c>
      <c r="O3453" s="59"/>
    </row>
    <row r="3454" ht="24" customHeight="1" spans="1:15">
      <c r="A3454" s="70">
        <v>3107010010001</v>
      </c>
      <c r="B3454" s="45" t="s">
        <v>6940</v>
      </c>
      <c r="C3454" s="37" t="s">
        <v>6941</v>
      </c>
      <c r="D3454" s="37" t="s">
        <v>6942</v>
      </c>
      <c r="E3454" s="38"/>
      <c r="F3454" s="37"/>
      <c r="G3454" s="37" t="s">
        <v>26</v>
      </c>
      <c r="H3454" s="37">
        <v>4</v>
      </c>
      <c r="I3454" s="37">
        <v>3</v>
      </c>
      <c r="J3454" s="37">
        <v>3</v>
      </c>
      <c r="K3454" s="37">
        <v>3</v>
      </c>
      <c r="L3454" s="37">
        <v>2</v>
      </c>
      <c r="M3454" s="38"/>
      <c r="N3454" s="61" t="s">
        <v>35</v>
      </c>
      <c r="O3454" s="59"/>
    </row>
    <row r="3455" ht="24" customHeight="1" spans="1:15">
      <c r="A3455" s="70">
        <v>3107010010001</v>
      </c>
      <c r="B3455" s="45" t="s">
        <v>6940</v>
      </c>
      <c r="C3455" s="37" t="s">
        <v>6943</v>
      </c>
      <c r="D3455" s="37" t="s">
        <v>6944</v>
      </c>
      <c r="E3455" s="38"/>
      <c r="F3455" s="37"/>
      <c r="G3455" s="37" t="s">
        <v>26</v>
      </c>
      <c r="H3455" s="37">
        <v>6</v>
      </c>
      <c r="I3455" s="37">
        <v>6</v>
      </c>
      <c r="J3455" s="37">
        <v>5</v>
      </c>
      <c r="K3455" s="37">
        <v>5</v>
      </c>
      <c r="L3455" s="37">
        <v>4</v>
      </c>
      <c r="M3455" s="38"/>
      <c r="N3455" s="61" t="s">
        <v>35</v>
      </c>
      <c r="O3455" s="59"/>
    </row>
    <row r="3456" ht="24" customHeight="1" spans="1:15">
      <c r="A3456" s="52">
        <v>3107010010003</v>
      </c>
      <c r="B3456" s="99" t="s">
        <v>6945</v>
      </c>
      <c r="C3456" s="37" t="s">
        <v>6946</v>
      </c>
      <c r="D3456" s="37" t="s">
        <v>6945</v>
      </c>
      <c r="E3456" s="38"/>
      <c r="F3456" s="37"/>
      <c r="G3456" s="37" t="s">
        <v>26</v>
      </c>
      <c r="H3456" s="37">
        <v>31</v>
      </c>
      <c r="I3456" s="37">
        <v>27</v>
      </c>
      <c r="J3456" s="37">
        <v>24</v>
      </c>
      <c r="K3456" s="37">
        <v>23</v>
      </c>
      <c r="L3456" s="37">
        <v>21</v>
      </c>
      <c r="M3456" s="38" t="s">
        <v>6947</v>
      </c>
      <c r="N3456" s="61" t="s">
        <v>35</v>
      </c>
      <c r="O3456" s="59"/>
    </row>
    <row r="3457" ht="19" customHeight="1" spans="1:15">
      <c r="A3457" s="52">
        <v>3107010020000</v>
      </c>
      <c r="B3457" s="37" t="s">
        <v>6948</v>
      </c>
      <c r="C3457" s="37">
        <v>310701002</v>
      </c>
      <c r="D3457" s="37" t="s">
        <v>6948</v>
      </c>
      <c r="E3457" s="38"/>
      <c r="F3457" s="37" t="s">
        <v>1042</v>
      </c>
      <c r="G3457" s="37" t="s">
        <v>26</v>
      </c>
      <c r="H3457" s="37">
        <v>60</v>
      </c>
      <c r="I3457" s="37">
        <v>55</v>
      </c>
      <c r="J3457" s="37">
        <v>50</v>
      </c>
      <c r="K3457" s="37">
        <v>48</v>
      </c>
      <c r="L3457" s="37">
        <v>40.8</v>
      </c>
      <c r="M3457" s="38"/>
      <c r="N3457" s="61" t="s">
        <v>35</v>
      </c>
      <c r="O3457" s="59"/>
    </row>
    <row r="3458" ht="19" customHeight="1" spans="1:15">
      <c r="A3458" s="52">
        <v>3107010030000</v>
      </c>
      <c r="B3458" s="37" t="s">
        <v>6949</v>
      </c>
      <c r="C3458" s="37">
        <v>310701003</v>
      </c>
      <c r="D3458" s="37" t="s">
        <v>6949</v>
      </c>
      <c r="E3458" s="38" t="s">
        <v>6950</v>
      </c>
      <c r="F3458" s="37"/>
      <c r="G3458" s="37" t="s">
        <v>26</v>
      </c>
      <c r="H3458" s="37">
        <v>155</v>
      </c>
      <c r="I3458" s="37">
        <v>147</v>
      </c>
      <c r="J3458" s="37">
        <v>140</v>
      </c>
      <c r="K3458" s="37">
        <v>133</v>
      </c>
      <c r="L3458" s="37">
        <v>113.05</v>
      </c>
      <c r="M3458" s="38"/>
      <c r="N3458" s="61" t="s">
        <v>35</v>
      </c>
      <c r="O3458" s="59"/>
    </row>
    <row r="3459" ht="19" customHeight="1" spans="1:15">
      <c r="A3459" s="52">
        <v>3107010040000</v>
      </c>
      <c r="B3459" s="37" t="s">
        <v>6951</v>
      </c>
      <c r="C3459" s="37">
        <v>310701004</v>
      </c>
      <c r="D3459" s="37" t="s">
        <v>6951</v>
      </c>
      <c r="E3459" s="38" t="s">
        <v>6952</v>
      </c>
      <c r="F3459" s="37"/>
      <c r="G3459" s="37" t="s">
        <v>26</v>
      </c>
      <c r="H3459" s="37">
        <v>38.4</v>
      </c>
      <c r="I3459" s="37">
        <v>33</v>
      </c>
      <c r="J3459" s="37">
        <v>32</v>
      </c>
      <c r="K3459" s="37">
        <v>30</v>
      </c>
      <c r="L3459" s="37">
        <v>25.5</v>
      </c>
      <c r="M3459" s="38"/>
      <c r="N3459" s="61" t="s">
        <v>35</v>
      </c>
      <c r="O3459" s="59"/>
    </row>
    <row r="3460" ht="19" customHeight="1" spans="1:15">
      <c r="A3460" s="52">
        <v>3107010050000</v>
      </c>
      <c r="B3460" s="37" t="s">
        <v>6953</v>
      </c>
      <c r="C3460" s="37">
        <v>310701005</v>
      </c>
      <c r="D3460" s="37" t="s">
        <v>6953</v>
      </c>
      <c r="E3460" s="38" t="s">
        <v>6952</v>
      </c>
      <c r="F3460" s="37"/>
      <c r="G3460" s="37" t="s">
        <v>26</v>
      </c>
      <c r="H3460" s="37">
        <v>54</v>
      </c>
      <c r="I3460" s="37">
        <v>50</v>
      </c>
      <c r="J3460" s="37">
        <v>45</v>
      </c>
      <c r="K3460" s="37">
        <v>40</v>
      </c>
      <c r="L3460" s="37">
        <v>34</v>
      </c>
      <c r="M3460" s="38"/>
      <c r="N3460" s="61" t="s">
        <v>35</v>
      </c>
      <c r="O3460" s="59"/>
    </row>
    <row r="3461" ht="19" customHeight="1" spans="1:15">
      <c r="A3461" s="52">
        <v>3107010060000</v>
      </c>
      <c r="B3461" s="37" t="s">
        <v>6954</v>
      </c>
      <c r="C3461" s="37">
        <v>310701006</v>
      </c>
      <c r="D3461" s="37" t="s">
        <v>6954</v>
      </c>
      <c r="E3461" s="38"/>
      <c r="F3461" s="37"/>
      <c r="G3461" s="37" t="s">
        <v>26</v>
      </c>
      <c r="H3461" s="37">
        <v>34.8</v>
      </c>
      <c r="I3461" s="37">
        <v>30</v>
      </c>
      <c r="J3461" s="37">
        <v>29</v>
      </c>
      <c r="K3461" s="37">
        <v>27</v>
      </c>
      <c r="L3461" s="37">
        <v>22.95</v>
      </c>
      <c r="M3461" s="38"/>
      <c r="N3461" s="61" t="s">
        <v>35</v>
      </c>
      <c r="O3461" s="59"/>
    </row>
    <row r="3462" ht="19" customHeight="1" spans="1:15">
      <c r="A3462" s="52">
        <v>3107010070000</v>
      </c>
      <c r="B3462" s="37" t="s">
        <v>6955</v>
      </c>
      <c r="C3462" s="37">
        <v>310701007</v>
      </c>
      <c r="D3462" s="37" t="s">
        <v>6955</v>
      </c>
      <c r="E3462" s="38" t="s">
        <v>6950</v>
      </c>
      <c r="F3462" s="37"/>
      <c r="G3462" s="37" t="s">
        <v>26</v>
      </c>
      <c r="H3462" s="37">
        <v>38.4</v>
      </c>
      <c r="I3462" s="37">
        <v>35</v>
      </c>
      <c r="J3462" s="37">
        <v>32</v>
      </c>
      <c r="K3462" s="37">
        <v>30</v>
      </c>
      <c r="L3462" s="37">
        <v>25.5</v>
      </c>
      <c r="M3462" s="38"/>
      <c r="N3462" s="61" t="s">
        <v>35</v>
      </c>
      <c r="O3462" s="59"/>
    </row>
    <row r="3463" ht="19" customHeight="1" spans="1:15">
      <c r="A3463" s="52">
        <v>3107010080000</v>
      </c>
      <c r="B3463" s="37" t="s">
        <v>6956</v>
      </c>
      <c r="C3463" s="37">
        <v>310701008</v>
      </c>
      <c r="D3463" s="37" t="s">
        <v>6956</v>
      </c>
      <c r="E3463" s="38" t="s">
        <v>6957</v>
      </c>
      <c r="F3463" s="37"/>
      <c r="G3463" s="37" t="s">
        <v>342</v>
      </c>
      <c r="H3463" s="37">
        <v>10</v>
      </c>
      <c r="I3463" s="37">
        <v>9</v>
      </c>
      <c r="J3463" s="37">
        <v>8</v>
      </c>
      <c r="K3463" s="37">
        <v>7.2</v>
      </c>
      <c r="L3463" s="37">
        <v>6.8</v>
      </c>
      <c r="M3463" s="38"/>
      <c r="N3463" s="61" t="s">
        <v>35</v>
      </c>
      <c r="O3463" s="59"/>
    </row>
    <row r="3464" ht="19" customHeight="1" spans="1:15">
      <c r="A3464" s="52">
        <v>3107010090000</v>
      </c>
      <c r="B3464" s="37" t="s">
        <v>6958</v>
      </c>
      <c r="C3464" s="37">
        <v>310701009</v>
      </c>
      <c r="D3464" s="37" t="s">
        <v>6958</v>
      </c>
      <c r="E3464" s="38" t="s">
        <v>6957</v>
      </c>
      <c r="F3464" s="37"/>
      <c r="G3464" s="37" t="s">
        <v>100</v>
      </c>
      <c r="H3464" s="37"/>
      <c r="I3464" s="37"/>
      <c r="J3464" s="37"/>
      <c r="K3464" s="37"/>
      <c r="L3464" s="37"/>
      <c r="M3464" s="38"/>
      <c r="N3464" s="61" t="s">
        <v>35</v>
      </c>
      <c r="O3464" s="59"/>
    </row>
    <row r="3465" ht="19" customHeight="1" spans="1:15">
      <c r="A3465" s="52">
        <v>3107010100000</v>
      </c>
      <c r="B3465" s="37" t="s">
        <v>6959</v>
      </c>
      <c r="C3465" s="37">
        <v>310701010</v>
      </c>
      <c r="D3465" s="37" t="s">
        <v>6959</v>
      </c>
      <c r="E3465" s="38" t="s">
        <v>6960</v>
      </c>
      <c r="F3465" s="37"/>
      <c r="G3465" s="37" t="s">
        <v>26</v>
      </c>
      <c r="H3465" s="37">
        <v>120</v>
      </c>
      <c r="I3465" s="37">
        <v>105</v>
      </c>
      <c r="J3465" s="37">
        <v>100</v>
      </c>
      <c r="K3465" s="37">
        <v>92</v>
      </c>
      <c r="L3465" s="37">
        <v>78.2</v>
      </c>
      <c r="M3465" s="38"/>
      <c r="N3465" s="61" t="s">
        <v>35</v>
      </c>
      <c r="O3465" s="59"/>
    </row>
    <row r="3466" ht="24" customHeight="1" spans="1:15">
      <c r="A3466" s="52">
        <v>3107010100100</v>
      </c>
      <c r="B3466" s="37" t="s">
        <v>6961</v>
      </c>
      <c r="C3466" s="42" t="s">
        <v>6962</v>
      </c>
      <c r="D3466" s="37" t="s">
        <v>6961</v>
      </c>
      <c r="E3466" s="38" t="s">
        <v>6952</v>
      </c>
      <c r="F3466" s="37"/>
      <c r="G3466" s="37" t="s">
        <v>26</v>
      </c>
      <c r="H3466" s="37">
        <v>120</v>
      </c>
      <c r="I3466" s="37">
        <v>105</v>
      </c>
      <c r="J3466" s="37">
        <v>100</v>
      </c>
      <c r="K3466" s="37">
        <v>92</v>
      </c>
      <c r="L3466" s="37">
        <v>78.2</v>
      </c>
      <c r="M3466" s="38"/>
      <c r="N3466" s="61" t="s">
        <v>35</v>
      </c>
      <c r="O3466" s="59"/>
    </row>
    <row r="3467" ht="24" customHeight="1" spans="1:15">
      <c r="A3467" s="52">
        <v>3107010100200</v>
      </c>
      <c r="B3467" s="37" t="s">
        <v>6963</v>
      </c>
      <c r="C3467" s="42" t="s">
        <v>6964</v>
      </c>
      <c r="D3467" s="37" t="s">
        <v>6963</v>
      </c>
      <c r="E3467" s="38" t="s">
        <v>6952</v>
      </c>
      <c r="F3467" s="37"/>
      <c r="G3467" s="37" t="s">
        <v>26</v>
      </c>
      <c r="H3467" s="37">
        <v>120</v>
      </c>
      <c r="I3467" s="37">
        <v>105</v>
      </c>
      <c r="J3467" s="37">
        <v>100</v>
      </c>
      <c r="K3467" s="37">
        <v>92</v>
      </c>
      <c r="L3467" s="37">
        <v>78.2</v>
      </c>
      <c r="M3467" s="38"/>
      <c r="N3467" s="61" t="s">
        <v>35</v>
      </c>
      <c r="O3467" s="59"/>
    </row>
    <row r="3468" ht="19" customHeight="1" spans="1:15">
      <c r="A3468" s="52">
        <v>3107010110000</v>
      </c>
      <c r="B3468" s="37" t="s">
        <v>6965</v>
      </c>
      <c r="C3468" s="37">
        <v>310701011</v>
      </c>
      <c r="D3468" s="37" t="s">
        <v>6965</v>
      </c>
      <c r="E3468" s="38" t="s">
        <v>6952</v>
      </c>
      <c r="F3468" s="37"/>
      <c r="G3468" s="37" t="s">
        <v>26</v>
      </c>
      <c r="H3468" s="37">
        <v>60</v>
      </c>
      <c r="I3468" s="37">
        <v>60</v>
      </c>
      <c r="J3468" s="37">
        <v>50</v>
      </c>
      <c r="K3468" s="37">
        <v>40</v>
      </c>
      <c r="L3468" s="37">
        <v>34</v>
      </c>
      <c r="M3468" s="38"/>
      <c r="N3468" s="61" t="s">
        <v>35</v>
      </c>
      <c r="O3468" s="59"/>
    </row>
    <row r="3469" ht="19" customHeight="1" spans="1:15">
      <c r="A3469" s="52">
        <v>3107010120000</v>
      </c>
      <c r="B3469" s="37" t="s">
        <v>6966</v>
      </c>
      <c r="C3469" s="37">
        <v>310701012</v>
      </c>
      <c r="D3469" s="37" t="s">
        <v>6966</v>
      </c>
      <c r="E3469" s="38"/>
      <c r="F3469" s="37"/>
      <c r="G3469" s="37" t="s">
        <v>26</v>
      </c>
      <c r="H3469" s="37">
        <v>45.6</v>
      </c>
      <c r="I3469" s="37">
        <v>40</v>
      </c>
      <c r="J3469" s="37">
        <v>38</v>
      </c>
      <c r="K3469" s="37">
        <v>35</v>
      </c>
      <c r="L3469" s="37">
        <v>29.75</v>
      </c>
      <c r="M3469" s="38"/>
      <c r="N3469" s="61" t="s">
        <v>35</v>
      </c>
      <c r="O3469" s="59"/>
    </row>
    <row r="3470" ht="19" customHeight="1" spans="1:15">
      <c r="A3470" s="52">
        <v>3107010130000</v>
      </c>
      <c r="B3470" s="37" t="s">
        <v>6967</v>
      </c>
      <c r="C3470" s="37">
        <v>310701013</v>
      </c>
      <c r="D3470" s="37" t="s">
        <v>6967</v>
      </c>
      <c r="E3470" s="38"/>
      <c r="F3470" s="37"/>
      <c r="G3470" s="37" t="s">
        <v>26</v>
      </c>
      <c r="H3470" s="37">
        <v>33.6</v>
      </c>
      <c r="I3470" s="37">
        <v>30</v>
      </c>
      <c r="J3470" s="37">
        <v>28</v>
      </c>
      <c r="K3470" s="37">
        <v>27</v>
      </c>
      <c r="L3470" s="37">
        <v>22.95</v>
      </c>
      <c r="M3470" s="38"/>
      <c r="N3470" s="61" t="s">
        <v>35</v>
      </c>
      <c r="O3470" s="59"/>
    </row>
    <row r="3471" ht="19" customHeight="1" spans="1:15">
      <c r="A3471" s="52">
        <v>3107010140000</v>
      </c>
      <c r="B3471" s="37" t="s">
        <v>6968</v>
      </c>
      <c r="C3471" s="37">
        <v>310701014</v>
      </c>
      <c r="D3471" s="37" t="s">
        <v>6968</v>
      </c>
      <c r="E3471" s="38"/>
      <c r="F3471" s="37"/>
      <c r="G3471" s="37" t="s">
        <v>26</v>
      </c>
      <c r="H3471" s="37">
        <v>33.6</v>
      </c>
      <c r="I3471" s="37">
        <v>30</v>
      </c>
      <c r="J3471" s="37">
        <v>28</v>
      </c>
      <c r="K3471" s="37">
        <v>27</v>
      </c>
      <c r="L3471" s="37">
        <v>22.95</v>
      </c>
      <c r="M3471" s="38" t="s">
        <v>6969</v>
      </c>
      <c r="N3471" s="61" t="s">
        <v>35</v>
      </c>
      <c r="O3471" s="59"/>
    </row>
    <row r="3472" ht="24" customHeight="1" spans="1:15">
      <c r="A3472" s="52">
        <v>3107010140001</v>
      </c>
      <c r="B3472" s="37" t="s">
        <v>6970</v>
      </c>
      <c r="C3472" s="37" t="s">
        <v>6971</v>
      </c>
      <c r="D3472" s="37" t="s">
        <v>6972</v>
      </c>
      <c r="E3472" s="38"/>
      <c r="F3472" s="37"/>
      <c r="G3472" s="37" t="s">
        <v>26</v>
      </c>
      <c r="H3472" s="37">
        <v>6</v>
      </c>
      <c r="I3472" s="37">
        <v>6</v>
      </c>
      <c r="J3472" s="37">
        <v>6</v>
      </c>
      <c r="K3472" s="37">
        <v>6</v>
      </c>
      <c r="L3472" s="37">
        <v>6</v>
      </c>
      <c r="M3472" s="38"/>
      <c r="N3472" s="61" t="s">
        <v>35</v>
      </c>
      <c r="O3472" s="59"/>
    </row>
    <row r="3473" ht="19" customHeight="1" spans="1:15">
      <c r="A3473" s="52">
        <v>3107010150000</v>
      </c>
      <c r="B3473" s="37" t="s">
        <v>6973</v>
      </c>
      <c r="C3473" s="37">
        <v>310701015</v>
      </c>
      <c r="D3473" s="37" t="s">
        <v>6973</v>
      </c>
      <c r="E3473" s="38" t="s">
        <v>6952</v>
      </c>
      <c r="F3473" s="37"/>
      <c r="G3473" s="37" t="s">
        <v>26</v>
      </c>
      <c r="H3473" s="37">
        <v>50.4</v>
      </c>
      <c r="I3473" s="37">
        <v>44</v>
      </c>
      <c r="J3473" s="37">
        <v>42</v>
      </c>
      <c r="K3473" s="37">
        <v>40</v>
      </c>
      <c r="L3473" s="37">
        <v>34</v>
      </c>
      <c r="M3473" s="38"/>
      <c r="N3473" s="61" t="s">
        <v>35</v>
      </c>
      <c r="O3473" s="59"/>
    </row>
    <row r="3474" ht="19" customHeight="1" spans="1:15">
      <c r="A3474" s="52">
        <v>3107010160000</v>
      </c>
      <c r="B3474" s="37" t="s">
        <v>6974</v>
      </c>
      <c r="C3474" s="37">
        <v>310701016</v>
      </c>
      <c r="D3474" s="37" t="s">
        <v>6974</v>
      </c>
      <c r="E3474" s="38" t="s">
        <v>6952</v>
      </c>
      <c r="F3474" s="37"/>
      <c r="G3474" s="37" t="s">
        <v>26</v>
      </c>
      <c r="H3474" s="37">
        <v>50.4</v>
      </c>
      <c r="I3474" s="37">
        <v>44</v>
      </c>
      <c r="J3474" s="37">
        <v>42</v>
      </c>
      <c r="K3474" s="37">
        <v>40</v>
      </c>
      <c r="L3474" s="37">
        <v>34</v>
      </c>
      <c r="M3474" s="38"/>
      <c r="N3474" s="61" t="s">
        <v>35</v>
      </c>
      <c r="O3474" s="59"/>
    </row>
    <row r="3475" ht="19" customHeight="1" spans="1:15">
      <c r="A3475" s="52">
        <v>3107010170000</v>
      </c>
      <c r="B3475" s="37" t="s">
        <v>6975</v>
      </c>
      <c r="C3475" s="37">
        <v>310701017</v>
      </c>
      <c r="D3475" s="37" t="s">
        <v>6975</v>
      </c>
      <c r="E3475" s="38"/>
      <c r="F3475" s="37"/>
      <c r="G3475" s="37" t="s">
        <v>26</v>
      </c>
      <c r="H3475" s="37">
        <v>126</v>
      </c>
      <c r="I3475" s="37">
        <v>110</v>
      </c>
      <c r="J3475" s="37">
        <v>105</v>
      </c>
      <c r="K3475" s="37">
        <v>100</v>
      </c>
      <c r="L3475" s="37">
        <v>85</v>
      </c>
      <c r="M3475" s="38"/>
      <c r="N3475" s="61" t="s">
        <v>35</v>
      </c>
      <c r="O3475" s="59"/>
    </row>
    <row r="3476" ht="19" customHeight="1" spans="1:15">
      <c r="A3476" s="52">
        <v>3107010180000</v>
      </c>
      <c r="B3476" s="37" t="s">
        <v>6976</v>
      </c>
      <c r="C3476" s="37">
        <v>310701018</v>
      </c>
      <c r="D3476" s="37" t="s">
        <v>6976</v>
      </c>
      <c r="E3476" s="38" t="s">
        <v>6977</v>
      </c>
      <c r="F3476" s="37"/>
      <c r="G3476" s="37" t="s">
        <v>26</v>
      </c>
      <c r="H3476" s="37">
        <v>100</v>
      </c>
      <c r="I3476" s="37">
        <v>90</v>
      </c>
      <c r="J3476" s="37">
        <v>80</v>
      </c>
      <c r="K3476" s="37">
        <v>70</v>
      </c>
      <c r="L3476" s="37">
        <v>68</v>
      </c>
      <c r="M3476" s="38" t="s">
        <v>6978</v>
      </c>
      <c r="N3476" s="61" t="s">
        <v>35</v>
      </c>
      <c r="O3476" s="59"/>
    </row>
    <row r="3477" ht="24" customHeight="1" spans="1:15">
      <c r="A3477" s="52">
        <v>3107010180001</v>
      </c>
      <c r="B3477" s="37" t="s">
        <v>6979</v>
      </c>
      <c r="C3477" s="37" t="s">
        <v>6980</v>
      </c>
      <c r="D3477" s="37" t="s">
        <v>6981</v>
      </c>
      <c r="E3477" s="38"/>
      <c r="F3477" s="37"/>
      <c r="G3477" s="37" t="s">
        <v>342</v>
      </c>
      <c r="H3477" s="37">
        <v>10</v>
      </c>
      <c r="I3477" s="37">
        <v>10</v>
      </c>
      <c r="J3477" s="37">
        <v>10</v>
      </c>
      <c r="K3477" s="37">
        <v>10</v>
      </c>
      <c r="L3477" s="37">
        <v>10</v>
      </c>
      <c r="M3477" s="38"/>
      <c r="N3477" s="61" t="s">
        <v>35</v>
      </c>
      <c r="O3477" s="59"/>
    </row>
    <row r="3478" ht="19" customHeight="1" spans="1:15">
      <c r="A3478" s="52">
        <v>3107010180100</v>
      </c>
      <c r="B3478" s="37" t="s">
        <v>6982</v>
      </c>
      <c r="C3478" s="37" t="s">
        <v>6983</v>
      </c>
      <c r="D3478" s="37" t="s">
        <v>6982</v>
      </c>
      <c r="E3478" s="38"/>
      <c r="F3478" s="37"/>
      <c r="G3478" s="37" t="s">
        <v>26</v>
      </c>
      <c r="H3478" s="37">
        <v>100</v>
      </c>
      <c r="I3478" s="37">
        <v>90</v>
      </c>
      <c r="J3478" s="37">
        <v>80</v>
      </c>
      <c r="K3478" s="37">
        <v>70</v>
      </c>
      <c r="L3478" s="37">
        <v>68</v>
      </c>
      <c r="M3478" s="38"/>
      <c r="N3478" s="61" t="s">
        <v>35</v>
      </c>
      <c r="O3478" s="59"/>
    </row>
    <row r="3479" ht="19" customHeight="1" spans="1:15">
      <c r="A3479" s="52">
        <v>3107010190000</v>
      </c>
      <c r="B3479" s="37" t="s">
        <v>6984</v>
      </c>
      <c r="C3479" s="37">
        <v>310701019</v>
      </c>
      <c r="D3479" s="37" t="s">
        <v>6984</v>
      </c>
      <c r="E3479" s="38"/>
      <c r="F3479" s="37"/>
      <c r="G3479" s="37" t="s">
        <v>26</v>
      </c>
      <c r="H3479" s="37">
        <v>101.2</v>
      </c>
      <c r="I3479" s="37">
        <v>88</v>
      </c>
      <c r="J3479" s="37">
        <v>84</v>
      </c>
      <c r="K3479" s="37">
        <v>82</v>
      </c>
      <c r="L3479" s="37">
        <v>69.7</v>
      </c>
      <c r="M3479" s="38"/>
      <c r="N3479" s="61" t="s">
        <v>35</v>
      </c>
      <c r="O3479" s="59"/>
    </row>
    <row r="3480" ht="24" customHeight="1" spans="1:15">
      <c r="A3480" s="52">
        <v>3107010200000</v>
      </c>
      <c r="B3480" s="37" t="s">
        <v>6985</v>
      </c>
      <c r="C3480" s="37">
        <v>310701020</v>
      </c>
      <c r="D3480" s="37" t="s">
        <v>6985</v>
      </c>
      <c r="E3480" s="38" t="s">
        <v>6986</v>
      </c>
      <c r="F3480" s="37"/>
      <c r="G3480" s="37" t="s">
        <v>6987</v>
      </c>
      <c r="H3480" s="37">
        <v>4</v>
      </c>
      <c r="I3480" s="37">
        <v>4</v>
      </c>
      <c r="J3480" s="37">
        <v>3.5</v>
      </c>
      <c r="K3480" s="37">
        <v>3.5</v>
      </c>
      <c r="L3480" s="37">
        <v>3</v>
      </c>
      <c r="M3480" s="38"/>
      <c r="N3480" s="61" t="s">
        <v>35</v>
      </c>
      <c r="O3480" s="59"/>
    </row>
    <row r="3481" ht="24" customHeight="1" spans="1:15">
      <c r="A3481" s="52">
        <v>3107010200100</v>
      </c>
      <c r="B3481" s="37" t="s">
        <v>6988</v>
      </c>
      <c r="C3481" s="37" t="s">
        <v>6989</v>
      </c>
      <c r="D3481" s="37" t="s">
        <v>6988</v>
      </c>
      <c r="E3481" s="38"/>
      <c r="F3481" s="37"/>
      <c r="G3481" s="37" t="s">
        <v>6987</v>
      </c>
      <c r="H3481" s="37">
        <v>4</v>
      </c>
      <c r="I3481" s="37">
        <v>4</v>
      </c>
      <c r="J3481" s="37">
        <v>3.5</v>
      </c>
      <c r="K3481" s="37">
        <v>3.5</v>
      </c>
      <c r="L3481" s="37">
        <v>3</v>
      </c>
      <c r="M3481" s="38"/>
      <c r="N3481" s="61" t="s">
        <v>35</v>
      </c>
      <c r="O3481" s="59"/>
    </row>
    <row r="3482" ht="24" customHeight="1" spans="1:15">
      <c r="A3482" s="52">
        <v>3107010200200</v>
      </c>
      <c r="B3482" s="37" t="s">
        <v>6990</v>
      </c>
      <c r="C3482" s="37" t="s">
        <v>6991</v>
      </c>
      <c r="D3482" s="37" t="s">
        <v>6990</v>
      </c>
      <c r="E3482" s="38"/>
      <c r="F3482" s="37"/>
      <c r="G3482" s="37" t="s">
        <v>6987</v>
      </c>
      <c r="H3482" s="37">
        <v>4</v>
      </c>
      <c r="I3482" s="37">
        <v>4</v>
      </c>
      <c r="J3482" s="37">
        <v>3.5</v>
      </c>
      <c r="K3482" s="37">
        <v>3.5</v>
      </c>
      <c r="L3482" s="37">
        <v>3</v>
      </c>
      <c r="M3482" s="38"/>
      <c r="N3482" s="61" t="s">
        <v>35</v>
      </c>
      <c r="O3482" s="59"/>
    </row>
    <row r="3483" ht="19" customHeight="1" spans="1:15">
      <c r="A3483" s="52">
        <v>3107010210000</v>
      </c>
      <c r="B3483" s="37" t="s">
        <v>6992</v>
      </c>
      <c r="C3483" s="37">
        <v>310701021</v>
      </c>
      <c r="D3483" s="37" t="s">
        <v>6992</v>
      </c>
      <c r="E3483" s="38" t="s">
        <v>6993</v>
      </c>
      <c r="F3483" s="37"/>
      <c r="G3483" s="37" t="s">
        <v>26</v>
      </c>
      <c r="H3483" s="37">
        <v>14</v>
      </c>
      <c r="I3483" s="37">
        <v>13</v>
      </c>
      <c r="J3483" s="37">
        <v>12</v>
      </c>
      <c r="K3483" s="37">
        <v>11</v>
      </c>
      <c r="L3483" s="37">
        <v>9.35</v>
      </c>
      <c r="M3483" s="101" t="s">
        <v>6994</v>
      </c>
      <c r="N3483" s="61" t="s">
        <v>113</v>
      </c>
      <c r="O3483" s="59"/>
    </row>
    <row r="3484" ht="24" customHeight="1" spans="1:15">
      <c r="A3484" s="52">
        <v>3107010210100</v>
      </c>
      <c r="B3484" s="37" t="s">
        <v>6995</v>
      </c>
      <c r="C3484" s="37" t="s">
        <v>6996</v>
      </c>
      <c r="D3484" s="37" t="s">
        <v>6995</v>
      </c>
      <c r="E3484" s="38"/>
      <c r="F3484" s="37"/>
      <c r="G3484" s="37" t="s">
        <v>26</v>
      </c>
      <c r="H3484" s="37">
        <v>14</v>
      </c>
      <c r="I3484" s="37">
        <v>13</v>
      </c>
      <c r="J3484" s="37">
        <v>12</v>
      </c>
      <c r="K3484" s="37">
        <v>11</v>
      </c>
      <c r="L3484" s="37">
        <v>9.35</v>
      </c>
      <c r="M3484" s="38"/>
      <c r="N3484" s="61" t="s">
        <v>113</v>
      </c>
      <c r="O3484" s="59"/>
    </row>
    <row r="3485" ht="19" customHeight="1" spans="1:15">
      <c r="A3485" s="52">
        <v>3107010220000</v>
      </c>
      <c r="B3485" s="37" t="s">
        <v>6997</v>
      </c>
      <c r="C3485" s="37">
        <v>310701022</v>
      </c>
      <c r="D3485" s="37" t="s">
        <v>6997</v>
      </c>
      <c r="E3485" s="38" t="s">
        <v>6998</v>
      </c>
      <c r="F3485" s="37"/>
      <c r="G3485" s="37" t="s">
        <v>342</v>
      </c>
      <c r="H3485" s="37">
        <v>10</v>
      </c>
      <c r="I3485" s="37">
        <v>9</v>
      </c>
      <c r="J3485" s="37">
        <v>8</v>
      </c>
      <c r="K3485" s="37">
        <v>7.2</v>
      </c>
      <c r="L3485" s="37">
        <v>6.8</v>
      </c>
      <c r="M3485" s="38"/>
      <c r="N3485" s="61" t="s">
        <v>113</v>
      </c>
      <c r="O3485" s="59"/>
    </row>
    <row r="3486" ht="36" customHeight="1" spans="1:15">
      <c r="A3486" s="52">
        <v>3107010230000</v>
      </c>
      <c r="B3486" s="37" t="s">
        <v>6999</v>
      </c>
      <c r="C3486" s="37">
        <v>310701023</v>
      </c>
      <c r="D3486" s="37" t="s">
        <v>6999</v>
      </c>
      <c r="E3486" s="38"/>
      <c r="F3486" s="37" t="s">
        <v>7000</v>
      </c>
      <c r="G3486" s="37" t="s">
        <v>26</v>
      </c>
      <c r="H3486" s="37">
        <v>75.6</v>
      </c>
      <c r="I3486" s="37">
        <v>66</v>
      </c>
      <c r="J3486" s="37">
        <v>63</v>
      </c>
      <c r="K3486" s="37">
        <v>58</v>
      </c>
      <c r="L3486" s="37">
        <v>49.3</v>
      </c>
      <c r="M3486" s="38"/>
      <c r="N3486" s="61" t="s">
        <v>35</v>
      </c>
      <c r="O3486" s="59"/>
    </row>
    <row r="3487" ht="24" customHeight="1" spans="1:15">
      <c r="A3487" s="52">
        <v>3107010240000</v>
      </c>
      <c r="B3487" s="37" t="s">
        <v>7001</v>
      </c>
      <c r="C3487" s="37">
        <v>310701024</v>
      </c>
      <c r="D3487" s="37" t="s">
        <v>7001</v>
      </c>
      <c r="E3487" s="38"/>
      <c r="F3487" s="37" t="s">
        <v>7002</v>
      </c>
      <c r="G3487" s="37" t="s">
        <v>342</v>
      </c>
      <c r="H3487" s="71">
        <v>10.8</v>
      </c>
      <c r="I3487" s="71">
        <v>9</v>
      </c>
      <c r="J3487" s="71">
        <v>9</v>
      </c>
      <c r="K3487" s="71">
        <v>8</v>
      </c>
      <c r="L3487" s="37">
        <v>6.8</v>
      </c>
      <c r="M3487" s="38"/>
      <c r="N3487" s="61" t="s">
        <v>35</v>
      </c>
      <c r="O3487" s="59"/>
    </row>
    <row r="3488" ht="24" customHeight="1" spans="1:15">
      <c r="A3488" s="52">
        <v>3107010250000</v>
      </c>
      <c r="B3488" s="37" t="s">
        <v>7003</v>
      </c>
      <c r="C3488" s="37">
        <v>310701025</v>
      </c>
      <c r="D3488" s="37" t="s">
        <v>7003</v>
      </c>
      <c r="E3488" s="38"/>
      <c r="F3488" s="37" t="s">
        <v>7004</v>
      </c>
      <c r="G3488" s="37" t="s">
        <v>342</v>
      </c>
      <c r="H3488" s="37">
        <v>10.8</v>
      </c>
      <c r="I3488" s="37">
        <v>10</v>
      </c>
      <c r="J3488" s="37">
        <v>9</v>
      </c>
      <c r="K3488" s="37">
        <v>8</v>
      </c>
      <c r="L3488" s="37">
        <v>6.8</v>
      </c>
      <c r="M3488" s="38"/>
      <c r="N3488" s="61" t="s">
        <v>35</v>
      </c>
      <c r="O3488" s="59"/>
    </row>
    <row r="3489" ht="19" customHeight="1" spans="1:15">
      <c r="A3489" s="52">
        <v>3107010260000</v>
      </c>
      <c r="B3489" s="37" t="s">
        <v>7005</v>
      </c>
      <c r="C3489" s="37">
        <v>310701026</v>
      </c>
      <c r="D3489" s="37" t="s">
        <v>7005</v>
      </c>
      <c r="E3489" s="38" t="s">
        <v>7006</v>
      </c>
      <c r="F3489" s="37"/>
      <c r="G3489" s="37" t="s">
        <v>26</v>
      </c>
      <c r="H3489" s="37">
        <v>12</v>
      </c>
      <c r="I3489" s="37">
        <v>11</v>
      </c>
      <c r="J3489" s="37">
        <v>10</v>
      </c>
      <c r="K3489" s="37">
        <v>9</v>
      </c>
      <c r="L3489" s="37">
        <v>7.65</v>
      </c>
      <c r="M3489" s="38"/>
      <c r="N3489" s="61" t="s">
        <v>35</v>
      </c>
      <c r="O3489" s="59"/>
    </row>
    <row r="3490" ht="19" customHeight="1" spans="1:15">
      <c r="A3490" s="52">
        <v>3107010260000</v>
      </c>
      <c r="B3490" s="37" t="s">
        <v>7005</v>
      </c>
      <c r="C3490" s="37" t="s">
        <v>7007</v>
      </c>
      <c r="D3490" s="37" t="s">
        <v>7008</v>
      </c>
      <c r="E3490" s="38"/>
      <c r="F3490" s="37"/>
      <c r="G3490" s="37" t="s">
        <v>26</v>
      </c>
      <c r="H3490" s="71">
        <v>24</v>
      </c>
      <c r="I3490" s="71">
        <v>22</v>
      </c>
      <c r="J3490" s="71">
        <v>20</v>
      </c>
      <c r="K3490" s="71">
        <v>18</v>
      </c>
      <c r="L3490" s="71">
        <v>17</v>
      </c>
      <c r="M3490" s="38"/>
      <c r="N3490" s="61" t="s">
        <v>35</v>
      </c>
      <c r="O3490" s="59"/>
    </row>
    <row r="3491" ht="19" customHeight="1" spans="1:15">
      <c r="A3491" s="52">
        <v>3107010270000</v>
      </c>
      <c r="B3491" s="37" t="s">
        <v>7009</v>
      </c>
      <c r="C3491" s="37">
        <v>310701027</v>
      </c>
      <c r="D3491" s="37" t="s">
        <v>7009</v>
      </c>
      <c r="E3491" s="38"/>
      <c r="F3491" s="37"/>
      <c r="G3491" s="37" t="s">
        <v>342</v>
      </c>
      <c r="H3491" s="37">
        <v>3.6</v>
      </c>
      <c r="I3491" s="37">
        <v>3.5</v>
      </c>
      <c r="J3491" s="37">
        <v>3</v>
      </c>
      <c r="K3491" s="37">
        <v>2.5</v>
      </c>
      <c r="L3491" s="37">
        <v>2.13</v>
      </c>
      <c r="M3491" s="38"/>
      <c r="N3491" s="61" t="s">
        <v>35</v>
      </c>
      <c r="O3491" s="59"/>
    </row>
    <row r="3492" ht="19" customHeight="1" spans="1:15">
      <c r="A3492" s="52">
        <v>3107010280000</v>
      </c>
      <c r="B3492" s="37" t="s">
        <v>7010</v>
      </c>
      <c r="C3492" s="37">
        <v>310701028</v>
      </c>
      <c r="D3492" s="37" t="s">
        <v>7010</v>
      </c>
      <c r="E3492" s="38"/>
      <c r="F3492" s="37"/>
      <c r="G3492" s="37" t="s">
        <v>342</v>
      </c>
      <c r="H3492" s="37">
        <v>6</v>
      </c>
      <c r="I3492" s="37">
        <v>6</v>
      </c>
      <c r="J3492" s="37">
        <v>5</v>
      </c>
      <c r="K3492" s="37">
        <v>5</v>
      </c>
      <c r="L3492" s="37">
        <v>4</v>
      </c>
      <c r="M3492" s="38"/>
      <c r="N3492" s="61" t="s">
        <v>113</v>
      </c>
      <c r="O3492" s="59"/>
    </row>
    <row r="3493" ht="67" customHeight="1" spans="1:15">
      <c r="A3493" s="52">
        <v>513107010310000</v>
      </c>
      <c r="B3493" s="37" t="s">
        <v>7011</v>
      </c>
      <c r="C3493" s="37">
        <v>310701029</v>
      </c>
      <c r="D3493" s="37" t="s">
        <v>7011</v>
      </c>
      <c r="E3493" s="38" t="s">
        <v>7012</v>
      </c>
      <c r="F3493" s="37"/>
      <c r="G3493" s="37" t="s">
        <v>26</v>
      </c>
      <c r="H3493" s="37">
        <v>55</v>
      </c>
      <c r="I3493" s="37">
        <v>50</v>
      </c>
      <c r="J3493" s="37">
        <v>45</v>
      </c>
      <c r="K3493" s="37">
        <v>40</v>
      </c>
      <c r="L3493" s="37">
        <v>34</v>
      </c>
      <c r="M3493" s="38"/>
      <c r="N3493" s="61" t="s">
        <v>35</v>
      </c>
      <c r="O3493" s="59"/>
    </row>
    <row r="3494" ht="32" customHeight="1" spans="1:15">
      <c r="A3494" s="52">
        <v>513107010300000</v>
      </c>
      <c r="B3494" s="37" t="s">
        <v>7013</v>
      </c>
      <c r="C3494" s="37">
        <v>310701030</v>
      </c>
      <c r="D3494" s="37" t="s">
        <v>7013</v>
      </c>
      <c r="E3494" s="38" t="s">
        <v>7014</v>
      </c>
      <c r="F3494" s="37" t="s">
        <v>7015</v>
      </c>
      <c r="G3494" s="37" t="s">
        <v>342</v>
      </c>
      <c r="H3494" s="37"/>
      <c r="I3494" s="37"/>
      <c r="J3494" s="37"/>
      <c r="K3494" s="37"/>
      <c r="L3494" s="37"/>
      <c r="M3494" s="38"/>
      <c r="N3494" s="61" t="s">
        <v>28</v>
      </c>
      <c r="O3494" s="59"/>
    </row>
    <row r="3495" ht="59" customHeight="1" spans="1:15">
      <c r="A3495" s="57">
        <v>511110000050000</v>
      </c>
      <c r="B3495" s="44" t="s">
        <v>7016</v>
      </c>
      <c r="C3495" s="46">
        <v>310701031</v>
      </c>
      <c r="D3495" s="45" t="s">
        <v>7017</v>
      </c>
      <c r="E3495" s="77" t="s">
        <v>7018</v>
      </c>
      <c r="F3495" s="45"/>
      <c r="G3495" s="45" t="s">
        <v>342</v>
      </c>
      <c r="H3495" s="45">
        <v>6</v>
      </c>
      <c r="I3495" s="45">
        <v>6</v>
      </c>
      <c r="J3495" s="45">
        <v>5</v>
      </c>
      <c r="K3495" s="45">
        <v>5</v>
      </c>
      <c r="L3495" s="46">
        <v>4.25</v>
      </c>
      <c r="M3495" s="45" t="s">
        <v>7019</v>
      </c>
      <c r="N3495" s="63" t="s">
        <v>7020</v>
      </c>
      <c r="O3495" s="59"/>
    </row>
    <row r="3496" ht="64" customHeight="1" spans="1:15">
      <c r="A3496" s="57">
        <v>511110000060100</v>
      </c>
      <c r="B3496" s="44" t="s">
        <v>7021</v>
      </c>
      <c r="C3496" s="45">
        <v>310701032</v>
      </c>
      <c r="D3496" s="45" t="s">
        <v>7021</v>
      </c>
      <c r="E3496" s="77" t="s">
        <v>7022</v>
      </c>
      <c r="F3496" s="45"/>
      <c r="G3496" s="45" t="s">
        <v>26</v>
      </c>
      <c r="H3496" s="46">
        <v>70</v>
      </c>
      <c r="I3496" s="46">
        <v>65</v>
      </c>
      <c r="J3496" s="46">
        <v>59</v>
      </c>
      <c r="K3496" s="46">
        <v>53</v>
      </c>
      <c r="L3496" s="46">
        <v>50.15</v>
      </c>
      <c r="M3496" s="45" t="s">
        <v>7023</v>
      </c>
      <c r="N3496" s="63" t="s">
        <v>28</v>
      </c>
      <c r="O3496" s="59"/>
    </row>
    <row r="3497" ht="108" customHeight="1" spans="1:15">
      <c r="A3497" s="57">
        <v>511110000050000</v>
      </c>
      <c r="B3497" s="44" t="s">
        <v>7016</v>
      </c>
      <c r="C3497" s="45">
        <v>310701034</v>
      </c>
      <c r="D3497" s="45" t="s">
        <v>7024</v>
      </c>
      <c r="E3497" s="77" t="s">
        <v>7025</v>
      </c>
      <c r="F3497" s="45"/>
      <c r="G3497" s="45" t="s">
        <v>342</v>
      </c>
      <c r="H3497" s="46">
        <v>6</v>
      </c>
      <c r="I3497" s="46"/>
      <c r="J3497" s="46"/>
      <c r="K3497" s="46"/>
      <c r="L3497" s="46"/>
      <c r="M3497" s="45" t="s">
        <v>7026</v>
      </c>
      <c r="N3497" s="63" t="s">
        <v>7027</v>
      </c>
      <c r="O3497" s="59"/>
    </row>
    <row r="3498" ht="23" customHeight="1" spans="1:15">
      <c r="A3498" s="67"/>
      <c r="B3498" s="31"/>
      <c r="C3498" s="33">
        <v>310702</v>
      </c>
      <c r="D3498" s="33" t="s">
        <v>7028</v>
      </c>
      <c r="E3498" s="39" t="s">
        <v>7029</v>
      </c>
      <c r="F3498" s="31"/>
      <c r="G3498" s="31"/>
      <c r="H3498" s="84"/>
      <c r="I3498" s="84"/>
      <c r="J3498" s="84"/>
      <c r="K3498" s="84"/>
      <c r="L3498" s="84"/>
      <c r="M3498" s="34"/>
      <c r="N3498" s="103"/>
      <c r="O3498" s="59"/>
    </row>
    <row r="3499" ht="24" customHeight="1" spans="1:15">
      <c r="A3499" s="52">
        <v>3107020010000</v>
      </c>
      <c r="B3499" s="37" t="s">
        <v>7030</v>
      </c>
      <c r="C3499" s="37">
        <v>310702001</v>
      </c>
      <c r="D3499" s="37" t="s">
        <v>7030</v>
      </c>
      <c r="E3499" s="38" t="s">
        <v>7031</v>
      </c>
      <c r="F3499" s="37" t="s">
        <v>7032</v>
      </c>
      <c r="G3499" s="37" t="s">
        <v>26</v>
      </c>
      <c r="H3499" s="37">
        <v>25.2</v>
      </c>
      <c r="I3499" s="37">
        <v>23</v>
      </c>
      <c r="J3499" s="37">
        <v>21</v>
      </c>
      <c r="K3499" s="37">
        <v>20</v>
      </c>
      <c r="L3499" s="37">
        <v>17</v>
      </c>
      <c r="M3499" s="38" t="s">
        <v>7033</v>
      </c>
      <c r="N3499" s="61" t="s">
        <v>35</v>
      </c>
      <c r="O3499" s="59"/>
    </row>
    <row r="3500" ht="36" customHeight="1" spans="1:15">
      <c r="A3500" s="52">
        <v>3107020010000</v>
      </c>
      <c r="B3500" s="37" t="s">
        <v>7030</v>
      </c>
      <c r="C3500" s="37" t="s">
        <v>7034</v>
      </c>
      <c r="D3500" s="37" t="s">
        <v>7035</v>
      </c>
      <c r="E3500" s="38"/>
      <c r="F3500" s="37"/>
      <c r="G3500" s="37" t="s">
        <v>342</v>
      </c>
      <c r="H3500" s="37">
        <v>20</v>
      </c>
      <c r="I3500" s="37">
        <v>20</v>
      </c>
      <c r="J3500" s="37">
        <v>20</v>
      </c>
      <c r="K3500" s="37">
        <v>20</v>
      </c>
      <c r="L3500" s="37">
        <v>20</v>
      </c>
      <c r="M3500" s="38"/>
      <c r="N3500" s="61" t="s">
        <v>35</v>
      </c>
      <c r="O3500" s="59"/>
    </row>
    <row r="3501" ht="24" customHeight="1" spans="1:15">
      <c r="A3501" s="52">
        <v>3107020020000</v>
      </c>
      <c r="B3501" s="37" t="s">
        <v>7036</v>
      </c>
      <c r="C3501" s="37">
        <v>310702002</v>
      </c>
      <c r="D3501" s="37" t="s">
        <v>7036</v>
      </c>
      <c r="E3501" s="38" t="s">
        <v>7037</v>
      </c>
      <c r="F3501" s="37" t="s">
        <v>7032</v>
      </c>
      <c r="G3501" s="37" t="s">
        <v>342</v>
      </c>
      <c r="H3501" s="71">
        <v>15.6</v>
      </c>
      <c r="I3501" s="71">
        <v>14</v>
      </c>
      <c r="J3501" s="71">
        <v>13</v>
      </c>
      <c r="K3501" s="71">
        <v>12</v>
      </c>
      <c r="L3501" s="37">
        <v>10.2</v>
      </c>
      <c r="M3501" s="38"/>
      <c r="N3501" s="61" t="s">
        <v>35</v>
      </c>
      <c r="O3501" s="59"/>
    </row>
    <row r="3502" ht="19" customHeight="1" spans="1:15">
      <c r="A3502" s="52">
        <v>3107020030000</v>
      </c>
      <c r="B3502" s="37" t="s">
        <v>7038</v>
      </c>
      <c r="C3502" s="37">
        <v>310702003</v>
      </c>
      <c r="D3502" s="37" t="s">
        <v>7038</v>
      </c>
      <c r="E3502" s="38"/>
      <c r="F3502" s="37" t="s">
        <v>7039</v>
      </c>
      <c r="G3502" s="37" t="s">
        <v>26</v>
      </c>
      <c r="H3502" s="37">
        <v>366</v>
      </c>
      <c r="I3502" s="37">
        <v>334</v>
      </c>
      <c r="J3502" s="37">
        <v>305</v>
      </c>
      <c r="K3502" s="37">
        <v>290</v>
      </c>
      <c r="L3502" s="37">
        <v>246.5</v>
      </c>
      <c r="M3502" s="38"/>
      <c r="N3502" s="61" t="s">
        <v>35</v>
      </c>
      <c r="O3502" s="59"/>
    </row>
    <row r="3503" ht="24" customHeight="1" spans="1:15">
      <c r="A3503" s="52">
        <v>3107020040000</v>
      </c>
      <c r="B3503" s="37" t="s">
        <v>7040</v>
      </c>
      <c r="C3503" s="37">
        <v>310702004</v>
      </c>
      <c r="D3503" s="37" t="s">
        <v>7040</v>
      </c>
      <c r="E3503" s="38"/>
      <c r="F3503" s="37" t="s">
        <v>7041</v>
      </c>
      <c r="G3503" s="37" t="s">
        <v>26</v>
      </c>
      <c r="H3503" s="37">
        <v>2280</v>
      </c>
      <c r="I3503" s="37">
        <v>1980</v>
      </c>
      <c r="J3503" s="37">
        <v>1900</v>
      </c>
      <c r="K3503" s="37">
        <v>1730</v>
      </c>
      <c r="L3503" s="37">
        <v>1470.5</v>
      </c>
      <c r="M3503" s="38" t="s">
        <v>7042</v>
      </c>
      <c r="N3503" s="61" t="s">
        <v>113</v>
      </c>
      <c r="O3503" s="59"/>
    </row>
    <row r="3504" ht="19" customHeight="1" spans="1:15">
      <c r="A3504" s="52">
        <v>3107020040000</v>
      </c>
      <c r="B3504" s="37" t="s">
        <v>7040</v>
      </c>
      <c r="C3504" s="37" t="s">
        <v>7043</v>
      </c>
      <c r="D3504" s="37" t="s">
        <v>7044</v>
      </c>
      <c r="E3504" s="38"/>
      <c r="F3504" s="37"/>
      <c r="G3504" s="37" t="s">
        <v>26</v>
      </c>
      <c r="H3504" s="37"/>
      <c r="I3504" s="37"/>
      <c r="J3504" s="37"/>
      <c r="K3504" s="37"/>
      <c r="L3504" s="37"/>
      <c r="M3504" s="38"/>
      <c r="N3504" s="61" t="s">
        <v>113</v>
      </c>
      <c r="O3504" s="59"/>
    </row>
    <row r="3505" ht="19" customHeight="1" spans="1:15">
      <c r="A3505" s="52">
        <v>3107020050000</v>
      </c>
      <c r="B3505" s="37" t="s">
        <v>7045</v>
      </c>
      <c r="C3505" s="37">
        <v>310702005</v>
      </c>
      <c r="D3505" s="37" t="s">
        <v>7045</v>
      </c>
      <c r="E3505" s="38"/>
      <c r="F3505" s="37" t="s">
        <v>7046</v>
      </c>
      <c r="G3505" s="37" t="s">
        <v>26</v>
      </c>
      <c r="H3505" s="37">
        <v>907.2</v>
      </c>
      <c r="I3505" s="37">
        <v>808</v>
      </c>
      <c r="J3505" s="37">
        <v>756</v>
      </c>
      <c r="K3505" s="37">
        <v>700</v>
      </c>
      <c r="L3505" s="37">
        <v>595</v>
      </c>
      <c r="M3505" s="38"/>
      <c r="N3505" s="61" t="s">
        <v>35</v>
      </c>
      <c r="O3505" s="59"/>
    </row>
    <row r="3506" ht="19" customHeight="1" spans="1:15">
      <c r="A3506" s="52">
        <v>3107020060000</v>
      </c>
      <c r="B3506" s="37" t="s">
        <v>7047</v>
      </c>
      <c r="C3506" s="37">
        <v>310702006</v>
      </c>
      <c r="D3506" s="37" t="s">
        <v>7047</v>
      </c>
      <c r="E3506" s="38"/>
      <c r="F3506" s="37"/>
      <c r="G3506" s="37" t="s">
        <v>342</v>
      </c>
      <c r="H3506" s="37">
        <v>9.6</v>
      </c>
      <c r="I3506" s="37">
        <v>9</v>
      </c>
      <c r="J3506" s="37">
        <v>8</v>
      </c>
      <c r="K3506" s="37">
        <v>7</v>
      </c>
      <c r="L3506" s="37">
        <v>5.95</v>
      </c>
      <c r="M3506" s="38"/>
      <c r="N3506" s="61" t="s">
        <v>35</v>
      </c>
      <c r="O3506" s="59"/>
    </row>
    <row r="3507" ht="24" customHeight="1" spans="1:15">
      <c r="A3507" s="52">
        <v>3107020070000</v>
      </c>
      <c r="B3507" s="37" t="s">
        <v>7048</v>
      </c>
      <c r="C3507" s="37">
        <v>310702007</v>
      </c>
      <c r="D3507" s="37" t="s">
        <v>7048</v>
      </c>
      <c r="E3507" s="38"/>
      <c r="F3507" s="37" t="s">
        <v>7049</v>
      </c>
      <c r="G3507" s="37" t="s">
        <v>26</v>
      </c>
      <c r="H3507" s="37">
        <v>1200</v>
      </c>
      <c r="I3507" s="37">
        <v>1100</v>
      </c>
      <c r="J3507" s="37">
        <v>1000</v>
      </c>
      <c r="K3507" s="37">
        <v>900</v>
      </c>
      <c r="L3507" s="37">
        <v>765</v>
      </c>
      <c r="M3507" s="38"/>
      <c r="N3507" s="61" t="s">
        <v>113</v>
      </c>
      <c r="O3507" s="59"/>
    </row>
    <row r="3508" ht="24" customHeight="1" spans="1:15">
      <c r="A3508" s="52">
        <v>3107020080000</v>
      </c>
      <c r="B3508" s="37" t="s">
        <v>7057</v>
      </c>
      <c r="C3508" s="37">
        <v>310702008</v>
      </c>
      <c r="D3508" s="37" t="s">
        <v>7057</v>
      </c>
      <c r="E3508" s="38" t="s">
        <v>7058</v>
      </c>
      <c r="F3508" s="37" t="s">
        <v>7049</v>
      </c>
      <c r="G3508" s="37" t="s">
        <v>26</v>
      </c>
      <c r="H3508" s="37">
        <v>1200</v>
      </c>
      <c r="I3508" s="37">
        <v>1100</v>
      </c>
      <c r="J3508" s="37">
        <v>1000</v>
      </c>
      <c r="K3508" s="37">
        <v>900</v>
      </c>
      <c r="L3508" s="37">
        <v>765</v>
      </c>
      <c r="M3508" s="38"/>
      <c r="N3508" s="61" t="s">
        <v>113</v>
      </c>
      <c r="O3508" s="59"/>
    </row>
    <row r="3509" ht="24" customHeight="1" spans="1:15">
      <c r="A3509" s="52">
        <v>3107020080100</v>
      </c>
      <c r="B3509" s="37" t="s">
        <v>7059</v>
      </c>
      <c r="C3509" s="37" t="s">
        <v>7060</v>
      </c>
      <c r="D3509" s="37" t="s">
        <v>7059</v>
      </c>
      <c r="E3509" s="38"/>
      <c r="F3509" s="37"/>
      <c r="G3509" s="37" t="s">
        <v>26</v>
      </c>
      <c r="H3509" s="71">
        <v>1200</v>
      </c>
      <c r="I3509" s="71">
        <v>1100</v>
      </c>
      <c r="J3509" s="71">
        <v>1000</v>
      </c>
      <c r="K3509" s="71">
        <v>900</v>
      </c>
      <c r="L3509" s="37">
        <v>765</v>
      </c>
      <c r="M3509" s="38"/>
      <c r="N3509" s="61" t="s">
        <v>113</v>
      </c>
      <c r="O3509" s="59"/>
    </row>
    <row r="3510" ht="24" customHeight="1" spans="1:15">
      <c r="A3510" s="52">
        <v>3107020090000</v>
      </c>
      <c r="B3510" s="37" t="s">
        <v>7061</v>
      </c>
      <c r="C3510" s="37">
        <v>310702009</v>
      </c>
      <c r="D3510" s="37" t="s">
        <v>7061</v>
      </c>
      <c r="E3510" s="38"/>
      <c r="F3510" s="37" t="s">
        <v>7062</v>
      </c>
      <c r="G3510" s="37" t="s">
        <v>26</v>
      </c>
      <c r="H3510" s="37">
        <v>2112</v>
      </c>
      <c r="I3510" s="37">
        <v>1840</v>
      </c>
      <c r="J3510" s="37">
        <v>1760</v>
      </c>
      <c r="K3510" s="37">
        <v>1600</v>
      </c>
      <c r="L3510" s="37">
        <v>1360</v>
      </c>
      <c r="M3510" s="38"/>
      <c r="N3510" s="61" t="s">
        <v>35</v>
      </c>
      <c r="O3510" s="59"/>
    </row>
    <row r="3511" ht="19" customHeight="1" spans="1:15">
      <c r="A3511" s="52">
        <v>3107020100000</v>
      </c>
      <c r="B3511" s="37" t="s">
        <v>7063</v>
      </c>
      <c r="C3511" s="37">
        <v>310702010</v>
      </c>
      <c r="D3511" s="37" t="s">
        <v>7063</v>
      </c>
      <c r="E3511" s="38"/>
      <c r="F3511" s="37"/>
      <c r="G3511" s="37" t="s">
        <v>26</v>
      </c>
      <c r="H3511" s="37">
        <v>38.4</v>
      </c>
      <c r="I3511" s="37">
        <v>35</v>
      </c>
      <c r="J3511" s="37">
        <v>32</v>
      </c>
      <c r="K3511" s="37">
        <v>29</v>
      </c>
      <c r="L3511" s="37">
        <v>24.65</v>
      </c>
      <c r="M3511" s="38"/>
      <c r="N3511" s="61" t="s">
        <v>28</v>
      </c>
      <c r="O3511" s="59"/>
    </row>
    <row r="3512" ht="19" customHeight="1" spans="1:15">
      <c r="A3512" s="52">
        <v>3107020110000</v>
      </c>
      <c r="B3512" s="37" t="s">
        <v>7064</v>
      </c>
      <c r="C3512" s="37">
        <v>310702011</v>
      </c>
      <c r="D3512" s="37" t="s">
        <v>7064</v>
      </c>
      <c r="E3512" s="38" t="s">
        <v>7065</v>
      </c>
      <c r="F3512" s="37"/>
      <c r="G3512" s="37" t="s">
        <v>26</v>
      </c>
      <c r="H3512" s="37">
        <v>44.4</v>
      </c>
      <c r="I3512" s="37">
        <v>40</v>
      </c>
      <c r="J3512" s="37">
        <v>37</v>
      </c>
      <c r="K3512" s="37">
        <v>35</v>
      </c>
      <c r="L3512" s="37">
        <v>29.75</v>
      </c>
      <c r="M3512" s="38"/>
      <c r="N3512" s="61" t="s">
        <v>28</v>
      </c>
      <c r="O3512" s="59"/>
    </row>
    <row r="3513" ht="19" customHeight="1" spans="1:15">
      <c r="A3513" s="52">
        <v>3107020120000</v>
      </c>
      <c r="B3513" s="37" t="s">
        <v>7066</v>
      </c>
      <c r="C3513" s="37">
        <v>310702012</v>
      </c>
      <c r="D3513" s="37" t="s">
        <v>7066</v>
      </c>
      <c r="E3513" s="38"/>
      <c r="F3513" s="37"/>
      <c r="G3513" s="37" t="s">
        <v>26</v>
      </c>
      <c r="H3513" s="37">
        <v>38.4</v>
      </c>
      <c r="I3513" s="37">
        <v>33</v>
      </c>
      <c r="J3513" s="37">
        <v>32</v>
      </c>
      <c r="K3513" s="37">
        <v>30</v>
      </c>
      <c r="L3513" s="37">
        <v>25.5</v>
      </c>
      <c r="M3513" s="38"/>
      <c r="N3513" s="61" t="s">
        <v>35</v>
      </c>
      <c r="O3513" s="59"/>
    </row>
    <row r="3514" ht="24" customHeight="1" spans="1:15">
      <c r="A3514" s="52">
        <v>3107020130000</v>
      </c>
      <c r="B3514" s="37" t="s">
        <v>7067</v>
      </c>
      <c r="C3514" s="37">
        <v>310702013</v>
      </c>
      <c r="D3514" s="37" t="s">
        <v>7067</v>
      </c>
      <c r="E3514" s="38"/>
      <c r="F3514" s="37"/>
      <c r="G3514" s="37" t="s">
        <v>26</v>
      </c>
      <c r="H3514" s="37">
        <v>45.6</v>
      </c>
      <c r="I3514" s="37">
        <v>40</v>
      </c>
      <c r="J3514" s="37">
        <v>38</v>
      </c>
      <c r="K3514" s="37">
        <v>35</v>
      </c>
      <c r="L3514" s="37">
        <v>29.75</v>
      </c>
      <c r="M3514" s="38"/>
      <c r="N3514" s="61" t="s">
        <v>113</v>
      </c>
      <c r="O3514" s="59"/>
    </row>
    <row r="3515" ht="19" customHeight="1" spans="1:15">
      <c r="A3515" s="52">
        <v>3107020140000</v>
      </c>
      <c r="B3515" s="37" t="s">
        <v>7068</v>
      </c>
      <c r="C3515" s="37">
        <v>310702014</v>
      </c>
      <c r="D3515" s="37" t="s">
        <v>7068</v>
      </c>
      <c r="E3515" s="38"/>
      <c r="F3515" s="37"/>
      <c r="G3515" s="37" t="s">
        <v>26</v>
      </c>
      <c r="H3515" s="37">
        <v>102</v>
      </c>
      <c r="I3515" s="37">
        <v>90</v>
      </c>
      <c r="J3515" s="37">
        <v>85</v>
      </c>
      <c r="K3515" s="37">
        <v>80</v>
      </c>
      <c r="L3515" s="37">
        <v>68</v>
      </c>
      <c r="M3515" s="38"/>
      <c r="N3515" s="61" t="s">
        <v>113</v>
      </c>
      <c r="O3515" s="59"/>
    </row>
    <row r="3516" ht="19" customHeight="1" spans="1:15">
      <c r="A3516" s="52">
        <v>3107020150000</v>
      </c>
      <c r="B3516" s="37" t="s">
        <v>7069</v>
      </c>
      <c r="C3516" s="37">
        <v>310702015</v>
      </c>
      <c r="D3516" s="37" t="s">
        <v>7069</v>
      </c>
      <c r="E3516" s="38" t="s">
        <v>7070</v>
      </c>
      <c r="F3516" s="37"/>
      <c r="G3516" s="37" t="s">
        <v>26</v>
      </c>
      <c r="H3516" s="37">
        <v>102</v>
      </c>
      <c r="I3516" s="37">
        <v>90</v>
      </c>
      <c r="J3516" s="37">
        <v>85</v>
      </c>
      <c r="K3516" s="37">
        <v>80</v>
      </c>
      <c r="L3516" s="37">
        <v>68</v>
      </c>
      <c r="M3516" s="38"/>
      <c r="N3516" s="61" t="s">
        <v>113</v>
      </c>
      <c r="O3516" s="59"/>
    </row>
    <row r="3517" ht="19" customHeight="1" spans="1:15">
      <c r="A3517" s="52">
        <v>3107020160000</v>
      </c>
      <c r="B3517" s="37" t="s">
        <v>7071</v>
      </c>
      <c r="C3517" s="37">
        <v>310702016</v>
      </c>
      <c r="D3517" s="37" t="s">
        <v>7071</v>
      </c>
      <c r="E3517" s="38"/>
      <c r="F3517" s="37"/>
      <c r="G3517" s="37" t="s">
        <v>26</v>
      </c>
      <c r="H3517" s="37">
        <v>204</v>
      </c>
      <c r="I3517" s="37">
        <v>180</v>
      </c>
      <c r="J3517" s="37">
        <v>170</v>
      </c>
      <c r="K3517" s="37">
        <v>160</v>
      </c>
      <c r="L3517" s="37">
        <v>136</v>
      </c>
      <c r="M3517" s="38"/>
      <c r="N3517" s="61" t="s">
        <v>35</v>
      </c>
      <c r="O3517" s="59"/>
    </row>
    <row r="3518" ht="19" customHeight="1" spans="1:15">
      <c r="A3518" s="52">
        <v>3107020170000</v>
      </c>
      <c r="B3518" s="37" t="s">
        <v>7072</v>
      </c>
      <c r="C3518" s="37">
        <v>310702017</v>
      </c>
      <c r="D3518" s="37" t="s">
        <v>7072</v>
      </c>
      <c r="E3518" s="38"/>
      <c r="F3518" s="37"/>
      <c r="G3518" s="37" t="s">
        <v>26</v>
      </c>
      <c r="H3518" s="37">
        <v>72</v>
      </c>
      <c r="I3518" s="37">
        <v>65</v>
      </c>
      <c r="J3518" s="37">
        <v>60</v>
      </c>
      <c r="K3518" s="37">
        <v>55</v>
      </c>
      <c r="L3518" s="37">
        <v>46.75</v>
      </c>
      <c r="M3518" s="38"/>
      <c r="N3518" s="61" t="s">
        <v>35</v>
      </c>
      <c r="O3518" s="59"/>
    </row>
    <row r="3519" ht="24" customHeight="1" spans="1:15">
      <c r="A3519" s="52">
        <v>3107020180000</v>
      </c>
      <c r="B3519" s="37" t="s">
        <v>7073</v>
      </c>
      <c r="C3519" s="37">
        <v>310702018</v>
      </c>
      <c r="D3519" s="37" t="s">
        <v>7073</v>
      </c>
      <c r="E3519" s="38" t="s">
        <v>7074</v>
      </c>
      <c r="F3519" s="37" t="s">
        <v>7075</v>
      </c>
      <c r="G3519" s="37" t="s">
        <v>26</v>
      </c>
      <c r="H3519" s="37">
        <v>75.6</v>
      </c>
      <c r="I3519" s="37">
        <v>66</v>
      </c>
      <c r="J3519" s="37">
        <v>63</v>
      </c>
      <c r="K3519" s="37">
        <v>60</v>
      </c>
      <c r="L3519" s="37">
        <v>51</v>
      </c>
      <c r="M3519" s="38"/>
      <c r="N3519" s="61" t="s">
        <v>35</v>
      </c>
      <c r="O3519" s="59"/>
    </row>
    <row r="3520" ht="24" customHeight="1" spans="1:15">
      <c r="A3520" s="52">
        <v>3107020180100</v>
      </c>
      <c r="B3520" s="37" t="s">
        <v>7076</v>
      </c>
      <c r="C3520" s="37" t="s">
        <v>7077</v>
      </c>
      <c r="D3520" s="37" t="s">
        <v>7076</v>
      </c>
      <c r="E3520" s="38"/>
      <c r="F3520" s="37"/>
      <c r="G3520" s="37" t="s">
        <v>26</v>
      </c>
      <c r="H3520" s="37">
        <v>75.6</v>
      </c>
      <c r="I3520" s="37">
        <v>66</v>
      </c>
      <c r="J3520" s="37">
        <v>63</v>
      </c>
      <c r="K3520" s="37">
        <v>60</v>
      </c>
      <c r="L3520" s="37">
        <v>51</v>
      </c>
      <c r="M3520" s="38"/>
      <c r="N3520" s="61" t="s">
        <v>35</v>
      </c>
      <c r="O3520" s="59"/>
    </row>
    <row r="3521" ht="19" customHeight="1" spans="1:15">
      <c r="A3521" s="52">
        <v>3107020190000</v>
      </c>
      <c r="B3521" s="37" t="s">
        <v>7078</v>
      </c>
      <c r="C3521" s="37">
        <v>310702019</v>
      </c>
      <c r="D3521" s="37" t="s">
        <v>7078</v>
      </c>
      <c r="E3521" s="38"/>
      <c r="F3521" s="37"/>
      <c r="G3521" s="37" t="s">
        <v>26</v>
      </c>
      <c r="H3521" s="37">
        <v>70.8</v>
      </c>
      <c r="I3521" s="37">
        <v>62</v>
      </c>
      <c r="J3521" s="37">
        <v>59</v>
      </c>
      <c r="K3521" s="37">
        <v>56</v>
      </c>
      <c r="L3521" s="37">
        <v>47.6</v>
      </c>
      <c r="M3521" s="38"/>
      <c r="N3521" s="61" t="s">
        <v>113</v>
      </c>
      <c r="O3521" s="59"/>
    </row>
    <row r="3522" ht="19" customHeight="1" spans="1:15">
      <c r="A3522" s="52">
        <v>3107020200000</v>
      </c>
      <c r="B3522" s="37" t="s">
        <v>7079</v>
      </c>
      <c r="C3522" s="37">
        <v>310702020</v>
      </c>
      <c r="D3522" s="37" t="s">
        <v>7079</v>
      </c>
      <c r="E3522" s="38"/>
      <c r="F3522" s="37" t="s">
        <v>7080</v>
      </c>
      <c r="G3522" s="37" t="s">
        <v>26</v>
      </c>
      <c r="H3522" s="37">
        <v>1134</v>
      </c>
      <c r="I3522" s="37">
        <v>990</v>
      </c>
      <c r="J3522" s="37">
        <v>945</v>
      </c>
      <c r="K3522" s="37">
        <v>900</v>
      </c>
      <c r="L3522" s="37">
        <v>765</v>
      </c>
      <c r="M3522" s="38"/>
      <c r="N3522" s="61" t="s">
        <v>35</v>
      </c>
      <c r="O3522" s="59"/>
    </row>
    <row r="3523" ht="19" customHeight="1" spans="1:15">
      <c r="A3523" s="52">
        <v>3107020210000</v>
      </c>
      <c r="B3523" s="37" t="s">
        <v>7081</v>
      </c>
      <c r="C3523" s="37">
        <v>310702021</v>
      </c>
      <c r="D3523" s="37" t="s">
        <v>7081</v>
      </c>
      <c r="E3523" s="38" t="s">
        <v>7082</v>
      </c>
      <c r="F3523" s="37" t="s">
        <v>7080</v>
      </c>
      <c r="G3523" s="37" t="s">
        <v>26</v>
      </c>
      <c r="H3523" s="37">
        <v>1134</v>
      </c>
      <c r="I3523" s="37">
        <v>990</v>
      </c>
      <c r="J3523" s="37">
        <v>945</v>
      </c>
      <c r="K3523" s="37">
        <v>900</v>
      </c>
      <c r="L3523" s="37">
        <v>765</v>
      </c>
      <c r="M3523" s="38"/>
      <c r="N3523" s="61" t="s">
        <v>35</v>
      </c>
      <c r="O3523" s="59"/>
    </row>
    <row r="3524" ht="24" customHeight="1" spans="1:15">
      <c r="A3524" s="52">
        <v>3107020210100</v>
      </c>
      <c r="B3524" s="37" t="s">
        <v>7083</v>
      </c>
      <c r="C3524" s="37" t="s">
        <v>7084</v>
      </c>
      <c r="D3524" s="37" t="s">
        <v>7083</v>
      </c>
      <c r="E3524" s="38"/>
      <c r="F3524" s="37"/>
      <c r="G3524" s="37" t="s">
        <v>26</v>
      </c>
      <c r="H3524" s="37">
        <v>1134</v>
      </c>
      <c r="I3524" s="37">
        <v>990</v>
      </c>
      <c r="J3524" s="37">
        <v>945</v>
      </c>
      <c r="K3524" s="37">
        <v>900</v>
      </c>
      <c r="L3524" s="37">
        <v>765</v>
      </c>
      <c r="M3524" s="38"/>
      <c r="N3524" s="61" t="s">
        <v>35</v>
      </c>
      <c r="O3524" s="59"/>
    </row>
    <row r="3525" ht="19" customHeight="1" spans="1:15">
      <c r="A3525" s="52">
        <v>3107020220000</v>
      </c>
      <c r="B3525" s="37" t="s">
        <v>7085</v>
      </c>
      <c r="C3525" s="37">
        <v>310702022</v>
      </c>
      <c r="D3525" s="37" t="s">
        <v>7085</v>
      </c>
      <c r="E3525" s="38" t="s">
        <v>7086</v>
      </c>
      <c r="F3525" s="37" t="s">
        <v>7087</v>
      </c>
      <c r="G3525" s="37" t="s">
        <v>26</v>
      </c>
      <c r="H3525" s="37">
        <v>240</v>
      </c>
      <c r="I3525" s="37">
        <v>220</v>
      </c>
      <c r="J3525" s="37">
        <v>200</v>
      </c>
      <c r="K3525" s="37">
        <v>180</v>
      </c>
      <c r="L3525" s="37">
        <v>153</v>
      </c>
      <c r="M3525" s="38"/>
      <c r="N3525" s="61" t="s">
        <v>35</v>
      </c>
      <c r="O3525" s="59"/>
    </row>
    <row r="3526" ht="19" customHeight="1" spans="1:15">
      <c r="A3526" s="52">
        <v>3107020220100</v>
      </c>
      <c r="B3526" s="37" t="s">
        <v>7088</v>
      </c>
      <c r="C3526" s="37" t="s">
        <v>7089</v>
      </c>
      <c r="D3526" s="37" t="s">
        <v>7088</v>
      </c>
      <c r="E3526" s="38"/>
      <c r="F3526" s="37"/>
      <c r="G3526" s="37" t="s">
        <v>26</v>
      </c>
      <c r="H3526" s="37">
        <v>240</v>
      </c>
      <c r="I3526" s="37">
        <v>220</v>
      </c>
      <c r="J3526" s="37">
        <v>200</v>
      </c>
      <c r="K3526" s="37">
        <v>180</v>
      </c>
      <c r="L3526" s="37">
        <v>153</v>
      </c>
      <c r="M3526" s="38"/>
      <c r="N3526" s="61" t="s">
        <v>35</v>
      </c>
      <c r="O3526" s="59"/>
    </row>
    <row r="3527" ht="60" customHeight="1" spans="1:15">
      <c r="A3527" s="52">
        <v>3107020230000</v>
      </c>
      <c r="B3527" s="37" t="s">
        <v>7090</v>
      </c>
      <c r="C3527" s="37">
        <v>310702023</v>
      </c>
      <c r="D3527" s="37" t="s">
        <v>7090</v>
      </c>
      <c r="E3527" s="38" t="s">
        <v>7091</v>
      </c>
      <c r="F3527" s="37" t="s">
        <v>7092</v>
      </c>
      <c r="G3527" s="37" t="s">
        <v>26</v>
      </c>
      <c r="H3527" s="37"/>
      <c r="I3527" s="37"/>
      <c r="J3527" s="37"/>
      <c r="K3527" s="37"/>
      <c r="L3527" s="37"/>
      <c r="M3527" s="38"/>
      <c r="N3527" s="61" t="s">
        <v>28</v>
      </c>
      <c r="O3527" s="59"/>
    </row>
    <row r="3528" ht="19" customHeight="1" spans="1:15">
      <c r="A3528" s="67"/>
      <c r="B3528" s="31"/>
      <c r="C3528" s="33">
        <v>3108</v>
      </c>
      <c r="D3528" s="33" t="s">
        <v>7093</v>
      </c>
      <c r="E3528" s="34"/>
      <c r="F3528" s="31"/>
      <c r="G3528" s="31"/>
      <c r="H3528" s="84"/>
      <c r="I3528" s="84"/>
      <c r="J3528" s="84"/>
      <c r="K3528" s="84"/>
      <c r="L3528" s="84"/>
      <c r="M3528" s="34"/>
      <c r="N3528" s="103"/>
      <c r="O3528" s="59"/>
    </row>
    <row r="3529" ht="19" customHeight="1" spans="1:15">
      <c r="A3529" s="52">
        <v>3108000010000</v>
      </c>
      <c r="B3529" s="37" t="s">
        <v>7094</v>
      </c>
      <c r="C3529" s="37">
        <v>310800001</v>
      </c>
      <c r="D3529" s="37" t="s">
        <v>7094</v>
      </c>
      <c r="E3529" s="38"/>
      <c r="F3529" s="37"/>
      <c r="G3529" s="37" t="s">
        <v>26</v>
      </c>
      <c r="H3529" s="37">
        <v>58</v>
      </c>
      <c r="I3529" s="37">
        <v>55</v>
      </c>
      <c r="J3529" s="37">
        <v>52</v>
      </c>
      <c r="K3529" s="37">
        <v>49</v>
      </c>
      <c r="L3529" s="37">
        <v>41.65</v>
      </c>
      <c r="M3529" s="38"/>
      <c r="N3529" s="61" t="s">
        <v>35</v>
      </c>
      <c r="O3529" s="59"/>
    </row>
    <row r="3530" ht="19" customHeight="1" spans="1:15">
      <c r="A3530" s="52">
        <v>3108000020000</v>
      </c>
      <c r="B3530" s="37" t="s">
        <v>7095</v>
      </c>
      <c r="C3530" s="37">
        <v>310800002</v>
      </c>
      <c r="D3530" s="37" t="s">
        <v>7095</v>
      </c>
      <c r="E3530" s="38"/>
      <c r="F3530" s="37"/>
      <c r="G3530" s="37" t="s">
        <v>26</v>
      </c>
      <c r="H3530" s="37">
        <v>50.4</v>
      </c>
      <c r="I3530" s="37">
        <v>46</v>
      </c>
      <c r="J3530" s="37">
        <v>42</v>
      </c>
      <c r="K3530" s="37">
        <v>38</v>
      </c>
      <c r="L3530" s="37">
        <v>32.3</v>
      </c>
      <c r="M3530" s="38"/>
      <c r="N3530" s="61" t="s">
        <v>35</v>
      </c>
      <c r="O3530" s="59"/>
    </row>
    <row r="3531" ht="19" customHeight="1" spans="1:15">
      <c r="A3531" s="52">
        <v>3108000030000</v>
      </c>
      <c r="B3531" s="37" t="s">
        <v>7096</v>
      </c>
      <c r="C3531" s="37">
        <v>310800003</v>
      </c>
      <c r="D3531" s="37" t="s">
        <v>7096</v>
      </c>
      <c r="E3531" s="38" t="s">
        <v>7097</v>
      </c>
      <c r="F3531" s="37"/>
      <c r="G3531" s="37" t="s">
        <v>7098</v>
      </c>
      <c r="H3531" s="37">
        <v>75.6</v>
      </c>
      <c r="I3531" s="37">
        <v>66</v>
      </c>
      <c r="J3531" s="37">
        <v>63</v>
      </c>
      <c r="K3531" s="37">
        <v>58</v>
      </c>
      <c r="L3531" s="37">
        <v>49.3</v>
      </c>
      <c r="M3531" s="38"/>
      <c r="N3531" s="61" t="s">
        <v>28</v>
      </c>
      <c r="O3531" s="59"/>
    </row>
    <row r="3532" ht="19" customHeight="1" spans="1:15">
      <c r="A3532" s="52">
        <v>3108000040000</v>
      </c>
      <c r="B3532" s="37" t="s">
        <v>7099</v>
      </c>
      <c r="C3532" s="37">
        <v>310800004</v>
      </c>
      <c r="D3532" s="37" t="s">
        <v>7099</v>
      </c>
      <c r="E3532" s="38" t="s">
        <v>7100</v>
      </c>
      <c r="F3532" s="37"/>
      <c r="G3532" s="37" t="s">
        <v>7101</v>
      </c>
      <c r="H3532" s="37">
        <v>34.8</v>
      </c>
      <c r="I3532" s="37">
        <v>31</v>
      </c>
      <c r="J3532" s="37">
        <v>29</v>
      </c>
      <c r="K3532" s="37">
        <v>28</v>
      </c>
      <c r="L3532" s="37">
        <v>23.8</v>
      </c>
      <c r="M3532" s="38" t="s">
        <v>7102</v>
      </c>
      <c r="N3532" s="61" t="s">
        <v>28</v>
      </c>
      <c r="O3532" s="59"/>
    </row>
    <row r="3533" ht="24" customHeight="1" spans="1:15">
      <c r="A3533" s="52">
        <v>3108000040000</v>
      </c>
      <c r="B3533" s="37" t="s">
        <v>7099</v>
      </c>
      <c r="C3533" s="37" t="s">
        <v>7103</v>
      </c>
      <c r="D3533" s="37" t="s">
        <v>7104</v>
      </c>
      <c r="E3533" s="38"/>
      <c r="F3533" s="37"/>
      <c r="G3533" s="37" t="s">
        <v>7105</v>
      </c>
      <c r="H3533" s="37">
        <v>34.8</v>
      </c>
      <c r="I3533" s="37">
        <v>31</v>
      </c>
      <c r="J3533" s="37">
        <v>29</v>
      </c>
      <c r="K3533" s="37">
        <v>28</v>
      </c>
      <c r="L3533" s="37">
        <v>23.8</v>
      </c>
      <c r="M3533" s="38" t="s">
        <v>7106</v>
      </c>
      <c r="N3533" s="61" t="s">
        <v>28</v>
      </c>
      <c r="O3533" s="59"/>
    </row>
    <row r="3534" ht="19" customHeight="1" spans="1:15">
      <c r="A3534" s="52">
        <v>3108000050000</v>
      </c>
      <c r="B3534" s="37" t="s">
        <v>7107</v>
      </c>
      <c r="C3534" s="37">
        <v>310800005</v>
      </c>
      <c r="D3534" s="37" t="s">
        <v>7107</v>
      </c>
      <c r="E3534" s="38"/>
      <c r="F3534" s="37"/>
      <c r="G3534" s="37" t="s">
        <v>26</v>
      </c>
      <c r="H3534" s="37">
        <v>2400</v>
      </c>
      <c r="I3534" s="37">
        <v>2200</v>
      </c>
      <c r="J3534" s="37">
        <v>2000</v>
      </c>
      <c r="K3534" s="37">
        <v>1800</v>
      </c>
      <c r="L3534" s="37">
        <v>1530</v>
      </c>
      <c r="M3534" s="38" t="s">
        <v>7108</v>
      </c>
      <c r="N3534" s="61" t="s">
        <v>35</v>
      </c>
      <c r="O3534" s="59"/>
    </row>
    <row r="3535" ht="24" customHeight="1" spans="1:15">
      <c r="A3535" s="52">
        <v>3108000050001</v>
      </c>
      <c r="B3535" s="37" t="s">
        <v>7109</v>
      </c>
      <c r="C3535" s="37" t="s">
        <v>7110</v>
      </c>
      <c r="D3535" s="37" t="s">
        <v>7109</v>
      </c>
      <c r="E3535" s="38"/>
      <c r="F3535" s="37"/>
      <c r="G3535" s="37" t="s">
        <v>7111</v>
      </c>
      <c r="H3535" s="37">
        <v>460</v>
      </c>
      <c r="I3535" s="37">
        <v>460</v>
      </c>
      <c r="J3535" s="37">
        <v>460</v>
      </c>
      <c r="K3535" s="37">
        <v>460</v>
      </c>
      <c r="L3535" s="37">
        <v>460</v>
      </c>
      <c r="M3535" s="38"/>
      <c r="N3535" s="61" t="s">
        <v>35</v>
      </c>
      <c r="O3535" s="59"/>
    </row>
    <row r="3536" ht="24" customHeight="1" spans="1:15">
      <c r="A3536" s="52">
        <v>3108000060000</v>
      </c>
      <c r="B3536" s="37" t="s">
        <v>7112</v>
      </c>
      <c r="C3536" s="37">
        <v>310800006</v>
      </c>
      <c r="D3536" s="37" t="s">
        <v>7112</v>
      </c>
      <c r="E3536" s="38" t="s">
        <v>7113</v>
      </c>
      <c r="F3536" s="37" t="s">
        <v>7114</v>
      </c>
      <c r="G3536" s="37" t="s">
        <v>26</v>
      </c>
      <c r="H3536" s="37">
        <v>12</v>
      </c>
      <c r="I3536" s="37">
        <v>11</v>
      </c>
      <c r="J3536" s="37">
        <v>10</v>
      </c>
      <c r="K3536" s="37">
        <v>10</v>
      </c>
      <c r="L3536" s="37">
        <v>8.5</v>
      </c>
      <c r="M3536" s="38"/>
      <c r="N3536" s="61" t="s">
        <v>113</v>
      </c>
      <c r="O3536" s="59"/>
    </row>
    <row r="3537" ht="19" customHeight="1" spans="1:15">
      <c r="A3537" s="52">
        <v>3108000060100</v>
      </c>
      <c r="B3537" s="37" t="s">
        <v>7115</v>
      </c>
      <c r="C3537" s="37" t="s">
        <v>7116</v>
      </c>
      <c r="D3537" s="37" t="s">
        <v>7115</v>
      </c>
      <c r="E3537" s="38"/>
      <c r="F3537" s="37"/>
      <c r="G3537" s="37" t="s">
        <v>26</v>
      </c>
      <c r="H3537" s="37">
        <v>12</v>
      </c>
      <c r="I3537" s="37">
        <v>11</v>
      </c>
      <c r="J3537" s="37">
        <v>10</v>
      </c>
      <c r="K3537" s="37">
        <v>10</v>
      </c>
      <c r="L3537" s="37">
        <v>8.5</v>
      </c>
      <c r="M3537" s="38"/>
      <c r="N3537" s="61" t="s">
        <v>113</v>
      </c>
      <c r="O3537" s="59"/>
    </row>
    <row r="3538" ht="19" customHeight="1" spans="1:15">
      <c r="A3538" s="52">
        <v>3108000060200</v>
      </c>
      <c r="B3538" s="37" t="s">
        <v>7117</v>
      </c>
      <c r="C3538" s="37" t="s">
        <v>7118</v>
      </c>
      <c r="D3538" s="37" t="s">
        <v>7117</v>
      </c>
      <c r="E3538" s="38"/>
      <c r="F3538" s="37"/>
      <c r="G3538" s="37" t="s">
        <v>26</v>
      </c>
      <c r="H3538" s="37">
        <v>12</v>
      </c>
      <c r="I3538" s="37">
        <v>11</v>
      </c>
      <c r="J3538" s="37">
        <v>10</v>
      </c>
      <c r="K3538" s="37">
        <v>10</v>
      </c>
      <c r="L3538" s="37">
        <v>8.5</v>
      </c>
      <c r="M3538" s="38"/>
      <c r="N3538" s="61" t="s">
        <v>113</v>
      </c>
      <c r="O3538" s="59"/>
    </row>
    <row r="3539" ht="19" customHeight="1" spans="1:15">
      <c r="A3539" s="52">
        <v>3108000060300</v>
      </c>
      <c r="B3539" s="37" t="s">
        <v>7119</v>
      </c>
      <c r="C3539" s="37" t="s">
        <v>7120</v>
      </c>
      <c r="D3539" s="37" t="s">
        <v>7119</v>
      </c>
      <c r="E3539" s="38"/>
      <c r="F3539" s="37"/>
      <c r="G3539" s="37" t="s">
        <v>26</v>
      </c>
      <c r="H3539" s="37">
        <v>12</v>
      </c>
      <c r="I3539" s="37">
        <v>11</v>
      </c>
      <c r="J3539" s="37">
        <v>10</v>
      </c>
      <c r="K3539" s="37">
        <v>10</v>
      </c>
      <c r="L3539" s="37">
        <v>8.5</v>
      </c>
      <c r="M3539" s="38"/>
      <c r="N3539" s="61" t="s">
        <v>113</v>
      </c>
      <c r="O3539" s="59"/>
    </row>
    <row r="3540" ht="19" customHeight="1" spans="1:15">
      <c r="A3540" s="52">
        <v>3108000070000</v>
      </c>
      <c r="B3540" s="37" t="s">
        <v>7121</v>
      </c>
      <c r="C3540" s="37">
        <v>310800007</v>
      </c>
      <c r="D3540" s="37" t="s">
        <v>7121</v>
      </c>
      <c r="E3540" s="38" t="s">
        <v>7122</v>
      </c>
      <c r="F3540" s="37"/>
      <c r="G3540" s="37" t="s">
        <v>26</v>
      </c>
      <c r="H3540" s="37">
        <v>51</v>
      </c>
      <c r="I3540" s="37">
        <v>46</v>
      </c>
      <c r="J3540" s="37">
        <v>41</v>
      </c>
      <c r="K3540" s="37">
        <v>36</v>
      </c>
      <c r="L3540" s="37">
        <v>30.6</v>
      </c>
      <c r="M3540" s="38"/>
      <c r="N3540" s="61" t="s">
        <v>35</v>
      </c>
      <c r="O3540" s="59"/>
    </row>
    <row r="3541" ht="24" customHeight="1" spans="1:15">
      <c r="A3541" s="52">
        <v>3108000070100</v>
      </c>
      <c r="B3541" s="37" t="s">
        <v>7123</v>
      </c>
      <c r="C3541" s="37" t="s">
        <v>7124</v>
      </c>
      <c r="D3541" s="37" t="s">
        <v>7123</v>
      </c>
      <c r="E3541" s="38"/>
      <c r="F3541" s="37"/>
      <c r="G3541" s="37" t="s">
        <v>26</v>
      </c>
      <c r="H3541" s="37">
        <v>51</v>
      </c>
      <c r="I3541" s="37">
        <v>46</v>
      </c>
      <c r="J3541" s="37">
        <v>41</v>
      </c>
      <c r="K3541" s="37">
        <v>36</v>
      </c>
      <c r="L3541" s="37">
        <v>30.6</v>
      </c>
      <c r="M3541" s="38"/>
      <c r="N3541" s="61" t="s">
        <v>35</v>
      </c>
      <c r="O3541" s="59"/>
    </row>
    <row r="3542" ht="19" customHeight="1" spans="1:15">
      <c r="A3542" s="52">
        <v>3108000080000</v>
      </c>
      <c r="B3542" s="37" t="s">
        <v>7125</v>
      </c>
      <c r="C3542" s="37">
        <v>310800008</v>
      </c>
      <c r="D3542" s="37" t="s">
        <v>7125</v>
      </c>
      <c r="E3542" s="38" t="s">
        <v>7126</v>
      </c>
      <c r="F3542" s="37"/>
      <c r="G3542" s="37" t="s">
        <v>26</v>
      </c>
      <c r="H3542" s="37">
        <v>2400</v>
      </c>
      <c r="I3542" s="37">
        <v>2200</v>
      </c>
      <c r="J3542" s="37">
        <v>2000</v>
      </c>
      <c r="K3542" s="37">
        <v>1800</v>
      </c>
      <c r="L3542" s="37">
        <v>1530</v>
      </c>
      <c r="M3542" s="38"/>
      <c r="N3542" s="61" t="s">
        <v>113</v>
      </c>
      <c r="O3542" s="59"/>
    </row>
    <row r="3543" ht="28" customHeight="1" spans="1:15">
      <c r="A3543" s="52">
        <v>3108000090000</v>
      </c>
      <c r="B3543" s="37" t="s">
        <v>7127</v>
      </c>
      <c r="C3543" s="37">
        <v>310800009</v>
      </c>
      <c r="D3543" s="37" t="s">
        <v>7127</v>
      </c>
      <c r="E3543" s="38" t="s">
        <v>7128</v>
      </c>
      <c r="F3543" s="37"/>
      <c r="G3543" s="37" t="s">
        <v>26</v>
      </c>
      <c r="H3543" s="37">
        <v>100.8</v>
      </c>
      <c r="I3543" s="37">
        <v>92</v>
      </c>
      <c r="J3543" s="37">
        <v>84</v>
      </c>
      <c r="K3543" s="37">
        <v>80</v>
      </c>
      <c r="L3543" s="37">
        <v>68</v>
      </c>
      <c r="M3543" s="38"/>
      <c r="N3543" s="61" t="s">
        <v>35</v>
      </c>
      <c r="O3543" s="59"/>
    </row>
    <row r="3544" ht="24" customHeight="1" spans="1:15">
      <c r="A3544" s="52">
        <v>3108000090200</v>
      </c>
      <c r="B3544" s="37" t="s">
        <v>7129</v>
      </c>
      <c r="C3544" s="37" t="s">
        <v>7130</v>
      </c>
      <c r="D3544" s="37" t="s">
        <v>7131</v>
      </c>
      <c r="E3544" s="38"/>
      <c r="F3544" s="37"/>
      <c r="G3544" s="37" t="s">
        <v>26</v>
      </c>
      <c r="H3544" s="37">
        <v>100.8</v>
      </c>
      <c r="I3544" s="37">
        <v>92</v>
      </c>
      <c r="J3544" s="37">
        <v>84</v>
      </c>
      <c r="K3544" s="37">
        <v>80</v>
      </c>
      <c r="L3544" s="37">
        <v>68</v>
      </c>
      <c r="M3544" s="38"/>
      <c r="N3544" s="61" t="s">
        <v>35</v>
      </c>
      <c r="O3544" s="59"/>
    </row>
    <row r="3545" ht="24" customHeight="1" spans="1:15">
      <c r="A3545" s="52">
        <v>3108000090200</v>
      </c>
      <c r="B3545" s="37" t="s">
        <v>7129</v>
      </c>
      <c r="C3545" s="37" t="s">
        <v>7132</v>
      </c>
      <c r="D3545" s="37" t="s">
        <v>7133</v>
      </c>
      <c r="E3545" s="38"/>
      <c r="F3545" s="37"/>
      <c r="G3545" s="37" t="s">
        <v>26</v>
      </c>
      <c r="H3545" s="37">
        <v>100.8</v>
      </c>
      <c r="I3545" s="37">
        <v>92</v>
      </c>
      <c r="J3545" s="37">
        <v>84</v>
      </c>
      <c r="K3545" s="37">
        <v>80</v>
      </c>
      <c r="L3545" s="37">
        <v>68</v>
      </c>
      <c r="M3545" s="38"/>
      <c r="N3545" s="61" t="s">
        <v>35</v>
      </c>
      <c r="O3545" s="59"/>
    </row>
    <row r="3546" ht="24" customHeight="1" spans="1:15">
      <c r="A3546" s="52">
        <v>3108000090300</v>
      </c>
      <c r="B3546" s="37" t="s">
        <v>7134</v>
      </c>
      <c r="C3546" s="37" t="s">
        <v>7135</v>
      </c>
      <c r="D3546" s="37" t="s">
        <v>7136</v>
      </c>
      <c r="E3546" s="38"/>
      <c r="F3546" s="37"/>
      <c r="G3546" s="37" t="s">
        <v>26</v>
      </c>
      <c r="H3546" s="37">
        <v>100.8</v>
      </c>
      <c r="I3546" s="37">
        <v>92</v>
      </c>
      <c r="J3546" s="37">
        <v>84</v>
      </c>
      <c r="K3546" s="37">
        <v>80</v>
      </c>
      <c r="L3546" s="37">
        <v>68</v>
      </c>
      <c r="M3546" s="38"/>
      <c r="N3546" s="61" t="s">
        <v>35</v>
      </c>
      <c r="O3546" s="59"/>
    </row>
    <row r="3547" ht="24" customHeight="1" spans="1:15">
      <c r="A3547" s="52">
        <v>3108000090300</v>
      </c>
      <c r="B3547" s="37" t="s">
        <v>7134</v>
      </c>
      <c r="C3547" s="37" t="s">
        <v>7137</v>
      </c>
      <c r="D3547" s="37" t="s">
        <v>7138</v>
      </c>
      <c r="E3547" s="38"/>
      <c r="F3547" s="37"/>
      <c r="G3547" s="37" t="s">
        <v>26</v>
      </c>
      <c r="H3547" s="37">
        <v>100.8</v>
      </c>
      <c r="I3547" s="37">
        <v>92</v>
      </c>
      <c r="J3547" s="37">
        <v>84</v>
      </c>
      <c r="K3547" s="37">
        <v>80</v>
      </c>
      <c r="L3547" s="37">
        <v>68</v>
      </c>
      <c r="M3547" s="38"/>
      <c r="N3547" s="61" t="s">
        <v>35</v>
      </c>
      <c r="O3547" s="59"/>
    </row>
    <row r="3548" ht="19" customHeight="1" spans="1:15">
      <c r="A3548" s="52">
        <v>3108000100000</v>
      </c>
      <c r="B3548" s="37" t="s">
        <v>7139</v>
      </c>
      <c r="C3548" s="37">
        <v>310800010</v>
      </c>
      <c r="D3548" s="37" t="s">
        <v>7139</v>
      </c>
      <c r="E3548" s="38"/>
      <c r="F3548" s="37"/>
      <c r="G3548" s="37" t="s">
        <v>26</v>
      </c>
      <c r="H3548" s="37">
        <v>139.2</v>
      </c>
      <c r="I3548" s="37">
        <v>121</v>
      </c>
      <c r="J3548" s="37">
        <v>116</v>
      </c>
      <c r="K3548" s="37">
        <v>110</v>
      </c>
      <c r="L3548" s="37">
        <v>93.5</v>
      </c>
      <c r="M3548" s="38"/>
      <c r="N3548" s="61" t="s">
        <v>28</v>
      </c>
      <c r="O3548" s="59"/>
    </row>
    <row r="3549" ht="43" customHeight="1" spans="1:15">
      <c r="A3549" s="52">
        <v>3108000110000</v>
      </c>
      <c r="B3549" s="37" t="s">
        <v>7140</v>
      </c>
      <c r="C3549" s="37">
        <v>310800011</v>
      </c>
      <c r="D3549" s="37" t="s">
        <v>7140</v>
      </c>
      <c r="E3549" s="38" t="s">
        <v>7141</v>
      </c>
      <c r="F3549" s="37"/>
      <c r="G3549" s="37" t="s">
        <v>26</v>
      </c>
      <c r="H3549" s="37">
        <v>44.4</v>
      </c>
      <c r="I3549" s="37">
        <v>39</v>
      </c>
      <c r="J3549" s="37">
        <v>37</v>
      </c>
      <c r="K3549" s="37">
        <v>35</v>
      </c>
      <c r="L3549" s="37">
        <v>29.75</v>
      </c>
      <c r="M3549" s="38"/>
      <c r="N3549" s="61" t="s">
        <v>28</v>
      </c>
      <c r="O3549" s="59"/>
    </row>
    <row r="3550" ht="36" customHeight="1" spans="1:15">
      <c r="A3550" s="52">
        <v>3108000110100</v>
      </c>
      <c r="B3550" s="37" t="s">
        <v>7142</v>
      </c>
      <c r="C3550" s="37" t="s">
        <v>7143</v>
      </c>
      <c r="D3550" s="37" t="s">
        <v>7142</v>
      </c>
      <c r="E3550" s="55"/>
      <c r="F3550" s="37"/>
      <c r="G3550" s="37" t="s">
        <v>26</v>
      </c>
      <c r="H3550" s="37">
        <v>44.4</v>
      </c>
      <c r="I3550" s="37">
        <v>39</v>
      </c>
      <c r="J3550" s="37">
        <v>37</v>
      </c>
      <c r="K3550" s="37">
        <v>35</v>
      </c>
      <c r="L3550" s="37">
        <v>29.75</v>
      </c>
      <c r="M3550" s="38"/>
      <c r="N3550" s="61" t="s">
        <v>28</v>
      </c>
      <c r="O3550" s="59"/>
    </row>
    <row r="3551" ht="24" customHeight="1" spans="1:15">
      <c r="A3551" s="52">
        <v>3108000110200</v>
      </c>
      <c r="B3551" s="37" t="s">
        <v>7144</v>
      </c>
      <c r="C3551" s="37" t="s">
        <v>7145</v>
      </c>
      <c r="D3551" s="37" t="s">
        <v>7144</v>
      </c>
      <c r="E3551" s="55"/>
      <c r="F3551" s="37"/>
      <c r="G3551" s="37" t="s">
        <v>26</v>
      </c>
      <c r="H3551" s="37">
        <v>44.4</v>
      </c>
      <c r="I3551" s="37">
        <v>39</v>
      </c>
      <c r="J3551" s="37">
        <v>37</v>
      </c>
      <c r="K3551" s="37">
        <v>35</v>
      </c>
      <c r="L3551" s="37">
        <v>29.75</v>
      </c>
      <c r="M3551" s="38"/>
      <c r="N3551" s="61" t="s">
        <v>28</v>
      </c>
      <c r="O3551" s="59"/>
    </row>
    <row r="3552" ht="24" customHeight="1" spans="1:15">
      <c r="A3552" s="52">
        <v>3108000120000</v>
      </c>
      <c r="B3552" s="37" t="s">
        <v>7146</v>
      </c>
      <c r="C3552" s="37">
        <v>310800012</v>
      </c>
      <c r="D3552" s="37" t="s">
        <v>7146</v>
      </c>
      <c r="E3552" s="38" t="s">
        <v>7147</v>
      </c>
      <c r="F3552" s="37"/>
      <c r="G3552" s="37" t="s">
        <v>7148</v>
      </c>
      <c r="H3552" s="37"/>
      <c r="I3552" s="37"/>
      <c r="J3552" s="37"/>
      <c r="K3552" s="37"/>
      <c r="L3552" s="37"/>
      <c r="M3552" s="38"/>
      <c r="N3552" s="61" t="s">
        <v>35</v>
      </c>
      <c r="O3552" s="59"/>
    </row>
    <row r="3553" ht="19" customHeight="1" spans="1:15">
      <c r="A3553" s="52">
        <v>3108000130000</v>
      </c>
      <c r="B3553" s="37" t="s">
        <v>7149</v>
      </c>
      <c r="C3553" s="37">
        <v>310800013</v>
      </c>
      <c r="D3553" s="37" t="s">
        <v>7149</v>
      </c>
      <c r="E3553" s="38" t="s">
        <v>7150</v>
      </c>
      <c r="F3553" s="37"/>
      <c r="G3553" s="37" t="s">
        <v>26</v>
      </c>
      <c r="H3553" s="37"/>
      <c r="I3553" s="37"/>
      <c r="J3553" s="37"/>
      <c r="K3553" s="37"/>
      <c r="L3553" s="37"/>
      <c r="M3553" s="38"/>
      <c r="N3553" s="61" t="s">
        <v>35</v>
      </c>
      <c r="O3553" s="59"/>
    </row>
    <row r="3554" ht="19" customHeight="1" spans="1:15">
      <c r="A3554" s="52">
        <v>3108000140000</v>
      </c>
      <c r="B3554" s="37" t="s">
        <v>7151</v>
      </c>
      <c r="C3554" s="37">
        <v>310800014</v>
      </c>
      <c r="D3554" s="37" t="s">
        <v>7151</v>
      </c>
      <c r="E3554" s="38"/>
      <c r="F3554" s="37"/>
      <c r="G3554" s="37" t="s">
        <v>26</v>
      </c>
      <c r="H3554" s="36">
        <v>178</v>
      </c>
      <c r="I3554" s="36">
        <v>163</v>
      </c>
      <c r="J3554" s="36">
        <v>146</v>
      </c>
      <c r="K3554" s="36">
        <v>134</v>
      </c>
      <c r="L3554" s="36">
        <v>130</v>
      </c>
      <c r="M3554" s="38"/>
      <c r="N3554" s="61" t="s">
        <v>35</v>
      </c>
      <c r="O3554" s="59" t="s">
        <v>1155</v>
      </c>
    </row>
    <row r="3555" ht="24" customHeight="1" spans="1:15">
      <c r="A3555" s="52">
        <v>3108000150000</v>
      </c>
      <c r="B3555" s="37" t="s">
        <v>7152</v>
      </c>
      <c r="C3555" s="37">
        <v>310800015</v>
      </c>
      <c r="D3555" s="37" t="s">
        <v>7152</v>
      </c>
      <c r="E3555" s="38" t="s">
        <v>7153</v>
      </c>
      <c r="F3555" s="37"/>
      <c r="G3555" s="37" t="s">
        <v>26</v>
      </c>
      <c r="H3555" s="37"/>
      <c r="I3555" s="37"/>
      <c r="J3555" s="37"/>
      <c r="K3555" s="37"/>
      <c r="L3555" s="37"/>
      <c r="M3555" s="38"/>
      <c r="N3555" s="61" t="s">
        <v>35</v>
      </c>
      <c r="O3555" s="59"/>
    </row>
    <row r="3556" ht="24" customHeight="1" spans="1:15">
      <c r="A3556" s="52">
        <v>3108000160000</v>
      </c>
      <c r="B3556" s="37" t="s">
        <v>7154</v>
      </c>
      <c r="C3556" s="37">
        <v>310800016</v>
      </c>
      <c r="D3556" s="37" t="s">
        <v>7154</v>
      </c>
      <c r="E3556" s="38" t="s">
        <v>7155</v>
      </c>
      <c r="F3556" s="37"/>
      <c r="G3556" s="37" t="s">
        <v>433</v>
      </c>
      <c r="H3556" s="37"/>
      <c r="I3556" s="37"/>
      <c r="J3556" s="37"/>
      <c r="K3556" s="37"/>
      <c r="L3556" s="37"/>
      <c r="M3556" s="38"/>
      <c r="N3556" s="61" t="s">
        <v>35</v>
      </c>
      <c r="O3556" s="59"/>
    </row>
    <row r="3557" ht="36" customHeight="1" spans="1:15">
      <c r="A3557" s="52">
        <v>3108000160100</v>
      </c>
      <c r="B3557" s="37" t="s">
        <v>7156</v>
      </c>
      <c r="C3557" s="37" t="s">
        <v>7157</v>
      </c>
      <c r="D3557" s="37" t="s">
        <v>7158</v>
      </c>
      <c r="E3557" s="38"/>
      <c r="F3557" s="37"/>
      <c r="G3557" s="37" t="s">
        <v>433</v>
      </c>
      <c r="H3557" s="37"/>
      <c r="I3557" s="37"/>
      <c r="J3557" s="37"/>
      <c r="K3557" s="37"/>
      <c r="L3557" s="37"/>
      <c r="M3557" s="38"/>
      <c r="N3557" s="61" t="s">
        <v>35</v>
      </c>
      <c r="O3557" s="59"/>
    </row>
    <row r="3558" ht="36" customHeight="1" spans="1:15">
      <c r="A3558" s="52">
        <v>3108000160100</v>
      </c>
      <c r="B3558" s="37" t="s">
        <v>7156</v>
      </c>
      <c r="C3558" s="37" t="s">
        <v>7159</v>
      </c>
      <c r="D3558" s="37" t="s">
        <v>7160</v>
      </c>
      <c r="E3558" s="38"/>
      <c r="F3558" s="37"/>
      <c r="G3558" s="37" t="s">
        <v>433</v>
      </c>
      <c r="H3558" s="37"/>
      <c r="I3558" s="37"/>
      <c r="J3558" s="37"/>
      <c r="K3558" s="37"/>
      <c r="L3558" s="37"/>
      <c r="M3558" s="38"/>
      <c r="N3558" s="61" t="s">
        <v>35</v>
      </c>
      <c r="O3558" s="59"/>
    </row>
    <row r="3559" ht="24" customHeight="1" spans="1:15">
      <c r="A3559" s="52">
        <v>3108000160200</v>
      </c>
      <c r="B3559" s="37" t="s">
        <v>7161</v>
      </c>
      <c r="C3559" s="37" t="s">
        <v>7162</v>
      </c>
      <c r="D3559" s="37" t="s">
        <v>7161</v>
      </c>
      <c r="E3559" s="38"/>
      <c r="F3559" s="37"/>
      <c r="G3559" s="37" t="s">
        <v>433</v>
      </c>
      <c r="H3559" s="37"/>
      <c r="I3559" s="37"/>
      <c r="J3559" s="37"/>
      <c r="K3559" s="37"/>
      <c r="L3559" s="37"/>
      <c r="M3559" s="38"/>
      <c r="N3559" s="61" t="s">
        <v>35</v>
      </c>
      <c r="O3559" s="59"/>
    </row>
    <row r="3560" ht="24" customHeight="1" spans="1:15">
      <c r="A3560" s="52">
        <v>3108000170000</v>
      </c>
      <c r="B3560" s="37" t="s">
        <v>7163</v>
      </c>
      <c r="C3560" s="37">
        <v>310800017</v>
      </c>
      <c r="D3560" s="37" t="s">
        <v>7163</v>
      </c>
      <c r="E3560" s="38"/>
      <c r="F3560" s="37"/>
      <c r="G3560" s="37" t="s">
        <v>26</v>
      </c>
      <c r="H3560" s="37"/>
      <c r="I3560" s="37"/>
      <c r="J3560" s="37"/>
      <c r="K3560" s="37"/>
      <c r="L3560" s="37"/>
      <c r="M3560" s="38"/>
      <c r="N3560" s="61" t="s">
        <v>113</v>
      </c>
      <c r="O3560" s="59"/>
    </row>
    <row r="3561" ht="24" customHeight="1" spans="1:15">
      <c r="A3561" s="52">
        <v>3108000180000</v>
      </c>
      <c r="B3561" s="37" t="s">
        <v>7164</v>
      </c>
      <c r="C3561" s="37">
        <v>310800018</v>
      </c>
      <c r="D3561" s="37" t="s">
        <v>7164</v>
      </c>
      <c r="E3561" s="38"/>
      <c r="F3561" s="37"/>
      <c r="G3561" s="37" t="s">
        <v>26</v>
      </c>
      <c r="H3561" s="37"/>
      <c r="I3561" s="37"/>
      <c r="J3561" s="37"/>
      <c r="K3561" s="37"/>
      <c r="L3561" s="37"/>
      <c r="M3561" s="38"/>
      <c r="N3561" s="61" t="s">
        <v>113</v>
      </c>
      <c r="O3561" s="59"/>
    </row>
    <row r="3562" ht="24" customHeight="1" spans="1:15">
      <c r="A3562" s="52">
        <v>3108000190000</v>
      </c>
      <c r="B3562" s="37" t="s">
        <v>7165</v>
      </c>
      <c r="C3562" s="37">
        <v>310800019</v>
      </c>
      <c r="D3562" s="37" t="s">
        <v>7165</v>
      </c>
      <c r="E3562" s="38" t="s">
        <v>7166</v>
      </c>
      <c r="F3562" s="37"/>
      <c r="G3562" s="37" t="s">
        <v>26</v>
      </c>
      <c r="H3562" s="37"/>
      <c r="I3562" s="37"/>
      <c r="J3562" s="37"/>
      <c r="K3562" s="37"/>
      <c r="L3562" s="37"/>
      <c r="M3562" s="38"/>
      <c r="N3562" s="61" t="s">
        <v>35</v>
      </c>
      <c r="O3562" s="59"/>
    </row>
    <row r="3563" ht="36" customHeight="1" spans="1:15">
      <c r="A3563" s="52">
        <v>3108000190100</v>
      </c>
      <c r="B3563" s="37" t="s">
        <v>7167</v>
      </c>
      <c r="C3563" s="37" t="s">
        <v>7168</v>
      </c>
      <c r="D3563" s="37" t="s">
        <v>7167</v>
      </c>
      <c r="E3563" s="38"/>
      <c r="F3563" s="37"/>
      <c r="G3563" s="37" t="s">
        <v>26</v>
      </c>
      <c r="H3563" s="37"/>
      <c r="I3563" s="37"/>
      <c r="J3563" s="37"/>
      <c r="K3563" s="37"/>
      <c r="L3563" s="37"/>
      <c r="M3563" s="38"/>
      <c r="N3563" s="61" t="s">
        <v>35</v>
      </c>
      <c r="O3563" s="59"/>
    </row>
    <row r="3564" ht="36" customHeight="1" spans="1:15">
      <c r="A3564" s="52">
        <v>3108000190200</v>
      </c>
      <c r="B3564" s="37" t="s">
        <v>7169</v>
      </c>
      <c r="C3564" s="37" t="s">
        <v>7170</v>
      </c>
      <c r="D3564" s="37" t="s">
        <v>7169</v>
      </c>
      <c r="E3564" s="38"/>
      <c r="F3564" s="37"/>
      <c r="G3564" s="37" t="s">
        <v>26</v>
      </c>
      <c r="H3564" s="37"/>
      <c r="I3564" s="37"/>
      <c r="J3564" s="37"/>
      <c r="K3564" s="37"/>
      <c r="L3564" s="37"/>
      <c r="M3564" s="38"/>
      <c r="N3564" s="61" t="s">
        <v>35</v>
      </c>
      <c r="O3564" s="59"/>
    </row>
    <row r="3565" ht="19" customHeight="1" spans="1:15">
      <c r="A3565" s="52">
        <v>3108000200000</v>
      </c>
      <c r="B3565" s="37" t="s">
        <v>7171</v>
      </c>
      <c r="C3565" s="37">
        <v>310800020</v>
      </c>
      <c r="D3565" s="37" t="s">
        <v>7171</v>
      </c>
      <c r="E3565" s="38" t="s">
        <v>7172</v>
      </c>
      <c r="F3565" s="37" t="s">
        <v>7173</v>
      </c>
      <c r="G3565" s="37" t="s">
        <v>26</v>
      </c>
      <c r="H3565" s="37"/>
      <c r="I3565" s="37"/>
      <c r="J3565" s="37"/>
      <c r="K3565" s="37"/>
      <c r="L3565" s="37"/>
      <c r="M3565" s="38"/>
      <c r="N3565" s="61" t="s">
        <v>35</v>
      </c>
      <c r="O3565" s="59"/>
    </row>
    <row r="3566" ht="19" customHeight="1" spans="1:15">
      <c r="A3566" s="52">
        <v>3108000200100</v>
      </c>
      <c r="B3566" s="37" t="s">
        <v>7174</v>
      </c>
      <c r="C3566" s="37" t="s">
        <v>7175</v>
      </c>
      <c r="D3566" s="37" t="s">
        <v>7174</v>
      </c>
      <c r="E3566" s="38"/>
      <c r="F3566" s="37"/>
      <c r="G3566" s="37" t="s">
        <v>26</v>
      </c>
      <c r="H3566" s="37"/>
      <c r="I3566" s="37"/>
      <c r="J3566" s="37"/>
      <c r="K3566" s="37"/>
      <c r="L3566" s="37"/>
      <c r="M3566" s="38"/>
      <c r="N3566" s="61" t="s">
        <v>35</v>
      </c>
      <c r="O3566" s="59"/>
    </row>
    <row r="3567" ht="19" customHeight="1" spans="1:15">
      <c r="A3567" s="52">
        <v>3108000200200</v>
      </c>
      <c r="B3567" s="37" t="s">
        <v>7176</v>
      </c>
      <c r="C3567" s="37" t="s">
        <v>7177</v>
      </c>
      <c r="D3567" s="37" t="s">
        <v>7176</v>
      </c>
      <c r="E3567" s="38"/>
      <c r="F3567" s="37"/>
      <c r="G3567" s="37" t="s">
        <v>26</v>
      </c>
      <c r="H3567" s="37"/>
      <c r="I3567" s="37"/>
      <c r="J3567" s="37"/>
      <c r="K3567" s="37"/>
      <c r="L3567" s="37"/>
      <c r="M3567" s="38"/>
      <c r="N3567" s="61" t="s">
        <v>35</v>
      </c>
      <c r="O3567" s="59"/>
    </row>
    <row r="3568" ht="19" customHeight="1" spans="1:15">
      <c r="A3568" s="52">
        <v>3108000210000</v>
      </c>
      <c r="B3568" s="37" t="s">
        <v>7178</v>
      </c>
      <c r="C3568" s="37">
        <v>310800021</v>
      </c>
      <c r="D3568" s="37" t="s">
        <v>7178</v>
      </c>
      <c r="E3568" s="38" t="s">
        <v>7172</v>
      </c>
      <c r="F3568" s="37" t="s">
        <v>7173</v>
      </c>
      <c r="G3568" s="37" t="s">
        <v>26</v>
      </c>
      <c r="H3568" s="36">
        <v>2700</v>
      </c>
      <c r="I3568" s="36">
        <v>2530</v>
      </c>
      <c r="J3568" s="36">
        <v>2266</v>
      </c>
      <c r="K3568" s="36">
        <v>1900</v>
      </c>
      <c r="L3568" s="36">
        <v>1750</v>
      </c>
      <c r="M3568" s="38"/>
      <c r="N3568" s="61" t="s">
        <v>113</v>
      </c>
      <c r="O3568" s="59" t="s">
        <v>1155</v>
      </c>
    </row>
    <row r="3569" ht="24" customHeight="1" spans="1:15">
      <c r="A3569" s="52">
        <v>3108000210100</v>
      </c>
      <c r="B3569" s="37" t="s">
        <v>7179</v>
      </c>
      <c r="C3569" s="37" t="s">
        <v>7180</v>
      </c>
      <c r="D3569" s="37" t="s">
        <v>7179</v>
      </c>
      <c r="E3569" s="38"/>
      <c r="F3569" s="37"/>
      <c r="G3569" s="37" t="s">
        <v>26</v>
      </c>
      <c r="H3569" s="36">
        <v>2700</v>
      </c>
      <c r="I3569" s="36">
        <v>2530</v>
      </c>
      <c r="J3569" s="36">
        <v>2266</v>
      </c>
      <c r="K3569" s="36">
        <v>1900</v>
      </c>
      <c r="L3569" s="36">
        <v>1750</v>
      </c>
      <c r="M3569" s="38"/>
      <c r="N3569" s="61" t="s">
        <v>113</v>
      </c>
      <c r="O3569" s="59" t="s">
        <v>1155</v>
      </c>
    </row>
    <row r="3570" ht="24" customHeight="1" spans="1:15">
      <c r="A3570" s="52">
        <v>3108000210200</v>
      </c>
      <c r="B3570" s="37" t="s">
        <v>7181</v>
      </c>
      <c r="C3570" s="37" t="s">
        <v>7182</v>
      </c>
      <c r="D3570" s="37" t="s">
        <v>7181</v>
      </c>
      <c r="E3570" s="38"/>
      <c r="F3570" s="37"/>
      <c r="G3570" s="37" t="s">
        <v>26</v>
      </c>
      <c r="H3570" s="36">
        <v>2700</v>
      </c>
      <c r="I3570" s="36">
        <v>2530</v>
      </c>
      <c r="J3570" s="36">
        <v>2266</v>
      </c>
      <c r="K3570" s="36">
        <v>1900</v>
      </c>
      <c r="L3570" s="36">
        <v>1750</v>
      </c>
      <c r="M3570" s="38"/>
      <c r="N3570" s="61" t="s">
        <v>113</v>
      </c>
      <c r="O3570" s="59" t="s">
        <v>1155</v>
      </c>
    </row>
    <row r="3571" ht="24" customHeight="1" spans="1:15">
      <c r="A3571" s="52">
        <v>3108000220000</v>
      </c>
      <c r="B3571" s="37" t="s">
        <v>7183</v>
      </c>
      <c r="C3571" s="37">
        <v>310800022</v>
      </c>
      <c r="D3571" s="37" t="s">
        <v>7183</v>
      </c>
      <c r="E3571" s="38" t="s">
        <v>7184</v>
      </c>
      <c r="F3571" s="37"/>
      <c r="G3571" s="37" t="s">
        <v>26</v>
      </c>
      <c r="H3571" s="36">
        <v>2700</v>
      </c>
      <c r="I3571" s="36">
        <v>2530</v>
      </c>
      <c r="J3571" s="36">
        <v>2266</v>
      </c>
      <c r="K3571" s="36">
        <v>1900</v>
      </c>
      <c r="L3571" s="36">
        <v>1750</v>
      </c>
      <c r="M3571" s="38"/>
      <c r="N3571" s="61" t="s">
        <v>113</v>
      </c>
      <c r="O3571" s="59" t="s">
        <v>1155</v>
      </c>
    </row>
    <row r="3572" ht="19" customHeight="1" spans="1:15">
      <c r="A3572" s="52">
        <v>3108000230000</v>
      </c>
      <c r="B3572" s="37" t="s">
        <v>7185</v>
      </c>
      <c r="C3572" s="37">
        <v>310800023</v>
      </c>
      <c r="D3572" s="37" t="s">
        <v>7185</v>
      </c>
      <c r="E3572" s="38" t="s">
        <v>7172</v>
      </c>
      <c r="F3572" s="37" t="s">
        <v>7186</v>
      </c>
      <c r="G3572" s="37" t="s">
        <v>26</v>
      </c>
      <c r="H3572" s="37"/>
      <c r="I3572" s="37"/>
      <c r="J3572" s="37"/>
      <c r="K3572" s="37"/>
      <c r="L3572" s="37"/>
      <c r="M3572" s="38"/>
      <c r="N3572" s="61" t="s">
        <v>113</v>
      </c>
      <c r="O3572" s="59"/>
    </row>
    <row r="3573" ht="19" customHeight="1" spans="1:15">
      <c r="A3573" s="52">
        <v>3108000230100</v>
      </c>
      <c r="B3573" s="37" t="s">
        <v>7187</v>
      </c>
      <c r="C3573" s="37" t="s">
        <v>7188</v>
      </c>
      <c r="D3573" s="37" t="s">
        <v>7187</v>
      </c>
      <c r="E3573" s="38"/>
      <c r="F3573" s="37"/>
      <c r="G3573" s="37" t="s">
        <v>26</v>
      </c>
      <c r="H3573" s="37"/>
      <c r="I3573" s="37"/>
      <c r="J3573" s="37"/>
      <c r="K3573" s="37"/>
      <c r="L3573" s="37"/>
      <c r="M3573" s="38"/>
      <c r="N3573" s="61" t="s">
        <v>113</v>
      </c>
      <c r="O3573" s="59"/>
    </row>
    <row r="3574" ht="19" customHeight="1" spans="1:15">
      <c r="A3574" s="52">
        <v>3108000230200</v>
      </c>
      <c r="B3574" s="37" t="s">
        <v>7189</v>
      </c>
      <c r="C3574" s="37" t="s">
        <v>7190</v>
      </c>
      <c r="D3574" s="37" t="s">
        <v>7189</v>
      </c>
      <c r="E3574" s="38"/>
      <c r="F3574" s="37"/>
      <c r="G3574" s="37" t="s">
        <v>26</v>
      </c>
      <c r="H3574" s="37"/>
      <c r="I3574" s="37"/>
      <c r="J3574" s="37"/>
      <c r="K3574" s="37"/>
      <c r="L3574" s="37"/>
      <c r="M3574" s="38"/>
      <c r="N3574" s="61" t="s">
        <v>113</v>
      </c>
      <c r="O3574" s="59"/>
    </row>
    <row r="3575" ht="34" customHeight="1" spans="1:15">
      <c r="A3575" s="52">
        <v>3108000240000</v>
      </c>
      <c r="B3575" s="37" t="s">
        <v>7191</v>
      </c>
      <c r="C3575" s="37">
        <v>310800024</v>
      </c>
      <c r="D3575" s="37" t="s">
        <v>7191</v>
      </c>
      <c r="E3575" s="38" t="s">
        <v>7192</v>
      </c>
      <c r="F3575" s="37"/>
      <c r="G3575" s="37" t="s">
        <v>26</v>
      </c>
      <c r="H3575" s="37"/>
      <c r="I3575" s="37"/>
      <c r="J3575" s="37"/>
      <c r="K3575" s="37"/>
      <c r="L3575" s="37"/>
      <c r="M3575" s="38" t="s">
        <v>7193</v>
      </c>
      <c r="N3575" s="61" t="s">
        <v>35</v>
      </c>
      <c r="O3575" s="59"/>
    </row>
    <row r="3576" ht="36" customHeight="1" spans="1:15">
      <c r="A3576" s="52">
        <v>3108000240001</v>
      </c>
      <c r="B3576" s="37" t="s">
        <v>7194</v>
      </c>
      <c r="C3576" s="37" t="s">
        <v>7195</v>
      </c>
      <c r="D3576" s="37" t="s">
        <v>7196</v>
      </c>
      <c r="E3576" s="38"/>
      <c r="F3576" s="37"/>
      <c r="G3576" s="37" t="s">
        <v>26</v>
      </c>
      <c r="H3576" s="37"/>
      <c r="I3576" s="37"/>
      <c r="J3576" s="37"/>
      <c r="K3576" s="37"/>
      <c r="L3576" s="37"/>
      <c r="M3576" s="38"/>
      <c r="N3576" s="61" t="s">
        <v>35</v>
      </c>
      <c r="O3576" s="59"/>
    </row>
    <row r="3577" ht="36" customHeight="1" spans="1:15">
      <c r="A3577" s="52">
        <v>3108000240100</v>
      </c>
      <c r="B3577" s="37" t="s">
        <v>7197</v>
      </c>
      <c r="C3577" s="37" t="s">
        <v>7198</v>
      </c>
      <c r="D3577" s="37" t="s">
        <v>7197</v>
      </c>
      <c r="E3577" s="38"/>
      <c r="F3577" s="37"/>
      <c r="G3577" s="37" t="s">
        <v>26</v>
      </c>
      <c r="H3577" s="37"/>
      <c r="I3577" s="37"/>
      <c r="J3577" s="37"/>
      <c r="K3577" s="37"/>
      <c r="L3577" s="37"/>
      <c r="M3577" s="38"/>
      <c r="N3577" s="61" t="s">
        <v>35</v>
      </c>
      <c r="O3577" s="59"/>
    </row>
    <row r="3578" ht="19" customHeight="1" spans="1:15">
      <c r="A3578" s="52">
        <v>3108000250000</v>
      </c>
      <c r="B3578" s="37" t="s">
        <v>7199</v>
      </c>
      <c r="C3578" s="37">
        <v>310800025</v>
      </c>
      <c r="D3578" s="37" t="s">
        <v>7199</v>
      </c>
      <c r="E3578" s="38"/>
      <c r="F3578" s="37" t="s">
        <v>7200</v>
      </c>
      <c r="G3578" s="37" t="s">
        <v>26</v>
      </c>
      <c r="H3578" s="37"/>
      <c r="I3578" s="37"/>
      <c r="J3578" s="37"/>
      <c r="K3578" s="37"/>
      <c r="L3578" s="37"/>
      <c r="M3578" s="38"/>
      <c r="N3578" s="61" t="s">
        <v>113</v>
      </c>
      <c r="O3578" s="59"/>
    </row>
    <row r="3579" ht="19" customHeight="1" spans="1:15">
      <c r="A3579" s="52">
        <v>3108000260000</v>
      </c>
      <c r="B3579" s="37" t="s">
        <v>7201</v>
      </c>
      <c r="C3579" s="37">
        <v>310800026</v>
      </c>
      <c r="D3579" s="37" t="s">
        <v>7201</v>
      </c>
      <c r="E3579" s="38"/>
      <c r="F3579" s="37"/>
      <c r="G3579" s="37" t="s">
        <v>26</v>
      </c>
      <c r="H3579" s="37"/>
      <c r="I3579" s="37"/>
      <c r="J3579" s="37"/>
      <c r="K3579" s="37"/>
      <c r="L3579" s="37"/>
      <c r="M3579" s="38"/>
      <c r="N3579" s="61" t="s">
        <v>35</v>
      </c>
      <c r="O3579" s="59"/>
    </row>
    <row r="3580" ht="19" customHeight="1" spans="1:15">
      <c r="A3580" s="52">
        <v>3108000270000</v>
      </c>
      <c r="B3580" s="37" t="s">
        <v>7202</v>
      </c>
      <c r="C3580" s="37">
        <v>310800027</v>
      </c>
      <c r="D3580" s="37" t="s">
        <v>7202</v>
      </c>
      <c r="E3580" s="38"/>
      <c r="F3580" s="37"/>
      <c r="G3580" s="37" t="s">
        <v>26</v>
      </c>
      <c r="H3580" s="37">
        <v>130</v>
      </c>
      <c r="I3580" s="37">
        <v>117</v>
      </c>
      <c r="J3580" s="37">
        <v>105</v>
      </c>
      <c r="K3580" s="37">
        <v>95</v>
      </c>
      <c r="L3580" s="37">
        <v>80.75</v>
      </c>
      <c r="M3580" s="38"/>
      <c r="N3580" s="61" t="s">
        <v>35</v>
      </c>
      <c r="O3580" s="59"/>
    </row>
    <row r="3581" ht="48" customHeight="1" spans="1:15">
      <c r="A3581" s="52">
        <v>512600000240000</v>
      </c>
      <c r="B3581" s="37" t="s">
        <v>7203</v>
      </c>
      <c r="C3581" s="56">
        <v>310800028</v>
      </c>
      <c r="D3581" s="37" t="s">
        <v>7203</v>
      </c>
      <c r="E3581" s="38" t="s">
        <v>7204</v>
      </c>
      <c r="F3581" s="37"/>
      <c r="G3581" s="37" t="s">
        <v>26</v>
      </c>
      <c r="H3581" s="37">
        <v>18</v>
      </c>
      <c r="I3581" s="37">
        <v>16</v>
      </c>
      <c r="J3581" s="37">
        <v>14</v>
      </c>
      <c r="K3581" s="37">
        <v>12</v>
      </c>
      <c r="L3581" s="37">
        <v>10.2</v>
      </c>
      <c r="M3581" s="38"/>
      <c r="N3581" s="61" t="s">
        <v>28</v>
      </c>
      <c r="O3581" s="59"/>
    </row>
    <row r="3582" s="12" customFormat="1" ht="45" customHeight="1" spans="1:15">
      <c r="A3582" s="67"/>
      <c r="B3582" s="31"/>
      <c r="C3582" s="33">
        <v>3109</v>
      </c>
      <c r="D3582" s="33" t="s">
        <v>7205</v>
      </c>
      <c r="E3582" s="34"/>
      <c r="F3582" s="31" t="s">
        <v>7206</v>
      </c>
      <c r="G3582" s="31"/>
      <c r="H3582" s="84"/>
      <c r="I3582" s="84"/>
      <c r="J3582" s="84"/>
      <c r="K3582" s="84"/>
      <c r="L3582" s="84"/>
      <c r="M3582" s="34"/>
      <c r="N3582" s="103"/>
      <c r="O3582" s="59"/>
    </row>
    <row r="3583" ht="19" customHeight="1" spans="1:15">
      <c r="A3583" s="67"/>
      <c r="B3583" s="31"/>
      <c r="C3583" s="33">
        <v>310901</v>
      </c>
      <c r="D3583" s="33" t="s">
        <v>7207</v>
      </c>
      <c r="E3583" s="34"/>
      <c r="F3583" s="31"/>
      <c r="G3583" s="31"/>
      <c r="H3583" s="84"/>
      <c r="I3583" s="84"/>
      <c r="J3583" s="84"/>
      <c r="K3583" s="84"/>
      <c r="L3583" s="84"/>
      <c r="M3583" s="34"/>
      <c r="N3583" s="103"/>
      <c r="O3583" s="59"/>
    </row>
    <row r="3584" ht="36" customHeight="1" spans="1:15">
      <c r="A3584" s="52">
        <v>3109010010000</v>
      </c>
      <c r="B3584" s="37" t="s">
        <v>7208</v>
      </c>
      <c r="C3584" s="37">
        <v>310901001</v>
      </c>
      <c r="D3584" s="37" t="s">
        <v>7208</v>
      </c>
      <c r="E3584" s="38" t="s">
        <v>7209</v>
      </c>
      <c r="F3584" s="37"/>
      <c r="G3584" s="37" t="s">
        <v>26</v>
      </c>
      <c r="H3584" s="37">
        <v>192</v>
      </c>
      <c r="I3584" s="37">
        <v>170</v>
      </c>
      <c r="J3584" s="37">
        <v>160</v>
      </c>
      <c r="K3584" s="37">
        <v>150</v>
      </c>
      <c r="L3584" s="37">
        <v>127.5</v>
      </c>
      <c r="M3584" s="38" t="s">
        <v>7210</v>
      </c>
      <c r="N3584" s="61" t="s">
        <v>35</v>
      </c>
      <c r="O3584" s="59"/>
    </row>
    <row r="3585" ht="19" customHeight="1" spans="1:15">
      <c r="A3585" s="52">
        <v>3109010010001</v>
      </c>
      <c r="B3585" s="37" t="s">
        <v>7211</v>
      </c>
      <c r="C3585" s="37" t="s">
        <v>7212</v>
      </c>
      <c r="D3585" s="37" t="s">
        <v>7211</v>
      </c>
      <c r="E3585" s="38"/>
      <c r="F3585" s="37"/>
      <c r="G3585" s="37" t="s">
        <v>26</v>
      </c>
      <c r="H3585" s="37">
        <v>162</v>
      </c>
      <c r="I3585" s="37">
        <v>140</v>
      </c>
      <c r="J3585" s="37">
        <v>130</v>
      </c>
      <c r="K3585" s="37">
        <v>120</v>
      </c>
      <c r="L3585" s="37">
        <v>97.5</v>
      </c>
      <c r="M3585" s="38"/>
      <c r="N3585" s="61" t="s">
        <v>35</v>
      </c>
      <c r="O3585" s="59"/>
    </row>
    <row r="3586" ht="19" customHeight="1" spans="1:15">
      <c r="A3586" s="52">
        <v>3109010020000</v>
      </c>
      <c r="B3586" s="37" t="s">
        <v>7213</v>
      </c>
      <c r="C3586" s="37">
        <v>310901002</v>
      </c>
      <c r="D3586" s="37" t="s">
        <v>7213</v>
      </c>
      <c r="E3586" s="38"/>
      <c r="F3586" s="37"/>
      <c r="G3586" s="37" t="s">
        <v>26</v>
      </c>
      <c r="H3586" s="37">
        <v>30</v>
      </c>
      <c r="I3586" s="37">
        <v>27</v>
      </c>
      <c r="J3586" s="37">
        <v>25</v>
      </c>
      <c r="K3586" s="37">
        <v>23</v>
      </c>
      <c r="L3586" s="37">
        <v>19.55</v>
      </c>
      <c r="M3586" s="38"/>
      <c r="N3586" s="61" t="s">
        <v>35</v>
      </c>
      <c r="O3586" s="59"/>
    </row>
    <row r="3587" ht="19" customHeight="1" spans="1:15">
      <c r="A3587" s="52">
        <v>3109010030000</v>
      </c>
      <c r="B3587" s="37" t="s">
        <v>7214</v>
      </c>
      <c r="C3587" s="37">
        <v>310901003</v>
      </c>
      <c r="D3587" s="37" t="s">
        <v>7214</v>
      </c>
      <c r="E3587" s="38"/>
      <c r="F3587" s="37"/>
      <c r="G3587" s="37" t="s">
        <v>26</v>
      </c>
      <c r="H3587" s="37">
        <v>39.6</v>
      </c>
      <c r="I3587" s="37">
        <v>35</v>
      </c>
      <c r="J3587" s="37">
        <v>33</v>
      </c>
      <c r="K3587" s="37">
        <v>30</v>
      </c>
      <c r="L3587" s="37">
        <v>25.5</v>
      </c>
      <c r="M3587" s="38"/>
      <c r="N3587" s="61" t="s">
        <v>35</v>
      </c>
      <c r="O3587" s="59"/>
    </row>
    <row r="3588" ht="19" customHeight="1" spans="1:15">
      <c r="A3588" s="52">
        <v>3109010040000</v>
      </c>
      <c r="B3588" s="37" t="s">
        <v>7215</v>
      </c>
      <c r="C3588" s="37">
        <v>310901004</v>
      </c>
      <c r="D3588" s="37" t="s">
        <v>7215</v>
      </c>
      <c r="E3588" s="38" t="s">
        <v>7216</v>
      </c>
      <c r="F3588" s="37"/>
      <c r="G3588" s="37" t="s">
        <v>26</v>
      </c>
      <c r="H3588" s="37">
        <v>42</v>
      </c>
      <c r="I3588" s="37">
        <v>40</v>
      </c>
      <c r="J3588" s="37">
        <v>35</v>
      </c>
      <c r="K3588" s="37">
        <v>30</v>
      </c>
      <c r="L3588" s="37">
        <v>25.5</v>
      </c>
      <c r="M3588" s="38" t="s">
        <v>7217</v>
      </c>
      <c r="N3588" s="61" t="s">
        <v>35</v>
      </c>
      <c r="O3588" s="59"/>
    </row>
    <row r="3589" ht="24" customHeight="1" spans="1:15">
      <c r="A3589" s="52">
        <v>3109010040001</v>
      </c>
      <c r="B3589" s="37" t="s">
        <v>7218</v>
      </c>
      <c r="C3589" s="37" t="s">
        <v>7219</v>
      </c>
      <c r="D3589" s="37" t="s">
        <v>7218</v>
      </c>
      <c r="E3589" s="38"/>
      <c r="F3589" s="37"/>
      <c r="G3589" s="37" t="s">
        <v>26</v>
      </c>
      <c r="H3589" s="37">
        <v>35</v>
      </c>
      <c r="I3589" s="37">
        <v>35</v>
      </c>
      <c r="J3589" s="37">
        <v>35</v>
      </c>
      <c r="K3589" s="37">
        <v>35</v>
      </c>
      <c r="L3589" s="37">
        <v>35</v>
      </c>
      <c r="M3589" s="38"/>
      <c r="N3589" s="61" t="s">
        <v>35</v>
      </c>
      <c r="O3589" s="59"/>
    </row>
    <row r="3590" ht="19" customHeight="1" spans="1:15">
      <c r="A3590" s="52">
        <v>3109010050000</v>
      </c>
      <c r="B3590" s="37" t="s">
        <v>7220</v>
      </c>
      <c r="C3590" s="37">
        <v>310901005</v>
      </c>
      <c r="D3590" s="37" t="s">
        <v>7220</v>
      </c>
      <c r="E3590" s="38" t="s">
        <v>7221</v>
      </c>
      <c r="F3590" s="37"/>
      <c r="G3590" s="37" t="s">
        <v>26</v>
      </c>
      <c r="H3590" s="37">
        <v>66</v>
      </c>
      <c r="I3590" s="37">
        <v>60</v>
      </c>
      <c r="J3590" s="37">
        <v>55</v>
      </c>
      <c r="K3590" s="37">
        <v>50</v>
      </c>
      <c r="L3590" s="37">
        <v>42.5</v>
      </c>
      <c r="M3590" s="38" t="s">
        <v>7222</v>
      </c>
      <c r="N3590" s="61" t="s">
        <v>113</v>
      </c>
      <c r="O3590" s="59"/>
    </row>
    <row r="3591" ht="24" customHeight="1" spans="1:15">
      <c r="A3591" s="52">
        <v>3109010050001</v>
      </c>
      <c r="B3591" s="37" t="s">
        <v>7223</v>
      </c>
      <c r="C3591" s="37" t="s">
        <v>7224</v>
      </c>
      <c r="D3591" s="37" t="s">
        <v>7223</v>
      </c>
      <c r="E3591" s="38"/>
      <c r="F3591" s="37"/>
      <c r="G3591" s="37" t="s">
        <v>26</v>
      </c>
      <c r="H3591" s="37">
        <v>50</v>
      </c>
      <c r="I3591" s="37">
        <v>50</v>
      </c>
      <c r="J3591" s="37">
        <v>50</v>
      </c>
      <c r="K3591" s="37">
        <v>50</v>
      </c>
      <c r="L3591" s="37">
        <v>50</v>
      </c>
      <c r="M3591" s="38"/>
      <c r="N3591" s="61" t="s">
        <v>113</v>
      </c>
      <c r="O3591" s="59"/>
    </row>
    <row r="3592" ht="19" customHeight="1" spans="1:15">
      <c r="A3592" s="52">
        <v>3109010060000</v>
      </c>
      <c r="B3592" s="37" t="s">
        <v>7225</v>
      </c>
      <c r="C3592" s="37">
        <v>310901006</v>
      </c>
      <c r="D3592" s="37" t="s">
        <v>7225</v>
      </c>
      <c r="E3592" s="38" t="s">
        <v>7226</v>
      </c>
      <c r="F3592" s="37" t="s">
        <v>6883</v>
      </c>
      <c r="G3592" s="37" t="s">
        <v>26</v>
      </c>
      <c r="H3592" s="37">
        <v>630</v>
      </c>
      <c r="I3592" s="37">
        <v>575</v>
      </c>
      <c r="J3592" s="37">
        <v>525</v>
      </c>
      <c r="K3592" s="37">
        <v>500</v>
      </c>
      <c r="L3592" s="37">
        <v>425</v>
      </c>
      <c r="M3592" s="38"/>
      <c r="N3592" s="61" t="s">
        <v>35</v>
      </c>
      <c r="O3592" s="59"/>
    </row>
    <row r="3593" ht="24" customHeight="1" spans="1:15">
      <c r="A3593" s="52">
        <v>3109010060100</v>
      </c>
      <c r="B3593" s="37" t="s">
        <v>7227</v>
      </c>
      <c r="C3593" s="37" t="s">
        <v>7228</v>
      </c>
      <c r="D3593" s="37" t="s">
        <v>7227</v>
      </c>
      <c r="E3593" s="38"/>
      <c r="F3593" s="37"/>
      <c r="G3593" s="37" t="s">
        <v>26</v>
      </c>
      <c r="H3593" s="37">
        <v>630</v>
      </c>
      <c r="I3593" s="37">
        <v>575</v>
      </c>
      <c r="J3593" s="37">
        <v>525</v>
      </c>
      <c r="K3593" s="37">
        <v>500</v>
      </c>
      <c r="L3593" s="37">
        <v>425</v>
      </c>
      <c r="M3593" s="38"/>
      <c r="N3593" s="61" t="s">
        <v>35</v>
      </c>
      <c r="O3593" s="59"/>
    </row>
    <row r="3594" ht="24" customHeight="1" spans="1:15">
      <c r="A3594" s="52">
        <v>3109010060200</v>
      </c>
      <c r="B3594" s="37" t="s">
        <v>7229</v>
      </c>
      <c r="C3594" s="37" t="s">
        <v>7230</v>
      </c>
      <c r="D3594" s="37" t="s">
        <v>7229</v>
      </c>
      <c r="E3594" s="38"/>
      <c r="F3594" s="37"/>
      <c r="G3594" s="37" t="s">
        <v>26</v>
      </c>
      <c r="H3594" s="37">
        <v>630</v>
      </c>
      <c r="I3594" s="37">
        <v>575</v>
      </c>
      <c r="J3594" s="37">
        <v>525</v>
      </c>
      <c r="K3594" s="37">
        <v>500</v>
      </c>
      <c r="L3594" s="37">
        <v>425</v>
      </c>
      <c r="M3594" s="38"/>
      <c r="N3594" s="61" t="s">
        <v>35</v>
      </c>
      <c r="O3594" s="59"/>
    </row>
    <row r="3595" ht="24" customHeight="1" spans="1:15">
      <c r="A3595" s="52">
        <v>3109010060300</v>
      </c>
      <c r="B3595" s="37" t="s">
        <v>7231</v>
      </c>
      <c r="C3595" s="37" t="s">
        <v>7232</v>
      </c>
      <c r="D3595" s="37" t="s">
        <v>7231</v>
      </c>
      <c r="E3595" s="38"/>
      <c r="F3595" s="37"/>
      <c r="G3595" s="37" t="s">
        <v>26</v>
      </c>
      <c r="H3595" s="37">
        <v>630</v>
      </c>
      <c r="I3595" s="37">
        <v>575</v>
      </c>
      <c r="J3595" s="37">
        <v>525</v>
      </c>
      <c r="K3595" s="37">
        <v>500</v>
      </c>
      <c r="L3595" s="37">
        <v>425</v>
      </c>
      <c r="M3595" s="38"/>
      <c r="N3595" s="61" t="s">
        <v>35</v>
      </c>
      <c r="O3595" s="59"/>
    </row>
    <row r="3596" ht="20" customHeight="1" spans="1:15">
      <c r="A3596" s="52">
        <v>3109010070000</v>
      </c>
      <c r="B3596" s="37" t="s">
        <v>7233</v>
      </c>
      <c r="C3596" s="37">
        <v>310901007</v>
      </c>
      <c r="D3596" s="37" t="s">
        <v>7233</v>
      </c>
      <c r="E3596" s="38" t="s">
        <v>7234</v>
      </c>
      <c r="F3596" s="37" t="s">
        <v>7235</v>
      </c>
      <c r="G3596" s="37" t="s">
        <v>2768</v>
      </c>
      <c r="H3596" s="37">
        <v>306</v>
      </c>
      <c r="I3596" s="37">
        <v>265</v>
      </c>
      <c r="J3596" s="37">
        <v>255</v>
      </c>
      <c r="K3596" s="37">
        <v>230</v>
      </c>
      <c r="L3596" s="37">
        <v>195.5</v>
      </c>
      <c r="M3596" s="38"/>
      <c r="N3596" s="61" t="s">
        <v>113</v>
      </c>
      <c r="O3596" s="59"/>
    </row>
    <row r="3597" ht="24" customHeight="1" spans="1:15">
      <c r="A3597" s="52">
        <v>3109010070100</v>
      </c>
      <c r="B3597" s="37" t="s">
        <v>7236</v>
      </c>
      <c r="C3597" s="37" t="s">
        <v>7237</v>
      </c>
      <c r="D3597" s="37" t="s">
        <v>7236</v>
      </c>
      <c r="E3597" s="38"/>
      <c r="F3597" s="37"/>
      <c r="G3597" s="37" t="s">
        <v>2768</v>
      </c>
      <c r="H3597" s="37">
        <v>306</v>
      </c>
      <c r="I3597" s="37">
        <v>265</v>
      </c>
      <c r="J3597" s="37">
        <v>255</v>
      </c>
      <c r="K3597" s="37">
        <v>230</v>
      </c>
      <c r="L3597" s="37">
        <v>195.5</v>
      </c>
      <c r="M3597" s="38"/>
      <c r="N3597" s="61" t="s">
        <v>113</v>
      </c>
      <c r="O3597" s="59"/>
    </row>
    <row r="3598" ht="24" customHeight="1" spans="1:15">
      <c r="A3598" s="52">
        <v>3109010070200</v>
      </c>
      <c r="B3598" s="37" t="s">
        <v>7238</v>
      </c>
      <c r="C3598" s="37" t="s">
        <v>7239</v>
      </c>
      <c r="D3598" s="37" t="s">
        <v>7238</v>
      </c>
      <c r="E3598" s="38"/>
      <c r="F3598" s="37"/>
      <c r="G3598" s="37" t="s">
        <v>2768</v>
      </c>
      <c r="H3598" s="37">
        <v>306</v>
      </c>
      <c r="I3598" s="37">
        <v>265</v>
      </c>
      <c r="J3598" s="37">
        <v>255</v>
      </c>
      <c r="K3598" s="37">
        <v>230</v>
      </c>
      <c r="L3598" s="37">
        <v>195.5</v>
      </c>
      <c r="M3598" s="38"/>
      <c r="N3598" s="61" t="s">
        <v>113</v>
      </c>
      <c r="O3598" s="59"/>
    </row>
    <row r="3599" ht="24" customHeight="1" spans="1:15">
      <c r="A3599" s="52">
        <v>3109010070300</v>
      </c>
      <c r="B3599" s="37" t="s">
        <v>7240</v>
      </c>
      <c r="C3599" s="37" t="s">
        <v>7241</v>
      </c>
      <c r="D3599" s="37" t="s">
        <v>7240</v>
      </c>
      <c r="E3599" s="38"/>
      <c r="F3599" s="37"/>
      <c r="G3599" s="37" t="s">
        <v>2768</v>
      </c>
      <c r="H3599" s="37">
        <v>306</v>
      </c>
      <c r="I3599" s="37">
        <v>265</v>
      </c>
      <c r="J3599" s="37">
        <v>255</v>
      </c>
      <c r="K3599" s="37">
        <v>230</v>
      </c>
      <c r="L3599" s="37">
        <v>195.5</v>
      </c>
      <c r="M3599" s="38"/>
      <c r="N3599" s="61" t="s">
        <v>113</v>
      </c>
      <c r="O3599" s="59"/>
    </row>
    <row r="3600" ht="24" customHeight="1" spans="1:15">
      <c r="A3600" s="52">
        <v>3109010080000</v>
      </c>
      <c r="B3600" s="37" t="s">
        <v>7242</v>
      </c>
      <c r="C3600" s="37">
        <v>310901008</v>
      </c>
      <c r="D3600" s="37" t="s">
        <v>7242</v>
      </c>
      <c r="E3600" s="38" t="s">
        <v>7243</v>
      </c>
      <c r="F3600" s="37" t="s">
        <v>7244</v>
      </c>
      <c r="G3600" s="37" t="s">
        <v>26</v>
      </c>
      <c r="H3600" s="37">
        <v>636</v>
      </c>
      <c r="I3600" s="37">
        <v>580</v>
      </c>
      <c r="J3600" s="37">
        <v>530</v>
      </c>
      <c r="K3600" s="37">
        <v>480</v>
      </c>
      <c r="L3600" s="37">
        <v>408</v>
      </c>
      <c r="M3600" s="38"/>
      <c r="N3600" s="61" t="s">
        <v>35</v>
      </c>
      <c r="O3600" s="59"/>
    </row>
    <row r="3601" ht="24" customHeight="1" spans="1:15">
      <c r="A3601" s="52">
        <v>3109010080100</v>
      </c>
      <c r="B3601" s="37" t="s">
        <v>7245</v>
      </c>
      <c r="C3601" s="37" t="s">
        <v>7246</v>
      </c>
      <c r="D3601" s="37" t="s">
        <v>7245</v>
      </c>
      <c r="E3601" s="38"/>
      <c r="F3601" s="37"/>
      <c r="G3601" s="37" t="s">
        <v>26</v>
      </c>
      <c r="H3601" s="37">
        <v>636</v>
      </c>
      <c r="I3601" s="37">
        <v>580</v>
      </c>
      <c r="J3601" s="37">
        <v>530</v>
      </c>
      <c r="K3601" s="37">
        <v>480</v>
      </c>
      <c r="L3601" s="37">
        <v>408</v>
      </c>
      <c r="M3601" s="38"/>
      <c r="N3601" s="61" t="s">
        <v>35</v>
      </c>
      <c r="O3601" s="59"/>
    </row>
    <row r="3602" ht="24" customHeight="1" spans="1:15">
      <c r="A3602" s="52">
        <v>3109010080200</v>
      </c>
      <c r="B3602" s="37" t="s">
        <v>7247</v>
      </c>
      <c r="C3602" s="37" t="s">
        <v>7248</v>
      </c>
      <c r="D3602" s="37" t="s">
        <v>7247</v>
      </c>
      <c r="E3602" s="38"/>
      <c r="F3602" s="37"/>
      <c r="G3602" s="37" t="s">
        <v>26</v>
      </c>
      <c r="H3602" s="37">
        <v>636</v>
      </c>
      <c r="I3602" s="37">
        <v>580</v>
      </c>
      <c r="J3602" s="37">
        <v>530</v>
      </c>
      <c r="K3602" s="37">
        <v>480</v>
      </c>
      <c r="L3602" s="37">
        <v>408</v>
      </c>
      <c r="M3602" s="38"/>
      <c r="N3602" s="61" t="s">
        <v>35</v>
      </c>
      <c r="O3602" s="59"/>
    </row>
    <row r="3603" ht="24" customHeight="1" spans="1:15">
      <c r="A3603" s="52">
        <v>3109010080300</v>
      </c>
      <c r="B3603" s="37" t="s">
        <v>7249</v>
      </c>
      <c r="C3603" s="37" t="s">
        <v>7250</v>
      </c>
      <c r="D3603" s="37" t="s">
        <v>7249</v>
      </c>
      <c r="E3603" s="38"/>
      <c r="F3603" s="37"/>
      <c r="G3603" s="37" t="s">
        <v>26</v>
      </c>
      <c r="H3603" s="37">
        <v>636</v>
      </c>
      <c r="I3603" s="37">
        <v>580</v>
      </c>
      <c r="J3603" s="37">
        <v>530</v>
      </c>
      <c r="K3603" s="37">
        <v>480</v>
      </c>
      <c r="L3603" s="37">
        <v>408</v>
      </c>
      <c r="M3603" s="38"/>
      <c r="N3603" s="61" t="s">
        <v>35</v>
      </c>
      <c r="O3603" s="59"/>
    </row>
    <row r="3604" ht="24" customHeight="1" spans="1:15">
      <c r="A3604" s="52">
        <v>3109010080400</v>
      </c>
      <c r="B3604" s="37" t="s">
        <v>7251</v>
      </c>
      <c r="C3604" s="37" t="s">
        <v>7252</v>
      </c>
      <c r="D3604" s="37" t="s">
        <v>7251</v>
      </c>
      <c r="E3604" s="38"/>
      <c r="F3604" s="37"/>
      <c r="G3604" s="37" t="s">
        <v>26</v>
      </c>
      <c r="H3604" s="37">
        <v>636</v>
      </c>
      <c r="I3604" s="37">
        <v>580</v>
      </c>
      <c r="J3604" s="37">
        <v>530</v>
      </c>
      <c r="K3604" s="37">
        <v>480</v>
      </c>
      <c r="L3604" s="37">
        <v>408</v>
      </c>
      <c r="M3604" s="38"/>
      <c r="N3604" s="61" t="s">
        <v>35</v>
      </c>
      <c r="O3604" s="59"/>
    </row>
    <row r="3605" ht="19" customHeight="1" spans="1:15">
      <c r="A3605" s="52">
        <v>3109010080500</v>
      </c>
      <c r="B3605" s="37" t="s">
        <v>7253</v>
      </c>
      <c r="C3605" s="37" t="s">
        <v>7254</v>
      </c>
      <c r="D3605" s="37" t="s">
        <v>7253</v>
      </c>
      <c r="E3605" s="38"/>
      <c r="F3605" s="37"/>
      <c r="G3605" s="37" t="s">
        <v>26</v>
      </c>
      <c r="H3605" s="37">
        <v>636</v>
      </c>
      <c r="I3605" s="37">
        <v>580</v>
      </c>
      <c r="J3605" s="37">
        <v>530</v>
      </c>
      <c r="K3605" s="37">
        <v>480</v>
      </c>
      <c r="L3605" s="37">
        <v>408</v>
      </c>
      <c r="M3605" s="38"/>
      <c r="N3605" s="61" t="s">
        <v>35</v>
      </c>
      <c r="O3605" s="59"/>
    </row>
    <row r="3606" ht="19" customHeight="1" spans="1:15">
      <c r="A3606" s="52">
        <v>3109010080600</v>
      </c>
      <c r="B3606" s="37" t="s">
        <v>7255</v>
      </c>
      <c r="C3606" s="37" t="s">
        <v>7256</v>
      </c>
      <c r="D3606" s="37" t="s">
        <v>7255</v>
      </c>
      <c r="E3606" s="38"/>
      <c r="F3606" s="37"/>
      <c r="G3606" s="37" t="s">
        <v>26</v>
      </c>
      <c r="H3606" s="37">
        <v>636</v>
      </c>
      <c r="I3606" s="37">
        <v>580</v>
      </c>
      <c r="J3606" s="37">
        <v>530</v>
      </c>
      <c r="K3606" s="37">
        <v>480</v>
      </c>
      <c r="L3606" s="37">
        <v>408</v>
      </c>
      <c r="M3606" s="38"/>
      <c r="N3606" s="61" t="s">
        <v>35</v>
      </c>
      <c r="O3606" s="59"/>
    </row>
    <row r="3607" ht="24" customHeight="1" spans="1:15">
      <c r="A3607" s="52">
        <v>3109010080700</v>
      </c>
      <c r="B3607" s="37" t="s">
        <v>7257</v>
      </c>
      <c r="C3607" s="37" t="s">
        <v>7258</v>
      </c>
      <c r="D3607" s="37" t="s">
        <v>7259</v>
      </c>
      <c r="E3607" s="38"/>
      <c r="F3607" s="37"/>
      <c r="G3607" s="37" t="s">
        <v>26</v>
      </c>
      <c r="H3607" s="37">
        <v>636</v>
      </c>
      <c r="I3607" s="37">
        <v>580</v>
      </c>
      <c r="J3607" s="37">
        <v>530</v>
      </c>
      <c r="K3607" s="37">
        <v>480</v>
      </c>
      <c r="L3607" s="37">
        <v>408</v>
      </c>
      <c r="M3607" s="38"/>
      <c r="N3607" s="61" t="s">
        <v>35</v>
      </c>
      <c r="O3607" s="59"/>
    </row>
    <row r="3608" ht="19" customHeight="1" spans="1:15">
      <c r="A3608" s="52">
        <v>3109010090000</v>
      </c>
      <c r="B3608" s="37" t="s">
        <v>7260</v>
      </c>
      <c r="C3608" s="37">
        <v>310901009</v>
      </c>
      <c r="D3608" s="37" t="s">
        <v>7260</v>
      </c>
      <c r="E3608" s="38" t="s">
        <v>7261</v>
      </c>
      <c r="F3608" s="37"/>
      <c r="G3608" s="37" t="s">
        <v>26</v>
      </c>
      <c r="H3608" s="37">
        <v>120</v>
      </c>
      <c r="I3608" s="37">
        <v>115</v>
      </c>
      <c r="J3608" s="37">
        <v>100</v>
      </c>
      <c r="K3608" s="37">
        <v>85</v>
      </c>
      <c r="L3608" s="37">
        <v>72.25</v>
      </c>
      <c r="M3608" s="38"/>
      <c r="N3608" s="61" t="s">
        <v>35</v>
      </c>
      <c r="O3608" s="59"/>
    </row>
    <row r="3609" ht="19" customHeight="1" spans="1:15">
      <c r="A3609" s="52">
        <v>3109010090100</v>
      </c>
      <c r="B3609" s="37" t="s">
        <v>7262</v>
      </c>
      <c r="C3609" s="37" t="s">
        <v>7263</v>
      </c>
      <c r="D3609" s="37" t="s">
        <v>7262</v>
      </c>
      <c r="E3609" s="38"/>
      <c r="F3609" s="37"/>
      <c r="G3609" s="37" t="s">
        <v>26</v>
      </c>
      <c r="H3609" s="37">
        <v>120</v>
      </c>
      <c r="I3609" s="37">
        <v>115</v>
      </c>
      <c r="J3609" s="37">
        <v>100</v>
      </c>
      <c r="K3609" s="37">
        <v>85</v>
      </c>
      <c r="L3609" s="37">
        <v>72.25</v>
      </c>
      <c r="M3609" s="38"/>
      <c r="N3609" s="61" t="s">
        <v>35</v>
      </c>
      <c r="O3609" s="59"/>
    </row>
    <row r="3610" ht="19" customHeight="1" spans="1:15">
      <c r="A3610" s="52">
        <v>3109010100000</v>
      </c>
      <c r="B3610" s="37" t="s">
        <v>7264</v>
      </c>
      <c r="C3610" s="37">
        <v>310901010</v>
      </c>
      <c r="D3610" s="37" t="s">
        <v>7264</v>
      </c>
      <c r="E3610" s="38"/>
      <c r="F3610" s="37"/>
      <c r="G3610" s="37" t="s">
        <v>26</v>
      </c>
      <c r="H3610" s="37"/>
      <c r="I3610" s="37"/>
      <c r="J3610" s="37"/>
      <c r="K3610" s="37"/>
      <c r="L3610" s="37"/>
      <c r="M3610" s="38"/>
      <c r="N3610" s="61" t="s">
        <v>113</v>
      </c>
      <c r="O3610" s="59"/>
    </row>
    <row r="3611" ht="19" customHeight="1" spans="1:15">
      <c r="A3611" s="67"/>
      <c r="B3611" s="31"/>
      <c r="C3611" s="33">
        <v>310902</v>
      </c>
      <c r="D3611" s="33" t="s">
        <v>7265</v>
      </c>
      <c r="E3611" s="34"/>
      <c r="F3611" s="31"/>
      <c r="G3611" s="31"/>
      <c r="H3611" s="84"/>
      <c r="I3611" s="84"/>
      <c r="J3611" s="84"/>
      <c r="K3611" s="84"/>
      <c r="L3611" s="84"/>
      <c r="M3611" s="34"/>
      <c r="N3611" s="103"/>
      <c r="O3611" s="59"/>
    </row>
    <row r="3612" ht="24" customHeight="1" spans="1:15">
      <c r="A3612" s="52">
        <v>3109020010000</v>
      </c>
      <c r="B3612" s="37" t="s">
        <v>7266</v>
      </c>
      <c r="C3612" s="37">
        <v>310902001</v>
      </c>
      <c r="D3612" s="37" t="s">
        <v>7266</v>
      </c>
      <c r="E3612" s="38"/>
      <c r="F3612" s="37"/>
      <c r="G3612" s="37" t="s">
        <v>1694</v>
      </c>
      <c r="H3612" s="37"/>
      <c r="I3612" s="37"/>
      <c r="J3612" s="37"/>
      <c r="K3612" s="37"/>
      <c r="L3612" s="37"/>
      <c r="M3612" s="38" t="s">
        <v>7267</v>
      </c>
      <c r="N3612" s="61" t="s">
        <v>35</v>
      </c>
      <c r="O3612" s="59"/>
    </row>
    <row r="3613" ht="24" customHeight="1" spans="1:15">
      <c r="A3613" s="52">
        <v>3109020010001</v>
      </c>
      <c r="B3613" s="37" t="s">
        <v>7268</v>
      </c>
      <c r="C3613" s="37" t="s">
        <v>7269</v>
      </c>
      <c r="D3613" s="37" t="s">
        <v>7268</v>
      </c>
      <c r="E3613" s="38"/>
      <c r="F3613" s="37"/>
      <c r="G3613" s="37" t="s">
        <v>1694</v>
      </c>
      <c r="H3613" s="37"/>
      <c r="I3613" s="37"/>
      <c r="J3613" s="37"/>
      <c r="K3613" s="37"/>
      <c r="L3613" s="37"/>
      <c r="M3613" s="38"/>
      <c r="N3613" s="61" t="s">
        <v>35</v>
      </c>
      <c r="O3613" s="59"/>
    </row>
    <row r="3614" ht="24" customHeight="1" spans="1:15">
      <c r="A3614" s="52">
        <v>3109020010002</v>
      </c>
      <c r="B3614" s="37" t="s">
        <v>7270</v>
      </c>
      <c r="C3614" s="37" t="s">
        <v>7271</v>
      </c>
      <c r="D3614" s="37" t="s">
        <v>7270</v>
      </c>
      <c r="E3614" s="38"/>
      <c r="F3614" s="37"/>
      <c r="G3614" s="37" t="s">
        <v>1694</v>
      </c>
      <c r="H3614" s="37"/>
      <c r="I3614" s="37"/>
      <c r="J3614" s="37"/>
      <c r="K3614" s="37"/>
      <c r="L3614" s="37"/>
      <c r="M3614" s="38"/>
      <c r="N3614" s="61" t="s">
        <v>35</v>
      </c>
      <c r="O3614" s="59"/>
    </row>
    <row r="3615" ht="19" customHeight="1" spans="1:15">
      <c r="A3615" s="52">
        <v>3109020020000</v>
      </c>
      <c r="B3615" s="37" t="s">
        <v>7272</v>
      </c>
      <c r="C3615" s="37">
        <v>310902002</v>
      </c>
      <c r="D3615" s="37" t="s">
        <v>7272</v>
      </c>
      <c r="E3615" s="38" t="s">
        <v>7273</v>
      </c>
      <c r="F3615" s="37"/>
      <c r="G3615" s="37" t="s">
        <v>26</v>
      </c>
      <c r="H3615" s="37">
        <v>228</v>
      </c>
      <c r="I3615" s="37">
        <v>200</v>
      </c>
      <c r="J3615" s="37">
        <v>190</v>
      </c>
      <c r="K3615" s="37">
        <v>170</v>
      </c>
      <c r="L3615" s="37">
        <v>144.5</v>
      </c>
      <c r="M3615" s="38" t="s">
        <v>7274</v>
      </c>
      <c r="N3615" s="61" t="s">
        <v>35</v>
      </c>
      <c r="O3615" s="59"/>
    </row>
    <row r="3616" ht="24" customHeight="1" spans="1:15">
      <c r="A3616" s="52">
        <v>3109020020000</v>
      </c>
      <c r="B3616" s="37" t="s">
        <v>7272</v>
      </c>
      <c r="C3616" s="37" t="s">
        <v>7275</v>
      </c>
      <c r="D3616" s="37" t="s">
        <v>7276</v>
      </c>
      <c r="E3616" s="38"/>
      <c r="F3616" s="37"/>
      <c r="G3616" s="37" t="s">
        <v>26</v>
      </c>
      <c r="H3616" s="37"/>
      <c r="I3616" s="37"/>
      <c r="J3616" s="37"/>
      <c r="K3616" s="37"/>
      <c r="L3616" s="37"/>
      <c r="M3616" s="38"/>
      <c r="N3616" s="61" t="s">
        <v>35</v>
      </c>
      <c r="O3616" s="59"/>
    </row>
    <row r="3617" ht="19" customHeight="1" spans="1:15">
      <c r="A3617" s="52">
        <v>3109020030000</v>
      </c>
      <c r="B3617" s="37" t="s">
        <v>7277</v>
      </c>
      <c r="C3617" s="37">
        <v>310902003</v>
      </c>
      <c r="D3617" s="37" t="s">
        <v>7277</v>
      </c>
      <c r="E3617" s="38"/>
      <c r="F3617" s="37"/>
      <c r="G3617" s="37" t="s">
        <v>26</v>
      </c>
      <c r="H3617" s="37">
        <v>156</v>
      </c>
      <c r="I3617" s="37">
        <v>140</v>
      </c>
      <c r="J3617" s="37">
        <v>130</v>
      </c>
      <c r="K3617" s="37">
        <v>12</v>
      </c>
      <c r="L3617" s="37">
        <v>10.2</v>
      </c>
      <c r="M3617" s="38"/>
      <c r="N3617" s="61" t="s">
        <v>35</v>
      </c>
      <c r="O3617" s="59"/>
    </row>
    <row r="3618" ht="19" customHeight="1" spans="1:15">
      <c r="A3618" s="52">
        <v>3109020040000</v>
      </c>
      <c r="B3618" s="37" t="s">
        <v>7278</v>
      </c>
      <c r="C3618" s="37">
        <v>310902004</v>
      </c>
      <c r="D3618" s="37" t="s">
        <v>7278</v>
      </c>
      <c r="E3618" s="38"/>
      <c r="F3618" s="37"/>
      <c r="G3618" s="37" t="s">
        <v>26</v>
      </c>
      <c r="H3618" s="37"/>
      <c r="I3618" s="37"/>
      <c r="J3618" s="37"/>
      <c r="K3618" s="37"/>
      <c r="L3618" s="37"/>
      <c r="M3618" s="38"/>
      <c r="N3618" s="61" t="s">
        <v>35</v>
      </c>
      <c r="O3618" s="59"/>
    </row>
    <row r="3619" s="13" customFormat="1" ht="19" customHeight="1" spans="1:15">
      <c r="A3619" s="98">
        <v>3109020050000</v>
      </c>
      <c r="B3619" s="92" t="s">
        <v>7279</v>
      </c>
      <c r="C3619" s="92">
        <v>310902005</v>
      </c>
      <c r="D3619" s="92" t="s">
        <v>7279</v>
      </c>
      <c r="E3619" s="72" t="s">
        <v>7280</v>
      </c>
      <c r="F3619" s="68"/>
      <c r="G3619" s="92" t="s">
        <v>26</v>
      </c>
      <c r="H3619" s="92">
        <v>101</v>
      </c>
      <c r="I3619" s="92">
        <v>96</v>
      </c>
      <c r="J3619" s="92">
        <v>91</v>
      </c>
      <c r="K3619" s="92">
        <v>86</v>
      </c>
      <c r="L3619" s="92">
        <v>73.1</v>
      </c>
      <c r="M3619" s="72" t="s">
        <v>7281</v>
      </c>
      <c r="N3619" s="64" t="s">
        <v>35</v>
      </c>
      <c r="O3619" s="59" t="s">
        <v>1847</v>
      </c>
    </row>
    <row r="3620" ht="24" customHeight="1" spans="1:15">
      <c r="A3620" s="52">
        <v>3109020050001</v>
      </c>
      <c r="B3620" s="37" t="s">
        <v>7282</v>
      </c>
      <c r="C3620" s="37" t="s">
        <v>7283</v>
      </c>
      <c r="D3620" s="37" t="s">
        <v>7282</v>
      </c>
      <c r="E3620" s="38"/>
      <c r="F3620" s="37"/>
      <c r="G3620" s="37" t="s">
        <v>26</v>
      </c>
      <c r="H3620" s="37">
        <v>60</v>
      </c>
      <c r="I3620" s="37">
        <v>60</v>
      </c>
      <c r="J3620" s="37">
        <v>60</v>
      </c>
      <c r="K3620" s="37">
        <v>60</v>
      </c>
      <c r="L3620" s="37">
        <v>60</v>
      </c>
      <c r="M3620" s="38"/>
      <c r="N3620" s="61" t="s">
        <v>35</v>
      </c>
      <c r="O3620" s="59"/>
    </row>
    <row r="3621" ht="40" customHeight="1" spans="1:15">
      <c r="A3621" s="52">
        <v>3109020060000</v>
      </c>
      <c r="B3621" s="37" t="s">
        <v>7284</v>
      </c>
      <c r="C3621" s="37">
        <v>310902006</v>
      </c>
      <c r="D3621" s="37" t="s">
        <v>7284</v>
      </c>
      <c r="E3621" s="38" t="s">
        <v>7285</v>
      </c>
      <c r="F3621" s="37" t="s">
        <v>7286</v>
      </c>
      <c r="G3621" s="37" t="s">
        <v>7287</v>
      </c>
      <c r="H3621" s="37">
        <v>200</v>
      </c>
      <c r="I3621" s="37">
        <v>194</v>
      </c>
      <c r="J3621" s="37">
        <v>185</v>
      </c>
      <c r="K3621" s="37">
        <v>176</v>
      </c>
      <c r="L3621" s="37">
        <v>157</v>
      </c>
      <c r="M3621" s="38" t="s">
        <v>7288</v>
      </c>
      <c r="N3621" s="61" t="s">
        <v>113</v>
      </c>
      <c r="O3621" s="59"/>
    </row>
    <row r="3622" ht="36" customHeight="1" spans="1:15">
      <c r="A3622" s="52">
        <v>3109020060000</v>
      </c>
      <c r="B3622" s="37" t="s">
        <v>7284</v>
      </c>
      <c r="C3622" s="37" t="s">
        <v>7289</v>
      </c>
      <c r="D3622" s="37" t="s">
        <v>7290</v>
      </c>
      <c r="E3622" s="38"/>
      <c r="F3622" s="37"/>
      <c r="G3622" s="37" t="s">
        <v>7287</v>
      </c>
      <c r="H3622" s="37">
        <v>175</v>
      </c>
      <c r="I3622" s="71">
        <v>170</v>
      </c>
      <c r="J3622" s="71">
        <v>162</v>
      </c>
      <c r="K3622" s="71">
        <v>154</v>
      </c>
      <c r="L3622" s="71">
        <v>137</v>
      </c>
      <c r="M3622" s="38"/>
      <c r="N3622" s="61" t="s">
        <v>113</v>
      </c>
      <c r="O3622" s="59"/>
    </row>
    <row r="3623" ht="36" customHeight="1" spans="1:15">
      <c r="A3623" s="52">
        <v>3109020060000</v>
      </c>
      <c r="B3623" s="37" t="s">
        <v>7284</v>
      </c>
      <c r="C3623" s="37" t="s">
        <v>7291</v>
      </c>
      <c r="D3623" s="37" t="s">
        <v>7292</v>
      </c>
      <c r="E3623" s="38"/>
      <c r="F3623" s="37"/>
      <c r="G3623" s="37" t="s">
        <v>7287</v>
      </c>
      <c r="H3623" s="37">
        <v>200</v>
      </c>
      <c r="I3623" s="37">
        <v>194</v>
      </c>
      <c r="J3623" s="37">
        <v>185</v>
      </c>
      <c r="K3623" s="37">
        <v>176</v>
      </c>
      <c r="L3623" s="37">
        <v>157</v>
      </c>
      <c r="M3623" s="38"/>
      <c r="N3623" s="61" t="s">
        <v>113</v>
      </c>
      <c r="O3623" s="59"/>
    </row>
    <row r="3624" ht="36" customHeight="1" spans="1:15">
      <c r="A3624" s="52">
        <v>3109020060000</v>
      </c>
      <c r="B3624" s="37" t="s">
        <v>7284</v>
      </c>
      <c r="C3624" s="37" t="s">
        <v>7293</v>
      </c>
      <c r="D3624" s="37" t="s">
        <v>7294</v>
      </c>
      <c r="E3624" s="38"/>
      <c r="F3624" s="37"/>
      <c r="G3624" s="37" t="s">
        <v>7287</v>
      </c>
      <c r="H3624" s="37">
        <v>100</v>
      </c>
      <c r="I3624" s="37">
        <v>95</v>
      </c>
      <c r="J3624" s="37">
        <v>90</v>
      </c>
      <c r="K3624" s="37">
        <v>85</v>
      </c>
      <c r="L3624" s="37">
        <v>80</v>
      </c>
      <c r="M3624" s="38"/>
      <c r="N3624" s="61" t="s">
        <v>113</v>
      </c>
      <c r="O3624" s="59"/>
    </row>
    <row r="3625" ht="36" customHeight="1" spans="1:15">
      <c r="A3625" s="52">
        <v>3109020060000</v>
      </c>
      <c r="B3625" s="37" t="s">
        <v>7284</v>
      </c>
      <c r="C3625" s="37" t="s">
        <v>7295</v>
      </c>
      <c r="D3625" s="37" t="s">
        <v>7296</v>
      </c>
      <c r="E3625" s="38"/>
      <c r="F3625" s="37"/>
      <c r="G3625" s="37" t="s">
        <v>7287</v>
      </c>
      <c r="H3625" s="37">
        <v>100</v>
      </c>
      <c r="I3625" s="37">
        <v>95</v>
      </c>
      <c r="J3625" s="37">
        <v>90</v>
      </c>
      <c r="K3625" s="37">
        <v>85</v>
      </c>
      <c r="L3625" s="37">
        <v>80</v>
      </c>
      <c r="M3625" s="38"/>
      <c r="N3625" s="61" t="s">
        <v>113</v>
      </c>
      <c r="O3625" s="59"/>
    </row>
    <row r="3626" ht="36" customHeight="1" spans="1:15">
      <c r="A3626" s="52">
        <v>3109020060100</v>
      </c>
      <c r="B3626" s="37" t="s">
        <v>7297</v>
      </c>
      <c r="C3626" s="37" t="s">
        <v>7298</v>
      </c>
      <c r="D3626" s="37" t="s">
        <v>7297</v>
      </c>
      <c r="E3626" s="38"/>
      <c r="F3626" s="37"/>
      <c r="G3626" s="37" t="s">
        <v>7287</v>
      </c>
      <c r="H3626" s="37">
        <v>245</v>
      </c>
      <c r="I3626" s="37">
        <v>233</v>
      </c>
      <c r="J3626" s="37">
        <v>221</v>
      </c>
      <c r="K3626" s="37">
        <v>210</v>
      </c>
      <c r="L3626" s="37">
        <v>178.5</v>
      </c>
      <c r="M3626" s="38"/>
      <c r="N3626" s="61" t="s">
        <v>113</v>
      </c>
      <c r="O3626" s="59"/>
    </row>
    <row r="3627" ht="36" customHeight="1" spans="1:15">
      <c r="A3627" s="52">
        <v>3109020060200</v>
      </c>
      <c r="B3627" s="37" t="s">
        <v>7299</v>
      </c>
      <c r="C3627" s="37" t="s">
        <v>7300</v>
      </c>
      <c r="D3627" s="37" t="s">
        <v>7299</v>
      </c>
      <c r="E3627" s="38"/>
      <c r="F3627" s="37"/>
      <c r="G3627" s="37" t="s">
        <v>7287</v>
      </c>
      <c r="H3627" s="37">
        <v>245</v>
      </c>
      <c r="I3627" s="37">
        <v>233</v>
      </c>
      <c r="J3627" s="37">
        <v>221</v>
      </c>
      <c r="K3627" s="37">
        <v>210</v>
      </c>
      <c r="L3627" s="37">
        <v>178.5</v>
      </c>
      <c r="M3627" s="38"/>
      <c r="N3627" s="61" t="s">
        <v>113</v>
      </c>
      <c r="O3627" s="59"/>
    </row>
    <row r="3628" ht="36" customHeight="1" spans="1:15">
      <c r="A3628" s="52">
        <v>3109020060300</v>
      </c>
      <c r="B3628" s="37" t="s">
        <v>7301</v>
      </c>
      <c r="C3628" s="37" t="s">
        <v>7302</v>
      </c>
      <c r="D3628" s="37" t="s">
        <v>7301</v>
      </c>
      <c r="E3628" s="38"/>
      <c r="F3628" s="37"/>
      <c r="G3628" s="37" t="s">
        <v>7287</v>
      </c>
      <c r="H3628" s="37">
        <v>245</v>
      </c>
      <c r="I3628" s="37">
        <v>233</v>
      </c>
      <c r="J3628" s="37">
        <v>221</v>
      </c>
      <c r="K3628" s="37">
        <v>210</v>
      </c>
      <c r="L3628" s="37">
        <v>178.5</v>
      </c>
      <c r="M3628" s="38"/>
      <c r="N3628" s="61" t="s">
        <v>113</v>
      </c>
      <c r="O3628" s="59"/>
    </row>
    <row r="3629" ht="36" customHeight="1" spans="1:15">
      <c r="A3629" s="52">
        <v>3109020060400</v>
      </c>
      <c r="B3629" s="37" t="s">
        <v>7303</v>
      </c>
      <c r="C3629" s="37" t="s">
        <v>7304</v>
      </c>
      <c r="D3629" s="37" t="s">
        <v>7303</v>
      </c>
      <c r="E3629" s="38"/>
      <c r="F3629" s="37"/>
      <c r="G3629" s="37" t="s">
        <v>7287</v>
      </c>
      <c r="H3629" s="37">
        <v>245</v>
      </c>
      <c r="I3629" s="37">
        <v>233</v>
      </c>
      <c r="J3629" s="37">
        <v>221</v>
      </c>
      <c r="K3629" s="37">
        <v>210</v>
      </c>
      <c r="L3629" s="37">
        <v>178.5</v>
      </c>
      <c r="M3629" s="38"/>
      <c r="N3629" s="61" t="s">
        <v>113</v>
      </c>
      <c r="O3629" s="59"/>
    </row>
    <row r="3630" ht="36" customHeight="1" spans="1:15">
      <c r="A3630" s="52">
        <v>3109020060500</v>
      </c>
      <c r="B3630" s="37" t="s">
        <v>7305</v>
      </c>
      <c r="C3630" s="37" t="s">
        <v>7306</v>
      </c>
      <c r="D3630" s="37" t="s">
        <v>7305</v>
      </c>
      <c r="E3630" s="38"/>
      <c r="F3630" s="37"/>
      <c r="G3630" s="37" t="s">
        <v>7287</v>
      </c>
      <c r="H3630" s="37">
        <v>300</v>
      </c>
      <c r="I3630" s="37">
        <v>280</v>
      </c>
      <c r="J3630" s="37">
        <v>250</v>
      </c>
      <c r="K3630" s="37">
        <v>230</v>
      </c>
      <c r="L3630" s="37">
        <v>213</v>
      </c>
      <c r="M3630" s="38"/>
      <c r="N3630" s="61" t="s">
        <v>113</v>
      </c>
      <c r="O3630" s="59"/>
    </row>
    <row r="3631" ht="36" customHeight="1" spans="1:15">
      <c r="A3631" s="52">
        <v>3109020060600</v>
      </c>
      <c r="B3631" s="37" t="s">
        <v>7307</v>
      </c>
      <c r="C3631" s="37" t="s">
        <v>7308</v>
      </c>
      <c r="D3631" s="37" t="s">
        <v>7307</v>
      </c>
      <c r="E3631" s="38"/>
      <c r="F3631" s="37"/>
      <c r="G3631" s="37" t="s">
        <v>7287</v>
      </c>
      <c r="H3631" s="37">
        <v>245</v>
      </c>
      <c r="I3631" s="37">
        <v>233</v>
      </c>
      <c r="J3631" s="37">
        <v>221</v>
      </c>
      <c r="K3631" s="37">
        <v>210</v>
      </c>
      <c r="L3631" s="37">
        <v>178.5</v>
      </c>
      <c r="M3631" s="38"/>
      <c r="N3631" s="61" t="s">
        <v>113</v>
      </c>
      <c r="O3631" s="59"/>
    </row>
    <row r="3632" ht="36" customHeight="1" spans="1:15">
      <c r="A3632" s="52">
        <v>3109020060700</v>
      </c>
      <c r="B3632" s="37" t="s">
        <v>7309</v>
      </c>
      <c r="C3632" s="37" t="s">
        <v>7310</v>
      </c>
      <c r="D3632" s="37" t="s">
        <v>7309</v>
      </c>
      <c r="E3632" s="38"/>
      <c r="F3632" s="37"/>
      <c r="G3632" s="37" t="s">
        <v>7287</v>
      </c>
      <c r="H3632" s="37">
        <v>245</v>
      </c>
      <c r="I3632" s="37">
        <v>233</v>
      </c>
      <c r="J3632" s="37">
        <v>221</v>
      </c>
      <c r="K3632" s="37">
        <v>210</v>
      </c>
      <c r="L3632" s="37">
        <v>178.5</v>
      </c>
      <c r="M3632" s="38"/>
      <c r="N3632" s="61" t="s">
        <v>113</v>
      </c>
      <c r="O3632" s="59"/>
    </row>
    <row r="3633" ht="36" customHeight="1" spans="1:15">
      <c r="A3633" s="52">
        <v>3109020060800</v>
      </c>
      <c r="B3633" s="37" t="s">
        <v>7311</v>
      </c>
      <c r="C3633" s="37" t="s">
        <v>7312</v>
      </c>
      <c r="D3633" s="37" t="s">
        <v>7311</v>
      </c>
      <c r="E3633" s="38"/>
      <c r="F3633" s="37"/>
      <c r="G3633" s="37" t="s">
        <v>7287</v>
      </c>
      <c r="H3633" s="37">
        <v>245</v>
      </c>
      <c r="I3633" s="37">
        <v>233</v>
      </c>
      <c r="J3633" s="37">
        <v>221</v>
      </c>
      <c r="K3633" s="37">
        <v>210</v>
      </c>
      <c r="L3633" s="37">
        <v>178.5</v>
      </c>
      <c r="M3633" s="38"/>
      <c r="N3633" s="61" t="s">
        <v>113</v>
      </c>
      <c r="O3633" s="59"/>
    </row>
    <row r="3634" ht="36" customHeight="1" spans="1:15">
      <c r="A3634" s="52">
        <v>3109020060900</v>
      </c>
      <c r="B3634" s="37" t="s">
        <v>7313</v>
      </c>
      <c r="C3634" s="37" t="s">
        <v>7314</v>
      </c>
      <c r="D3634" s="37" t="s">
        <v>7313</v>
      </c>
      <c r="E3634" s="38"/>
      <c r="F3634" s="37"/>
      <c r="G3634" s="37" t="s">
        <v>7287</v>
      </c>
      <c r="H3634" s="37">
        <v>245</v>
      </c>
      <c r="I3634" s="37">
        <v>233</v>
      </c>
      <c r="J3634" s="37">
        <v>221</v>
      </c>
      <c r="K3634" s="37">
        <v>210</v>
      </c>
      <c r="L3634" s="37">
        <v>178.5</v>
      </c>
      <c r="M3634" s="38"/>
      <c r="N3634" s="61" t="s">
        <v>113</v>
      </c>
      <c r="O3634" s="59"/>
    </row>
    <row r="3635" ht="24" customHeight="1" spans="1:15">
      <c r="A3635" s="52">
        <v>3109020070000</v>
      </c>
      <c r="B3635" s="37" t="s">
        <v>7315</v>
      </c>
      <c r="C3635" s="37">
        <v>310902007</v>
      </c>
      <c r="D3635" s="37" t="s">
        <v>7315</v>
      </c>
      <c r="E3635" s="38" t="s">
        <v>7316</v>
      </c>
      <c r="F3635" s="37" t="s">
        <v>6883</v>
      </c>
      <c r="G3635" s="37" t="s">
        <v>26</v>
      </c>
      <c r="H3635" s="37">
        <v>756</v>
      </c>
      <c r="I3635" s="37">
        <v>660</v>
      </c>
      <c r="J3635" s="37">
        <v>630</v>
      </c>
      <c r="K3635" s="37">
        <v>600</v>
      </c>
      <c r="L3635" s="37">
        <v>510</v>
      </c>
      <c r="M3635" s="38" t="s">
        <v>7317</v>
      </c>
      <c r="N3635" s="61" t="s">
        <v>113</v>
      </c>
      <c r="O3635" s="59"/>
    </row>
    <row r="3636" ht="24" customHeight="1" spans="1:15">
      <c r="A3636" s="52">
        <v>3109020070300</v>
      </c>
      <c r="B3636" s="37" t="s">
        <v>7318</v>
      </c>
      <c r="C3636" s="37" t="s">
        <v>7319</v>
      </c>
      <c r="D3636" s="37" t="s">
        <v>7320</v>
      </c>
      <c r="E3636" s="38"/>
      <c r="F3636" s="37"/>
      <c r="G3636" s="37" t="s">
        <v>26</v>
      </c>
      <c r="H3636" s="37">
        <v>756</v>
      </c>
      <c r="I3636" s="37">
        <v>660</v>
      </c>
      <c r="J3636" s="37">
        <v>630</v>
      </c>
      <c r="K3636" s="37">
        <v>600</v>
      </c>
      <c r="L3636" s="37">
        <v>510</v>
      </c>
      <c r="M3636" s="38"/>
      <c r="N3636" s="61" t="s">
        <v>113</v>
      </c>
      <c r="O3636" s="59"/>
    </row>
    <row r="3637" ht="24" customHeight="1" spans="1:15">
      <c r="A3637" s="52">
        <v>3109020070400</v>
      </c>
      <c r="B3637" s="37" t="s">
        <v>7321</v>
      </c>
      <c r="C3637" s="37" t="s">
        <v>7322</v>
      </c>
      <c r="D3637" s="37" t="s">
        <v>7321</v>
      </c>
      <c r="E3637" s="38"/>
      <c r="F3637" s="37"/>
      <c r="G3637" s="37" t="s">
        <v>26</v>
      </c>
      <c r="H3637" s="37">
        <v>756</v>
      </c>
      <c r="I3637" s="37">
        <v>660</v>
      </c>
      <c r="J3637" s="37">
        <v>630</v>
      </c>
      <c r="K3637" s="37">
        <v>600</v>
      </c>
      <c r="L3637" s="37">
        <v>510</v>
      </c>
      <c r="M3637" s="38"/>
      <c r="N3637" s="61" t="s">
        <v>113</v>
      </c>
      <c r="O3637" s="59"/>
    </row>
    <row r="3638" ht="24" customHeight="1" spans="1:15">
      <c r="A3638" s="52">
        <v>3109020070100</v>
      </c>
      <c r="B3638" s="37" t="s">
        <v>7323</v>
      </c>
      <c r="C3638" s="37" t="s">
        <v>7324</v>
      </c>
      <c r="D3638" s="37" t="s">
        <v>7325</v>
      </c>
      <c r="E3638" s="38"/>
      <c r="F3638" s="37"/>
      <c r="G3638" s="37" t="s">
        <v>26</v>
      </c>
      <c r="H3638" s="37">
        <v>756</v>
      </c>
      <c r="I3638" s="37">
        <v>660</v>
      </c>
      <c r="J3638" s="37">
        <v>630</v>
      </c>
      <c r="K3638" s="37">
        <v>600</v>
      </c>
      <c r="L3638" s="37">
        <v>510</v>
      </c>
      <c r="M3638" s="38"/>
      <c r="N3638" s="61" t="s">
        <v>113</v>
      </c>
      <c r="O3638" s="59"/>
    </row>
    <row r="3639" ht="24" customHeight="1" spans="1:15">
      <c r="A3639" s="52">
        <v>3109020070200</v>
      </c>
      <c r="B3639" s="37" t="s">
        <v>7326</v>
      </c>
      <c r="C3639" s="37" t="s">
        <v>7327</v>
      </c>
      <c r="D3639" s="37" t="s">
        <v>7328</v>
      </c>
      <c r="E3639" s="38"/>
      <c r="F3639" s="37"/>
      <c r="G3639" s="37" t="s">
        <v>26</v>
      </c>
      <c r="H3639" s="37">
        <v>756</v>
      </c>
      <c r="I3639" s="37">
        <v>660</v>
      </c>
      <c r="J3639" s="37">
        <v>630</v>
      </c>
      <c r="K3639" s="37">
        <v>600</v>
      </c>
      <c r="L3639" s="37">
        <v>510</v>
      </c>
      <c r="M3639" s="38"/>
      <c r="N3639" s="61" t="s">
        <v>113</v>
      </c>
      <c r="O3639" s="59"/>
    </row>
    <row r="3640" ht="24" customHeight="1" spans="1:15">
      <c r="A3640" s="52">
        <v>3109020070300</v>
      </c>
      <c r="B3640" s="37" t="s">
        <v>7318</v>
      </c>
      <c r="C3640" s="37" t="s">
        <v>7329</v>
      </c>
      <c r="D3640" s="37" t="s">
        <v>7330</v>
      </c>
      <c r="E3640" s="38"/>
      <c r="F3640" s="37"/>
      <c r="G3640" s="37" t="s">
        <v>26</v>
      </c>
      <c r="H3640" s="37"/>
      <c r="I3640" s="37"/>
      <c r="J3640" s="37"/>
      <c r="K3640" s="37"/>
      <c r="L3640" s="37"/>
      <c r="M3640" s="38"/>
      <c r="N3640" s="61" t="s">
        <v>113</v>
      </c>
      <c r="O3640" s="59"/>
    </row>
    <row r="3641" ht="24" customHeight="1" spans="1:15">
      <c r="A3641" s="52">
        <v>3109020070400</v>
      </c>
      <c r="B3641" s="37" t="s">
        <v>7321</v>
      </c>
      <c r="C3641" s="37" t="s">
        <v>7331</v>
      </c>
      <c r="D3641" s="37" t="s">
        <v>7332</v>
      </c>
      <c r="E3641" s="38"/>
      <c r="F3641" s="37"/>
      <c r="G3641" s="37" t="s">
        <v>26</v>
      </c>
      <c r="H3641" s="37"/>
      <c r="I3641" s="37"/>
      <c r="J3641" s="37"/>
      <c r="K3641" s="37"/>
      <c r="L3641" s="37"/>
      <c r="M3641" s="38"/>
      <c r="N3641" s="61" t="s">
        <v>113</v>
      </c>
      <c r="O3641" s="59"/>
    </row>
    <row r="3642" ht="19" customHeight="1" spans="1:15">
      <c r="A3642" s="52">
        <v>3109020080000</v>
      </c>
      <c r="B3642" s="37" t="s">
        <v>7333</v>
      </c>
      <c r="C3642" s="37">
        <v>310902008</v>
      </c>
      <c r="D3642" s="37" t="s">
        <v>7333</v>
      </c>
      <c r="E3642" s="38" t="s">
        <v>7334</v>
      </c>
      <c r="F3642" s="37"/>
      <c r="G3642" s="37" t="s">
        <v>26</v>
      </c>
      <c r="H3642" s="37"/>
      <c r="I3642" s="37"/>
      <c r="J3642" s="37"/>
      <c r="K3642" s="37"/>
      <c r="L3642" s="37"/>
      <c r="M3642" s="38" t="s">
        <v>7335</v>
      </c>
      <c r="N3642" s="61" t="s">
        <v>113</v>
      </c>
      <c r="O3642" s="59"/>
    </row>
    <row r="3643" ht="24" customHeight="1" spans="1:15">
      <c r="A3643" s="52">
        <v>3109020080001</v>
      </c>
      <c r="B3643" s="37" t="s">
        <v>7336</v>
      </c>
      <c r="C3643" s="37" t="s">
        <v>7337</v>
      </c>
      <c r="D3643" s="37" t="s">
        <v>7336</v>
      </c>
      <c r="E3643" s="38"/>
      <c r="F3643" s="37"/>
      <c r="G3643" s="37" t="s">
        <v>26</v>
      </c>
      <c r="H3643" s="37"/>
      <c r="I3643" s="37"/>
      <c r="J3643" s="37"/>
      <c r="K3643" s="37"/>
      <c r="L3643" s="37"/>
      <c r="M3643" s="38"/>
      <c r="N3643" s="61" t="s">
        <v>113</v>
      </c>
      <c r="O3643" s="59"/>
    </row>
    <row r="3644" ht="24" customHeight="1" spans="1:15">
      <c r="A3644" s="52">
        <v>3109020080100</v>
      </c>
      <c r="B3644" s="37" t="s">
        <v>7338</v>
      </c>
      <c r="C3644" s="37" t="s">
        <v>7339</v>
      </c>
      <c r="D3644" s="37" t="s">
        <v>7338</v>
      </c>
      <c r="E3644" s="38"/>
      <c r="F3644" s="37"/>
      <c r="G3644" s="37" t="s">
        <v>26</v>
      </c>
      <c r="H3644" s="37"/>
      <c r="I3644" s="37"/>
      <c r="J3644" s="37"/>
      <c r="K3644" s="37"/>
      <c r="L3644" s="37"/>
      <c r="M3644" s="38"/>
      <c r="N3644" s="61" t="s">
        <v>113</v>
      </c>
      <c r="O3644" s="59"/>
    </row>
    <row r="3645" ht="24" customHeight="1" spans="1:15">
      <c r="A3645" s="52">
        <v>3109020080200</v>
      </c>
      <c r="B3645" s="37" t="s">
        <v>7340</v>
      </c>
      <c r="C3645" s="37" t="s">
        <v>7341</v>
      </c>
      <c r="D3645" s="37" t="s">
        <v>7340</v>
      </c>
      <c r="E3645" s="38"/>
      <c r="F3645" s="37"/>
      <c r="G3645" s="37" t="s">
        <v>26</v>
      </c>
      <c r="H3645" s="37"/>
      <c r="I3645" s="37"/>
      <c r="J3645" s="37"/>
      <c r="K3645" s="37"/>
      <c r="L3645" s="37"/>
      <c r="M3645" s="38"/>
      <c r="N3645" s="61" t="s">
        <v>113</v>
      </c>
      <c r="O3645" s="59"/>
    </row>
    <row r="3646" ht="24" customHeight="1" spans="1:15">
      <c r="A3646" s="52">
        <v>3109020080300</v>
      </c>
      <c r="B3646" s="37" t="s">
        <v>7342</v>
      </c>
      <c r="C3646" s="37" t="s">
        <v>7343</v>
      </c>
      <c r="D3646" s="37" t="s">
        <v>7342</v>
      </c>
      <c r="E3646" s="38"/>
      <c r="F3646" s="37"/>
      <c r="G3646" s="37" t="s">
        <v>26</v>
      </c>
      <c r="H3646" s="37"/>
      <c r="I3646" s="37"/>
      <c r="J3646" s="37"/>
      <c r="K3646" s="37"/>
      <c r="L3646" s="37"/>
      <c r="M3646" s="38"/>
      <c r="N3646" s="61" t="s">
        <v>113</v>
      </c>
      <c r="O3646" s="59"/>
    </row>
    <row r="3647" ht="19" customHeight="1" spans="1:15">
      <c r="A3647" s="52">
        <v>3109020090000</v>
      </c>
      <c r="B3647" s="37" t="s">
        <v>7344</v>
      </c>
      <c r="C3647" s="37">
        <v>310902009</v>
      </c>
      <c r="D3647" s="37" t="s">
        <v>7344</v>
      </c>
      <c r="E3647" s="38" t="s">
        <v>7216</v>
      </c>
      <c r="F3647" s="37"/>
      <c r="G3647" s="37" t="s">
        <v>26</v>
      </c>
      <c r="H3647" s="37"/>
      <c r="I3647" s="37"/>
      <c r="J3647" s="37"/>
      <c r="K3647" s="37"/>
      <c r="L3647" s="37"/>
      <c r="M3647" s="38"/>
      <c r="N3647" s="61" t="s">
        <v>35</v>
      </c>
      <c r="O3647" s="59"/>
    </row>
    <row r="3648" ht="19" customHeight="1" spans="1:15">
      <c r="A3648" s="67"/>
      <c r="B3648" s="31"/>
      <c r="C3648" s="33">
        <v>310903</v>
      </c>
      <c r="D3648" s="33" t="s">
        <v>7345</v>
      </c>
      <c r="E3648" s="34"/>
      <c r="F3648" s="31"/>
      <c r="G3648" s="31"/>
      <c r="H3648" s="84"/>
      <c r="I3648" s="84"/>
      <c r="J3648" s="84"/>
      <c r="K3648" s="84"/>
      <c r="L3648" s="84"/>
      <c r="M3648" s="34"/>
      <c r="N3648" s="103"/>
      <c r="O3648" s="59"/>
    </row>
    <row r="3649" ht="19" customHeight="1" spans="1:15">
      <c r="A3649" s="52">
        <v>3109030010000</v>
      </c>
      <c r="B3649" s="37" t="s">
        <v>7346</v>
      </c>
      <c r="C3649" s="37">
        <v>310903001</v>
      </c>
      <c r="D3649" s="37" t="s">
        <v>7346</v>
      </c>
      <c r="E3649" s="38"/>
      <c r="F3649" s="37"/>
      <c r="G3649" s="37" t="s">
        <v>26</v>
      </c>
      <c r="H3649" s="36">
        <v>333</v>
      </c>
      <c r="I3649" s="36">
        <v>310</v>
      </c>
      <c r="J3649" s="36">
        <v>278</v>
      </c>
      <c r="K3649" s="36">
        <v>268</v>
      </c>
      <c r="L3649" s="36">
        <v>247</v>
      </c>
      <c r="M3649" s="38"/>
      <c r="N3649" s="87" t="s">
        <v>35</v>
      </c>
      <c r="O3649" s="59" t="s">
        <v>1155</v>
      </c>
    </row>
    <row r="3650" ht="19" customHeight="1" spans="1:15">
      <c r="A3650" s="52">
        <v>3109030020000</v>
      </c>
      <c r="B3650" s="37" t="s">
        <v>7347</v>
      </c>
      <c r="C3650" s="37">
        <v>310903002</v>
      </c>
      <c r="D3650" s="37" t="s">
        <v>7347</v>
      </c>
      <c r="E3650" s="38" t="s">
        <v>7348</v>
      </c>
      <c r="F3650" s="37"/>
      <c r="G3650" s="37" t="s">
        <v>26</v>
      </c>
      <c r="H3650" s="37"/>
      <c r="I3650" s="37"/>
      <c r="J3650" s="37"/>
      <c r="K3650" s="37"/>
      <c r="L3650" s="37"/>
      <c r="M3650" s="38"/>
      <c r="N3650" s="61" t="s">
        <v>35</v>
      </c>
      <c r="O3650" s="59"/>
    </row>
    <row r="3651" ht="24" customHeight="1" spans="1:15">
      <c r="A3651" s="52">
        <v>3109030030000</v>
      </c>
      <c r="B3651" s="37" t="s">
        <v>7349</v>
      </c>
      <c r="C3651" s="37">
        <v>310903003</v>
      </c>
      <c r="D3651" s="37" t="s">
        <v>7349</v>
      </c>
      <c r="E3651" s="38" t="s">
        <v>7350</v>
      </c>
      <c r="F3651" s="37"/>
      <c r="G3651" s="37" t="s">
        <v>26</v>
      </c>
      <c r="H3651" s="37">
        <v>1386</v>
      </c>
      <c r="I3651" s="37">
        <v>1210</v>
      </c>
      <c r="J3651" s="37">
        <v>1155</v>
      </c>
      <c r="K3651" s="37">
        <v>1100</v>
      </c>
      <c r="L3651" s="37">
        <v>935</v>
      </c>
      <c r="M3651" s="38"/>
      <c r="N3651" s="61" t="s">
        <v>113</v>
      </c>
      <c r="O3651" s="59"/>
    </row>
    <row r="3652" ht="24" customHeight="1" spans="1:15">
      <c r="A3652" s="52">
        <v>3109030030100</v>
      </c>
      <c r="B3652" s="37" t="s">
        <v>7351</v>
      </c>
      <c r="C3652" s="37" t="s">
        <v>7352</v>
      </c>
      <c r="D3652" s="37" t="s">
        <v>7351</v>
      </c>
      <c r="E3652" s="38"/>
      <c r="F3652" s="37"/>
      <c r="G3652" s="37" t="s">
        <v>26</v>
      </c>
      <c r="H3652" s="37">
        <v>1386</v>
      </c>
      <c r="I3652" s="37">
        <v>1210</v>
      </c>
      <c r="J3652" s="37">
        <v>1155</v>
      </c>
      <c r="K3652" s="37">
        <v>1100</v>
      </c>
      <c r="L3652" s="37">
        <v>935</v>
      </c>
      <c r="M3652" s="38"/>
      <c r="N3652" s="61" t="s">
        <v>113</v>
      </c>
      <c r="O3652" s="59"/>
    </row>
    <row r="3653" ht="24" customHeight="1" spans="1:15">
      <c r="A3653" s="52">
        <v>3109030030200</v>
      </c>
      <c r="B3653" s="37" t="s">
        <v>7353</v>
      </c>
      <c r="C3653" s="37" t="s">
        <v>7354</v>
      </c>
      <c r="D3653" s="37" t="s">
        <v>7353</v>
      </c>
      <c r="E3653" s="38"/>
      <c r="F3653" s="37"/>
      <c r="G3653" s="37" t="s">
        <v>26</v>
      </c>
      <c r="H3653" s="37">
        <v>1386</v>
      </c>
      <c r="I3653" s="37">
        <v>1210</v>
      </c>
      <c r="J3653" s="37">
        <v>1155</v>
      </c>
      <c r="K3653" s="37">
        <v>1100</v>
      </c>
      <c r="L3653" s="37">
        <v>935</v>
      </c>
      <c r="M3653" s="38"/>
      <c r="N3653" s="61" t="s">
        <v>113</v>
      </c>
      <c r="O3653" s="59"/>
    </row>
    <row r="3654" ht="19" customHeight="1" spans="1:15">
      <c r="A3654" s="52">
        <v>3109030040000</v>
      </c>
      <c r="B3654" s="37" t="s">
        <v>7355</v>
      </c>
      <c r="C3654" s="37">
        <v>310903004</v>
      </c>
      <c r="D3654" s="37" t="s">
        <v>7355</v>
      </c>
      <c r="E3654" s="38" t="s">
        <v>7216</v>
      </c>
      <c r="F3654" s="37"/>
      <c r="G3654" s="37" t="s">
        <v>26</v>
      </c>
      <c r="H3654" s="37"/>
      <c r="I3654" s="37"/>
      <c r="J3654" s="37"/>
      <c r="K3654" s="37"/>
      <c r="L3654" s="37"/>
      <c r="M3654" s="38" t="s">
        <v>7356</v>
      </c>
      <c r="N3654" s="61" t="s">
        <v>35</v>
      </c>
      <c r="O3654" s="59"/>
    </row>
    <row r="3655" ht="24" customHeight="1" spans="1:15">
      <c r="A3655" s="52">
        <v>3109030040001</v>
      </c>
      <c r="B3655" s="37" t="s">
        <v>7357</v>
      </c>
      <c r="C3655" s="37" t="s">
        <v>7358</v>
      </c>
      <c r="D3655" s="37" t="s">
        <v>7359</v>
      </c>
      <c r="E3655" s="38"/>
      <c r="F3655" s="37"/>
      <c r="G3655" s="37" t="s">
        <v>26</v>
      </c>
      <c r="H3655" s="37"/>
      <c r="I3655" s="37"/>
      <c r="J3655" s="37"/>
      <c r="K3655" s="37"/>
      <c r="L3655" s="37"/>
      <c r="M3655" s="38"/>
      <c r="N3655" s="61" t="s">
        <v>35</v>
      </c>
      <c r="O3655" s="59"/>
    </row>
    <row r="3656" ht="24" customHeight="1" spans="1:15">
      <c r="A3656" s="52">
        <v>3109030040002</v>
      </c>
      <c r="B3656" s="37" t="s">
        <v>7360</v>
      </c>
      <c r="C3656" s="37" t="s">
        <v>7361</v>
      </c>
      <c r="D3656" s="37" t="s">
        <v>7362</v>
      </c>
      <c r="E3656" s="38"/>
      <c r="F3656" s="37"/>
      <c r="G3656" s="37" t="s">
        <v>26</v>
      </c>
      <c r="H3656" s="37"/>
      <c r="I3656" s="37"/>
      <c r="J3656" s="37"/>
      <c r="K3656" s="37"/>
      <c r="L3656" s="37"/>
      <c r="M3656" s="38"/>
      <c r="N3656" s="61" t="s">
        <v>35</v>
      </c>
      <c r="O3656" s="59"/>
    </row>
    <row r="3657" ht="19" customHeight="1" spans="1:15">
      <c r="A3657" s="98">
        <v>3109030050000</v>
      </c>
      <c r="B3657" s="92" t="s">
        <v>7363</v>
      </c>
      <c r="C3657" s="92">
        <v>310903005</v>
      </c>
      <c r="D3657" s="92" t="s">
        <v>7363</v>
      </c>
      <c r="E3657" s="38" t="s">
        <v>16866</v>
      </c>
      <c r="F3657" s="37"/>
      <c r="G3657" s="92" t="s">
        <v>26</v>
      </c>
      <c r="H3657" s="92">
        <v>88.8</v>
      </c>
      <c r="I3657" s="92">
        <v>77</v>
      </c>
      <c r="J3657" s="92">
        <v>74</v>
      </c>
      <c r="K3657" s="92">
        <v>70</v>
      </c>
      <c r="L3657" s="92">
        <v>59.5</v>
      </c>
      <c r="M3657" s="38" t="s">
        <v>7365</v>
      </c>
      <c r="N3657" s="61" t="s">
        <v>35</v>
      </c>
      <c r="O3657" s="59" t="s">
        <v>1847</v>
      </c>
    </row>
    <row r="3658" ht="24" customHeight="1" spans="1:15">
      <c r="A3658" s="52">
        <v>3109030050001</v>
      </c>
      <c r="B3658" s="37" t="s">
        <v>7366</v>
      </c>
      <c r="C3658" s="37" t="s">
        <v>7367</v>
      </c>
      <c r="D3658" s="37" t="s">
        <v>7366</v>
      </c>
      <c r="E3658" s="38"/>
      <c r="F3658" s="37"/>
      <c r="G3658" s="37" t="s">
        <v>26</v>
      </c>
      <c r="H3658" s="37">
        <v>70</v>
      </c>
      <c r="I3658" s="37">
        <v>70</v>
      </c>
      <c r="J3658" s="37">
        <v>70</v>
      </c>
      <c r="K3658" s="37">
        <v>70</v>
      </c>
      <c r="L3658" s="37">
        <v>70</v>
      </c>
      <c r="M3658" s="38"/>
      <c r="N3658" s="61" t="s">
        <v>35</v>
      </c>
      <c r="O3658" s="59"/>
    </row>
    <row r="3659" ht="19" customHeight="1" spans="1:15">
      <c r="A3659" s="52">
        <v>3109030060000</v>
      </c>
      <c r="B3659" s="37" t="s">
        <v>7368</v>
      </c>
      <c r="C3659" s="37">
        <v>310903006</v>
      </c>
      <c r="D3659" s="37" t="s">
        <v>7368</v>
      </c>
      <c r="E3659" s="38" t="s">
        <v>7216</v>
      </c>
      <c r="F3659" s="37"/>
      <c r="G3659" s="37" t="s">
        <v>26</v>
      </c>
      <c r="H3659" s="37">
        <v>204</v>
      </c>
      <c r="I3659" s="37">
        <v>190</v>
      </c>
      <c r="J3659" s="37">
        <v>170</v>
      </c>
      <c r="K3659" s="37">
        <v>150</v>
      </c>
      <c r="L3659" s="37">
        <v>127.5</v>
      </c>
      <c r="M3659" s="38" t="s">
        <v>7369</v>
      </c>
      <c r="N3659" s="61" t="s">
        <v>35</v>
      </c>
      <c r="O3659" s="59"/>
    </row>
    <row r="3660" ht="24" customHeight="1" spans="1:15">
      <c r="A3660" s="52">
        <v>3109030060001</v>
      </c>
      <c r="B3660" s="37" t="s">
        <v>7370</v>
      </c>
      <c r="C3660" s="37" t="s">
        <v>7371</v>
      </c>
      <c r="D3660" s="37" t="s">
        <v>7370</v>
      </c>
      <c r="E3660" s="38"/>
      <c r="F3660" s="37"/>
      <c r="G3660" s="37" t="s">
        <v>26</v>
      </c>
      <c r="H3660" s="37">
        <v>100</v>
      </c>
      <c r="I3660" s="37">
        <v>100</v>
      </c>
      <c r="J3660" s="37">
        <v>100</v>
      </c>
      <c r="K3660" s="37">
        <v>100</v>
      </c>
      <c r="L3660" s="37">
        <v>100</v>
      </c>
      <c r="M3660" s="38"/>
      <c r="N3660" s="61" t="s">
        <v>35</v>
      </c>
      <c r="O3660" s="59"/>
    </row>
    <row r="3661" ht="19" customHeight="1" spans="1:15">
      <c r="A3661" s="52">
        <v>3109030070000</v>
      </c>
      <c r="B3661" s="37" t="s">
        <v>7372</v>
      </c>
      <c r="C3661" s="37">
        <v>310903007</v>
      </c>
      <c r="D3661" s="37" t="s">
        <v>7372</v>
      </c>
      <c r="E3661" s="38"/>
      <c r="F3661" s="37" t="s">
        <v>7373</v>
      </c>
      <c r="G3661" s="37" t="s">
        <v>26</v>
      </c>
      <c r="H3661" s="36">
        <v>370</v>
      </c>
      <c r="I3661" s="36">
        <v>339</v>
      </c>
      <c r="J3661" s="36">
        <v>304</v>
      </c>
      <c r="K3661" s="36">
        <v>270</v>
      </c>
      <c r="L3661" s="36">
        <v>260</v>
      </c>
      <c r="M3661" s="38"/>
      <c r="N3661" s="87" t="s">
        <v>35</v>
      </c>
      <c r="O3661" s="59" t="s">
        <v>1155</v>
      </c>
    </row>
    <row r="3662" ht="19" customHeight="1" spans="1:15">
      <c r="A3662" s="52">
        <v>3109030080000</v>
      </c>
      <c r="B3662" s="37" t="s">
        <v>7374</v>
      </c>
      <c r="C3662" s="37">
        <v>310903008</v>
      </c>
      <c r="D3662" s="37" t="s">
        <v>7374</v>
      </c>
      <c r="E3662" s="38" t="s">
        <v>7058</v>
      </c>
      <c r="F3662" s="37" t="s">
        <v>6883</v>
      </c>
      <c r="G3662" s="37" t="s">
        <v>26</v>
      </c>
      <c r="H3662" s="37"/>
      <c r="I3662" s="37"/>
      <c r="J3662" s="37"/>
      <c r="K3662" s="37"/>
      <c r="L3662" s="37"/>
      <c r="M3662" s="38"/>
      <c r="N3662" s="61" t="s">
        <v>113</v>
      </c>
      <c r="O3662" s="59"/>
    </row>
    <row r="3663" ht="24" customHeight="1" spans="1:15">
      <c r="A3663" s="52">
        <v>3109030080100</v>
      </c>
      <c r="B3663" s="37" t="s">
        <v>7375</v>
      </c>
      <c r="C3663" s="37" t="s">
        <v>7376</v>
      </c>
      <c r="D3663" s="37" t="s">
        <v>7375</v>
      </c>
      <c r="E3663" s="38"/>
      <c r="F3663" s="37"/>
      <c r="G3663" s="37" t="s">
        <v>26</v>
      </c>
      <c r="H3663" s="37"/>
      <c r="I3663" s="37"/>
      <c r="J3663" s="37"/>
      <c r="K3663" s="37"/>
      <c r="L3663" s="37"/>
      <c r="M3663" s="38"/>
      <c r="N3663" s="61" t="s">
        <v>113</v>
      </c>
      <c r="O3663" s="59"/>
    </row>
    <row r="3664" ht="19" customHeight="1" spans="1:15">
      <c r="A3664" s="52">
        <v>3109030090000</v>
      </c>
      <c r="B3664" s="37" t="s">
        <v>7377</v>
      </c>
      <c r="C3664" s="37">
        <v>310903009</v>
      </c>
      <c r="D3664" s="37" t="s">
        <v>7377</v>
      </c>
      <c r="E3664" s="38" t="s">
        <v>7378</v>
      </c>
      <c r="F3664" s="37"/>
      <c r="G3664" s="37" t="s">
        <v>26</v>
      </c>
      <c r="H3664" s="37">
        <v>456</v>
      </c>
      <c r="I3664" s="37">
        <v>395</v>
      </c>
      <c r="J3664" s="37">
        <v>380</v>
      </c>
      <c r="K3664" s="37">
        <v>345</v>
      </c>
      <c r="L3664" s="37">
        <v>293.25</v>
      </c>
      <c r="M3664" s="38"/>
      <c r="N3664" s="61" t="s">
        <v>113</v>
      </c>
      <c r="O3664" s="59"/>
    </row>
    <row r="3665" ht="19" customHeight="1" spans="1:15">
      <c r="A3665" s="52">
        <v>3109030090100</v>
      </c>
      <c r="B3665" s="37" t="s">
        <v>7379</v>
      </c>
      <c r="C3665" s="37" t="s">
        <v>7380</v>
      </c>
      <c r="D3665" s="37" t="s">
        <v>7379</v>
      </c>
      <c r="E3665" s="38"/>
      <c r="F3665" s="37"/>
      <c r="G3665" s="37" t="s">
        <v>26</v>
      </c>
      <c r="H3665" s="37">
        <v>456</v>
      </c>
      <c r="I3665" s="37">
        <v>395</v>
      </c>
      <c r="J3665" s="37">
        <v>380</v>
      </c>
      <c r="K3665" s="37">
        <v>345</v>
      </c>
      <c r="L3665" s="37">
        <v>293.25</v>
      </c>
      <c r="M3665" s="38"/>
      <c r="N3665" s="61" t="s">
        <v>113</v>
      </c>
      <c r="O3665" s="59"/>
    </row>
    <row r="3666" ht="19" customHeight="1" spans="1:15">
      <c r="A3666" s="52">
        <v>3109030090200</v>
      </c>
      <c r="B3666" s="37" t="s">
        <v>7381</v>
      </c>
      <c r="C3666" s="37" t="s">
        <v>7382</v>
      </c>
      <c r="D3666" s="37" t="s">
        <v>7381</v>
      </c>
      <c r="E3666" s="38"/>
      <c r="F3666" s="37"/>
      <c r="G3666" s="37" t="s">
        <v>26</v>
      </c>
      <c r="H3666" s="37">
        <v>456</v>
      </c>
      <c r="I3666" s="37">
        <v>395</v>
      </c>
      <c r="J3666" s="37">
        <v>380</v>
      </c>
      <c r="K3666" s="37">
        <v>345</v>
      </c>
      <c r="L3666" s="37">
        <v>293.25</v>
      </c>
      <c r="M3666" s="38"/>
      <c r="N3666" s="61" t="s">
        <v>113</v>
      </c>
      <c r="O3666" s="59"/>
    </row>
    <row r="3667" ht="19" customHeight="1" spans="1:15">
      <c r="A3667" s="52">
        <v>3109030090300</v>
      </c>
      <c r="B3667" s="37" t="s">
        <v>7383</v>
      </c>
      <c r="C3667" s="37" t="s">
        <v>7384</v>
      </c>
      <c r="D3667" s="37" t="s">
        <v>7383</v>
      </c>
      <c r="E3667" s="38"/>
      <c r="F3667" s="37"/>
      <c r="G3667" s="37" t="s">
        <v>26</v>
      </c>
      <c r="H3667" s="37">
        <v>456</v>
      </c>
      <c r="I3667" s="37">
        <v>395</v>
      </c>
      <c r="J3667" s="37">
        <v>380</v>
      </c>
      <c r="K3667" s="37">
        <v>345</v>
      </c>
      <c r="L3667" s="37">
        <v>293.25</v>
      </c>
      <c r="M3667" s="38"/>
      <c r="N3667" s="61" t="s">
        <v>113</v>
      </c>
      <c r="O3667" s="59"/>
    </row>
    <row r="3668" ht="19" customHeight="1" spans="1:15">
      <c r="A3668" s="52">
        <v>3109030100000</v>
      </c>
      <c r="B3668" s="37" t="s">
        <v>7385</v>
      </c>
      <c r="C3668" s="37">
        <v>310903010</v>
      </c>
      <c r="D3668" s="37" t="s">
        <v>7385</v>
      </c>
      <c r="E3668" s="38" t="s">
        <v>7386</v>
      </c>
      <c r="F3668" s="37"/>
      <c r="G3668" s="37" t="s">
        <v>26</v>
      </c>
      <c r="H3668" s="71">
        <v>482</v>
      </c>
      <c r="I3668" s="71">
        <v>458</v>
      </c>
      <c r="J3668" s="71">
        <v>435</v>
      </c>
      <c r="K3668" s="71">
        <v>413</v>
      </c>
      <c r="L3668" s="71">
        <v>351.05</v>
      </c>
      <c r="M3668" s="38" t="s">
        <v>7387</v>
      </c>
      <c r="N3668" s="61" t="s">
        <v>35</v>
      </c>
      <c r="O3668" s="59"/>
    </row>
    <row r="3669" ht="19" customHeight="1" spans="1:15">
      <c r="A3669" s="52">
        <v>3109030100000</v>
      </c>
      <c r="B3669" s="37" t="s">
        <v>7385</v>
      </c>
      <c r="C3669" s="37" t="s">
        <v>7388</v>
      </c>
      <c r="D3669" s="37" t="s">
        <v>7389</v>
      </c>
      <c r="E3669" s="38"/>
      <c r="F3669" s="37"/>
      <c r="G3669" s="37" t="s">
        <v>26</v>
      </c>
      <c r="H3669" s="71">
        <v>0</v>
      </c>
      <c r="I3669" s="71">
        <v>0</v>
      </c>
      <c r="J3669" s="71">
        <v>0</v>
      </c>
      <c r="K3669" s="71">
        <v>0</v>
      </c>
      <c r="L3669" s="71">
        <v>0</v>
      </c>
      <c r="M3669" s="38"/>
      <c r="N3669" s="61" t="s">
        <v>35</v>
      </c>
      <c r="O3669" s="59"/>
    </row>
    <row r="3670" ht="19" customHeight="1" spans="1:15">
      <c r="A3670" s="52">
        <v>3109030100000</v>
      </c>
      <c r="B3670" s="37" t="s">
        <v>7385</v>
      </c>
      <c r="C3670" s="37" t="s">
        <v>7391</v>
      </c>
      <c r="D3670" s="37" t="s">
        <v>7392</v>
      </c>
      <c r="E3670" s="38"/>
      <c r="F3670" s="37"/>
      <c r="G3670" s="37" t="s">
        <v>26</v>
      </c>
      <c r="H3670" s="71">
        <v>0</v>
      </c>
      <c r="I3670" s="71">
        <v>0</v>
      </c>
      <c r="J3670" s="71">
        <v>0</v>
      </c>
      <c r="K3670" s="71">
        <v>0</v>
      </c>
      <c r="L3670" s="71">
        <v>0</v>
      </c>
      <c r="M3670" s="38"/>
      <c r="N3670" s="61" t="s">
        <v>35</v>
      </c>
      <c r="O3670" s="59"/>
    </row>
    <row r="3671" ht="19" customHeight="1" spans="1:15">
      <c r="A3671" s="52">
        <v>3109030100000</v>
      </c>
      <c r="B3671" s="37" t="s">
        <v>7385</v>
      </c>
      <c r="C3671" s="37" t="s">
        <v>7393</v>
      </c>
      <c r="D3671" s="37" t="s">
        <v>7394</v>
      </c>
      <c r="E3671" s="38"/>
      <c r="F3671" s="37"/>
      <c r="G3671" s="37" t="s">
        <v>26</v>
      </c>
      <c r="H3671" s="71">
        <v>0</v>
      </c>
      <c r="I3671" s="71">
        <v>0</v>
      </c>
      <c r="J3671" s="71">
        <v>0</v>
      </c>
      <c r="K3671" s="71">
        <v>0</v>
      </c>
      <c r="L3671" s="71">
        <v>0</v>
      </c>
      <c r="M3671" s="38"/>
      <c r="N3671" s="61" t="s">
        <v>35</v>
      </c>
      <c r="O3671" s="59"/>
    </row>
    <row r="3672" ht="19" customHeight="1" spans="1:15">
      <c r="A3672" s="52">
        <v>3109030110000</v>
      </c>
      <c r="B3672" s="37" t="s">
        <v>7395</v>
      </c>
      <c r="C3672" s="37">
        <v>310903011</v>
      </c>
      <c r="D3672" s="37" t="s">
        <v>7395</v>
      </c>
      <c r="E3672" s="38" t="s">
        <v>7396</v>
      </c>
      <c r="F3672" s="37"/>
      <c r="G3672" s="37" t="s">
        <v>26</v>
      </c>
      <c r="H3672" s="37">
        <v>126</v>
      </c>
      <c r="I3672" s="37">
        <v>110</v>
      </c>
      <c r="J3672" s="37">
        <v>105</v>
      </c>
      <c r="K3672" s="37">
        <v>100</v>
      </c>
      <c r="L3672" s="37">
        <v>85</v>
      </c>
      <c r="M3672" s="38"/>
      <c r="N3672" s="61" t="s">
        <v>28</v>
      </c>
      <c r="O3672" s="59"/>
    </row>
    <row r="3673" ht="19" customHeight="1" spans="1:15">
      <c r="A3673" s="52">
        <v>3109030120000</v>
      </c>
      <c r="B3673" s="37" t="s">
        <v>7397</v>
      </c>
      <c r="C3673" s="37">
        <v>310903012</v>
      </c>
      <c r="D3673" s="37" t="s">
        <v>7397</v>
      </c>
      <c r="E3673" s="38" t="s">
        <v>7398</v>
      </c>
      <c r="F3673" s="37"/>
      <c r="G3673" s="37" t="s">
        <v>26</v>
      </c>
      <c r="H3673" s="37">
        <v>100.8</v>
      </c>
      <c r="I3673" s="37">
        <v>88</v>
      </c>
      <c r="J3673" s="37">
        <v>84</v>
      </c>
      <c r="K3673" s="37">
        <v>80</v>
      </c>
      <c r="L3673" s="37">
        <v>68</v>
      </c>
      <c r="M3673" s="38"/>
      <c r="N3673" s="61" t="s">
        <v>35</v>
      </c>
      <c r="O3673" s="59"/>
    </row>
    <row r="3674" ht="24" customHeight="1" spans="1:15">
      <c r="A3674" s="52">
        <v>3109030120100</v>
      </c>
      <c r="B3674" s="37" t="s">
        <v>7399</v>
      </c>
      <c r="C3674" s="37" t="s">
        <v>7400</v>
      </c>
      <c r="D3674" s="37" t="s">
        <v>7399</v>
      </c>
      <c r="E3674" s="38"/>
      <c r="F3674" s="37"/>
      <c r="G3674" s="37" t="s">
        <v>26</v>
      </c>
      <c r="H3674" s="37">
        <v>100.8</v>
      </c>
      <c r="I3674" s="37">
        <v>88</v>
      </c>
      <c r="J3674" s="37">
        <v>84</v>
      </c>
      <c r="K3674" s="37">
        <v>80</v>
      </c>
      <c r="L3674" s="37">
        <v>68</v>
      </c>
      <c r="M3674" s="38"/>
      <c r="N3674" s="61" t="s">
        <v>35</v>
      </c>
      <c r="O3674" s="59"/>
    </row>
    <row r="3675" ht="19" customHeight="1" spans="1:15">
      <c r="A3675" s="52">
        <v>3109030130000</v>
      </c>
      <c r="B3675" s="37" t="s">
        <v>7401</v>
      </c>
      <c r="C3675" s="37">
        <v>310903013</v>
      </c>
      <c r="D3675" s="37" t="s">
        <v>7401</v>
      </c>
      <c r="E3675" s="38" t="s">
        <v>7402</v>
      </c>
      <c r="F3675" s="37"/>
      <c r="G3675" s="37" t="s">
        <v>26</v>
      </c>
      <c r="H3675" s="37">
        <v>100.8</v>
      </c>
      <c r="I3675" s="37">
        <v>88</v>
      </c>
      <c r="J3675" s="37">
        <v>84</v>
      </c>
      <c r="K3675" s="37">
        <v>80</v>
      </c>
      <c r="L3675" s="37">
        <v>68</v>
      </c>
      <c r="M3675" s="38"/>
      <c r="N3675" s="61" t="s">
        <v>113</v>
      </c>
      <c r="O3675" s="59"/>
    </row>
    <row r="3676" ht="19" customHeight="1" spans="1:15">
      <c r="A3676" s="52">
        <v>3109030140000</v>
      </c>
      <c r="B3676" s="37" t="s">
        <v>7403</v>
      </c>
      <c r="C3676" s="37">
        <v>310903014</v>
      </c>
      <c r="D3676" s="37" t="s">
        <v>7403</v>
      </c>
      <c r="E3676" s="38" t="s">
        <v>7404</v>
      </c>
      <c r="F3676" s="37" t="s">
        <v>7405</v>
      </c>
      <c r="G3676" s="37" t="s">
        <v>26</v>
      </c>
      <c r="H3676" s="37">
        <v>546</v>
      </c>
      <c r="I3676" s="37">
        <v>490</v>
      </c>
      <c r="J3676" s="37">
        <v>450</v>
      </c>
      <c r="K3676" s="37">
        <v>400</v>
      </c>
      <c r="L3676" s="37">
        <v>340</v>
      </c>
      <c r="M3676" s="38"/>
      <c r="N3676" s="61" t="s">
        <v>113</v>
      </c>
      <c r="O3676" s="59"/>
    </row>
    <row r="3677" ht="19" customHeight="1" spans="1:15">
      <c r="A3677" s="67"/>
      <c r="B3677" s="31"/>
      <c r="C3677" s="33">
        <v>310904</v>
      </c>
      <c r="D3677" s="33" t="s">
        <v>7410</v>
      </c>
      <c r="E3677" s="34"/>
      <c r="F3677" s="31"/>
      <c r="G3677" s="31"/>
      <c r="H3677" s="84"/>
      <c r="I3677" s="84"/>
      <c r="J3677" s="84"/>
      <c r="K3677" s="84"/>
      <c r="L3677" s="84"/>
      <c r="M3677" s="34"/>
      <c r="N3677" s="103"/>
      <c r="O3677" s="59"/>
    </row>
    <row r="3678" ht="19" customHeight="1" spans="1:15">
      <c r="A3678" s="52">
        <v>3109040010000</v>
      </c>
      <c r="B3678" s="37" t="s">
        <v>7411</v>
      </c>
      <c r="C3678" s="37">
        <v>310904001</v>
      </c>
      <c r="D3678" s="37" t="s">
        <v>7411</v>
      </c>
      <c r="E3678" s="38" t="s">
        <v>7412</v>
      </c>
      <c r="F3678" s="37"/>
      <c r="G3678" s="37" t="s">
        <v>26</v>
      </c>
      <c r="H3678" s="37">
        <v>38.4</v>
      </c>
      <c r="I3678" s="37">
        <v>36</v>
      </c>
      <c r="J3678" s="37">
        <v>32</v>
      </c>
      <c r="K3678" s="37">
        <v>28</v>
      </c>
      <c r="L3678" s="37">
        <v>23.8</v>
      </c>
      <c r="M3678" s="38"/>
      <c r="N3678" s="61" t="s">
        <v>35</v>
      </c>
      <c r="O3678" s="59"/>
    </row>
    <row r="3679" ht="24" customHeight="1" spans="1:15">
      <c r="A3679" s="52">
        <v>3109040010100</v>
      </c>
      <c r="B3679" s="37" t="s">
        <v>7413</v>
      </c>
      <c r="C3679" s="37" t="s">
        <v>7414</v>
      </c>
      <c r="D3679" s="37" t="s">
        <v>7413</v>
      </c>
      <c r="E3679" s="38"/>
      <c r="F3679" s="37"/>
      <c r="G3679" s="37" t="s">
        <v>26</v>
      </c>
      <c r="H3679" s="37">
        <v>38.4</v>
      </c>
      <c r="I3679" s="37">
        <v>36</v>
      </c>
      <c r="J3679" s="37">
        <v>32</v>
      </c>
      <c r="K3679" s="37">
        <v>28</v>
      </c>
      <c r="L3679" s="37">
        <v>23.8</v>
      </c>
      <c r="M3679" s="38"/>
      <c r="N3679" s="61" t="s">
        <v>35</v>
      </c>
      <c r="O3679" s="59"/>
    </row>
    <row r="3680" ht="48" customHeight="1" spans="1:15">
      <c r="A3680" s="52">
        <v>3109040020000</v>
      </c>
      <c r="B3680" s="37" t="s">
        <v>7415</v>
      </c>
      <c r="C3680" s="37">
        <v>310904002</v>
      </c>
      <c r="D3680" s="37" t="s">
        <v>7415</v>
      </c>
      <c r="E3680" s="38" t="s">
        <v>7416</v>
      </c>
      <c r="F3680" s="37"/>
      <c r="G3680" s="37" t="s">
        <v>26</v>
      </c>
      <c r="H3680" s="37">
        <v>100.8</v>
      </c>
      <c r="I3680" s="37">
        <v>92</v>
      </c>
      <c r="J3680" s="37">
        <v>84</v>
      </c>
      <c r="K3680" s="37">
        <v>80</v>
      </c>
      <c r="L3680" s="37">
        <v>68</v>
      </c>
      <c r="M3680" s="38"/>
      <c r="N3680" s="61" t="s">
        <v>35</v>
      </c>
      <c r="O3680" s="59"/>
    </row>
    <row r="3681" ht="19" customHeight="1" spans="1:15">
      <c r="A3681" s="52">
        <v>3109040030000</v>
      </c>
      <c r="B3681" s="37" t="s">
        <v>7417</v>
      </c>
      <c r="C3681" s="37">
        <v>310904003</v>
      </c>
      <c r="D3681" s="37" t="s">
        <v>7417</v>
      </c>
      <c r="E3681" s="38" t="s">
        <v>7418</v>
      </c>
      <c r="F3681" s="37"/>
      <c r="G3681" s="37" t="s">
        <v>26</v>
      </c>
      <c r="H3681" s="37">
        <v>38.4</v>
      </c>
      <c r="I3681" s="37">
        <v>35</v>
      </c>
      <c r="J3681" s="37">
        <v>32</v>
      </c>
      <c r="K3681" s="37">
        <v>30</v>
      </c>
      <c r="L3681" s="37">
        <v>25.5</v>
      </c>
      <c r="M3681" s="38"/>
      <c r="N3681" s="61" t="s">
        <v>35</v>
      </c>
      <c r="O3681" s="59"/>
    </row>
    <row r="3682" ht="19" customHeight="1" spans="1:15">
      <c r="A3682" s="52">
        <v>3109040040000</v>
      </c>
      <c r="B3682" s="37" t="s">
        <v>7419</v>
      </c>
      <c r="C3682" s="37">
        <v>310904004</v>
      </c>
      <c r="D3682" s="37" t="s">
        <v>7419</v>
      </c>
      <c r="E3682" s="38"/>
      <c r="F3682" s="37"/>
      <c r="G3682" s="37" t="s">
        <v>26</v>
      </c>
      <c r="H3682" s="37">
        <v>15</v>
      </c>
      <c r="I3682" s="37">
        <v>14</v>
      </c>
      <c r="J3682" s="37">
        <v>13</v>
      </c>
      <c r="K3682" s="37">
        <v>12</v>
      </c>
      <c r="L3682" s="37">
        <v>10.2</v>
      </c>
      <c r="M3682" s="38"/>
      <c r="N3682" s="61" t="s">
        <v>35</v>
      </c>
      <c r="O3682" s="59"/>
    </row>
    <row r="3683" ht="19" customHeight="1" spans="1:15">
      <c r="A3683" s="52">
        <v>3109040050000</v>
      </c>
      <c r="B3683" s="37" t="s">
        <v>7420</v>
      </c>
      <c r="C3683" s="37">
        <v>310904005</v>
      </c>
      <c r="D3683" s="37" t="s">
        <v>7420</v>
      </c>
      <c r="E3683" s="38"/>
      <c r="F3683" s="37"/>
      <c r="G3683" s="37" t="s">
        <v>26</v>
      </c>
      <c r="H3683" s="37"/>
      <c r="I3683" s="37"/>
      <c r="J3683" s="37"/>
      <c r="K3683" s="37"/>
      <c r="L3683" s="37"/>
      <c r="M3683" s="38"/>
      <c r="N3683" s="61" t="s">
        <v>35</v>
      </c>
      <c r="O3683" s="59"/>
    </row>
    <row r="3684" ht="19" customHeight="1" spans="1:15">
      <c r="A3684" s="52">
        <v>3109040060000</v>
      </c>
      <c r="B3684" s="37" t="s">
        <v>7421</v>
      </c>
      <c r="C3684" s="37">
        <v>310904006</v>
      </c>
      <c r="D3684" s="37" t="s">
        <v>7421</v>
      </c>
      <c r="E3684" s="38" t="s">
        <v>7386</v>
      </c>
      <c r="F3684" s="37"/>
      <c r="G3684" s="37" t="s">
        <v>26</v>
      </c>
      <c r="H3684" s="37">
        <v>60</v>
      </c>
      <c r="I3684" s="37">
        <v>60</v>
      </c>
      <c r="J3684" s="37">
        <v>50</v>
      </c>
      <c r="K3684" s="37">
        <v>40</v>
      </c>
      <c r="L3684" s="37">
        <v>34</v>
      </c>
      <c r="M3684" s="38" t="s">
        <v>7422</v>
      </c>
      <c r="N3684" s="61" t="s">
        <v>35</v>
      </c>
      <c r="O3684" s="59"/>
    </row>
    <row r="3685" ht="19" customHeight="1" spans="1:15">
      <c r="A3685" s="52">
        <v>3109040060100</v>
      </c>
      <c r="B3685" s="37" t="s">
        <v>7423</v>
      </c>
      <c r="C3685" s="37" t="s">
        <v>7424</v>
      </c>
      <c r="D3685" s="37" t="s">
        <v>7423</v>
      </c>
      <c r="E3685" s="38"/>
      <c r="F3685" s="37"/>
      <c r="G3685" s="37" t="s">
        <v>26</v>
      </c>
      <c r="H3685" s="37">
        <v>60</v>
      </c>
      <c r="I3685" s="37">
        <v>60</v>
      </c>
      <c r="J3685" s="37">
        <v>50</v>
      </c>
      <c r="K3685" s="37">
        <v>40</v>
      </c>
      <c r="L3685" s="37">
        <v>34</v>
      </c>
      <c r="M3685" s="38"/>
      <c r="N3685" s="61" t="s">
        <v>35</v>
      </c>
      <c r="O3685" s="59"/>
    </row>
    <row r="3686" ht="19" customHeight="1" spans="1:15">
      <c r="A3686" s="52">
        <v>3109040060200</v>
      </c>
      <c r="B3686" s="37" t="s">
        <v>7425</v>
      </c>
      <c r="C3686" s="37" t="s">
        <v>7426</v>
      </c>
      <c r="D3686" s="37" t="s">
        <v>7425</v>
      </c>
      <c r="E3686" s="38"/>
      <c r="F3686" s="37"/>
      <c r="G3686" s="37" t="s">
        <v>26</v>
      </c>
      <c r="H3686" s="37">
        <v>60</v>
      </c>
      <c r="I3686" s="37">
        <v>60</v>
      </c>
      <c r="J3686" s="37">
        <v>50</v>
      </c>
      <c r="K3686" s="37">
        <v>40</v>
      </c>
      <c r="L3686" s="37">
        <v>34</v>
      </c>
      <c r="M3686" s="38"/>
      <c r="N3686" s="61" t="s">
        <v>35</v>
      </c>
      <c r="O3686" s="59"/>
    </row>
    <row r="3687" ht="24" customHeight="1" spans="1:15">
      <c r="A3687" s="52">
        <v>3109040070000</v>
      </c>
      <c r="B3687" s="37" t="s">
        <v>7427</v>
      </c>
      <c r="C3687" s="37">
        <v>310904007</v>
      </c>
      <c r="D3687" s="37" t="s">
        <v>7427</v>
      </c>
      <c r="E3687" s="38"/>
      <c r="F3687" s="37"/>
      <c r="G3687" s="37" t="s">
        <v>26</v>
      </c>
      <c r="H3687" s="37">
        <v>75.6</v>
      </c>
      <c r="I3687" s="37">
        <v>73</v>
      </c>
      <c r="J3687" s="37">
        <v>63</v>
      </c>
      <c r="K3687" s="37">
        <v>53</v>
      </c>
      <c r="L3687" s="37">
        <v>45.05</v>
      </c>
      <c r="M3687" s="38"/>
      <c r="N3687" s="61" t="s">
        <v>35</v>
      </c>
      <c r="O3687" s="59"/>
    </row>
    <row r="3688" ht="24" customHeight="1" spans="1:15">
      <c r="A3688" s="52">
        <v>3109040080000</v>
      </c>
      <c r="B3688" s="37" t="s">
        <v>7428</v>
      </c>
      <c r="C3688" s="37">
        <v>310904008</v>
      </c>
      <c r="D3688" s="37" t="s">
        <v>7428</v>
      </c>
      <c r="E3688" s="38"/>
      <c r="F3688" s="37"/>
      <c r="G3688" s="37" t="s">
        <v>26</v>
      </c>
      <c r="H3688" s="71">
        <v>30</v>
      </c>
      <c r="I3688" s="71">
        <v>27</v>
      </c>
      <c r="J3688" s="71">
        <v>25</v>
      </c>
      <c r="K3688" s="71">
        <v>23</v>
      </c>
      <c r="L3688" s="37">
        <v>19.55</v>
      </c>
      <c r="M3688" s="38"/>
      <c r="N3688" s="61" t="s">
        <v>28</v>
      </c>
      <c r="O3688" s="59"/>
    </row>
    <row r="3689" ht="19" customHeight="1" spans="1:15">
      <c r="A3689" s="67"/>
      <c r="B3689" s="31"/>
      <c r="C3689" s="33">
        <v>310905</v>
      </c>
      <c r="D3689" s="33" t="s">
        <v>7429</v>
      </c>
      <c r="E3689" s="34"/>
      <c r="F3689" s="31"/>
      <c r="G3689" s="31"/>
      <c r="H3689" s="84"/>
      <c r="I3689" s="84"/>
      <c r="J3689" s="84"/>
      <c r="K3689" s="84"/>
      <c r="L3689" s="84"/>
      <c r="M3689" s="34"/>
      <c r="N3689" s="103"/>
      <c r="O3689" s="59"/>
    </row>
    <row r="3690" ht="19" customHeight="1" spans="1:15">
      <c r="A3690" s="52">
        <v>3109050010000</v>
      </c>
      <c r="B3690" s="37" t="s">
        <v>7430</v>
      </c>
      <c r="C3690" s="37">
        <v>310905001</v>
      </c>
      <c r="D3690" s="37" t="s">
        <v>7430</v>
      </c>
      <c r="E3690" s="38" t="s">
        <v>7431</v>
      </c>
      <c r="F3690" s="37"/>
      <c r="G3690" s="37" t="s">
        <v>26</v>
      </c>
      <c r="H3690" s="37">
        <v>55</v>
      </c>
      <c r="I3690" s="37">
        <v>50</v>
      </c>
      <c r="J3690" s="37">
        <v>45</v>
      </c>
      <c r="K3690" s="37">
        <v>40</v>
      </c>
      <c r="L3690" s="37">
        <v>34</v>
      </c>
      <c r="M3690" s="38" t="s">
        <v>7432</v>
      </c>
      <c r="N3690" s="61" t="s">
        <v>35</v>
      </c>
      <c r="O3690" s="59"/>
    </row>
    <row r="3691" ht="19" customHeight="1" spans="1:15">
      <c r="A3691" s="52">
        <v>3109050010001</v>
      </c>
      <c r="B3691" s="37" t="s">
        <v>7433</v>
      </c>
      <c r="C3691" s="37" t="s">
        <v>7434</v>
      </c>
      <c r="D3691" s="37" t="s">
        <v>7435</v>
      </c>
      <c r="E3691" s="38"/>
      <c r="F3691" s="37"/>
      <c r="G3691" s="37" t="s">
        <v>26</v>
      </c>
      <c r="H3691" s="37">
        <v>35</v>
      </c>
      <c r="I3691" s="37">
        <v>35</v>
      </c>
      <c r="J3691" s="37">
        <v>35</v>
      </c>
      <c r="K3691" s="37">
        <v>35</v>
      </c>
      <c r="L3691" s="37">
        <v>35</v>
      </c>
      <c r="M3691" s="38"/>
      <c r="N3691" s="61" t="s">
        <v>35</v>
      </c>
      <c r="O3691" s="59"/>
    </row>
    <row r="3692" ht="21" customHeight="1" spans="1:15">
      <c r="A3692" s="52">
        <v>3109050010100</v>
      </c>
      <c r="B3692" s="37" t="s">
        <v>7436</v>
      </c>
      <c r="C3692" s="37" t="s">
        <v>7437</v>
      </c>
      <c r="D3692" s="37" t="s">
        <v>7438</v>
      </c>
      <c r="E3692" s="38"/>
      <c r="F3692" s="37"/>
      <c r="G3692" s="37" t="s">
        <v>26</v>
      </c>
      <c r="H3692" s="37">
        <v>55</v>
      </c>
      <c r="I3692" s="37">
        <v>50</v>
      </c>
      <c r="J3692" s="37">
        <v>45</v>
      </c>
      <c r="K3692" s="37">
        <v>40</v>
      </c>
      <c r="L3692" s="37">
        <v>34</v>
      </c>
      <c r="M3692" s="38"/>
      <c r="N3692" s="61" t="s">
        <v>35</v>
      </c>
      <c r="O3692" s="59"/>
    </row>
    <row r="3693" ht="21" customHeight="1" spans="1:15">
      <c r="A3693" s="52">
        <v>3109050010200</v>
      </c>
      <c r="B3693" s="37" t="s">
        <v>7439</v>
      </c>
      <c r="C3693" s="37" t="s">
        <v>7440</v>
      </c>
      <c r="D3693" s="37" t="s">
        <v>7441</v>
      </c>
      <c r="E3693" s="38"/>
      <c r="F3693" s="37"/>
      <c r="G3693" s="37" t="s">
        <v>26</v>
      </c>
      <c r="H3693" s="37">
        <v>55</v>
      </c>
      <c r="I3693" s="37">
        <v>50</v>
      </c>
      <c r="J3693" s="37">
        <v>45</v>
      </c>
      <c r="K3693" s="37">
        <v>40</v>
      </c>
      <c r="L3693" s="37">
        <v>34</v>
      </c>
      <c r="M3693" s="38"/>
      <c r="N3693" s="61" t="s">
        <v>35</v>
      </c>
      <c r="O3693" s="59"/>
    </row>
    <row r="3694" ht="19" customHeight="1" spans="1:15">
      <c r="A3694" s="52">
        <v>3109050020000</v>
      </c>
      <c r="B3694" s="37" t="s">
        <v>7442</v>
      </c>
      <c r="C3694" s="37">
        <v>310905002</v>
      </c>
      <c r="D3694" s="37" t="s">
        <v>7442</v>
      </c>
      <c r="E3694" s="38"/>
      <c r="F3694" s="37"/>
      <c r="G3694" s="37" t="s">
        <v>26</v>
      </c>
      <c r="H3694" s="37">
        <v>264</v>
      </c>
      <c r="I3694" s="37">
        <v>240</v>
      </c>
      <c r="J3694" s="37">
        <v>220</v>
      </c>
      <c r="K3694" s="37">
        <v>200</v>
      </c>
      <c r="L3694" s="37">
        <v>170</v>
      </c>
      <c r="M3694" s="38" t="s">
        <v>7443</v>
      </c>
      <c r="N3694" s="61" t="s">
        <v>35</v>
      </c>
      <c r="O3694" s="59"/>
    </row>
    <row r="3695" ht="24" customHeight="1" spans="1:15">
      <c r="A3695" s="52">
        <v>3109050020001</v>
      </c>
      <c r="B3695" s="37" t="s">
        <v>7444</v>
      </c>
      <c r="C3695" s="37" t="s">
        <v>7445</v>
      </c>
      <c r="D3695" s="37" t="s">
        <v>7444</v>
      </c>
      <c r="E3695" s="38"/>
      <c r="F3695" s="37"/>
      <c r="G3695" s="37" t="s">
        <v>26</v>
      </c>
      <c r="H3695" s="37">
        <v>60</v>
      </c>
      <c r="I3695" s="37">
        <v>60</v>
      </c>
      <c r="J3695" s="37">
        <v>60</v>
      </c>
      <c r="K3695" s="37">
        <v>60</v>
      </c>
      <c r="L3695" s="37">
        <v>60</v>
      </c>
      <c r="M3695" s="38"/>
      <c r="N3695" s="61" t="s">
        <v>35</v>
      </c>
      <c r="O3695" s="59"/>
    </row>
    <row r="3696" ht="19" customHeight="1" spans="1:15">
      <c r="A3696" s="52">
        <v>3109050030000</v>
      </c>
      <c r="B3696" s="37" t="s">
        <v>7446</v>
      </c>
      <c r="C3696" s="37">
        <v>310905003</v>
      </c>
      <c r="D3696" s="37" t="s">
        <v>7446</v>
      </c>
      <c r="E3696" s="38" t="s">
        <v>7216</v>
      </c>
      <c r="F3696" s="37"/>
      <c r="G3696" s="37" t="s">
        <v>26</v>
      </c>
      <c r="H3696" s="37">
        <v>240</v>
      </c>
      <c r="I3696" s="37">
        <v>220</v>
      </c>
      <c r="J3696" s="37">
        <v>200</v>
      </c>
      <c r="K3696" s="37">
        <v>180</v>
      </c>
      <c r="L3696" s="37">
        <v>153</v>
      </c>
      <c r="M3696" s="38"/>
      <c r="N3696" s="61" t="s">
        <v>35</v>
      </c>
      <c r="O3696" s="59"/>
    </row>
    <row r="3697" ht="19" customHeight="1" spans="1:15">
      <c r="A3697" s="52">
        <v>3109050040000</v>
      </c>
      <c r="B3697" s="37" t="s">
        <v>7447</v>
      </c>
      <c r="C3697" s="37">
        <v>310905004</v>
      </c>
      <c r="D3697" s="37" t="s">
        <v>7447</v>
      </c>
      <c r="E3697" s="38" t="s">
        <v>7448</v>
      </c>
      <c r="F3697" s="37"/>
      <c r="G3697" s="37" t="s">
        <v>26</v>
      </c>
      <c r="H3697" s="37"/>
      <c r="I3697" s="37"/>
      <c r="J3697" s="37"/>
      <c r="K3697" s="37"/>
      <c r="L3697" s="37"/>
      <c r="M3697" s="38"/>
      <c r="N3697" s="61" t="s">
        <v>113</v>
      </c>
      <c r="O3697" s="59"/>
    </row>
    <row r="3698" ht="24" customHeight="1" spans="1:15">
      <c r="A3698" s="52">
        <v>3109050040100</v>
      </c>
      <c r="B3698" s="37" t="s">
        <v>7449</v>
      </c>
      <c r="C3698" s="37" t="s">
        <v>7450</v>
      </c>
      <c r="D3698" s="37" t="s">
        <v>7449</v>
      </c>
      <c r="E3698" s="38"/>
      <c r="F3698" s="37"/>
      <c r="G3698" s="37" t="s">
        <v>26</v>
      </c>
      <c r="H3698" s="37"/>
      <c r="I3698" s="37"/>
      <c r="J3698" s="37"/>
      <c r="K3698" s="37"/>
      <c r="L3698" s="37"/>
      <c r="M3698" s="38"/>
      <c r="N3698" s="61" t="s">
        <v>113</v>
      </c>
      <c r="O3698" s="59"/>
    </row>
    <row r="3699" ht="24" customHeight="1" spans="1:15">
      <c r="A3699" s="52">
        <v>3109050040200</v>
      </c>
      <c r="B3699" s="37" t="s">
        <v>7451</v>
      </c>
      <c r="C3699" s="37" t="s">
        <v>7452</v>
      </c>
      <c r="D3699" s="37" t="s">
        <v>7451</v>
      </c>
      <c r="E3699" s="38"/>
      <c r="F3699" s="37"/>
      <c r="G3699" s="37" t="s">
        <v>26</v>
      </c>
      <c r="H3699" s="37"/>
      <c r="I3699" s="37"/>
      <c r="J3699" s="37"/>
      <c r="K3699" s="37"/>
      <c r="L3699" s="37"/>
      <c r="M3699" s="38"/>
      <c r="N3699" s="61" t="s">
        <v>113</v>
      </c>
      <c r="O3699" s="59"/>
    </row>
    <row r="3700" ht="24" customHeight="1" spans="1:15">
      <c r="A3700" s="52">
        <v>3109050050000</v>
      </c>
      <c r="B3700" s="37" t="s">
        <v>7453</v>
      </c>
      <c r="C3700" s="37">
        <v>310905005</v>
      </c>
      <c r="D3700" s="37" t="s">
        <v>7453</v>
      </c>
      <c r="E3700" s="38" t="s">
        <v>7454</v>
      </c>
      <c r="F3700" s="37"/>
      <c r="G3700" s="37" t="s">
        <v>26</v>
      </c>
      <c r="H3700" s="37">
        <v>192</v>
      </c>
      <c r="I3700" s="37">
        <v>170</v>
      </c>
      <c r="J3700" s="37">
        <v>160</v>
      </c>
      <c r="K3700" s="37">
        <v>150</v>
      </c>
      <c r="L3700" s="37">
        <v>127.5</v>
      </c>
      <c r="M3700" s="38" t="s">
        <v>7455</v>
      </c>
      <c r="N3700" s="61" t="s">
        <v>35</v>
      </c>
      <c r="O3700" s="59"/>
    </row>
    <row r="3701" ht="24" customHeight="1" spans="1:15">
      <c r="A3701" s="52">
        <v>3109050050100</v>
      </c>
      <c r="B3701" s="37" t="s">
        <v>7456</v>
      </c>
      <c r="C3701" s="37" t="s">
        <v>7457</v>
      </c>
      <c r="D3701" s="37" t="s">
        <v>7458</v>
      </c>
      <c r="E3701" s="38"/>
      <c r="F3701" s="37"/>
      <c r="G3701" s="37" t="s">
        <v>26</v>
      </c>
      <c r="H3701" s="37">
        <v>9.60000000000002</v>
      </c>
      <c r="I3701" s="37">
        <v>8.5</v>
      </c>
      <c r="J3701" s="37">
        <v>8</v>
      </c>
      <c r="K3701" s="37">
        <v>7.5</v>
      </c>
      <c r="L3701" s="37">
        <v>6.38</v>
      </c>
      <c r="M3701" s="38"/>
      <c r="N3701" s="61" t="s">
        <v>35</v>
      </c>
      <c r="O3701" s="59"/>
    </row>
    <row r="3702" ht="24" customHeight="1" spans="1:15">
      <c r="A3702" s="52">
        <v>3109050050200</v>
      </c>
      <c r="B3702" s="37" t="s">
        <v>7459</v>
      </c>
      <c r="C3702" s="37" t="s">
        <v>7460</v>
      </c>
      <c r="D3702" s="37" t="s">
        <v>7461</v>
      </c>
      <c r="E3702" s="38"/>
      <c r="F3702" s="37"/>
      <c r="G3702" s="37" t="s">
        <v>26</v>
      </c>
      <c r="H3702" s="37">
        <v>19.2</v>
      </c>
      <c r="I3702" s="37">
        <v>17</v>
      </c>
      <c r="J3702" s="37">
        <v>16</v>
      </c>
      <c r="K3702" s="37">
        <v>15</v>
      </c>
      <c r="L3702" s="37">
        <v>12.75</v>
      </c>
      <c r="M3702" s="38"/>
      <c r="N3702" s="61" t="s">
        <v>35</v>
      </c>
      <c r="O3702" s="59"/>
    </row>
    <row r="3703" ht="24" customHeight="1" spans="1:15">
      <c r="A3703" s="52">
        <v>3109050050400</v>
      </c>
      <c r="B3703" s="37" t="s">
        <v>7462</v>
      </c>
      <c r="C3703" s="37" t="s">
        <v>7463</v>
      </c>
      <c r="D3703" s="37" t="s">
        <v>7464</v>
      </c>
      <c r="E3703" s="38"/>
      <c r="F3703" s="37"/>
      <c r="G3703" s="37" t="s">
        <v>26</v>
      </c>
      <c r="H3703" s="37">
        <v>57.6</v>
      </c>
      <c r="I3703" s="37">
        <v>51</v>
      </c>
      <c r="J3703" s="37">
        <v>48</v>
      </c>
      <c r="K3703" s="37">
        <v>45</v>
      </c>
      <c r="L3703" s="37">
        <v>38.25</v>
      </c>
      <c r="M3703" s="38"/>
      <c r="N3703" s="61" t="s">
        <v>35</v>
      </c>
      <c r="O3703" s="59"/>
    </row>
    <row r="3704" ht="19" customHeight="1" spans="1:15">
      <c r="A3704" s="52">
        <v>3109050060000</v>
      </c>
      <c r="B3704" s="37" t="s">
        <v>7465</v>
      </c>
      <c r="C3704" s="37">
        <v>310905006</v>
      </c>
      <c r="D3704" s="37" t="s">
        <v>7465</v>
      </c>
      <c r="E3704" s="38"/>
      <c r="F3704" s="37"/>
      <c r="G3704" s="37" t="s">
        <v>26</v>
      </c>
      <c r="H3704" s="37">
        <v>150</v>
      </c>
      <c r="I3704" s="37">
        <v>130</v>
      </c>
      <c r="J3704" s="37">
        <v>125</v>
      </c>
      <c r="K3704" s="37">
        <v>115</v>
      </c>
      <c r="L3704" s="37">
        <v>97.75</v>
      </c>
      <c r="M3704" s="38" t="s">
        <v>7466</v>
      </c>
      <c r="N3704" s="61" t="s">
        <v>113</v>
      </c>
      <c r="O3704" s="59"/>
    </row>
    <row r="3705" ht="24" customHeight="1" spans="1:15">
      <c r="A3705" s="52">
        <v>3109050060001</v>
      </c>
      <c r="B3705" s="37" t="s">
        <v>7467</v>
      </c>
      <c r="C3705" s="37" t="s">
        <v>7468</v>
      </c>
      <c r="D3705" s="37" t="s">
        <v>7467</v>
      </c>
      <c r="E3705" s="38"/>
      <c r="F3705" s="37"/>
      <c r="G3705" s="37" t="s">
        <v>26</v>
      </c>
      <c r="H3705" s="37">
        <v>58</v>
      </c>
      <c r="I3705" s="37">
        <v>58</v>
      </c>
      <c r="J3705" s="37">
        <v>58</v>
      </c>
      <c r="K3705" s="37">
        <v>58</v>
      </c>
      <c r="L3705" s="37">
        <v>58</v>
      </c>
      <c r="M3705" s="38"/>
      <c r="N3705" s="61" t="s">
        <v>113</v>
      </c>
      <c r="O3705" s="59"/>
    </row>
    <row r="3706" ht="19" customHeight="1" spans="1:15">
      <c r="A3706" s="52">
        <v>3109050060000</v>
      </c>
      <c r="B3706" s="37" t="s">
        <v>7465</v>
      </c>
      <c r="C3706" s="37" t="s">
        <v>7469</v>
      </c>
      <c r="D3706" s="37" t="s">
        <v>7470</v>
      </c>
      <c r="E3706" s="38"/>
      <c r="F3706" s="37"/>
      <c r="G3706" s="37" t="s">
        <v>26</v>
      </c>
      <c r="H3706" s="37"/>
      <c r="I3706" s="37"/>
      <c r="J3706" s="37"/>
      <c r="K3706" s="37"/>
      <c r="L3706" s="37"/>
      <c r="M3706" s="38"/>
      <c r="N3706" s="61" t="s">
        <v>113</v>
      </c>
      <c r="O3706" s="59"/>
    </row>
    <row r="3707" ht="19" customHeight="1" spans="1:15">
      <c r="A3707" s="52">
        <v>3109050070000</v>
      </c>
      <c r="B3707" s="37" t="s">
        <v>7471</v>
      </c>
      <c r="C3707" s="37">
        <v>310905007</v>
      </c>
      <c r="D3707" s="37" t="s">
        <v>7471</v>
      </c>
      <c r="E3707" s="38" t="s">
        <v>7216</v>
      </c>
      <c r="F3707" s="37"/>
      <c r="G3707" s="37" t="s">
        <v>26</v>
      </c>
      <c r="H3707" s="37">
        <v>360</v>
      </c>
      <c r="I3707" s="37">
        <v>320</v>
      </c>
      <c r="J3707" s="37">
        <v>300</v>
      </c>
      <c r="K3707" s="37">
        <v>280</v>
      </c>
      <c r="L3707" s="37">
        <v>238</v>
      </c>
      <c r="M3707" s="38"/>
      <c r="N3707" s="61" t="s">
        <v>113</v>
      </c>
      <c r="O3707" s="59"/>
    </row>
    <row r="3708" ht="19" customHeight="1" spans="1:15">
      <c r="A3708" s="52">
        <v>3109050080000</v>
      </c>
      <c r="B3708" s="37" t="s">
        <v>7472</v>
      </c>
      <c r="C3708" s="37">
        <v>310905008</v>
      </c>
      <c r="D3708" s="37" t="s">
        <v>7472</v>
      </c>
      <c r="E3708" s="38" t="s">
        <v>7473</v>
      </c>
      <c r="F3708" s="37"/>
      <c r="G3708" s="37" t="s">
        <v>26</v>
      </c>
      <c r="H3708" s="71">
        <v>164.4</v>
      </c>
      <c r="I3708" s="71">
        <v>150</v>
      </c>
      <c r="J3708" s="71">
        <v>137</v>
      </c>
      <c r="K3708" s="71">
        <v>130</v>
      </c>
      <c r="L3708" s="71">
        <v>110.5</v>
      </c>
      <c r="M3708" s="38"/>
      <c r="N3708" s="61" t="s">
        <v>35</v>
      </c>
      <c r="O3708" s="59"/>
    </row>
    <row r="3709" ht="24" customHeight="1" spans="1:15">
      <c r="A3709" s="52">
        <v>3109050080100</v>
      </c>
      <c r="B3709" s="37" t="s">
        <v>7474</v>
      </c>
      <c r="C3709" s="37" t="s">
        <v>7475</v>
      </c>
      <c r="D3709" s="37" t="s">
        <v>7474</v>
      </c>
      <c r="E3709" s="38"/>
      <c r="F3709" s="37"/>
      <c r="G3709" s="37" t="s">
        <v>26</v>
      </c>
      <c r="H3709" s="37">
        <v>164.4</v>
      </c>
      <c r="I3709" s="37">
        <v>150</v>
      </c>
      <c r="J3709" s="37">
        <v>137</v>
      </c>
      <c r="K3709" s="37">
        <v>130</v>
      </c>
      <c r="L3709" s="37">
        <v>110.5</v>
      </c>
      <c r="M3709" s="38"/>
      <c r="N3709" s="61" t="s">
        <v>35</v>
      </c>
      <c r="O3709" s="59"/>
    </row>
    <row r="3710" ht="24" customHeight="1" spans="1:15">
      <c r="A3710" s="52">
        <v>3109050080200</v>
      </c>
      <c r="B3710" s="37" t="s">
        <v>7476</v>
      </c>
      <c r="C3710" s="37" t="s">
        <v>7477</v>
      </c>
      <c r="D3710" s="37" t="s">
        <v>7476</v>
      </c>
      <c r="E3710" s="38"/>
      <c r="F3710" s="37"/>
      <c r="G3710" s="37" t="s">
        <v>26</v>
      </c>
      <c r="H3710" s="37">
        <v>164.4</v>
      </c>
      <c r="I3710" s="37">
        <v>150</v>
      </c>
      <c r="J3710" s="37">
        <v>137</v>
      </c>
      <c r="K3710" s="37">
        <v>130</v>
      </c>
      <c r="L3710" s="37">
        <v>110.5</v>
      </c>
      <c r="M3710" s="38"/>
      <c r="N3710" s="61" t="s">
        <v>35</v>
      </c>
      <c r="O3710" s="59"/>
    </row>
    <row r="3711" ht="19" customHeight="1" spans="1:15">
      <c r="A3711" s="52">
        <v>3109050090000</v>
      </c>
      <c r="B3711" s="37" t="s">
        <v>7478</v>
      </c>
      <c r="C3711" s="37">
        <v>310905009</v>
      </c>
      <c r="D3711" s="37" t="s">
        <v>7478</v>
      </c>
      <c r="E3711" s="38" t="s">
        <v>7479</v>
      </c>
      <c r="F3711" s="37"/>
      <c r="G3711" s="37" t="s">
        <v>26</v>
      </c>
      <c r="H3711" s="37">
        <v>192</v>
      </c>
      <c r="I3711" s="37">
        <v>170</v>
      </c>
      <c r="J3711" s="37">
        <v>160</v>
      </c>
      <c r="K3711" s="37">
        <v>150</v>
      </c>
      <c r="L3711" s="37">
        <v>127.5</v>
      </c>
      <c r="M3711" s="38"/>
      <c r="N3711" s="61" t="s">
        <v>35</v>
      </c>
      <c r="O3711" s="59"/>
    </row>
    <row r="3712" ht="24" customHeight="1" spans="1:15">
      <c r="A3712" s="52">
        <v>3109050100000</v>
      </c>
      <c r="B3712" s="37" t="s">
        <v>7480</v>
      </c>
      <c r="C3712" s="37">
        <v>310905010</v>
      </c>
      <c r="D3712" s="37" t="s">
        <v>7480</v>
      </c>
      <c r="E3712" s="38" t="s">
        <v>7481</v>
      </c>
      <c r="F3712" s="37"/>
      <c r="G3712" s="37" t="s">
        <v>26</v>
      </c>
      <c r="H3712" s="37">
        <v>315.6</v>
      </c>
      <c r="I3712" s="37">
        <v>275</v>
      </c>
      <c r="J3712" s="37">
        <v>263</v>
      </c>
      <c r="K3712" s="37">
        <v>250</v>
      </c>
      <c r="L3712" s="37">
        <v>212.5</v>
      </c>
      <c r="M3712" s="38"/>
      <c r="N3712" s="61" t="s">
        <v>113</v>
      </c>
      <c r="O3712" s="59"/>
    </row>
    <row r="3713" ht="24" customHeight="1" spans="1:15">
      <c r="A3713" s="52">
        <v>3109050110000</v>
      </c>
      <c r="B3713" s="37" t="s">
        <v>7482</v>
      </c>
      <c r="C3713" s="37">
        <v>310905011</v>
      </c>
      <c r="D3713" s="37" t="s">
        <v>7482</v>
      </c>
      <c r="E3713" s="38" t="s">
        <v>7483</v>
      </c>
      <c r="F3713" s="37" t="s">
        <v>6883</v>
      </c>
      <c r="G3713" s="37" t="s">
        <v>26</v>
      </c>
      <c r="H3713" s="37">
        <v>882</v>
      </c>
      <c r="I3713" s="37">
        <v>770</v>
      </c>
      <c r="J3713" s="37">
        <v>735</v>
      </c>
      <c r="K3713" s="37">
        <v>700</v>
      </c>
      <c r="L3713" s="37">
        <v>595</v>
      </c>
      <c r="M3713" s="38"/>
      <c r="N3713" s="61" t="s">
        <v>113</v>
      </c>
      <c r="O3713" s="59"/>
    </row>
    <row r="3714" ht="24" customHeight="1" spans="1:15">
      <c r="A3714" s="52">
        <v>3109050120000</v>
      </c>
      <c r="B3714" s="37" t="s">
        <v>7484</v>
      </c>
      <c r="C3714" s="37">
        <v>310905012</v>
      </c>
      <c r="D3714" s="37" t="s">
        <v>7484</v>
      </c>
      <c r="E3714" s="38"/>
      <c r="F3714" s="37"/>
      <c r="G3714" s="37" t="s">
        <v>26</v>
      </c>
      <c r="H3714" s="37">
        <v>882</v>
      </c>
      <c r="I3714" s="37">
        <v>770</v>
      </c>
      <c r="J3714" s="37">
        <v>735</v>
      </c>
      <c r="K3714" s="37">
        <v>700</v>
      </c>
      <c r="L3714" s="37">
        <v>595</v>
      </c>
      <c r="M3714" s="38"/>
      <c r="N3714" s="61" t="s">
        <v>35</v>
      </c>
      <c r="O3714" s="59"/>
    </row>
    <row r="3715" ht="19" customHeight="1" spans="1:15">
      <c r="A3715" s="52">
        <v>3109050130000</v>
      </c>
      <c r="B3715" s="37" t="s">
        <v>7485</v>
      </c>
      <c r="C3715" s="37">
        <v>310905013</v>
      </c>
      <c r="D3715" s="37" t="s">
        <v>7485</v>
      </c>
      <c r="E3715" s="38" t="s">
        <v>7486</v>
      </c>
      <c r="F3715" s="37"/>
      <c r="G3715" s="37" t="s">
        <v>26</v>
      </c>
      <c r="H3715" s="37">
        <v>756</v>
      </c>
      <c r="I3715" s="37">
        <v>660</v>
      </c>
      <c r="J3715" s="37">
        <v>630</v>
      </c>
      <c r="K3715" s="37">
        <v>575</v>
      </c>
      <c r="L3715" s="37">
        <v>488.75</v>
      </c>
      <c r="M3715" s="38"/>
      <c r="N3715" s="61" t="s">
        <v>35</v>
      </c>
      <c r="O3715" s="59"/>
    </row>
    <row r="3716" ht="24" customHeight="1" spans="1:15">
      <c r="A3716" s="52">
        <v>3109050130100</v>
      </c>
      <c r="B3716" s="37" t="s">
        <v>7487</v>
      </c>
      <c r="C3716" s="37" t="s">
        <v>7488</v>
      </c>
      <c r="D3716" s="37" t="s">
        <v>7487</v>
      </c>
      <c r="E3716" s="38"/>
      <c r="F3716" s="37"/>
      <c r="G3716" s="37" t="s">
        <v>26</v>
      </c>
      <c r="H3716" s="37">
        <v>756</v>
      </c>
      <c r="I3716" s="37">
        <v>660</v>
      </c>
      <c r="J3716" s="37">
        <v>630</v>
      </c>
      <c r="K3716" s="37">
        <v>575</v>
      </c>
      <c r="L3716" s="37">
        <v>488.75</v>
      </c>
      <c r="M3716" s="38"/>
      <c r="N3716" s="61" t="s">
        <v>35</v>
      </c>
      <c r="O3716" s="59"/>
    </row>
    <row r="3717" ht="24" customHeight="1" spans="1:15">
      <c r="A3717" s="52">
        <v>3109050130200</v>
      </c>
      <c r="B3717" s="37" t="s">
        <v>7489</v>
      </c>
      <c r="C3717" s="37" t="s">
        <v>7490</v>
      </c>
      <c r="D3717" s="37" t="s">
        <v>7489</v>
      </c>
      <c r="E3717" s="38"/>
      <c r="F3717" s="37"/>
      <c r="G3717" s="37" t="s">
        <v>26</v>
      </c>
      <c r="H3717" s="37">
        <v>756</v>
      </c>
      <c r="I3717" s="37">
        <v>660</v>
      </c>
      <c r="J3717" s="37">
        <v>630</v>
      </c>
      <c r="K3717" s="37">
        <v>575</v>
      </c>
      <c r="L3717" s="37">
        <v>488.75</v>
      </c>
      <c r="M3717" s="38"/>
      <c r="N3717" s="61" t="s">
        <v>35</v>
      </c>
      <c r="O3717" s="59"/>
    </row>
    <row r="3718" ht="19" customHeight="1" spans="1:15">
      <c r="A3718" s="52">
        <v>3109050140000</v>
      </c>
      <c r="B3718" s="37" t="s">
        <v>7491</v>
      </c>
      <c r="C3718" s="37">
        <v>310905014</v>
      </c>
      <c r="D3718" s="37" t="s">
        <v>7491</v>
      </c>
      <c r="E3718" s="38" t="s">
        <v>7492</v>
      </c>
      <c r="F3718" s="37"/>
      <c r="G3718" s="37" t="s">
        <v>26</v>
      </c>
      <c r="H3718" s="37">
        <v>876</v>
      </c>
      <c r="I3718" s="37">
        <v>800</v>
      </c>
      <c r="J3718" s="37">
        <v>730</v>
      </c>
      <c r="K3718" s="37">
        <v>660</v>
      </c>
      <c r="L3718" s="37">
        <v>561</v>
      </c>
      <c r="M3718" s="38"/>
      <c r="N3718" s="61" t="s">
        <v>35</v>
      </c>
      <c r="O3718" s="59"/>
    </row>
    <row r="3719" ht="19" customHeight="1" spans="1:15">
      <c r="A3719" s="52">
        <v>3109050150000</v>
      </c>
      <c r="B3719" s="37" t="s">
        <v>7493</v>
      </c>
      <c r="C3719" s="37">
        <v>310905015</v>
      </c>
      <c r="D3719" s="37" t="s">
        <v>7493</v>
      </c>
      <c r="E3719" s="38" t="s">
        <v>7494</v>
      </c>
      <c r="F3719" s="37"/>
      <c r="G3719" s="37" t="s">
        <v>26</v>
      </c>
      <c r="H3719" s="37">
        <v>594</v>
      </c>
      <c r="I3719" s="37">
        <v>520</v>
      </c>
      <c r="J3719" s="37">
        <v>495</v>
      </c>
      <c r="K3719" s="37">
        <v>450</v>
      </c>
      <c r="L3719" s="37">
        <v>382.5</v>
      </c>
      <c r="M3719" s="38"/>
      <c r="N3719" s="61" t="s">
        <v>113</v>
      </c>
      <c r="O3719" s="59"/>
    </row>
    <row r="3720" ht="19" customHeight="1" spans="1:15">
      <c r="A3720" s="52">
        <v>3109050160000</v>
      </c>
      <c r="B3720" s="37" t="s">
        <v>7495</v>
      </c>
      <c r="C3720" s="37">
        <v>310905016</v>
      </c>
      <c r="D3720" s="37" t="s">
        <v>7495</v>
      </c>
      <c r="E3720" s="38"/>
      <c r="F3720" s="37"/>
      <c r="G3720" s="37" t="s">
        <v>26</v>
      </c>
      <c r="H3720" s="37">
        <v>660</v>
      </c>
      <c r="I3720" s="37">
        <v>600</v>
      </c>
      <c r="J3720" s="37">
        <v>550</v>
      </c>
      <c r="K3720" s="37">
        <v>500</v>
      </c>
      <c r="L3720" s="37">
        <v>425</v>
      </c>
      <c r="M3720" s="38"/>
      <c r="N3720" s="61" t="s">
        <v>113</v>
      </c>
      <c r="O3720" s="59"/>
    </row>
    <row r="3721" ht="24" customHeight="1" spans="1:15">
      <c r="A3721" s="52">
        <v>3109050170000</v>
      </c>
      <c r="B3721" s="37" t="s">
        <v>7496</v>
      </c>
      <c r="C3721" s="37">
        <v>310905017</v>
      </c>
      <c r="D3721" s="37" t="s">
        <v>7496</v>
      </c>
      <c r="E3721" s="38"/>
      <c r="F3721" s="37"/>
      <c r="G3721" s="37" t="s">
        <v>26</v>
      </c>
      <c r="H3721" s="37">
        <v>660</v>
      </c>
      <c r="I3721" s="37">
        <v>600</v>
      </c>
      <c r="J3721" s="37">
        <v>550</v>
      </c>
      <c r="K3721" s="37">
        <v>500</v>
      </c>
      <c r="L3721" s="37">
        <v>425</v>
      </c>
      <c r="M3721" s="38"/>
      <c r="N3721" s="61" t="s">
        <v>113</v>
      </c>
      <c r="O3721" s="59"/>
    </row>
    <row r="3722" ht="24" customHeight="1" spans="1:15">
      <c r="A3722" s="52">
        <v>3109050180000</v>
      </c>
      <c r="B3722" s="37" t="s">
        <v>7497</v>
      </c>
      <c r="C3722" s="37">
        <v>310905018</v>
      </c>
      <c r="D3722" s="37" t="s">
        <v>7497</v>
      </c>
      <c r="E3722" s="38"/>
      <c r="F3722" s="37" t="s">
        <v>6883</v>
      </c>
      <c r="G3722" s="37" t="s">
        <v>26</v>
      </c>
      <c r="H3722" s="37">
        <v>660</v>
      </c>
      <c r="I3722" s="37">
        <v>600</v>
      </c>
      <c r="J3722" s="37">
        <v>550</v>
      </c>
      <c r="K3722" s="37">
        <v>500</v>
      </c>
      <c r="L3722" s="37">
        <v>425</v>
      </c>
      <c r="M3722" s="38"/>
      <c r="N3722" s="61" t="s">
        <v>113</v>
      </c>
      <c r="O3722" s="59"/>
    </row>
    <row r="3723" ht="19" customHeight="1" spans="1:15">
      <c r="A3723" s="52">
        <v>3109050190000</v>
      </c>
      <c r="B3723" s="37" t="s">
        <v>7498</v>
      </c>
      <c r="C3723" s="37">
        <v>310905019</v>
      </c>
      <c r="D3723" s="37" t="s">
        <v>7498</v>
      </c>
      <c r="E3723" s="38" t="s">
        <v>7499</v>
      </c>
      <c r="F3723" s="37"/>
      <c r="G3723" s="37" t="s">
        <v>26</v>
      </c>
      <c r="H3723" s="37">
        <v>840</v>
      </c>
      <c r="I3723" s="37">
        <v>750</v>
      </c>
      <c r="J3723" s="37">
        <v>700</v>
      </c>
      <c r="K3723" s="37">
        <v>650</v>
      </c>
      <c r="L3723" s="37">
        <v>552.5</v>
      </c>
      <c r="M3723" s="38"/>
      <c r="N3723" s="61" t="s">
        <v>113</v>
      </c>
      <c r="O3723" s="59"/>
    </row>
    <row r="3724" ht="24" customHeight="1" spans="1:15">
      <c r="A3724" s="52">
        <v>3109050190100</v>
      </c>
      <c r="B3724" s="37" t="s">
        <v>7500</v>
      </c>
      <c r="C3724" s="37" t="s">
        <v>7501</v>
      </c>
      <c r="D3724" s="37" t="s">
        <v>7500</v>
      </c>
      <c r="E3724" s="38"/>
      <c r="F3724" s="37"/>
      <c r="G3724" s="37" t="s">
        <v>26</v>
      </c>
      <c r="H3724" s="37">
        <v>840</v>
      </c>
      <c r="I3724" s="37">
        <v>750</v>
      </c>
      <c r="J3724" s="37">
        <v>700</v>
      </c>
      <c r="K3724" s="37">
        <v>650</v>
      </c>
      <c r="L3724" s="37">
        <v>552.5</v>
      </c>
      <c r="M3724" s="38"/>
      <c r="N3724" s="61" t="s">
        <v>113</v>
      </c>
      <c r="O3724" s="59"/>
    </row>
    <row r="3725" ht="24" customHeight="1" spans="1:15">
      <c r="A3725" s="52">
        <v>3109050200000</v>
      </c>
      <c r="B3725" s="37" t="s">
        <v>7502</v>
      </c>
      <c r="C3725" s="37">
        <v>310905020</v>
      </c>
      <c r="D3725" s="37" t="s">
        <v>7502</v>
      </c>
      <c r="E3725" s="38"/>
      <c r="F3725" s="37" t="s">
        <v>6883</v>
      </c>
      <c r="G3725" s="37" t="s">
        <v>26</v>
      </c>
      <c r="H3725" s="37">
        <v>1200</v>
      </c>
      <c r="I3725" s="37">
        <v>1100</v>
      </c>
      <c r="J3725" s="37">
        <v>1000</v>
      </c>
      <c r="K3725" s="37">
        <v>900</v>
      </c>
      <c r="L3725" s="37">
        <v>765</v>
      </c>
      <c r="M3725" s="38" t="s">
        <v>7503</v>
      </c>
      <c r="N3725" s="61" t="s">
        <v>113</v>
      </c>
      <c r="O3725" s="59"/>
    </row>
    <row r="3726" ht="24" customHeight="1" spans="1:15">
      <c r="A3726" s="52">
        <v>3109050200001</v>
      </c>
      <c r="B3726" s="37" t="s">
        <v>7504</v>
      </c>
      <c r="C3726" s="37" t="s">
        <v>7505</v>
      </c>
      <c r="D3726" s="37" t="s">
        <v>7504</v>
      </c>
      <c r="E3726" s="38"/>
      <c r="F3726" s="37"/>
      <c r="G3726" s="37" t="s">
        <v>26</v>
      </c>
      <c r="H3726" s="37">
        <v>100</v>
      </c>
      <c r="I3726" s="37">
        <v>100</v>
      </c>
      <c r="J3726" s="37">
        <v>100</v>
      </c>
      <c r="K3726" s="37">
        <v>100</v>
      </c>
      <c r="L3726" s="37">
        <v>100</v>
      </c>
      <c r="M3726" s="38"/>
      <c r="N3726" s="61" t="s">
        <v>113</v>
      </c>
      <c r="O3726" s="59"/>
    </row>
    <row r="3727" ht="19" customHeight="1" spans="1:15">
      <c r="A3727" s="52">
        <v>3109050210000</v>
      </c>
      <c r="B3727" s="37" t="s">
        <v>7506</v>
      </c>
      <c r="C3727" s="37">
        <v>310905021</v>
      </c>
      <c r="D3727" s="37" t="s">
        <v>7506</v>
      </c>
      <c r="E3727" s="38"/>
      <c r="F3727" s="37" t="s">
        <v>7373</v>
      </c>
      <c r="G3727" s="37" t="s">
        <v>26</v>
      </c>
      <c r="H3727" s="37">
        <v>594</v>
      </c>
      <c r="I3727" s="37">
        <v>540</v>
      </c>
      <c r="J3727" s="37">
        <v>495</v>
      </c>
      <c r="K3727" s="37">
        <v>450</v>
      </c>
      <c r="L3727" s="37">
        <v>382.5</v>
      </c>
      <c r="M3727" s="38"/>
      <c r="N3727" s="61" t="s">
        <v>35</v>
      </c>
      <c r="O3727" s="59"/>
    </row>
    <row r="3728" ht="19" customHeight="1" spans="1:15">
      <c r="A3728" s="52">
        <v>3109050220000</v>
      </c>
      <c r="B3728" s="37" t="s">
        <v>7507</v>
      </c>
      <c r="C3728" s="37">
        <v>310905022</v>
      </c>
      <c r="D3728" s="37" t="s">
        <v>7507</v>
      </c>
      <c r="E3728" s="38"/>
      <c r="F3728" s="37" t="s">
        <v>6883</v>
      </c>
      <c r="G3728" s="37" t="s">
        <v>26</v>
      </c>
      <c r="H3728" s="37">
        <v>576</v>
      </c>
      <c r="I3728" s="37">
        <v>530</v>
      </c>
      <c r="J3728" s="37">
        <v>480</v>
      </c>
      <c r="K3728" s="37">
        <v>430</v>
      </c>
      <c r="L3728" s="37">
        <v>365.5</v>
      </c>
      <c r="M3728" s="38"/>
      <c r="N3728" s="61" t="s">
        <v>35</v>
      </c>
      <c r="O3728" s="59"/>
    </row>
    <row r="3729" ht="19" customHeight="1" spans="1:15">
      <c r="A3729" s="52">
        <v>3109050230000</v>
      </c>
      <c r="B3729" s="37" t="s">
        <v>7508</v>
      </c>
      <c r="C3729" s="37">
        <v>310905023</v>
      </c>
      <c r="D3729" s="37" t="s">
        <v>7508</v>
      </c>
      <c r="E3729" s="38"/>
      <c r="F3729" s="37"/>
      <c r="G3729" s="37" t="s">
        <v>26</v>
      </c>
      <c r="H3729" s="37">
        <v>730</v>
      </c>
      <c r="I3729" s="37">
        <v>660</v>
      </c>
      <c r="J3729" s="37">
        <v>590</v>
      </c>
      <c r="K3729" s="37">
        <v>520</v>
      </c>
      <c r="L3729" s="37">
        <v>442</v>
      </c>
      <c r="M3729" s="38"/>
      <c r="N3729" s="61" t="s">
        <v>35</v>
      </c>
      <c r="O3729" s="59"/>
    </row>
    <row r="3730" ht="19" customHeight="1" spans="1:15">
      <c r="A3730" s="52">
        <v>3109050240000</v>
      </c>
      <c r="B3730" s="37" t="s">
        <v>7509</v>
      </c>
      <c r="C3730" s="37">
        <v>310905024</v>
      </c>
      <c r="D3730" s="37" t="s">
        <v>7509</v>
      </c>
      <c r="E3730" s="38"/>
      <c r="F3730" s="37"/>
      <c r="G3730" s="37" t="s">
        <v>26</v>
      </c>
      <c r="H3730" s="37"/>
      <c r="I3730" s="37"/>
      <c r="J3730" s="37"/>
      <c r="K3730" s="37"/>
      <c r="L3730" s="37"/>
      <c r="M3730" s="38"/>
      <c r="N3730" s="61" t="s">
        <v>28</v>
      </c>
      <c r="O3730" s="59"/>
    </row>
    <row r="3731" ht="19" customHeight="1" spans="1:15">
      <c r="A3731" s="52">
        <v>3109050250000</v>
      </c>
      <c r="B3731" s="37" t="s">
        <v>7510</v>
      </c>
      <c r="C3731" s="37">
        <v>310905025</v>
      </c>
      <c r="D3731" s="37" t="s">
        <v>7510</v>
      </c>
      <c r="E3731" s="38" t="s">
        <v>7511</v>
      </c>
      <c r="F3731" s="37"/>
      <c r="G3731" s="37" t="s">
        <v>26</v>
      </c>
      <c r="H3731" s="36">
        <v>444</v>
      </c>
      <c r="I3731" s="36">
        <v>416</v>
      </c>
      <c r="J3731" s="36">
        <v>372</v>
      </c>
      <c r="K3731" s="36">
        <v>340</v>
      </c>
      <c r="L3731" s="36">
        <v>331</v>
      </c>
      <c r="M3731" s="38"/>
      <c r="N3731" s="87" t="s">
        <v>35</v>
      </c>
      <c r="O3731" s="59" t="s">
        <v>1155</v>
      </c>
    </row>
    <row r="3732" ht="24" customHeight="1" spans="1:15">
      <c r="A3732" s="52">
        <v>3109050250100</v>
      </c>
      <c r="B3732" s="37" t="s">
        <v>7512</v>
      </c>
      <c r="C3732" s="37" t="s">
        <v>7513</v>
      </c>
      <c r="D3732" s="37" t="s">
        <v>7512</v>
      </c>
      <c r="E3732" s="38"/>
      <c r="F3732" s="37"/>
      <c r="G3732" s="37" t="s">
        <v>26</v>
      </c>
      <c r="H3732" s="36">
        <v>444</v>
      </c>
      <c r="I3732" s="36">
        <v>416</v>
      </c>
      <c r="J3732" s="36">
        <v>372</v>
      </c>
      <c r="K3732" s="36">
        <v>340</v>
      </c>
      <c r="L3732" s="36">
        <v>331</v>
      </c>
      <c r="M3732" s="38"/>
      <c r="N3732" s="87" t="s">
        <v>35</v>
      </c>
      <c r="O3732" s="59" t="s">
        <v>1155</v>
      </c>
    </row>
    <row r="3733" ht="24" customHeight="1" spans="1:15">
      <c r="A3733" s="52">
        <v>3109050250200</v>
      </c>
      <c r="B3733" s="37" t="s">
        <v>7514</v>
      </c>
      <c r="C3733" s="37" t="s">
        <v>7515</v>
      </c>
      <c r="D3733" s="37" t="s">
        <v>7514</v>
      </c>
      <c r="E3733" s="38"/>
      <c r="F3733" s="37"/>
      <c r="G3733" s="37" t="s">
        <v>26</v>
      </c>
      <c r="H3733" s="36">
        <v>444</v>
      </c>
      <c r="I3733" s="36">
        <v>416</v>
      </c>
      <c r="J3733" s="36">
        <v>372</v>
      </c>
      <c r="K3733" s="36">
        <v>340</v>
      </c>
      <c r="L3733" s="36">
        <v>331</v>
      </c>
      <c r="M3733" s="38"/>
      <c r="N3733" s="87" t="s">
        <v>35</v>
      </c>
      <c r="O3733" s="59" t="s">
        <v>1155</v>
      </c>
    </row>
    <row r="3734" ht="24" customHeight="1" spans="1:15">
      <c r="A3734" s="52">
        <v>3109050250300</v>
      </c>
      <c r="B3734" s="37" t="s">
        <v>7516</v>
      </c>
      <c r="C3734" s="37" t="s">
        <v>7517</v>
      </c>
      <c r="D3734" s="37" t="s">
        <v>7518</v>
      </c>
      <c r="E3734" s="38"/>
      <c r="F3734" s="37"/>
      <c r="G3734" s="37" t="s">
        <v>26</v>
      </c>
      <c r="H3734" s="36">
        <v>444</v>
      </c>
      <c r="I3734" s="36">
        <v>416</v>
      </c>
      <c r="J3734" s="36">
        <v>372</v>
      </c>
      <c r="K3734" s="36">
        <v>340</v>
      </c>
      <c r="L3734" s="36">
        <v>331</v>
      </c>
      <c r="M3734" s="38"/>
      <c r="N3734" s="87" t="s">
        <v>35</v>
      </c>
      <c r="O3734" s="59" t="s">
        <v>1155</v>
      </c>
    </row>
    <row r="3735" ht="36" customHeight="1" spans="1:15">
      <c r="A3735" s="52">
        <v>513109050320000</v>
      </c>
      <c r="B3735" s="37" t="s">
        <v>7519</v>
      </c>
      <c r="C3735" s="56">
        <v>310905026</v>
      </c>
      <c r="D3735" s="37" t="s">
        <v>7519</v>
      </c>
      <c r="E3735" s="38" t="s">
        <v>7520</v>
      </c>
      <c r="F3735" s="37"/>
      <c r="G3735" s="37" t="s">
        <v>26</v>
      </c>
      <c r="H3735" s="37">
        <v>140</v>
      </c>
      <c r="I3735" s="37">
        <v>125</v>
      </c>
      <c r="J3735" s="37">
        <v>110</v>
      </c>
      <c r="K3735" s="37">
        <v>100</v>
      </c>
      <c r="L3735" s="37">
        <v>85</v>
      </c>
      <c r="M3735" s="38"/>
      <c r="N3735" s="61" t="s">
        <v>28</v>
      </c>
      <c r="O3735" s="59"/>
    </row>
    <row r="3736" ht="36" customHeight="1" spans="1:15">
      <c r="A3736" s="52" t="s">
        <v>7521</v>
      </c>
      <c r="B3736" s="37" t="s">
        <v>7522</v>
      </c>
      <c r="C3736" s="56">
        <v>310905027</v>
      </c>
      <c r="D3736" s="37" t="s">
        <v>7522</v>
      </c>
      <c r="E3736" s="38" t="s">
        <v>7523</v>
      </c>
      <c r="F3736" s="37" t="s">
        <v>7524</v>
      </c>
      <c r="G3736" s="37" t="s">
        <v>26</v>
      </c>
      <c r="H3736" s="36">
        <v>412</v>
      </c>
      <c r="I3736" s="36">
        <v>379</v>
      </c>
      <c r="J3736" s="36">
        <v>340</v>
      </c>
      <c r="K3736" s="36">
        <v>327</v>
      </c>
      <c r="L3736" s="36">
        <v>302</v>
      </c>
      <c r="M3736" s="38" t="s">
        <v>7525</v>
      </c>
      <c r="N3736" s="87" t="s">
        <v>113</v>
      </c>
      <c r="O3736" s="59" t="s">
        <v>1155</v>
      </c>
    </row>
    <row r="3737" ht="84" customHeight="1" spans="1:15">
      <c r="A3737" s="52">
        <v>513109050270000</v>
      </c>
      <c r="B3737" s="37" t="s">
        <v>7530</v>
      </c>
      <c r="C3737" s="97" t="s">
        <v>7531</v>
      </c>
      <c r="D3737" s="37" t="s">
        <v>7530</v>
      </c>
      <c r="E3737" s="38" t="s">
        <v>7532</v>
      </c>
      <c r="F3737" s="37" t="s">
        <v>7533</v>
      </c>
      <c r="G3737" s="37" t="s">
        <v>26</v>
      </c>
      <c r="H3737" s="37">
        <v>1800</v>
      </c>
      <c r="I3737" s="37">
        <v>1600</v>
      </c>
      <c r="J3737" s="37">
        <v>1400</v>
      </c>
      <c r="K3737" s="37">
        <v>1250</v>
      </c>
      <c r="L3737" s="37">
        <v>1062.5</v>
      </c>
      <c r="M3737" s="38"/>
      <c r="N3737" s="61" t="s">
        <v>113</v>
      </c>
      <c r="O3737" s="59"/>
    </row>
    <row r="3738" ht="20" customHeight="1" spans="1:15">
      <c r="A3738" s="52">
        <v>513109050340000</v>
      </c>
      <c r="B3738" s="37" t="s">
        <v>7534</v>
      </c>
      <c r="C3738" s="37">
        <v>310905034</v>
      </c>
      <c r="D3738" s="37" t="s">
        <v>7534</v>
      </c>
      <c r="E3738" s="38" t="s">
        <v>7535</v>
      </c>
      <c r="F3738" s="37"/>
      <c r="G3738" s="37"/>
      <c r="H3738" s="37"/>
      <c r="I3738" s="37"/>
      <c r="J3738" s="37"/>
      <c r="K3738" s="37"/>
      <c r="L3738" s="37"/>
      <c r="M3738" s="38" t="s">
        <v>16867</v>
      </c>
      <c r="N3738" s="61" t="s">
        <v>28</v>
      </c>
      <c r="O3738" s="59"/>
    </row>
    <row r="3739" ht="19" customHeight="1" spans="1:15">
      <c r="A3739" s="67"/>
      <c r="B3739" s="31"/>
      <c r="C3739" s="33">
        <v>3110</v>
      </c>
      <c r="D3739" s="33" t="s">
        <v>7536</v>
      </c>
      <c r="E3739" s="34"/>
      <c r="F3739" s="31" t="s">
        <v>7537</v>
      </c>
      <c r="G3739" s="31"/>
      <c r="H3739" s="84"/>
      <c r="I3739" s="84"/>
      <c r="J3739" s="84"/>
      <c r="K3739" s="84"/>
      <c r="L3739" s="84"/>
      <c r="M3739" s="34"/>
      <c r="N3739" s="103"/>
      <c r="O3739" s="59"/>
    </row>
    <row r="3740" ht="23" customHeight="1" spans="1:15">
      <c r="A3740" s="52">
        <v>3110000010000</v>
      </c>
      <c r="B3740" s="37" t="s">
        <v>7538</v>
      </c>
      <c r="C3740" s="37">
        <v>311000001</v>
      </c>
      <c r="D3740" s="37" t="s">
        <v>7538</v>
      </c>
      <c r="E3740" s="38" t="s">
        <v>7539</v>
      </c>
      <c r="F3740" s="37"/>
      <c r="G3740" s="37" t="s">
        <v>26</v>
      </c>
      <c r="H3740" s="37">
        <v>333.5</v>
      </c>
      <c r="I3740" s="37">
        <v>290</v>
      </c>
      <c r="J3740" s="37">
        <v>270</v>
      </c>
      <c r="K3740" s="37">
        <v>250</v>
      </c>
      <c r="L3740" s="37">
        <v>212.5</v>
      </c>
      <c r="M3740" s="38" t="s">
        <v>7540</v>
      </c>
      <c r="N3740" s="61" t="s">
        <v>35</v>
      </c>
      <c r="O3740" s="59"/>
    </row>
    <row r="3741" ht="23" customHeight="1" spans="1:15">
      <c r="A3741" s="52">
        <v>3110000010100</v>
      </c>
      <c r="B3741" s="37" t="s">
        <v>7541</v>
      </c>
      <c r="C3741" s="37" t="s">
        <v>7542</v>
      </c>
      <c r="D3741" s="37" t="s">
        <v>7541</v>
      </c>
      <c r="E3741" s="38"/>
      <c r="F3741" s="37"/>
      <c r="G3741" s="37" t="s">
        <v>26</v>
      </c>
      <c r="H3741" s="37">
        <v>333.5</v>
      </c>
      <c r="I3741" s="37">
        <v>290</v>
      </c>
      <c r="J3741" s="37">
        <v>270</v>
      </c>
      <c r="K3741" s="37">
        <v>250</v>
      </c>
      <c r="L3741" s="37">
        <v>212.5</v>
      </c>
      <c r="M3741" s="38"/>
      <c r="N3741" s="61" t="s">
        <v>35</v>
      </c>
      <c r="O3741" s="59"/>
    </row>
    <row r="3742" ht="23" customHeight="1" spans="1:15">
      <c r="A3742" s="52">
        <v>3110000020000</v>
      </c>
      <c r="B3742" s="37" t="s">
        <v>7543</v>
      </c>
      <c r="C3742" s="37">
        <v>311000002</v>
      </c>
      <c r="D3742" s="37" t="s">
        <v>7543</v>
      </c>
      <c r="E3742" s="38"/>
      <c r="F3742" s="37"/>
      <c r="G3742" s="37" t="s">
        <v>342</v>
      </c>
      <c r="H3742" s="37">
        <v>18</v>
      </c>
      <c r="I3742" s="37">
        <v>17</v>
      </c>
      <c r="J3742" s="37">
        <v>16</v>
      </c>
      <c r="K3742" s="37">
        <v>15</v>
      </c>
      <c r="L3742" s="37">
        <v>14</v>
      </c>
      <c r="M3742" s="38"/>
      <c r="N3742" s="61" t="s">
        <v>113</v>
      </c>
      <c r="O3742" s="59"/>
    </row>
    <row r="3743" ht="23" customHeight="1" spans="1:15">
      <c r="A3743" s="52">
        <v>3110000030000</v>
      </c>
      <c r="B3743" s="37" t="s">
        <v>7544</v>
      </c>
      <c r="C3743" s="37">
        <v>311000003</v>
      </c>
      <c r="D3743" s="37" t="s">
        <v>7544</v>
      </c>
      <c r="E3743" s="38" t="s">
        <v>7545</v>
      </c>
      <c r="F3743" s="37"/>
      <c r="G3743" s="37" t="s">
        <v>26</v>
      </c>
      <c r="H3743" s="37">
        <v>31.05</v>
      </c>
      <c r="I3743" s="37">
        <v>27</v>
      </c>
      <c r="J3743" s="37">
        <v>25</v>
      </c>
      <c r="K3743" s="37">
        <v>23</v>
      </c>
      <c r="L3743" s="37">
        <v>19.55</v>
      </c>
      <c r="M3743" s="38"/>
      <c r="N3743" s="61" t="s">
        <v>35</v>
      </c>
      <c r="O3743" s="59"/>
    </row>
    <row r="3744" ht="23" customHeight="1" spans="1:15">
      <c r="A3744" s="52">
        <v>3110000040000</v>
      </c>
      <c r="B3744" s="37" t="s">
        <v>7546</v>
      </c>
      <c r="C3744" s="37">
        <v>311000004</v>
      </c>
      <c r="D3744" s="37" t="s">
        <v>7546</v>
      </c>
      <c r="E3744" s="38"/>
      <c r="F3744" s="37"/>
      <c r="G3744" s="37" t="s">
        <v>26</v>
      </c>
      <c r="H3744" s="37">
        <v>34.5</v>
      </c>
      <c r="I3744" s="37">
        <v>30</v>
      </c>
      <c r="J3744" s="37">
        <v>27</v>
      </c>
      <c r="K3744" s="37">
        <v>25</v>
      </c>
      <c r="L3744" s="37">
        <v>21.25</v>
      </c>
      <c r="M3744" s="38"/>
      <c r="N3744" s="61" t="s">
        <v>35</v>
      </c>
      <c r="O3744" s="59"/>
    </row>
    <row r="3745" ht="23" customHeight="1" spans="1:15">
      <c r="A3745" s="52">
        <v>3110000050000</v>
      </c>
      <c r="B3745" s="37" t="s">
        <v>7547</v>
      </c>
      <c r="C3745" s="37">
        <v>311000005</v>
      </c>
      <c r="D3745" s="37" t="s">
        <v>7547</v>
      </c>
      <c r="E3745" s="38" t="s">
        <v>7548</v>
      </c>
      <c r="F3745" s="37"/>
      <c r="G3745" s="37" t="s">
        <v>26</v>
      </c>
      <c r="H3745" s="37">
        <v>34.5</v>
      </c>
      <c r="I3745" s="37">
        <v>30</v>
      </c>
      <c r="J3745" s="37">
        <v>27</v>
      </c>
      <c r="K3745" s="37">
        <v>25</v>
      </c>
      <c r="L3745" s="37">
        <v>21.25</v>
      </c>
      <c r="M3745" s="38"/>
      <c r="N3745" s="61" t="s">
        <v>35</v>
      </c>
      <c r="O3745" s="59"/>
    </row>
    <row r="3746" ht="48" customHeight="1" spans="1:15">
      <c r="A3746" s="52">
        <v>3110000060000</v>
      </c>
      <c r="B3746" s="37" t="s">
        <v>7549</v>
      </c>
      <c r="C3746" s="37">
        <v>311000006</v>
      </c>
      <c r="D3746" s="37" t="s">
        <v>7549</v>
      </c>
      <c r="E3746" s="38" t="s">
        <v>7550</v>
      </c>
      <c r="F3746" s="37" t="s">
        <v>7560</v>
      </c>
      <c r="G3746" s="37" t="s">
        <v>26</v>
      </c>
      <c r="H3746" s="37">
        <v>402.5</v>
      </c>
      <c r="I3746" s="37">
        <v>350</v>
      </c>
      <c r="J3746" s="37">
        <v>320</v>
      </c>
      <c r="K3746" s="37">
        <v>300</v>
      </c>
      <c r="L3746" s="37">
        <v>255</v>
      </c>
      <c r="M3746" s="38"/>
      <c r="N3746" s="61" t="s">
        <v>113</v>
      </c>
      <c r="O3746" s="59"/>
    </row>
    <row r="3747" ht="19" customHeight="1" spans="1:15">
      <c r="A3747" s="52">
        <v>3110000060100</v>
      </c>
      <c r="B3747" s="37" t="s">
        <v>7553</v>
      </c>
      <c r="C3747" s="37" t="s">
        <v>7554</v>
      </c>
      <c r="D3747" s="37" t="s">
        <v>7553</v>
      </c>
      <c r="E3747" s="38"/>
      <c r="F3747" s="37"/>
      <c r="G3747" s="37" t="s">
        <v>26</v>
      </c>
      <c r="H3747" s="37">
        <v>402.5</v>
      </c>
      <c r="I3747" s="37">
        <v>350</v>
      </c>
      <c r="J3747" s="37">
        <v>320</v>
      </c>
      <c r="K3747" s="37">
        <v>300</v>
      </c>
      <c r="L3747" s="37">
        <v>255</v>
      </c>
      <c r="M3747" s="38"/>
      <c r="N3747" s="61" t="s">
        <v>113</v>
      </c>
      <c r="O3747" s="59"/>
    </row>
    <row r="3748" ht="19" customHeight="1" spans="1:15">
      <c r="A3748" s="52">
        <v>3110000060200</v>
      </c>
      <c r="B3748" s="37" t="s">
        <v>7555</v>
      </c>
      <c r="C3748" s="37" t="s">
        <v>7556</v>
      </c>
      <c r="D3748" s="37" t="s">
        <v>7555</v>
      </c>
      <c r="E3748" s="38"/>
      <c r="F3748" s="37"/>
      <c r="G3748" s="37" t="s">
        <v>26</v>
      </c>
      <c r="H3748" s="37">
        <v>402.5</v>
      </c>
      <c r="I3748" s="37">
        <v>350</v>
      </c>
      <c r="J3748" s="37">
        <v>320</v>
      </c>
      <c r="K3748" s="37">
        <v>300</v>
      </c>
      <c r="L3748" s="37">
        <v>255</v>
      </c>
      <c r="M3748" s="38"/>
      <c r="N3748" s="61" t="s">
        <v>113</v>
      </c>
      <c r="O3748" s="59"/>
    </row>
    <row r="3749" ht="19" customHeight="1" spans="1:15">
      <c r="A3749" s="52">
        <v>3110000070000</v>
      </c>
      <c r="B3749" s="37" t="s">
        <v>7557</v>
      </c>
      <c r="C3749" s="37">
        <v>311000007</v>
      </c>
      <c r="D3749" s="37" t="s">
        <v>7557</v>
      </c>
      <c r="E3749" s="38" t="s">
        <v>7558</v>
      </c>
      <c r="F3749" s="37"/>
      <c r="G3749" s="37" t="s">
        <v>26</v>
      </c>
      <c r="H3749" s="37">
        <v>379.5</v>
      </c>
      <c r="I3749" s="37">
        <v>330</v>
      </c>
      <c r="J3749" s="37">
        <v>315</v>
      </c>
      <c r="K3749" s="37">
        <v>300</v>
      </c>
      <c r="L3749" s="37">
        <v>255</v>
      </c>
      <c r="M3749" s="38"/>
      <c r="N3749" s="61" t="s">
        <v>113</v>
      </c>
      <c r="O3749" s="59"/>
    </row>
    <row r="3750" ht="48" customHeight="1" spans="1:15">
      <c r="A3750" s="52">
        <v>3110000080000</v>
      </c>
      <c r="B3750" s="37" t="s">
        <v>7559</v>
      </c>
      <c r="C3750" s="37">
        <v>311000008</v>
      </c>
      <c r="D3750" s="37" t="s">
        <v>7559</v>
      </c>
      <c r="E3750" s="38" t="s">
        <v>7558</v>
      </c>
      <c r="F3750" s="37" t="s">
        <v>7560</v>
      </c>
      <c r="G3750" s="37" t="s">
        <v>26</v>
      </c>
      <c r="H3750" s="37">
        <v>506</v>
      </c>
      <c r="I3750" s="37">
        <v>440</v>
      </c>
      <c r="J3750" s="37">
        <v>420</v>
      </c>
      <c r="K3750" s="37">
        <v>400</v>
      </c>
      <c r="L3750" s="37">
        <v>340</v>
      </c>
      <c r="M3750" s="38"/>
      <c r="N3750" s="61" t="s">
        <v>113</v>
      </c>
      <c r="O3750" s="59"/>
    </row>
    <row r="3751" ht="19" customHeight="1" spans="1:15">
      <c r="A3751" s="52">
        <v>3110000090000</v>
      </c>
      <c r="B3751" s="37" t="s">
        <v>7561</v>
      </c>
      <c r="C3751" s="37">
        <v>311000009</v>
      </c>
      <c r="D3751" s="37" t="s">
        <v>7561</v>
      </c>
      <c r="E3751" s="38"/>
      <c r="F3751" s="37" t="s">
        <v>7562</v>
      </c>
      <c r="G3751" s="37" t="s">
        <v>26</v>
      </c>
      <c r="H3751" s="37"/>
      <c r="I3751" s="37"/>
      <c r="J3751" s="37"/>
      <c r="K3751" s="37"/>
      <c r="L3751" s="37"/>
      <c r="M3751" s="38"/>
      <c r="N3751" s="61" t="s">
        <v>113</v>
      </c>
      <c r="O3751" s="59"/>
    </row>
    <row r="3752" ht="19" customHeight="1" spans="1:15">
      <c r="A3752" s="52">
        <v>3110000100000</v>
      </c>
      <c r="B3752" s="37" t="s">
        <v>7563</v>
      </c>
      <c r="C3752" s="37">
        <v>311000010</v>
      </c>
      <c r="D3752" s="37" t="s">
        <v>7563</v>
      </c>
      <c r="E3752" s="38" t="s">
        <v>7564</v>
      </c>
      <c r="F3752" s="37" t="s">
        <v>7565</v>
      </c>
      <c r="G3752" s="37" t="s">
        <v>26</v>
      </c>
      <c r="H3752" s="37">
        <v>500</v>
      </c>
      <c r="I3752" s="37">
        <v>475</v>
      </c>
      <c r="J3752" s="37">
        <v>451</v>
      </c>
      <c r="K3752" s="37">
        <v>427</v>
      </c>
      <c r="L3752" s="37">
        <v>362.95</v>
      </c>
      <c r="M3752" s="38"/>
      <c r="N3752" s="61" t="s">
        <v>113</v>
      </c>
      <c r="O3752" s="59"/>
    </row>
    <row r="3753" ht="19" customHeight="1" spans="1:15">
      <c r="A3753" s="52">
        <v>3110000110000</v>
      </c>
      <c r="B3753" s="37" t="s">
        <v>7566</v>
      </c>
      <c r="C3753" s="37">
        <v>311000011</v>
      </c>
      <c r="D3753" s="37" t="s">
        <v>7566</v>
      </c>
      <c r="E3753" s="38" t="s">
        <v>7567</v>
      </c>
      <c r="F3753" s="37" t="s">
        <v>7568</v>
      </c>
      <c r="G3753" s="37" t="s">
        <v>342</v>
      </c>
      <c r="H3753" s="37">
        <v>181</v>
      </c>
      <c r="I3753" s="37">
        <v>172</v>
      </c>
      <c r="J3753" s="37">
        <v>163</v>
      </c>
      <c r="K3753" s="37">
        <v>155</v>
      </c>
      <c r="L3753" s="37">
        <v>131.75</v>
      </c>
      <c r="M3753" s="38" t="s">
        <v>7569</v>
      </c>
      <c r="N3753" s="61" t="s">
        <v>113</v>
      </c>
      <c r="O3753" s="59"/>
    </row>
    <row r="3754" ht="19" customHeight="1" spans="1:15">
      <c r="A3754" s="52">
        <v>3110000110200</v>
      </c>
      <c r="B3754" s="37" t="s">
        <v>7570</v>
      </c>
      <c r="C3754" s="37" t="s">
        <v>7571</v>
      </c>
      <c r="D3754" s="37" t="s">
        <v>7572</v>
      </c>
      <c r="E3754" s="38"/>
      <c r="F3754" s="37"/>
      <c r="G3754" s="37" t="s">
        <v>342</v>
      </c>
      <c r="H3754" s="37">
        <v>33</v>
      </c>
      <c r="I3754" s="37">
        <v>33</v>
      </c>
      <c r="J3754" s="37">
        <v>33</v>
      </c>
      <c r="K3754" s="37">
        <v>33</v>
      </c>
      <c r="L3754" s="37">
        <v>33</v>
      </c>
      <c r="M3754" s="38"/>
      <c r="N3754" s="61" t="s">
        <v>113</v>
      </c>
      <c r="O3754" s="59"/>
    </row>
    <row r="3755" ht="19" customHeight="1" spans="1:15">
      <c r="A3755" s="52">
        <v>3110000110100</v>
      </c>
      <c r="B3755" s="37" t="s">
        <v>7573</v>
      </c>
      <c r="C3755" s="37" t="s">
        <v>7574</v>
      </c>
      <c r="D3755" s="37" t="s">
        <v>7573</v>
      </c>
      <c r="E3755" s="38"/>
      <c r="F3755" s="37"/>
      <c r="G3755" s="37" t="s">
        <v>342</v>
      </c>
      <c r="H3755" s="37">
        <v>181</v>
      </c>
      <c r="I3755" s="37">
        <v>172</v>
      </c>
      <c r="J3755" s="37">
        <v>163</v>
      </c>
      <c r="K3755" s="37">
        <v>155</v>
      </c>
      <c r="L3755" s="37">
        <v>131.75</v>
      </c>
      <c r="M3755" s="38"/>
      <c r="N3755" s="61" t="s">
        <v>113</v>
      </c>
      <c r="O3755" s="59"/>
    </row>
    <row r="3756" ht="19" customHeight="1" spans="1:15">
      <c r="A3756" s="52">
        <v>3110000120000</v>
      </c>
      <c r="B3756" s="37" t="s">
        <v>7575</v>
      </c>
      <c r="C3756" s="37">
        <v>311000012</v>
      </c>
      <c r="D3756" s="37" t="s">
        <v>7575</v>
      </c>
      <c r="E3756" s="38" t="s">
        <v>7576</v>
      </c>
      <c r="F3756" s="37"/>
      <c r="G3756" s="37" t="s">
        <v>26</v>
      </c>
      <c r="H3756" s="37">
        <v>60</v>
      </c>
      <c r="I3756" s="37">
        <v>55</v>
      </c>
      <c r="J3756" s="37">
        <v>50</v>
      </c>
      <c r="K3756" s="37">
        <v>45</v>
      </c>
      <c r="L3756" s="37">
        <v>38.25</v>
      </c>
      <c r="M3756" s="38"/>
      <c r="N3756" s="61" t="s">
        <v>113</v>
      </c>
      <c r="O3756" s="59"/>
    </row>
    <row r="3757" ht="19" customHeight="1" spans="1:15">
      <c r="A3757" s="52">
        <v>3110000120100</v>
      </c>
      <c r="B3757" s="37" t="s">
        <v>7577</v>
      </c>
      <c r="C3757" s="37" t="s">
        <v>7578</v>
      </c>
      <c r="D3757" s="37" t="s">
        <v>7577</v>
      </c>
      <c r="E3757" s="38"/>
      <c r="F3757" s="37"/>
      <c r="G3757" s="37" t="s">
        <v>26</v>
      </c>
      <c r="H3757" s="37">
        <v>60</v>
      </c>
      <c r="I3757" s="37">
        <v>55</v>
      </c>
      <c r="J3757" s="37">
        <v>50</v>
      </c>
      <c r="K3757" s="37">
        <v>45</v>
      </c>
      <c r="L3757" s="37">
        <v>38.25</v>
      </c>
      <c r="M3757" s="38"/>
      <c r="N3757" s="61" t="s">
        <v>113</v>
      </c>
      <c r="O3757" s="59"/>
    </row>
    <row r="3758" ht="19" customHeight="1" spans="1:15">
      <c r="A3758" s="52">
        <v>3110000120200</v>
      </c>
      <c r="B3758" s="37" t="s">
        <v>7579</v>
      </c>
      <c r="C3758" s="37" t="s">
        <v>7580</v>
      </c>
      <c r="D3758" s="37" t="s">
        <v>7579</v>
      </c>
      <c r="E3758" s="38"/>
      <c r="F3758" s="37"/>
      <c r="G3758" s="37" t="s">
        <v>26</v>
      </c>
      <c r="H3758" s="37">
        <v>60</v>
      </c>
      <c r="I3758" s="37">
        <v>55</v>
      </c>
      <c r="J3758" s="37">
        <v>50</v>
      </c>
      <c r="K3758" s="37">
        <v>45</v>
      </c>
      <c r="L3758" s="37">
        <v>38.25</v>
      </c>
      <c r="M3758" s="38"/>
      <c r="N3758" s="61" t="s">
        <v>113</v>
      </c>
      <c r="O3758" s="59"/>
    </row>
    <row r="3759" ht="19" customHeight="1" spans="1:15">
      <c r="A3759" s="52">
        <v>3110000120300</v>
      </c>
      <c r="B3759" s="37" t="s">
        <v>7581</v>
      </c>
      <c r="C3759" s="37" t="s">
        <v>7582</v>
      </c>
      <c r="D3759" s="37" t="s">
        <v>7581</v>
      </c>
      <c r="E3759" s="38"/>
      <c r="F3759" s="37"/>
      <c r="G3759" s="37" t="s">
        <v>26</v>
      </c>
      <c r="H3759" s="37">
        <v>60</v>
      </c>
      <c r="I3759" s="37">
        <v>55</v>
      </c>
      <c r="J3759" s="37">
        <v>50</v>
      </c>
      <c r="K3759" s="37">
        <v>45</v>
      </c>
      <c r="L3759" s="37">
        <v>38.25</v>
      </c>
      <c r="M3759" s="38"/>
      <c r="N3759" s="61" t="s">
        <v>113</v>
      </c>
      <c r="O3759" s="59"/>
    </row>
    <row r="3760" ht="19" customHeight="1" spans="1:15">
      <c r="A3760" s="52">
        <v>3110000120400</v>
      </c>
      <c r="B3760" s="37" t="s">
        <v>7583</v>
      </c>
      <c r="C3760" s="37" t="s">
        <v>7584</v>
      </c>
      <c r="D3760" s="37" t="s">
        <v>7585</v>
      </c>
      <c r="E3760" s="38"/>
      <c r="F3760" s="37"/>
      <c r="G3760" s="37" t="s">
        <v>26</v>
      </c>
      <c r="H3760" s="37">
        <v>60</v>
      </c>
      <c r="I3760" s="37">
        <v>55</v>
      </c>
      <c r="J3760" s="37">
        <v>50</v>
      </c>
      <c r="K3760" s="37">
        <v>45</v>
      </c>
      <c r="L3760" s="37">
        <v>38.25</v>
      </c>
      <c r="M3760" s="38"/>
      <c r="N3760" s="61" t="s">
        <v>113</v>
      </c>
      <c r="O3760" s="59"/>
    </row>
    <row r="3761" ht="19" customHeight="1" spans="1:15">
      <c r="A3761" s="52">
        <v>3110000130000</v>
      </c>
      <c r="B3761" s="37" t="s">
        <v>7586</v>
      </c>
      <c r="C3761" s="37">
        <v>311000013</v>
      </c>
      <c r="D3761" s="37" t="s">
        <v>7586</v>
      </c>
      <c r="E3761" s="38" t="s">
        <v>7587</v>
      </c>
      <c r="F3761" s="37"/>
      <c r="G3761" s="37" t="s">
        <v>26</v>
      </c>
      <c r="H3761" s="37">
        <v>75.6</v>
      </c>
      <c r="I3761" s="37">
        <v>66</v>
      </c>
      <c r="J3761" s="37">
        <v>63</v>
      </c>
      <c r="K3761" s="37">
        <v>60</v>
      </c>
      <c r="L3761" s="37">
        <v>51</v>
      </c>
      <c r="M3761" s="38"/>
      <c r="N3761" s="61" t="s">
        <v>113</v>
      </c>
      <c r="O3761" s="59"/>
    </row>
    <row r="3762" ht="19" customHeight="1" spans="1:15">
      <c r="A3762" s="52">
        <v>3110000130100</v>
      </c>
      <c r="B3762" s="37" t="s">
        <v>7588</v>
      </c>
      <c r="C3762" s="37" t="s">
        <v>7589</v>
      </c>
      <c r="D3762" s="37" t="s">
        <v>7588</v>
      </c>
      <c r="E3762" s="38"/>
      <c r="F3762" s="37"/>
      <c r="G3762" s="37" t="s">
        <v>26</v>
      </c>
      <c r="H3762" s="37">
        <v>75.6</v>
      </c>
      <c r="I3762" s="37">
        <v>66</v>
      </c>
      <c r="J3762" s="37">
        <v>63</v>
      </c>
      <c r="K3762" s="37">
        <v>60</v>
      </c>
      <c r="L3762" s="37">
        <v>51</v>
      </c>
      <c r="M3762" s="38"/>
      <c r="N3762" s="61" t="s">
        <v>113</v>
      </c>
      <c r="O3762" s="59"/>
    </row>
    <row r="3763" ht="19" customHeight="1" spans="1:15">
      <c r="A3763" s="52">
        <v>3110000130200</v>
      </c>
      <c r="B3763" s="37" t="s">
        <v>7590</v>
      </c>
      <c r="C3763" s="37" t="s">
        <v>7591</v>
      </c>
      <c r="D3763" s="37" t="s">
        <v>7590</v>
      </c>
      <c r="E3763" s="38"/>
      <c r="F3763" s="37"/>
      <c r="G3763" s="37" t="s">
        <v>26</v>
      </c>
      <c r="H3763" s="37">
        <v>75.6</v>
      </c>
      <c r="I3763" s="37">
        <v>66</v>
      </c>
      <c r="J3763" s="37">
        <v>63</v>
      </c>
      <c r="K3763" s="37">
        <v>60</v>
      </c>
      <c r="L3763" s="37">
        <v>51</v>
      </c>
      <c r="M3763" s="38"/>
      <c r="N3763" s="61" t="s">
        <v>113</v>
      </c>
      <c r="O3763" s="59"/>
    </row>
    <row r="3764" ht="19" customHeight="1" spans="1:15">
      <c r="A3764" s="52">
        <v>3110000140000</v>
      </c>
      <c r="B3764" s="37" t="s">
        <v>7592</v>
      </c>
      <c r="C3764" s="37">
        <v>311000014</v>
      </c>
      <c r="D3764" s="37" t="s">
        <v>7592</v>
      </c>
      <c r="E3764" s="38"/>
      <c r="F3764" s="37"/>
      <c r="G3764" s="37" t="s">
        <v>853</v>
      </c>
      <c r="H3764" s="37"/>
      <c r="I3764" s="37"/>
      <c r="J3764" s="37"/>
      <c r="K3764" s="37"/>
      <c r="L3764" s="37"/>
      <c r="M3764" s="38"/>
      <c r="N3764" s="61" t="s">
        <v>35</v>
      </c>
      <c r="O3764" s="59"/>
    </row>
    <row r="3765" ht="24" customHeight="1" spans="1:15">
      <c r="A3765" s="52">
        <v>3110000150000</v>
      </c>
      <c r="B3765" s="37" t="s">
        <v>7593</v>
      </c>
      <c r="C3765" s="37">
        <v>311000015</v>
      </c>
      <c r="D3765" s="37" t="s">
        <v>7593</v>
      </c>
      <c r="E3765" s="38" t="s">
        <v>7594</v>
      </c>
      <c r="F3765" s="37"/>
      <c r="G3765" s="37" t="s">
        <v>853</v>
      </c>
      <c r="H3765" s="37">
        <v>252</v>
      </c>
      <c r="I3765" s="37">
        <v>220</v>
      </c>
      <c r="J3765" s="37">
        <v>210</v>
      </c>
      <c r="K3765" s="37">
        <v>200</v>
      </c>
      <c r="L3765" s="37">
        <v>170</v>
      </c>
      <c r="M3765" s="38"/>
      <c r="N3765" s="61" t="s">
        <v>35</v>
      </c>
      <c r="O3765" s="59"/>
    </row>
    <row r="3766" ht="19" customHeight="1" spans="1:15">
      <c r="A3766" s="52">
        <v>3110000150100</v>
      </c>
      <c r="B3766" s="37" t="s">
        <v>7595</v>
      </c>
      <c r="C3766" s="37" t="s">
        <v>7596</v>
      </c>
      <c r="D3766" s="37" t="s">
        <v>7595</v>
      </c>
      <c r="E3766" s="38"/>
      <c r="F3766" s="37"/>
      <c r="G3766" s="37" t="s">
        <v>853</v>
      </c>
      <c r="H3766" s="37">
        <v>252</v>
      </c>
      <c r="I3766" s="37">
        <v>220</v>
      </c>
      <c r="J3766" s="37">
        <v>210</v>
      </c>
      <c r="K3766" s="37">
        <v>200</v>
      </c>
      <c r="L3766" s="37">
        <v>170</v>
      </c>
      <c r="M3766" s="38"/>
      <c r="N3766" s="61" t="s">
        <v>35</v>
      </c>
      <c r="O3766" s="59"/>
    </row>
    <row r="3767" ht="19" customHeight="1" spans="1:15">
      <c r="A3767" s="52">
        <v>3110000150200</v>
      </c>
      <c r="B3767" s="37" t="s">
        <v>7597</v>
      </c>
      <c r="C3767" s="37" t="s">
        <v>7598</v>
      </c>
      <c r="D3767" s="37" t="s">
        <v>7597</v>
      </c>
      <c r="E3767" s="38"/>
      <c r="F3767" s="37"/>
      <c r="G3767" s="37" t="s">
        <v>853</v>
      </c>
      <c r="H3767" s="37">
        <v>252</v>
      </c>
      <c r="I3767" s="37">
        <v>220</v>
      </c>
      <c r="J3767" s="37">
        <v>210</v>
      </c>
      <c r="K3767" s="37">
        <v>200</v>
      </c>
      <c r="L3767" s="37">
        <v>170</v>
      </c>
      <c r="M3767" s="38"/>
      <c r="N3767" s="61" t="s">
        <v>35</v>
      </c>
      <c r="O3767" s="59"/>
    </row>
    <row r="3768" ht="19" customHeight="1" spans="1:15">
      <c r="A3768" s="52">
        <v>3110000160000</v>
      </c>
      <c r="B3768" s="37" t="s">
        <v>7599</v>
      </c>
      <c r="C3768" s="37">
        <v>311000016</v>
      </c>
      <c r="D3768" s="37" t="s">
        <v>7599</v>
      </c>
      <c r="E3768" s="38"/>
      <c r="F3768" s="37"/>
      <c r="G3768" s="37" t="s">
        <v>26</v>
      </c>
      <c r="H3768" s="37">
        <v>75.6</v>
      </c>
      <c r="I3768" s="37">
        <v>66</v>
      </c>
      <c r="J3768" s="37">
        <v>63</v>
      </c>
      <c r="K3768" s="37">
        <v>58</v>
      </c>
      <c r="L3768" s="37">
        <v>49.3</v>
      </c>
      <c r="M3768" s="38"/>
      <c r="N3768" s="61" t="s">
        <v>35</v>
      </c>
      <c r="O3768" s="59"/>
    </row>
    <row r="3769" ht="19" customHeight="1" spans="1:15">
      <c r="A3769" s="52">
        <v>3110000170000</v>
      </c>
      <c r="B3769" s="37" t="s">
        <v>7600</v>
      </c>
      <c r="C3769" s="37">
        <v>311000017</v>
      </c>
      <c r="D3769" s="37" t="s">
        <v>7600</v>
      </c>
      <c r="E3769" s="38" t="s">
        <v>7601</v>
      </c>
      <c r="F3769" s="37"/>
      <c r="G3769" s="37" t="s">
        <v>26</v>
      </c>
      <c r="H3769" s="37">
        <v>504</v>
      </c>
      <c r="I3769" s="37">
        <v>440</v>
      </c>
      <c r="J3769" s="37">
        <v>420</v>
      </c>
      <c r="K3769" s="37">
        <v>400</v>
      </c>
      <c r="L3769" s="37">
        <v>340</v>
      </c>
      <c r="M3769" s="38"/>
      <c r="N3769" s="61" t="s">
        <v>35</v>
      </c>
      <c r="O3769" s="59"/>
    </row>
    <row r="3770" ht="24" customHeight="1" spans="1:15">
      <c r="A3770" s="52">
        <v>3110000170100</v>
      </c>
      <c r="B3770" s="37" t="s">
        <v>7602</v>
      </c>
      <c r="C3770" s="37" t="s">
        <v>7603</v>
      </c>
      <c r="D3770" s="37" t="s">
        <v>7602</v>
      </c>
      <c r="E3770" s="38"/>
      <c r="F3770" s="37"/>
      <c r="G3770" s="37" t="s">
        <v>26</v>
      </c>
      <c r="H3770" s="37">
        <v>504</v>
      </c>
      <c r="I3770" s="37">
        <v>440</v>
      </c>
      <c r="J3770" s="37">
        <v>420</v>
      </c>
      <c r="K3770" s="37">
        <v>400</v>
      </c>
      <c r="L3770" s="37">
        <v>340</v>
      </c>
      <c r="M3770" s="38"/>
      <c r="N3770" s="61" t="s">
        <v>35</v>
      </c>
      <c r="O3770" s="59"/>
    </row>
    <row r="3771" ht="19" customHeight="1" spans="1:15">
      <c r="A3771" s="52">
        <v>3110000180000</v>
      </c>
      <c r="B3771" s="37" t="s">
        <v>7604</v>
      </c>
      <c r="C3771" s="37">
        <v>311000018</v>
      </c>
      <c r="D3771" s="37" t="s">
        <v>7604</v>
      </c>
      <c r="E3771" s="38" t="s">
        <v>7605</v>
      </c>
      <c r="F3771" s="37"/>
      <c r="G3771" s="37" t="s">
        <v>853</v>
      </c>
      <c r="H3771" s="37">
        <v>456</v>
      </c>
      <c r="I3771" s="37">
        <v>400</v>
      </c>
      <c r="J3771" s="37">
        <v>380</v>
      </c>
      <c r="K3771" s="37">
        <v>360</v>
      </c>
      <c r="L3771" s="37">
        <v>306</v>
      </c>
      <c r="M3771" s="38"/>
      <c r="N3771" s="61" t="s">
        <v>113</v>
      </c>
      <c r="O3771" s="59"/>
    </row>
    <row r="3772" ht="19" customHeight="1" spans="1:15">
      <c r="A3772" s="52">
        <v>3110000190000</v>
      </c>
      <c r="B3772" s="37" t="s">
        <v>7606</v>
      </c>
      <c r="C3772" s="37">
        <v>311000019</v>
      </c>
      <c r="D3772" s="37" t="s">
        <v>7606</v>
      </c>
      <c r="E3772" s="38" t="s">
        <v>7607</v>
      </c>
      <c r="F3772" s="37"/>
      <c r="G3772" s="37" t="s">
        <v>26</v>
      </c>
      <c r="H3772" s="37">
        <v>557</v>
      </c>
      <c r="I3772" s="37">
        <v>529</v>
      </c>
      <c r="J3772" s="37">
        <v>503</v>
      </c>
      <c r="K3772" s="37">
        <v>478</v>
      </c>
      <c r="L3772" s="37">
        <v>406.3</v>
      </c>
      <c r="M3772" s="38"/>
      <c r="N3772" s="61" t="s">
        <v>113</v>
      </c>
      <c r="O3772" s="59"/>
    </row>
    <row r="3773" ht="24" customHeight="1" spans="1:15">
      <c r="A3773" s="52">
        <v>3110000190100</v>
      </c>
      <c r="B3773" s="37" t="s">
        <v>7608</v>
      </c>
      <c r="C3773" s="37" t="s">
        <v>7609</v>
      </c>
      <c r="D3773" s="37" t="s">
        <v>7608</v>
      </c>
      <c r="E3773" s="38"/>
      <c r="F3773" s="37"/>
      <c r="G3773" s="37" t="s">
        <v>26</v>
      </c>
      <c r="H3773" s="37">
        <v>557</v>
      </c>
      <c r="I3773" s="37">
        <v>529</v>
      </c>
      <c r="J3773" s="37">
        <v>503</v>
      </c>
      <c r="K3773" s="37">
        <v>478</v>
      </c>
      <c r="L3773" s="37">
        <v>406.3</v>
      </c>
      <c r="M3773" s="38"/>
      <c r="N3773" s="61" t="s">
        <v>113</v>
      </c>
      <c r="O3773" s="59"/>
    </row>
    <row r="3774" ht="24" customHeight="1" spans="1:15">
      <c r="A3774" s="52">
        <v>3110000190200</v>
      </c>
      <c r="B3774" s="37" t="s">
        <v>7610</v>
      </c>
      <c r="C3774" s="37" t="s">
        <v>7611</v>
      </c>
      <c r="D3774" s="37" t="s">
        <v>7610</v>
      </c>
      <c r="E3774" s="38"/>
      <c r="F3774" s="37"/>
      <c r="G3774" s="37" t="s">
        <v>26</v>
      </c>
      <c r="H3774" s="37">
        <v>557</v>
      </c>
      <c r="I3774" s="37">
        <v>529</v>
      </c>
      <c r="J3774" s="37">
        <v>503</v>
      </c>
      <c r="K3774" s="37">
        <v>478</v>
      </c>
      <c r="L3774" s="37">
        <v>406.3</v>
      </c>
      <c r="M3774" s="38"/>
      <c r="N3774" s="61" t="s">
        <v>113</v>
      </c>
      <c r="O3774" s="59"/>
    </row>
    <row r="3775" ht="19" customHeight="1" spans="1:15">
      <c r="A3775" s="52">
        <v>3110000200000</v>
      </c>
      <c r="B3775" s="37" t="s">
        <v>7612</v>
      </c>
      <c r="C3775" s="37">
        <v>311000020</v>
      </c>
      <c r="D3775" s="37" t="s">
        <v>7612</v>
      </c>
      <c r="E3775" s="38" t="s">
        <v>7613</v>
      </c>
      <c r="F3775" s="37"/>
      <c r="G3775" s="37" t="s">
        <v>853</v>
      </c>
      <c r="H3775" s="37">
        <v>450</v>
      </c>
      <c r="I3775" s="37">
        <v>411</v>
      </c>
      <c r="J3775" s="37">
        <v>374</v>
      </c>
      <c r="K3775" s="37">
        <v>337</v>
      </c>
      <c r="L3775" s="37">
        <v>318</v>
      </c>
      <c r="M3775" s="38"/>
      <c r="N3775" s="61" t="s">
        <v>113</v>
      </c>
      <c r="O3775" s="59"/>
    </row>
    <row r="3776" ht="24" customHeight="1" spans="1:15">
      <c r="A3776" s="52">
        <v>3110000200100</v>
      </c>
      <c r="B3776" s="37" t="s">
        <v>7614</v>
      </c>
      <c r="C3776" s="37" t="s">
        <v>7615</v>
      </c>
      <c r="D3776" s="37" t="s">
        <v>7614</v>
      </c>
      <c r="E3776" s="38"/>
      <c r="F3776" s="37"/>
      <c r="G3776" s="37" t="s">
        <v>853</v>
      </c>
      <c r="H3776" s="37">
        <v>450</v>
      </c>
      <c r="I3776" s="37">
        <v>411</v>
      </c>
      <c r="J3776" s="37">
        <v>374</v>
      </c>
      <c r="K3776" s="37">
        <v>337</v>
      </c>
      <c r="L3776" s="37">
        <v>318</v>
      </c>
      <c r="M3776" s="38"/>
      <c r="N3776" s="61" t="s">
        <v>113</v>
      </c>
      <c r="O3776" s="59"/>
    </row>
    <row r="3777" ht="21" customHeight="1" spans="1:15">
      <c r="A3777" s="52">
        <v>3110000210000</v>
      </c>
      <c r="B3777" s="37" t="s">
        <v>7616</v>
      </c>
      <c r="C3777" s="37">
        <v>311000021</v>
      </c>
      <c r="D3777" s="37" t="s">
        <v>7616</v>
      </c>
      <c r="E3777" s="38"/>
      <c r="F3777" s="37"/>
      <c r="G3777" s="37" t="s">
        <v>853</v>
      </c>
      <c r="H3777" s="37">
        <v>192</v>
      </c>
      <c r="I3777" s="37">
        <v>170</v>
      </c>
      <c r="J3777" s="37">
        <v>160</v>
      </c>
      <c r="K3777" s="37">
        <v>150</v>
      </c>
      <c r="L3777" s="37">
        <v>127.5</v>
      </c>
      <c r="M3777" s="38"/>
      <c r="N3777" s="61" t="s">
        <v>113</v>
      </c>
      <c r="O3777" s="59"/>
    </row>
    <row r="3778" ht="21" customHeight="1" spans="1:15">
      <c r="A3778" s="52">
        <v>3110000220000</v>
      </c>
      <c r="B3778" s="37" t="s">
        <v>7617</v>
      </c>
      <c r="C3778" s="37">
        <v>311000022</v>
      </c>
      <c r="D3778" s="37" t="s">
        <v>7617</v>
      </c>
      <c r="E3778" s="38"/>
      <c r="F3778" s="37"/>
      <c r="G3778" s="37" t="s">
        <v>26</v>
      </c>
      <c r="H3778" s="37">
        <v>735</v>
      </c>
      <c r="I3778" s="37">
        <v>700</v>
      </c>
      <c r="J3778" s="37">
        <v>665</v>
      </c>
      <c r="K3778" s="37">
        <v>632</v>
      </c>
      <c r="L3778" s="37">
        <v>537.2</v>
      </c>
      <c r="M3778" s="38"/>
      <c r="N3778" s="61" t="s">
        <v>113</v>
      </c>
      <c r="O3778" s="59"/>
    </row>
    <row r="3779" ht="21" customHeight="1" spans="1:15">
      <c r="A3779" s="52">
        <v>3110000230000</v>
      </c>
      <c r="B3779" s="37" t="s">
        <v>7618</v>
      </c>
      <c r="C3779" s="37">
        <v>311000023</v>
      </c>
      <c r="D3779" s="37" t="s">
        <v>7618</v>
      </c>
      <c r="E3779" s="38" t="s">
        <v>7619</v>
      </c>
      <c r="F3779" s="37"/>
      <c r="G3779" s="37" t="s">
        <v>26</v>
      </c>
      <c r="H3779" s="37">
        <v>1090</v>
      </c>
      <c r="I3779" s="37">
        <v>763</v>
      </c>
      <c r="J3779" s="37">
        <v>700</v>
      </c>
      <c r="K3779" s="37">
        <v>636</v>
      </c>
      <c r="L3779" s="37">
        <v>540.6</v>
      </c>
      <c r="M3779" s="38" t="s">
        <v>7620</v>
      </c>
      <c r="N3779" s="61" t="s">
        <v>113</v>
      </c>
      <c r="O3779" s="59"/>
    </row>
    <row r="3780" ht="24" customHeight="1" spans="1:15">
      <c r="A3780" s="52">
        <v>3110000230000</v>
      </c>
      <c r="B3780" s="37" t="s">
        <v>7618</v>
      </c>
      <c r="C3780" s="37" t="s">
        <v>7621</v>
      </c>
      <c r="D3780" s="37" t="s">
        <v>7622</v>
      </c>
      <c r="E3780" s="38"/>
      <c r="F3780" s="37"/>
      <c r="G3780" s="37" t="s">
        <v>26</v>
      </c>
      <c r="H3780" s="37">
        <v>500</v>
      </c>
      <c r="I3780" s="37">
        <v>500</v>
      </c>
      <c r="J3780" s="37">
        <v>500</v>
      </c>
      <c r="K3780" s="37">
        <v>500</v>
      </c>
      <c r="L3780" s="37">
        <v>500</v>
      </c>
      <c r="M3780" s="38"/>
      <c r="N3780" s="61" t="s">
        <v>113</v>
      </c>
      <c r="O3780" s="59"/>
    </row>
    <row r="3781" ht="23" customHeight="1" spans="1:15">
      <c r="A3781" s="52">
        <v>3110000240000</v>
      </c>
      <c r="B3781" s="37" t="s">
        <v>7623</v>
      </c>
      <c r="C3781" s="37">
        <v>311000024</v>
      </c>
      <c r="D3781" s="37" t="s">
        <v>7623</v>
      </c>
      <c r="E3781" s="38"/>
      <c r="F3781" s="37"/>
      <c r="G3781" s="37" t="s">
        <v>26</v>
      </c>
      <c r="H3781" s="37">
        <v>228</v>
      </c>
      <c r="I3781" s="37">
        <v>207</v>
      </c>
      <c r="J3781" s="37">
        <v>190</v>
      </c>
      <c r="K3781" s="37">
        <v>172</v>
      </c>
      <c r="L3781" s="37">
        <v>146.2</v>
      </c>
      <c r="M3781" s="38"/>
      <c r="N3781" s="61" t="s">
        <v>35</v>
      </c>
      <c r="O3781" s="59"/>
    </row>
    <row r="3782" ht="23" customHeight="1" spans="1:15">
      <c r="A3782" s="52">
        <v>3110000250000</v>
      </c>
      <c r="B3782" s="37" t="s">
        <v>7624</v>
      </c>
      <c r="C3782" s="37">
        <v>311000025</v>
      </c>
      <c r="D3782" s="37" t="s">
        <v>7624</v>
      </c>
      <c r="E3782" s="38"/>
      <c r="F3782" s="37"/>
      <c r="G3782" s="37" t="s">
        <v>26</v>
      </c>
      <c r="H3782" s="37">
        <v>360</v>
      </c>
      <c r="I3782" s="37">
        <v>326</v>
      </c>
      <c r="J3782" s="37">
        <v>300</v>
      </c>
      <c r="K3782" s="37">
        <v>272</v>
      </c>
      <c r="L3782" s="37">
        <v>231.2</v>
      </c>
      <c r="M3782" s="38"/>
      <c r="N3782" s="61" t="s">
        <v>113</v>
      </c>
      <c r="O3782" s="59"/>
    </row>
    <row r="3783" ht="23" customHeight="1" spans="1:15">
      <c r="A3783" s="52">
        <v>3110000260000</v>
      </c>
      <c r="B3783" s="37" t="s">
        <v>7625</v>
      </c>
      <c r="C3783" s="37">
        <v>311000026</v>
      </c>
      <c r="D3783" s="37" t="s">
        <v>7625</v>
      </c>
      <c r="E3783" s="38"/>
      <c r="F3783" s="37"/>
      <c r="G3783" s="37" t="s">
        <v>26</v>
      </c>
      <c r="H3783" s="37">
        <v>1700</v>
      </c>
      <c r="I3783" s="37">
        <v>1530</v>
      </c>
      <c r="J3783" s="37">
        <v>1190</v>
      </c>
      <c r="K3783" s="37">
        <v>1071</v>
      </c>
      <c r="L3783" s="37">
        <v>1012</v>
      </c>
      <c r="M3783" s="38" t="s">
        <v>16868</v>
      </c>
      <c r="N3783" s="61" t="s">
        <v>113</v>
      </c>
      <c r="O3783" s="59"/>
    </row>
    <row r="3784" ht="24" customHeight="1" spans="1:15">
      <c r="A3784" s="52">
        <v>3110000260000</v>
      </c>
      <c r="B3784" s="37" t="s">
        <v>7625</v>
      </c>
      <c r="C3784" s="37" t="s">
        <v>7628</v>
      </c>
      <c r="D3784" s="37" t="s">
        <v>7629</v>
      </c>
      <c r="E3784" s="38"/>
      <c r="F3784" s="37"/>
      <c r="G3784" s="37" t="s">
        <v>26</v>
      </c>
      <c r="H3784" s="37">
        <v>100</v>
      </c>
      <c r="I3784" s="37">
        <v>100</v>
      </c>
      <c r="J3784" s="37">
        <v>100</v>
      </c>
      <c r="K3784" s="37">
        <v>100</v>
      </c>
      <c r="L3784" s="37">
        <v>100</v>
      </c>
      <c r="M3784" s="38"/>
      <c r="N3784" s="61" t="s">
        <v>113</v>
      </c>
      <c r="O3784" s="59"/>
    </row>
    <row r="3785" ht="24" customHeight="1" spans="1:15">
      <c r="A3785" s="52">
        <v>3110000270000</v>
      </c>
      <c r="B3785" s="37" t="s">
        <v>7634</v>
      </c>
      <c r="C3785" s="37">
        <v>311000027</v>
      </c>
      <c r="D3785" s="37" t="s">
        <v>7634</v>
      </c>
      <c r="E3785" s="38" t="s">
        <v>7058</v>
      </c>
      <c r="F3785" s="37" t="s">
        <v>6883</v>
      </c>
      <c r="G3785" s="37" t="s">
        <v>26</v>
      </c>
      <c r="H3785" s="37">
        <v>180</v>
      </c>
      <c r="I3785" s="37">
        <v>160</v>
      </c>
      <c r="J3785" s="37">
        <v>150</v>
      </c>
      <c r="K3785" s="37">
        <v>140</v>
      </c>
      <c r="L3785" s="37">
        <v>119</v>
      </c>
      <c r="M3785" s="38"/>
      <c r="N3785" s="61" t="s">
        <v>35</v>
      </c>
      <c r="O3785" s="59"/>
    </row>
    <row r="3786" ht="24" customHeight="1" spans="1:15">
      <c r="A3786" s="52">
        <v>3110000270100</v>
      </c>
      <c r="B3786" s="37" t="s">
        <v>7635</v>
      </c>
      <c r="C3786" s="37" t="s">
        <v>7636</v>
      </c>
      <c r="D3786" s="37" t="s">
        <v>7635</v>
      </c>
      <c r="E3786" s="38"/>
      <c r="F3786" s="37"/>
      <c r="G3786" s="37" t="s">
        <v>26</v>
      </c>
      <c r="H3786" s="37">
        <v>180</v>
      </c>
      <c r="I3786" s="37">
        <v>160</v>
      </c>
      <c r="J3786" s="37">
        <v>150</v>
      </c>
      <c r="K3786" s="37">
        <v>140</v>
      </c>
      <c r="L3786" s="37">
        <v>119</v>
      </c>
      <c r="M3786" s="38"/>
      <c r="N3786" s="61" t="s">
        <v>35</v>
      </c>
      <c r="O3786" s="59"/>
    </row>
    <row r="3787" ht="27" customHeight="1" spans="1:15">
      <c r="A3787" s="52">
        <v>3110000280000</v>
      </c>
      <c r="B3787" s="37" t="s">
        <v>7637</v>
      </c>
      <c r="C3787" s="37">
        <v>311000028</v>
      </c>
      <c r="D3787" s="37" t="s">
        <v>7637</v>
      </c>
      <c r="E3787" s="38" t="s">
        <v>7058</v>
      </c>
      <c r="F3787" s="37" t="s">
        <v>6883</v>
      </c>
      <c r="G3787" s="37" t="s">
        <v>26</v>
      </c>
      <c r="H3787" s="37">
        <v>487</v>
      </c>
      <c r="I3787" s="37">
        <v>463</v>
      </c>
      <c r="J3787" s="37">
        <v>440</v>
      </c>
      <c r="K3787" s="37">
        <v>418</v>
      </c>
      <c r="L3787" s="37">
        <v>355.3</v>
      </c>
      <c r="M3787" s="38"/>
      <c r="N3787" s="61" t="s">
        <v>113</v>
      </c>
      <c r="O3787" s="59"/>
    </row>
    <row r="3788" ht="27" customHeight="1" spans="1:15">
      <c r="A3788" s="52">
        <v>3110000280100</v>
      </c>
      <c r="B3788" s="37" t="s">
        <v>7638</v>
      </c>
      <c r="C3788" s="37" t="s">
        <v>7639</v>
      </c>
      <c r="D3788" s="37" t="s">
        <v>7638</v>
      </c>
      <c r="E3788" s="38"/>
      <c r="F3788" s="37"/>
      <c r="G3788" s="37" t="s">
        <v>26</v>
      </c>
      <c r="H3788" s="37">
        <v>487</v>
      </c>
      <c r="I3788" s="37">
        <v>463</v>
      </c>
      <c r="J3788" s="37">
        <v>440</v>
      </c>
      <c r="K3788" s="37">
        <v>418</v>
      </c>
      <c r="L3788" s="37">
        <v>355.3</v>
      </c>
      <c r="M3788" s="38"/>
      <c r="N3788" s="61" t="s">
        <v>113</v>
      </c>
      <c r="O3788" s="59"/>
    </row>
    <row r="3789" ht="27" customHeight="1" spans="1:15">
      <c r="A3789" s="52">
        <v>3110000290000</v>
      </c>
      <c r="B3789" s="37" t="s">
        <v>7640</v>
      </c>
      <c r="C3789" s="37">
        <v>311000029</v>
      </c>
      <c r="D3789" s="37" t="s">
        <v>7640</v>
      </c>
      <c r="E3789" s="38"/>
      <c r="F3789" s="37"/>
      <c r="G3789" s="37" t="s">
        <v>26</v>
      </c>
      <c r="H3789" s="37">
        <v>8.4</v>
      </c>
      <c r="I3789" s="37">
        <v>8</v>
      </c>
      <c r="J3789" s="37">
        <v>7</v>
      </c>
      <c r="K3789" s="37">
        <v>6</v>
      </c>
      <c r="L3789" s="37">
        <v>5.1</v>
      </c>
      <c r="M3789" s="38"/>
      <c r="N3789" s="61" t="s">
        <v>35</v>
      </c>
      <c r="O3789" s="59"/>
    </row>
    <row r="3790" ht="27" customHeight="1" spans="1:15">
      <c r="A3790" s="52">
        <v>3110000300000</v>
      </c>
      <c r="B3790" s="37" t="s">
        <v>7641</v>
      </c>
      <c r="C3790" s="37">
        <v>311000030</v>
      </c>
      <c r="D3790" s="37" t="s">
        <v>7641</v>
      </c>
      <c r="E3790" s="38"/>
      <c r="F3790" s="37"/>
      <c r="G3790" s="37" t="s">
        <v>26</v>
      </c>
      <c r="H3790" s="37">
        <v>22</v>
      </c>
      <c r="I3790" s="37">
        <v>21</v>
      </c>
      <c r="J3790" s="37">
        <v>20</v>
      </c>
      <c r="K3790" s="37">
        <v>19</v>
      </c>
      <c r="L3790" s="37">
        <v>16.15</v>
      </c>
      <c r="M3790" s="38"/>
      <c r="N3790" s="61" t="s">
        <v>35</v>
      </c>
      <c r="O3790" s="59"/>
    </row>
    <row r="3791" ht="27" customHeight="1" spans="1:15">
      <c r="A3791" s="52">
        <v>3110000310000</v>
      </c>
      <c r="B3791" s="37" t="s">
        <v>7642</v>
      </c>
      <c r="C3791" s="37">
        <v>311000031</v>
      </c>
      <c r="D3791" s="37" t="s">
        <v>7642</v>
      </c>
      <c r="E3791" s="38"/>
      <c r="F3791" s="37"/>
      <c r="G3791" s="37" t="s">
        <v>26</v>
      </c>
      <c r="H3791" s="37">
        <v>32</v>
      </c>
      <c r="I3791" s="37">
        <v>30</v>
      </c>
      <c r="J3791" s="37">
        <v>28</v>
      </c>
      <c r="K3791" s="37">
        <v>26</v>
      </c>
      <c r="L3791" s="37">
        <v>22.1</v>
      </c>
      <c r="M3791" s="38"/>
      <c r="N3791" s="61" t="s">
        <v>35</v>
      </c>
      <c r="O3791" s="59"/>
    </row>
    <row r="3792" ht="27" customHeight="1" spans="1:15">
      <c r="A3792" s="52">
        <v>3110000320000</v>
      </c>
      <c r="B3792" s="37" t="s">
        <v>7643</v>
      </c>
      <c r="C3792" s="37">
        <v>311000032</v>
      </c>
      <c r="D3792" s="37" t="s">
        <v>7643</v>
      </c>
      <c r="E3792" s="38"/>
      <c r="F3792" s="37"/>
      <c r="G3792" s="37" t="s">
        <v>26</v>
      </c>
      <c r="H3792" s="37">
        <v>15.6</v>
      </c>
      <c r="I3792" s="37">
        <v>14</v>
      </c>
      <c r="J3792" s="37">
        <v>13</v>
      </c>
      <c r="K3792" s="37">
        <v>12</v>
      </c>
      <c r="L3792" s="37">
        <v>10.2</v>
      </c>
      <c r="M3792" s="38"/>
      <c r="N3792" s="61" t="s">
        <v>35</v>
      </c>
      <c r="O3792" s="59"/>
    </row>
    <row r="3793" ht="27" customHeight="1" spans="1:15">
      <c r="A3793" s="52">
        <v>3110000330000</v>
      </c>
      <c r="B3793" s="37" t="s">
        <v>7644</v>
      </c>
      <c r="C3793" s="37">
        <v>311000033</v>
      </c>
      <c r="D3793" s="37" t="s">
        <v>7644</v>
      </c>
      <c r="E3793" s="38"/>
      <c r="F3793" s="37"/>
      <c r="G3793" s="37" t="s">
        <v>26</v>
      </c>
      <c r="H3793" s="37">
        <v>180</v>
      </c>
      <c r="I3793" s="37">
        <v>160</v>
      </c>
      <c r="J3793" s="37">
        <v>150</v>
      </c>
      <c r="K3793" s="37">
        <v>140</v>
      </c>
      <c r="L3793" s="37">
        <v>119</v>
      </c>
      <c r="M3793" s="38"/>
      <c r="N3793" s="61" t="s">
        <v>35</v>
      </c>
      <c r="O3793" s="59"/>
    </row>
    <row r="3794" ht="27" customHeight="1" spans="1:15">
      <c r="A3794" s="52">
        <v>3110000340000</v>
      </c>
      <c r="B3794" s="37" t="s">
        <v>7645</v>
      </c>
      <c r="C3794" s="37">
        <v>311000034</v>
      </c>
      <c r="D3794" s="37" t="s">
        <v>7645</v>
      </c>
      <c r="E3794" s="38" t="s">
        <v>7613</v>
      </c>
      <c r="F3794" s="37"/>
      <c r="G3794" s="37" t="s">
        <v>26</v>
      </c>
      <c r="H3794" s="37">
        <v>133</v>
      </c>
      <c r="I3794" s="37">
        <v>126</v>
      </c>
      <c r="J3794" s="37">
        <v>120</v>
      </c>
      <c r="K3794" s="37">
        <v>114</v>
      </c>
      <c r="L3794" s="37">
        <v>96.9</v>
      </c>
      <c r="M3794" s="38"/>
      <c r="N3794" s="61" t="s">
        <v>113</v>
      </c>
      <c r="O3794" s="59"/>
    </row>
    <row r="3795" ht="24" customHeight="1" spans="1:15">
      <c r="A3795" s="52">
        <v>3110000340100</v>
      </c>
      <c r="B3795" s="37" t="s">
        <v>7646</v>
      </c>
      <c r="C3795" s="37" t="s">
        <v>7647</v>
      </c>
      <c r="D3795" s="37" t="s">
        <v>7646</v>
      </c>
      <c r="E3795" s="38"/>
      <c r="F3795" s="37"/>
      <c r="G3795" s="37" t="s">
        <v>26</v>
      </c>
      <c r="H3795" s="37">
        <v>133</v>
      </c>
      <c r="I3795" s="37">
        <v>126</v>
      </c>
      <c r="J3795" s="37">
        <v>120</v>
      </c>
      <c r="K3795" s="37">
        <v>114</v>
      </c>
      <c r="L3795" s="37">
        <v>96.9</v>
      </c>
      <c r="M3795" s="38"/>
      <c r="N3795" s="61" t="s">
        <v>113</v>
      </c>
      <c r="O3795" s="59"/>
    </row>
    <row r="3796" ht="21" customHeight="1" spans="1:15">
      <c r="A3796" s="52">
        <v>3110000350000</v>
      </c>
      <c r="B3796" s="37" t="s">
        <v>7648</v>
      </c>
      <c r="C3796" s="37">
        <v>311000035</v>
      </c>
      <c r="D3796" s="37" t="s">
        <v>7648</v>
      </c>
      <c r="E3796" s="38"/>
      <c r="F3796" s="37"/>
      <c r="G3796" s="37" t="s">
        <v>26</v>
      </c>
      <c r="H3796" s="37">
        <v>120</v>
      </c>
      <c r="I3796" s="37">
        <v>105</v>
      </c>
      <c r="J3796" s="37">
        <v>100</v>
      </c>
      <c r="K3796" s="37">
        <v>92</v>
      </c>
      <c r="L3796" s="37">
        <v>78.2</v>
      </c>
      <c r="M3796" s="134" t="s">
        <v>7649</v>
      </c>
      <c r="N3796" s="61" t="s">
        <v>35</v>
      </c>
      <c r="O3796" s="59"/>
    </row>
    <row r="3797" ht="24" customHeight="1" spans="1:15">
      <c r="A3797" s="52">
        <v>3110000350000</v>
      </c>
      <c r="B3797" s="37" t="s">
        <v>7648</v>
      </c>
      <c r="C3797" s="37" t="s">
        <v>7650</v>
      </c>
      <c r="D3797" s="68" t="s">
        <v>7651</v>
      </c>
      <c r="E3797" s="38"/>
      <c r="F3797" s="37"/>
      <c r="G3797" s="37" t="s">
        <v>26</v>
      </c>
      <c r="H3797" s="133">
        <v>126</v>
      </c>
      <c r="I3797" s="133">
        <v>110</v>
      </c>
      <c r="J3797" s="133">
        <v>105</v>
      </c>
      <c r="K3797" s="133">
        <v>97</v>
      </c>
      <c r="L3797" s="133">
        <v>82</v>
      </c>
      <c r="M3797" s="38"/>
      <c r="N3797" s="61" t="s">
        <v>35</v>
      </c>
      <c r="O3797" s="135"/>
    </row>
    <row r="3798" ht="31" customHeight="1" spans="1:15">
      <c r="A3798" s="57">
        <v>3110000350000</v>
      </c>
      <c r="B3798" s="46" t="s">
        <v>7648</v>
      </c>
      <c r="C3798" s="46" t="s">
        <v>7652</v>
      </c>
      <c r="D3798" s="68" t="s">
        <v>7653</v>
      </c>
      <c r="E3798" s="74"/>
      <c r="F3798" s="46"/>
      <c r="G3798" s="46" t="s">
        <v>26</v>
      </c>
      <c r="H3798" s="46">
        <v>126</v>
      </c>
      <c r="I3798" s="46">
        <v>110</v>
      </c>
      <c r="J3798" s="46">
        <v>105</v>
      </c>
      <c r="K3798" s="46">
        <v>97</v>
      </c>
      <c r="L3798" s="46">
        <v>82</v>
      </c>
      <c r="M3798" s="136"/>
      <c r="N3798" s="61" t="s">
        <v>35</v>
      </c>
      <c r="O3798" s="59"/>
    </row>
    <row r="3799" ht="20" customHeight="1" spans="1:15">
      <c r="A3799" s="52">
        <v>3110000360000</v>
      </c>
      <c r="B3799" s="37" t="s">
        <v>7654</v>
      </c>
      <c r="C3799" s="37">
        <v>311000036</v>
      </c>
      <c r="D3799" s="37" t="s">
        <v>7654</v>
      </c>
      <c r="E3799" s="38"/>
      <c r="F3799" s="37" t="s">
        <v>7655</v>
      </c>
      <c r="G3799" s="37" t="s">
        <v>26</v>
      </c>
      <c r="H3799" s="37">
        <v>38.4</v>
      </c>
      <c r="I3799" s="37">
        <v>36</v>
      </c>
      <c r="J3799" s="37">
        <v>32</v>
      </c>
      <c r="K3799" s="37">
        <v>28</v>
      </c>
      <c r="L3799" s="37">
        <v>23.8</v>
      </c>
      <c r="M3799" s="38"/>
      <c r="N3799" s="61" t="s">
        <v>35</v>
      </c>
      <c r="O3799" s="59"/>
    </row>
    <row r="3800" ht="20" customHeight="1" spans="1:15">
      <c r="A3800" s="52">
        <v>3110000370000</v>
      </c>
      <c r="B3800" s="37" t="s">
        <v>7656</v>
      </c>
      <c r="C3800" s="37">
        <v>311000037</v>
      </c>
      <c r="D3800" s="37" t="s">
        <v>7656</v>
      </c>
      <c r="E3800" s="38" t="s">
        <v>7657</v>
      </c>
      <c r="F3800" s="37"/>
      <c r="G3800" s="37" t="s">
        <v>26</v>
      </c>
      <c r="H3800" s="37">
        <v>132</v>
      </c>
      <c r="I3800" s="37">
        <v>120</v>
      </c>
      <c r="J3800" s="37">
        <v>110</v>
      </c>
      <c r="K3800" s="37">
        <v>100</v>
      </c>
      <c r="L3800" s="37">
        <v>85</v>
      </c>
      <c r="M3800" s="38"/>
      <c r="N3800" s="61" t="s">
        <v>35</v>
      </c>
      <c r="O3800" s="59"/>
    </row>
    <row r="3801" ht="20" customHeight="1" spans="1:15">
      <c r="A3801" s="52">
        <v>3110000380000</v>
      </c>
      <c r="B3801" s="37" t="s">
        <v>7658</v>
      </c>
      <c r="C3801" s="37">
        <v>311000038</v>
      </c>
      <c r="D3801" s="37" t="s">
        <v>7658</v>
      </c>
      <c r="E3801" s="38"/>
      <c r="F3801" s="37"/>
      <c r="G3801" s="37" t="s">
        <v>26</v>
      </c>
      <c r="H3801" s="37">
        <v>36</v>
      </c>
      <c r="I3801" s="37">
        <v>32</v>
      </c>
      <c r="J3801" s="37">
        <v>30</v>
      </c>
      <c r="K3801" s="37">
        <v>27</v>
      </c>
      <c r="L3801" s="37">
        <v>22.95</v>
      </c>
      <c r="M3801" s="38"/>
      <c r="N3801" s="61" t="s">
        <v>35</v>
      </c>
      <c r="O3801" s="59"/>
    </row>
    <row r="3802" ht="20" customHeight="1" spans="1:15">
      <c r="A3802" s="52">
        <v>3110000390000</v>
      </c>
      <c r="B3802" s="37" t="s">
        <v>7659</v>
      </c>
      <c r="C3802" s="37">
        <v>311000039</v>
      </c>
      <c r="D3802" s="37" t="s">
        <v>7659</v>
      </c>
      <c r="E3802" s="38" t="s">
        <v>7660</v>
      </c>
      <c r="F3802" s="37"/>
      <c r="G3802" s="37" t="s">
        <v>26</v>
      </c>
      <c r="H3802" s="37">
        <v>228</v>
      </c>
      <c r="I3802" s="37">
        <v>200</v>
      </c>
      <c r="J3802" s="37">
        <v>190</v>
      </c>
      <c r="K3802" s="37">
        <v>170</v>
      </c>
      <c r="L3802" s="37">
        <v>144.5</v>
      </c>
      <c r="M3802" s="38"/>
      <c r="N3802" s="61" t="s">
        <v>35</v>
      </c>
      <c r="O3802" s="59"/>
    </row>
    <row r="3803" ht="20" customHeight="1" spans="1:15">
      <c r="A3803" s="52">
        <v>3110000400000</v>
      </c>
      <c r="B3803" s="37" t="s">
        <v>7661</v>
      </c>
      <c r="C3803" s="37">
        <v>311000040</v>
      </c>
      <c r="D3803" s="37" t="s">
        <v>7661</v>
      </c>
      <c r="E3803" s="38" t="s">
        <v>7662</v>
      </c>
      <c r="F3803" s="37"/>
      <c r="G3803" s="37" t="s">
        <v>26</v>
      </c>
      <c r="H3803" s="37">
        <v>780</v>
      </c>
      <c r="I3803" s="37">
        <v>700</v>
      </c>
      <c r="J3803" s="37">
        <v>650</v>
      </c>
      <c r="K3803" s="37">
        <v>600</v>
      </c>
      <c r="L3803" s="37">
        <v>510</v>
      </c>
      <c r="M3803" s="38"/>
      <c r="N3803" s="61" t="s">
        <v>113</v>
      </c>
      <c r="O3803" s="59"/>
    </row>
    <row r="3804" ht="78" customHeight="1" spans="1:15">
      <c r="A3804" s="57">
        <v>511110000050000</v>
      </c>
      <c r="B3804" s="44" t="s">
        <v>7016</v>
      </c>
      <c r="C3804" s="45">
        <v>311000041</v>
      </c>
      <c r="D3804" s="45" t="s">
        <v>7663</v>
      </c>
      <c r="E3804" s="77" t="s">
        <v>7664</v>
      </c>
      <c r="F3804" s="45"/>
      <c r="G3804" s="45" t="s">
        <v>26</v>
      </c>
      <c r="H3804" s="46">
        <v>74</v>
      </c>
      <c r="I3804" s="46">
        <v>68</v>
      </c>
      <c r="J3804" s="46">
        <v>62</v>
      </c>
      <c r="K3804" s="46">
        <v>56</v>
      </c>
      <c r="L3804" s="46">
        <v>52.7</v>
      </c>
      <c r="M3804" s="45" t="s">
        <v>7665</v>
      </c>
      <c r="N3804" s="63" t="s">
        <v>113</v>
      </c>
      <c r="O3804" s="59"/>
    </row>
    <row r="3805" ht="19" customHeight="1" spans="1:15">
      <c r="A3805" s="67"/>
      <c r="B3805" s="31"/>
      <c r="C3805" s="33">
        <v>3111</v>
      </c>
      <c r="D3805" s="33" t="s">
        <v>7676</v>
      </c>
      <c r="E3805" s="34"/>
      <c r="F3805" s="31"/>
      <c r="G3805" s="31"/>
      <c r="H3805" s="84"/>
      <c r="I3805" s="84"/>
      <c r="J3805" s="84"/>
      <c r="K3805" s="84"/>
      <c r="L3805" s="84"/>
      <c r="M3805" s="34"/>
      <c r="N3805" s="103"/>
      <c r="O3805" s="59"/>
    </row>
    <row r="3806" ht="19" customHeight="1" spans="1:15">
      <c r="A3806" s="52">
        <v>3111000010000</v>
      </c>
      <c r="B3806" s="37" t="s">
        <v>7677</v>
      </c>
      <c r="C3806" s="37">
        <v>311100001</v>
      </c>
      <c r="D3806" s="37" t="s">
        <v>7677</v>
      </c>
      <c r="E3806" s="38"/>
      <c r="F3806" s="37" t="s">
        <v>7678</v>
      </c>
      <c r="G3806" s="37" t="s">
        <v>26</v>
      </c>
      <c r="H3806" s="37">
        <v>22.8</v>
      </c>
      <c r="I3806" s="37">
        <v>20</v>
      </c>
      <c r="J3806" s="37">
        <v>19</v>
      </c>
      <c r="K3806" s="37">
        <v>17</v>
      </c>
      <c r="L3806" s="37">
        <v>14.45</v>
      </c>
      <c r="M3806" s="38"/>
      <c r="N3806" s="61" t="s">
        <v>28</v>
      </c>
      <c r="O3806" s="59"/>
    </row>
    <row r="3807" ht="19" customHeight="1" spans="1:15">
      <c r="A3807" s="52">
        <v>3111000020000</v>
      </c>
      <c r="B3807" s="37" t="s">
        <v>7679</v>
      </c>
      <c r="C3807" s="37">
        <v>311100002</v>
      </c>
      <c r="D3807" s="37" t="s">
        <v>7679</v>
      </c>
      <c r="E3807" s="38"/>
      <c r="F3807" s="37"/>
      <c r="G3807" s="37" t="s">
        <v>26</v>
      </c>
      <c r="H3807" s="37">
        <v>63.6</v>
      </c>
      <c r="I3807" s="37">
        <v>55</v>
      </c>
      <c r="J3807" s="37">
        <v>53</v>
      </c>
      <c r="K3807" s="37">
        <v>50</v>
      </c>
      <c r="L3807" s="37">
        <v>42.5</v>
      </c>
      <c r="M3807" s="38"/>
      <c r="N3807" s="61" t="s">
        <v>35</v>
      </c>
      <c r="O3807" s="59"/>
    </row>
    <row r="3808" ht="19" customHeight="1" spans="1:15">
      <c r="A3808" s="52">
        <v>3111000030000</v>
      </c>
      <c r="B3808" s="37" t="s">
        <v>7680</v>
      </c>
      <c r="C3808" s="37">
        <v>311100003</v>
      </c>
      <c r="D3808" s="37" t="s">
        <v>7680</v>
      </c>
      <c r="E3808" s="38" t="s">
        <v>7681</v>
      </c>
      <c r="F3808" s="37"/>
      <c r="G3808" s="37" t="s">
        <v>26</v>
      </c>
      <c r="H3808" s="37"/>
      <c r="I3808" s="37"/>
      <c r="J3808" s="37"/>
      <c r="K3808" s="37"/>
      <c r="L3808" s="37"/>
      <c r="M3808" s="38"/>
      <c r="N3808" s="61" t="s">
        <v>28</v>
      </c>
      <c r="O3808" s="59"/>
    </row>
    <row r="3809" ht="19" customHeight="1" spans="1:15">
      <c r="A3809" s="52">
        <v>3111000040000</v>
      </c>
      <c r="B3809" s="37" t="s">
        <v>7682</v>
      </c>
      <c r="C3809" s="37">
        <v>311100004</v>
      </c>
      <c r="D3809" s="37" t="s">
        <v>7682</v>
      </c>
      <c r="E3809" s="38"/>
      <c r="F3809" s="37"/>
      <c r="G3809" s="37" t="s">
        <v>26</v>
      </c>
      <c r="H3809" s="37"/>
      <c r="I3809" s="37"/>
      <c r="J3809" s="37"/>
      <c r="K3809" s="37"/>
      <c r="L3809" s="37"/>
      <c r="M3809" s="38"/>
      <c r="N3809" s="61" t="s">
        <v>28</v>
      </c>
      <c r="O3809" s="59"/>
    </row>
    <row r="3810" ht="19" customHeight="1" spans="1:15">
      <c r="A3810" s="52">
        <v>3111000050000</v>
      </c>
      <c r="B3810" s="37" t="s">
        <v>7683</v>
      </c>
      <c r="C3810" s="37">
        <v>311100005</v>
      </c>
      <c r="D3810" s="37" t="s">
        <v>7683</v>
      </c>
      <c r="E3810" s="38" t="s">
        <v>7684</v>
      </c>
      <c r="F3810" s="37"/>
      <c r="G3810" s="37" t="s">
        <v>26</v>
      </c>
      <c r="H3810" s="37"/>
      <c r="I3810" s="37"/>
      <c r="J3810" s="37"/>
      <c r="K3810" s="37"/>
      <c r="L3810" s="37"/>
      <c r="M3810" s="38"/>
      <c r="N3810" s="61" t="s">
        <v>28</v>
      </c>
      <c r="O3810" s="59"/>
    </row>
    <row r="3811" ht="19" customHeight="1" spans="1:15">
      <c r="A3811" s="52">
        <v>3111000060000</v>
      </c>
      <c r="B3811" s="37" t="s">
        <v>7685</v>
      </c>
      <c r="C3811" s="37">
        <v>311100006</v>
      </c>
      <c r="D3811" s="37" t="s">
        <v>7685</v>
      </c>
      <c r="E3811" s="38" t="s">
        <v>7686</v>
      </c>
      <c r="F3811" s="37"/>
      <c r="G3811" s="37" t="s">
        <v>26</v>
      </c>
      <c r="H3811" s="37">
        <v>120</v>
      </c>
      <c r="I3811" s="37">
        <v>110</v>
      </c>
      <c r="J3811" s="37">
        <v>100</v>
      </c>
      <c r="K3811" s="37">
        <v>90</v>
      </c>
      <c r="L3811" s="37">
        <v>76.5</v>
      </c>
      <c r="M3811" s="38"/>
      <c r="N3811" s="61" t="s">
        <v>28</v>
      </c>
      <c r="O3811" s="59"/>
    </row>
    <row r="3812" ht="24" customHeight="1" spans="1:15">
      <c r="A3812" s="52">
        <v>3111000060100</v>
      </c>
      <c r="B3812" s="37" t="s">
        <v>7687</v>
      </c>
      <c r="C3812" s="37" t="s">
        <v>7688</v>
      </c>
      <c r="D3812" s="37" t="s">
        <v>7687</v>
      </c>
      <c r="E3812" s="38"/>
      <c r="F3812" s="37"/>
      <c r="G3812" s="37" t="s">
        <v>26</v>
      </c>
      <c r="H3812" s="37">
        <v>120</v>
      </c>
      <c r="I3812" s="37">
        <v>110</v>
      </c>
      <c r="J3812" s="37">
        <v>100</v>
      </c>
      <c r="K3812" s="37">
        <v>90</v>
      </c>
      <c r="L3812" s="37">
        <v>76.5</v>
      </c>
      <c r="M3812" s="38"/>
      <c r="N3812" s="61" t="s">
        <v>28</v>
      </c>
      <c r="O3812" s="59"/>
    </row>
    <row r="3813" ht="24" customHeight="1" spans="1:15">
      <c r="A3813" s="52">
        <v>3111000060200</v>
      </c>
      <c r="B3813" s="37" t="s">
        <v>7689</v>
      </c>
      <c r="C3813" s="37" t="s">
        <v>7690</v>
      </c>
      <c r="D3813" s="37" t="s">
        <v>7689</v>
      </c>
      <c r="E3813" s="38"/>
      <c r="F3813" s="37"/>
      <c r="G3813" s="37" t="s">
        <v>26</v>
      </c>
      <c r="H3813" s="37">
        <v>120</v>
      </c>
      <c r="I3813" s="37">
        <v>110</v>
      </c>
      <c r="J3813" s="37">
        <v>100</v>
      </c>
      <c r="K3813" s="37">
        <v>90</v>
      </c>
      <c r="L3813" s="37">
        <v>76.5</v>
      </c>
      <c r="M3813" s="38"/>
      <c r="N3813" s="61" t="s">
        <v>28</v>
      </c>
      <c r="O3813" s="59"/>
    </row>
    <row r="3814" ht="24" customHeight="1" spans="1:15">
      <c r="A3814" s="52">
        <v>3111000060300</v>
      </c>
      <c r="B3814" s="37" t="s">
        <v>7691</v>
      </c>
      <c r="C3814" s="37" t="s">
        <v>7692</v>
      </c>
      <c r="D3814" s="37" t="s">
        <v>7691</v>
      </c>
      <c r="E3814" s="38"/>
      <c r="F3814" s="37"/>
      <c r="G3814" s="37" t="s">
        <v>26</v>
      </c>
      <c r="H3814" s="37">
        <v>120</v>
      </c>
      <c r="I3814" s="37">
        <v>110</v>
      </c>
      <c r="J3814" s="37">
        <v>100</v>
      </c>
      <c r="K3814" s="37">
        <v>90</v>
      </c>
      <c r="L3814" s="37">
        <v>76.5</v>
      </c>
      <c r="M3814" s="38"/>
      <c r="N3814" s="61" t="s">
        <v>28</v>
      </c>
      <c r="O3814" s="59"/>
    </row>
    <row r="3815" ht="19" customHeight="1" spans="1:15">
      <c r="A3815" s="52">
        <v>3111000070000</v>
      </c>
      <c r="B3815" s="37" t="s">
        <v>7693</v>
      </c>
      <c r="C3815" s="37">
        <v>311100007</v>
      </c>
      <c r="D3815" s="37" t="s">
        <v>7693</v>
      </c>
      <c r="E3815" s="38"/>
      <c r="F3815" s="37"/>
      <c r="G3815" s="37" t="s">
        <v>26</v>
      </c>
      <c r="H3815" s="37"/>
      <c r="I3815" s="37"/>
      <c r="J3815" s="37"/>
      <c r="K3815" s="37"/>
      <c r="L3815" s="37"/>
      <c r="M3815" s="38"/>
      <c r="N3815" s="61" t="s">
        <v>28</v>
      </c>
      <c r="O3815" s="59"/>
    </row>
    <row r="3816" ht="19" customHeight="1" spans="1:15">
      <c r="A3816" s="52">
        <v>3111000080000</v>
      </c>
      <c r="B3816" s="37" t="s">
        <v>7694</v>
      </c>
      <c r="C3816" s="37">
        <v>311100008</v>
      </c>
      <c r="D3816" s="37" t="s">
        <v>7694</v>
      </c>
      <c r="E3816" s="38" t="s">
        <v>7695</v>
      </c>
      <c r="F3816" s="37"/>
      <c r="G3816" s="37" t="s">
        <v>26</v>
      </c>
      <c r="H3816" s="37">
        <v>22</v>
      </c>
      <c r="I3816" s="37">
        <v>21</v>
      </c>
      <c r="J3816" s="37">
        <v>18</v>
      </c>
      <c r="K3816" s="37">
        <v>16</v>
      </c>
      <c r="L3816" s="37">
        <v>15</v>
      </c>
      <c r="M3816" s="38"/>
      <c r="N3816" s="87" t="s">
        <v>28</v>
      </c>
      <c r="O3816" s="59" t="s">
        <v>1155</v>
      </c>
    </row>
    <row r="3817" ht="19" customHeight="1" spans="1:15">
      <c r="A3817" s="52">
        <v>3111000090000</v>
      </c>
      <c r="B3817" s="37" t="s">
        <v>7696</v>
      </c>
      <c r="C3817" s="37">
        <v>311100009</v>
      </c>
      <c r="D3817" s="37" t="s">
        <v>7696</v>
      </c>
      <c r="E3817" s="38"/>
      <c r="F3817" s="37"/>
      <c r="G3817" s="37" t="s">
        <v>26</v>
      </c>
      <c r="H3817" s="37">
        <v>25.2</v>
      </c>
      <c r="I3817" s="37">
        <v>22</v>
      </c>
      <c r="J3817" s="37">
        <v>21</v>
      </c>
      <c r="K3817" s="37">
        <v>20</v>
      </c>
      <c r="L3817" s="37">
        <v>17</v>
      </c>
      <c r="M3817" s="38"/>
      <c r="N3817" s="61" t="s">
        <v>28</v>
      </c>
      <c r="O3817" s="59"/>
    </row>
    <row r="3818" ht="19" customHeight="1" spans="1:15">
      <c r="A3818" s="52">
        <v>3111000100000</v>
      </c>
      <c r="B3818" s="37" t="s">
        <v>7697</v>
      </c>
      <c r="C3818" s="37">
        <v>311100010</v>
      </c>
      <c r="D3818" s="37" t="s">
        <v>7697</v>
      </c>
      <c r="E3818" s="38" t="s">
        <v>7698</v>
      </c>
      <c r="F3818" s="37"/>
      <c r="G3818" s="37" t="s">
        <v>26</v>
      </c>
      <c r="H3818" s="37">
        <v>88.8</v>
      </c>
      <c r="I3818" s="37">
        <v>77</v>
      </c>
      <c r="J3818" s="37">
        <v>74</v>
      </c>
      <c r="K3818" s="37">
        <v>70</v>
      </c>
      <c r="L3818" s="37">
        <v>59.5</v>
      </c>
      <c r="M3818" s="38"/>
      <c r="N3818" s="61" t="s">
        <v>35</v>
      </c>
      <c r="O3818" s="59"/>
    </row>
    <row r="3819" ht="24" customHeight="1" spans="1:15">
      <c r="A3819" s="52">
        <v>3111000100100</v>
      </c>
      <c r="B3819" s="37" t="s">
        <v>7699</v>
      </c>
      <c r="C3819" s="37" t="s">
        <v>7700</v>
      </c>
      <c r="D3819" s="37" t="s">
        <v>7699</v>
      </c>
      <c r="E3819" s="38"/>
      <c r="F3819" s="37"/>
      <c r="G3819" s="37" t="s">
        <v>26</v>
      </c>
      <c r="H3819" s="37">
        <v>88.8</v>
      </c>
      <c r="I3819" s="37">
        <v>77</v>
      </c>
      <c r="J3819" s="37">
        <v>74</v>
      </c>
      <c r="K3819" s="37">
        <v>70</v>
      </c>
      <c r="L3819" s="37">
        <v>59.5</v>
      </c>
      <c r="M3819" s="38"/>
      <c r="N3819" s="61" t="s">
        <v>35</v>
      </c>
      <c r="O3819" s="59"/>
    </row>
    <row r="3820" ht="19" customHeight="1" spans="1:15">
      <c r="A3820" s="52">
        <v>3111000110000</v>
      </c>
      <c r="B3820" s="37" t="s">
        <v>7701</v>
      </c>
      <c r="C3820" s="37">
        <v>311100011</v>
      </c>
      <c r="D3820" s="37" t="s">
        <v>7701</v>
      </c>
      <c r="E3820" s="38"/>
      <c r="F3820" s="37"/>
      <c r="G3820" s="37" t="s">
        <v>26</v>
      </c>
      <c r="H3820" s="37"/>
      <c r="I3820" s="37"/>
      <c r="J3820" s="37"/>
      <c r="K3820" s="37"/>
      <c r="L3820" s="37"/>
      <c r="M3820" s="38"/>
      <c r="N3820" s="61" t="s">
        <v>35</v>
      </c>
      <c r="O3820" s="59"/>
    </row>
    <row r="3821" ht="19" customHeight="1" spans="1:15">
      <c r="A3821" s="52">
        <v>3111000120000</v>
      </c>
      <c r="B3821" s="37" t="s">
        <v>7702</v>
      </c>
      <c r="C3821" s="37">
        <v>311100012</v>
      </c>
      <c r="D3821" s="37" t="s">
        <v>7702</v>
      </c>
      <c r="E3821" s="38"/>
      <c r="F3821" s="37"/>
      <c r="G3821" s="37" t="s">
        <v>26</v>
      </c>
      <c r="H3821" s="37">
        <v>444</v>
      </c>
      <c r="I3821" s="37">
        <v>416</v>
      </c>
      <c r="J3821" s="37">
        <v>372</v>
      </c>
      <c r="K3821" s="37">
        <v>345</v>
      </c>
      <c r="L3821" s="37">
        <v>331</v>
      </c>
      <c r="M3821" s="38"/>
      <c r="N3821" s="87" t="s">
        <v>28</v>
      </c>
      <c r="O3821" s="59" t="s">
        <v>1155</v>
      </c>
    </row>
    <row r="3822" ht="19" customHeight="1" spans="1:15">
      <c r="A3822" s="52">
        <v>3111000130000</v>
      </c>
      <c r="B3822" s="37" t="s">
        <v>7703</v>
      </c>
      <c r="C3822" s="37">
        <v>311100013</v>
      </c>
      <c r="D3822" s="37" t="s">
        <v>7703</v>
      </c>
      <c r="E3822" s="38"/>
      <c r="F3822" s="37"/>
      <c r="G3822" s="37" t="s">
        <v>26</v>
      </c>
      <c r="H3822" s="37">
        <v>48</v>
      </c>
      <c r="I3822" s="37">
        <v>45</v>
      </c>
      <c r="J3822" s="37">
        <v>40</v>
      </c>
      <c r="K3822" s="37">
        <v>35</v>
      </c>
      <c r="L3822" s="37">
        <v>29.75</v>
      </c>
      <c r="M3822" s="38"/>
      <c r="N3822" s="61" t="s">
        <v>35</v>
      </c>
      <c r="O3822" s="59"/>
    </row>
    <row r="3823" ht="19" customHeight="1" spans="1:15">
      <c r="A3823" s="52">
        <v>3111000140000</v>
      </c>
      <c r="B3823" s="37" t="s">
        <v>7704</v>
      </c>
      <c r="C3823" s="37">
        <v>311100014</v>
      </c>
      <c r="D3823" s="37" t="s">
        <v>7704</v>
      </c>
      <c r="E3823" s="38"/>
      <c r="F3823" s="37"/>
      <c r="G3823" s="37" t="s">
        <v>26</v>
      </c>
      <c r="H3823" s="37">
        <v>56.4</v>
      </c>
      <c r="I3823" s="37">
        <v>50</v>
      </c>
      <c r="J3823" s="37">
        <v>47</v>
      </c>
      <c r="K3823" s="37">
        <v>45</v>
      </c>
      <c r="L3823" s="37">
        <v>38.25</v>
      </c>
      <c r="M3823" s="38"/>
      <c r="N3823" s="61" t="s">
        <v>35</v>
      </c>
      <c r="O3823" s="59"/>
    </row>
    <row r="3824" ht="19" customHeight="1" spans="1:15">
      <c r="A3824" s="52">
        <v>3111000150000</v>
      </c>
      <c r="B3824" s="37" t="s">
        <v>7705</v>
      </c>
      <c r="C3824" s="37">
        <v>311100015</v>
      </c>
      <c r="D3824" s="37" t="s">
        <v>7705</v>
      </c>
      <c r="E3824" s="38"/>
      <c r="F3824" s="37"/>
      <c r="G3824" s="37" t="s">
        <v>26</v>
      </c>
      <c r="H3824" s="37">
        <v>19.2</v>
      </c>
      <c r="I3824" s="37">
        <v>17</v>
      </c>
      <c r="J3824" s="37">
        <v>16</v>
      </c>
      <c r="K3824" s="37">
        <v>15</v>
      </c>
      <c r="L3824" s="37">
        <v>12.75</v>
      </c>
      <c r="M3824" s="38"/>
      <c r="N3824" s="61" t="s">
        <v>113</v>
      </c>
      <c r="O3824" s="59"/>
    </row>
    <row r="3825" ht="19" customHeight="1" spans="1:15">
      <c r="A3825" s="52">
        <v>3111000160000</v>
      </c>
      <c r="B3825" s="37" t="s">
        <v>7706</v>
      </c>
      <c r="C3825" s="37">
        <v>311100016</v>
      </c>
      <c r="D3825" s="37" t="s">
        <v>7706</v>
      </c>
      <c r="E3825" s="38"/>
      <c r="F3825" s="37"/>
      <c r="G3825" s="37" t="s">
        <v>26</v>
      </c>
      <c r="H3825" s="37">
        <v>25.2</v>
      </c>
      <c r="I3825" s="37">
        <v>22</v>
      </c>
      <c r="J3825" s="37">
        <v>21</v>
      </c>
      <c r="K3825" s="37">
        <v>20</v>
      </c>
      <c r="L3825" s="37">
        <v>17</v>
      </c>
      <c r="M3825" s="38"/>
      <c r="N3825" s="61" t="s">
        <v>35</v>
      </c>
      <c r="O3825" s="59"/>
    </row>
    <row r="3826" ht="19" customHeight="1" spans="1:15">
      <c r="A3826" s="52">
        <v>3111000170000</v>
      </c>
      <c r="B3826" s="37" t="s">
        <v>7707</v>
      </c>
      <c r="C3826" s="37">
        <v>311100017</v>
      </c>
      <c r="D3826" s="37" t="s">
        <v>7707</v>
      </c>
      <c r="E3826" s="38" t="s">
        <v>7708</v>
      </c>
      <c r="F3826" s="37"/>
      <c r="G3826" s="37" t="s">
        <v>26</v>
      </c>
      <c r="H3826" s="37">
        <v>63.6</v>
      </c>
      <c r="I3826" s="37">
        <v>58</v>
      </c>
      <c r="J3826" s="37">
        <v>53</v>
      </c>
      <c r="K3826" s="37">
        <v>50</v>
      </c>
      <c r="L3826" s="37">
        <v>42.5</v>
      </c>
      <c r="M3826" s="38" t="s">
        <v>7709</v>
      </c>
      <c r="N3826" s="61" t="s">
        <v>35</v>
      </c>
      <c r="O3826" s="59"/>
    </row>
    <row r="3827" ht="19" customHeight="1" spans="1:15">
      <c r="A3827" s="52">
        <v>3111000170000</v>
      </c>
      <c r="B3827" s="37" t="s">
        <v>7707</v>
      </c>
      <c r="C3827" s="37" t="s">
        <v>7710</v>
      </c>
      <c r="D3827" s="37" t="s">
        <v>7711</v>
      </c>
      <c r="E3827" s="38"/>
      <c r="F3827" s="37"/>
      <c r="G3827" s="37" t="s">
        <v>26</v>
      </c>
      <c r="H3827" s="37">
        <v>20</v>
      </c>
      <c r="I3827" s="37">
        <v>20</v>
      </c>
      <c r="J3827" s="37">
        <v>20</v>
      </c>
      <c r="K3827" s="37">
        <v>20</v>
      </c>
      <c r="L3827" s="37">
        <v>20</v>
      </c>
      <c r="M3827" s="38"/>
      <c r="N3827" s="61" t="s">
        <v>35</v>
      </c>
      <c r="O3827" s="59"/>
    </row>
    <row r="3828" ht="19" customHeight="1" spans="1:15">
      <c r="A3828" s="52">
        <v>3111000170000</v>
      </c>
      <c r="B3828" s="37" t="s">
        <v>7707</v>
      </c>
      <c r="C3828" s="37" t="s">
        <v>7712</v>
      </c>
      <c r="D3828" s="37" t="s">
        <v>7713</v>
      </c>
      <c r="E3828" s="38"/>
      <c r="F3828" s="37"/>
      <c r="G3828" s="37" t="s">
        <v>26</v>
      </c>
      <c r="H3828" s="37">
        <v>20</v>
      </c>
      <c r="I3828" s="37">
        <v>20</v>
      </c>
      <c r="J3828" s="37">
        <v>20</v>
      </c>
      <c r="K3828" s="37">
        <v>20</v>
      </c>
      <c r="L3828" s="37">
        <v>20</v>
      </c>
      <c r="M3828" s="38"/>
      <c r="N3828" s="61" t="s">
        <v>35</v>
      </c>
      <c r="O3828" s="59"/>
    </row>
    <row r="3829" ht="19" customHeight="1" spans="1:15">
      <c r="A3829" s="52">
        <v>3111000180000</v>
      </c>
      <c r="B3829" s="37" t="s">
        <v>7714</v>
      </c>
      <c r="C3829" s="37">
        <v>311100018</v>
      </c>
      <c r="D3829" s="37" t="s">
        <v>7714</v>
      </c>
      <c r="E3829" s="38"/>
      <c r="F3829" s="37" t="s">
        <v>7715</v>
      </c>
      <c r="G3829" s="37" t="s">
        <v>26</v>
      </c>
      <c r="H3829" s="37">
        <v>38.4</v>
      </c>
      <c r="I3829" s="37">
        <v>35</v>
      </c>
      <c r="J3829" s="37">
        <v>32</v>
      </c>
      <c r="K3829" s="37">
        <v>30</v>
      </c>
      <c r="L3829" s="37">
        <v>25.5</v>
      </c>
      <c r="M3829" s="38"/>
      <c r="N3829" s="61" t="s">
        <v>35</v>
      </c>
      <c r="O3829" s="59"/>
    </row>
    <row r="3830" ht="19" customHeight="1" spans="1:15">
      <c r="A3830" s="52">
        <v>3111000190000</v>
      </c>
      <c r="B3830" s="37" t="s">
        <v>7716</v>
      </c>
      <c r="C3830" s="37">
        <v>311100019</v>
      </c>
      <c r="D3830" s="37" t="s">
        <v>7716</v>
      </c>
      <c r="E3830" s="38" t="s">
        <v>7717</v>
      </c>
      <c r="F3830" s="37"/>
      <c r="G3830" s="37" t="s">
        <v>26</v>
      </c>
      <c r="H3830" s="37"/>
      <c r="I3830" s="37"/>
      <c r="J3830" s="37"/>
      <c r="K3830" s="37"/>
      <c r="L3830" s="37"/>
      <c r="M3830" s="38"/>
      <c r="N3830" s="61" t="s">
        <v>28</v>
      </c>
      <c r="O3830" s="59"/>
    </row>
    <row r="3831" ht="30" customHeight="1" spans="1:15">
      <c r="A3831" s="67"/>
      <c r="B3831" s="31"/>
      <c r="C3831" s="33">
        <v>3112</v>
      </c>
      <c r="D3831" s="33" t="s">
        <v>7718</v>
      </c>
      <c r="E3831" s="34"/>
      <c r="F3831" s="31"/>
      <c r="G3831" s="31"/>
      <c r="H3831" s="84"/>
      <c r="I3831" s="84"/>
      <c r="J3831" s="84"/>
      <c r="K3831" s="84"/>
      <c r="L3831" s="84"/>
      <c r="M3831" s="34"/>
      <c r="N3831" s="103"/>
      <c r="O3831" s="59"/>
    </row>
    <row r="3832" ht="30" customHeight="1" spans="1:15">
      <c r="A3832" s="67"/>
      <c r="B3832" s="31"/>
      <c r="C3832" s="33">
        <v>311201</v>
      </c>
      <c r="D3832" s="33" t="s">
        <v>7719</v>
      </c>
      <c r="E3832" s="34"/>
      <c r="F3832" s="31"/>
      <c r="G3832" s="31"/>
      <c r="H3832" s="84"/>
      <c r="I3832" s="84"/>
      <c r="J3832" s="84"/>
      <c r="K3832" s="84"/>
      <c r="L3832" s="84"/>
      <c r="M3832" s="34"/>
      <c r="N3832" s="103"/>
      <c r="O3832" s="59"/>
    </row>
    <row r="3833" ht="19" customHeight="1" spans="1:15">
      <c r="A3833" s="52">
        <v>3112010010000</v>
      </c>
      <c r="B3833" s="37" t="s">
        <v>7720</v>
      </c>
      <c r="C3833" s="37">
        <v>311201001</v>
      </c>
      <c r="D3833" s="37" t="s">
        <v>7720</v>
      </c>
      <c r="E3833" s="38" t="s">
        <v>7721</v>
      </c>
      <c r="F3833" s="37"/>
      <c r="G3833" s="37" t="s">
        <v>794</v>
      </c>
      <c r="H3833" s="37">
        <v>19.2</v>
      </c>
      <c r="I3833" s="37">
        <v>18</v>
      </c>
      <c r="J3833" s="37">
        <v>16</v>
      </c>
      <c r="K3833" s="37">
        <v>14</v>
      </c>
      <c r="L3833" s="37">
        <v>11.9</v>
      </c>
      <c r="M3833" s="38"/>
      <c r="N3833" s="61" t="s">
        <v>35</v>
      </c>
      <c r="O3833" s="59"/>
    </row>
    <row r="3834" ht="19" customHeight="1" spans="1:15">
      <c r="A3834" s="52">
        <v>3112010010100</v>
      </c>
      <c r="B3834" s="37" t="s">
        <v>7722</v>
      </c>
      <c r="C3834" s="37" t="s">
        <v>7723</v>
      </c>
      <c r="D3834" s="37" t="s">
        <v>7724</v>
      </c>
      <c r="E3834" s="38"/>
      <c r="F3834" s="37"/>
      <c r="G3834" s="37" t="s">
        <v>794</v>
      </c>
      <c r="H3834" s="37">
        <v>19.2</v>
      </c>
      <c r="I3834" s="37">
        <v>18</v>
      </c>
      <c r="J3834" s="37">
        <v>16</v>
      </c>
      <c r="K3834" s="37">
        <v>14</v>
      </c>
      <c r="L3834" s="37">
        <v>11.9</v>
      </c>
      <c r="M3834" s="38"/>
      <c r="N3834" s="61" t="s">
        <v>35</v>
      </c>
      <c r="O3834" s="59"/>
    </row>
    <row r="3835" ht="19" customHeight="1" spans="1:15">
      <c r="A3835" s="52">
        <v>3112010010200</v>
      </c>
      <c r="B3835" s="37" t="s">
        <v>7725</v>
      </c>
      <c r="C3835" s="37" t="s">
        <v>7726</v>
      </c>
      <c r="D3835" s="37" t="s">
        <v>7727</v>
      </c>
      <c r="E3835" s="38"/>
      <c r="F3835" s="37"/>
      <c r="G3835" s="37" t="s">
        <v>794</v>
      </c>
      <c r="H3835" s="37">
        <v>19.2</v>
      </c>
      <c r="I3835" s="37">
        <v>18</v>
      </c>
      <c r="J3835" s="37">
        <v>16</v>
      </c>
      <c r="K3835" s="37">
        <v>14</v>
      </c>
      <c r="L3835" s="37">
        <v>11.9</v>
      </c>
      <c r="M3835" s="38"/>
      <c r="N3835" s="61" t="s">
        <v>35</v>
      </c>
      <c r="O3835" s="59"/>
    </row>
    <row r="3836" ht="19" customHeight="1" spans="1:15">
      <c r="A3836" s="52">
        <v>3112010010300</v>
      </c>
      <c r="B3836" s="37" t="s">
        <v>7728</v>
      </c>
      <c r="C3836" s="37" t="s">
        <v>7729</v>
      </c>
      <c r="D3836" s="37" t="s">
        <v>7730</v>
      </c>
      <c r="E3836" s="38"/>
      <c r="F3836" s="37"/>
      <c r="G3836" s="37" t="s">
        <v>794</v>
      </c>
      <c r="H3836" s="37">
        <v>19.2</v>
      </c>
      <c r="I3836" s="37">
        <v>18</v>
      </c>
      <c r="J3836" s="37">
        <v>16</v>
      </c>
      <c r="K3836" s="37">
        <v>14</v>
      </c>
      <c r="L3836" s="37">
        <v>11.9</v>
      </c>
      <c r="M3836" s="38"/>
      <c r="N3836" s="61" t="s">
        <v>35</v>
      </c>
      <c r="O3836" s="59"/>
    </row>
    <row r="3837" ht="19" customHeight="1" spans="1:15">
      <c r="A3837" s="52">
        <v>3112010020000</v>
      </c>
      <c r="B3837" s="37" t="s">
        <v>7731</v>
      </c>
      <c r="C3837" s="37">
        <v>311201002</v>
      </c>
      <c r="D3837" s="37" t="s">
        <v>7731</v>
      </c>
      <c r="E3837" s="38"/>
      <c r="F3837" s="37"/>
      <c r="G3837" s="37" t="s">
        <v>26</v>
      </c>
      <c r="H3837" s="37">
        <v>30</v>
      </c>
      <c r="I3837" s="37">
        <v>28</v>
      </c>
      <c r="J3837" s="37">
        <v>26</v>
      </c>
      <c r="K3837" s="37">
        <v>24</v>
      </c>
      <c r="L3837" s="37">
        <v>20.4</v>
      </c>
      <c r="M3837" s="38"/>
      <c r="N3837" s="61" t="s">
        <v>35</v>
      </c>
      <c r="O3837" s="59"/>
    </row>
    <row r="3838" ht="19" customHeight="1" spans="1:15">
      <c r="A3838" s="52">
        <v>3112010030000</v>
      </c>
      <c r="B3838" s="37" t="s">
        <v>7732</v>
      </c>
      <c r="C3838" s="37">
        <v>311201003</v>
      </c>
      <c r="D3838" s="37" t="s">
        <v>7732</v>
      </c>
      <c r="E3838" s="38" t="s">
        <v>7733</v>
      </c>
      <c r="F3838" s="37"/>
      <c r="G3838" s="37" t="s">
        <v>7734</v>
      </c>
      <c r="H3838" s="37">
        <v>19.2</v>
      </c>
      <c r="I3838" s="37">
        <v>17</v>
      </c>
      <c r="J3838" s="37">
        <v>16</v>
      </c>
      <c r="K3838" s="37">
        <v>15</v>
      </c>
      <c r="L3838" s="37">
        <v>12.75</v>
      </c>
      <c r="M3838" s="38"/>
      <c r="N3838" s="61" t="s">
        <v>35</v>
      </c>
      <c r="O3838" s="59"/>
    </row>
    <row r="3839" ht="24" customHeight="1" spans="1:15">
      <c r="A3839" s="52">
        <v>3112010030100</v>
      </c>
      <c r="B3839" s="37" t="s">
        <v>7735</v>
      </c>
      <c r="C3839" s="37" t="s">
        <v>7736</v>
      </c>
      <c r="D3839" s="37" t="s">
        <v>7735</v>
      </c>
      <c r="E3839" s="38"/>
      <c r="F3839" s="37"/>
      <c r="G3839" s="37" t="s">
        <v>7734</v>
      </c>
      <c r="H3839" s="37">
        <v>19.2</v>
      </c>
      <c r="I3839" s="37">
        <v>17</v>
      </c>
      <c r="J3839" s="37">
        <v>16</v>
      </c>
      <c r="K3839" s="37">
        <v>15</v>
      </c>
      <c r="L3839" s="37">
        <v>12.75</v>
      </c>
      <c r="M3839" s="38"/>
      <c r="N3839" s="61" t="s">
        <v>35</v>
      </c>
      <c r="O3839" s="59"/>
    </row>
    <row r="3840" ht="24" customHeight="1" spans="1:15">
      <c r="A3840" s="52">
        <v>3112010030200</v>
      </c>
      <c r="B3840" s="37" t="s">
        <v>7737</v>
      </c>
      <c r="C3840" s="37" t="s">
        <v>7738</v>
      </c>
      <c r="D3840" s="37" t="s">
        <v>7737</v>
      </c>
      <c r="E3840" s="38"/>
      <c r="F3840" s="37"/>
      <c r="G3840" s="37" t="s">
        <v>7734</v>
      </c>
      <c r="H3840" s="37">
        <v>19.2</v>
      </c>
      <c r="I3840" s="37">
        <v>17</v>
      </c>
      <c r="J3840" s="37">
        <v>16</v>
      </c>
      <c r="K3840" s="37">
        <v>15</v>
      </c>
      <c r="L3840" s="37">
        <v>12.75</v>
      </c>
      <c r="M3840" s="38"/>
      <c r="N3840" s="61" t="s">
        <v>35</v>
      </c>
      <c r="O3840" s="59"/>
    </row>
    <row r="3841" ht="19" customHeight="1" spans="1:15">
      <c r="A3841" s="52">
        <v>3112010040000</v>
      </c>
      <c r="B3841" s="37" t="s">
        <v>7739</v>
      </c>
      <c r="C3841" s="37">
        <v>311201004</v>
      </c>
      <c r="D3841" s="37" t="s">
        <v>7739</v>
      </c>
      <c r="E3841" s="38"/>
      <c r="F3841" s="37"/>
      <c r="G3841" s="37" t="s">
        <v>26</v>
      </c>
      <c r="H3841" s="37">
        <v>64</v>
      </c>
      <c r="I3841" s="37">
        <v>61</v>
      </c>
      <c r="J3841" s="37">
        <v>58</v>
      </c>
      <c r="K3841" s="37">
        <v>55</v>
      </c>
      <c r="L3841" s="37">
        <v>46.75</v>
      </c>
      <c r="M3841" s="38" t="s">
        <v>7222</v>
      </c>
      <c r="N3841" s="61" t="s">
        <v>35</v>
      </c>
      <c r="O3841" s="59"/>
    </row>
    <row r="3842" ht="19" customHeight="1" spans="1:15">
      <c r="A3842" s="52">
        <v>3112010040001</v>
      </c>
      <c r="B3842" s="37" t="s">
        <v>7740</v>
      </c>
      <c r="C3842" s="37" t="s">
        <v>7741</v>
      </c>
      <c r="D3842" s="37" t="s">
        <v>7740</v>
      </c>
      <c r="E3842" s="38"/>
      <c r="F3842" s="37"/>
      <c r="G3842" s="37" t="s">
        <v>26</v>
      </c>
      <c r="H3842" s="37">
        <v>50</v>
      </c>
      <c r="I3842" s="37">
        <v>50</v>
      </c>
      <c r="J3842" s="37">
        <v>50</v>
      </c>
      <c r="K3842" s="37">
        <v>50</v>
      </c>
      <c r="L3842" s="37">
        <v>50</v>
      </c>
      <c r="M3842" s="38"/>
      <c r="N3842" s="61" t="s">
        <v>35</v>
      </c>
      <c r="O3842" s="59"/>
    </row>
    <row r="3843" ht="19" customHeight="1" spans="1:15">
      <c r="A3843" s="52">
        <v>3112010050000</v>
      </c>
      <c r="B3843" s="37" t="s">
        <v>7742</v>
      </c>
      <c r="C3843" s="37">
        <v>311201005</v>
      </c>
      <c r="D3843" s="37" t="s">
        <v>7742</v>
      </c>
      <c r="E3843" s="38"/>
      <c r="F3843" s="37"/>
      <c r="G3843" s="37" t="s">
        <v>26</v>
      </c>
      <c r="H3843" s="37">
        <v>26</v>
      </c>
      <c r="I3843" s="37">
        <v>24</v>
      </c>
      <c r="J3843" s="37">
        <v>22</v>
      </c>
      <c r="K3843" s="37">
        <v>20</v>
      </c>
      <c r="L3843" s="37">
        <v>17</v>
      </c>
      <c r="M3843" s="38"/>
      <c r="N3843" s="61" t="s">
        <v>35</v>
      </c>
      <c r="O3843" s="59"/>
    </row>
    <row r="3844" ht="19" customHeight="1" spans="1:15">
      <c r="A3844" s="52">
        <v>3112010060000</v>
      </c>
      <c r="B3844" s="37" t="s">
        <v>7743</v>
      </c>
      <c r="C3844" s="37">
        <v>311201006</v>
      </c>
      <c r="D3844" s="37" t="s">
        <v>7743</v>
      </c>
      <c r="E3844" s="38"/>
      <c r="F3844" s="37"/>
      <c r="G3844" s="37" t="s">
        <v>26</v>
      </c>
      <c r="H3844" s="37">
        <v>13</v>
      </c>
      <c r="I3844" s="37">
        <v>12</v>
      </c>
      <c r="J3844" s="37">
        <v>11</v>
      </c>
      <c r="K3844" s="37">
        <v>10</v>
      </c>
      <c r="L3844" s="37">
        <v>8.5</v>
      </c>
      <c r="M3844" s="38"/>
      <c r="N3844" s="61" t="s">
        <v>35</v>
      </c>
      <c r="O3844" s="59"/>
    </row>
    <row r="3845" ht="19" customHeight="1" spans="1:15">
      <c r="A3845" s="52">
        <v>3112010070000</v>
      </c>
      <c r="B3845" s="37" t="s">
        <v>7744</v>
      </c>
      <c r="C3845" s="37">
        <v>311201007</v>
      </c>
      <c r="D3845" s="37" t="s">
        <v>7744</v>
      </c>
      <c r="E3845" s="38" t="s">
        <v>7745</v>
      </c>
      <c r="F3845" s="37"/>
      <c r="G3845" s="37" t="s">
        <v>26</v>
      </c>
      <c r="H3845" s="37">
        <v>65</v>
      </c>
      <c r="I3845" s="37">
        <v>60</v>
      </c>
      <c r="J3845" s="37">
        <v>55</v>
      </c>
      <c r="K3845" s="37">
        <v>50</v>
      </c>
      <c r="L3845" s="37">
        <v>42.5</v>
      </c>
      <c r="M3845" s="38"/>
      <c r="N3845" s="61" t="s">
        <v>35</v>
      </c>
      <c r="O3845" s="59"/>
    </row>
    <row r="3846" ht="24" customHeight="1" spans="1:15">
      <c r="A3846" s="52">
        <v>3112010070100</v>
      </c>
      <c r="B3846" s="37" t="s">
        <v>7746</v>
      </c>
      <c r="C3846" s="37" t="s">
        <v>7747</v>
      </c>
      <c r="D3846" s="37" t="s">
        <v>7746</v>
      </c>
      <c r="E3846" s="38"/>
      <c r="F3846" s="37"/>
      <c r="G3846" s="37" t="s">
        <v>26</v>
      </c>
      <c r="H3846" s="37">
        <v>65</v>
      </c>
      <c r="I3846" s="37">
        <v>60</v>
      </c>
      <c r="J3846" s="37">
        <v>55</v>
      </c>
      <c r="K3846" s="37">
        <v>50</v>
      </c>
      <c r="L3846" s="37">
        <v>42.5</v>
      </c>
      <c r="M3846" s="38"/>
      <c r="N3846" s="61" t="s">
        <v>35</v>
      </c>
      <c r="O3846" s="59"/>
    </row>
    <row r="3847" s="12" customFormat="1" ht="19" customHeight="1" spans="1:15">
      <c r="A3847" s="52">
        <v>3112010080000</v>
      </c>
      <c r="B3847" s="37" t="s">
        <v>7748</v>
      </c>
      <c r="C3847" s="37">
        <v>311201008</v>
      </c>
      <c r="D3847" s="37" t="s">
        <v>7748</v>
      </c>
      <c r="E3847" s="38" t="s">
        <v>7749</v>
      </c>
      <c r="F3847" s="37"/>
      <c r="G3847" s="37" t="s">
        <v>26</v>
      </c>
      <c r="H3847" s="37">
        <v>40</v>
      </c>
      <c r="I3847" s="37">
        <v>38</v>
      </c>
      <c r="J3847" s="37">
        <v>36</v>
      </c>
      <c r="K3847" s="37">
        <v>34</v>
      </c>
      <c r="L3847" s="37">
        <v>28.9</v>
      </c>
      <c r="M3847" s="38" t="s">
        <v>7750</v>
      </c>
      <c r="N3847" s="61" t="s">
        <v>35</v>
      </c>
      <c r="O3847" s="59"/>
    </row>
    <row r="3848" ht="24" customHeight="1" spans="1:15">
      <c r="A3848" s="52">
        <v>3112010080200</v>
      </c>
      <c r="B3848" s="37" t="s">
        <v>7751</v>
      </c>
      <c r="C3848" s="37" t="s">
        <v>7752</v>
      </c>
      <c r="D3848" s="37" t="s">
        <v>7753</v>
      </c>
      <c r="E3848" s="38"/>
      <c r="F3848" s="37"/>
      <c r="G3848" s="37" t="s">
        <v>26</v>
      </c>
      <c r="H3848" s="37">
        <v>40</v>
      </c>
      <c r="I3848" s="37">
        <v>38</v>
      </c>
      <c r="J3848" s="37">
        <v>36</v>
      </c>
      <c r="K3848" s="37">
        <v>34</v>
      </c>
      <c r="L3848" s="37">
        <v>28.9</v>
      </c>
      <c r="M3848" s="38"/>
      <c r="N3848" s="61" t="s">
        <v>35</v>
      </c>
      <c r="O3848" s="59"/>
    </row>
    <row r="3849" ht="19" customHeight="1" spans="1:15">
      <c r="A3849" s="52">
        <v>3112010080100</v>
      </c>
      <c r="B3849" s="37" t="s">
        <v>7754</v>
      </c>
      <c r="C3849" s="37" t="s">
        <v>7755</v>
      </c>
      <c r="D3849" s="37" t="s">
        <v>7754</v>
      </c>
      <c r="E3849" s="38"/>
      <c r="F3849" s="37"/>
      <c r="G3849" s="37" t="s">
        <v>26</v>
      </c>
      <c r="H3849" s="37">
        <v>40</v>
      </c>
      <c r="I3849" s="37">
        <v>38</v>
      </c>
      <c r="J3849" s="37">
        <v>36</v>
      </c>
      <c r="K3849" s="37">
        <v>34</v>
      </c>
      <c r="L3849" s="37">
        <v>28.9</v>
      </c>
      <c r="M3849" s="38"/>
      <c r="N3849" s="61" t="s">
        <v>35</v>
      </c>
      <c r="O3849" s="59"/>
    </row>
    <row r="3850" ht="19" customHeight="1" spans="1:15">
      <c r="A3850" s="52">
        <v>3112010090000</v>
      </c>
      <c r="B3850" s="37" t="s">
        <v>7756</v>
      </c>
      <c r="C3850" s="37">
        <v>311201009</v>
      </c>
      <c r="D3850" s="37" t="s">
        <v>7756</v>
      </c>
      <c r="E3850" s="38" t="s">
        <v>7757</v>
      </c>
      <c r="F3850" s="37"/>
      <c r="G3850" s="37" t="s">
        <v>26</v>
      </c>
      <c r="H3850" s="37">
        <v>14</v>
      </c>
      <c r="I3850" s="37">
        <v>13</v>
      </c>
      <c r="J3850" s="37">
        <v>12</v>
      </c>
      <c r="K3850" s="37">
        <v>11</v>
      </c>
      <c r="L3850" s="37">
        <v>9.35</v>
      </c>
      <c r="M3850" s="38"/>
      <c r="N3850" s="61" t="s">
        <v>35</v>
      </c>
      <c r="O3850" s="59"/>
    </row>
    <row r="3851" ht="19" customHeight="1" spans="1:15">
      <c r="A3851" s="52">
        <v>3112010090200</v>
      </c>
      <c r="B3851" s="37" t="s">
        <v>7758</v>
      </c>
      <c r="C3851" s="37" t="s">
        <v>7759</v>
      </c>
      <c r="D3851" s="37" t="s">
        <v>7758</v>
      </c>
      <c r="E3851" s="38"/>
      <c r="F3851" s="37"/>
      <c r="G3851" s="37" t="s">
        <v>26</v>
      </c>
      <c r="H3851" s="37">
        <v>14</v>
      </c>
      <c r="I3851" s="37">
        <v>13</v>
      </c>
      <c r="J3851" s="37">
        <v>12</v>
      </c>
      <c r="K3851" s="37">
        <v>11</v>
      </c>
      <c r="L3851" s="37">
        <v>9.35</v>
      </c>
      <c r="M3851" s="38"/>
      <c r="N3851" s="61" t="s">
        <v>35</v>
      </c>
      <c r="O3851" s="59"/>
    </row>
    <row r="3852" ht="24" customHeight="1" spans="1:15">
      <c r="A3852" s="52">
        <v>3112010090100</v>
      </c>
      <c r="B3852" s="37" t="s">
        <v>7760</v>
      </c>
      <c r="C3852" s="37" t="s">
        <v>7761</v>
      </c>
      <c r="D3852" s="37" t="s">
        <v>7760</v>
      </c>
      <c r="E3852" s="38"/>
      <c r="F3852" s="37"/>
      <c r="G3852" s="37" t="s">
        <v>26</v>
      </c>
      <c r="H3852" s="37">
        <v>14</v>
      </c>
      <c r="I3852" s="37">
        <v>13</v>
      </c>
      <c r="J3852" s="37">
        <v>12</v>
      </c>
      <c r="K3852" s="37">
        <v>11</v>
      </c>
      <c r="L3852" s="37">
        <v>9.35</v>
      </c>
      <c r="M3852" s="38"/>
      <c r="N3852" s="61" t="s">
        <v>35</v>
      </c>
      <c r="O3852" s="59"/>
    </row>
    <row r="3853" ht="19" customHeight="1" spans="1:15">
      <c r="A3853" s="52">
        <v>3112010090300</v>
      </c>
      <c r="B3853" s="37" t="s">
        <v>7762</v>
      </c>
      <c r="C3853" s="37" t="s">
        <v>7763</v>
      </c>
      <c r="D3853" s="37" t="s">
        <v>7762</v>
      </c>
      <c r="E3853" s="38"/>
      <c r="F3853" s="37"/>
      <c r="G3853" s="37" t="s">
        <v>26</v>
      </c>
      <c r="H3853" s="37">
        <v>14</v>
      </c>
      <c r="I3853" s="37">
        <v>13</v>
      </c>
      <c r="J3853" s="37">
        <v>12</v>
      </c>
      <c r="K3853" s="37">
        <v>11</v>
      </c>
      <c r="L3853" s="37">
        <v>9.35</v>
      </c>
      <c r="M3853" s="38"/>
      <c r="N3853" s="61" t="s">
        <v>35</v>
      </c>
      <c r="O3853" s="59"/>
    </row>
    <row r="3854" ht="19" customHeight="1" spans="1:15">
      <c r="A3854" s="52">
        <v>3112010100000</v>
      </c>
      <c r="B3854" s="37" t="s">
        <v>7764</v>
      </c>
      <c r="C3854" s="37">
        <v>311201010</v>
      </c>
      <c r="D3854" s="37" t="s">
        <v>7764</v>
      </c>
      <c r="E3854" s="38" t="s">
        <v>7765</v>
      </c>
      <c r="F3854" s="37"/>
      <c r="G3854" s="37" t="s">
        <v>26</v>
      </c>
      <c r="H3854" s="37">
        <v>30</v>
      </c>
      <c r="I3854" s="37">
        <v>28</v>
      </c>
      <c r="J3854" s="37">
        <v>26</v>
      </c>
      <c r="K3854" s="37">
        <v>24</v>
      </c>
      <c r="L3854" s="37">
        <v>20.4</v>
      </c>
      <c r="M3854" s="38"/>
      <c r="N3854" s="61" t="s">
        <v>35</v>
      </c>
      <c r="O3854" s="59"/>
    </row>
    <row r="3855" ht="19" customHeight="1" spans="1:15">
      <c r="A3855" s="52">
        <v>3112010110000</v>
      </c>
      <c r="B3855" s="37" t="s">
        <v>7766</v>
      </c>
      <c r="C3855" s="37">
        <v>311201011</v>
      </c>
      <c r="D3855" s="37" t="s">
        <v>7766</v>
      </c>
      <c r="E3855" s="38"/>
      <c r="F3855" s="37"/>
      <c r="G3855" s="37" t="s">
        <v>26</v>
      </c>
      <c r="H3855" s="37">
        <v>30</v>
      </c>
      <c r="I3855" s="37">
        <v>28</v>
      </c>
      <c r="J3855" s="37">
        <v>26</v>
      </c>
      <c r="K3855" s="37">
        <v>24</v>
      </c>
      <c r="L3855" s="37">
        <v>20.4</v>
      </c>
      <c r="M3855" s="38"/>
      <c r="N3855" s="61" t="s">
        <v>35</v>
      </c>
      <c r="O3855" s="59"/>
    </row>
    <row r="3856" ht="19" customHeight="1" spans="1:15">
      <c r="A3856" s="52">
        <v>3112010120000</v>
      </c>
      <c r="B3856" s="37" t="s">
        <v>7767</v>
      </c>
      <c r="C3856" s="37">
        <v>311201012</v>
      </c>
      <c r="D3856" s="37" t="s">
        <v>7767</v>
      </c>
      <c r="E3856" s="38" t="s">
        <v>7768</v>
      </c>
      <c r="F3856" s="37"/>
      <c r="G3856" s="37" t="s">
        <v>26</v>
      </c>
      <c r="H3856" s="37">
        <v>30</v>
      </c>
      <c r="I3856" s="37">
        <v>27</v>
      </c>
      <c r="J3856" s="37">
        <v>25</v>
      </c>
      <c r="K3856" s="37">
        <v>23</v>
      </c>
      <c r="L3856" s="37">
        <v>19.55</v>
      </c>
      <c r="M3856" s="38"/>
      <c r="N3856" s="61" t="s">
        <v>35</v>
      </c>
      <c r="O3856" s="59"/>
    </row>
    <row r="3857" ht="19" customHeight="1" spans="1:15">
      <c r="A3857" s="52">
        <v>3112010130000</v>
      </c>
      <c r="B3857" s="37" t="s">
        <v>7769</v>
      </c>
      <c r="C3857" s="37">
        <v>311201013</v>
      </c>
      <c r="D3857" s="37" t="s">
        <v>7769</v>
      </c>
      <c r="E3857" s="38"/>
      <c r="F3857" s="37"/>
      <c r="G3857" s="37" t="s">
        <v>26</v>
      </c>
      <c r="H3857" s="37">
        <v>65</v>
      </c>
      <c r="I3857" s="37">
        <v>62</v>
      </c>
      <c r="J3857" s="37">
        <v>59</v>
      </c>
      <c r="K3857" s="37">
        <v>56</v>
      </c>
      <c r="L3857" s="37">
        <v>47.6</v>
      </c>
      <c r="M3857" s="38"/>
      <c r="N3857" s="61" t="s">
        <v>35</v>
      </c>
      <c r="O3857" s="59"/>
    </row>
    <row r="3858" ht="19" customHeight="1" spans="1:15">
      <c r="A3858" s="52">
        <v>3112010140000</v>
      </c>
      <c r="B3858" s="37" t="s">
        <v>7770</v>
      </c>
      <c r="C3858" s="37">
        <v>311201014</v>
      </c>
      <c r="D3858" s="37" t="s">
        <v>7770</v>
      </c>
      <c r="E3858" s="38"/>
      <c r="F3858" s="37"/>
      <c r="G3858" s="37" t="s">
        <v>26</v>
      </c>
      <c r="H3858" s="37">
        <v>45.6</v>
      </c>
      <c r="I3858" s="37">
        <v>40</v>
      </c>
      <c r="J3858" s="37">
        <v>38</v>
      </c>
      <c r="K3858" s="37">
        <v>35</v>
      </c>
      <c r="L3858" s="37">
        <v>29.75</v>
      </c>
      <c r="M3858" s="38"/>
      <c r="N3858" s="61" t="s">
        <v>35</v>
      </c>
      <c r="O3858" s="59"/>
    </row>
    <row r="3859" ht="19" customHeight="1" spans="1:15">
      <c r="A3859" s="52">
        <v>3112010150000</v>
      </c>
      <c r="B3859" s="37" t="s">
        <v>7771</v>
      </c>
      <c r="C3859" s="37">
        <v>311201015</v>
      </c>
      <c r="D3859" s="37" t="s">
        <v>7771</v>
      </c>
      <c r="E3859" s="38" t="s">
        <v>7772</v>
      </c>
      <c r="F3859" s="37"/>
      <c r="G3859" s="37" t="s">
        <v>26</v>
      </c>
      <c r="H3859" s="71">
        <v>112</v>
      </c>
      <c r="I3859" s="71">
        <v>107</v>
      </c>
      <c r="J3859" s="71">
        <v>102</v>
      </c>
      <c r="K3859" s="71">
        <v>97</v>
      </c>
      <c r="L3859" s="71">
        <v>82.45</v>
      </c>
      <c r="M3859" s="38"/>
      <c r="N3859" s="61" t="s">
        <v>28</v>
      </c>
      <c r="O3859" s="59"/>
    </row>
    <row r="3860" ht="19" customHeight="1" spans="1:15">
      <c r="A3860" s="52">
        <v>3112010150100</v>
      </c>
      <c r="B3860" s="37" t="s">
        <v>7773</v>
      </c>
      <c r="C3860" s="37" t="s">
        <v>7774</v>
      </c>
      <c r="D3860" s="37" t="s">
        <v>7773</v>
      </c>
      <c r="E3860" s="38"/>
      <c r="F3860" s="37"/>
      <c r="G3860" s="37" t="s">
        <v>26</v>
      </c>
      <c r="H3860" s="37">
        <v>112</v>
      </c>
      <c r="I3860" s="37">
        <v>107</v>
      </c>
      <c r="J3860" s="37">
        <v>102</v>
      </c>
      <c r="K3860" s="37">
        <v>97</v>
      </c>
      <c r="L3860" s="37">
        <v>82.45</v>
      </c>
      <c r="M3860" s="38"/>
      <c r="N3860" s="61" t="s">
        <v>28</v>
      </c>
      <c r="O3860" s="59"/>
    </row>
    <row r="3861" ht="19" customHeight="1" spans="1:15">
      <c r="A3861" s="52">
        <v>3112010150200</v>
      </c>
      <c r="B3861" s="37" t="s">
        <v>7775</v>
      </c>
      <c r="C3861" s="37" t="s">
        <v>7776</v>
      </c>
      <c r="D3861" s="37" t="s">
        <v>7775</v>
      </c>
      <c r="E3861" s="38"/>
      <c r="F3861" s="37"/>
      <c r="G3861" s="37" t="s">
        <v>26</v>
      </c>
      <c r="H3861" s="37">
        <v>112</v>
      </c>
      <c r="I3861" s="37">
        <v>107</v>
      </c>
      <c r="J3861" s="37">
        <v>102</v>
      </c>
      <c r="K3861" s="37">
        <v>97</v>
      </c>
      <c r="L3861" s="37">
        <v>82.45</v>
      </c>
      <c r="M3861" s="38"/>
      <c r="N3861" s="61" t="s">
        <v>28</v>
      </c>
      <c r="O3861" s="59"/>
    </row>
    <row r="3862" ht="19" customHeight="1" spans="1:15">
      <c r="A3862" s="52">
        <v>3112010160000</v>
      </c>
      <c r="B3862" s="37" t="s">
        <v>7777</v>
      </c>
      <c r="C3862" s="37">
        <v>311201016</v>
      </c>
      <c r="D3862" s="37" t="s">
        <v>7777</v>
      </c>
      <c r="E3862" s="38" t="s">
        <v>7778</v>
      </c>
      <c r="F3862" s="37"/>
      <c r="G3862" s="37" t="s">
        <v>26</v>
      </c>
      <c r="H3862" s="37">
        <v>150</v>
      </c>
      <c r="I3862" s="37">
        <v>130</v>
      </c>
      <c r="J3862" s="37">
        <v>125</v>
      </c>
      <c r="K3862" s="37">
        <v>115</v>
      </c>
      <c r="L3862" s="37">
        <v>97.75</v>
      </c>
      <c r="M3862" s="38"/>
      <c r="N3862" s="61" t="s">
        <v>35</v>
      </c>
      <c r="O3862" s="59"/>
    </row>
    <row r="3863" ht="19" customHeight="1" spans="1:15">
      <c r="A3863" s="52">
        <v>3112010170000</v>
      </c>
      <c r="B3863" s="37" t="s">
        <v>7779</v>
      </c>
      <c r="C3863" s="37">
        <v>311201017</v>
      </c>
      <c r="D3863" s="37" t="s">
        <v>7779</v>
      </c>
      <c r="E3863" s="38"/>
      <c r="F3863" s="37"/>
      <c r="G3863" s="37" t="s">
        <v>26</v>
      </c>
      <c r="H3863" s="37">
        <v>33.6</v>
      </c>
      <c r="I3863" s="37">
        <v>30</v>
      </c>
      <c r="J3863" s="37">
        <v>28</v>
      </c>
      <c r="K3863" s="37">
        <v>25</v>
      </c>
      <c r="L3863" s="37">
        <v>21.25</v>
      </c>
      <c r="M3863" s="38"/>
      <c r="N3863" s="61" t="s">
        <v>35</v>
      </c>
      <c r="O3863" s="59"/>
    </row>
    <row r="3864" ht="19" customHeight="1" spans="1:15">
      <c r="A3864" s="52">
        <v>3112010180000</v>
      </c>
      <c r="B3864" s="37" t="s">
        <v>7780</v>
      </c>
      <c r="C3864" s="37">
        <v>311201018</v>
      </c>
      <c r="D3864" s="37" t="s">
        <v>7780</v>
      </c>
      <c r="E3864" s="38"/>
      <c r="F3864" s="37"/>
      <c r="G3864" s="37" t="s">
        <v>26</v>
      </c>
      <c r="H3864" s="37">
        <v>106</v>
      </c>
      <c r="I3864" s="37">
        <v>101</v>
      </c>
      <c r="J3864" s="37">
        <v>96</v>
      </c>
      <c r="K3864" s="37">
        <v>91</v>
      </c>
      <c r="L3864" s="37">
        <v>77.35</v>
      </c>
      <c r="M3864" s="38"/>
      <c r="N3864" s="61" t="s">
        <v>35</v>
      </c>
      <c r="O3864" s="59"/>
    </row>
    <row r="3865" ht="19" customHeight="1" spans="1:15">
      <c r="A3865" s="52">
        <v>3112010190000</v>
      </c>
      <c r="B3865" s="37" t="s">
        <v>7781</v>
      </c>
      <c r="C3865" s="37">
        <v>311201019</v>
      </c>
      <c r="D3865" s="37" t="s">
        <v>7781</v>
      </c>
      <c r="E3865" s="38"/>
      <c r="F3865" s="37"/>
      <c r="G3865" s="37" t="s">
        <v>26</v>
      </c>
      <c r="H3865" s="37">
        <v>100</v>
      </c>
      <c r="I3865" s="37">
        <v>95</v>
      </c>
      <c r="J3865" s="37">
        <v>90</v>
      </c>
      <c r="K3865" s="37">
        <v>85</v>
      </c>
      <c r="L3865" s="37">
        <v>72.25</v>
      </c>
      <c r="M3865" s="38"/>
      <c r="N3865" s="61" t="s">
        <v>35</v>
      </c>
      <c r="O3865" s="59"/>
    </row>
    <row r="3866" ht="24" customHeight="1" spans="1:15">
      <c r="A3866" s="52">
        <v>3112010200000</v>
      </c>
      <c r="B3866" s="37" t="s">
        <v>7782</v>
      </c>
      <c r="C3866" s="37">
        <v>311201020</v>
      </c>
      <c r="D3866" s="37" t="s">
        <v>7782</v>
      </c>
      <c r="E3866" s="38" t="s">
        <v>7783</v>
      </c>
      <c r="F3866" s="37" t="s">
        <v>7784</v>
      </c>
      <c r="G3866" s="37"/>
      <c r="H3866" s="37"/>
      <c r="I3866" s="37"/>
      <c r="J3866" s="37"/>
      <c r="K3866" s="37"/>
      <c r="L3866" s="37"/>
      <c r="M3866" s="38"/>
      <c r="N3866" s="61"/>
      <c r="O3866" s="59"/>
    </row>
    <row r="3867" ht="19" customHeight="1" spans="1:15">
      <c r="A3867" s="52">
        <v>3112010200100</v>
      </c>
      <c r="B3867" s="37" t="s">
        <v>7785</v>
      </c>
      <c r="C3867" s="42" t="s">
        <v>7786</v>
      </c>
      <c r="D3867" s="37" t="s">
        <v>7787</v>
      </c>
      <c r="E3867" s="38"/>
      <c r="F3867" s="37"/>
      <c r="G3867" s="37" t="s">
        <v>7788</v>
      </c>
      <c r="H3867" s="37">
        <v>22.05</v>
      </c>
      <c r="I3867" s="37">
        <v>21</v>
      </c>
      <c r="J3867" s="37">
        <v>19.95</v>
      </c>
      <c r="K3867" s="37">
        <v>18.9</v>
      </c>
      <c r="L3867" s="79">
        <v>16.065</v>
      </c>
      <c r="M3867" s="38"/>
      <c r="N3867" s="61" t="s">
        <v>35</v>
      </c>
      <c r="O3867" s="59"/>
    </row>
    <row r="3868" ht="19" customHeight="1" spans="1:15">
      <c r="A3868" s="52">
        <v>3112010200100</v>
      </c>
      <c r="B3868" s="37" t="s">
        <v>7785</v>
      </c>
      <c r="C3868" s="42" t="s">
        <v>7789</v>
      </c>
      <c r="D3868" s="37" t="s">
        <v>7790</v>
      </c>
      <c r="E3868" s="38"/>
      <c r="F3868" s="37"/>
      <c r="G3868" s="37" t="s">
        <v>7788</v>
      </c>
      <c r="H3868" s="37">
        <v>22.05</v>
      </c>
      <c r="I3868" s="37">
        <v>21</v>
      </c>
      <c r="J3868" s="37">
        <v>19.95</v>
      </c>
      <c r="K3868" s="37">
        <v>18.9</v>
      </c>
      <c r="L3868" s="79">
        <v>16.065</v>
      </c>
      <c r="M3868" s="38"/>
      <c r="N3868" s="61" t="s">
        <v>35</v>
      </c>
      <c r="O3868" s="59"/>
    </row>
    <row r="3869" ht="19" customHeight="1" spans="1:15">
      <c r="A3869" s="52">
        <v>3112010200100</v>
      </c>
      <c r="B3869" s="37" t="s">
        <v>7785</v>
      </c>
      <c r="C3869" s="42" t="s">
        <v>7791</v>
      </c>
      <c r="D3869" s="37" t="s">
        <v>7792</v>
      </c>
      <c r="E3869" s="38"/>
      <c r="F3869" s="37"/>
      <c r="G3869" s="37" t="s">
        <v>7788</v>
      </c>
      <c r="H3869" s="37">
        <v>22.05</v>
      </c>
      <c r="I3869" s="37">
        <v>21</v>
      </c>
      <c r="J3869" s="37">
        <v>19.95</v>
      </c>
      <c r="K3869" s="37">
        <v>18.9</v>
      </c>
      <c r="L3869" s="79">
        <v>16.065</v>
      </c>
      <c r="M3869" s="38"/>
      <c r="N3869" s="61" t="s">
        <v>35</v>
      </c>
      <c r="O3869" s="59"/>
    </row>
    <row r="3870" ht="19" customHeight="1" spans="1:15">
      <c r="A3870" s="52">
        <v>3112010200100</v>
      </c>
      <c r="B3870" s="37" t="s">
        <v>7785</v>
      </c>
      <c r="C3870" s="42" t="s">
        <v>7793</v>
      </c>
      <c r="D3870" s="37" t="s">
        <v>7794</v>
      </c>
      <c r="E3870" s="38"/>
      <c r="F3870" s="37"/>
      <c r="G3870" s="37" t="s">
        <v>7788</v>
      </c>
      <c r="H3870" s="37">
        <v>22.05</v>
      </c>
      <c r="I3870" s="37">
        <v>21</v>
      </c>
      <c r="J3870" s="37">
        <v>19.95</v>
      </c>
      <c r="K3870" s="37">
        <v>18.9</v>
      </c>
      <c r="L3870" s="79">
        <v>16.065</v>
      </c>
      <c r="M3870" s="55"/>
      <c r="N3870" s="61" t="s">
        <v>35</v>
      </c>
      <c r="O3870" s="59"/>
    </row>
    <row r="3871" ht="19" customHeight="1" spans="1:15">
      <c r="A3871" s="52">
        <v>3112010200200</v>
      </c>
      <c r="B3871" s="37" t="s">
        <v>7795</v>
      </c>
      <c r="C3871" s="37" t="s">
        <v>7796</v>
      </c>
      <c r="D3871" s="37" t="s">
        <v>7797</v>
      </c>
      <c r="E3871" s="38"/>
      <c r="F3871" s="37"/>
      <c r="G3871" s="37" t="s">
        <v>794</v>
      </c>
      <c r="H3871" s="37">
        <v>23.1</v>
      </c>
      <c r="I3871" s="37">
        <v>22</v>
      </c>
      <c r="J3871" s="37">
        <v>20.9</v>
      </c>
      <c r="K3871" s="37">
        <v>19.8</v>
      </c>
      <c r="L3871" s="37">
        <v>16.83</v>
      </c>
      <c r="M3871" s="55"/>
      <c r="N3871" s="61" t="s">
        <v>35</v>
      </c>
      <c r="O3871" s="59"/>
    </row>
    <row r="3872" ht="19" customHeight="1" spans="1:15">
      <c r="A3872" s="52">
        <v>3112010200200</v>
      </c>
      <c r="B3872" s="37" t="s">
        <v>7795</v>
      </c>
      <c r="C3872" s="37" t="s">
        <v>7798</v>
      </c>
      <c r="D3872" s="37" t="s">
        <v>7799</v>
      </c>
      <c r="E3872" s="38"/>
      <c r="F3872" s="37"/>
      <c r="G3872" s="37" t="s">
        <v>794</v>
      </c>
      <c r="H3872" s="37">
        <v>23.1</v>
      </c>
      <c r="I3872" s="37">
        <v>22</v>
      </c>
      <c r="J3872" s="37">
        <v>20.9</v>
      </c>
      <c r="K3872" s="37">
        <v>19.8</v>
      </c>
      <c r="L3872" s="37">
        <v>16.83</v>
      </c>
      <c r="M3872" s="55"/>
      <c r="N3872" s="61" t="s">
        <v>35</v>
      </c>
      <c r="O3872" s="59"/>
    </row>
    <row r="3873" ht="19" customHeight="1" spans="1:15">
      <c r="A3873" s="52">
        <v>3112010200200</v>
      </c>
      <c r="B3873" s="37" t="s">
        <v>7795</v>
      </c>
      <c r="C3873" s="42" t="s">
        <v>7800</v>
      </c>
      <c r="D3873" s="37" t="s">
        <v>7801</v>
      </c>
      <c r="E3873" s="38"/>
      <c r="F3873" s="37"/>
      <c r="G3873" s="37" t="s">
        <v>794</v>
      </c>
      <c r="H3873" s="37">
        <v>23.1</v>
      </c>
      <c r="I3873" s="37">
        <v>22</v>
      </c>
      <c r="J3873" s="37">
        <v>20.9</v>
      </c>
      <c r="K3873" s="37">
        <v>19.8</v>
      </c>
      <c r="L3873" s="37">
        <v>16.83</v>
      </c>
      <c r="M3873" s="38"/>
      <c r="N3873" s="61" t="s">
        <v>35</v>
      </c>
      <c r="O3873" s="59"/>
    </row>
    <row r="3874" ht="19" customHeight="1" spans="1:15">
      <c r="A3874" s="52">
        <v>3112010200200</v>
      </c>
      <c r="B3874" s="37" t="s">
        <v>7795</v>
      </c>
      <c r="C3874" s="42" t="s">
        <v>7802</v>
      </c>
      <c r="D3874" s="37" t="s">
        <v>7803</v>
      </c>
      <c r="E3874" s="38"/>
      <c r="F3874" s="37"/>
      <c r="G3874" s="37" t="s">
        <v>794</v>
      </c>
      <c r="H3874" s="37">
        <v>23.1</v>
      </c>
      <c r="I3874" s="37">
        <v>22</v>
      </c>
      <c r="J3874" s="37">
        <v>20.9</v>
      </c>
      <c r="K3874" s="37">
        <v>19.8</v>
      </c>
      <c r="L3874" s="37">
        <v>16.83</v>
      </c>
      <c r="M3874" s="38"/>
      <c r="N3874" s="61" t="s">
        <v>35</v>
      </c>
      <c r="O3874" s="59"/>
    </row>
    <row r="3875" ht="19" customHeight="1" spans="1:15">
      <c r="A3875" s="52">
        <v>3112010200300</v>
      </c>
      <c r="B3875" s="37" t="s">
        <v>7804</v>
      </c>
      <c r="C3875" s="42" t="s">
        <v>7805</v>
      </c>
      <c r="D3875" s="37" t="s">
        <v>7806</v>
      </c>
      <c r="E3875" s="38"/>
      <c r="F3875" s="37"/>
      <c r="G3875" s="37" t="s">
        <v>794</v>
      </c>
      <c r="H3875" s="37">
        <v>23.1</v>
      </c>
      <c r="I3875" s="37">
        <v>22</v>
      </c>
      <c r="J3875" s="37">
        <v>20.9</v>
      </c>
      <c r="K3875" s="37">
        <v>19.8</v>
      </c>
      <c r="L3875" s="37">
        <v>16.83</v>
      </c>
      <c r="M3875" s="38"/>
      <c r="N3875" s="61" t="s">
        <v>35</v>
      </c>
      <c r="O3875" s="59"/>
    </row>
    <row r="3876" ht="19" customHeight="1" spans="1:15">
      <c r="A3876" s="52">
        <v>3112010200300</v>
      </c>
      <c r="B3876" s="37" t="s">
        <v>7804</v>
      </c>
      <c r="C3876" s="37" t="s">
        <v>7807</v>
      </c>
      <c r="D3876" s="37" t="s">
        <v>7808</v>
      </c>
      <c r="E3876" s="38"/>
      <c r="F3876" s="37"/>
      <c r="G3876" s="37" t="s">
        <v>794</v>
      </c>
      <c r="H3876" s="37">
        <v>23.1</v>
      </c>
      <c r="I3876" s="37">
        <v>22</v>
      </c>
      <c r="J3876" s="37">
        <v>20.9</v>
      </c>
      <c r="K3876" s="37">
        <v>19.8</v>
      </c>
      <c r="L3876" s="37">
        <v>16.83</v>
      </c>
      <c r="M3876" s="38"/>
      <c r="N3876" s="61" t="s">
        <v>35</v>
      </c>
      <c r="O3876" s="59"/>
    </row>
    <row r="3877" ht="19" customHeight="1" spans="1:15">
      <c r="A3877" s="52">
        <v>3112010200300</v>
      </c>
      <c r="B3877" s="37" t="s">
        <v>7804</v>
      </c>
      <c r="C3877" s="37" t="s">
        <v>7809</v>
      </c>
      <c r="D3877" s="37" t="s">
        <v>7810</v>
      </c>
      <c r="E3877" s="38"/>
      <c r="F3877" s="37"/>
      <c r="G3877" s="37" t="s">
        <v>794</v>
      </c>
      <c r="H3877" s="37">
        <v>23.1</v>
      </c>
      <c r="I3877" s="37">
        <v>22</v>
      </c>
      <c r="J3877" s="37">
        <v>20.9</v>
      </c>
      <c r="K3877" s="37">
        <v>19.8</v>
      </c>
      <c r="L3877" s="37">
        <v>16.83</v>
      </c>
      <c r="M3877" s="38"/>
      <c r="N3877" s="61" t="s">
        <v>35</v>
      </c>
      <c r="O3877" s="59"/>
    </row>
    <row r="3878" ht="19" customHeight="1" spans="1:15">
      <c r="A3878" s="52">
        <v>3112010200300</v>
      </c>
      <c r="B3878" s="37" t="s">
        <v>7804</v>
      </c>
      <c r="C3878" s="37" t="s">
        <v>7811</v>
      </c>
      <c r="D3878" s="37" t="s">
        <v>7812</v>
      </c>
      <c r="E3878" s="38"/>
      <c r="F3878" s="37"/>
      <c r="G3878" s="37" t="s">
        <v>794</v>
      </c>
      <c r="H3878" s="37">
        <v>23.1</v>
      </c>
      <c r="I3878" s="37">
        <v>22</v>
      </c>
      <c r="J3878" s="37">
        <v>20.9</v>
      </c>
      <c r="K3878" s="37">
        <v>19.8</v>
      </c>
      <c r="L3878" s="37">
        <v>16.83</v>
      </c>
      <c r="M3878" s="38"/>
      <c r="N3878" s="61" t="s">
        <v>35</v>
      </c>
      <c r="O3878" s="59"/>
    </row>
    <row r="3879" ht="19" customHeight="1" spans="1:15">
      <c r="A3879" s="52">
        <v>513112010870000</v>
      </c>
      <c r="B3879" s="37" t="s">
        <v>7813</v>
      </c>
      <c r="C3879" s="37" t="s">
        <v>7814</v>
      </c>
      <c r="D3879" s="37" t="s">
        <v>7813</v>
      </c>
      <c r="E3879" s="38" t="s">
        <v>7815</v>
      </c>
      <c r="F3879" s="37"/>
      <c r="G3879" s="37" t="s">
        <v>26</v>
      </c>
      <c r="H3879" s="37">
        <v>21</v>
      </c>
      <c r="I3879" s="37">
        <v>20</v>
      </c>
      <c r="J3879" s="37">
        <v>19</v>
      </c>
      <c r="K3879" s="37">
        <v>18</v>
      </c>
      <c r="L3879" s="37">
        <v>15.3</v>
      </c>
      <c r="M3879" s="38" t="s">
        <v>7816</v>
      </c>
      <c r="N3879" s="61" t="s">
        <v>35</v>
      </c>
      <c r="O3879" s="59"/>
    </row>
    <row r="3880" ht="19" customHeight="1" spans="1:15">
      <c r="A3880" s="52">
        <v>513112010870000</v>
      </c>
      <c r="B3880" s="37" t="s">
        <v>7813</v>
      </c>
      <c r="C3880" s="37" t="s">
        <v>7817</v>
      </c>
      <c r="D3880" s="37" t="s">
        <v>7813</v>
      </c>
      <c r="E3880" s="38" t="s">
        <v>7818</v>
      </c>
      <c r="F3880" s="37"/>
      <c r="G3880" s="37" t="s">
        <v>26</v>
      </c>
      <c r="H3880" s="37">
        <v>21</v>
      </c>
      <c r="I3880" s="37">
        <v>20</v>
      </c>
      <c r="J3880" s="37">
        <v>19</v>
      </c>
      <c r="K3880" s="37">
        <v>18</v>
      </c>
      <c r="L3880" s="37">
        <v>15.3</v>
      </c>
      <c r="M3880" s="38" t="s">
        <v>7819</v>
      </c>
      <c r="N3880" s="61" t="s">
        <v>35</v>
      </c>
      <c r="O3880" s="59"/>
    </row>
    <row r="3881" ht="19" customHeight="1" spans="1:15">
      <c r="A3881" s="52">
        <v>513112010870000</v>
      </c>
      <c r="B3881" s="37" t="s">
        <v>7813</v>
      </c>
      <c r="C3881" s="37" t="s">
        <v>7820</v>
      </c>
      <c r="D3881" s="37" t="s">
        <v>7813</v>
      </c>
      <c r="E3881" s="38" t="s">
        <v>7821</v>
      </c>
      <c r="F3881" s="37"/>
      <c r="G3881" s="37" t="s">
        <v>26</v>
      </c>
      <c r="H3881" s="37">
        <v>21</v>
      </c>
      <c r="I3881" s="37">
        <v>20</v>
      </c>
      <c r="J3881" s="37">
        <v>19</v>
      </c>
      <c r="K3881" s="37">
        <v>18</v>
      </c>
      <c r="L3881" s="37">
        <v>15.3</v>
      </c>
      <c r="M3881" s="38" t="s">
        <v>7819</v>
      </c>
      <c r="N3881" s="61" t="s">
        <v>35</v>
      </c>
      <c r="O3881" s="59"/>
    </row>
    <row r="3882" ht="24" customHeight="1" spans="1:15">
      <c r="A3882" s="52">
        <v>513112010870000</v>
      </c>
      <c r="B3882" s="37" t="s">
        <v>7813</v>
      </c>
      <c r="C3882" s="37" t="s">
        <v>7822</v>
      </c>
      <c r="D3882" s="37" t="s">
        <v>7823</v>
      </c>
      <c r="E3882" s="38" t="s">
        <v>7815</v>
      </c>
      <c r="F3882" s="37"/>
      <c r="G3882" s="37" t="s">
        <v>26</v>
      </c>
      <c r="H3882" s="37"/>
      <c r="I3882" s="37"/>
      <c r="J3882" s="37"/>
      <c r="K3882" s="37"/>
      <c r="L3882" s="37"/>
      <c r="M3882" s="38"/>
      <c r="N3882" s="61" t="s">
        <v>35</v>
      </c>
      <c r="O3882" s="59"/>
    </row>
    <row r="3883" ht="24" customHeight="1" spans="1:15">
      <c r="A3883" s="52">
        <v>513112010870000</v>
      </c>
      <c r="B3883" s="37" t="s">
        <v>7813</v>
      </c>
      <c r="C3883" s="37" t="s">
        <v>7824</v>
      </c>
      <c r="D3883" s="37" t="s">
        <v>7825</v>
      </c>
      <c r="E3883" s="38" t="s">
        <v>7815</v>
      </c>
      <c r="F3883" s="37"/>
      <c r="G3883" s="37" t="s">
        <v>26</v>
      </c>
      <c r="H3883" s="37"/>
      <c r="I3883" s="37"/>
      <c r="J3883" s="37"/>
      <c r="K3883" s="37"/>
      <c r="L3883" s="37"/>
      <c r="M3883" s="38"/>
      <c r="N3883" s="61" t="s">
        <v>35</v>
      </c>
      <c r="O3883" s="59"/>
    </row>
    <row r="3884" ht="24" customHeight="1" spans="1:15">
      <c r="A3884" s="52">
        <v>513112010870000</v>
      </c>
      <c r="B3884" s="37" t="s">
        <v>7813</v>
      </c>
      <c r="C3884" s="37" t="s">
        <v>7826</v>
      </c>
      <c r="D3884" s="37" t="s">
        <v>7827</v>
      </c>
      <c r="E3884" s="38" t="s">
        <v>7815</v>
      </c>
      <c r="F3884" s="37"/>
      <c r="G3884" s="37" t="s">
        <v>26</v>
      </c>
      <c r="H3884" s="37"/>
      <c r="I3884" s="37"/>
      <c r="J3884" s="37"/>
      <c r="K3884" s="37"/>
      <c r="L3884" s="37"/>
      <c r="M3884" s="38"/>
      <c r="N3884" s="61" t="s">
        <v>35</v>
      </c>
      <c r="O3884" s="59"/>
    </row>
    <row r="3885" ht="24" customHeight="1" spans="1:15">
      <c r="A3885" s="52">
        <v>513112010870000</v>
      </c>
      <c r="B3885" s="37" t="s">
        <v>7813</v>
      </c>
      <c r="C3885" s="37" t="s">
        <v>7828</v>
      </c>
      <c r="D3885" s="37" t="s">
        <v>7827</v>
      </c>
      <c r="E3885" s="38" t="s">
        <v>7818</v>
      </c>
      <c r="F3885" s="37"/>
      <c r="G3885" s="37" t="s">
        <v>26</v>
      </c>
      <c r="H3885" s="37"/>
      <c r="I3885" s="37"/>
      <c r="J3885" s="37"/>
      <c r="K3885" s="37"/>
      <c r="L3885" s="37"/>
      <c r="M3885" s="38"/>
      <c r="N3885" s="61" t="s">
        <v>35</v>
      </c>
      <c r="O3885" s="59"/>
    </row>
    <row r="3886" ht="24" customHeight="1" spans="1:15">
      <c r="A3886" s="52">
        <v>513112010870000</v>
      </c>
      <c r="B3886" s="37" t="s">
        <v>7813</v>
      </c>
      <c r="C3886" s="37" t="s">
        <v>7829</v>
      </c>
      <c r="D3886" s="37" t="s">
        <v>7827</v>
      </c>
      <c r="E3886" s="38" t="s">
        <v>7821</v>
      </c>
      <c r="F3886" s="37"/>
      <c r="G3886" s="37" t="s">
        <v>26</v>
      </c>
      <c r="H3886" s="37"/>
      <c r="I3886" s="37"/>
      <c r="J3886" s="37"/>
      <c r="K3886" s="37"/>
      <c r="L3886" s="37"/>
      <c r="M3886" s="38"/>
      <c r="N3886" s="61" t="s">
        <v>35</v>
      </c>
      <c r="O3886" s="59"/>
    </row>
    <row r="3887" ht="19" customHeight="1" spans="1:15">
      <c r="A3887" s="52">
        <v>3112010210000</v>
      </c>
      <c r="B3887" s="37" t="s">
        <v>7830</v>
      </c>
      <c r="C3887" s="37">
        <v>311201021</v>
      </c>
      <c r="D3887" s="37" t="s">
        <v>7830</v>
      </c>
      <c r="E3887" s="38"/>
      <c r="F3887" s="37"/>
      <c r="G3887" s="37" t="s">
        <v>26</v>
      </c>
      <c r="H3887" s="37">
        <v>63.6</v>
      </c>
      <c r="I3887" s="37">
        <v>58</v>
      </c>
      <c r="J3887" s="37">
        <v>53</v>
      </c>
      <c r="K3887" s="37">
        <v>50</v>
      </c>
      <c r="L3887" s="37">
        <v>42.5</v>
      </c>
      <c r="M3887" s="38"/>
      <c r="N3887" s="61" t="s">
        <v>35</v>
      </c>
      <c r="O3887" s="59"/>
    </row>
    <row r="3888" ht="19" customHeight="1" spans="1:15">
      <c r="A3888" s="52">
        <v>3112010220000</v>
      </c>
      <c r="B3888" s="37" t="s">
        <v>7831</v>
      </c>
      <c r="C3888" s="37">
        <v>311201022</v>
      </c>
      <c r="D3888" s="37" t="s">
        <v>7831</v>
      </c>
      <c r="E3888" s="38"/>
      <c r="F3888" s="37"/>
      <c r="G3888" s="37" t="s">
        <v>26</v>
      </c>
      <c r="H3888" s="37">
        <v>1440</v>
      </c>
      <c r="I3888" s="37">
        <v>1300</v>
      </c>
      <c r="J3888" s="37">
        <v>1200</v>
      </c>
      <c r="K3888" s="37">
        <v>1100</v>
      </c>
      <c r="L3888" s="37">
        <v>935</v>
      </c>
      <c r="M3888" s="38"/>
      <c r="N3888" s="61" t="s">
        <v>35</v>
      </c>
      <c r="O3888" s="59"/>
    </row>
    <row r="3889" ht="24" customHeight="1" spans="1:15">
      <c r="A3889" s="52">
        <v>3112010230000</v>
      </c>
      <c r="B3889" s="37" t="s">
        <v>7832</v>
      </c>
      <c r="C3889" s="37">
        <v>311201023</v>
      </c>
      <c r="D3889" s="37" t="s">
        <v>7832</v>
      </c>
      <c r="E3889" s="38" t="s">
        <v>7833</v>
      </c>
      <c r="F3889" s="37"/>
      <c r="G3889" s="37" t="s">
        <v>26</v>
      </c>
      <c r="H3889" s="37">
        <v>16</v>
      </c>
      <c r="I3889" s="37">
        <v>15</v>
      </c>
      <c r="J3889" s="37">
        <v>14</v>
      </c>
      <c r="K3889" s="37">
        <v>13</v>
      </c>
      <c r="L3889" s="37">
        <v>11.05</v>
      </c>
      <c r="M3889" s="38"/>
      <c r="N3889" s="61" t="s">
        <v>35</v>
      </c>
      <c r="O3889" s="59"/>
    </row>
    <row r="3890" ht="19" customHeight="1" spans="1:15">
      <c r="A3890" s="52">
        <v>3112010240000</v>
      </c>
      <c r="B3890" s="37" t="s">
        <v>7834</v>
      </c>
      <c r="C3890" s="37">
        <v>311201024</v>
      </c>
      <c r="D3890" s="37" t="s">
        <v>7834</v>
      </c>
      <c r="E3890" s="38"/>
      <c r="F3890" s="37"/>
      <c r="G3890" s="37" t="s">
        <v>26</v>
      </c>
      <c r="H3890" s="37"/>
      <c r="I3890" s="37"/>
      <c r="J3890" s="37"/>
      <c r="K3890" s="37"/>
      <c r="L3890" s="37"/>
      <c r="M3890" s="38"/>
      <c r="N3890" s="61" t="s">
        <v>35</v>
      </c>
      <c r="O3890" s="59"/>
    </row>
    <row r="3891" ht="19" customHeight="1" spans="1:15">
      <c r="A3891" s="52">
        <v>3112010250000</v>
      </c>
      <c r="B3891" s="37" t="s">
        <v>7835</v>
      </c>
      <c r="C3891" s="37">
        <v>311201025</v>
      </c>
      <c r="D3891" s="37" t="s">
        <v>7835</v>
      </c>
      <c r="E3891" s="38"/>
      <c r="F3891" s="37"/>
      <c r="G3891" s="37" t="s">
        <v>26</v>
      </c>
      <c r="H3891" s="37">
        <v>15.6</v>
      </c>
      <c r="I3891" s="37">
        <v>14</v>
      </c>
      <c r="J3891" s="37">
        <v>13</v>
      </c>
      <c r="K3891" s="37">
        <v>12</v>
      </c>
      <c r="L3891" s="37">
        <v>10.2</v>
      </c>
      <c r="M3891" s="38"/>
      <c r="N3891" s="61" t="s">
        <v>35</v>
      </c>
      <c r="O3891" s="59"/>
    </row>
    <row r="3892" ht="19" customHeight="1" spans="1:15">
      <c r="A3892" s="52">
        <v>3112010260000</v>
      </c>
      <c r="B3892" s="37" t="s">
        <v>7836</v>
      </c>
      <c r="C3892" s="37">
        <v>311201026</v>
      </c>
      <c r="D3892" s="37" t="s">
        <v>7836</v>
      </c>
      <c r="E3892" s="38"/>
      <c r="F3892" s="37"/>
      <c r="G3892" s="37" t="s">
        <v>26</v>
      </c>
      <c r="H3892" s="37">
        <v>13</v>
      </c>
      <c r="I3892" s="37">
        <v>12</v>
      </c>
      <c r="J3892" s="37">
        <v>11</v>
      </c>
      <c r="K3892" s="37">
        <v>10</v>
      </c>
      <c r="L3892" s="37">
        <v>8.5</v>
      </c>
      <c r="M3892" s="38"/>
      <c r="N3892" s="61" t="s">
        <v>35</v>
      </c>
      <c r="O3892" s="59"/>
    </row>
    <row r="3893" ht="19" customHeight="1" spans="1:15">
      <c r="A3893" s="52">
        <v>3112010270000</v>
      </c>
      <c r="B3893" s="37" t="s">
        <v>7837</v>
      </c>
      <c r="C3893" s="37">
        <v>311201027</v>
      </c>
      <c r="D3893" s="37" t="s">
        <v>7837</v>
      </c>
      <c r="E3893" s="38"/>
      <c r="F3893" s="37"/>
      <c r="G3893" s="37" t="s">
        <v>26</v>
      </c>
      <c r="H3893" s="37"/>
      <c r="I3893" s="37"/>
      <c r="J3893" s="37"/>
      <c r="K3893" s="37"/>
      <c r="L3893" s="37"/>
      <c r="M3893" s="38"/>
      <c r="N3893" s="61" t="s">
        <v>28</v>
      </c>
      <c r="O3893" s="59"/>
    </row>
    <row r="3894" ht="19" customHeight="1" spans="1:15">
      <c r="A3894" s="52">
        <v>3112010280000</v>
      </c>
      <c r="B3894" s="37" t="s">
        <v>7838</v>
      </c>
      <c r="C3894" s="37">
        <v>311201028</v>
      </c>
      <c r="D3894" s="37" t="s">
        <v>7838</v>
      </c>
      <c r="E3894" s="38" t="s">
        <v>7839</v>
      </c>
      <c r="F3894" s="37"/>
      <c r="G3894" s="37" t="s">
        <v>26</v>
      </c>
      <c r="H3894" s="37">
        <v>26.4</v>
      </c>
      <c r="I3894" s="37">
        <v>24</v>
      </c>
      <c r="J3894" s="37">
        <v>22</v>
      </c>
      <c r="K3894" s="37">
        <v>20</v>
      </c>
      <c r="L3894" s="37">
        <v>17</v>
      </c>
      <c r="M3894" s="38"/>
      <c r="N3894" s="61" t="s">
        <v>28</v>
      </c>
      <c r="O3894" s="59"/>
    </row>
    <row r="3895" ht="19" customHeight="1" spans="1:15">
      <c r="A3895" s="52">
        <v>3112010290000</v>
      </c>
      <c r="B3895" s="37" t="s">
        <v>7840</v>
      </c>
      <c r="C3895" s="37">
        <v>311201029</v>
      </c>
      <c r="D3895" s="37" t="s">
        <v>7840</v>
      </c>
      <c r="E3895" s="38"/>
      <c r="F3895" s="37"/>
      <c r="G3895" s="37" t="s">
        <v>26</v>
      </c>
      <c r="H3895" s="37">
        <v>50.4</v>
      </c>
      <c r="I3895" s="37">
        <v>44</v>
      </c>
      <c r="J3895" s="37">
        <v>42</v>
      </c>
      <c r="K3895" s="37">
        <v>40</v>
      </c>
      <c r="L3895" s="37">
        <v>34</v>
      </c>
      <c r="M3895" s="38"/>
      <c r="N3895" s="61" t="s">
        <v>28</v>
      </c>
      <c r="O3895" s="59"/>
    </row>
    <row r="3896" ht="24" customHeight="1" spans="1:15">
      <c r="A3896" s="52">
        <v>3112010300000</v>
      </c>
      <c r="B3896" s="37" t="s">
        <v>7841</v>
      </c>
      <c r="C3896" s="37">
        <v>311201030</v>
      </c>
      <c r="D3896" s="37" t="s">
        <v>7841</v>
      </c>
      <c r="E3896" s="38" t="s">
        <v>7842</v>
      </c>
      <c r="F3896" s="37"/>
      <c r="G3896" s="37" t="s">
        <v>26</v>
      </c>
      <c r="H3896" s="37">
        <v>102</v>
      </c>
      <c r="I3896" s="37">
        <v>90</v>
      </c>
      <c r="J3896" s="37">
        <v>85</v>
      </c>
      <c r="K3896" s="37">
        <v>80</v>
      </c>
      <c r="L3896" s="37">
        <v>68</v>
      </c>
      <c r="M3896" s="38"/>
      <c r="N3896" s="61" t="s">
        <v>28</v>
      </c>
      <c r="O3896" s="59"/>
    </row>
    <row r="3897" ht="24" customHeight="1" spans="1:15">
      <c r="A3897" s="52">
        <v>3112010300100</v>
      </c>
      <c r="B3897" s="37" t="s">
        <v>7843</v>
      </c>
      <c r="C3897" s="37" t="s">
        <v>7844</v>
      </c>
      <c r="D3897" s="37" t="s">
        <v>7843</v>
      </c>
      <c r="E3897" s="38"/>
      <c r="F3897" s="37"/>
      <c r="G3897" s="37" t="s">
        <v>26</v>
      </c>
      <c r="H3897" s="37">
        <v>102</v>
      </c>
      <c r="I3897" s="37">
        <v>90</v>
      </c>
      <c r="J3897" s="37">
        <v>85</v>
      </c>
      <c r="K3897" s="37">
        <v>80</v>
      </c>
      <c r="L3897" s="37">
        <v>68</v>
      </c>
      <c r="M3897" s="38"/>
      <c r="N3897" s="61" t="s">
        <v>28</v>
      </c>
      <c r="O3897" s="59"/>
    </row>
    <row r="3898" ht="19" customHeight="1" spans="1:15">
      <c r="A3898" s="52">
        <v>3112010310000</v>
      </c>
      <c r="B3898" s="37" t="s">
        <v>7848</v>
      </c>
      <c r="C3898" s="37">
        <v>311201031</v>
      </c>
      <c r="D3898" s="37" t="s">
        <v>7848</v>
      </c>
      <c r="E3898" s="38" t="s">
        <v>7849</v>
      </c>
      <c r="F3898" s="37"/>
      <c r="G3898" s="37" t="s">
        <v>26</v>
      </c>
      <c r="H3898" s="37">
        <v>63.6</v>
      </c>
      <c r="I3898" s="37">
        <v>55</v>
      </c>
      <c r="J3898" s="37">
        <v>53</v>
      </c>
      <c r="K3898" s="37">
        <v>50</v>
      </c>
      <c r="L3898" s="37">
        <v>42.5</v>
      </c>
      <c r="M3898" s="38"/>
      <c r="N3898" s="61" t="s">
        <v>35</v>
      </c>
      <c r="O3898" s="59"/>
    </row>
    <row r="3899" ht="19" customHeight="1" spans="1:15">
      <c r="A3899" s="52">
        <v>3112010320000</v>
      </c>
      <c r="B3899" s="37" t="s">
        <v>7853</v>
      </c>
      <c r="C3899" s="37">
        <v>311201032</v>
      </c>
      <c r="D3899" s="37" t="s">
        <v>7853</v>
      </c>
      <c r="E3899" s="38"/>
      <c r="F3899" s="37"/>
      <c r="G3899" s="37" t="s">
        <v>26</v>
      </c>
      <c r="H3899" s="37"/>
      <c r="I3899" s="37"/>
      <c r="J3899" s="37"/>
      <c r="K3899" s="37"/>
      <c r="L3899" s="37"/>
      <c r="M3899" s="38"/>
      <c r="N3899" s="61" t="s">
        <v>35</v>
      </c>
      <c r="O3899" s="59"/>
    </row>
    <row r="3900" ht="24" customHeight="1" spans="1:15">
      <c r="A3900" s="52">
        <v>3112010330000</v>
      </c>
      <c r="B3900" s="37" t="s">
        <v>7854</v>
      </c>
      <c r="C3900" s="37">
        <v>311201033</v>
      </c>
      <c r="D3900" s="37" t="s">
        <v>7854</v>
      </c>
      <c r="E3900" s="38"/>
      <c r="F3900" s="37"/>
      <c r="G3900" s="37" t="s">
        <v>26</v>
      </c>
      <c r="H3900" s="37">
        <v>38.4</v>
      </c>
      <c r="I3900" s="37">
        <v>35</v>
      </c>
      <c r="J3900" s="37">
        <v>32</v>
      </c>
      <c r="K3900" s="37">
        <v>30</v>
      </c>
      <c r="L3900" s="37">
        <v>25.5</v>
      </c>
      <c r="M3900" s="38"/>
      <c r="N3900" s="61" t="s">
        <v>28</v>
      </c>
      <c r="O3900" s="59"/>
    </row>
    <row r="3901" ht="19" customHeight="1" spans="1:15">
      <c r="A3901" s="52">
        <v>3112010340000</v>
      </c>
      <c r="B3901" s="37" t="s">
        <v>7855</v>
      </c>
      <c r="C3901" s="37">
        <v>311201034</v>
      </c>
      <c r="D3901" s="37" t="s">
        <v>7855</v>
      </c>
      <c r="E3901" s="38"/>
      <c r="F3901" s="37"/>
      <c r="G3901" s="37" t="s">
        <v>26</v>
      </c>
      <c r="H3901" s="37">
        <v>26.4</v>
      </c>
      <c r="I3901" s="37">
        <v>24</v>
      </c>
      <c r="J3901" s="37">
        <v>22</v>
      </c>
      <c r="K3901" s="37">
        <v>20</v>
      </c>
      <c r="L3901" s="37">
        <v>17</v>
      </c>
      <c r="M3901" s="38"/>
      <c r="N3901" s="61" t="s">
        <v>28</v>
      </c>
      <c r="O3901" s="59"/>
    </row>
    <row r="3902" ht="19" customHeight="1" spans="1:15">
      <c r="A3902" s="52">
        <v>3112010350000</v>
      </c>
      <c r="B3902" s="37" t="s">
        <v>7856</v>
      </c>
      <c r="C3902" s="37">
        <v>311201035</v>
      </c>
      <c r="D3902" s="37" t="s">
        <v>7856</v>
      </c>
      <c r="E3902" s="38" t="s">
        <v>7857</v>
      </c>
      <c r="F3902" s="37"/>
      <c r="G3902" s="37" t="s">
        <v>26</v>
      </c>
      <c r="H3902" s="37"/>
      <c r="I3902" s="37"/>
      <c r="J3902" s="37"/>
      <c r="K3902" s="37"/>
      <c r="L3902" s="37"/>
      <c r="M3902" s="38"/>
      <c r="N3902" s="61" t="s">
        <v>35</v>
      </c>
      <c r="O3902" s="59"/>
    </row>
    <row r="3903" ht="19" customHeight="1" spans="1:15">
      <c r="A3903" s="52">
        <v>3112010360000</v>
      </c>
      <c r="B3903" s="37" t="s">
        <v>7858</v>
      </c>
      <c r="C3903" s="37">
        <v>311201036</v>
      </c>
      <c r="D3903" s="37" t="s">
        <v>7858</v>
      </c>
      <c r="E3903" s="38"/>
      <c r="F3903" s="37"/>
      <c r="G3903" s="37" t="s">
        <v>26</v>
      </c>
      <c r="H3903" s="37"/>
      <c r="I3903" s="37"/>
      <c r="J3903" s="37"/>
      <c r="K3903" s="37"/>
      <c r="L3903" s="37"/>
      <c r="M3903" s="38"/>
      <c r="N3903" s="61" t="s">
        <v>28</v>
      </c>
      <c r="O3903" s="59"/>
    </row>
    <row r="3904" ht="19" customHeight="1" spans="1:15">
      <c r="A3904" s="52">
        <v>3112010370000</v>
      </c>
      <c r="B3904" s="37" t="s">
        <v>7859</v>
      </c>
      <c r="C3904" s="37">
        <v>311201037</v>
      </c>
      <c r="D3904" s="37" t="s">
        <v>7859</v>
      </c>
      <c r="E3904" s="38"/>
      <c r="F3904" s="37"/>
      <c r="G3904" s="37" t="s">
        <v>26</v>
      </c>
      <c r="H3904" s="37"/>
      <c r="I3904" s="37"/>
      <c r="J3904" s="37"/>
      <c r="K3904" s="37"/>
      <c r="L3904" s="37"/>
      <c r="M3904" s="38"/>
      <c r="N3904" s="61" t="s">
        <v>28</v>
      </c>
      <c r="O3904" s="59"/>
    </row>
    <row r="3905" ht="19" customHeight="1" spans="1:15">
      <c r="A3905" s="52">
        <v>3112010380000</v>
      </c>
      <c r="B3905" s="37" t="s">
        <v>7860</v>
      </c>
      <c r="C3905" s="37">
        <v>311201038</v>
      </c>
      <c r="D3905" s="37" t="s">
        <v>7860</v>
      </c>
      <c r="E3905" s="38"/>
      <c r="F3905" s="37" t="s">
        <v>7861</v>
      </c>
      <c r="G3905" s="37" t="s">
        <v>26</v>
      </c>
      <c r="H3905" s="37"/>
      <c r="I3905" s="37"/>
      <c r="J3905" s="37"/>
      <c r="K3905" s="37"/>
      <c r="L3905" s="37"/>
      <c r="M3905" s="38"/>
      <c r="N3905" s="61" t="s">
        <v>35</v>
      </c>
      <c r="O3905" s="59"/>
    </row>
    <row r="3906" ht="19" customHeight="1" spans="1:15">
      <c r="A3906" s="52">
        <v>3112010390000</v>
      </c>
      <c r="B3906" s="37" t="s">
        <v>7862</v>
      </c>
      <c r="C3906" s="37">
        <v>311201039</v>
      </c>
      <c r="D3906" s="37" t="s">
        <v>7862</v>
      </c>
      <c r="E3906" s="38"/>
      <c r="F3906" s="37"/>
      <c r="G3906" s="37" t="s">
        <v>26</v>
      </c>
      <c r="H3906" s="37">
        <v>25.2</v>
      </c>
      <c r="I3906" s="37">
        <v>22</v>
      </c>
      <c r="J3906" s="37">
        <v>21</v>
      </c>
      <c r="K3906" s="37">
        <v>20</v>
      </c>
      <c r="L3906" s="37">
        <v>17</v>
      </c>
      <c r="M3906" s="38"/>
      <c r="N3906" s="61" t="s">
        <v>28</v>
      </c>
      <c r="O3906" s="59"/>
    </row>
    <row r="3907" ht="19" customHeight="1" spans="1:15">
      <c r="A3907" s="52">
        <v>3112010400000</v>
      </c>
      <c r="B3907" s="37" t="s">
        <v>7863</v>
      </c>
      <c r="C3907" s="37">
        <v>311201040</v>
      </c>
      <c r="D3907" s="37" t="s">
        <v>7863</v>
      </c>
      <c r="E3907" s="38"/>
      <c r="F3907" s="37"/>
      <c r="G3907" s="37" t="s">
        <v>26</v>
      </c>
      <c r="H3907" s="37"/>
      <c r="I3907" s="37"/>
      <c r="J3907" s="37"/>
      <c r="K3907" s="37"/>
      <c r="L3907" s="37"/>
      <c r="M3907" s="38"/>
      <c r="N3907" s="61" t="s">
        <v>28</v>
      </c>
      <c r="O3907" s="59"/>
    </row>
    <row r="3908" ht="19" customHeight="1" spans="1:15">
      <c r="A3908" s="52">
        <v>3112010410000</v>
      </c>
      <c r="B3908" s="37" t="s">
        <v>7864</v>
      </c>
      <c r="C3908" s="37">
        <v>311201041</v>
      </c>
      <c r="D3908" s="37" t="s">
        <v>7864</v>
      </c>
      <c r="E3908" s="38"/>
      <c r="F3908" s="37"/>
      <c r="G3908" s="37" t="s">
        <v>26</v>
      </c>
      <c r="H3908" s="37"/>
      <c r="I3908" s="37"/>
      <c r="J3908" s="37"/>
      <c r="K3908" s="37"/>
      <c r="L3908" s="37"/>
      <c r="M3908" s="38" t="s">
        <v>7865</v>
      </c>
      <c r="N3908" s="61" t="s">
        <v>28</v>
      </c>
      <c r="O3908" s="59"/>
    </row>
    <row r="3909" ht="24" customHeight="1" spans="1:15">
      <c r="A3909" s="52">
        <v>3112010410001</v>
      </c>
      <c r="B3909" s="37" t="s">
        <v>7866</v>
      </c>
      <c r="C3909" s="37" t="s">
        <v>7867</v>
      </c>
      <c r="D3909" s="37" t="s">
        <v>7868</v>
      </c>
      <c r="E3909" s="38"/>
      <c r="F3909" s="37"/>
      <c r="G3909" s="37" t="s">
        <v>26</v>
      </c>
      <c r="H3909" s="37"/>
      <c r="I3909" s="37"/>
      <c r="J3909" s="37"/>
      <c r="K3909" s="37"/>
      <c r="L3909" s="37"/>
      <c r="M3909" s="38"/>
      <c r="N3909" s="61" t="s">
        <v>28</v>
      </c>
      <c r="O3909" s="59"/>
    </row>
    <row r="3910" ht="19" customHeight="1" spans="1:15">
      <c r="A3910" s="52">
        <v>3112010420000</v>
      </c>
      <c r="B3910" s="37" t="s">
        <v>7869</v>
      </c>
      <c r="C3910" s="37">
        <v>311201042</v>
      </c>
      <c r="D3910" s="37" t="s">
        <v>7869</v>
      </c>
      <c r="E3910" s="38"/>
      <c r="F3910" s="37"/>
      <c r="G3910" s="37" t="s">
        <v>26</v>
      </c>
      <c r="H3910" s="37"/>
      <c r="I3910" s="37"/>
      <c r="J3910" s="37"/>
      <c r="K3910" s="37"/>
      <c r="L3910" s="37"/>
      <c r="M3910" s="38"/>
      <c r="N3910" s="61" t="s">
        <v>28</v>
      </c>
      <c r="O3910" s="59"/>
    </row>
    <row r="3911" ht="24" customHeight="1" spans="1:15">
      <c r="A3911" s="52">
        <v>3112010430000</v>
      </c>
      <c r="B3911" s="37" t="s">
        <v>7870</v>
      </c>
      <c r="C3911" s="37">
        <v>311201043</v>
      </c>
      <c r="D3911" s="37" t="s">
        <v>7870</v>
      </c>
      <c r="E3911" s="38"/>
      <c r="F3911" s="37"/>
      <c r="G3911" s="37" t="s">
        <v>26</v>
      </c>
      <c r="H3911" s="37"/>
      <c r="I3911" s="37"/>
      <c r="J3911" s="37"/>
      <c r="K3911" s="37"/>
      <c r="L3911" s="37"/>
      <c r="M3911" s="38"/>
      <c r="N3911" s="61" t="s">
        <v>28</v>
      </c>
      <c r="O3911" s="59"/>
    </row>
    <row r="3912" ht="19" customHeight="1" spans="1:15">
      <c r="A3912" s="52">
        <v>3112010440000</v>
      </c>
      <c r="B3912" s="37" t="s">
        <v>7871</v>
      </c>
      <c r="C3912" s="37">
        <v>311201044</v>
      </c>
      <c r="D3912" s="37" t="s">
        <v>7871</v>
      </c>
      <c r="E3912" s="38"/>
      <c r="F3912" s="37"/>
      <c r="G3912" s="37" t="s">
        <v>26</v>
      </c>
      <c r="H3912" s="37"/>
      <c r="I3912" s="37"/>
      <c r="J3912" s="37"/>
      <c r="K3912" s="37"/>
      <c r="L3912" s="37"/>
      <c r="M3912" s="38"/>
      <c r="N3912" s="61" t="s">
        <v>28</v>
      </c>
      <c r="O3912" s="59"/>
    </row>
    <row r="3913" ht="19" customHeight="1" spans="1:15">
      <c r="A3913" s="52">
        <v>3112010450000</v>
      </c>
      <c r="B3913" s="37" t="s">
        <v>7872</v>
      </c>
      <c r="C3913" s="37">
        <v>311201045</v>
      </c>
      <c r="D3913" s="37" t="s">
        <v>7872</v>
      </c>
      <c r="E3913" s="38"/>
      <c r="F3913" s="37" t="s">
        <v>7873</v>
      </c>
      <c r="G3913" s="37" t="s">
        <v>26</v>
      </c>
      <c r="H3913" s="37"/>
      <c r="I3913" s="37"/>
      <c r="J3913" s="37"/>
      <c r="K3913" s="37"/>
      <c r="L3913" s="37"/>
      <c r="M3913" s="38"/>
      <c r="N3913" s="61" t="s">
        <v>28</v>
      </c>
      <c r="O3913" s="59"/>
    </row>
    <row r="3914" ht="19" customHeight="1" spans="1:15">
      <c r="A3914" s="52">
        <v>3112010460000</v>
      </c>
      <c r="B3914" s="37" t="s">
        <v>7874</v>
      </c>
      <c r="C3914" s="37">
        <v>311201046</v>
      </c>
      <c r="D3914" s="37" t="s">
        <v>7874</v>
      </c>
      <c r="E3914" s="38"/>
      <c r="F3914" s="37" t="s">
        <v>7873</v>
      </c>
      <c r="G3914" s="37" t="s">
        <v>26</v>
      </c>
      <c r="H3914" s="37"/>
      <c r="I3914" s="37"/>
      <c r="J3914" s="37"/>
      <c r="K3914" s="37"/>
      <c r="L3914" s="37"/>
      <c r="M3914" s="38"/>
      <c r="N3914" s="61" t="s">
        <v>28</v>
      </c>
      <c r="O3914" s="59"/>
    </row>
    <row r="3915" ht="19" customHeight="1" spans="1:15">
      <c r="A3915" s="52">
        <v>3112010470000</v>
      </c>
      <c r="B3915" s="37" t="s">
        <v>7875</v>
      </c>
      <c r="C3915" s="37">
        <v>311201047</v>
      </c>
      <c r="D3915" s="37" t="s">
        <v>7875</v>
      </c>
      <c r="E3915" s="38" t="s">
        <v>7876</v>
      </c>
      <c r="F3915" s="37"/>
      <c r="G3915" s="37" t="s">
        <v>26</v>
      </c>
      <c r="H3915" s="37">
        <v>150</v>
      </c>
      <c r="I3915" s="37">
        <v>143</v>
      </c>
      <c r="J3915" s="37">
        <v>136</v>
      </c>
      <c r="K3915" s="37">
        <v>129</v>
      </c>
      <c r="L3915" s="37">
        <v>109.65</v>
      </c>
      <c r="M3915" s="38"/>
      <c r="N3915" s="61" t="s">
        <v>28</v>
      </c>
      <c r="O3915" s="59"/>
    </row>
    <row r="3916" ht="24" customHeight="1" spans="1:15">
      <c r="A3916" s="52">
        <v>3112010470100</v>
      </c>
      <c r="B3916" s="37" t="s">
        <v>7877</v>
      </c>
      <c r="C3916" s="37" t="s">
        <v>7878</v>
      </c>
      <c r="D3916" s="37" t="s">
        <v>7877</v>
      </c>
      <c r="E3916" s="38"/>
      <c r="F3916" s="37"/>
      <c r="G3916" s="37" t="s">
        <v>26</v>
      </c>
      <c r="H3916" s="37">
        <v>150</v>
      </c>
      <c r="I3916" s="37">
        <v>143</v>
      </c>
      <c r="J3916" s="37">
        <v>136</v>
      </c>
      <c r="K3916" s="37">
        <v>129</v>
      </c>
      <c r="L3916" s="37">
        <v>109.65</v>
      </c>
      <c r="M3916" s="38"/>
      <c r="N3916" s="61" t="s">
        <v>28</v>
      </c>
      <c r="O3916" s="59"/>
    </row>
    <row r="3917" ht="19" customHeight="1" spans="1:15">
      <c r="A3917" s="52">
        <v>3112010480000</v>
      </c>
      <c r="B3917" s="37" t="s">
        <v>7879</v>
      </c>
      <c r="C3917" s="37">
        <v>311201048</v>
      </c>
      <c r="D3917" s="37" t="s">
        <v>7879</v>
      </c>
      <c r="E3917" s="38" t="s">
        <v>7058</v>
      </c>
      <c r="F3917" s="37" t="s">
        <v>7880</v>
      </c>
      <c r="G3917" s="37" t="s">
        <v>26</v>
      </c>
      <c r="H3917" s="37">
        <v>60</v>
      </c>
      <c r="I3917" s="37">
        <v>55</v>
      </c>
      <c r="J3917" s="37">
        <v>50</v>
      </c>
      <c r="K3917" s="37">
        <v>45</v>
      </c>
      <c r="L3917" s="37">
        <v>38.25</v>
      </c>
      <c r="M3917" s="38" t="s">
        <v>7881</v>
      </c>
      <c r="N3917" s="61" t="s">
        <v>28</v>
      </c>
      <c r="O3917" s="59"/>
    </row>
    <row r="3918" ht="24" customHeight="1" spans="1:15">
      <c r="A3918" s="52">
        <v>3112010480001</v>
      </c>
      <c r="B3918" s="37" t="s">
        <v>7882</v>
      </c>
      <c r="C3918" s="37" t="s">
        <v>7883</v>
      </c>
      <c r="D3918" s="37" t="s">
        <v>7882</v>
      </c>
      <c r="E3918" s="38"/>
      <c r="F3918" s="37"/>
      <c r="G3918" s="37" t="s">
        <v>26</v>
      </c>
      <c r="H3918" s="37">
        <v>10</v>
      </c>
      <c r="I3918" s="37">
        <v>10</v>
      </c>
      <c r="J3918" s="37">
        <v>10</v>
      </c>
      <c r="K3918" s="37">
        <v>10</v>
      </c>
      <c r="L3918" s="37">
        <v>10</v>
      </c>
      <c r="M3918" s="38"/>
      <c r="N3918" s="61" t="s">
        <v>28</v>
      </c>
      <c r="O3918" s="59"/>
    </row>
    <row r="3919" ht="24" customHeight="1" spans="1:15">
      <c r="A3919" s="52">
        <v>3112010480100</v>
      </c>
      <c r="B3919" s="37" t="s">
        <v>7884</v>
      </c>
      <c r="C3919" s="38" t="s">
        <v>7885</v>
      </c>
      <c r="D3919" s="38" t="s">
        <v>7884</v>
      </c>
      <c r="E3919" s="38"/>
      <c r="F3919" s="38"/>
      <c r="G3919" s="37" t="s">
        <v>26</v>
      </c>
      <c r="H3919" s="37">
        <v>60</v>
      </c>
      <c r="I3919" s="37">
        <v>55</v>
      </c>
      <c r="J3919" s="37">
        <v>50</v>
      </c>
      <c r="K3919" s="37">
        <v>45</v>
      </c>
      <c r="L3919" s="37">
        <v>38.25</v>
      </c>
      <c r="M3919" s="38"/>
      <c r="N3919" s="61" t="s">
        <v>28</v>
      </c>
      <c r="O3919" s="59"/>
    </row>
    <row r="3920" ht="19" customHeight="1" spans="1:15">
      <c r="A3920" s="52">
        <v>3112010490000</v>
      </c>
      <c r="B3920" s="37" t="s">
        <v>7886</v>
      </c>
      <c r="C3920" s="37">
        <v>311201049</v>
      </c>
      <c r="D3920" s="37" t="s">
        <v>7886</v>
      </c>
      <c r="E3920" s="38" t="s">
        <v>7887</v>
      </c>
      <c r="F3920" s="37"/>
      <c r="G3920" s="37" t="s">
        <v>26</v>
      </c>
      <c r="H3920" s="37">
        <v>51.6</v>
      </c>
      <c r="I3920" s="37">
        <v>46</v>
      </c>
      <c r="J3920" s="37">
        <v>43</v>
      </c>
      <c r="K3920" s="37">
        <v>40</v>
      </c>
      <c r="L3920" s="37">
        <v>34</v>
      </c>
      <c r="M3920" s="38"/>
      <c r="N3920" s="61" t="s">
        <v>28</v>
      </c>
      <c r="O3920" s="59"/>
    </row>
    <row r="3921" ht="24" customHeight="1" spans="1:15">
      <c r="A3921" s="52">
        <v>3112010490100</v>
      </c>
      <c r="B3921" s="37" t="s">
        <v>7888</v>
      </c>
      <c r="C3921" s="37" t="s">
        <v>7889</v>
      </c>
      <c r="D3921" s="37" t="s">
        <v>7888</v>
      </c>
      <c r="E3921" s="38"/>
      <c r="F3921" s="37"/>
      <c r="G3921" s="37" t="s">
        <v>26</v>
      </c>
      <c r="H3921" s="37">
        <v>51.6</v>
      </c>
      <c r="I3921" s="37">
        <v>46</v>
      </c>
      <c r="J3921" s="37">
        <v>43</v>
      </c>
      <c r="K3921" s="37">
        <v>40</v>
      </c>
      <c r="L3921" s="37">
        <v>34</v>
      </c>
      <c r="M3921" s="38"/>
      <c r="N3921" s="61" t="s">
        <v>28</v>
      </c>
      <c r="O3921" s="59"/>
    </row>
    <row r="3922" ht="24" customHeight="1" spans="1:15">
      <c r="A3922" s="52">
        <v>3112010500000</v>
      </c>
      <c r="B3922" s="37" t="s">
        <v>7890</v>
      </c>
      <c r="C3922" s="37">
        <v>311201050</v>
      </c>
      <c r="D3922" s="37" t="s">
        <v>7890</v>
      </c>
      <c r="E3922" s="38" t="s">
        <v>7891</v>
      </c>
      <c r="F3922" s="37"/>
      <c r="G3922" s="37" t="s">
        <v>26</v>
      </c>
      <c r="H3922" s="37">
        <v>110</v>
      </c>
      <c r="I3922" s="37">
        <v>100</v>
      </c>
      <c r="J3922" s="37">
        <v>90</v>
      </c>
      <c r="K3922" s="37">
        <v>80</v>
      </c>
      <c r="L3922" s="37">
        <v>68</v>
      </c>
      <c r="M3922" s="38" t="s">
        <v>7892</v>
      </c>
      <c r="N3922" s="61" t="s">
        <v>28</v>
      </c>
      <c r="O3922" s="59"/>
    </row>
    <row r="3923" ht="19" customHeight="1" spans="1:15">
      <c r="A3923" s="52">
        <v>3112010500000</v>
      </c>
      <c r="B3923" s="37" t="s">
        <v>7890</v>
      </c>
      <c r="C3923" s="37" t="s">
        <v>7893</v>
      </c>
      <c r="D3923" s="37" t="s">
        <v>7894</v>
      </c>
      <c r="E3923" s="38"/>
      <c r="F3923" s="37"/>
      <c r="G3923" s="37" t="s">
        <v>26</v>
      </c>
      <c r="H3923" s="36">
        <v>200</v>
      </c>
      <c r="I3923" s="36">
        <v>200</v>
      </c>
      <c r="J3923" s="36">
        <v>200</v>
      </c>
      <c r="K3923" s="36">
        <v>200</v>
      </c>
      <c r="L3923" s="36">
        <v>200</v>
      </c>
      <c r="M3923" s="38"/>
      <c r="N3923" s="87" t="s">
        <v>113</v>
      </c>
      <c r="O3923" s="88" t="s">
        <v>670</v>
      </c>
    </row>
    <row r="3924" ht="19" customHeight="1" spans="1:15">
      <c r="A3924" s="52">
        <v>3112010500100</v>
      </c>
      <c r="B3924" s="37" t="s">
        <v>7895</v>
      </c>
      <c r="C3924" s="37" t="s">
        <v>7896</v>
      </c>
      <c r="D3924" s="37" t="s">
        <v>7895</v>
      </c>
      <c r="E3924" s="38"/>
      <c r="F3924" s="37"/>
      <c r="G3924" s="37" t="s">
        <v>26</v>
      </c>
      <c r="H3924" s="37">
        <v>110</v>
      </c>
      <c r="I3924" s="37">
        <v>100</v>
      </c>
      <c r="J3924" s="37">
        <v>90</v>
      </c>
      <c r="K3924" s="37">
        <v>80</v>
      </c>
      <c r="L3924" s="37">
        <v>68</v>
      </c>
      <c r="M3924" s="38"/>
      <c r="N3924" s="61" t="s">
        <v>28</v>
      </c>
      <c r="O3924" s="59"/>
    </row>
    <row r="3925" ht="19" customHeight="1" spans="1:15">
      <c r="A3925" s="52">
        <v>3112010510000</v>
      </c>
      <c r="B3925" s="37" t="s">
        <v>7897</v>
      </c>
      <c r="C3925" s="37">
        <v>311201051</v>
      </c>
      <c r="D3925" s="37" t="s">
        <v>7897</v>
      </c>
      <c r="E3925" s="38"/>
      <c r="F3925" s="37"/>
      <c r="G3925" s="37" t="s">
        <v>26</v>
      </c>
      <c r="H3925" s="37">
        <v>159</v>
      </c>
      <c r="I3925" s="37">
        <v>151</v>
      </c>
      <c r="J3925" s="37">
        <v>143</v>
      </c>
      <c r="K3925" s="37">
        <v>136</v>
      </c>
      <c r="L3925" s="37">
        <v>115.6</v>
      </c>
      <c r="M3925" s="38"/>
      <c r="N3925" s="61" t="s">
        <v>35</v>
      </c>
      <c r="O3925" s="59"/>
    </row>
    <row r="3926" ht="19" customHeight="1" spans="1:15">
      <c r="A3926" s="52">
        <v>3112010520000</v>
      </c>
      <c r="B3926" s="37" t="s">
        <v>7898</v>
      </c>
      <c r="C3926" s="37">
        <v>311201052</v>
      </c>
      <c r="D3926" s="37" t="s">
        <v>7898</v>
      </c>
      <c r="E3926" s="38"/>
      <c r="F3926" s="37"/>
      <c r="G3926" s="37" t="s">
        <v>26</v>
      </c>
      <c r="H3926" s="37">
        <v>227</v>
      </c>
      <c r="I3926" s="37">
        <v>216</v>
      </c>
      <c r="J3926" s="37">
        <v>205</v>
      </c>
      <c r="K3926" s="37">
        <v>195</v>
      </c>
      <c r="L3926" s="37">
        <v>165.75</v>
      </c>
      <c r="M3926" s="38"/>
      <c r="N3926" s="61" t="s">
        <v>35</v>
      </c>
      <c r="O3926" s="59"/>
    </row>
    <row r="3927" ht="48" customHeight="1" spans="1:15">
      <c r="A3927" s="52">
        <v>3112010530000</v>
      </c>
      <c r="B3927" s="37" t="s">
        <v>7899</v>
      </c>
      <c r="C3927" s="37">
        <v>311201053</v>
      </c>
      <c r="D3927" s="37" t="s">
        <v>7899</v>
      </c>
      <c r="E3927" s="38" t="s">
        <v>7900</v>
      </c>
      <c r="F3927" s="37"/>
      <c r="G3927" s="37" t="s">
        <v>26</v>
      </c>
      <c r="H3927" s="37">
        <v>191</v>
      </c>
      <c r="I3927" s="37">
        <v>191</v>
      </c>
      <c r="J3927" s="37">
        <v>172</v>
      </c>
      <c r="K3927" s="37">
        <v>164</v>
      </c>
      <c r="L3927" s="37">
        <v>139.4</v>
      </c>
      <c r="M3927" s="38" t="s">
        <v>7901</v>
      </c>
      <c r="N3927" s="61" t="s">
        <v>35</v>
      </c>
      <c r="O3927" s="59"/>
    </row>
    <row r="3928" ht="19" customHeight="1" spans="1:15">
      <c r="A3928" s="52">
        <v>3112010530001</v>
      </c>
      <c r="B3928" s="37" t="s">
        <v>7902</v>
      </c>
      <c r="C3928" s="37" t="s">
        <v>7903</v>
      </c>
      <c r="D3928" s="37" t="s">
        <v>7904</v>
      </c>
      <c r="E3928" s="38"/>
      <c r="F3928" s="37"/>
      <c r="G3928" s="37" t="s">
        <v>26</v>
      </c>
      <c r="H3928" s="37">
        <v>30</v>
      </c>
      <c r="I3928" s="37">
        <v>30</v>
      </c>
      <c r="J3928" s="37">
        <v>30</v>
      </c>
      <c r="K3928" s="37">
        <v>30</v>
      </c>
      <c r="L3928" s="37">
        <v>30</v>
      </c>
      <c r="M3928" s="38"/>
      <c r="N3928" s="61" t="s">
        <v>35</v>
      </c>
      <c r="O3928" s="59"/>
    </row>
    <row r="3929" ht="24" customHeight="1" spans="1:15">
      <c r="A3929" s="52">
        <v>3112010530002</v>
      </c>
      <c r="B3929" s="37" t="s">
        <v>7905</v>
      </c>
      <c r="C3929" s="37" t="s">
        <v>7906</v>
      </c>
      <c r="D3929" s="37" t="s">
        <v>7907</v>
      </c>
      <c r="E3929" s="38"/>
      <c r="F3929" s="37"/>
      <c r="G3929" s="37" t="s">
        <v>26</v>
      </c>
      <c r="H3929" s="37">
        <v>30</v>
      </c>
      <c r="I3929" s="37">
        <v>30</v>
      </c>
      <c r="J3929" s="37">
        <v>30</v>
      </c>
      <c r="K3929" s="37">
        <v>30</v>
      </c>
      <c r="L3929" s="37">
        <v>30</v>
      </c>
      <c r="M3929" s="38"/>
      <c r="N3929" s="61" t="s">
        <v>35</v>
      </c>
      <c r="O3929" s="59"/>
    </row>
    <row r="3930" ht="19" customHeight="1" spans="1:15">
      <c r="A3930" s="52">
        <v>3112010530003</v>
      </c>
      <c r="B3930" s="37" t="s">
        <v>7908</v>
      </c>
      <c r="C3930" s="37" t="s">
        <v>7909</v>
      </c>
      <c r="D3930" s="37" t="s">
        <v>7910</v>
      </c>
      <c r="E3930" s="38"/>
      <c r="F3930" s="37"/>
      <c r="G3930" s="37" t="s">
        <v>26</v>
      </c>
      <c r="H3930" s="37">
        <v>30</v>
      </c>
      <c r="I3930" s="37">
        <v>30</v>
      </c>
      <c r="J3930" s="37">
        <v>30</v>
      </c>
      <c r="K3930" s="37">
        <v>30</v>
      </c>
      <c r="L3930" s="37">
        <v>30</v>
      </c>
      <c r="M3930" s="38"/>
      <c r="N3930" s="61" t="s">
        <v>35</v>
      </c>
      <c r="O3930" s="59"/>
    </row>
    <row r="3931" ht="19" customHeight="1" spans="1:15">
      <c r="A3931" s="52">
        <v>3112010530004</v>
      </c>
      <c r="B3931" s="37" t="s">
        <v>7911</v>
      </c>
      <c r="C3931" s="37" t="s">
        <v>7912</v>
      </c>
      <c r="D3931" s="37" t="s">
        <v>7913</v>
      </c>
      <c r="E3931" s="38"/>
      <c r="F3931" s="37"/>
      <c r="G3931" s="37" t="s">
        <v>26</v>
      </c>
      <c r="H3931" s="37">
        <v>30</v>
      </c>
      <c r="I3931" s="37">
        <v>30</v>
      </c>
      <c r="J3931" s="37">
        <v>30</v>
      </c>
      <c r="K3931" s="37">
        <v>30</v>
      </c>
      <c r="L3931" s="37">
        <v>30</v>
      </c>
      <c r="M3931" s="38"/>
      <c r="N3931" s="61" t="s">
        <v>35</v>
      </c>
      <c r="O3931" s="59"/>
    </row>
    <row r="3932" ht="24" customHeight="1" spans="1:15">
      <c r="A3932" s="52">
        <v>3112010530000</v>
      </c>
      <c r="B3932" s="37" t="s">
        <v>7899</v>
      </c>
      <c r="C3932" s="37" t="s">
        <v>7914</v>
      </c>
      <c r="D3932" s="37" t="s">
        <v>7915</v>
      </c>
      <c r="E3932" s="38"/>
      <c r="F3932" s="37"/>
      <c r="G3932" s="37" t="s">
        <v>26</v>
      </c>
      <c r="H3932" s="36">
        <v>200</v>
      </c>
      <c r="I3932" s="36">
        <v>200</v>
      </c>
      <c r="J3932" s="36">
        <v>200</v>
      </c>
      <c r="K3932" s="36">
        <v>200</v>
      </c>
      <c r="L3932" s="36">
        <v>200</v>
      </c>
      <c r="M3932" s="38"/>
      <c r="N3932" s="87" t="s">
        <v>113</v>
      </c>
      <c r="O3932" s="88" t="s">
        <v>670</v>
      </c>
    </row>
    <row r="3933" ht="19" customHeight="1" spans="1:15">
      <c r="A3933" s="52">
        <v>3112010540000</v>
      </c>
      <c r="B3933" s="37" t="s">
        <v>7916</v>
      </c>
      <c r="C3933" s="37">
        <v>311201054</v>
      </c>
      <c r="D3933" s="37" t="s">
        <v>7916</v>
      </c>
      <c r="E3933" s="38"/>
      <c r="F3933" s="37"/>
      <c r="G3933" s="37" t="s">
        <v>26</v>
      </c>
      <c r="H3933" s="37">
        <v>120</v>
      </c>
      <c r="I3933" s="37">
        <v>110</v>
      </c>
      <c r="J3933" s="37">
        <v>100</v>
      </c>
      <c r="K3933" s="37">
        <v>90</v>
      </c>
      <c r="L3933" s="37">
        <v>76.5</v>
      </c>
      <c r="M3933" s="38"/>
      <c r="N3933" s="61" t="s">
        <v>35</v>
      </c>
      <c r="O3933" s="59"/>
    </row>
    <row r="3934" ht="19" customHeight="1" spans="1:15">
      <c r="A3934" s="52">
        <v>3112010550000</v>
      </c>
      <c r="B3934" s="37" t="s">
        <v>7917</v>
      </c>
      <c r="C3934" s="37">
        <v>311201055</v>
      </c>
      <c r="D3934" s="37" t="s">
        <v>7917</v>
      </c>
      <c r="E3934" s="38" t="s">
        <v>7918</v>
      </c>
      <c r="F3934" s="37" t="s">
        <v>7919</v>
      </c>
      <c r="G3934" s="37" t="s">
        <v>26</v>
      </c>
      <c r="H3934" s="37">
        <v>110</v>
      </c>
      <c r="I3934" s="37">
        <v>105</v>
      </c>
      <c r="J3934" s="37">
        <v>100</v>
      </c>
      <c r="K3934" s="37">
        <v>95</v>
      </c>
      <c r="L3934" s="37">
        <v>80.75</v>
      </c>
      <c r="M3934" s="38"/>
      <c r="N3934" s="61" t="s">
        <v>35</v>
      </c>
      <c r="O3934" s="59"/>
    </row>
    <row r="3935" ht="19" customHeight="1" spans="1:15">
      <c r="A3935" s="52">
        <v>3112010560000</v>
      </c>
      <c r="B3935" s="37" t="s">
        <v>7920</v>
      </c>
      <c r="C3935" s="37">
        <v>311201056</v>
      </c>
      <c r="D3935" s="37" t="s">
        <v>7920</v>
      </c>
      <c r="E3935" s="38" t="s">
        <v>7921</v>
      </c>
      <c r="F3935" s="37"/>
      <c r="G3935" s="37" t="s">
        <v>26</v>
      </c>
      <c r="H3935" s="37">
        <v>68</v>
      </c>
      <c r="I3935" s="37">
        <v>65</v>
      </c>
      <c r="J3935" s="37">
        <v>62</v>
      </c>
      <c r="K3935" s="37">
        <v>59</v>
      </c>
      <c r="L3935" s="37">
        <v>50.15</v>
      </c>
      <c r="M3935" s="38"/>
      <c r="N3935" s="61" t="s">
        <v>35</v>
      </c>
      <c r="O3935" s="59"/>
    </row>
    <row r="3936" ht="19" customHeight="1" spans="1:15">
      <c r="A3936" s="52">
        <v>3112010570000</v>
      </c>
      <c r="B3936" s="37" t="s">
        <v>7922</v>
      </c>
      <c r="C3936" s="37">
        <v>311201057</v>
      </c>
      <c r="D3936" s="37" t="s">
        <v>7922</v>
      </c>
      <c r="E3936" s="38" t="s">
        <v>7923</v>
      </c>
      <c r="F3936" s="37"/>
      <c r="G3936" s="37" t="s">
        <v>26</v>
      </c>
      <c r="H3936" s="37">
        <v>11</v>
      </c>
      <c r="I3936" s="37">
        <v>10</v>
      </c>
      <c r="J3936" s="37">
        <v>9</v>
      </c>
      <c r="K3936" s="37">
        <v>8</v>
      </c>
      <c r="L3936" s="37">
        <v>6.8</v>
      </c>
      <c r="M3936" s="38"/>
      <c r="N3936" s="61" t="s">
        <v>28</v>
      </c>
      <c r="O3936" s="59"/>
    </row>
    <row r="3937" ht="19" customHeight="1" spans="1:15">
      <c r="A3937" s="52">
        <v>3112010570100</v>
      </c>
      <c r="B3937" s="37" t="s">
        <v>7924</v>
      </c>
      <c r="C3937" s="37" t="s">
        <v>7925</v>
      </c>
      <c r="D3937" s="37" t="s">
        <v>7924</v>
      </c>
      <c r="E3937" s="38"/>
      <c r="F3937" s="37"/>
      <c r="G3937" s="37" t="s">
        <v>26</v>
      </c>
      <c r="H3937" s="37">
        <v>11</v>
      </c>
      <c r="I3937" s="37">
        <v>10</v>
      </c>
      <c r="J3937" s="37">
        <v>9</v>
      </c>
      <c r="K3937" s="37">
        <v>8</v>
      </c>
      <c r="L3937" s="37">
        <v>6.8</v>
      </c>
      <c r="M3937" s="38"/>
      <c r="N3937" s="61" t="s">
        <v>28</v>
      </c>
      <c r="O3937" s="59"/>
    </row>
    <row r="3938" ht="19" customHeight="1" spans="1:15">
      <c r="A3938" s="52">
        <v>3112010570200</v>
      </c>
      <c r="B3938" s="37" t="s">
        <v>7926</v>
      </c>
      <c r="C3938" s="37" t="s">
        <v>7927</v>
      </c>
      <c r="D3938" s="37" t="s">
        <v>7926</v>
      </c>
      <c r="E3938" s="38"/>
      <c r="F3938" s="37"/>
      <c r="G3938" s="37" t="s">
        <v>26</v>
      </c>
      <c r="H3938" s="37">
        <v>11</v>
      </c>
      <c r="I3938" s="37">
        <v>10</v>
      </c>
      <c r="J3938" s="37">
        <v>9</v>
      </c>
      <c r="K3938" s="37">
        <v>8</v>
      </c>
      <c r="L3938" s="37">
        <v>6.8</v>
      </c>
      <c r="M3938" s="38"/>
      <c r="N3938" s="61" t="s">
        <v>28</v>
      </c>
      <c r="O3938" s="59"/>
    </row>
    <row r="3939" ht="19" customHeight="1" spans="1:15">
      <c r="A3939" s="52">
        <v>3112010580000</v>
      </c>
      <c r="B3939" s="37" t="s">
        <v>7928</v>
      </c>
      <c r="C3939" s="37">
        <v>311201058</v>
      </c>
      <c r="D3939" s="37" t="s">
        <v>7928</v>
      </c>
      <c r="E3939" s="38" t="s">
        <v>7929</v>
      </c>
      <c r="F3939" s="37"/>
      <c r="G3939" s="37" t="s">
        <v>26</v>
      </c>
      <c r="H3939" s="37"/>
      <c r="I3939" s="37"/>
      <c r="J3939" s="37"/>
      <c r="K3939" s="37"/>
      <c r="L3939" s="37"/>
      <c r="M3939" s="38"/>
      <c r="N3939" s="61" t="s">
        <v>28</v>
      </c>
      <c r="O3939" s="59"/>
    </row>
    <row r="3940" ht="24" customHeight="1" spans="1:15">
      <c r="A3940" s="52">
        <v>3112010580100</v>
      </c>
      <c r="B3940" s="37" t="s">
        <v>7930</v>
      </c>
      <c r="C3940" s="37" t="s">
        <v>7931</v>
      </c>
      <c r="D3940" s="37" t="s">
        <v>7930</v>
      </c>
      <c r="E3940" s="38"/>
      <c r="F3940" s="37"/>
      <c r="G3940" s="37" t="s">
        <v>26</v>
      </c>
      <c r="H3940" s="37"/>
      <c r="I3940" s="37"/>
      <c r="J3940" s="37"/>
      <c r="K3940" s="37"/>
      <c r="L3940" s="37"/>
      <c r="M3940" s="38"/>
      <c r="N3940" s="61" t="s">
        <v>28</v>
      </c>
      <c r="O3940" s="59"/>
    </row>
    <row r="3941" ht="19" customHeight="1" spans="1:15">
      <c r="A3941" s="52">
        <v>3112010590000</v>
      </c>
      <c r="B3941" s="37" t="s">
        <v>7932</v>
      </c>
      <c r="C3941" s="37">
        <v>311201059</v>
      </c>
      <c r="D3941" s="37" t="s">
        <v>7932</v>
      </c>
      <c r="E3941" s="38"/>
      <c r="F3941" s="37"/>
      <c r="G3941" s="37" t="s">
        <v>26</v>
      </c>
      <c r="H3941" s="37"/>
      <c r="I3941" s="37"/>
      <c r="J3941" s="37"/>
      <c r="K3941" s="37"/>
      <c r="L3941" s="37"/>
      <c r="M3941" s="38"/>
      <c r="N3941" s="61" t="s">
        <v>28</v>
      </c>
      <c r="O3941" s="59"/>
    </row>
    <row r="3942" ht="24" customHeight="1" spans="1:15">
      <c r="A3942" s="52">
        <v>3112010600000</v>
      </c>
      <c r="B3942" s="37" t="s">
        <v>7933</v>
      </c>
      <c r="C3942" s="37">
        <v>311201060</v>
      </c>
      <c r="D3942" s="37" t="s">
        <v>7933</v>
      </c>
      <c r="E3942" s="38" t="s">
        <v>7934</v>
      </c>
      <c r="F3942" s="37"/>
      <c r="G3942" s="37" t="s">
        <v>26</v>
      </c>
      <c r="H3942" s="37"/>
      <c r="I3942" s="37"/>
      <c r="J3942" s="37"/>
      <c r="K3942" s="37"/>
      <c r="L3942" s="37"/>
      <c r="M3942" s="38"/>
      <c r="N3942" s="61" t="s">
        <v>28</v>
      </c>
      <c r="O3942" s="59"/>
    </row>
    <row r="3943" ht="19" customHeight="1" spans="1:15">
      <c r="A3943" s="52">
        <v>3112010610000</v>
      </c>
      <c r="B3943" s="37" t="s">
        <v>7935</v>
      </c>
      <c r="C3943" s="37">
        <v>311201061</v>
      </c>
      <c r="D3943" s="37" t="s">
        <v>7935</v>
      </c>
      <c r="E3943" s="38"/>
      <c r="F3943" s="37"/>
      <c r="G3943" s="37" t="s">
        <v>26</v>
      </c>
      <c r="H3943" s="37"/>
      <c r="I3943" s="37"/>
      <c r="J3943" s="37"/>
      <c r="K3943" s="37"/>
      <c r="L3943" s="37"/>
      <c r="M3943" s="38"/>
      <c r="N3943" s="61" t="s">
        <v>28</v>
      </c>
      <c r="O3943" s="59"/>
    </row>
    <row r="3944" ht="24" customHeight="1" spans="1:15">
      <c r="A3944" s="52">
        <v>3112010620000</v>
      </c>
      <c r="B3944" s="37" t="s">
        <v>7936</v>
      </c>
      <c r="C3944" s="37">
        <v>311201062</v>
      </c>
      <c r="D3944" s="37" t="s">
        <v>7936</v>
      </c>
      <c r="E3944" s="38" t="s">
        <v>7937</v>
      </c>
      <c r="F3944" s="37"/>
      <c r="G3944" s="37" t="s">
        <v>26</v>
      </c>
      <c r="H3944" s="37"/>
      <c r="I3944" s="37"/>
      <c r="J3944" s="37"/>
      <c r="K3944" s="37"/>
      <c r="L3944" s="37"/>
      <c r="M3944" s="38" t="s">
        <v>7938</v>
      </c>
      <c r="N3944" s="61" t="s">
        <v>28</v>
      </c>
      <c r="O3944" s="59"/>
    </row>
    <row r="3945" ht="24" customHeight="1" spans="1:15">
      <c r="A3945" s="52">
        <v>3112010620000</v>
      </c>
      <c r="B3945" s="37" t="s">
        <v>7936</v>
      </c>
      <c r="C3945" s="37" t="s">
        <v>7939</v>
      </c>
      <c r="D3945" s="37" t="s">
        <v>7940</v>
      </c>
      <c r="E3945" s="38"/>
      <c r="F3945" s="37"/>
      <c r="G3945" s="37" t="s">
        <v>7105</v>
      </c>
      <c r="H3945" s="37"/>
      <c r="I3945" s="37"/>
      <c r="J3945" s="37"/>
      <c r="K3945" s="37"/>
      <c r="L3945" s="37"/>
      <c r="M3945" s="38"/>
      <c r="N3945" s="61" t="s">
        <v>28</v>
      </c>
      <c r="O3945" s="59"/>
    </row>
    <row r="3946" ht="19" customHeight="1" spans="1:15">
      <c r="A3946" s="52">
        <v>3112010620100</v>
      </c>
      <c r="B3946" s="37" t="s">
        <v>7941</v>
      </c>
      <c r="C3946" s="37" t="s">
        <v>7942</v>
      </c>
      <c r="D3946" s="37" t="s">
        <v>7941</v>
      </c>
      <c r="E3946" s="38"/>
      <c r="F3946" s="37"/>
      <c r="G3946" s="37" t="s">
        <v>26</v>
      </c>
      <c r="H3946" s="37"/>
      <c r="I3946" s="37"/>
      <c r="J3946" s="37"/>
      <c r="K3946" s="37"/>
      <c r="L3946" s="37"/>
      <c r="M3946" s="38"/>
      <c r="N3946" s="61" t="s">
        <v>28</v>
      </c>
      <c r="O3946" s="59"/>
    </row>
    <row r="3947" ht="19" customHeight="1" spans="1:15">
      <c r="A3947" s="52">
        <v>3112010630000</v>
      </c>
      <c r="B3947" s="37" t="s">
        <v>7943</v>
      </c>
      <c r="C3947" s="37">
        <v>311201063</v>
      </c>
      <c r="D3947" s="37" t="s">
        <v>7943</v>
      </c>
      <c r="E3947" s="38" t="s">
        <v>7944</v>
      </c>
      <c r="F3947" s="37"/>
      <c r="G3947" s="37" t="s">
        <v>26</v>
      </c>
      <c r="H3947" s="37"/>
      <c r="I3947" s="37"/>
      <c r="J3947" s="37"/>
      <c r="K3947" s="37"/>
      <c r="L3947" s="37"/>
      <c r="M3947" s="38"/>
      <c r="N3947" s="61" t="s">
        <v>28</v>
      </c>
      <c r="O3947" s="59"/>
    </row>
    <row r="3948" ht="24" customHeight="1" spans="1:15">
      <c r="A3948" s="52">
        <v>3112010630100</v>
      </c>
      <c r="B3948" s="37" t="s">
        <v>7945</v>
      </c>
      <c r="C3948" s="37" t="s">
        <v>7946</v>
      </c>
      <c r="D3948" s="37" t="s">
        <v>7945</v>
      </c>
      <c r="E3948" s="38"/>
      <c r="F3948" s="37"/>
      <c r="G3948" s="37" t="s">
        <v>26</v>
      </c>
      <c r="H3948" s="37"/>
      <c r="I3948" s="37"/>
      <c r="J3948" s="37"/>
      <c r="K3948" s="37"/>
      <c r="L3948" s="37"/>
      <c r="M3948" s="38"/>
      <c r="N3948" s="61" t="s">
        <v>28</v>
      </c>
      <c r="O3948" s="59"/>
    </row>
    <row r="3949" ht="19" customHeight="1" spans="1:15">
      <c r="A3949" s="52">
        <v>3112010640000</v>
      </c>
      <c r="B3949" s="37" t="s">
        <v>7947</v>
      </c>
      <c r="C3949" s="37">
        <v>311201064</v>
      </c>
      <c r="D3949" s="37" t="s">
        <v>7947</v>
      </c>
      <c r="E3949" s="38" t="s">
        <v>7948</v>
      </c>
      <c r="F3949" s="37"/>
      <c r="G3949" s="37" t="s">
        <v>853</v>
      </c>
      <c r="H3949" s="37"/>
      <c r="I3949" s="37"/>
      <c r="J3949" s="37"/>
      <c r="K3949" s="37"/>
      <c r="L3949" s="37"/>
      <c r="M3949" s="38" t="s">
        <v>7949</v>
      </c>
      <c r="N3949" s="61" t="s">
        <v>28</v>
      </c>
      <c r="O3949" s="59"/>
    </row>
    <row r="3950" ht="19" customHeight="1" spans="1:15">
      <c r="A3950" s="52">
        <v>3112010640000</v>
      </c>
      <c r="B3950" s="37" t="s">
        <v>7947</v>
      </c>
      <c r="C3950" s="37" t="s">
        <v>7950</v>
      </c>
      <c r="D3950" s="37" t="s">
        <v>7951</v>
      </c>
      <c r="E3950" s="38"/>
      <c r="F3950" s="37"/>
      <c r="G3950" s="37" t="s">
        <v>26</v>
      </c>
      <c r="H3950" s="37"/>
      <c r="I3950" s="37"/>
      <c r="J3950" s="37"/>
      <c r="K3950" s="37"/>
      <c r="L3950" s="37"/>
      <c r="M3950" s="38"/>
      <c r="N3950" s="61" t="s">
        <v>28</v>
      </c>
      <c r="O3950" s="59"/>
    </row>
    <row r="3951" ht="19" customHeight="1" spans="1:15">
      <c r="A3951" s="52">
        <v>3112010640100</v>
      </c>
      <c r="B3951" s="37" t="s">
        <v>7952</v>
      </c>
      <c r="C3951" s="37" t="s">
        <v>7953</v>
      </c>
      <c r="D3951" s="37" t="s">
        <v>7952</v>
      </c>
      <c r="E3951" s="38"/>
      <c r="F3951" s="37"/>
      <c r="G3951" s="37" t="s">
        <v>853</v>
      </c>
      <c r="H3951" s="37"/>
      <c r="I3951" s="37"/>
      <c r="J3951" s="37"/>
      <c r="K3951" s="37"/>
      <c r="L3951" s="37"/>
      <c r="M3951" s="38"/>
      <c r="N3951" s="61" t="s">
        <v>28</v>
      </c>
      <c r="O3951" s="59"/>
    </row>
    <row r="3952" ht="19" customHeight="1" spans="1:15">
      <c r="A3952" s="52">
        <v>3112010640200</v>
      </c>
      <c r="B3952" s="37" t="s">
        <v>7954</v>
      </c>
      <c r="C3952" s="37" t="s">
        <v>7955</v>
      </c>
      <c r="D3952" s="37" t="s">
        <v>7954</v>
      </c>
      <c r="E3952" s="38"/>
      <c r="F3952" s="37"/>
      <c r="G3952" s="37" t="s">
        <v>853</v>
      </c>
      <c r="H3952" s="37"/>
      <c r="I3952" s="37"/>
      <c r="J3952" s="37"/>
      <c r="K3952" s="37"/>
      <c r="L3952" s="37"/>
      <c r="M3952" s="38"/>
      <c r="N3952" s="61" t="s">
        <v>28</v>
      </c>
      <c r="O3952" s="59"/>
    </row>
    <row r="3953" ht="19" customHeight="1" spans="1:15">
      <c r="A3953" s="52">
        <v>3112010640300</v>
      </c>
      <c r="B3953" s="37" t="s">
        <v>7956</v>
      </c>
      <c r="C3953" s="37" t="s">
        <v>7957</v>
      </c>
      <c r="D3953" s="37" t="s">
        <v>7956</v>
      </c>
      <c r="E3953" s="38"/>
      <c r="F3953" s="37"/>
      <c r="G3953" s="37" t="s">
        <v>853</v>
      </c>
      <c r="H3953" s="37"/>
      <c r="I3953" s="37"/>
      <c r="J3953" s="37"/>
      <c r="K3953" s="37"/>
      <c r="L3953" s="37"/>
      <c r="M3953" s="38"/>
      <c r="N3953" s="61" t="s">
        <v>28</v>
      </c>
      <c r="O3953" s="59"/>
    </row>
    <row r="3954" ht="24" customHeight="1" spans="1:15">
      <c r="A3954" s="52">
        <v>3112010650000</v>
      </c>
      <c r="B3954" s="37" t="s">
        <v>7958</v>
      </c>
      <c r="C3954" s="37">
        <v>311201065</v>
      </c>
      <c r="D3954" s="37" t="s">
        <v>7958</v>
      </c>
      <c r="E3954" s="38" t="s">
        <v>7849</v>
      </c>
      <c r="F3954" s="37"/>
      <c r="G3954" s="37" t="s">
        <v>26</v>
      </c>
      <c r="H3954" s="37"/>
      <c r="I3954" s="37"/>
      <c r="J3954" s="37"/>
      <c r="K3954" s="37"/>
      <c r="L3954" s="37"/>
      <c r="M3954" s="38" t="s">
        <v>7959</v>
      </c>
      <c r="N3954" s="61" t="s">
        <v>28</v>
      </c>
      <c r="O3954" s="59"/>
    </row>
    <row r="3955" ht="36" customHeight="1" spans="1:15">
      <c r="A3955" s="52">
        <v>513112011130000</v>
      </c>
      <c r="B3955" s="37" t="s">
        <v>7960</v>
      </c>
      <c r="C3955" s="56">
        <v>311201066</v>
      </c>
      <c r="D3955" s="37" t="s">
        <v>7960</v>
      </c>
      <c r="E3955" s="38" t="s">
        <v>7961</v>
      </c>
      <c r="F3955" s="37"/>
      <c r="G3955" s="56" t="s">
        <v>26</v>
      </c>
      <c r="H3955" s="37">
        <v>810</v>
      </c>
      <c r="I3955" s="37">
        <v>730</v>
      </c>
      <c r="J3955" s="37">
        <v>650</v>
      </c>
      <c r="K3955" s="37">
        <v>590</v>
      </c>
      <c r="L3955" s="37">
        <v>501.5</v>
      </c>
      <c r="M3955" s="38"/>
      <c r="N3955" s="61" t="s">
        <v>35</v>
      </c>
      <c r="O3955" s="59"/>
    </row>
    <row r="3956" ht="51" customHeight="1" spans="1:15">
      <c r="A3956" s="52">
        <v>511110000050000</v>
      </c>
      <c r="B3956" s="37" t="s">
        <v>7016</v>
      </c>
      <c r="C3956" s="37">
        <v>311201067</v>
      </c>
      <c r="D3956" s="37" t="s">
        <v>7962</v>
      </c>
      <c r="E3956" s="38" t="s">
        <v>7963</v>
      </c>
      <c r="F3956" s="37"/>
      <c r="G3956" s="37" t="s">
        <v>26</v>
      </c>
      <c r="H3956" s="37">
        <v>29</v>
      </c>
      <c r="I3956" s="37">
        <v>25</v>
      </c>
      <c r="J3956" s="37">
        <v>21</v>
      </c>
      <c r="K3956" s="37">
        <v>18</v>
      </c>
      <c r="L3956" s="37">
        <v>17.85</v>
      </c>
      <c r="M3956" s="38" t="s">
        <v>7964</v>
      </c>
      <c r="N3956" s="63" t="s">
        <v>28</v>
      </c>
      <c r="O3956" s="59"/>
    </row>
    <row r="3957" ht="24" customHeight="1" spans="1:15">
      <c r="A3957" s="70">
        <v>513314000020300</v>
      </c>
      <c r="B3957" s="46" t="s">
        <v>7965</v>
      </c>
      <c r="C3957" s="46">
        <v>311201068</v>
      </c>
      <c r="D3957" s="46" t="s">
        <v>7965</v>
      </c>
      <c r="E3957" s="46"/>
      <c r="F3957" s="46"/>
      <c r="G3957" s="46" t="s">
        <v>760</v>
      </c>
      <c r="H3957" s="46"/>
      <c r="I3957" s="46"/>
      <c r="J3957" s="46"/>
      <c r="K3957" s="46"/>
      <c r="L3957" s="46"/>
      <c r="M3957" s="46"/>
      <c r="N3957" s="64" t="s">
        <v>28</v>
      </c>
      <c r="O3957" s="59"/>
    </row>
    <row r="3958" ht="19" customHeight="1" spans="1:15">
      <c r="A3958" s="67"/>
      <c r="B3958" s="31"/>
      <c r="C3958" s="33">
        <v>311202</v>
      </c>
      <c r="D3958" s="33" t="s">
        <v>7966</v>
      </c>
      <c r="E3958" s="34"/>
      <c r="F3958" s="31"/>
      <c r="G3958" s="31"/>
      <c r="H3958" s="84"/>
      <c r="I3958" s="84"/>
      <c r="J3958" s="84"/>
      <c r="K3958" s="84"/>
      <c r="L3958" s="84"/>
      <c r="M3958" s="34"/>
      <c r="N3958" s="103"/>
      <c r="O3958" s="59"/>
    </row>
    <row r="3959" ht="19" customHeight="1" spans="1:15">
      <c r="A3959" s="52">
        <v>3112020010000</v>
      </c>
      <c r="B3959" s="37" t="s">
        <v>7967</v>
      </c>
      <c r="C3959" s="37">
        <v>311202001</v>
      </c>
      <c r="D3959" s="37" t="s">
        <v>7967</v>
      </c>
      <c r="E3959" s="38"/>
      <c r="F3959" s="37"/>
      <c r="G3959" s="37" t="s">
        <v>342</v>
      </c>
      <c r="H3959" s="37">
        <v>5</v>
      </c>
      <c r="I3959" s="37">
        <v>4.5</v>
      </c>
      <c r="J3959" s="37">
        <v>4</v>
      </c>
      <c r="K3959" s="37">
        <v>3.5</v>
      </c>
      <c r="L3959" s="79">
        <v>2.975</v>
      </c>
      <c r="M3959" s="38"/>
      <c r="N3959" s="61" t="s">
        <v>28</v>
      </c>
      <c r="O3959" s="59"/>
    </row>
    <row r="3960" ht="19" customHeight="1" spans="1:15">
      <c r="A3960" s="52">
        <v>3112020020000</v>
      </c>
      <c r="B3960" s="37" t="s">
        <v>7968</v>
      </c>
      <c r="C3960" s="37">
        <v>311202002</v>
      </c>
      <c r="D3960" s="37" t="s">
        <v>7968</v>
      </c>
      <c r="E3960" s="38"/>
      <c r="F3960" s="37"/>
      <c r="G3960" s="37" t="s">
        <v>26</v>
      </c>
      <c r="H3960" s="37"/>
      <c r="I3960" s="37"/>
      <c r="J3960" s="37"/>
      <c r="K3960" s="37"/>
      <c r="L3960" s="37"/>
      <c r="M3960" s="38"/>
      <c r="N3960" s="61" t="s">
        <v>35</v>
      </c>
      <c r="O3960" s="59"/>
    </row>
    <row r="3961" ht="19" customHeight="1" spans="1:15">
      <c r="A3961" s="52">
        <v>3112020030000</v>
      </c>
      <c r="B3961" s="37" t="s">
        <v>7969</v>
      </c>
      <c r="C3961" s="37">
        <v>311202003</v>
      </c>
      <c r="D3961" s="37" t="s">
        <v>7969</v>
      </c>
      <c r="E3961" s="38"/>
      <c r="F3961" s="37"/>
      <c r="G3961" s="37" t="s">
        <v>26</v>
      </c>
      <c r="H3961" s="37">
        <v>110</v>
      </c>
      <c r="I3961" s="37">
        <v>105</v>
      </c>
      <c r="J3961" s="37">
        <v>100</v>
      </c>
      <c r="K3961" s="37">
        <v>95</v>
      </c>
      <c r="L3961" s="37">
        <v>80.75</v>
      </c>
      <c r="M3961" s="38"/>
      <c r="N3961" s="61" t="s">
        <v>35</v>
      </c>
      <c r="O3961" s="59"/>
    </row>
    <row r="3962" ht="19" customHeight="1" spans="1:15">
      <c r="A3962" s="52">
        <v>3112020040000</v>
      </c>
      <c r="B3962" s="37" t="s">
        <v>7970</v>
      </c>
      <c r="C3962" s="37">
        <v>311202004</v>
      </c>
      <c r="D3962" s="37" t="s">
        <v>7970</v>
      </c>
      <c r="E3962" s="38"/>
      <c r="F3962" s="37"/>
      <c r="G3962" s="37" t="s">
        <v>26</v>
      </c>
      <c r="H3962" s="37">
        <v>54</v>
      </c>
      <c r="I3962" s="37">
        <v>52</v>
      </c>
      <c r="J3962" s="37">
        <v>50</v>
      </c>
      <c r="K3962" s="37">
        <v>48</v>
      </c>
      <c r="L3962" s="37">
        <v>40.8</v>
      </c>
      <c r="M3962" s="38"/>
      <c r="N3962" s="61" t="s">
        <v>35</v>
      </c>
      <c r="O3962" s="59"/>
    </row>
    <row r="3963" ht="24" customHeight="1" spans="1:15">
      <c r="A3963" s="52">
        <v>3112020050000</v>
      </c>
      <c r="B3963" s="37" t="s">
        <v>7971</v>
      </c>
      <c r="C3963" s="37">
        <v>311202005</v>
      </c>
      <c r="D3963" s="37" t="s">
        <v>7971</v>
      </c>
      <c r="E3963" s="38"/>
      <c r="F3963" s="37"/>
      <c r="G3963" s="37" t="s">
        <v>26</v>
      </c>
      <c r="H3963" s="37">
        <v>39</v>
      </c>
      <c r="I3963" s="37">
        <v>37</v>
      </c>
      <c r="J3963" s="37">
        <v>35</v>
      </c>
      <c r="K3963" s="37">
        <v>33</v>
      </c>
      <c r="L3963" s="37">
        <v>28.05</v>
      </c>
      <c r="M3963" s="38"/>
      <c r="N3963" s="61" t="s">
        <v>35</v>
      </c>
      <c r="O3963" s="59"/>
    </row>
    <row r="3964" ht="19" customHeight="1" spans="1:15">
      <c r="A3964" s="52">
        <v>3112020060000</v>
      </c>
      <c r="B3964" s="37" t="s">
        <v>7972</v>
      </c>
      <c r="C3964" s="37">
        <v>311202006</v>
      </c>
      <c r="D3964" s="37" t="s">
        <v>7972</v>
      </c>
      <c r="E3964" s="38"/>
      <c r="F3964" s="37"/>
      <c r="G3964" s="37" t="s">
        <v>26</v>
      </c>
      <c r="H3964" s="37">
        <v>22</v>
      </c>
      <c r="I3964" s="37">
        <v>21</v>
      </c>
      <c r="J3964" s="37">
        <v>20</v>
      </c>
      <c r="K3964" s="37">
        <v>19</v>
      </c>
      <c r="L3964" s="37">
        <v>16.15</v>
      </c>
      <c r="M3964" s="38"/>
      <c r="N3964" s="61" t="s">
        <v>35</v>
      </c>
      <c r="O3964" s="59"/>
    </row>
    <row r="3965" ht="24" customHeight="1" spans="1:15">
      <c r="A3965" s="52">
        <v>3112020070000</v>
      </c>
      <c r="B3965" s="37" t="s">
        <v>7973</v>
      </c>
      <c r="C3965" s="37">
        <v>311202007</v>
      </c>
      <c r="D3965" s="37" t="s">
        <v>7973</v>
      </c>
      <c r="E3965" s="38" t="s">
        <v>7974</v>
      </c>
      <c r="F3965" s="37"/>
      <c r="G3965" s="37" t="s">
        <v>342</v>
      </c>
      <c r="H3965" s="37">
        <v>6</v>
      </c>
      <c r="I3965" s="37">
        <v>5.5</v>
      </c>
      <c r="J3965" s="37">
        <v>5</v>
      </c>
      <c r="K3965" s="37">
        <v>4.5</v>
      </c>
      <c r="L3965" s="79">
        <v>3.825</v>
      </c>
      <c r="M3965" s="38" t="s">
        <v>7975</v>
      </c>
      <c r="N3965" s="61" t="s">
        <v>113</v>
      </c>
      <c r="O3965" s="59"/>
    </row>
    <row r="3966" ht="24" customHeight="1" spans="1:15">
      <c r="A3966" s="52">
        <v>3112020070100</v>
      </c>
      <c r="B3966" s="37" t="s">
        <v>7976</v>
      </c>
      <c r="C3966" s="37" t="s">
        <v>7977</v>
      </c>
      <c r="D3966" s="37" t="s">
        <v>7976</v>
      </c>
      <c r="E3966" s="38"/>
      <c r="F3966" s="37"/>
      <c r="G3966" s="37" t="s">
        <v>342</v>
      </c>
      <c r="H3966" s="37">
        <v>6</v>
      </c>
      <c r="I3966" s="37">
        <v>5.5</v>
      </c>
      <c r="J3966" s="37">
        <v>5</v>
      </c>
      <c r="K3966" s="37">
        <v>4.5</v>
      </c>
      <c r="L3966" s="79">
        <v>3.825</v>
      </c>
      <c r="M3966" s="38"/>
      <c r="N3966" s="61" t="s">
        <v>113</v>
      </c>
      <c r="O3966" s="59"/>
    </row>
    <row r="3967" ht="24" customHeight="1" spans="1:15">
      <c r="A3967" s="52">
        <v>3112020070200</v>
      </c>
      <c r="B3967" s="37" t="s">
        <v>7978</v>
      </c>
      <c r="C3967" s="37" t="s">
        <v>7979</v>
      </c>
      <c r="D3967" s="37" t="s">
        <v>7978</v>
      </c>
      <c r="E3967" s="38"/>
      <c r="F3967" s="37"/>
      <c r="G3967" s="37" t="s">
        <v>342</v>
      </c>
      <c r="H3967" s="37">
        <v>6</v>
      </c>
      <c r="I3967" s="37">
        <v>5.5</v>
      </c>
      <c r="J3967" s="37">
        <v>5</v>
      </c>
      <c r="K3967" s="37">
        <v>4.5</v>
      </c>
      <c r="L3967" s="79">
        <v>3.825</v>
      </c>
      <c r="M3967" s="38"/>
      <c r="N3967" s="61" t="s">
        <v>113</v>
      </c>
      <c r="O3967" s="59"/>
    </row>
    <row r="3968" ht="24" customHeight="1" spans="1:15">
      <c r="A3968" s="52">
        <v>3112020070300</v>
      </c>
      <c r="B3968" s="37" t="s">
        <v>7980</v>
      </c>
      <c r="C3968" s="37" t="s">
        <v>7981</v>
      </c>
      <c r="D3968" s="37" t="s">
        <v>7980</v>
      </c>
      <c r="E3968" s="38"/>
      <c r="F3968" s="37"/>
      <c r="G3968" s="37" t="s">
        <v>342</v>
      </c>
      <c r="H3968" s="37">
        <v>6</v>
      </c>
      <c r="I3968" s="37">
        <v>5.5</v>
      </c>
      <c r="J3968" s="37">
        <v>5</v>
      </c>
      <c r="K3968" s="37">
        <v>4.5</v>
      </c>
      <c r="L3968" s="79">
        <v>3.825</v>
      </c>
      <c r="M3968" s="38"/>
      <c r="N3968" s="61" t="s">
        <v>113</v>
      </c>
      <c r="O3968" s="59"/>
    </row>
    <row r="3969" ht="19" customHeight="1" spans="1:15">
      <c r="A3969" s="52">
        <v>3112020080000</v>
      </c>
      <c r="B3969" s="37" t="s">
        <v>7982</v>
      </c>
      <c r="C3969" s="37">
        <v>311202008</v>
      </c>
      <c r="D3969" s="37" t="s">
        <v>7982</v>
      </c>
      <c r="E3969" s="38"/>
      <c r="F3969" s="37"/>
      <c r="G3969" s="37" t="s">
        <v>26</v>
      </c>
      <c r="H3969" s="37">
        <v>10</v>
      </c>
      <c r="I3969" s="37">
        <v>9</v>
      </c>
      <c r="J3969" s="37">
        <v>8</v>
      </c>
      <c r="K3969" s="37">
        <v>7</v>
      </c>
      <c r="L3969" s="37">
        <v>5.95</v>
      </c>
      <c r="M3969" s="38"/>
      <c r="N3969" s="61" t="s">
        <v>35</v>
      </c>
      <c r="O3969" s="59"/>
    </row>
    <row r="3970" ht="19" customHeight="1" spans="1:15">
      <c r="A3970" s="52">
        <v>3112020090000</v>
      </c>
      <c r="B3970" s="37" t="s">
        <v>7983</v>
      </c>
      <c r="C3970" s="37">
        <v>311202009</v>
      </c>
      <c r="D3970" s="37" t="s">
        <v>7983</v>
      </c>
      <c r="E3970" s="38" t="s">
        <v>7984</v>
      </c>
      <c r="F3970" s="37"/>
      <c r="G3970" s="37" t="s">
        <v>342</v>
      </c>
      <c r="H3970" s="37">
        <v>12</v>
      </c>
      <c r="I3970" s="37">
        <v>11</v>
      </c>
      <c r="J3970" s="37">
        <v>10</v>
      </c>
      <c r="K3970" s="37">
        <v>9</v>
      </c>
      <c r="L3970" s="37">
        <v>7.65</v>
      </c>
      <c r="M3970" s="38" t="s">
        <v>7985</v>
      </c>
      <c r="N3970" s="61" t="s">
        <v>35</v>
      </c>
      <c r="O3970" s="59"/>
    </row>
    <row r="3971" ht="24" customHeight="1" spans="1:15">
      <c r="A3971" s="52">
        <v>3112020090001</v>
      </c>
      <c r="B3971" s="37" t="s">
        <v>7986</v>
      </c>
      <c r="C3971" s="37" t="s">
        <v>7987</v>
      </c>
      <c r="D3971" s="37" t="s">
        <v>7988</v>
      </c>
      <c r="E3971" s="38"/>
      <c r="F3971" s="37"/>
      <c r="G3971" s="37" t="s">
        <v>342</v>
      </c>
      <c r="H3971" s="37">
        <v>1</v>
      </c>
      <c r="I3971" s="37">
        <v>1</v>
      </c>
      <c r="J3971" s="37">
        <v>1</v>
      </c>
      <c r="K3971" s="37">
        <v>1</v>
      </c>
      <c r="L3971" s="37">
        <v>1</v>
      </c>
      <c r="M3971" s="38"/>
      <c r="N3971" s="61" t="s">
        <v>35</v>
      </c>
      <c r="O3971" s="59"/>
    </row>
    <row r="3972" ht="19" customHeight="1" spans="1:15">
      <c r="A3972" s="52">
        <v>3112020100000</v>
      </c>
      <c r="B3972" s="37" t="s">
        <v>7989</v>
      </c>
      <c r="C3972" s="37">
        <v>311202010</v>
      </c>
      <c r="D3972" s="37" t="s">
        <v>7989</v>
      </c>
      <c r="E3972" s="38" t="s">
        <v>7990</v>
      </c>
      <c r="F3972" s="37" t="s">
        <v>7991</v>
      </c>
      <c r="G3972" s="37" t="s">
        <v>26</v>
      </c>
      <c r="H3972" s="37">
        <v>528</v>
      </c>
      <c r="I3972" s="37">
        <v>480</v>
      </c>
      <c r="J3972" s="37">
        <v>440</v>
      </c>
      <c r="K3972" s="37">
        <v>400</v>
      </c>
      <c r="L3972" s="37">
        <v>340</v>
      </c>
      <c r="M3972" s="38"/>
      <c r="N3972" s="61" t="s">
        <v>35</v>
      </c>
      <c r="O3972" s="59"/>
    </row>
    <row r="3973" ht="19" customHeight="1" spans="1:15">
      <c r="A3973" s="52">
        <v>3112020110000</v>
      </c>
      <c r="B3973" s="37" t="s">
        <v>7992</v>
      </c>
      <c r="C3973" s="37">
        <v>311202011</v>
      </c>
      <c r="D3973" s="37" t="s">
        <v>7992</v>
      </c>
      <c r="E3973" s="38"/>
      <c r="F3973" s="37"/>
      <c r="G3973" s="37" t="s">
        <v>26</v>
      </c>
      <c r="H3973" s="37">
        <v>12</v>
      </c>
      <c r="I3973" s="37">
        <v>11</v>
      </c>
      <c r="J3973" s="37">
        <v>10</v>
      </c>
      <c r="K3973" s="37">
        <v>9</v>
      </c>
      <c r="L3973" s="37">
        <v>7.65</v>
      </c>
      <c r="M3973" s="38"/>
      <c r="N3973" s="61" t="s">
        <v>35</v>
      </c>
      <c r="O3973" s="59"/>
    </row>
    <row r="3974" ht="19" customHeight="1" spans="1:15">
      <c r="A3974" s="52">
        <v>3112020120000</v>
      </c>
      <c r="B3974" s="37" t="s">
        <v>7993</v>
      </c>
      <c r="C3974" s="37">
        <v>311202012</v>
      </c>
      <c r="D3974" s="37" t="s">
        <v>7993</v>
      </c>
      <c r="E3974" s="38" t="s">
        <v>7994</v>
      </c>
      <c r="F3974" s="37"/>
      <c r="G3974" s="37" t="s">
        <v>342</v>
      </c>
      <c r="H3974" s="37">
        <v>10</v>
      </c>
      <c r="I3974" s="37">
        <v>9</v>
      </c>
      <c r="J3974" s="37">
        <v>8</v>
      </c>
      <c r="K3974" s="37">
        <v>7</v>
      </c>
      <c r="L3974" s="37">
        <v>5.95</v>
      </c>
      <c r="M3974" s="38"/>
      <c r="N3974" s="61" t="s">
        <v>35</v>
      </c>
      <c r="O3974" s="59"/>
    </row>
    <row r="3975" ht="19" customHeight="1" spans="1:15">
      <c r="A3975" s="52">
        <v>3112020130000</v>
      </c>
      <c r="B3975" s="37" t="s">
        <v>7995</v>
      </c>
      <c r="C3975" s="37">
        <v>311202013</v>
      </c>
      <c r="D3975" s="37" t="s">
        <v>7995</v>
      </c>
      <c r="E3975" s="38" t="s">
        <v>7996</v>
      </c>
      <c r="F3975" s="37"/>
      <c r="G3975" s="37" t="s">
        <v>26</v>
      </c>
      <c r="H3975" s="37">
        <v>13.2</v>
      </c>
      <c r="I3975" s="37">
        <v>12</v>
      </c>
      <c r="J3975" s="37">
        <v>11</v>
      </c>
      <c r="K3975" s="37">
        <v>10</v>
      </c>
      <c r="L3975" s="37">
        <v>8.5</v>
      </c>
      <c r="M3975" s="38"/>
      <c r="N3975" s="61" t="s">
        <v>35</v>
      </c>
      <c r="O3975" s="59"/>
    </row>
    <row r="3976" ht="19" customHeight="1" spans="1:15">
      <c r="A3976" s="52">
        <v>3112020130000</v>
      </c>
      <c r="B3976" s="37" t="s">
        <v>7995</v>
      </c>
      <c r="C3976" s="37" t="s">
        <v>7997</v>
      </c>
      <c r="D3976" s="37" t="s">
        <v>7998</v>
      </c>
      <c r="E3976" s="38"/>
      <c r="F3976" s="37"/>
      <c r="G3976" s="37" t="s">
        <v>26</v>
      </c>
      <c r="H3976" s="37">
        <v>13.2</v>
      </c>
      <c r="I3976" s="37">
        <v>12</v>
      </c>
      <c r="J3976" s="37">
        <v>11</v>
      </c>
      <c r="K3976" s="37">
        <v>10</v>
      </c>
      <c r="L3976" s="37">
        <v>8.5</v>
      </c>
      <c r="M3976" s="38"/>
      <c r="N3976" s="61" t="s">
        <v>35</v>
      </c>
      <c r="O3976" s="59"/>
    </row>
    <row r="3977" ht="19" customHeight="1" spans="1:15">
      <c r="A3977" s="52">
        <v>3112020140000</v>
      </c>
      <c r="B3977" s="37" t="s">
        <v>7999</v>
      </c>
      <c r="C3977" s="37">
        <v>311202014</v>
      </c>
      <c r="D3977" s="37" t="s">
        <v>7999</v>
      </c>
      <c r="E3977" s="38"/>
      <c r="F3977" s="37"/>
      <c r="G3977" s="37" t="s">
        <v>26</v>
      </c>
      <c r="H3977" s="37">
        <v>13.2</v>
      </c>
      <c r="I3977" s="37">
        <v>12</v>
      </c>
      <c r="J3977" s="37">
        <v>11</v>
      </c>
      <c r="K3977" s="37">
        <v>10</v>
      </c>
      <c r="L3977" s="37">
        <v>8.5</v>
      </c>
      <c r="M3977" s="38"/>
      <c r="N3977" s="61" t="s">
        <v>28</v>
      </c>
      <c r="O3977" s="59"/>
    </row>
    <row r="3978" ht="19" customHeight="1" spans="1:15">
      <c r="A3978" s="52">
        <v>3112020150000</v>
      </c>
      <c r="B3978" s="37" t="s">
        <v>8000</v>
      </c>
      <c r="C3978" s="37">
        <v>311202015</v>
      </c>
      <c r="D3978" s="37" t="s">
        <v>8000</v>
      </c>
      <c r="E3978" s="38" t="s">
        <v>8001</v>
      </c>
      <c r="F3978" s="37"/>
      <c r="G3978" s="37" t="s">
        <v>26</v>
      </c>
      <c r="H3978" s="37">
        <v>15.6</v>
      </c>
      <c r="I3978" s="37">
        <v>14</v>
      </c>
      <c r="J3978" s="37">
        <v>13</v>
      </c>
      <c r="K3978" s="37">
        <v>12</v>
      </c>
      <c r="L3978" s="37">
        <v>10.2</v>
      </c>
      <c r="M3978" s="38" t="s">
        <v>8002</v>
      </c>
      <c r="N3978" s="61" t="s">
        <v>28</v>
      </c>
      <c r="O3978" s="59"/>
    </row>
    <row r="3979" ht="24" customHeight="1" spans="1:15">
      <c r="A3979" s="52">
        <v>3112020150100</v>
      </c>
      <c r="B3979" s="37" t="s">
        <v>8003</v>
      </c>
      <c r="C3979" s="37" t="s">
        <v>8004</v>
      </c>
      <c r="D3979" s="37" t="s">
        <v>8005</v>
      </c>
      <c r="E3979" s="38"/>
      <c r="F3979" s="37"/>
      <c r="G3979" s="37" t="s">
        <v>26</v>
      </c>
      <c r="H3979" s="37">
        <v>15.6</v>
      </c>
      <c r="I3979" s="37">
        <v>14</v>
      </c>
      <c r="J3979" s="37">
        <v>13</v>
      </c>
      <c r="K3979" s="37">
        <v>12</v>
      </c>
      <c r="L3979" s="37">
        <v>10.2</v>
      </c>
      <c r="M3979" s="38"/>
      <c r="N3979" s="61" t="s">
        <v>28</v>
      </c>
      <c r="O3979" s="59"/>
    </row>
    <row r="3980" ht="19" customHeight="1" spans="1:15">
      <c r="A3980" s="67"/>
      <c r="B3980" s="31"/>
      <c r="C3980" s="33">
        <v>3113</v>
      </c>
      <c r="D3980" s="33" t="s">
        <v>8006</v>
      </c>
      <c r="E3980" s="34"/>
      <c r="F3980" s="31"/>
      <c r="G3980" s="31"/>
      <c r="H3980" s="84"/>
      <c r="I3980" s="84"/>
      <c r="J3980" s="84"/>
      <c r="K3980" s="84"/>
      <c r="L3980" s="84"/>
      <c r="M3980" s="34"/>
      <c r="N3980" s="103"/>
      <c r="O3980" s="59"/>
    </row>
    <row r="3981" ht="19" customHeight="1" spans="1:15">
      <c r="A3981" s="52">
        <v>3113000010000</v>
      </c>
      <c r="B3981" s="37" t="s">
        <v>8007</v>
      </c>
      <c r="C3981" s="37">
        <v>311300001</v>
      </c>
      <c r="D3981" s="37" t="s">
        <v>8007</v>
      </c>
      <c r="E3981" s="38" t="s">
        <v>7216</v>
      </c>
      <c r="F3981" s="37"/>
      <c r="G3981" s="37" t="s">
        <v>26</v>
      </c>
      <c r="H3981" s="37">
        <v>90.85</v>
      </c>
      <c r="I3981" s="37">
        <v>79</v>
      </c>
      <c r="J3981" s="37">
        <v>76</v>
      </c>
      <c r="K3981" s="37">
        <v>69</v>
      </c>
      <c r="L3981" s="37">
        <v>58.65</v>
      </c>
      <c r="M3981" s="38"/>
      <c r="N3981" s="61" t="s">
        <v>35</v>
      </c>
      <c r="O3981" s="59"/>
    </row>
    <row r="3982" ht="19" customHeight="1" spans="1:15">
      <c r="A3982" s="52">
        <v>3113000020000</v>
      </c>
      <c r="B3982" s="37" t="s">
        <v>8008</v>
      </c>
      <c r="C3982" s="37">
        <v>311300002</v>
      </c>
      <c r="D3982" s="37" t="s">
        <v>8008</v>
      </c>
      <c r="E3982" s="38" t="s">
        <v>8009</v>
      </c>
      <c r="F3982" s="37"/>
      <c r="G3982" s="37" t="s">
        <v>26</v>
      </c>
      <c r="H3982" s="37">
        <v>61</v>
      </c>
      <c r="I3982" s="37">
        <v>58</v>
      </c>
      <c r="J3982" s="37">
        <v>55</v>
      </c>
      <c r="K3982" s="37">
        <v>52</v>
      </c>
      <c r="L3982" s="37">
        <v>44.2</v>
      </c>
      <c r="M3982" s="38"/>
      <c r="N3982" s="61" t="s">
        <v>35</v>
      </c>
      <c r="O3982" s="59"/>
    </row>
    <row r="3983" ht="24" customHeight="1" spans="1:15">
      <c r="A3983" s="52">
        <v>3113000020100</v>
      </c>
      <c r="B3983" s="37" t="s">
        <v>8010</v>
      </c>
      <c r="C3983" s="37" t="s">
        <v>8011</v>
      </c>
      <c r="D3983" s="37" t="s">
        <v>8010</v>
      </c>
      <c r="E3983" s="38"/>
      <c r="F3983" s="37"/>
      <c r="G3983" s="37" t="s">
        <v>26</v>
      </c>
      <c r="H3983" s="37">
        <v>61</v>
      </c>
      <c r="I3983" s="37">
        <v>58</v>
      </c>
      <c r="J3983" s="37">
        <v>55</v>
      </c>
      <c r="K3983" s="37">
        <v>52</v>
      </c>
      <c r="L3983" s="37">
        <v>44.2</v>
      </c>
      <c r="M3983" s="38"/>
      <c r="N3983" s="61" t="s">
        <v>35</v>
      </c>
      <c r="O3983" s="59"/>
    </row>
    <row r="3984" ht="19" customHeight="1" spans="1:15">
      <c r="A3984" s="98">
        <v>3113000030000</v>
      </c>
      <c r="B3984" s="92" t="s">
        <v>8012</v>
      </c>
      <c r="C3984" s="92">
        <v>311300003</v>
      </c>
      <c r="D3984" s="92" t="s">
        <v>8012</v>
      </c>
      <c r="E3984" s="38"/>
      <c r="F3984" s="137" t="s">
        <v>8013</v>
      </c>
      <c r="G3984" s="92" t="s">
        <v>26</v>
      </c>
      <c r="H3984" s="92">
        <v>60</v>
      </c>
      <c r="I3984" s="92">
        <v>60</v>
      </c>
      <c r="J3984" s="92">
        <v>50</v>
      </c>
      <c r="K3984" s="92">
        <v>40</v>
      </c>
      <c r="L3984" s="92">
        <v>34</v>
      </c>
      <c r="M3984" s="38"/>
      <c r="N3984" s="61" t="s">
        <v>35</v>
      </c>
      <c r="O3984" s="59" t="s">
        <v>1847</v>
      </c>
    </row>
    <row r="3985" ht="19" customHeight="1" spans="1:15">
      <c r="A3985" s="52">
        <v>3113000040000</v>
      </c>
      <c r="B3985" s="37" t="s">
        <v>8014</v>
      </c>
      <c r="C3985" s="37">
        <v>311300004</v>
      </c>
      <c r="D3985" s="37" t="s">
        <v>8014</v>
      </c>
      <c r="E3985" s="38"/>
      <c r="F3985" s="37"/>
      <c r="G3985" s="37" t="s">
        <v>26</v>
      </c>
      <c r="H3985" s="37">
        <v>54</v>
      </c>
      <c r="I3985" s="37">
        <v>50</v>
      </c>
      <c r="J3985" s="37">
        <v>45</v>
      </c>
      <c r="K3985" s="37">
        <v>40</v>
      </c>
      <c r="L3985" s="37">
        <v>34</v>
      </c>
      <c r="M3985" s="38"/>
      <c r="N3985" s="61" t="s">
        <v>35</v>
      </c>
      <c r="O3985" s="59"/>
    </row>
    <row r="3986" ht="19" customHeight="1" spans="1:15">
      <c r="A3986" s="52">
        <v>3113000050000</v>
      </c>
      <c r="B3986" s="37" t="s">
        <v>8015</v>
      </c>
      <c r="C3986" s="37">
        <v>311300005</v>
      </c>
      <c r="D3986" s="37" t="s">
        <v>8015</v>
      </c>
      <c r="E3986" s="38"/>
      <c r="F3986" s="37"/>
      <c r="G3986" s="37" t="s">
        <v>26</v>
      </c>
      <c r="H3986" s="37">
        <v>30</v>
      </c>
      <c r="I3986" s="37">
        <v>27</v>
      </c>
      <c r="J3986" s="37">
        <v>25</v>
      </c>
      <c r="K3986" s="37">
        <v>23</v>
      </c>
      <c r="L3986" s="37">
        <v>19.55</v>
      </c>
      <c r="M3986" s="38"/>
      <c r="N3986" s="61" t="s">
        <v>35</v>
      </c>
      <c r="O3986" s="59"/>
    </row>
    <row r="3987" ht="19" customHeight="1" spans="1:15">
      <c r="A3987" s="52">
        <v>3113000060000</v>
      </c>
      <c r="B3987" s="37" t="s">
        <v>8016</v>
      </c>
      <c r="C3987" s="37">
        <v>311300006</v>
      </c>
      <c r="D3987" s="37" t="s">
        <v>8016</v>
      </c>
      <c r="E3987" s="38" t="s">
        <v>8017</v>
      </c>
      <c r="F3987" s="37"/>
      <c r="G3987" s="37" t="s">
        <v>26</v>
      </c>
      <c r="H3987" s="37">
        <v>7.2</v>
      </c>
      <c r="I3987" s="37">
        <v>6.5</v>
      </c>
      <c r="J3987" s="37">
        <v>6</v>
      </c>
      <c r="K3987" s="37">
        <v>5</v>
      </c>
      <c r="L3987" s="37">
        <v>4.25</v>
      </c>
      <c r="M3987" s="38"/>
      <c r="N3987" s="61" t="s">
        <v>35</v>
      </c>
      <c r="O3987" s="59"/>
    </row>
    <row r="3988" ht="19" customHeight="1" spans="1:15">
      <c r="A3988" s="52">
        <v>3113000060000</v>
      </c>
      <c r="B3988" s="37" t="s">
        <v>8016</v>
      </c>
      <c r="C3988" s="37" t="s">
        <v>8018</v>
      </c>
      <c r="D3988" s="37" t="s">
        <v>8019</v>
      </c>
      <c r="E3988" s="38"/>
      <c r="F3988" s="37"/>
      <c r="G3988" s="37" t="s">
        <v>26</v>
      </c>
      <c r="H3988" s="37">
        <v>7.2</v>
      </c>
      <c r="I3988" s="37">
        <v>6.5</v>
      </c>
      <c r="J3988" s="37">
        <v>6</v>
      </c>
      <c r="K3988" s="37">
        <v>5</v>
      </c>
      <c r="L3988" s="37">
        <v>4.25</v>
      </c>
      <c r="M3988" s="38"/>
      <c r="N3988" s="61" t="s">
        <v>35</v>
      </c>
      <c r="O3988" s="59"/>
    </row>
    <row r="3989" ht="19" customHeight="1" spans="1:15">
      <c r="A3989" s="52">
        <v>3113000060000</v>
      </c>
      <c r="B3989" s="37" t="s">
        <v>8016</v>
      </c>
      <c r="C3989" s="37" t="s">
        <v>8020</v>
      </c>
      <c r="D3989" s="37" t="s">
        <v>8021</v>
      </c>
      <c r="E3989" s="38"/>
      <c r="F3989" s="37"/>
      <c r="G3989" s="37" t="s">
        <v>26</v>
      </c>
      <c r="H3989" s="37">
        <v>7.2</v>
      </c>
      <c r="I3989" s="37">
        <v>6.5</v>
      </c>
      <c r="J3989" s="37">
        <v>6</v>
      </c>
      <c r="K3989" s="37">
        <v>5</v>
      </c>
      <c r="L3989" s="37">
        <v>4.25</v>
      </c>
      <c r="M3989" s="38"/>
      <c r="N3989" s="61" t="s">
        <v>35</v>
      </c>
      <c r="O3989" s="59"/>
    </row>
    <row r="3990" ht="19" customHeight="1" spans="1:15">
      <c r="A3990" s="52">
        <v>3113000060000</v>
      </c>
      <c r="B3990" s="37" t="s">
        <v>8016</v>
      </c>
      <c r="C3990" s="37" t="s">
        <v>8022</v>
      </c>
      <c r="D3990" s="37" t="s">
        <v>8023</v>
      </c>
      <c r="E3990" s="38"/>
      <c r="F3990" s="37"/>
      <c r="G3990" s="37" t="s">
        <v>26</v>
      </c>
      <c r="H3990" s="37">
        <v>7.2</v>
      </c>
      <c r="I3990" s="37">
        <v>6.5</v>
      </c>
      <c r="J3990" s="37">
        <v>6</v>
      </c>
      <c r="K3990" s="37">
        <v>5</v>
      </c>
      <c r="L3990" s="37">
        <v>4.25</v>
      </c>
      <c r="M3990" s="38"/>
      <c r="N3990" s="61" t="s">
        <v>35</v>
      </c>
      <c r="O3990" s="59"/>
    </row>
    <row r="3991" ht="19" customHeight="1" spans="1:15">
      <c r="A3991" s="52">
        <v>3113000070000</v>
      </c>
      <c r="B3991" s="37" t="s">
        <v>8024</v>
      </c>
      <c r="C3991" s="37">
        <v>311300007</v>
      </c>
      <c r="D3991" s="37" t="s">
        <v>8024</v>
      </c>
      <c r="E3991" s="38"/>
      <c r="F3991" s="37"/>
      <c r="G3991" s="37" t="s">
        <v>26</v>
      </c>
      <c r="H3991" s="37">
        <v>36</v>
      </c>
      <c r="I3991" s="37">
        <v>35</v>
      </c>
      <c r="J3991" s="37">
        <v>30</v>
      </c>
      <c r="K3991" s="37">
        <v>25</v>
      </c>
      <c r="L3991" s="37">
        <v>21.25</v>
      </c>
      <c r="M3991" s="38"/>
      <c r="N3991" s="61" t="s">
        <v>35</v>
      </c>
      <c r="O3991" s="59"/>
    </row>
    <row r="3992" ht="19" customHeight="1" spans="1:15">
      <c r="A3992" s="52">
        <v>3113000080000</v>
      </c>
      <c r="B3992" s="37" t="s">
        <v>8025</v>
      </c>
      <c r="C3992" s="37">
        <v>311300008</v>
      </c>
      <c r="D3992" s="37" t="s">
        <v>8025</v>
      </c>
      <c r="E3992" s="38"/>
      <c r="F3992" s="37"/>
      <c r="G3992" s="37" t="s">
        <v>26</v>
      </c>
      <c r="H3992" s="37">
        <v>36</v>
      </c>
      <c r="I3992" s="37">
        <v>35</v>
      </c>
      <c r="J3992" s="37">
        <v>30</v>
      </c>
      <c r="K3992" s="37">
        <v>25</v>
      </c>
      <c r="L3992" s="37">
        <v>21.25</v>
      </c>
      <c r="M3992" s="38"/>
      <c r="N3992" s="61" t="s">
        <v>35</v>
      </c>
      <c r="O3992" s="59"/>
    </row>
    <row r="3993" ht="19" customHeight="1" spans="1:15">
      <c r="A3993" s="52">
        <v>3113000090000</v>
      </c>
      <c r="B3993" s="37" t="s">
        <v>8026</v>
      </c>
      <c r="C3993" s="37">
        <v>311300009</v>
      </c>
      <c r="D3993" s="37" t="s">
        <v>8026</v>
      </c>
      <c r="E3993" s="38" t="s">
        <v>8027</v>
      </c>
      <c r="F3993" s="37"/>
      <c r="G3993" s="37" t="s">
        <v>26</v>
      </c>
      <c r="H3993" s="37">
        <v>30</v>
      </c>
      <c r="I3993" s="37">
        <v>27</v>
      </c>
      <c r="J3993" s="37">
        <v>25</v>
      </c>
      <c r="K3993" s="37">
        <v>23</v>
      </c>
      <c r="L3993" s="37">
        <v>19.55</v>
      </c>
      <c r="M3993" s="38"/>
      <c r="N3993" s="61" t="s">
        <v>35</v>
      </c>
      <c r="O3993" s="59"/>
    </row>
    <row r="3994" ht="19" customHeight="1" spans="1:15">
      <c r="A3994" s="52">
        <v>3113000090100</v>
      </c>
      <c r="B3994" s="37" t="s">
        <v>8028</v>
      </c>
      <c r="C3994" s="37" t="s">
        <v>8029</v>
      </c>
      <c r="D3994" s="37" t="s">
        <v>8028</v>
      </c>
      <c r="E3994" s="38"/>
      <c r="F3994" s="37"/>
      <c r="G3994" s="37" t="s">
        <v>26</v>
      </c>
      <c r="H3994" s="37">
        <v>30</v>
      </c>
      <c r="I3994" s="37">
        <v>27</v>
      </c>
      <c r="J3994" s="37">
        <v>25</v>
      </c>
      <c r="K3994" s="37">
        <v>23</v>
      </c>
      <c r="L3994" s="37">
        <v>19.55</v>
      </c>
      <c r="M3994" s="38"/>
      <c r="N3994" s="61" t="s">
        <v>35</v>
      </c>
      <c r="O3994" s="59"/>
    </row>
    <row r="3995" ht="19" customHeight="1" spans="1:15">
      <c r="A3995" s="52">
        <v>3113000090200</v>
      </c>
      <c r="B3995" s="37" t="s">
        <v>8030</v>
      </c>
      <c r="C3995" s="37" t="s">
        <v>8031</v>
      </c>
      <c r="D3995" s="37" t="s">
        <v>8030</v>
      </c>
      <c r="E3995" s="38"/>
      <c r="F3995" s="37"/>
      <c r="G3995" s="37" t="s">
        <v>26</v>
      </c>
      <c r="H3995" s="37">
        <v>30</v>
      </c>
      <c r="I3995" s="37">
        <v>27</v>
      </c>
      <c r="J3995" s="37">
        <v>25</v>
      </c>
      <c r="K3995" s="37">
        <v>23</v>
      </c>
      <c r="L3995" s="37">
        <v>19.55</v>
      </c>
      <c r="M3995" s="38"/>
      <c r="N3995" s="61" t="s">
        <v>35</v>
      </c>
      <c r="O3995" s="59"/>
    </row>
    <row r="3996" ht="19" customHeight="1" spans="1:15">
      <c r="A3996" s="52">
        <v>3113000100000</v>
      </c>
      <c r="B3996" s="37" t="s">
        <v>8032</v>
      </c>
      <c r="C3996" s="37">
        <v>311300010</v>
      </c>
      <c r="D3996" s="37" t="s">
        <v>8032</v>
      </c>
      <c r="E3996" s="38" t="s">
        <v>8033</v>
      </c>
      <c r="F3996" s="37"/>
      <c r="G3996" s="37" t="s">
        <v>26</v>
      </c>
      <c r="H3996" s="37">
        <v>30</v>
      </c>
      <c r="I3996" s="37">
        <v>27</v>
      </c>
      <c r="J3996" s="37">
        <v>25</v>
      </c>
      <c r="K3996" s="37">
        <v>23</v>
      </c>
      <c r="L3996" s="37">
        <v>19.55</v>
      </c>
      <c r="M3996" s="38"/>
      <c r="N3996" s="61" t="s">
        <v>35</v>
      </c>
      <c r="O3996" s="59"/>
    </row>
    <row r="3997" ht="19" customHeight="1" spans="1:15">
      <c r="A3997" s="52">
        <v>3113000100100</v>
      </c>
      <c r="B3997" s="37" t="s">
        <v>8034</v>
      </c>
      <c r="C3997" s="37" t="s">
        <v>8035</v>
      </c>
      <c r="D3997" s="37" t="s">
        <v>8034</v>
      </c>
      <c r="E3997" s="38"/>
      <c r="F3997" s="37"/>
      <c r="G3997" s="37" t="s">
        <v>26</v>
      </c>
      <c r="H3997" s="37">
        <v>30</v>
      </c>
      <c r="I3997" s="37">
        <v>27</v>
      </c>
      <c r="J3997" s="37">
        <v>25</v>
      </c>
      <c r="K3997" s="37">
        <v>23</v>
      </c>
      <c r="L3997" s="37">
        <v>19.55</v>
      </c>
      <c r="M3997" s="38"/>
      <c r="N3997" s="61" t="s">
        <v>35</v>
      </c>
      <c r="O3997" s="59"/>
    </row>
    <row r="3998" ht="19" customHeight="1" spans="1:15">
      <c r="A3998" s="52">
        <v>3113000110000</v>
      </c>
      <c r="B3998" s="37" t="s">
        <v>8036</v>
      </c>
      <c r="C3998" s="37">
        <v>311300011</v>
      </c>
      <c r="D3998" s="37" t="s">
        <v>8036</v>
      </c>
      <c r="E3998" s="38"/>
      <c r="F3998" s="37"/>
      <c r="G3998" s="37" t="s">
        <v>26</v>
      </c>
      <c r="H3998" s="37">
        <v>30</v>
      </c>
      <c r="I3998" s="37">
        <v>27</v>
      </c>
      <c r="J3998" s="37">
        <v>25</v>
      </c>
      <c r="K3998" s="37">
        <v>23</v>
      </c>
      <c r="L3998" s="37">
        <v>19.55</v>
      </c>
      <c r="M3998" s="38"/>
      <c r="N3998" s="61" t="s">
        <v>35</v>
      </c>
      <c r="O3998" s="59"/>
    </row>
    <row r="3999" ht="19" customHeight="1" spans="1:15">
      <c r="A3999" s="52">
        <v>3113000120000</v>
      </c>
      <c r="B3999" s="37" t="s">
        <v>8037</v>
      </c>
      <c r="C3999" s="37">
        <v>311300012</v>
      </c>
      <c r="D3999" s="37" t="s">
        <v>8037</v>
      </c>
      <c r="E3999" s="38" t="s">
        <v>8038</v>
      </c>
      <c r="F3999" s="37" t="s">
        <v>8039</v>
      </c>
      <c r="G3999" s="37" t="s">
        <v>26</v>
      </c>
      <c r="H3999" s="37">
        <v>160</v>
      </c>
      <c r="I3999" s="37">
        <v>144</v>
      </c>
      <c r="J3999" s="37">
        <v>130</v>
      </c>
      <c r="K3999" s="37">
        <v>117</v>
      </c>
      <c r="L3999" s="37">
        <v>99.45</v>
      </c>
      <c r="M3999" s="38" t="s">
        <v>8040</v>
      </c>
      <c r="N3999" s="61" t="s">
        <v>35</v>
      </c>
      <c r="O3999" s="59"/>
    </row>
    <row r="4000" ht="19" customHeight="1" spans="1:15">
      <c r="A4000" s="52">
        <v>3113000120000</v>
      </c>
      <c r="B4000" s="37" t="s">
        <v>8037</v>
      </c>
      <c r="C4000" s="37" t="s">
        <v>8041</v>
      </c>
      <c r="D4000" s="37" t="s">
        <v>8042</v>
      </c>
      <c r="E4000" s="38"/>
      <c r="F4000" s="37"/>
      <c r="G4000" s="37" t="s">
        <v>26</v>
      </c>
      <c r="H4000" s="37">
        <v>100</v>
      </c>
      <c r="I4000" s="37">
        <v>100</v>
      </c>
      <c r="J4000" s="37">
        <v>100</v>
      </c>
      <c r="K4000" s="37">
        <v>100</v>
      </c>
      <c r="L4000" s="37">
        <v>100</v>
      </c>
      <c r="M4000" s="38"/>
      <c r="N4000" s="61" t="s">
        <v>35</v>
      </c>
      <c r="O4000" s="59"/>
    </row>
    <row r="4001" ht="19" customHeight="1" spans="1:15">
      <c r="A4001" s="67"/>
      <c r="B4001" s="31"/>
      <c r="C4001" s="33">
        <v>3114</v>
      </c>
      <c r="D4001" s="33" t="s">
        <v>8043</v>
      </c>
      <c r="E4001" s="34"/>
      <c r="F4001" s="31"/>
      <c r="G4001" s="31"/>
      <c r="H4001" s="84"/>
      <c r="I4001" s="84"/>
      <c r="J4001" s="84"/>
      <c r="K4001" s="84"/>
      <c r="L4001" s="84"/>
      <c r="M4001" s="34"/>
      <c r="N4001" s="103"/>
      <c r="O4001" s="59"/>
    </row>
    <row r="4002" ht="19" customHeight="1" spans="1:15">
      <c r="A4002" s="52">
        <v>3114000010000</v>
      </c>
      <c r="B4002" s="37" t="s">
        <v>8044</v>
      </c>
      <c r="C4002" s="37">
        <v>311400001</v>
      </c>
      <c r="D4002" s="37" t="s">
        <v>8044</v>
      </c>
      <c r="E4002" s="38" t="s">
        <v>8045</v>
      </c>
      <c r="F4002" s="37"/>
      <c r="G4002" s="37" t="s">
        <v>483</v>
      </c>
      <c r="H4002" s="37">
        <v>54</v>
      </c>
      <c r="I4002" s="37">
        <v>50</v>
      </c>
      <c r="J4002" s="37">
        <v>45</v>
      </c>
      <c r="K4002" s="37">
        <v>40</v>
      </c>
      <c r="L4002" s="37">
        <v>34</v>
      </c>
      <c r="M4002" s="38"/>
      <c r="N4002" s="61" t="s">
        <v>28</v>
      </c>
      <c r="O4002" s="59"/>
    </row>
    <row r="4003" ht="19" customHeight="1" spans="1:15">
      <c r="A4003" s="52">
        <v>3114000010100</v>
      </c>
      <c r="B4003" s="37" t="s">
        <v>8046</v>
      </c>
      <c r="C4003" s="37" t="s">
        <v>8047</v>
      </c>
      <c r="D4003" s="37" t="s">
        <v>8046</v>
      </c>
      <c r="E4003" s="38"/>
      <c r="F4003" s="37"/>
      <c r="G4003" s="37" t="s">
        <v>483</v>
      </c>
      <c r="H4003" s="37">
        <v>54</v>
      </c>
      <c r="I4003" s="37">
        <v>50</v>
      </c>
      <c r="J4003" s="37">
        <v>45</v>
      </c>
      <c r="K4003" s="37">
        <v>40</v>
      </c>
      <c r="L4003" s="37">
        <v>34</v>
      </c>
      <c r="M4003" s="38"/>
      <c r="N4003" s="61" t="s">
        <v>28</v>
      </c>
      <c r="O4003" s="59"/>
    </row>
    <row r="4004" ht="19" customHeight="1" spans="1:15">
      <c r="A4004" s="52">
        <v>3114000010200</v>
      </c>
      <c r="B4004" s="37" t="s">
        <v>8048</v>
      </c>
      <c r="C4004" s="37" t="s">
        <v>8049</v>
      </c>
      <c r="D4004" s="37" t="s">
        <v>8048</v>
      </c>
      <c r="E4004" s="38"/>
      <c r="F4004" s="37"/>
      <c r="G4004" s="37" t="s">
        <v>483</v>
      </c>
      <c r="H4004" s="37">
        <v>54</v>
      </c>
      <c r="I4004" s="37">
        <v>50</v>
      </c>
      <c r="J4004" s="37">
        <v>45</v>
      </c>
      <c r="K4004" s="37">
        <v>40</v>
      </c>
      <c r="L4004" s="37">
        <v>34</v>
      </c>
      <c r="M4004" s="38"/>
      <c r="N4004" s="61" t="s">
        <v>28</v>
      </c>
      <c r="O4004" s="59"/>
    </row>
    <row r="4005" ht="19" customHeight="1" spans="1:15">
      <c r="A4005" s="52">
        <v>3114000010300</v>
      </c>
      <c r="B4005" s="37" t="s">
        <v>8050</v>
      </c>
      <c r="C4005" s="37" t="s">
        <v>8051</v>
      </c>
      <c r="D4005" s="37" t="s">
        <v>8050</v>
      </c>
      <c r="E4005" s="38"/>
      <c r="F4005" s="37"/>
      <c r="G4005" s="37" t="s">
        <v>483</v>
      </c>
      <c r="H4005" s="37">
        <v>54</v>
      </c>
      <c r="I4005" s="37">
        <v>50</v>
      </c>
      <c r="J4005" s="37">
        <v>45</v>
      </c>
      <c r="K4005" s="37">
        <v>40</v>
      </c>
      <c r="L4005" s="37">
        <v>34</v>
      </c>
      <c r="M4005" s="38"/>
      <c r="N4005" s="61" t="s">
        <v>28</v>
      </c>
      <c r="O4005" s="59"/>
    </row>
    <row r="4006" ht="19" customHeight="1" spans="1:15">
      <c r="A4006" s="52">
        <v>3114000010400</v>
      </c>
      <c r="B4006" s="37" t="s">
        <v>8052</v>
      </c>
      <c r="C4006" s="37" t="s">
        <v>8053</v>
      </c>
      <c r="D4006" s="37" t="s">
        <v>8052</v>
      </c>
      <c r="E4006" s="38"/>
      <c r="F4006" s="37"/>
      <c r="G4006" s="37" t="s">
        <v>483</v>
      </c>
      <c r="H4006" s="37">
        <v>54</v>
      </c>
      <c r="I4006" s="37">
        <v>50</v>
      </c>
      <c r="J4006" s="37">
        <v>45</v>
      </c>
      <c r="K4006" s="37">
        <v>40</v>
      </c>
      <c r="L4006" s="37">
        <v>34</v>
      </c>
      <c r="M4006" s="38"/>
      <c r="N4006" s="61" t="s">
        <v>28</v>
      </c>
      <c r="O4006" s="59"/>
    </row>
    <row r="4007" ht="19" customHeight="1" spans="1:15">
      <c r="A4007" s="52">
        <v>3114000020000</v>
      </c>
      <c r="B4007" s="37" t="s">
        <v>8054</v>
      </c>
      <c r="C4007" s="37">
        <v>311400002</v>
      </c>
      <c r="D4007" s="37" t="s">
        <v>8054</v>
      </c>
      <c r="E4007" s="38"/>
      <c r="F4007" s="37"/>
      <c r="G4007" s="37" t="s">
        <v>26</v>
      </c>
      <c r="H4007" s="37">
        <v>18</v>
      </c>
      <c r="I4007" s="37">
        <v>16</v>
      </c>
      <c r="J4007" s="37">
        <v>15</v>
      </c>
      <c r="K4007" s="37">
        <v>14</v>
      </c>
      <c r="L4007" s="37">
        <v>11.9</v>
      </c>
      <c r="M4007" s="38"/>
      <c r="N4007" s="61" t="s">
        <v>28</v>
      </c>
      <c r="O4007" s="59"/>
    </row>
    <row r="4008" ht="24" customHeight="1" spans="1:15">
      <c r="A4008" s="52">
        <v>3114000030000</v>
      </c>
      <c r="B4008" s="37" t="s">
        <v>8055</v>
      </c>
      <c r="C4008" s="37">
        <v>311400003</v>
      </c>
      <c r="D4008" s="37" t="s">
        <v>8055</v>
      </c>
      <c r="E4008" s="38" t="s">
        <v>8056</v>
      </c>
      <c r="F4008" s="37"/>
      <c r="G4008" s="37" t="s">
        <v>3887</v>
      </c>
      <c r="H4008" s="37">
        <v>31.2</v>
      </c>
      <c r="I4008" s="37">
        <v>29</v>
      </c>
      <c r="J4008" s="37">
        <v>26</v>
      </c>
      <c r="K4008" s="37">
        <v>25</v>
      </c>
      <c r="L4008" s="37">
        <v>21.25</v>
      </c>
      <c r="M4008" s="38"/>
      <c r="N4008" s="61" t="s">
        <v>35</v>
      </c>
      <c r="O4008" s="59"/>
    </row>
    <row r="4009" ht="19" customHeight="1" spans="1:15">
      <c r="A4009" s="52">
        <v>3114000040000</v>
      </c>
      <c r="B4009" s="37" t="s">
        <v>8057</v>
      </c>
      <c r="C4009" s="37">
        <v>311400004</v>
      </c>
      <c r="D4009" s="37" t="s">
        <v>8057</v>
      </c>
      <c r="E4009" s="38"/>
      <c r="F4009" s="37"/>
      <c r="G4009" s="37" t="s">
        <v>26</v>
      </c>
      <c r="H4009" s="37">
        <v>75.6</v>
      </c>
      <c r="I4009" s="37">
        <v>66</v>
      </c>
      <c r="J4009" s="37">
        <v>63</v>
      </c>
      <c r="K4009" s="37">
        <v>58</v>
      </c>
      <c r="L4009" s="37">
        <v>49.3</v>
      </c>
      <c r="M4009" s="38"/>
      <c r="N4009" s="61" t="s">
        <v>35</v>
      </c>
      <c r="O4009" s="59"/>
    </row>
    <row r="4010" ht="19" customHeight="1" spans="1:15">
      <c r="A4010" s="52">
        <v>3114000050000</v>
      </c>
      <c r="B4010" s="37" t="s">
        <v>8058</v>
      </c>
      <c r="C4010" s="37">
        <v>311400005</v>
      </c>
      <c r="D4010" s="37" t="s">
        <v>8058</v>
      </c>
      <c r="E4010" s="38" t="s">
        <v>8059</v>
      </c>
      <c r="F4010" s="37"/>
      <c r="G4010" s="37" t="s">
        <v>26</v>
      </c>
      <c r="H4010" s="37">
        <v>38.4</v>
      </c>
      <c r="I4010" s="37">
        <v>33</v>
      </c>
      <c r="J4010" s="37">
        <v>32</v>
      </c>
      <c r="K4010" s="37">
        <v>29</v>
      </c>
      <c r="L4010" s="37">
        <v>24.65</v>
      </c>
      <c r="M4010" s="38"/>
      <c r="N4010" s="61" t="s">
        <v>28</v>
      </c>
      <c r="O4010" s="59"/>
    </row>
    <row r="4011" ht="24" customHeight="1" spans="1:15">
      <c r="A4011" s="52">
        <v>3114000060000</v>
      </c>
      <c r="B4011" s="37" t="s">
        <v>8060</v>
      </c>
      <c r="C4011" s="37">
        <v>311400006</v>
      </c>
      <c r="D4011" s="37" t="s">
        <v>8060</v>
      </c>
      <c r="E4011" s="38" t="s">
        <v>8061</v>
      </c>
      <c r="F4011" s="37"/>
      <c r="G4011" s="37" t="s">
        <v>3887</v>
      </c>
      <c r="H4011" s="37">
        <v>19.2</v>
      </c>
      <c r="I4011" s="37">
        <v>17</v>
      </c>
      <c r="J4011" s="37">
        <v>16</v>
      </c>
      <c r="K4011" s="37">
        <v>15</v>
      </c>
      <c r="L4011" s="37">
        <v>12.75</v>
      </c>
      <c r="M4011" s="38"/>
      <c r="N4011" s="61" t="s">
        <v>35</v>
      </c>
      <c r="O4011" s="59"/>
    </row>
    <row r="4012" ht="24" customHeight="1" spans="1:15">
      <c r="A4012" s="52">
        <v>3114000060100</v>
      </c>
      <c r="B4012" s="37" t="s">
        <v>8062</v>
      </c>
      <c r="C4012" s="37" t="s">
        <v>8063</v>
      </c>
      <c r="D4012" s="37" t="s">
        <v>8062</v>
      </c>
      <c r="E4012" s="38"/>
      <c r="F4012" s="37"/>
      <c r="G4012" s="37" t="s">
        <v>3887</v>
      </c>
      <c r="H4012" s="37">
        <v>19.2</v>
      </c>
      <c r="I4012" s="37">
        <v>17</v>
      </c>
      <c r="J4012" s="37">
        <v>16</v>
      </c>
      <c r="K4012" s="37">
        <v>15</v>
      </c>
      <c r="L4012" s="37">
        <v>12.75</v>
      </c>
      <c r="M4012" s="38"/>
      <c r="N4012" s="61" t="s">
        <v>35</v>
      </c>
      <c r="O4012" s="59"/>
    </row>
    <row r="4013" ht="24" customHeight="1" spans="1:15">
      <c r="A4013" s="52">
        <v>3114000060200</v>
      </c>
      <c r="B4013" s="37" t="s">
        <v>8064</v>
      </c>
      <c r="C4013" s="37" t="s">
        <v>8065</v>
      </c>
      <c r="D4013" s="37" t="s">
        <v>8064</v>
      </c>
      <c r="E4013" s="38"/>
      <c r="F4013" s="37"/>
      <c r="G4013" s="37" t="s">
        <v>3887</v>
      </c>
      <c r="H4013" s="37">
        <v>19.2</v>
      </c>
      <c r="I4013" s="37">
        <v>17</v>
      </c>
      <c r="J4013" s="37">
        <v>16</v>
      </c>
      <c r="K4013" s="37">
        <v>15</v>
      </c>
      <c r="L4013" s="37">
        <v>12.75</v>
      </c>
      <c r="M4013" s="38"/>
      <c r="N4013" s="61" t="s">
        <v>35</v>
      </c>
      <c r="O4013" s="59"/>
    </row>
    <row r="4014" ht="24" customHeight="1" spans="1:15">
      <c r="A4014" s="52">
        <v>3114000060300</v>
      </c>
      <c r="B4014" s="37" t="s">
        <v>8066</v>
      </c>
      <c r="C4014" s="37" t="s">
        <v>8067</v>
      </c>
      <c r="D4014" s="37" t="s">
        <v>8066</v>
      </c>
      <c r="E4014" s="38"/>
      <c r="F4014" s="37"/>
      <c r="G4014" s="37" t="s">
        <v>3887</v>
      </c>
      <c r="H4014" s="37">
        <v>19.2</v>
      </c>
      <c r="I4014" s="37">
        <v>17</v>
      </c>
      <c r="J4014" s="37">
        <v>16</v>
      </c>
      <c r="K4014" s="37">
        <v>15</v>
      </c>
      <c r="L4014" s="37">
        <v>12.75</v>
      </c>
      <c r="M4014" s="38"/>
      <c r="N4014" s="61" t="s">
        <v>35</v>
      </c>
      <c r="O4014" s="59"/>
    </row>
    <row r="4015" ht="24" customHeight="1" spans="1:15">
      <c r="A4015" s="52">
        <v>3114000070000</v>
      </c>
      <c r="B4015" s="37" t="s">
        <v>8068</v>
      </c>
      <c r="C4015" s="37">
        <v>311400007</v>
      </c>
      <c r="D4015" s="37" t="s">
        <v>8068</v>
      </c>
      <c r="E4015" s="38" t="s">
        <v>8069</v>
      </c>
      <c r="F4015" s="37"/>
      <c r="G4015" s="37" t="s">
        <v>3887</v>
      </c>
      <c r="H4015" s="37">
        <v>13.2</v>
      </c>
      <c r="I4015" s="37">
        <v>12</v>
      </c>
      <c r="J4015" s="37">
        <v>11</v>
      </c>
      <c r="K4015" s="37">
        <v>10</v>
      </c>
      <c r="L4015" s="37">
        <v>8.5</v>
      </c>
      <c r="M4015" s="38"/>
      <c r="N4015" s="61" t="s">
        <v>35</v>
      </c>
      <c r="O4015" s="59"/>
    </row>
    <row r="4016" ht="24" customHeight="1" spans="1:15">
      <c r="A4016" s="52">
        <v>3114000080000</v>
      </c>
      <c r="B4016" s="37" t="s">
        <v>8070</v>
      </c>
      <c r="C4016" s="37">
        <v>311400008</v>
      </c>
      <c r="D4016" s="37" t="s">
        <v>8070</v>
      </c>
      <c r="E4016" s="38" t="s">
        <v>8069</v>
      </c>
      <c r="F4016" s="37"/>
      <c r="G4016" s="37" t="s">
        <v>3887</v>
      </c>
      <c r="H4016" s="37"/>
      <c r="I4016" s="37"/>
      <c r="J4016" s="37"/>
      <c r="K4016" s="37"/>
      <c r="L4016" s="37"/>
      <c r="M4016" s="38"/>
      <c r="N4016" s="61" t="s">
        <v>35</v>
      </c>
      <c r="O4016" s="59"/>
    </row>
    <row r="4017" ht="19" customHeight="1" spans="1:15">
      <c r="A4017" s="52">
        <v>3114000090000</v>
      </c>
      <c r="B4017" s="37" t="s">
        <v>8071</v>
      </c>
      <c r="C4017" s="37">
        <v>311400009</v>
      </c>
      <c r="D4017" s="37" t="s">
        <v>8071</v>
      </c>
      <c r="E4017" s="38"/>
      <c r="F4017" s="37"/>
      <c r="G4017" s="37" t="s">
        <v>26</v>
      </c>
      <c r="H4017" s="37">
        <v>7.2</v>
      </c>
      <c r="I4017" s="37">
        <v>7</v>
      </c>
      <c r="J4017" s="37">
        <v>6</v>
      </c>
      <c r="K4017" s="37">
        <v>5</v>
      </c>
      <c r="L4017" s="37">
        <v>4.25</v>
      </c>
      <c r="M4017" s="38"/>
      <c r="N4017" s="61" t="s">
        <v>35</v>
      </c>
      <c r="O4017" s="59"/>
    </row>
    <row r="4018" ht="19" customHeight="1" spans="1:15">
      <c r="A4018" s="52">
        <v>3114000100000</v>
      </c>
      <c r="B4018" s="37" t="s">
        <v>8072</v>
      </c>
      <c r="C4018" s="37">
        <v>311400010</v>
      </c>
      <c r="D4018" s="37" t="s">
        <v>8072</v>
      </c>
      <c r="E4018" s="38"/>
      <c r="F4018" s="37"/>
      <c r="G4018" s="37" t="s">
        <v>8073</v>
      </c>
      <c r="H4018" s="37">
        <v>7.2</v>
      </c>
      <c r="I4018" s="37">
        <v>7</v>
      </c>
      <c r="J4018" s="37">
        <v>6</v>
      </c>
      <c r="K4018" s="37">
        <v>5</v>
      </c>
      <c r="L4018" s="37">
        <v>4.25</v>
      </c>
      <c r="M4018" s="38"/>
      <c r="N4018" s="61" t="s">
        <v>35</v>
      </c>
      <c r="O4018" s="59"/>
    </row>
    <row r="4019" ht="19" customHeight="1" spans="1:15">
      <c r="A4019" s="52">
        <v>3114000110000</v>
      </c>
      <c r="B4019" s="37" t="s">
        <v>8074</v>
      </c>
      <c r="C4019" s="37">
        <v>311400011</v>
      </c>
      <c r="D4019" s="37" t="s">
        <v>8074</v>
      </c>
      <c r="E4019" s="38"/>
      <c r="F4019" s="37"/>
      <c r="G4019" s="37" t="s">
        <v>26</v>
      </c>
      <c r="H4019" s="37">
        <v>13.2</v>
      </c>
      <c r="I4019" s="37">
        <v>12</v>
      </c>
      <c r="J4019" s="37">
        <v>11</v>
      </c>
      <c r="K4019" s="37">
        <v>10</v>
      </c>
      <c r="L4019" s="37">
        <v>8.5</v>
      </c>
      <c r="M4019" s="38"/>
      <c r="N4019" s="61" t="s">
        <v>35</v>
      </c>
      <c r="O4019" s="59"/>
    </row>
    <row r="4020" ht="19" customHeight="1" spans="1:15">
      <c r="A4020" s="52">
        <v>3114000120000</v>
      </c>
      <c r="B4020" s="37" t="s">
        <v>8075</v>
      </c>
      <c r="C4020" s="37">
        <v>311400012</v>
      </c>
      <c r="D4020" s="37" t="s">
        <v>8075</v>
      </c>
      <c r="E4020" s="38"/>
      <c r="F4020" s="37"/>
      <c r="G4020" s="37" t="s">
        <v>26</v>
      </c>
      <c r="H4020" s="37">
        <v>13.2</v>
      </c>
      <c r="I4020" s="37">
        <v>12</v>
      </c>
      <c r="J4020" s="37">
        <v>11</v>
      </c>
      <c r="K4020" s="37">
        <v>10</v>
      </c>
      <c r="L4020" s="37">
        <v>8.5</v>
      </c>
      <c r="M4020" s="38"/>
      <c r="N4020" s="61" t="s">
        <v>28</v>
      </c>
      <c r="O4020" s="59"/>
    </row>
    <row r="4021" ht="19" customHeight="1" spans="1:15">
      <c r="A4021" s="52">
        <v>3114000130000</v>
      </c>
      <c r="B4021" s="37" t="s">
        <v>8076</v>
      </c>
      <c r="C4021" s="37">
        <v>311400013</v>
      </c>
      <c r="D4021" s="37" t="s">
        <v>8076</v>
      </c>
      <c r="E4021" s="38"/>
      <c r="F4021" s="37"/>
      <c r="G4021" s="37" t="s">
        <v>8077</v>
      </c>
      <c r="H4021" s="37">
        <v>6</v>
      </c>
      <c r="I4021" s="37">
        <v>6</v>
      </c>
      <c r="J4021" s="37">
        <v>5</v>
      </c>
      <c r="K4021" s="37">
        <v>4</v>
      </c>
      <c r="L4021" s="37">
        <v>3.4</v>
      </c>
      <c r="M4021" s="38"/>
      <c r="N4021" s="61" t="s">
        <v>28</v>
      </c>
      <c r="O4021" s="59"/>
    </row>
    <row r="4022" ht="19" customHeight="1" spans="1:15">
      <c r="A4022" s="52">
        <v>3114000140000</v>
      </c>
      <c r="B4022" s="37" t="s">
        <v>8078</v>
      </c>
      <c r="C4022" s="37">
        <v>311400014</v>
      </c>
      <c r="D4022" s="37" t="s">
        <v>8078</v>
      </c>
      <c r="E4022" s="38" t="s">
        <v>8079</v>
      </c>
      <c r="F4022" s="37"/>
      <c r="G4022" s="37" t="s">
        <v>8080</v>
      </c>
      <c r="H4022" s="37">
        <v>8.4</v>
      </c>
      <c r="I4022" s="37">
        <v>8</v>
      </c>
      <c r="J4022" s="37">
        <v>7</v>
      </c>
      <c r="K4022" s="37">
        <v>6</v>
      </c>
      <c r="L4022" s="37">
        <v>5.1</v>
      </c>
      <c r="M4022" s="38"/>
      <c r="N4022" s="61" t="s">
        <v>28</v>
      </c>
      <c r="O4022" s="59"/>
    </row>
    <row r="4023" ht="24" customHeight="1" spans="1:15">
      <c r="A4023" s="52">
        <v>3114000140100</v>
      </c>
      <c r="B4023" s="37" t="s">
        <v>8081</v>
      </c>
      <c r="C4023" s="37" t="s">
        <v>8082</v>
      </c>
      <c r="D4023" s="37" t="s">
        <v>8081</v>
      </c>
      <c r="E4023" s="38"/>
      <c r="F4023" s="37"/>
      <c r="G4023" s="37" t="s">
        <v>8080</v>
      </c>
      <c r="H4023" s="37">
        <v>8.4</v>
      </c>
      <c r="I4023" s="37">
        <v>8</v>
      </c>
      <c r="J4023" s="37">
        <v>7</v>
      </c>
      <c r="K4023" s="37">
        <v>6</v>
      </c>
      <c r="L4023" s="37">
        <v>5.1</v>
      </c>
      <c r="M4023" s="38"/>
      <c r="N4023" s="61" t="s">
        <v>28</v>
      </c>
      <c r="O4023" s="59"/>
    </row>
    <row r="4024" ht="19" customHeight="1" spans="1:15">
      <c r="A4024" s="52">
        <v>3114000150000</v>
      </c>
      <c r="B4024" s="37" t="s">
        <v>8083</v>
      </c>
      <c r="C4024" s="37">
        <v>311400015</v>
      </c>
      <c r="D4024" s="37" t="s">
        <v>8083</v>
      </c>
      <c r="E4024" s="38"/>
      <c r="F4024" s="37"/>
      <c r="G4024" s="37" t="s">
        <v>794</v>
      </c>
      <c r="H4024" s="37">
        <v>44.4</v>
      </c>
      <c r="I4024" s="37">
        <v>38</v>
      </c>
      <c r="J4024" s="37">
        <v>37</v>
      </c>
      <c r="K4024" s="37">
        <v>35</v>
      </c>
      <c r="L4024" s="37">
        <v>29.75</v>
      </c>
      <c r="M4024" s="38"/>
      <c r="N4024" s="61" t="s">
        <v>28</v>
      </c>
      <c r="O4024" s="59"/>
    </row>
    <row r="4025" ht="19" customHeight="1" spans="1:15">
      <c r="A4025" s="52">
        <v>3114000160000</v>
      </c>
      <c r="B4025" s="37" t="s">
        <v>8084</v>
      </c>
      <c r="C4025" s="37">
        <v>311400016</v>
      </c>
      <c r="D4025" s="37" t="s">
        <v>8084</v>
      </c>
      <c r="E4025" s="38"/>
      <c r="F4025" s="37"/>
      <c r="G4025" s="37" t="s">
        <v>794</v>
      </c>
      <c r="H4025" s="37">
        <v>44.4</v>
      </c>
      <c r="I4025" s="37">
        <v>38</v>
      </c>
      <c r="J4025" s="37">
        <v>37</v>
      </c>
      <c r="K4025" s="37">
        <v>35</v>
      </c>
      <c r="L4025" s="37">
        <v>29.75</v>
      </c>
      <c r="M4025" s="38"/>
      <c r="N4025" s="61" t="s">
        <v>35</v>
      </c>
      <c r="O4025" s="59"/>
    </row>
    <row r="4026" ht="19" customHeight="1" spans="1:15">
      <c r="A4026" s="52">
        <v>3114000170000</v>
      </c>
      <c r="B4026" s="37" t="s">
        <v>8085</v>
      </c>
      <c r="C4026" s="37">
        <v>311400017</v>
      </c>
      <c r="D4026" s="37" t="s">
        <v>8085</v>
      </c>
      <c r="E4026" s="38" t="s">
        <v>8086</v>
      </c>
      <c r="F4026" s="37"/>
      <c r="G4026" s="37" t="s">
        <v>8087</v>
      </c>
      <c r="H4026" s="37">
        <v>114</v>
      </c>
      <c r="I4026" s="37">
        <v>100</v>
      </c>
      <c r="J4026" s="37">
        <v>95</v>
      </c>
      <c r="K4026" s="37">
        <v>90</v>
      </c>
      <c r="L4026" s="37">
        <v>76.5</v>
      </c>
      <c r="M4026" s="38"/>
      <c r="N4026" s="61" t="s">
        <v>35</v>
      </c>
      <c r="O4026" s="59"/>
    </row>
    <row r="4027" ht="19" customHeight="1" spans="1:15">
      <c r="A4027" s="52">
        <v>3114000180000</v>
      </c>
      <c r="B4027" s="37" t="s">
        <v>8088</v>
      </c>
      <c r="C4027" s="37">
        <v>311400018</v>
      </c>
      <c r="D4027" s="37" t="s">
        <v>8088</v>
      </c>
      <c r="E4027" s="38"/>
      <c r="F4027" s="37"/>
      <c r="G4027" s="37" t="s">
        <v>26</v>
      </c>
      <c r="H4027" s="37">
        <v>120</v>
      </c>
      <c r="I4027" s="37">
        <v>110</v>
      </c>
      <c r="J4027" s="37">
        <v>100</v>
      </c>
      <c r="K4027" s="37">
        <v>90</v>
      </c>
      <c r="L4027" s="37">
        <v>76.5</v>
      </c>
      <c r="M4027" s="38"/>
      <c r="N4027" s="61" t="s">
        <v>28</v>
      </c>
      <c r="O4027" s="59"/>
    </row>
    <row r="4028" ht="19" customHeight="1" spans="1:15">
      <c r="A4028" s="52">
        <v>3114000190000</v>
      </c>
      <c r="B4028" s="37" t="s">
        <v>8089</v>
      </c>
      <c r="C4028" s="37">
        <v>311400019</v>
      </c>
      <c r="D4028" s="37" t="s">
        <v>8089</v>
      </c>
      <c r="E4028" s="38"/>
      <c r="F4028" s="37"/>
      <c r="G4028" s="37" t="s">
        <v>5443</v>
      </c>
      <c r="H4028" s="37">
        <v>6</v>
      </c>
      <c r="I4028" s="37">
        <v>6</v>
      </c>
      <c r="J4028" s="37">
        <v>5</v>
      </c>
      <c r="K4028" s="37">
        <v>4</v>
      </c>
      <c r="L4028" s="37">
        <v>3.4</v>
      </c>
      <c r="M4028" s="38"/>
      <c r="N4028" s="61" t="s">
        <v>28</v>
      </c>
      <c r="O4028" s="59"/>
    </row>
    <row r="4029" s="12" customFormat="1" ht="19" customHeight="1" spans="1:15">
      <c r="A4029" s="52">
        <v>3114000200000</v>
      </c>
      <c r="B4029" s="37" t="s">
        <v>8090</v>
      </c>
      <c r="C4029" s="37">
        <v>311400020</v>
      </c>
      <c r="D4029" s="37" t="s">
        <v>8090</v>
      </c>
      <c r="E4029" s="38"/>
      <c r="F4029" s="37"/>
      <c r="G4029" s="37" t="s">
        <v>5443</v>
      </c>
      <c r="H4029" s="37">
        <v>5</v>
      </c>
      <c r="I4029" s="37">
        <v>5</v>
      </c>
      <c r="J4029" s="37">
        <v>4</v>
      </c>
      <c r="K4029" s="37">
        <v>3</v>
      </c>
      <c r="L4029" s="37">
        <v>2.55</v>
      </c>
      <c r="M4029" s="38"/>
      <c r="N4029" s="61" t="s">
        <v>28</v>
      </c>
      <c r="O4029" s="59"/>
    </row>
    <row r="4030" ht="24" customHeight="1" spans="1:15">
      <c r="A4030" s="52">
        <v>3114000210000</v>
      </c>
      <c r="B4030" s="37" t="s">
        <v>8091</v>
      </c>
      <c r="C4030" s="37">
        <v>311400021</v>
      </c>
      <c r="D4030" s="37" t="s">
        <v>8091</v>
      </c>
      <c r="E4030" s="38"/>
      <c r="F4030" s="37"/>
      <c r="G4030" s="37" t="s">
        <v>8092</v>
      </c>
      <c r="H4030" s="37">
        <v>15.6</v>
      </c>
      <c r="I4030" s="37">
        <v>14</v>
      </c>
      <c r="J4030" s="37">
        <v>13</v>
      </c>
      <c r="K4030" s="37">
        <v>12</v>
      </c>
      <c r="L4030" s="37">
        <v>10.2</v>
      </c>
      <c r="M4030" s="38"/>
      <c r="N4030" s="61" t="s">
        <v>35</v>
      </c>
      <c r="O4030" s="59"/>
    </row>
    <row r="4031" ht="19" customHeight="1" spans="1:15">
      <c r="A4031" s="52">
        <v>3114000220000</v>
      </c>
      <c r="B4031" s="37" t="s">
        <v>8093</v>
      </c>
      <c r="C4031" s="37">
        <v>311400022</v>
      </c>
      <c r="D4031" s="37" t="s">
        <v>8093</v>
      </c>
      <c r="E4031" s="38"/>
      <c r="F4031" s="37"/>
      <c r="G4031" s="37" t="s">
        <v>5443</v>
      </c>
      <c r="H4031" s="37">
        <v>27.6</v>
      </c>
      <c r="I4031" s="37">
        <v>25</v>
      </c>
      <c r="J4031" s="37">
        <v>23</v>
      </c>
      <c r="K4031" s="37">
        <v>20</v>
      </c>
      <c r="L4031" s="37">
        <v>17</v>
      </c>
      <c r="M4031" s="38"/>
      <c r="N4031" s="61" t="s">
        <v>35</v>
      </c>
      <c r="O4031" s="59"/>
    </row>
    <row r="4032" ht="19" customHeight="1" spans="1:15">
      <c r="A4032" s="52">
        <v>3114000230000</v>
      </c>
      <c r="B4032" s="37" t="s">
        <v>8094</v>
      </c>
      <c r="C4032" s="37">
        <v>311400023</v>
      </c>
      <c r="D4032" s="37" t="s">
        <v>8094</v>
      </c>
      <c r="E4032" s="38"/>
      <c r="F4032" s="37"/>
      <c r="G4032" s="37" t="s">
        <v>26</v>
      </c>
      <c r="H4032" s="37">
        <v>252</v>
      </c>
      <c r="I4032" s="37">
        <v>220</v>
      </c>
      <c r="J4032" s="37">
        <v>210</v>
      </c>
      <c r="K4032" s="37">
        <v>200</v>
      </c>
      <c r="L4032" s="37">
        <v>170</v>
      </c>
      <c r="M4032" s="38"/>
      <c r="N4032" s="61" t="s">
        <v>28</v>
      </c>
      <c r="O4032" s="59"/>
    </row>
    <row r="4033" ht="19" customHeight="1" spans="1:15">
      <c r="A4033" s="52">
        <v>3114000240000</v>
      </c>
      <c r="B4033" s="37" t="s">
        <v>8095</v>
      </c>
      <c r="C4033" s="37">
        <v>311400024</v>
      </c>
      <c r="D4033" s="37" t="s">
        <v>8095</v>
      </c>
      <c r="E4033" s="38"/>
      <c r="F4033" s="37"/>
      <c r="G4033" s="37" t="s">
        <v>26</v>
      </c>
      <c r="H4033" s="37">
        <v>30</v>
      </c>
      <c r="I4033" s="37">
        <v>27</v>
      </c>
      <c r="J4033" s="37">
        <v>25</v>
      </c>
      <c r="K4033" s="37">
        <v>23</v>
      </c>
      <c r="L4033" s="37">
        <v>19.55</v>
      </c>
      <c r="M4033" s="38"/>
      <c r="N4033" s="61" t="s">
        <v>28</v>
      </c>
      <c r="O4033" s="59"/>
    </row>
    <row r="4034" ht="19" customHeight="1" spans="1:15">
      <c r="A4034" s="52">
        <v>3114000250000</v>
      </c>
      <c r="B4034" s="37" t="s">
        <v>8096</v>
      </c>
      <c r="C4034" s="37">
        <v>311400025</v>
      </c>
      <c r="D4034" s="37" t="s">
        <v>8096</v>
      </c>
      <c r="E4034" s="38"/>
      <c r="F4034" s="37"/>
      <c r="G4034" s="37" t="s">
        <v>794</v>
      </c>
      <c r="H4034" s="37">
        <v>7.2</v>
      </c>
      <c r="I4034" s="37">
        <v>7</v>
      </c>
      <c r="J4034" s="37">
        <v>6</v>
      </c>
      <c r="K4034" s="37">
        <v>5</v>
      </c>
      <c r="L4034" s="37">
        <v>4.25</v>
      </c>
      <c r="M4034" s="38"/>
      <c r="N4034" s="61" t="s">
        <v>35</v>
      </c>
      <c r="O4034" s="59"/>
    </row>
    <row r="4035" ht="19" customHeight="1" spans="1:15">
      <c r="A4035" s="52">
        <v>3114000260000</v>
      </c>
      <c r="B4035" s="37" t="s">
        <v>8097</v>
      </c>
      <c r="C4035" s="37">
        <v>311400026</v>
      </c>
      <c r="D4035" s="37" t="s">
        <v>8097</v>
      </c>
      <c r="E4035" s="38"/>
      <c r="F4035" s="37"/>
      <c r="G4035" s="37" t="s">
        <v>5443</v>
      </c>
      <c r="H4035" s="37">
        <v>3</v>
      </c>
      <c r="I4035" s="37">
        <v>3</v>
      </c>
      <c r="J4035" s="37">
        <v>2.5</v>
      </c>
      <c r="K4035" s="37">
        <v>2</v>
      </c>
      <c r="L4035" s="37">
        <v>1.7</v>
      </c>
      <c r="M4035" s="38"/>
      <c r="N4035" s="61" t="s">
        <v>35</v>
      </c>
      <c r="O4035" s="59"/>
    </row>
    <row r="4036" ht="24" customHeight="1" spans="1:15">
      <c r="A4036" s="52">
        <v>3114000270000</v>
      </c>
      <c r="B4036" s="37" t="s">
        <v>8098</v>
      </c>
      <c r="C4036" s="37">
        <v>311400027</v>
      </c>
      <c r="D4036" s="37" t="s">
        <v>8098</v>
      </c>
      <c r="E4036" s="38"/>
      <c r="F4036" s="37"/>
      <c r="G4036" s="37" t="s">
        <v>8099</v>
      </c>
      <c r="H4036" s="37">
        <v>25.2</v>
      </c>
      <c r="I4036" s="37">
        <v>23</v>
      </c>
      <c r="J4036" s="37">
        <v>21</v>
      </c>
      <c r="K4036" s="37">
        <v>20</v>
      </c>
      <c r="L4036" s="37">
        <v>17</v>
      </c>
      <c r="M4036" s="38"/>
      <c r="N4036" s="61" t="s">
        <v>35</v>
      </c>
      <c r="O4036" s="59"/>
    </row>
    <row r="4037" ht="19" customHeight="1" spans="1:15">
      <c r="A4037" s="52">
        <v>3114000280000</v>
      </c>
      <c r="B4037" s="37" t="s">
        <v>8100</v>
      </c>
      <c r="C4037" s="37">
        <v>311400028</v>
      </c>
      <c r="D4037" s="37" t="s">
        <v>8100</v>
      </c>
      <c r="E4037" s="38"/>
      <c r="F4037" s="37"/>
      <c r="G4037" s="37" t="s">
        <v>8080</v>
      </c>
      <c r="H4037" s="37">
        <v>7.2</v>
      </c>
      <c r="I4037" s="37">
        <v>7</v>
      </c>
      <c r="J4037" s="37">
        <v>6</v>
      </c>
      <c r="K4037" s="37">
        <v>5</v>
      </c>
      <c r="L4037" s="37">
        <v>4.25</v>
      </c>
      <c r="M4037" s="38"/>
      <c r="N4037" s="61" t="s">
        <v>35</v>
      </c>
      <c r="O4037" s="59"/>
    </row>
    <row r="4038" ht="19" customHeight="1" spans="1:15">
      <c r="A4038" s="52">
        <v>3114000290000</v>
      </c>
      <c r="B4038" s="37" t="s">
        <v>8101</v>
      </c>
      <c r="C4038" s="37">
        <v>311400029</v>
      </c>
      <c r="D4038" s="37" t="s">
        <v>8101</v>
      </c>
      <c r="E4038" s="38"/>
      <c r="F4038" s="37"/>
      <c r="G4038" s="37" t="s">
        <v>5443</v>
      </c>
      <c r="H4038" s="37">
        <v>4.8</v>
      </c>
      <c r="I4038" s="37">
        <v>4.5</v>
      </c>
      <c r="J4038" s="37">
        <v>4</v>
      </c>
      <c r="K4038" s="37">
        <v>3.5</v>
      </c>
      <c r="L4038" s="79">
        <v>2.98</v>
      </c>
      <c r="M4038" s="38"/>
      <c r="N4038" s="61" t="s">
        <v>28</v>
      </c>
      <c r="O4038" s="59"/>
    </row>
    <row r="4039" ht="19" customHeight="1" spans="1:15">
      <c r="A4039" s="52">
        <v>3114000300000</v>
      </c>
      <c r="B4039" s="37" t="s">
        <v>8102</v>
      </c>
      <c r="C4039" s="37">
        <v>311400030</v>
      </c>
      <c r="D4039" s="37" t="s">
        <v>8102</v>
      </c>
      <c r="E4039" s="38" t="s">
        <v>8103</v>
      </c>
      <c r="F4039" s="37"/>
      <c r="G4039" s="37" t="s">
        <v>5443</v>
      </c>
      <c r="H4039" s="37">
        <v>19.2</v>
      </c>
      <c r="I4039" s="37">
        <v>18</v>
      </c>
      <c r="J4039" s="37">
        <v>16</v>
      </c>
      <c r="K4039" s="37">
        <v>14</v>
      </c>
      <c r="L4039" s="37">
        <v>11.9</v>
      </c>
      <c r="M4039" s="38"/>
      <c r="N4039" s="61" t="s">
        <v>28</v>
      </c>
      <c r="O4039" s="59"/>
    </row>
    <row r="4040" ht="19" customHeight="1" spans="1:15">
      <c r="A4040" s="52">
        <v>3114000300100</v>
      </c>
      <c r="B4040" s="37" t="s">
        <v>8104</v>
      </c>
      <c r="C4040" s="37" t="s">
        <v>8105</v>
      </c>
      <c r="D4040" s="37" t="s">
        <v>8104</v>
      </c>
      <c r="E4040" s="138"/>
      <c r="F4040" s="37"/>
      <c r="G4040" s="37" t="s">
        <v>5443</v>
      </c>
      <c r="H4040" s="37">
        <v>19.2</v>
      </c>
      <c r="I4040" s="37">
        <v>18</v>
      </c>
      <c r="J4040" s="37">
        <v>16</v>
      </c>
      <c r="K4040" s="37">
        <v>14</v>
      </c>
      <c r="L4040" s="37">
        <v>11.9</v>
      </c>
      <c r="M4040" s="38"/>
      <c r="N4040" s="61" t="s">
        <v>28</v>
      </c>
      <c r="O4040" s="59"/>
    </row>
    <row r="4041" ht="19" customHeight="1" spans="1:15">
      <c r="A4041" s="52">
        <v>3114000310000</v>
      </c>
      <c r="B4041" s="37" t="s">
        <v>8106</v>
      </c>
      <c r="C4041" s="37">
        <v>311400031</v>
      </c>
      <c r="D4041" s="37" t="s">
        <v>8106</v>
      </c>
      <c r="E4041" s="38" t="s">
        <v>8107</v>
      </c>
      <c r="F4041" s="37"/>
      <c r="G4041" s="37" t="s">
        <v>5443</v>
      </c>
      <c r="H4041" s="37">
        <v>26.4</v>
      </c>
      <c r="I4041" s="37">
        <v>24</v>
      </c>
      <c r="J4041" s="37">
        <v>22</v>
      </c>
      <c r="K4041" s="37">
        <v>20</v>
      </c>
      <c r="L4041" s="37">
        <v>17</v>
      </c>
      <c r="M4041" s="38"/>
      <c r="N4041" s="61" t="s">
        <v>35</v>
      </c>
      <c r="O4041" s="59"/>
    </row>
    <row r="4042" ht="24" customHeight="1" spans="1:15">
      <c r="A4042" s="52">
        <v>3114000310100</v>
      </c>
      <c r="B4042" s="37" t="s">
        <v>8108</v>
      </c>
      <c r="C4042" s="37" t="s">
        <v>8109</v>
      </c>
      <c r="D4042" s="37" t="s">
        <v>8108</v>
      </c>
      <c r="E4042" s="55"/>
      <c r="F4042" s="56"/>
      <c r="G4042" s="37" t="s">
        <v>5443</v>
      </c>
      <c r="H4042" s="37">
        <v>26.4</v>
      </c>
      <c r="I4042" s="37">
        <v>24</v>
      </c>
      <c r="J4042" s="37">
        <v>22</v>
      </c>
      <c r="K4042" s="37">
        <v>20</v>
      </c>
      <c r="L4042" s="37">
        <v>17</v>
      </c>
      <c r="M4042" s="38"/>
      <c r="N4042" s="61" t="s">
        <v>35</v>
      </c>
      <c r="O4042" s="59"/>
    </row>
    <row r="4043" ht="24" customHeight="1" spans="1:15">
      <c r="A4043" s="52">
        <v>3114000320000</v>
      </c>
      <c r="B4043" s="37" t="s">
        <v>8110</v>
      </c>
      <c r="C4043" s="37">
        <v>311400032</v>
      </c>
      <c r="D4043" s="37" t="s">
        <v>8110</v>
      </c>
      <c r="E4043" s="38" t="s">
        <v>8111</v>
      </c>
      <c r="F4043" s="37"/>
      <c r="G4043" s="37" t="s">
        <v>7788</v>
      </c>
      <c r="H4043" s="37"/>
      <c r="I4043" s="37"/>
      <c r="J4043" s="37"/>
      <c r="K4043" s="37"/>
      <c r="L4043" s="37"/>
      <c r="M4043" s="38"/>
      <c r="N4043" s="61" t="s">
        <v>113</v>
      </c>
      <c r="O4043" s="59"/>
    </row>
    <row r="4044" ht="24" customHeight="1" spans="1:15">
      <c r="A4044" s="52">
        <v>3114000320100</v>
      </c>
      <c r="B4044" s="37" t="s">
        <v>8112</v>
      </c>
      <c r="C4044" s="37" t="s">
        <v>8113</v>
      </c>
      <c r="D4044" s="37" t="s">
        <v>8112</v>
      </c>
      <c r="E4044" s="55"/>
      <c r="F4044" s="56"/>
      <c r="G4044" s="37" t="s">
        <v>7788</v>
      </c>
      <c r="H4044" s="37"/>
      <c r="I4044" s="37"/>
      <c r="J4044" s="37"/>
      <c r="K4044" s="37"/>
      <c r="L4044" s="37"/>
      <c r="M4044" s="38"/>
      <c r="N4044" s="61" t="s">
        <v>113</v>
      </c>
      <c r="O4044" s="59"/>
    </row>
    <row r="4045" ht="24" customHeight="1" spans="1:15">
      <c r="A4045" s="52">
        <v>3114000320200</v>
      </c>
      <c r="B4045" s="37" t="s">
        <v>8114</v>
      </c>
      <c r="C4045" s="37" t="s">
        <v>8115</v>
      </c>
      <c r="D4045" s="37" t="s">
        <v>8114</v>
      </c>
      <c r="E4045" s="55"/>
      <c r="F4045" s="56"/>
      <c r="G4045" s="37" t="s">
        <v>7788</v>
      </c>
      <c r="H4045" s="37"/>
      <c r="I4045" s="37"/>
      <c r="J4045" s="37"/>
      <c r="K4045" s="37"/>
      <c r="L4045" s="37"/>
      <c r="M4045" s="38"/>
      <c r="N4045" s="61" t="s">
        <v>113</v>
      </c>
      <c r="O4045" s="59"/>
    </row>
    <row r="4046" ht="24" customHeight="1" spans="1:15">
      <c r="A4046" s="52">
        <v>3114000330000</v>
      </c>
      <c r="B4046" s="37" t="s">
        <v>8116</v>
      </c>
      <c r="C4046" s="37">
        <v>311400033</v>
      </c>
      <c r="D4046" s="37" t="s">
        <v>8116</v>
      </c>
      <c r="E4046" s="38" t="s">
        <v>8117</v>
      </c>
      <c r="F4046" s="37"/>
      <c r="G4046" s="37" t="s">
        <v>8080</v>
      </c>
      <c r="H4046" s="37">
        <v>19.2</v>
      </c>
      <c r="I4046" s="37">
        <v>17</v>
      </c>
      <c r="J4046" s="37">
        <v>16</v>
      </c>
      <c r="K4046" s="37">
        <v>15</v>
      </c>
      <c r="L4046" s="37">
        <v>12.75</v>
      </c>
      <c r="M4046" s="38"/>
      <c r="N4046" s="61" t="s">
        <v>35</v>
      </c>
      <c r="O4046" s="59"/>
    </row>
    <row r="4047" ht="24" customHeight="1" spans="1:15">
      <c r="A4047" s="52">
        <v>3114000330100</v>
      </c>
      <c r="B4047" s="37" t="s">
        <v>8118</v>
      </c>
      <c r="C4047" s="37" t="s">
        <v>8119</v>
      </c>
      <c r="D4047" s="37" t="s">
        <v>8118</v>
      </c>
      <c r="E4047" s="38" t="s">
        <v>8120</v>
      </c>
      <c r="F4047" s="37"/>
      <c r="G4047" s="37" t="s">
        <v>8080</v>
      </c>
      <c r="H4047" s="37">
        <v>19.2</v>
      </c>
      <c r="I4047" s="37">
        <v>17</v>
      </c>
      <c r="J4047" s="37">
        <v>16</v>
      </c>
      <c r="K4047" s="37">
        <v>15</v>
      </c>
      <c r="L4047" s="37">
        <v>12.75</v>
      </c>
      <c r="M4047" s="38"/>
      <c r="N4047" s="61" t="s">
        <v>35</v>
      </c>
      <c r="O4047" s="59"/>
    </row>
    <row r="4048" ht="19" customHeight="1" spans="1:15">
      <c r="A4048" s="52">
        <v>3114000340000</v>
      </c>
      <c r="B4048" s="37" t="s">
        <v>8121</v>
      </c>
      <c r="C4048" s="37">
        <v>311400034</v>
      </c>
      <c r="D4048" s="37" t="s">
        <v>8121</v>
      </c>
      <c r="E4048" s="38"/>
      <c r="F4048" s="37"/>
      <c r="G4048" s="37" t="s">
        <v>7788</v>
      </c>
      <c r="H4048" s="37">
        <v>18</v>
      </c>
      <c r="I4048" s="37">
        <v>16</v>
      </c>
      <c r="J4048" s="37">
        <v>15</v>
      </c>
      <c r="K4048" s="37">
        <v>14</v>
      </c>
      <c r="L4048" s="37">
        <v>11.9</v>
      </c>
      <c r="M4048" s="38"/>
      <c r="N4048" s="61" t="s">
        <v>28</v>
      </c>
      <c r="O4048" s="59"/>
    </row>
    <row r="4049" ht="19" customHeight="1" spans="1:15">
      <c r="A4049" s="52">
        <v>3114000350000</v>
      </c>
      <c r="B4049" s="37" t="s">
        <v>8122</v>
      </c>
      <c r="C4049" s="37">
        <v>311400035</v>
      </c>
      <c r="D4049" s="37" t="s">
        <v>8122</v>
      </c>
      <c r="E4049" s="38"/>
      <c r="F4049" s="37"/>
      <c r="G4049" s="37" t="s">
        <v>7788</v>
      </c>
      <c r="H4049" s="37"/>
      <c r="I4049" s="37"/>
      <c r="J4049" s="37"/>
      <c r="K4049" s="37"/>
      <c r="L4049" s="37"/>
      <c r="M4049" s="38"/>
      <c r="N4049" s="61" t="s">
        <v>28</v>
      </c>
      <c r="O4049" s="59"/>
    </row>
    <row r="4050" ht="24" customHeight="1" spans="1:15">
      <c r="A4050" s="52">
        <v>3114000360000</v>
      </c>
      <c r="B4050" s="37" t="s">
        <v>8123</v>
      </c>
      <c r="C4050" s="37">
        <v>311400036</v>
      </c>
      <c r="D4050" s="37" t="s">
        <v>8123</v>
      </c>
      <c r="E4050" s="38" t="s">
        <v>8124</v>
      </c>
      <c r="F4050" s="37"/>
      <c r="G4050" s="37" t="s">
        <v>794</v>
      </c>
      <c r="H4050" s="37">
        <v>24</v>
      </c>
      <c r="I4050" s="37">
        <v>22</v>
      </c>
      <c r="J4050" s="37">
        <v>20</v>
      </c>
      <c r="K4050" s="37">
        <v>18</v>
      </c>
      <c r="L4050" s="37">
        <v>15.3</v>
      </c>
      <c r="M4050" s="38"/>
      <c r="N4050" s="61" t="s">
        <v>28</v>
      </c>
      <c r="O4050" s="59"/>
    </row>
    <row r="4051" ht="24" customHeight="1" spans="1:15">
      <c r="A4051" s="52">
        <v>3114000360100</v>
      </c>
      <c r="B4051" s="37" t="s">
        <v>8125</v>
      </c>
      <c r="C4051" s="37" t="s">
        <v>8126</v>
      </c>
      <c r="D4051" s="37" t="s">
        <v>8125</v>
      </c>
      <c r="E4051" s="38"/>
      <c r="F4051" s="37"/>
      <c r="G4051" s="37" t="s">
        <v>794</v>
      </c>
      <c r="H4051" s="37">
        <v>24</v>
      </c>
      <c r="I4051" s="37">
        <v>22</v>
      </c>
      <c r="J4051" s="37">
        <v>20</v>
      </c>
      <c r="K4051" s="37">
        <v>18</v>
      </c>
      <c r="L4051" s="37">
        <v>15.3</v>
      </c>
      <c r="M4051" s="38"/>
      <c r="N4051" s="61" t="s">
        <v>28</v>
      </c>
      <c r="O4051" s="59"/>
    </row>
    <row r="4052" ht="24" customHeight="1" spans="1:15">
      <c r="A4052" s="52">
        <v>3114000360200</v>
      </c>
      <c r="B4052" s="37" t="s">
        <v>8127</v>
      </c>
      <c r="C4052" s="37" t="s">
        <v>8128</v>
      </c>
      <c r="D4052" s="37" t="s">
        <v>8127</v>
      </c>
      <c r="E4052" s="38"/>
      <c r="F4052" s="37"/>
      <c r="G4052" s="37" t="s">
        <v>794</v>
      </c>
      <c r="H4052" s="37">
        <v>24</v>
      </c>
      <c r="I4052" s="37">
        <v>22</v>
      </c>
      <c r="J4052" s="37">
        <v>20</v>
      </c>
      <c r="K4052" s="37">
        <v>18</v>
      </c>
      <c r="L4052" s="37">
        <v>15.3</v>
      </c>
      <c r="M4052" s="38"/>
      <c r="N4052" s="61" t="s">
        <v>28</v>
      </c>
      <c r="O4052" s="59"/>
    </row>
    <row r="4053" ht="24" customHeight="1" spans="1:15">
      <c r="A4053" s="52">
        <v>3114000360300</v>
      </c>
      <c r="B4053" s="37" t="s">
        <v>8129</v>
      </c>
      <c r="C4053" s="37" t="s">
        <v>8130</v>
      </c>
      <c r="D4053" s="37" t="s">
        <v>8129</v>
      </c>
      <c r="E4053" s="38"/>
      <c r="F4053" s="37"/>
      <c r="G4053" s="37" t="s">
        <v>794</v>
      </c>
      <c r="H4053" s="37">
        <v>24</v>
      </c>
      <c r="I4053" s="37">
        <v>22</v>
      </c>
      <c r="J4053" s="37">
        <v>20</v>
      </c>
      <c r="K4053" s="37">
        <v>18</v>
      </c>
      <c r="L4053" s="37">
        <v>15.3</v>
      </c>
      <c r="M4053" s="38"/>
      <c r="N4053" s="61" t="s">
        <v>28</v>
      </c>
      <c r="O4053" s="59"/>
    </row>
    <row r="4054" ht="19" customHeight="1" spans="1:15">
      <c r="A4054" s="52">
        <v>3114000370000</v>
      </c>
      <c r="B4054" s="37" t="s">
        <v>8131</v>
      </c>
      <c r="C4054" s="37">
        <v>311400037</v>
      </c>
      <c r="D4054" s="37" t="s">
        <v>8131</v>
      </c>
      <c r="E4054" s="38" t="s">
        <v>8132</v>
      </c>
      <c r="F4054" s="37"/>
      <c r="G4054" s="37" t="s">
        <v>8080</v>
      </c>
      <c r="H4054" s="37"/>
      <c r="I4054" s="37"/>
      <c r="J4054" s="37"/>
      <c r="K4054" s="37"/>
      <c r="L4054" s="37"/>
      <c r="M4054" s="38"/>
      <c r="N4054" s="61" t="s">
        <v>35</v>
      </c>
      <c r="O4054" s="59"/>
    </row>
    <row r="4055" ht="19" customHeight="1" spans="1:15">
      <c r="A4055" s="52">
        <v>3114000370100</v>
      </c>
      <c r="B4055" s="37" t="s">
        <v>8133</v>
      </c>
      <c r="C4055" s="37" t="s">
        <v>8134</v>
      </c>
      <c r="D4055" s="37" t="s">
        <v>8133</v>
      </c>
      <c r="E4055" s="38"/>
      <c r="F4055" s="37"/>
      <c r="G4055" s="37" t="s">
        <v>8080</v>
      </c>
      <c r="H4055" s="37"/>
      <c r="I4055" s="37"/>
      <c r="J4055" s="37"/>
      <c r="K4055" s="37"/>
      <c r="L4055" s="37"/>
      <c r="M4055" s="38"/>
      <c r="N4055" s="61" t="s">
        <v>35</v>
      </c>
      <c r="O4055" s="59"/>
    </row>
    <row r="4056" ht="19" customHeight="1" spans="1:15">
      <c r="A4056" s="52">
        <v>3114000380000</v>
      </c>
      <c r="B4056" s="37" t="s">
        <v>8135</v>
      </c>
      <c r="C4056" s="37">
        <v>311400038</v>
      </c>
      <c r="D4056" s="37" t="s">
        <v>8135</v>
      </c>
      <c r="E4056" s="38"/>
      <c r="F4056" s="37"/>
      <c r="G4056" s="37" t="s">
        <v>853</v>
      </c>
      <c r="H4056" s="37">
        <v>138</v>
      </c>
      <c r="I4056" s="37">
        <v>130</v>
      </c>
      <c r="J4056" s="37">
        <v>115</v>
      </c>
      <c r="K4056" s="37">
        <v>100</v>
      </c>
      <c r="L4056" s="37">
        <v>85</v>
      </c>
      <c r="M4056" s="38"/>
      <c r="N4056" s="61" t="s">
        <v>28</v>
      </c>
      <c r="O4056" s="59"/>
    </row>
    <row r="4057" ht="19" customHeight="1" spans="1:15">
      <c r="A4057" s="52">
        <v>3114000390000</v>
      </c>
      <c r="B4057" s="37" t="s">
        <v>8136</v>
      </c>
      <c r="C4057" s="37">
        <v>311400039</v>
      </c>
      <c r="D4057" s="37" t="s">
        <v>8136</v>
      </c>
      <c r="E4057" s="38" t="s">
        <v>8137</v>
      </c>
      <c r="F4057" s="37"/>
      <c r="G4057" s="37" t="s">
        <v>8080</v>
      </c>
      <c r="H4057" s="37">
        <v>38.4</v>
      </c>
      <c r="I4057" s="37">
        <v>34</v>
      </c>
      <c r="J4057" s="37">
        <v>32</v>
      </c>
      <c r="K4057" s="37">
        <v>30</v>
      </c>
      <c r="L4057" s="37">
        <v>25.5</v>
      </c>
      <c r="M4057" s="38"/>
      <c r="N4057" s="61" t="s">
        <v>28</v>
      </c>
      <c r="O4057" s="59"/>
    </row>
    <row r="4058" ht="19" customHeight="1" spans="1:15">
      <c r="A4058" s="52">
        <v>3114000390100</v>
      </c>
      <c r="B4058" s="37" t="s">
        <v>8138</v>
      </c>
      <c r="C4058" s="37" t="s">
        <v>8139</v>
      </c>
      <c r="D4058" s="37" t="s">
        <v>8138</v>
      </c>
      <c r="E4058" s="38"/>
      <c r="F4058" s="37"/>
      <c r="G4058" s="37" t="s">
        <v>8080</v>
      </c>
      <c r="H4058" s="37">
        <v>38.4</v>
      </c>
      <c r="I4058" s="37">
        <v>34</v>
      </c>
      <c r="J4058" s="37">
        <v>32</v>
      </c>
      <c r="K4058" s="37">
        <v>30</v>
      </c>
      <c r="L4058" s="37">
        <v>25.5</v>
      </c>
      <c r="M4058" s="38"/>
      <c r="N4058" s="61" t="s">
        <v>28</v>
      </c>
      <c r="O4058" s="59"/>
    </row>
    <row r="4059" ht="19" customHeight="1" spans="1:15">
      <c r="A4059" s="52">
        <v>3114000390200</v>
      </c>
      <c r="B4059" s="37" t="s">
        <v>8140</v>
      </c>
      <c r="C4059" s="37" t="s">
        <v>8141</v>
      </c>
      <c r="D4059" s="37" t="s">
        <v>8140</v>
      </c>
      <c r="E4059" s="38"/>
      <c r="F4059" s="37"/>
      <c r="G4059" s="37" t="s">
        <v>8080</v>
      </c>
      <c r="H4059" s="37">
        <v>38.4</v>
      </c>
      <c r="I4059" s="37">
        <v>34</v>
      </c>
      <c r="J4059" s="37">
        <v>32</v>
      </c>
      <c r="K4059" s="37">
        <v>30</v>
      </c>
      <c r="L4059" s="37">
        <v>25.5</v>
      </c>
      <c r="M4059" s="38"/>
      <c r="N4059" s="61" t="s">
        <v>28</v>
      </c>
      <c r="O4059" s="59"/>
    </row>
    <row r="4060" ht="19" customHeight="1" spans="1:15">
      <c r="A4060" s="52">
        <v>3114000400000</v>
      </c>
      <c r="B4060" s="37" t="s">
        <v>8142</v>
      </c>
      <c r="C4060" s="37">
        <v>311400040</v>
      </c>
      <c r="D4060" s="37" t="s">
        <v>8142</v>
      </c>
      <c r="E4060" s="38"/>
      <c r="F4060" s="37"/>
      <c r="G4060" s="37" t="s">
        <v>26</v>
      </c>
      <c r="H4060" s="37">
        <v>378</v>
      </c>
      <c r="I4060" s="37">
        <v>330</v>
      </c>
      <c r="J4060" s="37">
        <v>315</v>
      </c>
      <c r="K4060" s="37">
        <v>290</v>
      </c>
      <c r="L4060" s="37">
        <v>246.5</v>
      </c>
      <c r="M4060" s="38" t="s">
        <v>8143</v>
      </c>
      <c r="N4060" s="61" t="s">
        <v>35</v>
      </c>
      <c r="O4060" s="59"/>
    </row>
    <row r="4061" ht="19" customHeight="1" spans="1:15">
      <c r="A4061" s="52">
        <v>3114000410000</v>
      </c>
      <c r="B4061" s="37" t="s">
        <v>8144</v>
      </c>
      <c r="C4061" s="37">
        <v>311400041</v>
      </c>
      <c r="D4061" s="37" t="s">
        <v>8144</v>
      </c>
      <c r="E4061" s="38"/>
      <c r="F4061" s="37"/>
      <c r="G4061" s="37" t="s">
        <v>26</v>
      </c>
      <c r="H4061" s="37">
        <v>276</v>
      </c>
      <c r="I4061" s="37">
        <v>240</v>
      </c>
      <c r="J4061" s="37">
        <v>230</v>
      </c>
      <c r="K4061" s="37">
        <v>210</v>
      </c>
      <c r="L4061" s="37">
        <v>178.5</v>
      </c>
      <c r="M4061" s="38" t="s">
        <v>8145</v>
      </c>
      <c r="N4061" s="61" t="s">
        <v>35</v>
      </c>
      <c r="O4061" s="59"/>
    </row>
    <row r="4062" ht="19" customHeight="1" spans="1:15">
      <c r="A4062" s="52">
        <v>3114000420000</v>
      </c>
      <c r="B4062" s="37" t="s">
        <v>8146</v>
      </c>
      <c r="C4062" s="37">
        <v>311400042</v>
      </c>
      <c r="D4062" s="37" t="s">
        <v>8146</v>
      </c>
      <c r="E4062" s="38"/>
      <c r="F4062" s="37"/>
      <c r="G4062" s="37" t="s">
        <v>26</v>
      </c>
      <c r="H4062" s="37">
        <v>180</v>
      </c>
      <c r="I4062" s="37">
        <v>160</v>
      </c>
      <c r="J4062" s="37">
        <v>150</v>
      </c>
      <c r="K4062" s="37">
        <v>140</v>
      </c>
      <c r="L4062" s="37">
        <v>119</v>
      </c>
      <c r="M4062" s="38" t="s">
        <v>8147</v>
      </c>
      <c r="N4062" s="61" t="s">
        <v>35</v>
      </c>
      <c r="O4062" s="59"/>
    </row>
    <row r="4063" ht="30" customHeight="1" spans="1:15">
      <c r="A4063" s="52">
        <v>3114000430000</v>
      </c>
      <c r="B4063" s="37" t="s">
        <v>8148</v>
      </c>
      <c r="C4063" s="37">
        <v>311400043</v>
      </c>
      <c r="D4063" s="37" t="s">
        <v>8148</v>
      </c>
      <c r="E4063" s="38" t="s">
        <v>8149</v>
      </c>
      <c r="F4063" s="37"/>
      <c r="G4063" s="37" t="s">
        <v>26</v>
      </c>
      <c r="H4063" s="37">
        <v>456</v>
      </c>
      <c r="I4063" s="37">
        <v>395</v>
      </c>
      <c r="J4063" s="37">
        <v>380</v>
      </c>
      <c r="K4063" s="37">
        <v>345</v>
      </c>
      <c r="L4063" s="37">
        <v>293.25</v>
      </c>
      <c r="M4063" s="38"/>
      <c r="N4063" s="61" t="s">
        <v>35</v>
      </c>
      <c r="O4063" s="59"/>
    </row>
    <row r="4064" ht="24" customHeight="1" spans="1:15">
      <c r="A4064" s="52">
        <v>3114000430100</v>
      </c>
      <c r="B4064" s="37" t="s">
        <v>8150</v>
      </c>
      <c r="C4064" s="37" t="s">
        <v>8151</v>
      </c>
      <c r="D4064" s="37" t="s">
        <v>8150</v>
      </c>
      <c r="E4064" s="38"/>
      <c r="F4064" s="37"/>
      <c r="G4064" s="37" t="s">
        <v>26</v>
      </c>
      <c r="H4064" s="37">
        <v>456</v>
      </c>
      <c r="I4064" s="37">
        <v>395</v>
      </c>
      <c r="J4064" s="37">
        <v>380</v>
      </c>
      <c r="K4064" s="37">
        <v>345</v>
      </c>
      <c r="L4064" s="37">
        <v>293.25</v>
      </c>
      <c r="M4064" s="38"/>
      <c r="N4064" s="61" t="s">
        <v>35</v>
      </c>
      <c r="O4064" s="59"/>
    </row>
    <row r="4065" ht="24" customHeight="1" spans="1:15">
      <c r="A4065" s="52">
        <v>3114000430200</v>
      </c>
      <c r="B4065" s="37" t="s">
        <v>8152</v>
      </c>
      <c r="C4065" s="37" t="s">
        <v>8153</v>
      </c>
      <c r="D4065" s="37" t="s">
        <v>8152</v>
      </c>
      <c r="E4065" s="38"/>
      <c r="F4065" s="37"/>
      <c r="G4065" s="37" t="s">
        <v>26</v>
      </c>
      <c r="H4065" s="37">
        <v>456</v>
      </c>
      <c r="I4065" s="37">
        <v>395</v>
      </c>
      <c r="J4065" s="37">
        <v>380</v>
      </c>
      <c r="K4065" s="37">
        <v>345</v>
      </c>
      <c r="L4065" s="37">
        <v>293.25</v>
      </c>
      <c r="M4065" s="38"/>
      <c r="N4065" s="61" t="s">
        <v>35</v>
      </c>
      <c r="O4065" s="59"/>
    </row>
    <row r="4066" ht="19" customHeight="1" spans="1:15">
      <c r="A4066" s="52">
        <v>3114000430300</v>
      </c>
      <c r="B4066" s="37" t="s">
        <v>8154</v>
      </c>
      <c r="C4066" s="37" t="s">
        <v>8155</v>
      </c>
      <c r="D4066" s="37" t="s">
        <v>8154</v>
      </c>
      <c r="E4066" s="38"/>
      <c r="F4066" s="37"/>
      <c r="G4066" s="37" t="s">
        <v>26</v>
      </c>
      <c r="H4066" s="37">
        <v>456</v>
      </c>
      <c r="I4066" s="37">
        <v>395</v>
      </c>
      <c r="J4066" s="37">
        <v>380</v>
      </c>
      <c r="K4066" s="37">
        <v>345</v>
      </c>
      <c r="L4066" s="37">
        <v>293.25</v>
      </c>
      <c r="M4066" s="38"/>
      <c r="N4066" s="61" t="s">
        <v>35</v>
      </c>
      <c r="O4066" s="59"/>
    </row>
    <row r="4067" ht="24" customHeight="1" spans="1:15">
      <c r="A4067" s="52">
        <v>3114000430400</v>
      </c>
      <c r="B4067" s="37" t="s">
        <v>8156</v>
      </c>
      <c r="C4067" s="37" t="s">
        <v>8157</v>
      </c>
      <c r="D4067" s="37" t="s">
        <v>8156</v>
      </c>
      <c r="E4067" s="38"/>
      <c r="F4067" s="37"/>
      <c r="G4067" s="37" t="s">
        <v>26</v>
      </c>
      <c r="H4067" s="37">
        <v>456</v>
      </c>
      <c r="I4067" s="37">
        <v>395</v>
      </c>
      <c r="J4067" s="37">
        <v>380</v>
      </c>
      <c r="K4067" s="37">
        <v>345</v>
      </c>
      <c r="L4067" s="37">
        <v>293.25</v>
      </c>
      <c r="M4067" s="38"/>
      <c r="N4067" s="61" t="s">
        <v>35</v>
      </c>
      <c r="O4067" s="59"/>
    </row>
    <row r="4068" ht="19" customHeight="1" spans="1:15">
      <c r="A4068" s="52">
        <v>3114000440000</v>
      </c>
      <c r="B4068" s="37" t="s">
        <v>8158</v>
      </c>
      <c r="C4068" s="37">
        <v>311400044</v>
      </c>
      <c r="D4068" s="37" t="s">
        <v>8158</v>
      </c>
      <c r="E4068" s="38"/>
      <c r="F4068" s="37"/>
      <c r="G4068" s="37" t="s">
        <v>26</v>
      </c>
      <c r="H4068" s="37">
        <v>276</v>
      </c>
      <c r="I4068" s="37">
        <v>240</v>
      </c>
      <c r="J4068" s="37">
        <v>230</v>
      </c>
      <c r="K4068" s="37">
        <v>210</v>
      </c>
      <c r="L4068" s="37">
        <v>178.5</v>
      </c>
      <c r="M4068" s="38" t="s">
        <v>8147</v>
      </c>
      <c r="N4068" s="61" t="s">
        <v>35</v>
      </c>
      <c r="O4068" s="59"/>
    </row>
    <row r="4069" ht="19" customHeight="1" spans="1:15">
      <c r="A4069" s="52">
        <v>3114000450000</v>
      </c>
      <c r="B4069" s="37" t="s">
        <v>8159</v>
      </c>
      <c r="C4069" s="37">
        <v>311400045</v>
      </c>
      <c r="D4069" s="37" t="s">
        <v>8159</v>
      </c>
      <c r="E4069" s="38"/>
      <c r="F4069" s="37"/>
      <c r="G4069" s="37" t="s">
        <v>26</v>
      </c>
      <c r="H4069" s="37">
        <v>240</v>
      </c>
      <c r="I4069" s="37">
        <v>210</v>
      </c>
      <c r="J4069" s="37">
        <v>200</v>
      </c>
      <c r="K4069" s="37">
        <v>185</v>
      </c>
      <c r="L4069" s="37">
        <v>157.25</v>
      </c>
      <c r="M4069" s="38" t="s">
        <v>8160</v>
      </c>
      <c r="N4069" s="61" t="s">
        <v>35</v>
      </c>
      <c r="O4069" s="59"/>
    </row>
    <row r="4070" ht="19" customHeight="1" spans="1:15">
      <c r="A4070" s="52">
        <v>3114000460000</v>
      </c>
      <c r="B4070" s="37" t="s">
        <v>8161</v>
      </c>
      <c r="C4070" s="37">
        <v>311400046</v>
      </c>
      <c r="D4070" s="37" t="s">
        <v>8161</v>
      </c>
      <c r="E4070" s="38"/>
      <c r="F4070" s="37"/>
      <c r="G4070" s="37" t="s">
        <v>26</v>
      </c>
      <c r="H4070" s="37">
        <v>192</v>
      </c>
      <c r="I4070" s="37">
        <v>170</v>
      </c>
      <c r="J4070" s="37">
        <v>160</v>
      </c>
      <c r="K4070" s="37">
        <v>150</v>
      </c>
      <c r="L4070" s="37">
        <v>127.5</v>
      </c>
      <c r="M4070" s="38" t="s">
        <v>8162</v>
      </c>
      <c r="N4070" s="61" t="s">
        <v>35</v>
      </c>
      <c r="O4070" s="59"/>
    </row>
    <row r="4071" ht="19" customHeight="1" spans="1:15">
      <c r="A4071" s="52">
        <v>3114000470000</v>
      </c>
      <c r="B4071" s="37" t="s">
        <v>8163</v>
      </c>
      <c r="C4071" s="37">
        <v>311400047</v>
      </c>
      <c r="D4071" s="37" t="s">
        <v>8163</v>
      </c>
      <c r="E4071" s="38"/>
      <c r="F4071" s="37"/>
      <c r="G4071" s="37" t="s">
        <v>8164</v>
      </c>
      <c r="H4071" s="37">
        <v>3</v>
      </c>
      <c r="I4071" s="37">
        <v>3</v>
      </c>
      <c r="J4071" s="37">
        <v>2.5</v>
      </c>
      <c r="K4071" s="37">
        <v>2</v>
      </c>
      <c r="L4071" s="37">
        <v>1.7</v>
      </c>
      <c r="M4071" s="38"/>
      <c r="N4071" s="61" t="s">
        <v>35</v>
      </c>
      <c r="O4071" s="59"/>
    </row>
    <row r="4072" ht="24" customHeight="1" spans="1:15">
      <c r="A4072" s="52">
        <v>3114000480000</v>
      </c>
      <c r="B4072" s="37" t="s">
        <v>8165</v>
      </c>
      <c r="C4072" s="37">
        <v>311400048</v>
      </c>
      <c r="D4072" s="37" t="s">
        <v>8165</v>
      </c>
      <c r="E4072" s="38"/>
      <c r="F4072" s="37"/>
      <c r="G4072" s="37" t="s">
        <v>26</v>
      </c>
      <c r="H4072" s="37">
        <v>26.4</v>
      </c>
      <c r="I4072" s="37">
        <v>24</v>
      </c>
      <c r="J4072" s="37">
        <v>22</v>
      </c>
      <c r="K4072" s="37">
        <v>20</v>
      </c>
      <c r="L4072" s="37">
        <v>17</v>
      </c>
      <c r="M4072" s="38"/>
      <c r="N4072" s="61" t="s">
        <v>35</v>
      </c>
      <c r="O4072" s="59"/>
    </row>
    <row r="4073" ht="19" customHeight="1" spans="1:15">
      <c r="A4073" s="52">
        <v>3114000490000</v>
      </c>
      <c r="B4073" s="37" t="s">
        <v>8166</v>
      </c>
      <c r="C4073" s="37">
        <v>311400049</v>
      </c>
      <c r="D4073" s="37" t="s">
        <v>8166</v>
      </c>
      <c r="E4073" s="38"/>
      <c r="F4073" s="37"/>
      <c r="G4073" s="37" t="s">
        <v>26</v>
      </c>
      <c r="H4073" s="37">
        <v>252</v>
      </c>
      <c r="I4073" s="37">
        <v>230</v>
      </c>
      <c r="J4073" s="37">
        <v>210</v>
      </c>
      <c r="K4073" s="37">
        <v>200</v>
      </c>
      <c r="L4073" s="37">
        <v>170</v>
      </c>
      <c r="M4073" s="38" t="s">
        <v>8167</v>
      </c>
      <c r="N4073" s="61" t="s">
        <v>35</v>
      </c>
      <c r="O4073" s="59"/>
    </row>
    <row r="4074" ht="19" customHeight="1" spans="1:15">
      <c r="A4074" s="52">
        <v>3114000500000</v>
      </c>
      <c r="B4074" s="37" t="s">
        <v>8168</v>
      </c>
      <c r="C4074" s="37">
        <v>311400050</v>
      </c>
      <c r="D4074" s="37" t="s">
        <v>8168</v>
      </c>
      <c r="E4074" s="38"/>
      <c r="F4074" s="37"/>
      <c r="G4074" s="37" t="s">
        <v>26</v>
      </c>
      <c r="H4074" s="37">
        <v>189.6</v>
      </c>
      <c r="I4074" s="37">
        <v>173</v>
      </c>
      <c r="J4074" s="37">
        <v>158</v>
      </c>
      <c r="K4074" s="37">
        <v>150</v>
      </c>
      <c r="L4074" s="37">
        <v>127.5</v>
      </c>
      <c r="M4074" s="38" t="s">
        <v>8147</v>
      </c>
      <c r="N4074" s="61" t="s">
        <v>35</v>
      </c>
      <c r="O4074" s="59"/>
    </row>
    <row r="4075" ht="19" customHeight="1" spans="1:15">
      <c r="A4075" s="52">
        <v>3114000510000</v>
      </c>
      <c r="B4075" s="37" t="s">
        <v>8169</v>
      </c>
      <c r="C4075" s="37">
        <v>311400051</v>
      </c>
      <c r="D4075" s="37" t="s">
        <v>8169</v>
      </c>
      <c r="E4075" s="38"/>
      <c r="F4075" s="37"/>
      <c r="G4075" s="37" t="s">
        <v>26</v>
      </c>
      <c r="H4075" s="37">
        <v>126</v>
      </c>
      <c r="I4075" s="37">
        <v>115</v>
      </c>
      <c r="J4075" s="37">
        <v>105</v>
      </c>
      <c r="K4075" s="37">
        <v>100</v>
      </c>
      <c r="L4075" s="37">
        <v>85</v>
      </c>
      <c r="M4075" s="38" t="s">
        <v>8160</v>
      </c>
      <c r="N4075" s="61" t="s">
        <v>35</v>
      </c>
      <c r="O4075" s="59"/>
    </row>
    <row r="4076" ht="19" customHeight="1" spans="1:15">
      <c r="A4076" s="52">
        <v>3114000520000</v>
      </c>
      <c r="B4076" s="37" t="s">
        <v>8170</v>
      </c>
      <c r="C4076" s="37">
        <v>311400052</v>
      </c>
      <c r="D4076" s="37" t="s">
        <v>8170</v>
      </c>
      <c r="E4076" s="38"/>
      <c r="F4076" s="37"/>
      <c r="G4076" s="37" t="s">
        <v>100</v>
      </c>
      <c r="H4076" s="37">
        <v>50.4</v>
      </c>
      <c r="I4076" s="37">
        <v>46</v>
      </c>
      <c r="J4076" s="37">
        <v>42</v>
      </c>
      <c r="K4076" s="37">
        <v>40</v>
      </c>
      <c r="L4076" s="37">
        <v>34</v>
      </c>
      <c r="M4076" s="38"/>
      <c r="N4076" s="61" t="s">
        <v>35</v>
      </c>
      <c r="O4076" s="59"/>
    </row>
    <row r="4077" ht="19" customHeight="1" spans="1:15">
      <c r="A4077" s="52">
        <v>3114000530000</v>
      </c>
      <c r="B4077" s="37" t="s">
        <v>8171</v>
      </c>
      <c r="C4077" s="37">
        <v>311400053</v>
      </c>
      <c r="D4077" s="37" t="s">
        <v>8171</v>
      </c>
      <c r="E4077" s="38"/>
      <c r="F4077" s="37"/>
      <c r="G4077" s="37" t="s">
        <v>100</v>
      </c>
      <c r="H4077" s="37">
        <v>48</v>
      </c>
      <c r="I4077" s="37">
        <v>42</v>
      </c>
      <c r="J4077" s="37">
        <v>40</v>
      </c>
      <c r="K4077" s="37">
        <v>38</v>
      </c>
      <c r="L4077" s="37">
        <v>32.3</v>
      </c>
      <c r="M4077" s="38"/>
      <c r="N4077" s="61" t="s">
        <v>35</v>
      </c>
      <c r="O4077" s="59"/>
    </row>
    <row r="4078" ht="19" customHeight="1" spans="1:15">
      <c r="A4078" s="52">
        <v>3114000540000</v>
      </c>
      <c r="B4078" s="37" t="s">
        <v>8172</v>
      </c>
      <c r="C4078" s="37">
        <v>311400054</v>
      </c>
      <c r="D4078" s="37" t="s">
        <v>8172</v>
      </c>
      <c r="E4078" s="38"/>
      <c r="F4078" s="37"/>
      <c r="G4078" s="37" t="s">
        <v>100</v>
      </c>
      <c r="H4078" s="37">
        <v>25.2</v>
      </c>
      <c r="I4078" s="37">
        <v>23</v>
      </c>
      <c r="J4078" s="37">
        <v>21</v>
      </c>
      <c r="K4078" s="37">
        <v>20</v>
      </c>
      <c r="L4078" s="37">
        <v>17</v>
      </c>
      <c r="M4078" s="38"/>
      <c r="N4078" s="61" t="s">
        <v>28</v>
      </c>
      <c r="O4078" s="59"/>
    </row>
    <row r="4079" ht="19" customHeight="1" spans="1:15">
      <c r="A4079" s="52">
        <v>3114000550000</v>
      </c>
      <c r="B4079" s="37" t="s">
        <v>8173</v>
      </c>
      <c r="C4079" s="37">
        <v>311400055</v>
      </c>
      <c r="D4079" s="37" t="s">
        <v>8173</v>
      </c>
      <c r="E4079" s="38"/>
      <c r="F4079" s="37"/>
      <c r="G4079" s="37" t="s">
        <v>794</v>
      </c>
      <c r="H4079" s="37">
        <v>12</v>
      </c>
      <c r="I4079" s="37">
        <v>11</v>
      </c>
      <c r="J4079" s="37">
        <v>10</v>
      </c>
      <c r="K4079" s="37">
        <v>9</v>
      </c>
      <c r="L4079" s="37">
        <v>7.65</v>
      </c>
      <c r="M4079" s="38"/>
      <c r="N4079" s="61" t="s">
        <v>28</v>
      </c>
      <c r="O4079" s="59"/>
    </row>
    <row r="4080" ht="24" customHeight="1" spans="1:15">
      <c r="A4080" s="52">
        <v>3114000560000</v>
      </c>
      <c r="B4080" s="37" t="s">
        <v>8174</v>
      </c>
      <c r="C4080" s="37">
        <v>311400056</v>
      </c>
      <c r="D4080" s="37" t="s">
        <v>8174</v>
      </c>
      <c r="E4080" s="38"/>
      <c r="F4080" s="37"/>
      <c r="G4080" s="37" t="s">
        <v>8175</v>
      </c>
      <c r="H4080" s="37">
        <v>12</v>
      </c>
      <c r="I4080" s="37">
        <v>11</v>
      </c>
      <c r="J4080" s="37">
        <v>10</v>
      </c>
      <c r="K4080" s="37">
        <v>9</v>
      </c>
      <c r="L4080" s="37">
        <v>7.65</v>
      </c>
      <c r="M4080" s="38" t="s">
        <v>8176</v>
      </c>
      <c r="N4080" s="61" t="s">
        <v>35</v>
      </c>
      <c r="O4080" s="59"/>
    </row>
    <row r="4081" ht="19" customHeight="1" spans="1:15">
      <c r="A4081" s="52">
        <v>3114000570000</v>
      </c>
      <c r="B4081" s="37" t="s">
        <v>8177</v>
      </c>
      <c r="C4081" s="37">
        <v>311400057</v>
      </c>
      <c r="D4081" s="37" t="s">
        <v>8177</v>
      </c>
      <c r="E4081" s="38" t="s">
        <v>8178</v>
      </c>
      <c r="F4081" s="37"/>
      <c r="G4081" s="37" t="s">
        <v>26</v>
      </c>
      <c r="H4081" s="37">
        <v>45</v>
      </c>
      <c r="I4081" s="37">
        <v>40</v>
      </c>
      <c r="J4081" s="37">
        <v>35</v>
      </c>
      <c r="K4081" s="37">
        <v>30</v>
      </c>
      <c r="L4081" s="37">
        <v>25.5</v>
      </c>
      <c r="M4081" s="38"/>
      <c r="N4081" s="61" t="s">
        <v>35</v>
      </c>
      <c r="O4081" s="59"/>
    </row>
    <row r="4082" ht="24" customHeight="1" spans="1:15">
      <c r="A4082" s="52">
        <v>3114000570200</v>
      </c>
      <c r="B4082" s="37" t="s">
        <v>8179</v>
      </c>
      <c r="C4082" s="37" t="s">
        <v>8180</v>
      </c>
      <c r="D4082" s="37" t="s">
        <v>8179</v>
      </c>
      <c r="E4082" s="38"/>
      <c r="F4082" s="37"/>
      <c r="G4082" s="37" t="s">
        <v>26</v>
      </c>
      <c r="H4082" s="37">
        <v>45</v>
      </c>
      <c r="I4082" s="37">
        <v>40</v>
      </c>
      <c r="J4082" s="37">
        <v>35</v>
      </c>
      <c r="K4082" s="37">
        <v>30</v>
      </c>
      <c r="L4082" s="37">
        <v>25.5</v>
      </c>
      <c r="M4082" s="38"/>
      <c r="N4082" s="61" t="s">
        <v>35</v>
      </c>
      <c r="O4082" s="59"/>
    </row>
    <row r="4083" ht="24" customHeight="1" spans="1:15">
      <c r="A4083" s="52">
        <v>3114000570100</v>
      </c>
      <c r="B4083" s="37" t="s">
        <v>8181</v>
      </c>
      <c r="C4083" s="37" t="s">
        <v>8182</v>
      </c>
      <c r="D4083" s="37" t="s">
        <v>8181</v>
      </c>
      <c r="E4083" s="38"/>
      <c r="F4083" s="37"/>
      <c r="G4083" s="37" t="s">
        <v>26</v>
      </c>
      <c r="H4083" s="37">
        <v>45</v>
      </c>
      <c r="I4083" s="37">
        <v>40</v>
      </c>
      <c r="J4083" s="37">
        <v>35</v>
      </c>
      <c r="K4083" s="37">
        <v>30</v>
      </c>
      <c r="L4083" s="37">
        <v>25.5</v>
      </c>
      <c r="M4083" s="38"/>
      <c r="N4083" s="61" t="s">
        <v>35</v>
      </c>
      <c r="O4083" s="59"/>
    </row>
    <row r="4084" ht="19" customHeight="1" spans="1:15">
      <c r="A4084" s="52">
        <v>3114000580000</v>
      </c>
      <c r="B4084" s="37" t="s">
        <v>8183</v>
      </c>
      <c r="C4084" s="37">
        <v>311400058</v>
      </c>
      <c r="D4084" s="37" t="s">
        <v>8183</v>
      </c>
      <c r="E4084" s="38" t="s">
        <v>8184</v>
      </c>
      <c r="F4084" s="37"/>
      <c r="G4084" s="37" t="s">
        <v>26</v>
      </c>
      <c r="H4084" s="37"/>
      <c r="I4084" s="37"/>
      <c r="J4084" s="37"/>
      <c r="K4084" s="37"/>
      <c r="L4084" s="37"/>
      <c r="M4084" s="38" t="s">
        <v>8185</v>
      </c>
      <c r="N4084" s="61" t="s">
        <v>35</v>
      </c>
      <c r="O4084" s="59"/>
    </row>
    <row r="4085" ht="24" customHeight="1" spans="1:15">
      <c r="A4085" s="52">
        <v>3114000580000</v>
      </c>
      <c r="B4085" s="37" t="s">
        <v>8183</v>
      </c>
      <c r="C4085" s="37" t="s">
        <v>8186</v>
      </c>
      <c r="D4085" s="37" t="s">
        <v>8187</v>
      </c>
      <c r="E4085" s="38"/>
      <c r="F4085" s="37"/>
      <c r="G4085" s="37" t="s">
        <v>26</v>
      </c>
      <c r="H4085" s="37"/>
      <c r="I4085" s="37"/>
      <c r="J4085" s="37"/>
      <c r="K4085" s="37"/>
      <c r="L4085" s="37"/>
      <c r="M4085" s="38"/>
      <c r="N4085" s="61" t="s">
        <v>35</v>
      </c>
      <c r="O4085" s="59"/>
    </row>
    <row r="4086" ht="36" customHeight="1" spans="1:15">
      <c r="A4086" s="52">
        <v>3114000610000</v>
      </c>
      <c r="B4086" s="37" t="s">
        <v>8188</v>
      </c>
      <c r="C4086" s="37">
        <v>311400059</v>
      </c>
      <c r="D4086" s="37" t="s">
        <v>8188</v>
      </c>
      <c r="E4086" s="38" t="s">
        <v>8189</v>
      </c>
      <c r="F4086" s="37"/>
      <c r="G4086" s="37" t="s">
        <v>4482</v>
      </c>
      <c r="H4086" s="37"/>
      <c r="I4086" s="37"/>
      <c r="J4086" s="37"/>
      <c r="K4086" s="37"/>
      <c r="L4086" s="37"/>
      <c r="M4086" s="38"/>
      <c r="N4086" s="61" t="s">
        <v>28</v>
      </c>
      <c r="O4086" s="59"/>
    </row>
    <row r="4087" ht="60" customHeight="1" spans="1:15">
      <c r="A4087" s="52">
        <v>513114000600000</v>
      </c>
      <c r="B4087" s="37" t="s">
        <v>8190</v>
      </c>
      <c r="C4087" s="37">
        <v>311400060</v>
      </c>
      <c r="D4087" s="37" t="s">
        <v>8190</v>
      </c>
      <c r="E4087" s="38" t="s">
        <v>8191</v>
      </c>
      <c r="F4087" s="37"/>
      <c r="G4087" s="37" t="s">
        <v>8192</v>
      </c>
      <c r="H4087" s="37"/>
      <c r="I4087" s="37"/>
      <c r="J4087" s="37"/>
      <c r="K4087" s="37"/>
      <c r="L4087" s="37"/>
      <c r="M4087" s="38" t="s">
        <v>8193</v>
      </c>
      <c r="N4087" s="61" t="s">
        <v>28</v>
      </c>
      <c r="O4087" s="59"/>
    </row>
    <row r="4088" ht="31" customHeight="1" spans="1:15">
      <c r="A4088" s="52">
        <v>513114000600001</v>
      </c>
      <c r="B4088" s="37" t="s">
        <v>8194</v>
      </c>
      <c r="C4088" s="37" t="s">
        <v>8195</v>
      </c>
      <c r="D4088" s="37" t="s">
        <v>8194</v>
      </c>
      <c r="E4088" s="38"/>
      <c r="F4088" s="37"/>
      <c r="G4088" s="37" t="s">
        <v>8192</v>
      </c>
      <c r="H4088" s="37"/>
      <c r="I4088" s="37"/>
      <c r="J4088" s="37"/>
      <c r="K4088" s="37"/>
      <c r="L4088" s="37"/>
      <c r="M4088" s="38"/>
      <c r="N4088" s="61" t="s">
        <v>28</v>
      </c>
      <c r="O4088" s="59"/>
    </row>
    <row r="4089" ht="21" customHeight="1" spans="1:15">
      <c r="A4089" s="67"/>
      <c r="B4089" s="31"/>
      <c r="C4089" s="33">
        <v>3115</v>
      </c>
      <c r="D4089" s="33" t="s">
        <v>8202</v>
      </c>
      <c r="E4089" s="34"/>
      <c r="F4089" s="31"/>
      <c r="G4089" s="31"/>
      <c r="H4089" s="84"/>
      <c r="I4089" s="84"/>
      <c r="J4089" s="84"/>
      <c r="K4089" s="84"/>
      <c r="L4089" s="84"/>
      <c r="M4089" s="34"/>
      <c r="N4089" s="103"/>
      <c r="O4089" s="59"/>
    </row>
    <row r="4090" ht="21" customHeight="1" spans="1:15">
      <c r="A4090" s="67"/>
      <c r="B4090" s="31"/>
      <c r="C4090" s="33">
        <v>311501</v>
      </c>
      <c r="D4090" s="33" t="s">
        <v>8203</v>
      </c>
      <c r="E4090" s="34"/>
      <c r="F4090" s="31"/>
      <c r="G4090" s="31"/>
      <c r="H4090" s="84"/>
      <c r="I4090" s="84"/>
      <c r="J4090" s="84"/>
      <c r="K4090" s="84"/>
      <c r="L4090" s="84"/>
      <c r="M4090" s="34"/>
      <c r="N4090" s="103"/>
      <c r="O4090" s="59"/>
    </row>
    <row r="4091" ht="204" customHeight="1" spans="1:15">
      <c r="A4091" s="52">
        <v>3115010010000</v>
      </c>
      <c r="B4091" s="37" t="s">
        <v>8204</v>
      </c>
      <c r="C4091" s="37">
        <v>311501001</v>
      </c>
      <c r="D4091" s="37" t="s">
        <v>8204</v>
      </c>
      <c r="E4091" s="38" t="s">
        <v>8205</v>
      </c>
      <c r="F4091" s="37"/>
      <c r="G4091" s="37" t="s">
        <v>26</v>
      </c>
      <c r="H4091" s="37">
        <v>38.4</v>
      </c>
      <c r="I4091" s="37">
        <v>35</v>
      </c>
      <c r="J4091" s="37">
        <v>32</v>
      </c>
      <c r="K4091" s="37">
        <v>30</v>
      </c>
      <c r="L4091" s="37">
        <v>25.5</v>
      </c>
      <c r="M4091" s="38" t="s">
        <v>8206</v>
      </c>
      <c r="N4091" s="61" t="s">
        <v>35</v>
      </c>
      <c r="O4091" s="59"/>
    </row>
    <row r="4092" ht="24" customHeight="1" spans="1:15">
      <c r="A4092" s="52">
        <v>3115010010001</v>
      </c>
      <c r="B4092" s="37" t="s">
        <v>8207</v>
      </c>
      <c r="C4092" s="37" t="s">
        <v>8208</v>
      </c>
      <c r="D4092" s="37" t="s">
        <v>8209</v>
      </c>
      <c r="E4092" s="38"/>
      <c r="F4092" s="37"/>
      <c r="G4092" s="37" t="s">
        <v>26</v>
      </c>
      <c r="H4092" s="37">
        <v>35</v>
      </c>
      <c r="I4092" s="37">
        <v>35</v>
      </c>
      <c r="J4092" s="37">
        <v>35</v>
      </c>
      <c r="K4092" s="37">
        <v>35</v>
      </c>
      <c r="L4092" s="37">
        <v>35</v>
      </c>
      <c r="M4092" s="38" t="s">
        <v>8210</v>
      </c>
      <c r="N4092" s="61" t="s">
        <v>35</v>
      </c>
      <c r="O4092" s="59"/>
    </row>
    <row r="4093" ht="24" customHeight="1" spans="1:15">
      <c r="A4093" s="52">
        <v>3115010010100</v>
      </c>
      <c r="B4093" s="37" t="s">
        <v>8211</v>
      </c>
      <c r="C4093" s="37" t="s">
        <v>8212</v>
      </c>
      <c r="D4093" s="37" t="s">
        <v>8211</v>
      </c>
      <c r="E4093" s="38"/>
      <c r="F4093" s="37"/>
      <c r="G4093" s="37" t="s">
        <v>26</v>
      </c>
      <c r="H4093" s="37">
        <v>38.4</v>
      </c>
      <c r="I4093" s="37">
        <v>35</v>
      </c>
      <c r="J4093" s="37">
        <v>32</v>
      </c>
      <c r="K4093" s="37">
        <v>30</v>
      </c>
      <c r="L4093" s="37">
        <v>25.5</v>
      </c>
      <c r="M4093" s="38"/>
      <c r="N4093" s="61" t="s">
        <v>35</v>
      </c>
      <c r="O4093" s="59"/>
    </row>
    <row r="4094" ht="24" customHeight="1" spans="1:15">
      <c r="A4094" s="52">
        <v>3115010010200</v>
      </c>
      <c r="B4094" s="37" t="s">
        <v>8213</v>
      </c>
      <c r="C4094" s="37" t="s">
        <v>8214</v>
      </c>
      <c r="D4094" s="37" t="s">
        <v>8213</v>
      </c>
      <c r="E4094" s="38"/>
      <c r="F4094" s="37"/>
      <c r="G4094" s="37" t="s">
        <v>26</v>
      </c>
      <c r="H4094" s="37">
        <v>38.4</v>
      </c>
      <c r="I4094" s="37">
        <v>35</v>
      </c>
      <c r="J4094" s="37">
        <v>32</v>
      </c>
      <c r="K4094" s="37">
        <v>30</v>
      </c>
      <c r="L4094" s="37">
        <v>25.5</v>
      </c>
      <c r="M4094" s="38"/>
      <c r="N4094" s="61" t="s">
        <v>35</v>
      </c>
      <c r="O4094" s="59"/>
    </row>
    <row r="4095" ht="24" customHeight="1" spans="1:15">
      <c r="A4095" s="52">
        <v>3115010010300</v>
      </c>
      <c r="B4095" s="37" t="s">
        <v>8215</v>
      </c>
      <c r="C4095" s="37" t="s">
        <v>8216</v>
      </c>
      <c r="D4095" s="37" t="s">
        <v>8215</v>
      </c>
      <c r="E4095" s="38"/>
      <c r="F4095" s="37"/>
      <c r="G4095" s="37" t="s">
        <v>26</v>
      </c>
      <c r="H4095" s="37">
        <v>38.4</v>
      </c>
      <c r="I4095" s="37">
        <v>35</v>
      </c>
      <c r="J4095" s="37">
        <v>32</v>
      </c>
      <c r="K4095" s="37">
        <v>30</v>
      </c>
      <c r="L4095" s="37">
        <v>25.5</v>
      </c>
      <c r="M4095" s="38"/>
      <c r="N4095" s="61" t="s">
        <v>35</v>
      </c>
      <c r="O4095" s="59"/>
    </row>
    <row r="4096" ht="24" customHeight="1" spans="1:15">
      <c r="A4096" s="52">
        <v>3115010010400</v>
      </c>
      <c r="B4096" s="37" t="s">
        <v>8217</v>
      </c>
      <c r="C4096" s="37" t="s">
        <v>8218</v>
      </c>
      <c r="D4096" s="37" t="s">
        <v>8217</v>
      </c>
      <c r="E4096" s="38"/>
      <c r="F4096" s="37"/>
      <c r="G4096" s="37" t="s">
        <v>26</v>
      </c>
      <c r="H4096" s="37">
        <v>38.4</v>
      </c>
      <c r="I4096" s="37">
        <v>35</v>
      </c>
      <c r="J4096" s="37">
        <v>32</v>
      </c>
      <c r="K4096" s="37">
        <v>30</v>
      </c>
      <c r="L4096" s="37">
        <v>25.5</v>
      </c>
      <c r="M4096" s="38"/>
      <c r="N4096" s="61" t="s">
        <v>35</v>
      </c>
      <c r="O4096" s="59"/>
    </row>
    <row r="4097" ht="36" customHeight="1" spans="1:15">
      <c r="A4097" s="52">
        <v>3115010010500</v>
      </c>
      <c r="B4097" s="37" t="s">
        <v>8219</v>
      </c>
      <c r="C4097" s="37" t="s">
        <v>8220</v>
      </c>
      <c r="D4097" s="37" t="s">
        <v>8219</v>
      </c>
      <c r="E4097" s="38"/>
      <c r="F4097" s="37"/>
      <c r="G4097" s="37" t="s">
        <v>26</v>
      </c>
      <c r="H4097" s="37">
        <v>38.4</v>
      </c>
      <c r="I4097" s="37">
        <v>35</v>
      </c>
      <c r="J4097" s="37">
        <v>32</v>
      </c>
      <c r="K4097" s="37">
        <v>30</v>
      </c>
      <c r="L4097" s="37">
        <v>25.5</v>
      </c>
      <c r="M4097" s="38"/>
      <c r="N4097" s="61" t="s">
        <v>35</v>
      </c>
      <c r="O4097" s="59"/>
    </row>
    <row r="4098" ht="24" customHeight="1" spans="1:15">
      <c r="A4098" s="52">
        <v>3115010010600</v>
      </c>
      <c r="B4098" s="37" t="s">
        <v>8221</v>
      </c>
      <c r="C4098" s="37" t="s">
        <v>8222</v>
      </c>
      <c r="D4098" s="37" t="s">
        <v>8221</v>
      </c>
      <c r="E4098" s="38"/>
      <c r="F4098" s="37"/>
      <c r="G4098" s="37" t="s">
        <v>26</v>
      </c>
      <c r="H4098" s="37">
        <v>38.4</v>
      </c>
      <c r="I4098" s="37">
        <v>35</v>
      </c>
      <c r="J4098" s="37">
        <v>32</v>
      </c>
      <c r="K4098" s="37">
        <v>30</v>
      </c>
      <c r="L4098" s="37">
        <v>25.5</v>
      </c>
      <c r="M4098" s="38"/>
      <c r="N4098" s="61" t="s">
        <v>35</v>
      </c>
      <c r="O4098" s="59"/>
    </row>
    <row r="4099" ht="24" customHeight="1" spans="1:15">
      <c r="A4099" s="52">
        <v>3115010010700</v>
      </c>
      <c r="B4099" s="37" t="s">
        <v>8223</v>
      </c>
      <c r="C4099" s="37" t="s">
        <v>8224</v>
      </c>
      <c r="D4099" s="37" t="s">
        <v>8223</v>
      </c>
      <c r="E4099" s="38"/>
      <c r="F4099" s="37"/>
      <c r="G4099" s="37" t="s">
        <v>26</v>
      </c>
      <c r="H4099" s="37">
        <v>38.4</v>
      </c>
      <c r="I4099" s="37">
        <v>35</v>
      </c>
      <c r="J4099" s="37">
        <v>32</v>
      </c>
      <c r="K4099" s="37">
        <v>30</v>
      </c>
      <c r="L4099" s="37">
        <v>25.5</v>
      </c>
      <c r="M4099" s="38"/>
      <c r="N4099" s="61" t="s">
        <v>35</v>
      </c>
      <c r="O4099" s="59"/>
    </row>
    <row r="4100" ht="24" customHeight="1" spans="1:15">
      <c r="A4100" s="52">
        <v>3115010010800</v>
      </c>
      <c r="B4100" s="37" t="s">
        <v>8225</v>
      </c>
      <c r="C4100" s="37" t="s">
        <v>8226</v>
      </c>
      <c r="D4100" s="37" t="s">
        <v>8225</v>
      </c>
      <c r="E4100" s="38"/>
      <c r="F4100" s="37"/>
      <c r="G4100" s="37" t="s">
        <v>26</v>
      </c>
      <c r="H4100" s="37">
        <v>38.4</v>
      </c>
      <c r="I4100" s="37">
        <v>35</v>
      </c>
      <c r="J4100" s="37">
        <v>32</v>
      </c>
      <c r="K4100" s="37">
        <v>30</v>
      </c>
      <c r="L4100" s="37">
        <v>25.5</v>
      </c>
      <c r="M4100" s="38"/>
      <c r="N4100" s="61" t="s">
        <v>35</v>
      </c>
      <c r="O4100" s="59"/>
    </row>
    <row r="4101" ht="24" customHeight="1" spans="1:15">
      <c r="A4101" s="52">
        <v>3115010010900</v>
      </c>
      <c r="B4101" s="37" t="s">
        <v>8227</v>
      </c>
      <c r="C4101" s="37" t="s">
        <v>8228</v>
      </c>
      <c r="D4101" s="37" t="s">
        <v>8227</v>
      </c>
      <c r="E4101" s="38"/>
      <c r="F4101" s="37"/>
      <c r="G4101" s="37" t="s">
        <v>26</v>
      </c>
      <c r="H4101" s="37">
        <v>38.4</v>
      </c>
      <c r="I4101" s="37">
        <v>35</v>
      </c>
      <c r="J4101" s="37">
        <v>32</v>
      </c>
      <c r="K4101" s="37">
        <v>30</v>
      </c>
      <c r="L4101" s="37">
        <v>25.5</v>
      </c>
      <c r="M4101" s="38"/>
      <c r="N4101" s="61" t="s">
        <v>35</v>
      </c>
      <c r="O4101" s="59"/>
    </row>
    <row r="4102" ht="24" customHeight="1" spans="1:15">
      <c r="A4102" s="52">
        <v>3115010011000</v>
      </c>
      <c r="B4102" s="37" t="s">
        <v>8229</v>
      </c>
      <c r="C4102" s="37" t="s">
        <v>8230</v>
      </c>
      <c r="D4102" s="37" t="s">
        <v>8229</v>
      </c>
      <c r="E4102" s="38"/>
      <c r="F4102" s="37"/>
      <c r="G4102" s="37" t="s">
        <v>26</v>
      </c>
      <c r="H4102" s="37">
        <v>38.4</v>
      </c>
      <c r="I4102" s="37">
        <v>35</v>
      </c>
      <c r="J4102" s="37">
        <v>32</v>
      </c>
      <c r="K4102" s="37">
        <v>30</v>
      </c>
      <c r="L4102" s="37">
        <v>25.5</v>
      </c>
      <c r="M4102" s="38"/>
      <c r="N4102" s="61" t="s">
        <v>35</v>
      </c>
      <c r="O4102" s="59"/>
    </row>
    <row r="4103" ht="24" customHeight="1" spans="1:15">
      <c r="A4103" s="52">
        <v>3115010011100</v>
      </c>
      <c r="B4103" s="37" t="s">
        <v>8231</v>
      </c>
      <c r="C4103" s="37" t="s">
        <v>8232</v>
      </c>
      <c r="D4103" s="37" t="s">
        <v>8231</v>
      </c>
      <c r="E4103" s="38"/>
      <c r="F4103" s="37"/>
      <c r="G4103" s="37" t="s">
        <v>26</v>
      </c>
      <c r="H4103" s="37">
        <v>38.4</v>
      </c>
      <c r="I4103" s="37">
        <v>35</v>
      </c>
      <c r="J4103" s="37">
        <v>32</v>
      </c>
      <c r="K4103" s="37">
        <v>30</v>
      </c>
      <c r="L4103" s="37">
        <v>25.5</v>
      </c>
      <c r="M4103" s="38"/>
      <c r="N4103" s="61" t="s">
        <v>35</v>
      </c>
      <c r="O4103" s="59"/>
    </row>
    <row r="4104" ht="24" customHeight="1" spans="1:15">
      <c r="A4104" s="52">
        <v>3115010011200</v>
      </c>
      <c r="B4104" s="37" t="s">
        <v>8233</v>
      </c>
      <c r="C4104" s="37" t="s">
        <v>8234</v>
      </c>
      <c r="D4104" s="37" t="s">
        <v>8233</v>
      </c>
      <c r="E4104" s="38"/>
      <c r="F4104" s="37"/>
      <c r="G4104" s="37" t="s">
        <v>26</v>
      </c>
      <c r="H4104" s="37">
        <v>38.4</v>
      </c>
      <c r="I4104" s="37">
        <v>35</v>
      </c>
      <c r="J4104" s="37">
        <v>32</v>
      </c>
      <c r="K4104" s="37">
        <v>30</v>
      </c>
      <c r="L4104" s="37">
        <v>25.5</v>
      </c>
      <c r="M4104" s="38"/>
      <c r="N4104" s="61" t="s">
        <v>35</v>
      </c>
      <c r="O4104" s="59"/>
    </row>
    <row r="4105" ht="24" customHeight="1" spans="1:15">
      <c r="A4105" s="52">
        <v>3115010011300</v>
      </c>
      <c r="B4105" s="37" t="s">
        <v>8235</v>
      </c>
      <c r="C4105" s="37" t="s">
        <v>8236</v>
      </c>
      <c r="D4105" s="37" t="s">
        <v>8235</v>
      </c>
      <c r="E4105" s="38"/>
      <c r="F4105" s="37"/>
      <c r="G4105" s="37" t="s">
        <v>26</v>
      </c>
      <c r="H4105" s="37">
        <v>38.4</v>
      </c>
      <c r="I4105" s="37">
        <v>35</v>
      </c>
      <c r="J4105" s="37">
        <v>32</v>
      </c>
      <c r="K4105" s="37">
        <v>30</v>
      </c>
      <c r="L4105" s="37">
        <v>25.5</v>
      </c>
      <c r="M4105" s="38"/>
      <c r="N4105" s="61" t="s">
        <v>35</v>
      </c>
      <c r="O4105" s="59"/>
    </row>
    <row r="4106" ht="24" customHeight="1" spans="1:15">
      <c r="A4106" s="52">
        <v>3115010011400</v>
      </c>
      <c r="B4106" s="37" t="s">
        <v>8237</v>
      </c>
      <c r="C4106" s="37" t="s">
        <v>8238</v>
      </c>
      <c r="D4106" s="37" t="s">
        <v>8237</v>
      </c>
      <c r="E4106" s="38"/>
      <c r="F4106" s="37"/>
      <c r="G4106" s="37" t="s">
        <v>26</v>
      </c>
      <c r="H4106" s="37">
        <v>38.4</v>
      </c>
      <c r="I4106" s="37">
        <v>35</v>
      </c>
      <c r="J4106" s="37">
        <v>32</v>
      </c>
      <c r="K4106" s="37">
        <v>30</v>
      </c>
      <c r="L4106" s="37">
        <v>25.5</v>
      </c>
      <c r="M4106" s="38"/>
      <c r="N4106" s="61" t="s">
        <v>35</v>
      </c>
      <c r="O4106" s="59"/>
    </row>
    <row r="4107" ht="24" customHeight="1" spans="1:15">
      <c r="A4107" s="52">
        <v>3115010011500</v>
      </c>
      <c r="B4107" s="37" t="s">
        <v>8239</v>
      </c>
      <c r="C4107" s="37" t="s">
        <v>8240</v>
      </c>
      <c r="D4107" s="37" t="s">
        <v>8239</v>
      </c>
      <c r="E4107" s="38"/>
      <c r="F4107" s="37"/>
      <c r="G4107" s="37" t="s">
        <v>26</v>
      </c>
      <c r="H4107" s="37">
        <v>38.4</v>
      </c>
      <c r="I4107" s="37">
        <v>35</v>
      </c>
      <c r="J4107" s="37">
        <v>32</v>
      </c>
      <c r="K4107" s="37">
        <v>30</v>
      </c>
      <c r="L4107" s="37">
        <v>25.5</v>
      </c>
      <c r="M4107" s="38"/>
      <c r="N4107" s="61" t="s">
        <v>35</v>
      </c>
      <c r="O4107" s="59"/>
    </row>
    <row r="4108" ht="24" customHeight="1" spans="1:15">
      <c r="A4108" s="52">
        <v>3115010011600</v>
      </c>
      <c r="B4108" s="37" t="s">
        <v>8241</v>
      </c>
      <c r="C4108" s="37" t="s">
        <v>8242</v>
      </c>
      <c r="D4108" s="37" t="s">
        <v>8241</v>
      </c>
      <c r="E4108" s="38"/>
      <c r="F4108" s="37"/>
      <c r="G4108" s="37" t="s">
        <v>26</v>
      </c>
      <c r="H4108" s="37">
        <v>38.4</v>
      </c>
      <c r="I4108" s="37">
        <v>35</v>
      </c>
      <c r="J4108" s="37">
        <v>32</v>
      </c>
      <c r="K4108" s="37">
        <v>30</v>
      </c>
      <c r="L4108" s="37">
        <v>25.5</v>
      </c>
      <c r="M4108" s="38"/>
      <c r="N4108" s="61" t="s">
        <v>35</v>
      </c>
      <c r="O4108" s="59"/>
    </row>
    <row r="4109" ht="24" customHeight="1" spans="1:15">
      <c r="A4109" s="52">
        <v>3115010011700</v>
      </c>
      <c r="B4109" s="37" t="s">
        <v>8243</v>
      </c>
      <c r="C4109" s="37" t="s">
        <v>8244</v>
      </c>
      <c r="D4109" s="37" t="s">
        <v>8243</v>
      </c>
      <c r="E4109" s="38"/>
      <c r="F4109" s="37"/>
      <c r="G4109" s="37" t="s">
        <v>26</v>
      </c>
      <c r="H4109" s="37">
        <v>38.4</v>
      </c>
      <c r="I4109" s="37">
        <v>35</v>
      </c>
      <c r="J4109" s="37">
        <v>32</v>
      </c>
      <c r="K4109" s="37">
        <v>30</v>
      </c>
      <c r="L4109" s="37">
        <v>25.5</v>
      </c>
      <c r="M4109" s="38"/>
      <c r="N4109" s="61" t="s">
        <v>35</v>
      </c>
      <c r="O4109" s="59"/>
    </row>
    <row r="4110" ht="24" customHeight="1" spans="1:15">
      <c r="A4110" s="52">
        <v>3115010011800</v>
      </c>
      <c r="B4110" s="37" t="s">
        <v>8245</v>
      </c>
      <c r="C4110" s="37" t="s">
        <v>8246</v>
      </c>
      <c r="D4110" s="37" t="s">
        <v>8245</v>
      </c>
      <c r="E4110" s="38"/>
      <c r="F4110" s="37"/>
      <c r="G4110" s="37" t="s">
        <v>26</v>
      </c>
      <c r="H4110" s="37">
        <v>38.4</v>
      </c>
      <c r="I4110" s="37">
        <v>35</v>
      </c>
      <c r="J4110" s="37">
        <v>32</v>
      </c>
      <c r="K4110" s="37">
        <v>30</v>
      </c>
      <c r="L4110" s="37">
        <v>25.5</v>
      </c>
      <c r="M4110" s="38"/>
      <c r="N4110" s="61" t="s">
        <v>35</v>
      </c>
      <c r="O4110" s="59"/>
    </row>
    <row r="4111" ht="24" customHeight="1" spans="1:15">
      <c r="A4111" s="52">
        <v>3115010011900</v>
      </c>
      <c r="B4111" s="37" t="s">
        <v>8247</v>
      </c>
      <c r="C4111" s="37" t="s">
        <v>8248</v>
      </c>
      <c r="D4111" s="37" t="s">
        <v>8247</v>
      </c>
      <c r="E4111" s="38"/>
      <c r="F4111" s="37"/>
      <c r="G4111" s="37" t="s">
        <v>26</v>
      </c>
      <c r="H4111" s="37">
        <v>38.4</v>
      </c>
      <c r="I4111" s="37">
        <v>35</v>
      </c>
      <c r="J4111" s="37">
        <v>32</v>
      </c>
      <c r="K4111" s="37">
        <v>30</v>
      </c>
      <c r="L4111" s="37">
        <v>25.5</v>
      </c>
      <c r="M4111" s="38"/>
      <c r="N4111" s="61" t="s">
        <v>35</v>
      </c>
      <c r="O4111" s="59"/>
    </row>
    <row r="4112" ht="24" customHeight="1" spans="1:15">
      <c r="A4112" s="52">
        <v>3115010012000</v>
      </c>
      <c r="B4112" s="37" t="s">
        <v>8249</v>
      </c>
      <c r="C4112" s="37" t="s">
        <v>8250</v>
      </c>
      <c r="D4112" s="37" t="s">
        <v>8249</v>
      </c>
      <c r="E4112" s="38"/>
      <c r="F4112" s="37"/>
      <c r="G4112" s="37" t="s">
        <v>26</v>
      </c>
      <c r="H4112" s="37">
        <v>38.4</v>
      </c>
      <c r="I4112" s="37">
        <v>35</v>
      </c>
      <c r="J4112" s="37">
        <v>32</v>
      </c>
      <c r="K4112" s="37">
        <v>30</v>
      </c>
      <c r="L4112" s="37">
        <v>25.5</v>
      </c>
      <c r="M4112" s="38"/>
      <c r="N4112" s="61" t="s">
        <v>35</v>
      </c>
      <c r="O4112" s="59"/>
    </row>
    <row r="4113" ht="24" customHeight="1" spans="1:15">
      <c r="A4113" s="52">
        <v>3115010012100</v>
      </c>
      <c r="B4113" s="37" t="s">
        <v>8251</v>
      </c>
      <c r="C4113" s="37" t="s">
        <v>8252</v>
      </c>
      <c r="D4113" s="37" t="s">
        <v>8251</v>
      </c>
      <c r="E4113" s="38"/>
      <c r="F4113" s="37"/>
      <c r="G4113" s="37" t="s">
        <v>26</v>
      </c>
      <c r="H4113" s="37">
        <v>38.4</v>
      </c>
      <c r="I4113" s="37">
        <v>35</v>
      </c>
      <c r="J4113" s="37">
        <v>32</v>
      </c>
      <c r="K4113" s="37">
        <v>30</v>
      </c>
      <c r="L4113" s="37">
        <v>25.5</v>
      </c>
      <c r="M4113" s="38"/>
      <c r="N4113" s="61" t="s">
        <v>35</v>
      </c>
      <c r="O4113" s="59"/>
    </row>
    <row r="4114" ht="24" customHeight="1" spans="1:15">
      <c r="A4114" s="52">
        <v>3115010012200</v>
      </c>
      <c r="B4114" s="37" t="s">
        <v>8253</v>
      </c>
      <c r="C4114" s="37" t="s">
        <v>8254</v>
      </c>
      <c r="D4114" s="37" t="s">
        <v>8253</v>
      </c>
      <c r="E4114" s="38"/>
      <c r="F4114" s="37"/>
      <c r="G4114" s="37" t="s">
        <v>26</v>
      </c>
      <c r="H4114" s="37">
        <v>38.4</v>
      </c>
      <c r="I4114" s="37">
        <v>35</v>
      </c>
      <c r="J4114" s="37">
        <v>32</v>
      </c>
      <c r="K4114" s="37">
        <v>30</v>
      </c>
      <c r="L4114" s="37">
        <v>25.5</v>
      </c>
      <c r="M4114" s="38"/>
      <c r="N4114" s="61" t="s">
        <v>35</v>
      </c>
      <c r="O4114" s="59"/>
    </row>
    <row r="4115" ht="24" customHeight="1" spans="1:15">
      <c r="A4115" s="52">
        <v>3115010012300</v>
      </c>
      <c r="B4115" s="37" t="s">
        <v>8255</v>
      </c>
      <c r="C4115" s="37" t="s">
        <v>8256</v>
      </c>
      <c r="D4115" s="37" t="s">
        <v>8255</v>
      </c>
      <c r="E4115" s="38"/>
      <c r="F4115" s="37"/>
      <c r="G4115" s="37" t="s">
        <v>26</v>
      </c>
      <c r="H4115" s="37">
        <v>38.4</v>
      </c>
      <c r="I4115" s="37">
        <v>35</v>
      </c>
      <c r="J4115" s="37">
        <v>32</v>
      </c>
      <c r="K4115" s="37">
        <v>30</v>
      </c>
      <c r="L4115" s="37">
        <v>25.5</v>
      </c>
      <c r="M4115" s="38"/>
      <c r="N4115" s="61" t="s">
        <v>35</v>
      </c>
      <c r="O4115" s="59"/>
    </row>
    <row r="4116" ht="24" customHeight="1" spans="1:15">
      <c r="A4116" s="52">
        <v>3115010012400</v>
      </c>
      <c r="B4116" s="37" t="s">
        <v>8257</v>
      </c>
      <c r="C4116" s="37" t="s">
        <v>8258</v>
      </c>
      <c r="D4116" s="37" t="s">
        <v>8257</v>
      </c>
      <c r="E4116" s="38"/>
      <c r="F4116" s="37"/>
      <c r="G4116" s="37" t="s">
        <v>26</v>
      </c>
      <c r="H4116" s="37">
        <v>38.4</v>
      </c>
      <c r="I4116" s="37">
        <v>35</v>
      </c>
      <c r="J4116" s="37">
        <v>32</v>
      </c>
      <c r="K4116" s="37">
        <v>30</v>
      </c>
      <c r="L4116" s="37">
        <v>25.5</v>
      </c>
      <c r="M4116" s="38"/>
      <c r="N4116" s="61" t="s">
        <v>35</v>
      </c>
      <c r="O4116" s="59"/>
    </row>
    <row r="4117" ht="36" customHeight="1" spans="1:15">
      <c r="A4117" s="52">
        <v>3115010012500</v>
      </c>
      <c r="B4117" s="37" t="s">
        <v>8259</v>
      </c>
      <c r="C4117" s="37" t="s">
        <v>8260</v>
      </c>
      <c r="D4117" s="37" t="s">
        <v>8259</v>
      </c>
      <c r="E4117" s="38"/>
      <c r="F4117" s="37"/>
      <c r="G4117" s="37" t="s">
        <v>26</v>
      </c>
      <c r="H4117" s="37">
        <v>38.4</v>
      </c>
      <c r="I4117" s="37">
        <v>35</v>
      </c>
      <c r="J4117" s="37">
        <v>32</v>
      </c>
      <c r="K4117" s="37">
        <v>30</v>
      </c>
      <c r="L4117" s="37">
        <v>25.5</v>
      </c>
      <c r="M4117" s="38"/>
      <c r="N4117" s="61" t="s">
        <v>35</v>
      </c>
      <c r="O4117" s="59"/>
    </row>
    <row r="4118" ht="24" customHeight="1" spans="1:15">
      <c r="A4118" s="52">
        <v>3115010012600</v>
      </c>
      <c r="B4118" s="37" t="s">
        <v>8261</v>
      </c>
      <c r="C4118" s="37" t="s">
        <v>8262</v>
      </c>
      <c r="D4118" s="37" t="s">
        <v>8261</v>
      </c>
      <c r="E4118" s="38"/>
      <c r="F4118" s="37"/>
      <c r="G4118" s="37" t="s">
        <v>26</v>
      </c>
      <c r="H4118" s="37">
        <v>38.4</v>
      </c>
      <c r="I4118" s="37">
        <v>35</v>
      </c>
      <c r="J4118" s="37">
        <v>32</v>
      </c>
      <c r="K4118" s="37">
        <v>30</v>
      </c>
      <c r="L4118" s="37">
        <v>25.5</v>
      </c>
      <c r="M4118" s="38"/>
      <c r="N4118" s="61" t="s">
        <v>35</v>
      </c>
      <c r="O4118" s="59"/>
    </row>
    <row r="4119" ht="24" customHeight="1" spans="1:15">
      <c r="A4119" s="52">
        <v>3115010012700</v>
      </c>
      <c r="B4119" s="37" t="s">
        <v>8263</v>
      </c>
      <c r="C4119" s="37" t="s">
        <v>8264</v>
      </c>
      <c r="D4119" s="37" t="s">
        <v>8263</v>
      </c>
      <c r="E4119" s="38"/>
      <c r="F4119" s="37"/>
      <c r="G4119" s="37" t="s">
        <v>26</v>
      </c>
      <c r="H4119" s="37">
        <v>38.4</v>
      </c>
      <c r="I4119" s="37">
        <v>35</v>
      </c>
      <c r="J4119" s="37">
        <v>32</v>
      </c>
      <c r="K4119" s="37">
        <v>30</v>
      </c>
      <c r="L4119" s="37">
        <v>25.5</v>
      </c>
      <c r="M4119" s="38"/>
      <c r="N4119" s="61" t="s">
        <v>35</v>
      </c>
      <c r="O4119" s="59"/>
    </row>
    <row r="4120" ht="24" customHeight="1" spans="1:15">
      <c r="A4120" s="52">
        <v>3115010012800</v>
      </c>
      <c r="B4120" s="37" t="s">
        <v>8265</v>
      </c>
      <c r="C4120" s="37" t="s">
        <v>8266</v>
      </c>
      <c r="D4120" s="37" t="s">
        <v>8265</v>
      </c>
      <c r="E4120" s="38"/>
      <c r="F4120" s="37"/>
      <c r="G4120" s="37" t="s">
        <v>26</v>
      </c>
      <c r="H4120" s="37">
        <v>38.4</v>
      </c>
      <c r="I4120" s="37">
        <v>35</v>
      </c>
      <c r="J4120" s="37">
        <v>32</v>
      </c>
      <c r="K4120" s="37">
        <v>30</v>
      </c>
      <c r="L4120" s="37">
        <v>25.5</v>
      </c>
      <c r="M4120" s="38"/>
      <c r="N4120" s="61" t="s">
        <v>35</v>
      </c>
      <c r="O4120" s="59"/>
    </row>
    <row r="4121" ht="24" customHeight="1" spans="1:15">
      <c r="A4121" s="52">
        <v>3115010012900</v>
      </c>
      <c r="B4121" s="37" t="s">
        <v>8267</v>
      </c>
      <c r="C4121" s="37" t="s">
        <v>8268</v>
      </c>
      <c r="D4121" s="37" t="s">
        <v>8267</v>
      </c>
      <c r="E4121" s="38"/>
      <c r="F4121" s="37"/>
      <c r="G4121" s="37" t="s">
        <v>26</v>
      </c>
      <c r="H4121" s="37">
        <v>38.4</v>
      </c>
      <c r="I4121" s="37">
        <v>35</v>
      </c>
      <c r="J4121" s="37">
        <v>32</v>
      </c>
      <c r="K4121" s="37">
        <v>30</v>
      </c>
      <c r="L4121" s="37">
        <v>25.5</v>
      </c>
      <c r="M4121" s="38"/>
      <c r="N4121" s="61" t="s">
        <v>35</v>
      </c>
      <c r="O4121" s="59"/>
    </row>
    <row r="4122" ht="24" customHeight="1" spans="1:15">
      <c r="A4122" s="52">
        <v>3115010013000</v>
      </c>
      <c r="B4122" s="37" t="s">
        <v>8269</v>
      </c>
      <c r="C4122" s="37" t="s">
        <v>8270</v>
      </c>
      <c r="D4122" s="37" t="s">
        <v>8269</v>
      </c>
      <c r="E4122" s="38"/>
      <c r="F4122" s="37"/>
      <c r="G4122" s="37" t="s">
        <v>26</v>
      </c>
      <c r="H4122" s="37">
        <v>38.4</v>
      </c>
      <c r="I4122" s="37">
        <v>35</v>
      </c>
      <c r="J4122" s="37">
        <v>32</v>
      </c>
      <c r="K4122" s="37">
        <v>30</v>
      </c>
      <c r="L4122" s="37">
        <v>25.5</v>
      </c>
      <c r="M4122" s="38"/>
      <c r="N4122" s="61" t="s">
        <v>35</v>
      </c>
      <c r="O4122" s="59"/>
    </row>
    <row r="4123" ht="24" customHeight="1" spans="1:15">
      <c r="A4123" s="52">
        <v>3115010013100</v>
      </c>
      <c r="B4123" s="37" t="s">
        <v>8271</v>
      </c>
      <c r="C4123" s="37" t="s">
        <v>8272</v>
      </c>
      <c r="D4123" s="37" t="s">
        <v>8271</v>
      </c>
      <c r="E4123" s="38"/>
      <c r="F4123" s="37"/>
      <c r="G4123" s="37" t="s">
        <v>26</v>
      </c>
      <c r="H4123" s="37">
        <v>38.4</v>
      </c>
      <c r="I4123" s="37">
        <v>35</v>
      </c>
      <c r="J4123" s="37">
        <v>32</v>
      </c>
      <c r="K4123" s="37">
        <v>30</v>
      </c>
      <c r="L4123" s="37">
        <v>25.5</v>
      </c>
      <c r="M4123" s="38"/>
      <c r="N4123" s="61" t="s">
        <v>35</v>
      </c>
      <c r="O4123" s="59"/>
    </row>
    <row r="4124" ht="24" customHeight="1" spans="1:15">
      <c r="A4124" s="52">
        <v>3115010013200</v>
      </c>
      <c r="B4124" s="37" t="s">
        <v>8273</v>
      </c>
      <c r="C4124" s="37" t="s">
        <v>8274</v>
      </c>
      <c r="D4124" s="37" t="s">
        <v>8273</v>
      </c>
      <c r="E4124" s="38"/>
      <c r="F4124" s="37"/>
      <c r="G4124" s="37" t="s">
        <v>26</v>
      </c>
      <c r="H4124" s="37">
        <v>38.4</v>
      </c>
      <c r="I4124" s="37">
        <v>35</v>
      </c>
      <c r="J4124" s="37">
        <v>32</v>
      </c>
      <c r="K4124" s="37">
        <v>30</v>
      </c>
      <c r="L4124" s="37">
        <v>25.5</v>
      </c>
      <c r="M4124" s="38"/>
      <c r="N4124" s="61" t="s">
        <v>35</v>
      </c>
      <c r="O4124" s="59"/>
    </row>
    <row r="4125" ht="24" customHeight="1" spans="1:15">
      <c r="A4125" s="52">
        <v>3115010013300</v>
      </c>
      <c r="B4125" s="37" t="s">
        <v>8275</v>
      </c>
      <c r="C4125" s="37" t="s">
        <v>8276</v>
      </c>
      <c r="D4125" s="37" t="s">
        <v>8275</v>
      </c>
      <c r="E4125" s="38"/>
      <c r="F4125" s="37"/>
      <c r="G4125" s="37" t="s">
        <v>26</v>
      </c>
      <c r="H4125" s="37">
        <v>38.4</v>
      </c>
      <c r="I4125" s="37">
        <v>35</v>
      </c>
      <c r="J4125" s="37">
        <v>32</v>
      </c>
      <c r="K4125" s="37">
        <v>30</v>
      </c>
      <c r="L4125" s="37">
        <v>25.5</v>
      </c>
      <c r="M4125" s="38"/>
      <c r="N4125" s="61" t="s">
        <v>35</v>
      </c>
      <c r="O4125" s="59"/>
    </row>
    <row r="4126" ht="24" customHeight="1" spans="1:15">
      <c r="A4126" s="52">
        <v>3115010013400</v>
      </c>
      <c r="B4126" s="37" t="s">
        <v>8277</v>
      </c>
      <c r="C4126" s="37" t="s">
        <v>8278</v>
      </c>
      <c r="D4126" s="37" t="s">
        <v>8277</v>
      </c>
      <c r="E4126" s="38"/>
      <c r="F4126" s="37"/>
      <c r="G4126" s="37" t="s">
        <v>26</v>
      </c>
      <c r="H4126" s="37">
        <v>38.4</v>
      </c>
      <c r="I4126" s="37">
        <v>35</v>
      </c>
      <c r="J4126" s="37">
        <v>32</v>
      </c>
      <c r="K4126" s="37">
        <v>30</v>
      </c>
      <c r="L4126" s="37">
        <v>25.5</v>
      </c>
      <c r="M4126" s="38"/>
      <c r="N4126" s="61" t="s">
        <v>35</v>
      </c>
      <c r="O4126" s="59"/>
    </row>
    <row r="4127" ht="24" customHeight="1" spans="1:15">
      <c r="A4127" s="52">
        <v>3115010013500</v>
      </c>
      <c r="B4127" s="37" t="s">
        <v>8279</v>
      </c>
      <c r="C4127" s="37" t="s">
        <v>8280</v>
      </c>
      <c r="D4127" s="37" t="s">
        <v>8279</v>
      </c>
      <c r="E4127" s="38"/>
      <c r="F4127" s="37"/>
      <c r="G4127" s="37" t="s">
        <v>26</v>
      </c>
      <c r="H4127" s="37">
        <v>38.4</v>
      </c>
      <c r="I4127" s="37">
        <v>35</v>
      </c>
      <c r="J4127" s="37">
        <v>32</v>
      </c>
      <c r="K4127" s="37">
        <v>30</v>
      </c>
      <c r="L4127" s="37">
        <v>25.5</v>
      </c>
      <c r="M4127" s="38"/>
      <c r="N4127" s="61" t="s">
        <v>35</v>
      </c>
      <c r="O4127" s="59"/>
    </row>
    <row r="4128" ht="24" customHeight="1" spans="1:15">
      <c r="A4128" s="52">
        <v>3115010013600</v>
      </c>
      <c r="B4128" s="37" t="s">
        <v>8281</v>
      </c>
      <c r="C4128" s="37" t="s">
        <v>8282</v>
      </c>
      <c r="D4128" s="37" t="s">
        <v>8281</v>
      </c>
      <c r="E4128" s="38"/>
      <c r="F4128" s="37"/>
      <c r="G4128" s="37" t="s">
        <v>26</v>
      </c>
      <c r="H4128" s="37">
        <v>38.4</v>
      </c>
      <c r="I4128" s="37">
        <v>35</v>
      </c>
      <c r="J4128" s="37">
        <v>32</v>
      </c>
      <c r="K4128" s="37">
        <v>30</v>
      </c>
      <c r="L4128" s="37">
        <v>25.5</v>
      </c>
      <c r="M4128" s="38"/>
      <c r="N4128" s="61" t="s">
        <v>35</v>
      </c>
      <c r="O4128" s="59"/>
    </row>
    <row r="4129" ht="24" customHeight="1" spans="1:15">
      <c r="A4129" s="52">
        <v>513115010013800</v>
      </c>
      <c r="B4129" s="37" t="s">
        <v>8283</v>
      </c>
      <c r="C4129" s="37" t="s">
        <v>8284</v>
      </c>
      <c r="D4129" s="37" t="s">
        <v>8283</v>
      </c>
      <c r="E4129" s="38"/>
      <c r="F4129" s="37"/>
      <c r="G4129" s="37" t="s">
        <v>26</v>
      </c>
      <c r="H4129" s="37">
        <v>38.4</v>
      </c>
      <c r="I4129" s="37">
        <v>35</v>
      </c>
      <c r="J4129" s="37">
        <v>32</v>
      </c>
      <c r="K4129" s="37">
        <v>30</v>
      </c>
      <c r="L4129" s="37">
        <v>25.5</v>
      </c>
      <c r="M4129" s="38"/>
      <c r="N4129" s="61" t="s">
        <v>35</v>
      </c>
      <c r="O4129" s="59"/>
    </row>
    <row r="4130" ht="24" customHeight="1" spans="1:15">
      <c r="A4130" s="52">
        <v>3115010013700</v>
      </c>
      <c r="B4130" s="37" t="s">
        <v>8285</v>
      </c>
      <c r="C4130" s="37" t="s">
        <v>8286</v>
      </c>
      <c r="D4130" s="37" t="s">
        <v>8285</v>
      </c>
      <c r="E4130" s="38"/>
      <c r="F4130" s="37"/>
      <c r="G4130" s="37" t="s">
        <v>26</v>
      </c>
      <c r="H4130" s="37">
        <v>38.4</v>
      </c>
      <c r="I4130" s="37">
        <v>35</v>
      </c>
      <c r="J4130" s="37">
        <v>32</v>
      </c>
      <c r="K4130" s="37">
        <v>30</v>
      </c>
      <c r="L4130" s="37">
        <v>25.5</v>
      </c>
      <c r="M4130" s="38"/>
      <c r="N4130" s="61" t="s">
        <v>35</v>
      </c>
      <c r="O4130" s="59"/>
    </row>
    <row r="4131" ht="117" customHeight="1" spans="1:15">
      <c r="A4131" s="52">
        <v>3115010020000</v>
      </c>
      <c r="B4131" s="37" t="s">
        <v>8287</v>
      </c>
      <c r="C4131" s="37">
        <v>311501002</v>
      </c>
      <c r="D4131" s="37" t="s">
        <v>8287</v>
      </c>
      <c r="E4131" s="38" t="s">
        <v>8288</v>
      </c>
      <c r="F4131" s="37"/>
      <c r="G4131" s="37" t="s">
        <v>26</v>
      </c>
      <c r="H4131" s="37">
        <v>48</v>
      </c>
      <c r="I4131" s="37">
        <v>45</v>
      </c>
      <c r="J4131" s="37">
        <v>40</v>
      </c>
      <c r="K4131" s="37">
        <v>35</v>
      </c>
      <c r="L4131" s="37">
        <v>29.75</v>
      </c>
      <c r="M4131" s="38" t="s">
        <v>8289</v>
      </c>
      <c r="N4131" s="61" t="s">
        <v>35</v>
      </c>
      <c r="O4131" s="59"/>
    </row>
    <row r="4132" ht="24" customHeight="1" spans="1:15">
      <c r="A4132" s="52">
        <v>3115010020001</v>
      </c>
      <c r="B4132" s="37" t="s">
        <v>8290</v>
      </c>
      <c r="C4132" s="37" t="s">
        <v>8291</v>
      </c>
      <c r="D4132" s="37" t="s">
        <v>8292</v>
      </c>
      <c r="E4132" s="38"/>
      <c r="F4132" s="37"/>
      <c r="G4132" s="37" t="s">
        <v>26</v>
      </c>
      <c r="H4132" s="37">
        <v>70</v>
      </c>
      <c r="I4132" s="37">
        <v>70</v>
      </c>
      <c r="J4132" s="37">
        <v>70</v>
      </c>
      <c r="K4132" s="37">
        <v>70</v>
      </c>
      <c r="L4132" s="37">
        <v>70</v>
      </c>
      <c r="M4132" s="38" t="s">
        <v>8293</v>
      </c>
      <c r="N4132" s="61" t="s">
        <v>35</v>
      </c>
      <c r="O4132" s="59"/>
    </row>
    <row r="4133" ht="36" customHeight="1" spans="1:15">
      <c r="A4133" s="52">
        <v>3115010020100</v>
      </c>
      <c r="B4133" s="37" t="s">
        <v>8294</v>
      </c>
      <c r="C4133" s="37" t="s">
        <v>8295</v>
      </c>
      <c r="D4133" s="37" t="s">
        <v>8294</v>
      </c>
      <c r="E4133" s="38"/>
      <c r="F4133" s="37"/>
      <c r="G4133" s="37" t="s">
        <v>26</v>
      </c>
      <c r="H4133" s="37">
        <v>48</v>
      </c>
      <c r="I4133" s="37">
        <v>45</v>
      </c>
      <c r="J4133" s="37">
        <v>40</v>
      </c>
      <c r="K4133" s="37">
        <v>35</v>
      </c>
      <c r="L4133" s="37">
        <v>29.75</v>
      </c>
      <c r="M4133" s="38"/>
      <c r="N4133" s="61" t="s">
        <v>35</v>
      </c>
      <c r="O4133" s="59"/>
    </row>
    <row r="4134" ht="24" customHeight="1" spans="1:15">
      <c r="A4134" s="52">
        <v>3115010020200</v>
      </c>
      <c r="B4134" s="37" t="s">
        <v>8296</v>
      </c>
      <c r="C4134" s="37" t="s">
        <v>8297</v>
      </c>
      <c r="D4134" s="37" t="s">
        <v>8296</v>
      </c>
      <c r="E4134" s="38"/>
      <c r="F4134" s="37"/>
      <c r="G4134" s="37" t="s">
        <v>26</v>
      </c>
      <c r="H4134" s="37">
        <v>48</v>
      </c>
      <c r="I4134" s="37">
        <v>45</v>
      </c>
      <c r="J4134" s="37">
        <v>40</v>
      </c>
      <c r="K4134" s="37">
        <v>35</v>
      </c>
      <c r="L4134" s="37">
        <v>29.75</v>
      </c>
      <c r="M4134" s="38"/>
      <c r="N4134" s="61" t="s">
        <v>35</v>
      </c>
      <c r="O4134" s="59"/>
    </row>
    <row r="4135" ht="24" customHeight="1" spans="1:15">
      <c r="A4135" s="52">
        <v>3115010020300</v>
      </c>
      <c r="B4135" s="37" t="s">
        <v>8298</v>
      </c>
      <c r="C4135" s="37" t="s">
        <v>8299</v>
      </c>
      <c r="D4135" s="37" t="s">
        <v>8298</v>
      </c>
      <c r="E4135" s="38"/>
      <c r="F4135" s="37"/>
      <c r="G4135" s="37" t="s">
        <v>26</v>
      </c>
      <c r="H4135" s="37">
        <v>48</v>
      </c>
      <c r="I4135" s="37">
        <v>45</v>
      </c>
      <c r="J4135" s="37">
        <v>40</v>
      </c>
      <c r="K4135" s="37">
        <v>35</v>
      </c>
      <c r="L4135" s="37">
        <v>29.75</v>
      </c>
      <c r="M4135" s="38"/>
      <c r="N4135" s="61" t="s">
        <v>35</v>
      </c>
      <c r="O4135" s="59"/>
    </row>
    <row r="4136" ht="24" customHeight="1" spans="1:15">
      <c r="A4136" s="52">
        <v>3115010020400</v>
      </c>
      <c r="B4136" s="37" t="s">
        <v>8300</v>
      </c>
      <c r="C4136" s="37" t="s">
        <v>8301</v>
      </c>
      <c r="D4136" s="37" t="s">
        <v>8300</v>
      </c>
      <c r="E4136" s="38"/>
      <c r="F4136" s="37"/>
      <c r="G4136" s="37" t="s">
        <v>26</v>
      </c>
      <c r="H4136" s="37">
        <v>48</v>
      </c>
      <c r="I4136" s="37">
        <v>45</v>
      </c>
      <c r="J4136" s="37">
        <v>40</v>
      </c>
      <c r="K4136" s="37">
        <v>35</v>
      </c>
      <c r="L4136" s="37">
        <v>29.75</v>
      </c>
      <c r="M4136" s="38"/>
      <c r="N4136" s="61" t="s">
        <v>35</v>
      </c>
      <c r="O4136" s="59"/>
    </row>
    <row r="4137" ht="24" customHeight="1" spans="1:15">
      <c r="A4137" s="52">
        <v>3115010020500</v>
      </c>
      <c r="B4137" s="37" t="s">
        <v>8302</v>
      </c>
      <c r="C4137" s="37" t="s">
        <v>8303</v>
      </c>
      <c r="D4137" s="37" t="s">
        <v>8302</v>
      </c>
      <c r="E4137" s="38"/>
      <c r="F4137" s="37"/>
      <c r="G4137" s="37" t="s">
        <v>26</v>
      </c>
      <c r="H4137" s="37">
        <v>48</v>
      </c>
      <c r="I4137" s="37">
        <v>45</v>
      </c>
      <c r="J4137" s="37">
        <v>40</v>
      </c>
      <c r="K4137" s="37">
        <v>35</v>
      </c>
      <c r="L4137" s="37">
        <v>29.75</v>
      </c>
      <c r="M4137" s="38"/>
      <c r="N4137" s="61" t="s">
        <v>35</v>
      </c>
      <c r="O4137" s="59"/>
    </row>
    <row r="4138" ht="24" customHeight="1" spans="1:15">
      <c r="A4138" s="52">
        <v>3115010020600</v>
      </c>
      <c r="B4138" s="37" t="s">
        <v>8304</v>
      </c>
      <c r="C4138" s="37" t="s">
        <v>8305</v>
      </c>
      <c r="D4138" s="37" t="s">
        <v>8304</v>
      </c>
      <c r="E4138" s="38"/>
      <c r="F4138" s="37"/>
      <c r="G4138" s="37" t="s">
        <v>26</v>
      </c>
      <c r="H4138" s="37">
        <v>48</v>
      </c>
      <c r="I4138" s="37">
        <v>45</v>
      </c>
      <c r="J4138" s="37">
        <v>40</v>
      </c>
      <c r="K4138" s="37">
        <v>35</v>
      </c>
      <c r="L4138" s="37">
        <v>29.75</v>
      </c>
      <c r="M4138" s="38"/>
      <c r="N4138" s="61" t="s">
        <v>35</v>
      </c>
      <c r="O4138" s="59"/>
    </row>
    <row r="4139" ht="24" customHeight="1" spans="1:15">
      <c r="A4139" s="52">
        <v>3115010020700</v>
      </c>
      <c r="B4139" s="37" t="s">
        <v>8306</v>
      </c>
      <c r="C4139" s="37" t="s">
        <v>8307</v>
      </c>
      <c r="D4139" s="37" t="s">
        <v>8306</v>
      </c>
      <c r="E4139" s="38"/>
      <c r="F4139" s="37"/>
      <c r="G4139" s="37" t="s">
        <v>26</v>
      </c>
      <c r="H4139" s="37">
        <v>48</v>
      </c>
      <c r="I4139" s="37">
        <v>45</v>
      </c>
      <c r="J4139" s="37">
        <v>40</v>
      </c>
      <c r="K4139" s="37">
        <v>35</v>
      </c>
      <c r="L4139" s="37">
        <v>29.75</v>
      </c>
      <c r="M4139" s="38"/>
      <c r="N4139" s="61" t="s">
        <v>35</v>
      </c>
      <c r="O4139" s="59"/>
    </row>
    <row r="4140" ht="24" customHeight="1" spans="1:15">
      <c r="A4140" s="52">
        <v>3115010020800</v>
      </c>
      <c r="B4140" s="37" t="s">
        <v>8308</v>
      </c>
      <c r="C4140" s="37" t="s">
        <v>8309</v>
      </c>
      <c r="D4140" s="37" t="s">
        <v>8308</v>
      </c>
      <c r="E4140" s="38"/>
      <c r="F4140" s="37"/>
      <c r="G4140" s="37" t="s">
        <v>26</v>
      </c>
      <c r="H4140" s="37">
        <v>48</v>
      </c>
      <c r="I4140" s="37">
        <v>45</v>
      </c>
      <c r="J4140" s="37">
        <v>40</v>
      </c>
      <c r="K4140" s="37">
        <v>35</v>
      </c>
      <c r="L4140" s="37">
        <v>29.75</v>
      </c>
      <c r="M4140" s="38"/>
      <c r="N4140" s="61" t="s">
        <v>35</v>
      </c>
      <c r="O4140" s="59"/>
    </row>
    <row r="4141" ht="24" customHeight="1" spans="1:15">
      <c r="A4141" s="52">
        <v>3115010020900</v>
      </c>
      <c r="B4141" s="37" t="s">
        <v>8310</v>
      </c>
      <c r="C4141" s="37" t="s">
        <v>8311</v>
      </c>
      <c r="D4141" s="37" t="s">
        <v>8310</v>
      </c>
      <c r="E4141" s="38"/>
      <c r="F4141" s="37"/>
      <c r="G4141" s="37" t="s">
        <v>26</v>
      </c>
      <c r="H4141" s="37">
        <v>48</v>
      </c>
      <c r="I4141" s="37">
        <v>45</v>
      </c>
      <c r="J4141" s="37">
        <v>40</v>
      </c>
      <c r="K4141" s="37">
        <v>35</v>
      </c>
      <c r="L4141" s="37">
        <v>29.75</v>
      </c>
      <c r="M4141" s="38"/>
      <c r="N4141" s="61" t="s">
        <v>35</v>
      </c>
      <c r="O4141" s="59"/>
    </row>
    <row r="4142" ht="24" customHeight="1" spans="1:15">
      <c r="A4142" s="52">
        <v>3115010021000</v>
      </c>
      <c r="B4142" s="37" t="s">
        <v>8312</v>
      </c>
      <c r="C4142" s="37" t="s">
        <v>8313</v>
      </c>
      <c r="D4142" s="37" t="s">
        <v>8312</v>
      </c>
      <c r="E4142" s="38"/>
      <c r="F4142" s="37"/>
      <c r="G4142" s="37" t="s">
        <v>26</v>
      </c>
      <c r="H4142" s="37">
        <v>48</v>
      </c>
      <c r="I4142" s="37">
        <v>45</v>
      </c>
      <c r="J4142" s="37">
        <v>40</v>
      </c>
      <c r="K4142" s="37">
        <v>35</v>
      </c>
      <c r="L4142" s="37">
        <v>29.75</v>
      </c>
      <c r="M4142" s="38"/>
      <c r="N4142" s="61" t="s">
        <v>35</v>
      </c>
      <c r="O4142" s="59"/>
    </row>
    <row r="4143" ht="24" customHeight="1" spans="1:15">
      <c r="A4143" s="52">
        <v>3115010021100</v>
      </c>
      <c r="B4143" s="37" t="s">
        <v>8314</v>
      </c>
      <c r="C4143" s="37" t="s">
        <v>8315</v>
      </c>
      <c r="D4143" s="37" t="s">
        <v>8314</v>
      </c>
      <c r="E4143" s="38"/>
      <c r="F4143" s="37"/>
      <c r="G4143" s="37" t="s">
        <v>26</v>
      </c>
      <c r="H4143" s="37">
        <v>48</v>
      </c>
      <c r="I4143" s="37">
        <v>45</v>
      </c>
      <c r="J4143" s="37">
        <v>40</v>
      </c>
      <c r="K4143" s="37">
        <v>35</v>
      </c>
      <c r="L4143" s="37">
        <v>29.75</v>
      </c>
      <c r="M4143" s="38"/>
      <c r="N4143" s="61" t="s">
        <v>35</v>
      </c>
      <c r="O4143" s="59"/>
    </row>
    <row r="4144" ht="24" customHeight="1" spans="1:15">
      <c r="A4144" s="52">
        <v>3115010021200</v>
      </c>
      <c r="B4144" s="37" t="s">
        <v>8316</v>
      </c>
      <c r="C4144" s="37" t="s">
        <v>8317</v>
      </c>
      <c r="D4144" s="37" t="s">
        <v>8316</v>
      </c>
      <c r="E4144" s="38"/>
      <c r="F4144" s="37"/>
      <c r="G4144" s="37" t="s">
        <v>26</v>
      </c>
      <c r="H4144" s="37">
        <v>48</v>
      </c>
      <c r="I4144" s="37">
        <v>45</v>
      </c>
      <c r="J4144" s="37">
        <v>40</v>
      </c>
      <c r="K4144" s="37">
        <v>35</v>
      </c>
      <c r="L4144" s="37">
        <v>29.75</v>
      </c>
      <c r="M4144" s="38"/>
      <c r="N4144" s="61" t="s">
        <v>35</v>
      </c>
      <c r="O4144" s="59"/>
    </row>
    <row r="4145" ht="24" customHeight="1" spans="1:15">
      <c r="A4145" s="52">
        <v>3115010021300</v>
      </c>
      <c r="B4145" s="37" t="s">
        <v>8318</v>
      </c>
      <c r="C4145" s="37" t="s">
        <v>8319</v>
      </c>
      <c r="D4145" s="37" t="s">
        <v>8318</v>
      </c>
      <c r="E4145" s="38"/>
      <c r="F4145" s="37"/>
      <c r="G4145" s="37" t="s">
        <v>26</v>
      </c>
      <c r="H4145" s="37">
        <v>48</v>
      </c>
      <c r="I4145" s="37">
        <v>45</v>
      </c>
      <c r="J4145" s="37">
        <v>40</v>
      </c>
      <c r="K4145" s="37">
        <v>35</v>
      </c>
      <c r="L4145" s="37">
        <v>29.75</v>
      </c>
      <c r="M4145" s="38"/>
      <c r="N4145" s="61" t="s">
        <v>35</v>
      </c>
      <c r="O4145" s="59"/>
    </row>
    <row r="4146" ht="24" customHeight="1" spans="1:15">
      <c r="A4146" s="52">
        <v>3115010021400</v>
      </c>
      <c r="B4146" s="37" t="s">
        <v>8320</v>
      </c>
      <c r="C4146" s="37" t="s">
        <v>8321</v>
      </c>
      <c r="D4146" s="37" t="s">
        <v>8320</v>
      </c>
      <c r="E4146" s="38"/>
      <c r="F4146" s="37"/>
      <c r="G4146" s="37" t="s">
        <v>26</v>
      </c>
      <c r="H4146" s="37">
        <v>48</v>
      </c>
      <c r="I4146" s="37">
        <v>45</v>
      </c>
      <c r="J4146" s="37">
        <v>40</v>
      </c>
      <c r="K4146" s="37">
        <v>35</v>
      </c>
      <c r="L4146" s="37">
        <v>29.75</v>
      </c>
      <c r="M4146" s="38"/>
      <c r="N4146" s="61" t="s">
        <v>35</v>
      </c>
      <c r="O4146" s="59"/>
    </row>
    <row r="4147" ht="24" customHeight="1" spans="1:15">
      <c r="A4147" s="52">
        <v>3115010021500</v>
      </c>
      <c r="B4147" s="37" t="s">
        <v>8322</v>
      </c>
      <c r="C4147" s="37" t="s">
        <v>8323</v>
      </c>
      <c r="D4147" s="37" t="s">
        <v>8322</v>
      </c>
      <c r="E4147" s="38"/>
      <c r="F4147" s="37"/>
      <c r="G4147" s="37" t="s">
        <v>26</v>
      </c>
      <c r="H4147" s="37">
        <v>48</v>
      </c>
      <c r="I4147" s="37">
        <v>45</v>
      </c>
      <c r="J4147" s="37">
        <v>40</v>
      </c>
      <c r="K4147" s="37">
        <v>35</v>
      </c>
      <c r="L4147" s="37">
        <v>29.75</v>
      </c>
      <c r="M4147" s="38"/>
      <c r="N4147" s="61" t="s">
        <v>35</v>
      </c>
      <c r="O4147" s="59"/>
    </row>
    <row r="4148" ht="24" customHeight="1" spans="1:15">
      <c r="A4148" s="52">
        <v>3115010021600</v>
      </c>
      <c r="B4148" s="37" t="s">
        <v>8324</v>
      </c>
      <c r="C4148" s="37" t="s">
        <v>8325</v>
      </c>
      <c r="D4148" s="37" t="s">
        <v>8324</v>
      </c>
      <c r="E4148" s="38"/>
      <c r="F4148" s="37"/>
      <c r="G4148" s="37" t="s">
        <v>26</v>
      </c>
      <c r="H4148" s="37">
        <v>48</v>
      </c>
      <c r="I4148" s="37">
        <v>45</v>
      </c>
      <c r="J4148" s="37">
        <v>40</v>
      </c>
      <c r="K4148" s="37">
        <v>35</v>
      </c>
      <c r="L4148" s="37">
        <v>29.75</v>
      </c>
      <c r="M4148" s="38"/>
      <c r="N4148" s="61" t="s">
        <v>35</v>
      </c>
      <c r="O4148" s="59"/>
    </row>
    <row r="4149" ht="122" customHeight="1" spans="1:15">
      <c r="A4149" s="52">
        <v>3115010030000</v>
      </c>
      <c r="B4149" s="37" t="s">
        <v>8326</v>
      </c>
      <c r="C4149" s="37">
        <v>311501003</v>
      </c>
      <c r="D4149" s="37" t="s">
        <v>8326</v>
      </c>
      <c r="E4149" s="38" t="s">
        <v>8327</v>
      </c>
      <c r="F4149" s="37"/>
      <c r="G4149" s="37" t="s">
        <v>26</v>
      </c>
      <c r="H4149" s="37">
        <v>60</v>
      </c>
      <c r="I4149" s="37">
        <v>55</v>
      </c>
      <c r="J4149" s="37">
        <v>50</v>
      </c>
      <c r="K4149" s="37">
        <v>45</v>
      </c>
      <c r="L4149" s="37">
        <v>38.25</v>
      </c>
      <c r="M4149" s="38" t="s">
        <v>8328</v>
      </c>
      <c r="N4149" s="61" t="s">
        <v>35</v>
      </c>
      <c r="O4149" s="59"/>
    </row>
    <row r="4150" ht="24" customHeight="1" spans="1:15">
      <c r="A4150" s="52">
        <v>3115010030001</v>
      </c>
      <c r="B4150" s="37" t="s">
        <v>8329</v>
      </c>
      <c r="C4150" s="37" t="s">
        <v>8330</v>
      </c>
      <c r="D4150" s="37" t="s">
        <v>8331</v>
      </c>
      <c r="E4150" s="38"/>
      <c r="F4150" s="37"/>
      <c r="G4150" s="37" t="s">
        <v>26</v>
      </c>
      <c r="H4150" s="37">
        <v>80</v>
      </c>
      <c r="I4150" s="37">
        <v>80</v>
      </c>
      <c r="J4150" s="37">
        <v>80</v>
      </c>
      <c r="K4150" s="37">
        <v>80</v>
      </c>
      <c r="L4150" s="37">
        <v>80</v>
      </c>
      <c r="M4150" s="38" t="s">
        <v>8332</v>
      </c>
      <c r="N4150" s="61" t="s">
        <v>35</v>
      </c>
      <c r="O4150" s="59"/>
    </row>
    <row r="4151" ht="24" customHeight="1" spans="1:15">
      <c r="A4151" s="52">
        <v>3115010030100</v>
      </c>
      <c r="B4151" s="37" t="s">
        <v>8333</v>
      </c>
      <c r="C4151" s="37" t="s">
        <v>8334</v>
      </c>
      <c r="D4151" s="37" t="s">
        <v>8333</v>
      </c>
      <c r="E4151" s="38"/>
      <c r="F4151" s="37"/>
      <c r="G4151" s="37" t="s">
        <v>26</v>
      </c>
      <c r="H4151" s="37">
        <v>60</v>
      </c>
      <c r="I4151" s="37">
        <v>55</v>
      </c>
      <c r="J4151" s="37">
        <v>50</v>
      </c>
      <c r="K4151" s="37">
        <v>45</v>
      </c>
      <c r="L4151" s="37">
        <v>38.25</v>
      </c>
      <c r="M4151" s="38"/>
      <c r="N4151" s="61" t="s">
        <v>35</v>
      </c>
      <c r="O4151" s="59"/>
    </row>
    <row r="4152" ht="24" customHeight="1" spans="1:15">
      <c r="A4152" s="52">
        <v>3115010030200</v>
      </c>
      <c r="B4152" s="37" t="s">
        <v>8335</v>
      </c>
      <c r="C4152" s="37" t="s">
        <v>8336</v>
      </c>
      <c r="D4152" s="37" t="s">
        <v>8335</v>
      </c>
      <c r="E4152" s="38"/>
      <c r="F4152" s="37"/>
      <c r="G4152" s="37" t="s">
        <v>26</v>
      </c>
      <c r="H4152" s="37">
        <v>60</v>
      </c>
      <c r="I4152" s="37">
        <v>55</v>
      </c>
      <c r="J4152" s="37">
        <v>50</v>
      </c>
      <c r="K4152" s="37">
        <v>45</v>
      </c>
      <c r="L4152" s="37">
        <v>38.25</v>
      </c>
      <c r="M4152" s="38"/>
      <c r="N4152" s="61" t="s">
        <v>35</v>
      </c>
      <c r="O4152" s="59"/>
    </row>
    <row r="4153" ht="24" customHeight="1" spans="1:15">
      <c r="A4153" s="52">
        <v>3115010030300</v>
      </c>
      <c r="B4153" s="37" t="s">
        <v>8337</v>
      </c>
      <c r="C4153" s="37" t="s">
        <v>8338</v>
      </c>
      <c r="D4153" s="37" t="s">
        <v>8337</v>
      </c>
      <c r="E4153" s="38"/>
      <c r="F4153" s="37"/>
      <c r="G4153" s="37" t="s">
        <v>26</v>
      </c>
      <c r="H4153" s="37">
        <v>60</v>
      </c>
      <c r="I4153" s="37">
        <v>55</v>
      </c>
      <c r="J4153" s="37">
        <v>50</v>
      </c>
      <c r="K4153" s="37">
        <v>45</v>
      </c>
      <c r="L4153" s="37">
        <v>38.25</v>
      </c>
      <c r="M4153" s="38"/>
      <c r="N4153" s="61" t="s">
        <v>35</v>
      </c>
      <c r="O4153" s="59"/>
    </row>
    <row r="4154" ht="24" customHeight="1" spans="1:15">
      <c r="A4154" s="52">
        <v>3115010030400</v>
      </c>
      <c r="B4154" s="37" t="s">
        <v>8339</v>
      </c>
      <c r="C4154" s="37" t="s">
        <v>8340</v>
      </c>
      <c r="D4154" s="37" t="s">
        <v>8339</v>
      </c>
      <c r="E4154" s="38"/>
      <c r="F4154" s="37"/>
      <c r="G4154" s="37" t="s">
        <v>26</v>
      </c>
      <c r="H4154" s="37">
        <v>60</v>
      </c>
      <c r="I4154" s="37">
        <v>55</v>
      </c>
      <c r="J4154" s="37">
        <v>50</v>
      </c>
      <c r="K4154" s="37">
        <v>45</v>
      </c>
      <c r="L4154" s="37">
        <v>38.25</v>
      </c>
      <c r="M4154" s="38"/>
      <c r="N4154" s="61" t="s">
        <v>35</v>
      </c>
      <c r="O4154" s="59"/>
    </row>
    <row r="4155" ht="24" customHeight="1" spans="1:15">
      <c r="A4155" s="52">
        <v>3115010030600</v>
      </c>
      <c r="B4155" s="37" t="s">
        <v>8341</v>
      </c>
      <c r="C4155" s="37" t="s">
        <v>8342</v>
      </c>
      <c r="D4155" s="37" t="s">
        <v>8341</v>
      </c>
      <c r="E4155" s="38"/>
      <c r="F4155" s="37"/>
      <c r="G4155" s="37" t="s">
        <v>26</v>
      </c>
      <c r="H4155" s="37">
        <v>60</v>
      </c>
      <c r="I4155" s="37">
        <v>55</v>
      </c>
      <c r="J4155" s="37">
        <v>50</v>
      </c>
      <c r="K4155" s="37">
        <v>45</v>
      </c>
      <c r="L4155" s="37">
        <v>38.25</v>
      </c>
      <c r="M4155" s="38"/>
      <c r="N4155" s="61" t="s">
        <v>35</v>
      </c>
      <c r="O4155" s="59"/>
    </row>
    <row r="4156" ht="24" customHeight="1" spans="1:15">
      <c r="A4156" s="52">
        <v>3115010030700</v>
      </c>
      <c r="B4156" s="37" t="s">
        <v>8343</v>
      </c>
      <c r="C4156" s="37" t="s">
        <v>8344</v>
      </c>
      <c r="D4156" s="37" t="s">
        <v>8343</v>
      </c>
      <c r="E4156" s="38"/>
      <c r="F4156" s="37"/>
      <c r="G4156" s="37" t="s">
        <v>26</v>
      </c>
      <c r="H4156" s="37">
        <v>60</v>
      </c>
      <c r="I4156" s="37">
        <v>55</v>
      </c>
      <c r="J4156" s="37">
        <v>50</v>
      </c>
      <c r="K4156" s="37">
        <v>45</v>
      </c>
      <c r="L4156" s="37">
        <v>38.25</v>
      </c>
      <c r="M4156" s="38"/>
      <c r="N4156" s="61" t="s">
        <v>35</v>
      </c>
      <c r="O4156" s="59"/>
    </row>
    <row r="4157" ht="24" customHeight="1" spans="1:15">
      <c r="A4157" s="52">
        <v>3115010030800</v>
      </c>
      <c r="B4157" s="37" t="s">
        <v>8345</v>
      </c>
      <c r="C4157" s="37" t="s">
        <v>8346</v>
      </c>
      <c r="D4157" s="37" t="s">
        <v>8345</v>
      </c>
      <c r="E4157" s="38"/>
      <c r="F4157" s="37"/>
      <c r="G4157" s="37" t="s">
        <v>26</v>
      </c>
      <c r="H4157" s="37">
        <v>60</v>
      </c>
      <c r="I4157" s="37">
        <v>55</v>
      </c>
      <c r="J4157" s="37">
        <v>50</v>
      </c>
      <c r="K4157" s="37">
        <v>45</v>
      </c>
      <c r="L4157" s="37">
        <v>38.25</v>
      </c>
      <c r="M4157" s="38"/>
      <c r="N4157" s="61" t="s">
        <v>35</v>
      </c>
      <c r="O4157" s="59"/>
    </row>
    <row r="4158" ht="24" customHeight="1" spans="1:15">
      <c r="A4158" s="52">
        <v>3115010030900</v>
      </c>
      <c r="B4158" s="37" t="s">
        <v>8347</v>
      </c>
      <c r="C4158" s="37" t="s">
        <v>8348</v>
      </c>
      <c r="D4158" s="37" t="s">
        <v>8347</v>
      </c>
      <c r="E4158" s="38"/>
      <c r="F4158" s="37"/>
      <c r="G4158" s="37" t="s">
        <v>26</v>
      </c>
      <c r="H4158" s="37">
        <v>60</v>
      </c>
      <c r="I4158" s="37">
        <v>55</v>
      </c>
      <c r="J4158" s="37">
        <v>50</v>
      </c>
      <c r="K4158" s="37">
        <v>45</v>
      </c>
      <c r="L4158" s="37">
        <v>38.25</v>
      </c>
      <c r="M4158" s="38"/>
      <c r="N4158" s="61" t="s">
        <v>35</v>
      </c>
      <c r="O4158" s="59"/>
    </row>
    <row r="4159" ht="24" customHeight="1" spans="1:15">
      <c r="A4159" s="52">
        <v>3115010031000</v>
      </c>
      <c r="B4159" s="37" t="s">
        <v>8349</v>
      </c>
      <c r="C4159" s="37" t="s">
        <v>8350</v>
      </c>
      <c r="D4159" s="37" t="s">
        <v>8349</v>
      </c>
      <c r="E4159" s="38"/>
      <c r="F4159" s="37"/>
      <c r="G4159" s="37" t="s">
        <v>26</v>
      </c>
      <c r="H4159" s="37">
        <v>60</v>
      </c>
      <c r="I4159" s="37">
        <v>55</v>
      </c>
      <c r="J4159" s="37">
        <v>50</v>
      </c>
      <c r="K4159" s="37">
        <v>45</v>
      </c>
      <c r="L4159" s="37">
        <v>38.25</v>
      </c>
      <c r="M4159" s="38"/>
      <c r="N4159" s="61" t="s">
        <v>35</v>
      </c>
      <c r="O4159" s="59"/>
    </row>
    <row r="4160" ht="24" customHeight="1" spans="1:15">
      <c r="A4160" s="52">
        <v>3115010031100</v>
      </c>
      <c r="B4160" s="37" t="s">
        <v>8351</v>
      </c>
      <c r="C4160" s="37" t="s">
        <v>8352</v>
      </c>
      <c r="D4160" s="37" t="s">
        <v>8351</v>
      </c>
      <c r="E4160" s="38"/>
      <c r="F4160" s="37"/>
      <c r="G4160" s="37" t="s">
        <v>26</v>
      </c>
      <c r="H4160" s="37">
        <v>60</v>
      </c>
      <c r="I4160" s="37">
        <v>55</v>
      </c>
      <c r="J4160" s="37">
        <v>50</v>
      </c>
      <c r="K4160" s="37">
        <v>45</v>
      </c>
      <c r="L4160" s="37">
        <v>38.25</v>
      </c>
      <c r="M4160" s="38"/>
      <c r="N4160" s="61" t="s">
        <v>35</v>
      </c>
      <c r="O4160" s="59"/>
    </row>
    <row r="4161" ht="24" customHeight="1" spans="1:15">
      <c r="A4161" s="52">
        <v>3115010031200</v>
      </c>
      <c r="B4161" s="37" t="s">
        <v>8353</v>
      </c>
      <c r="C4161" s="37" t="s">
        <v>8354</v>
      </c>
      <c r="D4161" s="37" t="s">
        <v>8353</v>
      </c>
      <c r="E4161" s="38"/>
      <c r="F4161" s="37"/>
      <c r="G4161" s="37" t="s">
        <v>26</v>
      </c>
      <c r="H4161" s="37">
        <v>60</v>
      </c>
      <c r="I4161" s="37">
        <v>55</v>
      </c>
      <c r="J4161" s="37">
        <v>50</v>
      </c>
      <c r="K4161" s="37">
        <v>45</v>
      </c>
      <c r="L4161" s="37">
        <v>38.25</v>
      </c>
      <c r="M4161" s="38"/>
      <c r="N4161" s="61" t="s">
        <v>35</v>
      </c>
      <c r="O4161" s="59"/>
    </row>
    <row r="4162" ht="24" customHeight="1" spans="1:15">
      <c r="A4162" s="52">
        <v>3115010031300</v>
      </c>
      <c r="B4162" s="37" t="s">
        <v>8355</v>
      </c>
      <c r="C4162" s="37" t="s">
        <v>8356</v>
      </c>
      <c r="D4162" s="37" t="s">
        <v>8355</v>
      </c>
      <c r="E4162" s="38"/>
      <c r="F4162" s="37"/>
      <c r="G4162" s="37" t="s">
        <v>26</v>
      </c>
      <c r="H4162" s="37">
        <v>60</v>
      </c>
      <c r="I4162" s="37">
        <v>55</v>
      </c>
      <c r="J4162" s="37">
        <v>50</v>
      </c>
      <c r="K4162" s="37">
        <v>45</v>
      </c>
      <c r="L4162" s="37">
        <v>38.25</v>
      </c>
      <c r="M4162" s="38"/>
      <c r="N4162" s="61" t="s">
        <v>35</v>
      </c>
      <c r="O4162" s="59"/>
    </row>
    <row r="4163" ht="24" customHeight="1" spans="1:15">
      <c r="A4163" s="52">
        <v>3115010031400</v>
      </c>
      <c r="B4163" s="37" t="s">
        <v>8357</v>
      </c>
      <c r="C4163" s="37" t="s">
        <v>8358</v>
      </c>
      <c r="D4163" s="37" t="s">
        <v>8357</v>
      </c>
      <c r="E4163" s="38"/>
      <c r="F4163" s="37"/>
      <c r="G4163" s="37" t="s">
        <v>26</v>
      </c>
      <c r="H4163" s="37">
        <v>60</v>
      </c>
      <c r="I4163" s="37">
        <v>55</v>
      </c>
      <c r="J4163" s="37">
        <v>50</v>
      </c>
      <c r="K4163" s="37">
        <v>45</v>
      </c>
      <c r="L4163" s="37">
        <v>38.25</v>
      </c>
      <c r="M4163" s="38"/>
      <c r="N4163" s="61" t="s">
        <v>35</v>
      </c>
      <c r="O4163" s="59"/>
    </row>
    <row r="4164" ht="24" customHeight="1" spans="1:15">
      <c r="A4164" s="52">
        <v>3115010031500</v>
      </c>
      <c r="B4164" s="37" t="s">
        <v>8359</v>
      </c>
      <c r="C4164" s="37" t="s">
        <v>8360</v>
      </c>
      <c r="D4164" s="37" t="s">
        <v>8359</v>
      </c>
      <c r="E4164" s="38"/>
      <c r="F4164" s="37"/>
      <c r="G4164" s="37" t="s">
        <v>26</v>
      </c>
      <c r="H4164" s="37">
        <v>60</v>
      </c>
      <c r="I4164" s="37">
        <v>55</v>
      </c>
      <c r="J4164" s="37">
        <v>50</v>
      </c>
      <c r="K4164" s="37">
        <v>45</v>
      </c>
      <c r="L4164" s="37">
        <v>38.25</v>
      </c>
      <c r="M4164" s="38"/>
      <c r="N4164" s="61" t="s">
        <v>35</v>
      </c>
      <c r="O4164" s="59"/>
    </row>
    <row r="4165" ht="24" customHeight="1" spans="1:15">
      <c r="A4165" s="52">
        <v>3115010031600</v>
      </c>
      <c r="B4165" s="37" t="s">
        <v>8361</v>
      </c>
      <c r="C4165" s="37" t="s">
        <v>8362</v>
      </c>
      <c r="D4165" s="37" t="s">
        <v>8361</v>
      </c>
      <c r="E4165" s="38"/>
      <c r="F4165" s="37"/>
      <c r="G4165" s="37" t="s">
        <v>26</v>
      </c>
      <c r="H4165" s="37">
        <v>60</v>
      </c>
      <c r="I4165" s="37">
        <v>55</v>
      </c>
      <c r="J4165" s="37">
        <v>50</v>
      </c>
      <c r="K4165" s="37">
        <v>45</v>
      </c>
      <c r="L4165" s="37">
        <v>38.25</v>
      </c>
      <c r="M4165" s="38"/>
      <c r="N4165" s="61" t="s">
        <v>35</v>
      </c>
      <c r="O4165" s="59"/>
    </row>
    <row r="4166" ht="24" customHeight="1" spans="1:15">
      <c r="A4166" s="52">
        <v>3115010031700</v>
      </c>
      <c r="B4166" s="37" t="s">
        <v>8363</v>
      </c>
      <c r="C4166" s="37" t="s">
        <v>8364</v>
      </c>
      <c r="D4166" s="37" t="s">
        <v>8363</v>
      </c>
      <c r="E4166" s="38"/>
      <c r="F4166" s="37"/>
      <c r="G4166" s="37" t="s">
        <v>26</v>
      </c>
      <c r="H4166" s="37">
        <v>60</v>
      </c>
      <c r="I4166" s="37">
        <v>55</v>
      </c>
      <c r="J4166" s="37">
        <v>50</v>
      </c>
      <c r="K4166" s="37">
        <v>45</v>
      </c>
      <c r="L4166" s="37">
        <v>38.25</v>
      </c>
      <c r="M4166" s="38"/>
      <c r="N4166" s="61" t="s">
        <v>35</v>
      </c>
      <c r="O4166" s="59"/>
    </row>
    <row r="4167" ht="24" customHeight="1" spans="1:15">
      <c r="A4167" s="52">
        <v>3115010031800</v>
      </c>
      <c r="B4167" s="37" t="s">
        <v>8365</v>
      </c>
      <c r="C4167" s="37" t="s">
        <v>8366</v>
      </c>
      <c r="D4167" s="37" t="s">
        <v>8365</v>
      </c>
      <c r="E4167" s="38"/>
      <c r="F4167" s="37"/>
      <c r="G4167" s="37" t="s">
        <v>26</v>
      </c>
      <c r="H4167" s="37">
        <v>60</v>
      </c>
      <c r="I4167" s="37">
        <v>55</v>
      </c>
      <c r="J4167" s="37">
        <v>50</v>
      </c>
      <c r="K4167" s="37">
        <v>45</v>
      </c>
      <c r="L4167" s="37">
        <v>38.25</v>
      </c>
      <c r="M4167" s="38"/>
      <c r="N4167" s="61" t="s">
        <v>35</v>
      </c>
      <c r="O4167" s="59"/>
    </row>
    <row r="4168" ht="24" customHeight="1" spans="1:15">
      <c r="A4168" s="52">
        <v>3115010031900</v>
      </c>
      <c r="B4168" s="37" t="s">
        <v>8367</v>
      </c>
      <c r="C4168" s="37" t="s">
        <v>8368</v>
      </c>
      <c r="D4168" s="37" t="s">
        <v>8367</v>
      </c>
      <c r="E4168" s="38"/>
      <c r="F4168" s="37"/>
      <c r="G4168" s="37" t="s">
        <v>26</v>
      </c>
      <c r="H4168" s="37">
        <v>60</v>
      </c>
      <c r="I4168" s="37">
        <v>55</v>
      </c>
      <c r="J4168" s="37">
        <v>50</v>
      </c>
      <c r="K4168" s="37">
        <v>45</v>
      </c>
      <c r="L4168" s="37">
        <v>38.25</v>
      </c>
      <c r="M4168" s="38"/>
      <c r="N4168" s="61" t="s">
        <v>35</v>
      </c>
      <c r="O4168" s="59"/>
    </row>
    <row r="4169" ht="24" customHeight="1" spans="1:15">
      <c r="A4169" s="52">
        <v>3115010032000</v>
      </c>
      <c r="B4169" s="37" t="s">
        <v>8369</v>
      </c>
      <c r="C4169" s="37" t="s">
        <v>8370</v>
      </c>
      <c r="D4169" s="37" t="s">
        <v>8369</v>
      </c>
      <c r="E4169" s="38"/>
      <c r="F4169" s="37"/>
      <c r="G4169" s="37" t="s">
        <v>26</v>
      </c>
      <c r="H4169" s="37">
        <v>60</v>
      </c>
      <c r="I4169" s="37">
        <v>55</v>
      </c>
      <c r="J4169" s="37">
        <v>50</v>
      </c>
      <c r="K4169" s="37">
        <v>45</v>
      </c>
      <c r="L4169" s="37">
        <v>38.25</v>
      </c>
      <c r="M4169" s="38"/>
      <c r="N4169" s="61" t="s">
        <v>35</v>
      </c>
      <c r="O4169" s="59"/>
    </row>
    <row r="4170" ht="24" customHeight="1" spans="1:15">
      <c r="A4170" s="52">
        <v>3115010030500</v>
      </c>
      <c r="B4170" s="37" t="s">
        <v>8371</v>
      </c>
      <c r="C4170" s="37" t="s">
        <v>8372</v>
      </c>
      <c r="D4170" s="37" t="s">
        <v>8371</v>
      </c>
      <c r="E4170" s="38"/>
      <c r="F4170" s="37"/>
      <c r="G4170" s="37" t="s">
        <v>26</v>
      </c>
      <c r="H4170" s="37">
        <v>60</v>
      </c>
      <c r="I4170" s="37">
        <v>55</v>
      </c>
      <c r="J4170" s="37">
        <v>50</v>
      </c>
      <c r="K4170" s="37">
        <v>45</v>
      </c>
      <c r="L4170" s="37">
        <v>38.25</v>
      </c>
      <c r="M4170" s="38"/>
      <c r="N4170" s="61" t="s">
        <v>35</v>
      </c>
      <c r="O4170" s="59"/>
    </row>
    <row r="4171" ht="21" customHeight="1" spans="1:15">
      <c r="A4171" s="67"/>
      <c r="B4171" s="31"/>
      <c r="C4171" s="33">
        <v>311502</v>
      </c>
      <c r="D4171" s="33" t="s">
        <v>8373</v>
      </c>
      <c r="E4171" s="34"/>
      <c r="F4171" s="31"/>
      <c r="G4171" s="31"/>
      <c r="H4171" s="84"/>
      <c r="I4171" s="84"/>
      <c r="J4171" s="84"/>
      <c r="K4171" s="84"/>
      <c r="L4171" s="84"/>
      <c r="M4171" s="34"/>
      <c r="N4171" s="103"/>
      <c r="O4171" s="59"/>
    </row>
    <row r="4172" ht="24" customHeight="1" spans="1:15">
      <c r="A4172" s="52">
        <v>3115020010000</v>
      </c>
      <c r="B4172" s="37" t="s">
        <v>8374</v>
      </c>
      <c r="C4172" s="37">
        <v>311502001</v>
      </c>
      <c r="D4172" s="37" t="s">
        <v>8374</v>
      </c>
      <c r="E4172" s="38"/>
      <c r="F4172" s="37"/>
      <c r="G4172" s="37" t="s">
        <v>26</v>
      </c>
      <c r="H4172" s="37"/>
      <c r="I4172" s="37"/>
      <c r="J4172" s="37"/>
      <c r="K4172" s="37"/>
      <c r="L4172" s="37"/>
      <c r="M4172" s="38"/>
      <c r="N4172" s="61" t="s">
        <v>35</v>
      </c>
      <c r="O4172" s="59"/>
    </row>
    <row r="4173" ht="19" customHeight="1" spans="1:15">
      <c r="A4173" s="52">
        <v>3115020020000</v>
      </c>
      <c r="B4173" s="37" t="s">
        <v>8375</v>
      </c>
      <c r="C4173" s="37">
        <v>311502002</v>
      </c>
      <c r="D4173" s="37" t="s">
        <v>8375</v>
      </c>
      <c r="E4173" s="38"/>
      <c r="F4173" s="37"/>
      <c r="G4173" s="37" t="s">
        <v>26</v>
      </c>
      <c r="H4173" s="37"/>
      <c r="I4173" s="37"/>
      <c r="J4173" s="37"/>
      <c r="K4173" s="37"/>
      <c r="L4173" s="37"/>
      <c r="M4173" s="38"/>
      <c r="N4173" s="61" t="s">
        <v>35</v>
      </c>
      <c r="O4173" s="59"/>
    </row>
    <row r="4174" ht="19" customHeight="1" spans="1:15">
      <c r="A4174" s="52">
        <v>3115020030000</v>
      </c>
      <c r="B4174" s="37" t="s">
        <v>8376</v>
      </c>
      <c r="C4174" s="37">
        <v>311502003</v>
      </c>
      <c r="D4174" s="37" t="s">
        <v>8376</v>
      </c>
      <c r="E4174" s="38"/>
      <c r="F4174" s="37"/>
      <c r="G4174" s="37" t="s">
        <v>26</v>
      </c>
      <c r="H4174" s="37"/>
      <c r="I4174" s="37"/>
      <c r="J4174" s="37"/>
      <c r="K4174" s="37"/>
      <c r="L4174" s="37"/>
      <c r="M4174" s="38"/>
      <c r="N4174" s="61" t="s">
        <v>35</v>
      </c>
      <c r="O4174" s="59"/>
    </row>
    <row r="4175" ht="19" customHeight="1" spans="1:15">
      <c r="A4175" s="52">
        <v>3115020040000</v>
      </c>
      <c r="B4175" s="37" t="s">
        <v>8377</v>
      </c>
      <c r="C4175" s="37">
        <v>311502004</v>
      </c>
      <c r="D4175" s="37" t="s">
        <v>8377</v>
      </c>
      <c r="E4175" s="38"/>
      <c r="F4175" s="37"/>
      <c r="G4175" s="37" t="s">
        <v>26</v>
      </c>
      <c r="H4175" s="37">
        <v>15.6</v>
      </c>
      <c r="I4175" s="37">
        <v>15</v>
      </c>
      <c r="J4175" s="37">
        <v>13</v>
      </c>
      <c r="K4175" s="37">
        <v>12</v>
      </c>
      <c r="L4175" s="37">
        <v>10.2</v>
      </c>
      <c r="M4175" s="38"/>
      <c r="N4175" s="61" t="s">
        <v>35</v>
      </c>
      <c r="O4175" s="59"/>
    </row>
    <row r="4176" ht="19" customHeight="1" spans="1:15">
      <c r="A4176" s="52">
        <v>3115020050000</v>
      </c>
      <c r="B4176" s="37" t="s">
        <v>8378</v>
      </c>
      <c r="C4176" s="37">
        <v>311502005</v>
      </c>
      <c r="D4176" s="37" t="s">
        <v>8378</v>
      </c>
      <c r="E4176" s="38"/>
      <c r="F4176" s="37"/>
      <c r="G4176" s="37" t="s">
        <v>26</v>
      </c>
      <c r="H4176" s="37">
        <v>88.8</v>
      </c>
      <c r="I4176" s="37">
        <v>81</v>
      </c>
      <c r="J4176" s="37">
        <v>74</v>
      </c>
      <c r="K4176" s="37">
        <v>70</v>
      </c>
      <c r="L4176" s="37">
        <v>59.5</v>
      </c>
      <c r="M4176" s="38"/>
      <c r="N4176" s="61" t="s">
        <v>28</v>
      </c>
      <c r="O4176" s="59"/>
    </row>
    <row r="4177" ht="19" customHeight="1" spans="1:15">
      <c r="A4177" s="52">
        <v>3115020060000</v>
      </c>
      <c r="B4177" s="37" t="s">
        <v>8379</v>
      </c>
      <c r="C4177" s="37">
        <v>311502006</v>
      </c>
      <c r="D4177" s="37" t="s">
        <v>8379</v>
      </c>
      <c r="E4177" s="38"/>
      <c r="F4177" s="37"/>
      <c r="G4177" s="37" t="s">
        <v>26</v>
      </c>
      <c r="H4177" s="37">
        <v>504</v>
      </c>
      <c r="I4177" s="37">
        <v>460</v>
      </c>
      <c r="J4177" s="37">
        <v>420</v>
      </c>
      <c r="K4177" s="37">
        <v>400</v>
      </c>
      <c r="L4177" s="37">
        <v>340</v>
      </c>
      <c r="M4177" s="38"/>
      <c r="N4177" s="61" t="s">
        <v>28</v>
      </c>
      <c r="O4177" s="59"/>
    </row>
    <row r="4178" ht="19" customHeight="1" spans="1:15">
      <c r="A4178" s="52">
        <v>3115020070000</v>
      </c>
      <c r="B4178" s="37" t="s">
        <v>8380</v>
      </c>
      <c r="C4178" s="37">
        <v>311502007</v>
      </c>
      <c r="D4178" s="37" t="s">
        <v>8380</v>
      </c>
      <c r="E4178" s="38"/>
      <c r="F4178" s="37"/>
      <c r="G4178" s="37" t="s">
        <v>26</v>
      </c>
      <c r="H4178" s="37">
        <v>39.6</v>
      </c>
      <c r="I4178" s="37">
        <v>35</v>
      </c>
      <c r="J4178" s="37">
        <v>33</v>
      </c>
      <c r="K4178" s="37">
        <v>30</v>
      </c>
      <c r="L4178" s="37">
        <v>25.5</v>
      </c>
      <c r="M4178" s="38"/>
      <c r="N4178" s="61" t="s">
        <v>35</v>
      </c>
      <c r="O4178" s="59"/>
    </row>
    <row r="4179" ht="19" customHeight="1" spans="1:15">
      <c r="A4179" s="67"/>
      <c r="B4179" s="31"/>
      <c r="C4179" s="33">
        <v>311503</v>
      </c>
      <c r="D4179" s="33" t="s">
        <v>8381</v>
      </c>
      <c r="E4179" s="34"/>
      <c r="F4179" s="31"/>
      <c r="G4179" s="31"/>
      <c r="H4179" s="84"/>
      <c r="I4179" s="84"/>
      <c r="J4179" s="84"/>
      <c r="K4179" s="84"/>
      <c r="L4179" s="84"/>
      <c r="M4179" s="34"/>
      <c r="N4179" s="103"/>
      <c r="O4179" s="59"/>
    </row>
    <row r="4180" ht="19" customHeight="1" spans="1:15">
      <c r="A4180" s="52">
        <v>3115030010000</v>
      </c>
      <c r="B4180" s="37" t="s">
        <v>8382</v>
      </c>
      <c r="C4180" s="37">
        <v>311503001</v>
      </c>
      <c r="D4180" s="37" t="s">
        <v>8382</v>
      </c>
      <c r="E4180" s="38"/>
      <c r="F4180" s="37"/>
      <c r="G4180" s="37" t="s">
        <v>100</v>
      </c>
      <c r="H4180" s="37">
        <v>3</v>
      </c>
      <c r="I4180" s="37">
        <v>3</v>
      </c>
      <c r="J4180" s="37">
        <v>2.5</v>
      </c>
      <c r="K4180" s="37">
        <v>2</v>
      </c>
      <c r="L4180" s="37">
        <v>1.7</v>
      </c>
      <c r="M4180" s="38"/>
      <c r="N4180" s="61" t="s">
        <v>35</v>
      </c>
      <c r="O4180" s="59"/>
    </row>
    <row r="4181" ht="19" customHeight="1" spans="1:15">
      <c r="A4181" s="52">
        <v>3115030020000</v>
      </c>
      <c r="B4181" s="37" t="s">
        <v>8383</v>
      </c>
      <c r="C4181" s="37">
        <v>311503002</v>
      </c>
      <c r="D4181" s="37" t="s">
        <v>8383</v>
      </c>
      <c r="E4181" s="38"/>
      <c r="F4181" s="37"/>
      <c r="G4181" s="37" t="s">
        <v>26</v>
      </c>
      <c r="H4181" s="37">
        <v>13.2</v>
      </c>
      <c r="I4181" s="37">
        <v>12</v>
      </c>
      <c r="J4181" s="37">
        <v>11</v>
      </c>
      <c r="K4181" s="37">
        <v>10</v>
      </c>
      <c r="L4181" s="37">
        <v>8.5</v>
      </c>
      <c r="M4181" s="38"/>
      <c r="N4181" s="61" t="s">
        <v>35</v>
      </c>
      <c r="O4181" s="59"/>
    </row>
    <row r="4182" ht="19" customHeight="1" spans="1:15">
      <c r="A4182" s="52">
        <v>3115030030000</v>
      </c>
      <c r="B4182" s="37" t="s">
        <v>8384</v>
      </c>
      <c r="C4182" s="37">
        <v>311503003</v>
      </c>
      <c r="D4182" s="37" t="s">
        <v>8384</v>
      </c>
      <c r="E4182" s="38"/>
      <c r="F4182" s="37"/>
      <c r="G4182" s="37" t="s">
        <v>26</v>
      </c>
      <c r="H4182" s="37">
        <v>30</v>
      </c>
      <c r="I4182" s="37">
        <v>27</v>
      </c>
      <c r="J4182" s="37">
        <v>25</v>
      </c>
      <c r="K4182" s="37">
        <v>23</v>
      </c>
      <c r="L4182" s="37">
        <v>19.55</v>
      </c>
      <c r="M4182" s="38"/>
      <c r="N4182" s="61" t="s">
        <v>113</v>
      </c>
      <c r="O4182" s="59"/>
    </row>
    <row r="4183" ht="19" customHeight="1" spans="1:15">
      <c r="A4183" s="52">
        <v>3115030040000</v>
      </c>
      <c r="B4183" s="37" t="s">
        <v>8385</v>
      </c>
      <c r="C4183" s="37">
        <v>311503004</v>
      </c>
      <c r="D4183" s="37" t="s">
        <v>8385</v>
      </c>
      <c r="E4183" s="38"/>
      <c r="F4183" s="37"/>
      <c r="G4183" s="37" t="s">
        <v>26</v>
      </c>
      <c r="H4183" s="37">
        <v>30</v>
      </c>
      <c r="I4183" s="37">
        <v>27</v>
      </c>
      <c r="J4183" s="37">
        <v>25</v>
      </c>
      <c r="K4183" s="37">
        <v>23</v>
      </c>
      <c r="L4183" s="37">
        <v>19.55</v>
      </c>
      <c r="M4183" s="38"/>
      <c r="N4183" s="61" t="s">
        <v>35</v>
      </c>
      <c r="O4183" s="59"/>
    </row>
    <row r="4184" ht="19" customHeight="1" spans="1:15">
      <c r="A4184" s="52">
        <v>3115030050000</v>
      </c>
      <c r="B4184" s="37" t="s">
        <v>8386</v>
      </c>
      <c r="C4184" s="37">
        <v>311503005</v>
      </c>
      <c r="D4184" s="37" t="s">
        <v>8386</v>
      </c>
      <c r="E4184" s="38"/>
      <c r="F4184" s="37"/>
      <c r="G4184" s="37" t="s">
        <v>26</v>
      </c>
      <c r="H4184" s="37">
        <v>90</v>
      </c>
      <c r="I4184" s="37">
        <v>85</v>
      </c>
      <c r="J4184" s="37">
        <v>80</v>
      </c>
      <c r="K4184" s="37">
        <v>75</v>
      </c>
      <c r="L4184" s="37">
        <v>63.75</v>
      </c>
      <c r="M4184" s="38"/>
      <c r="N4184" s="61" t="s">
        <v>35</v>
      </c>
      <c r="O4184" s="59"/>
    </row>
    <row r="4185" ht="19" customHeight="1" spans="1:15">
      <c r="A4185" s="52">
        <v>3115030060000</v>
      </c>
      <c r="B4185" s="37" t="s">
        <v>8387</v>
      </c>
      <c r="C4185" s="37">
        <v>311503006</v>
      </c>
      <c r="D4185" s="37" t="s">
        <v>8387</v>
      </c>
      <c r="E4185" s="38"/>
      <c r="F4185" s="37"/>
      <c r="G4185" s="37" t="s">
        <v>26</v>
      </c>
      <c r="H4185" s="37"/>
      <c r="I4185" s="37"/>
      <c r="J4185" s="37"/>
      <c r="K4185" s="37"/>
      <c r="L4185" s="37"/>
      <c r="M4185" s="38"/>
      <c r="N4185" s="61" t="s">
        <v>35</v>
      </c>
      <c r="O4185" s="59"/>
    </row>
    <row r="4186" ht="19" customHeight="1" spans="1:15">
      <c r="A4186" s="52">
        <v>3115030070000</v>
      </c>
      <c r="B4186" s="37" t="s">
        <v>8388</v>
      </c>
      <c r="C4186" s="37">
        <v>311503007</v>
      </c>
      <c r="D4186" s="37" t="s">
        <v>8388</v>
      </c>
      <c r="E4186" s="38"/>
      <c r="F4186" s="37"/>
      <c r="G4186" s="37" t="s">
        <v>26</v>
      </c>
      <c r="H4186" s="37">
        <v>45.6</v>
      </c>
      <c r="I4186" s="37">
        <v>40</v>
      </c>
      <c r="J4186" s="37">
        <v>38</v>
      </c>
      <c r="K4186" s="37">
        <v>35</v>
      </c>
      <c r="L4186" s="37">
        <v>29.75</v>
      </c>
      <c r="M4186" s="38"/>
      <c r="N4186" s="61" t="s">
        <v>35</v>
      </c>
      <c r="O4186" s="59"/>
    </row>
    <row r="4187" ht="19" customHeight="1" spans="1:15">
      <c r="A4187" s="52">
        <v>3115030080000</v>
      </c>
      <c r="B4187" s="37" t="s">
        <v>8389</v>
      </c>
      <c r="C4187" s="37">
        <v>311503008</v>
      </c>
      <c r="D4187" s="37" t="s">
        <v>8389</v>
      </c>
      <c r="E4187" s="38"/>
      <c r="F4187" s="37"/>
      <c r="G4187" s="37" t="s">
        <v>26</v>
      </c>
      <c r="H4187" s="37">
        <v>15.6</v>
      </c>
      <c r="I4187" s="37">
        <v>13</v>
      </c>
      <c r="J4187" s="37">
        <v>13</v>
      </c>
      <c r="K4187" s="37">
        <v>12</v>
      </c>
      <c r="L4187" s="37">
        <v>10.2</v>
      </c>
      <c r="M4187" s="38"/>
      <c r="N4187" s="61" t="s">
        <v>35</v>
      </c>
      <c r="O4187" s="59"/>
    </row>
    <row r="4188" ht="19" customHeight="1" spans="1:15">
      <c r="A4188" s="52">
        <v>3115030090000</v>
      </c>
      <c r="B4188" s="37" t="s">
        <v>8390</v>
      </c>
      <c r="C4188" s="37">
        <v>311503009</v>
      </c>
      <c r="D4188" s="37" t="s">
        <v>8390</v>
      </c>
      <c r="E4188" s="38"/>
      <c r="F4188" s="37"/>
      <c r="G4188" s="37" t="s">
        <v>26</v>
      </c>
      <c r="H4188" s="37">
        <v>19.2</v>
      </c>
      <c r="I4188" s="37">
        <v>17</v>
      </c>
      <c r="J4188" s="37">
        <v>16</v>
      </c>
      <c r="K4188" s="37">
        <v>15</v>
      </c>
      <c r="L4188" s="37">
        <v>12.75</v>
      </c>
      <c r="M4188" s="38"/>
      <c r="N4188" s="61" t="s">
        <v>35</v>
      </c>
      <c r="O4188" s="59"/>
    </row>
    <row r="4189" ht="19" customHeight="1" spans="1:15">
      <c r="A4189" s="52">
        <v>3115030100000</v>
      </c>
      <c r="B4189" s="37" t="s">
        <v>8391</v>
      </c>
      <c r="C4189" s="37">
        <v>311503010</v>
      </c>
      <c r="D4189" s="37" t="s">
        <v>8391</v>
      </c>
      <c r="E4189" s="38"/>
      <c r="F4189" s="37"/>
      <c r="G4189" s="37" t="s">
        <v>26</v>
      </c>
      <c r="H4189" s="37">
        <v>19.2</v>
      </c>
      <c r="I4189" s="37">
        <v>17</v>
      </c>
      <c r="J4189" s="37">
        <v>16</v>
      </c>
      <c r="K4189" s="37">
        <v>15</v>
      </c>
      <c r="L4189" s="37">
        <v>12.75</v>
      </c>
      <c r="M4189" s="38"/>
      <c r="N4189" s="61" t="s">
        <v>35</v>
      </c>
      <c r="O4189" s="59"/>
    </row>
    <row r="4190" ht="19" customHeight="1" spans="1:15">
      <c r="A4190" s="52">
        <v>3115030110000</v>
      </c>
      <c r="B4190" s="37" t="s">
        <v>8392</v>
      </c>
      <c r="C4190" s="37">
        <v>311503011</v>
      </c>
      <c r="D4190" s="37" t="s">
        <v>8392</v>
      </c>
      <c r="E4190" s="38"/>
      <c r="F4190" s="37"/>
      <c r="G4190" s="37" t="s">
        <v>26</v>
      </c>
      <c r="H4190" s="37"/>
      <c r="I4190" s="37"/>
      <c r="J4190" s="37"/>
      <c r="K4190" s="37"/>
      <c r="L4190" s="37"/>
      <c r="M4190" s="38"/>
      <c r="N4190" s="61" t="s">
        <v>35</v>
      </c>
      <c r="O4190" s="59"/>
    </row>
    <row r="4191" ht="19" customHeight="1" spans="1:15">
      <c r="A4191" s="52">
        <v>3115030120000</v>
      </c>
      <c r="B4191" s="37" t="s">
        <v>8393</v>
      </c>
      <c r="C4191" s="37">
        <v>311503012</v>
      </c>
      <c r="D4191" s="37" t="s">
        <v>8393</v>
      </c>
      <c r="E4191" s="38"/>
      <c r="F4191" s="37"/>
      <c r="G4191" s="37" t="s">
        <v>26</v>
      </c>
      <c r="H4191" s="37">
        <v>13.2</v>
      </c>
      <c r="I4191" s="37">
        <v>12</v>
      </c>
      <c r="J4191" s="37">
        <v>11</v>
      </c>
      <c r="K4191" s="37">
        <v>10</v>
      </c>
      <c r="L4191" s="37">
        <v>8.5</v>
      </c>
      <c r="M4191" s="38"/>
      <c r="N4191" s="61" t="s">
        <v>35</v>
      </c>
      <c r="O4191" s="59"/>
    </row>
    <row r="4192" ht="19" customHeight="1" spans="1:15">
      <c r="A4192" s="52">
        <v>3115030130000</v>
      </c>
      <c r="B4192" s="37" t="s">
        <v>8394</v>
      </c>
      <c r="C4192" s="37">
        <v>311503013</v>
      </c>
      <c r="D4192" s="37" t="s">
        <v>8394</v>
      </c>
      <c r="E4192" s="38"/>
      <c r="F4192" s="37"/>
      <c r="G4192" s="37" t="s">
        <v>26</v>
      </c>
      <c r="H4192" s="37"/>
      <c r="I4192" s="37"/>
      <c r="J4192" s="37"/>
      <c r="K4192" s="37"/>
      <c r="L4192" s="37"/>
      <c r="M4192" s="38"/>
      <c r="N4192" s="61" t="s">
        <v>35</v>
      </c>
      <c r="O4192" s="59"/>
    </row>
    <row r="4193" ht="19" customHeight="1" spans="1:15">
      <c r="A4193" s="52">
        <v>3115030140000</v>
      </c>
      <c r="B4193" s="37" t="s">
        <v>8395</v>
      </c>
      <c r="C4193" s="37">
        <v>311503014</v>
      </c>
      <c r="D4193" s="37" t="s">
        <v>8395</v>
      </c>
      <c r="E4193" s="38"/>
      <c r="F4193" s="37"/>
      <c r="G4193" s="37" t="s">
        <v>26</v>
      </c>
      <c r="H4193" s="37"/>
      <c r="I4193" s="37"/>
      <c r="J4193" s="37"/>
      <c r="K4193" s="37"/>
      <c r="L4193" s="37"/>
      <c r="M4193" s="38"/>
      <c r="N4193" s="61" t="s">
        <v>35</v>
      </c>
      <c r="O4193" s="59"/>
    </row>
    <row r="4194" ht="19" customHeight="1" spans="1:15">
      <c r="A4194" s="52">
        <v>3115030150000</v>
      </c>
      <c r="B4194" s="37" t="s">
        <v>8396</v>
      </c>
      <c r="C4194" s="37">
        <v>311503015</v>
      </c>
      <c r="D4194" s="37" t="s">
        <v>8396</v>
      </c>
      <c r="E4194" s="38"/>
      <c r="F4194" s="37"/>
      <c r="G4194" s="37" t="s">
        <v>26</v>
      </c>
      <c r="H4194" s="37"/>
      <c r="I4194" s="37"/>
      <c r="J4194" s="37"/>
      <c r="K4194" s="37"/>
      <c r="L4194" s="37"/>
      <c r="M4194" s="38"/>
      <c r="N4194" s="61" t="s">
        <v>35</v>
      </c>
      <c r="O4194" s="59"/>
    </row>
    <row r="4195" ht="19" customHeight="1" spans="1:15">
      <c r="A4195" s="52">
        <v>3115030160000</v>
      </c>
      <c r="B4195" s="37" t="s">
        <v>8397</v>
      </c>
      <c r="C4195" s="37">
        <v>311503016</v>
      </c>
      <c r="D4195" s="37" t="s">
        <v>8397</v>
      </c>
      <c r="E4195" s="38"/>
      <c r="F4195" s="37"/>
      <c r="G4195" s="37" t="s">
        <v>100</v>
      </c>
      <c r="H4195" s="37">
        <v>12</v>
      </c>
      <c r="I4195" s="37">
        <v>11</v>
      </c>
      <c r="J4195" s="37">
        <v>10</v>
      </c>
      <c r="K4195" s="37">
        <v>9</v>
      </c>
      <c r="L4195" s="37">
        <v>7.65</v>
      </c>
      <c r="M4195" s="38"/>
      <c r="N4195" s="61" t="s">
        <v>28</v>
      </c>
      <c r="O4195" s="59"/>
    </row>
    <row r="4196" ht="19" customHeight="1" spans="1:15">
      <c r="A4196" s="52">
        <v>3115030170000</v>
      </c>
      <c r="B4196" s="37" t="s">
        <v>8398</v>
      </c>
      <c r="C4196" s="37">
        <v>311503017</v>
      </c>
      <c r="D4196" s="37" t="s">
        <v>8398</v>
      </c>
      <c r="E4196" s="38"/>
      <c r="F4196" s="37"/>
      <c r="G4196" s="37" t="s">
        <v>26</v>
      </c>
      <c r="H4196" s="37"/>
      <c r="I4196" s="37"/>
      <c r="J4196" s="37"/>
      <c r="K4196" s="37"/>
      <c r="L4196" s="37"/>
      <c r="M4196" s="38"/>
      <c r="N4196" s="61" t="s">
        <v>28</v>
      </c>
      <c r="O4196" s="59"/>
    </row>
    <row r="4197" ht="19" customHeight="1" spans="1:15">
      <c r="A4197" s="52">
        <v>3115030180000</v>
      </c>
      <c r="B4197" s="37" t="s">
        <v>8399</v>
      </c>
      <c r="C4197" s="37">
        <v>311503018</v>
      </c>
      <c r="D4197" s="37" t="s">
        <v>8399</v>
      </c>
      <c r="E4197" s="38"/>
      <c r="F4197" s="37"/>
      <c r="G4197" s="37" t="s">
        <v>26</v>
      </c>
      <c r="H4197" s="37">
        <v>7.2</v>
      </c>
      <c r="I4197" s="37">
        <v>7</v>
      </c>
      <c r="J4197" s="37">
        <v>6</v>
      </c>
      <c r="K4197" s="37">
        <v>5</v>
      </c>
      <c r="L4197" s="37">
        <v>4.25</v>
      </c>
      <c r="M4197" s="38"/>
      <c r="N4197" s="61" t="s">
        <v>35</v>
      </c>
      <c r="O4197" s="59"/>
    </row>
    <row r="4198" ht="19" customHeight="1" spans="1:15">
      <c r="A4198" s="52">
        <v>3115030190000</v>
      </c>
      <c r="B4198" s="37" t="s">
        <v>8400</v>
      </c>
      <c r="C4198" s="37">
        <v>311503019</v>
      </c>
      <c r="D4198" s="37" t="s">
        <v>8400</v>
      </c>
      <c r="E4198" s="38"/>
      <c r="F4198" s="37"/>
      <c r="G4198" s="37" t="s">
        <v>26</v>
      </c>
      <c r="H4198" s="37">
        <v>18</v>
      </c>
      <c r="I4198" s="37">
        <v>16</v>
      </c>
      <c r="J4198" s="37">
        <v>15</v>
      </c>
      <c r="K4198" s="37">
        <v>14</v>
      </c>
      <c r="L4198" s="37">
        <v>11.9</v>
      </c>
      <c r="M4198" s="38"/>
      <c r="N4198" s="61" t="s">
        <v>35</v>
      </c>
      <c r="O4198" s="59"/>
    </row>
    <row r="4199" ht="19" customHeight="1" spans="1:15">
      <c r="A4199" s="52">
        <v>3115030200000</v>
      </c>
      <c r="B4199" s="37" t="s">
        <v>8401</v>
      </c>
      <c r="C4199" s="37">
        <v>311503020</v>
      </c>
      <c r="D4199" s="37" t="s">
        <v>8401</v>
      </c>
      <c r="E4199" s="38"/>
      <c r="F4199" s="37"/>
      <c r="G4199" s="37" t="s">
        <v>26</v>
      </c>
      <c r="H4199" s="37">
        <v>19.2</v>
      </c>
      <c r="I4199" s="37">
        <v>17</v>
      </c>
      <c r="J4199" s="37">
        <v>16</v>
      </c>
      <c r="K4199" s="37">
        <v>15</v>
      </c>
      <c r="L4199" s="37">
        <v>12.75</v>
      </c>
      <c r="M4199" s="38"/>
      <c r="N4199" s="61" t="s">
        <v>35</v>
      </c>
      <c r="O4199" s="59"/>
    </row>
    <row r="4200" ht="19" customHeight="1" spans="1:15">
      <c r="A4200" s="52">
        <v>3115030210000</v>
      </c>
      <c r="B4200" s="37" t="s">
        <v>8402</v>
      </c>
      <c r="C4200" s="37">
        <v>311503021</v>
      </c>
      <c r="D4200" s="37" t="s">
        <v>8402</v>
      </c>
      <c r="E4200" s="38"/>
      <c r="F4200" s="37"/>
      <c r="G4200" s="37" t="s">
        <v>26</v>
      </c>
      <c r="H4200" s="37"/>
      <c r="I4200" s="37"/>
      <c r="J4200" s="37"/>
      <c r="K4200" s="37"/>
      <c r="L4200" s="37"/>
      <c r="M4200" s="38"/>
      <c r="N4200" s="61" t="s">
        <v>35</v>
      </c>
      <c r="O4200" s="59"/>
    </row>
    <row r="4201" ht="19" customHeight="1" spans="1:15">
      <c r="A4201" s="52">
        <v>3115030220000</v>
      </c>
      <c r="B4201" s="37" t="s">
        <v>8403</v>
      </c>
      <c r="C4201" s="37">
        <v>311503022</v>
      </c>
      <c r="D4201" s="37" t="s">
        <v>8403</v>
      </c>
      <c r="E4201" s="38"/>
      <c r="F4201" s="37"/>
      <c r="G4201" s="37" t="s">
        <v>26</v>
      </c>
      <c r="H4201" s="37"/>
      <c r="I4201" s="37"/>
      <c r="J4201" s="37"/>
      <c r="K4201" s="37"/>
      <c r="L4201" s="37"/>
      <c r="M4201" s="38"/>
      <c r="N4201" s="61" t="s">
        <v>35</v>
      </c>
      <c r="O4201" s="59"/>
    </row>
    <row r="4202" ht="19" customHeight="1" spans="1:15">
      <c r="A4202" s="52">
        <v>3115030230000</v>
      </c>
      <c r="B4202" s="37" t="s">
        <v>8404</v>
      </c>
      <c r="C4202" s="37">
        <v>311503023</v>
      </c>
      <c r="D4202" s="37" t="s">
        <v>8404</v>
      </c>
      <c r="E4202" s="38"/>
      <c r="F4202" s="37"/>
      <c r="G4202" s="37" t="s">
        <v>26</v>
      </c>
      <c r="H4202" s="37">
        <v>15.6</v>
      </c>
      <c r="I4202" s="37">
        <v>15</v>
      </c>
      <c r="J4202" s="37">
        <v>13</v>
      </c>
      <c r="K4202" s="37">
        <v>12</v>
      </c>
      <c r="L4202" s="37">
        <v>10.2</v>
      </c>
      <c r="M4202" s="38"/>
      <c r="N4202" s="61" t="s">
        <v>28</v>
      </c>
      <c r="O4202" s="59"/>
    </row>
    <row r="4203" ht="19" customHeight="1" spans="1:15">
      <c r="A4203" s="52">
        <v>3115030240000</v>
      </c>
      <c r="B4203" s="37" t="s">
        <v>8405</v>
      </c>
      <c r="C4203" s="37">
        <v>311503024</v>
      </c>
      <c r="D4203" s="37" t="s">
        <v>8405</v>
      </c>
      <c r="E4203" s="38"/>
      <c r="F4203" s="37"/>
      <c r="G4203" s="37" t="s">
        <v>26</v>
      </c>
      <c r="H4203" s="37">
        <v>42</v>
      </c>
      <c r="I4203" s="37">
        <v>40</v>
      </c>
      <c r="J4203" s="37">
        <v>35</v>
      </c>
      <c r="K4203" s="37">
        <v>30</v>
      </c>
      <c r="L4203" s="37">
        <v>25.5</v>
      </c>
      <c r="M4203" s="38" t="s">
        <v>8406</v>
      </c>
      <c r="N4203" s="61" t="s">
        <v>35</v>
      </c>
      <c r="O4203" s="59"/>
    </row>
    <row r="4204" ht="19" customHeight="1" spans="1:15">
      <c r="A4204" s="52">
        <v>3115030250000</v>
      </c>
      <c r="B4204" s="37" t="s">
        <v>8407</v>
      </c>
      <c r="C4204" s="37">
        <v>311503025</v>
      </c>
      <c r="D4204" s="37" t="s">
        <v>8407</v>
      </c>
      <c r="E4204" s="38"/>
      <c r="F4204" s="37"/>
      <c r="G4204" s="37" t="s">
        <v>26</v>
      </c>
      <c r="H4204" s="37">
        <v>46</v>
      </c>
      <c r="I4204" s="37">
        <v>40</v>
      </c>
      <c r="J4204" s="37">
        <v>37</v>
      </c>
      <c r="K4204" s="37">
        <v>33</v>
      </c>
      <c r="L4204" s="37">
        <v>31</v>
      </c>
      <c r="M4204" s="38"/>
      <c r="N4204" s="61" t="s">
        <v>113</v>
      </c>
      <c r="O4204" s="59"/>
    </row>
    <row r="4205" ht="19" customHeight="1" spans="1:15">
      <c r="A4205" s="52">
        <v>3115030260000</v>
      </c>
      <c r="B4205" s="37" t="s">
        <v>8408</v>
      </c>
      <c r="C4205" s="37">
        <v>311503026</v>
      </c>
      <c r="D4205" s="37" t="s">
        <v>8408</v>
      </c>
      <c r="E4205" s="38"/>
      <c r="F4205" s="37"/>
      <c r="G4205" s="37" t="s">
        <v>26</v>
      </c>
      <c r="H4205" s="37">
        <v>45.6</v>
      </c>
      <c r="I4205" s="37">
        <v>40</v>
      </c>
      <c r="J4205" s="37">
        <v>38</v>
      </c>
      <c r="K4205" s="37">
        <v>35</v>
      </c>
      <c r="L4205" s="37">
        <v>29.75</v>
      </c>
      <c r="M4205" s="38"/>
      <c r="N4205" s="61" t="s">
        <v>35</v>
      </c>
      <c r="O4205" s="59"/>
    </row>
    <row r="4206" ht="19" customHeight="1" spans="1:15">
      <c r="A4206" s="52">
        <v>3115030270000</v>
      </c>
      <c r="B4206" s="37" t="s">
        <v>8409</v>
      </c>
      <c r="C4206" s="37">
        <v>311503027</v>
      </c>
      <c r="D4206" s="37" t="s">
        <v>8409</v>
      </c>
      <c r="E4206" s="38"/>
      <c r="F4206" s="37"/>
      <c r="G4206" s="37" t="s">
        <v>26</v>
      </c>
      <c r="H4206" s="37">
        <v>25.2</v>
      </c>
      <c r="I4206" s="37">
        <v>23</v>
      </c>
      <c r="J4206" s="37">
        <v>21</v>
      </c>
      <c r="K4206" s="37">
        <v>20</v>
      </c>
      <c r="L4206" s="37">
        <v>17</v>
      </c>
      <c r="M4206" s="38"/>
      <c r="N4206" s="61" t="s">
        <v>35</v>
      </c>
      <c r="O4206" s="59"/>
    </row>
    <row r="4207" ht="19" customHeight="1" spans="1:15">
      <c r="A4207" s="52">
        <v>3115030280000</v>
      </c>
      <c r="B4207" s="37" t="s">
        <v>8410</v>
      </c>
      <c r="C4207" s="37">
        <v>311503028</v>
      </c>
      <c r="D4207" s="37" t="s">
        <v>8410</v>
      </c>
      <c r="E4207" s="38"/>
      <c r="F4207" s="37"/>
      <c r="G4207" s="37" t="s">
        <v>100</v>
      </c>
      <c r="H4207" s="37">
        <v>19.2</v>
      </c>
      <c r="I4207" s="37">
        <v>17</v>
      </c>
      <c r="J4207" s="37">
        <v>16</v>
      </c>
      <c r="K4207" s="37">
        <v>15</v>
      </c>
      <c r="L4207" s="37">
        <v>12.75</v>
      </c>
      <c r="M4207" s="38"/>
      <c r="N4207" s="61" t="s">
        <v>28</v>
      </c>
      <c r="O4207" s="59"/>
    </row>
    <row r="4208" ht="19" customHeight="1" spans="1:15">
      <c r="A4208" s="52">
        <v>3115030290000</v>
      </c>
      <c r="B4208" s="37" t="s">
        <v>8411</v>
      </c>
      <c r="C4208" s="37">
        <v>311503029</v>
      </c>
      <c r="D4208" s="37" t="s">
        <v>8411</v>
      </c>
      <c r="E4208" s="38"/>
      <c r="F4208" s="37"/>
      <c r="G4208" s="37" t="s">
        <v>26</v>
      </c>
      <c r="H4208" s="37"/>
      <c r="I4208" s="37"/>
      <c r="J4208" s="37"/>
      <c r="K4208" s="37"/>
      <c r="L4208" s="37"/>
      <c r="M4208" s="38"/>
      <c r="N4208" s="61" t="s">
        <v>35</v>
      </c>
      <c r="O4208" s="59"/>
    </row>
    <row r="4209" ht="36" customHeight="1" spans="1:15">
      <c r="A4209" s="52">
        <v>3115030300000</v>
      </c>
      <c r="B4209" s="37" t="s">
        <v>8412</v>
      </c>
      <c r="C4209" s="37">
        <v>311503030</v>
      </c>
      <c r="D4209" s="37" t="s">
        <v>8412</v>
      </c>
      <c r="E4209" s="38" t="s">
        <v>8413</v>
      </c>
      <c r="F4209" s="37" t="s">
        <v>8414</v>
      </c>
      <c r="G4209" s="37" t="s">
        <v>8415</v>
      </c>
      <c r="H4209" s="37">
        <v>1524</v>
      </c>
      <c r="I4209" s="37">
        <v>1320</v>
      </c>
      <c r="J4209" s="37">
        <v>1270</v>
      </c>
      <c r="K4209" s="37">
        <v>1150</v>
      </c>
      <c r="L4209" s="37">
        <v>977.5</v>
      </c>
      <c r="M4209" s="38" t="s">
        <v>8416</v>
      </c>
      <c r="N4209" s="61" t="s">
        <v>28</v>
      </c>
      <c r="O4209" s="59"/>
    </row>
    <row r="4210" ht="21" customHeight="1" spans="1:15">
      <c r="A4210" s="30"/>
      <c r="B4210" s="31"/>
      <c r="C4210" s="33">
        <v>32</v>
      </c>
      <c r="D4210" s="33" t="s">
        <v>8417</v>
      </c>
      <c r="E4210" s="113"/>
      <c r="F4210" s="33"/>
      <c r="G4210" s="33"/>
      <c r="H4210" s="84"/>
      <c r="I4210" s="84"/>
      <c r="J4210" s="84"/>
      <c r="K4210" s="84"/>
      <c r="L4210" s="84"/>
      <c r="M4210" s="34"/>
      <c r="N4210" s="103"/>
      <c r="O4210" s="59"/>
    </row>
    <row r="4211" ht="89" customHeight="1" spans="1:15">
      <c r="A4211" s="139"/>
      <c r="B4211" s="140"/>
      <c r="C4211" s="141" t="s">
        <v>8418</v>
      </c>
      <c r="D4211" s="142"/>
      <c r="E4211" s="142"/>
      <c r="F4211" s="142"/>
      <c r="G4211" s="142"/>
      <c r="H4211" s="142"/>
      <c r="I4211" s="142"/>
      <c r="J4211" s="142"/>
      <c r="K4211" s="142"/>
      <c r="L4211" s="142"/>
      <c r="M4211" s="143"/>
      <c r="N4211" s="144"/>
      <c r="O4211" s="59"/>
    </row>
    <row r="4212" ht="79" customHeight="1" spans="1:15">
      <c r="A4212" s="52">
        <v>513200000000001</v>
      </c>
      <c r="B4212" s="37" t="s">
        <v>8419</v>
      </c>
      <c r="C4212" s="37" t="s">
        <v>8420</v>
      </c>
      <c r="D4212" s="37" t="s">
        <v>8421</v>
      </c>
      <c r="E4212" s="38"/>
      <c r="F4212" s="37"/>
      <c r="G4212" s="37" t="s">
        <v>26</v>
      </c>
      <c r="H4212" s="69">
        <v>0.3</v>
      </c>
      <c r="I4212" s="69">
        <v>0.3</v>
      </c>
      <c r="J4212" s="69">
        <v>0.3</v>
      </c>
      <c r="K4212" s="69">
        <v>0.3</v>
      </c>
      <c r="L4212" s="69">
        <v>0.3</v>
      </c>
      <c r="M4212" s="38" t="s">
        <v>8422</v>
      </c>
      <c r="N4212" s="61" t="s">
        <v>113</v>
      </c>
      <c r="O4212" s="59"/>
    </row>
    <row r="4213" ht="57" customHeight="1" spans="1:15">
      <c r="A4213" s="52">
        <v>513200000000002</v>
      </c>
      <c r="B4213" s="37" t="s">
        <v>8423</v>
      </c>
      <c r="C4213" s="37" t="s">
        <v>8424</v>
      </c>
      <c r="D4213" s="37" t="s">
        <v>8423</v>
      </c>
      <c r="E4213" s="38"/>
      <c r="F4213" s="37"/>
      <c r="G4213" s="37" t="s">
        <v>8425</v>
      </c>
      <c r="H4213" s="69">
        <v>0.2</v>
      </c>
      <c r="I4213" s="69">
        <v>0.2</v>
      </c>
      <c r="J4213" s="69">
        <v>0.2</v>
      </c>
      <c r="K4213" s="69">
        <v>0.2</v>
      </c>
      <c r="L4213" s="69">
        <v>0.2</v>
      </c>
      <c r="M4213" s="38" t="s">
        <v>8426</v>
      </c>
      <c r="N4213" s="61" t="s">
        <v>113</v>
      </c>
      <c r="O4213" s="59"/>
    </row>
    <row r="4214" ht="19" customHeight="1" spans="1:15">
      <c r="A4214" s="67"/>
      <c r="B4214" s="31"/>
      <c r="C4214" s="33">
        <v>3201</v>
      </c>
      <c r="D4214" s="33" t="s">
        <v>8427</v>
      </c>
      <c r="E4214" s="34"/>
      <c r="F4214" s="31"/>
      <c r="G4214" s="31"/>
      <c r="H4214" s="84"/>
      <c r="I4214" s="84"/>
      <c r="J4214" s="84"/>
      <c r="K4214" s="84"/>
      <c r="L4214" s="84"/>
      <c r="M4214" s="34"/>
      <c r="N4214" s="103"/>
      <c r="O4214" s="59"/>
    </row>
    <row r="4215" ht="19" customHeight="1" spans="1:15">
      <c r="A4215" s="52">
        <v>3201000010000</v>
      </c>
      <c r="B4215" s="37" t="s">
        <v>8428</v>
      </c>
      <c r="C4215" s="37">
        <v>320100001</v>
      </c>
      <c r="D4215" s="37" t="s">
        <v>8428</v>
      </c>
      <c r="E4215" s="38" t="s">
        <v>8429</v>
      </c>
      <c r="F4215" s="37"/>
      <c r="G4215" s="37" t="s">
        <v>26</v>
      </c>
      <c r="H4215" s="37">
        <v>720</v>
      </c>
      <c r="I4215" s="37">
        <v>650</v>
      </c>
      <c r="J4215" s="37">
        <v>600</v>
      </c>
      <c r="K4215" s="37">
        <v>550</v>
      </c>
      <c r="L4215" s="37">
        <v>467.5</v>
      </c>
      <c r="M4215" s="38"/>
      <c r="N4215" s="61" t="s">
        <v>113</v>
      </c>
      <c r="O4215" s="59"/>
    </row>
    <row r="4216" ht="24" customHeight="1" spans="1:15">
      <c r="A4216" s="52">
        <v>3201000010100</v>
      </c>
      <c r="B4216" s="37" t="s">
        <v>8430</v>
      </c>
      <c r="C4216" s="37" t="s">
        <v>8431</v>
      </c>
      <c r="D4216" s="37" t="s">
        <v>8430</v>
      </c>
      <c r="E4216" s="38"/>
      <c r="F4216" s="37"/>
      <c r="G4216" s="37" t="s">
        <v>26</v>
      </c>
      <c r="H4216" s="37">
        <v>720</v>
      </c>
      <c r="I4216" s="37">
        <v>650</v>
      </c>
      <c r="J4216" s="37">
        <v>600</v>
      </c>
      <c r="K4216" s="37">
        <v>550</v>
      </c>
      <c r="L4216" s="37">
        <v>467.5</v>
      </c>
      <c r="M4216" s="38"/>
      <c r="N4216" s="61" t="s">
        <v>113</v>
      </c>
      <c r="O4216" s="59"/>
    </row>
    <row r="4217" ht="24" customHeight="1" spans="1:15">
      <c r="A4217" s="52">
        <v>3201000010200</v>
      </c>
      <c r="B4217" s="37" t="s">
        <v>8432</v>
      </c>
      <c r="C4217" s="37" t="s">
        <v>8433</v>
      </c>
      <c r="D4217" s="37" t="s">
        <v>8432</v>
      </c>
      <c r="E4217" s="38"/>
      <c r="F4217" s="37"/>
      <c r="G4217" s="37" t="s">
        <v>26</v>
      </c>
      <c r="H4217" s="37">
        <v>720</v>
      </c>
      <c r="I4217" s="37">
        <v>650</v>
      </c>
      <c r="J4217" s="37">
        <v>600</v>
      </c>
      <c r="K4217" s="37">
        <v>550</v>
      </c>
      <c r="L4217" s="37">
        <v>467.5</v>
      </c>
      <c r="M4217" s="38"/>
      <c r="N4217" s="61" t="s">
        <v>113</v>
      </c>
      <c r="O4217" s="59"/>
    </row>
    <row r="4218" ht="19" customHeight="1" spans="1:15">
      <c r="A4218" s="52">
        <v>3201000020000</v>
      </c>
      <c r="B4218" s="37" t="s">
        <v>8434</v>
      </c>
      <c r="C4218" s="37">
        <v>320100002</v>
      </c>
      <c r="D4218" s="37" t="s">
        <v>8434</v>
      </c>
      <c r="E4218" s="38"/>
      <c r="F4218" s="37" t="s">
        <v>7200</v>
      </c>
      <c r="G4218" s="37" t="s">
        <v>26</v>
      </c>
      <c r="H4218" s="37"/>
      <c r="I4218" s="37"/>
      <c r="J4218" s="37"/>
      <c r="K4218" s="37"/>
      <c r="L4218" s="37"/>
      <c r="M4218" s="38"/>
      <c r="N4218" s="61" t="s">
        <v>113</v>
      </c>
      <c r="O4218" s="59"/>
    </row>
    <row r="4219" ht="19" customHeight="1" spans="1:15">
      <c r="A4219" s="52">
        <v>3201000030000</v>
      </c>
      <c r="B4219" s="37" t="s">
        <v>8435</v>
      </c>
      <c r="C4219" s="37">
        <v>320100003</v>
      </c>
      <c r="D4219" s="37" t="s">
        <v>8435</v>
      </c>
      <c r="E4219" s="38" t="s">
        <v>8436</v>
      </c>
      <c r="F4219" s="37" t="s">
        <v>8437</v>
      </c>
      <c r="G4219" s="37" t="s">
        <v>26</v>
      </c>
      <c r="H4219" s="37">
        <v>2250</v>
      </c>
      <c r="I4219" s="37">
        <v>2060</v>
      </c>
      <c r="J4219" s="37">
        <v>1880</v>
      </c>
      <c r="K4219" s="37">
        <v>1692</v>
      </c>
      <c r="L4219" s="37">
        <v>1598</v>
      </c>
      <c r="M4219" s="38"/>
      <c r="N4219" s="61" t="s">
        <v>113</v>
      </c>
      <c r="O4219" s="59"/>
    </row>
    <row r="4220" ht="24" customHeight="1" spans="1:15">
      <c r="A4220" s="52">
        <v>3201000030100</v>
      </c>
      <c r="B4220" s="37" t="s">
        <v>8438</v>
      </c>
      <c r="C4220" s="37" t="s">
        <v>8439</v>
      </c>
      <c r="D4220" s="37" t="s">
        <v>8438</v>
      </c>
      <c r="E4220" s="38"/>
      <c r="F4220" s="37"/>
      <c r="G4220" s="37" t="s">
        <v>26</v>
      </c>
      <c r="H4220" s="37">
        <v>1560</v>
      </c>
      <c r="I4220" s="37">
        <v>1350</v>
      </c>
      <c r="J4220" s="37">
        <v>1300</v>
      </c>
      <c r="K4220" s="37">
        <v>1250</v>
      </c>
      <c r="L4220" s="37">
        <v>1062.5</v>
      </c>
      <c r="M4220" s="38"/>
      <c r="N4220" s="61" t="s">
        <v>113</v>
      </c>
      <c r="O4220" s="59"/>
    </row>
    <row r="4221" ht="19" customHeight="1" spans="1:15">
      <c r="A4221" s="52">
        <v>3201000040000</v>
      </c>
      <c r="B4221" s="37" t="s">
        <v>8440</v>
      </c>
      <c r="C4221" s="37">
        <v>320100004</v>
      </c>
      <c r="D4221" s="37" t="s">
        <v>8440</v>
      </c>
      <c r="E4221" s="38"/>
      <c r="F4221" s="37" t="s">
        <v>8441</v>
      </c>
      <c r="G4221" s="37" t="s">
        <v>26</v>
      </c>
      <c r="H4221" s="37">
        <v>1680</v>
      </c>
      <c r="I4221" s="37">
        <v>1500</v>
      </c>
      <c r="J4221" s="37">
        <v>1400</v>
      </c>
      <c r="K4221" s="37">
        <v>1300</v>
      </c>
      <c r="L4221" s="37">
        <v>1105</v>
      </c>
      <c r="M4221" s="38"/>
      <c r="N4221" s="61" t="s">
        <v>113</v>
      </c>
      <c r="O4221" s="59"/>
    </row>
    <row r="4222" ht="19" customHeight="1" spans="1:15">
      <c r="A4222" s="52">
        <v>3201000050000</v>
      </c>
      <c r="B4222" s="37" t="s">
        <v>8442</v>
      </c>
      <c r="C4222" s="37">
        <v>320100005</v>
      </c>
      <c r="D4222" s="37" t="s">
        <v>8442</v>
      </c>
      <c r="E4222" s="38"/>
      <c r="F4222" s="37" t="s">
        <v>6883</v>
      </c>
      <c r="G4222" s="37" t="s">
        <v>26</v>
      </c>
      <c r="H4222" s="37">
        <v>2160</v>
      </c>
      <c r="I4222" s="37">
        <v>1900</v>
      </c>
      <c r="J4222" s="37">
        <v>1800</v>
      </c>
      <c r="K4222" s="37">
        <v>1700</v>
      </c>
      <c r="L4222" s="37">
        <v>1445</v>
      </c>
      <c r="M4222" s="38"/>
      <c r="N4222" s="61" t="s">
        <v>113</v>
      </c>
      <c r="O4222" s="59"/>
    </row>
    <row r="4223" ht="24" customHeight="1" spans="1:15">
      <c r="A4223" s="52">
        <v>3201000060000</v>
      </c>
      <c r="B4223" s="37" t="s">
        <v>8443</v>
      </c>
      <c r="C4223" s="37">
        <v>320100006</v>
      </c>
      <c r="D4223" s="37" t="s">
        <v>8443</v>
      </c>
      <c r="E4223" s="38"/>
      <c r="F4223" s="37" t="s">
        <v>8444</v>
      </c>
      <c r="G4223" s="37" t="s">
        <v>26</v>
      </c>
      <c r="H4223" s="37">
        <v>2160</v>
      </c>
      <c r="I4223" s="37">
        <v>1900</v>
      </c>
      <c r="J4223" s="37">
        <v>1800</v>
      </c>
      <c r="K4223" s="37">
        <v>1700</v>
      </c>
      <c r="L4223" s="37">
        <v>1445</v>
      </c>
      <c r="M4223" s="38"/>
      <c r="N4223" s="61" t="s">
        <v>113</v>
      </c>
      <c r="O4223" s="59"/>
    </row>
    <row r="4224" ht="19" customHeight="1" spans="1:15">
      <c r="A4224" s="52">
        <v>3201000070000</v>
      </c>
      <c r="B4224" s="37" t="s">
        <v>8445</v>
      </c>
      <c r="C4224" s="37">
        <v>320100007</v>
      </c>
      <c r="D4224" s="37" t="s">
        <v>8445</v>
      </c>
      <c r="E4224" s="38"/>
      <c r="F4224" s="37" t="s">
        <v>7200</v>
      </c>
      <c r="G4224" s="37" t="s">
        <v>26</v>
      </c>
      <c r="H4224" s="37"/>
      <c r="I4224" s="37"/>
      <c r="J4224" s="37"/>
      <c r="K4224" s="37"/>
      <c r="L4224" s="37"/>
      <c r="M4224" s="38"/>
      <c r="N4224" s="61" t="s">
        <v>113</v>
      </c>
      <c r="O4224" s="59"/>
    </row>
    <row r="4225" ht="19" customHeight="1" spans="1:15">
      <c r="A4225" s="52">
        <v>3201000080000</v>
      </c>
      <c r="B4225" s="37" t="s">
        <v>8446</v>
      </c>
      <c r="C4225" s="37">
        <v>320100008</v>
      </c>
      <c r="D4225" s="37" t="s">
        <v>8446</v>
      </c>
      <c r="E4225" s="38"/>
      <c r="F4225" s="37" t="s">
        <v>8447</v>
      </c>
      <c r="G4225" s="37" t="s">
        <v>26</v>
      </c>
      <c r="H4225" s="37">
        <v>1600</v>
      </c>
      <c r="I4225" s="37">
        <v>1540</v>
      </c>
      <c r="J4225" s="37">
        <v>1384</v>
      </c>
      <c r="K4225" s="37">
        <v>1200</v>
      </c>
      <c r="L4225" s="37">
        <v>1150</v>
      </c>
      <c r="M4225" s="38"/>
      <c r="N4225" s="61" t="s">
        <v>113</v>
      </c>
      <c r="O4225" s="59" t="s">
        <v>1155</v>
      </c>
    </row>
    <row r="4226" ht="24" customHeight="1" spans="1:15">
      <c r="A4226" s="52">
        <v>3201000090000</v>
      </c>
      <c r="B4226" s="37" t="s">
        <v>8448</v>
      </c>
      <c r="C4226" s="37">
        <v>320100009</v>
      </c>
      <c r="D4226" s="37" t="s">
        <v>8448</v>
      </c>
      <c r="E4226" s="38"/>
      <c r="F4226" s="37" t="s">
        <v>5540</v>
      </c>
      <c r="G4226" s="37" t="s">
        <v>26</v>
      </c>
      <c r="H4226" s="37"/>
      <c r="I4226" s="37"/>
      <c r="J4226" s="37"/>
      <c r="K4226" s="37"/>
      <c r="L4226" s="37"/>
      <c r="M4226" s="38"/>
      <c r="N4226" s="61" t="s">
        <v>113</v>
      </c>
      <c r="O4226" s="59"/>
    </row>
    <row r="4227" ht="19" customHeight="1" spans="1:15">
      <c r="A4227" s="52">
        <v>3201000100000</v>
      </c>
      <c r="B4227" s="37" t="s">
        <v>8449</v>
      </c>
      <c r="C4227" s="37">
        <v>320100010</v>
      </c>
      <c r="D4227" s="37" t="s">
        <v>8449</v>
      </c>
      <c r="E4227" s="38" t="s">
        <v>7539</v>
      </c>
      <c r="F4227" s="37"/>
      <c r="G4227" s="37" t="s">
        <v>26</v>
      </c>
      <c r="H4227" s="37">
        <v>1440</v>
      </c>
      <c r="I4227" s="37">
        <v>1320</v>
      </c>
      <c r="J4227" s="37">
        <v>1200</v>
      </c>
      <c r="K4227" s="37">
        <v>1080</v>
      </c>
      <c r="L4227" s="37">
        <v>1020</v>
      </c>
      <c r="M4227" s="38" t="s">
        <v>8450</v>
      </c>
      <c r="N4227" s="61" t="s">
        <v>35</v>
      </c>
      <c r="O4227" s="59"/>
    </row>
    <row r="4228" ht="24" customHeight="1" spans="1:15">
      <c r="A4228" s="52">
        <v>3201000100100</v>
      </c>
      <c r="B4228" s="37" t="s">
        <v>8451</v>
      </c>
      <c r="C4228" s="37" t="s">
        <v>8452</v>
      </c>
      <c r="D4228" s="37" t="s">
        <v>8451</v>
      </c>
      <c r="E4228" s="38"/>
      <c r="F4228" s="37"/>
      <c r="G4228" s="37" t="s">
        <v>26</v>
      </c>
      <c r="H4228" s="37">
        <v>720</v>
      </c>
      <c r="I4228" s="37">
        <v>660</v>
      </c>
      <c r="J4228" s="37">
        <v>600</v>
      </c>
      <c r="K4228" s="37">
        <v>540</v>
      </c>
      <c r="L4228" s="37">
        <v>510</v>
      </c>
      <c r="M4228" s="38"/>
      <c r="N4228" s="61" t="s">
        <v>35</v>
      </c>
      <c r="O4228" s="59"/>
    </row>
    <row r="4229" ht="24" customHeight="1" spans="1:15">
      <c r="A4229" s="52">
        <v>3201000110000</v>
      </c>
      <c r="B4229" s="37" t="s">
        <v>8453</v>
      </c>
      <c r="C4229" s="37">
        <v>320100011</v>
      </c>
      <c r="D4229" s="37" t="s">
        <v>8453</v>
      </c>
      <c r="E4229" s="38"/>
      <c r="F4229" s="37"/>
      <c r="G4229" s="37" t="s">
        <v>26</v>
      </c>
      <c r="H4229" s="37">
        <v>90</v>
      </c>
      <c r="I4229" s="37">
        <v>81</v>
      </c>
      <c r="J4229" s="37">
        <v>72</v>
      </c>
      <c r="K4229" s="37">
        <v>63</v>
      </c>
      <c r="L4229" s="37">
        <v>53.55</v>
      </c>
      <c r="M4229" s="38"/>
      <c r="N4229" s="61" t="s">
        <v>35</v>
      </c>
      <c r="O4229" s="59"/>
    </row>
    <row r="4230" ht="24" customHeight="1" spans="1:15">
      <c r="A4230" s="52">
        <v>3201000120000</v>
      </c>
      <c r="B4230" s="37" t="s">
        <v>8454</v>
      </c>
      <c r="C4230" s="37">
        <v>320100012</v>
      </c>
      <c r="D4230" s="37" t="s">
        <v>8454</v>
      </c>
      <c r="E4230" s="38"/>
      <c r="F4230" s="37"/>
      <c r="G4230" s="37" t="s">
        <v>26</v>
      </c>
      <c r="H4230" s="37"/>
      <c r="I4230" s="37"/>
      <c r="J4230" s="37"/>
      <c r="K4230" s="37"/>
      <c r="L4230" s="37"/>
      <c r="M4230" s="38"/>
      <c r="N4230" s="61" t="s">
        <v>28</v>
      </c>
      <c r="O4230" s="59"/>
    </row>
    <row r="4231" ht="19" customHeight="1" spans="1:15">
      <c r="A4231" s="67"/>
      <c r="B4231" s="31"/>
      <c r="C4231" s="33">
        <v>3202</v>
      </c>
      <c r="D4231" s="33" t="s">
        <v>8455</v>
      </c>
      <c r="E4231" s="34"/>
      <c r="F4231" s="31"/>
      <c r="G4231" s="31"/>
      <c r="H4231" s="84"/>
      <c r="I4231" s="84"/>
      <c r="J4231" s="84"/>
      <c r="K4231" s="84"/>
      <c r="L4231" s="84"/>
      <c r="M4231" s="34"/>
      <c r="N4231" s="103"/>
      <c r="O4231" s="59"/>
    </row>
    <row r="4232" ht="24" customHeight="1" spans="1:15">
      <c r="A4232" s="52">
        <v>3202000010000</v>
      </c>
      <c r="B4232" s="37" t="s">
        <v>8456</v>
      </c>
      <c r="C4232" s="37">
        <v>320200001</v>
      </c>
      <c r="D4232" s="37" t="s">
        <v>8456</v>
      </c>
      <c r="E4232" s="38" t="s">
        <v>8457</v>
      </c>
      <c r="F4232" s="37" t="s">
        <v>6883</v>
      </c>
      <c r="G4232" s="37" t="s">
        <v>26</v>
      </c>
      <c r="H4232" s="37"/>
      <c r="I4232" s="37"/>
      <c r="J4232" s="37"/>
      <c r="K4232" s="37"/>
      <c r="L4232" s="37"/>
      <c r="M4232" s="38"/>
      <c r="N4232" s="61" t="s">
        <v>35</v>
      </c>
      <c r="O4232" s="59"/>
    </row>
    <row r="4233" ht="36" customHeight="1" spans="1:15">
      <c r="A4233" s="52">
        <v>3202000010100</v>
      </c>
      <c r="B4233" s="37" t="s">
        <v>8458</v>
      </c>
      <c r="C4233" s="37" t="s">
        <v>8459</v>
      </c>
      <c r="D4233" s="37" t="s">
        <v>8458</v>
      </c>
      <c r="E4233" s="38"/>
      <c r="F4233" s="37"/>
      <c r="G4233" s="37" t="s">
        <v>26</v>
      </c>
      <c r="H4233" s="37"/>
      <c r="I4233" s="37"/>
      <c r="J4233" s="37"/>
      <c r="K4233" s="37"/>
      <c r="L4233" s="37"/>
      <c r="M4233" s="38"/>
      <c r="N4233" s="61" t="s">
        <v>35</v>
      </c>
      <c r="O4233" s="59"/>
    </row>
    <row r="4234" ht="36" customHeight="1" spans="1:15">
      <c r="A4234" s="52">
        <v>3202000010200</v>
      </c>
      <c r="B4234" s="37" t="s">
        <v>8460</v>
      </c>
      <c r="C4234" s="37" t="s">
        <v>8461</v>
      </c>
      <c r="D4234" s="37" t="s">
        <v>8460</v>
      </c>
      <c r="E4234" s="38"/>
      <c r="F4234" s="37"/>
      <c r="G4234" s="37" t="s">
        <v>26</v>
      </c>
      <c r="H4234" s="37"/>
      <c r="I4234" s="37"/>
      <c r="J4234" s="37"/>
      <c r="K4234" s="37"/>
      <c r="L4234" s="37"/>
      <c r="M4234" s="38"/>
      <c r="N4234" s="61" t="s">
        <v>35</v>
      </c>
      <c r="O4234" s="59"/>
    </row>
    <row r="4235" ht="19" customHeight="1" spans="1:15">
      <c r="A4235" s="52">
        <v>3202000020000</v>
      </c>
      <c r="B4235" s="37" t="s">
        <v>8462</v>
      </c>
      <c r="C4235" s="37">
        <v>320200002</v>
      </c>
      <c r="D4235" s="37" t="s">
        <v>8462</v>
      </c>
      <c r="E4235" s="38" t="s">
        <v>8463</v>
      </c>
      <c r="F4235" s="37"/>
      <c r="G4235" s="37" t="s">
        <v>26</v>
      </c>
      <c r="H4235" s="37">
        <v>816</v>
      </c>
      <c r="I4235" s="37">
        <v>760</v>
      </c>
      <c r="J4235" s="37">
        <v>680</v>
      </c>
      <c r="K4235" s="37">
        <v>600</v>
      </c>
      <c r="L4235" s="37">
        <v>510</v>
      </c>
      <c r="M4235" s="38"/>
      <c r="N4235" s="61" t="s">
        <v>113</v>
      </c>
      <c r="O4235" s="59"/>
    </row>
    <row r="4236" ht="19" customHeight="1" spans="1:15">
      <c r="A4236" s="52">
        <v>3202000030000</v>
      </c>
      <c r="B4236" s="37" t="s">
        <v>8464</v>
      </c>
      <c r="C4236" s="37">
        <v>320200003</v>
      </c>
      <c r="D4236" s="37" t="s">
        <v>8464</v>
      </c>
      <c r="E4236" s="38" t="s">
        <v>8463</v>
      </c>
      <c r="F4236" s="37"/>
      <c r="G4236" s="37" t="s">
        <v>26</v>
      </c>
      <c r="H4236" s="37">
        <v>1920</v>
      </c>
      <c r="I4236" s="37">
        <v>1760</v>
      </c>
      <c r="J4236" s="37">
        <v>1600</v>
      </c>
      <c r="K4236" s="37">
        <v>1440</v>
      </c>
      <c r="L4236" s="37">
        <v>1360</v>
      </c>
      <c r="M4236" s="38"/>
      <c r="N4236" s="61" t="s">
        <v>113</v>
      </c>
      <c r="O4236" s="59"/>
    </row>
    <row r="4237" ht="24" customHeight="1" spans="1:15">
      <c r="A4237" s="52">
        <v>3202000040000</v>
      </c>
      <c r="B4237" s="37" t="s">
        <v>8465</v>
      </c>
      <c r="C4237" s="37">
        <v>320200004</v>
      </c>
      <c r="D4237" s="37" t="s">
        <v>8465</v>
      </c>
      <c r="E4237" s="38" t="s">
        <v>8466</v>
      </c>
      <c r="F4237" s="37" t="s">
        <v>8467</v>
      </c>
      <c r="G4237" s="37" t="s">
        <v>26</v>
      </c>
      <c r="H4237" s="37">
        <v>1920</v>
      </c>
      <c r="I4237" s="37">
        <v>1760</v>
      </c>
      <c r="J4237" s="37">
        <v>1600</v>
      </c>
      <c r="K4237" s="37">
        <v>1440</v>
      </c>
      <c r="L4237" s="37">
        <v>1360</v>
      </c>
      <c r="M4237" s="38"/>
      <c r="N4237" s="61" t="s">
        <v>113</v>
      </c>
      <c r="O4237" s="59"/>
    </row>
    <row r="4238" ht="24" customHeight="1" spans="1:15">
      <c r="A4238" s="52">
        <v>3202000040100</v>
      </c>
      <c r="B4238" s="37" t="s">
        <v>8468</v>
      </c>
      <c r="C4238" s="37" t="s">
        <v>8469</v>
      </c>
      <c r="D4238" s="37" t="s">
        <v>8468</v>
      </c>
      <c r="E4238" s="38"/>
      <c r="F4238" s="37"/>
      <c r="G4238" s="37" t="s">
        <v>26</v>
      </c>
      <c r="H4238" s="37">
        <v>1260</v>
      </c>
      <c r="I4238" s="37">
        <v>1150</v>
      </c>
      <c r="J4238" s="37">
        <v>1050</v>
      </c>
      <c r="K4238" s="37">
        <v>1000</v>
      </c>
      <c r="L4238" s="37">
        <v>850</v>
      </c>
      <c r="M4238" s="38"/>
      <c r="N4238" s="61" t="s">
        <v>113</v>
      </c>
      <c r="O4238" s="59"/>
    </row>
    <row r="4239" ht="24" customHeight="1" spans="1:15">
      <c r="A4239" s="52">
        <v>3202000040200</v>
      </c>
      <c r="B4239" s="37" t="s">
        <v>8470</v>
      </c>
      <c r="C4239" s="37" t="s">
        <v>8471</v>
      </c>
      <c r="D4239" s="37" t="s">
        <v>8470</v>
      </c>
      <c r="E4239" s="38"/>
      <c r="F4239" s="37"/>
      <c r="G4239" s="37" t="s">
        <v>26</v>
      </c>
      <c r="H4239" s="37">
        <v>1260</v>
      </c>
      <c r="I4239" s="37">
        <v>1150</v>
      </c>
      <c r="J4239" s="37">
        <v>1050</v>
      </c>
      <c r="K4239" s="37">
        <v>1000</v>
      </c>
      <c r="L4239" s="37">
        <v>850</v>
      </c>
      <c r="M4239" s="38"/>
      <c r="N4239" s="61" t="s">
        <v>113</v>
      </c>
      <c r="O4239" s="59"/>
    </row>
    <row r="4240" ht="24" customHeight="1" spans="1:15">
      <c r="A4240" s="52">
        <v>3202000040300</v>
      </c>
      <c r="B4240" s="37" t="s">
        <v>8472</v>
      </c>
      <c r="C4240" s="37" t="s">
        <v>8473</v>
      </c>
      <c r="D4240" s="37" t="s">
        <v>8472</v>
      </c>
      <c r="E4240" s="38"/>
      <c r="F4240" s="37"/>
      <c r="G4240" s="37" t="s">
        <v>26</v>
      </c>
      <c r="H4240" s="37">
        <v>1260</v>
      </c>
      <c r="I4240" s="37">
        <v>1150</v>
      </c>
      <c r="J4240" s="37">
        <v>1050</v>
      </c>
      <c r="K4240" s="37">
        <v>1000</v>
      </c>
      <c r="L4240" s="37">
        <v>850</v>
      </c>
      <c r="M4240" s="38"/>
      <c r="N4240" s="61" t="s">
        <v>113</v>
      </c>
      <c r="O4240" s="59"/>
    </row>
    <row r="4241" ht="24" customHeight="1" spans="1:15">
      <c r="A4241" s="52">
        <v>3202000040400</v>
      </c>
      <c r="B4241" s="37" t="s">
        <v>8474</v>
      </c>
      <c r="C4241" s="37" t="s">
        <v>8475</v>
      </c>
      <c r="D4241" s="37" t="s">
        <v>8474</v>
      </c>
      <c r="E4241" s="38"/>
      <c r="F4241" s="37"/>
      <c r="G4241" s="37" t="s">
        <v>26</v>
      </c>
      <c r="H4241" s="37">
        <v>1260</v>
      </c>
      <c r="I4241" s="37">
        <v>1150</v>
      </c>
      <c r="J4241" s="37">
        <v>1050</v>
      </c>
      <c r="K4241" s="37">
        <v>1000</v>
      </c>
      <c r="L4241" s="37">
        <v>850</v>
      </c>
      <c r="M4241" s="38"/>
      <c r="N4241" s="61" t="s">
        <v>113</v>
      </c>
      <c r="O4241" s="59"/>
    </row>
    <row r="4242" ht="19" customHeight="1" spans="1:15">
      <c r="A4242" s="52">
        <v>3202000050000</v>
      </c>
      <c r="B4242" s="37" t="s">
        <v>8476</v>
      </c>
      <c r="C4242" s="37">
        <v>320200005</v>
      </c>
      <c r="D4242" s="37" t="s">
        <v>8476</v>
      </c>
      <c r="E4242" s="38" t="s">
        <v>8463</v>
      </c>
      <c r="F4242" s="37"/>
      <c r="G4242" s="37" t="s">
        <v>26</v>
      </c>
      <c r="H4242" s="37"/>
      <c r="I4242" s="37"/>
      <c r="J4242" s="37"/>
      <c r="K4242" s="37"/>
      <c r="L4242" s="37"/>
      <c r="M4242" s="38"/>
      <c r="N4242" s="61" t="s">
        <v>113</v>
      </c>
      <c r="O4242" s="59"/>
    </row>
    <row r="4243" ht="19" customHeight="1" spans="1:15">
      <c r="A4243" s="52">
        <v>3202000060000</v>
      </c>
      <c r="B4243" s="37" t="s">
        <v>8477</v>
      </c>
      <c r="C4243" s="37">
        <v>320200006</v>
      </c>
      <c r="D4243" s="37" t="s">
        <v>8477</v>
      </c>
      <c r="E4243" s="38" t="s">
        <v>8463</v>
      </c>
      <c r="F4243" s="37"/>
      <c r="G4243" s="37" t="s">
        <v>26</v>
      </c>
      <c r="H4243" s="37"/>
      <c r="I4243" s="37"/>
      <c r="J4243" s="37"/>
      <c r="K4243" s="37"/>
      <c r="L4243" s="37"/>
      <c r="M4243" s="38"/>
      <c r="N4243" s="61" t="s">
        <v>113</v>
      </c>
      <c r="O4243" s="59"/>
    </row>
    <row r="4244" ht="19" customHeight="1" spans="1:15">
      <c r="A4244" s="52">
        <v>3202000070000</v>
      </c>
      <c r="B4244" s="37" t="s">
        <v>8478</v>
      </c>
      <c r="C4244" s="37">
        <v>320200007</v>
      </c>
      <c r="D4244" s="37" t="s">
        <v>8478</v>
      </c>
      <c r="E4244" s="38" t="s">
        <v>8479</v>
      </c>
      <c r="F4244" s="37" t="s">
        <v>8480</v>
      </c>
      <c r="G4244" s="37" t="s">
        <v>26</v>
      </c>
      <c r="H4244" s="37">
        <v>1536</v>
      </c>
      <c r="I4244" s="37">
        <v>1360</v>
      </c>
      <c r="J4244" s="37">
        <v>1280</v>
      </c>
      <c r="K4244" s="37">
        <v>1200</v>
      </c>
      <c r="L4244" s="37">
        <v>1020</v>
      </c>
      <c r="M4244" s="38"/>
      <c r="N4244" s="61" t="s">
        <v>113</v>
      </c>
      <c r="O4244" s="59"/>
    </row>
    <row r="4245" ht="19" customHeight="1" spans="1:15">
      <c r="A4245" s="52">
        <v>3202000070100</v>
      </c>
      <c r="B4245" s="37" t="s">
        <v>8484</v>
      </c>
      <c r="C4245" s="37" t="s">
        <v>8485</v>
      </c>
      <c r="D4245" s="37" t="s">
        <v>8484</v>
      </c>
      <c r="E4245" s="38"/>
      <c r="F4245" s="37"/>
      <c r="G4245" s="37" t="s">
        <v>26</v>
      </c>
      <c r="H4245" s="37">
        <v>1536</v>
      </c>
      <c r="I4245" s="37">
        <v>1360</v>
      </c>
      <c r="J4245" s="37">
        <v>1280</v>
      </c>
      <c r="K4245" s="37">
        <v>1200</v>
      </c>
      <c r="L4245" s="37">
        <v>1020</v>
      </c>
      <c r="M4245" s="38"/>
      <c r="N4245" s="61" t="s">
        <v>113</v>
      </c>
      <c r="O4245" s="59"/>
    </row>
    <row r="4246" ht="19" customHeight="1" spans="1:15">
      <c r="A4246" s="52">
        <v>3202000070200</v>
      </c>
      <c r="B4246" s="37" t="s">
        <v>8486</v>
      </c>
      <c r="C4246" s="37" t="s">
        <v>8487</v>
      </c>
      <c r="D4246" s="37" t="s">
        <v>8486</v>
      </c>
      <c r="E4246" s="38"/>
      <c r="F4246" s="37"/>
      <c r="G4246" s="37" t="s">
        <v>26</v>
      </c>
      <c r="H4246" s="37">
        <v>1536</v>
      </c>
      <c r="I4246" s="37">
        <v>1360</v>
      </c>
      <c r="J4246" s="37">
        <v>1280</v>
      </c>
      <c r="K4246" s="37">
        <v>1200</v>
      </c>
      <c r="L4246" s="37">
        <v>1020</v>
      </c>
      <c r="M4246" s="38"/>
      <c r="N4246" s="61" t="s">
        <v>113</v>
      </c>
      <c r="O4246" s="59"/>
    </row>
    <row r="4247" ht="24" customHeight="1" spans="1:15">
      <c r="A4247" s="52">
        <v>3202000080000</v>
      </c>
      <c r="B4247" s="37" t="s">
        <v>8492</v>
      </c>
      <c r="C4247" s="37">
        <v>320200008</v>
      </c>
      <c r="D4247" s="37" t="s">
        <v>8492</v>
      </c>
      <c r="E4247" s="38"/>
      <c r="F4247" s="37" t="s">
        <v>5540</v>
      </c>
      <c r="G4247" s="37" t="s">
        <v>26</v>
      </c>
      <c r="H4247" s="37">
        <v>456</v>
      </c>
      <c r="I4247" s="37">
        <v>395</v>
      </c>
      <c r="J4247" s="37">
        <v>380</v>
      </c>
      <c r="K4247" s="37">
        <v>345</v>
      </c>
      <c r="L4247" s="37">
        <v>293.25</v>
      </c>
      <c r="M4247" s="38"/>
      <c r="N4247" s="61" t="s">
        <v>113</v>
      </c>
      <c r="O4247" s="59"/>
    </row>
    <row r="4248" ht="19" customHeight="1" spans="1:15">
      <c r="A4248" s="52">
        <v>3202000090000</v>
      </c>
      <c r="B4248" s="37" t="s">
        <v>8493</v>
      </c>
      <c r="C4248" s="37">
        <v>320200009</v>
      </c>
      <c r="D4248" s="37" t="s">
        <v>8493</v>
      </c>
      <c r="E4248" s="38" t="s">
        <v>8463</v>
      </c>
      <c r="F4248" s="37" t="s">
        <v>8494</v>
      </c>
      <c r="G4248" s="37" t="s">
        <v>26</v>
      </c>
      <c r="H4248" s="37">
        <v>2261</v>
      </c>
      <c r="I4248" s="37">
        <v>2072</v>
      </c>
      <c r="J4248" s="37">
        <v>1884</v>
      </c>
      <c r="K4248" s="37">
        <v>1696</v>
      </c>
      <c r="L4248" s="37">
        <v>1449</v>
      </c>
      <c r="M4248" s="38"/>
      <c r="N4248" s="61" t="s">
        <v>113</v>
      </c>
      <c r="O4248" s="59"/>
    </row>
    <row r="4249" ht="19" customHeight="1" spans="1:15">
      <c r="A4249" s="52">
        <v>3202000100000</v>
      </c>
      <c r="B4249" s="37" t="s">
        <v>8495</v>
      </c>
      <c r="C4249" s="37">
        <v>320200010</v>
      </c>
      <c r="D4249" s="37" t="s">
        <v>8495</v>
      </c>
      <c r="E4249" s="38" t="s">
        <v>8496</v>
      </c>
      <c r="F4249" s="37" t="s">
        <v>6883</v>
      </c>
      <c r="G4249" s="37" t="s">
        <v>26</v>
      </c>
      <c r="H4249" s="37">
        <v>3640</v>
      </c>
      <c r="I4249" s="37">
        <v>3323</v>
      </c>
      <c r="J4249" s="37">
        <v>3021</v>
      </c>
      <c r="K4249" s="37">
        <v>2719</v>
      </c>
      <c r="L4249" s="37">
        <v>2568</v>
      </c>
      <c r="M4249" s="38"/>
      <c r="N4249" s="61" t="s">
        <v>113</v>
      </c>
      <c r="O4249" s="59"/>
    </row>
    <row r="4250" ht="24" customHeight="1" spans="1:15">
      <c r="A4250" s="52">
        <v>3202000100100</v>
      </c>
      <c r="B4250" s="37" t="s">
        <v>8497</v>
      </c>
      <c r="C4250" s="37" t="s">
        <v>8498</v>
      </c>
      <c r="D4250" s="37" t="s">
        <v>8497</v>
      </c>
      <c r="E4250" s="38"/>
      <c r="F4250" s="37"/>
      <c r="G4250" s="37" t="s">
        <v>26</v>
      </c>
      <c r="H4250" s="37">
        <v>1764</v>
      </c>
      <c r="I4250" s="37">
        <v>1610</v>
      </c>
      <c r="J4250" s="37">
        <v>1470</v>
      </c>
      <c r="K4250" s="37">
        <v>1400</v>
      </c>
      <c r="L4250" s="37">
        <v>1190</v>
      </c>
      <c r="M4250" s="38"/>
      <c r="N4250" s="61" t="s">
        <v>113</v>
      </c>
      <c r="O4250" s="59"/>
    </row>
    <row r="4251" ht="24" customHeight="1" spans="1:15">
      <c r="A4251" s="52">
        <v>3202000100200</v>
      </c>
      <c r="B4251" s="37" t="s">
        <v>8499</v>
      </c>
      <c r="C4251" s="37" t="s">
        <v>8500</v>
      </c>
      <c r="D4251" s="37" t="s">
        <v>8499</v>
      </c>
      <c r="E4251" s="38"/>
      <c r="F4251" s="37"/>
      <c r="G4251" s="37" t="s">
        <v>26</v>
      </c>
      <c r="H4251" s="37">
        <v>1764</v>
      </c>
      <c r="I4251" s="37">
        <v>1610</v>
      </c>
      <c r="J4251" s="37">
        <v>1470</v>
      </c>
      <c r="K4251" s="37">
        <v>1400</v>
      </c>
      <c r="L4251" s="37">
        <v>1190</v>
      </c>
      <c r="M4251" s="38"/>
      <c r="N4251" s="61" t="s">
        <v>113</v>
      </c>
      <c r="O4251" s="59"/>
    </row>
    <row r="4252" ht="24" customHeight="1" spans="1:15">
      <c r="A4252" s="52">
        <v>3202000100300</v>
      </c>
      <c r="B4252" s="37" t="s">
        <v>8501</v>
      </c>
      <c r="C4252" s="37" t="s">
        <v>8502</v>
      </c>
      <c r="D4252" s="37" t="s">
        <v>8501</v>
      </c>
      <c r="E4252" s="38"/>
      <c r="F4252" s="37"/>
      <c r="G4252" s="37" t="s">
        <v>26</v>
      </c>
      <c r="H4252" s="37">
        <v>1764</v>
      </c>
      <c r="I4252" s="37">
        <v>1610</v>
      </c>
      <c r="J4252" s="37">
        <v>1470</v>
      </c>
      <c r="K4252" s="37">
        <v>1400</v>
      </c>
      <c r="L4252" s="37">
        <v>1190</v>
      </c>
      <c r="M4252" s="38"/>
      <c r="N4252" s="61" t="s">
        <v>113</v>
      </c>
      <c r="O4252" s="59"/>
    </row>
    <row r="4253" ht="24" customHeight="1" spans="1:15">
      <c r="A4253" s="52">
        <v>3202000110000</v>
      </c>
      <c r="B4253" s="37" t="s">
        <v>8503</v>
      </c>
      <c r="C4253" s="37">
        <v>320200011</v>
      </c>
      <c r="D4253" s="37" t="s">
        <v>8503</v>
      </c>
      <c r="E4253" s="38"/>
      <c r="F4253" s="37" t="s">
        <v>8504</v>
      </c>
      <c r="G4253" s="37" t="s">
        <v>26</v>
      </c>
      <c r="H4253" s="37">
        <v>1764</v>
      </c>
      <c r="I4253" s="37">
        <v>1610</v>
      </c>
      <c r="J4253" s="37">
        <v>1470</v>
      </c>
      <c r="K4253" s="37">
        <v>1400</v>
      </c>
      <c r="L4253" s="37">
        <v>1190</v>
      </c>
      <c r="M4253" s="38"/>
      <c r="N4253" s="61" t="s">
        <v>113</v>
      </c>
      <c r="O4253" s="59"/>
    </row>
    <row r="4254" ht="24" customHeight="1" spans="1:15">
      <c r="A4254" s="52">
        <v>3202000120000</v>
      </c>
      <c r="B4254" s="37" t="s">
        <v>8505</v>
      </c>
      <c r="C4254" s="37">
        <v>320200012</v>
      </c>
      <c r="D4254" s="37" t="s">
        <v>8505</v>
      </c>
      <c r="E4254" s="38" t="s">
        <v>8506</v>
      </c>
      <c r="F4254" s="37" t="s">
        <v>8504</v>
      </c>
      <c r="G4254" s="37" t="s">
        <v>26</v>
      </c>
      <c r="H4254" s="37"/>
      <c r="I4254" s="37"/>
      <c r="J4254" s="37"/>
      <c r="K4254" s="37"/>
      <c r="L4254" s="37"/>
      <c r="M4254" s="38"/>
      <c r="N4254" s="61" t="s">
        <v>113</v>
      </c>
      <c r="O4254" s="59"/>
    </row>
    <row r="4255" ht="24" customHeight="1" spans="1:15">
      <c r="A4255" s="52">
        <v>3202000120100</v>
      </c>
      <c r="B4255" s="37" t="s">
        <v>8507</v>
      </c>
      <c r="C4255" s="37" t="s">
        <v>8508</v>
      </c>
      <c r="D4255" s="37" t="s">
        <v>8507</v>
      </c>
      <c r="E4255" s="38"/>
      <c r="F4255" s="37"/>
      <c r="G4255" s="37" t="s">
        <v>26</v>
      </c>
      <c r="H4255" s="37"/>
      <c r="I4255" s="37"/>
      <c r="J4255" s="37"/>
      <c r="K4255" s="37"/>
      <c r="L4255" s="37"/>
      <c r="M4255" s="38"/>
      <c r="N4255" s="61" t="s">
        <v>113</v>
      </c>
      <c r="O4255" s="59"/>
    </row>
    <row r="4256" ht="24" customHeight="1" spans="1:15">
      <c r="A4256" s="52">
        <v>3202000130000</v>
      </c>
      <c r="B4256" s="37" t="s">
        <v>8509</v>
      </c>
      <c r="C4256" s="37">
        <v>320200013</v>
      </c>
      <c r="D4256" s="37" t="s">
        <v>8509</v>
      </c>
      <c r="E4256" s="38"/>
      <c r="F4256" s="37"/>
      <c r="G4256" s="37" t="s">
        <v>26</v>
      </c>
      <c r="H4256" s="37">
        <v>1260</v>
      </c>
      <c r="I4256" s="37">
        <v>1150</v>
      </c>
      <c r="J4256" s="37">
        <v>1050</v>
      </c>
      <c r="K4256" s="37">
        <v>1000</v>
      </c>
      <c r="L4256" s="37">
        <v>850</v>
      </c>
      <c r="M4256" s="38"/>
      <c r="N4256" s="61" t="s">
        <v>113</v>
      </c>
      <c r="O4256" s="59"/>
    </row>
    <row r="4257" ht="20" customHeight="1" spans="1:15">
      <c r="A4257" s="67"/>
      <c r="B4257" s="31"/>
      <c r="C4257" s="33">
        <v>3203</v>
      </c>
      <c r="D4257" s="33" t="s">
        <v>8510</v>
      </c>
      <c r="E4257" s="34"/>
      <c r="F4257" s="31"/>
      <c r="G4257" s="31"/>
      <c r="H4257" s="84"/>
      <c r="I4257" s="84"/>
      <c r="J4257" s="84"/>
      <c r="K4257" s="84"/>
      <c r="L4257" s="84"/>
      <c r="M4257" s="34"/>
      <c r="N4257" s="103"/>
      <c r="O4257" s="59"/>
    </row>
    <row r="4258" ht="19" customHeight="1" spans="1:15">
      <c r="A4258" s="52">
        <v>3203000010000</v>
      </c>
      <c r="B4258" s="37" t="s">
        <v>8511</v>
      </c>
      <c r="C4258" s="37">
        <v>320300001</v>
      </c>
      <c r="D4258" s="37" t="s">
        <v>8511</v>
      </c>
      <c r="E4258" s="38"/>
      <c r="F4258" s="37" t="s">
        <v>8441</v>
      </c>
      <c r="G4258" s="37" t="s">
        <v>26</v>
      </c>
      <c r="H4258" s="37">
        <v>1572</v>
      </c>
      <c r="I4258" s="37">
        <v>1380</v>
      </c>
      <c r="J4258" s="37">
        <v>1310</v>
      </c>
      <c r="K4258" s="37">
        <v>1250</v>
      </c>
      <c r="L4258" s="37">
        <v>1062.5</v>
      </c>
      <c r="M4258" s="38"/>
      <c r="N4258" s="61" t="s">
        <v>113</v>
      </c>
      <c r="O4258" s="59"/>
    </row>
    <row r="4259" ht="24" customHeight="1" spans="1:15">
      <c r="A4259" s="52">
        <v>3203000020000</v>
      </c>
      <c r="B4259" s="37" t="s">
        <v>8512</v>
      </c>
      <c r="C4259" s="37">
        <v>320300002</v>
      </c>
      <c r="D4259" s="37" t="s">
        <v>8512</v>
      </c>
      <c r="E4259" s="38"/>
      <c r="F4259" s="37" t="s">
        <v>8513</v>
      </c>
      <c r="G4259" s="37" t="s">
        <v>26</v>
      </c>
      <c r="H4259" s="37">
        <v>1134</v>
      </c>
      <c r="I4259" s="37">
        <v>1035</v>
      </c>
      <c r="J4259" s="37">
        <v>945</v>
      </c>
      <c r="K4259" s="37">
        <v>900</v>
      </c>
      <c r="L4259" s="37">
        <v>765</v>
      </c>
      <c r="M4259" s="38"/>
      <c r="N4259" s="61" t="s">
        <v>35</v>
      </c>
      <c r="O4259" s="59"/>
    </row>
    <row r="4260" ht="24" customHeight="1" spans="1:15">
      <c r="A4260" s="52">
        <v>3203000030000</v>
      </c>
      <c r="B4260" s="37" t="s">
        <v>8514</v>
      </c>
      <c r="C4260" s="37">
        <v>320300003</v>
      </c>
      <c r="D4260" s="37" t="s">
        <v>8514</v>
      </c>
      <c r="E4260" s="38" t="s">
        <v>8515</v>
      </c>
      <c r="F4260" s="37" t="s">
        <v>8516</v>
      </c>
      <c r="G4260" s="37" t="s">
        <v>26</v>
      </c>
      <c r="H4260" s="37">
        <v>2268</v>
      </c>
      <c r="I4260" s="37">
        <v>1980</v>
      </c>
      <c r="J4260" s="37">
        <v>1890</v>
      </c>
      <c r="K4260" s="37">
        <v>1800</v>
      </c>
      <c r="L4260" s="37">
        <v>1530</v>
      </c>
      <c r="M4260" s="38"/>
      <c r="N4260" s="61" t="s">
        <v>35</v>
      </c>
      <c r="O4260" s="59"/>
    </row>
    <row r="4261" ht="21" customHeight="1" spans="1:15">
      <c r="A4261" s="67"/>
      <c r="B4261" s="31"/>
      <c r="C4261" s="33">
        <v>3204</v>
      </c>
      <c r="D4261" s="33" t="s">
        <v>8517</v>
      </c>
      <c r="E4261" s="34"/>
      <c r="F4261" s="31"/>
      <c r="G4261" s="31"/>
      <c r="H4261" s="84"/>
      <c r="I4261" s="84"/>
      <c r="J4261" s="84"/>
      <c r="K4261" s="84"/>
      <c r="L4261" s="84"/>
      <c r="M4261" s="34"/>
      <c r="N4261" s="103"/>
      <c r="O4261" s="59"/>
    </row>
    <row r="4262" ht="24" customHeight="1" spans="1:15">
      <c r="A4262" s="52">
        <v>3204000010000</v>
      </c>
      <c r="B4262" s="37" t="s">
        <v>8518</v>
      </c>
      <c r="C4262" s="37">
        <v>320400001</v>
      </c>
      <c r="D4262" s="37" t="s">
        <v>8518</v>
      </c>
      <c r="E4262" s="38" t="s">
        <v>8519</v>
      </c>
      <c r="F4262" s="37" t="s">
        <v>8520</v>
      </c>
      <c r="G4262" s="37" t="s">
        <v>8521</v>
      </c>
      <c r="H4262" s="37">
        <v>1890</v>
      </c>
      <c r="I4262" s="37">
        <v>1725</v>
      </c>
      <c r="J4262" s="37">
        <v>1575</v>
      </c>
      <c r="K4262" s="37">
        <v>1500</v>
      </c>
      <c r="L4262" s="37">
        <v>1275</v>
      </c>
      <c r="M4262" s="38"/>
      <c r="N4262" s="61" t="s">
        <v>35</v>
      </c>
      <c r="O4262" s="59"/>
    </row>
    <row r="4263" ht="24" customHeight="1" spans="1:15">
      <c r="A4263" s="52">
        <v>3204000010100</v>
      </c>
      <c r="B4263" s="37" t="s">
        <v>8522</v>
      </c>
      <c r="C4263" s="37" t="s">
        <v>8523</v>
      </c>
      <c r="D4263" s="37" t="s">
        <v>8522</v>
      </c>
      <c r="E4263" s="38"/>
      <c r="F4263" s="37"/>
      <c r="G4263" s="37" t="s">
        <v>8521</v>
      </c>
      <c r="H4263" s="37">
        <v>1890</v>
      </c>
      <c r="I4263" s="37">
        <v>1725</v>
      </c>
      <c r="J4263" s="37">
        <v>1575</v>
      </c>
      <c r="K4263" s="37">
        <v>1500</v>
      </c>
      <c r="L4263" s="37">
        <v>1275</v>
      </c>
      <c r="M4263" s="38"/>
      <c r="N4263" s="61" t="s">
        <v>35</v>
      </c>
      <c r="O4263" s="59"/>
    </row>
    <row r="4264" ht="24" customHeight="1" spans="1:15">
      <c r="A4264" s="52">
        <v>3204000010200</v>
      </c>
      <c r="B4264" s="37" t="s">
        <v>8524</v>
      </c>
      <c r="C4264" s="37" t="s">
        <v>8525</v>
      </c>
      <c r="D4264" s="37" t="s">
        <v>8524</v>
      </c>
      <c r="E4264" s="38"/>
      <c r="F4264" s="37"/>
      <c r="G4264" s="37" t="s">
        <v>8521</v>
      </c>
      <c r="H4264" s="37">
        <v>1890</v>
      </c>
      <c r="I4264" s="37">
        <v>1725</v>
      </c>
      <c r="J4264" s="37">
        <v>1575</v>
      </c>
      <c r="K4264" s="37">
        <v>1500</v>
      </c>
      <c r="L4264" s="37">
        <v>1275</v>
      </c>
      <c r="M4264" s="38"/>
      <c r="N4264" s="61" t="s">
        <v>35</v>
      </c>
      <c r="O4264" s="59"/>
    </row>
    <row r="4265" ht="24" customHeight="1" spans="1:15">
      <c r="A4265" s="52">
        <v>3204000010300</v>
      </c>
      <c r="B4265" s="37" t="s">
        <v>8526</v>
      </c>
      <c r="C4265" s="37" t="s">
        <v>8527</v>
      </c>
      <c r="D4265" s="37" t="s">
        <v>8526</v>
      </c>
      <c r="E4265" s="38"/>
      <c r="F4265" s="37"/>
      <c r="G4265" s="37" t="s">
        <v>8521</v>
      </c>
      <c r="H4265" s="37">
        <v>1890</v>
      </c>
      <c r="I4265" s="37">
        <v>1725</v>
      </c>
      <c r="J4265" s="37">
        <v>1575</v>
      </c>
      <c r="K4265" s="37">
        <v>1500</v>
      </c>
      <c r="L4265" s="37">
        <v>1275</v>
      </c>
      <c r="M4265" s="38"/>
      <c r="N4265" s="61" t="s">
        <v>35</v>
      </c>
      <c r="O4265" s="59"/>
    </row>
    <row r="4266" ht="24" customHeight="1" spans="1:15">
      <c r="A4266" s="52">
        <v>3204000010400</v>
      </c>
      <c r="B4266" s="37" t="s">
        <v>8528</v>
      </c>
      <c r="C4266" s="37" t="s">
        <v>8529</v>
      </c>
      <c r="D4266" s="37" t="s">
        <v>8528</v>
      </c>
      <c r="E4266" s="38"/>
      <c r="F4266" s="37"/>
      <c r="G4266" s="37" t="s">
        <v>8521</v>
      </c>
      <c r="H4266" s="37">
        <v>1890</v>
      </c>
      <c r="I4266" s="37">
        <v>1725</v>
      </c>
      <c r="J4266" s="37">
        <v>1575</v>
      </c>
      <c r="K4266" s="37">
        <v>1500</v>
      </c>
      <c r="L4266" s="37">
        <v>1275</v>
      </c>
      <c r="M4266" s="38"/>
      <c r="N4266" s="61" t="s">
        <v>35</v>
      </c>
      <c r="O4266" s="59"/>
    </row>
    <row r="4267" ht="24" customHeight="1" spans="1:15">
      <c r="A4267" s="52">
        <v>3204000010500</v>
      </c>
      <c r="B4267" s="37" t="s">
        <v>8530</v>
      </c>
      <c r="C4267" s="37" t="s">
        <v>8531</v>
      </c>
      <c r="D4267" s="37" t="s">
        <v>8530</v>
      </c>
      <c r="E4267" s="38"/>
      <c r="F4267" s="37"/>
      <c r="G4267" s="37" t="s">
        <v>8521</v>
      </c>
      <c r="H4267" s="37">
        <v>1890</v>
      </c>
      <c r="I4267" s="37">
        <v>1725</v>
      </c>
      <c r="J4267" s="37">
        <v>1575</v>
      </c>
      <c r="K4267" s="37">
        <v>1500</v>
      </c>
      <c r="L4267" s="37">
        <v>1275</v>
      </c>
      <c r="M4267" s="38"/>
      <c r="N4267" s="61" t="s">
        <v>35</v>
      </c>
      <c r="O4267" s="59"/>
    </row>
    <row r="4268" ht="19" customHeight="1" spans="1:15">
      <c r="A4268" s="52">
        <v>3204000020000</v>
      </c>
      <c r="B4268" s="37" t="s">
        <v>8532</v>
      </c>
      <c r="C4268" s="37">
        <v>320400002</v>
      </c>
      <c r="D4268" s="37" t="s">
        <v>8532</v>
      </c>
      <c r="E4268" s="38" t="s">
        <v>8533</v>
      </c>
      <c r="F4268" s="37" t="s">
        <v>7200</v>
      </c>
      <c r="G4268" s="37" t="s">
        <v>26</v>
      </c>
      <c r="H4268" s="37">
        <v>630</v>
      </c>
      <c r="I4268" s="37">
        <v>550</v>
      </c>
      <c r="J4268" s="37">
        <v>525</v>
      </c>
      <c r="K4268" s="37">
        <v>500</v>
      </c>
      <c r="L4268" s="37">
        <v>425</v>
      </c>
      <c r="M4268" s="38"/>
      <c r="N4268" s="61" t="s">
        <v>113</v>
      </c>
      <c r="O4268" s="59"/>
    </row>
    <row r="4269" ht="19" customHeight="1" spans="1:15">
      <c r="A4269" s="52">
        <v>3204000030000</v>
      </c>
      <c r="B4269" s="37" t="s">
        <v>8534</v>
      </c>
      <c r="C4269" s="37">
        <v>320400003</v>
      </c>
      <c r="D4269" s="37" t="s">
        <v>8534</v>
      </c>
      <c r="E4269" s="38" t="s">
        <v>8535</v>
      </c>
      <c r="F4269" s="37" t="s">
        <v>8536</v>
      </c>
      <c r="G4269" s="37" t="s">
        <v>26</v>
      </c>
      <c r="H4269" s="37">
        <v>1864.8</v>
      </c>
      <c r="I4269" s="37">
        <v>1702</v>
      </c>
      <c r="J4269" s="37">
        <v>1554</v>
      </c>
      <c r="K4269" s="37">
        <v>1480</v>
      </c>
      <c r="L4269" s="37">
        <v>1258</v>
      </c>
      <c r="M4269" s="38"/>
      <c r="N4269" s="61" t="s">
        <v>35</v>
      </c>
      <c r="O4269" s="59"/>
    </row>
    <row r="4270" ht="24" customHeight="1" spans="1:15">
      <c r="A4270" s="52">
        <v>3204000030100</v>
      </c>
      <c r="B4270" s="37" t="s">
        <v>8537</v>
      </c>
      <c r="C4270" s="37" t="s">
        <v>8538</v>
      </c>
      <c r="D4270" s="37" t="s">
        <v>8537</v>
      </c>
      <c r="E4270" s="38"/>
      <c r="F4270" s="37"/>
      <c r="G4270" s="37" t="s">
        <v>26</v>
      </c>
      <c r="H4270" s="37">
        <v>1864.8</v>
      </c>
      <c r="I4270" s="37">
        <v>1702</v>
      </c>
      <c r="J4270" s="37">
        <v>1554</v>
      </c>
      <c r="K4270" s="37">
        <v>1480</v>
      </c>
      <c r="L4270" s="37">
        <v>1258</v>
      </c>
      <c r="M4270" s="38"/>
      <c r="N4270" s="61" t="s">
        <v>35</v>
      </c>
      <c r="O4270" s="59"/>
    </row>
    <row r="4271" ht="24" customHeight="1" spans="1:15">
      <c r="A4271" s="52">
        <v>3204000030200</v>
      </c>
      <c r="B4271" s="37" t="s">
        <v>8539</v>
      </c>
      <c r="C4271" s="37" t="s">
        <v>8540</v>
      </c>
      <c r="D4271" s="37" t="s">
        <v>8539</v>
      </c>
      <c r="E4271" s="38"/>
      <c r="F4271" s="37"/>
      <c r="G4271" s="37" t="s">
        <v>26</v>
      </c>
      <c r="H4271" s="37">
        <v>1864.8</v>
      </c>
      <c r="I4271" s="37">
        <v>1702</v>
      </c>
      <c r="J4271" s="37">
        <v>1554</v>
      </c>
      <c r="K4271" s="37">
        <v>1480</v>
      </c>
      <c r="L4271" s="37">
        <v>1258</v>
      </c>
      <c r="M4271" s="38"/>
      <c r="N4271" s="61" t="s">
        <v>35</v>
      </c>
      <c r="O4271" s="59"/>
    </row>
    <row r="4272" ht="72" customHeight="1" spans="1:15">
      <c r="A4272" s="52">
        <v>513204000050000</v>
      </c>
      <c r="B4272" s="37" t="s">
        <v>8541</v>
      </c>
      <c r="C4272" s="37">
        <v>320400004</v>
      </c>
      <c r="D4272" s="37" t="s">
        <v>8541</v>
      </c>
      <c r="E4272" s="38" t="s">
        <v>8542</v>
      </c>
      <c r="F4272" s="37" t="s">
        <v>8543</v>
      </c>
      <c r="G4272" s="37" t="s">
        <v>26</v>
      </c>
      <c r="H4272" s="37">
        <v>5600</v>
      </c>
      <c r="I4272" s="37">
        <v>5188</v>
      </c>
      <c r="J4272" s="37">
        <v>4646</v>
      </c>
      <c r="K4272" s="37">
        <v>3950</v>
      </c>
      <c r="L4272" s="37">
        <v>3720</v>
      </c>
      <c r="M4272" s="38"/>
      <c r="N4272" s="61" t="s">
        <v>35</v>
      </c>
      <c r="O4272" s="59" t="s">
        <v>1155</v>
      </c>
    </row>
    <row r="4273" ht="19" customHeight="1" spans="1:15">
      <c r="A4273" s="67"/>
      <c r="B4273" s="31"/>
      <c r="C4273" s="33">
        <v>3205</v>
      </c>
      <c r="D4273" s="33" t="s">
        <v>8544</v>
      </c>
      <c r="E4273" s="34"/>
      <c r="F4273" s="31"/>
      <c r="G4273" s="31"/>
      <c r="H4273" s="84"/>
      <c r="I4273" s="84"/>
      <c r="J4273" s="84"/>
      <c r="K4273" s="84"/>
      <c r="L4273" s="84"/>
      <c r="M4273" s="34"/>
      <c r="N4273" s="103"/>
      <c r="O4273" s="59"/>
    </row>
    <row r="4274" ht="19" customHeight="1" spans="1:15">
      <c r="A4274" s="52">
        <v>3205000010000</v>
      </c>
      <c r="B4274" s="37" t="s">
        <v>8545</v>
      </c>
      <c r="C4274" s="37">
        <v>320500001</v>
      </c>
      <c r="D4274" s="37" t="s">
        <v>8545</v>
      </c>
      <c r="E4274" s="38"/>
      <c r="F4274" s="37" t="s">
        <v>7080</v>
      </c>
      <c r="G4274" s="37" t="s">
        <v>26</v>
      </c>
      <c r="H4274" s="37">
        <v>2925</v>
      </c>
      <c r="I4274" s="37">
        <v>2671</v>
      </c>
      <c r="J4274" s="37">
        <v>2428</v>
      </c>
      <c r="K4274" s="37">
        <v>2185</v>
      </c>
      <c r="L4274" s="37">
        <v>2064</v>
      </c>
      <c r="M4274" s="38" t="s">
        <v>8546</v>
      </c>
      <c r="N4274" s="61" t="s">
        <v>113</v>
      </c>
      <c r="O4274" s="59"/>
    </row>
    <row r="4275" ht="24" customHeight="1" spans="1:15">
      <c r="A4275" s="52">
        <v>3205000010001</v>
      </c>
      <c r="B4275" s="37" t="s">
        <v>8547</v>
      </c>
      <c r="C4275" s="37" t="s">
        <v>8548</v>
      </c>
      <c r="D4275" s="37" t="s">
        <v>8547</v>
      </c>
      <c r="E4275" s="38"/>
      <c r="F4275" s="37"/>
      <c r="G4275" s="37" t="s">
        <v>26</v>
      </c>
      <c r="H4275" s="37">
        <v>450</v>
      </c>
      <c r="I4275" s="37">
        <v>450</v>
      </c>
      <c r="J4275" s="37">
        <v>450</v>
      </c>
      <c r="K4275" s="37">
        <v>450</v>
      </c>
      <c r="L4275" s="37">
        <v>450</v>
      </c>
      <c r="M4275" s="38"/>
      <c r="N4275" s="61" t="s">
        <v>113</v>
      </c>
      <c r="O4275" s="59"/>
    </row>
    <row r="4276" ht="70" customHeight="1" spans="1:15">
      <c r="A4276" s="52">
        <v>3205000020000</v>
      </c>
      <c r="B4276" s="37" t="s">
        <v>8549</v>
      </c>
      <c r="C4276" s="37">
        <v>320500002</v>
      </c>
      <c r="D4276" s="37" t="s">
        <v>8549</v>
      </c>
      <c r="E4276" s="38" t="s">
        <v>8550</v>
      </c>
      <c r="F4276" s="37" t="s">
        <v>8551</v>
      </c>
      <c r="G4276" s="37" t="s">
        <v>26</v>
      </c>
      <c r="H4276" s="37">
        <v>2783</v>
      </c>
      <c r="I4276" s="37">
        <v>2644</v>
      </c>
      <c r="J4276" s="37">
        <v>2512</v>
      </c>
      <c r="K4276" s="37">
        <v>2386</v>
      </c>
      <c r="L4276" s="37">
        <v>2028.1</v>
      </c>
      <c r="M4276" s="38" t="s">
        <v>8552</v>
      </c>
      <c r="N4276" s="61" t="s">
        <v>113</v>
      </c>
      <c r="O4276" s="59"/>
    </row>
    <row r="4277" ht="36" customHeight="1" spans="1:15">
      <c r="A4277" s="52">
        <v>3205000020001</v>
      </c>
      <c r="B4277" s="37" t="s">
        <v>8553</v>
      </c>
      <c r="C4277" s="37" t="s">
        <v>8554</v>
      </c>
      <c r="D4277" s="37" t="s">
        <v>8555</v>
      </c>
      <c r="E4277" s="38"/>
      <c r="F4277" s="37"/>
      <c r="G4277" s="37" t="s">
        <v>26</v>
      </c>
      <c r="H4277" s="37">
        <v>1300</v>
      </c>
      <c r="I4277" s="37">
        <v>1300</v>
      </c>
      <c r="J4277" s="37">
        <v>1300</v>
      </c>
      <c r="K4277" s="37">
        <v>1300</v>
      </c>
      <c r="L4277" s="37">
        <v>1300</v>
      </c>
      <c r="M4277" s="38" t="s">
        <v>8556</v>
      </c>
      <c r="N4277" s="61" t="s">
        <v>113</v>
      </c>
      <c r="O4277" s="59"/>
    </row>
    <row r="4278" ht="48" customHeight="1" spans="1:15">
      <c r="A4278" s="52">
        <v>3205000020100</v>
      </c>
      <c r="B4278" s="37" t="s">
        <v>8557</v>
      </c>
      <c r="C4278" s="37" t="s">
        <v>8558</v>
      </c>
      <c r="D4278" s="37" t="s">
        <v>8557</v>
      </c>
      <c r="E4278" s="38"/>
      <c r="F4278" s="37"/>
      <c r="G4278" s="37" t="s">
        <v>26</v>
      </c>
      <c r="H4278" s="37">
        <v>2783</v>
      </c>
      <c r="I4278" s="37">
        <v>2644</v>
      </c>
      <c r="J4278" s="37">
        <v>2512</v>
      </c>
      <c r="K4278" s="37">
        <v>2386</v>
      </c>
      <c r="L4278" s="37">
        <v>2028.1</v>
      </c>
      <c r="M4278" s="38"/>
      <c r="N4278" s="61" t="s">
        <v>113</v>
      </c>
      <c r="O4278" s="59"/>
    </row>
    <row r="4279" ht="70" customHeight="1" spans="1:15">
      <c r="A4279" s="52">
        <v>3205000030000</v>
      </c>
      <c r="B4279" s="37" t="s">
        <v>8559</v>
      </c>
      <c r="C4279" s="37">
        <v>320500003</v>
      </c>
      <c r="D4279" s="37" t="s">
        <v>8559</v>
      </c>
      <c r="E4279" s="38" t="s">
        <v>8560</v>
      </c>
      <c r="F4279" s="37" t="s">
        <v>8551</v>
      </c>
      <c r="G4279" s="37" t="s">
        <v>26</v>
      </c>
      <c r="H4279" s="37">
        <v>3372</v>
      </c>
      <c r="I4279" s="37">
        <v>3091</v>
      </c>
      <c r="J4279" s="37">
        <v>2810</v>
      </c>
      <c r="K4279" s="37">
        <v>2529</v>
      </c>
      <c r="L4279" s="37">
        <v>2389</v>
      </c>
      <c r="M4279" s="38" t="s">
        <v>8561</v>
      </c>
      <c r="N4279" s="61" t="s">
        <v>113</v>
      </c>
      <c r="O4279" s="59"/>
    </row>
    <row r="4280" ht="45" customHeight="1" spans="1:15">
      <c r="A4280" s="52">
        <v>3205000030001</v>
      </c>
      <c r="B4280" s="37" t="s">
        <v>8562</v>
      </c>
      <c r="C4280" s="37" t="s">
        <v>8563</v>
      </c>
      <c r="D4280" s="37" t="s">
        <v>8564</v>
      </c>
      <c r="E4280" s="38"/>
      <c r="F4280" s="37"/>
      <c r="G4280" s="37" t="s">
        <v>26</v>
      </c>
      <c r="H4280" s="37">
        <v>690</v>
      </c>
      <c r="I4280" s="37">
        <v>690</v>
      </c>
      <c r="J4280" s="37">
        <v>690</v>
      </c>
      <c r="K4280" s="37">
        <v>690</v>
      </c>
      <c r="L4280" s="37">
        <v>690</v>
      </c>
      <c r="M4280" s="38" t="s">
        <v>8556</v>
      </c>
      <c r="N4280" s="61" t="s">
        <v>113</v>
      </c>
      <c r="O4280" s="59"/>
    </row>
    <row r="4281" ht="60" customHeight="1" spans="1:15">
      <c r="A4281" s="52">
        <v>3205000030100</v>
      </c>
      <c r="B4281" s="37" t="s">
        <v>8565</v>
      </c>
      <c r="C4281" s="37" t="s">
        <v>8566</v>
      </c>
      <c r="D4281" s="68" t="s">
        <v>8565</v>
      </c>
      <c r="E4281" s="38"/>
      <c r="F4281" s="37"/>
      <c r="G4281" s="37" t="s">
        <v>26</v>
      </c>
      <c r="H4281" s="37">
        <v>2520</v>
      </c>
      <c r="I4281" s="37">
        <v>2300</v>
      </c>
      <c r="J4281" s="37">
        <v>2100</v>
      </c>
      <c r="K4281" s="37">
        <v>2000</v>
      </c>
      <c r="L4281" s="37">
        <v>1700</v>
      </c>
      <c r="M4281" s="38"/>
      <c r="N4281" s="61" t="s">
        <v>113</v>
      </c>
      <c r="O4281" s="59"/>
    </row>
    <row r="4282" ht="65" customHeight="1" spans="1:15">
      <c r="A4282" s="52">
        <v>3205000040000</v>
      </c>
      <c r="B4282" s="37" t="s">
        <v>8567</v>
      </c>
      <c r="C4282" s="37">
        <v>320500004</v>
      </c>
      <c r="D4282" s="37" t="s">
        <v>8567</v>
      </c>
      <c r="E4282" s="38" t="s">
        <v>8568</v>
      </c>
      <c r="F4282" s="37" t="s">
        <v>8551</v>
      </c>
      <c r="G4282" s="37" t="s">
        <v>26</v>
      </c>
      <c r="H4282" s="37">
        <v>3432</v>
      </c>
      <c r="I4282" s="37">
        <v>2990</v>
      </c>
      <c r="J4282" s="37">
        <v>2860</v>
      </c>
      <c r="K4282" s="37">
        <v>2600</v>
      </c>
      <c r="L4282" s="37">
        <v>2210</v>
      </c>
      <c r="M4282" s="38" t="s">
        <v>8569</v>
      </c>
      <c r="N4282" s="61" t="s">
        <v>113</v>
      </c>
      <c r="O4282" s="59"/>
    </row>
    <row r="4283" ht="36" customHeight="1" spans="1:15">
      <c r="A4283" s="52">
        <v>3205000040001</v>
      </c>
      <c r="B4283" s="37" t="s">
        <v>8570</v>
      </c>
      <c r="C4283" s="37" t="s">
        <v>8571</v>
      </c>
      <c r="D4283" s="37" t="s">
        <v>8572</v>
      </c>
      <c r="E4283" s="38"/>
      <c r="F4283" s="37"/>
      <c r="G4283" s="37" t="s">
        <v>26</v>
      </c>
      <c r="H4283" s="37">
        <v>1300</v>
      </c>
      <c r="I4283" s="37">
        <v>1300</v>
      </c>
      <c r="J4283" s="37">
        <v>1300</v>
      </c>
      <c r="K4283" s="37">
        <v>1300</v>
      </c>
      <c r="L4283" s="37">
        <v>1300</v>
      </c>
      <c r="M4283" s="38" t="s">
        <v>8556</v>
      </c>
      <c r="N4283" s="61" t="s">
        <v>113</v>
      </c>
      <c r="O4283" s="59"/>
    </row>
    <row r="4284" ht="60" customHeight="1" spans="1:15">
      <c r="A4284" s="52">
        <v>3205000040100</v>
      </c>
      <c r="B4284" s="37" t="s">
        <v>8573</v>
      </c>
      <c r="C4284" s="37" t="s">
        <v>8574</v>
      </c>
      <c r="D4284" s="37" t="s">
        <v>8573</v>
      </c>
      <c r="E4284" s="38"/>
      <c r="F4284" s="37"/>
      <c r="G4284" s="37" t="s">
        <v>26</v>
      </c>
      <c r="H4284" s="37">
        <v>3432</v>
      </c>
      <c r="I4284" s="37">
        <v>2990</v>
      </c>
      <c r="J4284" s="37">
        <v>2860</v>
      </c>
      <c r="K4284" s="37">
        <v>2600</v>
      </c>
      <c r="L4284" s="37">
        <v>2210</v>
      </c>
      <c r="M4284" s="38"/>
      <c r="N4284" s="61" t="s">
        <v>113</v>
      </c>
      <c r="O4284" s="59"/>
    </row>
    <row r="4285" ht="68" customHeight="1" spans="1:15">
      <c r="A4285" s="52">
        <v>3205000050000</v>
      </c>
      <c r="B4285" s="37" t="s">
        <v>8575</v>
      </c>
      <c r="C4285" s="37">
        <v>320500005</v>
      </c>
      <c r="D4285" s="37" t="s">
        <v>8575</v>
      </c>
      <c r="E4285" s="38" t="s">
        <v>8576</v>
      </c>
      <c r="F4285" s="37" t="s">
        <v>8577</v>
      </c>
      <c r="G4285" s="37" t="s">
        <v>26</v>
      </c>
      <c r="H4285" s="37">
        <v>3432</v>
      </c>
      <c r="I4285" s="37">
        <v>2990</v>
      </c>
      <c r="J4285" s="37">
        <v>2860</v>
      </c>
      <c r="K4285" s="37">
        <v>2600</v>
      </c>
      <c r="L4285" s="37">
        <v>2210</v>
      </c>
      <c r="M4285" s="38" t="s">
        <v>8578</v>
      </c>
      <c r="N4285" s="61" t="s">
        <v>35</v>
      </c>
      <c r="O4285" s="59"/>
    </row>
    <row r="4286" ht="24" customHeight="1" spans="1:15">
      <c r="A4286" s="52">
        <v>3205000050001</v>
      </c>
      <c r="B4286" s="37" t="s">
        <v>8579</v>
      </c>
      <c r="C4286" s="37" t="s">
        <v>8580</v>
      </c>
      <c r="D4286" s="37" t="s">
        <v>8581</v>
      </c>
      <c r="E4286" s="38"/>
      <c r="F4286" s="37"/>
      <c r="G4286" s="37" t="s">
        <v>26</v>
      </c>
      <c r="H4286" s="37">
        <v>1300</v>
      </c>
      <c r="I4286" s="37">
        <v>1300</v>
      </c>
      <c r="J4286" s="37">
        <v>1300</v>
      </c>
      <c r="K4286" s="37">
        <v>1300</v>
      </c>
      <c r="L4286" s="37">
        <v>1300</v>
      </c>
      <c r="M4286" s="38" t="s">
        <v>8582</v>
      </c>
      <c r="N4286" s="61" t="s">
        <v>35</v>
      </c>
      <c r="O4286" s="59"/>
    </row>
    <row r="4287" ht="48" customHeight="1" spans="1:15">
      <c r="A4287" s="52">
        <v>3205000050100</v>
      </c>
      <c r="B4287" s="37" t="s">
        <v>8583</v>
      </c>
      <c r="C4287" s="37" t="s">
        <v>8584</v>
      </c>
      <c r="D4287" s="37" t="s">
        <v>8583</v>
      </c>
      <c r="E4287" s="38"/>
      <c r="F4287" s="37"/>
      <c r="G4287" s="37" t="s">
        <v>26</v>
      </c>
      <c r="H4287" s="37">
        <v>3432</v>
      </c>
      <c r="I4287" s="37">
        <v>2990</v>
      </c>
      <c r="J4287" s="37">
        <v>2860</v>
      </c>
      <c r="K4287" s="37">
        <v>2600</v>
      </c>
      <c r="L4287" s="37">
        <v>2210</v>
      </c>
      <c r="M4287" s="38"/>
      <c r="N4287" s="61" t="s">
        <v>35</v>
      </c>
      <c r="O4287" s="59"/>
    </row>
    <row r="4288" ht="48" customHeight="1" spans="1:15">
      <c r="A4288" s="52">
        <v>3205000060000</v>
      </c>
      <c r="B4288" s="37" t="s">
        <v>8585</v>
      </c>
      <c r="C4288" s="37">
        <v>320500006</v>
      </c>
      <c r="D4288" s="37" t="s">
        <v>8585</v>
      </c>
      <c r="E4288" s="38" t="s">
        <v>8586</v>
      </c>
      <c r="F4288" s="37" t="s">
        <v>8587</v>
      </c>
      <c r="G4288" s="37" t="s">
        <v>26</v>
      </c>
      <c r="H4288" s="37">
        <v>3432</v>
      </c>
      <c r="I4288" s="37">
        <v>2990</v>
      </c>
      <c r="J4288" s="37">
        <v>2860</v>
      </c>
      <c r="K4288" s="37">
        <v>2600</v>
      </c>
      <c r="L4288" s="37">
        <v>2210</v>
      </c>
      <c r="M4288" s="38" t="s">
        <v>8588</v>
      </c>
      <c r="N4288" s="61" t="s">
        <v>35</v>
      </c>
      <c r="O4288" s="59"/>
    </row>
    <row r="4289" ht="24" customHeight="1" spans="1:15">
      <c r="A4289" s="52">
        <v>3205000060001</v>
      </c>
      <c r="B4289" s="37" t="s">
        <v>8589</v>
      </c>
      <c r="C4289" s="37" t="s">
        <v>8590</v>
      </c>
      <c r="D4289" s="37" t="s">
        <v>8591</v>
      </c>
      <c r="E4289" s="38"/>
      <c r="F4289" s="37"/>
      <c r="G4289" s="37" t="s">
        <v>26</v>
      </c>
      <c r="H4289" s="37">
        <v>1300</v>
      </c>
      <c r="I4289" s="37">
        <v>1300</v>
      </c>
      <c r="J4289" s="37">
        <v>1300</v>
      </c>
      <c r="K4289" s="37">
        <v>1300</v>
      </c>
      <c r="L4289" s="37">
        <v>1300</v>
      </c>
      <c r="M4289" s="38" t="s">
        <v>8592</v>
      </c>
      <c r="N4289" s="61" t="s">
        <v>35</v>
      </c>
      <c r="O4289" s="59"/>
    </row>
    <row r="4290" ht="48" customHeight="1" spans="1:15">
      <c r="A4290" s="52">
        <v>3205000060100</v>
      </c>
      <c r="B4290" s="37" t="s">
        <v>8593</v>
      </c>
      <c r="C4290" s="37" t="s">
        <v>8594</v>
      </c>
      <c r="D4290" s="37" t="s">
        <v>8593</v>
      </c>
      <c r="E4290" s="38"/>
      <c r="F4290" s="37"/>
      <c r="G4290" s="37" t="s">
        <v>26</v>
      </c>
      <c r="H4290" s="37">
        <v>3432</v>
      </c>
      <c r="I4290" s="37">
        <v>2990</v>
      </c>
      <c r="J4290" s="37">
        <v>2860</v>
      </c>
      <c r="K4290" s="37">
        <v>2600</v>
      </c>
      <c r="L4290" s="37">
        <v>2210</v>
      </c>
      <c r="M4290" s="38"/>
      <c r="N4290" s="61" t="s">
        <v>35</v>
      </c>
      <c r="O4290" s="59"/>
    </row>
    <row r="4291" ht="24" customHeight="1" spans="1:15">
      <c r="A4291" s="52">
        <v>3205000070000</v>
      </c>
      <c r="B4291" s="37" t="s">
        <v>8595</v>
      </c>
      <c r="C4291" s="37">
        <v>320500007</v>
      </c>
      <c r="D4291" s="37" t="s">
        <v>8595</v>
      </c>
      <c r="E4291" s="38" t="s">
        <v>8586</v>
      </c>
      <c r="F4291" s="37" t="s">
        <v>8596</v>
      </c>
      <c r="G4291" s="37" t="s">
        <v>26</v>
      </c>
      <c r="H4291" s="37">
        <v>1980</v>
      </c>
      <c r="I4291" s="37">
        <v>1730</v>
      </c>
      <c r="J4291" s="37">
        <v>1650</v>
      </c>
      <c r="K4291" s="37">
        <v>1500</v>
      </c>
      <c r="L4291" s="37">
        <v>1275</v>
      </c>
      <c r="M4291" s="38"/>
      <c r="N4291" s="61" t="s">
        <v>35</v>
      </c>
      <c r="O4291" s="59"/>
    </row>
    <row r="4292" ht="24" customHeight="1" spans="1:15">
      <c r="A4292" s="52">
        <v>3205000080000</v>
      </c>
      <c r="B4292" s="37" t="s">
        <v>8597</v>
      </c>
      <c r="C4292" s="37">
        <v>320500008</v>
      </c>
      <c r="D4292" s="37" t="s">
        <v>8597</v>
      </c>
      <c r="E4292" s="38" t="s">
        <v>8586</v>
      </c>
      <c r="F4292" s="37" t="s">
        <v>8598</v>
      </c>
      <c r="G4292" s="37" t="s">
        <v>26</v>
      </c>
      <c r="H4292" s="37">
        <v>1824</v>
      </c>
      <c r="I4292" s="37">
        <v>1590</v>
      </c>
      <c r="J4292" s="37">
        <v>1520</v>
      </c>
      <c r="K4292" s="37">
        <v>1380</v>
      </c>
      <c r="L4292" s="37">
        <v>1173</v>
      </c>
      <c r="M4292" s="38"/>
      <c r="N4292" s="61" t="s">
        <v>35</v>
      </c>
      <c r="O4292" s="59"/>
    </row>
    <row r="4293" ht="24" customHeight="1" spans="1:15">
      <c r="A4293" s="52">
        <v>3205000090000</v>
      </c>
      <c r="B4293" s="37" t="s">
        <v>8599</v>
      </c>
      <c r="C4293" s="37">
        <v>320500009</v>
      </c>
      <c r="D4293" s="37" t="s">
        <v>8599</v>
      </c>
      <c r="E4293" s="38" t="s">
        <v>8600</v>
      </c>
      <c r="F4293" s="37" t="s">
        <v>8601</v>
      </c>
      <c r="G4293" s="37" t="s">
        <v>342</v>
      </c>
      <c r="H4293" s="37">
        <v>1440</v>
      </c>
      <c r="I4293" s="37">
        <v>1300</v>
      </c>
      <c r="J4293" s="37">
        <v>1200</v>
      </c>
      <c r="K4293" s="37">
        <v>1100</v>
      </c>
      <c r="L4293" s="37">
        <v>935</v>
      </c>
      <c r="M4293" s="38"/>
      <c r="N4293" s="61" t="s">
        <v>113</v>
      </c>
      <c r="O4293" s="59"/>
    </row>
    <row r="4294" ht="19" customHeight="1" spans="1:15">
      <c r="A4294" s="52">
        <v>3205000100000</v>
      </c>
      <c r="B4294" s="37" t="s">
        <v>8602</v>
      </c>
      <c r="C4294" s="37">
        <v>320500010</v>
      </c>
      <c r="D4294" s="37" t="s">
        <v>8602</v>
      </c>
      <c r="E4294" s="38"/>
      <c r="F4294" s="37" t="s">
        <v>8603</v>
      </c>
      <c r="G4294" s="37" t="s">
        <v>26</v>
      </c>
      <c r="H4294" s="37"/>
      <c r="I4294" s="37"/>
      <c r="J4294" s="37"/>
      <c r="K4294" s="37"/>
      <c r="L4294" s="37"/>
      <c r="M4294" s="38"/>
      <c r="N4294" s="61" t="s">
        <v>35</v>
      </c>
      <c r="O4294" s="59"/>
    </row>
    <row r="4295" ht="19" customHeight="1" spans="1:15">
      <c r="A4295" s="52">
        <v>3205000110000</v>
      </c>
      <c r="B4295" s="37" t="s">
        <v>8604</v>
      </c>
      <c r="C4295" s="37">
        <v>320500011</v>
      </c>
      <c r="D4295" s="37" t="s">
        <v>8604</v>
      </c>
      <c r="E4295" s="38" t="s">
        <v>8605</v>
      </c>
      <c r="F4295" s="37"/>
      <c r="G4295" s="37" t="s">
        <v>26</v>
      </c>
      <c r="H4295" s="71">
        <v>2640</v>
      </c>
      <c r="I4295" s="71">
        <v>2400</v>
      </c>
      <c r="J4295" s="71">
        <v>2200</v>
      </c>
      <c r="K4295" s="71">
        <v>2000</v>
      </c>
      <c r="L4295" s="37">
        <v>1700</v>
      </c>
      <c r="M4295" s="38"/>
      <c r="N4295" s="61" t="s">
        <v>113</v>
      </c>
      <c r="O4295" s="59"/>
    </row>
    <row r="4296" ht="24" customHeight="1" spans="1:15">
      <c r="A4296" s="52">
        <v>3205000120000</v>
      </c>
      <c r="B4296" s="37" t="s">
        <v>8606</v>
      </c>
      <c r="C4296" s="37">
        <v>320500012</v>
      </c>
      <c r="D4296" s="37" t="s">
        <v>8606</v>
      </c>
      <c r="E4296" s="38" t="s">
        <v>8605</v>
      </c>
      <c r="F4296" s="37" t="s">
        <v>8607</v>
      </c>
      <c r="G4296" s="37" t="s">
        <v>26</v>
      </c>
      <c r="H4296" s="37">
        <v>3432</v>
      </c>
      <c r="I4296" s="37">
        <v>2990</v>
      </c>
      <c r="J4296" s="37">
        <v>2860</v>
      </c>
      <c r="K4296" s="37">
        <v>2600</v>
      </c>
      <c r="L4296" s="37">
        <v>2210</v>
      </c>
      <c r="M4296" s="38"/>
      <c r="N4296" s="61" t="s">
        <v>113</v>
      </c>
      <c r="O4296" s="59"/>
    </row>
    <row r="4297" ht="19" customHeight="1" spans="1:15">
      <c r="A4297" s="52">
        <v>3205000130000</v>
      </c>
      <c r="B4297" s="37" t="s">
        <v>8608</v>
      </c>
      <c r="C4297" s="37">
        <v>320500013</v>
      </c>
      <c r="D4297" s="37" t="s">
        <v>8608</v>
      </c>
      <c r="E4297" s="38" t="s">
        <v>8605</v>
      </c>
      <c r="F4297" s="37" t="s">
        <v>8609</v>
      </c>
      <c r="G4297" s="37" t="s">
        <v>26</v>
      </c>
      <c r="H4297" s="37">
        <v>3432</v>
      </c>
      <c r="I4297" s="37">
        <v>2990</v>
      </c>
      <c r="J4297" s="37">
        <v>2860</v>
      </c>
      <c r="K4297" s="37">
        <v>2600</v>
      </c>
      <c r="L4297" s="37">
        <v>2210</v>
      </c>
      <c r="M4297" s="38"/>
      <c r="N4297" s="61" t="s">
        <v>35</v>
      </c>
      <c r="O4297" s="59"/>
    </row>
    <row r="4298" ht="19" customHeight="1" spans="1:15">
      <c r="A4298" s="52">
        <v>3205000140000</v>
      </c>
      <c r="B4298" s="37" t="s">
        <v>8610</v>
      </c>
      <c r="C4298" s="37">
        <v>320500014</v>
      </c>
      <c r="D4298" s="37" t="s">
        <v>8610</v>
      </c>
      <c r="E4298" s="38" t="s">
        <v>8611</v>
      </c>
      <c r="F4298" s="37"/>
      <c r="G4298" s="37" t="s">
        <v>26</v>
      </c>
      <c r="H4298" s="37">
        <v>3432</v>
      </c>
      <c r="I4298" s="37">
        <v>2990</v>
      </c>
      <c r="J4298" s="37">
        <v>2860</v>
      </c>
      <c r="K4298" s="37">
        <v>2600</v>
      </c>
      <c r="L4298" s="37">
        <v>2210</v>
      </c>
      <c r="M4298" s="38"/>
      <c r="N4298" s="61" t="s">
        <v>35</v>
      </c>
      <c r="O4298" s="59"/>
    </row>
    <row r="4299" ht="24" customHeight="1" spans="1:15">
      <c r="A4299" s="52">
        <v>3205000150000</v>
      </c>
      <c r="B4299" s="37" t="s">
        <v>8612</v>
      </c>
      <c r="C4299" s="37">
        <v>320500015</v>
      </c>
      <c r="D4299" s="37" t="s">
        <v>8612</v>
      </c>
      <c r="E4299" s="38" t="s">
        <v>8605</v>
      </c>
      <c r="F4299" s="37" t="s">
        <v>8613</v>
      </c>
      <c r="G4299" s="37" t="s">
        <v>26</v>
      </c>
      <c r="H4299" s="37">
        <v>3432</v>
      </c>
      <c r="I4299" s="37">
        <v>2990</v>
      </c>
      <c r="J4299" s="37">
        <v>2860</v>
      </c>
      <c r="K4299" s="37">
        <v>2600</v>
      </c>
      <c r="L4299" s="37">
        <v>2210</v>
      </c>
      <c r="M4299" s="38"/>
      <c r="N4299" s="61" t="s">
        <v>35</v>
      </c>
      <c r="O4299" s="59"/>
    </row>
    <row r="4300" ht="28" customHeight="1" spans="1:15">
      <c r="A4300" s="52">
        <v>3205000160000</v>
      </c>
      <c r="B4300" s="37" t="s">
        <v>8614</v>
      </c>
      <c r="C4300" s="37">
        <v>320500016</v>
      </c>
      <c r="D4300" s="37" t="s">
        <v>8614</v>
      </c>
      <c r="E4300" s="38"/>
      <c r="F4300" s="37" t="s">
        <v>5540</v>
      </c>
      <c r="G4300" s="37" t="s">
        <v>26</v>
      </c>
      <c r="H4300" s="37">
        <v>3432</v>
      </c>
      <c r="I4300" s="37">
        <v>2990</v>
      </c>
      <c r="J4300" s="37">
        <v>2860</v>
      </c>
      <c r="K4300" s="37">
        <v>2600</v>
      </c>
      <c r="L4300" s="37">
        <v>2210</v>
      </c>
      <c r="M4300" s="38"/>
      <c r="N4300" s="61" t="s">
        <v>35</v>
      </c>
      <c r="O4300" s="59"/>
    </row>
    <row r="4301" ht="120" customHeight="1" spans="1:15">
      <c r="A4301" s="98">
        <v>513205000170000</v>
      </c>
      <c r="B4301" s="92" t="s">
        <v>8615</v>
      </c>
      <c r="C4301" s="92">
        <v>320500017</v>
      </c>
      <c r="D4301" s="92" t="s">
        <v>8615</v>
      </c>
      <c r="E4301" s="38" t="s">
        <v>8616</v>
      </c>
      <c r="F4301" s="37" t="s">
        <v>7092</v>
      </c>
      <c r="G4301" s="92" t="s">
        <v>26</v>
      </c>
      <c r="H4301" s="92"/>
      <c r="I4301" s="92"/>
      <c r="J4301" s="92"/>
      <c r="K4301" s="92"/>
      <c r="L4301" s="92"/>
      <c r="M4301" s="38" t="s">
        <v>8617</v>
      </c>
      <c r="N4301" s="61" t="s">
        <v>28</v>
      </c>
      <c r="O4301" s="59" t="s">
        <v>1847</v>
      </c>
    </row>
    <row r="4302" s="13" customFormat="1" ht="45" customHeight="1" spans="1:15">
      <c r="A4302" s="98" t="s">
        <v>8619</v>
      </c>
      <c r="B4302" s="92" t="s">
        <v>8615</v>
      </c>
      <c r="C4302" s="92" t="s">
        <v>8620</v>
      </c>
      <c r="D4302" s="92" t="s">
        <v>8621</v>
      </c>
      <c r="E4302" s="72"/>
      <c r="F4302" s="68"/>
      <c r="G4302" s="92" t="s">
        <v>26</v>
      </c>
      <c r="H4302" s="92"/>
      <c r="I4302" s="92"/>
      <c r="J4302" s="92"/>
      <c r="K4302" s="92"/>
      <c r="L4302" s="92"/>
      <c r="M4302" s="72" t="s">
        <v>8622</v>
      </c>
      <c r="N4302" s="64"/>
      <c r="O4302" s="59" t="s">
        <v>1847</v>
      </c>
    </row>
    <row r="4303" ht="30" customHeight="1" spans="1:15">
      <c r="A4303" s="67"/>
      <c r="B4303" s="31"/>
      <c r="C4303" s="33">
        <v>3206</v>
      </c>
      <c r="D4303" s="33" t="s">
        <v>8623</v>
      </c>
      <c r="E4303" s="34"/>
      <c r="F4303" s="31"/>
      <c r="G4303" s="31"/>
      <c r="H4303" s="84"/>
      <c r="I4303" s="84"/>
      <c r="J4303" s="84"/>
      <c r="K4303" s="84"/>
      <c r="L4303" s="84"/>
      <c r="M4303" s="34"/>
      <c r="N4303" s="103"/>
      <c r="O4303" s="59"/>
    </row>
    <row r="4304" ht="24" customHeight="1" spans="1:15">
      <c r="A4304" s="52">
        <v>3206000010000</v>
      </c>
      <c r="B4304" s="37" t="s">
        <v>8624</v>
      </c>
      <c r="C4304" s="37">
        <v>320600001</v>
      </c>
      <c r="D4304" s="37" t="s">
        <v>8624</v>
      </c>
      <c r="E4304" s="38" t="s">
        <v>8625</v>
      </c>
      <c r="F4304" s="37" t="s">
        <v>7200</v>
      </c>
      <c r="G4304" s="37" t="s">
        <v>26</v>
      </c>
      <c r="H4304" s="37">
        <v>1322.5</v>
      </c>
      <c r="I4304" s="37">
        <v>1150</v>
      </c>
      <c r="J4304" s="37">
        <v>1050</v>
      </c>
      <c r="K4304" s="37">
        <v>1000</v>
      </c>
      <c r="L4304" s="37">
        <v>850</v>
      </c>
      <c r="M4304" s="38"/>
      <c r="N4304" s="61" t="s">
        <v>113</v>
      </c>
      <c r="O4304" s="59"/>
    </row>
    <row r="4305" ht="24" customHeight="1" spans="1:15">
      <c r="A4305" s="52">
        <v>3206000010100</v>
      </c>
      <c r="B4305" s="37" t="s">
        <v>8626</v>
      </c>
      <c r="C4305" s="37" t="s">
        <v>8627</v>
      </c>
      <c r="D4305" s="37" t="s">
        <v>8626</v>
      </c>
      <c r="E4305" s="38"/>
      <c r="F4305" s="37"/>
      <c r="G4305" s="37" t="s">
        <v>26</v>
      </c>
      <c r="H4305" s="37">
        <v>1322.5</v>
      </c>
      <c r="I4305" s="37">
        <v>1150</v>
      </c>
      <c r="J4305" s="37">
        <v>1050</v>
      </c>
      <c r="K4305" s="37">
        <v>1000</v>
      </c>
      <c r="L4305" s="37">
        <v>850</v>
      </c>
      <c r="M4305" s="38"/>
      <c r="N4305" s="61" t="s">
        <v>113</v>
      </c>
      <c r="O4305" s="59"/>
    </row>
    <row r="4306" ht="19" customHeight="1" spans="1:15">
      <c r="A4306" s="52">
        <v>3206000020000</v>
      </c>
      <c r="B4306" s="37" t="s">
        <v>8628</v>
      </c>
      <c r="C4306" s="37">
        <v>320600002</v>
      </c>
      <c r="D4306" s="37" t="s">
        <v>8628</v>
      </c>
      <c r="E4306" s="38"/>
      <c r="F4306" s="37"/>
      <c r="G4306" s="37" t="s">
        <v>26</v>
      </c>
      <c r="H4306" s="37"/>
      <c r="I4306" s="37"/>
      <c r="J4306" s="37"/>
      <c r="K4306" s="37"/>
      <c r="L4306" s="37"/>
      <c r="M4306" s="38"/>
      <c r="N4306" s="61" t="s">
        <v>35</v>
      </c>
      <c r="O4306" s="59"/>
    </row>
    <row r="4307" ht="24" customHeight="1" spans="1:15">
      <c r="A4307" s="52">
        <v>3206000030000</v>
      </c>
      <c r="B4307" s="37" t="s">
        <v>8629</v>
      </c>
      <c r="C4307" s="37">
        <v>320600003</v>
      </c>
      <c r="D4307" s="37" t="s">
        <v>8629</v>
      </c>
      <c r="E4307" s="38"/>
      <c r="F4307" s="37" t="s">
        <v>8630</v>
      </c>
      <c r="G4307" s="37" t="s">
        <v>26</v>
      </c>
      <c r="H4307" s="37">
        <v>2016</v>
      </c>
      <c r="I4307" s="37">
        <v>1760</v>
      </c>
      <c r="J4307" s="37">
        <v>1680</v>
      </c>
      <c r="K4307" s="37">
        <v>1600</v>
      </c>
      <c r="L4307" s="37">
        <v>1360</v>
      </c>
      <c r="M4307" s="38"/>
      <c r="N4307" s="61" t="s">
        <v>113</v>
      </c>
      <c r="O4307" s="59"/>
    </row>
    <row r="4308" ht="36" customHeight="1" spans="1:15">
      <c r="A4308" s="52">
        <v>3206000040000</v>
      </c>
      <c r="B4308" s="37" t="s">
        <v>8631</v>
      </c>
      <c r="C4308" s="37">
        <v>320600004</v>
      </c>
      <c r="D4308" s="37" t="s">
        <v>8631</v>
      </c>
      <c r="E4308" s="38"/>
      <c r="F4308" s="37" t="s">
        <v>8551</v>
      </c>
      <c r="G4308" s="37" t="s">
        <v>26</v>
      </c>
      <c r="H4308" s="37">
        <v>2783</v>
      </c>
      <c r="I4308" s="37">
        <v>2644</v>
      </c>
      <c r="J4308" s="37">
        <v>2512</v>
      </c>
      <c r="K4308" s="37">
        <v>2386</v>
      </c>
      <c r="L4308" s="37">
        <v>2028.1</v>
      </c>
      <c r="M4308" s="38"/>
      <c r="N4308" s="61" t="s">
        <v>113</v>
      </c>
      <c r="O4308" s="59"/>
    </row>
    <row r="4309" ht="24" customHeight="1" spans="1:15">
      <c r="A4309" s="52">
        <v>3206000050000</v>
      </c>
      <c r="B4309" s="37" t="s">
        <v>8632</v>
      </c>
      <c r="C4309" s="37">
        <v>320600005</v>
      </c>
      <c r="D4309" s="37" t="s">
        <v>8632</v>
      </c>
      <c r="E4309" s="38"/>
      <c r="F4309" s="37" t="s">
        <v>8633</v>
      </c>
      <c r="G4309" s="37" t="s">
        <v>26</v>
      </c>
      <c r="H4309" s="37">
        <v>1638</v>
      </c>
      <c r="I4309" s="37">
        <v>1495</v>
      </c>
      <c r="J4309" s="37">
        <v>1365</v>
      </c>
      <c r="K4309" s="37">
        <v>1300</v>
      </c>
      <c r="L4309" s="37">
        <v>1105</v>
      </c>
      <c r="M4309" s="38"/>
      <c r="N4309" s="61" t="s">
        <v>113</v>
      </c>
      <c r="O4309" s="59"/>
    </row>
    <row r="4310" ht="24" customHeight="1" spans="1:15">
      <c r="A4310" s="52">
        <v>3206000060000</v>
      </c>
      <c r="B4310" s="37" t="s">
        <v>8634</v>
      </c>
      <c r="C4310" s="37">
        <v>320600006</v>
      </c>
      <c r="D4310" s="37" t="s">
        <v>8634</v>
      </c>
      <c r="E4310" s="38"/>
      <c r="F4310" s="37" t="s">
        <v>7200</v>
      </c>
      <c r="G4310" s="37" t="s">
        <v>26</v>
      </c>
      <c r="H4310" s="37">
        <v>1320</v>
      </c>
      <c r="I4310" s="37">
        <v>1150</v>
      </c>
      <c r="J4310" s="37">
        <v>1100</v>
      </c>
      <c r="K4310" s="37">
        <v>1000</v>
      </c>
      <c r="L4310" s="37">
        <v>850</v>
      </c>
      <c r="M4310" s="38"/>
      <c r="N4310" s="61" t="s">
        <v>113</v>
      </c>
      <c r="O4310" s="59"/>
    </row>
    <row r="4311" ht="19" customHeight="1" spans="1:15">
      <c r="A4311" s="52">
        <v>3206000070000</v>
      </c>
      <c r="B4311" s="37" t="s">
        <v>8635</v>
      </c>
      <c r="C4311" s="37">
        <v>320600007</v>
      </c>
      <c r="D4311" s="37" t="s">
        <v>8635</v>
      </c>
      <c r="E4311" s="38"/>
      <c r="F4311" s="37" t="s">
        <v>8636</v>
      </c>
      <c r="G4311" s="37" t="s">
        <v>26</v>
      </c>
      <c r="H4311" s="37">
        <v>2142</v>
      </c>
      <c r="I4311" s="37">
        <v>1955</v>
      </c>
      <c r="J4311" s="37">
        <v>1785</v>
      </c>
      <c r="K4311" s="37">
        <v>1700</v>
      </c>
      <c r="L4311" s="37">
        <v>1445</v>
      </c>
      <c r="M4311" s="38"/>
      <c r="N4311" s="61" t="s">
        <v>35</v>
      </c>
      <c r="O4311" s="59"/>
    </row>
    <row r="4312" ht="19" customHeight="1" spans="1:15">
      <c r="A4312" s="52">
        <v>3206000080000</v>
      </c>
      <c r="B4312" s="37" t="s">
        <v>8637</v>
      </c>
      <c r="C4312" s="37">
        <v>320600008</v>
      </c>
      <c r="D4312" s="37" t="s">
        <v>8637</v>
      </c>
      <c r="E4312" s="38"/>
      <c r="F4312" s="37" t="s">
        <v>8636</v>
      </c>
      <c r="G4312" s="37" t="s">
        <v>26</v>
      </c>
      <c r="H4312" s="37">
        <v>2394</v>
      </c>
      <c r="I4312" s="37">
        <v>2185</v>
      </c>
      <c r="J4312" s="37">
        <v>1995</v>
      </c>
      <c r="K4312" s="37">
        <v>1900</v>
      </c>
      <c r="L4312" s="37">
        <v>1615</v>
      </c>
      <c r="M4312" s="38"/>
      <c r="N4312" s="61" t="s">
        <v>35</v>
      </c>
      <c r="O4312" s="59"/>
    </row>
    <row r="4313" ht="19" customHeight="1" spans="1:15">
      <c r="A4313" s="52">
        <v>3206000090000</v>
      </c>
      <c r="B4313" s="37" t="s">
        <v>8638</v>
      </c>
      <c r="C4313" s="37">
        <v>320600009</v>
      </c>
      <c r="D4313" s="37" t="s">
        <v>8638</v>
      </c>
      <c r="E4313" s="38"/>
      <c r="F4313" s="37" t="s">
        <v>8636</v>
      </c>
      <c r="G4313" s="37" t="s">
        <v>26</v>
      </c>
      <c r="H4313" s="37">
        <v>2016</v>
      </c>
      <c r="I4313" s="37">
        <v>1760</v>
      </c>
      <c r="J4313" s="37">
        <v>1680</v>
      </c>
      <c r="K4313" s="37">
        <v>1600</v>
      </c>
      <c r="L4313" s="37">
        <v>1360</v>
      </c>
      <c r="M4313" s="38"/>
      <c r="N4313" s="61" t="s">
        <v>35</v>
      </c>
      <c r="O4313" s="59"/>
    </row>
    <row r="4314" ht="19" customHeight="1" spans="1:15">
      <c r="A4314" s="52">
        <v>3206000100000</v>
      </c>
      <c r="B4314" s="37" t="s">
        <v>8639</v>
      </c>
      <c r="C4314" s="37">
        <v>320600010</v>
      </c>
      <c r="D4314" s="37" t="s">
        <v>8639</v>
      </c>
      <c r="E4314" s="38"/>
      <c r="F4314" s="37"/>
      <c r="G4314" s="37" t="s">
        <v>26</v>
      </c>
      <c r="H4314" s="37">
        <v>1452</v>
      </c>
      <c r="I4314" s="37">
        <v>1270</v>
      </c>
      <c r="J4314" s="37">
        <v>1210</v>
      </c>
      <c r="K4314" s="37">
        <v>1100</v>
      </c>
      <c r="L4314" s="37">
        <v>935</v>
      </c>
      <c r="M4314" s="38"/>
      <c r="N4314" s="61" t="s">
        <v>113</v>
      </c>
      <c r="O4314" s="59"/>
    </row>
    <row r="4315" ht="19" customHeight="1" spans="1:15">
      <c r="A4315" s="52">
        <v>3206000110000</v>
      </c>
      <c r="B4315" s="37" t="s">
        <v>8640</v>
      </c>
      <c r="C4315" s="37">
        <v>320600011</v>
      </c>
      <c r="D4315" s="37" t="s">
        <v>8640</v>
      </c>
      <c r="E4315" s="38"/>
      <c r="F4315" s="37" t="s">
        <v>8636</v>
      </c>
      <c r="G4315" s="37" t="s">
        <v>26</v>
      </c>
      <c r="H4315" s="37">
        <v>2520</v>
      </c>
      <c r="I4315" s="37">
        <v>2200</v>
      </c>
      <c r="J4315" s="37">
        <v>2100</v>
      </c>
      <c r="K4315" s="37">
        <v>2000</v>
      </c>
      <c r="L4315" s="37">
        <v>1700</v>
      </c>
      <c r="M4315" s="38"/>
      <c r="N4315" s="61" t="s">
        <v>35</v>
      </c>
      <c r="O4315" s="59"/>
    </row>
    <row r="4316" ht="51" customHeight="1" spans="1:15">
      <c r="A4316" s="52">
        <v>513206000120000</v>
      </c>
      <c r="B4316" s="37" t="s">
        <v>8641</v>
      </c>
      <c r="C4316" s="37">
        <v>320600012</v>
      </c>
      <c r="D4316" s="37" t="s">
        <v>8641</v>
      </c>
      <c r="E4316" s="38" t="s">
        <v>8642</v>
      </c>
      <c r="F4316" s="37" t="s">
        <v>8643</v>
      </c>
      <c r="G4316" s="37" t="s">
        <v>26</v>
      </c>
      <c r="H4316" s="71">
        <v>3465</v>
      </c>
      <c r="I4316" s="71">
        <v>3150</v>
      </c>
      <c r="J4316" s="71">
        <v>2835</v>
      </c>
      <c r="K4316" s="71">
        <v>2552</v>
      </c>
      <c r="L4316" s="71">
        <v>2409.75</v>
      </c>
      <c r="M4316" s="38"/>
      <c r="N4316" s="61" t="s">
        <v>113</v>
      </c>
      <c r="O4316" s="59"/>
    </row>
    <row r="4317" ht="20" customHeight="1" spans="1:15">
      <c r="A4317" s="30"/>
      <c r="B4317" s="31"/>
      <c r="C4317" s="33">
        <v>33</v>
      </c>
      <c r="D4317" s="33" t="s">
        <v>8644</v>
      </c>
      <c r="E4317" s="113"/>
      <c r="F4317" s="33"/>
      <c r="G4317" s="33"/>
      <c r="H4317" s="84"/>
      <c r="I4317" s="84"/>
      <c r="J4317" s="84"/>
      <c r="K4317" s="84"/>
      <c r="L4317" s="84"/>
      <c r="M4317" s="34"/>
      <c r="N4317" s="103"/>
      <c r="O4317" s="59"/>
    </row>
    <row r="4318" ht="257" customHeight="1" spans="1:15">
      <c r="A4318" s="88"/>
      <c r="B4318" s="59"/>
      <c r="C4318" s="145" t="s">
        <v>8645</v>
      </c>
      <c r="D4318" s="142"/>
      <c r="E4318" s="142"/>
      <c r="F4318" s="142"/>
      <c r="G4318" s="142"/>
      <c r="H4318" s="142"/>
      <c r="I4318" s="142"/>
      <c r="J4318" s="142"/>
      <c r="K4318" s="142"/>
      <c r="L4318" s="142"/>
      <c r="M4318" s="142"/>
      <c r="N4318" s="142"/>
      <c r="O4318" s="59"/>
    </row>
    <row r="4319" ht="60" customHeight="1" spans="1:15">
      <c r="A4319" s="52">
        <v>513300000010000</v>
      </c>
      <c r="B4319" s="37" t="s">
        <v>8646</v>
      </c>
      <c r="C4319" s="37" t="s">
        <v>16869</v>
      </c>
      <c r="D4319" s="37" t="s">
        <v>8648</v>
      </c>
      <c r="E4319" s="38"/>
      <c r="F4319" s="37"/>
      <c r="G4319" s="37" t="s">
        <v>26</v>
      </c>
      <c r="H4319" s="69">
        <v>0.15</v>
      </c>
      <c r="I4319" s="69">
        <v>0.15</v>
      </c>
      <c r="J4319" s="69">
        <v>0.15</v>
      </c>
      <c r="K4319" s="69">
        <v>0.15</v>
      </c>
      <c r="L4319" s="69">
        <v>0.15</v>
      </c>
      <c r="M4319" s="38" t="s">
        <v>8649</v>
      </c>
      <c r="N4319" s="61" t="s">
        <v>113</v>
      </c>
      <c r="O4319" s="59"/>
    </row>
    <row r="4320" ht="60" customHeight="1" spans="1:15">
      <c r="A4320" s="52">
        <v>513300000010000</v>
      </c>
      <c r="B4320" s="37" t="s">
        <v>8646</v>
      </c>
      <c r="C4320" s="37" t="s">
        <v>8650</v>
      </c>
      <c r="D4320" s="37" t="s">
        <v>8651</v>
      </c>
      <c r="E4320" s="38"/>
      <c r="F4320" s="37"/>
      <c r="G4320" s="37" t="s">
        <v>26</v>
      </c>
      <c r="H4320" s="69">
        <v>0.15</v>
      </c>
      <c r="I4320" s="69">
        <v>0.15</v>
      </c>
      <c r="J4320" s="69">
        <v>0.15</v>
      </c>
      <c r="K4320" s="69">
        <v>0.15</v>
      </c>
      <c r="L4320" s="69">
        <v>0.15</v>
      </c>
      <c r="M4320" s="38" t="s">
        <v>8649</v>
      </c>
      <c r="N4320" s="61" t="s">
        <v>113</v>
      </c>
      <c r="O4320" s="59"/>
    </row>
    <row r="4321" ht="25" customHeight="1" spans="1:15">
      <c r="A4321" s="52">
        <v>513300000010000</v>
      </c>
      <c r="B4321" s="37" t="s">
        <v>8646</v>
      </c>
      <c r="C4321" s="37" t="s">
        <v>8652</v>
      </c>
      <c r="D4321" s="37" t="s">
        <v>8653</v>
      </c>
      <c r="E4321" s="38"/>
      <c r="F4321" s="37"/>
      <c r="G4321" s="37" t="s">
        <v>26</v>
      </c>
      <c r="H4321" s="37">
        <v>50</v>
      </c>
      <c r="I4321" s="37">
        <v>50</v>
      </c>
      <c r="J4321" s="37">
        <v>50</v>
      </c>
      <c r="K4321" s="37">
        <v>50</v>
      </c>
      <c r="L4321" s="37">
        <v>50</v>
      </c>
      <c r="M4321" s="72" t="s">
        <v>8654</v>
      </c>
      <c r="N4321" s="61" t="s">
        <v>113</v>
      </c>
      <c r="O4321" s="59"/>
    </row>
    <row r="4322" ht="25" customHeight="1" spans="1:15">
      <c r="A4322" s="52">
        <v>513300000010000</v>
      </c>
      <c r="B4322" s="37" t="s">
        <v>8646</v>
      </c>
      <c r="C4322" s="37" t="s">
        <v>8655</v>
      </c>
      <c r="D4322" s="37" t="s">
        <v>8656</v>
      </c>
      <c r="E4322" s="38"/>
      <c r="F4322" s="37"/>
      <c r="G4322" s="37" t="s">
        <v>26</v>
      </c>
      <c r="H4322" s="37">
        <v>50</v>
      </c>
      <c r="I4322" s="37">
        <v>50</v>
      </c>
      <c r="J4322" s="37">
        <v>50</v>
      </c>
      <c r="K4322" s="37">
        <v>50</v>
      </c>
      <c r="L4322" s="37">
        <v>50</v>
      </c>
      <c r="M4322" s="72" t="s">
        <v>8654</v>
      </c>
      <c r="N4322" s="61" t="s">
        <v>113</v>
      </c>
      <c r="O4322" s="59"/>
    </row>
    <row r="4323" ht="25" customHeight="1" spans="1:15">
      <c r="A4323" s="52">
        <v>513300000010000</v>
      </c>
      <c r="B4323" s="37" t="s">
        <v>8646</v>
      </c>
      <c r="C4323" s="37" t="s">
        <v>8657</v>
      </c>
      <c r="D4323" s="37" t="s">
        <v>8658</v>
      </c>
      <c r="E4323" s="38"/>
      <c r="F4323" s="37"/>
      <c r="G4323" s="37" t="s">
        <v>26</v>
      </c>
      <c r="H4323" s="37">
        <v>50</v>
      </c>
      <c r="I4323" s="37">
        <v>50</v>
      </c>
      <c r="J4323" s="37">
        <v>50</v>
      </c>
      <c r="K4323" s="37">
        <v>50</v>
      </c>
      <c r="L4323" s="37">
        <v>50</v>
      </c>
      <c r="M4323" s="72" t="s">
        <v>8654</v>
      </c>
      <c r="N4323" s="61" t="s">
        <v>113</v>
      </c>
      <c r="O4323" s="59"/>
    </row>
    <row r="4324" ht="25" customHeight="1" spans="1:15">
      <c r="A4324" s="52">
        <v>513300000010000</v>
      </c>
      <c r="B4324" s="37" t="s">
        <v>8646</v>
      </c>
      <c r="C4324" s="37" t="s">
        <v>8659</v>
      </c>
      <c r="D4324" s="37" t="s">
        <v>8660</v>
      </c>
      <c r="E4324" s="38"/>
      <c r="F4324" s="37"/>
      <c r="G4324" s="37" t="s">
        <v>26</v>
      </c>
      <c r="H4324" s="37">
        <v>50</v>
      </c>
      <c r="I4324" s="37">
        <v>50</v>
      </c>
      <c r="J4324" s="37">
        <v>50</v>
      </c>
      <c r="K4324" s="37">
        <v>50</v>
      </c>
      <c r="L4324" s="37">
        <v>50</v>
      </c>
      <c r="M4324" s="72" t="s">
        <v>8654</v>
      </c>
      <c r="N4324" s="61" t="s">
        <v>113</v>
      </c>
      <c r="O4324" s="59"/>
    </row>
    <row r="4325" ht="24" customHeight="1" spans="1:15">
      <c r="A4325" s="52">
        <v>513300000010000</v>
      </c>
      <c r="B4325" s="37" t="s">
        <v>8646</v>
      </c>
      <c r="C4325" s="37" t="s">
        <v>8661</v>
      </c>
      <c r="D4325" s="37" t="s">
        <v>8662</v>
      </c>
      <c r="E4325" s="38"/>
      <c r="F4325" s="37"/>
      <c r="G4325" s="37" t="s">
        <v>26</v>
      </c>
      <c r="H4325" s="69">
        <v>0.07</v>
      </c>
      <c r="I4325" s="69">
        <v>0.07</v>
      </c>
      <c r="J4325" s="69">
        <v>0.07</v>
      </c>
      <c r="K4325" s="69">
        <v>0.07</v>
      </c>
      <c r="L4325" s="69">
        <v>0.07</v>
      </c>
      <c r="M4325" s="38" t="s">
        <v>8663</v>
      </c>
      <c r="N4325" s="61" t="s">
        <v>113</v>
      </c>
      <c r="O4325" s="59"/>
    </row>
    <row r="4326" ht="24" customHeight="1" spans="1:15">
      <c r="A4326" s="52">
        <v>513300000010000</v>
      </c>
      <c r="B4326" s="37" t="s">
        <v>8646</v>
      </c>
      <c r="C4326" s="37" t="s">
        <v>8664</v>
      </c>
      <c r="D4326" s="37" t="s">
        <v>8665</v>
      </c>
      <c r="E4326" s="38"/>
      <c r="F4326" s="37"/>
      <c r="G4326" s="37" t="s">
        <v>26</v>
      </c>
      <c r="H4326" s="69">
        <v>0.07</v>
      </c>
      <c r="I4326" s="69">
        <v>0.07</v>
      </c>
      <c r="J4326" s="69">
        <v>0.07</v>
      </c>
      <c r="K4326" s="69">
        <v>0.07</v>
      </c>
      <c r="L4326" s="69">
        <v>0.07</v>
      </c>
      <c r="M4326" s="38" t="s">
        <v>8663</v>
      </c>
      <c r="N4326" s="61" t="s">
        <v>113</v>
      </c>
      <c r="O4326" s="59"/>
    </row>
    <row r="4327" ht="24" customHeight="1" spans="1:15">
      <c r="A4327" s="52">
        <v>513300000010000</v>
      </c>
      <c r="B4327" s="37" t="s">
        <v>8646</v>
      </c>
      <c r="C4327" s="37" t="s">
        <v>8666</v>
      </c>
      <c r="D4327" s="37" t="s">
        <v>8667</v>
      </c>
      <c r="E4327" s="38"/>
      <c r="F4327" s="37"/>
      <c r="G4327" s="37" t="s">
        <v>26</v>
      </c>
      <c r="H4327" s="69">
        <v>0.07</v>
      </c>
      <c r="I4327" s="69">
        <v>0.07</v>
      </c>
      <c r="J4327" s="69">
        <v>0.07</v>
      </c>
      <c r="K4327" s="69">
        <v>0.07</v>
      </c>
      <c r="L4327" s="69">
        <v>0.07</v>
      </c>
      <c r="M4327" s="38" t="s">
        <v>8663</v>
      </c>
      <c r="N4327" s="61" t="s">
        <v>113</v>
      </c>
      <c r="O4327" s="59"/>
    </row>
    <row r="4328" ht="24" customHeight="1" spans="1:15">
      <c r="A4328" s="52">
        <v>513300000010000</v>
      </c>
      <c r="B4328" s="37" t="s">
        <v>8646</v>
      </c>
      <c r="C4328" s="37" t="s">
        <v>8668</v>
      </c>
      <c r="D4328" s="37" t="s">
        <v>8669</v>
      </c>
      <c r="E4328" s="38"/>
      <c r="F4328" s="37"/>
      <c r="G4328" s="37" t="s">
        <v>26</v>
      </c>
      <c r="H4328" s="69">
        <v>0.07</v>
      </c>
      <c r="I4328" s="69">
        <v>0.07</v>
      </c>
      <c r="J4328" s="69">
        <v>0.07</v>
      </c>
      <c r="K4328" s="69">
        <v>0.07</v>
      </c>
      <c r="L4328" s="69">
        <v>0.07</v>
      </c>
      <c r="M4328" s="38" t="s">
        <v>8663</v>
      </c>
      <c r="N4328" s="61" t="s">
        <v>113</v>
      </c>
      <c r="O4328" s="59"/>
    </row>
    <row r="4329" ht="24" customHeight="1" spans="1:15">
      <c r="A4329" s="52">
        <v>513300000010000</v>
      </c>
      <c r="B4329" s="37" t="s">
        <v>8646</v>
      </c>
      <c r="C4329" s="37" t="s">
        <v>8670</v>
      </c>
      <c r="D4329" s="37" t="s">
        <v>8671</v>
      </c>
      <c r="E4329" s="38"/>
      <c r="F4329" s="37"/>
      <c r="G4329" s="37" t="s">
        <v>26</v>
      </c>
      <c r="H4329" s="69">
        <v>0.07</v>
      </c>
      <c r="I4329" s="69">
        <v>0.07</v>
      </c>
      <c r="J4329" s="69">
        <v>0.07</v>
      </c>
      <c r="K4329" s="69">
        <v>0.07</v>
      </c>
      <c r="L4329" s="69">
        <v>0.07</v>
      </c>
      <c r="M4329" s="38" t="s">
        <v>8663</v>
      </c>
      <c r="N4329" s="61" t="s">
        <v>113</v>
      </c>
      <c r="O4329" s="59"/>
    </row>
    <row r="4330" ht="24" customHeight="1" spans="1:15">
      <c r="A4330" s="52">
        <v>513300000010000</v>
      </c>
      <c r="B4330" s="37" t="s">
        <v>8646</v>
      </c>
      <c r="C4330" s="37" t="s">
        <v>8672</v>
      </c>
      <c r="D4330" s="37" t="s">
        <v>8673</v>
      </c>
      <c r="E4330" s="38"/>
      <c r="F4330" s="37"/>
      <c r="G4330" s="37" t="s">
        <v>26</v>
      </c>
      <c r="H4330" s="69">
        <v>0.07</v>
      </c>
      <c r="I4330" s="69">
        <v>0.07</v>
      </c>
      <c r="J4330" s="69">
        <v>0.07</v>
      </c>
      <c r="K4330" s="69">
        <v>0.07</v>
      </c>
      <c r="L4330" s="69">
        <v>0.07</v>
      </c>
      <c r="M4330" s="38" t="s">
        <v>8663</v>
      </c>
      <c r="N4330" s="61" t="s">
        <v>113</v>
      </c>
      <c r="O4330" s="59"/>
    </row>
    <row r="4331" ht="24" customHeight="1" spans="1:15">
      <c r="A4331" s="52">
        <v>513300000010000</v>
      </c>
      <c r="B4331" s="37" t="s">
        <v>8646</v>
      </c>
      <c r="C4331" s="37" t="s">
        <v>8674</v>
      </c>
      <c r="D4331" s="37" t="s">
        <v>8675</v>
      </c>
      <c r="E4331" s="38"/>
      <c r="F4331" s="37"/>
      <c r="G4331" s="37" t="s">
        <v>26</v>
      </c>
      <c r="H4331" s="69">
        <v>0.1</v>
      </c>
      <c r="I4331" s="69">
        <v>0.1</v>
      </c>
      <c r="J4331" s="69">
        <v>0.1</v>
      </c>
      <c r="K4331" s="69">
        <v>0.1</v>
      </c>
      <c r="L4331" s="69">
        <v>0.1</v>
      </c>
      <c r="M4331" s="38" t="s">
        <v>8676</v>
      </c>
      <c r="N4331" s="61" t="s">
        <v>113</v>
      </c>
      <c r="O4331" s="59"/>
    </row>
    <row r="4332" ht="24" customHeight="1" spans="1:15">
      <c r="A4332" s="52">
        <v>513300000010000</v>
      </c>
      <c r="B4332" s="37" t="s">
        <v>8646</v>
      </c>
      <c r="C4332" s="37" t="s">
        <v>8677</v>
      </c>
      <c r="D4332" s="37" t="s">
        <v>8678</v>
      </c>
      <c r="E4332" s="38"/>
      <c r="F4332" s="37"/>
      <c r="G4332" s="37" t="s">
        <v>26</v>
      </c>
      <c r="H4332" s="69">
        <v>0.1</v>
      </c>
      <c r="I4332" s="69">
        <v>0.1</v>
      </c>
      <c r="J4332" s="69">
        <v>0.1</v>
      </c>
      <c r="K4332" s="69">
        <v>0.1</v>
      </c>
      <c r="L4332" s="69">
        <v>0.1</v>
      </c>
      <c r="M4332" s="38" t="s">
        <v>8676</v>
      </c>
      <c r="N4332" s="61" t="s">
        <v>113</v>
      </c>
      <c r="O4332" s="59"/>
    </row>
    <row r="4333" ht="24" customHeight="1" spans="1:15">
      <c r="A4333" s="52">
        <v>513300000010000</v>
      </c>
      <c r="B4333" s="37" t="s">
        <v>8646</v>
      </c>
      <c r="C4333" s="37" t="s">
        <v>8679</v>
      </c>
      <c r="D4333" s="37" t="s">
        <v>8680</v>
      </c>
      <c r="E4333" s="38"/>
      <c r="F4333" s="37"/>
      <c r="G4333" s="37" t="s">
        <v>26</v>
      </c>
      <c r="H4333" s="69">
        <v>0.15</v>
      </c>
      <c r="I4333" s="69">
        <v>0.15</v>
      </c>
      <c r="J4333" s="69">
        <v>0.15</v>
      </c>
      <c r="K4333" s="69">
        <v>0.15</v>
      </c>
      <c r="L4333" s="69">
        <v>0.15</v>
      </c>
      <c r="M4333" s="38" t="s">
        <v>8681</v>
      </c>
      <c r="N4333" s="61" t="s">
        <v>113</v>
      </c>
      <c r="O4333" s="59"/>
    </row>
    <row r="4334" ht="24" customHeight="1" spans="1:15">
      <c r="A4334" s="52">
        <v>513300000010000</v>
      </c>
      <c r="B4334" s="37" t="s">
        <v>8646</v>
      </c>
      <c r="C4334" s="37" t="s">
        <v>8682</v>
      </c>
      <c r="D4334" s="37" t="s">
        <v>8683</v>
      </c>
      <c r="E4334" s="38"/>
      <c r="F4334" s="37"/>
      <c r="G4334" s="37" t="s">
        <v>26</v>
      </c>
      <c r="H4334" s="69">
        <v>0.15</v>
      </c>
      <c r="I4334" s="69">
        <v>0.15</v>
      </c>
      <c r="J4334" s="69">
        <v>0.15</v>
      </c>
      <c r="K4334" s="69">
        <v>0.15</v>
      </c>
      <c r="L4334" s="69">
        <v>0.15</v>
      </c>
      <c r="M4334" s="38" t="s">
        <v>8681</v>
      </c>
      <c r="N4334" s="61" t="s">
        <v>113</v>
      </c>
      <c r="O4334" s="59"/>
    </row>
    <row r="4335" ht="23" customHeight="1" spans="1:15">
      <c r="A4335" s="52">
        <v>513300000010000</v>
      </c>
      <c r="B4335" s="37" t="s">
        <v>8646</v>
      </c>
      <c r="C4335" s="37" t="s">
        <v>8684</v>
      </c>
      <c r="D4335" s="37" t="s">
        <v>8685</v>
      </c>
      <c r="E4335" s="38"/>
      <c r="F4335" s="37"/>
      <c r="G4335" s="37" t="s">
        <v>26</v>
      </c>
      <c r="H4335" s="37">
        <v>1100</v>
      </c>
      <c r="I4335" s="37">
        <v>1100</v>
      </c>
      <c r="J4335" s="37">
        <v>1100</v>
      </c>
      <c r="K4335" s="37">
        <v>1100</v>
      </c>
      <c r="L4335" s="37">
        <v>1100</v>
      </c>
      <c r="M4335" s="72" t="s">
        <v>8654</v>
      </c>
      <c r="N4335" s="61" t="s">
        <v>113</v>
      </c>
      <c r="O4335" s="59"/>
    </row>
    <row r="4336" ht="23" customHeight="1" spans="1:15">
      <c r="A4336" s="52">
        <v>513300000010000</v>
      </c>
      <c r="B4336" s="37" t="s">
        <v>8646</v>
      </c>
      <c r="C4336" s="37" t="s">
        <v>8686</v>
      </c>
      <c r="D4336" s="37" t="s">
        <v>8687</v>
      </c>
      <c r="E4336" s="38"/>
      <c r="F4336" s="37"/>
      <c r="G4336" s="37" t="s">
        <v>26</v>
      </c>
      <c r="H4336" s="37">
        <v>800</v>
      </c>
      <c r="I4336" s="37">
        <v>800</v>
      </c>
      <c r="J4336" s="37">
        <v>800</v>
      </c>
      <c r="K4336" s="37">
        <v>800</v>
      </c>
      <c r="L4336" s="37">
        <v>800</v>
      </c>
      <c r="M4336" s="72" t="s">
        <v>8654</v>
      </c>
      <c r="N4336" s="61" t="s">
        <v>113</v>
      </c>
      <c r="O4336" s="59"/>
    </row>
    <row r="4337" ht="23" customHeight="1" spans="1:15">
      <c r="A4337" s="52">
        <v>513300000010000</v>
      </c>
      <c r="B4337" s="37" t="s">
        <v>8646</v>
      </c>
      <c r="C4337" s="37" t="s">
        <v>8688</v>
      </c>
      <c r="D4337" s="37" t="s">
        <v>8689</v>
      </c>
      <c r="E4337" s="38"/>
      <c r="F4337" s="37" t="s">
        <v>8690</v>
      </c>
      <c r="G4337" s="37" t="s">
        <v>26</v>
      </c>
      <c r="H4337" s="37">
        <v>200</v>
      </c>
      <c r="I4337" s="37">
        <v>200</v>
      </c>
      <c r="J4337" s="37">
        <v>200</v>
      </c>
      <c r="K4337" s="37">
        <v>200</v>
      </c>
      <c r="L4337" s="37">
        <v>200</v>
      </c>
      <c r="M4337" s="72" t="s">
        <v>8654</v>
      </c>
      <c r="N4337" s="61" t="s">
        <v>113</v>
      </c>
      <c r="O4337" s="59"/>
    </row>
    <row r="4338" ht="24" customHeight="1" spans="1:15">
      <c r="A4338" s="52">
        <v>513300000010000</v>
      </c>
      <c r="B4338" s="37" t="s">
        <v>8646</v>
      </c>
      <c r="C4338" s="37" t="s">
        <v>8691</v>
      </c>
      <c r="D4338" s="37" t="s">
        <v>8692</v>
      </c>
      <c r="E4338" s="38"/>
      <c r="F4338" s="37"/>
      <c r="G4338" s="37" t="s">
        <v>26</v>
      </c>
      <c r="H4338" s="69">
        <v>0.6</v>
      </c>
      <c r="I4338" s="69">
        <v>0.6</v>
      </c>
      <c r="J4338" s="69">
        <v>0.6</v>
      </c>
      <c r="K4338" s="69">
        <v>0.6</v>
      </c>
      <c r="L4338" s="69">
        <v>0.6</v>
      </c>
      <c r="M4338" s="38" t="s">
        <v>8693</v>
      </c>
      <c r="N4338" s="61" t="s">
        <v>113</v>
      </c>
      <c r="O4338" s="59"/>
    </row>
    <row r="4339" ht="24" customHeight="1" spans="1:15">
      <c r="A4339" s="52">
        <v>513300000010000</v>
      </c>
      <c r="B4339" s="37" t="s">
        <v>8646</v>
      </c>
      <c r="C4339" s="37" t="s">
        <v>8694</v>
      </c>
      <c r="D4339" s="37" t="s">
        <v>8695</v>
      </c>
      <c r="E4339" s="38"/>
      <c r="F4339" s="37"/>
      <c r="G4339" s="37" t="s">
        <v>26</v>
      </c>
      <c r="H4339" s="69">
        <v>0.3</v>
      </c>
      <c r="I4339" s="69">
        <v>0.3</v>
      </c>
      <c r="J4339" s="69">
        <v>0.3</v>
      </c>
      <c r="K4339" s="69">
        <v>0.3</v>
      </c>
      <c r="L4339" s="69">
        <v>0.3</v>
      </c>
      <c r="M4339" s="38" t="s">
        <v>8696</v>
      </c>
      <c r="N4339" s="61" t="s">
        <v>113</v>
      </c>
      <c r="O4339" s="59"/>
    </row>
    <row r="4340" ht="27" customHeight="1" spans="1:15">
      <c r="A4340" s="52">
        <v>513300000010000</v>
      </c>
      <c r="B4340" s="37" t="s">
        <v>8646</v>
      </c>
      <c r="C4340" s="37" t="s">
        <v>8697</v>
      </c>
      <c r="D4340" s="37" t="s">
        <v>8698</v>
      </c>
      <c r="E4340" s="38"/>
      <c r="F4340" s="37"/>
      <c r="G4340" s="37" t="s">
        <v>26</v>
      </c>
      <c r="H4340" s="69">
        <v>0.7</v>
      </c>
      <c r="I4340" s="69">
        <v>0.7</v>
      </c>
      <c r="J4340" s="69">
        <v>0.7</v>
      </c>
      <c r="K4340" s="69">
        <v>0.7</v>
      </c>
      <c r="L4340" s="69">
        <v>0.7</v>
      </c>
      <c r="M4340" s="38" t="s">
        <v>8699</v>
      </c>
      <c r="N4340" s="61" t="s">
        <v>113</v>
      </c>
      <c r="O4340" s="59"/>
    </row>
    <row r="4341" ht="19" customHeight="1" spans="1:15">
      <c r="A4341" s="52">
        <v>513300000010000</v>
      </c>
      <c r="B4341" s="37" t="s">
        <v>8646</v>
      </c>
      <c r="C4341" s="37" t="s">
        <v>8700</v>
      </c>
      <c r="D4341" s="37" t="s">
        <v>8701</v>
      </c>
      <c r="E4341" s="38"/>
      <c r="F4341" s="37"/>
      <c r="G4341" s="37" t="s">
        <v>26</v>
      </c>
      <c r="H4341" s="69">
        <v>0.2</v>
      </c>
      <c r="I4341" s="69">
        <v>0.2</v>
      </c>
      <c r="J4341" s="69">
        <v>0.2</v>
      </c>
      <c r="K4341" s="69">
        <v>0.2</v>
      </c>
      <c r="L4341" s="69">
        <v>0.2</v>
      </c>
      <c r="M4341" s="38" t="s">
        <v>8702</v>
      </c>
      <c r="N4341" s="61" t="s">
        <v>113</v>
      </c>
      <c r="O4341" s="59"/>
    </row>
    <row r="4342" ht="24" customHeight="1" spans="1:15">
      <c r="A4342" s="52">
        <v>513300000010000</v>
      </c>
      <c r="B4342" s="37" t="s">
        <v>8646</v>
      </c>
      <c r="C4342" s="37" t="s">
        <v>8703</v>
      </c>
      <c r="D4342" s="37" t="s">
        <v>8704</v>
      </c>
      <c r="E4342" s="38"/>
      <c r="F4342" s="37"/>
      <c r="G4342" s="37" t="s">
        <v>26</v>
      </c>
      <c r="H4342" s="69">
        <v>0.1</v>
      </c>
      <c r="I4342" s="69">
        <v>0.1</v>
      </c>
      <c r="J4342" s="69">
        <v>0.1</v>
      </c>
      <c r="K4342" s="69">
        <v>0.1</v>
      </c>
      <c r="L4342" s="69">
        <v>0.1</v>
      </c>
      <c r="M4342" s="38" t="s">
        <v>8705</v>
      </c>
      <c r="N4342" s="61" t="s">
        <v>113</v>
      </c>
      <c r="O4342" s="59"/>
    </row>
    <row r="4343" ht="24" customHeight="1" spans="1:15">
      <c r="A4343" s="52">
        <v>513300000010000</v>
      </c>
      <c r="B4343" s="37" t="s">
        <v>8646</v>
      </c>
      <c r="C4343" s="37" t="s">
        <v>8706</v>
      </c>
      <c r="D4343" s="37" t="s">
        <v>8707</v>
      </c>
      <c r="E4343" s="38"/>
      <c r="F4343" s="37"/>
      <c r="G4343" s="37" t="s">
        <v>26</v>
      </c>
      <c r="H4343" s="37">
        <v>100</v>
      </c>
      <c r="I4343" s="37">
        <v>100</v>
      </c>
      <c r="J4343" s="37">
        <v>100</v>
      </c>
      <c r="K4343" s="37">
        <v>100</v>
      </c>
      <c r="L4343" s="37">
        <v>100</v>
      </c>
      <c r="M4343" s="38" t="s">
        <v>8708</v>
      </c>
      <c r="N4343" s="61" t="s">
        <v>113</v>
      </c>
      <c r="O4343" s="59"/>
    </row>
    <row r="4344" ht="36" customHeight="1" spans="1:15">
      <c r="A4344" s="52">
        <v>513300000010000</v>
      </c>
      <c r="B4344" s="37" t="s">
        <v>8646</v>
      </c>
      <c r="C4344" s="37" t="s">
        <v>8709</v>
      </c>
      <c r="D4344" s="37" t="s">
        <v>8710</v>
      </c>
      <c r="E4344" s="38"/>
      <c r="F4344" s="37"/>
      <c r="G4344" s="37" t="s">
        <v>26</v>
      </c>
      <c r="H4344" s="37">
        <v>800</v>
      </c>
      <c r="I4344" s="37">
        <v>800</v>
      </c>
      <c r="J4344" s="37">
        <v>800</v>
      </c>
      <c r="K4344" s="37">
        <v>800</v>
      </c>
      <c r="L4344" s="37">
        <v>800</v>
      </c>
      <c r="M4344" s="38" t="s">
        <v>8711</v>
      </c>
      <c r="N4344" s="61" t="s">
        <v>113</v>
      </c>
      <c r="O4344" s="59"/>
    </row>
    <row r="4345" ht="132" customHeight="1" spans="1:15">
      <c r="A4345" s="52">
        <v>513300000010000</v>
      </c>
      <c r="B4345" s="37" t="s">
        <v>8646</v>
      </c>
      <c r="C4345" s="56" t="s">
        <v>8712</v>
      </c>
      <c r="D4345" s="37" t="s">
        <v>8713</v>
      </c>
      <c r="E4345" s="38" t="s">
        <v>8714</v>
      </c>
      <c r="F4345" s="37"/>
      <c r="G4345" s="56"/>
      <c r="H4345" s="37"/>
      <c r="I4345" s="37"/>
      <c r="J4345" s="37"/>
      <c r="K4345" s="37"/>
      <c r="L4345" s="37"/>
      <c r="M4345" s="38"/>
      <c r="N4345" s="61" t="s">
        <v>28</v>
      </c>
      <c r="O4345" s="59"/>
    </row>
    <row r="4346" ht="30" customHeight="1" spans="1:15">
      <c r="A4346" s="52">
        <v>513300000010000</v>
      </c>
      <c r="B4346" s="37" t="s">
        <v>8646</v>
      </c>
      <c r="C4346" s="37" t="s">
        <v>8715</v>
      </c>
      <c r="D4346" s="37" t="s">
        <v>8716</v>
      </c>
      <c r="E4346" s="38"/>
      <c r="F4346" s="37"/>
      <c r="G4346" s="37" t="s">
        <v>26</v>
      </c>
      <c r="H4346" s="37"/>
      <c r="I4346" s="37"/>
      <c r="J4346" s="37"/>
      <c r="K4346" s="37"/>
      <c r="L4346" s="37"/>
      <c r="M4346" s="38"/>
      <c r="N4346" s="61" t="s">
        <v>113</v>
      </c>
      <c r="O4346" s="59"/>
    </row>
    <row r="4347" ht="20" customHeight="1" spans="1:15">
      <c r="A4347" s="67"/>
      <c r="B4347" s="31"/>
      <c r="C4347" s="33">
        <v>3301</v>
      </c>
      <c r="D4347" s="33" t="s">
        <v>8717</v>
      </c>
      <c r="E4347" s="34"/>
      <c r="F4347" s="31"/>
      <c r="G4347" s="31"/>
      <c r="H4347" s="84"/>
      <c r="I4347" s="84"/>
      <c r="J4347" s="84"/>
      <c r="K4347" s="84"/>
      <c r="L4347" s="84"/>
      <c r="M4347" s="34"/>
      <c r="N4347" s="103"/>
      <c r="O4347" s="59"/>
    </row>
    <row r="4348" ht="20" customHeight="1" spans="1:15">
      <c r="A4348" s="52">
        <v>3301000010000</v>
      </c>
      <c r="B4348" s="37" t="s">
        <v>8718</v>
      </c>
      <c r="C4348" s="37">
        <v>330100001</v>
      </c>
      <c r="D4348" s="37" t="s">
        <v>8718</v>
      </c>
      <c r="E4348" s="38" t="s">
        <v>8719</v>
      </c>
      <c r="F4348" s="37"/>
      <c r="G4348" s="37" t="s">
        <v>26</v>
      </c>
      <c r="H4348" s="37">
        <v>53</v>
      </c>
      <c r="I4348" s="37">
        <v>48</v>
      </c>
      <c r="J4348" s="37">
        <v>44</v>
      </c>
      <c r="K4348" s="37">
        <v>41</v>
      </c>
      <c r="L4348" s="37">
        <v>39</v>
      </c>
      <c r="M4348" s="38"/>
      <c r="N4348" s="61" t="s">
        <v>35</v>
      </c>
      <c r="O4348" s="59"/>
    </row>
    <row r="4349" ht="20" customHeight="1" spans="1:15">
      <c r="A4349" s="52">
        <v>3301000010000</v>
      </c>
      <c r="B4349" s="37" t="s">
        <v>8718</v>
      </c>
      <c r="C4349" s="42" t="s">
        <v>8720</v>
      </c>
      <c r="D4349" s="37" t="s">
        <v>8721</v>
      </c>
      <c r="E4349" s="38"/>
      <c r="F4349" s="37"/>
      <c r="G4349" s="37" t="s">
        <v>26</v>
      </c>
      <c r="H4349" s="37">
        <v>53</v>
      </c>
      <c r="I4349" s="37">
        <v>48</v>
      </c>
      <c r="J4349" s="37">
        <v>44</v>
      </c>
      <c r="K4349" s="37">
        <v>41</v>
      </c>
      <c r="L4349" s="37">
        <v>39</v>
      </c>
      <c r="M4349" s="38"/>
      <c r="N4349" s="61" t="s">
        <v>35</v>
      </c>
      <c r="O4349" s="59"/>
    </row>
    <row r="4350" ht="36" customHeight="1" spans="1:15">
      <c r="A4350" s="52">
        <v>3301000020000</v>
      </c>
      <c r="B4350" s="37" t="s">
        <v>8722</v>
      </c>
      <c r="C4350" s="37">
        <v>330100002</v>
      </c>
      <c r="D4350" s="37" t="s">
        <v>8722</v>
      </c>
      <c r="E4350" s="38" t="s">
        <v>8723</v>
      </c>
      <c r="F4350" s="37"/>
      <c r="G4350" s="37" t="s">
        <v>8724</v>
      </c>
      <c r="H4350" s="37">
        <v>187</v>
      </c>
      <c r="I4350" s="37">
        <v>172</v>
      </c>
      <c r="J4350" s="37">
        <v>156</v>
      </c>
      <c r="K4350" s="37">
        <v>147</v>
      </c>
      <c r="L4350" s="37">
        <v>137</v>
      </c>
      <c r="M4350" s="38" t="s">
        <v>8725</v>
      </c>
      <c r="N4350" s="61" t="s">
        <v>35</v>
      </c>
      <c r="O4350" s="59"/>
    </row>
    <row r="4351" ht="21" customHeight="1" spans="1:15">
      <c r="A4351" s="52">
        <v>3301000020000</v>
      </c>
      <c r="B4351" s="37" t="s">
        <v>8722</v>
      </c>
      <c r="C4351" s="42" t="s">
        <v>8726</v>
      </c>
      <c r="D4351" s="37" t="s">
        <v>8727</v>
      </c>
      <c r="E4351" s="38" t="s">
        <v>8728</v>
      </c>
      <c r="F4351" s="37"/>
      <c r="G4351" s="37" t="s">
        <v>26</v>
      </c>
      <c r="H4351" s="37">
        <v>20</v>
      </c>
      <c r="I4351" s="37">
        <v>20</v>
      </c>
      <c r="J4351" s="37">
        <v>20</v>
      </c>
      <c r="K4351" s="37">
        <v>20</v>
      </c>
      <c r="L4351" s="37">
        <v>20</v>
      </c>
      <c r="M4351" s="38"/>
      <c r="N4351" s="61" t="s">
        <v>35</v>
      </c>
      <c r="O4351" s="59"/>
    </row>
    <row r="4352" ht="25" customHeight="1" spans="1:15">
      <c r="A4352" s="52">
        <v>3301000020000</v>
      </c>
      <c r="B4352" s="37" t="s">
        <v>8722</v>
      </c>
      <c r="C4352" s="42" t="s">
        <v>8729</v>
      </c>
      <c r="D4352" s="37" t="s">
        <v>8730</v>
      </c>
      <c r="E4352" s="38"/>
      <c r="F4352" s="37"/>
      <c r="G4352" s="37"/>
      <c r="H4352" s="37">
        <v>94</v>
      </c>
      <c r="I4352" s="37">
        <v>86</v>
      </c>
      <c r="J4352" s="37">
        <v>78</v>
      </c>
      <c r="K4352" s="37">
        <v>74</v>
      </c>
      <c r="L4352" s="37">
        <v>68</v>
      </c>
      <c r="M4352" s="38" t="s">
        <v>8731</v>
      </c>
      <c r="N4352" s="61" t="s">
        <v>35</v>
      </c>
      <c r="O4352" s="59"/>
    </row>
    <row r="4353" ht="24" customHeight="1" spans="1:15">
      <c r="A4353" s="52">
        <v>3301000020001</v>
      </c>
      <c r="B4353" s="37" t="s">
        <v>8732</v>
      </c>
      <c r="C4353" s="42" t="s">
        <v>8733</v>
      </c>
      <c r="D4353" s="37" t="s">
        <v>8734</v>
      </c>
      <c r="E4353" s="38"/>
      <c r="F4353" s="37"/>
      <c r="G4353" s="37" t="s">
        <v>342</v>
      </c>
      <c r="H4353" s="37">
        <v>40</v>
      </c>
      <c r="I4353" s="37">
        <v>40</v>
      </c>
      <c r="J4353" s="37">
        <v>40</v>
      </c>
      <c r="K4353" s="37">
        <v>40</v>
      </c>
      <c r="L4353" s="37">
        <v>40</v>
      </c>
      <c r="M4353" s="38"/>
      <c r="N4353" s="61" t="s">
        <v>35</v>
      </c>
      <c r="O4353" s="59"/>
    </row>
    <row r="4354" ht="24" customHeight="1" spans="1:15">
      <c r="A4354" s="52">
        <v>3301000020100</v>
      </c>
      <c r="B4354" s="37" t="s">
        <v>8735</v>
      </c>
      <c r="C4354" s="42" t="s">
        <v>8736</v>
      </c>
      <c r="D4354" s="37" t="s">
        <v>8735</v>
      </c>
      <c r="E4354" s="38"/>
      <c r="F4354" s="37"/>
      <c r="G4354" s="37" t="s">
        <v>8724</v>
      </c>
      <c r="H4354" s="37">
        <v>187</v>
      </c>
      <c r="I4354" s="37">
        <v>172</v>
      </c>
      <c r="J4354" s="37">
        <v>156</v>
      </c>
      <c r="K4354" s="37">
        <v>147</v>
      </c>
      <c r="L4354" s="37">
        <v>137</v>
      </c>
      <c r="M4354" s="38"/>
      <c r="N4354" s="61" t="s">
        <v>35</v>
      </c>
      <c r="O4354" s="59"/>
    </row>
    <row r="4355" ht="24" customHeight="1" spans="1:15">
      <c r="A4355" s="52">
        <v>3301000020200</v>
      </c>
      <c r="B4355" s="37" t="s">
        <v>8737</v>
      </c>
      <c r="C4355" s="42" t="s">
        <v>8738</v>
      </c>
      <c r="D4355" s="37" t="s">
        <v>8737</v>
      </c>
      <c r="E4355" s="38"/>
      <c r="F4355" s="37"/>
      <c r="G4355" s="37" t="s">
        <v>8724</v>
      </c>
      <c r="H4355" s="37">
        <v>187</v>
      </c>
      <c r="I4355" s="37">
        <v>172</v>
      </c>
      <c r="J4355" s="37">
        <v>156</v>
      </c>
      <c r="K4355" s="37">
        <v>147</v>
      </c>
      <c r="L4355" s="37">
        <v>137</v>
      </c>
      <c r="M4355" s="38"/>
      <c r="N4355" s="61" t="s">
        <v>35</v>
      </c>
      <c r="O4355" s="59"/>
    </row>
    <row r="4356" ht="24" customHeight="1" spans="1:15">
      <c r="A4356" s="52">
        <v>3301000020300</v>
      </c>
      <c r="B4356" s="37" t="s">
        <v>8739</v>
      </c>
      <c r="C4356" s="42" t="s">
        <v>8740</v>
      </c>
      <c r="D4356" s="37" t="s">
        <v>8739</v>
      </c>
      <c r="E4356" s="38"/>
      <c r="F4356" s="37"/>
      <c r="G4356" s="37" t="s">
        <v>8724</v>
      </c>
      <c r="H4356" s="37">
        <v>187</v>
      </c>
      <c r="I4356" s="37">
        <v>172</v>
      </c>
      <c r="J4356" s="37">
        <v>156</v>
      </c>
      <c r="K4356" s="37">
        <v>147</v>
      </c>
      <c r="L4356" s="37">
        <v>137</v>
      </c>
      <c r="M4356" s="38"/>
      <c r="N4356" s="61" t="s">
        <v>35</v>
      </c>
      <c r="O4356" s="59"/>
    </row>
    <row r="4357" ht="24" customHeight="1" spans="1:15">
      <c r="A4357" s="52">
        <v>3301000020400</v>
      </c>
      <c r="B4357" s="37" t="s">
        <v>8741</v>
      </c>
      <c r="C4357" s="42" t="s">
        <v>8742</v>
      </c>
      <c r="D4357" s="37" t="s">
        <v>8741</v>
      </c>
      <c r="E4357" s="38"/>
      <c r="F4357" s="37"/>
      <c r="G4357" s="37" t="s">
        <v>8724</v>
      </c>
      <c r="H4357" s="37">
        <v>187</v>
      </c>
      <c r="I4357" s="37">
        <v>172</v>
      </c>
      <c r="J4357" s="37">
        <v>156</v>
      </c>
      <c r="K4357" s="37">
        <v>147</v>
      </c>
      <c r="L4357" s="37">
        <v>137</v>
      </c>
      <c r="M4357" s="38"/>
      <c r="N4357" s="61" t="s">
        <v>35</v>
      </c>
      <c r="O4357" s="59"/>
    </row>
    <row r="4358" ht="24" customHeight="1" spans="1:15">
      <c r="A4358" s="52">
        <v>3301000020500</v>
      </c>
      <c r="B4358" s="37" t="s">
        <v>8743</v>
      </c>
      <c r="C4358" s="42" t="s">
        <v>8744</v>
      </c>
      <c r="D4358" s="37" t="s">
        <v>8743</v>
      </c>
      <c r="E4358" s="38"/>
      <c r="F4358" s="37"/>
      <c r="G4358" s="37" t="s">
        <v>8724</v>
      </c>
      <c r="H4358" s="37">
        <v>187</v>
      </c>
      <c r="I4358" s="37">
        <v>172</v>
      </c>
      <c r="J4358" s="37">
        <v>156</v>
      </c>
      <c r="K4358" s="37">
        <v>147</v>
      </c>
      <c r="L4358" s="37">
        <v>137</v>
      </c>
      <c r="M4358" s="38"/>
      <c r="N4358" s="61" t="s">
        <v>35</v>
      </c>
      <c r="O4358" s="59"/>
    </row>
    <row r="4359" ht="101.25" spans="1:15">
      <c r="A4359" s="98">
        <v>3301000030000</v>
      </c>
      <c r="B4359" s="92" t="s">
        <v>8745</v>
      </c>
      <c r="C4359" s="92">
        <v>330100003</v>
      </c>
      <c r="D4359" s="92" t="s">
        <v>8745</v>
      </c>
      <c r="E4359" s="38" t="s">
        <v>8746</v>
      </c>
      <c r="F4359" s="37" t="s">
        <v>8747</v>
      </c>
      <c r="G4359" s="92" t="s">
        <v>8724</v>
      </c>
      <c r="H4359" s="92">
        <v>546</v>
      </c>
      <c r="I4359" s="92">
        <v>501</v>
      </c>
      <c r="J4359" s="92">
        <v>455</v>
      </c>
      <c r="K4359" s="92">
        <v>428</v>
      </c>
      <c r="L4359" s="92">
        <v>400</v>
      </c>
      <c r="M4359" s="38" t="s">
        <v>16870</v>
      </c>
      <c r="N4359" s="61" t="s">
        <v>35</v>
      </c>
      <c r="O4359" s="59" t="s">
        <v>1847</v>
      </c>
    </row>
    <row r="4360" ht="36" customHeight="1" spans="1:15">
      <c r="A4360" s="52">
        <v>3301000030003</v>
      </c>
      <c r="B4360" s="37" t="s">
        <v>8749</v>
      </c>
      <c r="C4360" s="42" t="s">
        <v>8750</v>
      </c>
      <c r="D4360" s="37" t="s">
        <v>8751</v>
      </c>
      <c r="E4360" s="38" t="s">
        <v>8752</v>
      </c>
      <c r="F4360" s="37" t="s">
        <v>8753</v>
      </c>
      <c r="G4360" s="37" t="s">
        <v>8724</v>
      </c>
      <c r="H4360" s="37">
        <v>624</v>
      </c>
      <c r="I4360" s="37">
        <v>572</v>
      </c>
      <c r="J4360" s="37">
        <v>520</v>
      </c>
      <c r="K4360" s="37">
        <v>489</v>
      </c>
      <c r="L4360" s="37">
        <v>458</v>
      </c>
      <c r="M4360" s="38" t="s">
        <v>8754</v>
      </c>
      <c r="N4360" s="61" t="s">
        <v>35</v>
      </c>
      <c r="O4360" s="59"/>
    </row>
    <row r="4361" ht="24" customHeight="1" spans="1:15">
      <c r="A4361" s="52">
        <v>3301000030002</v>
      </c>
      <c r="B4361" s="37" t="s">
        <v>8755</v>
      </c>
      <c r="C4361" s="37" t="s">
        <v>8756</v>
      </c>
      <c r="D4361" s="37" t="s">
        <v>8757</v>
      </c>
      <c r="E4361" s="38"/>
      <c r="F4361" s="37"/>
      <c r="G4361" s="37" t="s">
        <v>342</v>
      </c>
      <c r="H4361" s="37">
        <v>40</v>
      </c>
      <c r="I4361" s="37">
        <v>40</v>
      </c>
      <c r="J4361" s="37">
        <v>40</v>
      </c>
      <c r="K4361" s="37">
        <v>40</v>
      </c>
      <c r="L4361" s="37">
        <v>40</v>
      </c>
      <c r="M4361" s="38"/>
      <c r="N4361" s="61" t="s">
        <v>35</v>
      </c>
      <c r="O4361" s="59"/>
    </row>
    <row r="4362" ht="24" customHeight="1" spans="1:15">
      <c r="A4362" s="52">
        <v>3301000030001</v>
      </c>
      <c r="B4362" s="37" t="s">
        <v>8758</v>
      </c>
      <c r="C4362" s="37" t="s">
        <v>8759</v>
      </c>
      <c r="D4362" s="37" t="s">
        <v>8758</v>
      </c>
      <c r="E4362" s="38"/>
      <c r="F4362" s="37"/>
      <c r="G4362" s="37" t="s">
        <v>8724</v>
      </c>
      <c r="H4362" s="37">
        <v>80</v>
      </c>
      <c r="I4362" s="37">
        <v>80</v>
      </c>
      <c r="J4362" s="37">
        <v>80</v>
      </c>
      <c r="K4362" s="37">
        <v>80</v>
      </c>
      <c r="L4362" s="37">
        <v>80</v>
      </c>
      <c r="M4362" s="38"/>
      <c r="N4362" s="61" t="s">
        <v>35</v>
      </c>
      <c r="O4362" s="59"/>
    </row>
    <row r="4363" ht="24" customHeight="1" spans="1:15">
      <c r="A4363" s="52">
        <v>3301000030003</v>
      </c>
      <c r="B4363" s="37" t="s">
        <v>8749</v>
      </c>
      <c r="C4363" s="42" t="s">
        <v>8760</v>
      </c>
      <c r="D4363" s="37" t="s">
        <v>8761</v>
      </c>
      <c r="E4363" s="38"/>
      <c r="F4363" s="37"/>
      <c r="G4363" s="37" t="s">
        <v>342</v>
      </c>
      <c r="H4363" s="37">
        <v>40</v>
      </c>
      <c r="I4363" s="37">
        <v>40</v>
      </c>
      <c r="J4363" s="37">
        <v>40</v>
      </c>
      <c r="K4363" s="37">
        <v>40</v>
      </c>
      <c r="L4363" s="37">
        <v>40</v>
      </c>
      <c r="M4363" s="38"/>
      <c r="N4363" s="61" t="s">
        <v>35</v>
      </c>
      <c r="O4363" s="59"/>
    </row>
    <row r="4364" ht="19" customHeight="1" spans="1:15">
      <c r="A4364" s="52">
        <v>3301000030100</v>
      </c>
      <c r="B4364" s="37" t="s">
        <v>8762</v>
      </c>
      <c r="C4364" s="42" t="s">
        <v>8763</v>
      </c>
      <c r="D4364" s="37" t="s">
        <v>8762</v>
      </c>
      <c r="E4364" s="38"/>
      <c r="F4364" s="37"/>
      <c r="G4364" s="37" t="s">
        <v>8724</v>
      </c>
      <c r="H4364" s="37">
        <v>624</v>
      </c>
      <c r="I4364" s="37">
        <v>572</v>
      </c>
      <c r="J4364" s="37">
        <v>520</v>
      </c>
      <c r="K4364" s="37">
        <v>489</v>
      </c>
      <c r="L4364" s="37">
        <v>458</v>
      </c>
      <c r="M4364" s="38"/>
      <c r="N4364" s="61" t="s">
        <v>35</v>
      </c>
      <c r="O4364" s="59"/>
    </row>
    <row r="4365" ht="19" customHeight="1" spans="1:15">
      <c r="A4365" s="52">
        <v>3301000030200</v>
      </c>
      <c r="B4365" s="37" t="s">
        <v>8764</v>
      </c>
      <c r="C4365" s="42" t="s">
        <v>8765</v>
      </c>
      <c r="D4365" s="37" t="s">
        <v>8764</v>
      </c>
      <c r="E4365" s="38"/>
      <c r="F4365" s="37"/>
      <c r="G4365" s="37" t="s">
        <v>8724</v>
      </c>
      <c r="H4365" s="37">
        <v>624</v>
      </c>
      <c r="I4365" s="37">
        <v>572</v>
      </c>
      <c r="J4365" s="37">
        <v>520</v>
      </c>
      <c r="K4365" s="37">
        <v>489</v>
      </c>
      <c r="L4365" s="37">
        <v>458</v>
      </c>
      <c r="M4365" s="38"/>
      <c r="N4365" s="61" t="s">
        <v>35</v>
      </c>
      <c r="O4365" s="59"/>
    </row>
    <row r="4366" s="13" customFormat="1" ht="67.5" spans="1:15">
      <c r="A4366" s="98" t="s">
        <v>8766</v>
      </c>
      <c r="B4366" s="92" t="s">
        <v>8745</v>
      </c>
      <c r="C4366" s="146" t="s">
        <v>8767</v>
      </c>
      <c r="D4366" s="92" t="s">
        <v>8768</v>
      </c>
      <c r="E4366" s="72"/>
      <c r="F4366" s="68"/>
      <c r="G4366" s="92" t="s">
        <v>8724</v>
      </c>
      <c r="H4366" s="92"/>
      <c r="I4366" s="92"/>
      <c r="J4366" s="92"/>
      <c r="K4366" s="92"/>
      <c r="L4366" s="92"/>
      <c r="M4366" s="72" t="s">
        <v>8769</v>
      </c>
      <c r="N4366" s="64"/>
      <c r="O4366" s="59" t="s">
        <v>1847</v>
      </c>
    </row>
    <row r="4367" s="13" customFormat="1" ht="67.5" spans="1:15">
      <c r="A4367" s="98" t="s">
        <v>8770</v>
      </c>
      <c r="B4367" s="92" t="s">
        <v>8771</v>
      </c>
      <c r="C4367" s="146" t="s">
        <v>8772</v>
      </c>
      <c r="D4367" s="92" t="s">
        <v>8773</v>
      </c>
      <c r="E4367" s="72"/>
      <c r="F4367" s="68"/>
      <c r="G4367" s="92" t="s">
        <v>8774</v>
      </c>
      <c r="H4367" s="92"/>
      <c r="I4367" s="92"/>
      <c r="J4367" s="92"/>
      <c r="K4367" s="92"/>
      <c r="L4367" s="92"/>
      <c r="M4367" s="72" t="s">
        <v>8769</v>
      </c>
      <c r="N4367" s="64"/>
      <c r="O4367" s="59" t="s">
        <v>1847</v>
      </c>
    </row>
    <row r="4368" ht="19" customHeight="1" spans="1:15">
      <c r="A4368" s="52">
        <v>3301000040000</v>
      </c>
      <c r="B4368" s="37" t="s">
        <v>8775</v>
      </c>
      <c r="C4368" s="37">
        <v>330100004</v>
      </c>
      <c r="D4368" s="37" t="s">
        <v>8775</v>
      </c>
      <c r="E4368" s="38" t="s">
        <v>8776</v>
      </c>
      <c r="F4368" s="37"/>
      <c r="G4368" s="37" t="s">
        <v>26</v>
      </c>
      <c r="H4368" s="37">
        <v>39</v>
      </c>
      <c r="I4368" s="37">
        <v>36</v>
      </c>
      <c r="J4368" s="37">
        <v>33</v>
      </c>
      <c r="K4368" s="37">
        <v>31</v>
      </c>
      <c r="L4368" s="37">
        <v>29</v>
      </c>
      <c r="M4368" s="38"/>
      <c r="N4368" s="61" t="s">
        <v>35</v>
      </c>
      <c r="O4368" s="59"/>
    </row>
    <row r="4369" ht="48" customHeight="1" spans="1:15">
      <c r="A4369" s="52">
        <v>3301000050000</v>
      </c>
      <c r="B4369" s="37" t="s">
        <v>8777</v>
      </c>
      <c r="C4369" s="37">
        <v>330100005</v>
      </c>
      <c r="D4369" s="37" t="s">
        <v>8777</v>
      </c>
      <c r="E4369" s="38" t="s">
        <v>8778</v>
      </c>
      <c r="F4369" s="37" t="s">
        <v>8779</v>
      </c>
      <c r="G4369" s="37" t="s">
        <v>8724</v>
      </c>
      <c r="H4369" s="37">
        <v>1080</v>
      </c>
      <c r="I4369" s="37">
        <v>990</v>
      </c>
      <c r="J4369" s="37">
        <v>900</v>
      </c>
      <c r="K4369" s="37">
        <v>846</v>
      </c>
      <c r="L4369" s="37">
        <v>792</v>
      </c>
      <c r="M4369" s="38" t="s">
        <v>8780</v>
      </c>
      <c r="N4369" s="61" t="s">
        <v>35</v>
      </c>
      <c r="O4369" s="59"/>
    </row>
    <row r="4370" ht="36" customHeight="1" spans="1:15">
      <c r="A4370" s="52">
        <v>3301000050000</v>
      </c>
      <c r="B4370" s="37" t="s">
        <v>8777</v>
      </c>
      <c r="C4370" s="42" t="s">
        <v>8781</v>
      </c>
      <c r="D4370" s="37" t="s">
        <v>8782</v>
      </c>
      <c r="E4370" s="38" t="s">
        <v>8783</v>
      </c>
      <c r="F4370" s="37"/>
      <c r="G4370" s="37" t="s">
        <v>8724</v>
      </c>
      <c r="H4370" s="71">
        <v>540</v>
      </c>
      <c r="I4370" s="71">
        <v>495</v>
      </c>
      <c r="J4370" s="71">
        <v>450</v>
      </c>
      <c r="K4370" s="71">
        <v>423</v>
      </c>
      <c r="L4370" s="71">
        <v>382.5</v>
      </c>
      <c r="M4370" s="38" t="s">
        <v>8725</v>
      </c>
      <c r="N4370" s="61" t="s">
        <v>35</v>
      </c>
      <c r="O4370" s="59"/>
    </row>
    <row r="4371" ht="19" customHeight="1" spans="1:15">
      <c r="A4371" s="52">
        <v>3301000050000</v>
      </c>
      <c r="B4371" s="37" t="s">
        <v>8777</v>
      </c>
      <c r="C4371" s="42" t="s">
        <v>8784</v>
      </c>
      <c r="D4371" s="37" t="s">
        <v>8785</v>
      </c>
      <c r="E4371" s="38"/>
      <c r="F4371" s="37"/>
      <c r="G4371" s="37" t="s">
        <v>26</v>
      </c>
      <c r="H4371" s="37">
        <v>540</v>
      </c>
      <c r="I4371" s="37">
        <v>500</v>
      </c>
      <c r="J4371" s="37">
        <v>450</v>
      </c>
      <c r="K4371" s="37">
        <v>423</v>
      </c>
      <c r="L4371" s="37">
        <v>396</v>
      </c>
      <c r="M4371" s="38" t="s">
        <v>8731</v>
      </c>
      <c r="N4371" s="61" t="s">
        <v>35</v>
      </c>
      <c r="O4371" s="59"/>
    </row>
    <row r="4372" ht="24" customHeight="1" spans="1:15">
      <c r="A4372" s="52">
        <v>3301000050001</v>
      </c>
      <c r="B4372" s="37" t="s">
        <v>8786</v>
      </c>
      <c r="C4372" s="42" t="s">
        <v>8787</v>
      </c>
      <c r="D4372" s="37" t="s">
        <v>8788</v>
      </c>
      <c r="E4372" s="38"/>
      <c r="F4372" s="37"/>
      <c r="G4372" s="37" t="s">
        <v>342</v>
      </c>
      <c r="H4372" s="37">
        <v>80</v>
      </c>
      <c r="I4372" s="37">
        <v>80</v>
      </c>
      <c r="J4372" s="37">
        <v>80</v>
      </c>
      <c r="K4372" s="37">
        <v>80</v>
      </c>
      <c r="L4372" s="37">
        <v>80</v>
      </c>
      <c r="M4372" s="38"/>
      <c r="N4372" s="61" t="s">
        <v>35</v>
      </c>
      <c r="O4372" s="59"/>
    </row>
    <row r="4373" ht="19" customHeight="1" spans="1:15">
      <c r="A4373" s="52">
        <v>3301000050000</v>
      </c>
      <c r="B4373" s="37" t="s">
        <v>8777</v>
      </c>
      <c r="C4373" s="42" t="s">
        <v>8789</v>
      </c>
      <c r="D4373" s="37" t="s">
        <v>8790</v>
      </c>
      <c r="E4373" s="38"/>
      <c r="F4373" s="37"/>
      <c r="G4373" s="37" t="s">
        <v>26</v>
      </c>
      <c r="H4373" s="37">
        <v>270</v>
      </c>
      <c r="I4373" s="37">
        <v>248</v>
      </c>
      <c r="J4373" s="37">
        <v>225</v>
      </c>
      <c r="K4373" s="37">
        <v>212</v>
      </c>
      <c r="L4373" s="37">
        <v>198</v>
      </c>
      <c r="M4373" s="38" t="s">
        <v>8731</v>
      </c>
      <c r="N4373" s="61" t="s">
        <v>35</v>
      </c>
      <c r="O4373" s="59"/>
    </row>
    <row r="4374" ht="24" customHeight="1" spans="1:15">
      <c r="A4374" s="52">
        <v>3301000050000</v>
      </c>
      <c r="B4374" s="37" t="s">
        <v>8777</v>
      </c>
      <c r="C4374" s="42" t="s">
        <v>8791</v>
      </c>
      <c r="D4374" s="37" t="s">
        <v>8792</v>
      </c>
      <c r="E4374" s="38"/>
      <c r="F4374" s="37"/>
      <c r="G4374" s="37" t="s">
        <v>342</v>
      </c>
      <c r="H4374" s="37">
        <v>40</v>
      </c>
      <c r="I4374" s="37">
        <v>40</v>
      </c>
      <c r="J4374" s="37">
        <v>40</v>
      </c>
      <c r="K4374" s="37">
        <v>40</v>
      </c>
      <c r="L4374" s="37">
        <v>40</v>
      </c>
      <c r="M4374" s="38"/>
      <c r="N4374" s="61" t="s">
        <v>35</v>
      </c>
      <c r="O4374" s="59"/>
    </row>
    <row r="4375" ht="19" customHeight="1" spans="1:15">
      <c r="A4375" s="52">
        <v>3301000050100</v>
      </c>
      <c r="B4375" s="37" t="s">
        <v>8793</v>
      </c>
      <c r="C4375" s="42" t="s">
        <v>8794</v>
      </c>
      <c r="D4375" s="37" t="s">
        <v>8795</v>
      </c>
      <c r="E4375" s="38"/>
      <c r="F4375" s="37"/>
      <c r="G4375" s="37" t="s">
        <v>8724</v>
      </c>
      <c r="H4375" s="37">
        <v>540</v>
      </c>
      <c r="I4375" s="37">
        <v>495</v>
      </c>
      <c r="J4375" s="37">
        <v>450</v>
      </c>
      <c r="K4375" s="37">
        <v>423</v>
      </c>
      <c r="L4375" s="37">
        <v>396</v>
      </c>
      <c r="M4375" s="38"/>
      <c r="N4375" s="61" t="s">
        <v>35</v>
      </c>
      <c r="O4375" s="59"/>
    </row>
    <row r="4376" ht="19" customHeight="1" spans="1:15">
      <c r="A4376" s="52">
        <v>3301000050200</v>
      </c>
      <c r="B4376" s="37" t="s">
        <v>8796</v>
      </c>
      <c r="C4376" s="42" t="s">
        <v>8797</v>
      </c>
      <c r="D4376" s="37" t="s">
        <v>8798</v>
      </c>
      <c r="E4376" s="38"/>
      <c r="F4376" s="37"/>
      <c r="G4376" s="37" t="s">
        <v>8724</v>
      </c>
      <c r="H4376" s="37">
        <v>540</v>
      </c>
      <c r="I4376" s="37">
        <v>495</v>
      </c>
      <c r="J4376" s="37">
        <v>450</v>
      </c>
      <c r="K4376" s="37">
        <v>423</v>
      </c>
      <c r="L4376" s="37">
        <v>396</v>
      </c>
      <c r="M4376" s="38"/>
      <c r="N4376" s="61" t="s">
        <v>35</v>
      </c>
      <c r="O4376" s="59"/>
    </row>
    <row r="4377" ht="19" customHeight="1" spans="1:15">
      <c r="A4377" s="52">
        <v>3301000050300</v>
      </c>
      <c r="B4377" s="37" t="s">
        <v>8799</v>
      </c>
      <c r="C4377" s="42" t="s">
        <v>8800</v>
      </c>
      <c r="D4377" s="37" t="s">
        <v>8801</v>
      </c>
      <c r="E4377" s="38"/>
      <c r="F4377" s="37"/>
      <c r="G4377" s="37" t="s">
        <v>8724</v>
      </c>
      <c r="H4377" s="37">
        <v>540</v>
      </c>
      <c r="I4377" s="37">
        <v>495</v>
      </c>
      <c r="J4377" s="37">
        <v>450</v>
      </c>
      <c r="K4377" s="37">
        <v>423</v>
      </c>
      <c r="L4377" s="37">
        <v>396</v>
      </c>
      <c r="M4377" s="38"/>
      <c r="N4377" s="61" t="s">
        <v>35</v>
      </c>
      <c r="O4377" s="59"/>
    </row>
    <row r="4378" ht="19" customHeight="1" spans="1:15">
      <c r="A4378" s="52">
        <v>3301000050400</v>
      </c>
      <c r="B4378" s="37" t="s">
        <v>8802</v>
      </c>
      <c r="C4378" s="42" t="s">
        <v>8803</v>
      </c>
      <c r="D4378" s="37" t="s">
        <v>8804</v>
      </c>
      <c r="E4378" s="38"/>
      <c r="F4378" s="37"/>
      <c r="G4378" s="37" t="s">
        <v>8724</v>
      </c>
      <c r="H4378" s="37">
        <v>540</v>
      </c>
      <c r="I4378" s="37">
        <v>495</v>
      </c>
      <c r="J4378" s="37">
        <v>450</v>
      </c>
      <c r="K4378" s="37">
        <v>423</v>
      </c>
      <c r="L4378" s="37">
        <v>396</v>
      </c>
      <c r="M4378" s="38"/>
      <c r="N4378" s="61" t="s">
        <v>35</v>
      </c>
      <c r="O4378" s="59"/>
    </row>
    <row r="4379" ht="19" customHeight="1" spans="1:15">
      <c r="A4379" s="52">
        <v>3301000060000</v>
      </c>
      <c r="B4379" s="37" t="s">
        <v>8805</v>
      </c>
      <c r="C4379" s="37">
        <v>330100006</v>
      </c>
      <c r="D4379" s="37" t="s">
        <v>8805</v>
      </c>
      <c r="E4379" s="38" t="s">
        <v>8806</v>
      </c>
      <c r="F4379" s="37" t="s">
        <v>8807</v>
      </c>
      <c r="G4379" s="37" t="s">
        <v>342</v>
      </c>
      <c r="H4379" s="37">
        <v>18</v>
      </c>
      <c r="I4379" s="37">
        <v>17</v>
      </c>
      <c r="J4379" s="37">
        <v>16</v>
      </c>
      <c r="K4379" s="37">
        <v>15</v>
      </c>
      <c r="L4379" s="37">
        <v>12.75</v>
      </c>
      <c r="M4379" s="38"/>
      <c r="N4379" s="61" t="s">
        <v>35</v>
      </c>
      <c r="O4379" s="59"/>
    </row>
    <row r="4380" ht="24" customHeight="1" spans="1:15">
      <c r="A4380" s="52">
        <v>3301000060100</v>
      </c>
      <c r="B4380" s="37" t="s">
        <v>8808</v>
      </c>
      <c r="C4380" s="37" t="s">
        <v>8809</v>
      </c>
      <c r="D4380" s="37" t="s">
        <v>8810</v>
      </c>
      <c r="E4380" s="38"/>
      <c r="F4380" s="37" t="s">
        <v>8811</v>
      </c>
      <c r="G4380" s="37" t="s">
        <v>342</v>
      </c>
      <c r="H4380" s="37">
        <v>18</v>
      </c>
      <c r="I4380" s="37">
        <v>17</v>
      </c>
      <c r="J4380" s="37">
        <v>16</v>
      </c>
      <c r="K4380" s="37">
        <v>15</v>
      </c>
      <c r="L4380" s="37">
        <v>12.75</v>
      </c>
      <c r="M4380" s="38"/>
      <c r="N4380" s="61" t="s">
        <v>28</v>
      </c>
      <c r="O4380" s="59"/>
    </row>
    <row r="4381" ht="24" customHeight="1" spans="1:15">
      <c r="A4381" s="52">
        <v>3301000060200</v>
      </c>
      <c r="B4381" s="37" t="s">
        <v>8812</v>
      </c>
      <c r="C4381" s="37" t="s">
        <v>8813</v>
      </c>
      <c r="D4381" s="37" t="s">
        <v>8814</v>
      </c>
      <c r="E4381" s="38"/>
      <c r="F4381" s="37" t="s">
        <v>8811</v>
      </c>
      <c r="G4381" s="37" t="s">
        <v>342</v>
      </c>
      <c r="H4381" s="37">
        <v>18</v>
      </c>
      <c r="I4381" s="37">
        <v>17</v>
      </c>
      <c r="J4381" s="37">
        <v>16</v>
      </c>
      <c r="K4381" s="37">
        <v>15</v>
      </c>
      <c r="L4381" s="37">
        <v>12.75</v>
      </c>
      <c r="M4381" s="38"/>
      <c r="N4381" s="61" t="s">
        <v>28</v>
      </c>
      <c r="O4381" s="59"/>
    </row>
    <row r="4382" ht="36" customHeight="1" spans="1:15">
      <c r="A4382" s="52">
        <v>3301000070000</v>
      </c>
      <c r="B4382" s="37" t="s">
        <v>8815</v>
      </c>
      <c r="C4382" s="37">
        <v>330100007</v>
      </c>
      <c r="D4382" s="37" t="s">
        <v>8815</v>
      </c>
      <c r="E4382" s="38" t="s">
        <v>8816</v>
      </c>
      <c r="F4382" s="37" t="s">
        <v>8817</v>
      </c>
      <c r="G4382" s="37" t="s">
        <v>8724</v>
      </c>
      <c r="H4382" s="37">
        <v>1080</v>
      </c>
      <c r="I4382" s="37">
        <v>990</v>
      </c>
      <c r="J4382" s="37">
        <v>900</v>
      </c>
      <c r="K4382" s="37">
        <v>846</v>
      </c>
      <c r="L4382" s="37">
        <v>792</v>
      </c>
      <c r="M4382" s="38" t="s">
        <v>8780</v>
      </c>
      <c r="N4382" s="61" t="s">
        <v>35</v>
      </c>
      <c r="O4382" s="59"/>
    </row>
    <row r="4383" ht="18" customHeight="1" spans="1:15">
      <c r="A4383" s="52">
        <v>3301000070000</v>
      </c>
      <c r="B4383" s="37" t="s">
        <v>8815</v>
      </c>
      <c r="C4383" s="37" t="s">
        <v>8818</v>
      </c>
      <c r="D4383" s="37" t="s">
        <v>8819</v>
      </c>
      <c r="E4383" s="38"/>
      <c r="F4383" s="37"/>
      <c r="G4383" s="37" t="s">
        <v>26</v>
      </c>
      <c r="H4383" s="37">
        <v>540</v>
      </c>
      <c r="I4383" s="37">
        <v>500</v>
      </c>
      <c r="J4383" s="37">
        <v>450</v>
      </c>
      <c r="K4383" s="37">
        <v>423</v>
      </c>
      <c r="L4383" s="37">
        <v>396</v>
      </c>
      <c r="M4383" s="38" t="s">
        <v>8731</v>
      </c>
      <c r="N4383" s="61" t="s">
        <v>35</v>
      </c>
      <c r="O4383" s="59"/>
    </row>
    <row r="4384" ht="24" customHeight="1" spans="1:15">
      <c r="A4384" s="52">
        <v>3301000070001</v>
      </c>
      <c r="B4384" s="37" t="s">
        <v>8820</v>
      </c>
      <c r="C4384" s="37" t="s">
        <v>8821</v>
      </c>
      <c r="D4384" s="37" t="s">
        <v>8822</v>
      </c>
      <c r="E4384" s="38"/>
      <c r="F4384" s="37"/>
      <c r="G4384" s="37" t="s">
        <v>342</v>
      </c>
      <c r="H4384" s="37">
        <v>80</v>
      </c>
      <c r="I4384" s="37">
        <v>80</v>
      </c>
      <c r="J4384" s="37">
        <v>80</v>
      </c>
      <c r="K4384" s="37">
        <v>80</v>
      </c>
      <c r="L4384" s="37">
        <v>80</v>
      </c>
      <c r="M4384" s="38"/>
      <c r="N4384" s="61" t="s">
        <v>35</v>
      </c>
      <c r="O4384" s="59"/>
    </row>
    <row r="4385" ht="24" customHeight="1" spans="1:15">
      <c r="A4385" s="52">
        <v>3301000070100</v>
      </c>
      <c r="B4385" s="37" t="s">
        <v>8823</v>
      </c>
      <c r="C4385" s="37" t="s">
        <v>8824</v>
      </c>
      <c r="D4385" s="37" t="s">
        <v>8823</v>
      </c>
      <c r="E4385" s="38"/>
      <c r="F4385" s="37"/>
      <c r="G4385" s="37" t="s">
        <v>8724</v>
      </c>
      <c r="H4385" s="37">
        <v>1080</v>
      </c>
      <c r="I4385" s="37">
        <v>990</v>
      </c>
      <c r="J4385" s="37">
        <v>900</v>
      </c>
      <c r="K4385" s="37">
        <v>846</v>
      </c>
      <c r="L4385" s="37">
        <v>792</v>
      </c>
      <c r="M4385" s="38"/>
      <c r="N4385" s="61" t="s">
        <v>35</v>
      </c>
      <c r="O4385" s="59"/>
    </row>
    <row r="4386" ht="21" customHeight="1" spans="1:15">
      <c r="A4386" s="52">
        <v>3301000070200</v>
      </c>
      <c r="B4386" s="37" t="s">
        <v>8825</v>
      </c>
      <c r="C4386" s="37" t="s">
        <v>8826</v>
      </c>
      <c r="D4386" s="37" t="s">
        <v>8825</v>
      </c>
      <c r="E4386" s="38"/>
      <c r="F4386" s="37"/>
      <c r="G4386" s="37" t="s">
        <v>8724</v>
      </c>
      <c r="H4386" s="37">
        <v>1080</v>
      </c>
      <c r="I4386" s="37">
        <v>990</v>
      </c>
      <c r="J4386" s="37">
        <v>900</v>
      </c>
      <c r="K4386" s="37">
        <v>846</v>
      </c>
      <c r="L4386" s="37">
        <v>792</v>
      </c>
      <c r="M4386" s="38"/>
      <c r="N4386" s="61" t="s">
        <v>35</v>
      </c>
      <c r="O4386" s="59"/>
    </row>
    <row r="4387" ht="24" customHeight="1" spans="1:15">
      <c r="A4387" s="52">
        <v>3301000080000</v>
      </c>
      <c r="B4387" s="37" t="s">
        <v>8827</v>
      </c>
      <c r="C4387" s="37">
        <v>330100008</v>
      </c>
      <c r="D4387" s="37" t="s">
        <v>8827</v>
      </c>
      <c r="E4387" s="38" t="s">
        <v>8828</v>
      </c>
      <c r="F4387" s="37" t="s">
        <v>8829</v>
      </c>
      <c r="G4387" s="37" t="s">
        <v>433</v>
      </c>
      <c r="H4387" s="37">
        <v>36</v>
      </c>
      <c r="I4387" s="37">
        <v>33</v>
      </c>
      <c r="J4387" s="37">
        <v>30</v>
      </c>
      <c r="K4387" s="37">
        <v>27</v>
      </c>
      <c r="L4387" s="37">
        <v>22.95</v>
      </c>
      <c r="M4387" s="38" t="s">
        <v>8830</v>
      </c>
      <c r="N4387" s="61" t="s">
        <v>28</v>
      </c>
      <c r="O4387" s="59"/>
    </row>
    <row r="4388" ht="33.75" spans="1:15">
      <c r="A4388" s="52">
        <v>3301000080000</v>
      </c>
      <c r="B4388" s="37" t="s">
        <v>8827</v>
      </c>
      <c r="C4388" s="37" t="s">
        <v>8831</v>
      </c>
      <c r="D4388" s="37" t="s">
        <v>8832</v>
      </c>
      <c r="E4388" s="38" t="s">
        <v>8833</v>
      </c>
      <c r="F4388" s="37"/>
      <c r="G4388" s="37" t="s">
        <v>100</v>
      </c>
      <c r="H4388" s="37">
        <v>70</v>
      </c>
      <c r="I4388" s="37">
        <v>60</v>
      </c>
      <c r="J4388" s="37">
        <v>55</v>
      </c>
      <c r="K4388" s="37">
        <v>50</v>
      </c>
      <c r="L4388" s="37">
        <v>42.5</v>
      </c>
      <c r="M4388" s="38"/>
      <c r="N4388" s="61" t="s">
        <v>28</v>
      </c>
      <c r="O4388" s="59"/>
    </row>
    <row r="4389" ht="45" spans="1:15">
      <c r="A4389" s="52">
        <v>3301000080000</v>
      </c>
      <c r="B4389" s="37" t="s">
        <v>8827</v>
      </c>
      <c r="C4389" s="37" t="s">
        <v>8834</v>
      </c>
      <c r="D4389" s="37" t="s">
        <v>8835</v>
      </c>
      <c r="E4389" s="38" t="s">
        <v>8836</v>
      </c>
      <c r="F4389" s="37"/>
      <c r="G4389" s="37" t="s">
        <v>100</v>
      </c>
      <c r="H4389" s="37">
        <v>80</v>
      </c>
      <c r="I4389" s="37">
        <v>70</v>
      </c>
      <c r="J4389" s="37">
        <v>60</v>
      </c>
      <c r="K4389" s="37">
        <v>55</v>
      </c>
      <c r="L4389" s="37">
        <v>46.75</v>
      </c>
      <c r="M4389" s="38"/>
      <c r="N4389" s="61" t="s">
        <v>28</v>
      </c>
      <c r="O4389" s="59"/>
    </row>
    <row r="4390" ht="24" customHeight="1" spans="1:15">
      <c r="A4390" s="52">
        <v>3301000080100</v>
      </c>
      <c r="B4390" s="37" t="s">
        <v>8837</v>
      </c>
      <c r="C4390" s="37" t="s">
        <v>8838</v>
      </c>
      <c r="D4390" s="37" t="s">
        <v>8839</v>
      </c>
      <c r="E4390" s="38"/>
      <c r="F4390" s="37"/>
      <c r="G4390" s="37" t="s">
        <v>433</v>
      </c>
      <c r="H4390" s="37">
        <v>36</v>
      </c>
      <c r="I4390" s="37">
        <v>33</v>
      </c>
      <c r="J4390" s="37">
        <v>30</v>
      </c>
      <c r="K4390" s="37">
        <v>27</v>
      </c>
      <c r="L4390" s="37">
        <v>22.95</v>
      </c>
      <c r="M4390" s="38"/>
      <c r="N4390" s="61" t="s">
        <v>28</v>
      </c>
      <c r="O4390" s="59"/>
    </row>
    <row r="4391" ht="19" customHeight="1" spans="1:15">
      <c r="A4391" s="52">
        <v>3301000080200</v>
      </c>
      <c r="B4391" s="37" t="s">
        <v>8840</v>
      </c>
      <c r="C4391" s="37" t="s">
        <v>8841</v>
      </c>
      <c r="D4391" s="37" t="s">
        <v>8840</v>
      </c>
      <c r="E4391" s="38"/>
      <c r="F4391" s="37"/>
      <c r="G4391" s="37" t="s">
        <v>433</v>
      </c>
      <c r="H4391" s="37">
        <v>36</v>
      </c>
      <c r="I4391" s="37">
        <v>33</v>
      </c>
      <c r="J4391" s="37">
        <v>30</v>
      </c>
      <c r="K4391" s="37">
        <v>27</v>
      </c>
      <c r="L4391" s="37">
        <v>22.95</v>
      </c>
      <c r="M4391" s="38"/>
      <c r="N4391" s="61" t="s">
        <v>28</v>
      </c>
      <c r="O4391" s="59"/>
    </row>
    <row r="4392" ht="19" customHeight="1" spans="1:15">
      <c r="A4392" s="52">
        <v>3301000090000</v>
      </c>
      <c r="B4392" s="37" t="s">
        <v>8842</v>
      </c>
      <c r="C4392" s="38">
        <v>330100009</v>
      </c>
      <c r="D4392" s="37" t="s">
        <v>8842</v>
      </c>
      <c r="E4392" s="38"/>
      <c r="F4392" s="38" t="s">
        <v>8843</v>
      </c>
      <c r="G4392" s="38" t="s">
        <v>433</v>
      </c>
      <c r="H4392" s="37">
        <v>76</v>
      </c>
      <c r="I4392" s="37">
        <v>72</v>
      </c>
      <c r="J4392" s="37">
        <v>69</v>
      </c>
      <c r="K4392" s="37">
        <v>65</v>
      </c>
      <c r="L4392" s="37">
        <v>55.25</v>
      </c>
      <c r="M4392" s="38" t="s">
        <v>8844</v>
      </c>
      <c r="N4392" s="61" t="s">
        <v>28</v>
      </c>
      <c r="O4392" s="59"/>
    </row>
    <row r="4393" ht="19" customHeight="1" spans="1:15">
      <c r="A4393" s="52">
        <v>3301000100000</v>
      </c>
      <c r="B4393" s="37" t="s">
        <v>8845</v>
      </c>
      <c r="C4393" s="37">
        <v>330100010</v>
      </c>
      <c r="D4393" s="37" t="s">
        <v>8845</v>
      </c>
      <c r="E4393" s="38"/>
      <c r="F4393" s="37" t="s">
        <v>8843</v>
      </c>
      <c r="G4393" s="37" t="s">
        <v>433</v>
      </c>
      <c r="H4393" s="37">
        <v>60</v>
      </c>
      <c r="I4393" s="37">
        <v>54</v>
      </c>
      <c r="J4393" s="37">
        <v>50</v>
      </c>
      <c r="K4393" s="37">
        <v>45</v>
      </c>
      <c r="L4393" s="37">
        <v>38.25</v>
      </c>
      <c r="M4393" s="38" t="s">
        <v>8830</v>
      </c>
      <c r="N4393" s="61" t="s">
        <v>28</v>
      </c>
      <c r="O4393" s="59"/>
    </row>
    <row r="4394" ht="19" customHeight="1" spans="1:15">
      <c r="A4394" s="52">
        <v>3301000110000</v>
      </c>
      <c r="B4394" s="37" t="s">
        <v>8846</v>
      </c>
      <c r="C4394" s="37">
        <v>330100011</v>
      </c>
      <c r="D4394" s="37" t="s">
        <v>8846</v>
      </c>
      <c r="E4394" s="38" t="s">
        <v>8847</v>
      </c>
      <c r="F4394" s="37" t="s">
        <v>8848</v>
      </c>
      <c r="G4394" s="37" t="s">
        <v>26</v>
      </c>
      <c r="H4394" s="37">
        <v>100</v>
      </c>
      <c r="I4394" s="37">
        <v>90</v>
      </c>
      <c r="J4394" s="37">
        <v>80</v>
      </c>
      <c r="K4394" s="37">
        <v>70</v>
      </c>
      <c r="L4394" s="37">
        <v>59.5</v>
      </c>
      <c r="M4394" s="38"/>
      <c r="N4394" s="61" t="s">
        <v>35</v>
      </c>
      <c r="O4394" s="59"/>
    </row>
    <row r="4395" ht="24" customHeight="1" spans="1:15">
      <c r="A4395" s="52">
        <v>3301000110100</v>
      </c>
      <c r="B4395" s="37" t="s">
        <v>8849</v>
      </c>
      <c r="C4395" s="37" t="s">
        <v>8850</v>
      </c>
      <c r="D4395" s="37" t="s">
        <v>8849</v>
      </c>
      <c r="E4395" s="38"/>
      <c r="F4395" s="37"/>
      <c r="G4395" s="37" t="s">
        <v>26</v>
      </c>
      <c r="H4395" s="37">
        <v>100</v>
      </c>
      <c r="I4395" s="37">
        <v>90</v>
      </c>
      <c r="J4395" s="37">
        <v>80</v>
      </c>
      <c r="K4395" s="37">
        <v>70</v>
      </c>
      <c r="L4395" s="37">
        <v>59.5</v>
      </c>
      <c r="M4395" s="38"/>
      <c r="N4395" s="61" t="s">
        <v>35</v>
      </c>
      <c r="O4395" s="59"/>
    </row>
    <row r="4396" ht="19" customHeight="1" spans="1:15">
      <c r="A4396" s="52">
        <v>3301000120000</v>
      </c>
      <c r="B4396" s="37" t="s">
        <v>8851</v>
      </c>
      <c r="C4396" s="37">
        <v>330100012</v>
      </c>
      <c r="D4396" s="37" t="s">
        <v>8851</v>
      </c>
      <c r="E4396" s="38" t="s">
        <v>8852</v>
      </c>
      <c r="F4396" s="37"/>
      <c r="G4396" s="37" t="s">
        <v>26</v>
      </c>
      <c r="H4396" s="37">
        <v>340</v>
      </c>
      <c r="I4396" s="37">
        <v>306</v>
      </c>
      <c r="J4396" s="37">
        <v>276</v>
      </c>
      <c r="K4396" s="37">
        <v>250</v>
      </c>
      <c r="L4396" s="37">
        <v>212.5</v>
      </c>
      <c r="M4396" s="38"/>
      <c r="N4396" s="61" t="s">
        <v>35</v>
      </c>
      <c r="O4396" s="59"/>
    </row>
    <row r="4397" ht="24" customHeight="1" spans="1:15">
      <c r="A4397" s="52">
        <v>3301000130000</v>
      </c>
      <c r="B4397" s="37" t="s">
        <v>8853</v>
      </c>
      <c r="C4397" s="37">
        <v>330100013</v>
      </c>
      <c r="D4397" s="37" t="s">
        <v>8853</v>
      </c>
      <c r="E4397" s="38" t="s">
        <v>8854</v>
      </c>
      <c r="F4397" s="37" t="s">
        <v>8855</v>
      </c>
      <c r="G4397" s="37" t="s">
        <v>26</v>
      </c>
      <c r="H4397" s="37">
        <v>80</v>
      </c>
      <c r="I4397" s="37">
        <v>75</v>
      </c>
      <c r="J4397" s="37">
        <v>70</v>
      </c>
      <c r="K4397" s="37">
        <v>65</v>
      </c>
      <c r="L4397" s="37">
        <v>55.25</v>
      </c>
      <c r="M4397" s="38"/>
      <c r="N4397" s="61" t="s">
        <v>35</v>
      </c>
      <c r="O4397" s="59"/>
    </row>
    <row r="4398" ht="24" customHeight="1" spans="1:15">
      <c r="A4398" s="52">
        <v>3301000140000</v>
      </c>
      <c r="B4398" s="37" t="s">
        <v>8856</v>
      </c>
      <c r="C4398" s="37">
        <v>330100014</v>
      </c>
      <c r="D4398" s="37" t="s">
        <v>8856</v>
      </c>
      <c r="E4398" s="38" t="s">
        <v>8857</v>
      </c>
      <c r="F4398" s="37" t="s">
        <v>8855</v>
      </c>
      <c r="G4398" s="37" t="s">
        <v>26</v>
      </c>
      <c r="H4398" s="37">
        <v>220</v>
      </c>
      <c r="I4398" s="37">
        <v>210</v>
      </c>
      <c r="J4398" s="37">
        <v>200</v>
      </c>
      <c r="K4398" s="37">
        <v>190</v>
      </c>
      <c r="L4398" s="37">
        <v>161.5</v>
      </c>
      <c r="M4398" s="38"/>
      <c r="N4398" s="61" t="s">
        <v>35</v>
      </c>
      <c r="O4398" s="59"/>
    </row>
    <row r="4399" ht="24" customHeight="1" spans="1:15">
      <c r="A4399" s="52">
        <v>3301000140100</v>
      </c>
      <c r="B4399" s="37" t="s">
        <v>8858</v>
      </c>
      <c r="C4399" s="37" t="s">
        <v>8859</v>
      </c>
      <c r="D4399" s="37" t="s">
        <v>8858</v>
      </c>
      <c r="E4399" s="38"/>
      <c r="F4399" s="37"/>
      <c r="G4399" s="37" t="s">
        <v>26</v>
      </c>
      <c r="H4399" s="37">
        <v>220</v>
      </c>
      <c r="I4399" s="37">
        <v>210</v>
      </c>
      <c r="J4399" s="37">
        <v>200</v>
      </c>
      <c r="K4399" s="37">
        <v>190</v>
      </c>
      <c r="L4399" s="37">
        <v>161.5</v>
      </c>
      <c r="M4399" s="38"/>
      <c r="N4399" s="61" t="s">
        <v>35</v>
      </c>
      <c r="O4399" s="59"/>
    </row>
    <row r="4400" ht="24" customHeight="1" spans="1:15">
      <c r="A4400" s="52">
        <v>3301000140200</v>
      </c>
      <c r="B4400" s="37" t="s">
        <v>8860</v>
      </c>
      <c r="C4400" s="37" t="s">
        <v>8861</v>
      </c>
      <c r="D4400" s="37" t="s">
        <v>8860</v>
      </c>
      <c r="E4400" s="38"/>
      <c r="F4400" s="37"/>
      <c r="G4400" s="37" t="s">
        <v>26</v>
      </c>
      <c r="H4400" s="37">
        <v>220</v>
      </c>
      <c r="I4400" s="37">
        <v>210</v>
      </c>
      <c r="J4400" s="37">
        <v>200</v>
      </c>
      <c r="K4400" s="37">
        <v>190</v>
      </c>
      <c r="L4400" s="37">
        <v>161.5</v>
      </c>
      <c r="M4400" s="38"/>
      <c r="N4400" s="61" t="s">
        <v>35</v>
      </c>
      <c r="O4400" s="59"/>
    </row>
    <row r="4401" ht="24" customHeight="1" spans="1:15">
      <c r="A4401" s="52">
        <v>3301000140300</v>
      </c>
      <c r="B4401" s="37" t="s">
        <v>8862</v>
      </c>
      <c r="C4401" s="37" t="s">
        <v>8863</v>
      </c>
      <c r="D4401" s="37" t="s">
        <v>8862</v>
      </c>
      <c r="E4401" s="38"/>
      <c r="F4401" s="37"/>
      <c r="G4401" s="37" t="s">
        <v>26</v>
      </c>
      <c r="H4401" s="37">
        <v>220</v>
      </c>
      <c r="I4401" s="37">
        <v>210</v>
      </c>
      <c r="J4401" s="37">
        <v>200</v>
      </c>
      <c r="K4401" s="37">
        <v>190</v>
      </c>
      <c r="L4401" s="37">
        <v>161.5</v>
      </c>
      <c r="M4401" s="38"/>
      <c r="N4401" s="61" t="s">
        <v>35</v>
      </c>
      <c r="O4401" s="59"/>
    </row>
    <row r="4402" ht="24" customHeight="1" spans="1:15">
      <c r="A4402" s="52">
        <v>3301000140400</v>
      </c>
      <c r="B4402" s="37" t="s">
        <v>8864</v>
      </c>
      <c r="C4402" s="37" t="s">
        <v>8865</v>
      </c>
      <c r="D4402" s="37" t="s">
        <v>8864</v>
      </c>
      <c r="E4402" s="38"/>
      <c r="F4402" s="37"/>
      <c r="G4402" s="37" t="s">
        <v>26</v>
      </c>
      <c r="H4402" s="37">
        <v>220</v>
      </c>
      <c r="I4402" s="37">
        <v>210</v>
      </c>
      <c r="J4402" s="37">
        <v>200</v>
      </c>
      <c r="K4402" s="37">
        <v>190</v>
      </c>
      <c r="L4402" s="37">
        <v>161.5</v>
      </c>
      <c r="M4402" s="38"/>
      <c r="N4402" s="61" t="s">
        <v>35</v>
      </c>
      <c r="O4402" s="59"/>
    </row>
    <row r="4403" ht="24" customHeight="1" spans="1:15">
      <c r="A4403" s="52">
        <v>3301000140500</v>
      </c>
      <c r="B4403" s="37" t="s">
        <v>8866</v>
      </c>
      <c r="C4403" s="37" t="s">
        <v>8867</v>
      </c>
      <c r="D4403" s="37" t="s">
        <v>8866</v>
      </c>
      <c r="E4403" s="38"/>
      <c r="F4403" s="37"/>
      <c r="G4403" s="37" t="s">
        <v>26</v>
      </c>
      <c r="H4403" s="37">
        <v>220</v>
      </c>
      <c r="I4403" s="37">
        <v>210</v>
      </c>
      <c r="J4403" s="37">
        <v>200</v>
      </c>
      <c r="K4403" s="37">
        <v>190</v>
      </c>
      <c r="L4403" s="37">
        <v>161.5</v>
      </c>
      <c r="M4403" s="38"/>
      <c r="N4403" s="61" t="s">
        <v>35</v>
      </c>
      <c r="O4403" s="59"/>
    </row>
    <row r="4404" ht="89" customHeight="1" spans="1:15">
      <c r="A4404" s="52">
        <v>3301000150000</v>
      </c>
      <c r="B4404" s="37" t="s">
        <v>8868</v>
      </c>
      <c r="C4404" s="37">
        <v>330100015</v>
      </c>
      <c r="D4404" s="37" t="s">
        <v>8868</v>
      </c>
      <c r="E4404" s="38" t="s">
        <v>8869</v>
      </c>
      <c r="F4404" s="37"/>
      <c r="G4404" s="37"/>
      <c r="H4404" s="37"/>
      <c r="I4404" s="37"/>
      <c r="J4404" s="37"/>
      <c r="K4404" s="37"/>
      <c r="L4404" s="37"/>
      <c r="M4404" s="38"/>
      <c r="N4404" s="61"/>
      <c r="O4404" s="59"/>
    </row>
    <row r="4405" ht="29" customHeight="1" spans="1:15">
      <c r="A4405" s="52">
        <v>3301000150000</v>
      </c>
      <c r="B4405" s="37" t="s">
        <v>8868</v>
      </c>
      <c r="C4405" s="42" t="s">
        <v>8870</v>
      </c>
      <c r="D4405" s="37" t="s">
        <v>8871</v>
      </c>
      <c r="E4405" s="38" t="s">
        <v>8872</v>
      </c>
      <c r="F4405" s="37"/>
      <c r="G4405" s="37" t="s">
        <v>342</v>
      </c>
      <c r="H4405" s="37">
        <v>60</v>
      </c>
      <c r="I4405" s="37">
        <v>57</v>
      </c>
      <c r="J4405" s="37">
        <v>54</v>
      </c>
      <c r="K4405" s="37">
        <v>51</v>
      </c>
      <c r="L4405" s="37">
        <v>43.35</v>
      </c>
      <c r="M4405" s="38"/>
      <c r="N4405" s="61" t="s">
        <v>35</v>
      </c>
      <c r="O4405" s="59"/>
    </row>
    <row r="4406" ht="29" customHeight="1" spans="1:15">
      <c r="A4406" s="52">
        <v>3301000150000</v>
      </c>
      <c r="B4406" s="37" t="s">
        <v>8868</v>
      </c>
      <c r="C4406" s="42" t="s">
        <v>8873</v>
      </c>
      <c r="D4406" s="37" t="s">
        <v>8874</v>
      </c>
      <c r="E4406" s="38" t="s">
        <v>8875</v>
      </c>
      <c r="F4406" s="37"/>
      <c r="G4406" s="37" t="s">
        <v>342</v>
      </c>
      <c r="H4406" s="37">
        <v>51</v>
      </c>
      <c r="I4406" s="37">
        <v>45</v>
      </c>
      <c r="J4406" s="37">
        <v>41</v>
      </c>
      <c r="K4406" s="37">
        <v>37</v>
      </c>
      <c r="L4406" s="37">
        <v>35</v>
      </c>
      <c r="M4406" s="38"/>
      <c r="N4406" s="61" t="s">
        <v>35</v>
      </c>
      <c r="O4406" s="59"/>
    </row>
    <row r="4407" ht="29" customHeight="1" spans="1:15">
      <c r="A4407" s="52">
        <v>3301000150000</v>
      </c>
      <c r="B4407" s="37" t="s">
        <v>8868</v>
      </c>
      <c r="C4407" s="42" t="s">
        <v>8876</v>
      </c>
      <c r="D4407" s="37" t="s">
        <v>8877</v>
      </c>
      <c r="E4407" s="38" t="s">
        <v>8878</v>
      </c>
      <c r="F4407" s="37"/>
      <c r="G4407" s="37" t="s">
        <v>342</v>
      </c>
      <c r="H4407" s="37">
        <v>42</v>
      </c>
      <c r="I4407" s="37">
        <v>37</v>
      </c>
      <c r="J4407" s="37">
        <v>34</v>
      </c>
      <c r="K4407" s="37">
        <v>31</v>
      </c>
      <c r="L4407" s="37">
        <v>29</v>
      </c>
      <c r="M4407" s="38"/>
      <c r="N4407" s="61" t="s">
        <v>35</v>
      </c>
      <c r="O4407" s="59"/>
    </row>
    <row r="4408" ht="21" customHeight="1" spans="1:15">
      <c r="A4408" s="52">
        <v>3301000160000</v>
      </c>
      <c r="B4408" s="37" t="s">
        <v>8879</v>
      </c>
      <c r="C4408" s="37">
        <v>330100016</v>
      </c>
      <c r="D4408" s="37" t="s">
        <v>8879</v>
      </c>
      <c r="E4408" s="38"/>
      <c r="F4408" s="37"/>
      <c r="G4408" s="37" t="s">
        <v>26</v>
      </c>
      <c r="H4408" s="37">
        <v>65</v>
      </c>
      <c r="I4408" s="37">
        <v>58</v>
      </c>
      <c r="J4408" s="37">
        <v>53</v>
      </c>
      <c r="K4408" s="37">
        <v>50</v>
      </c>
      <c r="L4408" s="37">
        <v>45</v>
      </c>
      <c r="M4408" s="38"/>
      <c r="N4408" s="61" t="s">
        <v>35</v>
      </c>
      <c r="O4408" s="59"/>
    </row>
    <row r="4409" ht="132" customHeight="1" spans="1:15">
      <c r="A4409" s="52">
        <v>3301000170000</v>
      </c>
      <c r="B4409" s="37" t="s">
        <v>8880</v>
      </c>
      <c r="C4409" s="37">
        <v>330100017</v>
      </c>
      <c r="D4409" s="37" t="s">
        <v>8880</v>
      </c>
      <c r="E4409" s="38" t="s">
        <v>8881</v>
      </c>
      <c r="F4409" s="37" t="s">
        <v>8882</v>
      </c>
      <c r="G4409" s="37" t="s">
        <v>8724</v>
      </c>
      <c r="H4409" s="37">
        <v>960</v>
      </c>
      <c r="I4409" s="37">
        <v>880</v>
      </c>
      <c r="J4409" s="37">
        <v>800</v>
      </c>
      <c r="K4409" s="37">
        <v>720</v>
      </c>
      <c r="L4409" s="37">
        <v>680</v>
      </c>
      <c r="M4409" s="38" t="s">
        <v>8883</v>
      </c>
      <c r="N4409" s="61" t="s">
        <v>35</v>
      </c>
      <c r="O4409" s="59"/>
    </row>
    <row r="4410" ht="24" customHeight="1" spans="1:15">
      <c r="A4410" s="52">
        <v>3301000170001</v>
      </c>
      <c r="B4410" s="37" t="s">
        <v>8884</v>
      </c>
      <c r="C4410" s="37" t="s">
        <v>8885</v>
      </c>
      <c r="D4410" s="37" t="s">
        <v>8886</v>
      </c>
      <c r="E4410" s="38"/>
      <c r="F4410" s="37"/>
      <c r="G4410" s="37" t="s">
        <v>342</v>
      </c>
      <c r="H4410" s="37">
        <v>300</v>
      </c>
      <c r="I4410" s="37">
        <v>300</v>
      </c>
      <c r="J4410" s="37">
        <v>300</v>
      </c>
      <c r="K4410" s="37">
        <v>300</v>
      </c>
      <c r="L4410" s="37">
        <v>300</v>
      </c>
      <c r="M4410" s="38"/>
      <c r="N4410" s="61" t="s">
        <v>35</v>
      </c>
      <c r="O4410" s="59"/>
    </row>
    <row r="4411" ht="28" customHeight="1" spans="1:15">
      <c r="A4411" s="52">
        <v>3301000170000</v>
      </c>
      <c r="B4411" s="37" t="s">
        <v>8880</v>
      </c>
      <c r="C4411" s="37" t="s">
        <v>8887</v>
      </c>
      <c r="D4411" s="37" t="s">
        <v>8888</v>
      </c>
      <c r="E4411" s="38"/>
      <c r="F4411" s="37"/>
      <c r="G4411" s="37" t="s">
        <v>26</v>
      </c>
      <c r="H4411" s="37"/>
      <c r="I4411" s="37"/>
      <c r="J4411" s="37"/>
      <c r="K4411" s="37"/>
      <c r="L4411" s="37"/>
      <c r="M4411" s="38" t="s">
        <v>8889</v>
      </c>
      <c r="N4411" s="61" t="s">
        <v>35</v>
      </c>
      <c r="O4411" s="59"/>
    </row>
    <row r="4412" ht="32" customHeight="1" spans="1:15">
      <c r="A4412" s="52">
        <v>3301000180000</v>
      </c>
      <c r="B4412" s="37" t="s">
        <v>8890</v>
      </c>
      <c r="C4412" s="37">
        <v>330100018</v>
      </c>
      <c r="D4412" s="37" t="s">
        <v>8890</v>
      </c>
      <c r="E4412" s="38" t="s">
        <v>8891</v>
      </c>
      <c r="F4412" s="37" t="s">
        <v>8892</v>
      </c>
      <c r="G4412" s="37" t="s">
        <v>26</v>
      </c>
      <c r="H4412" s="37"/>
      <c r="I4412" s="37"/>
      <c r="J4412" s="37"/>
      <c r="K4412" s="37"/>
      <c r="L4412" s="37"/>
      <c r="M4412" s="38" t="s">
        <v>8893</v>
      </c>
      <c r="N4412" s="61" t="s">
        <v>28</v>
      </c>
      <c r="O4412" s="59"/>
    </row>
    <row r="4413" ht="24" customHeight="1" spans="1:15">
      <c r="A4413" s="52">
        <v>3301000180000</v>
      </c>
      <c r="B4413" s="37" t="s">
        <v>8890</v>
      </c>
      <c r="C4413" s="37" t="s">
        <v>8894</v>
      </c>
      <c r="D4413" s="37" t="s">
        <v>8895</v>
      </c>
      <c r="E4413" s="38"/>
      <c r="F4413" s="37"/>
      <c r="G4413" s="37" t="s">
        <v>26</v>
      </c>
      <c r="H4413" s="37"/>
      <c r="I4413" s="37"/>
      <c r="J4413" s="37"/>
      <c r="K4413" s="37"/>
      <c r="L4413" s="37"/>
      <c r="M4413" s="38"/>
      <c r="N4413" s="61" t="s">
        <v>28</v>
      </c>
      <c r="O4413" s="59"/>
    </row>
    <row r="4414" ht="24" customHeight="1" spans="1:15">
      <c r="A4414" s="52">
        <v>3301000180100</v>
      </c>
      <c r="B4414" s="37" t="s">
        <v>8896</v>
      </c>
      <c r="C4414" s="37" t="s">
        <v>8897</v>
      </c>
      <c r="D4414" s="37" t="s">
        <v>8896</v>
      </c>
      <c r="E4414" s="38"/>
      <c r="F4414" s="37"/>
      <c r="G4414" s="37" t="s">
        <v>26</v>
      </c>
      <c r="H4414" s="37"/>
      <c r="I4414" s="37"/>
      <c r="J4414" s="37"/>
      <c r="K4414" s="37"/>
      <c r="L4414" s="37"/>
      <c r="M4414" s="38"/>
      <c r="N4414" s="61" t="s">
        <v>28</v>
      </c>
      <c r="O4414" s="59"/>
    </row>
    <row r="4415" ht="24" customHeight="1" spans="1:15">
      <c r="A4415" s="52">
        <v>3301000180200</v>
      </c>
      <c r="B4415" s="37" t="s">
        <v>8898</v>
      </c>
      <c r="C4415" s="37" t="s">
        <v>8899</v>
      </c>
      <c r="D4415" s="37" t="s">
        <v>8898</v>
      </c>
      <c r="E4415" s="38"/>
      <c r="F4415" s="37"/>
      <c r="G4415" s="37" t="s">
        <v>26</v>
      </c>
      <c r="H4415" s="37"/>
      <c r="I4415" s="37"/>
      <c r="J4415" s="37"/>
      <c r="K4415" s="37"/>
      <c r="L4415" s="37"/>
      <c r="M4415" s="38"/>
      <c r="N4415" s="61" t="s">
        <v>28</v>
      </c>
      <c r="O4415" s="59"/>
    </row>
    <row r="4416" ht="56.25" spans="1:15">
      <c r="A4416" s="52" t="s">
        <v>8900</v>
      </c>
      <c r="B4416" s="37" t="s">
        <v>8901</v>
      </c>
      <c r="C4416" s="37">
        <v>330100019</v>
      </c>
      <c r="D4416" s="37" t="s">
        <v>8901</v>
      </c>
      <c r="E4416" s="38" t="s">
        <v>8902</v>
      </c>
      <c r="F4416" s="37"/>
      <c r="G4416" s="37" t="s">
        <v>26</v>
      </c>
      <c r="H4416" s="12"/>
      <c r="I4416" s="37"/>
      <c r="J4416" s="37"/>
      <c r="K4416" s="37"/>
      <c r="L4416" s="37"/>
      <c r="M4416" s="37" t="s">
        <v>8903</v>
      </c>
      <c r="N4416" s="61"/>
      <c r="O4416" s="59" t="s">
        <v>545</v>
      </c>
    </row>
    <row r="4417" ht="33.75" spans="1:15">
      <c r="A4417" s="52">
        <v>3301000150000</v>
      </c>
      <c r="B4417" s="37" t="s">
        <v>8868</v>
      </c>
      <c r="C4417" s="37">
        <v>330100031</v>
      </c>
      <c r="D4417" s="37" t="s">
        <v>8904</v>
      </c>
      <c r="E4417" s="38" t="s">
        <v>8905</v>
      </c>
      <c r="F4417" s="37" t="s">
        <v>8906</v>
      </c>
      <c r="G4417" s="37" t="s">
        <v>8724</v>
      </c>
      <c r="H4417" s="37">
        <v>100</v>
      </c>
      <c r="I4417" s="37">
        <v>90</v>
      </c>
      <c r="J4417" s="37">
        <v>80</v>
      </c>
      <c r="K4417" s="37">
        <v>70</v>
      </c>
      <c r="L4417" s="37">
        <v>59.5</v>
      </c>
      <c r="M4417" s="38" t="s">
        <v>8907</v>
      </c>
      <c r="N4417" s="61" t="s">
        <v>35</v>
      </c>
      <c r="O4417" s="59"/>
    </row>
    <row r="4418" ht="22.5" spans="1:15">
      <c r="A4418" s="52">
        <v>3301000150000</v>
      </c>
      <c r="B4418" s="37" t="s">
        <v>8868</v>
      </c>
      <c r="C4418" s="37" t="s">
        <v>8908</v>
      </c>
      <c r="D4418" s="37" t="s">
        <v>8909</v>
      </c>
      <c r="E4418" s="38"/>
      <c r="F4418" s="37"/>
      <c r="G4418" s="37" t="s">
        <v>342</v>
      </c>
      <c r="H4418" s="37">
        <v>30</v>
      </c>
      <c r="I4418" s="37">
        <v>30</v>
      </c>
      <c r="J4418" s="37">
        <v>30</v>
      </c>
      <c r="K4418" s="37">
        <v>30</v>
      </c>
      <c r="L4418" s="37">
        <v>30</v>
      </c>
      <c r="M4418" s="38" t="s">
        <v>8910</v>
      </c>
      <c r="N4418" s="61" t="s">
        <v>35</v>
      </c>
      <c r="O4418" s="59"/>
    </row>
    <row r="4419" ht="32" customHeight="1" spans="1:15">
      <c r="A4419" s="67"/>
      <c r="B4419" s="31"/>
      <c r="C4419" s="33">
        <v>3302</v>
      </c>
      <c r="D4419" s="33" t="s">
        <v>8911</v>
      </c>
      <c r="E4419" s="34"/>
      <c r="F4419" s="31"/>
      <c r="G4419" s="31"/>
      <c r="H4419" s="84"/>
      <c r="I4419" s="84"/>
      <c r="J4419" s="84"/>
      <c r="K4419" s="84"/>
      <c r="L4419" s="84"/>
      <c r="M4419" s="39" t="s">
        <v>8912</v>
      </c>
      <c r="N4419" s="103"/>
      <c r="O4419" s="59"/>
    </row>
    <row r="4420" ht="36" customHeight="1" spans="1:15">
      <c r="A4420" s="52">
        <v>3302000000001</v>
      </c>
      <c r="B4420" s="37" t="s">
        <v>8913</v>
      </c>
      <c r="C4420" s="37" t="s">
        <v>8914</v>
      </c>
      <c r="D4420" s="37" t="s">
        <v>8915</v>
      </c>
      <c r="E4420" s="38"/>
      <c r="F4420" s="37"/>
      <c r="G4420" s="37" t="s">
        <v>26</v>
      </c>
      <c r="H4420" s="37"/>
      <c r="I4420" s="37"/>
      <c r="J4420" s="37"/>
      <c r="K4420" s="37"/>
      <c r="L4420" s="37"/>
      <c r="M4420" s="38"/>
      <c r="N4420" s="61" t="s">
        <v>28</v>
      </c>
      <c r="O4420" s="59"/>
    </row>
    <row r="4421" ht="19" customHeight="1" spans="1:15">
      <c r="A4421" s="67"/>
      <c r="B4421" s="31"/>
      <c r="C4421" s="33">
        <v>330201</v>
      </c>
      <c r="D4421" s="33" t="s">
        <v>8916</v>
      </c>
      <c r="E4421" s="34"/>
      <c r="F4421" s="31"/>
      <c r="G4421" s="31"/>
      <c r="H4421" s="84"/>
      <c r="I4421" s="84"/>
      <c r="J4421" s="84"/>
      <c r="K4421" s="84"/>
      <c r="L4421" s="84"/>
      <c r="M4421" s="34"/>
      <c r="N4421" s="103"/>
      <c r="O4421" s="59"/>
    </row>
    <row r="4422" ht="19" customHeight="1" spans="1:15">
      <c r="A4422" s="52">
        <v>3302010010000</v>
      </c>
      <c r="B4422" s="37" t="s">
        <v>8917</v>
      </c>
      <c r="C4422" s="37">
        <v>330201001</v>
      </c>
      <c r="D4422" s="37" t="s">
        <v>8917</v>
      </c>
      <c r="E4422" s="38" t="s">
        <v>8918</v>
      </c>
      <c r="F4422" s="37"/>
      <c r="G4422" s="37" t="s">
        <v>26</v>
      </c>
      <c r="H4422" s="71">
        <v>360</v>
      </c>
      <c r="I4422" s="71">
        <v>328</v>
      </c>
      <c r="J4422" s="71">
        <v>300</v>
      </c>
      <c r="K4422" s="71">
        <v>273</v>
      </c>
      <c r="L4422" s="71">
        <v>232.05</v>
      </c>
      <c r="M4422" s="38"/>
      <c r="N4422" s="61" t="s">
        <v>35</v>
      </c>
      <c r="O4422" s="59"/>
    </row>
    <row r="4423" ht="19" customHeight="1" spans="1:15">
      <c r="A4423" s="52">
        <v>3302010020000</v>
      </c>
      <c r="B4423" s="37" t="s">
        <v>8919</v>
      </c>
      <c r="C4423" s="37">
        <v>330201002</v>
      </c>
      <c r="D4423" s="37" t="s">
        <v>8919</v>
      </c>
      <c r="E4423" s="38"/>
      <c r="F4423" s="37" t="s">
        <v>8920</v>
      </c>
      <c r="G4423" s="37" t="s">
        <v>26</v>
      </c>
      <c r="H4423" s="37">
        <v>840</v>
      </c>
      <c r="I4423" s="37">
        <v>763</v>
      </c>
      <c r="J4423" s="37">
        <v>700</v>
      </c>
      <c r="K4423" s="37">
        <v>636</v>
      </c>
      <c r="L4423" s="37">
        <v>540.6</v>
      </c>
      <c r="M4423" s="38"/>
      <c r="N4423" s="61" t="s">
        <v>35</v>
      </c>
      <c r="O4423" s="59"/>
    </row>
    <row r="4424" ht="24" customHeight="1" spans="1:15">
      <c r="A4424" s="52">
        <v>3302010030000</v>
      </c>
      <c r="B4424" s="37" t="s">
        <v>8921</v>
      </c>
      <c r="C4424" s="37">
        <v>330201003</v>
      </c>
      <c r="D4424" s="37" t="s">
        <v>8921</v>
      </c>
      <c r="E4424" s="38" t="s">
        <v>8922</v>
      </c>
      <c r="F4424" s="37"/>
      <c r="G4424" s="37" t="s">
        <v>26</v>
      </c>
      <c r="H4424" s="37">
        <v>360</v>
      </c>
      <c r="I4424" s="37">
        <v>328</v>
      </c>
      <c r="J4424" s="37">
        <v>300</v>
      </c>
      <c r="K4424" s="37">
        <v>273</v>
      </c>
      <c r="L4424" s="37">
        <v>232.05</v>
      </c>
      <c r="M4424" s="38"/>
      <c r="N4424" s="61" t="s">
        <v>35</v>
      </c>
      <c r="O4424" s="59"/>
    </row>
    <row r="4425" ht="24" customHeight="1" spans="1:15">
      <c r="A4425" s="52">
        <v>3302010030100</v>
      </c>
      <c r="B4425" s="37" t="s">
        <v>8923</v>
      </c>
      <c r="C4425" s="37" t="s">
        <v>8924</v>
      </c>
      <c r="D4425" s="37" t="s">
        <v>8923</v>
      </c>
      <c r="E4425" s="38"/>
      <c r="F4425" s="37"/>
      <c r="G4425" s="37" t="s">
        <v>26</v>
      </c>
      <c r="H4425" s="37">
        <v>360</v>
      </c>
      <c r="I4425" s="37">
        <v>328</v>
      </c>
      <c r="J4425" s="37">
        <v>300</v>
      </c>
      <c r="K4425" s="37">
        <v>273</v>
      </c>
      <c r="L4425" s="37">
        <v>232.05</v>
      </c>
      <c r="M4425" s="38"/>
      <c r="N4425" s="61" t="s">
        <v>35</v>
      </c>
      <c r="O4425" s="59"/>
    </row>
    <row r="4426" ht="19" customHeight="1" spans="1:15">
      <c r="A4426" s="52">
        <v>3302010040000</v>
      </c>
      <c r="B4426" s="37" t="s">
        <v>8925</v>
      </c>
      <c r="C4426" s="37">
        <v>330201004</v>
      </c>
      <c r="D4426" s="37" t="s">
        <v>8925</v>
      </c>
      <c r="E4426" s="38" t="s">
        <v>8926</v>
      </c>
      <c r="F4426" s="37"/>
      <c r="G4426" s="37" t="s">
        <v>26</v>
      </c>
      <c r="H4426" s="37">
        <v>890.4</v>
      </c>
      <c r="I4426" s="37">
        <v>816</v>
      </c>
      <c r="J4426" s="37">
        <v>742</v>
      </c>
      <c r="K4426" s="37">
        <v>675</v>
      </c>
      <c r="L4426" s="37">
        <v>573.75</v>
      </c>
      <c r="M4426" s="38"/>
      <c r="N4426" s="61" t="s">
        <v>35</v>
      </c>
      <c r="O4426" s="59"/>
    </row>
    <row r="4427" ht="24" customHeight="1" spans="1:15">
      <c r="A4427" s="52">
        <v>3302010040100</v>
      </c>
      <c r="B4427" s="37" t="s">
        <v>8927</v>
      </c>
      <c r="C4427" s="37" t="s">
        <v>8928</v>
      </c>
      <c r="D4427" s="37" t="s">
        <v>8927</v>
      </c>
      <c r="E4427" s="38"/>
      <c r="F4427" s="37"/>
      <c r="G4427" s="37" t="s">
        <v>26</v>
      </c>
      <c r="H4427" s="37">
        <v>890.4</v>
      </c>
      <c r="I4427" s="37">
        <v>816</v>
      </c>
      <c r="J4427" s="37">
        <v>742</v>
      </c>
      <c r="K4427" s="37">
        <v>675</v>
      </c>
      <c r="L4427" s="37">
        <v>573.75</v>
      </c>
      <c r="M4427" s="38"/>
      <c r="N4427" s="61" t="s">
        <v>35</v>
      </c>
      <c r="O4427" s="59"/>
    </row>
    <row r="4428" ht="19" customHeight="1" spans="1:15">
      <c r="A4428" s="52">
        <v>3302010050000</v>
      </c>
      <c r="B4428" s="37" t="s">
        <v>8929</v>
      </c>
      <c r="C4428" s="37">
        <v>330201005</v>
      </c>
      <c r="D4428" s="37" t="s">
        <v>8929</v>
      </c>
      <c r="E4428" s="38" t="s">
        <v>8930</v>
      </c>
      <c r="F4428" s="37"/>
      <c r="G4428" s="37" t="s">
        <v>26</v>
      </c>
      <c r="H4428" s="37">
        <v>777.6</v>
      </c>
      <c r="I4428" s="37">
        <v>707</v>
      </c>
      <c r="J4428" s="37">
        <v>648</v>
      </c>
      <c r="K4428" s="37">
        <v>589</v>
      </c>
      <c r="L4428" s="37">
        <v>500.65</v>
      </c>
      <c r="M4428" s="38"/>
      <c r="N4428" s="61" t="s">
        <v>35</v>
      </c>
      <c r="O4428" s="59"/>
    </row>
    <row r="4429" ht="19" customHeight="1" spans="1:15">
      <c r="A4429" s="52">
        <v>3302010060000</v>
      </c>
      <c r="B4429" s="37" t="s">
        <v>8931</v>
      </c>
      <c r="C4429" s="37">
        <v>330201006</v>
      </c>
      <c r="D4429" s="37" t="s">
        <v>8931</v>
      </c>
      <c r="E4429" s="38" t="s">
        <v>8932</v>
      </c>
      <c r="F4429" s="37" t="s">
        <v>8933</v>
      </c>
      <c r="G4429" s="37" t="s">
        <v>26</v>
      </c>
      <c r="H4429" s="37">
        <v>1755</v>
      </c>
      <c r="I4429" s="37">
        <v>1667</v>
      </c>
      <c r="J4429" s="37">
        <v>1584</v>
      </c>
      <c r="K4429" s="37">
        <v>1505</v>
      </c>
      <c r="L4429" s="37">
        <v>1279.25</v>
      </c>
      <c r="M4429" s="38"/>
      <c r="N4429" s="61" t="s">
        <v>35</v>
      </c>
      <c r="O4429" s="59"/>
    </row>
    <row r="4430" ht="24" customHeight="1" spans="1:15">
      <c r="A4430" s="52">
        <v>3302010060100</v>
      </c>
      <c r="B4430" s="37" t="s">
        <v>8934</v>
      </c>
      <c r="C4430" s="37" t="s">
        <v>8935</v>
      </c>
      <c r="D4430" s="37" t="s">
        <v>8934</v>
      </c>
      <c r="E4430" s="38"/>
      <c r="F4430" s="37"/>
      <c r="G4430" s="37" t="s">
        <v>26</v>
      </c>
      <c r="H4430" s="37">
        <v>1755</v>
      </c>
      <c r="I4430" s="37">
        <v>1667</v>
      </c>
      <c r="J4430" s="37">
        <v>1584</v>
      </c>
      <c r="K4430" s="37">
        <v>1505</v>
      </c>
      <c r="L4430" s="37">
        <v>1279.25</v>
      </c>
      <c r="M4430" s="38"/>
      <c r="N4430" s="61" t="s">
        <v>35</v>
      </c>
      <c r="O4430" s="59"/>
    </row>
    <row r="4431" ht="19" customHeight="1" spans="1:15">
      <c r="A4431" s="52">
        <v>3302010070000</v>
      </c>
      <c r="B4431" s="37" t="s">
        <v>8936</v>
      </c>
      <c r="C4431" s="37">
        <v>330201007</v>
      </c>
      <c r="D4431" s="37" t="s">
        <v>8936</v>
      </c>
      <c r="E4431" s="38" t="s">
        <v>8937</v>
      </c>
      <c r="F4431" s="37"/>
      <c r="G4431" s="37" t="s">
        <v>26</v>
      </c>
      <c r="H4431" s="37">
        <v>1212</v>
      </c>
      <c r="I4431" s="37">
        <v>1102</v>
      </c>
      <c r="J4431" s="37">
        <v>1010</v>
      </c>
      <c r="K4431" s="37">
        <v>918</v>
      </c>
      <c r="L4431" s="37">
        <v>780.3</v>
      </c>
      <c r="M4431" s="38"/>
      <c r="N4431" s="61" t="s">
        <v>35</v>
      </c>
      <c r="O4431" s="59"/>
    </row>
    <row r="4432" ht="19" customHeight="1" spans="1:15">
      <c r="A4432" s="52">
        <v>3302010080000</v>
      </c>
      <c r="B4432" s="37" t="s">
        <v>8938</v>
      </c>
      <c r="C4432" s="37">
        <v>330201008</v>
      </c>
      <c r="D4432" s="37" t="s">
        <v>8938</v>
      </c>
      <c r="E4432" s="38"/>
      <c r="F4432" s="37"/>
      <c r="G4432" s="37" t="s">
        <v>26</v>
      </c>
      <c r="H4432" s="37">
        <v>1272</v>
      </c>
      <c r="I4432" s="37">
        <v>1157</v>
      </c>
      <c r="J4432" s="37">
        <v>1060</v>
      </c>
      <c r="K4432" s="37">
        <v>964</v>
      </c>
      <c r="L4432" s="37">
        <v>819.4</v>
      </c>
      <c r="M4432" s="38"/>
      <c r="N4432" s="61" t="s">
        <v>35</v>
      </c>
      <c r="O4432" s="59"/>
    </row>
    <row r="4433" ht="19" customHeight="1" spans="1:15">
      <c r="A4433" s="52">
        <v>3302010090000</v>
      </c>
      <c r="B4433" s="37" t="s">
        <v>8939</v>
      </c>
      <c r="C4433" s="37">
        <v>330201009</v>
      </c>
      <c r="D4433" s="37" t="s">
        <v>8939</v>
      </c>
      <c r="E4433" s="38" t="s">
        <v>8940</v>
      </c>
      <c r="F4433" s="37" t="s">
        <v>8941</v>
      </c>
      <c r="G4433" s="37" t="s">
        <v>26</v>
      </c>
      <c r="H4433" s="37">
        <v>1550</v>
      </c>
      <c r="I4433" s="37">
        <v>1477</v>
      </c>
      <c r="J4433" s="37">
        <v>1403</v>
      </c>
      <c r="K4433" s="37">
        <v>1333</v>
      </c>
      <c r="L4433" s="37">
        <v>1133.05</v>
      </c>
      <c r="M4433" s="38"/>
      <c r="N4433" s="61" t="s">
        <v>35</v>
      </c>
      <c r="O4433" s="59"/>
    </row>
    <row r="4434" ht="19" customHeight="1" spans="1:15">
      <c r="A4434" s="52">
        <v>3302010090100</v>
      </c>
      <c r="B4434" s="37" t="s">
        <v>8942</v>
      </c>
      <c r="C4434" s="37" t="s">
        <v>8943</v>
      </c>
      <c r="D4434" s="37" t="s">
        <v>8942</v>
      </c>
      <c r="E4434" s="38"/>
      <c r="F4434" s="37"/>
      <c r="G4434" s="37" t="s">
        <v>26</v>
      </c>
      <c r="H4434" s="37">
        <v>1550</v>
      </c>
      <c r="I4434" s="37">
        <v>1477</v>
      </c>
      <c r="J4434" s="37">
        <v>1403</v>
      </c>
      <c r="K4434" s="37">
        <v>1333</v>
      </c>
      <c r="L4434" s="37">
        <v>1133.05</v>
      </c>
      <c r="M4434" s="38"/>
      <c r="N4434" s="61" t="s">
        <v>35</v>
      </c>
      <c r="O4434" s="59"/>
    </row>
    <row r="4435" ht="19" customHeight="1" spans="1:15">
      <c r="A4435" s="52">
        <v>3302010100000</v>
      </c>
      <c r="B4435" s="37" t="s">
        <v>8944</v>
      </c>
      <c r="C4435" s="37">
        <v>330201010</v>
      </c>
      <c r="D4435" s="37" t="s">
        <v>8944</v>
      </c>
      <c r="E4435" s="38"/>
      <c r="F4435" s="37"/>
      <c r="G4435" s="37" t="s">
        <v>26</v>
      </c>
      <c r="H4435" s="37">
        <v>756</v>
      </c>
      <c r="I4435" s="37">
        <v>688</v>
      </c>
      <c r="J4435" s="37">
        <v>630</v>
      </c>
      <c r="K4435" s="37">
        <v>573</v>
      </c>
      <c r="L4435" s="37">
        <v>487.05</v>
      </c>
      <c r="M4435" s="38"/>
      <c r="N4435" s="61" t="s">
        <v>35</v>
      </c>
      <c r="O4435" s="59"/>
    </row>
    <row r="4436" ht="19" customHeight="1" spans="1:15">
      <c r="A4436" s="52">
        <v>3302010110000</v>
      </c>
      <c r="B4436" s="37" t="s">
        <v>8945</v>
      </c>
      <c r="C4436" s="37">
        <v>330201011</v>
      </c>
      <c r="D4436" s="37" t="s">
        <v>8945</v>
      </c>
      <c r="E4436" s="38"/>
      <c r="F4436" s="37"/>
      <c r="G4436" s="37" t="s">
        <v>26</v>
      </c>
      <c r="H4436" s="37">
        <v>1524</v>
      </c>
      <c r="I4436" s="37">
        <v>1386</v>
      </c>
      <c r="J4436" s="37">
        <v>1270</v>
      </c>
      <c r="K4436" s="37">
        <v>1155</v>
      </c>
      <c r="L4436" s="37">
        <v>981.75</v>
      </c>
      <c r="M4436" s="38"/>
      <c r="N4436" s="61" t="s">
        <v>35</v>
      </c>
      <c r="O4436" s="59"/>
    </row>
    <row r="4437" ht="19" customHeight="1" spans="1:15">
      <c r="A4437" s="52">
        <v>3302010120000</v>
      </c>
      <c r="B4437" s="37" t="s">
        <v>8946</v>
      </c>
      <c r="C4437" s="37">
        <v>330201012</v>
      </c>
      <c r="D4437" s="37" t="s">
        <v>8946</v>
      </c>
      <c r="E4437" s="38"/>
      <c r="F4437" s="37"/>
      <c r="G4437" s="37" t="s">
        <v>26</v>
      </c>
      <c r="H4437" s="37">
        <v>1512</v>
      </c>
      <c r="I4437" s="37">
        <v>1375</v>
      </c>
      <c r="J4437" s="37">
        <v>1260</v>
      </c>
      <c r="K4437" s="37">
        <v>1146</v>
      </c>
      <c r="L4437" s="37">
        <v>974.1</v>
      </c>
      <c r="M4437" s="38"/>
      <c r="N4437" s="61" t="s">
        <v>35</v>
      </c>
      <c r="O4437" s="59"/>
    </row>
    <row r="4438" ht="19" customHeight="1" spans="1:15">
      <c r="A4438" s="52">
        <v>3302010130000</v>
      </c>
      <c r="B4438" s="37" t="s">
        <v>8947</v>
      </c>
      <c r="C4438" s="37">
        <v>330201013</v>
      </c>
      <c r="D4438" s="37" t="s">
        <v>8947</v>
      </c>
      <c r="E4438" s="38" t="s">
        <v>8948</v>
      </c>
      <c r="F4438" s="37"/>
      <c r="G4438" s="37" t="s">
        <v>26</v>
      </c>
      <c r="H4438" s="37">
        <v>1047</v>
      </c>
      <c r="I4438" s="37">
        <v>995</v>
      </c>
      <c r="J4438" s="37">
        <v>945</v>
      </c>
      <c r="K4438" s="37">
        <v>898</v>
      </c>
      <c r="L4438" s="37">
        <v>763.3</v>
      </c>
      <c r="M4438" s="38"/>
      <c r="N4438" s="61" t="s">
        <v>35</v>
      </c>
      <c r="O4438" s="59"/>
    </row>
    <row r="4439" ht="24" customHeight="1" spans="1:15">
      <c r="A4439" s="52">
        <v>3302010130100</v>
      </c>
      <c r="B4439" s="37" t="s">
        <v>8949</v>
      </c>
      <c r="C4439" s="37" t="s">
        <v>8950</v>
      </c>
      <c r="D4439" s="37" t="s">
        <v>8949</v>
      </c>
      <c r="E4439" s="38"/>
      <c r="F4439" s="37"/>
      <c r="G4439" s="37" t="s">
        <v>26</v>
      </c>
      <c r="H4439" s="37">
        <v>1047</v>
      </c>
      <c r="I4439" s="37">
        <v>995</v>
      </c>
      <c r="J4439" s="37">
        <v>945</v>
      </c>
      <c r="K4439" s="37">
        <v>898</v>
      </c>
      <c r="L4439" s="37">
        <v>763.3</v>
      </c>
      <c r="M4439" s="38"/>
      <c r="N4439" s="61" t="s">
        <v>35</v>
      </c>
      <c r="O4439" s="59"/>
    </row>
    <row r="4440" ht="19" customHeight="1" spans="1:15">
      <c r="A4440" s="52">
        <v>3302010140000</v>
      </c>
      <c r="B4440" s="37" t="s">
        <v>8951</v>
      </c>
      <c r="C4440" s="37">
        <v>330201014</v>
      </c>
      <c r="D4440" s="37" t="s">
        <v>8951</v>
      </c>
      <c r="E4440" s="38" t="s">
        <v>8952</v>
      </c>
      <c r="F4440" s="37"/>
      <c r="G4440" s="37" t="s">
        <v>26</v>
      </c>
      <c r="H4440" s="37">
        <v>1560</v>
      </c>
      <c r="I4440" s="37">
        <v>1418</v>
      </c>
      <c r="J4440" s="37">
        <v>1300</v>
      </c>
      <c r="K4440" s="37">
        <v>1182</v>
      </c>
      <c r="L4440" s="37">
        <v>1004.7</v>
      </c>
      <c r="M4440" s="38" t="s">
        <v>8953</v>
      </c>
      <c r="N4440" s="61" t="s">
        <v>35</v>
      </c>
      <c r="O4440" s="59"/>
    </row>
    <row r="4441" ht="24" customHeight="1" spans="1:15">
      <c r="A4441" s="52">
        <v>3302010140001</v>
      </c>
      <c r="B4441" s="37" t="s">
        <v>8954</v>
      </c>
      <c r="C4441" s="37" t="s">
        <v>8955</v>
      </c>
      <c r="D4441" s="37" t="s">
        <v>8956</v>
      </c>
      <c r="E4441" s="38"/>
      <c r="F4441" s="37"/>
      <c r="G4441" s="37" t="s">
        <v>26</v>
      </c>
      <c r="H4441" s="37">
        <v>550</v>
      </c>
      <c r="I4441" s="37">
        <v>550</v>
      </c>
      <c r="J4441" s="37">
        <v>550</v>
      </c>
      <c r="K4441" s="37">
        <v>550</v>
      </c>
      <c r="L4441" s="37">
        <v>550</v>
      </c>
      <c r="M4441" s="38"/>
      <c r="N4441" s="61" t="s">
        <v>35</v>
      </c>
      <c r="O4441" s="59"/>
    </row>
    <row r="4442" ht="19" customHeight="1" spans="1:15">
      <c r="A4442" s="52">
        <v>3302010150000</v>
      </c>
      <c r="B4442" s="37" t="s">
        <v>8957</v>
      </c>
      <c r="C4442" s="37">
        <v>330201015</v>
      </c>
      <c r="D4442" s="37" t="s">
        <v>8957</v>
      </c>
      <c r="E4442" s="38" t="s">
        <v>8958</v>
      </c>
      <c r="F4442" s="37"/>
      <c r="G4442" s="37" t="s">
        <v>26</v>
      </c>
      <c r="H4442" s="37">
        <v>1500</v>
      </c>
      <c r="I4442" s="37">
        <v>1425</v>
      </c>
      <c r="J4442" s="37">
        <v>1354</v>
      </c>
      <c r="K4442" s="37">
        <v>1286</v>
      </c>
      <c r="L4442" s="37">
        <v>1093.1</v>
      </c>
      <c r="M4442" s="38"/>
      <c r="N4442" s="61" t="s">
        <v>35</v>
      </c>
      <c r="O4442" s="59"/>
    </row>
    <row r="4443" ht="24" customHeight="1" spans="1:15">
      <c r="A4443" s="52">
        <v>3302010150100</v>
      </c>
      <c r="B4443" s="37" t="s">
        <v>8959</v>
      </c>
      <c r="C4443" s="37" t="s">
        <v>8960</v>
      </c>
      <c r="D4443" s="37" t="s">
        <v>8959</v>
      </c>
      <c r="E4443" s="38"/>
      <c r="F4443" s="37"/>
      <c r="G4443" s="37" t="s">
        <v>26</v>
      </c>
      <c r="H4443" s="37">
        <v>1500</v>
      </c>
      <c r="I4443" s="37">
        <v>1425</v>
      </c>
      <c r="J4443" s="37">
        <v>1354</v>
      </c>
      <c r="K4443" s="37">
        <v>1286</v>
      </c>
      <c r="L4443" s="37">
        <v>1093.1</v>
      </c>
      <c r="M4443" s="38"/>
      <c r="N4443" s="61" t="s">
        <v>35</v>
      </c>
      <c r="O4443" s="59"/>
    </row>
    <row r="4444" ht="24" customHeight="1" spans="1:15">
      <c r="A4444" s="52">
        <v>3302010150200</v>
      </c>
      <c r="B4444" s="37" t="s">
        <v>8961</v>
      </c>
      <c r="C4444" s="37" t="s">
        <v>8962</v>
      </c>
      <c r="D4444" s="37" t="s">
        <v>8961</v>
      </c>
      <c r="E4444" s="38"/>
      <c r="F4444" s="37"/>
      <c r="G4444" s="37" t="s">
        <v>26</v>
      </c>
      <c r="H4444" s="37">
        <v>1500</v>
      </c>
      <c r="I4444" s="37">
        <v>1425</v>
      </c>
      <c r="J4444" s="37">
        <v>1354</v>
      </c>
      <c r="K4444" s="37">
        <v>1286</v>
      </c>
      <c r="L4444" s="37">
        <v>1093.1</v>
      </c>
      <c r="M4444" s="38"/>
      <c r="N4444" s="61" t="s">
        <v>35</v>
      </c>
      <c r="O4444" s="59"/>
    </row>
    <row r="4445" ht="24" customHeight="1" spans="1:15">
      <c r="A4445" s="52">
        <v>3302010150300</v>
      </c>
      <c r="B4445" s="37" t="s">
        <v>8963</v>
      </c>
      <c r="C4445" s="37" t="s">
        <v>8964</v>
      </c>
      <c r="D4445" s="37" t="s">
        <v>8963</v>
      </c>
      <c r="E4445" s="38"/>
      <c r="F4445" s="37"/>
      <c r="G4445" s="37" t="s">
        <v>26</v>
      </c>
      <c r="H4445" s="37">
        <v>1500</v>
      </c>
      <c r="I4445" s="37">
        <v>1425</v>
      </c>
      <c r="J4445" s="37">
        <v>1354</v>
      </c>
      <c r="K4445" s="37">
        <v>1286</v>
      </c>
      <c r="L4445" s="37">
        <v>1093.1</v>
      </c>
      <c r="M4445" s="38"/>
      <c r="N4445" s="61" t="s">
        <v>35</v>
      </c>
      <c r="O4445" s="59"/>
    </row>
    <row r="4446" ht="19" customHeight="1" spans="1:15">
      <c r="A4446" s="52">
        <v>3302010160000</v>
      </c>
      <c r="B4446" s="37" t="s">
        <v>8965</v>
      </c>
      <c r="C4446" s="37">
        <v>330201016</v>
      </c>
      <c r="D4446" s="37" t="s">
        <v>8965</v>
      </c>
      <c r="E4446" s="38" t="s">
        <v>8966</v>
      </c>
      <c r="F4446" s="37"/>
      <c r="G4446" s="37" t="s">
        <v>26</v>
      </c>
      <c r="H4446" s="37">
        <v>1668</v>
      </c>
      <c r="I4446" s="37">
        <v>1516</v>
      </c>
      <c r="J4446" s="37">
        <v>1390</v>
      </c>
      <c r="K4446" s="37">
        <v>1263</v>
      </c>
      <c r="L4446" s="37">
        <v>1073.55</v>
      </c>
      <c r="M4446" s="38"/>
      <c r="N4446" s="61" t="s">
        <v>35</v>
      </c>
      <c r="O4446" s="59"/>
    </row>
    <row r="4447" ht="24" customHeight="1" spans="1:15">
      <c r="A4447" s="52">
        <v>3302010160100</v>
      </c>
      <c r="B4447" s="37" t="s">
        <v>8967</v>
      </c>
      <c r="C4447" s="37" t="s">
        <v>8968</v>
      </c>
      <c r="D4447" s="37" t="s">
        <v>8967</v>
      </c>
      <c r="E4447" s="38"/>
      <c r="F4447" s="37"/>
      <c r="G4447" s="37" t="s">
        <v>26</v>
      </c>
      <c r="H4447" s="37">
        <v>1668</v>
      </c>
      <c r="I4447" s="37">
        <v>1516</v>
      </c>
      <c r="J4447" s="37">
        <v>1390</v>
      </c>
      <c r="K4447" s="37">
        <v>1263</v>
      </c>
      <c r="L4447" s="37">
        <v>1073.55</v>
      </c>
      <c r="M4447" s="38"/>
      <c r="N4447" s="61" t="s">
        <v>35</v>
      </c>
      <c r="O4447" s="59"/>
    </row>
    <row r="4448" ht="19" customHeight="1" spans="1:15">
      <c r="A4448" s="52">
        <v>3302010160200</v>
      </c>
      <c r="B4448" s="37" t="s">
        <v>8969</v>
      </c>
      <c r="C4448" s="37" t="s">
        <v>8970</v>
      </c>
      <c r="D4448" s="37" t="s">
        <v>8969</v>
      </c>
      <c r="E4448" s="38"/>
      <c r="F4448" s="37"/>
      <c r="G4448" s="37" t="s">
        <v>26</v>
      </c>
      <c r="H4448" s="37">
        <v>1668</v>
      </c>
      <c r="I4448" s="37">
        <v>1516</v>
      </c>
      <c r="J4448" s="37">
        <v>1390</v>
      </c>
      <c r="K4448" s="37">
        <v>1263</v>
      </c>
      <c r="L4448" s="37">
        <v>1073.55</v>
      </c>
      <c r="M4448" s="38"/>
      <c r="N4448" s="61" t="s">
        <v>35</v>
      </c>
      <c r="O4448" s="59"/>
    </row>
    <row r="4449" ht="24" customHeight="1" spans="1:15">
      <c r="A4449" s="52">
        <v>3302010160300</v>
      </c>
      <c r="B4449" s="37" t="s">
        <v>8971</v>
      </c>
      <c r="C4449" s="37" t="s">
        <v>8972</v>
      </c>
      <c r="D4449" s="37" t="s">
        <v>8971</v>
      </c>
      <c r="E4449" s="38"/>
      <c r="F4449" s="37"/>
      <c r="G4449" s="37" t="s">
        <v>26</v>
      </c>
      <c r="H4449" s="37">
        <v>1668</v>
      </c>
      <c r="I4449" s="37">
        <v>1516</v>
      </c>
      <c r="J4449" s="37">
        <v>1390</v>
      </c>
      <c r="K4449" s="37">
        <v>1263</v>
      </c>
      <c r="L4449" s="37">
        <v>1073.55</v>
      </c>
      <c r="M4449" s="38"/>
      <c r="N4449" s="61" t="s">
        <v>35</v>
      </c>
      <c r="O4449" s="59"/>
    </row>
    <row r="4450" ht="24" customHeight="1" spans="1:15">
      <c r="A4450" s="52">
        <v>3302010160400</v>
      </c>
      <c r="B4450" s="37" t="s">
        <v>8973</v>
      </c>
      <c r="C4450" s="37" t="s">
        <v>8974</v>
      </c>
      <c r="D4450" s="37" t="s">
        <v>8973</v>
      </c>
      <c r="E4450" s="38"/>
      <c r="F4450" s="37"/>
      <c r="G4450" s="37" t="s">
        <v>26</v>
      </c>
      <c r="H4450" s="37">
        <v>1668</v>
      </c>
      <c r="I4450" s="37">
        <v>1516</v>
      </c>
      <c r="J4450" s="37">
        <v>1390</v>
      </c>
      <c r="K4450" s="37">
        <v>1263</v>
      </c>
      <c r="L4450" s="37">
        <v>1073.55</v>
      </c>
      <c r="M4450" s="38"/>
      <c r="N4450" s="61" t="s">
        <v>35</v>
      </c>
      <c r="O4450" s="59"/>
    </row>
    <row r="4451" ht="19" customHeight="1" spans="1:15">
      <c r="A4451" s="52">
        <v>3302010170000</v>
      </c>
      <c r="B4451" s="37" t="s">
        <v>8975</v>
      </c>
      <c r="C4451" s="37">
        <v>330201017</v>
      </c>
      <c r="D4451" s="37" t="s">
        <v>8975</v>
      </c>
      <c r="E4451" s="38"/>
      <c r="F4451" s="37"/>
      <c r="G4451" s="37" t="s">
        <v>26</v>
      </c>
      <c r="H4451" s="37">
        <v>1368</v>
      </c>
      <c r="I4451" s="37">
        <v>1243</v>
      </c>
      <c r="J4451" s="37">
        <v>1140</v>
      </c>
      <c r="K4451" s="37">
        <v>1036</v>
      </c>
      <c r="L4451" s="37">
        <v>880.6</v>
      </c>
      <c r="M4451" s="38"/>
      <c r="N4451" s="61" t="s">
        <v>35</v>
      </c>
      <c r="O4451" s="59"/>
    </row>
    <row r="4452" ht="19" customHeight="1" spans="1:15">
      <c r="A4452" s="52">
        <v>3302010180000</v>
      </c>
      <c r="B4452" s="37" t="s">
        <v>8976</v>
      </c>
      <c r="C4452" s="37">
        <v>330201018</v>
      </c>
      <c r="D4452" s="37" t="s">
        <v>8976</v>
      </c>
      <c r="E4452" s="38" t="s">
        <v>8977</v>
      </c>
      <c r="F4452" s="37" t="s">
        <v>8978</v>
      </c>
      <c r="G4452" s="37" t="s">
        <v>26</v>
      </c>
      <c r="H4452" s="37">
        <v>366</v>
      </c>
      <c r="I4452" s="37">
        <v>332</v>
      </c>
      <c r="J4452" s="37">
        <v>305</v>
      </c>
      <c r="K4452" s="37">
        <v>277</v>
      </c>
      <c r="L4452" s="37">
        <v>235.45</v>
      </c>
      <c r="M4452" s="38"/>
      <c r="N4452" s="61" t="s">
        <v>35</v>
      </c>
      <c r="O4452" s="59"/>
    </row>
    <row r="4453" ht="19" customHeight="1" spans="1:15">
      <c r="A4453" s="67"/>
      <c r="B4453" s="31"/>
      <c r="C4453" s="33">
        <v>330203</v>
      </c>
      <c r="D4453" s="33" t="s">
        <v>8979</v>
      </c>
      <c r="E4453" s="34"/>
      <c r="F4453" s="31"/>
      <c r="G4453" s="31"/>
      <c r="H4453" s="84"/>
      <c r="I4453" s="84"/>
      <c r="J4453" s="84"/>
      <c r="K4453" s="84"/>
      <c r="L4453" s="84"/>
      <c r="M4453" s="34"/>
      <c r="N4453" s="103"/>
      <c r="O4453" s="59"/>
    </row>
    <row r="4454" ht="24" customHeight="1" spans="1:15">
      <c r="A4454" s="52">
        <v>3302010180100</v>
      </c>
      <c r="B4454" s="37" t="s">
        <v>8980</v>
      </c>
      <c r="C4454" s="37" t="s">
        <v>8981</v>
      </c>
      <c r="D4454" s="37" t="s">
        <v>8980</v>
      </c>
      <c r="E4454" s="38"/>
      <c r="F4454" s="37"/>
      <c r="G4454" s="37" t="s">
        <v>26</v>
      </c>
      <c r="H4454" s="37">
        <v>366</v>
      </c>
      <c r="I4454" s="37">
        <v>332</v>
      </c>
      <c r="J4454" s="37">
        <v>305</v>
      </c>
      <c r="K4454" s="37">
        <v>277</v>
      </c>
      <c r="L4454" s="37">
        <v>235.45</v>
      </c>
      <c r="M4454" s="38"/>
      <c r="N4454" s="61" t="s">
        <v>35</v>
      </c>
      <c r="O4454" s="59"/>
    </row>
    <row r="4455" ht="24" customHeight="1" spans="1:15">
      <c r="A4455" s="52">
        <v>3302010180200</v>
      </c>
      <c r="B4455" s="37" t="s">
        <v>8982</v>
      </c>
      <c r="C4455" s="37" t="s">
        <v>8983</v>
      </c>
      <c r="D4455" s="37" t="s">
        <v>8982</v>
      </c>
      <c r="E4455" s="38"/>
      <c r="F4455" s="37"/>
      <c r="G4455" s="37" t="s">
        <v>26</v>
      </c>
      <c r="H4455" s="37">
        <v>366</v>
      </c>
      <c r="I4455" s="37">
        <v>332</v>
      </c>
      <c r="J4455" s="37">
        <v>305</v>
      </c>
      <c r="K4455" s="37">
        <v>277</v>
      </c>
      <c r="L4455" s="37">
        <v>235.45</v>
      </c>
      <c r="M4455" s="38"/>
      <c r="N4455" s="61" t="s">
        <v>35</v>
      </c>
      <c r="O4455" s="59"/>
    </row>
    <row r="4456" ht="24" customHeight="1" spans="1:15">
      <c r="A4456" s="52">
        <v>3302010180300</v>
      </c>
      <c r="B4456" s="37" t="s">
        <v>8984</v>
      </c>
      <c r="C4456" s="37" t="s">
        <v>8985</v>
      </c>
      <c r="D4456" s="37" t="s">
        <v>8984</v>
      </c>
      <c r="E4456" s="38"/>
      <c r="F4456" s="37"/>
      <c r="G4456" s="37" t="s">
        <v>26</v>
      </c>
      <c r="H4456" s="37">
        <v>366</v>
      </c>
      <c r="I4456" s="37">
        <v>332</v>
      </c>
      <c r="J4456" s="37">
        <v>305</v>
      </c>
      <c r="K4456" s="37">
        <v>277</v>
      </c>
      <c r="L4456" s="37">
        <v>235.45</v>
      </c>
      <c r="M4456" s="38"/>
      <c r="N4456" s="61" t="s">
        <v>35</v>
      </c>
      <c r="O4456" s="59"/>
    </row>
    <row r="4457" ht="24" customHeight="1" spans="1:15">
      <c r="A4457" s="52">
        <v>3302010180400</v>
      </c>
      <c r="B4457" s="37" t="s">
        <v>8986</v>
      </c>
      <c r="C4457" s="37" t="s">
        <v>8987</v>
      </c>
      <c r="D4457" s="37" t="s">
        <v>8986</v>
      </c>
      <c r="E4457" s="38"/>
      <c r="F4457" s="37"/>
      <c r="G4457" s="37" t="s">
        <v>26</v>
      </c>
      <c r="H4457" s="37">
        <v>366</v>
      </c>
      <c r="I4457" s="37">
        <v>332</v>
      </c>
      <c r="J4457" s="37">
        <v>305</v>
      </c>
      <c r="K4457" s="37">
        <v>277</v>
      </c>
      <c r="L4457" s="37">
        <v>235.45</v>
      </c>
      <c r="M4457" s="38"/>
      <c r="N4457" s="61" t="s">
        <v>35</v>
      </c>
      <c r="O4457" s="59"/>
    </row>
    <row r="4458" ht="24" customHeight="1" spans="1:15">
      <c r="A4458" s="52">
        <v>3302010190000</v>
      </c>
      <c r="B4458" s="37" t="s">
        <v>8988</v>
      </c>
      <c r="C4458" s="37">
        <v>330201019</v>
      </c>
      <c r="D4458" s="37" t="s">
        <v>8988</v>
      </c>
      <c r="E4458" s="38" t="s">
        <v>8989</v>
      </c>
      <c r="F4458" s="37" t="s">
        <v>8990</v>
      </c>
      <c r="G4458" s="37" t="s">
        <v>26</v>
      </c>
      <c r="H4458" s="37">
        <v>1212</v>
      </c>
      <c r="I4458" s="37">
        <v>1102</v>
      </c>
      <c r="J4458" s="37">
        <v>1010</v>
      </c>
      <c r="K4458" s="37">
        <v>918</v>
      </c>
      <c r="L4458" s="37">
        <v>780.3</v>
      </c>
      <c r="M4458" s="38"/>
      <c r="N4458" s="61" t="s">
        <v>35</v>
      </c>
      <c r="O4458" s="59"/>
    </row>
    <row r="4459" ht="24" customHeight="1" spans="1:15">
      <c r="A4459" s="52">
        <v>3302010190100</v>
      </c>
      <c r="B4459" s="37" t="s">
        <v>8991</v>
      </c>
      <c r="C4459" s="37" t="s">
        <v>8992</v>
      </c>
      <c r="D4459" s="37" t="s">
        <v>8991</v>
      </c>
      <c r="E4459" s="38"/>
      <c r="F4459" s="37"/>
      <c r="G4459" s="37" t="s">
        <v>26</v>
      </c>
      <c r="H4459" s="37">
        <v>1212</v>
      </c>
      <c r="I4459" s="37">
        <v>1102</v>
      </c>
      <c r="J4459" s="37">
        <v>1010</v>
      </c>
      <c r="K4459" s="37">
        <v>918</v>
      </c>
      <c r="L4459" s="37">
        <v>780.3</v>
      </c>
      <c r="M4459" s="38"/>
      <c r="N4459" s="61" t="s">
        <v>35</v>
      </c>
      <c r="O4459" s="59"/>
    </row>
    <row r="4460" ht="24" customHeight="1" spans="1:15">
      <c r="A4460" s="52">
        <v>3302010190200</v>
      </c>
      <c r="B4460" s="37" t="s">
        <v>8993</v>
      </c>
      <c r="C4460" s="37" t="s">
        <v>8994</v>
      </c>
      <c r="D4460" s="37" t="s">
        <v>8993</v>
      </c>
      <c r="E4460" s="38"/>
      <c r="F4460" s="37"/>
      <c r="G4460" s="37" t="s">
        <v>26</v>
      </c>
      <c r="H4460" s="37">
        <v>1212</v>
      </c>
      <c r="I4460" s="37">
        <v>1102</v>
      </c>
      <c r="J4460" s="37">
        <v>1010</v>
      </c>
      <c r="K4460" s="37">
        <v>918</v>
      </c>
      <c r="L4460" s="37">
        <v>780.3</v>
      </c>
      <c r="M4460" s="38"/>
      <c r="N4460" s="61" t="s">
        <v>35</v>
      </c>
      <c r="O4460" s="59"/>
    </row>
    <row r="4461" ht="24" customHeight="1" spans="1:15">
      <c r="A4461" s="52">
        <v>3302010190300</v>
      </c>
      <c r="B4461" s="37" t="s">
        <v>8995</v>
      </c>
      <c r="C4461" s="37" t="s">
        <v>8996</v>
      </c>
      <c r="D4461" s="37" t="s">
        <v>8995</v>
      </c>
      <c r="E4461" s="38"/>
      <c r="F4461" s="37"/>
      <c r="G4461" s="37" t="s">
        <v>26</v>
      </c>
      <c r="H4461" s="37">
        <v>1212</v>
      </c>
      <c r="I4461" s="37">
        <v>1102</v>
      </c>
      <c r="J4461" s="37">
        <v>1010</v>
      </c>
      <c r="K4461" s="37">
        <v>918</v>
      </c>
      <c r="L4461" s="37">
        <v>780.3</v>
      </c>
      <c r="M4461" s="38"/>
      <c r="N4461" s="61" t="s">
        <v>35</v>
      </c>
      <c r="O4461" s="59"/>
    </row>
    <row r="4462" ht="19" customHeight="1" spans="1:15">
      <c r="A4462" s="52">
        <v>3302010200000</v>
      </c>
      <c r="B4462" s="37" t="s">
        <v>8997</v>
      </c>
      <c r="C4462" s="37">
        <v>330201020</v>
      </c>
      <c r="D4462" s="37" t="s">
        <v>8997</v>
      </c>
      <c r="E4462" s="38"/>
      <c r="F4462" s="37"/>
      <c r="G4462" s="37" t="s">
        <v>26</v>
      </c>
      <c r="H4462" s="37">
        <v>1594</v>
      </c>
      <c r="I4462" s="37">
        <v>1514</v>
      </c>
      <c r="J4462" s="37">
        <v>1439</v>
      </c>
      <c r="K4462" s="37">
        <v>1367</v>
      </c>
      <c r="L4462" s="37">
        <v>1161.95</v>
      </c>
      <c r="M4462" s="38"/>
      <c r="N4462" s="61" t="s">
        <v>35</v>
      </c>
      <c r="O4462" s="59"/>
    </row>
    <row r="4463" ht="19" customHeight="1" spans="1:15">
      <c r="A4463" s="52">
        <v>3302010210000</v>
      </c>
      <c r="B4463" s="37" t="s">
        <v>8998</v>
      </c>
      <c r="C4463" s="37">
        <v>330201021</v>
      </c>
      <c r="D4463" s="37" t="s">
        <v>8998</v>
      </c>
      <c r="E4463" s="38" t="s">
        <v>8999</v>
      </c>
      <c r="F4463" s="37"/>
      <c r="G4463" s="37" t="s">
        <v>26</v>
      </c>
      <c r="H4463" s="37">
        <v>1368</v>
      </c>
      <c r="I4463" s="37">
        <v>1243</v>
      </c>
      <c r="J4463" s="37">
        <v>1140</v>
      </c>
      <c r="K4463" s="37">
        <v>1036</v>
      </c>
      <c r="L4463" s="37">
        <v>880.6</v>
      </c>
      <c r="M4463" s="38"/>
      <c r="N4463" s="61" t="s">
        <v>35</v>
      </c>
      <c r="O4463" s="59"/>
    </row>
    <row r="4464" ht="36" customHeight="1" spans="1:15">
      <c r="A4464" s="52">
        <v>3302010220000</v>
      </c>
      <c r="B4464" s="37" t="s">
        <v>9000</v>
      </c>
      <c r="C4464" s="37">
        <v>330201022</v>
      </c>
      <c r="D4464" s="37" t="s">
        <v>9000</v>
      </c>
      <c r="E4464" s="38" t="s">
        <v>9001</v>
      </c>
      <c r="F4464" s="37"/>
      <c r="G4464" s="37" t="s">
        <v>26</v>
      </c>
      <c r="H4464" s="37">
        <v>1968</v>
      </c>
      <c r="I4464" s="37">
        <v>1788</v>
      </c>
      <c r="J4464" s="37">
        <v>1640</v>
      </c>
      <c r="K4464" s="37">
        <v>1490</v>
      </c>
      <c r="L4464" s="37">
        <v>1266.5</v>
      </c>
      <c r="M4464" s="38"/>
      <c r="N4464" s="61" t="s">
        <v>35</v>
      </c>
      <c r="O4464" s="59"/>
    </row>
    <row r="4465" ht="24" customHeight="1" spans="1:15">
      <c r="A4465" s="52">
        <v>3302010220100</v>
      </c>
      <c r="B4465" s="37" t="s">
        <v>9002</v>
      </c>
      <c r="C4465" s="37" t="s">
        <v>9003</v>
      </c>
      <c r="D4465" s="37" t="s">
        <v>9002</v>
      </c>
      <c r="E4465" s="38"/>
      <c r="F4465" s="37"/>
      <c r="G4465" s="37" t="s">
        <v>26</v>
      </c>
      <c r="H4465" s="37">
        <v>1968</v>
      </c>
      <c r="I4465" s="37">
        <v>1788</v>
      </c>
      <c r="J4465" s="37">
        <v>1640</v>
      </c>
      <c r="K4465" s="37">
        <v>1490</v>
      </c>
      <c r="L4465" s="37">
        <v>1266.5</v>
      </c>
      <c r="M4465" s="38"/>
      <c r="N4465" s="61" t="s">
        <v>35</v>
      </c>
      <c r="O4465" s="59"/>
    </row>
    <row r="4466" ht="24" customHeight="1" spans="1:15">
      <c r="A4466" s="52">
        <v>3302010220200</v>
      </c>
      <c r="B4466" s="37" t="s">
        <v>9004</v>
      </c>
      <c r="C4466" s="37" t="s">
        <v>9005</v>
      </c>
      <c r="D4466" s="37" t="s">
        <v>9004</v>
      </c>
      <c r="E4466" s="38"/>
      <c r="F4466" s="37"/>
      <c r="G4466" s="37" t="s">
        <v>26</v>
      </c>
      <c r="H4466" s="37">
        <v>1968</v>
      </c>
      <c r="I4466" s="37">
        <v>1788</v>
      </c>
      <c r="J4466" s="37">
        <v>1640</v>
      </c>
      <c r="K4466" s="37">
        <v>1490</v>
      </c>
      <c r="L4466" s="37">
        <v>1266.5</v>
      </c>
      <c r="M4466" s="38"/>
      <c r="N4466" s="61" t="s">
        <v>35</v>
      </c>
      <c r="O4466" s="59"/>
    </row>
    <row r="4467" ht="24" customHeight="1" spans="1:15">
      <c r="A4467" s="52">
        <v>3302010220300</v>
      </c>
      <c r="B4467" s="37" t="s">
        <v>9006</v>
      </c>
      <c r="C4467" s="37" t="s">
        <v>9007</v>
      </c>
      <c r="D4467" s="37" t="s">
        <v>9006</v>
      </c>
      <c r="E4467" s="38"/>
      <c r="F4467" s="37"/>
      <c r="G4467" s="37" t="s">
        <v>26</v>
      </c>
      <c r="H4467" s="37">
        <v>1968</v>
      </c>
      <c r="I4467" s="37">
        <v>1788</v>
      </c>
      <c r="J4467" s="37">
        <v>1640</v>
      </c>
      <c r="K4467" s="37">
        <v>1490</v>
      </c>
      <c r="L4467" s="37">
        <v>1266.5</v>
      </c>
      <c r="M4467" s="38"/>
      <c r="N4467" s="61" t="s">
        <v>35</v>
      </c>
      <c r="O4467" s="59"/>
    </row>
    <row r="4468" ht="24" customHeight="1" spans="1:15">
      <c r="A4468" s="52">
        <v>3302010220400</v>
      </c>
      <c r="B4468" s="37" t="s">
        <v>9008</v>
      </c>
      <c r="C4468" s="37" t="s">
        <v>9009</v>
      </c>
      <c r="D4468" s="37" t="s">
        <v>9008</v>
      </c>
      <c r="E4468" s="38"/>
      <c r="F4468" s="37"/>
      <c r="G4468" s="37" t="s">
        <v>26</v>
      </c>
      <c r="H4468" s="37">
        <v>1968</v>
      </c>
      <c r="I4468" s="37">
        <v>1788</v>
      </c>
      <c r="J4468" s="37">
        <v>1640</v>
      </c>
      <c r="K4468" s="37">
        <v>1490</v>
      </c>
      <c r="L4468" s="37">
        <v>1266.5</v>
      </c>
      <c r="M4468" s="38"/>
      <c r="N4468" s="61" t="s">
        <v>35</v>
      </c>
      <c r="O4468" s="59"/>
    </row>
    <row r="4469" ht="24" customHeight="1" spans="1:15">
      <c r="A4469" s="52">
        <v>3302010220500</v>
      </c>
      <c r="B4469" s="37" t="s">
        <v>9010</v>
      </c>
      <c r="C4469" s="37" t="s">
        <v>9011</v>
      </c>
      <c r="D4469" s="37" t="s">
        <v>9010</v>
      </c>
      <c r="E4469" s="38"/>
      <c r="F4469" s="37"/>
      <c r="G4469" s="37" t="s">
        <v>26</v>
      </c>
      <c r="H4469" s="37">
        <v>1968</v>
      </c>
      <c r="I4469" s="37">
        <v>1788</v>
      </c>
      <c r="J4469" s="37">
        <v>1640</v>
      </c>
      <c r="K4469" s="37">
        <v>1490</v>
      </c>
      <c r="L4469" s="37">
        <v>1266.5</v>
      </c>
      <c r="M4469" s="38"/>
      <c r="N4469" s="61" t="s">
        <v>35</v>
      </c>
      <c r="O4469" s="59"/>
    </row>
    <row r="4470" ht="24" customHeight="1" spans="1:15">
      <c r="A4470" s="52">
        <v>3302010230000</v>
      </c>
      <c r="B4470" s="37" t="s">
        <v>9012</v>
      </c>
      <c r="C4470" s="37">
        <v>330201023</v>
      </c>
      <c r="D4470" s="37" t="s">
        <v>9012</v>
      </c>
      <c r="E4470" s="38" t="s">
        <v>9013</v>
      </c>
      <c r="F4470" s="37" t="s">
        <v>9014</v>
      </c>
      <c r="G4470" s="37" t="s">
        <v>26</v>
      </c>
      <c r="H4470" s="37">
        <v>1890</v>
      </c>
      <c r="I4470" s="37">
        <v>1718</v>
      </c>
      <c r="J4470" s="37">
        <v>1575</v>
      </c>
      <c r="K4470" s="37">
        <v>1432</v>
      </c>
      <c r="L4470" s="37">
        <v>1217.2</v>
      </c>
      <c r="M4470" s="38"/>
      <c r="N4470" s="61" t="s">
        <v>35</v>
      </c>
      <c r="O4470" s="59"/>
    </row>
    <row r="4471" ht="24" customHeight="1" spans="1:15">
      <c r="A4471" s="52">
        <v>3302010230100</v>
      </c>
      <c r="B4471" s="37" t="s">
        <v>9015</v>
      </c>
      <c r="C4471" s="37" t="s">
        <v>9016</v>
      </c>
      <c r="D4471" s="37" t="s">
        <v>9015</v>
      </c>
      <c r="E4471" s="38"/>
      <c r="F4471" s="37"/>
      <c r="G4471" s="37" t="s">
        <v>26</v>
      </c>
      <c r="H4471" s="37">
        <v>1890</v>
      </c>
      <c r="I4471" s="37">
        <v>1718</v>
      </c>
      <c r="J4471" s="37">
        <v>1575</v>
      </c>
      <c r="K4471" s="37">
        <v>1432</v>
      </c>
      <c r="L4471" s="37">
        <v>1217.2</v>
      </c>
      <c r="M4471" s="38"/>
      <c r="N4471" s="61" t="s">
        <v>35</v>
      </c>
      <c r="O4471" s="59"/>
    </row>
    <row r="4472" ht="24" customHeight="1" spans="1:15">
      <c r="A4472" s="52">
        <v>3302010230200</v>
      </c>
      <c r="B4472" s="37" t="s">
        <v>9017</v>
      </c>
      <c r="C4472" s="37" t="s">
        <v>9018</v>
      </c>
      <c r="D4472" s="37" t="s">
        <v>9017</v>
      </c>
      <c r="E4472" s="38"/>
      <c r="F4472" s="37"/>
      <c r="G4472" s="37" t="s">
        <v>26</v>
      </c>
      <c r="H4472" s="37">
        <v>1890</v>
      </c>
      <c r="I4472" s="37">
        <v>1718</v>
      </c>
      <c r="J4472" s="37">
        <v>1575</v>
      </c>
      <c r="K4472" s="37">
        <v>1432</v>
      </c>
      <c r="L4472" s="37">
        <v>1217.2</v>
      </c>
      <c r="M4472" s="38"/>
      <c r="N4472" s="61" t="s">
        <v>35</v>
      </c>
      <c r="O4472" s="59"/>
    </row>
    <row r="4473" ht="36" customHeight="1" spans="1:15">
      <c r="A4473" s="52">
        <v>3302010230300</v>
      </c>
      <c r="B4473" s="37" t="s">
        <v>9019</v>
      </c>
      <c r="C4473" s="37" t="s">
        <v>9020</v>
      </c>
      <c r="D4473" s="37" t="s">
        <v>9019</v>
      </c>
      <c r="E4473" s="38"/>
      <c r="F4473" s="37"/>
      <c r="G4473" s="37" t="s">
        <v>26</v>
      </c>
      <c r="H4473" s="37">
        <v>1890</v>
      </c>
      <c r="I4473" s="37">
        <v>1718</v>
      </c>
      <c r="J4473" s="37">
        <v>1575</v>
      </c>
      <c r="K4473" s="37">
        <v>1432</v>
      </c>
      <c r="L4473" s="37">
        <v>1217.2</v>
      </c>
      <c r="M4473" s="38"/>
      <c r="N4473" s="61" t="s">
        <v>35</v>
      </c>
      <c r="O4473" s="59"/>
    </row>
    <row r="4474" ht="54" customHeight="1" spans="1:15">
      <c r="A4474" s="52">
        <v>3302010240000</v>
      </c>
      <c r="B4474" s="37" t="s">
        <v>9021</v>
      </c>
      <c r="C4474" s="37">
        <v>330201024</v>
      </c>
      <c r="D4474" s="37" t="s">
        <v>9021</v>
      </c>
      <c r="E4474" s="38" t="s">
        <v>9022</v>
      </c>
      <c r="F4474" s="37"/>
      <c r="G4474" s="37" t="s">
        <v>26</v>
      </c>
      <c r="H4474" s="37">
        <v>3150</v>
      </c>
      <c r="I4474" s="37">
        <v>2863</v>
      </c>
      <c r="J4474" s="37">
        <v>2625</v>
      </c>
      <c r="K4474" s="37">
        <v>2386</v>
      </c>
      <c r="L4474" s="37">
        <v>2028.1</v>
      </c>
      <c r="M4474" s="38"/>
      <c r="N4474" s="61" t="s">
        <v>35</v>
      </c>
      <c r="O4474" s="59"/>
    </row>
    <row r="4475" ht="24" customHeight="1" spans="1:15">
      <c r="A4475" s="52">
        <v>3302010240100</v>
      </c>
      <c r="B4475" s="37" t="s">
        <v>9023</v>
      </c>
      <c r="C4475" s="37" t="s">
        <v>9024</v>
      </c>
      <c r="D4475" s="37" t="s">
        <v>9023</v>
      </c>
      <c r="E4475" s="38"/>
      <c r="F4475" s="37"/>
      <c r="G4475" s="37" t="s">
        <v>26</v>
      </c>
      <c r="H4475" s="37">
        <v>3150</v>
      </c>
      <c r="I4475" s="37">
        <v>2863</v>
      </c>
      <c r="J4475" s="37">
        <v>2625</v>
      </c>
      <c r="K4475" s="37">
        <v>2386</v>
      </c>
      <c r="L4475" s="37">
        <v>2028.1</v>
      </c>
      <c r="M4475" s="38"/>
      <c r="N4475" s="61" t="s">
        <v>35</v>
      </c>
      <c r="O4475" s="59"/>
    </row>
    <row r="4476" ht="24" customHeight="1" spans="1:15">
      <c r="A4476" s="52">
        <v>3302010240200</v>
      </c>
      <c r="B4476" s="37" t="s">
        <v>9025</v>
      </c>
      <c r="C4476" s="37" t="s">
        <v>9026</v>
      </c>
      <c r="D4476" s="37" t="s">
        <v>9025</v>
      </c>
      <c r="E4476" s="38"/>
      <c r="F4476" s="37"/>
      <c r="G4476" s="37" t="s">
        <v>26</v>
      </c>
      <c r="H4476" s="37">
        <v>3150</v>
      </c>
      <c r="I4476" s="37">
        <v>2863</v>
      </c>
      <c r="J4476" s="37">
        <v>2625</v>
      </c>
      <c r="K4476" s="37">
        <v>2386</v>
      </c>
      <c r="L4476" s="37">
        <v>2028.1</v>
      </c>
      <c r="M4476" s="38"/>
      <c r="N4476" s="61" t="s">
        <v>35</v>
      </c>
      <c r="O4476" s="59"/>
    </row>
    <row r="4477" ht="24" customHeight="1" spans="1:15">
      <c r="A4477" s="52">
        <v>3302010240300</v>
      </c>
      <c r="B4477" s="37" t="s">
        <v>9027</v>
      </c>
      <c r="C4477" s="37" t="s">
        <v>9028</v>
      </c>
      <c r="D4477" s="37" t="s">
        <v>9027</v>
      </c>
      <c r="E4477" s="38"/>
      <c r="F4477" s="37"/>
      <c r="G4477" s="37" t="s">
        <v>26</v>
      </c>
      <c r="H4477" s="37">
        <v>3150</v>
      </c>
      <c r="I4477" s="37">
        <v>2863</v>
      </c>
      <c r="J4477" s="37">
        <v>2625</v>
      </c>
      <c r="K4477" s="37">
        <v>2386</v>
      </c>
      <c r="L4477" s="37">
        <v>2028.1</v>
      </c>
      <c r="M4477" s="38"/>
      <c r="N4477" s="61" t="s">
        <v>35</v>
      </c>
      <c r="O4477" s="59"/>
    </row>
    <row r="4478" ht="36" customHeight="1" spans="1:15">
      <c r="A4478" s="52">
        <v>3302010240400</v>
      </c>
      <c r="B4478" s="37" t="s">
        <v>9029</v>
      </c>
      <c r="C4478" s="37" t="s">
        <v>9030</v>
      </c>
      <c r="D4478" s="37" t="s">
        <v>9029</v>
      </c>
      <c r="E4478" s="38"/>
      <c r="F4478" s="37"/>
      <c r="G4478" s="37" t="s">
        <v>26</v>
      </c>
      <c r="H4478" s="37">
        <v>3150</v>
      </c>
      <c r="I4478" s="37">
        <v>2863</v>
      </c>
      <c r="J4478" s="37">
        <v>2625</v>
      </c>
      <c r="K4478" s="37">
        <v>2386</v>
      </c>
      <c r="L4478" s="37">
        <v>2028.1</v>
      </c>
      <c r="M4478" s="38"/>
      <c r="N4478" s="61" t="s">
        <v>35</v>
      </c>
      <c r="O4478" s="59"/>
    </row>
    <row r="4479" ht="24" customHeight="1" spans="1:15">
      <c r="A4479" s="52">
        <v>3302010240500</v>
      </c>
      <c r="B4479" s="37" t="s">
        <v>9031</v>
      </c>
      <c r="C4479" s="37" t="s">
        <v>9032</v>
      </c>
      <c r="D4479" s="37" t="s">
        <v>9031</v>
      </c>
      <c r="E4479" s="38"/>
      <c r="F4479" s="37"/>
      <c r="G4479" s="37" t="s">
        <v>26</v>
      </c>
      <c r="H4479" s="37">
        <v>3150</v>
      </c>
      <c r="I4479" s="37">
        <v>2863</v>
      </c>
      <c r="J4479" s="37">
        <v>2625</v>
      </c>
      <c r="K4479" s="37">
        <v>2386</v>
      </c>
      <c r="L4479" s="37">
        <v>2028.1</v>
      </c>
      <c r="M4479" s="38"/>
      <c r="N4479" s="61" t="s">
        <v>35</v>
      </c>
      <c r="O4479" s="59"/>
    </row>
    <row r="4480" ht="24" customHeight="1" spans="1:15">
      <c r="A4480" s="52">
        <v>3302010240600</v>
      </c>
      <c r="B4480" s="37" t="s">
        <v>9033</v>
      </c>
      <c r="C4480" s="37" t="s">
        <v>9034</v>
      </c>
      <c r="D4480" s="37" t="s">
        <v>9033</v>
      </c>
      <c r="E4480" s="38"/>
      <c r="F4480" s="37"/>
      <c r="G4480" s="37" t="s">
        <v>26</v>
      </c>
      <c r="H4480" s="37">
        <v>3150</v>
      </c>
      <c r="I4480" s="37">
        <v>2863</v>
      </c>
      <c r="J4480" s="37">
        <v>2625</v>
      </c>
      <c r="K4480" s="37">
        <v>2386</v>
      </c>
      <c r="L4480" s="37">
        <v>2028.1</v>
      </c>
      <c r="M4480" s="38"/>
      <c r="N4480" s="61" t="s">
        <v>35</v>
      </c>
      <c r="O4480" s="59"/>
    </row>
    <row r="4481" ht="24" customHeight="1" spans="1:15">
      <c r="A4481" s="52">
        <v>3302010250000</v>
      </c>
      <c r="B4481" s="37" t="s">
        <v>9035</v>
      </c>
      <c r="C4481" s="37">
        <v>330201025</v>
      </c>
      <c r="D4481" s="37" t="s">
        <v>9035</v>
      </c>
      <c r="E4481" s="38" t="s">
        <v>9036</v>
      </c>
      <c r="F4481" s="37"/>
      <c r="G4481" s="37" t="s">
        <v>26</v>
      </c>
      <c r="H4481" s="37">
        <v>2280</v>
      </c>
      <c r="I4481" s="37">
        <v>2072</v>
      </c>
      <c r="J4481" s="37">
        <v>1900</v>
      </c>
      <c r="K4481" s="37">
        <v>1727</v>
      </c>
      <c r="L4481" s="37">
        <v>1467.95</v>
      </c>
      <c r="M4481" s="38"/>
      <c r="N4481" s="61" t="s">
        <v>35</v>
      </c>
      <c r="O4481" s="59"/>
    </row>
    <row r="4482" ht="24" customHeight="1" spans="1:15">
      <c r="A4482" s="52">
        <v>3302010250100</v>
      </c>
      <c r="B4482" s="37" t="s">
        <v>9037</v>
      </c>
      <c r="C4482" s="37" t="s">
        <v>9038</v>
      </c>
      <c r="D4482" s="37" t="s">
        <v>9037</v>
      </c>
      <c r="E4482" s="38"/>
      <c r="F4482" s="37"/>
      <c r="G4482" s="37" t="s">
        <v>26</v>
      </c>
      <c r="H4482" s="37">
        <v>2280</v>
      </c>
      <c r="I4482" s="37">
        <v>2072</v>
      </c>
      <c r="J4482" s="37">
        <v>1900</v>
      </c>
      <c r="K4482" s="37">
        <v>1727</v>
      </c>
      <c r="L4482" s="37">
        <v>1467.95</v>
      </c>
      <c r="M4482" s="38"/>
      <c r="N4482" s="61" t="s">
        <v>35</v>
      </c>
      <c r="O4482" s="59"/>
    </row>
    <row r="4483" ht="24" customHeight="1" spans="1:15">
      <c r="A4483" s="52">
        <v>3302010250200</v>
      </c>
      <c r="B4483" s="37" t="s">
        <v>9039</v>
      </c>
      <c r="C4483" s="37" t="s">
        <v>9040</v>
      </c>
      <c r="D4483" s="37" t="s">
        <v>9039</v>
      </c>
      <c r="E4483" s="38"/>
      <c r="F4483" s="37"/>
      <c r="G4483" s="37" t="s">
        <v>26</v>
      </c>
      <c r="H4483" s="37">
        <v>2280</v>
      </c>
      <c r="I4483" s="37">
        <v>2072</v>
      </c>
      <c r="J4483" s="37">
        <v>1900</v>
      </c>
      <c r="K4483" s="37">
        <v>1727</v>
      </c>
      <c r="L4483" s="37">
        <v>1467.95</v>
      </c>
      <c r="M4483" s="38"/>
      <c r="N4483" s="61" t="s">
        <v>35</v>
      </c>
      <c r="O4483" s="59"/>
    </row>
    <row r="4484" ht="24" customHeight="1" spans="1:15">
      <c r="A4484" s="52">
        <v>3302010250300</v>
      </c>
      <c r="B4484" s="37" t="s">
        <v>9041</v>
      </c>
      <c r="C4484" s="37" t="s">
        <v>9042</v>
      </c>
      <c r="D4484" s="37" t="s">
        <v>9041</v>
      </c>
      <c r="E4484" s="38"/>
      <c r="F4484" s="37"/>
      <c r="G4484" s="37" t="s">
        <v>26</v>
      </c>
      <c r="H4484" s="37">
        <v>2280</v>
      </c>
      <c r="I4484" s="37">
        <v>2072</v>
      </c>
      <c r="J4484" s="37">
        <v>1900</v>
      </c>
      <c r="K4484" s="37">
        <v>1727</v>
      </c>
      <c r="L4484" s="37">
        <v>1467.95</v>
      </c>
      <c r="M4484" s="38"/>
      <c r="N4484" s="61" t="s">
        <v>35</v>
      </c>
      <c r="O4484" s="59"/>
    </row>
    <row r="4485" ht="19" customHeight="1" spans="1:15">
      <c r="A4485" s="52">
        <v>3302010260000</v>
      </c>
      <c r="B4485" s="37" t="s">
        <v>9043</v>
      </c>
      <c r="C4485" s="37">
        <v>330201026</v>
      </c>
      <c r="D4485" s="37" t="s">
        <v>9043</v>
      </c>
      <c r="E4485" s="38"/>
      <c r="F4485" s="37"/>
      <c r="G4485" s="37" t="s">
        <v>26</v>
      </c>
      <c r="H4485" s="37">
        <v>1980</v>
      </c>
      <c r="I4485" s="37">
        <v>1800</v>
      </c>
      <c r="J4485" s="37">
        <v>1620</v>
      </c>
      <c r="K4485" s="37">
        <v>1458</v>
      </c>
      <c r="L4485" s="37">
        <v>1239.3</v>
      </c>
      <c r="M4485" s="38"/>
      <c r="N4485" s="61" t="s">
        <v>35</v>
      </c>
      <c r="O4485" s="59"/>
    </row>
    <row r="4486" ht="24" customHeight="1" spans="1:15">
      <c r="A4486" s="52">
        <v>3302010270000</v>
      </c>
      <c r="B4486" s="37" t="s">
        <v>9044</v>
      </c>
      <c r="C4486" s="37">
        <v>330201027</v>
      </c>
      <c r="D4486" s="37" t="s">
        <v>9044</v>
      </c>
      <c r="E4486" s="38" t="s">
        <v>9045</v>
      </c>
      <c r="F4486" s="37"/>
      <c r="G4486" s="37" t="s">
        <v>26</v>
      </c>
      <c r="H4486" s="37">
        <v>2520</v>
      </c>
      <c r="I4486" s="37">
        <v>2290</v>
      </c>
      <c r="J4486" s="37">
        <v>2100</v>
      </c>
      <c r="K4486" s="37">
        <v>1909</v>
      </c>
      <c r="L4486" s="37">
        <v>1622.65</v>
      </c>
      <c r="M4486" s="38"/>
      <c r="N4486" s="61" t="s">
        <v>35</v>
      </c>
      <c r="O4486" s="59"/>
    </row>
    <row r="4487" ht="24" customHeight="1" spans="1:15">
      <c r="A4487" s="52">
        <v>3302010270100</v>
      </c>
      <c r="B4487" s="37" t="s">
        <v>9046</v>
      </c>
      <c r="C4487" s="37" t="s">
        <v>9047</v>
      </c>
      <c r="D4487" s="37" t="s">
        <v>9046</v>
      </c>
      <c r="E4487" s="38"/>
      <c r="F4487" s="37"/>
      <c r="G4487" s="37" t="s">
        <v>26</v>
      </c>
      <c r="H4487" s="37">
        <v>2520</v>
      </c>
      <c r="I4487" s="37">
        <v>2290</v>
      </c>
      <c r="J4487" s="37">
        <v>2100</v>
      </c>
      <c r="K4487" s="37">
        <v>1909</v>
      </c>
      <c r="L4487" s="37">
        <v>1622.65</v>
      </c>
      <c r="M4487" s="38"/>
      <c r="N4487" s="61" t="s">
        <v>35</v>
      </c>
      <c r="O4487" s="59"/>
    </row>
    <row r="4488" ht="24" customHeight="1" spans="1:15">
      <c r="A4488" s="52">
        <v>3302010270200</v>
      </c>
      <c r="B4488" s="37" t="s">
        <v>9048</v>
      </c>
      <c r="C4488" s="37" t="s">
        <v>9049</v>
      </c>
      <c r="D4488" s="37" t="s">
        <v>9048</v>
      </c>
      <c r="E4488" s="38"/>
      <c r="F4488" s="37"/>
      <c r="G4488" s="37" t="s">
        <v>26</v>
      </c>
      <c r="H4488" s="37">
        <v>2520</v>
      </c>
      <c r="I4488" s="37">
        <v>2290</v>
      </c>
      <c r="J4488" s="37">
        <v>2100</v>
      </c>
      <c r="K4488" s="37">
        <v>1909</v>
      </c>
      <c r="L4488" s="37">
        <v>1622.65</v>
      </c>
      <c r="M4488" s="38"/>
      <c r="N4488" s="61" t="s">
        <v>35</v>
      </c>
      <c r="O4488" s="59"/>
    </row>
    <row r="4489" ht="24" customHeight="1" spans="1:15">
      <c r="A4489" s="52">
        <v>3302010270300</v>
      </c>
      <c r="B4489" s="37" t="s">
        <v>9050</v>
      </c>
      <c r="C4489" s="37" t="s">
        <v>9051</v>
      </c>
      <c r="D4489" s="37" t="s">
        <v>9050</v>
      </c>
      <c r="E4489" s="38"/>
      <c r="F4489" s="37"/>
      <c r="G4489" s="37" t="s">
        <v>26</v>
      </c>
      <c r="H4489" s="37">
        <v>2520</v>
      </c>
      <c r="I4489" s="37">
        <v>2290</v>
      </c>
      <c r="J4489" s="37">
        <v>2100</v>
      </c>
      <c r="K4489" s="37">
        <v>1909</v>
      </c>
      <c r="L4489" s="37">
        <v>1622.65</v>
      </c>
      <c r="M4489" s="38"/>
      <c r="N4489" s="61" t="s">
        <v>35</v>
      </c>
      <c r="O4489" s="59"/>
    </row>
    <row r="4490" ht="24" customHeight="1" spans="1:15">
      <c r="A4490" s="52">
        <v>3302010270400</v>
      </c>
      <c r="B4490" s="37" t="s">
        <v>9052</v>
      </c>
      <c r="C4490" s="37" t="s">
        <v>9053</v>
      </c>
      <c r="D4490" s="37" t="s">
        <v>9052</v>
      </c>
      <c r="E4490" s="38"/>
      <c r="F4490" s="37"/>
      <c r="G4490" s="37" t="s">
        <v>26</v>
      </c>
      <c r="H4490" s="37">
        <v>2520</v>
      </c>
      <c r="I4490" s="37">
        <v>2290</v>
      </c>
      <c r="J4490" s="37">
        <v>2100</v>
      </c>
      <c r="K4490" s="37">
        <v>1909</v>
      </c>
      <c r="L4490" s="37">
        <v>1622.65</v>
      </c>
      <c r="M4490" s="38"/>
      <c r="N4490" s="61" t="s">
        <v>35</v>
      </c>
      <c r="O4490" s="59"/>
    </row>
    <row r="4491" ht="19" customHeight="1" spans="1:15">
      <c r="A4491" s="52">
        <v>3302010280000</v>
      </c>
      <c r="B4491" s="37" t="s">
        <v>9054</v>
      </c>
      <c r="C4491" s="37">
        <v>330201028</v>
      </c>
      <c r="D4491" s="37" t="s">
        <v>9054</v>
      </c>
      <c r="E4491" s="38"/>
      <c r="F4491" s="37"/>
      <c r="G4491" s="37" t="s">
        <v>26</v>
      </c>
      <c r="H4491" s="37">
        <v>2016</v>
      </c>
      <c r="I4491" s="37">
        <v>1832</v>
      </c>
      <c r="J4491" s="37">
        <v>1680</v>
      </c>
      <c r="K4491" s="37">
        <v>1527</v>
      </c>
      <c r="L4491" s="37">
        <v>1297.95</v>
      </c>
      <c r="M4491" s="38"/>
      <c r="N4491" s="61" t="s">
        <v>35</v>
      </c>
      <c r="O4491" s="59"/>
    </row>
    <row r="4492" ht="19" customHeight="1" spans="1:15">
      <c r="A4492" s="52">
        <v>3302010290000</v>
      </c>
      <c r="B4492" s="37" t="s">
        <v>9055</v>
      </c>
      <c r="C4492" s="37">
        <v>330201029</v>
      </c>
      <c r="D4492" s="37" t="s">
        <v>9055</v>
      </c>
      <c r="E4492" s="38" t="s">
        <v>9056</v>
      </c>
      <c r="F4492" s="37"/>
      <c r="G4492" s="37" t="s">
        <v>26</v>
      </c>
      <c r="H4492" s="37">
        <v>2520</v>
      </c>
      <c r="I4492" s="37">
        <v>2291</v>
      </c>
      <c r="J4492" s="37">
        <v>2100</v>
      </c>
      <c r="K4492" s="37">
        <v>1909</v>
      </c>
      <c r="L4492" s="37">
        <v>1622.65</v>
      </c>
      <c r="M4492" s="38"/>
      <c r="N4492" s="61" t="s">
        <v>35</v>
      </c>
      <c r="O4492" s="59"/>
    </row>
    <row r="4493" ht="19" customHeight="1" spans="1:15">
      <c r="A4493" s="52">
        <v>3302010300000</v>
      </c>
      <c r="B4493" s="37" t="s">
        <v>9057</v>
      </c>
      <c r="C4493" s="37">
        <v>330201030</v>
      </c>
      <c r="D4493" s="37" t="s">
        <v>9057</v>
      </c>
      <c r="E4493" s="38"/>
      <c r="F4493" s="37"/>
      <c r="G4493" s="37" t="s">
        <v>26</v>
      </c>
      <c r="H4493" s="37">
        <v>1980</v>
      </c>
      <c r="I4493" s="37">
        <v>1800</v>
      </c>
      <c r="J4493" s="37">
        <v>1650</v>
      </c>
      <c r="K4493" s="37">
        <v>1500</v>
      </c>
      <c r="L4493" s="37">
        <v>1275</v>
      </c>
      <c r="M4493" s="38"/>
      <c r="N4493" s="61" t="s">
        <v>35</v>
      </c>
      <c r="O4493" s="59"/>
    </row>
    <row r="4494" ht="19" customHeight="1" spans="1:15">
      <c r="A4494" s="52">
        <v>3302010310000</v>
      </c>
      <c r="B4494" s="37" t="s">
        <v>9058</v>
      </c>
      <c r="C4494" s="37">
        <v>330201031</v>
      </c>
      <c r="D4494" s="37" t="s">
        <v>9058</v>
      </c>
      <c r="E4494" s="38" t="s">
        <v>9059</v>
      </c>
      <c r="F4494" s="37"/>
      <c r="G4494" s="37" t="s">
        <v>26</v>
      </c>
      <c r="H4494" s="37">
        <v>2016</v>
      </c>
      <c r="I4494" s="37">
        <v>1800</v>
      </c>
      <c r="J4494" s="37">
        <v>1680</v>
      </c>
      <c r="K4494" s="37">
        <v>1500</v>
      </c>
      <c r="L4494" s="37">
        <v>1275</v>
      </c>
      <c r="M4494" s="38"/>
      <c r="N4494" s="61" t="s">
        <v>35</v>
      </c>
      <c r="O4494" s="59"/>
    </row>
    <row r="4495" ht="24" customHeight="1" spans="1:15">
      <c r="A4495" s="52">
        <v>3302010320000</v>
      </c>
      <c r="B4495" s="37" t="s">
        <v>9060</v>
      </c>
      <c r="C4495" s="37">
        <v>330201032</v>
      </c>
      <c r="D4495" s="37" t="s">
        <v>9060</v>
      </c>
      <c r="E4495" s="38"/>
      <c r="F4495" s="37"/>
      <c r="G4495" s="37" t="s">
        <v>26</v>
      </c>
      <c r="H4495" s="37">
        <v>1212</v>
      </c>
      <c r="I4495" s="37">
        <v>1101</v>
      </c>
      <c r="J4495" s="37">
        <v>1010</v>
      </c>
      <c r="K4495" s="37">
        <v>918</v>
      </c>
      <c r="L4495" s="37">
        <v>780.3</v>
      </c>
      <c r="M4495" s="38"/>
      <c r="N4495" s="61" t="s">
        <v>35</v>
      </c>
      <c r="O4495" s="59"/>
    </row>
    <row r="4496" ht="36" customHeight="1" spans="1:15">
      <c r="A4496" s="52">
        <v>3302010330000</v>
      </c>
      <c r="B4496" s="37" t="s">
        <v>9061</v>
      </c>
      <c r="C4496" s="37">
        <v>330201033</v>
      </c>
      <c r="D4496" s="37" t="s">
        <v>9061</v>
      </c>
      <c r="E4496" s="38" t="s">
        <v>9062</v>
      </c>
      <c r="F4496" s="37"/>
      <c r="G4496" s="37" t="s">
        <v>26</v>
      </c>
      <c r="H4496" s="37">
        <v>1764</v>
      </c>
      <c r="I4496" s="37">
        <v>1603</v>
      </c>
      <c r="J4496" s="37">
        <v>1470</v>
      </c>
      <c r="K4496" s="37">
        <v>1336</v>
      </c>
      <c r="L4496" s="37">
        <v>1135.6</v>
      </c>
      <c r="M4496" s="38" t="s">
        <v>9063</v>
      </c>
      <c r="N4496" s="61" t="s">
        <v>35</v>
      </c>
      <c r="O4496" s="59"/>
    </row>
    <row r="4497" ht="24" customHeight="1" spans="1:15">
      <c r="A4497" s="52">
        <v>3302010330100</v>
      </c>
      <c r="B4497" s="37" t="s">
        <v>9064</v>
      </c>
      <c r="C4497" s="37" t="s">
        <v>9065</v>
      </c>
      <c r="D4497" s="37" t="s">
        <v>9064</v>
      </c>
      <c r="E4497" s="38"/>
      <c r="F4497" s="37"/>
      <c r="G4497" s="37" t="s">
        <v>26</v>
      </c>
      <c r="H4497" s="37">
        <v>1764</v>
      </c>
      <c r="I4497" s="37">
        <v>1603</v>
      </c>
      <c r="J4497" s="37">
        <v>1470</v>
      </c>
      <c r="K4497" s="37">
        <v>1336</v>
      </c>
      <c r="L4497" s="37">
        <v>1135.6</v>
      </c>
      <c r="M4497" s="38"/>
      <c r="N4497" s="61" t="s">
        <v>35</v>
      </c>
      <c r="O4497" s="59"/>
    </row>
    <row r="4498" ht="24" customHeight="1" spans="1:15">
      <c r="A4498" s="52">
        <v>3302010330200</v>
      </c>
      <c r="B4498" s="37" t="s">
        <v>9066</v>
      </c>
      <c r="C4498" s="37" t="s">
        <v>9067</v>
      </c>
      <c r="D4498" s="37" t="s">
        <v>9066</v>
      </c>
      <c r="E4498" s="38"/>
      <c r="F4498" s="37"/>
      <c r="G4498" s="37" t="s">
        <v>26</v>
      </c>
      <c r="H4498" s="37">
        <v>1764</v>
      </c>
      <c r="I4498" s="37">
        <v>1603</v>
      </c>
      <c r="J4498" s="37">
        <v>1470</v>
      </c>
      <c r="K4498" s="37">
        <v>1336</v>
      </c>
      <c r="L4498" s="37">
        <v>1135.6</v>
      </c>
      <c r="M4498" s="38"/>
      <c r="N4498" s="61" t="s">
        <v>35</v>
      </c>
      <c r="O4498" s="59"/>
    </row>
    <row r="4499" ht="24" customHeight="1" spans="1:15">
      <c r="A4499" s="52">
        <v>3302010330300</v>
      </c>
      <c r="B4499" s="37" t="s">
        <v>9068</v>
      </c>
      <c r="C4499" s="37" t="s">
        <v>9069</v>
      </c>
      <c r="D4499" s="37" t="s">
        <v>9068</v>
      </c>
      <c r="E4499" s="38"/>
      <c r="F4499" s="37"/>
      <c r="G4499" s="37" t="s">
        <v>26</v>
      </c>
      <c r="H4499" s="37">
        <v>1764</v>
      </c>
      <c r="I4499" s="37">
        <v>1603</v>
      </c>
      <c r="J4499" s="37">
        <v>1470</v>
      </c>
      <c r="K4499" s="37">
        <v>1336</v>
      </c>
      <c r="L4499" s="37">
        <v>1135.6</v>
      </c>
      <c r="M4499" s="38"/>
      <c r="N4499" s="61" t="s">
        <v>35</v>
      </c>
      <c r="O4499" s="59"/>
    </row>
    <row r="4500" ht="33" customHeight="1" spans="1:15">
      <c r="A4500" s="52">
        <v>3302010340000</v>
      </c>
      <c r="B4500" s="37" t="s">
        <v>9070</v>
      </c>
      <c r="C4500" s="37">
        <v>330201034</v>
      </c>
      <c r="D4500" s="37" t="s">
        <v>9070</v>
      </c>
      <c r="E4500" s="38" t="s">
        <v>9071</v>
      </c>
      <c r="F4500" s="37"/>
      <c r="G4500" s="37" t="s">
        <v>26</v>
      </c>
      <c r="H4500" s="37"/>
      <c r="I4500" s="37"/>
      <c r="J4500" s="37"/>
      <c r="K4500" s="37"/>
      <c r="L4500" s="37"/>
      <c r="M4500" s="38"/>
      <c r="N4500" s="61" t="s">
        <v>28</v>
      </c>
      <c r="O4500" s="59"/>
    </row>
    <row r="4501" ht="22" customHeight="1" spans="1:15">
      <c r="A4501" s="52">
        <v>3302010350000</v>
      </c>
      <c r="B4501" s="37" t="s">
        <v>9072</v>
      </c>
      <c r="C4501" s="37">
        <v>330201035</v>
      </c>
      <c r="D4501" s="37" t="s">
        <v>9072</v>
      </c>
      <c r="E4501" s="38"/>
      <c r="F4501" s="37"/>
      <c r="G4501" s="37" t="s">
        <v>26</v>
      </c>
      <c r="H4501" s="37"/>
      <c r="I4501" s="37"/>
      <c r="J4501" s="37"/>
      <c r="K4501" s="37"/>
      <c r="L4501" s="37"/>
      <c r="M4501" s="38"/>
      <c r="N4501" s="61" t="s">
        <v>35</v>
      </c>
      <c r="O4501" s="59"/>
    </row>
    <row r="4502" ht="24" customHeight="1" spans="1:15">
      <c r="A4502" s="52">
        <v>3302010360000</v>
      </c>
      <c r="B4502" s="37" t="s">
        <v>9073</v>
      </c>
      <c r="C4502" s="37">
        <v>330201036</v>
      </c>
      <c r="D4502" s="37" t="s">
        <v>9073</v>
      </c>
      <c r="E4502" s="38" t="s">
        <v>9074</v>
      </c>
      <c r="F4502" s="37"/>
      <c r="G4502" s="37" t="s">
        <v>26</v>
      </c>
      <c r="H4502" s="37">
        <v>2124</v>
      </c>
      <c r="I4502" s="37">
        <v>1930</v>
      </c>
      <c r="J4502" s="37">
        <v>1770</v>
      </c>
      <c r="K4502" s="37">
        <v>1609</v>
      </c>
      <c r="L4502" s="37">
        <v>1367.65</v>
      </c>
      <c r="M4502" s="38"/>
      <c r="N4502" s="61" t="s">
        <v>35</v>
      </c>
      <c r="O4502" s="59"/>
    </row>
    <row r="4503" ht="24" customHeight="1" spans="1:15">
      <c r="A4503" s="52">
        <v>3302010360100</v>
      </c>
      <c r="B4503" s="37" t="s">
        <v>9075</v>
      </c>
      <c r="C4503" s="37" t="s">
        <v>9076</v>
      </c>
      <c r="D4503" s="37" t="s">
        <v>9075</v>
      </c>
      <c r="E4503" s="38"/>
      <c r="F4503" s="37"/>
      <c r="G4503" s="37" t="s">
        <v>26</v>
      </c>
      <c r="H4503" s="37">
        <v>2124</v>
      </c>
      <c r="I4503" s="37">
        <v>1930</v>
      </c>
      <c r="J4503" s="37">
        <v>1770</v>
      </c>
      <c r="K4503" s="37">
        <v>1609</v>
      </c>
      <c r="L4503" s="37">
        <v>1367.65</v>
      </c>
      <c r="M4503" s="38"/>
      <c r="N4503" s="61" t="s">
        <v>35</v>
      </c>
      <c r="O4503" s="59"/>
    </row>
    <row r="4504" ht="24" customHeight="1" spans="1:15">
      <c r="A4504" s="52">
        <v>3302010360200</v>
      </c>
      <c r="B4504" s="37" t="s">
        <v>9077</v>
      </c>
      <c r="C4504" s="37" t="s">
        <v>9078</v>
      </c>
      <c r="D4504" s="37" t="s">
        <v>9077</v>
      </c>
      <c r="E4504" s="38"/>
      <c r="F4504" s="37"/>
      <c r="G4504" s="37" t="s">
        <v>26</v>
      </c>
      <c r="H4504" s="37">
        <v>2124</v>
      </c>
      <c r="I4504" s="37">
        <v>1930</v>
      </c>
      <c r="J4504" s="37">
        <v>1770</v>
      </c>
      <c r="K4504" s="37">
        <v>1609</v>
      </c>
      <c r="L4504" s="37">
        <v>1367.65</v>
      </c>
      <c r="M4504" s="38"/>
      <c r="N4504" s="61" t="s">
        <v>35</v>
      </c>
      <c r="O4504" s="59"/>
    </row>
    <row r="4505" ht="24" customHeight="1" spans="1:15">
      <c r="A4505" s="52">
        <v>3302010360300</v>
      </c>
      <c r="B4505" s="37" t="s">
        <v>9079</v>
      </c>
      <c r="C4505" s="37" t="s">
        <v>9080</v>
      </c>
      <c r="D4505" s="37" t="s">
        <v>9079</v>
      </c>
      <c r="E4505" s="38"/>
      <c r="F4505" s="37"/>
      <c r="G4505" s="37" t="s">
        <v>26</v>
      </c>
      <c r="H4505" s="37">
        <v>2124</v>
      </c>
      <c r="I4505" s="37">
        <v>1930</v>
      </c>
      <c r="J4505" s="37">
        <v>1770</v>
      </c>
      <c r="K4505" s="37">
        <v>1609</v>
      </c>
      <c r="L4505" s="37">
        <v>1367.65</v>
      </c>
      <c r="M4505" s="38"/>
      <c r="N4505" s="61" t="s">
        <v>35</v>
      </c>
      <c r="O4505" s="59"/>
    </row>
    <row r="4506" ht="24" customHeight="1" spans="1:15">
      <c r="A4506" s="52">
        <v>3302010360400</v>
      </c>
      <c r="B4506" s="37" t="s">
        <v>9081</v>
      </c>
      <c r="C4506" s="37" t="s">
        <v>9082</v>
      </c>
      <c r="D4506" s="37" t="s">
        <v>9081</v>
      </c>
      <c r="E4506" s="38"/>
      <c r="F4506" s="37"/>
      <c r="G4506" s="37" t="s">
        <v>26</v>
      </c>
      <c r="H4506" s="37">
        <v>2124</v>
      </c>
      <c r="I4506" s="37">
        <v>1930</v>
      </c>
      <c r="J4506" s="37">
        <v>1770</v>
      </c>
      <c r="K4506" s="37">
        <v>1609</v>
      </c>
      <c r="L4506" s="37">
        <v>1367.65</v>
      </c>
      <c r="M4506" s="38"/>
      <c r="N4506" s="61" t="s">
        <v>35</v>
      </c>
      <c r="O4506" s="59"/>
    </row>
    <row r="4507" ht="24" customHeight="1" spans="1:15">
      <c r="A4507" s="52">
        <v>3302010360500</v>
      </c>
      <c r="B4507" s="37" t="s">
        <v>9083</v>
      </c>
      <c r="C4507" s="37" t="s">
        <v>9084</v>
      </c>
      <c r="D4507" s="37" t="s">
        <v>9083</v>
      </c>
      <c r="E4507" s="38"/>
      <c r="F4507" s="37"/>
      <c r="G4507" s="37" t="s">
        <v>26</v>
      </c>
      <c r="H4507" s="37">
        <v>2124</v>
      </c>
      <c r="I4507" s="37">
        <v>1930</v>
      </c>
      <c r="J4507" s="37">
        <v>1770</v>
      </c>
      <c r="K4507" s="37">
        <v>1609</v>
      </c>
      <c r="L4507" s="37">
        <v>1367.65</v>
      </c>
      <c r="M4507" s="38"/>
      <c r="N4507" s="61" t="s">
        <v>35</v>
      </c>
      <c r="O4507" s="59"/>
    </row>
    <row r="4508" ht="24" customHeight="1" spans="1:15">
      <c r="A4508" s="52">
        <v>3302010370000</v>
      </c>
      <c r="B4508" s="37" t="s">
        <v>9085</v>
      </c>
      <c r="C4508" s="37">
        <v>330201037</v>
      </c>
      <c r="D4508" s="37" t="s">
        <v>9085</v>
      </c>
      <c r="E4508" s="38" t="s">
        <v>9086</v>
      </c>
      <c r="F4508" s="37"/>
      <c r="G4508" s="37" t="s">
        <v>26</v>
      </c>
      <c r="H4508" s="37">
        <v>2640</v>
      </c>
      <c r="I4508" s="37">
        <v>2400</v>
      </c>
      <c r="J4508" s="37">
        <v>2200</v>
      </c>
      <c r="K4508" s="37">
        <v>2000</v>
      </c>
      <c r="L4508" s="37">
        <v>1700</v>
      </c>
      <c r="M4508" s="38"/>
      <c r="N4508" s="61" t="s">
        <v>35</v>
      </c>
      <c r="O4508" s="59"/>
    </row>
    <row r="4509" ht="19" customHeight="1" spans="1:15">
      <c r="A4509" s="52">
        <v>3302010370100</v>
      </c>
      <c r="B4509" s="37" t="s">
        <v>9087</v>
      </c>
      <c r="C4509" s="37" t="s">
        <v>9088</v>
      </c>
      <c r="D4509" s="37" t="s">
        <v>9087</v>
      </c>
      <c r="E4509" s="38"/>
      <c r="F4509" s="37"/>
      <c r="G4509" s="37" t="s">
        <v>26</v>
      </c>
      <c r="H4509" s="37">
        <v>2640</v>
      </c>
      <c r="I4509" s="37">
        <v>2400</v>
      </c>
      <c r="J4509" s="37">
        <v>2200</v>
      </c>
      <c r="K4509" s="37">
        <v>2000</v>
      </c>
      <c r="L4509" s="37">
        <v>1700</v>
      </c>
      <c r="M4509" s="38"/>
      <c r="N4509" s="61" t="s">
        <v>35</v>
      </c>
      <c r="O4509" s="59"/>
    </row>
    <row r="4510" ht="19" customHeight="1" spans="1:15">
      <c r="A4510" s="52">
        <v>3302010370200</v>
      </c>
      <c r="B4510" s="37" t="s">
        <v>9089</v>
      </c>
      <c r="C4510" s="37" t="s">
        <v>9090</v>
      </c>
      <c r="D4510" s="37" t="s">
        <v>9089</v>
      </c>
      <c r="E4510" s="38"/>
      <c r="F4510" s="37"/>
      <c r="G4510" s="37" t="s">
        <v>26</v>
      </c>
      <c r="H4510" s="37">
        <v>2640</v>
      </c>
      <c r="I4510" s="37">
        <v>2400</v>
      </c>
      <c r="J4510" s="37">
        <v>2200</v>
      </c>
      <c r="K4510" s="37">
        <v>2000</v>
      </c>
      <c r="L4510" s="37">
        <v>1700</v>
      </c>
      <c r="M4510" s="38"/>
      <c r="N4510" s="61" t="s">
        <v>35</v>
      </c>
      <c r="O4510" s="59"/>
    </row>
    <row r="4511" ht="19" customHeight="1" spans="1:15">
      <c r="A4511" s="52">
        <v>3302010370300</v>
      </c>
      <c r="B4511" s="37" t="s">
        <v>9091</v>
      </c>
      <c r="C4511" s="37" t="s">
        <v>9092</v>
      </c>
      <c r="D4511" s="37" t="s">
        <v>9091</v>
      </c>
      <c r="E4511" s="38"/>
      <c r="F4511" s="37"/>
      <c r="G4511" s="37" t="s">
        <v>26</v>
      </c>
      <c r="H4511" s="37">
        <v>2640</v>
      </c>
      <c r="I4511" s="37">
        <v>2400</v>
      </c>
      <c r="J4511" s="37">
        <v>2200</v>
      </c>
      <c r="K4511" s="37">
        <v>2000</v>
      </c>
      <c r="L4511" s="37">
        <v>1700</v>
      </c>
      <c r="M4511" s="38"/>
      <c r="N4511" s="61" t="s">
        <v>35</v>
      </c>
      <c r="O4511" s="59"/>
    </row>
    <row r="4512" ht="24" customHeight="1" spans="1:15">
      <c r="A4512" s="52">
        <v>3302010370400</v>
      </c>
      <c r="B4512" s="37" t="s">
        <v>9093</v>
      </c>
      <c r="C4512" s="37" t="s">
        <v>9094</v>
      </c>
      <c r="D4512" s="37" t="s">
        <v>9093</v>
      </c>
      <c r="E4512" s="38"/>
      <c r="F4512" s="37"/>
      <c r="G4512" s="37" t="s">
        <v>26</v>
      </c>
      <c r="H4512" s="37">
        <v>2640</v>
      </c>
      <c r="I4512" s="37">
        <v>2400</v>
      </c>
      <c r="J4512" s="37">
        <v>2200</v>
      </c>
      <c r="K4512" s="37">
        <v>2000</v>
      </c>
      <c r="L4512" s="37">
        <v>1700</v>
      </c>
      <c r="M4512" s="38"/>
      <c r="N4512" s="61" t="s">
        <v>35</v>
      </c>
      <c r="O4512" s="59"/>
    </row>
    <row r="4513" ht="24" customHeight="1" spans="1:15">
      <c r="A4513" s="52">
        <v>3302010370500</v>
      </c>
      <c r="B4513" s="37" t="s">
        <v>9095</v>
      </c>
      <c r="C4513" s="37" t="s">
        <v>9096</v>
      </c>
      <c r="D4513" s="37" t="s">
        <v>9095</v>
      </c>
      <c r="E4513" s="38"/>
      <c r="F4513" s="37"/>
      <c r="G4513" s="37" t="s">
        <v>26</v>
      </c>
      <c r="H4513" s="37">
        <v>2640</v>
      </c>
      <c r="I4513" s="37">
        <v>2400</v>
      </c>
      <c r="J4513" s="37">
        <v>2200</v>
      </c>
      <c r="K4513" s="37">
        <v>2000</v>
      </c>
      <c r="L4513" s="37">
        <v>1700</v>
      </c>
      <c r="M4513" s="38"/>
      <c r="N4513" s="61" t="s">
        <v>35</v>
      </c>
      <c r="O4513" s="59"/>
    </row>
    <row r="4514" ht="24" customHeight="1" spans="1:15">
      <c r="A4514" s="52">
        <v>3302010370600</v>
      </c>
      <c r="B4514" s="37" t="s">
        <v>9097</v>
      </c>
      <c r="C4514" s="37" t="s">
        <v>9098</v>
      </c>
      <c r="D4514" s="37" t="s">
        <v>9097</v>
      </c>
      <c r="E4514" s="38"/>
      <c r="F4514" s="37"/>
      <c r="G4514" s="37" t="s">
        <v>26</v>
      </c>
      <c r="H4514" s="37">
        <v>2640</v>
      </c>
      <c r="I4514" s="37">
        <v>2400</v>
      </c>
      <c r="J4514" s="37">
        <v>2200</v>
      </c>
      <c r="K4514" s="37">
        <v>2000</v>
      </c>
      <c r="L4514" s="37">
        <v>1700</v>
      </c>
      <c r="M4514" s="38"/>
      <c r="N4514" s="61" t="s">
        <v>35</v>
      </c>
      <c r="O4514" s="59"/>
    </row>
    <row r="4515" ht="24" customHeight="1" spans="1:15">
      <c r="A4515" s="52">
        <v>3302010370700</v>
      </c>
      <c r="B4515" s="37" t="s">
        <v>9099</v>
      </c>
      <c r="C4515" s="37" t="s">
        <v>9100</v>
      </c>
      <c r="D4515" s="37" t="s">
        <v>9099</v>
      </c>
      <c r="E4515" s="38"/>
      <c r="F4515" s="37"/>
      <c r="G4515" s="37" t="s">
        <v>26</v>
      </c>
      <c r="H4515" s="37">
        <v>2640</v>
      </c>
      <c r="I4515" s="37">
        <v>2400</v>
      </c>
      <c r="J4515" s="37">
        <v>2200</v>
      </c>
      <c r="K4515" s="37">
        <v>2000</v>
      </c>
      <c r="L4515" s="37">
        <v>1700</v>
      </c>
      <c r="M4515" s="38"/>
      <c r="N4515" s="61" t="s">
        <v>35</v>
      </c>
      <c r="O4515" s="59"/>
    </row>
    <row r="4516" ht="36" customHeight="1" spans="1:15">
      <c r="A4516" s="52">
        <v>3302010380000</v>
      </c>
      <c r="B4516" s="37" t="s">
        <v>9101</v>
      </c>
      <c r="C4516" s="37">
        <v>330201038</v>
      </c>
      <c r="D4516" s="37" t="s">
        <v>9101</v>
      </c>
      <c r="E4516" s="38" t="s">
        <v>9102</v>
      </c>
      <c r="F4516" s="37"/>
      <c r="G4516" s="37" t="s">
        <v>26</v>
      </c>
      <c r="H4516" s="37">
        <v>2280</v>
      </c>
      <c r="I4516" s="37">
        <v>2072</v>
      </c>
      <c r="J4516" s="37">
        <v>1900</v>
      </c>
      <c r="K4516" s="37">
        <v>1727</v>
      </c>
      <c r="L4516" s="37">
        <v>1467.95</v>
      </c>
      <c r="M4516" s="38"/>
      <c r="N4516" s="61" t="s">
        <v>35</v>
      </c>
      <c r="O4516" s="59"/>
    </row>
    <row r="4517" ht="24" customHeight="1" spans="1:15">
      <c r="A4517" s="52">
        <v>3302010380100</v>
      </c>
      <c r="B4517" s="37" t="s">
        <v>9103</v>
      </c>
      <c r="C4517" s="37" t="s">
        <v>9104</v>
      </c>
      <c r="D4517" s="37" t="s">
        <v>9103</v>
      </c>
      <c r="E4517" s="38"/>
      <c r="F4517" s="37"/>
      <c r="G4517" s="37" t="s">
        <v>26</v>
      </c>
      <c r="H4517" s="37">
        <v>2280</v>
      </c>
      <c r="I4517" s="37">
        <v>2072</v>
      </c>
      <c r="J4517" s="37">
        <v>1900</v>
      </c>
      <c r="K4517" s="37">
        <v>1727</v>
      </c>
      <c r="L4517" s="37">
        <v>1467.95</v>
      </c>
      <c r="M4517" s="38"/>
      <c r="N4517" s="61" t="s">
        <v>35</v>
      </c>
      <c r="O4517" s="59"/>
    </row>
    <row r="4518" ht="24" customHeight="1" spans="1:15">
      <c r="A4518" s="52">
        <v>3302010380200</v>
      </c>
      <c r="B4518" s="37" t="s">
        <v>9105</v>
      </c>
      <c r="C4518" s="37" t="s">
        <v>9106</v>
      </c>
      <c r="D4518" s="37" t="s">
        <v>9105</v>
      </c>
      <c r="E4518" s="38"/>
      <c r="F4518" s="37"/>
      <c r="G4518" s="37" t="s">
        <v>26</v>
      </c>
      <c r="H4518" s="37">
        <v>2280</v>
      </c>
      <c r="I4518" s="37">
        <v>2072</v>
      </c>
      <c r="J4518" s="37">
        <v>1900</v>
      </c>
      <c r="K4518" s="37">
        <v>1727</v>
      </c>
      <c r="L4518" s="37">
        <v>1467.95</v>
      </c>
      <c r="M4518" s="38"/>
      <c r="N4518" s="61" t="s">
        <v>35</v>
      </c>
      <c r="O4518" s="59"/>
    </row>
    <row r="4519" ht="24" customHeight="1" spans="1:15">
      <c r="A4519" s="52">
        <v>3302010380300</v>
      </c>
      <c r="B4519" s="37" t="s">
        <v>9107</v>
      </c>
      <c r="C4519" s="37" t="s">
        <v>9108</v>
      </c>
      <c r="D4519" s="37" t="s">
        <v>9107</v>
      </c>
      <c r="E4519" s="38"/>
      <c r="F4519" s="37"/>
      <c r="G4519" s="37" t="s">
        <v>26</v>
      </c>
      <c r="H4519" s="37">
        <v>2280</v>
      </c>
      <c r="I4519" s="37">
        <v>2072</v>
      </c>
      <c r="J4519" s="37">
        <v>1900</v>
      </c>
      <c r="K4519" s="37">
        <v>1727</v>
      </c>
      <c r="L4519" s="37">
        <v>1467.95</v>
      </c>
      <c r="M4519" s="38"/>
      <c r="N4519" s="61" t="s">
        <v>35</v>
      </c>
      <c r="O4519" s="59"/>
    </row>
    <row r="4520" ht="19" customHeight="1" spans="1:15">
      <c r="A4520" s="52">
        <v>3302010390000</v>
      </c>
      <c r="B4520" s="37" t="s">
        <v>9109</v>
      </c>
      <c r="C4520" s="37">
        <v>330201039</v>
      </c>
      <c r="D4520" s="37" t="s">
        <v>9109</v>
      </c>
      <c r="E4520" s="38" t="s">
        <v>9110</v>
      </c>
      <c r="F4520" s="37" t="s">
        <v>9111</v>
      </c>
      <c r="G4520" s="37" t="s">
        <v>26</v>
      </c>
      <c r="H4520" s="37">
        <v>2289.6</v>
      </c>
      <c r="I4520" s="37">
        <v>2082</v>
      </c>
      <c r="J4520" s="37">
        <v>1908</v>
      </c>
      <c r="K4520" s="37">
        <v>1735</v>
      </c>
      <c r="L4520" s="37">
        <v>1474.75</v>
      </c>
      <c r="M4520" s="38"/>
      <c r="N4520" s="61" t="s">
        <v>35</v>
      </c>
      <c r="O4520" s="59"/>
    </row>
    <row r="4521" ht="19" customHeight="1" spans="1:15">
      <c r="A4521" s="52">
        <v>3302010390100</v>
      </c>
      <c r="B4521" s="37" t="s">
        <v>9112</v>
      </c>
      <c r="C4521" s="37" t="s">
        <v>9113</v>
      </c>
      <c r="D4521" s="37" t="s">
        <v>9112</v>
      </c>
      <c r="E4521" s="38"/>
      <c r="F4521" s="37"/>
      <c r="G4521" s="37" t="s">
        <v>26</v>
      </c>
      <c r="H4521" s="37">
        <v>2289.6</v>
      </c>
      <c r="I4521" s="37">
        <v>2082</v>
      </c>
      <c r="J4521" s="37">
        <v>1908</v>
      </c>
      <c r="K4521" s="37">
        <v>1735</v>
      </c>
      <c r="L4521" s="37">
        <v>1474.75</v>
      </c>
      <c r="M4521" s="38"/>
      <c r="N4521" s="61" t="s">
        <v>35</v>
      </c>
      <c r="O4521" s="59"/>
    </row>
    <row r="4522" ht="19" customHeight="1" spans="1:15">
      <c r="A4522" s="52">
        <v>3302010390200</v>
      </c>
      <c r="B4522" s="37" t="s">
        <v>9114</v>
      </c>
      <c r="C4522" s="37" t="s">
        <v>9115</v>
      </c>
      <c r="D4522" s="37" t="s">
        <v>9114</v>
      </c>
      <c r="E4522" s="38"/>
      <c r="F4522" s="37"/>
      <c r="G4522" s="37" t="s">
        <v>26</v>
      </c>
      <c r="H4522" s="37">
        <v>2289.6</v>
      </c>
      <c r="I4522" s="37">
        <v>2082</v>
      </c>
      <c r="J4522" s="37">
        <v>1908</v>
      </c>
      <c r="K4522" s="37">
        <v>1735</v>
      </c>
      <c r="L4522" s="37">
        <v>1474.75</v>
      </c>
      <c r="M4522" s="38"/>
      <c r="N4522" s="61" t="s">
        <v>35</v>
      </c>
      <c r="O4522" s="59"/>
    </row>
    <row r="4523" ht="24" customHeight="1" spans="1:15">
      <c r="A4523" s="52">
        <v>3302010400000</v>
      </c>
      <c r="B4523" s="37" t="s">
        <v>9116</v>
      </c>
      <c r="C4523" s="37">
        <v>330201040</v>
      </c>
      <c r="D4523" s="37" t="s">
        <v>9116</v>
      </c>
      <c r="E4523" s="38" t="s">
        <v>9117</v>
      </c>
      <c r="F4523" s="37"/>
      <c r="G4523" s="37" t="s">
        <v>26</v>
      </c>
      <c r="H4523" s="37">
        <v>2520</v>
      </c>
      <c r="I4523" s="37">
        <v>2290</v>
      </c>
      <c r="J4523" s="37">
        <v>2100</v>
      </c>
      <c r="K4523" s="37">
        <v>1909</v>
      </c>
      <c r="L4523" s="37">
        <v>1622.65</v>
      </c>
      <c r="M4523" s="38"/>
      <c r="N4523" s="61" t="s">
        <v>35</v>
      </c>
      <c r="O4523" s="59"/>
    </row>
    <row r="4524" ht="36" customHeight="1" spans="1:15">
      <c r="A4524" s="52">
        <v>3302010400100</v>
      </c>
      <c r="B4524" s="37" t="s">
        <v>9118</v>
      </c>
      <c r="C4524" s="37" t="s">
        <v>9119</v>
      </c>
      <c r="D4524" s="37" t="s">
        <v>9118</v>
      </c>
      <c r="E4524" s="38"/>
      <c r="F4524" s="37"/>
      <c r="G4524" s="37" t="s">
        <v>26</v>
      </c>
      <c r="H4524" s="37">
        <v>2520</v>
      </c>
      <c r="I4524" s="37">
        <v>2290</v>
      </c>
      <c r="J4524" s="37">
        <v>2100</v>
      </c>
      <c r="K4524" s="37">
        <v>1909</v>
      </c>
      <c r="L4524" s="37">
        <v>1622.65</v>
      </c>
      <c r="M4524" s="38"/>
      <c r="N4524" s="61" t="s">
        <v>35</v>
      </c>
      <c r="O4524" s="59"/>
    </row>
    <row r="4525" ht="48" customHeight="1" spans="1:15">
      <c r="A4525" s="52">
        <v>3302010410000</v>
      </c>
      <c r="B4525" s="37" t="s">
        <v>9120</v>
      </c>
      <c r="C4525" s="37">
        <v>330201041</v>
      </c>
      <c r="D4525" s="37" t="s">
        <v>9120</v>
      </c>
      <c r="E4525" s="38" t="s">
        <v>9121</v>
      </c>
      <c r="F4525" s="37"/>
      <c r="G4525" s="37" t="s">
        <v>26</v>
      </c>
      <c r="H4525" s="37">
        <v>2880</v>
      </c>
      <c r="I4525" s="37">
        <v>2617</v>
      </c>
      <c r="J4525" s="37">
        <v>2400</v>
      </c>
      <c r="K4525" s="37">
        <v>2181</v>
      </c>
      <c r="L4525" s="37">
        <v>1853.85</v>
      </c>
      <c r="M4525" s="38" t="s">
        <v>9122</v>
      </c>
      <c r="N4525" s="61" t="s">
        <v>35</v>
      </c>
      <c r="O4525" s="59"/>
    </row>
    <row r="4526" ht="24" customHeight="1" spans="1:15">
      <c r="A4526" s="52">
        <v>3302010410100</v>
      </c>
      <c r="B4526" s="37" t="s">
        <v>9123</v>
      </c>
      <c r="C4526" s="37" t="s">
        <v>9124</v>
      </c>
      <c r="D4526" s="37" t="s">
        <v>9123</v>
      </c>
      <c r="E4526" s="38"/>
      <c r="F4526" s="37"/>
      <c r="G4526" s="37" t="s">
        <v>26</v>
      </c>
      <c r="H4526" s="37">
        <v>2880</v>
      </c>
      <c r="I4526" s="37">
        <v>2617</v>
      </c>
      <c r="J4526" s="37">
        <v>2400</v>
      </c>
      <c r="K4526" s="37">
        <v>2181</v>
      </c>
      <c r="L4526" s="37">
        <v>1853.85</v>
      </c>
      <c r="M4526" s="38"/>
      <c r="N4526" s="61" t="s">
        <v>35</v>
      </c>
      <c r="O4526" s="59"/>
    </row>
    <row r="4527" ht="24" customHeight="1" spans="1:15">
      <c r="A4527" s="52">
        <v>3302010410200</v>
      </c>
      <c r="B4527" s="37" t="s">
        <v>9125</v>
      </c>
      <c r="C4527" s="37" t="s">
        <v>9126</v>
      </c>
      <c r="D4527" s="37" t="s">
        <v>9125</v>
      </c>
      <c r="E4527" s="38"/>
      <c r="F4527" s="37"/>
      <c r="G4527" s="37" t="s">
        <v>26</v>
      </c>
      <c r="H4527" s="37">
        <v>2880</v>
      </c>
      <c r="I4527" s="37">
        <v>2617</v>
      </c>
      <c r="J4527" s="37">
        <v>2400</v>
      </c>
      <c r="K4527" s="37">
        <v>2181</v>
      </c>
      <c r="L4527" s="37">
        <v>1853.85</v>
      </c>
      <c r="M4527" s="38"/>
      <c r="N4527" s="61" t="s">
        <v>35</v>
      </c>
      <c r="O4527" s="59"/>
    </row>
    <row r="4528" ht="48" customHeight="1" spans="1:15">
      <c r="A4528" s="52">
        <v>3302010410300</v>
      </c>
      <c r="B4528" s="37" t="s">
        <v>9127</v>
      </c>
      <c r="C4528" s="37" t="s">
        <v>9128</v>
      </c>
      <c r="D4528" s="37" t="s">
        <v>9127</v>
      </c>
      <c r="E4528" s="38"/>
      <c r="F4528" s="37"/>
      <c r="G4528" s="37" t="s">
        <v>26</v>
      </c>
      <c r="H4528" s="37">
        <v>2880</v>
      </c>
      <c r="I4528" s="37">
        <v>2617</v>
      </c>
      <c r="J4528" s="37">
        <v>2400</v>
      </c>
      <c r="K4528" s="37">
        <v>2181</v>
      </c>
      <c r="L4528" s="37">
        <v>1853.85</v>
      </c>
      <c r="M4528" s="38"/>
      <c r="N4528" s="61" t="s">
        <v>35</v>
      </c>
      <c r="O4528" s="59"/>
    </row>
    <row r="4529" ht="48" customHeight="1" spans="1:15">
      <c r="A4529" s="52">
        <v>3302010410400</v>
      </c>
      <c r="B4529" s="37" t="s">
        <v>9129</v>
      </c>
      <c r="C4529" s="37" t="s">
        <v>9130</v>
      </c>
      <c r="D4529" s="37" t="s">
        <v>9129</v>
      </c>
      <c r="E4529" s="38"/>
      <c r="F4529" s="37"/>
      <c r="G4529" s="37" t="s">
        <v>26</v>
      </c>
      <c r="H4529" s="37">
        <v>2880</v>
      </c>
      <c r="I4529" s="37">
        <v>2617</v>
      </c>
      <c r="J4529" s="37">
        <v>2400</v>
      </c>
      <c r="K4529" s="37">
        <v>2181</v>
      </c>
      <c r="L4529" s="37">
        <v>1853.85</v>
      </c>
      <c r="M4529" s="38"/>
      <c r="N4529" s="61" t="s">
        <v>35</v>
      </c>
      <c r="O4529" s="59"/>
    </row>
    <row r="4530" ht="48" customHeight="1" spans="1:15">
      <c r="A4530" s="52">
        <v>3302010410500</v>
      </c>
      <c r="B4530" s="37" t="s">
        <v>9131</v>
      </c>
      <c r="C4530" s="37" t="s">
        <v>9132</v>
      </c>
      <c r="D4530" s="37" t="s">
        <v>9131</v>
      </c>
      <c r="E4530" s="38"/>
      <c r="F4530" s="37"/>
      <c r="G4530" s="37" t="s">
        <v>26</v>
      </c>
      <c r="H4530" s="37">
        <v>2880</v>
      </c>
      <c r="I4530" s="37">
        <v>2617</v>
      </c>
      <c r="J4530" s="37">
        <v>2400</v>
      </c>
      <c r="K4530" s="37">
        <v>2181</v>
      </c>
      <c r="L4530" s="37">
        <v>1853.85</v>
      </c>
      <c r="M4530" s="38"/>
      <c r="N4530" s="61" t="s">
        <v>35</v>
      </c>
      <c r="O4530" s="59"/>
    </row>
    <row r="4531" ht="24" customHeight="1" spans="1:15">
      <c r="A4531" s="52">
        <v>3302010410600</v>
      </c>
      <c r="B4531" s="37" t="s">
        <v>9133</v>
      </c>
      <c r="C4531" s="37" t="s">
        <v>9134</v>
      </c>
      <c r="D4531" s="37" t="s">
        <v>9133</v>
      </c>
      <c r="E4531" s="38"/>
      <c r="F4531" s="37"/>
      <c r="G4531" s="37" t="s">
        <v>26</v>
      </c>
      <c r="H4531" s="37">
        <v>2880</v>
      </c>
      <c r="I4531" s="37">
        <v>2617</v>
      </c>
      <c r="J4531" s="37">
        <v>2400</v>
      </c>
      <c r="K4531" s="37">
        <v>2181</v>
      </c>
      <c r="L4531" s="37">
        <v>1853.85</v>
      </c>
      <c r="M4531" s="38"/>
      <c r="N4531" s="61" t="s">
        <v>35</v>
      </c>
      <c r="O4531" s="59"/>
    </row>
    <row r="4532" ht="24" customHeight="1" spans="1:15">
      <c r="A4532" s="52">
        <v>3302010410700</v>
      </c>
      <c r="B4532" s="37" t="s">
        <v>9135</v>
      </c>
      <c r="C4532" s="37" t="s">
        <v>9136</v>
      </c>
      <c r="D4532" s="37" t="s">
        <v>9135</v>
      </c>
      <c r="E4532" s="38"/>
      <c r="F4532" s="37"/>
      <c r="G4532" s="37" t="s">
        <v>26</v>
      </c>
      <c r="H4532" s="37">
        <v>2880</v>
      </c>
      <c r="I4532" s="37">
        <v>2617</v>
      </c>
      <c r="J4532" s="37">
        <v>2400</v>
      </c>
      <c r="K4532" s="37">
        <v>2181</v>
      </c>
      <c r="L4532" s="37">
        <v>1853.85</v>
      </c>
      <c r="M4532" s="38"/>
      <c r="N4532" s="61" t="s">
        <v>35</v>
      </c>
      <c r="O4532" s="59"/>
    </row>
    <row r="4533" ht="24" customHeight="1" spans="1:15">
      <c r="A4533" s="52">
        <v>3302010420000</v>
      </c>
      <c r="B4533" s="37" t="s">
        <v>9137</v>
      </c>
      <c r="C4533" s="37">
        <v>330201042</v>
      </c>
      <c r="D4533" s="37" t="s">
        <v>9137</v>
      </c>
      <c r="E4533" s="38"/>
      <c r="F4533" s="37"/>
      <c r="G4533" s="37" t="s">
        <v>26</v>
      </c>
      <c r="H4533" s="37">
        <v>1500</v>
      </c>
      <c r="I4533" s="37">
        <v>1350</v>
      </c>
      <c r="J4533" s="37">
        <v>1215</v>
      </c>
      <c r="K4533" s="37">
        <v>1095</v>
      </c>
      <c r="L4533" s="37">
        <v>930.75</v>
      </c>
      <c r="M4533" s="38"/>
      <c r="N4533" s="61" t="s">
        <v>35</v>
      </c>
      <c r="O4533" s="59"/>
    </row>
    <row r="4534" ht="19" customHeight="1" spans="1:15">
      <c r="A4534" s="52">
        <v>3302010430000</v>
      </c>
      <c r="B4534" s="37" t="s">
        <v>9138</v>
      </c>
      <c r="C4534" s="37">
        <v>330201043</v>
      </c>
      <c r="D4534" s="37" t="s">
        <v>9138</v>
      </c>
      <c r="E4534" s="38"/>
      <c r="F4534" s="37"/>
      <c r="G4534" s="37" t="s">
        <v>26</v>
      </c>
      <c r="H4534" s="37">
        <v>1500</v>
      </c>
      <c r="I4534" s="37">
        <v>1350</v>
      </c>
      <c r="J4534" s="37">
        <v>1215</v>
      </c>
      <c r="K4534" s="37">
        <v>1095</v>
      </c>
      <c r="L4534" s="37">
        <v>930.75</v>
      </c>
      <c r="M4534" s="38"/>
      <c r="N4534" s="61" t="s">
        <v>35</v>
      </c>
      <c r="O4534" s="59"/>
    </row>
    <row r="4535" ht="19" customHeight="1" spans="1:15">
      <c r="A4535" s="52">
        <v>3302010440000</v>
      </c>
      <c r="B4535" s="37" t="s">
        <v>9139</v>
      </c>
      <c r="C4535" s="37">
        <v>330201044</v>
      </c>
      <c r="D4535" s="37" t="s">
        <v>9139</v>
      </c>
      <c r="E4535" s="38"/>
      <c r="F4535" s="37"/>
      <c r="G4535" s="37" t="s">
        <v>26</v>
      </c>
      <c r="H4535" s="37">
        <v>1500</v>
      </c>
      <c r="I4535" s="37">
        <v>1350</v>
      </c>
      <c r="J4535" s="37">
        <v>1215</v>
      </c>
      <c r="K4535" s="37">
        <v>1095</v>
      </c>
      <c r="L4535" s="37">
        <v>930.75</v>
      </c>
      <c r="M4535" s="38"/>
      <c r="N4535" s="61" t="s">
        <v>35</v>
      </c>
      <c r="O4535" s="59"/>
    </row>
    <row r="4536" ht="24" customHeight="1" spans="1:15">
      <c r="A4536" s="52">
        <v>3302010450000</v>
      </c>
      <c r="B4536" s="37" t="s">
        <v>9140</v>
      </c>
      <c r="C4536" s="37">
        <v>330201045</v>
      </c>
      <c r="D4536" s="37" t="s">
        <v>9140</v>
      </c>
      <c r="E4536" s="38"/>
      <c r="F4536" s="37"/>
      <c r="G4536" s="37" t="s">
        <v>26</v>
      </c>
      <c r="H4536" s="37">
        <v>1500</v>
      </c>
      <c r="I4536" s="37">
        <v>1350</v>
      </c>
      <c r="J4536" s="37">
        <v>1215</v>
      </c>
      <c r="K4536" s="37">
        <v>1095</v>
      </c>
      <c r="L4536" s="37">
        <v>930.75</v>
      </c>
      <c r="M4536" s="38"/>
      <c r="N4536" s="61" t="s">
        <v>35</v>
      </c>
      <c r="O4536" s="59"/>
    </row>
    <row r="4537" ht="19" customHeight="1" spans="1:15">
      <c r="A4537" s="52">
        <v>3302010460000</v>
      </c>
      <c r="B4537" s="37" t="s">
        <v>9141</v>
      </c>
      <c r="C4537" s="37">
        <v>330201046</v>
      </c>
      <c r="D4537" s="37" t="s">
        <v>9141</v>
      </c>
      <c r="E4537" s="38"/>
      <c r="F4537" s="37"/>
      <c r="G4537" s="37" t="s">
        <v>26</v>
      </c>
      <c r="H4537" s="37">
        <v>1200</v>
      </c>
      <c r="I4537" s="37">
        <v>1080</v>
      </c>
      <c r="J4537" s="37">
        <v>972</v>
      </c>
      <c r="K4537" s="37">
        <v>875</v>
      </c>
      <c r="L4537" s="37">
        <v>743.75</v>
      </c>
      <c r="M4537" s="38"/>
      <c r="N4537" s="61" t="s">
        <v>35</v>
      </c>
      <c r="O4537" s="59"/>
    </row>
    <row r="4538" ht="19" customHeight="1" spans="1:15">
      <c r="A4538" s="52">
        <v>3302010470000</v>
      </c>
      <c r="B4538" s="37" t="s">
        <v>9142</v>
      </c>
      <c r="C4538" s="37">
        <v>330201047</v>
      </c>
      <c r="D4538" s="37" t="s">
        <v>9142</v>
      </c>
      <c r="E4538" s="38"/>
      <c r="F4538" s="37"/>
      <c r="G4538" s="37" t="s">
        <v>26</v>
      </c>
      <c r="H4538" s="37">
        <v>2200</v>
      </c>
      <c r="I4538" s="37">
        <v>1980</v>
      </c>
      <c r="J4538" s="37">
        <v>1780</v>
      </c>
      <c r="K4538" s="37">
        <v>1600</v>
      </c>
      <c r="L4538" s="37">
        <v>1360</v>
      </c>
      <c r="M4538" s="38" t="s">
        <v>9143</v>
      </c>
      <c r="N4538" s="61" t="s">
        <v>35</v>
      </c>
      <c r="O4538" s="59"/>
    </row>
    <row r="4539" ht="24" customHeight="1" spans="1:15">
      <c r="A4539" s="52">
        <v>3302010480000</v>
      </c>
      <c r="B4539" s="37" t="s">
        <v>9144</v>
      </c>
      <c r="C4539" s="37">
        <v>330201048</v>
      </c>
      <c r="D4539" s="37" t="s">
        <v>9144</v>
      </c>
      <c r="E4539" s="38"/>
      <c r="F4539" s="37"/>
      <c r="G4539" s="37" t="s">
        <v>26</v>
      </c>
      <c r="H4539" s="37">
        <v>1040</v>
      </c>
      <c r="I4539" s="37">
        <v>936</v>
      </c>
      <c r="J4539" s="37">
        <v>842</v>
      </c>
      <c r="K4539" s="37">
        <v>758</v>
      </c>
      <c r="L4539" s="37">
        <v>644.3</v>
      </c>
      <c r="M4539" s="38"/>
      <c r="N4539" s="61" t="s">
        <v>35</v>
      </c>
      <c r="O4539" s="59"/>
    </row>
    <row r="4540" ht="19" customHeight="1" spans="1:15">
      <c r="A4540" s="52">
        <v>3302010490000</v>
      </c>
      <c r="B4540" s="37" t="s">
        <v>9145</v>
      </c>
      <c r="C4540" s="37">
        <v>330201049</v>
      </c>
      <c r="D4540" s="37" t="s">
        <v>9145</v>
      </c>
      <c r="E4540" s="38"/>
      <c r="F4540" s="37"/>
      <c r="G4540" s="37" t="s">
        <v>26</v>
      </c>
      <c r="H4540" s="37">
        <v>1600</v>
      </c>
      <c r="I4540" s="37">
        <v>1440</v>
      </c>
      <c r="J4540" s="37">
        <v>1296</v>
      </c>
      <c r="K4540" s="37">
        <v>1166</v>
      </c>
      <c r="L4540" s="37">
        <v>991.1</v>
      </c>
      <c r="M4540" s="38"/>
      <c r="N4540" s="61" t="s">
        <v>35</v>
      </c>
      <c r="O4540" s="59"/>
    </row>
    <row r="4541" ht="19" customHeight="1" spans="1:15">
      <c r="A4541" s="52">
        <v>3302010500000</v>
      </c>
      <c r="B4541" s="37" t="s">
        <v>9146</v>
      </c>
      <c r="C4541" s="37">
        <v>330201050</v>
      </c>
      <c r="D4541" s="37" t="s">
        <v>9146</v>
      </c>
      <c r="E4541" s="38"/>
      <c r="F4541" s="37" t="s">
        <v>8636</v>
      </c>
      <c r="G4541" s="37" t="s">
        <v>26</v>
      </c>
      <c r="H4541" s="37">
        <v>2124</v>
      </c>
      <c r="I4541" s="37">
        <v>1930</v>
      </c>
      <c r="J4541" s="37">
        <v>1770</v>
      </c>
      <c r="K4541" s="37">
        <v>1609</v>
      </c>
      <c r="L4541" s="37">
        <v>1367.65</v>
      </c>
      <c r="M4541" s="38"/>
      <c r="N4541" s="61" t="s">
        <v>35</v>
      </c>
      <c r="O4541" s="59"/>
    </row>
    <row r="4542" ht="24" customHeight="1" spans="1:15">
      <c r="A4542" s="52">
        <v>3302010510000</v>
      </c>
      <c r="B4542" s="37" t="s">
        <v>9147</v>
      </c>
      <c r="C4542" s="37">
        <v>330201051</v>
      </c>
      <c r="D4542" s="37" t="s">
        <v>9147</v>
      </c>
      <c r="E4542" s="38" t="s">
        <v>9148</v>
      </c>
      <c r="F4542" s="37" t="s">
        <v>9149</v>
      </c>
      <c r="G4542" s="37" t="s">
        <v>26</v>
      </c>
      <c r="H4542" s="37">
        <v>1638</v>
      </c>
      <c r="I4542" s="37">
        <v>1488</v>
      </c>
      <c r="J4542" s="37">
        <v>1365</v>
      </c>
      <c r="K4542" s="37">
        <v>1240</v>
      </c>
      <c r="L4542" s="37">
        <v>1054</v>
      </c>
      <c r="M4542" s="38"/>
      <c r="N4542" s="61" t="s">
        <v>35</v>
      </c>
      <c r="O4542" s="59"/>
    </row>
    <row r="4543" ht="24" customHeight="1" spans="1:15">
      <c r="A4543" s="52">
        <v>3302010510100</v>
      </c>
      <c r="B4543" s="37" t="s">
        <v>9150</v>
      </c>
      <c r="C4543" s="37" t="s">
        <v>9151</v>
      </c>
      <c r="D4543" s="37" t="s">
        <v>9150</v>
      </c>
      <c r="E4543" s="38"/>
      <c r="F4543" s="37"/>
      <c r="G4543" s="37" t="s">
        <v>26</v>
      </c>
      <c r="H4543" s="37">
        <v>1638</v>
      </c>
      <c r="I4543" s="37">
        <v>1488</v>
      </c>
      <c r="J4543" s="37">
        <v>1365</v>
      </c>
      <c r="K4543" s="37">
        <v>1240</v>
      </c>
      <c r="L4543" s="37">
        <v>1054</v>
      </c>
      <c r="M4543" s="38"/>
      <c r="N4543" s="61" t="s">
        <v>35</v>
      </c>
      <c r="O4543" s="59"/>
    </row>
    <row r="4544" ht="24" customHeight="1" spans="1:15">
      <c r="A4544" s="52">
        <v>3302010510200</v>
      </c>
      <c r="B4544" s="37" t="s">
        <v>9152</v>
      </c>
      <c r="C4544" s="37" t="s">
        <v>9153</v>
      </c>
      <c r="D4544" s="37" t="s">
        <v>9152</v>
      </c>
      <c r="E4544" s="38"/>
      <c r="F4544" s="37"/>
      <c r="G4544" s="37" t="s">
        <v>26</v>
      </c>
      <c r="H4544" s="37">
        <v>1638</v>
      </c>
      <c r="I4544" s="37">
        <v>1488</v>
      </c>
      <c r="J4544" s="37">
        <v>1365</v>
      </c>
      <c r="K4544" s="37">
        <v>1240</v>
      </c>
      <c r="L4544" s="37">
        <v>1054</v>
      </c>
      <c r="M4544" s="38"/>
      <c r="N4544" s="61" t="s">
        <v>35</v>
      </c>
      <c r="O4544" s="59"/>
    </row>
    <row r="4545" ht="24" customHeight="1" spans="1:15">
      <c r="A4545" s="52">
        <v>3302010510300</v>
      </c>
      <c r="B4545" s="37" t="s">
        <v>9154</v>
      </c>
      <c r="C4545" s="37" t="s">
        <v>9155</v>
      </c>
      <c r="D4545" s="37" t="s">
        <v>9154</v>
      </c>
      <c r="E4545" s="38"/>
      <c r="F4545" s="37"/>
      <c r="G4545" s="37" t="s">
        <v>26</v>
      </c>
      <c r="H4545" s="37">
        <v>1638</v>
      </c>
      <c r="I4545" s="37">
        <v>1488</v>
      </c>
      <c r="J4545" s="37">
        <v>1365</v>
      </c>
      <c r="K4545" s="37">
        <v>1240</v>
      </c>
      <c r="L4545" s="37">
        <v>1054</v>
      </c>
      <c r="M4545" s="38"/>
      <c r="N4545" s="61" t="s">
        <v>35</v>
      </c>
      <c r="O4545" s="59"/>
    </row>
    <row r="4546" ht="24" customHeight="1" spans="1:15">
      <c r="A4546" s="52">
        <v>3302010520000</v>
      </c>
      <c r="B4546" s="37" t="s">
        <v>9156</v>
      </c>
      <c r="C4546" s="37">
        <v>330201052</v>
      </c>
      <c r="D4546" s="37" t="s">
        <v>9156</v>
      </c>
      <c r="E4546" s="38" t="s">
        <v>9157</v>
      </c>
      <c r="F4546" s="37" t="s">
        <v>9158</v>
      </c>
      <c r="G4546" s="37" t="s">
        <v>26</v>
      </c>
      <c r="H4546" s="37">
        <v>1392</v>
      </c>
      <c r="I4546" s="37">
        <v>1266</v>
      </c>
      <c r="J4546" s="37">
        <v>1160</v>
      </c>
      <c r="K4546" s="37">
        <v>1055</v>
      </c>
      <c r="L4546" s="37">
        <v>896.75</v>
      </c>
      <c r="M4546" s="38"/>
      <c r="N4546" s="61" t="s">
        <v>35</v>
      </c>
      <c r="O4546" s="59"/>
    </row>
    <row r="4547" ht="19" customHeight="1" spans="1:15">
      <c r="A4547" s="52">
        <v>3302010530000</v>
      </c>
      <c r="B4547" s="37" t="s">
        <v>9159</v>
      </c>
      <c r="C4547" s="37">
        <v>330201053</v>
      </c>
      <c r="D4547" s="37" t="s">
        <v>9159</v>
      </c>
      <c r="E4547" s="38" t="s">
        <v>9160</v>
      </c>
      <c r="F4547" s="37"/>
      <c r="G4547" s="37" t="s">
        <v>26</v>
      </c>
      <c r="H4547" s="37">
        <v>1575.6</v>
      </c>
      <c r="I4547" s="37">
        <v>1432</v>
      </c>
      <c r="J4547" s="37">
        <v>1313</v>
      </c>
      <c r="K4547" s="37">
        <v>1193</v>
      </c>
      <c r="L4547" s="37">
        <v>1014.05</v>
      </c>
      <c r="M4547" s="38"/>
      <c r="N4547" s="61" t="s">
        <v>35</v>
      </c>
      <c r="O4547" s="59"/>
    </row>
    <row r="4548" ht="19" customHeight="1" spans="1:15">
      <c r="A4548" s="52">
        <v>3302010540000</v>
      </c>
      <c r="B4548" s="37" t="s">
        <v>9161</v>
      </c>
      <c r="C4548" s="37">
        <v>330201054</v>
      </c>
      <c r="D4548" s="37" t="s">
        <v>9161</v>
      </c>
      <c r="E4548" s="38"/>
      <c r="F4548" s="37"/>
      <c r="G4548" s="37" t="s">
        <v>26</v>
      </c>
      <c r="H4548" s="37"/>
      <c r="I4548" s="37"/>
      <c r="J4548" s="37"/>
      <c r="K4548" s="37"/>
      <c r="L4548" s="37"/>
      <c r="M4548" s="38"/>
      <c r="N4548" s="61" t="s">
        <v>35</v>
      </c>
      <c r="O4548" s="59"/>
    </row>
    <row r="4549" ht="19" customHeight="1" spans="1:15">
      <c r="A4549" s="52">
        <v>3302010550000</v>
      </c>
      <c r="B4549" s="37" t="s">
        <v>9162</v>
      </c>
      <c r="C4549" s="37">
        <v>330201055</v>
      </c>
      <c r="D4549" s="37" t="s">
        <v>9162</v>
      </c>
      <c r="E4549" s="38"/>
      <c r="F4549" s="37" t="s">
        <v>5775</v>
      </c>
      <c r="G4549" s="37" t="s">
        <v>26</v>
      </c>
      <c r="H4549" s="37">
        <v>2520</v>
      </c>
      <c r="I4549" s="37">
        <v>2290</v>
      </c>
      <c r="J4549" s="37">
        <v>2100</v>
      </c>
      <c r="K4549" s="37">
        <v>1909</v>
      </c>
      <c r="L4549" s="37">
        <v>1622.65</v>
      </c>
      <c r="M4549" s="38"/>
      <c r="N4549" s="61" t="s">
        <v>35</v>
      </c>
      <c r="O4549" s="59"/>
    </row>
    <row r="4550" ht="24" customHeight="1" spans="1:15">
      <c r="A4550" s="52">
        <v>3302010560000</v>
      </c>
      <c r="B4550" s="37" t="s">
        <v>9163</v>
      </c>
      <c r="C4550" s="37">
        <v>330201056</v>
      </c>
      <c r="D4550" s="37" t="s">
        <v>9163</v>
      </c>
      <c r="E4550" s="38"/>
      <c r="F4550" s="37"/>
      <c r="G4550" s="37" t="s">
        <v>26</v>
      </c>
      <c r="H4550" s="37">
        <v>2124</v>
      </c>
      <c r="I4550" s="37">
        <v>1930</v>
      </c>
      <c r="J4550" s="37">
        <v>1770</v>
      </c>
      <c r="K4550" s="37">
        <v>1609</v>
      </c>
      <c r="L4550" s="37">
        <v>1367.65</v>
      </c>
      <c r="M4550" s="38"/>
      <c r="N4550" s="61" t="s">
        <v>35</v>
      </c>
      <c r="O4550" s="59"/>
    </row>
    <row r="4551" ht="19" customHeight="1" spans="1:15">
      <c r="A4551" s="52">
        <v>3302010570000</v>
      </c>
      <c r="B4551" s="37" t="s">
        <v>9164</v>
      </c>
      <c r="C4551" s="37">
        <v>330201057</v>
      </c>
      <c r="D4551" s="37" t="s">
        <v>9164</v>
      </c>
      <c r="E4551" s="38"/>
      <c r="F4551" s="37"/>
      <c r="G4551" s="37" t="s">
        <v>26</v>
      </c>
      <c r="H4551" s="37">
        <v>1524</v>
      </c>
      <c r="I4551" s="37">
        <v>1386</v>
      </c>
      <c r="J4551" s="37">
        <v>1270</v>
      </c>
      <c r="K4551" s="37">
        <v>1155</v>
      </c>
      <c r="L4551" s="37">
        <v>981.75</v>
      </c>
      <c r="M4551" s="38"/>
      <c r="N4551" s="61" t="s">
        <v>35</v>
      </c>
      <c r="O4551" s="59"/>
    </row>
    <row r="4552" ht="19" customHeight="1" spans="1:15">
      <c r="A4552" s="52">
        <v>3302010580000</v>
      </c>
      <c r="B4552" s="37" t="s">
        <v>9165</v>
      </c>
      <c r="C4552" s="37">
        <v>330201058</v>
      </c>
      <c r="D4552" s="37" t="s">
        <v>9165</v>
      </c>
      <c r="E4552" s="38" t="s">
        <v>9166</v>
      </c>
      <c r="F4552" s="37"/>
      <c r="G4552" s="37" t="s">
        <v>26</v>
      </c>
      <c r="H4552" s="37">
        <v>3780</v>
      </c>
      <c r="I4552" s="37">
        <v>3436</v>
      </c>
      <c r="J4552" s="37">
        <v>3150</v>
      </c>
      <c r="K4552" s="37">
        <v>2863</v>
      </c>
      <c r="L4552" s="37">
        <v>2433.55</v>
      </c>
      <c r="M4552" s="38"/>
      <c r="N4552" s="61" t="s">
        <v>35</v>
      </c>
      <c r="O4552" s="59"/>
    </row>
    <row r="4553" ht="19" customHeight="1" spans="1:15">
      <c r="A4553" s="52">
        <v>3302010590000</v>
      </c>
      <c r="B4553" s="37" t="s">
        <v>9167</v>
      </c>
      <c r="C4553" s="37">
        <v>330201059</v>
      </c>
      <c r="D4553" s="37" t="s">
        <v>9167</v>
      </c>
      <c r="E4553" s="38" t="s">
        <v>9168</v>
      </c>
      <c r="F4553" s="37" t="s">
        <v>9169</v>
      </c>
      <c r="G4553" s="37" t="s">
        <v>26</v>
      </c>
      <c r="H4553" s="37">
        <v>1390</v>
      </c>
      <c r="I4553" s="37">
        <v>1250</v>
      </c>
      <c r="J4553" s="37">
        <v>1125</v>
      </c>
      <c r="K4553" s="37">
        <v>1000</v>
      </c>
      <c r="L4553" s="37">
        <v>850</v>
      </c>
      <c r="M4553" s="38"/>
      <c r="N4553" s="61" t="s">
        <v>35</v>
      </c>
      <c r="O4553" s="59"/>
    </row>
    <row r="4554" ht="24" customHeight="1" spans="1:15">
      <c r="A4554" s="52">
        <v>3302010590100</v>
      </c>
      <c r="B4554" s="37" t="s">
        <v>9170</v>
      </c>
      <c r="C4554" s="37" t="s">
        <v>9171</v>
      </c>
      <c r="D4554" s="37" t="s">
        <v>9170</v>
      </c>
      <c r="E4554" s="38"/>
      <c r="F4554" s="37"/>
      <c r="G4554" s="37" t="s">
        <v>26</v>
      </c>
      <c r="H4554" s="37">
        <v>1390</v>
      </c>
      <c r="I4554" s="37">
        <v>1250</v>
      </c>
      <c r="J4554" s="37">
        <v>1125</v>
      </c>
      <c r="K4554" s="37">
        <v>1000</v>
      </c>
      <c r="L4554" s="37">
        <v>850</v>
      </c>
      <c r="M4554" s="38"/>
      <c r="N4554" s="61" t="s">
        <v>35</v>
      </c>
      <c r="O4554" s="59"/>
    </row>
    <row r="4555" ht="24" customHeight="1" spans="1:15">
      <c r="A4555" s="52">
        <v>3302010590200</v>
      </c>
      <c r="B4555" s="37" t="s">
        <v>9172</v>
      </c>
      <c r="C4555" s="37" t="s">
        <v>9173</v>
      </c>
      <c r="D4555" s="37" t="s">
        <v>9172</v>
      </c>
      <c r="E4555" s="38"/>
      <c r="F4555" s="37"/>
      <c r="G4555" s="37" t="s">
        <v>26</v>
      </c>
      <c r="H4555" s="37">
        <v>1390</v>
      </c>
      <c r="I4555" s="37">
        <v>1250</v>
      </c>
      <c r="J4555" s="37">
        <v>1125</v>
      </c>
      <c r="K4555" s="37">
        <v>1000</v>
      </c>
      <c r="L4555" s="37">
        <v>850</v>
      </c>
      <c r="M4555" s="38"/>
      <c r="N4555" s="61" t="s">
        <v>35</v>
      </c>
      <c r="O4555" s="59"/>
    </row>
    <row r="4556" ht="24" customHeight="1" spans="1:15">
      <c r="A4556" s="52">
        <v>3302010590300</v>
      </c>
      <c r="B4556" s="37" t="s">
        <v>9174</v>
      </c>
      <c r="C4556" s="37" t="s">
        <v>9175</v>
      </c>
      <c r="D4556" s="37" t="s">
        <v>9174</v>
      </c>
      <c r="E4556" s="38"/>
      <c r="F4556" s="37"/>
      <c r="G4556" s="37" t="s">
        <v>26</v>
      </c>
      <c r="H4556" s="37">
        <v>1390</v>
      </c>
      <c r="I4556" s="37">
        <v>1250</v>
      </c>
      <c r="J4556" s="37">
        <v>1125</v>
      </c>
      <c r="K4556" s="37">
        <v>1000</v>
      </c>
      <c r="L4556" s="37">
        <v>850</v>
      </c>
      <c r="M4556" s="38"/>
      <c r="N4556" s="61" t="s">
        <v>35</v>
      </c>
      <c r="O4556" s="59"/>
    </row>
    <row r="4557" ht="24" customHeight="1" spans="1:15">
      <c r="A4557" s="52">
        <v>3302010590400</v>
      </c>
      <c r="B4557" s="37" t="s">
        <v>9176</v>
      </c>
      <c r="C4557" s="37" t="s">
        <v>9177</v>
      </c>
      <c r="D4557" s="37" t="s">
        <v>9176</v>
      </c>
      <c r="E4557" s="38"/>
      <c r="F4557" s="37"/>
      <c r="G4557" s="37" t="s">
        <v>26</v>
      </c>
      <c r="H4557" s="37">
        <v>1390</v>
      </c>
      <c r="I4557" s="37">
        <v>1250</v>
      </c>
      <c r="J4557" s="37">
        <v>1125</v>
      </c>
      <c r="K4557" s="37">
        <v>1000</v>
      </c>
      <c r="L4557" s="37">
        <v>850</v>
      </c>
      <c r="M4557" s="38"/>
      <c r="N4557" s="61" t="s">
        <v>35</v>
      </c>
      <c r="O4557" s="59"/>
    </row>
    <row r="4558" ht="24" customHeight="1" spans="1:15">
      <c r="A4558" s="52">
        <v>3302010590500</v>
      </c>
      <c r="B4558" s="37" t="s">
        <v>9178</v>
      </c>
      <c r="C4558" s="37" t="s">
        <v>9179</v>
      </c>
      <c r="D4558" s="37" t="s">
        <v>9178</v>
      </c>
      <c r="E4558" s="38"/>
      <c r="F4558" s="37"/>
      <c r="G4558" s="37" t="s">
        <v>26</v>
      </c>
      <c r="H4558" s="37">
        <v>1390</v>
      </c>
      <c r="I4558" s="37">
        <v>1250</v>
      </c>
      <c r="J4558" s="37">
        <v>1125</v>
      </c>
      <c r="K4558" s="37">
        <v>1000</v>
      </c>
      <c r="L4558" s="37">
        <v>850</v>
      </c>
      <c r="M4558" s="38"/>
      <c r="N4558" s="61" t="s">
        <v>35</v>
      </c>
      <c r="O4558" s="59"/>
    </row>
    <row r="4559" ht="24" customHeight="1" spans="1:15">
      <c r="A4559" s="52">
        <v>3302010600000</v>
      </c>
      <c r="B4559" s="37" t="s">
        <v>9180</v>
      </c>
      <c r="C4559" s="37">
        <v>330201060</v>
      </c>
      <c r="D4559" s="37" t="s">
        <v>9180</v>
      </c>
      <c r="E4559" s="38" t="s">
        <v>9181</v>
      </c>
      <c r="F4559" s="37"/>
      <c r="G4559" s="37" t="s">
        <v>9182</v>
      </c>
      <c r="H4559" s="37">
        <v>1260</v>
      </c>
      <c r="I4559" s="37">
        <v>1146</v>
      </c>
      <c r="J4559" s="37">
        <v>1050</v>
      </c>
      <c r="K4559" s="37">
        <v>955</v>
      </c>
      <c r="L4559" s="37">
        <v>811.75</v>
      </c>
      <c r="M4559" s="38" t="s">
        <v>9183</v>
      </c>
      <c r="N4559" s="61" t="s">
        <v>35</v>
      </c>
      <c r="O4559" s="59"/>
    </row>
    <row r="4560" ht="36" customHeight="1" spans="1:15">
      <c r="A4560" s="52">
        <v>3302010600001</v>
      </c>
      <c r="B4560" s="37" t="s">
        <v>9184</v>
      </c>
      <c r="C4560" s="37" t="s">
        <v>9185</v>
      </c>
      <c r="D4560" s="37" t="s">
        <v>9186</v>
      </c>
      <c r="E4560" s="38"/>
      <c r="F4560" s="37"/>
      <c r="G4560" s="37" t="s">
        <v>9182</v>
      </c>
      <c r="H4560" s="37"/>
      <c r="I4560" s="37"/>
      <c r="J4560" s="37"/>
      <c r="K4560" s="37"/>
      <c r="L4560" s="37"/>
      <c r="M4560" s="38"/>
      <c r="N4560" s="61" t="s">
        <v>35</v>
      </c>
      <c r="O4560" s="59"/>
    </row>
    <row r="4561" ht="24" customHeight="1" spans="1:15">
      <c r="A4561" s="52">
        <v>3302010600100</v>
      </c>
      <c r="B4561" s="37" t="s">
        <v>9187</v>
      </c>
      <c r="C4561" s="37" t="s">
        <v>9188</v>
      </c>
      <c r="D4561" s="37" t="s">
        <v>9187</v>
      </c>
      <c r="E4561" s="38"/>
      <c r="F4561" s="37"/>
      <c r="G4561" s="37" t="s">
        <v>9182</v>
      </c>
      <c r="H4561" s="37">
        <v>1260</v>
      </c>
      <c r="I4561" s="37">
        <v>1146</v>
      </c>
      <c r="J4561" s="37">
        <v>1050</v>
      </c>
      <c r="K4561" s="37">
        <v>955</v>
      </c>
      <c r="L4561" s="37">
        <v>811.75</v>
      </c>
      <c r="M4561" s="38"/>
      <c r="N4561" s="61" t="s">
        <v>35</v>
      </c>
      <c r="O4561" s="59"/>
    </row>
    <row r="4562" ht="24" customHeight="1" spans="1:15">
      <c r="A4562" s="52">
        <v>3302010600200</v>
      </c>
      <c r="B4562" s="37" t="s">
        <v>9189</v>
      </c>
      <c r="C4562" s="37" t="s">
        <v>9190</v>
      </c>
      <c r="D4562" s="37" t="s">
        <v>9189</v>
      </c>
      <c r="E4562" s="38"/>
      <c r="F4562" s="37"/>
      <c r="G4562" s="37" t="s">
        <v>9182</v>
      </c>
      <c r="H4562" s="37">
        <v>1260</v>
      </c>
      <c r="I4562" s="37">
        <v>1146</v>
      </c>
      <c r="J4562" s="37">
        <v>1050</v>
      </c>
      <c r="K4562" s="37">
        <v>955</v>
      </c>
      <c r="L4562" s="37">
        <v>811.75</v>
      </c>
      <c r="M4562" s="38"/>
      <c r="N4562" s="61" t="s">
        <v>35</v>
      </c>
      <c r="O4562" s="59"/>
    </row>
    <row r="4563" ht="24" customHeight="1" spans="1:15">
      <c r="A4563" s="52">
        <v>3302010600300</v>
      </c>
      <c r="B4563" s="37" t="s">
        <v>9191</v>
      </c>
      <c r="C4563" s="37" t="s">
        <v>9192</v>
      </c>
      <c r="D4563" s="37" t="s">
        <v>9191</v>
      </c>
      <c r="E4563" s="38"/>
      <c r="F4563" s="37"/>
      <c r="G4563" s="37" t="s">
        <v>9182</v>
      </c>
      <c r="H4563" s="37">
        <v>1260</v>
      </c>
      <c r="I4563" s="37">
        <v>1146</v>
      </c>
      <c r="J4563" s="37">
        <v>1050</v>
      </c>
      <c r="K4563" s="37">
        <v>955</v>
      </c>
      <c r="L4563" s="37">
        <v>811.75</v>
      </c>
      <c r="M4563" s="38"/>
      <c r="N4563" s="61" t="s">
        <v>35</v>
      </c>
      <c r="O4563" s="59"/>
    </row>
    <row r="4564" ht="24" customHeight="1" spans="1:15">
      <c r="A4564" s="52">
        <v>3302010600400</v>
      </c>
      <c r="B4564" s="37" t="s">
        <v>9193</v>
      </c>
      <c r="C4564" s="37" t="s">
        <v>9194</v>
      </c>
      <c r="D4564" s="37" t="s">
        <v>9193</v>
      </c>
      <c r="E4564" s="38"/>
      <c r="F4564" s="37"/>
      <c r="G4564" s="37" t="s">
        <v>9182</v>
      </c>
      <c r="H4564" s="37">
        <v>1260</v>
      </c>
      <c r="I4564" s="37">
        <v>1146</v>
      </c>
      <c r="J4564" s="37">
        <v>1050</v>
      </c>
      <c r="K4564" s="37">
        <v>955</v>
      </c>
      <c r="L4564" s="37">
        <v>811.75</v>
      </c>
      <c r="M4564" s="38"/>
      <c r="N4564" s="61" t="s">
        <v>35</v>
      </c>
      <c r="O4564" s="59"/>
    </row>
    <row r="4565" ht="24" customHeight="1" spans="1:15">
      <c r="A4565" s="52">
        <v>3302010600000</v>
      </c>
      <c r="B4565" s="37" t="s">
        <v>9180</v>
      </c>
      <c r="C4565" s="37" t="s">
        <v>9195</v>
      </c>
      <c r="D4565" s="37" t="s">
        <v>9196</v>
      </c>
      <c r="E4565" s="38"/>
      <c r="F4565" s="37"/>
      <c r="G4565" s="37" t="s">
        <v>9182</v>
      </c>
      <c r="H4565" s="37">
        <v>1260</v>
      </c>
      <c r="I4565" s="37">
        <v>1146</v>
      </c>
      <c r="J4565" s="37">
        <v>1050</v>
      </c>
      <c r="K4565" s="37">
        <v>955</v>
      </c>
      <c r="L4565" s="37">
        <v>811.75</v>
      </c>
      <c r="M4565" s="38"/>
      <c r="N4565" s="61" t="s">
        <v>35</v>
      </c>
      <c r="O4565" s="59"/>
    </row>
    <row r="4566" ht="24" customHeight="1" spans="1:15">
      <c r="A4566" s="52">
        <v>3302010600500</v>
      </c>
      <c r="B4566" s="37" t="s">
        <v>9197</v>
      </c>
      <c r="C4566" s="37" t="s">
        <v>9198</v>
      </c>
      <c r="D4566" s="37" t="s">
        <v>9197</v>
      </c>
      <c r="E4566" s="38"/>
      <c r="F4566" s="37"/>
      <c r="G4566" s="37" t="s">
        <v>9182</v>
      </c>
      <c r="H4566" s="37">
        <v>1260</v>
      </c>
      <c r="I4566" s="37">
        <v>1146</v>
      </c>
      <c r="J4566" s="37">
        <v>1050</v>
      </c>
      <c r="K4566" s="37">
        <v>955</v>
      </c>
      <c r="L4566" s="37">
        <v>811.75</v>
      </c>
      <c r="M4566" s="38"/>
      <c r="N4566" s="61" t="s">
        <v>35</v>
      </c>
      <c r="O4566" s="59"/>
    </row>
    <row r="4567" ht="19" customHeight="1" spans="1:15">
      <c r="A4567" s="52">
        <v>3302020010000</v>
      </c>
      <c r="B4567" s="37" t="s">
        <v>9199</v>
      </c>
      <c r="C4567" s="37">
        <v>330202001</v>
      </c>
      <c r="D4567" s="37" t="s">
        <v>9199</v>
      </c>
      <c r="E4567" s="38"/>
      <c r="F4567" s="37"/>
      <c r="G4567" s="37" t="s">
        <v>26</v>
      </c>
      <c r="H4567" s="37">
        <v>1368</v>
      </c>
      <c r="I4567" s="37">
        <v>1243</v>
      </c>
      <c r="J4567" s="37">
        <v>1140</v>
      </c>
      <c r="K4567" s="37">
        <v>1036</v>
      </c>
      <c r="L4567" s="37">
        <v>880.6</v>
      </c>
      <c r="M4567" s="38"/>
      <c r="N4567" s="61" t="s">
        <v>35</v>
      </c>
      <c r="O4567" s="59"/>
    </row>
    <row r="4568" ht="19" customHeight="1" spans="1:15">
      <c r="A4568" s="52">
        <v>3302020020000</v>
      </c>
      <c r="B4568" s="37" t="s">
        <v>9200</v>
      </c>
      <c r="C4568" s="37">
        <v>330202002</v>
      </c>
      <c r="D4568" s="37" t="s">
        <v>9200</v>
      </c>
      <c r="E4568" s="38"/>
      <c r="F4568" s="37"/>
      <c r="G4568" s="37" t="s">
        <v>9201</v>
      </c>
      <c r="H4568" s="37">
        <v>1008</v>
      </c>
      <c r="I4568" s="37">
        <v>917</v>
      </c>
      <c r="J4568" s="37">
        <v>840</v>
      </c>
      <c r="K4568" s="37">
        <v>764</v>
      </c>
      <c r="L4568" s="37">
        <v>649.4</v>
      </c>
      <c r="M4568" s="38"/>
      <c r="N4568" s="61" t="s">
        <v>35</v>
      </c>
      <c r="O4568" s="59"/>
    </row>
    <row r="4569" ht="19" customHeight="1" spans="1:15">
      <c r="A4569" s="52">
        <v>3302020030000</v>
      </c>
      <c r="B4569" s="37" t="s">
        <v>9202</v>
      </c>
      <c r="C4569" s="37">
        <v>330202003</v>
      </c>
      <c r="D4569" s="37" t="s">
        <v>9202</v>
      </c>
      <c r="E4569" s="38"/>
      <c r="F4569" s="37"/>
      <c r="G4569" s="37" t="s">
        <v>9201</v>
      </c>
      <c r="H4569" s="37">
        <v>1008</v>
      </c>
      <c r="I4569" s="37">
        <v>919</v>
      </c>
      <c r="J4569" s="37">
        <v>840</v>
      </c>
      <c r="K4569" s="37">
        <v>766</v>
      </c>
      <c r="L4569" s="37">
        <v>651.1</v>
      </c>
      <c r="M4569" s="38"/>
      <c r="N4569" s="61" t="s">
        <v>35</v>
      </c>
      <c r="O4569" s="59"/>
    </row>
    <row r="4570" ht="19" customHeight="1" spans="1:15">
      <c r="A4570" s="52">
        <v>3302020040000</v>
      </c>
      <c r="B4570" s="37" t="s">
        <v>9203</v>
      </c>
      <c r="C4570" s="37">
        <v>330202004</v>
      </c>
      <c r="D4570" s="37" t="s">
        <v>9203</v>
      </c>
      <c r="E4570" s="38"/>
      <c r="F4570" s="37"/>
      <c r="G4570" s="37" t="s">
        <v>9201</v>
      </c>
      <c r="H4570" s="37">
        <v>315.6</v>
      </c>
      <c r="I4570" s="37">
        <v>287</v>
      </c>
      <c r="J4570" s="37">
        <v>263</v>
      </c>
      <c r="K4570" s="37">
        <v>239</v>
      </c>
      <c r="L4570" s="37">
        <v>203.15</v>
      </c>
      <c r="M4570" s="38"/>
      <c r="N4570" s="61" t="s">
        <v>35</v>
      </c>
      <c r="O4570" s="59"/>
    </row>
    <row r="4571" ht="24" customHeight="1" spans="1:15">
      <c r="A4571" s="52">
        <v>3302020050000</v>
      </c>
      <c r="B4571" s="37" t="s">
        <v>9204</v>
      </c>
      <c r="C4571" s="37">
        <v>330202005</v>
      </c>
      <c r="D4571" s="37" t="s">
        <v>9204</v>
      </c>
      <c r="E4571" s="38"/>
      <c r="F4571" s="37"/>
      <c r="G4571" s="37" t="s">
        <v>26</v>
      </c>
      <c r="H4571" s="37">
        <v>1953.6</v>
      </c>
      <c r="I4571" s="37">
        <v>1776</v>
      </c>
      <c r="J4571" s="37">
        <v>1628</v>
      </c>
      <c r="K4571" s="37">
        <v>1480</v>
      </c>
      <c r="L4571" s="37">
        <v>1258</v>
      </c>
      <c r="M4571" s="38"/>
      <c r="N4571" s="61" t="s">
        <v>35</v>
      </c>
      <c r="O4571" s="59"/>
    </row>
    <row r="4572" ht="19" customHeight="1" spans="1:15">
      <c r="A4572" s="52">
        <v>3302020060000</v>
      </c>
      <c r="B4572" s="37" t="s">
        <v>9205</v>
      </c>
      <c r="C4572" s="37">
        <v>330202006</v>
      </c>
      <c r="D4572" s="37" t="s">
        <v>9205</v>
      </c>
      <c r="E4572" s="38"/>
      <c r="F4572" s="37"/>
      <c r="G4572" s="37" t="s">
        <v>26</v>
      </c>
      <c r="H4572" s="37">
        <v>2205.6</v>
      </c>
      <c r="I4572" s="37">
        <v>2004</v>
      </c>
      <c r="J4572" s="37">
        <v>1838</v>
      </c>
      <c r="K4572" s="37">
        <v>1670</v>
      </c>
      <c r="L4572" s="37">
        <v>1419.5</v>
      </c>
      <c r="M4572" s="38"/>
      <c r="N4572" s="61" t="s">
        <v>35</v>
      </c>
      <c r="O4572" s="59"/>
    </row>
    <row r="4573" ht="24" customHeight="1" spans="1:15">
      <c r="A4573" s="52">
        <v>3302020070000</v>
      </c>
      <c r="B4573" s="37" t="s">
        <v>9206</v>
      </c>
      <c r="C4573" s="37">
        <v>330202007</v>
      </c>
      <c r="D4573" s="37" t="s">
        <v>9206</v>
      </c>
      <c r="E4573" s="38" t="s">
        <v>9207</v>
      </c>
      <c r="F4573" s="37"/>
      <c r="G4573" s="37" t="s">
        <v>26</v>
      </c>
      <c r="H4573" s="37">
        <v>1764</v>
      </c>
      <c r="I4573" s="37">
        <v>1603</v>
      </c>
      <c r="J4573" s="37">
        <v>1470</v>
      </c>
      <c r="K4573" s="37">
        <v>1336</v>
      </c>
      <c r="L4573" s="37">
        <v>1135.6</v>
      </c>
      <c r="M4573" s="38"/>
      <c r="N4573" s="61" t="s">
        <v>35</v>
      </c>
      <c r="O4573" s="59"/>
    </row>
    <row r="4574" ht="24" customHeight="1" spans="1:15">
      <c r="A4574" s="52">
        <v>3302020070100</v>
      </c>
      <c r="B4574" s="37" t="s">
        <v>9208</v>
      </c>
      <c r="C4574" s="37" t="s">
        <v>9209</v>
      </c>
      <c r="D4574" s="37" t="s">
        <v>9208</v>
      </c>
      <c r="E4574" s="38"/>
      <c r="F4574" s="37"/>
      <c r="G4574" s="37" t="s">
        <v>26</v>
      </c>
      <c r="H4574" s="37">
        <v>1764</v>
      </c>
      <c r="I4574" s="37">
        <v>1603</v>
      </c>
      <c r="J4574" s="37">
        <v>1470</v>
      </c>
      <c r="K4574" s="37">
        <v>1336</v>
      </c>
      <c r="L4574" s="37">
        <v>1135.6</v>
      </c>
      <c r="M4574" s="38"/>
      <c r="N4574" s="61" t="s">
        <v>35</v>
      </c>
      <c r="O4574" s="59"/>
    </row>
    <row r="4575" ht="24" customHeight="1" spans="1:15">
      <c r="A4575" s="52">
        <v>3302020070200</v>
      </c>
      <c r="B4575" s="37" t="s">
        <v>9210</v>
      </c>
      <c r="C4575" s="37" t="s">
        <v>9211</v>
      </c>
      <c r="D4575" s="37" t="s">
        <v>9210</v>
      </c>
      <c r="E4575" s="38"/>
      <c r="F4575" s="37"/>
      <c r="G4575" s="37" t="s">
        <v>26</v>
      </c>
      <c r="H4575" s="37">
        <v>1764</v>
      </c>
      <c r="I4575" s="37">
        <v>1603</v>
      </c>
      <c r="J4575" s="37">
        <v>1470</v>
      </c>
      <c r="K4575" s="37">
        <v>1336</v>
      </c>
      <c r="L4575" s="37">
        <v>1135.6</v>
      </c>
      <c r="M4575" s="38"/>
      <c r="N4575" s="61" t="s">
        <v>35</v>
      </c>
      <c r="O4575" s="59"/>
    </row>
    <row r="4576" ht="24" customHeight="1" spans="1:15">
      <c r="A4576" s="52">
        <v>3302020070300</v>
      </c>
      <c r="B4576" s="37" t="s">
        <v>9212</v>
      </c>
      <c r="C4576" s="37" t="s">
        <v>9213</v>
      </c>
      <c r="D4576" s="37" t="s">
        <v>9212</v>
      </c>
      <c r="E4576" s="38"/>
      <c r="F4576" s="37"/>
      <c r="G4576" s="37" t="s">
        <v>26</v>
      </c>
      <c r="H4576" s="37">
        <v>1764</v>
      </c>
      <c r="I4576" s="37">
        <v>1603</v>
      </c>
      <c r="J4576" s="37">
        <v>1470</v>
      </c>
      <c r="K4576" s="37">
        <v>1336</v>
      </c>
      <c r="L4576" s="37">
        <v>1135.6</v>
      </c>
      <c r="M4576" s="38"/>
      <c r="N4576" s="61" t="s">
        <v>35</v>
      </c>
      <c r="O4576" s="59"/>
    </row>
    <row r="4577" ht="24" customHeight="1" spans="1:15">
      <c r="A4577" s="52">
        <v>3302020070400</v>
      </c>
      <c r="B4577" s="37" t="s">
        <v>9214</v>
      </c>
      <c r="C4577" s="37" t="s">
        <v>9215</v>
      </c>
      <c r="D4577" s="37" t="s">
        <v>9214</v>
      </c>
      <c r="E4577" s="38"/>
      <c r="F4577" s="37"/>
      <c r="G4577" s="37" t="s">
        <v>26</v>
      </c>
      <c r="H4577" s="37">
        <v>1764</v>
      </c>
      <c r="I4577" s="37">
        <v>1603</v>
      </c>
      <c r="J4577" s="37">
        <v>1470</v>
      </c>
      <c r="K4577" s="37">
        <v>1336</v>
      </c>
      <c r="L4577" s="37">
        <v>1135.6</v>
      </c>
      <c r="M4577" s="38"/>
      <c r="N4577" s="61" t="s">
        <v>35</v>
      </c>
      <c r="O4577" s="59"/>
    </row>
    <row r="4578" ht="24" customHeight="1" spans="1:15">
      <c r="A4578" s="52">
        <v>3302020070500</v>
      </c>
      <c r="B4578" s="37" t="s">
        <v>9216</v>
      </c>
      <c r="C4578" s="37" t="s">
        <v>9217</v>
      </c>
      <c r="D4578" s="37" t="s">
        <v>9216</v>
      </c>
      <c r="E4578" s="38"/>
      <c r="F4578" s="37"/>
      <c r="G4578" s="37" t="s">
        <v>26</v>
      </c>
      <c r="H4578" s="37">
        <v>1764</v>
      </c>
      <c r="I4578" s="37">
        <v>1603</v>
      </c>
      <c r="J4578" s="37">
        <v>1470</v>
      </c>
      <c r="K4578" s="37">
        <v>1336</v>
      </c>
      <c r="L4578" s="37">
        <v>1135.6</v>
      </c>
      <c r="M4578" s="38"/>
      <c r="N4578" s="61" t="s">
        <v>35</v>
      </c>
      <c r="O4578" s="59"/>
    </row>
    <row r="4579" ht="24" customHeight="1" spans="1:15">
      <c r="A4579" s="52">
        <v>3302020080000</v>
      </c>
      <c r="B4579" s="37" t="s">
        <v>9218</v>
      </c>
      <c r="C4579" s="37">
        <v>330202008</v>
      </c>
      <c r="D4579" s="37" t="s">
        <v>9218</v>
      </c>
      <c r="E4579" s="38" t="s">
        <v>9219</v>
      </c>
      <c r="F4579" s="37"/>
      <c r="G4579" s="37" t="s">
        <v>26</v>
      </c>
      <c r="H4579" s="37">
        <v>1323.6</v>
      </c>
      <c r="I4579" s="37">
        <v>1202</v>
      </c>
      <c r="J4579" s="37">
        <v>1103</v>
      </c>
      <c r="K4579" s="37">
        <v>1002</v>
      </c>
      <c r="L4579" s="37">
        <v>851.7</v>
      </c>
      <c r="M4579" s="38"/>
      <c r="N4579" s="61" t="s">
        <v>35</v>
      </c>
      <c r="O4579" s="59"/>
    </row>
    <row r="4580" ht="36" customHeight="1" spans="1:15">
      <c r="A4580" s="52">
        <v>3302020080100</v>
      </c>
      <c r="B4580" s="99" t="s">
        <v>9220</v>
      </c>
      <c r="C4580" s="37" t="s">
        <v>9221</v>
      </c>
      <c r="D4580" s="37" t="s">
        <v>9220</v>
      </c>
      <c r="E4580" s="38"/>
      <c r="F4580" s="37"/>
      <c r="G4580" s="37" t="s">
        <v>26</v>
      </c>
      <c r="H4580" s="37">
        <v>1323.6</v>
      </c>
      <c r="I4580" s="37">
        <v>1202</v>
      </c>
      <c r="J4580" s="37">
        <v>1103</v>
      </c>
      <c r="K4580" s="37">
        <v>1002</v>
      </c>
      <c r="L4580" s="37">
        <v>851.7</v>
      </c>
      <c r="M4580" s="38"/>
      <c r="N4580" s="61" t="s">
        <v>35</v>
      </c>
      <c r="O4580" s="59"/>
    </row>
    <row r="4581" ht="24" customHeight="1" spans="1:15">
      <c r="A4581" s="52">
        <v>3302020080200</v>
      </c>
      <c r="B4581" s="99" t="s">
        <v>9222</v>
      </c>
      <c r="C4581" s="37" t="s">
        <v>9223</v>
      </c>
      <c r="D4581" s="37" t="s">
        <v>9222</v>
      </c>
      <c r="E4581" s="38"/>
      <c r="F4581" s="37"/>
      <c r="G4581" s="37" t="s">
        <v>26</v>
      </c>
      <c r="H4581" s="37">
        <v>1323.6</v>
      </c>
      <c r="I4581" s="37">
        <v>1202</v>
      </c>
      <c r="J4581" s="37">
        <v>1103</v>
      </c>
      <c r="K4581" s="37">
        <v>1002</v>
      </c>
      <c r="L4581" s="37">
        <v>851.7</v>
      </c>
      <c r="M4581" s="38"/>
      <c r="N4581" s="61" t="s">
        <v>35</v>
      </c>
      <c r="O4581" s="59"/>
    </row>
    <row r="4582" ht="24" customHeight="1" spans="1:15">
      <c r="A4582" s="52">
        <v>3302020090000</v>
      </c>
      <c r="B4582" s="37" t="s">
        <v>9224</v>
      </c>
      <c r="C4582" s="37">
        <v>330202009</v>
      </c>
      <c r="D4582" s="37" t="s">
        <v>9224</v>
      </c>
      <c r="E4582" s="38" t="s">
        <v>9225</v>
      </c>
      <c r="F4582" s="37"/>
      <c r="G4582" s="37" t="s">
        <v>26</v>
      </c>
      <c r="H4582" s="37">
        <v>1392</v>
      </c>
      <c r="I4582" s="37">
        <v>1266</v>
      </c>
      <c r="J4582" s="37">
        <v>1160</v>
      </c>
      <c r="K4582" s="37">
        <v>1055</v>
      </c>
      <c r="L4582" s="37">
        <v>896.75</v>
      </c>
      <c r="M4582" s="38"/>
      <c r="N4582" s="61" t="s">
        <v>35</v>
      </c>
      <c r="O4582" s="59"/>
    </row>
    <row r="4583" ht="24" customHeight="1" spans="1:15">
      <c r="A4583" s="52">
        <v>3302020090100</v>
      </c>
      <c r="B4583" s="37" t="s">
        <v>9226</v>
      </c>
      <c r="C4583" s="37" t="s">
        <v>9227</v>
      </c>
      <c r="D4583" s="37" t="s">
        <v>9226</v>
      </c>
      <c r="E4583" s="38"/>
      <c r="F4583" s="37"/>
      <c r="G4583" s="37" t="s">
        <v>26</v>
      </c>
      <c r="H4583" s="37">
        <v>1392</v>
      </c>
      <c r="I4583" s="37">
        <v>1266</v>
      </c>
      <c r="J4583" s="37">
        <v>1160</v>
      </c>
      <c r="K4583" s="37">
        <v>1055</v>
      </c>
      <c r="L4583" s="37">
        <v>896.75</v>
      </c>
      <c r="M4583" s="38"/>
      <c r="N4583" s="61" t="s">
        <v>35</v>
      </c>
      <c r="O4583" s="59"/>
    </row>
    <row r="4584" ht="24" customHeight="1" spans="1:15">
      <c r="A4584" s="52">
        <v>3302020090200</v>
      </c>
      <c r="B4584" s="37" t="s">
        <v>9228</v>
      </c>
      <c r="C4584" s="37" t="s">
        <v>9229</v>
      </c>
      <c r="D4584" s="37" t="s">
        <v>9228</v>
      </c>
      <c r="E4584" s="38"/>
      <c r="F4584" s="37"/>
      <c r="G4584" s="37" t="s">
        <v>26</v>
      </c>
      <c r="H4584" s="37">
        <v>1392</v>
      </c>
      <c r="I4584" s="37">
        <v>1266</v>
      </c>
      <c r="J4584" s="37">
        <v>1160</v>
      </c>
      <c r="K4584" s="37">
        <v>1055</v>
      </c>
      <c r="L4584" s="37">
        <v>896.75</v>
      </c>
      <c r="M4584" s="38"/>
      <c r="N4584" s="61" t="s">
        <v>35</v>
      </c>
      <c r="O4584" s="59"/>
    </row>
    <row r="4585" ht="24" customHeight="1" spans="1:15">
      <c r="A4585" s="52">
        <v>3302020090300</v>
      </c>
      <c r="B4585" s="37" t="s">
        <v>9230</v>
      </c>
      <c r="C4585" s="37" t="s">
        <v>9231</v>
      </c>
      <c r="D4585" s="37" t="s">
        <v>9230</v>
      </c>
      <c r="E4585" s="38"/>
      <c r="F4585" s="37"/>
      <c r="G4585" s="37" t="s">
        <v>26</v>
      </c>
      <c r="H4585" s="37">
        <v>1392</v>
      </c>
      <c r="I4585" s="37">
        <v>1266</v>
      </c>
      <c r="J4585" s="37">
        <v>1160</v>
      </c>
      <c r="K4585" s="37">
        <v>1055</v>
      </c>
      <c r="L4585" s="37">
        <v>896.75</v>
      </c>
      <c r="M4585" s="38"/>
      <c r="N4585" s="61" t="s">
        <v>35</v>
      </c>
      <c r="O4585" s="59"/>
    </row>
    <row r="4586" ht="19" customHeight="1" spans="1:15">
      <c r="A4586" s="52">
        <v>3302020100000</v>
      </c>
      <c r="B4586" s="37" t="s">
        <v>9232</v>
      </c>
      <c r="C4586" s="37">
        <v>330202010</v>
      </c>
      <c r="D4586" s="37" t="s">
        <v>9232</v>
      </c>
      <c r="E4586" s="38"/>
      <c r="F4586" s="37" t="s">
        <v>9233</v>
      </c>
      <c r="G4586" s="37" t="s">
        <v>26</v>
      </c>
      <c r="H4586" s="37"/>
      <c r="I4586" s="37"/>
      <c r="J4586" s="37"/>
      <c r="K4586" s="37"/>
      <c r="L4586" s="37"/>
      <c r="M4586" s="38"/>
      <c r="N4586" s="61" t="s">
        <v>28</v>
      </c>
      <c r="O4586" s="59"/>
    </row>
    <row r="4587" ht="19" customHeight="1" spans="1:15">
      <c r="A4587" s="52">
        <v>3302020110000</v>
      </c>
      <c r="B4587" s="37" t="s">
        <v>9234</v>
      </c>
      <c r="C4587" s="37">
        <v>330202011</v>
      </c>
      <c r="D4587" s="37" t="s">
        <v>9234</v>
      </c>
      <c r="E4587" s="38" t="s">
        <v>9235</v>
      </c>
      <c r="F4587" s="37"/>
      <c r="G4587" s="37" t="s">
        <v>26</v>
      </c>
      <c r="H4587" s="37">
        <v>1382.3</v>
      </c>
      <c r="I4587" s="37">
        <v>1202</v>
      </c>
      <c r="J4587" s="37">
        <v>1103</v>
      </c>
      <c r="K4587" s="37">
        <v>1002</v>
      </c>
      <c r="L4587" s="37">
        <v>851.7</v>
      </c>
      <c r="M4587" s="38"/>
      <c r="N4587" s="61" t="s">
        <v>35</v>
      </c>
      <c r="O4587" s="59"/>
    </row>
    <row r="4588" ht="24" customHeight="1" spans="1:15">
      <c r="A4588" s="52">
        <v>3302020110100</v>
      </c>
      <c r="B4588" s="37" t="s">
        <v>9236</v>
      </c>
      <c r="C4588" s="37" t="s">
        <v>9237</v>
      </c>
      <c r="D4588" s="37" t="s">
        <v>9236</v>
      </c>
      <c r="E4588" s="38"/>
      <c r="F4588" s="37"/>
      <c r="G4588" s="37" t="s">
        <v>26</v>
      </c>
      <c r="H4588" s="37">
        <v>1382.3</v>
      </c>
      <c r="I4588" s="37">
        <v>1202</v>
      </c>
      <c r="J4588" s="37">
        <v>1103</v>
      </c>
      <c r="K4588" s="37">
        <v>1002</v>
      </c>
      <c r="L4588" s="37">
        <v>851.7</v>
      </c>
      <c r="M4588" s="38"/>
      <c r="N4588" s="61" t="s">
        <v>35</v>
      </c>
      <c r="O4588" s="59"/>
    </row>
    <row r="4589" ht="19" customHeight="1" spans="1:15">
      <c r="A4589" s="52">
        <v>3302020120000</v>
      </c>
      <c r="B4589" s="37" t="s">
        <v>9238</v>
      </c>
      <c r="C4589" s="37">
        <v>330202012</v>
      </c>
      <c r="D4589" s="37" t="s">
        <v>9238</v>
      </c>
      <c r="E4589" s="38"/>
      <c r="F4589" s="37"/>
      <c r="G4589" s="37" t="s">
        <v>26</v>
      </c>
      <c r="H4589" s="37"/>
      <c r="I4589" s="37"/>
      <c r="J4589" s="37"/>
      <c r="K4589" s="37"/>
      <c r="L4589" s="37"/>
      <c r="M4589" s="38"/>
      <c r="N4589" s="61" t="s">
        <v>35</v>
      </c>
      <c r="O4589" s="59"/>
    </row>
    <row r="4590" ht="19" customHeight="1" spans="1:15">
      <c r="A4590" s="52">
        <v>3302020130000</v>
      </c>
      <c r="B4590" s="37" t="s">
        <v>9239</v>
      </c>
      <c r="C4590" s="37">
        <v>330202013</v>
      </c>
      <c r="D4590" s="37" t="s">
        <v>9239</v>
      </c>
      <c r="E4590" s="38"/>
      <c r="F4590" s="37"/>
      <c r="G4590" s="37" t="s">
        <v>26</v>
      </c>
      <c r="H4590" s="37"/>
      <c r="I4590" s="37"/>
      <c r="J4590" s="37"/>
      <c r="K4590" s="37"/>
      <c r="L4590" s="37"/>
      <c r="M4590" s="38"/>
      <c r="N4590" s="61" t="s">
        <v>28</v>
      </c>
      <c r="O4590" s="59"/>
    </row>
    <row r="4591" ht="19" customHeight="1" spans="1:15">
      <c r="A4591" s="52">
        <v>3302020140000</v>
      </c>
      <c r="B4591" s="37" t="s">
        <v>9240</v>
      </c>
      <c r="C4591" s="37">
        <v>330202014</v>
      </c>
      <c r="D4591" s="37" t="s">
        <v>9240</v>
      </c>
      <c r="E4591" s="38"/>
      <c r="F4591" s="37"/>
      <c r="G4591" s="37" t="s">
        <v>26</v>
      </c>
      <c r="H4591" s="37"/>
      <c r="I4591" s="37"/>
      <c r="J4591" s="37"/>
      <c r="K4591" s="37"/>
      <c r="L4591" s="37"/>
      <c r="M4591" s="38"/>
      <c r="N4591" s="61" t="s">
        <v>35</v>
      </c>
      <c r="O4591" s="59"/>
    </row>
    <row r="4592" ht="19" customHeight="1" spans="1:15">
      <c r="A4592" s="52">
        <v>3302020150000</v>
      </c>
      <c r="B4592" s="37" t="s">
        <v>9241</v>
      </c>
      <c r="C4592" s="37">
        <v>330202015</v>
      </c>
      <c r="D4592" s="37" t="s">
        <v>9241</v>
      </c>
      <c r="E4592" s="38"/>
      <c r="F4592" s="37"/>
      <c r="G4592" s="37" t="s">
        <v>26</v>
      </c>
      <c r="H4592" s="37"/>
      <c r="I4592" s="37"/>
      <c r="J4592" s="37"/>
      <c r="K4592" s="37"/>
      <c r="L4592" s="37"/>
      <c r="M4592" s="38"/>
      <c r="N4592" s="61" t="s">
        <v>35</v>
      </c>
      <c r="O4592" s="59"/>
    </row>
    <row r="4593" ht="19" customHeight="1" spans="1:15">
      <c r="A4593" s="52">
        <v>3302020160000</v>
      </c>
      <c r="B4593" s="37" t="s">
        <v>9242</v>
      </c>
      <c r="C4593" s="37">
        <v>330202016</v>
      </c>
      <c r="D4593" s="37" t="s">
        <v>9242</v>
      </c>
      <c r="E4593" s="38"/>
      <c r="F4593" s="37"/>
      <c r="G4593" s="37" t="s">
        <v>26</v>
      </c>
      <c r="H4593" s="37"/>
      <c r="I4593" s="37"/>
      <c r="J4593" s="37"/>
      <c r="K4593" s="37"/>
      <c r="L4593" s="37"/>
      <c r="M4593" s="38"/>
      <c r="N4593" s="61" t="s">
        <v>35</v>
      </c>
      <c r="O4593" s="59"/>
    </row>
    <row r="4594" ht="24" customHeight="1" spans="1:15">
      <c r="A4594" s="52">
        <v>3302020170000</v>
      </c>
      <c r="B4594" s="37" t="s">
        <v>9243</v>
      </c>
      <c r="C4594" s="37">
        <v>330202017</v>
      </c>
      <c r="D4594" s="37" t="s">
        <v>9243</v>
      </c>
      <c r="E4594" s="38" t="s">
        <v>9244</v>
      </c>
      <c r="F4594" s="37"/>
      <c r="G4594" s="37" t="s">
        <v>26</v>
      </c>
      <c r="H4594" s="37"/>
      <c r="I4594" s="37"/>
      <c r="J4594" s="37"/>
      <c r="K4594" s="37"/>
      <c r="L4594" s="37"/>
      <c r="M4594" s="38"/>
      <c r="N4594" s="61" t="s">
        <v>35</v>
      </c>
      <c r="O4594" s="59"/>
    </row>
    <row r="4595" ht="24" customHeight="1" spans="1:15">
      <c r="A4595" s="52">
        <v>3302020170100</v>
      </c>
      <c r="B4595" s="37" t="s">
        <v>9245</v>
      </c>
      <c r="C4595" s="37" t="s">
        <v>9246</v>
      </c>
      <c r="D4595" s="37" t="s">
        <v>9245</v>
      </c>
      <c r="E4595" s="38"/>
      <c r="F4595" s="37"/>
      <c r="G4595" s="37" t="s">
        <v>26</v>
      </c>
      <c r="H4595" s="37"/>
      <c r="I4595" s="37"/>
      <c r="J4595" s="37"/>
      <c r="K4595" s="37"/>
      <c r="L4595" s="37"/>
      <c r="M4595" s="38"/>
      <c r="N4595" s="61" t="s">
        <v>35</v>
      </c>
      <c r="O4595" s="59"/>
    </row>
    <row r="4596" ht="24" customHeight="1" spans="1:15">
      <c r="A4596" s="52">
        <v>3302020170200</v>
      </c>
      <c r="B4596" s="37" t="s">
        <v>9247</v>
      </c>
      <c r="C4596" s="37" t="s">
        <v>9248</v>
      </c>
      <c r="D4596" s="37" t="s">
        <v>9247</v>
      </c>
      <c r="E4596" s="38"/>
      <c r="F4596" s="37"/>
      <c r="G4596" s="37" t="s">
        <v>26</v>
      </c>
      <c r="H4596" s="37"/>
      <c r="I4596" s="37"/>
      <c r="J4596" s="37"/>
      <c r="K4596" s="37"/>
      <c r="L4596" s="37"/>
      <c r="M4596" s="38"/>
      <c r="N4596" s="61" t="s">
        <v>35</v>
      </c>
      <c r="O4596" s="59"/>
    </row>
    <row r="4597" ht="19" customHeight="1" spans="1:15">
      <c r="A4597" s="52">
        <v>3302020180000</v>
      </c>
      <c r="B4597" s="37" t="s">
        <v>9249</v>
      </c>
      <c r="C4597" s="37">
        <v>330202018</v>
      </c>
      <c r="D4597" s="37" t="s">
        <v>9249</v>
      </c>
      <c r="E4597" s="38"/>
      <c r="F4597" s="37"/>
      <c r="G4597" s="37" t="s">
        <v>26</v>
      </c>
      <c r="H4597" s="37">
        <v>1800</v>
      </c>
      <c r="I4597" s="37">
        <v>1635</v>
      </c>
      <c r="J4597" s="37">
        <v>1500</v>
      </c>
      <c r="K4597" s="37">
        <v>1363</v>
      </c>
      <c r="L4597" s="37">
        <v>1158.55</v>
      </c>
      <c r="M4597" s="38"/>
      <c r="N4597" s="61" t="s">
        <v>35</v>
      </c>
      <c r="O4597" s="59"/>
    </row>
    <row r="4598" ht="45" spans="1:15">
      <c r="A4598" s="52" t="s">
        <v>9250</v>
      </c>
      <c r="B4598" s="37" t="s">
        <v>9251</v>
      </c>
      <c r="C4598" s="37">
        <v>330202019</v>
      </c>
      <c r="D4598" s="37" t="s">
        <v>9251</v>
      </c>
      <c r="E4598" s="38" t="s">
        <v>9252</v>
      </c>
      <c r="F4598" s="37"/>
      <c r="G4598" s="37" t="s">
        <v>26</v>
      </c>
      <c r="H4598" s="37"/>
      <c r="I4598" s="37"/>
      <c r="J4598" s="37"/>
      <c r="K4598" s="37"/>
      <c r="L4598" s="37"/>
      <c r="M4598" s="38"/>
      <c r="N4598" s="61"/>
      <c r="O4598" s="59" t="s">
        <v>545</v>
      </c>
    </row>
    <row r="4599" ht="24" customHeight="1" spans="1:15">
      <c r="A4599" s="52">
        <v>3302030010000</v>
      </c>
      <c r="B4599" s="37" t="s">
        <v>9253</v>
      </c>
      <c r="C4599" s="37">
        <v>330203001</v>
      </c>
      <c r="D4599" s="37" t="s">
        <v>9253</v>
      </c>
      <c r="E4599" s="38" t="s">
        <v>9254</v>
      </c>
      <c r="F4599" s="37" t="s">
        <v>9255</v>
      </c>
      <c r="G4599" s="37" t="s">
        <v>26</v>
      </c>
      <c r="H4599" s="37">
        <v>2796</v>
      </c>
      <c r="I4599" s="37">
        <v>2541</v>
      </c>
      <c r="J4599" s="37">
        <v>2330</v>
      </c>
      <c r="K4599" s="37">
        <v>2118</v>
      </c>
      <c r="L4599" s="37">
        <v>1800.3</v>
      </c>
      <c r="M4599" s="38"/>
      <c r="N4599" s="61" t="s">
        <v>35</v>
      </c>
      <c r="O4599" s="59"/>
    </row>
    <row r="4600" ht="24" customHeight="1" spans="1:15">
      <c r="A4600" s="52">
        <v>3302030010100</v>
      </c>
      <c r="B4600" s="37" t="s">
        <v>9256</v>
      </c>
      <c r="C4600" s="37" t="s">
        <v>9257</v>
      </c>
      <c r="D4600" s="37" t="s">
        <v>9256</v>
      </c>
      <c r="E4600" s="38"/>
      <c r="F4600" s="37"/>
      <c r="G4600" s="37" t="s">
        <v>26</v>
      </c>
      <c r="H4600" s="37">
        <v>2796</v>
      </c>
      <c r="I4600" s="37">
        <v>2541</v>
      </c>
      <c r="J4600" s="37">
        <v>2330</v>
      </c>
      <c r="K4600" s="37">
        <v>2118</v>
      </c>
      <c r="L4600" s="37">
        <v>1800.3</v>
      </c>
      <c r="M4600" s="38"/>
      <c r="N4600" s="61" t="s">
        <v>35</v>
      </c>
      <c r="O4600" s="59"/>
    </row>
    <row r="4601" ht="24" customHeight="1" spans="1:15">
      <c r="A4601" s="52">
        <v>3302030010200</v>
      </c>
      <c r="B4601" s="37" t="s">
        <v>9258</v>
      </c>
      <c r="C4601" s="37" t="s">
        <v>9259</v>
      </c>
      <c r="D4601" s="37" t="s">
        <v>9258</v>
      </c>
      <c r="E4601" s="38"/>
      <c r="F4601" s="37"/>
      <c r="G4601" s="37" t="s">
        <v>26</v>
      </c>
      <c r="H4601" s="37">
        <v>2796</v>
      </c>
      <c r="I4601" s="37">
        <v>2541</v>
      </c>
      <c r="J4601" s="37">
        <v>2330</v>
      </c>
      <c r="K4601" s="37">
        <v>2118</v>
      </c>
      <c r="L4601" s="37">
        <v>1800.3</v>
      </c>
      <c r="M4601" s="38"/>
      <c r="N4601" s="61" t="s">
        <v>35</v>
      </c>
      <c r="O4601" s="59"/>
    </row>
    <row r="4602" ht="24" customHeight="1" spans="1:15">
      <c r="A4602" s="52">
        <v>3302030020000</v>
      </c>
      <c r="B4602" s="37" t="s">
        <v>9260</v>
      </c>
      <c r="C4602" s="37">
        <v>330203002</v>
      </c>
      <c r="D4602" s="37" t="s">
        <v>9260</v>
      </c>
      <c r="E4602" s="38" t="s">
        <v>9261</v>
      </c>
      <c r="F4602" s="37" t="s">
        <v>9255</v>
      </c>
      <c r="G4602" s="37" t="s">
        <v>26</v>
      </c>
      <c r="H4602" s="37">
        <v>2400</v>
      </c>
      <c r="I4602" s="37">
        <v>2182</v>
      </c>
      <c r="J4602" s="37">
        <v>2000</v>
      </c>
      <c r="K4602" s="37">
        <v>1818</v>
      </c>
      <c r="L4602" s="37">
        <v>1545.3</v>
      </c>
      <c r="M4602" s="38" t="s">
        <v>9262</v>
      </c>
      <c r="N4602" s="61" t="s">
        <v>35</v>
      </c>
      <c r="O4602" s="59"/>
    </row>
    <row r="4603" ht="24" customHeight="1" spans="1:15">
      <c r="A4603" s="52">
        <v>3302030020000</v>
      </c>
      <c r="B4603" s="37" t="s">
        <v>9260</v>
      </c>
      <c r="C4603" s="37" t="s">
        <v>9263</v>
      </c>
      <c r="D4603" s="37" t="s">
        <v>9264</v>
      </c>
      <c r="E4603" s="38"/>
      <c r="F4603" s="37"/>
      <c r="G4603" s="37" t="s">
        <v>26</v>
      </c>
      <c r="H4603" s="37">
        <v>650</v>
      </c>
      <c r="I4603" s="37">
        <v>650</v>
      </c>
      <c r="J4603" s="37">
        <v>650</v>
      </c>
      <c r="K4603" s="37">
        <v>650</v>
      </c>
      <c r="L4603" s="37">
        <v>650</v>
      </c>
      <c r="M4603" s="38"/>
      <c r="N4603" s="61" t="s">
        <v>35</v>
      </c>
      <c r="O4603" s="59"/>
    </row>
    <row r="4604" ht="24" customHeight="1" spans="1:15">
      <c r="A4604" s="52">
        <v>3302030020001</v>
      </c>
      <c r="B4604" s="37" t="s">
        <v>9265</v>
      </c>
      <c r="C4604" s="37" t="s">
        <v>9266</v>
      </c>
      <c r="D4604" s="37" t="s">
        <v>9267</v>
      </c>
      <c r="E4604" s="38"/>
      <c r="F4604" s="37"/>
      <c r="G4604" s="37" t="s">
        <v>9268</v>
      </c>
      <c r="H4604" s="37">
        <v>650</v>
      </c>
      <c r="I4604" s="37">
        <v>650</v>
      </c>
      <c r="J4604" s="37">
        <v>650</v>
      </c>
      <c r="K4604" s="37">
        <v>650</v>
      </c>
      <c r="L4604" s="37">
        <v>650</v>
      </c>
      <c r="M4604" s="38"/>
      <c r="N4604" s="61" t="s">
        <v>35</v>
      </c>
      <c r="O4604" s="59"/>
    </row>
    <row r="4605" ht="19" customHeight="1" spans="1:15">
      <c r="A4605" s="52">
        <v>3302030030000</v>
      </c>
      <c r="B4605" s="37" t="s">
        <v>9269</v>
      </c>
      <c r="C4605" s="37">
        <v>330203003</v>
      </c>
      <c r="D4605" s="37" t="s">
        <v>9269</v>
      </c>
      <c r="E4605" s="38" t="s">
        <v>9270</v>
      </c>
      <c r="F4605" s="37" t="s">
        <v>9111</v>
      </c>
      <c r="G4605" s="37" t="s">
        <v>26</v>
      </c>
      <c r="H4605" s="37">
        <v>2268</v>
      </c>
      <c r="I4605" s="37">
        <v>2062</v>
      </c>
      <c r="J4605" s="37">
        <v>1890</v>
      </c>
      <c r="K4605" s="37">
        <v>1718</v>
      </c>
      <c r="L4605" s="37">
        <v>1460.3</v>
      </c>
      <c r="M4605" s="38"/>
      <c r="N4605" s="61" t="s">
        <v>35</v>
      </c>
      <c r="O4605" s="59"/>
    </row>
    <row r="4606" ht="24" customHeight="1" spans="1:15">
      <c r="A4606" s="52">
        <v>3302030030100</v>
      </c>
      <c r="B4606" s="37" t="s">
        <v>9271</v>
      </c>
      <c r="C4606" s="37" t="s">
        <v>9272</v>
      </c>
      <c r="D4606" s="37" t="s">
        <v>9271</v>
      </c>
      <c r="E4606" s="38"/>
      <c r="F4606" s="37"/>
      <c r="G4606" s="37" t="s">
        <v>26</v>
      </c>
      <c r="H4606" s="37">
        <v>2268</v>
      </c>
      <c r="I4606" s="37">
        <v>2062</v>
      </c>
      <c r="J4606" s="37">
        <v>1890</v>
      </c>
      <c r="K4606" s="37">
        <v>1718</v>
      </c>
      <c r="L4606" s="37">
        <v>1460.3</v>
      </c>
      <c r="M4606" s="38"/>
      <c r="N4606" s="61" t="s">
        <v>35</v>
      </c>
      <c r="O4606" s="59"/>
    </row>
    <row r="4607" ht="24" customHeight="1" spans="1:15">
      <c r="A4607" s="52">
        <v>3302030030200</v>
      </c>
      <c r="B4607" s="37" t="s">
        <v>9273</v>
      </c>
      <c r="C4607" s="37" t="s">
        <v>9274</v>
      </c>
      <c r="D4607" s="37" t="s">
        <v>9273</v>
      </c>
      <c r="E4607" s="38"/>
      <c r="F4607" s="37"/>
      <c r="G4607" s="37" t="s">
        <v>26</v>
      </c>
      <c r="H4607" s="37">
        <v>2268</v>
      </c>
      <c r="I4607" s="37">
        <v>2062</v>
      </c>
      <c r="J4607" s="37">
        <v>1890</v>
      </c>
      <c r="K4607" s="37">
        <v>1718</v>
      </c>
      <c r="L4607" s="37">
        <v>1460.3</v>
      </c>
      <c r="M4607" s="38"/>
      <c r="N4607" s="61" t="s">
        <v>35</v>
      </c>
      <c r="O4607" s="59"/>
    </row>
    <row r="4608" ht="24" customHeight="1" spans="1:15">
      <c r="A4608" s="52">
        <v>3302030030300</v>
      </c>
      <c r="B4608" s="37" t="s">
        <v>9275</v>
      </c>
      <c r="C4608" s="37" t="s">
        <v>9276</v>
      </c>
      <c r="D4608" s="37" t="s">
        <v>9275</v>
      </c>
      <c r="E4608" s="38"/>
      <c r="F4608" s="37"/>
      <c r="G4608" s="37" t="s">
        <v>26</v>
      </c>
      <c r="H4608" s="37">
        <v>2268</v>
      </c>
      <c r="I4608" s="37">
        <v>2062</v>
      </c>
      <c r="J4608" s="37">
        <v>1890</v>
      </c>
      <c r="K4608" s="37">
        <v>1718</v>
      </c>
      <c r="L4608" s="37">
        <v>1460.3</v>
      </c>
      <c r="M4608" s="38"/>
      <c r="N4608" s="61" t="s">
        <v>35</v>
      </c>
      <c r="O4608" s="59"/>
    </row>
    <row r="4609" ht="24" customHeight="1" spans="1:15">
      <c r="A4609" s="52">
        <v>3302030040000</v>
      </c>
      <c r="B4609" s="37" t="s">
        <v>9277</v>
      </c>
      <c r="C4609" s="37">
        <v>330203004</v>
      </c>
      <c r="D4609" s="37" t="s">
        <v>9277</v>
      </c>
      <c r="E4609" s="38" t="s">
        <v>9278</v>
      </c>
      <c r="F4609" s="37" t="s">
        <v>9279</v>
      </c>
      <c r="G4609" s="37" t="s">
        <v>26</v>
      </c>
      <c r="H4609" s="37">
        <v>2280</v>
      </c>
      <c r="I4609" s="37">
        <v>2072</v>
      </c>
      <c r="J4609" s="37">
        <v>1900</v>
      </c>
      <c r="K4609" s="37">
        <v>1727</v>
      </c>
      <c r="L4609" s="37">
        <v>1467.95</v>
      </c>
      <c r="M4609" s="38"/>
      <c r="N4609" s="61" t="s">
        <v>35</v>
      </c>
      <c r="O4609" s="59"/>
    </row>
    <row r="4610" ht="36" customHeight="1" spans="1:15">
      <c r="A4610" s="52">
        <v>3302030040100</v>
      </c>
      <c r="B4610" s="37" t="s">
        <v>9280</v>
      </c>
      <c r="C4610" s="37" t="s">
        <v>9281</v>
      </c>
      <c r="D4610" s="37" t="s">
        <v>9280</v>
      </c>
      <c r="E4610" s="38"/>
      <c r="F4610" s="37"/>
      <c r="G4610" s="37" t="s">
        <v>26</v>
      </c>
      <c r="H4610" s="37">
        <v>2280</v>
      </c>
      <c r="I4610" s="37">
        <v>2072</v>
      </c>
      <c r="J4610" s="37">
        <v>1900</v>
      </c>
      <c r="K4610" s="37">
        <v>1727</v>
      </c>
      <c r="L4610" s="37">
        <v>1467.95</v>
      </c>
      <c r="M4610" s="38"/>
      <c r="N4610" s="61" t="s">
        <v>35</v>
      </c>
      <c r="O4610" s="59"/>
    </row>
    <row r="4611" ht="36" customHeight="1" spans="1:15">
      <c r="A4611" s="52">
        <v>3302030040000</v>
      </c>
      <c r="B4611" s="37" t="s">
        <v>9277</v>
      </c>
      <c r="C4611" s="37" t="s">
        <v>9282</v>
      </c>
      <c r="D4611" s="37" t="s">
        <v>9283</v>
      </c>
      <c r="E4611" s="38"/>
      <c r="F4611" s="37"/>
      <c r="G4611" s="37" t="s">
        <v>26</v>
      </c>
      <c r="H4611" s="37">
        <v>2280</v>
      </c>
      <c r="I4611" s="37">
        <v>2072</v>
      </c>
      <c r="J4611" s="37">
        <v>1900</v>
      </c>
      <c r="K4611" s="37">
        <v>1727</v>
      </c>
      <c r="L4611" s="37">
        <v>1467.95</v>
      </c>
      <c r="M4611" s="38"/>
      <c r="N4611" s="61" t="s">
        <v>35</v>
      </c>
      <c r="O4611" s="59"/>
    </row>
    <row r="4612" ht="19" customHeight="1" spans="1:15">
      <c r="A4612" s="52">
        <v>3302030050000</v>
      </c>
      <c r="B4612" s="37" t="s">
        <v>9284</v>
      </c>
      <c r="C4612" s="37">
        <v>330203005</v>
      </c>
      <c r="D4612" s="37" t="s">
        <v>9284</v>
      </c>
      <c r="E4612" s="38" t="s">
        <v>9285</v>
      </c>
      <c r="F4612" s="37"/>
      <c r="G4612" s="37" t="s">
        <v>26</v>
      </c>
      <c r="H4612" s="37">
        <v>2268</v>
      </c>
      <c r="I4612" s="37">
        <v>2062</v>
      </c>
      <c r="J4612" s="37">
        <v>1890</v>
      </c>
      <c r="K4612" s="37">
        <v>1718</v>
      </c>
      <c r="L4612" s="37">
        <v>1460.3</v>
      </c>
      <c r="M4612" s="38"/>
      <c r="N4612" s="61" t="s">
        <v>35</v>
      </c>
      <c r="O4612" s="59"/>
    </row>
    <row r="4613" ht="32" customHeight="1" spans="1:15">
      <c r="A4613" s="52">
        <v>3302030060000</v>
      </c>
      <c r="B4613" s="37" t="s">
        <v>9286</v>
      </c>
      <c r="C4613" s="37">
        <v>330203006</v>
      </c>
      <c r="D4613" s="37" t="s">
        <v>9286</v>
      </c>
      <c r="E4613" s="38" t="s">
        <v>9287</v>
      </c>
      <c r="F4613" s="37"/>
      <c r="G4613" s="37" t="s">
        <v>26</v>
      </c>
      <c r="H4613" s="37">
        <v>2268</v>
      </c>
      <c r="I4613" s="37">
        <v>2062</v>
      </c>
      <c r="J4613" s="37">
        <v>1890</v>
      </c>
      <c r="K4613" s="37">
        <v>1718</v>
      </c>
      <c r="L4613" s="37">
        <v>1460.3</v>
      </c>
      <c r="M4613" s="38" t="s">
        <v>9288</v>
      </c>
      <c r="N4613" s="61" t="s">
        <v>35</v>
      </c>
      <c r="O4613" s="59"/>
    </row>
    <row r="4614" ht="36" customHeight="1" spans="1:15">
      <c r="A4614" s="52">
        <v>3302030060001</v>
      </c>
      <c r="B4614" s="37" t="s">
        <v>9289</v>
      </c>
      <c r="C4614" s="37" t="s">
        <v>9290</v>
      </c>
      <c r="D4614" s="37" t="s">
        <v>9289</v>
      </c>
      <c r="E4614" s="38"/>
      <c r="F4614" s="37"/>
      <c r="G4614" s="37" t="s">
        <v>26</v>
      </c>
      <c r="H4614" s="37">
        <v>900</v>
      </c>
      <c r="I4614" s="37">
        <v>900</v>
      </c>
      <c r="J4614" s="37">
        <v>900</v>
      </c>
      <c r="K4614" s="37">
        <v>900</v>
      </c>
      <c r="L4614" s="37">
        <v>900</v>
      </c>
      <c r="M4614" s="38"/>
      <c r="N4614" s="61" t="s">
        <v>35</v>
      </c>
      <c r="O4614" s="59"/>
    </row>
    <row r="4615" ht="19" customHeight="1" spans="1:15">
      <c r="A4615" s="52">
        <v>3302030070000</v>
      </c>
      <c r="B4615" s="37" t="s">
        <v>9291</v>
      </c>
      <c r="C4615" s="37">
        <v>330203007</v>
      </c>
      <c r="D4615" s="37" t="s">
        <v>9291</v>
      </c>
      <c r="E4615" s="38" t="s">
        <v>9292</v>
      </c>
      <c r="F4615" s="37"/>
      <c r="G4615" s="37" t="s">
        <v>26</v>
      </c>
      <c r="H4615" s="37">
        <v>2520</v>
      </c>
      <c r="I4615" s="37">
        <v>2290</v>
      </c>
      <c r="J4615" s="37">
        <v>2100</v>
      </c>
      <c r="K4615" s="37">
        <v>1909</v>
      </c>
      <c r="L4615" s="37">
        <v>1622.65</v>
      </c>
      <c r="M4615" s="38"/>
      <c r="N4615" s="61" t="s">
        <v>35</v>
      </c>
      <c r="O4615" s="59"/>
    </row>
    <row r="4616" ht="19" customHeight="1" spans="1:15">
      <c r="A4616" s="52">
        <v>3302030080000</v>
      </c>
      <c r="B4616" s="37" t="s">
        <v>9293</v>
      </c>
      <c r="C4616" s="37">
        <v>330203008</v>
      </c>
      <c r="D4616" s="37" t="s">
        <v>9293</v>
      </c>
      <c r="E4616" s="38" t="s">
        <v>9294</v>
      </c>
      <c r="F4616" s="37"/>
      <c r="G4616" s="37" t="s">
        <v>26</v>
      </c>
      <c r="H4616" s="37">
        <v>2520</v>
      </c>
      <c r="I4616" s="37">
        <v>2290</v>
      </c>
      <c r="J4616" s="37">
        <v>2100</v>
      </c>
      <c r="K4616" s="37">
        <v>1909</v>
      </c>
      <c r="L4616" s="37">
        <v>1622.65</v>
      </c>
      <c r="M4616" s="38"/>
      <c r="N4616" s="61" t="s">
        <v>35</v>
      </c>
      <c r="O4616" s="59"/>
    </row>
    <row r="4617" ht="19" customHeight="1" spans="1:15">
      <c r="A4617" s="52">
        <v>3302030090000</v>
      </c>
      <c r="B4617" s="37" t="s">
        <v>9295</v>
      </c>
      <c r="C4617" s="37">
        <v>330203009</v>
      </c>
      <c r="D4617" s="37" t="s">
        <v>9295</v>
      </c>
      <c r="E4617" s="38"/>
      <c r="F4617" s="37"/>
      <c r="G4617" s="37" t="s">
        <v>26</v>
      </c>
      <c r="H4617" s="37">
        <v>1524</v>
      </c>
      <c r="I4617" s="37">
        <v>1386</v>
      </c>
      <c r="J4617" s="37">
        <v>1270</v>
      </c>
      <c r="K4617" s="37">
        <v>1155</v>
      </c>
      <c r="L4617" s="37">
        <v>981.75</v>
      </c>
      <c r="M4617" s="38"/>
      <c r="N4617" s="61" t="s">
        <v>35</v>
      </c>
      <c r="O4617" s="59"/>
    </row>
    <row r="4618" ht="24" customHeight="1" spans="1:15">
      <c r="A4618" s="52">
        <v>3302030100000</v>
      </c>
      <c r="B4618" s="37" t="s">
        <v>9296</v>
      </c>
      <c r="C4618" s="37">
        <v>330203010</v>
      </c>
      <c r="D4618" s="37" t="s">
        <v>9296</v>
      </c>
      <c r="E4618" s="38" t="s">
        <v>9297</v>
      </c>
      <c r="F4618" s="37"/>
      <c r="G4618" s="37" t="s">
        <v>853</v>
      </c>
      <c r="H4618" s="37">
        <v>1560</v>
      </c>
      <c r="I4618" s="37">
        <v>1417</v>
      </c>
      <c r="J4618" s="37">
        <v>1300</v>
      </c>
      <c r="K4618" s="37">
        <v>1181</v>
      </c>
      <c r="L4618" s="37">
        <v>1003.85</v>
      </c>
      <c r="M4618" s="38" t="s">
        <v>9298</v>
      </c>
      <c r="N4618" s="61" t="s">
        <v>35</v>
      </c>
      <c r="O4618" s="59"/>
    </row>
    <row r="4619" ht="24" customHeight="1" spans="1:15">
      <c r="A4619" s="52">
        <v>3302030100001</v>
      </c>
      <c r="B4619" s="37" t="s">
        <v>9299</v>
      </c>
      <c r="C4619" s="37" t="s">
        <v>9300</v>
      </c>
      <c r="D4619" s="68" t="s">
        <v>9301</v>
      </c>
      <c r="E4619" s="38"/>
      <c r="F4619" s="37"/>
      <c r="G4619" s="37" t="s">
        <v>9302</v>
      </c>
      <c r="H4619" s="37">
        <v>3120</v>
      </c>
      <c r="I4619" s="37">
        <v>2834</v>
      </c>
      <c r="J4619" s="37">
        <v>2600</v>
      </c>
      <c r="K4619" s="37">
        <v>2362</v>
      </c>
      <c r="L4619" s="37">
        <v>2007.7</v>
      </c>
      <c r="M4619" s="72" t="s">
        <v>9298</v>
      </c>
      <c r="N4619" s="61" t="s">
        <v>35</v>
      </c>
      <c r="O4619" s="59"/>
    </row>
    <row r="4620" ht="24" customHeight="1" spans="1:15">
      <c r="A4620" s="52">
        <v>3302030100100</v>
      </c>
      <c r="B4620" s="37" t="s">
        <v>9303</v>
      </c>
      <c r="C4620" s="37" t="s">
        <v>9304</v>
      </c>
      <c r="D4620" s="37" t="s">
        <v>9305</v>
      </c>
      <c r="E4620" s="38"/>
      <c r="F4620" s="37"/>
      <c r="G4620" s="37" t="s">
        <v>853</v>
      </c>
      <c r="H4620" s="37">
        <v>1560</v>
      </c>
      <c r="I4620" s="37">
        <v>1417</v>
      </c>
      <c r="J4620" s="37">
        <v>1300</v>
      </c>
      <c r="K4620" s="37">
        <v>1181</v>
      </c>
      <c r="L4620" s="37">
        <v>1003.85</v>
      </c>
      <c r="M4620" s="38"/>
      <c r="N4620" s="61" t="s">
        <v>35</v>
      </c>
      <c r="O4620" s="59"/>
    </row>
    <row r="4621" ht="24" customHeight="1" spans="1:15">
      <c r="A4621" s="52">
        <v>3302030100200</v>
      </c>
      <c r="B4621" s="37" t="s">
        <v>9306</v>
      </c>
      <c r="C4621" s="37" t="s">
        <v>9307</v>
      </c>
      <c r="D4621" s="37" t="s">
        <v>9308</v>
      </c>
      <c r="E4621" s="38"/>
      <c r="F4621" s="37"/>
      <c r="G4621" s="37" t="s">
        <v>853</v>
      </c>
      <c r="H4621" s="37">
        <v>1560</v>
      </c>
      <c r="I4621" s="37">
        <v>1417</v>
      </c>
      <c r="J4621" s="37">
        <v>1300</v>
      </c>
      <c r="K4621" s="37">
        <v>1181</v>
      </c>
      <c r="L4621" s="37">
        <v>1003.85</v>
      </c>
      <c r="M4621" s="38"/>
      <c r="N4621" s="61" t="s">
        <v>35</v>
      </c>
      <c r="O4621" s="59"/>
    </row>
    <row r="4622" ht="24" customHeight="1" spans="1:15">
      <c r="A4622" s="52">
        <v>3302030100400</v>
      </c>
      <c r="B4622" s="37" t="s">
        <v>9309</v>
      </c>
      <c r="C4622" s="37" t="s">
        <v>9310</v>
      </c>
      <c r="D4622" s="37" t="s">
        <v>9309</v>
      </c>
      <c r="E4622" s="38"/>
      <c r="F4622" s="37"/>
      <c r="G4622" s="37" t="s">
        <v>853</v>
      </c>
      <c r="H4622" s="37">
        <v>1560</v>
      </c>
      <c r="I4622" s="37">
        <v>1417</v>
      </c>
      <c r="J4622" s="37">
        <v>1300</v>
      </c>
      <c r="K4622" s="37">
        <v>1181</v>
      </c>
      <c r="L4622" s="37">
        <v>1003.85</v>
      </c>
      <c r="M4622" s="38"/>
      <c r="N4622" s="61" t="s">
        <v>35</v>
      </c>
      <c r="O4622" s="59"/>
    </row>
    <row r="4623" ht="24" customHeight="1" spans="1:15">
      <c r="A4623" s="52">
        <v>3302030100300</v>
      </c>
      <c r="B4623" s="37" t="s">
        <v>9311</v>
      </c>
      <c r="C4623" s="37" t="s">
        <v>9312</v>
      </c>
      <c r="D4623" s="37" t="s">
        <v>9311</v>
      </c>
      <c r="E4623" s="38"/>
      <c r="F4623" s="37"/>
      <c r="G4623" s="37" t="s">
        <v>853</v>
      </c>
      <c r="H4623" s="37">
        <v>1560</v>
      </c>
      <c r="I4623" s="37">
        <v>1417</v>
      </c>
      <c r="J4623" s="37">
        <v>1300</v>
      </c>
      <c r="K4623" s="37">
        <v>1181</v>
      </c>
      <c r="L4623" s="37">
        <v>1003.85</v>
      </c>
      <c r="M4623" s="38"/>
      <c r="N4623" s="61" t="s">
        <v>35</v>
      </c>
      <c r="O4623" s="59"/>
    </row>
    <row r="4624" ht="24" customHeight="1" spans="1:15">
      <c r="A4624" s="52">
        <v>3302030110000</v>
      </c>
      <c r="B4624" s="37" t="s">
        <v>9313</v>
      </c>
      <c r="C4624" s="37">
        <v>330203011</v>
      </c>
      <c r="D4624" s="37" t="s">
        <v>9313</v>
      </c>
      <c r="E4624" s="38" t="s">
        <v>9314</v>
      </c>
      <c r="F4624" s="37"/>
      <c r="G4624" s="37" t="s">
        <v>26</v>
      </c>
      <c r="H4624" s="37">
        <v>1512</v>
      </c>
      <c r="I4624" s="37">
        <v>1374</v>
      </c>
      <c r="J4624" s="37">
        <v>1260</v>
      </c>
      <c r="K4624" s="37">
        <v>1145</v>
      </c>
      <c r="L4624" s="37">
        <v>973.25</v>
      </c>
      <c r="M4624" s="38" t="s">
        <v>9315</v>
      </c>
      <c r="N4624" s="61" t="s">
        <v>35</v>
      </c>
      <c r="O4624" s="59"/>
    </row>
    <row r="4625" ht="24" customHeight="1" spans="1:15">
      <c r="A4625" s="52">
        <v>3302030110001</v>
      </c>
      <c r="B4625" s="37" t="s">
        <v>9316</v>
      </c>
      <c r="C4625" s="37" t="s">
        <v>9317</v>
      </c>
      <c r="D4625" s="37" t="s">
        <v>9316</v>
      </c>
      <c r="E4625" s="38"/>
      <c r="F4625" s="37"/>
      <c r="G4625" s="37" t="s">
        <v>26</v>
      </c>
      <c r="H4625" s="37"/>
      <c r="I4625" s="37"/>
      <c r="J4625" s="37"/>
      <c r="K4625" s="37"/>
      <c r="L4625" s="37"/>
      <c r="M4625" s="38"/>
      <c r="N4625" s="61" t="s">
        <v>35</v>
      </c>
      <c r="O4625" s="59"/>
    </row>
    <row r="4626" ht="36" customHeight="1" spans="1:15">
      <c r="A4626" s="52">
        <v>3302030110100</v>
      </c>
      <c r="B4626" s="37" t="s">
        <v>9318</v>
      </c>
      <c r="C4626" s="37" t="s">
        <v>9319</v>
      </c>
      <c r="D4626" s="37" t="s">
        <v>9318</v>
      </c>
      <c r="E4626" s="38"/>
      <c r="F4626" s="37"/>
      <c r="G4626" s="37" t="s">
        <v>26</v>
      </c>
      <c r="H4626" s="37">
        <v>1512</v>
      </c>
      <c r="I4626" s="37">
        <v>1374</v>
      </c>
      <c r="J4626" s="37">
        <v>1260</v>
      </c>
      <c r="K4626" s="37">
        <v>1145</v>
      </c>
      <c r="L4626" s="37">
        <v>973.25</v>
      </c>
      <c r="M4626" s="38"/>
      <c r="N4626" s="61" t="s">
        <v>35</v>
      </c>
      <c r="O4626" s="59"/>
    </row>
    <row r="4627" ht="19" customHeight="1" spans="1:15">
      <c r="A4627" s="52">
        <v>3302030120000</v>
      </c>
      <c r="B4627" s="37" t="s">
        <v>9320</v>
      </c>
      <c r="C4627" s="37">
        <v>330203012</v>
      </c>
      <c r="D4627" s="37" t="s">
        <v>9320</v>
      </c>
      <c r="E4627" s="38"/>
      <c r="F4627" s="37"/>
      <c r="G4627" s="37" t="s">
        <v>26</v>
      </c>
      <c r="H4627" s="37"/>
      <c r="I4627" s="37"/>
      <c r="J4627" s="37"/>
      <c r="K4627" s="37"/>
      <c r="L4627" s="37"/>
      <c r="M4627" s="38"/>
      <c r="N4627" s="61" t="s">
        <v>35</v>
      </c>
      <c r="O4627" s="59"/>
    </row>
    <row r="4628" ht="19" customHeight="1" spans="1:15">
      <c r="A4628" s="52">
        <v>3302030130000</v>
      </c>
      <c r="B4628" s="37" t="s">
        <v>9321</v>
      </c>
      <c r="C4628" s="37">
        <v>330203013</v>
      </c>
      <c r="D4628" s="37" t="s">
        <v>9321</v>
      </c>
      <c r="E4628" s="38" t="s">
        <v>9322</v>
      </c>
      <c r="F4628" s="37"/>
      <c r="G4628" s="37" t="s">
        <v>26</v>
      </c>
      <c r="H4628" s="37"/>
      <c r="I4628" s="37"/>
      <c r="J4628" s="37"/>
      <c r="K4628" s="37"/>
      <c r="L4628" s="37"/>
      <c r="M4628" s="38"/>
      <c r="N4628" s="61" t="s">
        <v>35</v>
      </c>
      <c r="O4628" s="59"/>
    </row>
    <row r="4629" ht="19" customHeight="1" spans="1:15">
      <c r="A4629" s="52">
        <v>3302030140000</v>
      </c>
      <c r="B4629" s="37" t="s">
        <v>9323</v>
      </c>
      <c r="C4629" s="37">
        <v>330203014</v>
      </c>
      <c r="D4629" s="37" t="s">
        <v>9323</v>
      </c>
      <c r="E4629" s="38" t="s">
        <v>9324</v>
      </c>
      <c r="F4629" s="37" t="s">
        <v>9325</v>
      </c>
      <c r="G4629" s="37" t="s">
        <v>26</v>
      </c>
      <c r="H4629" s="37">
        <v>1062</v>
      </c>
      <c r="I4629" s="37">
        <v>970</v>
      </c>
      <c r="J4629" s="37">
        <v>885</v>
      </c>
      <c r="K4629" s="37">
        <v>805</v>
      </c>
      <c r="L4629" s="37">
        <v>684.25</v>
      </c>
      <c r="M4629" s="38"/>
      <c r="N4629" s="61" t="s">
        <v>35</v>
      </c>
      <c r="O4629" s="59"/>
    </row>
    <row r="4630" ht="24" customHeight="1" spans="1:15">
      <c r="A4630" s="52">
        <v>3302030140100</v>
      </c>
      <c r="B4630" s="37" t="s">
        <v>9326</v>
      </c>
      <c r="C4630" s="37" t="s">
        <v>9327</v>
      </c>
      <c r="D4630" s="37" t="s">
        <v>9326</v>
      </c>
      <c r="E4630" s="38"/>
      <c r="F4630" s="37"/>
      <c r="G4630" s="37" t="s">
        <v>26</v>
      </c>
      <c r="H4630" s="37">
        <v>1062</v>
      </c>
      <c r="I4630" s="37">
        <v>970</v>
      </c>
      <c r="J4630" s="37">
        <v>885</v>
      </c>
      <c r="K4630" s="37">
        <v>805</v>
      </c>
      <c r="L4630" s="37">
        <v>684.25</v>
      </c>
      <c r="M4630" s="38"/>
      <c r="N4630" s="61" t="s">
        <v>35</v>
      </c>
      <c r="O4630" s="59"/>
    </row>
    <row r="4631" ht="24" customHeight="1" spans="1:15">
      <c r="A4631" s="52">
        <v>3302030140200</v>
      </c>
      <c r="B4631" s="37" t="s">
        <v>9328</v>
      </c>
      <c r="C4631" s="37" t="s">
        <v>9329</v>
      </c>
      <c r="D4631" s="37" t="s">
        <v>9328</v>
      </c>
      <c r="E4631" s="38"/>
      <c r="F4631" s="37"/>
      <c r="G4631" s="37" t="s">
        <v>26</v>
      </c>
      <c r="H4631" s="37">
        <v>1062</v>
      </c>
      <c r="I4631" s="37">
        <v>970</v>
      </c>
      <c r="J4631" s="37">
        <v>885</v>
      </c>
      <c r="K4631" s="37">
        <v>805</v>
      </c>
      <c r="L4631" s="37">
        <v>684.25</v>
      </c>
      <c r="M4631" s="38"/>
      <c r="N4631" s="61" t="s">
        <v>35</v>
      </c>
      <c r="O4631" s="59"/>
    </row>
    <row r="4632" ht="24" customHeight="1" spans="1:15">
      <c r="A4632" s="52">
        <v>3302030140300</v>
      </c>
      <c r="B4632" s="37" t="s">
        <v>9330</v>
      </c>
      <c r="C4632" s="37" t="s">
        <v>9331</v>
      </c>
      <c r="D4632" s="37" t="s">
        <v>9330</v>
      </c>
      <c r="E4632" s="38"/>
      <c r="F4632" s="37"/>
      <c r="G4632" s="37" t="s">
        <v>26</v>
      </c>
      <c r="H4632" s="37">
        <v>1062</v>
      </c>
      <c r="I4632" s="37">
        <v>970</v>
      </c>
      <c r="J4632" s="37">
        <v>885</v>
      </c>
      <c r="K4632" s="37">
        <v>805</v>
      </c>
      <c r="L4632" s="37">
        <v>684.25</v>
      </c>
      <c r="M4632" s="38"/>
      <c r="N4632" s="61" t="s">
        <v>35</v>
      </c>
      <c r="O4632" s="59"/>
    </row>
    <row r="4633" ht="19" customHeight="1" spans="1:15">
      <c r="A4633" s="52">
        <v>3302030150000</v>
      </c>
      <c r="B4633" s="37" t="s">
        <v>9332</v>
      </c>
      <c r="C4633" s="37">
        <v>330203015</v>
      </c>
      <c r="D4633" s="37" t="s">
        <v>9332</v>
      </c>
      <c r="E4633" s="38"/>
      <c r="F4633" s="37"/>
      <c r="G4633" s="37" t="s">
        <v>26</v>
      </c>
      <c r="H4633" s="37"/>
      <c r="I4633" s="37"/>
      <c r="J4633" s="37"/>
      <c r="K4633" s="37"/>
      <c r="L4633" s="37"/>
      <c r="M4633" s="38"/>
      <c r="N4633" s="61" t="s">
        <v>35</v>
      </c>
      <c r="O4633" s="59"/>
    </row>
    <row r="4634" ht="30" customHeight="1" spans="1:15">
      <c r="A4634" s="67"/>
      <c r="B4634" s="31"/>
      <c r="C4634" s="33">
        <v>330204</v>
      </c>
      <c r="D4634" s="113" t="s">
        <v>9333</v>
      </c>
      <c r="E4634" s="34"/>
      <c r="F4634" s="31"/>
      <c r="G4634" s="31"/>
      <c r="H4634" s="84"/>
      <c r="I4634" s="84"/>
      <c r="J4634" s="84"/>
      <c r="K4634" s="84"/>
      <c r="L4634" s="84"/>
      <c r="M4634" s="34"/>
      <c r="N4634" s="103"/>
      <c r="O4634" s="59"/>
    </row>
    <row r="4635" ht="19" customHeight="1" spans="1:15">
      <c r="A4635" s="52">
        <v>3302040010000</v>
      </c>
      <c r="B4635" s="37" t="s">
        <v>9334</v>
      </c>
      <c r="C4635" s="37">
        <v>330204001</v>
      </c>
      <c r="D4635" s="37" t="s">
        <v>9334</v>
      </c>
      <c r="E4635" s="38"/>
      <c r="F4635" s="37"/>
      <c r="G4635" s="37" t="s">
        <v>26</v>
      </c>
      <c r="H4635" s="37">
        <v>1272</v>
      </c>
      <c r="I4635" s="37">
        <v>1156</v>
      </c>
      <c r="J4635" s="37">
        <v>1060</v>
      </c>
      <c r="K4635" s="37">
        <v>963</v>
      </c>
      <c r="L4635" s="37">
        <v>818.55</v>
      </c>
      <c r="M4635" s="38"/>
      <c r="N4635" s="61" t="s">
        <v>35</v>
      </c>
      <c r="O4635" s="59"/>
    </row>
    <row r="4636" ht="19" customHeight="1" spans="1:15">
      <c r="A4636" s="52">
        <v>3302040020000</v>
      </c>
      <c r="B4636" s="37" t="s">
        <v>9335</v>
      </c>
      <c r="C4636" s="37">
        <v>330204002</v>
      </c>
      <c r="D4636" s="37" t="s">
        <v>9335</v>
      </c>
      <c r="E4636" s="38"/>
      <c r="F4636" s="37" t="s">
        <v>8990</v>
      </c>
      <c r="G4636" s="37" t="s">
        <v>26</v>
      </c>
      <c r="H4636" s="37">
        <v>1550.4</v>
      </c>
      <c r="I4636" s="37">
        <v>1410</v>
      </c>
      <c r="J4636" s="37">
        <v>1292</v>
      </c>
      <c r="K4636" s="37">
        <v>1175</v>
      </c>
      <c r="L4636" s="37">
        <v>998.75</v>
      </c>
      <c r="M4636" s="38"/>
      <c r="N4636" s="61" t="s">
        <v>35</v>
      </c>
      <c r="O4636" s="59"/>
    </row>
    <row r="4637" ht="19" customHeight="1" spans="1:15">
      <c r="A4637" s="52">
        <v>3302040030000</v>
      </c>
      <c r="B4637" s="37" t="s">
        <v>9336</v>
      </c>
      <c r="C4637" s="37">
        <v>330204003</v>
      </c>
      <c r="D4637" s="37" t="s">
        <v>9336</v>
      </c>
      <c r="E4637" s="38"/>
      <c r="F4637" s="37"/>
      <c r="G4637" s="37" t="s">
        <v>26</v>
      </c>
      <c r="H4637" s="37"/>
      <c r="I4637" s="37"/>
      <c r="J4637" s="37"/>
      <c r="K4637" s="37"/>
      <c r="L4637" s="37"/>
      <c r="M4637" s="38"/>
      <c r="N4637" s="61" t="s">
        <v>35</v>
      </c>
      <c r="O4637" s="59"/>
    </row>
    <row r="4638" ht="19" customHeight="1" spans="1:15">
      <c r="A4638" s="52">
        <v>3302040040000</v>
      </c>
      <c r="B4638" s="37" t="s">
        <v>9337</v>
      </c>
      <c r="C4638" s="37">
        <v>330204004</v>
      </c>
      <c r="D4638" s="37" t="s">
        <v>9337</v>
      </c>
      <c r="E4638" s="38"/>
      <c r="F4638" s="37"/>
      <c r="G4638" s="37" t="s">
        <v>26</v>
      </c>
      <c r="H4638" s="37"/>
      <c r="I4638" s="37"/>
      <c r="J4638" s="37"/>
      <c r="K4638" s="37"/>
      <c r="L4638" s="37"/>
      <c r="M4638" s="38"/>
      <c r="N4638" s="61" t="s">
        <v>35</v>
      </c>
      <c r="O4638" s="59"/>
    </row>
    <row r="4639" ht="19" customHeight="1" spans="1:15">
      <c r="A4639" s="52">
        <v>3302040050000</v>
      </c>
      <c r="B4639" s="37" t="s">
        <v>9338</v>
      </c>
      <c r="C4639" s="37">
        <v>330204005</v>
      </c>
      <c r="D4639" s="37" t="s">
        <v>9338</v>
      </c>
      <c r="E4639" s="38" t="s">
        <v>9339</v>
      </c>
      <c r="F4639" s="37"/>
      <c r="G4639" s="37" t="s">
        <v>26</v>
      </c>
      <c r="H4639" s="37"/>
      <c r="I4639" s="37"/>
      <c r="J4639" s="37"/>
      <c r="K4639" s="37"/>
      <c r="L4639" s="37"/>
      <c r="M4639" s="38"/>
      <c r="N4639" s="61" t="s">
        <v>35</v>
      </c>
      <c r="O4639" s="59"/>
    </row>
    <row r="4640" ht="24" customHeight="1" spans="1:15">
      <c r="A4640" s="52">
        <v>3302040050100</v>
      </c>
      <c r="B4640" s="37" t="s">
        <v>9340</v>
      </c>
      <c r="C4640" s="37" t="s">
        <v>9341</v>
      </c>
      <c r="D4640" s="37" t="s">
        <v>9340</v>
      </c>
      <c r="E4640" s="38"/>
      <c r="F4640" s="37"/>
      <c r="G4640" s="37" t="s">
        <v>26</v>
      </c>
      <c r="H4640" s="37"/>
      <c r="I4640" s="37"/>
      <c r="J4640" s="37"/>
      <c r="K4640" s="37"/>
      <c r="L4640" s="37"/>
      <c r="M4640" s="38"/>
      <c r="N4640" s="61" t="s">
        <v>35</v>
      </c>
      <c r="O4640" s="59"/>
    </row>
    <row r="4641" ht="19" customHeight="1" spans="1:15">
      <c r="A4641" s="52">
        <v>3302040060000</v>
      </c>
      <c r="B4641" s="37" t="s">
        <v>9342</v>
      </c>
      <c r="C4641" s="37">
        <v>330204006</v>
      </c>
      <c r="D4641" s="37" t="s">
        <v>9342</v>
      </c>
      <c r="E4641" s="38" t="s">
        <v>9343</v>
      </c>
      <c r="F4641" s="37"/>
      <c r="G4641" s="37" t="s">
        <v>26</v>
      </c>
      <c r="H4641" s="37">
        <v>1080</v>
      </c>
      <c r="I4641" s="37">
        <v>981</v>
      </c>
      <c r="J4641" s="37">
        <v>900</v>
      </c>
      <c r="K4641" s="37">
        <v>818</v>
      </c>
      <c r="L4641" s="37">
        <v>695.3</v>
      </c>
      <c r="M4641" s="38"/>
      <c r="N4641" s="61" t="s">
        <v>35</v>
      </c>
      <c r="O4641" s="59"/>
    </row>
    <row r="4642" ht="24" customHeight="1" spans="1:15">
      <c r="A4642" s="52">
        <v>3302040060100</v>
      </c>
      <c r="B4642" s="37" t="s">
        <v>9344</v>
      </c>
      <c r="C4642" s="37" t="s">
        <v>9345</v>
      </c>
      <c r="D4642" s="37" t="s">
        <v>9344</v>
      </c>
      <c r="E4642" s="38"/>
      <c r="F4642" s="37"/>
      <c r="G4642" s="37" t="s">
        <v>26</v>
      </c>
      <c r="H4642" s="37">
        <v>1080</v>
      </c>
      <c r="I4642" s="37">
        <v>981</v>
      </c>
      <c r="J4642" s="37">
        <v>900</v>
      </c>
      <c r="K4642" s="37">
        <v>818</v>
      </c>
      <c r="L4642" s="37">
        <v>695.3</v>
      </c>
      <c r="M4642" s="38"/>
      <c r="N4642" s="61" t="s">
        <v>35</v>
      </c>
      <c r="O4642" s="59"/>
    </row>
    <row r="4643" ht="19" customHeight="1" spans="1:15">
      <c r="A4643" s="52">
        <v>3302040070000</v>
      </c>
      <c r="B4643" s="37" t="s">
        <v>9346</v>
      </c>
      <c r="C4643" s="37">
        <v>330204007</v>
      </c>
      <c r="D4643" s="37" t="s">
        <v>9346</v>
      </c>
      <c r="E4643" s="38" t="s">
        <v>9347</v>
      </c>
      <c r="F4643" s="37"/>
      <c r="G4643" s="37" t="s">
        <v>26</v>
      </c>
      <c r="H4643" s="37">
        <v>1560</v>
      </c>
      <c r="I4643" s="37">
        <v>1418</v>
      </c>
      <c r="J4643" s="37">
        <v>1300</v>
      </c>
      <c r="K4643" s="37">
        <v>1182</v>
      </c>
      <c r="L4643" s="37">
        <v>1004.7</v>
      </c>
      <c r="M4643" s="38"/>
      <c r="N4643" s="61" t="s">
        <v>35</v>
      </c>
      <c r="O4643" s="59"/>
    </row>
    <row r="4644" ht="24" customHeight="1" spans="1:15">
      <c r="A4644" s="52">
        <v>3302040070100</v>
      </c>
      <c r="B4644" s="37" t="s">
        <v>9348</v>
      </c>
      <c r="C4644" s="37" t="s">
        <v>9349</v>
      </c>
      <c r="D4644" s="37" t="s">
        <v>9348</v>
      </c>
      <c r="E4644" s="38"/>
      <c r="F4644" s="37"/>
      <c r="G4644" s="37" t="s">
        <v>26</v>
      </c>
      <c r="H4644" s="37">
        <v>1560</v>
      </c>
      <c r="I4644" s="37">
        <v>1418</v>
      </c>
      <c r="J4644" s="37">
        <v>1300</v>
      </c>
      <c r="K4644" s="37">
        <v>1182</v>
      </c>
      <c r="L4644" s="37">
        <v>1004.7</v>
      </c>
      <c r="M4644" s="38"/>
      <c r="N4644" s="61" t="s">
        <v>35</v>
      </c>
      <c r="O4644" s="59"/>
    </row>
    <row r="4645" ht="24" customHeight="1" spans="1:15">
      <c r="A4645" s="52">
        <v>3302040070200</v>
      </c>
      <c r="B4645" s="37" t="s">
        <v>9350</v>
      </c>
      <c r="C4645" s="37" t="s">
        <v>9351</v>
      </c>
      <c r="D4645" s="37" t="s">
        <v>9350</v>
      </c>
      <c r="E4645" s="38"/>
      <c r="F4645" s="37"/>
      <c r="G4645" s="37" t="s">
        <v>26</v>
      </c>
      <c r="H4645" s="37">
        <v>1560</v>
      </c>
      <c r="I4645" s="37">
        <v>1418</v>
      </c>
      <c r="J4645" s="37">
        <v>1300</v>
      </c>
      <c r="K4645" s="37">
        <v>1182</v>
      </c>
      <c r="L4645" s="37">
        <v>1004.7</v>
      </c>
      <c r="M4645" s="38"/>
      <c r="N4645" s="61" t="s">
        <v>35</v>
      </c>
      <c r="O4645" s="59"/>
    </row>
    <row r="4646" ht="24" customHeight="1" spans="1:15">
      <c r="A4646" s="52">
        <v>3302040080000</v>
      </c>
      <c r="B4646" s="37" t="s">
        <v>9352</v>
      </c>
      <c r="C4646" s="37">
        <v>330204008</v>
      </c>
      <c r="D4646" s="37" t="s">
        <v>9352</v>
      </c>
      <c r="E4646" s="38" t="s">
        <v>9353</v>
      </c>
      <c r="F4646" s="37"/>
      <c r="G4646" s="37" t="s">
        <v>26</v>
      </c>
      <c r="H4646" s="37">
        <v>1524</v>
      </c>
      <c r="I4646" s="37">
        <v>1386</v>
      </c>
      <c r="J4646" s="37">
        <v>1270</v>
      </c>
      <c r="K4646" s="37">
        <v>1155</v>
      </c>
      <c r="L4646" s="37">
        <v>981.75</v>
      </c>
      <c r="M4646" s="38"/>
      <c r="N4646" s="61" t="s">
        <v>35</v>
      </c>
      <c r="O4646" s="59"/>
    </row>
    <row r="4647" ht="24" customHeight="1" spans="1:15">
      <c r="A4647" s="52">
        <v>3302040080100</v>
      </c>
      <c r="B4647" s="37" t="s">
        <v>9354</v>
      </c>
      <c r="C4647" s="37" t="s">
        <v>9355</v>
      </c>
      <c r="D4647" s="37" t="s">
        <v>9354</v>
      </c>
      <c r="E4647" s="38"/>
      <c r="F4647" s="37"/>
      <c r="G4647" s="37" t="s">
        <v>26</v>
      </c>
      <c r="H4647" s="37">
        <v>1524</v>
      </c>
      <c r="I4647" s="37">
        <v>1386</v>
      </c>
      <c r="J4647" s="37">
        <v>1270</v>
      </c>
      <c r="K4647" s="37">
        <v>1155</v>
      </c>
      <c r="L4647" s="37">
        <v>981.75</v>
      </c>
      <c r="M4647" s="38"/>
      <c r="N4647" s="61" t="s">
        <v>35</v>
      </c>
      <c r="O4647" s="59"/>
    </row>
    <row r="4648" ht="24" customHeight="1" spans="1:15">
      <c r="A4648" s="52">
        <v>3302040080200</v>
      </c>
      <c r="B4648" s="37" t="s">
        <v>9356</v>
      </c>
      <c r="C4648" s="37" t="s">
        <v>9357</v>
      </c>
      <c r="D4648" s="37" t="s">
        <v>9358</v>
      </c>
      <c r="E4648" s="38"/>
      <c r="F4648" s="37"/>
      <c r="G4648" s="37" t="s">
        <v>26</v>
      </c>
      <c r="H4648" s="37">
        <v>1524</v>
      </c>
      <c r="I4648" s="37">
        <v>1386</v>
      </c>
      <c r="J4648" s="37">
        <v>1270</v>
      </c>
      <c r="K4648" s="37">
        <v>1155</v>
      </c>
      <c r="L4648" s="37">
        <v>981.75</v>
      </c>
      <c r="M4648" s="38"/>
      <c r="N4648" s="61" t="s">
        <v>35</v>
      </c>
      <c r="O4648" s="59"/>
    </row>
    <row r="4649" ht="24" customHeight="1" spans="1:15">
      <c r="A4649" s="52">
        <v>3302040080300</v>
      </c>
      <c r="B4649" s="37" t="s">
        <v>9359</v>
      </c>
      <c r="C4649" s="37" t="s">
        <v>9360</v>
      </c>
      <c r="D4649" s="37" t="s">
        <v>9361</v>
      </c>
      <c r="E4649" s="38"/>
      <c r="F4649" s="37"/>
      <c r="G4649" s="37" t="s">
        <v>26</v>
      </c>
      <c r="H4649" s="37">
        <v>1524</v>
      </c>
      <c r="I4649" s="37">
        <v>1386</v>
      </c>
      <c r="J4649" s="37">
        <v>1270</v>
      </c>
      <c r="K4649" s="37">
        <v>1155</v>
      </c>
      <c r="L4649" s="37">
        <v>981.75</v>
      </c>
      <c r="M4649" s="38"/>
      <c r="N4649" s="61" t="s">
        <v>35</v>
      </c>
      <c r="O4649" s="59"/>
    </row>
    <row r="4650" ht="24" customHeight="1" spans="1:15">
      <c r="A4650" s="52">
        <v>3302040080400</v>
      </c>
      <c r="B4650" s="37" t="s">
        <v>9362</v>
      </c>
      <c r="C4650" s="37" t="s">
        <v>9363</v>
      </c>
      <c r="D4650" s="37" t="s">
        <v>9364</v>
      </c>
      <c r="E4650" s="38"/>
      <c r="F4650" s="37"/>
      <c r="G4650" s="37" t="s">
        <v>26</v>
      </c>
      <c r="H4650" s="37">
        <v>1524</v>
      </c>
      <c r="I4650" s="37">
        <v>1386</v>
      </c>
      <c r="J4650" s="37">
        <v>1270</v>
      </c>
      <c r="K4650" s="37">
        <v>1155</v>
      </c>
      <c r="L4650" s="37">
        <v>981.75</v>
      </c>
      <c r="M4650" s="38"/>
      <c r="N4650" s="61" t="s">
        <v>35</v>
      </c>
      <c r="O4650" s="59"/>
    </row>
    <row r="4651" ht="24" customHeight="1" spans="1:15">
      <c r="A4651" s="52">
        <v>3302040080500</v>
      </c>
      <c r="B4651" s="37" t="s">
        <v>9365</v>
      </c>
      <c r="C4651" s="37" t="s">
        <v>9366</v>
      </c>
      <c r="D4651" s="37" t="s">
        <v>9367</v>
      </c>
      <c r="E4651" s="38"/>
      <c r="F4651" s="37"/>
      <c r="G4651" s="37" t="s">
        <v>26</v>
      </c>
      <c r="H4651" s="37">
        <v>1524</v>
      </c>
      <c r="I4651" s="37">
        <v>1386</v>
      </c>
      <c r="J4651" s="37">
        <v>1270</v>
      </c>
      <c r="K4651" s="37">
        <v>1155</v>
      </c>
      <c r="L4651" s="37">
        <v>981.75</v>
      </c>
      <c r="M4651" s="38"/>
      <c r="N4651" s="61" t="s">
        <v>35</v>
      </c>
      <c r="O4651" s="59"/>
    </row>
    <row r="4652" ht="24" customHeight="1" spans="1:15">
      <c r="A4652" s="52">
        <v>3302040080600</v>
      </c>
      <c r="B4652" s="37" t="s">
        <v>9368</v>
      </c>
      <c r="C4652" s="37" t="s">
        <v>9369</v>
      </c>
      <c r="D4652" s="37" t="s">
        <v>9370</v>
      </c>
      <c r="E4652" s="38"/>
      <c r="F4652" s="37"/>
      <c r="G4652" s="37" t="s">
        <v>26</v>
      </c>
      <c r="H4652" s="37">
        <v>1524</v>
      </c>
      <c r="I4652" s="37">
        <v>1386</v>
      </c>
      <c r="J4652" s="37">
        <v>1270</v>
      </c>
      <c r="K4652" s="37">
        <v>1155</v>
      </c>
      <c r="L4652" s="37">
        <v>981.75</v>
      </c>
      <c r="M4652" s="38"/>
      <c r="N4652" s="61" t="s">
        <v>35</v>
      </c>
      <c r="O4652" s="59"/>
    </row>
    <row r="4653" ht="19" customHeight="1" spans="1:15">
      <c r="A4653" s="52">
        <v>3302040090000</v>
      </c>
      <c r="B4653" s="37" t="s">
        <v>9371</v>
      </c>
      <c r="C4653" s="37">
        <v>330204009</v>
      </c>
      <c r="D4653" s="37" t="s">
        <v>9371</v>
      </c>
      <c r="E4653" s="38" t="s">
        <v>9372</v>
      </c>
      <c r="F4653" s="37"/>
      <c r="G4653" s="37" t="s">
        <v>26</v>
      </c>
      <c r="H4653" s="37">
        <v>1518</v>
      </c>
      <c r="I4653" s="37">
        <v>1380</v>
      </c>
      <c r="J4653" s="37">
        <v>1265</v>
      </c>
      <c r="K4653" s="37">
        <v>1150</v>
      </c>
      <c r="L4653" s="37">
        <v>977.5</v>
      </c>
      <c r="M4653" s="38"/>
      <c r="N4653" s="61" t="s">
        <v>35</v>
      </c>
      <c r="O4653" s="59"/>
    </row>
    <row r="4654" ht="24" customHeight="1" spans="1:15">
      <c r="A4654" s="52">
        <v>3302040090100</v>
      </c>
      <c r="B4654" s="37" t="s">
        <v>9373</v>
      </c>
      <c r="C4654" s="37" t="s">
        <v>9374</v>
      </c>
      <c r="D4654" s="37" t="s">
        <v>9373</v>
      </c>
      <c r="E4654" s="38"/>
      <c r="F4654" s="37"/>
      <c r="G4654" s="37" t="s">
        <v>26</v>
      </c>
      <c r="H4654" s="37">
        <v>1518</v>
      </c>
      <c r="I4654" s="37">
        <v>1380</v>
      </c>
      <c r="J4654" s="37">
        <v>1265</v>
      </c>
      <c r="K4654" s="37">
        <v>1150</v>
      </c>
      <c r="L4654" s="37">
        <v>977.5</v>
      </c>
      <c r="M4654" s="38"/>
      <c r="N4654" s="61" t="s">
        <v>35</v>
      </c>
      <c r="O4654" s="59"/>
    </row>
    <row r="4655" ht="24" customHeight="1" spans="1:15">
      <c r="A4655" s="52">
        <v>3302040090200</v>
      </c>
      <c r="B4655" s="37" t="s">
        <v>9375</v>
      </c>
      <c r="C4655" s="37" t="s">
        <v>9376</v>
      </c>
      <c r="D4655" s="37" t="s">
        <v>9375</v>
      </c>
      <c r="E4655" s="38"/>
      <c r="F4655" s="37"/>
      <c r="G4655" s="37" t="s">
        <v>26</v>
      </c>
      <c r="H4655" s="37">
        <v>1518</v>
      </c>
      <c r="I4655" s="37">
        <v>1380</v>
      </c>
      <c r="J4655" s="37">
        <v>1265</v>
      </c>
      <c r="K4655" s="37">
        <v>1150</v>
      </c>
      <c r="L4655" s="37">
        <v>977.5</v>
      </c>
      <c r="M4655" s="38"/>
      <c r="N4655" s="61" t="s">
        <v>35</v>
      </c>
      <c r="O4655" s="59"/>
    </row>
    <row r="4656" ht="19" customHeight="1" spans="1:15">
      <c r="A4656" s="52">
        <v>3302040100000</v>
      </c>
      <c r="B4656" s="37" t="s">
        <v>9377</v>
      </c>
      <c r="C4656" s="37">
        <v>330204010</v>
      </c>
      <c r="D4656" s="37" t="s">
        <v>9377</v>
      </c>
      <c r="E4656" s="38"/>
      <c r="F4656" s="37"/>
      <c r="G4656" s="37" t="s">
        <v>26</v>
      </c>
      <c r="H4656" s="37">
        <v>1524</v>
      </c>
      <c r="I4656" s="37">
        <v>1380</v>
      </c>
      <c r="J4656" s="37">
        <v>1270</v>
      </c>
      <c r="K4656" s="37">
        <v>1155</v>
      </c>
      <c r="L4656" s="37">
        <v>981.75</v>
      </c>
      <c r="M4656" s="38"/>
      <c r="N4656" s="61" t="s">
        <v>35</v>
      </c>
      <c r="O4656" s="59"/>
    </row>
    <row r="4657" ht="24" customHeight="1" spans="1:15">
      <c r="A4657" s="52">
        <v>3302040110000</v>
      </c>
      <c r="B4657" s="37" t="s">
        <v>9378</v>
      </c>
      <c r="C4657" s="37">
        <v>330204011</v>
      </c>
      <c r="D4657" s="37" t="s">
        <v>9378</v>
      </c>
      <c r="E4657" s="38"/>
      <c r="F4657" s="37" t="s">
        <v>9379</v>
      </c>
      <c r="G4657" s="37" t="s">
        <v>26</v>
      </c>
      <c r="H4657" s="37"/>
      <c r="I4657" s="37"/>
      <c r="J4657" s="37"/>
      <c r="K4657" s="37"/>
      <c r="L4657" s="37"/>
      <c r="M4657" s="38"/>
      <c r="N4657" s="61" t="s">
        <v>35</v>
      </c>
      <c r="O4657" s="59"/>
    </row>
    <row r="4658" ht="24" customHeight="1" spans="1:15">
      <c r="A4658" s="52">
        <v>3302040120000</v>
      </c>
      <c r="B4658" s="37" t="s">
        <v>9380</v>
      </c>
      <c r="C4658" s="37">
        <v>330204012</v>
      </c>
      <c r="D4658" s="37" t="s">
        <v>9380</v>
      </c>
      <c r="E4658" s="38"/>
      <c r="F4658" s="37"/>
      <c r="G4658" s="37" t="s">
        <v>26</v>
      </c>
      <c r="H4658" s="37">
        <v>1560</v>
      </c>
      <c r="I4658" s="37">
        <v>1418</v>
      </c>
      <c r="J4658" s="37">
        <v>1300</v>
      </c>
      <c r="K4658" s="37">
        <v>1182</v>
      </c>
      <c r="L4658" s="37">
        <v>1004.7</v>
      </c>
      <c r="M4658" s="38"/>
      <c r="N4658" s="61" t="s">
        <v>35</v>
      </c>
      <c r="O4658" s="59"/>
    </row>
    <row r="4659" ht="24" customHeight="1" spans="1:15">
      <c r="A4659" s="52">
        <v>3302040130000</v>
      </c>
      <c r="B4659" s="37" t="s">
        <v>9381</v>
      </c>
      <c r="C4659" s="37">
        <v>330204013</v>
      </c>
      <c r="D4659" s="37" t="s">
        <v>9381</v>
      </c>
      <c r="E4659" s="38"/>
      <c r="F4659" s="37"/>
      <c r="G4659" s="37" t="s">
        <v>26</v>
      </c>
      <c r="H4659" s="37"/>
      <c r="I4659" s="37"/>
      <c r="J4659" s="37"/>
      <c r="K4659" s="37"/>
      <c r="L4659" s="37"/>
      <c r="M4659" s="38"/>
      <c r="N4659" s="61" t="s">
        <v>35</v>
      </c>
      <c r="O4659" s="59"/>
    </row>
    <row r="4660" ht="24" customHeight="1" spans="1:15">
      <c r="A4660" s="52">
        <v>3302040140000</v>
      </c>
      <c r="B4660" s="37" t="s">
        <v>9382</v>
      </c>
      <c r="C4660" s="37">
        <v>330204014</v>
      </c>
      <c r="D4660" s="37" t="s">
        <v>9382</v>
      </c>
      <c r="E4660" s="38"/>
      <c r="F4660" s="37"/>
      <c r="G4660" s="37" t="s">
        <v>26</v>
      </c>
      <c r="H4660" s="37"/>
      <c r="I4660" s="37"/>
      <c r="J4660" s="37"/>
      <c r="K4660" s="37"/>
      <c r="L4660" s="37"/>
      <c r="M4660" s="38"/>
      <c r="N4660" s="61" t="s">
        <v>35</v>
      </c>
      <c r="O4660" s="59"/>
    </row>
    <row r="4661" ht="19" customHeight="1" spans="1:15">
      <c r="A4661" s="52">
        <v>3302040150000</v>
      </c>
      <c r="B4661" s="37" t="s">
        <v>9383</v>
      </c>
      <c r="C4661" s="37">
        <v>330204015</v>
      </c>
      <c r="D4661" s="37" t="s">
        <v>9383</v>
      </c>
      <c r="E4661" s="38" t="s">
        <v>9384</v>
      </c>
      <c r="F4661" s="37"/>
      <c r="G4661" s="37" t="s">
        <v>26</v>
      </c>
      <c r="H4661" s="36">
        <v>2021</v>
      </c>
      <c r="I4661" s="36">
        <v>1853</v>
      </c>
      <c r="J4661" s="36">
        <v>1685</v>
      </c>
      <c r="K4661" s="36">
        <v>1600</v>
      </c>
      <c r="L4661" s="36">
        <v>1516</v>
      </c>
      <c r="M4661" s="38"/>
      <c r="N4661" s="87" t="s">
        <v>113</v>
      </c>
      <c r="O4661" s="88" t="s">
        <v>670</v>
      </c>
    </row>
    <row r="4662" ht="24" customHeight="1" spans="1:15">
      <c r="A4662" s="52">
        <v>3302040160000</v>
      </c>
      <c r="B4662" s="37" t="s">
        <v>9385</v>
      </c>
      <c r="C4662" s="37">
        <v>330204016</v>
      </c>
      <c r="D4662" s="37" t="s">
        <v>9385</v>
      </c>
      <c r="E4662" s="38"/>
      <c r="F4662" s="37"/>
      <c r="G4662" s="37" t="s">
        <v>26</v>
      </c>
      <c r="H4662" s="36">
        <v>2902</v>
      </c>
      <c r="I4662" s="36">
        <v>2660</v>
      </c>
      <c r="J4662" s="36">
        <v>2419</v>
      </c>
      <c r="K4662" s="36">
        <v>2298</v>
      </c>
      <c r="L4662" s="36">
        <v>2177</v>
      </c>
      <c r="M4662" s="38"/>
      <c r="N4662" s="87" t="s">
        <v>113</v>
      </c>
      <c r="O4662" s="88" t="s">
        <v>670</v>
      </c>
    </row>
    <row r="4663" ht="19" customHeight="1" spans="1:15">
      <c r="A4663" s="52">
        <v>3302040170000</v>
      </c>
      <c r="B4663" s="37" t="s">
        <v>9386</v>
      </c>
      <c r="C4663" s="37">
        <v>330204017</v>
      </c>
      <c r="D4663" s="37" t="s">
        <v>9386</v>
      </c>
      <c r="E4663" s="38"/>
      <c r="F4663" s="37"/>
      <c r="G4663" s="37" t="s">
        <v>26</v>
      </c>
      <c r="H4663" s="37"/>
      <c r="I4663" s="37"/>
      <c r="J4663" s="37"/>
      <c r="K4663" s="37"/>
      <c r="L4663" s="37"/>
      <c r="M4663" s="38"/>
      <c r="N4663" s="61" t="s">
        <v>35</v>
      </c>
      <c r="O4663" s="59"/>
    </row>
    <row r="4664" ht="24" customHeight="1" spans="1:15">
      <c r="A4664" s="52">
        <v>3302040180000</v>
      </c>
      <c r="B4664" s="37" t="s">
        <v>9387</v>
      </c>
      <c r="C4664" s="37">
        <v>330204018</v>
      </c>
      <c r="D4664" s="37" t="s">
        <v>9387</v>
      </c>
      <c r="E4664" s="38"/>
      <c r="F4664" s="37"/>
      <c r="G4664" s="37" t="s">
        <v>26</v>
      </c>
      <c r="H4664" s="37"/>
      <c r="I4664" s="37"/>
      <c r="J4664" s="37"/>
      <c r="K4664" s="37"/>
      <c r="L4664" s="37"/>
      <c r="M4664" s="38"/>
      <c r="N4664" s="61" t="s">
        <v>35</v>
      </c>
      <c r="O4664" s="59"/>
    </row>
    <row r="4665" ht="19" customHeight="1" spans="1:15">
      <c r="A4665" s="52">
        <v>3302040190000</v>
      </c>
      <c r="B4665" s="37" t="s">
        <v>9388</v>
      </c>
      <c r="C4665" s="37">
        <v>330204019</v>
      </c>
      <c r="D4665" s="37" t="s">
        <v>9388</v>
      </c>
      <c r="E4665" s="38"/>
      <c r="F4665" s="37"/>
      <c r="G4665" s="37" t="s">
        <v>26</v>
      </c>
      <c r="H4665" s="37"/>
      <c r="I4665" s="37"/>
      <c r="J4665" s="37"/>
      <c r="K4665" s="37"/>
      <c r="L4665" s="37"/>
      <c r="M4665" s="38"/>
      <c r="N4665" s="61" t="s">
        <v>35</v>
      </c>
      <c r="O4665" s="59"/>
    </row>
    <row r="4666" ht="19" customHeight="1" spans="1:15">
      <c r="A4666" s="52">
        <v>3302040200000</v>
      </c>
      <c r="B4666" s="37" t="s">
        <v>9389</v>
      </c>
      <c r="C4666" s="37">
        <v>330204020</v>
      </c>
      <c r="D4666" s="37" t="s">
        <v>9389</v>
      </c>
      <c r="E4666" s="38"/>
      <c r="F4666" s="37"/>
      <c r="G4666" s="37" t="s">
        <v>26</v>
      </c>
      <c r="H4666" s="37">
        <v>624</v>
      </c>
      <c r="I4666" s="37">
        <v>568</v>
      </c>
      <c r="J4666" s="37">
        <v>520</v>
      </c>
      <c r="K4666" s="37">
        <v>473</v>
      </c>
      <c r="L4666" s="37">
        <v>402.05</v>
      </c>
      <c r="M4666" s="38"/>
      <c r="N4666" s="61" t="s">
        <v>35</v>
      </c>
      <c r="O4666" s="59"/>
    </row>
    <row r="4667" ht="19" customHeight="1" spans="1:15">
      <c r="A4667" s="52">
        <v>3302040210000</v>
      </c>
      <c r="B4667" s="37" t="s">
        <v>9390</v>
      </c>
      <c r="C4667" s="37">
        <v>330204021</v>
      </c>
      <c r="D4667" s="37" t="s">
        <v>9390</v>
      </c>
      <c r="E4667" s="38"/>
      <c r="F4667" s="37"/>
      <c r="G4667" s="37" t="s">
        <v>26</v>
      </c>
      <c r="H4667" s="37"/>
      <c r="I4667" s="37"/>
      <c r="J4667" s="37"/>
      <c r="K4667" s="37"/>
      <c r="L4667" s="37"/>
      <c r="M4667" s="38"/>
      <c r="N4667" s="61" t="s">
        <v>35</v>
      </c>
      <c r="O4667" s="59"/>
    </row>
    <row r="4668" ht="19" customHeight="1" spans="1:15">
      <c r="A4668" s="67"/>
      <c r="B4668" s="31"/>
      <c r="C4668" s="33">
        <v>3303</v>
      </c>
      <c r="D4668" s="33" t="s">
        <v>9391</v>
      </c>
      <c r="E4668" s="34"/>
      <c r="F4668" s="31"/>
      <c r="G4668" s="31"/>
      <c r="H4668" s="84"/>
      <c r="I4668" s="84"/>
      <c r="J4668" s="84"/>
      <c r="K4668" s="84"/>
      <c r="L4668" s="84"/>
      <c r="M4668" s="34"/>
      <c r="N4668" s="103"/>
      <c r="O4668" s="59"/>
    </row>
    <row r="4669" ht="19" customHeight="1" spans="1:15">
      <c r="A4669" s="52">
        <v>3303000010000</v>
      </c>
      <c r="B4669" s="37" t="s">
        <v>9392</v>
      </c>
      <c r="C4669" s="37">
        <v>330300001</v>
      </c>
      <c r="D4669" s="37" t="s">
        <v>9392</v>
      </c>
      <c r="E4669" s="38" t="s">
        <v>9393</v>
      </c>
      <c r="F4669" s="37" t="s">
        <v>7173</v>
      </c>
      <c r="G4669" s="37" t="s">
        <v>26</v>
      </c>
      <c r="H4669" s="37"/>
      <c r="I4669" s="37"/>
      <c r="J4669" s="37"/>
      <c r="K4669" s="37"/>
      <c r="L4669" s="37"/>
      <c r="M4669" s="38"/>
      <c r="N4669" s="61" t="s">
        <v>35</v>
      </c>
      <c r="O4669" s="59"/>
    </row>
    <row r="4670" ht="19" customHeight="1" spans="1:15">
      <c r="A4670" s="52">
        <v>3303000020000</v>
      </c>
      <c r="B4670" s="37" t="s">
        <v>9394</v>
      </c>
      <c r="C4670" s="37">
        <v>330300002</v>
      </c>
      <c r="D4670" s="37" t="s">
        <v>9394</v>
      </c>
      <c r="E4670" s="38"/>
      <c r="F4670" s="37" t="s">
        <v>7173</v>
      </c>
      <c r="G4670" s="37" t="s">
        <v>26</v>
      </c>
      <c r="H4670" s="37">
        <v>1468</v>
      </c>
      <c r="I4670" s="37">
        <v>1398</v>
      </c>
      <c r="J4670" s="37">
        <v>1328</v>
      </c>
      <c r="K4670" s="37">
        <v>1262</v>
      </c>
      <c r="L4670" s="37">
        <v>1072.7</v>
      </c>
      <c r="M4670" s="38"/>
      <c r="N4670" s="61" t="s">
        <v>35</v>
      </c>
      <c r="O4670" s="59"/>
    </row>
    <row r="4671" ht="19" customHeight="1" spans="1:15">
      <c r="A4671" s="52">
        <v>3303000030000</v>
      </c>
      <c r="B4671" s="37" t="s">
        <v>9395</v>
      </c>
      <c r="C4671" s="37">
        <v>330300003</v>
      </c>
      <c r="D4671" s="37" t="s">
        <v>9395</v>
      </c>
      <c r="E4671" s="38"/>
      <c r="F4671" s="37"/>
      <c r="G4671" s="37" t="s">
        <v>26</v>
      </c>
      <c r="H4671" s="37">
        <v>1410</v>
      </c>
      <c r="I4671" s="37">
        <v>1340</v>
      </c>
      <c r="J4671" s="37">
        <v>1273</v>
      </c>
      <c r="K4671" s="37">
        <v>1209</v>
      </c>
      <c r="L4671" s="37">
        <v>1027.65</v>
      </c>
      <c r="M4671" s="38"/>
      <c r="N4671" s="61" t="s">
        <v>35</v>
      </c>
      <c r="O4671" s="59"/>
    </row>
    <row r="4672" ht="19" customHeight="1" spans="1:15">
      <c r="A4672" s="52">
        <v>3303000040000</v>
      </c>
      <c r="B4672" s="37" t="s">
        <v>9396</v>
      </c>
      <c r="C4672" s="37">
        <v>330300004</v>
      </c>
      <c r="D4672" s="37" t="s">
        <v>9396</v>
      </c>
      <c r="E4672" s="38" t="s">
        <v>9397</v>
      </c>
      <c r="F4672" s="37" t="s">
        <v>7173</v>
      </c>
      <c r="G4672" s="37" t="s">
        <v>26</v>
      </c>
      <c r="H4672" s="37">
        <v>1040</v>
      </c>
      <c r="I4672" s="37">
        <v>936</v>
      </c>
      <c r="J4672" s="37">
        <v>842</v>
      </c>
      <c r="K4672" s="37">
        <v>758</v>
      </c>
      <c r="L4672" s="37">
        <v>644.3</v>
      </c>
      <c r="M4672" s="38"/>
      <c r="N4672" s="61" t="s">
        <v>35</v>
      </c>
      <c r="O4672" s="59"/>
    </row>
    <row r="4673" ht="19" customHeight="1" spans="1:15">
      <c r="A4673" s="52">
        <v>3303000050000</v>
      </c>
      <c r="B4673" s="37" t="s">
        <v>9398</v>
      </c>
      <c r="C4673" s="37">
        <v>330300005</v>
      </c>
      <c r="D4673" s="37" t="s">
        <v>9398</v>
      </c>
      <c r="E4673" s="38" t="s">
        <v>9393</v>
      </c>
      <c r="F4673" s="37" t="s">
        <v>7173</v>
      </c>
      <c r="G4673" s="37" t="s">
        <v>26</v>
      </c>
      <c r="H4673" s="37">
        <v>1248</v>
      </c>
      <c r="I4673" s="37">
        <v>1124</v>
      </c>
      <c r="J4673" s="37">
        <v>1000</v>
      </c>
      <c r="K4673" s="37">
        <v>876</v>
      </c>
      <c r="L4673" s="37">
        <v>744.6</v>
      </c>
      <c r="M4673" s="38"/>
      <c r="N4673" s="61" t="s">
        <v>28</v>
      </c>
      <c r="O4673" s="59"/>
    </row>
    <row r="4674" ht="19" customHeight="1" spans="1:15">
      <c r="A4674" s="52">
        <v>3303000060000</v>
      </c>
      <c r="B4674" s="37" t="s">
        <v>9399</v>
      </c>
      <c r="C4674" s="37">
        <v>330300006</v>
      </c>
      <c r="D4674" s="37" t="s">
        <v>9399</v>
      </c>
      <c r="E4674" s="38"/>
      <c r="F4674" s="37"/>
      <c r="G4674" s="37" t="s">
        <v>26</v>
      </c>
      <c r="H4674" s="37">
        <v>1386</v>
      </c>
      <c r="I4674" s="37">
        <v>1260</v>
      </c>
      <c r="J4674" s="37">
        <v>1155</v>
      </c>
      <c r="K4674" s="37">
        <v>1050</v>
      </c>
      <c r="L4674" s="37">
        <v>892.5</v>
      </c>
      <c r="M4674" s="38"/>
      <c r="N4674" s="61" t="s">
        <v>35</v>
      </c>
      <c r="O4674" s="59"/>
    </row>
    <row r="4675" ht="19" customHeight="1" spans="1:15">
      <c r="A4675" s="52">
        <v>3303000070000</v>
      </c>
      <c r="B4675" s="37" t="s">
        <v>9400</v>
      </c>
      <c r="C4675" s="37">
        <v>330300007</v>
      </c>
      <c r="D4675" s="37" t="s">
        <v>9400</v>
      </c>
      <c r="E4675" s="38" t="s">
        <v>9401</v>
      </c>
      <c r="F4675" s="37"/>
      <c r="G4675" s="37" t="s">
        <v>26</v>
      </c>
      <c r="H4675" s="71">
        <v>120</v>
      </c>
      <c r="I4675" s="71">
        <v>108</v>
      </c>
      <c r="J4675" s="71">
        <v>100</v>
      </c>
      <c r="K4675" s="71">
        <v>90</v>
      </c>
      <c r="L4675" s="37">
        <v>76.5</v>
      </c>
      <c r="M4675" s="38"/>
      <c r="N4675" s="61" t="s">
        <v>35</v>
      </c>
      <c r="O4675" s="59"/>
    </row>
    <row r="4676" ht="19" customHeight="1" spans="1:15">
      <c r="A4676" s="52">
        <v>3303000070100</v>
      </c>
      <c r="B4676" s="37" t="s">
        <v>9402</v>
      </c>
      <c r="C4676" s="37" t="s">
        <v>9403</v>
      </c>
      <c r="D4676" s="37" t="s">
        <v>9402</v>
      </c>
      <c r="E4676" s="38"/>
      <c r="F4676" s="37"/>
      <c r="G4676" s="37" t="s">
        <v>26</v>
      </c>
      <c r="H4676" s="37">
        <v>120</v>
      </c>
      <c r="I4676" s="37">
        <v>108</v>
      </c>
      <c r="J4676" s="37">
        <v>100</v>
      </c>
      <c r="K4676" s="37">
        <v>90</v>
      </c>
      <c r="L4676" s="37">
        <v>76.5</v>
      </c>
      <c r="M4676" s="38"/>
      <c r="N4676" s="61" t="s">
        <v>35</v>
      </c>
      <c r="O4676" s="59"/>
    </row>
    <row r="4677" ht="19" customHeight="1" spans="1:15">
      <c r="A4677" s="52">
        <v>3303000070200</v>
      </c>
      <c r="B4677" s="37" t="s">
        <v>9404</v>
      </c>
      <c r="C4677" s="37" t="s">
        <v>9405</v>
      </c>
      <c r="D4677" s="37" t="s">
        <v>9404</v>
      </c>
      <c r="E4677" s="38"/>
      <c r="F4677" s="37"/>
      <c r="G4677" s="37" t="s">
        <v>26</v>
      </c>
      <c r="H4677" s="37">
        <v>120</v>
      </c>
      <c r="I4677" s="37">
        <v>108</v>
      </c>
      <c r="J4677" s="37">
        <v>100</v>
      </c>
      <c r="K4677" s="37">
        <v>90</v>
      </c>
      <c r="L4677" s="37">
        <v>76.5</v>
      </c>
      <c r="M4677" s="38"/>
      <c r="N4677" s="61" t="s">
        <v>35</v>
      </c>
      <c r="O4677" s="59"/>
    </row>
    <row r="4678" ht="19" customHeight="1" spans="1:15">
      <c r="A4678" s="52">
        <v>3303000080000</v>
      </c>
      <c r="B4678" s="37" t="s">
        <v>4703</v>
      </c>
      <c r="C4678" s="37">
        <v>330300008</v>
      </c>
      <c r="D4678" s="37" t="s">
        <v>4703</v>
      </c>
      <c r="E4678" s="38" t="s">
        <v>9406</v>
      </c>
      <c r="F4678" s="37"/>
      <c r="G4678" s="37" t="s">
        <v>853</v>
      </c>
      <c r="H4678" s="37">
        <v>1450</v>
      </c>
      <c r="I4678" s="37">
        <v>1378</v>
      </c>
      <c r="J4678" s="37">
        <v>1309</v>
      </c>
      <c r="K4678" s="37">
        <v>1243</v>
      </c>
      <c r="L4678" s="37">
        <v>1056.55</v>
      </c>
      <c r="M4678" s="38"/>
      <c r="N4678" s="61" t="s">
        <v>35</v>
      </c>
      <c r="O4678" s="59"/>
    </row>
    <row r="4679" ht="24" customHeight="1" spans="1:15">
      <c r="A4679" s="52">
        <v>3303000080100</v>
      </c>
      <c r="B4679" s="37" t="s">
        <v>9407</v>
      </c>
      <c r="C4679" s="37" t="s">
        <v>9408</v>
      </c>
      <c r="D4679" s="37" t="s">
        <v>9407</v>
      </c>
      <c r="E4679" s="38"/>
      <c r="F4679" s="37"/>
      <c r="G4679" s="37" t="s">
        <v>853</v>
      </c>
      <c r="H4679" s="37">
        <v>1450</v>
      </c>
      <c r="I4679" s="37">
        <v>1378</v>
      </c>
      <c r="J4679" s="37">
        <v>1309</v>
      </c>
      <c r="K4679" s="37">
        <v>1243</v>
      </c>
      <c r="L4679" s="37">
        <v>1056.55</v>
      </c>
      <c r="M4679" s="38"/>
      <c r="N4679" s="61" t="s">
        <v>35</v>
      </c>
      <c r="O4679" s="59"/>
    </row>
    <row r="4680" ht="19" customHeight="1" spans="1:15">
      <c r="A4680" s="52">
        <v>3303000080200</v>
      </c>
      <c r="B4680" s="37" t="s">
        <v>9409</v>
      </c>
      <c r="C4680" s="37" t="s">
        <v>9410</v>
      </c>
      <c r="D4680" s="37" t="s">
        <v>9409</v>
      </c>
      <c r="E4680" s="38"/>
      <c r="F4680" s="37"/>
      <c r="G4680" s="37" t="s">
        <v>853</v>
      </c>
      <c r="H4680" s="37">
        <v>1450</v>
      </c>
      <c r="I4680" s="37">
        <v>1378</v>
      </c>
      <c r="J4680" s="37">
        <v>1309</v>
      </c>
      <c r="K4680" s="37">
        <v>1243</v>
      </c>
      <c r="L4680" s="37">
        <v>1056.55</v>
      </c>
      <c r="M4680" s="38"/>
      <c r="N4680" s="61" t="s">
        <v>35</v>
      </c>
      <c r="O4680" s="59"/>
    </row>
    <row r="4681" ht="19" customHeight="1" spans="1:15">
      <c r="A4681" s="52">
        <v>3303000090000</v>
      </c>
      <c r="B4681" s="37" t="s">
        <v>9411</v>
      </c>
      <c r="C4681" s="37">
        <v>330300009</v>
      </c>
      <c r="D4681" s="37" t="s">
        <v>9411</v>
      </c>
      <c r="E4681" s="38"/>
      <c r="F4681" s="37"/>
      <c r="G4681" s="37" t="s">
        <v>853</v>
      </c>
      <c r="H4681" s="37">
        <v>1499</v>
      </c>
      <c r="I4681" s="37">
        <v>1424</v>
      </c>
      <c r="J4681" s="37">
        <v>1353</v>
      </c>
      <c r="K4681" s="37">
        <v>1285</v>
      </c>
      <c r="L4681" s="37">
        <v>1092.25</v>
      </c>
      <c r="M4681" s="38"/>
      <c r="N4681" s="61" t="s">
        <v>35</v>
      </c>
      <c r="O4681" s="59"/>
    </row>
    <row r="4682" ht="19" customHeight="1" spans="1:15">
      <c r="A4682" s="52">
        <v>3303000100000</v>
      </c>
      <c r="B4682" s="37" t="s">
        <v>9412</v>
      </c>
      <c r="C4682" s="37">
        <v>330300010</v>
      </c>
      <c r="D4682" s="37" t="s">
        <v>9412</v>
      </c>
      <c r="E4682" s="38"/>
      <c r="F4682" s="37"/>
      <c r="G4682" s="37" t="s">
        <v>26</v>
      </c>
      <c r="H4682" s="37">
        <v>1450</v>
      </c>
      <c r="I4682" s="37">
        <v>1378</v>
      </c>
      <c r="J4682" s="37">
        <v>1309</v>
      </c>
      <c r="K4682" s="37">
        <v>1243</v>
      </c>
      <c r="L4682" s="37">
        <v>1056.55</v>
      </c>
      <c r="M4682" s="38"/>
      <c r="N4682" s="61" t="s">
        <v>35</v>
      </c>
      <c r="O4682" s="59"/>
    </row>
    <row r="4683" ht="19" customHeight="1" spans="1:15">
      <c r="A4683" s="52">
        <v>3303000110000</v>
      </c>
      <c r="B4683" s="37" t="s">
        <v>9413</v>
      </c>
      <c r="C4683" s="37">
        <v>330300011</v>
      </c>
      <c r="D4683" s="37" t="s">
        <v>9413</v>
      </c>
      <c r="E4683" s="38"/>
      <c r="F4683" s="37"/>
      <c r="G4683" s="37" t="s">
        <v>26</v>
      </c>
      <c r="H4683" s="37">
        <v>2046</v>
      </c>
      <c r="I4683" s="37">
        <v>1949</v>
      </c>
      <c r="J4683" s="37">
        <v>1852</v>
      </c>
      <c r="K4683" s="37">
        <v>1759</v>
      </c>
      <c r="L4683" s="37">
        <v>1495.15</v>
      </c>
      <c r="M4683" s="38"/>
      <c r="N4683" s="61" t="s">
        <v>35</v>
      </c>
      <c r="O4683" s="59"/>
    </row>
    <row r="4684" ht="24" customHeight="1" spans="1:15">
      <c r="A4684" s="52">
        <v>3303000120000</v>
      </c>
      <c r="B4684" s="37" t="s">
        <v>9414</v>
      </c>
      <c r="C4684" s="37">
        <v>330300012</v>
      </c>
      <c r="D4684" s="37" t="s">
        <v>9414</v>
      </c>
      <c r="E4684" s="38" t="s">
        <v>9415</v>
      </c>
      <c r="F4684" s="37"/>
      <c r="G4684" s="37" t="s">
        <v>26</v>
      </c>
      <c r="H4684" s="37">
        <v>2325</v>
      </c>
      <c r="I4684" s="37">
        <v>2214</v>
      </c>
      <c r="J4684" s="37">
        <v>2103</v>
      </c>
      <c r="K4684" s="37">
        <v>1998</v>
      </c>
      <c r="L4684" s="37">
        <v>1698.3</v>
      </c>
      <c r="M4684" s="38"/>
      <c r="N4684" s="61" t="s">
        <v>35</v>
      </c>
      <c r="O4684" s="59"/>
    </row>
    <row r="4685" ht="24" customHeight="1" spans="1:15">
      <c r="A4685" s="52">
        <v>3303000130000</v>
      </c>
      <c r="B4685" s="37" t="s">
        <v>9416</v>
      </c>
      <c r="C4685" s="37">
        <v>330300013</v>
      </c>
      <c r="D4685" s="37" t="s">
        <v>9416</v>
      </c>
      <c r="E4685" s="38"/>
      <c r="F4685" s="37"/>
      <c r="G4685" s="37" t="s">
        <v>26</v>
      </c>
      <c r="H4685" s="37">
        <v>2520</v>
      </c>
      <c r="I4685" s="37">
        <v>2290</v>
      </c>
      <c r="J4685" s="37">
        <v>2100</v>
      </c>
      <c r="K4685" s="37">
        <v>1909</v>
      </c>
      <c r="L4685" s="37">
        <v>1622.65</v>
      </c>
      <c r="M4685" s="38"/>
      <c r="N4685" s="61" t="s">
        <v>35</v>
      </c>
      <c r="O4685" s="59"/>
    </row>
    <row r="4686" ht="19" customHeight="1" spans="1:15">
      <c r="A4686" s="52">
        <v>3303000140000</v>
      </c>
      <c r="B4686" s="37" t="s">
        <v>9417</v>
      </c>
      <c r="C4686" s="37">
        <v>330300014</v>
      </c>
      <c r="D4686" s="37" t="s">
        <v>9417</v>
      </c>
      <c r="E4686" s="38" t="s">
        <v>9393</v>
      </c>
      <c r="F4686" s="37" t="s">
        <v>7173</v>
      </c>
      <c r="G4686" s="37" t="s">
        <v>26</v>
      </c>
      <c r="H4686" s="37"/>
      <c r="I4686" s="37"/>
      <c r="J4686" s="37"/>
      <c r="K4686" s="37"/>
      <c r="L4686" s="37"/>
      <c r="M4686" s="38"/>
      <c r="N4686" s="61" t="s">
        <v>35</v>
      </c>
      <c r="O4686" s="59"/>
    </row>
    <row r="4687" ht="19" customHeight="1" spans="1:15">
      <c r="A4687" s="52">
        <v>3303000150000</v>
      </c>
      <c r="B4687" s="37" t="s">
        <v>9418</v>
      </c>
      <c r="C4687" s="37">
        <v>330300015</v>
      </c>
      <c r="D4687" s="37" t="s">
        <v>9418</v>
      </c>
      <c r="E4687" s="38" t="s">
        <v>9419</v>
      </c>
      <c r="F4687" s="37"/>
      <c r="G4687" s="37" t="s">
        <v>26</v>
      </c>
      <c r="H4687" s="37">
        <v>868</v>
      </c>
      <c r="I4687" s="37">
        <v>825</v>
      </c>
      <c r="J4687" s="37">
        <v>783</v>
      </c>
      <c r="K4687" s="37">
        <v>744</v>
      </c>
      <c r="L4687" s="37">
        <v>632.4</v>
      </c>
      <c r="M4687" s="38"/>
      <c r="N4687" s="61" t="s">
        <v>35</v>
      </c>
      <c r="O4687" s="59"/>
    </row>
    <row r="4688" ht="19" customHeight="1" spans="1:15">
      <c r="A4688" s="52">
        <v>3303000150100</v>
      </c>
      <c r="B4688" s="37" t="s">
        <v>9420</v>
      </c>
      <c r="C4688" s="37" t="s">
        <v>9421</v>
      </c>
      <c r="D4688" s="37" t="s">
        <v>9420</v>
      </c>
      <c r="E4688" s="38"/>
      <c r="F4688" s="37"/>
      <c r="G4688" s="37" t="s">
        <v>26</v>
      </c>
      <c r="H4688" s="37">
        <v>868</v>
      </c>
      <c r="I4688" s="37">
        <v>825</v>
      </c>
      <c r="J4688" s="37">
        <v>783</v>
      </c>
      <c r="K4688" s="37">
        <v>744</v>
      </c>
      <c r="L4688" s="37">
        <v>632.4</v>
      </c>
      <c r="M4688" s="38"/>
      <c r="N4688" s="61" t="s">
        <v>35</v>
      </c>
      <c r="O4688" s="59"/>
    </row>
    <row r="4689" ht="19" customHeight="1" spans="1:15">
      <c r="A4689" s="52">
        <v>3303000160000</v>
      </c>
      <c r="B4689" s="37" t="s">
        <v>9422</v>
      </c>
      <c r="C4689" s="37">
        <v>330300016</v>
      </c>
      <c r="D4689" s="37" t="s">
        <v>9422</v>
      </c>
      <c r="E4689" s="38"/>
      <c r="F4689" s="37" t="s">
        <v>7173</v>
      </c>
      <c r="G4689" s="37" t="s">
        <v>26</v>
      </c>
      <c r="H4689" s="37"/>
      <c r="I4689" s="37"/>
      <c r="J4689" s="37"/>
      <c r="K4689" s="37"/>
      <c r="L4689" s="37"/>
      <c r="M4689" s="38"/>
      <c r="N4689" s="61" t="s">
        <v>28</v>
      </c>
      <c r="O4689" s="59"/>
    </row>
    <row r="4690" ht="19" customHeight="1" spans="1:15">
      <c r="A4690" s="52">
        <v>3303000170000</v>
      </c>
      <c r="B4690" s="37" t="s">
        <v>9423</v>
      </c>
      <c r="C4690" s="37">
        <v>330300017</v>
      </c>
      <c r="D4690" s="37" t="s">
        <v>9423</v>
      </c>
      <c r="E4690" s="38" t="s">
        <v>9424</v>
      </c>
      <c r="F4690" s="37"/>
      <c r="G4690" s="37" t="s">
        <v>26</v>
      </c>
      <c r="H4690" s="37">
        <v>1379</v>
      </c>
      <c r="I4690" s="37">
        <v>1310</v>
      </c>
      <c r="J4690" s="37">
        <v>1245</v>
      </c>
      <c r="K4690" s="37">
        <v>1182</v>
      </c>
      <c r="L4690" s="37">
        <v>1004.7</v>
      </c>
      <c r="M4690" s="38"/>
      <c r="N4690" s="61" t="s">
        <v>35</v>
      </c>
      <c r="O4690" s="59"/>
    </row>
    <row r="4691" ht="24" customHeight="1" spans="1:15">
      <c r="A4691" s="52">
        <v>3303000170100</v>
      </c>
      <c r="B4691" s="37" t="s">
        <v>9425</v>
      </c>
      <c r="C4691" s="37" t="s">
        <v>9426</v>
      </c>
      <c r="D4691" s="37" t="s">
        <v>9425</v>
      </c>
      <c r="E4691" s="38"/>
      <c r="F4691" s="37"/>
      <c r="G4691" s="37" t="s">
        <v>26</v>
      </c>
      <c r="H4691" s="37">
        <v>1379</v>
      </c>
      <c r="I4691" s="37">
        <v>1310</v>
      </c>
      <c r="J4691" s="37">
        <v>1245</v>
      </c>
      <c r="K4691" s="37">
        <v>1182</v>
      </c>
      <c r="L4691" s="37">
        <v>1004.7</v>
      </c>
      <c r="M4691" s="38"/>
      <c r="N4691" s="61" t="s">
        <v>35</v>
      </c>
      <c r="O4691" s="59"/>
    </row>
    <row r="4692" ht="24" customHeight="1" spans="1:15">
      <c r="A4692" s="52">
        <v>3303000170200</v>
      </c>
      <c r="B4692" s="37" t="s">
        <v>9427</v>
      </c>
      <c r="C4692" s="37" t="s">
        <v>9428</v>
      </c>
      <c r="D4692" s="37" t="s">
        <v>9427</v>
      </c>
      <c r="E4692" s="38"/>
      <c r="F4692" s="37"/>
      <c r="G4692" s="37" t="s">
        <v>26</v>
      </c>
      <c r="H4692" s="37">
        <v>1379</v>
      </c>
      <c r="I4692" s="37">
        <v>1310</v>
      </c>
      <c r="J4692" s="37">
        <v>1245</v>
      </c>
      <c r="K4692" s="37">
        <v>1182</v>
      </c>
      <c r="L4692" s="37">
        <v>1004.7</v>
      </c>
      <c r="M4692" s="38"/>
      <c r="N4692" s="61" t="s">
        <v>35</v>
      </c>
      <c r="O4692" s="59"/>
    </row>
    <row r="4693" ht="24" customHeight="1" spans="1:15">
      <c r="A4693" s="52">
        <v>3303000180000</v>
      </c>
      <c r="B4693" s="37" t="s">
        <v>9429</v>
      </c>
      <c r="C4693" s="37">
        <v>330300018</v>
      </c>
      <c r="D4693" s="37" t="s">
        <v>9429</v>
      </c>
      <c r="E4693" s="38" t="s">
        <v>9430</v>
      </c>
      <c r="F4693" s="37"/>
      <c r="G4693" s="37" t="s">
        <v>26</v>
      </c>
      <c r="H4693" s="37">
        <v>1764</v>
      </c>
      <c r="I4693" s="37">
        <v>1603</v>
      </c>
      <c r="J4693" s="37">
        <v>1470</v>
      </c>
      <c r="K4693" s="37">
        <v>1336</v>
      </c>
      <c r="L4693" s="37">
        <v>1135.6</v>
      </c>
      <c r="M4693" s="38"/>
      <c r="N4693" s="61" t="s">
        <v>35</v>
      </c>
      <c r="O4693" s="59"/>
    </row>
    <row r="4694" ht="24" customHeight="1" spans="1:15">
      <c r="A4694" s="52">
        <v>3303000180100</v>
      </c>
      <c r="B4694" s="37" t="s">
        <v>9431</v>
      </c>
      <c r="C4694" s="37" t="s">
        <v>9432</v>
      </c>
      <c r="D4694" s="37" t="s">
        <v>9431</v>
      </c>
      <c r="E4694" s="38"/>
      <c r="F4694" s="37"/>
      <c r="G4694" s="37" t="s">
        <v>26</v>
      </c>
      <c r="H4694" s="37">
        <v>1764</v>
      </c>
      <c r="I4694" s="37">
        <v>1603</v>
      </c>
      <c r="J4694" s="37">
        <v>1470</v>
      </c>
      <c r="K4694" s="37">
        <v>1336</v>
      </c>
      <c r="L4694" s="37">
        <v>1135.6</v>
      </c>
      <c r="M4694" s="38"/>
      <c r="N4694" s="61" t="s">
        <v>35</v>
      </c>
      <c r="O4694" s="59"/>
    </row>
    <row r="4695" ht="24" customHeight="1" spans="1:15">
      <c r="A4695" s="52">
        <v>3303000180200</v>
      </c>
      <c r="B4695" s="37" t="s">
        <v>9433</v>
      </c>
      <c r="C4695" s="37" t="s">
        <v>9434</v>
      </c>
      <c r="D4695" s="37" t="s">
        <v>9433</v>
      </c>
      <c r="E4695" s="38"/>
      <c r="F4695" s="37"/>
      <c r="G4695" s="37" t="s">
        <v>26</v>
      </c>
      <c r="H4695" s="37">
        <v>1764</v>
      </c>
      <c r="I4695" s="37">
        <v>1603</v>
      </c>
      <c r="J4695" s="37">
        <v>1470</v>
      </c>
      <c r="K4695" s="37">
        <v>1336</v>
      </c>
      <c r="L4695" s="37">
        <v>1135.6</v>
      </c>
      <c r="M4695" s="38"/>
      <c r="N4695" s="61" t="s">
        <v>35</v>
      </c>
      <c r="O4695" s="59"/>
    </row>
    <row r="4696" ht="24" customHeight="1" spans="1:15">
      <c r="A4696" s="52">
        <v>3303000180400</v>
      </c>
      <c r="B4696" s="37" t="s">
        <v>9435</v>
      </c>
      <c r="C4696" s="37" t="s">
        <v>9436</v>
      </c>
      <c r="D4696" s="37" t="s">
        <v>9435</v>
      </c>
      <c r="E4696" s="38"/>
      <c r="F4696" s="37"/>
      <c r="G4696" s="37" t="s">
        <v>26</v>
      </c>
      <c r="H4696" s="37">
        <v>1764</v>
      </c>
      <c r="I4696" s="37">
        <v>1603</v>
      </c>
      <c r="J4696" s="37">
        <v>1470</v>
      </c>
      <c r="K4696" s="37">
        <v>1336</v>
      </c>
      <c r="L4696" s="37">
        <v>1135.6</v>
      </c>
      <c r="M4696" s="38"/>
      <c r="N4696" s="61" t="s">
        <v>35</v>
      </c>
      <c r="O4696" s="59"/>
    </row>
    <row r="4697" ht="24" customHeight="1" spans="1:15">
      <c r="A4697" s="52">
        <v>3303000180300</v>
      </c>
      <c r="B4697" s="37" t="s">
        <v>9437</v>
      </c>
      <c r="C4697" s="37" t="s">
        <v>9438</v>
      </c>
      <c r="D4697" s="37" t="s">
        <v>9437</v>
      </c>
      <c r="E4697" s="38"/>
      <c r="F4697" s="37"/>
      <c r="G4697" s="37" t="s">
        <v>26</v>
      </c>
      <c r="H4697" s="37">
        <v>1764</v>
      </c>
      <c r="I4697" s="37">
        <v>1603</v>
      </c>
      <c r="J4697" s="37">
        <v>1470</v>
      </c>
      <c r="K4697" s="37">
        <v>1336</v>
      </c>
      <c r="L4697" s="37">
        <v>1135.6</v>
      </c>
      <c r="M4697" s="38"/>
      <c r="N4697" s="61" t="s">
        <v>35</v>
      </c>
      <c r="O4697" s="59"/>
    </row>
    <row r="4698" ht="20" customHeight="1" spans="1:15">
      <c r="A4698" s="52">
        <v>3303000190000</v>
      </c>
      <c r="B4698" s="37" t="s">
        <v>9439</v>
      </c>
      <c r="C4698" s="37">
        <v>330300019</v>
      </c>
      <c r="D4698" s="37" t="s">
        <v>9439</v>
      </c>
      <c r="E4698" s="38" t="s">
        <v>9440</v>
      </c>
      <c r="F4698" s="37" t="s">
        <v>7173</v>
      </c>
      <c r="G4698" s="37" t="s">
        <v>26</v>
      </c>
      <c r="H4698" s="37"/>
      <c r="I4698" s="37"/>
      <c r="J4698" s="37"/>
      <c r="K4698" s="37"/>
      <c r="L4698" s="37"/>
      <c r="M4698" s="38"/>
      <c r="N4698" s="61" t="s">
        <v>35</v>
      </c>
      <c r="O4698" s="59"/>
    </row>
    <row r="4699" ht="20" customHeight="1" spans="1:15">
      <c r="A4699" s="52">
        <v>3303000190100</v>
      </c>
      <c r="B4699" s="37" t="s">
        <v>9441</v>
      </c>
      <c r="C4699" s="37" t="s">
        <v>9442</v>
      </c>
      <c r="D4699" s="37" t="s">
        <v>9441</v>
      </c>
      <c r="E4699" s="38"/>
      <c r="F4699" s="37"/>
      <c r="G4699" s="37" t="s">
        <v>26</v>
      </c>
      <c r="H4699" s="37"/>
      <c r="I4699" s="37"/>
      <c r="J4699" s="37"/>
      <c r="K4699" s="37"/>
      <c r="L4699" s="37"/>
      <c r="M4699" s="38"/>
      <c r="N4699" s="61" t="s">
        <v>35</v>
      </c>
      <c r="O4699" s="59"/>
    </row>
    <row r="4700" ht="20" customHeight="1" spans="1:15">
      <c r="A4700" s="52">
        <v>3303000190200</v>
      </c>
      <c r="B4700" s="37" t="s">
        <v>9443</v>
      </c>
      <c r="C4700" s="37" t="s">
        <v>9444</v>
      </c>
      <c r="D4700" s="37" t="s">
        <v>9443</v>
      </c>
      <c r="E4700" s="38"/>
      <c r="F4700" s="37"/>
      <c r="G4700" s="37" t="s">
        <v>26</v>
      </c>
      <c r="H4700" s="37"/>
      <c r="I4700" s="37"/>
      <c r="J4700" s="37"/>
      <c r="K4700" s="37"/>
      <c r="L4700" s="37"/>
      <c r="M4700" s="38"/>
      <c r="N4700" s="61" t="s">
        <v>35</v>
      </c>
      <c r="O4700" s="59"/>
    </row>
    <row r="4701" ht="20" customHeight="1" spans="1:15">
      <c r="A4701" s="52">
        <v>3303000200000</v>
      </c>
      <c r="B4701" s="37" t="s">
        <v>9445</v>
      </c>
      <c r="C4701" s="37">
        <v>330300020</v>
      </c>
      <c r="D4701" s="37" t="s">
        <v>9445</v>
      </c>
      <c r="E4701" s="38" t="s">
        <v>9393</v>
      </c>
      <c r="F4701" s="37" t="s">
        <v>7173</v>
      </c>
      <c r="G4701" s="37" t="s">
        <v>26</v>
      </c>
      <c r="H4701" s="37"/>
      <c r="I4701" s="37"/>
      <c r="J4701" s="37"/>
      <c r="K4701" s="37"/>
      <c r="L4701" s="37"/>
      <c r="M4701" s="38"/>
      <c r="N4701" s="61" t="s">
        <v>35</v>
      </c>
      <c r="O4701" s="59"/>
    </row>
    <row r="4702" ht="20" customHeight="1" spans="1:15">
      <c r="A4702" s="52">
        <v>3303000210000</v>
      </c>
      <c r="B4702" s="37" t="s">
        <v>9446</v>
      </c>
      <c r="C4702" s="37">
        <v>330300021</v>
      </c>
      <c r="D4702" s="37" t="s">
        <v>9446</v>
      </c>
      <c r="E4702" s="38" t="s">
        <v>9447</v>
      </c>
      <c r="F4702" s="37"/>
      <c r="G4702" s="37" t="s">
        <v>853</v>
      </c>
      <c r="H4702" s="37"/>
      <c r="I4702" s="37"/>
      <c r="J4702" s="37"/>
      <c r="K4702" s="37"/>
      <c r="L4702" s="37"/>
      <c r="M4702" s="38"/>
      <c r="N4702" s="61" t="s">
        <v>35</v>
      </c>
      <c r="O4702" s="59"/>
    </row>
    <row r="4703" ht="20" customHeight="1" spans="1:15">
      <c r="A4703" s="52">
        <v>3303000210100</v>
      </c>
      <c r="B4703" s="37" t="s">
        <v>9448</v>
      </c>
      <c r="C4703" s="37" t="s">
        <v>9449</v>
      </c>
      <c r="D4703" s="37" t="s">
        <v>9448</v>
      </c>
      <c r="E4703" s="38"/>
      <c r="F4703" s="37"/>
      <c r="G4703" s="37" t="s">
        <v>853</v>
      </c>
      <c r="H4703" s="37"/>
      <c r="I4703" s="37"/>
      <c r="J4703" s="37"/>
      <c r="K4703" s="37"/>
      <c r="L4703" s="37"/>
      <c r="M4703" s="38"/>
      <c r="N4703" s="61" t="s">
        <v>35</v>
      </c>
      <c r="O4703" s="59"/>
    </row>
    <row r="4704" ht="20" customHeight="1" spans="1:15">
      <c r="A4704" s="52">
        <v>3303000210200</v>
      </c>
      <c r="B4704" s="37" t="s">
        <v>9450</v>
      </c>
      <c r="C4704" s="37" t="s">
        <v>9451</v>
      </c>
      <c r="D4704" s="37" t="s">
        <v>9450</v>
      </c>
      <c r="E4704" s="38"/>
      <c r="F4704" s="37"/>
      <c r="G4704" s="37" t="s">
        <v>853</v>
      </c>
      <c r="H4704" s="37"/>
      <c r="I4704" s="37"/>
      <c r="J4704" s="37"/>
      <c r="K4704" s="37"/>
      <c r="L4704" s="37"/>
      <c r="M4704" s="38"/>
      <c r="N4704" s="61" t="s">
        <v>35</v>
      </c>
      <c r="O4704" s="59"/>
    </row>
    <row r="4705" ht="20" customHeight="1" spans="1:15">
      <c r="A4705" s="52">
        <v>3303000220000</v>
      </c>
      <c r="B4705" s="37" t="s">
        <v>9452</v>
      </c>
      <c r="C4705" s="37">
        <v>330300022</v>
      </c>
      <c r="D4705" s="37" t="s">
        <v>9452</v>
      </c>
      <c r="E4705" s="38"/>
      <c r="F4705" s="37"/>
      <c r="G4705" s="37" t="s">
        <v>853</v>
      </c>
      <c r="H4705" s="37">
        <v>2081</v>
      </c>
      <c r="I4705" s="37">
        <v>1892</v>
      </c>
      <c r="J4705" s="37">
        <v>1720</v>
      </c>
      <c r="K4705" s="37">
        <v>1548</v>
      </c>
      <c r="L4705" s="37">
        <v>1315.8</v>
      </c>
      <c r="M4705" s="38"/>
      <c r="N4705" s="61" t="s">
        <v>35</v>
      </c>
      <c r="O4705" s="59"/>
    </row>
    <row r="4706" ht="20" customHeight="1" spans="1:15">
      <c r="A4706" s="52">
        <v>3303000230000</v>
      </c>
      <c r="B4706" s="37" t="s">
        <v>9453</v>
      </c>
      <c r="C4706" s="37">
        <v>330300023</v>
      </c>
      <c r="D4706" s="37" t="s">
        <v>9453</v>
      </c>
      <c r="E4706" s="38" t="s">
        <v>9454</v>
      </c>
      <c r="F4706" s="37"/>
      <c r="G4706" s="37" t="s">
        <v>26</v>
      </c>
      <c r="H4706" s="37"/>
      <c r="I4706" s="37"/>
      <c r="J4706" s="37"/>
      <c r="K4706" s="37"/>
      <c r="L4706" s="37"/>
      <c r="M4706" s="38"/>
      <c r="N4706" s="61" t="s">
        <v>35</v>
      </c>
      <c r="O4706" s="59"/>
    </row>
    <row r="4707" ht="24" customHeight="1" spans="1:15">
      <c r="A4707" s="52">
        <v>3303000230100</v>
      </c>
      <c r="B4707" s="37" t="s">
        <v>9455</v>
      </c>
      <c r="C4707" s="37" t="s">
        <v>9456</v>
      </c>
      <c r="D4707" s="37" t="s">
        <v>9455</v>
      </c>
      <c r="E4707" s="38"/>
      <c r="F4707" s="37"/>
      <c r="G4707" s="37" t="s">
        <v>26</v>
      </c>
      <c r="H4707" s="37"/>
      <c r="I4707" s="37"/>
      <c r="J4707" s="37"/>
      <c r="K4707" s="37"/>
      <c r="L4707" s="37"/>
      <c r="M4707" s="38"/>
      <c r="N4707" s="61" t="s">
        <v>35</v>
      </c>
      <c r="O4707" s="59"/>
    </row>
    <row r="4708" ht="24" customHeight="1" spans="1:15">
      <c r="A4708" s="52">
        <v>3303000240000</v>
      </c>
      <c r="B4708" s="37" t="s">
        <v>9457</v>
      </c>
      <c r="C4708" s="37">
        <v>330300024</v>
      </c>
      <c r="D4708" s="37" t="s">
        <v>9457</v>
      </c>
      <c r="E4708" s="38"/>
      <c r="F4708" s="37" t="s">
        <v>7173</v>
      </c>
      <c r="G4708" s="37" t="s">
        <v>26</v>
      </c>
      <c r="H4708" s="37"/>
      <c r="I4708" s="37"/>
      <c r="J4708" s="37"/>
      <c r="K4708" s="37"/>
      <c r="L4708" s="37"/>
      <c r="M4708" s="38"/>
      <c r="N4708" s="61" t="s">
        <v>35</v>
      </c>
      <c r="O4708" s="59"/>
    </row>
    <row r="4709" ht="19" customHeight="1" spans="1:15">
      <c r="A4709" s="52">
        <v>3303000250000</v>
      </c>
      <c r="B4709" s="37" t="s">
        <v>9458</v>
      </c>
      <c r="C4709" s="37">
        <v>330300025</v>
      </c>
      <c r="D4709" s="37" t="s">
        <v>9458</v>
      </c>
      <c r="E4709" s="38" t="s">
        <v>9397</v>
      </c>
      <c r="F4709" s="37" t="s">
        <v>7173</v>
      </c>
      <c r="G4709" s="37" t="s">
        <v>26</v>
      </c>
      <c r="H4709" s="37"/>
      <c r="I4709" s="37"/>
      <c r="J4709" s="37"/>
      <c r="K4709" s="37"/>
      <c r="L4709" s="37"/>
      <c r="M4709" s="38"/>
      <c r="N4709" s="61" t="s">
        <v>35</v>
      </c>
      <c r="O4709" s="59"/>
    </row>
    <row r="4710" ht="19" customHeight="1" spans="1:15">
      <c r="A4710" s="67"/>
      <c r="B4710" s="31"/>
      <c r="C4710" s="33">
        <v>3304</v>
      </c>
      <c r="D4710" s="33" t="s">
        <v>9459</v>
      </c>
      <c r="E4710" s="34"/>
      <c r="F4710" s="31"/>
      <c r="G4710" s="31"/>
      <c r="H4710" s="84"/>
      <c r="I4710" s="84"/>
      <c r="J4710" s="84"/>
      <c r="K4710" s="84"/>
      <c r="L4710" s="84"/>
      <c r="M4710" s="34"/>
      <c r="N4710" s="103"/>
      <c r="O4710" s="59"/>
    </row>
    <row r="4711" ht="19" customHeight="1" spans="1:15">
      <c r="A4711" s="67"/>
      <c r="B4711" s="31"/>
      <c r="C4711" s="33">
        <v>330401</v>
      </c>
      <c r="D4711" s="33" t="s">
        <v>9460</v>
      </c>
      <c r="E4711" s="34"/>
      <c r="F4711" s="31"/>
      <c r="G4711" s="31"/>
      <c r="H4711" s="84"/>
      <c r="I4711" s="84"/>
      <c r="J4711" s="84"/>
      <c r="K4711" s="84"/>
      <c r="L4711" s="84"/>
      <c r="M4711" s="34"/>
      <c r="N4711" s="103"/>
      <c r="O4711" s="59"/>
    </row>
    <row r="4712" ht="19" customHeight="1" spans="1:15">
      <c r="A4712" s="52">
        <v>3304010010000</v>
      </c>
      <c r="B4712" s="37" t="s">
        <v>9461</v>
      </c>
      <c r="C4712" s="37">
        <v>330401001</v>
      </c>
      <c r="D4712" s="37" t="s">
        <v>9461</v>
      </c>
      <c r="E4712" s="38"/>
      <c r="F4712" s="37"/>
      <c r="G4712" s="37" t="s">
        <v>26</v>
      </c>
      <c r="H4712" s="37">
        <v>219</v>
      </c>
      <c r="I4712" s="37">
        <v>209</v>
      </c>
      <c r="J4712" s="37">
        <v>199</v>
      </c>
      <c r="K4712" s="37">
        <v>189</v>
      </c>
      <c r="L4712" s="37">
        <v>160.65</v>
      </c>
      <c r="M4712" s="38"/>
      <c r="N4712" s="61" t="s">
        <v>35</v>
      </c>
      <c r="O4712" s="59"/>
    </row>
    <row r="4713" ht="19" customHeight="1" spans="1:15">
      <c r="A4713" s="52">
        <v>3304010020000</v>
      </c>
      <c r="B4713" s="37" t="s">
        <v>9462</v>
      </c>
      <c r="C4713" s="37">
        <v>330401002</v>
      </c>
      <c r="D4713" s="37" t="s">
        <v>9462</v>
      </c>
      <c r="E4713" s="38"/>
      <c r="F4713" s="37"/>
      <c r="G4713" s="37" t="s">
        <v>26</v>
      </c>
      <c r="H4713" s="37">
        <v>120</v>
      </c>
      <c r="I4713" s="37">
        <v>109</v>
      </c>
      <c r="J4713" s="37">
        <v>100</v>
      </c>
      <c r="K4713" s="37">
        <v>91</v>
      </c>
      <c r="L4713" s="37">
        <v>77.35</v>
      </c>
      <c r="M4713" s="38"/>
      <c r="N4713" s="61" t="s">
        <v>35</v>
      </c>
      <c r="O4713" s="59"/>
    </row>
    <row r="4714" ht="19" customHeight="1" spans="1:15">
      <c r="A4714" s="52">
        <v>3304010030000</v>
      </c>
      <c r="B4714" s="37" t="s">
        <v>9463</v>
      </c>
      <c r="C4714" s="37">
        <v>330401003</v>
      </c>
      <c r="D4714" s="37" t="s">
        <v>9463</v>
      </c>
      <c r="E4714" s="38"/>
      <c r="F4714" s="37"/>
      <c r="G4714" s="37" t="s">
        <v>26</v>
      </c>
      <c r="H4714" s="37">
        <v>240</v>
      </c>
      <c r="I4714" s="37">
        <v>218</v>
      </c>
      <c r="J4714" s="37">
        <v>200</v>
      </c>
      <c r="K4714" s="37">
        <v>182</v>
      </c>
      <c r="L4714" s="37">
        <v>154.7</v>
      </c>
      <c r="M4714" s="38"/>
      <c r="N4714" s="61" t="s">
        <v>35</v>
      </c>
      <c r="O4714" s="59"/>
    </row>
    <row r="4715" ht="19" customHeight="1" spans="1:15">
      <c r="A4715" s="52">
        <v>3304010040000</v>
      </c>
      <c r="B4715" s="37" t="s">
        <v>9464</v>
      </c>
      <c r="C4715" s="37">
        <v>330401004</v>
      </c>
      <c r="D4715" s="37" t="s">
        <v>9464</v>
      </c>
      <c r="E4715" s="38" t="s">
        <v>9465</v>
      </c>
      <c r="F4715" s="37" t="s">
        <v>9466</v>
      </c>
      <c r="G4715" s="37" t="s">
        <v>26</v>
      </c>
      <c r="H4715" s="37">
        <v>360</v>
      </c>
      <c r="I4715" s="37">
        <v>328</v>
      </c>
      <c r="J4715" s="37">
        <v>300</v>
      </c>
      <c r="K4715" s="37">
        <v>273</v>
      </c>
      <c r="L4715" s="37">
        <v>232.05</v>
      </c>
      <c r="M4715" s="38"/>
      <c r="N4715" s="61" t="s">
        <v>28</v>
      </c>
      <c r="O4715" s="59"/>
    </row>
    <row r="4716" ht="24" customHeight="1" spans="1:15">
      <c r="A4716" s="52">
        <v>3304010040100</v>
      </c>
      <c r="B4716" s="37" t="s">
        <v>9467</v>
      </c>
      <c r="C4716" s="37" t="s">
        <v>9468</v>
      </c>
      <c r="D4716" s="37" t="s">
        <v>9467</v>
      </c>
      <c r="E4716" s="38"/>
      <c r="F4716" s="37"/>
      <c r="G4716" s="37" t="s">
        <v>26</v>
      </c>
      <c r="H4716" s="37">
        <v>360</v>
      </c>
      <c r="I4716" s="37">
        <v>328</v>
      </c>
      <c r="J4716" s="37">
        <v>300</v>
      </c>
      <c r="K4716" s="37">
        <v>273</v>
      </c>
      <c r="L4716" s="37">
        <v>232.05</v>
      </c>
      <c r="M4716" s="38"/>
      <c r="N4716" s="61" t="s">
        <v>28</v>
      </c>
      <c r="O4716" s="59"/>
    </row>
    <row r="4717" ht="24" customHeight="1" spans="1:15">
      <c r="A4717" s="52">
        <v>3304010040200</v>
      </c>
      <c r="B4717" s="37" t="s">
        <v>9469</v>
      </c>
      <c r="C4717" s="37" t="s">
        <v>9470</v>
      </c>
      <c r="D4717" s="37" t="s">
        <v>9469</v>
      </c>
      <c r="E4717" s="38"/>
      <c r="F4717" s="37"/>
      <c r="G4717" s="37" t="s">
        <v>26</v>
      </c>
      <c r="H4717" s="37">
        <v>360</v>
      </c>
      <c r="I4717" s="37">
        <v>328</v>
      </c>
      <c r="J4717" s="37">
        <v>300</v>
      </c>
      <c r="K4717" s="37">
        <v>273</v>
      </c>
      <c r="L4717" s="37">
        <v>232.05</v>
      </c>
      <c r="M4717" s="38"/>
      <c r="N4717" s="61" t="s">
        <v>28</v>
      </c>
      <c r="O4717" s="59"/>
    </row>
    <row r="4718" ht="19" customHeight="1" spans="1:15">
      <c r="A4718" s="52">
        <v>3304010050000</v>
      </c>
      <c r="B4718" s="37" t="s">
        <v>9471</v>
      </c>
      <c r="C4718" s="37">
        <v>330401005</v>
      </c>
      <c r="D4718" s="37" t="s">
        <v>9471</v>
      </c>
      <c r="E4718" s="38"/>
      <c r="F4718" s="37"/>
      <c r="G4718" s="37" t="s">
        <v>26</v>
      </c>
      <c r="H4718" s="37">
        <v>420</v>
      </c>
      <c r="I4718" s="37">
        <v>382</v>
      </c>
      <c r="J4718" s="37">
        <v>350</v>
      </c>
      <c r="K4718" s="37">
        <v>318</v>
      </c>
      <c r="L4718" s="37">
        <v>270.3</v>
      </c>
      <c r="M4718" s="38"/>
      <c r="N4718" s="61" t="s">
        <v>28</v>
      </c>
      <c r="O4718" s="59"/>
    </row>
    <row r="4719" ht="24" customHeight="1" spans="1:15">
      <c r="A4719" s="52">
        <v>3304010060000</v>
      </c>
      <c r="B4719" s="37" t="s">
        <v>9472</v>
      </c>
      <c r="C4719" s="37">
        <v>330401006</v>
      </c>
      <c r="D4719" s="37" t="s">
        <v>9472</v>
      </c>
      <c r="E4719" s="38" t="s">
        <v>9473</v>
      </c>
      <c r="F4719" s="37" t="s">
        <v>7173</v>
      </c>
      <c r="G4719" s="37" t="s">
        <v>26</v>
      </c>
      <c r="H4719" s="37">
        <v>445.2</v>
      </c>
      <c r="I4719" s="37">
        <v>404</v>
      </c>
      <c r="J4719" s="37">
        <v>371</v>
      </c>
      <c r="K4719" s="37">
        <v>337</v>
      </c>
      <c r="L4719" s="37">
        <v>286.45</v>
      </c>
      <c r="M4719" s="38"/>
      <c r="N4719" s="61" t="s">
        <v>28</v>
      </c>
      <c r="O4719" s="59"/>
    </row>
    <row r="4720" ht="19" customHeight="1" spans="1:15">
      <c r="A4720" s="52">
        <v>3304010060100</v>
      </c>
      <c r="B4720" s="37" t="s">
        <v>9474</v>
      </c>
      <c r="C4720" s="37" t="s">
        <v>9475</v>
      </c>
      <c r="D4720" s="37" t="s">
        <v>9474</v>
      </c>
      <c r="E4720" s="38"/>
      <c r="F4720" s="37"/>
      <c r="G4720" s="37" t="s">
        <v>26</v>
      </c>
      <c r="H4720" s="37">
        <v>445.2</v>
      </c>
      <c r="I4720" s="37">
        <v>404</v>
      </c>
      <c r="J4720" s="37">
        <v>371</v>
      </c>
      <c r="K4720" s="37">
        <v>337</v>
      </c>
      <c r="L4720" s="37">
        <v>286.45</v>
      </c>
      <c r="M4720" s="38"/>
      <c r="N4720" s="61" t="s">
        <v>28</v>
      </c>
      <c r="O4720" s="59"/>
    </row>
    <row r="4721" ht="19" customHeight="1" spans="1:15">
      <c r="A4721" s="52">
        <v>3304010060200</v>
      </c>
      <c r="B4721" s="37" t="s">
        <v>9476</v>
      </c>
      <c r="C4721" s="37" t="s">
        <v>9477</v>
      </c>
      <c r="D4721" s="37" t="s">
        <v>9476</v>
      </c>
      <c r="E4721" s="38"/>
      <c r="F4721" s="37"/>
      <c r="G4721" s="37" t="s">
        <v>26</v>
      </c>
      <c r="H4721" s="37">
        <v>445.2</v>
      </c>
      <c r="I4721" s="37">
        <v>404</v>
      </c>
      <c r="J4721" s="37">
        <v>371</v>
      </c>
      <c r="K4721" s="37">
        <v>337</v>
      </c>
      <c r="L4721" s="37">
        <v>286.45</v>
      </c>
      <c r="M4721" s="38"/>
      <c r="N4721" s="61" t="s">
        <v>28</v>
      </c>
      <c r="O4721" s="59"/>
    </row>
    <row r="4722" ht="19" customHeight="1" spans="1:15">
      <c r="A4722" s="52">
        <v>3304010060300</v>
      </c>
      <c r="B4722" s="37" t="s">
        <v>9478</v>
      </c>
      <c r="C4722" s="37" t="s">
        <v>9479</v>
      </c>
      <c r="D4722" s="37" t="s">
        <v>9478</v>
      </c>
      <c r="E4722" s="38"/>
      <c r="F4722" s="37"/>
      <c r="G4722" s="37" t="s">
        <v>26</v>
      </c>
      <c r="H4722" s="37">
        <v>445.2</v>
      </c>
      <c r="I4722" s="37">
        <v>404</v>
      </c>
      <c r="J4722" s="37">
        <v>371</v>
      </c>
      <c r="K4722" s="37">
        <v>337</v>
      </c>
      <c r="L4722" s="37">
        <v>286.45</v>
      </c>
      <c r="M4722" s="38"/>
      <c r="N4722" s="61" t="s">
        <v>28</v>
      </c>
      <c r="O4722" s="59"/>
    </row>
    <row r="4723" ht="24" customHeight="1" spans="1:15">
      <c r="A4723" s="52">
        <v>3304010060400</v>
      </c>
      <c r="B4723" s="37" t="s">
        <v>9480</v>
      </c>
      <c r="C4723" s="37" t="s">
        <v>9481</v>
      </c>
      <c r="D4723" s="37" t="s">
        <v>9480</v>
      </c>
      <c r="E4723" s="38"/>
      <c r="F4723" s="37"/>
      <c r="G4723" s="37" t="s">
        <v>26</v>
      </c>
      <c r="H4723" s="37">
        <v>445.2</v>
      </c>
      <c r="I4723" s="37">
        <v>404</v>
      </c>
      <c r="J4723" s="37">
        <v>371</v>
      </c>
      <c r="K4723" s="37">
        <v>337</v>
      </c>
      <c r="L4723" s="37">
        <v>286.45</v>
      </c>
      <c r="M4723" s="38"/>
      <c r="N4723" s="61" t="s">
        <v>28</v>
      </c>
      <c r="O4723" s="59"/>
    </row>
    <row r="4724" ht="19" customHeight="1" spans="1:15">
      <c r="A4724" s="52">
        <v>3304010060500</v>
      </c>
      <c r="B4724" s="37" t="s">
        <v>9482</v>
      </c>
      <c r="C4724" s="37" t="s">
        <v>9483</v>
      </c>
      <c r="D4724" s="37" t="s">
        <v>9482</v>
      </c>
      <c r="E4724" s="38"/>
      <c r="F4724" s="37"/>
      <c r="G4724" s="37" t="s">
        <v>26</v>
      </c>
      <c r="H4724" s="37">
        <v>445.2</v>
      </c>
      <c r="I4724" s="37">
        <v>404</v>
      </c>
      <c r="J4724" s="37">
        <v>371</v>
      </c>
      <c r="K4724" s="37">
        <v>337</v>
      </c>
      <c r="L4724" s="37">
        <v>286.45</v>
      </c>
      <c r="M4724" s="38"/>
      <c r="N4724" s="61" t="s">
        <v>28</v>
      </c>
      <c r="O4724" s="59"/>
    </row>
    <row r="4725" ht="24" customHeight="1" spans="1:15">
      <c r="A4725" s="52">
        <v>3304010060600</v>
      </c>
      <c r="B4725" s="37" t="s">
        <v>9484</v>
      </c>
      <c r="C4725" s="37" t="s">
        <v>9485</v>
      </c>
      <c r="D4725" s="37" t="s">
        <v>9484</v>
      </c>
      <c r="E4725" s="38"/>
      <c r="F4725" s="37"/>
      <c r="G4725" s="37" t="s">
        <v>26</v>
      </c>
      <c r="H4725" s="37">
        <v>445.2</v>
      </c>
      <c r="I4725" s="37">
        <v>404</v>
      </c>
      <c r="J4725" s="37">
        <v>371</v>
      </c>
      <c r="K4725" s="37">
        <v>337</v>
      </c>
      <c r="L4725" s="37">
        <v>286.45</v>
      </c>
      <c r="M4725" s="38"/>
      <c r="N4725" s="61" t="s">
        <v>28</v>
      </c>
      <c r="O4725" s="59"/>
    </row>
    <row r="4726" ht="24" customHeight="1" spans="1:15">
      <c r="A4726" s="52">
        <v>3304010060700</v>
      </c>
      <c r="B4726" s="37" t="s">
        <v>9486</v>
      </c>
      <c r="C4726" s="37" t="s">
        <v>9487</v>
      </c>
      <c r="D4726" s="37" t="s">
        <v>9486</v>
      </c>
      <c r="E4726" s="38"/>
      <c r="F4726" s="37"/>
      <c r="G4726" s="37" t="s">
        <v>26</v>
      </c>
      <c r="H4726" s="37">
        <v>445.2</v>
      </c>
      <c r="I4726" s="37">
        <v>404</v>
      </c>
      <c r="J4726" s="37">
        <v>371</v>
      </c>
      <c r="K4726" s="37">
        <v>337</v>
      </c>
      <c r="L4726" s="37">
        <v>286.45</v>
      </c>
      <c r="M4726" s="38"/>
      <c r="N4726" s="61" t="s">
        <v>28</v>
      </c>
      <c r="O4726" s="59"/>
    </row>
    <row r="4727" ht="19" customHeight="1" spans="1:15">
      <c r="A4727" s="52">
        <v>3304010070000</v>
      </c>
      <c r="B4727" s="37" t="s">
        <v>9488</v>
      </c>
      <c r="C4727" s="37">
        <v>330401007</v>
      </c>
      <c r="D4727" s="37" t="s">
        <v>9488</v>
      </c>
      <c r="E4727" s="38" t="s">
        <v>9489</v>
      </c>
      <c r="F4727" s="37"/>
      <c r="G4727" s="37" t="s">
        <v>26</v>
      </c>
      <c r="H4727" s="37">
        <v>138</v>
      </c>
      <c r="I4727" s="37">
        <v>131</v>
      </c>
      <c r="J4727" s="37">
        <v>125</v>
      </c>
      <c r="K4727" s="37">
        <v>118</v>
      </c>
      <c r="L4727" s="37">
        <v>100.3</v>
      </c>
      <c r="M4727" s="38"/>
      <c r="N4727" s="61" t="s">
        <v>28</v>
      </c>
      <c r="O4727" s="59"/>
    </row>
    <row r="4728" ht="19" customHeight="1" spans="1:15">
      <c r="A4728" s="52">
        <v>3304010080000</v>
      </c>
      <c r="B4728" s="37" t="s">
        <v>9490</v>
      </c>
      <c r="C4728" s="37">
        <v>330401008</v>
      </c>
      <c r="D4728" s="37" t="s">
        <v>9490</v>
      </c>
      <c r="E4728" s="38"/>
      <c r="F4728" s="37"/>
      <c r="G4728" s="37" t="s">
        <v>26</v>
      </c>
      <c r="H4728" s="37">
        <v>150</v>
      </c>
      <c r="I4728" s="37">
        <v>136</v>
      </c>
      <c r="J4728" s="37">
        <v>125</v>
      </c>
      <c r="K4728" s="37">
        <v>113</v>
      </c>
      <c r="L4728" s="37">
        <v>96.05</v>
      </c>
      <c r="M4728" s="38"/>
      <c r="N4728" s="61" t="s">
        <v>28</v>
      </c>
      <c r="O4728" s="59"/>
    </row>
    <row r="4729" ht="19" customHeight="1" spans="1:15">
      <c r="A4729" s="52">
        <v>3304010090000</v>
      </c>
      <c r="B4729" s="37" t="s">
        <v>9491</v>
      </c>
      <c r="C4729" s="37">
        <v>330401009</v>
      </c>
      <c r="D4729" s="37" t="s">
        <v>9491</v>
      </c>
      <c r="E4729" s="38"/>
      <c r="F4729" s="37"/>
      <c r="G4729" s="37" t="s">
        <v>26</v>
      </c>
      <c r="H4729" s="37">
        <v>120</v>
      </c>
      <c r="I4729" s="37">
        <v>109</v>
      </c>
      <c r="J4729" s="37">
        <v>100</v>
      </c>
      <c r="K4729" s="37">
        <v>91</v>
      </c>
      <c r="L4729" s="37">
        <v>77.35</v>
      </c>
      <c r="M4729" s="38"/>
      <c r="N4729" s="61" t="s">
        <v>35</v>
      </c>
      <c r="O4729" s="59"/>
    </row>
    <row r="4730" ht="19" customHeight="1" spans="1:15">
      <c r="A4730" s="52">
        <v>3304010100000</v>
      </c>
      <c r="B4730" s="37" t="s">
        <v>9492</v>
      </c>
      <c r="C4730" s="37">
        <v>330401010</v>
      </c>
      <c r="D4730" s="37" t="s">
        <v>9492</v>
      </c>
      <c r="E4730" s="38"/>
      <c r="F4730" s="37"/>
      <c r="G4730" s="37" t="s">
        <v>26</v>
      </c>
      <c r="H4730" s="37">
        <v>360</v>
      </c>
      <c r="I4730" s="37">
        <v>326</v>
      </c>
      <c r="J4730" s="37">
        <v>300</v>
      </c>
      <c r="K4730" s="37">
        <v>272</v>
      </c>
      <c r="L4730" s="37">
        <v>231.2</v>
      </c>
      <c r="M4730" s="38"/>
      <c r="N4730" s="61" t="s">
        <v>35</v>
      </c>
      <c r="O4730" s="59"/>
    </row>
    <row r="4731" ht="19" customHeight="1" spans="1:15">
      <c r="A4731" s="52">
        <v>3304010110000</v>
      </c>
      <c r="B4731" s="37" t="s">
        <v>9493</v>
      </c>
      <c r="C4731" s="37">
        <v>330401011</v>
      </c>
      <c r="D4731" s="37" t="s">
        <v>9493</v>
      </c>
      <c r="E4731" s="38"/>
      <c r="F4731" s="37"/>
      <c r="G4731" s="37" t="s">
        <v>26</v>
      </c>
      <c r="H4731" s="37">
        <v>258</v>
      </c>
      <c r="I4731" s="37">
        <v>234</v>
      </c>
      <c r="J4731" s="37">
        <v>215</v>
      </c>
      <c r="K4731" s="37">
        <v>195</v>
      </c>
      <c r="L4731" s="37">
        <v>165.75</v>
      </c>
      <c r="M4731" s="38"/>
      <c r="N4731" s="61" t="s">
        <v>28</v>
      </c>
      <c r="O4731" s="59"/>
    </row>
    <row r="4732" ht="19" customHeight="1" spans="1:15">
      <c r="A4732" s="52">
        <v>3304010120000</v>
      </c>
      <c r="B4732" s="37" t="s">
        <v>9494</v>
      </c>
      <c r="C4732" s="37">
        <v>330401012</v>
      </c>
      <c r="D4732" s="37" t="s">
        <v>9494</v>
      </c>
      <c r="E4732" s="38" t="s">
        <v>9495</v>
      </c>
      <c r="F4732" s="37"/>
      <c r="G4732" s="37" t="s">
        <v>9302</v>
      </c>
      <c r="H4732" s="37">
        <v>413</v>
      </c>
      <c r="I4732" s="37">
        <v>393</v>
      </c>
      <c r="J4732" s="37">
        <v>373</v>
      </c>
      <c r="K4732" s="37">
        <v>355</v>
      </c>
      <c r="L4732" s="37">
        <v>301.75</v>
      </c>
      <c r="M4732" s="38"/>
      <c r="N4732" s="61" t="s">
        <v>28</v>
      </c>
      <c r="O4732" s="59"/>
    </row>
    <row r="4733" ht="19" customHeight="1" spans="1:15">
      <c r="A4733" s="52">
        <v>3304010120100</v>
      </c>
      <c r="B4733" s="37" t="s">
        <v>9496</v>
      </c>
      <c r="C4733" s="37" t="s">
        <v>9497</v>
      </c>
      <c r="D4733" s="37" t="s">
        <v>9496</v>
      </c>
      <c r="E4733" s="38"/>
      <c r="F4733" s="37"/>
      <c r="G4733" s="37" t="s">
        <v>9302</v>
      </c>
      <c r="H4733" s="37">
        <v>413</v>
      </c>
      <c r="I4733" s="37">
        <v>393</v>
      </c>
      <c r="J4733" s="37">
        <v>373</v>
      </c>
      <c r="K4733" s="37">
        <v>355</v>
      </c>
      <c r="L4733" s="37">
        <v>301.75</v>
      </c>
      <c r="M4733" s="38"/>
      <c r="N4733" s="61" t="s">
        <v>28</v>
      </c>
      <c r="O4733" s="59"/>
    </row>
    <row r="4734" ht="19" customHeight="1" spans="1:15">
      <c r="A4734" s="52">
        <v>3304010120200</v>
      </c>
      <c r="B4734" s="37" t="s">
        <v>9498</v>
      </c>
      <c r="C4734" s="37" t="s">
        <v>9499</v>
      </c>
      <c r="D4734" s="37" t="s">
        <v>9498</v>
      </c>
      <c r="E4734" s="38"/>
      <c r="F4734" s="37"/>
      <c r="G4734" s="37" t="s">
        <v>9302</v>
      </c>
      <c r="H4734" s="37">
        <v>413</v>
      </c>
      <c r="I4734" s="37">
        <v>393</v>
      </c>
      <c r="J4734" s="37">
        <v>373</v>
      </c>
      <c r="K4734" s="37">
        <v>355</v>
      </c>
      <c r="L4734" s="37">
        <v>301.75</v>
      </c>
      <c r="M4734" s="38"/>
      <c r="N4734" s="61" t="s">
        <v>28</v>
      </c>
      <c r="O4734" s="59"/>
    </row>
    <row r="4735" ht="19" customHeight="1" spans="1:15">
      <c r="A4735" s="52">
        <v>3304010130000</v>
      </c>
      <c r="B4735" s="37" t="s">
        <v>9500</v>
      </c>
      <c r="C4735" s="37">
        <v>330401013</v>
      </c>
      <c r="D4735" s="37" t="s">
        <v>9500</v>
      </c>
      <c r="E4735" s="38"/>
      <c r="F4735" s="37"/>
      <c r="G4735" s="37" t="s">
        <v>26</v>
      </c>
      <c r="H4735" s="37">
        <v>240</v>
      </c>
      <c r="I4735" s="37">
        <v>218</v>
      </c>
      <c r="J4735" s="37">
        <v>200</v>
      </c>
      <c r="K4735" s="37">
        <v>182</v>
      </c>
      <c r="L4735" s="37">
        <v>154.7</v>
      </c>
      <c r="M4735" s="38"/>
      <c r="N4735" s="61" t="s">
        <v>28</v>
      </c>
      <c r="O4735" s="59"/>
    </row>
    <row r="4736" ht="19" customHeight="1" spans="1:15">
      <c r="A4736" s="52">
        <v>3304010140000</v>
      </c>
      <c r="B4736" s="37" t="s">
        <v>9501</v>
      </c>
      <c r="C4736" s="37">
        <v>330401014</v>
      </c>
      <c r="D4736" s="37" t="s">
        <v>9501</v>
      </c>
      <c r="E4736" s="38"/>
      <c r="F4736" s="37"/>
      <c r="G4736" s="37" t="s">
        <v>853</v>
      </c>
      <c r="H4736" s="37">
        <v>61.2</v>
      </c>
      <c r="I4736" s="37">
        <v>55</v>
      </c>
      <c r="J4736" s="37">
        <v>51</v>
      </c>
      <c r="K4736" s="37">
        <v>46</v>
      </c>
      <c r="L4736" s="37">
        <v>39.1</v>
      </c>
      <c r="M4736" s="38"/>
      <c r="N4736" s="61" t="s">
        <v>28</v>
      </c>
      <c r="O4736" s="59"/>
    </row>
    <row r="4737" ht="19" customHeight="1" spans="1:15">
      <c r="A4737" s="52">
        <v>3304010150000</v>
      </c>
      <c r="B4737" s="37" t="s">
        <v>9502</v>
      </c>
      <c r="C4737" s="37">
        <v>330401015</v>
      </c>
      <c r="D4737" s="37" t="s">
        <v>9502</v>
      </c>
      <c r="E4737" s="38"/>
      <c r="F4737" s="37"/>
      <c r="G4737" s="37" t="s">
        <v>9302</v>
      </c>
      <c r="H4737" s="37">
        <v>372</v>
      </c>
      <c r="I4737" s="37">
        <v>337</v>
      </c>
      <c r="J4737" s="37">
        <v>310</v>
      </c>
      <c r="K4737" s="37">
        <v>281</v>
      </c>
      <c r="L4737" s="37">
        <v>238.85</v>
      </c>
      <c r="M4737" s="38"/>
      <c r="N4737" s="61" t="s">
        <v>28</v>
      </c>
      <c r="O4737" s="59"/>
    </row>
    <row r="4738" ht="19" customHeight="1" spans="1:15">
      <c r="A4738" s="52">
        <v>3304010160000</v>
      </c>
      <c r="B4738" s="37" t="s">
        <v>9503</v>
      </c>
      <c r="C4738" s="37">
        <v>330401016</v>
      </c>
      <c r="D4738" s="37" t="s">
        <v>9503</v>
      </c>
      <c r="E4738" s="38"/>
      <c r="F4738" s="37"/>
      <c r="G4738" s="37" t="s">
        <v>26</v>
      </c>
      <c r="H4738" s="37">
        <v>254.4</v>
      </c>
      <c r="I4738" s="37">
        <v>231</v>
      </c>
      <c r="J4738" s="37">
        <v>212</v>
      </c>
      <c r="K4738" s="37">
        <v>193</v>
      </c>
      <c r="L4738" s="37">
        <v>164.05</v>
      </c>
      <c r="M4738" s="38"/>
      <c r="N4738" s="61" t="s">
        <v>28</v>
      </c>
      <c r="O4738" s="59"/>
    </row>
    <row r="4739" ht="19" customHeight="1" spans="1:15">
      <c r="A4739" s="52">
        <v>3304010170000</v>
      </c>
      <c r="B4739" s="37" t="s">
        <v>9504</v>
      </c>
      <c r="C4739" s="37">
        <v>330401017</v>
      </c>
      <c r="D4739" s="37" t="s">
        <v>9504</v>
      </c>
      <c r="E4739" s="38" t="s">
        <v>9505</v>
      </c>
      <c r="F4739" s="37" t="s">
        <v>9506</v>
      </c>
      <c r="G4739" s="37" t="s">
        <v>794</v>
      </c>
      <c r="H4739" s="37">
        <v>420</v>
      </c>
      <c r="I4739" s="37">
        <v>381</v>
      </c>
      <c r="J4739" s="37">
        <v>350</v>
      </c>
      <c r="K4739" s="37">
        <v>318</v>
      </c>
      <c r="L4739" s="37">
        <v>270.3</v>
      </c>
      <c r="M4739" s="38"/>
      <c r="N4739" s="61" t="s">
        <v>35</v>
      </c>
      <c r="O4739" s="59"/>
    </row>
    <row r="4740" ht="19" customHeight="1" spans="1:15">
      <c r="A4740" s="52">
        <v>3304010180000</v>
      </c>
      <c r="B4740" s="37" t="s">
        <v>9507</v>
      </c>
      <c r="C4740" s="37">
        <v>330401018</v>
      </c>
      <c r="D4740" s="37" t="s">
        <v>9507</v>
      </c>
      <c r="E4740" s="38" t="s">
        <v>9508</v>
      </c>
      <c r="F4740" s="37"/>
      <c r="G4740" s="37" t="s">
        <v>26</v>
      </c>
      <c r="H4740" s="37">
        <v>264</v>
      </c>
      <c r="I4740" s="37">
        <v>240</v>
      </c>
      <c r="J4740" s="37">
        <v>220</v>
      </c>
      <c r="K4740" s="37">
        <v>200</v>
      </c>
      <c r="L4740" s="37">
        <v>170</v>
      </c>
      <c r="M4740" s="38"/>
      <c r="N4740" s="61" t="s">
        <v>35</v>
      </c>
      <c r="O4740" s="59"/>
    </row>
    <row r="4741" ht="19" customHeight="1" spans="1:15">
      <c r="A4741" s="67"/>
      <c r="B4741" s="31"/>
      <c r="C4741" s="33">
        <v>330402</v>
      </c>
      <c r="D4741" s="33" t="s">
        <v>9509</v>
      </c>
      <c r="E4741" s="34"/>
      <c r="F4741" s="31"/>
      <c r="G4741" s="31"/>
      <c r="H4741" s="84"/>
      <c r="I4741" s="84"/>
      <c r="J4741" s="84"/>
      <c r="K4741" s="84"/>
      <c r="L4741" s="84"/>
      <c r="M4741" s="34"/>
      <c r="N4741" s="103"/>
      <c r="O4741" s="59"/>
    </row>
    <row r="4742" ht="19" customHeight="1" spans="1:15">
      <c r="A4742" s="52">
        <v>3304020010000</v>
      </c>
      <c r="B4742" s="37" t="s">
        <v>9510</v>
      </c>
      <c r="C4742" s="37">
        <v>330402001</v>
      </c>
      <c r="D4742" s="37" t="s">
        <v>9510</v>
      </c>
      <c r="E4742" s="38"/>
      <c r="F4742" s="37"/>
      <c r="G4742" s="37" t="s">
        <v>26</v>
      </c>
      <c r="H4742" s="37">
        <v>120</v>
      </c>
      <c r="I4742" s="37">
        <v>109</v>
      </c>
      <c r="J4742" s="37">
        <v>100</v>
      </c>
      <c r="K4742" s="37">
        <v>91</v>
      </c>
      <c r="L4742" s="37">
        <v>77.35</v>
      </c>
      <c r="M4742" s="38"/>
      <c r="N4742" s="61" t="s">
        <v>35</v>
      </c>
      <c r="O4742" s="59"/>
    </row>
    <row r="4743" ht="19" customHeight="1" spans="1:15">
      <c r="A4743" s="52">
        <v>3304020020000</v>
      </c>
      <c r="B4743" s="37" t="s">
        <v>9511</v>
      </c>
      <c r="C4743" s="37">
        <v>330402002</v>
      </c>
      <c r="D4743" s="37" t="s">
        <v>9511</v>
      </c>
      <c r="E4743" s="38" t="s">
        <v>9512</v>
      </c>
      <c r="F4743" s="37"/>
      <c r="G4743" s="37" t="s">
        <v>26</v>
      </c>
      <c r="H4743" s="37">
        <v>120</v>
      </c>
      <c r="I4743" s="37">
        <v>109</v>
      </c>
      <c r="J4743" s="37">
        <v>100</v>
      </c>
      <c r="K4743" s="37">
        <v>91</v>
      </c>
      <c r="L4743" s="37">
        <v>77.35</v>
      </c>
      <c r="M4743" s="38"/>
      <c r="N4743" s="61" t="s">
        <v>35</v>
      </c>
      <c r="O4743" s="59"/>
    </row>
    <row r="4744" ht="24" customHeight="1" spans="1:15">
      <c r="A4744" s="52">
        <v>3304020020100</v>
      </c>
      <c r="B4744" s="37" t="s">
        <v>9513</v>
      </c>
      <c r="C4744" s="37" t="s">
        <v>9514</v>
      </c>
      <c r="D4744" s="37" t="s">
        <v>9513</v>
      </c>
      <c r="E4744" s="38"/>
      <c r="F4744" s="37"/>
      <c r="G4744" s="37" t="s">
        <v>26</v>
      </c>
      <c r="H4744" s="37">
        <v>120</v>
      </c>
      <c r="I4744" s="37">
        <v>109</v>
      </c>
      <c r="J4744" s="37">
        <v>100</v>
      </c>
      <c r="K4744" s="37">
        <v>91</v>
      </c>
      <c r="L4744" s="37">
        <v>77.35</v>
      </c>
      <c r="M4744" s="38"/>
      <c r="N4744" s="61" t="s">
        <v>35</v>
      </c>
      <c r="O4744" s="59"/>
    </row>
    <row r="4745" ht="19" customHeight="1" spans="1:15">
      <c r="A4745" s="52">
        <v>3304020030000</v>
      </c>
      <c r="B4745" s="37" t="s">
        <v>9515</v>
      </c>
      <c r="C4745" s="37">
        <v>330402003</v>
      </c>
      <c r="D4745" s="37" t="s">
        <v>9515</v>
      </c>
      <c r="E4745" s="38"/>
      <c r="F4745" s="37"/>
      <c r="G4745" s="37" t="s">
        <v>26</v>
      </c>
      <c r="H4745" s="37">
        <v>330</v>
      </c>
      <c r="I4745" s="37">
        <v>300</v>
      </c>
      <c r="J4745" s="37">
        <v>275</v>
      </c>
      <c r="K4745" s="37">
        <v>250</v>
      </c>
      <c r="L4745" s="37">
        <v>212.5</v>
      </c>
      <c r="M4745" s="38"/>
      <c r="N4745" s="61" t="s">
        <v>35</v>
      </c>
      <c r="O4745" s="59"/>
    </row>
    <row r="4746" ht="19" customHeight="1" spans="1:15">
      <c r="A4746" s="52">
        <v>3304020040000</v>
      </c>
      <c r="B4746" s="37" t="s">
        <v>9516</v>
      </c>
      <c r="C4746" s="37">
        <v>330402004</v>
      </c>
      <c r="D4746" s="37" t="s">
        <v>9516</v>
      </c>
      <c r="E4746" s="38" t="s">
        <v>9517</v>
      </c>
      <c r="F4746" s="37"/>
      <c r="G4746" s="37" t="s">
        <v>26</v>
      </c>
      <c r="H4746" s="37">
        <v>325</v>
      </c>
      <c r="I4746" s="37">
        <v>310</v>
      </c>
      <c r="J4746" s="37">
        <v>295</v>
      </c>
      <c r="K4746" s="37">
        <v>280</v>
      </c>
      <c r="L4746" s="37">
        <v>238</v>
      </c>
      <c r="M4746" s="38"/>
      <c r="N4746" s="61" t="s">
        <v>35</v>
      </c>
      <c r="O4746" s="59"/>
    </row>
    <row r="4747" ht="24" customHeight="1" spans="1:15">
      <c r="A4747" s="52">
        <v>3304020040100</v>
      </c>
      <c r="B4747" s="37" t="s">
        <v>9518</v>
      </c>
      <c r="C4747" s="37" t="s">
        <v>9519</v>
      </c>
      <c r="D4747" s="37" t="s">
        <v>9518</v>
      </c>
      <c r="E4747" s="38"/>
      <c r="F4747" s="37"/>
      <c r="G4747" s="37" t="s">
        <v>26</v>
      </c>
      <c r="H4747" s="37">
        <v>325</v>
      </c>
      <c r="I4747" s="37">
        <v>310</v>
      </c>
      <c r="J4747" s="37">
        <v>295</v>
      </c>
      <c r="K4747" s="37">
        <v>280</v>
      </c>
      <c r="L4747" s="37">
        <v>238</v>
      </c>
      <c r="M4747" s="38"/>
      <c r="N4747" s="61" t="s">
        <v>35</v>
      </c>
      <c r="O4747" s="59"/>
    </row>
    <row r="4748" ht="24" customHeight="1" spans="1:15">
      <c r="A4748" s="52">
        <v>3304020050000</v>
      </c>
      <c r="B4748" s="37" t="s">
        <v>9520</v>
      </c>
      <c r="C4748" s="37">
        <v>330402005</v>
      </c>
      <c r="D4748" s="37" t="s">
        <v>9520</v>
      </c>
      <c r="E4748" s="38" t="s">
        <v>9521</v>
      </c>
      <c r="F4748" s="37"/>
      <c r="G4748" s="37" t="s">
        <v>26</v>
      </c>
      <c r="H4748" s="37">
        <v>318</v>
      </c>
      <c r="I4748" s="37">
        <v>288</v>
      </c>
      <c r="J4748" s="37">
        <v>265</v>
      </c>
      <c r="K4748" s="37">
        <v>240</v>
      </c>
      <c r="L4748" s="37">
        <v>204</v>
      </c>
      <c r="M4748" s="38"/>
      <c r="N4748" s="61" t="s">
        <v>35</v>
      </c>
      <c r="O4748" s="59"/>
    </row>
    <row r="4749" ht="24" customHeight="1" spans="1:15">
      <c r="A4749" s="52">
        <v>3304020050100</v>
      </c>
      <c r="B4749" s="37" t="s">
        <v>9522</v>
      </c>
      <c r="C4749" s="37" t="s">
        <v>9523</v>
      </c>
      <c r="D4749" s="37" t="s">
        <v>9522</v>
      </c>
      <c r="E4749" s="38"/>
      <c r="F4749" s="37"/>
      <c r="G4749" s="37" t="s">
        <v>26</v>
      </c>
      <c r="H4749" s="37">
        <v>318</v>
      </c>
      <c r="I4749" s="37">
        <v>288</v>
      </c>
      <c r="J4749" s="37">
        <v>265</v>
      </c>
      <c r="K4749" s="37">
        <v>240</v>
      </c>
      <c r="L4749" s="37">
        <v>204</v>
      </c>
      <c r="M4749" s="38"/>
      <c r="N4749" s="61" t="s">
        <v>35</v>
      </c>
      <c r="O4749" s="59"/>
    </row>
    <row r="4750" ht="24" customHeight="1" spans="1:15">
      <c r="A4750" s="52">
        <v>3304020050200</v>
      </c>
      <c r="B4750" s="37" t="s">
        <v>9524</v>
      </c>
      <c r="C4750" s="37" t="s">
        <v>9525</v>
      </c>
      <c r="D4750" s="37" t="s">
        <v>9524</v>
      </c>
      <c r="E4750" s="38"/>
      <c r="F4750" s="37"/>
      <c r="G4750" s="37" t="s">
        <v>26</v>
      </c>
      <c r="H4750" s="37">
        <v>318</v>
      </c>
      <c r="I4750" s="37">
        <v>288</v>
      </c>
      <c r="J4750" s="37">
        <v>265</v>
      </c>
      <c r="K4750" s="37">
        <v>240</v>
      </c>
      <c r="L4750" s="37">
        <v>204</v>
      </c>
      <c r="M4750" s="38"/>
      <c r="N4750" s="61" t="s">
        <v>35</v>
      </c>
      <c r="O4750" s="59"/>
    </row>
    <row r="4751" ht="19" customHeight="1" spans="1:15">
      <c r="A4751" s="52">
        <v>3304020060000</v>
      </c>
      <c r="B4751" s="37" t="s">
        <v>9526</v>
      </c>
      <c r="C4751" s="37">
        <v>330402006</v>
      </c>
      <c r="D4751" s="37" t="s">
        <v>9526</v>
      </c>
      <c r="E4751" s="38"/>
      <c r="F4751" s="37"/>
      <c r="G4751" s="37" t="s">
        <v>26</v>
      </c>
      <c r="H4751" s="37">
        <v>300</v>
      </c>
      <c r="I4751" s="37">
        <v>272</v>
      </c>
      <c r="J4751" s="37">
        <v>250</v>
      </c>
      <c r="K4751" s="37">
        <v>227</v>
      </c>
      <c r="L4751" s="37">
        <v>192.95</v>
      </c>
      <c r="M4751" s="38"/>
      <c r="N4751" s="61" t="s">
        <v>35</v>
      </c>
      <c r="O4751" s="59"/>
    </row>
    <row r="4752" ht="19" customHeight="1" spans="1:15">
      <c r="A4752" s="52">
        <v>3304020070000</v>
      </c>
      <c r="B4752" s="37" t="s">
        <v>9527</v>
      </c>
      <c r="C4752" s="37">
        <v>330402007</v>
      </c>
      <c r="D4752" s="37" t="s">
        <v>9527</v>
      </c>
      <c r="E4752" s="38"/>
      <c r="F4752" s="37"/>
      <c r="G4752" s="37" t="s">
        <v>26</v>
      </c>
      <c r="H4752" s="37">
        <v>439</v>
      </c>
      <c r="I4752" s="37">
        <v>417</v>
      </c>
      <c r="J4752" s="37">
        <v>396</v>
      </c>
      <c r="K4752" s="37">
        <v>376</v>
      </c>
      <c r="L4752" s="37">
        <v>319.6</v>
      </c>
      <c r="M4752" s="38"/>
      <c r="N4752" s="61" t="s">
        <v>35</v>
      </c>
      <c r="O4752" s="59"/>
    </row>
    <row r="4753" ht="19" customHeight="1" spans="1:15">
      <c r="A4753" s="52">
        <v>3304020080000</v>
      </c>
      <c r="B4753" s="37" t="s">
        <v>9528</v>
      </c>
      <c r="C4753" s="37">
        <v>330402008</v>
      </c>
      <c r="D4753" s="37" t="s">
        <v>9528</v>
      </c>
      <c r="E4753" s="38" t="s">
        <v>9529</v>
      </c>
      <c r="F4753" s="37" t="s">
        <v>9530</v>
      </c>
      <c r="G4753" s="37" t="s">
        <v>26</v>
      </c>
      <c r="H4753" s="37">
        <v>252</v>
      </c>
      <c r="I4753" s="37">
        <v>228</v>
      </c>
      <c r="J4753" s="37">
        <v>210</v>
      </c>
      <c r="K4753" s="37">
        <v>190</v>
      </c>
      <c r="L4753" s="37">
        <v>161.5</v>
      </c>
      <c r="M4753" s="38"/>
      <c r="N4753" s="61" t="s">
        <v>35</v>
      </c>
      <c r="O4753" s="59"/>
    </row>
    <row r="4754" ht="19" customHeight="1" spans="1:15">
      <c r="A4754" s="52">
        <v>3304020080100</v>
      </c>
      <c r="B4754" s="37" t="s">
        <v>9531</v>
      </c>
      <c r="C4754" s="37" t="s">
        <v>9532</v>
      </c>
      <c r="D4754" s="37" t="s">
        <v>9531</v>
      </c>
      <c r="E4754" s="38"/>
      <c r="F4754" s="37"/>
      <c r="G4754" s="37" t="s">
        <v>26</v>
      </c>
      <c r="H4754" s="37">
        <v>252</v>
      </c>
      <c r="I4754" s="37">
        <v>228</v>
      </c>
      <c r="J4754" s="37">
        <v>210</v>
      </c>
      <c r="K4754" s="37">
        <v>190</v>
      </c>
      <c r="L4754" s="37">
        <v>161.5</v>
      </c>
      <c r="M4754" s="38"/>
      <c r="N4754" s="61" t="s">
        <v>35</v>
      </c>
      <c r="O4754" s="59"/>
    </row>
    <row r="4755" ht="19" customHeight="1" spans="1:15">
      <c r="A4755" s="52">
        <v>3304020080200</v>
      </c>
      <c r="B4755" s="37" t="s">
        <v>9533</v>
      </c>
      <c r="C4755" s="37" t="s">
        <v>9534</v>
      </c>
      <c r="D4755" s="37" t="s">
        <v>9533</v>
      </c>
      <c r="E4755" s="38"/>
      <c r="F4755" s="37"/>
      <c r="G4755" s="37" t="s">
        <v>26</v>
      </c>
      <c r="H4755" s="37">
        <v>252</v>
      </c>
      <c r="I4755" s="37">
        <v>228</v>
      </c>
      <c r="J4755" s="37">
        <v>210</v>
      </c>
      <c r="K4755" s="37">
        <v>190</v>
      </c>
      <c r="L4755" s="37">
        <v>161.5</v>
      </c>
      <c r="M4755" s="38"/>
      <c r="N4755" s="61" t="s">
        <v>35</v>
      </c>
      <c r="O4755" s="59"/>
    </row>
    <row r="4756" ht="19" customHeight="1" spans="1:15">
      <c r="A4756" s="52">
        <v>3304020090000</v>
      </c>
      <c r="B4756" s="37" t="s">
        <v>9535</v>
      </c>
      <c r="C4756" s="37">
        <v>330402009</v>
      </c>
      <c r="D4756" s="37" t="s">
        <v>9535</v>
      </c>
      <c r="E4756" s="38" t="s">
        <v>9536</v>
      </c>
      <c r="F4756" s="37"/>
      <c r="G4756" s="37" t="s">
        <v>26</v>
      </c>
      <c r="H4756" s="37">
        <v>261</v>
      </c>
      <c r="I4756" s="37">
        <v>248</v>
      </c>
      <c r="J4756" s="37">
        <v>236</v>
      </c>
      <c r="K4756" s="37">
        <v>224</v>
      </c>
      <c r="L4756" s="37">
        <v>190.4</v>
      </c>
      <c r="M4756" s="38"/>
      <c r="N4756" s="61" t="s">
        <v>35</v>
      </c>
      <c r="O4756" s="59"/>
    </row>
    <row r="4757" ht="19" customHeight="1" spans="1:15">
      <c r="A4757" s="52">
        <v>3304020100000</v>
      </c>
      <c r="B4757" s="37" t="s">
        <v>9537</v>
      </c>
      <c r="C4757" s="37">
        <v>330402010</v>
      </c>
      <c r="D4757" s="37" t="s">
        <v>9537</v>
      </c>
      <c r="E4757" s="38" t="s">
        <v>9538</v>
      </c>
      <c r="F4757" s="37" t="s">
        <v>9539</v>
      </c>
      <c r="G4757" s="37" t="s">
        <v>9540</v>
      </c>
      <c r="H4757" s="37"/>
      <c r="I4757" s="37"/>
      <c r="J4757" s="37"/>
      <c r="K4757" s="37"/>
      <c r="L4757" s="37"/>
      <c r="M4757" s="38"/>
      <c r="N4757" s="61" t="s">
        <v>28</v>
      </c>
      <c r="O4757" s="59"/>
    </row>
    <row r="4758" ht="19" customHeight="1" spans="1:15">
      <c r="A4758" s="52">
        <v>3304020100100</v>
      </c>
      <c r="B4758" s="37" t="s">
        <v>9541</v>
      </c>
      <c r="C4758" s="37" t="s">
        <v>9542</v>
      </c>
      <c r="D4758" s="37" t="s">
        <v>9541</v>
      </c>
      <c r="E4758" s="38"/>
      <c r="F4758" s="37"/>
      <c r="G4758" s="37" t="s">
        <v>9540</v>
      </c>
      <c r="H4758" s="37"/>
      <c r="I4758" s="37"/>
      <c r="J4758" s="37"/>
      <c r="K4758" s="37"/>
      <c r="L4758" s="37"/>
      <c r="M4758" s="38"/>
      <c r="N4758" s="61" t="s">
        <v>28</v>
      </c>
      <c r="O4758" s="59"/>
    </row>
    <row r="4759" ht="19" customHeight="1" spans="1:15">
      <c r="A4759" s="67"/>
      <c r="B4759" s="31"/>
      <c r="C4759" s="33">
        <v>330403</v>
      </c>
      <c r="D4759" s="33" t="s">
        <v>9543</v>
      </c>
      <c r="E4759" s="34"/>
      <c r="F4759" s="31"/>
      <c r="G4759" s="31"/>
      <c r="H4759" s="84"/>
      <c r="I4759" s="84"/>
      <c r="J4759" s="84"/>
      <c r="K4759" s="84"/>
      <c r="L4759" s="84"/>
      <c r="M4759" s="34"/>
      <c r="N4759" s="103"/>
      <c r="O4759" s="59"/>
    </row>
    <row r="4760" ht="19" customHeight="1" spans="1:15">
      <c r="A4760" s="52">
        <v>3304030010000</v>
      </c>
      <c r="B4760" s="37" t="s">
        <v>9544</v>
      </c>
      <c r="C4760" s="37">
        <v>330403001</v>
      </c>
      <c r="D4760" s="37" t="s">
        <v>9544</v>
      </c>
      <c r="E4760" s="38" t="s">
        <v>9545</v>
      </c>
      <c r="F4760" s="37" t="s">
        <v>9546</v>
      </c>
      <c r="G4760" s="37" t="s">
        <v>26</v>
      </c>
      <c r="H4760" s="37">
        <v>559.2</v>
      </c>
      <c r="I4760" s="37">
        <v>507</v>
      </c>
      <c r="J4760" s="37">
        <v>466</v>
      </c>
      <c r="K4760" s="37">
        <v>423</v>
      </c>
      <c r="L4760" s="37">
        <v>359.55</v>
      </c>
      <c r="M4760" s="38"/>
      <c r="N4760" s="61" t="s">
        <v>35</v>
      </c>
      <c r="O4760" s="59"/>
    </row>
    <row r="4761" ht="24" customHeight="1" spans="1:15">
      <c r="A4761" s="52">
        <v>3304030010100</v>
      </c>
      <c r="B4761" s="37" t="s">
        <v>9547</v>
      </c>
      <c r="C4761" s="37" t="s">
        <v>9548</v>
      </c>
      <c r="D4761" s="37" t="s">
        <v>9547</v>
      </c>
      <c r="E4761" s="38"/>
      <c r="F4761" s="37"/>
      <c r="G4761" s="37" t="s">
        <v>26</v>
      </c>
      <c r="H4761" s="37">
        <v>559.2</v>
      </c>
      <c r="I4761" s="37">
        <v>507</v>
      </c>
      <c r="J4761" s="37">
        <v>466</v>
      </c>
      <c r="K4761" s="37">
        <v>423</v>
      </c>
      <c r="L4761" s="37">
        <v>359.55</v>
      </c>
      <c r="M4761" s="38"/>
      <c r="N4761" s="61" t="s">
        <v>35</v>
      </c>
      <c r="O4761" s="59"/>
    </row>
    <row r="4762" ht="24" customHeight="1" spans="1:15">
      <c r="A4762" s="52">
        <v>3304030010200</v>
      </c>
      <c r="B4762" s="37" t="s">
        <v>9549</v>
      </c>
      <c r="C4762" s="37" t="s">
        <v>9550</v>
      </c>
      <c r="D4762" s="37" t="s">
        <v>9549</v>
      </c>
      <c r="E4762" s="38"/>
      <c r="F4762" s="37"/>
      <c r="G4762" s="37" t="s">
        <v>26</v>
      </c>
      <c r="H4762" s="37">
        <v>559.2</v>
      </c>
      <c r="I4762" s="37">
        <v>507</v>
      </c>
      <c r="J4762" s="37">
        <v>466</v>
      </c>
      <c r="K4762" s="37">
        <v>423</v>
      </c>
      <c r="L4762" s="37">
        <v>359.55</v>
      </c>
      <c r="M4762" s="38"/>
      <c r="N4762" s="61" t="s">
        <v>35</v>
      </c>
      <c r="O4762" s="59"/>
    </row>
    <row r="4763" ht="19" customHeight="1" spans="1:15">
      <c r="A4763" s="52">
        <v>3304030020000</v>
      </c>
      <c r="B4763" s="37" t="s">
        <v>9551</v>
      </c>
      <c r="C4763" s="37">
        <v>330403002</v>
      </c>
      <c r="D4763" s="37" t="s">
        <v>9551</v>
      </c>
      <c r="E4763" s="38" t="s">
        <v>9552</v>
      </c>
      <c r="F4763" s="37" t="s">
        <v>9546</v>
      </c>
      <c r="G4763" s="37" t="s">
        <v>26</v>
      </c>
      <c r="H4763" s="37">
        <v>360</v>
      </c>
      <c r="I4763" s="37">
        <v>343</v>
      </c>
      <c r="J4763" s="37">
        <v>326</v>
      </c>
      <c r="K4763" s="37">
        <v>310</v>
      </c>
      <c r="L4763" s="37">
        <v>263.5</v>
      </c>
      <c r="M4763" s="38" t="s">
        <v>9553</v>
      </c>
      <c r="N4763" s="61" t="s">
        <v>35</v>
      </c>
      <c r="O4763" s="59"/>
    </row>
    <row r="4764" ht="24" customHeight="1" spans="1:15">
      <c r="A4764" s="52">
        <v>3304030020001</v>
      </c>
      <c r="B4764" s="37" t="s">
        <v>9554</v>
      </c>
      <c r="C4764" s="37" t="s">
        <v>9555</v>
      </c>
      <c r="D4764" s="37" t="s">
        <v>9554</v>
      </c>
      <c r="E4764" s="38"/>
      <c r="F4764" s="37"/>
      <c r="G4764" s="37" t="s">
        <v>26</v>
      </c>
      <c r="H4764" s="37">
        <v>36.0000000000001</v>
      </c>
      <c r="I4764" s="37">
        <v>34.3</v>
      </c>
      <c r="J4764" s="37">
        <v>32.6</v>
      </c>
      <c r="K4764" s="37">
        <v>31</v>
      </c>
      <c r="L4764" s="37">
        <v>26.35</v>
      </c>
      <c r="M4764" s="38"/>
      <c r="N4764" s="61" t="s">
        <v>35</v>
      </c>
      <c r="O4764" s="59"/>
    </row>
    <row r="4765" ht="24" customHeight="1" spans="1:15">
      <c r="A4765" s="52">
        <v>3304030020100</v>
      </c>
      <c r="B4765" s="37" t="s">
        <v>9556</v>
      </c>
      <c r="C4765" s="37" t="s">
        <v>9557</v>
      </c>
      <c r="D4765" s="37" t="s">
        <v>9556</v>
      </c>
      <c r="E4765" s="38"/>
      <c r="F4765" s="37"/>
      <c r="G4765" s="37" t="s">
        <v>26</v>
      </c>
      <c r="H4765" s="37">
        <v>360</v>
      </c>
      <c r="I4765" s="37">
        <v>343</v>
      </c>
      <c r="J4765" s="37">
        <v>326</v>
      </c>
      <c r="K4765" s="37">
        <v>310</v>
      </c>
      <c r="L4765" s="37">
        <v>263.5</v>
      </c>
      <c r="M4765" s="38"/>
      <c r="N4765" s="61" t="s">
        <v>35</v>
      </c>
      <c r="O4765" s="59"/>
    </row>
    <row r="4766" ht="19" customHeight="1" spans="1:15">
      <c r="A4766" s="52">
        <v>3304030030000</v>
      </c>
      <c r="B4766" s="37" t="s">
        <v>9558</v>
      </c>
      <c r="C4766" s="37">
        <v>330403003</v>
      </c>
      <c r="D4766" s="37" t="s">
        <v>9558</v>
      </c>
      <c r="E4766" s="38"/>
      <c r="F4766" s="37"/>
      <c r="G4766" s="37" t="s">
        <v>26</v>
      </c>
      <c r="H4766" s="37">
        <v>192</v>
      </c>
      <c r="I4766" s="37">
        <v>174</v>
      </c>
      <c r="J4766" s="37">
        <v>160</v>
      </c>
      <c r="K4766" s="37">
        <v>145</v>
      </c>
      <c r="L4766" s="37">
        <v>123.25</v>
      </c>
      <c r="M4766" s="38"/>
      <c r="N4766" s="61" t="s">
        <v>35</v>
      </c>
      <c r="O4766" s="59"/>
    </row>
    <row r="4767" ht="19" customHeight="1" spans="1:15">
      <c r="A4767" s="52">
        <v>3304030040000</v>
      </c>
      <c r="B4767" s="37" t="s">
        <v>9559</v>
      </c>
      <c r="C4767" s="37">
        <v>330403004</v>
      </c>
      <c r="D4767" s="37" t="s">
        <v>9559</v>
      </c>
      <c r="E4767" s="38"/>
      <c r="F4767" s="37" t="s">
        <v>9560</v>
      </c>
      <c r="G4767" s="37" t="s">
        <v>26</v>
      </c>
      <c r="H4767" s="37">
        <v>360</v>
      </c>
      <c r="I4767" s="37">
        <v>326</v>
      </c>
      <c r="J4767" s="37">
        <v>300</v>
      </c>
      <c r="K4767" s="37">
        <v>272</v>
      </c>
      <c r="L4767" s="37">
        <v>231.2</v>
      </c>
      <c r="M4767" s="38"/>
      <c r="N4767" s="61" t="s">
        <v>35</v>
      </c>
      <c r="O4767" s="59"/>
    </row>
    <row r="4768" ht="19" customHeight="1" spans="1:15">
      <c r="A4768" s="52">
        <v>3304030050000</v>
      </c>
      <c r="B4768" s="37" t="s">
        <v>9561</v>
      </c>
      <c r="C4768" s="37">
        <v>330403005</v>
      </c>
      <c r="D4768" s="37" t="s">
        <v>9561</v>
      </c>
      <c r="E4768" s="38"/>
      <c r="F4768" s="37" t="s">
        <v>9546</v>
      </c>
      <c r="G4768" s="37" t="s">
        <v>26</v>
      </c>
      <c r="H4768" s="37">
        <v>366</v>
      </c>
      <c r="I4768" s="37">
        <v>332</v>
      </c>
      <c r="J4768" s="37">
        <v>305</v>
      </c>
      <c r="K4768" s="37">
        <v>277</v>
      </c>
      <c r="L4768" s="37">
        <v>235.45</v>
      </c>
      <c r="M4768" s="38"/>
      <c r="N4768" s="61" t="s">
        <v>35</v>
      </c>
      <c r="O4768" s="59"/>
    </row>
    <row r="4769" ht="19" customHeight="1" spans="1:15">
      <c r="A4769" s="52">
        <v>3304030060000</v>
      </c>
      <c r="B4769" s="37" t="s">
        <v>9562</v>
      </c>
      <c r="C4769" s="37">
        <v>330403006</v>
      </c>
      <c r="D4769" s="37" t="s">
        <v>9562</v>
      </c>
      <c r="E4769" s="38" t="s">
        <v>9563</v>
      </c>
      <c r="F4769" s="37"/>
      <c r="G4769" s="37" t="s">
        <v>26</v>
      </c>
      <c r="H4769" s="37">
        <v>45.6</v>
      </c>
      <c r="I4769" s="37">
        <v>40</v>
      </c>
      <c r="J4769" s="37">
        <v>38</v>
      </c>
      <c r="K4769" s="37">
        <v>34</v>
      </c>
      <c r="L4769" s="37">
        <v>28.9</v>
      </c>
      <c r="M4769" s="38"/>
      <c r="N4769" s="61" t="s">
        <v>35</v>
      </c>
      <c r="O4769" s="59"/>
    </row>
    <row r="4770" ht="19" customHeight="1" spans="1:15">
      <c r="A4770" s="52">
        <v>3304030060100</v>
      </c>
      <c r="B4770" s="37" t="s">
        <v>9564</v>
      </c>
      <c r="C4770" s="37" t="s">
        <v>9565</v>
      </c>
      <c r="D4770" s="37" t="s">
        <v>9564</v>
      </c>
      <c r="E4770" s="38"/>
      <c r="F4770" s="37"/>
      <c r="G4770" s="37" t="s">
        <v>26</v>
      </c>
      <c r="H4770" s="37">
        <v>45.6</v>
      </c>
      <c r="I4770" s="37">
        <v>40</v>
      </c>
      <c r="J4770" s="37">
        <v>38</v>
      </c>
      <c r="K4770" s="37">
        <v>34</v>
      </c>
      <c r="L4770" s="37">
        <v>28.9</v>
      </c>
      <c r="M4770" s="38"/>
      <c r="N4770" s="61" t="s">
        <v>35</v>
      </c>
      <c r="O4770" s="59"/>
    </row>
    <row r="4771" ht="19" customHeight="1" spans="1:15">
      <c r="A4771" s="52">
        <v>3304030070000</v>
      </c>
      <c r="B4771" s="37" t="s">
        <v>9566</v>
      </c>
      <c r="C4771" s="37">
        <v>330403007</v>
      </c>
      <c r="D4771" s="37" t="s">
        <v>9566</v>
      </c>
      <c r="E4771" s="38"/>
      <c r="F4771" s="37"/>
      <c r="G4771" s="37" t="s">
        <v>853</v>
      </c>
      <c r="H4771" s="37">
        <v>300</v>
      </c>
      <c r="I4771" s="37">
        <v>272</v>
      </c>
      <c r="J4771" s="37">
        <v>250</v>
      </c>
      <c r="K4771" s="37">
        <v>227</v>
      </c>
      <c r="L4771" s="37">
        <v>192.95</v>
      </c>
      <c r="M4771" s="38"/>
      <c r="N4771" s="61" t="s">
        <v>35</v>
      </c>
      <c r="O4771" s="59"/>
    </row>
    <row r="4772" ht="24" customHeight="1" spans="1:15">
      <c r="A4772" s="52">
        <v>3304030080000</v>
      </c>
      <c r="B4772" s="37" t="s">
        <v>9567</v>
      </c>
      <c r="C4772" s="37">
        <v>330403008</v>
      </c>
      <c r="D4772" s="37" t="s">
        <v>9567</v>
      </c>
      <c r="E4772" s="38" t="s">
        <v>9568</v>
      </c>
      <c r="F4772" s="37"/>
      <c r="G4772" s="37" t="s">
        <v>26</v>
      </c>
      <c r="H4772" s="37">
        <v>216</v>
      </c>
      <c r="I4772" s="37">
        <v>196</v>
      </c>
      <c r="J4772" s="37">
        <v>180</v>
      </c>
      <c r="K4772" s="37">
        <v>163</v>
      </c>
      <c r="L4772" s="37">
        <v>138.55</v>
      </c>
      <c r="M4772" s="38"/>
      <c r="N4772" s="61" t="s">
        <v>35</v>
      </c>
      <c r="O4772" s="59"/>
    </row>
    <row r="4773" ht="24" customHeight="1" spans="1:15">
      <c r="A4773" s="52">
        <v>3304030080100</v>
      </c>
      <c r="B4773" s="37" t="s">
        <v>9569</v>
      </c>
      <c r="C4773" s="37" t="s">
        <v>9570</v>
      </c>
      <c r="D4773" s="37" t="s">
        <v>9569</v>
      </c>
      <c r="E4773" s="38"/>
      <c r="F4773" s="37"/>
      <c r="G4773" s="37" t="s">
        <v>26</v>
      </c>
      <c r="H4773" s="37">
        <v>216</v>
      </c>
      <c r="I4773" s="37">
        <v>196</v>
      </c>
      <c r="J4773" s="37">
        <v>180</v>
      </c>
      <c r="K4773" s="37">
        <v>163</v>
      </c>
      <c r="L4773" s="37">
        <v>138.55</v>
      </c>
      <c r="M4773" s="38"/>
      <c r="N4773" s="61" t="s">
        <v>35</v>
      </c>
      <c r="O4773" s="59"/>
    </row>
    <row r="4774" ht="36" customHeight="1" spans="1:15">
      <c r="A4774" s="52">
        <v>3304030080200</v>
      </c>
      <c r="B4774" s="37" t="s">
        <v>9571</v>
      </c>
      <c r="C4774" s="37" t="s">
        <v>9572</v>
      </c>
      <c r="D4774" s="37" t="s">
        <v>9571</v>
      </c>
      <c r="E4774" s="38"/>
      <c r="F4774" s="37"/>
      <c r="G4774" s="37" t="s">
        <v>26</v>
      </c>
      <c r="H4774" s="37">
        <v>216</v>
      </c>
      <c r="I4774" s="37">
        <v>196</v>
      </c>
      <c r="J4774" s="37">
        <v>180</v>
      </c>
      <c r="K4774" s="37">
        <v>163</v>
      </c>
      <c r="L4774" s="37">
        <v>138.55</v>
      </c>
      <c r="M4774" s="38"/>
      <c r="N4774" s="61" t="s">
        <v>35</v>
      </c>
      <c r="O4774" s="59"/>
    </row>
    <row r="4775" ht="19" customHeight="1" spans="1:15">
      <c r="A4775" s="67"/>
      <c r="B4775" s="31"/>
      <c r="C4775" s="33">
        <v>330404</v>
      </c>
      <c r="D4775" s="33" t="s">
        <v>9573</v>
      </c>
      <c r="E4775" s="34"/>
      <c r="F4775" s="31"/>
      <c r="G4775" s="31"/>
      <c r="H4775" s="84"/>
      <c r="I4775" s="84"/>
      <c r="J4775" s="84"/>
      <c r="K4775" s="84"/>
      <c r="L4775" s="84"/>
      <c r="M4775" s="34"/>
      <c r="N4775" s="103"/>
      <c r="O4775" s="59"/>
    </row>
    <row r="4776" ht="19" customHeight="1" spans="1:15">
      <c r="A4776" s="52">
        <v>3304040010000</v>
      </c>
      <c r="B4776" s="37" t="s">
        <v>9574</v>
      </c>
      <c r="C4776" s="37">
        <v>330404001</v>
      </c>
      <c r="D4776" s="37" t="s">
        <v>9574</v>
      </c>
      <c r="E4776" s="38"/>
      <c r="F4776" s="37" t="s">
        <v>9575</v>
      </c>
      <c r="G4776" s="37" t="s">
        <v>26</v>
      </c>
      <c r="H4776" s="37"/>
      <c r="I4776" s="37"/>
      <c r="J4776" s="37"/>
      <c r="K4776" s="37"/>
      <c r="L4776" s="37"/>
      <c r="M4776" s="38"/>
      <c r="N4776" s="61" t="s">
        <v>35</v>
      </c>
      <c r="O4776" s="59"/>
    </row>
    <row r="4777" ht="19" customHeight="1" spans="1:15">
      <c r="A4777" s="52">
        <v>3304040020000</v>
      </c>
      <c r="B4777" s="37" t="s">
        <v>9576</v>
      </c>
      <c r="C4777" s="37">
        <v>330404002</v>
      </c>
      <c r="D4777" s="37" t="s">
        <v>9576</v>
      </c>
      <c r="E4777" s="38"/>
      <c r="F4777" s="37"/>
      <c r="G4777" s="37" t="s">
        <v>26</v>
      </c>
      <c r="H4777" s="37"/>
      <c r="I4777" s="37"/>
      <c r="J4777" s="37"/>
      <c r="K4777" s="37"/>
      <c r="L4777" s="37"/>
      <c r="M4777" s="38"/>
      <c r="N4777" s="61" t="s">
        <v>28</v>
      </c>
      <c r="O4777" s="59"/>
    </row>
    <row r="4778" ht="19" customHeight="1" spans="1:15">
      <c r="A4778" s="52">
        <v>3304040030000</v>
      </c>
      <c r="B4778" s="37" t="s">
        <v>9577</v>
      </c>
      <c r="C4778" s="37">
        <v>330404003</v>
      </c>
      <c r="D4778" s="37" t="s">
        <v>9577</v>
      </c>
      <c r="E4778" s="38"/>
      <c r="F4778" s="37"/>
      <c r="G4778" s="37" t="s">
        <v>853</v>
      </c>
      <c r="H4778" s="37">
        <v>152.4</v>
      </c>
      <c r="I4778" s="37">
        <v>138</v>
      </c>
      <c r="J4778" s="37">
        <v>127</v>
      </c>
      <c r="K4778" s="37">
        <v>115</v>
      </c>
      <c r="L4778" s="37">
        <v>97.75</v>
      </c>
      <c r="M4778" s="38"/>
      <c r="N4778" s="61" t="s">
        <v>35</v>
      </c>
      <c r="O4778" s="59"/>
    </row>
    <row r="4779" ht="19" customHeight="1" spans="1:15">
      <c r="A4779" s="52">
        <v>3304040040000</v>
      </c>
      <c r="B4779" s="37" t="s">
        <v>9578</v>
      </c>
      <c r="C4779" s="37">
        <v>330404004</v>
      </c>
      <c r="D4779" s="37" t="s">
        <v>9578</v>
      </c>
      <c r="E4779" s="38" t="s">
        <v>9579</v>
      </c>
      <c r="F4779" s="37"/>
      <c r="G4779" s="37" t="s">
        <v>26</v>
      </c>
      <c r="H4779" s="37">
        <v>91</v>
      </c>
      <c r="I4779" s="37">
        <v>86</v>
      </c>
      <c r="J4779" s="37">
        <v>82</v>
      </c>
      <c r="K4779" s="37">
        <v>78</v>
      </c>
      <c r="L4779" s="37">
        <v>66.3</v>
      </c>
      <c r="M4779" s="38"/>
      <c r="N4779" s="61" t="s">
        <v>35</v>
      </c>
      <c r="O4779" s="59"/>
    </row>
    <row r="4780" ht="19" customHeight="1" spans="1:15">
      <c r="A4780" s="52">
        <v>3304040050000</v>
      </c>
      <c r="B4780" s="37" t="s">
        <v>9580</v>
      </c>
      <c r="C4780" s="37">
        <v>330404005</v>
      </c>
      <c r="D4780" s="37" t="s">
        <v>9580</v>
      </c>
      <c r="E4780" s="38"/>
      <c r="F4780" s="37"/>
      <c r="G4780" s="37" t="s">
        <v>26</v>
      </c>
      <c r="H4780" s="37"/>
      <c r="I4780" s="37"/>
      <c r="J4780" s="37"/>
      <c r="K4780" s="37"/>
      <c r="L4780" s="37"/>
      <c r="M4780" s="38"/>
      <c r="N4780" s="61" t="s">
        <v>35</v>
      </c>
      <c r="O4780" s="59"/>
    </row>
    <row r="4781" ht="19" customHeight="1" spans="1:15">
      <c r="A4781" s="52">
        <v>3304040060000</v>
      </c>
      <c r="B4781" s="37" t="s">
        <v>9581</v>
      </c>
      <c r="C4781" s="37">
        <v>330404006</v>
      </c>
      <c r="D4781" s="37" t="s">
        <v>9581</v>
      </c>
      <c r="E4781" s="38"/>
      <c r="F4781" s="37"/>
      <c r="G4781" s="37" t="s">
        <v>26</v>
      </c>
      <c r="H4781" s="37">
        <v>192</v>
      </c>
      <c r="I4781" s="37">
        <v>174</v>
      </c>
      <c r="J4781" s="37">
        <v>160</v>
      </c>
      <c r="K4781" s="37">
        <v>145</v>
      </c>
      <c r="L4781" s="37">
        <v>123.25</v>
      </c>
      <c r="M4781" s="38"/>
      <c r="N4781" s="61" t="s">
        <v>35</v>
      </c>
      <c r="O4781" s="59"/>
    </row>
    <row r="4782" ht="19" customHeight="1" spans="1:15">
      <c r="A4782" s="52">
        <v>3304040070000</v>
      </c>
      <c r="B4782" s="37" t="s">
        <v>9582</v>
      </c>
      <c r="C4782" s="37">
        <v>330404007</v>
      </c>
      <c r="D4782" s="37" t="s">
        <v>9582</v>
      </c>
      <c r="E4782" s="38" t="s">
        <v>9583</v>
      </c>
      <c r="F4782" s="37"/>
      <c r="G4782" s="37" t="s">
        <v>26</v>
      </c>
      <c r="H4782" s="37">
        <v>220</v>
      </c>
      <c r="I4782" s="37">
        <v>200</v>
      </c>
      <c r="J4782" s="37">
        <v>180</v>
      </c>
      <c r="K4782" s="37">
        <v>160</v>
      </c>
      <c r="L4782" s="37">
        <v>136</v>
      </c>
      <c r="M4782" s="38"/>
      <c r="N4782" s="61" t="s">
        <v>35</v>
      </c>
      <c r="O4782" s="59"/>
    </row>
    <row r="4783" ht="24" customHeight="1" spans="1:15">
      <c r="A4783" s="52">
        <v>3304040070100</v>
      </c>
      <c r="B4783" s="37" t="s">
        <v>9584</v>
      </c>
      <c r="C4783" s="37" t="s">
        <v>9585</v>
      </c>
      <c r="D4783" s="37" t="s">
        <v>9584</v>
      </c>
      <c r="E4783" s="38"/>
      <c r="F4783" s="37"/>
      <c r="G4783" s="37" t="s">
        <v>26</v>
      </c>
      <c r="H4783" s="37">
        <v>220</v>
      </c>
      <c r="I4783" s="37">
        <v>200</v>
      </c>
      <c r="J4783" s="37">
        <v>180</v>
      </c>
      <c r="K4783" s="37">
        <v>160</v>
      </c>
      <c r="L4783" s="37">
        <v>136</v>
      </c>
      <c r="M4783" s="38"/>
      <c r="N4783" s="61" t="s">
        <v>35</v>
      </c>
      <c r="O4783" s="59"/>
    </row>
    <row r="4784" ht="19" customHeight="1" spans="1:15">
      <c r="A4784" s="52">
        <v>3304040070200</v>
      </c>
      <c r="B4784" s="37" t="s">
        <v>9586</v>
      </c>
      <c r="C4784" s="37" t="s">
        <v>9587</v>
      </c>
      <c r="D4784" s="37" t="s">
        <v>9586</v>
      </c>
      <c r="E4784" s="38"/>
      <c r="F4784" s="37"/>
      <c r="G4784" s="37" t="s">
        <v>26</v>
      </c>
      <c r="H4784" s="71">
        <v>220</v>
      </c>
      <c r="I4784" s="71">
        <v>200</v>
      </c>
      <c r="J4784" s="71">
        <v>180</v>
      </c>
      <c r="K4784" s="71">
        <v>160</v>
      </c>
      <c r="L4784" s="37">
        <v>136</v>
      </c>
      <c r="M4784" s="38"/>
      <c r="N4784" s="61" t="s">
        <v>35</v>
      </c>
      <c r="O4784" s="59"/>
    </row>
    <row r="4785" ht="24" customHeight="1" spans="1:15">
      <c r="A4785" s="52">
        <v>3304040070300</v>
      </c>
      <c r="B4785" s="37" t="s">
        <v>9588</v>
      </c>
      <c r="C4785" s="37" t="s">
        <v>9589</v>
      </c>
      <c r="D4785" s="37" t="s">
        <v>9588</v>
      </c>
      <c r="E4785" s="38"/>
      <c r="F4785" s="37"/>
      <c r="G4785" s="37" t="s">
        <v>26</v>
      </c>
      <c r="H4785" s="37">
        <v>220</v>
      </c>
      <c r="I4785" s="37">
        <v>200</v>
      </c>
      <c r="J4785" s="37">
        <v>180</v>
      </c>
      <c r="K4785" s="37">
        <v>160</v>
      </c>
      <c r="L4785" s="37">
        <v>136</v>
      </c>
      <c r="M4785" s="38"/>
      <c r="N4785" s="61" t="s">
        <v>35</v>
      </c>
      <c r="O4785" s="59"/>
    </row>
    <row r="4786" ht="24" customHeight="1" spans="1:15">
      <c r="A4786" s="52">
        <v>3304040080000</v>
      </c>
      <c r="B4786" s="37" t="s">
        <v>9590</v>
      </c>
      <c r="C4786" s="37">
        <v>330404008</v>
      </c>
      <c r="D4786" s="37" t="s">
        <v>9591</v>
      </c>
      <c r="E4786" s="38" t="s">
        <v>9592</v>
      </c>
      <c r="F4786" s="37"/>
      <c r="G4786" s="37" t="s">
        <v>26</v>
      </c>
      <c r="H4786" s="37"/>
      <c r="I4786" s="37"/>
      <c r="J4786" s="37"/>
      <c r="K4786" s="37"/>
      <c r="L4786" s="37"/>
      <c r="M4786" s="38" t="s">
        <v>9593</v>
      </c>
      <c r="N4786" s="61" t="s">
        <v>35</v>
      </c>
      <c r="O4786" s="59"/>
    </row>
    <row r="4787" ht="24" customHeight="1" spans="1:15">
      <c r="A4787" s="52">
        <v>3304040080001</v>
      </c>
      <c r="B4787" s="37" t="s">
        <v>9594</v>
      </c>
      <c r="C4787" s="37" t="s">
        <v>9595</v>
      </c>
      <c r="D4787" s="37" t="s">
        <v>9596</v>
      </c>
      <c r="E4787" s="38"/>
      <c r="F4787" s="37"/>
      <c r="G4787" s="37" t="s">
        <v>26</v>
      </c>
      <c r="H4787" s="37"/>
      <c r="I4787" s="37"/>
      <c r="J4787" s="37"/>
      <c r="K4787" s="37"/>
      <c r="L4787" s="37"/>
      <c r="M4787" s="38"/>
      <c r="N4787" s="61" t="s">
        <v>35</v>
      </c>
      <c r="O4787" s="59"/>
    </row>
    <row r="4788" ht="36" customHeight="1" spans="1:15">
      <c r="A4788" s="52">
        <v>3304040080100</v>
      </c>
      <c r="B4788" s="37" t="s">
        <v>9597</v>
      </c>
      <c r="C4788" s="37" t="s">
        <v>9598</v>
      </c>
      <c r="D4788" s="37" t="s">
        <v>9597</v>
      </c>
      <c r="E4788" s="38"/>
      <c r="F4788" s="37"/>
      <c r="G4788" s="37" t="s">
        <v>26</v>
      </c>
      <c r="H4788" s="37"/>
      <c r="I4788" s="37"/>
      <c r="J4788" s="37"/>
      <c r="K4788" s="37"/>
      <c r="L4788" s="37"/>
      <c r="M4788" s="38"/>
      <c r="N4788" s="61" t="s">
        <v>35</v>
      </c>
      <c r="O4788" s="59"/>
    </row>
    <row r="4789" ht="19" customHeight="1" spans="1:15">
      <c r="A4789" s="52">
        <v>3304040090000</v>
      </c>
      <c r="B4789" s="37" t="s">
        <v>9599</v>
      </c>
      <c r="C4789" s="37">
        <v>330404009</v>
      </c>
      <c r="D4789" s="37" t="s">
        <v>9599</v>
      </c>
      <c r="E4789" s="38"/>
      <c r="F4789" s="37"/>
      <c r="G4789" s="37" t="s">
        <v>26</v>
      </c>
      <c r="H4789" s="37">
        <v>78.2</v>
      </c>
      <c r="I4789" s="37">
        <v>68</v>
      </c>
      <c r="J4789" s="37">
        <v>63</v>
      </c>
      <c r="K4789" s="37">
        <v>57</v>
      </c>
      <c r="L4789" s="37">
        <v>48.45</v>
      </c>
      <c r="M4789" s="38"/>
      <c r="N4789" s="61" t="s">
        <v>35</v>
      </c>
      <c r="O4789" s="59"/>
    </row>
    <row r="4790" ht="19" customHeight="1" spans="1:15">
      <c r="A4790" s="52">
        <v>3304040100000</v>
      </c>
      <c r="B4790" s="37" t="s">
        <v>9600</v>
      </c>
      <c r="C4790" s="37">
        <v>330404010</v>
      </c>
      <c r="D4790" s="37" t="s">
        <v>9600</v>
      </c>
      <c r="E4790" s="38" t="s">
        <v>9601</v>
      </c>
      <c r="F4790" s="37" t="s">
        <v>7173</v>
      </c>
      <c r="G4790" s="37" t="s">
        <v>26</v>
      </c>
      <c r="H4790" s="37">
        <v>456</v>
      </c>
      <c r="I4790" s="37">
        <v>415</v>
      </c>
      <c r="J4790" s="37">
        <v>380</v>
      </c>
      <c r="K4790" s="37">
        <v>345</v>
      </c>
      <c r="L4790" s="37">
        <v>293.25</v>
      </c>
      <c r="M4790" s="38" t="s">
        <v>9602</v>
      </c>
      <c r="N4790" s="61" t="s">
        <v>35</v>
      </c>
      <c r="O4790" s="59"/>
    </row>
    <row r="4791" ht="24" customHeight="1" spans="1:15">
      <c r="A4791" s="52">
        <v>3304040100001</v>
      </c>
      <c r="B4791" s="37" t="s">
        <v>9603</v>
      </c>
      <c r="C4791" s="37" t="s">
        <v>9604</v>
      </c>
      <c r="D4791" s="37" t="s">
        <v>9603</v>
      </c>
      <c r="E4791" s="38"/>
      <c r="F4791" s="37"/>
      <c r="G4791" s="37" t="s">
        <v>26</v>
      </c>
      <c r="H4791" s="37">
        <v>100</v>
      </c>
      <c r="I4791" s="37">
        <v>100</v>
      </c>
      <c r="J4791" s="37">
        <v>100</v>
      </c>
      <c r="K4791" s="37">
        <v>100</v>
      </c>
      <c r="L4791" s="37">
        <v>100</v>
      </c>
      <c r="M4791" s="38"/>
      <c r="N4791" s="61" t="s">
        <v>35</v>
      </c>
      <c r="O4791" s="59"/>
    </row>
    <row r="4792" ht="19" customHeight="1" spans="1:15">
      <c r="A4792" s="52">
        <v>3304040100100</v>
      </c>
      <c r="B4792" s="37" t="s">
        <v>9605</v>
      </c>
      <c r="C4792" s="37" t="s">
        <v>9606</v>
      </c>
      <c r="D4792" s="37" t="s">
        <v>9605</v>
      </c>
      <c r="E4792" s="38"/>
      <c r="F4792" s="37"/>
      <c r="G4792" s="37" t="s">
        <v>26</v>
      </c>
      <c r="H4792" s="37">
        <v>456</v>
      </c>
      <c r="I4792" s="37">
        <v>415</v>
      </c>
      <c r="J4792" s="37">
        <v>380</v>
      </c>
      <c r="K4792" s="37">
        <v>345</v>
      </c>
      <c r="L4792" s="37">
        <v>293.25</v>
      </c>
      <c r="M4792" s="38"/>
      <c r="N4792" s="61" t="s">
        <v>35</v>
      </c>
      <c r="O4792" s="59"/>
    </row>
    <row r="4793" ht="19" customHeight="1" spans="1:15">
      <c r="A4793" s="52">
        <v>3304040100200</v>
      </c>
      <c r="B4793" s="37" t="s">
        <v>9607</v>
      </c>
      <c r="C4793" s="37" t="s">
        <v>9608</v>
      </c>
      <c r="D4793" s="37" t="s">
        <v>9607</v>
      </c>
      <c r="E4793" s="38"/>
      <c r="F4793" s="37"/>
      <c r="G4793" s="37" t="s">
        <v>26</v>
      </c>
      <c r="H4793" s="37">
        <v>456</v>
      </c>
      <c r="I4793" s="37">
        <v>415</v>
      </c>
      <c r="J4793" s="37">
        <v>380</v>
      </c>
      <c r="K4793" s="37">
        <v>345</v>
      </c>
      <c r="L4793" s="37">
        <v>293.25</v>
      </c>
      <c r="M4793" s="38"/>
      <c r="N4793" s="61" t="s">
        <v>28</v>
      </c>
      <c r="O4793" s="59"/>
    </row>
    <row r="4794" ht="19" customHeight="1" spans="1:15">
      <c r="A4794" s="52">
        <v>3304040110000</v>
      </c>
      <c r="B4794" s="37" t="s">
        <v>9609</v>
      </c>
      <c r="C4794" s="37">
        <v>330404011</v>
      </c>
      <c r="D4794" s="37" t="s">
        <v>9609</v>
      </c>
      <c r="E4794" s="38"/>
      <c r="F4794" s="37" t="s">
        <v>7173</v>
      </c>
      <c r="G4794" s="37" t="s">
        <v>26</v>
      </c>
      <c r="H4794" s="37">
        <v>360</v>
      </c>
      <c r="I4794" s="37">
        <v>326</v>
      </c>
      <c r="J4794" s="37">
        <v>300</v>
      </c>
      <c r="K4794" s="37">
        <v>272</v>
      </c>
      <c r="L4794" s="37">
        <v>231.2</v>
      </c>
      <c r="M4794" s="38"/>
      <c r="N4794" s="61" t="s">
        <v>28</v>
      </c>
      <c r="O4794" s="59"/>
    </row>
    <row r="4795" ht="24" customHeight="1" spans="1:15">
      <c r="A4795" s="52">
        <v>3304040120000</v>
      </c>
      <c r="B4795" s="37" t="s">
        <v>9610</v>
      </c>
      <c r="C4795" s="37">
        <v>330404012</v>
      </c>
      <c r="D4795" s="37" t="s">
        <v>9610</v>
      </c>
      <c r="E4795" s="38"/>
      <c r="F4795" s="37"/>
      <c r="G4795" s="37" t="s">
        <v>26</v>
      </c>
      <c r="H4795" s="37">
        <v>2016</v>
      </c>
      <c r="I4795" s="37">
        <v>1832</v>
      </c>
      <c r="J4795" s="37">
        <v>1680</v>
      </c>
      <c r="K4795" s="37">
        <v>1527</v>
      </c>
      <c r="L4795" s="37">
        <v>1297.95</v>
      </c>
      <c r="M4795" s="38"/>
      <c r="N4795" s="61" t="s">
        <v>35</v>
      </c>
      <c r="O4795" s="59"/>
    </row>
    <row r="4796" ht="20" customHeight="1" spans="1:15">
      <c r="A4796" s="52">
        <v>3304040130000</v>
      </c>
      <c r="B4796" s="37" t="s">
        <v>9611</v>
      </c>
      <c r="C4796" s="37">
        <v>330404013</v>
      </c>
      <c r="D4796" s="37" t="s">
        <v>9611</v>
      </c>
      <c r="E4796" s="38"/>
      <c r="F4796" s="37" t="s">
        <v>9612</v>
      </c>
      <c r="G4796" s="37" t="s">
        <v>26</v>
      </c>
      <c r="H4796" s="71">
        <v>534</v>
      </c>
      <c r="I4796" s="71">
        <v>485</v>
      </c>
      <c r="J4796" s="71">
        <v>441</v>
      </c>
      <c r="K4796" s="71">
        <v>397</v>
      </c>
      <c r="L4796" s="71">
        <v>374.85</v>
      </c>
      <c r="M4796" s="38"/>
      <c r="N4796" s="61" t="s">
        <v>35</v>
      </c>
      <c r="O4796" s="59"/>
    </row>
    <row r="4797" ht="56" customHeight="1" spans="1:15">
      <c r="A4797" s="52">
        <v>513304040140000</v>
      </c>
      <c r="B4797" s="37" t="s">
        <v>9613</v>
      </c>
      <c r="C4797" s="37">
        <v>330404014</v>
      </c>
      <c r="D4797" s="37" t="s">
        <v>9613</v>
      </c>
      <c r="E4797" s="38" t="s">
        <v>9614</v>
      </c>
      <c r="F4797" s="37" t="s">
        <v>9615</v>
      </c>
      <c r="G4797" s="37" t="s">
        <v>9540</v>
      </c>
      <c r="H4797" s="37"/>
      <c r="I4797" s="37"/>
      <c r="J4797" s="37"/>
      <c r="K4797" s="37"/>
      <c r="L4797" s="37"/>
      <c r="M4797" s="38"/>
      <c r="N4797" s="61" t="s">
        <v>28</v>
      </c>
      <c r="O4797" s="59"/>
    </row>
    <row r="4798" ht="32" customHeight="1" spans="1:15">
      <c r="A4798" s="52">
        <v>513304040150000</v>
      </c>
      <c r="B4798" s="37" t="s">
        <v>9616</v>
      </c>
      <c r="C4798" s="37">
        <v>330404015</v>
      </c>
      <c r="D4798" s="37" t="s">
        <v>9616</v>
      </c>
      <c r="E4798" s="38" t="s">
        <v>9617</v>
      </c>
      <c r="F4798" s="37"/>
      <c r="G4798" s="37" t="s">
        <v>9540</v>
      </c>
      <c r="H4798" s="36">
        <v>526</v>
      </c>
      <c r="I4798" s="36">
        <v>482</v>
      </c>
      <c r="J4798" s="36">
        <v>439</v>
      </c>
      <c r="K4798" s="36">
        <v>417</v>
      </c>
      <c r="L4798" s="36">
        <v>395</v>
      </c>
      <c r="M4798" s="38" t="s">
        <v>9618</v>
      </c>
      <c r="N4798" s="87" t="s">
        <v>35</v>
      </c>
      <c r="O4798" s="88" t="s">
        <v>670</v>
      </c>
    </row>
    <row r="4799" ht="30" customHeight="1" spans="1:15">
      <c r="A4799" s="67"/>
      <c r="B4799" s="31"/>
      <c r="C4799" s="33">
        <v>330405</v>
      </c>
      <c r="D4799" s="33" t="s">
        <v>9619</v>
      </c>
      <c r="E4799" s="34"/>
      <c r="F4799" s="31"/>
      <c r="G4799" s="31"/>
      <c r="H4799" s="84"/>
      <c r="I4799" s="84"/>
      <c r="J4799" s="84"/>
      <c r="K4799" s="84"/>
      <c r="L4799" s="84"/>
      <c r="M4799" s="34"/>
      <c r="N4799" s="103"/>
      <c r="O4799" s="59"/>
    </row>
    <row r="4800" ht="19" customHeight="1" spans="1:15">
      <c r="A4800" s="52">
        <v>3304050010000</v>
      </c>
      <c r="B4800" s="37" t="s">
        <v>9620</v>
      </c>
      <c r="C4800" s="37">
        <v>330405001</v>
      </c>
      <c r="D4800" s="37" t="s">
        <v>9620</v>
      </c>
      <c r="E4800" s="38"/>
      <c r="F4800" s="37"/>
      <c r="G4800" s="37" t="s">
        <v>26</v>
      </c>
      <c r="H4800" s="37">
        <v>396</v>
      </c>
      <c r="I4800" s="37">
        <v>360</v>
      </c>
      <c r="J4800" s="37">
        <v>330</v>
      </c>
      <c r="K4800" s="37">
        <v>300</v>
      </c>
      <c r="L4800" s="37">
        <v>255</v>
      </c>
      <c r="M4800" s="38"/>
      <c r="N4800" s="61" t="s">
        <v>35</v>
      </c>
      <c r="O4800" s="59"/>
    </row>
    <row r="4801" ht="19" customHeight="1" spans="1:15">
      <c r="A4801" s="52">
        <v>3304050020000</v>
      </c>
      <c r="B4801" s="37" t="s">
        <v>9621</v>
      </c>
      <c r="C4801" s="37">
        <v>330405002</v>
      </c>
      <c r="D4801" s="37" t="s">
        <v>9621</v>
      </c>
      <c r="E4801" s="38"/>
      <c r="F4801" s="37"/>
      <c r="G4801" s="37" t="s">
        <v>26</v>
      </c>
      <c r="H4801" s="37">
        <v>378</v>
      </c>
      <c r="I4801" s="37">
        <v>343</v>
      </c>
      <c r="J4801" s="37">
        <v>315</v>
      </c>
      <c r="K4801" s="37">
        <v>286</v>
      </c>
      <c r="L4801" s="37">
        <v>243.1</v>
      </c>
      <c r="M4801" s="38"/>
      <c r="N4801" s="61" t="s">
        <v>35</v>
      </c>
      <c r="O4801" s="59"/>
    </row>
    <row r="4802" ht="19" customHeight="1" spans="1:15">
      <c r="A4802" s="52">
        <v>3304050030000</v>
      </c>
      <c r="B4802" s="37" t="s">
        <v>9622</v>
      </c>
      <c r="C4802" s="37">
        <v>330405003</v>
      </c>
      <c r="D4802" s="37" t="s">
        <v>9622</v>
      </c>
      <c r="E4802" s="38"/>
      <c r="F4802" s="37"/>
      <c r="G4802" s="37" t="s">
        <v>26</v>
      </c>
      <c r="H4802" s="37">
        <v>426</v>
      </c>
      <c r="I4802" s="37">
        <v>386</v>
      </c>
      <c r="J4802" s="37">
        <v>355</v>
      </c>
      <c r="K4802" s="37">
        <v>322</v>
      </c>
      <c r="L4802" s="37">
        <v>273.7</v>
      </c>
      <c r="M4802" s="38"/>
      <c r="N4802" s="61" t="s">
        <v>35</v>
      </c>
      <c r="O4802" s="59"/>
    </row>
    <row r="4803" ht="19" customHeight="1" spans="1:15">
      <c r="A4803" s="52">
        <v>3304050040000</v>
      </c>
      <c r="B4803" s="37" t="s">
        <v>9623</v>
      </c>
      <c r="C4803" s="37">
        <v>330405004</v>
      </c>
      <c r="D4803" s="37" t="s">
        <v>9623</v>
      </c>
      <c r="E4803" s="38"/>
      <c r="F4803" s="37"/>
      <c r="G4803" s="37" t="s">
        <v>26</v>
      </c>
      <c r="H4803" s="37">
        <v>381.6</v>
      </c>
      <c r="I4803" s="37">
        <v>346</v>
      </c>
      <c r="J4803" s="37">
        <v>318</v>
      </c>
      <c r="K4803" s="37">
        <v>289</v>
      </c>
      <c r="L4803" s="37">
        <v>245.65</v>
      </c>
      <c r="M4803" s="38"/>
      <c r="N4803" s="61" t="s">
        <v>35</v>
      </c>
      <c r="O4803" s="59"/>
    </row>
    <row r="4804" ht="19" customHeight="1" spans="1:15">
      <c r="A4804" s="52">
        <v>3304050050000</v>
      </c>
      <c r="B4804" s="37" t="s">
        <v>9624</v>
      </c>
      <c r="C4804" s="37">
        <v>330405005</v>
      </c>
      <c r="D4804" s="37" t="s">
        <v>9624</v>
      </c>
      <c r="E4804" s="38"/>
      <c r="F4804" s="37"/>
      <c r="G4804" s="37" t="s">
        <v>26</v>
      </c>
      <c r="H4804" s="37">
        <v>420</v>
      </c>
      <c r="I4804" s="37">
        <v>381</v>
      </c>
      <c r="J4804" s="37">
        <v>350</v>
      </c>
      <c r="K4804" s="37">
        <v>318</v>
      </c>
      <c r="L4804" s="37">
        <v>270.3</v>
      </c>
      <c r="M4804" s="38"/>
      <c r="N4804" s="61" t="s">
        <v>35</v>
      </c>
      <c r="O4804" s="59"/>
    </row>
    <row r="4805" ht="24" customHeight="1" spans="1:15">
      <c r="A4805" s="52">
        <v>3304050060000</v>
      </c>
      <c r="B4805" s="37" t="s">
        <v>9625</v>
      </c>
      <c r="C4805" s="37">
        <v>330405006</v>
      </c>
      <c r="D4805" s="37" t="s">
        <v>9625</v>
      </c>
      <c r="E4805" s="38"/>
      <c r="F4805" s="37" t="s">
        <v>9626</v>
      </c>
      <c r="G4805" s="37" t="s">
        <v>26</v>
      </c>
      <c r="H4805" s="37">
        <v>594</v>
      </c>
      <c r="I4805" s="37">
        <v>540</v>
      </c>
      <c r="J4805" s="37">
        <v>495</v>
      </c>
      <c r="K4805" s="37">
        <v>450</v>
      </c>
      <c r="L4805" s="37">
        <v>382.5</v>
      </c>
      <c r="M4805" s="38"/>
      <c r="N4805" s="61" t="s">
        <v>35</v>
      </c>
      <c r="O4805" s="59"/>
    </row>
    <row r="4806" ht="19" customHeight="1" spans="1:15">
      <c r="A4806" s="52">
        <v>3304050070000</v>
      </c>
      <c r="B4806" s="37" t="s">
        <v>9627</v>
      </c>
      <c r="C4806" s="37">
        <v>330405007</v>
      </c>
      <c r="D4806" s="37" t="s">
        <v>9627</v>
      </c>
      <c r="E4806" s="38"/>
      <c r="F4806" s="37"/>
      <c r="G4806" s="37" t="s">
        <v>26</v>
      </c>
      <c r="H4806" s="37">
        <v>480</v>
      </c>
      <c r="I4806" s="37">
        <v>436</v>
      </c>
      <c r="J4806" s="37">
        <v>400</v>
      </c>
      <c r="K4806" s="37">
        <v>363</v>
      </c>
      <c r="L4806" s="37">
        <v>308.55</v>
      </c>
      <c r="M4806" s="38"/>
      <c r="N4806" s="61" t="s">
        <v>35</v>
      </c>
      <c r="O4806" s="59"/>
    </row>
    <row r="4807" ht="19" customHeight="1" spans="1:15">
      <c r="A4807" s="52">
        <v>3304050080000</v>
      </c>
      <c r="B4807" s="37" t="s">
        <v>9628</v>
      </c>
      <c r="C4807" s="37">
        <v>330405008</v>
      </c>
      <c r="D4807" s="37" t="s">
        <v>9628</v>
      </c>
      <c r="E4807" s="38" t="s">
        <v>9629</v>
      </c>
      <c r="F4807" s="37"/>
      <c r="G4807" s="37" t="s">
        <v>26</v>
      </c>
      <c r="H4807" s="37">
        <v>504</v>
      </c>
      <c r="I4807" s="37">
        <v>457</v>
      </c>
      <c r="J4807" s="37">
        <v>420</v>
      </c>
      <c r="K4807" s="37">
        <v>381</v>
      </c>
      <c r="L4807" s="37">
        <v>323.85</v>
      </c>
      <c r="M4807" s="38"/>
      <c r="N4807" s="61" t="s">
        <v>35</v>
      </c>
      <c r="O4807" s="59"/>
    </row>
    <row r="4808" ht="24" customHeight="1" spans="1:15">
      <c r="A4808" s="52">
        <v>3304050090000</v>
      </c>
      <c r="B4808" s="37" t="s">
        <v>9630</v>
      </c>
      <c r="C4808" s="37">
        <v>330405009</v>
      </c>
      <c r="D4808" s="37" t="s">
        <v>9630</v>
      </c>
      <c r="E4808" s="38"/>
      <c r="F4808" s="37"/>
      <c r="G4808" s="37" t="s">
        <v>26</v>
      </c>
      <c r="H4808" s="37">
        <v>396</v>
      </c>
      <c r="I4808" s="37">
        <v>360</v>
      </c>
      <c r="J4808" s="37">
        <v>330</v>
      </c>
      <c r="K4808" s="37">
        <v>300</v>
      </c>
      <c r="L4808" s="37">
        <v>255</v>
      </c>
      <c r="M4808" s="38"/>
      <c r="N4808" s="61" t="s">
        <v>35</v>
      </c>
      <c r="O4808" s="59"/>
    </row>
    <row r="4809" ht="24" customHeight="1" spans="1:15">
      <c r="A4809" s="52">
        <v>3304050100000</v>
      </c>
      <c r="B4809" s="37" t="s">
        <v>9631</v>
      </c>
      <c r="C4809" s="37">
        <v>330405010</v>
      </c>
      <c r="D4809" s="37" t="s">
        <v>9631</v>
      </c>
      <c r="E4809" s="38"/>
      <c r="F4809" s="37" t="s">
        <v>9632</v>
      </c>
      <c r="G4809" s="37" t="s">
        <v>853</v>
      </c>
      <c r="H4809" s="37">
        <v>240</v>
      </c>
      <c r="I4809" s="37">
        <v>217</v>
      </c>
      <c r="J4809" s="37">
        <v>200</v>
      </c>
      <c r="K4809" s="37">
        <v>181</v>
      </c>
      <c r="L4809" s="37">
        <v>153.85</v>
      </c>
      <c r="M4809" s="38" t="s">
        <v>9633</v>
      </c>
      <c r="N4809" s="61" t="s">
        <v>35</v>
      </c>
      <c r="O4809" s="59"/>
    </row>
    <row r="4810" ht="24" customHeight="1" spans="1:15">
      <c r="A4810" s="52">
        <v>3304050100000</v>
      </c>
      <c r="B4810" s="37" t="s">
        <v>9631</v>
      </c>
      <c r="C4810" s="37" t="s">
        <v>9634</v>
      </c>
      <c r="D4810" s="37" t="s">
        <v>9635</v>
      </c>
      <c r="E4810" s="38"/>
      <c r="F4810" s="37"/>
      <c r="G4810" s="37" t="s">
        <v>853</v>
      </c>
      <c r="H4810" s="37"/>
      <c r="I4810" s="37"/>
      <c r="J4810" s="37"/>
      <c r="K4810" s="37"/>
      <c r="L4810" s="37"/>
      <c r="M4810" s="38"/>
      <c r="N4810" s="61" t="s">
        <v>35</v>
      </c>
      <c r="O4810" s="59"/>
    </row>
    <row r="4811" ht="19" customHeight="1" spans="1:15">
      <c r="A4811" s="52">
        <v>3304050110000</v>
      </c>
      <c r="B4811" s="37" t="s">
        <v>9636</v>
      </c>
      <c r="C4811" s="37">
        <v>330405011</v>
      </c>
      <c r="D4811" s="37" t="s">
        <v>9636</v>
      </c>
      <c r="E4811" s="38" t="s">
        <v>9637</v>
      </c>
      <c r="F4811" s="37"/>
      <c r="G4811" s="37" t="s">
        <v>26</v>
      </c>
      <c r="H4811" s="37">
        <v>432</v>
      </c>
      <c r="I4811" s="37">
        <v>392</v>
      </c>
      <c r="J4811" s="37">
        <v>360</v>
      </c>
      <c r="K4811" s="37">
        <v>327</v>
      </c>
      <c r="L4811" s="37">
        <v>277.95</v>
      </c>
      <c r="M4811" s="38"/>
      <c r="N4811" s="61" t="s">
        <v>35</v>
      </c>
      <c r="O4811" s="59"/>
    </row>
    <row r="4812" ht="24" customHeight="1" spans="1:15">
      <c r="A4812" s="52">
        <v>3304050110100</v>
      </c>
      <c r="B4812" s="37" t="s">
        <v>9638</v>
      </c>
      <c r="C4812" s="37" t="s">
        <v>9639</v>
      </c>
      <c r="D4812" s="37" t="s">
        <v>9638</v>
      </c>
      <c r="E4812" s="38"/>
      <c r="F4812" s="37"/>
      <c r="G4812" s="37" t="s">
        <v>26</v>
      </c>
      <c r="H4812" s="37">
        <v>432</v>
      </c>
      <c r="I4812" s="37">
        <v>392</v>
      </c>
      <c r="J4812" s="37">
        <v>360</v>
      </c>
      <c r="K4812" s="37">
        <v>327</v>
      </c>
      <c r="L4812" s="37">
        <v>277.95</v>
      </c>
      <c r="M4812" s="38"/>
      <c r="N4812" s="61" t="s">
        <v>35</v>
      </c>
      <c r="O4812" s="59"/>
    </row>
    <row r="4813" ht="24" customHeight="1" spans="1:15">
      <c r="A4813" s="52">
        <v>3304050110200</v>
      </c>
      <c r="B4813" s="37" t="s">
        <v>9640</v>
      </c>
      <c r="C4813" s="37" t="s">
        <v>9641</v>
      </c>
      <c r="D4813" s="37" t="s">
        <v>9640</v>
      </c>
      <c r="E4813" s="38"/>
      <c r="F4813" s="37"/>
      <c r="G4813" s="37" t="s">
        <v>26</v>
      </c>
      <c r="H4813" s="37">
        <v>432</v>
      </c>
      <c r="I4813" s="37">
        <v>392</v>
      </c>
      <c r="J4813" s="37">
        <v>360</v>
      </c>
      <c r="K4813" s="37">
        <v>327</v>
      </c>
      <c r="L4813" s="37">
        <v>277.95</v>
      </c>
      <c r="M4813" s="38"/>
      <c r="N4813" s="61" t="s">
        <v>35</v>
      </c>
      <c r="O4813" s="59"/>
    </row>
    <row r="4814" ht="19" customHeight="1" spans="1:15">
      <c r="A4814" s="52">
        <v>3304050120000</v>
      </c>
      <c r="B4814" s="37" t="s">
        <v>9642</v>
      </c>
      <c r="C4814" s="37">
        <v>330405012</v>
      </c>
      <c r="D4814" s="37" t="s">
        <v>9642</v>
      </c>
      <c r="E4814" s="38"/>
      <c r="F4814" s="37"/>
      <c r="G4814" s="37" t="s">
        <v>26</v>
      </c>
      <c r="H4814" s="37">
        <v>306</v>
      </c>
      <c r="I4814" s="37">
        <v>277</v>
      </c>
      <c r="J4814" s="37">
        <v>255</v>
      </c>
      <c r="K4814" s="37">
        <v>231</v>
      </c>
      <c r="L4814" s="37">
        <v>196.35</v>
      </c>
      <c r="M4814" s="38"/>
      <c r="N4814" s="61" t="s">
        <v>35</v>
      </c>
      <c r="O4814" s="59"/>
    </row>
    <row r="4815" ht="19" customHeight="1" spans="1:15">
      <c r="A4815" s="52">
        <v>3304050130000</v>
      </c>
      <c r="B4815" s="37" t="s">
        <v>9643</v>
      </c>
      <c r="C4815" s="37">
        <v>330405013</v>
      </c>
      <c r="D4815" s="37" t="s">
        <v>9643</v>
      </c>
      <c r="E4815" s="38" t="s">
        <v>9644</v>
      </c>
      <c r="F4815" s="37"/>
      <c r="G4815" s="37" t="s">
        <v>26</v>
      </c>
      <c r="H4815" s="37">
        <v>528</v>
      </c>
      <c r="I4815" s="37">
        <v>480</v>
      </c>
      <c r="J4815" s="37">
        <v>440</v>
      </c>
      <c r="K4815" s="37">
        <v>400</v>
      </c>
      <c r="L4815" s="37">
        <v>340</v>
      </c>
      <c r="M4815" s="38"/>
      <c r="N4815" s="61" t="s">
        <v>35</v>
      </c>
      <c r="O4815" s="59"/>
    </row>
    <row r="4816" ht="19" customHeight="1" spans="1:15">
      <c r="A4816" s="52">
        <v>3304050130100</v>
      </c>
      <c r="B4816" s="37" t="s">
        <v>9645</v>
      </c>
      <c r="C4816" s="37" t="s">
        <v>9646</v>
      </c>
      <c r="D4816" s="37" t="s">
        <v>9645</v>
      </c>
      <c r="E4816" s="38"/>
      <c r="F4816" s="37"/>
      <c r="G4816" s="37" t="s">
        <v>26</v>
      </c>
      <c r="H4816" s="37">
        <v>529</v>
      </c>
      <c r="I4816" s="37">
        <v>480</v>
      </c>
      <c r="J4816" s="37">
        <v>440</v>
      </c>
      <c r="K4816" s="37">
        <v>400</v>
      </c>
      <c r="L4816" s="37">
        <v>340</v>
      </c>
      <c r="M4816" s="38"/>
      <c r="N4816" s="61" t="s">
        <v>35</v>
      </c>
      <c r="O4816" s="59"/>
    </row>
    <row r="4817" ht="19" customHeight="1" spans="1:15">
      <c r="A4817" s="52">
        <v>3304050130200</v>
      </c>
      <c r="B4817" s="37" t="s">
        <v>9647</v>
      </c>
      <c r="C4817" s="37" t="s">
        <v>9648</v>
      </c>
      <c r="D4817" s="37" t="s">
        <v>9647</v>
      </c>
      <c r="E4817" s="38"/>
      <c r="F4817" s="37"/>
      <c r="G4817" s="37" t="s">
        <v>26</v>
      </c>
      <c r="H4817" s="37">
        <v>530</v>
      </c>
      <c r="I4817" s="37">
        <v>480</v>
      </c>
      <c r="J4817" s="37">
        <v>440</v>
      </c>
      <c r="K4817" s="37">
        <v>400</v>
      </c>
      <c r="L4817" s="37">
        <v>340</v>
      </c>
      <c r="M4817" s="38"/>
      <c r="N4817" s="61" t="s">
        <v>35</v>
      </c>
      <c r="O4817" s="59"/>
    </row>
    <row r="4818" ht="19" customHeight="1" spans="1:15">
      <c r="A4818" s="52">
        <v>3304050130300</v>
      </c>
      <c r="B4818" s="37" t="s">
        <v>9649</v>
      </c>
      <c r="C4818" s="37" t="s">
        <v>9650</v>
      </c>
      <c r="D4818" s="37" t="s">
        <v>9649</v>
      </c>
      <c r="E4818" s="38"/>
      <c r="F4818" s="37"/>
      <c r="G4818" s="37" t="s">
        <v>26</v>
      </c>
      <c r="H4818" s="37">
        <v>531</v>
      </c>
      <c r="I4818" s="37">
        <v>480</v>
      </c>
      <c r="J4818" s="37">
        <v>440</v>
      </c>
      <c r="K4818" s="37">
        <v>400</v>
      </c>
      <c r="L4818" s="37">
        <v>340</v>
      </c>
      <c r="M4818" s="38"/>
      <c r="N4818" s="61" t="s">
        <v>35</v>
      </c>
      <c r="O4818" s="59"/>
    </row>
    <row r="4819" ht="24" customHeight="1" spans="1:15">
      <c r="A4819" s="52">
        <v>3304050140000</v>
      </c>
      <c r="B4819" s="37" t="s">
        <v>9651</v>
      </c>
      <c r="C4819" s="37">
        <v>330405014</v>
      </c>
      <c r="D4819" s="37" t="s">
        <v>9651</v>
      </c>
      <c r="E4819" s="38"/>
      <c r="F4819" s="37" t="s">
        <v>9652</v>
      </c>
      <c r="G4819" s="37" t="s">
        <v>26</v>
      </c>
      <c r="H4819" s="37">
        <v>576</v>
      </c>
      <c r="I4819" s="37">
        <v>523</v>
      </c>
      <c r="J4819" s="37">
        <v>480</v>
      </c>
      <c r="K4819" s="37">
        <v>436</v>
      </c>
      <c r="L4819" s="37">
        <v>370.6</v>
      </c>
      <c r="M4819" s="38"/>
      <c r="N4819" s="61" t="s">
        <v>28</v>
      </c>
      <c r="O4819" s="59"/>
    </row>
    <row r="4820" ht="19" customHeight="1" spans="1:15">
      <c r="A4820" s="52">
        <v>3304050150000</v>
      </c>
      <c r="B4820" s="37" t="s">
        <v>9653</v>
      </c>
      <c r="C4820" s="37">
        <v>330405015</v>
      </c>
      <c r="D4820" s="37" t="s">
        <v>9653</v>
      </c>
      <c r="E4820" s="38"/>
      <c r="F4820" s="37"/>
      <c r="G4820" s="37" t="s">
        <v>26</v>
      </c>
      <c r="H4820" s="37">
        <v>456</v>
      </c>
      <c r="I4820" s="37">
        <v>414</v>
      </c>
      <c r="J4820" s="37">
        <v>380</v>
      </c>
      <c r="K4820" s="37">
        <v>345</v>
      </c>
      <c r="L4820" s="37">
        <v>293.25</v>
      </c>
      <c r="M4820" s="38"/>
      <c r="N4820" s="61" t="s">
        <v>35</v>
      </c>
      <c r="O4820" s="59"/>
    </row>
    <row r="4821" ht="19" customHeight="1" spans="1:15">
      <c r="A4821" s="52">
        <v>3304050160000</v>
      </c>
      <c r="B4821" s="37" t="s">
        <v>9654</v>
      </c>
      <c r="C4821" s="37">
        <v>330405016</v>
      </c>
      <c r="D4821" s="37" t="s">
        <v>9654</v>
      </c>
      <c r="E4821" s="38"/>
      <c r="F4821" s="37"/>
      <c r="G4821" s="37" t="s">
        <v>26</v>
      </c>
      <c r="H4821" s="37">
        <v>696</v>
      </c>
      <c r="I4821" s="37">
        <v>661</v>
      </c>
      <c r="J4821" s="37">
        <v>628</v>
      </c>
      <c r="K4821" s="37">
        <v>597</v>
      </c>
      <c r="L4821" s="37">
        <v>507.45</v>
      </c>
      <c r="M4821" s="38"/>
      <c r="N4821" s="61" t="s">
        <v>35</v>
      </c>
      <c r="O4821" s="59"/>
    </row>
    <row r="4822" ht="24" customHeight="1" spans="1:15">
      <c r="A4822" s="52">
        <v>3304050170000</v>
      </c>
      <c r="B4822" s="37" t="s">
        <v>9655</v>
      </c>
      <c r="C4822" s="37">
        <v>330405017</v>
      </c>
      <c r="D4822" s="37" t="s">
        <v>9655</v>
      </c>
      <c r="E4822" s="38"/>
      <c r="F4822" s="37" t="s">
        <v>9656</v>
      </c>
      <c r="G4822" s="37" t="s">
        <v>26</v>
      </c>
      <c r="H4822" s="37">
        <v>624</v>
      </c>
      <c r="I4822" s="37">
        <v>566</v>
      </c>
      <c r="J4822" s="37">
        <v>520</v>
      </c>
      <c r="K4822" s="37">
        <v>472</v>
      </c>
      <c r="L4822" s="37">
        <v>401.2</v>
      </c>
      <c r="M4822" s="38"/>
      <c r="N4822" s="61" t="s">
        <v>35</v>
      </c>
      <c r="O4822" s="59"/>
    </row>
    <row r="4823" ht="19" customHeight="1" spans="1:15">
      <c r="A4823" s="52">
        <v>3304050180000</v>
      </c>
      <c r="B4823" s="37" t="s">
        <v>9657</v>
      </c>
      <c r="C4823" s="37">
        <v>330405018</v>
      </c>
      <c r="D4823" s="37" t="s">
        <v>9657</v>
      </c>
      <c r="E4823" s="38"/>
      <c r="F4823" s="37"/>
      <c r="G4823" s="37" t="s">
        <v>26</v>
      </c>
      <c r="H4823" s="37">
        <v>456</v>
      </c>
      <c r="I4823" s="37">
        <v>414</v>
      </c>
      <c r="J4823" s="37">
        <v>380</v>
      </c>
      <c r="K4823" s="37">
        <v>345</v>
      </c>
      <c r="L4823" s="37">
        <v>293.25</v>
      </c>
      <c r="M4823" s="38"/>
      <c r="N4823" s="61" t="s">
        <v>35</v>
      </c>
      <c r="O4823" s="59"/>
    </row>
    <row r="4824" ht="19" customHeight="1" spans="1:15">
      <c r="A4824" s="52">
        <v>3304050190000</v>
      </c>
      <c r="B4824" s="37" t="s">
        <v>9658</v>
      </c>
      <c r="C4824" s="37">
        <v>330405019</v>
      </c>
      <c r="D4824" s="37" t="s">
        <v>9658</v>
      </c>
      <c r="E4824" s="38"/>
      <c r="F4824" s="37"/>
      <c r="G4824" s="37" t="s">
        <v>26</v>
      </c>
      <c r="H4824" s="37">
        <v>252</v>
      </c>
      <c r="I4824" s="37">
        <v>228</v>
      </c>
      <c r="J4824" s="37">
        <v>210</v>
      </c>
      <c r="K4824" s="37">
        <v>190</v>
      </c>
      <c r="L4824" s="37">
        <v>161.5</v>
      </c>
      <c r="M4824" s="38"/>
      <c r="N4824" s="61" t="s">
        <v>35</v>
      </c>
      <c r="O4824" s="59"/>
    </row>
    <row r="4825" ht="19" customHeight="1" spans="1:15">
      <c r="A4825" s="52">
        <v>3304050200000</v>
      </c>
      <c r="B4825" s="37" t="s">
        <v>9659</v>
      </c>
      <c r="C4825" s="37">
        <v>330405020</v>
      </c>
      <c r="D4825" s="37" t="s">
        <v>9659</v>
      </c>
      <c r="E4825" s="38"/>
      <c r="F4825" s="37"/>
      <c r="G4825" s="37" t="s">
        <v>26</v>
      </c>
      <c r="H4825" s="37">
        <v>252</v>
      </c>
      <c r="I4825" s="37">
        <v>228</v>
      </c>
      <c r="J4825" s="37">
        <v>210</v>
      </c>
      <c r="K4825" s="37">
        <v>190</v>
      </c>
      <c r="L4825" s="37">
        <v>161.5</v>
      </c>
      <c r="M4825" s="38"/>
      <c r="N4825" s="61" t="s">
        <v>35</v>
      </c>
      <c r="O4825" s="59"/>
    </row>
    <row r="4826" ht="19" customHeight="1" spans="1:15">
      <c r="A4826" s="52">
        <v>3304050210000</v>
      </c>
      <c r="B4826" s="37" t="s">
        <v>9660</v>
      </c>
      <c r="C4826" s="37">
        <v>330405021</v>
      </c>
      <c r="D4826" s="37" t="s">
        <v>9660</v>
      </c>
      <c r="E4826" s="38"/>
      <c r="F4826" s="37"/>
      <c r="G4826" s="37" t="s">
        <v>26</v>
      </c>
      <c r="H4826" s="37">
        <v>327.6</v>
      </c>
      <c r="I4826" s="37">
        <v>297</v>
      </c>
      <c r="J4826" s="37">
        <v>273</v>
      </c>
      <c r="K4826" s="37">
        <v>248</v>
      </c>
      <c r="L4826" s="37">
        <v>210.8</v>
      </c>
      <c r="M4826" s="38"/>
      <c r="N4826" s="61" t="s">
        <v>35</v>
      </c>
      <c r="O4826" s="59"/>
    </row>
    <row r="4827" ht="99" customHeight="1" spans="1:15">
      <c r="A4827" s="52">
        <v>513304050220000</v>
      </c>
      <c r="B4827" s="37" t="s">
        <v>9661</v>
      </c>
      <c r="C4827" s="37">
        <v>330405022</v>
      </c>
      <c r="D4827" s="37" t="s">
        <v>9661</v>
      </c>
      <c r="E4827" s="38" t="s">
        <v>9662</v>
      </c>
      <c r="F4827" s="37"/>
      <c r="G4827" s="37" t="s">
        <v>9540</v>
      </c>
      <c r="H4827" s="37"/>
      <c r="I4827" s="37"/>
      <c r="J4827" s="37"/>
      <c r="K4827" s="37"/>
      <c r="L4827" s="37"/>
      <c r="M4827" s="38"/>
      <c r="N4827" s="61" t="s">
        <v>28</v>
      </c>
      <c r="O4827" s="59"/>
    </row>
    <row r="4828" ht="56.25" spans="1:15">
      <c r="A4828" s="52" t="s">
        <v>9663</v>
      </c>
      <c r="B4828" s="37" t="s">
        <v>9664</v>
      </c>
      <c r="C4828" s="37">
        <v>330405023</v>
      </c>
      <c r="D4828" s="37" t="s">
        <v>9665</v>
      </c>
      <c r="E4828" s="38" t="s">
        <v>9666</v>
      </c>
      <c r="F4828" s="37" t="s">
        <v>7200</v>
      </c>
      <c r="G4828" s="37" t="s">
        <v>853</v>
      </c>
      <c r="H4828" s="37"/>
      <c r="I4828" s="37"/>
      <c r="J4828" s="37"/>
      <c r="K4828" s="37"/>
      <c r="L4828" s="37"/>
      <c r="M4828" s="38"/>
      <c r="N4828" s="61"/>
      <c r="O4828" s="59" t="s">
        <v>545</v>
      </c>
    </row>
    <row r="4829" ht="19" customHeight="1" spans="1:15">
      <c r="A4829" s="67"/>
      <c r="B4829" s="31"/>
      <c r="C4829" s="33">
        <v>330406</v>
      </c>
      <c r="D4829" s="33" t="s">
        <v>9667</v>
      </c>
      <c r="E4829" s="34"/>
      <c r="F4829" s="31"/>
      <c r="G4829" s="31"/>
      <c r="H4829" s="84"/>
      <c r="I4829" s="84"/>
      <c r="J4829" s="84"/>
      <c r="K4829" s="84"/>
      <c r="L4829" s="84"/>
      <c r="M4829" s="34"/>
      <c r="N4829" s="103"/>
      <c r="O4829" s="59"/>
    </row>
    <row r="4830" ht="19" customHeight="1" spans="1:15">
      <c r="A4830" s="52">
        <v>3304060010000</v>
      </c>
      <c r="B4830" s="37" t="s">
        <v>9668</v>
      </c>
      <c r="C4830" s="37">
        <v>330406001</v>
      </c>
      <c r="D4830" s="37" t="s">
        <v>9668</v>
      </c>
      <c r="E4830" s="38"/>
      <c r="F4830" s="37" t="s">
        <v>9612</v>
      </c>
      <c r="G4830" s="37" t="s">
        <v>26</v>
      </c>
      <c r="H4830" s="37">
        <v>456</v>
      </c>
      <c r="I4830" s="37">
        <v>414</v>
      </c>
      <c r="J4830" s="37">
        <v>380</v>
      </c>
      <c r="K4830" s="37">
        <v>345</v>
      </c>
      <c r="L4830" s="37">
        <v>293.25</v>
      </c>
      <c r="M4830" s="38"/>
      <c r="N4830" s="61" t="s">
        <v>35</v>
      </c>
      <c r="O4830" s="59"/>
    </row>
    <row r="4831" ht="19" customHeight="1" spans="1:15">
      <c r="A4831" s="52">
        <v>3304060020000</v>
      </c>
      <c r="B4831" s="37" t="s">
        <v>9669</v>
      </c>
      <c r="C4831" s="37">
        <v>330406002</v>
      </c>
      <c r="D4831" s="37" t="s">
        <v>9669</v>
      </c>
      <c r="E4831" s="38"/>
      <c r="F4831" s="37" t="s">
        <v>9612</v>
      </c>
      <c r="G4831" s="37" t="s">
        <v>26</v>
      </c>
      <c r="H4831" s="37">
        <v>456</v>
      </c>
      <c r="I4831" s="37">
        <v>414</v>
      </c>
      <c r="J4831" s="37">
        <v>380</v>
      </c>
      <c r="K4831" s="37">
        <v>345</v>
      </c>
      <c r="L4831" s="37">
        <v>293.25</v>
      </c>
      <c r="M4831" s="38"/>
      <c r="N4831" s="61" t="s">
        <v>35</v>
      </c>
      <c r="O4831" s="59"/>
    </row>
    <row r="4832" ht="19" customHeight="1" spans="1:15">
      <c r="A4832" s="52">
        <v>3304060030000</v>
      </c>
      <c r="B4832" s="37" t="s">
        <v>9670</v>
      </c>
      <c r="C4832" s="37">
        <v>330406003</v>
      </c>
      <c r="D4832" s="37" t="s">
        <v>9670</v>
      </c>
      <c r="E4832" s="38"/>
      <c r="F4832" s="37"/>
      <c r="G4832" s="37" t="s">
        <v>26</v>
      </c>
      <c r="H4832" s="37">
        <v>396</v>
      </c>
      <c r="I4832" s="37">
        <v>360</v>
      </c>
      <c r="J4832" s="37">
        <v>330</v>
      </c>
      <c r="K4832" s="37">
        <v>300</v>
      </c>
      <c r="L4832" s="37">
        <v>255</v>
      </c>
      <c r="M4832" s="38"/>
      <c r="N4832" s="61" t="s">
        <v>35</v>
      </c>
      <c r="O4832" s="59"/>
    </row>
    <row r="4833" ht="19" customHeight="1" spans="1:15">
      <c r="A4833" s="52">
        <v>3304060040000</v>
      </c>
      <c r="B4833" s="37" t="s">
        <v>9671</v>
      </c>
      <c r="C4833" s="37">
        <v>330406004</v>
      </c>
      <c r="D4833" s="37" t="s">
        <v>9671</v>
      </c>
      <c r="E4833" s="38"/>
      <c r="F4833" s="37" t="s">
        <v>9612</v>
      </c>
      <c r="G4833" s="37" t="s">
        <v>26</v>
      </c>
      <c r="H4833" s="37">
        <v>636</v>
      </c>
      <c r="I4833" s="37">
        <v>577</v>
      </c>
      <c r="J4833" s="37">
        <v>530</v>
      </c>
      <c r="K4833" s="37">
        <v>481</v>
      </c>
      <c r="L4833" s="37">
        <v>408.85</v>
      </c>
      <c r="M4833" s="38"/>
      <c r="N4833" s="61" t="s">
        <v>35</v>
      </c>
      <c r="O4833" s="59"/>
    </row>
    <row r="4834" ht="19" customHeight="1" spans="1:15">
      <c r="A4834" s="52">
        <v>3304060050000</v>
      </c>
      <c r="B4834" s="37" t="s">
        <v>9672</v>
      </c>
      <c r="C4834" s="37">
        <v>330406005</v>
      </c>
      <c r="D4834" s="37" t="s">
        <v>9672</v>
      </c>
      <c r="E4834" s="38"/>
      <c r="F4834" s="37" t="s">
        <v>9673</v>
      </c>
      <c r="G4834" s="37" t="s">
        <v>26</v>
      </c>
      <c r="H4834" s="37">
        <v>756</v>
      </c>
      <c r="I4834" s="37">
        <v>686</v>
      </c>
      <c r="J4834" s="37">
        <v>630</v>
      </c>
      <c r="K4834" s="37">
        <v>572</v>
      </c>
      <c r="L4834" s="37">
        <v>486.2</v>
      </c>
      <c r="M4834" s="38"/>
      <c r="N4834" s="61" t="s">
        <v>35</v>
      </c>
      <c r="O4834" s="59"/>
    </row>
    <row r="4835" ht="24" customHeight="1" spans="1:15">
      <c r="A4835" s="52">
        <v>3304060060000</v>
      </c>
      <c r="B4835" s="37" t="s">
        <v>9674</v>
      </c>
      <c r="C4835" s="37">
        <v>330406006</v>
      </c>
      <c r="D4835" s="37" t="s">
        <v>9674</v>
      </c>
      <c r="E4835" s="38"/>
      <c r="F4835" s="37" t="s">
        <v>9675</v>
      </c>
      <c r="G4835" s="37" t="s">
        <v>26</v>
      </c>
      <c r="H4835" s="37">
        <v>756</v>
      </c>
      <c r="I4835" s="37">
        <v>686</v>
      </c>
      <c r="J4835" s="37">
        <v>630</v>
      </c>
      <c r="K4835" s="37">
        <v>572</v>
      </c>
      <c r="L4835" s="37">
        <v>486.2</v>
      </c>
      <c r="M4835" s="38"/>
      <c r="N4835" s="61" t="s">
        <v>35</v>
      </c>
      <c r="O4835" s="59"/>
    </row>
    <row r="4836" ht="19" customHeight="1" spans="1:15">
      <c r="A4836" s="52">
        <v>3304060070000</v>
      </c>
      <c r="B4836" s="37" t="s">
        <v>9676</v>
      </c>
      <c r="C4836" s="37">
        <v>330406007</v>
      </c>
      <c r="D4836" s="37" t="s">
        <v>9676</v>
      </c>
      <c r="E4836" s="38"/>
      <c r="F4836" s="37"/>
      <c r="G4836" s="37" t="s">
        <v>26</v>
      </c>
      <c r="H4836" s="37">
        <v>453.6</v>
      </c>
      <c r="I4836" s="37">
        <v>411</v>
      </c>
      <c r="J4836" s="37">
        <v>378</v>
      </c>
      <c r="K4836" s="37">
        <v>343</v>
      </c>
      <c r="L4836" s="37">
        <v>291.55</v>
      </c>
      <c r="M4836" s="38"/>
      <c r="N4836" s="61" t="s">
        <v>35</v>
      </c>
      <c r="O4836" s="59"/>
    </row>
    <row r="4837" ht="19" customHeight="1" spans="1:15">
      <c r="A4837" s="52">
        <v>3304060080000</v>
      </c>
      <c r="B4837" s="37" t="s">
        <v>9677</v>
      </c>
      <c r="C4837" s="37">
        <v>330406008</v>
      </c>
      <c r="D4837" s="37" t="s">
        <v>9677</v>
      </c>
      <c r="E4837" s="38"/>
      <c r="F4837" s="37" t="s">
        <v>9678</v>
      </c>
      <c r="G4837" s="37" t="s">
        <v>26</v>
      </c>
      <c r="H4837" s="37">
        <v>630</v>
      </c>
      <c r="I4837" s="37">
        <v>572</v>
      </c>
      <c r="J4837" s="37">
        <v>525</v>
      </c>
      <c r="K4837" s="37">
        <v>477</v>
      </c>
      <c r="L4837" s="37">
        <v>405.45</v>
      </c>
      <c r="M4837" s="38"/>
      <c r="N4837" s="61" t="s">
        <v>35</v>
      </c>
      <c r="O4837" s="59"/>
    </row>
    <row r="4838" ht="24" customHeight="1" spans="1:15">
      <c r="A4838" s="52">
        <v>3304060090000</v>
      </c>
      <c r="B4838" s="37" t="s">
        <v>9679</v>
      </c>
      <c r="C4838" s="37">
        <v>330406009</v>
      </c>
      <c r="D4838" s="37" t="s">
        <v>9679</v>
      </c>
      <c r="E4838" s="38"/>
      <c r="F4838" s="37" t="s">
        <v>9675</v>
      </c>
      <c r="G4838" s="37" t="s">
        <v>26</v>
      </c>
      <c r="H4838" s="37">
        <v>612</v>
      </c>
      <c r="I4838" s="37">
        <v>555</v>
      </c>
      <c r="J4838" s="37">
        <v>510</v>
      </c>
      <c r="K4838" s="37">
        <v>463</v>
      </c>
      <c r="L4838" s="37">
        <v>393.55</v>
      </c>
      <c r="M4838" s="38"/>
      <c r="N4838" s="61" t="s">
        <v>35</v>
      </c>
      <c r="O4838" s="59"/>
    </row>
    <row r="4839" ht="24" customHeight="1" spans="1:15">
      <c r="A4839" s="52">
        <v>3304060100000</v>
      </c>
      <c r="B4839" s="37" t="s">
        <v>9680</v>
      </c>
      <c r="C4839" s="37">
        <v>330406010</v>
      </c>
      <c r="D4839" s="37" t="s">
        <v>9680</v>
      </c>
      <c r="E4839" s="38"/>
      <c r="F4839" s="37" t="s">
        <v>9681</v>
      </c>
      <c r="G4839" s="37" t="s">
        <v>26</v>
      </c>
      <c r="H4839" s="37">
        <v>1567.45</v>
      </c>
      <c r="I4839" s="37">
        <v>1363</v>
      </c>
      <c r="J4839" s="37">
        <v>1250</v>
      </c>
      <c r="K4839" s="37">
        <v>1136</v>
      </c>
      <c r="L4839" s="37">
        <v>965.6</v>
      </c>
      <c r="M4839" s="38" t="s">
        <v>9682</v>
      </c>
      <c r="N4839" s="61" t="s">
        <v>113</v>
      </c>
      <c r="O4839" s="59"/>
    </row>
    <row r="4840" ht="36" customHeight="1" spans="1:15">
      <c r="A4840" s="52">
        <v>3304060100000</v>
      </c>
      <c r="B4840" s="37" t="s">
        <v>9680</v>
      </c>
      <c r="C4840" s="37" t="s">
        <v>9683</v>
      </c>
      <c r="D4840" s="37" t="s">
        <v>9684</v>
      </c>
      <c r="E4840" s="38"/>
      <c r="F4840" s="37"/>
      <c r="G4840" s="37" t="s">
        <v>26</v>
      </c>
      <c r="H4840" s="37">
        <v>784</v>
      </c>
      <c r="I4840" s="37">
        <v>682</v>
      </c>
      <c r="J4840" s="37">
        <v>625</v>
      </c>
      <c r="K4840" s="37">
        <v>568</v>
      </c>
      <c r="L4840" s="37">
        <v>483</v>
      </c>
      <c r="M4840" s="38"/>
      <c r="N4840" s="61" t="s">
        <v>113</v>
      </c>
      <c r="O4840" s="59"/>
    </row>
    <row r="4841" ht="24" customHeight="1" spans="1:15">
      <c r="A4841" s="52">
        <v>3304060110000</v>
      </c>
      <c r="B4841" s="37" t="s">
        <v>9685</v>
      </c>
      <c r="C4841" s="37">
        <v>330406011</v>
      </c>
      <c r="D4841" s="37" t="s">
        <v>9685</v>
      </c>
      <c r="E4841" s="38"/>
      <c r="F4841" s="37" t="s">
        <v>9675</v>
      </c>
      <c r="G4841" s="37" t="s">
        <v>26</v>
      </c>
      <c r="H4841" s="37">
        <v>756</v>
      </c>
      <c r="I4841" s="37">
        <v>686</v>
      </c>
      <c r="J4841" s="37">
        <v>630</v>
      </c>
      <c r="K4841" s="37">
        <v>572</v>
      </c>
      <c r="L4841" s="37">
        <v>486.2</v>
      </c>
      <c r="M4841" s="38"/>
      <c r="N4841" s="61" t="s">
        <v>35</v>
      </c>
      <c r="O4841" s="59"/>
    </row>
    <row r="4842" ht="19" customHeight="1" spans="1:15">
      <c r="A4842" s="52">
        <v>3304060120000</v>
      </c>
      <c r="B4842" s="37" t="s">
        <v>9686</v>
      </c>
      <c r="C4842" s="37">
        <v>330406012</v>
      </c>
      <c r="D4842" s="37" t="s">
        <v>9686</v>
      </c>
      <c r="E4842" s="38"/>
      <c r="F4842" s="37" t="s">
        <v>9612</v>
      </c>
      <c r="G4842" s="37" t="s">
        <v>26</v>
      </c>
      <c r="H4842" s="37">
        <v>630</v>
      </c>
      <c r="I4842" s="37">
        <v>555</v>
      </c>
      <c r="J4842" s="37">
        <v>525</v>
      </c>
      <c r="K4842" s="37">
        <v>477</v>
      </c>
      <c r="L4842" s="37">
        <v>405.45</v>
      </c>
      <c r="M4842" s="38"/>
      <c r="N4842" s="61" t="s">
        <v>35</v>
      </c>
      <c r="O4842" s="59"/>
    </row>
    <row r="4843" ht="19" customHeight="1" spans="1:15">
      <c r="A4843" s="52">
        <v>3304060130000</v>
      </c>
      <c r="B4843" s="37" t="s">
        <v>9687</v>
      </c>
      <c r="C4843" s="37">
        <v>330406013</v>
      </c>
      <c r="D4843" s="37" t="s">
        <v>9687</v>
      </c>
      <c r="E4843" s="38"/>
      <c r="F4843" s="37" t="s">
        <v>9612</v>
      </c>
      <c r="G4843" s="37" t="s">
        <v>26</v>
      </c>
      <c r="H4843" s="37">
        <v>890.4</v>
      </c>
      <c r="I4843" s="37">
        <v>810</v>
      </c>
      <c r="J4843" s="37">
        <v>742</v>
      </c>
      <c r="K4843" s="37">
        <v>675</v>
      </c>
      <c r="L4843" s="37">
        <v>573.75</v>
      </c>
      <c r="M4843" s="38"/>
      <c r="N4843" s="61" t="s">
        <v>35</v>
      </c>
      <c r="O4843" s="59"/>
    </row>
    <row r="4844" ht="24" customHeight="1" spans="1:15">
      <c r="A4844" s="52">
        <v>3304060140000</v>
      </c>
      <c r="B4844" s="37" t="s">
        <v>9688</v>
      </c>
      <c r="C4844" s="37">
        <v>330406014</v>
      </c>
      <c r="D4844" s="37" t="s">
        <v>9688</v>
      </c>
      <c r="E4844" s="38"/>
      <c r="F4844" s="37"/>
      <c r="G4844" s="37" t="s">
        <v>26</v>
      </c>
      <c r="H4844" s="37">
        <v>756</v>
      </c>
      <c r="I4844" s="37">
        <v>686</v>
      </c>
      <c r="J4844" s="37">
        <v>630</v>
      </c>
      <c r="K4844" s="37">
        <v>572</v>
      </c>
      <c r="L4844" s="37">
        <v>486.2</v>
      </c>
      <c r="M4844" s="38"/>
      <c r="N4844" s="61" t="s">
        <v>35</v>
      </c>
      <c r="O4844" s="59"/>
    </row>
    <row r="4845" ht="24" customHeight="1" spans="1:15">
      <c r="A4845" s="52">
        <v>3304060150000</v>
      </c>
      <c r="B4845" s="37" t="s">
        <v>9689</v>
      </c>
      <c r="C4845" s="37">
        <v>330406015</v>
      </c>
      <c r="D4845" s="37" t="s">
        <v>9689</v>
      </c>
      <c r="E4845" s="38"/>
      <c r="F4845" s="37" t="s">
        <v>9675</v>
      </c>
      <c r="G4845" s="37" t="s">
        <v>26</v>
      </c>
      <c r="H4845" s="37">
        <v>912</v>
      </c>
      <c r="I4845" s="37">
        <v>828</v>
      </c>
      <c r="J4845" s="37">
        <v>760</v>
      </c>
      <c r="K4845" s="37">
        <v>690</v>
      </c>
      <c r="L4845" s="37">
        <v>586.5</v>
      </c>
      <c r="M4845" s="38"/>
      <c r="N4845" s="61" t="s">
        <v>35</v>
      </c>
      <c r="O4845" s="59"/>
    </row>
    <row r="4846" ht="36" customHeight="1" spans="1:15">
      <c r="A4846" s="52">
        <v>3304060160000</v>
      </c>
      <c r="B4846" s="37" t="s">
        <v>9690</v>
      </c>
      <c r="C4846" s="37">
        <v>330406016</v>
      </c>
      <c r="D4846" s="37" t="s">
        <v>9690</v>
      </c>
      <c r="E4846" s="38"/>
      <c r="F4846" s="37" t="s">
        <v>9691</v>
      </c>
      <c r="G4846" s="37" t="s">
        <v>26</v>
      </c>
      <c r="H4846" s="37">
        <v>1260</v>
      </c>
      <c r="I4846" s="37">
        <v>1146</v>
      </c>
      <c r="J4846" s="37">
        <v>1050</v>
      </c>
      <c r="K4846" s="37">
        <v>955</v>
      </c>
      <c r="L4846" s="37">
        <v>811.75</v>
      </c>
      <c r="M4846" s="38"/>
      <c r="N4846" s="61" t="s">
        <v>35</v>
      </c>
      <c r="O4846" s="59"/>
    </row>
    <row r="4847" ht="24" customHeight="1" spans="1:15">
      <c r="A4847" s="52">
        <v>3304060170000</v>
      </c>
      <c r="B4847" s="37" t="s">
        <v>9692</v>
      </c>
      <c r="C4847" s="37">
        <v>330406017</v>
      </c>
      <c r="D4847" s="37" t="s">
        <v>9692</v>
      </c>
      <c r="E4847" s="38" t="s">
        <v>9693</v>
      </c>
      <c r="F4847" s="37" t="s">
        <v>9675</v>
      </c>
      <c r="G4847" s="37" t="s">
        <v>26</v>
      </c>
      <c r="H4847" s="37">
        <v>960</v>
      </c>
      <c r="I4847" s="37">
        <v>850</v>
      </c>
      <c r="J4847" s="37">
        <v>800</v>
      </c>
      <c r="K4847" s="37">
        <v>770</v>
      </c>
      <c r="L4847" s="37">
        <v>654.5</v>
      </c>
      <c r="M4847" s="38"/>
      <c r="N4847" s="61" t="s">
        <v>35</v>
      </c>
      <c r="O4847" s="59"/>
    </row>
    <row r="4848" ht="24" customHeight="1" spans="1:15">
      <c r="A4848" s="52">
        <v>3304060170100</v>
      </c>
      <c r="B4848" s="37" t="s">
        <v>9694</v>
      </c>
      <c r="C4848" s="37" t="s">
        <v>9695</v>
      </c>
      <c r="D4848" s="37" t="s">
        <v>9694</v>
      </c>
      <c r="E4848" s="38"/>
      <c r="F4848" s="37"/>
      <c r="G4848" s="37" t="s">
        <v>26</v>
      </c>
      <c r="H4848" s="37">
        <v>960</v>
      </c>
      <c r="I4848" s="37">
        <v>850</v>
      </c>
      <c r="J4848" s="37">
        <v>800</v>
      </c>
      <c r="K4848" s="37">
        <v>770</v>
      </c>
      <c r="L4848" s="37">
        <v>654.5</v>
      </c>
      <c r="M4848" s="38"/>
      <c r="N4848" s="61" t="s">
        <v>35</v>
      </c>
      <c r="O4848" s="59"/>
    </row>
    <row r="4849" ht="24" customHeight="1" spans="1:15">
      <c r="A4849" s="52">
        <v>3304060170200</v>
      </c>
      <c r="B4849" s="37" t="s">
        <v>9696</v>
      </c>
      <c r="C4849" s="37" t="s">
        <v>9697</v>
      </c>
      <c r="D4849" s="37" t="s">
        <v>9696</v>
      </c>
      <c r="E4849" s="38"/>
      <c r="F4849" s="37"/>
      <c r="G4849" s="37" t="s">
        <v>26</v>
      </c>
      <c r="H4849" s="37">
        <v>960</v>
      </c>
      <c r="I4849" s="37">
        <v>850</v>
      </c>
      <c r="J4849" s="37">
        <v>800</v>
      </c>
      <c r="K4849" s="37">
        <v>770</v>
      </c>
      <c r="L4849" s="37">
        <v>654.5</v>
      </c>
      <c r="M4849" s="38"/>
      <c r="N4849" s="61" t="s">
        <v>35</v>
      </c>
      <c r="O4849" s="59"/>
    </row>
    <row r="4850" ht="36" customHeight="1" spans="1:15">
      <c r="A4850" s="52">
        <v>3304060180000</v>
      </c>
      <c r="B4850" s="37" t="s">
        <v>9698</v>
      </c>
      <c r="C4850" s="37">
        <v>330406018</v>
      </c>
      <c r="D4850" s="37" t="s">
        <v>9698</v>
      </c>
      <c r="E4850" s="38"/>
      <c r="F4850" s="37" t="s">
        <v>9678</v>
      </c>
      <c r="G4850" s="37" t="s">
        <v>26</v>
      </c>
      <c r="H4850" s="37">
        <v>1320</v>
      </c>
      <c r="I4850" s="37">
        <v>1200</v>
      </c>
      <c r="J4850" s="37">
        <v>1100</v>
      </c>
      <c r="K4850" s="37">
        <v>1000</v>
      </c>
      <c r="L4850" s="37">
        <v>850</v>
      </c>
      <c r="M4850" s="38"/>
      <c r="N4850" s="61" t="s">
        <v>35</v>
      </c>
      <c r="O4850" s="59"/>
    </row>
    <row r="4851" ht="24" customHeight="1" spans="1:15">
      <c r="A4851" s="52">
        <v>3304060190000</v>
      </c>
      <c r="B4851" s="37" t="s">
        <v>9699</v>
      </c>
      <c r="C4851" s="37">
        <v>330406019</v>
      </c>
      <c r="D4851" s="37" t="s">
        <v>9699</v>
      </c>
      <c r="E4851" s="38" t="s">
        <v>9700</v>
      </c>
      <c r="F4851" s="37"/>
      <c r="G4851" s="37" t="s">
        <v>26</v>
      </c>
      <c r="H4851" s="37">
        <v>606</v>
      </c>
      <c r="I4851" s="37">
        <v>550</v>
      </c>
      <c r="J4851" s="37">
        <v>505</v>
      </c>
      <c r="K4851" s="37">
        <v>459</v>
      </c>
      <c r="L4851" s="37">
        <v>390.15</v>
      </c>
      <c r="M4851" s="38"/>
      <c r="N4851" s="61" t="s">
        <v>35</v>
      </c>
      <c r="O4851" s="59"/>
    </row>
    <row r="4852" ht="24" customHeight="1" spans="1:15">
      <c r="A4852" s="52">
        <v>3304060190100</v>
      </c>
      <c r="B4852" s="37" t="s">
        <v>9701</v>
      </c>
      <c r="C4852" s="37" t="s">
        <v>9702</v>
      </c>
      <c r="D4852" s="37" t="s">
        <v>9701</v>
      </c>
      <c r="E4852" s="38"/>
      <c r="F4852" s="37"/>
      <c r="G4852" s="37" t="s">
        <v>26</v>
      </c>
      <c r="H4852" s="37">
        <v>606</v>
      </c>
      <c r="I4852" s="37">
        <v>550</v>
      </c>
      <c r="J4852" s="37">
        <v>505</v>
      </c>
      <c r="K4852" s="37">
        <v>459</v>
      </c>
      <c r="L4852" s="37">
        <v>390.15</v>
      </c>
      <c r="M4852" s="38"/>
      <c r="N4852" s="61" t="s">
        <v>35</v>
      </c>
      <c r="O4852" s="59"/>
    </row>
    <row r="4853" ht="24" customHeight="1" spans="1:15">
      <c r="A4853" s="52">
        <v>3304060190200</v>
      </c>
      <c r="B4853" s="37" t="s">
        <v>9703</v>
      </c>
      <c r="C4853" s="37" t="s">
        <v>9704</v>
      </c>
      <c r="D4853" s="37" t="s">
        <v>9703</v>
      </c>
      <c r="E4853" s="38"/>
      <c r="F4853" s="37"/>
      <c r="G4853" s="37" t="s">
        <v>26</v>
      </c>
      <c r="H4853" s="37">
        <v>606</v>
      </c>
      <c r="I4853" s="37">
        <v>550</v>
      </c>
      <c r="J4853" s="37">
        <v>505</v>
      </c>
      <c r="K4853" s="37">
        <v>459</v>
      </c>
      <c r="L4853" s="37">
        <v>390.15</v>
      </c>
      <c r="M4853" s="38"/>
      <c r="N4853" s="61" t="s">
        <v>35</v>
      </c>
      <c r="O4853" s="59"/>
    </row>
    <row r="4854" ht="24" customHeight="1" spans="1:15">
      <c r="A4854" s="52">
        <v>3304060190300</v>
      </c>
      <c r="B4854" s="37" t="s">
        <v>9705</v>
      </c>
      <c r="C4854" s="37" t="s">
        <v>9706</v>
      </c>
      <c r="D4854" s="37" t="s">
        <v>9705</v>
      </c>
      <c r="E4854" s="38"/>
      <c r="F4854" s="37"/>
      <c r="G4854" s="37" t="s">
        <v>26</v>
      </c>
      <c r="H4854" s="37">
        <v>606</v>
      </c>
      <c r="I4854" s="37">
        <v>550</v>
      </c>
      <c r="J4854" s="37">
        <v>505</v>
      </c>
      <c r="K4854" s="37">
        <v>459</v>
      </c>
      <c r="L4854" s="37">
        <v>390.15</v>
      </c>
      <c r="M4854" s="38"/>
      <c r="N4854" s="61" t="s">
        <v>35</v>
      </c>
      <c r="O4854" s="59"/>
    </row>
    <row r="4855" ht="24" customHeight="1" spans="1:15">
      <c r="A4855" s="52">
        <v>3304060190400</v>
      </c>
      <c r="B4855" s="37" t="s">
        <v>9707</v>
      </c>
      <c r="C4855" s="37" t="s">
        <v>9708</v>
      </c>
      <c r="D4855" s="37" t="s">
        <v>9707</v>
      </c>
      <c r="E4855" s="38"/>
      <c r="F4855" s="37"/>
      <c r="G4855" s="37" t="s">
        <v>26</v>
      </c>
      <c r="H4855" s="37">
        <v>606</v>
      </c>
      <c r="I4855" s="37">
        <v>550</v>
      </c>
      <c r="J4855" s="37">
        <v>505</v>
      </c>
      <c r="K4855" s="37">
        <v>459</v>
      </c>
      <c r="L4855" s="37">
        <v>390.15</v>
      </c>
      <c r="M4855" s="38"/>
      <c r="N4855" s="61" t="s">
        <v>35</v>
      </c>
      <c r="O4855" s="59"/>
    </row>
    <row r="4856" ht="19" customHeight="1" spans="1:15">
      <c r="A4856" s="52">
        <v>3304060200000</v>
      </c>
      <c r="B4856" s="37" t="s">
        <v>9709</v>
      </c>
      <c r="C4856" s="37">
        <v>330406020</v>
      </c>
      <c r="D4856" s="37" t="s">
        <v>9709</v>
      </c>
      <c r="E4856" s="38"/>
      <c r="F4856" s="37" t="s">
        <v>9710</v>
      </c>
      <c r="G4856" s="37" t="s">
        <v>853</v>
      </c>
      <c r="H4856" s="37"/>
      <c r="I4856" s="37"/>
      <c r="J4856" s="37"/>
      <c r="K4856" s="37"/>
      <c r="L4856" s="37"/>
      <c r="M4856" s="38"/>
      <c r="N4856" s="61" t="s">
        <v>28</v>
      </c>
      <c r="O4856" s="59"/>
    </row>
    <row r="4857" ht="19" customHeight="1" spans="1:15">
      <c r="A4857" s="52">
        <v>3304060210000</v>
      </c>
      <c r="B4857" s="37" t="s">
        <v>9711</v>
      </c>
      <c r="C4857" s="37">
        <v>330406021</v>
      </c>
      <c r="D4857" s="37" t="s">
        <v>9711</v>
      </c>
      <c r="E4857" s="38"/>
      <c r="F4857" s="37"/>
      <c r="G4857" s="37" t="s">
        <v>853</v>
      </c>
      <c r="H4857" s="37">
        <v>897</v>
      </c>
      <c r="I4857" s="37">
        <v>807</v>
      </c>
      <c r="J4857" s="37">
        <v>717</v>
      </c>
      <c r="K4857" s="37">
        <v>627</v>
      </c>
      <c r="L4857" s="37">
        <v>532.95</v>
      </c>
      <c r="M4857" s="38"/>
      <c r="N4857" s="61" t="s">
        <v>35</v>
      </c>
      <c r="O4857" s="59"/>
    </row>
    <row r="4858" ht="84" customHeight="1" spans="1:15">
      <c r="A4858" s="52">
        <v>513304060220000</v>
      </c>
      <c r="B4858" s="37" t="s">
        <v>9712</v>
      </c>
      <c r="C4858" s="56">
        <v>330406022</v>
      </c>
      <c r="D4858" s="37" t="s">
        <v>9712</v>
      </c>
      <c r="E4858" s="38" t="s">
        <v>9713</v>
      </c>
      <c r="F4858" s="37"/>
      <c r="G4858" s="56"/>
      <c r="H4858" s="37"/>
      <c r="I4858" s="37"/>
      <c r="J4858" s="37"/>
      <c r="K4858" s="37"/>
      <c r="L4858" s="37"/>
      <c r="M4858" s="38"/>
      <c r="N4858" s="61" t="s">
        <v>28</v>
      </c>
      <c r="O4858" s="59"/>
    </row>
    <row r="4859" ht="30" customHeight="1" spans="1:15">
      <c r="A4859" s="67"/>
      <c r="B4859" s="31"/>
      <c r="C4859" s="33">
        <v>330407</v>
      </c>
      <c r="D4859" s="33" t="s">
        <v>9714</v>
      </c>
      <c r="E4859" s="34"/>
      <c r="F4859" s="31"/>
      <c r="G4859" s="31"/>
      <c r="H4859" s="84"/>
      <c r="I4859" s="84"/>
      <c r="J4859" s="84"/>
      <c r="K4859" s="84"/>
      <c r="L4859" s="84"/>
      <c r="M4859" s="34"/>
      <c r="N4859" s="103"/>
      <c r="O4859" s="59"/>
    </row>
    <row r="4860" ht="19" customHeight="1" spans="1:15">
      <c r="A4860" s="52">
        <v>3304070010000</v>
      </c>
      <c r="B4860" s="37" t="s">
        <v>9715</v>
      </c>
      <c r="C4860" s="37">
        <v>330407001</v>
      </c>
      <c r="D4860" s="37" t="s">
        <v>9715</v>
      </c>
      <c r="E4860" s="38" t="s">
        <v>9716</v>
      </c>
      <c r="F4860" s="37"/>
      <c r="G4860" s="37" t="s">
        <v>26</v>
      </c>
      <c r="H4860" s="37">
        <v>372</v>
      </c>
      <c r="I4860" s="37">
        <v>337</v>
      </c>
      <c r="J4860" s="37">
        <v>310</v>
      </c>
      <c r="K4860" s="37">
        <v>281</v>
      </c>
      <c r="L4860" s="37">
        <v>238.85</v>
      </c>
      <c r="M4860" s="38"/>
      <c r="N4860" s="61" t="s">
        <v>35</v>
      </c>
      <c r="O4860" s="59"/>
    </row>
    <row r="4861" ht="19" customHeight="1" spans="1:15">
      <c r="A4861" s="52">
        <v>3304070010100</v>
      </c>
      <c r="B4861" s="37" t="s">
        <v>9717</v>
      </c>
      <c r="C4861" s="37" t="s">
        <v>9718</v>
      </c>
      <c r="D4861" s="37" t="s">
        <v>9717</v>
      </c>
      <c r="E4861" s="38"/>
      <c r="F4861" s="37"/>
      <c r="G4861" s="37" t="s">
        <v>26</v>
      </c>
      <c r="H4861" s="37">
        <v>372</v>
      </c>
      <c r="I4861" s="37">
        <v>337</v>
      </c>
      <c r="J4861" s="37">
        <v>310</v>
      </c>
      <c r="K4861" s="37">
        <v>281</v>
      </c>
      <c r="L4861" s="37">
        <v>238.85</v>
      </c>
      <c r="M4861" s="38"/>
      <c r="N4861" s="61" t="s">
        <v>35</v>
      </c>
      <c r="O4861" s="59"/>
    </row>
    <row r="4862" ht="36" customHeight="1" spans="1:15">
      <c r="A4862" s="52">
        <v>3304070020000</v>
      </c>
      <c r="B4862" s="37" t="s">
        <v>9719</v>
      </c>
      <c r="C4862" s="37">
        <v>330407002</v>
      </c>
      <c r="D4862" s="37" t="s">
        <v>9719</v>
      </c>
      <c r="E4862" s="38"/>
      <c r="F4862" s="37" t="s">
        <v>9720</v>
      </c>
      <c r="G4862" s="37" t="s">
        <v>26</v>
      </c>
      <c r="H4862" s="37">
        <v>1320</v>
      </c>
      <c r="I4862" s="37">
        <v>1200</v>
      </c>
      <c r="J4862" s="37">
        <v>1100</v>
      </c>
      <c r="K4862" s="37">
        <v>1000</v>
      </c>
      <c r="L4862" s="37">
        <v>850</v>
      </c>
      <c r="M4862" s="38" t="s">
        <v>9721</v>
      </c>
      <c r="N4862" s="61" t="s">
        <v>35</v>
      </c>
      <c r="O4862" s="59"/>
    </row>
    <row r="4863" ht="24" customHeight="1" spans="1:15">
      <c r="A4863" s="52">
        <v>3304070020000</v>
      </c>
      <c r="B4863" s="37" t="s">
        <v>9719</v>
      </c>
      <c r="C4863" s="37" t="s">
        <v>9722</v>
      </c>
      <c r="D4863" s="37" t="s">
        <v>9723</v>
      </c>
      <c r="E4863" s="38"/>
      <c r="F4863" s="37"/>
      <c r="G4863" s="37" t="s">
        <v>26</v>
      </c>
      <c r="H4863" s="36">
        <v>500</v>
      </c>
      <c r="I4863" s="36">
        <v>500</v>
      </c>
      <c r="J4863" s="36">
        <v>500</v>
      </c>
      <c r="K4863" s="36">
        <v>500</v>
      </c>
      <c r="L4863" s="36">
        <v>500</v>
      </c>
      <c r="M4863" s="38"/>
      <c r="N4863" s="87" t="s">
        <v>35</v>
      </c>
      <c r="O4863" s="88" t="s">
        <v>670</v>
      </c>
    </row>
    <row r="4864" ht="19" customHeight="1" spans="1:15">
      <c r="A4864" s="52">
        <v>3304070030000</v>
      </c>
      <c r="B4864" s="37" t="s">
        <v>9724</v>
      </c>
      <c r="C4864" s="37">
        <v>330407003</v>
      </c>
      <c r="D4864" s="37" t="s">
        <v>9724</v>
      </c>
      <c r="E4864" s="38"/>
      <c r="F4864" s="37" t="s">
        <v>9725</v>
      </c>
      <c r="G4864" s="37" t="s">
        <v>26</v>
      </c>
      <c r="H4864" s="37"/>
      <c r="I4864" s="37"/>
      <c r="J4864" s="37"/>
      <c r="K4864" s="37"/>
      <c r="L4864" s="37"/>
      <c r="M4864" s="38"/>
      <c r="N4864" s="61" t="s">
        <v>35</v>
      </c>
      <c r="O4864" s="59"/>
    </row>
    <row r="4865" ht="19" customHeight="1" spans="1:15">
      <c r="A4865" s="52">
        <v>3304070040000</v>
      </c>
      <c r="B4865" s="37" t="s">
        <v>9726</v>
      </c>
      <c r="C4865" s="37">
        <v>330407004</v>
      </c>
      <c r="D4865" s="37" t="s">
        <v>9726</v>
      </c>
      <c r="E4865" s="38" t="s">
        <v>9727</v>
      </c>
      <c r="F4865" s="37" t="s">
        <v>9728</v>
      </c>
      <c r="G4865" s="37" t="s">
        <v>26</v>
      </c>
      <c r="H4865" s="37">
        <v>660</v>
      </c>
      <c r="I4865" s="37">
        <v>600</v>
      </c>
      <c r="J4865" s="37">
        <v>550</v>
      </c>
      <c r="K4865" s="37">
        <v>500</v>
      </c>
      <c r="L4865" s="37">
        <v>425</v>
      </c>
      <c r="M4865" s="38"/>
      <c r="N4865" s="61" t="s">
        <v>35</v>
      </c>
      <c r="O4865" s="59"/>
    </row>
    <row r="4866" ht="24" customHeight="1" spans="1:15">
      <c r="A4866" s="52">
        <v>3304070040100</v>
      </c>
      <c r="B4866" s="37" t="s">
        <v>9729</v>
      </c>
      <c r="C4866" s="37" t="s">
        <v>9730</v>
      </c>
      <c r="D4866" s="37" t="s">
        <v>9729</v>
      </c>
      <c r="E4866" s="38"/>
      <c r="F4866" s="37"/>
      <c r="G4866" s="37" t="s">
        <v>26</v>
      </c>
      <c r="H4866" s="37">
        <v>660</v>
      </c>
      <c r="I4866" s="37">
        <v>600</v>
      </c>
      <c r="J4866" s="37">
        <v>550</v>
      </c>
      <c r="K4866" s="37">
        <v>500</v>
      </c>
      <c r="L4866" s="37">
        <v>425</v>
      </c>
      <c r="M4866" s="38"/>
      <c r="N4866" s="61" t="s">
        <v>35</v>
      </c>
      <c r="O4866" s="59"/>
    </row>
    <row r="4867" ht="24" customHeight="1" spans="1:15">
      <c r="A4867" s="52">
        <v>3304070040200</v>
      </c>
      <c r="B4867" s="37" t="s">
        <v>9731</v>
      </c>
      <c r="C4867" s="37" t="s">
        <v>9732</v>
      </c>
      <c r="D4867" s="37" t="s">
        <v>9731</v>
      </c>
      <c r="E4867" s="38"/>
      <c r="F4867" s="37"/>
      <c r="G4867" s="37" t="s">
        <v>26</v>
      </c>
      <c r="H4867" s="37">
        <v>660</v>
      </c>
      <c r="I4867" s="37">
        <v>600</v>
      </c>
      <c r="J4867" s="37">
        <v>550</v>
      </c>
      <c r="K4867" s="37">
        <v>500</v>
      </c>
      <c r="L4867" s="37">
        <v>425</v>
      </c>
      <c r="M4867" s="38"/>
      <c r="N4867" s="61" t="s">
        <v>35</v>
      </c>
      <c r="O4867" s="59"/>
    </row>
    <row r="4868" ht="24" customHeight="1" spans="1:15">
      <c r="A4868" s="52">
        <v>3304070040300</v>
      </c>
      <c r="B4868" s="37" t="s">
        <v>9733</v>
      </c>
      <c r="C4868" s="37" t="s">
        <v>9734</v>
      </c>
      <c r="D4868" s="37" t="s">
        <v>9733</v>
      </c>
      <c r="E4868" s="38"/>
      <c r="F4868" s="37"/>
      <c r="G4868" s="37" t="s">
        <v>26</v>
      </c>
      <c r="H4868" s="37">
        <v>660</v>
      </c>
      <c r="I4868" s="37">
        <v>600</v>
      </c>
      <c r="J4868" s="37">
        <v>550</v>
      </c>
      <c r="K4868" s="37">
        <v>500</v>
      </c>
      <c r="L4868" s="37">
        <v>425</v>
      </c>
      <c r="M4868" s="38"/>
      <c r="N4868" s="61" t="s">
        <v>35</v>
      </c>
      <c r="O4868" s="59"/>
    </row>
    <row r="4869" ht="36" customHeight="1" spans="1:15">
      <c r="A4869" s="52">
        <v>3304070050000</v>
      </c>
      <c r="B4869" s="37" t="s">
        <v>9735</v>
      </c>
      <c r="C4869" s="37">
        <v>330407005</v>
      </c>
      <c r="D4869" s="37" t="s">
        <v>9735</v>
      </c>
      <c r="E4869" s="38" t="s">
        <v>9736</v>
      </c>
      <c r="F4869" s="37" t="s">
        <v>9737</v>
      </c>
      <c r="G4869" s="37" t="s">
        <v>26</v>
      </c>
      <c r="H4869" s="37">
        <v>1152</v>
      </c>
      <c r="I4869" s="37">
        <v>1046</v>
      </c>
      <c r="J4869" s="37">
        <v>960</v>
      </c>
      <c r="K4869" s="37">
        <v>872</v>
      </c>
      <c r="L4869" s="37">
        <v>741.2</v>
      </c>
      <c r="M4869" s="38"/>
      <c r="N4869" s="61" t="s">
        <v>35</v>
      </c>
      <c r="O4869" s="59"/>
    </row>
    <row r="4870" ht="24" customHeight="1" spans="1:15">
      <c r="A4870" s="52">
        <v>3304070050100</v>
      </c>
      <c r="B4870" s="37" t="s">
        <v>9738</v>
      </c>
      <c r="C4870" s="37" t="s">
        <v>9739</v>
      </c>
      <c r="D4870" s="37" t="s">
        <v>9738</v>
      </c>
      <c r="E4870" s="38"/>
      <c r="F4870" s="37"/>
      <c r="G4870" s="37" t="s">
        <v>26</v>
      </c>
      <c r="H4870" s="37">
        <v>1152</v>
      </c>
      <c r="I4870" s="37">
        <v>1046</v>
      </c>
      <c r="J4870" s="37">
        <v>960</v>
      </c>
      <c r="K4870" s="37">
        <v>872</v>
      </c>
      <c r="L4870" s="37">
        <v>741.2</v>
      </c>
      <c r="M4870" s="38"/>
      <c r="N4870" s="61" t="s">
        <v>35</v>
      </c>
      <c r="O4870" s="59"/>
    </row>
    <row r="4871" ht="24" customHeight="1" spans="1:15">
      <c r="A4871" s="52">
        <v>3304070050200</v>
      </c>
      <c r="B4871" s="37" t="s">
        <v>9740</v>
      </c>
      <c r="C4871" s="37" t="s">
        <v>9741</v>
      </c>
      <c r="D4871" s="37" t="s">
        <v>9740</v>
      </c>
      <c r="E4871" s="38"/>
      <c r="F4871" s="37"/>
      <c r="G4871" s="37" t="s">
        <v>26</v>
      </c>
      <c r="H4871" s="37">
        <v>1152</v>
      </c>
      <c r="I4871" s="37">
        <v>1046</v>
      </c>
      <c r="J4871" s="37">
        <v>960</v>
      </c>
      <c r="K4871" s="37">
        <v>872</v>
      </c>
      <c r="L4871" s="37">
        <v>741.2</v>
      </c>
      <c r="M4871" s="38"/>
      <c r="N4871" s="61" t="s">
        <v>35</v>
      </c>
      <c r="O4871" s="59"/>
    </row>
    <row r="4872" ht="24" customHeight="1" spans="1:15">
      <c r="A4872" s="52">
        <v>3304070050300</v>
      </c>
      <c r="B4872" s="37" t="s">
        <v>9742</v>
      </c>
      <c r="C4872" s="37" t="s">
        <v>9743</v>
      </c>
      <c r="D4872" s="37" t="s">
        <v>9742</v>
      </c>
      <c r="E4872" s="38"/>
      <c r="F4872" s="37"/>
      <c r="G4872" s="37" t="s">
        <v>26</v>
      </c>
      <c r="H4872" s="37">
        <v>1152</v>
      </c>
      <c r="I4872" s="37">
        <v>1046</v>
      </c>
      <c r="J4872" s="37">
        <v>960</v>
      </c>
      <c r="K4872" s="37">
        <v>872</v>
      </c>
      <c r="L4872" s="37">
        <v>741.2</v>
      </c>
      <c r="M4872" s="38"/>
      <c r="N4872" s="61" t="s">
        <v>35</v>
      </c>
      <c r="O4872" s="59"/>
    </row>
    <row r="4873" ht="24" customHeight="1" spans="1:15">
      <c r="A4873" s="52">
        <v>3304070050400</v>
      </c>
      <c r="B4873" s="37" t="s">
        <v>9744</v>
      </c>
      <c r="C4873" s="37" t="s">
        <v>9745</v>
      </c>
      <c r="D4873" s="37" t="s">
        <v>9744</v>
      </c>
      <c r="E4873" s="38"/>
      <c r="F4873" s="37"/>
      <c r="G4873" s="37" t="s">
        <v>26</v>
      </c>
      <c r="H4873" s="37">
        <v>1152</v>
      </c>
      <c r="I4873" s="37">
        <v>1046</v>
      </c>
      <c r="J4873" s="37">
        <v>960</v>
      </c>
      <c r="K4873" s="37">
        <v>872</v>
      </c>
      <c r="L4873" s="37">
        <v>741.2</v>
      </c>
      <c r="M4873" s="38"/>
      <c r="N4873" s="61" t="s">
        <v>35</v>
      </c>
      <c r="O4873" s="59"/>
    </row>
    <row r="4874" ht="24" customHeight="1" spans="1:15">
      <c r="A4874" s="52">
        <v>3304070050500</v>
      </c>
      <c r="B4874" s="37" t="s">
        <v>9746</v>
      </c>
      <c r="C4874" s="37" t="s">
        <v>9747</v>
      </c>
      <c r="D4874" s="37" t="s">
        <v>9746</v>
      </c>
      <c r="E4874" s="38"/>
      <c r="F4874" s="37"/>
      <c r="G4874" s="37" t="s">
        <v>26</v>
      </c>
      <c r="H4874" s="37">
        <v>1152</v>
      </c>
      <c r="I4874" s="37">
        <v>1046</v>
      </c>
      <c r="J4874" s="37">
        <v>960</v>
      </c>
      <c r="K4874" s="37">
        <v>872</v>
      </c>
      <c r="L4874" s="37">
        <v>741.2</v>
      </c>
      <c r="M4874" s="38"/>
      <c r="N4874" s="61" t="s">
        <v>35</v>
      </c>
      <c r="O4874" s="59"/>
    </row>
    <row r="4875" ht="24" customHeight="1" spans="1:15">
      <c r="A4875" s="52">
        <v>3304070050600</v>
      </c>
      <c r="B4875" s="37" t="s">
        <v>9748</v>
      </c>
      <c r="C4875" s="37" t="s">
        <v>9749</v>
      </c>
      <c r="D4875" s="37" t="s">
        <v>9748</v>
      </c>
      <c r="E4875" s="38"/>
      <c r="F4875" s="37"/>
      <c r="G4875" s="37" t="s">
        <v>26</v>
      </c>
      <c r="H4875" s="37">
        <v>1152</v>
      </c>
      <c r="I4875" s="37">
        <v>1046</v>
      </c>
      <c r="J4875" s="37">
        <v>960</v>
      </c>
      <c r="K4875" s="37">
        <v>872</v>
      </c>
      <c r="L4875" s="37">
        <v>741.2</v>
      </c>
      <c r="M4875" s="38"/>
      <c r="N4875" s="61" t="s">
        <v>35</v>
      </c>
      <c r="O4875" s="59"/>
    </row>
    <row r="4876" ht="24" customHeight="1" spans="1:15">
      <c r="A4876" s="52">
        <v>3304070050700</v>
      </c>
      <c r="B4876" s="37" t="s">
        <v>9750</v>
      </c>
      <c r="C4876" s="37" t="s">
        <v>9751</v>
      </c>
      <c r="D4876" s="37" t="s">
        <v>9750</v>
      </c>
      <c r="E4876" s="38"/>
      <c r="F4876" s="37"/>
      <c r="G4876" s="37" t="s">
        <v>26</v>
      </c>
      <c r="H4876" s="37">
        <v>1152</v>
      </c>
      <c r="I4876" s="37">
        <v>1046</v>
      </c>
      <c r="J4876" s="37">
        <v>960</v>
      </c>
      <c r="K4876" s="37">
        <v>872</v>
      </c>
      <c r="L4876" s="37">
        <v>741.2</v>
      </c>
      <c r="M4876" s="38"/>
      <c r="N4876" s="61" t="s">
        <v>35</v>
      </c>
      <c r="O4876" s="59"/>
    </row>
    <row r="4877" ht="19" customHeight="1" spans="1:15">
      <c r="A4877" s="52">
        <v>3304070060000</v>
      </c>
      <c r="B4877" s="37" t="s">
        <v>9752</v>
      </c>
      <c r="C4877" s="37">
        <v>330407006</v>
      </c>
      <c r="D4877" s="37" t="s">
        <v>9752</v>
      </c>
      <c r="E4877" s="38"/>
      <c r="F4877" s="37" t="s">
        <v>9753</v>
      </c>
      <c r="G4877" s="37" t="s">
        <v>26</v>
      </c>
      <c r="H4877" s="37">
        <v>819.6</v>
      </c>
      <c r="I4877" s="37">
        <v>744</v>
      </c>
      <c r="J4877" s="37">
        <v>683</v>
      </c>
      <c r="K4877" s="37">
        <v>620</v>
      </c>
      <c r="L4877" s="37">
        <v>527</v>
      </c>
      <c r="M4877" s="38"/>
      <c r="N4877" s="61" t="s">
        <v>35</v>
      </c>
      <c r="O4877" s="59"/>
    </row>
    <row r="4878" ht="19" customHeight="1" spans="1:15">
      <c r="A4878" s="52">
        <v>3304070070000</v>
      </c>
      <c r="B4878" s="37" t="s">
        <v>9754</v>
      </c>
      <c r="C4878" s="37">
        <v>330407007</v>
      </c>
      <c r="D4878" s="37" t="s">
        <v>9754</v>
      </c>
      <c r="E4878" s="38"/>
      <c r="F4878" s="37"/>
      <c r="G4878" s="37" t="s">
        <v>26</v>
      </c>
      <c r="H4878" s="37">
        <v>1134</v>
      </c>
      <c r="I4878" s="37">
        <v>1030</v>
      </c>
      <c r="J4878" s="37">
        <v>945</v>
      </c>
      <c r="K4878" s="37">
        <v>859</v>
      </c>
      <c r="L4878" s="37">
        <v>730.15</v>
      </c>
      <c r="M4878" s="38"/>
      <c r="N4878" s="61" t="s">
        <v>35</v>
      </c>
      <c r="O4878" s="59"/>
    </row>
    <row r="4879" ht="19" customHeight="1" spans="1:15">
      <c r="A4879" s="52">
        <v>3304070080000</v>
      </c>
      <c r="B4879" s="37" t="s">
        <v>9755</v>
      </c>
      <c r="C4879" s="37">
        <v>330407008</v>
      </c>
      <c r="D4879" s="37" t="s">
        <v>9755</v>
      </c>
      <c r="E4879" s="38"/>
      <c r="F4879" s="37"/>
      <c r="G4879" s="37" t="s">
        <v>26</v>
      </c>
      <c r="H4879" s="37">
        <v>1452</v>
      </c>
      <c r="I4879" s="37">
        <v>1320</v>
      </c>
      <c r="J4879" s="37">
        <v>1210</v>
      </c>
      <c r="K4879" s="37">
        <v>1100</v>
      </c>
      <c r="L4879" s="37">
        <v>935</v>
      </c>
      <c r="M4879" s="38"/>
      <c r="N4879" s="61" t="s">
        <v>35</v>
      </c>
      <c r="O4879" s="59"/>
    </row>
    <row r="4880" ht="19" customHeight="1" spans="1:15">
      <c r="A4880" s="52">
        <v>3304070090000</v>
      </c>
      <c r="B4880" s="37" t="s">
        <v>9756</v>
      </c>
      <c r="C4880" s="37">
        <v>330407009</v>
      </c>
      <c r="D4880" s="37" t="s">
        <v>9756</v>
      </c>
      <c r="E4880" s="38"/>
      <c r="F4880" s="37"/>
      <c r="G4880" s="37" t="s">
        <v>26</v>
      </c>
      <c r="H4880" s="37"/>
      <c r="I4880" s="37"/>
      <c r="J4880" s="37"/>
      <c r="K4880" s="37"/>
      <c r="L4880" s="37"/>
      <c r="M4880" s="38"/>
      <c r="N4880" s="61" t="s">
        <v>35</v>
      </c>
      <c r="O4880" s="59"/>
    </row>
    <row r="4881" ht="19" customHeight="1" spans="1:15">
      <c r="A4881" s="52">
        <v>3304070100000</v>
      </c>
      <c r="B4881" s="37" t="s">
        <v>9757</v>
      </c>
      <c r="C4881" s="37">
        <v>330407010</v>
      </c>
      <c r="D4881" s="37" t="s">
        <v>9757</v>
      </c>
      <c r="E4881" s="38"/>
      <c r="F4881" s="37"/>
      <c r="G4881" s="37" t="s">
        <v>26</v>
      </c>
      <c r="H4881" s="37"/>
      <c r="I4881" s="37"/>
      <c r="J4881" s="37"/>
      <c r="K4881" s="37"/>
      <c r="L4881" s="37"/>
      <c r="M4881" s="38"/>
      <c r="N4881" s="61" t="s">
        <v>35</v>
      </c>
      <c r="O4881" s="59"/>
    </row>
    <row r="4882" ht="19" customHeight="1" spans="1:15">
      <c r="A4882" s="52">
        <v>3304070110000</v>
      </c>
      <c r="B4882" s="37" t="s">
        <v>9758</v>
      </c>
      <c r="C4882" s="37">
        <v>330407011</v>
      </c>
      <c r="D4882" s="37" t="s">
        <v>9758</v>
      </c>
      <c r="E4882" s="38"/>
      <c r="F4882" s="37"/>
      <c r="G4882" s="37" t="s">
        <v>26</v>
      </c>
      <c r="H4882" s="37"/>
      <c r="I4882" s="37"/>
      <c r="J4882" s="37"/>
      <c r="K4882" s="37"/>
      <c r="L4882" s="37"/>
      <c r="M4882" s="38"/>
      <c r="N4882" s="61" t="s">
        <v>35</v>
      </c>
      <c r="O4882" s="59"/>
    </row>
    <row r="4883" ht="19" customHeight="1" spans="1:15">
      <c r="A4883" s="52">
        <v>3304070120000</v>
      </c>
      <c r="B4883" s="37" t="s">
        <v>9759</v>
      </c>
      <c r="C4883" s="37">
        <v>330407012</v>
      </c>
      <c r="D4883" s="37" t="s">
        <v>9759</v>
      </c>
      <c r="E4883" s="38" t="s">
        <v>9760</v>
      </c>
      <c r="F4883" s="37" t="s">
        <v>9728</v>
      </c>
      <c r="G4883" s="37" t="s">
        <v>26</v>
      </c>
      <c r="H4883" s="37"/>
      <c r="I4883" s="37"/>
      <c r="J4883" s="37"/>
      <c r="K4883" s="37"/>
      <c r="L4883" s="37"/>
      <c r="M4883" s="38"/>
      <c r="N4883" s="61" t="s">
        <v>35</v>
      </c>
      <c r="O4883" s="59"/>
    </row>
    <row r="4884" ht="19" customHeight="1" spans="1:15">
      <c r="A4884" s="52">
        <v>3304070130000</v>
      </c>
      <c r="B4884" s="37" t="s">
        <v>9761</v>
      </c>
      <c r="C4884" s="37">
        <v>330407013</v>
      </c>
      <c r="D4884" s="37" t="s">
        <v>9761</v>
      </c>
      <c r="E4884" s="38"/>
      <c r="F4884" s="37"/>
      <c r="G4884" s="37" t="s">
        <v>26</v>
      </c>
      <c r="H4884" s="37"/>
      <c r="I4884" s="37"/>
      <c r="J4884" s="37"/>
      <c r="K4884" s="37"/>
      <c r="L4884" s="37"/>
      <c r="M4884" s="38"/>
      <c r="N4884" s="61" t="s">
        <v>35</v>
      </c>
      <c r="O4884" s="59"/>
    </row>
    <row r="4885" ht="19" customHeight="1" spans="1:15">
      <c r="A4885" s="52">
        <v>3304070140000</v>
      </c>
      <c r="B4885" s="37" t="s">
        <v>9762</v>
      </c>
      <c r="C4885" s="37">
        <v>330407014</v>
      </c>
      <c r="D4885" s="37" t="s">
        <v>9762</v>
      </c>
      <c r="E4885" s="38"/>
      <c r="F4885" s="37"/>
      <c r="G4885" s="37" t="s">
        <v>853</v>
      </c>
      <c r="H4885" s="37">
        <v>564</v>
      </c>
      <c r="I4885" s="37">
        <v>490</v>
      </c>
      <c r="J4885" s="37">
        <v>470</v>
      </c>
      <c r="K4885" s="37">
        <v>450</v>
      </c>
      <c r="L4885" s="37">
        <v>382.5</v>
      </c>
      <c r="M4885" s="38"/>
      <c r="N4885" s="61" t="s">
        <v>35</v>
      </c>
      <c r="O4885" s="59"/>
    </row>
    <row r="4886" ht="19" customHeight="1" spans="1:15">
      <c r="A4886" s="67"/>
      <c r="B4886" s="31"/>
      <c r="C4886" s="33">
        <v>330408</v>
      </c>
      <c r="D4886" s="33" t="s">
        <v>9763</v>
      </c>
      <c r="E4886" s="34"/>
      <c r="F4886" s="31"/>
      <c r="G4886" s="31"/>
      <c r="H4886" s="84"/>
      <c r="I4886" s="84"/>
      <c r="J4886" s="84"/>
      <c r="K4886" s="84"/>
      <c r="L4886" s="84"/>
      <c r="M4886" s="34"/>
      <c r="N4886" s="103"/>
      <c r="O4886" s="59"/>
    </row>
    <row r="4887" ht="24" customHeight="1" spans="1:15">
      <c r="A4887" s="52">
        <v>3304080010000</v>
      </c>
      <c r="B4887" s="37" t="s">
        <v>9764</v>
      </c>
      <c r="C4887" s="37">
        <v>330408001</v>
      </c>
      <c r="D4887" s="37" t="s">
        <v>9764</v>
      </c>
      <c r="E4887" s="38" t="s">
        <v>9765</v>
      </c>
      <c r="F4887" s="37"/>
      <c r="G4887" s="37" t="s">
        <v>9766</v>
      </c>
      <c r="H4887" s="37">
        <v>456</v>
      </c>
      <c r="I4887" s="37">
        <v>415</v>
      </c>
      <c r="J4887" s="37">
        <v>380</v>
      </c>
      <c r="K4887" s="37">
        <v>345</v>
      </c>
      <c r="L4887" s="37">
        <v>293.25</v>
      </c>
      <c r="M4887" s="38"/>
      <c r="N4887" s="61" t="s">
        <v>28</v>
      </c>
      <c r="O4887" s="59"/>
    </row>
    <row r="4888" ht="24" customHeight="1" spans="1:15">
      <c r="A4888" s="52">
        <v>3304080010000</v>
      </c>
      <c r="B4888" s="37" t="s">
        <v>9764</v>
      </c>
      <c r="C4888" s="37" t="s">
        <v>9767</v>
      </c>
      <c r="D4888" s="37" t="s">
        <v>9768</v>
      </c>
      <c r="E4888" s="38"/>
      <c r="F4888" s="37"/>
      <c r="G4888" s="37" t="s">
        <v>9766</v>
      </c>
      <c r="H4888" s="37">
        <v>456</v>
      </c>
      <c r="I4888" s="37">
        <v>415</v>
      </c>
      <c r="J4888" s="37">
        <v>380</v>
      </c>
      <c r="K4888" s="37">
        <v>345</v>
      </c>
      <c r="L4888" s="37">
        <v>293.25</v>
      </c>
      <c r="M4888" s="38"/>
      <c r="N4888" s="61" t="s">
        <v>28</v>
      </c>
      <c r="O4888" s="59"/>
    </row>
    <row r="4889" ht="24" customHeight="1" spans="1:15">
      <c r="A4889" s="52">
        <v>3304080020000</v>
      </c>
      <c r="B4889" s="37" t="s">
        <v>9769</v>
      </c>
      <c r="C4889" s="37">
        <v>330408002</v>
      </c>
      <c r="D4889" s="37" t="s">
        <v>9769</v>
      </c>
      <c r="E4889" s="38" t="s">
        <v>9770</v>
      </c>
      <c r="F4889" s="37"/>
      <c r="G4889" s="37" t="s">
        <v>9766</v>
      </c>
      <c r="H4889" s="37">
        <v>456</v>
      </c>
      <c r="I4889" s="37">
        <v>415</v>
      </c>
      <c r="J4889" s="37">
        <v>380</v>
      </c>
      <c r="K4889" s="37">
        <v>345</v>
      </c>
      <c r="L4889" s="37">
        <v>293.25</v>
      </c>
      <c r="M4889" s="38"/>
      <c r="N4889" s="61" t="s">
        <v>28</v>
      </c>
      <c r="O4889" s="59"/>
    </row>
    <row r="4890" ht="24" customHeight="1" spans="1:15">
      <c r="A4890" s="52">
        <v>3304080020000</v>
      </c>
      <c r="B4890" s="37" t="s">
        <v>9769</v>
      </c>
      <c r="C4890" s="37" t="s">
        <v>9771</v>
      </c>
      <c r="D4890" s="37" t="s">
        <v>9772</v>
      </c>
      <c r="E4890" s="38"/>
      <c r="F4890" s="37"/>
      <c r="G4890" s="37" t="s">
        <v>9766</v>
      </c>
      <c r="H4890" s="37">
        <v>456</v>
      </c>
      <c r="I4890" s="37">
        <v>415</v>
      </c>
      <c r="J4890" s="37">
        <v>380</v>
      </c>
      <c r="K4890" s="37">
        <v>345</v>
      </c>
      <c r="L4890" s="37">
        <v>293.25</v>
      </c>
      <c r="M4890" s="38"/>
      <c r="N4890" s="61" t="s">
        <v>28</v>
      </c>
      <c r="O4890" s="59"/>
    </row>
    <row r="4891" ht="24" customHeight="1" spans="1:15">
      <c r="A4891" s="52">
        <v>3304080030000</v>
      </c>
      <c r="B4891" s="37" t="s">
        <v>9773</v>
      </c>
      <c r="C4891" s="37">
        <v>330408003</v>
      </c>
      <c r="D4891" s="37" t="s">
        <v>9773</v>
      </c>
      <c r="E4891" s="38" t="s">
        <v>9774</v>
      </c>
      <c r="F4891" s="37"/>
      <c r="G4891" s="37" t="s">
        <v>26</v>
      </c>
      <c r="H4891" s="37">
        <v>504</v>
      </c>
      <c r="I4891" s="37">
        <v>457</v>
      </c>
      <c r="J4891" s="37">
        <v>420</v>
      </c>
      <c r="K4891" s="37">
        <v>391</v>
      </c>
      <c r="L4891" s="37">
        <v>332.35</v>
      </c>
      <c r="M4891" s="38"/>
      <c r="N4891" s="61" t="s">
        <v>28</v>
      </c>
      <c r="O4891" s="59"/>
    </row>
    <row r="4892" ht="24" customHeight="1" spans="1:15">
      <c r="A4892" s="52">
        <v>3304080030100</v>
      </c>
      <c r="B4892" s="37" t="s">
        <v>9775</v>
      </c>
      <c r="C4892" s="37" t="s">
        <v>9776</v>
      </c>
      <c r="D4892" s="37" t="s">
        <v>9775</v>
      </c>
      <c r="E4892" s="38"/>
      <c r="F4892" s="37"/>
      <c r="G4892" s="37" t="s">
        <v>26</v>
      </c>
      <c r="H4892" s="37">
        <v>504</v>
      </c>
      <c r="I4892" s="37">
        <v>457</v>
      </c>
      <c r="J4892" s="37">
        <v>420</v>
      </c>
      <c r="K4892" s="37">
        <v>391</v>
      </c>
      <c r="L4892" s="37">
        <v>332.35</v>
      </c>
      <c r="M4892" s="38"/>
      <c r="N4892" s="61" t="s">
        <v>28</v>
      </c>
      <c r="O4892" s="59"/>
    </row>
    <row r="4893" ht="24" customHeight="1" spans="1:15">
      <c r="A4893" s="52">
        <v>3304080030200</v>
      </c>
      <c r="B4893" s="37" t="s">
        <v>9777</v>
      </c>
      <c r="C4893" s="37" t="s">
        <v>9778</v>
      </c>
      <c r="D4893" s="37" t="s">
        <v>9777</v>
      </c>
      <c r="E4893" s="38"/>
      <c r="F4893" s="37"/>
      <c r="G4893" s="37" t="s">
        <v>26</v>
      </c>
      <c r="H4893" s="37">
        <v>504</v>
      </c>
      <c r="I4893" s="37">
        <v>457</v>
      </c>
      <c r="J4893" s="37">
        <v>420</v>
      </c>
      <c r="K4893" s="37">
        <v>391</v>
      </c>
      <c r="L4893" s="37">
        <v>332.35</v>
      </c>
      <c r="M4893" s="38"/>
      <c r="N4893" s="61" t="s">
        <v>28</v>
      </c>
      <c r="O4893" s="59"/>
    </row>
    <row r="4894" ht="24" customHeight="1" spans="1:15">
      <c r="A4894" s="52">
        <v>3304080030300</v>
      </c>
      <c r="B4894" s="37" t="s">
        <v>9779</v>
      </c>
      <c r="C4894" s="37" t="s">
        <v>9780</v>
      </c>
      <c r="D4894" s="37" t="s">
        <v>9779</v>
      </c>
      <c r="E4894" s="38"/>
      <c r="F4894" s="37"/>
      <c r="G4894" s="37" t="s">
        <v>26</v>
      </c>
      <c r="H4894" s="37">
        <v>504</v>
      </c>
      <c r="I4894" s="37">
        <v>457</v>
      </c>
      <c r="J4894" s="37">
        <v>420</v>
      </c>
      <c r="K4894" s="37">
        <v>391</v>
      </c>
      <c r="L4894" s="37">
        <v>332.35</v>
      </c>
      <c r="M4894" s="38"/>
      <c r="N4894" s="61" t="s">
        <v>28</v>
      </c>
      <c r="O4894" s="59"/>
    </row>
    <row r="4895" ht="24" customHeight="1" spans="1:15">
      <c r="A4895" s="52">
        <v>3304080030400</v>
      </c>
      <c r="B4895" s="37" t="s">
        <v>9781</v>
      </c>
      <c r="C4895" s="37" t="s">
        <v>9782</v>
      </c>
      <c r="D4895" s="37" t="s">
        <v>9781</v>
      </c>
      <c r="E4895" s="38"/>
      <c r="F4895" s="37"/>
      <c r="G4895" s="37" t="s">
        <v>26</v>
      </c>
      <c r="H4895" s="37">
        <v>504</v>
      </c>
      <c r="I4895" s="37">
        <v>457</v>
      </c>
      <c r="J4895" s="37">
        <v>420</v>
      </c>
      <c r="K4895" s="37">
        <v>391</v>
      </c>
      <c r="L4895" s="37">
        <v>332.35</v>
      </c>
      <c r="M4895" s="38"/>
      <c r="N4895" s="61" t="s">
        <v>28</v>
      </c>
      <c r="O4895" s="59"/>
    </row>
    <row r="4896" ht="24" customHeight="1" spans="1:15">
      <c r="A4896" s="52">
        <v>3304080030500</v>
      </c>
      <c r="B4896" s="37" t="s">
        <v>9783</v>
      </c>
      <c r="C4896" s="37" t="s">
        <v>9784</v>
      </c>
      <c r="D4896" s="37" t="s">
        <v>9783</v>
      </c>
      <c r="E4896" s="38"/>
      <c r="F4896" s="37"/>
      <c r="G4896" s="37" t="s">
        <v>26</v>
      </c>
      <c r="H4896" s="37">
        <v>504</v>
      </c>
      <c r="I4896" s="37">
        <v>457</v>
      </c>
      <c r="J4896" s="37">
        <v>420</v>
      </c>
      <c r="K4896" s="37">
        <v>391</v>
      </c>
      <c r="L4896" s="37">
        <v>332.35</v>
      </c>
      <c r="M4896" s="38"/>
      <c r="N4896" s="61" t="s">
        <v>28</v>
      </c>
      <c r="O4896" s="59"/>
    </row>
    <row r="4897" ht="19" customHeight="1" spans="1:15">
      <c r="A4897" s="52">
        <v>3304080040000</v>
      </c>
      <c r="B4897" s="37" t="s">
        <v>9785</v>
      </c>
      <c r="C4897" s="37">
        <v>330408004</v>
      </c>
      <c r="D4897" s="37" t="s">
        <v>9785</v>
      </c>
      <c r="E4897" s="38"/>
      <c r="F4897" s="37"/>
      <c r="G4897" s="37" t="s">
        <v>26</v>
      </c>
      <c r="H4897" s="37">
        <v>504</v>
      </c>
      <c r="I4897" s="37">
        <v>457</v>
      </c>
      <c r="J4897" s="37">
        <v>420</v>
      </c>
      <c r="K4897" s="37">
        <v>381</v>
      </c>
      <c r="L4897" s="37">
        <v>323.85</v>
      </c>
      <c r="M4897" s="38"/>
      <c r="N4897" s="61" t="s">
        <v>28</v>
      </c>
      <c r="O4897" s="59"/>
    </row>
    <row r="4898" ht="19" customHeight="1" spans="1:15">
      <c r="A4898" s="67"/>
      <c r="B4898" s="31"/>
      <c r="C4898" s="33">
        <v>330409</v>
      </c>
      <c r="D4898" s="33" t="s">
        <v>9786</v>
      </c>
      <c r="E4898" s="34"/>
      <c r="F4898" s="31"/>
      <c r="G4898" s="31"/>
      <c r="H4898" s="84"/>
      <c r="I4898" s="84"/>
      <c r="J4898" s="84"/>
      <c r="K4898" s="84"/>
      <c r="L4898" s="84"/>
      <c r="M4898" s="34"/>
      <c r="N4898" s="103"/>
      <c r="O4898" s="59"/>
    </row>
    <row r="4899" ht="19" customHeight="1" spans="1:15">
      <c r="A4899" s="52">
        <v>3304090010000</v>
      </c>
      <c r="B4899" s="37" t="s">
        <v>9787</v>
      </c>
      <c r="C4899" s="37">
        <v>330409001</v>
      </c>
      <c r="D4899" s="37" t="s">
        <v>9787</v>
      </c>
      <c r="E4899" s="38"/>
      <c r="F4899" s="37"/>
      <c r="G4899" s="37" t="s">
        <v>26</v>
      </c>
      <c r="H4899" s="37">
        <v>600</v>
      </c>
      <c r="I4899" s="37">
        <v>545</v>
      </c>
      <c r="J4899" s="37">
        <v>500</v>
      </c>
      <c r="K4899" s="37">
        <v>454</v>
      </c>
      <c r="L4899" s="37">
        <v>385.9</v>
      </c>
      <c r="M4899" s="38"/>
      <c r="N4899" s="61" t="s">
        <v>35</v>
      </c>
      <c r="O4899" s="59"/>
    </row>
    <row r="4900" ht="19" customHeight="1" spans="1:15">
      <c r="A4900" s="52">
        <v>3304090020000</v>
      </c>
      <c r="B4900" s="37" t="s">
        <v>9788</v>
      </c>
      <c r="C4900" s="37">
        <v>330409002</v>
      </c>
      <c r="D4900" s="37" t="s">
        <v>9788</v>
      </c>
      <c r="E4900" s="38"/>
      <c r="F4900" s="37"/>
      <c r="G4900" s="37" t="s">
        <v>26</v>
      </c>
      <c r="H4900" s="37">
        <v>756</v>
      </c>
      <c r="I4900" s="37">
        <v>686</v>
      </c>
      <c r="J4900" s="37">
        <v>630</v>
      </c>
      <c r="K4900" s="37">
        <v>572</v>
      </c>
      <c r="L4900" s="37">
        <v>486.2</v>
      </c>
      <c r="M4900" s="38"/>
      <c r="N4900" s="61" t="s">
        <v>35</v>
      </c>
      <c r="O4900" s="59"/>
    </row>
    <row r="4901" ht="19" customHeight="1" spans="1:15">
      <c r="A4901" s="52">
        <v>3304090030000</v>
      </c>
      <c r="B4901" s="37" t="s">
        <v>9789</v>
      </c>
      <c r="C4901" s="37">
        <v>330409003</v>
      </c>
      <c r="D4901" s="37" t="s">
        <v>9789</v>
      </c>
      <c r="E4901" s="38"/>
      <c r="F4901" s="37"/>
      <c r="G4901" s="37" t="s">
        <v>26</v>
      </c>
      <c r="H4901" s="37">
        <v>312</v>
      </c>
      <c r="I4901" s="37">
        <v>283</v>
      </c>
      <c r="J4901" s="37">
        <v>260</v>
      </c>
      <c r="K4901" s="37">
        <v>236</v>
      </c>
      <c r="L4901" s="37">
        <v>200.6</v>
      </c>
      <c r="M4901" s="38"/>
      <c r="N4901" s="61" t="s">
        <v>35</v>
      </c>
      <c r="O4901" s="59"/>
    </row>
    <row r="4902" ht="19" customHeight="1" spans="1:15">
      <c r="A4902" s="52">
        <v>3304090040000</v>
      </c>
      <c r="B4902" s="37" t="s">
        <v>9790</v>
      </c>
      <c r="C4902" s="37">
        <v>330409004</v>
      </c>
      <c r="D4902" s="37" t="s">
        <v>9790</v>
      </c>
      <c r="E4902" s="38"/>
      <c r="F4902" s="37"/>
      <c r="G4902" s="37" t="s">
        <v>26</v>
      </c>
      <c r="H4902" s="37">
        <v>372</v>
      </c>
      <c r="I4902" s="37">
        <v>337</v>
      </c>
      <c r="J4902" s="37">
        <v>310</v>
      </c>
      <c r="K4902" s="37">
        <v>281</v>
      </c>
      <c r="L4902" s="37">
        <v>238.85</v>
      </c>
      <c r="M4902" s="38"/>
      <c r="N4902" s="61" t="s">
        <v>35</v>
      </c>
      <c r="O4902" s="59"/>
    </row>
    <row r="4903" ht="19" customHeight="1" spans="1:15">
      <c r="A4903" s="52">
        <v>3304090050000</v>
      </c>
      <c r="B4903" s="37" t="s">
        <v>9791</v>
      </c>
      <c r="C4903" s="37">
        <v>330409005</v>
      </c>
      <c r="D4903" s="37" t="s">
        <v>9791</v>
      </c>
      <c r="E4903" s="38" t="s">
        <v>9792</v>
      </c>
      <c r="F4903" s="37"/>
      <c r="G4903" s="37" t="s">
        <v>26</v>
      </c>
      <c r="H4903" s="37">
        <v>525</v>
      </c>
      <c r="I4903" s="37">
        <v>499</v>
      </c>
      <c r="J4903" s="37">
        <v>474</v>
      </c>
      <c r="K4903" s="37">
        <v>450</v>
      </c>
      <c r="L4903" s="37">
        <v>382.5</v>
      </c>
      <c r="M4903" s="38"/>
      <c r="N4903" s="61" t="s">
        <v>35</v>
      </c>
      <c r="O4903" s="59"/>
    </row>
    <row r="4904" ht="24" customHeight="1" spans="1:15">
      <c r="A4904" s="52">
        <v>3304090050100</v>
      </c>
      <c r="B4904" s="37" t="s">
        <v>9793</v>
      </c>
      <c r="C4904" s="37" t="s">
        <v>9794</v>
      </c>
      <c r="D4904" s="37" t="s">
        <v>9793</v>
      </c>
      <c r="E4904" s="38"/>
      <c r="F4904" s="37"/>
      <c r="G4904" s="37" t="s">
        <v>26</v>
      </c>
      <c r="H4904" s="37">
        <v>525</v>
      </c>
      <c r="I4904" s="37">
        <v>499</v>
      </c>
      <c r="J4904" s="37">
        <v>474</v>
      </c>
      <c r="K4904" s="37">
        <v>450</v>
      </c>
      <c r="L4904" s="37">
        <v>382.5</v>
      </c>
      <c r="M4904" s="38"/>
      <c r="N4904" s="61" t="s">
        <v>35</v>
      </c>
      <c r="O4904" s="59"/>
    </row>
    <row r="4905" ht="24" customHeight="1" spans="1:15">
      <c r="A4905" s="52">
        <v>3304090050200</v>
      </c>
      <c r="B4905" s="37" t="s">
        <v>9795</v>
      </c>
      <c r="C4905" s="37" t="s">
        <v>9796</v>
      </c>
      <c r="D4905" s="37" t="s">
        <v>9795</v>
      </c>
      <c r="E4905" s="38"/>
      <c r="F4905" s="37"/>
      <c r="G4905" s="37" t="s">
        <v>26</v>
      </c>
      <c r="H4905" s="37">
        <v>525</v>
      </c>
      <c r="I4905" s="37">
        <v>499</v>
      </c>
      <c r="J4905" s="37">
        <v>474</v>
      </c>
      <c r="K4905" s="37">
        <v>450</v>
      </c>
      <c r="L4905" s="37">
        <v>382.5</v>
      </c>
      <c r="M4905" s="38"/>
      <c r="N4905" s="61" t="s">
        <v>35</v>
      </c>
      <c r="O4905" s="59"/>
    </row>
    <row r="4906" ht="24" customHeight="1" spans="1:15">
      <c r="A4906" s="52">
        <v>3304090050300</v>
      </c>
      <c r="B4906" s="37" t="s">
        <v>9797</v>
      </c>
      <c r="C4906" s="37" t="s">
        <v>9798</v>
      </c>
      <c r="D4906" s="37" t="s">
        <v>9797</v>
      </c>
      <c r="E4906" s="38"/>
      <c r="F4906" s="37"/>
      <c r="G4906" s="37" t="s">
        <v>26</v>
      </c>
      <c r="H4906" s="37">
        <v>525</v>
      </c>
      <c r="I4906" s="37">
        <v>499</v>
      </c>
      <c r="J4906" s="37">
        <v>474</v>
      </c>
      <c r="K4906" s="37">
        <v>450</v>
      </c>
      <c r="L4906" s="37">
        <v>382.5</v>
      </c>
      <c r="M4906" s="38"/>
      <c r="N4906" s="61" t="s">
        <v>35</v>
      </c>
      <c r="O4906" s="59"/>
    </row>
    <row r="4907" ht="19" customHeight="1" spans="1:15">
      <c r="A4907" s="52">
        <v>3304090060000</v>
      </c>
      <c r="B4907" s="37" t="s">
        <v>9799</v>
      </c>
      <c r="C4907" s="37">
        <v>330409006</v>
      </c>
      <c r="D4907" s="37" t="s">
        <v>9799</v>
      </c>
      <c r="E4907" s="38"/>
      <c r="F4907" s="37"/>
      <c r="G4907" s="37" t="s">
        <v>26</v>
      </c>
      <c r="H4907" s="37">
        <v>315.6</v>
      </c>
      <c r="I4907" s="37">
        <v>286</v>
      </c>
      <c r="J4907" s="37">
        <v>263</v>
      </c>
      <c r="K4907" s="37">
        <v>239</v>
      </c>
      <c r="L4907" s="37">
        <v>203.15</v>
      </c>
      <c r="M4907" s="38"/>
      <c r="N4907" s="61" t="s">
        <v>35</v>
      </c>
      <c r="O4907" s="59"/>
    </row>
    <row r="4908" ht="19" customHeight="1" spans="1:15">
      <c r="A4908" s="52">
        <v>3304090070000</v>
      </c>
      <c r="B4908" s="37" t="s">
        <v>9800</v>
      </c>
      <c r="C4908" s="37">
        <v>330409007</v>
      </c>
      <c r="D4908" s="37" t="s">
        <v>9800</v>
      </c>
      <c r="E4908" s="38"/>
      <c r="F4908" s="37" t="s">
        <v>9801</v>
      </c>
      <c r="G4908" s="37" t="s">
        <v>26</v>
      </c>
      <c r="H4908" s="37">
        <v>254.4</v>
      </c>
      <c r="I4908" s="37">
        <v>230</v>
      </c>
      <c r="J4908" s="37">
        <v>212</v>
      </c>
      <c r="K4908" s="37">
        <v>192</v>
      </c>
      <c r="L4908" s="37">
        <v>163.2</v>
      </c>
      <c r="M4908" s="38"/>
      <c r="N4908" s="61" t="s">
        <v>28</v>
      </c>
      <c r="O4908" s="59"/>
    </row>
    <row r="4909" ht="19" customHeight="1" spans="1:15">
      <c r="A4909" s="52">
        <v>3304090080000</v>
      </c>
      <c r="B4909" s="37" t="s">
        <v>9802</v>
      </c>
      <c r="C4909" s="37">
        <v>330409008</v>
      </c>
      <c r="D4909" s="37" t="s">
        <v>9802</v>
      </c>
      <c r="E4909" s="38"/>
      <c r="F4909" s="37"/>
      <c r="G4909" s="37" t="s">
        <v>26</v>
      </c>
      <c r="H4909" s="37">
        <v>434</v>
      </c>
      <c r="I4909" s="37">
        <v>412</v>
      </c>
      <c r="J4909" s="37">
        <v>392</v>
      </c>
      <c r="K4909" s="37">
        <v>372</v>
      </c>
      <c r="L4909" s="37">
        <v>316.2</v>
      </c>
      <c r="M4909" s="38"/>
      <c r="N4909" s="61" t="s">
        <v>35</v>
      </c>
      <c r="O4909" s="59"/>
    </row>
    <row r="4910" ht="19" customHeight="1" spans="1:15">
      <c r="A4910" s="52">
        <v>3304090090000</v>
      </c>
      <c r="B4910" s="37" t="s">
        <v>9803</v>
      </c>
      <c r="C4910" s="37">
        <v>330409009</v>
      </c>
      <c r="D4910" s="37" t="s">
        <v>9803</v>
      </c>
      <c r="E4910" s="38" t="s">
        <v>9804</v>
      </c>
      <c r="F4910" s="37" t="s">
        <v>9801</v>
      </c>
      <c r="G4910" s="37" t="s">
        <v>26</v>
      </c>
      <c r="H4910" s="37">
        <v>368.4</v>
      </c>
      <c r="I4910" s="37">
        <v>335</v>
      </c>
      <c r="J4910" s="37">
        <v>307</v>
      </c>
      <c r="K4910" s="37">
        <v>279</v>
      </c>
      <c r="L4910" s="37">
        <v>237.15</v>
      </c>
      <c r="M4910" s="38"/>
      <c r="N4910" s="61" t="s">
        <v>35</v>
      </c>
      <c r="O4910" s="59"/>
    </row>
    <row r="4911" ht="19" customHeight="1" spans="1:15">
      <c r="A4911" s="52">
        <v>3304090100000</v>
      </c>
      <c r="B4911" s="37" t="s">
        <v>9805</v>
      </c>
      <c r="C4911" s="37">
        <v>330409010</v>
      </c>
      <c r="D4911" s="37" t="s">
        <v>9805</v>
      </c>
      <c r="E4911" s="38"/>
      <c r="F4911" s="37"/>
      <c r="G4911" s="37" t="s">
        <v>26</v>
      </c>
      <c r="H4911" s="37">
        <v>72</v>
      </c>
      <c r="I4911" s="37">
        <v>66</v>
      </c>
      <c r="J4911" s="37">
        <v>60</v>
      </c>
      <c r="K4911" s="37">
        <v>55</v>
      </c>
      <c r="L4911" s="37">
        <v>46.75</v>
      </c>
      <c r="M4911" s="38"/>
      <c r="N4911" s="61" t="s">
        <v>28</v>
      </c>
      <c r="O4911" s="59"/>
    </row>
    <row r="4912" ht="19" customHeight="1" spans="1:15">
      <c r="A4912" s="52">
        <v>3304090110000</v>
      </c>
      <c r="B4912" s="37" t="s">
        <v>9806</v>
      </c>
      <c r="C4912" s="37">
        <v>330409011</v>
      </c>
      <c r="D4912" s="37" t="s">
        <v>9806</v>
      </c>
      <c r="E4912" s="38"/>
      <c r="F4912" s="37"/>
      <c r="G4912" s="37" t="s">
        <v>26</v>
      </c>
      <c r="H4912" s="37">
        <v>152.4</v>
      </c>
      <c r="I4912" s="37">
        <v>138</v>
      </c>
      <c r="J4912" s="37">
        <v>127</v>
      </c>
      <c r="K4912" s="37">
        <v>115</v>
      </c>
      <c r="L4912" s="37">
        <v>97.75</v>
      </c>
      <c r="M4912" s="38"/>
      <c r="N4912" s="61" t="s">
        <v>28</v>
      </c>
      <c r="O4912" s="59"/>
    </row>
    <row r="4913" ht="19" customHeight="1" spans="1:15">
      <c r="A4913" s="52">
        <v>3304090120000</v>
      </c>
      <c r="B4913" s="37" t="s">
        <v>9807</v>
      </c>
      <c r="C4913" s="37">
        <v>330409012</v>
      </c>
      <c r="D4913" s="37" t="s">
        <v>9807</v>
      </c>
      <c r="E4913" s="38"/>
      <c r="F4913" s="37"/>
      <c r="G4913" s="37" t="s">
        <v>26</v>
      </c>
      <c r="H4913" s="37">
        <v>420</v>
      </c>
      <c r="I4913" s="37">
        <v>382</v>
      </c>
      <c r="J4913" s="37">
        <v>350</v>
      </c>
      <c r="K4913" s="37">
        <v>318</v>
      </c>
      <c r="L4913" s="37">
        <v>270.3</v>
      </c>
      <c r="M4913" s="38"/>
      <c r="N4913" s="61" t="s">
        <v>35</v>
      </c>
      <c r="O4913" s="59"/>
    </row>
    <row r="4914" ht="19" customHeight="1" spans="1:15">
      <c r="A4914" s="52">
        <v>3304090130000</v>
      </c>
      <c r="B4914" s="37" t="s">
        <v>9808</v>
      </c>
      <c r="C4914" s="37">
        <v>330409013</v>
      </c>
      <c r="D4914" s="37" t="s">
        <v>9808</v>
      </c>
      <c r="E4914" s="38"/>
      <c r="F4914" s="37"/>
      <c r="G4914" s="37" t="s">
        <v>853</v>
      </c>
      <c r="H4914" s="37">
        <v>152.4</v>
      </c>
      <c r="I4914" s="37">
        <v>138</v>
      </c>
      <c r="J4914" s="37">
        <v>127</v>
      </c>
      <c r="K4914" s="37">
        <v>115</v>
      </c>
      <c r="L4914" s="37">
        <v>97.75</v>
      </c>
      <c r="M4914" s="38"/>
      <c r="N4914" s="61" t="s">
        <v>35</v>
      </c>
      <c r="O4914" s="59"/>
    </row>
    <row r="4915" ht="19" customHeight="1" spans="1:15">
      <c r="A4915" s="52">
        <v>3304090140000</v>
      </c>
      <c r="B4915" s="37" t="s">
        <v>9809</v>
      </c>
      <c r="C4915" s="37">
        <v>330409014</v>
      </c>
      <c r="D4915" s="37" t="s">
        <v>9809</v>
      </c>
      <c r="E4915" s="38" t="s">
        <v>9810</v>
      </c>
      <c r="F4915" s="37"/>
      <c r="G4915" s="37" t="s">
        <v>26</v>
      </c>
      <c r="H4915" s="37">
        <v>420</v>
      </c>
      <c r="I4915" s="37">
        <v>381</v>
      </c>
      <c r="J4915" s="37">
        <v>350</v>
      </c>
      <c r="K4915" s="37">
        <v>318</v>
      </c>
      <c r="L4915" s="37">
        <v>270.3</v>
      </c>
      <c r="M4915" s="38" t="s">
        <v>9811</v>
      </c>
      <c r="N4915" s="61" t="s">
        <v>35</v>
      </c>
      <c r="O4915" s="59"/>
    </row>
    <row r="4916" ht="24" customHeight="1" spans="1:15">
      <c r="A4916" s="52">
        <v>3304090140001</v>
      </c>
      <c r="B4916" s="37" t="s">
        <v>9812</v>
      </c>
      <c r="C4916" s="37" t="s">
        <v>9813</v>
      </c>
      <c r="D4916" s="37" t="s">
        <v>9812</v>
      </c>
      <c r="E4916" s="38"/>
      <c r="F4916" s="37"/>
      <c r="G4916" s="37" t="s">
        <v>26</v>
      </c>
      <c r="H4916" s="37">
        <v>90</v>
      </c>
      <c r="I4916" s="37">
        <v>90</v>
      </c>
      <c r="J4916" s="37">
        <v>90</v>
      </c>
      <c r="K4916" s="37">
        <v>90</v>
      </c>
      <c r="L4916" s="37">
        <v>90</v>
      </c>
      <c r="M4916" s="38"/>
      <c r="N4916" s="61" t="s">
        <v>35</v>
      </c>
      <c r="O4916" s="59"/>
    </row>
    <row r="4917" ht="24" customHeight="1" spans="1:15">
      <c r="A4917" s="52">
        <v>3304090140100</v>
      </c>
      <c r="B4917" s="37" t="s">
        <v>9814</v>
      </c>
      <c r="C4917" s="37" t="s">
        <v>9815</v>
      </c>
      <c r="D4917" s="37" t="s">
        <v>9814</v>
      </c>
      <c r="E4917" s="38"/>
      <c r="F4917" s="37"/>
      <c r="G4917" s="37" t="s">
        <v>26</v>
      </c>
      <c r="H4917" s="37">
        <v>420</v>
      </c>
      <c r="I4917" s="37">
        <v>381</v>
      </c>
      <c r="J4917" s="37">
        <v>350</v>
      </c>
      <c r="K4917" s="37">
        <v>318</v>
      </c>
      <c r="L4917" s="37">
        <v>270.3</v>
      </c>
      <c r="M4917" s="38"/>
      <c r="N4917" s="61" t="s">
        <v>35</v>
      </c>
      <c r="O4917" s="59"/>
    </row>
    <row r="4918" ht="24" customHeight="1" spans="1:15">
      <c r="A4918" s="52">
        <v>3304090140200</v>
      </c>
      <c r="B4918" s="37" t="s">
        <v>9816</v>
      </c>
      <c r="C4918" s="37" t="s">
        <v>9817</v>
      </c>
      <c r="D4918" s="37" t="s">
        <v>9816</v>
      </c>
      <c r="E4918" s="38"/>
      <c r="F4918" s="37"/>
      <c r="G4918" s="37" t="s">
        <v>26</v>
      </c>
      <c r="H4918" s="37">
        <v>420</v>
      </c>
      <c r="I4918" s="37">
        <v>381</v>
      </c>
      <c r="J4918" s="37">
        <v>350</v>
      </c>
      <c r="K4918" s="37">
        <v>318</v>
      </c>
      <c r="L4918" s="37">
        <v>270.3</v>
      </c>
      <c r="M4918" s="38"/>
      <c r="N4918" s="61" t="s">
        <v>35</v>
      </c>
      <c r="O4918" s="59"/>
    </row>
    <row r="4919" ht="19" customHeight="1" spans="1:15">
      <c r="A4919" s="52">
        <v>3304090150000</v>
      </c>
      <c r="B4919" s="37" t="s">
        <v>9818</v>
      </c>
      <c r="C4919" s="37">
        <v>330409015</v>
      </c>
      <c r="D4919" s="37" t="s">
        <v>9818</v>
      </c>
      <c r="E4919" s="38" t="s">
        <v>8918</v>
      </c>
      <c r="F4919" s="37"/>
      <c r="G4919" s="37" t="s">
        <v>26</v>
      </c>
      <c r="H4919" s="37">
        <v>408</v>
      </c>
      <c r="I4919" s="37">
        <v>370</v>
      </c>
      <c r="J4919" s="37">
        <v>340</v>
      </c>
      <c r="K4919" s="37">
        <v>309</v>
      </c>
      <c r="L4919" s="37">
        <v>262.65</v>
      </c>
      <c r="M4919" s="38"/>
      <c r="N4919" s="61" t="s">
        <v>35</v>
      </c>
      <c r="O4919" s="59"/>
    </row>
    <row r="4920" ht="24" customHeight="1" spans="1:15">
      <c r="A4920" s="52">
        <v>3304090160000</v>
      </c>
      <c r="B4920" s="37" t="s">
        <v>9819</v>
      </c>
      <c r="C4920" s="37">
        <v>330409016</v>
      </c>
      <c r="D4920" s="37" t="s">
        <v>9819</v>
      </c>
      <c r="E4920" s="38"/>
      <c r="F4920" s="37"/>
      <c r="G4920" s="37" t="s">
        <v>26</v>
      </c>
      <c r="H4920" s="37">
        <v>768</v>
      </c>
      <c r="I4920" s="37">
        <v>697</v>
      </c>
      <c r="J4920" s="37">
        <v>640</v>
      </c>
      <c r="K4920" s="37">
        <v>581</v>
      </c>
      <c r="L4920" s="37">
        <v>493.85</v>
      </c>
      <c r="M4920" s="38"/>
      <c r="N4920" s="61" t="s">
        <v>35</v>
      </c>
      <c r="O4920" s="59"/>
    </row>
    <row r="4921" ht="19" customHeight="1" spans="1:15">
      <c r="A4921" s="52">
        <v>3304090170000</v>
      </c>
      <c r="B4921" s="37" t="s">
        <v>9820</v>
      </c>
      <c r="C4921" s="37">
        <v>330409017</v>
      </c>
      <c r="D4921" s="37" t="s">
        <v>9820</v>
      </c>
      <c r="E4921" s="38"/>
      <c r="F4921" s="37" t="s">
        <v>9801</v>
      </c>
      <c r="G4921" s="37" t="s">
        <v>26</v>
      </c>
      <c r="H4921" s="37">
        <v>456</v>
      </c>
      <c r="I4921" s="37">
        <v>415</v>
      </c>
      <c r="J4921" s="37">
        <v>380</v>
      </c>
      <c r="K4921" s="37">
        <v>345</v>
      </c>
      <c r="L4921" s="37">
        <v>293.25</v>
      </c>
      <c r="M4921" s="38"/>
      <c r="N4921" s="61" t="s">
        <v>28</v>
      </c>
      <c r="O4921" s="59"/>
    </row>
    <row r="4922" ht="19" customHeight="1" spans="1:15">
      <c r="A4922" s="52">
        <v>3304090180000</v>
      </c>
      <c r="B4922" s="37" t="s">
        <v>9821</v>
      </c>
      <c r="C4922" s="37">
        <v>330409018</v>
      </c>
      <c r="D4922" s="37" t="s">
        <v>9821</v>
      </c>
      <c r="E4922" s="38"/>
      <c r="F4922" s="37" t="s">
        <v>9822</v>
      </c>
      <c r="G4922" s="37" t="s">
        <v>26</v>
      </c>
      <c r="H4922" s="37">
        <v>456</v>
      </c>
      <c r="I4922" s="37">
        <v>415</v>
      </c>
      <c r="J4922" s="37">
        <v>380</v>
      </c>
      <c r="K4922" s="37">
        <v>345</v>
      </c>
      <c r="L4922" s="37">
        <v>293.25</v>
      </c>
      <c r="M4922" s="38"/>
      <c r="N4922" s="61" t="s">
        <v>28</v>
      </c>
      <c r="O4922" s="59"/>
    </row>
    <row r="4923" ht="24" customHeight="1" spans="1:15">
      <c r="A4923" s="52">
        <v>3304090190000</v>
      </c>
      <c r="B4923" s="37" t="s">
        <v>9823</v>
      </c>
      <c r="C4923" s="37">
        <v>330409019</v>
      </c>
      <c r="D4923" s="37" t="s">
        <v>9823</v>
      </c>
      <c r="E4923" s="38" t="s">
        <v>9824</v>
      </c>
      <c r="F4923" s="37" t="s">
        <v>9825</v>
      </c>
      <c r="G4923" s="37" t="s">
        <v>26</v>
      </c>
      <c r="H4923" s="37">
        <v>504</v>
      </c>
      <c r="I4923" s="37">
        <v>457</v>
      </c>
      <c r="J4923" s="37">
        <v>420</v>
      </c>
      <c r="K4923" s="37">
        <v>381</v>
      </c>
      <c r="L4923" s="37">
        <v>323.85</v>
      </c>
      <c r="M4923" s="38"/>
      <c r="N4923" s="61" t="s">
        <v>28</v>
      </c>
      <c r="O4923" s="59"/>
    </row>
    <row r="4924" ht="24" customHeight="1" spans="1:15">
      <c r="A4924" s="52">
        <v>3304090190100</v>
      </c>
      <c r="B4924" s="37" t="s">
        <v>9826</v>
      </c>
      <c r="C4924" s="37" t="s">
        <v>9827</v>
      </c>
      <c r="D4924" s="37" t="s">
        <v>9826</v>
      </c>
      <c r="E4924" s="38"/>
      <c r="F4924" s="37"/>
      <c r="G4924" s="37" t="s">
        <v>26</v>
      </c>
      <c r="H4924" s="37">
        <v>504</v>
      </c>
      <c r="I4924" s="37">
        <v>457</v>
      </c>
      <c r="J4924" s="37">
        <v>420</v>
      </c>
      <c r="K4924" s="37">
        <v>381</v>
      </c>
      <c r="L4924" s="37">
        <v>323.85</v>
      </c>
      <c r="M4924" s="38"/>
      <c r="N4924" s="61" t="s">
        <v>28</v>
      </c>
      <c r="O4924" s="59"/>
    </row>
    <row r="4925" ht="24" customHeight="1" spans="1:15">
      <c r="A4925" s="52">
        <v>3304090190200</v>
      </c>
      <c r="B4925" s="37" t="s">
        <v>9828</v>
      </c>
      <c r="C4925" s="37" t="s">
        <v>9829</v>
      </c>
      <c r="D4925" s="37" t="s">
        <v>9828</v>
      </c>
      <c r="E4925" s="38"/>
      <c r="F4925" s="37"/>
      <c r="G4925" s="37" t="s">
        <v>26</v>
      </c>
      <c r="H4925" s="37">
        <v>504</v>
      </c>
      <c r="I4925" s="37">
        <v>457</v>
      </c>
      <c r="J4925" s="37">
        <v>420</v>
      </c>
      <c r="K4925" s="37">
        <v>381</v>
      </c>
      <c r="L4925" s="37">
        <v>323.85</v>
      </c>
      <c r="M4925" s="38"/>
      <c r="N4925" s="61" t="s">
        <v>28</v>
      </c>
      <c r="O4925" s="59"/>
    </row>
    <row r="4926" ht="19" customHeight="1" spans="1:15">
      <c r="A4926" s="52">
        <v>3304090200000</v>
      </c>
      <c r="B4926" s="37" t="s">
        <v>9830</v>
      </c>
      <c r="C4926" s="37">
        <v>330409020</v>
      </c>
      <c r="D4926" s="37" t="s">
        <v>9830</v>
      </c>
      <c r="E4926" s="38"/>
      <c r="F4926" s="37" t="s">
        <v>9831</v>
      </c>
      <c r="G4926" s="37" t="s">
        <v>26</v>
      </c>
      <c r="H4926" s="37">
        <v>572.4</v>
      </c>
      <c r="I4926" s="37">
        <v>519</v>
      </c>
      <c r="J4926" s="37">
        <v>477</v>
      </c>
      <c r="K4926" s="37">
        <v>433</v>
      </c>
      <c r="L4926" s="37">
        <v>368.05</v>
      </c>
      <c r="M4926" s="38"/>
      <c r="N4926" s="61" t="s">
        <v>35</v>
      </c>
      <c r="O4926" s="59"/>
    </row>
    <row r="4927" ht="19" customHeight="1" spans="1:15">
      <c r="A4927" s="52">
        <v>3304090210000</v>
      </c>
      <c r="B4927" s="37" t="s">
        <v>9832</v>
      </c>
      <c r="C4927" s="37">
        <v>330409021</v>
      </c>
      <c r="D4927" s="37" t="s">
        <v>9832</v>
      </c>
      <c r="E4927" s="38"/>
      <c r="F4927" s="37"/>
      <c r="G4927" s="37" t="s">
        <v>26</v>
      </c>
      <c r="H4927" s="37">
        <v>381.6</v>
      </c>
      <c r="I4927" s="37">
        <v>347</v>
      </c>
      <c r="J4927" s="37">
        <v>318</v>
      </c>
      <c r="K4927" s="37">
        <v>289</v>
      </c>
      <c r="L4927" s="37">
        <v>245.65</v>
      </c>
      <c r="M4927" s="38"/>
      <c r="N4927" s="61" t="s">
        <v>35</v>
      </c>
      <c r="O4927" s="59"/>
    </row>
    <row r="4928" ht="19" customHeight="1" spans="1:15">
      <c r="A4928" s="52">
        <v>3304090220000</v>
      </c>
      <c r="B4928" s="37" t="s">
        <v>9833</v>
      </c>
      <c r="C4928" s="37">
        <v>330409022</v>
      </c>
      <c r="D4928" s="37" t="s">
        <v>9833</v>
      </c>
      <c r="E4928" s="38"/>
      <c r="F4928" s="37"/>
      <c r="G4928" s="37" t="s">
        <v>9540</v>
      </c>
      <c r="H4928" s="37">
        <v>360</v>
      </c>
      <c r="I4928" s="37">
        <v>326</v>
      </c>
      <c r="J4928" s="37">
        <v>300</v>
      </c>
      <c r="K4928" s="37">
        <v>272</v>
      </c>
      <c r="L4928" s="37">
        <v>231.2</v>
      </c>
      <c r="M4928" s="38"/>
      <c r="N4928" s="61" t="s">
        <v>28</v>
      </c>
      <c r="O4928" s="59"/>
    </row>
    <row r="4929" ht="19" customHeight="1" spans="1:15">
      <c r="A4929" s="52">
        <v>3304090230000</v>
      </c>
      <c r="B4929" s="37" t="s">
        <v>9834</v>
      </c>
      <c r="C4929" s="37">
        <v>330409023</v>
      </c>
      <c r="D4929" s="37" t="s">
        <v>9834</v>
      </c>
      <c r="E4929" s="38"/>
      <c r="F4929" s="37"/>
      <c r="G4929" s="37" t="s">
        <v>853</v>
      </c>
      <c r="H4929" s="37">
        <v>720</v>
      </c>
      <c r="I4929" s="37">
        <v>654</v>
      </c>
      <c r="J4929" s="37">
        <v>600</v>
      </c>
      <c r="K4929" s="37">
        <v>545</v>
      </c>
      <c r="L4929" s="37">
        <v>463.25</v>
      </c>
      <c r="M4929" s="38"/>
      <c r="N4929" s="61" t="s">
        <v>28</v>
      </c>
      <c r="O4929" s="59"/>
    </row>
    <row r="4930" ht="19" customHeight="1" spans="1:15">
      <c r="A4930" s="52">
        <v>3304090240000</v>
      </c>
      <c r="B4930" s="37" t="s">
        <v>9835</v>
      </c>
      <c r="C4930" s="37">
        <v>330409024</v>
      </c>
      <c r="D4930" s="37" t="s">
        <v>9835</v>
      </c>
      <c r="E4930" s="38"/>
      <c r="F4930" s="37"/>
      <c r="G4930" s="37" t="s">
        <v>26</v>
      </c>
      <c r="H4930" s="37">
        <v>792</v>
      </c>
      <c r="I4930" s="37">
        <v>720</v>
      </c>
      <c r="J4930" s="37">
        <v>660</v>
      </c>
      <c r="K4930" s="37">
        <v>600</v>
      </c>
      <c r="L4930" s="37">
        <v>510</v>
      </c>
      <c r="M4930" s="38"/>
      <c r="N4930" s="61" t="s">
        <v>35</v>
      </c>
      <c r="O4930" s="59"/>
    </row>
    <row r="4931" ht="19" customHeight="1" spans="1:15">
      <c r="A4931" s="52">
        <v>3304090250000</v>
      </c>
      <c r="B4931" s="37" t="s">
        <v>9836</v>
      </c>
      <c r="C4931" s="37">
        <v>330409025</v>
      </c>
      <c r="D4931" s="37" t="s">
        <v>9836</v>
      </c>
      <c r="E4931" s="38"/>
      <c r="F4931" s="37" t="s">
        <v>5775</v>
      </c>
      <c r="G4931" s="37" t="s">
        <v>26</v>
      </c>
      <c r="H4931" s="37">
        <v>630</v>
      </c>
      <c r="I4931" s="37">
        <v>572</v>
      </c>
      <c r="J4931" s="37">
        <v>525</v>
      </c>
      <c r="K4931" s="37">
        <v>477</v>
      </c>
      <c r="L4931" s="37">
        <v>405.45</v>
      </c>
      <c r="M4931" s="38"/>
      <c r="N4931" s="61" t="s">
        <v>28</v>
      </c>
      <c r="O4931" s="59"/>
    </row>
    <row r="4932" ht="19" customHeight="1" spans="1:15">
      <c r="A4932" s="52">
        <v>3304090260000</v>
      </c>
      <c r="B4932" s="37" t="s">
        <v>9837</v>
      </c>
      <c r="C4932" s="37">
        <v>330409026</v>
      </c>
      <c r="D4932" s="37" t="s">
        <v>9837</v>
      </c>
      <c r="E4932" s="38"/>
      <c r="F4932" s="37"/>
      <c r="G4932" s="37" t="s">
        <v>9302</v>
      </c>
      <c r="H4932" s="37">
        <v>306</v>
      </c>
      <c r="I4932" s="37">
        <v>277</v>
      </c>
      <c r="J4932" s="37">
        <v>255</v>
      </c>
      <c r="K4932" s="37">
        <v>231</v>
      </c>
      <c r="L4932" s="37">
        <v>196.35</v>
      </c>
      <c r="M4932" s="38"/>
      <c r="N4932" s="61" t="s">
        <v>28</v>
      </c>
      <c r="O4932" s="59"/>
    </row>
    <row r="4933" ht="19" customHeight="1" spans="1:15">
      <c r="A4933" s="52">
        <v>3304090270000</v>
      </c>
      <c r="B4933" s="37" t="s">
        <v>9838</v>
      </c>
      <c r="C4933" s="37">
        <v>330409027</v>
      </c>
      <c r="D4933" s="37" t="s">
        <v>9838</v>
      </c>
      <c r="E4933" s="38" t="s">
        <v>9839</v>
      </c>
      <c r="F4933" s="37"/>
      <c r="G4933" s="37" t="s">
        <v>26</v>
      </c>
      <c r="H4933" s="37">
        <v>360</v>
      </c>
      <c r="I4933" s="37">
        <v>326</v>
      </c>
      <c r="J4933" s="37">
        <v>300</v>
      </c>
      <c r="K4933" s="37">
        <v>272</v>
      </c>
      <c r="L4933" s="37">
        <v>231.2</v>
      </c>
      <c r="M4933" s="38"/>
      <c r="N4933" s="61" t="s">
        <v>28</v>
      </c>
      <c r="O4933" s="59"/>
    </row>
    <row r="4934" ht="19" customHeight="1" spans="1:15">
      <c r="A4934" s="52">
        <v>3304090270000</v>
      </c>
      <c r="B4934" s="37" t="s">
        <v>9838</v>
      </c>
      <c r="C4934" s="37" t="s">
        <v>9840</v>
      </c>
      <c r="D4934" s="37" t="s">
        <v>9841</v>
      </c>
      <c r="E4934" s="38"/>
      <c r="F4934" s="37"/>
      <c r="G4934" s="37" t="s">
        <v>26</v>
      </c>
      <c r="H4934" s="37">
        <v>360</v>
      </c>
      <c r="I4934" s="37">
        <v>326</v>
      </c>
      <c r="J4934" s="37">
        <v>300</v>
      </c>
      <c r="K4934" s="37">
        <v>272</v>
      </c>
      <c r="L4934" s="37">
        <v>231.2</v>
      </c>
      <c r="M4934" s="38"/>
      <c r="N4934" s="61" t="s">
        <v>28</v>
      </c>
      <c r="O4934" s="59"/>
    </row>
    <row r="4935" ht="19" customHeight="1" spans="1:15">
      <c r="A4935" s="52">
        <v>3304090270000</v>
      </c>
      <c r="B4935" s="37" t="s">
        <v>9838</v>
      </c>
      <c r="C4935" s="37" t="s">
        <v>9842</v>
      </c>
      <c r="D4935" s="37" t="s">
        <v>9843</v>
      </c>
      <c r="E4935" s="38"/>
      <c r="F4935" s="37"/>
      <c r="G4935" s="37" t="s">
        <v>26</v>
      </c>
      <c r="H4935" s="37">
        <v>360</v>
      </c>
      <c r="I4935" s="37">
        <v>326</v>
      </c>
      <c r="J4935" s="37">
        <v>300</v>
      </c>
      <c r="K4935" s="37">
        <v>272</v>
      </c>
      <c r="L4935" s="37">
        <v>231.2</v>
      </c>
      <c r="M4935" s="38"/>
      <c r="N4935" s="61" t="s">
        <v>28</v>
      </c>
      <c r="O4935" s="59"/>
    </row>
    <row r="4936" ht="19" customHeight="1" spans="1:15">
      <c r="A4936" s="52">
        <v>3304090280000</v>
      </c>
      <c r="B4936" s="37" t="s">
        <v>9844</v>
      </c>
      <c r="C4936" s="37">
        <v>330409028</v>
      </c>
      <c r="D4936" s="37" t="s">
        <v>9844</v>
      </c>
      <c r="E4936" s="38" t="s">
        <v>9845</v>
      </c>
      <c r="F4936" s="37"/>
      <c r="G4936" s="37" t="s">
        <v>26</v>
      </c>
      <c r="H4936" s="37">
        <v>360</v>
      </c>
      <c r="I4936" s="37">
        <v>326</v>
      </c>
      <c r="J4936" s="37">
        <v>300</v>
      </c>
      <c r="K4936" s="37">
        <v>272</v>
      </c>
      <c r="L4936" s="37">
        <v>231.2</v>
      </c>
      <c r="M4936" s="38" t="s">
        <v>9846</v>
      </c>
      <c r="N4936" s="61" t="s">
        <v>28</v>
      </c>
      <c r="O4936" s="59"/>
    </row>
    <row r="4937" ht="24" customHeight="1" spans="1:15">
      <c r="A4937" s="52">
        <v>3304090280001</v>
      </c>
      <c r="B4937" s="37" t="s">
        <v>9847</v>
      </c>
      <c r="C4937" s="37" t="s">
        <v>9848</v>
      </c>
      <c r="D4937" s="37" t="s">
        <v>9849</v>
      </c>
      <c r="E4937" s="38"/>
      <c r="F4937" s="37"/>
      <c r="G4937" s="37" t="s">
        <v>26</v>
      </c>
      <c r="H4937" s="37">
        <v>50</v>
      </c>
      <c r="I4937" s="37">
        <v>50</v>
      </c>
      <c r="J4937" s="37">
        <v>50</v>
      </c>
      <c r="K4937" s="37">
        <v>50</v>
      </c>
      <c r="L4937" s="37">
        <v>50</v>
      </c>
      <c r="M4937" s="38"/>
      <c r="N4937" s="61" t="s">
        <v>28</v>
      </c>
      <c r="O4937" s="59"/>
    </row>
    <row r="4938" ht="19" customHeight="1" spans="1:15">
      <c r="A4938" s="52">
        <v>3304090280100</v>
      </c>
      <c r="B4938" s="37" t="s">
        <v>9850</v>
      </c>
      <c r="C4938" s="37" t="s">
        <v>9851</v>
      </c>
      <c r="D4938" s="37" t="s">
        <v>9850</v>
      </c>
      <c r="E4938" s="38"/>
      <c r="F4938" s="37"/>
      <c r="G4938" s="37" t="s">
        <v>26</v>
      </c>
      <c r="H4938" s="37">
        <v>360</v>
      </c>
      <c r="I4938" s="37">
        <v>326</v>
      </c>
      <c r="J4938" s="37">
        <v>300</v>
      </c>
      <c r="K4938" s="37">
        <v>272</v>
      </c>
      <c r="L4938" s="37">
        <v>231.2</v>
      </c>
      <c r="M4938" s="38"/>
      <c r="N4938" s="61" t="s">
        <v>28</v>
      </c>
      <c r="O4938" s="59"/>
    </row>
    <row r="4939" ht="19" customHeight="1" spans="1:15">
      <c r="A4939" s="52">
        <v>3304090280200</v>
      </c>
      <c r="B4939" s="37" t="s">
        <v>9852</v>
      </c>
      <c r="C4939" s="37" t="s">
        <v>9853</v>
      </c>
      <c r="D4939" s="37" t="s">
        <v>9852</v>
      </c>
      <c r="E4939" s="38"/>
      <c r="F4939" s="37"/>
      <c r="G4939" s="37" t="s">
        <v>26</v>
      </c>
      <c r="H4939" s="37">
        <v>360</v>
      </c>
      <c r="I4939" s="37">
        <v>326</v>
      </c>
      <c r="J4939" s="37">
        <v>300</v>
      </c>
      <c r="K4939" s="37">
        <v>272</v>
      </c>
      <c r="L4939" s="37">
        <v>231.2</v>
      </c>
      <c r="M4939" s="38"/>
      <c r="N4939" s="61" t="s">
        <v>28</v>
      </c>
      <c r="O4939" s="59"/>
    </row>
    <row r="4940" ht="19" customHeight="1" spans="1:15">
      <c r="A4940" s="67"/>
      <c r="B4940" s="31"/>
      <c r="C4940" s="33">
        <v>3305</v>
      </c>
      <c r="D4940" s="33" t="s">
        <v>9854</v>
      </c>
      <c r="E4940" s="34"/>
      <c r="F4940" s="31"/>
      <c r="G4940" s="31"/>
      <c r="H4940" s="84"/>
      <c r="I4940" s="84"/>
      <c r="J4940" s="84"/>
      <c r="K4940" s="84"/>
      <c r="L4940" s="84"/>
      <c r="M4940" s="34"/>
      <c r="N4940" s="103"/>
      <c r="O4940" s="59"/>
    </row>
    <row r="4941" ht="19" customHeight="1" spans="1:15">
      <c r="A4941" s="67"/>
      <c r="B4941" s="31"/>
      <c r="C4941" s="33">
        <v>330501</v>
      </c>
      <c r="D4941" s="33" t="s">
        <v>9855</v>
      </c>
      <c r="E4941" s="34"/>
      <c r="F4941" s="31"/>
      <c r="G4941" s="31"/>
      <c r="H4941" s="84"/>
      <c r="I4941" s="84"/>
      <c r="J4941" s="84"/>
      <c r="K4941" s="84"/>
      <c r="L4941" s="84"/>
      <c r="M4941" s="34"/>
      <c r="N4941" s="103"/>
      <c r="O4941" s="59"/>
    </row>
    <row r="4942" ht="19" customHeight="1" spans="1:15">
      <c r="A4942" s="52">
        <v>3305010010000</v>
      </c>
      <c r="B4942" s="37" t="s">
        <v>9856</v>
      </c>
      <c r="C4942" s="37">
        <v>330501001</v>
      </c>
      <c r="D4942" s="37" t="s">
        <v>9856</v>
      </c>
      <c r="E4942" s="38" t="s">
        <v>9857</v>
      </c>
      <c r="F4942" s="37"/>
      <c r="G4942" s="37" t="s">
        <v>26</v>
      </c>
      <c r="H4942" s="37">
        <v>254.4</v>
      </c>
      <c r="I4942" s="37">
        <v>230</v>
      </c>
      <c r="J4942" s="37">
        <v>212</v>
      </c>
      <c r="K4942" s="37">
        <v>192</v>
      </c>
      <c r="L4942" s="37">
        <v>163.2</v>
      </c>
      <c r="M4942" s="38"/>
      <c r="N4942" s="61" t="s">
        <v>35</v>
      </c>
      <c r="O4942" s="59"/>
    </row>
    <row r="4943" ht="24" customHeight="1" spans="1:15">
      <c r="A4943" s="52">
        <v>3305010010100</v>
      </c>
      <c r="B4943" s="37" t="s">
        <v>9858</v>
      </c>
      <c r="C4943" s="37" t="s">
        <v>9859</v>
      </c>
      <c r="D4943" s="37" t="s">
        <v>9858</v>
      </c>
      <c r="E4943" s="38"/>
      <c r="F4943" s="37"/>
      <c r="G4943" s="37" t="s">
        <v>26</v>
      </c>
      <c r="H4943" s="37">
        <v>254.4</v>
      </c>
      <c r="I4943" s="37">
        <v>230</v>
      </c>
      <c r="J4943" s="37">
        <v>212</v>
      </c>
      <c r="K4943" s="37">
        <v>192</v>
      </c>
      <c r="L4943" s="37">
        <v>163.2</v>
      </c>
      <c r="M4943" s="38"/>
      <c r="N4943" s="61" t="s">
        <v>35</v>
      </c>
      <c r="O4943" s="59"/>
    </row>
    <row r="4944" ht="19" customHeight="1" spans="1:15">
      <c r="A4944" s="52">
        <v>3305010020000</v>
      </c>
      <c r="B4944" s="37" t="s">
        <v>9860</v>
      </c>
      <c r="C4944" s="37">
        <v>330501002</v>
      </c>
      <c r="D4944" s="37" t="s">
        <v>9860</v>
      </c>
      <c r="E4944" s="38"/>
      <c r="F4944" s="37"/>
      <c r="G4944" s="37" t="s">
        <v>26</v>
      </c>
      <c r="H4944" s="37">
        <v>124</v>
      </c>
      <c r="I4944" s="37">
        <v>118</v>
      </c>
      <c r="J4944" s="37">
        <v>112</v>
      </c>
      <c r="K4944" s="37">
        <v>106</v>
      </c>
      <c r="L4944" s="37">
        <v>90.1</v>
      </c>
      <c r="M4944" s="38"/>
      <c r="N4944" s="61" t="s">
        <v>35</v>
      </c>
      <c r="O4944" s="59"/>
    </row>
    <row r="4945" ht="19" customHeight="1" spans="1:15">
      <c r="A4945" s="52">
        <v>3305010030000</v>
      </c>
      <c r="B4945" s="37" t="s">
        <v>9861</v>
      </c>
      <c r="C4945" s="37">
        <v>330501003</v>
      </c>
      <c r="D4945" s="37" t="s">
        <v>9861</v>
      </c>
      <c r="E4945" s="38"/>
      <c r="F4945" s="37"/>
      <c r="G4945" s="37" t="s">
        <v>26</v>
      </c>
      <c r="H4945" s="37">
        <v>366</v>
      </c>
      <c r="I4945" s="37">
        <v>332</v>
      </c>
      <c r="J4945" s="37">
        <v>305</v>
      </c>
      <c r="K4945" s="37">
        <v>277</v>
      </c>
      <c r="L4945" s="37">
        <v>235.45</v>
      </c>
      <c r="M4945" s="38"/>
      <c r="N4945" s="61" t="s">
        <v>35</v>
      </c>
      <c r="O4945" s="59"/>
    </row>
    <row r="4946" ht="19" customHeight="1" spans="1:15">
      <c r="A4946" s="52">
        <v>3305010040000</v>
      </c>
      <c r="B4946" s="37" t="s">
        <v>9862</v>
      </c>
      <c r="C4946" s="37">
        <v>330501004</v>
      </c>
      <c r="D4946" s="37" t="s">
        <v>9862</v>
      </c>
      <c r="E4946" s="38"/>
      <c r="F4946" s="37"/>
      <c r="G4946" s="37" t="s">
        <v>26</v>
      </c>
      <c r="H4946" s="37">
        <v>420</v>
      </c>
      <c r="I4946" s="37">
        <v>381</v>
      </c>
      <c r="J4946" s="37">
        <v>350</v>
      </c>
      <c r="K4946" s="37">
        <v>318</v>
      </c>
      <c r="L4946" s="37">
        <v>270.3</v>
      </c>
      <c r="M4946" s="38"/>
      <c r="N4946" s="61" t="s">
        <v>35</v>
      </c>
      <c r="O4946" s="59"/>
    </row>
    <row r="4947" ht="19" customHeight="1" spans="1:15">
      <c r="A4947" s="52">
        <v>3305010050000</v>
      </c>
      <c r="B4947" s="37" t="s">
        <v>9863</v>
      </c>
      <c r="C4947" s="37">
        <v>330501005</v>
      </c>
      <c r="D4947" s="37" t="s">
        <v>9863</v>
      </c>
      <c r="E4947" s="38"/>
      <c r="F4947" s="37"/>
      <c r="G4947" s="37" t="s">
        <v>26</v>
      </c>
      <c r="H4947" s="37">
        <v>228</v>
      </c>
      <c r="I4947" s="37">
        <v>206</v>
      </c>
      <c r="J4947" s="37">
        <v>190</v>
      </c>
      <c r="K4947" s="37">
        <v>172</v>
      </c>
      <c r="L4947" s="37">
        <v>146.2</v>
      </c>
      <c r="M4947" s="38"/>
      <c r="N4947" s="61" t="s">
        <v>35</v>
      </c>
      <c r="O4947" s="59"/>
    </row>
    <row r="4948" ht="19" customHeight="1" spans="1:15">
      <c r="A4948" s="52">
        <v>3305010060000</v>
      </c>
      <c r="B4948" s="37" t="s">
        <v>9864</v>
      </c>
      <c r="C4948" s="37">
        <v>330501006</v>
      </c>
      <c r="D4948" s="37" t="s">
        <v>9864</v>
      </c>
      <c r="E4948" s="38"/>
      <c r="F4948" s="37"/>
      <c r="G4948" s="37" t="s">
        <v>26</v>
      </c>
      <c r="H4948" s="37">
        <v>364</v>
      </c>
      <c r="I4948" s="37">
        <v>345</v>
      </c>
      <c r="J4948" s="37">
        <v>329</v>
      </c>
      <c r="K4948" s="37">
        <v>312</v>
      </c>
      <c r="L4948" s="37">
        <v>265.2</v>
      </c>
      <c r="M4948" s="38"/>
      <c r="N4948" s="61" t="s">
        <v>35</v>
      </c>
      <c r="O4948" s="59"/>
    </row>
    <row r="4949" ht="19" customHeight="1" spans="1:15">
      <c r="A4949" s="52">
        <v>3305010070000</v>
      </c>
      <c r="B4949" s="37" t="s">
        <v>9865</v>
      </c>
      <c r="C4949" s="37">
        <v>330501007</v>
      </c>
      <c r="D4949" s="37" t="s">
        <v>9865</v>
      </c>
      <c r="E4949" s="38" t="s">
        <v>9866</v>
      </c>
      <c r="F4949" s="37"/>
      <c r="G4949" s="37" t="s">
        <v>26</v>
      </c>
      <c r="H4949" s="37">
        <v>540</v>
      </c>
      <c r="I4949" s="37">
        <v>490</v>
      </c>
      <c r="J4949" s="37">
        <v>450</v>
      </c>
      <c r="K4949" s="37">
        <v>409</v>
      </c>
      <c r="L4949" s="37">
        <v>347.65</v>
      </c>
      <c r="M4949" s="38"/>
      <c r="N4949" s="61" t="s">
        <v>35</v>
      </c>
      <c r="O4949" s="59"/>
    </row>
    <row r="4950" ht="19" customHeight="1" spans="1:15">
      <c r="A4950" s="52">
        <v>3305010080000</v>
      </c>
      <c r="B4950" s="37" t="s">
        <v>9867</v>
      </c>
      <c r="C4950" s="37">
        <v>330501008</v>
      </c>
      <c r="D4950" s="37" t="s">
        <v>9867</v>
      </c>
      <c r="E4950" s="38"/>
      <c r="F4950" s="37"/>
      <c r="G4950" s="37" t="s">
        <v>26</v>
      </c>
      <c r="H4950" s="37">
        <v>378</v>
      </c>
      <c r="I4950" s="37">
        <v>343</v>
      </c>
      <c r="J4950" s="37">
        <v>315</v>
      </c>
      <c r="K4950" s="37">
        <v>286</v>
      </c>
      <c r="L4950" s="37">
        <v>243.1</v>
      </c>
      <c r="M4950" s="38"/>
      <c r="N4950" s="61" t="s">
        <v>35</v>
      </c>
      <c r="O4950" s="59"/>
    </row>
    <row r="4951" ht="19" customHeight="1" spans="1:15">
      <c r="A4951" s="52">
        <v>3305010090000</v>
      </c>
      <c r="B4951" s="37" t="s">
        <v>9868</v>
      </c>
      <c r="C4951" s="37">
        <v>330501009</v>
      </c>
      <c r="D4951" s="37" t="s">
        <v>9868</v>
      </c>
      <c r="E4951" s="38"/>
      <c r="F4951" s="37"/>
      <c r="G4951" s="37" t="s">
        <v>26</v>
      </c>
      <c r="H4951" s="37">
        <v>96</v>
      </c>
      <c r="I4951" s="37">
        <v>86</v>
      </c>
      <c r="J4951" s="37">
        <v>80</v>
      </c>
      <c r="K4951" s="37">
        <v>72</v>
      </c>
      <c r="L4951" s="37">
        <v>61.2</v>
      </c>
      <c r="M4951" s="38"/>
      <c r="N4951" s="61" t="s">
        <v>35</v>
      </c>
      <c r="O4951" s="59"/>
    </row>
    <row r="4952" ht="19" customHeight="1" spans="1:15">
      <c r="A4952" s="52">
        <v>3305010100000</v>
      </c>
      <c r="B4952" s="37" t="s">
        <v>9869</v>
      </c>
      <c r="C4952" s="37">
        <v>330501010</v>
      </c>
      <c r="D4952" s="37" t="s">
        <v>9869</v>
      </c>
      <c r="E4952" s="38" t="s">
        <v>9870</v>
      </c>
      <c r="F4952" s="37"/>
      <c r="G4952" s="37" t="s">
        <v>26</v>
      </c>
      <c r="H4952" s="37">
        <v>412</v>
      </c>
      <c r="I4952" s="37">
        <v>391</v>
      </c>
      <c r="J4952" s="37">
        <v>372</v>
      </c>
      <c r="K4952" s="37">
        <v>353</v>
      </c>
      <c r="L4952" s="37">
        <v>300.05</v>
      </c>
      <c r="M4952" s="38"/>
      <c r="N4952" s="61" t="s">
        <v>35</v>
      </c>
      <c r="O4952" s="59"/>
    </row>
    <row r="4953" ht="24" customHeight="1" spans="1:15">
      <c r="A4953" s="52">
        <v>3305010100100</v>
      </c>
      <c r="B4953" s="37" t="s">
        <v>9871</v>
      </c>
      <c r="C4953" s="37" t="s">
        <v>9872</v>
      </c>
      <c r="D4953" s="37" t="s">
        <v>9871</v>
      </c>
      <c r="E4953" s="38"/>
      <c r="F4953" s="37"/>
      <c r="G4953" s="37" t="s">
        <v>26</v>
      </c>
      <c r="H4953" s="37">
        <v>412</v>
      </c>
      <c r="I4953" s="37">
        <v>391</v>
      </c>
      <c r="J4953" s="37">
        <v>372</v>
      </c>
      <c r="K4953" s="37">
        <v>353</v>
      </c>
      <c r="L4953" s="37">
        <v>300.05</v>
      </c>
      <c r="M4953" s="38"/>
      <c r="N4953" s="61" t="s">
        <v>35</v>
      </c>
      <c r="O4953" s="59"/>
    </row>
    <row r="4954" ht="24" customHeight="1" spans="1:15">
      <c r="A4954" s="52">
        <v>3305010100200</v>
      </c>
      <c r="B4954" s="37" t="s">
        <v>9873</v>
      </c>
      <c r="C4954" s="37" t="s">
        <v>9874</v>
      </c>
      <c r="D4954" s="37" t="s">
        <v>9873</v>
      </c>
      <c r="E4954" s="38"/>
      <c r="F4954" s="37"/>
      <c r="G4954" s="37" t="s">
        <v>26</v>
      </c>
      <c r="H4954" s="37">
        <v>412</v>
      </c>
      <c r="I4954" s="37">
        <v>391</v>
      </c>
      <c r="J4954" s="37">
        <v>372</v>
      </c>
      <c r="K4954" s="37">
        <v>353</v>
      </c>
      <c r="L4954" s="37">
        <v>300.05</v>
      </c>
      <c r="M4954" s="38"/>
      <c r="N4954" s="61" t="s">
        <v>35</v>
      </c>
      <c r="O4954" s="59"/>
    </row>
    <row r="4955" ht="19" customHeight="1" spans="1:15">
      <c r="A4955" s="52">
        <v>3305010110000</v>
      </c>
      <c r="B4955" s="37" t="s">
        <v>9875</v>
      </c>
      <c r="C4955" s="37">
        <v>330501011</v>
      </c>
      <c r="D4955" s="37" t="s">
        <v>9875</v>
      </c>
      <c r="E4955" s="38"/>
      <c r="F4955" s="37"/>
      <c r="G4955" s="37" t="s">
        <v>26</v>
      </c>
      <c r="H4955" s="37">
        <v>84</v>
      </c>
      <c r="I4955" s="37">
        <v>76</v>
      </c>
      <c r="J4955" s="37">
        <v>70</v>
      </c>
      <c r="K4955" s="37">
        <v>63</v>
      </c>
      <c r="L4955" s="37">
        <v>53.55</v>
      </c>
      <c r="M4955" s="38"/>
      <c r="N4955" s="61" t="s">
        <v>35</v>
      </c>
      <c r="O4955" s="59"/>
    </row>
    <row r="4956" ht="19" customHeight="1" spans="1:15">
      <c r="A4956" s="52">
        <v>3305010120000</v>
      </c>
      <c r="B4956" s="37" t="s">
        <v>9876</v>
      </c>
      <c r="C4956" s="37">
        <v>330501012</v>
      </c>
      <c r="D4956" s="37" t="s">
        <v>9876</v>
      </c>
      <c r="E4956" s="38"/>
      <c r="F4956" s="37"/>
      <c r="G4956" s="37" t="s">
        <v>26</v>
      </c>
      <c r="H4956" s="37">
        <v>75.6</v>
      </c>
      <c r="I4956" s="37">
        <v>68</v>
      </c>
      <c r="J4956" s="37">
        <v>63</v>
      </c>
      <c r="K4956" s="37">
        <v>57</v>
      </c>
      <c r="L4956" s="37">
        <v>48.45</v>
      </c>
      <c r="M4956" s="38"/>
      <c r="N4956" s="61" t="s">
        <v>35</v>
      </c>
      <c r="O4956" s="59"/>
    </row>
    <row r="4957" ht="19" customHeight="1" spans="1:15">
      <c r="A4957" s="52">
        <v>3305010130000</v>
      </c>
      <c r="B4957" s="37" t="s">
        <v>9877</v>
      </c>
      <c r="C4957" s="37">
        <v>330501013</v>
      </c>
      <c r="D4957" s="37" t="s">
        <v>9877</v>
      </c>
      <c r="E4957" s="38"/>
      <c r="F4957" s="37"/>
      <c r="G4957" s="37" t="s">
        <v>26</v>
      </c>
      <c r="H4957" s="37">
        <v>432</v>
      </c>
      <c r="I4957" s="37">
        <v>392</v>
      </c>
      <c r="J4957" s="37">
        <v>360</v>
      </c>
      <c r="K4957" s="37">
        <v>327</v>
      </c>
      <c r="L4957" s="37">
        <v>277.95</v>
      </c>
      <c r="M4957" s="38"/>
      <c r="N4957" s="61" t="s">
        <v>35</v>
      </c>
      <c r="O4957" s="59"/>
    </row>
    <row r="4958" ht="19" customHeight="1" spans="1:15">
      <c r="A4958" s="52">
        <v>3305010140000</v>
      </c>
      <c r="B4958" s="37" t="s">
        <v>9878</v>
      </c>
      <c r="C4958" s="37">
        <v>330501014</v>
      </c>
      <c r="D4958" s="37" t="s">
        <v>9878</v>
      </c>
      <c r="E4958" s="38"/>
      <c r="F4958" s="37"/>
      <c r="G4958" s="37" t="s">
        <v>26</v>
      </c>
      <c r="H4958" s="37">
        <v>1017.6</v>
      </c>
      <c r="I4958" s="37">
        <v>924</v>
      </c>
      <c r="J4958" s="37">
        <v>848</v>
      </c>
      <c r="K4958" s="37">
        <v>770</v>
      </c>
      <c r="L4958" s="37">
        <v>654.5</v>
      </c>
      <c r="M4958" s="38"/>
      <c r="N4958" s="61" t="s">
        <v>35</v>
      </c>
      <c r="O4958" s="59"/>
    </row>
    <row r="4959" ht="19" customHeight="1" spans="1:15">
      <c r="A4959" s="52">
        <v>3305010150000</v>
      </c>
      <c r="B4959" s="37" t="s">
        <v>9879</v>
      </c>
      <c r="C4959" s="37">
        <v>330501015</v>
      </c>
      <c r="D4959" s="37" t="s">
        <v>9879</v>
      </c>
      <c r="E4959" s="38"/>
      <c r="F4959" s="37"/>
      <c r="G4959" s="37" t="s">
        <v>26</v>
      </c>
      <c r="H4959" s="37">
        <v>816</v>
      </c>
      <c r="I4959" s="37">
        <v>741</v>
      </c>
      <c r="J4959" s="37">
        <v>680</v>
      </c>
      <c r="K4959" s="37">
        <v>618</v>
      </c>
      <c r="L4959" s="37">
        <v>525.3</v>
      </c>
      <c r="M4959" s="38"/>
      <c r="N4959" s="61" t="s">
        <v>35</v>
      </c>
      <c r="O4959" s="59"/>
    </row>
    <row r="4960" ht="19" customHeight="1" spans="1:15">
      <c r="A4960" s="52">
        <v>3305010160000</v>
      </c>
      <c r="B4960" s="37" t="s">
        <v>9880</v>
      </c>
      <c r="C4960" s="37">
        <v>330501016</v>
      </c>
      <c r="D4960" s="37" t="s">
        <v>9880</v>
      </c>
      <c r="E4960" s="38" t="s">
        <v>9881</v>
      </c>
      <c r="F4960" s="37"/>
      <c r="G4960" s="37" t="s">
        <v>26</v>
      </c>
      <c r="H4960" s="37">
        <v>1242</v>
      </c>
      <c r="I4960" s="37">
        <v>1183</v>
      </c>
      <c r="J4960" s="37">
        <v>1124</v>
      </c>
      <c r="K4960" s="37">
        <v>1068</v>
      </c>
      <c r="L4960" s="37">
        <v>907.8</v>
      </c>
      <c r="M4960" s="38"/>
      <c r="N4960" s="61" t="s">
        <v>28</v>
      </c>
      <c r="O4960" s="59"/>
    </row>
    <row r="4961" ht="19" customHeight="1" spans="1:15">
      <c r="A4961" s="52">
        <v>3305010170000</v>
      </c>
      <c r="B4961" s="37" t="s">
        <v>9882</v>
      </c>
      <c r="C4961" s="37">
        <v>330501017</v>
      </c>
      <c r="D4961" s="37" t="s">
        <v>9882</v>
      </c>
      <c r="E4961" s="38" t="s">
        <v>9881</v>
      </c>
      <c r="F4961" s="37"/>
      <c r="G4961" s="37" t="s">
        <v>26</v>
      </c>
      <c r="H4961" s="37">
        <v>1017.6</v>
      </c>
      <c r="I4961" s="37">
        <v>924</v>
      </c>
      <c r="J4961" s="37">
        <v>848</v>
      </c>
      <c r="K4961" s="37">
        <v>770</v>
      </c>
      <c r="L4961" s="37">
        <v>654.5</v>
      </c>
      <c r="M4961" s="38"/>
      <c r="N4961" s="61" t="s">
        <v>28</v>
      </c>
      <c r="O4961" s="59"/>
    </row>
    <row r="4962" ht="19" customHeight="1" spans="1:15">
      <c r="A4962" s="52">
        <v>3305010180000</v>
      </c>
      <c r="B4962" s="37" t="s">
        <v>9883</v>
      </c>
      <c r="C4962" s="37">
        <v>330501018</v>
      </c>
      <c r="D4962" s="37" t="s">
        <v>9883</v>
      </c>
      <c r="E4962" s="38" t="s">
        <v>9884</v>
      </c>
      <c r="F4962" s="37"/>
      <c r="G4962" s="37" t="s">
        <v>26</v>
      </c>
      <c r="H4962" s="37">
        <v>840</v>
      </c>
      <c r="I4962" s="37">
        <v>763</v>
      </c>
      <c r="J4962" s="37">
        <v>700</v>
      </c>
      <c r="K4962" s="37">
        <v>636</v>
      </c>
      <c r="L4962" s="37">
        <v>540.6</v>
      </c>
      <c r="M4962" s="38"/>
      <c r="N4962" s="61" t="s">
        <v>28</v>
      </c>
      <c r="O4962" s="59"/>
    </row>
    <row r="4963" ht="24" customHeight="1" spans="1:15">
      <c r="A4963" s="52">
        <v>3305010190000</v>
      </c>
      <c r="B4963" s="37" t="s">
        <v>9885</v>
      </c>
      <c r="C4963" s="37">
        <v>330501019</v>
      </c>
      <c r="D4963" s="37" t="s">
        <v>9885</v>
      </c>
      <c r="E4963" s="38" t="s">
        <v>9886</v>
      </c>
      <c r="F4963" s="37" t="s">
        <v>9506</v>
      </c>
      <c r="G4963" s="37" t="s">
        <v>26</v>
      </c>
      <c r="H4963" s="37">
        <v>996</v>
      </c>
      <c r="I4963" s="37">
        <v>906</v>
      </c>
      <c r="J4963" s="37">
        <v>830</v>
      </c>
      <c r="K4963" s="37">
        <v>755</v>
      </c>
      <c r="L4963" s="37">
        <v>641.75</v>
      </c>
      <c r="M4963" s="38"/>
      <c r="N4963" s="61" t="s">
        <v>28</v>
      </c>
      <c r="O4963" s="59"/>
    </row>
    <row r="4964" ht="19" customHeight="1" spans="1:15">
      <c r="A4964" s="52">
        <v>3305010190100</v>
      </c>
      <c r="B4964" s="37" t="s">
        <v>9887</v>
      </c>
      <c r="C4964" s="37" t="s">
        <v>9888</v>
      </c>
      <c r="D4964" s="37" t="s">
        <v>9887</v>
      </c>
      <c r="E4964" s="38"/>
      <c r="F4964" s="37"/>
      <c r="G4964" s="37" t="s">
        <v>26</v>
      </c>
      <c r="H4964" s="37">
        <v>996</v>
      </c>
      <c r="I4964" s="37">
        <v>906</v>
      </c>
      <c r="J4964" s="37">
        <v>830</v>
      </c>
      <c r="K4964" s="37">
        <v>755</v>
      </c>
      <c r="L4964" s="37">
        <v>641.75</v>
      </c>
      <c r="M4964" s="38"/>
      <c r="N4964" s="61" t="s">
        <v>28</v>
      </c>
      <c r="O4964" s="59"/>
    </row>
    <row r="4965" ht="19" customHeight="1" spans="1:15">
      <c r="A4965" s="52">
        <v>3305010190200</v>
      </c>
      <c r="B4965" s="37" t="s">
        <v>9889</v>
      </c>
      <c r="C4965" s="37" t="s">
        <v>9890</v>
      </c>
      <c r="D4965" s="37" t="s">
        <v>9889</v>
      </c>
      <c r="E4965" s="38"/>
      <c r="F4965" s="37"/>
      <c r="G4965" s="37" t="s">
        <v>26</v>
      </c>
      <c r="H4965" s="37">
        <v>996</v>
      </c>
      <c r="I4965" s="37">
        <v>906</v>
      </c>
      <c r="J4965" s="37">
        <v>830</v>
      </c>
      <c r="K4965" s="37">
        <v>755</v>
      </c>
      <c r="L4965" s="37">
        <v>641.75</v>
      </c>
      <c r="M4965" s="38"/>
      <c r="N4965" s="61" t="s">
        <v>28</v>
      </c>
      <c r="O4965" s="59"/>
    </row>
    <row r="4966" ht="19" customHeight="1" spans="1:15">
      <c r="A4966" s="52">
        <v>3305010190300</v>
      </c>
      <c r="B4966" s="37" t="s">
        <v>9891</v>
      </c>
      <c r="C4966" s="37" t="s">
        <v>9892</v>
      </c>
      <c r="D4966" s="37" t="s">
        <v>9891</v>
      </c>
      <c r="E4966" s="38"/>
      <c r="F4966" s="37"/>
      <c r="G4966" s="37" t="s">
        <v>26</v>
      </c>
      <c r="H4966" s="37">
        <v>996</v>
      </c>
      <c r="I4966" s="37">
        <v>906</v>
      </c>
      <c r="J4966" s="37">
        <v>830</v>
      </c>
      <c r="K4966" s="37">
        <v>755</v>
      </c>
      <c r="L4966" s="37">
        <v>641.75</v>
      </c>
      <c r="M4966" s="38"/>
      <c r="N4966" s="61" t="s">
        <v>28</v>
      </c>
      <c r="O4966" s="59"/>
    </row>
    <row r="4967" ht="19" customHeight="1" spans="1:15">
      <c r="A4967" s="52">
        <v>3305010190400</v>
      </c>
      <c r="B4967" s="37" t="s">
        <v>9893</v>
      </c>
      <c r="C4967" s="37" t="s">
        <v>9894</v>
      </c>
      <c r="D4967" s="37" t="s">
        <v>9893</v>
      </c>
      <c r="E4967" s="38"/>
      <c r="F4967" s="37"/>
      <c r="G4967" s="37" t="s">
        <v>26</v>
      </c>
      <c r="H4967" s="37">
        <v>996</v>
      </c>
      <c r="I4967" s="37">
        <v>906</v>
      </c>
      <c r="J4967" s="37">
        <v>830</v>
      </c>
      <c r="K4967" s="37">
        <v>755</v>
      </c>
      <c r="L4967" s="37">
        <v>641.75</v>
      </c>
      <c r="M4967" s="38"/>
      <c r="N4967" s="61" t="s">
        <v>28</v>
      </c>
      <c r="O4967" s="59"/>
    </row>
    <row r="4968" ht="24" customHeight="1" spans="1:15">
      <c r="A4968" s="52">
        <v>3305010190500</v>
      </c>
      <c r="B4968" s="37" t="s">
        <v>9895</v>
      </c>
      <c r="C4968" s="37" t="s">
        <v>9896</v>
      </c>
      <c r="D4968" s="37" t="s">
        <v>9895</v>
      </c>
      <c r="E4968" s="38"/>
      <c r="F4968" s="37"/>
      <c r="G4968" s="37" t="s">
        <v>26</v>
      </c>
      <c r="H4968" s="37">
        <v>996</v>
      </c>
      <c r="I4968" s="37">
        <v>906</v>
      </c>
      <c r="J4968" s="37">
        <v>830</v>
      </c>
      <c r="K4968" s="37">
        <v>755</v>
      </c>
      <c r="L4968" s="37">
        <v>641.75</v>
      </c>
      <c r="M4968" s="38"/>
      <c r="N4968" s="61" t="s">
        <v>28</v>
      </c>
      <c r="O4968" s="59"/>
    </row>
    <row r="4969" ht="19" customHeight="1" spans="1:15">
      <c r="A4969" s="52">
        <v>3305010200000</v>
      </c>
      <c r="B4969" s="37" t="s">
        <v>9897</v>
      </c>
      <c r="C4969" s="37">
        <v>330501020</v>
      </c>
      <c r="D4969" s="37" t="s">
        <v>9897</v>
      </c>
      <c r="E4969" s="38" t="s">
        <v>9898</v>
      </c>
      <c r="F4969" s="37"/>
      <c r="G4969" s="37" t="s">
        <v>26</v>
      </c>
      <c r="H4969" s="37">
        <v>456</v>
      </c>
      <c r="I4969" s="37">
        <v>415</v>
      </c>
      <c r="J4969" s="37">
        <v>380</v>
      </c>
      <c r="K4969" s="37">
        <v>346</v>
      </c>
      <c r="L4969" s="37">
        <v>294.1</v>
      </c>
      <c r="M4969" s="38"/>
      <c r="N4969" s="61" t="s">
        <v>35</v>
      </c>
      <c r="O4969" s="59"/>
    </row>
    <row r="4970" ht="19" customHeight="1" spans="1:15">
      <c r="A4970" s="52">
        <v>3305010210000</v>
      </c>
      <c r="B4970" s="37" t="s">
        <v>9899</v>
      </c>
      <c r="C4970" s="37">
        <v>330501021</v>
      </c>
      <c r="D4970" s="37" t="s">
        <v>9899</v>
      </c>
      <c r="E4970" s="38" t="s">
        <v>9900</v>
      </c>
      <c r="F4970" s="37"/>
      <c r="G4970" s="37" t="s">
        <v>26</v>
      </c>
      <c r="H4970" s="37">
        <v>1140</v>
      </c>
      <c r="I4970" s="37">
        <v>1035</v>
      </c>
      <c r="J4970" s="37">
        <v>950</v>
      </c>
      <c r="K4970" s="37">
        <v>863</v>
      </c>
      <c r="L4970" s="37">
        <v>733.55</v>
      </c>
      <c r="M4970" s="38"/>
      <c r="N4970" s="61" t="s">
        <v>35</v>
      </c>
      <c r="O4970" s="59"/>
    </row>
    <row r="4971" ht="19" customHeight="1" spans="1:15">
      <c r="A4971" s="52">
        <v>3305010210100</v>
      </c>
      <c r="B4971" s="37" t="s">
        <v>9901</v>
      </c>
      <c r="C4971" s="37" t="s">
        <v>9902</v>
      </c>
      <c r="D4971" s="37" t="s">
        <v>9901</v>
      </c>
      <c r="E4971" s="38"/>
      <c r="F4971" s="37"/>
      <c r="G4971" s="37" t="s">
        <v>26</v>
      </c>
      <c r="H4971" s="37">
        <v>1140</v>
      </c>
      <c r="I4971" s="37">
        <v>1035</v>
      </c>
      <c r="J4971" s="37">
        <v>950</v>
      </c>
      <c r="K4971" s="37">
        <v>863</v>
      </c>
      <c r="L4971" s="37">
        <v>733.55</v>
      </c>
      <c r="M4971" s="38"/>
      <c r="N4971" s="61" t="s">
        <v>35</v>
      </c>
      <c r="O4971" s="59"/>
    </row>
    <row r="4972" ht="19" customHeight="1" spans="1:15">
      <c r="A4972" s="52">
        <v>3305010210200</v>
      </c>
      <c r="B4972" s="37" t="s">
        <v>9903</v>
      </c>
      <c r="C4972" s="37" t="s">
        <v>9904</v>
      </c>
      <c r="D4972" s="37" t="s">
        <v>9903</v>
      </c>
      <c r="E4972" s="38"/>
      <c r="F4972" s="37"/>
      <c r="G4972" s="37" t="s">
        <v>26</v>
      </c>
      <c r="H4972" s="37">
        <v>1140</v>
      </c>
      <c r="I4972" s="37">
        <v>1035</v>
      </c>
      <c r="J4972" s="37">
        <v>950</v>
      </c>
      <c r="K4972" s="37">
        <v>863</v>
      </c>
      <c r="L4972" s="37">
        <v>733.55</v>
      </c>
      <c r="M4972" s="38"/>
      <c r="N4972" s="61" t="s">
        <v>35</v>
      </c>
      <c r="O4972" s="59"/>
    </row>
    <row r="4973" ht="19" customHeight="1" spans="1:15">
      <c r="A4973" s="67"/>
      <c r="B4973" s="31"/>
      <c r="C4973" s="33">
        <v>330502</v>
      </c>
      <c r="D4973" s="33" t="s">
        <v>9905</v>
      </c>
      <c r="E4973" s="34"/>
      <c r="F4973" s="31"/>
      <c r="G4973" s="31"/>
      <c r="H4973" s="84"/>
      <c r="I4973" s="84"/>
      <c r="J4973" s="84"/>
      <c r="K4973" s="84"/>
      <c r="L4973" s="84"/>
      <c r="M4973" s="34"/>
      <c r="N4973" s="103"/>
      <c r="O4973" s="59"/>
    </row>
    <row r="4974" ht="19" customHeight="1" spans="1:15">
      <c r="A4974" s="52">
        <v>3305020010000</v>
      </c>
      <c r="B4974" s="37" t="s">
        <v>9906</v>
      </c>
      <c r="C4974" s="37">
        <v>330502001</v>
      </c>
      <c r="D4974" s="37" t="s">
        <v>9906</v>
      </c>
      <c r="E4974" s="38"/>
      <c r="F4974" s="37"/>
      <c r="G4974" s="37" t="s">
        <v>26</v>
      </c>
      <c r="H4974" s="37">
        <v>149.5</v>
      </c>
      <c r="I4974" s="37">
        <v>130</v>
      </c>
      <c r="J4974" s="37">
        <v>120</v>
      </c>
      <c r="K4974" s="37">
        <v>109</v>
      </c>
      <c r="L4974" s="37">
        <v>92.65</v>
      </c>
      <c r="M4974" s="38"/>
      <c r="N4974" s="61" t="s">
        <v>35</v>
      </c>
      <c r="O4974" s="59"/>
    </row>
    <row r="4975" ht="19" customHeight="1" spans="1:15">
      <c r="A4975" s="52">
        <v>3305020020000</v>
      </c>
      <c r="B4975" s="37" t="s">
        <v>9907</v>
      </c>
      <c r="C4975" s="37">
        <v>330502002</v>
      </c>
      <c r="D4975" s="37" t="s">
        <v>9907</v>
      </c>
      <c r="E4975" s="38"/>
      <c r="F4975" s="37"/>
      <c r="G4975" s="37" t="s">
        <v>26</v>
      </c>
      <c r="H4975" s="37">
        <v>96</v>
      </c>
      <c r="I4975" s="37">
        <v>86</v>
      </c>
      <c r="J4975" s="37">
        <v>80</v>
      </c>
      <c r="K4975" s="37">
        <v>72</v>
      </c>
      <c r="L4975" s="37">
        <v>61.2</v>
      </c>
      <c r="M4975" s="38"/>
      <c r="N4975" s="61" t="s">
        <v>35</v>
      </c>
      <c r="O4975" s="59"/>
    </row>
    <row r="4976" ht="19" customHeight="1" spans="1:15">
      <c r="A4976" s="52">
        <v>3305020030000</v>
      </c>
      <c r="B4976" s="37" t="s">
        <v>9908</v>
      </c>
      <c r="C4976" s="37">
        <v>330502003</v>
      </c>
      <c r="D4976" s="37" t="s">
        <v>9908</v>
      </c>
      <c r="E4976" s="38" t="s">
        <v>9909</v>
      </c>
      <c r="F4976" s="37"/>
      <c r="G4976" s="37" t="s">
        <v>26</v>
      </c>
      <c r="H4976" s="37">
        <v>972</v>
      </c>
      <c r="I4976" s="37">
        <v>883</v>
      </c>
      <c r="J4976" s="37">
        <v>810</v>
      </c>
      <c r="K4976" s="37">
        <v>736</v>
      </c>
      <c r="L4976" s="37">
        <v>625.6</v>
      </c>
      <c r="M4976" s="38"/>
      <c r="N4976" s="61" t="s">
        <v>35</v>
      </c>
      <c r="O4976" s="59"/>
    </row>
    <row r="4977" ht="24" customHeight="1" spans="1:15">
      <c r="A4977" s="52">
        <v>3305020030100</v>
      </c>
      <c r="B4977" s="37" t="s">
        <v>9910</v>
      </c>
      <c r="C4977" s="37" t="s">
        <v>9911</v>
      </c>
      <c r="D4977" s="37" t="s">
        <v>9910</v>
      </c>
      <c r="E4977" s="38"/>
      <c r="F4977" s="37"/>
      <c r="G4977" s="37" t="s">
        <v>26</v>
      </c>
      <c r="H4977" s="37">
        <v>972</v>
      </c>
      <c r="I4977" s="37">
        <v>883</v>
      </c>
      <c r="J4977" s="37">
        <v>810</v>
      </c>
      <c r="K4977" s="37">
        <v>736</v>
      </c>
      <c r="L4977" s="37">
        <v>625.6</v>
      </c>
      <c r="M4977" s="38"/>
      <c r="N4977" s="61" t="s">
        <v>35</v>
      </c>
      <c r="O4977" s="59"/>
    </row>
    <row r="4978" ht="24" customHeight="1" spans="1:15">
      <c r="A4978" s="52">
        <v>3305020030200</v>
      </c>
      <c r="B4978" s="37" t="s">
        <v>9912</v>
      </c>
      <c r="C4978" s="37" t="s">
        <v>9913</v>
      </c>
      <c r="D4978" s="37" t="s">
        <v>9912</v>
      </c>
      <c r="E4978" s="38"/>
      <c r="F4978" s="37"/>
      <c r="G4978" s="37" t="s">
        <v>26</v>
      </c>
      <c r="H4978" s="37">
        <v>972</v>
      </c>
      <c r="I4978" s="37">
        <v>883</v>
      </c>
      <c r="J4978" s="37">
        <v>810</v>
      </c>
      <c r="K4978" s="37">
        <v>736</v>
      </c>
      <c r="L4978" s="37">
        <v>625.6</v>
      </c>
      <c r="M4978" s="38"/>
      <c r="N4978" s="61" t="s">
        <v>35</v>
      </c>
      <c r="O4978" s="59"/>
    </row>
    <row r="4979" ht="24" customHeight="1" spans="1:15">
      <c r="A4979" s="52">
        <v>3305020030300</v>
      </c>
      <c r="B4979" s="37" t="s">
        <v>9914</v>
      </c>
      <c r="C4979" s="37" t="s">
        <v>9915</v>
      </c>
      <c r="D4979" s="37" t="s">
        <v>9914</v>
      </c>
      <c r="E4979" s="38"/>
      <c r="F4979" s="37"/>
      <c r="G4979" s="37" t="s">
        <v>26</v>
      </c>
      <c r="H4979" s="37">
        <v>972</v>
      </c>
      <c r="I4979" s="37">
        <v>883</v>
      </c>
      <c r="J4979" s="37">
        <v>810</v>
      </c>
      <c r="K4979" s="37">
        <v>736</v>
      </c>
      <c r="L4979" s="37">
        <v>625.6</v>
      </c>
      <c r="M4979" s="38"/>
      <c r="N4979" s="61" t="s">
        <v>35</v>
      </c>
      <c r="O4979" s="59"/>
    </row>
    <row r="4980" ht="19" customHeight="1" spans="1:15">
      <c r="A4980" s="52">
        <v>3305020040000</v>
      </c>
      <c r="B4980" s="37" t="s">
        <v>9916</v>
      </c>
      <c r="C4980" s="37">
        <v>330502004</v>
      </c>
      <c r="D4980" s="37" t="s">
        <v>9916</v>
      </c>
      <c r="E4980" s="38" t="s">
        <v>9917</v>
      </c>
      <c r="F4980" s="37"/>
      <c r="G4980" s="37" t="s">
        <v>26</v>
      </c>
      <c r="H4980" s="37">
        <v>1003.2</v>
      </c>
      <c r="I4980" s="37">
        <v>912</v>
      </c>
      <c r="J4980" s="37">
        <v>836</v>
      </c>
      <c r="K4980" s="37">
        <v>760</v>
      </c>
      <c r="L4980" s="37">
        <v>646</v>
      </c>
      <c r="M4980" s="38"/>
      <c r="N4980" s="61" t="s">
        <v>35</v>
      </c>
      <c r="O4980" s="59"/>
    </row>
    <row r="4981" ht="19" customHeight="1" spans="1:15">
      <c r="A4981" s="52">
        <v>3305020050000</v>
      </c>
      <c r="B4981" s="37" t="s">
        <v>9918</v>
      </c>
      <c r="C4981" s="37">
        <v>330502005</v>
      </c>
      <c r="D4981" s="37" t="s">
        <v>9918</v>
      </c>
      <c r="E4981" s="38" t="s">
        <v>9919</v>
      </c>
      <c r="F4981" s="37"/>
      <c r="G4981" s="37" t="s">
        <v>26</v>
      </c>
      <c r="H4981" s="37">
        <v>957.6</v>
      </c>
      <c r="I4981" s="37">
        <v>870</v>
      </c>
      <c r="J4981" s="37">
        <v>798</v>
      </c>
      <c r="K4981" s="37">
        <v>725</v>
      </c>
      <c r="L4981" s="37">
        <v>616.25</v>
      </c>
      <c r="M4981" s="38"/>
      <c r="N4981" s="61" t="s">
        <v>35</v>
      </c>
      <c r="O4981" s="59"/>
    </row>
    <row r="4982" ht="19" customHeight="1" spans="1:15">
      <c r="A4982" s="52">
        <v>3305020050100</v>
      </c>
      <c r="B4982" s="37" t="s">
        <v>9920</v>
      </c>
      <c r="C4982" s="37" t="s">
        <v>9921</v>
      </c>
      <c r="D4982" s="37" t="s">
        <v>9920</v>
      </c>
      <c r="E4982" s="38"/>
      <c r="F4982" s="37"/>
      <c r="G4982" s="37" t="s">
        <v>26</v>
      </c>
      <c r="H4982" s="37">
        <v>957.6</v>
      </c>
      <c r="I4982" s="37">
        <v>870</v>
      </c>
      <c r="J4982" s="37">
        <v>798</v>
      </c>
      <c r="K4982" s="37">
        <v>725</v>
      </c>
      <c r="L4982" s="37">
        <v>616.25</v>
      </c>
      <c r="M4982" s="38"/>
      <c r="N4982" s="61" t="s">
        <v>35</v>
      </c>
      <c r="O4982" s="59"/>
    </row>
    <row r="4983" ht="19" customHeight="1" spans="1:15">
      <c r="A4983" s="52">
        <v>3305020050200</v>
      </c>
      <c r="B4983" s="37" t="s">
        <v>9922</v>
      </c>
      <c r="C4983" s="37" t="s">
        <v>9923</v>
      </c>
      <c r="D4983" s="37" t="s">
        <v>9922</v>
      </c>
      <c r="E4983" s="38"/>
      <c r="F4983" s="37"/>
      <c r="G4983" s="37" t="s">
        <v>26</v>
      </c>
      <c r="H4983" s="37">
        <v>957.6</v>
      </c>
      <c r="I4983" s="37">
        <v>870</v>
      </c>
      <c r="J4983" s="37">
        <v>798</v>
      </c>
      <c r="K4983" s="37">
        <v>725</v>
      </c>
      <c r="L4983" s="37">
        <v>616.25</v>
      </c>
      <c r="M4983" s="38"/>
      <c r="N4983" s="61" t="s">
        <v>35</v>
      </c>
      <c r="O4983" s="59"/>
    </row>
    <row r="4984" ht="19" customHeight="1" spans="1:15">
      <c r="A4984" s="52">
        <v>3305020060000</v>
      </c>
      <c r="B4984" s="37" t="s">
        <v>9924</v>
      </c>
      <c r="C4984" s="37">
        <v>330502006</v>
      </c>
      <c r="D4984" s="37" t="s">
        <v>9924</v>
      </c>
      <c r="E4984" s="38"/>
      <c r="F4984" s="37"/>
      <c r="G4984" s="37" t="s">
        <v>26</v>
      </c>
      <c r="H4984" s="37">
        <v>1197.6</v>
      </c>
      <c r="I4984" s="37">
        <v>1088</v>
      </c>
      <c r="J4984" s="37">
        <v>998</v>
      </c>
      <c r="K4984" s="37">
        <v>907</v>
      </c>
      <c r="L4984" s="37">
        <v>770.95</v>
      </c>
      <c r="M4984" s="38"/>
      <c r="N4984" s="61" t="s">
        <v>35</v>
      </c>
      <c r="O4984" s="59"/>
    </row>
    <row r="4985" ht="24" customHeight="1" spans="1:15">
      <c r="A4985" s="52">
        <v>3305020070000</v>
      </c>
      <c r="B4985" s="37" t="s">
        <v>9925</v>
      </c>
      <c r="C4985" s="37">
        <v>330502007</v>
      </c>
      <c r="D4985" s="37" t="s">
        <v>9925</v>
      </c>
      <c r="E4985" s="38"/>
      <c r="F4985" s="37"/>
      <c r="G4985" s="37" t="s">
        <v>26</v>
      </c>
      <c r="H4985" s="37"/>
      <c r="I4985" s="37"/>
      <c r="J4985" s="37"/>
      <c r="K4985" s="37"/>
      <c r="L4985" s="37"/>
      <c r="M4985" s="38"/>
      <c r="N4985" s="61" t="s">
        <v>35</v>
      </c>
      <c r="O4985" s="59"/>
    </row>
    <row r="4986" ht="19" customHeight="1" spans="1:15">
      <c r="A4986" s="52">
        <v>3305020080000</v>
      </c>
      <c r="B4986" s="37" t="s">
        <v>9926</v>
      </c>
      <c r="C4986" s="37">
        <v>330502008</v>
      </c>
      <c r="D4986" s="37" t="s">
        <v>9926</v>
      </c>
      <c r="E4986" s="38"/>
      <c r="F4986" s="37"/>
      <c r="G4986" s="37" t="s">
        <v>26</v>
      </c>
      <c r="H4986" s="37"/>
      <c r="I4986" s="37"/>
      <c r="J4986" s="37"/>
      <c r="K4986" s="37"/>
      <c r="L4986" s="37"/>
      <c r="M4986" s="38"/>
      <c r="N4986" s="61" t="s">
        <v>35</v>
      </c>
      <c r="O4986" s="59"/>
    </row>
    <row r="4987" ht="24" customHeight="1" spans="1:15">
      <c r="A4987" s="52">
        <v>3305020090000</v>
      </c>
      <c r="B4987" s="37" t="s">
        <v>9927</v>
      </c>
      <c r="C4987" s="37">
        <v>330502009</v>
      </c>
      <c r="D4987" s="37" t="s">
        <v>9927</v>
      </c>
      <c r="E4987" s="38" t="s">
        <v>9928</v>
      </c>
      <c r="F4987" s="37"/>
      <c r="G4987" s="37" t="s">
        <v>26</v>
      </c>
      <c r="H4987" s="37">
        <v>1272</v>
      </c>
      <c r="I4987" s="37">
        <v>1155</v>
      </c>
      <c r="J4987" s="37">
        <v>1060</v>
      </c>
      <c r="K4987" s="37">
        <v>963</v>
      </c>
      <c r="L4987" s="37">
        <v>818.55</v>
      </c>
      <c r="M4987" s="38"/>
      <c r="N4987" s="61" t="s">
        <v>35</v>
      </c>
      <c r="O4987" s="59"/>
    </row>
    <row r="4988" ht="20" customHeight="1" spans="1:15">
      <c r="A4988" s="52">
        <v>3305020090100</v>
      </c>
      <c r="B4988" s="37" t="s">
        <v>9929</v>
      </c>
      <c r="C4988" s="37" t="s">
        <v>9930</v>
      </c>
      <c r="D4988" s="37" t="s">
        <v>9929</v>
      </c>
      <c r="E4988" s="38"/>
      <c r="F4988" s="37"/>
      <c r="G4988" s="37" t="s">
        <v>26</v>
      </c>
      <c r="H4988" s="37">
        <v>1272</v>
      </c>
      <c r="I4988" s="37">
        <v>1155</v>
      </c>
      <c r="J4988" s="37">
        <v>1060</v>
      </c>
      <c r="K4988" s="37">
        <v>963</v>
      </c>
      <c r="L4988" s="37">
        <v>818.55</v>
      </c>
      <c r="M4988" s="38"/>
      <c r="N4988" s="61" t="s">
        <v>35</v>
      </c>
      <c r="O4988" s="59"/>
    </row>
    <row r="4989" ht="20" customHeight="1" spans="1:15">
      <c r="A4989" s="52">
        <v>3305020090200</v>
      </c>
      <c r="B4989" s="37" t="s">
        <v>9931</v>
      </c>
      <c r="C4989" s="37" t="s">
        <v>9932</v>
      </c>
      <c r="D4989" s="37" t="s">
        <v>9931</v>
      </c>
      <c r="E4989" s="38"/>
      <c r="F4989" s="37"/>
      <c r="G4989" s="37" t="s">
        <v>26</v>
      </c>
      <c r="H4989" s="37">
        <v>1272</v>
      </c>
      <c r="I4989" s="37">
        <v>1155</v>
      </c>
      <c r="J4989" s="37">
        <v>1060</v>
      </c>
      <c r="K4989" s="37">
        <v>963</v>
      </c>
      <c r="L4989" s="37">
        <v>818.55</v>
      </c>
      <c r="M4989" s="38"/>
      <c r="N4989" s="61" t="s">
        <v>35</v>
      </c>
      <c r="O4989" s="59"/>
    </row>
    <row r="4990" ht="20" customHeight="1" spans="1:15">
      <c r="A4990" s="52">
        <v>3305020090300</v>
      </c>
      <c r="B4990" s="37" t="s">
        <v>9933</v>
      </c>
      <c r="C4990" s="37" t="s">
        <v>9934</v>
      </c>
      <c r="D4990" s="37" t="s">
        <v>9933</v>
      </c>
      <c r="E4990" s="38"/>
      <c r="F4990" s="37"/>
      <c r="G4990" s="37" t="s">
        <v>26</v>
      </c>
      <c r="H4990" s="37">
        <v>1272</v>
      </c>
      <c r="I4990" s="37">
        <v>1155</v>
      </c>
      <c r="J4990" s="37">
        <v>1060</v>
      </c>
      <c r="K4990" s="37">
        <v>963</v>
      </c>
      <c r="L4990" s="37">
        <v>818.55</v>
      </c>
      <c r="M4990" s="38"/>
      <c r="N4990" s="61" t="s">
        <v>35</v>
      </c>
      <c r="O4990" s="59"/>
    </row>
    <row r="4991" ht="20" customHeight="1" spans="1:15">
      <c r="A4991" s="52">
        <v>3305020090400</v>
      </c>
      <c r="B4991" s="37" t="s">
        <v>9935</v>
      </c>
      <c r="C4991" s="37" t="s">
        <v>9936</v>
      </c>
      <c r="D4991" s="37" t="s">
        <v>9935</v>
      </c>
      <c r="E4991" s="38"/>
      <c r="F4991" s="37"/>
      <c r="G4991" s="37" t="s">
        <v>26</v>
      </c>
      <c r="H4991" s="37">
        <v>1272</v>
      </c>
      <c r="I4991" s="37">
        <v>1155</v>
      </c>
      <c r="J4991" s="37">
        <v>1060</v>
      </c>
      <c r="K4991" s="37">
        <v>963</v>
      </c>
      <c r="L4991" s="37">
        <v>818.55</v>
      </c>
      <c r="M4991" s="38"/>
      <c r="N4991" s="61" t="s">
        <v>35</v>
      </c>
      <c r="O4991" s="59"/>
    </row>
    <row r="4992" ht="20" customHeight="1" spans="1:15">
      <c r="A4992" s="52">
        <v>3305020090500</v>
      </c>
      <c r="B4992" s="37" t="s">
        <v>9937</v>
      </c>
      <c r="C4992" s="37" t="s">
        <v>9938</v>
      </c>
      <c r="D4992" s="37" t="s">
        <v>9937</v>
      </c>
      <c r="E4992" s="38"/>
      <c r="F4992" s="37"/>
      <c r="G4992" s="37" t="s">
        <v>26</v>
      </c>
      <c r="H4992" s="37">
        <v>1272</v>
      </c>
      <c r="I4992" s="37">
        <v>1155</v>
      </c>
      <c r="J4992" s="37">
        <v>1060</v>
      </c>
      <c r="K4992" s="37">
        <v>963</v>
      </c>
      <c r="L4992" s="37">
        <v>818.55</v>
      </c>
      <c r="M4992" s="38"/>
      <c r="N4992" s="61" t="s">
        <v>35</v>
      </c>
      <c r="O4992" s="59"/>
    </row>
    <row r="4993" ht="20" customHeight="1" spans="1:15">
      <c r="A4993" s="52">
        <v>3305020100000</v>
      </c>
      <c r="B4993" s="37" t="s">
        <v>9939</v>
      </c>
      <c r="C4993" s="37">
        <v>330502010</v>
      </c>
      <c r="D4993" s="37" t="s">
        <v>9939</v>
      </c>
      <c r="E4993" s="38"/>
      <c r="F4993" s="37"/>
      <c r="G4993" s="37" t="s">
        <v>26</v>
      </c>
      <c r="H4993" s="37">
        <v>912</v>
      </c>
      <c r="I4993" s="37">
        <v>828</v>
      </c>
      <c r="J4993" s="37">
        <v>760</v>
      </c>
      <c r="K4993" s="37">
        <v>690</v>
      </c>
      <c r="L4993" s="37">
        <v>586.5</v>
      </c>
      <c r="M4993" s="38"/>
      <c r="N4993" s="61" t="s">
        <v>35</v>
      </c>
      <c r="O4993" s="59"/>
    </row>
    <row r="4994" ht="20" customHeight="1" spans="1:15">
      <c r="A4994" s="52">
        <v>3305020110000</v>
      </c>
      <c r="B4994" s="37" t="s">
        <v>9940</v>
      </c>
      <c r="C4994" s="37">
        <v>330502011</v>
      </c>
      <c r="D4994" s="37" t="s">
        <v>9940</v>
      </c>
      <c r="E4994" s="38" t="s">
        <v>9941</v>
      </c>
      <c r="F4994" s="37"/>
      <c r="G4994" s="37" t="s">
        <v>26</v>
      </c>
      <c r="H4994" s="37">
        <v>612</v>
      </c>
      <c r="I4994" s="37">
        <v>555</v>
      </c>
      <c r="J4994" s="37">
        <v>510</v>
      </c>
      <c r="K4994" s="37">
        <v>463</v>
      </c>
      <c r="L4994" s="37">
        <v>393.55</v>
      </c>
      <c r="M4994" s="38"/>
      <c r="N4994" s="61" t="s">
        <v>35</v>
      </c>
      <c r="O4994" s="59"/>
    </row>
    <row r="4995" ht="20" customHeight="1" spans="1:15">
      <c r="A4995" s="52">
        <v>3305020120000</v>
      </c>
      <c r="B4995" s="37" t="s">
        <v>9942</v>
      </c>
      <c r="C4995" s="37">
        <v>330502012</v>
      </c>
      <c r="D4995" s="37" t="s">
        <v>9942</v>
      </c>
      <c r="E4995" s="38"/>
      <c r="F4995" s="37"/>
      <c r="G4995" s="37" t="s">
        <v>26</v>
      </c>
      <c r="H4995" s="37">
        <v>216</v>
      </c>
      <c r="I4995" s="37">
        <v>196</v>
      </c>
      <c r="J4995" s="37">
        <v>180</v>
      </c>
      <c r="K4995" s="37">
        <v>163</v>
      </c>
      <c r="L4995" s="37">
        <v>138.55</v>
      </c>
      <c r="M4995" s="38"/>
      <c r="N4995" s="61" t="s">
        <v>35</v>
      </c>
      <c r="O4995" s="59"/>
    </row>
    <row r="4996" ht="20" customHeight="1" spans="1:15">
      <c r="A4996" s="52">
        <v>3305020130000</v>
      </c>
      <c r="B4996" s="37" t="s">
        <v>9943</v>
      </c>
      <c r="C4996" s="37">
        <v>330502013</v>
      </c>
      <c r="D4996" s="37" t="s">
        <v>9943</v>
      </c>
      <c r="E4996" s="38" t="s">
        <v>9944</v>
      </c>
      <c r="F4996" s="37"/>
      <c r="G4996" s="37" t="s">
        <v>26</v>
      </c>
      <c r="H4996" s="37"/>
      <c r="I4996" s="37"/>
      <c r="J4996" s="37"/>
      <c r="K4996" s="37"/>
      <c r="L4996" s="37"/>
      <c r="M4996" s="38"/>
      <c r="N4996" s="61" t="s">
        <v>35</v>
      </c>
      <c r="O4996" s="59"/>
    </row>
    <row r="4997" ht="20" customHeight="1" spans="1:15">
      <c r="A4997" s="52">
        <v>3305020140000</v>
      </c>
      <c r="B4997" s="37" t="s">
        <v>9945</v>
      </c>
      <c r="C4997" s="37">
        <v>330502014</v>
      </c>
      <c r="D4997" s="37" t="s">
        <v>9945</v>
      </c>
      <c r="E4997" s="38" t="s">
        <v>9946</v>
      </c>
      <c r="F4997" s="37"/>
      <c r="G4997" s="37" t="s">
        <v>26</v>
      </c>
      <c r="H4997" s="37">
        <v>576</v>
      </c>
      <c r="I4997" s="37">
        <v>523</v>
      </c>
      <c r="J4997" s="37">
        <v>480</v>
      </c>
      <c r="K4997" s="37">
        <v>436</v>
      </c>
      <c r="L4997" s="37">
        <v>370.6</v>
      </c>
      <c r="M4997" s="38"/>
      <c r="N4997" s="61" t="s">
        <v>35</v>
      </c>
      <c r="O4997" s="59"/>
    </row>
    <row r="4998" ht="20" customHeight="1" spans="1:15">
      <c r="A4998" s="52">
        <v>3305020150000</v>
      </c>
      <c r="B4998" s="37" t="s">
        <v>9947</v>
      </c>
      <c r="C4998" s="37">
        <v>330502015</v>
      </c>
      <c r="D4998" s="37" t="s">
        <v>9947</v>
      </c>
      <c r="E4998" s="38" t="s">
        <v>9946</v>
      </c>
      <c r="F4998" s="37"/>
      <c r="G4998" s="37" t="s">
        <v>26</v>
      </c>
      <c r="H4998" s="37">
        <v>756</v>
      </c>
      <c r="I4998" s="37">
        <v>686</v>
      </c>
      <c r="J4998" s="37">
        <v>630</v>
      </c>
      <c r="K4998" s="37">
        <v>572</v>
      </c>
      <c r="L4998" s="37">
        <v>486.2</v>
      </c>
      <c r="M4998" s="38"/>
      <c r="N4998" s="61" t="s">
        <v>35</v>
      </c>
      <c r="O4998" s="59"/>
    </row>
    <row r="4999" ht="20" customHeight="1" spans="1:15">
      <c r="A4999" s="52">
        <v>3305020160000</v>
      </c>
      <c r="B4999" s="37" t="s">
        <v>9948</v>
      </c>
      <c r="C4999" s="37">
        <v>330502016</v>
      </c>
      <c r="D4999" s="37" t="s">
        <v>9948</v>
      </c>
      <c r="E4999" s="38" t="s">
        <v>9949</v>
      </c>
      <c r="F4999" s="37"/>
      <c r="G4999" s="37" t="s">
        <v>26</v>
      </c>
      <c r="H4999" s="37">
        <v>924</v>
      </c>
      <c r="I4999" s="37">
        <v>840</v>
      </c>
      <c r="J4999" s="37">
        <v>770</v>
      </c>
      <c r="K4999" s="37">
        <v>700</v>
      </c>
      <c r="L4999" s="37">
        <v>595</v>
      </c>
      <c r="M4999" s="38"/>
      <c r="N4999" s="61" t="s">
        <v>35</v>
      </c>
      <c r="O4999" s="59"/>
    </row>
    <row r="5000" ht="20" customHeight="1" spans="1:15">
      <c r="A5000" s="52">
        <v>3305020170000</v>
      </c>
      <c r="B5000" s="37" t="s">
        <v>9950</v>
      </c>
      <c r="C5000" s="37">
        <v>330502017</v>
      </c>
      <c r="D5000" s="37" t="s">
        <v>9950</v>
      </c>
      <c r="E5000" s="38" t="s">
        <v>9949</v>
      </c>
      <c r="F5000" s="37"/>
      <c r="G5000" s="37" t="s">
        <v>26</v>
      </c>
      <c r="H5000" s="37">
        <v>888</v>
      </c>
      <c r="I5000" s="37">
        <v>806</v>
      </c>
      <c r="J5000" s="37">
        <v>740</v>
      </c>
      <c r="K5000" s="37">
        <v>672</v>
      </c>
      <c r="L5000" s="37">
        <v>571.2</v>
      </c>
      <c r="M5000" s="38"/>
      <c r="N5000" s="61" t="s">
        <v>35</v>
      </c>
      <c r="O5000" s="59"/>
    </row>
    <row r="5001" ht="20" customHeight="1" spans="1:15">
      <c r="A5001" s="52">
        <v>3305020180000</v>
      </c>
      <c r="B5001" s="37" t="s">
        <v>9951</v>
      </c>
      <c r="C5001" s="37">
        <v>330502018</v>
      </c>
      <c r="D5001" s="37" t="s">
        <v>9951</v>
      </c>
      <c r="E5001" s="38" t="s">
        <v>9952</v>
      </c>
      <c r="F5001" s="37"/>
      <c r="G5001" s="37" t="s">
        <v>26</v>
      </c>
      <c r="H5001" s="37">
        <v>996</v>
      </c>
      <c r="I5001" s="37">
        <v>906</v>
      </c>
      <c r="J5001" s="37">
        <v>830</v>
      </c>
      <c r="K5001" s="37">
        <v>755</v>
      </c>
      <c r="L5001" s="37">
        <v>641.75</v>
      </c>
      <c r="M5001" s="38"/>
      <c r="N5001" s="61" t="s">
        <v>35</v>
      </c>
      <c r="O5001" s="59"/>
    </row>
    <row r="5002" ht="20" customHeight="1" spans="1:15">
      <c r="A5002" s="52">
        <v>3305020190000</v>
      </c>
      <c r="B5002" s="37" t="s">
        <v>9953</v>
      </c>
      <c r="C5002" s="37">
        <v>330502019</v>
      </c>
      <c r="D5002" s="37" t="s">
        <v>9953</v>
      </c>
      <c r="E5002" s="38" t="s">
        <v>9954</v>
      </c>
      <c r="F5002" s="37"/>
      <c r="G5002" s="37" t="s">
        <v>26</v>
      </c>
      <c r="H5002" s="37">
        <v>715</v>
      </c>
      <c r="I5002" s="37">
        <v>680</v>
      </c>
      <c r="J5002" s="37">
        <v>650</v>
      </c>
      <c r="K5002" s="37">
        <v>618</v>
      </c>
      <c r="L5002" s="37">
        <v>525.3</v>
      </c>
      <c r="M5002" s="38"/>
      <c r="N5002" s="61" t="s">
        <v>35</v>
      </c>
      <c r="O5002" s="59"/>
    </row>
    <row r="5003" ht="20" customHeight="1" spans="1:15">
      <c r="A5003" s="52">
        <v>3305020200000</v>
      </c>
      <c r="B5003" s="37" t="s">
        <v>9955</v>
      </c>
      <c r="C5003" s="37">
        <v>330502020</v>
      </c>
      <c r="D5003" s="37" t="s">
        <v>9955</v>
      </c>
      <c r="E5003" s="38"/>
      <c r="F5003" s="37"/>
      <c r="G5003" s="37" t="s">
        <v>26</v>
      </c>
      <c r="H5003" s="37"/>
      <c r="I5003" s="37"/>
      <c r="J5003" s="37"/>
      <c r="K5003" s="37"/>
      <c r="L5003" s="37"/>
      <c r="M5003" s="38"/>
      <c r="N5003" s="61" t="s">
        <v>28</v>
      </c>
      <c r="O5003" s="59"/>
    </row>
    <row r="5004" ht="42" customHeight="1" spans="1:15">
      <c r="A5004" s="52">
        <v>513305020220000</v>
      </c>
      <c r="B5004" s="37" t="s">
        <v>9956</v>
      </c>
      <c r="C5004" s="37">
        <v>330502021</v>
      </c>
      <c r="D5004" s="37" t="s">
        <v>9956</v>
      </c>
      <c r="E5004" s="38" t="s">
        <v>9957</v>
      </c>
      <c r="F5004" s="37"/>
      <c r="G5004" s="37" t="s">
        <v>26</v>
      </c>
      <c r="H5004" s="37"/>
      <c r="I5004" s="37"/>
      <c r="J5004" s="37"/>
      <c r="K5004" s="37"/>
      <c r="L5004" s="37"/>
      <c r="M5004" s="38"/>
      <c r="N5004" s="61" t="s">
        <v>28</v>
      </c>
      <c r="O5004" s="59"/>
    </row>
    <row r="5005" ht="18" customHeight="1" spans="1:15">
      <c r="A5005" s="67"/>
      <c r="B5005" s="31"/>
      <c r="C5005" s="33">
        <v>330503</v>
      </c>
      <c r="D5005" s="33" t="s">
        <v>9958</v>
      </c>
      <c r="E5005" s="34"/>
      <c r="F5005" s="31"/>
      <c r="G5005" s="31"/>
      <c r="H5005" s="84"/>
      <c r="I5005" s="84"/>
      <c r="J5005" s="84"/>
      <c r="K5005" s="84"/>
      <c r="L5005" s="84"/>
      <c r="M5005" s="34"/>
      <c r="N5005" s="103"/>
      <c r="O5005" s="59"/>
    </row>
    <row r="5006" ht="18" customHeight="1" spans="1:15">
      <c r="A5006" s="52">
        <v>3305030010000</v>
      </c>
      <c r="B5006" s="37" t="s">
        <v>9959</v>
      </c>
      <c r="C5006" s="37">
        <v>330503001</v>
      </c>
      <c r="D5006" s="37" t="s">
        <v>9959</v>
      </c>
      <c r="E5006" s="38" t="s">
        <v>9960</v>
      </c>
      <c r="F5006" s="37"/>
      <c r="G5006" s="37" t="s">
        <v>26</v>
      </c>
      <c r="H5006" s="37">
        <v>800</v>
      </c>
      <c r="I5006" s="37">
        <v>760</v>
      </c>
      <c r="J5006" s="37">
        <v>720</v>
      </c>
      <c r="K5006" s="37">
        <v>680</v>
      </c>
      <c r="L5006" s="37">
        <v>578</v>
      </c>
      <c r="M5006" s="38"/>
      <c r="N5006" s="61" t="s">
        <v>35</v>
      </c>
      <c r="O5006" s="59"/>
    </row>
    <row r="5007" ht="18" customHeight="1" spans="1:15">
      <c r="A5007" s="52">
        <v>3305030010100</v>
      </c>
      <c r="B5007" s="37" t="s">
        <v>9961</v>
      </c>
      <c r="C5007" s="37" t="s">
        <v>9962</v>
      </c>
      <c r="D5007" s="37" t="s">
        <v>9961</v>
      </c>
      <c r="E5007" s="38"/>
      <c r="F5007" s="37"/>
      <c r="G5007" s="37" t="s">
        <v>26</v>
      </c>
      <c r="H5007" s="37">
        <v>800</v>
      </c>
      <c r="I5007" s="37">
        <v>760</v>
      </c>
      <c r="J5007" s="37">
        <v>720</v>
      </c>
      <c r="K5007" s="37">
        <v>680</v>
      </c>
      <c r="L5007" s="37">
        <v>578</v>
      </c>
      <c r="M5007" s="38"/>
      <c r="N5007" s="61" t="s">
        <v>35</v>
      </c>
      <c r="O5007" s="59"/>
    </row>
    <row r="5008" ht="18" customHeight="1" spans="1:15">
      <c r="A5008" s="52">
        <v>3305030010200</v>
      </c>
      <c r="B5008" s="37" t="s">
        <v>9963</v>
      </c>
      <c r="C5008" s="37" t="s">
        <v>9964</v>
      </c>
      <c r="D5008" s="37" t="s">
        <v>9963</v>
      </c>
      <c r="E5008" s="38"/>
      <c r="F5008" s="37"/>
      <c r="G5008" s="37" t="s">
        <v>26</v>
      </c>
      <c r="H5008" s="37">
        <v>800</v>
      </c>
      <c r="I5008" s="37">
        <v>760</v>
      </c>
      <c r="J5008" s="37">
        <v>720</v>
      </c>
      <c r="K5008" s="37">
        <v>680</v>
      </c>
      <c r="L5008" s="37">
        <v>578</v>
      </c>
      <c r="M5008" s="38"/>
      <c r="N5008" s="61" t="s">
        <v>35</v>
      </c>
      <c r="O5008" s="59"/>
    </row>
    <row r="5009" ht="24" customHeight="1" spans="1:15">
      <c r="A5009" s="52">
        <v>3305030020000</v>
      </c>
      <c r="B5009" s="37" t="s">
        <v>9965</v>
      </c>
      <c r="C5009" s="37">
        <v>330503002</v>
      </c>
      <c r="D5009" s="37" t="s">
        <v>9965</v>
      </c>
      <c r="E5009" s="38" t="s">
        <v>9966</v>
      </c>
      <c r="F5009" s="37"/>
      <c r="G5009" s="37" t="s">
        <v>26</v>
      </c>
      <c r="H5009" s="37">
        <v>890.4</v>
      </c>
      <c r="I5009" s="37">
        <v>808</v>
      </c>
      <c r="J5009" s="37">
        <v>742</v>
      </c>
      <c r="K5009" s="37">
        <v>674</v>
      </c>
      <c r="L5009" s="37">
        <v>572.9</v>
      </c>
      <c r="M5009" s="38"/>
      <c r="N5009" s="61" t="s">
        <v>35</v>
      </c>
      <c r="O5009" s="59"/>
    </row>
    <row r="5010" ht="24" customHeight="1" spans="1:15">
      <c r="A5010" s="52">
        <v>3305030020100</v>
      </c>
      <c r="B5010" s="37" t="s">
        <v>9967</v>
      </c>
      <c r="C5010" s="37" t="s">
        <v>9968</v>
      </c>
      <c r="D5010" s="37" t="s">
        <v>9967</v>
      </c>
      <c r="E5010" s="38"/>
      <c r="F5010" s="37"/>
      <c r="G5010" s="37" t="s">
        <v>26</v>
      </c>
      <c r="H5010" s="37">
        <v>890.4</v>
      </c>
      <c r="I5010" s="37">
        <v>808</v>
      </c>
      <c r="J5010" s="37">
        <v>742</v>
      </c>
      <c r="K5010" s="37">
        <v>674</v>
      </c>
      <c r="L5010" s="37">
        <v>572.9</v>
      </c>
      <c r="M5010" s="38"/>
      <c r="N5010" s="61" t="s">
        <v>35</v>
      </c>
      <c r="O5010" s="59"/>
    </row>
    <row r="5011" ht="24" customHeight="1" spans="1:15">
      <c r="A5011" s="52">
        <v>3305030020200</v>
      </c>
      <c r="B5011" s="37" t="s">
        <v>9969</v>
      </c>
      <c r="C5011" s="37" t="s">
        <v>9970</v>
      </c>
      <c r="D5011" s="37" t="s">
        <v>9969</v>
      </c>
      <c r="E5011" s="38"/>
      <c r="F5011" s="37"/>
      <c r="G5011" s="37" t="s">
        <v>26</v>
      </c>
      <c r="H5011" s="37">
        <v>890.4</v>
      </c>
      <c r="I5011" s="37">
        <v>808</v>
      </c>
      <c r="J5011" s="37">
        <v>742</v>
      </c>
      <c r="K5011" s="37">
        <v>674</v>
      </c>
      <c r="L5011" s="37">
        <v>572.9</v>
      </c>
      <c r="M5011" s="38"/>
      <c r="N5011" s="61" t="s">
        <v>35</v>
      </c>
      <c r="O5011" s="59"/>
    </row>
    <row r="5012" ht="24" customHeight="1" spans="1:15">
      <c r="A5012" s="52">
        <v>3305030020300</v>
      </c>
      <c r="B5012" s="37" t="s">
        <v>9971</v>
      </c>
      <c r="C5012" s="37" t="s">
        <v>9972</v>
      </c>
      <c r="D5012" s="37" t="s">
        <v>9971</v>
      </c>
      <c r="E5012" s="38"/>
      <c r="F5012" s="37"/>
      <c r="G5012" s="37" t="s">
        <v>26</v>
      </c>
      <c r="H5012" s="37">
        <v>890.4</v>
      </c>
      <c r="I5012" s="37">
        <v>808</v>
      </c>
      <c r="J5012" s="37">
        <v>742</v>
      </c>
      <c r="K5012" s="37">
        <v>674</v>
      </c>
      <c r="L5012" s="37">
        <v>572.9</v>
      </c>
      <c r="M5012" s="38"/>
      <c r="N5012" s="61" t="s">
        <v>35</v>
      </c>
      <c r="O5012" s="59"/>
    </row>
    <row r="5013" ht="19" customHeight="1" spans="1:15">
      <c r="A5013" s="52">
        <v>3305030030000</v>
      </c>
      <c r="B5013" s="37" t="s">
        <v>9973</v>
      </c>
      <c r="C5013" s="37">
        <v>330503003</v>
      </c>
      <c r="D5013" s="37" t="s">
        <v>9973</v>
      </c>
      <c r="E5013" s="38"/>
      <c r="F5013" s="37"/>
      <c r="G5013" s="37" t="s">
        <v>26</v>
      </c>
      <c r="H5013" s="37">
        <v>800</v>
      </c>
      <c r="I5013" s="37">
        <v>760</v>
      </c>
      <c r="J5013" s="37">
        <v>720</v>
      </c>
      <c r="K5013" s="37">
        <v>680</v>
      </c>
      <c r="L5013" s="37">
        <v>578</v>
      </c>
      <c r="M5013" s="38"/>
      <c r="N5013" s="61" t="s">
        <v>35</v>
      </c>
      <c r="O5013" s="59"/>
    </row>
    <row r="5014" ht="19" customHeight="1" spans="1:15">
      <c r="A5014" s="52">
        <v>3305030040000</v>
      </c>
      <c r="B5014" s="37" t="s">
        <v>9974</v>
      </c>
      <c r="C5014" s="37">
        <v>330503004</v>
      </c>
      <c r="D5014" s="37" t="s">
        <v>9974</v>
      </c>
      <c r="E5014" s="38"/>
      <c r="F5014" s="37"/>
      <c r="G5014" s="37" t="s">
        <v>26</v>
      </c>
      <c r="H5014" s="37"/>
      <c r="I5014" s="37"/>
      <c r="J5014" s="37"/>
      <c r="K5014" s="37"/>
      <c r="L5014" s="37"/>
      <c r="M5014" s="38"/>
      <c r="N5014" s="61" t="s">
        <v>35</v>
      </c>
      <c r="O5014" s="59"/>
    </row>
    <row r="5015" ht="19" customHeight="1" spans="1:15">
      <c r="A5015" s="52">
        <v>3305030050000</v>
      </c>
      <c r="B5015" s="37" t="s">
        <v>9975</v>
      </c>
      <c r="C5015" s="37">
        <v>330503005</v>
      </c>
      <c r="D5015" s="37" t="s">
        <v>9975</v>
      </c>
      <c r="E5015" s="38"/>
      <c r="F5015" s="37"/>
      <c r="G5015" s="37" t="s">
        <v>26</v>
      </c>
      <c r="H5015" s="37"/>
      <c r="I5015" s="37"/>
      <c r="J5015" s="37"/>
      <c r="K5015" s="37"/>
      <c r="L5015" s="37"/>
      <c r="M5015" s="38"/>
      <c r="N5015" s="61" t="s">
        <v>35</v>
      </c>
      <c r="O5015" s="59"/>
    </row>
    <row r="5016" ht="19" customHeight="1" spans="1:15">
      <c r="A5016" s="52">
        <v>3305030060000</v>
      </c>
      <c r="B5016" s="37" t="s">
        <v>9976</v>
      </c>
      <c r="C5016" s="37">
        <v>330503006</v>
      </c>
      <c r="D5016" s="37" t="s">
        <v>9976</v>
      </c>
      <c r="E5016" s="38"/>
      <c r="F5016" s="37"/>
      <c r="G5016" s="37" t="s">
        <v>26</v>
      </c>
      <c r="H5016" s="37">
        <v>380</v>
      </c>
      <c r="I5016" s="37">
        <v>360</v>
      </c>
      <c r="J5016" s="37">
        <v>340</v>
      </c>
      <c r="K5016" s="37">
        <v>320</v>
      </c>
      <c r="L5016" s="37">
        <v>272</v>
      </c>
      <c r="M5016" s="38"/>
      <c r="N5016" s="61" t="s">
        <v>35</v>
      </c>
      <c r="O5016" s="59"/>
    </row>
    <row r="5017" ht="19" customHeight="1" spans="1:15">
      <c r="A5017" s="52">
        <v>3305030070000</v>
      </c>
      <c r="B5017" s="37" t="s">
        <v>9977</v>
      </c>
      <c r="C5017" s="37">
        <v>330503007</v>
      </c>
      <c r="D5017" s="37" t="s">
        <v>9977</v>
      </c>
      <c r="E5017" s="38"/>
      <c r="F5017" s="37"/>
      <c r="G5017" s="37" t="s">
        <v>26</v>
      </c>
      <c r="H5017" s="37">
        <v>450</v>
      </c>
      <c r="I5017" s="37">
        <v>430</v>
      </c>
      <c r="J5017" s="37">
        <v>410</v>
      </c>
      <c r="K5017" s="37">
        <v>390</v>
      </c>
      <c r="L5017" s="37">
        <v>331.5</v>
      </c>
      <c r="M5017" s="38"/>
      <c r="N5017" s="61" t="s">
        <v>35</v>
      </c>
      <c r="O5017" s="59"/>
    </row>
    <row r="5018" ht="19" customHeight="1" spans="1:15">
      <c r="A5018" s="52">
        <v>3305030080000</v>
      </c>
      <c r="B5018" s="37" t="s">
        <v>9978</v>
      </c>
      <c r="C5018" s="37">
        <v>330503008</v>
      </c>
      <c r="D5018" s="37" t="s">
        <v>9978</v>
      </c>
      <c r="E5018" s="38" t="s">
        <v>9979</v>
      </c>
      <c r="F5018" s="37"/>
      <c r="G5018" s="37" t="s">
        <v>26</v>
      </c>
      <c r="H5018" s="37"/>
      <c r="I5018" s="37"/>
      <c r="J5018" s="37"/>
      <c r="K5018" s="37"/>
      <c r="L5018" s="37"/>
      <c r="M5018" s="38"/>
      <c r="N5018" s="61" t="s">
        <v>35</v>
      </c>
      <c r="O5018" s="59"/>
    </row>
    <row r="5019" ht="24" customHeight="1" spans="1:15">
      <c r="A5019" s="52">
        <v>3305030080100</v>
      </c>
      <c r="B5019" s="37" t="s">
        <v>9980</v>
      </c>
      <c r="C5019" s="37" t="s">
        <v>9981</v>
      </c>
      <c r="D5019" s="37" t="s">
        <v>9980</v>
      </c>
      <c r="E5019" s="38"/>
      <c r="F5019" s="37"/>
      <c r="G5019" s="37" t="s">
        <v>26</v>
      </c>
      <c r="H5019" s="37"/>
      <c r="I5019" s="37"/>
      <c r="J5019" s="37"/>
      <c r="K5019" s="37"/>
      <c r="L5019" s="37"/>
      <c r="M5019" s="38"/>
      <c r="N5019" s="61" t="s">
        <v>35</v>
      </c>
      <c r="O5019" s="59"/>
    </row>
    <row r="5020" ht="19" customHeight="1" spans="1:15">
      <c r="A5020" s="52">
        <v>3305030090000</v>
      </c>
      <c r="B5020" s="37" t="s">
        <v>9982</v>
      </c>
      <c r="C5020" s="37">
        <v>330503009</v>
      </c>
      <c r="D5020" s="37" t="s">
        <v>9982</v>
      </c>
      <c r="E5020" s="38" t="s">
        <v>9983</v>
      </c>
      <c r="F5020" s="37" t="s">
        <v>7200</v>
      </c>
      <c r="G5020" s="37" t="s">
        <v>26</v>
      </c>
      <c r="H5020" s="37"/>
      <c r="I5020" s="37"/>
      <c r="J5020" s="37"/>
      <c r="K5020" s="37"/>
      <c r="L5020" s="37"/>
      <c r="M5020" s="38"/>
      <c r="N5020" s="61" t="s">
        <v>35</v>
      </c>
      <c r="O5020" s="59"/>
    </row>
    <row r="5021" ht="24" customHeight="1" spans="1:15">
      <c r="A5021" s="52">
        <v>3305030090100</v>
      </c>
      <c r="B5021" s="37" t="s">
        <v>9984</v>
      </c>
      <c r="C5021" s="37" t="s">
        <v>9985</v>
      </c>
      <c r="D5021" s="37" t="s">
        <v>9984</v>
      </c>
      <c r="E5021" s="38"/>
      <c r="F5021" s="37"/>
      <c r="G5021" s="37" t="s">
        <v>26</v>
      </c>
      <c r="H5021" s="37"/>
      <c r="I5021" s="37"/>
      <c r="J5021" s="37"/>
      <c r="K5021" s="37"/>
      <c r="L5021" s="37"/>
      <c r="M5021" s="38"/>
      <c r="N5021" s="61" t="s">
        <v>35</v>
      </c>
      <c r="O5021" s="59"/>
    </row>
    <row r="5022" ht="19" customHeight="1" spans="1:15">
      <c r="A5022" s="52">
        <v>3305030100000</v>
      </c>
      <c r="B5022" s="37" t="s">
        <v>9986</v>
      </c>
      <c r="C5022" s="37">
        <v>330503010</v>
      </c>
      <c r="D5022" s="37" t="s">
        <v>9986</v>
      </c>
      <c r="E5022" s="38"/>
      <c r="F5022" s="37"/>
      <c r="G5022" s="37" t="s">
        <v>26</v>
      </c>
      <c r="H5022" s="37">
        <v>1000</v>
      </c>
      <c r="I5022" s="37">
        <v>950</v>
      </c>
      <c r="J5022" s="37">
        <v>900</v>
      </c>
      <c r="K5022" s="37">
        <v>850</v>
      </c>
      <c r="L5022" s="37">
        <v>722.5</v>
      </c>
      <c r="M5022" s="38"/>
      <c r="N5022" s="61" t="s">
        <v>35</v>
      </c>
      <c r="O5022" s="59"/>
    </row>
    <row r="5023" ht="24" customHeight="1" spans="1:15">
      <c r="A5023" s="52">
        <v>3305030110000</v>
      </c>
      <c r="B5023" s="37" t="s">
        <v>9987</v>
      </c>
      <c r="C5023" s="37">
        <v>330503011</v>
      </c>
      <c r="D5023" s="37" t="s">
        <v>9987</v>
      </c>
      <c r="E5023" s="38"/>
      <c r="F5023" s="37"/>
      <c r="G5023" s="37" t="s">
        <v>26</v>
      </c>
      <c r="H5023" s="37">
        <v>960</v>
      </c>
      <c r="I5023" s="37">
        <v>910</v>
      </c>
      <c r="J5023" s="37">
        <v>860</v>
      </c>
      <c r="K5023" s="37">
        <v>810</v>
      </c>
      <c r="L5023" s="37">
        <v>688.5</v>
      </c>
      <c r="M5023" s="38"/>
      <c r="N5023" s="61" t="s">
        <v>35</v>
      </c>
      <c r="O5023" s="59"/>
    </row>
    <row r="5024" ht="19" customHeight="1" spans="1:15">
      <c r="A5024" s="52">
        <v>3305030120000</v>
      </c>
      <c r="B5024" s="37" t="s">
        <v>9988</v>
      </c>
      <c r="C5024" s="37">
        <v>330503012</v>
      </c>
      <c r="D5024" s="37" t="s">
        <v>9988</v>
      </c>
      <c r="E5024" s="38"/>
      <c r="F5024" s="37"/>
      <c r="G5024" s="37" t="s">
        <v>26</v>
      </c>
      <c r="H5024" s="37"/>
      <c r="I5024" s="37"/>
      <c r="J5024" s="37"/>
      <c r="K5024" s="37"/>
      <c r="L5024" s="37"/>
      <c r="M5024" s="38"/>
      <c r="N5024" s="61" t="s">
        <v>35</v>
      </c>
      <c r="O5024" s="59"/>
    </row>
    <row r="5025" ht="19" customHeight="1" spans="1:15">
      <c r="A5025" s="52">
        <v>3305030130000</v>
      </c>
      <c r="B5025" s="37" t="s">
        <v>9989</v>
      </c>
      <c r="C5025" s="37">
        <v>330503013</v>
      </c>
      <c r="D5025" s="37" t="s">
        <v>9989</v>
      </c>
      <c r="E5025" s="38"/>
      <c r="F5025" s="37"/>
      <c r="G5025" s="37" t="s">
        <v>26</v>
      </c>
      <c r="H5025" s="37"/>
      <c r="I5025" s="37"/>
      <c r="J5025" s="37"/>
      <c r="K5025" s="37"/>
      <c r="L5025" s="37"/>
      <c r="M5025" s="38"/>
      <c r="N5025" s="61" t="s">
        <v>35</v>
      </c>
      <c r="O5025" s="59"/>
    </row>
    <row r="5026" s="12" customFormat="1" ht="19" customHeight="1" spans="1:15">
      <c r="A5026" s="52">
        <v>3305030140000</v>
      </c>
      <c r="B5026" s="37" t="s">
        <v>9990</v>
      </c>
      <c r="C5026" s="37">
        <v>330503014</v>
      </c>
      <c r="D5026" s="37" t="s">
        <v>9990</v>
      </c>
      <c r="E5026" s="38" t="s">
        <v>9991</v>
      </c>
      <c r="F5026" s="37"/>
      <c r="G5026" s="37" t="s">
        <v>26</v>
      </c>
      <c r="H5026" s="37">
        <v>768</v>
      </c>
      <c r="I5026" s="37">
        <v>697</v>
      </c>
      <c r="J5026" s="37">
        <v>640</v>
      </c>
      <c r="K5026" s="37">
        <v>581</v>
      </c>
      <c r="L5026" s="37">
        <v>493.85</v>
      </c>
      <c r="M5026" s="38"/>
      <c r="N5026" s="61" t="s">
        <v>35</v>
      </c>
      <c r="O5026" s="59"/>
    </row>
    <row r="5027" ht="19" customHeight="1" spans="1:15">
      <c r="A5027" s="52">
        <v>3305030150000</v>
      </c>
      <c r="B5027" s="37" t="s">
        <v>9992</v>
      </c>
      <c r="C5027" s="37">
        <v>330503015</v>
      </c>
      <c r="D5027" s="37" t="s">
        <v>9992</v>
      </c>
      <c r="E5027" s="38" t="s">
        <v>9993</v>
      </c>
      <c r="F5027" s="37"/>
      <c r="G5027" s="37" t="s">
        <v>26</v>
      </c>
      <c r="H5027" s="37">
        <v>900</v>
      </c>
      <c r="I5027" s="37">
        <v>817</v>
      </c>
      <c r="J5027" s="37">
        <v>750</v>
      </c>
      <c r="K5027" s="37">
        <v>681</v>
      </c>
      <c r="L5027" s="37">
        <v>578.85</v>
      </c>
      <c r="M5027" s="38"/>
      <c r="N5027" s="61" t="s">
        <v>35</v>
      </c>
      <c r="O5027" s="59"/>
    </row>
    <row r="5028" s="12" customFormat="1" ht="19" customHeight="1" spans="1:15">
      <c r="A5028" s="52">
        <v>3305030160000</v>
      </c>
      <c r="B5028" s="37" t="s">
        <v>9994</v>
      </c>
      <c r="C5028" s="37">
        <v>330503016</v>
      </c>
      <c r="D5028" s="37" t="s">
        <v>9994</v>
      </c>
      <c r="E5028" s="38" t="s">
        <v>9995</v>
      </c>
      <c r="F5028" s="37"/>
      <c r="G5028" s="37" t="s">
        <v>26</v>
      </c>
      <c r="H5028" s="37">
        <v>1020</v>
      </c>
      <c r="I5028" s="37">
        <v>926</v>
      </c>
      <c r="J5028" s="37">
        <v>850</v>
      </c>
      <c r="K5028" s="37">
        <v>772</v>
      </c>
      <c r="L5028" s="37">
        <v>656.2</v>
      </c>
      <c r="M5028" s="38"/>
      <c r="N5028" s="61" t="s">
        <v>35</v>
      </c>
      <c r="O5028" s="59"/>
    </row>
    <row r="5029" ht="24" customHeight="1" spans="1:15">
      <c r="A5029" s="52">
        <v>3305030170000</v>
      </c>
      <c r="B5029" s="37" t="s">
        <v>9996</v>
      </c>
      <c r="C5029" s="37">
        <v>330503017</v>
      </c>
      <c r="D5029" s="37" t="s">
        <v>9996</v>
      </c>
      <c r="E5029" s="38"/>
      <c r="F5029" s="37"/>
      <c r="G5029" s="37" t="s">
        <v>26</v>
      </c>
      <c r="H5029" s="37">
        <v>96</v>
      </c>
      <c r="I5029" s="37">
        <v>86</v>
      </c>
      <c r="J5029" s="37">
        <v>80</v>
      </c>
      <c r="K5029" s="37">
        <v>72</v>
      </c>
      <c r="L5029" s="37">
        <v>61.2</v>
      </c>
      <c r="M5029" s="38"/>
      <c r="N5029" s="61" t="s">
        <v>35</v>
      </c>
      <c r="O5029" s="59"/>
    </row>
    <row r="5030" ht="12.75" customHeight="1" spans="1:15">
      <c r="A5030" s="52">
        <v>3305030180000</v>
      </c>
      <c r="B5030" s="37" t="s">
        <v>9997</v>
      </c>
      <c r="C5030" s="37">
        <v>330503018</v>
      </c>
      <c r="D5030" s="37" t="s">
        <v>9997</v>
      </c>
      <c r="E5030" s="38" t="s">
        <v>9998</v>
      </c>
      <c r="F5030" s="37"/>
      <c r="G5030" s="37" t="s">
        <v>26</v>
      </c>
      <c r="H5030" s="37">
        <v>864</v>
      </c>
      <c r="I5030" s="37">
        <v>786</v>
      </c>
      <c r="J5030" s="37">
        <v>720</v>
      </c>
      <c r="K5030" s="37">
        <v>655</v>
      </c>
      <c r="L5030" s="37">
        <v>556.75</v>
      </c>
      <c r="M5030" s="38"/>
      <c r="N5030" s="61" t="s">
        <v>35</v>
      </c>
      <c r="O5030" s="59"/>
    </row>
    <row r="5031" ht="24" customHeight="1" spans="1:15">
      <c r="A5031" s="52">
        <v>3305030180100</v>
      </c>
      <c r="B5031" s="37" t="s">
        <v>9999</v>
      </c>
      <c r="C5031" s="37" t="s">
        <v>10000</v>
      </c>
      <c r="D5031" s="37" t="s">
        <v>10001</v>
      </c>
      <c r="E5031" s="38"/>
      <c r="F5031" s="37"/>
      <c r="G5031" s="37" t="s">
        <v>26</v>
      </c>
      <c r="H5031" s="37">
        <v>864</v>
      </c>
      <c r="I5031" s="37">
        <v>786</v>
      </c>
      <c r="J5031" s="37">
        <v>720</v>
      </c>
      <c r="K5031" s="37">
        <v>655</v>
      </c>
      <c r="L5031" s="37">
        <v>556.75</v>
      </c>
      <c r="M5031" s="38"/>
      <c r="N5031" s="61" t="s">
        <v>35</v>
      </c>
      <c r="O5031" s="59"/>
    </row>
    <row r="5032" ht="24" customHeight="1" spans="1:15">
      <c r="A5032" s="52">
        <v>3305030180200</v>
      </c>
      <c r="B5032" s="37" t="s">
        <v>10002</v>
      </c>
      <c r="C5032" s="37" t="s">
        <v>10003</v>
      </c>
      <c r="D5032" s="37" t="s">
        <v>10004</v>
      </c>
      <c r="E5032" s="38"/>
      <c r="F5032" s="37"/>
      <c r="G5032" s="37" t="s">
        <v>26</v>
      </c>
      <c r="H5032" s="37">
        <v>864</v>
      </c>
      <c r="I5032" s="37">
        <v>786</v>
      </c>
      <c r="J5032" s="37">
        <v>720</v>
      </c>
      <c r="K5032" s="37">
        <v>655</v>
      </c>
      <c r="L5032" s="37">
        <v>556.75</v>
      </c>
      <c r="M5032" s="38"/>
      <c r="N5032" s="61" t="s">
        <v>35</v>
      </c>
      <c r="O5032" s="59"/>
    </row>
    <row r="5033" ht="24" customHeight="1" spans="1:15">
      <c r="A5033" s="52">
        <v>3305030180300</v>
      </c>
      <c r="B5033" s="37" t="s">
        <v>10005</v>
      </c>
      <c r="C5033" s="37" t="s">
        <v>10006</v>
      </c>
      <c r="D5033" s="37" t="s">
        <v>10007</v>
      </c>
      <c r="E5033" s="38"/>
      <c r="F5033" s="37"/>
      <c r="G5033" s="37" t="s">
        <v>26</v>
      </c>
      <c r="H5033" s="37">
        <v>864</v>
      </c>
      <c r="I5033" s="37">
        <v>786</v>
      </c>
      <c r="J5033" s="37">
        <v>720</v>
      </c>
      <c r="K5033" s="37">
        <v>655</v>
      </c>
      <c r="L5033" s="37">
        <v>556.75</v>
      </c>
      <c r="M5033" s="38"/>
      <c r="N5033" s="61" t="s">
        <v>35</v>
      </c>
      <c r="O5033" s="59"/>
    </row>
    <row r="5034" ht="19" customHeight="1" spans="1:15">
      <c r="A5034" s="52">
        <v>3305030190000</v>
      </c>
      <c r="B5034" s="37" t="s">
        <v>10008</v>
      </c>
      <c r="C5034" s="37">
        <v>330503019</v>
      </c>
      <c r="D5034" s="37" t="s">
        <v>10008</v>
      </c>
      <c r="E5034" s="38" t="s">
        <v>10009</v>
      </c>
      <c r="F5034" s="37"/>
      <c r="G5034" s="37" t="s">
        <v>26</v>
      </c>
      <c r="H5034" s="37">
        <v>768</v>
      </c>
      <c r="I5034" s="37">
        <v>697</v>
      </c>
      <c r="J5034" s="37">
        <v>640</v>
      </c>
      <c r="K5034" s="37">
        <v>581</v>
      </c>
      <c r="L5034" s="37">
        <v>493.85</v>
      </c>
      <c r="M5034" s="38"/>
      <c r="N5034" s="61" t="s">
        <v>35</v>
      </c>
      <c r="O5034" s="59"/>
    </row>
    <row r="5035" ht="24" customHeight="1" spans="1:15">
      <c r="A5035" s="52">
        <v>3305030190100</v>
      </c>
      <c r="B5035" s="37" t="s">
        <v>10010</v>
      </c>
      <c r="C5035" s="37" t="s">
        <v>10011</v>
      </c>
      <c r="D5035" s="37" t="s">
        <v>10010</v>
      </c>
      <c r="E5035" s="38"/>
      <c r="F5035" s="37"/>
      <c r="G5035" s="37" t="s">
        <v>26</v>
      </c>
      <c r="H5035" s="37">
        <v>768</v>
      </c>
      <c r="I5035" s="37">
        <v>697</v>
      </c>
      <c r="J5035" s="37">
        <v>640</v>
      </c>
      <c r="K5035" s="37">
        <v>581</v>
      </c>
      <c r="L5035" s="37">
        <v>493.85</v>
      </c>
      <c r="M5035" s="38"/>
      <c r="N5035" s="61" t="s">
        <v>35</v>
      </c>
      <c r="O5035" s="59"/>
    </row>
    <row r="5036" ht="19" customHeight="1" spans="1:15">
      <c r="A5036" s="67"/>
      <c r="B5036" s="31"/>
      <c r="C5036" s="33">
        <v>3306</v>
      </c>
      <c r="D5036" s="33" t="s">
        <v>10012</v>
      </c>
      <c r="E5036" s="34"/>
      <c r="F5036" s="31"/>
      <c r="G5036" s="31"/>
      <c r="H5036" s="84"/>
      <c r="I5036" s="84"/>
      <c r="J5036" s="84"/>
      <c r="K5036" s="84"/>
      <c r="L5036" s="84"/>
      <c r="M5036" s="34"/>
      <c r="N5036" s="103"/>
      <c r="O5036" s="59"/>
    </row>
    <row r="5037" ht="19" customHeight="1" spans="1:15">
      <c r="A5037" s="67"/>
      <c r="B5037" s="31"/>
      <c r="C5037" s="33">
        <v>330601</v>
      </c>
      <c r="D5037" s="33" t="s">
        <v>10013</v>
      </c>
      <c r="E5037" s="34"/>
      <c r="F5037" s="31"/>
      <c r="G5037" s="31"/>
      <c r="H5037" s="84"/>
      <c r="I5037" s="84"/>
      <c r="J5037" s="84"/>
      <c r="K5037" s="84"/>
      <c r="L5037" s="84"/>
      <c r="M5037" s="34"/>
      <c r="N5037" s="103"/>
      <c r="O5037" s="59"/>
    </row>
    <row r="5038" ht="19" customHeight="1" spans="1:15">
      <c r="A5038" s="52">
        <v>3306010010000</v>
      </c>
      <c r="B5038" s="37" t="s">
        <v>10014</v>
      </c>
      <c r="C5038" s="37">
        <v>330601001</v>
      </c>
      <c r="D5038" s="37" t="s">
        <v>10014</v>
      </c>
      <c r="E5038" s="38"/>
      <c r="F5038" s="37"/>
      <c r="G5038" s="37" t="s">
        <v>26</v>
      </c>
      <c r="H5038" s="37">
        <v>142</v>
      </c>
      <c r="I5038" s="37">
        <v>136</v>
      </c>
      <c r="J5038" s="37">
        <v>129</v>
      </c>
      <c r="K5038" s="37">
        <v>123</v>
      </c>
      <c r="L5038" s="37">
        <v>104.55</v>
      </c>
      <c r="M5038" s="38"/>
      <c r="N5038" s="61" t="s">
        <v>35</v>
      </c>
      <c r="O5038" s="59"/>
    </row>
    <row r="5039" ht="19" customHeight="1" spans="1:15">
      <c r="A5039" s="52">
        <v>3306010020000</v>
      </c>
      <c r="B5039" s="37" t="s">
        <v>10015</v>
      </c>
      <c r="C5039" s="37">
        <v>330601002</v>
      </c>
      <c r="D5039" s="37" t="s">
        <v>10015</v>
      </c>
      <c r="E5039" s="38"/>
      <c r="F5039" s="37"/>
      <c r="G5039" s="37" t="s">
        <v>26</v>
      </c>
      <c r="H5039" s="37">
        <v>180</v>
      </c>
      <c r="I5039" s="37">
        <v>163</v>
      </c>
      <c r="J5039" s="37">
        <v>150</v>
      </c>
      <c r="K5039" s="37">
        <v>136</v>
      </c>
      <c r="L5039" s="37">
        <v>115.6</v>
      </c>
      <c r="M5039" s="38"/>
      <c r="N5039" s="61" t="s">
        <v>35</v>
      </c>
      <c r="O5039" s="59"/>
    </row>
    <row r="5040" ht="19" customHeight="1" spans="1:15">
      <c r="A5040" s="52">
        <v>3306010030000</v>
      </c>
      <c r="B5040" s="37" t="s">
        <v>10016</v>
      </c>
      <c r="C5040" s="37">
        <v>330601003</v>
      </c>
      <c r="D5040" s="37" t="s">
        <v>10016</v>
      </c>
      <c r="E5040" s="38" t="s">
        <v>10017</v>
      </c>
      <c r="F5040" s="37" t="s">
        <v>10018</v>
      </c>
      <c r="G5040" s="37" t="s">
        <v>26</v>
      </c>
      <c r="H5040" s="37">
        <v>240</v>
      </c>
      <c r="I5040" s="37">
        <v>217</v>
      </c>
      <c r="J5040" s="37">
        <v>200</v>
      </c>
      <c r="K5040" s="37">
        <v>181</v>
      </c>
      <c r="L5040" s="37">
        <v>153.85</v>
      </c>
      <c r="M5040" s="38"/>
      <c r="N5040" s="61" t="s">
        <v>28</v>
      </c>
      <c r="O5040" s="59"/>
    </row>
    <row r="5041" ht="19" customHeight="1" spans="1:15">
      <c r="A5041" s="52">
        <v>3306010040000</v>
      </c>
      <c r="B5041" s="37" t="s">
        <v>10019</v>
      </c>
      <c r="C5041" s="37">
        <v>330601004</v>
      </c>
      <c r="D5041" s="37" t="s">
        <v>10019</v>
      </c>
      <c r="E5041" s="38" t="s">
        <v>10020</v>
      </c>
      <c r="F5041" s="37" t="s">
        <v>9506</v>
      </c>
      <c r="G5041" s="37" t="s">
        <v>26</v>
      </c>
      <c r="H5041" s="37">
        <v>672</v>
      </c>
      <c r="I5041" s="37">
        <v>610</v>
      </c>
      <c r="J5041" s="37">
        <v>560</v>
      </c>
      <c r="K5041" s="37">
        <v>509</v>
      </c>
      <c r="L5041" s="37">
        <v>432.65</v>
      </c>
      <c r="M5041" s="38"/>
      <c r="N5041" s="61" t="s">
        <v>28</v>
      </c>
      <c r="O5041" s="59"/>
    </row>
    <row r="5042" ht="19" customHeight="1" spans="1:15">
      <c r="A5042" s="52">
        <v>3306010050000</v>
      </c>
      <c r="B5042" s="37" t="s">
        <v>10021</v>
      </c>
      <c r="C5042" s="37">
        <v>330601005</v>
      </c>
      <c r="D5042" s="37" t="s">
        <v>10021</v>
      </c>
      <c r="E5042" s="38" t="s">
        <v>10017</v>
      </c>
      <c r="F5042" s="37"/>
      <c r="G5042" s="37" t="s">
        <v>26</v>
      </c>
      <c r="H5042" s="37">
        <v>360</v>
      </c>
      <c r="I5042" s="37">
        <v>326</v>
      </c>
      <c r="J5042" s="37">
        <v>300</v>
      </c>
      <c r="K5042" s="37">
        <v>272</v>
      </c>
      <c r="L5042" s="37">
        <v>231.2</v>
      </c>
      <c r="M5042" s="38"/>
      <c r="N5042" s="61" t="s">
        <v>35</v>
      </c>
      <c r="O5042" s="59"/>
    </row>
    <row r="5043" ht="19" customHeight="1" spans="1:15">
      <c r="A5043" s="52">
        <v>3306010060000</v>
      </c>
      <c r="B5043" s="37" t="s">
        <v>10022</v>
      </c>
      <c r="C5043" s="37">
        <v>330601006</v>
      </c>
      <c r="D5043" s="37" t="s">
        <v>10022</v>
      </c>
      <c r="E5043" s="38" t="s">
        <v>10023</v>
      </c>
      <c r="F5043" s="37"/>
      <c r="G5043" s="37" t="s">
        <v>26</v>
      </c>
      <c r="H5043" s="37">
        <v>66</v>
      </c>
      <c r="I5043" s="37">
        <v>60</v>
      </c>
      <c r="J5043" s="37">
        <v>55</v>
      </c>
      <c r="K5043" s="37">
        <v>50</v>
      </c>
      <c r="L5043" s="37">
        <v>42.5</v>
      </c>
      <c r="M5043" s="38"/>
      <c r="N5043" s="61" t="s">
        <v>28</v>
      </c>
      <c r="O5043" s="59"/>
    </row>
    <row r="5044" ht="24" customHeight="1" spans="1:15">
      <c r="A5044" s="52">
        <v>3306010060100</v>
      </c>
      <c r="B5044" s="37" t="s">
        <v>10024</v>
      </c>
      <c r="C5044" s="37" t="s">
        <v>10025</v>
      </c>
      <c r="D5044" s="37" t="s">
        <v>10024</v>
      </c>
      <c r="E5044" s="38"/>
      <c r="F5044" s="37"/>
      <c r="G5044" s="37" t="s">
        <v>26</v>
      </c>
      <c r="H5044" s="37"/>
      <c r="I5044" s="37"/>
      <c r="J5044" s="37"/>
      <c r="K5044" s="37"/>
      <c r="L5044" s="37"/>
      <c r="M5044" s="38"/>
      <c r="N5044" s="61" t="s">
        <v>28</v>
      </c>
      <c r="O5044" s="59"/>
    </row>
    <row r="5045" ht="24" customHeight="1" spans="1:15">
      <c r="A5045" s="52">
        <v>3306010060200</v>
      </c>
      <c r="B5045" s="37" t="s">
        <v>10026</v>
      </c>
      <c r="C5045" s="37" t="s">
        <v>10027</v>
      </c>
      <c r="D5045" s="37" t="s">
        <v>10026</v>
      </c>
      <c r="E5045" s="38"/>
      <c r="F5045" s="37"/>
      <c r="G5045" s="37" t="s">
        <v>26</v>
      </c>
      <c r="H5045" s="37"/>
      <c r="I5045" s="37"/>
      <c r="J5045" s="37"/>
      <c r="K5045" s="37"/>
      <c r="L5045" s="37"/>
      <c r="M5045" s="38"/>
      <c r="N5045" s="61" t="s">
        <v>28</v>
      </c>
      <c r="O5045" s="59"/>
    </row>
    <row r="5046" ht="19" customHeight="1" spans="1:15">
      <c r="A5046" s="52">
        <v>3306010070000</v>
      </c>
      <c r="B5046" s="37" t="s">
        <v>10028</v>
      </c>
      <c r="C5046" s="37">
        <v>330601007</v>
      </c>
      <c r="D5046" s="37" t="s">
        <v>10028</v>
      </c>
      <c r="E5046" s="38"/>
      <c r="F5046" s="37"/>
      <c r="G5046" s="37" t="s">
        <v>26</v>
      </c>
      <c r="H5046" s="37">
        <v>61.2</v>
      </c>
      <c r="I5046" s="37">
        <v>55</v>
      </c>
      <c r="J5046" s="37">
        <v>51</v>
      </c>
      <c r="K5046" s="37">
        <v>46</v>
      </c>
      <c r="L5046" s="37">
        <v>39.1</v>
      </c>
      <c r="M5046" s="38"/>
      <c r="N5046" s="61" t="s">
        <v>35</v>
      </c>
      <c r="O5046" s="59"/>
    </row>
    <row r="5047" ht="19" customHeight="1" spans="1:15">
      <c r="A5047" s="52">
        <v>3306010080000</v>
      </c>
      <c r="B5047" s="37" t="s">
        <v>10029</v>
      </c>
      <c r="C5047" s="37">
        <v>330601008</v>
      </c>
      <c r="D5047" s="37" t="s">
        <v>10029</v>
      </c>
      <c r="E5047" s="38"/>
      <c r="F5047" s="37"/>
      <c r="G5047" s="37" t="s">
        <v>26</v>
      </c>
      <c r="H5047" s="37">
        <v>206</v>
      </c>
      <c r="I5047" s="37">
        <v>196</v>
      </c>
      <c r="J5047" s="37">
        <v>186</v>
      </c>
      <c r="K5047" s="37">
        <v>177</v>
      </c>
      <c r="L5047" s="37">
        <v>150.45</v>
      </c>
      <c r="M5047" s="38"/>
      <c r="N5047" s="61" t="s">
        <v>35</v>
      </c>
      <c r="O5047" s="59"/>
    </row>
    <row r="5048" ht="19" customHeight="1" spans="1:15">
      <c r="A5048" s="52">
        <v>3306010090000</v>
      </c>
      <c r="B5048" s="37" t="s">
        <v>10030</v>
      </c>
      <c r="C5048" s="37">
        <v>330601009</v>
      </c>
      <c r="D5048" s="37" t="s">
        <v>10030</v>
      </c>
      <c r="E5048" s="38"/>
      <c r="F5048" s="37"/>
      <c r="G5048" s="37" t="s">
        <v>26</v>
      </c>
      <c r="H5048" s="37">
        <v>206</v>
      </c>
      <c r="I5048" s="37">
        <v>196</v>
      </c>
      <c r="J5048" s="37">
        <v>186</v>
      </c>
      <c r="K5048" s="37">
        <v>177</v>
      </c>
      <c r="L5048" s="37">
        <v>150.45</v>
      </c>
      <c r="M5048" s="38"/>
      <c r="N5048" s="61" t="s">
        <v>35</v>
      </c>
      <c r="O5048" s="59"/>
    </row>
    <row r="5049" ht="19" customHeight="1" spans="1:15">
      <c r="A5049" s="52">
        <v>3306010100000</v>
      </c>
      <c r="B5049" s="37" t="s">
        <v>10031</v>
      </c>
      <c r="C5049" s="37">
        <v>330601010</v>
      </c>
      <c r="D5049" s="37" t="s">
        <v>10031</v>
      </c>
      <c r="E5049" s="38"/>
      <c r="F5049" s="37"/>
      <c r="G5049" s="37" t="s">
        <v>26</v>
      </c>
      <c r="H5049" s="37">
        <v>636</v>
      </c>
      <c r="I5049" s="37">
        <v>577</v>
      </c>
      <c r="J5049" s="37">
        <v>530</v>
      </c>
      <c r="K5049" s="37">
        <v>481</v>
      </c>
      <c r="L5049" s="37">
        <v>408.85</v>
      </c>
      <c r="M5049" s="38"/>
      <c r="N5049" s="61" t="s">
        <v>35</v>
      </c>
      <c r="O5049" s="59"/>
    </row>
    <row r="5050" ht="19" customHeight="1" spans="1:15">
      <c r="A5050" s="52">
        <v>3306010110000</v>
      </c>
      <c r="B5050" s="37" t="s">
        <v>10032</v>
      </c>
      <c r="C5050" s="37">
        <v>330601011</v>
      </c>
      <c r="D5050" s="37" t="s">
        <v>10032</v>
      </c>
      <c r="E5050" s="38"/>
      <c r="F5050" s="37"/>
      <c r="G5050" s="37" t="s">
        <v>26</v>
      </c>
      <c r="H5050" s="37">
        <v>264</v>
      </c>
      <c r="I5050" s="37">
        <v>240</v>
      </c>
      <c r="J5050" s="37">
        <v>220</v>
      </c>
      <c r="K5050" s="37">
        <v>200</v>
      </c>
      <c r="L5050" s="37">
        <v>170</v>
      </c>
      <c r="M5050" s="38"/>
      <c r="N5050" s="61" t="s">
        <v>35</v>
      </c>
      <c r="O5050" s="59"/>
    </row>
    <row r="5051" ht="19" customHeight="1" spans="1:15">
      <c r="A5051" s="52">
        <v>3306010120000</v>
      </c>
      <c r="B5051" s="37" t="s">
        <v>10033</v>
      </c>
      <c r="C5051" s="37">
        <v>330601012</v>
      </c>
      <c r="D5051" s="37" t="s">
        <v>10033</v>
      </c>
      <c r="E5051" s="38"/>
      <c r="F5051" s="37"/>
      <c r="G5051" s="37" t="s">
        <v>26</v>
      </c>
      <c r="H5051" s="71">
        <v>331</v>
      </c>
      <c r="I5051" s="71">
        <v>315</v>
      </c>
      <c r="J5051" s="71">
        <v>299</v>
      </c>
      <c r="K5051" s="71">
        <v>284</v>
      </c>
      <c r="L5051" s="37">
        <v>241.4</v>
      </c>
      <c r="M5051" s="38"/>
      <c r="N5051" s="61" t="s">
        <v>35</v>
      </c>
      <c r="O5051" s="59"/>
    </row>
    <row r="5052" ht="19" customHeight="1" spans="1:15">
      <c r="A5052" s="52">
        <v>3306010130000</v>
      </c>
      <c r="B5052" s="37" t="s">
        <v>10034</v>
      </c>
      <c r="C5052" s="37">
        <v>330601013</v>
      </c>
      <c r="D5052" s="37" t="s">
        <v>10034</v>
      </c>
      <c r="E5052" s="38"/>
      <c r="F5052" s="37"/>
      <c r="G5052" s="37" t="s">
        <v>26</v>
      </c>
      <c r="H5052" s="37">
        <v>108</v>
      </c>
      <c r="I5052" s="37">
        <v>97</v>
      </c>
      <c r="J5052" s="37">
        <v>90</v>
      </c>
      <c r="K5052" s="37">
        <v>81</v>
      </c>
      <c r="L5052" s="37">
        <v>68.85</v>
      </c>
      <c r="M5052" s="38"/>
      <c r="N5052" s="61" t="s">
        <v>35</v>
      </c>
      <c r="O5052" s="59"/>
    </row>
    <row r="5053" ht="19" customHeight="1" spans="1:15">
      <c r="A5053" s="52">
        <v>3306010140000</v>
      </c>
      <c r="B5053" s="37" t="s">
        <v>10035</v>
      </c>
      <c r="C5053" s="37">
        <v>330601014</v>
      </c>
      <c r="D5053" s="37" t="s">
        <v>10035</v>
      </c>
      <c r="E5053" s="38" t="s">
        <v>10036</v>
      </c>
      <c r="F5053" s="37"/>
      <c r="G5053" s="37" t="s">
        <v>26</v>
      </c>
      <c r="H5053" s="37">
        <v>482</v>
      </c>
      <c r="I5053" s="37">
        <v>458</v>
      </c>
      <c r="J5053" s="37">
        <v>435</v>
      </c>
      <c r="K5053" s="37">
        <v>413</v>
      </c>
      <c r="L5053" s="37">
        <v>351.05</v>
      </c>
      <c r="M5053" s="38"/>
      <c r="N5053" s="61" t="s">
        <v>35</v>
      </c>
      <c r="O5053" s="59"/>
    </row>
    <row r="5054" ht="24" customHeight="1" spans="1:15">
      <c r="A5054" s="52">
        <v>3306010140100</v>
      </c>
      <c r="B5054" s="37" t="s">
        <v>10037</v>
      </c>
      <c r="C5054" s="37" t="s">
        <v>10038</v>
      </c>
      <c r="D5054" s="37" t="s">
        <v>10037</v>
      </c>
      <c r="E5054" s="38"/>
      <c r="F5054" s="37"/>
      <c r="G5054" s="37" t="s">
        <v>26</v>
      </c>
      <c r="H5054" s="37">
        <v>482</v>
      </c>
      <c r="I5054" s="37">
        <v>458</v>
      </c>
      <c r="J5054" s="37">
        <v>435</v>
      </c>
      <c r="K5054" s="37">
        <v>413</v>
      </c>
      <c r="L5054" s="37">
        <v>351.05</v>
      </c>
      <c r="M5054" s="38"/>
      <c r="N5054" s="61" t="s">
        <v>35</v>
      </c>
      <c r="O5054" s="59"/>
    </row>
    <row r="5055" ht="19" customHeight="1" spans="1:15">
      <c r="A5055" s="52">
        <v>3306010150000</v>
      </c>
      <c r="B5055" s="37" t="s">
        <v>10039</v>
      </c>
      <c r="C5055" s="37">
        <v>330601015</v>
      </c>
      <c r="D5055" s="37" t="s">
        <v>10039</v>
      </c>
      <c r="E5055" s="38" t="s">
        <v>10040</v>
      </c>
      <c r="F5055" s="37"/>
      <c r="G5055" s="37" t="s">
        <v>26</v>
      </c>
      <c r="H5055" s="37">
        <v>228</v>
      </c>
      <c r="I5055" s="37">
        <v>206</v>
      </c>
      <c r="J5055" s="37">
        <v>190</v>
      </c>
      <c r="K5055" s="37">
        <v>172</v>
      </c>
      <c r="L5055" s="37">
        <v>146.2</v>
      </c>
      <c r="M5055" s="38"/>
      <c r="N5055" s="61" t="s">
        <v>35</v>
      </c>
      <c r="O5055" s="59"/>
    </row>
    <row r="5056" ht="19" customHeight="1" spans="1:15">
      <c r="A5056" s="52">
        <v>3306010160000</v>
      </c>
      <c r="B5056" s="37" t="s">
        <v>10041</v>
      </c>
      <c r="C5056" s="37">
        <v>330601016</v>
      </c>
      <c r="D5056" s="37" t="s">
        <v>10041</v>
      </c>
      <c r="E5056" s="38" t="s">
        <v>10042</v>
      </c>
      <c r="F5056" s="37"/>
      <c r="G5056" s="37" t="s">
        <v>26</v>
      </c>
      <c r="H5056" s="37">
        <v>636</v>
      </c>
      <c r="I5056" s="37">
        <v>577</v>
      </c>
      <c r="J5056" s="37">
        <v>530</v>
      </c>
      <c r="K5056" s="37">
        <v>481</v>
      </c>
      <c r="L5056" s="37">
        <v>408.85</v>
      </c>
      <c r="M5056" s="38"/>
      <c r="N5056" s="61" t="s">
        <v>35</v>
      </c>
      <c r="O5056" s="59"/>
    </row>
    <row r="5057" ht="19" customHeight="1" spans="1:15">
      <c r="A5057" s="52">
        <v>3306010170000</v>
      </c>
      <c r="B5057" s="37" t="s">
        <v>10043</v>
      </c>
      <c r="C5057" s="37">
        <v>330601017</v>
      </c>
      <c r="D5057" s="37" t="s">
        <v>10043</v>
      </c>
      <c r="E5057" s="38" t="s">
        <v>10044</v>
      </c>
      <c r="F5057" s="37"/>
      <c r="G5057" s="37" t="s">
        <v>26</v>
      </c>
      <c r="H5057" s="37">
        <v>150</v>
      </c>
      <c r="I5057" s="37">
        <v>135</v>
      </c>
      <c r="J5057" s="37">
        <v>125</v>
      </c>
      <c r="K5057" s="37">
        <v>113</v>
      </c>
      <c r="L5057" s="37">
        <v>96.05</v>
      </c>
      <c r="M5057" s="38"/>
      <c r="N5057" s="61" t="s">
        <v>35</v>
      </c>
      <c r="O5057" s="59"/>
    </row>
    <row r="5058" ht="24" customHeight="1" spans="1:15">
      <c r="A5058" s="52">
        <v>3306010170100</v>
      </c>
      <c r="B5058" s="37" t="s">
        <v>10045</v>
      </c>
      <c r="C5058" s="37" t="s">
        <v>10046</v>
      </c>
      <c r="D5058" s="37" t="s">
        <v>10045</v>
      </c>
      <c r="E5058" s="38"/>
      <c r="F5058" s="37"/>
      <c r="G5058" s="37" t="s">
        <v>26</v>
      </c>
      <c r="H5058" s="37">
        <v>150</v>
      </c>
      <c r="I5058" s="37">
        <v>135</v>
      </c>
      <c r="J5058" s="37">
        <v>125</v>
      </c>
      <c r="K5058" s="37">
        <v>113</v>
      </c>
      <c r="L5058" s="37">
        <v>96.05</v>
      </c>
      <c r="M5058" s="38"/>
      <c r="N5058" s="61" t="s">
        <v>35</v>
      </c>
      <c r="O5058" s="59"/>
    </row>
    <row r="5059" ht="19" customHeight="1" spans="1:15">
      <c r="A5059" s="52">
        <v>3306010180000</v>
      </c>
      <c r="B5059" s="37" t="s">
        <v>10047</v>
      </c>
      <c r="C5059" s="37">
        <v>330601018</v>
      </c>
      <c r="D5059" s="37" t="s">
        <v>10047</v>
      </c>
      <c r="E5059" s="38"/>
      <c r="F5059" s="37"/>
      <c r="G5059" s="37" t="s">
        <v>26</v>
      </c>
      <c r="H5059" s="37">
        <v>236.9</v>
      </c>
      <c r="I5059" s="37">
        <v>206</v>
      </c>
      <c r="J5059" s="37">
        <v>190</v>
      </c>
      <c r="K5059" s="37">
        <v>172</v>
      </c>
      <c r="L5059" s="37">
        <v>146.2</v>
      </c>
      <c r="M5059" s="38"/>
      <c r="N5059" s="61" t="s">
        <v>35</v>
      </c>
      <c r="O5059" s="59"/>
    </row>
    <row r="5060" ht="19" customHeight="1" spans="1:15">
      <c r="A5060" s="52">
        <v>3306010190000</v>
      </c>
      <c r="B5060" s="37" t="s">
        <v>10048</v>
      </c>
      <c r="C5060" s="37">
        <v>330601019</v>
      </c>
      <c r="D5060" s="37" t="s">
        <v>10048</v>
      </c>
      <c r="E5060" s="38"/>
      <c r="F5060" s="37"/>
      <c r="G5060" s="37" t="s">
        <v>26</v>
      </c>
      <c r="H5060" s="37">
        <v>504</v>
      </c>
      <c r="I5060" s="37">
        <v>457</v>
      </c>
      <c r="J5060" s="37">
        <v>420</v>
      </c>
      <c r="K5060" s="37">
        <v>381</v>
      </c>
      <c r="L5060" s="37">
        <v>323.85</v>
      </c>
      <c r="M5060" s="38"/>
      <c r="N5060" s="61" t="s">
        <v>35</v>
      </c>
      <c r="O5060" s="59"/>
    </row>
    <row r="5061" ht="24" customHeight="1" spans="1:15">
      <c r="A5061" s="52">
        <v>3306010200000</v>
      </c>
      <c r="B5061" s="37" t="s">
        <v>10049</v>
      </c>
      <c r="C5061" s="37">
        <v>330601020</v>
      </c>
      <c r="D5061" s="37" t="s">
        <v>10049</v>
      </c>
      <c r="E5061" s="38" t="s">
        <v>10017</v>
      </c>
      <c r="F5061" s="37"/>
      <c r="G5061" s="37" t="s">
        <v>26</v>
      </c>
      <c r="H5061" s="71">
        <v>1003.72827232538</v>
      </c>
      <c r="I5061" s="71">
        <v>912.480247568524</v>
      </c>
      <c r="J5061" s="71">
        <v>829.527497789567</v>
      </c>
      <c r="K5061" s="71">
        <v>746.57474801061</v>
      </c>
      <c r="L5061" s="37">
        <v>705</v>
      </c>
      <c r="M5061" s="38"/>
      <c r="N5061" s="61" t="s">
        <v>35</v>
      </c>
      <c r="O5061" s="59"/>
    </row>
    <row r="5062" ht="19" customHeight="1" spans="1:15">
      <c r="A5062" s="52">
        <v>3306010210000</v>
      </c>
      <c r="B5062" s="37" t="s">
        <v>10050</v>
      </c>
      <c r="C5062" s="37">
        <v>330601021</v>
      </c>
      <c r="D5062" s="37" t="s">
        <v>10050</v>
      </c>
      <c r="E5062" s="38"/>
      <c r="F5062" s="37"/>
      <c r="G5062" s="37" t="s">
        <v>26</v>
      </c>
      <c r="H5062" s="37">
        <v>1117</v>
      </c>
      <c r="I5062" s="37">
        <v>1061</v>
      </c>
      <c r="J5062" s="37">
        <v>1008</v>
      </c>
      <c r="K5062" s="37">
        <v>958</v>
      </c>
      <c r="L5062" s="37">
        <v>814.3</v>
      </c>
      <c r="M5062" s="38"/>
      <c r="N5062" s="61" t="s">
        <v>35</v>
      </c>
      <c r="O5062" s="59"/>
    </row>
    <row r="5063" ht="19" customHeight="1" spans="1:15">
      <c r="A5063" s="52">
        <v>3306010220000</v>
      </c>
      <c r="B5063" s="37" t="s">
        <v>10051</v>
      </c>
      <c r="C5063" s="37">
        <v>330601022</v>
      </c>
      <c r="D5063" s="37" t="s">
        <v>10051</v>
      </c>
      <c r="E5063" s="38"/>
      <c r="F5063" s="37" t="s">
        <v>10052</v>
      </c>
      <c r="G5063" s="37" t="s">
        <v>26</v>
      </c>
      <c r="H5063" s="37">
        <v>690</v>
      </c>
      <c r="I5063" s="37">
        <v>600</v>
      </c>
      <c r="J5063" s="37">
        <v>550</v>
      </c>
      <c r="K5063" s="37">
        <v>500</v>
      </c>
      <c r="L5063" s="37">
        <v>425</v>
      </c>
      <c r="M5063" s="38"/>
      <c r="N5063" s="61" t="s">
        <v>28</v>
      </c>
      <c r="O5063" s="59"/>
    </row>
    <row r="5064" ht="19" customHeight="1" spans="1:15">
      <c r="A5064" s="52">
        <v>3306010230000</v>
      </c>
      <c r="B5064" s="37" t="s">
        <v>10053</v>
      </c>
      <c r="C5064" s="37">
        <v>330601023</v>
      </c>
      <c r="D5064" s="37" t="s">
        <v>10053</v>
      </c>
      <c r="E5064" s="38"/>
      <c r="F5064" s="37" t="s">
        <v>10052</v>
      </c>
      <c r="G5064" s="37" t="s">
        <v>26</v>
      </c>
      <c r="H5064" s="37">
        <v>840</v>
      </c>
      <c r="I5064" s="37">
        <v>763</v>
      </c>
      <c r="J5064" s="37">
        <v>700</v>
      </c>
      <c r="K5064" s="37">
        <v>636</v>
      </c>
      <c r="L5064" s="37">
        <v>540.6</v>
      </c>
      <c r="M5064" s="38"/>
      <c r="N5064" s="61" t="s">
        <v>28</v>
      </c>
      <c r="O5064" s="59"/>
    </row>
    <row r="5065" ht="19" customHeight="1" spans="1:15">
      <c r="A5065" s="52">
        <v>3306010240000</v>
      </c>
      <c r="B5065" s="37" t="s">
        <v>10054</v>
      </c>
      <c r="C5065" s="37">
        <v>330601024</v>
      </c>
      <c r="D5065" s="37" t="s">
        <v>10054</v>
      </c>
      <c r="E5065" s="38"/>
      <c r="F5065" s="37" t="s">
        <v>10018</v>
      </c>
      <c r="G5065" s="37" t="s">
        <v>26</v>
      </c>
      <c r="H5065" s="37">
        <v>984</v>
      </c>
      <c r="I5065" s="37">
        <v>894</v>
      </c>
      <c r="J5065" s="37">
        <v>820</v>
      </c>
      <c r="K5065" s="37">
        <v>745</v>
      </c>
      <c r="L5065" s="37">
        <v>633.25</v>
      </c>
      <c r="M5065" s="38"/>
      <c r="N5065" s="61" t="s">
        <v>28</v>
      </c>
      <c r="O5065" s="59"/>
    </row>
    <row r="5066" ht="19" customHeight="1" spans="1:15">
      <c r="A5066" s="52">
        <v>3306010250000</v>
      </c>
      <c r="B5066" s="37" t="s">
        <v>10055</v>
      </c>
      <c r="C5066" s="37">
        <v>330601025</v>
      </c>
      <c r="D5066" s="37" t="s">
        <v>10055</v>
      </c>
      <c r="E5066" s="38"/>
      <c r="F5066" s="37"/>
      <c r="G5066" s="37" t="s">
        <v>26</v>
      </c>
      <c r="H5066" s="37">
        <v>882</v>
      </c>
      <c r="I5066" s="37">
        <v>801</v>
      </c>
      <c r="J5066" s="37">
        <v>735</v>
      </c>
      <c r="K5066" s="37">
        <v>668</v>
      </c>
      <c r="L5066" s="37">
        <v>567.8</v>
      </c>
      <c r="M5066" s="38"/>
      <c r="N5066" s="61" t="s">
        <v>28</v>
      </c>
      <c r="O5066" s="59"/>
    </row>
    <row r="5067" ht="19" customHeight="1" spans="1:15">
      <c r="A5067" s="52">
        <v>3306010260000</v>
      </c>
      <c r="B5067" s="37" t="s">
        <v>10056</v>
      </c>
      <c r="C5067" s="37">
        <v>330601026</v>
      </c>
      <c r="D5067" s="37" t="s">
        <v>10056</v>
      </c>
      <c r="E5067" s="38"/>
      <c r="F5067" s="37" t="s">
        <v>10018</v>
      </c>
      <c r="G5067" s="37" t="s">
        <v>26</v>
      </c>
      <c r="H5067" s="37">
        <v>1200</v>
      </c>
      <c r="I5067" s="37">
        <v>1090</v>
      </c>
      <c r="J5067" s="37">
        <v>1000</v>
      </c>
      <c r="K5067" s="37">
        <v>909</v>
      </c>
      <c r="L5067" s="37">
        <v>772.65</v>
      </c>
      <c r="M5067" s="38"/>
      <c r="N5067" s="61" t="s">
        <v>28</v>
      </c>
      <c r="O5067" s="59"/>
    </row>
    <row r="5068" ht="19" customHeight="1" spans="1:15">
      <c r="A5068" s="52">
        <v>3306010270000</v>
      </c>
      <c r="B5068" s="37" t="s">
        <v>10057</v>
      </c>
      <c r="C5068" s="37">
        <v>330601027</v>
      </c>
      <c r="D5068" s="37" t="s">
        <v>10057</v>
      </c>
      <c r="E5068" s="38" t="s">
        <v>10058</v>
      </c>
      <c r="F5068" s="37"/>
      <c r="G5068" s="37" t="s">
        <v>26</v>
      </c>
      <c r="H5068" s="37">
        <v>756</v>
      </c>
      <c r="I5068" s="37">
        <v>686</v>
      </c>
      <c r="J5068" s="37">
        <v>630</v>
      </c>
      <c r="K5068" s="37">
        <v>572</v>
      </c>
      <c r="L5068" s="37">
        <v>486.2</v>
      </c>
      <c r="M5068" s="38"/>
      <c r="N5068" s="61" t="s">
        <v>28</v>
      </c>
      <c r="O5068" s="59"/>
    </row>
    <row r="5069" ht="24" customHeight="1" spans="1:15">
      <c r="A5069" s="52">
        <v>3306010270100</v>
      </c>
      <c r="B5069" s="37" t="s">
        <v>10059</v>
      </c>
      <c r="C5069" s="37" t="s">
        <v>10060</v>
      </c>
      <c r="D5069" s="37" t="s">
        <v>10059</v>
      </c>
      <c r="E5069" s="38"/>
      <c r="F5069" s="37"/>
      <c r="G5069" s="37" t="s">
        <v>26</v>
      </c>
      <c r="H5069" s="37">
        <v>756</v>
      </c>
      <c r="I5069" s="37">
        <v>686</v>
      </c>
      <c r="J5069" s="37">
        <v>630</v>
      </c>
      <c r="K5069" s="37">
        <v>572</v>
      </c>
      <c r="L5069" s="37">
        <v>486.2</v>
      </c>
      <c r="M5069" s="38"/>
      <c r="N5069" s="61" t="s">
        <v>28</v>
      </c>
      <c r="O5069" s="59"/>
    </row>
    <row r="5070" ht="19" customHeight="1" spans="1:15">
      <c r="A5070" s="52">
        <v>3306010280000</v>
      </c>
      <c r="B5070" s="37" t="s">
        <v>10061</v>
      </c>
      <c r="C5070" s="37">
        <v>330601028</v>
      </c>
      <c r="D5070" s="37" t="s">
        <v>10061</v>
      </c>
      <c r="E5070" s="38"/>
      <c r="F5070" s="37"/>
      <c r="G5070" s="37" t="s">
        <v>26</v>
      </c>
      <c r="H5070" s="37">
        <v>1200</v>
      </c>
      <c r="I5070" s="37">
        <v>1090</v>
      </c>
      <c r="J5070" s="37">
        <v>1000</v>
      </c>
      <c r="K5070" s="37">
        <v>909</v>
      </c>
      <c r="L5070" s="37">
        <v>772.65</v>
      </c>
      <c r="M5070" s="38"/>
      <c r="N5070" s="61" t="s">
        <v>35</v>
      </c>
      <c r="O5070" s="59"/>
    </row>
    <row r="5071" ht="19" customHeight="1" spans="1:15">
      <c r="A5071" s="52">
        <v>3306010290000</v>
      </c>
      <c r="B5071" s="37" t="s">
        <v>10062</v>
      </c>
      <c r="C5071" s="37">
        <v>330601029</v>
      </c>
      <c r="D5071" s="37" t="s">
        <v>10062</v>
      </c>
      <c r="E5071" s="38"/>
      <c r="F5071" s="37"/>
      <c r="G5071" s="37" t="s">
        <v>26</v>
      </c>
      <c r="H5071" s="37">
        <v>882</v>
      </c>
      <c r="I5071" s="37">
        <v>801</v>
      </c>
      <c r="J5071" s="37">
        <v>735</v>
      </c>
      <c r="K5071" s="37">
        <v>668</v>
      </c>
      <c r="L5071" s="37">
        <v>567.8</v>
      </c>
      <c r="M5071" s="38"/>
      <c r="N5071" s="61" t="s">
        <v>28</v>
      </c>
      <c r="O5071" s="59"/>
    </row>
    <row r="5072" ht="19" customHeight="1" spans="1:15">
      <c r="A5072" s="67"/>
      <c r="B5072" s="31"/>
      <c r="C5072" s="33">
        <v>330602</v>
      </c>
      <c r="D5072" s="33" t="s">
        <v>10063</v>
      </c>
      <c r="E5072" s="34"/>
      <c r="F5072" s="31"/>
      <c r="G5072" s="31"/>
      <c r="H5072" s="84"/>
      <c r="I5072" s="84"/>
      <c r="J5072" s="84"/>
      <c r="K5072" s="84"/>
      <c r="L5072" s="84"/>
      <c r="M5072" s="34"/>
      <c r="N5072" s="103"/>
      <c r="O5072" s="59"/>
    </row>
    <row r="5073" ht="19" customHeight="1" spans="1:15">
      <c r="A5073" s="52">
        <v>3306020010000</v>
      </c>
      <c r="B5073" s="37" t="s">
        <v>10064</v>
      </c>
      <c r="C5073" s="37">
        <v>330602001</v>
      </c>
      <c r="D5073" s="37" t="s">
        <v>10064</v>
      </c>
      <c r="E5073" s="38" t="s">
        <v>10065</v>
      </c>
      <c r="F5073" s="37"/>
      <c r="G5073" s="37" t="s">
        <v>26</v>
      </c>
      <c r="H5073" s="37">
        <v>434</v>
      </c>
      <c r="I5073" s="37">
        <v>412</v>
      </c>
      <c r="J5073" s="37">
        <v>392</v>
      </c>
      <c r="K5073" s="37">
        <v>372</v>
      </c>
      <c r="L5073" s="37">
        <v>316.2</v>
      </c>
      <c r="M5073" s="38"/>
      <c r="N5073" s="61" t="s">
        <v>35</v>
      </c>
      <c r="O5073" s="59"/>
    </row>
    <row r="5074" ht="24" customHeight="1" spans="1:15">
      <c r="A5074" s="52">
        <v>3306020020000</v>
      </c>
      <c r="B5074" s="37" t="s">
        <v>10066</v>
      </c>
      <c r="C5074" s="37">
        <v>330602002</v>
      </c>
      <c r="D5074" s="37" t="s">
        <v>10066</v>
      </c>
      <c r="E5074" s="38" t="s">
        <v>10067</v>
      </c>
      <c r="F5074" s="37"/>
      <c r="G5074" s="37" t="s">
        <v>26</v>
      </c>
      <c r="H5074" s="37">
        <v>572.4</v>
      </c>
      <c r="I5074" s="37">
        <v>520</v>
      </c>
      <c r="J5074" s="37">
        <v>477</v>
      </c>
      <c r="K5074" s="37">
        <v>433</v>
      </c>
      <c r="L5074" s="37">
        <v>368.05</v>
      </c>
      <c r="M5074" s="38"/>
      <c r="N5074" s="61" t="s">
        <v>35</v>
      </c>
      <c r="O5074" s="59"/>
    </row>
    <row r="5075" ht="19" customHeight="1" spans="1:15">
      <c r="A5075" s="52">
        <v>3306020030000</v>
      </c>
      <c r="B5075" s="37" t="s">
        <v>10068</v>
      </c>
      <c r="C5075" s="37">
        <v>330602003</v>
      </c>
      <c r="D5075" s="37" t="s">
        <v>10068</v>
      </c>
      <c r="E5075" s="38"/>
      <c r="F5075" s="37"/>
      <c r="G5075" s="37" t="s">
        <v>26</v>
      </c>
      <c r="H5075" s="37">
        <v>684</v>
      </c>
      <c r="I5075" s="37">
        <v>621</v>
      </c>
      <c r="J5075" s="37">
        <v>570</v>
      </c>
      <c r="K5075" s="37">
        <v>518</v>
      </c>
      <c r="L5075" s="37">
        <v>440.3</v>
      </c>
      <c r="M5075" s="38"/>
      <c r="N5075" s="61" t="s">
        <v>35</v>
      </c>
      <c r="O5075" s="59"/>
    </row>
    <row r="5076" ht="19" customHeight="1" spans="1:15">
      <c r="A5076" s="52">
        <v>3306020040000</v>
      </c>
      <c r="B5076" s="37" t="s">
        <v>10069</v>
      </c>
      <c r="C5076" s="37">
        <v>330602004</v>
      </c>
      <c r="D5076" s="37" t="s">
        <v>10069</v>
      </c>
      <c r="E5076" s="38"/>
      <c r="F5076" s="37"/>
      <c r="G5076" s="37" t="s">
        <v>26</v>
      </c>
      <c r="H5076" s="37">
        <v>306</v>
      </c>
      <c r="I5076" s="37">
        <v>277</v>
      </c>
      <c r="J5076" s="37">
        <v>255</v>
      </c>
      <c r="K5076" s="37">
        <v>231</v>
      </c>
      <c r="L5076" s="37">
        <v>196.35</v>
      </c>
      <c r="M5076" s="38"/>
      <c r="N5076" s="61" t="s">
        <v>35</v>
      </c>
      <c r="O5076" s="59"/>
    </row>
    <row r="5077" ht="19" customHeight="1" spans="1:15">
      <c r="A5077" s="52">
        <v>3306020050000</v>
      </c>
      <c r="B5077" s="37" t="s">
        <v>10070</v>
      </c>
      <c r="C5077" s="37">
        <v>330602005</v>
      </c>
      <c r="D5077" s="37" t="s">
        <v>10070</v>
      </c>
      <c r="E5077" s="38"/>
      <c r="F5077" s="37"/>
      <c r="G5077" s="37" t="s">
        <v>26</v>
      </c>
      <c r="H5077" s="37">
        <v>600</v>
      </c>
      <c r="I5077" s="37">
        <v>546</v>
      </c>
      <c r="J5077" s="37">
        <v>500</v>
      </c>
      <c r="K5077" s="37">
        <v>455</v>
      </c>
      <c r="L5077" s="37">
        <v>386.75</v>
      </c>
      <c r="M5077" s="38"/>
      <c r="N5077" s="61" t="s">
        <v>35</v>
      </c>
      <c r="O5077" s="59"/>
    </row>
    <row r="5078" ht="19" customHeight="1" spans="1:15">
      <c r="A5078" s="52">
        <v>3306020060000</v>
      </c>
      <c r="B5078" s="37" t="s">
        <v>10071</v>
      </c>
      <c r="C5078" s="37">
        <v>330602006</v>
      </c>
      <c r="D5078" s="37" t="s">
        <v>10071</v>
      </c>
      <c r="E5078" s="38"/>
      <c r="F5078" s="37"/>
      <c r="G5078" s="37" t="s">
        <v>26</v>
      </c>
      <c r="H5078" s="37">
        <v>444</v>
      </c>
      <c r="I5078" s="37">
        <v>403</v>
      </c>
      <c r="J5078" s="37">
        <v>370</v>
      </c>
      <c r="K5078" s="37">
        <v>336</v>
      </c>
      <c r="L5078" s="37">
        <v>285.6</v>
      </c>
      <c r="M5078" s="38"/>
      <c r="N5078" s="61" t="s">
        <v>35</v>
      </c>
      <c r="O5078" s="59"/>
    </row>
    <row r="5079" ht="19" customHeight="1" spans="1:15">
      <c r="A5079" s="52">
        <v>3306020070000</v>
      </c>
      <c r="B5079" s="37" t="s">
        <v>10072</v>
      </c>
      <c r="C5079" s="37">
        <v>330602007</v>
      </c>
      <c r="D5079" s="37" t="s">
        <v>10072</v>
      </c>
      <c r="E5079" s="38"/>
      <c r="F5079" s="37"/>
      <c r="G5079" s="37" t="s">
        <v>26</v>
      </c>
      <c r="H5079" s="37">
        <v>636</v>
      </c>
      <c r="I5079" s="37">
        <v>577</v>
      </c>
      <c r="J5079" s="37">
        <v>530</v>
      </c>
      <c r="K5079" s="37">
        <v>481</v>
      </c>
      <c r="L5079" s="37">
        <v>408.85</v>
      </c>
      <c r="M5079" s="38"/>
      <c r="N5079" s="61" t="s">
        <v>35</v>
      </c>
      <c r="O5079" s="59"/>
    </row>
    <row r="5080" ht="19" customHeight="1" spans="1:15">
      <c r="A5080" s="52">
        <v>3306020080000</v>
      </c>
      <c r="B5080" s="37" t="s">
        <v>10073</v>
      </c>
      <c r="C5080" s="37">
        <v>330602008</v>
      </c>
      <c r="D5080" s="37" t="s">
        <v>10073</v>
      </c>
      <c r="E5080" s="38"/>
      <c r="F5080" s="37"/>
      <c r="G5080" s="37" t="s">
        <v>26</v>
      </c>
      <c r="H5080" s="37">
        <v>600</v>
      </c>
      <c r="I5080" s="37">
        <v>546</v>
      </c>
      <c r="J5080" s="37">
        <v>500</v>
      </c>
      <c r="K5080" s="37">
        <v>455</v>
      </c>
      <c r="L5080" s="37">
        <v>386.75</v>
      </c>
      <c r="M5080" s="38"/>
      <c r="N5080" s="61" t="s">
        <v>35</v>
      </c>
      <c r="O5080" s="59"/>
    </row>
    <row r="5081" ht="19" customHeight="1" spans="1:15">
      <c r="A5081" s="52">
        <v>3306020090000</v>
      </c>
      <c r="B5081" s="37" t="s">
        <v>10074</v>
      </c>
      <c r="C5081" s="37">
        <v>330602009</v>
      </c>
      <c r="D5081" s="37" t="s">
        <v>10074</v>
      </c>
      <c r="E5081" s="38"/>
      <c r="F5081" s="37"/>
      <c r="G5081" s="37" t="s">
        <v>26</v>
      </c>
      <c r="H5081" s="37">
        <v>480</v>
      </c>
      <c r="I5081" s="37">
        <v>436</v>
      </c>
      <c r="J5081" s="37">
        <v>400</v>
      </c>
      <c r="K5081" s="37">
        <v>363</v>
      </c>
      <c r="L5081" s="37">
        <v>308.55</v>
      </c>
      <c r="M5081" s="38"/>
      <c r="N5081" s="61" t="s">
        <v>35</v>
      </c>
      <c r="O5081" s="59"/>
    </row>
    <row r="5082" ht="19" customHeight="1" spans="1:15">
      <c r="A5082" s="52">
        <v>3306020100000</v>
      </c>
      <c r="B5082" s="37" t="s">
        <v>10075</v>
      </c>
      <c r="C5082" s="37">
        <v>330602010</v>
      </c>
      <c r="D5082" s="37" t="s">
        <v>10075</v>
      </c>
      <c r="E5082" s="38"/>
      <c r="F5082" s="37"/>
      <c r="G5082" s="37" t="s">
        <v>26</v>
      </c>
      <c r="H5082" s="37">
        <v>528</v>
      </c>
      <c r="I5082" s="37">
        <v>480</v>
      </c>
      <c r="J5082" s="37">
        <v>440</v>
      </c>
      <c r="K5082" s="37">
        <v>400</v>
      </c>
      <c r="L5082" s="37">
        <v>340</v>
      </c>
      <c r="M5082" s="38"/>
      <c r="N5082" s="61" t="s">
        <v>35</v>
      </c>
      <c r="O5082" s="59"/>
    </row>
    <row r="5083" ht="19" customHeight="1" spans="1:15">
      <c r="A5083" s="52">
        <v>3306020110000</v>
      </c>
      <c r="B5083" s="37" t="s">
        <v>10076</v>
      </c>
      <c r="C5083" s="37">
        <v>330602011</v>
      </c>
      <c r="D5083" s="37" t="s">
        <v>10076</v>
      </c>
      <c r="E5083" s="38"/>
      <c r="F5083" s="37"/>
      <c r="G5083" s="37" t="s">
        <v>26</v>
      </c>
      <c r="H5083" s="37">
        <v>672</v>
      </c>
      <c r="I5083" s="37">
        <v>610</v>
      </c>
      <c r="J5083" s="37">
        <v>560</v>
      </c>
      <c r="K5083" s="37">
        <v>509</v>
      </c>
      <c r="L5083" s="37">
        <v>432.65</v>
      </c>
      <c r="M5083" s="38"/>
      <c r="N5083" s="61" t="s">
        <v>35</v>
      </c>
      <c r="O5083" s="59"/>
    </row>
    <row r="5084" ht="19" customHeight="1" spans="1:15">
      <c r="A5084" s="52">
        <v>3306020120000</v>
      </c>
      <c r="B5084" s="37" t="s">
        <v>10077</v>
      </c>
      <c r="C5084" s="37">
        <v>330602012</v>
      </c>
      <c r="D5084" s="37" t="s">
        <v>10077</v>
      </c>
      <c r="E5084" s="38"/>
      <c r="F5084" s="37"/>
      <c r="G5084" s="37" t="s">
        <v>26</v>
      </c>
      <c r="H5084" s="37">
        <v>912</v>
      </c>
      <c r="I5084" s="37">
        <v>828</v>
      </c>
      <c r="J5084" s="37">
        <v>760</v>
      </c>
      <c r="K5084" s="37">
        <v>690</v>
      </c>
      <c r="L5084" s="37">
        <v>586.5</v>
      </c>
      <c r="M5084" s="38"/>
      <c r="N5084" s="61" t="s">
        <v>35</v>
      </c>
      <c r="O5084" s="59"/>
    </row>
    <row r="5085" ht="19" customHeight="1" spans="1:15">
      <c r="A5085" s="52">
        <v>3306020130000</v>
      </c>
      <c r="B5085" s="37" t="s">
        <v>10078</v>
      </c>
      <c r="C5085" s="37">
        <v>330602013</v>
      </c>
      <c r="D5085" s="37" t="s">
        <v>10078</v>
      </c>
      <c r="E5085" s="38" t="s">
        <v>10079</v>
      </c>
      <c r="F5085" s="37"/>
      <c r="G5085" s="37" t="s">
        <v>26</v>
      </c>
      <c r="H5085" s="37">
        <v>1379</v>
      </c>
      <c r="I5085" s="37">
        <v>1310</v>
      </c>
      <c r="J5085" s="37">
        <v>1245</v>
      </c>
      <c r="K5085" s="37">
        <v>1182</v>
      </c>
      <c r="L5085" s="37">
        <v>1004.7</v>
      </c>
      <c r="M5085" s="38"/>
      <c r="N5085" s="61" t="s">
        <v>35</v>
      </c>
      <c r="O5085" s="59"/>
    </row>
    <row r="5086" ht="19" customHeight="1" spans="1:15">
      <c r="A5086" s="52">
        <v>3306020130100</v>
      </c>
      <c r="B5086" s="37" t="s">
        <v>10080</v>
      </c>
      <c r="C5086" s="37" t="s">
        <v>10081</v>
      </c>
      <c r="D5086" s="37" t="s">
        <v>10080</v>
      </c>
      <c r="E5086" s="38"/>
      <c r="F5086" s="37"/>
      <c r="G5086" s="37" t="s">
        <v>26</v>
      </c>
      <c r="H5086" s="37">
        <v>1379</v>
      </c>
      <c r="I5086" s="37">
        <v>1310</v>
      </c>
      <c r="J5086" s="37">
        <v>1245</v>
      </c>
      <c r="K5086" s="37">
        <v>1182</v>
      </c>
      <c r="L5086" s="37">
        <v>1004.7</v>
      </c>
      <c r="M5086" s="38"/>
      <c r="N5086" s="61" t="s">
        <v>35</v>
      </c>
      <c r="O5086" s="59"/>
    </row>
    <row r="5087" ht="19" customHeight="1" spans="1:15">
      <c r="A5087" s="52">
        <v>3306020130200</v>
      </c>
      <c r="B5087" s="37" t="s">
        <v>10082</v>
      </c>
      <c r="C5087" s="37" t="s">
        <v>10083</v>
      </c>
      <c r="D5087" s="37" t="s">
        <v>10082</v>
      </c>
      <c r="E5087" s="38"/>
      <c r="F5087" s="37"/>
      <c r="G5087" s="37" t="s">
        <v>26</v>
      </c>
      <c r="H5087" s="37">
        <v>1379</v>
      </c>
      <c r="I5087" s="37">
        <v>1310</v>
      </c>
      <c r="J5087" s="37">
        <v>1245</v>
      </c>
      <c r="K5087" s="37">
        <v>1182</v>
      </c>
      <c r="L5087" s="37">
        <v>1004.7</v>
      </c>
      <c r="M5087" s="38"/>
      <c r="N5087" s="61" t="s">
        <v>35</v>
      </c>
      <c r="O5087" s="59"/>
    </row>
    <row r="5088" ht="19" customHeight="1" spans="1:15">
      <c r="A5088" s="52">
        <v>3306020130300</v>
      </c>
      <c r="B5088" s="37" t="s">
        <v>10084</v>
      </c>
      <c r="C5088" s="37" t="s">
        <v>10085</v>
      </c>
      <c r="D5088" s="37" t="s">
        <v>10084</v>
      </c>
      <c r="E5088" s="38"/>
      <c r="F5088" s="37"/>
      <c r="G5088" s="37" t="s">
        <v>26</v>
      </c>
      <c r="H5088" s="37">
        <v>1564</v>
      </c>
      <c r="I5088" s="37">
        <v>1495</v>
      </c>
      <c r="J5088" s="37">
        <v>1430</v>
      </c>
      <c r="K5088" s="37">
        <v>1367</v>
      </c>
      <c r="L5088" s="37">
        <v>1189.7</v>
      </c>
      <c r="M5088" s="38"/>
      <c r="N5088" s="61" t="s">
        <v>35</v>
      </c>
      <c r="O5088" s="59"/>
    </row>
    <row r="5089" ht="19" customHeight="1" spans="1:15">
      <c r="A5089" s="52">
        <v>3306020140000</v>
      </c>
      <c r="B5089" s="37" t="s">
        <v>10086</v>
      </c>
      <c r="C5089" s="37">
        <v>330602014</v>
      </c>
      <c r="D5089" s="37" t="s">
        <v>10086</v>
      </c>
      <c r="E5089" s="38"/>
      <c r="F5089" s="37"/>
      <c r="G5089" s="37" t="s">
        <v>26</v>
      </c>
      <c r="H5089" s="37">
        <v>1017.6</v>
      </c>
      <c r="I5089" s="37">
        <v>924</v>
      </c>
      <c r="J5089" s="37">
        <v>848</v>
      </c>
      <c r="K5089" s="37">
        <v>770</v>
      </c>
      <c r="L5089" s="37">
        <v>654.5</v>
      </c>
      <c r="M5089" s="38"/>
      <c r="N5089" s="61" t="s">
        <v>35</v>
      </c>
      <c r="O5089" s="59"/>
    </row>
    <row r="5090" ht="19" customHeight="1" spans="1:15">
      <c r="A5090" s="67"/>
      <c r="B5090" s="31"/>
      <c r="C5090" s="33">
        <v>330603</v>
      </c>
      <c r="D5090" s="33" t="s">
        <v>10087</v>
      </c>
      <c r="E5090" s="34"/>
      <c r="F5090" s="31"/>
      <c r="G5090" s="31"/>
      <c r="H5090" s="84"/>
      <c r="I5090" s="84"/>
      <c r="J5090" s="84"/>
      <c r="K5090" s="84"/>
      <c r="L5090" s="84"/>
      <c r="M5090" s="34"/>
      <c r="N5090" s="103"/>
      <c r="O5090" s="59"/>
    </row>
    <row r="5091" ht="24" customHeight="1" spans="1:15">
      <c r="A5091" s="52">
        <v>3306030010000</v>
      </c>
      <c r="B5091" s="37" t="s">
        <v>10088</v>
      </c>
      <c r="C5091" s="37">
        <v>330603001</v>
      </c>
      <c r="D5091" s="37" t="s">
        <v>10088</v>
      </c>
      <c r="E5091" s="38"/>
      <c r="F5091" s="37"/>
      <c r="G5091" s="37" t="s">
        <v>26</v>
      </c>
      <c r="H5091" s="37">
        <v>1368</v>
      </c>
      <c r="I5091" s="37">
        <v>1243</v>
      </c>
      <c r="J5091" s="37">
        <v>1140</v>
      </c>
      <c r="K5091" s="37">
        <v>1036</v>
      </c>
      <c r="L5091" s="37">
        <v>880.6</v>
      </c>
      <c r="M5091" s="38"/>
      <c r="N5091" s="61" t="s">
        <v>35</v>
      </c>
      <c r="O5091" s="59"/>
    </row>
    <row r="5092" ht="24" customHeight="1" spans="1:15">
      <c r="A5092" s="52">
        <v>3306030020000</v>
      </c>
      <c r="B5092" s="37" t="s">
        <v>10089</v>
      </c>
      <c r="C5092" s="37">
        <v>330603002</v>
      </c>
      <c r="D5092" s="37" t="s">
        <v>10089</v>
      </c>
      <c r="E5092" s="38"/>
      <c r="F5092" s="37"/>
      <c r="G5092" s="37" t="s">
        <v>26</v>
      </c>
      <c r="H5092" s="37">
        <v>1764</v>
      </c>
      <c r="I5092" s="37">
        <v>1603</v>
      </c>
      <c r="J5092" s="37">
        <v>1470</v>
      </c>
      <c r="K5092" s="37">
        <v>1336</v>
      </c>
      <c r="L5092" s="37">
        <v>1135.6</v>
      </c>
      <c r="M5092" s="38"/>
      <c r="N5092" s="61" t="s">
        <v>35</v>
      </c>
      <c r="O5092" s="59"/>
    </row>
    <row r="5093" ht="19" customHeight="1" spans="1:15">
      <c r="A5093" s="52">
        <v>3306030030000</v>
      </c>
      <c r="B5093" s="37" t="s">
        <v>10090</v>
      </c>
      <c r="C5093" s="37">
        <v>330603003</v>
      </c>
      <c r="D5093" s="37" t="s">
        <v>10090</v>
      </c>
      <c r="E5093" s="38" t="s">
        <v>10091</v>
      </c>
      <c r="F5093" s="37"/>
      <c r="G5093" s="37" t="s">
        <v>26</v>
      </c>
      <c r="H5093" s="37">
        <v>1764</v>
      </c>
      <c r="I5093" s="37">
        <v>1603</v>
      </c>
      <c r="J5093" s="37">
        <v>1470</v>
      </c>
      <c r="K5093" s="37">
        <v>1336</v>
      </c>
      <c r="L5093" s="37">
        <v>1135.6</v>
      </c>
      <c r="M5093" s="38"/>
      <c r="N5093" s="61" t="s">
        <v>35</v>
      </c>
      <c r="O5093" s="59"/>
    </row>
    <row r="5094" ht="19" customHeight="1" spans="1:15">
      <c r="A5094" s="52">
        <v>3306030040000</v>
      </c>
      <c r="B5094" s="37" t="s">
        <v>10092</v>
      </c>
      <c r="C5094" s="37">
        <v>330603004</v>
      </c>
      <c r="D5094" s="37" t="s">
        <v>10092</v>
      </c>
      <c r="E5094" s="38"/>
      <c r="F5094" s="37"/>
      <c r="G5094" s="37" t="s">
        <v>26</v>
      </c>
      <c r="H5094" s="37">
        <v>1122</v>
      </c>
      <c r="I5094" s="37">
        <v>1020</v>
      </c>
      <c r="J5094" s="37">
        <v>935</v>
      </c>
      <c r="K5094" s="37">
        <v>850</v>
      </c>
      <c r="L5094" s="37">
        <v>722.5</v>
      </c>
      <c r="M5094" s="38"/>
      <c r="N5094" s="61" t="s">
        <v>35</v>
      </c>
      <c r="O5094" s="59"/>
    </row>
    <row r="5095" ht="19" customHeight="1" spans="1:15">
      <c r="A5095" s="52">
        <v>3306030050000</v>
      </c>
      <c r="B5095" s="37" t="s">
        <v>10093</v>
      </c>
      <c r="C5095" s="37">
        <v>330603005</v>
      </c>
      <c r="D5095" s="37" t="s">
        <v>10093</v>
      </c>
      <c r="E5095" s="38"/>
      <c r="F5095" s="37"/>
      <c r="G5095" s="37" t="s">
        <v>26</v>
      </c>
      <c r="H5095" s="37"/>
      <c r="I5095" s="37"/>
      <c r="J5095" s="37"/>
      <c r="K5095" s="37"/>
      <c r="L5095" s="37"/>
      <c r="M5095" s="38"/>
      <c r="N5095" s="61" t="s">
        <v>35</v>
      </c>
      <c r="O5095" s="59"/>
    </row>
    <row r="5096" ht="19" customHeight="1" spans="1:15">
      <c r="A5096" s="52">
        <v>3306030060000</v>
      </c>
      <c r="B5096" s="37" t="s">
        <v>10094</v>
      </c>
      <c r="C5096" s="37">
        <v>330603006</v>
      </c>
      <c r="D5096" s="37" t="s">
        <v>10094</v>
      </c>
      <c r="E5096" s="38"/>
      <c r="F5096" s="37"/>
      <c r="G5096" s="37" t="s">
        <v>26</v>
      </c>
      <c r="H5096" s="37">
        <v>1386</v>
      </c>
      <c r="I5096" s="37">
        <v>1260</v>
      </c>
      <c r="J5096" s="37">
        <v>1155</v>
      </c>
      <c r="K5096" s="37">
        <v>1050</v>
      </c>
      <c r="L5096" s="37">
        <v>892.5</v>
      </c>
      <c r="M5096" s="38"/>
      <c r="N5096" s="61" t="s">
        <v>35</v>
      </c>
      <c r="O5096" s="59"/>
    </row>
    <row r="5097" ht="19" customHeight="1" spans="1:15">
      <c r="A5097" s="52">
        <v>3306030070000</v>
      </c>
      <c r="B5097" s="37" t="s">
        <v>10095</v>
      </c>
      <c r="C5097" s="37">
        <v>330603007</v>
      </c>
      <c r="D5097" s="37" t="s">
        <v>10095</v>
      </c>
      <c r="E5097" s="38"/>
      <c r="F5097" s="37"/>
      <c r="G5097" s="37" t="s">
        <v>26</v>
      </c>
      <c r="H5097" s="37">
        <v>1280</v>
      </c>
      <c r="I5097" s="37">
        <v>1150</v>
      </c>
      <c r="J5097" s="37">
        <v>1040</v>
      </c>
      <c r="K5097" s="37">
        <v>950</v>
      </c>
      <c r="L5097" s="37">
        <v>807.5</v>
      </c>
      <c r="M5097" s="38"/>
      <c r="N5097" s="61" t="s">
        <v>35</v>
      </c>
      <c r="O5097" s="59"/>
    </row>
    <row r="5098" ht="19" customHeight="1" spans="1:15">
      <c r="A5098" s="67"/>
      <c r="B5098" s="31"/>
      <c r="C5098" s="33">
        <v>330604</v>
      </c>
      <c r="D5098" s="33" t="s">
        <v>10096</v>
      </c>
      <c r="E5098" s="34"/>
      <c r="F5098" s="31" t="s">
        <v>10097</v>
      </c>
      <c r="G5098" s="31"/>
      <c r="H5098" s="84"/>
      <c r="I5098" s="84"/>
      <c r="J5098" s="84"/>
      <c r="K5098" s="84"/>
      <c r="L5098" s="84"/>
      <c r="M5098" s="34"/>
      <c r="N5098" s="103"/>
      <c r="O5098" s="59"/>
    </row>
    <row r="5099" ht="19" customHeight="1" spans="1:15">
      <c r="A5099" s="52">
        <v>3306040010000</v>
      </c>
      <c r="B5099" s="37" t="s">
        <v>10098</v>
      </c>
      <c r="C5099" s="37">
        <v>330604001</v>
      </c>
      <c r="D5099" s="37" t="s">
        <v>10098</v>
      </c>
      <c r="E5099" s="38"/>
      <c r="F5099" s="37"/>
      <c r="G5099" s="37" t="s">
        <v>5353</v>
      </c>
      <c r="H5099" s="37">
        <v>6.6</v>
      </c>
      <c r="I5099" s="37">
        <v>6</v>
      </c>
      <c r="J5099" s="37">
        <v>5.5</v>
      </c>
      <c r="K5099" s="37">
        <v>5</v>
      </c>
      <c r="L5099" s="37">
        <v>4.25</v>
      </c>
      <c r="M5099" s="38"/>
      <c r="N5099" s="61" t="s">
        <v>28</v>
      </c>
      <c r="O5099" s="59"/>
    </row>
    <row r="5100" ht="19" customHeight="1" spans="1:15">
      <c r="A5100" s="52">
        <v>3306040020000</v>
      </c>
      <c r="B5100" s="37" t="s">
        <v>10099</v>
      </c>
      <c r="C5100" s="37">
        <v>330604002</v>
      </c>
      <c r="D5100" s="37" t="s">
        <v>10099</v>
      </c>
      <c r="E5100" s="38" t="s">
        <v>10100</v>
      </c>
      <c r="F5100" s="37"/>
      <c r="G5100" s="37" t="s">
        <v>5353</v>
      </c>
      <c r="H5100" s="37">
        <v>15.84</v>
      </c>
      <c r="I5100" s="37">
        <v>14.4</v>
      </c>
      <c r="J5100" s="37">
        <v>13.2</v>
      </c>
      <c r="K5100" s="37">
        <v>12</v>
      </c>
      <c r="L5100" s="37">
        <v>10.2</v>
      </c>
      <c r="M5100" s="38"/>
      <c r="N5100" s="61" t="s">
        <v>28</v>
      </c>
      <c r="O5100" s="59"/>
    </row>
    <row r="5101" ht="24" customHeight="1" spans="1:15">
      <c r="A5101" s="52">
        <v>3306040020100</v>
      </c>
      <c r="B5101" s="37" t="s">
        <v>10101</v>
      </c>
      <c r="C5101" s="37" t="s">
        <v>10102</v>
      </c>
      <c r="D5101" s="37" t="s">
        <v>10101</v>
      </c>
      <c r="E5101" s="38"/>
      <c r="F5101" s="37"/>
      <c r="G5101" s="37" t="s">
        <v>5353</v>
      </c>
      <c r="H5101" s="37">
        <v>15.84</v>
      </c>
      <c r="I5101" s="37">
        <v>14.4</v>
      </c>
      <c r="J5101" s="37">
        <v>13.2</v>
      </c>
      <c r="K5101" s="37">
        <v>12</v>
      </c>
      <c r="L5101" s="37">
        <v>10.2</v>
      </c>
      <c r="M5101" s="38"/>
      <c r="N5101" s="61" t="s">
        <v>28</v>
      </c>
      <c r="O5101" s="59"/>
    </row>
    <row r="5102" ht="19" customHeight="1" spans="1:15">
      <c r="A5102" s="52">
        <v>3306040030000</v>
      </c>
      <c r="B5102" s="37" t="s">
        <v>10103</v>
      </c>
      <c r="C5102" s="37">
        <v>330604003</v>
      </c>
      <c r="D5102" s="37" t="s">
        <v>10103</v>
      </c>
      <c r="E5102" s="38" t="s">
        <v>10100</v>
      </c>
      <c r="F5102" s="37"/>
      <c r="G5102" s="37" t="s">
        <v>5353</v>
      </c>
      <c r="H5102" s="37">
        <v>13.2</v>
      </c>
      <c r="I5102" s="37">
        <v>12</v>
      </c>
      <c r="J5102" s="37">
        <v>11</v>
      </c>
      <c r="K5102" s="37">
        <v>10</v>
      </c>
      <c r="L5102" s="37">
        <v>8.5</v>
      </c>
      <c r="M5102" s="38"/>
      <c r="N5102" s="61" t="s">
        <v>28</v>
      </c>
      <c r="O5102" s="59"/>
    </row>
    <row r="5103" ht="24" customHeight="1" spans="1:15">
      <c r="A5103" s="52">
        <v>3306040030100</v>
      </c>
      <c r="B5103" s="37" t="s">
        <v>10104</v>
      </c>
      <c r="C5103" s="37" t="s">
        <v>10105</v>
      </c>
      <c r="D5103" s="37" t="s">
        <v>10104</v>
      </c>
      <c r="E5103" s="38"/>
      <c r="F5103" s="37"/>
      <c r="G5103" s="37" t="s">
        <v>5353</v>
      </c>
      <c r="H5103" s="37">
        <v>13.2</v>
      </c>
      <c r="I5103" s="37">
        <v>12</v>
      </c>
      <c r="J5103" s="37">
        <v>11</v>
      </c>
      <c r="K5103" s="37">
        <v>10</v>
      </c>
      <c r="L5103" s="37">
        <v>8.5</v>
      </c>
      <c r="M5103" s="38"/>
      <c r="N5103" s="61" t="s">
        <v>28</v>
      </c>
      <c r="O5103" s="59"/>
    </row>
    <row r="5104" ht="19" customHeight="1" spans="1:15">
      <c r="A5104" s="52">
        <v>3306040040000</v>
      </c>
      <c r="B5104" s="37" t="s">
        <v>10106</v>
      </c>
      <c r="C5104" s="37">
        <v>330604004</v>
      </c>
      <c r="D5104" s="37" t="s">
        <v>10106</v>
      </c>
      <c r="E5104" s="38" t="s">
        <v>10100</v>
      </c>
      <c r="F5104" s="37"/>
      <c r="G5104" s="37" t="s">
        <v>5353</v>
      </c>
      <c r="H5104" s="37">
        <v>26.4</v>
      </c>
      <c r="I5104" s="37">
        <v>24</v>
      </c>
      <c r="J5104" s="37">
        <v>22</v>
      </c>
      <c r="K5104" s="37">
        <v>20</v>
      </c>
      <c r="L5104" s="37">
        <v>17</v>
      </c>
      <c r="M5104" s="38"/>
      <c r="N5104" s="61" t="s">
        <v>28</v>
      </c>
      <c r="O5104" s="59"/>
    </row>
    <row r="5105" ht="24" customHeight="1" spans="1:15">
      <c r="A5105" s="52">
        <v>3306040040100</v>
      </c>
      <c r="B5105" s="37" t="s">
        <v>10107</v>
      </c>
      <c r="C5105" s="37" t="s">
        <v>10108</v>
      </c>
      <c r="D5105" s="37" t="s">
        <v>10107</v>
      </c>
      <c r="E5105" s="38"/>
      <c r="F5105" s="37"/>
      <c r="G5105" s="37" t="s">
        <v>5353</v>
      </c>
      <c r="H5105" s="37">
        <v>26.4</v>
      </c>
      <c r="I5105" s="37">
        <v>24</v>
      </c>
      <c r="J5105" s="37">
        <v>22</v>
      </c>
      <c r="K5105" s="37">
        <v>20</v>
      </c>
      <c r="L5105" s="37">
        <v>17</v>
      </c>
      <c r="M5105" s="38"/>
      <c r="N5105" s="61" t="s">
        <v>28</v>
      </c>
      <c r="O5105" s="59"/>
    </row>
    <row r="5106" ht="48" customHeight="1" spans="1:15">
      <c r="A5106" s="52">
        <v>3306040050000</v>
      </c>
      <c r="B5106" s="37" t="s">
        <v>10109</v>
      </c>
      <c r="C5106" s="37">
        <v>330604005</v>
      </c>
      <c r="D5106" s="37" t="s">
        <v>10109</v>
      </c>
      <c r="E5106" s="38" t="s">
        <v>10110</v>
      </c>
      <c r="F5106" s="37"/>
      <c r="G5106" s="37" t="s">
        <v>5353</v>
      </c>
      <c r="H5106" s="37">
        <v>36</v>
      </c>
      <c r="I5106" s="37">
        <v>32</v>
      </c>
      <c r="J5106" s="37">
        <v>30</v>
      </c>
      <c r="K5106" s="37">
        <v>27</v>
      </c>
      <c r="L5106" s="37">
        <v>22.95</v>
      </c>
      <c r="M5106" s="38"/>
      <c r="N5106" s="61" t="s">
        <v>35</v>
      </c>
      <c r="O5106" s="59"/>
    </row>
    <row r="5107" ht="24" customHeight="1" spans="1:15">
      <c r="A5107" s="52">
        <v>3306040050000</v>
      </c>
      <c r="B5107" s="37" t="s">
        <v>10109</v>
      </c>
      <c r="C5107" s="37" t="s">
        <v>10114</v>
      </c>
      <c r="D5107" s="37" t="s">
        <v>10115</v>
      </c>
      <c r="E5107" s="38"/>
      <c r="F5107" s="37"/>
      <c r="G5107" s="37" t="s">
        <v>5353</v>
      </c>
      <c r="H5107" s="37">
        <v>36</v>
      </c>
      <c r="I5107" s="37">
        <v>32</v>
      </c>
      <c r="J5107" s="37">
        <v>30</v>
      </c>
      <c r="K5107" s="37">
        <v>27</v>
      </c>
      <c r="L5107" s="37">
        <v>22.95</v>
      </c>
      <c r="M5107" s="38"/>
      <c r="N5107" s="61" t="s">
        <v>35</v>
      </c>
      <c r="O5107" s="59"/>
    </row>
    <row r="5108" ht="24" customHeight="1" spans="1:15">
      <c r="A5108" s="52">
        <v>3306040050100</v>
      </c>
      <c r="B5108" s="37" t="s">
        <v>10116</v>
      </c>
      <c r="C5108" s="37" t="s">
        <v>10117</v>
      </c>
      <c r="D5108" s="37" t="s">
        <v>10116</v>
      </c>
      <c r="E5108" s="38"/>
      <c r="F5108" s="37"/>
      <c r="G5108" s="37" t="s">
        <v>5353</v>
      </c>
      <c r="H5108" s="37">
        <v>36</v>
      </c>
      <c r="I5108" s="37">
        <v>32</v>
      </c>
      <c r="J5108" s="37">
        <v>30</v>
      </c>
      <c r="K5108" s="37">
        <v>27</v>
      </c>
      <c r="L5108" s="37">
        <v>22.95</v>
      </c>
      <c r="M5108" s="38"/>
      <c r="N5108" s="61" t="s">
        <v>35</v>
      </c>
      <c r="O5108" s="59"/>
    </row>
    <row r="5109" ht="24" customHeight="1" spans="1:15">
      <c r="A5109" s="52">
        <v>3306040050000</v>
      </c>
      <c r="B5109" s="37" t="s">
        <v>10109</v>
      </c>
      <c r="C5109" s="37" t="s">
        <v>10118</v>
      </c>
      <c r="D5109" s="37" t="s">
        <v>10119</v>
      </c>
      <c r="E5109" s="38"/>
      <c r="F5109" s="37"/>
      <c r="G5109" s="37" t="s">
        <v>5353</v>
      </c>
      <c r="H5109" s="37">
        <v>36</v>
      </c>
      <c r="I5109" s="37">
        <v>32</v>
      </c>
      <c r="J5109" s="37">
        <v>30</v>
      </c>
      <c r="K5109" s="37">
        <v>27</v>
      </c>
      <c r="L5109" s="37">
        <v>22.95</v>
      </c>
      <c r="M5109" s="38"/>
      <c r="N5109" s="61" t="s">
        <v>35</v>
      </c>
      <c r="O5109" s="59"/>
    </row>
    <row r="5110" ht="24" customHeight="1" spans="1:15">
      <c r="A5110" s="52">
        <v>3306040050000</v>
      </c>
      <c r="B5110" s="37" t="s">
        <v>10109</v>
      </c>
      <c r="C5110" s="37" t="s">
        <v>10120</v>
      </c>
      <c r="D5110" s="37" t="s">
        <v>10121</v>
      </c>
      <c r="E5110" s="38"/>
      <c r="F5110" s="37"/>
      <c r="G5110" s="37" t="s">
        <v>5353</v>
      </c>
      <c r="H5110" s="37">
        <v>36</v>
      </c>
      <c r="I5110" s="37">
        <v>32</v>
      </c>
      <c r="J5110" s="37">
        <v>30</v>
      </c>
      <c r="K5110" s="37">
        <v>27</v>
      </c>
      <c r="L5110" s="37">
        <v>22.95</v>
      </c>
      <c r="M5110" s="38"/>
      <c r="N5110" s="61" t="s">
        <v>35</v>
      </c>
      <c r="O5110" s="59"/>
    </row>
    <row r="5111" ht="24" customHeight="1" spans="1:15">
      <c r="A5111" s="52">
        <v>3306040050000</v>
      </c>
      <c r="B5111" s="37" t="s">
        <v>10109</v>
      </c>
      <c r="C5111" s="37" t="s">
        <v>10122</v>
      </c>
      <c r="D5111" s="37" t="s">
        <v>10123</v>
      </c>
      <c r="E5111" s="38"/>
      <c r="F5111" s="37"/>
      <c r="G5111" s="37" t="s">
        <v>5353</v>
      </c>
      <c r="H5111" s="37">
        <v>36</v>
      </c>
      <c r="I5111" s="37">
        <v>32</v>
      </c>
      <c r="J5111" s="37">
        <v>30</v>
      </c>
      <c r="K5111" s="37">
        <v>27</v>
      </c>
      <c r="L5111" s="37">
        <v>22.95</v>
      </c>
      <c r="M5111" s="38"/>
      <c r="N5111" s="61" t="s">
        <v>35</v>
      </c>
      <c r="O5111" s="59"/>
    </row>
    <row r="5112" ht="19" customHeight="1" spans="1:15">
      <c r="A5112" s="52">
        <v>3306040050000</v>
      </c>
      <c r="B5112" s="37" t="s">
        <v>10109</v>
      </c>
      <c r="C5112" s="37" t="s">
        <v>10124</v>
      </c>
      <c r="D5112" s="37" t="s">
        <v>10125</v>
      </c>
      <c r="E5112" s="38"/>
      <c r="F5112" s="37"/>
      <c r="G5112" s="37" t="s">
        <v>5353</v>
      </c>
      <c r="H5112" s="37">
        <v>36</v>
      </c>
      <c r="I5112" s="37">
        <v>32</v>
      </c>
      <c r="J5112" s="37">
        <v>30</v>
      </c>
      <c r="K5112" s="37">
        <v>27</v>
      </c>
      <c r="L5112" s="37">
        <v>22.95</v>
      </c>
      <c r="M5112" s="38"/>
      <c r="N5112" s="61" t="s">
        <v>35</v>
      </c>
      <c r="O5112" s="59"/>
    </row>
    <row r="5113" ht="19" customHeight="1" spans="1:15">
      <c r="A5113" s="52">
        <v>3306040060000</v>
      </c>
      <c r="B5113" s="37" t="s">
        <v>10130</v>
      </c>
      <c r="C5113" s="37">
        <v>330604006</v>
      </c>
      <c r="D5113" s="37" t="s">
        <v>10130</v>
      </c>
      <c r="E5113" s="38" t="s">
        <v>10131</v>
      </c>
      <c r="F5113" s="37"/>
      <c r="G5113" s="37" t="s">
        <v>5353</v>
      </c>
      <c r="H5113" s="37">
        <v>72</v>
      </c>
      <c r="I5113" s="37">
        <v>65</v>
      </c>
      <c r="J5113" s="37">
        <v>60</v>
      </c>
      <c r="K5113" s="37">
        <v>54</v>
      </c>
      <c r="L5113" s="37">
        <v>45.9</v>
      </c>
      <c r="M5113" s="38"/>
      <c r="N5113" s="61" t="s">
        <v>28</v>
      </c>
      <c r="O5113" s="59"/>
    </row>
    <row r="5114" ht="24" customHeight="1" spans="1:15">
      <c r="A5114" s="52">
        <v>3306040060100</v>
      </c>
      <c r="B5114" s="37" t="s">
        <v>10133</v>
      </c>
      <c r="C5114" s="37" t="s">
        <v>10134</v>
      </c>
      <c r="D5114" s="37" t="s">
        <v>10133</v>
      </c>
      <c r="E5114" s="38"/>
      <c r="F5114" s="37"/>
      <c r="G5114" s="37" t="s">
        <v>5353</v>
      </c>
      <c r="H5114" s="37">
        <v>72</v>
      </c>
      <c r="I5114" s="37">
        <v>65</v>
      </c>
      <c r="J5114" s="37">
        <v>60</v>
      </c>
      <c r="K5114" s="37">
        <v>54</v>
      </c>
      <c r="L5114" s="37">
        <v>45.9</v>
      </c>
      <c r="M5114" s="38"/>
      <c r="N5114" s="61" t="s">
        <v>28</v>
      </c>
      <c r="O5114" s="59"/>
    </row>
    <row r="5115" ht="24" customHeight="1" spans="1:15">
      <c r="A5115" s="52">
        <v>3306040060200</v>
      </c>
      <c r="B5115" s="37" t="s">
        <v>10135</v>
      </c>
      <c r="C5115" s="37" t="s">
        <v>10136</v>
      </c>
      <c r="D5115" s="37" t="s">
        <v>10135</v>
      </c>
      <c r="E5115" s="38"/>
      <c r="F5115" s="37"/>
      <c r="G5115" s="37" t="s">
        <v>5353</v>
      </c>
      <c r="H5115" s="37">
        <v>72</v>
      </c>
      <c r="I5115" s="37">
        <v>65</v>
      </c>
      <c r="J5115" s="37">
        <v>60</v>
      </c>
      <c r="K5115" s="37">
        <v>54</v>
      </c>
      <c r="L5115" s="37">
        <v>45.9</v>
      </c>
      <c r="M5115" s="38"/>
      <c r="N5115" s="61" t="s">
        <v>28</v>
      </c>
      <c r="O5115" s="59"/>
    </row>
    <row r="5116" ht="19" customHeight="1" spans="1:15">
      <c r="A5116" s="52">
        <v>3306040060300</v>
      </c>
      <c r="B5116" s="37" t="s">
        <v>10137</v>
      </c>
      <c r="C5116" s="37" t="s">
        <v>10138</v>
      </c>
      <c r="D5116" s="37" t="s">
        <v>10137</v>
      </c>
      <c r="E5116" s="38"/>
      <c r="F5116" s="37"/>
      <c r="G5116" s="37" t="s">
        <v>5353</v>
      </c>
      <c r="H5116" s="37">
        <v>72</v>
      </c>
      <c r="I5116" s="37">
        <v>65</v>
      </c>
      <c r="J5116" s="37">
        <v>60</v>
      </c>
      <c r="K5116" s="37">
        <v>54</v>
      </c>
      <c r="L5116" s="37">
        <v>45.9</v>
      </c>
      <c r="M5116" s="38"/>
      <c r="N5116" s="61" t="s">
        <v>28</v>
      </c>
      <c r="O5116" s="59"/>
    </row>
    <row r="5117" ht="19" customHeight="1" spans="1:15">
      <c r="A5117" s="52">
        <v>3306040070000</v>
      </c>
      <c r="B5117" s="37" t="s">
        <v>10143</v>
      </c>
      <c r="C5117" s="37">
        <v>330604007</v>
      </c>
      <c r="D5117" s="37" t="s">
        <v>10143</v>
      </c>
      <c r="E5117" s="38" t="s">
        <v>10144</v>
      </c>
      <c r="F5117" s="37" t="s">
        <v>9539</v>
      </c>
      <c r="G5117" s="37" t="s">
        <v>5353</v>
      </c>
      <c r="H5117" s="37">
        <v>12</v>
      </c>
      <c r="I5117" s="37">
        <v>11</v>
      </c>
      <c r="J5117" s="37">
        <v>10</v>
      </c>
      <c r="K5117" s="37">
        <v>9</v>
      </c>
      <c r="L5117" s="37">
        <v>7.65</v>
      </c>
      <c r="M5117" s="38"/>
      <c r="N5117" s="61" t="s">
        <v>28</v>
      </c>
      <c r="O5117" s="59"/>
    </row>
    <row r="5118" ht="19" customHeight="1" spans="1:15">
      <c r="A5118" s="52">
        <v>3306040070100</v>
      </c>
      <c r="B5118" s="37" t="s">
        <v>10145</v>
      </c>
      <c r="C5118" s="37" t="s">
        <v>10146</v>
      </c>
      <c r="D5118" s="37" t="s">
        <v>10145</v>
      </c>
      <c r="E5118" s="38"/>
      <c r="F5118" s="37"/>
      <c r="G5118" s="37" t="s">
        <v>5353</v>
      </c>
      <c r="H5118" s="37">
        <v>12</v>
      </c>
      <c r="I5118" s="37">
        <v>11</v>
      </c>
      <c r="J5118" s="37">
        <v>10</v>
      </c>
      <c r="K5118" s="37">
        <v>9</v>
      </c>
      <c r="L5118" s="37">
        <v>7.65</v>
      </c>
      <c r="M5118" s="38"/>
      <c r="N5118" s="61" t="s">
        <v>28</v>
      </c>
      <c r="O5118" s="59"/>
    </row>
    <row r="5119" ht="24" customHeight="1" spans="1:15">
      <c r="A5119" s="52">
        <v>3306040070200</v>
      </c>
      <c r="B5119" s="37" t="s">
        <v>10147</v>
      </c>
      <c r="C5119" s="37" t="s">
        <v>10148</v>
      </c>
      <c r="D5119" s="37" t="s">
        <v>10147</v>
      </c>
      <c r="E5119" s="38"/>
      <c r="F5119" s="37"/>
      <c r="G5119" s="37" t="s">
        <v>5353</v>
      </c>
      <c r="H5119" s="37">
        <v>12</v>
      </c>
      <c r="I5119" s="37">
        <v>11</v>
      </c>
      <c r="J5119" s="37">
        <v>10</v>
      </c>
      <c r="K5119" s="37">
        <v>9</v>
      </c>
      <c r="L5119" s="37">
        <v>7.65</v>
      </c>
      <c r="M5119" s="38"/>
      <c r="N5119" s="61" t="s">
        <v>28</v>
      </c>
      <c r="O5119" s="59"/>
    </row>
    <row r="5120" ht="24" customHeight="1" spans="1:15">
      <c r="A5120" s="52">
        <v>3306040070300</v>
      </c>
      <c r="B5120" s="37" t="s">
        <v>10149</v>
      </c>
      <c r="C5120" s="37" t="s">
        <v>10150</v>
      </c>
      <c r="D5120" s="37" t="s">
        <v>10149</v>
      </c>
      <c r="E5120" s="38"/>
      <c r="F5120" s="37"/>
      <c r="G5120" s="37" t="s">
        <v>5353</v>
      </c>
      <c r="H5120" s="37">
        <v>12</v>
      </c>
      <c r="I5120" s="37">
        <v>11</v>
      </c>
      <c r="J5120" s="37">
        <v>10</v>
      </c>
      <c r="K5120" s="37">
        <v>9</v>
      </c>
      <c r="L5120" s="37">
        <v>7.65</v>
      </c>
      <c r="M5120" s="38"/>
      <c r="N5120" s="61" t="s">
        <v>28</v>
      </c>
      <c r="O5120" s="59"/>
    </row>
    <row r="5121" ht="19" customHeight="1" spans="1:15">
      <c r="A5121" s="52">
        <v>3306040080000</v>
      </c>
      <c r="B5121" s="37" t="s">
        <v>10151</v>
      </c>
      <c r="C5121" s="37">
        <v>330604008</v>
      </c>
      <c r="D5121" s="37" t="s">
        <v>10151</v>
      </c>
      <c r="E5121" s="38" t="s">
        <v>10152</v>
      </c>
      <c r="F5121" s="37" t="s">
        <v>10153</v>
      </c>
      <c r="G5121" s="37" t="s">
        <v>5353</v>
      </c>
      <c r="H5121" s="37">
        <v>48</v>
      </c>
      <c r="I5121" s="37">
        <v>43.2</v>
      </c>
      <c r="J5121" s="37">
        <v>40</v>
      </c>
      <c r="K5121" s="37">
        <v>36</v>
      </c>
      <c r="L5121" s="37">
        <v>30.6</v>
      </c>
      <c r="M5121" s="38"/>
      <c r="N5121" s="61" t="s">
        <v>28</v>
      </c>
      <c r="O5121" s="59"/>
    </row>
    <row r="5122" ht="19" customHeight="1" spans="1:15">
      <c r="A5122" s="52">
        <v>3306040080100</v>
      </c>
      <c r="B5122" s="37" t="s">
        <v>10154</v>
      </c>
      <c r="C5122" s="37" t="s">
        <v>10155</v>
      </c>
      <c r="D5122" s="37" t="s">
        <v>10154</v>
      </c>
      <c r="E5122" s="38"/>
      <c r="F5122" s="37"/>
      <c r="G5122" s="37" t="s">
        <v>5353</v>
      </c>
      <c r="H5122" s="37">
        <v>48</v>
      </c>
      <c r="I5122" s="37">
        <v>43.2</v>
      </c>
      <c r="J5122" s="37">
        <v>40</v>
      </c>
      <c r="K5122" s="37">
        <v>36</v>
      </c>
      <c r="L5122" s="37">
        <v>30.6</v>
      </c>
      <c r="M5122" s="38"/>
      <c r="N5122" s="61" t="s">
        <v>28</v>
      </c>
      <c r="O5122" s="59"/>
    </row>
    <row r="5123" ht="19" customHeight="1" spans="1:15">
      <c r="A5123" s="52">
        <v>3306040080200</v>
      </c>
      <c r="B5123" s="37" t="s">
        <v>10156</v>
      </c>
      <c r="C5123" s="37" t="s">
        <v>10157</v>
      </c>
      <c r="D5123" s="37" t="s">
        <v>10156</v>
      </c>
      <c r="E5123" s="38"/>
      <c r="F5123" s="37"/>
      <c r="G5123" s="37" t="s">
        <v>5353</v>
      </c>
      <c r="H5123" s="37">
        <v>48</v>
      </c>
      <c r="I5123" s="37">
        <v>43.2</v>
      </c>
      <c r="J5123" s="37">
        <v>40</v>
      </c>
      <c r="K5123" s="37">
        <v>36</v>
      </c>
      <c r="L5123" s="37">
        <v>30.6</v>
      </c>
      <c r="M5123" s="38"/>
      <c r="N5123" s="61" t="s">
        <v>28</v>
      </c>
      <c r="O5123" s="59"/>
    </row>
    <row r="5124" ht="19" customHeight="1" spans="1:15">
      <c r="A5124" s="52">
        <v>3306040080300</v>
      </c>
      <c r="B5124" s="37" t="s">
        <v>10158</v>
      </c>
      <c r="C5124" s="37" t="s">
        <v>10159</v>
      </c>
      <c r="D5124" s="37" t="s">
        <v>10158</v>
      </c>
      <c r="E5124" s="38"/>
      <c r="F5124" s="37"/>
      <c r="G5124" s="37" t="s">
        <v>5353</v>
      </c>
      <c r="H5124" s="37">
        <v>48</v>
      </c>
      <c r="I5124" s="37">
        <v>43.2</v>
      </c>
      <c r="J5124" s="37">
        <v>40</v>
      </c>
      <c r="K5124" s="37">
        <v>36</v>
      </c>
      <c r="L5124" s="37">
        <v>30.6</v>
      </c>
      <c r="M5124" s="38"/>
      <c r="N5124" s="61" t="s">
        <v>28</v>
      </c>
      <c r="O5124" s="59"/>
    </row>
    <row r="5125" ht="36" customHeight="1" spans="1:15">
      <c r="A5125" s="52">
        <v>3306040090000</v>
      </c>
      <c r="B5125" s="37" t="s">
        <v>10160</v>
      </c>
      <c r="C5125" s="37">
        <v>330604009</v>
      </c>
      <c r="D5125" s="37" t="s">
        <v>10160</v>
      </c>
      <c r="E5125" s="38" t="s">
        <v>10161</v>
      </c>
      <c r="F5125" s="37" t="s">
        <v>10153</v>
      </c>
      <c r="G5125" s="37" t="s">
        <v>5353</v>
      </c>
      <c r="H5125" s="37">
        <v>150</v>
      </c>
      <c r="I5125" s="37">
        <v>136</v>
      </c>
      <c r="J5125" s="37">
        <v>125</v>
      </c>
      <c r="K5125" s="37">
        <v>113</v>
      </c>
      <c r="L5125" s="37">
        <v>96.05</v>
      </c>
      <c r="M5125" s="38"/>
      <c r="N5125" s="61" t="s">
        <v>28</v>
      </c>
      <c r="O5125" s="59"/>
    </row>
    <row r="5126" ht="19" customHeight="1" spans="1:15">
      <c r="A5126" s="52">
        <v>3306040090100</v>
      </c>
      <c r="B5126" s="37" t="s">
        <v>10162</v>
      </c>
      <c r="C5126" s="37" t="s">
        <v>10163</v>
      </c>
      <c r="D5126" s="37" t="s">
        <v>10162</v>
      </c>
      <c r="E5126" s="38"/>
      <c r="F5126" s="37"/>
      <c r="G5126" s="37" t="s">
        <v>5353</v>
      </c>
      <c r="H5126" s="37">
        <v>150</v>
      </c>
      <c r="I5126" s="37">
        <v>136</v>
      </c>
      <c r="J5126" s="37">
        <v>125</v>
      </c>
      <c r="K5126" s="37">
        <v>113</v>
      </c>
      <c r="L5126" s="37">
        <v>96.05</v>
      </c>
      <c r="M5126" s="38"/>
      <c r="N5126" s="61" t="s">
        <v>28</v>
      </c>
      <c r="O5126" s="59"/>
    </row>
    <row r="5127" ht="19" customHeight="1" spans="1:15">
      <c r="A5127" s="52">
        <v>3306040090200</v>
      </c>
      <c r="B5127" s="37" t="s">
        <v>10164</v>
      </c>
      <c r="C5127" s="37" t="s">
        <v>10165</v>
      </c>
      <c r="D5127" s="37" t="s">
        <v>10164</v>
      </c>
      <c r="E5127" s="38"/>
      <c r="F5127" s="37"/>
      <c r="G5127" s="37" t="s">
        <v>5353</v>
      </c>
      <c r="H5127" s="37">
        <v>150</v>
      </c>
      <c r="I5127" s="37">
        <v>136</v>
      </c>
      <c r="J5127" s="37">
        <v>125</v>
      </c>
      <c r="K5127" s="37">
        <v>113</v>
      </c>
      <c r="L5127" s="37">
        <v>96.05</v>
      </c>
      <c r="M5127" s="38"/>
      <c r="N5127" s="61" t="s">
        <v>28</v>
      </c>
      <c r="O5127" s="59"/>
    </row>
    <row r="5128" ht="19" customHeight="1" spans="1:15">
      <c r="A5128" s="52">
        <v>3306040100000</v>
      </c>
      <c r="B5128" s="37" t="s">
        <v>10166</v>
      </c>
      <c r="C5128" s="37">
        <v>330604010</v>
      </c>
      <c r="D5128" s="37" t="s">
        <v>10166</v>
      </c>
      <c r="E5128" s="38"/>
      <c r="F5128" s="37"/>
      <c r="G5128" s="37" t="s">
        <v>5353</v>
      </c>
      <c r="H5128" s="37">
        <v>24</v>
      </c>
      <c r="I5128" s="37">
        <v>22</v>
      </c>
      <c r="J5128" s="37">
        <v>20</v>
      </c>
      <c r="K5128" s="37">
        <v>18</v>
      </c>
      <c r="L5128" s="37">
        <v>15.3</v>
      </c>
      <c r="M5128" s="38"/>
      <c r="N5128" s="61" t="s">
        <v>35</v>
      </c>
      <c r="O5128" s="59"/>
    </row>
    <row r="5129" ht="24" customHeight="1" spans="1:15">
      <c r="A5129" s="52">
        <v>3306040110000</v>
      </c>
      <c r="B5129" s="37" t="s">
        <v>10167</v>
      </c>
      <c r="C5129" s="37">
        <v>330604011</v>
      </c>
      <c r="D5129" s="37" t="s">
        <v>10167</v>
      </c>
      <c r="E5129" s="38" t="s">
        <v>10168</v>
      </c>
      <c r="F5129" s="37" t="s">
        <v>10169</v>
      </c>
      <c r="G5129" s="37" t="s">
        <v>5353</v>
      </c>
      <c r="H5129" s="37">
        <v>30</v>
      </c>
      <c r="I5129" s="37">
        <v>26</v>
      </c>
      <c r="J5129" s="37">
        <v>25</v>
      </c>
      <c r="K5129" s="37">
        <v>22</v>
      </c>
      <c r="L5129" s="37">
        <v>18.7</v>
      </c>
      <c r="M5129" s="38"/>
      <c r="N5129" s="61" t="s">
        <v>35</v>
      </c>
      <c r="O5129" s="59"/>
    </row>
    <row r="5130" ht="19" customHeight="1" spans="1:15">
      <c r="A5130" s="52">
        <v>3306040120000</v>
      </c>
      <c r="B5130" s="37" t="s">
        <v>10170</v>
      </c>
      <c r="C5130" s="37">
        <v>330604012</v>
      </c>
      <c r="D5130" s="37" t="s">
        <v>10170</v>
      </c>
      <c r="E5130" s="38" t="s">
        <v>10171</v>
      </c>
      <c r="F5130" s="37"/>
      <c r="G5130" s="37" t="s">
        <v>26</v>
      </c>
      <c r="H5130" s="37">
        <v>120</v>
      </c>
      <c r="I5130" s="37">
        <v>108</v>
      </c>
      <c r="J5130" s="37">
        <v>100</v>
      </c>
      <c r="K5130" s="37">
        <v>90</v>
      </c>
      <c r="L5130" s="37">
        <v>76.5</v>
      </c>
      <c r="M5130" s="38"/>
      <c r="N5130" s="61" t="s">
        <v>35</v>
      </c>
      <c r="O5130" s="59"/>
    </row>
    <row r="5131" ht="19" customHeight="1" spans="1:15">
      <c r="A5131" s="52">
        <v>3306040120100</v>
      </c>
      <c r="B5131" s="37" t="s">
        <v>10172</v>
      </c>
      <c r="C5131" s="37" t="s">
        <v>10173</v>
      </c>
      <c r="D5131" s="37" t="s">
        <v>10172</v>
      </c>
      <c r="E5131" s="38"/>
      <c r="F5131" s="37"/>
      <c r="G5131" s="37" t="s">
        <v>26</v>
      </c>
      <c r="H5131" s="37">
        <v>120</v>
      </c>
      <c r="I5131" s="37">
        <v>108</v>
      </c>
      <c r="J5131" s="37">
        <v>100</v>
      </c>
      <c r="K5131" s="37">
        <v>90</v>
      </c>
      <c r="L5131" s="37">
        <v>76.5</v>
      </c>
      <c r="M5131" s="38"/>
      <c r="N5131" s="61" t="s">
        <v>35</v>
      </c>
      <c r="O5131" s="59"/>
    </row>
    <row r="5132" ht="24" customHeight="1" spans="1:15">
      <c r="A5132" s="52">
        <v>3306040120200</v>
      </c>
      <c r="B5132" s="37" t="s">
        <v>10174</v>
      </c>
      <c r="C5132" s="37" t="s">
        <v>10175</v>
      </c>
      <c r="D5132" s="37" t="s">
        <v>10174</v>
      </c>
      <c r="E5132" s="38"/>
      <c r="F5132" s="37"/>
      <c r="G5132" s="37" t="s">
        <v>26</v>
      </c>
      <c r="H5132" s="37">
        <v>120</v>
      </c>
      <c r="I5132" s="37">
        <v>108</v>
      </c>
      <c r="J5132" s="37">
        <v>100</v>
      </c>
      <c r="K5132" s="37">
        <v>90</v>
      </c>
      <c r="L5132" s="37">
        <v>76.5</v>
      </c>
      <c r="M5132" s="38"/>
      <c r="N5132" s="61" t="s">
        <v>35</v>
      </c>
      <c r="O5132" s="59"/>
    </row>
    <row r="5133" ht="24" customHeight="1" spans="1:15">
      <c r="A5133" s="52">
        <v>3306040120300</v>
      </c>
      <c r="B5133" s="37" t="s">
        <v>10176</v>
      </c>
      <c r="C5133" s="37" t="s">
        <v>10177</v>
      </c>
      <c r="D5133" s="37" t="s">
        <v>10176</v>
      </c>
      <c r="E5133" s="38"/>
      <c r="F5133" s="37"/>
      <c r="G5133" s="37" t="s">
        <v>26</v>
      </c>
      <c r="H5133" s="37">
        <v>120</v>
      </c>
      <c r="I5133" s="37">
        <v>108</v>
      </c>
      <c r="J5133" s="37">
        <v>100</v>
      </c>
      <c r="K5133" s="37">
        <v>90</v>
      </c>
      <c r="L5133" s="37">
        <v>76.5</v>
      </c>
      <c r="M5133" s="38"/>
      <c r="N5133" s="61" t="s">
        <v>35</v>
      </c>
      <c r="O5133" s="59"/>
    </row>
    <row r="5134" ht="24" customHeight="1" spans="1:15">
      <c r="A5134" s="52">
        <v>3306040130000</v>
      </c>
      <c r="B5134" s="37" t="s">
        <v>10178</v>
      </c>
      <c r="C5134" s="37">
        <v>330604013</v>
      </c>
      <c r="D5134" s="37" t="s">
        <v>10178</v>
      </c>
      <c r="E5134" s="38" t="s">
        <v>10179</v>
      </c>
      <c r="F5134" s="37" t="s">
        <v>10180</v>
      </c>
      <c r="G5134" s="37" t="s">
        <v>26</v>
      </c>
      <c r="H5134" s="37">
        <v>120</v>
      </c>
      <c r="I5134" s="37">
        <v>108</v>
      </c>
      <c r="J5134" s="37">
        <v>100</v>
      </c>
      <c r="K5134" s="37">
        <v>90</v>
      </c>
      <c r="L5134" s="37">
        <v>76.5</v>
      </c>
      <c r="M5134" s="38"/>
      <c r="N5134" s="61" t="s">
        <v>35</v>
      </c>
      <c r="O5134" s="59"/>
    </row>
    <row r="5135" ht="24" customHeight="1" spans="1:15">
      <c r="A5135" s="52">
        <v>3306040140000</v>
      </c>
      <c r="B5135" s="37" t="s">
        <v>10181</v>
      </c>
      <c r="C5135" s="37">
        <v>330604014</v>
      </c>
      <c r="D5135" s="37" t="s">
        <v>10181</v>
      </c>
      <c r="E5135" s="38" t="s">
        <v>10182</v>
      </c>
      <c r="F5135" s="37" t="s">
        <v>10183</v>
      </c>
      <c r="G5135" s="37" t="s">
        <v>26</v>
      </c>
      <c r="H5135" s="37">
        <v>126</v>
      </c>
      <c r="I5135" s="37">
        <v>114</v>
      </c>
      <c r="J5135" s="37">
        <v>105</v>
      </c>
      <c r="K5135" s="37">
        <v>95</v>
      </c>
      <c r="L5135" s="37">
        <v>80.75</v>
      </c>
      <c r="M5135" s="38"/>
      <c r="N5135" s="61" t="s">
        <v>35</v>
      </c>
      <c r="O5135" s="59"/>
    </row>
    <row r="5136" ht="19" customHeight="1" spans="1:15">
      <c r="A5136" s="52">
        <v>3306040150000</v>
      </c>
      <c r="B5136" s="37" t="s">
        <v>10184</v>
      </c>
      <c r="C5136" s="37">
        <v>330604015</v>
      </c>
      <c r="D5136" s="37" t="s">
        <v>10184</v>
      </c>
      <c r="E5136" s="38" t="s">
        <v>10185</v>
      </c>
      <c r="F5136" s="37"/>
      <c r="G5136" s="37" t="s">
        <v>26</v>
      </c>
      <c r="H5136" s="37">
        <v>144</v>
      </c>
      <c r="I5136" s="37">
        <v>130</v>
      </c>
      <c r="J5136" s="37">
        <v>120</v>
      </c>
      <c r="K5136" s="37">
        <v>109</v>
      </c>
      <c r="L5136" s="37">
        <v>92.65</v>
      </c>
      <c r="M5136" s="38"/>
      <c r="N5136" s="61" t="s">
        <v>35</v>
      </c>
      <c r="O5136" s="59"/>
    </row>
    <row r="5137" ht="24" customHeight="1" spans="1:15">
      <c r="A5137" s="52">
        <v>3306040160000</v>
      </c>
      <c r="B5137" s="37" t="s">
        <v>10186</v>
      </c>
      <c r="C5137" s="37">
        <v>330604016</v>
      </c>
      <c r="D5137" s="37" t="s">
        <v>10186</v>
      </c>
      <c r="E5137" s="38" t="s">
        <v>10187</v>
      </c>
      <c r="F5137" s="37" t="s">
        <v>10180</v>
      </c>
      <c r="G5137" s="37" t="s">
        <v>26</v>
      </c>
      <c r="H5137" s="37">
        <v>126</v>
      </c>
      <c r="I5137" s="37">
        <v>114</v>
      </c>
      <c r="J5137" s="37">
        <v>105</v>
      </c>
      <c r="K5137" s="37">
        <v>95</v>
      </c>
      <c r="L5137" s="37">
        <v>80.75</v>
      </c>
      <c r="M5137" s="38"/>
      <c r="N5137" s="61" t="s">
        <v>28</v>
      </c>
      <c r="O5137" s="59"/>
    </row>
    <row r="5138" ht="24" customHeight="1" spans="1:15">
      <c r="A5138" s="52">
        <v>3306040170000</v>
      </c>
      <c r="B5138" s="37" t="s">
        <v>10188</v>
      </c>
      <c r="C5138" s="37">
        <v>330604017</v>
      </c>
      <c r="D5138" s="37" t="s">
        <v>10188</v>
      </c>
      <c r="E5138" s="38" t="s">
        <v>10189</v>
      </c>
      <c r="F5138" s="37" t="s">
        <v>10190</v>
      </c>
      <c r="G5138" s="37" t="s">
        <v>26</v>
      </c>
      <c r="H5138" s="37">
        <v>40</v>
      </c>
      <c r="I5138" s="37">
        <v>37</v>
      </c>
      <c r="J5138" s="37">
        <v>33</v>
      </c>
      <c r="K5138" s="37">
        <v>31</v>
      </c>
      <c r="L5138" s="37">
        <v>30</v>
      </c>
      <c r="M5138" s="38"/>
      <c r="N5138" s="61" t="s">
        <v>35</v>
      </c>
      <c r="O5138" s="59" t="s">
        <v>1155</v>
      </c>
    </row>
    <row r="5139" ht="19" customHeight="1" spans="1:15">
      <c r="A5139" s="52">
        <v>3306040180000</v>
      </c>
      <c r="B5139" s="37" t="s">
        <v>10191</v>
      </c>
      <c r="C5139" s="37">
        <v>330604018</v>
      </c>
      <c r="D5139" s="37" t="s">
        <v>10191</v>
      </c>
      <c r="E5139" s="38" t="s">
        <v>10192</v>
      </c>
      <c r="F5139" s="37"/>
      <c r="G5139" s="37" t="s">
        <v>5353</v>
      </c>
      <c r="H5139" s="37">
        <v>36</v>
      </c>
      <c r="I5139" s="37">
        <v>32</v>
      </c>
      <c r="J5139" s="37">
        <v>30</v>
      </c>
      <c r="K5139" s="37">
        <v>27</v>
      </c>
      <c r="L5139" s="37">
        <v>22.95</v>
      </c>
      <c r="M5139" s="38"/>
      <c r="N5139" s="61" t="s">
        <v>28</v>
      </c>
      <c r="O5139" s="59"/>
    </row>
    <row r="5140" ht="19" customHeight="1" spans="1:15">
      <c r="A5140" s="52">
        <v>3306040190000</v>
      </c>
      <c r="B5140" s="37" t="s">
        <v>10193</v>
      </c>
      <c r="C5140" s="37">
        <v>330604019</v>
      </c>
      <c r="D5140" s="37" t="s">
        <v>10193</v>
      </c>
      <c r="E5140" s="38" t="s">
        <v>10194</v>
      </c>
      <c r="F5140" s="37" t="s">
        <v>10153</v>
      </c>
      <c r="G5140" s="37" t="s">
        <v>26</v>
      </c>
      <c r="H5140" s="37">
        <v>102</v>
      </c>
      <c r="I5140" s="37">
        <v>92</v>
      </c>
      <c r="J5140" s="37">
        <v>85</v>
      </c>
      <c r="K5140" s="37">
        <v>77</v>
      </c>
      <c r="L5140" s="37">
        <v>65.45</v>
      </c>
      <c r="M5140" s="38"/>
      <c r="N5140" s="61" t="s">
        <v>35</v>
      </c>
      <c r="O5140" s="59"/>
    </row>
    <row r="5141" ht="24" customHeight="1" spans="1:15">
      <c r="A5141" s="52">
        <v>3306040190100</v>
      </c>
      <c r="B5141" s="37" t="s">
        <v>10195</v>
      </c>
      <c r="C5141" s="37" t="s">
        <v>10196</v>
      </c>
      <c r="D5141" s="37" t="s">
        <v>10195</v>
      </c>
      <c r="E5141" s="38"/>
      <c r="F5141" s="37"/>
      <c r="G5141" s="37" t="s">
        <v>26</v>
      </c>
      <c r="H5141" s="37">
        <v>102</v>
      </c>
      <c r="I5141" s="37">
        <v>92</v>
      </c>
      <c r="J5141" s="37">
        <v>85</v>
      </c>
      <c r="K5141" s="37">
        <v>77</v>
      </c>
      <c r="L5141" s="37">
        <v>65.45</v>
      </c>
      <c r="M5141" s="38"/>
      <c r="N5141" s="61" t="s">
        <v>35</v>
      </c>
      <c r="O5141" s="59"/>
    </row>
    <row r="5142" ht="19" customHeight="1" spans="1:15">
      <c r="A5142" s="52">
        <v>3306040200000</v>
      </c>
      <c r="B5142" s="37" t="s">
        <v>10197</v>
      </c>
      <c r="C5142" s="37">
        <v>330604020</v>
      </c>
      <c r="D5142" s="37" t="s">
        <v>10197</v>
      </c>
      <c r="E5142" s="38"/>
      <c r="F5142" s="37"/>
      <c r="G5142" s="37" t="s">
        <v>26</v>
      </c>
      <c r="H5142" s="37">
        <v>120</v>
      </c>
      <c r="I5142" s="37">
        <v>108</v>
      </c>
      <c r="J5142" s="37">
        <v>100</v>
      </c>
      <c r="K5142" s="37">
        <v>90</v>
      </c>
      <c r="L5142" s="37">
        <v>76.5</v>
      </c>
      <c r="M5142" s="38"/>
      <c r="N5142" s="61" t="s">
        <v>35</v>
      </c>
      <c r="O5142" s="59"/>
    </row>
    <row r="5143" ht="19" customHeight="1" spans="1:15">
      <c r="A5143" s="52">
        <v>3306040210000</v>
      </c>
      <c r="B5143" s="37" t="s">
        <v>10198</v>
      </c>
      <c r="C5143" s="37">
        <v>330604021</v>
      </c>
      <c r="D5143" s="37" t="s">
        <v>10198</v>
      </c>
      <c r="E5143" s="38"/>
      <c r="F5143" s="37"/>
      <c r="G5143" s="37" t="s">
        <v>26</v>
      </c>
      <c r="H5143" s="37">
        <v>96</v>
      </c>
      <c r="I5143" s="37">
        <v>88</v>
      </c>
      <c r="J5143" s="37">
        <v>80</v>
      </c>
      <c r="K5143" s="37">
        <v>73</v>
      </c>
      <c r="L5143" s="37">
        <v>62.05</v>
      </c>
      <c r="M5143" s="38"/>
      <c r="N5143" s="61" t="s">
        <v>35</v>
      </c>
      <c r="O5143" s="59"/>
    </row>
    <row r="5144" ht="19" customHeight="1" spans="1:15">
      <c r="A5144" s="52">
        <v>3306040220000</v>
      </c>
      <c r="B5144" s="37" t="s">
        <v>10199</v>
      </c>
      <c r="C5144" s="37">
        <v>330604022</v>
      </c>
      <c r="D5144" s="37" t="s">
        <v>10199</v>
      </c>
      <c r="E5144" s="38" t="s">
        <v>10200</v>
      </c>
      <c r="F5144" s="37" t="s">
        <v>10201</v>
      </c>
      <c r="G5144" s="37" t="s">
        <v>5353</v>
      </c>
      <c r="H5144" s="37">
        <v>60</v>
      </c>
      <c r="I5144" s="37">
        <v>54</v>
      </c>
      <c r="J5144" s="37">
        <v>50</v>
      </c>
      <c r="K5144" s="37">
        <v>45</v>
      </c>
      <c r="L5144" s="37">
        <v>38.25</v>
      </c>
      <c r="M5144" s="38"/>
      <c r="N5144" s="61" t="s">
        <v>35</v>
      </c>
      <c r="O5144" s="59"/>
    </row>
    <row r="5145" ht="19" customHeight="1" spans="1:15">
      <c r="A5145" s="52">
        <v>3306040230000</v>
      </c>
      <c r="B5145" s="37" t="s">
        <v>10202</v>
      </c>
      <c r="C5145" s="37">
        <v>330604023</v>
      </c>
      <c r="D5145" s="37" t="s">
        <v>10202</v>
      </c>
      <c r="E5145" s="38"/>
      <c r="F5145" s="37" t="s">
        <v>9539</v>
      </c>
      <c r="G5145" s="37" t="s">
        <v>5353</v>
      </c>
      <c r="H5145" s="37">
        <v>60</v>
      </c>
      <c r="I5145" s="37">
        <v>54</v>
      </c>
      <c r="J5145" s="37">
        <v>50</v>
      </c>
      <c r="K5145" s="37">
        <v>45</v>
      </c>
      <c r="L5145" s="37">
        <v>38.25</v>
      </c>
      <c r="M5145" s="38"/>
      <c r="N5145" s="61" t="s">
        <v>28</v>
      </c>
      <c r="O5145" s="59"/>
    </row>
    <row r="5146" ht="19" customHeight="1" spans="1:15">
      <c r="A5146" s="52">
        <v>3306040240000</v>
      </c>
      <c r="B5146" s="37" t="s">
        <v>10203</v>
      </c>
      <c r="C5146" s="37">
        <v>330604024</v>
      </c>
      <c r="D5146" s="37" t="s">
        <v>10203</v>
      </c>
      <c r="E5146" s="38" t="s">
        <v>10204</v>
      </c>
      <c r="F5146" s="37"/>
      <c r="G5146" s="37" t="s">
        <v>26</v>
      </c>
      <c r="H5146" s="37">
        <v>306</v>
      </c>
      <c r="I5146" s="37">
        <v>277</v>
      </c>
      <c r="J5146" s="37">
        <v>255</v>
      </c>
      <c r="K5146" s="37">
        <v>231</v>
      </c>
      <c r="L5146" s="37">
        <v>196.35</v>
      </c>
      <c r="M5146" s="38"/>
      <c r="N5146" s="61" t="s">
        <v>35</v>
      </c>
      <c r="O5146" s="59"/>
    </row>
    <row r="5147" ht="24" customHeight="1" spans="1:15">
      <c r="A5147" s="52">
        <v>3306040250000</v>
      </c>
      <c r="B5147" s="37" t="s">
        <v>10205</v>
      </c>
      <c r="C5147" s="37">
        <v>330604025</v>
      </c>
      <c r="D5147" s="37" t="s">
        <v>10205</v>
      </c>
      <c r="E5147" s="38"/>
      <c r="F5147" s="37" t="s">
        <v>10206</v>
      </c>
      <c r="G5147" s="37" t="s">
        <v>5353</v>
      </c>
      <c r="H5147" s="37">
        <v>72</v>
      </c>
      <c r="I5147" s="37">
        <v>66</v>
      </c>
      <c r="J5147" s="37">
        <v>60</v>
      </c>
      <c r="K5147" s="37">
        <v>55</v>
      </c>
      <c r="L5147" s="37">
        <v>46.75</v>
      </c>
      <c r="M5147" s="38"/>
      <c r="N5147" s="61" t="s">
        <v>28</v>
      </c>
      <c r="O5147" s="59"/>
    </row>
    <row r="5148" ht="24" customHeight="1" spans="1:15">
      <c r="A5148" s="52">
        <v>3306040260000</v>
      </c>
      <c r="B5148" s="37" t="s">
        <v>10207</v>
      </c>
      <c r="C5148" s="37">
        <v>330604026</v>
      </c>
      <c r="D5148" s="37" t="s">
        <v>10207</v>
      </c>
      <c r="E5148" s="38" t="s">
        <v>10208</v>
      </c>
      <c r="F5148" s="37" t="s">
        <v>10201</v>
      </c>
      <c r="G5148" s="37" t="s">
        <v>5353</v>
      </c>
      <c r="H5148" s="37">
        <v>96</v>
      </c>
      <c r="I5148" s="37">
        <v>86</v>
      </c>
      <c r="J5148" s="37">
        <v>80</v>
      </c>
      <c r="K5148" s="37">
        <v>72</v>
      </c>
      <c r="L5148" s="37">
        <v>61.2</v>
      </c>
      <c r="M5148" s="38"/>
      <c r="N5148" s="61" t="s">
        <v>35</v>
      </c>
      <c r="O5148" s="59"/>
    </row>
    <row r="5149" ht="19" customHeight="1" spans="1:15">
      <c r="A5149" s="52">
        <v>3306040270000</v>
      </c>
      <c r="B5149" s="37" t="s">
        <v>10209</v>
      </c>
      <c r="C5149" s="37">
        <v>330604027</v>
      </c>
      <c r="D5149" s="37" t="s">
        <v>10209</v>
      </c>
      <c r="E5149" s="38"/>
      <c r="F5149" s="37"/>
      <c r="G5149" s="37" t="s">
        <v>5353</v>
      </c>
      <c r="H5149" s="37">
        <v>96</v>
      </c>
      <c r="I5149" s="37">
        <v>86</v>
      </c>
      <c r="J5149" s="37">
        <v>80</v>
      </c>
      <c r="K5149" s="37">
        <v>72</v>
      </c>
      <c r="L5149" s="37">
        <v>61.2</v>
      </c>
      <c r="M5149" s="38"/>
      <c r="N5149" s="61" t="s">
        <v>35</v>
      </c>
      <c r="O5149" s="59"/>
    </row>
    <row r="5150" ht="24" customHeight="1" spans="1:15">
      <c r="A5150" s="52">
        <v>3306040280000</v>
      </c>
      <c r="B5150" s="37" t="s">
        <v>10210</v>
      </c>
      <c r="C5150" s="37">
        <v>330604028</v>
      </c>
      <c r="D5150" s="37" t="s">
        <v>10210</v>
      </c>
      <c r="E5150" s="38" t="s">
        <v>10211</v>
      </c>
      <c r="F5150" s="37"/>
      <c r="G5150" s="37" t="s">
        <v>26</v>
      </c>
      <c r="H5150" s="37">
        <v>264</v>
      </c>
      <c r="I5150" s="37">
        <v>240</v>
      </c>
      <c r="J5150" s="37">
        <v>220</v>
      </c>
      <c r="K5150" s="37">
        <v>200</v>
      </c>
      <c r="L5150" s="37">
        <v>170</v>
      </c>
      <c r="M5150" s="38"/>
      <c r="N5150" s="61" t="s">
        <v>35</v>
      </c>
      <c r="O5150" s="59"/>
    </row>
    <row r="5151" ht="36" customHeight="1" spans="1:15">
      <c r="A5151" s="52">
        <v>3306040280100</v>
      </c>
      <c r="B5151" s="37" t="s">
        <v>10212</v>
      </c>
      <c r="C5151" s="37" t="s">
        <v>10213</v>
      </c>
      <c r="D5151" s="37" t="s">
        <v>10212</v>
      </c>
      <c r="E5151" s="38"/>
      <c r="F5151" s="37"/>
      <c r="G5151" s="37" t="s">
        <v>26</v>
      </c>
      <c r="H5151" s="37">
        <v>264</v>
      </c>
      <c r="I5151" s="37">
        <v>240</v>
      </c>
      <c r="J5151" s="37">
        <v>220</v>
      </c>
      <c r="K5151" s="37">
        <v>200</v>
      </c>
      <c r="L5151" s="37">
        <v>170</v>
      </c>
      <c r="M5151" s="38"/>
      <c r="N5151" s="61" t="s">
        <v>35</v>
      </c>
      <c r="O5151" s="59"/>
    </row>
    <row r="5152" ht="36" customHeight="1" spans="1:15">
      <c r="A5152" s="52">
        <v>3306040280200</v>
      </c>
      <c r="B5152" s="37" t="s">
        <v>10214</v>
      </c>
      <c r="C5152" s="37" t="s">
        <v>10215</v>
      </c>
      <c r="D5152" s="37" t="s">
        <v>10214</v>
      </c>
      <c r="E5152" s="38"/>
      <c r="F5152" s="37"/>
      <c r="G5152" s="37" t="s">
        <v>26</v>
      </c>
      <c r="H5152" s="37">
        <v>264</v>
      </c>
      <c r="I5152" s="37">
        <v>240</v>
      </c>
      <c r="J5152" s="37">
        <v>220</v>
      </c>
      <c r="K5152" s="37">
        <v>200</v>
      </c>
      <c r="L5152" s="37">
        <v>170</v>
      </c>
      <c r="M5152" s="38"/>
      <c r="N5152" s="61" t="s">
        <v>35</v>
      </c>
      <c r="O5152" s="59"/>
    </row>
    <row r="5153" ht="36" customHeight="1" spans="1:15">
      <c r="A5153" s="52">
        <v>3306040280300</v>
      </c>
      <c r="B5153" s="37" t="s">
        <v>10216</v>
      </c>
      <c r="C5153" s="37" t="s">
        <v>10217</v>
      </c>
      <c r="D5153" s="37" t="s">
        <v>10216</v>
      </c>
      <c r="E5153" s="38"/>
      <c r="F5153" s="37"/>
      <c r="G5153" s="37" t="s">
        <v>26</v>
      </c>
      <c r="H5153" s="37">
        <v>264</v>
      </c>
      <c r="I5153" s="37">
        <v>240</v>
      </c>
      <c r="J5153" s="37">
        <v>220</v>
      </c>
      <c r="K5153" s="37">
        <v>200</v>
      </c>
      <c r="L5153" s="37">
        <v>170</v>
      </c>
      <c r="M5153" s="38"/>
      <c r="N5153" s="61" t="s">
        <v>35</v>
      </c>
      <c r="O5153" s="59"/>
    </row>
    <row r="5154" ht="24" customHeight="1" spans="1:15">
      <c r="A5154" s="52">
        <v>3306040280400</v>
      </c>
      <c r="B5154" s="37" t="s">
        <v>10218</v>
      </c>
      <c r="C5154" s="37" t="s">
        <v>10219</v>
      </c>
      <c r="D5154" s="37" t="s">
        <v>10218</v>
      </c>
      <c r="E5154" s="38"/>
      <c r="F5154" s="37"/>
      <c r="G5154" s="37" t="s">
        <v>26</v>
      </c>
      <c r="H5154" s="37">
        <v>264</v>
      </c>
      <c r="I5154" s="37">
        <v>240</v>
      </c>
      <c r="J5154" s="37">
        <v>220</v>
      </c>
      <c r="K5154" s="37">
        <v>200</v>
      </c>
      <c r="L5154" s="37">
        <v>170</v>
      </c>
      <c r="M5154" s="38"/>
      <c r="N5154" s="61" t="s">
        <v>35</v>
      </c>
      <c r="O5154" s="59"/>
    </row>
    <row r="5155" ht="36" customHeight="1" spans="1:15">
      <c r="A5155" s="52">
        <v>3306040280500</v>
      </c>
      <c r="B5155" s="37" t="s">
        <v>10220</v>
      </c>
      <c r="C5155" s="37" t="s">
        <v>10221</v>
      </c>
      <c r="D5155" s="37" t="s">
        <v>10220</v>
      </c>
      <c r="E5155" s="38"/>
      <c r="F5155" s="37"/>
      <c r="G5155" s="37" t="s">
        <v>26</v>
      </c>
      <c r="H5155" s="37">
        <v>264</v>
      </c>
      <c r="I5155" s="37">
        <v>240</v>
      </c>
      <c r="J5155" s="37">
        <v>220</v>
      </c>
      <c r="K5155" s="37">
        <v>200</v>
      </c>
      <c r="L5155" s="37">
        <v>170</v>
      </c>
      <c r="M5155" s="38"/>
      <c r="N5155" s="61" t="s">
        <v>35</v>
      </c>
      <c r="O5155" s="59"/>
    </row>
    <row r="5156" ht="24" customHeight="1" spans="1:15">
      <c r="A5156" s="52">
        <v>3306040290000</v>
      </c>
      <c r="B5156" s="37" t="s">
        <v>10222</v>
      </c>
      <c r="C5156" s="37">
        <v>330604029</v>
      </c>
      <c r="D5156" s="37" t="s">
        <v>10222</v>
      </c>
      <c r="E5156" s="38" t="s">
        <v>10223</v>
      </c>
      <c r="F5156" s="37" t="s">
        <v>10224</v>
      </c>
      <c r="G5156" s="37" t="s">
        <v>5353</v>
      </c>
      <c r="H5156" s="37">
        <v>75.6</v>
      </c>
      <c r="I5156" s="37">
        <v>68</v>
      </c>
      <c r="J5156" s="37">
        <v>63</v>
      </c>
      <c r="K5156" s="37">
        <v>57</v>
      </c>
      <c r="L5156" s="37">
        <v>48.45</v>
      </c>
      <c r="M5156" s="38" t="s">
        <v>10225</v>
      </c>
      <c r="N5156" s="61" t="s">
        <v>35</v>
      </c>
      <c r="O5156" s="59"/>
    </row>
    <row r="5157" ht="24" customHeight="1" spans="1:15">
      <c r="A5157" s="52">
        <v>3306040290001</v>
      </c>
      <c r="B5157" s="37" t="s">
        <v>10226</v>
      </c>
      <c r="C5157" s="37" t="s">
        <v>10227</v>
      </c>
      <c r="D5157" s="37" t="s">
        <v>10226</v>
      </c>
      <c r="E5157" s="38"/>
      <c r="F5157" s="37"/>
      <c r="G5157" s="37" t="s">
        <v>5353</v>
      </c>
      <c r="H5157" s="37">
        <v>12</v>
      </c>
      <c r="I5157" s="37">
        <v>12</v>
      </c>
      <c r="J5157" s="37">
        <v>12</v>
      </c>
      <c r="K5157" s="37">
        <v>12</v>
      </c>
      <c r="L5157" s="37">
        <v>12</v>
      </c>
      <c r="M5157" s="38"/>
      <c r="N5157" s="61" t="s">
        <v>35</v>
      </c>
      <c r="O5157" s="59"/>
    </row>
    <row r="5158" ht="24" customHeight="1" spans="1:15">
      <c r="A5158" s="52">
        <v>3306040290002</v>
      </c>
      <c r="B5158" s="37" t="s">
        <v>10228</v>
      </c>
      <c r="C5158" s="37" t="s">
        <v>10229</v>
      </c>
      <c r="D5158" s="37" t="s">
        <v>10228</v>
      </c>
      <c r="E5158" s="38"/>
      <c r="F5158" s="37"/>
      <c r="G5158" s="37" t="s">
        <v>5353</v>
      </c>
      <c r="H5158" s="37">
        <v>12</v>
      </c>
      <c r="I5158" s="37">
        <v>12</v>
      </c>
      <c r="J5158" s="37">
        <v>12</v>
      </c>
      <c r="K5158" s="37">
        <v>12</v>
      </c>
      <c r="L5158" s="37">
        <v>12</v>
      </c>
      <c r="M5158" s="38"/>
      <c r="N5158" s="61" t="s">
        <v>35</v>
      </c>
      <c r="O5158" s="59"/>
    </row>
    <row r="5159" ht="24" customHeight="1" spans="1:15">
      <c r="A5159" s="52">
        <v>3306040290003</v>
      </c>
      <c r="B5159" s="37" t="s">
        <v>10230</v>
      </c>
      <c r="C5159" s="37" t="s">
        <v>10231</v>
      </c>
      <c r="D5159" s="37" t="s">
        <v>10230</v>
      </c>
      <c r="E5159" s="38"/>
      <c r="F5159" s="37"/>
      <c r="G5159" s="37" t="s">
        <v>5353</v>
      </c>
      <c r="H5159" s="37">
        <v>12</v>
      </c>
      <c r="I5159" s="37">
        <v>12</v>
      </c>
      <c r="J5159" s="37">
        <v>12</v>
      </c>
      <c r="K5159" s="37">
        <v>12</v>
      </c>
      <c r="L5159" s="37">
        <v>12</v>
      </c>
      <c r="M5159" s="38"/>
      <c r="N5159" s="61" t="s">
        <v>35</v>
      </c>
      <c r="O5159" s="59"/>
    </row>
    <row r="5160" ht="19" customHeight="1" spans="1:15">
      <c r="A5160" s="52">
        <v>3306040300000</v>
      </c>
      <c r="B5160" s="37" t="s">
        <v>10232</v>
      </c>
      <c r="C5160" s="37">
        <v>330604030</v>
      </c>
      <c r="D5160" s="37" t="s">
        <v>10232</v>
      </c>
      <c r="E5160" s="38"/>
      <c r="F5160" s="37"/>
      <c r="G5160" s="37" t="s">
        <v>10233</v>
      </c>
      <c r="H5160" s="36">
        <v>630</v>
      </c>
      <c r="I5160" s="36">
        <v>577</v>
      </c>
      <c r="J5160" s="36">
        <v>525</v>
      </c>
      <c r="K5160" s="36">
        <v>498</v>
      </c>
      <c r="L5160" s="36">
        <v>472</v>
      </c>
      <c r="M5160" s="38"/>
      <c r="N5160" s="87" t="s">
        <v>113</v>
      </c>
      <c r="O5160" s="88" t="s">
        <v>670</v>
      </c>
    </row>
    <row r="5161" ht="19" customHeight="1" spans="1:15">
      <c r="A5161" s="52">
        <v>3306040310000</v>
      </c>
      <c r="B5161" s="37" t="s">
        <v>10234</v>
      </c>
      <c r="C5161" s="37">
        <v>330604031</v>
      </c>
      <c r="D5161" s="37" t="s">
        <v>10234</v>
      </c>
      <c r="E5161" s="38" t="s">
        <v>10235</v>
      </c>
      <c r="F5161" s="37" t="s">
        <v>10224</v>
      </c>
      <c r="G5161" s="37" t="s">
        <v>5353</v>
      </c>
      <c r="H5161" s="37">
        <v>36</v>
      </c>
      <c r="I5161" s="37">
        <v>32</v>
      </c>
      <c r="J5161" s="37">
        <v>30</v>
      </c>
      <c r="K5161" s="37">
        <v>27</v>
      </c>
      <c r="L5161" s="37">
        <v>22.95</v>
      </c>
      <c r="M5161" s="38"/>
      <c r="N5161" s="61" t="s">
        <v>35</v>
      </c>
      <c r="O5161" s="59"/>
    </row>
    <row r="5162" ht="19" customHeight="1" spans="1:15">
      <c r="A5162" s="52">
        <v>3306040310100</v>
      </c>
      <c r="B5162" s="37" t="s">
        <v>10236</v>
      </c>
      <c r="C5162" s="37" t="s">
        <v>10237</v>
      </c>
      <c r="D5162" s="37" t="s">
        <v>10236</v>
      </c>
      <c r="E5162" s="38"/>
      <c r="F5162" s="37"/>
      <c r="G5162" s="37" t="s">
        <v>5353</v>
      </c>
      <c r="H5162" s="37">
        <v>36</v>
      </c>
      <c r="I5162" s="37">
        <v>32</v>
      </c>
      <c r="J5162" s="37">
        <v>30</v>
      </c>
      <c r="K5162" s="37">
        <v>27</v>
      </c>
      <c r="L5162" s="37">
        <v>22.95</v>
      </c>
      <c r="M5162" s="38"/>
      <c r="N5162" s="61" t="s">
        <v>35</v>
      </c>
      <c r="O5162" s="59"/>
    </row>
    <row r="5163" ht="19" customHeight="1" spans="1:15">
      <c r="A5163" s="52">
        <v>3306040320000</v>
      </c>
      <c r="B5163" s="37" t="s">
        <v>10238</v>
      </c>
      <c r="C5163" s="37">
        <v>330604032</v>
      </c>
      <c r="D5163" s="37" t="s">
        <v>10238</v>
      </c>
      <c r="E5163" s="38" t="s">
        <v>10239</v>
      </c>
      <c r="F5163" s="37"/>
      <c r="G5163" s="37" t="s">
        <v>5370</v>
      </c>
      <c r="H5163" s="37">
        <v>71</v>
      </c>
      <c r="I5163" s="37">
        <v>66</v>
      </c>
      <c r="J5163" s="37">
        <v>59</v>
      </c>
      <c r="K5163" s="37">
        <v>53</v>
      </c>
      <c r="L5163" s="37">
        <v>50</v>
      </c>
      <c r="M5163" s="38"/>
      <c r="N5163" s="61" t="s">
        <v>35</v>
      </c>
      <c r="O5163" s="59" t="s">
        <v>1155</v>
      </c>
    </row>
    <row r="5164" ht="24" customHeight="1" spans="1:15">
      <c r="A5164" s="52">
        <v>3306040320100</v>
      </c>
      <c r="B5164" s="37" t="s">
        <v>10240</v>
      </c>
      <c r="C5164" s="37" t="s">
        <v>10241</v>
      </c>
      <c r="D5164" s="37" t="s">
        <v>10240</v>
      </c>
      <c r="E5164" s="38"/>
      <c r="F5164" s="37"/>
      <c r="G5164" s="37" t="s">
        <v>5370</v>
      </c>
      <c r="H5164" s="37">
        <v>71</v>
      </c>
      <c r="I5164" s="37">
        <v>66</v>
      </c>
      <c r="J5164" s="37">
        <v>59</v>
      </c>
      <c r="K5164" s="37">
        <v>53</v>
      </c>
      <c r="L5164" s="37">
        <v>50</v>
      </c>
      <c r="M5164" s="38"/>
      <c r="N5164" s="61" t="s">
        <v>35</v>
      </c>
      <c r="O5164" s="59" t="s">
        <v>1155</v>
      </c>
    </row>
    <row r="5165" ht="24" customHeight="1" spans="1:15">
      <c r="A5165" s="52">
        <v>3306040320200</v>
      </c>
      <c r="B5165" s="37" t="s">
        <v>10242</v>
      </c>
      <c r="C5165" s="37" t="s">
        <v>10243</v>
      </c>
      <c r="D5165" s="37" t="s">
        <v>10242</v>
      </c>
      <c r="E5165" s="38"/>
      <c r="F5165" s="37"/>
      <c r="G5165" s="37" t="s">
        <v>5370</v>
      </c>
      <c r="H5165" s="37">
        <v>71</v>
      </c>
      <c r="I5165" s="37">
        <v>66</v>
      </c>
      <c r="J5165" s="37">
        <v>59</v>
      </c>
      <c r="K5165" s="37">
        <v>53</v>
      </c>
      <c r="L5165" s="37">
        <v>50</v>
      </c>
      <c r="M5165" s="38"/>
      <c r="N5165" s="61" t="s">
        <v>35</v>
      </c>
      <c r="O5165" s="59" t="s">
        <v>1155</v>
      </c>
    </row>
    <row r="5166" ht="24" customHeight="1" spans="1:15">
      <c r="A5166" s="52">
        <v>3306040320300</v>
      </c>
      <c r="B5166" s="37" t="s">
        <v>10244</v>
      </c>
      <c r="C5166" s="37" t="s">
        <v>10245</v>
      </c>
      <c r="D5166" s="37" t="s">
        <v>10244</v>
      </c>
      <c r="E5166" s="38"/>
      <c r="F5166" s="37"/>
      <c r="G5166" s="37" t="s">
        <v>5370</v>
      </c>
      <c r="H5166" s="37">
        <v>71</v>
      </c>
      <c r="I5166" s="37">
        <v>66</v>
      </c>
      <c r="J5166" s="37">
        <v>59</v>
      </c>
      <c r="K5166" s="37">
        <v>53</v>
      </c>
      <c r="L5166" s="37">
        <v>50</v>
      </c>
      <c r="M5166" s="38"/>
      <c r="N5166" s="61" t="s">
        <v>35</v>
      </c>
      <c r="O5166" s="59" t="s">
        <v>1155</v>
      </c>
    </row>
    <row r="5167" ht="24" customHeight="1" spans="1:15">
      <c r="A5167" s="52">
        <v>3306040330000</v>
      </c>
      <c r="B5167" s="37" t="s">
        <v>10246</v>
      </c>
      <c r="C5167" s="37">
        <v>330604033</v>
      </c>
      <c r="D5167" s="37" t="s">
        <v>10246</v>
      </c>
      <c r="E5167" s="38" t="s">
        <v>10247</v>
      </c>
      <c r="F5167" s="37"/>
      <c r="G5167" s="37" t="s">
        <v>5353</v>
      </c>
      <c r="H5167" s="37"/>
      <c r="I5167" s="37"/>
      <c r="J5167" s="37"/>
      <c r="K5167" s="37"/>
      <c r="L5167" s="37"/>
      <c r="M5167" s="38"/>
      <c r="N5167" s="61" t="s">
        <v>28</v>
      </c>
      <c r="O5167" s="59"/>
    </row>
    <row r="5168" ht="33" customHeight="1" spans="1:15">
      <c r="A5168" s="52">
        <v>3306040340000</v>
      </c>
      <c r="B5168" s="37" t="s">
        <v>10248</v>
      </c>
      <c r="C5168" s="37">
        <v>330604034</v>
      </c>
      <c r="D5168" s="37" t="s">
        <v>10248</v>
      </c>
      <c r="E5168" s="38" t="s">
        <v>10249</v>
      </c>
      <c r="F5168" s="37"/>
      <c r="G5168" s="37" t="s">
        <v>5353</v>
      </c>
      <c r="H5168" s="36">
        <v>115</v>
      </c>
      <c r="I5168" s="36">
        <v>105</v>
      </c>
      <c r="J5168" s="36">
        <v>96</v>
      </c>
      <c r="K5168" s="36">
        <v>91</v>
      </c>
      <c r="L5168" s="36">
        <v>86</v>
      </c>
      <c r="M5168" s="38"/>
      <c r="N5168" s="87" t="s">
        <v>113</v>
      </c>
      <c r="O5168" s="88" t="s">
        <v>670</v>
      </c>
    </row>
    <row r="5169" ht="24" customHeight="1" spans="1:15">
      <c r="A5169" s="52">
        <v>3306040350000</v>
      </c>
      <c r="B5169" s="37" t="s">
        <v>10250</v>
      </c>
      <c r="C5169" s="37">
        <v>330604035</v>
      </c>
      <c r="D5169" s="37" t="s">
        <v>10250</v>
      </c>
      <c r="E5169" s="38" t="s">
        <v>10251</v>
      </c>
      <c r="F5169" s="37" t="s">
        <v>10252</v>
      </c>
      <c r="G5169" s="37" t="s">
        <v>26</v>
      </c>
      <c r="H5169" s="37">
        <v>180</v>
      </c>
      <c r="I5169" s="37">
        <v>163</v>
      </c>
      <c r="J5169" s="37">
        <v>150</v>
      </c>
      <c r="K5169" s="37">
        <v>136</v>
      </c>
      <c r="L5169" s="37">
        <v>115.6</v>
      </c>
      <c r="M5169" s="38"/>
      <c r="N5169" s="61" t="s">
        <v>35</v>
      </c>
      <c r="O5169" s="59"/>
    </row>
    <row r="5170" ht="31" customHeight="1" spans="1:15">
      <c r="A5170" s="52">
        <v>3306040360000</v>
      </c>
      <c r="B5170" s="37" t="s">
        <v>10253</v>
      </c>
      <c r="C5170" s="37">
        <v>330604036</v>
      </c>
      <c r="D5170" s="37" t="s">
        <v>10253</v>
      </c>
      <c r="E5170" s="38" t="s">
        <v>10254</v>
      </c>
      <c r="F5170" s="37" t="s">
        <v>10255</v>
      </c>
      <c r="G5170" s="37" t="s">
        <v>5353</v>
      </c>
      <c r="H5170" s="37">
        <v>160</v>
      </c>
      <c r="I5170" s="37">
        <v>140</v>
      </c>
      <c r="J5170" s="37">
        <v>130</v>
      </c>
      <c r="K5170" s="37">
        <v>120</v>
      </c>
      <c r="L5170" s="37">
        <v>102</v>
      </c>
      <c r="M5170" s="38"/>
      <c r="N5170" s="61" t="s">
        <v>35</v>
      </c>
      <c r="O5170" s="59"/>
    </row>
    <row r="5171" ht="24" customHeight="1" spans="1:15">
      <c r="A5171" s="52">
        <v>3306040370000</v>
      </c>
      <c r="B5171" s="37" t="s">
        <v>10256</v>
      </c>
      <c r="C5171" s="37">
        <v>330604037</v>
      </c>
      <c r="D5171" s="37" t="s">
        <v>10256</v>
      </c>
      <c r="E5171" s="38" t="s">
        <v>10257</v>
      </c>
      <c r="F5171" s="37"/>
      <c r="G5171" s="37" t="s">
        <v>5353</v>
      </c>
      <c r="H5171" s="37">
        <v>105.6</v>
      </c>
      <c r="I5171" s="37">
        <v>96</v>
      </c>
      <c r="J5171" s="37">
        <v>88</v>
      </c>
      <c r="K5171" s="37">
        <v>80</v>
      </c>
      <c r="L5171" s="37">
        <v>68</v>
      </c>
      <c r="M5171" s="38"/>
      <c r="N5171" s="61" t="s">
        <v>35</v>
      </c>
      <c r="O5171" s="59"/>
    </row>
    <row r="5172" ht="24" customHeight="1" spans="1:15">
      <c r="A5172" s="52">
        <v>3306040380000</v>
      </c>
      <c r="B5172" s="37" t="s">
        <v>10258</v>
      </c>
      <c r="C5172" s="37">
        <v>330604038</v>
      </c>
      <c r="D5172" s="37" t="s">
        <v>10258</v>
      </c>
      <c r="E5172" s="38" t="s">
        <v>10259</v>
      </c>
      <c r="F5172" s="37"/>
      <c r="G5172" s="37" t="s">
        <v>5353</v>
      </c>
      <c r="H5172" s="37">
        <v>52.8</v>
      </c>
      <c r="I5172" s="37">
        <v>48</v>
      </c>
      <c r="J5172" s="37">
        <v>44</v>
      </c>
      <c r="K5172" s="37">
        <v>40</v>
      </c>
      <c r="L5172" s="37">
        <v>34</v>
      </c>
      <c r="M5172" s="38"/>
      <c r="N5172" s="61" t="s">
        <v>35</v>
      </c>
      <c r="O5172" s="59"/>
    </row>
    <row r="5173" ht="53" customHeight="1" spans="1:15">
      <c r="A5173" s="52">
        <v>3306040390000</v>
      </c>
      <c r="B5173" s="37" t="s">
        <v>10260</v>
      </c>
      <c r="C5173" s="37">
        <v>330604039</v>
      </c>
      <c r="D5173" s="37" t="s">
        <v>10260</v>
      </c>
      <c r="E5173" s="38" t="s">
        <v>10261</v>
      </c>
      <c r="F5173" s="37"/>
      <c r="G5173" s="37" t="s">
        <v>5353</v>
      </c>
      <c r="H5173" s="37">
        <v>63.6</v>
      </c>
      <c r="I5173" s="37">
        <v>58</v>
      </c>
      <c r="J5173" s="37">
        <v>53</v>
      </c>
      <c r="K5173" s="37">
        <v>48</v>
      </c>
      <c r="L5173" s="37">
        <v>40.8</v>
      </c>
      <c r="M5173" s="38"/>
      <c r="N5173" s="61" t="s">
        <v>28</v>
      </c>
      <c r="O5173" s="59"/>
    </row>
    <row r="5174" ht="46" customHeight="1" spans="1:15">
      <c r="A5174" s="52">
        <v>3306040400000</v>
      </c>
      <c r="B5174" s="37" t="s">
        <v>10262</v>
      </c>
      <c r="C5174" s="37">
        <v>330604040</v>
      </c>
      <c r="D5174" s="37" t="s">
        <v>10262</v>
      </c>
      <c r="E5174" s="38" t="s">
        <v>10263</v>
      </c>
      <c r="F5174" s="37" t="s">
        <v>10264</v>
      </c>
      <c r="G5174" s="37" t="s">
        <v>5353</v>
      </c>
      <c r="H5174" s="37"/>
      <c r="I5174" s="37"/>
      <c r="J5174" s="37"/>
      <c r="K5174" s="37"/>
      <c r="L5174" s="37"/>
      <c r="M5174" s="38"/>
      <c r="N5174" s="61" t="s">
        <v>35</v>
      </c>
      <c r="O5174" s="59"/>
    </row>
    <row r="5175" ht="24" customHeight="1" spans="1:15">
      <c r="A5175" s="52">
        <v>3306040410000</v>
      </c>
      <c r="B5175" s="37" t="s">
        <v>10265</v>
      </c>
      <c r="C5175" s="37">
        <v>330604041</v>
      </c>
      <c r="D5175" s="37" t="s">
        <v>10265</v>
      </c>
      <c r="E5175" s="38" t="s">
        <v>10266</v>
      </c>
      <c r="F5175" s="37" t="s">
        <v>5775</v>
      </c>
      <c r="G5175" s="37" t="s">
        <v>5353</v>
      </c>
      <c r="H5175" s="36">
        <v>115</v>
      </c>
      <c r="I5175" s="36">
        <v>105</v>
      </c>
      <c r="J5175" s="36">
        <v>96</v>
      </c>
      <c r="K5175" s="36">
        <v>91</v>
      </c>
      <c r="L5175" s="36">
        <v>86</v>
      </c>
      <c r="M5175" s="38"/>
      <c r="N5175" s="87" t="s">
        <v>113</v>
      </c>
      <c r="O5175" s="88" t="s">
        <v>670</v>
      </c>
    </row>
    <row r="5176" ht="108" customHeight="1" spans="1:15">
      <c r="A5176" s="52">
        <v>3306040420000</v>
      </c>
      <c r="B5176" s="37" t="s">
        <v>10267</v>
      </c>
      <c r="C5176" s="37">
        <v>330604042</v>
      </c>
      <c r="D5176" s="37" t="s">
        <v>10267</v>
      </c>
      <c r="E5176" s="38" t="s">
        <v>10268</v>
      </c>
      <c r="F5176" s="37"/>
      <c r="G5176" s="37" t="s">
        <v>5353</v>
      </c>
      <c r="H5176" s="36">
        <v>156</v>
      </c>
      <c r="I5176" s="36">
        <v>143</v>
      </c>
      <c r="J5176" s="36">
        <v>130</v>
      </c>
      <c r="K5176" s="36">
        <v>123</v>
      </c>
      <c r="L5176" s="36">
        <v>117</v>
      </c>
      <c r="M5176" s="38"/>
      <c r="N5176" s="87" t="s">
        <v>113</v>
      </c>
      <c r="O5176" s="88" t="s">
        <v>670</v>
      </c>
    </row>
    <row r="5177" ht="24" customHeight="1" spans="1:15">
      <c r="A5177" s="52">
        <v>3306040420100</v>
      </c>
      <c r="B5177" s="37" t="s">
        <v>10269</v>
      </c>
      <c r="C5177" s="37" t="s">
        <v>10270</v>
      </c>
      <c r="D5177" s="37" t="s">
        <v>10269</v>
      </c>
      <c r="E5177" s="38"/>
      <c r="F5177" s="37"/>
      <c r="G5177" s="37" t="s">
        <v>5353</v>
      </c>
      <c r="H5177" s="36">
        <v>156</v>
      </c>
      <c r="I5177" s="36">
        <v>143</v>
      </c>
      <c r="J5177" s="36">
        <v>130</v>
      </c>
      <c r="K5177" s="36">
        <v>123</v>
      </c>
      <c r="L5177" s="36">
        <v>117</v>
      </c>
      <c r="M5177" s="38"/>
      <c r="N5177" s="87" t="s">
        <v>113</v>
      </c>
      <c r="O5177" s="88" t="s">
        <v>670</v>
      </c>
    </row>
    <row r="5178" ht="24" customHeight="1" spans="1:15">
      <c r="A5178" s="52">
        <v>3306040420200</v>
      </c>
      <c r="B5178" s="37" t="s">
        <v>10271</v>
      </c>
      <c r="C5178" s="37" t="s">
        <v>10272</v>
      </c>
      <c r="D5178" s="37" t="s">
        <v>10271</v>
      </c>
      <c r="E5178" s="38"/>
      <c r="F5178" s="37"/>
      <c r="G5178" s="37" t="s">
        <v>5353</v>
      </c>
      <c r="H5178" s="36">
        <v>156</v>
      </c>
      <c r="I5178" s="36">
        <v>143</v>
      </c>
      <c r="J5178" s="36">
        <v>130</v>
      </c>
      <c r="K5178" s="36">
        <v>123</v>
      </c>
      <c r="L5178" s="36">
        <v>117</v>
      </c>
      <c r="M5178" s="38"/>
      <c r="N5178" s="87" t="s">
        <v>113</v>
      </c>
      <c r="O5178" s="88" t="s">
        <v>670</v>
      </c>
    </row>
    <row r="5179" ht="24" customHeight="1" spans="1:15">
      <c r="A5179" s="52">
        <v>3306040420300</v>
      </c>
      <c r="B5179" s="37" t="s">
        <v>10273</v>
      </c>
      <c r="C5179" s="37" t="s">
        <v>10274</v>
      </c>
      <c r="D5179" s="37" t="s">
        <v>10273</v>
      </c>
      <c r="E5179" s="38"/>
      <c r="F5179" s="37"/>
      <c r="G5179" s="37" t="s">
        <v>5353</v>
      </c>
      <c r="H5179" s="36">
        <v>156</v>
      </c>
      <c r="I5179" s="36">
        <v>143</v>
      </c>
      <c r="J5179" s="36">
        <v>130</v>
      </c>
      <c r="K5179" s="36">
        <v>123</v>
      </c>
      <c r="L5179" s="36">
        <v>117</v>
      </c>
      <c r="M5179" s="38"/>
      <c r="N5179" s="87" t="s">
        <v>113</v>
      </c>
      <c r="O5179" s="88" t="s">
        <v>670</v>
      </c>
    </row>
    <row r="5180" ht="24" customHeight="1" spans="1:15">
      <c r="A5180" s="52">
        <v>3306040420400</v>
      </c>
      <c r="B5180" s="37" t="s">
        <v>10275</v>
      </c>
      <c r="C5180" s="37" t="s">
        <v>10276</v>
      </c>
      <c r="D5180" s="37" t="s">
        <v>10275</v>
      </c>
      <c r="E5180" s="38"/>
      <c r="F5180" s="37"/>
      <c r="G5180" s="37" t="s">
        <v>5353</v>
      </c>
      <c r="H5180" s="36">
        <v>156</v>
      </c>
      <c r="I5180" s="36">
        <v>143</v>
      </c>
      <c r="J5180" s="36">
        <v>130</v>
      </c>
      <c r="K5180" s="36">
        <v>123</v>
      </c>
      <c r="L5180" s="36">
        <v>117</v>
      </c>
      <c r="M5180" s="38"/>
      <c r="N5180" s="87" t="s">
        <v>113</v>
      </c>
      <c r="O5180" s="88" t="s">
        <v>670</v>
      </c>
    </row>
    <row r="5181" ht="24" customHeight="1" spans="1:15">
      <c r="A5181" s="52">
        <v>3306040430000</v>
      </c>
      <c r="B5181" s="37" t="s">
        <v>10277</v>
      </c>
      <c r="C5181" s="37">
        <v>330604043</v>
      </c>
      <c r="D5181" s="37" t="s">
        <v>10277</v>
      </c>
      <c r="E5181" s="38" t="s">
        <v>10278</v>
      </c>
      <c r="F5181" s="37" t="s">
        <v>10279</v>
      </c>
      <c r="G5181" s="37" t="s">
        <v>5353</v>
      </c>
      <c r="H5181" s="37">
        <v>92.4</v>
      </c>
      <c r="I5181" s="37">
        <v>84</v>
      </c>
      <c r="J5181" s="37">
        <v>77</v>
      </c>
      <c r="K5181" s="37">
        <v>70</v>
      </c>
      <c r="L5181" s="37">
        <v>59.5</v>
      </c>
      <c r="M5181" s="38"/>
      <c r="N5181" s="61" t="s">
        <v>28</v>
      </c>
      <c r="O5181" s="59"/>
    </row>
    <row r="5182" ht="19" customHeight="1" spans="1:15">
      <c r="A5182" s="67"/>
      <c r="B5182" s="31"/>
      <c r="C5182" s="33">
        <v>330605</v>
      </c>
      <c r="D5182" s="33" t="s">
        <v>10280</v>
      </c>
      <c r="E5182" s="34"/>
      <c r="F5182" s="31" t="s">
        <v>10281</v>
      </c>
      <c r="G5182" s="31"/>
      <c r="H5182" s="84"/>
      <c r="I5182" s="84"/>
      <c r="J5182" s="84"/>
      <c r="K5182" s="84"/>
      <c r="L5182" s="84"/>
      <c r="M5182" s="34"/>
      <c r="N5182" s="103"/>
      <c r="O5182" s="59"/>
    </row>
    <row r="5183" ht="19" customHeight="1" spans="1:15">
      <c r="A5183" s="52">
        <v>3306050010000</v>
      </c>
      <c r="B5183" s="37" t="s">
        <v>10282</v>
      </c>
      <c r="C5183" s="37">
        <v>330605001</v>
      </c>
      <c r="D5183" s="37" t="s">
        <v>10282</v>
      </c>
      <c r="E5183" s="38" t="s">
        <v>10283</v>
      </c>
      <c r="F5183" s="37"/>
      <c r="G5183" s="37" t="s">
        <v>26</v>
      </c>
      <c r="H5183" s="37">
        <v>220</v>
      </c>
      <c r="I5183" s="37">
        <v>209</v>
      </c>
      <c r="J5183" s="37">
        <v>199</v>
      </c>
      <c r="K5183" s="37">
        <v>189</v>
      </c>
      <c r="L5183" s="37">
        <v>160.65</v>
      </c>
      <c r="M5183" s="38"/>
      <c r="N5183" s="61" t="s">
        <v>35</v>
      </c>
      <c r="O5183" s="59"/>
    </row>
    <row r="5184" ht="24" customHeight="1" spans="1:15">
      <c r="A5184" s="52">
        <v>3306050010100</v>
      </c>
      <c r="B5184" s="37" t="s">
        <v>10284</v>
      </c>
      <c r="C5184" s="37" t="s">
        <v>10285</v>
      </c>
      <c r="D5184" s="37" t="s">
        <v>10284</v>
      </c>
      <c r="E5184" s="38"/>
      <c r="F5184" s="37"/>
      <c r="G5184" s="37" t="s">
        <v>26</v>
      </c>
      <c r="H5184" s="37">
        <v>220</v>
      </c>
      <c r="I5184" s="37">
        <v>209</v>
      </c>
      <c r="J5184" s="37">
        <v>199</v>
      </c>
      <c r="K5184" s="37">
        <v>189</v>
      </c>
      <c r="L5184" s="37">
        <v>160.65</v>
      </c>
      <c r="M5184" s="38"/>
      <c r="N5184" s="61" t="s">
        <v>35</v>
      </c>
      <c r="O5184" s="59"/>
    </row>
    <row r="5185" ht="24" customHeight="1" spans="1:15">
      <c r="A5185" s="52">
        <v>3306050010200</v>
      </c>
      <c r="B5185" s="37" t="s">
        <v>10286</v>
      </c>
      <c r="C5185" s="37" t="s">
        <v>10287</v>
      </c>
      <c r="D5185" s="37" t="s">
        <v>10286</v>
      </c>
      <c r="E5185" s="38"/>
      <c r="F5185" s="37"/>
      <c r="G5185" s="37" t="s">
        <v>26</v>
      </c>
      <c r="H5185" s="37">
        <v>220</v>
      </c>
      <c r="I5185" s="37">
        <v>209</v>
      </c>
      <c r="J5185" s="37">
        <v>199</v>
      </c>
      <c r="K5185" s="37">
        <v>189</v>
      </c>
      <c r="L5185" s="37">
        <v>169.15</v>
      </c>
      <c r="M5185" s="38"/>
      <c r="N5185" s="61" t="s">
        <v>35</v>
      </c>
      <c r="O5185" s="59"/>
    </row>
    <row r="5186" ht="24" customHeight="1" spans="1:15">
      <c r="A5186" s="52">
        <v>3306050020000</v>
      </c>
      <c r="B5186" s="37" t="s">
        <v>10288</v>
      </c>
      <c r="C5186" s="37">
        <v>330605002</v>
      </c>
      <c r="D5186" s="37" t="s">
        <v>10288</v>
      </c>
      <c r="E5186" s="38" t="s">
        <v>10289</v>
      </c>
      <c r="F5186" s="37"/>
      <c r="G5186" s="37" t="s">
        <v>26</v>
      </c>
      <c r="H5186" s="37">
        <v>360</v>
      </c>
      <c r="I5186" s="37">
        <v>326</v>
      </c>
      <c r="J5186" s="37">
        <v>300</v>
      </c>
      <c r="K5186" s="37">
        <v>272</v>
      </c>
      <c r="L5186" s="37">
        <v>231.2</v>
      </c>
      <c r="M5186" s="38"/>
      <c r="N5186" s="61" t="s">
        <v>35</v>
      </c>
      <c r="O5186" s="59"/>
    </row>
    <row r="5187" ht="42" customHeight="1" spans="1:15">
      <c r="A5187" s="52">
        <v>3306050030000</v>
      </c>
      <c r="B5187" s="37" t="s">
        <v>10290</v>
      </c>
      <c r="C5187" s="37">
        <v>330605003</v>
      </c>
      <c r="D5187" s="37" t="s">
        <v>10290</v>
      </c>
      <c r="E5187" s="38" t="s">
        <v>10291</v>
      </c>
      <c r="F5187" s="37"/>
      <c r="G5187" s="37" t="s">
        <v>26</v>
      </c>
      <c r="H5187" s="37"/>
      <c r="I5187" s="37"/>
      <c r="J5187" s="37"/>
      <c r="K5187" s="37"/>
      <c r="L5187" s="37"/>
      <c r="M5187" s="38"/>
      <c r="N5187" s="61" t="s">
        <v>35</v>
      </c>
      <c r="O5187" s="59"/>
    </row>
    <row r="5188" ht="34" customHeight="1" spans="1:15">
      <c r="A5188" s="52">
        <v>3306050040000</v>
      </c>
      <c r="B5188" s="37" t="s">
        <v>10292</v>
      </c>
      <c r="C5188" s="37">
        <v>330605004</v>
      </c>
      <c r="D5188" s="37" t="s">
        <v>10292</v>
      </c>
      <c r="E5188" s="38" t="s">
        <v>10293</v>
      </c>
      <c r="F5188" s="37"/>
      <c r="G5188" s="37" t="s">
        <v>26</v>
      </c>
      <c r="H5188" s="37">
        <v>180</v>
      </c>
      <c r="I5188" s="37">
        <v>163</v>
      </c>
      <c r="J5188" s="37">
        <v>150</v>
      </c>
      <c r="K5188" s="37">
        <v>136</v>
      </c>
      <c r="L5188" s="37">
        <v>115.6</v>
      </c>
      <c r="M5188" s="38"/>
      <c r="N5188" s="61" t="s">
        <v>35</v>
      </c>
      <c r="O5188" s="59"/>
    </row>
    <row r="5189" ht="24" customHeight="1" spans="1:15">
      <c r="A5189" s="52">
        <v>3306050040100</v>
      </c>
      <c r="B5189" s="37" t="s">
        <v>10294</v>
      </c>
      <c r="C5189" s="37" t="s">
        <v>10295</v>
      </c>
      <c r="D5189" s="37" t="s">
        <v>10294</v>
      </c>
      <c r="E5189" s="38"/>
      <c r="F5189" s="37"/>
      <c r="G5189" s="37" t="s">
        <v>26</v>
      </c>
      <c r="H5189" s="37">
        <v>180</v>
      </c>
      <c r="I5189" s="37">
        <v>163</v>
      </c>
      <c r="J5189" s="37">
        <v>150</v>
      </c>
      <c r="K5189" s="37">
        <v>136</v>
      </c>
      <c r="L5189" s="37">
        <v>115.6</v>
      </c>
      <c r="M5189" s="38"/>
      <c r="N5189" s="61" t="s">
        <v>35</v>
      </c>
      <c r="O5189" s="59"/>
    </row>
    <row r="5190" ht="24" customHeight="1" spans="1:15">
      <c r="A5190" s="52">
        <v>3306050040200</v>
      </c>
      <c r="B5190" s="37" t="s">
        <v>10296</v>
      </c>
      <c r="C5190" s="37" t="s">
        <v>10297</v>
      </c>
      <c r="D5190" s="37" t="s">
        <v>10296</v>
      </c>
      <c r="E5190" s="38"/>
      <c r="F5190" s="37"/>
      <c r="G5190" s="37" t="s">
        <v>26</v>
      </c>
      <c r="H5190" s="37">
        <v>180</v>
      </c>
      <c r="I5190" s="37">
        <v>163</v>
      </c>
      <c r="J5190" s="37">
        <v>150</v>
      </c>
      <c r="K5190" s="37">
        <v>136</v>
      </c>
      <c r="L5190" s="37">
        <v>115.6</v>
      </c>
      <c r="M5190" s="38"/>
      <c r="N5190" s="61" t="s">
        <v>35</v>
      </c>
      <c r="O5190" s="59"/>
    </row>
    <row r="5191" ht="24" customHeight="1" spans="1:15">
      <c r="A5191" s="52">
        <v>3306050040300</v>
      </c>
      <c r="B5191" s="37" t="s">
        <v>10298</v>
      </c>
      <c r="C5191" s="37" t="s">
        <v>10299</v>
      </c>
      <c r="D5191" s="37" t="s">
        <v>10298</v>
      </c>
      <c r="E5191" s="38"/>
      <c r="F5191" s="37"/>
      <c r="G5191" s="37" t="s">
        <v>26</v>
      </c>
      <c r="H5191" s="37">
        <v>180</v>
      </c>
      <c r="I5191" s="37">
        <v>163</v>
      </c>
      <c r="J5191" s="37">
        <v>150</v>
      </c>
      <c r="K5191" s="37">
        <v>136</v>
      </c>
      <c r="L5191" s="37">
        <v>115.6</v>
      </c>
      <c r="M5191" s="38"/>
      <c r="N5191" s="61" t="s">
        <v>35</v>
      </c>
      <c r="O5191" s="59"/>
    </row>
    <row r="5192" ht="24" customHeight="1" spans="1:15">
      <c r="A5192" s="52">
        <v>3306050040400</v>
      </c>
      <c r="B5192" s="37" t="s">
        <v>10300</v>
      </c>
      <c r="C5192" s="37" t="s">
        <v>10301</v>
      </c>
      <c r="D5192" s="37" t="s">
        <v>10300</v>
      </c>
      <c r="E5192" s="38"/>
      <c r="F5192" s="37"/>
      <c r="G5192" s="37" t="s">
        <v>26</v>
      </c>
      <c r="H5192" s="37">
        <v>180</v>
      </c>
      <c r="I5192" s="37">
        <v>163</v>
      </c>
      <c r="J5192" s="37">
        <v>150</v>
      </c>
      <c r="K5192" s="37">
        <v>136</v>
      </c>
      <c r="L5192" s="37">
        <v>115.6</v>
      </c>
      <c r="M5192" s="38"/>
      <c r="N5192" s="61" t="s">
        <v>35</v>
      </c>
      <c r="O5192" s="59"/>
    </row>
    <row r="5193" ht="24" customHeight="1" spans="1:15">
      <c r="A5193" s="52">
        <v>3306050040500</v>
      </c>
      <c r="B5193" s="37" t="s">
        <v>10302</v>
      </c>
      <c r="C5193" s="37" t="s">
        <v>10303</v>
      </c>
      <c r="D5193" s="37" t="s">
        <v>10302</v>
      </c>
      <c r="E5193" s="38"/>
      <c r="F5193" s="37"/>
      <c r="G5193" s="37" t="s">
        <v>26</v>
      </c>
      <c r="H5193" s="37">
        <v>180</v>
      </c>
      <c r="I5193" s="37">
        <v>163</v>
      </c>
      <c r="J5193" s="37">
        <v>150</v>
      </c>
      <c r="K5193" s="37">
        <v>136</v>
      </c>
      <c r="L5193" s="37">
        <v>115.6</v>
      </c>
      <c r="M5193" s="38"/>
      <c r="N5193" s="61" t="s">
        <v>35</v>
      </c>
      <c r="O5193" s="59"/>
    </row>
    <row r="5194" ht="29" customHeight="1" spans="1:15">
      <c r="A5194" s="52">
        <v>3306050050000</v>
      </c>
      <c r="B5194" s="37" t="s">
        <v>10304</v>
      </c>
      <c r="C5194" s="37">
        <v>330605005</v>
      </c>
      <c r="D5194" s="37" t="s">
        <v>10304</v>
      </c>
      <c r="E5194" s="38" t="s">
        <v>10305</v>
      </c>
      <c r="F5194" s="37" t="s">
        <v>5540</v>
      </c>
      <c r="G5194" s="37" t="s">
        <v>26</v>
      </c>
      <c r="H5194" s="37">
        <v>480</v>
      </c>
      <c r="I5194" s="37">
        <v>436</v>
      </c>
      <c r="J5194" s="37">
        <v>400</v>
      </c>
      <c r="K5194" s="37">
        <v>363</v>
      </c>
      <c r="L5194" s="37">
        <v>308.55</v>
      </c>
      <c r="M5194" s="38"/>
      <c r="N5194" s="61" t="s">
        <v>35</v>
      </c>
      <c r="O5194" s="59"/>
    </row>
    <row r="5195" ht="24" customHeight="1" spans="1:15">
      <c r="A5195" s="52">
        <v>3306050050100</v>
      </c>
      <c r="B5195" s="37" t="s">
        <v>10306</v>
      </c>
      <c r="C5195" s="37" t="s">
        <v>10307</v>
      </c>
      <c r="D5195" s="37" t="s">
        <v>10306</v>
      </c>
      <c r="E5195" s="38"/>
      <c r="F5195" s="37"/>
      <c r="G5195" s="37" t="s">
        <v>26</v>
      </c>
      <c r="H5195" s="37">
        <v>480</v>
      </c>
      <c r="I5195" s="37">
        <v>436</v>
      </c>
      <c r="J5195" s="37">
        <v>400</v>
      </c>
      <c r="K5195" s="37">
        <v>363</v>
      </c>
      <c r="L5195" s="37">
        <v>308.55</v>
      </c>
      <c r="M5195" s="38"/>
      <c r="N5195" s="61" t="s">
        <v>35</v>
      </c>
      <c r="O5195" s="59"/>
    </row>
    <row r="5196" ht="24" customHeight="1" spans="1:15">
      <c r="A5196" s="52">
        <v>3306050060000</v>
      </c>
      <c r="B5196" s="37" t="s">
        <v>10308</v>
      </c>
      <c r="C5196" s="37">
        <v>330605006</v>
      </c>
      <c r="D5196" s="37" t="s">
        <v>10308</v>
      </c>
      <c r="E5196" s="38" t="s">
        <v>10309</v>
      </c>
      <c r="F5196" s="37" t="s">
        <v>10310</v>
      </c>
      <c r="G5196" s="37" t="s">
        <v>26</v>
      </c>
      <c r="H5196" s="37">
        <v>686.4</v>
      </c>
      <c r="I5196" s="37">
        <v>624</v>
      </c>
      <c r="J5196" s="37">
        <v>572</v>
      </c>
      <c r="K5196" s="37">
        <v>520</v>
      </c>
      <c r="L5196" s="37">
        <v>442</v>
      </c>
      <c r="M5196" s="38"/>
      <c r="N5196" s="61" t="s">
        <v>35</v>
      </c>
      <c r="O5196" s="59"/>
    </row>
    <row r="5197" ht="42" customHeight="1" spans="1:15">
      <c r="A5197" s="52">
        <v>3306050070000</v>
      </c>
      <c r="B5197" s="37" t="s">
        <v>10311</v>
      </c>
      <c r="C5197" s="37">
        <v>330605007</v>
      </c>
      <c r="D5197" s="37" t="s">
        <v>10311</v>
      </c>
      <c r="E5197" s="38" t="s">
        <v>10312</v>
      </c>
      <c r="F5197" s="37" t="s">
        <v>10310</v>
      </c>
      <c r="G5197" s="37" t="s">
        <v>26</v>
      </c>
      <c r="H5197" s="37">
        <v>792</v>
      </c>
      <c r="I5197" s="37">
        <v>720</v>
      </c>
      <c r="J5197" s="37">
        <v>660</v>
      </c>
      <c r="K5197" s="37">
        <v>600</v>
      </c>
      <c r="L5197" s="37">
        <v>510</v>
      </c>
      <c r="M5197" s="38"/>
      <c r="N5197" s="61" t="s">
        <v>35</v>
      </c>
      <c r="O5197" s="59"/>
    </row>
    <row r="5198" ht="24" customHeight="1" spans="1:15">
      <c r="A5198" s="52">
        <v>3306050070000</v>
      </c>
      <c r="B5198" s="37" t="s">
        <v>10311</v>
      </c>
      <c r="C5198" s="37" t="s">
        <v>10313</v>
      </c>
      <c r="D5198" s="37" t="s">
        <v>10314</v>
      </c>
      <c r="E5198" s="38"/>
      <c r="F5198" s="37"/>
      <c r="G5198" s="37" t="s">
        <v>26</v>
      </c>
      <c r="H5198" s="37">
        <v>792</v>
      </c>
      <c r="I5198" s="37">
        <v>720</v>
      </c>
      <c r="J5198" s="37">
        <v>660</v>
      </c>
      <c r="K5198" s="37">
        <v>600</v>
      </c>
      <c r="L5198" s="37">
        <v>510</v>
      </c>
      <c r="M5198" s="38"/>
      <c r="N5198" s="61" t="s">
        <v>35</v>
      </c>
      <c r="O5198" s="59"/>
    </row>
    <row r="5199" ht="24" customHeight="1" spans="1:15">
      <c r="A5199" s="52">
        <v>3306050070000</v>
      </c>
      <c r="B5199" s="37" t="s">
        <v>10311</v>
      </c>
      <c r="C5199" s="37" t="s">
        <v>10315</v>
      </c>
      <c r="D5199" s="37" t="s">
        <v>10316</v>
      </c>
      <c r="E5199" s="38"/>
      <c r="F5199" s="37"/>
      <c r="G5199" s="37" t="s">
        <v>26</v>
      </c>
      <c r="H5199" s="37">
        <v>792</v>
      </c>
      <c r="I5199" s="37">
        <v>720</v>
      </c>
      <c r="J5199" s="37">
        <v>660</v>
      </c>
      <c r="K5199" s="37">
        <v>600</v>
      </c>
      <c r="L5199" s="37">
        <v>510</v>
      </c>
      <c r="M5199" s="38"/>
      <c r="N5199" s="61" t="s">
        <v>35</v>
      </c>
      <c r="O5199" s="59"/>
    </row>
    <row r="5200" ht="24" customHeight="1" spans="1:15">
      <c r="A5200" s="52">
        <v>3306050080000</v>
      </c>
      <c r="B5200" s="37" t="s">
        <v>10317</v>
      </c>
      <c r="C5200" s="37">
        <v>330605008</v>
      </c>
      <c r="D5200" s="37" t="s">
        <v>10317</v>
      </c>
      <c r="E5200" s="38" t="s">
        <v>10318</v>
      </c>
      <c r="F5200" s="37" t="s">
        <v>10319</v>
      </c>
      <c r="G5200" s="37" t="s">
        <v>26</v>
      </c>
      <c r="H5200" s="37">
        <v>444</v>
      </c>
      <c r="I5200" s="37">
        <v>403</v>
      </c>
      <c r="J5200" s="37">
        <v>370</v>
      </c>
      <c r="K5200" s="37">
        <v>336</v>
      </c>
      <c r="L5200" s="37">
        <v>285.6</v>
      </c>
      <c r="M5200" s="38"/>
      <c r="N5200" s="61" t="s">
        <v>35</v>
      </c>
      <c r="O5200" s="59"/>
    </row>
    <row r="5201" ht="31" customHeight="1" spans="1:15">
      <c r="A5201" s="52">
        <v>3306050090000</v>
      </c>
      <c r="B5201" s="37" t="s">
        <v>10320</v>
      </c>
      <c r="C5201" s="37">
        <v>330605009</v>
      </c>
      <c r="D5201" s="37" t="s">
        <v>10320</v>
      </c>
      <c r="E5201" s="38" t="s">
        <v>10321</v>
      </c>
      <c r="F5201" s="37" t="s">
        <v>10322</v>
      </c>
      <c r="G5201" s="37" t="s">
        <v>26</v>
      </c>
      <c r="H5201" s="37">
        <v>355.2</v>
      </c>
      <c r="I5201" s="37">
        <v>323</v>
      </c>
      <c r="J5201" s="37">
        <v>296</v>
      </c>
      <c r="K5201" s="37">
        <v>269</v>
      </c>
      <c r="L5201" s="37">
        <v>228.65</v>
      </c>
      <c r="M5201" s="38"/>
      <c r="N5201" s="61" t="s">
        <v>35</v>
      </c>
      <c r="O5201" s="59"/>
    </row>
    <row r="5202" ht="42" customHeight="1" spans="1:15">
      <c r="A5202" s="52">
        <v>3306050100000</v>
      </c>
      <c r="B5202" s="37" t="s">
        <v>10323</v>
      </c>
      <c r="C5202" s="37">
        <v>330605010</v>
      </c>
      <c r="D5202" s="37" t="s">
        <v>10323</v>
      </c>
      <c r="E5202" s="38" t="s">
        <v>10324</v>
      </c>
      <c r="F5202" s="37" t="s">
        <v>10322</v>
      </c>
      <c r="G5202" s="37" t="s">
        <v>26</v>
      </c>
      <c r="H5202" s="37">
        <v>912</v>
      </c>
      <c r="I5202" s="37">
        <v>828</v>
      </c>
      <c r="J5202" s="37">
        <v>760</v>
      </c>
      <c r="K5202" s="37">
        <v>690</v>
      </c>
      <c r="L5202" s="37">
        <v>586.5</v>
      </c>
      <c r="M5202" s="38"/>
      <c r="N5202" s="61" t="s">
        <v>35</v>
      </c>
      <c r="O5202" s="59"/>
    </row>
    <row r="5203" ht="30" customHeight="1" spans="1:15">
      <c r="A5203" s="52">
        <v>3306050110000</v>
      </c>
      <c r="B5203" s="37" t="s">
        <v>10325</v>
      </c>
      <c r="C5203" s="37">
        <v>330605011</v>
      </c>
      <c r="D5203" s="37" t="s">
        <v>10325</v>
      </c>
      <c r="E5203" s="38" t="s">
        <v>10326</v>
      </c>
      <c r="F5203" s="37" t="s">
        <v>10322</v>
      </c>
      <c r="G5203" s="37" t="s">
        <v>26</v>
      </c>
      <c r="H5203" s="37">
        <v>1032</v>
      </c>
      <c r="I5203" s="37">
        <v>937</v>
      </c>
      <c r="J5203" s="37">
        <v>860</v>
      </c>
      <c r="K5203" s="37">
        <v>781</v>
      </c>
      <c r="L5203" s="37">
        <v>663.85</v>
      </c>
      <c r="M5203" s="38"/>
      <c r="N5203" s="61" t="s">
        <v>35</v>
      </c>
      <c r="O5203" s="59"/>
    </row>
    <row r="5204" ht="42" customHeight="1" spans="1:15">
      <c r="A5204" s="52">
        <v>3306050120000</v>
      </c>
      <c r="B5204" s="37" t="s">
        <v>10327</v>
      </c>
      <c r="C5204" s="37">
        <v>330605012</v>
      </c>
      <c r="D5204" s="37" t="s">
        <v>10327</v>
      </c>
      <c r="E5204" s="38" t="s">
        <v>10328</v>
      </c>
      <c r="F5204" s="37" t="s">
        <v>10322</v>
      </c>
      <c r="G5204" s="37" t="s">
        <v>26</v>
      </c>
      <c r="H5204" s="37">
        <v>1188</v>
      </c>
      <c r="I5204" s="37">
        <v>1080</v>
      </c>
      <c r="J5204" s="37">
        <v>990</v>
      </c>
      <c r="K5204" s="37">
        <v>900</v>
      </c>
      <c r="L5204" s="37">
        <v>765</v>
      </c>
      <c r="M5204" s="38"/>
      <c r="N5204" s="61" t="s">
        <v>35</v>
      </c>
      <c r="O5204" s="59"/>
    </row>
    <row r="5205" ht="43" customHeight="1" spans="1:15">
      <c r="A5205" s="52">
        <v>3306050130000</v>
      </c>
      <c r="B5205" s="37" t="s">
        <v>10329</v>
      </c>
      <c r="C5205" s="37">
        <v>330605013</v>
      </c>
      <c r="D5205" s="37" t="s">
        <v>10329</v>
      </c>
      <c r="E5205" s="38" t="s">
        <v>10330</v>
      </c>
      <c r="F5205" s="37" t="s">
        <v>5540</v>
      </c>
      <c r="G5205" s="37" t="s">
        <v>26</v>
      </c>
      <c r="H5205" s="37">
        <v>279.6</v>
      </c>
      <c r="I5205" s="37">
        <v>253</v>
      </c>
      <c r="J5205" s="37">
        <v>233</v>
      </c>
      <c r="K5205" s="37">
        <v>211</v>
      </c>
      <c r="L5205" s="37">
        <v>179.35</v>
      </c>
      <c r="M5205" s="38"/>
      <c r="N5205" s="61" t="s">
        <v>35</v>
      </c>
      <c r="O5205" s="59"/>
    </row>
    <row r="5206" ht="30" customHeight="1" spans="1:15">
      <c r="A5206" s="52">
        <v>3306050130100</v>
      </c>
      <c r="B5206" s="37" t="s">
        <v>10331</v>
      </c>
      <c r="C5206" s="37" t="s">
        <v>10332</v>
      </c>
      <c r="D5206" s="37" t="s">
        <v>10333</v>
      </c>
      <c r="E5206" s="38"/>
      <c r="F5206" s="37"/>
      <c r="G5206" s="37" t="s">
        <v>26</v>
      </c>
      <c r="H5206" s="37">
        <v>279.6</v>
      </c>
      <c r="I5206" s="37">
        <v>253</v>
      </c>
      <c r="J5206" s="37">
        <v>233</v>
      </c>
      <c r="K5206" s="37">
        <v>211</v>
      </c>
      <c r="L5206" s="37">
        <v>179.35</v>
      </c>
      <c r="M5206" s="38"/>
      <c r="N5206" s="61" t="s">
        <v>35</v>
      </c>
      <c r="O5206" s="59"/>
    </row>
    <row r="5207" ht="30" customHeight="1" spans="1:15">
      <c r="A5207" s="52">
        <v>3306050130200</v>
      </c>
      <c r="B5207" s="37" t="s">
        <v>10334</v>
      </c>
      <c r="C5207" s="37" t="s">
        <v>10335</v>
      </c>
      <c r="D5207" s="37" t="s">
        <v>10336</v>
      </c>
      <c r="E5207" s="38"/>
      <c r="F5207" s="37"/>
      <c r="G5207" s="37" t="s">
        <v>26</v>
      </c>
      <c r="H5207" s="37">
        <v>279.6</v>
      </c>
      <c r="I5207" s="37">
        <v>253</v>
      </c>
      <c r="J5207" s="37">
        <v>233</v>
      </c>
      <c r="K5207" s="37">
        <v>211</v>
      </c>
      <c r="L5207" s="37">
        <v>179.35</v>
      </c>
      <c r="M5207" s="38"/>
      <c r="N5207" s="61" t="s">
        <v>35</v>
      </c>
      <c r="O5207" s="59"/>
    </row>
    <row r="5208" ht="30" customHeight="1" spans="1:15">
      <c r="A5208" s="52">
        <v>3306050130300</v>
      </c>
      <c r="B5208" s="37" t="s">
        <v>10337</v>
      </c>
      <c r="C5208" s="37" t="s">
        <v>10338</v>
      </c>
      <c r="D5208" s="37" t="s">
        <v>10339</v>
      </c>
      <c r="E5208" s="38"/>
      <c r="F5208" s="37"/>
      <c r="G5208" s="37" t="s">
        <v>26</v>
      </c>
      <c r="H5208" s="37">
        <v>279.6</v>
      </c>
      <c r="I5208" s="37">
        <v>253</v>
      </c>
      <c r="J5208" s="37">
        <v>233</v>
      </c>
      <c r="K5208" s="37">
        <v>211</v>
      </c>
      <c r="L5208" s="37">
        <v>179.35</v>
      </c>
      <c r="M5208" s="38"/>
      <c r="N5208" s="61" t="s">
        <v>35</v>
      </c>
      <c r="O5208" s="59"/>
    </row>
    <row r="5209" ht="30" customHeight="1" spans="1:15">
      <c r="A5209" s="52">
        <v>3306050130400</v>
      </c>
      <c r="B5209" s="37" t="s">
        <v>10340</v>
      </c>
      <c r="C5209" s="37" t="s">
        <v>10341</v>
      </c>
      <c r="D5209" s="37" t="s">
        <v>10342</v>
      </c>
      <c r="E5209" s="38"/>
      <c r="F5209" s="37"/>
      <c r="G5209" s="37" t="s">
        <v>26</v>
      </c>
      <c r="H5209" s="37">
        <v>279.6</v>
      </c>
      <c r="I5209" s="37">
        <v>253</v>
      </c>
      <c r="J5209" s="37">
        <v>233</v>
      </c>
      <c r="K5209" s="37">
        <v>211</v>
      </c>
      <c r="L5209" s="37">
        <v>179.35</v>
      </c>
      <c r="M5209" s="38"/>
      <c r="N5209" s="61" t="s">
        <v>35</v>
      </c>
      <c r="O5209" s="59"/>
    </row>
    <row r="5210" ht="24" customHeight="1" spans="1:15">
      <c r="A5210" s="52">
        <v>3306050130500</v>
      </c>
      <c r="B5210" s="37" t="s">
        <v>10343</v>
      </c>
      <c r="C5210" s="37" t="s">
        <v>10344</v>
      </c>
      <c r="D5210" s="37" t="s">
        <v>10345</v>
      </c>
      <c r="E5210" s="38"/>
      <c r="F5210" s="37"/>
      <c r="G5210" s="37" t="s">
        <v>26</v>
      </c>
      <c r="H5210" s="37">
        <v>279.6</v>
      </c>
      <c r="I5210" s="37">
        <v>253</v>
      </c>
      <c r="J5210" s="37">
        <v>233</v>
      </c>
      <c r="K5210" s="37">
        <v>211</v>
      </c>
      <c r="L5210" s="37">
        <v>179.35</v>
      </c>
      <c r="M5210" s="38"/>
      <c r="N5210" s="61" t="s">
        <v>35</v>
      </c>
      <c r="O5210" s="59"/>
    </row>
    <row r="5211" ht="22" customHeight="1" spans="1:15">
      <c r="A5211" s="52">
        <v>3306050140000</v>
      </c>
      <c r="B5211" s="37" t="s">
        <v>10346</v>
      </c>
      <c r="C5211" s="37">
        <v>330605014</v>
      </c>
      <c r="D5211" s="37" t="s">
        <v>10346</v>
      </c>
      <c r="E5211" s="38"/>
      <c r="F5211" s="37"/>
      <c r="G5211" s="37" t="s">
        <v>26</v>
      </c>
      <c r="H5211" s="37">
        <v>378</v>
      </c>
      <c r="I5211" s="37">
        <v>343</v>
      </c>
      <c r="J5211" s="37">
        <v>315</v>
      </c>
      <c r="K5211" s="37">
        <v>286</v>
      </c>
      <c r="L5211" s="37">
        <v>243.1</v>
      </c>
      <c r="M5211" s="38"/>
      <c r="N5211" s="61" t="s">
        <v>35</v>
      </c>
      <c r="O5211" s="59"/>
    </row>
    <row r="5212" ht="24" customHeight="1" spans="1:15">
      <c r="A5212" s="52">
        <v>3306050150000</v>
      </c>
      <c r="B5212" s="37" t="s">
        <v>10347</v>
      </c>
      <c r="C5212" s="37">
        <v>330605015</v>
      </c>
      <c r="D5212" s="37" t="s">
        <v>10347</v>
      </c>
      <c r="E5212" s="38" t="s">
        <v>10348</v>
      </c>
      <c r="F5212" s="37"/>
      <c r="G5212" s="37" t="s">
        <v>26</v>
      </c>
      <c r="H5212" s="37">
        <v>300</v>
      </c>
      <c r="I5212" s="37">
        <v>272</v>
      </c>
      <c r="J5212" s="37">
        <v>250</v>
      </c>
      <c r="K5212" s="37">
        <v>227</v>
      </c>
      <c r="L5212" s="37">
        <v>192.95</v>
      </c>
      <c r="M5212" s="38"/>
      <c r="N5212" s="61" t="s">
        <v>35</v>
      </c>
      <c r="O5212" s="59"/>
    </row>
    <row r="5213" ht="36" customHeight="1" spans="1:15">
      <c r="A5213" s="52">
        <v>3306050150100</v>
      </c>
      <c r="B5213" s="37" t="s">
        <v>10349</v>
      </c>
      <c r="C5213" s="37" t="s">
        <v>10350</v>
      </c>
      <c r="D5213" s="37" t="s">
        <v>10351</v>
      </c>
      <c r="E5213" s="38"/>
      <c r="F5213" s="37"/>
      <c r="G5213" s="37" t="s">
        <v>26</v>
      </c>
      <c r="H5213" s="37">
        <v>300</v>
      </c>
      <c r="I5213" s="37">
        <v>272</v>
      </c>
      <c r="J5213" s="37">
        <v>250</v>
      </c>
      <c r="K5213" s="37">
        <v>227</v>
      </c>
      <c r="L5213" s="37">
        <v>192.95</v>
      </c>
      <c r="M5213" s="38"/>
      <c r="N5213" s="61" t="s">
        <v>35</v>
      </c>
      <c r="O5213" s="59"/>
    </row>
    <row r="5214" ht="36" customHeight="1" spans="1:15">
      <c r="A5214" s="52">
        <v>3306050150100</v>
      </c>
      <c r="B5214" s="37" t="s">
        <v>10349</v>
      </c>
      <c r="C5214" s="37" t="s">
        <v>10352</v>
      </c>
      <c r="D5214" s="37" t="s">
        <v>10353</v>
      </c>
      <c r="E5214" s="38"/>
      <c r="F5214" s="37"/>
      <c r="G5214" s="37" t="s">
        <v>26</v>
      </c>
      <c r="H5214" s="37">
        <v>300</v>
      </c>
      <c r="I5214" s="37">
        <v>272</v>
      </c>
      <c r="J5214" s="37">
        <v>250</v>
      </c>
      <c r="K5214" s="37">
        <v>227</v>
      </c>
      <c r="L5214" s="37">
        <v>192.95</v>
      </c>
      <c r="M5214" s="38"/>
      <c r="N5214" s="61" t="s">
        <v>35</v>
      </c>
      <c r="O5214" s="59"/>
    </row>
    <row r="5215" ht="36" customHeight="1" spans="1:15">
      <c r="A5215" s="52">
        <v>3306050150100</v>
      </c>
      <c r="B5215" s="37" t="s">
        <v>10349</v>
      </c>
      <c r="C5215" s="37" t="s">
        <v>10354</v>
      </c>
      <c r="D5215" s="37" t="s">
        <v>10355</v>
      </c>
      <c r="E5215" s="38"/>
      <c r="F5215" s="37"/>
      <c r="G5215" s="37" t="s">
        <v>26</v>
      </c>
      <c r="H5215" s="37">
        <v>300</v>
      </c>
      <c r="I5215" s="37">
        <v>272</v>
      </c>
      <c r="J5215" s="37">
        <v>250</v>
      </c>
      <c r="K5215" s="37">
        <v>227</v>
      </c>
      <c r="L5215" s="37">
        <v>192.95</v>
      </c>
      <c r="M5215" s="38"/>
      <c r="N5215" s="61" t="s">
        <v>35</v>
      </c>
      <c r="O5215" s="59"/>
    </row>
    <row r="5216" ht="22" customHeight="1" spans="1:15">
      <c r="A5216" s="52">
        <v>3306050160000</v>
      </c>
      <c r="B5216" s="37" t="s">
        <v>10356</v>
      </c>
      <c r="C5216" s="37">
        <v>330605016</v>
      </c>
      <c r="D5216" s="37" t="s">
        <v>10356</v>
      </c>
      <c r="E5216" s="38" t="s">
        <v>10357</v>
      </c>
      <c r="F5216" s="37"/>
      <c r="G5216" s="37" t="s">
        <v>26</v>
      </c>
      <c r="H5216" s="37">
        <v>378</v>
      </c>
      <c r="I5216" s="37">
        <v>343</v>
      </c>
      <c r="J5216" s="37">
        <v>315</v>
      </c>
      <c r="K5216" s="37">
        <v>286</v>
      </c>
      <c r="L5216" s="37">
        <v>243.1</v>
      </c>
      <c r="M5216" s="38"/>
      <c r="N5216" s="61" t="s">
        <v>35</v>
      </c>
      <c r="O5216" s="59"/>
    </row>
    <row r="5217" ht="42" customHeight="1" spans="1:15">
      <c r="A5217" s="52">
        <v>3306050170000</v>
      </c>
      <c r="B5217" s="37" t="s">
        <v>10358</v>
      </c>
      <c r="C5217" s="37">
        <v>330605017</v>
      </c>
      <c r="D5217" s="37" t="s">
        <v>10358</v>
      </c>
      <c r="E5217" s="38" t="s">
        <v>10359</v>
      </c>
      <c r="F5217" s="37"/>
      <c r="G5217" s="37" t="s">
        <v>26</v>
      </c>
      <c r="H5217" s="37">
        <v>360</v>
      </c>
      <c r="I5217" s="37">
        <v>326</v>
      </c>
      <c r="J5217" s="37">
        <v>300</v>
      </c>
      <c r="K5217" s="37">
        <v>272</v>
      </c>
      <c r="L5217" s="37">
        <v>231.2</v>
      </c>
      <c r="M5217" s="38"/>
      <c r="N5217" s="61" t="s">
        <v>35</v>
      </c>
      <c r="O5217" s="59"/>
    </row>
    <row r="5218" ht="23" customHeight="1" spans="1:15">
      <c r="A5218" s="52">
        <v>3306050180000</v>
      </c>
      <c r="B5218" s="37" t="s">
        <v>10360</v>
      </c>
      <c r="C5218" s="37">
        <v>330605018</v>
      </c>
      <c r="D5218" s="37" t="s">
        <v>10360</v>
      </c>
      <c r="E5218" s="38"/>
      <c r="F5218" s="37"/>
      <c r="G5218" s="37" t="s">
        <v>26</v>
      </c>
      <c r="H5218" s="37">
        <v>216</v>
      </c>
      <c r="I5218" s="37">
        <v>196</v>
      </c>
      <c r="J5218" s="37">
        <v>180</v>
      </c>
      <c r="K5218" s="37">
        <v>163</v>
      </c>
      <c r="L5218" s="37">
        <v>138.55</v>
      </c>
      <c r="M5218" s="38"/>
      <c r="N5218" s="61" t="s">
        <v>35</v>
      </c>
      <c r="O5218" s="59"/>
    </row>
    <row r="5219" ht="42" customHeight="1" spans="1:15">
      <c r="A5219" s="52">
        <v>3306050190000</v>
      </c>
      <c r="B5219" s="37" t="s">
        <v>10361</v>
      </c>
      <c r="C5219" s="37">
        <v>330605019</v>
      </c>
      <c r="D5219" s="37" t="s">
        <v>10361</v>
      </c>
      <c r="E5219" s="38" t="s">
        <v>10362</v>
      </c>
      <c r="F5219" s="37"/>
      <c r="G5219" s="37" t="s">
        <v>26</v>
      </c>
      <c r="H5219" s="37">
        <v>406.8</v>
      </c>
      <c r="I5219" s="37">
        <v>369</v>
      </c>
      <c r="J5219" s="37">
        <v>339</v>
      </c>
      <c r="K5219" s="37">
        <v>308</v>
      </c>
      <c r="L5219" s="37">
        <v>261.8</v>
      </c>
      <c r="M5219" s="38"/>
      <c r="N5219" s="61" t="s">
        <v>35</v>
      </c>
      <c r="O5219" s="59"/>
    </row>
    <row r="5220" ht="24" customHeight="1" spans="1:15">
      <c r="A5220" s="52">
        <v>3306050190100</v>
      </c>
      <c r="B5220" s="37" t="s">
        <v>10363</v>
      </c>
      <c r="C5220" s="37" t="s">
        <v>10364</v>
      </c>
      <c r="D5220" s="37" t="s">
        <v>10363</v>
      </c>
      <c r="E5220" s="38"/>
      <c r="F5220" s="37"/>
      <c r="G5220" s="37" t="s">
        <v>26</v>
      </c>
      <c r="H5220" s="37">
        <v>406.8</v>
      </c>
      <c r="I5220" s="37">
        <v>369</v>
      </c>
      <c r="J5220" s="37">
        <v>339</v>
      </c>
      <c r="K5220" s="37">
        <v>308</v>
      </c>
      <c r="L5220" s="37">
        <v>261.8</v>
      </c>
      <c r="M5220" s="38"/>
      <c r="N5220" s="61" t="s">
        <v>35</v>
      </c>
      <c r="O5220" s="59"/>
    </row>
    <row r="5221" ht="24" customHeight="1" spans="1:15">
      <c r="A5221" s="52">
        <v>3306050190200</v>
      </c>
      <c r="B5221" s="37" t="s">
        <v>10365</v>
      </c>
      <c r="C5221" s="37" t="s">
        <v>10366</v>
      </c>
      <c r="D5221" s="37" t="s">
        <v>10365</v>
      </c>
      <c r="E5221" s="38"/>
      <c r="F5221" s="37"/>
      <c r="G5221" s="37" t="s">
        <v>26</v>
      </c>
      <c r="H5221" s="37">
        <v>406.8</v>
      </c>
      <c r="I5221" s="37">
        <v>369</v>
      </c>
      <c r="J5221" s="37">
        <v>339</v>
      </c>
      <c r="K5221" s="37">
        <v>308</v>
      </c>
      <c r="L5221" s="37">
        <v>261.8</v>
      </c>
      <c r="M5221" s="38"/>
      <c r="N5221" s="61" t="s">
        <v>35</v>
      </c>
      <c r="O5221" s="59"/>
    </row>
    <row r="5222" ht="24" customHeight="1" spans="1:15">
      <c r="A5222" s="52">
        <v>3306050200000</v>
      </c>
      <c r="B5222" s="37" t="s">
        <v>10367</v>
      </c>
      <c r="C5222" s="37">
        <v>330605020</v>
      </c>
      <c r="D5222" s="37" t="s">
        <v>10367</v>
      </c>
      <c r="E5222" s="38" t="s">
        <v>10368</v>
      </c>
      <c r="F5222" s="37" t="s">
        <v>5540</v>
      </c>
      <c r="G5222" s="37" t="s">
        <v>26</v>
      </c>
      <c r="H5222" s="37">
        <v>912</v>
      </c>
      <c r="I5222" s="37">
        <v>828</v>
      </c>
      <c r="J5222" s="37">
        <v>760</v>
      </c>
      <c r="K5222" s="37">
        <v>690</v>
      </c>
      <c r="L5222" s="37">
        <v>586.5</v>
      </c>
      <c r="M5222" s="38"/>
      <c r="N5222" s="61" t="s">
        <v>35</v>
      </c>
      <c r="O5222" s="59"/>
    </row>
    <row r="5223" ht="36" customHeight="1" spans="1:15">
      <c r="A5223" s="52">
        <v>3306050200100</v>
      </c>
      <c r="B5223" s="37" t="s">
        <v>10369</v>
      </c>
      <c r="C5223" s="37" t="s">
        <v>10370</v>
      </c>
      <c r="D5223" s="37" t="s">
        <v>10369</v>
      </c>
      <c r="E5223" s="38"/>
      <c r="F5223" s="37"/>
      <c r="G5223" s="37" t="s">
        <v>26</v>
      </c>
      <c r="H5223" s="37">
        <v>912</v>
      </c>
      <c r="I5223" s="37">
        <v>828</v>
      </c>
      <c r="J5223" s="37">
        <v>760</v>
      </c>
      <c r="K5223" s="37">
        <v>690</v>
      </c>
      <c r="L5223" s="37">
        <v>586.5</v>
      </c>
      <c r="M5223" s="38"/>
      <c r="N5223" s="61" t="s">
        <v>35</v>
      </c>
      <c r="O5223" s="59"/>
    </row>
    <row r="5224" ht="36" customHeight="1" spans="1:15">
      <c r="A5224" s="52">
        <v>3306050200200</v>
      </c>
      <c r="B5224" s="37" t="s">
        <v>10371</v>
      </c>
      <c r="C5224" s="37" t="s">
        <v>10372</v>
      </c>
      <c r="D5224" s="37" t="s">
        <v>10371</v>
      </c>
      <c r="E5224" s="38"/>
      <c r="F5224" s="37"/>
      <c r="G5224" s="37" t="s">
        <v>26</v>
      </c>
      <c r="H5224" s="37">
        <v>912</v>
      </c>
      <c r="I5224" s="37">
        <v>828</v>
      </c>
      <c r="J5224" s="37">
        <v>760</v>
      </c>
      <c r="K5224" s="37">
        <v>690</v>
      </c>
      <c r="L5224" s="37">
        <v>586.5</v>
      </c>
      <c r="M5224" s="38"/>
      <c r="N5224" s="61" t="s">
        <v>35</v>
      </c>
      <c r="O5224" s="59"/>
    </row>
    <row r="5225" ht="19" customHeight="1" spans="1:15">
      <c r="A5225" s="52">
        <v>3306050210000</v>
      </c>
      <c r="B5225" s="37" t="s">
        <v>10373</v>
      </c>
      <c r="C5225" s="37">
        <v>330605021</v>
      </c>
      <c r="D5225" s="37" t="s">
        <v>10373</v>
      </c>
      <c r="E5225" s="38" t="s">
        <v>10374</v>
      </c>
      <c r="F5225" s="37" t="s">
        <v>5540</v>
      </c>
      <c r="G5225" s="37" t="s">
        <v>26</v>
      </c>
      <c r="H5225" s="37">
        <v>306</v>
      </c>
      <c r="I5225" s="37">
        <v>277</v>
      </c>
      <c r="J5225" s="37">
        <v>255</v>
      </c>
      <c r="K5225" s="37">
        <v>231</v>
      </c>
      <c r="L5225" s="37">
        <v>196.35</v>
      </c>
      <c r="M5225" s="38"/>
      <c r="N5225" s="61" t="s">
        <v>35</v>
      </c>
      <c r="O5225" s="59"/>
    </row>
    <row r="5226" ht="24" customHeight="1" spans="1:15">
      <c r="A5226" s="52">
        <v>3306050210100</v>
      </c>
      <c r="B5226" s="37" t="s">
        <v>10375</v>
      </c>
      <c r="C5226" s="37" t="s">
        <v>10376</v>
      </c>
      <c r="D5226" s="37" t="s">
        <v>10375</v>
      </c>
      <c r="E5226" s="38"/>
      <c r="F5226" s="37"/>
      <c r="G5226" s="37" t="s">
        <v>26</v>
      </c>
      <c r="H5226" s="37">
        <v>306</v>
      </c>
      <c r="I5226" s="37">
        <v>277</v>
      </c>
      <c r="J5226" s="37">
        <v>255</v>
      </c>
      <c r="K5226" s="37">
        <v>231</v>
      </c>
      <c r="L5226" s="37">
        <v>196.35</v>
      </c>
      <c r="M5226" s="38"/>
      <c r="N5226" s="61" t="s">
        <v>35</v>
      </c>
      <c r="O5226" s="59"/>
    </row>
    <row r="5227" ht="24" customHeight="1" spans="1:15">
      <c r="A5227" s="52">
        <v>3306050210200</v>
      </c>
      <c r="B5227" s="37" t="s">
        <v>10377</v>
      </c>
      <c r="C5227" s="37" t="s">
        <v>10378</v>
      </c>
      <c r="D5227" s="37" t="s">
        <v>10377</v>
      </c>
      <c r="E5227" s="38"/>
      <c r="F5227" s="37"/>
      <c r="G5227" s="37" t="s">
        <v>26</v>
      </c>
      <c r="H5227" s="37">
        <v>306</v>
      </c>
      <c r="I5227" s="37">
        <v>277</v>
      </c>
      <c r="J5227" s="37">
        <v>255</v>
      </c>
      <c r="K5227" s="37">
        <v>231</v>
      </c>
      <c r="L5227" s="37">
        <v>196.35</v>
      </c>
      <c r="M5227" s="38"/>
      <c r="N5227" s="61" t="s">
        <v>35</v>
      </c>
      <c r="O5227" s="59"/>
    </row>
    <row r="5228" ht="24" customHeight="1" spans="1:15">
      <c r="A5228" s="52">
        <v>3306050210300</v>
      </c>
      <c r="B5228" s="37" t="s">
        <v>10379</v>
      </c>
      <c r="C5228" s="37" t="s">
        <v>10380</v>
      </c>
      <c r="D5228" s="37" t="s">
        <v>10379</v>
      </c>
      <c r="E5228" s="38"/>
      <c r="F5228" s="37"/>
      <c r="G5228" s="37" t="s">
        <v>26</v>
      </c>
      <c r="H5228" s="37">
        <v>306</v>
      </c>
      <c r="I5228" s="37">
        <v>277</v>
      </c>
      <c r="J5228" s="37">
        <v>255</v>
      </c>
      <c r="K5228" s="37">
        <v>231</v>
      </c>
      <c r="L5228" s="37">
        <v>196.35</v>
      </c>
      <c r="M5228" s="38"/>
      <c r="N5228" s="61" t="s">
        <v>35</v>
      </c>
      <c r="O5228" s="59"/>
    </row>
    <row r="5229" ht="39" customHeight="1" spans="1:15">
      <c r="A5229" s="52">
        <v>3306050220000</v>
      </c>
      <c r="B5229" s="37" t="s">
        <v>10381</v>
      </c>
      <c r="C5229" s="37">
        <v>330605022</v>
      </c>
      <c r="D5229" s="37" t="s">
        <v>10381</v>
      </c>
      <c r="E5229" s="38" t="s">
        <v>10382</v>
      </c>
      <c r="F5229" s="37"/>
      <c r="G5229" s="37" t="s">
        <v>26</v>
      </c>
      <c r="H5229" s="37">
        <v>360</v>
      </c>
      <c r="I5229" s="37">
        <v>328</v>
      </c>
      <c r="J5229" s="37">
        <v>300</v>
      </c>
      <c r="K5229" s="37">
        <v>273</v>
      </c>
      <c r="L5229" s="37">
        <v>232.05</v>
      </c>
      <c r="M5229" s="38"/>
      <c r="N5229" s="61" t="s">
        <v>35</v>
      </c>
      <c r="O5229" s="59"/>
    </row>
    <row r="5230" ht="30" customHeight="1" spans="1:15">
      <c r="A5230" s="52">
        <v>3306050220100</v>
      </c>
      <c r="B5230" s="37" t="s">
        <v>10383</v>
      </c>
      <c r="C5230" s="37" t="s">
        <v>10384</v>
      </c>
      <c r="D5230" s="37" t="s">
        <v>10383</v>
      </c>
      <c r="E5230" s="38"/>
      <c r="F5230" s="37"/>
      <c r="G5230" s="37" t="s">
        <v>26</v>
      </c>
      <c r="H5230" s="37">
        <v>360</v>
      </c>
      <c r="I5230" s="37">
        <v>328</v>
      </c>
      <c r="J5230" s="37">
        <v>300</v>
      </c>
      <c r="K5230" s="37">
        <v>273</v>
      </c>
      <c r="L5230" s="37">
        <v>232.05</v>
      </c>
      <c r="M5230" s="38"/>
      <c r="N5230" s="61" t="s">
        <v>35</v>
      </c>
      <c r="O5230" s="59"/>
    </row>
    <row r="5231" ht="30" customHeight="1" spans="1:15">
      <c r="A5231" s="52">
        <v>3306050220200</v>
      </c>
      <c r="B5231" s="37" t="s">
        <v>10385</v>
      </c>
      <c r="C5231" s="37" t="s">
        <v>10386</v>
      </c>
      <c r="D5231" s="37" t="s">
        <v>10385</v>
      </c>
      <c r="E5231" s="38"/>
      <c r="F5231" s="37"/>
      <c r="G5231" s="37" t="s">
        <v>26</v>
      </c>
      <c r="H5231" s="37">
        <v>360</v>
      </c>
      <c r="I5231" s="37">
        <v>328</v>
      </c>
      <c r="J5231" s="37">
        <v>300</v>
      </c>
      <c r="K5231" s="37">
        <v>273</v>
      </c>
      <c r="L5231" s="37">
        <v>232.05</v>
      </c>
      <c r="M5231" s="38"/>
      <c r="N5231" s="61" t="s">
        <v>35</v>
      </c>
      <c r="O5231" s="59"/>
    </row>
    <row r="5232" ht="19" customHeight="1" spans="1:15">
      <c r="A5232" s="52">
        <v>3306050230000</v>
      </c>
      <c r="B5232" s="37" t="s">
        <v>10387</v>
      </c>
      <c r="C5232" s="37">
        <v>330605023</v>
      </c>
      <c r="D5232" s="37" t="s">
        <v>10387</v>
      </c>
      <c r="E5232" s="38" t="s">
        <v>10388</v>
      </c>
      <c r="F5232" s="37"/>
      <c r="G5232" s="37" t="s">
        <v>26</v>
      </c>
      <c r="H5232" s="37">
        <v>360</v>
      </c>
      <c r="I5232" s="37">
        <v>328</v>
      </c>
      <c r="J5232" s="37">
        <v>300</v>
      </c>
      <c r="K5232" s="37">
        <v>273</v>
      </c>
      <c r="L5232" s="37">
        <v>232.05</v>
      </c>
      <c r="M5232" s="38"/>
      <c r="N5232" s="61" t="s">
        <v>35</v>
      </c>
      <c r="O5232" s="59"/>
    </row>
    <row r="5233" ht="19" customHeight="1" spans="1:15">
      <c r="A5233" s="52">
        <v>3306050240000</v>
      </c>
      <c r="B5233" s="37" t="s">
        <v>10389</v>
      </c>
      <c r="C5233" s="37">
        <v>330605024</v>
      </c>
      <c r="D5233" s="37" t="s">
        <v>10389</v>
      </c>
      <c r="E5233" s="38" t="s">
        <v>10390</v>
      </c>
      <c r="F5233" s="37" t="s">
        <v>5540</v>
      </c>
      <c r="G5233" s="37" t="s">
        <v>26</v>
      </c>
      <c r="H5233" s="37">
        <v>456</v>
      </c>
      <c r="I5233" s="37">
        <v>415</v>
      </c>
      <c r="J5233" s="37">
        <v>380</v>
      </c>
      <c r="K5233" s="37">
        <v>346</v>
      </c>
      <c r="L5233" s="37">
        <v>294.1</v>
      </c>
      <c r="M5233" s="38"/>
      <c r="N5233" s="61" t="s">
        <v>35</v>
      </c>
      <c r="O5233" s="59"/>
    </row>
    <row r="5234" ht="39" customHeight="1" spans="1:15">
      <c r="A5234" s="52">
        <v>3306050250000</v>
      </c>
      <c r="B5234" s="37" t="s">
        <v>10391</v>
      </c>
      <c r="C5234" s="37">
        <v>330605025</v>
      </c>
      <c r="D5234" s="37" t="s">
        <v>10391</v>
      </c>
      <c r="E5234" s="38" t="s">
        <v>10392</v>
      </c>
      <c r="F5234" s="37"/>
      <c r="G5234" s="37" t="s">
        <v>26</v>
      </c>
      <c r="H5234" s="37">
        <v>456</v>
      </c>
      <c r="I5234" s="37">
        <v>415</v>
      </c>
      <c r="J5234" s="37">
        <v>380</v>
      </c>
      <c r="K5234" s="37">
        <v>346</v>
      </c>
      <c r="L5234" s="37">
        <v>294.1</v>
      </c>
      <c r="M5234" s="38"/>
      <c r="N5234" s="61" t="s">
        <v>35</v>
      </c>
      <c r="O5234" s="59"/>
    </row>
    <row r="5235" ht="21" customHeight="1" spans="1:15">
      <c r="A5235" s="52">
        <v>3306050250000</v>
      </c>
      <c r="B5235" s="37" t="s">
        <v>10391</v>
      </c>
      <c r="C5235" s="37" t="s">
        <v>10393</v>
      </c>
      <c r="D5235" s="37" t="s">
        <v>10394</v>
      </c>
      <c r="E5235" s="38"/>
      <c r="F5235" s="37"/>
      <c r="G5235" s="37" t="s">
        <v>26</v>
      </c>
      <c r="H5235" s="37">
        <v>457</v>
      </c>
      <c r="I5235" s="37">
        <v>415</v>
      </c>
      <c r="J5235" s="37">
        <v>380</v>
      </c>
      <c r="K5235" s="37">
        <v>346</v>
      </c>
      <c r="L5235" s="37">
        <v>294.1</v>
      </c>
      <c r="M5235" s="38"/>
      <c r="N5235" s="61" t="s">
        <v>35</v>
      </c>
      <c r="O5235" s="59"/>
    </row>
    <row r="5236" ht="30" customHeight="1" spans="1:15">
      <c r="A5236" s="52">
        <v>3306050250100</v>
      </c>
      <c r="B5236" s="37" t="s">
        <v>10395</v>
      </c>
      <c r="C5236" s="37" t="s">
        <v>10396</v>
      </c>
      <c r="D5236" s="37" t="s">
        <v>10395</v>
      </c>
      <c r="E5236" s="38"/>
      <c r="F5236" s="37"/>
      <c r="G5236" s="37" t="s">
        <v>26</v>
      </c>
      <c r="H5236" s="37">
        <v>456</v>
      </c>
      <c r="I5236" s="37">
        <v>415</v>
      </c>
      <c r="J5236" s="37">
        <v>380</v>
      </c>
      <c r="K5236" s="37">
        <v>346</v>
      </c>
      <c r="L5236" s="37">
        <v>294.1</v>
      </c>
      <c r="M5236" s="38"/>
      <c r="N5236" s="61" t="s">
        <v>35</v>
      </c>
      <c r="O5236" s="59"/>
    </row>
    <row r="5237" ht="40" customHeight="1" spans="1:15">
      <c r="A5237" s="52">
        <v>3306050260000</v>
      </c>
      <c r="B5237" s="37" t="s">
        <v>10397</v>
      </c>
      <c r="C5237" s="37">
        <v>330605026</v>
      </c>
      <c r="D5237" s="37" t="s">
        <v>10397</v>
      </c>
      <c r="E5237" s="38" t="s">
        <v>10398</v>
      </c>
      <c r="F5237" s="37"/>
      <c r="G5237" s="37" t="s">
        <v>26</v>
      </c>
      <c r="H5237" s="37">
        <v>540</v>
      </c>
      <c r="I5237" s="37">
        <v>490</v>
      </c>
      <c r="J5237" s="37">
        <v>450</v>
      </c>
      <c r="K5237" s="37">
        <v>409</v>
      </c>
      <c r="L5237" s="37">
        <v>347.65</v>
      </c>
      <c r="M5237" s="38"/>
      <c r="N5237" s="61" t="s">
        <v>35</v>
      </c>
      <c r="O5237" s="59"/>
    </row>
    <row r="5238" ht="36" customHeight="1" spans="1:15">
      <c r="A5238" s="52">
        <v>3306050260100</v>
      </c>
      <c r="B5238" s="37" t="s">
        <v>10399</v>
      </c>
      <c r="C5238" s="37" t="s">
        <v>10400</v>
      </c>
      <c r="D5238" s="37" t="s">
        <v>10399</v>
      </c>
      <c r="E5238" s="38"/>
      <c r="F5238" s="37"/>
      <c r="G5238" s="37" t="s">
        <v>26</v>
      </c>
      <c r="H5238" s="37">
        <v>540</v>
      </c>
      <c r="I5238" s="37">
        <v>490</v>
      </c>
      <c r="J5238" s="37">
        <v>450</v>
      </c>
      <c r="K5238" s="37">
        <v>409</v>
      </c>
      <c r="L5238" s="37">
        <v>347.65</v>
      </c>
      <c r="M5238" s="38"/>
      <c r="N5238" s="61" t="s">
        <v>35</v>
      </c>
      <c r="O5238" s="59"/>
    </row>
    <row r="5239" ht="36" customHeight="1" spans="1:15">
      <c r="A5239" s="52">
        <v>3306050260200</v>
      </c>
      <c r="B5239" s="37" t="s">
        <v>10401</v>
      </c>
      <c r="C5239" s="37" t="s">
        <v>10402</v>
      </c>
      <c r="D5239" s="37" t="s">
        <v>10401</v>
      </c>
      <c r="E5239" s="38"/>
      <c r="F5239" s="37"/>
      <c r="G5239" s="37" t="s">
        <v>26</v>
      </c>
      <c r="H5239" s="37">
        <v>540</v>
      </c>
      <c r="I5239" s="37">
        <v>490</v>
      </c>
      <c r="J5239" s="37">
        <v>450</v>
      </c>
      <c r="K5239" s="37">
        <v>409</v>
      </c>
      <c r="L5239" s="37">
        <v>347.65</v>
      </c>
      <c r="M5239" s="38"/>
      <c r="N5239" s="61" t="s">
        <v>35</v>
      </c>
      <c r="O5239" s="59"/>
    </row>
    <row r="5240" ht="43" customHeight="1" spans="1:15">
      <c r="A5240" s="52">
        <v>3306050270000</v>
      </c>
      <c r="B5240" s="37" t="s">
        <v>10403</v>
      </c>
      <c r="C5240" s="37">
        <v>330605027</v>
      </c>
      <c r="D5240" s="37" t="s">
        <v>10403</v>
      </c>
      <c r="E5240" s="38" t="s">
        <v>10404</v>
      </c>
      <c r="F5240" s="37"/>
      <c r="G5240" s="37" t="s">
        <v>26</v>
      </c>
      <c r="H5240" s="37">
        <v>444</v>
      </c>
      <c r="I5240" s="37">
        <v>400</v>
      </c>
      <c r="J5240" s="37">
        <v>370</v>
      </c>
      <c r="K5240" s="37">
        <v>340</v>
      </c>
      <c r="L5240" s="37">
        <v>289</v>
      </c>
      <c r="M5240" s="38"/>
      <c r="N5240" s="61" t="s">
        <v>35</v>
      </c>
      <c r="O5240" s="59"/>
    </row>
    <row r="5241" ht="24" customHeight="1" spans="1:15">
      <c r="A5241" s="52">
        <v>3306050270100</v>
      </c>
      <c r="B5241" s="37" t="s">
        <v>10405</v>
      </c>
      <c r="C5241" s="37" t="s">
        <v>10406</v>
      </c>
      <c r="D5241" s="37" t="s">
        <v>10405</v>
      </c>
      <c r="E5241" s="38"/>
      <c r="F5241" s="37"/>
      <c r="G5241" s="37" t="s">
        <v>26</v>
      </c>
      <c r="H5241" s="37">
        <v>444</v>
      </c>
      <c r="I5241" s="37">
        <v>400</v>
      </c>
      <c r="J5241" s="37">
        <v>370</v>
      </c>
      <c r="K5241" s="37">
        <v>340</v>
      </c>
      <c r="L5241" s="37">
        <v>289</v>
      </c>
      <c r="M5241" s="38"/>
      <c r="N5241" s="61" t="s">
        <v>35</v>
      </c>
      <c r="O5241" s="59"/>
    </row>
    <row r="5242" ht="24" customHeight="1" spans="1:15">
      <c r="A5242" s="52">
        <v>3306050270200</v>
      </c>
      <c r="B5242" s="37" t="s">
        <v>10407</v>
      </c>
      <c r="C5242" s="37" t="s">
        <v>10408</v>
      </c>
      <c r="D5242" s="37" t="s">
        <v>10409</v>
      </c>
      <c r="E5242" s="38"/>
      <c r="F5242" s="37"/>
      <c r="G5242" s="37" t="s">
        <v>26</v>
      </c>
      <c r="H5242" s="37">
        <v>444</v>
      </c>
      <c r="I5242" s="37">
        <v>400</v>
      </c>
      <c r="J5242" s="37">
        <v>370</v>
      </c>
      <c r="K5242" s="37">
        <v>340</v>
      </c>
      <c r="L5242" s="37">
        <v>289</v>
      </c>
      <c r="M5242" s="38"/>
      <c r="N5242" s="61" t="s">
        <v>35</v>
      </c>
      <c r="O5242" s="59"/>
    </row>
    <row r="5243" ht="24" customHeight="1" spans="1:15">
      <c r="A5243" s="52">
        <v>3306050270200</v>
      </c>
      <c r="B5243" s="37" t="s">
        <v>10407</v>
      </c>
      <c r="C5243" s="37" t="s">
        <v>10410</v>
      </c>
      <c r="D5243" s="37" t="s">
        <v>10411</v>
      </c>
      <c r="E5243" s="38"/>
      <c r="F5243" s="37"/>
      <c r="G5243" s="37" t="s">
        <v>26</v>
      </c>
      <c r="H5243" s="37">
        <v>444</v>
      </c>
      <c r="I5243" s="37">
        <v>400</v>
      </c>
      <c r="J5243" s="37">
        <v>370</v>
      </c>
      <c r="K5243" s="37">
        <v>340</v>
      </c>
      <c r="L5243" s="37">
        <v>289</v>
      </c>
      <c r="M5243" s="38"/>
      <c r="N5243" s="61" t="s">
        <v>35</v>
      </c>
      <c r="O5243" s="59"/>
    </row>
    <row r="5244" ht="24" customHeight="1" spans="1:15">
      <c r="A5244" s="52">
        <v>3306050280000</v>
      </c>
      <c r="B5244" s="37" t="s">
        <v>10412</v>
      </c>
      <c r="C5244" s="37">
        <v>330605028</v>
      </c>
      <c r="D5244" s="37" t="s">
        <v>10412</v>
      </c>
      <c r="E5244" s="38" t="s">
        <v>10413</v>
      </c>
      <c r="F5244" s="37"/>
      <c r="G5244" s="37" t="s">
        <v>26</v>
      </c>
      <c r="H5244" s="37">
        <v>572.4</v>
      </c>
      <c r="I5244" s="37">
        <v>520</v>
      </c>
      <c r="J5244" s="37">
        <v>477</v>
      </c>
      <c r="K5244" s="37">
        <v>433</v>
      </c>
      <c r="L5244" s="37">
        <v>368.05</v>
      </c>
      <c r="M5244" s="38" t="s">
        <v>10414</v>
      </c>
      <c r="N5244" s="61" t="s">
        <v>35</v>
      </c>
      <c r="O5244" s="59"/>
    </row>
    <row r="5245" ht="24" customHeight="1" spans="1:15">
      <c r="A5245" s="52">
        <v>3306050280001</v>
      </c>
      <c r="B5245" s="37" t="s">
        <v>10415</v>
      </c>
      <c r="C5245" s="37" t="s">
        <v>10416</v>
      </c>
      <c r="D5245" s="37" t="s">
        <v>10417</v>
      </c>
      <c r="E5245" s="38"/>
      <c r="F5245" s="37"/>
      <c r="G5245" s="37" t="s">
        <v>26</v>
      </c>
      <c r="H5245" s="37">
        <v>95</v>
      </c>
      <c r="I5245" s="37">
        <v>95</v>
      </c>
      <c r="J5245" s="37">
        <v>95</v>
      </c>
      <c r="K5245" s="37">
        <v>95</v>
      </c>
      <c r="L5245" s="37">
        <v>95</v>
      </c>
      <c r="M5245" s="38"/>
      <c r="N5245" s="61" t="s">
        <v>35</v>
      </c>
      <c r="O5245" s="59"/>
    </row>
    <row r="5246" ht="24" customHeight="1" spans="1:15">
      <c r="A5246" s="52">
        <v>3306050280100</v>
      </c>
      <c r="B5246" s="37" t="s">
        <v>10418</v>
      </c>
      <c r="C5246" s="37" t="s">
        <v>10419</v>
      </c>
      <c r="D5246" s="37" t="s">
        <v>10418</v>
      </c>
      <c r="E5246" s="38"/>
      <c r="F5246" s="37"/>
      <c r="G5246" s="37" t="s">
        <v>26</v>
      </c>
      <c r="H5246" s="37">
        <v>572.4</v>
      </c>
      <c r="I5246" s="37">
        <v>520</v>
      </c>
      <c r="J5246" s="37">
        <v>477</v>
      </c>
      <c r="K5246" s="37">
        <v>433</v>
      </c>
      <c r="L5246" s="37">
        <v>368.05</v>
      </c>
      <c r="M5246" s="38"/>
      <c r="N5246" s="61" t="s">
        <v>35</v>
      </c>
      <c r="O5246" s="59"/>
    </row>
    <row r="5247" ht="19" customHeight="1" spans="1:15">
      <c r="A5247" s="52">
        <v>3306050280200</v>
      </c>
      <c r="B5247" s="37" t="s">
        <v>10420</v>
      </c>
      <c r="C5247" s="37" t="s">
        <v>10421</v>
      </c>
      <c r="D5247" s="37" t="s">
        <v>10420</v>
      </c>
      <c r="E5247" s="38"/>
      <c r="F5247" s="37"/>
      <c r="G5247" s="37" t="s">
        <v>26</v>
      </c>
      <c r="H5247" s="37">
        <v>572.4</v>
      </c>
      <c r="I5247" s="37">
        <v>520</v>
      </c>
      <c r="J5247" s="37">
        <v>477</v>
      </c>
      <c r="K5247" s="37">
        <v>433</v>
      </c>
      <c r="L5247" s="37">
        <v>368.05</v>
      </c>
      <c r="M5247" s="38"/>
      <c r="N5247" s="61" t="s">
        <v>35</v>
      </c>
      <c r="O5247" s="59"/>
    </row>
    <row r="5248" ht="24" customHeight="1" spans="1:15">
      <c r="A5248" s="52">
        <v>3306050280300</v>
      </c>
      <c r="B5248" s="37" t="s">
        <v>10422</v>
      </c>
      <c r="C5248" s="37" t="s">
        <v>10423</v>
      </c>
      <c r="D5248" s="37" t="s">
        <v>10422</v>
      </c>
      <c r="E5248" s="38"/>
      <c r="F5248" s="37"/>
      <c r="G5248" s="37" t="s">
        <v>26</v>
      </c>
      <c r="H5248" s="37">
        <v>572.4</v>
      </c>
      <c r="I5248" s="37">
        <v>520</v>
      </c>
      <c r="J5248" s="37">
        <v>477</v>
      </c>
      <c r="K5248" s="37">
        <v>433</v>
      </c>
      <c r="L5248" s="37">
        <v>368.05</v>
      </c>
      <c r="M5248" s="38"/>
      <c r="N5248" s="61" t="s">
        <v>35</v>
      </c>
      <c r="O5248" s="59"/>
    </row>
    <row r="5249" ht="24" customHeight="1" spans="1:15">
      <c r="A5249" s="52">
        <v>3306050290000</v>
      </c>
      <c r="B5249" s="37" t="s">
        <v>10424</v>
      </c>
      <c r="C5249" s="37">
        <v>330605029</v>
      </c>
      <c r="D5249" s="37" t="s">
        <v>10424</v>
      </c>
      <c r="E5249" s="38" t="s">
        <v>10413</v>
      </c>
      <c r="F5249" s="37"/>
      <c r="G5249" s="37" t="s">
        <v>26</v>
      </c>
      <c r="H5249" s="37">
        <v>636</v>
      </c>
      <c r="I5249" s="37">
        <v>578</v>
      </c>
      <c r="J5249" s="37">
        <v>530</v>
      </c>
      <c r="K5249" s="37">
        <v>482</v>
      </c>
      <c r="L5249" s="37">
        <v>409.7</v>
      </c>
      <c r="M5249" s="38"/>
      <c r="N5249" s="61" t="s">
        <v>35</v>
      </c>
      <c r="O5249" s="59"/>
    </row>
    <row r="5250" ht="24" customHeight="1" spans="1:15">
      <c r="A5250" s="52">
        <v>3306050290100</v>
      </c>
      <c r="B5250" s="37" t="s">
        <v>10425</v>
      </c>
      <c r="C5250" s="37" t="s">
        <v>10426</v>
      </c>
      <c r="D5250" s="37" t="s">
        <v>10425</v>
      </c>
      <c r="E5250" s="38"/>
      <c r="F5250" s="37"/>
      <c r="G5250" s="37" t="s">
        <v>26</v>
      </c>
      <c r="H5250" s="37">
        <v>636</v>
      </c>
      <c r="I5250" s="37">
        <v>578</v>
      </c>
      <c r="J5250" s="37">
        <v>530</v>
      </c>
      <c r="K5250" s="37">
        <v>482</v>
      </c>
      <c r="L5250" s="37">
        <v>409.7</v>
      </c>
      <c r="M5250" s="38"/>
      <c r="N5250" s="61" t="s">
        <v>35</v>
      </c>
      <c r="O5250" s="59"/>
    </row>
    <row r="5251" ht="24" customHeight="1" spans="1:15">
      <c r="A5251" s="52">
        <v>3306050290200</v>
      </c>
      <c r="B5251" s="37" t="s">
        <v>10427</v>
      </c>
      <c r="C5251" s="37" t="s">
        <v>10428</v>
      </c>
      <c r="D5251" s="37" t="s">
        <v>10427</v>
      </c>
      <c r="E5251" s="38"/>
      <c r="F5251" s="37"/>
      <c r="G5251" s="37" t="s">
        <v>26</v>
      </c>
      <c r="H5251" s="37">
        <v>636</v>
      </c>
      <c r="I5251" s="37">
        <v>578</v>
      </c>
      <c r="J5251" s="37">
        <v>530</v>
      </c>
      <c r="K5251" s="37">
        <v>482</v>
      </c>
      <c r="L5251" s="37">
        <v>409.7</v>
      </c>
      <c r="M5251" s="38"/>
      <c r="N5251" s="61" t="s">
        <v>35</v>
      </c>
      <c r="O5251" s="59"/>
    </row>
    <row r="5252" ht="24" customHeight="1" spans="1:15">
      <c r="A5252" s="52">
        <v>3306050290300</v>
      </c>
      <c r="B5252" s="37" t="s">
        <v>10429</v>
      </c>
      <c r="C5252" s="37" t="s">
        <v>10430</v>
      </c>
      <c r="D5252" s="37" t="s">
        <v>10429</v>
      </c>
      <c r="E5252" s="38"/>
      <c r="F5252" s="37"/>
      <c r="G5252" s="37" t="s">
        <v>26</v>
      </c>
      <c r="H5252" s="37">
        <v>636</v>
      </c>
      <c r="I5252" s="37">
        <v>578</v>
      </c>
      <c r="J5252" s="37">
        <v>530</v>
      </c>
      <c r="K5252" s="37">
        <v>482</v>
      </c>
      <c r="L5252" s="37">
        <v>409.7</v>
      </c>
      <c r="M5252" s="38"/>
      <c r="N5252" s="61" t="s">
        <v>35</v>
      </c>
      <c r="O5252" s="59"/>
    </row>
    <row r="5253" ht="24" customHeight="1" spans="1:15">
      <c r="A5253" s="52">
        <v>3306050300000</v>
      </c>
      <c r="B5253" s="37" t="s">
        <v>10431</v>
      </c>
      <c r="C5253" s="37">
        <v>330605030</v>
      </c>
      <c r="D5253" s="37" t="s">
        <v>10431</v>
      </c>
      <c r="E5253" s="38" t="s">
        <v>10432</v>
      </c>
      <c r="F5253" s="37"/>
      <c r="G5253" s="37" t="s">
        <v>416</v>
      </c>
      <c r="H5253" s="37">
        <v>105.6</v>
      </c>
      <c r="I5253" s="37">
        <v>96</v>
      </c>
      <c r="J5253" s="37">
        <v>88</v>
      </c>
      <c r="K5253" s="37">
        <v>80</v>
      </c>
      <c r="L5253" s="37">
        <v>68</v>
      </c>
      <c r="M5253" s="38"/>
      <c r="N5253" s="61" t="s">
        <v>35</v>
      </c>
      <c r="O5253" s="59"/>
    </row>
    <row r="5254" ht="24" customHeight="1" spans="1:15">
      <c r="A5254" s="52">
        <v>3306050300100</v>
      </c>
      <c r="B5254" s="37" t="s">
        <v>10433</v>
      </c>
      <c r="C5254" s="37" t="s">
        <v>10434</v>
      </c>
      <c r="D5254" s="37" t="s">
        <v>10433</v>
      </c>
      <c r="E5254" s="38"/>
      <c r="F5254" s="37"/>
      <c r="G5254" s="37" t="s">
        <v>416</v>
      </c>
      <c r="H5254" s="37">
        <v>105.6</v>
      </c>
      <c r="I5254" s="37">
        <v>96</v>
      </c>
      <c r="J5254" s="37">
        <v>88</v>
      </c>
      <c r="K5254" s="37">
        <v>80</v>
      </c>
      <c r="L5254" s="37">
        <v>68</v>
      </c>
      <c r="M5254" s="38"/>
      <c r="N5254" s="61" t="s">
        <v>35</v>
      </c>
      <c r="O5254" s="59"/>
    </row>
    <row r="5255" ht="24" customHeight="1" spans="1:15">
      <c r="A5255" s="52">
        <v>3306050300200</v>
      </c>
      <c r="B5255" s="37" t="s">
        <v>10435</v>
      </c>
      <c r="C5255" s="37" t="s">
        <v>10436</v>
      </c>
      <c r="D5255" s="37" t="s">
        <v>10435</v>
      </c>
      <c r="E5255" s="38"/>
      <c r="F5255" s="37"/>
      <c r="G5255" s="37" t="s">
        <v>416</v>
      </c>
      <c r="H5255" s="37">
        <v>105.6</v>
      </c>
      <c r="I5255" s="37">
        <v>96</v>
      </c>
      <c r="J5255" s="37">
        <v>88</v>
      </c>
      <c r="K5255" s="37">
        <v>80</v>
      </c>
      <c r="L5255" s="37">
        <v>68</v>
      </c>
      <c r="M5255" s="38"/>
      <c r="N5255" s="61" t="s">
        <v>35</v>
      </c>
      <c r="O5255" s="59"/>
    </row>
    <row r="5256" ht="19" customHeight="1" spans="1:15">
      <c r="A5256" s="52">
        <v>3306050310000</v>
      </c>
      <c r="B5256" s="37" t="s">
        <v>10437</v>
      </c>
      <c r="C5256" s="37">
        <v>330605031</v>
      </c>
      <c r="D5256" s="37" t="s">
        <v>10437</v>
      </c>
      <c r="E5256" s="38" t="s">
        <v>10438</v>
      </c>
      <c r="F5256" s="37"/>
      <c r="G5256" s="37" t="s">
        <v>26</v>
      </c>
      <c r="H5256" s="37">
        <v>432</v>
      </c>
      <c r="I5256" s="37">
        <v>393</v>
      </c>
      <c r="J5256" s="37">
        <v>360</v>
      </c>
      <c r="K5256" s="37">
        <v>328</v>
      </c>
      <c r="L5256" s="37">
        <v>278.8</v>
      </c>
      <c r="M5256" s="38"/>
      <c r="N5256" s="61" t="s">
        <v>35</v>
      </c>
      <c r="O5256" s="59"/>
    </row>
    <row r="5257" ht="24" customHeight="1" spans="1:15">
      <c r="A5257" s="52">
        <v>3306050310100</v>
      </c>
      <c r="B5257" s="37" t="s">
        <v>10439</v>
      </c>
      <c r="C5257" s="37" t="s">
        <v>10440</v>
      </c>
      <c r="D5257" s="37" t="s">
        <v>10439</v>
      </c>
      <c r="E5257" s="38"/>
      <c r="F5257" s="37"/>
      <c r="G5257" s="37" t="s">
        <v>26</v>
      </c>
      <c r="H5257" s="37">
        <v>432</v>
      </c>
      <c r="I5257" s="37">
        <v>393</v>
      </c>
      <c r="J5257" s="37">
        <v>360</v>
      </c>
      <c r="K5257" s="37">
        <v>328</v>
      </c>
      <c r="L5257" s="37">
        <v>278.8</v>
      </c>
      <c r="M5257" s="38"/>
      <c r="N5257" s="61" t="s">
        <v>35</v>
      </c>
      <c r="O5257" s="59"/>
    </row>
    <row r="5258" ht="19" customHeight="1" spans="1:15">
      <c r="A5258" s="52">
        <v>3306050320000</v>
      </c>
      <c r="B5258" s="37" t="s">
        <v>10441</v>
      </c>
      <c r="C5258" s="37">
        <v>330605032</v>
      </c>
      <c r="D5258" s="37" t="s">
        <v>10441</v>
      </c>
      <c r="E5258" s="38" t="s">
        <v>10442</v>
      </c>
      <c r="F5258" s="37"/>
      <c r="G5258" s="37" t="s">
        <v>26</v>
      </c>
      <c r="H5258" s="37">
        <v>96</v>
      </c>
      <c r="I5258" s="37">
        <v>88</v>
      </c>
      <c r="J5258" s="37">
        <v>80</v>
      </c>
      <c r="K5258" s="37">
        <v>73</v>
      </c>
      <c r="L5258" s="37">
        <v>62.05</v>
      </c>
      <c r="M5258" s="38"/>
      <c r="N5258" s="61" t="s">
        <v>35</v>
      </c>
      <c r="O5258" s="59"/>
    </row>
    <row r="5259" ht="24" customHeight="1" spans="1:15">
      <c r="A5259" s="52">
        <v>3306050320100</v>
      </c>
      <c r="B5259" s="37" t="s">
        <v>10443</v>
      </c>
      <c r="C5259" s="37" t="s">
        <v>10444</v>
      </c>
      <c r="D5259" s="37" t="s">
        <v>10443</v>
      </c>
      <c r="E5259" s="38"/>
      <c r="F5259" s="37"/>
      <c r="G5259" s="37" t="s">
        <v>26</v>
      </c>
      <c r="H5259" s="37">
        <v>96</v>
      </c>
      <c r="I5259" s="37">
        <v>88</v>
      </c>
      <c r="J5259" s="37">
        <v>80</v>
      </c>
      <c r="K5259" s="37">
        <v>73</v>
      </c>
      <c r="L5259" s="37">
        <v>62.05</v>
      </c>
      <c r="M5259" s="38"/>
      <c r="N5259" s="61" t="s">
        <v>35</v>
      </c>
      <c r="O5259" s="59"/>
    </row>
    <row r="5260" ht="24" customHeight="1" spans="1:15">
      <c r="A5260" s="52">
        <v>3306050320200</v>
      </c>
      <c r="B5260" s="37" t="s">
        <v>10445</v>
      </c>
      <c r="C5260" s="37" t="s">
        <v>10446</v>
      </c>
      <c r="D5260" s="37" t="s">
        <v>10445</v>
      </c>
      <c r="E5260" s="38"/>
      <c r="F5260" s="37"/>
      <c r="G5260" s="37" t="s">
        <v>26</v>
      </c>
      <c r="H5260" s="37">
        <v>96</v>
      </c>
      <c r="I5260" s="37">
        <v>88</v>
      </c>
      <c r="J5260" s="37">
        <v>80</v>
      </c>
      <c r="K5260" s="37">
        <v>73</v>
      </c>
      <c r="L5260" s="37">
        <v>62.05</v>
      </c>
      <c r="M5260" s="38"/>
      <c r="N5260" s="61" t="s">
        <v>35</v>
      </c>
      <c r="O5260" s="59"/>
    </row>
    <row r="5261" ht="19" customHeight="1" spans="1:15">
      <c r="A5261" s="52">
        <v>3306050330000</v>
      </c>
      <c r="B5261" s="37" t="s">
        <v>10447</v>
      </c>
      <c r="C5261" s="37">
        <v>330605033</v>
      </c>
      <c r="D5261" s="37" t="s">
        <v>10447</v>
      </c>
      <c r="E5261" s="38" t="s">
        <v>10448</v>
      </c>
      <c r="F5261" s="37" t="s">
        <v>5540</v>
      </c>
      <c r="G5261" s="37" t="s">
        <v>26</v>
      </c>
      <c r="H5261" s="37">
        <v>264</v>
      </c>
      <c r="I5261" s="37">
        <v>240</v>
      </c>
      <c r="J5261" s="37">
        <v>220</v>
      </c>
      <c r="K5261" s="37">
        <v>200</v>
      </c>
      <c r="L5261" s="37">
        <v>170</v>
      </c>
      <c r="M5261" s="38" t="s">
        <v>10449</v>
      </c>
      <c r="N5261" s="61" t="s">
        <v>35</v>
      </c>
      <c r="O5261" s="59"/>
    </row>
    <row r="5262" ht="24" customHeight="1" spans="1:15">
      <c r="A5262" s="52">
        <v>3306050330001</v>
      </c>
      <c r="B5262" s="37" t="s">
        <v>10450</v>
      </c>
      <c r="C5262" s="37" t="s">
        <v>10451</v>
      </c>
      <c r="D5262" s="37" t="s">
        <v>10452</v>
      </c>
      <c r="E5262" s="38"/>
      <c r="F5262" s="37"/>
      <c r="G5262" s="37" t="s">
        <v>26</v>
      </c>
      <c r="H5262" s="37">
        <v>100</v>
      </c>
      <c r="I5262" s="37">
        <v>100</v>
      </c>
      <c r="J5262" s="37">
        <v>100</v>
      </c>
      <c r="K5262" s="37">
        <v>100</v>
      </c>
      <c r="L5262" s="37">
        <v>100</v>
      </c>
      <c r="M5262" s="38"/>
      <c r="N5262" s="61" t="s">
        <v>35</v>
      </c>
      <c r="O5262" s="59"/>
    </row>
    <row r="5263" ht="19" customHeight="1" spans="1:15">
      <c r="A5263" s="52">
        <v>3306050340000</v>
      </c>
      <c r="B5263" s="37" t="s">
        <v>10453</v>
      </c>
      <c r="C5263" s="37">
        <v>330605034</v>
      </c>
      <c r="D5263" s="37" t="s">
        <v>10453</v>
      </c>
      <c r="E5263" s="38"/>
      <c r="F5263" s="37"/>
      <c r="G5263" s="37" t="s">
        <v>26</v>
      </c>
      <c r="H5263" s="37">
        <v>228</v>
      </c>
      <c r="I5263" s="37">
        <v>208</v>
      </c>
      <c r="J5263" s="37">
        <v>190</v>
      </c>
      <c r="K5263" s="37">
        <v>173</v>
      </c>
      <c r="L5263" s="37">
        <v>147.05</v>
      </c>
      <c r="M5263" s="38"/>
      <c r="N5263" s="61" t="s">
        <v>35</v>
      </c>
      <c r="O5263" s="59"/>
    </row>
    <row r="5264" ht="19" customHeight="1" spans="1:15">
      <c r="A5264" s="52">
        <v>3306050350000</v>
      </c>
      <c r="B5264" s="37" t="s">
        <v>10454</v>
      </c>
      <c r="C5264" s="37">
        <v>330605035</v>
      </c>
      <c r="D5264" s="37" t="s">
        <v>10454</v>
      </c>
      <c r="E5264" s="38"/>
      <c r="F5264" s="37" t="s">
        <v>9539</v>
      </c>
      <c r="G5264" s="37" t="s">
        <v>26</v>
      </c>
      <c r="H5264" s="37">
        <v>75.6</v>
      </c>
      <c r="I5264" s="37">
        <v>70</v>
      </c>
      <c r="J5264" s="37">
        <v>63</v>
      </c>
      <c r="K5264" s="37">
        <v>58</v>
      </c>
      <c r="L5264" s="37">
        <v>49.3</v>
      </c>
      <c r="M5264" s="38"/>
      <c r="N5264" s="61" t="s">
        <v>35</v>
      </c>
      <c r="O5264" s="59"/>
    </row>
    <row r="5265" ht="19" customHeight="1" spans="1:15">
      <c r="A5265" s="52">
        <v>3306050360000</v>
      </c>
      <c r="B5265" s="37" t="s">
        <v>10455</v>
      </c>
      <c r="C5265" s="37">
        <v>330605036</v>
      </c>
      <c r="D5265" s="37" t="s">
        <v>10455</v>
      </c>
      <c r="E5265" s="38"/>
      <c r="F5265" s="37"/>
      <c r="G5265" s="37" t="s">
        <v>26</v>
      </c>
      <c r="H5265" s="37">
        <v>306</v>
      </c>
      <c r="I5265" s="37">
        <v>278</v>
      </c>
      <c r="J5265" s="37">
        <v>255</v>
      </c>
      <c r="K5265" s="37">
        <v>232</v>
      </c>
      <c r="L5265" s="37">
        <v>197.2</v>
      </c>
      <c r="M5265" s="38"/>
      <c r="N5265" s="61" t="s">
        <v>35</v>
      </c>
      <c r="O5265" s="59"/>
    </row>
    <row r="5266" ht="19" customHeight="1" spans="1:15">
      <c r="A5266" s="67"/>
      <c r="B5266" s="31"/>
      <c r="C5266" s="33">
        <v>330606</v>
      </c>
      <c r="D5266" s="33" t="s">
        <v>10456</v>
      </c>
      <c r="E5266" s="34" t="s">
        <v>10457</v>
      </c>
      <c r="F5266" s="31" t="s">
        <v>10458</v>
      </c>
      <c r="G5266" s="31"/>
      <c r="H5266" s="84"/>
      <c r="I5266" s="84"/>
      <c r="J5266" s="84"/>
      <c r="K5266" s="84"/>
      <c r="L5266" s="84"/>
      <c r="M5266" s="34"/>
      <c r="N5266" s="103"/>
      <c r="O5266" s="59"/>
    </row>
    <row r="5267" ht="19" customHeight="1" spans="1:15">
      <c r="A5267" s="52">
        <v>3306060010000</v>
      </c>
      <c r="B5267" s="37" t="s">
        <v>10459</v>
      </c>
      <c r="C5267" s="37">
        <v>330606001</v>
      </c>
      <c r="D5267" s="37" t="s">
        <v>10459</v>
      </c>
      <c r="E5267" s="38" t="s">
        <v>10460</v>
      </c>
      <c r="F5267" s="37"/>
      <c r="G5267" s="37" t="s">
        <v>26</v>
      </c>
      <c r="H5267" s="37">
        <v>95</v>
      </c>
      <c r="I5267" s="37">
        <v>90</v>
      </c>
      <c r="J5267" s="37">
        <v>85</v>
      </c>
      <c r="K5267" s="37">
        <v>80</v>
      </c>
      <c r="L5267" s="37">
        <v>68</v>
      </c>
      <c r="M5267" s="38"/>
      <c r="N5267" s="61" t="s">
        <v>35</v>
      </c>
      <c r="O5267" s="59"/>
    </row>
    <row r="5268" ht="19" customHeight="1" spans="1:15">
      <c r="A5268" s="52">
        <v>3306060010100</v>
      </c>
      <c r="B5268" s="37" t="s">
        <v>10461</v>
      </c>
      <c r="C5268" s="37" t="s">
        <v>10462</v>
      </c>
      <c r="D5268" s="37" t="s">
        <v>10461</v>
      </c>
      <c r="E5268" s="38"/>
      <c r="F5268" s="37"/>
      <c r="G5268" s="37" t="s">
        <v>26</v>
      </c>
      <c r="H5268" s="37">
        <v>95</v>
      </c>
      <c r="I5268" s="37">
        <v>90</v>
      </c>
      <c r="J5268" s="37">
        <v>85</v>
      </c>
      <c r="K5268" s="37">
        <v>80</v>
      </c>
      <c r="L5268" s="37">
        <v>68</v>
      </c>
      <c r="M5268" s="38"/>
      <c r="N5268" s="61" t="s">
        <v>35</v>
      </c>
      <c r="O5268" s="59"/>
    </row>
    <row r="5269" ht="19" customHeight="1" spans="1:15">
      <c r="A5269" s="52">
        <v>3306060010200</v>
      </c>
      <c r="B5269" s="37" t="s">
        <v>10463</v>
      </c>
      <c r="C5269" s="37" t="s">
        <v>10464</v>
      </c>
      <c r="D5269" s="37" t="s">
        <v>10463</v>
      </c>
      <c r="E5269" s="38"/>
      <c r="F5269" s="37"/>
      <c r="G5269" s="37" t="s">
        <v>26</v>
      </c>
      <c r="H5269" s="37">
        <v>95</v>
      </c>
      <c r="I5269" s="37">
        <v>90</v>
      </c>
      <c r="J5269" s="37">
        <v>85</v>
      </c>
      <c r="K5269" s="37">
        <v>80</v>
      </c>
      <c r="L5269" s="37">
        <v>68</v>
      </c>
      <c r="M5269" s="38"/>
      <c r="N5269" s="61" t="s">
        <v>35</v>
      </c>
      <c r="O5269" s="59"/>
    </row>
    <row r="5270" ht="19" customHeight="1" spans="1:15">
      <c r="A5270" s="52">
        <v>3306060010300</v>
      </c>
      <c r="B5270" s="37" t="s">
        <v>10465</v>
      </c>
      <c r="C5270" s="37" t="s">
        <v>10466</v>
      </c>
      <c r="D5270" s="37" t="s">
        <v>10465</v>
      </c>
      <c r="E5270" s="38"/>
      <c r="F5270" s="37"/>
      <c r="G5270" s="37" t="s">
        <v>26</v>
      </c>
      <c r="H5270" s="37">
        <v>95</v>
      </c>
      <c r="I5270" s="37">
        <v>90</v>
      </c>
      <c r="J5270" s="37">
        <v>85</v>
      </c>
      <c r="K5270" s="37">
        <v>80</v>
      </c>
      <c r="L5270" s="37">
        <v>68</v>
      </c>
      <c r="M5270" s="38"/>
      <c r="N5270" s="61" t="s">
        <v>35</v>
      </c>
      <c r="O5270" s="59"/>
    </row>
    <row r="5271" ht="19" customHeight="1" spans="1:15">
      <c r="A5271" s="52">
        <v>3306060020000</v>
      </c>
      <c r="B5271" s="37" t="s">
        <v>10467</v>
      </c>
      <c r="C5271" s="37">
        <v>330606002</v>
      </c>
      <c r="D5271" s="37" t="s">
        <v>10467</v>
      </c>
      <c r="E5271" s="38"/>
      <c r="F5271" s="37"/>
      <c r="G5271" s="37" t="s">
        <v>26</v>
      </c>
      <c r="H5271" s="37">
        <v>330</v>
      </c>
      <c r="I5271" s="37">
        <v>300</v>
      </c>
      <c r="J5271" s="37">
        <v>275</v>
      </c>
      <c r="K5271" s="37">
        <v>250</v>
      </c>
      <c r="L5271" s="37">
        <v>212.5</v>
      </c>
      <c r="M5271" s="38"/>
      <c r="N5271" s="61" t="s">
        <v>28</v>
      </c>
      <c r="O5271" s="59"/>
    </row>
    <row r="5272" ht="19" customHeight="1" spans="1:15">
      <c r="A5272" s="52">
        <v>3306060030000</v>
      </c>
      <c r="B5272" s="37" t="s">
        <v>10468</v>
      </c>
      <c r="C5272" s="37">
        <v>330606003</v>
      </c>
      <c r="D5272" s="37" t="s">
        <v>10468</v>
      </c>
      <c r="E5272" s="38"/>
      <c r="F5272" s="37"/>
      <c r="G5272" s="37" t="s">
        <v>26</v>
      </c>
      <c r="H5272" s="37">
        <v>792</v>
      </c>
      <c r="I5272" s="37">
        <v>720</v>
      </c>
      <c r="J5272" s="37">
        <v>660</v>
      </c>
      <c r="K5272" s="37">
        <v>600</v>
      </c>
      <c r="L5272" s="37">
        <v>510</v>
      </c>
      <c r="M5272" s="38"/>
      <c r="N5272" s="61" t="s">
        <v>35</v>
      </c>
      <c r="O5272" s="59"/>
    </row>
    <row r="5273" ht="19" customHeight="1" spans="1:15">
      <c r="A5273" s="52">
        <v>3306060040000</v>
      </c>
      <c r="B5273" s="37" t="s">
        <v>10469</v>
      </c>
      <c r="C5273" s="37">
        <v>330606004</v>
      </c>
      <c r="D5273" s="37" t="s">
        <v>10469</v>
      </c>
      <c r="E5273" s="38" t="s">
        <v>10470</v>
      </c>
      <c r="F5273" s="37"/>
      <c r="G5273" s="37" t="s">
        <v>26</v>
      </c>
      <c r="H5273" s="37"/>
      <c r="I5273" s="37"/>
      <c r="J5273" s="37"/>
      <c r="K5273" s="37"/>
      <c r="L5273" s="37"/>
      <c r="M5273" s="38"/>
      <c r="N5273" s="61" t="s">
        <v>35</v>
      </c>
      <c r="O5273" s="59"/>
    </row>
    <row r="5274" ht="24" customHeight="1" spans="1:15">
      <c r="A5274" s="52">
        <v>3306060040100</v>
      </c>
      <c r="B5274" s="37" t="s">
        <v>10471</v>
      </c>
      <c r="C5274" s="37" t="s">
        <v>10472</v>
      </c>
      <c r="D5274" s="37" t="s">
        <v>10471</v>
      </c>
      <c r="E5274" s="38"/>
      <c r="F5274" s="37"/>
      <c r="G5274" s="37" t="s">
        <v>26</v>
      </c>
      <c r="H5274" s="37"/>
      <c r="I5274" s="37"/>
      <c r="J5274" s="37"/>
      <c r="K5274" s="37"/>
      <c r="L5274" s="37"/>
      <c r="M5274" s="38"/>
      <c r="N5274" s="61" t="s">
        <v>35</v>
      </c>
      <c r="O5274" s="59"/>
    </row>
    <row r="5275" ht="24" customHeight="1" spans="1:15">
      <c r="A5275" s="52">
        <v>3306060040200</v>
      </c>
      <c r="B5275" s="37" t="s">
        <v>10473</v>
      </c>
      <c r="C5275" s="37" t="s">
        <v>10474</v>
      </c>
      <c r="D5275" s="37" t="s">
        <v>10473</v>
      </c>
      <c r="E5275" s="38"/>
      <c r="F5275" s="37"/>
      <c r="G5275" s="37" t="s">
        <v>26</v>
      </c>
      <c r="H5275" s="37"/>
      <c r="I5275" s="37"/>
      <c r="J5275" s="37"/>
      <c r="K5275" s="37"/>
      <c r="L5275" s="37"/>
      <c r="M5275" s="38"/>
      <c r="N5275" s="61" t="s">
        <v>35</v>
      </c>
      <c r="O5275" s="59"/>
    </row>
    <row r="5276" ht="19" customHeight="1" spans="1:15">
      <c r="A5276" s="52">
        <v>3306060050000</v>
      </c>
      <c r="B5276" s="37" t="s">
        <v>10475</v>
      </c>
      <c r="C5276" s="37">
        <v>330606005</v>
      </c>
      <c r="D5276" s="37" t="s">
        <v>10475</v>
      </c>
      <c r="E5276" s="38"/>
      <c r="F5276" s="37"/>
      <c r="G5276" s="37" t="s">
        <v>26</v>
      </c>
      <c r="H5276" s="37">
        <v>360</v>
      </c>
      <c r="I5276" s="37">
        <v>326</v>
      </c>
      <c r="J5276" s="37">
        <v>300</v>
      </c>
      <c r="K5276" s="37">
        <v>272</v>
      </c>
      <c r="L5276" s="37">
        <v>231.2</v>
      </c>
      <c r="M5276" s="38"/>
      <c r="N5276" s="61" t="s">
        <v>35</v>
      </c>
      <c r="O5276" s="59"/>
    </row>
    <row r="5277" ht="19" customHeight="1" spans="1:15">
      <c r="A5277" s="52">
        <v>3306060060000</v>
      </c>
      <c r="B5277" s="37" t="s">
        <v>10476</v>
      </c>
      <c r="C5277" s="37">
        <v>330606006</v>
      </c>
      <c r="D5277" s="37" t="s">
        <v>10476</v>
      </c>
      <c r="E5277" s="38"/>
      <c r="F5277" s="37"/>
      <c r="G5277" s="37" t="s">
        <v>26</v>
      </c>
      <c r="H5277" s="37">
        <v>600</v>
      </c>
      <c r="I5277" s="37">
        <v>546</v>
      </c>
      <c r="J5277" s="37">
        <v>500</v>
      </c>
      <c r="K5277" s="37">
        <v>455</v>
      </c>
      <c r="L5277" s="37">
        <v>386.75</v>
      </c>
      <c r="M5277" s="38"/>
      <c r="N5277" s="61" t="s">
        <v>35</v>
      </c>
      <c r="O5277" s="59"/>
    </row>
    <row r="5278" ht="19" customHeight="1" spans="1:15">
      <c r="A5278" s="52">
        <v>3306060070000</v>
      </c>
      <c r="B5278" s="37" t="s">
        <v>10477</v>
      </c>
      <c r="C5278" s="37">
        <v>330606007</v>
      </c>
      <c r="D5278" s="37" t="s">
        <v>10477</v>
      </c>
      <c r="E5278" s="38"/>
      <c r="F5278" s="37"/>
      <c r="G5278" s="37" t="s">
        <v>26</v>
      </c>
      <c r="H5278" s="37">
        <v>306</v>
      </c>
      <c r="I5278" s="37">
        <v>278</v>
      </c>
      <c r="J5278" s="37">
        <v>255</v>
      </c>
      <c r="K5278" s="37">
        <v>232</v>
      </c>
      <c r="L5278" s="37">
        <v>197.2</v>
      </c>
      <c r="M5278" s="38"/>
      <c r="N5278" s="61" t="s">
        <v>35</v>
      </c>
      <c r="O5278" s="59"/>
    </row>
    <row r="5279" ht="19" customHeight="1" spans="1:15">
      <c r="A5279" s="52">
        <v>3306060080000</v>
      </c>
      <c r="B5279" s="37" t="s">
        <v>10478</v>
      </c>
      <c r="C5279" s="37">
        <v>330606008</v>
      </c>
      <c r="D5279" s="37" t="s">
        <v>10478</v>
      </c>
      <c r="E5279" s="38"/>
      <c r="F5279" s="37"/>
      <c r="G5279" s="37" t="s">
        <v>26</v>
      </c>
      <c r="H5279" s="37">
        <v>456</v>
      </c>
      <c r="I5279" s="37">
        <v>414</v>
      </c>
      <c r="J5279" s="37">
        <v>380</v>
      </c>
      <c r="K5279" s="37">
        <v>345</v>
      </c>
      <c r="L5279" s="37">
        <v>293.25</v>
      </c>
      <c r="M5279" s="38"/>
      <c r="N5279" s="61" t="s">
        <v>35</v>
      </c>
      <c r="O5279" s="59"/>
    </row>
    <row r="5280" ht="24" customHeight="1" spans="1:15">
      <c r="A5280" s="52">
        <v>3306060090000</v>
      </c>
      <c r="B5280" s="37" t="s">
        <v>10479</v>
      </c>
      <c r="C5280" s="37">
        <v>330606009</v>
      </c>
      <c r="D5280" s="37" t="s">
        <v>10479</v>
      </c>
      <c r="E5280" s="38" t="s">
        <v>10480</v>
      </c>
      <c r="F5280" s="37" t="s">
        <v>9506</v>
      </c>
      <c r="G5280" s="37" t="s">
        <v>26</v>
      </c>
      <c r="H5280" s="37">
        <v>360</v>
      </c>
      <c r="I5280" s="37">
        <v>328</v>
      </c>
      <c r="J5280" s="37">
        <v>300</v>
      </c>
      <c r="K5280" s="37">
        <v>273</v>
      </c>
      <c r="L5280" s="37">
        <v>232.05</v>
      </c>
      <c r="M5280" s="38"/>
      <c r="N5280" s="61" t="s">
        <v>28</v>
      </c>
      <c r="O5280" s="59"/>
    </row>
    <row r="5281" ht="19" customHeight="1" spans="1:15">
      <c r="A5281" s="52">
        <v>3306060090100</v>
      </c>
      <c r="B5281" s="37" t="s">
        <v>10481</v>
      </c>
      <c r="C5281" s="37" t="s">
        <v>10482</v>
      </c>
      <c r="D5281" s="37" t="s">
        <v>10481</v>
      </c>
      <c r="E5281" s="38"/>
      <c r="F5281" s="37"/>
      <c r="G5281" s="37" t="s">
        <v>26</v>
      </c>
      <c r="H5281" s="37">
        <v>360</v>
      </c>
      <c r="I5281" s="37">
        <v>328</v>
      </c>
      <c r="J5281" s="37">
        <v>300</v>
      </c>
      <c r="K5281" s="37">
        <v>273</v>
      </c>
      <c r="L5281" s="37">
        <v>232.05</v>
      </c>
      <c r="M5281" s="38"/>
      <c r="N5281" s="61" t="s">
        <v>28</v>
      </c>
      <c r="O5281" s="59"/>
    </row>
    <row r="5282" ht="19" customHeight="1" spans="1:15">
      <c r="A5282" s="52">
        <v>3306060090200</v>
      </c>
      <c r="B5282" s="37" t="s">
        <v>10483</v>
      </c>
      <c r="C5282" s="37" t="s">
        <v>10484</v>
      </c>
      <c r="D5282" s="37" t="s">
        <v>10483</v>
      </c>
      <c r="E5282" s="38"/>
      <c r="F5282" s="37"/>
      <c r="G5282" s="37" t="s">
        <v>26</v>
      </c>
      <c r="H5282" s="37">
        <v>360</v>
      </c>
      <c r="I5282" s="37">
        <v>328</v>
      </c>
      <c r="J5282" s="37">
        <v>300</v>
      </c>
      <c r="K5282" s="37">
        <v>273</v>
      </c>
      <c r="L5282" s="37">
        <v>232.05</v>
      </c>
      <c r="M5282" s="38"/>
      <c r="N5282" s="61" t="s">
        <v>28</v>
      </c>
      <c r="O5282" s="59"/>
    </row>
    <row r="5283" ht="19" customHeight="1" spans="1:15">
      <c r="A5283" s="52">
        <v>3306060090300</v>
      </c>
      <c r="B5283" s="37" t="s">
        <v>10485</v>
      </c>
      <c r="C5283" s="37" t="s">
        <v>10486</v>
      </c>
      <c r="D5283" s="37" t="s">
        <v>10485</v>
      </c>
      <c r="E5283" s="38"/>
      <c r="F5283" s="37"/>
      <c r="G5283" s="37" t="s">
        <v>26</v>
      </c>
      <c r="H5283" s="37">
        <v>360</v>
      </c>
      <c r="I5283" s="37">
        <v>328</v>
      </c>
      <c r="J5283" s="37">
        <v>300</v>
      </c>
      <c r="K5283" s="37">
        <v>273</v>
      </c>
      <c r="L5283" s="37">
        <v>232.05</v>
      </c>
      <c r="M5283" s="38"/>
      <c r="N5283" s="61" t="s">
        <v>28</v>
      </c>
      <c r="O5283" s="59"/>
    </row>
    <row r="5284" ht="19" customHeight="1" spans="1:15">
      <c r="A5284" s="52">
        <v>3306060090400</v>
      </c>
      <c r="B5284" s="37" t="s">
        <v>10487</v>
      </c>
      <c r="C5284" s="37" t="s">
        <v>10488</v>
      </c>
      <c r="D5284" s="37" t="s">
        <v>10487</v>
      </c>
      <c r="E5284" s="38"/>
      <c r="F5284" s="37"/>
      <c r="G5284" s="37" t="s">
        <v>26</v>
      </c>
      <c r="H5284" s="37">
        <v>360</v>
      </c>
      <c r="I5284" s="37">
        <v>328</v>
      </c>
      <c r="J5284" s="37">
        <v>300</v>
      </c>
      <c r="K5284" s="37">
        <v>273</v>
      </c>
      <c r="L5284" s="37">
        <v>232.05</v>
      </c>
      <c r="M5284" s="38"/>
      <c r="N5284" s="61" t="s">
        <v>28</v>
      </c>
      <c r="O5284" s="59"/>
    </row>
    <row r="5285" ht="19" customHeight="1" spans="1:15">
      <c r="A5285" s="52">
        <v>3306060090500</v>
      </c>
      <c r="B5285" s="37" t="s">
        <v>10489</v>
      </c>
      <c r="C5285" s="37" t="s">
        <v>10490</v>
      </c>
      <c r="D5285" s="37" t="s">
        <v>10489</v>
      </c>
      <c r="E5285" s="38"/>
      <c r="F5285" s="37"/>
      <c r="G5285" s="37" t="s">
        <v>26</v>
      </c>
      <c r="H5285" s="37">
        <v>360</v>
      </c>
      <c r="I5285" s="37">
        <v>328</v>
      </c>
      <c r="J5285" s="37">
        <v>300</v>
      </c>
      <c r="K5285" s="37">
        <v>273</v>
      </c>
      <c r="L5285" s="37">
        <v>232.05</v>
      </c>
      <c r="M5285" s="38"/>
      <c r="N5285" s="61" t="s">
        <v>28</v>
      </c>
      <c r="O5285" s="59"/>
    </row>
    <row r="5286" ht="19" customHeight="1" spans="1:15">
      <c r="A5286" s="52">
        <v>3306060100000</v>
      </c>
      <c r="B5286" s="37" t="s">
        <v>10491</v>
      </c>
      <c r="C5286" s="37">
        <v>330606010</v>
      </c>
      <c r="D5286" s="37" t="s">
        <v>10491</v>
      </c>
      <c r="E5286" s="38" t="s">
        <v>10492</v>
      </c>
      <c r="F5286" s="37"/>
      <c r="G5286" s="37" t="s">
        <v>26</v>
      </c>
      <c r="H5286" s="37">
        <v>336</v>
      </c>
      <c r="I5286" s="37">
        <v>306</v>
      </c>
      <c r="J5286" s="37">
        <v>280</v>
      </c>
      <c r="K5286" s="37">
        <v>255</v>
      </c>
      <c r="L5286" s="37">
        <v>216.75</v>
      </c>
      <c r="M5286" s="38"/>
      <c r="N5286" s="61" t="s">
        <v>35</v>
      </c>
      <c r="O5286" s="59"/>
    </row>
    <row r="5287" ht="19" customHeight="1" spans="1:15">
      <c r="A5287" s="52">
        <v>3306060100100</v>
      </c>
      <c r="B5287" s="37" t="s">
        <v>10493</v>
      </c>
      <c r="C5287" s="37" t="s">
        <v>10494</v>
      </c>
      <c r="D5287" s="37" t="s">
        <v>10493</v>
      </c>
      <c r="E5287" s="38"/>
      <c r="F5287" s="37"/>
      <c r="G5287" s="37" t="s">
        <v>26</v>
      </c>
      <c r="H5287" s="37">
        <v>336</v>
      </c>
      <c r="I5287" s="37">
        <v>306</v>
      </c>
      <c r="J5287" s="37">
        <v>280</v>
      </c>
      <c r="K5287" s="37">
        <v>255</v>
      </c>
      <c r="L5287" s="37">
        <v>216.75</v>
      </c>
      <c r="M5287" s="38"/>
      <c r="N5287" s="61" t="s">
        <v>35</v>
      </c>
      <c r="O5287" s="59"/>
    </row>
    <row r="5288" ht="19" customHeight="1" spans="1:15">
      <c r="A5288" s="52">
        <v>3306060100200</v>
      </c>
      <c r="B5288" s="37" t="s">
        <v>10495</v>
      </c>
      <c r="C5288" s="37" t="s">
        <v>10496</v>
      </c>
      <c r="D5288" s="37" t="s">
        <v>10495</v>
      </c>
      <c r="E5288" s="38"/>
      <c r="F5288" s="37"/>
      <c r="G5288" s="37" t="s">
        <v>26</v>
      </c>
      <c r="H5288" s="37">
        <v>336</v>
      </c>
      <c r="I5288" s="37">
        <v>306</v>
      </c>
      <c r="J5288" s="37">
        <v>280</v>
      </c>
      <c r="K5288" s="37">
        <v>255</v>
      </c>
      <c r="L5288" s="37">
        <v>216.75</v>
      </c>
      <c r="M5288" s="38"/>
      <c r="N5288" s="61" t="s">
        <v>28</v>
      </c>
      <c r="O5288" s="59"/>
    </row>
    <row r="5289" ht="28" customHeight="1" spans="1:15">
      <c r="A5289" s="52">
        <v>3306060110000</v>
      </c>
      <c r="B5289" s="37" t="s">
        <v>10497</v>
      </c>
      <c r="C5289" s="37">
        <v>330606011</v>
      </c>
      <c r="D5289" s="37" t="s">
        <v>10497</v>
      </c>
      <c r="E5289" s="38" t="s">
        <v>10498</v>
      </c>
      <c r="F5289" s="37"/>
      <c r="G5289" s="37" t="s">
        <v>26</v>
      </c>
      <c r="H5289" s="37">
        <v>420</v>
      </c>
      <c r="I5289" s="37">
        <v>381</v>
      </c>
      <c r="J5289" s="37">
        <v>350</v>
      </c>
      <c r="K5289" s="37">
        <v>318</v>
      </c>
      <c r="L5289" s="37">
        <v>270.3</v>
      </c>
      <c r="M5289" s="38" t="s">
        <v>10499</v>
      </c>
      <c r="N5289" s="61" t="s">
        <v>28</v>
      </c>
      <c r="O5289" s="59"/>
    </row>
    <row r="5290" ht="24" customHeight="1" spans="1:15">
      <c r="A5290" s="52">
        <v>3306060110001</v>
      </c>
      <c r="B5290" s="37" t="s">
        <v>10500</v>
      </c>
      <c r="C5290" s="37" t="s">
        <v>10501</v>
      </c>
      <c r="D5290" s="37" t="s">
        <v>10500</v>
      </c>
      <c r="E5290" s="38"/>
      <c r="F5290" s="37"/>
      <c r="G5290" s="37" t="s">
        <v>26</v>
      </c>
      <c r="H5290" s="37">
        <v>170</v>
      </c>
      <c r="I5290" s="37">
        <v>170</v>
      </c>
      <c r="J5290" s="37">
        <v>170</v>
      </c>
      <c r="K5290" s="37">
        <v>170</v>
      </c>
      <c r="L5290" s="37">
        <v>170</v>
      </c>
      <c r="M5290" s="38"/>
      <c r="N5290" s="61" t="s">
        <v>28</v>
      </c>
      <c r="O5290" s="59"/>
    </row>
    <row r="5291" ht="24" customHeight="1" spans="1:15">
      <c r="A5291" s="52">
        <v>3306060110100</v>
      </c>
      <c r="B5291" s="37" t="s">
        <v>10502</v>
      </c>
      <c r="C5291" s="37" t="s">
        <v>10503</v>
      </c>
      <c r="D5291" s="37" t="s">
        <v>10502</v>
      </c>
      <c r="E5291" s="38"/>
      <c r="F5291" s="37"/>
      <c r="G5291" s="37" t="s">
        <v>26</v>
      </c>
      <c r="H5291" s="37">
        <v>420</v>
      </c>
      <c r="I5291" s="37">
        <v>381</v>
      </c>
      <c r="J5291" s="37">
        <v>350</v>
      </c>
      <c r="K5291" s="37">
        <v>318</v>
      </c>
      <c r="L5291" s="37">
        <v>270.3</v>
      </c>
      <c r="M5291" s="38"/>
      <c r="N5291" s="61" t="s">
        <v>28</v>
      </c>
      <c r="O5291" s="59"/>
    </row>
    <row r="5292" ht="24" customHeight="1" spans="1:15">
      <c r="A5292" s="52">
        <v>3306060110200</v>
      </c>
      <c r="B5292" s="37" t="s">
        <v>10504</v>
      </c>
      <c r="C5292" s="37" t="s">
        <v>10505</v>
      </c>
      <c r="D5292" s="37" t="s">
        <v>10504</v>
      </c>
      <c r="E5292" s="38"/>
      <c r="F5292" s="37"/>
      <c r="G5292" s="37" t="s">
        <v>26</v>
      </c>
      <c r="H5292" s="37">
        <v>420</v>
      </c>
      <c r="I5292" s="37">
        <v>381</v>
      </c>
      <c r="J5292" s="37">
        <v>350</v>
      </c>
      <c r="K5292" s="37">
        <v>318</v>
      </c>
      <c r="L5292" s="37">
        <v>270.3</v>
      </c>
      <c r="M5292" s="38"/>
      <c r="N5292" s="61" t="s">
        <v>28</v>
      </c>
      <c r="O5292" s="59"/>
    </row>
    <row r="5293" ht="24" customHeight="1" spans="1:15">
      <c r="A5293" s="52">
        <v>3306060110300</v>
      </c>
      <c r="B5293" s="37" t="s">
        <v>10506</v>
      </c>
      <c r="C5293" s="37" t="s">
        <v>10507</v>
      </c>
      <c r="D5293" s="37" t="s">
        <v>10506</v>
      </c>
      <c r="E5293" s="38"/>
      <c r="F5293" s="37"/>
      <c r="G5293" s="37" t="s">
        <v>26</v>
      </c>
      <c r="H5293" s="37">
        <v>420</v>
      </c>
      <c r="I5293" s="37">
        <v>381</v>
      </c>
      <c r="J5293" s="37">
        <v>350</v>
      </c>
      <c r="K5293" s="37">
        <v>318</v>
      </c>
      <c r="L5293" s="37">
        <v>270.3</v>
      </c>
      <c r="M5293" s="38"/>
      <c r="N5293" s="61" t="s">
        <v>28</v>
      </c>
      <c r="O5293" s="59"/>
    </row>
    <row r="5294" ht="24" customHeight="1" spans="1:15">
      <c r="A5294" s="52">
        <v>3306060110400</v>
      </c>
      <c r="B5294" s="37" t="s">
        <v>10508</v>
      </c>
      <c r="C5294" s="37" t="s">
        <v>10509</v>
      </c>
      <c r="D5294" s="37" t="s">
        <v>10508</v>
      </c>
      <c r="E5294" s="38"/>
      <c r="F5294" s="37"/>
      <c r="G5294" s="37" t="s">
        <v>26</v>
      </c>
      <c r="H5294" s="37">
        <v>420</v>
      </c>
      <c r="I5294" s="37">
        <v>381</v>
      </c>
      <c r="J5294" s="37">
        <v>350</v>
      </c>
      <c r="K5294" s="37">
        <v>318</v>
      </c>
      <c r="L5294" s="37">
        <v>270.3</v>
      </c>
      <c r="M5294" s="38"/>
      <c r="N5294" s="61" t="s">
        <v>28</v>
      </c>
      <c r="O5294" s="59"/>
    </row>
    <row r="5295" ht="24" customHeight="1" spans="1:15">
      <c r="A5295" s="52">
        <v>3306060120000</v>
      </c>
      <c r="B5295" s="37" t="s">
        <v>10510</v>
      </c>
      <c r="C5295" s="37">
        <v>330606012</v>
      </c>
      <c r="D5295" s="37" t="s">
        <v>10510</v>
      </c>
      <c r="E5295" s="38" t="s">
        <v>10511</v>
      </c>
      <c r="F5295" s="37"/>
      <c r="G5295" s="37" t="s">
        <v>26</v>
      </c>
      <c r="H5295" s="37">
        <v>480</v>
      </c>
      <c r="I5295" s="37">
        <v>435</v>
      </c>
      <c r="J5295" s="37">
        <v>400</v>
      </c>
      <c r="K5295" s="37">
        <v>363</v>
      </c>
      <c r="L5295" s="37">
        <v>308.55</v>
      </c>
      <c r="M5295" s="38" t="s">
        <v>10512</v>
      </c>
      <c r="N5295" s="61" t="s">
        <v>28</v>
      </c>
      <c r="O5295" s="59"/>
    </row>
    <row r="5296" ht="24" customHeight="1" spans="1:15">
      <c r="A5296" s="52">
        <v>3306060120001</v>
      </c>
      <c r="B5296" s="37" t="s">
        <v>10513</v>
      </c>
      <c r="C5296" s="37" t="s">
        <v>10514</v>
      </c>
      <c r="D5296" s="37" t="s">
        <v>10513</v>
      </c>
      <c r="E5296" s="38"/>
      <c r="F5296" s="37"/>
      <c r="G5296" s="37" t="s">
        <v>26</v>
      </c>
      <c r="H5296" s="37">
        <v>100</v>
      </c>
      <c r="I5296" s="37">
        <v>100</v>
      </c>
      <c r="J5296" s="37">
        <v>100</v>
      </c>
      <c r="K5296" s="37">
        <v>100</v>
      </c>
      <c r="L5296" s="37">
        <v>100</v>
      </c>
      <c r="M5296" s="38"/>
      <c r="N5296" s="61" t="s">
        <v>28</v>
      </c>
      <c r="O5296" s="59"/>
    </row>
    <row r="5297" ht="24" customHeight="1" spans="1:15">
      <c r="A5297" s="52">
        <v>3306060120100</v>
      </c>
      <c r="B5297" s="37" t="s">
        <v>10515</v>
      </c>
      <c r="C5297" s="37" t="s">
        <v>10516</v>
      </c>
      <c r="D5297" s="37" t="s">
        <v>10515</v>
      </c>
      <c r="E5297" s="38"/>
      <c r="F5297" s="37"/>
      <c r="G5297" s="37" t="s">
        <v>26</v>
      </c>
      <c r="H5297" s="37">
        <v>480</v>
      </c>
      <c r="I5297" s="37">
        <v>435</v>
      </c>
      <c r="J5297" s="37">
        <v>400</v>
      </c>
      <c r="K5297" s="37">
        <v>363</v>
      </c>
      <c r="L5297" s="37">
        <v>308.55</v>
      </c>
      <c r="M5297" s="38"/>
      <c r="N5297" s="61" t="s">
        <v>28</v>
      </c>
      <c r="O5297" s="59"/>
    </row>
    <row r="5298" ht="24" customHeight="1" spans="1:15">
      <c r="A5298" s="52">
        <v>3306060120200</v>
      </c>
      <c r="B5298" s="37" t="s">
        <v>10517</v>
      </c>
      <c r="C5298" s="37" t="s">
        <v>10518</v>
      </c>
      <c r="D5298" s="37" t="s">
        <v>10517</v>
      </c>
      <c r="E5298" s="38"/>
      <c r="F5298" s="37"/>
      <c r="G5298" s="37" t="s">
        <v>26</v>
      </c>
      <c r="H5298" s="37">
        <v>480</v>
      </c>
      <c r="I5298" s="37">
        <v>435</v>
      </c>
      <c r="J5298" s="37">
        <v>400</v>
      </c>
      <c r="K5298" s="37">
        <v>363</v>
      </c>
      <c r="L5298" s="37">
        <v>308.55</v>
      </c>
      <c r="M5298" s="38"/>
      <c r="N5298" s="61" t="s">
        <v>28</v>
      </c>
      <c r="O5298" s="59"/>
    </row>
    <row r="5299" ht="24" customHeight="1" spans="1:15">
      <c r="A5299" s="52">
        <v>3306060120300</v>
      </c>
      <c r="B5299" s="37" t="s">
        <v>10519</v>
      </c>
      <c r="C5299" s="37" t="s">
        <v>10520</v>
      </c>
      <c r="D5299" s="37" t="s">
        <v>10519</v>
      </c>
      <c r="E5299" s="38"/>
      <c r="F5299" s="37"/>
      <c r="G5299" s="37" t="s">
        <v>26</v>
      </c>
      <c r="H5299" s="37">
        <v>480</v>
      </c>
      <c r="I5299" s="37">
        <v>435</v>
      </c>
      <c r="J5299" s="37">
        <v>400</v>
      </c>
      <c r="K5299" s="37">
        <v>363</v>
      </c>
      <c r="L5299" s="37">
        <v>308.55</v>
      </c>
      <c r="M5299" s="38"/>
      <c r="N5299" s="61" t="s">
        <v>28</v>
      </c>
      <c r="O5299" s="59"/>
    </row>
    <row r="5300" ht="24" customHeight="1" spans="1:15">
      <c r="A5300" s="52">
        <v>3306060120400</v>
      </c>
      <c r="B5300" s="37" t="s">
        <v>10521</v>
      </c>
      <c r="C5300" s="37" t="s">
        <v>10522</v>
      </c>
      <c r="D5300" s="37" t="s">
        <v>10521</v>
      </c>
      <c r="E5300" s="38"/>
      <c r="F5300" s="37"/>
      <c r="G5300" s="37" t="s">
        <v>26</v>
      </c>
      <c r="H5300" s="37">
        <v>480</v>
      </c>
      <c r="I5300" s="37">
        <v>435</v>
      </c>
      <c r="J5300" s="37">
        <v>400</v>
      </c>
      <c r="K5300" s="37">
        <v>363</v>
      </c>
      <c r="L5300" s="37">
        <v>308.55</v>
      </c>
      <c r="M5300" s="38"/>
      <c r="N5300" s="61" t="s">
        <v>28</v>
      </c>
      <c r="O5300" s="59"/>
    </row>
    <row r="5301" ht="19" customHeight="1" spans="1:15">
      <c r="A5301" s="52">
        <v>3306060130000</v>
      </c>
      <c r="B5301" s="37" t="s">
        <v>10523</v>
      </c>
      <c r="C5301" s="37">
        <v>330606013</v>
      </c>
      <c r="D5301" s="37" t="s">
        <v>10523</v>
      </c>
      <c r="E5301" s="38" t="s">
        <v>10524</v>
      </c>
      <c r="F5301" s="37"/>
      <c r="G5301" s="37" t="s">
        <v>26</v>
      </c>
      <c r="H5301" s="37">
        <v>150</v>
      </c>
      <c r="I5301" s="37">
        <v>136</v>
      </c>
      <c r="J5301" s="37">
        <v>125</v>
      </c>
      <c r="K5301" s="37">
        <v>113</v>
      </c>
      <c r="L5301" s="37">
        <v>96.05</v>
      </c>
      <c r="M5301" s="38"/>
      <c r="N5301" s="61" t="s">
        <v>35</v>
      </c>
      <c r="O5301" s="59"/>
    </row>
    <row r="5302" ht="19" customHeight="1" spans="1:15">
      <c r="A5302" s="52">
        <v>3306060140000</v>
      </c>
      <c r="B5302" s="37" t="s">
        <v>10525</v>
      </c>
      <c r="C5302" s="37">
        <v>330606014</v>
      </c>
      <c r="D5302" s="37" t="s">
        <v>10525</v>
      </c>
      <c r="E5302" s="38" t="s">
        <v>10526</v>
      </c>
      <c r="F5302" s="37"/>
      <c r="G5302" s="37" t="s">
        <v>26</v>
      </c>
      <c r="H5302" s="37">
        <v>264</v>
      </c>
      <c r="I5302" s="37">
        <v>240</v>
      </c>
      <c r="J5302" s="37">
        <v>220</v>
      </c>
      <c r="K5302" s="37">
        <v>200</v>
      </c>
      <c r="L5302" s="37">
        <v>170</v>
      </c>
      <c r="M5302" s="38"/>
      <c r="N5302" s="61" t="s">
        <v>28</v>
      </c>
      <c r="O5302" s="59"/>
    </row>
    <row r="5303" ht="24" customHeight="1" spans="1:15">
      <c r="A5303" s="52">
        <v>3306060140100</v>
      </c>
      <c r="B5303" s="37" t="s">
        <v>10527</v>
      </c>
      <c r="C5303" s="37" t="s">
        <v>10528</v>
      </c>
      <c r="D5303" s="37" t="s">
        <v>10527</v>
      </c>
      <c r="E5303" s="38"/>
      <c r="F5303" s="37"/>
      <c r="G5303" s="37" t="s">
        <v>26</v>
      </c>
      <c r="H5303" s="37">
        <v>264</v>
      </c>
      <c r="I5303" s="37">
        <v>240</v>
      </c>
      <c r="J5303" s="37">
        <v>220</v>
      </c>
      <c r="K5303" s="37">
        <v>200</v>
      </c>
      <c r="L5303" s="37">
        <v>170</v>
      </c>
      <c r="M5303" s="38"/>
      <c r="N5303" s="61" t="s">
        <v>28</v>
      </c>
      <c r="O5303" s="59"/>
    </row>
    <row r="5304" ht="24" customHeight="1" spans="1:15">
      <c r="A5304" s="52">
        <v>3306060140200</v>
      </c>
      <c r="B5304" s="37" t="s">
        <v>10529</v>
      </c>
      <c r="C5304" s="37" t="s">
        <v>10530</v>
      </c>
      <c r="D5304" s="37" t="s">
        <v>10529</v>
      </c>
      <c r="E5304" s="38"/>
      <c r="F5304" s="37"/>
      <c r="G5304" s="37" t="s">
        <v>26</v>
      </c>
      <c r="H5304" s="37">
        <v>264</v>
      </c>
      <c r="I5304" s="37">
        <v>240</v>
      </c>
      <c r="J5304" s="37">
        <v>220</v>
      </c>
      <c r="K5304" s="37">
        <v>200</v>
      </c>
      <c r="L5304" s="37">
        <v>170</v>
      </c>
      <c r="M5304" s="38"/>
      <c r="N5304" s="61" t="s">
        <v>28</v>
      </c>
      <c r="O5304" s="59"/>
    </row>
    <row r="5305" ht="24" customHeight="1" spans="1:15">
      <c r="A5305" s="52">
        <v>3306060140300</v>
      </c>
      <c r="B5305" s="37" t="s">
        <v>10531</v>
      </c>
      <c r="C5305" s="37" t="s">
        <v>10532</v>
      </c>
      <c r="D5305" s="37" t="s">
        <v>10531</v>
      </c>
      <c r="E5305" s="38"/>
      <c r="F5305" s="37"/>
      <c r="G5305" s="37" t="s">
        <v>26</v>
      </c>
      <c r="H5305" s="37">
        <v>264</v>
      </c>
      <c r="I5305" s="37">
        <v>240</v>
      </c>
      <c r="J5305" s="37">
        <v>220</v>
      </c>
      <c r="K5305" s="37">
        <v>200</v>
      </c>
      <c r="L5305" s="37">
        <v>170</v>
      </c>
      <c r="M5305" s="38"/>
      <c r="N5305" s="61" t="s">
        <v>28</v>
      </c>
      <c r="O5305" s="59"/>
    </row>
    <row r="5306" ht="19" customHeight="1" spans="1:15">
      <c r="A5306" s="52">
        <v>3306060150000</v>
      </c>
      <c r="B5306" s="37" t="s">
        <v>10533</v>
      </c>
      <c r="C5306" s="37">
        <v>330606015</v>
      </c>
      <c r="D5306" s="37" t="s">
        <v>10533</v>
      </c>
      <c r="E5306" s="38" t="s">
        <v>10534</v>
      </c>
      <c r="F5306" s="37"/>
      <c r="G5306" s="37" t="s">
        <v>26</v>
      </c>
      <c r="H5306" s="37">
        <v>636</v>
      </c>
      <c r="I5306" s="37">
        <v>578</v>
      </c>
      <c r="J5306" s="37">
        <v>530</v>
      </c>
      <c r="K5306" s="37">
        <v>482</v>
      </c>
      <c r="L5306" s="37">
        <v>409.7</v>
      </c>
      <c r="M5306" s="38"/>
      <c r="N5306" s="61" t="s">
        <v>28</v>
      </c>
      <c r="O5306" s="59"/>
    </row>
    <row r="5307" ht="24" customHeight="1" spans="1:15">
      <c r="A5307" s="52">
        <v>3306060150100</v>
      </c>
      <c r="B5307" s="37" t="s">
        <v>10535</v>
      </c>
      <c r="C5307" s="37" t="s">
        <v>10536</v>
      </c>
      <c r="D5307" s="37" t="s">
        <v>10535</v>
      </c>
      <c r="E5307" s="38"/>
      <c r="F5307" s="37"/>
      <c r="G5307" s="37" t="s">
        <v>26</v>
      </c>
      <c r="H5307" s="37">
        <v>636</v>
      </c>
      <c r="I5307" s="37">
        <v>578</v>
      </c>
      <c r="J5307" s="37">
        <v>530</v>
      </c>
      <c r="K5307" s="37">
        <v>482</v>
      </c>
      <c r="L5307" s="37">
        <v>409.7</v>
      </c>
      <c r="M5307" s="38"/>
      <c r="N5307" s="61" t="s">
        <v>28</v>
      </c>
      <c r="O5307" s="59"/>
    </row>
    <row r="5308" ht="24" customHeight="1" spans="1:15">
      <c r="A5308" s="52">
        <v>3306060150200</v>
      </c>
      <c r="B5308" s="37" t="s">
        <v>10537</v>
      </c>
      <c r="C5308" s="37" t="s">
        <v>10538</v>
      </c>
      <c r="D5308" s="37" t="s">
        <v>10537</v>
      </c>
      <c r="E5308" s="38"/>
      <c r="F5308" s="37"/>
      <c r="G5308" s="37" t="s">
        <v>26</v>
      </c>
      <c r="H5308" s="37">
        <v>636</v>
      </c>
      <c r="I5308" s="37">
        <v>578</v>
      </c>
      <c r="J5308" s="37">
        <v>530</v>
      </c>
      <c r="K5308" s="37">
        <v>482</v>
      </c>
      <c r="L5308" s="37">
        <v>409.7</v>
      </c>
      <c r="M5308" s="38"/>
      <c r="N5308" s="61" t="s">
        <v>28</v>
      </c>
      <c r="O5308" s="59"/>
    </row>
    <row r="5309" ht="24" customHeight="1" spans="1:15">
      <c r="A5309" s="52">
        <v>3306060160000</v>
      </c>
      <c r="B5309" s="37" t="s">
        <v>10539</v>
      </c>
      <c r="C5309" s="37">
        <v>330606016</v>
      </c>
      <c r="D5309" s="37" t="s">
        <v>10539</v>
      </c>
      <c r="E5309" s="38" t="s">
        <v>10540</v>
      </c>
      <c r="F5309" s="37"/>
      <c r="G5309" s="37" t="s">
        <v>26</v>
      </c>
      <c r="H5309" s="37">
        <v>777.6</v>
      </c>
      <c r="I5309" s="37">
        <v>707</v>
      </c>
      <c r="J5309" s="37">
        <v>648</v>
      </c>
      <c r="K5309" s="37">
        <v>589</v>
      </c>
      <c r="L5309" s="37">
        <v>500.65</v>
      </c>
      <c r="M5309" s="38" t="s">
        <v>10541</v>
      </c>
      <c r="N5309" s="61" t="s">
        <v>28</v>
      </c>
      <c r="O5309" s="59"/>
    </row>
    <row r="5310" ht="24" customHeight="1" spans="1:15">
      <c r="A5310" s="52">
        <v>3306060160001</v>
      </c>
      <c r="B5310" s="37" t="s">
        <v>10542</v>
      </c>
      <c r="C5310" s="37" t="s">
        <v>10543</v>
      </c>
      <c r="D5310" s="37" t="s">
        <v>10544</v>
      </c>
      <c r="E5310" s="38"/>
      <c r="F5310" s="37"/>
      <c r="G5310" s="37" t="s">
        <v>10545</v>
      </c>
      <c r="H5310" s="37">
        <v>345</v>
      </c>
      <c r="I5310" s="37">
        <v>345</v>
      </c>
      <c r="J5310" s="37">
        <v>345</v>
      </c>
      <c r="K5310" s="37">
        <v>345</v>
      </c>
      <c r="L5310" s="37">
        <v>345</v>
      </c>
      <c r="M5310" s="38"/>
      <c r="N5310" s="61" t="s">
        <v>28</v>
      </c>
      <c r="O5310" s="59"/>
    </row>
    <row r="5311" ht="24" customHeight="1" spans="1:15">
      <c r="A5311" s="52">
        <v>3306060160100</v>
      </c>
      <c r="B5311" s="37" t="s">
        <v>10546</v>
      </c>
      <c r="C5311" s="37" t="s">
        <v>10547</v>
      </c>
      <c r="D5311" s="37" t="s">
        <v>10546</v>
      </c>
      <c r="E5311" s="38"/>
      <c r="F5311" s="37"/>
      <c r="G5311" s="37" t="s">
        <v>26</v>
      </c>
      <c r="H5311" s="37">
        <v>777.6</v>
      </c>
      <c r="I5311" s="37">
        <v>707</v>
      </c>
      <c r="J5311" s="37">
        <v>648</v>
      </c>
      <c r="K5311" s="37">
        <v>589</v>
      </c>
      <c r="L5311" s="37">
        <v>500.65</v>
      </c>
      <c r="M5311" s="38"/>
      <c r="N5311" s="61" t="s">
        <v>28</v>
      </c>
      <c r="O5311" s="59"/>
    </row>
    <row r="5312" ht="24" customHeight="1" spans="1:15">
      <c r="A5312" s="52">
        <v>3306060160200</v>
      </c>
      <c r="B5312" s="37" t="s">
        <v>10548</v>
      </c>
      <c r="C5312" s="37" t="s">
        <v>10549</v>
      </c>
      <c r="D5312" s="37" t="s">
        <v>10548</v>
      </c>
      <c r="E5312" s="38"/>
      <c r="F5312" s="37"/>
      <c r="G5312" s="37" t="s">
        <v>26</v>
      </c>
      <c r="H5312" s="37">
        <v>777.6</v>
      </c>
      <c r="I5312" s="37">
        <v>707</v>
      </c>
      <c r="J5312" s="37">
        <v>648</v>
      </c>
      <c r="K5312" s="37">
        <v>589</v>
      </c>
      <c r="L5312" s="37">
        <v>500.65</v>
      </c>
      <c r="M5312" s="38"/>
      <c r="N5312" s="61" t="s">
        <v>28</v>
      </c>
      <c r="O5312" s="59"/>
    </row>
    <row r="5313" ht="19" customHeight="1" spans="1:15">
      <c r="A5313" s="52">
        <v>3306060170000</v>
      </c>
      <c r="B5313" s="37" t="s">
        <v>10550</v>
      </c>
      <c r="C5313" s="37">
        <v>330606017</v>
      </c>
      <c r="D5313" s="37" t="s">
        <v>10550</v>
      </c>
      <c r="E5313" s="38" t="s">
        <v>10551</v>
      </c>
      <c r="F5313" s="37"/>
      <c r="G5313" s="37" t="s">
        <v>26</v>
      </c>
      <c r="H5313" s="37">
        <v>660</v>
      </c>
      <c r="I5313" s="37">
        <v>600</v>
      </c>
      <c r="J5313" s="37">
        <v>550</v>
      </c>
      <c r="K5313" s="37">
        <v>500</v>
      </c>
      <c r="L5313" s="37">
        <v>425</v>
      </c>
      <c r="M5313" s="38" t="s">
        <v>10552</v>
      </c>
      <c r="N5313" s="61" t="s">
        <v>28</v>
      </c>
      <c r="O5313" s="59"/>
    </row>
    <row r="5314" ht="24" customHeight="1" spans="1:15">
      <c r="A5314" s="52">
        <v>3306060170001</v>
      </c>
      <c r="B5314" s="37" t="s">
        <v>10553</v>
      </c>
      <c r="C5314" s="37" t="s">
        <v>10554</v>
      </c>
      <c r="D5314" s="37" t="s">
        <v>10555</v>
      </c>
      <c r="E5314" s="38"/>
      <c r="F5314" s="37"/>
      <c r="G5314" s="37" t="s">
        <v>10545</v>
      </c>
      <c r="H5314" s="37">
        <v>170</v>
      </c>
      <c r="I5314" s="37">
        <v>170</v>
      </c>
      <c r="J5314" s="37">
        <v>170</v>
      </c>
      <c r="K5314" s="37">
        <v>170</v>
      </c>
      <c r="L5314" s="37">
        <v>170</v>
      </c>
      <c r="M5314" s="38"/>
      <c r="N5314" s="61" t="s">
        <v>28</v>
      </c>
      <c r="O5314" s="59"/>
    </row>
    <row r="5315" ht="24" customHeight="1" spans="1:15">
      <c r="A5315" s="52">
        <v>3306060170100</v>
      </c>
      <c r="B5315" s="37" t="s">
        <v>10556</v>
      </c>
      <c r="C5315" s="37" t="s">
        <v>10557</v>
      </c>
      <c r="D5315" s="37" t="s">
        <v>10556</v>
      </c>
      <c r="E5315" s="38"/>
      <c r="F5315" s="37"/>
      <c r="G5315" s="37" t="s">
        <v>26</v>
      </c>
      <c r="H5315" s="37">
        <v>660</v>
      </c>
      <c r="I5315" s="37">
        <v>600</v>
      </c>
      <c r="J5315" s="37">
        <v>550</v>
      </c>
      <c r="K5315" s="37">
        <v>500</v>
      </c>
      <c r="L5315" s="37">
        <v>425</v>
      </c>
      <c r="M5315" s="38"/>
      <c r="N5315" s="61" t="s">
        <v>28</v>
      </c>
      <c r="O5315" s="59"/>
    </row>
    <row r="5316" ht="24" customHeight="1" spans="1:15">
      <c r="A5316" s="52">
        <v>3306060170200</v>
      </c>
      <c r="B5316" s="37" t="s">
        <v>10558</v>
      </c>
      <c r="C5316" s="37" t="s">
        <v>10559</v>
      </c>
      <c r="D5316" s="37" t="s">
        <v>10558</v>
      </c>
      <c r="E5316" s="38"/>
      <c r="F5316" s="37"/>
      <c r="G5316" s="37" t="s">
        <v>26</v>
      </c>
      <c r="H5316" s="37">
        <v>660</v>
      </c>
      <c r="I5316" s="37">
        <v>600</v>
      </c>
      <c r="J5316" s="37">
        <v>550</v>
      </c>
      <c r="K5316" s="37">
        <v>500</v>
      </c>
      <c r="L5316" s="37">
        <v>425</v>
      </c>
      <c r="M5316" s="38"/>
      <c r="N5316" s="61" t="s">
        <v>28</v>
      </c>
      <c r="O5316" s="59"/>
    </row>
    <row r="5317" ht="19" customHeight="1" spans="1:15">
      <c r="A5317" s="52">
        <v>3306060180000</v>
      </c>
      <c r="B5317" s="37" t="s">
        <v>10560</v>
      </c>
      <c r="C5317" s="37">
        <v>330606018</v>
      </c>
      <c r="D5317" s="37" t="s">
        <v>10560</v>
      </c>
      <c r="E5317" s="38" t="s">
        <v>10561</v>
      </c>
      <c r="F5317" s="37"/>
      <c r="G5317" s="37" t="s">
        <v>26</v>
      </c>
      <c r="H5317" s="37">
        <v>306</v>
      </c>
      <c r="I5317" s="37">
        <v>278</v>
      </c>
      <c r="J5317" s="37">
        <v>255</v>
      </c>
      <c r="K5317" s="37">
        <v>232</v>
      </c>
      <c r="L5317" s="37">
        <v>197.2</v>
      </c>
      <c r="M5317" s="38" t="s">
        <v>10562</v>
      </c>
      <c r="N5317" s="61" t="s">
        <v>35</v>
      </c>
      <c r="O5317" s="59"/>
    </row>
    <row r="5318" ht="24" customHeight="1" spans="1:15">
      <c r="A5318" s="52">
        <v>3306060180001</v>
      </c>
      <c r="B5318" s="37" t="s">
        <v>10563</v>
      </c>
      <c r="C5318" s="37" t="s">
        <v>10564</v>
      </c>
      <c r="D5318" s="37" t="s">
        <v>10565</v>
      </c>
      <c r="E5318" s="38"/>
      <c r="F5318" s="37"/>
      <c r="G5318" s="37" t="s">
        <v>10545</v>
      </c>
      <c r="H5318" s="37">
        <v>115</v>
      </c>
      <c r="I5318" s="37">
        <v>115</v>
      </c>
      <c r="J5318" s="37">
        <v>115</v>
      </c>
      <c r="K5318" s="37">
        <v>115</v>
      </c>
      <c r="L5318" s="37">
        <v>115</v>
      </c>
      <c r="M5318" s="38"/>
      <c r="N5318" s="61" t="s">
        <v>35</v>
      </c>
      <c r="O5318" s="59"/>
    </row>
    <row r="5319" ht="24" customHeight="1" spans="1:15">
      <c r="A5319" s="52">
        <v>3306060180100</v>
      </c>
      <c r="B5319" s="37" t="s">
        <v>10566</v>
      </c>
      <c r="C5319" s="37" t="s">
        <v>10567</v>
      </c>
      <c r="D5319" s="37" t="s">
        <v>10566</v>
      </c>
      <c r="E5319" s="38"/>
      <c r="F5319" s="37"/>
      <c r="G5319" s="37" t="s">
        <v>26</v>
      </c>
      <c r="H5319" s="37">
        <v>306</v>
      </c>
      <c r="I5319" s="37">
        <v>278</v>
      </c>
      <c r="J5319" s="37">
        <v>255</v>
      </c>
      <c r="K5319" s="37">
        <v>232</v>
      </c>
      <c r="L5319" s="37">
        <v>197.2</v>
      </c>
      <c r="M5319" s="38"/>
      <c r="N5319" s="61" t="s">
        <v>35</v>
      </c>
      <c r="O5319" s="59"/>
    </row>
    <row r="5320" ht="24" customHeight="1" spans="1:15">
      <c r="A5320" s="52">
        <v>3306060180200</v>
      </c>
      <c r="B5320" s="37" t="s">
        <v>10568</v>
      </c>
      <c r="C5320" s="37" t="s">
        <v>10569</v>
      </c>
      <c r="D5320" s="37" t="s">
        <v>10568</v>
      </c>
      <c r="E5320" s="38"/>
      <c r="F5320" s="37"/>
      <c r="G5320" s="37" t="s">
        <v>26</v>
      </c>
      <c r="H5320" s="37">
        <v>306</v>
      </c>
      <c r="I5320" s="37">
        <v>278</v>
      </c>
      <c r="J5320" s="37">
        <v>255</v>
      </c>
      <c r="K5320" s="37">
        <v>232</v>
      </c>
      <c r="L5320" s="37">
        <v>197.2</v>
      </c>
      <c r="M5320" s="38"/>
      <c r="N5320" s="61" t="s">
        <v>35</v>
      </c>
      <c r="O5320" s="59"/>
    </row>
    <row r="5321" ht="24" customHeight="1" spans="1:15">
      <c r="A5321" s="52">
        <v>3306060180300</v>
      </c>
      <c r="B5321" s="37" t="s">
        <v>10570</v>
      </c>
      <c r="C5321" s="37" t="s">
        <v>10571</v>
      </c>
      <c r="D5321" s="37" t="s">
        <v>10570</v>
      </c>
      <c r="E5321" s="38"/>
      <c r="F5321" s="37"/>
      <c r="G5321" s="37" t="s">
        <v>26</v>
      </c>
      <c r="H5321" s="37">
        <v>306</v>
      </c>
      <c r="I5321" s="37">
        <v>278</v>
      </c>
      <c r="J5321" s="37">
        <v>255</v>
      </c>
      <c r="K5321" s="37">
        <v>232</v>
      </c>
      <c r="L5321" s="37">
        <v>197.2</v>
      </c>
      <c r="M5321" s="38"/>
      <c r="N5321" s="61" t="s">
        <v>35</v>
      </c>
      <c r="O5321" s="59"/>
    </row>
    <row r="5322" ht="24" customHeight="1" spans="1:15">
      <c r="A5322" s="52">
        <v>3306060190000</v>
      </c>
      <c r="B5322" s="37" t="s">
        <v>10572</v>
      </c>
      <c r="C5322" s="37">
        <v>330606019</v>
      </c>
      <c r="D5322" s="37" t="s">
        <v>10572</v>
      </c>
      <c r="E5322" s="38" t="s">
        <v>10573</v>
      </c>
      <c r="F5322" s="37"/>
      <c r="G5322" s="37" t="s">
        <v>26</v>
      </c>
      <c r="H5322" s="37"/>
      <c r="I5322" s="37"/>
      <c r="J5322" s="37"/>
      <c r="K5322" s="37"/>
      <c r="L5322" s="37"/>
      <c r="M5322" s="38" t="s">
        <v>10574</v>
      </c>
      <c r="N5322" s="61" t="s">
        <v>35</v>
      </c>
      <c r="O5322" s="59"/>
    </row>
    <row r="5323" ht="24" customHeight="1" spans="1:15">
      <c r="A5323" s="52">
        <v>3306060190001</v>
      </c>
      <c r="B5323" s="37" t="s">
        <v>10575</v>
      </c>
      <c r="C5323" s="37" t="s">
        <v>10576</v>
      </c>
      <c r="D5323" s="37" t="s">
        <v>10577</v>
      </c>
      <c r="E5323" s="38"/>
      <c r="F5323" s="37"/>
      <c r="G5323" s="37" t="s">
        <v>10545</v>
      </c>
      <c r="H5323" s="37"/>
      <c r="I5323" s="37"/>
      <c r="J5323" s="37"/>
      <c r="K5323" s="37"/>
      <c r="L5323" s="37"/>
      <c r="M5323" s="38"/>
      <c r="N5323" s="61" t="s">
        <v>35</v>
      </c>
      <c r="O5323" s="59"/>
    </row>
    <row r="5324" ht="24" customHeight="1" spans="1:15">
      <c r="A5324" s="52">
        <v>3306060190100</v>
      </c>
      <c r="B5324" s="37" t="s">
        <v>10578</v>
      </c>
      <c r="C5324" s="37" t="s">
        <v>10579</v>
      </c>
      <c r="D5324" s="37" t="s">
        <v>10578</v>
      </c>
      <c r="E5324" s="38"/>
      <c r="F5324" s="37"/>
      <c r="G5324" s="37" t="s">
        <v>26</v>
      </c>
      <c r="H5324" s="37"/>
      <c r="I5324" s="37"/>
      <c r="J5324" s="37"/>
      <c r="K5324" s="37"/>
      <c r="L5324" s="37"/>
      <c r="M5324" s="38"/>
      <c r="N5324" s="61" t="s">
        <v>35</v>
      </c>
      <c r="O5324" s="59"/>
    </row>
    <row r="5325" ht="24" customHeight="1" spans="1:15">
      <c r="A5325" s="52">
        <v>3306060190200</v>
      </c>
      <c r="B5325" s="37" t="s">
        <v>10580</v>
      </c>
      <c r="C5325" s="37" t="s">
        <v>10581</v>
      </c>
      <c r="D5325" s="37" t="s">
        <v>10580</v>
      </c>
      <c r="E5325" s="38"/>
      <c r="F5325" s="37"/>
      <c r="G5325" s="37" t="s">
        <v>26</v>
      </c>
      <c r="H5325" s="37"/>
      <c r="I5325" s="37"/>
      <c r="J5325" s="37"/>
      <c r="K5325" s="37"/>
      <c r="L5325" s="37"/>
      <c r="M5325" s="38"/>
      <c r="N5325" s="61" t="s">
        <v>35</v>
      </c>
      <c r="O5325" s="59"/>
    </row>
    <row r="5326" ht="19" customHeight="1" spans="1:15">
      <c r="A5326" s="52">
        <v>3306060200000</v>
      </c>
      <c r="B5326" s="37" t="s">
        <v>10582</v>
      </c>
      <c r="C5326" s="37">
        <v>330606020</v>
      </c>
      <c r="D5326" s="37" t="s">
        <v>10582</v>
      </c>
      <c r="E5326" s="38" t="s">
        <v>10583</v>
      </c>
      <c r="F5326" s="37"/>
      <c r="G5326" s="37" t="s">
        <v>26</v>
      </c>
      <c r="H5326" s="37">
        <v>228</v>
      </c>
      <c r="I5326" s="37">
        <v>208</v>
      </c>
      <c r="J5326" s="37">
        <v>190</v>
      </c>
      <c r="K5326" s="37">
        <v>173</v>
      </c>
      <c r="L5326" s="37">
        <v>147.05</v>
      </c>
      <c r="M5326" s="38" t="s">
        <v>10584</v>
      </c>
      <c r="N5326" s="61" t="s">
        <v>35</v>
      </c>
      <c r="O5326" s="59"/>
    </row>
    <row r="5327" ht="24" customHeight="1" spans="1:15">
      <c r="A5327" s="52">
        <v>3306060200001</v>
      </c>
      <c r="B5327" s="37" t="s">
        <v>10585</v>
      </c>
      <c r="C5327" s="37" t="s">
        <v>10586</v>
      </c>
      <c r="D5327" s="37" t="s">
        <v>10585</v>
      </c>
      <c r="E5327" s="38"/>
      <c r="F5327" s="37"/>
      <c r="G5327" s="37" t="s">
        <v>10545</v>
      </c>
      <c r="H5327" s="37">
        <v>85</v>
      </c>
      <c r="I5327" s="37">
        <v>85</v>
      </c>
      <c r="J5327" s="37">
        <v>85</v>
      </c>
      <c r="K5327" s="37">
        <v>85</v>
      </c>
      <c r="L5327" s="37">
        <v>85</v>
      </c>
      <c r="M5327" s="38"/>
      <c r="N5327" s="61" t="s">
        <v>35</v>
      </c>
      <c r="O5327" s="59"/>
    </row>
    <row r="5328" ht="24" customHeight="1" spans="1:15">
      <c r="A5328" s="52">
        <v>3306060200100</v>
      </c>
      <c r="B5328" s="37" t="s">
        <v>10587</v>
      </c>
      <c r="C5328" s="37" t="s">
        <v>10588</v>
      </c>
      <c r="D5328" s="37" t="s">
        <v>10587</v>
      </c>
      <c r="E5328" s="38"/>
      <c r="F5328" s="37"/>
      <c r="G5328" s="37" t="s">
        <v>26</v>
      </c>
      <c r="H5328" s="37">
        <v>228</v>
      </c>
      <c r="I5328" s="37">
        <v>208</v>
      </c>
      <c r="J5328" s="37">
        <v>190</v>
      </c>
      <c r="K5328" s="37">
        <v>173</v>
      </c>
      <c r="L5328" s="37">
        <v>147.05</v>
      </c>
      <c r="M5328" s="38"/>
      <c r="N5328" s="61" t="s">
        <v>35</v>
      </c>
      <c r="O5328" s="59"/>
    </row>
    <row r="5329" ht="24" customHeight="1" spans="1:15">
      <c r="A5329" s="52">
        <v>3306060200200</v>
      </c>
      <c r="B5329" s="37" t="s">
        <v>10589</v>
      </c>
      <c r="C5329" s="37" t="s">
        <v>10590</v>
      </c>
      <c r="D5329" s="37" t="s">
        <v>10589</v>
      </c>
      <c r="E5329" s="38"/>
      <c r="F5329" s="37"/>
      <c r="G5329" s="37" t="s">
        <v>26</v>
      </c>
      <c r="H5329" s="37">
        <v>228</v>
      </c>
      <c r="I5329" s="37">
        <v>208</v>
      </c>
      <c r="J5329" s="37">
        <v>190</v>
      </c>
      <c r="K5329" s="37">
        <v>173</v>
      </c>
      <c r="L5329" s="37">
        <v>147.05</v>
      </c>
      <c r="M5329" s="38"/>
      <c r="N5329" s="61" t="s">
        <v>35</v>
      </c>
      <c r="O5329" s="59"/>
    </row>
    <row r="5330" ht="19" customHeight="1" spans="1:15">
      <c r="A5330" s="52">
        <v>3306060210000</v>
      </c>
      <c r="B5330" s="37" t="s">
        <v>10591</v>
      </c>
      <c r="C5330" s="37">
        <v>330606021</v>
      </c>
      <c r="D5330" s="37" t="s">
        <v>10591</v>
      </c>
      <c r="E5330" s="38" t="s">
        <v>10592</v>
      </c>
      <c r="F5330" s="37"/>
      <c r="G5330" s="37" t="s">
        <v>26</v>
      </c>
      <c r="H5330" s="37">
        <v>228</v>
      </c>
      <c r="I5330" s="37">
        <v>208</v>
      </c>
      <c r="J5330" s="37">
        <v>190</v>
      </c>
      <c r="K5330" s="37">
        <v>173</v>
      </c>
      <c r="L5330" s="37">
        <v>147.05</v>
      </c>
      <c r="M5330" s="38"/>
      <c r="N5330" s="61" t="s">
        <v>35</v>
      </c>
      <c r="O5330" s="59"/>
    </row>
    <row r="5331" ht="19" customHeight="1" spans="1:15">
      <c r="A5331" s="52">
        <v>3306060220000</v>
      </c>
      <c r="B5331" s="37" t="s">
        <v>10593</v>
      </c>
      <c r="C5331" s="37">
        <v>330606022</v>
      </c>
      <c r="D5331" s="37" t="s">
        <v>10593</v>
      </c>
      <c r="E5331" s="38"/>
      <c r="F5331" s="37"/>
      <c r="G5331" s="37" t="s">
        <v>26</v>
      </c>
      <c r="H5331" s="37"/>
      <c r="I5331" s="37"/>
      <c r="J5331" s="37"/>
      <c r="K5331" s="37"/>
      <c r="L5331" s="37"/>
      <c r="M5331" s="38"/>
      <c r="N5331" s="61" t="s">
        <v>35</v>
      </c>
      <c r="O5331" s="59"/>
    </row>
    <row r="5332" ht="19" customHeight="1" spans="1:15">
      <c r="A5332" s="52">
        <v>3306060230000</v>
      </c>
      <c r="B5332" s="37" t="s">
        <v>10594</v>
      </c>
      <c r="C5332" s="37">
        <v>330606023</v>
      </c>
      <c r="D5332" s="37" t="s">
        <v>10594</v>
      </c>
      <c r="E5332" s="38" t="s">
        <v>10595</v>
      </c>
      <c r="F5332" s="37"/>
      <c r="G5332" s="37" t="s">
        <v>26</v>
      </c>
      <c r="H5332" s="37">
        <v>288</v>
      </c>
      <c r="I5332" s="37">
        <v>262</v>
      </c>
      <c r="J5332" s="37">
        <v>240</v>
      </c>
      <c r="K5332" s="37">
        <v>218</v>
      </c>
      <c r="L5332" s="37">
        <v>185.3</v>
      </c>
      <c r="M5332" s="38"/>
      <c r="N5332" s="61" t="s">
        <v>35</v>
      </c>
      <c r="O5332" s="59"/>
    </row>
    <row r="5333" ht="24" customHeight="1" spans="1:15">
      <c r="A5333" s="52">
        <v>3306060240000</v>
      </c>
      <c r="B5333" s="37" t="s">
        <v>10596</v>
      </c>
      <c r="C5333" s="37">
        <v>330606024</v>
      </c>
      <c r="D5333" s="37" t="s">
        <v>10596</v>
      </c>
      <c r="E5333" s="38" t="s">
        <v>10597</v>
      </c>
      <c r="F5333" s="37" t="s">
        <v>9506</v>
      </c>
      <c r="G5333" s="37" t="s">
        <v>26</v>
      </c>
      <c r="H5333" s="37">
        <v>228</v>
      </c>
      <c r="I5333" s="37">
        <v>208</v>
      </c>
      <c r="J5333" s="37">
        <v>190</v>
      </c>
      <c r="K5333" s="37">
        <v>173</v>
      </c>
      <c r="L5333" s="37">
        <v>147.05</v>
      </c>
      <c r="M5333" s="38"/>
      <c r="N5333" s="61" t="s">
        <v>35</v>
      </c>
      <c r="O5333" s="59"/>
    </row>
    <row r="5334" ht="24" customHeight="1" spans="1:15">
      <c r="A5334" s="52">
        <v>3306060240100</v>
      </c>
      <c r="B5334" s="37" t="s">
        <v>10598</v>
      </c>
      <c r="C5334" s="37" t="s">
        <v>10599</v>
      </c>
      <c r="D5334" s="37" t="s">
        <v>10598</v>
      </c>
      <c r="E5334" s="38"/>
      <c r="F5334" s="37"/>
      <c r="G5334" s="37" t="s">
        <v>26</v>
      </c>
      <c r="H5334" s="37">
        <v>228</v>
      </c>
      <c r="I5334" s="37">
        <v>208</v>
      </c>
      <c r="J5334" s="37">
        <v>190</v>
      </c>
      <c r="K5334" s="37">
        <v>173</v>
      </c>
      <c r="L5334" s="37">
        <v>147.05</v>
      </c>
      <c r="M5334" s="38"/>
      <c r="N5334" s="61" t="s">
        <v>35</v>
      </c>
      <c r="O5334" s="59"/>
    </row>
    <row r="5335" ht="24" customHeight="1" spans="1:15">
      <c r="A5335" s="52">
        <v>3306060240200</v>
      </c>
      <c r="B5335" s="37" t="s">
        <v>10600</v>
      </c>
      <c r="C5335" s="37" t="s">
        <v>10601</v>
      </c>
      <c r="D5335" s="37" t="s">
        <v>10600</v>
      </c>
      <c r="E5335" s="38"/>
      <c r="F5335" s="37"/>
      <c r="G5335" s="37" t="s">
        <v>26</v>
      </c>
      <c r="H5335" s="37">
        <v>228</v>
      </c>
      <c r="I5335" s="37">
        <v>208</v>
      </c>
      <c r="J5335" s="37">
        <v>190</v>
      </c>
      <c r="K5335" s="37">
        <v>173</v>
      </c>
      <c r="L5335" s="37">
        <v>147.05</v>
      </c>
      <c r="M5335" s="38"/>
      <c r="N5335" s="61" t="s">
        <v>35</v>
      </c>
      <c r="O5335" s="59"/>
    </row>
    <row r="5336" ht="24" customHeight="1" spans="1:15">
      <c r="A5336" s="52">
        <v>3306060240300</v>
      </c>
      <c r="B5336" s="37" t="s">
        <v>10602</v>
      </c>
      <c r="C5336" s="37" t="s">
        <v>10603</v>
      </c>
      <c r="D5336" s="37" t="s">
        <v>10602</v>
      </c>
      <c r="E5336" s="38"/>
      <c r="F5336" s="37"/>
      <c r="G5336" s="37" t="s">
        <v>26</v>
      </c>
      <c r="H5336" s="37">
        <v>228</v>
      </c>
      <c r="I5336" s="37">
        <v>208</v>
      </c>
      <c r="J5336" s="37">
        <v>190</v>
      </c>
      <c r="K5336" s="37">
        <v>173</v>
      </c>
      <c r="L5336" s="37">
        <v>147.05</v>
      </c>
      <c r="M5336" s="38"/>
      <c r="N5336" s="61" t="s">
        <v>35</v>
      </c>
      <c r="O5336" s="59"/>
    </row>
    <row r="5337" ht="24" customHeight="1" spans="1:15">
      <c r="A5337" s="52">
        <v>3306060250000</v>
      </c>
      <c r="B5337" s="37" t="s">
        <v>10604</v>
      </c>
      <c r="C5337" s="37">
        <v>330606025</v>
      </c>
      <c r="D5337" s="37" t="s">
        <v>10604</v>
      </c>
      <c r="E5337" s="38" t="s">
        <v>10605</v>
      </c>
      <c r="F5337" s="37" t="s">
        <v>10606</v>
      </c>
      <c r="G5337" s="37" t="s">
        <v>26</v>
      </c>
      <c r="H5337" s="37">
        <v>150</v>
      </c>
      <c r="I5337" s="37">
        <v>136</v>
      </c>
      <c r="J5337" s="37">
        <v>125</v>
      </c>
      <c r="K5337" s="37">
        <v>113</v>
      </c>
      <c r="L5337" s="37">
        <v>96.05</v>
      </c>
      <c r="M5337" s="38"/>
      <c r="N5337" s="61" t="s">
        <v>35</v>
      </c>
      <c r="O5337" s="59"/>
    </row>
    <row r="5338" ht="24" customHeight="1" spans="1:15">
      <c r="A5338" s="52">
        <v>3306060250100</v>
      </c>
      <c r="B5338" s="37" t="s">
        <v>10607</v>
      </c>
      <c r="C5338" s="37" t="s">
        <v>10608</v>
      </c>
      <c r="D5338" s="37" t="s">
        <v>10607</v>
      </c>
      <c r="E5338" s="38"/>
      <c r="F5338" s="37"/>
      <c r="G5338" s="37" t="s">
        <v>26</v>
      </c>
      <c r="H5338" s="37">
        <v>150</v>
      </c>
      <c r="I5338" s="37">
        <v>136</v>
      </c>
      <c r="J5338" s="37">
        <v>125</v>
      </c>
      <c r="K5338" s="37">
        <v>113</v>
      </c>
      <c r="L5338" s="37">
        <v>96.05</v>
      </c>
      <c r="M5338" s="38"/>
      <c r="N5338" s="61" t="s">
        <v>35</v>
      </c>
      <c r="O5338" s="59"/>
    </row>
    <row r="5339" ht="19" customHeight="1" spans="1:15">
      <c r="A5339" s="52">
        <v>3306060250200</v>
      </c>
      <c r="B5339" s="37" t="s">
        <v>10609</v>
      </c>
      <c r="C5339" s="37" t="s">
        <v>10610</v>
      </c>
      <c r="D5339" s="37" t="s">
        <v>10609</v>
      </c>
      <c r="E5339" s="38"/>
      <c r="F5339" s="37"/>
      <c r="G5339" s="37" t="s">
        <v>26</v>
      </c>
      <c r="H5339" s="37">
        <v>150</v>
      </c>
      <c r="I5339" s="37">
        <v>136</v>
      </c>
      <c r="J5339" s="37">
        <v>125</v>
      </c>
      <c r="K5339" s="37">
        <v>113</v>
      </c>
      <c r="L5339" s="37">
        <v>96.05</v>
      </c>
      <c r="M5339" s="38"/>
      <c r="N5339" s="61" t="s">
        <v>35</v>
      </c>
      <c r="O5339" s="59"/>
    </row>
    <row r="5340" ht="19" customHeight="1" spans="1:15">
      <c r="A5340" s="52">
        <v>3306060260000</v>
      </c>
      <c r="B5340" s="37" t="s">
        <v>10611</v>
      </c>
      <c r="C5340" s="37">
        <v>330606026</v>
      </c>
      <c r="D5340" s="37" t="s">
        <v>10611</v>
      </c>
      <c r="E5340" s="38"/>
      <c r="F5340" s="37"/>
      <c r="G5340" s="37" t="s">
        <v>26</v>
      </c>
      <c r="H5340" s="37">
        <v>306</v>
      </c>
      <c r="I5340" s="37">
        <v>278</v>
      </c>
      <c r="J5340" s="37">
        <v>255</v>
      </c>
      <c r="K5340" s="37">
        <v>232</v>
      </c>
      <c r="L5340" s="37">
        <v>197.2</v>
      </c>
      <c r="M5340" s="38"/>
      <c r="N5340" s="61" t="s">
        <v>35</v>
      </c>
      <c r="O5340" s="59"/>
    </row>
    <row r="5341" ht="24" customHeight="1" spans="1:15">
      <c r="A5341" s="52">
        <v>3306060270000</v>
      </c>
      <c r="B5341" s="37" t="s">
        <v>10612</v>
      </c>
      <c r="C5341" s="37">
        <v>330606027</v>
      </c>
      <c r="D5341" s="37" t="s">
        <v>10612</v>
      </c>
      <c r="E5341" s="38" t="s">
        <v>10613</v>
      </c>
      <c r="F5341" s="37"/>
      <c r="G5341" s="37" t="s">
        <v>26</v>
      </c>
      <c r="H5341" s="37">
        <v>306</v>
      </c>
      <c r="I5341" s="37">
        <v>278</v>
      </c>
      <c r="J5341" s="37">
        <v>255</v>
      </c>
      <c r="K5341" s="37">
        <v>232</v>
      </c>
      <c r="L5341" s="37">
        <v>197.2</v>
      </c>
      <c r="M5341" s="38"/>
      <c r="N5341" s="61" t="s">
        <v>28</v>
      </c>
      <c r="O5341" s="59"/>
    </row>
    <row r="5342" ht="24" customHeight="1" spans="1:15">
      <c r="A5342" s="52">
        <v>3306060270100</v>
      </c>
      <c r="B5342" s="37" t="s">
        <v>10614</v>
      </c>
      <c r="C5342" s="37" t="s">
        <v>10615</v>
      </c>
      <c r="D5342" s="37" t="s">
        <v>10614</v>
      </c>
      <c r="E5342" s="38"/>
      <c r="F5342" s="37"/>
      <c r="G5342" s="37" t="s">
        <v>26</v>
      </c>
      <c r="H5342" s="37">
        <v>309</v>
      </c>
      <c r="I5342" s="37">
        <v>278</v>
      </c>
      <c r="J5342" s="37">
        <v>255</v>
      </c>
      <c r="K5342" s="37">
        <v>232</v>
      </c>
      <c r="L5342" s="37">
        <v>197.2</v>
      </c>
      <c r="M5342" s="38"/>
      <c r="N5342" s="61" t="s">
        <v>28</v>
      </c>
      <c r="O5342" s="59"/>
    </row>
    <row r="5343" ht="24" customHeight="1" spans="1:15">
      <c r="A5343" s="52">
        <v>3306060280000</v>
      </c>
      <c r="B5343" s="37" t="s">
        <v>10616</v>
      </c>
      <c r="C5343" s="37">
        <v>330606028</v>
      </c>
      <c r="D5343" s="37" t="s">
        <v>10616</v>
      </c>
      <c r="E5343" s="38" t="s">
        <v>10617</v>
      </c>
      <c r="F5343" s="37"/>
      <c r="G5343" s="37" t="s">
        <v>26</v>
      </c>
      <c r="H5343" s="37">
        <v>300</v>
      </c>
      <c r="I5343" s="37">
        <v>272</v>
      </c>
      <c r="J5343" s="37">
        <v>250</v>
      </c>
      <c r="K5343" s="37">
        <v>227</v>
      </c>
      <c r="L5343" s="37">
        <v>192.95</v>
      </c>
      <c r="M5343" s="38"/>
      <c r="N5343" s="61" t="s">
        <v>35</v>
      </c>
      <c r="O5343" s="59"/>
    </row>
    <row r="5344" ht="36" customHeight="1" spans="1:15">
      <c r="A5344" s="52">
        <v>3306060280100</v>
      </c>
      <c r="B5344" s="37" t="s">
        <v>10618</v>
      </c>
      <c r="C5344" s="37" t="s">
        <v>10619</v>
      </c>
      <c r="D5344" s="37" t="s">
        <v>10618</v>
      </c>
      <c r="E5344" s="38"/>
      <c r="F5344" s="37"/>
      <c r="G5344" s="37" t="s">
        <v>26</v>
      </c>
      <c r="H5344" s="37">
        <v>300</v>
      </c>
      <c r="I5344" s="37">
        <v>272</v>
      </c>
      <c r="J5344" s="37">
        <v>250</v>
      </c>
      <c r="K5344" s="37">
        <v>227</v>
      </c>
      <c r="L5344" s="37">
        <v>192.95</v>
      </c>
      <c r="M5344" s="38"/>
      <c r="N5344" s="61" t="s">
        <v>35</v>
      </c>
      <c r="O5344" s="59"/>
    </row>
    <row r="5345" ht="36" customHeight="1" spans="1:15">
      <c r="A5345" s="52">
        <v>3306060280200</v>
      </c>
      <c r="B5345" s="37" t="s">
        <v>10620</v>
      </c>
      <c r="C5345" s="37" t="s">
        <v>10621</v>
      </c>
      <c r="D5345" s="37" t="s">
        <v>10620</v>
      </c>
      <c r="E5345" s="38"/>
      <c r="F5345" s="37"/>
      <c r="G5345" s="37" t="s">
        <v>26</v>
      </c>
      <c r="H5345" s="37">
        <v>300</v>
      </c>
      <c r="I5345" s="37">
        <v>272</v>
      </c>
      <c r="J5345" s="37">
        <v>250</v>
      </c>
      <c r="K5345" s="37">
        <v>227</v>
      </c>
      <c r="L5345" s="37">
        <v>192.95</v>
      </c>
      <c r="M5345" s="38"/>
      <c r="N5345" s="61" t="s">
        <v>35</v>
      </c>
      <c r="O5345" s="59"/>
    </row>
    <row r="5346" ht="36" customHeight="1" spans="1:15">
      <c r="A5346" s="52">
        <v>3306060280300</v>
      </c>
      <c r="B5346" s="37" t="s">
        <v>10622</v>
      </c>
      <c r="C5346" s="37" t="s">
        <v>10623</v>
      </c>
      <c r="D5346" s="37" t="s">
        <v>10622</v>
      </c>
      <c r="E5346" s="38"/>
      <c r="F5346" s="37"/>
      <c r="G5346" s="37" t="s">
        <v>26</v>
      </c>
      <c r="H5346" s="37">
        <v>300</v>
      </c>
      <c r="I5346" s="37">
        <v>272</v>
      </c>
      <c r="J5346" s="37">
        <v>250</v>
      </c>
      <c r="K5346" s="37">
        <v>227</v>
      </c>
      <c r="L5346" s="37">
        <v>192.95</v>
      </c>
      <c r="M5346" s="38"/>
      <c r="N5346" s="61" t="s">
        <v>35</v>
      </c>
      <c r="O5346" s="59"/>
    </row>
    <row r="5347" ht="36" customHeight="1" spans="1:15">
      <c r="A5347" s="52">
        <v>3306060280400</v>
      </c>
      <c r="B5347" s="37" t="s">
        <v>10624</v>
      </c>
      <c r="C5347" s="37" t="s">
        <v>10625</v>
      </c>
      <c r="D5347" s="37" t="s">
        <v>10624</v>
      </c>
      <c r="E5347" s="38"/>
      <c r="F5347" s="37"/>
      <c r="G5347" s="37" t="s">
        <v>26</v>
      </c>
      <c r="H5347" s="37">
        <v>300</v>
      </c>
      <c r="I5347" s="37">
        <v>272</v>
      </c>
      <c r="J5347" s="37">
        <v>250</v>
      </c>
      <c r="K5347" s="37">
        <v>227</v>
      </c>
      <c r="L5347" s="37">
        <v>192.95</v>
      </c>
      <c r="M5347" s="38"/>
      <c r="N5347" s="61" t="s">
        <v>35</v>
      </c>
      <c r="O5347" s="59"/>
    </row>
    <row r="5348" ht="36" customHeight="1" spans="1:15">
      <c r="A5348" s="52">
        <v>3306060280500</v>
      </c>
      <c r="B5348" s="37" t="s">
        <v>10626</v>
      </c>
      <c r="C5348" s="37" t="s">
        <v>10627</v>
      </c>
      <c r="D5348" s="37" t="s">
        <v>10626</v>
      </c>
      <c r="E5348" s="38"/>
      <c r="F5348" s="37"/>
      <c r="G5348" s="37" t="s">
        <v>26</v>
      </c>
      <c r="H5348" s="37">
        <v>300</v>
      </c>
      <c r="I5348" s="37">
        <v>272</v>
      </c>
      <c r="J5348" s="37">
        <v>250</v>
      </c>
      <c r="K5348" s="37">
        <v>227</v>
      </c>
      <c r="L5348" s="37">
        <v>192.95</v>
      </c>
      <c r="M5348" s="38"/>
      <c r="N5348" s="61" t="s">
        <v>35</v>
      </c>
      <c r="O5348" s="59"/>
    </row>
    <row r="5349" ht="24" customHeight="1" spans="1:15">
      <c r="A5349" s="52">
        <v>3306060290000</v>
      </c>
      <c r="B5349" s="37" t="s">
        <v>10628</v>
      </c>
      <c r="C5349" s="37">
        <v>330606029</v>
      </c>
      <c r="D5349" s="37" t="s">
        <v>10628</v>
      </c>
      <c r="E5349" s="38" t="s">
        <v>10629</v>
      </c>
      <c r="F5349" s="37"/>
      <c r="G5349" s="37" t="s">
        <v>26</v>
      </c>
      <c r="H5349" s="37">
        <v>960</v>
      </c>
      <c r="I5349" s="37">
        <v>872</v>
      </c>
      <c r="J5349" s="37">
        <v>800</v>
      </c>
      <c r="K5349" s="37">
        <v>727</v>
      </c>
      <c r="L5349" s="37">
        <v>617.95</v>
      </c>
      <c r="M5349" s="38"/>
      <c r="N5349" s="61" t="s">
        <v>28</v>
      </c>
      <c r="O5349" s="59"/>
    </row>
    <row r="5350" ht="36" customHeight="1" spans="1:15">
      <c r="A5350" s="52">
        <v>3306060290100</v>
      </c>
      <c r="B5350" s="37" t="s">
        <v>10630</v>
      </c>
      <c r="C5350" s="37" t="s">
        <v>10631</v>
      </c>
      <c r="D5350" s="37" t="s">
        <v>10630</v>
      </c>
      <c r="E5350" s="38"/>
      <c r="F5350" s="37"/>
      <c r="G5350" s="37" t="s">
        <v>26</v>
      </c>
      <c r="H5350" s="37">
        <v>960</v>
      </c>
      <c r="I5350" s="37">
        <v>872</v>
      </c>
      <c r="J5350" s="37">
        <v>800</v>
      </c>
      <c r="K5350" s="37">
        <v>727</v>
      </c>
      <c r="L5350" s="37">
        <v>617.95</v>
      </c>
      <c r="M5350" s="38"/>
      <c r="N5350" s="61" t="s">
        <v>28</v>
      </c>
      <c r="O5350" s="59"/>
    </row>
    <row r="5351" ht="36" customHeight="1" spans="1:15">
      <c r="A5351" s="52">
        <v>3306060290200</v>
      </c>
      <c r="B5351" s="37" t="s">
        <v>10632</v>
      </c>
      <c r="C5351" s="37" t="s">
        <v>10633</v>
      </c>
      <c r="D5351" s="37" t="s">
        <v>10632</v>
      </c>
      <c r="E5351" s="38"/>
      <c r="F5351" s="37"/>
      <c r="G5351" s="37" t="s">
        <v>26</v>
      </c>
      <c r="H5351" s="37">
        <v>960</v>
      </c>
      <c r="I5351" s="37">
        <v>872</v>
      </c>
      <c r="J5351" s="37">
        <v>800</v>
      </c>
      <c r="K5351" s="37">
        <v>727</v>
      </c>
      <c r="L5351" s="37">
        <v>617.95</v>
      </c>
      <c r="M5351" s="38"/>
      <c r="N5351" s="61" t="s">
        <v>28</v>
      </c>
      <c r="O5351" s="59"/>
    </row>
    <row r="5352" ht="36" customHeight="1" spans="1:15">
      <c r="A5352" s="52">
        <v>3306060290300</v>
      </c>
      <c r="B5352" s="37" t="s">
        <v>10634</v>
      </c>
      <c r="C5352" s="37" t="s">
        <v>10635</v>
      </c>
      <c r="D5352" s="37" t="s">
        <v>10634</v>
      </c>
      <c r="E5352" s="38"/>
      <c r="F5352" s="37"/>
      <c r="G5352" s="37" t="s">
        <v>26</v>
      </c>
      <c r="H5352" s="37">
        <v>960</v>
      </c>
      <c r="I5352" s="37">
        <v>872</v>
      </c>
      <c r="J5352" s="37">
        <v>800</v>
      </c>
      <c r="K5352" s="37">
        <v>727</v>
      </c>
      <c r="L5352" s="37">
        <v>617.95</v>
      </c>
      <c r="M5352" s="38"/>
      <c r="N5352" s="61" t="s">
        <v>28</v>
      </c>
      <c r="O5352" s="59"/>
    </row>
    <row r="5353" ht="36" customHeight="1" spans="1:15">
      <c r="A5353" s="52">
        <v>3306060290400</v>
      </c>
      <c r="B5353" s="37" t="s">
        <v>10636</v>
      </c>
      <c r="C5353" s="37" t="s">
        <v>10637</v>
      </c>
      <c r="D5353" s="37" t="s">
        <v>10636</v>
      </c>
      <c r="E5353" s="38"/>
      <c r="F5353" s="37"/>
      <c r="G5353" s="37" t="s">
        <v>26</v>
      </c>
      <c r="H5353" s="37">
        <v>960</v>
      </c>
      <c r="I5353" s="37">
        <v>872</v>
      </c>
      <c r="J5353" s="37">
        <v>800</v>
      </c>
      <c r="K5353" s="37">
        <v>727</v>
      </c>
      <c r="L5353" s="37">
        <v>617.95</v>
      </c>
      <c r="M5353" s="38"/>
      <c r="N5353" s="61" t="s">
        <v>28</v>
      </c>
      <c r="O5353" s="59"/>
    </row>
    <row r="5354" ht="36" customHeight="1" spans="1:15">
      <c r="A5354" s="52">
        <v>3306060300000</v>
      </c>
      <c r="B5354" s="37" t="s">
        <v>10638</v>
      </c>
      <c r="C5354" s="37">
        <v>330606030</v>
      </c>
      <c r="D5354" s="37" t="s">
        <v>10638</v>
      </c>
      <c r="E5354" s="38" t="s">
        <v>10639</v>
      </c>
      <c r="F5354" s="37" t="s">
        <v>5775</v>
      </c>
      <c r="G5354" s="37" t="s">
        <v>26</v>
      </c>
      <c r="H5354" s="37">
        <v>960</v>
      </c>
      <c r="I5354" s="37">
        <v>872</v>
      </c>
      <c r="J5354" s="37">
        <v>800</v>
      </c>
      <c r="K5354" s="37">
        <v>727</v>
      </c>
      <c r="L5354" s="37">
        <v>617.95</v>
      </c>
      <c r="M5354" s="38"/>
      <c r="N5354" s="61" t="s">
        <v>35</v>
      </c>
      <c r="O5354" s="59"/>
    </row>
    <row r="5355" ht="24" customHeight="1" spans="1:15">
      <c r="A5355" s="52">
        <v>3306060310000</v>
      </c>
      <c r="B5355" s="37" t="s">
        <v>10640</v>
      </c>
      <c r="C5355" s="37">
        <v>330606031</v>
      </c>
      <c r="D5355" s="37" t="s">
        <v>10640</v>
      </c>
      <c r="E5355" s="38"/>
      <c r="F5355" s="37"/>
      <c r="G5355" s="37" t="s">
        <v>26</v>
      </c>
      <c r="H5355" s="37">
        <v>480</v>
      </c>
      <c r="I5355" s="37">
        <v>436</v>
      </c>
      <c r="J5355" s="37">
        <v>400</v>
      </c>
      <c r="K5355" s="37">
        <v>363</v>
      </c>
      <c r="L5355" s="37">
        <v>308.55</v>
      </c>
      <c r="M5355" s="38"/>
      <c r="N5355" s="61" t="s">
        <v>35</v>
      </c>
      <c r="O5355" s="59"/>
    </row>
    <row r="5356" ht="24" customHeight="1" spans="1:15">
      <c r="A5356" s="52">
        <v>3306060320000</v>
      </c>
      <c r="B5356" s="37" t="s">
        <v>10641</v>
      </c>
      <c r="C5356" s="37">
        <v>330606032</v>
      </c>
      <c r="D5356" s="37" t="s">
        <v>10641</v>
      </c>
      <c r="E5356" s="38" t="s">
        <v>10642</v>
      </c>
      <c r="F5356" s="37"/>
      <c r="G5356" s="37" t="s">
        <v>26</v>
      </c>
      <c r="H5356" s="37">
        <v>378</v>
      </c>
      <c r="I5356" s="37">
        <v>343</v>
      </c>
      <c r="J5356" s="37">
        <v>315</v>
      </c>
      <c r="K5356" s="37">
        <v>286</v>
      </c>
      <c r="L5356" s="37">
        <v>243.1</v>
      </c>
      <c r="M5356" s="38"/>
      <c r="N5356" s="61" t="s">
        <v>28</v>
      </c>
      <c r="O5356" s="59"/>
    </row>
    <row r="5357" ht="36" customHeight="1" spans="1:15">
      <c r="A5357" s="52">
        <v>3306060330000</v>
      </c>
      <c r="B5357" s="37" t="s">
        <v>10643</v>
      </c>
      <c r="C5357" s="37">
        <v>330606033</v>
      </c>
      <c r="D5357" s="37" t="s">
        <v>10643</v>
      </c>
      <c r="E5357" s="38" t="s">
        <v>10644</v>
      </c>
      <c r="F5357" s="37"/>
      <c r="G5357" s="37" t="s">
        <v>26</v>
      </c>
      <c r="H5357" s="37"/>
      <c r="I5357" s="37"/>
      <c r="J5357" s="37"/>
      <c r="K5357" s="37"/>
      <c r="L5357" s="37"/>
      <c r="M5357" s="38"/>
      <c r="N5357" s="61" t="s">
        <v>28</v>
      </c>
      <c r="O5357" s="59"/>
    </row>
    <row r="5358" ht="24" customHeight="1" spans="1:15">
      <c r="A5358" s="52">
        <v>3306060340000</v>
      </c>
      <c r="B5358" s="37" t="s">
        <v>10645</v>
      </c>
      <c r="C5358" s="37">
        <v>330606034</v>
      </c>
      <c r="D5358" s="37" t="s">
        <v>10645</v>
      </c>
      <c r="E5358" s="38"/>
      <c r="F5358" s="37" t="s">
        <v>10646</v>
      </c>
      <c r="G5358" s="37" t="s">
        <v>26</v>
      </c>
      <c r="H5358" s="37"/>
      <c r="I5358" s="37"/>
      <c r="J5358" s="37"/>
      <c r="K5358" s="37"/>
      <c r="L5358" s="37"/>
      <c r="M5358" s="38"/>
      <c r="N5358" s="61" t="s">
        <v>35</v>
      </c>
      <c r="O5358" s="59"/>
    </row>
    <row r="5359" ht="24" customHeight="1" spans="1:15">
      <c r="A5359" s="52">
        <v>3306060350000</v>
      </c>
      <c r="B5359" s="37" t="s">
        <v>10647</v>
      </c>
      <c r="C5359" s="37">
        <v>330606035</v>
      </c>
      <c r="D5359" s="37" t="s">
        <v>10647</v>
      </c>
      <c r="E5359" s="38" t="s">
        <v>10648</v>
      </c>
      <c r="F5359" s="37"/>
      <c r="G5359" s="37" t="s">
        <v>26</v>
      </c>
      <c r="H5359" s="37">
        <v>585</v>
      </c>
      <c r="I5359" s="37">
        <v>526</v>
      </c>
      <c r="J5359" s="37">
        <v>465</v>
      </c>
      <c r="K5359" s="37">
        <v>405</v>
      </c>
      <c r="L5359" s="37">
        <v>344.25</v>
      </c>
      <c r="M5359" s="38"/>
      <c r="N5359" s="61" t="s">
        <v>28</v>
      </c>
      <c r="O5359" s="59"/>
    </row>
    <row r="5360" ht="24" customHeight="1" spans="1:15">
      <c r="A5360" s="52">
        <v>3306060360000</v>
      </c>
      <c r="B5360" s="37" t="s">
        <v>10649</v>
      </c>
      <c r="C5360" s="37">
        <v>330606036</v>
      </c>
      <c r="D5360" s="37" t="s">
        <v>10649</v>
      </c>
      <c r="E5360" s="38" t="s">
        <v>10650</v>
      </c>
      <c r="F5360" s="37"/>
      <c r="G5360" s="37" t="s">
        <v>26</v>
      </c>
      <c r="H5360" s="37"/>
      <c r="I5360" s="37"/>
      <c r="J5360" s="37"/>
      <c r="K5360" s="37"/>
      <c r="L5360" s="37"/>
      <c r="M5360" s="38"/>
      <c r="N5360" s="61" t="s">
        <v>28</v>
      </c>
      <c r="O5360" s="59"/>
    </row>
    <row r="5361" ht="19" customHeight="1" spans="1:15">
      <c r="A5361" s="52">
        <v>3306060370000</v>
      </c>
      <c r="B5361" s="37" t="s">
        <v>10651</v>
      </c>
      <c r="C5361" s="37">
        <v>330606037</v>
      </c>
      <c r="D5361" s="37" t="s">
        <v>10651</v>
      </c>
      <c r="E5361" s="38" t="s">
        <v>10652</v>
      </c>
      <c r="F5361" s="37"/>
      <c r="G5361" s="37" t="s">
        <v>26</v>
      </c>
      <c r="H5361" s="37">
        <v>198</v>
      </c>
      <c r="I5361" s="37">
        <v>180</v>
      </c>
      <c r="J5361" s="37">
        <v>165</v>
      </c>
      <c r="K5361" s="37">
        <v>150</v>
      </c>
      <c r="L5361" s="37">
        <v>127.5</v>
      </c>
      <c r="M5361" s="38"/>
      <c r="N5361" s="61" t="s">
        <v>35</v>
      </c>
      <c r="O5361" s="59"/>
    </row>
    <row r="5362" ht="19" customHeight="1" spans="1:15">
      <c r="A5362" s="52">
        <v>3306060380000</v>
      </c>
      <c r="B5362" s="37" t="s">
        <v>10653</v>
      </c>
      <c r="C5362" s="37">
        <v>330606038</v>
      </c>
      <c r="D5362" s="37" t="s">
        <v>10653</v>
      </c>
      <c r="E5362" s="38" t="s">
        <v>10652</v>
      </c>
      <c r="F5362" s="37"/>
      <c r="G5362" s="37" t="s">
        <v>26</v>
      </c>
      <c r="H5362" s="37"/>
      <c r="I5362" s="37"/>
      <c r="J5362" s="37"/>
      <c r="K5362" s="37"/>
      <c r="L5362" s="37"/>
      <c r="M5362" s="38"/>
      <c r="N5362" s="61" t="s">
        <v>35</v>
      </c>
      <c r="O5362" s="59"/>
    </row>
    <row r="5363" ht="19" customHeight="1" spans="1:15">
      <c r="A5363" s="52">
        <v>3306060390000</v>
      </c>
      <c r="B5363" s="37" t="s">
        <v>10654</v>
      </c>
      <c r="C5363" s="37">
        <v>330606039</v>
      </c>
      <c r="D5363" s="37" t="s">
        <v>10654</v>
      </c>
      <c r="E5363" s="38" t="s">
        <v>10655</v>
      </c>
      <c r="F5363" s="37" t="s">
        <v>10656</v>
      </c>
      <c r="G5363" s="37" t="s">
        <v>26</v>
      </c>
      <c r="H5363" s="37">
        <v>240</v>
      </c>
      <c r="I5363" s="37">
        <v>218</v>
      </c>
      <c r="J5363" s="37">
        <v>200</v>
      </c>
      <c r="K5363" s="37">
        <v>182</v>
      </c>
      <c r="L5363" s="37">
        <v>154.7</v>
      </c>
      <c r="M5363" s="38"/>
      <c r="N5363" s="61" t="s">
        <v>35</v>
      </c>
      <c r="O5363" s="59"/>
    </row>
    <row r="5364" ht="19" customHeight="1" spans="1:15">
      <c r="A5364" s="52">
        <v>3306060400000</v>
      </c>
      <c r="B5364" s="37" t="s">
        <v>10657</v>
      </c>
      <c r="C5364" s="37">
        <v>330606040</v>
      </c>
      <c r="D5364" s="37" t="s">
        <v>10657</v>
      </c>
      <c r="E5364" s="38"/>
      <c r="F5364" s="37"/>
      <c r="G5364" s="37" t="s">
        <v>26</v>
      </c>
      <c r="H5364" s="37"/>
      <c r="I5364" s="37"/>
      <c r="J5364" s="37"/>
      <c r="K5364" s="37"/>
      <c r="L5364" s="37"/>
      <c r="M5364" s="38"/>
      <c r="N5364" s="61" t="s">
        <v>35</v>
      </c>
      <c r="O5364" s="59"/>
    </row>
    <row r="5365" ht="19" customHeight="1" spans="1:15">
      <c r="A5365" s="52">
        <v>3306060410000</v>
      </c>
      <c r="B5365" s="37" t="s">
        <v>10658</v>
      </c>
      <c r="C5365" s="37">
        <v>330606041</v>
      </c>
      <c r="D5365" s="37" t="s">
        <v>10658</v>
      </c>
      <c r="E5365" s="38" t="s">
        <v>10659</v>
      </c>
      <c r="F5365" s="37"/>
      <c r="G5365" s="37" t="s">
        <v>26</v>
      </c>
      <c r="H5365" s="37">
        <v>306</v>
      </c>
      <c r="I5365" s="37">
        <v>278</v>
      </c>
      <c r="J5365" s="37">
        <v>255</v>
      </c>
      <c r="K5365" s="37">
        <v>232</v>
      </c>
      <c r="L5365" s="37">
        <v>197.2</v>
      </c>
      <c r="M5365" s="38"/>
      <c r="N5365" s="61" t="s">
        <v>35</v>
      </c>
      <c r="O5365" s="59"/>
    </row>
    <row r="5366" ht="24" customHeight="1" spans="1:15">
      <c r="A5366" s="52">
        <v>3306060420000</v>
      </c>
      <c r="B5366" s="37" t="s">
        <v>10660</v>
      </c>
      <c r="C5366" s="37">
        <v>330606042</v>
      </c>
      <c r="D5366" s="37" t="s">
        <v>10660</v>
      </c>
      <c r="E5366" s="38" t="s">
        <v>10661</v>
      </c>
      <c r="F5366" s="37"/>
      <c r="G5366" s="37" t="s">
        <v>26</v>
      </c>
      <c r="H5366" s="37">
        <v>630</v>
      </c>
      <c r="I5366" s="37">
        <v>572</v>
      </c>
      <c r="J5366" s="37">
        <v>525</v>
      </c>
      <c r="K5366" s="37">
        <v>477</v>
      </c>
      <c r="L5366" s="37">
        <v>405.45</v>
      </c>
      <c r="M5366" s="38"/>
      <c r="N5366" s="61" t="s">
        <v>35</v>
      </c>
      <c r="O5366" s="59"/>
    </row>
    <row r="5367" ht="19" customHeight="1" spans="1:15">
      <c r="A5367" s="67"/>
      <c r="B5367" s="31"/>
      <c r="C5367" s="33">
        <v>330607</v>
      </c>
      <c r="D5367" s="33" t="s">
        <v>10662</v>
      </c>
      <c r="E5367" s="34" t="s">
        <v>10663</v>
      </c>
      <c r="F5367" s="31"/>
      <c r="G5367" s="31"/>
      <c r="H5367" s="84"/>
      <c r="I5367" s="84"/>
      <c r="J5367" s="84"/>
      <c r="K5367" s="84"/>
      <c r="L5367" s="84"/>
      <c r="M5367" s="34"/>
      <c r="N5367" s="103"/>
      <c r="O5367" s="59"/>
    </row>
    <row r="5368" ht="24" customHeight="1" spans="1:15">
      <c r="A5368" s="52">
        <v>3306070010000</v>
      </c>
      <c r="B5368" s="37" t="s">
        <v>10664</v>
      </c>
      <c r="C5368" s="37">
        <v>330607001</v>
      </c>
      <c r="D5368" s="37" t="s">
        <v>10664</v>
      </c>
      <c r="E5368" s="38" t="s">
        <v>10665</v>
      </c>
      <c r="F5368" s="37" t="s">
        <v>5540</v>
      </c>
      <c r="G5368" s="37" t="s">
        <v>5335</v>
      </c>
      <c r="H5368" s="37">
        <v>756</v>
      </c>
      <c r="I5368" s="37">
        <v>688</v>
      </c>
      <c r="J5368" s="37">
        <v>630</v>
      </c>
      <c r="K5368" s="37">
        <v>573</v>
      </c>
      <c r="L5368" s="37">
        <v>487.05</v>
      </c>
      <c r="M5368" s="38"/>
      <c r="N5368" s="61" t="s">
        <v>35</v>
      </c>
      <c r="O5368" s="59"/>
    </row>
    <row r="5369" ht="24" customHeight="1" spans="1:15">
      <c r="A5369" s="52">
        <v>3306070010100</v>
      </c>
      <c r="B5369" s="37" t="s">
        <v>10666</v>
      </c>
      <c r="C5369" s="37" t="s">
        <v>10667</v>
      </c>
      <c r="D5369" s="37" t="s">
        <v>10666</v>
      </c>
      <c r="E5369" s="38"/>
      <c r="F5369" s="37"/>
      <c r="G5369" s="37" t="s">
        <v>5335</v>
      </c>
      <c r="H5369" s="37">
        <v>756</v>
      </c>
      <c r="I5369" s="37">
        <v>688</v>
      </c>
      <c r="J5369" s="37">
        <v>630</v>
      </c>
      <c r="K5369" s="37">
        <v>573</v>
      </c>
      <c r="L5369" s="37">
        <v>487.05</v>
      </c>
      <c r="M5369" s="38"/>
      <c r="N5369" s="61" t="s">
        <v>35</v>
      </c>
      <c r="O5369" s="59"/>
    </row>
    <row r="5370" ht="36" customHeight="1" spans="1:15">
      <c r="A5370" s="52">
        <v>3306070010200</v>
      </c>
      <c r="B5370" s="37" t="s">
        <v>10668</v>
      </c>
      <c r="C5370" s="37" t="s">
        <v>10669</v>
      </c>
      <c r="D5370" s="37" t="s">
        <v>10668</v>
      </c>
      <c r="E5370" s="38"/>
      <c r="F5370" s="37"/>
      <c r="G5370" s="37" t="s">
        <v>5335</v>
      </c>
      <c r="H5370" s="37">
        <v>756</v>
      </c>
      <c r="I5370" s="37">
        <v>688</v>
      </c>
      <c r="J5370" s="37">
        <v>630</v>
      </c>
      <c r="K5370" s="37">
        <v>573</v>
      </c>
      <c r="L5370" s="37">
        <v>487.05</v>
      </c>
      <c r="M5370" s="38"/>
      <c r="N5370" s="61" t="s">
        <v>35</v>
      </c>
      <c r="O5370" s="59"/>
    </row>
    <row r="5371" ht="24" customHeight="1" spans="1:15">
      <c r="A5371" s="52">
        <v>3306070010300</v>
      </c>
      <c r="B5371" s="37" t="s">
        <v>10670</v>
      </c>
      <c r="C5371" s="37" t="s">
        <v>10671</v>
      </c>
      <c r="D5371" s="37" t="s">
        <v>10670</v>
      </c>
      <c r="E5371" s="38"/>
      <c r="F5371" s="37"/>
      <c r="G5371" s="37" t="s">
        <v>5335</v>
      </c>
      <c r="H5371" s="37">
        <v>756</v>
      </c>
      <c r="I5371" s="37">
        <v>688</v>
      </c>
      <c r="J5371" s="37">
        <v>630</v>
      </c>
      <c r="K5371" s="37">
        <v>573</v>
      </c>
      <c r="L5371" s="37">
        <v>487.05</v>
      </c>
      <c r="M5371" s="38"/>
      <c r="N5371" s="61" t="s">
        <v>35</v>
      </c>
      <c r="O5371" s="59"/>
    </row>
    <row r="5372" ht="24" customHeight="1" spans="1:15">
      <c r="A5372" s="52">
        <v>3306070020000</v>
      </c>
      <c r="B5372" s="37" t="s">
        <v>10672</v>
      </c>
      <c r="C5372" s="37">
        <v>330607002</v>
      </c>
      <c r="D5372" s="37" t="s">
        <v>10672</v>
      </c>
      <c r="E5372" s="38" t="s">
        <v>10673</v>
      </c>
      <c r="F5372" s="37" t="s">
        <v>5540</v>
      </c>
      <c r="G5372" s="37" t="s">
        <v>5335</v>
      </c>
      <c r="H5372" s="37"/>
      <c r="I5372" s="37"/>
      <c r="J5372" s="37"/>
      <c r="K5372" s="37"/>
      <c r="L5372" s="37"/>
      <c r="M5372" s="38"/>
      <c r="N5372" s="61" t="s">
        <v>35</v>
      </c>
      <c r="O5372" s="59"/>
    </row>
    <row r="5373" ht="24" customHeight="1" spans="1:15">
      <c r="A5373" s="52">
        <v>3306070020100</v>
      </c>
      <c r="B5373" s="37" t="s">
        <v>10674</v>
      </c>
      <c r="C5373" s="37" t="s">
        <v>10675</v>
      </c>
      <c r="D5373" s="37" t="s">
        <v>10674</v>
      </c>
      <c r="E5373" s="38"/>
      <c r="F5373" s="37"/>
      <c r="G5373" s="37" t="s">
        <v>5335</v>
      </c>
      <c r="H5373" s="37"/>
      <c r="I5373" s="37"/>
      <c r="J5373" s="37"/>
      <c r="K5373" s="37"/>
      <c r="L5373" s="37"/>
      <c r="M5373" s="38"/>
      <c r="N5373" s="61" t="s">
        <v>35</v>
      </c>
      <c r="O5373" s="59"/>
    </row>
    <row r="5374" ht="36" customHeight="1" spans="1:15">
      <c r="A5374" s="52">
        <v>3306070020200</v>
      </c>
      <c r="B5374" s="37" t="s">
        <v>10676</v>
      </c>
      <c r="C5374" s="37" t="s">
        <v>10677</v>
      </c>
      <c r="D5374" s="37" t="s">
        <v>10676</v>
      </c>
      <c r="E5374" s="38"/>
      <c r="F5374" s="37"/>
      <c r="G5374" s="37" t="s">
        <v>5335</v>
      </c>
      <c r="H5374" s="37"/>
      <c r="I5374" s="37"/>
      <c r="J5374" s="37"/>
      <c r="K5374" s="37"/>
      <c r="L5374" s="37"/>
      <c r="M5374" s="38"/>
      <c r="N5374" s="61" t="s">
        <v>35</v>
      </c>
      <c r="O5374" s="59"/>
    </row>
    <row r="5375" ht="24" customHeight="1" spans="1:15">
      <c r="A5375" s="52">
        <v>3306070020300</v>
      </c>
      <c r="B5375" s="37" t="s">
        <v>10678</v>
      </c>
      <c r="C5375" s="37" t="s">
        <v>10679</v>
      </c>
      <c r="D5375" s="37" t="s">
        <v>10678</v>
      </c>
      <c r="E5375" s="38"/>
      <c r="F5375" s="37"/>
      <c r="G5375" s="37" t="s">
        <v>5335</v>
      </c>
      <c r="H5375" s="37"/>
      <c r="I5375" s="37"/>
      <c r="J5375" s="37"/>
      <c r="K5375" s="37"/>
      <c r="L5375" s="37"/>
      <c r="M5375" s="38"/>
      <c r="N5375" s="61" t="s">
        <v>35</v>
      </c>
      <c r="O5375" s="59"/>
    </row>
    <row r="5376" ht="24" customHeight="1" spans="1:15">
      <c r="A5376" s="52">
        <v>3306070030000</v>
      </c>
      <c r="B5376" s="37" t="s">
        <v>10680</v>
      </c>
      <c r="C5376" s="37">
        <v>330607003</v>
      </c>
      <c r="D5376" s="37" t="s">
        <v>10680</v>
      </c>
      <c r="E5376" s="38" t="s">
        <v>10673</v>
      </c>
      <c r="F5376" s="37" t="s">
        <v>5540</v>
      </c>
      <c r="G5376" s="37" t="s">
        <v>5335</v>
      </c>
      <c r="H5376" s="37"/>
      <c r="I5376" s="37"/>
      <c r="J5376" s="37"/>
      <c r="K5376" s="37"/>
      <c r="L5376" s="37"/>
      <c r="M5376" s="38"/>
      <c r="N5376" s="61" t="s">
        <v>35</v>
      </c>
      <c r="O5376" s="59"/>
    </row>
    <row r="5377" ht="24" customHeight="1" spans="1:15">
      <c r="A5377" s="52">
        <v>3306070030100</v>
      </c>
      <c r="B5377" s="37" t="s">
        <v>10681</v>
      </c>
      <c r="C5377" s="37" t="s">
        <v>10682</v>
      </c>
      <c r="D5377" s="37" t="s">
        <v>10681</v>
      </c>
      <c r="E5377" s="38"/>
      <c r="F5377" s="37"/>
      <c r="G5377" s="37" t="s">
        <v>5335</v>
      </c>
      <c r="H5377" s="37"/>
      <c r="I5377" s="37"/>
      <c r="J5377" s="37"/>
      <c r="K5377" s="37"/>
      <c r="L5377" s="37"/>
      <c r="M5377" s="38"/>
      <c r="N5377" s="61" t="s">
        <v>35</v>
      </c>
      <c r="O5377" s="59"/>
    </row>
    <row r="5378" ht="36" customHeight="1" spans="1:15">
      <c r="A5378" s="52">
        <v>3306070030200</v>
      </c>
      <c r="B5378" s="37" t="s">
        <v>10683</v>
      </c>
      <c r="C5378" s="37" t="s">
        <v>10684</v>
      </c>
      <c r="D5378" s="37" t="s">
        <v>10683</v>
      </c>
      <c r="E5378" s="38"/>
      <c r="F5378" s="37"/>
      <c r="G5378" s="37" t="s">
        <v>5335</v>
      </c>
      <c r="H5378" s="37"/>
      <c r="I5378" s="37"/>
      <c r="J5378" s="37"/>
      <c r="K5378" s="37"/>
      <c r="L5378" s="37"/>
      <c r="M5378" s="38"/>
      <c r="N5378" s="61" t="s">
        <v>35</v>
      </c>
      <c r="O5378" s="59"/>
    </row>
    <row r="5379" ht="24" customHeight="1" spans="1:15">
      <c r="A5379" s="52">
        <v>3306070030300</v>
      </c>
      <c r="B5379" s="37" t="s">
        <v>10685</v>
      </c>
      <c r="C5379" s="37" t="s">
        <v>10686</v>
      </c>
      <c r="D5379" s="37" t="s">
        <v>10685</v>
      </c>
      <c r="E5379" s="38"/>
      <c r="F5379" s="37"/>
      <c r="G5379" s="37" t="s">
        <v>5335</v>
      </c>
      <c r="H5379" s="37"/>
      <c r="I5379" s="37"/>
      <c r="J5379" s="37"/>
      <c r="K5379" s="37"/>
      <c r="L5379" s="37"/>
      <c r="M5379" s="38"/>
      <c r="N5379" s="61" t="s">
        <v>35</v>
      </c>
      <c r="O5379" s="59"/>
    </row>
    <row r="5380" ht="24" customHeight="1" spans="1:15">
      <c r="A5380" s="52">
        <v>3306070040000</v>
      </c>
      <c r="B5380" s="37" t="s">
        <v>10687</v>
      </c>
      <c r="C5380" s="37">
        <v>330607004</v>
      </c>
      <c r="D5380" s="37" t="s">
        <v>10687</v>
      </c>
      <c r="E5380" s="38" t="s">
        <v>10688</v>
      </c>
      <c r="F5380" s="37" t="s">
        <v>5540</v>
      </c>
      <c r="G5380" s="37" t="s">
        <v>5335</v>
      </c>
      <c r="H5380" s="37"/>
      <c r="I5380" s="37"/>
      <c r="J5380" s="37"/>
      <c r="K5380" s="37"/>
      <c r="L5380" s="37"/>
      <c r="M5380" s="38"/>
      <c r="N5380" s="61" t="s">
        <v>35</v>
      </c>
      <c r="O5380" s="59"/>
    </row>
    <row r="5381" ht="24" customHeight="1" spans="1:15">
      <c r="A5381" s="52">
        <v>3306070040100</v>
      </c>
      <c r="B5381" s="37" t="s">
        <v>10689</v>
      </c>
      <c r="C5381" s="37" t="s">
        <v>10690</v>
      </c>
      <c r="D5381" s="37" t="s">
        <v>10689</v>
      </c>
      <c r="E5381" s="38"/>
      <c r="F5381" s="37"/>
      <c r="G5381" s="37" t="s">
        <v>5335</v>
      </c>
      <c r="H5381" s="37"/>
      <c r="I5381" s="37"/>
      <c r="J5381" s="37"/>
      <c r="K5381" s="37"/>
      <c r="L5381" s="37"/>
      <c r="M5381" s="38"/>
      <c r="N5381" s="61" t="s">
        <v>35</v>
      </c>
      <c r="O5381" s="59"/>
    </row>
    <row r="5382" ht="24" customHeight="1" spans="1:15">
      <c r="A5382" s="52">
        <v>3306070040200</v>
      </c>
      <c r="B5382" s="37" t="s">
        <v>10691</v>
      </c>
      <c r="C5382" s="37" t="s">
        <v>10692</v>
      </c>
      <c r="D5382" s="37" t="s">
        <v>10691</v>
      </c>
      <c r="E5382" s="38"/>
      <c r="F5382" s="37"/>
      <c r="G5382" s="37" t="s">
        <v>5335</v>
      </c>
      <c r="H5382" s="37"/>
      <c r="I5382" s="37"/>
      <c r="J5382" s="37"/>
      <c r="K5382" s="37"/>
      <c r="L5382" s="37"/>
      <c r="M5382" s="38"/>
      <c r="N5382" s="61" t="s">
        <v>35</v>
      </c>
      <c r="O5382" s="59"/>
    </row>
    <row r="5383" ht="24" customHeight="1" spans="1:15">
      <c r="A5383" s="52">
        <v>3306070040300</v>
      </c>
      <c r="B5383" s="37" t="s">
        <v>10693</v>
      </c>
      <c r="C5383" s="37" t="s">
        <v>10694</v>
      </c>
      <c r="D5383" s="37" t="s">
        <v>10693</v>
      </c>
      <c r="E5383" s="38"/>
      <c r="F5383" s="37"/>
      <c r="G5383" s="37" t="s">
        <v>5335</v>
      </c>
      <c r="H5383" s="37"/>
      <c r="I5383" s="37"/>
      <c r="J5383" s="37"/>
      <c r="K5383" s="37"/>
      <c r="L5383" s="37"/>
      <c r="M5383" s="38"/>
      <c r="N5383" s="61" t="s">
        <v>35</v>
      </c>
      <c r="O5383" s="59"/>
    </row>
    <row r="5384" ht="24" customHeight="1" spans="1:15">
      <c r="A5384" s="52">
        <v>3306070040400</v>
      </c>
      <c r="B5384" s="37" t="s">
        <v>10695</v>
      </c>
      <c r="C5384" s="37" t="s">
        <v>10696</v>
      </c>
      <c r="D5384" s="37" t="s">
        <v>10695</v>
      </c>
      <c r="E5384" s="38"/>
      <c r="F5384" s="37"/>
      <c r="G5384" s="37" t="s">
        <v>5335</v>
      </c>
      <c r="H5384" s="37"/>
      <c r="I5384" s="37"/>
      <c r="J5384" s="37"/>
      <c r="K5384" s="37"/>
      <c r="L5384" s="37"/>
      <c r="M5384" s="38"/>
      <c r="N5384" s="61" t="s">
        <v>35</v>
      </c>
      <c r="O5384" s="59"/>
    </row>
    <row r="5385" ht="36" customHeight="1" spans="1:15">
      <c r="A5385" s="52">
        <v>3306070050000</v>
      </c>
      <c r="B5385" s="37" t="s">
        <v>10697</v>
      </c>
      <c r="C5385" s="37">
        <v>330607005</v>
      </c>
      <c r="D5385" s="37" t="s">
        <v>10697</v>
      </c>
      <c r="E5385" s="38" t="s">
        <v>10698</v>
      </c>
      <c r="F5385" s="37" t="s">
        <v>5540</v>
      </c>
      <c r="G5385" s="37" t="s">
        <v>5335</v>
      </c>
      <c r="H5385" s="37"/>
      <c r="I5385" s="37"/>
      <c r="J5385" s="37"/>
      <c r="K5385" s="37"/>
      <c r="L5385" s="37"/>
      <c r="M5385" s="38"/>
      <c r="N5385" s="61" t="s">
        <v>35</v>
      </c>
      <c r="O5385" s="59"/>
    </row>
    <row r="5386" ht="24" customHeight="1" spans="1:15">
      <c r="A5386" s="52">
        <v>3306070050100</v>
      </c>
      <c r="B5386" s="37" t="s">
        <v>10699</v>
      </c>
      <c r="C5386" s="37" t="s">
        <v>10700</v>
      </c>
      <c r="D5386" s="37" t="s">
        <v>10699</v>
      </c>
      <c r="E5386" s="38"/>
      <c r="F5386" s="37"/>
      <c r="G5386" s="37" t="s">
        <v>5335</v>
      </c>
      <c r="H5386" s="37"/>
      <c r="I5386" s="37"/>
      <c r="J5386" s="37"/>
      <c r="K5386" s="37"/>
      <c r="L5386" s="37"/>
      <c r="M5386" s="38"/>
      <c r="N5386" s="61" t="s">
        <v>35</v>
      </c>
      <c r="O5386" s="59"/>
    </row>
    <row r="5387" ht="24" customHeight="1" spans="1:15">
      <c r="A5387" s="52">
        <v>3306070050200</v>
      </c>
      <c r="B5387" s="37" t="s">
        <v>10701</v>
      </c>
      <c r="C5387" s="37" t="s">
        <v>10702</v>
      </c>
      <c r="D5387" s="37" t="s">
        <v>10701</v>
      </c>
      <c r="E5387" s="38"/>
      <c r="F5387" s="37"/>
      <c r="G5387" s="37" t="s">
        <v>5335</v>
      </c>
      <c r="H5387" s="37"/>
      <c r="I5387" s="37"/>
      <c r="J5387" s="37"/>
      <c r="K5387" s="37"/>
      <c r="L5387" s="37"/>
      <c r="M5387" s="38"/>
      <c r="N5387" s="61" t="s">
        <v>35</v>
      </c>
      <c r="O5387" s="59"/>
    </row>
    <row r="5388" ht="24" customHeight="1" spans="1:15">
      <c r="A5388" s="52">
        <v>3306070050300</v>
      </c>
      <c r="B5388" s="37" t="s">
        <v>10703</v>
      </c>
      <c r="C5388" s="37" t="s">
        <v>10704</v>
      </c>
      <c r="D5388" s="37" t="s">
        <v>10703</v>
      </c>
      <c r="E5388" s="38"/>
      <c r="F5388" s="37"/>
      <c r="G5388" s="37" t="s">
        <v>5335</v>
      </c>
      <c r="H5388" s="37"/>
      <c r="I5388" s="37"/>
      <c r="J5388" s="37"/>
      <c r="K5388" s="37"/>
      <c r="L5388" s="37"/>
      <c r="M5388" s="38"/>
      <c r="N5388" s="61" t="s">
        <v>35</v>
      </c>
      <c r="O5388" s="59"/>
    </row>
    <row r="5389" ht="24" customHeight="1" spans="1:15">
      <c r="A5389" s="52">
        <v>3306070050400</v>
      </c>
      <c r="B5389" s="37" t="s">
        <v>10705</v>
      </c>
      <c r="C5389" s="37" t="s">
        <v>10706</v>
      </c>
      <c r="D5389" s="37" t="s">
        <v>10705</v>
      </c>
      <c r="E5389" s="38"/>
      <c r="F5389" s="37"/>
      <c r="G5389" s="37" t="s">
        <v>5335</v>
      </c>
      <c r="H5389" s="37"/>
      <c r="I5389" s="37"/>
      <c r="J5389" s="37"/>
      <c r="K5389" s="37"/>
      <c r="L5389" s="37"/>
      <c r="M5389" s="38"/>
      <c r="N5389" s="61" t="s">
        <v>35</v>
      </c>
      <c r="O5389" s="59"/>
    </row>
    <row r="5390" ht="24" customHeight="1" spans="1:15">
      <c r="A5390" s="52">
        <v>3306070050500</v>
      </c>
      <c r="B5390" s="37" t="s">
        <v>10707</v>
      </c>
      <c r="C5390" s="37" t="s">
        <v>10708</v>
      </c>
      <c r="D5390" s="37" t="s">
        <v>10707</v>
      </c>
      <c r="E5390" s="38"/>
      <c r="F5390" s="37"/>
      <c r="G5390" s="37" t="s">
        <v>5335</v>
      </c>
      <c r="H5390" s="37"/>
      <c r="I5390" s="37"/>
      <c r="J5390" s="37"/>
      <c r="K5390" s="37"/>
      <c r="L5390" s="37"/>
      <c r="M5390" s="38"/>
      <c r="N5390" s="61" t="s">
        <v>35</v>
      </c>
      <c r="O5390" s="59"/>
    </row>
    <row r="5391" ht="24" customHeight="1" spans="1:15">
      <c r="A5391" s="52">
        <v>3306070050600</v>
      </c>
      <c r="B5391" s="37" t="s">
        <v>10709</v>
      </c>
      <c r="C5391" s="37" t="s">
        <v>10710</v>
      </c>
      <c r="D5391" s="37" t="s">
        <v>10709</v>
      </c>
      <c r="E5391" s="38"/>
      <c r="F5391" s="37"/>
      <c r="G5391" s="37" t="s">
        <v>5335</v>
      </c>
      <c r="H5391" s="37"/>
      <c r="I5391" s="37"/>
      <c r="J5391" s="37"/>
      <c r="K5391" s="37"/>
      <c r="L5391" s="37"/>
      <c r="M5391" s="38"/>
      <c r="N5391" s="61" t="s">
        <v>35</v>
      </c>
      <c r="O5391" s="59"/>
    </row>
    <row r="5392" ht="24" customHeight="1" spans="1:15">
      <c r="A5392" s="52">
        <v>3306070060000</v>
      </c>
      <c r="B5392" s="37" t="s">
        <v>10711</v>
      </c>
      <c r="C5392" s="37">
        <v>330607006</v>
      </c>
      <c r="D5392" s="37" t="s">
        <v>10711</v>
      </c>
      <c r="E5392" s="38" t="s">
        <v>10712</v>
      </c>
      <c r="F5392" s="37" t="s">
        <v>5540</v>
      </c>
      <c r="G5392" s="37" t="s">
        <v>26</v>
      </c>
      <c r="H5392" s="37"/>
      <c r="I5392" s="37"/>
      <c r="J5392" s="37"/>
      <c r="K5392" s="37"/>
      <c r="L5392" s="37"/>
      <c r="M5392" s="38"/>
      <c r="N5392" s="61" t="s">
        <v>35</v>
      </c>
      <c r="O5392" s="59"/>
    </row>
    <row r="5393" ht="24" customHeight="1" spans="1:15">
      <c r="A5393" s="52">
        <v>3306070060100</v>
      </c>
      <c r="B5393" s="37" t="s">
        <v>10713</v>
      </c>
      <c r="C5393" s="37" t="s">
        <v>10714</v>
      </c>
      <c r="D5393" s="37" t="s">
        <v>10713</v>
      </c>
      <c r="E5393" s="38"/>
      <c r="F5393" s="37"/>
      <c r="G5393" s="37" t="s">
        <v>26</v>
      </c>
      <c r="H5393" s="37"/>
      <c r="I5393" s="37"/>
      <c r="J5393" s="37"/>
      <c r="K5393" s="37"/>
      <c r="L5393" s="37"/>
      <c r="M5393" s="38"/>
      <c r="N5393" s="61" t="s">
        <v>35</v>
      </c>
      <c r="O5393" s="59"/>
    </row>
    <row r="5394" ht="24" customHeight="1" spans="1:15">
      <c r="A5394" s="52">
        <v>3306070060200</v>
      </c>
      <c r="B5394" s="37" t="s">
        <v>10715</v>
      </c>
      <c r="C5394" s="37" t="s">
        <v>10716</v>
      </c>
      <c r="D5394" s="37" t="s">
        <v>10715</v>
      </c>
      <c r="E5394" s="38"/>
      <c r="F5394" s="37"/>
      <c r="G5394" s="37" t="s">
        <v>26</v>
      </c>
      <c r="H5394" s="37"/>
      <c r="I5394" s="37"/>
      <c r="J5394" s="37"/>
      <c r="K5394" s="37"/>
      <c r="L5394" s="37"/>
      <c r="M5394" s="38"/>
      <c r="N5394" s="61" t="s">
        <v>35</v>
      </c>
      <c r="O5394" s="59"/>
    </row>
    <row r="5395" ht="19" customHeight="1" spans="1:15">
      <c r="A5395" s="52">
        <v>3306070060300</v>
      </c>
      <c r="B5395" s="37" t="s">
        <v>10717</v>
      </c>
      <c r="C5395" s="37" t="s">
        <v>10718</v>
      </c>
      <c r="D5395" s="37" t="s">
        <v>10717</v>
      </c>
      <c r="E5395" s="38"/>
      <c r="F5395" s="37"/>
      <c r="G5395" s="37" t="s">
        <v>26</v>
      </c>
      <c r="H5395" s="37"/>
      <c r="I5395" s="37"/>
      <c r="J5395" s="37"/>
      <c r="K5395" s="37"/>
      <c r="L5395" s="37"/>
      <c r="M5395" s="38"/>
      <c r="N5395" s="61" t="s">
        <v>35</v>
      </c>
      <c r="O5395" s="59"/>
    </row>
    <row r="5396" ht="24" customHeight="1" spans="1:15">
      <c r="A5396" s="52">
        <v>3306070060400</v>
      </c>
      <c r="B5396" s="37" t="s">
        <v>10719</v>
      </c>
      <c r="C5396" s="37" t="s">
        <v>10720</v>
      </c>
      <c r="D5396" s="37" t="s">
        <v>10719</v>
      </c>
      <c r="E5396" s="38"/>
      <c r="F5396" s="37"/>
      <c r="G5396" s="37" t="s">
        <v>26</v>
      </c>
      <c r="H5396" s="37"/>
      <c r="I5396" s="37"/>
      <c r="J5396" s="37"/>
      <c r="K5396" s="37"/>
      <c r="L5396" s="37"/>
      <c r="M5396" s="38"/>
      <c r="N5396" s="61" t="s">
        <v>35</v>
      </c>
      <c r="O5396" s="59"/>
    </row>
    <row r="5397" ht="24" customHeight="1" spans="1:15">
      <c r="A5397" s="52">
        <v>3306070070000</v>
      </c>
      <c r="B5397" s="37" t="s">
        <v>10721</v>
      </c>
      <c r="C5397" s="37">
        <v>330607007</v>
      </c>
      <c r="D5397" s="37" t="s">
        <v>10721</v>
      </c>
      <c r="E5397" s="38" t="s">
        <v>10722</v>
      </c>
      <c r="F5397" s="37" t="s">
        <v>5540</v>
      </c>
      <c r="G5397" s="37" t="s">
        <v>26</v>
      </c>
      <c r="H5397" s="37"/>
      <c r="I5397" s="37"/>
      <c r="J5397" s="37"/>
      <c r="K5397" s="37"/>
      <c r="L5397" s="37"/>
      <c r="M5397" s="38"/>
      <c r="N5397" s="61" t="s">
        <v>35</v>
      </c>
      <c r="O5397" s="59"/>
    </row>
    <row r="5398" ht="24" customHeight="1" spans="1:15">
      <c r="A5398" s="52">
        <v>3306070070100</v>
      </c>
      <c r="B5398" s="37" t="s">
        <v>10723</v>
      </c>
      <c r="C5398" s="37" t="s">
        <v>10724</v>
      </c>
      <c r="D5398" s="37" t="s">
        <v>10723</v>
      </c>
      <c r="E5398" s="38"/>
      <c r="F5398" s="37"/>
      <c r="G5398" s="37" t="s">
        <v>26</v>
      </c>
      <c r="H5398" s="37"/>
      <c r="I5398" s="37"/>
      <c r="J5398" s="37"/>
      <c r="K5398" s="37"/>
      <c r="L5398" s="37"/>
      <c r="M5398" s="38"/>
      <c r="N5398" s="61" t="s">
        <v>35</v>
      </c>
      <c r="O5398" s="59"/>
    </row>
    <row r="5399" ht="24" customHeight="1" spans="1:15">
      <c r="A5399" s="52">
        <v>3306070070200</v>
      </c>
      <c r="B5399" s="37" t="s">
        <v>10725</v>
      </c>
      <c r="C5399" s="37" t="s">
        <v>10726</v>
      </c>
      <c r="D5399" s="37" t="s">
        <v>10725</v>
      </c>
      <c r="E5399" s="38"/>
      <c r="F5399" s="37"/>
      <c r="G5399" s="37" t="s">
        <v>26</v>
      </c>
      <c r="H5399" s="37"/>
      <c r="I5399" s="37"/>
      <c r="J5399" s="37"/>
      <c r="K5399" s="37"/>
      <c r="L5399" s="37"/>
      <c r="M5399" s="38"/>
      <c r="N5399" s="61" t="s">
        <v>35</v>
      </c>
      <c r="O5399" s="59"/>
    </row>
    <row r="5400" ht="24" customHeight="1" spans="1:15">
      <c r="A5400" s="52">
        <v>3306070070300</v>
      </c>
      <c r="B5400" s="37" t="s">
        <v>10727</v>
      </c>
      <c r="C5400" s="37" t="s">
        <v>10728</v>
      </c>
      <c r="D5400" s="37" t="s">
        <v>10727</v>
      </c>
      <c r="E5400" s="38"/>
      <c r="F5400" s="37"/>
      <c r="G5400" s="37" t="s">
        <v>26</v>
      </c>
      <c r="H5400" s="37"/>
      <c r="I5400" s="37"/>
      <c r="J5400" s="37"/>
      <c r="K5400" s="37"/>
      <c r="L5400" s="37"/>
      <c r="M5400" s="38"/>
      <c r="N5400" s="61" t="s">
        <v>35</v>
      </c>
      <c r="O5400" s="59"/>
    </row>
    <row r="5401" ht="19" customHeight="1" spans="1:15">
      <c r="A5401" s="52">
        <v>3306070080000</v>
      </c>
      <c r="B5401" s="37" t="s">
        <v>10729</v>
      </c>
      <c r="C5401" s="37">
        <v>330607008</v>
      </c>
      <c r="D5401" s="37" t="s">
        <v>10729</v>
      </c>
      <c r="E5401" s="38"/>
      <c r="F5401" s="37"/>
      <c r="G5401" s="37" t="s">
        <v>26</v>
      </c>
      <c r="H5401" s="37"/>
      <c r="I5401" s="37"/>
      <c r="J5401" s="37"/>
      <c r="K5401" s="37"/>
      <c r="L5401" s="37"/>
      <c r="M5401" s="38"/>
      <c r="N5401" s="61" t="s">
        <v>35</v>
      </c>
      <c r="O5401" s="59"/>
    </row>
    <row r="5402" ht="19" customHeight="1" spans="1:15">
      <c r="A5402" s="52">
        <v>3306070090000</v>
      </c>
      <c r="B5402" s="37" t="s">
        <v>10730</v>
      </c>
      <c r="C5402" s="37">
        <v>330607009</v>
      </c>
      <c r="D5402" s="37" t="s">
        <v>10730</v>
      </c>
      <c r="E5402" s="38"/>
      <c r="F5402" s="37"/>
      <c r="G5402" s="37" t="s">
        <v>26</v>
      </c>
      <c r="H5402" s="37">
        <v>624</v>
      </c>
      <c r="I5402" s="37">
        <v>577</v>
      </c>
      <c r="J5402" s="37">
        <v>516</v>
      </c>
      <c r="K5402" s="37">
        <v>498</v>
      </c>
      <c r="L5402" s="37">
        <v>459</v>
      </c>
      <c r="M5402" s="38"/>
      <c r="N5402" s="61" t="s">
        <v>35</v>
      </c>
      <c r="O5402" s="59" t="s">
        <v>1155</v>
      </c>
    </row>
    <row r="5403" ht="24" customHeight="1" spans="1:15">
      <c r="A5403" s="52">
        <v>3306070100000</v>
      </c>
      <c r="B5403" s="37" t="s">
        <v>10731</v>
      </c>
      <c r="C5403" s="37">
        <v>330607010</v>
      </c>
      <c r="D5403" s="37" t="s">
        <v>10731</v>
      </c>
      <c r="E5403" s="38" t="s">
        <v>10732</v>
      </c>
      <c r="F5403" s="37"/>
      <c r="G5403" s="37" t="s">
        <v>853</v>
      </c>
      <c r="H5403" s="37">
        <v>504</v>
      </c>
      <c r="I5403" s="37">
        <v>458</v>
      </c>
      <c r="J5403" s="37">
        <v>420</v>
      </c>
      <c r="K5403" s="37">
        <v>382</v>
      </c>
      <c r="L5403" s="37">
        <v>324.7</v>
      </c>
      <c r="M5403" s="38"/>
      <c r="N5403" s="61" t="s">
        <v>35</v>
      </c>
      <c r="O5403" s="59"/>
    </row>
    <row r="5404" ht="36" customHeight="1" spans="1:15">
      <c r="A5404" s="52">
        <v>3306070100100</v>
      </c>
      <c r="B5404" s="37" t="s">
        <v>10733</v>
      </c>
      <c r="C5404" s="37" t="s">
        <v>10734</v>
      </c>
      <c r="D5404" s="37" t="s">
        <v>10733</v>
      </c>
      <c r="E5404" s="38"/>
      <c r="F5404" s="37"/>
      <c r="G5404" s="37" t="s">
        <v>853</v>
      </c>
      <c r="H5404" s="37">
        <v>504</v>
      </c>
      <c r="I5404" s="37">
        <v>458</v>
      </c>
      <c r="J5404" s="37">
        <v>420</v>
      </c>
      <c r="K5404" s="37">
        <v>382</v>
      </c>
      <c r="L5404" s="37">
        <v>324.7</v>
      </c>
      <c r="M5404" s="38"/>
      <c r="N5404" s="61" t="s">
        <v>35</v>
      </c>
      <c r="O5404" s="59"/>
    </row>
    <row r="5405" ht="36" customHeight="1" spans="1:15">
      <c r="A5405" s="52">
        <v>3306070100200</v>
      </c>
      <c r="B5405" s="37" t="s">
        <v>10735</v>
      </c>
      <c r="C5405" s="37" t="s">
        <v>10736</v>
      </c>
      <c r="D5405" s="37" t="s">
        <v>10735</v>
      </c>
      <c r="E5405" s="38"/>
      <c r="F5405" s="37"/>
      <c r="G5405" s="37" t="s">
        <v>853</v>
      </c>
      <c r="H5405" s="37">
        <v>504</v>
      </c>
      <c r="I5405" s="37">
        <v>458</v>
      </c>
      <c r="J5405" s="37">
        <v>420</v>
      </c>
      <c r="K5405" s="37">
        <v>382</v>
      </c>
      <c r="L5405" s="37">
        <v>324.7</v>
      </c>
      <c r="M5405" s="38"/>
      <c r="N5405" s="61" t="s">
        <v>35</v>
      </c>
      <c r="O5405" s="59"/>
    </row>
    <row r="5406" ht="24" customHeight="1" spans="1:15">
      <c r="A5406" s="52">
        <v>3306070100300</v>
      </c>
      <c r="B5406" s="37" t="s">
        <v>10737</v>
      </c>
      <c r="C5406" s="37" t="s">
        <v>10738</v>
      </c>
      <c r="D5406" s="37" t="s">
        <v>10737</v>
      </c>
      <c r="E5406" s="38"/>
      <c r="F5406" s="37"/>
      <c r="G5406" s="37" t="s">
        <v>853</v>
      </c>
      <c r="H5406" s="37">
        <v>504</v>
      </c>
      <c r="I5406" s="37">
        <v>458</v>
      </c>
      <c r="J5406" s="37">
        <v>420</v>
      </c>
      <c r="K5406" s="37">
        <v>382</v>
      </c>
      <c r="L5406" s="37">
        <v>324.7</v>
      </c>
      <c r="M5406" s="38"/>
      <c r="N5406" s="61" t="s">
        <v>35</v>
      </c>
      <c r="O5406" s="59"/>
    </row>
    <row r="5407" ht="24" customHeight="1" spans="1:15">
      <c r="A5407" s="52">
        <v>3306070110000</v>
      </c>
      <c r="B5407" s="37" t="s">
        <v>10739</v>
      </c>
      <c r="C5407" s="37">
        <v>330607011</v>
      </c>
      <c r="D5407" s="37" t="s">
        <v>10739</v>
      </c>
      <c r="E5407" s="38" t="s">
        <v>10740</v>
      </c>
      <c r="F5407" s="37" t="s">
        <v>5540</v>
      </c>
      <c r="G5407" s="37" t="s">
        <v>26</v>
      </c>
      <c r="H5407" s="37"/>
      <c r="I5407" s="37"/>
      <c r="J5407" s="37"/>
      <c r="K5407" s="37"/>
      <c r="L5407" s="37"/>
      <c r="M5407" s="38"/>
      <c r="N5407" s="61" t="s">
        <v>35</v>
      </c>
      <c r="O5407" s="59"/>
    </row>
    <row r="5408" ht="24" customHeight="1" spans="1:15">
      <c r="A5408" s="52">
        <v>3306070110100</v>
      </c>
      <c r="B5408" s="37" t="s">
        <v>10741</v>
      </c>
      <c r="C5408" s="37" t="s">
        <v>10742</v>
      </c>
      <c r="D5408" s="37" t="s">
        <v>10741</v>
      </c>
      <c r="E5408" s="38"/>
      <c r="F5408" s="37"/>
      <c r="G5408" s="37" t="s">
        <v>26</v>
      </c>
      <c r="H5408" s="37"/>
      <c r="I5408" s="37"/>
      <c r="J5408" s="37"/>
      <c r="K5408" s="37"/>
      <c r="L5408" s="37"/>
      <c r="M5408" s="38"/>
      <c r="N5408" s="61" t="s">
        <v>35</v>
      </c>
      <c r="O5408" s="59"/>
    </row>
    <row r="5409" ht="24" customHeight="1" spans="1:15">
      <c r="A5409" s="52">
        <v>3306070110200</v>
      </c>
      <c r="B5409" s="37" t="s">
        <v>10743</v>
      </c>
      <c r="C5409" s="37" t="s">
        <v>10744</v>
      </c>
      <c r="D5409" s="37" t="s">
        <v>10743</v>
      </c>
      <c r="E5409" s="38"/>
      <c r="F5409" s="37"/>
      <c r="G5409" s="37" t="s">
        <v>26</v>
      </c>
      <c r="H5409" s="37"/>
      <c r="I5409" s="37"/>
      <c r="J5409" s="37"/>
      <c r="K5409" s="37"/>
      <c r="L5409" s="37"/>
      <c r="M5409" s="38"/>
      <c r="N5409" s="61" t="s">
        <v>35</v>
      </c>
      <c r="O5409" s="59"/>
    </row>
    <row r="5410" ht="24" customHeight="1" spans="1:15">
      <c r="A5410" s="52">
        <v>3306070110300</v>
      </c>
      <c r="B5410" s="37" t="s">
        <v>10745</v>
      </c>
      <c r="C5410" s="37" t="s">
        <v>10746</v>
      </c>
      <c r="D5410" s="37" t="s">
        <v>10745</v>
      </c>
      <c r="E5410" s="38"/>
      <c r="F5410" s="37"/>
      <c r="G5410" s="37" t="s">
        <v>26</v>
      </c>
      <c r="H5410" s="37"/>
      <c r="I5410" s="37"/>
      <c r="J5410" s="37"/>
      <c r="K5410" s="37"/>
      <c r="L5410" s="37"/>
      <c r="M5410" s="38"/>
      <c r="N5410" s="61" t="s">
        <v>35</v>
      </c>
      <c r="O5410" s="59"/>
    </row>
    <row r="5411" ht="57" customHeight="1" spans="1:15">
      <c r="A5411" s="52">
        <v>3306070120000</v>
      </c>
      <c r="B5411" s="37" t="s">
        <v>10747</v>
      </c>
      <c r="C5411" s="37">
        <v>330607012</v>
      </c>
      <c r="D5411" s="37" t="s">
        <v>10747</v>
      </c>
      <c r="E5411" s="38" t="s">
        <v>10748</v>
      </c>
      <c r="F5411" s="37" t="s">
        <v>5540</v>
      </c>
      <c r="G5411" s="37" t="s">
        <v>26</v>
      </c>
      <c r="H5411" s="37"/>
      <c r="I5411" s="37"/>
      <c r="J5411" s="37"/>
      <c r="K5411" s="37"/>
      <c r="L5411" s="37"/>
      <c r="M5411" s="38"/>
      <c r="N5411" s="61" t="s">
        <v>35</v>
      </c>
      <c r="O5411" s="59"/>
    </row>
    <row r="5412" ht="24" customHeight="1" spans="1:15">
      <c r="A5412" s="52">
        <v>3306070120100</v>
      </c>
      <c r="B5412" s="37" t="s">
        <v>10749</v>
      </c>
      <c r="C5412" s="37" t="s">
        <v>10750</v>
      </c>
      <c r="D5412" s="37" t="s">
        <v>10749</v>
      </c>
      <c r="E5412" s="38"/>
      <c r="F5412" s="37"/>
      <c r="G5412" s="37" t="s">
        <v>26</v>
      </c>
      <c r="H5412" s="37"/>
      <c r="I5412" s="37"/>
      <c r="J5412" s="37"/>
      <c r="K5412" s="37"/>
      <c r="L5412" s="37"/>
      <c r="M5412" s="38"/>
      <c r="N5412" s="61" t="s">
        <v>35</v>
      </c>
      <c r="O5412" s="59"/>
    </row>
    <row r="5413" ht="24" customHeight="1" spans="1:15">
      <c r="A5413" s="52">
        <v>3306070120200</v>
      </c>
      <c r="B5413" s="37" t="s">
        <v>10751</v>
      </c>
      <c r="C5413" s="37" t="s">
        <v>10752</v>
      </c>
      <c r="D5413" s="37" t="s">
        <v>10751</v>
      </c>
      <c r="E5413" s="38"/>
      <c r="F5413" s="37"/>
      <c r="G5413" s="37" t="s">
        <v>26</v>
      </c>
      <c r="H5413" s="37"/>
      <c r="I5413" s="37"/>
      <c r="J5413" s="37"/>
      <c r="K5413" s="37"/>
      <c r="L5413" s="37"/>
      <c r="M5413" s="38"/>
      <c r="N5413" s="61" t="s">
        <v>35</v>
      </c>
      <c r="O5413" s="59"/>
    </row>
    <row r="5414" ht="24" customHeight="1" spans="1:15">
      <c r="A5414" s="52">
        <v>3306070120300</v>
      </c>
      <c r="B5414" s="37" t="s">
        <v>10753</v>
      </c>
      <c r="C5414" s="37" t="s">
        <v>10754</v>
      </c>
      <c r="D5414" s="37" t="s">
        <v>10753</v>
      </c>
      <c r="E5414" s="38"/>
      <c r="F5414" s="37"/>
      <c r="G5414" s="37" t="s">
        <v>26</v>
      </c>
      <c r="H5414" s="37"/>
      <c r="I5414" s="37"/>
      <c r="J5414" s="37"/>
      <c r="K5414" s="37"/>
      <c r="L5414" s="37"/>
      <c r="M5414" s="38"/>
      <c r="N5414" s="61" t="s">
        <v>35</v>
      </c>
      <c r="O5414" s="59"/>
    </row>
    <row r="5415" ht="24" customHeight="1" spans="1:15">
      <c r="A5415" s="52">
        <v>3306070120400</v>
      </c>
      <c r="B5415" s="37" t="s">
        <v>10755</v>
      </c>
      <c r="C5415" s="37" t="s">
        <v>10756</v>
      </c>
      <c r="D5415" s="37" t="s">
        <v>10755</v>
      </c>
      <c r="E5415" s="38"/>
      <c r="F5415" s="37"/>
      <c r="G5415" s="37" t="s">
        <v>26</v>
      </c>
      <c r="H5415" s="37"/>
      <c r="I5415" s="37"/>
      <c r="J5415" s="37"/>
      <c r="K5415" s="37"/>
      <c r="L5415" s="37"/>
      <c r="M5415" s="38"/>
      <c r="N5415" s="61" t="s">
        <v>35</v>
      </c>
      <c r="O5415" s="59"/>
    </row>
    <row r="5416" ht="24" customHeight="1" spans="1:15">
      <c r="A5416" s="52">
        <v>3306070120500</v>
      </c>
      <c r="B5416" s="37" t="s">
        <v>10757</v>
      </c>
      <c r="C5416" s="37" t="s">
        <v>10758</v>
      </c>
      <c r="D5416" s="37" t="s">
        <v>10757</v>
      </c>
      <c r="E5416" s="38"/>
      <c r="F5416" s="37"/>
      <c r="G5416" s="37" t="s">
        <v>26</v>
      </c>
      <c r="H5416" s="37"/>
      <c r="I5416" s="37"/>
      <c r="J5416" s="37"/>
      <c r="K5416" s="37"/>
      <c r="L5416" s="37"/>
      <c r="M5416" s="38"/>
      <c r="N5416" s="61" t="s">
        <v>35</v>
      </c>
      <c r="O5416" s="59"/>
    </row>
    <row r="5417" ht="33" customHeight="1" spans="1:15">
      <c r="A5417" s="52">
        <v>3306070130000</v>
      </c>
      <c r="B5417" s="37" t="s">
        <v>10759</v>
      </c>
      <c r="C5417" s="37">
        <v>330607013</v>
      </c>
      <c r="D5417" s="37" t="s">
        <v>10759</v>
      </c>
      <c r="E5417" s="38" t="s">
        <v>10760</v>
      </c>
      <c r="F5417" s="37" t="s">
        <v>10761</v>
      </c>
      <c r="G5417" s="37" t="s">
        <v>794</v>
      </c>
      <c r="H5417" s="37"/>
      <c r="I5417" s="37"/>
      <c r="J5417" s="37"/>
      <c r="K5417" s="37"/>
      <c r="L5417" s="37"/>
      <c r="M5417" s="38" t="s">
        <v>10762</v>
      </c>
      <c r="N5417" s="61" t="s">
        <v>35</v>
      </c>
      <c r="O5417" s="59"/>
    </row>
    <row r="5418" ht="24" customHeight="1" spans="1:15">
      <c r="A5418" s="52">
        <v>3306070130001</v>
      </c>
      <c r="B5418" s="37" t="s">
        <v>10763</v>
      </c>
      <c r="C5418" s="37" t="s">
        <v>10764</v>
      </c>
      <c r="D5418" s="37" t="s">
        <v>10765</v>
      </c>
      <c r="E5418" s="38"/>
      <c r="F5418" s="37"/>
      <c r="G5418" s="37" t="s">
        <v>794</v>
      </c>
      <c r="H5418" s="37"/>
      <c r="I5418" s="37"/>
      <c r="J5418" s="37"/>
      <c r="K5418" s="37"/>
      <c r="L5418" s="37"/>
      <c r="M5418" s="38"/>
      <c r="N5418" s="61" t="s">
        <v>35</v>
      </c>
      <c r="O5418" s="59"/>
    </row>
    <row r="5419" ht="24" customHeight="1" spans="1:15">
      <c r="A5419" s="52">
        <v>3306070130100</v>
      </c>
      <c r="B5419" s="37" t="s">
        <v>10766</v>
      </c>
      <c r="C5419" s="37" t="s">
        <v>10767</v>
      </c>
      <c r="D5419" s="37" t="s">
        <v>10766</v>
      </c>
      <c r="E5419" s="38"/>
      <c r="F5419" s="37"/>
      <c r="G5419" s="37" t="s">
        <v>794</v>
      </c>
      <c r="H5419" s="37"/>
      <c r="I5419" s="37"/>
      <c r="J5419" s="37"/>
      <c r="K5419" s="37"/>
      <c r="L5419" s="37"/>
      <c r="M5419" s="38"/>
      <c r="N5419" s="61" t="s">
        <v>35</v>
      </c>
      <c r="O5419" s="59"/>
    </row>
    <row r="5420" ht="24" customHeight="1" spans="1:15">
      <c r="A5420" s="52">
        <v>3306070130200</v>
      </c>
      <c r="B5420" s="37" t="s">
        <v>10768</v>
      </c>
      <c r="C5420" s="37" t="s">
        <v>10769</v>
      </c>
      <c r="D5420" s="37" t="s">
        <v>10768</v>
      </c>
      <c r="E5420" s="38"/>
      <c r="F5420" s="37"/>
      <c r="G5420" s="37" t="s">
        <v>794</v>
      </c>
      <c r="H5420" s="37"/>
      <c r="I5420" s="37"/>
      <c r="J5420" s="37"/>
      <c r="K5420" s="37"/>
      <c r="L5420" s="37"/>
      <c r="M5420" s="38"/>
      <c r="N5420" s="61" t="s">
        <v>35</v>
      </c>
      <c r="O5420" s="59"/>
    </row>
    <row r="5421" ht="43" customHeight="1" spans="1:15">
      <c r="A5421" s="52">
        <v>3306070140000</v>
      </c>
      <c r="B5421" s="37" t="s">
        <v>10770</v>
      </c>
      <c r="C5421" s="37">
        <v>330607014</v>
      </c>
      <c r="D5421" s="37" t="s">
        <v>10770</v>
      </c>
      <c r="E5421" s="38" t="s">
        <v>10771</v>
      </c>
      <c r="F5421" s="37" t="s">
        <v>5540</v>
      </c>
      <c r="G5421" s="37" t="s">
        <v>853</v>
      </c>
      <c r="H5421" s="37">
        <v>504</v>
      </c>
      <c r="I5421" s="37">
        <v>458</v>
      </c>
      <c r="J5421" s="37">
        <v>420</v>
      </c>
      <c r="K5421" s="37">
        <v>382</v>
      </c>
      <c r="L5421" s="37">
        <v>324.7</v>
      </c>
      <c r="M5421" s="38"/>
      <c r="N5421" s="61" t="s">
        <v>35</v>
      </c>
      <c r="O5421" s="59"/>
    </row>
    <row r="5422" ht="24" customHeight="1" spans="1:15">
      <c r="A5422" s="52">
        <v>3306070140100</v>
      </c>
      <c r="B5422" s="37" t="s">
        <v>10772</v>
      </c>
      <c r="C5422" s="37" t="s">
        <v>10773</v>
      </c>
      <c r="D5422" s="37" t="s">
        <v>10772</v>
      </c>
      <c r="E5422" s="38"/>
      <c r="F5422" s="37"/>
      <c r="G5422" s="37" t="s">
        <v>853</v>
      </c>
      <c r="H5422" s="37">
        <v>504</v>
      </c>
      <c r="I5422" s="37">
        <v>458</v>
      </c>
      <c r="J5422" s="37">
        <v>420</v>
      </c>
      <c r="K5422" s="37">
        <v>382</v>
      </c>
      <c r="L5422" s="37">
        <v>324.7</v>
      </c>
      <c r="M5422" s="38"/>
      <c r="N5422" s="61" t="s">
        <v>35</v>
      </c>
      <c r="O5422" s="59"/>
    </row>
    <row r="5423" ht="24" customHeight="1" spans="1:15">
      <c r="A5423" s="52">
        <v>3306070140200</v>
      </c>
      <c r="B5423" s="37" t="s">
        <v>10774</v>
      </c>
      <c r="C5423" s="37" t="s">
        <v>10775</v>
      </c>
      <c r="D5423" s="37" t="s">
        <v>10774</v>
      </c>
      <c r="E5423" s="38"/>
      <c r="F5423" s="37"/>
      <c r="G5423" s="37" t="s">
        <v>853</v>
      </c>
      <c r="H5423" s="37">
        <v>504</v>
      </c>
      <c r="I5423" s="37">
        <v>458</v>
      </c>
      <c r="J5423" s="37">
        <v>420</v>
      </c>
      <c r="K5423" s="37">
        <v>382</v>
      </c>
      <c r="L5423" s="37">
        <v>324.7</v>
      </c>
      <c r="M5423" s="38"/>
      <c r="N5423" s="61" t="s">
        <v>35</v>
      </c>
      <c r="O5423" s="59"/>
    </row>
    <row r="5424" ht="24" customHeight="1" spans="1:15">
      <c r="A5424" s="52">
        <v>3306070140300</v>
      </c>
      <c r="B5424" s="37" t="s">
        <v>10776</v>
      </c>
      <c r="C5424" s="37" t="s">
        <v>10777</v>
      </c>
      <c r="D5424" s="37" t="s">
        <v>10776</v>
      </c>
      <c r="E5424" s="38"/>
      <c r="F5424" s="37"/>
      <c r="G5424" s="37" t="s">
        <v>853</v>
      </c>
      <c r="H5424" s="37">
        <v>504</v>
      </c>
      <c r="I5424" s="37">
        <v>458</v>
      </c>
      <c r="J5424" s="37">
        <v>420</v>
      </c>
      <c r="K5424" s="37">
        <v>382</v>
      </c>
      <c r="L5424" s="37">
        <v>324.7</v>
      </c>
      <c r="M5424" s="38"/>
      <c r="N5424" s="61" t="s">
        <v>35</v>
      </c>
      <c r="O5424" s="59"/>
    </row>
    <row r="5425" ht="19" customHeight="1" spans="1:15">
      <c r="A5425" s="52">
        <v>3306070140400</v>
      </c>
      <c r="B5425" s="37" t="s">
        <v>10778</v>
      </c>
      <c r="C5425" s="37" t="s">
        <v>10779</v>
      </c>
      <c r="D5425" s="37" t="s">
        <v>10778</v>
      </c>
      <c r="E5425" s="38"/>
      <c r="F5425" s="37"/>
      <c r="G5425" s="37" t="s">
        <v>853</v>
      </c>
      <c r="H5425" s="37">
        <v>504</v>
      </c>
      <c r="I5425" s="37">
        <v>458</v>
      </c>
      <c r="J5425" s="37">
        <v>420</v>
      </c>
      <c r="K5425" s="37">
        <v>382</v>
      </c>
      <c r="L5425" s="37">
        <v>324.7</v>
      </c>
      <c r="M5425" s="38"/>
      <c r="N5425" s="61" t="s">
        <v>35</v>
      </c>
      <c r="O5425" s="59"/>
    </row>
    <row r="5426" ht="57" customHeight="1" spans="1:15">
      <c r="A5426" s="52">
        <v>3306070150000</v>
      </c>
      <c r="B5426" s="37" t="s">
        <v>10780</v>
      </c>
      <c r="C5426" s="37">
        <v>330607015</v>
      </c>
      <c r="D5426" s="37" t="s">
        <v>10780</v>
      </c>
      <c r="E5426" s="38" t="s">
        <v>10781</v>
      </c>
      <c r="F5426" s="37" t="s">
        <v>10782</v>
      </c>
      <c r="G5426" s="37" t="s">
        <v>853</v>
      </c>
      <c r="H5426" s="37"/>
      <c r="I5426" s="37"/>
      <c r="J5426" s="37"/>
      <c r="K5426" s="37"/>
      <c r="L5426" s="37"/>
      <c r="M5426" s="38"/>
      <c r="N5426" s="61" t="s">
        <v>35</v>
      </c>
      <c r="O5426" s="59"/>
    </row>
    <row r="5427" ht="24" customHeight="1" spans="1:15">
      <c r="A5427" s="52">
        <v>3306070150100</v>
      </c>
      <c r="B5427" s="37" t="s">
        <v>10783</v>
      </c>
      <c r="C5427" s="37" t="s">
        <v>10784</v>
      </c>
      <c r="D5427" s="37" t="s">
        <v>10783</v>
      </c>
      <c r="E5427" s="38"/>
      <c r="F5427" s="37"/>
      <c r="G5427" s="37" t="s">
        <v>853</v>
      </c>
      <c r="H5427" s="37"/>
      <c r="I5427" s="37"/>
      <c r="J5427" s="37"/>
      <c r="K5427" s="37"/>
      <c r="L5427" s="37"/>
      <c r="M5427" s="38"/>
      <c r="N5427" s="61" t="s">
        <v>35</v>
      </c>
      <c r="O5427" s="59"/>
    </row>
    <row r="5428" ht="24" customHeight="1" spans="1:15">
      <c r="A5428" s="52">
        <v>3306070150200</v>
      </c>
      <c r="B5428" s="37" t="s">
        <v>10785</v>
      </c>
      <c r="C5428" s="37" t="s">
        <v>10786</v>
      </c>
      <c r="D5428" s="37" t="s">
        <v>10785</v>
      </c>
      <c r="E5428" s="38"/>
      <c r="F5428" s="37"/>
      <c r="G5428" s="37" t="s">
        <v>853</v>
      </c>
      <c r="H5428" s="37"/>
      <c r="I5428" s="37"/>
      <c r="J5428" s="37"/>
      <c r="K5428" s="37"/>
      <c r="L5428" s="37"/>
      <c r="M5428" s="38"/>
      <c r="N5428" s="61" t="s">
        <v>35</v>
      </c>
      <c r="O5428" s="59"/>
    </row>
    <row r="5429" ht="36" customHeight="1" spans="1:15">
      <c r="A5429" s="52">
        <v>3306070150300</v>
      </c>
      <c r="B5429" s="37" t="s">
        <v>10787</v>
      </c>
      <c r="C5429" s="37" t="s">
        <v>10788</v>
      </c>
      <c r="D5429" s="37" t="s">
        <v>10789</v>
      </c>
      <c r="E5429" s="38"/>
      <c r="F5429" s="37"/>
      <c r="G5429" s="37" t="s">
        <v>853</v>
      </c>
      <c r="H5429" s="37"/>
      <c r="I5429" s="37"/>
      <c r="J5429" s="37"/>
      <c r="K5429" s="37"/>
      <c r="L5429" s="37"/>
      <c r="M5429" s="38"/>
      <c r="N5429" s="61" t="s">
        <v>35</v>
      </c>
      <c r="O5429" s="59"/>
    </row>
    <row r="5430" ht="36" customHeight="1" spans="1:15">
      <c r="A5430" s="52">
        <v>3306070150300</v>
      </c>
      <c r="B5430" s="37" t="s">
        <v>10787</v>
      </c>
      <c r="C5430" s="37" t="s">
        <v>10790</v>
      </c>
      <c r="D5430" s="37" t="s">
        <v>10791</v>
      </c>
      <c r="E5430" s="38"/>
      <c r="F5430" s="37"/>
      <c r="G5430" s="37" t="s">
        <v>853</v>
      </c>
      <c r="H5430" s="37"/>
      <c r="I5430" s="37"/>
      <c r="J5430" s="37"/>
      <c r="K5430" s="37"/>
      <c r="L5430" s="37"/>
      <c r="M5430" s="38"/>
      <c r="N5430" s="61" t="s">
        <v>35</v>
      </c>
      <c r="O5430" s="59"/>
    </row>
    <row r="5431" ht="19" customHeight="1" spans="1:15">
      <c r="A5431" s="52">
        <v>3306070160000</v>
      </c>
      <c r="B5431" s="37" t="s">
        <v>10792</v>
      </c>
      <c r="C5431" s="37">
        <v>330607016</v>
      </c>
      <c r="D5431" s="37" t="s">
        <v>10792</v>
      </c>
      <c r="E5431" s="38" t="s">
        <v>10793</v>
      </c>
      <c r="F5431" s="37"/>
      <c r="G5431" s="37" t="s">
        <v>853</v>
      </c>
      <c r="H5431" s="37">
        <v>504</v>
      </c>
      <c r="I5431" s="37">
        <v>458</v>
      </c>
      <c r="J5431" s="37">
        <v>420</v>
      </c>
      <c r="K5431" s="37">
        <v>382</v>
      </c>
      <c r="L5431" s="37">
        <v>324.7</v>
      </c>
      <c r="M5431" s="38"/>
      <c r="N5431" s="61" t="s">
        <v>35</v>
      </c>
      <c r="O5431" s="59"/>
    </row>
    <row r="5432" ht="24" customHeight="1" spans="1:15">
      <c r="A5432" s="52">
        <v>3306070160100</v>
      </c>
      <c r="B5432" s="37" t="s">
        <v>10794</v>
      </c>
      <c r="C5432" s="37" t="s">
        <v>10795</v>
      </c>
      <c r="D5432" s="37" t="s">
        <v>10794</v>
      </c>
      <c r="E5432" s="38"/>
      <c r="F5432" s="37"/>
      <c r="G5432" s="37" t="s">
        <v>853</v>
      </c>
      <c r="H5432" s="37">
        <v>504</v>
      </c>
      <c r="I5432" s="37">
        <v>458</v>
      </c>
      <c r="J5432" s="37">
        <v>420</v>
      </c>
      <c r="K5432" s="37">
        <v>382</v>
      </c>
      <c r="L5432" s="37">
        <v>324.7</v>
      </c>
      <c r="M5432" s="38"/>
      <c r="N5432" s="61" t="s">
        <v>35</v>
      </c>
      <c r="O5432" s="59"/>
    </row>
    <row r="5433" ht="24" customHeight="1" spans="1:15">
      <c r="A5433" s="52">
        <v>3306070170000</v>
      </c>
      <c r="B5433" s="37" t="s">
        <v>10796</v>
      </c>
      <c r="C5433" s="37">
        <v>330607017</v>
      </c>
      <c r="D5433" s="37" t="s">
        <v>10796</v>
      </c>
      <c r="E5433" s="38" t="s">
        <v>10797</v>
      </c>
      <c r="F5433" s="37" t="s">
        <v>10798</v>
      </c>
      <c r="G5433" s="37" t="s">
        <v>853</v>
      </c>
      <c r="H5433" s="37">
        <v>756</v>
      </c>
      <c r="I5433" s="37">
        <v>688</v>
      </c>
      <c r="J5433" s="37">
        <v>630</v>
      </c>
      <c r="K5433" s="37">
        <v>573</v>
      </c>
      <c r="L5433" s="37">
        <v>487.05</v>
      </c>
      <c r="M5433" s="38"/>
      <c r="N5433" s="61" t="s">
        <v>35</v>
      </c>
      <c r="O5433" s="59"/>
    </row>
    <row r="5434" ht="24" customHeight="1" spans="1:15">
      <c r="A5434" s="52">
        <v>3306070170100</v>
      </c>
      <c r="B5434" s="37" t="s">
        <v>10799</v>
      </c>
      <c r="C5434" s="37" t="s">
        <v>10800</v>
      </c>
      <c r="D5434" s="37" t="s">
        <v>10799</v>
      </c>
      <c r="E5434" s="38"/>
      <c r="F5434" s="37"/>
      <c r="G5434" s="37" t="s">
        <v>853</v>
      </c>
      <c r="H5434" s="37">
        <v>756</v>
      </c>
      <c r="I5434" s="37">
        <v>688</v>
      </c>
      <c r="J5434" s="37">
        <v>630</v>
      </c>
      <c r="K5434" s="37">
        <v>573</v>
      </c>
      <c r="L5434" s="37">
        <v>487.05</v>
      </c>
      <c r="M5434" s="38"/>
      <c r="N5434" s="61" t="s">
        <v>35</v>
      </c>
      <c r="O5434" s="59"/>
    </row>
    <row r="5435" ht="24" customHeight="1" spans="1:15">
      <c r="A5435" s="52">
        <v>3306070170200</v>
      </c>
      <c r="B5435" s="37" t="s">
        <v>10801</v>
      </c>
      <c r="C5435" s="37" t="s">
        <v>10802</v>
      </c>
      <c r="D5435" s="37" t="s">
        <v>10801</v>
      </c>
      <c r="E5435" s="38"/>
      <c r="F5435" s="37"/>
      <c r="G5435" s="37" t="s">
        <v>853</v>
      </c>
      <c r="H5435" s="37">
        <v>756</v>
      </c>
      <c r="I5435" s="37">
        <v>688</v>
      </c>
      <c r="J5435" s="37">
        <v>630</v>
      </c>
      <c r="K5435" s="37">
        <v>573</v>
      </c>
      <c r="L5435" s="37">
        <v>487.05</v>
      </c>
      <c r="M5435" s="38"/>
      <c r="N5435" s="61" t="s">
        <v>35</v>
      </c>
      <c r="O5435" s="59"/>
    </row>
    <row r="5436" ht="24" customHeight="1" spans="1:15">
      <c r="A5436" s="52">
        <v>3306070170300</v>
      </c>
      <c r="B5436" s="37" t="s">
        <v>10803</v>
      </c>
      <c r="C5436" s="37" t="s">
        <v>10804</v>
      </c>
      <c r="D5436" s="37" t="s">
        <v>10803</v>
      </c>
      <c r="E5436" s="38"/>
      <c r="F5436" s="37"/>
      <c r="G5436" s="37" t="s">
        <v>853</v>
      </c>
      <c r="H5436" s="37">
        <v>756</v>
      </c>
      <c r="I5436" s="37">
        <v>688</v>
      </c>
      <c r="J5436" s="37">
        <v>630</v>
      </c>
      <c r="K5436" s="37">
        <v>573</v>
      </c>
      <c r="L5436" s="37">
        <v>487.05</v>
      </c>
      <c r="M5436" s="38"/>
      <c r="N5436" s="61" t="s">
        <v>35</v>
      </c>
      <c r="O5436" s="59"/>
    </row>
    <row r="5437" ht="24" customHeight="1" spans="1:15">
      <c r="A5437" s="52">
        <v>3306070170400</v>
      </c>
      <c r="B5437" s="37" t="s">
        <v>10805</v>
      </c>
      <c r="C5437" s="37" t="s">
        <v>10806</v>
      </c>
      <c r="D5437" s="37" t="s">
        <v>10805</v>
      </c>
      <c r="E5437" s="38"/>
      <c r="F5437" s="37"/>
      <c r="G5437" s="37" t="s">
        <v>853</v>
      </c>
      <c r="H5437" s="37">
        <v>756</v>
      </c>
      <c r="I5437" s="37">
        <v>688</v>
      </c>
      <c r="J5437" s="37">
        <v>630</v>
      </c>
      <c r="K5437" s="37">
        <v>573</v>
      </c>
      <c r="L5437" s="37">
        <v>487.05</v>
      </c>
      <c r="M5437" s="38"/>
      <c r="N5437" s="61" t="s">
        <v>35</v>
      </c>
      <c r="O5437" s="59"/>
    </row>
    <row r="5438" ht="19" customHeight="1" spans="1:15">
      <c r="A5438" s="67"/>
      <c r="B5438" s="31"/>
      <c r="C5438" s="33">
        <v>330608</v>
      </c>
      <c r="D5438" s="33" t="s">
        <v>10811</v>
      </c>
      <c r="E5438" s="34" t="s">
        <v>10812</v>
      </c>
      <c r="F5438" s="31"/>
      <c r="G5438" s="31"/>
      <c r="H5438" s="84"/>
      <c r="I5438" s="84"/>
      <c r="J5438" s="84"/>
      <c r="K5438" s="84"/>
      <c r="L5438" s="84"/>
      <c r="M5438" s="34"/>
      <c r="N5438" s="103"/>
      <c r="O5438" s="59"/>
    </row>
    <row r="5439" ht="92" customHeight="1" spans="1:15">
      <c r="A5439" s="52">
        <v>3306080010000</v>
      </c>
      <c r="B5439" s="37" t="s">
        <v>10813</v>
      </c>
      <c r="C5439" s="37">
        <v>330608001</v>
      </c>
      <c r="D5439" s="37" t="s">
        <v>10813</v>
      </c>
      <c r="E5439" s="38" t="s">
        <v>10814</v>
      </c>
      <c r="F5439" s="37"/>
      <c r="G5439" s="37" t="s">
        <v>26</v>
      </c>
      <c r="H5439" s="37">
        <v>420</v>
      </c>
      <c r="I5439" s="37">
        <v>382</v>
      </c>
      <c r="J5439" s="37">
        <v>350</v>
      </c>
      <c r="K5439" s="37">
        <v>318</v>
      </c>
      <c r="L5439" s="37">
        <v>270.3</v>
      </c>
      <c r="M5439" s="38"/>
      <c r="N5439" s="61" t="s">
        <v>35</v>
      </c>
      <c r="O5439" s="59"/>
    </row>
    <row r="5440" ht="24" customHeight="1" spans="1:15">
      <c r="A5440" s="52">
        <v>3306080010100</v>
      </c>
      <c r="B5440" s="37" t="s">
        <v>10815</v>
      </c>
      <c r="C5440" s="37" t="s">
        <v>10816</v>
      </c>
      <c r="D5440" s="37" t="s">
        <v>10815</v>
      </c>
      <c r="E5440" s="38"/>
      <c r="F5440" s="37"/>
      <c r="G5440" s="37" t="s">
        <v>26</v>
      </c>
      <c r="H5440" s="37">
        <v>420</v>
      </c>
      <c r="I5440" s="37">
        <v>382</v>
      </c>
      <c r="J5440" s="37">
        <v>350</v>
      </c>
      <c r="K5440" s="37">
        <v>318</v>
      </c>
      <c r="L5440" s="37">
        <v>270.3</v>
      </c>
      <c r="M5440" s="38"/>
      <c r="N5440" s="61" t="s">
        <v>35</v>
      </c>
      <c r="O5440" s="59"/>
    </row>
    <row r="5441" ht="24" customHeight="1" spans="1:15">
      <c r="A5441" s="52">
        <v>3306080010200</v>
      </c>
      <c r="B5441" s="37" t="s">
        <v>10817</v>
      </c>
      <c r="C5441" s="37" t="s">
        <v>10818</v>
      </c>
      <c r="D5441" s="37" t="s">
        <v>10817</v>
      </c>
      <c r="E5441" s="38"/>
      <c r="F5441" s="37"/>
      <c r="G5441" s="37" t="s">
        <v>26</v>
      </c>
      <c r="H5441" s="37">
        <v>420</v>
      </c>
      <c r="I5441" s="37">
        <v>382</v>
      </c>
      <c r="J5441" s="37">
        <v>350</v>
      </c>
      <c r="K5441" s="37">
        <v>318</v>
      </c>
      <c r="L5441" s="37">
        <v>270.3</v>
      </c>
      <c r="M5441" s="38"/>
      <c r="N5441" s="61" t="s">
        <v>35</v>
      </c>
      <c r="O5441" s="59"/>
    </row>
    <row r="5442" ht="24" customHeight="1" spans="1:15">
      <c r="A5442" s="52">
        <v>3306080010300</v>
      </c>
      <c r="B5442" s="37" t="s">
        <v>10819</v>
      </c>
      <c r="C5442" s="37" t="s">
        <v>10820</v>
      </c>
      <c r="D5442" s="37" t="s">
        <v>10819</v>
      </c>
      <c r="E5442" s="38"/>
      <c r="F5442" s="37"/>
      <c r="G5442" s="37" t="s">
        <v>26</v>
      </c>
      <c r="H5442" s="37">
        <v>420</v>
      </c>
      <c r="I5442" s="37">
        <v>382</v>
      </c>
      <c r="J5442" s="37">
        <v>350</v>
      </c>
      <c r="K5442" s="37">
        <v>318</v>
      </c>
      <c r="L5442" s="37">
        <v>270.3</v>
      </c>
      <c r="M5442" s="38"/>
      <c r="N5442" s="61" t="s">
        <v>35</v>
      </c>
      <c r="O5442" s="59"/>
    </row>
    <row r="5443" ht="24" customHeight="1" spans="1:15">
      <c r="A5443" s="52">
        <v>3306080010400</v>
      </c>
      <c r="B5443" s="37" t="s">
        <v>10821</v>
      </c>
      <c r="C5443" s="37" t="s">
        <v>10822</v>
      </c>
      <c r="D5443" s="37" t="s">
        <v>10821</v>
      </c>
      <c r="E5443" s="38"/>
      <c r="F5443" s="37"/>
      <c r="G5443" s="37" t="s">
        <v>26</v>
      </c>
      <c r="H5443" s="37">
        <v>420</v>
      </c>
      <c r="I5443" s="37">
        <v>382</v>
      </c>
      <c r="J5443" s="37">
        <v>350</v>
      </c>
      <c r="K5443" s="37">
        <v>318</v>
      </c>
      <c r="L5443" s="37">
        <v>270.3</v>
      </c>
      <c r="M5443" s="38"/>
      <c r="N5443" s="61" t="s">
        <v>35</v>
      </c>
      <c r="O5443" s="59"/>
    </row>
    <row r="5444" ht="24" customHeight="1" spans="1:15">
      <c r="A5444" s="52">
        <v>3306080010500</v>
      </c>
      <c r="B5444" s="37" t="s">
        <v>10823</v>
      </c>
      <c r="C5444" s="37" t="s">
        <v>10824</v>
      </c>
      <c r="D5444" s="37" t="s">
        <v>10823</v>
      </c>
      <c r="E5444" s="38"/>
      <c r="F5444" s="37"/>
      <c r="G5444" s="37" t="s">
        <v>26</v>
      </c>
      <c r="H5444" s="37">
        <v>420</v>
      </c>
      <c r="I5444" s="37">
        <v>382</v>
      </c>
      <c r="J5444" s="37">
        <v>350</v>
      </c>
      <c r="K5444" s="37">
        <v>318</v>
      </c>
      <c r="L5444" s="37">
        <v>270.3</v>
      </c>
      <c r="M5444" s="38"/>
      <c r="N5444" s="61" t="s">
        <v>35</v>
      </c>
      <c r="O5444" s="59"/>
    </row>
    <row r="5445" ht="36" customHeight="1" spans="1:15">
      <c r="A5445" s="52">
        <v>3306080010600</v>
      </c>
      <c r="B5445" s="37" t="s">
        <v>10825</v>
      </c>
      <c r="C5445" s="37" t="s">
        <v>10826</v>
      </c>
      <c r="D5445" s="37" t="s">
        <v>10825</v>
      </c>
      <c r="E5445" s="38"/>
      <c r="F5445" s="37"/>
      <c r="G5445" s="37" t="s">
        <v>26</v>
      </c>
      <c r="H5445" s="37">
        <v>420</v>
      </c>
      <c r="I5445" s="37">
        <v>382</v>
      </c>
      <c r="J5445" s="37">
        <v>350</v>
      </c>
      <c r="K5445" s="37">
        <v>318</v>
      </c>
      <c r="L5445" s="37">
        <v>270.3</v>
      </c>
      <c r="M5445" s="38"/>
      <c r="N5445" s="61" t="s">
        <v>35</v>
      </c>
      <c r="O5445" s="59"/>
    </row>
    <row r="5446" ht="98" customHeight="1" spans="1:15">
      <c r="A5446" s="52">
        <v>3306080020000</v>
      </c>
      <c r="B5446" s="37" t="s">
        <v>10827</v>
      </c>
      <c r="C5446" s="37">
        <v>330608002</v>
      </c>
      <c r="D5446" s="37" t="s">
        <v>10827</v>
      </c>
      <c r="E5446" s="38" t="s">
        <v>10828</v>
      </c>
      <c r="F5446" s="37"/>
      <c r="G5446" s="37" t="s">
        <v>26</v>
      </c>
      <c r="H5446" s="36">
        <v>225</v>
      </c>
      <c r="I5446" s="36">
        <v>206</v>
      </c>
      <c r="J5446" s="36">
        <v>188</v>
      </c>
      <c r="K5446" s="36">
        <v>178</v>
      </c>
      <c r="L5446" s="36">
        <v>169</v>
      </c>
      <c r="M5446" s="38"/>
      <c r="N5446" s="87" t="s">
        <v>35</v>
      </c>
      <c r="O5446" s="88" t="s">
        <v>670</v>
      </c>
    </row>
    <row r="5447" ht="24" customHeight="1" spans="1:15">
      <c r="A5447" s="52">
        <v>3306080020100</v>
      </c>
      <c r="B5447" s="37" t="s">
        <v>10829</v>
      </c>
      <c r="C5447" s="37" t="s">
        <v>10830</v>
      </c>
      <c r="D5447" s="37" t="s">
        <v>10829</v>
      </c>
      <c r="E5447" s="38"/>
      <c r="F5447" s="37"/>
      <c r="G5447" s="37" t="s">
        <v>26</v>
      </c>
      <c r="H5447" s="36">
        <v>225</v>
      </c>
      <c r="I5447" s="36">
        <v>206</v>
      </c>
      <c r="J5447" s="36">
        <v>188</v>
      </c>
      <c r="K5447" s="36">
        <v>178</v>
      </c>
      <c r="L5447" s="36">
        <v>169</v>
      </c>
      <c r="M5447" s="38"/>
      <c r="N5447" s="87" t="s">
        <v>35</v>
      </c>
      <c r="O5447" s="88" t="s">
        <v>670</v>
      </c>
    </row>
    <row r="5448" ht="24" customHeight="1" spans="1:15">
      <c r="A5448" s="52">
        <v>3306080020200</v>
      </c>
      <c r="B5448" s="37" t="s">
        <v>10831</v>
      </c>
      <c r="C5448" s="37" t="s">
        <v>10832</v>
      </c>
      <c r="D5448" s="37" t="s">
        <v>10831</v>
      </c>
      <c r="E5448" s="38"/>
      <c r="F5448" s="37"/>
      <c r="G5448" s="37" t="s">
        <v>26</v>
      </c>
      <c r="H5448" s="36">
        <v>225</v>
      </c>
      <c r="I5448" s="36">
        <v>206</v>
      </c>
      <c r="J5448" s="36">
        <v>188</v>
      </c>
      <c r="K5448" s="36">
        <v>178</v>
      </c>
      <c r="L5448" s="36">
        <v>169</v>
      </c>
      <c r="M5448" s="38"/>
      <c r="N5448" s="87" t="s">
        <v>35</v>
      </c>
      <c r="O5448" s="88" t="s">
        <v>670</v>
      </c>
    </row>
    <row r="5449" ht="24" customHeight="1" spans="1:15">
      <c r="A5449" s="52">
        <v>3306080020300</v>
      </c>
      <c r="B5449" s="37" t="s">
        <v>10833</v>
      </c>
      <c r="C5449" s="37" t="s">
        <v>10834</v>
      </c>
      <c r="D5449" s="37" t="s">
        <v>10833</v>
      </c>
      <c r="E5449" s="38"/>
      <c r="F5449" s="37"/>
      <c r="G5449" s="37" t="s">
        <v>26</v>
      </c>
      <c r="H5449" s="36">
        <v>225</v>
      </c>
      <c r="I5449" s="36">
        <v>206</v>
      </c>
      <c r="J5449" s="36">
        <v>188</v>
      </c>
      <c r="K5449" s="36">
        <v>178</v>
      </c>
      <c r="L5449" s="36">
        <v>169</v>
      </c>
      <c r="M5449" s="38"/>
      <c r="N5449" s="87" t="s">
        <v>35</v>
      </c>
      <c r="O5449" s="88" t="s">
        <v>670</v>
      </c>
    </row>
    <row r="5450" ht="24" customHeight="1" spans="1:15">
      <c r="A5450" s="52">
        <v>3306080020400</v>
      </c>
      <c r="B5450" s="37" t="s">
        <v>10835</v>
      </c>
      <c r="C5450" s="37" t="s">
        <v>10836</v>
      </c>
      <c r="D5450" s="37" t="s">
        <v>10835</v>
      </c>
      <c r="E5450" s="38"/>
      <c r="F5450" s="37"/>
      <c r="G5450" s="37" t="s">
        <v>26</v>
      </c>
      <c r="H5450" s="36">
        <v>225</v>
      </c>
      <c r="I5450" s="36">
        <v>206</v>
      </c>
      <c r="J5450" s="36">
        <v>188</v>
      </c>
      <c r="K5450" s="36">
        <v>178</v>
      </c>
      <c r="L5450" s="36">
        <v>169</v>
      </c>
      <c r="M5450" s="38"/>
      <c r="N5450" s="87" t="s">
        <v>35</v>
      </c>
      <c r="O5450" s="88" t="s">
        <v>670</v>
      </c>
    </row>
    <row r="5451" ht="24" customHeight="1" spans="1:15">
      <c r="A5451" s="52">
        <v>3306080020500</v>
      </c>
      <c r="B5451" s="37" t="s">
        <v>10837</v>
      </c>
      <c r="C5451" s="37" t="s">
        <v>10838</v>
      </c>
      <c r="D5451" s="37" t="s">
        <v>10837</v>
      </c>
      <c r="E5451" s="38"/>
      <c r="F5451" s="37"/>
      <c r="G5451" s="37" t="s">
        <v>26</v>
      </c>
      <c r="H5451" s="36">
        <v>225</v>
      </c>
      <c r="I5451" s="36">
        <v>206</v>
      </c>
      <c r="J5451" s="36">
        <v>188</v>
      </c>
      <c r="K5451" s="36">
        <v>178</v>
      </c>
      <c r="L5451" s="36">
        <v>169</v>
      </c>
      <c r="M5451" s="38"/>
      <c r="N5451" s="87" t="s">
        <v>35</v>
      </c>
      <c r="O5451" s="88" t="s">
        <v>670</v>
      </c>
    </row>
    <row r="5452" ht="36" customHeight="1" spans="1:15">
      <c r="A5452" s="52">
        <v>3306080020600</v>
      </c>
      <c r="B5452" s="37" t="s">
        <v>10839</v>
      </c>
      <c r="C5452" s="37" t="s">
        <v>10840</v>
      </c>
      <c r="D5452" s="37" t="s">
        <v>10839</v>
      </c>
      <c r="E5452" s="38"/>
      <c r="F5452" s="37"/>
      <c r="G5452" s="37" t="s">
        <v>26</v>
      </c>
      <c r="H5452" s="36">
        <v>225</v>
      </c>
      <c r="I5452" s="36">
        <v>206</v>
      </c>
      <c r="J5452" s="36">
        <v>188</v>
      </c>
      <c r="K5452" s="36">
        <v>178</v>
      </c>
      <c r="L5452" s="36">
        <v>169</v>
      </c>
      <c r="M5452" s="38"/>
      <c r="N5452" s="87" t="s">
        <v>35</v>
      </c>
      <c r="O5452" s="88" t="s">
        <v>670</v>
      </c>
    </row>
    <row r="5453" ht="91" customHeight="1" spans="1:15">
      <c r="A5453" s="52">
        <v>3306080030000</v>
      </c>
      <c r="B5453" s="37" t="s">
        <v>10841</v>
      </c>
      <c r="C5453" s="37">
        <v>330608003</v>
      </c>
      <c r="D5453" s="37" t="s">
        <v>10841</v>
      </c>
      <c r="E5453" s="38" t="s">
        <v>10842</v>
      </c>
      <c r="F5453" s="37"/>
      <c r="G5453" s="37" t="s">
        <v>26</v>
      </c>
      <c r="H5453" s="36">
        <v>130</v>
      </c>
      <c r="I5453" s="36">
        <v>119</v>
      </c>
      <c r="J5453" s="36">
        <v>109</v>
      </c>
      <c r="K5453" s="36">
        <v>103</v>
      </c>
      <c r="L5453" s="36">
        <v>98</v>
      </c>
      <c r="M5453" s="38"/>
      <c r="N5453" s="87" t="s">
        <v>35</v>
      </c>
      <c r="O5453" s="88" t="s">
        <v>670</v>
      </c>
    </row>
    <row r="5454" ht="24" customHeight="1" spans="1:15">
      <c r="A5454" s="52">
        <v>3306080030100</v>
      </c>
      <c r="B5454" s="37" t="s">
        <v>10843</v>
      </c>
      <c r="C5454" s="37" t="s">
        <v>10844</v>
      </c>
      <c r="D5454" s="37" t="s">
        <v>10843</v>
      </c>
      <c r="E5454" s="38"/>
      <c r="F5454" s="37"/>
      <c r="G5454" s="37" t="s">
        <v>26</v>
      </c>
      <c r="H5454" s="36">
        <v>120</v>
      </c>
      <c r="I5454" s="36">
        <v>110</v>
      </c>
      <c r="J5454" s="36">
        <v>100</v>
      </c>
      <c r="K5454" s="36">
        <v>95</v>
      </c>
      <c r="L5454" s="36">
        <v>90</v>
      </c>
      <c r="M5454" s="38"/>
      <c r="N5454" s="87" t="s">
        <v>35</v>
      </c>
      <c r="O5454" s="88" t="s">
        <v>670</v>
      </c>
    </row>
    <row r="5455" ht="24" customHeight="1" spans="1:15">
      <c r="A5455" s="52">
        <v>3306080030200</v>
      </c>
      <c r="B5455" s="37" t="s">
        <v>10845</v>
      </c>
      <c r="C5455" s="37" t="s">
        <v>10846</v>
      </c>
      <c r="D5455" s="37" t="s">
        <v>10845</v>
      </c>
      <c r="E5455" s="38"/>
      <c r="F5455" s="37"/>
      <c r="G5455" s="37" t="s">
        <v>26</v>
      </c>
      <c r="H5455" s="36">
        <v>120</v>
      </c>
      <c r="I5455" s="36">
        <v>110</v>
      </c>
      <c r="J5455" s="36">
        <v>100</v>
      </c>
      <c r="K5455" s="36">
        <v>95</v>
      </c>
      <c r="L5455" s="36">
        <v>90</v>
      </c>
      <c r="M5455" s="38"/>
      <c r="N5455" s="87" t="s">
        <v>35</v>
      </c>
      <c r="O5455" s="88" t="s">
        <v>670</v>
      </c>
    </row>
    <row r="5456" ht="24" customHeight="1" spans="1:15">
      <c r="A5456" s="52">
        <v>3306080030300</v>
      </c>
      <c r="B5456" s="37" t="s">
        <v>10847</v>
      </c>
      <c r="C5456" s="37" t="s">
        <v>10848</v>
      </c>
      <c r="D5456" s="37" t="s">
        <v>10847</v>
      </c>
      <c r="E5456" s="38"/>
      <c r="F5456" s="37"/>
      <c r="G5456" s="37" t="s">
        <v>26</v>
      </c>
      <c r="H5456" s="36">
        <v>120</v>
      </c>
      <c r="I5456" s="36">
        <v>110</v>
      </c>
      <c r="J5456" s="36">
        <v>100</v>
      </c>
      <c r="K5456" s="36">
        <v>95</v>
      </c>
      <c r="L5456" s="36">
        <v>90</v>
      </c>
      <c r="M5456" s="38"/>
      <c r="N5456" s="87" t="s">
        <v>35</v>
      </c>
      <c r="O5456" s="88" t="s">
        <v>670</v>
      </c>
    </row>
    <row r="5457" ht="24" customHeight="1" spans="1:15">
      <c r="A5457" s="52">
        <v>3306080030400</v>
      </c>
      <c r="B5457" s="37" t="s">
        <v>10849</v>
      </c>
      <c r="C5457" s="37" t="s">
        <v>10850</v>
      </c>
      <c r="D5457" s="37" t="s">
        <v>10849</v>
      </c>
      <c r="E5457" s="38"/>
      <c r="F5457" s="37"/>
      <c r="G5457" s="37" t="s">
        <v>26</v>
      </c>
      <c r="H5457" s="36">
        <v>120</v>
      </c>
      <c r="I5457" s="36">
        <v>110</v>
      </c>
      <c r="J5457" s="36">
        <v>100</v>
      </c>
      <c r="K5457" s="36">
        <v>95</v>
      </c>
      <c r="L5457" s="36">
        <v>90</v>
      </c>
      <c r="M5457" s="38"/>
      <c r="N5457" s="87" t="s">
        <v>35</v>
      </c>
      <c r="O5457" s="88" t="s">
        <v>670</v>
      </c>
    </row>
    <row r="5458" ht="24" customHeight="1" spans="1:15">
      <c r="A5458" s="52">
        <v>3306080030500</v>
      </c>
      <c r="B5458" s="37" t="s">
        <v>10851</v>
      </c>
      <c r="C5458" s="37" t="s">
        <v>10852</v>
      </c>
      <c r="D5458" s="37" t="s">
        <v>10851</v>
      </c>
      <c r="E5458" s="38"/>
      <c r="F5458" s="37"/>
      <c r="G5458" s="37" t="s">
        <v>26</v>
      </c>
      <c r="H5458" s="36">
        <v>120</v>
      </c>
      <c r="I5458" s="36">
        <v>110</v>
      </c>
      <c r="J5458" s="36">
        <v>100</v>
      </c>
      <c r="K5458" s="36">
        <v>95</v>
      </c>
      <c r="L5458" s="36">
        <v>90</v>
      </c>
      <c r="M5458" s="38"/>
      <c r="N5458" s="87" t="s">
        <v>35</v>
      </c>
      <c r="O5458" s="88" t="s">
        <v>670</v>
      </c>
    </row>
    <row r="5459" ht="36" customHeight="1" spans="1:15">
      <c r="A5459" s="52">
        <v>3306080030600</v>
      </c>
      <c r="B5459" s="37" t="s">
        <v>10853</v>
      </c>
      <c r="C5459" s="37" t="s">
        <v>10854</v>
      </c>
      <c r="D5459" s="37" t="s">
        <v>10853</v>
      </c>
      <c r="E5459" s="38"/>
      <c r="F5459" s="37"/>
      <c r="G5459" s="37" t="s">
        <v>26</v>
      </c>
      <c r="H5459" s="36">
        <v>120</v>
      </c>
      <c r="I5459" s="36">
        <v>110</v>
      </c>
      <c r="J5459" s="36">
        <v>100</v>
      </c>
      <c r="K5459" s="36">
        <v>95</v>
      </c>
      <c r="L5459" s="36">
        <v>90</v>
      </c>
      <c r="M5459" s="38"/>
      <c r="N5459" s="87" t="s">
        <v>35</v>
      </c>
      <c r="O5459" s="88" t="s">
        <v>670</v>
      </c>
    </row>
    <row r="5460" ht="24" customHeight="1" spans="1:15">
      <c r="A5460" s="52">
        <v>3306080040000</v>
      </c>
      <c r="B5460" s="37" t="s">
        <v>10855</v>
      </c>
      <c r="C5460" s="37">
        <v>330608004</v>
      </c>
      <c r="D5460" s="37" t="s">
        <v>10855</v>
      </c>
      <c r="E5460" s="38" t="s">
        <v>10856</v>
      </c>
      <c r="F5460" s="37" t="s">
        <v>10857</v>
      </c>
      <c r="G5460" s="37" t="s">
        <v>5335</v>
      </c>
      <c r="H5460" s="37">
        <v>240</v>
      </c>
      <c r="I5460" s="37">
        <v>218</v>
      </c>
      <c r="J5460" s="37">
        <v>200</v>
      </c>
      <c r="K5460" s="37">
        <v>182</v>
      </c>
      <c r="L5460" s="37">
        <v>154.7</v>
      </c>
      <c r="M5460" s="38"/>
      <c r="N5460" s="61" t="s">
        <v>35</v>
      </c>
      <c r="O5460" s="59"/>
    </row>
    <row r="5461" ht="19" customHeight="1" spans="1:15">
      <c r="A5461" s="52">
        <v>3306080050000</v>
      </c>
      <c r="B5461" s="37" t="s">
        <v>10858</v>
      </c>
      <c r="C5461" s="37">
        <v>330608005</v>
      </c>
      <c r="D5461" s="37" t="s">
        <v>10858</v>
      </c>
      <c r="E5461" s="38" t="s">
        <v>10856</v>
      </c>
      <c r="F5461" s="37" t="s">
        <v>10857</v>
      </c>
      <c r="G5461" s="37" t="s">
        <v>5335</v>
      </c>
      <c r="H5461" s="37">
        <v>240</v>
      </c>
      <c r="I5461" s="37">
        <v>218</v>
      </c>
      <c r="J5461" s="37">
        <v>200</v>
      </c>
      <c r="K5461" s="37">
        <v>182</v>
      </c>
      <c r="L5461" s="37">
        <v>154.7</v>
      </c>
      <c r="M5461" s="38"/>
      <c r="N5461" s="61" t="s">
        <v>35</v>
      </c>
      <c r="O5461" s="59"/>
    </row>
    <row r="5462" ht="29" customHeight="1" spans="1:15">
      <c r="A5462" s="52">
        <v>3306080060000</v>
      </c>
      <c r="B5462" s="37" t="s">
        <v>10859</v>
      </c>
      <c r="C5462" s="37">
        <v>330608006</v>
      </c>
      <c r="D5462" s="37" t="s">
        <v>10859</v>
      </c>
      <c r="E5462" s="38" t="s">
        <v>10860</v>
      </c>
      <c r="F5462" s="37" t="s">
        <v>5540</v>
      </c>
      <c r="G5462" s="37" t="s">
        <v>5335</v>
      </c>
      <c r="H5462" s="37">
        <v>378</v>
      </c>
      <c r="I5462" s="37">
        <v>343</v>
      </c>
      <c r="J5462" s="37">
        <v>315</v>
      </c>
      <c r="K5462" s="37">
        <v>286</v>
      </c>
      <c r="L5462" s="37">
        <v>243.1</v>
      </c>
      <c r="M5462" s="38"/>
      <c r="N5462" s="61" t="s">
        <v>35</v>
      </c>
      <c r="O5462" s="59"/>
    </row>
    <row r="5463" ht="19" customHeight="1" spans="1:15">
      <c r="A5463" s="52">
        <v>3306080060100</v>
      </c>
      <c r="B5463" s="37" t="s">
        <v>10861</v>
      </c>
      <c r="C5463" s="37" t="s">
        <v>10862</v>
      </c>
      <c r="D5463" s="37" t="s">
        <v>10861</v>
      </c>
      <c r="E5463" s="38"/>
      <c r="F5463" s="37"/>
      <c r="G5463" s="37" t="s">
        <v>5335</v>
      </c>
      <c r="H5463" s="37">
        <v>378</v>
      </c>
      <c r="I5463" s="37">
        <v>343</v>
      </c>
      <c r="J5463" s="37">
        <v>315</v>
      </c>
      <c r="K5463" s="37">
        <v>286</v>
      </c>
      <c r="L5463" s="37">
        <v>243.1</v>
      </c>
      <c r="M5463" s="38"/>
      <c r="N5463" s="61" t="s">
        <v>35</v>
      </c>
      <c r="O5463" s="59"/>
    </row>
    <row r="5464" ht="24" customHeight="1" spans="1:15">
      <c r="A5464" s="52">
        <v>3306080060200</v>
      </c>
      <c r="B5464" s="37" t="s">
        <v>10863</v>
      </c>
      <c r="C5464" s="37" t="s">
        <v>10864</v>
      </c>
      <c r="D5464" s="37" t="s">
        <v>10863</v>
      </c>
      <c r="E5464" s="38"/>
      <c r="F5464" s="37"/>
      <c r="G5464" s="37" t="s">
        <v>5335</v>
      </c>
      <c r="H5464" s="37">
        <v>378</v>
      </c>
      <c r="I5464" s="37">
        <v>343</v>
      </c>
      <c r="J5464" s="37">
        <v>315</v>
      </c>
      <c r="K5464" s="37">
        <v>286</v>
      </c>
      <c r="L5464" s="37">
        <v>243.1</v>
      </c>
      <c r="M5464" s="38"/>
      <c r="N5464" s="61" t="s">
        <v>35</v>
      </c>
      <c r="O5464" s="59"/>
    </row>
    <row r="5465" ht="24" customHeight="1" spans="1:15">
      <c r="A5465" s="52">
        <v>3306080060300</v>
      </c>
      <c r="B5465" s="37" t="s">
        <v>10865</v>
      </c>
      <c r="C5465" s="37" t="s">
        <v>10866</v>
      </c>
      <c r="D5465" s="37" t="s">
        <v>10865</v>
      </c>
      <c r="E5465" s="38"/>
      <c r="F5465" s="37"/>
      <c r="G5465" s="37" t="s">
        <v>5335</v>
      </c>
      <c r="H5465" s="37">
        <v>378</v>
      </c>
      <c r="I5465" s="37">
        <v>343</v>
      </c>
      <c r="J5465" s="37">
        <v>315</v>
      </c>
      <c r="K5465" s="37">
        <v>286</v>
      </c>
      <c r="L5465" s="37">
        <v>243.1</v>
      </c>
      <c r="M5465" s="38"/>
      <c r="N5465" s="61" t="s">
        <v>35</v>
      </c>
      <c r="O5465" s="59"/>
    </row>
    <row r="5466" ht="24" customHeight="1" spans="1:15">
      <c r="A5466" s="52">
        <v>3306080060400</v>
      </c>
      <c r="B5466" s="37" t="s">
        <v>10867</v>
      </c>
      <c r="C5466" s="37" t="s">
        <v>10868</v>
      </c>
      <c r="D5466" s="37" t="s">
        <v>10867</v>
      </c>
      <c r="E5466" s="38"/>
      <c r="F5466" s="37"/>
      <c r="G5466" s="37" t="s">
        <v>5335</v>
      </c>
      <c r="H5466" s="37">
        <v>378</v>
      </c>
      <c r="I5466" s="37">
        <v>343</v>
      </c>
      <c r="J5466" s="37">
        <v>315</v>
      </c>
      <c r="K5466" s="37">
        <v>286</v>
      </c>
      <c r="L5466" s="37">
        <v>243.1</v>
      </c>
      <c r="M5466" s="38"/>
      <c r="N5466" s="61" t="s">
        <v>35</v>
      </c>
      <c r="O5466" s="59"/>
    </row>
    <row r="5467" ht="24" customHeight="1" spans="1:15">
      <c r="A5467" s="52">
        <v>3306080070000</v>
      </c>
      <c r="B5467" s="37" t="s">
        <v>10869</v>
      </c>
      <c r="C5467" s="37">
        <v>330608007</v>
      </c>
      <c r="D5467" s="37" t="s">
        <v>10869</v>
      </c>
      <c r="E5467" s="38" t="s">
        <v>10870</v>
      </c>
      <c r="F5467" s="37" t="s">
        <v>10871</v>
      </c>
      <c r="G5467" s="37" t="s">
        <v>853</v>
      </c>
      <c r="H5467" s="37">
        <v>756</v>
      </c>
      <c r="I5467" s="37">
        <v>688</v>
      </c>
      <c r="J5467" s="37">
        <v>630</v>
      </c>
      <c r="K5467" s="37">
        <v>573</v>
      </c>
      <c r="L5467" s="37">
        <v>487.05</v>
      </c>
      <c r="M5467" s="38"/>
      <c r="N5467" s="61" t="s">
        <v>35</v>
      </c>
      <c r="O5467" s="59"/>
    </row>
    <row r="5468" ht="24" customHeight="1" spans="1:15">
      <c r="A5468" s="52">
        <v>3306080070100</v>
      </c>
      <c r="B5468" s="37" t="s">
        <v>10872</v>
      </c>
      <c r="C5468" s="37" t="s">
        <v>10873</v>
      </c>
      <c r="D5468" s="37" t="s">
        <v>10872</v>
      </c>
      <c r="E5468" s="38"/>
      <c r="F5468" s="37"/>
      <c r="G5468" s="37" t="s">
        <v>853</v>
      </c>
      <c r="H5468" s="37">
        <v>756</v>
      </c>
      <c r="I5468" s="37">
        <v>688</v>
      </c>
      <c r="J5468" s="37">
        <v>630</v>
      </c>
      <c r="K5468" s="37">
        <v>573</v>
      </c>
      <c r="L5468" s="37">
        <v>487.05</v>
      </c>
      <c r="M5468" s="38"/>
      <c r="N5468" s="61" t="s">
        <v>35</v>
      </c>
      <c r="O5468" s="59"/>
    </row>
    <row r="5469" ht="24" customHeight="1" spans="1:15">
      <c r="A5469" s="52">
        <v>3306080070200</v>
      </c>
      <c r="B5469" s="37" t="s">
        <v>10874</v>
      </c>
      <c r="C5469" s="37" t="s">
        <v>10875</v>
      </c>
      <c r="D5469" s="37" t="s">
        <v>10874</v>
      </c>
      <c r="E5469" s="38"/>
      <c r="F5469" s="37"/>
      <c r="G5469" s="37" t="s">
        <v>853</v>
      </c>
      <c r="H5469" s="37">
        <v>756</v>
      </c>
      <c r="I5469" s="37">
        <v>688</v>
      </c>
      <c r="J5469" s="37">
        <v>630</v>
      </c>
      <c r="K5469" s="37">
        <v>573</v>
      </c>
      <c r="L5469" s="37">
        <v>487.05</v>
      </c>
      <c r="M5469" s="38"/>
      <c r="N5469" s="61" t="s">
        <v>35</v>
      </c>
      <c r="O5469" s="59"/>
    </row>
    <row r="5470" ht="24" customHeight="1" spans="1:15">
      <c r="A5470" s="52">
        <v>3306080070300</v>
      </c>
      <c r="B5470" s="37" t="s">
        <v>10876</v>
      </c>
      <c r="C5470" s="37" t="s">
        <v>10877</v>
      </c>
      <c r="D5470" s="37" t="s">
        <v>10876</v>
      </c>
      <c r="E5470" s="38"/>
      <c r="F5470" s="37"/>
      <c r="G5470" s="37" t="s">
        <v>853</v>
      </c>
      <c r="H5470" s="37">
        <v>756</v>
      </c>
      <c r="I5470" s="37">
        <v>688</v>
      </c>
      <c r="J5470" s="37">
        <v>630</v>
      </c>
      <c r="K5470" s="37">
        <v>573</v>
      </c>
      <c r="L5470" s="37">
        <v>487.05</v>
      </c>
      <c r="M5470" s="38"/>
      <c r="N5470" s="61" t="s">
        <v>35</v>
      </c>
      <c r="O5470" s="59"/>
    </row>
    <row r="5471" ht="24" customHeight="1" spans="1:15">
      <c r="A5471" s="52">
        <v>3306080070400</v>
      </c>
      <c r="B5471" s="37" t="s">
        <v>10878</v>
      </c>
      <c r="C5471" s="37" t="s">
        <v>10879</v>
      </c>
      <c r="D5471" s="37" t="s">
        <v>10878</v>
      </c>
      <c r="E5471" s="38"/>
      <c r="F5471" s="37"/>
      <c r="G5471" s="37" t="s">
        <v>853</v>
      </c>
      <c r="H5471" s="37">
        <v>756</v>
      </c>
      <c r="I5471" s="37">
        <v>688</v>
      </c>
      <c r="J5471" s="37">
        <v>630</v>
      </c>
      <c r="K5471" s="37">
        <v>573</v>
      </c>
      <c r="L5471" s="37">
        <v>487.05</v>
      </c>
      <c r="M5471" s="38"/>
      <c r="N5471" s="61" t="s">
        <v>35</v>
      </c>
      <c r="O5471" s="59"/>
    </row>
    <row r="5472" ht="24" customHeight="1" spans="1:15">
      <c r="A5472" s="52">
        <v>3306080070500</v>
      </c>
      <c r="B5472" s="37" t="s">
        <v>10880</v>
      </c>
      <c r="C5472" s="37" t="s">
        <v>10881</v>
      </c>
      <c r="D5472" s="37" t="s">
        <v>10880</v>
      </c>
      <c r="E5472" s="38"/>
      <c r="F5472" s="37"/>
      <c r="G5472" s="37" t="s">
        <v>853</v>
      </c>
      <c r="H5472" s="37">
        <v>756</v>
      </c>
      <c r="I5472" s="37">
        <v>688</v>
      </c>
      <c r="J5472" s="37">
        <v>630</v>
      </c>
      <c r="K5472" s="37">
        <v>573</v>
      </c>
      <c r="L5472" s="37">
        <v>487.05</v>
      </c>
      <c r="M5472" s="38"/>
      <c r="N5472" s="61" t="s">
        <v>35</v>
      </c>
      <c r="O5472" s="59"/>
    </row>
    <row r="5473" ht="24" customHeight="1" spans="1:15">
      <c r="A5473" s="52">
        <v>3306080080000</v>
      </c>
      <c r="B5473" s="37" t="s">
        <v>10882</v>
      </c>
      <c r="C5473" s="37">
        <v>330608008</v>
      </c>
      <c r="D5473" s="37" t="s">
        <v>10882</v>
      </c>
      <c r="E5473" s="38" t="s">
        <v>10883</v>
      </c>
      <c r="F5473" s="37" t="s">
        <v>5540</v>
      </c>
      <c r="G5473" s="37" t="s">
        <v>853</v>
      </c>
      <c r="H5473" s="37">
        <v>630</v>
      </c>
      <c r="I5473" s="37">
        <v>572</v>
      </c>
      <c r="J5473" s="37">
        <v>525</v>
      </c>
      <c r="K5473" s="37">
        <v>477</v>
      </c>
      <c r="L5473" s="37">
        <v>405.45</v>
      </c>
      <c r="M5473" s="38"/>
      <c r="N5473" s="61" t="s">
        <v>35</v>
      </c>
      <c r="O5473" s="59"/>
    </row>
    <row r="5474" ht="24" customHeight="1" spans="1:15">
      <c r="A5474" s="52">
        <v>3306080090000</v>
      </c>
      <c r="B5474" s="37" t="s">
        <v>10884</v>
      </c>
      <c r="C5474" s="37">
        <v>330608009</v>
      </c>
      <c r="D5474" s="37" t="s">
        <v>10884</v>
      </c>
      <c r="E5474" s="38" t="s">
        <v>10885</v>
      </c>
      <c r="F5474" s="37" t="s">
        <v>5540</v>
      </c>
      <c r="G5474" s="37" t="s">
        <v>5335</v>
      </c>
      <c r="H5474" s="37">
        <v>420</v>
      </c>
      <c r="I5474" s="37">
        <v>382</v>
      </c>
      <c r="J5474" s="37">
        <v>350</v>
      </c>
      <c r="K5474" s="37">
        <v>318</v>
      </c>
      <c r="L5474" s="37">
        <v>270.3</v>
      </c>
      <c r="M5474" s="38"/>
      <c r="N5474" s="61" t="s">
        <v>35</v>
      </c>
      <c r="O5474" s="59"/>
    </row>
    <row r="5475" ht="24" customHeight="1" spans="1:15">
      <c r="A5475" s="52">
        <v>3306080090100</v>
      </c>
      <c r="B5475" s="37" t="s">
        <v>10886</v>
      </c>
      <c r="C5475" s="37" t="s">
        <v>10887</v>
      </c>
      <c r="D5475" s="37" t="s">
        <v>10886</v>
      </c>
      <c r="E5475" s="38"/>
      <c r="F5475" s="37"/>
      <c r="G5475" s="37" t="s">
        <v>5335</v>
      </c>
      <c r="H5475" s="37">
        <v>420</v>
      </c>
      <c r="I5475" s="37">
        <v>382</v>
      </c>
      <c r="J5475" s="37">
        <v>350</v>
      </c>
      <c r="K5475" s="37">
        <v>318</v>
      </c>
      <c r="L5475" s="37">
        <v>270.3</v>
      </c>
      <c r="M5475" s="38"/>
      <c r="N5475" s="61" t="s">
        <v>35</v>
      </c>
      <c r="O5475" s="59"/>
    </row>
    <row r="5476" ht="24" customHeight="1" spans="1:15">
      <c r="A5476" s="52">
        <v>3306080090200</v>
      </c>
      <c r="B5476" s="37" t="s">
        <v>10888</v>
      </c>
      <c r="C5476" s="37" t="s">
        <v>10889</v>
      </c>
      <c r="D5476" s="37" t="s">
        <v>10888</v>
      </c>
      <c r="E5476" s="38"/>
      <c r="F5476" s="37"/>
      <c r="G5476" s="37" t="s">
        <v>5335</v>
      </c>
      <c r="H5476" s="37">
        <v>420</v>
      </c>
      <c r="I5476" s="37">
        <v>382</v>
      </c>
      <c r="J5476" s="37">
        <v>350</v>
      </c>
      <c r="K5476" s="37">
        <v>318</v>
      </c>
      <c r="L5476" s="37">
        <v>270.3</v>
      </c>
      <c r="M5476" s="38"/>
      <c r="N5476" s="61" t="s">
        <v>35</v>
      </c>
      <c r="O5476" s="59"/>
    </row>
    <row r="5477" ht="24" customHeight="1" spans="1:15">
      <c r="A5477" s="52">
        <v>3306080100000</v>
      </c>
      <c r="B5477" s="37" t="s">
        <v>10890</v>
      </c>
      <c r="C5477" s="37">
        <v>330608010</v>
      </c>
      <c r="D5477" s="37" t="s">
        <v>10890</v>
      </c>
      <c r="E5477" s="38" t="s">
        <v>10883</v>
      </c>
      <c r="F5477" s="37" t="s">
        <v>5540</v>
      </c>
      <c r="G5477" s="37" t="s">
        <v>5335</v>
      </c>
      <c r="H5477" s="37">
        <v>456</v>
      </c>
      <c r="I5477" s="37">
        <v>414</v>
      </c>
      <c r="J5477" s="37">
        <v>380</v>
      </c>
      <c r="K5477" s="37">
        <v>345</v>
      </c>
      <c r="L5477" s="37">
        <v>293.25</v>
      </c>
      <c r="M5477" s="38"/>
      <c r="N5477" s="61" t="s">
        <v>35</v>
      </c>
      <c r="O5477" s="59"/>
    </row>
    <row r="5478" ht="24" customHeight="1" spans="1:15">
      <c r="A5478" s="52">
        <v>3306080110000</v>
      </c>
      <c r="B5478" s="37" t="s">
        <v>10891</v>
      </c>
      <c r="C5478" s="37">
        <v>330608011</v>
      </c>
      <c r="D5478" s="37" t="s">
        <v>10891</v>
      </c>
      <c r="E5478" s="38" t="s">
        <v>10892</v>
      </c>
      <c r="F5478" s="37" t="s">
        <v>5540</v>
      </c>
      <c r="G5478" s="37" t="s">
        <v>853</v>
      </c>
      <c r="H5478" s="37">
        <v>420</v>
      </c>
      <c r="I5478" s="37">
        <v>382</v>
      </c>
      <c r="J5478" s="37">
        <v>350</v>
      </c>
      <c r="K5478" s="37">
        <v>318</v>
      </c>
      <c r="L5478" s="37">
        <v>270.3</v>
      </c>
      <c r="M5478" s="38"/>
      <c r="N5478" s="61" t="s">
        <v>35</v>
      </c>
      <c r="O5478" s="59"/>
    </row>
    <row r="5479" ht="24" customHeight="1" spans="1:15">
      <c r="A5479" s="52">
        <v>3306080110100</v>
      </c>
      <c r="B5479" s="37" t="s">
        <v>10893</v>
      </c>
      <c r="C5479" s="37" t="s">
        <v>10894</v>
      </c>
      <c r="D5479" s="37" t="s">
        <v>10893</v>
      </c>
      <c r="E5479" s="38"/>
      <c r="F5479" s="37"/>
      <c r="G5479" s="37" t="s">
        <v>853</v>
      </c>
      <c r="H5479" s="37">
        <v>420</v>
      </c>
      <c r="I5479" s="37">
        <v>382</v>
      </c>
      <c r="J5479" s="37">
        <v>350</v>
      </c>
      <c r="K5479" s="37">
        <v>318</v>
      </c>
      <c r="L5479" s="37">
        <v>270.3</v>
      </c>
      <c r="M5479" s="38"/>
      <c r="N5479" s="61" t="s">
        <v>35</v>
      </c>
      <c r="O5479" s="59"/>
    </row>
    <row r="5480" ht="19" customHeight="1" spans="1:15">
      <c r="A5480" s="52">
        <v>3306080120000</v>
      </c>
      <c r="B5480" s="37" t="s">
        <v>10895</v>
      </c>
      <c r="C5480" s="37">
        <v>330608012</v>
      </c>
      <c r="D5480" s="37" t="s">
        <v>10895</v>
      </c>
      <c r="E5480" s="38" t="s">
        <v>10896</v>
      </c>
      <c r="F5480" s="37"/>
      <c r="G5480" s="37" t="s">
        <v>853</v>
      </c>
      <c r="H5480" s="37">
        <v>372</v>
      </c>
      <c r="I5480" s="37">
        <v>338</v>
      </c>
      <c r="J5480" s="37">
        <v>310</v>
      </c>
      <c r="K5480" s="37">
        <v>282</v>
      </c>
      <c r="L5480" s="37">
        <v>239.7</v>
      </c>
      <c r="M5480" s="38"/>
      <c r="N5480" s="61" t="s">
        <v>35</v>
      </c>
      <c r="O5480" s="59"/>
    </row>
    <row r="5481" ht="24" customHeight="1" spans="1:15">
      <c r="A5481" s="52">
        <v>3306080130000</v>
      </c>
      <c r="B5481" s="37" t="s">
        <v>10897</v>
      </c>
      <c r="C5481" s="37">
        <v>330608013</v>
      </c>
      <c r="D5481" s="37" t="s">
        <v>10897</v>
      </c>
      <c r="E5481" s="38" t="s">
        <v>10898</v>
      </c>
      <c r="F5481" s="37"/>
      <c r="G5481" s="37" t="s">
        <v>853</v>
      </c>
      <c r="H5481" s="37">
        <v>480</v>
      </c>
      <c r="I5481" s="37">
        <v>436</v>
      </c>
      <c r="J5481" s="37">
        <v>400</v>
      </c>
      <c r="K5481" s="37">
        <v>363</v>
      </c>
      <c r="L5481" s="37">
        <v>308.55</v>
      </c>
      <c r="M5481" s="38" t="s">
        <v>10899</v>
      </c>
      <c r="N5481" s="61" t="s">
        <v>35</v>
      </c>
      <c r="O5481" s="59"/>
    </row>
    <row r="5482" ht="36" customHeight="1" spans="1:15">
      <c r="A5482" s="52">
        <v>3306080130001</v>
      </c>
      <c r="B5482" s="37" t="s">
        <v>10900</v>
      </c>
      <c r="C5482" s="37" t="s">
        <v>10901</v>
      </c>
      <c r="D5482" s="37" t="s">
        <v>10902</v>
      </c>
      <c r="E5482" s="38"/>
      <c r="F5482" s="37"/>
      <c r="G5482" s="37" t="s">
        <v>26</v>
      </c>
      <c r="H5482" s="37">
        <v>170</v>
      </c>
      <c r="I5482" s="37">
        <v>170</v>
      </c>
      <c r="J5482" s="37">
        <v>170</v>
      </c>
      <c r="K5482" s="37">
        <v>170</v>
      </c>
      <c r="L5482" s="37">
        <v>170</v>
      </c>
      <c r="M5482" s="38"/>
      <c r="N5482" s="61" t="s">
        <v>35</v>
      </c>
      <c r="O5482" s="59"/>
    </row>
    <row r="5483" ht="36" customHeight="1" spans="1:15">
      <c r="A5483" s="52">
        <v>3306080130001</v>
      </c>
      <c r="B5483" s="37" t="s">
        <v>10900</v>
      </c>
      <c r="C5483" s="37" t="s">
        <v>10903</v>
      </c>
      <c r="D5483" s="37" t="s">
        <v>10904</v>
      </c>
      <c r="E5483" s="38"/>
      <c r="F5483" s="37"/>
      <c r="G5483" s="37" t="s">
        <v>26</v>
      </c>
      <c r="H5483" s="37">
        <v>480</v>
      </c>
      <c r="I5483" s="37">
        <v>436</v>
      </c>
      <c r="J5483" s="37">
        <v>400</v>
      </c>
      <c r="K5483" s="37">
        <v>363</v>
      </c>
      <c r="L5483" s="37">
        <v>308.55</v>
      </c>
      <c r="M5483" s="38"/>
      <c r="N5483" s="61" t="s">
        <v>35</v>
      </c>
      <c r="O5483" s="59"/>
    </row>
    <row r="5484" ht="24" customHeight="1" spans="1:15">
      <c r="A5484" s="52">
        <v>3306080130100</v>
      </c>
      <c r="B5484" s="37" t="s">
        <v>10905</v>
      </c>
      <c r="C5484" s="37" t="s">
        <v>10906</v>
      </c>
      <c r="D5484" s="37" t="s">
        <v>10905</v>
      </c>
      <c r="E5484" s="38"/>
      <c r="F5484" s="37"/>
      <c r="G5484" s="37" t="s">
        <v>853</v>
      </c>
      <c r="H5484" s="37">
        <v>480</v>
      </c>
      <c r="I5484" s="37">
        <v>436</v>
      </c>
      <c r="J5484" s="37">
        <v>400</v>
      </c>
      <c r="K5484" s="37">
        <v>363</v>
      </c>
      <c r="L5484" s="37">
        <v>308.55</v>
      </c>
      <c r="M5484" s="38"/>
      <c r="N5484" s="61" t="s">
        <v>35</v>
      </c>
      <c r="O5484" s="59"/>
    </row>
    <row r="5485" ht="36" customHeight="1" spans="1:15">
      <c r="A5485" s="52">
        <v>3306080130200</v>
      </c>
      <c r="B5485" s="37" t="s">
        <v>10907</v>
      </c>
      <c r="C5485" s="37" t="s">
        <v>10908</v>
      </c>
      <c r="D5485" s="37" t="s">
        <v>10907</v>
      </c>
      <c r="E5485" s="38"/>
      <c r="F5485" s="37"/>
      <c r="G5485" s="37" t="s">
        <v>853</v>
      </c>
      <c r="H5485" s="37">
        <v>480</v>
      </c>
      <c r="I5485" s="37">
        <v>436</v>
      </c>
      <c r="J5485" s="37">
        <v>400</v>
      </c>
      <c r="K5485" s="37">
        <v>363</v>
      </c>
      <c r="L5485" s="37">
        <v>308.55</v>
      </c>
      <c r="M5485" s="38"/>
      <c r="N5485" s="61" t="s">
        <v>35</v>
      </c>
      <c r="O5485" s="59"/>
    </row>
    <row r="5486" ht="24" customHeight="1" spans="1:15">
      <c r="A5486" s="52">
        <v>3306080130300</v>
      </c>
      <c r="B5486" s="37" t="s">
        <v>10909</v>
      </c>
      <c r="C5486" s="37" t="s">
        <v>10910</v>
      </c>
      <c r="D5486" s="37" t="s">
        <v>10909</v>
      </c>
      <c r="E5486" s="38"/>
      <c r="F5486" s="37"/>
      <c r="G5486" s="37" t="s">
        <v>853</v>
      </c>
      <c r="H5486" s="37">
        <v>480</v>
      </c>
      <c r="I5486" s="37">
        <v>436</v>
      </c>
      <c r="J5486" s="37">
        <v>400</v>
      </c>
      <c r="K5486" s="37">
        <v>363</v>
      </c>
      <c r="L5486" s="37">
        <v>308.55</v>
      </c>
      <c r="M5486" s="38"/>
      <c r="N5486" s="61" t="s">
        <v>35</v>
      </c>
      <c r="O5486" s="59"/>
    </row>
    <row r="5487" ht="19" customHeight="1" spans="1:15">
      <c r="A5487" s="52">
        <v>3306080140000</v>
      </c>
      <c r="B5487" s="37" t="s">
        <v>10911</v>
      </c>
      <c r="C5487" s="37">
        <v>330608014</v>
      </c>
      <c r="D5487" s="37" t="s">
        <v>10911</v>
      </c>
      <c r="E5487" s="38" t="s">
        <v>10912</v>
      </c>
      <c r="F5487" s="37"/>
      <c r="G5487" s="37" t="s">
        <v>26</v>
      </c>
      <c r="H5487" s="37"/>
      <c r="I5487" s="37"/>
      <c r="J5487" s="37"/>
      <c r="K5487" s="37"/>
      <c r="L5487" s="37"/>
      <c r="M5487" s="38"/>
      <c r="N5487" s="61" t="s">
        <v>35</v>
      </c>
      <c r="O5487" s="59"/>
    </row>
    <row r="5488" ht="24" customHeight="1" spans="1:15">
      <c r="A5488" s="52">
        <v>3306080150000</v>
      </c>
      <c r="B5488" s="37" t="s">
        <v>10913</v>
      </c>
      <c r="C5488" s="37">
        <v>330608015</v>
      </c>
      <c r="D5488" s="37" t="s">
        <v>10913</v>
      </c>
      <c r="E5488" s="38" t="s">
        <v>10914</v>
      </c>
      <c r="F5488" s="37"/>
      <c r="G5488" s="37" t="s">
        <v>853</v>
      </c>
      <c r="H5488" s="37"/>
      <c r="I5488" s="37"/>
      <c r="J5488" s="37"/>
      <c r="K5488" s="37"/>
      <c r="L5488" s="37"/>
      <c r="M5488" s="38"/>
      <c r="N5488" s="61" t="s">
        <v>35</v>
      </c>
      <c r="O5488" s="59"/>
    </row>
    <row r="5489" ht="24" customHeight="1" spans="1:15">
      <c r="A5489" s="52">
        <v>3306080160000</v>
      </c>
      <c r="B5489" s="37" t="s">
        <v>10915</v>
      </c>
      <c r="C5489" s="37">
        <v>330608016</v>
      </c>
      <c r="D5489" s="37" t="s">
        <v>10915</v>
      </c>
      <c r="E5489" s="38" t="s">
        <v>10916</v>
      </c>
      <c r="F5489" s="37"/>
      <c r="G5489" s="37" t="s">
        <v>853</v>
      </c>
      <c r="H5489" s="37"/>
      <c r="I5489" s="37"/>
      <c r="J5489" s="37"/>
      <c r="K5489" s="37"/>
      <c r="L5489" s="37"/>
      <c r="M5489" s="38"/>
      <c r="N5489" s="61" t="s">
        <v>35</v>
      </c>
      <c r="O5489" s="59"/>
    </row>
    <row r="5490" ht="19" customHeight="1" spans="1:15">
      <c r="A5490" s="52">
        <v>3306080170000</v>
      </c>
      <c r="B5490" s="37" t="s">
        <v>10917</v>
      </c>
      <c r="C5490" s="37">
        <v>330608017</v>
      </c>
      <c r="D5490" s="37" t="s">
        <v>10917</v>
      </c>
      <c r="E5490" s="38"/>
      <c r="F5490" s="37"/>
      <c r="G5490" s="37" t="s">
        <v>5335</v>
      </c>
      <c r="H5490" s="37">
        <v>45.6</v>
      </c>
      <c r="I5490" s="37">
        <v>42</v>
      </c>
      <c r="J5490" s="37">
        <v>38</v>
      </c>
      <c r="K5490" s="37">
        <v>35</v>
      </c>
      <c r="L5490" s="37">
        <v>29.75</v>
      </c>
      <c r="M5490" s="38"/>
      <c r="N5490" s="61" t="s">
        <v>35</v>
      </c>
      <c r="O5490" s="59"/>
    </row>
    <row r="5491" ht="19" customHeight="1" spans="1:15">
      <c r="A5491" s="52">
        <v>3306080180000</v>
      </c>
      <c r="B5491" s="37" t="s">
        <v>10918</v>
      </c>
      <c r="C5491" s="37">
        <v>330608018</v>
      </c>
      <c r="D5491" s="37" t="s">
        <v>10918</v>
      </c>
      <c r="E5491" s="38"/>
      <c r="F5491" s="37"/>
      <c r="G5491" s="37" t="s">
        <v>5335</v>
      </c>
      <c r="H5491" s="37">
        <v>66</v>
      </c>
      <c r="I5491" s="37">
        <v>60</v>
      </c>
      <c r="J5491" s="37">
        <v>55</v>
      </c>
      <c r="K5491" s="37">
        <v>50</v>
      </c>
      <c r="L5491" s="37">
        <v>42.5</v>
      </c>
      <c r="M5491" s="38"/>
      <c r="N5491" s="61" t="s">
        <v>35</v>
      </c>
      <c r="O5491" s="59"/>
    </row>
    <row r="5492" ht="19" customHeight="1" spans="1:15">
      <c r="A5492" s="52">
        <v>3306080190000</v>
      </c>
      <c r="B5492" s="37" t="s">
        <v>10919</v>
      </c>
      <c r="C5492" s="37">
        <v>330608019</v>
      </c>
      <c r="D5492" s="37" t="s">
        <v>10919</v>
      </c>
      <c r="E5492" s="38"/>
      <c r="F5492" s="37"/>
      <c r="G5492" s="37" t="s">
        <v>5335</v>
      </c>
      <c r="H5492" s="37">
        <v>168</v>
      </c>
      <c r="I5492" s="37">
        <v>152</v>
      </c>
      <c r="J5492" s="37">
        <v>140</v>
      </c>
      <c r="K5492" s="37">
        <v>127</v>
      </c>
      <c r="L5492" s="37">
        <v>107.95</v>
      </c>
      <c r="M5492" s="38"/>
      <c r="N5492" s="61" t="s">
        <v>35</v>
      </c>
      <c r="O5492" s="59"/>
    </row>
    <row r="5493" ht="48" customHeight="1" spans="1:15">
      <c r="A5493" s="52">
        <v>3306080200000</v>
      </c>
      <c r="B5493" s="37" t="s">
        <v>10920</v>
      </c>
      <c r="C5493" s="37">
        <v>330608020</v>
      </c>
      <c r="D5493" s="37" t="s">
        <v>10920</v>
      </c>
      <c r="E5493" s="38" t="s">
        <v>10921</v>
      </c>
      <c r="F5493" s="37" t="s">
        <v>10922</v>
      </c>
      <c r="G5493" s="37" t="s">
        <v>5335</v>
      </c>
      <c r="H5493" s="37">
        <v>432</v>
      </c>
      <c r="I5493" s="37">
        <v>392</v>
      </c>
      <c r="J5493" s="37">
        <v>360</v>
      </c>
      <c r="K5493" s="37">
        <v>327</v>
      </c>
      <c r="L5493" s="37">
        <v>277.95</v>
      </c>
      <c r="M5493" s="38"/>
      <c r="N5493" s="61" t="s">
        <v>35</v>
      </c>
      <c r="O5493" s="59"/>
    </row>
    <row r="5494" ht="24" customHeight="1" spans="1:15">
      <c r="A5494" s="52">
        <v>3306080200100</v>
      </c>
      <c r="B5494" s="37" t="s">
        <v>10923</v>
      </c>
      <c r="C5494" s="37" t="s">
        <v>10924</v>
      </c>
      <c r="D5494" s="37" t="s">
        <v>10923</v>
      </c>
      <c r="E5494" s="38"/>
      <c r="F5494" s="37"/>
      <c r="G5494" s="37" t="s">
        <v>5335</v>
      </c>
      <c r="H5494" s="37">
        <v>432</v>
      </c>
      <c r="I5494" s="37">
        <v>392</v>
      </c>
      <c r="J5494" s="37">
        <v>360</v>
      </c>
      <c r="K5494" s="37">
        <v>327</v>
      </c>
      <c r="L5494" s="37">
        <v>277.95</v>
      </c>
      <c r="M5494" s="38"/>
      <c r="N5494" s="61" t="s">
        <v>35</v>
      </c>
      <c r="O5494" s="59"/>
    </row>
    <row r="5495" ht="24" customHeight="1" spans="1:15">
      <c r="A5495" s="52">
        <v>3306080200200</v>
      </c>
      <c r="B5495" s="37" t="s">
        <v>10925</v>
      </c>
      <c r="C5495" s="37" t="s">
        <v>10926</v>
      </c>
      <c r="D5495" s="37" t="s">
        <v>10925</v>
      </c>
      <c r="E5495" s="38"/>
      <c r="F5495" s="37"/>
      <c r="G5495" s="37" t="s">
        <v>5335</v>
      </c>
      <c r="H5495" s="37">
        <v>432</v>
      </c>
      <c r="I5495" s="37">
        <v>392</v>
      </c>
      <c r="J5495" s="37">
        <v>360</v>
      </c>
      <c r="K5495" s="37">
        <v>327</v>
      </c>
      <c r="L5495" s="37">
        <v>277.95</v>
      </c>
      <c r="M5495" s="38"/>
      <c r="N5495" s="61" t="s">
        <v>35</v>
      </c>
      <c r="O5495" s="59"/>
    </row>
    <row r="5496" ht="24" customHeight="1" spans="1:15">
      <c r="A5496" s="52">
        <v>3306080200300</v>
      </c>
      <c r="B5496" s="37" t="s">
        <v>10927</v>
      </c>
      <c r="C5496" s="37" t="s">
        <v>10928</v>
      </c>
      <c r="D5496" s="37" t="s">
        <v>10929</v>
      </c>
      <c r="E5496" s="38"/>
      <c r="F5496" s="37"/>
      <c r="G5496" s="37" t="s">
        <v>5335</v>
      </c>
      <c r="H5496" s="37">
        <v>432</v>
      </c>
      <c r="I5496" s="37">
        <v>392</v>
      </c>
      <c r="J5496" s="37">
        <v>360</v>
      </c>
      <c r="K5496" s="37">
        <v>327</v>
      </c>
      <c r="L5496" s="37">
        <v>277.95</v>
      </c>
      <c r="M5496" s="38"/>
      <c r="N5496" s="61" t="s">
        <v>35</v>
      </c>
      <c r="O5496" s="59"/>
    </row>
    <row r="5497" ht="24" customHeight="1" spans="1:15">
      <c r="A5497" s="52">
        <v>3306080200400</v>
      </c>
      <c r="B5497" s="37" t="s">
        <v>10930</v>
      </c>
      <c r="C5497" s="37" t="s">
        <v>10931</v>
      </c>
      <c r="D5497" s="37" t="s">
        <v>10932</v>
      </c>
      <c r="E5497" s="38"/>
      <c r="F5497" s="37"/>
      <c r="G5497" s="37" t="s">
        <v>5335</v>
      </c>
      <c r="H5497" s="37">
        <v>432</v>
      </c>
      <c r="I5497" s="37">
        <v>392</v>
      </c>
      <c r="J5497" s="37">
        <v>360</v>
      </c>
      <c r="K5497" s="37">
        <v>327</v>
      </c>
      <c r="L5497" s="37">
        <v>277.95</v>
      </c>
      <c r="M5497" s="38"/>
      <c r="N5497" s="61" t="s">
        <v>35</v>
      </c>
      <c r="O5497" s="59"/>
    </row>
    <row r="5498" ht="24" customHeight="1" spans="1:15">
      <c r="A5498" s="52">
        <v>3306080200500</v>
      </c>
      <c r="B5498" s="37" t="s">
        <v>10933</v>
      </c>
      <c r="C5498" s="37" t="s">
        <v>10934</v>
      </c>
      <c r="D5498" s="37" t="s">
        <v>10933</v>
      </c>
      <c r="E5498" s="38"/>
      <c r="F5498" s="37"/>
      <c r="G5498" s="37" t="s">
        <v>5335</v>
      </c>
      <c r="H5498" s="37">
        <v>432</v>
      </c>
      <c r="I5498" s="37">
        <v>392</v>
      </c>
      <c r="J5498" s="37">
        <v>360</v>
      </c>
      <c r="K5498" s="37">
        <v>327</v>
      </c>
      <c r="L5498" s="37">
        <v>277.95</v>
      </c>
      <c r="M5498" s="38"/>
      <c r="N5498" s="61" t="s">
        <v>35</v>
      </c>
      <c r="O5498" s="59"/>
    </row>
    <row r="5499" ht="24" customHeight="1" spans="1:15">
      <c r="A5499" s="52">
        <v>3306080210000</v>
      </c>
      <c r="B5499" s="37" t="s">
        <v>10935</v>
      </c>
      <c r="C5499" s="37">
        <v>330608021</v>
      </c>
      <c r="D5499" s="37" t="s">
        <v>10935</v>
      </c>
      <c r="E5499" s="38" t="s">
        <v>10936</v>
      </c>
      <c r="F5499" s="37" t="s">
        <v>10937</v>
      </c>
      <c r="G5499" s="37" t="s">
        <v>5335</v>
      </c>
      <c r="H5499" s="36">
        <v>495</v>
      </c>
      <c r="I5499" s="36">
        <v>454</v>
      </c>
      <c r="J5499" s="36">
        <v>413</v>
      </c>
      <c r="K5499" s="36">
        <v>392</v>
      </c>
      <c r="L5499" s="36">
        <v>371</v>
      </c>
      <c r="M5499" s="38"/>
      <c r="N5499" s="87" t="s">
        <v>113</v>
      </c>
      <c r="O5499" s="88" t="s">
        <v>670</v>
      </c>
    </row>
    <row r="5500" ht="24" customHeight="1" spans="1:15">
      <c r="A5500" s="52">
        <v>3306080210100</v>
      </c>
      <c r="B5500" s="37" t="s">
        <v>10938</v>
      </c>
      <c r="C5500" s="37" t="s">
        <v>10939</v>
      </c>
      <c r="D5500" s="37" t="s">
        <v>10938</v>
      </c>
      <c r="E5500" s="38"/>
      <c r="F5500" s="37"/>
      <c r="G5500" s="37" t="s">
        <v>5335</v>
      </c>
      <c r="H5500" s="36">
        <v>495</v>
      </c>
      <c r="I5500" s="36">
        <v>454</v>
      </c>
      <c r="J5500" s="36">
        <v>413</v>
      </c>
      <c r="K5500" s="36">
        <v>392</v>
      </c>
      <c r="L5500" s="36">
        <v>371</v>
      </c>
      <c r="M5500" s="38"/>
      <c r="N5500" s="87" t="s">
        <v>113</v>
      </c>
      <c r="O5500" s="88" t="s">
        <v>670</v>
      </c>
    </row>
    <row r="5501" ht="24" customHeight="1" spans="1:15">
      <c r="A5501" s="52">
        <v>3306080210200</v>
      </c>
      <c r="B5501" s="37" t="s">
        <v>10940</v>
      </c>
      <c r="C5501" s="37" t="s">
        <v>10941</v>
      </c>
      <c r="D5501" s="37" t="s">
        <v>10940</v>
      </c>
      <c r="E5501" s="38"/>
      <c r="F5501" s="37"/>
      <c r="G5501" s="37" t="s">
        <v>5335</v>
      </c>
      <c r="H5501" s="36">
        <v>495</v>
      </c>
      <c r="I5501" s="36">
        <v>454</v>
      </c>
      <c r="J5501" s="36">
        <v>413</v>
      </c>
      <c r="K5501" s="36">
        <v>392</v>
      </c>
      <c r="L5501" s="36">
        <v>371</v>
      </c>
      <c r="M5501" s="38"/>
      <c r="N5501" s="87" t="s">
        <v>113</v>
      </c>
      <c r="O5501" s="88" t="s">
        <v>670</v>
      </c>
    </row>
    <row r="5502" ht="19" customHeight="1" spans="1:15">
      <c r="A5502" s="52">
        <v>3306080220000</v>
      </c>
      <c r="B5502" s="37" t="s">
        <v>10942</v>
      </c>
      <c r="C5502" s="37">
        <v>330608022</v>
      </c>
      <c r="D5502" s="37" t="s">
        <v>10942</v>
      </c>
      <c r="E5502" s="38" t="s">
        <v>10943</v>
      </c>
      <c r="F5502" s="37"/>
      <c r="G5502" s="37" t="s">
        <v>5335</v>
      </c>
      <c r="H5502" s="37">
        <v>492</v>
      </c>
      <c r="I5502" s="37">
        <v>448</v>
      </c>
      <c r="J5502" s="37">
        <v>410</v>
      </c>
      <c r="K5502" s="37">
        <v>373</v>
      </c>
      <c r="L5502" s="37">
        <v>317.05</v>
      </c>
      <c r="M5502" s="38"/>
      <c r="N5502" s="61" t="s">
        <v>35</v>
      </c>
      <c r="O5502" s="59"/>
    </row>
    <row r="5503" ht="24" customHeight="1" spans="1:15">
      <c r="A5503" s="52">
        <v>3306080220000</v>
      </c>
      <c r="B5503" s="37" t="s">
        <v>10942</v>
      </c>
      <c r="C5503" s="37" t="s">
        <v>10944</v>
      </c>
      <c r="D5503" s="37" t="s">
        <v>10945</v>
      </c>
      <c r="E5503" s="38"/>
      <c r="F5503" s="37"/>
      <c r="G5503" s="37" t="s">
        <v>5335</v>
      </c>
      <c r="H5503" s="37">
        <v>492</v>
      </c>
      <c r="I5503" s="37">
        <v>448</v>
      </c>
      <c r="J5503" s="37">
        <v>410</v>
      </c>
      <c r="K5503" s="37">
        <v>373</v>
      </c>
      <c r="L5503" s="37">
        <v>317.05</v>
      </c>
      <c r="M5503" s="38"/>
      <c r="N5503" s="61" t="s">
        <v>35</v>
      </c>
      <c r="O5503" s="59"/>
    </row>
    <row r="5504" ht="24" customHeight="1" spans="1:15">
      <c r="A5504" s="52">
        <v>3306080220000</v>
      </c>
      <c r="B5504" s="37" t="s">
        <v>10942</v>
      </c>
      <c r="C5504" s="37" t="s">
        <v>10946</v>
      </c>
      <c r="D5504" s="37" t="s">
        <v>10947</v>
      </c>
      <c r="E5504" s="38"/>
      <c r="F5504" s="37"/>
      <c r="G5504" s="37" t="s">
        <v>5335</v>
      </c>
      <c r="H5504" s="37">
        <v>492</v>
      </c>
      <c r="I5504" s="37">
        <v>448</v>
      </c>
      <c r="J5504" s="37">
        <v>410</v>
      </c>
      <c r="K5504" s="37">
        <v>373</v>
      </c>
      <c r="L5504" s="37">
        <v>317.05</v>
      </c>
      <c r="M5504" s="38"/>
      <c r="N5504" s="61" t="s">
        <v>35</v>
      </c>
      <c r="O5504" s="59"/>
    </row>
    <row r="5505" ht="24" customHeight="1" spans="1:15">
      <c r="A5505" s="52">
        <v>3306080230000</v>
      </c>
      <c r="B5505" s="37" t="s">
        <v>10948</v>
      </c>
      <c r="C5505" s="37">
        <v>330608023</v>
      </c>
      <c r="D5505" s="37" t="s">
        <v>10948</v>
      </c>
      <c r="E5505" s="38" t="s">
        <v>10949</v>
      </c>
      <c r="F5505" s="37"/>
      <c r="G5505" s="37" t="s">
        <v>5335</v>
      </c>
      <c r="H5505" s="37">
        <v>1020</v>
      </c>
      <c r="I5505" s="37">
        <v>926</v>
      </c>
      <c r="J5505" s="37">
        <v>850</v>
      </c>
      <c r="K5505" s="37">
        <v>772</v>
      </c>
      <c r="L5505" s="37">
        <v>656.2</v>
      </c>
      <c r="M5505" s="38"/>
      <c r="N5505" s="61" t="s">
        <v>35</v>
      </c>
      <c r="O5505" s="59"/>
    </row>
    <row r="5506" ht="24" customHeight="1" spans="1:15">
      <c r="A5506" s="52">
        <v>3306080230100</v>
      </c>
      <c r="B5506" s="37" t="s">
        <v>10950</v>
      </c>
      <c r="C5506" s="37" t="s">
        <v>10951</v>
      </c>
      <c r="D5506" s="37" t="s">
        <v>10950</v>
      </c>
      <c r="E5506" s="38"/>
      <c r="F5506" s="37"/>
      <c r="G5506" s="37" t="s">
        <v>5335</v>
      </c>
      <c r="H5506" s="37">
        <v>1020</v>
      </c>
      <c r="I5506" s="37">
        <v>926</v>
      </c>
      <c r="J5506" s="37">
        <v>850</v>
      </c>
      <c r="K5506" s="37">
        <v>772</v>
      </c>
      <c r="L5506" s="37">
        <v>656.2</v>
      </c>
      <c r="M5506" s="38"/>
      <c r="N5506" s="61" t="s">
        <v>35</v>
      </c>
      <c r="O5506" s="59"/>
    </row>
    <row r="5507" ht="36" customHeight="1" spans="1:15">
      <c r="A5507" s="52">
        <v>3306080230200</v>
      </c>
      <c r="B5507" s="37" t="s">
        <v>10952</v>
      </c>
      <c r="C5507" s="37" t="s">
        <v>10953</v>
      </c>
      <c r="D5507" s="37" t="s">
        <v>10952</v>
      </c>
      <c r="E5507" s="38"/>
      <c r="F5507" s="37"/>
      <c r="G5507" s="37" t="s">
        <v>5335</v>
      </c>
      <c r="H5507" s="37">
        <v>1020</v>
      </c>
      <c r="I5507" s="37">
        <v>926</v>
      </c>
      <c r="J5507" s="37">
        <v>850</v>
      </c>
      <c r="K5507" s="37">
        <v>772</v>
      </c>
      <c r="L5507" s="37">
        <v>656.2</v>
      </c>
      <c r="M5507" s="38"/>
      <c r="N5507" s="61" t="s">
        <v>35</v>
      </c>
      <c r="O5507" s="59"/>
    </row>
    <row r="5508" ht="19" customHeight="1" spans="1:15">
      <c r="A5508" s="52">
        <v>3306080240000</v>
      </c>
      <c r="B5508" s="37" t="s">
        <v>10954</v>
      </c>
      <c r="C5508" s="37">
        <v>330608024</v>
      </c>
      <c r="D5508" s="37" t="s">
        <v>10954</v>
      </c>
      <c r="E5508" s="38" t="s">
        <v>10936</v>
      </c>
      <c r="F5508" s="37" t="s">
        <v>10955</v>
      </c>
      <c r="G5508" s="37" t="s">
        <v>5335</v>
      </c>
      <c r="H5508" s="37"/>
      <c r="I5508" s="37"/>
      <c r="J5508" s="37"/>
      <c r="K5508" s="37"/>
      <c r="L5508" s="37"/>
      <c r="M5508" s="38"/>
      <c r="N5508" s="61" t="s">
        <v>35</v>
      </c>
      <c r="O5508" s="59"/>
    </row>
    <row r="5509" ht="24" customHeight="1" spans="1:15">
      <c r="A5509" s="52">
        <v>3306080240100</v>
      </c>
      <c r="B5509" s="37" t="s">
        <v>10956</v>
      </c>
      <c r="C5509" s="37" t="s">
        <v>10957</v>
      </c>
      <c r="D5509" s="37" t="s">
        <v>10956</v>
      </c>
      <c r="E5509" s="38"/>
      <c r="F5509" s="37"/>
      <c r="G5509" s="37" t="s">
        <v>5335</v>
      </c>
      <c r="H5509" s="37"/>
      <c r="I5509" s="37"/>
      <c r="J5509" s="37"/>
      <c r="K5509" s="37"/>
      <c r="L5509" s="37"/>
      <c r="M5509" s="38"/>
      <c r="N5509" s="61" t="s">
        <v>35</v>
      </c>
      <c r="O5509" s="59"/>
    </row>
    <row r="5510" ht="24" customHeight="1" spans="1:15">
      <c r="A5510" s="52">
        <v>3306080240200</v>
      </c>
      <c r="B5510" s="37" t="s">
        <v>10958</v>
      </c>
      <c r="C5510" s="37" t="s">
        <v>10959</v>
      </c>
      <c r="D5510" s="37" t="s">
        <v>10958</v>
      </c>
      <c r="E5510" s="38"/>
      <c r="F5510" s="37"/>
      <c r="G5510" s="37" t="s">
        <v>5335</v>
      </c>
      <c r="H5510" s="37"/>
      <c r="I5510" s="37"/>
      <c r="J5510" s="37"/>
      <c r="K5510" s="37"/>
      <c r="L5510" s="37"/>
      <c r="M5510" s="38"/>
      <c r="N5510" s="61" t="s">
        <v>35</v>
      </c>
      <c r="O5510" s="59"/>
    </row>
    <row r="5511" ht="24" customHeight="1" spans="1:15">
      <c r="A5511" s="52">
        <v>3306080250000</v>
      </c>
      <c r="B5511" s="37" t="s">
        <v>10960</v>
      </c>
      <c r="C5511" s="37">
        <v>330608025</v>
      </c>
      <c r="D5511" s="37" t="s">
        <v>10960</v>
      </c>
      <c r="E5511" s="38" t="s">
        <v>10961</v>
      </c>
      <c r="F5511" s="37"/>
      <c r="G5511" s="37" t="s">
        <v>5335</v>
      </c>
      <c r="H5511" s="37">
        <v>540</v>
      </c>
      <c r="I5511" s="37">
        <v>490</v>
      </c>
      <c r="J5511" s="37">
        <v>450</v>
      </c>
      <c r="K5511" s="37">
        <v>409</v>
      </c>
      <c r="L5511" s="37">
        <v>347.65</v>
      </c>
      <c r="M5511" s="38"/>
      <c r="N5511" s="61" t="s">
        <v>35</v>
      </c>
      <c r="O5511" s="59"/>
    </row>
    <row r="5512" ht="24" customHeight="1" spans="1:15">
      <c r="A5512" s="52">
        <v>3306080250100</v>
      </c>
      <c r="B5512" s="37" t="s">
        <v>10962</v>
      </c>
      <c r="C5512" s="37" t="s">
        <v>10963</v>
      </c>
      <c r="D5512" s="37" t="s">
        <v>10962</v>
      </c>
      <c r="E5512" s="38"/>
      <c r="F5512" s="37"/>
      <c r="G5512" s="37" t="s">
        <v>5335</v>
      </c>
      <c r="H5512" s="37">
        <v>540</v>
      </c>
      <c r="I5512" s="37">
        <v>490</v>
      </c>
      <c r="J5512" s="37">
        <v>450</v>
      </c>
      <c r="K5512" s="37">
        <v>409</v>
      </c>
      <c r="L5512" s="37">
        <v>347.65</v>
      </c>
      <c r="M5512" s="38"/>
      <c r="N5512" s="61" t="s">
        <v>35</v>
      </c>
      <c r="O5512" s="59"/>
    </row>
    <row r="5513" ht="24" customHeight="1" spans="1:15">
      <c r="A5513" s="52">
        <v>3306080250200</v>
      </c>
      <c r="B5513" s="37" t="s">
        <v>10964</v>
      </c>
      <c r="C5513" s="37" t="s">
        <v>10965</v>
      </c>
      <c r="D5513" s="37" t="s">
        <v>10964</v>
      </c>
      <c r="E5513" s="38"/>
      <c r="F5513" s="37"/>
      <c r="G5513" s="37" t="s">
        <v>5335</v>
      </c>
      <c r="H5513" s="37">
        <v>540</v>
      </c>
      <c r="I5513" s="37">
        <v>490</v>
      </c>
      <c r="J5513" s="37">
        <v>450</v>
      </c>
      <c r="K5513" s="37">
        <v>409</v>
      </c>
      <c r="L5513" s="37">
        <v>347.65</v>
      </c>
      <c r="M5513" s="38"/>
      <c r="N5513" s="61" t="s">
        <v>35</v>
      </c>
      <c r="O5513" s="59"/>
    </row>
    <row r="5514" ht="24" customHeight="1" spans="1:15">
      <c r="A5514" s="52">
        <v>3306080250300</v>
      </c>
      <c r="B5514" s="37" t="s">
        <v>10966</v>
      </c>
      <c r="C5514" s="37" t="s">
        <v>10967</v>
      </c>
      <c r="D5514" s="37" t="s">
        <v>10966</v>
      </c>
      <c r="E5514" s="38"/>
      <c r="F5514" s="37"/>
      <c r="G5514" s="37" t="s">
        <v>5335</v>
      </c>
      <c r="H5514" s="37">
        <v>540</v>
      </c>
      <c r="I5514" s="37">
        <v>490</v>
      </c>
      <c r="J5514" s="37">
        <v>450</v>
      </c>
      <c r="K5514" s="37">
        <v>409</v>
      </c>
      <c r="L5514" s="37">
        <v>347.65</v>
      </c>
      <c r="M5514" s="38"/>
      <c r="N5514" s="61" t="s">
        <v>35</v>
      </c>
      <c r="O5514" s="59"/>
    </row>
    <row r="5515" ht="24" customHeight="1" spans="1:15">
      <c r="A5515" s="52">
        <v>3306080260000</v>
      </c>
      <c r="B5515" s="37" t="s">
        <v>10968</v>
      </c>
      <c r="C5515" s="37">
        <v>330608026</v>
      </c>
      <c r="D5515" s="37" t="s">
        <v>10968</v>
      </c>
      <c r="E5515" s="38" t="s">
        <v>10969</v>
      </c>
      <c r="F5515" s="37" t="s">
        <v>10922</v>
      </c>
      <c r="G5515" s="37" t="s">
        <v>5335</v>
      </c>
      <c r="H5515" s="37">
        <v>441.6</v>
      </c>
      <c r="I5515" s="37">
        <v>402</v>
      </c>
      <c r="J5515" s="37">
        <v>368</v>
      </c>
      <c r="K5515" s="37">
        <v>335</v>
      </c>
      <c r="L5515" s="37">
        <v>284.75</v>
      </c>
      <c r="M5515" s="38"/>
      <c r="N5515" s="61" t="s">
        <v>35</v>
      </c>
      <c r="O5515" s="59"/>
    </row>
    <row r="5516" ht="24" customHeight="1" spans="1:15">
      <c r="A5516" s="52">
        <v>3306080260100</v>
      </c>
      <c r="B5516" s="37" t="s">
        <v>10970</v>
      </c>
      <c r="C5516" s="37" t="s">
        <v>10971</v>
      </c>
      <c r="D5516" s="37" t="s">
        <v>10970</v>
      </c>
      <c r="E5516" s="38"/>
      <c r="F5516" s="37"/>
      <c r="G5516" s="37" t="s">
        <v>5335</v>
      </c>
      <c r="H5516" s="37">
        <v>441.6</v>
      </c>
      <c r="I5516" s="37">
        <v>402</v>
      </c>
      <c r="J5516" s="37">
        <v>368</v>
      </c>
      <c r="K5516" s="37">
        <v>335</v>
      </c>
      <c r="L5516" s="37">
        <v>284.75</v>
      </c>
      <c r="M5516" s="38"/>
      <c r="N5516" s="61" t="s">
        <v>35</v>
      </c>
      <c r="O5516" s="59"/>
    </row>
    <row r="5517" ht="24" customHeight="1" spans="1:15">
      <c r="A5517" s="52">
        <v>3306080260200</v>
      </c>
      <c r="B5517" s="37" t="s">
        <v>10972</v>
      </c>
      <c r="C5517" s="37" t="s">
        <v>10973</v>
      </c>
      <c r="D5517" s="37" t="s">
        <v>10972</v>
      </c>
      <c r="E5517" s="38"/>
      <c r="F5517" s="37"/>
      <c r="G5517" s="37" t="s">
        <v>5335</v>
      </c>
      <c r="H5517" s="37">
        <v>441.6</v>
      </c>
      <c r="I5517" s="37">
        <v>402</v>
      </c>
      <c r="J5517" s="37">
        <v>368</v>
      </c>
      <c r="K5517" s="37">
        <v>335</v>
      </c>
      <c r="L5517" s="37">
        <v>284.75</v>
      </c>
      <c r="M5517" s="38"/>
      <c r="N5517" s="61" t="s">
        <v>35</v>
      </c>
      <c r="O5517" s="59"/>
    </row>
    <row r="5518" ht="24" customHeight="1" spans="1:15">
      <c r="A5518" s="52">
        <v>3306080260300</v>
      </c>
      <c r="B5518" s="37" t="s">
        <v>10974</v>
      </c>
      <c r="C5518" s="37" t="s">
        <v>10975</v>
      </c>
      <c r="D5518" s="37" t="s">
        <v>10976</v>
      </c>
      <c r="E5518" s="38"/>
      <c r="F5518" s="37"/>
      <c r="G5518" s="37" t="s">
        <v>5335</v>
      </c>
      <c r="H5518" s="37">
        <v>441.6</v>
      </c>
      <c r="I5518" s="37">
        <v>402</v>
      </c>
      <c r="J5518" s="37">
        <v>368</v>
      </c>
      <c r="K5518" s="37">
        <v>335</v>
      </c>
      <c r="L5518" s="37">
        <v>284.75</v>
      </c>
      <c r="M5518" s="38"/>
      <c r="N5518" s="61" t="s">
        <v>35</v>
      </c>
      <c r="O5518" s="59"/>
    </row>
    <row r="5519" ht="24" customHeight="1" spans="1:15">
      <c r="A5519" s="52">
        <v>3306080260400</v>
      </c>
      <c r="B5519" s="37" t="s">
        <v>10977</v>
      </c>
      <c r="C5519" s="37" t="s">
        <v>10978</v>
      </c>
      <c r="D5519" s="37" t="s">
        <v>10979</v>
      </c>
      <c r="E5519" s="38"/>
      <c r="F5519" s="37"/>
      <c r="G5519" s="37" t="s">
        <v>5335</v>
      </c>
      <c r="H5519" s="37">
        <v>441.6</v>
      </c>
      <c r="I5519" s="37">
        <v>402</v>
      </c>
      <c r="J5519" s="37">
        <v>368</v>
      </c>
      <c r="K5519" s="37">
        <v>335</v>
      </c>
      <c r="L5519" s="37">
        <v>284.75</v>
      </c>
      <c r="M5519" s="38"/>
      <c r="N5519" s="61" t="s">
        <v>35</v>
      </c>
      <c r="O5519" s="59"/>
    </row>
    <row r="5520" ht="24" customHeight="1" spans="1:15">
      <c r="A5520" s="52">
        <v>3306080260500</v>
      </c>
      <c r="B5520" s="37" t="s">
        <v>10980</v>
      </c>
      <c r="C5520" s="37" t="s">
        <v>10981</v>
      </c>
      <c r="D5520" s="37" t="s">
        <v>10980</v>
      </c>
      <c r="E5520" s="38"/>
      <c r="F5520" s="37"/>
      <c r="G5520" s="37" t="s">
        <v>5335</v>
      </c>
      <c r="H5520" s="37">
        <v>441.6</v>
      </c>
      <c r="I5520" s="37">
        <v>402</v>
      </c>
      <c r="J5520" s="37">
        <v>368</v>
      </c>
      <c r="K5520" s="37">
        <v>335</v>
      </c>
      <c r="L5520" s="37">
        <v>284.75</v>
      </c>
      <c r="M5520" s="38"/>
      <c r="N5520" s="61" t="s">
        <v>35</v>
      </c>
      <c r="O5520" s="59"/>
    </row>
    <row r="5521" ht="24" customHeight="1" spans="1:15">
      <c r="A5521" s="52">
        <v>3306080270000</v>
      </c>
      <c r="B5521" s="37" t="s">
        <v>10982</v>
      </c>
      <c r="C5521" s="37">
        <v>330608027</v>
      </c>
      <c r="D5521" s="37" t="s">
        <v>10982</v>
      </c>
      <c r="E5521" s="38" t="s">
        <v>10983</v>
      </c>
      <c r="F5521" s="37"/>
      <c r="G5521" s="37" t="s">
        <v>5335</v>
      </c>
      <c r="H5521" s="37">
        <v>720</v>
      </c>
      <c r="I5521" s="37">
        <v>654</v>
      </c>
      <c r="J5521" s="37">
        <v>600</v>
      </c>
      <c r="K5521" s="37">
        <v>545</v>
      </c>
      <c r="L5521" s="37">
        <v>463.25</v>
      </c>
      <c r="M5521" s="38"/>
      <c r="N5521" s="61" t="s">
        <v>35</v>
      </c>
      <c r="O5521" s="59"/>
    </row>
    <row r="5522" ht="24" customHeight="1" spans="1:15">
      <c r="A5522" s="52">
        <v>3306080270100</v>
      </c>
      <c r="B5522" s="37" t="s">
        <v>10984</v>
      </c>
      <c r="C5522" s="37" t="s">
        <v>10985</v>
      </c>
      <c r="D5522" s="37" t="s">
        <v>10984</v>
      </c>
      <c r="E5522" s="38"/>
      <c r="F5522" s="37"/>
      <c r="G5522" s="37" t="s">
        <v>5335</v>
      </c>
      <c r="H5522" s="37">
        <v>720</v>
      </c>
      <c r="I5522" s="37">
        <v>654</v>
      </c>
      <c r="J5522" s="37">
        <v>600</v>
      </c>
      <c r="K5522" s="37">
        <v>545</v>
      </c>
      <c r="L5522" s="37">
        <v>463.25</v>
      </c>
      <c r="M5522" s="38"/>
      <c r="N5522" s="61" t="s">
        <v>35</v>
      </c>
      <c r="O5522" s="59"/>
    </row>
    <row r="5523" ht="24" customHeight="1" spans="1:15">
      <c r="A5523" s="52">
        <v>3306080270200</v>
      </c>
      <c r="B5523" s="37" t="s">
        <v>10986</v>
      </c>
      <c r="C5523" s="37" t="s">
        <v>10987</v>
      </c>
      <c r="D5523" s="37" t="s">
        <v>10986</v>
      </c>
      <c r="E5523" s="38"/>
      <c r="F5523" s="37"/>
      <c r="G5523" s="37" t="s">
        <v>5335</v>
      </c>
      <c r="H5523" s="37">
        <v>720</v>
      </c>
      <c r="I5523" s="37">
        <v>654</v>
      </c>
      <c r="J5523" s="37">
        <v>600</v>
      </c>
      <c r="K5523" s="37">
        <v>545</v>
      </c>
      <c r="L5523" s="37">
        <v>463.25</v>
      </c>
      <c r="M5523" s="38"/>
      <c r="N5523" s="61" t="s">
        <v>35</v>
      </c>
      <c r="O5523" s="59"/>
    </row>
    <row r="5524" ht="24" customHeight="1" spans="1:15">
      <c r="A5524" s="52">
        <v>3306080270300</v>
      </c>
      <c r="B5524" s="37" t="s">
        <v>10988</v>
      </c>
      <c r="C5524" s="37" t="s">
        <v>10989</v>
      </c>
      <c r="D5524" s="37" t="s">
        <v>10988</v>
      </c>
      <c r="E5524" s="38"/>
      <c r="F5524" s="37"/>
      <c r="G5524" s="37" t="s">
        <v>5335</v>
      </c>
      <c r="H5524" s="37">
        <v>720</v>
      </c>
      <c r="I5524" s="37">
        <v>654</v>
      </c>
      <c r="J5524" s="37">
        <v>600</v>
      </c>
      <c r="K5524" s="37">
        <v>545</v>
      </c>
      <c r="L5524" s="37">
        <v>463.25</v>
      </c>
      <c r="M5524" s="38"/>
      <c r="N5524" s="61" t="s">
        <v>35</v>
      </c>
      <c r="O5524" s="59"/>
    </row>
    <row r="5525" ht="24" customHeight="1" spans="1:15">
      <c r="A5525" s="52">
        <v>3306080280000</v>
      </c>
      <c r="B5525" s="37" t="s">
        <v>10990</v>
      </c>
      <c r="C5525" s="37">
        <v>330608028</v>
      </c>
      <c r="D5525" s="37" t="s">
        <v>10990</v>
      </c>
      <c r="E5525" s="38" t="s">
        <v>10936</v>
      </c>
      <c r="F5525" s="37" t="s">
        <v>10937</v>
      </c>
      <c r="G5525" s="37" t="s">
        <v>5335</v>
      </c>
      <c r="H5525" s="37"/>
      <c r="I5525" s="37"/>
      <c r="J5525" s="37"/>
      <c r="K5525" s="37"/>
      <c r="L5525" s="37"/>
      <c r="M5525" s="38"/>
      <c r="N5525" s="61" t="s">
        <v>35</v>
      </c>
      <c r="O5525" s="59"/>
    </row>
    <row r="5526" ht="24" customHeight="1" spans="1:15">
      <c r="A5526" s="52">
        <v>3306080280100</v>
      </c>
      <c r="B5526" s="37" t="s">
        <v>10991</v>
      </c>
      <c r="C5526" s="37" t="s">
        <v>10992</v>
      </c>
      <c r="D5526" s="37" t="s">
        <v>10991</v>
      </c>
      <c r="E5526" s="38"/>
      <c r="F5526" s="37"/>
      <c r="G5526" s="37" t="s">
        <v>5335</v>
      </c>
      <c r="H5526" s="37"/>
      <c r="I5526" s="37"/>
      <c r="J5526" s="37"/>
      <c r="K5526" s="37"/>
      <c r="L5526" s="37"/>
      <c r="M5526" s="38"/>
      <c r="N5526" s="61" t="s">
        <v>35</v>
      </c>
      <c r="O5526" s="59"/>
    </row>
    <row r="5527" ht="24" customHeight="1" spans="1:15">
      <c r="A5527" s="52">
        <v>3306080280200</v>
      </c>
      <c r="B5527" s="37" t="s">
        <v>10993</v>
      </c>
      <c r="C5527" s="37" t="s">
        <v>10994</v>
      </c>
      <c r="D5527" s="37" t="s">
        <v>10993</v>
      </c>
      <c r="E5527" s="38"/>
      <c r="F5527" s="37"/>
      <c r="G5527" s="37" t="s">
        <v>5335</v>
      </c>
      <c r="H5527" s="37"/>
      <c r="I5527" s="37"/>
      <c r="J5527" s="37"/>
      <c r="K5527" s="37"/>
      <c r="L5527" s="37"/>
      <c r="M5527" s="38"/>
      <c r="N5527" s="61" t="s">
        <v>35</v>
      </c>
      <c r="O5527" s="59"/>
    </row>
    <row r="5528" ht="19" customHeight="1" spans="1:15">
      <c r="A5528" s="52">
        <v>3306080290000</v>
      </c>
      <c r="B5528" s="37" t="s">
        <v>10995</v>
      </c>
      <c r="C5528" s="37">
        <v>330608029</v>
      </c>
      <c r="D5528" s="37" t="s">
        <v>10995</v>
      </c>
      <c r="E5528" s="38" t="s">
        <v>10996</v>
      </c>
      <c r="F5528" s="37"/>
      <c r="G5528" s="37" t="s">
        <v>5335</v>
      </c>
      <c r="H5528" s="37">
        <v>693.6</v>
      </c>
      <c r="I5528" s="37">
        <v>630</v>
      </c>
      <c r="J5528" s="37">
        <v>578</v>
      </c>
      <c r="K5528" s="37">
        <v>525</v>
      </c>
      <c r="L5528" s="37">
        <v>446.25</v>
      </c>
      <c r="M5528" s="38"/>
      <c r="N5528" s="61" t="s">
        <v>35</v>
      </c>
      <c r="O5528" s="59"/>
    </row>
    <row r="5529" ht="24" customHeight="1" spans="1:15">
      <c r="A5529" s="52">
        <v>3306080290100</v>
      </c>
      <c r="B5529" s="37" t="s">
        <v>10997</v>
      </c>
      <c r="C5529" s="37" t="s">
        <v>10998</v>
      </c>
      <c r="D5529" s="37" t="s">
        <v>10997</v>
      </c>
      <c r="E5529" s="38"/>
      <c r="F5529" s="37"/>
      <c r="G5529" s="37" t="s">
        <v>5335</v>
      </c>
      <c r="H5529" s="37">
        <v>693.6</v>
      </c>
      <c r="I5529" s="37">
        <v>630</v>
      </c>
      <c r="J5529" s="37">
        <v>578</v>
      </c>
      <c r="K5529" s="37">
        <v>525</v>
      </c>
      <c r="L5529" s="37">
        <v>446.25</v>
      </c>
      <c r="M5529" s="38"/>
      <c r="N5529" s="61" t="s">
        <v>35</v>
      </c>
      <c r="O5529" s="59"/>
    </row>
    <row r="5530" ht="24" customHeight="1" spans="1:15">
      <c r="A5530" s="52">
        <v>3306080290200</v>
      </c>
      <c r="B5530" s="37" t="s">
        <v>10999</v>
      </c>
      <c r="C5530" s="37" t="s">
        <v>11000</v>
      </c>
      <c r="D5530" s="37" t="s">
        <v>10999</v>
      </c>
      <c r="E5530" s="38"/>
      <c r="F5530" s="37"/>
      <c r="G5530" s="37" t="s">
        <v>5335</v>
      </c>
      <c r="H5530" s="37">
        <v>693.6</v>
      </c>
      <c r="I5530" s="37">
        <v>630</v>
      </c>
      <c r="J5530" s="37">
        <v>578</v>
      </c>
      <c r="K5530" s="37">
        <v>525</v>
      </c>
      <c r="L5530" s="37">
        <v>446.25</v>
      </c>
      <c r="M5530" s="38"/>
      <c r="N5530" s="61" t="s">
        <v>35</v>
      </c>
      <c r="O5530" s="59"/>
    </row>
    <row r="5531" ht="30" customHeight="1" spans="1:15">
      <c r="A5531" s="67"/>
      <c r="B5531" s="31"/>
      <c r="C5531" s="33">
        <v>330609</v>
      </c>
      <c r="D5531" s="33" t="s">
        <v>11001</v>
      </c>
      <c r="E5531" s="34"/>
      <c r="F5531" s="31" t="s">
        <v>11002</v>
      </c>
      <c r="G5531" s="31"/>
      <c r="H5531" s="84"/>
      <c r="I5531" s="84"/>
      <c r="J5531" s="84"/>
      <c r="K5531" s="84"/>
      <c r="L5531" s="84"/>
      <c r="M5531" s="34"/>
      <c r="N5531" s="103"/>
      <c r="O5531" s="59"/>
    </row>
    <row r="5532" ht="19" customHeight="1" spans="1:15">
      <c r="A5532" s="52">
        <v>3306090010000</v>
      </c>
      <c r="B5532" s="37" t="s">
        <v>11003</v>
      </c>
      <c r="C5532" s="37">
        <v>330609001</v>
      </c>
      <c r="D5532" s="37" t="s">
        <v>11003</v>
      </c>
      <c r="E5532" s="38"/>
      <c r="F5532" s="37" t="s">
        <v>11004</v>
      </c>
      <c r="G5532" s="37" t="s">
        <v>26</v>
      </c>
      <c r="H5532" s="71">
        <v>267</v>
      </c>
      <c r="I5532" s="71">
        <v>243</v>
      </c>
      <c r="J5532" s="71">
        <v>218</v>
      </c>
      <c r="K5532" s="71">
        <v>197</v>
      </c>
      <c r="L5532" s="37">
        <v>186</v>
      </c>
      <c r="M5532" s="38"/>
      <c r="N5532" s="123" t="s">
        <v>2417</v>
      </c>
      <c r="O5532" s="59"/>
    </row>
    <row r="5533" ht="19" customHeight="1" spans="1:15">
      <c r="A5533" s="52">
        <v>3306090020000</v>
      </c>
      <c r="B5533" s="37" t="s">
        <v>11005</v>
      </c>
      <c r="C5533" s="37">
        <v>330609002</v>
      </c>
      <c r="D5533" s="37" t="s">
        <v>11005</v>
      </c>
      <c r="E5533" s="38" t="s">
        <v>11006</v>
      </c>
      <c r="F5533" s="37"/>
      <c r="G5533" s="37" t="s">
        <v>26</v>
      </c>
      <c r="H5533" s="37">
        <v>306</v>
      </c>
      <c r="I5533" s="37">
        <v>278</v>
      </c>
      <c r="J5533" s="37">
        <v>255</v>
      </c>
      <c r="K5533" s="37">
        <v>232</v>
      </c>
      <c r="L5533" s="37">
        <v>197.2</v>
      </c>
      <c r="M5533" s="38"/>
      <c r="N5533" s="61" t="s">
        <v>28</v>
      </c>
      <c r="O5533" s="59"/>
    </row>
    <row r="5534" ht="19" customHeight="1" spans="1:15">
      <c r="A5534" s="52">
        <v>3306090030000</v>
      </c>
      <c r="B5534" s="37" t="s">
        <v>11007</v>
      </c>
      <c r="C5534" s="37">
        <v>330609003</v>
      </c>
      <c r="D5534" s="37" t="s">
        <v>11007</v>
      </c>
      <c r="E5534" s="38"/>
      <c r="F5534" s="37"/>
      <c r="G5534" s="37" t="s">
        <v>26</v>
      </c>
      <c r="H5534" s="71">
        <v>306</v>
      </c>
      <c r="I5534" s="71">
        <v>278</v>
      </c>
      <c r="J5534" s="71">
        <v>255</v>
      </c>
      <c r="K5534" s="71">
        <v>232</v>
      </c>
      <c r="L5534" s="37">
        <v>197.2</v>
      </c>
      <c r="M5534" s="38"/>
      <c r="N5534" s="61" t="s">
        <v>28</v>
      </c>
      <c r="O5534" s="59"/>
    </row>
    <row r="5535" ht="19" customHeight="1" spans="1:15">
      <c r="A5535" s="52">
        <v>3306090040000</v>
      </c>
      <c r="B5535" s="37" t="s">
        <v>11008</v>
      </c>
      <c r="C5535" s="37">
        <v>330609004</v>
      </c>
      <c r="D5535" s="37" t="s">
        <v>11008</v>
      </c>
      <c r="E5535" s="38" t="s">
        <v>11009</v>
      </c>
      <c r="F5535" s="37"/>
      <c r="G5535" s="37" t="s">
        <v>26</v>
      </c>
      <c r="H5535" s="37"/>
      <c r="I5535" s="37"/>
      <c r="J5535" s="37"/>
      <c r="K5535" s="37"/>
      <c r="L5535" s="37"/>
      <c r="M5535" s="38"/>
      <c r="N5535" s="61" t="s">
        <v>35</v>
      </c>
      <c r="O5535" s="59"/>
    </row>
    <row r="5536" ht="24" customHeight="1" spans="1:15">
      <c r="A5536" s="52">
        <v>3306090050000</v>
      </c>
      <c r="B5536" s="37" t="s">
        <v>11010</v>
      </c>
      <c r="C5536" s="37">
        <v>330609005</v>
      </c>
      <c r="D5536" s="37" t="s">
        <v>11010</v>
      </c>
      <c r="E5536" s="38" t="s">
        <v>11011</v>
      </c>
      <c r="F5536" s="37" t="s">
        <v>11012</v>
      </c>
      <c r="G5536" s="37" t="s">
        <v>26</v>
      </c>
      <c r="H5536" s="37">
        <v>456</v>
      </c>
      <c r="I5536" s="37">
        <v>415</v>
      </c>
      <c r="J5536" s="37">
        <v>380</v>
      </c>
      <c r="K5536" s="37">
        <v>346</v>
      </c>
      <c r="L5536" s="37">
        <v>294.1</v>
      </c>
      <c r="M5536" s="38"/>
      <c r="N5536" s="61" t="s">
        <v>35</v>
      </c>
      <c r="O5536" s="59"/>
    </row>
    <row r="5537" ht="24" customHeight="1" spans="1:15">
      <c r="A5537" s="52">
        <v>3306090060000</v>
      </c>
      <c r="B5537" s="37" t="s">
        <v>11013</v>
      </c>
      <c r="C5537" s="37">
        <v>330609006</v>
      </c>
      <c r="D5537" s="37" t="s">
        <v>11013</v>
      </c>
      <c r="E5537" s="38" t="s">
        <v>11014</v>
      </c>
      <c r="F5537" s="37" t="s">
        <v>10281</v>
      </c>
      <c r="G5537" s="37" t="s">
        <v>26</v>
      </c>
      <c r="H5537" s="37"/>
      <c r="I5537" s="37"/>
      <c r="J5537" s="37"/>
      <c r="K5537" s="37"/>
      <c r="L5537" s="37"/>
      <c r="M5537" s="38"/>
      <c r="N5537" s="61" t="s">
        <v>35</v>
      </c>
      <c r="O5537" s="59"/>
    </row>
    <row r="5538" ht="19" customHeight="1" spans="1:15">
      <c r="A5538" s="52">
        <v>3306090070000</v>
      </c>
      <c r="B5538" s="37" t="s">
        <v>11015</v>
      </c>
      <c r="C5538" s="37">
        <v>330609007</v>
      </c>
      <c r="D5538" s="37" t="s">
        <v>11015</v>
      </c>
      <c r="E5538" s="38" t="s">
        <v>11016</v>
      </c>
      <c r="F5538" s="37"/>
      <c r="G5538" s="37" t="s">
        <v>26</v>
      </c>
      <c r="H5538" s="37">
        <v>291</v>
      </c>
      <c r="I5538" s="37">
        <v>264</v>
      </c>
      <c r="J5538" s="37">
        <v>238</v>
      </c>
      <c r="K5538" s="37">
        <v>214</v>
      </c>
      <c r="L5538" s="37">
        <v>202.3</v>
      </c>
      <c r="M5538" s="38"/>
      <c r="N5538" s="61" t="s">
        <v>28</v>
      </c>
      <c r="O5538" s="59"/>
    </row>
    <row r="5539" ht="24" customHeight="1" spans="1:15">
      <c r="A5539" s="52">
        <v>3306090070100</v>
      </c>
      <c r="B5539" s="37" t="s">
        <v>11017</v>
      </c>
      <c r="C5539" s="37" t="s">
        <v>11018</v>
      </c>
      <c r="D5539" s="37" t="s">
        <v>11017</v>
      </c>
      <c r="E5539" s="38"/>
      <c r="F5539" s="37"/>
      <c r="G5539" s="37" t="s">
        <v>26</v>
      </c>
      <c r="H5539" s="37">
        <v>291</v>
      </c>
      <c r="I5539" s="37">
        <v>264</v>
      </c>
      <c r="J5539" s="37">
        <v>238</v>
      </c>
      <c r="K5539" s="37">
        <v>214</v>
      </c>
      <c r="L5539" s="37">
        <v>202.3</v>
      </c>
      <c r="M5539" s="38"/>
      <c r="N5539" s="61" t="s">
        <v>28</v>
      </c>
      <c r="O5539" s="59"/>
    </row>
    <row r="5540" ht="24" customHeight="1" spans="1:15">
      <c r="A5540" s="52">
        <v>3306090070200</v>
      </c>
      <c r="B5540" s="37" t="s">
        <v>11019</v>
      </c>
      <c r="C5540" s="37" t="s">
        <v>11020</v>
      </c>
      <c r="D5540" s="37" t="s">
        <v>11019</v>
      </c>
      <c r="E5540" s="38"/>
      <c r="F5540" s="37"/>
      <c r="G5540" s="37" t="s">
        <v>26</v>
      </c>
      <c r="H5540" s="37">
        <v>291</v>
      </c>
      <c r="I5540" s="37">
        <v>264</v>
      </c>
      <c r="J5540" s="37">
        <v>238</v>
      </c>
      <c r="K5540" s="37">
        <v>214</v>
      </c>
      <c r="L5540" s="37">
        <v>202.3</v>
      </c>
      <c r="M5540" s="38"/>
      <c r="N5540" s="61" t="s">
        <v>28</v>
      </c>
      <c r="O5540" s="59"/>
    </row>
    <row r="5541" ht="24" customHeight="1" spans="1:15">
      <c r="A5541" s="52">
        <v>3306090070300</v>
      </c>
      <c r="B5541" s="37" t="s">
        <v>11021</v>
      </c>
      <c r="C5541" s="37" t="s">
        <v>11022</v>
      </c>
      <c r="D5541" s="37" t="s">
        <v>11021</v>
      </c>
      <c r="E5541" s="38"/>
      <c r="F5541" s="37"/>
      <c r="G5541" s="37" t="s">
        <v>26</v>
      </c>
      <c r="H5541" s="37">
        <v>291</v>
      </c>
      <c r="I5541" s="37">
        <v>264</v>
      </c>
      <c r="J5541" s="37">
        <v>238</v>
      </c>
      <c r="K5541" s="37">
        <v>214</v>
      </c>
      <c r="L5541" s="37">
        <v>202.3</v>
      </c>
      <c r="M5541" s="38"/>
      <c r="N5541" s="61" t="s">
        <v>28</v>
      </c>
      <c r="O5541" s="59"/>
    </row>
    <row r="5542" ht="19" customHeight="1" spans="1:15">
      <c r="A5542" s="52">
        <v>3306090080000</v>
      </c>
      <c r="B5542" s="37" t="s">
        <v>11023</v>
      </c>
      <c r="C5542" s="37">
        <v>330609008</v>
      </c>
      <c r="D5542" s="37" t="s">
        <v>11023</v>
      </c>
      <c r="E5542" s="38"/>
      <c r="F5542" s="37" t="s">
        <v>11024</v>
      </c>
      <c r="G5542" s="37" t="s">
        <v>26</v>
      </c>
      <c r="H5542" s="37">
        <v>195</v>
      </c>
      <c r="I5542" s="37">
        <v>180</v>
      </c>
      <c r="J5542" s="37">
        <v>162</v>
      </c>
      <c r="K5542" s="37">
        <v>150</v>
      </c>
      <c r="L5542" s="37">
        <v>143</v>
      </c>
      <c r="M5542" s="38"/>
      <c r="N5542" s="61" t="s">
        <v>35</v>
      </c>
      <c r="O5542" s="59" t="s">
        <v>1155</v>
      </c>
    </row>
    <row r="5543" ht="24" customHeight="1" spans="1:15">
      <c r="A5543" s="52">
        <v>3306090090000</v>
      </c>
      <c r="B5543" s="37" t="s">
        <v>11025</v>
      </c>
      <c r="C5543" s="37">
        <v>330609009</v>
      </c>
      <c r="D5543" s="37" t="s">
        <v>11025</v>
      </c>
      <c r="E5543" s="38" t="s">
        <v>11026</v>
      </c>
      <c r="F5543" s="37" t="s">
        <v>11027</v>
      </c>
      <c r="G5543" s="37" t="s">
        <v>26</v>
      </c>
      <c r="H5543" s="37"/>
      <c r="I5543" s="37"/>
      <c r="J5543" s="37"/>
      <c r="K5543" s="37"/>
      <c r="L5543" s="37"/>
      <c r="M5543" s="38"/>
      <c r="N5543" s="61" t="s">
        <v>28</v>
      </c>
      <c r="O5543" s="59"/>
    </row>
    <row r="5544" ht="36" customHeight="1" spans="1:15">
      <c r="A5544" s="52">
        <v>3306090090100</v>
      </c>
      <c r="B5544" s="37" t="s">
        <v>11028</v>
      </c>
      <c r="C5544" s="37" t="s">
        <v>11029</v>
      </c>
      <c r="D5544" s="37" t="s">
        <v>11028</v>
      </c>
      <c r="E5544" s="38"/>
      <c r="F5544" s="37"/>
      <c r="G5544" s="37" t="s">
        <v>26</v>
      </c>
      <c r="H5544" s="37"/>
      <c r="I5544" s="37"/>
      <c r="J5544" s="37"/>
      <c r="K5544" s="37"/>
      <c r="L5544" s="37"/>
      <c r="M5544" s="38"/>
      <c r="N5544" s="61" t="s">
        <v>28</v>
      </c>
      <c r="O5544" s="59"/>
    </row>
    <row r="5545" ht="24" customHeight="1" spans="1:15">
      <c r="A5545" s="52">
        <v>3306090090300</v>
      </c>
      <c r="B5545" s="37" t="s">
        <v>11030</v>
      </c>
      <c r="C5545" s="37" t="s">
        <v>11031</v>
      </c>
      <c r="D5545" s="37" t="s">
        <v>11030</v>
      </c>
      <c r="E5545" s="38"/>
      <c r="F5545" s="37"/>
      <c r="G5545" s="37" t="s">
        <v>26</v>
      </c>
      <c r="H5545" s="37"/>
      <c r="I5545" s="37"/>
      <c r="J5545" s="37"/>
      <c r="K5545" s="37"/>
      <c r="L5545" s="37"/>
      <c r="M5545" s="38"/>
      <c r="N5545" s="61" t="s">
        <v>28</v>
      </c>
      <c r="O5545" s="59"/>
    </row>
    <row r="5546" ht="24" customHeight="1" spans="1:15">
      <c r="A5546" s="52">
        <v>3306090090200</v>
      </c>
      <c r="B5546" s="37" t="s">
        <v>11032</v>
      </c>
      <c r="C5546" s="37" t="s">
        <v>11033</v>
      </c>
      <c r="D5546" s="37" t="s">
        <v>11032</v>
      </c>
      <c r="E5546" s="38"/>
      <c r="F5546" s="37"/>
      <c r="G5546" s="37" t="s">
        <v>26</v>
      </c>
      <c r="H5546" s="37"/>
      <c r="I5546" s="37"/>
      <c r="J5546" s="37"/>
      <c r="K5546" s="37"/>
      <c r="L5546" s="37"/>
      <c r="M5546" s="38"/>
      <c r="N5546" s="61" t="s">
        <v>28</v>
      </c>
      <c r="O5546" s="59"/>
    </row>
    <row r="5547" ht="36" customHeight="1" spans="1:15">
      <c r="A5547" s="52">
        <v>3306090090400</v>
      </c>
      <c r="B5547" s="37" t="s">
        <v>11034</v>
      </c>
      <c r="C5547" s="37" t="s">
        <v>11035</v>
      </c>
      <c r="D5547" s="37" t="s">
        <v>11034</v>
      </c>
      <c r="E5547" s="38"/>
      <c r="F5547" s="37"/>
      <c r="G5547" s="37" t="s">
        <v>26</v>
      </c>
      <c r="H5547" s="37"/>
      <c r="I5547" s="37"/>
      <c r="J5547" s="37"/>
      <c r="K5547" s="37"/>
      <c r="L5547" s="37"/>
      <c r="M5547" s="38"/>
      <c r="N5547" s="61" t="s">
        <v>28</v>
      </c>
      <c r="O5547" s="59"/>
    </row>
    <row r="5548" ht="19" customHeight="1" spans="1:15">
      <c r="A5548" s="52">
        <v>3306090100000</v>
      </c>
      <c r="B5548" s="37" t="s">
        <v>11036</v>
      </c>
      <c r="C5548" s="37">
        <v>330609010</v>
      </c>
      <c r="D5548" s="37" t="s">
        <v>11036</v>
      </c>
      <c r="E5548" s="38" t="s">
        <v>11037</v>
      </c>
      <c r="F5548" s="37" t="s">
        <v>11038</v>
      </c>
      <c r="G5548" s="37" t="s">
        <v>26</v>
      </c>
      <c r="H5548" s="37">
        <v>290.4</v>
      </c>
      <c r="I5548" s="37">
        <v>264</v>
      </c>
      <c r="J5548" s="37">
        <v>242</v>
      </c>
      <c r="K5548" s="37">
        <v>220</v>
      </c>
      <c r="L5548" s="37">
        <v>187</v>
      </c>
      <c r="M5548" s="38"/>
      <c r="N5548" s="123" t="s">
        <v>2417</v>
      </c>
      <c r="O5548" s="59"/>
    </row>
    <row r="5549" ht="24" customHeight="1" spans="1:15">
      <c r="A5549" s="52">
        <v>3306090110000</v>
      </c>
      <c r="B5549" s="37" t="s">
        <v>11039</v>
      </c>
      <c r="C5549" s="37">
        <v>330609011</v>
      </c>
      <c r="D5549" s="37" t="s">
        <v>11039</v>
      </c>
      <c r="E5549" s="38" t="s">
        <v>11040</v>
      </c>
      <c r="F5549" s="37"/>
      <c r="G5549" s="37" t="s">
        <v>26</v>
      </c>
      <c r="H5549" s="37">
        <v>100.8</v>
      </c>
      <c r="I5549" s="37">
        <v>91</v>
      </c>
      <c r="J5549" s="37">
        <v>84</v>
      </c>
      <c r="K5549" s="37">
        <v>76</v>
      </c>
      <c r="L5549" s="37">
        <v>64.6</v>
      </c>
      <c r="M5549" s="38"/>
      <c r="N5549" s="123" t="s">
        <v>2417</v>
      </c>
      <c r="O5549" s="59"/>
    </row>
    <row r="5550" ht="19" customHeight="1" spans="1:15">
      <c r="A5550" s="52">
        <v>3306090120000</v>
      </c>
      <c r="B5550" s="37" t="s">
        <v>11041</v>
      </c>
      <c r="C5550" s="37">
        <v>330609012</v>
      </c>
      <c r="D5550" s="37" t="s">
        <v>11041</v>
      </c>
      <c r="E5550" s="38" t="s">
        <v>11042</v>
      </c>
      <c r="F5550" s="37"/>
      <c r="G5550" s="37" t="s">
        <v>26</v>
      </c>
      <c r="H5550" s="37">
        <v>16</v>
      </c>
      <c r="I5550" s="37">
        <v>15</v>
      </c>
      <c r="J5550" s="37">
        <v>14</v>
      </c>
      <c r="K5550" s="37">
        <v>13</v>
      </c>
      <c r="L5550" s="37">
        <v>12</v>
      </c>
      <c r="M5550" s="38"/>
      <c r="N5550" s="61" t="s">
        <v>35</v>
      </c>
      <c r="O5550" s="59" t="s">
        <v>1155</v>
      </c>
    </row>
    <row r="5551" ht="19" customHeight="1" spans="1:15">
      <c r="A5551" s="52">
        <v>3306090130000</v>
      </c>
      <c r="B5551" s="37" t="s">
        <v>11043</v>
      </c>
      <c r="C5551" s="37">
        <v>330609013</v>
      </c>
      <c r="D5551" s="37" t="s">
        <v>11043</v>
      </c>
      <c r="E5551" s="38"/>
      <c r="F5551" s="37"/>
      <c r="G5551" s="37" t="s">
        <v>26</v>
      </c>
      <c r="H5551" s="71">
        <v>60</v>
      </c>
      <c r="I5551" s="71">
        <v>55</v>
      </c>
      <c r="J5551" s="71">
        <v>50</v>
      </c>
      <c r="K5551" s="71">
        <v>45</v>
      </c>
      <c r="L5551" s="37">
        <v>38.25</v>
      </c>
      <c r="M5551" s="38"/>
      <c r="N5551" s="123" t="s">
        <v>2417</v>
      </c>
      <c r="O5551" s="59"/>
    </row>
    <row r="5552" ht="19" customHeight="1" spans="1:15">
      <c r="A5552" s="67"/>
      <c r="B5552" s="31"/>
      <c r="C5552" s="33">
        <v>330610</v>
      </c>
      <c r="D5552" s="33" t="s">
        <v>11044</v>
      </c>
      <c r="E5552" s="34"/>
      <c r="F5552" s="31"/>
      <c r="G5552" s="31"/>
      <c r="H5552" s="84"/>
      <c r="I5552" s="84"/>
      <c r="J5552" s="84"/>
      <c r="K5552" s="84"/>
      <c r="L5552" s="84"/>
      <c r="M5552" s="34"/>
      <c r="N5552" s="103"/>
      <c r="O5552" s="59"/>
    </row>
    <row r="5553" ht="19" customHeight="1" spans="1:15">
      <c r="A5553" s="52">
        <v>3306100010000</v>
      </c>
      <c r="B5553" s="37" t="s">
        <v>11045</v>
      </c>
      <c r="C5553" s="37">
        <v>330610001</v>
      </c>
      <c r="D5553" s="37" t="s">
        <v>11045</v>
      </c>
      <c r="E5553" s="38" t="s">
        <v>11046</v>
      </c>
      <c r="F5553" s="37"/>
      <c r="G5553" s="37" t="s">
        <v>26</v>
      </c>
      <c r="H5553" s="37">
        <v>264</v>
      </c>
      <c r="I5553" s="37">
        <v>251</v>
      </c>
      <c r="J5553" s="37">
        <v>238</v>
      </c>
      <c r="K5553" s="37">
        <v>226</v>
      </c>
      <c r="L5553" s="37">
        <v>192.1</v>
      </c>
      <c r="M5553" s="38"/>
      <c r="N5553" s="61" t="s">
        <v>35</v>
      </c>
      <c r="O5553" s="59"/>
    </row>
    <row r="5554" ht="19" customHeight="1" spans="1:15">
      <c r="A5554" s="52">
        <v>3306100010100</v>
      </c>
      <c r="B5554" s="37" t="s">
        <v>11047</v>
      </c>
      <c r="C5554" s="37" t="s">
        <v>11048</v>
      </c>
      <c r="D5554" s="37" t="s">
        <v>11047</v>
      </c>
      <c r="E5554" s="38"/>
      <c r="F5554" s="37"/>
      <c r="G5554" s="37" t="s">
        <v>26</v>
      </c>
      <c r="H5554" s="37">
        <v>264</v>
      </c>
      <c r="I5554" s="37">
        <v>251</v>
      </c>
      <c r="J5554" s="37">
        <v>238</v>
      </c>
      <c r="K5554" s="37">
        <v>226</v>
      </c>
      <c r="L5554" s="37">
        <v>192.1</v>
      </c>
      <c r="M5554" s="38"/>
      <c r="N5554" s="61" t="s">
        <v>35</v>
      </c>
      <c r="O5554" s="59"/>
    </row>
    <row r="5555" ht="19" customHeight="1" spans="1:15">
      <c r="A5555" s="52">
        <v>3306100010200</v>
      </c>
      <c r="B5555" s="37" t="s">
        <v>11049</v>
      </c>
      <c r="C5555" s="37" t="s">
        <v>11050</v>
      </c>
      <c r="D5555" s="37" t="s">
        <v>11049</v>
      </c>
      <c r="E5555" s="38"/>
      <c r="F5555" s="37"/>
      <c r="G5555" s="37" t="s">
        <v>26</v>
      </c>
      <c r="H5555" s="37">
        <v>264</v>
      </c>
      <c r="I5555" s="37">
        <v>251</v>
      </c>
      <c r="J5555" s="37">
        <v>238</v>
      </c>
      <c r="K5555" s="37">
        <v>226</v>
      </c>
      <c r="L5555" s="37">
        <v>192.1</v>
      </c>
      <c r="M5555" s="38"/>
      <c r="N5555" s="61" t="s">
        <v>35</v>
      </c>
      <c r="O5555" s="59"/>
    </row>
    <row r="5556" ht="19" customHeight="1" spans="1:15">
      <c r="A5556" s="52">
        <v>3306100020000</v>
      </c>
      <c r="B5556" s="37" t="s">
        <v>11051</v>
      </c>
      <c r="C5556" s="37">
        <v>330610002</v>
      </c>
      <c r="D5556" s="37" t="s">
        <v>11051</v>
      </c>
      <c r="E5556" s="38"/>
      <c r="F5556" s="37"/>
      <c r="G5556" s="37" t="s">
        <v>26</v>
      </c>
      <c r="H5556" s="37">
        <v>216</v>
      </c>
      <c r="I5556" s="37">
        <v>196</v>
      </c>
      <c r="J5556" s="37">
        <v>180</v>
      </c>
      <c r="K5556" s="37">
        <v>163</v>
      </c>
      <c r="L5556" s="37">
        <v>138.55</v>
      </c>
      <c r="M5556" s="38"/>
      <c r="N5556" s="61" t="s">
        <v>35</v>
      </c>
      <c r="O5556" s="59"/>
    </row>
    <row r="5557" ht="19" customHeight="1" spans="1:15">
      <c r="A5557" s="52">
        <v>3306100030000</v>
      </c>
      <c r="B5557" s="37" t="s">
        <v>11052</v>
      </c>
      <c r="C5557" s="37">
        <v>330610003</v>
      </c>
      <c r="D5557" s="37" t="s">
        <v>11052</v>
      </c>
      <c r="E5557" s="38"/>
      <c r="F5557" s="37"/>
      <c r="G5557" s="37" t="s">
        <v>26</v>
      </c>
      <c r="H5557" s="37">
        <v>192</v>
      </c>
      <c r="I5557" s="37">
        <v>174</v>
      </c>
      <c r="J5557" s="37">
        <v>160</v>
      </c>
      <c r="K5557" s="37">
        <v>145</v>
      </c>
      <c r="L5557" s="37">
        <v>123.25</v>
      </c>
      <c r="M5557" s="38"/>
      <c r="N5557" s="61" t="s">
        <v>35</v>
      </c>
      <c r="O5557" s="59"/>
    </row>
    <row r="5558" ht="24" customHeight="1" spans="1:15">
      <c r="A5558" s="52">
        <v>3306100040000</v>
      </c>
      <c r="B5558" s="37" t="s">
        <v>11053</v>
      </c>
      <c r="C5558" s="37">
        <v>330610004</v>
      </c>
      <c r="D5558" s="37" t="s">
        <v>11053</v>
      </c>
      <c r="E5558" s="38"/>
      <c r="F5558" s="37"/>
      <c r="G5558" s="37" t="s">
        <v>26</v>
      </c>
      <c r="H5558" s="37">
        <v>66</v>
      </c>
      <c r="I5558" s="37">
        <v>60</v>
      </c>
      <c r="J5558" s="37">
        <v>55</v>
      </c>
      <c r="K5558" s="37">
        <v>50</v>
      </c>
      <c r="L5558" s="37">
        <v>42.5</v>
      </c>
      <c r="M5558" s="38"/>
      <c r="N5558" s="61" t="s">
        <v>35</v>
      </c>
      <c r="O5558" s="59"/>
    </row>
    <row r="5559" ht="19" customHeight="1" spans="1:15">
      <c r="A5559" s="67"/>
      <c r="B5559" s="31"/>
      <c r="C5559" s="33">
        <v>330611</v>
      </c>
      <c r="D5559" s="33" t="s">
        <v>11054</v>
      </c>
      <c r="E5559" s="34"/>
      <c r="F5559" s="31"/>
      <c r="G5559" s="31"/>
      <c r="H5559" s="84"/>
      <c r="I5559" s="84"/>
      <c r="J5559" s="84"/>
      <c r="K5559" s="84"/>
      <c r="L5559" s="84"/>
      <c r="M5559" s="34"/>
      <c r="N5559" s="103"/>
      <c r="O5559" s="59"/>
    </row>
    <row r="5560" ht="19" customHeight="1" spans="1:15">
      <c r="A5560" s="52">
        <v>3306110010000</v>
      </c>
      <c r="B5560" s="37" t="s">
        <v>11055</v>
      </c>
      <c r="C5560" s="37">
        <v>330611001</v>
      </c>
      <c r="D5560" s="37" t="s">
        <v>11055</v>
      </c>
      <c r="E5560" s="38"/>
      <c r="F5560" s="37"/>
      <c r="G5560" s="37" t="s">
        <v>26</v>
      </c>
      <c r="H5560" s="37">
        <v>150</v>
      </c>
      <c r="I5560" s="37">
        <v>136</v>
      </c>
      <c r="J5560" s="37">
        <v>125</v>
      </c>
      <c r="K5560" s="37">
        <v>113</v>
      </c>
      <c r="L5560" s="37">
        <v>96.05</v>
      </c>
      <c r="M5560" s="38"/>
      <c r="N5560" s="61" t="s">
        <v>35</v>
      </c>
      <c r="O5560" s="59"/>
    </row>
    <row r="5561" ht="24" customHeight="1" spans="1:15">
      <c r="A5561" s="52">
        <v>3306110020000</v>
      </c>
      <c r="B5561" s="37" t="s">
        <v>11056</v>
      </c>
      <c r="C5561" s="37">
        <v>330611002</v>
      </c>
      <c r="D5561" s="37" t="s">
        <v>11056</v>
      </c>
      <c r="E5561" s="38"/>
      <c r="F5561" s="37"/>
      <c r="G5561" s="37" t="s">
        <v>26</v>
      </c>
      <c r="H5561" s="37">
        <v>912</v>
      </c>
      <c r="I5561" s="37">
        <v>828</v>
      </c>
      <c r="J5561" s="37">
        <v>760</v>
      </c>
      <c r="K5561" s="37">
        <v>690</v>
      </c>
      <c r="L5561" s="37">
        <v>586.5</v>
      </c>
      <c r="M5561" s="38"/>
      <c r="N5561" s="61" t="s">
        <v>35</v>
      </c>
      <c r="O5561" s="59"/>
    </row>
    <row r="5562" ht="24" customHeight="1" spans="1:15">
      <c r="A5562" s="52">
        <v>3306110030000</v>
      </c>
      <c r="B5562" s="37" t="s">
        <v>11057</v>
      </c>
      <c r="C5562" s="37">
        <v>330611003</v>
      </c>
      <c r="D5562" s="37" t="s">
        <v>11057</v>
      </c>
      <c r="E5562" s="38"/>
      <c r="F5562" s="37"/>
      <c r="G5562" s="37" t="s">
        <v>26</v>
      </c>
      <c r="H5562" s="37">
        <v>912</v>
      </c>
      <c r="I5562" s="37">
        <v>828</v>
      </c>
      <c r="J5562" s="37">
        <v>760</v>
      </c>
      <c r="K5562" s="37">
        <v>690</v>
      </c>
      <c r="L5562" s="37">
        <v>586.5</v>
      </c>
      <c r="M5562" s="38"/>
      <c r="N5562" s="61" t="s">
        <v>35</v>
      </c>
      <c r="O5562" s="59"/>
    </row>
    <row r="5563" ht="24" customHeight="1" spans="1:15">
      <c r="A5563" s="52">
        <v>3306110040000</v>
      </c>
      <c r="B5563" s="37" t="s">
        <v>11058</v>
      </c>
      <c r="C5563" s="37">
        <v>330611004</v>
      </c>
      <c r="D5563" s="37" t="s">
        <v>11058</v>
      </c>
      <c r="E5563" s="38" t="s">
        <v>11059</v>
      </c>
      <c r="F5563" s="37"/>
      <c r="G5563" s="37" t="s">
        <v>26</v>
      </c>
      <c r="H5563" s="37">
        <v>1068</v>
      </c>
      <c r="I5563" s="37">
        <v>970</v>
      </c>
      <c r="J5563" s="37">
        <v>890</v>
      </c>
      <c r="K5563" s="37">
        <v>809</v>
      </c>
      <c r="L5563" s="37">
        <v>687.65</v>
      </c>
      <c r="M5563" s="38"/>
      <c r="N5563" s="61" t="s">
        <v>35</v>
      </c>
      <c r="O5563" s="59"/>
    </row>
    <row r="5564" ht="19" customHeight="1" spans="1:15">
      <c r="A5564" s="52">
        <v>3306110050000</v>
      </c>
      <c r="B5564" s="37" t="s">
        <v>11060</v>
      </c>
      <c r="C5564" s="37">
        <v>330611005</v>
      </c>
      <c r="D5564" s="37" t="s">
        <v>11060</v>
      </c>
      <c r="E5564" s="38" t="s">
        <v>11061</v>
      </c>
      <c r="F5564" s="37"/>
      <c r="G5564" s="37" t="s">
        <v>26</v>
      </c>
      <c r="H5564" s="37">
        <v>1068</v>
      </c>
      <c r="I5564" s="37">
        <v>970</v>
      </c>
      <c r="J5564" s="37">
        <v>890</v>
      </c>
      <c r="K5564" s="37">
        <v>809</v>
      </c>
      <c r="L5564" s="37">
        <v>687.65</v>
      </c>
      <c r="M5564" s="38"/>
      <c r="N5564" s="61" t="s">
        <v>35</v>
      </c>
      <c r="O5564" s="59"/>
    </row>
    <row r="5565" ht="36" customHeight="1" spans="1:15">
      <c r="A5565" s="52">
        <v>3306110050100</v>
      </c>
      <c r="B5565" s="37" t="s">
        <v>11062</v>
      </c>
      <c r="C5565" s="37" t="s">
        <v>11063</v>
      </c>
      <c r="D5565" s="37" t="s">
        <v>11062</v>
      </c>
      <c r="E5565" s="38"/>
      <c r="F5565" s="37"/>
      <c r="G5565" s="37" t="s">
        <v>26</v>
      </c>
      <c r="H5565" s="37">
        <v>1068</v>
      </c>
      <c r="I5565" s="37">
        <v>970</v>
      </c>
      <c r="J5565" s="37">
        <v>890</v>
      </c>
      <c r="K5565" s="37">
        <v>809</v>
      </c>
      <c r="L5565" s="37">
        <v>687.65</v>
      </c>
      <c r="M5565" s="38"/>
      <c r="N5565" s="61" t="s">
        <v>35</v>
      </c>
      <c r="O5565" s="59"/>
    </row>
    <row r="5566" ht="24" customHeight="1" spans="1:15">
      <c r="A5566" s="52">
        <v>3306110060000</v>
      </c>
      <c r="B5566" s="37" t="s">
        <v>11064</v>
      </c>
      <c r="C5566" s="37">
        <v>330611006</v>
      </c>
      <c r="D5566" s="37" t="s">
        <v>11064</v>
      </c>
      <c r="E5566" s="38"/>
      <c r="F5566" s="37"/>
      <c r="G5566" s="37" t="s">
        <v>26</v>
      </c>
      <c r="H5566" s="37">
        <v>1068</v>
      </c>
      <c r="I5566" s="37">
        <v>970</v>
      </c>
      <c r="J5566" s="37">
        <v>890</v>
      </c>
      <c r="K5566" s="37">
        <v>809</v>
      </c>
      <c r="L5566" s="37">
        <v>687.65</v>
      </c>
      <c r="M5566" s="38"/>
      <c r="N5566" s="61" t="s">
        <v>35</v>
      </c>
      <c r="O5566" s="59"/>
    </row>
    <row r="5567" ht="24" customHeight="1" spans="1:15">
      <c r="A5567" s="52">
        <v>3306110070000</v>
      </c>
      <c r="B5567" s="37" t="s">
        <v>11065</v>
      </c>
      <c r="C5567" s="37">
        <v>330611007</v>
      </c>
      <c r="D5567" s="37" t="s">
        <v>11065</v>
      </c>
      <c r="E5567" s="38"/>
      <c r="F5567" s="37"/>
      <c r="G5567" s="37" t="s">
        <v>26</v>
      </c>
      <c r="H5567" s="37">
        <v>1212</v>
      </c>
      <c r="I5567" s="37">
        <v>1102</v>
      </c>
      <c r="J5567" s="37">
        <v>1010</v>
      </c>
      <c r="K5567" s="37">
        <v>918</v>
      </c>
      <c r="L5567" s="37">
        <v>780.3</v>
      </c>
      <c r="M5567" s="38"/>
      <c r="N5567" s="61" t="s">
        <v>35</v>
      </c>
      <c r="O5567" s="59"/>
    </row>
    <row r="5568" ht="19" customHeight="1" spans="1:15">
      <c r="A5568" s="52">
        <v>3306110080000</v>
      </c>
      <c r="B5568" s="37" t="s">
        <v>11066</v>
      </c>
      <c r="C5568" s="37">
        <v>330611008</v>
      </c>
      <c r="D5568" s="37" t="s">
        <v>11066</v>
      </c>
      <c r="E5568" s="38"/>
      <c r="F5568" s="37"/>
      <c r="G5568" s="37" t="s">
        <v>26</v>
      </c>
      <c r="H5568" s="37">
        <v>606</v>
      </c>
      <c r="I5568" s="37">
        <v>550</v>
      </c>
      <c r="J5568" s="37">
        <v>505</v>
      </c>
      <c r="K5568" s="37">
        <v>459</v>
      </c>
      <c r="L5568" s="37">
        <v>390.15</v>
      </c>
      <c r="M5568" s="38"/>
      <c r="N5568" s="61" t="s">
        <v>35</v>
      </c>
      <c r="O5568" s="59"/>
    </row>
    <row r="5569" ht="19" customHeight="1" spans="1:15">
      <c r="A5569" s="52">
        <v>3306110090000</v>
      </c>
      <c r="B5569" s="37" t="s">
        <v>11067</v>
      </c>
      <c r="C5569" s="37">
        <v>330611009</v>
      </c>
      <c r="D5569" s="37" t="s">
        <v>11067</v>
      </c>
      <c r="E5569" s="38"/>
      <c r="F5569" s="37"/>
      <c r="G5569" s="37" t="s">
        <v>26</v>
      </c>
      <c r="H5569" s="37"/>
      <c r="I5569" s="37"/>
      <c r="J5569" s="37"/>
      <c r="K5569" s="37"/>
      <c r="L5569" s="37"/>
      <c r="M5569" s="38"/>
      <c r="N5569" s="61" t="s">
        <v>35</v>
      </c>
      <c r="O5569" s="59"/>
    </row>
    <row r="5570" ht="33.75" spans="1:15">
      <c r="A5570" s="52" t="s">
        <v>11068</v>
      </c>
      <c r="B5570" s="37" t="s">
        <v>11069</v>
      </c>
      <c r="C5570" s="37">
        <v>330611010</v>
      </c>
      <c r="D5570" s="37" t="s">
        <v>11069</v>
      </c>
      <c r="E5570" s="38" t="s">
        <v>11070</v>
      </c>
      <c r="F5570" s="37"/>
      <c r="G5570" s="37" t="s">
        <v>26</v>
      </c>
      <c r="H5570" s="12"/>
      <c r="I5570" s="37"/>
      <c r="J5570" s="37"/>
      <c r="K5570" s="37"/>
      <c r="L5570" s="37"/>
      <c r="M5570" s="37" t="s">
        <v>11071</v>
      </c>
      <c r="N5570" s="61"/>
      <c r="O5570" s="59" t="s">
        <v>545</v>
      </c>
    </row>
    <row r="5571" ht="22.5" spans="1:15">
      <c r="A5571" s="52" t="s">
        <v>11068</v>
      </c>
      <c r="B5571" s="37" t="s">
        <v>11069</v>
      </c>
      <c r="C5571" s="37" t="s">
        <v>11072</v>
      </c>
      <c r="D5571" s="37" t="s">
        <v>11073</v>
      </c>
      <c r="E5571" s="38"/>
      <c r="F5571" s="37"/>
      <c r="G5571" s="37" t="s">
        <v>26</v>
      </c>
      <c r="H5571" s="37"/>
      <c r="I5571" s="37"/>
      <c r="J5571" s="37"/>
      <c r="K5571" s="37"/>
      <c r="L5571" s="37"/>
      <c r="M5571" s="38"/>
      <c r="N5571" s="61"/>
      <c r="O5571" s="59" t="s">
        <v>545</v>
      </c>
    </row>
    <row r="5572" ht="19" customHeight="1" spans="1:15">
      <c r="A5572" s="67"/>
      <c r="B5572" s="31"/>
      <c r="C5572" s="33">
        <v>3307</v>
      </c>
      <c r="D5572" s="33" t="s">
        <v>11074</v>
      </c>
      <c r="E5572" s="34"/>
      <c r="F5572" s="31"/>
      <c r="G5572" s="31"/>
      <c r="H5572" s="84"/>
      <c r="I5572" s="84"/>
      <c r="J5572" s="84"/>
      <c r="K5572" s="84"/>
      <c r="L5572" s="84"/>
      <c r="M5572" s="34"/>
      <c r="N5572" s="103"/>
      <c r="O5572" s="59"/>
    </row>
    <row r="5573" ht="19" customHeight="1" spans="1:15">
      <c r="A5573" s="67"/>
      <c r="B5573" s="31"/>
      <c r="C5573" s="33">
        <v>330701</v>
      </c>
      <c r="D5573" s="33" t="s">
        <v>11075</v>
      </c>
      <c r="E5573" s="34"/>
      <c r="F5573" s="31"/>
      <c r="G5573" s="31"/>
      <c r="H5573" s="84"/>
      <c r="I5573" s="84"/>
      <c r="J5573" s="84"/>
      <c r="K5573" s="84"/>
      <c r="L5573" s="84"/>
      <c r="M5573" s="34"/>
      <c r="N5573" s="103"/>
      <c r="O5573" s="59"/>
    </row>
    <row r="5574" ht="29" customHeight="1" spans="1:15">
      <c r="A5574" s="52">
        <v>3307010010000</v>
      </c>
      <c r="B5574" s="37" t="s">
        <v>11076</v>
      </c>
      <c r="C5574" s="37">
        <v>330701001</v>
      </c>
      <c r="D5574" s="37" t="s">
        <v>11076</v>
      </c>
      <c r="E5574" s="38" t="s">
        <v>11077</v>
      </c>
      <c r="F5574" s="37"/>
      <c r="G5574" s="37" t="s">
        <v>26</v>
      </c>
      <c r="H5574" s="37">
        <v>432</v>
      </c>
      <c r="I5574" s="37">
        <v>392</v>
      </c>
      <c r="J5574" s="37">
        <v>360</v>
      </c>
      <c r="K5574" s="37">
        <v>327</v>
      </c>
      <c r="L5574" s="37">
        <v>277.95</v>
      </c>
      <c r="M5574" s="38" t="s">
        <v>11078</v>
      </c>
      <c r="N5574" s="61" t="s">
        <v>35</v>
      </c>
      <c r="O5574" s="59"/>
    </row>
    <row r="5575" ht="24" customHeight="1" spans="1:15">
      <c r="A5575" s="52">
        <v>3307010010200</v>
      </c>
      <c r="B5575" s="37" t="s">
        <v>11079</v>
      </c>
      <c r="C5575" s="37" t="s">
        <v>11080</v>
      </c>
      <c r="D5575" s="37" t="s">
        <v>11081</v>
      </c>
      <c r="E5575" s="38"/>
      <c r="F5575" s="37"/>
      <c r="G5575" s="37" t="s">
        <v>26</v>
      </c>
      <c r="H5575" s="37">
        <v>432</v>
      </c>
      <c r="I5575" s="37">
        <v>392</v>
      </c>
      <c r="J5575" s="37">
        <v>360</v>
      </c>
      <c r="K5575" s="37">
        <v>327</v>
      </c>
      <c r="L5575" s="37">
        <v>277.95</v>
      </c>
      <c r="M5575" s="38"/>
      <c r="N5575" s="61" t="s">
        <v>35</v>
      </c>
      <c r="O5575" s="59"/>
    </row>
    <row r="5576" ht="24" customHeight="1" spans="1:15">
      <c r="A5576" s="52">
        <v>3307010010200</v>
      </c>
      <c r="B5576" s="37" t="s">
        <v>11079</v>
      </c>
      <c r="C5576" s="37" t="s">
        <v>11082</v>
      </c>
      <c r="D5576" s="37" t="s">
        <v>11083</v>
      </c>
      <c r="E5576" s="38"/>
      <c r="F5576" s="37"/>
      <c r="G5576" s="37" t="s">
        <v>26</v>
      </c>
      <c r="H5576" s="37">
        <v>432</v>
      </c>
      <c r="I5576" s="37">
        <v>392</v>
      </c>
      <c r="J5576" s="37">
        <v>360</v>
      </c>
      <c r="K5576" s="37">
        <v>327</v>
      </c>
      <c r="L5576" s="37">
        <v>277.95</v>
      </c>
      <c r="M5576" s="38"/>
      <c r="N5576" s="61" t="s">
        <v>35</v>
      </c>
      <c r="O5576" s="59"/>
    </row>
    <row r="5577" ht="24" customHeight="1" spans="1:15">
      <c r="A5577" s="52">
        <v>3307010010100</v>
      </c>
      <c r="B5577" s="37" t="s">
        <v>11084</v>
      </c>
      <c r="C5577" s="37" t="s">
        <v>11085</v>
      </c>
      <c r="D5577" s="37" t="s">
        <v>11084</v>
      </c>
      <c r="E5577" s="38"/>
      <c r="F5577" s="37"/>
      <c r="G5577" s="37" t="s">
        <v>26</v>
      </c>
      <c r="H5577" s="37">
        <v>432</v>
      </c>
      <c r="I5577" s="37">
        <v>392</v>
      </c>
      <c r="J5577" s="37">
        <v>360</v>
      </c>
      <c r="K5577" s="37">
        <v>327</v>
      </c>
      <c r="L5577" s="37">
        <v>277.95</v>
      </c>
      <c r="M5577" s="38"/>
      <c r="N5577" s="61" t="s">
        <v>35</v>
      </c>
      <c r="O5577" s="59"/>
    </row>
    <row r="5578" ht="19" customHeight="1" spans="1:15">
      <c r="A5578" s="52">
        <v>3307010020000</v>
      </c>
      <c r="B5578" s="37" t="s">
        <v>11086</v>
      </c>
      <c r="C5578" s="37">
        <v>330701002</v>
      </c>
      <c r="D5578" s="37" t="s">
        <v>11086</v>
      </c>
      <c r="E5578" s="38"/>
      <c r="F5578" s="37"/>
      <c r="G5578" s="37" t="s">
        <v>26</v>
      </c>
      <c r="H5578" s="37">
        <v>1008</v>
      </c>
      <c r="I5578" s="37">
        <v>916</v>
      </c>
      <c r="J5578" s="37">
        <v>840</v>
      </c>
      <c r="K5578" s="37">
        <v>763</v>
      </c>
      <c r="L5578" s="37">
        <v>648.55</v>
      </c>
      <c r="M5578" s="38"/>
      <c r="N5578" s="61" t="s">
        <v>35</v>
      </c>
      <c r="O5578" s="59"/>
    </row>
    <row r="5579" ht="19" customHeight="1" spans="1:15">
      <c r="A5579" s="52">
        <v>3307010030000</v>
      </c>
      <c r="B5579" s="37" t="s">
        <v>11087</v>
      </c>
      <c r="C5579" s="37">
        <v>330701003</v>
      </c>
      <c r="D5579" s="37" t="s">
        <v>11087</v>
      </c>
      <c r="E5579" s="38" t="s">
        <v>11088</v>
      </c>
      <c r="F5579" s="37"/>
      <c r="G5579" s="37" t="s">
        <v>26</v>
      </c>
      <c r="H5579" s="37">
        <v>180</v>
      </c>
      <c r="I5579" s="37">
        <v>163</v>
      </c>
      <c r="J5579" s="37">
        <v>150</v>
      </c>
      <c r="K5579" s="37">
        <v>136</v>
      </c>
      <c r="L5579" s="37">
        <v>115.6</v>
      </c>
      <c r="M5579" s="38"/>
      <c r="N5579" s="61" t="s">
        <v>35</v>
      </c>
      <c r="O5579" s="59"/>
    </row>
    <row r="5580" ht="19" customHeight="1" spans="1:15">
      <c r="A5580" s="52">
        <v>3307010040000</v>
      </c>
      <c r="B5580" s="37" t="s">
        <v>11089</v>
      </c>
      <c r="C5580" s="37">
        <v>330701004</v>
      </c>
      <c r="D5580" s="37" t="s">
        <v>11089</v>
      </c>
      <c r="E5580" s="38"/>
      <c r="F5580" s="37"/>
      <c r="G5580" s="37" t="s">
        <v>26</v>
      </c>
      <c r="H5580" s="37">
        <v>192</v>
      </c>
      <c r="I5580" s="37">
        <v>174</v>
      </c>
      <c r="J5580" s="37">
        <v>160</v>
      </c>
      <c r="K5580" s="37">
        <v>145</v>
      </c>
      <c r="L5580" s="37">
        <v>123.25</v>
      </c>
      <c r="M5580" s="38"/>
      <c r="N5580" s="61" t="s">
        <v>35</v>
      </c>
      <c r="O5580" s="59"/>
    </row>
    <row r="5581" ht="19" customHeight="1" spans="1:15">
      <c r="A5581" s="52">
        <v>3307010050000</v>
      </c>
      <c r="B5581" s="37" t="s">
        <v>11090</v>
      </c>
      <c r="C5581" s="37">
        <v>330701005</v>
      </c>
      <c r="D5581" s="37" t="s">
        <v>11090</v>
      </c>
      <c r="E5581" s="38"/>
      <c r="F5581" s="37"/>
      <c r="G5581" s="37" t="s">
        <v>26</v>
      </c>
      <c r="H5581" s="37">
        <v>466</v>
      </c>
      <c r="I5581" s="37">
        <v>410</v>
      </c>
      <c r="J5581" s="37">
        <v>373</v>
      </c>
      <c r="K5581" s="37">
        <v>336</v>
      </c>
      <c r="L5581" s="37">
        <v>317</v>
      </c>
      <c r="M5581" s="38"/>
      <c r="N5581" s="61" t="s">
        <v>35</v>
      </c>
      <c r="O5581" s="59"/>
    </row>
    <row r="5582" ht="19" customHeight="1" spans="1:15">
      <c r="A5582" s="52">
        <v>3307010060000</v>
      </c>
      <c r="B5582" s="37" t="s">
        <v>11091</v>
      </c>
      <c r="C5582" s="37">
        <v>330701006</v>
      </c>
      <c r="D5582" s="37" t="s">
        <v>11091</v>
      </c>
      <c r="E5582" s="38"/>
      <c r="F5582" s="37"/>
      <c r="G5582" s="37" t="s">
        <v>26</v>
      </c>
      <c r="H5582" s="37">
        <v>1272</v>
      </c>
      <c r="I5582" s="37">
        <v>1155</v>
      </c>
      <c r="J5582" s="37">
        <v>1060</v>
      </c>
      <c r="K5582" s="37">
        <v>963</v>
      </c>
      <c r="L5582" s="37">
        <v>818.55</v>
      </c>
      <c r="M5582" s="38"/>
      <c r="N5582" s="61" t="s">
        <v>35</v>
      </c>
      <c r="O5582" s="59"/>
    </row>
    <row r="5583" ht="24" customHeight="1" spans="1:15">
      <c r="A5583" s="52">
        <v>3307010070000</v>
      </c>
      <c r="B5583" s="37" t="s">
        <v>11092</v>
      </c>
      <c r="C5583" s="37">
        <v>330701007</v>
      </c>
      <c r="D5583" s="37" t="s">
        <v>11092</v>
      </c>
      <c r="E5583" s="38"/>
      <c r="F5583" s="37"/>
      <c r="G5583" s="37" t="s">
        <v>26</v>
      </c>
      <c r="H5583" s="37"/>
      <c r="I5583" s="37"/>
      <c r="J5583" s="37"/>
      <c r="K5583" s="37"/>
      <c r="L5583" s="37"/>
      <c r="M5583" s="38"/>
      <c r="N5583" s="61" t="s">
        <v>35</v>
      </c>
      <c r="O5583" s="59"/>
    </row>
    <row r="5584" ht="19" customHeight="1" spans="1:15">
      <c r="A5584" s="52">
        <v>3307010080000</v>
      </c>
      <c r="B5584" s="37" t="s">
        <v>11093</v>
      </c>
      <c r="C5584" s="37">
        <v>330701008</v>
      </c>
      <c r="D5584" s="37" t="s">
        <v>11093</v>
      </c>
      <c r="E5584" s="38" t="s">
        <v>11094</v>
      </c>
      <c r="F5584" s="37"/>
      <c r="G5584" s="37" t="s">
        <v>26</v>
      </c>
      <c r="H5584" s="37"/>
      <c r="I5584" s="37"/>
      <c r="J5584" s="37"/>
      <c r="K5584" s="37"/>
      <c r="L5584" s="37"/>
      <c r="M5584" s="38"/>
      <c r="N5584" s="61" t="s">
        <v>35</v>
      </c>
      <c r="O5584" s="59"/>
    </row>
    <row r="5585" ht="19" customHeight="1" spans="1:15">
      <c r="A5585" s="52">
        <v>3307010090000</v>
      </c>
      <c r="B5585" s="37" t="s">
        <v>11095</v>
      </c>
      <c r="C5585" s="37">
        <v>330701009</v>
      </c>
      <c r="D5585" s="37" t="s">
        <v>11095</v>
      </c>
      <c r="E5585" s="38"/>
      <c r="F5585" s="37"/>
      <c r="G5585" s="37" t="s">
        <v>26</v>
      </c>
      <c r="H5585" s="37"/>
      <c r="I5585" s="37"/>
      <c r="J5585" s="37"/>
      <c r="K5585" s="37"/>
      <c r="L5585" s="37"/>
      <c r="M5585" s="38"/>
      <c r="N5585" s="61" t="s">
        <v>35</v>
      </c>
      <c r="O5585" s="59"/>
    </row>
    <row r="5586" ht="19" customHeight="1" spans="1:15">
      <c r="A5586" s="52">
        <v>3307010100000</v>
      </c>
      <c r="B5586" s="37" t="s">
        <v>11096</v>
      </c>
      <c r="C5586" s="37">
        <v>330701010</v>
      </c>
      <c r="D5586" s="37" t="s">
        <v>11096</v>
      </c>
      <c r="E5586" s="38" t="s">
        <v>11097</v>
      </c>
      <c r="F5586" s="37"/>
      <c r="G5586" s="37" t="s">
        <v>26</v>
      </c>
      <c r="H5586" s="37">
        <v>1620</v>
      </c>
      <c r="I5586" s="37">
        <v>1472</v>
      </c>
      <c r="J5586" s="37">
        <v>1350</v>
      </c>
      <c r="K5586" s="37">
        <v>1227</v>
      </c>
      <c r="L5586" s="37">
        <v>1042.95</v>
      </c>
      <c r="M5586" s="38"/>
      <c r="N5586" s="61" t="s">
        <v>35</v>
      </c>
      <c r="O5586" s="59"/>
    </row>
    <row r="5587" ht="24" customHeight="1" spans="1:15">
      <c r="A5587" s="52">
        <v>3307010110000</v>
      </c>
      <c r="B5587" s="37" t="s">
        <v>11098</v>
      </c>
      <c r="C5587" s="37">
        <v>330701011</v>
      </c>
      <c r="D5587" s="37" t="s">
        <v>11098</v>
      </c>
      <c r="E5587" s="38"/>
      <c r="F5587" s="37"/>
      <c r="G5587" s="37" t="s">
        <v>26</v>
      </c>
      <c r="H5587" s="37">
        <v>1860</v>
      </c>
      <c r="I5587" s="37">
        <v>1690</v>
      </c>
      <c r="J5587" s="37">
        <v>1550</v>
      </c>
      <c r="K5587" s="37">
        <v>1409</v>
      </c>
      <c r="L5587" s="37">
        <v>1197.65</v>
      </c>
      <c r="M5587" s="38"/>
      <c r="N5587" s="61" t="s">
        <v>35</v>
      </c>
      <c r="O5587" s="59"/>
    </row>
    <row r="5588" ht="24" customHeight="1" spans="1:15">
      <c r="A5588" s="52">
        <v>3307010120000</v>
      </c>
      <c r="B5588" s="37" t="s">
        <v>11099</v>
      </c>
      <c r="C5588" s="37">
        <v>330701012</v>
      </c>
      <c r="D5588" s="37" t="s">
        <v>11099</v>
      </c>
      <c r="E5588" s="38"/>
      <c r="F5588" s="37"/>
      <c r="G5588" s="37" t="s">
        <v>26</v>
      </c>
      <c r="H5588" s="37"/>
      <c r="I5588" s="37"/>
      <c r="J5588" s="37"/>
      <c r="K5588" s="37"/>
      <c r="L5588" s="37"/>
      <c r="M5588" s="38"/>
      <c r="N5588" s="61" t="s">
        <v>35</v>
      </c>
      <c r="O5588" s="59"/>
    </row>
    <row r="5589" ht="24" customHeight="1" spans="1:15">
      <c r="A5589" s="52">
        <v>3307010130000</v>
      </c>
      <c r="B5589" s="37" t="s">
        <v>11100</v>
      </c>
      <c r="C5589" s="37">
        <v>330701013</v>
      </c>
      <c r="D5589" s="37" t="s">
        <v>11100</v>
      </c>
      <c r="E5589" s="38"/>
      <c r="F5589" s="37"/>
      <c r="G5589" s="37" t="s">
        <v>26</v>
      </c>
      <c r="H5589" s="37"/>
      <c r="I5589" s="37"/>
      <c r="J5589" s="37"/>
      <c r="K5589" s="37"/>
      <c r="L5589" s="37"/>
      <c r="M5589" s="38"/>
      <c r="N5589" s="61" t="s">
        <v>35</v>
      </c>
      <c r="O5589" s="59"/>
    </row>
    <row r="5590" ht="19" customHeight="1" spans="1:15">
      <c r="A5590" s="52">
        <v>3307010140000</v>
      </c>
      <c r="B5590" s="37" t="s">
        <v>11101</v>
      </c>
      <c r="C5590" s="37">
        <v>330701014</v>
      </c>
      <c r="D5590" s="37" t="s">
        <v>11101</v>
      </c>
      <c r="E5590" s="38"/>
      <c r="F5590" s="37"/>
      <c r="G5590" s="37" t="s">
        <v>26</v>
      </c>
      <c r="H5590" s="37"/>
      <c r="I5590" s="37"/>
      <c r="J5590" s="37"/>
      <c r="K5590" s="37"/>
      <c r="L5590" s="37"/>
      <c r="M5590" s="38"/>
      <c r="N5590" s="61" t="s">
        <v>35</v>
      </c>
      <c r="O5590" s="59"/>
    </row>
    <row r="5591" ht="19" customHeight="1" spans="1:15">
      <c r="A5591" s="52">
        <v>3307010150000</v>
      </c>
      <c r="B5591" s="37" t="s">
        <v>11102</v>
      </c>
      <c r="C5591" s="37">
        <v>330701015</v>
      </c>
      <c r="D5591" s="37" t="s">
        <v>11102</v>
      </c>
      <c r="E5591" s="38"/>
      <c r="F5591" s="37"/>
      <c r="G5591" s="37" t="s">
        <v>26</v>
      </c>
      <c r="H5591" s="37"/>
      <c r="I5591" s="37"/>
      <c r="J5591" s="37"/>
      <c r="K5591" s="37"/>
      <c r="L5591" s="37"/>
      <c r="M5591" s="38"/>
      <c r="N5591" s="61" t="s">
        <v>35</v>
      </c>
      <c r="O5591" s="59"/>
    </row>
    <row r="5592" ht="24" customHeight="1" spans="1:15">
      <c r="A5592" s="52">
        <v>3307010160000</v>
      </c>
      <c r="B5592" s="37" t="s">
        <v>11103</v>
      </c>
      <c r="C5592" s="37">
        <v>330701016</v>
      </c>
      <c r="D5592" s="37" t="s">
        <v>11103</v>
      </c>
      <c r="E5592" s="38"/>
      <c r="F5592" s="37"/>
      <c r="G5592" s="37" t="s">
        <v>26</v>
      </c>
      <c r="H5592" s="37"/>
      <c r="I5592" s="37"/>
      <c r="J5592" s="37"/>
      <c r="K5592" s="37"/>
      <c r="L5592" s="37"/>
      <c r="M5592" s="38"/>
      <c r="N5592" s="61" t="s">
        <v>35</v>
      </c>
      <c r="O5592" s="59"/>
    </row>
    <row r="5593" ht="24" customHeight="1" spans="1:15">
      <c r="A5593" s="52">
        <v>3307010170000</v>
      </c>
      <c r="B5593" s="37" t="s">
        <v>11104</v>
      </c>
      <c r="C5593" s="37">
        <v>330701017</v>
      </c>
      <c r="D5593" s="37" t="s">
        <v>11104</v>
      </c>
      <c r="E5593" s="38" t="s">
        <v>11105</v>
      </c>
      <c r="F5593" s="37"/>
      <c r="G5593" s="37" t="s">
        <v>26</v>
      </c>
      <c r="H5593" s="37"/>
      <c r="I5593" s="37"/>
      <c r="J5593" s="37"/>
      <c r="K5593" s="37"/>
      <c r="L5593" s="37"/>
      <c r="M5593" s="38"/>
      <c r="N5593" s="61" t="s">
        <v>35</v>
      </c>
      <c r="O5593" s="59"/>
    </row>
    <row r="5594" ht="36" customHeight="1" spans="1:15">
      <c r="A5594" s="52">
        <v>3307010170100</v>
      </c>
      <c r="B5594" s="37" t="s">
        <v>11106</v>
      </c>
      <c r="C5594" s="37" t="s">
        <v>11107</v>
      </c>
      <c r="D5594" s="37" t="s">
        <v>11106</v>
      </c>
      <c r="E5594" s="38"/>
      <c r="F5594" s="37"/>
      <c r="G5594" s="37" t="s">
        <v>26</v>
      </c>
      <c r="H5594" s="37"/>
      <c r="I5594" s="37"/>
      <c r="J5594" s="37"/>
      <c r="K5594" s="37"/>
      <c r="L5594" s="37"/>
      <c r="M5594" s="38"/>
      <c r="N5594" s="61" t="s">
        <v>35</v>
      </c>
      <c r="O5594" s="59"/>
    </row>
    <row r="5595" ht="19" customHeight="1" spans="1:15">
      <c r="A5595" s="52">
        <v>3307010180000</v>
      </c>
      <c r="B5595" s="37" t="s">
        <v>11108</v>
      </c>
      <c r="C5595" s="37">
        <v>330701018</v>
      </c>
      <c r="D5595" s="37" t="s">
        <v>11108</v>
      </c>
      <c r="E5595" s="38"/>
      <c r="F5595" s="37"/>
      <c r="G5595" s="37" t="s">
        <v>26</v>
      </c>
      <c r="H5595" s="37">
        <v>792</v>
      </c>
      <c r="I5595" s="37">
        <v>720</v>
      </c>
      <c r="J5595" s="37">
        <v>660</v>
      </c>
      <c r="K5595" s="37">
        <v>600</v>
      </c>
      <c r="L5595" s="37">
        <v>510</v>
      </c>
      <c r="M5595" s="38"/>
      <c r="N5595" s="61" t="s">
        <v>35</v>
      </c>
      <c r="O5595" s="59"/>
    </row>
    <row r="5596" ht="24" customHeight="1" spans="1:15">
      <c r="A5596" s="52">
        <v>3307010190000</v>
      </c>
      <c r="B5596" s="37" t="s">
        <v>11109</v>
      </c>
      <c r="C5596" s="37">
        <v>330701019</v>
      </c>
      <c r="D5596" s="37" t="s">
        <v>11109</v>
      </c>
      <c r="E5596" s="38"/>
      <c r="F5596" s="37"/>
      <c r="G5596" s="37" t="s">
        <v>26</v>
      </c>
      <c r="H5596" s="37"/>
      <c r="I5596" s="37"/>
      <c r="J5596" s="37"/>
      <c r="K5596" s="37"/>
      <c r="L5596" s="37"/>
      <c r="M5596" s="38"/>
      <c r="N5596" s="61" t="s">
        <v>35</v>
      </c>
      <c r="O5596" s="59"/>
    </row>
    <row r="5597" ht="24" customHeight="1" spans="1:15">
      <c r="A5597" s="52">
        <v>3307010200000</v>
      </c>
      <c r="B5597" s="37" t="s">
        <v>11110</v>
      </c>
      <c r="C5597" s="37">
        <v>330701020</v>
      </c>
      <c r="D5597" s="37" t="s">
        <v>11110</v>
      </c>
      <c r="E5597" s="38"/>
      <c r="F5597" s="37" t="s">
        <v>10018</v>
      </c>
      <c r="G5597" s="37" t="s">
        <v>26</v>
      </c>
      <c r="H5597" s="37"/>
      <c r="I5597" s="37"/>
      <c r="J5597" s="37"/>
      <c r="K5597" s="37"/>
      <c r="L5597" s="37"/>
      <c r="M5597" s="38"/>
      <c r="N5597" s="61" t="s">
        <v>35</v>
      </c>
      <c r="O5597" s="59"/>
    </row>
    <row r="5598" ht="19" customHeight="1" spans="1:15">
      <c r="A5598" s="52">
        <v>3307010210000</v>
      </c>
      <c r="B5598" s="37" t="s">
        <v>11111</v>
      </c>
      <c r="C5598" s="37">
        <v>330701021</v>
      </c>
      <c r="D5598" s="37" t="s">
        <v>11111</v>
      </c>
      <c r="E5598" s="38"/>
      <c r="F5598" s="37"/>
      <c r="G5598" s="37" t="s">
        <v>26</v>
      </c>
      <c r="H5598" s="37"/>
      <c r="I5598" s="37"/>
      <c r="J5598" s="37"/>
      <c r="K5598" s="37"/>
      <c r="L5598" s="37"/>
      <c r="M5598" s="38"/>
      <c r="N5598" s="61" t="s">
        <v>35</v>
      </c>
      <c r="O5598" s="59"/>
    </row>
    <row r="5599" ht="19" customHeight="1" spans="1:15">
      <c r="A5599" s="52">
        <v>3307010220000</v>
      </c>
      <c r="B5599" s="37" t="s">
        <v>11112</v>
      </c>
      <c r="C5599" s="37">
        <v>330701022</v>
      </c>
      <c r="D5599" s="37" t="s">
        <v>11112</v>
      </c>
      <c r="E5599" s="38" t="s">
        <v>11113</v>
      </c>
      <c r="F5599" s="37"/>
      <c r="G5599" s="37" t="s">
        <v>26</v>
      </c>
      <c r="H5599" s="37">
        <v>1221</v>
      </c>
      <c r="I5599" s="37">
        <v>1163</v>
      </c>
      <c r="J5599" s="37">
        <v>1105</v>
      </c>
      <c r="K5599" s="37">
        <v>1050</v>
      </c>
      <c r="L5599" s="37">
        <v>892.5</v>
      </c>
      <c r="M5599" s="38" t="s">
        <v>11114</v>
      </c>
      <c r="N5599" s="61" t="s">
        <v>35</v>
      </c>
      <c r="O5599" s="59"/>
    </row>
    <row r="5600" ht="24" customHeight="1" spans="1:15">
      <c r="A5600" s="52">
        <v>3307010220000</v>
      </c>
      <c r="B5600" s="99" t="s">
        <v>11112</v>
      </c>
      <c r="C5600" s="37" t="s">
        <v>11115</v>
      </c>
      <c r="D5600" s="37" t="s">
        <v>11116</v>
      </c>
      <c r="E5600" s="38"/>
      <c r="F5600" s="37"/>
      <c r="G5600" s="37" t="s">
        <v>26</v>
      </c>
      <c r="H5600" s="37"/>
      <c r="I5600" s="37"/>
      <c r="J5600" s="37"/>
      <c r="K5600" s="37"/>
      <c r="L5600" s="37"/>
      <c r="M5600" s="38"/>
      <c r="N5600" s="61" t="s">
        <v>35</v>
      </c>
      <c r="O5600" s="59"/>
    </row>
    <row r="5601" ht="24" customHeight="1" spans="1:15">
      <c r="A5601" s="52">
        <v>3307010220100</v>
      </c>
      <c r="B5601" s="99" t="s">
        <v>11117</v>
      </c>
      <c r="C5601" s="37" t="s">
        <v>11118</v>
      </c>
      <c r="D5601" s="37" t="s">
        <v>11117</v>
      </c>
      <c r="E5601" s="38"/>
      <c r="F5601" s="37"/>
      <c r="G5601" s="37" t="s">
        <v>26</v>
      </c>
      <c r="H5601" s="37">
        <v>1221</v>
      </c>
      <c r="I5601" s="37">
        <v>1163</v>
      </c>
      <c r="J5601" s="37">
        <v>1105</v>
      </c>
      <c r="K5601" s="37">
        <v>1050</v>
      </c>
      <c r="L5601" s="37">
        <v>892.5</v>
      </c>
      <c r="M5601" s="38"/>
      <c r="N5601" s="61" t="s">
        <v>35</v>
      </c>
      <c r="O5601" s="59"/>
    </row>
    <row r="5602" ht="19" customHeight="1" spans="1:15">
      <c r="A5602" s="52">
        <v>3307010230000</v>
      </c>
      <c r="B5602" s="37" t="s">
        <v>11119</v>
      </c>
      <c r="C5602" s="37">
        <v>330701023</v>
      </c>
      <c r="D5602" s="37" t="s">
        <v>11119</v>
      </c>
      <c r="E5602" s="38"/>
      <c r="F5602" s="37"/>
      <c r="G5602" s="37" t="s">
        <v>26</v>
      </c>
      <c r="H5602" s="37">
        <v>920.4</v>
      </c>
      <c r="I5602" s="37">
        <v>836</v>
      </c>
      <c r="J5602" s="37">
        <v>767</v>
      </c>
      <c r="K5602" s="37">
        <v>697</v>
      </c>
      <c r="L5602" s="37">
        <v>592.45</v>
      </c>
      <c r="M5602" s="38"/>
      <c r="N5602" s="61" t="s">
        <v>35</v>
      </c>
      <c r="O5602" s="59"/>
    </row>
    <row r="5603" ht="19" customHeight="1" spans="1:15">
      <c r="A5603" s="52">
        <v>3307010240000</v>
      </c>
      <c r="B5603" s="37" t="s">
        <v>11120</v>
      </c>
      <c r="C5603" s="37">
        <v>330701024</v>
      </c>
      <c r="D5603" s="37" t="s">
        <v>11120</v>
      </c>
      <c r="E5603" s="38"/>
      <c r="F5603" s="37"/>
      <c r="G5603" s="37" t="s">
        <v>26</v>
      </c>
      <c r="H5603" s="37">
        <v>920.4</v>
      </c>
      <c r="I5603" s="37">
        <v>836</v>
      </c>
      <c r="J5603" s="37">
        <v>767</v>
      </c>
      <c r="K5603" s="37">
        <v>697</v>
      </c>
      <c r="L5603" s="37">
        <v>592.45</v>
      </c>
      <c r="M5603" s="38"/>
      <c r="N5603" s="61" t="s">
        <v>35</v>
      </c>
      <c r="O5603" s="59"/>
    </row>
    <row r="5604" ht="24" customHeight="1" spans="1:15">
      <c r="A5604" s="52">
        <v>3307010250000</v>
      </c>
      <c r="B5604" s="37" t="s">
        <v>11121</v>
      </c>
      <c r="C5604" s="37">
        <v>330701025</v>
      </c>
      <c r="D5604" s="37" t="s">
        <v>11121</v>
      </c>
      <c r="E5604" s="38" t="s">
        <v>11122</v>
      </c>
      <c r="F5604" s="37"/>
      <c r="G5604" s="37" t="s">
        <v>26</v>
      </c>
      <c r="H5604" s="37">
        <v>1008</v>
      </c>
      <c r="I5604" s="37">
        <v>916</v>
      </c>
      <c r="J5604" s="37">
        <v>840</v>
      </c>
      <c r="K5604" s="37">
        <v>763</v>
      </c>
      <c r="L5604" s="37">
        <v>648.55</v>
      </c>
      <c r="M5604" s="38"/>
      <c r="N5604" s="61" t="s">
        <v>35</v>
      </c>
      <c r="O5604" s="59"/>
    </row>
    <row r="5605" ht="24" customHeight="1" spans="1:15">
      <c r="A5605" s="52">
        <v>3307010250100</v>
      </c>
      <c r="B5605" s="37" t="s">
        <v>11123</v>
      </c>
      <c r="C5605" s="37" t="s">
        <v>11124</v>
      </c>
      <c r="D5605" s="37" t="s">
        <v>11123</v>
      </c>
      <c r="E5605" s="38"/>
      <c r="F5605" s="37"/>
      <c r="G5605" s="37" t="s">
        <v>26</v>
      </c>
      <c r="H5605" s="37">
        <v>1008</v>
      </c>
      <c r="I5605" s="37">
        <v>916</v>
      </c>
      <c r="J5605" s="37">
        <v>840</v>
      </c>
      <c r="K5605" s="37">
        <v>763</v>
      </c>
      <c r="L5605" s="37">
        <v>648.55</v>
      </c>
      <c r="M5605" s="38"/>
      <c r="N5605" s="61" t="s">
        <v>35</v>
      </c>
      <c r="O5605" s="59"/>
    </row>
    <row r="5606" ht="24" customHeight="1" spans="1:15">
      <c r="A5606" s="52">
        <v>3307010260000</v>
      </c>
      <c r="B5606" s="37" t="s">
        <v>11125</v>
      </c>
      <c r="C5606" s="37">
        <v>330701026</v>
      </c>
      <c r="D5606" s="37" t="s">
        <v>11125</v>
      </c>
      <c r="E5606" s="38"/>
      <c r="F5606" s="37"/>
      <c r="G5606" s="37" t="s">
        <v>26</v>
      </c>
      <c r="H5606" s="37">
        <v>1197.6</v>
      </c>
      <c r="I5606" s="37">
        <v>1088</v>
      </c>
      <c r="J5606" s="37">
        <v>998</v>
      </c>
      <c r="K5606" s="37">
        <v>907</v>
      </c>
      <c r="L5606" s="37">
        <v>770.95</v>
      </c>
      <c r="M5606" s="38"/>
      <c r="N5606" s="61" t="s">
        <v>35</v>
      </c>
      <c r="O5606" s="59"/>
    </row>
    <row r="5607" ht="24" customHeight="1" spans="1:15">
      <c r="A5607" s="52">
        <v>3307010270000</v>
      </c>
      <c r="B5607" s="37" t="s">
        <v>11126</v>
      </c>
      <c r="C5607" s="37">
        <v>330701027</v>
      </c>
      <c r="D5607" s="37" t="s">
        <v>11126</v>
      </c>
      <c r="E5607" s="38"/>
      <c r="F5607" s="37"/>
      <c r="G5607" s="37" t="s">
        <v>26</v>
      </c>
      <c r="H5607" s="37">
        <v>1197.6</v>
      </c>
      <c r="I5607" s="37">
        <v>1088</v>
      </c>
      <c r="J5607" s="37">
        <v>998</v>
      </c>
      <c r="K5607" s="37">
        <v>907</v>
      </c>
      <c r="L5607" s="37">
        <v>770.95</v>
      </c>
      <c r="M5607" s="38"/>
      <c r="N5607" s="61" t="s">
        <v>35</v>
      </c>
      <c r="O5607" s="59"/>
    </row>
    <row r="5608" ht="19" customHeight="1" spans="1:15">
      <c r="A5608" s="52">
        <v>3307010280000</v>
      </c>
      <c r="B5608" s="37" t="s">
        <v>11127</v>
      </c>
      <c r="C5608" s="37">
        <v>330701028</v>
      </c>
      <c r="D5608" s="37" t="s">
        <v>11127</v>
      </c>
      <c r="E5608" s="38"/>
      <c r="F5608" s="37"/>
      <c r="G5608" s="37" t="s">
        <v>26</v>
      </c>
      <c r="H5608" s="37">
        <v>630</v>
      </c>
      <c r="I5608" s="37">
        <v>572</v>
      </c>
      <c r="J5608" s="37">
        <v>525</v>
      </c>
      <c r="K5608" s="37">
        <v>477</v>
      </c>
      <c r="L5608" s="37">
        <v>405.45</v>
      </c>
      <c r="M5608" s="38"/>
      <c r="N5608" s="61" t="s">
        <v>35</v>
      </c>
      <c r="O5608" s="59"/>
    </row>
    <row r="5609" ht="19" customHeight="1" spans="1:15">
      <c r="A5609" s="52">
        <v>3307010290000</v>
      </c>
      <c r="B5609" s="37" t="s">
        <v>11128</v>
      </c>
      <c r="C5609" s="37">
        <v>330701029</v>
      </c>
      <c r="D5609" s="37" t="s">
        <v>11128</v>
      </c>
      <c r="E5609" s="38" t="s">
        <v>11129</v>
      </c>
      <c r="F5609" s="37" t="s">
        <v>6883</v>
      </c>
      <c r="G5609" s="37" t="s">
        <v>26</v>
      </c>
      <c r="H5609" s="37">
        <v>1008</v>
      </c>
      <c r="I5609" s="37">
        <v>916</v>
      </c>
      <c r="J5609" s="37">
        <v>840</v>
      </c>
      <c r="K5609" s="37">
        <v>763</v>
      </c>
      <c r="L5609" s="37">
        <v>648.55</v>
      </c>
      <c r="M5609" s="38"/>
      <c r="N5609" s="61" t="s">
        <v>35</v>
      </c>
      <c r="O5609" s="59"/>
    </row>
    <row r="5610" ht="19" customHeight="1" spans="1:15">
      <c r="A5610" s="52">
        <v>3307010300000</v>
      </c>
      <c r="B5610" s="37" t="s">
        <v>11130</v>
      </c>
      <c r="C5610" s="37">
        <v>330701030</v>
      </c>
      <c r="D5610" s="37" t="s">
        <v>11130</v>
      </c>
      <c r="E5610" s="38"/>
      <c r="F5610" s="37"/>
      <c r="G5610" s="37" t="s">
        <v>26</v>
      </c>
      <c r="H5610" s="37">
        <v>1008</v>
      </c>
      <c r="I5610" s="37">
        <v>916</v>
      </c>
      <c r="J5610" s="37">
        <v>840</v>
      </c>
      <c r="K5610" s="37">
        <v>763</v>
      </c>
      <c r="L5610" s="37">
        <v>648.55</v>
      </c>
      <c r="M5610" s="38"/>
      <c r="N5610" s="61" t="s">
        <v>35</v>
      </c>
      <c r="O5610" s="59"/>
    </row>
    <row r="5611" ht="19" customHeight="1" spans="1:15">
      <c r="A5611" s="52">
        <v>3307010310000</v>
      </c>
      <c r="B5611" s="37" t="s">
        <v>11131</v>
      </c>
      <c r="C5611" s="37">
        <v>330701031</v>
      </c>
      <c r="D5611" s="37" t="s">
        <v>11131</v>
      </c>
      <c r="E5611" s="38"/>
      <c r="F5611" s="37"/>
      <c r="G5611" s="37" t="s">
        <v>26</v>
      </c>
      <c r="H5611" s="37">
        <v>1008</v>
      </c>
      <c r="I5611" s="37">
        <v>916</v>
      </c>
      <c r="J5611" s="37">
        <v>840</v>
      </c>
      <c r="K5611" s="37">
        <v>763</v>
      </c>
      <c r="L5611" s="37">
        <v>648.55</v>
      </c>
      <c r="M5611" s="38"/>
      <c r="N5611" s="61" t="s">
        <v>35</v>
      </c>
      <c r="O5611" s="59"/>
    </row>
    <row r="5612" ht="19" customHeight="1" spans="1:15">
      <c r="A5612" s="52">
        <v>3307010320000</v>
      </c>
      <c r="B5612" s="37" t="s">
        <v>11132</v>
      </c>
      <c r="C5612" s="37">
        <v>330701032</v>
      </c>
      <c r="D5612" s="37" t="s">
        <v>11132</v>
      </c>
      <c r="E5612" s="38"/>
      <c r="F5612" s="37"/>
      <c r="G5612" s="37" t="s">
        <v>26</v>
      </c>
      <c r="H5612" s="37">
        <v>306</v>
      </c>
      <c r="I5612" s="37">
        <v>277</v>
      </c>
      <c r="J5612" s="37">
        <v>255</v>
      </c>
      <c r="K5612" s="37">
        <v>231</v>
      </c>
      <c r="L5612" s="37">
        <v>196.35</v>
      </c>
      <c r="M5612" s="38"/>
      <c r="N5612" s="61" t="s">
        <v>35</v>
      </c>
      <c r="O5612" s="59"/>
    </row>
    <row r="5613" ht="19" customHeight="1" spans="1:15">
      <c r="A5613" s="52">
        <v>3307010330000</v>
      </c>
      <c r="B5613" s="37" t="s">
        <v>11133</v>
      </c>
      <c r="C5613" s="37">
        <v>330701033</v>
      </c>
      <c r="D5613" s="37" t="s">
        <v>11133</v>
      </c>
      <c r="E5613" s="38"/>
      <c r="F5613" s="37"/>
      <c r="G5613" s="37" t="s">
        <v>26</v>
      </c>
      <c r="H5613" s="37">
        <v>306</v>
      </c>
      <c r="I5613" s="37">
        <v>277</v>
      </c>
      <c r="J5613" s="37">
        <v>255</v>
      </c>
      <c r="K5613" s="37">
        <v>231</v>
      </c>
      <c r="L5613" s="37">
        <v>196.35</v>
      </c>
      <c r="M5613" s="38"/>
      <c r="N5613" s="61" t="s">
        <v>35</v>
      </c>
      <c r="O5613" s="59"/>
    </row>
    <row r="5614" ht="19" customHeight="1" spans="1:15">
      <c r="A5614" s="52">
        <v>3307010340000</v>
      </c>
      <c r="B5614" s="37" t="s">
        <v>11134</v>
      </c>
      <c r="C5614" s="37">
        <v>330701034</v>
      </c>
      <c r="D5614" s="37" t="s">
        <v>11134</v>
      </c>
      <c r="E5614" s="38"/>
      <c r="F5614" s="37"/>
      <c r="G5614" s="37" t="s">
        <v>26</v>
      </c>
      <c r="H5614" s="37">
        <v>306</v>
      </c>
      <c r="I5614" s="37">
        <v>277</v>
      </c>
      <c r="J5614" s="37">
        <v>255</v>
      </c>
      <c r="K5614" s="37">
        <v>231</v>
      </c>
      <c r="L5614" s="37">
        <v>196.35</v>
      </c>
      <c r="M5614" s="38"/>
      <c r="N5614" s="61" t="s">
        <v>35</v>
      </c>
      <c r="O5614" s="59"/>
    </row>
    <row r="5615" ht="19" customHeight="1" spans="1:15">
      <c r="A5615" s="52">
        <v>3307010350000</v>
      </c>
      <c r="B5615" s="37" t="s">
        <v>11135</v>
      </c>
      <c r="C5615" s="37">
        <v>330701035</v>
      </c>
      <c r="D5615" s="37" t="s">
        <v>11135</v>
      </c>
      <c r="E5615" s="38"/>
      <c r="F5615" s="37"/>
      <c r="G5615" s="37" t="s">
        <v>26</v>
      </c>
      <c r="H5615" s="37">
        <v>306</v>
      </c>
      <c r="I5615" s="37">
        <v>276</v>
      </c>
      <c r="J5615" s="37">
        <v>255</v>
      </c>
      <c r="K5615" s="37">
        <v>230</v>
      </c>
      <c r="L5615" s="37">
        <v>195.5</v>
      </c>
      <c r="M5615" s="38"/>
      <c r="N5615" s="61" t="s">
        <v>35</v>
      </c>
      <c r="O5615" s="59"/>
    </row>
    <row r="5616" ht="19" customHeight="1" spans="1:15">
      <c r="A5616" s="52">
        <v>3307010360000</v>
      </c>
      <c r="B5616" s="37" t="s">
        <v>11136</v>
      </c>
      <c r="C5616" s="37">
        <v>330701036</v>
      </c>
      <c r="D5616" s="37" t="s">
        <v>11136</v>
      </c>
      <c r="E5616" s="38"/>
      <c r="F5616" s="37"/>
      <c r="G5616" s="37" t="s">
        <v>26</v>
      </c>
      <c r="H5616" s="37">
        <v>276</v>
      </c>
      <c r="I5616" s="37">
        <v>250</v>
      </c>
      <c r="J5616" s="37">
        <v>230</v>
      </c>
      <c r="K5616" s="37">
        <v>209</v>
      </c>
      <c r="L5616" s="37">
        <v>177.65</v>
      </c>
      <c r="M5616" s="38"/>
      <c r="N5616" s="61" t="s">
        <v>35</v>
      </c>
      <c r="O5616" s="59"/>
    </row>
    <row r="5617" ht="19" customHeight="1" spans="1:15">
      <c r="A5617" s="52">
        <v>3307010370000</v>
      </c>
      <c r="B5617" s="37" t="s">
        <v>11137</v>
      </c>
      <c r="C5617" s="37">
        <v>330701037</v>
      </c>
      <c r="D5617" s="37" t="s">
        <v>11137</v>
      </c>
      <c r="E5617" s="38"/>
      <c r="F5617" s="37"/>
      <c r="G5617" s="37" t="s">
        <v>26</v>
      </c>
      <c r="H5617" s="37">
        <v>756</v>
      </c>
      <c r="I5617" s="37">
        <v>686</v>
      </c>
      <c r="J5617" s="37">
        <v>630</v>
      </c>
      <c r="K5617" s="37">
        <v>572</v>
      </c>
      <c r="L5617" s="37">
        <v>486.2</v>
      </c>
      <c r="M5617" s="38"/>
      <c r="N5617" s="61" t="s">
        <v>35</v>
      </c>
      <c r="O5617" s="59"/>
    </row>
    <row r="5618" ht="19" customHeight="1" spans="1:15">
      <c r="A5618" s="52">
        <v>3307010380000</v>
      </c>
      <c r="B5618" s="37" t="s">
        <v>11138</v>
      </c>
      <c r="C5618" s="37">
        <v>330701038</v>
      </c>
      <c r="D5618" s="37" t="s">
        <v>11138</v>
      </c>
      <c r="E5618" s="38" t="s">
        <v>11139</v>
      </c>
      <c r="F5618" s="37"/>
      <c r="G5618" s="37" t="s">
        <v>26</v>
      </c>
      <c r="H5618" s="37">
        <v>653</v>
      </c>
      <c r="I5618" s="37">
        <v>620</v>
      </c>
      <c r="J5618" s="37">
        <v>589</v>
      </c>
      <c r="K5618" s="37">
        <v>560</v>
      </c>
      <c r="L5618" s="37">
        <v>476</v>
      </c>
      <c r="M5618" s="38"/>
      <c r="N5618" s="61" t="s">
        <v>35</v>
      </c>
      <c r="O5618" s="59"/>
    </row>
    <row r="5619" ht="19" customHeight="1" spans="1:15">
      <c r="A5619" s="52">
        <v>3307010390000</v>
      </c>
      <c r="B5619" s="37" t="s">
        <v>11140</v>
      </c>
      <c r="C5619" s="37">
        <v>330701039</v>
      </c>
      <c r="D5619" s="37" t="s">
        <v>11140</v>
      </c>
      <c r="E5619" s="38"/>
      <c r="F5619" s="37"/>
      <c r="G5619" s="37" t="s">
        <v>26</v>
      </c>
      <c r="H5619" s="37">
        <v>684</v>
      </c>
      <c r="I5619" s="37">
        <v>621</v>
      </c>
      <c r="J5619" s="37">
        <v>570</v>
      </c>
      <c r="K5619" s="37">
        <v>518</v>
      </c>
      <c r="L5619" s="37">
        <v>440.3</v>
      </c>
      <c r="M5619" s="38"/>
      <c r="N5619" s="61" t="s">
        <v>35</v>
      </c>
      <c r="O5619" s="59"/>
    </row>
    <row r="5620" ht="24" customHeight="1" spans="1:15">
      <c r="A5620" s="52">
        <v>3307010400000</v>
      </c>
      <c r="B5620" s="37" t="s">
        <v>11141</v>
      </c>
      <c r="C5620" s="37">
        <v>330701040</v>
      </c>
      <c r="D5620" s="37" t="s">
        <v>11141</v>
      </c>
      <c r="E5620" s="38" t="s">
        <v>11142</v>
      </c>
      <c r="F5620" s="37" t="s">
        <v>11143</v>
      </c>
      <c r="G5620" s="37" t="s">
        <v>26</v>
      </c>
      <c r="H5620" s="37">
        <v>804</v>
      </c>
      <c r="I5620" s="37">
        <v>730</v>
      </c>
      <c r="J5620" s="37">
        <v>670</v>
      </c>
      <c r="K5620" s="37">
        <v>609</v>
      </c>
      <c r="L5620" s="37">
        <v>517.65</v>
      </c>
      <c r="M5620" s="38"/>
      <c r="N5620" s="61" t="s">
        <v>35</v>
      </c>
      <c r="O5620" s="59"/>
    </row>
    <row r="5621" ht="24" customHeight="1" spans="1:15">
      <c r="A5621" s="52">
        <v>3307010410000</v>
      </c>
      <c r="B5621" s="37" t="s">
        <v>11144</v>
      </c>
      <c r="C5621" s="37">
        <v>330701041</v>
      </c>
      <c r="D5621" s="37" t="s">
        <v>11144</v>
      </c>
      <c r="E5621" s="38" t="s">
        <v>11145</v>
      </c>
      <c r="F5621" s="37"/>
      <c r="G5621" s="37" t="s">
        <v>26</v>
      </c>
      <c r="H5621" s="37">
        <v>1827.6</v>
      </c>
      <c r="I5621" s="37">
        <v>1662</v>
      </c>
      <c r="J5621" s="37">
        <v>1523</v>
      </c>
      <c r="K5621" s="37">
        <v>1385</v>
      </c>
      <c r="L5621" s="37">
        <v>1177.25</v>
      </c>
      <c r="M5621" s="38"/>
      <c r="N5621" s="61" t="s">
        <v>35</v>
      </c>
      <c r="O5621" s="59"/>
    </row>
    <row r="5622" ht="24" customHeight="1" spans="1:15">
      <c r="A5622" s="52">
        <v>3307010410100</v>
      </c>
      <c r="B5622" s="37" t="s">
        <v>11146</v>
      </c>
      <c r="C5622" s="37" t="s">
        <v>11147</v>
      </c>
      <c r="D5622" s="37" t="s">
        <v>11146</v>
      </c>
      <c r="E5622" s="38"/>
      <c r="F5622" s="37"/>
      <c r="G5622" s="37" t="s">
        <v>26</v>
      </c>
      <c r="H5622" s="37">
        <v>1827.6</v>
      </c>
      <c r="I5622" s="37">
        <v>1662</v>
      </c>
      <c r="J5622" s="37">
        <v>1523</v>
      </c>
      <c r="K5622" s="37">
        <v>1385</v>
      </c>
      <c r="L5622" s="37">
        <v>1177.25</v>
      </c>
      <c r="M5622" s="38"/>
      <c r="N5622" s="61" t="s">
        <v>35</v>
      </c>
      <c r="O5622" s="59"/>
    </row>
    <row r="5623" ht="24" customHeight="1" spans="1:15">
      <c r="A5623" s="52">
        <v>3307010410200</v>
      </c>
      <c r="B5623" s="37" t="s">
        <v>11148</v>
      </c>
      <c r="C5623" s="37" t="s">
        <v>11149</v>
      </c>
      <c r="D5623" s="37" t="s">
        <v>11148</v>
      </c>
      <c r="E5623" s="38"/>
      <c r="F5623" s="37"/>
      <c r="G5623" s="37" t="s">
        <v>26</v>
      </c>
      <c r="H5623" s="37">
        <v>1827.6</v>
      </c>
      <c r="I5623" s="37">
        <v>1662</v>
      </c>
      <c r="J5623" s="37">
        <v>1523</v>
      </c>
      <c r="K5623" s="37">
        <v>1385</v>
      </c>
      <c r="L5623" s="37">
        <v>1177.25</v>
      </c>
      <c r="M5623" s="38"/>
      <c r="N5623" s="61" t="s">
        <v>35</v>
      </c>
      <c r="O5623" s="59"/>
    </row>
    <row r="5624" ht="19" customHeight="1" spans="1:15">
      <c r="A5624" s="52">
        <v>3307010420000</v>
      </c>
      <c r="B5624" s="37" t="s">
        <v>11150</v>
      </c>
      <c r="C5624" s="37">
        <v>330701042</v>
      </c>
      <c r="D5624" s="37" t="s">
        <v>11150</v>
      </c>
      <c r="E5624" s="38" t="s">
        <v>11151</v>
      </c>
      <c r="F5624" s="37"/>
      <c r="G5624" s="37" t="s">
        <v>26</v>
      </c>
      <c r="H5624" s="37">
        <v>1827.6</v>
      </c>
      <c r="I5624" s="37">
        <v>1660</v>
      </c>
      <c r="J5624" s="37">
        <v>1523</v>
      </c>
      <c r="K5624" s="37">
        <v>1384</v>
      </c>
      <c r="L5624" s="37">
        <v>1176.4</v>
      </c>
      <c r="M5624" s="38"/>
      <c r="N5624" s="61" t="s">
        <v>35</v>
      </c>
      <c r="O5624" s="59"/>
    </row>
    <row r="5625" ht="24" customHeight="1" spans="1:15">
      <c r="A5625" s="52">
        <v>3307010420100</v>
      </c>
      <c r="B5625" s="37" t="s">
        <v>11152</v>
      </c>
      <c r="C5625" s="37" t="s">
        <v>11153</v>
      </c>
      <c r="D5625" s="37" t="s">
        <v>11152</v>
      </c>
      <c r="E5625" s="38"/>
      <c r="F5625" s="37"/>
      <c r="G5625" s="37" t="s">
        <v>26</v>
      </c>
      <c r="H5625" s="37">
        <v>1827.6</v>
      </c>
      <c r="I5625" s="37">
        <v>1660</v>
      </c>
      <c r="J5625" s="37">
        <v>1523</v>
      </c>
      <c r="K5625" s="37">
        <v>1384</v>
      </c>
      <c r="L5625" s="37">
        <v>1176.4</v>
      </c>
      <c r="M5625" s="38"/>
      <c r="N5625" s="61" t="s">
        <v>35</v>
      </c>
      <c r="O5625" s="59"/>
    </row>
    <row r="5626" ht="19" customHeight="1" spans="1:15">
      <c r="A5626" s="52">
        <v>3307010430000</v>
      </c>
      <c r="B5626" s="37" t="s">
        <v>11154</v>
      </c>
      <c r="C5626" s="37">
        <v>330701043</v>
      </c>
      <c r="D5626" s="37" t="s">
        <v>11154</v>
      </c>
      <c r="E5626" s="38"/>
      <c r="F5626" s="37"/>
      <c r="G5626" s="37" t="s">
        <v>26</v>
      </c>
      <c r="H5626" s="37">
        <v>1209.6</v>
      </c>
      <c r="I5626" s="37">
        <v>1100</v>
      </c>
      <c r="J5626" s="37">
        <v>1008</v>
      </c>
      <c r="K5626" s="37">
        <v>916</v>
      </c>
      <c r="L5626" s="37">
        <v>778.6</v>
      </c>
      <c r="M5626" s="38"/>
      <c r="N5626" s="61" t="s">
        <v>35</v>
      </c>
      <c r="O5626" s="59"/>
    </row>
    <row r="5627" ht="19" customHeight="1" spans="1:15">
      <c r="A5627" s="52">
        <v>3307010440000</v>
      </c>
      <c r="B5627" s="37" t="s">
        <v>11155</v>
      </c>
      <c r="C5627" s="37">
        <v>330701044</v>
      </c>
      <c r="D5627" s="37" t="s">
        <v>11155</v>
      </c>
      <c r="E5627" s="38"/>
      <c r="F5627" s="37"/>
      <c r="G5627" s="37" t="s">
        <v>26</v>
      </c>
      <c r="H5627" s="37">
        <v>1134</v>
      </c>
      <c r="I5627" s="37">
        <v>1030</v>
      </c>
      <c r="J5627" s="37">
        <v>945</v>
      </c>
      <c r="K5627" s="37">
        <v>859</v>
      </c>
      <c r="L5627" s="37">
        <v>730.15</v>
      </c>
      <c r="M5627" s="38"/>
      <c r="N5627" s="61" t="s">
        <v>35</v>
      </c>
      <c r="O5627" s="59"/>
    </row>
    <row r="5628" ht="19" customHeight="1" spans="1:15">
      <c r="A5628" s="52">
        <v>3307010450000</v>
      </c>
      <c r="B5628" s="37" t="s">
        <v>11156</v>
      </c>
      <c r="C5628" s="37">
        <v>330701045</v>
      </c>
      <c r="D5628" s="37" t="s">
        <v>11156</v>
      </c>
      <c r="E5628" s="38"/>
      <c r="F5628" s="37"/>
      <c r="G5628" s="37" t="s">
        <v>26</v>
      </c>
      <c r="H5628" s="37">
        <v>1008</v>
      </c>
      <c r="I5628" s="37">
        <v>916</v>
      </c>
      <c r="J5628" s="37">
        <v>840</v>
      </c>
      <c r="K5628" s="37">
        <v>763</v>
      </c>
      <c r="L5628" s="37">
        <v>648.55</v>
      </c>
      <c r="M5628" s="38"/>
      <c r="N5628" s="61" t="s">
        <v>35</v>
      </c>
      <c r="O5628" s="59"/>
    </row>
    <row r="5629" ht="30" customHeight="1" spans="1:15">
      <c r="A5629" s="67"/>
      <c r="B5629" s="31"/>
      <c r="C5629" s="33">
        <v>330702</v>
      </c>
      <c r="D5629" s="33" t="s">
        <v>11157</v>
      </c>
      <c r="E5629" s="34"/>
      <c r="F5629" s="31"/>
      <c r="G5629" s="31"/>
      <c r="H5629" s="84"/>
      <c r="I5629" s="84"/>
      <c r="J5629" s="84"/>
      <c r="K5629" s="84"/>
      <c r="L5629" s="84"/>
      <c r="M5629" s="34" t="s">
        <v>11158</v>
      </c>
      <c r="N5629" s="103"/>
      <c r="O5629" s="59"/>
    </row>
    <row r="5630" ht="24" customHeight="1" spans="1:15">
      <c r="A5630" s="52">
        <v>3307020000001</v>
      </c>
      <c r="B5630" s="37" t="s">
        <v>11159</v>
      </c>
      <c r="C5630" s="37" t="s">
        <v>11160</v>
      </c>
      <c r="D5630" s="37" t="s">
        <v>11159</v>
      </c>
      <c r="E5630" s="38"/>
      <c r="F5630" s="37"/>
      <c r="G5630" s="37" t="s">
        <v>26</v>
      </c>
      <c r="H5630" s="69">
        <v>0.7</v>
      </c>
      <c r="I5630" s="69">
        <v>0.7</v>
      </c>
      <c r="J5630" s="69">
        <v>0.7</v>
      </c>
      <c r="K5630" s="69">
        <v>0.7</v>
      </c>
      <c r="L5630" s="69">
        <v>0.7</v>
      </c>
      <c r="M5630" s="38"/>
      <c r="N5630" s="61" t="s">
        <v>35</v>
      </c>
      <c r="O5630" s="59"/>
    </row>
    <row r="5631" ht="19" customHeight="1" spans="1:15">
      <c r="A5631" s="52">
        <v>3307020010000</v>
      </c>
      <c r="B5631" s="37" t="s">
        <v>11161</v>
      </c>
      <c r="C5631" s="37">
        <v>330702001</v>
      </c>
      <c r="D5631" s="37" t="s">
        <v>11161</v>
      </c>
      <c r="E5631" s="38"/>
      <c r="F5631" s="37"/>
      <c r="G5631" s="37" t="s">
        <v>26</v>
      </c>
      <c r="H5631" s="37">
        <v>1260</v>
      </c>
      <c r="I5631" s="37">
        <v>1146</v>
      </c>
      <c r="J5631" s="37">
        <v>1050</v>
      </c>
      <c r="K5631" s="37">
        <v>955</v>
      </c>
      <c r="L5631" s="37">
        <v>811.75</v>
      </c>
      <c r="M5631" s="38"/>
      <c r="N5631" s="61" t="s">
        <v>35</v>
      </c>
      <c r="O5631" s="59"/>
    </row>
    <row r="5632" ht="19" customHeight="1" spans="1:15">
      <c r="A5632" s="52">
        <v>3307020020000</v>
      </c>
      <c r="B5632" s="37" t="s">
        <v>11162</v>
      </c>
      <c r="C5632" s="37">
        <v>330702002</v>
      </c>
      <c r="D5632" s="37" t="s">
        <v>11162</v>
      </c>
      <c r="E5632" s="38" t="s">
        <v>11163</v>
      </c>
      <c r="F5632" s="37"/>
      <c r="G5632" s="37" t="s">
        <v>26</v>
      </c>
      <c r="H5632" s="37">
        <v>2317</v>
      </c>
      <c r="I5632" s="37">
        <v>2201</v>
      </c>
      <c r="J5632" s="37">
        <v>2091</v>
      </c>
      <c r="K5632" s="37">
        <v>1987</v>
      </c>
      <c r="L5632" s="37">
        <v>1688.95</v>
      </c>
      <c r="M5632" s="38"/>
      <c r="N5632" s="61" t="s">
        <v>35</v>
      </c>
      <c r="O5632" s="59"/>
    </row>
    <row r="5633" ht="19" customHeight="1" spans="1:15">
      <c r="A5633" s="52">
        <v>3307020030000</v>
      </c>
      <c r="B5633" s="37" t="s">
        <v>11164</v>
      </c>
      <c r="C5633" s="37">
        <v>330702003</v>
      </c>
      <c r="D5633" s="37" t="s">
        <v>11164</v>
      </c>
      <c r="E5633" s="38"/>
      <c r="F5633" s="37"/>
      <c r="G5633" s="37" t="s">
        <v>26</v>
      </c>
      <c r="H5633" s="37">
        <v>1824</v>
      </c>
      <c r="I5633" s="37">
        <v>1657</v>
      </c>
      <c r="J5633" s="37">
        <v>1520</v>
      </c>
      <c r="K5633" s="37">
        <v>1381</v>
      </c>
      <c r="L5633" s="37">
        <v>1173.85</v>
      </c>
      <c r="M5633" s="38"/>
      <c r="N5633" s="61" t="s">
        <v>35</v>
      </c>
      <c r="O5633" s="59"/>
    </row>
    <row r="5634" ht="19" customHeight="1" spans="1:15">
      <c r="A5634" s="52">
        <v>3307020040000</v>
      </c>
      <c r="B5634" s="37" t="s">
        <v>11165</v>
      </c>
      <c r="C5634" s="37">
        <v>330702004</v>
      </c>
      <c r="D5634" s="37" t="s">
        <v>11165</v>
      </c>
      <c r="E5634" s="38" t="s">
        <v>11166</v>
      </c>
      <c r="F5634" s="37"/>
      <c r="G5634" s="37" t="s">
        <v>26</v>
      </c>
      <c r="H5634" s="37">
        <v>1827.6</v>
      </c>
      <c r="I5634" s="37">
        <v>1660</v>
      </c>
      <c r="J5634" s="37">
        <v>1523</v>
      </c>
      <c r="K5634" s="37">
        <v>1385</v>
      </c>
      <c r="L5634" s="37">
        <v>1177.25</v>
      </c>
      <c r="M5634" s="38"/>
      <c r="N5634" s="61" t="s">
        <v>35</v>
      </c>
      <c r="O5634" s="59"/>
    </row>
    <row r="5635" ht="36" customHeight="1" spans="1:15">
      <c r="A5635" s="52">
        <v>3307020040100</v>
      </c>
      <c r="B5635" s="37" t="s">
        <v>11167</v>
      </c>
      <c r="C5635" s="37" t="s">
        <v>11168</v>
      </c>
      <c r="D5635" s="37" t="s">
        <v>11169</v>
      </c>
      <c r="E5635" s="38"/>
      <c r="F5635" s="37"/>
      <c r="G5635" s="37" t="s">
        <v>26</v>
      </c>
      <c r="H5635" s="37">
        <v>1827.6</v>
      </c>
      <c r="I5635" s="37">
        <v>1660</v>
      </c>
      <c r="J5635" s="37">
        <v>1523</v>
      </c>
      <c r="K5635" s="37">
        <v>1385</v>
      </c>
      <c r="L5635" s="37">
        <v>1177.25</v>
      </c>
      <c r="M5635" s="38"/>
      <c r="N5635" s="61" t="s">
        <v>35</v>
      </c>
      <c r="O5635" s="59"/>
    </row>
    <row r="5636" ht="36" customHeight="1" spans="1:15">
      <c r="A5636" s="52">
        <v>3307020040100</v>
      </c>
      <c r="B5636" s="37" t="s">
        <v>11167</v>
      </c>
      <c r="C5636" s="37" t="s">
        <v>11170</v>
      </c>
      <c r="D5636" s="37" t="s">
        <v>11171</v>
      </c>
      <c r="E5636" s="38"/>
      <c r="F5636" s="37"/>
      <c r="G5636" s="37" t="s">
        <v>26</v>
      </c>
      <c r="H5636" s="37">
        <v>1827.6</v>
      </c>
      <c r="I5636" s="37">
        <v>1660</v>
      </c>
      <c r="J5636" s="37">
        <v>1523</v>
      </c>
      <c r="K5636" s="37">
        <v>1385</v>
      </c>
      <c r="L5636" s="37">
        <v>1177.25</v>
      </c>
      <c r="M5636" s="38"/>
      <c r="N5636" s="61" t="s">
        <v>35</v>
      </c>
      <c r="O5636" s="59"/>
    </row>
    <row r="5637" ht="36" customHeight="1" spans="1:15">
      <c r="A5637" s="52">
        <v>3307020040200</v>
      </c>
      <c r="B5637" s="37" t="s">
        <v>11172</v>
      </c>
      <c r="C5637" s="37" t="s">
        <v>11173</v>
      </c>
      <c r="D5637" s="37" t="s">
        <v>11174</v>
      </c>
      <c r="E5637" s="38"/>
      <c r="F5637" s="37"/>
      <c r="G5637" s="37" t="s">
        <v>26</v>
      </c>
      <c r="H5637" s="37">
        <v>3107</v>
      </c>
      <c r="I5637" s="37">
        <v>2822</v>
      </c>
      <c r="J5637" s="37">
        <v>2589</v>
      </c>
      <c r="K5637" s="37">
        <v>2355</v>
      </c>
      <c r="L5637" s="37">
        <v>2001</v>
      </c>
      <c r="M5637" s="38"/>
      <c r="N5637" s="61" t="s">
        <v>35</v>
      </c>
      <c r="O5637" s="59"/>
    </row>
    <row r="5638" ht="36" customHeight="1" spans="1:15">
      <c r="A5638" s="52">
        <v>3307020040200</v>
      </c>
      <c r="B5638" s="37" t="s">
        <v>11172</v>
      </c>
      <c r="C5638" s="37" t="s">
        <v>11175</v>
      </c>
      <c r="D5638" s="37" t="s">
        <v>11176</v>
      </c>
      <c r="E5638" s="38"/>
      <c r="F5638" s="37"/>
      <c r="G5638" s="37" t="s">
        <v>26</v>
      </c>
      <c r="H5638" s="37">
        <v>3107</v>
      </c>
      <c r="I5638" s="37">
        <v>2822</v>
      </c>
      <c r="J5638" s="37">
        <v>2589</v>
      </c>
      <c r="K5638" s="37">
        <v>2355</v>
      </c>
      <c r="L5638" s="37">
        <v>2001</v>
      </c>
      <c r="M5638" s="38"/>
      <c r="N5638" s="61" t="s">
        <v>35</v>
      </c>
      <c r="O5638" s="59"/>
    </row>
    <row r="5639" ht="20" customHeight="1" spans="1:15">
      <c r="A5639" s="52">
        <v>3307020050000</v>
      </c>
      <c r="B5639" s="37" t="s">
        <v>11177</v>
      </c>
      <c r="C5639" s="37">
        <v>330702005</v>
      </c>
      <c r="D5639" s="37" t="s">
        <v>11177</v>
      </c>
      <c r="E5639" s="38"/>
      <c r="F5639" s="37"/>
      <c r="G5639" s="37" t="s">
        <v>26</v>
      </c>
      <c r="H5639" s="37">
        <v>1440</v>
      </c>
      <c r="I5639" s="37">
        <v>1308</v>
      </c>
      <c r="J5639" s="37">
        <v>1200</v>
      </c>
      <c r="K5639" s="37">
        <v>1090</v>
      </c>
      <c r="L5639" s="37">
        <v>926.5</v>
      </c>
      <c r="M5639" s="38"/>
      <c r="N5639" s="61" t="s">
        <v>35</v>
      </c>
      <c r="O5639" s="59"/>
    </row>
    <row r="5640" ht="20" customHeight="1" spans="1:15">
      <c r="A5640" s="52">
        <v>3307020060000</v>
      </c>
      <c r="B5640" s="37" t="s">
        <v>11178</v>
      </c>
      <c r="C5640" s="37">
        <v>330702006</v>
      </c>
      <c r="D5640" s="37" t="s">
        <v>11178</v>
      </c>
      <c r="E5640" s="38" t="s">
        <v>11179</v>
      </c>
      <c r="F5640" s="37"/>
      <c r="G5640" s="37" t="s">
        <v>26</v>
      </c>
      <c r="H5640" s="37">
        <v>1980</v>
      </c>
      <c r="I5640" s="37">
        <v>1800</v>
      </c>
      <c r="J5640" s="37">
        <v>1650</v>
      </c>
      <c r="K5640" s="37">
        <v>1500</v>
      </c>
      <c r="L5640" s="37">
        <v>1275</v>
      </c>
      <c r="M5640" s="38"/>
      <c r="N5640" s="61" t="s">
        <v>35</v>
      </c>
      <c r="O5640" s="59"/>
    </row>
    <row r="5641" ht="24" customHeight="1" spans="1:15">
      <c r="A5641" s="52">
        <v>3307020060100</v>
      </c>
      <c r="B5641" s="37" t="s">
        <v>11180</v>
      </c>
      <c r="C5641" s="37" t="s">
        <v>11181</v>
      </c>
      <c r="D5641" s="37" t="s">
        <v>11180</v>
      </c>
      <c r="E5641" s="38"/>
      <c r="F5641" s="37"/>
      <c r="G5641" s="37" t="s">
        <v>26</v>
      </c>
      <c r="H5641" s="37">
        <v>1980</v>
      </c>
      <c r="I5641" s="37">
        <v>1800</v>
      </c>
      <c r="J5641" s="37">
        <v>1650</v>
      </c>
      <c r="K5641" s="37">
        <v>1500</v>
      </c>
      <c r="L5641" s="37">
        <v>1275</v>
      </c>
      <c r="M5641" s="38"/>
      <c r="N5641" s="61" t="s">
        <v>35</v>
      </c>
      <c r="O5641" s="59"/>
    </row>
    <row r="5642" ht="21" customHeight="1" spans="1:15">
      <c r="A5642" s="52">
        <v>3307020070000</v>
      </c>
      <c r="B5642" s="37" t="s">
        <v>11182</v>
      </c>
      <c r="C5642" s="37">
        <v>330702007</v>
      </c>
      <c r="D5642" s="37" t="s">
        <v>11182</v>
      </c>
      <c r="E5642" s="38" t="s">
        <v>11183</v>
      </c>
      <c r="F5642" s="37"/>
      <c r="G5642" s="37" t="s">
        <v>26</v>
      </c>
      <c r="H5642" s="37">
        <v>2142</v>
      </c>
      <c r="I5642" s="37">
        <v>1940</v>
      </c>
      <c r="J5642" s="37">
        <v>1785</v>
      </c>
      <c r="K5642" s="37">
        <v>1620</v>
      </c>
      <c r="L5642" s="37">
        <v>1377</v>
      </c>
      <c r="M5642" s="38"/>
      <c r="N5642" s="61" t="s">
        <v>35</v>
      </c>
      <c r="O5642" s="59"/>
    </row>
    <row r="5643" ht="21" customHeight="1" spans="1:15">
      <c r="A5643" s="52">
        <v>3307020080000</v>
      </c>
      <c r="B5643" s="37" t="s">
        <v>11184</v>
      </c>
      <c r="C5643" s="37">
        <v>330702008</v>
      </c>
      <c r="D5643" s="37" t="s">
        <v>11184</v>
      </c>
      <c r="E5643" s="38"/>
      <c r="F5643" s="37"/>
      <c r="G5643" s="37" t="s">
        <v>26</v>
      </c>
      <c r="H5643" s="37">
        <v>2142</v>
      </c>
      <c r="I5643" s="37">
        <v>1940</v>
      </c>
      <c r="J5643" s="37">
        <v>1785</v>
      </c>
      <c r="K5643" s="37">
        <v>1620</v>
      </c>
      <c r="L5643" s="37">
        <v>1377</v>
      </c>
      <c r="M5643" s="38"/>
      <c r="N5643" s="61" t="s">
        <v>35</v>
      </c>
      <c r="O5643" s="59"/>
    </row>
    <row r="5644" ht="21" customHeight="1" spans="1:15">
      <c r="A5644" s="52">
        <v>3307020090000</v>
      </c>
      <c r="B5644" s="37" t="s">
        <v>11185</v>
      </c>
      <c r="C5644" s="37">
        <v>330702009</v>
      </c>
      <c r="D5644" s="37" t="s">
        <v>11185</v>
      </c>
      <c r="E5644" s="38" t="s">
        <v>11186</v>
      </c>
      <c r="F5644" s="37"/>
      <c r="G5644" s="37" t="s">
        <v>26</v>
      </c>
      <c r="H5644" s="37">
        <v>1882</v>
      </c>
      <c r="I5644" s="37">
        <v>1788</v>
      </c>
      <c r="J5644" s="37">
        <v>1699</v>
      </c>
      <c r="K5644" s="37">
        <v>1614</v>
      </c>
      <c r="L5644" s="37">
        <v>1371.9</v>
      </c>
      <c r="M5644" s="38"/>
      <c r="N5644" s="61" t="s">
        <v>35</v>
      </c>
      <c r="O5644" s="59"/>
    </row>
    <row r="5645" ht="21" customHeight="1" spans="1:15">
      <c r="A5645" s="52">
        <v>3307020090100</v>
      </c>
      <c r="B5645" s="37" t="s">
        <v>11187</v>
      </c>
      <c r="C5645" s="37" t="s">
        <v>11188</v>
      </c>
      <c r="D5645" s="37" t="s">
        <v>11187</v>
      </c>
      <c r="E5645" s="38"/>
      <c r="F5645" s="37"/>
      <c r="G5645" s="37" t="s">
        <v>26</v>
      </c>
      <c r="H5645" s="37">
        <v>1882</v>
      </c>
      <c r="I5645" s="37">
        <v>1788</v>
      </c>
      <c r="J5645" s="37">
        <v>1699</v>
      </c>
      <c r="K5645" s="37">
        <v>1614</v>
      </c>
      <c r="L5645" s="37">
        <v>1371.9</v>
      </c>
      <c r="M5645" s="38"/>
      <c r="N5645" s="61" t="s">
        <v>35</v>
      </c>
      <c r="O5645" s="59"/>
    </row>
    <row r="5646" ht="21" customHeight="1" spans="1:15">
      <c r="A5646" s="52">
        <v>3307020090200</v>
      </c>
      <c r="B5646" s="37" t="s">
        <v>11189</v>
      </c>
      <c r="C5646" s="37" t="s">
        <v>11190</v>
      </c>
      <c r="D5646" s="37" t="s">
        <v>11189</v>
      </c>
      <c r="E5646" s="38"/>
      <c r="F5646" s="37"/>
      <c r="G5646" s="37" t="s">
        <v>26</v>
      </c>
      <c r="H5646" s="37">
        <v>1882</v>
      </c>
      <c r="I5646" s="37">
        <v>1788</v>
      </c>
      <c r="J5646" s="37">
        <v>1699</v>
      </c>
      <c r="K5646" s="37">
        <v>1614</v>
      </c>
      <c r="L5646" s="37">
        <v>1371.9</v>
      </c>
      <c r="M5646" s="38"/>
      <c r="N5646" s="61" t="s">
        <v>35</v>
      </c>
      <c r="O5646" s="59"/>
    </row>
    <row r="5647" ht="21" customHeight="1" spans="1:15">
      <c r="A5647" s="52">
        <v>3307020100000</v>
      </c>
      <c r="B5647" s="37" t="s">
        <v>11191</v>
      </c>
      <c r="C5647" s="37">
        <v>330702010</v>
      </c>
      <c r="D5647" s="37" t="s">
        <v>11191</v>
      </c>
      <c r="E5647" s="38"/>
      <c r="F5647" s="37"/>
      <c r="G5647" s="37" t="s">
        <v>26</v>
      </c>
      <c r="H5647" s="37">
        <v>2520</v>
      </c>
      <c r="I5647" s="37">
        <v>2290</v>
      </c>
      <c r="J5647" s="37">
        <v>2100</v>
      </c>
      <c r="K5647" s="37">
        <v>1910</v>
      </c>
      <c r="L5647" s="37">
        <v>1623.5</v>
      </c>
      <c r="M5647" s="38"/>
      <c r="N5647" s="61" t="s">
        <v>35</v>
      </c>
      <c r="O5647" s="59"/>
    </row>
    <row r="5648" ht="21" customHeight="1" spans="1:15">
      <c r="A5648" s="52">
        <v>3307020110000</v>
      </c>
      <c r="B5648" s="37" t="s">
        <v>11192</v>
      </c>
      <c r="C5648" s="37">
        <v>330702011</v>
      </c>
      <c r="D5648" s="37" t="s">
        <v>11192</v>
      </c>
      <c r="E5648" s="38"/>
      <c r="F5648" s="37"/>
      <c r="G5648" s="37" t="s">
        <v>26</v>
      </c>
      <c r="H5648" s="37">
        <v>1386</v>
      </c>
      <c r="I5648" s="37">
        <v>1260</v>
      </c>
      <c r="J5648" s="37">
        <v>1155</v>
      </c>
      <c r="K5648" s="37">
        <v>1050</v>
      </c>
      <c r="L5648" s="37">
        <v>892.5</v>
      </c>
      <c r="M5648" s="38"/>
      <c r="N5648" s="61" t="s">
        <v>35</v>
      </c>
      <c r="O5648" s="59"/>
    </row>
    <row r="5649" ht="21" customHeight="1" spans="1:15">
      <c r="A5649" s="52">
        <v>3307020120000</v>
      </c>
      <c r="B5649" s="37" t="s">
        <v>11193</v>
      </c>
      <c r="C5649" s="37">
        <v>330702012</v>
      </c>
      <c r="D5649" s="37" t="s">
        <v>11193</v>
      </c>
      <c r="E5649" s="38" t="s">
        <v>11194</v>
      </c>
      <c r="F5649" s="37" t="s">
        <v>7173</v>
      </c>
      <c r="G5649" s="37" t="s">
        <v>26</v>
      </c>
      <c r="H5649" s="37"/>
      <c r="I5649" s="37"/>
      <c r="J5649" s="37"/>
      <c r="K5649" s="37"/>
      <c r="L5649" s="37"/>
      <c r="M5649" s="38"/>
      <c r="N5649" s="61" t="s">
        <v>35</v>
      </c>
      <c r="O5649" s="59"/>
    </row>
    <row r="5650" ht="21" customHeight="1" spans="1:15">
      <c r="A5650" s="52">
        <v>3307020130000</v>
      </c>
      <c r="B5650" s="37" t="s">
        <v>11195</v>
      </c>
      <c r="C5650" s="37">
        <v>330702013</v>
      </c>
      <c r="D5650" s="37" t="s">
        <v>11195</v>
      </c>
      <c r="E5650" s="38"/>
      <c r="F5650" s="37"/>
      <c r="G5650" s="37" t="s">
        <v>26</v>
      </c>
      <c r="H5650" s="37"/>
      <c r="I5650" s="37"/>
      <c r="J5650" s="37"/>
      <c r="K5650" s="37"/>
      <c r="L5650" s="37"/>
      <c r="M5650" s="38"/>
      <c r="N5650" s="61" t="s">
        <v>35</v>
      </c>
      <c r="O5650" s="59"/>
    </row>
    <row r="5651" ht="21" customHeight="1" spans="1:15">
      <c r="A5651" s="52">
        <v>3307020140000</v>
      </c>
      <c r="B5651" s="37" t="s">
        <v>11196</v>
      </c>
      <c r="C5651" s="37">
        <v>330702014</v>
      </c>
      <c r="D5651" s="37" t="s">
        <v>11196</v>
      </c>
      <c r="E5651" s="38" t="s">
        <v>11197</v>
      </c>
      <c r="F5651" s="37"/>
      <c r="G5651" s="37" t="s">
        <v>26</v>
      </c>
      <c r="H5651" s="37"/>
      <c r="I5651" s="37"/>
      <c r="J5651" s="37"/>
      <c r="K5651" s="37"/>
      <c r="L5651" s="37"/>
      <c r="M5651" s="38"/>
      <c r="N5651" s="61" t="s">
        <v>35</v>
      </c>
      <c r="O5651" s="59"/>
    </row>
    <row r="5652" ht="21" customHeight="1" spans="1:15">
      <c r="A5652" s="52">
        <v>3307020150000</v>
      </c>
      <c r="B5652" s="37" t="s">
        <v>11198</v>
      </c>
      <c r="C5652" s="37">
        <v>330702015</v>
      </c>
      <c r="D5652" s="37" t="s">
        <v>11198</v>
      </c>
      <c r="E5652" s="38" t="s">
        <v>11199</v>
      </c>
      <c r="F5652" s="37"/>
      <c r="G5652" s="37" t="s">
        <v>26</v>
      </c>
      <c r="H5652" s="37">
        <v>1668</v>
      </c>
      <c r="I5652" s="37">
        <v>1516</v>
      </c>
      <c r="J5652" s="37">
        <v>1390</v>
      </c>
      <c r="K5652" s="37">
        <v>1263</v>
      </c>
      <c r="L5652" s="37">
        <v>1073.55</v>
      </c>
      <c r="M5652" s="38"/>
      <c r="N5652" s="61" t="s">
        <v>35</v>
      </c>
      <c r="O5652" s="59"/>
    </row>
    <row r="5653" ht="120" customHeight="1" spans="1:15">
      <c r="A5653" s="52">
        <v>513307020160000</v>
      </c>
      <c r="B5653" s="37" t="s">
        <v>11200</v>
      </c>
      <c r="C5653" s="37">
        <v>330702016</v>
      </c>
      <c r="D5653" s="37" t="s">
        <v>11200</v>
      </c>
      <c r="E5653" s="38" t="s">
        <v>11201</v>
      </c>
      <c r="F5653" s="37"/>
      <c r="G5653" s="37" t="s">
        <v>853</v>
      </c>
      <c r="H5653" s="37"/>
      <c r="I5653" s="37"/>
      <c r="J5653" s="37"/>
      <c r="K5653" s="37"/>
      <c r="L5653" s="37"/>
      <c r="M5653" s="38" t="s">
        <v>11202</v>
      </c>
      <c r="N5653" s="61" t="s">
        <v>28</v>
      </c>
      <c r="O5653" s="59"/>
    </row>
    <row r="5654" ht="30" customHeight="1" spans="1:15">
      <c r="A5654" s="67"/>
      <c r="B5654" s="31"/>
      <c r="C5654" s="33">
        <v>330703</v>
      </c>
      <c r="D5654" s="33" t="s">
        <v>11203</v>
      </c>
      <c r="E5654" s="34"/>
      <c r="F5654" s="31"/>
      <c r="G5654" s="31"/>
      <c r="H5654" s="84"/>
      <c r="I5654" s="84"/>
      <c r="J5654" s="84"/>
      <c r="K5654" s="84"/>
      <c r="L5654" s="84"/>
      <c r="M5654" s="34"/>
      <c r="N5654" s="103"/>
      <c r="O5654" s="59"/>
    </row>
    <row r="5655" ht="19" customHeight="1" spans="1:15">
      <c r="A5655" s="52">
        <v>3307030010000</v>
      </c>
      <c r="B5655" s="37" t="s">
        <v>11204</v>
      </c>
      <c r="C5655" s="37">
        <v>330703001</v>
      </c>
      <c r="D5655" s="37" t="s">
        <v>11204</v>
      </c>
      <c r="E5655" s="38" t="s">
        <v>11205</v>
      </c>
      <c r="F5655" s="37"/>
      <c r="G5655" s="37" t="s">
        <v>26</v>
      </c>
      <c r="H5655" s="37"/>
      <c r="I5655" s="37"/>
      <c r="J5655" s="37"/>
      <c r="K5655" s="37"/>
      <c r="L5655" s="37"/>
      <c r="M5655" s="38"/>
      <c r="N5655" s="61" t="s">
        <v>35</v>
      </c>
      <c r="O5655" s="59"/>
    </row>
    <row r="5656" ht="19" customHeight="1" spans="1:15">
      <c r="A5656" s="52">
        <v>3307030020000</v>
      </c>
      <c r="B5656" s="37" t="s">
        <v>11206</v>
      </c>
      <c r="C5656" s="37">
        <v>330703002</v>
      </c>
      <c r="D5656" s="37" t="s">
        <v>11206</v>
      </c>
      <c r="E5656" s="38"/>
      <c r="F5656" s="37"/>
      <c r="G5656" s="37" t="s">
        <v>26</v>
      </c>
      <c r="H5656" s="37">
        <v>1560</v>
      </c>
      <c r="I5656" s="37">
        <v>1417</v>
      </c>
      <c r="J5656" s="37">
        <v>1300</v>
      </c>
      <c r="K5656" s="37">
        <v>1181</v>
      </c>
      <c r="L5656" s="37">
        <v>1003.85</v>
      </c>
      <c r="M5656" s="38"/>
      <c r="N5656" s="61" t="s">
        <v>35</v>
      </c>
      <c r="O5656" s="59"/>
    </row>
    <row r="5657" ht="19" customHeight="1" spans="1:15">
      <c r="A5657" s="52">
        <v>3307030030000</v>
      </c>
      <c r="B5657" s="37" t="s">
        <v>11207</v>
      </c>
      <c r="C5657" s="37">
        <v>330703003</v>
      </c>
      <c r="D5657" s="37" t="s">
        <v>11207</v>
      </c>
      <c r="E5657" s="38"/>
      <c r="F5657" s="37"/>
      <c r="G5657" s="37" t="s">
        <v>26</v>
      </c>
      <c r="H5657" s="37">
        <v>912</v>
      </c>
      <c r="I5657" s="37">
        <v>828</v>
      </c>
      <c r="J5657" s="37">
        <v>760</v>
      </c>
      <c r="K5657" s="37">
        <v>690</v>
      </c>
      <c r="L5657" s="37">
        <v>586.5</v>
      </c>
      <c r="M5657" s="38"/>
      <c r="N5657" s="61" t="s">
        <v>35</v>
      </c>
      <c r="O5657" s="59"/>
    </row>
    <row r="5658" ht="19" customHeight="1" spans="1:15">
      <c r="A5658" s="52">
        <v>3307030040000</v>
      </c>
      <c r="B5658" s="37" t="s">
        <v>11208</v>
      </c>
      <c r="C5658" s="37">
        <v>330703004</v>
      </c>
      <c r="D5658" s="37" t="s">
        <v>11208</v>
      </c>
      <c r="E5658" s="38"/>
      <c r="F5658" s="37"/>
      <c r="G5658" s="37" t="s">
        <v>26</v>
      </c>
      <c r="H5658" s="71">
        <v>1134</v>
      </c>
      <c r="I5658" s="71">
        <v>1030</v>
      </c>
      <c r="J5658" s="71">
        <v>945</v>
      </c>
      <c r="K5658" s="71">
        <v>860</v>
      </c>
      <c r="L5658" s="37">
        <v>731</v>
      </c>
      <c r="M5658" s="38"/>
      <c r="N5658" s="61" t="s">
        <v>35</v>
      </c>
      <c r="O5658" s="59"/>
    </row>
    <row r="5659" ht="19" customHeight="1" spans="1:15">
      <c r="A5659" s="52">
        <v>3307030050000</v>
      </c>
      <c r="B5659" s="37" t="s">
        <v>11209</v>
      </c>
      <c r="C5659" s="37">
        <v>330703005</v>
      </c>
      <c r="D5659" s="37" t="s">
        <v>11209</v>
      </c>
      <c r="E5659" s="38" t="s">
        <v>11210</v>
      </c>
      <c r="F5659" s="37"/>
      <c r="G5659" s="37" t="s">
        <v>26</v>
      </c>
      <c r="H5659" s="37">
        <v>1134</v>
      </c>
      <c r="I5659" s="37">
        <v>1030</v>
      </c>
      <c r="J5659" s="37">
        <v>945</v>
      </c>
      <c r="K5659" s="37">
        <v>860</v>
      </c>
      <c r="L5659" s="37">
        <v>731</v>
      </c>
      <c r="M5659" s="38"/>
      <c r="N5659" s="61" t="s">
        <v>35</v>
      </c>
      <c r="O5659" s="59"/>
    </row>
    <row r="5660" ht="19" customHeight="1" spans="1:15">
      <c r="A5660" s="52">
        <v>3307030060000</v>
      </c>
      <c r="B5660" s="37" t="s">
        <v>11211</v>
      </c>
      <c r="C5660" s="37">
        <v>330703006</v>
      </c>
      <c r="D5660" s="37" t="s">
        <v>11211</v>
      </c>
      <c r="E5660" s="38" t="s">
        <v>11212</v>
      </c>
      <c r="F5660" s="37"/>
      <c r="G5660" s="37" t="s">
        <v>26</v>
      </c>
      <c r="H5660" s="37">
        <v>1134</v>
      </c>
      <c r="I5660" s="37">
        <v>1030</v>
      </c>
      <c r="J5660" s="37">
        <v>945</v>
      </c>
      <c r="K5660" s="37">
        <v>860</v>
      </c>
      <c r="L5660" s="37">
        <v>731</v>
      </c>
      <c r="M5660" s="38"/>
      <c r="N5660" s="61" t="s">
        <v>35</v>
      </c>
      <c r="O5660" s="59"/>
    </row>
    <row r="5661" ht="19" customHeight="1" spans="1:15">
      <c r="A5661" s="52">
        <v>3307030070000</v>
      </c>
      <c r="B5661" s="37" t="s">
        <v>11213</v>
      </c>
      <c r="C5661" s="37">
        <v>330703007</v>
      </c>
      <c r="D5661" s="37" t="s">
        <v>11213</v>
      </c>
      <c r="E5661" s="38" t="s">
        <v>11214</v>
      </c>
      <c r="F5661" s="37"/>
      <c r="G5661" s="37" t="s">
        <v>26</v>
      </c>
      <c r="H5661" s="37">
        <v>882</v>
      </c>
      <c r="I5661" s="37">
        <v>800</v>
      </c>
      <c r="J5661" s="37">
        <v>735</v>
      </c>
      <c r="K5661" s="37">
        <v>668</v>
      </c>
      <c r="L5661" s="37">
        <v>567.8</v>
      </c>
      <c r="M5661" s="38"/>
      <c r="N5661" s="61" t="s">
        <v>35</v>
      </c>
      <c r="O5661" s="59"/>
    </row>
    <row r="5662" ht="19" customHeight="1" spans="1:15">
      <c r="A5662" s="52">
        <v>3307030080000</v>
      </c>
      <c r="B5662" s="37" t="s">
        <v>11215</v>
      </c>
      <c r="C5662" s="37">
        <v>330703008</v>
      </c>
      <c r="D5662" s="37" t="s">
        <v>11215</v>
      </c>
      <c r="E5662" s="38" t="s">
        <v>11216</v>
      </c>
      <c r="F5662" s="37"/>
      <c r="G5662" s="37" t="s">
        <v>26</v>
      </c>
      <c r="H5662" s="37">
        <v>1197.6</v>
      </c>
      <c r="I5662" s="37">
        <v>1088</v>
      </c>
      <c r="J5662" s="37">
        <v>998</v>
      </c>
      <c r="K5662" s="37">
        <v>907</v>
      </c>
      <c r="L5662" s="37">
        <v>770.95</v>
      </c>
      <c r="M5662" s="38"/>
      <c r="N5662" s="61" t="s">
        <v>35</v>
      </c>
      <c r="O5662" s="59"/>
    </row>
    <row r="5663" ht="19" customHeight="1" spans="1:15">
      <c r="A5663" s="52">
        <v>3307030090000</v>
      </c>
      <c r="B5663" s="37" t="s">
        <v>11217</v>
      </c>
      <c r="C5663" s="37">
        <v>330703009</v>
      </c>
      <c r="D5663" s="37" t="s">
        <v>11217</v>
      </c>
      <c r="E5663" s="38" t="s">
        <v>11218</v>
      </c>
      <c r="F5663" s="37"/>
      <c r="G5663" s="37" t="s">
        <v>26</v>
      </c>
      <c r="H5663" s="37">
        <v>1824</v>
      </c>
      <c r="I5663" s="37">
        <v>1656</v>
      </c>
      <c r="J5663" s="37">
        <v>1520</v>
      </c>
      <c r="K5663" s="37">
        <v>1380</v>
      </c>
      <c r="L5663" s="37">
        <v>1173</v>
      </c>
      <c r="M5663" s="38"/>
      <c r="N5663" s="61" t="s">
        <v>35</v>
      </c>
      <c r="O5663" s="59"/>
    </row>
    <row r="5664" ht="19" customHeight="1" spans="1:15">
      <c r="A5664" s="52">
        <v>3307030100000</v>
      </c>
      <c r="B5664" s="37" t="s">
        <v>11219</v>
      </c>
      <c r="C5664" s="37">
        <v>330703010</v>
      </c>
      <c r="D5664" s="37" t="s">
        <v>11219</v>
      </c>
      <c r="E5664" s="38" t="s">
        <v>11220</v>
      </c>
      <c r="F5664" s="37"/>
      <c r="G5664" s="37" t="s">
        <v>26</v>
      </c>
      <c r="H5664" s="37">
        <v>504</v>
      </c>
      <c r="I5664" s="37">
        <v>456</v>
      </c>
      <c r="J5664" s="37">
        <v>420</v>
      </c>
      <c r="K5664" s="37">
        <v>380</v>
      </c>
      <c r="L5664" s="37">
        <v>323</v>
      </c>
      <c r="M5664" s="38"/>
      <c r="N5664" s="61" t="s">
        <v>35</v>
      </c>
      <c r="O5664" s="59"/>
    </row>
    <row r="5665" ht="24" customHeight="1" spans="1:15">
      <c r="A5665" s="52">
        <v>3307030100100</v>
      </c>
      <c r="B5665" s="37" t="s">
        <v>11221</v>
      </c>
      <c r="C5665" s="37" t="s">
        <v>11222</v>
      </c>
      <c r="D5665" s="37" t="s">
        <v>11221</v>
      </c>
      <c r="E5665" s="38"/>
      <c r="F5665" s="37"/>
      <c r="G5665" s="37" t="s">
        <v>26</v>
      </c>
      <c r="H5665" s="71">
        <v>871.2</v>
      </c>
      <c r="I5665" s="71">
        <v>792</v>
      </c>
      <c r="J5665" s="71">
        <v>720</v>
      </c>
      <c r="K5665" s="71">
        <v>648</v>
      </c>
      <c r="L5665" s="37">
        <v>612</v>
      </c>
      <c r="M5665" s="38"/>
      <c r="N5665" s="61" t="s">
        <v>35</v>
      </c>
      <c r="O5665" s="59"/>
    </row>
    <row r="5666" ht="24" customHeight="1" spans="1:15">
      <c r="A5666" s="52">
        <v>3307030100200</v>
      </c>
      <c r="B5666" s="37" t="s">
        <v>11223</v>
      </c>
      <c r="C5666" s="37" t="s">
        <v>11224</v>
      </c>
      <c r="D5666" s="37" t="s">
        <v>11223</v>
      </c>
      <c r="E5666" s="38"/>
      <c r="F5666" s="37"/>
      <c r="G5666" s="37" t="s">
        <v>26</v>
      </c>
      <c r="H5666" s="71">
        <v>750</v>
      </c>
      <c r="I5666" s="71">
        <v>690</v>
      </c>
      <c r="J5666" s="71">
        <v>620</v>
      </c>
      <c r="K5666" s="71">
        <v>560</v>
      </c>
      <c r="L5666" s="71">
        <v>527</v>
      </c>
      <c r="M5666" s="38"/>
      <c r="N5666" s="61" t="s">
        <v>35</v>
      </c>
      <c r="O5666" s="59"/>
    </row>
    <row r="5667" ht="19" customHeight="1" spans="1:15">
      <c r="A5667" s="52">
        <v>3307030110000</v>
      </c>
      <c r="B5667" s="37" t="s">
        <v>11225</v>
      </c>
      <c r="C5667" s="37">
        <v>330703011</v>
      </c>
      <c r="D5667" s="37" t="s">
        <v>11225</v>
      </c>
      <c r="E5667" s="38" t="s">
        <v>11226</v>
      </c>
      <c r="F5667" s="37"/>
      <c r="G5667" s="37" t="s">
        <v>26</v>
      </c>
      <c r="H5667" s="37">
        <v>666</v>
      </c>
      <c r="I5667" s="37">
        <v>634</v>
      </c>
      <c r="J5667" s="37">
        <v>602</v>
      </c>
      <c r="K5667" s="37">
        <v>572</v>
      </c>
      <c r="L5667" s="37">
        <v>486.2</v>
      </c>
      <c r="M5667" s="38"/>
      <c r="N5667" s="61" t="s">
        <v>35</v>
      </c>
      <c r="O5667" s="59"/>
    </row>
    <row r="5668" ht="24" customHeight="1" spans="1:15">
      <c r="A5668" s="52">
        <v>3307030110100</v>
      </c>
      <c r="B5668" s="37" t="s">
        <v>11227</v>
      </c>
      <c r="C5668" s="37" t="s">
        <v>11228</v>
      </c>
      <c r="D5668" s="37" t="s">
        <v>11227</v>
      </c>
      <c r="E5668" s="38"/>
      <c r="F5668" s="37"/>
      <c r="G5668" s="37" t="s">
        <v>26</v>
      </c>
      <c r="H5668" s="37">
        <v>666</v>
      </c>
      <c r="I5668" s="37">
        <v>634</v>
      </c>
      <c r="J5668" s="37">
        <v>602</v>
      </c>
      <c r="K5668" s="37">
        <v>572</v>
      </c>
      <c r="L5668" s="37">
        <v>486.2</v>
      </c>
      <c r="M5668" s="38"/>
      <c r="N5668" s="61" t="s">
        <v>35</v>
      </c>
      <c r="O5668" s="59"/>
    </row>
    <row r="5669" ht="18" customHeight="1" spans="1:15">
      <c r="A5669" s="52">
        <v>3307030110200</v>
      </c>
      <c r="B5669" s="37" t="s">
        <v>11229</v>
      </c>
      <c r="C5669" s="37" t="s">
        <v>11230</v>
      </c>
      <c r="D5669" s="37" t="s">
        <v>11229</v>
      </c>
      <c r="E5669" s="38"/>
      <c r="F5669" s="37"/>
      <c r="G5669" s="37" t="s">
        <v>26</v>
      </c>
      <c r="H5669" s="37">
        <v>666</v>
      </c>
      <c r="I5669" s="37">
        <v>634</v>
      </c>
      <c r="J5669" s="37">
        <v>602</v>
      </c>
      <c r="K5669" s="37">
        <v>572</v>
      </c>
      <c r="L5669" s="37">
        <v>486.2</v>
      </c>
      <c r="M5669" s="38"/>
      <c r="N5669" s="61" t="s">
        <v>35</v>
      </c>
      <c r="O5669" s="59"/>
    </row>
    <row r="5670" ht="24" customHeight="1" spans="1:15">
      <c r="A5670" s="52">
        <v>3307030110300</v>
      </c>
      <c r="B5670" s="37" t="s">
        <v>11231</v>
      </c>
      <c r="C5670" s="37" t="s">
        <v>11232</v>
      </c>
      <c r="D5670" s="37" t="s">
        <v>11231</v>
      </c>
      <c r="E5670" s="38"/>
      <c r="F5670" s="37"/>
      <c r="G5670" s="37" t="s">
        <v>26</v>
      </c>
      <c r="H5670" s="37">
        <v>666</v>
      </c>
      <c r="I5670" s="37">
        <v>634</v>
      </c>
      <c r="J5670" s="37">
        <v>602</v>
      </c>
      <c r="K5670" s="37">
        <v>572</v>
      </c>
      <c r="L5670" s="37">
        <v>486.2</v>
      </c>
      <c r="M5670" s="38"/>
      <c r="N5670" s="61" t="s">
        <v>35</v>
      </c>
      <c r="O5670" s="59"/>
    </row>
    <row r="5671" ht="19" customHeight="1" spans="1:15">
      <c r="A5671" s="52">
        <v>3307030120000</v>
      </c>
      <c r="B5671" s="37" t="s">
        <v>11233</v>
      </c>
      <c r="C5671" s="37">
        <v>330703012</v>
      </c>
      <c r="D5671" s="37" t="s">
        <v>11233</v>
      </c>
      <c r="E5671" s="38" t="s">
        <v>11234</v>
      </c>
      <c r="F5671" s="37"/>
      <c r="G5671" s="37" t="s">
        <v>26</v>
      </c>
      <c r="H5671" s="37">
        <v>1376</v>
      </c>
      <c r="I5671" s="37">
        <v>1307</v>
      </c>
      <c r="J5671" s="37">
        <v>1242</v>
      </c>
      <c r="K5671" s="37">
        <v>1180</v>
      </c>
      <c r="L5671" s="37">
        <v>1003</v>
      </c>
      <c r="M5671" s="38"/>
      <c r="N5671" s="61" t="s">
        <v>35</v>
      </c>
      <c r="O5671" s="59"/>
    </row>
    <row r="5672" ht="24" customHeight="1" spans="1:15">
      <c r="A5672" s="52">
        <v>3307030120100</v>
      </c>
      <c r="B5672" s="37" t="s">
        <v>11235</v>
      </c>
      <c r="C5672" s="37" t="s">
        <v>11236</v>
      </c>
      <c r="D5672" s="37" t="s">
        <v>11235</v>
      </c>
      <c r="E5672" s="38"/>
      <c r="F5672" s="37"/>
      <c r="G5672" s="37" t="s">
        <v>26</v>
      </c>
      <c r="H5672" s="37">
        <v>1376</v>
      </c>
      <c r="I5672" s="37">
        <v>1307</v>
      </c>
      <c r="J5672" s="37">
        <v>1242</v>
      </c>
      <c r="K5672" s="37">
        <v>1180</v>
      </c>
      <c r="L5672" s="37">
        <v>1003</v>
      </c>
      <c r="M5672" s="38"/>
      <c r="N5672" s="61" t="s">
        <v>35</v>
      </c>
      <c r="O5672" s="59"/>
    </row>
    <row r="5673" ht="24" customHeight="1" spans="1:15">
      <c r="A5673" s="52">
        <v>3307030120200</v>
      </c>
      <c r="B5673" s="37" t="s">
        <v>11237</v>
      </c>
      <c r="C5673" s="37" t="s">
        <v>11238</v>
      </c>
      <c r="D5673" s="37" t="s">
        <v>11237</v>
      </c>
      <c r="E5673" s="38"/>
      <c r="F5673" s="37"/>
      <c r="G5673" s="37" t="s">
        <v>26</v>
      </c>
      <c r="H5673" s="37">
        <v>1376</v>
      </c>
      <c r="I5673" s="37">
        <v>1307</v>
      </c>
      <c r="J5673" s="37">
        <v>1242</v>
      </c>
      <c r="K5673" s="37">
        <v>1180</v>
      </c>
      <c r="L5673" s="37">
        <v>1003</v>
      </c>
      <c r="M5673" s="38"/>
      <c r="N5673" s="61" t="s">
        <v>35</v>
      </c>
      <c r="O5673" s="59"/>
    </row>
    <row r="5674" ht="24" customHeight="1" spans="1:15">
      <c r="A5674" s="52">
        <v>3307030120300</v>
      </c>
      <c r="B5674" s="37" t="s">
        <v>11239</v>
      </c>
      <c r="C5674" s="37" t="s">
        <v>11240</v>
      </c>
      <c r="D5674" s="37" t="s">
        <v>11239</v>
      </c>
      <c r="E5674" s="38"/>
      <c r="F5674" s="37"/>
      <c r="G5674" s="37" t="s">
        <v>26</v>
      </c>
      <c r="H5674" s="37">
        <v>1376</v>
      </c>
      <c r="I5674" s="37">
        <v>1307</v>
      </c>
      <c r="J5674" s="37">
        <v>1242</v>
      </c>
      <c r="K5674" s="37">
        <v>1180</v>
      </c>
      <c r="L5674" s="37">
        <v>1003</v>
      </c>
      <c r="M5674" s="38"/>
      <c r="N5674" s="61" t="s">
        <v>35</v>
      </c>
      <c r="O5674" s="59"/>
    </row>
    <row r="5675" ht="19" customHeight="1" spans="1:15">
      <c r="A5675" s="52">
        <v>3307030130000</v>
      </c>
      <c r="B5675" s="37" t="s">
        <v>11241</v>
      </c>
      <c r="C5675" s="37">
        <v>330703013</v>
      </c>
      <c r="D5675" s="37" t="s">
        <v>11241</v>
      </c>
      <c r="E5675" s="38" t="s">
        <v>11242</v>
      </c>
      <c r="F5675" s="37" t="s">
        <v>11243</v>
      </c>
      <c r="G5675" s="37" t="s">
        <v>853</v>
      </c>
      <c r="H5675" s="37">
        <v>1198</v>
      </c>
      <c r="I5675" s="37">
        <v>1088</v>
      </c>
      <c r="J5675" s="37">
        <v>998</v>
      </c>
      <c r="K5675" s="37">
        <v>907</v>
      </c>
      <c r="L5675" s="37">
        <v>770.95</v>
      </c>
      <c r="M5675" s="38"/>
      <c r="N5675" s="61" t="s">
        <v>35</v>
      </c>
      <c r="O5675" s="59"/>
    </row>
    <row r="5676" ht="19" customHeight="1" spans="1:15">
      <c r="A5676" s="52">
        <v>3307030140000</v>
      </c>
      <c r="B5676" s="37" t="s">
        <v>11244</v>
      </c>
      <c r="C5676" s="37">
        <v>330703014</v>
      </c>
      <c r="D5676" s="37" t="s">
        <v>11244</v>
      </c>
      <c r="E5676" s="38" t="s">
        <v>11245</v>
      </c>
      <c r="F5676" s="37"/>
      <c r="G5676" s="37" t="s">
        <v>26</v>
      </c>
      <c r="H5676" s="37">
        <v>1638</v>
      </c>
      <c r="I5676" s="37">
        <v>1488</v>
      </c>
      <c r="J5676" s="37">
        <v>1365</v>
      </c>
      <c r="K5676" s="37">
        <v>1240</v>
      </c>
      <c r="L5676" s="37">
        <v>1054</v>
      </c>
      <c r="M5676" s="38"/>
      <c r="N5676" s="61" t="s">
        <v>35</v>
      </c>
      <c r="O5676" s="59"/>
    </row>
    <row r="5677" ht="24" customHeight="1" spans="1:15">
      <c r="A5677" s="52">
        <v>3307030150000</v>
      </c>
      <c r="B5677" s="37" t="s">
        <v>11246</v>
      </c>
      <c r="C5677" s="37">
        <v>330703015</v>
      </c>
      <c r="D5677" s="37" t="s">
        <v>11246</v>
      </c>
      <c r="E5677" s="38" t="s">
        <v>11247</v>
      </c>
      <c r="F5677" s="37" t="s">
        <v>11248</v>
      </c>
      <c r="G5677" s="37" t="s">
        <v>26</v>
      </c>
      <c r="H5677" s="37">
        <v>1524</v>
      </c>
      <c r="I5677" s="37">
        <v>1386</v>
      </c>
      <c r="J5677" s="37">
        <v>1270</v>
      </c>
      <c r="K5677" s="37">
        <v>1155</v>
      </c>
      <c r="L5677" s="37">
        <v>981.75</v>
      </c>
      <c r="M5677" s="38"/>
      <c r="N5677" s="61" t="s">
        <v>35</v>
      </c>
      <c r="O5677" s="59"/>
    </row>
    <row r="5678" s="12" customFormat="1" ht="24" customHeight="1" spans="1:15">
      <c r="A5678" s="52">
        <v>3307030150100</v>
      </c>
      <c r="B5678" s="37" t="s">
        <v>11249</v>
      </c>
      <c r="C5678" s="37" t="s">
        <v>11250</v>
      </c>
      <c r="D5678" s="37" t="s">
        <v>11249</v>
      </c>
      <c r="E5678" s="38"/>
      <c r="F5678" s="37"/>
      <c r="G5678" s="37" t="s">
        <v>26</v>
      </c>
      <c r="H5678" s="37">
        <v>1524</v>
      </c>
      <c r="I5678" s="37">
        <v>1386</v>
      </c>
      <c r="J5678" s="37">
        <v>1270</v>
      </c>
      <c r="K5678" s="37">
        <v>1155</v>
      </c>
      <c r="L5678" s="37">
        <v>981.75</v>
      </c>
      <c r="M5678" s="38"/>
      <c r="N5678" s="61" t="s">
        <v>35</v>
      </c>
      <c r="O5678" s="59"/>
    </row>
    <row r="5679" s="12" customFormat="1" ht="24" customHeight="1" spans="1:15">
      <c r="A5679" s="52">
        <v>3307030150200</v>
      </c>
      <c r="B5679" s="37" t="s">
        <v>11251</v>
      </c>
      <c r="C5679" s="37" t="s">
        <v>11252</v>
      </c>
      <c r="D5679" s="37" t="s">
        <v>11251</v>
      </c>
      <c r="E5679" s="38"/>
      <c r="F5679" s="37"/>
      <c r="G5679" s="37" t="s">
        <v>26</v>
      </c>
      <c r="H5679" s="37">
        <v>1524</v>
      </c>
      <c r="I5679" s="37">
        <v>1386</v>
      </c>
      <c r="J5679" s="37">
        <v>1270</v>
      </c>
      <c r="K5679" s="37">
        <v>1155</v>
      </c>
      <c r="L5679" s="37">
        <v>981.75</v>
      </c>
      <c r="M5679" s="38"/>
      <c r="N5679" s="61" t="s">
        <v>35</v>
      </c>
      <c r="O5679" s="59"/>
    </row>
    <row r="5680" ht="24" customHeight="1" spans="1:15">
      <c r="A5680" s="52">
        <v>3307030150300</v>
      </c>
      <c r="B5680" s="37" t="s">
        <v>11253</v>
      </c>
      <c r="C5680" s="37" t="s">
        <v>11254</v>
      </c>
      <c r="D5680" s="37" t="s">
        <v>11253</v>
      </c>
      <c r="E5680" s="38"/>
      <c r="F5680" s="37"/>
      <c r="G5680" s="37" t="s">
        <v>26</v>
      </c>
      <c r="H5680" s="37">
        <v>1524</v>
      </c>
      <c r="I5680" s="37">
        <v>1386</v>
      </c>
      <c r="J5680" s="37">
        <v>1270</v>
      </c>
      <c r="K5680" s="37">
        <v>1155</v>
      </c>
      <c r="L5680" s="37">
        <v>981.75</v>
      </c>
      <c r="M5680" s="38"/>
      <c r="N5680" s="61" t="s">
        <v>35</v>
      </c>
      <c r="O5680" s="59"/>
    </row>
    <row r="5681" ht="19" customHeight="1" spans="1:15">
      <c r="A5681" s="52">
        <v>3307030160000</v>
      </c>
      <c r="B5681" s="37" t="s">
        <v>11255</v>
      </c>
      <c r="C5681" s="37">
        <v>330703016</v>
      </c>
      <c r="D5681" s="37" t="s">
        <v>11255</v>
      </c>
      <c r="E5681" s="38"/>
      <c r="F5681" s="37"/>
      <c r="G5681" s="37" t="s">
        <v>26</v>
      </c>
      <c r="H5681" s="37">
        <v>1260</v>
      </c>
      <c r="I5681" s="37">
        <v>1146</v>
      </c>
      <c r="J5681" s="37">
        <v>1050</v>
      </c>
      <c r="K5681" s="37">
        <v>955</v>
      </c>
      <c r="L5681" s="37">
        <v>811.75</v>
      </c>
      <c r="M5681" s="38"/>
      <c r="N5681" s="61" t="s">
        <v>35</v>
      </c>
      <c r="O5681" s="59"/>
    </row>
    <row r="5682" ht="24" customHeight="1" spans="1:15">
      <c r="A5682" s="52">
        <v>3307030170000</v>
      </c>
      <c r="B5682" s="37" t="s">
        <v>11256</v>
      </c>
      <c r="C5682" s="37">
        <v>330703017</v>
      </c>
      <c r="D5682" s="37" t="s">
        <v>11256</v>
      </c>
      <c r="E5682" s="38" t="s">
        <v>11257</v>
      </c>
      <c r="F5682" s="37"/>
      <c r="G5682" s="37" t="s">
        <v>26</v>
      </c>
      <c r="H5682" s="37">
        <v>355</v>
      </c>
      <c r="I5682" s="37">
        <v>337</v>
      </c>
      <c r="J5682" s="37">
        <v>320</v>
      </c>
      <c r="K5682" s="37">
        <v>304</v>
      </c>
      <c r="L5682" s="37">
        <v>258.4</v>
      </c>
      <c r="M5682" s="38"/>
      <c r="N5682" s="61" t="s">
        <v>35</v>
      </c>
      <c r="O5682" s="59"/>
    </row>
    <row r="5683" ht="24" customHeight="1" spans="1:15">
      <c r="A5683" s="52">
        <v>3307030170100</v>
      </c>
      <c r="B5683" s="37" t="s">
        <v>11258</v>
      </c>
      <c r="C5683" s="37" t="s">
        <v>11259</v>
      </c>
      <c r="D5683" s="37" t="s">
        <v>11258</v>
      </c>
      <c r="E5683" s="38"/>
      <c r="F5683" s="37"/>
      <c r="G5683" s="37" t="s">
        <v>26</v>
      </c>
      <c r="H5683" s="37">
        <v>355</v>
      </c>
      <c r="I5683" s="37">
        <v>337</v>
      </c>
      <c r="J5683" s="37">
        <v>320</v>
      </c>
      <c r="K5683" s="37">
        <v>304</v>
      </c>
      <c r="L5683" s="37">
        <v>258.4</v>
      </c>
      <c r="M5683" s="38"/>
      <c r="N5683" s="61" t="s">
        <v>35</v>
      </c>
      <c r="O5683" s="59"/>
    </row>
    <row r="5684" ht="24" customHeight="1" spans="1:15">
      <c r="A5684" s="52">
        <v>3307030170200</v>
      </c>
      <c r="B5684" s="37" t="s">
        <v>11260</v>
      </c>
      <c r="C5684" s="37" t="s">
        <v>11261</v>
      </c>
      <c r="D5684" s="37" t="s">
        <v>11260</v>
      </c>
      <c r="E5684" s="38"/>
      <c r="F5684" s="37"/>
      <c r="G5684" s="37" t="s">
        <v>26</v>
      </c>
      <c r="H5684" s="37">
        <v>355</v>
      </c>
      <c r="I5684" s="37">
        <v>337</v>
      </c>
      <c r="J5684" s="37">
        <v>320</v>
      </c>
      <c r="K5684" s="37">
        <v>304</v>
      </c>
      <c r="L5684" s="37">
        <v>258.4</v>
      </c>
      <c r="M5684" s="38"/>
      <c r="N5684" s="61" t="s">
        <v>35</v>
      </c>
      <c r="O5684" s="59"/>
    </row>
    <row r="5685" ht="24" customHeight="1" spans="1:15">
      <c r="A5685" s="52">
        <v>3307030170300</v>
      </c>
      <c r="B5685" s="37" t="s">
        <v>11262</v>
      </c>
      <c r="C5685" s="37" t="s">
        <v>11263</v>
      </c>
      <c r="D5685" s="37" t="s">
        <v>11262</v>
      </c>
      <c r="E5685" s="38"/>
      <c r="F5685" s="37"/>
      <c r="G5685" s="37" t="s">
        <v>26</v>
      </c>
      <c r="H5685" s="37">
        <v>355</v>
      </c>
      <c r="I5685" s="37">
        <v>337</v>
      </c>
      <c r="J5685" s="37">
        <v>320</v>
      </c>
      <c r="K5685" s="37">
        <v>304</v>
      </c>
      <c r="L5685" s="37">
        <v>258.4</v>
      </c>
      <c r="M5685" s="38"/>
      <c r="N5685" s="61" t="s">
        <v>35</v>
      </c>
      <c r="O5685" s="59"/>
    </row>
    <row r="5686" ht="24" customHeight="1" spans="1:15">
      <c r="A5686" s="52">
        <v>3307030170400</v>
      </c>
      <c r="B5686" s="37" t="s">
        <v>11264</v>
      </c>
      <c r="C5686" s="37" t="s">
        <v>11265</v>
      </c>
      <c r="D5686" s="37" t="s">
        <v>11264</v>
      </c>
      <c r="E5686" s="38"/>
      <c r="F5686" s="37"/>
      <c r="G5686" s="37" t="s">
        <v>26</v>
      </c>
      <c r="H5686" s="37">
        <v>355</v>
      </c>
      <c r="I5686" s="37">
        <v>337</v>
      </c>
      <c r="J5686" s="37">
        <v>320</v>
      </c>
      <c r="K5686" s="37">
        <v>304</v>
      </c>
      <c r="L5686" s="37">
        <v>258.4</v>
      </c>
      <c r="M5686" s="38"/>
      <c r="N5686" s="61" t="s">
        <v>35</v>
      </c>
      <c r="O5686" s="59"/>
    </row>
    <row r="5687" ht="24" customHeight="1" spans="1:15">
      <c r="A5687" s="52">
        <v>3307030170500</v>
      </c>
      <c r="B5687" s="37" t="s">
        <v>11266</v>
      </c>
      <c r="C5687" s="37" t="s">
        <v>11267</v>
      </c>
      <c r="D5687" s="37" t="s">
        <v>11266</v>
      </c>
      <c r="E5687" s="38"/>
      <c r="F5687" s="37"/>
      <c r="G5687" s="37" t="s">
        <v>26</v>
      </c>
      <c r="H5687" s="37">
        <v>355</v>
      </c>
      <c r="I5687" s="37">
        <v>337</v>
      </c>
      <c r="J5687" s="37">
        <v>320</v>
      </c>
      <c r="K5687" s="37">
        <v>304</v>
      </c>
      <c r="L5687" s="37">
        <v>258.4</v>
      </c>
      <c r="M5687" s="38"/>
      <c r="N5687" s="61" t="s">
        <v>35</v>
      </c>
      <c r="O5687" s="59"/>
    </row>
    <row r="5688" ht="19" customHeight="1" spans="1:15">
      <c r="A5688" s="52">
        <v>3307030180000</v>
      </c>
      <c r="B5688" s="37" t="s">
        <v>11268</v>
      </c>
      <c r="C5688" s="37">
        <v>330703018</v>
      </c>
      <c r="D5688" s="37" t="s">
        <v>11268</v>
      </c>
      <c r="E5688" s="38" t="s">
        <v>11269</v>
      </c>
      <c r="F5688" s="37"/>
      <c r="G5688" s="37" t="s">
        <v>26</v>
      </c>
      <c r="H5688" s="37">
        <v>1008</v>
      </c>
      <c r="I5688" s="37">
        <v>916</v>
      </c>
      <c r="J5688" s="37">
        <v>840</v>
      </c>
      <c r="K5688" s="37">
        <v>763</v>
      </c>
      <c r="L5688" s="37">
        <v>648.55</v>
      </c>
      <c r="M5688" s="38"/>
      <c r="N5688" s="61" t="s">
        <v>35</v>
      </c>
      <c r="O5688" s="59"/>
    </row>
    <row r="5689" ht="19" customHeight="1" spans="1:15">
      <c r="A5689" s="52">
        <v>3307030190000</v>
      </c>
      <c r="B5689" s="37" t="s">
        <v>11270</v>
      </c>
      <c r="C5689" s="37">
        <v>330703019</v>
      </c>
      <c r="D5689" s="37" t="s">
        <v>11270</v>
      </c>
      <c r="E5689" s="38" t="s">
        <v>11271</v>
      </c>
      <c r="F5689" s="37"/>
      <c r="G5689" s="37" t="s">
        <v>26</v>
      </c>
      <c r="H5689" s="37">
        <v>1272</v>
      </c>
      <c r="I5689" s="37">
        <v>1156</v>
      </c>
      <c r="J5689" s="37">
        <v>1060</v>
      </c>
      <c r="K5689" s="37">
        <v>963</v>
      </c>
      <c r="L5689" s="37">
        <v>818.55</v>
      </c>
      <c r="M5689" s="38"/>
      <c r="N5689" s="61" t="s">
        <v>35</v>
      </c>
      <c r="O5689" s="59"/>
    </row>
    <row r="5690" ht="24" customHeight="1" spans="1:15">
      <c r="A5690" s="52">
        <v>3307030190100</v>
      </c>
      <c r="B5690" s="37" t="s">
        <v>11272</v>
      </c>
      <c r="C5690" s="37" t="s">
        <v>11273</v>
      </c>
      <c r="D5690" s="37" t="s">
        <v>11272</v>
      </c>
      <c r="E5690" s="38"/>
      <c r="F5690" s="37"/>
      <c r="G5690" s="37" t="s">
        <v>26</v>
      </c>
      <c r="H5690" s="37">
        <v>1272</v>
      </c>
      <c r="I5690" s="37">
        <v>1156</v>
      </c>
      <c r="J5690" s="37">
        <v>1060</v>
      </c>
      <c r="K5690" s="37">
        <v>963</v>
      </c>
      <c r="L5690" s="37">
        <v>818.55</v>
      </c>
      <c r="M5690" s="38"/>
      <c r="N5690" s="61" t="s">
        <v>35</v>
      </c>
      <c r="O5690" s="59"/>
    </row>
    <row r="5691" ht="24" customHeight="1" spans="1:15">
      <c r="A5691" s="52">
        <v>3307030190200</v>
      </c>
      <c r="B5691" s="37" t="s">
        <v>11274</v>
      </c>
      <c r="C5691" s="37" t="s">
        <v>11275</v>
      </c>
      <c r="D5691" s="37" t="s">
        <v>11274</v>
      </c>
      <c r="E5691" s="38"/>
      <c r="F5691" s="37"/>
      <c r="G5691" s="37" t="s">
        <v>26</v>
      </c>
      <c r="H5691" s="37">
        <v>1272</v>
      </c>
      <c r="I5691" s="37">
        <v>1156</v>
      </c>
      <c r="J5691" s="37">
        <v>1060</v>
      </c>
      <c r="K5691" s="37">
        <v>963</v>
      </c>
      <c r="L5691" s="37">
        <v>818.55</v>
      </c>
      <c r="M5691" s="38"/>
      <c r="N5691" s="61" t="s">
        <v>35</v>
      </c>
      <c r="O5691" s="59"/>
    </row>
    <row r="5692" ht="24" customHeight="1" spans="1:15">
      <c r="A5692" s="52">
        <v>3307030200000</v>
      </c>
      <c r="B5692" s="37" t="s">
        <v>11276</v>
      </c>
      <c r="C5692" s="37">
        <v>330703020</v>
      </c>
      <c r="D5692" s="37" t="s">
        <v>11276</v>
      </c>
      <c r="E5692" s="38" t="s">
        <v>11277</v>
      </c>
      <c r="F5692" s="37"/>
      <c r="G5692" s="37" t="s">
        <v>26</v>
      </c>
      <c r="H5692" s="37">
        <v>504</v>
      </c>
      <c r="I5692" s="37">
        <v>457</v>
      </c>
      <c r="J5692" s="37">
        <v>420</v>
      </c>
      <c r="K5692" s="37">
        <v>381</v>
      </c>
      <c r="L5692" s="37">
        <v>323.85</v>
      </c>
      <c r="M5692" s="38"/>
      <c r="N5692" s="61" t="s">
        <v>35</v>
      </c>
      <c r="O5692" s="59"/>
    </row>
    <row r="5693" ht="24" customHeight="1" spans="1:15">
      <c r="A5693" s="52">
        <v>3307030200100</v>
      </c>
      <c r="B5693" s="37" t="s">
        <v>11278</v>
      </c>
      <c r="C5693" s="37" t="s">
        <v>11279</v>
      </c>
      <c r="D5693" s="37" t="s">
        <v>11278</v>
      </c>
      <c r="E5693" s="38"/>
      <c r="F5693" s="37"/>
      <c r="G5693" s="37" t="s">
        <v>26</v>
      </c>
      <c r="H5693" s="37">
        <v>504</v>
      </c>
      <c r="I5693" s="37">
        <v>457</v>
      </c>
      <c r="J5693" s="37">
        <v>420</v>
      </c>
      <c r="K5693" s="37">
        <v>381</v>
      </c>
      <c r="L5693" s="37">
        <v>323.85</v>
      </c>
      <c r="M5693" s="38"/>
      <c r="N5693" s="61" t="s">
        <v>35</v>
      </c>
      <c r="O5693" s="59"/>
    </row>
    <row r="5694" ht="24" customHeight="1" spans="1:15">
      <c r="A5694" s="52">
        <v>3307030200200</v>
      </c>
      <c r="B5694" s="37" t="s">
        <v>11280</v>
      </c>
      <c r="C5694" s="37" t="s">
        <v>11281</v>
      </c>
      <c r="D5694" s="37" t="s">
        <v>11280</v>
      </c>
      <c r="E5694" s="38"/>
      <c r="F5694" s="37"/>
      <c r="G5694" s="37" t="s">
        <v>26</v>
      </c>
      <c r="H5694" s="37">
        <v>504</v>
      </c>
      <c r="I5694" s="37">
        <v>457</v>
      </c>
      <c r="J5694" s="37">
        <v>420</v>
      </c>
      <c r="K5694" s="37">
        <v>381</v>
      </c>
      <c r="L5694" s="37">
        <v>323.85</v>
      </c>
      <c r="M5694" s="38"/>
      <c r="N5694" s="61" t="s">
        <v>35</v>
      </c>
      <c r="O5694" s="59"/>
    </row>
    <row r="5695" ht="24" customHeight="1" spans="1:15">
      <c r="A5695" s="52">
        <v>3307030200300</v>
      </c>
      <c r="B5695" s="37" t="s">
        <v>11282</v>
      </c>
      <c r="C5695" s="37" t="s">
        <v>11283</v>
      </c>
      <c r="D5695" s="37" t="s">
        <v>11282</v>
      </c>
      <c r="E5695" s="38"/>
      <c r="F5695" s="37"/>
      <c r="G5695" s="37" t="s">
        <v>26</v>
      </c>
      <c r="H5695" s="37">
        <v>504</v>
      </c>
      <c r="I5695" s="37">
        <v>457</v>
      </c>
      <c r="J5695" s="37">
        <v>420</v>
      </c>
      <c r="K5695" s="37">
        <v>381</v>
      </c>
      <c r="L5695" s="37">
        <v>323.85</v>
      </c>
      <c r="M5695" s="38"/>
      <c r="N5695" s="61" t="s">
        <v>35</v>
      </c>
      <c r="O5695" s="59"/>
    </row>
    <row r="5696" ht="19" customHeight="1" spans="1:15">
      <c r="A5696" s="52">
        <v>3307030210000</v>
      </c>
      <c r="B5696" s="37" t="s">
        <v>11284</v>
      </c>
      <c r="C5696" s="37">
        <v>330703021</v>
      </c>
      <c r="D5696" s="37" t="s">
        <v>11284</v>
      </c>
      <c r="E5696" s="38"/>
      <c r="F5696" s="37"/>
      <c r="G5696" s="37" t="s">
        <v>26</v>
      </c>
      <c r="H5696" s="37">
        <v>456</v>
      </c>
      <c r="I5696" s="37">
        <v>410</v>
      </c>
      <c r="J5696" s="37">
        <v>380</v>
      </c>
      <c r="K5696" s="37">
        <v>345</v>
      </c>
      <c r="L5696" s="37">
        <v>293.25</v>
      </c>
      <c r="M5696" s="38"/>
      <c r="N5696" s="61" t="s">
        <v>35</v>
      </c>
      <c r="O5696" s="59"/>
    </row>
    <row r="5697" ht="19" customHeight="1" spans="1:15">
      <c r="A5697" s="52">
        <v>3307030220000</v>
      </c>
      <c r="B5697" s="37" t="s">
        <v>11285</v>
      </c>
      <c r="C5697" s="37">
        <v>330703022</v>
      </c>
      <c r="D5697" s="37" t="s">
        <v>11285</v>
      </c>
      <c r="E5697" s="38"/>
      <c r="F5697" s="37"/>
      <c r="G5697" s="37" t="s">
        <v>26</v>
      </c>
      <c r="H5697" s="71">
        <v>1100</v>
      </c>
      <c r="I5697" s="71">
        <v>1045</v>
      </c>
      <c r="J5697" s="71">
        <v>995</v>
      </c>
      <c r="K5697" s="71">
        <v>945</v>
      </c>
      <c r="L5697" s="37">
        <v>803.25</v>
      </c>
      <c r="M5697" s="38"/>
      <c r="N5697" s="61" t="s">
        <v>35</v>
      </c>
      <c r="O5697" s="59"/>
    </row>
    <row r="5698" ht="19" customHeight="1" spans="1:15">
      <c r="A5698" s="52">
        <v>3307030230000</v>
      </c>
      <c r="B5698" s="37" t="s">
        <v>11286</v>
      </c>
      <c r="C5698" s="37">
        <v>330703023</v>
      </c>
      <c r="D5698" s="37" t="s">
        <v>11286</v>
      </c>
      <c r="E5698" s="38" t="s">
        <v>11287</v>
      </c>
      <c r="F5698" s="37" t="s">
        <v>11288</v>
      </c>
      <c r="G5698" s="37" t="s">
        <v>26</v>
      </c>
      <c r="H5698" s="37">
        <v>900</v>
      </c>
      <c r="I5698" s="37">
        <v>855</v>
      </c>
      <c r="J5698" s="37">
        <v>815</v>
      </c>
      <c r="K5698" s="37">
        <v>775</v>
      </c>
      <c r="L5698" s="37">
        <v>658.75</v>
      </c>
      <c r="M5698" s="38"/>
      <c r="N5698" s="61" t="s">
        <v>35</v>
      </c>
      <c r="O5698" s="59"/>
    </row>
    <row r="5699" ht="24" customHeight="1" spans="1:15">
      <c r="A5699" s="52">
        <v>3307030240000</v>
      </c>
      <c r="B5699" s="37" t="s">
        <v>11289</v>
      </c>
      <c r="C5699" s="37">
        <v>330703024</v>
      </c>
      <c r="D5699" s="37" t="s">
        <v>11289</v>
      </c>
      <c r="E5699" s="38"/>
      <c r="F5699" s="37"/>
      <c r="G5699" s="37" t="s">
        <v>26</v>
      </c>
      <c r="H5699" s="37"/>
      <c r="I5699" s="37"/>
      <c r="J5699" s="37"/>
      <c r="K5699" s="37"/>
      <c r="L5699" s="37"/>
      <c r="M5699" s="38"/>
      <c r="N5699" s="61" t="s">
        <v>35</v>
      </c>
      <c r="O5699" s="59"/>
    </row>
    <row r="5700" ht="19" customHeight="1" spans="1:15">
      <c r="A5700" s="52">
        <v>3307030250000</v>
      </c>
      <c r="B5700" s="37" t="s">
        <v>11290</v>
      </c>
      <c r="C5700" s="37">
        <v>330703025</v>
      </c>
      <c r="D5700" s="37" t="s">
        <v>11290</v>
      </c>
      <c r="E5700" s="38" t="s">
        <v>11291</v>
      </c>
      <c r="F5700" s="37"/>
      <c r="G5700" s="37" t="s">
        <v>26</v>
      </c>
      <c r="H5700" s="36">
        <v>1938</v>
      </c>
      <c r="I5700" s="36">
        <v>1776</v>
      </c>
      <c r="J5700" s="36">
        <v>1615</v>
      </c>
      <c r="K5700" s="36">
        <v>1534</v>
      </c>
      <c r="L5700" s="36">
        <v>1453</v>
      </c>
      <c r="M5700" s="38"/>
      <c r="N5700" s="87" t="s">
        <v>35</v>
      </c>
      <c r="O5700" s="88" t="s">
        <v>670</v>
      </c>
    </row>
    <row r="5701" ht="24" customHeight="1" spans="1:15">
      <c r="A5701" s="52">
        <v>3307030250100</v>
      </c>
      <c r="B5701" s="37" t="s">
        <v>11292</v>
      </c>
      <c r="C5701" s="37" t="s">
        <v>11293</v>
      </c>
      <c r="D5701" s="37" t="s">
        <v>11292</v>
      </c>
      <c r="E5701" s="38"/>
      <c r="F5701" s="37"/>
      <c r="G5701" s="37" t="s">
        <v>26</v>
      </c>
      <c r="H5701" s="37"/>
      <c r="I5701" s="37"/>
      <c r="J5701" s="37"/>
      <c r="K5701" s="37"/>
      <c r="L5701" s="37"/>
      <c r="M5701" s="38"/>
      <c r="N5701" s="61" t="s">
        <v>35</v>
      </c>
      <c r="O5701" s="59"/>
    </row>
    <row r="5702" ht="24" customHeight="1" spans="1:15">
      <c r="A5702" s="52">
        <v>3307030250300</v>
      </c>
      <c r="B5702" s="37" t="s">
        <v>11294</v>
      </c>
      <c r="C5702" s="37" t="s">
        <v>11295</v>
      </c>
      <c r="D5702" s="37" t="s">
        <v>11294</v>
      </c>
      <c r="E5702" s="38"/>
      <c r="F5702" s="37"/>
      <c r="G5702" s="37" t="s">
        <v>26</v>
      </c>
      <c r="H5702" s="37"/>
      <c r="I5702" s="37"/>
      <c r="J5702" s="37"/>
      <c r="K5702" s="37"/>
      <c r="L5702" s="37"/>
      <c r="M5702" s="38"/>
      <c r="N5702" s="61" t="s">
        <v>35</v>
      </c>
      <c r="O5702" s="59"/>
    </row>
    <row r="5703" ht="24" customHeight="1" spans="1:15">
      <c r="A5703" s="52">
        <v>3307030250200</v>
      </c>
      <c r="B5703" s="37" t="s">
        <v>11296</v>
      </c>
      <c r="C5703" s="37" t="s">
        <v>11297</v>
      </c>
      <c r="D5703" s="37" t="s">
        <v>11296</v>
      </c>
      <c r="E5703" s="38"/>
      <c r="F5703" s="37"/>
      <c r="G5703" s="37" t="s">
        <v>26</v>
      </c>
      <c r="H5703" s="37"/>
      <c r="I5703" s="37"/>
      <c r="J5703" s="37"/>
      <c r="K5703" s="37"/>
      <c r="L5703" s="37"/>
      <c r="M5703" s="38"/>
      <c r="N5703" s="61" t="s">
        <v>35</v>
      </c>
      <c r="O5703" s="59"/>
    </row>
    <row r="5704" ht="24" customHeight="1" spans="1:15">
      <c r="A5704" s="52">
        <v>3307030260000</v>
      </c>
      <c r="B5704" s="37" t="s">
        <v>11298</v>
      </c>
      <c r="C5704" s="37">
        <v>330703026</v>
      </c>
      <c r="D5704" s="37" t="s">
        <v>11298</v>
      </c>
      <c r="E5704" s="38" t="s">
        <v>11299</v>
      </c>
      <c r="F5704" s="37" t="s">
        <v>9014</v>
      </c>
      <c r="G5704" s="37" t="s">
        <v>26</v>
      </c>
      <c r="H5704" s="37">
        <v>1896</v>
      </c>
      <c r="I5704" s="37">
        <v>1723</v>
      </c>
      <c r="J5704" s="37">
        <v>1580</v>
      </c>
      <c r="K5704" s="37">
        <v>1436</v>
      </c>
      <c r="L5704" s="37">
        <v>1220.6</v>
      </c>
      <c r="M5704" s="38"/>
      <c r="N5704" s="61" t="s">
        <v>35</v>
      </c>
      <c r="O5704" s="59"/>
    </row>
    <row r="5705" ht="24" customHeight="1" spans="1:15">
      <c r="A5705" s="52">
        <v>3307030260100</v>
      </c>
      <c r="B5705" s="37" t="s">
        <v>11300</v>
      </c>
      <c r="C5705" s="37" t="s">
        <v>11301</v>
      </c>
      <c r="D5705" s="37" t="s">
        <v>11300</v>
      </c>
      <c r="E5705" s="38"/>
      <c r="F5705" s="37"/>
      <c r="G5705" s="37" t="s">
        <v>26</v>
      </c>
      <c r="H5705" s="37">
        <v>1896</v>
      </c>
      <c r="I5705" s="37">
        <v>1723</v>
      </c>
      <c r="J5705" s="37">
        <v>1580</v>
      </c>
      <c r="K5705" s="37">
        <v>1436</v>
      </c>
      <c r="L5705" s="37">
        <v>1220.6</v>
      </c>
      <c r="M5705" s="38"/>
      <c r="N5705" s="61" t="s">
        <v>35</v>
      </c>
      <c r="O5705" s="59"/>
    </row>
    <row r="5706" ht="24" customHeight="1" spans="1:15">
      <c r="A5706" s="52">
        <v>3307030260200</v>
      </c>
      <c r="B5706" s="37" t="s">
        <v>11302</v>
      </c>
      <c r="C5706" s="37" t="s">
        <v>11303</v>
      </c>
      <c r="D5706" s="37" t="s">
        <v>11304</v>
      </c>
      <c r="E5706" s="38"/>
      <c r="F5706" s="37"/>
      <c r="G5706" s="37" t="s">
        <v>26</v>
      </c>
      <c r="H5706" s="37">
        <v>1896</v>
      </c>
      <c r="I5706" s="37">
        <v>1723</v>
      </c>
      <c r="J5706" s="37">
        <v>1580</v>
      </c>
      <c r="K5706" s="37">
        <v>1436</v>
      </c>
      <c r="L5706" s="37">
        <v>1220.6</v>
      </c>
      <c r="M5706" s="38"/>
      <c r="N5706" s="61" t="s">
        <v>35</v>
      </c>
      <c r="O5706" s="59"/>
    </row>
    <row r="5707" ht="24" customHeight="1" spans="1:15">
      <c r="A5707" s="52">
        <v>3307030260300</v>
      </c>
      <c r="B5707" s="37" t="s">
        <v>11305</v>
      </c>
      <c r="C5707" s="37" t="s">
        <v>11306</v>
      </c>
      <c r="D5707" s="37" t="s">
        <v>11305</v>
      </c>
      <c r="E5707" s="38"/>
      <c r="F5707" s="37"/>
      <c r="G5707" s="37" t="s">
        <v>26</v>
      </c>
      <c r="H5707" s="37">
        <v>1896</v>
      </c>
      <c r="I5707" s="37">
        <v>1723</v>
      </c>
      <c r="J5707" s="37">
        <v>1580</v>
      </c>
      <c r="K5707" s="37">
        <v>1436</v>
      </c>
      <c r="L5707" s="37">
        <v>1220.6</v>
      </c>
      <c r="M5707" s="38"/>
      <c r="N5707" s="61" t="s">
        <v>35</v>
      </c>
      <c r="O5707" s="59"/>
    </row>
    <row r="5708" ht="24" customHeight="1" spans="1:15">
      <c r="A5708" s="52">
        <v>3307030260400</v>
      </c>
      <c r="B5708" s="37" t="s">
        <v>11307</v>
      </c>
      <c r="C5708" s="37" t="s">
        <v>11308</v>
      </c>
      <c r="D5708" s="37" t="s">
        <v>11307</v>
      </c>
      <c r="E5708" s="38"/>
      <c r="F5708" s="37"/>
      <c r="G5708" s="37" t="s">
        <v>26</v>
      </c>
      <c r="H5708" s="37">
        <v>1896</v>
      </c>
      <c r="I5708" s="37">
        <v>1723</v>
      </c>
      <c r="J5708" s="37">
        <v>1580</v>
      </c>
      <c r="K5708" s="37">
        <v>1436</v>
      </c>
      <c r="L5708" s="37">
        <v>1220.6</v>
      </c>
      <c r="M5708" s="38"/>
      <c r="N5708" s="61" t="s">
        <v>35</v>
      </c>
      <c r="O5708" s="59"/>
    </row>
    <row r="5709" ht="19" customHeight="1" spans="1:15">
      <c r="A5709" s="52">
        <v>3307030270000</v>
      </c>
      <c r="B5709" s="37" t="s">
        <v>11309</v>
      </c>
      <c r="C5709" s="37">
        <v>330703027</v>
      </c>
      <c r="D5709" s="37" t="s">
        <v>11309</v>
      </c>
      <c r="E5709" s="38" t="s">
        <v>11310</v>
      </c>
      <c r="F5709" s="37"/>
      <c r="G5709" s="37" t="s">
        <v>26</v>
      </c>
      <c r="H5709" s="37">
        <f>J5709*1.2</f>
        <v>1197.6</v>
      </c>
      <c r="I5709" s="37">
        <v>1088</v>
      </c>
      <c r="J5709" s="37">
        <v>998</v>
      </c>
      <c r="K5709" s="37">
        <v>907</v>
      </c>
      <c r="L5709" s="37">
        <v>770.95</v>
      </c>
      <c r="M5709" s="38" t="s">
        <v>11311</v>
      </c>
      <c r="N5709" s="61" t="s">
        <v>35</v>
      </c>
      <c r="O5709" s="59"/>
    </row>
    <row r="5710" ht="24" customHeight="1" spans="1:15">
      <c r="A5710" s="52">
        <v>3307030270100</v>
      </c>
      <c r="B5710" s="37" t="s">
        <v>11312</v>
      </c>
      <c r="C5710" s="37" t="s">
        <v>11313</v>
      </c>
      <c r="D5710" s="37" t="s">
        <v>11312</v>
      </c>
      <c r="E5710" s="38"/>
      <c r="F5710" s="37"/>
      <c r="G5710" s="37" t="s">
        <v>26</v>
      </c>
      <c r="H5710" s="37">
        <v>598.8</v>
      </c>
      <c r="I5710" s="37">
        <v>544</v>
      </c>
      <c r="J5710" s="37">
        <v>499</v>
      </c>
      <c r="K5710" s="37">
        <v>453.5</v>
      </c>
      <c r="L5710" s="37">
        <v>385.48</v>
      </c>
      <c r="M5710" s="38"/>
      <c r="N5710" s="61" t="s">
        <v>35</v>
      </c>
      <c r="O5710" s="59"/>
    </row>
    <row r="5711" ht="19" customHeight="1" spans="1:15">
      <c r="A5711" s="52">
        <v>3307030280000</v>
      </c>
      <c r="B5711" s="37" t="s">
        <v>11314</v>
      </c>
      <c r="C5711" s="37">
        <v>330703028</v>
      </c>
      <c r="D5711" s="37" t="s">
        <v>11314</v>
      </c>
      <c r="E5711" s="38" t="s">
        <v>11315</v>
      </c>
      <c r="F5711" s="37" t="s">
        <v>11316</v>
      </c>
      <c r="G5711" s="37" t="s">
        <v>26</v>
      </c>
      <c r="H5711" s="37">
        <v>1134</v>
      </c>
      <c r="I5711" s="37">
        <v>1030</v>
      </c>
      <c r="J5711" s="37">
        <v>945</v>
      </c>
      <c r="K5711" s="37">
        <v>860</v>
      </c>
      <c r="L5711" s="37">
        <v>731</v>
      </c>
      <c r="M5711" s="38"/>
      <c r="N5711" s="61" t="s">
        <v>35</v>
      </c>
      <c r="O5711" s="59"/>
    </row>
    <row r="5712" ht="24" customHeight="1" spans="1:15">
      <c r="A5712" s="52">
        <v>3307030280100</v>
      </c>
      <c r="B5712" s="37" t="s">
        <v>11317</v>
      </c>
      <c r="C5712" s="37" t="s">
        <v>11318</v>
      </c>
      <c r="D5712" s="37" t="s">
        <v>11317</v>
      </c>
      <c r="E5712" s="38"/>
      <c r="F5712" s="37"/>
      <c r="G5712" s="37" t="s">
        <v>26</v>
      </c>
      <c r="H5712" s="37">
        <v>1134</v>
      </c>
      <c r="I5712" s="37">
        <v>1030</v>
      </c>
      <c r="J5712" s="37">
        <v>945</v>
      </c>
      <c r="K5712" s="37">
        <v>860</v>
      </c>
      <c r="L5712" s="37">
        <v>731</v>
      </c>
      <c r="M5712" s="38"/>
      <c r="N5712" s="61" t="s">
        <v>35</v>
      </c>
      <c r="O5712" s="59"/>
    </row>
    <row r="5713" ht="24" customHeight="1" spans="1:15">
      <c r="A5713" s="52">
        <v>3307030280200</v>
      </c>
      <c r="B5713" s="37" t="s">
        <v>11319</v>
      </c>
      <c r="C5713" s="37" t="s">
        <v>11320</v>
      </c>
      <c r="D5713" s="37" t="s">
        <v>11319</v>
      </c>
      <c r="E5713" s="38"/>
      <c r="F5713" s="37"/>
      <c r="G5713" s="37" t="s">
        <v>26</v>
      </c>
      <c r="H5713" s="37">
        <v>1134</v>
      </c>
      <c r="I5713" s="37">
        <v>1030</v>
      </c>
      <c r="J5713" s="37">
        <v>945</v>
      </c>
      <c r="K5713" s="37">
        <v>860</v>
      </c>
      <c r="L5713" s="37">
        <v>731</v>
      </c>
      <c r="M5713" s="38"/>
      <c r="N5713" s="61" t="s">
        <v>35</v>
      </c>
      <c r="O5713" s="59"/>
    </row>
    <row r="5714" ht="19" customHeight="1" spans="1:15">
      <c r="A5714" s="52">
        <v>3307030290000</v>
      </c>
      <c r="B5714" s="37" t="s">
        <v>11321</v>
      </c>
      <c r="C5714" s="37">
        <v>330703029</v>
      </c>
      <c r="D5714" s="37" t="s">
        <v>11321</v>
      </c>
      <c r="E5714" s="38" t="s">
        <v>11322</v>
      </c>
      <c r="F5714" s="37"/>
      <c r="G5714" s="37" t="s">
        <v>26</v>
      </c>
      <c r="H5714" s="37">
        <v>1197.6</v>
      </c>
      <c r="I5714" s="37">
        <v>1088</v>
      </c>
      <c r="J5714" s="37">
        <v>998</v>
      </c>
      <c r="K5714" s="37">
        <v>907</v>
      </c>
      <c r="L5714" s="37">
        <v>770.95</v>
      </c>
      <c r="M5714" s="38"/>
      <c r="N5714" s="61" t="s">
        <v>35</v>
      </c>
      <c r="O5714" s="59"/>
    </row>
    <row r="5715" ht="24" customHeight="1" spans="1:15">
      <c r="A5715" s="52">
        <v>3307030290100</v>
      </c>
      <c r="B5715" s="37" t="s">
        <v>11323</v>
      </c>
      <c r="C5715" s="37" t="s">
        <v>11324</v>
      </c>
      <c r="D5715" s="37" t="s">
        <v>11323</v>
      </c>
      <c r="E5715" s="38"/>
      <c r="F5715" s="37"/>
      <c r="G5715" s="37" t="s">
        <v>26</v>
      </c>
      <c r="H5715" s="37">
        <v>1197.6</v>
      </c>
      <c r="I5715" s="37">
        <v>1088</v>
      </c>
      <c r="J5715" s="37">
        <v>998</v>
      </c>
      <c r="K5715" s="37">
        <v>907</v>
      </c>
      <c r="L5715" s="37">
        <v>770.95</v>
      </c>
      <c r="M5715" s="38"/>
      <c r="N5715" s="61" t="s">
        <v>35</v>
      </c>
      <c r="O5715" s="59"/>
    </row>
    <row r="5716" ht="24" customHeight="1" spans="1:15">
      <c r="A5716" s="52">
        <v>3307030300000</v>
      </c>
      <c r="B5716" s="37" t="s">
        <v>11325</v>
      </c>
      <c r="C5716" s="37">
        <v>330703030</v>
      </c>
      <c r="D5716" s="37" t="s">
        <v>11325</v>
      </c>
      <c r="E5716" s="38"/>
      <c r="F5716" s="37" t="s">
        <v>11326</v>
      </c>
      <c r="G5716" s="37" t="s">
        <v>26</v>
      </c>
      <c r="H5716" s="37">
        <v>1512</v>
      </c>
      <c r="I5716" s="37">
        <v>1374</v>
      </c>
      <c r="J5716" s="37">
        <v>1260</v>
      </c>
      <c r="K5716" s="37">
        <v>1145</v>
      </c>
      <c r="L5716" s="37">
        <v>973.25</v>
      </c>
      <c r="M5716" s="38"/>
      <c r="N5716" s="61" t="s">
        <v>35</v>
      </c>
      <c r="O5716" s="59"/>
    </row>
    <row r="5717" ht="19" customHeight="1" spans="1:15">
      <c r="A5717" s="52">
        <v>3307030310000</v>
      </c>
      <c r="B5717" s="37" t="s">
        <v>11327</v>
      </c>
      <c r="C5717" s="37">
        <v>330703031</v>
      </c>
      <c r="D5717" s="37" t="s">
        <v>11327</v>
      </c>
      <c r="E5717" s="38" t="s">
        <v>11328</v>
      </c>
      <c r="F5717" s="37"/>
      <c r="G5717" s="37" t="s">
        <v>26</v>
      </c>
      <c r="H5717" s="37">
        <v>912</v>
      </c>
      <c r="I5717" s="37">
        <v>828</v>
      </c>
      <c r="J5717" s="37">
        <v>760</v>
      </c>
      <c r="K5717" s="37">
        <v>690</v>
      </c>
      <c r="L5717" s="37">
        <v>586.5</v>
      </c>
      <c r="M5717" s="38"/>
      <c r="N5717" s="61" t="s">
        <v>35</v>
      </c>
      <c r="O5717" s="59"/>
    </row>
    <row r="5718" ht="19" customHeight="1" spans="1:15">
      <c r="A5718" s="52">
        <v>3307030310100</v>
      </c>
      <c r="B5718" s="37" t="s">
        <v>11329</v>
      </c>
      <c r="C5718" s="37" t="s">
        <v>11330</v>
      </c>
      <c r="D5718" s="37" t="s">
        <v>11329</v>
      </c>
      <c r="E5718" s="38"/>
      <c r="F5718" s="37"/>
      <c r="G5718" s="37" t="s">
        <v>26</v>
      </c>
      <c r="H5718" s="37">
        <v>912</v>
      </c>
      <c r="I5718" s="37">
        <v>828</v>
      </c>
      <c r="J5718" s="37">
        <v>760</v>
      </c>
      <c r="K5718" s="37">
        <v>690</v>
      </c>
      <c r="L5718" s="37">
        <v>586.5</v>
      </c>
      <c r="M5718" s="38"/>
      <c r="N5718" s="61" t="s">
        <v>35</v>
      </c>
      <c r="O5718" s="59"/>
    </row>
    <row r="5719" ht="19" customHeight="1" spans="1:15">
      <c r="A5719" s="52">
        <v>3307030310200</v>
      </c>
      <c r="B5719" s="37" t="s">
        <v>11331</v>
      </c>
      <c r="C5719" s="37" t="s">
        <v>11332</v>
      </c>
      <c r="D5719" s="37" t="s">
        <v>11331</v>
      </c>
      <c r="E5719" s="38"/>
      <c r="F5719" s="37"/>
      <c r="G5719" s="37" t="s">
        <v>26</v>
      </c>
      <c r="H5719" s="37">
        <v>912</v>
      </c>
      <c r="I5719" s="37">
        <v>828</v>
      </c>
      <c r="J5719" s="37">
        <v>760</v>
      </c>
      <c r="K5719" s="37">
        <v>690</v>
      </c>
      <c r="L5719" s="37">
        <v>586.5</v>
      </c>
      <c r="M5719" s="38"/>
      <c r="N5719" s="61" t="s">
        <v>35</v>
      </c>
      <c r="O5719" s="59"/>
    </row>
    <row r="5720" ht="19" customHeight="1" spans="1:15">
      <c r="A5720" s="52">
        <v>3307030320000</v>
      </c>
      <c r="B5720" s="37" t="s">
        <v>11333</v>
      </c>
      <c r="C5720" s="37">
        <v>330703032</v>
      </c>
      <c r="D5720" s="37" t="s">
        <v>11333</v>
      </c>
      <c r="E5720" s="38" t="s">
        <v>11334</v>
      </c>
      <c r="F5720" s="37"/>
      <c r="G5720" s="37" t="s">
        <v>26</v>
      </c>
      <c r="H5720" s="37">
        <v>1512</v>
      </c>
      <c r="I5720" s="37">
        <v>1374</v>
      </c>
      <c r="J5720" s="37">
        <v>1260</v>
      </c>
      <c r="K5720" s="37">
        <v>1145</v>
      </c>
      <c r="L5720" s="37">
        <v>973.25</v>
      </c>
      <c r="M5720" s="38" t="s">
        <v>11335</v>
      </c>
      <c r="N5720" s="61" t="s">
        <v>35</v>
      </c>
      <c r="O5720" s="59"/>
    </row>
    <row r="5721" ht="24" customHeight="1" spans="1:15">
      <c r="A5721" s="52">
        <v>3307030320001</v>
      </c>
      <c r="B5721" s="37" t="s">
        <v>11336</v>
      </c>
      <c r="C5721" s="37" t="s">
        <v>11337</v>
      </c>
      <c r="D5721" s="37" t="s">
        <v>11338</v>
      </c>
      <c r="E5721" s="38"/>
      <c r="F5721" s="37"/>
      <c r="G5721" s="37" t="s">
        <v>26</v>
      </c>
      <c r="H5721" s="37">
        <v>255</v>
      </c>
      <c r="I5721" s="37">
        <v>255</v>
      </c>
      <c r="J5721" s="37">
        <v>255</v>
      </c>
      <c r="K5721" s="37">
        <v>255</v>
      </c>
      <c r="L5721" s="37">
        <v>255</v>
      </c>
      <c r="M5721" s="38"/>
      <c r="N5721" s="61" t="s">
        <v>35</v>
      </c>
      <c r="O5721" s="59"/>
    </row>
    <row r="5722" ht="24" customHeight="1" spans="1:15">
      <c r="A5722" s="52">
        <v>3307030320001</v>
      </c>
      <c r="B5722" s="37" t="s">
        <v>11336</v>
      </c>
      <c r="C5722" s="37" t="s">
        <v>11339</v>
      </c>
      <c r="D5722" s="37" t="s">
        <v>11340</v>
      </c>
      <c r="E5722" s="38"/>
      <c r="F5722" s="37"/>
      <c r="G5722" s="37" t="s">
        <v>26</v>
      </c>
      <c r="H5722" s="37">
        <v>255</v>
      </c>
      <c r="I5722" s="37">
        <v>255</v>
      </c>
      <c r="J5722" s="37">
        <v>255</v>
      </c>
      <c r="K5722" s="37">
        <v>255</v>
      </c>
      <c r="L5722" s="37">
        <v>255</v>
      </c>
      <c r="M5722" s="38"/>
      <c r="N5722" s="61" t="s">
        <v>35</v>
      </c>
      <c r="O5722" s="59"/>
    </row>
    <row r="5723" ht="24" customHeight="1" spans="1:15">
      <c r="A5723" s="52">
        <v>3307030320100</v>
      </c>
      <c r="B5723" s="37" t="s">
        <v>11341</v>
      </c>
      <c r="C5723" s="37" t="s">
        <v>11342</v>
      </c>
      <c r="D5723" s="37" t="s">
        <v>11341</v>
      </c>
      <c r="E5723" s="38"/>
      <c r="F5723" s="37"/>
      <c r="G5723" s="37" t="s">
        <v>26</v>
      </c>
      <c r="H5723" s="37">
        <v>1512</v>
      </c>
      <c r="I5723" s="37">
        <v>1374</v>
      </c>
      <c r="J5723" s="37">
        <v>1260</v>
      </c>
      <c r="K5723" s="37">
        <v>1145</v>
      </c>
      <c r="L5723" s="37">
        <v>973.25</v>
      </c>
      <c r="M5723" s="38"/>
      <c r="N5723" s="61" t="s">
        <v>35</v>
      </c>
      <c r="O5723" s="59"/>
    </row>
    <row r="5724" ht="24" customHeight="1" spans="1:15">
      <c r="A5724" s="52">
        <v>3307030330000</v>
      </c>
      <c r="B5724" s="37" t="s">
        <v>11343</v>
      </c>
      <c r="C5724" s="37">
        <v>330703033</v>
      </c>
      <c r="D5724" s="37" t="s">
        <v>11343</v>
      </c>
      <c r="E5724" s="38" t="s">
        <v>11344</v>
      </c>
      <c r="F5724" s="37"/>
      <c r="G5724" s="37" t="s">
        <v>26</v>
      </c>
      <c r="H5724" s="37">
        <v>1824</v>
      </c>
      <c r="I5724" s="37">
        <v>1657</v>
      </c>
      <c r="J5724" s="37">
        <v>1520</v>
      </c>
      <c r="K5724" s="37">
        <v>1380</v>
      </c>
      <c r="L5724" s="37">
        <v>1173</v>
      </c>
      <c r="M5724" s="38" t="s">
        <v>11345</v>
      </c>
      <c r="N5724" s="61" t="s">
        <v>35</v>
      </c>
      <c r="O5724" s="59"/>
    </row>
    <row r="5725" ht="36" customHeight="1" spans="1:15">
      <c r="A5725" s="52">
        <v>3307030330001</v>
      </c>
      <c r="B5725" s="37" t="s">
        <v>11346</v>
      </c>
      <c r="C5725" s="37" t="s">
        <v>11347</v>
      </c>
      <c r="D5725" s="37" t="s">
        <v>11348</v>
      </c>
      <c r="E5725" s="38"/>
      <c r="F5725" s="37"/>
      <c r="G5725" s="37" t="s">
        <v>26</v>
      </c>
      <c r="H5725" s="37">
        <v>275</v>
      </c>
      <c r="I5725" s="37">
        <v>275</v>
      </c>
      <c r="J5725" s="37">
        <v>275</v>
      </c>
      <c r="K5725" s="37">
        <v>275</v>
      </c>
      <c r="L5725" s="37">
        <v>275</v>
      </c>
      <c r="M5725" s="38"/>
      <c r="N5725" s="61" t="s">
        <v>35</v>
      </c>
      <c r="O5725" s="59"/>
    </row>
    <row r="5726" ht="19" customHeight="1" spans="1:15">
      <c r="A5726" s="52">
        <v>3307030340000</v>
      </c>
      <c r="B5726" s="37" t="s">
        <v>11349</v>
      </c>
      <c r="C5726" s="37">
        <v>330703034</v>
      </c>
      <c r="D5726" s="37" t="s">
        <v>11349</v>
      </c>
      <c r="E5726" s="38" t="s">
        <v>11350</v>
      </c>
      <c r="F5726" s="37"/>
      <c r="G5726" s="37" t="s">
        <v>26</v>
      </c>
      <c r="H5726" s="37">
        <v>1824</v>
      </c>
      <c r="I5726" s="37">
        <v>1657</v>
      </c>
      <c r="J5726" s="37">
        <v>1520</v>
      </c>
      <c r="K5726" s="37">
        <v>1380</v>
      </c>
      <c r="L5726" s="37">
        <v>1173</v>
      </c>
      <c r="M5726" s="38"/>
      <c r="N5726" s="61" t="s">
        <v>35</v>
      </c>
      <c r="O5726" s="59"/>
    </row>
    <row r="5727" ht="24" customHeight="1" spans="1:15">
      <c r="A5727" s="52">
        <v>3307030340100</v>
      </c>
      <c r="B5727" s="37" t="s">
        <v>11351</v>
      </c>
      <c r="C5727" s="37" t="s">
        <v>11352</v>
      </c>
      <c r="D5727" s="37" t="s">
        <v>11351</v>
      </c>
      <c r="E5727" s="38"/>
      <c r="F5727" s="37"/>
      <c r="G5727" s="37" t="s">
        <v>26</v>
      </c>
      <c r="H5727" s="37">
        <v>1824</v>
      </c>
      <c r="I5727" s="37">
        <v>1657</v>
      </c>
      <c r="J5727" s="37">
        <v>1520</v>
      </c>
      <c r="K5727" s="37">
        <v>1380</v>
      </c>
      <c r="L5727" s="37">
        <v>1173</v>
      </c>
      <c r="M5727" s="38"/>
      <c r="N5727" s="61" t="s">
        <v>35</v>
      </c>
      <c r="O5727" s="59"/>
    </row>
    <row r="5728" ht="24" customHeight="1" spans="1:15">
      <c r="A5728" s="52">
        <v>3307030340300</v>
      </c>
      <c r="B5728" s="37" t="s">
        <v>11353</v>
      </c>
      <c r="C5728" s="37" t="s">
        <v>11354</v>
      </c>
      <c r="D5728" s="37" t="s">
        <v>11353</v>
      </c>
      <c r="E5728" s="38"/>
      <c r="F5728" s="37"/>
      <c r="G5728" s="37" t="s">
        <v>26</v>
      </c>
      <c r="H5728" s="37">
        <v>1824</v>
      </c>
      <c r="I5728" s="37">
        <v>1657</v>
      </c>
      <c r="J5728" s="37">
        <v>1520</v>
      </c>
      <c r="K5728" s="37">
        <v>1380</v>
      </c>
      <c r="L5728" s="37">
        <v>1173</v>
      </c>
      <c r="M5728" s="38"/>
      <c r="N5728" s="61" t="s">
        <v>35</v>
      </c>
      <c r="O5728" s="59"/>
    </row>
    <row r="5729" ht="24" customHeight="1" spans="1:15">
      <c r="A5729" s="52">
        <v>3307030340200</v>
      </c>
      <c r="B5729" s="37" t="s">
        <v>11355</v>
      </c>
      <c r="C5729" s="37" t="s">
        <v>11356</v>
      </c>
      <c r="D5729" s="37" t="s">
        <v>11355</v>
      </c>
      <c r="E5729" s="38"/>
      <c r="F5729" s="37"/>
      <c r="G5729" s="37" t="s">
        <v>26</v>
      </c>
      <c r="H5729" s="37">
        <v>1824</v>
      </c>
      <c r="I5729" s="37">
        <v>1657</v>
      </c>
      <c r="J5729" s="37">
        <v>1520</v>
      </c>
      <c r="K5729" s="37">
        <v>1380</v>
      </c>
      <c r="L5729" s="37">
        <v>1173</v>
      </c>
      <c r="M5729" s="38"/>
      <c r="N5729" s="61" t="s">
        <v>35</v>
      </c>
      <c r="O5729" s="59"/>
    </row>
    <row r="5730" ht="19" customHeight="1" spans="1:15">
      <c r="A5730" s="67"/>
      <c r="B5730" s="31"/>
      <c r="C5730" s="33">
        <v>3308</v>
      </c>
      <c r="D5730" s="33" t="s">
        <v>11357</v>
      </c>
      <c r="E5730" s="34"/>
      <c r="F5730" s="31"/>
      <c r="G5730" s="31"/>
      <c r="H5730" s="84"/>
      <c r="I5730" s="84"/>
      <c r="J5730" s="84"/>
      <c r="K5730" s="84"/>
      <c r="L5730" s="84"/>
      <c r="M5730" s="34"/>
      <c r="N5730" s="103"/>
      <c r="O5730" s="59"/>
    </row>
    <row r="5731" ht="54" customHeight="1" spans="1:15">
      <c r="A5731" s="67"/>
      <c r="B5731" s="31"/>
      <c r="C5731" s="33">
        <v>330801</v>
      </c>
      <c r="D5731" s="33" t="s">
        <v>11358</v>
      </c>
      <c r="E5731" s="34"/>
      <c r="F5731" s="40" t="s">
        <v>11359</v>
      </c>
      <c r="G5731" s="31"/>
      <c r="H5731" s="84"/>
      <c r="I5731" s="84"/>
      <c r="J5731" s="84"/>
      <c r="K5731" s="84"/>
      <c r="L5731" s="84"/>
      <c r="M5731" s="34"/>
      <c r="N5731" s="103"/>
      <c r="O5731" s="59"/>
    </row>
    <row r="5732" ht="19" customHeight="1" spans="1:15">
      <c r="A5732" s="52">
        <v>3308010010000</v>
      </c>
      <c r="B5732" s="37" t="s">
        <v>11360</v>
      </c>
      <c r="C5732" s="37">
        <v>330801001</v>
      </c>
      <c r="D5732" s="37" t="s">
        <v>11360</v>
      </c>
      <c r="E5732" s="38" t="s">
        <v>11361</v>
      </c>
      <c r="F5732" s="37"/>
      <c r="G5732" s="37" t="s">
        <v>26</v>
      </c>
      <c r="H5732" s="37">
        <v>1764</v>
      </c>
      <c r="I5732" s="37">
        <v>1603</v>
      </c>
      <c r="J5732" s="37">
        <v>1470</v>
      </c>
      <c r="K5732" s="37">
        <v>1336</v>
      </c>
      <c r="L5732" s="37">
        <v>1135.6</v>
      </c>
      <c r="M5732" s="38"/>
      <c r="N5732" s="61" t="s">
        <v>35</v>
      </c>
      <c r="O5732" s="59"/>
    </row>
    <row r="5733" ht="19" customHeight="1" spans="1:15">
      <c r="A5733" s="52">
        <v>3308010010000</v>
      </c>
      <c r="B5733" s="37" t="s">
        <v>11360</v>
      </c>
      <c r="C5733" s="37" t="s">
        <v>11362</v>
      </c>
      <c r="D5733" s="37" t="s">
        <v>11363</v>
      </c>
      <c r="E5733" s="38"/>
      <c r="F5733" s="37"/>
      <c r="G5733" s="37" t="s">
        <v>26</v>
      </c>
      <c r="H5733" s="37">
        <v>1764</v>
      </c>
      <c r="I5733" s="37">
        <v>1603</v>
      </c>
      <c r="J5733" s="37">
        <v>1470</v>
      </c>
      <c r="K5733" s="37">
        <v>1336</v>
      </c>
      <c r="L5733" s="37">
        <v>1135.6</v>
      </c>
      <c r="M5733" s="38"/>
      <c r="N5733" s="61" t="s">
        <v>35</v>
      </c>
      <c r="O5733" s="59"/>
    </row>
    <row r="5734" ht="19" customHeight="1" spans="1:15">
      <c r="A5734" s="52">
        <v>3308010010000</v>
      </c>
      <c r="B5734" s="37" t="s">
        <v>11360</v>
      </c>
      <c r="C5734" s="37" t="s">
        <v>11364</v>
      </c>
      <c r="D5734" s="37" t="s">
        <v>11365</v>
      </c>
      <c r="E5734" s="38"/>
      <c r="F5734" s="37"/>
      <c r="G5734" s="37" t="s">
        <v>26</v>
      </c>
      <c r="H5734" s="37">
        <v>1764</v>
      </c>
      <c r="I5734" s="37">
        <v>1603</v>
      </c>
      <c r="J5734" s="37">
        <v>1470</v>
      </c>
      <c r="K5734" s="37">
        <v>1336</v>
      </c>
      <c r="L5734" s="37">
        <v>1135.6</v>
      </c>
      <c r="M5734" s="38"/>
      <c r="N5734" s="61" t="s">
        <v>35</v>
      </c>
      <c r="O5734" s="59"/>
    </row>
    <row r="5735" ht="36" customHeight="1" spans="1:15">
      <c r="A5735" s="52">
        <v>3308010020000</v>
      </c>
      <c r="B5735" s="37" t="s">
        <v>11366</v>
      </c>
      <c r="C5735" s="37">
        <v>330801002</v>
      </c>
      <c r="D5735" s="37" t="s">
        <v>11366</v>
      </c>
      <c r="E5735" s="38" t="s">
        <v>11367</v>
      </c>
      <c r="F5735" s="37" t="s">
        <v>11368</v>
      </c>
      <c r="G5735" s="37" t="s">
        <v>26</v>
      </c>
      <c r="H5735" s="37">
        <v>3000</v>
      </c>
      <c r="I5735" s="37">
        <v>2726</v>
      </c>
      <c r="J5735" s="37">
        <v>2500</v>
      </c>
      <c r="K5735" s="37">
        <v>2272</v>
      </c>
      <c r="L5735" s="37">
        <v>1931.2</v>
      </c>
      <c r="M5735" s="38"/>
      <c r="N5735" s="61" t="s">
        <v>35</v>
      </c>
      <c r="O5735" s="59"/>
    </row>
    <row r="5736" ht="24" customHeight="1" spans="1:15">
      <c r="A5736" s="52">
        <v>3308010020000</v>
      </c>
      <c r="B5736" s="37" t="s">
        <v>11366</v>
      </c>
      <c r="C5736" s="37" t="s">
        <v>11369</v>
      </c>
      <c r="D5736" s="37" t="s">
        <v>11370</v>
      </c>
      <c r="E5736" s="38" t="s">
        <v>11371</v>
      </c>
      <c r="F5736" s="37"/>
      <c r="G5736" s="37" t="s">
        <v>26</v>
      </c>
      <c r="H5736" s="37">
        <v>3000</v>
      </c>
      <c r="I5736" s="37">
        <v>2726</v>
      </c>
      <c r="J5736" s="37">
        <v>2500</v>
      </c>
      <c r="K5736" s="37">
        <v>2272</v>
      </c>
      <c r="L5736" s="37">
        <v>1931.2</v>
      </c>
      <c r="M5736" s="38"/>
      <c r="N5736" s="61" t="s">
        <v>35</v>
      </c>
      <c r="O5736" s="59"/>
    </row>
    <row r="5737" ht="24" customHeight="1" spans="1:15">
      <c r="A5737" s="52">
        <v>3308010020000</v>
      </c>
      <c r="B5737" s="37" t="s">
        <v>11366</v>
      </c>
      <c r="C5737" s="37" t="s">
        <v>11372</v>
      </c>
      <c r="D5737" s="37" t="s">
        <v>11373</v>
      </c>
      <c r="E5737" s="38" t="s">
        <v>11371</v>
      </c>
      <c r="F5737" s="37"/>
      <c r="G5737" s="37" t="s">
        <v>26</v>
      </c>
      <c r="H5737" s="37">
        <v>3000</v>
      </c>
      <c r="I5737" s="37">
        <v>2726</v>
      </c>
      <c r="J5737" s="37">
        <v>2500</v>
      </c>
      <c r="K5737" s="37">
        <v>2272</v>
      </c>
      <c r="L5737" s="37">
        <v>1931.2</v>
      </c>
      <c r="M5737" s="38"/>
      <c r="N5737" s="61" t="s">
        <v>35</v>
      </c>
      <c r="O5737" s="59"/>
    </row>
    <row r="5738" ht="19" customHeight="1" spans="1:15">
      <c r="A5738" s="52">
        <v>3308010030000</v>
      </c>
      <c r="B5738" s="37" t="s">
        <v>11374</v>
      </c>
      <c r="C5738" s="37">
        <v>330801003</v>
      </c>
      <c r="D5738" s="37" t="s">
        <v>11374</v>
      </c>
      <c r="E5738" s="38" t="s">
        <v>11375</v>
      </c>
      <c r="F5738" s="37" t="s">
        <v>11376</v>
      </c>
      <c r="G5738" s="37" t="s">
        <v>26</v>
      </c>
      <c r="H5738" s="37">
        <v>3000</v>
      </c>
      <c r="I5738" s="37">
        <v>2726</v>
      </c>
      <c r="J5738" s="37">
        <v>2500</v>
      </c>
      <c r="K5738" s="37">
        <v>2272</v>
      </c>
      <c r="L5738" s="37">
        <v>1931.2</v>
      </c>
      <c r="M5738" s="38"/>
      <c r="N5738" s="61" t="s">
        <v>35</v>
      </c>
      <c r="O5738" s="59"/>
    </row>
    <row r="5739" ht="24" customHeight="1" spans="1:15">
      <c r="A5739" s="52">
        <v>3308010030000</v>
      </c>
      <c r="B5739" s="37" t="s">
        <v>11374</v>
      </c>
      <c r="C5739" s="37" t="s">
        <v>11377</v>
      </c>
      <c r="D5739" s="37" t="s">
        <v>11378</v>
      </c>
      <c r="E5739" s="38"/>
      <c r="F5739" s="37"/>
      <c r="G5739" s="37" t="s">
        <v>26</v>
      </c>
      <c r="H5739" s="37">
        <v>3000</v>
      </c>
      <c r="I5739" s="37">
        <v>2726</v>
      </c>
      <c r="J5739" s="37">
        <v>2500</v>
      </c>
      <c r="K5739" s="37">
        <v>2272</v>
      </c>
      <c r="L5739" s="37">
        <v>1931.2</v>
      </c>
      <c r="M5739" s="38"/>
      <c r="N5739" s="61" t="s">
        <v>35</v>
      </c>
      <c r="O5739" s="59"/>
    </row>
    <row r="5740" ht="24" customHeight="1" spans="1:15">
      <c r="A5740" s="52">
        <v>3308010030000</v>
      </c>
      <c r="B5740" s="37" t="s">
        <v>11374</v>
      </c>
      <c r="C5740" s="37" t="s">
        <v>11379</v>
      </c>
      <c r="D5740" s="37" t="s">
        <v>11380</v>
      </c>
      <c r="E5740" s="38"/>
      <c r="F5740" s="37"/>
      <c r="G5740" s="37" t="s">
        <v>26</v>
      </c>
      <c r="H5740" s="37">
        <v>3000</v>
      </c>
      <c r="I5740" s="37">
        <v>2726</v>
      </c>
      <c r="J5740" s="37">
        <v>2500</v>
      </c>
      <c r="K5740" s="37">
        <v>2272</v>
      </c>
      <c r="L5740" s="37">
        <v>1931.2</v>
      </c>
      <c r="M5740" s="38"/>
      <c r="N5740" s="61" t="s">
        <v>35</v>
      </c>
      <c r="O5740" s="59"/>
    </row>
    <row r="5741" ht="19" customHeight="1" spans="1:15">
      <c r="A5741" s="52">
        <v>3308010040000</v>
      </c>
      <c r="B5741" s="37" t="s">
        <v>11381</v>
      </c>
      <c r="C5741" s="37">
        <v>330801004</v>
      </c>
      <c r="D5741" s="37" t="s">
        <v>11381</v>
      </c>
      <c r="E5741" s="38" t="s">
        <v>11382</v>
      </c>
      <c r="F5741" s="37" t="s">
        <v>11376</v>
      </c>
      <c r="G5741" s="37" t="s">
        <v>26</v>
      </c>
      <c r="H5741" s="37">
        <v>3036</v>
      </c>
      <c r="I5741" s="37">
        <v>2760</v>
      </c>
      <c r="J5741" s="37">
        <v>2530</v>
      </c>
      <c r="K5741" s="37">
        <v>2300</v>
      </c>
      <c r="L5741" s="37">
        <v>1955</v>
      </c>
      <c r="M5741" s="38"/>
      <c r="N5741" s="61" t="s">
        <v>35</v>
      </c>
      <c r="O5741" s="59"/>
    </row>
    <row r="5742" ht="24" customHeight="1" spans="1:15">
      <c r="A5742" s="52">
        <v>3308010040100</v>
      </c>
      <c r="B5742" s="37" t="s">
        <v>11383</v>
      </c>
      <c r="C5742" s="37" t="s">
        <v>11384</v>
      </c>
      <c r="D5742" s="37" t="s">
        <v>11383</v>
      </c>
      <c r="E5742" s="38"/>
      <c r="F5742" s="37"/>
      <c r="G5742" s="37" t="s">
        <v>26</v>
      </c>
      <c r="H5742" s="37">
        <v>3036</v>
      </c>
      <c r="I5742" s="37">
        <v>2760</v>
      </c>
      <c r="J5742" s="37">
        <v>2530</v>
      </c>
      <c r="K5742" s="37">
        <v>2300</v>
      </c>
      <c r="L5742" s="37">
        <v>1955</v>
      </c>
      <c r="M5742" s="38"/>
      <c r="N5742" s="61" t="s">
        <v>35</v>
      </c>
      <c r="O5742" s="59"/>
    </row>
    <row r="5743" ht="24" customHeight="1" spans="1:15">
      <c r="A5743" s="52">
        <v>3308010040200</v>
      </c>
      <c r="B5743" s="37" t="s">
        <v>11385</v>
      </c>
      <c r="C5743" s="37" t="s">
        <v>11386</v>
      </c>
      <c r="D5743" s="37" t="s">
        <v>11385</v>
      </c>
      <c r="E5743" s="38"/>
      <c r="F5743" s="37"/>
      <c r="G5743" s="37" t="s">
        <v>26</v>
      </c>
      <c r="H5743" s="37">
        <v>3036</v>
      </c>
      <c r="I5743" s="37">
        <v>2760</v>
      </c>
      <c r="J5743" s="37">
        <v>2530</v>
      </c>
      <c r="K5743" s="37">
        <v>2300</v>
      </c>
      <c r="L5743" s="37">
        <v>1955</v>
      </c>
      <c r="M5743" s="38"/>
      <c r="N5743" s="61" t="s">
        <v>35</v>
      </c>
      <c r="O5743" s="59"/>
    </row>
    <row r="5744" ht="19" customHeight="1" spans="1:15">
      <c r="A5744" s="52">
        <v>3308010050000</v>
      </c>
      <c r="B5744" s="37" t="s">
        <v>11387</v>
      </c>
      <c r="C5744" s="37">
        <v>330801005</v>
      </c>
      <c r="D5744" s="37" t="s">
        <v>11387</v>
      </c>
      <c r="E5744" s="38"/>
      <c r="F5744" s="37" t="s">
        <v>11376</v>
      </c>
      <c r="G5744" s="37" t="s">
        <v>26</v>
      </c>
      <c r="H5744" s="37">
        <v>3120</v>
      </c>
      <c r="I5744" s="37">
        <v>2836</v>
      </c>
      <c r="J5744" s="37">
        <v>2600</v>
      </c>
      <c r="K5744" s="37">
        <v>2363</v>
      </c>
      <c r="L5744" s="37">
        <v>2008.55</v>
      </c>
      <c r="M5744" s="38"/>
      <c r="N5744" s="61" t="s">
        <v>35</v>
      </c>
      <c r="O5744" s="59"/>
    </row>
    <row r="5745" ht="24" customHeight="1" spans="1:15">
      <c r="A5745" s="52">
        <v>3308010060000</v>
      </c>
      <c r="B5745" s="37" t="s">
        <v>11388</v>
      </c>
      <c r="C5745" s="37">
        <v>330801006</v>
      </c>
      <c r="D5745" s="37" t="s">
        <v>11388</v>
      </c>
      <c r="E5745" s="38" t="s">
        <v>11389</v>
      </c>
      <c r="F5745" s="37"/>
      <c r="G5745" s="37" t="s">
        <v>26</v>
      </c>
      <c r="H5745" s="37">
        <v>2736</v>
      </c>
      <c r="I5745" s="37">
        <v>2480</v>
      </c>
      <c r="J5745" s="37">
        <v>2280</v>
      </c>
      <c r="K5745" s="37">
        <v>2070</v>
      </c>
      <c r="L5745" s="37">
        <v>1759.5</v>
      </c>
      <c r="M5745" s="38"/>
      <c r="N5745" s="61" t="s">
        <v>35</v>
      </c>
      <c r="O5745" s="59"/>
    </row>
    <row r="5746" ht="19" customHeight="1" spans="1:15">
      <c r="A5746" s="52">
        <v>3308010070000</v>
      </c>
      <c r="B5746" s="37" t="s">
        <v>11390</v>
      </c>
      <c r="C5746" s="37">
        <v>330801007</v>
      </c>
      <c r="D5746" s="37" t="s">
        <v>11390</v>
      </c>
      <c r="E5746" s="38" t="s">
        <v>11391</v>
      </c>
      <c r="F5746" s="37" t="s">
        <v>9014</v>
      </c>
      <c r="G5746" s="37" t="s">
        <v>26</v>
      </c>
      <c r="H5746" s="37"/>
      <c r="I5746" s="37"/>
      <c r="J5746" s="37"/>
      <c r="K5746" s="37"/>
      <c r="L5746" s="37"/>
      <c r="M5746" s="38"/>
      <c r="N5746" s="61" t="s">
        <v>35</v>
      </c>
      <c r="O5746" s="59"/>
    </row>
    <row r="5747" ht="19" customHeight="1" spans="1:15">
      <c r="A5747" s="52">
        <v>3308010080000</v>
      </c>
      <c r="B5747" s="37" t="s">
        <v>11392</v>
      </c>
      <c r="C5747" s="37">
        <v>330801008</v>
      </c>
      <c r="D5747" s="37" t="s">
        <v>11392</v>
      </c>
      <c r="E5747" s="38"/>
      <c r="F5747" s="37" t="s">
        <v>11393</v>
      </c>
      <c r="G5747" s="37" t="s">
        <v>26</v>
      </c>
      <c r="H5747" s="37">
        <v>2772</v>
      </c>
      <c r="I5747" s="37">
        <v>2520</v>
      </c>
      <c r="J5747" s="37">
        <v>2310</v>
      </c>
      <c r="K5747" s="37">
        <v>2100</v>
      </c>
      <c r="L5747" s="37">
        <v>1785</v>
      </c>
      <c r="M5747" s="38"/>
      <c r="N5747" s="61" t="s">
        <v>35</v>
      </c>
      <c r="O5747" s="59"/>
    </row>
    <row r="5748" ht="24" customHeight="1" spans="1:15">
      <c r="A5748" s="52">
        <v>3308010090000</v>
      </c>
      <c r="B5748" s="37" t="s">
        <v>11394</v>
      </c>
      <c r="C5748" s="37">
        <v>330801009</v>
      </c>
      <c r="D5748" s="37" t="s">
        <v>11394</v>
      </c>
      <c r="E5748" s="38"/>
      <c r="F5748" s="37" t="s">
        <v>11395</v>
      </c>
      <c r="G5748" s="37" t="s">
        <v>26</v>
      </c>
      <c r="H5748" s="37">
        <v>2268</v>
      </c>
      <c r="I5748" s="37">
        <v>2061</v>
      </c>
      <c r="J5748" s="37">
        <v>1890</v>
      </c>
      <c r="K5748" s="37">
        <v>1718</v>
      </c>
      <c r="L5748" s="37">
        <v>1460.3</v>
      </c>
      <c r="M5748" s="38"/>
      <c r="N5748" s="61" t="s">
        <v>35</v>
      </c>
      <c r="O5748" s="59"/>
    </row>
    <row r="5749" ht="24" customHeight="1" spans="1:15">
      <c r="A5749" s="52">
        <v>3308010100000</v>
      </c>
      <c r="B5749" s="37" t="s">
        <v>11396</v>
      </c>
      <c r="C5749" s="37">
        <v>330801010</v>
      </c>
      <c r="D5749" s="37" t="s">
        <v>11396</v>
      </c>
      <c r="E5749" s="38" t="s">
        <v>11397</v>
      </c>
      <c r="F5749" s="37" t="s">
        <v>11398</v>
      </c>
      <c r="G5749" s="37" t="s">
        <v>26</v>
      </c>
      <c r="H5749" s="37">
        <v>3276</v>
      </c>
      <c r="I5749" s="37">
        <v>2977</v>
      </c>
      <c r="J5749" s="37">
        <v>2730</v>
      </c>
      <c r="K5749" s="37">
        <v>2481</v>
      </c>
      <c r="L5749" s="37">
        <v>2108.85</v>
      </c>
      <c r="M5749" s="38"/>
      <c r="N5749" s="61" t="s">
        <v>35</v>
      </c>
      <c r="O5749" s="59"/>
    </row>
    <row r="5750" ht="19" customHeight="1" spans="1:15">
      <c r="A5750" s="52">
        <v>3308010110000</v>
      </c>
      <c r="B5750" s="37" t="s">
        <v>11399</v>
      </c>
      <c r="C5750" s="37">
        <v>330801011</v>
      </c>
      <c r="D5750" s="37" t="s">
        <v>11399</v>
      </c>
      <c r="E5750" s="38"/>
      <c r="F5750" s="37" t="s">
        <v>11376</v>
      </c>
      <c r="G5750" s="37" t="s">
        <v>26</v>
      </c>
      <c r="H5750" s="37">
        <v>2600</v>
      </c>
      <c r="I5750" s="37">
        <v>2340</v>
      </c>
      <c r="J5750" s="37">
        <v>2106</v>
      </c>
      <c r="K5750" s="37">
        <v>1895</v>
      </c>
      <c r="L5750" s="37">
        <v>1610.75</v>
      </c>
      <c r="M5750" s="38"/>
      <c r="N5750" s="61" t="s">
        <v>35</v>
      </c>
      <c r="O5750" s="59"/>
    </row>
    <row r="5751" ht="24" customHeight="1" spans="1:15">
      <c r="A5751" s="52">
        <v>3308010120000</v>
      </c>
      <c r="B5751" s="37" t="s">
        <v>11400</v>
      </c>
      <c r="C5751" s="37">
        <v>330801012</v>
      </c>
      <c r="D5751" s="37" t="s">
        <v>11400</v>
      </c>
      <c r="E5751" s="38" t="s">
        <v>11401</v>
      </c>
      <c r="F5751" s="37" t="s">
        <v>9014</v>
      </c>
      <c r="G5751" s="37" t="s">
        <v>26</v>
      </c>
      <c r="H5751" s="37">
        <v>2300</v>
      </c>
      <c r="I5751" s="37">
        <v>2070</v>
      </c>
      <c r="J5751" s="37">
        <v>1863</v>
      </c>
      <c r="K5751" s="37">
        <v>1677</v>
      </c>
      <c r="L5751" s="37">
        <v>1425.45</v>
      </c>
      <c r="M5751" s="38"/>
      <c r="N5751" s="61" t="s">
        <v>35</v>
      </c>
      <c r="O5751" s="59"/>
    </row>
    <row r="5752" ht="19" customHeight="1" spans="1:15">
      <c r="A5752" s="52">
        <v>3308010130000</v>
      </c>
      <c r="B5752" s="37" t="s">
        <v>11402</v>
      </c>
      <c r="C5752" s="37">
        <v>330801013</v>
      </c>
      <c r="D5752" s="37" t="s">
        <v>11402</v>
      </c>
      <c r="E5752" s="38"/>
      <c r="F5752" s="37" t="s">
        <v>11376</v>
      </c>
      <c r="G5752" s="37" t="s">
        <v>26</v>
      </c>
      <c r="H5752" s="37"/>
      <c r="I5752" s="37"/>
      <c r="J5752" s="37"/>
      <c r="K5752" s="37"/>
      <c r="L5752" s="37"/>
      <c r="M5752" s="38"/>
      <c r="N5752" s="61" t="s">
        <v>35</v>
      </c>
      <c r="O5752" s="59"/>
    </row>
    <row r="5753" ht="19" customHeight="1" spans="1:15">
      <c r="A5753" s="52">
        <v>3308010140000</v>
      </c>
      <c r="B5753" s="37" t="s">
        <v>11403</v>
      </c>
      <c r="C5753" s="37">
        <v>330801014</v>
      </c>
      <c r="D5753" s="37" t="s">
        <v>11403</v>
      </c>
      <c r="E5753" s="38"/>
      <c r="F5753" s="37" t="s">
        <v>11376</v>
      </c>
      <c r="G5753" s="37" t="s">
        <v>26</v>
      </c>
      <c r="H5753" s="37">
        <v>3960</v>
      </c>
      <c r="I5753" s="37">
        <v>3600</v>
      </c>
      <c r="J5753" s="37">
        <v>3300</v>
      </c>
      <c r="K5753" s="37">
        <v>3000</v>
      </c>
      <c r="L5753" s="37">
        <v>2550</v>
      </c>
      <c r="M5753" s="38" t="s">
        <v>11404</v>
      </c>
      <c r="N5753" s="61" t="s">
        <v>35</v>
      </c>
      <c r="O5753" s="59"/>
    </row>
    <row r="5754" ht="19" customHeight="1" spans="1:15">
      <c r="A5754" s="52">
        <v>3308010140001</v>
      </c>
      <c r="B5754" s="37" t="s">
        <v>11405</v>
      </c>
      <c r="C5754" s="37" t="s">
        <v>11406</v>
      </c>
      <c r="D5754" s="37" t="s">
        <v>11407</v>
      </c>
      <c r="E5754" s="38"/>
      <c r="F5754" s="37"/>
      <c r="G5754" s="37" t="s">
        <v>26</v>
      </c>
      <c r="H5754" s="37">
        <v>1040</v>
      </c>
      <c r="I5754" s="37">
        <v>1040</v>
      </c>
      <c r="J5754" s="37">
        <v>1040</v>
      </c>
      <c r="K5754" s="37">
        <v>1040</v>
      </c>
      <c r="L5754" s="37">
        <v>1040</v>
      </c>
      <c r="M5754" s="38"/>
      <c r="N5754" s="61" t="s">
        <v>35</v>
      </c>
      <c r="O5754" s="59"/>
    </row>
    <row r="5755" ht="19" customHeight="1" spans="1:15">
      <c r="A5755" s="52">
        <v>3308010150000</v>
      </c>
      <c r="B5755" s="37" t="s">
        <v>11408</v>
      </c>
      <c r="C5755" s="37">
        <v>330801015</v>
      </c>
      <c r="D5755" s="37" t="s">
        <v>11408</v>
      </c>
      <c r="E5755" s="38"/>
      <c r="F5755" s="37"/>
      <c r="G5755" s="37" t="s">
        <v>26</v>
      </c>
      <c r="H5755" s="37">
        <v>2640</v>
      </c>
      <c r="I5755" s="37">
        <v>2400</v>
      </c>
      <c r="J5755" s="37">
        <v>2200</v>
      </c>
      <c r="K5755" s="37">
        <v>2000</v>
      </c>
      <c r="L5755" s="37">
        <v>1700</v>
      </c>
      <c r="M5755" s="38"/>
      <c r="N5755" s="61" t="s">
        <v>35</v>
      </c>
      <c r="O5755" s="59"/>
    </row>
    <row r="5756" ht="24" customHeight="1" spans="1:15">
      <c r="A5756" s="52">
        <v>3308010160000</v>
      </c>
      <c r="B5756" s="37" t="s">
        <v>11409</v>
      </c>
      <c r="C5756" s="37">
        <v>330801016</v>
      </c>
      <c r="D5756" s="37" t="s">
        <v>11409</v>
      </c>
      <c r="E5756" s="38" t="s">
        <v>11410</v>
      </c>
      <c r="F5756" s="37" t="s">
        <v>9014</v>
      </c>
      <c r="G5756" s="37" t="s">
        <v>26</v>
      </c>
      <c r="H5756" s="37"/>
      <c r="I5756" s="37"/>
      <c r="J5756" s="37"/>
      <c r="K5756" s="37"/>
      <c r="L5756" s="37"/>
      <c r="M5756" s="38"/>
      <c r="N5756" s="61" t="s">
        <v>35</v>
      </c>
      <c r="O5756" s="59"/>
    </row>
    <row r="5757" ht="24" customHeight="1" spans="1:15">
      <c r="A5757" s="52">
        <v>3308010160100</v>
      </c>
      <c r="B5757" s="37" t="s">
        <v>11411</v>
      </c>
      <c r="C5757" s="37" t="s">
        <v>11412</v>
      </c>
      <c r="D5757" s="37" t="s">
        <v>11411</v>
      </c>
      <c r="E5757" s="38"/>
      <c r="F5757" s="37"/>
      <c r="G5757" s="37" t="s">
        <v>26</v>
      </c>
      <c r="H5757" s="37"/>
      <c r="I5757" s="37"/>
      <c r="J5757" s="37"/>
      <c r="K5757" s="37"/>
      <c r="L5757" s="37"/>
      <c r="M5757" s="38"/>
      <c r="N5757" s="61" t="s">
        <v>35</v>
      </c>
      <c r="O5757" s="59"/>
    </row>
    <row r="5758" ht="19" customHeight="1" spans="1:15">
      <c r="A5758" s="52">
        <v>3308010170000</v>
      </c>
      <c r="B5758" s="37" t="s">
        <v>11413</v>
      </c>
      <c r="C5758" s="37">
        <v>330801017</v>
      </c>
      <c r="D5758" s="37" t="s">
        <v>11413</v>
      </c>
      <c r="E5758" s="38" t="s">
        <v>11414</v>
      </c>
      <c r="F5758" s="37"/>
      <c r="G5758" s="37" t="s">
        <v>26</v>
      </c>
      <c r="H5758" s="37">
        <v>2736</v>
      </c>
      <c r="I5758" s="37">
        <v>2484</v>
      </c>
      <c r="J5758" s="37">
        <v>2280</v>
      </c>
      <c r="K5758" s="37">
        <v>2070</v>
      </c>
      <c r="L5758" s="37">
        <v>1759.5</v>
      </c>
      <c r="M5758" s="38"/>
      <c r="N5758" s="61" t="s">
        <v>35</v>
      </c>
      <c r="O5758" s="59"/>
    </row>
    <row r="5759" ht="24" customHeight="1" spans="1:15">
      <c r="A5759" s="52">
        <v>3308010170100</v>
      </c>
      <c r="B5759" s="37" t="s">
        <v>11415</v>
      </c>
      <c r="C5759" s="37" t="s">
        <v>11416</v>
      </c>
      <c r="D5759" s="37" t="s">
        <v>11415</v>
      </c>
      <c r="E5759" s="38"/>
      <c r="F5759" s="37"/>
      <c r="G5759" s="37" t="s">
        <v>26</v>
      </c>
      <c r="H5759" s="37">
        <v>2736</v>
      </c>
      <c r="I5759" s="37">
        <v>2484</v>
      </c>
      <c r="J5759" s="37">
        <v>2280</v>
      </c>
      <c r="K5759" s="37">
        <v>2070</v>
      </c>
      <c r="L5759" s="37">
        <v>1759.5</v>
      </c>
      <c r="M5759" s="38"/>
      <c r="N5759" s="61" t="s">
        <v>35</v>
      </c>
      <c r="O5759" s="59"/>
    </row>
    <row r="5760" ht="24" customHeight="1" spans="1:15">
      <c r="A5760" s="52">
        <v>3308010170200</v>
      </c>
      <c r="B5760" s="37" t="s">
        <v>11417</v>
      </c>
      <c r="C5760" s="37" t="s">
        <v>11418</v>
      </c>
      <c r="D5760" s="37" t="s">
        <v>11417</v>
      </c>
      <c r="E5760" s="38"/>
      <c r="F5760" s="37"/>
      <c r="G5760" s="37" t="s">
        <v>26</v>
      </c>
      <c r="H5760" s="37">
        <v>2736</v>
      </c>
      <c r="I5760" s="37">
        <v>2484</v>
      </c>
      <c r="J5760" s="37">
        <v>2280</v>
      </c>
      <c r="K5760" s="37">
        <v>2070</v>
      </c>
      <c r="L5760" s="37">
        <v>1759.5</v>
      </c>
      <c r="M5760" s="38"/>
      <c r="N5760" s="61" t="s">
        <v>35</v>
      </c>
      <c r="O5760" s="59"/>
    </row>
    <row r="5761" ht="24" customHeight="1" spans="1:15">
      <c r="A5761" s="52">
        <v>3308010170300</v>
      </c>
      <c r="B5761" s="37" t="s">
        <v>11419</v>
      </c>
      <c r="C5761" s="37" t="s">
        <v>11420</v>
      </c>
      <c r="D5761" s="37" t="s">
        <v>11419</v>
      </c>
      <c r="E5761" s="38"/>
      <c r="F5761" s="37"/>
      <c r="G5761" s="37" t="s">
        <v>26</v>
      </c>
      <c r="H5761" s="37">
        <v>2736</v>
      </c>
      <c r="I5761" s="37">
        <v>2484</v>
      </c>
      <c r="J5761" s="37">
        <v>2280</v>
      </c>
      <c r="K5761" s="37">
        <v>2070</v>
      </c>
      <c r="L5761" s="37">
        <v>1759.5</v>
      </c>
      <c r="M5761" s="38"/>
      <c r="N5761" s="61" t="s">
        <v>35</v>
      </c>
      <c r="O5761" s="59"/>
    </row>
    <row r="5762" ht="19" customHeight="1" spans="1:15">
      <c r="A5762" s="52">
        <v>3308010180000</v>
      </c>
      <c r="B5762" s="37" t="s">
        <v>11421</v>
      </c>
      <c r="C5762" s="37">
        <v>330801018</v>
      </c>
      <c r="D5762" s="37" t="s">
        <v>11421</v>
      </c>
      <c r="E5762" s="38" t="s">
        <v>11422</v>
      </c>
      <c r="F5762" s="37"/>
      <c r="G5762" s="37" t="s">
        <v>26</v>
      </c>
      <c r="H5762" s="37">
        <v>2640</v>
      </c>
      <c r="I5762" s="37">
        <v>2400</v>
      </c>
      <c r="J5762" s="37">
        <v>2200</v>
      </c>
      <c r="K5762" s="37">
        <v>2000</v>
      </c>
      <c r="L5762" s="37">
        <v>1700</v>
      </c>
      <c r="M5762" s="38"/>
      <c r="N5762" s="61" t="s">
        <v>35</v>
      </c>
      <c r="O5762" s="59"/>
    </row>
    <row r="5763" ht="24" customHeight="1" spans="1:15">
      <c r="A5763" s="52">
        <v>3308010190000</v>
      </c>
      <c r="B5763" s="37" t="s">
        <v>11423</v>
      </c>
      <c r="C5763" s="37">
        <v>330801019</v>
      </c>
      <c r="D5763" s="37" t="s">
        <v>11423</v>
      </c>
      <c r="E5763" s="38" t="s">
        <v>11424</v>
      </c>
      <c r="F5763" s="37" t="s">
        <v>9014</v>
      </c>
      <c r="G5763" s="37" t="s">
        <v>26</v>
      </c>
      <c r="H5763" s="37">
        <v>2520</v>
      </c>
      <c r="I5763" s="37">
        <v>2292</v>
      </c>
      <c r="J5763" s="37">
        <v>2100</v>
      </c>
      <c r="K5763" s="37">
        <v>1910</v>
      </c>
      <c r="L5763" s="37">
        <v>1623.5</v>
      </c>
      <c r="M5763" s="38"/>
      <c r="N5763" s="61" t="s">
        <v>35</v>
      </c>
      <c r="O5763" s="59"/>
    </row>
    <row r="5764" ht="24" customHeight="1" spans="1:15">
      <c r="A5764" s="52">
        <v>3308010190100</v>
      </c>
      <c r="B5764" s="37" t="s">
        <v>11425</v>
      </c>
      <c r="C5764" s="37" t="s">
        <v>11426</v>
      </c>
      <c r="D5764" s="37" t="s">
        <v>11425</v>
      </c>
      <c r="E5764" s="38"/>
      <c r="F5764" s="37"/>
      <c r="G5764" s="37" t="s">
        <v>26</v>
      </c>
      <c r="H5764" s="37">
        <v>2520</v>
      </c>
      <c r="I5764" s="37">
        <v>2292</v>
      </c>
      <c r="J5764" s="37">
        <v>2100</v>
      </c>
      <c r="K5764" s="37">
        <v>1910</v>
      </c>
      <c r="L5764" s="37">
        <v>1623.5</v>
      </c>
      <c r="M5764" s="38"/>
      <c r="N5764" s="61" t="s">
        <v>35</v>
      </c>
      <c r="O5764" s="59"/>
    </row>
    <row r="5765" ht="24" customHeight="1" spans="1:15">
      <c r="A5765" s="52">
        <v>3308010190200</v>
      </c>
      <c r="B5765" s="37" t="s">
        <v>11427</v>
      </c>
      <c r="C5765" s="37" t="s">
        <v>11428</v>
      </c>
      <c r="D5765" s="37" t="s">
        <v>11427</v>
      </c>
      <c r="E5765" s="38"/>
      <c r="F5765" s="37"/>
      <c r="G5765" s="37" t="s">
        <v>26</v>
      </c>
      <c r="H5765" s="37">
        <v>2520</v>
      </c>
      <c r="I5765" s="37">
        <v>2292</v>
      </c>
      <c r="J5765" s="37">
        <v>2100</v>
      </c>
      <c r="K5765" s="37">
        <v>1910</v>
      </c>
      <c r="L5765" s="37">
        <v>1623.5</v>
      </c>
      <c r="M5765" s="38"/>
      <c r="N5765" s="61" t="s">
        <v>35</v>
      </c>
      <c r="O5765" s="59"/>
    </row>
    <row r="5766" ht="24" customHeight="1" spans="1:15">
      <c r="A5766" s="52">
        <v>3308010190300</v>
      </c>
      <c r="B5766" s="37" t="s">
        <v>11429</v>
      </c>
      <c r="C5766" s="37" t="s">
        <v>11430</v>
      </c>
      <c r="D5766" s="37" t="s">
        <v>11429</v>
      </c>
      <c r="E5766" s="38"/>
      <c r="F5766" s="37"/>
      <c r="G5766" s="37" t="s">
        <v>26</v>
      </c>
      <c r="H5766" s="37">
        <v>2520</v>
      </c>
      <c r="I5766" s="37">
        <v>2292</v>
      </c>
      <c r="J5766" s="37">
        <v>2100</v>
      </c>
      <c r="K5766" s="37">
        <v>1910</v>
      </c>
      <c r="L5766" s="37">
        <v>1623.5</v>
      </c>
      <c r="M5766" s="38"/>
      <c r="N5766" s="61" t="s">
        <v>35</v>
      </c>
      <c r="O5766" s="59"/>
    </row>
    <row r="5767" ht="24" customHeight="1" spans="1:15">
      <c r="A5767" s="52">
        <v>3308010200000</v>
      </c>
      <c r="B5767" s="37" t="s">
        <v>11431</v>
      </c>
      <c r="C5767" s="37">
        <v>330801020</v>
      </c>
      <c r="D5767" s="37" t="s">
        <v>11431</v>
      </c>
      <c r="E5767" s="38"/>
      <c r="F5767" s="37"/>
      <c r="G5767" s="37" t="s">
        <v>26</v>
      </c>
      <c r="H5767" s="37">
        <v>2880</v>
      </c>
      <c r="I5767" s="37">
        <v>2617</v>
      </c>
      <c r="J5767" s="37">
        <v>2400</v>
      </c>
      <c r="K5767" s="37">
        <v>2181</v>
      </c>
      <c r="L5767" s="37">
        <v>1853.85</v>
      </c>
      <c r="M5767" s="38"/>
      <c r="N5767" s="61" t="s">
        <v>35</v>
      </c>
      <c r="O5767" s="59"/>
    </row>
    <row r="5768" ht="19" customHeight="1" spans="1:15">
      <c r="A5768" s="52">
        <v>3308010210000</v>
      </c>
      <c r="B5768" s="37" t="s">
        <v>11432</v>
      </c>
      <c r="C5768" s="37">
        <v>330801021</v>
      </c>
      <c r="D5768" s="37" t="s">
        <v>11432</v>
      </c>
      <c r="E5768" s="38"/>
      <c r="F5768" s="37"/>
      <c r="G5768" s="37" t="s">
        <v>26</v>
      </c>
      <c r="H5768" s="37">
        <v>2268</v>
      </c>
      <c r="I5768" s="37">
        <v>2061</v>
      </c>
      <c r="J5768" s="37">
        <v>1890</v>
      </c>
      <c r="K5768" s="37">
        <v>1718</v>
      </c>
      <c r="L5768" s="37">
        <v>1460.3</v>
      </c>
      <c r="M5768" s="38"/>
      <c r="N5768" s="61" t="s">
        <v>35</v>
      </c>
      <c r="O5768" s="59"/>
    </row>
    <row r="5769" ht="19" customHeight="1" spans="1:15">
      <c r="A5769" s="52">
        <v>3308010220000</v>
      </c>
      <c r="B5769" s="37" t="s">
        <v>11433</v>
      </c>
      <c r="C5769" s="37">
        <v>330801022</v>
      </c>
      <c r="D5769" s="37" t="s">
        <v>11433</v>
      </c>
      <c r="E5769" s="38" t="s">
        <v>11434</v>
      </c>
      <c r="F5769" s="37"/>
      <c r="G5769" s="37" t="s">
        <v>26</v>
      </c>
      <c r="H5769" s="37">
        <v>3150</v>
      </c>
      <c r="I5769" s="37">
        <v>2863</v>
      </c>
      <c r="J5769" s="37">
        <v>2625</v>
      </c>
      <c r="K5769" s="37">
        <v>2386</v>
      </c>
      <c r="L5769" s="37">
        <v>2028.1</v>
      </c>
      <c r="M5769" s="38"/>
      <c r="N5769" s="61" t="s">
        <v>35</v>
      </c>
      <c r="O5769" s="59"/>
    </row>
    <row r="5770" ht="19" customHeight="1" spans="1:15">
      <c r="A5770" s="52">
        <v>3308010230000</v>
      </c>
      <c r="B5770" s="37" t="s">
        <v>11435</v>
      </c>
      <c r="C5770" s="37">
        <v>330801023</v>
      </c>
      <c r="D5770" s="37" t="s">
        <v>11435</v>
      </c>
      <c r="E5770" s="38" t="s">
        <v>11436</v>
      </c>
      <c r="F5770" s="37"/>
      <c r="G5770" s="37" t="s">
        <v>26</v>
      </c>
      <c r="H5770" s="37">
        <v>3024</v>
      </c>
      <c r="I5770" s="37">
        <v>2748</v>
      </c>
      <c r="J5770" s="37">
        <v>2520</v>
      </c>
      <c r="K5770" s="37">
        <v>2290</v>
      </c>
      <c r="L5770" s="37">
        <v>1946.5</v>
      </c>
      <c r="M5770" s="38"/>
      <c r="N5770" s="61" t="s">
        <v>35</v>
      </c>
      <c r="O5770" s="59"/>
    </row>
    <row r="5771" ht="19" customHeight="1" spans="1:15">
      <c r="A5771" s="52">
        <v>3308010240000</v>
      </c>
      <c r="B5771" s="37" t="s">
        <v>11437</v>
      </c>
      <c r="C5771" s="37">
        <v>330801024</v>
      </c>
      <c r="D5771" s="37" t="s">
        <v>11437</v>
      </c>
      <c r="E5771" s="38" t="s">
        <v>11438</v>
      </c>
      <c r="F5771" s="37"/>
      <c r="G5771" s="37" t="s">
        <v>26</v>
      </c>
      <c r="H5771" s="37">
        <v>2898</v>
      </c>
      <c r="I5771" s="37">
        <v>2634</v>
      </c>
      <c r="J5771" s="37">
        <v>2415</v>
      </c>
      <c r="K5771" s="37">
        <v>2195</v>
      </c>
      <c r="L5771" s="37">
        <v>1865.75</v>
      </c>
      <c r="M5771" s="38"/>
      <c r="N5771" s="61" t="s">
        <v>35</v>
      </c>
      <c r="O5771" s="59"/>
    </row>
    <row r="5772" ht="19" customHeight="1" spans="1:15">
      <c r="A5772" s="52">
        <v>3308010250000</v>
      </c>
      <c r="B5772" s="37" t="s">
        <v>11439</v>
      </c>
      <c r="C5772" s="37">
        <v>330801025</v>
      </c>
      <c r="D5772" s="37" t="s">
        <v>11439</v>
      </c>
      <c r="E5772" s="38" t="s">
        <v>11440</v>
      </c>
      <c r="F5772" s="37"/>
      <c r="G5772" s="37" t="s">
        <v>26</v>
      </c>
      <c r="H5772" s="37">
        <v>2520</v>
      </c>
      <c r="I5772" s="37">
        <v>2292</v>
      </c>
      <c r="J5772" s="37">
        <v>2100</v>
      </c>
      <c r="K5772" s="37">
        <v>1910</v>
      </c>
      <c r="L5772" s="37">
        <v>1623.5</v>
      </c>
      <c r="M5772" s="38"/>
      <c r="N5772" s="61" t="s">
        <v>35</v>
      </c>
      <c r="O5772" s="59"/>
    </row>
    <row r="5773" ht="24" customHeight="1" spans="1:15">
      <c r="A5773" s="52">
        <v>3308010260000</v>
      </c>
      <c r="B5773" s="37" t="s">
        <v>11441</v>
      </c>
      <c r="C5773" s="37">
        <v>330801026</v>
      </c>
      <c r="D5773" s="37" t="s">
        <v>11441</v>
      </c>
      <c r="E5773" s="38" t="s">
        <v>11442</v>
      </c>
      <c r="F5773" s="37"/>
      <c r="G5773" s="37" t="s">
        <v>26</v>
      </c>
      <c r="H5773" s="37">
        <v>3432</v>
      </c>
      <c r="I5773" s="37">
        <v>3120</v>
      </c>
      <c r="J5773" s="37">
        <v>2860</v>
      </c>
      <c r="K5773" s="37">
        <v>2600</v>
      </c>
      <c r="L5773" s="37">
        <v>2210</v>
      </c>
      <c r="M5773" s="38"/>
      <c r="N5773" s="61" t="s">
        <v>35</v>
      </c>
      <c r="O5773" s="59"/>
    </row>
    <row r="5774" ht="36" customHeight="1" spans="1:15">
      <c r="A5774" s="52">
        <v>3308010260100</v>
      </c>
      <c r="B5774" s="37" t="s">
        <v>11443</v>
      </c>
      <c r="C5774" s="37" t="s">
        <v>11444</v>
      </c>
      <c r="D5774" s="37" t="s">
        <v>11443</v>
      </c>
      <c r="E5774" s="38"/>
      <c r="F5774" s="37"/>
      <c r="G5774" s="37" t="s">
        <v>26</v>
      </c>
      <c r="H5774" s="37">
        <v>3432</v>
      </c>
      <c r="I5774" s="37">
        <v>3120</v>
      </c>
      <c r="J5774" s="37">
        <v>2860</v>
      </c>
      <c r="K5774" s="37">
        <v>2600</v>
      </c>
      <c r="L5774" s="37">
        <v>2210</v>
      </c>
      <c r="M5774" s="38"/>
      <c r="N5774" s="61" t="s">
        <v>35</v>
      </c>
      <c r="O5774" s="59"/>
    </row>
    <row r="5775" ht="36" customHeight="1" spans="1:15">
      <c r="A5775" s="52">
        <v>3308010260200</v>
      </c>
      <c r="B5775" s="37" t="s">
        <v>11445</v>
      </c>
      <c r="C5775" s="37" t="s">
        <v>11446</v>
      </c>
      <c r="D5775" s="37" t="s">
        <v>11445</v>
      </c>
      <c r="E5775" s="38"/>
      <c r="F5775" s="37"/>
      <c r="G5775" s="37" t="s">
        <v>26</v>
      </c>
      <c r="H5775" s="37">
        <v>3432</v>
      </c>
      <c r="I5775" s="37">
        <v>3120</v>
      </c>
      <c r="J5775" s="37">
        <v>2860</v>
      </c>
      <c r="K5775" s="37">
        <v>2600</v>
      </c>
      <c r="L5775" s="37">
        <v>2210</v>
      </c>
      <c r="M5775" s="38"/>
      <c r="N5775" s="61" t="s">
        <v>35</v>
      </c>
      <c r="O5775" s="59"/>
    </row>
    <row r="5776" ht="19" customHeight="1" spans="1:15">
      <c r="A5776" s="52">
        <v>3308010270000</v>
      </c>
      <c r="B5776" s="37" t="s">
        <v>11447</v>
      </c>
      <c r="C5776" s="37">
        <v>330801027</v>
      </c>
      <c r="D5776" s="37" t="s">
        <v>11447</v>
      </c>
      <c r="E5776" s="38" t="s">
        <v>11448</v>
      </c>
      <c r="F5776" s="37"/>
      <c r="G5776" s="37" t="s">
        <v>26</v>
      </c>
      <c r="H5776" s="37">
        <v>1980</v>
      </c>
      <c r="I5776" s="37">
        <v>1800</v>
      </c>
      <c r="J5776" s="37">
        <v>1650</v>
      </c>
      <c r="K5776" s="37">
        <v>1500</v>
      </c>
      <c r="L5776" s="37">
        <v>1275</v>
      </c>
      <c r="M5776" s="38"/>
      <c r="N5776" s="61" t="s">
        <v>35</v>
      </c>
      <c r="O5776" s="59"/>
    </row>
    <row r="5777" ht="24" customHeight="1" spans="1:15">
      <c r="A5777" s="52">
        <v>3308010270100</v>
      </c>
      <c r="B5777" s="37" t="s">
        <v>11449</v>
      </c>
      <c r="C5777" s="37" t="s">
        <v>11450</v>
      </c>
      <c r="D5777" s="37" t="s">
        <v>11449</v>
      </c>
      <c r="E5777" s="38"/>
      <c r="F5777" s="37"/>
      <c r="G5777" s="37" t="s">
        <v>26</v>
      </c>
      <c r="H5777" s="37">
        <v>1980</v>
      </c>
      <c r="I5777" s="37">
        <v>1800</v>
      </c>
      <c r="J5777" s="37">
        <v>1650</v>
      </c>
      <c r="K5777" s="37">
        <v>1500</v>
      </c>
      <c r="L5777" s="37">
        <v>1275</v>
      </c>
      <c r="M5777" s="38"/>
      <c r="N5777" s="61" t="s">
        <v>35</v>
      </c>
      <c r="O5777" s="59"/>
    </row>
    <row r="5778" ht="24" customHeight="1" spans="1:15">
      <c r="A5778" s="52">
        <v>3308010270200</v>
      </c>
      <c r="B5778" s="37" t="s">
        <v>11451</v>
      </c>
      <c r="C5778" s="37" t="s">
        <v>11452</v>
      </c>
      <c r="D5778" s="37" t="s">
        <v>11451</v>
      </c>
      <c r="E5778" s="38"/>
      <c r="F5778" s="37"/>
      <c r="G5778" s="37" t="s">
        <v>26</v>
      </c>
      <c r="H5778" s="37">
        <v>1980</v>
      </c>
      <c r="I5778" s="37">
        <v>1800</v>
      </c>
      <c r="J5778" s="37">
        <v>1650</v>
      </c>
      <c r="K5778" s="37">
        <v>1500</v>
      </c>
      <c r="L5778" s="37">
        <v>1275</v>
      </c>
      <c r="M5778" s="38"/>
      <c r="N5778" s="61" t="s">
        <v>35</v>
      </c>
      <c r="O5778" s="59"/>
    </row>
    <row r="5779" ht="19" customHeight="1" spans="1:15">
      <c r="A5779" s="52">
        <v>3308010280000</v>
      </c>
      <c r="B5779" s="37" t="s">
        <v>11453</v>
      </c>
      <c r="C5779" s="37">
        <v>330801028</v>
      </c>
      <c r="D5779" s="37" t="s">
        <v>11453</v>
      </c>
      <c r="E5779" s="38"/>
      <c r="F5779" s="37"/>
      <c r="G5779" s="37" t="s">
        <v>26</v>
      </c>
      <c r="H5779" s="37">
        <v>3432</v>
      </c>
      <c r="I5779" s="37">
        <v>3120</v>
      </c>
      <c r="J5779" s="37">
        <v>2860</v>
      </c>
      <c r="K5779" s="37">
        <v>2600</v>
      </c>
      <c r="L5779" s="37">
        <v>2210</v>
      </c>
      <c r="M5779" s="38"/>
      <c r="N5779" s="61" t="s">
        <v>35</v>
      </c>
      <c r="O5779" s="59"/>
    </row>
    <row r="5780" ht="51" customHeight="1" spans="1:15">
      <c r="A5780" s="67"/>
      <c r="B5780" s="31"/>
      <c r="C5780" s="33">
        <v>330802</v>
      </c>
      <c r="D5780" s="33" t="s">
        <v>11454</v>
      </c>
      <c r="E5780" s="34"/>
      <c r="F5780" s="40" t="s">
        <v>11455</v>
      </c>
      <c r="G5780" s="31"/>
      <c r="H5780" s="84"/>
      <c r="I5780" s="84"/>
      <c r="J5780" s="84"/>
      <c r="K5780" s="84"/>
      <c r="L5780" s="84"/>
      <c r="M5780" s="34"/>
      <c r="N5780" s="103"/>
      <c r="O5780" s="59"/>
    </row>
    <row r="5781" ht="19" customHeight="1" spans="1:15">
      <c r="A5781" s="52">
        <v>3308020010000</v>
      </c>
      <c r="B5781" s="37" t="s">
        <v>11456</v>
      </c>
      <c r="C5781" s="37">
        <v>330802001</v>
      </c>
      <c r="D5781" s="37" t="s">
        <v>11456</v>
      </c>
      <c r="E5781" s="38" t="s">
        <v>11457</v>
      </c>
      <c r="F5781" s="37"/>
      <c r="G5781" s="37" t="s">
        <v>26</v>
      </c>
      <c r="H5781" s="37"/>
      <c r="I5781" s="37"/>
      <c r="J5781" s="37"/>
      <c r="K5781" s="37"/>
      <c r="L5781" s="37"/>
      <c r="M5781" s="38"/>
      <c r="N5781" s="61" t="s">
        <v>35</v>
      </c>
      <c r="O5781" s="59"/>
    </row>
    <row r="5782" ht="36" customHeight="1" spans="1:15">
      <c r="A5782" s="52">
        <v>3308020010100</v>
      </c>
      <c r="B5782" s="37" t="s">
        <v>11458</v>
      </c>
      <c r="C5782" s="37" t="s">
        <v>11459</v>
      </c>
      <c r="D5782" s="37" t="s">
        <v>11458</v>
      </c>
      <c r="E5782" s="38"/>
      <c r="F5782" s="37"/>
      <c r="G5782" s="37" t="s">
        <v>26</v>
      </c>
      <c r="H5782" s="37"/>
      <c r="I5782" s="37"/>
      <c r="J5782" s="37"/>
      <c r="K5782" s="37"/>
      <c r="L5782" s="37"/>
      <c r="M5782" s="38"/>
      <c r="N5782" s="61" t="s">
        <v>35</v>
      </c>
      <c r="O5782" s="59"/>
    </row>
    <row r="5783" ht="19" customHeight="1" spans="1:15">
      <c r="A5783" s="52">
        <v>3308020020000</v>
      </c>
      <c r="B5783" s="37" t="s">
        <v>11460</v>
      </c>
      <c r="C5783" s="37">
        <v>330802002</v>
      </c>
      <c r="D5783" s="37" t="s">
        <v>11460</v>
      </c>
      <c r="E5783" s="38"/>
      <c r="F5783" s="37"/>
      <c r="G5783" s="37" t="s">
        <v>26</v>
      </c>
      <c r="H5783" s="37"/>
      <c r="I5783" s="37"/>
      <c r="J5783" s="37"/>
      <c r="K5783" s="37"/>
      <c r="L5783" s="37"/>
      <c r="M5783" s="38"/>
      <c r="N5783" s="61" t="s">
        <v>35</v>
      </c>
      <c r="O5783" s="59"/>
    </row>
    <row r="5784" ht="24" customHeight="1" spans="1:15">
      <c r="A5784" s="52">
        <v>3308020030000</v>
      </c>
      <c r="B5784" s="37" t="s">
        <v>11461</v>
      </c>
      <c r="C5784" s="37">
        <v>330802003</v>
      </c>
      <c r="D5784" s="37" t="s">
        <v>11461</v>
      </c>
      <c r="E5784" s="38" t="s">
        <v>11462</v>
      </c>
      <c r="F5784" s="37" t="s">
        <v>11463</v>
      </c>
      <c r="G5784" s="37" t="s">
        <v>11464</v>
      </c>
      <c r="H5784" s="37">
        <v>4000</v>
      </c>
      <c r="I5784" s="37">
        <v>3800</v>
      </c>
      <c r="J5784" s="37">
        <v>3610</v>
      </c>
      <c r="K5784" s="37">
        <v>3450</v>
      </c>
      <c r="L5784" s="37">
        <v>2932.5</v>
      </c>
      <c r="M5784" s="38" t="s">
        <v>11465</v>
      </c>
      <c r="N5784" s="61" t="s">
        <v>35</v>
      </c>
      <c r="O5784" s="59"/>
    </row>
    <row r="5785" ht="36" customHeight="1" spans="1:15">
      <c r="A5785" s="52">
        <v>3308020030000</v>
      </c>
      <c r="B5785" s="37" t="s">
        <v>11461</v>
      </c>
      <c r="C5785" s="37" t="s">
        <v>11466</v>
      </c>
      <c r="D5785" s="37" t="s">
        <v>11467</v>
      </c>
      <c r="E5785" s="38"/>
      <c r="F5785" s="37"/>
      <c r="G5785" s="37" t="s">
        <v>11464</v>
      </c>
      <c r="H5785" s="37"/>
      <c r="I5785" s="37"/>
      <c r="J5785" s="37"/>
      <c r="K5785" s="37"/>
      <c r="L5785" s="37"/>
      <c r="M5785" s="38"/>
      <c r="N5785" s="61" t="s">
        <v>35</v>
      </c>
      <c r="O5785" s="59"/>
    </row>
    <row r="5786" ht="24" customHeight="1" spans="1:15">
      <c r="A5786" s="52">
        <v>3308020030000</v>
      </c>
      <c r="B5786" s="37" t="s">
        <v>11461</v>
      </c>
      <c r="C5786" s="37" t="s">
        <v>11468</v>
      </c>
      <c r="D5786" s="37" t="s">
        <v>11469</v>
      </c>
      <c r="E5786" s="38"/>
      <c r="F5786" s="37"/>
      <c r="G5786" s="37" t="s">
        <v>11464</v>
      </c>
      <c r="H5786" s="37">
        <v>4370</v>
      </c>
      <c r="I5786" s="37">
        <v>3800</v>
      </c>
      <c r="J5786" s="37">
        <v>3610</v>
      </c>
      <c r="K5786" s="37">
        <v>3450</v>
      </c>
      <c r="L5786" s="37">
        <v>2932.5</v>
      </c>
      <c r="M5786" s="38"/>
      <c r="N5786" s="61" t="s">
        <v>35</v>
      </c>
      <c r="O5786" s="59"/>
    </row>
    <row r="5787" ht="24" customHeight="1" spans="1:15">
      <c r="A5787" s="52">
        <v>3308020030000</v>
      </c>
      <c r="B5787" s="37" t="s">
        <v>11461</v>
      </c>
      <c r="C5787" s="37" t="s">
        <v>11470</v>
      </c>
      <c r="D5787" s="37" t="s">
        <v>11471</v>
      </c>
      <c r="E5787" s="38"/>
      <c r="F5787" s="37"/>
      <c r="G5787" s="37" t="s">
        <v>11464</v>
      </c>
      <c r="H5787" s="37">
        <v>4370</v>
      </c>
      <c r="I5787" s="37">
        <v>3800</v>
      </c>
      <c r="J5787" s="37">
        <v>3610</v>
      </c>
      <c r="K5787" s="37">
        <v>3450</v>
      </c>
      <c r="L5787" s="37">
        <v>2932.5</v>
      </c>
      <c r="M5787" s="38"/>
      <c r="N5787" s="61" t="s">
        <v>35</v>
      </c>
      <c r="O5787" s="59"/>
    </row>
    <row r="5788" ht="24" customHeight="1" spans="1:15">
      <c r="A5788" s="52">
        <v>3308020030000</v>
      </c>
      <c r="B5788" s="37" t="s">
        <v>11461</v>
      </c>
      <c r="C5788" s="37" t="s">
        <v>11472</v>
      </c>
      <c r="D5788" s="37" t="s">
        <v>11473</v>
      </c>
      <c r="E5788" s="38"/>
      <c r="F5788" s="37"/>
      <c r="G5788" s="37" t="s">
        <v>11464</v>
      </c>
      <c r="H5788" s="37">
        <v>4370</v>
      </c>
      <c r="I5788" s="37">
        <v>3800</v>
      </c>
      <c r="J5788" s="37">
        <v>3610</v>
      </c>
      <c r="K5788" s="37">
        <v>3450</v>
      </c>
      <c r="L5788" s="37">
        <v>2932.5</v>
      </c>
      <c r="M5788" s="38"/>
      <c r="N5788" s="61" t="s">
        <v>35</v>
      </c>
      <c r="O5788" s="59"/>
    </row>
    <row r="5789" ht="24" customHeight="1" spans="1:15">
      <c r="A5789" s="52">
        <v>3308020030000</v>
      </c>
      <c r="B5789" s="37" t="s">
        <v>11461</v>
      </c>
      <c r="C5789" s="37" t="s">
        <v>11474</v>
      </c>
      <c r="D5789" s="37" t="s">
        <v>11475</v>
      </c>
      <c r="E5789" s="38"/>
      <c r="F5789" s="37"/>
      <c r="G5789" s="37" t="s">
        <v>11464</v>
      </c>
      <c r="H5789" s="37">
        <v>4370</v>
      </c>
      <c r="I5789" s="37">
        <v>3800</v>
      </c>
      <c r="J5789" s="37">
        <v>3610</v>
      </c>
      <c r="K5789" s="37">
        <v>3450</v>
      </c>
      <c r="L5789" s="37">
        <v>2932.5</v>
      </c>
      <c r="M5789" s="38"/>
      <c r="N5789" s="61" t="s">
        <v>35</v>
      </c>
      <c r="O5789" s="59"/>
    </row>
    <row r="5790" ht="24" customHeight="1" spans="1:15">
      <c r="A5790" s="52">
        <v>3308020030000</v>
      </c>
      <c r="B5790" s="37" t="s">
        <v>11461</v>
      </c>
      <c r="C5790" s="37" t="s">
        <v>11476</v>
      </c>
      <c r="D5790" s="37" t="s">
        <v>11477</v>
      </c>
      <c r="E5790" s="38"/>
      <c r="F5790" s="37"/>
      <c r="G5790" s="37" t="s">
        <v>11464</v>
      </c>
      <c r="H5790" s="37">
        <v>4370</v>
      </c>
      <c r="I5790" s="37">
        <v>3800</v>
      </c>
      <c r="J5790" s="37">
        <v>3610</v>
      </c>
      <c r="K5790" s="37">
        <v>3450</v>
      </c>
      <c r="L5790" s="37">
        <v>2932.5</v>
      </c>
      <c r="M5790" s="38"/>
      <c r="N5790" s="61" t="s">
        <v>35</v>
      </c>
      <c r="O5790" s="59"/>
    </row>
    <row r="5791" ht="24" customHeight="1" spans="1:15">
      <c r="A5791" s="52">
        <v>3308020040000</v>
      </c>
      <c r="B5791" s="37" t="s">
        <v>11478</v>
      </c>
      <c r="C5791" s="37">
        <v>330802004</v>
      </c>
      <c r="D5791" s="37" t="s">
        <v>11478</v>
      </c>
      <c r="E5791" s="38" t="s">
        <v>11479</v>
      </c>
      <c r="F5791" s="37" t="s">
        <v>11376</v>
      </c>
      <c r="G5791" s="37" t="s">
        <v>11464</v>
      </c>
      <c r="H5791" s="37">
        <v>4420</v>
      </c>
      <c r="I5791" s="37">
        <v>4200</v>
      </c>
      <c r="J5791" s="37">
        <v>3990</v>
      </c>
      <c r="K5791" s="37">
        <v>3790</v>
      </c>
      <c r="L5791" s="37">
        <v>3221.5</v>
      </c>
      <c r="M5791" s="38"/>
      <c r="N5791" s="61" t="s">
        <v>35</v>
      </c>
      <c r="O5791" s="59"/>
    </row>
    <row r="5792" ht="24" customHeight="1" spans="1:15">
      <c r="A5792" s="52">
        <v>3308020040100</v>
      </c>
      <c r="B5792" s="37" t="s">
        <v>11480</v>
      </c>
      <c r="C5792" s="37" t="s">
        <v>11481</v>
      </c>
      <c r="D5792" s="37" t="s">
        <v>11480</v>
      </c>
      <c r="E5792" s="38"/>
      <c r="F5792" s="37"/>
      <c r="G5792" s="37" t="s">
        <v>11464</v>
      </c>
      <c r="H5792" s="37">
        <v>4420</v>
      </c>
      <c r="I5792" s="37">
        <v>4200</v>
      </c>
      <c r="J5792" s="37">
        <v>3990</v>
      </c>
      <c r="K5792" s="37">
        <v>3790</v>
      </c>
      <c r="L5792" s="37">
        <v>3221.5</v>
      </c>
      <c r="M5792" s="38"/>
      <c r="N5792" s="61" t="s">
        <v>35</v>
      </c>
      <c r="O5792" s="59"/>
    </row>
    <row r="5793" ht="24" customHeight="1" spans="1:15">
      <c r="A5793" s="52">
        <v>3308020050000</v>
      </c>
      <c r="B5793" s="37" t="s">
        <v>11482</v>
      </c>
      <c r="C5793" s="37">
        <v>330802005</v>
      </c>
      <c r="D5793" s="37" t="s">
        <v>11482</v>
      </c>
      <c r="E5793" s="38"/>
      <c r="F5793" s="37" t="s">
        <v>9014</v>
      </c>
      <c r="G5793" s="37" t="s">
        <v>11464</v>
      </c>
      <c r="H5793" s="37"/>
      <c r="I5793" s="37"/>
      <c r="J5793" s="37"/>
      <c r="K5793" s="37"/>
      <c r="L5793" s="37"/>
      <c r="M5793" s="38"/>
      <c r="N5793" s="61" t="s">
        <v>35</v>
      </c>
      <c r="O5793" s="59"/>
    </row>
    <row r="5794" ht="24" customHeight="1" spans="1:15">
      <c r="A5794" s="52">
        <v>3308020060000</v>
      </c>
      <c r="B5794" s="37" t="s">
        <v>11483</v>
      </c>
      <c r="C5794" s="37">
        <v>330802006</v>
      </c>
      <c r="D5794" s="37" t="s">
        <v>11483</v>
      </c>
      <c r="E5794" s="38"/>
      <c r="F5794" s="37" t="s">
        <v>11484</v>
      </c>
      <c r="G5794" s="37" t="s">
        <v>11464</v>
      </c>
      <c r="H5794" s="37">
        <v>4420</v>
      </c>
      <c r="I5794" s="37">
        <v>4220</v>
      </c>
      <c r="J5794" s="37">
        <v>3990</v>
      </c>
      <c r="K5794" s="37">
        <v>3790</v>
      </c>
      <c r="L5794" s="37">
        <v>3221.5</v>
      </c>
      <c r="M5794" s="38"/>
      <c r="N5794" s="61" t="s">
        <v>35</v>
      </c>
      <c r="O5794" s="59"/>
    </row>
    <row r="5795" ht="24" customHeight="1" spans="1:15">
      <c r="A5795" s="52">
        <v>3308020070000</v>
      </c>
      <c r="B5795" s="37" t="s">
        <v>11485</v>
      </c>
      <c r="C5795" s="37">
        <v>330802007</v>
      </c>
      <c r="D5795" s="37" t="s">
        <v>11485</v>
      </c>
      <c r="E5795" s="38" t="s">
        <v>11486</v>
      </c>
      <c r="F5795" s="37" t="s">
        <v>11463</v>
      </c>
      <c r="G5795" s="37" t="s">
        <v>11464</v>
      </c>
      <c r="H5795" s="37">
        <v>4853</v>
      </c>
      <c r="I5795" s="37">
        <v>4220</v>
      </c>
      <c r="J5795" s="37">
        <v>3990</v>
      </c>
      <c r="K5795" s="37">
        <v>3790</v>
      </c>
      <c r="L5795" s="37">
        <v>3221.5</v>
      </c>
      <c r="M5795" s="38"/>
      <c r="N5795" s="61" t="s">
        <v>35</v>
      </c>
      <c r="O5795" s="59"/>
    </row>
    <row r="5796" ht="24" customHeight="1" spans="1:15">
      <c r="A5796" s="52">
        <v>3308020070000</v>
      </c>
      <c r="B5796" s="37" t="s">
        <v>11485</v>
      </c>
      <c r="C5796" s="37" t="s">
        <v>11487</v>
      </c>
      <c r="D5796" s="37" t="s">
        <v>11488</v>
      </c>
      <c r="E5796" s="38"/>
      <c r="F5796" s="37"/>
      <c r="G5796" s="37" t="s">
        <v>11464</v>
      </c>
      <c r="H5796" s="37">
        <v>4853</v>
      </c>
      <c r="I5796" s="37">
        <v>4220</v>
      </c>
      <c r="J5796" s="37">
        <v>3990</v>
      </c>
      <c r="K5796" s="37">
        <v>3790</v>
      </c>
      <c r="L5796" s="37">
        <v>3221.5</v>
      </c>
      <c r="M5796" s="38"/>
      <c r="N5796" s="61" t="s">
        <v>35</v>
      </c>
      <c r="O5796" s="59"/>
    </row>
    <row r="5797" ht="24" customHeight="1" spans="1:15">
      <c r="A5797" s="52">
        <v>3308020070000</v>
      </c>
      <c r="B5797" s="37" t="s">
        <v>11485</v>
      </c>
      <c r="C5797" s="37" t="s">
        <v>11489</v>
      </c>
      <c r="D5797" s="37" t="s">
        <v>11490</v>
      </c>
      <c r="E5797" s="38"/>
      <c r="F5797" s="37"/>
      <c r="G5797" s="37" t="s">
        <v>11464</v>
      </c>
      <c r="H5797" s="37">
        <v>4853</v>
      </c>
      <c r="I5797" s="37">
        <v>4220</v>
      </c>
      <c r="J5797" s="37">
        <v>3990</v>
      </c>
      <c r="K5797" s="37">
        <v>3790</v>
      </c>
      <c r="L5797" s="37">
        <v>3221.5</v>
      </c>
      <c r="M5797" s="38"/>
      <c r="N5797" s="61" t="s">
        <v>35</v>
      </c>
      <c r="O5797" s="59"/>
    </row>
    <row r="5798" ht="24" customHeight="1" spans="1:15">
      <c r="A5798" s="52">
        <v>3308020070000</v>
      </c>
      <c r="B5798" s="37" t="s">
        <v>11485</v>
      </c>
      <c r="C5798" s="37" t="s">
        <v>11491</v>
      </c>
      <c r="D5798" s="37" t="s">
        <v>11492</v>
      </c>
      <c r="E5798" s="38"/>
      <c r="F5798" s="37"/>
      <c r="G5798" s="37" t="s">
        <v>11464</v>
      </c>
      <c r="H5798" s="37">
        <v>4853</v>
      </c>
      <c r="I5798" s="37">
        <v>4220</v>
      </c>
      <c r="J5798" s="37">
        <v>3990</v>
      </c>
      <c r="K5798" s="37">
        <v>3790</v>
      </c>
      <c r="L5798" s="37">
        <v>3221.5</v>
      </c>
      <c r="M5798" s="38"/>
      <c r="N5798" s="61" t="s">
        <v>35</v>
      </c>
      <c r="O5798" s="59"/>
    </row>
    <row r="5799" ht="19" customHeight="1" spans="1:15">
      <c r="A5799" s="52">
        <v>3308020080000</v>
      </c>
      <c r="B5799" s="37" t="s">
        <v>11493</v>
      </c>
      <c r="C5799" s="37">
        <v>330802008</v>
      </c>
      <c r="D5799" s="37" t="s">
        <v>11493</v>
      </c>
      <c r="E5799" s="38"/>
      <c r="F5799" s="37"/>
      <c r="G5799" s="37" t="s">
        <v>26</v>
      </c>
      <c r="H5799" s="37"/>
      <c r="I5799" s="37"/>
      <c r="J5799" s="37"/>
      <c r="K5799" s="37"/>
      <c r="L5799" s="37"/>
      <c r="M5799" s="38"/>
      <c r="N5799" s="61" t="s">
        <v>35</v>
      </c>
      <c r="O5799" s="59"/>
    </row>
    <row r="5800" ht="19" customHeight="1" spans="1:15">
      <c r="A5800" s="52">
        <v>3308020090000</v>
      </c>
      <c r="B5800" s="37" t="s">
        <v>11494</v>
      </c>
      <c r="C5800" s="37">
        <v>330802009</v>
      </c>
      <c r="D5800" s="37" t="s">
        <v>11494</v>
      </c>
      <c r="E5800" s="38"/>
      <c r="F5800" s="37"/>
      <c r="G5800" s="37" t="s">
        <v>26</v>
      </c>
      <c r="H5800" s="37"/>
      <c r="I5800" s="37"/>
      <c r="J5800" s="37"/>
      <c r="K5800" s="37"/>
      <c r="L5800" s="37"/>
      <c r="M5800" s="38"/>
      <c r="N5800" s="61" t="s">
        <v>35</v>
      </c>
      <c r="O5800" s="59"/>
    </row>
    <row r="5801" ht="24" customHeight="1" spans="1:15">
      <c r="A5801" s="52">
        <v>3308020100000</v>
      </c>
      <c r="B5801" s="37" t="s">
        <v>11495</v>
      </c>
      <c r="C5801" s="37">
        <v>330802010</v>
      </c>
      <c r="D5801" s="37" t="s">
        <v>11495</v>
      </c>
      <c r="E5801" s="38"/>
      <c r="F5801" s="37"/>
      <c r="G5801" s="37" t="s">
        <v>26</v>
      </c>
      <c r="H5801" s="37"/>
      <c r="I5801" s="37"/>
      <c r="J5801" s="37"/>
      <c r="K5801" s="37"/>
      <c r="L5801" s="37"/>
      <c r="M5801" s="38"/>
      <c r="N5801" s="61" t="s">
        <v>35</v>
      </c>
      <c r="O5801" s="59"/>
    </row>
    <row r="5802" ht="24" customHeight="1" spans="1:15">
      <c r="A5802" s="52">
        <v>3308020110000</v>
      </c>
      <c r="B5802" s="37" t="s">
        <v>11496</v>
      </c>
      <c r="C5802" s="37">
        <v>330802011</v>
      </c>
      <c r="D5802" s="37" t="s">
        <v>11496</v>
      </c>
      <c r="E5802" s="38"/>
      <c r="F5802" s="37"/>
      <c r="G5802" s="37" t="s">
        <v>11497</v>
      </c>
      <c r="H5802" s="37"/>
      <c r="I5802" s="37"/>
      <c r="J5802" s="37"/>
      <c r="K5802" s="37"/>
      <c r="L5802" s="37"/>
      <c r="M5802" s="38"/>
      <c r="N5802" s="61" t="s">
        <v>35</v>
      </c>
      <c r="O5802" s="59"/>
    </row>
    <row r="5803" ht="19" customHeight="1" spans="1:15">
      <c r="A5803" s="52">
        <v>3308020120000</v>
      </c>
      <c r="B5803" s="37" t="s">
        <v>11498</v>
      </c>
      <c r="C5803" s="37">
        <v>330802012</v>
      </c>
      <c r="D5803" s="37" t="s">
        <v>11498</v>
      </c>
      <c r="E5803" s="38"/>
      <c r="F5803" s="37"/>
      <c r="G5803" s="37" t="s">
        <v>26</v>
      </c>
      <c r="H5803" s="37"/>
      <c r="I5803" s="37"/>
      <c r="J5803" s="37"/>
      <c r="K5803" s="37"/>
      <c r="L5803" s="37"/>
      <c r="M5803" s="38"/>
      <c r="N5803" s="61" t="s">
        <v>35</v>
      </c>
      <c r="O5803" s="59"/>
    </row>
    <row r="5804" ht="19" customHeight="1" spans="1:15">
      <c r="A5804" s="52">
        <v>3308020130000</v>
      </c>
      <c r="B5804" s="37" t="s">
        <v>11499</v>
      </c>
      <c r="C5804" s="37">
        <v>330802013</v>
      </c>
      <c r="D5804" s="37" t="s">
        <v>11499</v>
      </c>
      <c r="E5804" s="38"/>
      <c r="F5804" s="37"/>
      <c r="G5804" s="37" t="s">
        <v>26</v>
      </c>
      <c r="H5804" s="37"/>
      <c r="I5804" s="37"/>
      <c r="J5804" s="37"/>
      <c r="K5804" s="37"/>
      <c r="L5804" s="37"/>
      <c r="M5804" s="38"/>
      <c r="N5804" s="61" t="s">
        <v>35</v>
      </c>
      <c r="O5804" s="59"/>
    </row>
    <row r="5805" ht="19" customHeight="1" spans="1:15">
      <c r="A5805" s="52">
        <v>3308020140000</v>
      </c>
      <c r="B5805" s="37" t="s">
        <v>11500</v>
      </c>
      <c r="C5805" s="37">
        <v>330802014</v>
      </c>
      <c r="D5805" s="37" t="s">
        <v>11500</v>
      </c>
      <c r="E5805" s="38" t="s">
        <v>11501</v>
      </c>
      <c r="F5805" s="37"/>
      <c r="G5805" s="37" t="s">
        <v>26</v>
      </c>
      <c r="H5805" s="37">
        <v>2016</v>
      </c>
      <c r="I5805" s="37">
        <v>1832</v>
      </c>
      <c r="J5805" s="37">
        <v>1680</v>
      </c>
      <c r="K5805" s="37">
        <v>1527</v>
      </c>
      <c r="L5805" s="37">
        <v>1297.95</v>
      </c>
      <c r="M5805" s="38"/>
      <c r="N5805" s="61" t="s">
        <v>35</v>
      </c>
      <c r="O5805" s="59"/>
    </row>
    <row r="5806" ht="19" customHeight="1" spans="1:15">
      <c r="A5806" s="52">
        <v>3308020150000</v>
      </c>
      <c r="B5806" s="37" t="s">
        <v>11502</v>
      </c>
      <c r="C5806" s="37">
        <v>330802015</v>
      </c>
      <c r="D5806" s="37" t="s">
        <v>11502</v>
      </c>
      <c r="E5806" s="38"/>
      <c r="F5806" s="37"/>
      <c r="G5806" s="37" t="s">
        <v>26</v>
      </c>
      <c r="H5806" s="37"/>
      <c r="I5806" s="37"/>
      <c r="J5806" s="37"/>
      <c r="K5806" s="37"/>
      <c r="L5806" s="37"/>
      <c r="M5806" s="38"/>
      <c r="N5806" s="61" t="s">
        <v>35</v>
      </c>
      <c r="O5806" s="59"/>
    </row>
    <row r="5807" ht="24" customHeight="1" spans="1:15">
      <c r="A5807" s="52">
        <v>3308020160000</v>
      </c>
      <c r="B5807" s="37" t="s">
        <v>11503</v>
      </c>
      <c r="C5807" s="37">
        <v>330802016</v>
      </c>
      <c r="D5807" s="37" t="s">
        <v>11503</v>
      </c>
      <c r="E5807" s="38" t="s">
        <v>11504</v>
      </c>
      <c r="F5807" s="37"/>
      <c r="G5807" s="37" t="s">
        <v>26</v>
      </c>
      <c r="H5807" s="37">
        <v>1980</v>
      </c>
      <c r="I5807" s="37">
        <v>1800</v>
      </c>
      <c r="J5807" s="37">
        <v>1650</v>
      </c>
      <c r="K5807" s="37">
        <v>1500</v>
      </c>
      <c r="L5807" s="37">
        <v>1275</v>
      </c>
      <c r="M5807" s="38"/>
      <c r="N5807" s="61" t="s">
        <v>35</v>
      </c>
      <c r="O5807" s="59"/>
    </row>
    <row r="5808" ht="36" customHeight="1" spans="1:15">
      <c r="A5808" s="52">
        <v>3308020170000</v>
      </c>
      <c r="B5808" s="37" t="s">
        <v>11505</v>
      </c>
      <c r="C5808" s="37">
        <v>330802017</v>
      </c>
      <c r="D5808" s="37" t="s">
        <v>11505</v>
      </c>
      <c r="E5808" s="38" t="s">
        <v>11506</v>
      </c>
      <c r="F5808" s="37" t="s">
        <v>11507</v>
      </c>
      <c r="G5808" s="37" t="s">
        <v>26</v>
      </c>
      <c r="H5808" s="37">
        <v>3402</v>
      </c>
      <c r="I5808" s="37">
        <v>3092</v>
      </c>
      <c r="J5808" s="37">
        <v>2835</v>
      </c>
      <c r="K5808" s="37">
        <v>2577</v>
      </c>
      <c r="L5808" s="37">
        <v>2190.45</v>
      </c>
      <c r="M5808" s="38"/>
      <c r="N5808" s="61" t="s">
        <v>35</v>
      </c>
      <c r="O5808" s="59"/>
    </row>
    <row r="5809" ht="24" customHeight="1" spans="1:15">
      <c r="A5809" s="52">
        <v>3308020170100</v>
      </c>
      <c r="B5809" s="37" t="s">
        <v>11508</v>
      </c>
      <c r="C5809" s="37" t="s">
        <v>11509</v>
      </c>
      <c r="D5809" s="37" t="s">
        <v>11508</v>
      </c>
      <c r="E5809" s="38"/>
      <c r="F5809" s="37"/>
      <c r="G5809" s="37" t="s">
        <v>26</v>
      </c>
      <c r="H5809" s="37">
        <v>3402</v>
      </c>
      <c r="I5809" s="37">
        <v>3092</v>
      </c>
      <c r="J5809" s="37">
        <v>2835</v>
      </c>
      <c r="K5809" s="37">
        <v>2577</v>
      </c>
      <c r="L5809" s="37">
        <v>2190.45</v>
      </c>
      <c r="M5809" s="38"/>
      <c r="N5809" s="61" t="s">
        <v>35</v>
      </c>
      <c r="O5809" s="59"/>
    </row>
    <row r="5810" ht="24" customHeight="1" spans="1:15">
      <c r="A5810" s="52">
        <v>3308020170200</v>
      </c>
      <c r="B5810" s="37" t="s">
        <v>11510</v>
      </c>
      <c r="C5810" s="37" t="s">
        <v>11511</v>
      </c>
      <c r="D5810" s="37" t="s">
        <v>11510</v>
      </c>
      <c r="E5810" s="38"/>
      <c r="F5810" s="37"/>
      <c r="G5810" s="37" t="s">
        <v>26</v>
      </c>
      <c r="H5810" s="37">
        <v>3402</v>
      </c>
      <c r="I5810" s="37">
        <v>3092</v>
      </c>
      <c r="J5810" s="37">
        <v>2835</v>
      </c>
      <c r="K5810" s="37">
        <v>2577</v>
      </c>
      <c r="L5810" s="37">
        <v>2190.45</v>
      </c>
      <c r="M5810" s="38"/>
      <c r="N5810" s="61" t="s">
        <v>35</v>
      </c>
      <c r="O5810" s="59"/>
    </row>
    <row r="5811" ht="24" customHeight="1" spans="1:15">
      <c r="A5811" s="52">
        <v>3308020170300</v>
      </c>
      <c r="B5811" s="37" t="s">
        <v>11512</v>
      </c>
      <c r="C5811" s="37" t="s">
        <v>11513</v>
      </c>
      <c r="D5811" s="37" t="s">
        <v>11512</v>
      </c>
      <c r="E5811" s="38"/>
      <c r="F5811" s="37"/>
      <c r="G5811" s="37" t="s">
        <v>26</v>
      </c>
      <c r="H5811" s="37">
        <v>3402</v>
      </c>
      <c r="I5811" s="37">
        <v>3092</v>
      </c>
      <c r="J5811" s="37">
        <v>2835</v>
      </c>
      <c r="K5811" s="37">
        <v>2577</v>
      </c>
      <c r="L5811" s="37">
        <v>2190.45</v>
      </c>
      <c r="M5811" s="38"/>
      <c r="N5811" s="61" t="s">
        <v>35</v>
      </c>
      <c r="O5811" s="59"/>
    </row>
    <row r="5812" ht="24" customHeight="1" spans="1:15">
      <c r="A5812" s="52">
        <v>3308020180000</v>
      </c>
      <c r="B5812" s="37" t="s">
        <v>11514</v>
      </c>
      <c r="C5812" s="37">
        <v>330802018</v>
      </c>
      <c r="D5812" s="37" t="s">
        <v>11514</v>
      </c>
      <c r="E5812" s="38" t="s">
        <v>11515</v>
      </c>
      <c r="F5812" s="37" t="s">
        <v>11516</v>
      </c>
      <c r="G5812" s="37" t="s">
        <v>26</v>
      </c>
      <c r="H5812" s="37"/>
      <c r="I5812" s="37"/>
      <c r="J5812" s="37"/>
      <c r="K5812" s="37"/>
      <c r="L5812" s="37"/>
      <c r="M5812" s="38"/>
      <c r="N5812" s="61" t="s">
        <v>35</v>
      </c>
      <c r="O5812" s="59"/>
    </row>
    <row r="5813" ht="24" customHeight="1" spans="1:15">
      <c r="A5813" s="52">
        <v>3308020180100</v>
      </c>
      <c r="B5813" s="37" t="s">
        <v>11517</v>
      </c>
      <c r="C5813" s="37" t="s">
        <v>11518</v>
      </c>
      <c r="D5813" s="37" t="s">
        <v>11519</v>
      </c>
      <c r="E5813" s="38"/>
      <c r="F5813" s="37"/>
      <c r="G5813" s="37" t="s">
        <v>26</v>
      </c>
      <c r="H5813" s="37"/>
      <c r="I5813" s="37"/>
      <c r="J5813" s="37"/>
      <c r="K5813" s="37"/>
      <c r="L5813" s="37"/>
      <c r="M5813" s="38"/>
      <c r="N5813" s="61" t="s">
        <v>35</v>
      </c>
      <c r="O5813" s="59"/>
    </row>
    <row r="5814" ht="24" customHeight="1" spans="1:15">
      <c r="A5814" s="52">
        <v>3308020180200</v>
      </c>
      <c r="B5814" s="37" t="s">
        <v>11520</v>
      </c>
      <c r="C5814" s="37" t="s">
        <v>11521</v>
      </c>
      <c r="D5814" s="37" t="s">
        <v>11522</v>
      </c>
      <c r="E5814" s="38"/>
      <c r="F5814" s="37"/>
      <c r="G5814" s="37" t="s">
        <v>26</v>
      </c>
      <c r="H5814" s="37"/>
      <c r="I5814" s="37"/>
      <c r="J5814" s="37"/>
      <c r="K5814" s="37"/>
      <c r="L5814" s="37"/>
      <c r="M5814" s="38"/>
      <c r="N5814" s="61" t="s">
        <v>35</v>
      </c>
      <c r="O5814" s="59"/>
    </row>
    <row r="5815" ht="24" customHeight="1" spans="1:15">
      <c r="A5815" s="52">
        <v>3308020180300</v>
      </c>
      <c r="B5815" s="37" t="s">
        <v>11523</v>
      </c>
      <c r="C5815" s="37" t="s">
        <v>11524</v>
      </c>
      <c r="D5815" s="37" t="s">
        <v>11525</v>
      </c>
      <c r="E5815" s="38"/>
      <c r="F5815" s="37"/>
      <c r="G5815" s="37" t="s">
        <v>26</v>
      </c>
      <c r="H5815" s="37"/>
      <c r="I5815" s="37"/>
      <c r="J5815" s="37"/>
      <c r="K5815" s="37"/>
      <c r="L5815" s="37"/>
      <c r="M5815" s="38"/>
      <c r="N5815" s="61" t="s">
        <v>35</v>
      </c>
      <c r="O5815" s="59"/>
    </row>
    <row r="5816" ht="24" customHeight="1" spans="1:15">
      <c r="A5816" s="52">
        <v>3308020180000</v>
      </c>
      <c r="B5816" s="37" t="s">
        <v>11514</v>
      </c>
      <c r="C5816" s="37" t="s">
        <v>11526</v>
      </c>
      <c r="D5816" s="37" t="s">
        <v>11527</v>
      </c>
      <c r="E5816" s="38"/>
      <c r="F5816" s="37"/>
      <c r="G5816" s="37" t="s">
        <v>26</v>
      </c>
      <c r="H5816" s="37"/>
      <c r="I5816" s="37"/>
      <c r="J5816" s="37"/>
      <c r="K5816" s="37"/>
      <c r="L5816" s="37"/>
      <c r="M5816" s="38"/>
      <c r="N5816" s="61" t="s">
        <v>35</v>
      </c>
      <c r="O5816" s="59"/>
    </row>
    <row r="5817" ht="24" customHeight="1" spans="1:15">
      <c r="A5817" s="52">
        <v>3308020190000</v>
      </c>
      <c r="B5817" s="37" t="s">
        <v>11528</v>
      </c>
      <c r="C5817" s="37">
        <v>330802019</v>
      </c>
      <c r="D5817" s="37" t="s">
        <v>11528</v>
      </c>
      <c r="E5817" s="38" t="s">
        <v>11529</v>
      </c>
      <c r="F5817" s="37" t="s">
        <v>11516</v>
      </c>
      <c r="G5817" s="37" t="s">
        <v>26</v>
      </c>
      <c r="H5817" s="37">
        <v>3632</v>
      </c>
      <c r="I5817" s="37">
        <v>3120</v>
      </c>
      <c r="J5817" s="37">
        <v>2860</v>
      </c>
      <c r="K5817" s="37">
        <v>2600</v>
      </c>
      <c r="L5817" s="37">
        <v>2210</v>
      </c>
      <c r="M5817" s="38"/>
      <c r="N5817" s="61" t="s">
        <v>35</v>
      </c>
      <c r="O5817" s="59"/>
    </row>
    <row r="5818" ht="24" customHeight="1" spans="1:15">
      <c r="A5818" s="52">
        <v>3308020190100</v>
      </c>
      <c r="B5818" s="37" t="s">
        <v>11530</v>
      </c>
      <c r="C5818" s="37" t="s">
        <v>11531</v>
      </c>
      <c r="D5818" s="37" t="s">
        <v>11530</v>
      </c>
      <c r="E5818" s="38"/>
      <c r="F5818" s="37"/>
      <c r="G5818" s="37" t="s">
        <v>26</v>
      </c>
      <c r="H5818" s="37">
        <v>3632</v>
      </c>
      <c r="I5818" s="37">
        <v>3120</v>
      </c>
      <c r="J5818" s="37">
        <v>2860</v>
      </c>
      <c r="K5818" s="37">
        <v>2600</v>
      </c>
      <c r="L5818" s="37">
        <v>2210</v>
      </c>
      <c r="M5818" s="38"/>
      <c r="N5818" s="61" t="s">
        <v>35</v>
      </c>
      <c r="O5818" s="59"/>
    </row>
    <row r="5819" ht="24" customHeight="1" spans="1:15">
      <c r="A5819" s="52">
        <v>3308020190200</v>
      </c>
      <c r="B5819" s="37" t="s">
        <v>11532</v>
      </c>
      <c r="C5819" s="37" t="s">
        <v>11533</v>
      </c>
      <c r="D5819" s="37" t="s">
        <v>11532</v>
      </c>
      <c r="E5819" s="38"/>
      <c r="F5819" s="37"/>
      <c r="G5819" s="37" t="s">
        <v>26</v>
      </c>
      <c r="H5819" s="37">
        <v>3632</v>
      </c>
      <c r="I5819" s="37">
        <v>3120</v>
      </c>
      <c r="J5819" s="37">
        <v>2860</v>
      </c>
      <c r="K5819" s="37">
        <v>2600</v>
      </c>
      <c r="L5819" s="37">
        <v>2210</v>
      </c>
      <c r="M5819" s="38"/>
      <c r="N5819" s="61" t="s">
        <v>35</v>
      </c>
      <c r="O5819" s="59"/>
    </row>
    <row r="5820" ht="24" customHeight="1" spans="1:15">
      <c r="A5820" s="52">
        <v>3308020190300</v>
      </c>
      <c r="B5820" s="37" t="s">
        <v>11534</v>
      </c>
      <c r="C5820" s="37" t="s">
        <v>11535</v>
      </c>
      <c r="D5820" s="37" t="s">
        <v>11534</v>
      </c>
      <c r="E5820" s="38"/>
      <c r="F5820" s="37"/>
      <c r="G5820" s="37" t="s">
        <v>26</v>
      </c>
      <c r="H5820" s="37">
        <v>3632</v>
      </c>
      <c r="I5820" s="37">
        <v>3120</v>
      </c>
      <c r="J5820" s="37">
        <v>2860</v>
      </c>
      <c r="K5820" s="37">
        <v>2600</v>
      </c>
      <c r="L5820" s="37">
        <v>2210</v>
      </c>
      <c r="M5820" s="38"/>
      <c r="N5820" s="61" t="s">
        <v>35</v>
      </c>
      <c r="O5820" s="59"/>
    </row>
    <row r="5821" ht="24" customHeight="1" spans="1:15">
      <c r="A5821" s="52">
        <v>3308020190400</v>
      </c>
      <c r="B5821" s="37" t="s">
        <v>11536</v>
      </c>
      <c r="C5821" s="37" t="s">
        <v>11537</v>
      </c>
      <c r="D5821" s="37" t="s">
        <v>11536</v>
      </c>
      <c r="E5821" s="38"/>
      <c r="F5821" s="37"/>
      <c r="G5821" s="37" t="s">
        <v>26</v>
      </c>
      <c r="H5821" s="37">
        <v>3632</v>
      </c>
      <c r="I5821" s="37">
        <v>3120</v>
      </c>
      <c r="J5821" s="37">
        <v>2860</v>
      </c>
      <c r="K5821" s="37">
        <v>2600</v>
      </c>
      <c r="L5821" s="37">
        <v>2210</v>
      </c>
      <c r="M5821" s="38"/>
      <c r="N5821" s="61" t="s">
        <v>35</v>
      </c>
      <c r="O5821" s="59"/>
    </row>
    <row r="5822" ht="24" customHeight="1" spans="1:15">
      <c r="A5822" s="52">
        <v>3308020200000</v>
      </c>
      <c r="B5822" s="37" t="s">
        <v>11538</v>
      </c>
      <c r="C5822" s="37">
        <v>330802020</v>
      </c>
      <c r="D5822" s="37" t="s">
        <v>11538</v>
      </c>
      <c r="E5822" s="38"/>
      <c r="F5822" s="37"/>
      <c r="G5822" s="37" t="s">
        <v>26</v>
      </c>
      <c r="H5822" s="37">
        <v>2737</v>
      </c>
      <c r="I5822" s="37">
        <v>2463</v>
      </c>
      <c r="J5822" s="37">
        <v>2217</v>
      </c>
      <c r="K5822" s="37">
        <v>1995</v>
      </c>
      <c r="L5822" s="37">
        <v>1695.75</v>
      </c>
      <c r="M5822" s="38"/>
      <c r="N5822" s="61" t="s">
        <v>35</v>
      </c>
      <c r="O5822" s="59"/>
    </row>
    <row r="5823" ht="24" customHeight="1" spans="1:15">
      <c r="A5823" s="52">
        <v>3308020210000</v>
      </c>
      <c r="B5823" s="37" t="s">
        <v>11539</v>
      </c>
      <c r="C5823" s="37">
        <v>330802021</v>
      </c>
      <c r="D5823" s="37" t="s">
        <v>11539</v>
      </c>
      <c r="E5823" s="38" t="s">
        <v>11540</v>
      </c>
      <c r="F5823" s="37"/>
      <c r="G5823" s="37" t="s">
        <v>26</v>
      </c>
      <c r="H5823" s="37">
        <v>3120</v>
      </c>
      <c r="I5823" s="37">
        <v>2808</v>
      </c>
      <c r="J5823" s="37">
        <v>2505</v>
      </c>
      <c r="K5823" s="37">
        <v>2205</v>
      </c>
      <c r="L5823" s="37">
        <v>1874.25</v>
      </c>
      <c r="M5823" s="38"/>
      <c r="N5823" s="61" t="s">
        <v>35</v>
      </c>
      <c r="O5823" s="59"/>
    </row>
    <row r="5824" ht="24" customHeight="1" spans="1:15">
      <c r="A5824" s="52">
        <v>3308020210100</v>
      </c>
      <c r="B5824" s="37" t="s">
        <v>11541</v>
      </c>
      <c r="C5824" s="37" t="s">
        <v>11542</v>
      </c>
      <c r="D5824" s="37" t="s">
        <v>11541</v>
      </c>
      <c r="E5824" s="38"/>
      <c r="F5824" s="37"/>
      <c r="G5824" s="37" t="s">
        <v>26</v>
      </c>
      <c r="H5824" s="37">
        <v>3120</v>
      </c>
      <c r="I5824" s="37">
        <v>2808</v>
      </c>
      <c r="J5824" s="37">
        <v>2505</v>
      </c>
      <c r="K5824" s="37">
        <v>2205</v>
      </c>
      <c r="L5824" s="37">
        <v>1874.25</v>
      </c>
      <c r="M5824" s="38"/>
      <c r="N5824" s="61" t="s">
        <v>35</v>
      </c>
      <c r="O5824" s="59"/>
    </row>
    <row r="5825" ht="24" customHeight="1" spans="1:15">
      <c r="A5825" s="52">
        <v>3308020210200</v>
      </c>
      <c r="B5825" s="37" t="s">
        <v>11543</v>
      </c>
      <c r="C5825" s="37" t="s">
        <v>11544</v>
      </c>
      <c r="D5825" s="37" t="s">
        <v>11543</v>
      </c>
      <c r="E5825" s="38"/>
      <c r="F5825" s="37"/>
      <c r="G5825" s="37" t="s">
        <v>26</v>
      </c>
      <c r="H5825" s="37">
        <v>3120</v>
      </c>
      <c r="I5825" s="37">
        <v>2808</v>
      </c>
      <c r="J5825" s="37">
        <v>2505</v>
      </c>
      <c r="K5825" s="37">
        <v>2205</v>
      </c>
      <c r="L5825" s="37">
        <v>1874.25</v>
      </c>
      <c r="M5825" s="38"/>
      <c r="N5825" s="61" t="s">
        <v>35</v>
      </c>
      <c r="O5825" s="59"/>
    </row>
    <row r="5826" ht="24" customHeight="1" spans="1:15">
      <c r="A5826" s="52">
        <v>3308020210300</v>
      </c>
      <c r="B5826" s="37" t="s">
        <v>11545</v>
      </c>
      <c r="C5826" s="37" t="s">
        <v>11546</v>
      </c>
      <c r="D5826" s="37" t="s">
        <v>11545</v>
      </c>
      <c r="E5826" s="38"/>
      <c r="F5826" s="37"/>
      <c r="G5826" s="37" t="s">
        <v>26</v>
      </c>
      <c r="H5826" s="37">
        <v>3120</v>
      </c>
      <c r="I5826" s="37">
        <v>2808</v>
      </c>
      <c r="J5826" s="37">
        <v>2505</v>
      </c>
      <c r="K5826" s="37">
        <v>2205</v>
      </c>
      <c r="L5826" s="37">
        <v>1874.25</v>
      </c>
      <c r="M5826" s="38"/>
      <c r="N5826" s="61" t="s">
        <v>35</v>
      </c>
      <c r="O5826" s="59"/>
    </row>
    <row r="5827" ht="24" customHeight="1" spans="1:15">
      <c r="A5827" s="52">
        <v>3308020210400</v>
      </c>
      <c r="B5827" s="37" t="s">
        <v>11547</v>
      </c>
      <c r="C5827" s="37" t="s">
        <v>11548</v>
      </c>
      <c r="D5827" s="37" t="s">
        <v>11547</v>
      </c>
      <c r="E5827" s="38"/>
      <c r="F5827" s="37"/>
      <c r="G5827" s="37" t="s">
        <v>26</v>
      </c>
      <c r="H5827" s="37">
        <v>3120</v>
      </c>
      <c r="I5827" s="37">
        <v>2808</v>
      </c>
      <c r="J5827" s="37">
        <v>2505</v>
      </c>
      <c r="K5827" s="37">
        <v>2205</v>
      </c>
      <c r="L5827" s="37">
        <v>1874.25</v>
      </c>
      <c r="M5827" s="38"/>
      <c r="N5827" s="61" t="s">
        <v>35</v>
      </c>
      <c r="O5827" s="59"/>
    </row>
    <row r="5828" ht="24" customHeight="1" spans="1:15">
      <c r="A5828" s="52">
        <v>3308020220000</v>
      </c>
      <c r="B5828" s="37" t="s">
        <v>11549</v>
      </c>
      <c r="C5828" s="37">
        <v>330802022</v>
      </c>
      <c r="D5828" s="37" t="s">
        <v>11549</v>
      </c>
      <c r="E5828" s="38"/>
      <c r="F5828" s="37"/>
      <c r="G5828" s="37" t="s">
        <v>26</v>
      </c>
      <c r="H5828" s="37">
        <v>2600</v>
      </c>
      <c r="I5828" s="37">
        <v>2340</v>
      </c>
      <c r="J5828" s="37">
        <v>2106</v>
      </c>
      <c r="K5828" s="37">
        <v>1895</v>
      </c>
      <c r="L5828" s="37">
        <v>1610.75</v>
      </c>
      <c r="M5828" s="38"/>
      <c r="N5828" s="61" t="s">
        <v>35</v>
      </c>
      <c r="O5828" s="59"/>
    </row>
    <row r="5829" ht="24" customHeight="1" spans="1:15">
      <c r="A5829" s="52">
        <v>3308020230000</v>
      </c>
      <c r="B5829" s="37" t="s">
        <v>11550</v>
      </c>
      <c r="C5829" s="37">
        <v>330802023</v>
      </c>
      <c r="D5829" s="37" t="s">
        <v>11550</v>
      </c>
      <c r="E5829" s="38" t="s">
        <v>11551</v>
      </c>
      <c r="F5829" s="37" t="s">
        <v>9014</v>
      </c>
      <c r="G5829" s="37" t="s">
        <v>26</v>
      </c>
      <c r="H5829" s="37">
        <v>2800</v>
      </c>
      <c r="I5829" s="37">
        <v>2520</v>
      </c>
      <c r="J5829" s="37">
        <v>2268</v>
      </c>
      <c r="K5829" s="37">
        <v>2042</v>
      </c>
      <c r="L5829" s="37">
        <v>1735.7</v>
      </c>
      <c r="M5829" s="38"/>
      <c r="N5829" s="61" t="s">
        <v>35</v>
      </c>
      <c r="O5829" s="59"/>
    </row>
    <row r="5830" ht="24" customHeight="1" spans="1:15">
      <c r="A5830" s="52">
        <v>3308020230100</v>
      </c>
      <c r="B5830" s="37" t="s">
        <v>11552</v>
      </c>
      <c r="C5830" s="37" t="s">
        <v>11553</v>
      </c>
      <c r="D5830" s="37" t="s">
        <v>11552</v>
      </c>
      <c r="E5830" s="38"/>
      <c r="F5830" s="37"/>
      <c r="G5830" s="37" t="s">
        <v>26</v>
      </c>
      <c r="H5830" s="37">
        <v>2800</v>
      </c>
      <c r="I5830" s="37">
        <v>2520</v>
      </c>
      <c r="J5830" s="37">
        <v>2268</v>
      </c>
      <c r="K5830" s="37">
        <v>2042</v>
      </c>
      <c r="L5830" s="37">
        <v>1735.7</v>
      </c>
      <c r="M5830" s="38"/>
      <c r="N5830" s="61" t="s">
        <v>35</v>
      </c>
      <c r="O5830" s="59"/>
    </row>
    <row r="5831" ht="24" customHeight="1" spans="1:15">
      <c r="A5831" s="52">
        <v>3308020230200</v>
      </c>
      <c r="B5831" s="37" t="s">
        <v>11554</v>
      </c>
      <c r="C5831" s="37" t="s">
        <v>11555</v>
      </c>
      <c r="D5831" s="37" t="s">
        <v>11554</v>
      </c>
      <c r="E5831" s="38"/>
      <c r="F5831" s="37"/>
      <c r="G5831" s="37" t="s">
        <v>26</v>
      </c>
      <c r="H5831" s="37">
        <v>2800</v>
      </c>
      <c r="I5831" s="37">
        <v>2520</v>
      </c>
      <c r="J5831" s="37">
        <v>2268</v>
      </c>
      <c r="K5831" s="37">
        <v>2042</v>
      </c>
      <c r="L5831" s="37">
        <v>1735.7</v>
      </c>
      <c r="M5831" s="38"/>
      <c r="N5831" s="61" t="s">
        <v>35</v>
      </c>
      <c r="O5831" s="59"/>
    </row>
    <row r="5832" ht="24" customHeight="1" spans="1:15">
      <c r="A5832" s="52">
        <v>3308020230300</v>
      </c>
      <c r="B5832" s="37" t="s">
        <v>11556</v>
      </c>
      <c r="C5832" s="37" t="s">
        <v>11557</v>
      </c>
      <c r="D5832" s="37" t="s">
        <v>11556</v>
      </c>
      <c r="E5832" s="38"/>
      <c r="F5832" s="37"/>
      <c r="G5832" s="37" t="s">
        <v>26</v>
      </c>
      <c r="H5832" s="37">
        <v>2800</v>
      </c>
      <c r="I5832" s="37">
        <v>2520</v>
      </c>
      <c r="J5832" s="37">
        <v>2268</v>
      </c>
      <c r="K5832" s="37">
        <v>2042</v>
      </c>
      <c r="L5832" s="37">
        <v>1735.7</v>
      </c>
      <c r="M5832" s="38"/>
      <c r="N5832" s="61" t="s">
        <v>35</v>
      </c>
      <c r="O5832" s="59"/>
    </row>
    <row r="5833" ht="24" customHeight="1" spans="1:15">
      <c r="A5833" s="52">
        <v>3308020230400</v>
      </c>
      <c r="B5833" s="37" t="s">
        <v>11558</v>
      </c>
      <c r="C5833" s="37" t="s">
        <v>11559</v>
      </c>
      <c r="D5833" s="37" t="s">
        <v>11558</v>
      </c>
      <c r="E5833" s="38"/>
      <c r="F5833" s="37"/>
      <c r="G5833" s="37" t="s">
        <v>26</v>
      </c>
      <c r="H5833" s="37">
        <v>2800</v>
      </c>
      <c r="I5833" s="37">
        <v>2520</v>
      </c>
      <c r="J5833" s="37">
        <v>2268</v>
      </c>
      <c r="K5833" s="37">
        <v>2042</v>
      </c>
      <c r="L5833" s="37">
        <v>1735.7</v>
      </c>
      <c r="M5833" s="38"/>
      <c r="N5833" s="61" t="s">
        <v>35</v>
      </c>
      <c r="O5833" s="59"/>
    </row>
    <row r="5834" ht="24" customHeight="1" spans="1:15">
      <c r="A5834" s="52">
        <v>3308020230500</v>
      </c>
      <c r="B5834" s="37" t="s">
        <v>11560</v>
      </c>
      <c r="C5834" s="37" t="s">
        <v>11561</v>
      </c>
      <c r="D5834" s="37" t="s">
        <v>11560</v>
      </c>
      <c r="E5834" s="38"/>
      <c r="F5834" s="37"/>
      <c r="G5834" s="37" t="s">
        <v>26</v>
      </c>
      <c r="H5834" s="37">
        <v>2800</v>
      </c>
      <c r="I5834" s="37">
        <v>2520</v>
      </c>
      <c r="J5834" s="37">
        <v>2268</v>
      </c>
      <c r="K5834" s="37">
        <v>2042</v>
      </c>
      <c r="L5834" s="37">
        <v>1735.7</v>
      </c>
      <c r="M5834" s="38"/>
      <c r="N5834" s="61" t="s">
        <v>35</v>
      </c>
      <c r="O5834" s="59"/>
    </row>
    <row r="5835" ht="24" customHeight="1" spans="1:15">
      <c r="A5835" s="52">
        <v>3308020240000</v>
      </c>
      <c r="B5835" s="37" t="s">
        <v>11562</v>
      </c>
      <c r="C5835" s="37">
        <v>330802024</v>
      </c>
      <c r="D5835" s="37" t="s">
        <v>11562</v>
      </c>
      <c r="E5835" s="38" t="s">
        <v>11563</v>
      </c>
      <c r="F5835" s="37"/>
      <c r="G5835" s="37" t="s">
        <v>26</v>
      </c>
      <c r="H5835" s="37">
        <v>3200</v>
      </c>
      <c r="I5835" s="37">
        <v>2880</v>
      </c>
      <c r="J5835" s="37">
        <v>2592</v>
      </c>
      <c r="K5835" s="37">
        <v>2333</v>
      </c>
      <c r="L5835" s="37">
        <v>1983.05</v>
      </c>
      <c r="M5835" s="38"/>
      <c r="N5835" s="61" t="s">
        <v>35</v>
      </c>
      <c r="O5835" s="59"/>
    </row>
    <row r="5836" ht="24" customHeight="1" spans="1:15">
      <c r="A5836" s="52">
        <v>3308020240100</v>
      </c>
      <c r="B5836" s="37" t="s">
        <v>11564</v>
      </c>
      <c r="C5836" s="37" t="s">
        <v>11565</v>
      </c>
      <c r="D5836" s="37" t="s">
        <v>11564</v>
      </c>
      <c r="E5836" s="38"/>
      <c r="F5836" s="37"/>
      <c r="G5836" s="37" t="s">
        <v>26</v>
      </c>
      <c r="H5836" s="37">
        <v>3200</v>
      </c>
      <c r="I5836" s="37">
        <v>2880</v>
      </c>
      <c r="J5836" s="37">
        <v>2592</v>
      </c>
      <c r="K5836" s="37">
        <v>2333</v>
      </c>
      <c r="L5836" s="37">
        <v>1983.05</v>
      </c>
      <c r="M5836" s="38"/>
      <c r="N5836" s="61" t="s">
        <v>35</v>
      </c>
      <c r="O5836" s="59"/>
    </row>
    <row r="5837" ht="24" customHeight="1" spans="1:15">
      <c r="A5837" s="52">
        <v>3308020240200</v>
      </c>
      <c r="B5837" s="37" t="s">
        <v>11566</v>
      </c>
      <c r="C5837" s="37" t="s">
        <v>11567</v>
      </c>
      <c r="D5837" s="37" t="s">
        <v>11566</v>
      </c>
      <c r="E5837" s="38"/>
      <c r="F5837" s="37"/>
      <c r="G5837" s="37" t="s">
        <v>26</v>
      </c>
      <c r="H5837" s="37">
        <v>3200</v>
      </c>
      <c r="I5837" s="37">
        <v>2880</v>
      </c>
      <c r="J5837" s="37">
        <v>2592</v>
      </c>
      <c r="K5837" s="37">
        <v>2333</v>
      </c>
      <c r="L5837" s="37">
        <v>1983.05</v>
      </c>
      <c r="M5837" s="38"/>
      <c r="N5837" s="61" t="s">
        <v>35</v>
      </c>
      <c r="O5837" s="59"/>
    </row>
    <row r="5838" ht="36" customHeight="1" spans="1:15">
      <c r="A5838" s="52">
        <v>3308020240300</v>
      </c>
      <c r="B5838" s="37" t="s">
        <v>11568</v>
      </c>
      <c r="C5838" s="37" t="s">
        <v>11569</v>
      </c>
      <c r="D5838" s="37" t="s">
        <v>11568</v>
      </c>
      <c r="E5838" s="38"/>
      <c r="F5838" s="37"/>
      <c r="G5838" s="37" t="s">
        <v>26</v>
      </c>
      <c r="H5838" s="37">
        <v>3200</v>
      </c>
      <c r="I5838" s="37">
        <v>2880</v>
      </c>
      <c r="J5838" s="37">
        <v>2592</v>
      </c>
      <c r="K5838" s="37">
        <v>2333</v>
      </c>
      <c r="L5838" s="37">
        <v>1983.05</v>
      </c>
      <c r="M5838" s="38"/>
      <c r="N5838" s="61" t="s">
        <v>35</v>
      </c>
      <c r="O5838" s="59"/>
    </row>
    <row r="5839" ht="24" customHeight="1" spans="1:15">
      <c r="A5839" s="52">
        <v>3308020250000</v>
      </c>
      <c r="B5839" s="37" t="s">
        <v>11570</v>
      </c>
      <c r="C5839" s="37">
        <v>330802025</v>
      </c>
      <c r="D5839" s="37" t="s">
        <v>11570</v>
      </c>
      <c r="E5839" s="38" t="s">
        <v>11571</v>
      </c>
      <c r="F5839" s="37" t="s">
        <v>11572</v>
      </c>
      <c r="G5839" s="37" t="s">
        <v>26</v>
      </c>
      <c r="H5839" s="37">
        <v>4500</v>
      </c>
      <c r="I5839" s="37">
        <v>4050</v>
      </c>
      <c r="J5839" s="37">
        <v>3645</v>
      </c>
      <c r="K5839" s="37">
        <v>3280</v>
      </c>
      <c r="L5839" s="37">
        <v>2788</v>
      </c>
      <c r="M5839" s="38"/>
      <c r="N5839" s="61" t="s">
        <v>35</v>
      </c>
      <c r="O5839" s="59"/>
    </row>
    <row r="5840" ht="48" customHeight="1" spans="1:15">
      <c r="A5840" s="52">
        <v>3308020250100</v>
      </c>
      <c r="B5840" s="37" t="s">
        <v>11573</v>
      </c>
      <c r="C5840" s="37" t="s">
        <v>11574</v>
      </c>
      <c r="D5840" s="37" t="s">
        <v>11573</v>
      </c>
      <c r="E5840" s="38"/>
      <c r="F5840" s="37"/>
      <c r="G5840" s="37" t="s">
        <v>26</v>
      </c>
      <c r="H5840" s="37">
        <v>4500</v>
      </c>
      <c r="I5840" s="37">
        <v>4050</v>
      </c>
      <c r="J5840" s="37">
        <v>3645</v>
      </c>
      <c r="K5840" s="37">
        <v>3280</v>
      </c>
      <c r="L5840" s="37">
        <v>2788</v>
      </c>
      <c r="M5840" s="38"/>
      <c r="N5840" s="61" t="s">
        <v>35</v>
      </c>
      <c r="O5840" s="59"/>
    </row>
    <row r="5841" ht="24" customHeight="1" spans="1:15">
      <c r="A5841" s="52">
        <v>3308020260000</v>
      </c>
      <c r="B5841" s="37" t="s">
        <v>11575</v>
      </c>
      <c r="C5841" s="37">
        <v>330802026</v>
      </c>
      <c r="D5841" s="37" t="s">
        <v>11575</v>
      </c>
      <c r="E5841" s="38" t="s">
        <v>11576</v>
      </c>
      <c r="F5841" s="37" t="s">
        <v>9014</v>
      </c>
      <c r="G5841" s="37" t="s">
        <v>26</v>
      </c>
      <c r="H5841" s="37">
        <v>4600</v>
      </c>
      <c r="I5841" s="37">
        <v>4140</v>
      </c>
      <c r="J5841" s="37">
        <v>3726</v>
      </c>
      <c r="K5841" s="37">
        <v>3355</v>
      </c>
      <c r="L5841" s="37">
        <v>2851.75</v>
      </c>
      <c r="M5841" s="38"/>
      <c r="N5841" s="61" t="s">
        <v>35</v>
      </c>
      <c r="O5841" s="59"/>
    </row>
    <row r="5842" ht="24" customHeight="1" spans="1:15">
      <c r="A5842" s="52">
        <v>3308020260100</v>
      </c>
      <c r="B5842" s="37" t="s">
        <v>11577</v>
      </c>
      <c r="C5842" s="37" t="s">
        <v>11578</v>
      </c>
      <c r="D5842" s="37" t="s">
        <v>11577</v>
      </c>
      <c r="E5842" s="38"/>
      <c r="F5842" s="37"/>
      <c r="G5842" s="37" t="s">
        <v>26</v>
      </c>
      <c r="H5842" s="37">
        <v>4600</v>
      </c>
      <c r="I5842" s="37">
        <v>4140</v>
      </c>
      <c r="J5842" s="37">
        <v>3726</v>
      </c>
      <c r="K5842" s="37">
        <v>3355</v>
      </c>
      <c r="L5842" s="37">
        <v>2851.75</v>
      </c>
      <c r="M5842" s="38"/>
      <c r="N5842" s="61" t="s">
        <v>35</v>
      </c>
      <c r="O5842" s="59"/>
    </row>
    <row r="5843" ht="24" customHeight="1" spans="1:15">
      <c r="A5843" s="52">
        <v>3308020270000</v>
      </c>
      <c r="B5843" s="37" t="s">
        <v>11579</v>
      </c>
      <c r="C5843" s="37">
        <v>330802027</v>
      </c>
      <c r="D5843" s="37" t="s">
        <v>11579</v>
      </c>
      <c r="E5843" s="38" t="s">
        <v>11580</v>
      </c>
      <c r="F5843" s="37" t="s">
        <v>11581</v>
      </c>
      <c r="G5843" s="37" t="s">
        <v>26</v>
      </c>
      <c r="H5843" s="37">
        <v>3200</v>
      </c>
      <c r="I5843" s="37">
        <v>2880</v>
      </c>
      <c r="J5843" s="37">
        <v>2592</v>
      </c>
      <c r="K5843" s="37">
        <v>2333</v>
      </c>
      <c r="L5843" s="37">
        <v>1983.05</v>
      </c>
      <c r="M5843" s="38"/>
      <c r="N5843" s="61" t="s">
        <v>35</v>
      </c>
      <c r="O5843" s="59"/>
    </row>
    <row r="5844" ht="20" customHeight="1" spans="1:15">
      <c r="A5844" s="52">
        <v>3308020280000</v>
      </c>
      <c r="B5844" s="37" t="s">
        <v>11582</v>
      </c>
      <c r="C5844" s="37">
        <v>330802028</v>
      </c>
      <c r="D5844" s="37" t="s">
        <v>11582</v>
      </c>
      <c r="E5844" s="38" t="s">
        <v>11583</v>
      </c>
      <c r="F5844" s="37"/>
      <c r="G5844" s="37" t="s">
        <v>26</v>
      </c>
      <c r="H5844" s="37">
        <v>2600</v>
      </c>
      <c r="I5844" s="37">
        <v>2340</v>
      </c>
      <c r="J5844" s="37">
        <v>2106</v>
      </c>
      <c r="K5844" s="37">
        <v>1895</v>
      </c>
      <c r="L5844" s="37">
        <v>1610.75</v>
      </c>
      <c r="M5844" s="38"/>
      <c r="N5844" s="61" t="s">
        <v>35</v>
      </c>
      <c r="O5844" s="59"/>
    </row>
    <row r="5845" ht="24" customHeight="1" spans="1:15">
      <c r="A5845" s="52">
        <v>3308020280000</v>
      </c>
      <c r="B5845" s="37" t="s">
        <v>11582</v>
      </c>
      <c r="C5845" s="37" t="s">
        <v>11584</v>
      </c>
      <c r="D5845" s="37" t="s">
        <v>11585</v>
      </c>
      <c r="E5845" s="38"/>
      <c r="F5845" s="37"/>
      <c r="G5845" s="37" t="s">
        <v>26</v>
      </c>
      <c r="H5845" s="37">
        <v>2600</v>
      </c>
      <c r="I5845" s="37">
        <v>2340</v>
      </c>
      <c r="J5845" s="37">
        <v>2106</v>
      </c>
      <c r="K5845" s="37">
        <v>1895</v>
      </c>
      <c r="L5845" s="37">
        <v>1610.75</v>
      </c>
      <c r="M5845" s="38"/>
      <c r="N5845" s="61" t="s">
        <v>35</v>
      </c>
      <c r="O5845" s="59"/>
    </row>
    <row r="5846" ht="19" customHeight="1" spans="1:15">
      <c r="A5846" s="52">
        <v>3308020290000</v>
      </c>
      <c r="B5846" s="37" t="s">
        <v>11586</v>
      </c>
      <c r="C5846" s="37">
        <v>330802029</v>
      </c>
      <c r="D5846" s="37" t="s">
        <v>11586</v>
      </c>
      <c r="E5846" s="38"/>
      <c r="F5846" s="37" t="s">
        <v>9014</v>
      </c>
      <c r="G5846" s="37" t="s">
        <v>26</v>
      </c>
      <c r="H5846" s="37">
        <v>2800</v>
      </c>
      <c r="I5846" s="37">
        <v>2520</v>
      </c>
      <c r="J5846" s="37">
        <v>2268</v>
      </c>
      <c r="K5846" s="37">
        <v>2042</v>
      </c>
      <c r="L5846" s="37">
        <v>1735.7</v>
      </c>
      <c r="M5846" s="38"/>
      <c r="N5846" s="61" t="s">
        <v>35</v>
      </c>
      <c r="O5846" s="59"/>
    </row>
    <row r="5847" ht="24" customHeight="1" spans="1:15">
      <c r="A5847" s="52">
        <v>3308020300000</v>
      </c>
      <c r="B5847" s="37" t="s">
        <v>11587</v>
      </c>
      <c r="C5847" s="37">
        <v>330802030</v>
      </c>
      <c r="D5847" s="37" t="s">
        <v>11587</v>
      </c>
      <c r="E5847" s="38" t="s">
        <v>11588</v>
      </c>
      <c r="F5847" s="37" t="s">
        <v>11589</v>
      </c>
      <c r="G5847" s="37" t="s">
        <v>26</v>
      </c>
      <c r="H5847" s="37">
        <v>3800</v>
      </c>
      <c r="I5847" s="37">
        <v>3420</v>
      </c>
      <c r="J5847" s="37">
        <v>3078</v>
      </c>
      <c r="K5847" s="37">
        <v>2770</v>
      </c>
      <c r="L5847" s="37">
        <v>2354.5</v>
      </c>
      <c r="M5847" s="38"/>
      <c r="N5847" s="61" t="s">
        <v>35</v>
      </c>
      <c r="O5847" s="59"/>
    </row>
    <row r="5848" ht="36" customHeight="1" spans="1:15">
      <c r="A5848" s="52">
        <v>3308020300000</v>
      </c>
      <c r="B5848" s="37" t="s">
        <v>11587</v>
      </c>
      <c r="C5848" s="37" t="s">
        <v>11590</v>
      </c>
      <c r="D5848" s="37" t="s">
        <v>11591</v>
      </c>
      <c r="E5848" s="38"/>
      <c r="F5848" s="37"/>
      <c r="G5848" s="37" t="s">
        <v>26</v>
      </c>
      <c r="H5848" s="37">
        <v>3800</v>
      </c>
      <c r="I5848" s="37">
        <v>3420</v>
      </c>
      <c r="J5848" s="37">
        <v>3078</v>
      </c>
      <c r="K5848" s="37">
        <v>2770</v>
      </c>
      <c r="L5848" s="37">
        <v>2354.5</v>
      </c>
      <c r="M5848" s="38"/>
      <c r="N5848" s="61" t="s">
        <v>35</v>
      </c>
      <c r="O5848" s="59"/>
    </row>
    <row r="5849" ht="24" customHeight="1" spans="1:15">
      <c r="A5849" s="52">
        <v>3308020310000</v>
      </c>
      <c r="B5849" s="37" t="s">
        <v>11592</v>
      </c>
      <c r="C5849" s="37">
        <v>330802031</v>
      </c>
      <c r="D5849" s="37" t="s">
        <v>11592</v>
      </c>
      <c r="E5849" s="38" t="s">
        <v>11593</v>
      </c>
      <c r="F5849" s="37" t="s">
        <v>9014</v>
      </c>
      <c r="G5849" s="37" t="s">
        <v>26</v>
      </c>
      <c r="H5849" s="37">
        <v>3900</v>
      </c>
      <c r="I5849" s="37">
        <v>3510</v>
      </c>
      <c r="J5849" s="37">
        <v>3159</v>
      </c>
      <c r="K5849" s="37">
        <v>2843</v>
      </c>
      <c r="L5849" s="37">
        <v>2416.55</v>
      </c>
      <c r="M5849" s="38"/>
      <c r="N5849" s="61" t="s">
        <v>35</v>
      </c>
      <c r="O5849" s="59"/>
    </row>
    <row r="5850" ht="36" customHeight="1" spans="1:15">
      <c r="A5850" s="52">
        <v>3308020310100</v>
      </c>
      <c r="B5850" s="37" t="s">
        <v>11594</v>
      </c>
      <c r="C5850" s="37" t="s">
        <v>11595</v>
      </c>
      <c r="D5850" s="37" t="s">
        <v>11594</v>
      </c>
      <c r="E5850" s="38"/>
      <c r="F5850" s="37"/>
      <c r="G5850" s="37" t="s">
        <v>26</v>
      </c>
      <c r="H5850" s="37">
        <v>3900</v>
      </c>
      <c r="I5850" s="37">
        <v>3510</v>
      </c>
      <c r="J5850" s="37">
        <v>3159</v>
      </c>
      <c r="K5850" s="37">
        <v>2843</v>
      </c>
      <c r="L5850" s="37">
        <v>2416.55</v>
      </c>
      <c r="M5850" s="38"/>
      <c r="N5850" s="61" t="s">
        <v>35</v>
      </c>
      <c r="O5850" s="59"/>
    </row>
    <row r="5851" ht="24" customHeight="1" spans="1:15">
      <c r="A5851" s="52">
        <v>3308020310200</v>
      </c>
      <c r="B5851" s="37" t="s">
        <v>11596</v>
      </c>
      <c r="C5851" s="37" t="s">
        <v>11597</v>
      </c>
      <c r="D5851" s="37" t="s">
        <v>11596</v>
      </c>
      <c r="E5851" s="38"/>
      <c r="F5851" s="37"/>
      <c r="G5851" s="37" t="s">
        <v>26</v>
      </c>
      <c r="H5851" s="37">
        <v>3900</v>
      </c>
      <c r="I5851" s="37">
        <v>3510</v>
      </c>
      <c r="J5851" s="37">
        <v>3159</v>
      </c>
      <c r="K5851" s="37">
        <v>2843</v>
      </c>
      <c r="L5851" s="37">
        <v>2416.55</v>
      </c>
      <c r="M5851" s="38"/>
      <c r="N5851" s="61" t="s">
        <v>35</v>
      </c>
      <c r="O5851" s="59"/>
    </row>
    <row r="5852" ht="24" customHeight="1" spans="1:15">
      <c r="A5852" s="52">
        <v>3308020310300</v>
      </c>
      <c r="B5852" s="37" t="s">
        <v>11598</v>
      </c>
      <c r="C5852" s="37" t="s">
        <v>11599</v>
      </c>
      <c r="D5852" s="37" t="s">
        <v>11598</v>
      </c>
      <c r="E5852" s="38"/>
      <c r="F5852" s="37"/>
      <c r="G5852" s="37" t="s">
        <v>26</v>
      </c>
      <c r="H5852" s="37">
        <v>3900</v>
      </c>
      <c r="I5852" s="37">
        <v>3510</v>
      </c>
      <c r="J5852" s="37">
        <v>3159</v>
      </c>
      <c r="K5852" s="37">
        <v>2843</v>
      </c>
      <c r="L5852" s="37">
        <v>2416.55</v>
      </c>
      <c r="M5852" s="38"/>
      <c r="N5852" s="61" t="s">
        <v>35</v>
      </c>
      <c r="O5852" s="59"/>
    </row>
    <row r="5853" ht="24" customHeight="1" spans="1:15">
      <c r="A5853" s="52">
        <v>3308020320000</v>
      </c>
      <c r="B5853" s="37" t="s">
        <v>11600</v>
      </c>
      <c r="C5853" s="37">
        <v>330802032</v>
      </c>
      <c r="D5853" s="37" t="s">
        <v>11600</v>
      </c>
      <c r="E5853" s="38" t="s">
        <v>11601</v>
      </c>
      <c r="F5853" s="37"/>
      <c r="G5853" s="37" t="s">
        <v>26</v>
      </c>
      <c r="H5853" s="37">
        <v>2400</v>
      </c>
      <c r="I5853" s="37">
        <v>2160</v>
      </c>
      <c r="J5853" s="37">
        <v>1944</v>
      </c>
      <c r="K5853" s="37">
        <v>1750</v>
      </c>
      <c r="L5853" s="37">
        <v>1487.5</v>
      </c>
      <c r="M5853" s="38"/>
      <c r="N5853" s="61" t="s">
        <v>35</v>
      </c>
      <c r="O5853" s="59"/>
    </row>
    <row r="5854" ht="48" customHeight="1" spans="1:15">
      <c r="A5854" s="52">
        <v>3308020320000</v>
      </c>
      <c r="B5854" s="37" t="s">
        <v>11600</v>
      </c>
      <c r="C5854" s="37" t="s">
        <v>11602</v>
      </c>
      <c r="D5854" s="37" t="s">
        <v>11603</v>
      </c>
      <c r="E5854" s="38"/>
      <c r="F5854" s="37"/>
      <c r="G5854" s="37" t="s">
        <v>26</v>
      </c>
      <c r="H5854" s="37">
        <v>2400</v>
      </c>
      <c r="I5854" s="37">
        <v>2160</v>
      </c>
      <c r="J5854" s="37">
        <v>1944</v>
      </c>
      <c r="K5854" s="37">
        <v>1750</v>
      </c>
      <c r="L5854" s="37">
        <v>1487.5</v>
      </c>
      <c r="M5854" s="38"/>
      <c r="N5854" s="61" t="s">
        <v>35</v>
      </c>
      <c r="O5854" s="59"/>
    </row>
    <row r="5855" ht="48" customHeight="1" spans="1:15">
      <c r="A5855" s="52">
        <v>3308020320000</v>
      </c>
      <c r="B5855" s="37" t="s">
        <v>11600</v>
      </c>
      <c r="C5855" s="37" t="s">
        <v>11604</v>
      </c>
      <c r="D5855" s="37" t="s">
        <v>11605</v>
      </c>
      <c r="E5855" s="38"/>
      <c r="F5855" s="37"/>
      <c r="G5855" s="37" t="s">
        <v>26</v>
      </c>
      <c r="H5855" s="37">
        <v>2400</v>
      </c>
      <c r="I5855" s="37">
        <v>2160</v>
      </c>
      <c r="J5855" s="37">
        <v>1944</v>
      </c>
      <c r="K5855" s="37">
        <v>1750</v>
      </c>
      <c r="L5855" s="37">
        <v>1487.5</v>
      </c>
      <c r="M5855" s="38"/>
      <c r="N5855" s="61" t="s">
        <v>35</v>
      </c>
      <c r="O5855" s="59"/>
    </row>
    <row r="5856" ht="19" customHeight="1" spans="1:15">
      <c r="A5856" s="52">
        <v>3308020330000</v>
      </c>
      <c r="B5856" s="37" t="s">
        <v>11606</v>
      </c>
      <c r="C5856" s="37">
        <v>330802033</v>
      </c>
      <c r="D5856" s="37" t="s">
        <v>11606</v>
      </c>
      <c r="E5856" s="38" t="s">
        <v>11607</v>
      </c>
      <c r="F5856" s="37"/>
      <c r="G5856" s="37" t="s">
        <v>26</v>
      </c>
      <c r="H5856" s="37">
        <v>4800</v>
      </c>
      <c r="I5856" s="37">
        <v>4320</v>
      </c>
      <c r="J5856" s="37">
        <v>3888</v>
      </c>
      <c r="K5856" s="37">
        <v>3450</v>
      </c>
      <c r="L5856" s="37">
        <v>2932.5</v>
      </c>
      <c r="M5856" s="38"/>
      <c r="N5856" s="61" t="s">
        <v>35</v>
      </c>
      <c r="O5856" s="59"/>
    </row>
    <row r="5857" ht="24" customHeight="1" spans="1:15">
      <c r="A5857" s="52">
        <v>3308020330100</v>
      </c>
      <c r="B5857" s="37" t="s">
        <v>11608</v>
      </c>
      <c r="C5857" s="37" t="s">
        <v>11609</v>
      </c>
      <c r="D5857" s="37" t="s">
        <v>11608</v>
      </c>
      <c r="E5857" s="38"/>
      <c r="F5857" s="37"/>
      <c r="G5857" s="37" t="s">
        <v>26</v>
      </c>
      <c r="H5857" s="37">
        <v>4800</v>
      </c>
      <c r="I5857" s="37">
        <v>4320</v>
      </c>
      <c r="J5857" s="37">
        <v>3888</v>
      </c>
      <c r="K5857" s="37">
        <v>3450</v>
      </c>
      <c r="L5857" s="37">
        <v>2932.5</v>
      </c>
      <c r="M5857" s="38"/>
      <c r="N5857" s="61" t="s">
        <v>35</v>
      </c>
      <c r="O5857" s="59"/>
    </row>
    <row r="5858" ht="24" customHeight="1" spans="1:15">
      <c r="A5858" s="52">
        <v>3308020330200</v>
      </c>
      <c r="B5858" s="37" t="s">
        <v>11610</v>
      </c>
      <c r="C5858" s="37" t="s">
        <v>11611</v>
      </c>
      <c r="D5858" s="37" t="s">
        <v>11610</v>
      </c>
      <c r="E5858" s="38"/>
      <c r="F5858" s="37"/>
      <c r="G5858" s="37" t="s">
        <v>26</v>
      </c>
      <c r="H5858" s="37">
        <v>4800</v>
      </c>
      <c r="I5858" s="37">
        <v>4320</v>
      </c>
      <c r="J5858" s="37">
        <v>3888</v>
      </c>
      <c r="K5858" s="37">
        <v>3450</v>
      </c>
      <c r="L5858" s="37">
        <v>2932.5</v>
      </c>
      <c r="M5858" s="38"/>
      <c r="N5858" s="61" t="s">
        <v>35</v>
      </c>
      <c r="O5858" s="59"/>
    </row>
    <row r="5859" ht="19" customHeight="1" spans="1:15">
      <c r="A5859" s="52">
        <v>3308020340000</v>
      </c>
      <c r="B5859" s="37" t="s">
        <v>11612</v>
      </c>
      <c r="C5859" s="37">
        <v>330802034</v>
      </c>
      <c r="D5859" s="37" t="s">
        <v>11612</v>
      </c>
      <c r="E5859" s="38" t="s">
        <v>11613</v>
      </c>
      <c r="F5859" s="37" t="s">
        <v>9014</v>
      </c>
      <c r="G5859" s="37" t="s">
        <v>26</v>
      </c>
      <c r="H5859" s="37">
        <v>4200</v>
      </c>
      <c r="I5859" s="37">
        <v>3780</v>
      </c>
      <c r="J5859" s="37">
        <v>3402</v>
      </c>
      <c r="K5859" s="37">
        <v>3062</v>
      </c>
      <c r="L5859" s="37">
        <v>2602.7</v>
      </c>
      <c r="M5859" s="38"/>
      <c r="N5859" s="61" t="s">
        <v>28</v>
      </c>
      <c r="O5859" s="59"/>
    </row>
    <row r="5860" ht="24" customHeight="1" spans="1:15">
      <c r="A5860" s="52">
        <v>3308020340100</v>
      </c>
      <c r="B5860" s="37" t="s">
        <v>11614</v>
      </c>
      <c r="C5860" s="37" t="s">
        <v>11615</v>
      </c>
      <c r="D5860" s="37" t="s">
        <v>11616</v>
      </c>
      <c r="E5860" s="38"/>
      <c r="F5860" s="37"/>
      <c r="G5860" s="37" t="s">
        <v>26</v>
      </c>
      <c r="H5860" s="37">
        <v>4200</v>
      </c>
      <c r="I5860" s="37">
        <v>3780</v>
      </c>
      <c r="J5860" s="37">
        <v>3402</v>
      </c>
      <c r="K5860" s="37">
        <v>3062</v>
      </c>
      <c r="L5860" s="37">
        <v>2602.7</v>
      </c>
      <c r="M5860" s="38"/>
      <c r="N5860" s="61" t="s">
        <v>28</v>
      </c>
      <c r="O5860" s="59"/>
    </row>
    <row r="5861" ht="24" customHeight="1" spans="1:15">
      <c r="A5861" s="52">
        <v>3308020340200</v>
      </c>
      <c r="B5861" s="37" t="s">
        <v>11617</v>
      </c>
      <c r="C5861" s="37" t="s">
        <v>11618</v>
      </c>
      <c r="D5861" s="37" t="s">
        <v>11617</v>
      </c>
      <c r="E5861" s="38"/>
      <c r="F5861" s="37"/>
      <c r="G5861" s="37" t="s">
        <v>26</v>
      </c>
      <c r="H5861" s="37">
        <v>4200</v>
      </c>
      <c r="I5861" s="37">
        <v>3780</v>
      </c>
      <c r="J5861" s="37">
        <v>3402</v>
      </c>
      <c r="K5861" s="37">
        <v>3062</v>
      </c>
      <c r="L5861" s="37">
        <v>2602.7</v>
      </c>
      <c r="M5861" s="38"/>
      <c r="N5861" s="61" t="s">
        <v>28</v>
      </c>
      <c r="O5861" s="59"/>
    </row>
    <row r="5862" ht="24" customHeight="1" spans="1:15">
      <c r="A5862" s="52">
        <v>3308020350000</v>
      </c>
      <c r="B5862" s="37" t="s">
        <v>11619</v>
      </c>
      <c r="C5862" s="37">
        <v>330802035</v>
      </c>
      <c r="D5862" s="37" t="s">
        <v>11619</v>
      </c>
      <c r="E5862" s="38" t="s">
        <v>11620</v>
      </c>
      <c r="F5862" s="37" t="s">
        <v>9014</v>
      </c>
      <c r="G5862" s="37" t="s">
        <v>26</v>
      </c>
      <c r="H5862" s="37">
        <v>3200</v>
      </c>
      <c r="I5862" s="37">
        <v>2880</v>
      </c>
      <c r="J5862" s="37">
        <v>2592</v>
      </c>
      <c r="K5862" s="37">
        <v>2333</v>
      </c>
      <c r="L5862" s="37">
        <v>1983.05</v>
      </c>
      <c r="M5862" s="38"/>
      <c r="N5862" s="61" t="s">
        <v>35</v>
      </c>
      <c r="O5862" s="59"/>
    </row>
    <row r="5863" ht="36" customHeight="1" spans="1:15">
      <c r="A5863" s="52">
        <v>3308020350100</v>
      </c>
      <c r="B5863" s="37" t="s">
        <v>11621</v>
      </c>
      <c r="C5863" s="37" t="s">
        <v>11622</v>
      </c>
      <c r="D5863" s="37" t="s">
        <v>11623</v>
      </c>
      <c r="E5863" s="38"/>
      <c r="F5863" s="37"/>
      <c r="G5863" s="37" t="s">
        <v>26</v>
      </c>
      <c r="H5863" s="37">
        <v>3200</v>
      </c>
      <c r="I5863" s="37">
        <v>2880</v>
      </c>
      <c r="J5863" s="37">
        <v>2592</v>
      </c>
      <c r="K5863" s="37">
        <v>2333</v>
      </c>
      <c r="L5863" s="37">
        <v>1983.05</v>
      </c>
      <c r="M5863" s="38"/>
      <c r="N5863" s="61" t="s">
        <v>35</v>
      </c>
      <c r="O5863" s="59"/>
    </row>
    <row r="5864" ht="36" customHeight="1" spans="1:15">
      <c r="A5864" s="52">
        <v>3308020350200</v>
      </c>
      <c r="B5864" s="37" t="s">
        <v>11624</v>
      </c>
      <c r="C5864" s="37" t="s">
        <v>11625</v>
      </c>
      <c r="D5864" s="37" t="s">
        <v>11624</v>
      </c>
      <c r="E5864" s="38"/>
      <c r="F5864" s="37"/>
      <c r="G5864" s="37" t="s">
        <v>26</v>
      </c>
      <c r="H5864" s="37">
        <v>3200</v>
      </c>
      <c r="I5864" s="37">
        <v>2880</v>
      </c>
      <c r="J5864" s="37">
        <v>2592</v>
      </c>
      <c r="K5864" s="37">
        <v>2333</v>
      </c>
      <c r="L5864" s="37">
        <v>1983.05</v>
      </c>
      <c r="M5864" s="38"/>
      <c r="N5864" s="61" t="s">
        <v>35</v>
      </c>
      <c r="O5864" s="59"/>
    </row>
    <row r="5865" ht="19" customHeight="1" spans="1:15">
      <c r="A5865" s="52">
        <v>3308020360000</v>
      </c>
      <c r="B5865" s="37" t="s">
        <v>11626</v>
      </c>
      <c r="C5865" s="37">
        <v>330802036</v>
      </c>
      <c r="D5865" s="37" t="s">
        <v>11626</v>
      </c>
      <c r="E5865" s="38" t="s">
        <v>11627</v>
      </c>
      <c r="F5865" s="37"/>
      <c r="G5865" s="37" t="s">
        <v>26</v>
      </c>
      <c r="H5865" s="37">
        <v>4300</v>
      </c>
      <c r="I5865" s="37">
        <v>3870</v>
      </c>
      <c r="J5865" s="37">
        <v>3483</v>
      </c>
      <c r="K5865" s="37">
        <v>3135</v>
      </c>
      <c r="L5865" s="37">
        <v>2664.75</v>
      </c>
      <c r="M5865" s="38"/>
      <c r="N5865" s="61" t="s">
        <v>35</v>
      </c>
      <c r="O5865" s="59"/>
    </row>
    <row r="5866" ht="24" customHeight="1" spans="1:15">
      <c r="A5866" s="52">
        <v>3308020360100</v>
      </c>
      <c r="B5866" s="37" t="s">
        <v>11628</v>
      </c>
      <c r="C5866" s="37" t="s">
        <v>11629</v>
      </c>
      <c r="D5866" s="37" t="s">
        <v>11628</v>
      </c>
      <c r="E5866" s="38"/>
      <c r="F5866" s="37"/>
      <c r="G5866" s="37" t="s">
        <v>26</v>
      </c>
      <c r="H5866" s="37">
        <v>4300</v>
      </c>
      <c r="I5866" s="37">
        <v>3870</v>
      </c>
      <c r="J5866" s="37">
        <v>3483</v>
      </c>
      <c r="K5866" s="37">
        <v>3135</v>
      </c>
      <c r="L5866" s="37">
        <v>2664.75</v>
      </c>
      <c r="M5866" s="38"/>
      <c r="N5866" s="61" t="s">
        <v>35</v>
      </c>
      <c r="O5866" s="59"/>
    </row>
    <row r="5867" ht="24" customHeight="1" spans="1:15">
      <c r="A5867" s="52">
        <v>3308020360200</v>
      </c>
      <c r="B5867" s="37" t="s">
        <v>11630</v>
      </c>
      <c r="C5867" s="37" t="s">
        <v>11631</v>
      </c>
      <c r="D5867" s="37" t="s">
        <v>11630</v>
      </c>
      <c r="E5867" s="38"/>
      <c r="F5867" s="37"/>
      <c r="G5867" s="37" t="s">
        <v>26</v>
      </c>
      <c r="H5867" s="37">
        <v>4300</v>
      </c>
      <c r="I5867" s="37">
        <v>3870</v>
      </c>
      <c r="J5867" s="37">
        <v>3483</v>
      </c>
      <c r="K5867" s="37">
        <v>3135</v>
      </c>
      <c r="L5867" s="37">
        <v>2664.75</v>
      </c>
      <c r="M5867" s="38"/>
      <c r="N5867" s="61" t="s">
        <v>35</v>
      </c>
      <c r="O5867" s="59"/>
    </row>
    <row r="5868" ht="19" customHeight="1" spans="1:15">
      <c r="A5868" s="52">
        <v>3308020370000</v>
      </c>
      <c r="B5868" s="37" t="s">
        <v>11632</v>
      </c>
      <c r="C5868" s="37">
        <v>330802037</v>
      </c>
      <c r="D5868" s="37" t="s">
        <v>11632</v>
      </c>
      <c r="E5868" s="38" t="s">
        <v>11633</v>
      </c>
      <c r="F5868" s="37" t="s">
        <v>11393</v>
      </c>
      <c r="G5868" s="37" t="s">
        <v>26</v>
      </c>
      <c r="H5868" s="37">
        <v>4000</v>
      </c>
      <c r="I5868" s="37">
        <v>3600</v>
      </c>
      <c r="J5868" s="37">
        <v>3240</v>
      </c>
      <c r="K5868" s="37">
        <v>2916</v>
      </c>
      <c r="L5868" s="37">
        <v>2478.6</v>
      </c>
      <c r="M5868" s="38"/>
      <c r="N5868" s="61" t="s">
        <v>35</v>
      </c>
      <c r="O5868" s="59"/>
    </row>
    <row r="5869" ht="24" customHeight="1" spans="1:15">
      <c r="A5869" s="52">
        <v>3308020380000</v>
      </c>
      <c r="B5869" s="37" t="s">
        <v>11634</v>
      </c>
      <c r="C5869" s="37">
        <v>330802038</v>
      </c>
      <c r="D5869" s="37" t="s">
        <v>11634</v>
      </c>
      <c r="E5869" s="38" t="s">
        <v>11635</v>
      </c>
      <c r="F5869" s="37" t="s">
        <v>11636</v>
      </c>
      <c r="G5869" s="37" t="s">
        <v>26</v>
      </c>
      <c r="H5869" s="37">
        <v>4800</v>
      </c>
      <c r="I5869" s="37">
        <v>4320</v>
      </c>
      <c r="J5869" s="37">
        <v>3888</v>
      </c>
      <c r="K5869" s="37">
        <v>3450</v>
      </c>
      <c r="L5869" s="37">
        <v>2932.5</v>
      </c>
      <c r="M5869" s="38"/>
      <c r="N5869" s="61" t="s">
        <v>35</v>
      </c>
      <c r="O5869" s="59"/>
    </row>
    <row r="5870" ht="24" customHeight="1" spans="1:15">
      <c r="A5870" s="52">
        <v>3308020380000</v>
      </c>
      <c r="B5870" s="37" t="s">
        <v>11634</v>
      </c>
      <c r="C5870" s="37" t="s">
        <v>11637</v>
      </c>
      <c r="D5870" s="37" t="s">
        <v>11638</v>
      </c>
      <c r="E5870" s="38"/>
      <c r="F5870" s="37"/>
      <c r="G5870" s="37" t="s">
        <v>26</v>
      </c>
      <c r="H5870" s="37">
        <v>4800</v>
      </c>
      <c r="I5870" s="37">
        <v>4320</v>
      </c>
      <c r="J5870" s="37">
        <v>3888</v>
      </c>
      <c r="K5870" s="37">
        <v>3450</v>
      </c>
      <c r="L5870" s="37">
        <v>2932.5</v>
      </c>
      <c r="M5870" s="38"/>
      <c r="N5870" s="61" t="s">
        <v>35</v>
      </c>
      <c r="O5870" s="59"/>
    </row>
    <row r="5871" ht="24" customHeight="1" spans="1:15">
      <c r="A5871" s="52">
        <v>3308020380000</v>
      </c>
      <c r="B5871" s="37" t="s">
        <v>11634</v>
      </c>
      <c r="C5871" s="37" t="s">
        <v>11639</v>
      </c>
      <c r="D5871" s="37" t="s">
        <v>11640</v>
      </c>
      <c r="E5871" s="38"/>
      <c r="F5871" s="37"/>
      <c r="G5871" s="37" t="s">
        <v>26</v>
      </c>
      <c r="H5871" s="37">
        <v>4800</v>
      </c>
      <c r="I5871" s="37">
        <v>4320</v>
      </c>
      <c r="J5871" s="37">
        <v>3888</v>
      </c>
      <c r="K5871" s="37">
        <v>3450</v>
      </c>
      <c r="L5871" s="37">
        <v>2932.5</v>
      </c>
      <c r="M5871" s="38"/>
      <c r="N5871" s="61" t="s">
        <v>35</v>
      </c>
      <c r="O5871" s="59"/>
    </row>
    <row r="5872" ht="24" customHeight="1" spans="1:15">
      <c r="A5872" s="52">
        <v>3308020380000</v>
      </c>
      <c r="B5872" s="37" t="s">
        <v>11634</v>
      </c>
      <c r="C5872" s="37" t="s">
        <v>11641</v>
      </c>
      <c r="D5872" s="37" t="s">
        <v>11642</v>
      </c>
      <c r="E5872" s="38"/>
      <c r="F5872" s="37"/>
      <c r="G5872" s="37" t="s">
        <v>26</v>
      </c>
      <c r="H5872" s="37">
        <v>4800</v>
      </c>
      <c r="I5872" s="37">
        <v>4320</v>
      </c>
      <c r="J5872" s="37">
        <v>3888</v>
      </c>
      <c r="K5872" s="37">
        <v>3450</v>
      </c>
      <c r="L5872" s="37">
        <v>2932.5</v>
      </c>
      <c r="M5872" s="38"/>
      <c r="N5872" s="61" t="s">
        <v>35</v>
      </c>
      <c r="O5872" s="59"/>
    </row>
    <row r="5873" ht="24" customHeight="1" spans="1:15">
      <c r="A5873" s="52">
        <v>3308020390000</v>
      </c>
      <c r="B5873" s="37" t="s">
        <v>11643</v>
      </c>
      <c r="C5873" s="37">
        <v>330802039</v>
      </c>
      <c r="D5873" s="37" t="s">
        <v>11643</v>
      </c>
      <c r="E5873" s="38" t="s">
        <v>11644</v>
      </c>
      <c r="F5873" s="37" t="s">
        <v>11516</v>
      </c>
      <c r="G5873" s="37" t="s">
        <v>26</v>
      </c>
      <c r="H5873" s="37">
        <v>3900</v>
      </c>
      <c r="I5873" s="37">
        <v>3510</v>
      </c>
      <c r="J5873" s="37">
        <v>3159</v>
      </c>
      <c r="K5873" s="37">
        <v>2843</v>
      </c>
      <c r="L5873" s="37">
        <v>2416.55</v>
      </c>
      <c r="M5873" s="38"/>
      <c r="N5873" s="61" t="s">
        <v>28</v>
      </c>
      <c r="O5873" s="59"/>
    </row>
    <row r="5874" ht="36" customHeight="1" spans="1:15">
      <c r="A5874" s="52">
        <v>3308020390000</v>
      </c>
      <c r="B5874" s="37" t="s">
        <v>11643</v>
      </c>
      <c r="C5874" s="37" t="s">
        <v>11645</v>
      </c>
      <c r="D5874" s="37" t="s">
        <v>11646</v>
      </c>
      <c r="E5874" s="38"/>
      <c r="F5874" s="37"/>
      <c r="G5874" s="37" t="s">
        <v>26</v>
      </c>
      <c r="H5874" s="37">
        <v>3900</v>
      </c>
      <c r="I5874" s="37">
        <v>3510</v>
      </c>
      <c r="J5874" s="37">
        <v>3159</v>
      </c>
      <c r="K5874" s="37">
        <v>2843</v>
      </c>
      <c r="L5874" s="37">
        <v>2416.55</v>
      </c>
      <c r="M5874" s="38"/>
      <c r="N5874" s="61" t="s">
        <v>28</v>
      </c>
      <c r="O5874" s="59"/>
    </row>
    <row r="5875" ht="36" customHeight="1" spans="1:15">
      <c r="A5875" s="52">
        <v>3308020390000</v>
      </c>
      <c r="B5875" s="37" t="s">
        <v>11643</v>
      </c>
      <c r="C5875" s="37" t="s">
        <v>11647</v>
      </c>
      <c r="D5875" s="37" t="s">
        <v>11648</v>
      </c>
      <c r="E5875" s="38"/>
      <c r="F5875" s="37"/>
      <c r="G5875" s="37" t="s">
        <v>26</v>
      </c>
      <c r="H5875" s="37">
        <v>3900</v>
      </c>
      <c r="I5875" s="37">
        <v>3510</v>
      </c>
      <c r="J5875" s="37">
        <v>3159</v>
      </c>
      <c r="K5875" s="37">
        <v>2843</v>
      </c>
      <c r="L5875" s="37">
        <v>2416.55</v>
      </c>
      <c r="M5875" s="38"/>
      <c r="N5875" s="61" t="s">
        <v>28</v>
      </c>
      <c r="O5875" s="59"/>
    </row>
    <row r="5876" ht="42" customHeight="1" spans="1:15">
      <c r="A5876" s="52">
        <v>3308020400000</v>
      </c>
      <c r="B5876" s="37" t="s">
        <v>11649</v>
      </c>
      <c r="C5876" s="37">
        <v>330802040</v>
      </c>
      <c r="D5876" s="37" t="s">
        <v>11649</v>
      </c>
      <c r="E5876" s="38" t="s">
        <v>11650</v>
      </c>
      <c r="F5876" s="37" t="s">
        <v>11651</v>
      </c>
      <c r="G5876" s="37" t="s">
        <v>26</v>
      </c>
      <c r="H5876" s="37">
        <v>3200</v>
      </c>
      <c r="I5876" s="37">
        <v>2880</v>
      </c>
      <c r="J5876" s="37">
        <v>2592</v>
      </c>
      <c r="K5876" s="37">
        <v>2333</v>
      </c>
      <c r="L5876" s="37">
        <v>1983.05</v>
      </c>
      <c r="M5876" s="38"/>
      <c r="N5876" s="61" t="s">
        <v>35</v>
      </c>
      <c r="O5876" s="59"/>
    </row>
    <row r="5877" ht="24" customHeight="1" spans="1:15">
      <c r="A5877" s="52">
        <v>3308020400000</v>
      </c>
      <c r="B5877" s="37" t="s">
        <v>11649</v>
      </c>
      <c r="C5877" s="37" t="s">
        <v>11652</v>
      </c>
      <c r="D5877" s="37" t="s">
        <v>11653</v>
      </c>
      <c r="E5877" s="38"/>
      <c r="F5877" s="37"/>
      <c r="G5877" s="37" t="s">
        <v>26</v>
      </c>
      <c r="H5877" s="37">
        <v>3200</v>
      </c>
      <c r="I5877" s="37">
        <v>2880</v>
      </c>
      <c r="J5877" s="37">
        <v>2592</v>
      </c>
      <c r="K5877" s="37">
        <v>2333</v>
      </c>
      <c r="L5877" s="37">
        <v>1983.05</v>
      </c>
      <c r="M5877" s="38"/>
      <c r="N5877" s="61" t="s">
        <v>35</v>
      </c>
      <c r="O5877" s="59"/>
    </row>
    <row r="5878" ht="24" customHeight="1" spans="1:15">
      <c r="A5878" s="52">
        <v>3308020400000</v>
      </c>
      <c r="B5878" s="37" t="s">
        <v>11649</v>
      </c>
      <c r="C5878" s="37" t="s">
        <v>11654</v>
      </c>
      <c r="D5878" s="37" t="s">
        <v>11655</v>
      </c>
      <c r="E5878" s="38"/>
      <c r="F5878" s="37"/>
      <c r="G5878" s="37" t="s">
        <v>26</v>
      </c>
      <c r="H5878" s="37">
        <v>3200</v>
      </c>
      <c r="I5878" s="37">
        <v>2880</v>
      </c>
      <c r="J5878" s="37">
        <v>2592</v>
      </c>
      <c r="K5878" s="37">
        <v>2333</v>
      </c>
      <c r="L5878" s="37">
        <v>1983.05</v>
      </c>
      <c r="M5878" s="38"/>
      <c r="N5878" s="61" t="s">
        <v>35</v>
      </c>
      <c r="O5878" s="59"/>
    </row>
    <row r="5879" ht="24" customHeight="1" spans="1:15">
      <c r="A5879" s="52">
        <v>3308020400000</v>
      </c>
      <c r="B5879" s="37" t="s">
        <v>11649</v>
      </c>
      <c r="C5879" s="37" t="s">
        <v>11656</v>
      </c>
      <c r="D5879" s="37" t="s">
        <v>11657</v>
      </c>
      <c r="E5879" s="38"/>
      <c r="F5879" s="37"/>
      <c r="G5879" s="37" t="s">
        <v>26</v>
      </c>
      <c r="H5879" s="37">
        <v>3200</v>
      </c>
      <c r="I5879" s="37">
        <v>2880</v>
      </c>
      <c r="J5879" s="37">
        <v>2592</v>
      </c>
      <c r="K5879" s="37">
        <v>2333</v>
      </c>
      <c r="L5879" s="37">
        <v>1983.05</v>
      </c>
      <c r="M5879" s="38"/>
      <c r="N5879" s="61" t="s">
        <v>35</v>
      </c>
      <c r="O5879" s="59"/>
    </row>
    <row r="5880" ht="24" customHeight="1" spans="1:15">
      <c r="A5880" s="52">
        <v>3308020410000</v>
      </c>
      <c r="B5880" s="37" t="s">
        <v>11658</v>
      </c>
      <c r="C5880" s="37">
        <v>330802041</v>
      </c>
      <c r="D5880" s="37" t="s">
        <v>11658</v>
      </c>
      <c r="E5880" s="38" t="s">
        <v>11659</v>
      </c>
      <c r="F5880" s="37"/>
      <c r="G5880" s="37" t="s">
        <v>794</v>
      </c>
      <c r="H5880" s="37">
        <v>3500</v>
      </c>
      <c r="I5880" s="37">
        <v>3150</v>
      </c>
      <c r="J5880" s="37">
        <v>2835</v>
      </c>
      <c r="K5880" s="37">
        <v>2552</v>
      </c>
      <c r="L5880" s="37">
        <v>2169.2</v>
      </c>
      <c r="M5880" s="38"/>
      <c r="N5880" s="61" t="s">
        <v>35</v>
      </c>
      <c r="O5880" s="59"/>
    </row>
    <row r="5881" ht="24" customHeight="1" spans="1:15">
      <c r="A5881" s="52">
        <v>3308020410100</v>
      </c>
      <c r="B5881" s="37" t="s">
        <v>11660</v>
      </c>
      <c r="C5881" s="37" t="s">
        <v>11661</v>
      </c>
      <c r="D5881" s="37" t="s">
        <v>11660</v>
      </c>
      <c r="E5881" s="38"/>
      <c r="F5881" s="37"/>
      <c r="G5881" s="37" t="s">
        <v>794</v>
      </c>
      <c r="H5881" s="37">
        <v>3500</v>
      </c>
      <c r="I5881" s="37">
        <v>3150</v>
      </c>
      <c r="J5881" s="37">
        <v>2835</v>
      </c>
      <c r="K5881" s="37">
        <v>2552</v>
      </c>
      <c r="L5881" s="37">
        <v>2169.2</v>
      </c>
      <c r="M5881" s="38"/>
      <c r="N5881" s="61" t="s">
        <v>35</v>
      </c>
      <c r="O5881" s="59"/>
    </row>
    <row r="5882" ht="36" customHeight="1" spans="1:15">
      <c r="A5882" s="52">
        <v>3308020410200</v>
      </c>
      <c r="B5882" s="37" t="s">
        <v>11662</v>
      </c>
      <c r="C5882" s="37" t="s">
        <v>11663</v>
      </c>
      <c r="D5882" s="37" t="s">
        <v>11662</v>
      </c>
      <c r="E5882" s="38"/>
      <c r="F5882" s="37"/>
      <c r="G5882" s="37" t="s">
        <v>794</v>
      </c>
      <c r="H5882" s="37">
        <v>3500</v>
      </c>
      <c r="I5882" s="37">
        <v>3150</v>
      </c>
      <c r="J5882" s="37">
        <v>2835</v>
      </c>
      <c r="K5882" s="37">
        <v>2552</v>
      </c>
      <c r="L5882" s="37">
        <v>2169.2</v>
      </c>
      <c r="M5882" s="38"/>
      <c r="N5882" s="61" t="s">
        <v>35</v>
      </c>
      <c r="O5882" s="59"/>
    </row>
    <row r="5883" ht="36" customHeight="1" spans="1:15">
      <c r="A5883" s="52">
        <v>3308020410300</v>
      </c>
      <c r="B5883" s="37" t="s">
        <v>11664</v>
      </c>
      <c r="C5883" s="37" t="s">
        <v>11665</v>
      </c>
      <c r="D5883" s="37" t="s">
        <v>11664</v>
      </c>
      <c r="E5883" s="38"/>
      <c r="F5883" s="37"/>
      <c r="G5883" s="37" t="s">
        <v>794</v>
      </c>
      <c r="H5883" s="37">
        <v>3500</v>
      </c>
      <c r="I5883" s="37">
        <v>3150</v>
      </c>
      <c r="J5883" s="37">
        <v>2835</v>
      </c>
      <c r="K5883" s="37">
        <v>2552</v>
      </c>
      <c r="L5883" s="37">
        <v>2169.2</v>
      </c>
      <c r="M5883" s="38"/>
      <c r="N5883" s="61" t="s">
        <v>35</v>
      </c>
      <c r="O5883" s="59"/>
    </row>
    <row r="5884" ht="19" customHeight="1" spans="1:15">
      <c r="A5884" s="52">
        <v>3308020420000</v>
      </c>
      <c r="B5884" s="37" t="s">
        <v>11666</v>
      </c>
      <c r="C5884" s="37">
        <v>330802042</v>
      </c>
      <c r="D5884" s="37" t="s">
        <v>11666</v>
      </c>
      <c r="E5884" s="38"/>
      <c r="F5884" s="37"/>
      <c r="G5884" s="37" t="s">
        <v>26</v>
      </c>
      <c r="H5884" s="37">
        <v>3900</v>
      </c>
      <c r="I5884" s="37">
        <v>3510</v>
      </c>
      <c r="J5884" s="37">
        <v>3159</v>
      </c>
      <c r="K5884" s="37">
        <v>2843</v>
      </c>
      <c r="L5884" s="37">
        <v>2416.55</v>
      </c>
      <c r="M5884" s="38"/>
      <c r="N5884" s="61" t="s">
        <v>35</v>
      </c>
      <c r="O5884" s="59"/>
    </row>
    <row r="5885" ht="24" customHeight="1" spans="1:15">
      <c r="A5885" s="52">
        <v>3308020430000</v>
      </c>
      <c r="B5885" s="37" t="s">
        <v>11667</v>
      </c>
      <c r="C5885" s="37">
        <v>330802043</v>
      </c>
      <c r="D5885" s="37" t="s">
        <v>11667</v>
      </c>
      <c r="E5885" s="38" t="s">
        <v>11668</v>
      </c>
      <c r="F5885" s="37" t="s">
        <v>11589</v>
      </c>
      <c r="G5885" s="37" t="s">
        <v>26</v>
      </c>
      <c r="H5885" s="37">
        <v>4940</v>
      </c>
      <c r="I5885" s="37">
        <v>4446</v>
      </c>
      <c r="J5885" s="37">
        <v>4000</v>
      </c>
      <c r="K5885" s="37">
        <v>3600</v>
      </c>
      <c r="L5885" s="37">
        <v>3060</v>
      </c>
      <c r="M5885" s="38"/>
      <c r="N5885" s="61" t="s">
        <v>35</v>
      </c>
      <c r="O5885" s="59"/>
    </row>
    <row r="5886" ht="24" customHeight="1" spans="1:15">
      <c r="A5886" s="52">
        <v>3308020440000</v>
      </c>
      <c r="B5886" s="37" t="s">
        <v>11669</v>
      </c>
      <c r="C5886" s="37">
        <v>330802044</v>
      </c>
      <c r="D5886" s="37" t="s">
        <v>11669</v>
      </c>
      <c r="E5886" s="38" t="s">
        <v>11670</v>
      </c>
      <c r="F5886" s="37" t="s">
        <v>11589</v>
      </c>
      <c r="G5886" s="37" t="s">
        <v>26</v>
      </c>
      <c r="H5886" s="37">
        <v>4680</v>
      </c>
      <c r="I5886" s="37">
        <v>4212</v>
      </c>
      <c r="J5886" s="37">
        <v>3790</v>
      </c>
      <c r="K5886" s="37">
        <v>3412</v>
      </c>
      <c r="L5886" s="37">
        <v>2900.2</v>
      </c>
      <c r="M5886" s="38"/>
      <c r="N5886" s="61" t="s">
        <v>35</v>
      </c>
      <c r="O5886" s="59"/>
    </row>
    <row r="5887" ht="24" customHeight="1" spans="1:15">
      <c r="A5887" s="52">
        <v>3308020440100</v>
      </c>
      <c r="B5887" s="37" t="s">
        <v>11671</v>
      </c>
      <c r="C5887" s="37" t="s">
        <v>11672</v>
      </c>
      <c r="D5887" s="37" t="s">
        <v>11671</v>
      </c>
      <c r="E5887" s="38"/>
      <c r="F5887" s="37"/>
      <c r="G5887" s="37" t="s">
        <v>26</v>
      </c>
      <c r="H5887" s="37">
        <v>4680</v>
      </c>
      <c r="I5887" s="37">
        <v>4212</v>
      </c>
      <c r="J5887" s="37">
        <v>3790</v>
      </c>
      <c r="K5887" s="37">
        <v>3412</v>
      </c>
      <c r="L5887" s="37">
        <v>2900.2</v>
      </c>
      <c r="M5887" s="38"/>
      <c r="N5887" s="61" t="s">
        <v>35</v>
      </c>
      <c r="O5887" s="59"/>
    </row>
    <row r="5888" ht="24" customHeight="1" spans="1:15">
      <c r="A5888" s="52">
        <v>3308020440200</v>
      </c>
      <c r="B5888" s="37" t="s">
        <v>11673</v>
      </c>
      <c r="C5888" s="37" t="s">
        <v>11674</v>
      </c>
      <c r="D5888" s="37" t="s">
        <v>11673</v>
      </c>
      <c r="E5888" s="38"/>
      <c r="F5888" s="37"/>
      <c r="G5888" s="37" t="s">
        <v>26</v>
      </c>
      <c r="H5888" s="37">
        <v>4680</v>
      </c>
      <c r="I5888" s="37">
        <v>4212</v>
      </c>
      <c r="J5888" s="37">
        <v>3790</v>
      </c>
      <c r="K5888" s="37">
        <v>3412</v>
      </c>
      <c r="L5888" s="37">
        <v>2900.2</v>
      </c>
      <c r="M5888" s="38"/>
      <c r="N5888" s="61" t="s">
        <v>35</v>
      </c>
      <c r="O5888" s="59"/>
    </row>
    <row r="5889" ht="24" customHeight="1" spans="1:15">
      <c r="A5889" s="52">
        <v>3308020440300</v>
      </c>
      <c r="B5889" s="37" t="s">
        <v>11675</v>
      </c>
      <c r="C5889" s="37" t="s">
        <v>11676</v>
      </c>
      <c r="D5889" s="37" t="s">
        <v>11675</v>
      </c>
      <c r="E5889" s="38"/>
      <c r="F5889" s="37"/>
      <c r="G5889" s="37" t="s">
        <v>26</v>
      </c>
      <c r="H5889" s="37">
        <v>4680</v>
      </c>
      <c r="I5889" s="37">
        <v>4212</v>
      </c>
      <c r="J5889" s="37">
        <v>3790</v>
      </c>
      <c r="K5889" s="37">
        <v>3412</v>
      </c>
      <c r="L5889" s="37">
        <v>2900.2</v>
      </c>
      <c r="M5889" s="38"/>
      <c r="N5889" s="61" t="s">
        <v>35</v>
      </c>
      <c r="O5889" s="59"/>
    </row>
    <row r="5890" ht="24" customHeight="1" spans="1:15">
      <c r="A5890" s="52">
        <v>3308020440400</v>
      </c>
      <c r="B5890" s="37" t="s">
        <v>11677</v>
      </c>
      <c r="C5890" s="37" t="s">
        <v>11678</v>
      </c>
      <c r="D5890" s="37" t="s">
        <v>11677</v>
      </c>
      <c r="E5890" s="38"/>
      <c r="F5890" s="37"/>
      <c r="G5890" s="37" t="s">
        <v>26</v>
      </c>
      <c r="H5890" s="37">
        <v>4680</v>
      </c>
      <c r="I5890" s="37">
        <v>4212</v>
      </c>
      <c r="J5890" s="37">
        <v>3790</v>
      </c>
      <c r="K5890" s="37">
        <v>3412</v>
      </c>
      <c r="L5890" s="37">
        <v>2900.2</v>
      </c>
      <c r="M5890" s="38"/>
      <c r="N5890" s="61" t="s">
        <v>35</v>
      </c>
      <c r="O5890" s="59"/>
    </row>
    <row r="5891" ht="24" customHeight="1" spans="1:15">
      <c r="A5891" s="52">
        <v>3308020450000</v>
      </c>
      <c r="B5891" s="37" t="s">
        <v>11679</v>
      </c>
      <c r="C5891" s="37">
        <v>330802045</v>
      </c>
      <c r="D5891" s="37" t="s">
        <v>11679</v>
      </c>
      <c r="E5891" s="38" t="s">
        <v>11680</v>
      </c>
      <c r="F5891" s="37" t="s">
        <v>9014</v>
      </c>
      <c r="G5891" s="37" t="s">
        <v>26</v>
      </c>
      <c r="H5891" s="37">
        <v>3640</v>
      </c>
      <c r="I5891" s="37">
        <v>3276</v>
      </c>
      <c r="J5891" s="37">
        <v>2948</v>
      </c>
      <c r="K5891" s="37">
        <v>2655</v>
      </c>
      <c r="L5891" s="37">
        <v>2256.75</v>
      </c>
      <c r="M5891" s="38"/>
      <c r="N5891" s="61" t="s">
        <v>35</v>
      </c>
      <c r="O5891" s="59"/>
    </row>
    <row r="5892" ht="24" customHeight="1" spans="1:15">
      <c r="A5892" s="52">
        <v>3308020450100</v>
      </c>
      <c r="B5892" s="37" t="s">
        <v>11681</v>
      </c>
      <c r="C5892" s="37" t="s">
        <v>11682</v>
      </c>
      <c r="D5892" s="37" t="s">
        <v>11683</v>
      </c>
      <c r="E5892" s="38"/>
      <c r="F5892" s="37"/>
      <c r="G5892" s="37" t="s">
        <v>26</v>
      </c>
      <c r="H5892" s="37">
        <v>3640</v>
      </c>
      <c r="I5892" s="37">
        <v>3276</v>
      </c>
      <c r="J5892" s="37">
        <v>2948</v>
      </c>
      <c r="K5892" s="37">
        <v>2655</v>
      </c>
      <c r="L5892" s="37">
        <v>2256.75</v>
      </c>
      <c r="M5892" s="38"/>
      <c r="N5892" s="61" t="s">
        <v>35</v>
      </c>
      <c r="O5892" s="59"/>
    </row>
    <row r="5893" ht="19" customHeight="1" spans="1:15">
      <c r="A5893" s="67"/>
      <c r="B5893" s="31"/>
      <c r="C5893" s="33">
        <v>330803</v>
      </c>
      <c r="D5893" s="33" t="s">
        <v>11684</v>
      </c>
      <c r="E5893" s="34"/>
      <c r="F5893" s="31"/>
      <c r="G5893" s="31"/>
      <c r="H5893" s="84"/>
      <c r="I5893" s="84"/>
      <c r="J5893" s="84"/>
      <c r="K5893" s="84"/>
      <c r="L5893" s="84"/>
      <c r="M5893" s="34"/>
      <c r="N5893" s="103"/>
      <c r="O5893" s="59"/>
    </row>
    <row r="5894" ht="19" customHeight="1" spans="1:15">
      <c r="A5894" s="52">
        <v>3308030010000</v>
      </c>
      <c r="B5894" s="37" t="s">
        <v>11685</v>
      </c>
      <c r="C5894" s="37">
        <v>330803001</v>
      </c>
      <c r="D5894" s="37" t="s">
        <v>11685</v>
      </c>
      <c r="E5894" s="38"/>
      <c r="F5894" s="37"/>
      <c r="G5894" s="37" t="s">
        <v>26</v>
      </c>
      <c r="H5894" s="37">
        <v>1260</v>
      </c>
      <c r="I5894" s="37">
        <v>1146</v>
      </c>
      <c r="J5894" s="37">
        <v>1050</v>
      </c>
      <c r="K5894" s="37">
        <v>955</v>
      </c>
      <c r="L5894" s="37">
        <v>811.75</v>
      </c>
      <c r="M5894" s="38"/>
      <c r="N5894" s="61" t="s">
        <v>35</v>
      </c>
      <c r="O5894" s="59"/>
    </row>
    <row r="5895" ht="19" customHeight="1" spans="1:15">
      <c r="A5895" s="52">
        <v>3308030020000</v>
      </c>
      <c r="B5895" s="37" t="s">
        <v>11686</v>
      </c>
      <c r="C5895" s="37">
        <v>330803002</v>
      </c>
      <c r="D5895" s="37" t="s">
        <v>11686</v>
      </c>
      <c r="E5895" s="38" t="s">
        <v>11687</v>
      </c>
      <c r="F5895" s="37"/>
      <c r="G5895" s="37" t="s">
        <v>26</v>
      </c>
      <c r="H5895" s="37">
        <v>1827.6</v>
      </c>
      <c r="I5895" s="37">
        <v>1662</v>
      </c>
      <c r="J5895" s="37">
        <v>1523</v>
      </c>
      <c r="K5895" s="37">
        <v>1385</v>
      </c>
      <c r="L5895" s="37">
        <v>1177.25</v>
      </c>
      <c r="M5895" s="38"/>
      <c r="N5895" s="61" t="s">
        <v>35</v>
      </c>
      <c r="O5895" s="59"/>
    </row>
    <row r="5896" ht="19" customHeight="1" spans="1:15">
      <c r="A5896" s="52">
        <v>3308030030000</v>
      </c>
      <c r="B5896" s="37" t="s">
        <v>11688</v>
      </c>
      <c r="C5896" s="37">
        <v>330803003</v>
      </c>
      <c r="D5896" s="37" t="s">
        <v>11688</v>
      </c>
      <c r="E5896" s="38"/>
      <c r="F5896" s="37"/>
      <c r="G5896" s="37" t="s">
        <v>26</v>
      </c>
      <c r="H5896" s="37">
        <v>1980</v>
      </c>
      <c r="I5896" s="37">
        <v>1800</v>
      </c>
      <c r="J5896" s="37">
        <v>1650</v>
      </c>
      <c r="K5896" s="37">
        <v>1500</v>
      </c>
      <c r="L5896" s="37">
        <v>1275</v>
      </c>
      <c r="M5896" s="38"/>
      <c r="N5896" s="61" t="s">
        <v>35</v>
      </c>
      <c r="O5896" s="59"/>
    </row>
    <row r="5897" ht="19" customHeight="1" spans="1:15">
      <c r="A5897" s="52">
        <v>3308030040000</v>
      </c>
      <c r="B5897" s="37" t="s">
        <v>11689</v>
      </c>
      <c r="C5897" s="37">
        <v>330803004</v>
      </c>
      <c r="D5897" s="37" t="s">
        <v>11689</v>
      </c>
      <c r="E5897" s="38"/>
      <c r="F5897" s="37"/>
      <c r="G5897" s="37" t="s">
        <v>26</v>
      </c>
      <c r="H5897" s="37"/>
      <c r="I5897" s="37"/>
      <c r="J5897" s="37"/>
      <c r="K5897" s="37"/>
      <c r="L5897" s="37"/>
      <c r="M5897" s="38"/>
      <c r="N5897" s="61" t="s">
        <v>35</v>
      </c>
      <c r="O5897" s="59"/>
    </row>
    <row r="5898" ht="19" customHeight="1" spans="1:15">
      <c r="A5898" s="52">
        <v>3308030050000</v>
      </c>
      <c r="B5898" s="37" t="s">
        <v>11690</v>
      </c>
      <c r="C5898" s="37">
        <v>330803005</v>
      </c>
      <c r="D5898" s="37" t="s">
        <v>11690</v>
      </c>
      <c r="E5898" s="38"/>
      <c r="F5898" s="37"/>
      <c r="G5898" s="37" t="s">
        <v>26</v>
      </c>
      <c r="H5898" s="37">
        <v>1062</v>
      </c>
      <c r="I5898" s="37">
        <v>966</v>
      </c>
      <c r="J5898" s="37">
        <v>885</v>
      </c>
      <c r="K5898" s="37">
        <v>805</v>
      </c>
      <c r="L5898" s="37">
        <v>684.25</v>
      </c>
      <c r="M5898" s="38"/>
      <c r="N5898" s="61" t="s">
        <v>35</v>
      </c>
      <c r="O5898" s="59"/>
    </row>
    <row r="5899" ht="24" customHeight="1" spans="1:15">
      <c r="A5899" s="52">
        <v>3308030060000</v>
      </c>
      <c r="B5899" s="37" t="s">
        <v>11691</v>
      </c>
      <c r="C5899" s="37">
        <v>330803006</v>
      </c>
      <c r="D5899" s="37" t="s">
        <v>11691</v>
      </c>
      <c r="E5899" s="38" t="s">
        <v>11692</v>
      </c>
      <c r="F5899" s="37"/>
      <c r="G5899" s="37" t="s">
        <v>26</v>
      </c>
      <c r="H5899" s="37">
        <v>984</v>
      </c>
      <c r="I5899" s="37">
        <v>890</v>
      </c>
      <c r="J5899" s="37">
        <v>820</v>
      </c>
      <c r="K5899" s="37">
        <v>745</v>
      </c>
      <c r="L5899" s="37">
        <v>633.25</v>
      </c>
      <c r="M5899" s="38"/>
      <c r="N5899" s="61" t="s">
        <v>35</v>
      </c>
      <c r="O5899" s="59"/>
    </row>
    <row r="5900" ht="24" customHeight="1" spans="1:15">
      <c r="A5900" s="52">
        <v>3308030060100</v>
      </c>
      <c r="B5900" s="37" t="s">
        <v>11693</v>
      </c>
      <c r="C5900" s="37" t="s">
        <v>11694</v>
      </c>
      <c r="D5900" s="37" t="s">
        <v>11693</v>
      </c>
      <c r="E5900" s="38"/>
      <c r="F5900" s="37"/>
      <c r="G5900" s="37" t="s">
        <v>26</v>
      </c>
      <c r="H5900" s="37">
        <v>984</v>
      </c>
      <c r="I5900" s="37">
        <v>890</v>
      </c>
      <c r="J5900" s="37">
        <v>820</v>
      </c>
      <c r="K5900" s="37">
        <v>745</v>
      </c>
      <c r="L5900" s="37">
        <v>633.25</v>
      </c>
      <c r="M5900" s="38"/>
      <c r="N5900" s="61" t="s">
        <v>35</v>
      </c>
      <c r="O5900" s="59"/>
    </row>
    <row r="5901" ht="24" customHeight="1" spans="1:15">
      <c r="A5901" s="52">
        <v>3308030060200</v>
      </c>
      <c r="B5901" s="37" t="s">
        <v>11695</v>
      </c>
      <c r="C5901" s="37" t="s">
        <v>11696</v>
      </c>
      <c r="D5901" s="37" t="s">
        <v>11695</v>
      </c>
      <c r="E5901" s="38"/>
      <c r="F5901" s="37"/>
      <c r="G5901" s="37" t="s">
        <v>26</v>
      </c>
      <c r="H5901" s="37">
        <v>984</v>
      </c>
      <c r="I5901" s="37">
        <v>890</v>
      </c>
      <c r="J5901" s="37">
        <v>820</v>
      </c>
      <c r="K5901" s="37">
        <v>745</v>
      </c>
      <c r="L5901" s="37">
        <v>633.25</v>
      </c>
      <c r="M5901" s="38"/>
      <c r="N5901" s="61" t="s">
        <v>35</v>
      </c>
      <c r="O5901" s="59"/>
    </row>
    <row r="5902" ht="24" customHeight="1" spans="1:15">
      <c r="A5902" s="52">
        <v>3308030060300</v>
      </c>
      <c r="B5902" s="37" t="s">
        <v>11697</v>
      </c>
      <c r="C5902" s="37" t="s">
        <v>11698</v>
      </c>
      <c r="D5902" s="37" t="s">
        <v>11697</v>
      </c>
      <c r="E5902" s="38"/>
      <c r="F5902" s="37"/>
      <c r="G5902" s="37" t="s">
        <v>26</v>
      </c>
      <c r="H5902" s="37">
        <v>984</v>
      </c>
      <c r="I5902" s="37">
        <v>890</v>
      </c>
      <c r="J5902" s="37">
        <v>820</v>
      </c>
      <c r="K5902" s="37">
        <v>745</v>
      </c>
      <c r="L5902" s="37">
        <v>633.25</v>
      </c>
      <c r="M5902" s="38"/>
      <c r="N5902" s="61" t="s">
        <v>35</v>
      </c>
      <c r="O5902" s="59"/>
    </row>
    <row r="5903" ht="24" customHeight="1" spans="1:15">
      <c r="A5903" s="52">
        <v>3308030060400</v>
      </c>
      <c r="B5903" s="37" t="s">
        <v>11699</v>
      </c>
      <c r="C5903" s="37" t="s">
        <v>11700</v>
      </c>
      <c r="D5903" s="37" t="s">
        <v>11699</v>
      </c>
      <c r="E5903" s="38"/>
      <c r="F5903" s="37"/>
      <c r="G5903" s="37" t="s">
        <v>26</v>
      </c>
      <c r="H5903" s="37">
        <v>984</v>
      </c>
      <c r="I5903" s="37">
        <v>890</v>
      </c>
      <c r="J5903" s="37">
        <v>820</v>
      </c>
      <c r="K5903" s="37">
        <v>745</v>
      </c>
      <c r="L5903" s="37">
        <v>633.25</v>
      </c>
      <c r="M5903" s="38"/>
      <c r="N5903" s="61" t="s">
        <v>35</v>
      </c>
      <c r="O5903" s="59"/>
    </row>
    <row r="5904" ht="19" customHeight="1" spans="1:15">
      <c r="A5904" s="52">
        <v>3308030070000</v>
      </c>
      <c r="B5904" s="37" t="s">
        <v>11701</v>
      </c>
      <c r="C5904" s="37">
        <v>330803007</v>
      </c>
      <c r="D5904" s="37" t="s">
        <v>11701</v>
      </c>
      <c r="E5904" s="38" t="s">
        <v>11702</v>
      </c>
      <c r="F5904" s="37"/>
      <c r="G5904" s="37" t="s">
        <v>26</v>
      </c>
      <c r="H5904" s="37">
        <v>1212</v>
      </c>
      <c r="I5904" s="37">
        <v>1100</v>
      </c>
      <c r="J5904" s="37">
        <v>1010</v>
      </c>
      <c r="K5904" s="37">
        <v>918</v>
      </c>
      <c r="L5904" s="37">
        <v>780.3</v>
      </c>
      <c r="M5904" s="38"/>
      <c r="N5904" s="61" t="s">
        <v>35</v>
      </c>
      <c r="O5904" s="59"/>
    </row>
    <row r="5905" ht="19" customHeight="1" spans="1:15">
      <c r="A5905" s="52">
        <v>3308030070100</v>
      </c>
      <c r="B5905" s="37" t="s">
        <v>11703</v>
      </c>
      <c r="C5905" s="37" t="s">
        <v>11704</v>
      </c>
      <c r="D5905" s="37" t="s">
        <v>11703</v>
      </c>
      <c r="E5905" s="38"/>
      <c r="F5905" s="37"/>
      <c r="G5905" s="37" t="s">
        <v>26</v>
      </c>
      <c r="H5905" s="37">
        <v>1212</v>
      </c>
      <c r="I5905" s="37">
        <v>1100</v>
      </c>
      <c r="J5905" s="37">
        <v>1010</v>
      </c>
      <c r="K5905" s="37">
        <v>918</v>
      </c>
      <c r="L5905" s="37">
        <v>780.3</v>
      </c>
      <c r="M5905" s="38"/>
      <c r="N5905" s="61" t="s">
        <v>35</v>
      </c>
      <c r="O5905" s="59"/>
    </row>
    <row r="5906" ht="19" customHeight="1" spans="1:15">
      <c r="A5906" s="52">
        <v>3308030070200</v>
      </c>
      <c r="B5906" s="37" t="s">
        <v>11705</v>
      </c>
      <c r="C5906" s="37" t="s">
        <v>11706</v>
      </c>
      <c r="D5906" s="37" t="s">
        <v>11705</v>
      </c>
      <c r="E5906" s="38"/>
      <c r="F5906" s="37"/>
      <c r="G5906" s="37" t="s">
        <v>26</v>
      </c>
      <c r="H5906" s="37">
        <v>1212</v>
      </c>
      <c r="I5906" s="37">
        <v>1100</v>
      </c>
      <c r="J5906" s="37">
        <v>1010</v>
      </c>
      <c r="K5906" s="37">
        <v>918</v>
      </c>
      <c r="L5906" s="37">
        <v>780.3</v>
      </c>
      <c r="M5906" s="38"/>
      <c r="N5906" s="61" t="s">
        <v>35</v>
      </c>
      <c r="O5906" s="59"/>
    </row>
    <row r="5907" ht="19" customHeight="1" spans="1:15">
      <c r="A5907" s="52">
        <v>3308030080000</v>
      </c>
      <c r="B5907" s="37" t="s">
        <v>11707</v>
      </c>
      <c r="C5907" s="37">
        <v>330803008</v>
      </c>
      <c r="D5907" s="37" t="s">
        <v>11707</v>
      </c>
      <c r="E5907" s="38" t="s">
        <v>11708</v>
      </c>
      <c r="F5907" s="37"/>
      <c r="G5907" s="37" t="s">
        <v>26</v>
      </c>
      <c r="H5907" s="37">
        <v>1500</v>
      </c>
      <c r="I5907" s="37">
        <v>1350</v>
      </c>
      <c r="J5907" s="37">
        <v>1215</v>
      </c>
      <c r="K5907" s="37">
        <v>1095</v>
      </c>
      <c r="L5907" s="37">
        <v>930.75</v>
      </c>
      <c r="M5907" s="38"/>
      <c r="N5907" s="61" t="s">
        <v>35</v>
      </c>
      <c r="O5907" s="59"/>
    </row>
    <row r="5908" ht="24" customHeight="1" spans="1:15">
      <c r="A5908" s="52">
        <v>3308030080000</v>
      </c>
      <c r="B5908" s="37" t="s">
        <v>11707</v>
      </c>
      <c r="C5908" s="37" t="s">
        <v>11709</v>
      </c>
      <c r="D5908" s="37" t="s">
        <v>11710</v>
      </c>
      <c r="E5908" s="38"/>
      <c r="F5908" s="37"/>
      <c r="G5908" s="37" t="s">
        <v>26</v>
      </c>
      <c r="H5908" s="37">
        <v>1500</v>
      </c>
      <c r="I5908" s="37">
        <v>1350</v>
      </c>
      <c r="J5908" s="37">
        <v>1215</v>
      </c>
      <c r="K5908" s="37">
        <v>1095</v>
      </c>
      <c r="L5908" s="37">
        <v>930.75</v>
      </c>
      <c r="M5908" s="38"/>
      <c r="N5908" s="61" t="s">
        <v>35</v>
      </c>
      <c r="O5908" s="59"/>
    </row>
    <row r="5909" ht="24" customHeight="1" spans="1:15">
      <c r="A5909" s="52">
        <v>3308030080100</v>
      </c>
      <c r="B5909" s="37" t="s">
        <v>11711</v>
      </c>
      <c r="C5909" s="37" t="s">
        <v>11712</v>
      </c>
      <c r="D5909" s="37" t="s">
        <v>11711</v>
      </c>
      <c r="E5909" s="38"/>
      <c r="F5909" s="37"/>
      <c r="G5909" s="37" t="s">
        <v>26</v>
      </c>
      <c r="H5909" s="37">
        <v>1500</v>
      </c>
      <c r="I5909" s="37">
        <v>1350</v>
      </c>
      <c r="J5909" s="37">
        <v>1215</v>
      </c>
      <c r="K5909" s="37">
        <v>1095</v>
      </c>
      <c r="L5909" s="37">
        <v>930.75</v>
      </c>
      <c r="M5909" s="38"/>
      <c r="N5909" s="61" t="s">
        <v>35</v>
      </c>
      <c r="O5909" s="59"/>
    </row>
    <row r="5910" ht="19" customHeight="1" spans="1:15">
      <c r="A5910" s="52">
        <v>3308030090000</v>
      </c>
      <c r="B5910" s="37" t="s">
        <v>11713</v>
      </c>
      <c r="C5910" s="37">
        <v>330803009</v>
      </c>
      <c r="D5910" s="37" t="s">
        <v>11713</v>
      </c>
      <c r="E5910" s="38" t="s">
        <v>11714</v>
      </c>
      <c r="F5910" s="37"/>
      <c r="G5910" s="37" t="s">
        <v>26</v>
      </c>
      <c r="H5910" s="37">
        <v>1824</v>
      </c>
      <c r="I5910" s="37">
        <v>1600</v>
      </c>
      <c r="J5910" s="37">
        <v>1520</v>
      </c>
      <c r="K5910" s="37">
        <v>1450</v>
      </c>
      <c r="L5910" s="37">
        <v>1232.5</v>
      </c>
      <c r="M5910" s="38" t="s">
        <v>11715</v>
      </c>
      <c r="N5910" s="61" t="s">
        <v>35</v>
      </c>
      <c r="O5910" s="59"/>
    </row>
    <row r="5911" ht="24" customHeight="1" spans="1:15">
      <c r="A5911" s="52">
        <v>3308030090001</v>
      </c>
      <c r="B5911" s="37" t="s">
        <v>11716</v>
      </c>
      <c r="C5911" s="37" t="s">
        <v>11717</v>
      </c>
      <c r="D5911" s="37" t="s">
        <v>11716</v>
      </c>
      <c r="E5911" s="38"/>
      <c r="F5911" s="37"/>
      <c r="G5911" s="37" t="s">
        <v>26</v>
      </c>
      <c r="H5911" s="37">
        <v>300</v>
      </c>
      <c r="I5911" s="37">
        <v>300</v>
      </c>
      <c r="J5911" s="37">
        <v>300</v>
      </c>
      <c r="K5911" s="37">
        <v>300</v>
      </c>
      <c r="L5911" s="37">
        <v>300</v>
      </c>
      <c r="M5911" s="38"/>
      <c r="N5911" s="61" t="s">
        <v>35</v>
      </c>
      <c r="O5911" s="59"/>
    </row>
    <row r="5912" ht="24" customHeight="1" spans="1:15">
      <c r="A5912" s="52">
        <v>3308030090100</v>
      </c>
      <c r="B5912" s="37" t="s">
        <v>11718</v>
      </c>
      <c r="C5912" s="37" t="s">
        <v>11719</v>
      </c>
      <c r="D5912" s="37" t="s">
        <v>11720</v>
      </c>
      <c r="E5912" s="38"/>
      <c r="F5912" s="37"/>
      <c r="G5912" s="37" t="s">
        <v>26</v>
      </c>
      <c r="H5912" s="37">
        <v>1824</v>
      </c>
      <c r="I5912" s="37">
        <v>1600</v>
      </c>
      <c r="J5912" s="37">
        <v>1520</v>
      </c>
      <c r="K5912" s="37">
        <v>1450</v>
      </c>
      <c r="L5912" s="37">
        <v>1232.5</v>
      </c>
      <c r="M5912" s="38"/>
      <c r="N5912" s="61" t="s">
        <v>35</v>
      </c>
      <c r="O5912" s="59"/>
    </row>
    <row r="5913" ht="24" customHeight="1" spans="1:15">
      <c r="A5913" s="52">
        <v>3308030090100</v>
      </c>
      <c r="B5913" s="37" t="s">
        <v>11718</v>
      </c>
      <c r="C5913" s="37" t="s">
        <v>11721</v>
      </c>
      <c r="D5913" s="37" t="s">
        <v>11722</v>
      </c>
      <c r="E5913" s="38"/>
      <c r="F5913" s="37"/>
      <c r="G5913" s="37" t="s">
        <v>26</v>
      </c>
      <c r="H5913" s="37">
        <v>1824</v>
      </c>
      <c r="I5913" s="37">
        <v>1600</v>
      </c>
      <c r="J5913" s="37">
        <v>1520</v>
      </c>
      <c r="K5913" s="37">
        <v>1450</v>
      </c>
      <c r="L5913" s="37">
        <v>1232.5</v>
      </c>
      <c r="M5913" s="38"/>
      <c r="N5913" s="61" t="s">
        <v>35</v>
      </c>
      <c r="O5913" s="59"/>
    </row>
    <row r="5914" ht="19" customHeight="1" spans="1:15">
      <c r="A5914" s="52">
        <v>3308030100000</v>
      </c>
      <c r="B5914" s="37" t="s">
        <v>11723</v>
      </c>
      <c r="C5914" s="37">
        <v>330803010</v>
      </c>
      <c r="D5914" s="37" t="s">
        <v>11723</v>
      </c>
      <c r="E5914" s="38"/>
      <c r="F5914" s="37"/>
      <c r="G5914" s="37" t="s">
        <v>26</v>
      </c>
      <c r="H5914" s="37">
        <v>2800</v>
      </c>
      <c r="I5914" s="37">
        <v>2520</v>
      </c>
      <c r="J5914" s="37">
        <v>2268</v>
      </c>
      <c r="K5914" s="37">
        <v>2042</v>
      </c>
      <c r="L5914" s="37">
        <v>1735.7</v>
      </c>
      <c r="M5914" s="38"/>
      <c r="N5914" s="61" t="s">
        <v>35</v>
      </c>
      <c r="O5914" s="59"/>
    </row>
    <row r="5915" ht="19" customHeight="1" spans="1:15">
      <c r="A5915" s="52">
        <v>3308030110000</v>
      </c>
      <c r="B5915" s="37" t="s">
        <v>11724</v>
      </c>
      <c r="C5915" s="37">
        <v>330803011</v>
      </c>
      <c r="D5915" s="37" t="s">
        <v>11724</v>
      </c>
      <c r="E5915" s="38" t="s">
        <v>11725</v>
      </c>
      <c r="F5915" s="37" t="s">
        <v>11726</v>
      </c>
      <c r="G5915" s="37" t="s">
        <v>26</v>
      </c>
      <c r="H5915" s="37">
        <v>3200</v>
      </c>
      <c r="I5915" s="37">
        <v>2880</v>
      </c>
      <c r="J5915" s="37">
        <v>2592</v>
      </c>
      <c r="K5915" s="37">
        <v>2333</v>
      </c>
      <c r="L5915" s="37">
        <v>1983.05</v>
      </c>
      <c r="M5915" s="38"/>
      <c r="N5915" s="61" t="s">
        <v>35</v>
      </c>
      <c r="O5915" s="59"/>
    </row>
    <row r="5916" ht="24" customHeight="1" spans="1:15">
      <c r="A5916" s="52">
        <v>3308030110100</v>
      </c>
      <c r="B5916" s="37" t="s">
        <v>11727</v>
      </c>
      <c r="C5916" s="37" t="s">
        <v>11728</v>
      </c>
      <c r="D5916" s="37" t="s">
        <v>11727</v>
      </c>
      <c r="E5916" s="38"/>
      <c r="F5916" s="37"/>
      <c r="G5916" s="37" t="s">
        <v>26</v>
      </c>
      <c r="H5916" s="37">
        <v>3200</v>
      </c>
      <c r="I5916" s="37">
        <v>2880</v>
      </c>
      <c r="J5916" s="37">
        <v>2592</v>
      </c>
      <c r="K5916" s="37">
        <v>2333</v>
      </c>
      <c r="L5916" s="37">
        <v>1983.05</v>
      </c>
      <c r="M5916" s="38"/>
      <c r="N5916" s="61" t="s">
        <v>35</v>
      </c>
      <c r="O5916" s="59"/>
    </row>
    <row r="5917" ht="24" customHeight="1" spans="1:15">
      <c r="A5917" s="52">
        <v>3308030110200</v>
      </c>
      <c r="B5917" s="37" t="s">
        <v>11729</v>
      </c>
      <c r="C5917" s="37" t="s">
        <v>11730</v>
      </c>
      <c r="D5917" s="37" t="s">
        <v>11729</v>
      </c>
      <c r="E5917" s="38"/>
      <c r="F5917" s="37"/>
      <c r="G5917" s="37" t="s">
        <v>26</v>
      </c>
      <c r="H5917" s="37">
        <v>3200</v>
      </c>
      <c r="I5917" s="37">
        <v>2880</v>
      </c>
      <c r="J5917" s="37">
        <v>2592</v>
      </c>
      <c r="K5917" s="37">
        <v>2333</v>
      </c>
      <c r="L5917" s="37">
        <v>1983.05</v>
      </c>
      <c r="M5917" s="38"/>
      <c r="N5917" s="61" t="s">
        <v>35</v>
      </c>
      <c r="O5917" s="59"/>
    </row>
    <row r="5918" ht="19" customHeight="1" spans="1:15">
      <c r="A5918" s="52">
        <v>3308030120000</v>
      </c>
      <c r="B5918" s="37" t="s">
        <v>11731</v>
      </c>
      <c r="C5918" s="37">
        <v>330803012</v>
      </c>
      <c r="D5918" s="37" t="s">
        <v>11731</v>
      </c>
      <c r="E5918" s="38"/>
      <c r="F5918" s="37"/>
      <c r="G5918" s="37" t="s">
        <v>26</v>
      </c>
      <c r="H5918" s="37">
        <v>2340</v>
      </c>
      <c r="I5918" s="37">
        <v>2106</v>
      </c>
      <c r="J5918" s="37">
        <v>1895</v>
      </c>
      <c r="K5918" s="37">
        <v>1705</v>
      </c>
      <c r="L5918" s="37">
        <v>1449.25</v>
      </c>
      <c r="M5918" s="38"/>
      <c r="N5918" s="61" t="s">
        <v>35</v>
      </c>
      <c r="O5918" s="59"/>
    </row>
    <row r="5919" ht="19" customHeight="1" spans="1:15">
      <c r="A5919" s="52">
        <v>3308030130000</v>
      </c>
      <c r="B5919" s="37" t="s">
        <v>11732</v>
      </c>
      <c r="C5919" s="37">
        <v>330803013</v>
      </c>
      <c r="D5919" s="37" t="s">
        <v>11732</v>
      </c>
      <c r="E5919" s="38"/>
      <c r="F5919" s="37"/>
      <c r="G5919" s="37" t="s">
        <v>26</v>
      </c>
      <c r="H5919" s="37">
        <v>2500</v>
      </c>
      <c r="I5919" s="37">
        <v>2250</v>
      </c>
      <c r="J5919" s="37">
        <v>2025</v>
      </c>
      <c r="K5919" s="37">
        <v>1825</v>
      </c>
      <c r="L5919" s="37">
        <v>1551.25</v>
      </c>
      <c r="M5919" s="38"/>
      <c r="N5919" s="61" t="s">
        <v>35</v>
      </c>
      <c r="O5919" s="59"/>
    </row>
    <row r="5920" ht="19" customHeight="1" spans="1:15">
      <c r="A5920" s="52">
        <v>3308030140000</v>
      </c>
      <c r="B5920" s="37" t="s">
        <v>11733</v>
      </c>
      <c r="C5920" s="37">
        <v>330803014</v>
      </c>
      <c r="D5920" s="37" t="s">
        <v>11733</v>
      </c>
      <c r="E5920" s="38" t="s">
        <v>11734</v>
      </c>
      <c r="F5920" s="37"/>
      <c r="G5920" s="37" t="s">
        <v>26</v>
      </c>
      <c r="H5920" s="37">
        <v>3300</v>
      </c>
      <c r="I5920" s="37">
        <v>2970</v>
      </c>
      <c r="J5920" s="37">
        <v>2673</v>
      </c>
      <c r="K5920" s="37">
        <v>2410</v>
      </c>
      <c r="L5920" s="37">
        <v>2048.5</v>
      </c>
      <c r="M5920" s="38"/>
      <c r="N5920" s="61" t="s">
        <v>35</v>
      </c>
      <c r="O5920" s="59"/>
    </row>
    <row r="5921" ht="24" customHeight="1" spans="1:15">
      <c r="A5921" s="52">
        <v>3308030140100</v>
      </c>
      <c r="B5921" s="37" t="s">
        <v>11735</v>
      </c>
      <c r="C5921" s="37" t="s">
        <v>11736</v>
      </c>
      <c r="D5921" s="37" t="s">
        <v>11735</v>
      </c>
      <c r="E5921" s="38"/>
      <c r="F5921" s="37"/>
      <c r="G5921" s="37" t="s">
        <v>26</v>
      </c>
      <c r="H5921" s="37">
        <v>3300</v>
      </c>
      <c r="I5921" s="37">
        <v>2970</v>
      </c>
      <c r="J5921" s="37">
        <v>2673</v>
      </c>
      <c r="K5921" s="37">
        <v>2410</v>
      </c>
      <c r="L5921" s="37">
        <v>2048.5</v>
      </c>
      <c r="M5921" s="38"/>
      <c r="N5921" s="61" t="s">
        <v>35</v>
      </c>
      <c r="O5921" s="59"/>
    </row>
    <row r="5922" ht="19" customHeight="1" spans="1:15">
      <c r="A5922" s="52">
        <v>3308030150000</v>
      </c>
      <c r="B5922" s="37" t="s">
        <v>11737</v>
      </c>
      <c r="C5922" s="37">
        <v>330803015</v>
      </c>
      <c r="D5922" s="37" t="s">
        <v>11737</v>
      </c>
      <c r="E5922" s="38" t="s">
        <v>11738</v>
      </c>
      <c r="F5922" s="37"/>
      <c r="G5922" s="37" t="s">
        <v>26</v>
      </c>
      <c r="H5922" s="37">
        <v>2000</v>
      </c>
      <c r="I5922" s="37">
        <v>1800</v>
      </c>
      <c r="J5922" s="37">
        <v>1620</v>
      </c>
      <c r="K5922" s="37">
        <v>1458</v>
      </c>
      <c r="L5922" s="37">
        <v>1239.3</v>
      </c>
      <c r="M5922" s="38"/>
      <c r="N5922" s="61" t="s">
        <v>35</v>
      </c>
      <c r="O5922" s="59"/>
    </row>
    <row r="5923" ht="24" customHeight="1" spans="1:15">
      <c r="A5923" s="52">
        <v>3308030160000</v>
      </c>
      <c r="B5923" s="37" t="s">
        <v>11739</v>
      </c>
      <c r="C5923" s="37">
        <v>330803016</v>
      </c>
      <c r="D5923" s="37" t="s">
        <v>11739</v>
      </c>
      <c r="E5923" s="38" t="s">
        <v>11740</v>
      </c>
      <c r="F5923" s="37"/>
      <c r="G5923" s="37" t="s">
        <v>26</v>
      </c>
      <c r="H5923" s="37">
        <v>2500</v>
      </c>
      <c r="I5923" s="37">
        <v>2250</v>
      </c>
      <c r="J5923" s="37">
        <v>2025</v>
      </c>
      <c r="K5923" s="37">
        <v>1825</v>
      </c>
      <c r="L5923" s="37">
        <v>1551.25</v>
      </c>
      <c r="M5923" s="38"/>
      <c r="N5923" s="61" t="s">
        <v>35</v>
      </c>
      <c r="O5923" s="59"/>
    </row>
    <row r="5924" ht="36" customHeight="1" spans="1:15">
      <c r="A5924" s="52">
        <v>3308030160100</v>
      </c>
      <c r="B5924" s="37" t="s">
        <v>11741</v>
      </c>
      <c r="C5924" s="37" t="s">
        <v>11742</v>
      </c>
      <c r="D5924" s="37" t="s">
        <v>11741</v>
      </c>
      <c r="E5924" s="38"/>
      <c r="F5924" s="37"/>
      <c r="G5924" s="37" t="s">
        <v>26</v>
      </c>
      <c r="H5924" s="37">
        <v>2500</v>
      </c>
      <c r="I5924" s="37">
        <v>2250</v>
      </c>
      <c r="J5924" s="37">
        <v>2025</v>
      </c>
      <c r="K5924" s="37">
        <v>1825</v>
      </c>
      <c r="L5924" s="37">
        <v>1551.25</v>
      </c>
      <c r="M5924" s="38"/>
      <c r="N5924" s="61" t="s">
        <v>35</v>
      </c>
      <c r="O5924" s="59"/>
    </row>
    <row r="5925" ht="24" customHeight="1" spans="1:15">
      <c r="A5925" s="52">
        <v>3308030160200</v>
      </c>
      <c r="B5925" s="37" t="s">
        <v>11743</v>
      </c>
      <c r="C5925" s="37" t="s">
        <v>11744</v>
      </c>
      <c r="D5925" s="37" t="s">
        <v>11743</v>
      </c>
      <c r="E5925" s="38"/>
      <c r="F5925" s="37"/>
      <c r="G5925" s="37" t="s">
        <v>26</v>
      </c>
      <c r="H5925" s="37">
        <v>2500</v>
      </c>
      <c r="I5925" s="37">
        <v>2250</v>
      </c>
      <c r="J5925" s="37">
        <v>2025</v>
      </c>
      <c r="K5925" s="37">
        <v>1825</v>
      </c>
      <c r="L5925" s="37">
        <v>1551.25</v>
      </c>
      <c r="M5925" s="38"/>
      <c r="N5925" s="61" t="s">
        <v>35</v>
      </c>
      <c r="O5925" s="59"/>
    </row>
    <row r="5926" ht="24" customHeight="1" spans="1:15">
      <c r="A5926" s="52">
        <v>3308030170000</v>
      </c>
      <c r="B5926" s="37" t="s">
        <v>11745</v>
      </c>
      <c r="C5926" s="37">
        <v>330803017</v>
      </c>
      <c r="D5926" s="37" t="s">
        <v>11745</v>
      </c>
      <c r="E5926" s="38"/>
      <c r="F5926" s="37" t="s">
        <v>11746</v>
      </c>
      <c r="G5926" s="37" t="s">
        <v>26</v>
      </c>
      <c r="H5926" s="37">
        <v>1536</v>
      </c>
      <c r="I5926" s="37">
        <v>1396</v>
      </c>
      <c r="J5926" s="37">
        <v>1280</v>
      </c>
      <c r="K5926" s="37">
        <v>1163</v>
      </c>
      <c r="L5926" s="37">
        <v>988.55</v>
      </c>
      <c r="M5926" s="38"/>
      <c r="N5926" s="61" t="s">
        <v>35</v>
      </c>
      <c r="O5926" s="59"/>
    </row>
    <row r="5927" ht="19" customHeight="1" spans="1:15">
      <c r="A5927" s="52">
        <v>3308030180000</v>
      </c>
      <c r="B5927" s="37" t="s">
        <v>11747</v>
      </c>
      <c r="C5927" s="37">
        <v>330803018</v>
      </c>
      <c r="D5927" s="37" t="s">
        <v>11747</v>
      </c>
      <c r="E5927" s="38"/>
      <c r="F5927" s="37" t="s">
        <v>11748</v>
      </c>
      <c r="G5927" s="37" t="s">
        <v>11749</v>
      </c>
      <c r="H5927" s="37">
        <v>600</v>
      </c>
      <c r="I5927" s="37">
        <v>540</v>
      </c>
      <c r="J5927" s="37">
        <v>486</v>
      </c>
      <c r="K5927" s="37">
        <v>438</v>
      </c>
      <c r="L5927" s="37">
        <v>372.3</v>
      </c>
      <c r="M5927" s="38"/>
      <c r="N5927" s="61" t="s">
        <v>35</v>
      </c>
      <c r="O5927" s="59"/>
    </row>
    <row r="5928" ht="19" customHeight="1" spans="1:15">
      <c r="A5928" s="52">
        <v>3308030190000</v>
      </c>
      <c r="B5928" s="37" t="s">
        <v>11750</v>
      </c>
      <c r="C5928" s="37">
        <v>330803019</v>
      </c>
      <c r="D5928" s="37" t="s">
        <v>11750</v>
      </c>
      <c r="E5928" s="38"/>
      <c r="F5928" s="37"/>
      <c r="G5928" s="37" t="s">
        <v>26</v>
      </c>
      <c r="H5928" s="37"/>
      <c r="I5928" s="37"/>
      <c r="J5928" s="37"/>
      <c r="K5928" s="37"/>
      <c r="L5928" s="37"/>
      <c r="M5928" s="38"/>
      <c r="N5928" s="61" t="s">
        <v>35</v>
      </c>
      <c r="O5928" s="59"/>
    </row>
    <row r="5929" ht="19" customHeight="1" spans="1:15">
      <c r="A5929" s="52">
        <v>3308030200000</v>
      </c>
      <c r="B5929" s="37" t="s">
        <v>11751</v>
      </c>
      <c r="C5929" s="37">
        <v>330803020</v>
      </c>
      <c r="D5929" s="37" t="s">
        <v>11751</v>
      </c>
      <c r="E5929" s="38"/>
      <c r="F5929" s="37" t="s">
        <v>7173</v>
      </c>
      <c r="G5929" s="37" t="s">
        <v>26</v>
      </c>
      <c r="H5929" s="37"/>
      <c r="I5929" s="37"/>
      <c r="J5929" s="37"/>
      <c r="K5929" s="37"/>
      <c r="L5929" s="37"/>
      <c r="M5929" s="38"/>
      <c r="N5929" s="61" t="s">
        <v>35</v>
      </c>
      <c r="O5929" s="59"/>
    </row>
    <row r="5930" ht="19" customHeight="1" spans="1:15">
      <c r="A5930" s="52">
        <v>3308030210000</v>
      </c>
      <c r="B5930" s="37" t="s">
        <v>11752</v>
      </c>
      <c r="C5930" s="37">
        <v>330803021</v>
      </c>
      <c r="D5930" s="37" t="s">
        <v>11752</v>
      </c>
      <c r="E5930" s="38"/>
      <c r="F5930" s="37" t="s">
        <v>7173</v>
      </c>
      <c r="G5930" s="37" t="s">
        <v>26</v>
      </c>
      <c r="H5930" s="37"/>
      <c r="I5930" s="37"/>
      <c r="J5930" s="37"/>
      <c r="K5930" s="37"/>
      <c r="L5930" s="37"/>
      <c r="M5930" s="38"/>
      <c r="N5930" s="61" t="s">
        <v>35</v>
      </c>
      <c r="O5930" s="59"/>
    </row>
    <row r="5931" ht="19" customHeight="1" spans="1:15">
      <c r="A5931" s="52">
        <v>3308030220000</v>
      </c>
      <c r="B5931" s="37" t="s">
        <v>11753</v>
      </c>
      <c r="C5931" s="37">
        <v>330803022</v>
      </c>
      <c r="D5931" s="37" t="s">
        <v>11753</v>
      </c>
      <c r="E5931" s="38" t="s">
        <v>11754</v>
      </c>
      <c r="F5931" s="37" t="s">
        <v>11755</v>
      </c>
      <c r="G5931" s="37" t="s">
        <v>26</v>
      </c>
      <c r="H5931" s="37"/>
      <c r="I5931" s="37"/>
      <c r="J5931" s="37"/>
      <c r="K5931" s="37"/>
      <c r="L5931" s="37"/>
      <c r="M5931" s="38"/>
      <c r="N5931" s="61" t="s">
        <v>35</v>
      </c>
      <c r="O5931" s="59"/>
    </row>
    <row r="5932" ht="24" customHeight="1" spans="1:15">
      <c r="A5932" s="52">
        <v>3308030230000</v>
      </c>
      <c r="B5932" s="37" t="s">
        <v>11756</v>
      </c>
      <c r="C5932" s="37">
        <v>330803023</v>
      </c>
      <c r="D5932" s="37" t="s">
        <v>11756</v>
      </c>
      <c r="E5932" s="38" t="s">
        <v>11757</v>
      </c>
      <c r="F5932" s="37" t="s">
        <v>11758</v>
      </c>
      <c r="G5932" s="37" t="s">
        <v>26</v>
      </c>
      <c r="H5932" s="37"/>
      <c r="I5932" s="37"/>
      <c r="J5932" s="37"/>
      <c r="K5932" s="37"/>
      <c r="L5932" s="37"/>
      <c r="M5932" s="38"/>
      <c r="N5932" s="61" t="s">
        <v>35</v>
      </c>
      <c r="O5932" s="59"/>
    </row>
    <row r="5933" ht="19" customHeight="1" spans="1:15">
      <c r="A5933" s="52">
        <v>3308030220000</v>
      </c>
      <c r="B5933" s="37" t="s">
        <v>11753</v>
      </c>
      <c r="C5933" s="37">
        <v>330803024</v>
      </c>
      <c r="D5933" s="37" t="s">
        <v>11753</v>
      </c>
      <c r="E5933" s="38" t="s">
        <v>11759</v>
      </c>
      <c r="F5933" s="37" t="s">
        <v>11755</v>
      </c>
      <c r="G5933" s="37" t="s">
        <v>26</v>
      </c>
      <c r="H5933" s="37"/>
      <c r="I5933" s="37"/>
      <c r="J5933" s="37"/>
      <c r="K5933" s="37"/>
      <c r="L5933" s="37"/>
      <c r="M5933" s="38"/>
      <c r="N5933" s="61" t="s">
        <v>35</v>
      </c>
      <c r="O5933" s="59"/>
    </row>
    <row r="5934" ht="19" customHeight="1" spans="1:15">
      <c r="A5934" s="52">
        <v>3308030250000</v>
      </c>
      <c r="B5934" s="37" t="s">
        <v>11760</v>
      </c>
      <c r="C5934" s="37">
        <v>330803025</v>
      </c>
      <c r="D5934" s="37" t="s">
        <v>11760</v>
      </c>
      <c r="E5934" s="38"/>
      <c r="F5934" s="37" t="s">
        <v>11761</v>
      </c>
      <c r="G5934" s="37" t="s">
        <v>342</v>
      </c>
      <c r="H5934" s="37">
        <v>198</v>
      </c>
      <c r="I5934" s="37">
        <v>180</v>
      </c>
      <c r="J5934" s="37">
        <v>165</v>
      </c>
      <c r="K5934" s="37">
        <v>150</v>
      </c>
      <c r="L5934" s="37">
        <v>127.5</v>
      </c>
      <c r="M5934" s="38"/>
      <c r="N5934" s="61" t="s">
        <v>35</v>
      </c>
      <c r="O5934" s="59"/>
    </row>
    <row r="5935" ht="19" customHeight="1" spans="1:15">
      <c r="A5935" s="52">
        <v>3308030260000</v>
      </c>
      <c r="B5935" s="37" t="s">
        <v>11762</v>
      </c>
      <c r="C5935" s="37">
        <v>330803026</v>
      </c>
      <c r="D5935" s="37" t="s">
        <v>11762</v>
      </c>
      <c r="E5935" s="38"/>
      <c r="F5935" s="37"/>
      <c r="G5935" s="37" t="s">
        <v>342</v>
      </c>
      <c r="H5935" s="37">
        <v>198</v>
      </c>
      <c r="I5935" s="37">
        <v>180</v>
      </c>
      <c r="J5935" s="37">
        <v>165</v>
      </c>
      <c r="K5935" s="37">
        <v>150</v>
      </c>
      <c r="L5935" s="37">
        <v>127.5</v>
      </c>
      <c r="M5935" s="38"/>
      <c r="N5935" s="61" t="s">
        <v>35</v>
      </c>
      <c r="O5935" s="59"/>
    </row>
    <row r="5936" ht="24" customHeight="1" spans="1:15">
      <c r="A5936" s="52">
        <v>3308030270000</v>
      </c>
      <c r="B5936" s="37" t="s">
        <v>11763</v>
      </c>
      <c r="C5936" s="37">
        <v>330803027</v>
      </c>
      <c r="D5936" s="37" t="s">
        <v>11763</v>
      </c>
      <c r="E5936" s="38" t="s">
        <v>11764</v>
      </c>
      <c r="F5936" s="37" t="s">
        <v>11765</v>
      </c>
      <c r="G5936" s="37" t="s">
        <v>26</v>
      </c>
      <c r="H5936" s="37">
        <v>2640</v>
      </c>
      <c r="I5936" s="37">
        <v>2400</v>
      </c>
      <c r="J5936" s="37">
        <v>2200</v>
      </c>
      <c r="K5936" s="37">
        <v>2000</v>
      </c>
      <c r="L5936" s="37">
        <v>1700</v>
      </c>
      <c r="M5936" s="38"/>
      <c r="N5936" s="61" t="s">
        <v>35</v>
      </c>
      <c r="O5936" s="59"/>
    </row>
    <row r="5937" ht="36" customHeight="1" spans="1:15">
      <c r="A5937" s="52">
        <v>3308030270100</v>
      </c>
      <c r="B5937" s="37" t="s">
        <v>11766</v>
      </c>
      <c r="C5937" s="37" t="s">
        <v>11767</v>
      </c>
      <c r="D5937" s="37" t="s">
        <v>11766</v>
      </c>
      <c r="E5937" s="38"/>
      <c r="F5937" s="37"/>
      <c r="G5937" s="37" t="s">
        <v>26</v>
      </c>
      <c r="H5937" s="37">
        <v>2640</v>
      </c>
      <c r="I5937" s="37">
        <v>2400</v>
      </c>
      <c r="J5937" s="37">
        <v>2200</v>
      </c>
      <c r="K5937" s="37">
        <v>2000</v>
      </c>
      <c r="L5937" s="37">
        <v>1700</v>
      </c>
      <c r="M5937" s="38"/>
      <c r="N5937" s="61" t="s">
        <v>35</v>
      </c>
      <c r="O5937" s="59"/>
    </row>
    <row r="5938" ht="36" customHeight="1" spans="1:15">
      <c r="A5938" s="52">
        <v>3308030270200</v>
      </c>
      <c r="B5938" s="37" t="s">
        <v>11768</v>
      </c>
      <c r="C5938" s="37" t="s">
        <v>11769</v>
      </c>
      <c r="D5938" s="37" t="s">
        <v>11768</v>
      </c>
      <c r="E5938" s="38"/>
      <c r="F5938" s="37"/>
      <c r="G5938" s="37" t="s">
        <v>26</v>
      </c>
      <c r="H5938" s="37">
        <v>2640</v>
      </c>
      <c r="I5938" s="37">
        <v>2400</v>
      </c>
      <c r="J5938" s="37">
        <v>2200</v>
      </c>
      <c r="K5938" s="37">
        <v>2000</v>
      </c>
      <c r="L5938" s="37">
        <v>1700</v>
      </c>
      <c r="M5938" s="38"/>
      <c r="N5938" s="61" t="s">
        <v>35</v>
      </c>
      <c r="O5938" s="59"/>
    </row>
    <row r="5939" ht="36" customHeight="1" spans="1:15">
      <c r="A5939" s="52">
        <v>3308030270300</v>
      </c>
      <c r="B5939" s="37" t="s">
        <v>11770</v>
      </c>
      <c r="C5939" s="37" t="s">
        <v>11771</v>
      </c>
      <c r="D5939" s="37" t="s">
        <v>11770</v>
      </c>
      <c r="E5939" s="38"/>
      <c r="F5939" s="37"/>
      <c r="G5939" s="37" t="s">
        <v>26</v>
      </c>
      <c r="H5939" s="37">
        <v>2640</v>
      </c>
      <c r="I5939" s="37">
        <v>2400</v>
      </c>
      <c r="J5939" s="37">
        <v>2200</v>
      </c>
      <c r="K5939" s="37">
        <v>2000</v>
      </c>
      <c r="L5939" s="37">
        <v>1700</v>
      </c>
      <c r="M5939" s="38"/>
      <c r="N5939" s="61" t="s">
        <v>35</v>
      </c>
      <c r="O5939" s="59"/>
    </row>
    <row r="5940" ht="36" customHeight="1" spans="1:15">
      <c r="A5940" s="52">
        <v>3308030270400</v>
      </c>
      <c r="B5940" s="37" t="s">
        <v>11772</v>
      </c>
      <c r="C5940" s="37" t="s">
        <v>11773</v>
      </c>
      <c r="D5940" s="37" t="s">
        <v>11772</v>
      </c>
      <c r="E5940" s="38"/>
      <c r="F5940" s="37"/>
      <c r="G5940" s="37" t="s">
        <v>26</v>
      </c>
      <c r="H5940" s="37">
        <v>2640</v>
      </c>
      <c r="I5940" s="37">
        <v>2400</v>
      </c>
      <c r="J5940" s="37">
        <v>2200</v>
      </c>
      <c r="K5940" s="37">
        <v>2000</v>
      </c>
      <c r="L5940" s="37">
        <v>1700</v>
      </c>
      <c r="M5940" s="38"/>
      <c r="N5940" s="61" t="s">
        <v>35</v>
      </c>
      <c r="O5940" s="59"/>
    </row>
    <row r="5941" ht="20" customHeight="1" spans="1:15">
      <c r="A5941" s="52">
        <v>3308030280000</v>
      </c>
      <c r="B5941" s="37" t="s">
        <v>11774</v>
      </c>
      <c r="C5941" s="37">
        <v>330803028</v>
      </c>
      <c r="D5941" s="37" t="s">
        <v>11774</v>
      </c>
      <c r="E5941" s="38" t="s">
        <v>11775</v>
      </c>
      <c r="F5941" s="37"/>
      <c r="G5941" s="37" t="s">
        <v>26</v>
      </c>
      <c r="H5941" s="37">
        <v>1452</v>
      </c>
      <c r="I5941" s="37">
        <v>1320</v>
      </c>
      <c r="J5941" s="37">
        <v>1210</v>
      </c>
      <c r="K5941" s="37">
        <v>1100</v>
      </c>
      <c r="L5941" s="37">
        <v>935</v>
      </c>
      <c r="M5941" s="38"/>
      <c r="N5941" s="61" t="s">
        <v>35</v>
      </c>
      <c r="O5941" s="59"/>
    </row>
    <row r="5942" ht="24" customHeight="1" spans="1:15">
      <c r="A5942" s="52">
        <v>3308030290000</v>
      </c>
      <c r="B5942" s="37" t="s">
        <v>11776</v>
      </c>
      <c r="C5942" s="37">
        <v>330803029</v>
      </c>
      <c r="D5942" s="37" t="s">
        <v>11776</v>
      </c>
      <c r="E5942" s="38" t="s">
        <v>11777</v>
      </c>
      <c r="F5942" s="37"/>
      <c r="G5942" s="37" t="s">
        <v>26</v>
      </c>
      <c r="H5942" s="37">
        <v>1008</v>
      </c>
      <c r="I5942" s="37">
        <v>916</v>
      </c>
      <c r="J5942" s="37">
        <v>840</v>
      </c>
      <c r="K5942" s="37">
        <v>763</v>
      </c>
      <c r="L5942" s="37">
        <v>648.55</v>
      </c>
      <c r="M5942" s="38"/>
      <c r="N5942" s="61" t="s">
        <v>35</v>
      </c>
      <c r="O5942" s="59"/>
    </row>
    <row r="5943" ht="24" customHeight="1" spans="1:15">
      <c r="A5943" s="52">
        <v>3308030290100</v>
      </c>
      <c r="B5943" s="37" t="s">
        <v>11778</v>
      </c>
      <c r="C5943" s="37" t="s">
        <v>11779</v>
      </c>
      <c r="D5943" s="37" t="s">
        <v>11778</v>
      </c>
      <c r="E5943" s="38"/>
      <c r="F5943" s="37"/>
      <c r="G5943" s="37" t="s">
        <v>26</v>
      </c>
      <c r="H5943" s="37">
        <v>1008</v>
      </c>
      <c r="I5943" s="37">
        <v>916</v>
      </c>
      <c r="J5943" s="37">
        <v>840</v>
      </c>
      <c r="K5943" s="37">
        <v>763</v>
      </c>
      <c r="L5943" s="37">
        <v>648.55</v>
      </c>
      <c r="M5943" s="38"/>
      <c r="N5943" s="61" t="s">
        <v>35</v>
      </c>
      <c r="O5943" s="59"/>
    </row>
    <row r="5944" ht="24" customHeight="1" spans="1:15">
      <c r="A5944" s="52">
        <v>3308030300000</v>
      </c>
      <c r="B5944" s="37" t="s">
        <v>11780</v>
      </c>
      <c r="C5944" s="37">
        <v>330803030</v>
      </c>
      <c r="D5944" s="37" t="s">
        <v>11780</v>
      </c>
      <c r="E5944" s="38"/>
      <c r="F5944" s="37" t="s">
        <v>9014</v>
      </c>
      <c r="G5944" s="37" t="s">
        <v>11781</v>
      </c>
      <c r="H5944" s="37"/>
      <c r="I5944" s="37"/>
      <c r="J5944" s="37"/>
      <c r="K5944" s="37"/>
      <c r="L5944" s="37"/>
      <c r="M5944" s="38"/>
      <c r="N5944" s="61" t="s">
        <v>35</v>
      </c>
      <c r="O5944" s="59"/>
    </row>
    <row r="5945" ht="19" customHeight="1" spans="1:15">
      <c r="A5945" s="52">
        <v>3308030310000</v>
      </c>
      <c r="B5945" s="37" t="s">
        <v>11782</v>
      </c>
      <c r="C5945" s="37">
        <v>330803031</v>
      </c>
      <c r="D5945" s="37" t="s">
        <v>11782</v>
      </c>
      <c r="E5945" s="38"/>
      <c r="F5945" s="37"/>
      <c r="G5945" s="37" t="s">
        <v>26</v>
      </c>
      <c r="H5945" s="37">
        <v>456</v>
      </c>
      <c r="I5945" s="37">
        <v>415</v>
      </c>
      <c r="J5945" s="37">
        <v>380</v>
      </c>
      <c r="K5945" s="37">
        <v>345</v>
      </c>
      <c r="L5945" s="37">
        <v>293.25</v>
      </c>
      <c r="M5945" s="38"/>
      <c r="N5945" s="61" t="s">
        <v>35</v>
      </c>
      <c r="O5945" s="59"/>
    </row>
    <row r="5946" ht="38.25" customHeight="1" spans="1:15">
      <c r="A5946" s="67"/>
      <c r="B5946" s="31"/>
      <c r="C5946" s="33">
        <v>330804</v>
      </c>
      <c r="D5946" s="33" t="s">
        <v>11788</v>
      </c>
      <c r="E5946" s="34"/>
      <c r="F5946" s="40" t="s">
        <v>11789</v>
      </c>
      <c r="G5946" s="31"/>
      <c r="H5946" s="84"/>
      <c r="I5946" s="84"/>
      <c r="J5946" s="84"/>
      <c r="K5946" s="84"/>
      <c r="L5946" s="84"/>
      <c r="M5946" s="34"/>
      <c r="N5946" s="103"/>
      <c r="O5946" s="59"/>
    </row>
    <row r="5947" ht="19" customHeight="1" spans="1:15">
      <c r="A5947" s="52">
        <v>3308040010000</v>
      </c>
      <c r="B5947" s="37" t="s">
        <v>11790</v>
      </c>
      <c r="C5947" s="37">
        <v>330804001</v>
      </c>
      <c r="D5947" s="37" t="s">
        <v>11790</v>
      </c>
      <c r="E5947" s="38" t="s">
        <v>11791</v>
      </c>
      <c r="F5947" s="37"/>
      <c r="G5947" s="37" t="s">
        <v>26</v>
      </c>
      <c r="H5947" s="37"/>
      <c r="I5947" s="37"/>
      <c r="J5947" s="37"/>
      <c r="K5947" s="37"/>
      <c r="L5947" s="37"/>
      <c r="M5947" s="38"/>
      <c r="N5947" s="61" t="s">
        <v>35</v>
      </c>
      <c r="O5947" s="59"/>
    </row>
    <row r="5948" ht="24" customHeight="1" spans="1:15">
      <c r="A5948" s="52">
        <v>3308040010100</v>
      </c>
      <c r="B5948" s="37" t="s">
        <v>11792</v>
      </c>
      <c r="C5948" s="37" t="s">
        <v>11793</v>
      </c>
      <c r="D5948" s="37" t="s">
        <v>11792</v>
      </c>
      <c r="E5948" s="38"/>
      <c r="F5948" s="37"/>
      <c r="G5948" s="37" t="s">
        <v>26</v>
      </c>
      <c r="H5948" s="37"/>
      <c r="I5948" s="37"/>
      <c r="J5948" s="37"/>
      <c r="K5948" s="37"/>
      <c r="L5948" s="37"/>
      <c r="M5948" s="38"/>
      <c r="N5948" s="61" t="s">
        <v>35</v>
      </c>
      <c r="O5948" s="59"/>
    </row>
    <row r="5949" ht="24" customHeight="1" spans="1:15">
      <c r="A5949" s="52">
        <v>3308040010200</v>
      </c>
      <c r="B5949" s="37" t="s">
        <v>11794</v>
      </c>
      <c r="C5949" s="37" t="s">
        <v>11795</v>
      </c>
      <c r="D5949" s="37" t="s">
        <v>11794</v>
      </c>
      <c r="E5949" s="38"/>
      <c r="F5949" s="37"/>
      <c r="G5949" s="37" t="s">
        <v>26</v>
      </c>
      <c r="H5949" s="37"/>
      <c r="I5949" s="37"/>
      <c r="J5949" s="37"/>
      <c r="K5949" s="37"/>
      <c r="L5949" s="37"/>
      <c r="M5949" s="38"/>
      <c r="N5949" s="61" t="s">
        <v>35</v>
      </c>
      <c r="O5949" s="59"/>
    </row>
    <row r="5950" ht="24" customHeight="1" spans="1:15">
      <c r="A5950" s="52">
        <v>3308040020000</v>
      </c>
      <c r="B5950" s="37" t="s">
        <v>11796</v>
      </c>
      <c r="C5950" s="37">
        <v>330804002</v>
      </c>
      <c r="D5950" s="37" t="s">
        <v>11796</v>
      </c>
      <c r="E5950" s="38" t="s">
        <v>11797</v>
      </c>
      <c r="F5950" s="37" t="s">
        <v>11798</v>
      </c>
      <c r="G5950" s="37" t="s">
        <v>26</v>
      </c>
      <c r="H5950" s="37"/>
      <c r="I5950" s="37"/>
      <c r="J5950" s="37"/>
      <c r="K5950" s="37"/>
      <c r="L5950" s="37"/>
      <c r="M5950" s="38"/>
      <c r="N5950" s="61" t="s">
        <v>35</v>
      </c>
      <c r="O5950" s="59"/>
    </row>
    <row r="5951" ht="24" customHeight="1" spans="1:15">
      <c r="A5951" s="52">
        <v>3308040020100</v>
      </c>
      <c r="B5951" s="37" t="s">
        <v>11799</v>
      </c>
      <c r="C5951" s="37" t="s">
        <v>11800</v>
      </c>
      <c r="D5951" s="37" t="s">
        <v>11799</v>
      </c>
      <c r="E5951" s="38"/>
      <c r="F5951" s="37"/>
      <c r="G5951" s="37" t="s">
        <v>26</v>
      </c>
      <c r="H5951" s="37"/>
      <c r="I5951" s="37"/>
      <c r="J5951" s="37"/>
      <c r="K5951" s="37"/>
      <c r="L5951" s="37"/>
      <c r="M5951" s="38"/>
      <c r="N5951" s="61" t="s">
        <v>35</v>
      </c>
      <c r="O5951" s="59"/>
    </row>
    <row r="5952" ht="24" customHeight="1" spans="1:15">
      <c r="A5952" s="52">
        <v>3308040020200</v>
      </c>
      <c r="B5952" s="37" t="s">
        <v>11801</v>
      </c>
      <c r="C5952" s="37" t="s">
        <v>11802</v>
      </c>
      <c r="D5952" s="37" t="s">
        <v>11801</v>
      </c>
      <c r="E5952" s="38"/>
      <c r="F5952" s="37"/>
      <c r="G5952" s="37" t="s">
        <v>26</v>
      </c>
      <c r="H5952" s="37"/>
      <c r="I5952" s="37"/>
      <c r="J5952" s="37"/>
      <c r="K5952" s="37"/>
      <c r="L5952" s="37"/>
      <c r="M5952" s="38"/>
      <c r="N5952" s="61" t="s">
        <v>35</v>
      </c>
      <c r="O5952" s="59"/>
    </row>
    <row r="5953" ht="24" customHeight="1" spans="1:15">
      <c r="A5953" s="52">
        <v>3308040020300</v>
      </c>
      <c r="B5953" s="37" t="s">
        <v>11803</v>
      </c>
      <c r="C5953" s="37" t="s">
        <v>11804</v>
      </c>
      <c r="D5953" s="37" t="s">
        <v>11803</v>
      </c>
      <c r="E5953" s="38"/>
      <c r="F5953" s="37"/>
      <c r="G5953" s="37" t="s">
        <v>26</v>
      </c>
      <c r="H5953" s="37"/>
      <c r="I5953" s="37"/>
      <c r="J5953" s="37"/>
      <c r="K5953" s="37"/>
      <c r="L5953" s="37"/>
      <c r="M5953" s="38"/>
      <c r="N5953" s="61" t="s">
        <v>35</v>
      </c>
      <c r="O5953" s="59"/>
    </row>
    <row r="5954" ht="24" customHeight="1" spans="1:15">
      <c r="A5954" s="52">
        <v>3308040020400</v>
      </c>
      <c r="B5954" s="37" t="s">
        <v>11805</v>
      </c>
      <c r="C5954" s="37" t="s">
        <v>11806</v>
      </c>
      <c r="D5954" s="37" t="s">
        <v>11805</v>
      </c>
      <c r="E5954" s="38"/>
      <c r="F5954" s="37"/>
      <c r="G5954" s="37" t="s">
        <v>26</v>
      </c>
      <c r="H5954" s="37"/>
      <c r="I5954" s="37"/>
      <c r="J5954" s="37"/>
      <c r="K5954" s="37"/>
      <c r="L5954" s="37"/>
      <c r="M5954" s="38"/>
      <c r="N5954" s="61" t="s">
        <v>35</v>
      </c>
      <c r="O5954" s="59"/>
    </row>
    <row r="5955" ht="19" customHeight="1" spans="1:15">
      <c r="A5955" s="52">
        <v>3308040030000</v>
      </c>
      <c r="B5955" s="37" t="s">
        <v>11807</v>
      </c>
      <c r="C5955" s="37">
        <v>330804003</v>
      </c>
      <c r="D5955" s="37" t="s">
        <v>11807</v>
      </c>
      <c r="E5955" s="38" t="s">
        <v>11808</v>
      </c>
      <c r="F5955" s="37"/>
      <c r="G5955" s="37" t="s">
        <v>26</v>
      </c>
      <c r="H5955" s="37"/>
      <c r="I5955" s="37"/>
      <c r="J5955" s="37"/>
      <c r="K5955" s="37"/>
      <c r="L5955" s="37"/>
      <c r="M5955" s="38"/>
      <c r="N5955" s="61" t="s">
        <v>35</v>
      </c>
      <c r="O5955" s="59"/>
    </row>
    <row r="5956" ht="24" customHeight="1" spans="1:15">
      <c r="A5956" s="52">
        <v>3308040040000</v>
      </c>
      <c r="B5956" s="37" t="s">
        <v>11809</v>
      </c>
      <c r="C5956" s="37">
        <v>330804004</v>
      </c>
      <c r="D5956" s="37" t="s">
        <v>11809</v>
      </c>
      <c r="E5956" s="38"/>
      <c r="F5956" s="37"/>
      <c r="G5956" s="37" t="s">
        <v>26</v>
      </c>
      <c r="H5956" s="37"/>
      <c r="I5956" s="37"/>
      <c r="J5956" s="37"/>
      <c r="K5956" s="37"/>
      <c r="L5956" s="37"/>
      <c r="M5956" s="38"/>
      <c r="N5956" s="61" t="s">
        <v>35</v>
      </c>
      <c r="O5956" s="59"/>
    </row>
    <row r="5957" ht="24" customHeight="1" spans="1:15">
      <c r="A5957" s="52">
        <v>3308040050000</v>
      </c>
      <c r="B5957" s="37" t="s">
        <v>11810</v>
      </c>
      <c r="C5957" s="37">
        <v>330804005</v>
      </c>
      <c r="D5957" s="37" t="s">
        <v>11810</v>
      </c>
      <c r="E5957" s="38" t="s">
        <v>11811</v>
      </c>
      <c r="F5957" s="37"/>
      <c r="G5957" s="37" t="s">
        <v>26</v>
      </c>
      <c r="H5957" s="37"/>
      <c r="I5957" s="37"/>
      <c r="J5957" s="37"/>
      <c r="K5957" s="37"/>
      <c r="L5957" s="37"/>
      <c r="M5957" s="38"/>
      <c r="N5957" s="61" t="s">
        <v>35</v>
      </c>
      <c r="O5957" s="59"/>
    </row>
    <row r="5958" ht="24" customHeight="1" spans="1:15">
      <c r="A5958" s="52">
        <v>3308040050100</v>
      </c>
      <c r="B5958" s="37" t="s">
        <v>11812</v>
      </c>
      <c r="C5958" s="37" t="s">
        <v>11813</v>
      </c>
      <c r="D5958" s="37" t="s">
        <v>11814</v>
      </c>
      <c r="E5958" s="38"/>
      <c r="F5958" s="37"/>
      <c r="G5958" s="37" t="s">
        <v>26</v>
      </c>
      <c r="H5958" s="37"/>
      <c r="I5958" s="37"/>
      <c r="J5958" s="37"/>
      <c r="K5958" s="37"/>
      <c r="L5958" s="37"/>
      <c r="M5958" s="38"/>
      <c r="N5958" s="61" t="s">
        <v>35</v>
      </c>
      <c r="O5958" s="59"/>
    </row>
    <row r="5959" ht="24" customHeight="1" spans="1:15">
      <c r="A5959" s="52">
        <v>3308040050200</v>
      </c>
      <c r="B5959" s="37" t="s">
        <v>11815</v>
      </c>
      <c r="C5959" s="37" t="s">
        <v>11816</v>
      </c>
      <c r="D5959" s="37" t="s">
        <v>11817</v>
      </c>
      <c r="E5959" s="38"/>
      <c r="F5959" s="37"/>
      <c r="G5959" s="37" t="s">
        <v>26</v>
      </c>
      <c r="H5959" s="37"/>
      <c r="I5959" s="37"/>
      <c r="J5959" s="37"/>
      <c r="K5959" s="37"/>
      <c r="L5959" s="37"/>
      <c r="M5959" s="38"/>
      <c r="N5959" s="61" t="s">
        <v>35</v>
      </c>
      <c r="O5959" s="59"/>
    </row>
    <row r="5960" ht="36" customHeight="1" spans="1:15">
      <c r="A5960" s="52">
        <v>3308040050300</v>
      </c>
      <c r="B5960" s="37" t="s">
        <v>11818</v>
      </c>
      <c r="C5960" s="37" t="s">
        <v>11819</v>
      </c>
      <c r="D5960" s="37" t="s">
        <v>11818</v>
      </c>
      <c r="E5960" s="38"/>
      <c r="F5960" s="37"/>
      <c r="G5960" s="37" t="s">
        <v>26</v>
      </c>
      <c r="H5960" s="37"/>
      <c r="I5960" s="37"/>
      <c r="J5960" s="37"/>
      <c r="K5960" s="37"/>
      <c r="L5960" s="37"/>
      <c r="M5960" s="38"/>
      <c r="N5960" s="61" t="s">
        <v>35</v>
      </c>
      <c r="O5960" s="59"/>
    </row>
    <row r="5961" ht="36" customHeight="1" spans="1:15">
      <c r="A5961" s="52">
        <v>3308040050400</v>
      </c>
      <c r="B5961" s="37" t="s">
        <v>11820</v>
      </c>
      <c r="C5961" s="37" t="s">
        <v>11821</v>
      </c>
      <c r="D5961" s="37" t="s">
        <v>11822</v>
      </c>
      <c r="E5961" s="38"/>
      <c r="F5961" s="37"/>
      <c r="G5961" s="37" t="s">
        <v>26</v>
      </c>
      <c r="H5961" s="37"/>
      <c r="I5961" s="37"/>
      <c r="J5961" s="37"/>
      <c r="K5961" s="37"/>
      <c r="L5961" s="37"/>
      <c r="M5961" s="38"/>
      <c r="N5961" s="61" t="s">
        <v>35</v>
      </c>
      <c r="O5961" s="59"/>
    </row>
    <row r="5962" ht="36" customHeight="1" spans="1:15">
      <c r="A5962" s="52">
        <v>3308040050400</v>
      </c>
      <c r="B5962" s="37" t="s">
        <v>11820</v>
      </c>
      <c r="C5962" s="37" t="s">
        <v>11823</v>
      </c>
      <c r="D5962" s="37" t="s">
        <v>11824</v>
      </c>
      <c r="E5962" s="38"/>
      <c r="F5962" s="37"/>
      <c r="G5962" s="37" t="s">
        <v>26</v>
      </c>
      <c r="H5962" s="37"/>
      <c r="I5962" s="37"/>
      <c r="J5962" s="37"/>
      <c r="K5962" s="37"/>
      <c r="L5962" s="37"/>
      <c r="M5962" s="38"/>
      <c r="N5962" s="61" t="s">
        <v>35</v>
      </c>
      <c r="O5962" s="59"/>
    </row>
    <row r="5963" ht="24" customHeight="1" spans="1:15">
      <c r="A5963" s="52">
        <v>3308040060000</v>
      </c>
      <c r="B5963" s="37" t="s">
        <v>11825</v>
      </c>
      <c r="C5963" s="37">
        <v>330804006</v>
      </c>
      <c r="D5963" s="37" t="s">
        <v>11825</v>
      </c>
      <c r="E5963" s="38"/>
      <c r="F5963" s="37"/>
      <c r="G5963" s="37" t="s">
        <v>26</v>
      </c>
      <c r="H5963" s="37"/>
      <c r="I5963" s="37"/>
      <c r="J5963" s="37"/>
      <c r="K5963" s="37"/>
      <c r="L5963" s="37"/>
      <c r="M5963" s="38"/>
      <c r="N5963" s="61" t="s">
        <v>35</v>
      </c>
      <c r="O5963" s="59"/>
    </row>
    <row r="5964" ht="19" customHeight="1" spans="1:15">
      <c r="A5964" s="52">
        <v>3308040070000</v>
      </c>
      <c r="B5964" s="37" t="s">
        <v>11826</v>
      </c>
      <c r="C5964" s="37">
        <v>330804007</v>
      </c>
      <c r="D5964" s="37" t="s">
        <v>11826</v>
      </c>
      <c r="E5964" s="38" t="s">
        <v>11827</v>
      </c>
      <c r="F5964" s="37"/>
      <c r="G5964" s="37" t="s">
        <v>26</v>
      </c>
      <c r="H5964" s="37"/>
      <c r="I5964" s="37"/>
      <c r="J5964" s="37"/>
      <c r="K5964" s="37"/>
      <c r="L5964" s="37"/>
      <c r="M5964" s="38"/>
      <c r="N5964" s="61" t="s">
        <v>35</v>
      </c>
      <c r="O5964" s="59"/>
    </row>
    <row r="5965" ht="24" customHeight="1" spans="1:15">
      <c r="A5965" s="52">
        <v>3308040070100</v>
      </c>
      <c r="B5965" s="37" t="s">
        <v>11828</v>
      </c>
      <c r="C5965" s="37" t="s">
        <v>11829</v>
      </c>
      <c r="D5965" s="37" t="s">
        <v>11828</v>
      </c>
      <c r="E5965" s="38"/>
      <c r="F5965" s="37"/>
      <c r="G5965" s="37" t="s">
        <v>26</v>
      </c>
      <c r="H5965" s="37"/>
      <c r="I5965" s="37"/>
      <c r="J5965" s="37"/>
      <c r="K5965" s="37"/>
      <c r="L5965" s="37"/>
      <c r="M5965" s="38"/>
      <c r="N5965" s="61" t="s">
        <v>35</v>
      </c>
      <c r="O5965" s="59"/>
    </row>
    <row r="5966" ht="36" customHeight="1" spans="1:15">
      <c r="A5966" s="52">
        <v>3308040070200</v>
      </c>
      <c r="B5966" s="37" t="s">
        <v>11830</v>
      </c>
      <c r="C5966" s="37" t="s">
        <v>11831</v>
      </c>
      <c r="D5966" s="37" t="s">
        <v>11830</v>
      </c>
      <c r="E5966" s="38"/>
      <c r="F5966" s="37"/>
      <c r="G5966" s="37" t="s">
        <v>26</v>
      </c>
      <c r="H5966" s="37"/>
      <c r="I5966" s="37"/>
      <c r="J5966" s="37"/>
      <c r="K5966" s="37"/>
      <c r="L5966" s="37"/>
      <c r="M5966" s="38"/>
      <c r="N5966" s="61" t="s">
        <v>35</v>
      </c>
      <c r="O5966" s="59"/>
    </row>
    <row r="5967" ht="48" customHeight="1" spans="1:15">
      <c r="A5967" s="52">
        <v>3308040080000</v>
      </c>
      <c r="B5967" s="37" t="s">
        <v>11832</v>
      </c>
      <c r="C5967" s="37">
        <v>330804008</v>
      </c>
      <c r="D5967" s="37" t="s">
        <v>11832</v>
      </c>
      <c r="E5967" s="38" t="s">
        <v>11833</v>
      </c>
      <c r="F5967" s="37" t="s">
        <v>9014</v>
      </c>
      <c r="G5967" s="37" t="s">
        <v>26</v>
      </c>
      <c r="H5967" s="37"/>
      <c r="I5967" s="37"/>
      <c r="J5967" s="37"/>
      <c r="K5967" s="37"/>
      <c r="L5967" s="37"/>
      <c r="M5967" s="38"/>
      <c r="N5967" s="61" t="s">
        <v>35</v>
      </c>
      <c r="O5967" s="59"/>
    </row>
    <row r="5968" ht="36" customHeight="1" spans="1:15">
      <c r="A5968" s="52">
        <v>3308040080000</v>
      </c>
      <c r="B5968" s="37" t="s">
        <v>11832</v>
      </c>
      <c r="C5968" s="37" t="s">
        <v>11834</v>
      </c>
      <c r="D5968" s="37" t="s">
        <v>11835</v>
      </c>
      <c r="E5968" s="38"/>
      <c r="F5968" s="37"/>
      <c r="G5968" s="37" t="s">
        <v>26</v>
      </c>
      <c r="H5968" s="37"/>
      <c r="I5968" s="37"/>
      <c r="J5968" s="37"/>
      <c r="K5968" s="37"/>
      <c r="L5968" s="37"/>
      <c r="M5968" s="38"/>
      <c r="N5968" s="61" t="s">
        <v>35</v>
      </c>
      <c r="O5968" s="59"/>
    </row>
    <row r="5969" ht="36" customHeight="1" spans="1:15">
      <c r="A5969" s="52">
        <v>3308040080000</v>
      </c>
      <c r="B5969" s="37" t="s">
        <v>11832</v>
      </c>
      <c r="C5969" s="37" t="s">
        <v>11836</v>
      </c>
      <c r="D5969" s="37" t="s">
        <v>11837</v>
      </c>
      <c r="E5969" s="38"/>
      <c r="F5969" s="37"/>
      <c r="G5969" s="37" t="s">
        <v>26</v>
      </c>
      <c r="H5969" s="37"/>
      <c r="I5969" s="37"/>
      <c r="J5969" s="37"/>
      <c r="K5969" s="37"/>
      <c r="L5969" s="37"/>
      <c r="M5969" s="38"/>
      <c r="N5969" s="61" t="s">
        <v>35</v>
      </c>
      <c r="O5969" s="59"/>
    </row>
    <row r="5970" ht="36" customHeight="1" spans="1:15">
      <c r="A5970" s="52">
        <v>3308040090000</v>
      </c>
      <c r="B5970" s="37" t="s">
        <v>11838</v>
      </c>
      <c r="C5970" s="37">
        <v>330804009</v>
      </c>
      <c r="D5970" s="37" t="s">
        <v>11838</v>
      </c>
      <c r="E5970" s="38" t="s">
        <v>11839</v>
      </c>
      <c r="F5970" s="37" t="s">
        <v>9014</v>
      </c>
      <c r="G5970" s="37" t="s">
        <v>26</v>
      </c>
      <c r="H5970" s="37"/>
      <c r="I5970" s="37"/>
      <c r="J5970" s="37"/>
      <c r="K5970" s="37"/>
      <c r="L5970" s="37"/>
      <c r="M5970" s="38"/>
      <c r="N5970" s="61" t="s">
        <v>35</v>
      </c>
      <c r="O5970" s="59"/>
    </row>
    <row r="5971" ht="36" customHeight="1" spans="1:15">
      <c r="A5971" s="52">
        <v>3308040090000</v>
      </c>
      <c r="B5971" s="37" t="s">
        <v>11838</v>
      </c>
      <c r="C5971" s="37" t="s">
        <v>11840</v>
      </c>
      <c r="D5971" s="37" t="s">
        <v>11841</v>
      </c>
      <c r="E5971" s="38" t="s">
        <v>11842</v>
      </c>
      <c r="F5971" s="37"/>
      <c r="G5971" s="37" t="s">
        <v>26</v>
      </c>
      <c r="H5971" s="37"/>
      <c r="I5971" s="37"/>
      <c r="J5971" s="37"/>
      <c r="K5971" s="37"/>
      <c r="L5971" s="37"/>
      <c r="M5971" s="38"/>
      <c r="N5971" s="61" t="s">
        <v>35</v>
      </c>
      <c r="O5971" s="59"/>
    </row>
    <row r="5972" ht="24" customHeight="1" spans="1:15">
      <c r="A5972" s="52">
        <v>3308040100000</v>
      </c>
      <c r="B5972" s="37" t="s">
        <v>11843</v>
      </c>
      <c r="C5972" s="37">
        <v>330804010</v>
      </c>
      <c r="D5972" s="37" t="s">
        <v>11843</v>
      </c>
      <c r="E5972" s="38" t="s">
        <v>11844</v>
      </c>
      <c r="F5972" s="37" t="s">
        <v>9014</v>
      </c>
      <c r="G5972" s="37" t="s">
        <v>26</v>
      </c>
      <c r="H5972" s="37"/>
      <c r="I5972" s="37"/>
      <c r="J5972" s="37"/>
      <c r="K5972" s="37"/>
      <c r="L5972" s="37"/>
      <c r="M5972" s="38"/>
      <c r="N5972" s="61" t="s">
        <v>35</v>
      </c>
      <c r="O5972" s="59"/>
    </row>
    <row r="5973" ht="36" customHeight="1" spans="1:15">
      <c r="A5973" s="52">
        <v>3308040100100</v>
      </c>
      <c r="B5973" s="37" t="s">
        <v>11845</v>
      </c>
      <c r="C5973" s="37" t="s">
        <v>11846</v>
      </c>
      <c r="D5973" s="37" t="s">
        <v>11845</v>
      </c>
      <c r="E5973" s="38"/>
      <c r="F5973" s="37"/>
      <c r="G5973" s="37" t="s">
        <v>26</v>
      </c>
      <c r="H5973" s="37"/>
      <c r="I5973" s="37"/>
      <c r="J5973" s="37"/>
      <c r="K5973" s="37"/>
      <c r="L5973" s="37"/>
      <c r="M5973" s="38"/>
      <c r="N5973" s="61" t="s">
        <v>35</v>
      </c>
      <c r="O5973" s="59"/>
    </row>
    <row r="5974" ht="36" customHeight="1" spans="1:15">
      <c r="A5974" s="52">
        <v>3308040100200</v>
      </c>
      <c r="B5974" s="37" t="s">
        <v>11847</v>
      </c>
      <c r="C5974" s="37" t="s">
        <v>11848</v>
      </c>
      <c r="D5974" s="37" t="s">
        <v>11847</v>
      </c>
      <c r="E5974" s="38"/>
      <c r="F5974" s="37"/>
      <c r="G5974" s="37" t="s">
        <v>26</v>
      </c>
      <c r="H5974" s="37"/>
      <c r="I5974" s="37"/>
      <c r="J5974" s="37"/>
      <c r="K5974" s="37"/>
      <c r="L5974" s="37"/>
      <c r="M5974" s="38"/>
      <c r="N5974" s="61" t="s">
        <v>35</v>
      </c>
      <c r="O5974" s="59"/>
    </row>
    <row r="5975" ht="24" customHeight="1" spans="1:15">
      <c r="A5975" s="52">
        <v>3308040110000</v>
      </c>
      <c r="B5975" s="37" t="s">
        <v>11849</v>
      </c>
      <c r="C5975" s="37">
        <v>330804011</v>
      </c>
      <c r="D5975" s="37" t="s">
        <v>11849</v>
      </c>
      <c r="E5975" s="38" t="s">
        <v>11850</v>
      </c>
      <c r="F5975" s="37" t="s">
        <v>9014</v>
      </c>
      <c r="G5975" s="37" t="s">
        <v>26</v>
      </c>
      <c r="H5975" s="37"/>
      <c r="I5975" s="37"/>
      <c r="J5975" s="37"/>
      <c r="K5975" s="37"/>
      <c r="L5975" s="37"/>
      <c r="M5975" s="38"/>
      <c r="N5975" s="61" t="s">
        <v>35</v>
      </c>
      <c r="O5975" s="59"/>
    </row>
    <row r="5976" ht="24" customHeight="1" spans="1:15">
      <c r="A5976" s="52">
        <v>3308040110100</v>
      </c>
      <c r="B5976" s="37" t="s">
        <v>11851</v>
      </c>
      <c r="C5976" s="37" t="s">
        <v>11852</v>
      </c>
      <c r="D5976" s="37" t="s">
        <v>11853</v>
      </c>
      <c r="E5976" s="38"/>
      <c r="F5976" s="37"/>
      <c r="G5976" s="37" t="s">
        <v>26</v>
      </c>
      <c r="H5976" s="37"/>
      <c r="I5976" s="37"/>
      <c r="J5976" s="37"/>
      <c r="K5976" s="37"/>
      <c r="L5976" s="37"/>
      <c r="M5976" s="38"/>
      <c r="N5976" s="61" t="s">
        <v>35</v>
      </c>
      <c r="O5976" s="59"/>
    </row>
    <row r="5977" ht="24" customHeight="1" spans="1:15">
      <c r="A5977" s="52">
        <v>3308040110200</v>
      </c>
      <c r="B5977" s="37" t="s">
        <v>11854</v>
      </c>
      <c r="C5977" s="37" t="s">
        <v>11855</v>
      </c>
      <c r="D5977" s="37" t="s">
        <v>11856</v>
      </c>
      <c r="E5977" s="38"/>
      <c r="F5977" s="37"/>
      <c r="G5977" s="37" t="s">
        <v>26</v>
      </c>
      <c r="H5977" s="37"/>
      <c r="I5977" s="37"/>
      <c r="J5977" s="37"/>
      <c r="K5977" s="37"/>
      <c r="L5977" s="37"/>
      <c r="M5977" s="38"/>
      <c r="N5977" s="61" t="s">
        <v>35</v>
      </c>
      <c r="O5977" s="59"/>
    </row>
    <row r="5978" ht="24" customHeight="1" spans="1:15">
      <c r="A5978" s="52">
        <v>3308040110300</v>
      </c>
      <c r="B5978" s="37" t="s">
        <v>11857</v>
      </c>
      <c r="C5978" s="37" t="s">
        <v>11858</v>
      </c>
      <c r="D5978" s="37" t="s">
        <v>11859</v>
      </c>
      <c r="E5978" s="38"/>
      <c r="F5978" s="37"/>
      <c r="G5978" s="37" t="s">
        <v>26</v>
      </c>
      <c r="H5978" s="37"/>
      <c r="I5978" s="37"/>
      <c r="J5978" s="37"/>
      <c r="K5978" s="37"/>
      <c r="L5978" s="37"/>
      <c r="M5978" s="38"/>
      <c r="N5978" s="61" t="s">
        <v>35</v>
      </c>
      <c r="O5978" s="59"/>
    </row>
    <row r="5979" ht="24" customHeight="1" spans="1:15">
      <c r="A5979" s="52">
        <v>3308040110400</v>
      </c>
      <c r="B5979" s="37" t="s">
        <v>11860</v>
      </c>
      <c r="C5979" s="37" t="s">
        <v>11861</v>
      </c>
      <c r="D5979" s="37" t="s">
        <v>11862</v>
      </c>
      <c r="E5979" s="38"/>
      <c r="F5979" s="37"/>
      <c r="G5979" s="37" t="s">
        <v>26</v>
      </c>
      <c r="H5979" s="37"/>
      <c r="I5979" s="37"/>
      <c r="J5979" s="37"/>
      <c r="K5979" s="37"/>
      <c r="L5979" s="37"/>
      <c r="M5979" s="38"/>
      <c r="N5979" s="61" t="s">
        <v>35</v>
      </c>
      <c r="O5979" s="59"/>
    </row>
    <row r="5980" ht="24" customHeight="1" spans="1:15">
      <c r="A5980" s="52">
        <v>3308040110500</v>
      </c>
      <c r="B5980" s="37" t="s">
        <v>11863</v>
      </c>
      <c r="C5980" s="37" t="s">
        <v>11864</v>
      </c>
      <c r="D5980" s="37" t="s">
        <v>11863</v>
      </c>
      <c r="E5980" s="38"/>
      <c r="F5980" s="37"/>
      <c r="G5980" s="37" t="s">
        <v>26</v>
      </c>
      <c r="H5980" s="37"/>
      <c r="I5980" s="37"/>
      <c r="J5980" s="37"/>
      <c r="K5980" s="37"/>
      <c r="L5980" s="37"/>
      <c r="M5980" s="38"/>
      <c r="N5980" s="61" t="s">
        <v>35</v>
      </c>
      <c r="O5980" s="59"/>
    </row>
    <row r="5981" ht="24" customHeight="1" spans="1:15">
      <c r="A5981" s="52">
        <v>3308040120000</v>
      </c>
      <c r="B5981" s="37" t="s">
        <v>11865</v>
      </c>
      <c r="C5981" s="37">
        <v>330804012</v>
      </c>
      <c r="D5981" s="37" t="s">
        <v>11865</v>
      </c>
      <c r="E5981" s="38" t="s">
        <v>11866</v>
      </c>
      <c r="F5981" s="37"/>
      <c r="G5981" s="37" t="s">
        <v>8425</v>
      </c>
      <c r="H5981" s="37"/>
      <c r="I5981" s="37"/>
      <c r="J5981" s="37"/>
      <c r="K5981" s="37"/>
      <c r="L5981" s="37"/>
      <c r="M5981" s="38"/>
      <c r="N5981" s="61" t="s">
        <v>35</v>
      </c>
      <c r="O5981" s="59"/>
    </row>
    <row r="5982" ht="24" customHeight="1" spans="1:15">
      <c r="A5982" s="52">
        <v>3308040120100</v>
      </c>
      <c r="B5982" s="37" t="s">
        <v>11867</v>
      </c>
      <c r="C5982" s="37" t="s">
        <v>11868</v>
      </c>
      <c r="D5982" s="37" t="s">
        <v>11869</v>
      </c>
      <c r="E5982" s="38"/>
      <c r="F5982" s="37"/>
      <c r="G5982" s="37" t="s">
        <v>8425</v>
      </c>
      <c r="H5982" s="37"/>
      <c r="I5982" s="37"/>
      <c r="J5982" s="37"/>
      <c r="K5982" s="37"/>
      <c r="L5982" s="37"/>
      <c r="M5982" s="38"/>
      <c r="N5982" s="61" t="s">
        <v>35</v>
      </c>
      <c r="O5982" s="59"/>
    </row>
    <row r="5983" ht="24" customHeight="1" spans="1:15">
      <c r="A5983" s="52">
        <v>3308040120200</v>
      </c>
      <c r="B5983" s="37" t="s">
        <v>11870</v>
      </c>
      <c r="C5983" s="37" t="s">
        <v>11871</v>
      </c>
      <c r="D5983" s="37" t="s">
        <v>11872</v>
      </c>
      <c r="E5983" s="38"/>
      <c r="F5983" s="37"/>
      <c r="G5983" s="37" t="s">
        <v>8425</v>
      </c>
      <c r="H5983" s="37"/>
      <c r="I5983" s="37"/>
      <c r="J5983" s="37"/>
      <c r="K5983" s="37"/>
      <c r="L5983" s="37"/>
      <c r="M5983" s="38"/>
      <c r="N5983" s="61" t="s">
        <v>35</v>
      </c>
      <c r="O5983" s="59"/>
    </row>
    <row r="5984" ht="24" customHeight="1" spans="1:15">
      <c r="A5984" s="52">
        <v>3308040120300</v>
      </c>
      <c r="B5984" s="37" t="s">
        <v>11873</v>
      </c>
      <c r="C5984" s="37" t="s">
        <v>11874</v>
      </c>
      <c r="D5984" s="37" t="s">
        <v>11873</v>
      </c>
      <c r="E5984" s="38"/>
      <c r="F5984" s="37"/>
      <c r="G5984" s="37" t="s">
        <v>8425</v>
      </c>
      <c r="H5984" s="37"/>
      <c r="I5984" s="37"/>
      <c r="J5984" s="37"/>
      <c r="K5984" s="37"/>
      <c r="L5984" s="37"/>
      <c r="M5984" s="38"/>
      <c r="N5984" s="61" t="s">
        <v>35</v>
      </c>
      <c r="O5984" s="59"/>
    </row>
    <row r="5985" ht="24" customHeight="1" spans="1:15">
      <c r="A5985" s="52">
        <v>3308040130000</v>
      </c>
      <c r="B5985" s="37" t="s">
        <v>11875</v>
      </c>
      <c r="C5985" s="37">
        <v>330804013</v>
      </c>
      <c r="D5985" s="37" t="s">
        <v>11875</v>
      </c>
      <c r="E5985" s="38" t="s">
        <v>11876</v>
      </c>
      <c r="F5985" s="37" t="s">
        <v>11877</v>
      </c>
      <c r="G5985" s="37" t="s">
        <v>26</v>
      </c>
      <c r="H5985" s="37"/>
      <c r="I5985" s="37"/>
      <c r="J5985" s="37"/>
      <c r="K5985" s="37"/>
      <c r="L5985" s="37"/>
      <c r="M5985" s="38"/>
      <c r="N5985" s="61" t="s">
        <v>35</v>
      </c>
      <c r="O5985" s="59"/>
    </row>
    <row r="5986" ht="18" customHeight="1" spans="1:15">
      <c r="A5986" s="52">
        <v>3308040140000</v>
      </c>
      <c r="B5986" s="37" t="s">
        <v>11878</v>
      </c>
      <c r="C5986" s="37">
        <v>330804014</v>
      </c>
      <c r="D5986" s="37" t="s">
        <v>11878</v>
      </c>
      <c r="E5986" s="38" t="s">
        <v>11879</v>
      </c>
      <c r="F5986" s="37"/>
      <c r="G5986" s="37" t="s">
        <v>26</v>
      </c>
      <c r="H5986" s="37"/>
      <c r="I5986" s="37"/>
      <c r="J5986" s="37"/>
      <c r="K5986" s="37"/>
      <c r="L5986" s="37"/>
      <c r="M5986" s="38"/>
      <c r="N5986" s="61" t="s">
        <v>35</v>
      </c>
      <c r="O5986" s="59"/>
    </row>
    <row r="5987" ht="24" customHeight="1" spans="1:15">
      <c r="A5987" s="52">
        <v>3308040140100</v>
      </c>
      <c r="B5987" s="37" t="s">
        <v>11880</v>
      </c>
      <c r="C5987" s="37" t="s">
        <v>11881</v>
      </c>
      <c r="D5987" s="37" t="s">
        <v>11880</v>
      </c>
      <c r="E5987" s="38"/>
      <c r="F5987" s="37"/>
      <c r="G5987" s="37" t="s">
        <v>26</v>
      </c>
      <c r="H5987" s="37"/>
      <c r="I5987" s="37"/>
      <c r="J5987" s="37"/>
      <c r="K5987" s="37"/>
      <c r="L5987" s="37"/>
      <c r="M5987" s="38"/>
      <c r="N5987" s="61" t="s">
        <v>35</v>
      </c>
      <c r="O5987" s="59"/>
    </row>
    <row r="5988" ht="19" customHeight="1" spans="1:15">
      <c r="A5988" s="52">
        <v>3308040150000</v>
      </c>
      <c r="B5988" s="37" t="s">
        <v>11882</v>
      </c>
      <c r="C5988" s="37">
        <v>330804015</v>
      </c>
      <c r="D5988" s="37" t="s">
        <v>11882</v>
      </c>
      <c r="E5988" s="38"/>
      <c r="F5988" s="37"/>
      <c r="G5988" s="37" t="s">
        <v>26</v>
      </c>
      <c r="H5988" s="37"/>
      <c r="I5988" s="37"/>
      <c r="J5988" s="37"/>
      <c r="K5988" s="37"/>
      <c r="L5988" s="37"/>
      <c r="M5988" s="38"/>
      <c r="N5988" s="61" t="s">
        <v>35</v>
      </c>
      <c r="O5988" s="59"/>
    </row>
    <row r="5989" ht="24" customHeight="1" spans="1:15">
      <c r="A5989" s="52">
        <v>3308040160000</v>
      </c>
      <c r="B5989" s="37" t="s">
        <v>11883</v>
      </c>
      <c r="C5989" s="37">
        <v>330804016</v>
      </c>
      <c r="D5989" s="37" t="s">
        <v>11883</v>
      </c>
      <c r="E5989" s="38" t="s">
        <v>11884</v>
      </c>
      <c r="F5989" s="37" t="s">
        <v>9014</v>
      </c>
      <c r="G5989" s="37" t="s">
        <v>26</v>
      </c>
      <c r="H5989" s="37"/>
      <c r="I5989" s="37"/>
      <c r="J5989" s="37"/>
      <c r="K5989" s="37"/>
      <c r="L5989" s="37"/>
      <c r="M5989" s="38"/>
      <c r="N5989" s="61" t="s">
        <v>35</v>
      </c>
      <c r="O5989" s="59"/>
    </row>
    <row r="5990" ht="24" customHeight="1" spans="1:15">
      <c r="A5990" s="52">
        <v>3308040160100</v>
      </c>
      <c r="B5990" s="37" t="s">
        <v>11885</v>
      </c>
      <c r="C5990" s="37" t="s">
        <v>11886</v>
      </c>
      <c r="D5990" s="37" t="s">
        <v>11887</v>
      </c>
      <c r="E5990" s="38"/>
      <c r="F5990" s="37"/>
      <c r="G5990" s="37" t="s">
        <v>26</v>
      </c>
      <c r="H5990" s="37"/>
      <c r="I5990" s="37"/>
      <c r="J5990" s="37"/>
      <c r="K5990" s="37"/>
      <c r="L5990" s="37"/>
      <c r="M5990" s="38"/>
      <c r="N5990" s="61" t="s">
        <v>35</v>
      </c>
      <c r="O5990" s="59"/>
    </row>
    <row r="5991" ht="36" customHeight="1" spans="1:15">
      <c r="A5991" s="52">
        <v>3308040160200</v>
      </c>
      <c r="B5991" s="37" t="s">
        <v>11888</v>
      </c>
      <c r="C5991" s="37" t="s">
        <v>11889</v>
      </c>
      <c r="D5991" s="37" t="s">
        <v>11888</v>
      </c>
      <c r="E5991" s="38"/>
      <c r="F5991" s="37"/>
      <c r="G5991" s="37" t="s">
        <v>26</v>
      </c>
      <c r="H5991" s="37"/>
      <c r="I5991" s="37"/>
      <c r="J5991" s="37"/>
      <c r="K5991" s="37"/>
      <c r="L5991" s="37"/>
      <c r="M5991" s="38"/>
      <c r="N5991" s="61" t="s">
        <v>35</v>
      </c>
      <c r="O5991" s="59"/>
    </row>
    <row r="5992" ht="24" customHeight="1" spans="1:15">
      <c r="A5992" s="52">
        <v>3308040170000</v>
      </c>
      <c r="B5992" s="37" t="s">
        <v>11890</v>
      </c>
      <c r="C5992" s="37">
        <v>330804017</v>
      </c>
      <c r="D5992" s="37" t="s">
        <v>11890</v>
      </c>
      <c r="E5992" s="38" t="s">
        <v>11891</v>
      </c>
      <c r="F5992" s="37" t="s">
        <v>9014</v>
      </c>
      <c r="G5992" s="37" t="s">
        <v>26</v>
      </c>
      <c r="H5992" s="37"/>
      <c r="I5992" s="37"/>
      <c r="J5992" s="37"/>
      <c r="K5992" s="37"/>
      <c r="L5992" s="37"/>
      <c r="M5992" s="38"/>
      <c r="N5992" s="61" t="s">
        <v>35</v>
      </c>
      <c r="O5992" s="59"/>
    </row>
    <row r="5993" ht="24" customHeight="1" spans="1:15">
      <c r="A5993" s="52">
        <v>3308040170100</v>
      </c>
      <c r="B5993" s="37" t="s">
        <v>11892</v>
      </c>
      <c r="C5993" s="37" t="s">
        <v>11893</v>
      </c>
      <c r="D5993" s="37" t="s">
        <v>11892</v>
      </c>
      <c r="E5993" s="38"/>
      <c r="F5993" s="37"/>
      <c r="G5993" s="37" t="s">
        <v>26</v>
      </c>
      <c r="H5993" s="37"/>
      <c r="I5993" s="37"/>
      <c r="J5993" s="37"/>
      <c r="K5993" s="37"/>
      <c r="L5993" s="37"/>
      <c r="M5993" s="38"/>
      <c r="N5993" s="61" t="s">
        <v>35</v>
      </c>
      <c r="O5993" s="59"/>
    </row>
    <row r="5994" ht="24" customHeight="1" spans="1:15">
      <c r="A5994" s="52">
        <v>3308040170200</v>
      </c>
      <c r="B5994" s="37" t="s">
        <v>11894</v>
      </c>
      <c r="C5994" s="37" t="s">
        <v>11895</v>
      </c>
      <c r="D5994" s="37" t="s">
        <v>11894</v>
      </c>
      <c r="E5994" s="38"/>
      <c r="F5994" s="37"/>
      <c r="G5994" s="37" t="s">
        <v>26</v>
      </c>
      <c r="H5994" s="37"/>
      <c r="I5994" s="37"/>
      <c r="J5994" s="37"/>
      <c r="K5994" s="37"/>
      <c r="L5994" s="37"/>
      <c r="M5994" s="38"/>
      <c r="N5994" s="61" t="s">
        <v>35</v>
      </c>
      <c r="O5994" s="59"/>
    </row>
    <row r="5995" ht="36" customHeight="1" spans="1:15">
      <c r="A5995" s="52">
        <v>3308040180000</v>
      </c>
      <c r="B5995" s="37" t="s">
        <v>11896</v>
      </c>
      <c r="C5995" s="37">
        <v>330804018</v>
      </c>
      <c r="D5995" s="37" t="s">
        <v>11896</v>
      </c>
      <c r="E5995" s="38" t="s">
        <v>11897</v>
      </c>
      <c r="F5995" s="37" t="s">
        <v>9014</v>
      </c>
      <c r="G5995" s="37" t="s">
        <v>26</v>
      </c>
      <c r="H5995" s="37"/>
      <c r="I5995" s="37"/>
      <c r="J5995" s="37"/>
      <c r="K5995" s="37"/>
      <c r="L5995" s="37"/>
      <c r="M5995" s="38"/>
      <c r="N5995" s="61" t="s">
        <v>35</v>
      </c>
      <c r="O5995" s="59"/>
    </row>
    <row r="5996" ht="24" customHeight="1" spans="1:15">
      <c r="A5996" s="52">
        <v>3308040180100</v>
      </c>
      <c r="B5996" s="37" t="s">
        <v>11898</v>
      </c>
      <c r="C5996" s="37" t="s">
        <v>11899</v>
      </c>
      <c r="D5996" s="37" t="s">
        <v>11898</v>
      </c>
      <c r="E5996" s="38"/>
      <c r="F5996" s="37"/>
      <c r="G5996" s="37" t="s">
        <v>26</v>
      </c>
      <c r="H5996" s="37"/>
      <c r="I5996" s="37"/>
      <c r="J5996" s="37"/>
      <c r="K5996" s="37"/>
      <c r="L5996" s="37"/>
      <c r="M5996" s="38"/>
      <c r="N5996" s="61" t="s">
        <v>35</v>
      </c>
      <c r="O5996" s="59"/>
    </row>
    <row r="5997" ht="24" customHeight="1" spans="1:15">
      <c r="A5997" s="52">
        <v>3308040180200</v>
      </c>
      <c r="B5997" s="37" t="s">
        <v>11900</v>
      </c>
      <c r="C5997" s="37" t="s">
        <v>11901</v>
      </c>
      <c r="D5997" s="37" t="s">
        <v>11900</v>
      </c>
      <c r="E5997" s="38"/>
      <c r="F5997" s="37"/>
      <c r="G5997" s="37" t="s">
        <v>26</v>
      </c>
      <c r="H5997" s="37"/>
      <c r="I5997" s="37"/>
      <c r="J5997" s="37"/>
      <c r="K5997" s="37"/>
      <c r="L5997" s="37"/>
      <c r="M5997" s="38"/>
      <c r="N5997" s="61" t="s">
        <v>35</v>
      </c>
      <c r="O5997" s="59"/>
    </row>
    <row r="5998" ht="24" customHeight="1" spans="1:15">
      <c r="A5998" s="52">
        <v>3308040180300</v>
      </c>
      <c r="B5998" s="37" t="s">
        <v>11902</v>
      </c>
      <c r="C5998" s="37" t="s">
        <v>11903</v>
      </c>
      <c r="D5998" s="37" t="s">
        <v>11902</v>
      </c>
      <c r="E5998" s="38"/>
      <c r="F5998" s="37"/>
      <c r="G5998" s="37" t="s">
        <v>26</v>
      </c>
      <c r="H5998" s="37"/>
      <c r="I5998" s="37"/>
      <c r="J5998" s="37"/>
      <c r="K5998" s="37"/>
      <c r="L5998" s="37"/>
      <c r="M5998" s="38"/>
      <c r="N5998" s="61" t="s">
        <v>35</v>
      </c>
      <c r="O5998" s="59"/>
    </row>
    <row r="5999" ht="24" customHeight="1" spans="1:15">
      <c r="A5999" s="52">
        <v>3308040180400</v>
      </c>
      <c r="B5999" s="37" t="s">
        <v>11904</v>
      </c>
      <c r="C5999" s="37" t="s">
        <v>11905</v>
      </c>
      <c r="D5999" s="37" t="s">
        <v>11904</v>
      </c>
      <c r="E5999" s="38"/>
      <c r="F5999" s="37"/>
      <c r="G5999" s="37" t="s">
        <v>26</v>
      </c>
      <c r="H5999" s="37"/>
      <c r="I5999" s="37"/>
      <c r="J5999" s="37"/>
      <c r="K5999" s="37"/>
      <c r="L5999" s="37"/>
      <c r="M5999" s="38"/>
      <c r="N5999" s="61" t="s">
        <v>35</v>
      </c>
      <c r="O5999" s="59"/>
    </row>
    <row r="6000" ht="48" customHeight="1" spans="1:15">
      <c r="A6000" s="52">
        <v>3308040180500</v>
      </c>
      <c r="B6000" s="37" t="s">
        <v>11906</v>
      </c>
      <c r="C6000" s="37" t="s">
        <v>11907</v>
      </c>
      <c r="D6000" s="37" t="s">
        <v>11906</v>
      </c>
      <c r="E6000" s="38"/>
      <c r="F6000" s="37"/>
      <c r="G6000" s="37" t="s">
        <v>26</v>
      </c>
      <c r="H6000" s="37"/>
      <c r="I6000" s="37"/>
      <c r="J6000" s="37"/>
      <c r="K6000" s="37"/>
      <c r="L6000" s="37"/>
      <c r="M6000" s="38"/>
      <c r="N6000" s="61" t="s">
        <v>35</v>
      </c>
      <c r="O6000" s="59"/>
    </row>
    <row r="6001" ht="24" customHeight="1" spans="1:15">
      <c r="A6001" s="52">
        <v>3308040190000</v>
      </c>
      <c r="B6001" s="37" t="s">
        <v>11908</v>
      </c>
      <c r="C6001" s="37">
        <v>330804019</v>
      </c>
      <c r="D6001" s="37" t="s">
        <v>11908</v>
      </c>
      <c r="E6001" s="38" t="s">
        <v>11909</v>
      </c>
      <c r="F6001" s="37"/>
      <c r="G6001" s="37" t="s">
        <v>26</v>
      </c>
      <c r="H6001" s="37"/>
      <c r="I6001" s="37"/>
      <c r="J6001" s="37"/>
      <c r="K6001" s="37"/>
      <c r="L6001" s="37"/>
      <c r="M6001" s="38"/>
      <c r="N6001" s="61" t="s">
        <v>35</v>
      </c>
      <c r="O6001" s="59"/>
    </row>
    <row r="6002" ht="24" customHeight="1" spans="1:15">
      <c r="A6002" s="52">
        <v>3308040190100</v>
      </c>
      <c r="B6002" s="37" t="s">
        <v>11910</v>
      </c>
      <c r="C6002" s="37" t="s">
        <v>11911</v>
      </c>
      <c r="D6002" s="37" t="s">
        <v>11912</v>
      </c>
      <c r="E6002" s="38" t="s">
        <v>11913</v>
      </c>
      <c r="F6002" s="37"/>
      <c r="G6002" s="37" t="s">
        <v>26</v>
      </c>
      <c r="H6002" s="37"/>
      <c r="I6002" s="37"/>
      <c r="J6002" s="37"/>
      <c r="K6002" s="37"/>
      <c r="L6002" s="37"/>
      <c r="M6002" s="38"/>
      <c r="N6002" s="61" t="s">
        <v>35</v>
      </c>
      <c r="O6002" s="59"/>
    </row>
    <row r="6003" ht="24" customHeight="1" spans="1:15">
      <c r="A6003" s="52">
        <v>3308040190200</v>
      </c>
      <c r="B6003" s="37" t="s">
        <v>11914</v>
      </c>
      <c r="C6003" s="37" t="s">
        <v>11915</v>
      </c>
      <c r="D6003" s="37" t="s">
        <v>11914</v>
      </c>
      <c r="E6003" s="38" t="s">
        <v>11913</v>
      </c>
      <c r="F6003" s="37"/>
      <c r="G6003" s="37" t="s">
        <v>26</v>
      </c>
      <c r="H6003" s="37"/>
      <c r="I6003" s="37"/>
      <c r="J6003" s="37"/>
      <c r="K6003" s="37"/>
      <c r="L6003" s="37"/>
      <c r="M6003" s="38"/>
      <c r="N6003" s="61" t="s">
        <v>35</v>
      </c>
      <c r="O6003" s="59"/>
    </row>
    <row r="6004" ht="24" customHeight="1" spans="1:15">
      <c r="A6004" s="52">
        <v>3308040200000</v>
      </c>
      <c r="B6004" s="37" t="s">
        <v>11916</v>
      </c>
      <c r="C6004" s="37">
        <v>330804020</v>
      </c>
      <c r="D6004" s="37" t="s">
        <v>11916</v>
      </c>
      <c r="E6004" s="38" t="s">
        <v>11917</v>
      </c>
      <c r="F6004" s="37"/>
      <c r="G6004" s="37" t="s">
        <v>26</v>
      </c>
      <c r="H6004" s="37"/>
      <c r="I6004" s="37"/>
      <c r="J6004" s="37"/>
      <c r="K6004" s="37"/>
      <c r="L6004" s="37"/>
      <c r="M6004" s="38"/>
      <c r="N6004" s="61" t="s">
        <v>35</v>
      </c>
      <c r="O6004" s="59"/>
    </row>
    <row r="6005" ht="36" customHeight="1" spans="1:15">
      <c r="A6005" s="52">
        <v>3308040200100</v>
      </c>
      <c r="B6005" s="37" t="s">
        <v>11918</v>
      </c>
      <c r="C6005" s="37" t="s">
        <v>11919</v>
      </c>
      <c r="D6005" s="37" t="s">
        <v>11920</v>
      </c>
      <c r="E6005" s="38"/>
      <c r="F6005" s="37"/>
      <c r="G6005" s="37" t="s">
        <v>26</v>
      </c>
      <c r="H6005" s="37"/>
      <c r="I6005" s="37"/>
      <c r="J6005" s="37"/>
      <c r="K6005" s="37"/>
      <c r="L6005" s="37"/>
      <c r="M6005" s="38"/>
      <c r="N6005" s="61" t="s">
        <v>35</v>
      </c>
      <c r="O6005" s="59"/>
    </row>
    <row r="6006" ht="24" customHeight="1" spans="1:15">
      <c r="A6006" s="52">
        <v>3308040200200</v>
      </c>
      <c r="B6006" s="37" t="s">
        <v>11921</v>
      </c>
      <c r="C6006" s="37" t="s">
        <v>11922</v>
      </c>
      <c r="D6006" s="37" t="s">
        <v>11923</v>
      </c>
      <c r="E6006" s="38"/>
      <c r="F6006" s="37"/>
      <c r="G6006" s="37" t="s">
        <v>26</v>
      </c>
      <c r="H6006" s="37"/>
      <c r="I6006" s="37"/>
      <c r="J6006" s="37"/>
      <c r="K6006" s="37"/>
      <c r="L6006" s="37"/>
      <c r="M6006" s="38"/>
      <c r="N6006" s="61" t="s">
        <v>35</v>
      </c>
      <c r="O6006" s="59"/>
    </row>
    <row r="6007" ht="24" customHeight="1" spans="1:15">
      <c r="A6007" s="52">
        <v>3308040200300</v>
      </c>
      <c r="B6007" s="37" t="s">
        <v>11924</v>
      </c>
      <c r="C6007" s="37" t="s">
        <v>11925</v>
      </c>
      <c r="D6007" s="37" t="s">
        <v>11926</v>
      </c>
      <c r="E6007" s="38"/>
      <c r="F6007" s="37"/>
      <c r="G6007" s="37" t="s">
        <v>26</v>
      </c>
      <c r="H6007" s="37"/>
      <c r="I6007" s="37"/>
      <c r="J6007" s="37"/>
      <c r="K6007" s="37"/>
      <c r="L6007" s="37"/>
      <c r="M6007" s="38"/>
      <c r="N6007" s="61" t="s">
        <v>35</v>
      </c>
      <c r="O6007" s="59"/>
    </row>
    <row r="6008" ht="19" customHeight="1" spans="1:15">
      <c r="A6008" s="52">
        <v>3308040210000</v>
      </c>
      <c r="B6008" s="37" t="s">
        <v>11927</v>
      </c>
      <c r="C6008" s="37">
        <v>330804021</v>
      </c>
      <c r="D6008" s="37" t="s">
        <v>11927</v>
      </c>
      <c r="E6008" s="38" t="s">
        <v>11928</v>
      </c>
      <c r="F6008" s="37"/>
      <c r="G6008" s="37" t="s">
        <v>26</v>
      </c>
      <c r="H6008" s="37"/>
      <c r="I6008" s="37"/>
      <c r="J6008" s="37"/>
      <c r="K6008" s="37"/>
      <c r="L6008" s="37"/>
      <c r="M6008" s="38"/>
      <c r="N6008" s="61" t="s">
        <v>35</v>
      </c>
      <c r="O6008" s="59"/>
    </row>
    <row r="6009" ht="19" customHeight="1" spans="1:15">
      <c r="A6009" s="52">
        <v>3308040220000</v>
      </c>
      <c r="B6009" s="37" t="s">
        <v>11929</v>
      </c>
      <c r="C6009" s="37">
        <v>330804022</v>
      </c>
      <c r="D6009" s="37" t="s">
        <v>11929</v>
      </c>
      <c r="E6009" s="38"/>
      <c r="F6009" s="37"/>
      <c r="G6009" s="37" t="s">
        <v>26</v>
      </c>
      <c r="H6009" s="37"/>
      <c r="I6009" s="37"/>
      <c r="J6009" s="37"/>
      <c r="K6009" s="37"/>
      <c r="L6009" s="37"/>
      <c r="M6009" s="38"/>
      <c r="N6009" s="61" t="s">
        <v>35</v>
      </c>
      <c r="O6009" s="59"/>
    </row>
    <row r="6010" ht="24" customHeight="1" spans="1:15">
      <c r="A6010" s="52">
        <v>3308040230000</v>
      </c>
      <c r="B6010" s="37" t="s">
        <v>11930</v>
      </c>
      <c r="C6010" s="37">
        <v>330804023</v>
      </c>
      <c r="D6010" s="37" t="s">
        <v>11930</v>
      </c>
      <c r="E6010" s="38"/>
      <c r="F6010" s="37" t="s">
        <v>11931</v>
      </c>
      <c r="G6010" s="37" t="s">
        <v>26</v>
      </c>
      <c r="H6010" s="37"/>
      <c r="I6010" s="37"/>
      <c r="J6010" s="37"/>
      <c r="K6010" s="37"/>
      <c r="L6010" s="37"/>
      <c r="M6010" s="38"/>
      <c r="N6010" s="61" t="s">
        <v>35</v>
      </c>
      <c r="O6010" s="59"/>
    </row>
    <row r="6011" ht="24" customHeight="1" spans="1:15">
      <c r="A6011" s="52">
        <v>3308040240000</v>
      </c>
      <c r="B6011" s="37" t="s">
        <v>11932</v>
      </c>
      <c r="C6011" s="37">
        <v>330804024</v>
      </c>
      <c r="D6011" s="37" t="s">
        <v>11932</v>
      </c>
      <c r="E6011" s="38" t="s">
        <v>11933</v>
      </c>
      <c r="F6011" s="37" t="s">
        <v>9014</v>
      </c>
      <c r="G6011" s="37" t="s">
        <v>26</v>
      </c>
      <c r="H6011" s="37"/>
      <c r="I6011" s="37"/>
      <c r="J6011" s="37"/>
      <c r="K6011" s="37"/>
      <c r="L6011" s="37"/>
      <c r="M6011" s="38"/>
      <c r="N6011" s="61" t="s">
        <v>35</v>
      </c>
      <c r="O6011" s="59"/>
    </row>
    <row r="6012" ht="24" customHeight="1" spans="1:15">
      <c r="A6012" s="52">
        <v>3308040240000</v>
      </c>
      <c r="B6012" s="37" t="s">
        <v>11932</v>
      </c>
      <c r="C6012" s="37" t="s">
        <v>11934</v>
      </c>
      <c r="D6012" s="37" t="s">
        <v>11935</v>
      </c>
      <c r="E6012" s="38"/>
      <c r="F6012" s="37"/>
      <c r="G6012" s="37" t="s">
        <v>26</v>
      </c>
      <c r="H6012" s="37"/>
      <c r="I6012" s="37"/>
      <c r="J6012" s="37"/>
      <c r="K6012" s="37"/>
      <c r="L6012" s="37"/>
      <c r="M6012" s="38"/>
      <c r="N6012" s="61" t="s">
        <v>35</v>
      </c>
      <c r="O6012" s="59"/>
    </row>
    <row r="6013" ht="24" customHeight="1" spans="1:15">
      <c r="A6013" s="52">
        <v>3308040240100</v>
      </c>
      <c r="B6013" s="37" t="s">
        <v>11936</v>
      </c>
      <c r="C6013" s="37" t="s">
        <v>11937</v>
      </c>
      <c r="D6013" s="37" t="s">
        <v>11938</v>
      </c>
      <c r="E6013" s="38"/>
      <c r="F6013" s="37"/>
      <c r="G6013" s="37" t="s">
        <v>26</v>
      </c>
      <c r="H6013" s="37"/>
      <c r="I6013" s="37"/>
      <c r="J6013" s="37"/>
      <c r="K6013" s="37"/>
      <c r="L6013" s="37"/>
      <c r="M6013" s="38"/>
      <c r="N6013" s="61" t="s">
        <v>35</v>
      </c>
      <c r="O6013" s="59"/>
    </row>
    <row r="6014" ht="24" customHeight="1" spans="1:15">
      <c r="A6014" s="52">
        <v>3308040250000</v>
      </c>
      <c r="B6014" s="37" t="s">
        <v>11939</v>
      </c>
      <c r="C6014" s="37">
        <v>330804025</v>
      </c>
      <c r="D6014" s="37" t="s">
        <v>11939</v>
      </c>
      <c r="E6014" s="38"/>
      <c r="F6014" s="37" t="s">
        <v>9014</v>
      </c>
      <c r="G6014" s="37" t="s">
        <v>26</v>
      </c>
      <c r="H6014" s="37"/>
      <c r="I6014" s="37"/>
      <c r="J6014" s="37"/>
      <c r="K6014" s="37"/>
      <c r="L6014" s="37"/>
      <c r="M6014" s="38"/>
      <c r="N6014" s="61" t="s">
        <v>35</v>
      </c>
      <c r="O6014" s="59"/>
    </row>
    <row r="6015" ht="24" customHeight="1" spans="1:15">
      <c r="A6015" s="52">
        <v>3308040260000</v>
      </c>
      <c r="B6015" s="37" t="s">
        <v>11940</v>
      </c>
      <c r="C6015" s="37">
        <v>330804026</v>
      </c>
      <c r="D6015" s="37" t="s">
        <v>11940</v>
      </c>
      <c r="E6015" s="38"/>
      <c r="F6015" s="37" t="s">
        <v>9014</v>
      </c>
      <c r="G6015" s="37" t="s">
        <v>26</v>
      </c>
      <c r="H6015" s="37"/>
      <c r="I6015" s="37"/>
      <c r="J6015" s="37"/>
      <c r="K6015" s="37"/>
      <c r="L6015" s="37"/>
      <c r="M6015" s="38"/>
      <c r="N6015" s="61" t="s">
        <v>35</v>
      </c>
      <c r="O6015" s="59"/>
    </row>
    <row r="6016" ht="24" customHeight="1" spans="1:15">
      <c r="A6016" s="52">
        <v>3308040270000</v>
      </c>
      <c r="B6016" s="37" t="s">
        <v>11941</v>
      </c>
      <c r="C6016" s="37">
        <v>330804027</v>
      </c>
      <c r="D6016" s="37" t="s">
        <v>11941</v>
      </c>
      <c r="E6016" s="38"/>
      <c r="F6016" s="37" t="s">
        <v>9014</v>
      </c>
      <c r="G6016" s="37" t="s">
        <v>26</v>
      </c>
      <c r="H6016" s="37"/>
      <c r="I6016" s="37"/>
      <c r="J6016" s="37"/>
      <c r="K6016" s="37"/>
      <c r="L6016" s="37"/>
      <c r="M6016" s="38"/>
      <c r="N6016" s="61" t="s">
        <v>35</v>
      </c>
      <c r="O6016" s="59"/>
    </row>
    <row r="6017" ht="24" customHeight="1" spans="1:15">
      <c r="A6017" s="52">
        <v>3308040280000</v>
      </c>
      <c r="B6017" s="37" t="s">
        <v>11942</v>
      </c>
      <c r="C6017" s="37">
        <v>330804028</v>
      </c>
      <c r="D6017" s="37" t="s">
        <v>11942</v>
      </c>
      <c r="E6017" s="38"/>
      <c r="F6017" s="37" t="s">
        <v>9014</v>
      </c>
      <c r="G6017" s="37" t="s">
        <v>26</v>
      </c>
      <c r="H6017" s="37"/>
      <c r="I6017" s="37"/>
      <c r="J6017" s="37"/>
      <c r="K6017" s="37"/>
      <c r="L6017" s="37"/>
      <c r="M6017" s="38"/>
      <c r="N6017" s="61" t="s">
        <v>35</v>
      </c>
      <c r="O6017" s="59"/>
    </row>
    <row r="6018" ht="24" customHeight="1" spans="1:15">
      <c r="A6018" s="52">
        <v>3308040290000</v>
      </c>
      <c r="B6018" s="37" t="s">
        <v>11943</v>
      </c>
      <c r="C6018" s="37">
        <v>330804029</v>
      </c>
      <c r="D6018" s="37" t="s">
        <v>11943</v>
      </c>
      <c r="E6018" s="38" t="s">
        <v>11876</v>
      </c>
      <c r="F6018" s="37"/>
      <c r="G6018" s="37" t="s">
        <v>26</v>
      </c>
      <c r="H6018" s="37"/>
      <c r="I6018" s="37"/>
      <c r="J6018" s="37"/>
      <c r="K6018" s="37"/>
      <c r="L6018" s="37"/>
      <c r="M6018" s="38"/>
      <c r="N6018" s="61" t="s">
        <v>35</v>
      </c>
      <c r="O6018" s="59"/>
    </row>
    <row r="6019" ht="24" customHeight="1" spans="1:15">
      <c r="A6019" s="52">
        <v>3308040300000</v>
      </c>
      <c r="B6019" s="37" t="s">
        <v>11944</v>
      </c>
      <c r="C6019" s="37">
        <v>330804030</v>
      </c>
      <c r="D6019" s="37" t="s">
        <v>11944</v>
      </c>
      <c r="E6019" s="38" t="s">
        <v>11945</v>
      </c>
      <c r="F6019" s="37" t="s">
        <v>9014</v>
      </c>
      <c r="G6019" s="37" t="s">
        <v>26</v>
      </c>
      <c r="H6019" s="37"/>
      <c r="I6019" s="37"/>
      <c r="J6019" s="37"/>
      <c r="K6019" s="37"/>
      <c r="L6019" s="37"/>
      <c r="M6019" s="38"/>
      <c r="N6019" s="61" t="s">
        <v>35</v>
      </c>
      <c r="O6019" s="59"/>
    </row>
    <row r="6020" ht="36" customHeight="1" spans="1:15">
      <c r="A6020" s="52">
        <v>3308040300100</v>
      </c>
      <c r="B6020" s="37" t="s">
        <v>11946</v>
      </c>
      <c r="C6020" s="37" t="s">
        <v>11947</v>
      </c>
      <c r="D6020" s="37" t="s">
        <v>11948</v>
      </c>
      <c r="E6020" s="38"/>
      <c r="F6020" s="37"/>
      <c r="G6020" s="37" t="s">
        <v>26</v>
      </c>
      <c r="H6020" s="37"/>
      <c r="I6020" s="37"/>
      <c r="J6020" s="37"/>
      <c r="K6020" s="37"/>
      <c r="L6020" s="37"/>
      <c r="M6020" s="38"/>
      <c r="N6020" s="61" t="s">
        <v>35</v>
      </c>
      <c r="O6020" s="59"/>
    </row>
    <row r="6021" ht="36" customHeight="1" spans="1:15">
      <c r="A6021" s="52">
        <v>3308040300200</v>
      </c>
      <c r="B6021" s="37" t="s">
        <v>11949</v>
      </c>
      <c r="C6021" s="37" t="s">
        <v>11950</v>
      </c>
      <c r="D6021" s="37" t="s">
        <v>11951</v>
      </c>
      <c r="E6021" s="38"/>
      <c r="F6021" s="37"/>
      <c r="G6021" s="37" t="s">
        <v>26</v>
      </c>
      <c r="H6021" s="37"/>
      <c r="I6021" s="37"/>
      <c r="J6021" s="37"/>
      <c r="K6021" s="37"/>
      <c r="L6021" s="37"/>
      <c r="M6021" s="38"/>
      <c r="N6021" s="61" t="s">
        <v>35</v>
      </c>
      <c r="O6021" s="59"/>
    </row>
    <row r="6022" ht="36" customHeight="1" spans="1:15">
      <c r="A6022" s="52">
        <v>3308040300300</v>
      </c>
      <c r="B6022" s="37" t="s">
        <v>11952</v>
      </c>
      <c r="C6022" s="37" t="s">
        <v>11953</v>
      </c>
      <c r="D6022" s="37" t="s">
        <v>11952</v>
      </c>
      <c r="E6022" s="38"/>
      <c r="F6022" s="37"/>
      <c r="G6022" s="37" t="s">
        <v>26</v>
      </c>
      <c r="H6022" s="37"/>
      <c r="I6022" s="37"/>
      <c r="J6022" s="37"/>
      <c r="K6022" s="37"/>
      <c r="L6022" s="37"/>
      <c r="M6022" s="38"/>
      <c r="N6022" s="61" t="s">
        <v>35</v>
      </c>
      <c r="O6022" s="59"/>
    </row>
    <row r="6023" ht="24" customHeight="1" spans="1:15">
      <c r="A6023" s="52">
        <v>3308040310000</v>
      </c>
      <c r="B6023" s="37" t="s">
        <v>11954</v>
      </c>
      <c r="C6023" s="37">
        <v>330804031</v>
      </c>
      <c r="D6023" s="37" t="s">
        <v>11954</v>
      </c>
      <c r="E6023" s="38"/>
      <c r="F6023" s="37" t="s">
        <v>9014</v>
      </c>
      <c r="G6023" s="37" t="s">
        <v>26</v>
      </c>
      <c r="H6023" s="37"/>
      <c r="I6023" s="37"/>
      <c r="J6023" s="37"/>
      <c r="K6023" s="37"/>
      <c r="L6023" s="37"/>
      <c r="M6023" s="38"/>
      <c r="N6023" s="61" t="s">
        <v>35</v>
      </c>
      <c r="O6023" s="59"/>
    </row>
    <row r="6024" ht="19" customHeight="1" spans="1:15">
      <c r="A6024" s="52">
        <v>3308040320000</v>
      </c>
      <c r="B6024" s="37" t="s">
        <v>11955</v>
      </c>
      <c r="C6024" s="37">
        <v>330804032</v>
      </c>
      <c r="D6024" s="37" t="s">
        <v>11955</v>
      </c>
      <c r="E6024" s="38"/>
      <c r="F6024" s="37"/>
      <c r="G6024" s="37" t="s">
        <v>26</v>
      </c>
      <c r="H6024" s="37"/>
      <c r="I6024" s="37"/>
      <c r="J6024" s="37"/>
      <c r="K6024" s="37"/>
      <c r="L6024" s="37"/>
      <c r="M6024" s="38"/>
      <c r="N6024" s="61" t="s">
        <v>35</v>
      </c>
      <c r="O6024" s="59"/>
    </row>
    <row r="6025" ht="19" customHeight="1" spans="1:15">
      <c r="A6025" s="52">
        <v>3308040330000</v>
      </c>
      <c r="B6025" s="37" t="s">
        <v>11956</v>
      </c>
      <c r="C6025" s="37">
        <v>330804033</v>
      </c>
      <c r="D6025" s="37" t="s">
        <v>11956</v>
      </c>
      <c r="E6025" s="38"/>
      <c r="F6025" s="37"/>
      <c r="G6025" s="37" t="s">
        <v>26</v>
      </c>
      <c r="H6025" s="37"/>
      <c r="I6025" s="37"/>
      <c r="J6025" s="37"/>
      <c r="K6025" s="37"/>
      <c r="L6025" s="37"/>
      <c r="M6025" s="38"/>
      <c r="N6025" s="61" t="s">
        <v>35</v>
      </c>
      <c r="O6025" s="59"/>
    </row>
    <row r="6026" ht="24" customHeight="1" spans="1:15">
      <c r="A6026" s="52">
        <v>3308040340000</v>
      </c>
      <c r="B6026" s="37" t="s">
        <v>11957</v>
      </c>
      <c r="C6026" s="37">
        <v>330804034</v>
      </c>
      <c r="D6026" s="37" t="s">
        <v>11957</v>
      </c>
      <c r="E6026" s="38" t="s">
        <v>11958</v>
      </c>
      <c r="F6026" s="37"/>
      <c r="G6026" s="37" t="s">
        <v>26</v>
      </c>
      <c r="H6026" s="37"/>
      <c r="I6026" s="37"/>
      <c r="J6026" s="37"/>
      <c r="K6026" s="37"/>
      <c r="L6026" s="37"/>
      <c r="M6026" s="38"/>
      <c r="N6026" s="61" t="s">
        <v>35</v>
      </c>
      <c r="O6026" s="59"/>
    </row>
    <row r="6027" ht="24" customHeight="1" spans="1:15">
      <c r="A6027" s="52">
        <v>3308040340100</v>
      </c>
      <c r="B6027" s="37" t="s">
        <v>11959</v>
      </c>
      <c r="C6027" s="37" t="s">
        <v>11960</v>
      </c>
      <c r="D6027" s="37" t="s">
        <v>11959</v>
      </c>
      <c r="E6027" s="38"/>
      <c r="F6027" s="37"/>
      <c r="G6027" s="37" t="s">
        <v>26</v>
      </c>
      <c r="H6027" s="37"/>
      <c r="I6027" s="37"/>
      <c r="J6027" s="37"/>
      <c r="K6027" s="37"/>
      <c r="L6027" s="37"/>
      <c r="M6027" s="38"/>
      <c r="N6027" s="61" t="s">
        <v>35</v>
      </c>
      <c r="O6027" s="59"/>
    </row>
    <row r="6028" ht="24" customHeight="1" spans="1:15">
      <c r="A6028" s="52">
        <v>3308040340200</v>
      </c>
      <c r="B6028" s="37" t="s">
        <v>11961</v>
      </c>
      <c r="C6028" s="37" t="s">
        <v>11962</v>
      </c>
      <c r="D6028" s="37" t="s">
        <v>11961</v>
      </c>
      <c r="E6028" s="38"/>
      <c r="F6028" s="37"/>
      <c r="G6028" s="37" t="s">
        <v>26</v>
      </c>
      <c r="H6028" s="37"/>
      <c r="I6028" s="37"/>
      <c r="J6028" s="37"/>
      <c r="K6028" s="37"/>
      <c r="L6028" s="37"/>
      <c r="M6028" s="38"/>
      <c r="N6028" s="61" t="s">
        <v>35</v>
      </c>
      <c r="O6028" s="59"/>
    </row>
    <row r="6029" ht="19" customHeight="1" spans="1:15">
      <c r="A6029" s="52">
        <v>3308040350000</v>
      </c>
      <c r="B6029" s="37" t="s">
        <v>11963</v>
      </c>
      <c r="C6029" s="37">
        <v>330804035</v>
      </c>
      <c r="D6029" s="37" t="s">
        <v>11963</v>
      </c>
      <c r="E6029" s="38" t="s">
        <v>11964</v>
      </c>
      <c r="F6029" s="37" t="s">
        <v>11965</v>
      </c>
      <c r="G6029" s="37" t="s">
        <v>26</v>
      </c>
      <c r="H6029" s="37"/>
      <c r="I6029" s="37"/>
      <c r="J6029" s="37"/>
      <c r="K6029" s="37"/>
      <c r="L6029" s="37"/>
      <c r="M6029" s="38"/>
      <c r="N6029" s="61" t="s">
        <v>35</v>
      </c>
      <c r="O6029" s="59"/>
    </row>
    <row r="6030" ht="19" customHeight="1" spans="1:15">
      <c r="A6030" s="52">
        <v>3308040360000</v>
      </c>
      <c r="B6030" s="37" t="s">
        <v>11966</v>
      </c>
      <c r="C6030" s="37">
        <v>330804036</v>
      </c>
      <c r="D6030" s="37" t="s">
        <v>11966</v>
      </c>
      <c r="E6030" s="38"/>
      <c r="F6030" s="37"/>
      <c r="G6030" s="37" t="s">
        <v>26</v>
      </c>
      <c r="H6030" s="37"/>
      <c r="I6030" s="37"/>
      <c r="J6030" s="37"/>
      <c r="K6030" s="37"/>
      <c r="L6030" s="37"/>
      <c r="M6030" s="38"/>
      <c r="N6030" s="61" t="s">
        <v>35</v>
      </c>
      <c r="O6030" s="59"/>
    </row>
    <row r="6031" ht="24" customHeight="1" spans="1:15">
      <c r="A6031" s="52">
        <v>3308040370000</v>
      </c>
      <c r="B6031" s="37" t="s">
        <v>11967</v>
      </c>
      <c r="C6031" s="37">
        <v>330804037</v>
      </c>
      <c r="D6031" s="37" t="s">
        <v>11967</v>
      </c>
      <c r="E6031" s="38"/>
      <c r="F6031" s="37"/>
      <c r="G6031" s="37" t="s">
        <v>26</v>
      </c>
      <c r="H6031" s="37"/>
      <c r="I6031" s="37"/>
      <c r="J6031" s="37"/>
      <c r="K6031" s="37"/>
      <c r="L6031" s="37"/>
      <c r="M6031" s="38"/>
      <c r="N6031" s="61" t="s">
        <v>35</v>
      </c>
      <c r="O6031" s="59"/>
    </row>
    <row r="6032" ht="24" customHeight="1" spans="1:15">
      <c r="A6032" s="52">
        <v>3308040380000</v>
      </c>
      <c r="B6032" s="37" t="s">
        <v>11968</v>
      </c>
      <c r="C6032" s="37">
        <v>330804038</v>
      </c>
      <c r="D6032" s="37" t="s">
        <v>11968</v>
      </c>
      <c r="E6032" s="38" t="s">
        <v>11969</v>
      </c>
      <c r="F6032" s="37" t="s">
        <v>9014</v>
      </c>
      <c r="G6032" s="37" t="s">
        <v>26</v>
      </c>
      <c r="H6032" s="37"/>
      <c r="I6032" s="37"/>
      <c r="J6032" s="37"/>
      <c r="K6032" s="37"/>
      <c r="L6032" s="37"/>
      <c r="M6032" s="38"/>
      <c r="N6032" s="61" t="s">
        <v>35</v>
      </c>
      <c r="O6032" s="59"/>
    </row>
    <row r="6033" ht="36" customHeight="1" spans="1:15">
      <c r="A6033" s="52">
        <v>3308040380100</v>
      </c>
      <c r="B6033" s="37" t="s">
        <v>11970</v>
      </c>
      <c r="C6033" s="37" t="s">
        <v>11971</v>
      </c>
      <c r="D6033" s="37" t="s">
        <v>11970</v>
      </c>
      <c r="E6033" s="38"/>
      <c r="F6033" s="37"/>
      <c r="G6033" s="37" t="s">
        <v>26</v>
      </c>
      <c r="H6033" s="37"/>
      <c r="I6033" s="37"/>
      <c r="J6033" s="37"/>
      <c r="K6033" s="37"/>
      <c r="L6033" s="37"/>
      <c r="M6033" s="38"/>
      <c r="N6033" s="61" t="s">
        <v>35</v>
      </c>
      <c r="O6033" s="59"/>
    </row>
    <row r="6034" ht="19" customHeight="1" spans="1:15">
      <c r="A6034" s="52">
        <v>3308040390000</v>
      </c>
      <c r="B6034" s="37" t="s">
        <v>11972</v>
      </c>
      <c r="C6034" s="37">
        <v>330804039</v>
      </c>
      <c r="D6034" s="37" t="s">
        <v>11972</v>
      </c>
      <c r="E6034" s="38"/>
      <c r="F6034" s="37" t="s">
        <v>9014</v>
      </c>
      <c r="G6034" s="37" t="s">
        <v>26</v>
      </c>
      <c r="H6034" s="37"/>
      <c r="I6034" s="37"/>
      <c r="J6034" s="37"/>
      <c r="K6034" s="37"/>
      <c r="L6034" s="37"/>
      <c r="M6034" s="38"/>
      <c r="N6034" s="61" t="s">
        <v>35</v>
      </c>
      <c r="O6034" s="59"/>
    </row>
    <row r="6035" ht="19" customHeight="1" spans="1:15">
      <c r="A6035" s="52">
        <v>3308040400000</v>
      </c>
      <c r="B6035" s="37" t="s">
        <v>11973</v>
      </c>
      <c r="C6035" s="37">
        <v>330804040</v>
      </c>
      <c r="D6035" s="37" t="s">
        <v>11973</v>
      </c>
      <c r="E6035" s="38"/>
      <c r="F6035" s="37" t="s">
        <v>9014</v>
      </c>
      <c r="G6035" s="37" t="s">
        <v>26</v>
      </c>
      <c r="H6035" s="37"/>
      <c r="I6035" s="37"/>
      <c r="J6035" s="37"/>
      <c r="K6035" s="37"/>
      <c r="L6035" s="37"/>
      <c r="M6035" s="38"/>
      <c r="N6035" s="61" t="s">
        <v>35</v>
      </c>
      <c r="O6035" s="59"/>
    </row>
    <row r="6036" ht="36" customHeight="1" spans="1:15">
      <c r="A6036" s="52">
        <v>3308040410000</v>
      </c>
      <c r="B6036" s="37" t="s">
        <v>11974</v>
      </c>
      <c r="C6036" s="37">
        <v>330804041</v>
      </c>
      <c r="D6036" s="37" t="s">
        <v>11974</v>
      </c>
      <c r="E6036" s="38" t="s">
        <v>11975</v>
      </c>
      <c r="F6036" s="37" t="s">
        <v>11976</v>
      </c>
      <c r="G6036" s="37" t="s">
        <v>26</v>
      </c>
      <c r="H6036" s="37"/>
      <c r="I6036" s="37"/>
      <c r="J6036" s="37"/>
      <c r="K6036" s="37"/>
      <c r="L6036" s="37"/>
      <c r="M6036" s="38"/>
      <c r="N6036" s="61" t="s">
        <v>35</v>
      </c>
      <c r="O6036" s="59"/>
    </row>
    <row r="6037" ht="24" customHeight="1" spans="1:15">
      <c r="A6037" s="52">
        <v>3308040410100</v>
      </c>
      <c r="B6037" s="37" t="s">
        <v>11977</v>
      </c>
      <c r="C6037" s="37" t="s">
        <v>11978</v>
      </c>
      <c r="D6037" s="37" t="s">
        <v>11977</v>
      </c>
      <c r="E6037" s="38"/>
      <c r="F6037" s="37"/>
      <c r="G6037" s="37" t="s">
        <v>26</v>
      </c>
      <c r="H6037" s="37"/>
      <c r="I6037" s="37"/>
      <c r="J6037" s="37"/>
      <c r="K6037" s="37"/>
      <c r="L6037" s="37"/>
      <c r="M6037" s="38"/>
      <c r="N6037" s="61" t="s">
        <v>35</v>
      </c>
      <c r="O6037" s="59"/>
    </row>
    <row r="6038" ht="24" customHeight="1" spans="1:15">
      <c r="A6038" s="52">
        <v>3308040410200</v>
      </c>
      <c r="B6038" s="37" t="s">
        <v>11979</v>
      </c>
      <c r="C6038" s="37" t="s">
        <v>11980</v>
      </c>
      <c r="D6038" s="37" t="s">
        <v>11979</v>
      </c>
      <c r="E6038" s="38"/>
      <c r="F6038" s="37"/>
      <c r="G6038" s="37" t="s">
        <v>26</v>
      </c>
      <c r="H6038" s="37"/>
      <c r="I6038" s="37"/>
      <c r="J6038" s="37"/>
      <c r="K6038" s="37"/>
      <c r="L6038" s="37"/>
      <c r="M6038" s="38"/>
      <c r="N6038" s="61" t="s">
        <v>35</v>
      </c>
      <c r="O6038" s="59"/>
    </row>
    <row r="6039" ht="19" customHeight="1" spans="1:15">
      <c r="A6039" s="52">
        <v>3308040420000</v>
      </c>
      <c r="B6039" s="37" t="s">
        <v>11981</v>
      </c>
      <c r="C6039" s="37">
        <v>330804042</v>
      </c>
      <c r="D6039" s="37" t="s">
        <v>11981</v>
      </c>
      <c r="E6039" s="38"/>
      <c r="F6039" s="37"/>
      <c r="G6039" s="37" t="s">
        <v>4596</v>
      </c>
      <c r="H6039" s="37">
        <v>920</v>
      </c>
      <c r="I6039" s="37">
        <v>920</v>
      </c>
      <c r="J6039" s="37">
        <v>800</v>
      </c>
      <c r="K6039" s="37">
        <v>800</v>
      </c>
      <c r="L6039" s="37">
        <v>680</v>
      </c>
      <c r="M6039" s="38"/>
      <c r="N6039" s="61" t="s">
        <v>35</v>
      </c>
      <c r="O6039" s="59"/>
    </row>
    <row r="6040" ht="24" customHeight="1" spans="1:15">
      <c r="A6040" s="52">
        <v>3308040430000</v>
      </c>
      <c r="B6040" s="37" t="s">
        <v>11982</v>
      </c>
      <c r="C6040" s="37">
        <v>330804043</v>
      </c>
      <c r="D6040" s="37" t="s">
        <v>11982</v>
      </c>
      <c r="E6040" s="38" t="s">
        <v>11983</v>
      </c>
      <c r="F6040" s="37" t="s">
        <v>11877</v>
      </c>
      <c r="G6040" s="37" t="s">
        <v>4596</v>
      </c>
      <c r="H6040" s="37">
        <v>1932</v>
      </c>
      <c r="I6040" s="37">
        <v>1932</v>
      </c>
      <c r="J6040" s="37">
        <v>1680</v>
      </c>
      <c r="K6040" s="37">
        <v>1680</v>
      </c>
      <c r="L6040" s="37">
        <v>1428</v>
      </c>
      <c r="M6040" s="38" t="s">
        <v>11984</v>
      </c>
      <c r="N6040" s="61" t="s">
        <v>35</v>
      </c>
      <c r="O6040" s="59"/>
    </row>
    <row r="6041" ht="36" customHeight="1" spans="1:15">
      <c r="A6041" s="52">
        <v>3308040430001</v>
      </c>
      <c r="B6041" s="71" t="s">
        <v>11985</v>
      </c>
      <c r="C6041" s="37" t="s">
        <v>11986</v>
      </c>
      <c r="D6041" s="37" t="s">
        <v>11987</v>
      </c>
      <c r="E6041" s="38"/>
      <c r="F6041" s="37"/>
      <c r="G6041" s="37" t="s">
        <v>4596</v>
      </c>
      <c r="H6041" s="37"/>
      <c r="I6041" s="37"/>
      <c r="J6041" s="37"/>
      <c r="K6041" s="37"/>
      <c r="L6041" s="37"/>
      <c r="M6041" s="38"/>
      <c r="N6041" s="61" t="s">
        <v>35</v>
      </c>
      <c r="O6041" s="59"/>
    </row>
    <row r="6042" ht="24" customHeight="1" spans="1:15">
      <c r="A6042" s="52">
        <v>3308040430100</v>
      </c>
      <c r="B6042" s="71" t="s">
        <v>11988</v>
      </c>
      <c r="C6042" s="37" t="s">
        <v>11989</v>
      </c>
      <c r="D6042" s="37" t="s">
        <v>11988</v>
      </c>
      <c r="E6042" s="38"/>
      <c r="F6042" s="37"/>
      <c r="G6042" s="37" t="s">
        <v>4596</v>
      </c>
      <c r="H6042" s="37">
        <v>1932</v>
      </c>
      <c r="I6042" s="37">
        <v>1932</v>
      </c>
      <c r="J6042" s="37">
        <v>1680</v>
      </c>
      <c r="K6042" s="37">
        <v>1680</v>
      </c>
      <c r="L6042" s="37">
        <v>1428</v>
      </c>
      <c r="M6042" s="38"/>
      <c r="N6042" s="61" t="s">
        <v>35</v>
      </c>
      <c r="O6042" s="59"/>
    </row>
    <row r="6043" ht="24" customHeight="1" spans="1:15">
      <c r="A6043" s="52">
        <v>3308040440000</v>
      </c>
      <c r="B6043" s="37" t="s">
        <v>11990</v>
      </c>
      <c r="C6043" s="37">
        <v>330804044</v>
      </c>
      <c r="D6043" s="37" t="s">
        <v>11990</v>
      </c>
      <c r="E6043" s="38" t="s">
        <v>11991</v>
      </c>
      <c r="F6043" s="37"/>
      <c r="G6043" s="37" t="s">
        <v>26</v>
      </c>
      <c r="H6043" s="37">
        <v>606</v>
      </c>
      <c r="I6043" s="37">
        <v>550</v>
      </c>
      <c r="J6043" s="37">
        <v>505</v>
      </c>
      <c r="K6043" s="37">
        <v>459</v>
      </c>
      <c r="L6043" s="37">
        <v>390.15</v>
      </c>
      <c r="M6043" s="38"/>
      <c r="N6043" s="61" t="s">
        <v>35</v>
      </c>
      <c r="O6043" s="59"/>
    </row>
    <row r="6044" ht="19" customHeight="1" spans="1:15">
      <c r="A6044" s="52">
        <v>513308040440001</v>
      </c>
      <c r="B6044" s="37" t="s">
        <v>11992</v>
      </c>
      <c r="C6044" s="37" t="s">
        <v>11993</v>
      </c>
      <c r="D6044" s="37" t="s">
        <v>11992</v>
      </c>
      <c r="E6044" s="38"/>
      <c r="F6044" s="37"/>
      <c r="G6044" s="37" t="s">
        <v>26</v>
      </c>
      <c r="H6044" s="37">
        <v>606</v>
      </c>
      <c r="I6044" s="37">
        <v>550</v>
      </c>
      <c r="J6044" s="37">
        <v>505</v>
      </c>
      <c r="K6044" s="37">
        <v>459</v>
      </c>
      <c r="L6044" s="37">
        <v>390.15</v>
      </c>
      <c r="M6044" s="38"/>
      <c r="N6044" s="61" t="s">
        <v>35</v>
      </c>
      <c r="O6044" s="59"/>
    </row>
    <row r="6045" ht="19" customHeight="1" spans="1:15">
      <c r="A6045" s="52">
        <v>513308040440002</v>
      </c>
      <c r="B6045" s="37" t="s">
        <v>11994</v>
      </c>
      <c r="C6045" s="37" t="s">
        <v>11995</v>
      </c>
      <c r="D6045" s="37" t="s">
        <v>11994</v>
      </c>
      <c r="E6045" s="38"/>
      <c r="F6045" s="37"/>
      <c r="G6045" s="37" t="s">
        <v>26</v>
      </c>
      <c r="H6045" s="37">
        <v>606</v>
      </c>
      <c r="I6045" s="37">
        <v>550</v>
      </c>
      <c r="J6045" s="37">
        <v>505</v>
      </c>
      <c r="K6045" s="37">
        <v>459</v>
      </c>
      <c r="L6045" s="37">
        <v>390.15</v>
      </c>
      <c r="M6045" s="38"/>
      <c r="N6045" s="61" t="s">
        <v>35</v>
      </c>
      <c r="O6045" s="59"/>
    </row>
    <row r="6046" ht="24" customHeight="1" spans="1:15">
      <c r="A6046" s="52">
        <v>3308040440100</v>
      </c>
      <c r="B6046" s="37" t="s">
        <v>11996</v>
      </c>
      <c r="C6046" s="37" t="s">
        <v>11997</v>
      </c>
      <c r="D6046" s="37" t="s">
        <v>11996</v>
      </c>
      <c r="E6046" s="38"/>
      <c r="F6046" s="37"/>
      <c r="G6046" s="37" t="s">
        <v>26</v>
      </c>
      <c r="H6046" s="37">
        <v>606</v>
      </c>
      <c r="I6046" s="37">
        <v>550</v>
      </c>
      <c r="J6046" s="37">
        <v>505</v>
      </c>
      <c r="K6046" s="37">
        <v>459</v>
      </c>
      <c r="L6046" s="37">
        <v>390.15</v>
      </c>
      <c r="M6046" s="38"/>
      <c r="N6046" s="61" t="s">
        <v>35</v>
      </c>
      <c r="O6046" s="59"/>
    </row>
    <row r="6047" ht="24" customHeight="1" spans="1:15">
      <c r="A6047" s="52">
        <v>3308040440200</v>
      </c>
      <c r="B6047" s="37" t="s">
        <v>11998</v>
      </c>
      <c r="C6047" s="37" t="s">
        <v>11999</v>
      </c>
      <c r="D6047" s="37" t="s">
        <v>11998</v>
      </c>
      <c r="E6047" s="38"/>
      <c r="F6047" s="37"/>
      <c r="G6047" s="37" t="s">
        <v>26</v>
      </c>
      <c r="H6047" s="37">
        <v>606</v>
      </c>
      <c r="I6047" s="37">
        <v>550</v>
      </c>
      <c r="J6047" s="37">
        <v>505</v>
      </c>
      <c r="K6047" s="37">
        <v>459</v>
      </c>
      <c r="L6047" s="37">
        <v>390.15</v>
      </c>
      <c r="M6047" s="38"/>
      <c r="N6047" s="61" t="s">
        <v>35</v>
      </c>
      <c r="O6047" s="59"/>
    </row>
    <row r="6048" ht="24" customHeight="1" spans="1:15">
      <c r="A6048" s="52">
        <v>3308040450000</v>
      </c>
      <c r="B6048" s="37" t="s">
        <v>12000</v>
      </c>
      <c r="C6048" s="37">
        <v>330804045</v>
      </c>
      <c r="D6048" s="37" t="s">
        <v>12000</v>
      </c>
      <c r="E6048" s="38"/>
      <c r="F6048" s="37" t="s">
        <v>12001</v>
      </c>
      <c r="G6048" s="37" t="s">
        <v>26</v>
      </c>
      <c r="H6048" s="37">
        <v>690</v>
      </c>
      <c r="I6048" s="37">
        <v>690</v>
      </c>
      <c r="J6048" s="37">
        <v>600</v>
      </c>
      <c r="K6048" s="37">
        <v>600</v>
      </c>
      <c r="L6048" s="37">
        <v>510</v>
      </c>
      <c r="M6048" s="38"/>
      <c r="N6048" s="61" t="s">
        <v>35</v>
      </c>
      <c r="O6048" s="59"/>
    </row>
    <row r="6049" ht="24" customHeight="1" spans="1:15">
      <c r="A6049" s="52">
        <v>3308040460000</v>
      </c>
      <c r="B6049" s="37" t="s">
        <v>12002</v>
      </c>
      <c r="C6049" s="37">
        <v>330804046</v>
      </c>
      <c r="D6049" s="37" t="s">
        <v>12002</v>
      </c>
      <c r="E6049" s="38" t="s">
        <v>12003</v>
      </c>
      <c r="F6049" s="37"/>
      <c r="G6049" s="37" t="s">
        <v>26</v>
      </c>
      <c r="H6049" s="37">
        <v>1062</v>
      </c>
      <c r="I6049" s="37">
        <v>965</v>
      </c>
      <c r="J6049" s="37">
        <v>885</v>
      </c>
      <c r="K6049" s="37">
        <v>804</v>
      </c>
      <c r="L6049" s="37">
        <v>683.4</v>
      </c>
      <c r="M6049" s="38"/>
      <c r="N6049" s="61" t="s">
        <v>35</v>
      </c>
      <c r="O6049" s="59"/>
    </row>
    <row r="6050" ht="24" customHeight="1" spans="1:15">
      <c r="A6050" s="52">
        <v>3308040460100</v>
      </c>
      <c r="B6050" s="37" t="s">
        <v>12004</v>
      </c>
      <c r="C6050" s="37" t="s">
        <v>12005</v>
      </c>
      <c r="D6050" s="37" t="s">
        <v>12004</v>
      </c>
      <c r="E6050" s="38"/>
      <c r="F6050" s="37"/>
      <c r="G6050" s="37" t="s">
        <v>26</v>
      </c>
      <c r="H6050" s="37">
        <v>1062</v>
      </c>
      <c r="I6050" s="37">
        <v>965</v>
      </c>
      <c r="J6050" s="37">
        <v>885</v>
      </c>
      <c r="K6050" s="37">
        <v>804</v>
      </c>
      <c r="L6050" s="37">
        <v>683.4</v>
      </c>
      <c r="M6050" s="38"/>
      <c r="N6050" s="61" t="s">
        <v>35</v>
      </c>
      <c r="O6050" s="59"/>
    </row>
    <row r="6051" ht="24" customHeight="1" spans="1:15">
      <c r="A6051" s="52">
        <v>3308040460200</v>
      </c>
      <c r="B6051" s="37" t="s">
        <v>12006</v>
      </c>
      <c r="C6051" s="37" t="s">
        <v>12007</v>
      </c>
      <c r="D6051" s="37" t="s">
        <v>12006</v>
      </c>
      <c r="E6051" s="38"/>
      <c r="F6051" s="37"/>
      <c r="G6051" s="37" t="s">
        <v>26</v>
      </c>
      <c r="H6051" s="37">
        <v>1062</v>
      </c>
      <c r="I6051" s="37">
        <v>965</v>
      </c>
      <c r="J6051" s="37">
        <v>885</v>
      </c>
      <c r="K6051" s="37">
        <v>804</v>
      </c>
      <c r="L6051" s="37">
        <v>683.4</v>
      </c>
      <c r="M6051" s="38"/>
      <c r="N6051" s="61" t="s">
        <v>35</v>
      </c>
      <c r="O6051" s="59"/>
    </row>
    <row r="6052" ht="19" customHeight="1" spans="1:15">
      <c r="A6052" s="52">
        <v>3308040470000</v>
      </c>
      <c r="B6052" s="37" t="s">
        <v>12008</v>
      </c>
      <c r="C6052" s="37">
        <v>330804047</v>
      </c>
      <c r="D6052" s="37" t="s">
        <v>12008</v>
      </c>
      <c r="E6052" s="38" t="s">
        <v>12009</v>
      </c>
      <c r="F6052" s="37"/>
      <c r="G6052" s="37" t="s">
        <v>26</v>
      </c>
      <c r="H6052" s="37"/>
      <c r="I6052" s="37"/>
      <c r="J6052" s="37"/>
      <c r="K6052" s="37"/>
      <c r="L6052" s="37"/>
      <c r="M6052" s="38"/>
      <c r="N6052" s="61" t="s">
        <v>35</v>
      </c>
      <c r="O6052" s="59"/>
    </row>
    <row r="6053" ht="24" customHeight="1" spans="1:15">
      <c r="A6053" s="52">
        <v>3308040480000</v>
      </c>
      <c r="B6053" s="37" t="s">
        <v>12010</v>
      </c>
      <c r="C6053" s="37">
        <v>330804048</v>
      </c>
      <c r="D6053" s="37" t="s">
        <v>12010</v>
      </c>
      <c r="E6053" s="38"/>
      <c r="F6053" s="37" t="s">
        <v>9014</v>
      </c>
      <c r="G6053" s="37" t="s">
        <v>26</v>
      </c>
      <c r="H6053" s="37"/>
      <c r="I6053" s="37"/>
      <c r="J6053" s="37"/>
      <c r="K6053" s="37"/>
      <c r="L6053" s="37"/>
      <c r="M6053" s="38" t="s">
        <v>12011</v>
      </c>
      <c r="N6053" s="61" t="s">
        <v>35</v>
      </c>
      <c r="O6053" s="59"/>
    </row>
    <row r="6054" ht="36" customHeight="1" spans="1:15">
      <c r="A6054" s="52">
        <v>3308040480001</v>
      </c>
      <c r="B6054" s="71" t="s">
        <v>12012</v>
      </c>
      <c r="C6054" s="37" t="s">
        <v>12013</v>
      </c>
      <c r="D6054" s="37" t="s">
        <v>12014</v>
      </c>
      <c r="E6054" s="38"/>
      <c r="F6054" s="37"/>
      <c r="G6054" s="37" t="s">
        <v>12015</v>
      </c>
      <c r="H6054" s="37"/>
      <c r="I6054" s="37"/>
      <c r="J6054" s="37"/>
      <c r="K6054" s="37"/>
      <c r="L6054" s="37"/>
      <c r="M6054" s="38"/>
      <c r="N6054" s="61" t="s">
        <v>35</v>
      </c>
      <c r="O6054" s="59"/>
    </row>
    <row r="6055" ht="24" customHeight="1" spans="1:15">
      <c r="A6055" s="52">
        <v>3308040490000</v>
      </c>
      <c r="B6055" s="37" t="s">
        <v>12016</v>
      </c>
      <c r="C6055" s="37">
        <v>330804049</v>
      </c>
      <c r="D6055" s="37" t="s">
        <v>12016</v>
      </c>
      <c r="E6055" s="38"/>
      <c r="F6055" s="37" t="s">
        <v>9014</v>
      </c>
      <c r="G6055" s="37" t="s">
        <v>26</v>
      </c>
      <c r="H6055" s="37"/>
      <c r="I6055" s="37"/>
      <c r="J6055" s="37"/>
      <c r="K6055" s="37"/>
      <c r="L6055" s="37"/>
      <c r="M6055" s="38" t="s">
        <v>12011</v>
      </c>
      <c r="N6055" s="61" t="s">
        <v>35</v>
      </c>
      <c r="O6055" s="59"/>
    </row>
    <row r="6056" ht="36" customHeight="1" spans="1:15">
      <c r="A6056" s="52">
        <v>3308040490001</v>
      </c>
      <c r="B6056" s="71" t="s">
        <v>12017</v>
      </c>
      <c r="C6056" s="37" t="s">
        <v>12018</v>
      </c>
      <c r="D6056" s="37" t="s">
        <v>12019</v>
      </c>
      <c r="E6056" s="38"/>
      <c r="F6056" s="37"/>
      <c r="G6056" s="37" t="s">
        <v>12015</v>
      </c>
      <c r="H6056" s="37"/>
      <c r="I6056" s="37"/>
      <c r="J6056" s="37"/>
      <c r="K6056" s="37"/>
      <c r="L6056" s="37"/>
      <c r="M6056" s="38"/>
      <c r="N6056" s="61" t="s">
        <v>35</v>
      </c>
      <c r="O6056" s="59"/>
    </row>
    <row r="6057" ht="19" customHeight="1" spans="1:15">
      <c r="A6057" s="52">
        <v>3308040500000</v>
      </c>
      <c r="B6057" s="37" t="s">
        <v>12020</v>
      </c>
      <c r="C6057" s="37">
        <v>330804050</v>
      </c>
      <c r="D6057" s="37" t="s">
        <v>12020</v>
      </c>
      <c r="E6057" s="38" t="s">
        <v>12021</v>
      </c>
      <c r="F6057" s="37"/>
      <c r="G6057" s="37" t="s">
        <v>26</v>
      </c>
      <c r="H6057" s="37">
        <v>1080</v>
      </c>
      <c r="I6057" s="37">
        <v>981</v>
      </c>
      <c r="J6057" s="37">
        <v>900</v>
      </c>
      <c r="K6057" s="37">
        <v>818</v>
      </c>
      <c r="L6057" s="37">
        <v>695.3</v>
      </c>
      <c r="M6057" s="38"/>
      <c r="N6057" s="61" t="s">
        <v>35</v>
      </c>
      <c r="O6057" s="59"/>
    </row>
    <row r="6058" ht="19" customHeight="1" spans="1:15">
      <c r="A6058" s="52">
        <v>3308040500100</v>
      </c>
      <c r="B6058" s="37" t="s">
        <v>12022</v>
      </c>
      <c r="C6058" s="37" t="s">
        <v>12023</v>
      </c>
      <c r="D6058" s="37" t="s">
        <v>12022</v>
      </c>
      <c r="E6058" s="38"/>
      <c r="F6058" s="37"/>
      <c r="G6058" s="37" t="s">
        <v>26</v>
      </c>
      <c r="H6058" s="37">
        <v>1080</v>
      </c>
      <c r="I6058" s="37">
        <v>981</v>
      </c>
      <c r="J6058" s="37">
        <v>900</v>
      </c>
      <c r="K6058" s="37">
        <v>818</v>
      </c>
      <c r="L6058" s="37">
        <v>695.3</v>
      </c>
      <c r="M6058" s="38"/>
      <c r="N6058" s="61" t="s">
        <v>35</v>
      </c>
      <c r="O6058" s="59"/>
    </row>
    <row r="6059" ht="24" customHeight="1" spans="1:15">
      <c r="A6059" s="52">
        <v>3308040500200</v>
      </c>
      <c r="B6059" s="37" t="s">
        <v>12024</v>
      </c>
      <c r="C6059" s="37" t="s">
        <v>12025</v>
      </c>
      <c r="D6059" s="37" t="s">
        <v>12024</v>
      </c>
      <c r="E6059" s="38"/>
      <c r="F6059" s="37"/>
      <c r="G6059" s="37" t="s">
        <v>26</v>
      </c>
      <c r="H6059" s="37">
        <v>1080</v>
      </c>
      <c r="I6059" s="37">
        <v>981</v>
      </c>
      <c r="J6059" s="37">
        <v>900</v>
      </c>
      <c r="K6059" s="37">
        <v>818</v>
      </c>
      <c r="L6059" s="37">
        <v>695.3</v>
      </c>
      <c r="M6059" s="38"/>
      <c r="N6059" s="61" t="s">
        <v>35</v>
      </c>
      <c r="O6059" s="59"/>
    </row>
    <row r="6060" ht="24" customHeight="1" spans="1:15">
      <c r="A6060" s="52">
        <v>3308040500300</v>
      </c>
      <c r="B6060" s="37" t="s">
        <v>12026</v>
      </c>
      <c r="C6060" s="37" t="s">
        <v>12027</v>
      </c>
      <c r="D6060" s="37" t="s">
        <v>12026</v>
      </c>
      <c r="E6060" s="38"/>
      <c r="F6060" s="37"/>
      <c r="G6060" s="37" t="s">
        <v>26</v>
      </c>
      <c r="H6060" s="37">
        <v>1080</v>
      </c>
      <c r="I6060" s="37">
        <v>981</v>
      </c>
      <c r="J6060" s="37">
        <v>900</v>
      </c>
      <c r="K6060" s="37">
        <v>818</v>
      </c>
      <c r="L6060" s="37">
        <v>695.3</v>
      </c>
      <c r="M6060" s="38"/>
      <c r="N6060" s="61" t="s">
        <v>35</v>
      </c>
      <c r="O6060" s="59"/>
    </row>
    <row r="6061" ht="24" customHeight="1" spans="1:15">
      <c r="A6061" s="52">
        <v>3308040500400</v>
      </c>
      <c r="B6061" s="37" t="s">
        <v>12028</v>
      </c>
      <c r="C6061" s="37" t="s">
        <v>12029</v>
      </c>
      <c r="D6061" s="37" t="s">
        <v>12028</v>
      </c>
      <c r="E6061" s="38"/>
      <c r="F6061" s="37"/>
      <c r="G6061" s="37" t="s">
        <v>26</v>
      </c>
      <c r="H6061" s="37">
        <v>1080</v>
      </c>
      <c r="I6061" s="37">
        <v>981</v>
      </c>
      <c r="J6061" s="37">
        <v>900</v>
      </c>
      <c r="K6061" s="37">
        <v>818</v>
      </c>
      <c r="L6061" s="37">
        <v>695.3</v>
      </c>
      <c r="M6061" s="38"/>
      <c r="N6061" s="61" t="s">
        <v>35</v>
      </c>
      <c r="O6061" s="59"/>
    </row>
    <row r="6062" ht="19" customHeight="1" spans="1:15">
      <c r="A6062" s="52">
        <v>3308040510000</v>
      </c>
      <c r="B6062" s="37" t="s">
        <v>12030</v>
      </c>
      <c r="C6062" s="37">
        <v>330804051</v>
      </c>
      <c r="D6062" s="37" t="s">
        <v>12030</v>
      </c>
      <c r="E6062" s="38" t="s">
        <v>12031</v>
      </c>
      <c r="F6062" s="37"/>
      <c r="G6062" s="37" t="s">
        <v>26</v>
      </c>
      <c r="H6062" s="37">
        <v>1260</v>
      </c>
      <c r="I6062" s="37">
        <v>1146</v>
      </c>
      <c r="J6062" s="37">
        <v>1050</v>
      </c>
      <c r="K6062" s="37">
        <v>955</v>
      </c>
      <c r="L6062" s="37">
        <v>811.75</v>
      </c>
      <c r="M6062" s="38"/>
      <c r="N6062" s="61" t="s">
        <v>35</v>
      </c>
      <c r="O6062" s="59"/>
    </row>
    <row r="6063" ht="24" customHeight="1" spans="1:15">
      <c r="A6063" s="52">
        <v>3308040520000</v>
      </c>
      <c r="B6063" s="37" t="s">
        <v>12032</v>
      </c>
      <c r="C6063" s="37">
        <v>330804052</v>
      </c>
      <c r="D6063" s="37" t="s">
        <v>12032</v>
      </c>
      <c r="E6063" s="38" t="s">
        <v>12033</v>
      </c>
      <c r="F6063" s="37" t="s">
        <v>12034</v>
      </c>
      <c r="G6063" s="37" t="s">
        <v>26</v>
      </c>
      <c r="H6063" s="37">
        <v>1265</v>
      </c>
      <c r="I6063" s="37">
        <v>1265</v>
      </c>
      <c r="J6063" s="37">
        <v>1100</v>
      </c>
      <c r="K6063" s="37">
        <v>1100</v>
      </c>
      <c r="L6063" s="37">
        <v>935</v>
      </c>
      <c r="M6063" s="38"/>
      <c r="N6063" s="61" t="s">
        <v>35</v>
      </c>
      <c r="O6063" s="59"/>
    </row>
    <row r="6064" ht="24" customHeight="1" spans="1:15">
      <c r="A6064" s="52">
        <v>3308040520100</v>
      </c>
      <c r="B6064" s="37" t="s">
        <v>12035</v>
      </c>
      <c r="C6064" s="37" t="s">
        <v>12036</v>
      </c>
      <c r="D6064" s="37" t="s">
        <v>12035</v>
      </c>
      <c r="E6064" s="38"/>
      <c r="F6064" s="37"/>
      <c r="G6064" s="37" t="s">
        <v>26</v>
      </c>
      <c r="H6064" s="37">
        <v>1265</v>
      </c>
      <c r="I6064" s="37">
        <v>1265</v>
      </c>
      <c r="J6064" s="37">
        <v>1100</v>
      </c>
      <c r="K6064" s="37">
        <v>1100</v>
      </c>
      <c r="L6064" s="37">
        <v>935</v>
      </c>
      <c r="M6064" s="38"/>
      <c r="N6064" s="61" t="s">
        <v>35</v>
      </c>
      <c r="O6064" s="59"/>
    </row>
    <row r="6065" ht="24" customHeight="1" spans="1:15">
      <c r="A6065" s="52">
        <v>3308040520200</v>
      </c>
      <c r="B6065" s="37" t="s">
        <v>12037</v>
      </c>
      <c r="C6065" s="37" t="s">
        <v>12038</v>
      </c>
      <c r="D6065" s="37" t="s">
        <v>12037</v>
      </c>
      <c r="E6065" s="38"/>
      <c r="F6065" s="37"/>
      <c r="G6065" s="37" t="s">
        <v>26</v>
      </c>
      <c r="H6065" s="37">
        <v>1265</v>
      </c>
      <c r="I6065" s="37">
        <v>1265</v>
      </c>
      <c r="J6065" s="37">
        <v>1100</v>
      </c>
      <c r="K6065" s="37">
        <v>1100</v>
      </c>
      <c r="L6065" s="37">
        <v>935</v>
      </c>
      <c r="M6065" s="38"/>
      <c r="N6065" s="61" t="s">
        <v>35</v>
      </c>
      <c r="O6065" s="59"/>
    </row>
    <row r="6066" ht="19" customHeight="1" spans="1:15">
      <c r="A6066" s="52">
        <v>3308040530000</v>
      </c>
      <c r="B6066" s="37" t="s">
        <v>12039</v>
      </c>
      <c r="C6066" s="37">
        <v>330804053</v>
      </c>
      <c r="D6066" s="37" t="s">
        <v>12039</v>
      </c>
      <c r="E6066" s="38"/>
      <c r="F6066" s="37"/>
      <c r="G6066" s="37" t="s">
        <v>26</v>
      </c>
      <c r="H6066" s="37">
        <v>1355.5</v>
      </c>
      <c r="I6066" s="37">
        <v>1322.5</v>
      </c>
      <c r="J6066" s="37">
        <v>1150</v>
      </c>
      <c r="K6066" s="37">
        <v>1150</v>
      </c>
      <c r="L6066" s="37">
        <v>977.5</v>
      </c>
      <c r="M6066" s="38"/>
      <c r="N6066" s="61" t="s">
        <v>35</v>
      </c>
      <c r="O6066" s="59"/>
    </row>
    <row r="6067" ht="24" customHeight="1" spans="1:15">
      <c r="A6067" s="52">
        <v>3308040540000</v>
      </c>
      <c r="B6067" s="37" t="s">
        <v>12040</v>
      </c>
      <c r="C6067" s="37">
        <v>330804054</v>
      </c>
      <c r="D6067" s="37" t="s">
        <v>12040</v>
      </c>
      <c r="E6067" s="38" t="s">
        <v>12041</v>
      </c>
      <c r="F6067" s="37"/>
      <c r="G6067" s="37" t="s">
        <v>26</v>
      </c>
      <c r="H6067" s="37">
        <v>1526</v>
      </c>
      <c r="I6067" s="37">
        <v>1453</v>
      </c>
      <c r="J6067" s="37">
        <v>1380</v>
      </c>
      <c r="K6067" s="37">
        <v>1311</v>
      </c>
      <c r="L6067" s="37">
        <v>1114.35</v>
      </c>
      <c r="M6067" s="38"/>
      <c r="N6067" s="61" t="s">
        <v>35</v>
      </c>
      <c r="O6067" s="59"/>
    </row>
    <row r="6068" ht="24" customHeight="1" spans="1:15">
      <c r="A6068" s="52">
        <v>3308040540100</v>
      </c>
      <c r="B6068" s="37" t="s">
        <v>12042</v>
      </c>
      <c r="C6068" s="37" t="s">
        <v>12043</v>
      </c>
      <c r="D6068" s="37" t="s">
        <v>12042</v>
      </c>
      <c r="E6068" s="38"/>
      <c r="F6068" s="37"/>
      <c r="G6068" s="37" t="s">
        <v>26</v>
      </c>
      <c r="H6068" s="37">
        <v>1526</v>
      </c>
      <c r="I6068" s="37">
        <v>1453</v>
      </c>
      <c r="J6068" s="37">
        <v>1380</v>
      </c>
      <c r="K6068" s="37">
        <v>1311</v>
      </c>
      <c r="L6068" s="37">
        <v>1114.35</v>
      </c>
      <c r="M6068" s="38"/>
      <c r="N6068" s="61" t="s">
        <v>35</v>
      </c>
      <c r="O6068" s="59"/>
    </row>
    <row r="6069" ht="24" customHeight="1" spans="1:15">
      <c r="A6069" s="52">
        <v>3308040540200</v>
      </c>
      <c r="B6069" s="37" t="s">
        <v>12044</v>
      </c>
      <c r="C6069" s="37" t="s">
        <v>12045</v>
      </c>
      <c r="D6069" s="37" t="s">
        <v>12044</v>
      </c>
      <c r="E6069" s="38"/>
      <c r="F6069" s="37"/>
      <c r="G6069" s="37" t="s">
        <v>26</v>
      </c>
      <c r="H6069" s="37">
        <v>1526</v>
      </c>
      <c r="I6069" s="37">
        <v>1453</v>
      </c>
      <c r="J6069" s="37">
        <v>1380</v>
      </c>
      <c r="K6069" s="37">
        <v>1311</v>
      </c>
      <c r="L6069" s="37">
        <v>1114.35</v>
      </c>
      <c r="M6069" s="38"/>
      <c r="N6069" s="61" t="s">
        <v>35</v>
      </c>
      <c r="O6069" s="59"/>
    </row>
    <row r="6070" ht="24" customHeight="1" spans="1:15">
      <c r="A6070" s="52">
        <v>3308040540300</v>
      </c>
      <c r="B6070" s="37" t="s">
        <v>12046</v>
      </c>
      <c r="C6070" s="37" t="s">
        <v>12047</v>
      </c>
      <c r="D6070" s="37" t="s">
        <v>12046</v>
      </c>
      <c r="E6070" s="38"/>
      <c r="F6070" s="37"/>
      <c r="G6070" s="37" t="s">
        <v>26</v>
      </c>
      <c r="H6070" s="37">
        <v>1526</v>
      </c>
      <c r="I6070" s="37">
        <v>1453</v>
      </c>
      <c r="J6070" s="37">
        <v>1380</v>
      </c>
      <c r="K6070" s="37">
        <v>1311</v>
      </c>
      <c r="L6070" s="37">
        <v>1114.35</v>
      </c>
      <c r="M6070" s="38"/>
      <c r="N6070" s="61" t="s">
        <v>35</v>
      </c>
      <c r="O6070" s="59"/>
    </row>
    <row r="6071" ht="24" customHeight="1" spans="1:15">
      <c r="A6071" s="52">
        <v>3308040550000</v>
      </c>
      <c r="B6071" s="37" t="s">
        <v>12048</v>
      </c>
      <c r="C6071" s="37">
        <v>330804055</v>
      </c>
      <c r="D6071" s="37" t="s">
        <v>12048</v>
      </c>
      <c r="E6071" s="38" t="s">
        <v>12049</v>
      </c>
      <c r="F6071" s="37" t="s">
        <v>9014</v>
      </c>
      <c r="G6071" s="37" t="s">
        <v>26</v>
      </c>
      <c r="H6071" s="37">
        <v>1265</v>
      </c>
      <c r="I6071" s="37">
        <v>1265</v>
      </c>
      <c r="J6071" s="37">
        <v>1100</v>
      </c>
      <c r="K6071" s="37">
        <v>1100</v>
      </c>
      <c r="L6071" s="37">
        <v>935</v>
      </c>
      <c r="M6071" s="38"/>
      <c r="N6071" s="61" t="s">
        <v>35</v>
      </c>
      <c r="O6071" s="59"/>
    </row>
    <row r="6072" ht="36" customHeight="1" spans="1:15">
      <c r="A6072" s="52">
        <v>3308040550100</v>
      </c>
      <c r="B6072" s="37" t="s">
        <v>12050</v>
      </c>
      <c r="C6072" s="37" t="s">
        <v>12051</v>
      </c>
      <c r="D6072" s="37" t="s">
        <v>12050</v>
      </c>
      <c r="E6072" s="38"/>
      <c r="F6072" s="37"/>
      <c r="G6072" s="37" t="s">
        <v>26</v>
      </c>
      <c r="H6072" s="37">
        <v>1265</v>
      </c>
      <c r="I6072" s="37">
        <v>1265</v>
      </c>
      <c r="J6072" s="37">
        <v>1100</v>
      </c>
      <c r="K6072" s="37">
        <v>1100</v>
      </c>
      <c r="L6072" s="37">
        <v>935</v>
      </c>
      <c r="M6072" s="38"/>
      <c r="N6072" s="61" t="s">
        <v>35</v>
      </c>
      <c r="O6072" s="59"/>
    </row>
    <row r="6073" ht="24" customHeight="1" spans="1:15">
      <c r="A6073" s="52">
        <v>3308040550200</v>
      </c>
      <c r="B6073" s="37" t="s">
        <v>12052</v>
      </c>
      <c r="C6073" s="37" t="s">
        <v>12053</v>
      </c>
      <c r="D6073" s="37" t="s">
        <v>12052</v>
      </c>
      <c r="E6073" s="38"/>
      <c r="F6073" s="37"/>
      <c r="G6073" s="37" t="s">
        <v>26</v>
      </c>
      <c r="H6073" s="37">
        <v>1265</v>
      </c>
      <c r="I6073" s="37">
        <v>1265</v>
      </c>
      <c r="J6073" s="37">
        <v>1100</v>
      </c>
      <c r="K6073" s="37">
        <v>1100</v>
      </c>
      <c r="L6073" s="37">
        <v>935</v>
      </c>
      <c r="M6073" s="38"/>
      <c r="N6073" s="61" t="s">
        <v>35</v>
      </c>
      <c r="O6073" s="59"/>
    </row>
    <row r="6074" ht="19" customHeight="1" spans="1:15">
      <c r="A6074" s="52">
        <v>3308040560000</v>
      </c>
      <c r="B6074" s="37" t="s">
        <v>12054</v>
      </c>
      <c r="C6074" s="37">
        <v>330804056</v>
      </c>
      <c r="D6074" s="37" t="s">
        <v>12054</v>
      </c>
      <c r="E6074" s="38"/>
      <c r="F6074" s="37"/>
      <c r="G6074" s="37" t="s">
        <v>26</v>
      </c>
      <c r="H6074" s="37">
        <v>1265</v>
      </c>
      <c r="I6074" s="37">
        <v>1265</v>
      </c>
      <c r="J6074" s="37">
        <v>1100</v>
      </c>
      <c r="K6074" s="37">
        <v>1100</v>
      </c>
      <c r="L6074" s="37">
        <v>935</v>
      </c>
      <c r="M6074" s="38"/>
      <c r="N6074" s="61" t="s">
        <v>35</v>
      </c>
      <c r="O6074" s="59"/>
    </row>
    <row r="6075" ht="24" customHeight="1" spans="1:15">
      <c r="A6075" s="52">
        <v>3308040570000</v>
      </c>
      <c r="B6075" s="37" t="s">
        <v>12055</v>
      </c>
      <c r="C6075" s="37">
        <v>330804057</v>
      </c>
      <c r="D6075" s="37" t="s">
        <v>12055</v>
      </c>
      <c r="E6075" s="38" t="s">
        <v>12056</v>
      </c>
      <c r="F6075" s="37"/>
      <c r="G6075" s="37" t="s">
        <v>26</v>
      </c>
      <c r="H6075" s="37">
        <v>1552.5</v>
      </c>
      <c r="I6075" s="37">
        <v>1552.5</v>
      </c>
      <c r="J6075" s="37">
        <v>1350</v>
      </c>
      <c r="K6075" s="37">
        <v>1350</v>
      </c>
      <c r="L6075" s="37">
        <v>1147.5</v>
      </c>
      <c r="M6075" s="38"/>
      <c r="N6075" s="61" t="s">
        <v>35</v>
      </c>
      <c r="O6075" s="59"/>
    </row>
    <row r="6076" ht="24" customHeight="1" spans="1:15">
      <c r="A6076" s="52">
        <v>3308040570100</v>
      </c>
      <c r="B6076" s="37" t="s">
        <v>12057</v>
      </c>
      <c r="C6076" s="37" t="s">
        <v>12058</v>
      </c>
      <c r="D6076" s="37" t="s">
        <v>12057</v>
      </c>
      <c r="E6076" s="38"/>
      <c r="F6076" s="37"/>
      <c r="G6076" s="37" t="s">
        <v>26</v>
      </c>
      <c r="H6076" s="37">
        <v>1552.5</v>
      </c>
      <c r="I6076" s="37">
        <v>1552.5</v>
      </c>
      <c r="J6076" s="37">
        <v>1350</v>
      </c>
      <c r="K6076" s="37">
        <v>1350</v>
      </c>
      <c r="L6076" s="37">
        <v>1147.5</v>
      </c>
      <c r="M6076" s="38"/>
      <c r="N6076" s="61" t="s">
        <v>35</v>
      </c>
      <c r="O6076" s="59"/>
    </row>
    <row r="6077" ht="24" customHeight="1" spans="1:15">
      <c r="A6077" s="52">
        <v>3308040570200</v>
      </c>
      <c r="B6077" s="37" t="s">
        <v>12059</v>
      </c>
      <c r="C6077" s="37" t="s">
        <v>12060</v>
      </c>
      <c r="D6077" s="37" t="s">
        <v>12059</v>
      </c>
      <c r="E6077" s="38"/>
      <c r="F6077" s="37"/>
      <c r="G6077" s="37" t="s">
        <v>26</v>
      </c>
      <c r="H6077" s="37">
        <v>1552.5</v>
      </c>
      <c r="I6077" s="37">
        <v>1552.5</v>
      </c>
      <c r="J6077" s="37">
        <v>1350</v>
      </c>
      <c r="K6077" s="37">
        <v>1350</v>
      </c>
      <c r="L6077" s="37">
        <v>1147.5</v>
      </c>
      <c r="M6077" s="38"/>
      <c r="N6077" s="61" t="s">
        <v>35</v>
      </c>
      <c r="O6077" s="59"/>
    </row>
    <row r="6078" ht="24" customHeight="1" spans="1:15">
      <c r="A6078" s="52">
        <v>3308040570300</v>
      </c>
      <c r="B6078" s="37" t="s">
        <v>12061</v>
      </c>
      <c r="C6078" s="37" t="s">
        <v>12062</v>
      </c>
      <c r="D6078" s="37" t="s">
        <v>12063</v>
      </c>
      <c r="E6078" s="38"/>
      <c r="F6078" s="37"/>
      <c r="G6078" s="37" t="s">
        <v>26</v>
      </c>
      <c r="H6078" s="37">
        <v>1552.5</v>
      </c>
      <c r="I6078" s="37">
        <v>1552.5</v>
      </c>
      <c r="J6078" s="37">
        <v>1350</v>
      </c>
      <c r="K6078" s="37">
        <v>1350</v>
      </c>
      <c r="L6078" s="37">
        <v>1147.5</v>
      </c>
      <c r="M6078" s="38"/>
      <c r="N6078" s="61" t="s">
        <v>35</v>
      </c>
      <c r="O6078" s="59"/>
    </row>
    <row r="6079" ht="19" customHeight="1" spans="1:15">
      <c r="A6079" s="52">
        <v>3308040580000</v>
      </c>
      <c r="B6079" s="37" t="s">
        <v>12064</v>
      </c>
      <c r="C6079" s="37">
        <v>330804058</v>
      </c>
      <c r="D6079" s="37" t="s">
        <v>12064</v>
      </c>
      <c r="E6079" s="38" t="s">
        <v>12065</v>
      </c>
      <c r="F6079" s="37"/>
      <c r="G6079" s="37" t="s">
        <v>26</v>
      </c>
      <c r="H6079" s="37">
        <v>1150</v>
      </c>
      <c r="I6079" s="37">
        <v>1150</v>
      </c>
      <c r="J6079" s="37">
        <v>1000</v>
      </c>
      <c r="K6079" s="37">
        <v>1000</v>
      </c>
      <c r="L6079" s="37">
        <v>850</v>
      </c>
      <c r="M6079" s="38"/>
      <c r="N6079" s="61" t="s">
        <v>35</v>
      </c>
      <c r="O6079" s="59"/>
    </row>
    <row r="6080" ht="24" customHeight="1" spans="1:15">
      <c r="A6080" s="52">
        <v>3308040580100</v>
      </c>
      <c r="B6080" s="37" t="s">
        <v>12066</v>
      </c>
      <c r="C6080" s="37" t="s">
        <v>12067</v>
      </c>
      <c r="D6080" s="37" t="s">
        <v>12066</v>
      </c>
      <c r="E6080" s="38"/>
      <c r="F6080" s="37"/>
      <c r="G6080" s="37" t="s">
        <v>26</v>
      </c>
      <c r="H6080" s="37">
        <v>1150</v>
      </c>
      <c r="I6080" s="37">
        <v>1150</v>
      </c>
      <c r="J6080" s="37">
        <v>1000</v>
      </c>
      <c r="K6080" s="37">
        <v>1000</v>
      </c>
      <c r="L6080" s="37">
        <v>850</v>
      </c>
      <c r="M6080" s="38"/>
      <c r="N6080" s="61" t="s">
        <v>35</v>
      </c>
      <c r="O6080" s="59"/>
    </row>
    <row r="6081" ht="19" customHeight="1" spans="1:15">
      <c r="A6081" s="52">
        <v>3308040590000</v>
      </c>
      <c r="B6081" s="37" t="s">
        <v>12068</v>
      </c>
      <c r="C6081" s="37">
        <v>330804059</v>
      </c>
      <c r="D6081" s="37" t="s">
        <v>12068</v>
      </c>
      <c r="E6081" s="38"/>
      <c r="F6081" s="37"/>
      <c r="G6081" s="37" t="s">
        <v>26</v>
      </c>
      <c r="H6081" s="37">
        <v>912</v>
      </c>
      <c r="I6081" s="37">
        <v>828</v>
      </c>
      <c r="J6081" s="37">
        <v>760</v>
      </c>
      <c r="K6081" s="37">
        <v>690</v>
      </c>
      <c r="L6081" s="37">
        <v>586.5</v>
      </c>
      <c r="M6081" s="38"/>
      <c r="N6081" s="61" t="s">
        <v>35</v>
      </c>
      <c r="O6081" s="59"/>
    </row>
    <row r="6082" ht="24" customHeight="1" spans="1:15">
      <c r="A6082" s="52">
        <v>3308040600000</v>
      </c>
      <c r="B6082" s="37" t="s">
        <v>12069</v>
      </c>
      <c r="C6082" s="37">
        <v>330804060</v>
      </c>
      <c r="D6082" s="37" t="s">
        <v>12069</v>
      </c>
      <c r="E6082" s="38"/>
      <c r="F6082" s="37"/>
      <c r="G6082" s="37" t="s">
        <v>26</v>
      </c>
      <c r="H6082" s="37">
        <v>1300</v>
      </c>
      <c r="I6082" s="37">
        <v>1170</v>
      </c>
      <c r="J6082" s="37">
        <v>1053</v>
      </c>
      <c r="K6082" s="37">
        <v>950</v>
      </c>
      <c r="L6082" s="37">
        <v>807.5</v>
      </c>
      <c r="M6082" s="38"/>
      <c r="N6082" s="61" t="s">
        <v>35</v>
      </c>
      <c r="O6082" s="59"/>
    </row>
    <row r="6083" ht="19" customHeight="1" spans="1:15">
      <c r="A6083" s="52">
        <v>3308040610000</v>
      </c>
      <c r="B6083" s="37" t="s">
        <v>12070</v>
      </c>
      <c r="C6083" s="37">
        <v>330804061</v>
      </c>
      <c r="D6083" s="37" t="s">
        <v>12070</v>
      </c>
      <c r="E6083" s="38" t="s">
        <v>12071</v>
      </c>
      <c r="F6083" s="37"/>
      <c r="G6083" s="37" t="s">
        <v>853</v>
      </c>
      <c r="H6083" s="37">
        <v>950</v>
      </c>
      <c r="I6083" s="37">
        <v>855</v>
      </c>
      <c r="J6083" s="37">
        <v>770</v>
      </c>
      <c r="K6083" s="37">
        <v>695</v>
      </c>
      <c r="L6083" s="37">
        <v>590.75</v>
      </c>
      <c r="M6083" s="38"/>
      <c r="N6083" s="61" t="s">
        <v>35</v>
      </c>
      <c r="O6083" s="59"/>
    </row>
    <row r="6084" ht="24" customHeight="1" spans="1:15">
      <c r="A6084" s="52">
        <v>3308040610100</v>
      </c>
      <c r="B6084" s="37" t="s">
        <v>12072</v>
      </c>
      <c r="C6084" s="37" t="s">
        <v>12073</v>
      </c>
      <c r="D6084" s="37" t="s">
        <v>12072</v>
      </c>
      <c r="E6084" s="38"/>
      <c r="F6084" s="37"/>
      <c r="G6084" s="37" t="s">
        <v>853</v>
      </c>
      <c r="H6084" s="37">
        <v>950</v>
      </c>
      <c r="I6084" s="37">
        <v>855</v>
      </c>
      <c r="J6084" s="37">
        <v>770</v>
      </c>
      <c r="K6084" s="37">
        <v>695</v>
      </c>
      <c r="L6084" s="37">
        <v>590.75</v>
      </c>
      <c r="M6084" s="38"/>
      <c r="N6084" s="61" t="s">
        <v>35</v>
      </c>
      <c r="O6084" s="59"/>
    </row>
    <row r="6085" ht="24" customHeight="1" spans="1:15">
      <c r="A6085" s="52">
        <v>3308040620000</v>
      </c>
      <c r="B6085" s="37" t="s">
        <v>12074</v>
      </c>
      <c r="C6085" s="37">
        <v>330804062</v>
      </c>
      <c r="D6085" s="37" t="s">
        <v>12074</v>
      </c>
      <c r="E6085" s="38" t="s">
        <v>12075</v>
      </c>
      <c r="F6085" s="37"/>
      <c r="G6085" s="37" t="s">
        <v>853</v>
      </c>
      <c r="H6085" s="37">
        <v>1073</v>
      </c>
      <c r="I6085" s="37">
        <v>1019</v>
      </c>
      <c r="J6085" s="37">
        <v>968</v>
      </c>
      <c r="K6085" s="37">
        <v>920</v>
      </c>
      <c r="L6085" s="37">
        <v>782</v>
      </c>
      <c r="M6085" s="38"/>
      <c r="N6085" s="61" t="s">
        <v>35</v>
      </c>
      <c r="O6085" s="59"/>
    </row>
    <row r="6086" ht="24" customHeight="1" spans="1:15">
      <c r="A6086" s="52">
        <v>3308040620100</v>
      </c>
      <c r="B6086" s="37" t="s">
        <v>12076</v>
      </c>
      <c r="C6086" s="37" t="s">
        <v>12077</v>
      </c>
      <c r="D6086" s="37" t="s">
        <v>12076</v>
      </c>
      <c r="E6086" s="38"/>
      <c r="F6086" s="37"/>
      <c r="G6086" s="37" t="s">
        <v>853</v>
      </c>
      <c r="H6086" s="37">
        <v>1073</v>
      </c>
      <c r="I6086" s="37">
        <v>1019</v>
      </c>
      <c r="J6086" s="37">
        <v>968</v>
      </c>
      <c r="K6086" s="37">
        <v>920</v>
      </c>
      <c r="L6086" s="37">
        <v>782</v>
      </c>
      <c r="M6086" s="38"/>
      <c r="N6086" s="61" t="s">
        <v>35</v>
      </c>
      <c r="O6086" s="59"/>
    </row>
    <row r="6087" ht="24" customHeight="1" spans="1:15">
      <c r="A6087" s="52">
        <v>3308040620200</v>
      </c>
      <c r="B6087" s="37" t="s">
        <v>12078</v>
      </c>
      <c r="C6087" s="37" t="s">
        <v>12079</v>
      </c>
      <c r="D6087" s="37" t="s">
        <v>12078</v>
      </c>
      <c r="E6087" s="38"/>
      <c r="F6087" s="37"/>
      <c r="G6087" s="37" t="s">
        <v>853</v>
      </c>
      <c r="H6087" s="37">
        <v>1073</v>
      </c>
      <c r="I6087" s="37">
        <v>1019</v>
      </c>
      <c r="J6087" s="37">
        <v>968</v>
      </c>
      <c r="K6087" s="37">
        <v>920</v>
      </c>
      <c r="L6087" s="37">
        <v>782</v>
      </c>
      <c r="M6087" s="38"/>
      <c r="N6087" s="61" t="s">
        <v>35</v>
      </c>
      <c r="O6087" s="59"/>
    </row>
    <row r="6088" ht="19" customHeight="1" spans="1:15">
      <c r="A6088" s="52">
        <v>3308040630000</v>
      </c>
      <c r="B6088" s="37" t="s">
        <v>12080</v>
      </c>
      <c r="C6088" s="37">
        <v>330804063</v>
      </c>
      <c r="D6088" s="37" t="s">
        <v>12080</v>
      </c>
      <c r="E6088" s="38" t="s">
        <v>12081</v>
      </c>
      <c r="F6088" s="37"/>
      <c r="G6088" s="37" t="s">
        <v>853</v>
      </c>
      <c r="H6088" s="37">
        <v>1100</v>
      </c>
      <c r="I6088" s="37">
        <v>990</v>
      </c>
      <c r="J6088" s="37">
        <v>891</v>
      </c>
      <c r="K6088" s="37">
        <v>802</v>
      </c>
      <c r="L6088" s="37">
        <v>681.7</v>
      </c>
      <c r="M6088" s="38"/>
      <c r="N6088" s="61" t="s">
        <v>35</v>
      </c>
      <c r="O6088" s="59"/>
    </row>
    <row r="6089" ht="24" customHeight="1" spans="1:15">
      <c r="A6089" s="52">
        <v>3308040630100</v>
      </c>
      <c r="B6089" s="37" t="s">
        <v>12082</v>
      </c>
      <c r="C6089" s="37" t="s">
        <v>12083</v>
      </c>
      <c r="D6089" s="37" t="s">
        <v>12082</v>
      </c>
      <c r="E6089" s="38"/>
      <c r="F6089" s="37"/>
      <c r="G6089" s="37" t="s">
        <v>853</v>
      </c>
      <c r="H6089" s="37">
        <v>1100</v>
      </c>
      <c r="I6089" s="37">
        <v>990</v>
      </c>
      <c r="J6089" s="37">
        <v>891</v>
      </c>
      <c r="K6089" s="37">
        <v>802</v>
      </c>
      <c r="L6089" s="37">
        <v>681.7</v>
      </c>
      <c r="M6089" s="38"/>
      <c r="N6089" s="61" t="s">
        <v>35</v>
      </c>
      <c r="O6089" s="59"/>
    </row>
    <row r="6090" ht="24" customHeight="1" spans="1:15">
      <c r="A6090" s="52">
        <v>3308040630200</v>
      </c>
      <c r="B6090" s="37" t="s">
        <v>12084</v>
      </c>
      <c r="C6090" s="37" t="s">
        <v>12085</v>
      </c>
      <c r="D6090" s="37" t="s">
        <v>12084</v>
      </c>
      <c r="E6090" s="38"/>
      <c r="F6090" s="37"/>
      <c r="G6090" s="37" t="s">
        <v>853</v>
      </c>
      <c r="H6090" s="37">
        <v>1100</v>
      </c>
      <c r="I6090" s="37">
        <v>990</v>
      </c>
      <c r="J6090" s="37">
        <v>891</v>
      </c>
      <c r="K6090" s="37">
        <v>802</v>
      </c>
      <c r="L6090" s="37">
        <v>681.7</v>
      </c>
      <c r="M6090" s="38"/>
      <c r="N6090" s="61" t="s">
        <v>35</v>
      </c>
      <c r="O6090" s="59"/>
    </row>
    <row r="6091" ht="19" customHeight="1" spans="1:15">
      <c r="A6091" s="52">
        <v>3308040640000</v>
      </c>
      <c r="B6091" s="37" t="s">
        <v>12086</v>
      </c>
      <c r="C6091" s="37">
        <v>330804064</v>
      </c>
      <c r="D6091" s="37" t="s">
        <v>12086</v>
      </c>
      <c r="E6091" s="38" t="s">
        <v>12087</v>
      </c>
      <c r="F6091" s="37"/>
      <c r="G6091" s="37" t="s">
        <v>26</v>
      </c>
      <c r="H6091" s="37">
        <v>1100</v>
      </c>
      <c r="I6091" s="37">
        <v>990</v>
      </c>
      <c r="J6091" s="37">
        <v>891</v>
      </c>
      <c r="K6091" s="37">
        <v>802</v>
      </c>
      <c r="L6091" s="37">
        <v>681.7</v>
      </c>
      <c r="M6091" s="38"/>
      <c r="N6091" s="61" t="s">
        <v>35</v>
      </c>
      <c r="O6091" s="59"/>
    </row>
    <row r="6092" ht="24" customHeight="1" spans="1:15">
      <c r="A6092" s="52">
        <v>3308040640100</v>
      </c>
      <c r="B6092" s="37" t="s">
        <v>12088</v>
      </c>
      <c r="C6092" s="37" t="s">
        <v>12089</v>
      </c>
      <c r="D6092" s="37" t="s">
        <v>12088</v>
      </c>
      <c r="E6092" s="38"/>
      <c r="F6092" s="37"/>
      <c r="G6092" s="37" t="s">
        <v>26</v>
      </c>
      <c r="H6092" s="37">
        <v>1100</v>
      </c>
      <c r="I6092" s="37">
        <v>990</v>
      </c>
      <c r="J6092" s="37">
        <v>891</v>
      </c>
      <c r="K6092" s="37">
        <v>802</v>
      </c>
      <c r="L6092" s="37">
        <v>681.7</v>
      </c>
      <c r="M6092" s="38"/>
      <c r="N6092" s="61" t="s">
        <v>35</v>
      </c>
      <c r="O6092" s="59"/>
    </row>
    <row r="6093" ht="24" customHeight="1" spans="1:15">
      <c r="A6093" s="52">
        <v>3308040640200</v>
      </c>
      <c r="B6093" s="37" t="s">
        <v>12090</v>
      </c>
      <c r="C6093" s="37" t="s">
        <v>12091</v>
      </c>
      <c r="D6093" s="37" t="s">
        <v>12090</v>
      </c>
      <c r="E6093" s="38"/>
      <c r="F6093" s="37"/>
      <c r="G6093" s="37" t="s">
        <v>26</v>
      </c>
      <c r="H6093" s="37">
        <v>1100</v>
      </c>
      <c r="I6093" s="37">
        <v>990</v>
      </c>
      <c r="J6093" s="37">
        <v>891</v>
      </c>
      <c r="K6093" s="37">
        <v>802</v>
      </c>
      <c r="L6093" s="37">
        <v>681.7</v>
      </c>
      <c r="M6093" s="38"/>
      <c r="N6093" s="61" t="s">
        <v>35</v>
      </c>
      <c r="O6093" s="59"/>
    </row>
    <row r="6094" ht="24" customHeight="1" spans="1:15">
      <c r="A6094" s="52">
        <v>3308040640300</v>
      </c>
      <c r="B6094" s="37" t="s">
        <v>12092</v>
      </c>
      <c r="C6094" s="37" t="s">
        <v>12093</v>
      </c>
      <c r="D6094" s="37" t="s">
        <v>12092</v>
      </c>
      <c r="E6094" s="38"/>
      <c r="F6094" s="37"/>
      <c r="G6094" s="37" t="s">
        <v>26</v>
      </c>
      <c r="H6094" s="37">
        <v>1100</v>
      </c>
      <c r="I6094" s="37">
        <v>990</v>
      </c>
      <c r="J6094" s="37">
        <v>891</v>
      </c>
      <c r="K6094" s="37">
        <v>802</v>
      </c>
      <c r="L6094" s="37">
        <v>681.7</v>
      </c>
      <c r="M6094" s="38"/>
      <c r="N6094" s="61" t="s">
        <v>35</v>
      </c>
      <c r="O6094" s="59"/>
    </row>
    <row r="6095" ht="24" customHeight="1" spans="1:15">
      <c r="A6095" s="52">
        <v>3308040650000</v>
      </c>
      <c r="B6095" s="37" t="s">
        <v>12094</v>
      </c>
      <c r="C6095" s="37">
        <v>330804065</v>
      </c>
      <c r="D6095" s="37" t="s">
        <v>12094</v>
      </c>
      <c r="E6095" s="38" t="s">
        <v>12095</v>
      </c>
      <c r="F6095" s="37"/>
      <c r="G6095" s="37" t="s">
        <v>26</v>
      </c>
      <c r="H6095" s="37">
        <v>950</v>
      </c>
      <c r="I6095" s="37">
        <v>855</v>
      </c>
      <c r="J6095" s="37">
        <v>770</v>
      </c>
      <c r="K6095" s="37">
        <v>695</v>
      </c>
      <c r="L6095" s="37">
        <v>590.75</v>
      </c>
      <c r="M6095" s="38"/>
      <c r="N6095" s="61" t="s">
        <v>35</v>
      </c>
      <c r="O6095" s="59"/>
    </row>
    <row r="6096" ht="48" customHeight="1" spans="1:15">
      <c r="A6096" s="52">
        <v>3308040650100</v>
      </c>
      <c r="B6096" s="37" t="s">
        <v>12096</v>
      </c>
      <c r="C6096" s="37" t="s">
        <v>12097</v>
      </c>
      <c r="D6096" s="37" t="s">
        <v>12096</v>
      </c>
      <c r="E6096" s="38"/>
      <c r="F6096" s="37"/>
      <c r="G6096" s="37" t="s">
        <v>26</v>
      </c>
      <c r="H6096" s="37">
        <v>950</v>
      </c>
      <c r="I6096" s="37">
        <v>855</v>
      </c>
      <c r="J6096" s="37">
        <v>770</v>
      </c>
      <c r="K6096" s="37">
        <v>695</v>
      </c>
      <c r="L6096" s="37">
        <v>590.75</v>
      </c>
      <c r="M6096" s="38"/>
      <c r="N6096" s="61" t="s">
        <v>35</v>
      </c>
      <c r="O6096" s="59"/>
    </row>
    <row r="6097" ht="24" customHeight="1" spans="1:15">
      <c r="A6097" s="52">
        <v>3308040650200</v>
      </c>
      <c r="B6097" s="37" t="s">
        <v>12098</v>
      </c>
      <c r="C6097" s="37" t="s">
        <v>12099</v>
      </c>
      <c r="D6097" s="37" t="s">
        <v>12098</v>
      </c>
      <c r="E6097" s="38"/>
      <c r="F6097" s="37"/>
      <c r="G6097" s="37" t="s">
        <v>26</v>
      </c>
      <c r="H6097" s="37">
        <v>950</v>
      </c>
      <c r="I6097" s="37">
        <v>855</v>
      </c>
      <c r="J6097" s="37">
        <v>770</v>
      </c>
      <c r="K6097" s="37">
        <v>695</v>
      </c>
      <c r="L6097" s="37">
        <v>590.75</v>
      </c>
      <c r="M6097" s="38"/>
      <c r="N6097" s="61" t="s">
        <v>35</v>
      </c>
      <c r="O6097" s="59"/>
    </row>
    <row r="6098" s="12" customFormat="1" ht="19" customHeight="1" spans="1:15">
      <c r="A6098" s="52">
        <v>3308040660000</v>
      </c>
      <c r="B6098" s="37" t="s">
        <v>12100</v>
      </c>
      <c r="C6098" s="37">
        <v>330804066</v>
      </c>
      <c r="D6098" s="37" t="s">
        <v>12100</v>
      </c>
      <c r="E6098" s="38" t="s">
        <v>12101</v>
      </c>
      <c r="F6098" s="37"/>
      <c r="G6098" s="37" t="s">
        <v>26</v>
      </c>
      <c r="H6098" s="37">
        <v>950</v>
      </c>
      <c r="I6098" s="37">
        <v>855</v>
      </c>
      <c r="J6098" s="37">
        <v>770</v>
      </c>
      <c r="K6098" s="37">
        <v>693</v>
      </c>
      <c r="L6098" s="37">
        <v>589</v>
      </c>
      <c r="M6098" s="38"/>
      <c r="N6098" s="61" t="s">
        <v>35</v>
      </c>
      <c r="O6098" s="59"/>
    </row>
    <row r="6099" ht="19" customHeight="1" spans="1:15">
      <c r="A6099" s="52">
        <v>3308040670000</v>
      </c>
      <c r="B6099" s="37" t="s">
        <v>12102</v>
      </c>
      <c r="C6099" s="37">
        <v>330804067</v>
      </c>
      <c r="D6099" s="37" t="s">
        <v>12102</v>
      </c>
      <c r="E6099" s="38" t="s">
        <v>12103</v>
      </c>
      <c r="F6099" s="37"/>
      <c r="G6099" s="37" t="s">
        <v>26</v>
      </c>
      <c r="H6099" s="37">
        <v>380</v>
      </c>
      <c r="I6099" s="37">
        <v>342</v>
      </c>
      <c r="J6099" s="37">
        <v>308</v>
      </c>
      <c r="K6099" s="37">
        <v>280</v>
      </c>
      <c r="L6099" s="37">
        <v>238</v>
      </c>
      <c r="M6099" s="38"/>
      <c r="N6099" s="61" t="s">
        <v>35</v>
      </c>
      <c r="O6099" s="59"/>
    </row>
    <row r="6100" ht="19" customHeight="1" spans="1:15">
      <c r="A6100" s="52">
        <v>3308040680000</v>
      </c>
      <c r="B6100" s="37" t="s">
        <v>12104</v>
      </c>
      <c r="C6100" s="37">
        <v>330804068</v>
      </c>
      <c r="D6100" s="37" t="s">
        <v>12104</v>
      </c>
      <c r="E6100" s="38"/>
      <c r="F6100" s="37" t="s">
        <v>9014</v>
      </c>
      <c r="G6100" s="37" t="s">
        <v>26</v>
      </c>
      <c r="H6100" s="37">
        <v>1100</v>
      </c>
      <c r="I6100" s="37">
        <v>990</v>
      </c>
      <c r="J6100" s="37">
        <v>891</v>
      </c>
      <c r="K6100" s="37">
        <v>802</v>
      </c>
      <c r="L6100" s="37">
        <v>681.7</v>
      </c>
      <c r="M6100" s="38"/>
      <c r="N6100" s="61" t="s">
        <v>35</v>
      </c>
      <c r="O6100" s="59"/>
    </row>
    <row r="6101" ht="19" customHeight="1" spans="1:15">
      <c r="A6101" s="52">
        <v>3308040690000</v>
      </c>
      <c r="B6101" s="37" t="s">
        <v>12105</v>
      </c>
      <c r="C6101" s="37">
        <v>330804069</v>
      </c>
      <c r="D6101" s="37" t="s">
        <v>12105</v>
      </c>
      <c r="E6101" s="38"/>
      <c r="F6101" s="37"/>
      <c r="G6101" s="37" t="s">
        <v>26</v>
      </c>
      <c r="H6101" s="37">
        <v>989</v>
      </c>
      <c r="I6101" s="37">
        <v>890</v>
      </c>
      <c r="J6101" s="37">
        <v>802</v>
      </c>
      <c r="K6101" s="37">
        <v>722</v>
      </c>
      <c r="L6101" s="37">
        <v>613.7</v>
      </c>
      <c r="M6101" s="38"/>
      <c r="N6101" s="61" t="s">
        <v>35</v>
      </c>
      <c r="O6101" s="59"/>
    </row>
    <row r="6102" ht="48" customHeight="1" spans="1:15">
      <c r="A6102" s="52">
        <v>3308040700000</v>
      </c>
      <c r="B6102" s="37" t="s">
        <v>12106</v>
      </c>
      <c r="C6102" s="37">
        <v>330804070</v>
      </c>
      <c r="D6102" s="37" t="s">
        <v>12106</v>
      </c>
      <c r="E6102" s="38" t="s">
        <v>12107</v>
      </c>
      <c r="F6102" s="37" t="s">
        <v>12108</v>
      </c>
      <c r="G6102" s="37" t="s">
        <v>26</v>
      </c>
      <c r="H6102" s="37">
        <v>1300</v>
      </c>
      <c r="I6102" s="37">
        <v>1150</v>
      </c>
      <c r="J6102" s="37">
        <v>1000</v>
      </c>
      <c r="K6102" s="37">
        <v>900</v>
      </c>
      <c r="L6102" s="37">
        <v>765</v>
      </c>
      <c r="M6102" s="38" t="s">
        <v>12109</v>
      </c>
      <c r="N6102" s="61" t="s">
        <v>35</v>
      </c>
      <c r="O6102" s="59"/>
    </row>
    <row r="6103" ht="24" customHeight="1" spans="1:15">
      <c r="A6103" s="52">
        <v>3308040700000</v>
      </c>
      <c r="B6103" s="99" t="s">
        <v>12106</v>
      </c>
      <c r="C6103" s="37" t="s">
        <v>12110</v>
      </c>
      <c r="D6103" s="37" t="s">
        <v>12111</v>
      </c>
      <c r="E6103" s="38"/>
      <c r="F6103" s="37"/>
      <c r="G6103" s="37" t="s">
        <v>26</v>
      </c>
      <c r="H6103" s="37">
        <v>460</v>
      </c>
      <c r="I6103" s="37">
        <v>460</v>
      </c>
      <c r="J6103" s="37">
        <v>460</v>
      </c>
      <c r="K6103" s="37">
        <v>460</v>
      </c>
      <c r="L6103" s="37">
        <v>460</v>
      </c>
      <c r="M6103" s="38"/>
      <c r="N6103" s="61" t="s">
        <v>35</v>
      </c>
      <c r="O6103" s="59"/>
    </row>
    <row r="6104" s="12" customFormat="1" ht="19" customHeight="1" spans="1:15">
      <c r="A6104" s="52">
        <v>3308040710000</v>
      </c>
      <c r="B6104" s="37" t="s">
        <v>12112</v>
      </c>
      <c r="C6104" s="37">
        <v>330804071</v>
      </c>
      <c r="D6104" s="37" t="s">
        <v>12112</v>
      </c>
      <c r="E6104" s="38"/>
      <c r="F6104" s="37" t="s">
        <v>9014</v>
      </c>
      <c r="G6104" s="37" t="s">
        <v>26</v>
      </c>
      <c r="H6104" s="37">
        <v>1404</v>
      </c>
      <c r="I6104" s="37">
        <v>1300</v>
      </c>
      <c r="J6104" s="37">
        <v>1170</v>
      </c>
      <c r="K6104" s="37">
        <v>1055</v>
      </c>
      <c r="L6104" s="37">
        <v>896.75</v>
      </c>
      <c r="M6104" s="38"/>
      <c r="N6104" s="61" t="s">
        <v>35</v>
      </c>
      <c r="O6104" s="59"/>
    </row>
    <row r="6105" ht="19" customHeight="1" spans="1:15">
      <c r="A6105" s="67"/>
      <c r="B6105" s="31"/>
      <c r="C6105" s="33">
        <v>3309</v>
      </c>
      <c r="D6105" s="33" t="s">
        <v>12113</v>
      </c>
      <c r="E6105" s="34"/>
      <c r="F6105" s="31"/>
      <c r="G6105" s="31"/>
      <c r="H6105" s="84"/>
      <c r="I6105" s="84"/>
      <c r="J6105" s="84"/>
      <c r="K6105" s="84"/>
      <c r="L6105" s="84"/>
      <c r="M6105" s="34"/>
      <c r="N6105" s="103"/>
      <c r="O6105" s="59"/>
    </row>
    <row r="6106" ht="19" customHeight="1" spans="1:15">
      <c r="A6106" s="52">
        <v>3309000010000</v>
      </c>
      <c r="B6106" s="37" t="s">
        <v>12114</v>
      </c>
      <c r="C6106" s="37">
        <v>330900001</v>
      </c>
      <c r="D6106" s="37" t="s">
        <v>12114</v>
      </c>
      <c r="E6106" s="38"/>
      <c r="F6106" s="37"/>
      <c r="G6106" s="37" t="s">
        <v>26</v>
      </c>
      <c r="H6106" s="71">
        <v>30</v>
      </c>
      <c r="I6106" s="71">
        <v>27</v>
      </c>
      <c r="J6106" s="71">
        <v>25</v>
      </c>
      <c r="K6106" s="71">
        <v>23</v>
      </c>
      <c r="L6106" s="71">
        <v>19.55</v>
      </c>
      <c r="M6106" s="38"/>
      <c r="N6106" s="61" t="s">
        <v>35</v>
      </c>
      <c r="O6106" s="59"/>
    </row>
    <row r="6107" ht="19" customHeight="1" spans="1:15">
      <c r="A6107" s="52">
        <v>3309000020000</v>
      </c>
      <c r="B6107" s="37" t="s">
        <v>12115</v>
      </c>
      <c r="C6107" s="37">
        <v>330900002</v>
      </c>
      <c r="D6107" s="37" t="s">
        <v>12115</v>
      </c>
      <c r="E6107" s="38" t="s">
        <v>7216</v>
      </c>
      <c r="F6107" s="37"/>
      <c r="G6107" s="37" t="s">
        <v>794</v>
      </c>
      <c r="H6107" s="37">
        <v>310</v>
      </c>
      <c r="I6107" s="37">
        <v>280</v>
      </c>
      <c r="J6107" s="37">
        <v>260</v>
      </c>
      <c r="K6107" s="37">
        <v>230</v>
      </c>
      <c r="L6107" s="37">
        <v>221</v>
      </c>
      <c r="M6107" s="38"/>
      <c r="N6107" s="61" t="s">
        <v>35</v>
      </c>
      <c r="O6107" s="59"/>
    </row>
    <row r="6108" ht="19" customHeight="1" spans="1:15">
      <c r="A6108" s="52">
        <v>3309000030000</v>
      </c>
      <c r="B6108" s="37" t="s">
        <v>12116</v>
      </c>
      <c r="C6108" s="37">
        <v>330900003</v>
      </c>
      <c r="D6108" s="37" t="s">
        <v>12116</v>
      </c>
      <c r="E6108" s="38"/>
      <c r="F6108" s="37"/>
      <c r="G6108" s="37" t="s">
        <v>26</v>
      </c>
      <c r="H6108" s="37">
        <v>1083.3</v>
      </c>
      <c r="I6108" s="37">
        <v>942</v>
      </c>
      <c r="J6108" s="37">
        <v>864</v>
      </c>
      <c r="K6108" s="37">
        <v>785</v>
      </c>
      <c r="L6108" s="37">
        <v>667.25</v>
      </c>
      <c r="M6108" s="38"/>
      <c r="N6108" s="61" t="s">
        <v>35</v>
      </c>
      <c r="O6108" s="59"/>
    </row>
    <row r="6109" ht="19" customHeight="1" spans="1:15">
      <c r="A6109" s="52">
        <v>3309000040000</v>
      </c>
      <c r="B6109" s="37" t="s">
        <v>12117</v>
      </c>
      <c r="C6109" s="37">
        <v>330900004</v>
      </c>
      <c r="D6109" s="37" t="s">
        <v>12117</v>
      </c>
      <c r="E6109" s="38"/>
      <c r="F6109" s="37"/>
      <c r="G6109" s="37" t="s">
        <v>26</v>
      </c>
      <c r="H6109" s="37">
        <v>528</v>
      </c>
      <c r="I6109" s="37">
        <v>480</v>
      </c>
      <c r="J6109" s="37">
        <v>440</v>
      </c>
      <c r="K6109" s="37">
        <v>400</v>
      </c>
      <c r="L6109" s="37">
        <v>340</v>
      </c>
      <c r="M6109" s="38"/>
      <c r="N6109" s="61" t="s">
        <v>35</v>
      </c>
      <c r="O6109" s="59"/>
    </row>
    <row r="6110" ht="19" customHeight="1" spans="1:15">
      <c r="A6110" s="52">
        <v>3309000050000</v>
      </c>
      <c r="B6110" s="37" t="s">
        <v>12118</v>
      </c>
      <c r="C6110" s="37">
        <v>330900005</v>
      </c>
      <c r="D6110" s="37" t="s">
        <v>12118</v>
      </c>
      <c r="E6110" s="38" t="s">
        <v>12119</v>
      </c>
      <c r="F6110" s="37"/>
      <c r="G6110" s="37" t="s">
        <v>853</v>
      </c>
      <c r="H6110" s="37">
        <v>528</v>
      </c>
      <c r="I6110" s="37">
        <v>480</v>
      </c>
      <c r="J6110" s="37">
        <v>440</v>
      </c>
      <c r="K6110" s="37">
        <v>400</v>
      </c>
      <c r="L6110" s="37">
        <v>340</v>
      </c>
      <c r="M6110" s="38"/>
      <c r="N6110" s="61" t="s">
        <v>35</v>
      </c>
      <c r="O6110" s="59"/>
    </row>
    <row r="6111" ht="24" customHeight="1" spans="1:15">
      <c r="A6111" s="52">
        <v>3309000060000</v>
      </c>
      <c r="B6111" s="37" t="s">
        <v>12120</v>
      </c>
      <c r="C6111" s="37">
        <v>330900006</v>
      </c>
      <c r="D6111" s="37" t="s">
        <v>12120</v>
      </c>
      <c r="E6111" s="38" t="s">
        <v>12119</v>
      </c>
      <c r="F6111" s="37"/>
      <c r="G6111" s="37" t="s">
        <v>26</v>
      </c>
      <c r="H6111" s="37">
        <v>1188</v>
      </c>
      <c r="I6111" s="37">
        <v>1080</v>
      </c>
      <c r="J6111" s="37">
        <v>990</v>
      </c>
      <c r="K6111" s="37">
        <v>900</v>
      </c>
      <c r="L6111" s="37">
        <v>765</v>
      </c>
      <c r="M6111" s="38"/>
      <c r="N6111" s="61" t="s">
        <v>35</v>
      </c>
      <c r="O6111" s="59"/>
    </row>
    <row r="6112" ht="24" customHeight="1" spans="1:15">
      <c r="A6112" s="52">
        <v>3309000070000</v>
      </c>
      <c r="B6112" s="37" t="s">
        <v>12121</v>
      </c>
      <c r="C6112" s="37">
        <v>330900007</v>
      </c>
      <c r="D6112" s="37" t="s">
        <v>12121</v>
      </c>
      <c r="E6112" s="38" t="s">
        <v>12122</v>
      </c>
      <c r="F6112" s="37"/>
      <c r="G6112" s="37" t="s">
        <v>26</v>
      </c>
      <c r="H6112" s="37">
        <v>1296</v>
      </c>
      <c r="I6112" s="37">
        <v>1177</v>
      </c>
      <c r="J6112" s="37">
        <v>1080</v>
      </c>
      <c r="K6112" s="37">
        <v>981</v>
      </c>
      <c r="L6112" s="37">
        <v>833.85</v>
      </c>
      <c r="M6112" s="38"/>
      <c r="N6112" s="61" t="s">
        <v>35</v>
      </c>
      <c r="O6112" s="59"/>
    </row>
    <row r="6113" ht="24" customHeight="1" spans="1:15">
      <c r="A6113" s="52">
        <v>3309000070100</v>
      </c>
      <c r="B6113" s="37" t="s">
        <v>12123</v>
      </c>
      <c r="C6113" s="37" t="s">
        <v>12124</v>
      </c>
      <c r="D6113" s="37" t="s">
        <v>12123</v>
      </c>
      <c r="E6113" s="38"/>
      <c r="F6113" s="37"/>
      <c r="G6113" s="37" t="s">
        <v>26</v>
      </c>
      <c r="H6113" s="37">
        <v>1296</v>
      </c>
      <c r="I6113" s="37">
        <v>1177</v>
      </c>
      <c r="J6113" s="37">
        <v>1080</v>
      </c>
      <c r="K6113" s="37">
        <v>981</v>
      </c>
      <c r="L6113" s="37">
        <v>833.85</v>
      </c>
      <c r="M6113" s="38"/>
      <c r="N6113" s="61" t="s">
        <v>35</v>
      </c>
      <c r="O6113" s="59"/>
    </row>
    <row r="6114" ht="19" customHeight="1" spans="1:15">
      <c r="A6114" s="52">
        <v>3309000080000</v>
      </c>
      <c r="B6114" s="37" t="s">
        <v>12125</v>
      </c>
      <c r="C6114" s="37">
        <v>330900008</v>
      </c>
      <c r="D6114" s="37" t="s">
        <v>12125</v>
      </c>
      <c r="E6114" s="38" t="s">
        <v>12119</v>
      </c>
      <c r="F6114" s="37"/>
      <c r="G6114" s="37" t="s">
        <v>853</v>
      </c>
      <c r="H6114" s="37">
        <v>1081.2</v>
      </c>
      <c r="I6114" s="37">
        <v>982</v>
      </c>
      <c r="J6114" s="37">
        <v>901</v>
      </c>
      <c r="K6114" s="37">
        <v>819</v>
      </c>
      <c r="L6114" s="37">
        <v>696.15</v>
      </c>
      <c r="M6114" s="38"/>
      <c r="N6114" s="61" t="s">
        <v>35</v>
      </c>
      <c r="O6114" s="59"/>
    </row>
    <row r="6115" ht="19" customHeight="1" spans="1:15">
      <c r="A6115" s="52">
        <v>3309000090000</v>
      </c>
      <c r="B6115" s="37" t="s">
        <v>12126</v>
      </c>
      <c r="C6115" s="37">
        <v>330900009</v>
      </c>
      <c r="D6115" s="37" t="s">
        <v>12126</v>
      </c>
      <c r="E6115" s="38" t="s">
        <v>12127</v>
      </c>
      <c r="F6115" s="37"/>
      <c r="G6115" s="37" t="s">
        <v>26</v>
      </c>
      <c r="H6115" s="37">
        <v>630</v>
      </c>
      <c r="I6115" s="37">
        <v>572</v>
      </c>
      <c r="J6115" s="37">
        <v>525</v>
      </c>
      <c r="K6115" s="37">
        <v>477</v>
      </c>
      <c r="L6115" s="37">
        <v>405.45</v>
      </c>
      <c r="M6115" s="38"/>
      <c r="N6115" s="61" t="s">
        <v>35</v>
      </c>
      <c r="O6115" s="59"/>
    </row>
    <row r="6116" ht="24" customHeight="1" spans="1:15">
      <c r="A6116" s="52">
        <v>3309000090100</v>
      </c>
      <c r="B6116" s="37" t="s">
        <v>12128</v>
      </c>
      <c r="C6116" s="37" t="s">
        <v>12129</v>
      </c>
      <c r="D6116" s="37" t="s">
        <v>12128</v>
      </c>
      <c r="E6116" s="38"/>
      <c r="F6116" s="37"/>
      <c r="G6116" s="37" t="s">
        <v>26</v>
      </c>
      <c r="H6116" s="37">
        <v>630</v>
      </c>
      <c r="I6116" s="37">
        <v>572</v>
      </c>
      <c r="J6116" s="37">
        <v>525</v>
      </c>
      <c r="K6116" s="37">
        <v>477</v>
      </c>
      <c r="L6116" s="37">
        <v>405.45</v>
      </c>
      <c r="M6116" s="38"/>
      <c r="N6116" s="61" t="s">
        <v>35</v>
      </c>
      <c r="O6116" s="59"/>
    </row>
    <row r="6117" ht="24" customHeight="1" spans="1:15">
      <c r="A6117" s="52">
        <v>3309000100000</v>
      </c>
      <c r="B6117" s="37" t="s">
        <v>12130</v>
      </c>
      <c r="C6117" s="37">
        <v>330900010</v>
      </c>
      <c r="D6117" s="37" t="s">
        <v>12130</v>
      </c>
      <c r="E6117" s="38"/>
      <c r="F6117" s="37"/>
      <c r="G6117" s="37" t="s">
        <v>26</v>
      </c>
      <c r="H6117" s="37">
        <v>1122</v>
      </c>
      <c r="I6117" s="37">
        <v>1020</v>
      </c>
      <c r="J6117" s="37">
        <v>935</v>
      </c>
      <c r="K6117" s="37">
        <v>850</v>
      </c>
      <c r="L6117" s="37">
        <v>722.5</v>
      </c>
      <c r="M6117" s="38"/>
      <c r="N6117" s="61" t="s">
        <v>35</v>
      </c>
      <c r="O6117" s="59"/>
    </row>
    <row r="6118" ht="19" customHeight="1" spans="1:15">
      <c r="A6118" s="52">
        <v>3309000110000</v>
      </c>
      <c r="B6118" s="37" t="s">
        <v>12131</v>
      </c>
      <c r="C6118" s="37">
        <v>330900011</v>
      </c>
      <c r="D6118" s="37" t="s">
        <v>12131</v>
      </c>
      <c r="E6118" s="38" t="s">
        <v>12132</v>
      </c>
      <c r="F6118" s="37" t="s">
        <v>9014</v>
      </c>
      <c r="G6118" s="37" t="s">
        <v>26</v>
      </c>
      <c r="H6118" s="37"/>
      <c r="I6118" s="37"/>
      <c r="J6118" s="37"/>
      <c r="K6118" s="37"/>
      <c r="L6118" s="37"/>
      <c r="M6118" s="38"/>
      <c r="N6118" s="61" t="s">
        <v>35</v>
      </c>
      <c r="O6118" s="59"/>
    </row>
    <row r="6119" ht="24" customHeight="1" spans="1:15">
      <c r="A6119" s="52">
        <v>3309000120000</v>
      </c>
      <c r="B6119" s="37" t="s">
        <v>12133</v>
      </c>
      <c r="C6119" s="37">
        <v>330900012</v>
      </c>
      <c r="D6119" s="37" t="s">
        <v>12133</v>
      </c>
      <c r="E6119" s="38"/>
      <c r="F6119" s="37"/>
      <c r="G6119" s="37" t="s">
        <v>853</v>
      </c>
      <c r="H6119" s="37"/>
      <c r="I6119" s="37"/>
      <c r="J6119" s="37"/>
      <c r="K6119" s="37"/>
      <c r="L6119" s="37"/>
      <c r="M6119" s="38"/>
      <c r="N6119" s="61" t="s">
        <v>35</v>
      </c>
      <c r="O6119" s="59"/>
    </row>
    <row r="6120" ht="24" customHeight="1" spans="1:15">
      <c r="A6120" s="52">
        <v>3309000130000</v>
      </c>
      <c r="B6120" s="37" t="s">
        <v>12134</v>
      </c>
      <c r="C6120" s="37">
        <v>330900013</v>
      </c>
      <c r="D6120" s="37" t="s">
        <v>12134</v>
      </c>
      <c r="E6120" s="38"/>
      <c r="F6120" s="37"/>
      <c r="G6120" s="37" t="s">
        <v>11464</v>
      </c>
      <c r="H6120" s="37"/>
      <c r="I6120" s="37"/>
      <c r="J6120" s="37"/>
      <c r="K6120" s="37"/>
      <c r="L6120" s="37"/>
      <c r="M6120" s="38"/>
      <c r="N6120" s="61" t="s">
        <v>35</v>
      </c>
      <c r="O6120" s="59"/>
    </row>
    <row r="6121" ht="19" customHeight="1" spans="1:15">
      <c r="A6121" s="52">
        <v>3309000140000</v>
      </c>
      <c r="B6121" s="37" t="s">
        <v>12135</v>
      </c>
      <c r="C6121" s="37">
        <v>330900014</v>
      </c>
      <c r="D6121" s="37" t="s">
        <v>12135</v>
      </c>
      <c r="E6121" s="38"/>
      <c r="F6121" s="37"/>
      <c r="G6121" s="37" t="s">
        <v>853</v>
      </c>
      <c r="H6121" s="37"/>
      <c r="I6121" s="37"/>
      <c r="J6121" s="37"/>
      <c r="K6121" s="37"/>
      <c r="L6121" s="37"/>
      <c r="M6121" s="38"/>
      <c r="N6121" s="61" t="s">
        <v>35</v>
      </c>
      <c r="O6121" s="59"/>
    </row>
    <row r="6122" ht="24" customHeight="1" spans="1:15">
      <c r="A6122" s="52">
        <v>3309000150000</v>
      </c>
      <c r="B6122" s="37" t="s">
        <v>12136</v>
      </c>
      <c r="C6122" s="37">
        <v>330900015</v>
      </c>
      <c r="D6122" s="37" t="s">
        <v>12136</v>
      </c>
      <c r="E6122" s="38" t="s">
        <v>12137</v>
      </c>
      <c r="F6122" s="37"/>
      <c r="G6122" s="37" t="s">
        <v>26</v>
      </c>
      <c r="H6122" s="37"/>
      <c r="I6122" s="37"/>
      <c r="J6122" s="37"/>
      <c r="K6122" s="37"/>
      <c r="L6122" s="37"/>
      <c r="M6122" s="38"/>
      <c r="N6122" s="61" t="s">
        <v>35</v>
      </c>
      <c r="O6122" s="59"/>
    </row>
    <row r="6123" ht="24" customHeight="1" spans="1:15">
      <c r="A6123" s="52">
        <v>3309000150100</v>
      </c>
      <c r="B6123" s="37" t="s">
        <v>12138</v>
      </c>
      <c r="C6123" s="37" t="s">
        <v>12139</v>
      </c>
      <c r="D6123" s="37" t="s">
        <v>12138</v>
      </c>
      <c r="E6123" s="38"/>
      <c r="F6123" s="37"/>
      <c r="G6123" s="37" t="s">
        <v>26</v>
      </c>
      <c r="H6123" s="37"/>
      <c r="I6123" s="37"/>
      <c r="J6123" s="37"/>
      <c r="K6123" s="37"/>
      <c r="L6123" s="37"/>
      <c r="M6123" s="38"/>
      <c r="N6123" s="61" t="s">
        <v>35</v>
      </c>
      <c r="O6123" s="59"/>
    </row>
    <row r="6124" ht="24" customHeight="1" spans="1:15">
      <c r="A6124" s="52">
        <v>3309000150200</v>
      </c>
      <c r="B6124" s="37" t="s">
        <v>12140</v>
      </c>
      <c r="C6124" s="37" t="s">
        <v>12141</v>
      </c>
      <c r="D6124" s="37" t="s">
        <v>12140</v>
      </c>
      <c r="E6124" s="38"/>
      <c r="F6124" s="37"/>
      <c r="G6124" s="37" t="s">
        <v>26</v>
      </c>
      <c r="H6124" s="37"/>
      <c r="I6124" s="37"/>
      <c r="J6124" s="37"/>
      <c r="K6124" s="37"/>
      <c r="L6124" s="37"/>
      <c r="M6124" s="38"/>
      <c r="N6124" s="61" t="s">
        <v>35</v>
      </c>
      <c r="O6124" s="59"/>
    </row>
    <row r="6125" ht="36" customHeight="1" spans="1:15">
      <c r="A6125" s="52">
        <v>3309000150300</v>
      </c>
      <c r="B6125" s="37" t="s">
        <v>12142</v>
      </c>
      <c r="C6125" s="37" t="s">
        <v>12143</v>
      </c>
      <c r="D6125" s="37" t="s">
        <v>12142</v>
      </c>
      <c r="E6125" s="38"/>
      <c r="F6125" s="37"/>
      <c r="G6125" s="37" t="s">
        <v>26</v>
      </c>
      <c r="H6125" s="37"/>
      <c r="I6125" s="37"/>
      <c r="J6125" s="37"/>
      <c r="K6125" s="37"/>
      <c r="L6125" s="37"/>
      <c r="M6125" s="38"/>
      <c r="N6125" s="61" t="s">
        <v>35</v>
      </c>
      <c r="O6125" s="59"/>
    </row>
    <row r="6126" ht="19" customHeight="1" spans="1:15">
      <c r="A6126" s="52">
        <v>3309000160000</v>
      </c>
      <c r="B6126" s="37" t="s">
        <v>12144</v>
      </c>
      <c r="C6126" s="37">
        <v>330900016</v>
      </c>
      <c r="D6126" s="37" t="s">
        <v>12144</v>
      </c>
      <c r="E6126" s="38"/>
      <c r="F6126" s="37"/>
      <c r="G6126" s="37" t="s">
        <v>26</v>
      </c>
      <c r="H6126" s="37">
        <v>1062</v>
      </c>
      <c r="I6126" s="37">
        <v>966</v>
      </c>
      <c r="J6126" s="37">
        <v>885</v>
      </c>
      <c r="K6126" s="37">
        <v>805</v>
      </c>
      <c r="L6126" s="37">
        <v>684.25</v>
      </c>
      <c r="M6126" s="38"/>
      <c r="N6126" s="61" t="s">
        <v>35</v>
      </c>
      <c r="O6126" s="59"/>
    </row>
    <row r="6127" ht="19" customHeight="1" spans="1:15">
      <c r="A6127" s="52">
        <v>3309000170000</v>
      </c>
      <c r="B6127" s="37" t="s">
        <v>12145</v>
      </c>
      <c r="C6127" s="37">
        <v>330900017</v>
      </c>
      <c r="D6127" s="37" t="s">
        <v>12145</v>
      </c>
      <c r="E6127" s="38"/>
      <c r="F6127" s="37"/>
      <c r="G6127" s="37" t="s">
        <v>26</v>
      </c>
      <c r="H6127" s="37">
        <v>912</v>
      </c>
      <c r="I6127" s="37">
        <v>828</v>
      </c>
      <c r="J6127" s="37">
        <v>760</v>
      </c>
      <c r="K6127" s="37">
        <v>690</v>
      </c>
      <c r="L6127" s="37">
        <v>586.5</v>
      </c>
      <c r="M6127" s="38"/>
      <c r="N6127" s="61" t="s">
        <v>35</v>
      </c>
      <c r="O6127" s="59"/>
    </row>
    <row r="6128" ht="19" customHeight="1" spans="1:15">
      <c r="A6128" s="52">
        <v>3309000180000</v>
      </c>
      <c r="B6128" s="37" t="s">
        <v>12146</v>
      </c>
      <c r="C6128" s="37">
        <v>330900018</v>
      </c>
      <c r="D6128" s="37" t="s">
        <v>12146</v>
      </c>
      <c r="E6128" s="38" t="s">
        <v>12147</v>
      </c>
      <c r="F6128" s="37"/>
      <c r="G6128" s="37" t="s">
        <v>26</v>
      </c>
      <c r="H6128" s="37">
        <v>1214</v>
      </c>
      <c r="I6128" s="37">
        <v>1153</v>
      </c>
      <c r="J6128" s="37">
        <v>1096</v>
      </c>
      <c r="K6128" s="37">
        <v>1041</v>
      </c>
      <c r="L6128" s="37">
        <v>884.85</v>
      </c>
      <c r="M6128" s="38"/>
      <c r="N6128" s="61" t="s">
        <v>35</v>
      </c>
      <c r="O6128" s="59"/>
    </row>
    <row r="6129" ht="19" customHeight="1" spans="1:15">
      <c r="A6129" s="52">
        <v>3309000180100</v>
      </c>
      <c r="B6129" s="37" t="s">
        <v>12148</v>
      </c>
      <c r="C6129" s="37" t="s">
        <v>12149</v>
      </c>
      <c r="D6129" s="37" t="s">
        <v>12148</v>
      </c>
      <c r="E6129" s="38"/>
      <c r="F6129" s="37"/>
      <c r="G6129" s="37" t="s">
        <v>26</v>
      </c>
      <c r="H6129" s="37">
        <v>1214</v>
      </c>
      <c r="I6129" s="37">
        <v>1153</v>
      </c>
      <c r="J6129" s="37">
        <v>1096</v>
      </c>
      <c r="K6129" s="37">
        <v>1041</v>
      </c>
      <c r="L6129" s="37">
        <v>884.85</v>
      </c>
      <c r="M6129" s="38"/>
      <c r="N6129" s="61" t="s">
        <v>35</v>
      </c>
      <c r="O6129" s="59"/>
    </row>
    <row r="6130" ht="19" customHeight="1" spans="1:15">
      <c r="A6130" s="52">
        <v>3309000180200</v>
      </c>
      <c r="B6130" s="37" t="s">
        <v>12150</v>
      </c>
      <c r="C6130" s="37" t="s">
        <v>12151</v>
      </c>
      <c r="D6130" s="37" t="s">
        <v>12150</v>
      </c>
      <c r="E6130" s="38"/>
      <c r="F6130" s="37"/>
      <c r="G6130" s="37" t="s">
        <v>26</v>
      </c>
      <c r="H6130" s="37">
        <v>1214</v>
      </c>
      <c r="I6130" s="37">
        <v>1153</v>
      </c>
      <c r="J6130" s="37">
        <v>1096</v>
      </c>
      <c r="K6130" s="37">
        <v>1041</v>
      </c>
      <c r="L6130" s="37">
        <v>884.85</v>
      </c>
      <c r="M6130" s="38"/>
      <c r="N6130" s="61" t="s">
        <v>35</v>
      </c>
      <c r="O6130" s="59"/>
    </row>
    <row r="6131" ht="19" customHeight="1" spans="1:15">
      <c r="A6131" s="52">
        <v>3309000190000</v>
      </c>
      <c r="B6131" s="37" t="s">
        <v>12152</v>
      </c>
      <c r="C6131" s="37">
        <v>330900019</v>
      </c>
      <c r="D6131" s="37" t="s">
        <v>12152</v>
      </c>
      <c r="E6131" s="38"/>
      <c r="F6131" s="37"/>
      <c r="G6131" s="37" t="s">
        <v>26</v>
      </c>
      <c r="H6131" s="37">
        <v>1176</v>
      </c>
      <c r="I6131" s="37">
        <v>1068</v>
      </c>
      <c r="J6131" s="37">
        <v>980</v>
      </c>
      <c r="K6131" s="37">
        <v>890</v>
      </c>
      <c r="L6131" s="37">
        <v>756.5</v>
      </c>
      <c r="M6131" s="38"/>
      <c r="N6131" s="61" t="s">
        <v>35</v>
      </c>
      <c r="O6131" s="59"/>
    </row>
    <row r="6132" ht="19" customHeight="1" spans="1:15">
      <c r="A6132" s="52">
        <v>3309000200000</v>
      </c>
      <c r="B6132" s="37" t="s">
        <v>12153</v>
      </c>
      <c r="C6132" s="37">
        <v>330900020</v>
      </c>
      <c r="D6132" s="37" t="s">
        <v>12153</v>
      </c>
      <c r="E6132" s="38"/>
      <c r="F6132" s="37" t="s">
        <v>7173</v>
      </c>
      <c r="G6132" s="37" t="s">
        <v>26</v>
      </c>
      <c r="H6132" s="37">
        <v>1920</v>
      </c>
      <c r="I6132" s="37">
        <v>1746</v>
      </c>
      <c r="J6132" s="37">
        <v>1600</v>
      </c>
      <c r="K6132" s="37">
        <v>1455</v>
      </c>
      <c r="L6132" s="37">
        <v>1236.75</v>
      </c>
      <c r="M6132" s="38"/>
      <c r="N6132" s="61" t="s">
        <v>28</v>
      </c>
      <c r="O6132" s="59"/>
    </row>
    <row r="6133" ht="19" customHeight="1" spans="1:15">
      <c r="A6133" s="52">
        <v>3309000210000</v>
      </c>
      <c r="B6133" s="37" t="s">
        <v>12154</v>
      </c>
      <c r="C6133" s="37">
        <v>330900021</v>
      </c>
      <c r="D6133" s="37" t="s">
        <v>12154</v>
      </c>
      <c r="E6133" s="38" t="s">
        <v>12155</v>
      </c>
      <c r="F6133" s="37"/>
      <c r="G6133" s="37" t="s">
        <v>26</v>
      </c>
      <c r="H6133" s="37"/>
      <c r="I6133" s="37"/>
      <c r="J6133" s="37"/>
      <c r="K6133" s="37"/>
      <c r="L6133" s="37"/>
      <c r="M6133" s="38"/>
      <c r="N6133" s="61" t="s">
        <v>28</v>
      </c>
      <c r="O6133" s="59"/>
    </row>
    <row r="6134" ht="24" customHeight="1" spans="1:15">
      <c r="A6134" s="52">
        <v>3309000210100</v>
      </c>
      <c r="B6134" s="37" t="s">
        <v>12156</v>
      </c>
      <c r="C6134" s="37" t="s">
        <v>12157</v>
      </c>
      <c r="D6134" s="37" t="s">
        <v>12156</v>
      </c>
      <c r="E6134" s="38"/>
      <c r="F6134" s="37"/>
      <c r="G6134" s="37" t="s">
        <v>26</v>
      </c>
      <c r="H6134" s="37"/>
      <c r="I6134" s="37"/>
      <c r="J6134" s="37"/>
      <c r="K6134" s="37"/>
      <c r="L6134" s="37"/>
      <c r="M6134" s="38"/>
      <c r="N6134" s="61" t="s">
        <v>28</v>
      </c>
      <c r="O6134" s="59"/>
    </row>
    <row r="6135" ht="26" customHeight="1" spans="1:15">
      <c r="A6135" s="67"/>
      <c r="B6135" s="31"/>
      <c r="C6135" s="33">
        <v>3310</v>
      </c>
      <c r="D6135" s="33" t="s">
        <v>12158</v>
      </c>
      <c r="E6135" s="34"/>
      <c r="F6135" s="40" t="s">
        <v>7206</v>
      </c>
      <c r="G6135" s="31"/>
      <c r="H6135" s="84"/>
      <c r="I6135" s="84"/>
      <c r="J6135" s="84"/>
      <c r="K6135" s="84"/>
      <c r="L6135" s="84"/>
      <c r="M6135" s="34"/>
      <c r="N6135" s="103"/>
      <c r="O6135" s="59"/>
    </row>
    <row r="6136" ht="19" customHeight="1" spans="1:15">
      <c r="A6136" s="67"/>
      <c r="B6136" s="31"/>
      <c r="C6136" s="33">
        <v>331001</v>
      </c>
      <c r="D6136" s="33" t="s">
        <v>12159</v>
      </c>
      <c r="E6136" s="34"/>
      <c r="F6136" s="31"/>
      <c r="G6136" s="31"/>
      <c r="H6136" s="84"/>
      <c r="I6136" s="84"/>
      <c r="J6136" s="84"/>
      <c r="K6136" s="84"/>
      <c r="L6136" s="84"/>
      <c r="M6136" s="34"/>
      <c r="N6136" s="103"/>
      <c r="O6136" s="59"/>
    </row>
    <row r="6137" ht="19" customHeight="1" spans="1:15">
      <c r="A6137" s="52">
        <v>3310010010000</v>
      </c>
      <c r="B6137" s="37" t="s">
        <v>12160</v>
      </c>
      <c r="C6137" s="37">
        <v>331001001</v>
      </c>
      <c r="D6137" s="37" t="s">
        <v>12160</v>
      </c>
      <c r="E6137" s="38"/>
      <c r="F6137" s="37"/>
      <c r="G6137" s="37" t="s">
        <v>26</v>
      </c>
      <c r="H6137" s="37">
        <v>882</v>
      </c>
      <c r="I6137" s="37">
        <v>800</v>
      </c>
      <c r="J6137" s="37">
        <v>735</v>
      </c>
      <c r="K6137" s="37">
        <v>668</v>
      </c>
      <c r="L6137" s="37">
        <v>567.8</v>
      </c>
      <c r="M6137" s="38"/>
      <c r="N6137" s="61" t="s">
        <v>35</v>
      </c>
      <c r="O6137" s="59"/>
    </row>
    <row r="6138" ht="19" customHeight="1" spans="1:15">
      <c r="A6138" s="52">
        <v>3310010020000</v>
      </c>
      <c r="B6138" s="37" t="s">
        <v>12161</v>
      </c>
      <c r="C6138" s="37">
        <v>331001002</v>
      </c>
      <c r="D6138" s="37" t="s">
        <v>12161</v>
      </c>
      <c r="E6138" s="38" t="s">
        <v>12162</v>
      </c>
      <c r="F6138" s="37"/>
      <c r="G6138" s="37" t="s">
        <v>26</v>
      </c>
      <c r="H6138" s="37">
        <v>960</v>
      </c>
      <c r="I6138" s="37">
        <v>872</v>
      </c>
      <c r="J6138" s="37">
        <v>800</v>
      </c>
      <c r="K6138" s="37">
        <v>727</v>
      </c>
      <c r="L6138" s="37">
        <v>617.95</v>
      </c>
      <c r="M6138" s="38"/>
      <c r="N6138" s="61" t="s">
        <v>35</v>
      </c>
      <c r="O6138" s="59"/>
    </row>
    <row r="6139" ht="24" customHeight="1" spans="1:15">
      <c r="A6139" s="52">
        <v>3310010020100</v>
      </c>
      <c r="B6139" s="37" t="s">
        <v>12163</v>
      </c>
      <c r="C6139" s="37" t="s">
        <v>12164</v>
      </c>
      <c r="D6139" s="37" t="s">
        <v>12163</v>
      </c>
      <c r="E6139" s="38"/>
      <c r="F6139" s="37"/>
      <c r="G6139" s="37" t="s">
        <v>26</v>
      </c>
      <c r="H6139" s="37">
        <v>960</v>
      </c>
      <c r="I6139" s="37">
        <v>872</v>
      </c>
      <c r="J6139" s="37">
        <v>800</v>
      </c>
      <c r="K6139" s="37">
        <v>727</v>
      </c>
      <c r="L6139" s="37">
        <v>617.95</v>
      </c>
      <c r="M6139" s="38"/>
      <c r="N6139" s="61" t="s">
        <v>35</v>
      </c>
      <c r="O6139" s="59"/>
    </row>
    <row r="6140" ht="24" customHeight="1" spans="1:15">
      <c r="A6140" s="52">
        <v>3310010020200</v>
      </c>
      <c r="B6140" s="37" t="s">
        <v>12165</v>
      </c>
      <c r="C6140" s="37" t="s">
        <v>12166</v>
      </c>
      <c r="D6140" s="37" t="s">
        <v>12165</v>
      </c>
      <c r="E6140" s="38"/>
      <c r="F6140" s="37"/>
      <c r="G6140" s="37" t="s">
        <v>26</v>
      </c>
      <c r="H6140" s="37">
        <v>960</v>
      </c>
      <c r="I6140" s="37">
        <v>872</v>
      </c>
      <c r="J6140" s="37">
        <v>800</v>
      </c>
      <c r="K6140" s="37">
        <v>727</v>
      </c>
      <c r="L6140" s="37">
        <v>617.95</v>
      </c>
      <c r="M6140" s="38"/>
      <c r="N6140" s="61" t="s">
        <v>35</v>
      </c>
      <c r="O6140" s="59"/>
    </row>
    <row r="6141" ht="19" customHeight="1" spans="1:15">
      <c r="A6141" s="52">
        <v>3310010030000</v>
      </c>
      <c r="B6141" s="37" t="s">
        <v>12167</v>
      </c>
      <c r="C6141" s="37">
        <v>331001003</v>
      </c>
      <c r="D6141" s="37" t="s">
        <v>12167</v>
      </c>
      <c r="E6141" s="38" t="s">
        <v>12168</v>
      </c>
      <c r="F6141" s="37"/>
      <c r="G6141" s="37" t="s">
        <v>26</v>
      </c>
      <c r="H6141" s="37">
        <v>1260</v>
      </c>
      <c r="I6141" s="37">
        <v>1146</v>
      </c>
      <c r="J6141" s="37">
        <v>1050</v>
      </c>
      <c r="K6141" s="37">
        <v>955</v>
      </c>
      <c r="L6141" s="37">
        <v>811.75</v>
      </c>
      <c r="M6141" s="38"/>
      <c r="N6141" s="61" t="s">
        <v>35</v>
      </c>
      <c r="O6141" s="59"/>
    </row>
    <row r="6142" ht="19" customHeight="1" spans="1:15">
      <c r="A6142" s="52">
        <v>3310010030100</v>
      </c>
      <c r="B6142" s="37" t="s">
        <v>12169</v>
      </c>
      <c r="C6142" s="37" t="s">
        <v>12170</v>
      </c>
      <c r="D6142" s="37" t="s">
        <v>12169</v>
      </c>
      <c r="E6142" s="38"/>
      <c r="F6142" s="37"/>
      <c r="G6142" s="37" t="s">
        <v>26</v>
      </c>
      <c r="H6142" s="37">
        <v>1260</v>
      </c>
      <c r="I6142" s="37">
        <v>1146</v>
      </c>
      <c r="J6142" s="37">
        <v>1050</v>
      </c>
      <c r="K6142" s="37">
        <v>955</v>
      </c>
      <c r="L6142" s="37">
        <v>811.75</v>
      </c>
      <c r="M6142" s="38"/>
      <c r="N6142" s="61" t="s">
        <v>35</v>
      </c>
      <c r="O6142" s="59"/>
    </row>
    <row r="6143" ht="19" customHeight="1" spans="1:15">
      <c r="A6143" s="52">
        <v>3310010040000</v>
      </c>
      <c r="B6143" s="37" t="s">
        <v>12171</v>
      </c>
      <c r="C6143" s="37">
        <v>331001004</v>
      </c>
      <c r="D6143" s="37" t="s">
        <v>12171</v>
      </c>
      <c r="E6143" s="38" t="s">
        <v>12172</v>
      </c>
      <c r="F6143" s="37"/>
      <c r="G6143" s="37" t="s">
        <v>26</v>
      </c>
      <c r="H6143" s="37">
        <v>1062</v>
      </c>
      <c r="I6143" s="37">
        <v>966</v>
      </c>
      <c r="J6143" s="37">
        <v>885</v>
      </c>
      <c r="K6143" s="37">
        <v>805</v>
      </c>
      <c r="L6143" s="37">
        <v>684.25</v>
      </c>
      <c r="M6143" s="38"/>
      <c r="N6143" s="61" t="s">
        <v>35</v>
      </c>
      <c r="O6143" s="59"/>
    </row>
    <row r="6144" ht="19" customHeight="1" spans="1:15">
      <c r="A6144" s="52">
        <v>3310010050000</v>
      </c>
      <c r="B6144" s="37" t="s">
        <v>12173</v>
      </c>
      <c r="C6144" s="37">
        <v>331001005</v>
      </c>
      <c r="D6144" s="37" t="s">
        <v>12173</v>
      </c>
      <c r="E6144" s="38"/>
      <c r="F6144" s="37"/>
      <c r="G6144" s="37" t="s">
        <v>26</v>
      </c>
      <c r="H6144" s="37">
        <v>1062</v>
      </c>
      <c r="I6144" s="37">
        <v>966</v>
      </c>
      <c r="J6144" s="37">
        <v>885</v>
      </c>
      <c r="K6144" s="37">
        <v>805</v>
      </c>
      <c r="L6144" s="37">
        <v>684.25</v>
      </c>
      <c r="M6144" s="38"/>
      <c r="N6144" s="61" t="s">
        <v>35</v>
      </c>
      <c r="O6144" s="59"/>
    </row>
    <row r="6145" ht="19" customHeight="1" spans="1:15">
      <c r="A6145" s="52">
        <v>3310010060000</v>
      </c>
      <c r="B6145" s="37" t="s">
        <v>12174</v>
      </c>
      <c r="C6145" s="37">
        <v>331001006</v>
      </c>
      <c r="D6145" s="37" t="s">
        <v>12174</v>
      </c>
      <c r="E6145" s="38" t="s">
        <v>12175</v>
      </c>
      <c r="F6145" s="37"/>
      <c r="G6145" s="37" t="s">
        <v>26</v>
      </c>
      <c r="H6145" s="37">
        <v>912</v>
      </c>
      <c r="I6145" s="37">
        <v>828</v>
      </c>
      <c r="J6145" s="37">
        <v>760</v>
      </c>
      <c r="K6145" s="37">
        <v>690</v>
      </c>
      <c r="L6145" s="37">
        <v>586.5</v>
      </c>
      <c r="M6145" s="38"/>
      <c r="N6145" s="61" t="s">
        <v>35</v>
      </c>
      <c r="O6145" s="59"/>
    </row>
    <row r="6146" ht="19" customHeight="1" spans="1:15">
      <c r="A6146" s="52">
        <v>3310010060100</v>
      </c>
      <c r="B6146" s="37" t="s">
        <v>12176</v>
      </c>
      <c r="C6146" s="37" t="s">
        <v>12177</v>
      </c>
      <c r="D6146" s="37" t="s">
        <v>12176</v>
      </c>
      <c r="E6146" s="38"/>
      <c r="F6146" s="37"/>
      <c r="G6146" s="37" t="s">
        <v>26</v>
      </c>
      <c r="H6146" s="37"/>
      <c r="I6146" s="37"/>
      <c r="J6146" s="37"/>
      <c r="K6146" s="37"/>
      <c r="L6146" s="37"/>
      <c r="M6146" s="38"/>
      <c r="N6146" s="61" t="s">
        <v>35</v>
      </c>
      <c r="O6146" s="59"/>
    </row>
    <row r="6147" ht="19" customHeight="1" spans="1:15">
      <c r="A6147" s="52">
        <v>3310010070000</v>
      </c>
      <c r="B6147" s="37" t="s">
        <v>12178</v>
      </c>
      <c r="C6147" s="37">
        <v>331001007</v>
      </c>
      <c r="D6147" s="37" t="s">
        <v>12178</v>
      </c>
      <c r="E6147" s="38" t="s">
        <v>12179</v>
      </c>
      <c r="F6147" s="37"/>
      <c r="G6147" s="37" t="s">
        <v>26</v>
      </c>
      <c r="H6147" s="37"/>
      <c r="I6147" s="37"/>
      <c r="J6147" s="37"/>
      <c r="K6147" s="37"/>
      <c r="L6147" s="37"/>
      <c r="M6147" s="38"/>
      <c r="N6147" s="61" t="s">
        <v>35</v>
      </c>
      <c r="O6147" s="59"/>
    </row>
    <row r="6148" ht="24" customHeight="1" spans="1:15">
      <c r="A6148" s="52">
        <v>3310010070100</v>
      </c>
      <c r="B6148" s="37" t="s">
        <v>12180</v>
      </c>
      <c r="C6148" s="37" t="s">
        <v>12181</v>
      </c>
      <c r="D6148" s="37" t="s">
        <v>12180</v>
      </c>
      <c r="E6148" s="38"/>
      <c r="F6148" s="37"/>
      <c r="G6148" s="37" t="s">
        <v>26</v>
      </c>
      <c r="H6148" s="37"/>
      <c r="I6148" s="37"/>
      <c r="J6148" s="37"/>
      <c r="K6148" s="37"/>
      <c r="L6148" s="37"/>
      <c r="M6148" s="38"/>
      <c r="N6148" s="61" t="s">
        <v>35</v>
      </c>
      <c r="O6148" s="59"/>
    </row>
    <row r="6149" ht="24" customHeight="1" spans="1:15">
      <c r="A6149" s="52">
        <v>3310010080000</v>
      </c>
      <c r="B6149" s="37" t="s">
        <v>12182</v>
      </c>
      <c r="C6149" s="37">
        <v>331001008</v>
      </c>
      <c r="D6149" s="37" t="s">
        <v>12182</v>
      </c>
      <c r="E6149" s="38"/>
      <c r="F6149" s="37"/>
      <c r="G6149" s="37" t="s">
        <v>26</v>
      </c>
      <c r="H6149" s="37"/>
      <c r="I6149" s="37"/>
      <c r="J6149" s="37"/>
      <c r="K6149" s="37"/>
      <c r="L6149" s="37"/>
      <c r="M6149" s="38"/>
      <c r="N6149" s="61" t="s">
        <v>35</v>
      </c>
      <c r="O6149" s="59"/>
    </row>
    <row r="6150" ht="19" customHeight="1" spans="1:15">
      <c r="A6150" s="52">
        <v>3310010090000</v>
      </c>
      <c r="B6150" s="37" t="s">
        <v>12183</v>
      </c>
      <c r="C6150" s="37">
        <v>331001009</v>
      </c>
      <c r="D6150" s="37" t="s">
        <v>12183</v>
      </c>
      <c r="E6150" s="38" t="s">
        <v>12184</v>
      </c>
      <c r="F6150" s="37" t="s">
        <v>12185</v>
      </c>
      <c r="G6150" s="37" t="s">
        <v>26</v>
      </c>
      <c r="H6150" s="37">
        <v>1062</v>
      </c>
      <c r="I6150" s="37">
        <v>966</v>
      </c>
      <c r="J6150" s="37">
        <v>885</v>
      </c>
      <c r="K6150" s="37">
        <v>805</v>
      </c>
      <c r="L6150" s="37">
        <v>684.25</v>
      </c>
      <c r="M6150" s="38"/>
      <c r="N6150" s="61" t="s">
        <v>35</v>
      </c>
      <c r="O6150" s="59"/>
    </row>
    <row r="6151" ht="24" customHeight="1" spans="1:15">
      <c r="A6151" s="52">
        <v>3310010090100</v>
      </c>
      <c r="B6151" s="37" t="s">
        <v>12186</v>
      </c>
      <c r="C6151" s="37" t="s">
        <v>12187</v>
      </c>
      <c r="D6151" s="37" t="s">
        <v>12186</v>
      </c>
      <c r="E6151" s="38"/>
      <c r="F6151" s="37"/>
      <c r="G6151" s="37" t="s">
        <v>26</v>
      </c>
      <c r="H6151" s="37">
        <v>1062</v>
      </c>
      <c r="I6151" s="37">
        <v>966</v>
      </c>
      <c r="J6151" s="37">
        <v>885</v>
      </c>
      <c r="K6151" s="37">
        <v>805</v>
      </c>
      <c r="L6151" s="37">
        <v>684.25</v>
      </c>
      <c r="M6151" s="38"/>
      <c r="N6151" s="61" t="s">
        <v>35</v>
      </c>
      <c r="O6151" s="59"/>
    </row>
    <row r="6152" ht="24" customHeight="1" spans="1:15">
      <c r="A6152" s="52">
        <v>3310010090200</v>
      </c>
      <c r="B6152" s="37" t="s">
        <v>12188</v>
      </c>
      <c r="C6152" s="37" t="s">
        <v>12189</v>
      </c>
      <c r="D6152" s="37" t="s">
        <v>12188</v>
      </c>
      <c r="E6152" s="38"/>
      <c r="F6152" s="37"/>
      <c r="G6152" s="37" t="s">
        <v>26</v>
      </c>
      <c r="H6152" s="37">
        <v>1062</v>
      </c>
      <c r="I6152" s="37">
        <v>966</v>
      </c>
      <c r="J6152" s="37">
        <v>885</v>
      </c>
      <c r="K6152" s="37">
        <v>805</v>
      </c>
      <c r="L6152" s="37">
        <v>684.25</v>
      </c>
      <c r="M6152" s="38"/>
      <c r="N6152" s="61" t="s">
        <v>35</v>
      </c>
      <c r="O6152" s="59"/>
    </row>
    <row r="6153" ht="24" customHeight="1" spans="1:15">
      <c r="A6153" s="52">
        <v>3310010100000</v>
      </c>
      <c r="B6153" s="37" t="s">
        <v>12190</v>
      </c>
      <c r="C6153" s="37">
        <v>331001010</v>
      </c>
      <c r="D6153" s="37" t="s">
        <v>12190</v>
      </c>
      <c r="E6153" s="38" t="s">
        <v>12191</v>
      </c>
      <c r="F6153" s="37" t="s">
        <v>6883</v>
      </c>
      <c r="G6153" s="37" t="s">
        <v>26</v>
      </c>
      <c r="H6153" s="37"/>
      <c r="I6153" s="37"/>
      <c r="J6153" s="37"/>
      <c r="K6153" s="37"/>
      <c r="L6153" s="37"/>
      <c r="M6153" s="38"/>
      <c r="N6153" s="61" t="s">
        <v>35</v>
      </c>
      <c r="O6153" s="59"/>
    </row>
    <row r="6154" ht="24" customHeight="1" spans="1:15">
      <c r="A6154" s="52">
        <v>3310010110000</v>
      </c>
      <c r="B6154" s="37" t="s">
        <v>12192</v>
      </c>
      <c r="C6154" s="37">
        <v>331001011</v>
      </c>
      <c r="D6154" s="37" t="s">
        <v>12192</v>
      </c>
      <c r="E6154" s="38" t="s">
        <v>12193</v>
      </c>
      <c r="F6154" s="37"/>
      <c r="G6154" s="37" t="s">
        <v>26</v>
      </c>
      <c r="H6154" s="37">
        <v>1724</v>
      </c>
      <c r="I6154" s="37">
        <v>1638</v>
      </c>
      <c r="J6154" s="37">
        <v>1556</v>
      </c>
      <c r="K6154" s="37">
        <v>1478</v>
      </c>
      <c r="L6154" s="37">
        <v>1256.3</v>
      </c>
      <c r="M6154" s="38" t="s">
        <v>12194</v>
      </c>
      <c r="N6154" s="61" t="s">
        <v>35</v>
      </c>
      <c r="O6154" s="59"/>
    </row>
    <row r="6155" ht="24" customHeight="1" spans="1:15">
      <c r="A6155" s="52">
        <v>3310010110001</v>
      </c>
      <c r="B6155" s="71" t="s">
        <v>12195</v>
      </c>
      <c r="C6155" s="37" t="s">
        <v>12196</v>
      </c>
      <c r="D6155" s="37" t="s">
        <v>12195</v>
      </c>
      <c r="E6155" s="38"/>
      <c r="F6155" s="37"/>
      <c r="G6155" s="37" t="s">
        <v>26</v>
      </c>
      <c r="H6155" s="37">
        <v>300</v>
      </c>
      <c r="I6155" s="37">
        <v>300</v>
      </c>
      <c r="J6155" s="37">
        <v>300</v>
      </c>
      <c r="K6155" s="37">
        <v>300</v>
      </c>
      <c r="L6155" s="37">
        <v>300</v>
      </c>
      <c r="M6155" s="38"/>
      <c r="N6155" s="61" t="s">
        <v>35</v>
      </c>
      <c r="O6155" s="59"/>
    </row>
    <row r="6156" ht="36" customHeight="1" spans="1:15">
      <c r="A6156" s="52">
        <v>3310010110100</v>
      </c>
      <c r="B6156" s="37" t="s">
        <v>12197</v>
      </c>
      <c r="C6156" s="37" t="s">
        <v>12198</v>
      </c>
      <c r="D6156" s="37" t="s">
        <v>12197</v>
      </c>
      <c r="E6156" s="38"/>
      <c r="F6156" s="37"/>
      <c r="G6156" s="37" t="s">
        <v>26</v>
      </c>
      <c r="H6156" s="37">
        <v>1724</v>
      </c>
      <c r="I6156" s="37">
        <v>1638</v>
      </c>
      <c r="J6156" s="37">
        <v>1556</v>
      </c>
      <c r="K6156" s="37">
        <v>1478</v>
      </c>
      <c r="L6156" s="37">
        <v>1256.3</v>
      </c>
      <c r="M6156" s="38"/>
      <c r="N6156" s="61" t="s">
        <v>35</v>
      </c>
      <c r="O6156" s="59"/>
    </row>
    <row r="6157" ht="24" customHeight="1" spans="1:15">
      <c r="A6157" s="52">
        <v>3310010120000</v>
      </c>
      <c r="B6157" s="37" t="s">
        <v>12199</v>
      </c>
      <c r="C6157" s="37">
        <v>331001012</v>
      </c>
      <c r="D6157" s="37" t="s">
        <v>12199</v>
      </c>
      <c r="E6157" s="38" t="s">
        <v>12200</v>
      </c>
      <c r="F6157" s="37"/>
      <c r="G6157" s="37" t="s">
        <v>26</v>
      </c>
      <c r="H6157" s="37">
        <v>1800</v>
      </c>
      <c r="I6157" s="37">
        <v>1635</v>
      </c>
      <c r="J6157" s="37">
        <v>1500</v>
      </c>
      <c r="K6157" s="37">
        <v>1363</v>
      </c>
      <c r="L6157" s="37">
        <v>1158.55</v>
      </c>
      <c r="M6157" s="38"/>
      <c r="N6157" s="61" t="s">
        <v>35</v>
      </c>
      <c r="O6157" s="59"/>
    </row>
    <row r="6158" ht="24" customHeight="1" spans="1:15">
      <c r="A6158" s="52">
        <v>3310010120100</v>
      </c>
      <c r="B6158" s="37" t="s">
        <v>12201</v>
      </c>
      <c r="C6158" s="37" t="s">
        <v>12202</v>
      </c>
      <c r="D6158" s="37" t="s">
        <v>12201</v>
      </c>
      <c r="E6158" s="38"/>
      <c r="F6158" s="37"/>
      <c r="G6158" s="37" t="s">
        <v>26</v>
      </c>
      <c r="H6158" s="37">
        <v>1800</v>
      </c>
      <c r="I6158" s="37">
        <v>1635</v>
      </c>
      <c r="J6158" s="37">
        <v>1500</v>
      </c>
      <c r="K6158" s="37">
        <v>1363</v>
      </c>
      <c r="L6158" s="37">
        <v>1158.55</v>
      </c>
      <c r="M6158" s="38"/>
      <c r="N6158" s="61" t="s">
        <v>35</v>
      </c>
      <c r="O6158" s="59"/>
    </row>
    <row r="6159" ht="24" customHeight="1" spans="1:15">
      <c r="A6159" s="52">
        <v>3310010120200</v>
      </c>
      <c r="B6159" s="37" t="s">
        <v>12203</v>
      </c>
      <c r="C6159" s="37" t="s">
        <v>12204</v>
      </c>
      <c r="D6159" s="37" t="s">
        <v>12203</v>
      </c>
      <c r="E6159" s="38"/>
      <c r="F6159" s="37"/>
      <c r="G6159" s="37" t="s">
        <v>26</v>
      </c>
      <c r="H6159" s="37">
        <v>1800</v>
      </c>
      <c r="I6159" s="37">
        <v>1635</v>
      </c>
      <c r="J6159" s="37">
        <v>1500</v>
      </c>
      <c r="K6159" s="37">
        <v>1363</v>
      </c>
      <c r="L6159" s="37">
        <v>1158.55</v>
      </c>
      <c r="M6159" s="38"/>
      <c r="N6159" s="61" t="s">
        <v>35</v>
      </c>
      <c r="O6159" s="59"/>
    </row>
    <row r="6160" ht="24" customHeight="1" spans="1:15">
      <c r="A6160" s="52">
        <v>3310010120300</v>
      </c>
      <c r="B6160" s="37" t="s">
        <v>12205</v>
      </c>
      <c r="C6160" s="37" t="s">
        <v>12206</v>
      </c>
      <c r="D6160" s="37" t="s">
        <v>12205</v>
      </c>
      <c r="E6160" s="38"/>
      <c r="F6160" s="37"/>
      <c r="G6160" s="37" t="s">
        <v>26</v>
      </c>
      <c r="H6160" s="37">
        <v>1800</v>
      </c>
      <c r="I6160" s="37">
        <v>1635</v>
      </c>
      <c r="J6160" s="37">
        <v>1500</v>
      </c>
      <c r="K6160" s="37">
        <v>1363</v>
      </c>
      <c r="L6160" s="37">
        <v>1158.55</v>
      </c>
      <c r="M6160" s="38"/>
      <c r="N6160" s="61" t="s">
        <v>35</v>
      </c>
      <c r="O6160" s="59"/>
    </row>
    <row r="6161" ht="24" customHeight="1" spans="1:15">
      <c r="A6161" s="52">
        <v>3310010130000</v>
      </c>
      <c r="B6161" s="37" t="s">
        <v>12207</v>
      </c>
      <c r="C6161" s="37">
        <v>331001013</v>
      </c>
      <c r="D6161" s="37" t="s">
        <v>12207</v>
      </c>
      <c r="E6161" s="38"/>
      <c r="F6161" s="37"/>
      <c r="G6161" s="37" t="s">
        <v>26</v>
      </c>
      <c r="H6161" s="37">
        <v>1800</v>
      </c>
      <c r="I6161" s="37">
        <v>1635</v>
      </c>
      <c r="J6161" s="37">
        <v>1500</v>
      </c>
      <c r="K6161" s="37">
        <v>1363</v>
      </c>
      <c r="L6161" s="37">
        <v>1158.55</v>
      </c>
      <c r="M6161" s="38"/>
      <c r="N6161" s="61" t="s">
        <v>35</v>
      </c>
      <c r="O6161" s="59"/>
    </row>
    <row r="6162" ht="24" customHeight="1" spans="1:15">
      <c r="A6162" s="52">
        <v>3310010140000</v>
      </c>
      <c r="B6162" s="37" t="s">
        <v>12208</v>
      </c>
      <c r="C6162" s="37">
        <v>331001014</v>
      </c>
      <c r="D6162" s="37" t="s">
        <v>12208</v>
      </c>
      <c r="E6162" s="38"/>
      <c r="F6162" s="37"/>
      <c r="G6162" s="37" t="s">
        <v>26</v>
      </c>
      <c r="H6162" s="37">
        <v>1764</v>
      </c>
      <c r="I6162" s="37">
        <v>1603</v>
      </c>
      <c r="J6162" s="37">
        <v>1470</v>
      </c>
      <c r="K6162" s="37">
        <v>1336</v>
      </c>
      <c r="L6162" s="37">
        <v>1135.6</v>
      </c>
      <c r="M6162" s="38"/>
      <c r="N6162" s="61" t="s">
        <v>35</v>
      </c>
      <c r="O6162" s="59"/>
    </row>
    <row r="6163" ht="19" customHeight="1" spans="1:15">
      <c r="A6163" s="52">
        <v>3310010150000</v>
      </c>
      <c r="B6163" s="37" t="s">
        <v>12209</v>
      </c>
      <c r="C6163" s="37">
        <v>331001015</v>
      </c>
      <c r="D6163" s="37" t="s">
        <v>12209</v>
      </c>
      <c r="E6163" s="38"/>
      <c r="F6163" s="37"/>
      <c r="G6163" s="37" t="s">
        <v>26</v>
      </c>
      <c r="H6163" s="37">
        <v>1212</v>
      </c>
      <c r="I6163" s="37">
        <v>1100</v>
      </c>
      <c r="J6163" s="37">
        <v>1010</v>
      </c>
      <c r="K6163" s="37">
        <v>918</v>
      </c>
      <c r="L6163" s="37">
        <v>780.3</v>
      </c>
      <c r="M6163" s="38"/>
      <c r="N6163" s="61" t="s">
        <v>35</v>
      </c>
      <c r="O6163" s="59"/>
    </row>
    <row r="6164" ht="24" customHeight="1" spans="1:15">
      <c r="A6164" s="52">
        <v>3310010160000</v>
      </c>
      <c r="B6164" s="37" t="s">
        <v>12210</v>
      </c>
      <c r="C6164" s="37">
        <v>331001016</v>
      </c>
      <c r="D6164" s="37" t="s">
        <v>12210</v>
      </c>
      <c r="E6164" s="38" t="s">
        <v>12211</v>
      </c>
      <c r="F6164" s="37"/>
      <c r="G6164" s="37" t="s">
        <v>26</v>
      </c>
      <c r="H6164" s="37">
        <v>1368</v>
      </c>
      <c r="I6164" s="37">
        <v>1240</v>
      </c>
      <c r="J6164" s="37">
        <v>1140</v>
      </c>
      <c r="K6164" s="37">
        <v>1036</v>
      </c>
      <c r="L6164" s="37">
        <v>880.6</v>
      </c>
      <c r="M6164" s="38"/>
      <c r="N6164" s="61" t="s">
        <v>35</v>
      </c>
      <c r="O6164" s="59"/>
    </row>
    <row r="6165" ht="24" customHeight="1" spans="1:15">
      <c r="A6165" s="52">
        <v>3310010160100</v>
      </c>
      <c r="B6165" s="37" t="s">
        <v>12212</v>
      </c>
      <c r="C6165" s="37" t="s">
        <v>12213</v>
      </c>
      <c r="D6165" s="37" t="s">
        <v>12212</v>
      </c>
      <c r="E6165" s="38"/>
      <c r="F6165" s="37"/>
      <c r="G6165" s="37" t="s">
        <v>26</v>
      </c>
      <c r="H6165" s="37">
        <v>1368</v>
      </c>
      <c r="I6165" s="37">
        <v>1240</v>
      </c>
      <c r="J6165" s="37">
        <v>1140</v>
      </c>
      <c r="K6165" s="37">
        <v>1036</v>
      </c>
      <c r="L6165" s="37">
        <v>880.6</v>
      </c>
      <c r="M6165" s="38"/>
      <c r="N6165" s="61" t="s">
        <v>35</v>
      </c>
      <c r="O6165" s="59"/>
    </row>
    <row r="6166" ht="24" customHeight="1" spans="1:15">
      <c r="A6166" s="52">
        <v>3310010160200</v>
      </c>
      <c r="B6166" s="37" t="s">
        <v>12214</v>
      </c>
      <c r="C6166" s="37" t="s">
        <v>12215</v>
      </c>
      <c r="D6166" s="37" t="s">
        <v>12216</v>
      </c>
      <c r="E6166" s="38"/>
      <c r="F6166" s="37"/>
      <c r="G6166" s="37" t="s">
        <v>26</v>
      </c>
      <c r="H6166" s="37">
        <v>1368</v>
      </c>
      <c r="I6166" s="37">
        <v>1240</v>
      </c>
      <c r="J6166" s="37">
        <v>1140</v>
      </c>
      <c r="K6166" s="37">
        <v>1036</v>
      </c>
      <c r="L6166" s="37">
        <v>880.6</v>
      </c>
      <c r="M6166" s="38"/>
      <c r="N6166" s="61" t="s">
        <v>35</v>
      </c>
      <c r="O6166" s="59"/>
    </row>
    <row r="6167" ht="24" customHeight="1" spans="1:15">
      <c r="A6167" s="52">
        <v>3310010170000</v>
      </c>
      <c r="B6167" s="37" t="s">
        <v>12217</v>
      </c>
      <c r="C6167" s="37">
        <v>331001017</v>
      </c>
      <c r="D6167" s="37" t="s">
        <v>12217</v>
      </c>
      <c r="E6167" s="38" t="s">
        <v>12218</v>
      </c>
      <c r="F6167" s="37"/>
      <c r="G6167" s="37" t="s">
        <v>26</v>
      </c>
      <c r="H6167" s="37"/>
      <c r="I6167" s="37"/>
      <c r="J6167" s="37"/>
      <c r="K6167" s="37"/>
      <c r="L6167" s="37"/>
      <c r="M6167" s="38"/>
      <c r="N6167" s="61" t="s">
        <v>35</v>
      </c>
      <c r="O6167" s="59"/>
    </row>
    <row r="6168" ht="24" customHeight="1" spans="1:15">
      <c r="A6168" s="52">
        <v>3310010170100</v>
      </c>
      <c r="B6168" s="37" t="s">
        <v>12219</v>
      </c>
      <c r="C6168" s="37" t="s">
        <v>12220</v>
      </c>
      <c r="D6168" s="37" t="s">
        <v>12219</v>
      </c>
      <c r="E6168" s="38"/>
      <c r="F6168" s="37"/>
      <c r="G6168" s="37" t="s">
        <v>26</v>
      </c>
      <c r="H6168" s="37"/>
      <c r="I6168" s="37"/>
      <c r="J6168" s="37"/>
      <c r="K6168" s="37"/>
      <c r="L6168" s="37"/>
      <c r="M6168" s="38"/>
      <c r="N6168" s="61" t="s">
        <v>35</v>
      </c>
      <c r="O6168" s="59"/>
    </row>
    <row r="6169" ht="24" customHeight="1" spans="1:15">
      <c r="A6169" s="52">
        <v>3310010170200</v>
      </c>
      <c r="B6169" s="37" t="s">
        <v>12221</v>
      </c>
      <c r="C6169" s="37" t="s">
        <v>12222</v>
      </c>
      <c r="D6169" s="37" t="s">
        <v>12221</v>
      </c>
      <c r="E6169" s="38"/>
      <c r="F6169" s="37"/>
      <c r="G6169" s="37" t="s">
        <v>26</v>
      </c>
      <c r="H6169" s="37"/>
      <c r="I6169" s="37"/>
      <c r="J6169" s="37"/>
      <c r="K6169" s="37"/>
      <c r="L6169" s="37"/>
      <c r="M6169" s="38"/>
      <c r="N6169" s="61" t="s">
        <v>35</v>
      </c>
      <c r="O6169" s="59"/>
    </row>
    <row r="6170" ht="19" customHeight="1" spans="1:15">
      <c r="A6170" s="52">
        <v>3310010180000</v>
      </c>
      <c r="B6170" s="37" t="s">
        <v>12223</v>
      </c>
      <c r="C6170" s="37">
        <v>331001018</v>
      </c>
      <c r="D6170" s="37" t="s">
        <v>12223</v>
      </c>
      <c r="E6170" s="38" t="s">
        <v>12224</v>
      </c>
      <c r="F6170" s="37"/>
      <c r="G6170" s="37" t="s">
        <v>26</v>
      </c>
      <c r="H6170" s="37">
        <v>1930</v>
      </c>
      <c r="I6170" s="37">
        <v>1769</v>
      </c>
      <c r="J6170" s="37">
        <v>1608</v>
      </c>
      <c r="K6170" s="37">
        <v>1447</v>
      </c>
      <c r="L6170" s="37">
        <v>1224</v>
      </c>
      <c r="M6170" s="38"/>
      <c r="N6170" s="61" t="s">
        <v>35</v>
      </c>
      <c r="O6170" s="59"/>
    </row>
    <row r="6171" ht="19" customHeight="1" spans="1:15">
      <c r="A6171" s="52">
        <v>3310010180100</v>
      </c>
      <c r="B6171" s="37" t="s">
        <v>12225</v>
      </c>
      <c r="C6171" s="37" t="s">
        <v>12226</v>
      </c>
      <c r="D6171" s="37" t="s">
        <v>12225</v>
      </c>
      <c r="E6171" s="38"/>
      <c r="F6171" s="37"/>
      <c r="G6171" s="37" t="s">
        <v>26</v>
      </c>
      <c r="H6171" s="37">
        <v>1212</v>
      </c>
      <c r="I6171" s="37">
        <v>1100</v>
      </c>
      <c r="J6171" s="37">
        <v>1010</v>
      </c>
      <c r="K6171" s="37">
        <v>918</v>
      </c>
      <c r="L6171" s="37">
        <v>780</v>
      </c>
      <c r="M6171" s="38"/>
      <c r="N6171" s="61" t="s">
        <v>35</v>
      </c>
      <c r="O6171" s="59"/>
    </row>
    <row r="6172" ht="19" customHeight="1" spans="1:15">
      <c r="A6172" s="52">
        <v>3310010180200</v>
      </c>
      <c r="B6172" s="37" t="s">
        <v>12227</v>
      </c>
      <c r="C6172" s="37" t="s">
        <v>12228</v>
      </c>
      <c r="D6172" s="37" t="s">
        <v>12227</v>
      </c>
      <c r="E6172" s="38"/>
      <c r="F6172" s="37"/>
      <c r="G6172" s="37" t="s">
        <v>26</v>
      </c>
      <c r="H6172" s="37">
        <v>1212</v>
      </c>
      <c r="I6172" s="37">
        <v>1100</v>
      </c>
      <c r="J6172" s="37">
        <v>1010</v>
      </c>
      <c r="K6172" s="37">
        <v>918</v>
      </c>
      <c r="L6172" s="37">
        <v>780</v>
      </c>
      <c r="M6172" s="38"/>
      <c r="N6172" s="61" t="s">
        <v>35</v>
      </c>
      <c r="O6172" s="59"/>
    </row>
    <row r="6173" ht="19" customHeight="1" spans="1:15">
      <c r="A6173" s="52">
        <v>3310010190000</v>
      </c>
      <c r="B6173" s="37" t="s">
        <v>12229</v>
      </c>
      <c r="C6173" s="37">
        <v>331001019</v>
      </c>
      <c r="D6173" s="37" t="s">
        <v>12229</v>
      </c>
      <c r="E6173" s="38"/>
      <c r="F6173" s="37"/>
      <c r="G6173" s="37" t="s">
        <v>26</v>
      </c>
      <c r="H6173" s="37">
        <v>1212</v>
      </c>
      <c r="I6173" s="37">
        <v>1100</v>
      </c>
      <c r="J6173" s="37">
        <v>1010</v>
      </c>
      <c r="K6173" s="37">
        <v>918</v>
      </c>
      <c r="L6173" s="37">
        <v>780.3</v>
      </c>
      <c r="M6173" s="38"/>
      <c r="N6173" s="61" t="s">
        <v>35</v>
      </c>
      <c r="O6173" s="59"/>
    </row>
    <row r="6174" ht="19" customHeight="1" spans="1:15">
      <c r="A6174" s="52">
        <v>3310010200000</v>
      </c>
      <c r="B6174" s="37" t="s">
        <v>12230</v>
      </c>
      <c r="C6174" s="37">
        <v>331001020</v>
      </c>
      <c r="D6174" s="37" t="s">
        <v>12230</v>
      </c>
      <c r="E6174" s="38" t="s">
        <v>12231</v>
      </c>
      <c r="F6174" s="37"/>
      <c r="G6174" s="37" t="s">
        <v>26</v>
      </c>
      <c r="H6174" s="37">
        <v>2124</v>
      </c>
      <c r="I6174" s="37">
        <v>1930</v>
      </c>
      <c r="J6174" s="37">
        <v>1770</v>
      </c>
      <c r="K6174" s="37">
        <v>1609</v>
      </c>
      <c r="L6174" s="37">
        <v>1367.65</v>
      </c>
      <c r="M6174" s="38"/>
      <c r="N6174" s="61" t="s">
        <v>35</v>
      </c>
      <c r="O6174" s="59"/>
    </row>
    <row r="6175" ht="24" customHeight="1" spans="1:15">
      <c r="A6175" s="52">
        <v>3310010200100</v>
      </c>
      <c r="B6175" s="37" t="s">
        <v>12232</v>
      </c>
      <c r="C6175" s="37" t="s">
        <v>12233</v>
      </c>
      <c r="D6175" s="37" t="s">
        <v>12232</v>
      </c>
      <c r="E6175" s="38"/>
      <c r="F6175" s="37"/>
      <c r="G6175" s="37" t="s">
        <v>26</v>
      </c>
      <c r="H6175" s="37">
        <v>2124</v>
      </c>
      <c r="I6175" s="37">
        <v>1930</v>
      </c>
      <c r="J6175" s="37">
        <v>1770</v>
      </c>
      <c r="K6175" s="37">
        <v>1609</v>
      </c>
      <c r="L6175" s="37">
        <v>1367.65</v>
      </c>
      <c r="M6175" s="38"/>
      <c r="N6175" s="61" t="s">
        <v>35</v>
      </c>
      <c r="O6175" s="59"/>
    </row>
    <row r="6176" ht="24" customHeight="1" spans="1:15">
      <c r="A6176" s="52">
        <v>3310010210000</v>
      </c>
      <c r="B6176" s="37" t="s">
        <v>12234</v>
      </c>
      <c r="C6176" s="37">
        <v>331001021</v>
      </c>
      <c r="D6176" s="37" t="s">
        <v>12234</v>
      </c>
      <c r="E6176" s="38" t="s">
        <v>12235</v>
      </c>
      <c r="F6176" s="37"/>
      <c r="G6176" s="37" t="s">
        <v>26</v>
      </c>
      <c r="H6176" s="37">
        <v>1212</v>
      </c>
      <c r="I6176" s="37">
        <v>1100</v>
      </c>
      <c r="J6176" s="37">
        <v>1010</v>
      </c>
      <c r="K6176" s="37">
        <v>918</v>
      </c>
      <c r="L6176" s="37">
        <v>780.3</v>
      </c>
      <c r="M6176" s="38"/>
      <c r="N6176" s="61" t="s">
        <v>35</v>
      </c>
      <c r="O6176" s="59"/>
    </row>
    <row r="6177" ht="19" customHeight="1" spans="1:15">
      <c r="A6177" s="52">
        <v>3310010220000</v>
      </c>
      <c r="B6177" s="37" t="s">
        <v>12236</v>
      </c>
      <c r="C6177" s="37">
        <v>331001022</v>
      </c>
      <c r="D6177" s="37" t="s">
        <v>12236</v>
      </c>
      <c r="E6177" s="38" t="s">
        <v>12237</v>
      </c>
      <c r="F6177" s="37"/>
      <c r="G6177" s="37" t="s">
        <v>26</v>
      </c>
      <c r="H6177" s="37">
        <v>1753</v>
      </c>
      <c r="I6177" s="37">
        <v>1665</v>
      </c>
      <c r="J6177" s="37">
        <v>1582</v>
      </c>
      <c r="K6177" s="37">
        <v>1503</v>
      </c>
      <c r="L6177" s="37">
        <v>1277.55</v>
      </c>
      <c r="M6177" s="38"/>
      <c r="N6177" s="61" t="s">
        <v>35</v>
      </c>
      <c r="O6177" s="59"/>
    </row>
    <row r="6178" ht="19" customHeight="1" spans="1:15">
      <c r="A6178" s="52">
        <v>3310010230000</v>
      </c>
      <c r="B6178" s="37" t="s">
        <v>12238</v>
      </c>
      <c r="C6178" s="37">
        <v>331001023</v>
      </c>
      <c r="D6178" s="37" t="s">
        <v>12238</v>
      </c>
      <c r="E6178" s="38" t="s">
        <v>12239</v>
      </c>
      <c r="F6178" s="37"/>
      <c r="G6178" s="37" t="s">
        <v>26</v>
      </c>
      <c r="H6178" s="37">
        <v>1512</v>
      </c>
      <c r="I6178" s="37">
        <v>1374</v>
      </c>
      <c r="J6178" s="37">
        <v>1260</v>
      </c>
      <c r="K6178" s="37">
        <v>1145</v>
      </c>
      <c r="L6178" s="37">
        <v>973.25</v>
      </c>
      <c r="M6178" s="38"/>
      <c r="N6178" s="61" t="s">
        <v>35</v>
      </c>
      <c r="O6178" s="59"/>
    </row>
    <row r="6179" ht="19" customHeight="1" spans="1:15">
      <c r="A6179" s="67"/>
      <c r="B6179" s="31"/>
      <c r="C6179" s="33">
        <v>331002</v>
      </c>
      <c r="D6179" s="33" t="s">
        <v>12240</v>
      </c>
      <c r="E6179" s="34"/>
      <c r="F6179" s="31"/>
      <c r="G6179" s="31"/>
      <c r="H6179" s="84"/>
      <c r="I6179" s="84"/>
      <c r="J6179" s="84"/>
      <c r="K6179" s="84"/>
      <c r="L6179" s="84"/>
      <c r="M6179" s="34"/>
      <c r="N6179" s="103"/>
      <c r="O6179" s="59"/>
    </row>
    <row r="6180" ht="19" customHeight="1" spans="1:15">
      <c r="A6180" s="52">
        <v>3310020010000</v>
      </c>
      <c r="B6180" s="37" t="s">
        <v>12241</v>
      </c>
      <c r="C6180" s="37">
        <v>331002001</v>
      </c>
      <c r="D6180" s="37" t="s">
        <v>12241</v>
      </c>
      <c r="E6180" s="38" t="s">
        <v>12242</v>
      </c>
      <c r="F6180" s="37"/>
      <c r="G6180" s="37" t="s">
        <v>26</v>
      </c>
      <c r="H6180" s="37">
        <v>912</v>
      </c>
      <c r="I6180" s="37">
        <v>828</v>
      </c>
      <c r="J6180" s="37">
        <v>760</v>
      </c>
      <c r="K6180" s="37">
        <v>690</v>
      </c>
      <c r="L6180" s="37">
        <v>586.5</v>
      </c>
      <c r="M6180" s="38"/>
      <c r="N6180" s="61" t="s">
        <v>35</v>
      </c>
      <c r="O6180" s="59"/>
    </row>
    <row r="6181" ht="24" customHeight="1" spans="1:15">
      <c r="A6181" s="52">
        <v>3310020010100</v>
      </c>
      <c r="B6181" s="37" t="s">
        <v>12243</v>
      </c>
      <c r="C6181" s="37" t="s">
        <v>12244</v>
      </c>
      <c r="D6181" s="37" t="s">
        <v>12243</v>
      </c>
      <c r="E6181" s="38"/>
      <c r="F6181" s="37"/>
      <c r="G6181" s="37" t="s">
        <v>26</v>
      </c>
      <c r="H6181" s="37">
        <v>912</v>
      </c>
      <c r="I6181" s="37">
        <v>828</v>
      </c>
      <c r="J6181" s="37">
        <v>760</v>
      </c>
      <c r="K6181" s="37">
        <v>690</v>
      </c>
      <c r="L6181" s="37">
        <v>586.5</v>
      </c>
      <c r="M6181" s="38"/>
      <c r="N6181" s="61" t="s">
        <v>35</v>
      </c>
      <c r="O6181" s="59"/>
    </row>
    <row r="6182" ht="19" customHeight="1" spans="1:15">
      <c r="A6182" s="52">
        <v>3310020020000</v>
      </c>
      <c r="B6182" s="37" t="s">
        <v>12245</v>
      </c>
      <c r="C6182" s="37">
        <v>331002002</v>
      </c>
      <c r="D6182" s="37" t="s">
        <v>12245</v>
      </c>
      <c r="E6182" s="38"/>
      <c r="F6182" s="37"/>
      <c r="G6182" s="37" t="s">
        <v>26</v>
      </c>
      <c r="H6182" s="37">
        <v>1058</v>
      </c>
      <c r="I6182" s="37">
        <v>1008</v>
      </c>
      <c r="J6182" s="37">
        <v>958</v>
      </c>
      <c r="K6182" s="37">
        <v>910</v>
      </c>
      <c r="L6182" s="37">
        <v>773.5</v>
      </c>
      <c r="M6182" s="38"/>
      <c r="N6182" s="61" t="s">
        <v>35</v>
      </c>
      <c r="O6182" s="59"/>
    </row>
    <row r="6183" ht="19" customHeight="1" spans="1:15">
      <c r="A6183" s="52">
        <v>3310020030000</v>
      </c>
      <c r="B6183" s="37" t="s">
        <v>12246</v>
      </c>
      <c r="C6183" s="37">
        <v>331002003</v>
      </c>
      <c r="D6183" s="37" t="s">
        <v>12246</v>
      </c>
      <c r="E6183" s="38"/>
      <c r="F6183" s="37"/>
      <c r="G6183" s="37" t="s">
        <v>26</v>
      </c>
      <c r="H6183" s="37">
        <v>1724</v>
      </c>
      <c r="I6183" s="37">
        <v>1638</v>
      </c>
      <c r="J6183" s="37">
        <v>1556</v>
      </c>
      <c r="K6183" s="37">
        <v>1478</v>
      </c>
      <c r="L6183" s="37">
        <v>1256.3</v>
      </c>
      <c r="M6183" s="38"/>
      <c r="N6183" s="61" t="s">
        <v>35</v>
      </c>
      <c r="O6183" s="59"/>
    </row>
    <row r="6184" ht="24" customHeight="1" spans="1:15">
      <c r="A6184" s="52">
        <v>3310020040000</v>
      </c>
      <c r="B6184" s="37" t="s">
        <v>12247</v>
      </c>
      <c r="C6184" s="37">
        <v>331002004</v>
      </c>
      <c r="D6184" s="37" t="s">
        <v>12247</v>
      </c>
      <c r="E6184" s="38" t="s">
        <v>12248</v>
      </c>
      <c r="F6184" s="37"/>
      <c r="G6184" s="37" t="s">
        <v>26</v>
      </c>
      <c r="H6184" s="37">
        <v>1800</v>
      </c>
      <c r="I6184" s="37">
        <v>1635</v>
      </c>
      <c r="J6184" s="37">
        <v>1500</v>
      </c>
      <c r="K6184" s="37">
        <v>1363</v>
      </c>
      <c r="L6184" s="37">
        <v>1158.55</v>
      </c>
      <c r="M6184" s="38"/>
      <c r="N6184" s="61" t="s">
        <v>35</v>
      </c>
      <c r="O6184" s="59"/>
    </row>
    <row r="6185" ht="24" customHeight="1" spans="1:15">
      <c r="A6185" s="52">
        <v>3310020040100</v>
      </c>
      <c r="B6185" s="37" t="s">
        <v>12249</v>
      </c>
      <c r="C6185" s="37" t="s">
        <v>12250</v>
      </c>
      <c r="D6185" s="37" t="s">
        <v>12249</v>
      </c>
      <c r="E6185" s="38"/>
      <c r="F6185" s="37"/>
      <c r="G6185" s="37" t="s">
        <v>26</v>
      </c>
      <c r="H6185" s="37">
        <v>1800</v>
      </c>
      <c r="I6185" s="37">
        <v>1635</v>
      </c>
      <c r="J6185" s="37">
        <v>1500</v>
      </c>
      <c r="K6185" s="37">
        <v>1363</v>
      </c>
      <c r="L6185" s="37">
        <v>1158.55</v>
      </c>
      <c r="M6185" s="38"/>
      <c r="N6185" s="61" t="s">
        <v>35</v>
      </c>
      <c r="O6185" s="59"/>
    </row>
    <row r="6186" ht="24" customHeight="1" spans="1:15">
      <c r="A6186" s="52">
        <v>3310020040200</v>
      </c>
      <c r="B6186" s="37" t="s">
        <v>12251</v>
      </c>
      <c r="C6186" s="37" t="s">
        <v>12252</v>
      </c>
      <c r="D6186" s="37" t="s">
        <v>12251</v>
      </c>
      <c r="E6186" s="38"/>
      <c r="F6186" s="37"/>
      <c r="G6186" s="37" t="s">
        <v>26</v>
      </c>
      <c r="H6186" s="37">
        <v>1800</v>
      </c>
      <c r="I6186" s="37">
        <v>1635</v>
      </c>
      <c r="J6186" s="37">
        <v>1500</v>
      </c>
      <c r="K6186" s="37">
        <v>1363</v>
      </c>
      <c r="L6186" s="37">
        <v>1158.55</v>
      </c>
      <c r="M6186" s="38"/>
      <c r="N6186" s="61" t="s">
        <v>35</v>
      </c>
      <c r="O6186" s="59"/>
    </row>
    <row r="6187" ht="24" customHeight="1" spans="1:15">
      <c r="A6187" s="52">
        <v>3310020040300</v>
      </c>
      <c r="B6187" s="37" t="s">
        <v>12253</v>
      </c>
      <c r="C6187" s="37" t="s">
        <v>12254</v>
      </c>
      <c r="D6187" s="37" t="s">
        <v>12253</v>
      </c>
      <c r="E6187" s="38"/>
      <c r="F6187" s="37"/>
      <c r="G6187" s="37" t="s">
        <v>26</v>
      </c>
      <c r="H6187" s="37">
        <v>1800</v>
      </c>
      <c r="I6187" s="37">
        <v>1635</v>
      </c>
      <c r="J6187" s="37">
        <v>1500</v>
      </c>
      <c r="K6187" s="37">
        <v>1363</v>
      </c>
      <c r="L6187" s="37">
        <v>1158.55</v>
      </c>
      <c r="M6187" s="38"/>
      <c r="N6187" s="61" t="s">
        <v>35</v>
      </c>
      <c r="O6187" s="59"/>
    </row>
    <row r="6188" ht="24" customHeight="1" spans="1:15">
      <c r="A6188" s="52">
        <v>3310020050000</v>
      </c>
      <c r="B6188" s="37" t="s">
        <v>12255</v>
      </c>
      <c r="C6188" s="37">
        <v>331002005</v>
      </c>
      <c r="D6188" s="37" t="s">
        <v>12255</v>
      </c>
      <c r="E6188" s="38" t="s">
        <v>12256</v>
      </c>
      <c r="F6188" s="37"/>
      <c r="G6188" s="37" t="s">
        <v>26</v>
      </c>
      <c r="H6188" s="37">
        <v>1900</v>
      </c>
      <c r="I6188" s="37">
        <v>1805</v>
      </c>
      <c r="J6188" s="37">
        <v>1715</v>
      </c>
      <c r="K6188" s="37">
        <v>1629</v>
      </c>
      <c r="L6188" s="37">
        <v>1384.65</v>
      </c>
      <c r="M6188" s="38"/>
      <c r="N6188" s="61" t="s">
        <v>35</v>
      </c>
      <c r="O6188" s="59"/>
    </row>
    <row r="6189" ht="19" customHeight="1" spans="1:15">
      <c r="A6189" s="52">
        <v>3310020060000</v>
      </c>
      <c r="B6189" s="37" t="s">
        <v>12257</v>
      </c>
      <c r="C6189" s="37">
        <v>331002006</v>
      </c>
      <c r="D6189" s="37" t="s">
        <v>12257</v>
      </c>
      <c r="E6189" s="38" t="s">
        <v>12258</v>
      </c>
      <c r="F6189" s="37"/>
      <c r="G6189" s="37" t="s">
        <v>26</v>
      </c>
      <c r="H6189" s="37">
        <v>2016</v>
      </c>
      <c r="I6189" s="37">
        <v>1832</v>
      </c>
      <c r="J6189" s="37">
        <v>1680</v>
      </c>
      <c r="K6189" s="37">
        <v>1527</v>
      </c>
      <c r="L6189" s="37">
        <v>1297.95</v>
      </c>
      <c r="M6189" s="38"/>
      <c r="N6189" s="61" t="s">
        <v>35</v>
      </c>
      <c r="O6189" s="59"/>
    </row>
    <row r="6190" ht="19" customHeight="1" spans="1:15">
      <c r="A6190" s="52">
        <v>3310020070000</v>
      </c>
      <c r="B6190" s="37" t="s">
        <v>12259</v>
      </c>
      <c r="C6190" s="37">
        <v>331002007</v>
      </c>
      <c r="D6190" s="37" t="s">
        <v>12259</v>
      </c>
      <c r="E6190" s="38"/>
      <c r="F6190" s="37"/>
      <c r="G6190" s="37" t="s">
        <v>26</v>
      </c>
      <c r="H6190" s="37">
        <v>1277</v>
      </c>
      <c r="I6190" s="37">
        <v>1217</v>
      </c>
      <c r="J6190" s="37">
        <v>1156</v>
      </c>
      <c r="K6190" s="37">
        <v>1098</v>
      </c>
      <c r="L6190" s="37">
        <v>933.3</v>
      </c>
      <c r="M6190" s="38"/>
      <c r="N6190" s="61" t="s">
        <v>35</v>
      </c>
      <c r="O6190" s="59"/>
    </row>
    <row r="6191" ht="24" customHeight="1" spans="1:15">
      <c r="A6191" s="52">
        <v>3310020080000</v>
      </c>
      <c r="B6191" s="37" t="s">
        <v>12260</v>
      </c>
      <c r="C6191" s="37">
        <v>331002008</v>
      </c>
      <c r="D6191" s="37" t="s">
        <v>12260</v>
      </c>
      <c r="E6191" s="38" t="s">
        <v>12261</v>
      </c>
      <c r="F6191" s="37"/>
      <c r="G6191" s="37" t="s">
        <v>26</v>
      </c>
      <c r="H6191" s="37">
        <v>1905</v>
      </c>
      <c r="I6191" s="37">
        <v>1810</v>
      </c>
      <c r="J6191" s="37">
        <v>1719</v>
      </c>
      <c r="K6191" s="37">
        <v>1633</v>
      </c>
      <c r="L6191" s="37">
        <v>1388.05</v>
      </c>
      <c r="M6191" s="38"/>
      <c r="N6191" s="61" t="s">
        <v>35</v>
      </c>
      <c r="O6191" s="59"/>
    </row>
    <row r="6192" ht="24" customHeight="1" spans="1:15">
      <c r="A6192" s="52">
        <v>3310020080100</v>
      </c>
      <c r="B6192" s="37" t="s">
        <v>12262</v>
      </c>
      <c r="C6192" s="37" t="s">
        <v>12263</v>
      </c>
      <c r="D6192" s="37" t="s">
        <v>12262</v>
      </c>
      <c r="E6192" s="38"/>
      <c r="F6192" s="37"/>
      <c r="G6192" s="37" t="s">
        <v>26</v>
      </c>
      <c r="H6192" s="37">
        <v>1905</v>
      </c>
      <c r="I6192" s="37">
        <v>1810</v>
      </c>
      <c r="J6192" s="37">
        <v>1719</v>
      </c>
      <c r="K6192" s="37">
        <v>1633</v>
      </c>
      <c r="L6192" s="37">
        <v>1388.05</v>
      </c>
      <c r="M6192" s="38"/>
      <c r="N6192" s="61" t="s">
        <v>35</v>
      </c>
      <c r="O6192" s="59"/>
    </row>
    <row r="6193" ht="24" customHeight="1" spans="1:15">
      <c r="A6193" s="52">
        <v>3310020080200</v>
      </c>
      <c r="B6193" s="37" t="s">
        <v>12264</v>
      </c>
      <c r="C6193" s="37" t="s">
        <v>12265</v>
      </c>
      <c r="D6193" s="37" t="s">
        <v>12264</v>
      </c>
      <c r="E6193" s="38"/>
      <c r="F6193" s="37"/>
      <c r="G6193" s="37" t="s">
        <v>26</v>
      </c>
      <c r="H6193" s="37">
        <v>1905</v>
      </c>
      <c r="I6193" s="37">
        <v>1810</v>
      </c>
      <c r="J6193" s="37">
        <v>1719</v>
      </c>
      <c r="K6193" s="37">
        <v>1633</v>
      </c>
      <c r="L6193" s="37">
        <v>1388.05</v>
      </c>
      <c r="M6193" s="38"/>
      <c r="N6193" s="61" t="s">
        <v>35</v>
      </c>
      <c r="O6193" s="59"/>
    </row>
    <row r="6194" ht="24" customHeight="1" spans="1:15">
      <c r="A6194" s="52">
        <v>3310020080300</v>
      </c>
      <c r="B6194" s="37" t="s">
        <v>12266</v>
      </c>
      <c r="C6194" s="37" t="s">
        <v>12267</v>
      </c>
      <c r="D6194" s="37" t="s">
        <v>12266</v>
      </c>
      <c r="E6194" s="38"/>
      <c r="F6194" s="37"/>
      <c r="G6194" s="37" t="s">
        <v>26</v>
      </c>
      <c r="H6194" s="37">
        <v>1905</v>
      </c>
      <c r="I6194" s="37">
        <v>1810</v>
      </c>
      <c r="J6194" s="37">
        <v>1719</v>
      </c>
      <c r="K6194" s="37">
        <v>1633</v>
      </c>
      <c r="L6194" s="37">
        <v>1388.05</v>
      </c>
      <c r="M6194" s="38"/>
      <c r="N6194" s="61" t="s">
        <v>35</v>
      </c>
      <c r="O6194" s="59"/>
    </row>
    <row r="6195" ht="24" customHeight="1" spans="1:15">
      <c r="A6195" s="52">
        <v>3310020090000</v>
      </c>
      <c r="B6195" s="37" t="s">
        <v>12268</v>
      </c>
      <c r="C6195" s="37">
        <v>331002009</v>
      </c>
      <c r="D6195" s="37" t="s">
        <v>12268</v>
      </c>
      <c r="E6195" s="38" t="s">
        <v>12269</v>
      </c>
      <c r="F6195" s="37" t="s">
        <v>12270</v>
      </c>
      <c r="G6195" s="37" t="s">
        <v>26</v>
      </c>
      <c r="H6195" s="37">
        <v>549</v>
      </c>
      <c r="I6195" s="37">
        <v>523</v>
      </c>
      <c r="J6195" s="37">
        <v>497</v>
      </c>
      <c r="K6195" s="37">
        <v>472</v>
      </c>
      <c r="L6195" s="37">
        <v>401.2</v>
      </c>
      <c r="M6195" s="38"/>
      <c r="N6195" s="61" t="s">
        <v>35</v>
      </c>
      <c r="O6195" s="59"/>
    </row>
    <row r="6196" ht="24" customHeight="1" spans="1:15">
      <c r="A6196" s="52">
        <v>3310020090100</v>
      </c>
      <c r="B6196" s="37" t="s">
        <v>12271</v>
      </c>
      <c r="C6196" s="37" t="s">
        <v>12272</v>
      </c>
      <c r="D6196" s="37" t="s">
        <v>12271</v>
      </c>
      <c r="E6196" s="38"/>
      <c r="F6196" s="37"/>
      <c r="G6196" s="37" t="s">
        <v>26</v>
      </c>
      <c r="H6196" s="37">
        <v>549</v>
      </c>
      <c r="I6196" s="37">
        <v>523</v>
      </c>
      <c r="J6196" s="37">
        <v>497</v>
      </c>
      <c r="K6196" s="37">
        <v>472</v>
      </c>
      <c r="L6196" s="37">
        <v>401.2</v>
      </c>
      <c r="M6196" s="38"/>
      <c r="N6196" s="61" t="s">
        <v>35</v>
      </c>
      <c r="O6196" s="59"/>
    </row>
    <row r="6197" ht="24" customHeight="1" spans="1:15">
      <c r="A6197" s="52">
        <v>3310020090200</v>
      </c>
      <c r="B6197" s="37" t="s">
        <v>12273</v>
      </c>
      <c r="C6197" s="37" t="s">
        <v>12274</v>
      </c>
      <c r="D6197" s="37" t="s">
        <v>12273</v>
      </c>
      <c r="E6197" s="38"/>
      <c r="F6197" s="37"/>
      <c r="G6197" s="37" t="s">
        <v>26</v>
      </c>
      <c r="H6197" s="37">
        <v>549</v>
      </c>
      <c r="I6197" s="37">
        <v>523</v>
      </c>
      <c r="J6197" s="37">
        <v>497</v>
      </c>
      <c r="K6197" s="37">
        <v>472</v>
      </c>
      <c r="L6197" s="37">
        <v>401.2</v>
      </c>
      <c r="M6197" s="38"/>
      <c r="N6197" s="61" t="s">
        <v>35</v>
      </c>
      <c r="O6197" s="59"/>
    </row>
    <row r="6198" ht="19" customHeight="1" spans="1:15">
      <c r="A6198" s="52">
        <v>3310020100000</v>
      </c>
      <c r="B6198" s="37" t="s">
        <v>12275</v>
      </c>
      <c r="C6198" s="37">
        <v>331002010</v>
      </c>
      <c r="D6198" s="37" t="s">
        <v>12275</v>
      </c>
      <c r="E6198" s="38"/>
      <c r="F6198" s="37"/>
      <c r="G6198" s="37" t="s">
        <v>26</v>
      </c>
      <c r="H6198" s="37">
        <v>420</v>
      </c>
      <c r="I6198" s="37">
        <v>381</v>
      </c>
      <c r="J6198" s="37">
        <v>350</v>
      </c>
      <c r="K6198" s="37">
        <v>318</v>
      </c>
      <c r="L6198" s="37">
        <v>270.3</v>
      </c>
      <c r="M6198" s="38"/>
      <c r="N6198" s="61" t="s">
        <v>35</v>
      </c>
      <c r="O6198" s="59"/>
    </row>
    <row r="6199" ht="19" customHeight="1" spans="1:15">
      <c r="A6199" s="52">
        <v>3310020110000</v>
      </c>
      <c r="B6199" s="37" t="s">
        <v>12276</v>
      </c>
      <c r="C6199" s="37">
        <v>331002011</v>
      </c>
      <c r="D6199" s="37" t="s">
        <v>12276</v>
      </c>
      <c r="E6199" s="38"/>
      <c r="F6199" s="37"/>
      <c r="G6199" s="37" t="s">
        <v>26</v>
      </c>
      <c r="H6199" s="37">
        <v>759</v>
      </c>
      <c r="I6199" s="37">
        <v>721</v>
      </c>
      <c r="J6199" s="37">
        <v>685</v>
      </c>
      <c r="K6199" s="37">
        <v>650</v>
      </c>
      <c r="L6199" s="37">
        <v>552.5</v>
      </c>
      <c r="M6199" s="38"/>
      <c r="N6199" s="61" t="s">
        <v>35</v>
      </c>
      <c r="O6199" s="59"/>
    </row>
    <row r="6200" ht="19" customHeight="1" spans="1:15">
      <c r="A6200" s="52">
        <v>3310020120000</v>
      </c>
      <c r="B6200" s="37" t="s">
        <v>12277</v>
      </c>
      <c r="C6200" s="37">
        <v>331002012</v>
      </c>
      <c r="D6200" s="37" t="s">
        <v>12277</v>
      </c>
      <c r="E6200" s="38" t="s">
        <v>12278</v>
      </c>
      <c r="F6200" s="37"/>
      <c r="G6200" s="37" t="s">
        <v>26</v>
      </c>
      <c r="H6200" s="37">
        <v>1323</v>
      </c>
      <c r="I6200" s="37">
        <v>1260</v>
      </c>
      <c r="J6200" s="37">
        <v>1197</v>
      </c>
      <c r="K6200" s="37">
        <v>1137</v>
      </c>
      <c r="L6200" s="37">
        <v>966.45</v>
      </c>
      <c r="M6200" s="38"/>
      <c r="N6200" s="61" t="s">
        <v>35</v>
      </c>
      <c r="O6200" s="59"/>
    </row>
    <row r="6201" ht="24" customHeight="1" spans="1:15">
      <c r="A6201" s="52">
        <v>3310020120100</v>
      </c>
      <c r="B6201" s="37" t="s">
        <v>12279</v>
      </c>
      <c r="C6201" s="37" t="s">
        <v>12280</v>
      </c>
      <c r="D6201" s="37" t="s">
        <v>12279</v>
      </c>
      <c r="E6201" s="38"/>
      <c r="F6201" s="37"/>
      <c r="G6201" s="37" t="s">
        <v>26</v>
      </c>
      <c r="H6201" s="37">
        <v>1323</v>
      </c>
      <c r="I6201" s="37">
        <v>1260</v>
      </c>
      <c r="J6201" s="37">
        <v>1197</v>
      </c>
      <c r="K6201" s="37">
        <v>1137</v>
      </c>
      <c r="L6201" s="37">
        <v>966.45</v>
      </c>
      <c r="M6201" s="38"/>
      <c r="N6201" s="61" t="s">
        <v>35</v>
      </c>
      <c r="O6201" s="59"/>
    </row>
    <row r="6202" ht="19" customHeight="1" spans="1:15">
      <c r="A6202" s="52">
        <v>3310020130000</v>
      </c>
      <c r="B6202" s="37" t="s">
        <v>12281</v>
      </c>
      <c r="C6202" s="37">
        <v>331002013</v>
      </c>
      <c r="D6202" s="37" t="s">
        <v>12281</v>
      </c>
      <c r="E6202" s="38" t="s">
        <v>12282</v>
      </c>
      <c r="F6202" s="37"/>
      <c r="G6202" s="37" t="s">
        <v>26</v>
      </c>
      <c r="H6202" s="37">
        <v>1110</v>
      </c>
      <c r="I6202" s="37">
        <v>1058</v>
      </c>
      <c r="J6202" s="37">
        <v>1005</v>
      </c>
      <c r="K6202" s="37">
        <v>955</v>
      </c>
      <c r="L6202" s="37">
        <v>811.75</v>
      </c>
      <c r="M6202" s="38"/>
      <c r="N6202" s="61" t="s">
        <v>35</v>
      </c>
      <c r="O6202" s="59"/>
    </row>
    <row r="6203" ht="24" customHeight="1" spans="1:15">
      <c r="A6203" s="52">
        <v>3310020130100</v>
      </c>
      <c r="B6203" s="37" t="s">
        <v>12283</v>
      </c>
      <c r="C6203" s="37" t="s">
        <v>12284</v>
      </c>
      <c r="D6203" s="37" t="s">
        <v>12283</v>
      </c>
      <c r="E6203" s="38"/>
      <c r="F6203" s="37"/>
      <c r="G6203" s="37" t="s">
        <v>26</v>
      </c>
      <c r="H6203" s="37">
        <v>1110</v>
      </c>
      <c r="I6203" s="37">
        <v>1058</v>
      </c>
      <c r="J6203" s="37">
        <v>1005</v>
      </c>
      <c r="K6203" s="37">
        <v>955</v>
      </c>
      <c r="L6203" s="37">
        <v>811.75</v>
      </c>
      <c r="M6203" s="38"/>
      <c r="N6203" s="61" t="s">
        <v>35</v>
      </c>
      <c r="O6203" s="59"/>
    </row>
    <row r="6204" ht="24" customHeight="1" spans="1:15">
      <c r="A6204" s="52">
        <v>3310020130200</v>
      </c>
      <c r="B6204" s="37" t="s">
        <v>12285</v>
      </c>
      <c r="C6204" s="37" t="s">
        <v>12286</v>
      </c>
      <c r="D6204" s="37" t="s">
        <v>12285</v>
      </c>
      <c r="E6204" s="38"/>
      <c r="F6204" s="37"/>
      <c r="G6204" s="37" t="s">
        <v>26</v>
      </c>
      <c r="H6204" s="37">
        <v>1110</v>
      </c>
      <c r="I6204" s="37">
        <v>1058</v>
      </c>
      <c r="J6204" s="37">
        <v>1005</v>
      </c>
      <c r="K6204" s="37">
        <v>955</v>
      </c>
      <c r="L6204" s="37">
        <v>811.75</v>
      </c>
      <c r="M6204" s="38"/>
      <c r="N6204" s="61" t="s">
        <v>35</v>
      </c>
      <c r="O6204" s="59"/>
    </row>
    <row r="6205" ht="19" customHeight="1" spans="1:15">
      <c r="A6205" s="52">
        <v>3310020140000</v>
      </c>
      <c r="B6205" s="37" t="s">
        <v>12287</v>
      </c>
      <c r="C6205" s="37">
        <v>331002014</v>
      </c>
      <c r="D6205" s="37" t="s">
        <v>12287</v>
      </c>
      <c r="E6205" s="38" t="s">
        <v>12288</v>
      </c>
      <c r="F6205" s="37"/>
      <c r="G6205" s="37" t="s">
        <v>26</v>
      </c>
      <c r="H6205" s="37">
        <v>690</v>
      </c>
      <c r="I6205" s="37">
        <v>627</v>
      </c>
      <c r="J6205" s="37">
        <v>570</v>
      </c>
      <c r="K6205" s="37">
        <v>513</v>
      </c>
      <c r="L6205" s="37">
        <v>484.5</v>
      </c>
      <c r="M6205" s="38"/>
      <c r="N6205" s="61" t="s">
        <v>35</v>
      </c>
      <c r="O6205" s="59"/>
    </row>
    <row r="6206" ht="24" customHeight="1" spans="1:15">
      <c r="A6206" s="52">
        <v>3310020140100</v>
      </c>
      <c r="B6206" s="37" t="s">
        <v>12289</v>
      </c>
      <c r="C6206" s="37" t="s">
        <v>12290</v>
      </c>
      <c r="D6206" s="37" t="s">
        <v>12289</v>
      </c>
      <c r="E6206" s="38"/>
      <c r="F6206" s="37"/>
      <c r="G6206" s="37" t="s">
        <v>26</v>
      </c>
      <c r="H6206" s="37"/>
      <c r="I6206" s="37"/>
      <c r="J6206" s="37"/>
      <c r="K6206" s="37"/>
      <c r="L6206" s="37"/>
      <c r="M6206" s="38"/>
      <c r="N6206" s="61" t="s">
        <v>35</v>
      </c>
      <c r="O6206" s="59"/>
    </row>
    <row r="6207" ht="19" customHeight="1" spans="1:15">
      <c r="A6207" s="52">
        <v>3310020140200</v>
      </c>
      <c r="B6207" s="37" t="s">
        <v>12291</v>
      </c>
      <c r="C6207" s="37" t="s">
        <v>12292</v>
      </c>
      <c r="D6207" s="37" t="s">
        <v>12291</v>
      </c>
      <c r="E6207" s="38"/>
      <c r="F6207" s="37"/>
      <c r="G6207" s="37" t="s">
        <v>26</v>
      </c>
      <c r="H6207" s="37"/>
      <c r="I6207" s="37"/>
      <c r="J6207" s="37"/>
      <c r="K6207" s="37"/>
      <c r="L6207" s="37"/>
      <c r="M6207" s="38"/>
      <c r="N6207" s="61" t="s">
        <v>35</v>
      </c>
      <c r="O6207" s="59"/>
    </row>
    <row r="6208" ht="19" customHeight="1" spans="1:15">
      <c r="A6208" s="52">
        <v>3310020150000</v>
      </c>
      <c r="B6208" s="37" t="s">
        <v>12293</v>
      </c>
      <c r="C6208" s="37">
        <v>331002015</v>
      </c>
      <c r="D6208" s="37" t="s">
        <v>12293</v>
      </c>
      <c r="E6208" s="38"/>
      <c r="F6208" s="37"/>
      <c r="G6208" s="37" t="s">
        <v>26</v>
      </c>
      <c r="H6208" s="37"/>
      <c r="I6208" s="37"/>
      <c r="J6208" s="37"/>
      <c r="K6208" s="37"/>
      <c r="L6208" s="37"/>
      <c r="M6208" s="38"/>
      <c r="N6208" s="61" t="s">
        <v>28</v>
      </c>
      <c r="O6208" s="59"/>
    </row>
    <row r="6209" ht="19" customHeight="1" spans="1:15">
      <c r="A6209" s="52">
        <v>3310020160000</v>
      </c>
      <c r="B6209" s="37" t="s">
        <v>12294</v>
      </c>
      <c r="C6209" s="37">
        <v>331002016</v>
      </c>
      <c r="D6209" s="37" t="s">
        <v>12294</v>
      </c>
      <c r="E6209" s="38"/>
      <c r="F6209" s="37" t="s">
        <v>12295</v>
      </c>
      <c r="G6209" s="37" t="s">
        <v>26</v>
      </c>
      <c r="H6209" s="37"/>
      <c r="I6209" s="37"/>
      <c r="J6209" s="37"/>
      <c r="K6209" s="37"/>
      <c r="L6209" s="37"/>
      <c r="M6209" s="38"/>
      <c r="N6209" s="61" t="s">
        <v>28</v>
      </c>
      <c r="O6209" s="59"/>
    </row>
    <row r="6210" ht="19" customHeight="1" spans="1:15">
      <c r="A6210" s="67"/>
      <c r="B6210" s="31"/>
      <c r="C6210" s="33">
        <v>331003</v>
      </c>
      <c r="D6210" s="33" t="s">
        <v>12296</v>
      </c>
      <c r="E6210" s="34"/>
      <c r="F6210" s="31"/>
      <c r="G6210" s="31"/>
      <c r="H6210" s="84"/>
      <c r="I6210" s="84"/>
      <c r="J6210" s="84"/>
      <c r="K6210" s="84"/>
      <c r="L6210" s="84"/>
      <c r="M6210" s="34"/>
      <c r="N6210" s="103"/>
      <c r="O6210" s="59"/>
    </row>
    <row r="6211" ht="19" customHeight="1" spans="1:15">
      <c r="A6211" s="52">
        <v>3310030010000</v>
      </c>
      <c r="B6211" s="37" t="s">
        <v>12297</v>
      </c>
      <c r="C6211" s="37">
        <v>331003001</v>
      </c>
      <c r="D6211" s="37" t="s">
        <v>12297</v>
      </c>
      <c r="E6211" s="38" t="s">
        <v>12298</v>
      </c>
      <c r="F6211" s="37"/>
      <c r="G6211" s="37" t="s">
        <v>26</v>
      </c>
      <c r="H6211" s="37">
        <v>928</v>
      </c>
      <c r="I6211" s="37">
        <v>884</v>
      </c>
      <c r="J6211" s="37">
        <v>840</v>
      </c>
      <c r="K6211" s="37">
        <v>798</v>
      </c>
      <c r="L6211" s="37">
        <v>678.3</v>
      </c>
      <c r="M6211" s="38"/>
      <c r="N6211" s="61" t="s">
        <v>35</v>
      </c>
      <c r="O6211" s="59"/>
    </row>
    <row r="6212" ht="24" customHeight="1" spans="1:15">
      <c r="A6212" s="52">
        <v>3310030010100</v>
      </c>
      <c r="B6212" s="37" t="s">
        <v>12299</v>
      </c>
      <c r="C6212" s="37" t="s">
        <v>12300</v>
      </c>
      <c r="D6212" s="37" t="s">
        <v>12299</v>
      </c>
      <c r="E6212" s="38"/>
      <c r="F6212" s="37"/>
      <c r="G6212" s="37" t="s">
        <v>26</v>
      </c>
      <c r="H6212" s="37">
        <v>928</v>
      </c>
      <c r="I6212" s="37">
        <v>884</v>
      </c>
      <c r="J6212" s="37">
        <v>840</v>
      </c>
      <c r="K6212" s="37">
        <v>798</v>
      </c>
      <c r="L6212" s="37">
        <v>678.3</v>
      </c>
      <c r="M6212" s="38"/>
      <c r="N6212" s="61" t="s">
        <v>35</v>
      </c>
      <c r="O6212" s="59"/>
    </row>
    <row r="6213" ht="24" customHeight="1" spans="1:15">
      <c r="A6213" s="52">
        <v>3310030010200</v>
      </c>
      <c r="B6213" s="37" t="s">
        <v>12301</v>
      </c>
      <c r="C6213" s="37" t="s">
        <v>12302</v>
      </c>
      <c r="D6213" s="37" t="s">
        <v>12301</v>
      </c>
      <c r="E6213" s="38"/>
      <c r="F6213" s="37"/>
      <c r="G6213" s="37" t="s">
        <v>26</v>
      </c>
      <c r="H6213" s="37">
        <v>928</v>
      </c>
      <c r="I6213" s="37">
        <v>884</v>
      </c>
      <c r="J6213" s="37">
        <v>840</v>
      </c>
      <c r="K6213" s="37">
        <v>798</v>
      </c>
      <c r="L6213" s="37">
        <v>678.3</v>
      </c>
      <c r="M6213" s="38"/>
      <c r="N6213" s="61" t="s">
        <v>35</v>
      </c>
      <c r="O6213" s="59"/>
    </row>
    <row r="6214" ht="19" customHeight="1" spans="1:15">
      <c r="A6214" s="52">
        <v>3310030020000</v>
      </c>
      <c r="B6214" s="37" t="s">
        <v>12303</v>
      </c>
      <c r="C6214" s="37">
        <v>331003002</v>
      </c>
      <c r="D6214" s="37" t="s">
        <v>12303</v>
      </c>
      <c r="E6214" s="38" t="s">
        <v>12304</v>
      </c>
      <c r="F6214" s="37"/>
      <c r="G6214" s="37" t="s">
        <v>26</v>
      </c>
      <c r="H6214" s="37">
        <v>684</v>
      </c>
      <c r="I6214" s="37">
        <v>622</v>
      </c>
      <c r="J6214" s="37">
        <v>570</v>
      </c>
      <c r="K6214" s="37">
        <v>518</v>
      </c>
      <c r="L6214" s="37">
        <v>440.3</v>
      </c>
      <c r="M6214" s="38"/>
      <c r="N6214" s="61" t="s">
        <v>35</v>
      </c>
      <c r="O6214" s="59"/>
    </row>
    <row r="6215" ht="24" customHeight="1" spans="1:15">
      <c r="A6215" s="52">
        <v>3310030020100</v>
      </c>
      <c r="B6215" s="37" t="s">
        <v>12305</v>
      </c>
      <c r="C6215" s="37" t="s">
        <v>12306</v>
      </c>
      <c r="D6215" s="37" t="s">
        <v>12305</v>
      </c>
      <c r="E6215" s="38"/>
      <c r="F6215" s="37"/>
      <c r="G6215" s="37" t="s">
        <v>26</v>
      </c>
      <c r="H6215" s="37">
        <v>684</v>
      </c>
      <c r="I6215" s="37">
        <v>622</v>
      </c>
      <c r="J6215" s="37">
        <v>570</v>
      </c>
      <c r="K6215" s="37">
        <v>518</v>
      </c>
      <c r="L6215" s="37">
        <v>440.3</v>
      </c>
      <c r="M6215" s="38"/>
      <c r="N6215" s="61" t="s">
        <v>35</v>
      </c>
      <c r="O6215" s="59"/>
    </row>
    <row r="6216" ht="19" customHeight="1" spans="1:15">
      <c r="A6216" s="52">
        <v>3310030030000</v>
      </c>
      <c r="B6216" s="37" t="s">
        <v>12307</v>
      </c>
      <c r="C6216" s="37">
        <v>331003003</v>
      </c>
      <c r="D6216" s="37" t="s">
        <v>12307</v>
      </c>
      <c r="E6216" s="38"/>
      <c r="F6216" s="37"/>
      <c r="G6216" s="37" t="s">
        <v>26</v>
      </c>
      <c r="H6216" s="37">
        <v>1675</v>
      </c>
      <c r="I6216" s="37">
        <v>1595</v>
      </c>
      <c r="J6216" s="37">
        <v>1515</v>
      </c>
      <c r="K6216" s="37">
        <v>1439</v>
      </c>
      <c r="L6216" s="37">
        <v>1223.15</v>
      </c>
      <c r="M6216" s="38"/>
      <c r="N6216" s="61" t="s">
        <v>35</v>
      </c>
      <c r="O6216" s="59"/>
    </row>
    <row r="6217" ht="24" customHeight="1" spans="1:15">
      <c r="A6217" s="52">
        <v>3310030040000</v>
      </c>
      <c r="B6217" s="37" t="s">
        <v>12308</v>
      </c>
      <c r="C6217" s="37">
        <v>331003004</v>
      </c>
      <c r="D6217" s="37" t="s">
        <v>12308</v>
      </c>
      <c r="E6217" s="38" t="s">
        <v>12309</v>
      </c>
      <c r="F6217" s="37"/>
      <c r="G6217" s="37" t="s">
        <v>26</v>
      </c>
      <c r="H6217" s="37">
        <v>912</v>
      </c>
      <c r="I6217" s="37">
        <v>828</v>
      </c>
      <c r="J6217" s="37">
        <v>760</v>
      </c>
      <c r="K6217" s="37">
        <v>690</v>
      </c>
      <c r="L6217" s="37">
        <v>586.5</v>
      </c>
      <c r="M6217" s="38"/>
      <c r="N6217" s="61" t="s">
        <v>28</v>
      </c>
      <c r="O6217" s="59"/>
    </row>
    <row r="6218" ht="24" customHeight="1" spans="1:15">
      <c r="A6218" s="52">
        <v>3310030050000</v>
      </c>
      <c r="B6218" s="37" t="s">
        <v>12310</v>
      </c>
      <c r="C6218" s="37">
        <v>331003005</v>
      </c>
      <c r="D6218" s="37" t="s">
        <v>12310</v>
      </c>
      <c r="E6218" s="38" t="s">
        <v>12311</v>
      </c>
      <c r="F6218" s="37"/>
      <c r="G6218" s="37" t="s">
        <v>26</v>
      </c>
      <c r="H6218" s="37">
        <v>456</v>
      </c>
      <c r="I6218" s="37">
        <v>415</v>
      </c>
      <c r="J6218" s="37">
        <v>380</v>
      </c>
      <c r="K6218" s="37">
        <v>345</v>
      </c>
      <c r="L6218" s="37">
        <v>293.25</v>
      </c>
      <c r="M6218" s="38"/>
      <c r="N6218" s="61" t="s">
        <v>35</v>
      </c>
      <c r="O6218" s="59"/>
    </row>
    <row r="6219" ht="19" customHeight="1" spans="1:15">
      <c r="A6219" s="52">
        <v>3310030060000</v>
      </c>
      <c r="B6219" s="37" t="s">
        <v>12312</v>
      </c>
      <c r="C6219" s="37">
        <v>331003006</v>
      </c>
      <c r="D6219" s="37" t="s">
        <v>12312</v>
      </c>
      <c r="E6219" s="38"/>
      <c r="F6219" s="37"/>
      <c r="G6219" s="37" t="s">
        <v>26</v>
      </c>
      <c r="H6219" s="37">
        <v>815</v>
      </c>
      <c r="I6219" s="37">
        <v>776</v>
      </c>
      <c r="J6219" s="37">
        <v>737</v>
      </c>
      <c r="K6219" s="37">
        <v>700</v>
      </c>
      <c r="L6219" s="37">
        <v>595</v>
      </c>
      <c r="M6219" s="38"/>
      <c r="N6219" s="61" t="s">
        <v>35</v>
      </c>
      <c r="O6219" s="59"/>
    </row>
    <row r="6220" ht="19" customHeight="1" spans="1:15">
      <c r="A6220" s="52">
        <v>3310030070000</v>
      </c>
      <c r="B6220" s="37" t="s">
        <v>12313</v>
      </c>
      <c r="C6220" s="37">
        <v>331003007</v>
      </c>
      <c r="D6220" s="37" t="s">
        <v>12313</v>
      </c>
      <c r="E6220" s="38" t="s">
        <v>12314</v>
      </c>
      <c r="F6220" s="37"/>
      <c r="G6220" s="37" t="s">
        <v>26</v>
      </c>
      <c r="H6220" s="37">
        <v>860</v>
      </c>
      <c r="I6220" s="37">
        <v>817</v>
      </c>
      <c r="J6220" s="37">
        <v>776</v>
      </c>
      <c r="K6220" s="37">
        <v>737</v>
      </c>
      <c r="L6220" s="37">
        <v>626.45</v>
      </c>
      <c r="M6220" s="38"/>
      <c r="N6220" s="61" t="s">
        <v>35</v>
      </c>
      <c r="O6220" s="59"/>
    </row>
    <row r="6221" ht="19" customHeight="1" spans="1:15">
      <c r="A6221" s="52">
        <v>3310030070100</v>
      </c>
      <c r="B6221" s="37" t="s">
        <v>12315</v>
      </c>
      <c r="C6221" s="37" t="s">
        <v>12316</v>
      </c>
      <c r="D6221" s="37" t="s">
        <v>12317</v>
      </c>
      <c r="E6221" s="38"/>
      <c r="F6221" s="37"/>
      <c r="G6221" s="37" t="s">
        <v>26</v>
      </c>
      <c r="H6221" s="37">
        <v>860</v>
      </c>
      <c r="I6221" s="37">
        <v>817</v>
      </c>
      <c r="J6221" s="37">
        <v>776</v>
      </c>
      <c r="K6221" s="37">
        <v>737</v>
      </c>
      <c r="L6221" s="37">
        <v>626.45</v>
      </c>
      <c r="M6221" s="38"/>
      <c r="N6221" s="61" t="s">
        <v>35</v>
      </c>
      <c r="O6221" s="59"/>
    </row>
    <row r="6222" ht="24" customHeight="1" spans="1:15">
      <c r="A6222" s="52">
        <v>3310030070200</v>
      </c>
      <c r="B6222" s="37" t="s">
        <v>12318</v>
      </c>
      <c r="C6222" s="37" t="s">
        <v>12319</v>
      </c>
      <c r="D6222" s="37" t="s">
        <v>12318</v>
      </c>
      <c r="E6222" s="38"/>
      <c r="F6222" s="37"/>
      <c r="G6222" s="37" t="s">
        <v>26</v>
      </c>
      <c r="H6222" s="37">
        <v>860</v>
      </c>
      <c r="I6222" s="37">
        <v>817</v>
      </c>
      <c r="J6222" s="37">
        <v>776</v>
      </c>
      <c r="K6222" s="37">
        <v>737</v>
      </c>
      <c r="L6222" s="37">
        <v>626.45</v>
      </c>
      <c r="M6222" s="38"/>
      <c r="N6222" s="61" t="s">
        <v>35</v>
      </c>
      <c r="O6222" s="59"/>
    </row>
    <row r="6223" ht="19" customHeight="1" spans="1:15">
      <c r="A6223" s="52">
        <v>3310030080000</v>
      </c>
      <c r="B6223" s="37" t="s">
        <v>12320</v>
      </c>
      <c r="C6223" s="37">
        <v>331003008</v>
      </c>
      <c r="D6223" s="37" t="s">
        <v>12320</v>
      </c>
      <c r="E6223" s="38"/>
      <c r="F6223" s="37"/>
      <c r="G6223" s="37" t="s">
        <v>26</v>
      </c>
      <c r="H6223" s="37">
        <v>1047</v>
      </c>
      <c r="I6223" s="37">
        <v>995</v>
      </c>
      <c r="J6223" s="37">
        <v>945</v>
      </c>
      <c r="K6223" s="37">
        <v>898</v>
      </c>
      <c r="L6223" s="37">
        <v>763.3</v>
      </c>
      <c r="M6223" s="38"/>
      <c r="N6223" s="61" t="s">
        <v>35</v>
      </c>
      <c r="O6223" s="59"/>
    </row>
    <row r="6224" ht="19" customHeight="1" spans="1:15">
      <c r="A6224" s="52">
        <v>3310030090000</v>
      </c>
      <c r="B6224" s="37" t="s">
        <v>12321</v>
      </c>
      <c r="C6224" s="37">
        <v>331003009</v>
      </c>
      <c r="D6224" s="37" t="s">
        <v>12321</v>
      </c>
      <c r="E6224" s="38"/>
      <c r="F6224" s="37"/>
      <c r="G6224" s="37" t="s">
        <v>26</v>
      </c>
      <c r="H6224" s="37">
        <v>1212</v>
      </c>
      <c r="I6224" s="37">
        <v>1100</v>
      </c>
      <c r="J6224" s="37">
        <v>1010</v>
      </c>
      <c r="K6224" s="37">
        <v>918</v>
      </c>
      <c r="L6224" s="37">
        <v>780.3</v>
      </c>
      <c r="M6224" s="38"/>
      <c r="N6224" s="61" t="s">
        <v>35</v>
      </c>
      <c r="O6224" s="59"/>
    </row>
    <row r="6225" ht="19" customHeight="1" spans="1:15">
      <c r="A6225" s="52">
        <v>3310030100000</v>
      </c>
      <c r="B6225" s="37" t="s">
        <v>12322</v>
      </c>
      <c r="C6225" s="37">
        <v>331003010</v>
      </c>
      <c r="D6225" s="37" t="s">
        <v>12322</v>
      </c>
      <c r="E6225" s="38"/>
      <c r="F6225" s="37" t="s">
        <v>7173</v>
      </c>
      <c r="G6225" s="37" t="s">
        <v>26</v>
      </c>
      <c r="H6225" s="37"/>
      <c r="I6225" s="37"/>
      <c r="J6225" s="37"/>
      <c r="K6225" s="37"/>
      <c r="L6225" s="37"/>
      <c r="M6225" s="38"/>
      <c r="N6225" s="61" t="s">
        <v>35</v>
      </c>
      <c r="O6225" s="59"/>
    </row>
    <row r="6226" s="12" customFormat="1" ht="19" customHeight="1" spans="1:15">
      <c r="A6226" s="52">
        <v>3310030110000</v>
      </c>
      <c r="B6226" s="37" t="s">
        <v>12323</v>
      </c>
      <c r="C6226" s="37">
        <v>331003011</v>
      </c>
      <c r="D6226" s="37" t="s">
        <v>12323</v>
      </c>
      <c r="E6226" s="38" t="s">
        <v>12324</v>
      </c>
      <c r="F6226" s="37"/>
      <c r="G6226" s="37" t="s">
        <v>26</v>
      </c>
      <c r="H6226" s="37">
        <v>698</v>
      </c>
      <c r="I6226" s="37">
        <v>663</v>
      </c>
      <c r="J6226" s="37">
        <v>630</v>
      </c>
      <c r="K6226" s="37">
        <v>599</v>
      </c>
      <c r="L6226" s="37">
        <v>509</v>
      </c>
      <c r="M6226" s="38"/>
      <c r="N6226" s="61" t="s">
        <v>35</v>
      </c>
      <c r="O6226" s="59"/>
    </row>
    <row r="6227" s="12" customFormat="1" ht="19" customHeight="1" spans="1:15">
      <c r="A6227" s="52">
        <v>3310030120000</v>
      </c>
      <c r="B6227" s="37" t="s">
        <v>12325</v>
      </c>
      <c r="C6227" s="37">
        <v>331003012</v>
      </c>
      <c r="D6227" s="37" t="s">
        <v>12325</v>
      </c>
      <c r="E6227" s="38"/>
      <c r="F6227" s="37"/>
      <c r="G6227" s="37" t="s">
        <v>26</v>
      </c>
      <c r="H6227" s="37">
        <v>1430</v>
      </c>
      <c r="I6227" s="37">
        <v>1362</v>
      </c>
      <c r="J6227" s="37">
        <v>1294</v>
      </c>
      <c r="K6227" s="37">
        <v>1229</v>
      </c>
      <c r="L6227" s="37">
        <v>1044</v>
      </c>
      <c r="M6227" s="38"/>
      <c r="N6227" s="61" t="s">
        <v>35</v>
      </c>
      <c r="O6227" s="59"/>
    </row>
    <row r="6228" s="12" customFormat="1" ht="19" customHeight="1" spans="1:15">
      <c r="A6228" s="52">
        <v>3310030130000</v>
      </c>
      <c r="B6228" s="37" t="s">
        <v>12326</v>
      </c>
      <c r="C6228" s="37">
        <v>331003013</v>
      </c>
      <c r="D6228" s="37" t="s">
        <v>12326</v>
      </c>
      <c r="E6228" s="38"/>
      <c r="F6228" s="37"/>
      <c r="G6228" s="37" t="s">
        <v>26</v>
      </c>
      <c r="H6228" s="37">
        <v>1133</v>
      </c>
      <c r="I6228" s="37">
        <v>1079</v>
      </c>
      <c r="J6228" s="37">
        <v>1025</v>
      </c>
      <c r="K6228" s="37">
        <v>974</v>
      </c>
      <c r="L6228" s="37">
        <v>917</v>
      </c>
      <c r="M6228" s="38"/>
      <c r="N6228" s="61" t="s">
        <v>35</v>
      </c>
      <c r="O6228" s="59"/>
    </row>
    <row r="6229" ht="19" customHeight="1" spans="1:15">
      <c r="A6229" s="52">
        <v>3310030140000</v>
      </c>
      <c r="B6229" s="37" t="s">
        <v>12327</v>
      </c>
      <c r="C6229" s="37">
        <v>331003014</v>
      </c>
      <c r="D6229" s="37" t="s">
        <v>12327</v>
      </c>
      <c r="E6229" s="38"/>
      <c r="F6229" s="37"/>
      <c r="G6229" s="37" t="s">
        <v>26</v>
      </c>
      <c r="H6229" s="37"/>
      <c r="I6229" s="37"/>
      <c r="J6229" s="37"/>
      <c r="K6229" s="37"/>
      <c r="L6229" s="37"/>
      <c r="M6229" s="38"/>
      <c r="N6229" s="61" t="s">
        <v>35</v>
      </c>
      <c r="O6229" s="59"/>
    </row>
    <row r="6230" ht="19" customHeight="1" spans="1:15">
      <c r="A6230" s="52">
        <v>3310030150000</v>
      </c>
      <c r="B6230" s="37" t="s">
        <v>12328</v>
      </c>
      <c r="C6230" s="37">
        <v>331003015</v>
      </c>
      <c r="D6230" s="37" t="s">
        <v>12328</v>
      </c>
      <c r="E6230" s="38"/>
      <c r="F6230" s="37"/>
      <c r="G6230" s="37" t="s">
        <v>26</v>
      </c>
      <c r="H6230" s="37">
        <v>373</v>
      </c>
      <c r="I6230" s="37">
        <v>355</v>
      </c>
      <c r="J6230" s="37">
        <v>337</v>
      </c>
      <c r="K6230" s="37">
        <v>320</v>
      </c>
      <c r="L6230" s="37">
        <v>272</v>
      </c>
      <c r="M6230" s="38"/>
      <c r="N6230" s="61" t="s">
        <v>35</v>
      </c>
      <c r="O6230" s="59"/>
    </row>
    <row r="6231" ht="19" customHeight="1" spans="1:15">
      <c r="A6231" s="52">
        <v>3310030160000</v>
      </c>
      <c r="B6231" s="37" t="s">
        <v>12329</v>
      </c>
      <c r="C6231" s="37">
        <v>331003016</v>
      </c>
      <c r="D6231" s="37" t="s">
        <v>12329</v>
      </c>
      <c r="E6231" s="38" t="s">
        <v>12330</v>
      </c>
      <c r="F6231" s="37"/>
      <c r="G6231" s="37" t="s">
        <v>26</v>
      </c>
      <c r="H6231" s="37">
        <v>378</v>
      </c>
      <c r="I6231" s="37">
        <v>343</v>
      </c>
      <c r="J6231" s="37">
        <v>315</v>
      </c>
      <c r="K6231" s="37">
        <v>286</v>
      </c>
      <c r="L6231" s="37">
        <v>243.1</v>
      </c>
      <c r="M6231" s="38"/>
      <c r="N6231" s="61" t="s">
        <v>35</v>
      </c>
      <c r="O6231" s="59"/>
    </row>
    <row r="6232" ht="24" customHeight="1" spans="1:15">
      <c r="A6232" s="52">
        <v>3310030160100</v>
      </c>
      <c r="B6232" s="37" t="s">
        <v>12331</v>
      </c>
      <c r="C6232" s="37" t="s">
        <v>12332</v>
      </c>
      <c r="D6232" s="37" t="s">
        <v>12331</v>
      </c>
      <c r="E6232" s="38"/>
      <c r="F6232" s="37"/>
      <c r="G6232" s="37" t="s">
        <v>26</v>
      </c>
      <c r="H6232" s="37">
        <v>378</v>
      </c>
      <c r="I6232" s="37">
        <v>343</v>
      </c>
      <c r="J6232" s="37">
        <v>315</v>
      </c>
      <c r="K6232" s="37">
        <v>286</v>
      </c>
      <c r="L6232" s="37">
        <v>243.1</v>
      </c>
      <c r="M6232" s="38"/>
      <c r="N6232" s="61" t="s">
        <v>35</v>
      </c>
      <c r="O6232" s="59"/>
    </row>
    <row r="6233" ht="24" customHeight="1" spans="1:15">
      <c r="A6233" s="52">
        <v>3310030160200</v>
      </c>
      <c r="B6233" s="37" t="s">
        <v>12333</v>
      </c>
      <c r="C6233" s="37" t="s">
        <v>12334</v>
      </c>
      <c r="D6233" s="37" t="s">
        <v>12333</v>
      </c>
      <c r="E6233" s="38"/>
      <c r="F6233" s="37"/>
      <c r="G6233" s="37" t="s">
        <v>26</v>
      </c>
      <c r="H6233" s="37">
        <v>378</v>
      </c>
      <c r="I6233" s="37">
        <v>343</v>
      </c>
      <c r="J6233" s="37">
        <v>315</v>
      </c>
      <c r="K6233" s="37">
        <v>286</v>
      </c>
      <c r="L6233" s="37">
        <v>243.1</v>
      </c>
      <c r="M6233" s="38"/>
      <c r="N6233" s="61" t="s">
        <v>35</v>
      </c>
      <c r="O6233" s="59"/>
    </row>
    <row r="6234" ht="19" customHeight="1" spans="1:15">
      <c r="A6234" s="52">
        <v>3310030170000</v>
      </c>
      <c r="B6234" s="37" t="s">
        <v>12335</v>
      </c>
      <c r="C6234" s="37">
        <v>331003017</v>
      </c>
      <c r="D6234" s="37" t="s">
        <v>12335</v>
      </c>
      <c r="E6234" s="38" t="s">
        <v>12336</v>
      </c>
      <c r="F6234" s="37"/>
      <c r="G6234" s="37" t="s">
        <v>26</v>
      </c>
      <c r="H6234" s="37">
        <v>759</v>
      </c>
      <c r="I6234" s="37">
        <v>721</v>
      </c>
      <c r="J6234" s="37">
        <v>685</v>
      </c>
      <c r="K6234" s="37">
        <v>650</v>
      </c>
      <c r="L6234" s="37">
        <v>552.5</v>
      </c>
      <c r="M6234" s="38"/>
      <c r="N6234" s="61" t="s">
        <v>35</v>
      </c>
      <c r="O6234" s="59"/>
    </row>
    <row r="6235" ht="24" customHeight="1" spans="1:15">
      <c r="A6235" s="52">
        <v>3310030170100</v>
      </c>
      <c r="B6235" s="37" t="s">
        <v>12337</v>
      </c>
      <c r="C6235" s="37" t="s">
        <v>12338</v>
      </c>
      <c r="D6235" s="37" t="s">
        <v>12337</v>
      </c>
      <c r="E6235" s="38"/>
      <c r="F6235" s="37"/>
      <c r="G6235" s="37" t="s">
        <v>26</v>
      </c>
      <c r="H6235" s="37">
        <v>759</v>
      </c>
      <c r="I6235" s="37">
        <v>721</v>
      </c>
      <c r="J6235" s="37">
        <v>685</v>
      </c>
      <c r="K6235" s="37">
        <v>650</v>
      </c>
      <c r="L6235" s="37">
        <v>552.5</v>
      </c>
      <c r="M6235" s="38"/>
      <c r="N6235" s="61" t="s">
        <v>35</v>
      </c>
      <c r="O6235" s="59"/>
    </row>
    <row r="6236" ht="24" customHeight="1" spans="1:15">
      <c r="A6236" s="52">
        <v>3310030170200</v>
      </c>
      <c r="B6236" s="37" t="s">
        <v>12339</v>
      </c>
      <c r="C6236" s="37" t="s">
        <v>12340</v>
      </c>
      <c r="D6236" s="37" t="s">
        <v>12339</v>
      </c>
      <c r="E6236" s="38"/>
      <c r="F6236" s="37"/>
      <c r="G6236" s="37" t="s">
        <v>26</v>
      </c>
      <c r="H6236" s="37">
        <v>759</v>
      </c>
      <c r="I6236" s="37">
        <v>721</v>
      </c>
      <c r="J6236" s="37">
        <v>685</v>
      </c>
      <c r="K6236" s="37">
        <v>650</v>
      </c>
      <c r="L6236" s="37">
        <v>552.5</v>
      </c>
      <c r="M6236" s="38"/>
      <c r="N6236" s="61" t="s">
        <v>35</v>
      </c>
      <c r="O6236" s="59"/>
    </row>
    <row r="6237" ht="19" customHeight="1" spans="1:15">
      <c r="A6237" s="52">
        <v>3310030180000</v>
      </c>
      <c r="B6237" s="37" t="s">
        <v>12341</v>
      </c>
      <c r="C6237" s="37">
        <v>331003018</v>
      </c>
      <c r="D6237" s="37" t="s">
        <v>12341</v>
      </c>
      <c r="E6237" s="38" t="s">
        <v>12342</v>
      </c>
      <c r="F6237" s="37"/>
      <c r="G6237" s="37" t="s">
        <v>26</v>
      </c>
      <c r="H6237" s="37">
        <v>1594</v>
      </c>
      <c r="I6237" s="37">
        <v>1518</v>
      </c>
      <c r="J6237" s="37">
        <v>1442</v>
      </c>
      <c r="K6237" s="37">
        <v>1370</v>
      </c>
      <c r="L6237" s="37">
        <v>1164.5</v>
      </c>
      <c r="M6237" s="38"/>
      <c r="N6237" s="61" t="s">
        <v>35</v>
      </c>
      <c r="O6237" s="59"/>
    </row>
    <row r="6238" ht="24" customHeight="1" spans="1:15">
      <c r="A6238" s="52">
        <v>3310030180100</v>
      </c>
      <c r="B6238" s="37" t="s">
        <v>12343</v>
      </c>
      <c r="C6238" s="37" t="s">
        <v>12344</v>
      </c>
      <c r="D6238" s="37" t="s">
        <v>12343</v>
      </c>
      <c r="E6238" s="38"/>
      <c r="F6238" s="37"/>
      <c r="G6238" s="37" t="s">
        <v>26</v>
      </c>
      <c r="H6238" s="37">
        <v>1594</v>
      </c>
      <c r="I6238" s="37">
        <v>1518</v>
      </c>
      <c r="J6238" s="37">
        <v>1442</v>
      </c>
      <c r="K6238" s="37">
        <v>1370</v>
      </c>
      <c r="L6238" s="37">
        <v>1164.5</v>
      </c>
      <c r="M6238" s="38"/>
      <c r="N6238" s="61" t="s">
        <v>35</v>
      </c>
      <c r="O6238" s="59"/>
    </row>
    <row r="6239" ht="24" customHeight="1" spans="1:15">
      <c r="A6239" s="52">
        <v>3310030180200</v>
      </c>
      <c r="B6239" s="37" t="s">
        <v>12345</v>
      </c>
      <c r="C6239" s="37" t="s">
        <v>12346</v>
      </c>
      <c r="D6239" s="37" t="s">
        <v>12345</v>
      </c>
      <c r="E6239" s="38"/>
      <c r="F6239" s="37"/>
      <c r="G6239" s="37" t="s">
        <v>26</v>
      </c>
      <c r="H6239" s="37">
        <v>1594</v>
      </c>
      <c r="I6239" s="37">
        <v>1518</v>
      </c>
      <c r="J6239" s="37">
        <v>1442</v>
      </c>
      <c r="K6239" s="37">
        <v>1370</v>
      </c>
      <c r="L6239" s="37">
        <v>1164.5</v>
      </c>
      <c r="M6239" s="38"/>
      <c r="N6239" s="61" t="s">
        <v>35</v>
      </c>
      <c r="O6239" s="59"/>
    </row>
    <row r="6240" ht="24" customHeight="1" spans="1:15">
      <c r="A6240" s="52">
        <v>3310030190000</v>
      </c>
      <c r="B6240" s="37" t="s">
        <v>12347</v>
      </c>
      <c r="C6240" s="37">
        <v>331003019</v>
      </c>
      <c r="D6240" s="37" t="s">
        <v>12347</v>
      </c>
      <c r="E6240" s="38" t="s">
        <v>12348</v>
      </c>
      <c r="F6240" s="37"/>
      <c r="G6240" s="37" t="s">
        <v>26</v>
      </c>
      <c r="H6240" s="37">
        <v>1643</v>
      </c>
      <c r="I6240" s="37">
        <v>1565</v>
      </c>
      <c r="J6240" s="37">
        <v>1487</v>
      </c>
      <c r="K6240" s="37">
        <v>1412</v>
      </c>
      <c r="L6240" s="37">
        <v>1200.2</v>
      </c>
      <c r="M6240" s="38"/>
      <c r="N6240" s="61" t="s">
        <v>35</v>
      </c>
      <c r="O6240" s="59"/>
    </row>
    <row r="6241" ht="24" customHeight="1" spans="1:15">
      <c r="A6241" s="52">
        <v>3310030190100</v>
      </c>
      <c r="B6241" s="37" t="s">
        <v>12349</v>
      </c>
      <c r="C6241" s="37" t="s">
        <v>12350</v>
      </c>
      <c r="D6241" s="37" t="s">
        <v>12349</v>
      </c>
      <c r="E6241" s="38"/>
      <c r="F6241" s="37"/>
      <c r="G6241" s="37" t="s">
        <v>26</v>
      </c>
      <c r="H6241" s="37">
        <v>1643</v>
      </c>
      <c r="I6241" s="37">
        <v>1565</v>
      </c>
      <c r="J6241" s="37">
        <v>1487</v>
      </c>
      <c r="K6241" s="37">
        <v>1412</v>
      </c>
      <c r="L6241" s="37">
        <v>1200.2</v>
      </c>
      <c r="M6241" s="38"/>
      <c r="N6241" s="61" t="s">
        <v>35</v>
      </c>
      <c r="O6241" s="59"/>
    </row>
    <row r="6242" ht="24" customHeight="1" spans="1:15">
      <c r="A6242" s="52">
        <v>3310030190200</v>
      </c>
      <c r="B6242" s="37" t="s">
        <v>12351</v>
      </c>
      <c r="C6242" s="37" t="s">
        <v>12352</v>
      </c>
      <c r="D6242" s="37" t="s">
        <v>12351</v>
      </c>
      <c r="E6242" s="38"/>
      <c r="F6242" s="37"/>
      <c r="G6242" s="37" t="s">
        <v>26</v>
      </c>
      <c r="H6242" s="37">
        <v>1643</v>
      </c>
      <c r="I6242" s="37">
        <v>1565</v>
      </c>
      <c r="J6242" s="37">
        <v>1487</v>
      </c>
      <c r="K6242" s="37">
        <v>1412</v>
      </c>
      <c r="L6242" s="37">
        <v>1200.2</v>
      </c>
      <c r="M6242" s="38"/>
      <c r="N6242" s="61" t="s">
        <v>35</v>
      </c>
      <c r="O6242" s="59"/>
    </row>
    <row r="6243" ht="24" customHeight="1" spans="1:15">
      <c r="A6243" s="52">
        <v>3310030190300</v>
      </c>
      <c r="B6243" s="37" t="s">
        <v>12353</v>
      </c>
      <c r="C6243" s="37" t="s">
        <v>12354</v>
      </c>
      <c r="D6243" s="37" t="s">
        <v>12353</v>
      </c>
      <c r="E6243" s="38"/>
      <c r="F6243" s="37"/>
      <c r="G6243" s="37" t="s">
        <v>26</v>
      </c>
      <c r="H6243" s="37">
        <v>1643</v>
      </c>
      <c r="I6243" s="37">
        <v>1565</v>
      </c>
      <c r="J6243" s="37">
        <v>1487</v>
      </c>
      <c r="K6243" s="37">
        <v>1412</v>
      </c>
      <c r="L6243" s="37">
        <v>1200.2</v>
      </c>
      <c r="M6243" s="38"/>
      <c r="N6243" s="61" t="s">
        <v>35</v>
      </c>
      <c r="O6243" s="59"/>
    </row>
    <row r="6244" ht="19" customHeight="1" spans="1:15">
      <c r="A6244" s="52">
        <v>3310030200000</v>
      </c>
      <c r="B6244" s="37" t="s">
        <v>12355</v>
      </c>
      <c r="C6244" s="37">
        <v>331003020</v>
      </c>
      <c r="D6244" s="37" t="s">
        <v>12355</v>
      </c>
      <c r="E6244" s="38" t="s">
        <v>12356</v>
      </c>
      <c r="F6244" s="37"/>
      <c r="G6244" s="37" t="s">
        <v>26</v>
      </c>
      <c r="H6244" s="37">
        <v>1518</v>
      </c>
      <c r="I6244" s="37">
        <v>1442</v>
      </c>
      <c r="J6244" s="37">
        <v>1370</v>
      </c>
      <c r="K6244" s="37">
        <v>1301</v>
      </c>
      <c r="L6244" s="37">
        <v>1105.85</v>
      </c>
      <c r="M6244" s="38"/>
      <c r="N6244" s="61" t="s">
        <v>35</v>
      </c>
      <c r="O6244" s="59"/>
    </row>
    <row r="6245" ht="24" customHeight="1" spans="1:15">
      <c r="A6245" s="52">
        <v>3310030200100</v>
      </c>
      <c r="B6245" s="37" t="s">
        <v>12357</v>
      </c>
      <c r="C6245" s="37" t="s">
        <v>12358</v>
      </c>
      <c r="D6245" s="37" t="s">
        <v>12357</v>
      </c>
      <c r="E6245" s="38"/>
      <c r="F6245" s="37"/>
      <c r="G6245" s="37" t="s">
        <v>26</v>
      </c>
      <c r="H6245" s="37">
        <v>1518</v>
      </c>
      <c r="I6245" s="37">
        <v>1442</v>
      </c>
      <c r="J6245" s="37">
        <v>1370</v>
      </c>
      <c r="K6245" s="37">
        <v>1301</v>
      </c>
      <c r="L6245" s="37">
        <v>1105.85</v>
      </c>
      <c r="M6245" s="38"/>
      <c r="N6245" s="61" t="s">
        <v>35</v>
      </c>
      <c r="O6245" s="59"/>
    </row>
    <row r="6246" ht="24" customHeight="1" spans="1:15">
      <c r="A6246" s="52">
        <v>3310030200200</v>
      </c>
      <c r="B6246" s="37" t="s">
        <v>12359</v>
      </c>
      <c r="C6246" s="37" t="s">
        <v>12360</v>
      </c>
      <c r="D6246" s="37" t="s">
        <v>12359</v>
      </c>
      <c r="E6246" s="38"/>
      <c r="F6246" s="37"/>
      <c r="G6246" s="37" t="s">
        <v>26</v>
      </c>
      <c r="H6246" s="37">
        <v>1518</v>
      </c>
      <c r="I6246" s="37">
        <v>1442</v>
      </c>
      <c r="J6246" s="37">
        <v>1370</v>
      </c>
      <c r="K6246" s="37">
        <v>1301</v>
      </c>
      <c r="L6246" s="37">
        <v>1105.85</v>
      </c>
      <c r="M6246" s="38"/>
      <c r="N6246" s="61" t="s">
        <v>35</v>
      </c>
      <c r="O6246" s="59"/>
    </row>
    <row r="6247" ht="19" customHeight="1" spans="1:15">
      <c r="A6247" s="52">
        <v>3310030200300</v>
      </c>
      <c r="B6247" s="37" t="s">
        <v>12361</v>
      </c>
      <c r="C6247" s="37" t="s">
        <v>12362</v>
      </c>
      <c r="D6247" s="37" t="s">
        <v>12361</v>
      </c>
      <c r="E6247" s="38"/>
      <c r="F6247" s="37"/>
      <c r="G6247" s="37" t="s">
        <v>26</v>
      </c>
      <c r="H6247" s="37">
        <v>1518</v>
      </c>
      <c r="I6247" s="37">
        <v>1442</v>
      </c>
      <c r="J6247" s="37">
        <v>1370</v>
      </c>
      <c r="K6247" s="37">
        <v>1301</v>
      </c>
      <c r="L6247" s="37">
        <v>1105.85</v>
      </c>
      <c r="M6247" s="38"/>
      <c r="N6247" s="61" t="s">
        <v>35</v>
      </c>
      <c r="O6247" s="59"/>
    </row>
    <row r="6248" ht="19" customHeight="1" spans="1:15">
      <c r="A6248" s="52">
        <v>3310030210000</v>
      </c>
      <c r="B6248" s="37" t="s">
        <v>12363</v>
      </c>
      <c r="C6248" s="37">
        <v>331003021</v>
      </c>
      <c r="D6248" s="37" t="s">
        <v>12363</v>
      </c>
      <c r="E6248" s="38" t="s">
        <v>12364</v>
      </c>
      <c r="F6248" s="37"/>
      <c r="G6248" s="37" t="s">
        <v>26</v>
      </c>
      <c r="H6248" s="37">
        <v>1619</v>
      </c>
      <c r="I6248" s="37">
        <v>1542</v>
      </c>
      <c r="J6248" s="37">
        <v>1465</v>
      </c>
      <c r="K6248" s="37">
        <v>1392</v>
      </c>
      <c r="L6248" s="37">
        <v>1183.2</v>
      </c>
      <c r="M6248" s="38"/>
      <c r="N6248" s="61" t="s">
        <v>35</v>
      </c>
      <c r="O6248" s="59"/>
    </row>
    <row r="6249" ht="19" customHeight="1" spans="1:15">
      <c r="A6249" s="52">
        <v>3310030220000</v>
      </c>
      <c r="B6249" s="37" t="s">
        <v>12365</v>
      </c>
      <c r="C6249" s="37">
        <v>331003022</v>
      </c>
      <c r="D6249" s="37" t="s">
        <v>12365</v>
      </c>
      <c r="E6249" s="38" t="s">
        <v>12366</v>
      </c>
      <c r="F6249" s="37"/>
      <c r="G6249" s="37" t="s">
        <v>26</v>
      </c>
      <c r="H6249" s="37">
        <v>528</v>
      </c>
      <c r="I6249" s="37">
        <v>502</v>
      </c>
      <c r="J6249" s="37">
        <v>477</v>
      </c>
      <c r="K6249" s="37">
        <v>453</v>
      </c>
      <c r="L6249" s="37">
        <v>385.05</v>
      </c>
      <c r="M6249" s="38"/>
      <c r="N6249" s="61" t="s">
        <v>35</v>
      </c>
      <c r="O6249" s="59"/>
    </row>
    <row r="6250" ht="19" customHeight="1" spans="1:15">
      <c r="A6250" s="52">
        <v>3310030220100</v>
      </c>
      <c r="B6250" s="37" t="s">
        <v>12367</v>
      </c>
      <c r="C6250" s="37" t="s">
        <v>12368</v>
      </c>
      <c r="D6250" s="37" t="s">
        <v>12367</v>
      </c>
      <c r="E6250" s="38"/>
      <c r="F6250" s="37"/>
      <c r="G6250" s="37" t="s">
        <v>26</v>
      </c>
      <c r="H6250" s="37">
        <v>528</v>
      </c>
      <c r="I6250" s="37">
        <v>502</v>
      </c>
      <c r="J6250" s="37">
        <v>477</v>
      </c>
      <c r="K6250" s="37">
        <v>453</v>
      </c>
      <c r="L6250" s="37">
        <v>385.05</v>
      </c>
      <c r="M6250" s="38"/>
      <c r="N6250" s="61" t="s">
        <v>35</v>
      </c>
      <c r="O6250" s="59"/>
    </row>
    <row r="6251" ht="19" customHeight="1" spans="1:15">
      <c r="A6251" s="52">
        <v>3310030220200</v>
      </c>
      <c r="B6251" s="37" t="s">
        <v>12369</v>
      </c>
      <c r="C6251" s="37" t="s">
        <v>12370</v>
      </c>
      <c r="D6251" s="37" t="s">
        <v>12369</v>
      </c>
      <c r="E6251" s="38"/>
      <c r="F6251" s="37"/>
      <c r="G6251" s="37" t="s">
        <v>26</v>
      </c>
      <c r="H6251" s="37">
        <v>528</v>
      </c>
      <c r="I6251" s="37">
        <v>502</v>
      </c>
      <c r="J6251" s="37">
        <v>477</v>
      </c>
      <c r="K6251" s="37">
        <v>453</v>
      </c>
      <c r="L6251" s="37">
        <v>385.05</v>
      </c>
      <c r="M6251" s="38"/>
      <c r="N6251" s="61" t="s">
        <v>35</v>
      </c>
      <c r="O6251" s="59"/>
    </row>
    <row r="6252" ht="19" customHeight="1" spans="1:15">
      <c r="A6252" s="52">
        <v>3310030220300</v>
      </c>
      <c r="B6252" s="37" t="s">
        <v>12371</v>
      </c>
      <c r="C6252" s="37" t="s">
        <v>12372</v>
      </c>
      <c r="D6252" s="37" t="s">
        <v>12371</v>
      </c>
      <c r="E6252" s="38"/>
      <c r="F6252" s="37"/>
      <c r="G6252" s="37" t="s">
        <v>26</v>
      </c>
      <c r="H6252" s="37">
        <v>528</v>
      </c>
      <c r="I6252" s="37">
        <v>502</v>
      </c>
      <c r="J6252" s="37">
        <v>477</v>
      </c>
      <c r="K6252" s="37">
        <v>453</v>
      </c>
      <c r="L6252" s="37">
        <v>385.05</v>
      </c>
      <c r="M6252" s="38"/>
      <c r="N6252" s="61" t="s">
        <v>35</v>
      </c>
      <c r="O6252" s="59"/>
    </row>
    <row r="6253" ht="19" customHeight="1" spans="1:15">
      <c r="A6253" s="52">
        <v>3310030230000</v>
      </c>
      <c r="B6253" s="37" t="s">
        <v>12373</v>
      </c>
      <c r="C6253" s="37">
        <v>331003023</v>
      </c>
      <c r="D6253" s="37" t="s">
        <v>12373</v>
      </c>
      <c r="E6253" s="38"/>
      <c r="F6253" s="37"/>
      <c r="G6253" s="37" t="s">
        <v>26</v>
      </c>
      <c r="H6253" s="37">
        <v>897</v>
      </c>
      <c r="I6253" s="37">
        <v>807</v>
      </c>
      <c r="J6253" s="37">
        <v>726</v>
      </c>
      <c r="K6253" s="37">
        <v>654</v>
      </c>
      <c r="L6253" s="37">
        <v>555.9</v>
      </c>
      <c r="M6253" s="38"/>
      <c r="N6253" s="61" t="s">
        <v>35</v>
      </c>
      <c r="O6253" s="59"/>
    </row>
    <row r="6254" ht="19" customHeight="1" spans="1:15">
      <c r="A6254" s="67"/>
      <c r="B6254" s="31"/>
      <c r="C6254" s="33">
        <v>331004</v>
      </c>
      <c r="D6254" s="33" t="s">
        <v>12374</v>
      </c>
      <c r="E6254" s="34"/>
      <c r="F6254" s="31"/>
      <c r="G6254" s="31"/>
      <c r="H6254" s="84"/>
      <c r="I6254" s="84"/>
      <c r="J6254" s="84"/>
      <c r="K6254" s="84"/>
      <c r="L6254" s="84"/>
      <c r="M6254" s="34"/>
      <c r="N6254" s="103"/>
      <c r="O6254" s="59"/>
    </row>
    <row r="6255" ht="19" customHeight="1" spans="1:15">
      <c r="A6255" s="52">
        <v>3310040010000</v>
      </c>
      <c r="B6255" s="37" t="s">
        <v>12375</v>
      </c>
      <c r="C6255" s="37">
        <v>331004001</v>
      </c>
      <c r="D6255" s="37" t="s">
        <v>12375</v>
      </c>
      <c r="E6255" s="38" t="s">
        <v>12376</v>
      </c>
      <c r="F6255" s="37"/>
      <c r="G6255" s="37" t="s">
        <v>26</v>
      </c>
      <c r="H6255" s="37">
        <v>1260</v>
      </c>
      <c r="I6255" s="37">
        <v>1200</v>
      </c>
      <c r="J6255" s="37">
        <v>1140</v>
      </c>
      <c r="K6255" s="37">
        <v>1083</v>
      </c>
      <c r="L6255" s="37">
        <v>920.55</v>
      </c>
      <c r="M6255" s="38"/>
      <c r="N6255" s="61" t="s">
        <v>35</v>
      </c>
      <c r="O6255" s="59"/>
    </row>
    <row r="6256" ht="19" customHeight="1" spans="1:15">
      <c r="A6256" s="52">
        <v>3310040020000</v>
      </c>
      <c r="B6256" s="37" t="s">
        <v>12377</v>
      </c>
      <c r="C6256" s="37">
        <v>331004002</v>
      </c>
      <c r="D6256" s="37" t="s">
        <v>12377</v>
      </c>
      <c r="E6256" s="38" t="s">
        <v>12378</v>
      </c>
      <c r="F6256" s="37"/>
      <c r="G6256" s="37" t="s">
        <v>26</v>
      </c>
      <c r="H6256" s="37">
        <v>658</v>
      </c>
      <c r="I6256" s="37">
        <v>625</v>
      </c>
      <c r="J6256" s="37">
        <v>594</v>
      </c>
      <c r="K6256" s="37">
        <v>564</v>
      </c>
      <c r="L6256" s="37">
        <v>479.4</v>
      </c>
      <c r="M6256" s="38"/>
      <c r="N6256" s="61" t="s">
        <v>35</v>
      </c>
      <c r="O6256" s="59"/>
    </row>
    <row r="6257" ht="24" customHeight="1" spans="1:15">
      <c r="A6257" s="52">
        <v>3310040020100</v>
      </c>
      <c r="B6257" s="37" t="s">
        <v>12379</v>
      </c>
      <c r="C6257" s="37" t="s">
        <v>12380</v>
      </c>
      <c r="D6257" s="37" t="s">
        <v>12379</v>
      </c>
      <c r="E6257" s="38"/>
      <c r="F6257" s="37"/>
      <c r="G6257" s="37" t="s">
        <v>26</v>
      </c>
      <c r="H6257" s="37">
        <v>658</v>
      </c>
      <c r="I6257" s="37">
        <v>625</v>
      </c>
      <c r="J6257" s="37">
        <v>594</v>
      </c>
      <c r="K6257" s="37">
        <v>564</v>
      </c>
      <c r="L6257" s="37">
        <v>479.4</v>
      </c>
      <c r="M6257" s="38"/>
      <c r="N6257" s="61" t="s">
        <v>35</v>
      </c>
      <c r="O6257" s="59"/>
    </row>
    <row r="6258" ht="24" customHeight="1" spans="1:15">
      <c r="A6258" s="52">
        <v>3310040020200</v>
      </c>
      <c r="B6258" s="37" t="s">
        <v>12381</v>
      </c>
      <c r="C6258" s="37" t="s">
        <v>12382</v>
      </c>
      <c r="D6258" s="37" t="s">
        <v>12381</v>
      </c>
      <c r="E6258" s="38"/>
      <c r="F6258" s="37"/>
      <c r="G6258" s="37" t="s">
        <v>26</v>
      </c>
      <c r="H6258" s="37">
        <v>658</v>
      </c>
      <c r="I6258" s="37">
        <v>625</v>
      </c>
      <c r="J6258" s="37">
        <v>594</v>
      </c>
      <c r="K6258" s="37">
        <v>564</v>
      </c>
      <c r="L6258" s="37">
        <v>479.4</v>
      </c>
      <c r="M6258" s="38"/>
      <c r="N6258" s="61" t="s">
        <v>35</v>
      </c>
      <c r="O6258" s="59"/>
    </row>
    <row r="6259" ht="24" customHeight="1" spans="1:15">
      <c r="A6259" s="52">
        <v>3310040020300</v>
      </c>
      <c r="B6259" s="37" t="s">
        <v>12383</v>
      </c>
      <c r="C6259" s="37" t="s">
        <v>12384</v>
      </c>
      <c r="D6259" s="37" t="s">
        <v>12383</v>
      </c>
      <c r="E6259" s="38"/>
      <c r="F6259" s="37"/>
      <c r="G6259" s="37" t="s">
        <v>26</v>
      </c>
      <c r="H6259" s="37">
        <v>658</v>
      </c>
      <c r="I6259" s="37">
        <v>625</v>
      </c>
      <c r="J6259" s="37">
        <v>594</v>
      </c>
      <c r="K6259" s="37">
        <v>564</v>
      </c>
      <c r="L6259" s="37">
        <v>479.4</v>
      </c>
      <c r="M6259" s="38"/>
      <c r="N6259" s="61" t="s">
        <v>35</v>
      </c>
      <c r="O6259" s="59"/>
    </row>
    <row r="6260" ht="24" customHeight="1" spans="1:15">
      <c r="A6260" s="52">
        <v>3310040020400</v>
      </c>
      <c r="B6260" s="37" t="s">
        <v>12385</v>
      </c>
      <c r="C6260" s="37" t="s">
        <v>12386</v>
      </c>
      <c r="D6260" s="37" t="s">
        <v>12385</v>
      </c>
      <c r="E6260" s="38"/>
      <c r="F6260" s="37"/>
      <c r="G6260" s="37" t="s">
        <v>26</v>
      </c>
      <c r="H6260" s="37">
        <v>658</v>
      </c>
      <c r="I6260" s="37">
        <v>625</v>
      </c>
      <c r="J6260" s="37">
        <v>594</v>
      </c>
      <c r="K6260" s="37">
        <v>564</v>
      </c>
      <c r="L6260" s="37">
        <v>479.4</v>
      </c>
      <c r="M6260" s="38"/>
      <c r="N6260" s="61" t="s">
        <v>35</v>
      </c>
      <c r="O6260" s="59"/>
    </row>
    <row r="6261" ht="24" customHeight="1" spans="1:15">
      <c r="A6261" s="52">
        <v>3310040030000</v>
      </c>
      <c r="B6261" s="37" t="s">
        <v>12387</v>
      </c>
      <c r="C6261" s="37">
        <v>331004003</v>
      </c>
      <c r="D6261" s="37" t="s">
        <v>12387</v>
      </c>
      <c r="E6261" s="38" t="s">
        <v>12388</v>
      </c>
      <c r="F6261" s="37"/>
      <c r="G6261" s="37" t="s">
        <v>26</v>
      </c>
      <c r="H6261" s="37">
        <v>4542</v>
      </c>
      <c r="I6261" s="37">
        <v>4088</v>
      </c>
      <c r="J6261" s="37">
        <v>3680</v>
      </c>
      <c r="K6261" s="37">
        <v>3311</v>
      </c>
      <c r="L6261" s="37">
        <v>2814.35</v>
      </c>
      <c r="M6261" s="38"/>
      <c r="N6261" s="61" t="s">
        <v>35</v>
      </c>
      <c r="O6261" s="59"/>
    </row>
    <row r="6262" ht="24" customHeight="1" spans="1:15">
      <c r="A6262" s="52">
        <v>3310040030100</v>
      </c>
      <c r="B6262" s="37" t="s">
        <v>12389</v>
      </c>
      <c r="C6262" s="37" t="s">
        <v>12390</v>
      </c>
      <c r="D6262" s="37" t="s">
        <v>12389</v>
      </c>
      <c r="E6262" s="38"/>
      <c r="F6262" s="37"/>
      <c r="G6262" s="37" t="s">
        <v>26</v>
      </c>
      <c r="H6262" s="37">
        <v>4542</v>
      </c>
      <c r="I6262" s="37">
        <v>4088</v>
      </c>
      <c r="J6262" s="37">
        <v>3680</v>
      </c>
      <c r="K6262" s="37">
        <v>3311</v>
      </c>
      <c r="L6262" s="37">
        <v>2814.35</v>
      </c>
      <c r="M6262" s="38"/>
      <c r="N6262" s="61" t="s">
        <v>35</v>
      </c>
      <c r="O6262" s="59"/>
    </row>
    <row r="6263" ht="24" customHeight="1" spans="1:15">
      <c r="A6263" s="52">
        <v>3310040030200</v>
      </c>
      <c r="B6263" s="37" t="s">
        <v>12391</v>
      </c>
      <c r="C6263" s="37" t="s">
        <v>12392</v>
      </c>
      <c r="D6263" s="37" t="s">
        <v>12391</v>
      </c>
      <c r="E6263" s="38"/>
      <c r="F6263" s="37"/>
      <c r="G6263" s="37" t="s">
        <v>26</v>
      </c>
      <c r="H6263" s="37">
        <v>4542</v>
      </c>
      <c r="I6263" s="37">
        <v>4088</v>
      </c>
      <c r="J6263" s="37">
        <v>3680</v>
      </c>
      <c r="K6263" s="37">
        <v>3311</v>
      </c>
      <c r="L6263" s="37">
        <v>2814.35</v>
      </c>
      <c r="M6263" s="38"/>
      <c r="N6263" s="61" t="s">
        <v>35</v>
      </c>
      <c r="O6263" s="59"/>
    </row>
    <row r="6264" ht="24" customHeight="1" spans="1:15">
      <c r="A6264" s="52">
        <v>3310040030300</v>
      </c>
      <c r="B6264" s="37" t="s">
        <v>12393</v>
      </c>
      <c r="C6264" s="37" t="s">
        <v>12394</v>
      </c>
      <c r="D6264" s="37" t="s">
        <v>12393</v>
      </c>
      <c r="E6264" s="38"/>
      <c r="F6264" s="37"/>
      <c r="G6264" s="37" t="s">
        <v>26</v>
      </c>
      <c r="H6264" s="37">
        <v>4542</v>
      </c>
      <c r="I6264" s="37">
        <v>4088</v>
      </c>
      <c r="J6264" s="37">
        <v>3680</v>
      </c>
      <c r="K6264" s="37">
        <v>3311</v>
      </c>
      <c r="L6264" s="37">
        <v>2814.35</v>
      </c>
      <c r="M6264" s="38"/>
      <c r="N6264" s="61" t="s">
        <v>35</v>
      </c>
      <c r="O6264" s="59"/>
    </row>
    <row r="6265" ht="24" customHeight="1" spans="1:15">
      <c r="A6265" s="52">
        <v>3310040030400</v>
      </c>
      <c r="B6265" s="37" t="s">
        <v>12395</v>
      </c>
      <c r="C6265" s="37" t="s">
        <v>12396</v>
      </c>
      <c r="D6265" s="37" t="s">
        <v>12395</v>
      </c>
      <c r="E6265" s="38"/>
      <c r="F6265" s="37"/>
      <c r="G6265" s="37" t="s">
        <v>26</v>
      </c>
      <c r="H6265" s="37">
        <v>4542</v>
      </c>
      <c r="I6265" s="37">
        <v>4088</v>
      </c>
      <c r="J6265" s="37">
        <v>3680</v>
      </c>
      <c r="K6265" s="37">
        <v>3311</v>
      </c>
      <c r="L6265" s="37">
        <v>2814.35</v>
      </c>
      <c r="M6265" s="38"/>
      <c r="N6265" s="61" t="s">
        <v>35</v>
      </c>
      <c r="O6265" s="59"/>
    </row>
    <row r="6266" ht="19" customHeight="1" spans="1:15">
      <c r="A6266" s="52">
        <v>3310040040000</v>
      </c>
      <c r="B6266" s="37" t="s">
        <v>12397</v>
      </c>
      <c r="C6266" s="37">
        <v>331004004</v>
      </c>
      <c r="D6266" s="37" t="s">
        <v>12397</v>
      </c>
      <c r="E6266" s="38"/>
      <c r="F6266" s="37"/>
      <c r="G6266" s="37" t="s">
        <v>26</v>
      </c>
      <c r="H6266" s="37">
        <v>381.6</v>
      </c>
      <c r="I6266" s="37">
        <v>347</v>
      </c>
      <c r="J6266" s="37">
        <v>318</v>
      </c>
      <c r="K6266" s="37">
        <v>289</v>
      </c>
      <c r="L6266" s="37">
        <v>245.65</v>
      </c>
      <c r="M6266" s="38"/>
      <c r="N6266" s="61" t="s">
        <v>35</v>
      </c>
      <c r="O6266" s="59"/>
    </row>
    <row r="6267" ht="19" customHeight="1" spans="1:15">
      <c r="A6267" s="52">
        <v>3310040050000</v>
      </c>
      <c r="B6267" s="37" t="s">
        <v>12398</v>
      </c>
      <c r="C6267" s="37">
        <v>331004005</v>
      </c>
      <c r="D6267" s="37" t="s">
        <v>12398</v>
      </c>
      <c r="E6267" s="38"/>
      <c r="F6267" s="37"/>
      <c r="G6267" s="37" t="s">
        <v>26</v>
      </c>
      <c r="H6267" s="37">
        <v>456</v>
      </c>
      <c r="I6267" s="37">
        <v>415</v>
      </c>
      <c r="J6267" s="37">
        <v>380</v>
      </c>
      <c r="K6267" s="37">
        <v>345</v>
      </c>
      <c r="L6267" s="37">
        <v>293.25</v>
      </c>
      <c r="M6267" s="38"/>
      <c r="N6267" s="61" t="s">
        <v>35</v>
      </c>
      <c r="O6267" s="59"/>
    </row>
    <row r="6268" ht="19" customHeight="1" spans="1:15">
      <c r="A6268" s="52">
        <v>3310040060000</v>
      </c>
      <c r="B6268" s="37" t="s">
        <v>12399</v>
      </c>
      <c r="C6268" s="37">
        <v>331004006</v>
      </c>
      <c r="D6268" s="37" t="s">
        <v>12399</v>
      </c>
      <c r="E6268" s="38"/>
      <c r="F6268" s="37"/>
      <c r="G6268" s="37" t="s">
        <v>26</v>
      </c>
      <c r="H6268" s="37">
        <v>606</v>
      </c>
      <c r="I6268" s="37">
        <v>550</v>
      </c>
      <c r="J6268" s="37">
        <v>505</v>
      </c>
      <c r="K6268" s="37">
        <v>460</v>
      </c>
      <c r="L6268" s="37">
        <v>391</v>
      </c>
      <c r="M6268" s="38"/>
      <c r="N6268" s="61" t="s">
        <v>35</v>
      </c>
      <c r="O6268" s="59"/>
    </row>
    <row r="6269" ht="19" customHeight="1" spans="1:15">
      <c r="A6269" s="52">
        <v>3310040070000</v>
      </c>
      <c r="B6269" s="37" t="s">
        <v>12400</v>
      </c>
      <c r="C6269" s="37">
        <v>331004007</v>
      </c>
      <c r="D6269" s="37" t="s">
        <v>12400</v>
      </c>
      <c r="E6269" s="38"/>
      <c r="F6269" s="37"/>
      <c r="G6269" s="37" t="s">
        <v>26</v>
      </c>
      <c r="H6269" s="37">
        <v>606</v>
      </c>
      <c r="I6269" s="37">
        <v>550</v>
      </c>
      <c r="J6269" s="37">
        <v>505</v>
      </c>
      <c r="K6269" s="37">
        <v>460</v>
      </c>
      <c r="L6269" s="37">
        <v>391</v>
      </c>
      <c r="M6269" s="38"/>
      <c r="N6269" s="61" t="s">
        <v>35</v>
      </c>
      <c r="O6269" s="59"/>
    </row>
    <row r="6270" ht="19" customHeight="1" spans="1:15">
      <c r="A6270" s="52">
        <v>3310040080000</v>
      </c>
      <c r="B6270" s="37" t="s">
        <v>12401</v>
      </c>
      <c r="C6270" s="37">
        <v>331004008</v>
      </c>
      <c r="D6270" s="37" t="s">
        <v>12401</v>
      </c>
      <c r="E6270" s="38"/>
      <c r="F6270" s="37"/>
      <c r="G6270" s="37" t="s">
        <v>26</v>
      </c>
      <c r="H6270" s="37">
        <v>606</v>
      </c>
      <c r="I6270" s="37">
        <v>550</v>
      </c>
      <c r="J6270" s="37">
        <v>505</v>
      </c>
      <c r="K6270" s="37">
        <v>460</v>
      </c>
      <c r="L6270" s="37">
        <v>391</v>
      </c>
      <c r="M6270" s="38"/>
      <c r="N6270" s="61" t="s">
        <v>35</v>
      </c>
      <c r="O6270" s="59"/>
    </row>
    <row r="6271" ht="24" customHeight="1" spans="1:15">
      <c r="A6271" s="52">
        <v>3310040090000</v>
      </c>
      <c r="B6271" s="37" t="s">
        <v>12402</v>
      </c>
      <c r="C6271" s="37">
        <v>331004009</v>
      </c>
      <c r="D6271" s="37" t="s">
        <v>12402</v>
      </c>
      <c r="E6271" s="38"/>
      <c r="F6271" s="37"/>
      <c r="G6271" s="37" t="s">
        <v>26</v>
      </c>
      <c r="H6271" s="37">
        <v>438</v>
      </c>
      <c r="I6271" s="37">
        <v>416</v>
      </c>
      <c r="J6271" s="37">
        <v>395</v>
      </c>
      <c r="K6271" s="37">
        <v>375</v>
      </c>
      <c r="L6271" s="37">
        <v>318.75</v>
      </c>
      <c r="M6271" s="38"/>
      <c r="N6271" s="61" t="s">
        <v>35</v>
      </c>
      <c r="O6271" s="59"/>
    </row>
    <row r="6272" ht="18" customHeight="1" spans="1:15">
      <c r="A6272" s="52">
        <v>3310040100000</v>
      </c>
      <c r="B6272" s="37" t="s">
        <v>12403</v>
      </c>
      <c r="C6272" s="37">
        <v>331004010</v>
      </c>
      <c r="D6272" s="37" t="s">
        <v>12403</v>
      </c>
      <c r="E6272" s="38" t="s">
        <v>12404</v>
      </c>
      <c r="F6272" s="37"/>
      <c r="G6272" s="37" t="s">
        <v>26</v>
      </c>
      <c r="H6272" s="37">
        <v>1432</v>
      </c>
      <c r="I6272" s="37">
        <v>1364</v>
      </c>
      <c r="J6272" s="37">
        <v>1296</v>
      </c>
      <c r="K6272" s="37">
        <v>1231</v>
      </c>
      <c r="L6272" s="37">
        <v>1046.35</v>
      </c>
      <c r="M6272" s="38"/>
      <c r="N6272" s="61" t="s">
        <v>35</v>
      </c>
      <c r="O6272" s="59"/>
    </row>
    <row r="6273" ht="24" customHeight="1" spans="1:15">
      <c r="A6273" s="52">
        <v>3310040110000</v>
      </c>
      <c r="B6273" s="37" t="s">
        <v>12405</v>
      </c>
      <c r="C6273" s="37">
        <v>331004011</v>
      </c>
      <c r="D6273" s="37" t="s">
        <v>12405</v>
      </c>
      <c r="E6273" s="38" t="s">
        <v>12406</v>
      </c>
      <c r="F6273" s="37"/>
      <c r="G6273" s="37" t="s">
        <v>26</v>
      </c>
      <c r="H6273" s="37">
        <v>1538</v>
      </c>
      <c r="I6273" s="37">
        <v>1461</v>
      </c>
      <c r="J6273" s="37">
        <v>1388</v>
      </c>
      <c r="K6273" s="37">
        <v>1318</v>
      </c>
      <c r="L6273" s="37">
        <v>1120.3</v>
      </c>
      <c r="M6273" s="38"/>
      <c r="N6273" s="61" t="s">
        <v>35</v>
      </c>
      <c r="O6273" s="59"/>
    </row>
    <row r="6274" ht="24" customHeight="1" spans="1:15">
      <c r="A6274" s="52">
        <v>3310040120000</v>
      </c>
      <c r="B6274" s="37" t="s">
        <v>12407</v>
      </c>
      <c r="C6274" s="37">
        <v>331004012</v>
      </c>
      <c r="D6274" s="37" t="s">
        <v>12407</v>
      </c>
      <c r="E6274" s="38" t="s">
        <v>12408</v>
      </c>
      <c r="F6274" s="37"/>
      <c r="G6274" s="37" t="s">
        <v>26</v>
      </c>
      <c r="H6274" s="37">
        <v>1700</v>
      </c>
      <c r="I6274" s="37">
        <v>1615</v>
      </c>
      <c r="J6274" s="37">
        <v>1534</v>
      </c>
      <c r="K6274" s="37">
        <v>1458</v>
      </c>
      <c r="L6274" s="37">
        <v>1239.3</v>
      </c>
      <c r="M6274" s="38"/>
      <c r="N6274" s="61" t="s">
        <v>35</v>
      </c>
      <c r="O6274" s="59"/>
    </row>
    <row r="6275" ht="19" customHeight="1" spans="1:15">
      <c r="A6275" s="52">
        <v>3310040130000</v>
      </c>
      <c r="B6275" s="37" t="s">
        <v>12409</v>
      </c>
      <c r="C6275" s="37">
        <v>331004013</v>
      </c>
      <c r="D6275" s="37" t="s">
        <v>12409</v>
      </c>
      <c r="E6275" s="38" t="s">
        <v>12410</v>
      </c>
      <c r="F6275" s="37"/>
      <c r="G6275" s="37" t="s">
        <v>26</v>
      </c>
      <c r="H6275" s="37">
        <v>2570</v>
      </c>
      <c r="I6275" s="37">
        <v>2356</v>
      </c>
      <c r="J6275" s="37">
        <v>2142</v>
      </c>
      <c r="K6275" s="37">
        <v>1928</v>
      </c>
      <c r="L6275" s="37">
        <v>1821</v>
      </c>
      <c r="M6275" s="38"/>
      <c r="N6275" s="61" t="s">
        <v>35</v>
      </c>
      <c r="O6275" s="59"/>
    </row>
    <row r="6276" ht="24" customHeight="1" spans="1:15">
      <c r="A6276" s="52">
        <v>3310040130100</v>
      </c>
      <c r="B6276" s="37" t="s">
        <v>12411</v>
      </c>
      <c r="C6276" s="37" t="s">
        <v>12412</v>
      </c>
      <c r="D6276" s="37" t="s">
        <v>12411</v>
      </c>
      <c r="E6276" s="38"/>
      <c r="F6276" s="37"/>
      <c r="G6276" s="37" t="s">
        <v>26</v>
      </c>
      <c r="H6276" s="37">
        <v>1425</v>
      </c>
      <c r="I6276" s="37">
        <v>1357</v>
      </c>
      <c r="J6276" s="37">
        <v>1289</v>
      </c>
      <c r="K6276" s="37">
        <v>1225</v>
      </c>
      <c r="L6276" s="37">
        <v>1041.25</v>
      </c>
      <c r="M6276" s="38"/>
      <c r="N6276" s="61" t="s">
        <v>35</v>
      </c>
      <c r="O6276" s="59"/>
    </row>
    <row r="6277" ht="24" customHeight="1" spans="1:15">
      <c r="A6277" s="52">
        <v>3310040140000</v>
      </c>
      <c r="B6277" s="37" t="s">
        <v>12413</v>
      </c>
      <c r="C6277" s="37">
        <v>331004014</v>
      </c>
      <c r="D6277" s="37" t="s">
        <v>12413</v>
      </c>
      <c r="E6277" s="38" t="s">
        <v>12414</v>
      </c>
      <c r="F6277" s="37"/>
      <c r="G6277" s="37" t="s">
        <v>26</v>
      </c>
      <c r="H6277" s="37">
        <v>1731</v>
      </c>
      <c r="I6277" s="37">
        <v>1649</v>
      </c>
      <c r="J6277" s="37">
        <v>1567</v>
      </c>
      <c r="K6277" s="37">
        <v>1488</v>
      </c>
      <c r="L6277" s="37">
        <v>1264.8</v>
      </c>
      <c r="M6277" s="38"/>
      <c r="N6277" s="61" t="s">
        <v>35</v>
      </c>
      <c r="O6277" s="59"/>
    </row>
    <row r="6278" ht="24" customHeight="1" spans="1:15">
      <c r="A6278" s="52">
        <v>3310040150000</v>
      </c>
      <c r="B6278" s="37" t="s">
        <v>12415</v>
      </c>
      <c r="C6278" s="37">
        <v>331004015</v>
      </c>
      <c r="D6278" s="37" t="s">
        <v>12415</v>
      </c>
      <c r="E6278" s="38" t="s">
        <v>12416</v>
      </c>
      <c r="F6278" s="37"/>
      <c r="G6278" s="37" t="s">
        <v>26</v>
      </c>
      <c r="H6278" s="37">
        <v>1062</v>
      </c>
      <c r="I6278" s="37">
        <v>966</v>
      </c>
      <c r="J6278" s="37">
        <v>885</v>
      </c>
      <c r="K6278" s="37">
        <v>805</v>
      </c>
      <c r="L6278" s="37">
        <v>684.25</v>
      </c>
      <c r="M6278" s="38"/>
      <c r="N6278" s="61" t="s">
        <v>35</v>
      </c>
      <c r="O6278" s="59"/>
    </row>
    <row r="6279" ht="19" customHeight="1" spans="1:15">
      <c r="A6279" s="52">
        <v>3310040160000</v>
      </c>
      <c r="B6279" s="37" t="s">
        <v>12417</v>
      </c>
      <c r="C6279" s="37">
        <v>331004016</v>
      </c>
      <c r="D6279" s="37" t="s">
        <v>12417</v>
      </c>
      <c r="E6279" s="38"/>
      <c r="F6279" s="37"/>
      <c r="G6279" s="37" t="s">
        <v>26</v>
      </c>
      <c r="H6279" s="37">
        <v>734</v>
      </c>
      <c r="I6279" s="37">
        <v>699</v>
      </c>
      <c r="J6279" s="37">
        <v>664</v>
      </c>
      <c r="K6279" s="37">
        <v>631</v>
      </c>
      <c r="L6279" s="37">
        <v>536.35</v>
      </c>
      <c r="M6279" s="38"/>
      <c r="N6279" s="61" t="s">
        <v>35</v>
      </c>
      <c r="O6279" s="59"/>
    </row>
    <row r="6280" ht="19" customHeight="1" spans="1:15">
      <c r="A6280" s="52">
        <v>3310040170000</v>
      </c>
      <c r="B6280" s="37" t="s">
        <v>12418</v>
      </c>
      <c r="C6280" s="37">
        <v>331004017</v>
      </c>
      <c r="D6280" s="37" t="s">
        <v>12418</v>
      </c>
      <c r="E6280" s="38"/>
      <c r="F6280" s="37"/>
      <c r="G6280" s="37" t="s">
        <v>26</v>
      </c>
      <c r="H6280" s="37"/>
      <c r="I6280" s="37"/>
      <c r="J6280" s="37"/>
      <c r="K6280" s="37"/>
      <c r="L6280" s="37"/>
      <c r="M6280" s="38"/>
      <c r="N6280" s="61" t="s">
        <v>35</v>
      </c>
      <c r="O6280" s="59"/>
    </row>
    <row r="6281" ht="19" customHeight="1" spans="1:15">
      <c r="A6281" s="52">
        <v>3310040180000</v>
      </c>
      <c r="B6281" s="37" t="s">
        <v>12419</v>
      </c>
      <c r="C6281" s="37">
        <v>331004018</v>
      </c>
      <c r="D6281" s="37" t="s">
        <v>12419</v>
      </c>
      <c r="E6281" s="38" t="s">
        <v>12420</v>
      </c>
      <c r="F6281" s="37"/>
      <c r="G6281" s="37" t="s">
        <v>26</v>
      </c>
      <c r="H6281" s="37">
        <v>688</v>
      </c>
      <c r="I6281" s="37">
        <v>655</v>
      </c>
      <c r="J6281" s="37">
        <v>622</v>
      </c>
      <c r="K6281" s="37">
        <v>591</v>
      </c>
      <c r="L6281" s="37">
        <v>502.35</v>
      </c>
      <c r="M6281" s="38"/>
      <c r="N6281" s="61" t="s">
        <v>35</v>
      </c>
      <c r="O6281" s="59"/>
    </row>
    <row r="6282" ht="19" customHeight="1" spans="1:15">
      <c r="A6282" s="52">
        <v>3310040190000</v>
      </c>
      <c r="B6282" s="37" t="s">
        <v>12421</v>
      </c>
      <c r="C6282" s="37">
        <v>331004019</v>
      </c>
      <c r="D6282" s="37" t="s">
        <v>12421</v>
      </c>
      <c r="E6282" s="38"/>
      <c r="F6282" s="37"/>
      <c r="G6282" s="37" t="s">
        <v>26</v>
      </c>
      <c r="H6282" s="37">
        <v>732</v>
      </c>
      <c r="I6282" s="37">
        <v>697</v>
      </c>
      <c r="J6282" s="37">
        <v>662</v>
      </c>
      <c r="K6282" s="37">
        <v>629</v>
      </c>
      <c r="L6282" s="37">
        <v>534.65</v>
      </c>
      <c r="M6282" s="38"/>
      <c r="N6282" s="61" t="s">
        <v>35</v>
      </c>
      <c r="O6282" s="59"/>
    </row>
    <row r="6283" ht="24" customHeight="1" spans="1:15">
      <c r="A6283" s="52">
        <v>3310040200000</v>
      </c>
      <c r="B6283" s="37" t="s">
        <v>12422</v>
      </c>
      <c r="C6283" s="37">
        <v>331004020</v>
      </c>
      <c r="D6283" s="37" t="s">
        <v>12422</v>
      </c>
      <c r="E6283" s="38" t="s">
        <v>12423</v>
      </c>
      <c r="F6283" s="37"/>
      <c r="G6283" s="37" t="s">
        <v>26</v>
      </c>
      <c r="H6283" s="37">
        <v>434</v>
      </c>
      <c r="I6283" s="37">
        <v>412</v>
      </c>
      <c r="J6283" s="37">
        <v>392</v>
      </c>
      <c r="K6283" s="37">
        <v>295</v>
      </c>
      <c r="L6283" s="37">
        <v>250.75</v>
      </c>
      <c r="M6283" s="38"/>
      <c r="N6283" s="61" t="s">
        <v>35</v>
      </c>
      <c r="O6283" s="59"/>
    </row>
    <row r="6284" ht="36" customHeight="1" spans="1:15">
      <c r="A6284" s="52">
        <v>3310040200100</v>
      </c>
      <c r="B6284" s="37" t="s">
        <v>12424</v>
      </c>
      <c r="C6284" s="37" t="s">
        <v>12425</v>
      </c>
      <c r="D6284" s="37" t="s">
        <v>12424</v>
      </c>
      <c r="E6284" s="38"/>
      <c r="F6284" s="37"/>
      <c r="G6284" s="37" t="s">
        <v>26</v>
      </c>
      <c r="H6284" s="37">
        <v>434</v>
      </c>
      <c r="I6284" s="37">
        <v>412</v>
      </c>
      <c r="J6284" s="37">
        <v>392</v>
      </c>
      <c r="K6284" s="37">
        <v>295</v>
      </c>
      <c r="L6284" s="37">
        <v>250.75</v>
      </c>
      <c r="M6284" s="38"/>
      <c r="N6284" s="61" t="s">
        <v>35</v>
      </c>
      <c r="O6284" s="59"/>
    </row>
    <row r="6285" ht="36" customHeight="1" spans="1:15">
      <c r="A6285" s="52">
        <v>3310040200200</v>
      </c>
      <c r="B6285" s="37" t="s">
        <v>12426</v>
      </c>
      <c r="C6285" s="37" t="s">
        <v>12427</v>
      </c>
      <c r="D6285" s="37" t="s">
        <v>12426</v>
      </c>
      <c r="E6285" s="38"/>
      <c r="F6285" s="37"/>
      <c r="G6285" s="37" t="s">
        <v>26</v>
      </c>
      <c r="H6285" s="37">
        <v>434</v>
      </c>
      <c r="I6285" s="37">
        <v>412</v>
      </c>
      <c r="J6285" s="37">
        <v>392</v>
      </c>
      <c r="K6285" s="37">
        <v>295</v>
      </c>
      <c r="L6285" s="37">
        <v>250.75</v>
      </c>
      <c r="M6285" s="38"/>
      <c r="N6285" s="61" t="s">
        <v>35</v>
      </c>
      <c r="O6285" s="59"/>
    </row>
    <row r="6286" ht="36" customHeight="1" spans="1:15">
      <c r="A6286" s="52">
        <v>3310040200300</v>
      </c>
      <c r="B6286" s="37" t="s">
        <v>12428</v>
      </c>
      <c r="C6286" s="37" t="s">
        <v>12429</v>
      </c>
      <c r="D6286" s="37" t="s">
        <v>12428</v>
      </c>
      <c r="E6286" s="38"/>
      <c r="F6286" s="37"/>
      <c r="G6286" s="37" t="s">
        <v>26</v>
      </c>
      <c r="H6286" s="37">
        <v>434</v>
      </c>
      <c r="I6286" s="37">
        <v>412</v>
      </c>
      <c r="J6286" s="37">
        <v>392</v>
      </c>
      <c r="K6286" s="37">
        <v>295</v>
      </c>
      <c r="L6286" s="37">
        <v>250.75</v>
      </c>
      <c r="M6286" s="38"/>
      <c r="N6286" s="61" t="s">
        <v>35</v>
      </c>
      <c r="O6286" s="59"/>
    </row>
    <row r="6287" ht="36" customHeight="1" spans="1:15">
      <c r="A6287" s="52">
        <v>3310040200400</v>
      </c>
      <c r="B6287" s="37" t="s">
        <v>12430</v>
      </c>
      <c r="C6287" s="37" t="s">
        <v>12431</v>
      </c>
      <c r="D6287" s="37" t="s">
        <v>12430</v>
      </c>
      <c r="E6287" s="38"/>
      <c r="F6287" s="37"/>
      <c r="G6287" s="37" t="s">
        <v>26</v>
      </c>
      <c r="H6287" s="37">
        <v>434</v>
      </c>
      <c r="I6287" s="37">
        <v>412</v>
      </c>
      <c r="J6287" s="37">
        <v>392</v>
      </c>
      <c r="K6287" s="37">
        <v>295</v>
      </c>
      <c r="L6287" s="37">
        <v>250.75</v>
      </c>
      <c r="M6287" s="38"/>
      <c r="N6287" s="61" t="s">
        <v>35</v>
      </c>
      <c r="O6287" s="59"/>
    </row>
    <row r="6288" ht="36" customHeight="1" spans="1:15">
      <c r="A6288" s="52">
        <v>3310040200500</v>
      </c>
      <c r="B6288" s="37" t="s">
        <v>12432</v>
      </c>
      <c r="C6288" s="37" t="s">
        <v>12433</v>
      </c>
      <c r="D6288" s="37" t="s">
        <v>12432</v>
      </c>
      <c r="E6288" s="38"/>
      <c r="F6288" s="37"/>
      <c r="G6288" s="37" t="s">
        <v>26</v>
      </c>
      <c r="H6288" s="37">
        <v>434</v>
      </c>
      <c r="I6288" s="37">
        <v>412</v>
      </c>
      <c r="J6288" s="37">
        <v>392</v>
      </c>
      <c r="K6288" s="37">
        <v>295</v>
      </c>
      <c r="L6288" s="37">
        <v>250.75</v>
      </c>
      <c r="M6288" s="38"/>
      <c r="N6288" s="61" t="s">
        <v>35</v>
      </c>
      <c r="O6288" s="59"/>
    </row>
    <row r="6289" ht="36" customHeight="1" spans="1:15">
      <c r="A6289" s="52">
        <v>3310040200600</v>
      </c>
      <c r="B6289" s="37" t="s">
        <v>12434</v>
      </c>
      <c r="C6289" s="37" t="s">
        <v>12435</v>
      </c>
      <c r="D6289" s="37" t="s">
        <v>12434</v>
      </c>
      <c r="E6289" s="38"/>
      <c r="F6289" s="37"/>
      <c r="G6289" s="37" t="s">
        <v>26</v>
      </c>
      <c r="H6289" s="37">
        <v>434</v>
      </c>
      <c r="I6289" s="37">
        <v>412</v>
      </c>
      <c r="J6289" s="37">
        <v>392</v>
      </c>
      <c r="K6289" s="37">
        <v>295</v>
      </c>
      <c r="L6289" s="37">
        <v>250.75</v>
      </c>
      <c r="M6289" s="38"/>
      <c r="N6289" s="61" t="s">
        <v>35</v>
      </c>
      <c r="O6289" s="59"/>
    </row>
    <row r="6290" ht="19" customHeight="1" spans="1:15">
      <c r="A6290" s="52">
        <v>3310040210000</v>
      </c>
      <c r="B6290" s="37" t="s">
        <v>12436</v>
      </c>
      <c r="C6290" s="37">
        <v>331004021</v>
      </c>
      <c r="D6290" s="37" t="s">
        <v>12436</v>
      </c>
      <c r="E6290" s="38" t="s">
        <v>12437</v>
      </c>
      <c r="F6290" s="37"/>
      <c r="G6290" s="37" t="s">
        <v>26</v>
      </c>
      <c r="H6290" s="37">
        <v>344</v>
      </c>
      <c r="I6290" s="37">
        <v>327</v>
      </c>
      <c r="J6290" s="37">
        <v>310</v>
      </c>
      <c r="K6290" s="37">
        <v>295</v>
      </c>
      <c r="L6290" s="37">
        <v>250.75</v>
      </c>
      <c r="M6290" s="38"/>
      <c r="N6290" s="61" t="s">
        <v>35</v>
      </c>
      <c r="O6290" s="59"/>
    </row>
    <row r="6291" ht="19" customHeight="1" spans="1:15">
      <c r="A6291" s="52">
        <v>3310040210100</v>
      </c>
      <c r="B6291" s="37" t="s">
        <v>12438</v>
      </c>
      <c r="C6291" s="37" t="s">
        <v>12439</v>
      </c>
      <c r="D6291" s="37" t="s">
        <v>12438</v>
      </c>
      <c r="E6291" s="38"/>
      <c r="F6291" s="37"/>
      <c r="G6291" s="37" t="s">
        <v>26</v>
      </c>
      <c r="H6291" s="37">
        <v>344</v>
      </c>
      <c r="I6291" s="37">
        <v>327</v>
      </c>
      <c r="J6291" s="37">
        <v>310</v>
      </c>
      <c r="K6291" s="37">
        <v>295</v>
      </c>
      <c r="L6291" s="37">
        <v>250.75</v>
      </c>
      <c r="M6291" s="38"/>
      <c r="N6291" s="61" t="s">
        <v>35</v>
      </c>
      <c r="O6291" s="59"/>
    </row>
    <row r="6292" ht="19" customHeight="1" spans="1:15">
      <c r="A6292" s="52">
        <v>3310040220000</v>
      </c>
      <c r="B6292" s="37" t="s">
        <v>12440</v>
      </c>
      <c r="C6292" s="37">
        <v>331004022</v>
      </c>
      <c r="D6292" s="37" t="s">
        <v>12440</v>
      </c>
      <c r="E6292" s="38" t="s">
        <v>12441</v>
      </c>
      <c r="F6292" s="37"/>
      <c r="G6292" s="37" t="s">
        <v>26</v>
      </c>
      <c r="H6292" s="37">
        <v>607</v>
      </c>
      <c r="I6292" s="37">
        <v>577</v>
      </c>
      <c r="J6292" s="37">
        <v>548</v>
      </c>
      <c r="K6292" s="37">
        <v>521</v>
      </c>
      <c r="L6292" s="37">
        <v>442.85</v>
      </c>
      <c r="M6292" s="38"/>
      <c r="N6292" s="61" t="s">
        <v>35</v>
      </c>
      <c r="O6292" s="59"/>
    </row>
    <row r="6293" ht="24" customHeight="1" spans="1:15">
      <c r="A6293" s="52">
        <v>3310040220100</v>
      </c>
      <c r="B6293" s="37" t="s">
        <v>12442</v>
      </c>
      <c r="C6293" s="37" t="s">
        <v>12443</v>
      </c>
      <c r="D6293" s="37" t="s">
        <v>12442</v>
      </c>
      <c r="E6293" s="38"/>
      <c r="F6293" s="37"/>
      <c r="G6293" s="37" t="s">
        <v>26</v>
      </c>
      <c r="H6293" s="37">
        <v>607</v>
      </c>
      <c r="I6293" s="37">
        <v>577</v>
      </c>
      <c r="J6293" s="37">
        <v>548</v>
      </c>
      <c r="K6293" s="37">
        <v>521</v>
      </c>
      <c r="L6293" s="37">
        <v>442.85</v>
      </c>
      <c r="M6293" s="38"/>
      <c r="N6293" s="61" t="s">
        <v>35</v>
      </c>
      <c r="O6293" s="59"/>
    </row>
    <row r="6294" ht="24" customHeight="1" spans="1:15">
      <c r="A6294" s="52">
        <v>3310040230000</v>
      </c>
      <c r="B6294" s="37" t="s">
        <v>12444</v>
      </c>
      <c r="C6294" s="37">
        <v>331004023</v>
      </c>
      <c r="D6294" s="37" t="s">
        <v>12444</v>
      </c>
      <c r="E6294" s="38" t="s">
        <v>12445</v>
      </c>
      <c r="F6294" s="37"/>
      <c r="G6294" s="37" t="s">
        <v>26</v>
      </c>
      <c r="H6294" s="37">
        <v>422</v>
      </c>
      <c r="I6294" s="37">
        <v>402</v>
      </c>
      <c r="J6294" s="37">
        <v>382</v>
      </c>
      <c r="K6294" s="37">
        <v>362</v>
      </c>
      <c r="L6294" s="37">
        <v>307.7</v>
      </c>
      <c r="M6294" s="38"/>
      <c r="N6294" s="61" t="s">
        <v>35</v>
      </c>
      <c r="O6294" s="59"/>
    </row>
    <row r="6295" ht="24" customHeight="1" spans="1:15">
      <c r="A6295" s="52">
        <v>3310040230100</v>
      </c>
      <c r="B6295" s="37" t="s">
        <v>12446</v>
      </c>
      <c r="C6295" s="37" t="s">
        <v>12447</v>
      </c>
      <c r="D6295" s="37" t="s">
        <v>12446</v>
      </c>
      <c r="E6295" s="38"/>
      <c r="F6295" s="37"/>
      <c r="G6295" s="37" t="s">
        <v>26</v>
      </c>
      <c r="H6295" s="37">
        <v>422</v>
      </c>
      <c r="I6295" s="37">
        <v>402</v>
      </c>
      <c r="J6295" s="37">
        <v>382</v>
      </c>
      <c r="K6295" s="37">
        <v>362</v>
      </c>
      <c r="L6295" s="37">
        <v>307.7</v>
      </c>
      <c r="M6295" s="38"/>
      <c r="N6295" s="61" t="s">
        <v>35</v>
      </c>
      <c r="O6295" s="59"/>
    </row>
    <row r="6296" ht="19" customHeight="1" spans="1:15">
      <c r="A6296" s="52">
        <v>3310040240000</v>
      </c>
      <c r="B6296" s="37" t="s">
        <v>12448</v>
      </c>
      <c r="C6296" s="37">
        <v>331004024</v>
      </c>
      <c r="D6296" s="37" t="s">
        <v>12448</v>
      </c>
      <c r="E6296" s="38"/>
      <c r="F6296" s="37"/>
      <c r="G6296" s="37" t="s">
        <v>26</v>
      </c>
      <c r="H6296" s="37">
        <v>413</v>
      </c>
      <c r="I6296" s="37">
        <v>392</v>
      </c>
      <c r="J6296" s="37">
        <v>373</v>
      </c>
      <c r="K6296" s="37">
        <v>354</v>
      </c>
      <c r="L6296" s="37">
        <v>300.9</v>
      </c>
      <c r="M6296" s="38"/>
      <c r="N6296" s="61" t="s">
        <v>35</v>
      </c>
      <c r="O6296" s="59"/>
    </row>
    <row r="6297" ht="19" customHeight="1" spans="1:15">
      <c r="A6297" s="52">
        <v>3310040250000</v>
      </c>
      <c r="B6297" s="37" t="s">
        <v>12449</v>
      </c>
      <c r="C6297" s="37">
        <v>331004025</v>
      </c>
      <c r="D6297" s="37" t="s">
        <v>12449</v>
      </c>
      <c r="E6297" s="38" t="s">
        <v>12450</v>
      </c>
      <c r="F6297" s="37"/>
      <c r="G6297" s="37" t="s">
        <v>26</v>
      </c>
      <c r="H6297" s="37">
        <v>459</v>
      </c>
      <c r="I6297" s="37">
        <v>437</v>
      </c>
      <c r="J6297" s="37">
        <v>415</v>
      </c>
      <c r="K6297" s="37">
        <v>394</v>
      </c>
      <c r="L6297" s="37">
        <v>334.9</v>
      </c>
      <c r="M6297" s="38"/>
      <c r="N6297" s="61" t="s">
        <v>35</v>
      </c>
      <c r="O6297" s="59"/>
    </row>
    <row r="6298" ht="24" customHeight="1" spans="1:15">
      <c r="A6298" s="52">
        <v>3310040250100</v>
      </c>
      <c r="B6298" s="37" t="s">
        <v>12451</v>
      </c>
      <c r="C6298" s="37" t="s">
        <v>12452</v>
      </c>
      <c r="D6298" s="37" t="s">
        <v>12451</v>
      </c>
      <c r="E6298" s="38"/>
      <c r="F6298" s="37"/>
      <c r="G6298" s="37" t="s">
        <v>26</v>
      </c>
      <c r="H6298" s="37">
        <v>459</v>
      </c>
      <c r="I6298" s="37">
        <v>437</v>
      </c>
      <c r="J6298" s="37">
        <v>415</v>
      </c>
      <c r="K6298" s="37">
        <v>394</v>
      </c>
      <c r="L6298" s="37">
        <v>334.9</v>
      </c>
      <c r="M6298" s="38"/>
      <c r="N6298" s="61" t="s">
        <v>35</v>
      </c>
      <c r="O6298" s="59"/>
    </row>
    <row r="6299" ht="24" customHeight="1" spans="1:15">
      <c r="A6299" s="52">
        <v>3310040260000</v>
      </c>
      <c r="B6299" s="37" t="s">
        <v>12453</v>
      </c>
      <c r="C6299" s="37">
        <v>331004026</v>
      </c>
      <c r="D6299" s="37" t="s">
        <v>12453</v>
      </c>
      <c r="E6299" s="38" t="s">
        <v>12454</v>
      </c>
      <c r="F6299" s="37"/>
      <c r="G6299" s="37" t="s">
        <v>26</v>
      </c>
      <c r="H6299" s="37">
        <v>650</v>
      </c>
      <c r="I6299" s="37">
        <v>585</v>
      </c>
      <c r="J6299" s="37">
        <v>527</v>
      </c>
      <c r="K6299" s="37">
        <v>474</v>
      </c>
      <c r="L6299" s="37">
        <v>402.9</v>
      </c>
      <c r="M6299" s="38"/>
      <c r="N6299" s="61" t="s">
        <v>35</v>
      </c>
      <c r="O6299" s="59"/>
    </row>
    <row r="6300" ht="19" customHeight="1" spans="1:15">
      <c r="A6300" s="52">
        <v>3310040260100</v>
      </c>
      <c r="B6300" s="37" t="s">
        <v>12455</v>
      </c>
      <c r="C6300" s="37" t="s">
        <v>12456</v>
      </c>
      <c r="D6300" s="37" t="s">
        <v>12455</v>
      </c>
      <c r="E6300" s="38"/>
      <c r="F6300" s="37"/>
      <c r="G6300" s="37" t="s">
        <v>26</v>
      </c>
      <c r="H6300" s="37">
        <v>650</v>
      </c>
      <c r="I6300" s="37">
        <v>585</v>
      </c>
      <c r="J6300" s="37">
        <v>527</v>
      </c>
      <c r="K6300" s="37">
        <v>474</v>
      </c>
      <c r="L6300" s="37">
        <v>402.9</v>
      </c>
      <c r="M6300" s="38"/>
      <c r="N6300" s="61" t="s">
        <v>35</v>
      </c>
      <c r="O6300" s="59"/>
    </row>
    <row r="6301" ht="19" customHeight="1" spans="1:15">
      <c r="A6301" s="52">
        <v>3310040260200</v>
      </c>
      <c r="B6301" s="37" t="s">
        <v>12457</v>
      </c>
      <c r="C6301" s="37" t="s">
        <v>12458</v>
      </c>
      <c r="D6301" s="37" t="s">
        <v>12457</v>
      </c>
      <c r="E6301" s="38"/>
      <c r="F6301" s="37"/>
      <c r="G6301" s="37" t="s">
        <v>26</v>
      </c>
      <c r="H6301" s="37">
        <v>650</v>
      </c>
      <c r="I6301" s="37">
        <v>585</v>
      </c>
      <c r="J6301" s="37">
        <v>527</v>
      </c>
      <c r="K6301" s="37">
        <v>474</v>
      </c>
      <c r="L6301" s="37">
        <v>402.9</v>
      </c>
      <c r="M6301" s="38"/>
      <c r="N6301" s="61" t="s">
        <v>35</v>
      </c>
      <c r="O6301" s="59"/>
    </row>
    <row r="6302" ht="19" customHeight="1" spans="1:15">
      <c r="A6302" s="52">
        <v>3310040260300</v>
      </c>
      <c r="B6302" s="37" t="s">
        <v>12459</v>
      </c>
      <c r="C6302" s="37" t="s">
        <v>12460</v>
      </c>
      <c r="D6302" s="37" t="s">
        <v>12459</v>
      </c>
      <c r="E6302" s="38"/>
      <c r="F6302" s="37"/>
      <c r="G6302" s="37" t="s">
        <v>26</v>
      </c>
      <c r="H6302" s="37">
        <v>650</v>
      </c>
      <c r="I6302" s="37">
        <v>585</v>
      </c>
      <c r="J6302" s="37">
        <v>527</v>
      </c>
      <c r="K6302" s="37">
        <v>474</v>
      </c>
      <c r="L6302" s="37">
        <v>402.9</v>
      </c>
      <c r="M6302" s="38"/>
      <c r="N6302" s="61" t="s">
        <v>35</v>
      </c>
      <c r="O6302" s="59"/>
    </row>
    <row r="6303" ht="24" customHeight="1" spans="1:15">
      <c r="A6303" s="52">
        <v>3310040270000</v>
      </c>
      <c r="B6303" s="37" t="s">
        <v>12461</v>
      </c>
      <c r="C6303" s="37">
        <v>331004027</v>
      </c>
      <c r="D6303" s="37" t="s">
        <v>12461</v>
      </c>
      <c r="E6303" s="38" t="s">
        <v>12462</v>
      </c>
      <c r="F6303" s="37"/>
      <c r="G6303" s="37" t="s">
        <v>26</v>
      </c>
      <c r="H6303" s="37">
        <v>1068</v>
      </c>
      <c r="I6303" s="37">
        <v>970</v>
      </c>
      <c r="J6303" s="37">
        <v>890</v>
      </c>
      <c r="K6303" s="37">
        <v>809</v>
      </c>
      <c r="L6303" s="37">
        <v>687.65</v>
      </c>
      <c r="M6303" s="38"/>
      <c r="N6303" s="61" t="s">
        <v>35</v>
      </c>
      <c r="O6303" s="59"/>
    </row>
    <row r="6304" ht="24" customHeight="1" spans="1:15">
      <c r="A6304" s="52">
        <v>3310040280000</v>
      </c>
      <c r="B6304" s="37" t="s">
        <v>12463</v>
      </c>
      <c r="C6304" s="37">
        <v>331004028</v>
      </c>
      <c r="D6304" s="37" t="s">
        <v>12463</v>
      </c>
      <c r="E6304" s="38" t="s">
        <v>12464</v>
      </c>
      <c r="F6304" s="37" t="s">
        <v>6883</v>
      </c>
      <c r="G6304" s="37" t="s">
        <v>26</v>
      </c>
      <c r="H6304" s="37"/>
      <c r="I6304" s="37"/>
      <c r="J6304" s="37"/>
      <c r="K6304" s="37"/>
      <c r="L6304" s="37"/>
      <c r="M6304" s="38"/>
      <c r="N6304" s="61" t="s">
        <v>35</v>
      </c>
      <c r="O6304" s="59"/>
    </row>
    <row r="6305" ht="24" customHeight="1" spans="1:15">
      <c r="A6305" s="52">
        <v>3310040280100</v>
      </c>
      <c r="B6305" s="37" t="s">
        <v>12465</v>
      </c>
      <c r="C6305" s="37" t="s">
        <v>12466</v>
      </c>
      <c r="D6305" s="37" t="s">
        <v>12465</v>
      </c>
      <c r="E6305" s="38"/>
      <c r="F6305" s="37"/>
      <c r="G6305" s="37" t="s">
        <v>26</v>
      </c>
      <c r="H6305" s="37"/>
      <c r="I6305" s="37"/>
      <c r="J6305" s="37"/>
      <c r="K6305" s="37"/>
      <c r="L6305" s="37"/>
      <c r="M6305" s="38"/>
      <c r="N6305" s="61" t="s">
        <v>35</v>
      </c>
      <c r="O6305" s="59"/>
    </row>
    <row r="6306" ht="24" customHeight="1" spans="1:15">
      <c r="A6306" s="52">
        <v>3310040280200</v>
      </c>
      <c r="B6306" s="37" t="s">
        <v>12467</v>
      </c>
      <c r="C6306" s="37" t="s">
        <v>12468</v>
      </c>
      <c r="D6306" s="37" t="s">
        <v>12467</v>
      </c>
      <c r="E6306" s="38"/>
      <c r="F6306" s="37"/>
      <c r="G6306" s="37" t="s">
        <v>26</v>
      </c>
      <c r="H6306" s="37"/>
      <c r="I6306" s="37"/>
      <c r="J6306" s="37"/>
      <c r="K6306" s="37"/>
      <c r="L6306" s="37"/>
      <c r="M6306" s="38"/>
      <c r="N6306" s="61" t="s">
        <v>35</v>
      </c>
      <c r="O6306" s="59"/>
    </row>
    <row r="6307" ht="19" customHeight="1" spans="1:15">
      <c r="A6307" s="52">
        <v>3310040290000</v>
      </c>
      <c r="B6307" s="37" t="s">
        <v>12469</v>
      </c>
      <c r="C6307" s="37">
        <v>331004029</v>
      </c>
      <c r="D6307" s="37" t="s">
        <v>12469</v>
      </c>
      <c r="E6307" s="38" t="s">
        <v>12470</v>
      </c>
      <c r="F6307" s="37"/>
      <c r="G6307" s="37" t="s">
        <v>26</v>
      </c>
      <c r="H6307" s="37">
        <v>1068</v>
      </c>
      <c r="I6307" s="37">
        <v>970</v>
      </c>
      <c r="J6307" s="37">
        <v>890</v>
      </c>
      <c r="K6307" s="37">
        <v>809</v>
      </c>
      <c r="L6307" s="37">
        <v>687.65</v>
      </c>
      <c r="M6307" s="38"/>
      <c r="N6307" s="61" t="s">
        <v>35</v>
      </c>
      <c r="O6307" s="59"/>
    </row>
    <row r="6308" ht="24" customHeight="1" spans="1:15">
      <c r="A6308" s="52">
        <v>3310040300000</v>
      </c>
      <c r="B6308" s="37" t="s">
        <v>12471</v>
      </c>
      <c r="C6308" s="37">
        <v>331004030</v>
      </c>
      <c r="D6308" s="37" t="s">
        <v>12471</v>
      </c>
      <c r="E6308" s="38" t="s">
        <v>12472</v>
      </c>
      <c r="F6308" s="37"/>
      <c r="G6308" s="37" t="s">
        <v>26</v>
      </c>
      <c r="H6308" s="37">
        <v>984</v>
      </c>
      <c r="I6308" s="37">
        <v>890</v>
      </c>
      <c r="J6308" s="37">
        <v>820</v>
      </c>
      <c r="K6308" s="37">
        <v>745</v>
      </c>
      <c r="L6308" s="37">
        <v>633.25</v>
      </c>
      <c r="M6308" s="38"/>
      <c r="N6308" s="61" t="s">
        <v>35</v>
      </c>
      <c r="O6308" s="59"/>
    </row>
    <row r="6309" ht="36" customHeight="1" spans="1:15">
      <c r="A6309" s="52">
        <v>3310040310000</v>
      </c>
      <c r="B6309" s="37" t="s">
        <v>12473</v>
      </c>
      <c r="C6309" s="37">
        <v>331004031</v>
      </c>
      <c r="D6309" s="37" t="s">
        <v>12473</v>
      </c>
      <c r="E6309" s="38" t="s">
        <v>12474</v>
      </c>
      <c r="F6309" s="37"/>
      <c r="G6309" s="37" t="s">
        <v>26</v>
      </c>
      <c r="H6309" s="37">
        <v>1200</v>
      </c>
      <c r="I6309" s="37">
        <v>1090</v>
      </c>
      <c r="J6309" s="37">
        <v>1000</v>
      </c>
      <c r="K6309" s="37">
        <v>909</v>
      </c>
      <c r="L6309" s="37">
        <v>772.65</v>
      </c>
      <c r="M6309" s="38"/>
      <c r="N6309" s="61" t="s">
        <v>35</v>
      </c>
      <c r="O6309" s="59"/>
    </row>
    <row r="6310" ht="19" customHeight="1" spans="1:15">
      <c r="A6310" s="52">
        <v>3310040320000</v>
      </c>
      <c r="B6310" s="37" t="s">
        <v>12475</v>
      </c>
      <c r="C6310" s="37">
        <v>331004032</v>
      </c>
      <c r="D6310" s="37" t="s">
        <v>12475</v>
      </c>
      <c r="E6310" s="38" t="s">
        <v>12476</v>
      </c>
      <c r="F6310" s="37"/>
      <c r="G6310" s="37" t="s">
        <v>26</v>
      </c>
      <c r="H6310" s="37"/>
      <c r="I6310" s="37"/>
      <c r="J6310" s="37"/>
      <c r="K6310" s="37"/>
      <c r="L6310" s="37"/>
      <c r="M6310" s="38"/>
      <c r="N6310" s="61" t="s">
        <v>35</v>
      </c>
      <c r="O6310" s="59"/>
    </row>
    <row r="6311" ht="24" customHeight="1" spans="1:15">
      <c r="A6311" s="52">
        <v>3310040320000</v>
      </c>
      <c r="B6311" s="37" t="s">
        <v>12475</v>
      </c>
      <c r="C6311" s="37" t="s">
        <v>12477</v>
      </c>
      <c r="D6311" s="37" t="s">
        <v>12478</v>
      </c>
      <c r="E6311" s="38"/>
      <c r="F6311" s="37"/>
      <c r="G6311" s="37" t="s">
        <v>26</v>
      </c>
      <c r="H6311" s="37"/>
      <c r="I6311" s="37"/>
      <c r="J6311" s="37"/>
      <c r="K6311" s="37"/>
      <c r="L6311" s="37"/>
      <c r="M6311" s="38"/>
      <c r="N6311" s="61" t="s">
        <v>35</v>
      </c>
      <c r="O6311" s="59"/>
    </row>
    <row r="6312" ht="19" customHeight="1" spans="1:15">
      <c r="A6312" s="52">
        <v>3310040330000</v>
      </c>
      <c r="B6312" s="37" t="s">
        <v>12479</v>
      </c>
      <c r="C6312" s="37">
        <v>331004033</v>
      </c>
      <c r="D6312" s="37" t="s">
        <v>12479</v>
      </c>
      <c r="E6312" s="38"/>
      <c r="F6312" s="37"/>
      <c r="G6312" s="37" t="s">
        <v>26</v>
      </c>
      <c r="H6312" s="37"/>
      <c r="I6312" s="37"/>
      <c r="J6312" s="37"/>
      <c r="K6312" s="37"/>
      <c r="L6312" s="37"/>
      <c r="M6312" s="38"/>
      <c r="N6312" s="61" t="s">
        <v>35</v>
      </c>
      <c r="O6312" s="59"/>
    </row>
    <row r="6313" ht="19" customHeight="1" spans="1:15">
      <c r="A6313" s="52">
        <v>3310040340000</v>
      </c>
      <c r="B6313" s="37" t="s">
        <v>12480</v>
      </c>
      <c r="C6313" s="37">
        <v>331004034</v>
      </c>
      <c r="D6313" s="37" t="s">
        <v>12480</v>
      </c>
      <c r="E6313" s="38" t="s">
        <v>12481</v>
      </c>
      <c r="F6313" s="37"/>
      <c r="G6313" s="37" t="s">
        <v>26</v>
      </c>
      <c r="H6313" s="37">
        <v>588</v>
      </c>
      <c r="I6313" s="37">
        <v>534</v>
      </c>
      <c r="J6313" s="37">
        <v>490</v>
      </c>
      <c r="K6313" s="37">
        <v>445</v>
      </c>
      <c r="L6313" s="37">
        <v>378.25</v>
      </c>
      <c r="M6313" s="38"/>
      <c r="N6313" s="61" t="s">
        <v>35</v>
      </c>
      <c r="O6313" s="59"/>
    </row>
    <row r="6314" ht="19" customHeight="1" spans="1:15">
      <c r="A6314" s="52">
        <v>3310040340100</v>
      </c>
      <c r="B6314" s="37" t="s">
        <v>12482</v>
      </c>
      <c r="C6314" s="37" t="s">
        <v>12483</v>
      </c>
      <c r="D6314" s="37" t="s">
        <v>12482</v>
      </c>
      <c r="E6314" s="38"/>
      <c r="F6314" s="37"/>
      <c r="G6314" s="37" t="s">
        <v>26</v>
      </c>
      <c r="H6314" s="37"/>
      <c r="I6314" s="37"/>
      <c r="J6314" s="37"/>
      <c r="K6314" s="37"/>
      <c r="L6314" s="37"/>
      <c r="M6314" s="38"/>
      <c r="N6314" s="61" t="s">
        <v>35</v>
      </c>
      <c r="O6314" s="59"/>
    </row>
    <row r="6315" ht="19" customHeight="1" spans="1:15">
      <c r="A6315" s="67"/>
      <c r="B6315" s="31"/>
      <c r="C6315" s="33">
        <v>331005</v>
      </c>
      <c r="D6315" s="33" t="s">
        <v>12484</v>
      </c>
      <c r="E6315" s="34"/>
      <c r="F6315" s="31"/>
      <c r="G6315" s="31"/>
      <c r="H6315" s="84"/>
      <c r="I6315" s="84"/>
      <c r="J6315" s="84"/>
      <c r="K6315" s="84"/>
      <c r="L6315" s="84"/>
      <c r="M6315" s="34"/>
      <c r="N6315" s="103"/>
      <c r="O6315" s="59"/>
    </row>
    <row r="6316" ht="24" customHeight="1" spans="1:15">
      <c r="A6316" s="52">
        <v>3310050010000</v>
      </c>
      <c r="B6316" s="37" t="s">
        <v>12485</v>
      </c>
      <c r="C6316" s="37">
        <v>331005001</v>
      </c>
      <c r="D6316" s="37" t="s">
        <v>12485</v>
      </c>
      <c r="E6316" s="38" t="s">
        <v>12486</v>
      </c>
      <c r="F6316" s="37"/>
      <c r="G6316" s="37" t="s">
        <v>26</v>
      </c>
      <c r="H6316" s="37">
        <v>1789</v>
      </c>
      <c r="I6316" s="37">
        <v>1704</v>
      </c>
      <c r="J6316" s="37">
        <v>1619</v>
      </c>
      <c r="K6316" s="37">
        <v>1538</v>
      </c>
      <c r="L6316" s="37">
        <v>1307.3</v>
      </c>
      <c r="M6316" s="38" t="s">
        <v>12487</v>
      </c>
      <c r="N6316" s="61" t="s">
        <v>35</v>
      </c>
      <c r="O6316" s="59"/>
    </row>
    <row r="6317" ht="36" customHeight="1" spans="1:15">
      <c r="A6317" s="52">
        <v>3310050010001</v>
      </c>
      <c r="B6317" s="71" t="s">
        <v>12488</v>
      </c>
      <c r="C6317" s="37" t="s">
        <v>12489</v>
      </c>
      <c r="D6317" s="37" t="s">
        <v>12490</v>
      </c>
      <c r="E6317" s="38"/>
      <c r="F6317" s="37"/>
      <c r="G6317" s="37" t="s">
        <v>26</v>
      </c>
      <c r="H6317" s="37">
        <v>140</v>
      </c>
      <c r="I6317" s="37">
        <v>140</v>
      </c>
      <c r="J6317" s="37">
        <v>140</v>
      </c>
      <c r="K6317" s="37">
        <v>140</v>
      </c>
      <c r="L6317" s="37">
        <v>140</v>
      </c>
      <c r="M6317" s="38"/>
      <c r="N6317" s="61" t="s">
        <v>35</v>
      </c>
      <c r="O6317" s="59"/>
    </row>
    <row r="6318" ht="36" customHeight="1" spans="1:15">
      <c r="A6318" s="52">
        <v>3310050010001</v>
      </c>
      <c r="B6318" s="71" t="s">
        <v>12488</v>
      </c>
      <c r="C6318" s="37" t="s">
        <v>12491</v>
      </c>
      <c r="D6318" s="37" t="s">
        <v>12492</v>
      </c>
      <c r="E6318" s="38"/>
      <c r="F6318" s="37"/>
      <c r="G6318" s="37" t="s">
        <v>26</v>
      </c>
      <c r="H6318" s="37">
        <v>140</v>
      </c>
      <c r="I6318" s="37">
        <v>140</v>
      </c>
      <c r="J6318" s="37">
        <v>140</v>
      </c>
      <c r="K6318" s="37">
        <v>140</v>
      </c>
      <c r="L6318" s="37">
        <v>140</v>
      </c>
      <c r="M6318" s="38"/>
      <c r="N6318" s="61" t="s">
        <v>35</v>
      </c>
      <c r="O6318" s="59"/>
    </row>
    <row r="6319" ht="36" customHeight="1" spans="1:15">
      <c r="A6319" s="52">
        <v>3310050010001</v>
      </c>
      <c r="B6319" s="71" t="s">
        <v>12488</v>
      </c>
      <c r="C6319" s="37" t="s">
        <v>12493</v>
      </c>
      <c r="D6319" s="37" t="s">
        <v>12494</v>
      </c>
      <c r="E6319" s="38"/>
      <c r="F6319" s="37"/>
      <c r="G6319" s="37" t="s">
        <v>26</v>
      </c>
      <c r="H6319" s="37">
        <v>140</v>
      </c>
      <c r="I6319" s="37">
        <v>140</v>
      </c>
      <c r="J6319" s="37">
        <v>140</v>
      </c>
      <c r="K6319" s="37">
        <v>140</v>
      </c>
      <c r="L6319" s="37">
        <v>140</v>
      </c>
      <c r="M6319" s="38"/>
      <c r="N6319" s="61" t="s">
        <v>35</v>
      </c>
      <c r="O6319" s="59"/>
    </row>
    <row r="6320" ht="19" customHeight="1" spans="1:15">
      <c r="A6320" s="52">
        <v>3310050020000</v>
      </c>
      <c r="B6320" s="37" t="s">
        <v>12495</v>
      </c>
      <c r="C6320" s="37">
        <v>331005002</v>
      </c>
      <c r="D6320" s="37" t="s">
        <v>12495</v>
      </c>
      <c r="E6320" s="38" t="s">
        <v>12496</v>
      </c>
      <c r="F6320" s="37"/>
      <c r="G6320" s="37" t="s">
        <v>26</v>
      </c>
      <c r="H6320" s="37">
        <v>924</v>
      </c>
      <c r="I6320" s="37">
        <v>840</v>
      </c>
      <c r="J6320" s="37">
        <v>770</v>
      </c>
      <c r="K6320" s="37">
        <v>700</v>
      </c>
      <c r="L6320" s="37">
        <v>595</v>
      </c>
      <c r="M6320" s="38"/>
      <c r="N6320" s="61" t="s">
        <v>35</v>
      </c>
      <c r="O6320" s="59"/>
    </row>
    <row r="6321" ht="19" customHeight="1" spans="1:15">
      <c r="A6321" s="52">
        <v>3310050020100</v>
      </c>
      <c r="B6321" s="37" t="s">
        <v>12497</v>
      </c>
      <c r="C6321" s="37" t="s">
        <v>12498</v>
      </c>
      <c r="D6321" s="37" t="s">
        <v>12497</v>
      </c>
      <c r="E6321" s="38"/>
      <c r="F6321" s="37"/>
      <c r="G6321" s="37" t="s">
        <v>26</v>
      </c>
      <c r="H6321" s="37">
        <v>924</v>
      </c>
      <c r="I6321" s="37">
        <v>840</v>
      </c>
      <c r="J6321" s="37">
        <v>770</v>
      </c>
      <c r="K6321" s="37">
        <v>700</v>
      </c>
      <c r="L6321" s="37">
        <v>595</v>
      </c>
      <c r="M6321" s="38"/>
      <c r="N6321" s="61" t="s">
        <v>35</v>
      </c>
      <c r="O6321" s="59"/>
    </row>
    <row r="6322" ht="19" customHeight="1" spans="1:15">
      <c r="A6322" s="52">
        <v>3310050030000</v>
      </c>
      <c r="B6322" s="37" t="s">
        <v>12499</v>
      </c>
      <c r="C6322" s="37">
        <v>331005003</v>
      </c>
      <c r="D6322" s="37" t="s">
        <v>12499</v>
      </c>
      <c r="E6322" s="38"/>
      <c r="F6322" s="37"/>
      <c r="G6322" s="37" t="s">
        <v>26</v>
      </c>
      <c r="H6322" s="37">
        <v>1250</v>
      </c>
      <c r="I6322" s="37">
        <v>1190</v>
      </c>
      <c r="J6322" s="37">
        <v>1131</v>
      </c>
      <c r="K6322" s="37">
        <v>1074</v>
      </c>
      <c r="L6322" s="37">
        <v>912.9</v>
      </c>
      <c r="M6322" s="38"/>
      <c r="N6322" s="61" t="s">
        <v>35</v>
      </c>
      <c r="O6322" s="59"/>
    </row>
    <row r="6323" ht="19" customHeight="1" spans="1:15">
      <c r="A6323" s="52">
        <v>3310050040000</v>
      </c>
      <c r="B6323" s="37" t="s">
        <v>12500</v>
      </c>
      <c r="C6323" s="37">
        <v>331005004</v>
      </c>
      <c r="D6323" s="37" t="s">
        <v>12500</v>
      </c>
      <c r="E6323" s="38" t="s">
        <v>12501</v>
      </c>
      <c r="F6323" s="37"/>
      <c r="G6323" s="37" t="s">
        <v>26</v>
      </c>
      <c r="H6323" s="37"/>
      <c r="I6323" s="37"/>
      <c r="J6323" s="37"/>
      <c r="K6323" s="37"/>
      <c r="L6323" s="37"/>
      <c r="M6323" s="38"/>
      <c r="N6323" s="61" t="s">
        <v>35</v>
      </c>
      <c r="O6323" s="59"/>
    </row>
    <row r="6324" ht="19" customHeight="1" spans="1:15">
      <c r="A6324" s="52">
        <v>3310050050000</v>
      </c>
      <c r="B6324" s="37" t="s">
        <v>12502</v>
      </c>
      <c r="C6324" s="37">
        <v>331005005</v>
      </c>
      <c r="D6324" s="37" t="s">
        <v>12502</v>
      </c>
      <c r="E6324" s="38" t="s">
        <v>12503</v>
      </c>
      <c r="F6324" s="37"/>
      <c r="G6324" s="37" t="s">
        <v>26</v>
      </c>
      <c r="H6324" s="37">
        <v>1140</v>
      </c>
      <c r="I6324" s="37">
        <v>1030</v>
      </c>
      <c r="J6324" s="37">
        <v>950</v>
      </c>
      <c r="K6324" s="37">
        <v>860</v>
      </c>
      <c r="L6324" s="37">
        <v>731</v>
      </c>
      <c r="M6324" s="38"/>
      <c r="N6324" s="61" t="s">
        <v>35</v>
      </c>
      <c r="O6324" s="59"/>
    </row>
    <row r="6325" ht="24" customHeight="1" spans="1:15">
      <c r="A6325" s="52">
        <v>3310050060000</v>
      </c>
      <c r="B6325" s="37" t="s">
        <v>12504</v>
      </c>
      <c r="C6325" s="37">
        <v>331005006</v>
      </c>
      <c r="D6325" s="37" t="s">
        <v>12504</v>
      </c>
      <c r="E6325" s="38" t="s">
        <v>12505</v>
      </c>
      <c r="F6325" s="37"/>
      <c r="G6325" s="37" t="s">
        <v>26</v>
      </c>
      <c r="H6325" s="37">
        <v>1461</v>
      </c>
      <c r="I6325" s="37">
        <v>1388</v>
      </c>
      <c r="J6325" s="37">
        <v>1319</v>
      </c>
      <c r="K6325" s="37">
        <v>1253</v>
      </c>
      <c r="L6325" s="37">
        <v>1065.05</v>
      </c>
      <c r="M6325" s="38"/>
      <c r="N6325" s="61" t="s">
        <v>35</v>
      </c>
      <c r="O6325" s="59"/>
    </row>
    <row r="6326" ht="24" customHeight="1" spans="1:15">
      <c r="A6326" s="52">
        <v>3310050060100</v>
      </c>
      <c r="B6326" s="37" t="s">
        <v>12506</v>
      </c>
      <c r="C6326" s="37" t="s">
        <v>12507</v>
      </c>
      <c r="D6326" s="37" t="s">
        <v>12506</v>
      </c>
      <c r="E6326" s="38"/>
      <c r="F6326" s="37"/>
      <c r="G6326" s="37" t="s">
        <v>26</v>
      </c>
      <c r="H6326" s="37">
        <v>1461</v>
      </c>
      <c r="I6326" s="37">
        <v>1388</v>
      </c>
      <c r="J6326" s="37">
        <v>1319</v>
      </c>
      <c r="K6326" s="37">
        <v>1253</v>
      </c>
      <c r="L6326" s="37">
        <v>1065.05</v>
      </c>
      <c r="M6326" s="38"/>
      <c r="N6326" s="61" t="s">
        <v>35</v>
      </c>
      <c r="O6326" s="59"/>
    </row>
    <row r="6327" ht="24" customHeight="1" spans="1:15">
      <c r="A6327" s="52">
        <v>3310050060200</v>
      </c>
      <c r="B6327" s="37" t="s">
        <v>12508</v>
      </c>
      <c r="C6327" s="37" t="s">
        <v>12509</v>
      </c>
      <c r="D6327" s="37" t="s">
        <v>12508</v>
      </c>
      <c r="E6327" s="38"/>
      <c r="F6327" s="37"/>
      <c r="G6327" s="37" t="s">
        <v>26</v>
      </c>
      <c r="H6327" s="37">
        <v>1461</v>
      </c>
      <c r="I6327" s="37">
        <v>1388</v>
      </c>
      <c r="J6327" s="37">
        <v>1319</v>
      </c>
      <c r="K6327" s="37">
        <v>1253</v>
      </c>
      <c r="L6327" s="37">
        <v>1065.05</v>
      </c>
      <c r="M6327" s="38"/>
      <c r="N6327" s="61" t="s">
        <v>35</v>
      </c>
      <c r="O6327" s="59"/>
    </row>
    <row r="6328" ht="24" customHeight="1" spans="1:15">
      <c r="A6328" s="52">
        <v>3310050070000</v>
      </c>
      <c r="B6328" s="37" t="s">
        <v>12510</v>
      </c>
      <c r="C6328" s="37">
        <v>331005007</v>
      </c>
      <c r="D6328" s="37" t="s">
        <v>12510</v>
      </c>
      <c r="E6328" s="38" t="s">
        <v>12511</v>
      </c>
      <c r="F6328" s="37"/>
      <c r="G6328" s="37" t="s">
        <v>26</v>
      </c>
      <c r="H6328" s="37">
        <v>2424</v>
      </c>
      <c r="I6328" s="37">
        <v>2309</v>
      </c>
      <c r="J6328" s="37">
        <v>2194</v>
      </c>
      <c r="K6328" s="37">
        <v>2084</v>
      </c>
      <c r="L6328" s="37">
        <v>1771.4</v>
      </c>
      <c r="M6328" s="38"/>
      <c r="N6328" s="61" t="s">
        <v>35</v>
      </c>
      <c r="O6328" s="59"/>
    </row>
    <row r="6329" ht="19" customHeight="1" spans="1:15">
      <c r="A6329" s="52">
        <v>3310050080000</v>
      </c>
      <c r="B6329" s="37" t="s">
        <v>12512</v>
      </c>
      <c r="C6329" s="37">
        <v>331005008</v>
      </c>
      <c r="D6329" s="37" t="s">
        <v>12512</v>
      </c>
      <c r="E6329" s="38"/>
      <c r="F6329" s="37" t="s">
        <v>12513</v>
      </c>
      <c r="G6329" s="37" t="s">
        <v>26</v>
      </c>
      <c r="H6329" s="36">
        <v>1621</v>
      </c>
      <c r="I6329" s="36">
        <v>1486</v>
      </c>
      <c r="J6329" s="36">
        <v>1351</v>
      </c>
      <c r="K6329" s="36">
        <v>1283</v>
      </c>
      <c r="L6329" s="36">
        <v>1215</v>
      </c>
      <c r="M6329" s="38"/>
      <c r="N6329" s="87" t="s">
        <v>35</v>
      </c>
      <c r="O6329" s="88" t="s">
        <v>670</v>
      </c>
    </row>
    <row r="6330" ht="24" customHeight="1" spans="1:15">
      <c r="A6330" s="52">
        <v>3310050090000</v>
      </c>
      <c r="B6330" s="37" t="s">
        <v>12514</v>
      </c>
      <c r="C6330" s="37">
        <v>331005009</v>
      </c>
      <c r="D6330" s="37" t="s">
        <v>12514</v>
      </c>
      <c r="E6330" s="38"/>
      <c r="F6330" s="37" t="s">
        <v>12515</v>
      </c>
      <c r="G6330" s="37" t="s">
        <v>26</v>
      </c>
      <c r="H6330" s="37"/>
      <c r="I6330" s="37"/>
      <c r="J6330" s="37"/>
      <c r="K6330" s="37"/>
      <c r="L6330" s="37"/>
      <c r="M6330" s="38"/>
      <c r="N6330" s="61" t="s">
        <v>35</v>
      </c>
      <c r="O6330" s="59"/>
    </row>
    <row r="6331" ht="19" customHeight="1" spans="1:15">
      <c r="A6331" s="52">
        <v>3310050100000</v>
      </c>
      <c r="B6331" s="37" t="s">
        <v>12516</v>
      </c>
      <c r="C6331" s="37">
        <v>331005010</v>
      </c>
      <c r="D6331" s="37" t="s">
        <v>12516</v>
      </c>
      <c r="E6331" s="38" t="s">
        <v>12517</v>
      </c>
      <c r="F6331" s="37"/>
      <c r="G6331" s="37" t="s">
        <v>26</v>
      </c>
      <c r="H6331" s="37"/>
      <c r="I6331" s="37"/>
      <c r="J6331" s="37"/>
      <c r="K6331" s="37"/>
      <c r="L6331" s="37"/>
      <c r="M6331" s="38"/>
      <c r="N6331" s="61" t="s">
        <v>35</v>
      </c>
      <c r="O6331" s="59"/>
    </row>
    <row r="6332" ht="19" customHeight="1" spans="1:15">
      <c r="A6332" s="52">
        <v>3310050110000</v>
      </c>
      <c r="B6332" s="37" t="s">
        <v>12518</v>
      </c>
      <c r="C6332" s="37">
        <v>331005011</v>
      </c>
      <c r="D6332" s="37" t="s">
        <v>12518</v>
      </c>
      <c r="E6332" s="38"/>
      <c r="F6332" s="37"/>
      <c r="G6332" s="37" t="s">
        <v>26</v>
      </c>
      <c r="H6332" s="37"/>
      <c r="I6332" s="37"/>
      <c r="J6332" s="37"/>
      <c r="K6332" s="37"/>
      <c r="L6332" s="37"/>
      <c r="M6332" s="38"/>
      <c r="N6332" s="61" t="s">
        <v>35</v>
      </c>
      <c r="O6332" s="59"/>
    </row>
    <row r="6333" ht="19" customHeight="1" spans="1:15">
      <c r="A6333" s="52">
        <v>3310050120000</v>
      </c>
      <c r="B6333" s="37" t="s">
        <v>12519</v>
      </c>
      <c r="C6333" s="37">
        <v>331005012</v>
      </c>
      <c r="D6333" s="37" t="s">
        <v>12519</v>
      </c>
      <c r="E6333" s="38"/>
      <c r="F6333" s="37"/>
      <c r="G6333" s="37" t="s">
        <v>26</v>
      </c>
      <c r="H6333" s="37"/>
      <c r="I6333" s="37"/>
      <c r="J6333" s="37"/>
      <c r="K6333" s="37"/>
      <c r="L6333" s="37"/>
      <c r="M6333" s="38"/>
      <c r="N6333" s="61" t="s">
        <v>35</v>
      </c>
      <c r="O6333" s="59"/>
    </row>
    <row r="6334" ht="19" customHeight="1" spans="1:15">
      <c r="A6334" s="52">
        <v>3310050130000</v>
      </c>
      <c r="B6334" s="37" t="s">
        <v>12520</v>
      </c>
      <c r="C6334" s="37">
        <v>331005013</v>
      </c>
      <c r="D6334" s="37" t="s">
        <v>12520</v>
      </c>
      <c r="E6334" s="38" t="s">
        <v>12521</v>
      </c>
      <c r="F6334" s="37"/>
      <c r="G6334" s="37" t="s">
        <v>26</v>
      </c>
      <c r="H6334" s="37">
        <v>1350</v>
      </c>
      <c r="I6334" s="37">
        <v>1283</v>
      </c>
      <c r="J6334" s="37">
        <v>1218</v>
      </c>
      <c r="K6334" s="37">
        <v>1157</v>
      </c>
      <c r="L6334" s="37">
        <v>983.45</v>
      </c>
      <c r="M6334" s="38"/>
      <c r="N6334" s="61" t="s">
        <v>35</v>
      </c>
      <c r="O6334" s="59"/>
    </row>
    <row r="6335" ht="19" customHeight="1" spans="1:15">
      <c r="A6335" s="52">
        <v>3310050140000</v>
      </c>
      <c r="B6335" s="37" t="s">
        <v>12522</v>
      </c>
      <c r="C6335" s="37">
        <v>331005014</v>
      </c>
      <c r="D6335" s="37" t="s">
        <v>12522</v>
      </c>
      <c r="E6335" s="38" t="s">
        <v>12523</v>
      </c>
      <c r="F6335" s="37"/>
      <c r="G6335" s="37" t="s">
        <v>26</v>
      </c>
      <c r="H6335" s="37">
        <v>1584</v>
      </c>
      <c r="I6335" s="37">
        <v>1505</v>
      </c>
      <c r="J6335" s="37">
        <v>1430</v>
      </c>
      <c r="K6335" s="37">
        <v>1358</v>
      </c>
      <c r="L6335" s="37">
        <v>1154.3</v>
      </c>
      <c r="M6335" s="38"/>
      <c r="N6335" s="61" t="s">
        <v>35</v>
      </c>
      <c r="O6335" s="59"/>
    </row>
    <row r="6336" ht="19" customHeight="1" spans="1:15">
      <c r="A6336" s="52">
        <v>3310050140100</v>
      </c>
      <c r="B6336" s="37" t="s">
        <v>12524</v>
      </c>
      <c r="C6336" s="37" t="s">
        <v>12525</v>
      </c>
      <c r="D6336" s="37" t="s">
        <v>12526</v>
      </c>
      <c r="E6336" s="38"/>
      <c r="F6336" s="37"/>
      <c r="G6336" s="37" t="s">
        <v>26</v>
      </c>
      <c r="H6336" s="37">
        <v>1584</v>
      </c>
      <c r="I6336" s="37">
        <v>1505</v>
      </c>
      <c r="J6336" s="37">
        <v>1430</v>
      </c>
      <c r="K6336" s="37">
        <v>1358</v>
      </c>
      <c r="L6336" s="37">
        <v>1154.3</v>
      </c>
      <c r="M6336" s="38"/>
      <c r="N6336" s="61" t="s">
        <v>35</v>
      </c>
      <c r="O6336" s="59"/>
    </row>
    <row r="6337" ht="19" customHeight="1" spans="1:15">
      <c r="A6337" s="52">
        <v>3310050140200</v>
      </c>
      <c r="B6337" s="37" t="s">
        <v>12527</v>
      </c>
      <c r="C6337" s="37" t="s">
        <v>12528</v>
      </c>
      <c r="D6337" s="37" t="s">
        <v>12529</v>
      </c>
      <c r="E6337" s="38"/>
      <c r="F6337" s="37"/>
      <c r="G6337" s="37" t="s">
        <v>26</v>
      </c>
      <c r="H6337" s="37">
        <v>1584</v>
      </c>
      <c r="I6337" s="37">
        <v>1505</v>
      </c>
      <c r="J6337" s="37">
        <v>1430</v>
      </c>
      <c r="K6337" s="37">
        <v>1358</v>
      </c>
      <c r="L6337" s="37">
        <v>1154.3</v>
      </c>
      <c r="M6337" s="38"/>
      <c r="N6337" s="61" t="s">
        <v>35</v>
      </c>
      <c r="O6337" s="59"/>
    </row>
    <row r="6338" ht="19" customHeight="1" spans="1:15">
      <c r="A6338" s="52">
        <v>3310050140300</v>
      </c>
      <c r="B6338" s="37" t="s">
        <v>12530</v>
      </c>
      <c r="C6338" s="37" t="s">
        <v>12531</v>
      </c>
      <c r="D6338" s="37" t="s">
        <v>12532</v>
      </c>
      <c r="E6338" s="38"/>
      <c r="F6338" s="37"/>
      <c r="G6338" s="37" t="s">
        <v>26</v>
      </c>
      <c r="H6338" s="37">
        <v>1584</v>
      </c>
      <c r="I6338" s="37">
        <v>1505</v>
      </c>
      <c r="J6338" s="37">
        <v>1430</v>
      </c>
      <c r="K6338" s="37">
        <v>1358</v>
      </c>
      <c r="L6338" s="37">
        <v>1154.3</v>
      </c>
      <c r="M6338" s="38"/>
      <c r="N6338" s="61" t="s">
        <v>35</v>
      </c>
      <c r="O6338" s="59"/>
    </row>
    <row r="6339" ht="19" customHeight="1" spans="1:15">
      <c r="A6339" s="52">
        <v>3310050140400</v>
      </c>
      <c r="B6339" s="37" t="s">
        <v>12533</v>
      </c>
      <c r="C6339" s="37" t="s">
        <v>12534</v>
      </c>
      <c r="D6339" s="37" t="s">
        <v>12535</v>
      </c>
      <c r="E6339" s="38"/>
      <c r="F6339" s="37"/>
      <c r="G6339" s="37" t="s">
        <v>26</v>
      </c>
      <c r="H6339" s="37">
        <v>1584</v>
      </c>
      <c r="I6339" s="37">
        <v>1505</v>
      </c>
      <c r="J6339" s="37">
        <v>1430</v>
      </c>
      <c r="K6339" s="37">
        <v>1358</v>
      </c>
      <c r="L6339" s="37">
        <v>1154.3</v>
      </c>
      <c r="M6339" s="38"/>
      <c r="N6339" s="61" t="s">
        <v>35</v>
      </c>
      <c r="O6339" s="59"/>
    </row>
    <row r="6340" ht="19" customHeight="1" spans="1:15">
      <c r="A6340" s="52">
        <v>3310050150000</v>
      </c>
      <c r="B6340" s="37" t="s">
        <v>12536</v>
      </c>
      <c r="C6340" s="37">
        <v>331005015</v>
      </c>
      <c r="D6340" s="37" t="s">
        <v>12536</v>
      </c>
      <c r="E6340" s="38" t="s">
        <v>12537</v>
      </c>
      <c r="F6340" s="37"/>
      <c r="G6340" s="37" t="s">
        <v>26</v>
      </c>
      <c r="H6340" s="37">
        <v>2060</v>
      </c>
      <c r="I6340" s="37">
        <v>1955</v>
      </c>
      <c r="J6340" s="37">
        <v>1855</v>
      </c>
      <c r="K6340" s="37">
        <v>1755</v>
      </c>
      <c r="L6340" s="37">
        <v>1491.75</v>
      </c>
      <c r="M6340" s="38"/>
      <c r="N6340" s="61" t="s">
        <v>35</v>
      </c>
      <c r="O6340" s="59"/>
    </row>
    <row r="6341" ht="24" customHeight="1" spans="1:15">
      <c r="A6341" s="52">
        <v>3310050150100</v>
      </c>
      <c r="B6341" s="37" t="s">
        <v>12538</v>
      </c>
      <c r="C6341" s="37" t="s">
        <v>12539</v>
      </c>
      <c r="D6341" s="37" t="s">
        <v>12538</v>
      </c>
      <c r="E6341" s="38"/>
      <c r="F6341" s="37"/>
      <c r="G6341" s="37" t="s">
        <v>26</v>
      </c>
      <c r="H6341" s="37">
        <v>2060</v>
      </c>
      <c r="I6341" s="37">
        <v>1955</v>
      </c>
      <c r="J6341" s="37">
        <v>1855</v>
      </c>
      <c r="K6341" s="37">
        <v>1755</v>
      </c>
      <c r="L6341" s="37">
        <v>1491.75</v>
      </c>
      <c r="M6341" s="38"/>
      <c r="N6341" s="61" t="s">
        <v>35</v>
      </c>
      <c r="O6341" s="59"/>
    </row>
    <row r="6342" ht="24" customHeight="1" spans="1:15">
      <c r="A6342" s="52">
        <v>3310050150200</v>
      </c>
      <c r="B6342" s="37" t="s">
        <v>12540</v>
      </c>
      <c r="C6342" s="37" t="s">
        <v>12541</v>
      </c>
      <c r="D6342" s="37" t="s">
        <v>12540</v>
      </c>
      <c r="E6342" s="38"/>
      <c r="F6342" s="37"/>
      <c r="G6342" s="37" t="s">
        <v>26</v>
      </c>
      <c r="H6342" s="37">
        <v>2060</v>
      </c>
      <c r="I6342" s="37">
        <v>1955</v>
      </c>
      <c r="J6342" s="37">
        <v>1855</v>
      </c>
      <c r="K6342" s="37">
        <v>1755</v>
      </c>
      <c r="L6342" s="37">
        <v>1491.75</v>
      </c>
      <c r="M6342" s="38"/>
      <c r="N6342" s="61" t="s">
        <v>35</v>
      </c>
      <c r="O6342" s="59"/>
    </row>
    <row r="6343" ht="20" customHeight="1" spans="1:15">
      <c r="A6343" s="52">
        <v>3310050160000</v>
      </c>
      <c r="B6343" s="37" t="s">
        <v>12542</v>
      </c>
      <c r="C6343" s="37">
        <v>331005016</v>
      </c>
      <c r="D6343" s="37" t="s">
        <v>12542</v>
      </c>
      <c r="E6343" s="38" t="s">
        <v>12543</v>
      </c>
      <c r="F6343" s="37"/>
      <c r="G6343" s="37" t="s">
        <v>26</v>
      </c>
      <c r="H6343" s="37">
        <v>2941</v>
      </c>
      <c r="I6343" s="37">
        <v>2801</v>
      </c>
      <c r="J6343" s="37">
        <v>2661</v>
      </c>
      <c r="K6343" s="37">
        <v>2528</v>
      </c>
      <c r="L6343" s="37">
        <v>2148.8</v>
      </c>
      <c r="M6343" s="38"/>
      <c r="N6343" s="61" t="s">
        <v>35</v>
      </c>
      <c r="O6343" s="59"/>
    </row>
    <row r="6344" ht="24" customHeight="1" spans="1:15">
      <c r="A6344" s="52">
        <v>3310050160100</v>
      </c>
      <c r="B6344" s="37" t="s">
        <v>12544</v>
      </c>
      <c r="C6344" s="37" t="s">
        <v>12545</v>
      </c>
      <c r="D6344" s="37" t="s">
        <v>12544</v>
      </c>
      <c r="E6344" s="38"/>
      <c r="F6344" s="37"/>
      <c r="G6344" s="37" t="s">
        <v>26</v>
      </c>
      <c r="H6344" s="37">
        <v>2941</v>
      </c>
      <c r="I6344" s="37">
        <v>2801</v>
      </c>
      <c r="J6344" s="37">
        <v>2661</v>
      </c>
      <c r="K6344" s="37">
        <v>2528</v>
      </c>
      <c r="L6344" s="37">
        <v>2148.8</v>
      </c>
      <c r="M6344" s="38"/>
      <c r="N6344" s="61" t="s">
        <v>35</v>
      </c>
      <c r="O6344" s="59"/>
    </row>
    <row r="6345" ht="24" customHeight="1" spans="1:15">
      <c r="A6345" s="52">
        <v>3310050160200</v>
      </c>
      <c r="B6345" s="37" t="s">
        <v>12546</v>
      </c>
      <c r="C6345" s="37" t="s">
        <v>12547</v>
      </c>
      <c r="D6345" s="37" t="s">
        <v>12546</v>
      </c>
      <c r="E6345" s="38"/>
      <c r="F6345" s="37"/>
      <c r="G6345" s="37" t="s">
        <v>26</v>
      </c>
      <c r="H6345" s="37">
        <v>2941</v>
      </c>
      <c r="I6345" s="37">
        <v>2801</v>
      </c>
      <c r="J6345" s="37">
        <v>2661</v>
      </c>
      <c r="K6345" s="37">
        <v>2528</v>
      </c>
      <c r="L6345" s="37">
        <v>2148.8</v>
      </c>
      <c r="M6345" s="38"/>
      <c r="N6345" s="61" t="s">
        <v>35</v>
      </c>
      <c r="O6345" s="59"/>
    </row>
    <row r="6346" ht="24" customHeight="1" spans="1:15">
      <c r="A6346" s="52">
        <v>3310050160300</v>
      </c>
      <c r="B6346" s="37" t="s">
        <v>12548</v>
      </c>
      <c r="C6346" s="37" t="s">
        <v>12549</v>
      </c>
      <c r="D6346" s="37" t="s">
        <v>12548</v>
      </c>
      <c r="E6346" s="38"/>
      <c r="F6346" s="37"/>
      <c r="G6346" s="37" t="s">
        <v>26</v>
      </c>
      <c r="H6346" s="37">
        <v>2941</v>
      </c>
      <c r="I6346" s="37">
        <v>2801</v>
      </c>
      <c r="J6346" s="37">
        <v>2661</v>
      </c>
      <c r="K6346" s="37">
        <v>2528</v>
      </c>
      <c r="L6346" s="37">
        <v>2148.8</v>
      </c>
      <c r="M6346" s="38"/>
      <c r="N6346" s="61" t="s">
        <v>35</v>
      </c>
      <c r="O6346" s="59"/>
    </row>
    <row r="6347" ht="19" customHeight="1" spans="1:15">
      <c r="A6347" s="52">
        <v>3310050170000</v>
      </c>
      <c r="B6347" s="37" t="s">
        <v>12550</v>
      </c>
      <c r="C6347" s="37">
        <v>331005017</v>
      </c>
      <c r="D6347" s="37" t="s">
        <v>12550</v>
      </c>
      <c r="E6347" s="38" t="s">
        <v>11197</v>
      </c>
      <c r="F6347" s="37"/>
      <c r="G6347" s="37" t="s">
        <v>26</v>
      </c>
      <c r="H6347" s="37"/>
      <c r="I6347" s="37"/>
      <c r="J6347" s="37"/>
      <c r="K6347" s="37"/>
      <c r="L6347" s="37"/>
      <c r="M6347" s="38"/>
      <c r="N6347" s="61" t="s">
        <v>28</v>
      </c>
      <c r="O6347" s="59"/>
    </row>
    <row r="6348" ht="19" customHeight="1" spans="1:15">
      <c r="A6348" s="52">
        <v>3310050180000</v>
      </c>
      <c r="B6348" s="37" t="s">
        <v>12551</v>
      </c>
      <c r="C6348" s="37">
        <v>331005018</v>
      </c>
      <c r="D6348" s="37" t="s">
        <v>12551</v>
      </c>
      <c r="E6348" s="38" t="s">
        <v>12552</v>
      </c>
      <c r="F6348" s="37" t="s">
        <v>7173</v>
      </c>
      <c r="G6348" s="37" t="s">
        <v>26</v>
      </c>
      <c r="H6348" s="37"/>
      <c r="I6348" s="37"/>
      <c r="J6348" s="37"/>
      <c r="K6348" s="37"/>
      <c r="L6348" s="37"/>
      <c r="M6348" s="38"/>
      <c r="N6348" s="61" t="s">
        <v>35</v>
      </c>
      <c r="O6348" s="59"/>
    </row>
    <row r="6349" ht="19" customHeight="1" spans="1:15">
      <c r="A6349" s="52">
        <v>3310050190000</v>
      </c>
      <c r="B6349" s="37" t="s">
        <v>12553</v>
      </c>
      <c r="C6349" s="37">
        <v>331005019</v>
      </c>
      <c r="D6349" s="37" t="s">
        <v>12553</v>
      </c>
      <c r="E6349" s="38"/>
      <c r="F6349" s="37" t="s">
        <v>7173</v>
      </c>
      <c r="G6349" s="37" t="s">
        <v>26</v>
      </c>
      <c r="H6349" s="37"/>
      <c r="I6349" s="37"/>
      <c r="J6349" s="37"/>
      <c r="K6349" s="37"/>
      <c r="L6349" s="37"/>
      <c r="M6349" s="38"/>
      <c r="N6349" s="61" t="s">
        <v>35</v>
      </c>
      <c r="O6349" s="59"/>
    </row>
    <row r="6350" ht="19" customHeight="1" spans="1:15">
      <c r="A6350" s="52">
        <v>3310050200000</v>
      </c>
      <c r="B6350" s="37" t="s">
        <v>12554</v>
      </c>
      <c r="C6350" s="37">
        <v>331005020</v>
      </c>
      <c r="D6350" s="37" t="s">
        <v>12554</v>
      </c>
      <c r="E6350" s="38"/>
      <c r="F6350" s="37" t="s">
        <v>7173</v>
      </c>
      <c r="G6350" s="37" t="s">
        <v>26</v>
      </c>
      <c r="H6350" s="37"/>
      <c r="I6350" s="37"/>
      <c r="J6350" s="37"/>
      <c r="K6350" s="37"/>
      <c r="L6350" s="37"/>
      <c r="M6350" s="38"/>
      <c r="N6350" s="61" t="s">
        <v>35</v>
      </c>
      <c r="O6350" s="59"/>
    </row>
    <row r="6351" ht="24" customHeight="1" spans="1:15">
      <c r="A6351" s="52">
        <v>3310050210000</v>
      </c>
      <c r="B6351" s="37" t="s">
        <v>12555</v>
      </c>
      <c r="C6351" s="37">
        <v>331005021</v>
      </c>
      <c r="D6351" s="37" t="s">
        <v>12555</v>
      </c>
      <c r="E6351" s="38" t="s">
        <v>12556</v>
      </c>
      <c r="F6351" s="37" t="s">
        <v>12557</v>
      </c>
      <c r="G6351" s="37" t="s">
        <v>26</v>
      </c>
      <c r="H6351" s="36">
        <v>1600</v>
      </c>
      <c r="I6351" s="36">
        <v>1467</v>
      </c>
      <c r="J6351" s="36">
        <v>1334</v>
      </c>
      <c r="K6351" s="36">
        <v>1267</v>
      </c>
      <c r="L6351" s="36">
        <v>1200</v>
      </c>
      <c r="M6351" s="38"/>
      <c r="N6351" s="87" t="s">
        <v>35</v>
      </c>
      <c r="O6351" s="88" t="s">
        <v>670</v>
      </c>
    </row>
    <row r="6352" ht="24" customHeight="1" spans="1:15">
      <c r="A6352" s="52">
        <v>3310050210100</v>
      </c>
      <c r="B6352" s="37" t="s">
        <v>12558</v>
      </c>
      <c r="C6352" s="37" t="s">
        <v>12559</v>
      </c>
      <c r="D6352" s="37" t="s">
        <v>12558</v>
      </c>
      <c r="E6352" s="38"/>
      <c r="F6352" s="37"/>
      <c r="G6352" s="37" t="s">
        <v>26</v>
      </c>
      <c r="H6352" s="36">
        <v>1600</v>
      </c>
      <c r="I6352" s="36">
        <v>1467</v>
      </c>
      <c r="J6352" s="36">
        <v>1334</v>
      </c>
      <c r="K6352" s="36">
        <v>1267</v>
      </c>
      <c r="L6352" s="36">
        <v>1200</v>
      </c>
      <c r="M6352" s="38"/>
      <c r="N6352" s="87" t="s">
        <v>35</v>
      </c>
      <c r="O6352" s="88" t="s">
        <v>670</v>
      </c>
    </row>
    <row r="6353" ht="19" customHeight="1" spans="1:15">
      <c r="A6353" s="52">
        <v>3310050220000</v>
      </c>
      <c r="B6353" s="37" t="s">
        <v>12560</v>
      </c>
      <c r="C6353" s="37">
        <v>331005022</v>
      </c>
      <c r="D6353" s="37" t="s">
        <v>12560</v>
      </c>
      <c r="E6353" s="38"/>
      <c r="F6353" s="37"/>
      <c r="G6353" s="37" t="s">
        <v>26</v>
      </c>
      <c r="H6353" s="37"/>
      <c r="I6353" s="37"/>
      <c r="J6353" s="37"/>
      <c r="K6353" s="37"/>
      <c r="L6353" s="37"/>
      <c r="M6353" s="38"/>
      <c r="N6353" s="61" t="s">
        <v>35</v>
      </c>
      <c r="O6353" s="59"/>
    </row>
    <row r="6354" ht="19" customHeight="1" spans="1:15">
      <c r="A6354" s="52">
        <v>3310050230000</v>
      </c>
      <c r="B6354" s="37" t="s">
        <v>12561</v>
      </c>
      <c r="C6354" s="37">
        <v>331005023</v>
      </c>
      <c r="D6354" s="37" t="s">
        <v>12561</v>
      </c>
      <c r="E6354" s="38"/>
      <c r="F6354" s="37"/>
      <c r="G6354" s="37" t="s">
        <v>26</v>
      </c>
      <c r="H6354" s="37"/>
      <c r="I6354" s="37"/>
      <c r="J6354" s="37"/>
      <c r="K6354" s="37"/>
      <c r="L6354" s="37"/>
      <c r="M6354" s="38"/>
      <c r="N6354" s="61" t="s">
        <v>35</v>
      </c>
      <c r="O6354" s="59"/>
    </row>
    <row r="6355" ht="19" customHeight="1" spans="1:15">
      <c r="A6355" s="52">
        <v>3310050240000</v>
      </c>
      <c r="B6355" s="37" t="s">
        <v>12562</v>
      </c>
      <c r="C6355" s="37">
        <v>331005024</v>
      </c>
      <c r="D6355" s="37" t="s">
        <v>12562</v>
      </c>
      <c r="E6355" s="38"/>
      <c r="F6355" s="37"/>
      <c r="G6355" s="37" t="s">
        <v>26</v>
      </c>
      <c r="H6355" s="37">
        <v>1320</v>
      </c>
      <c r="I6355" s="37">
        <v>1200</v>
      </c>
      <c r="J6355" s="37">
        <v>1100</v>
      </c>
      <c r="K6355" s="37">
        <v>1000</v>
      </c>
      <c r="L6355" s="37">
        <v>850</v>
      </c>
      <c r="M6355" s="38"/>
      <c r="N6355" s="61" t="s">
        <v>35</v>
      </c>
      <c r="O6355" s="59"/>
    </row>
    <row r="6356" ht="19" customHeight="1" spans="1:15">
      <c r="A6356" s="52">
        <v>3310050250000</v>
      </c>
      <c r="B6356" s="37" t="s">
        <v>12563</v>
      </c>
      <c r="C6356" s="37">
        <v>331005025</v>
      </c>
      <c r="D6356" s="37" t="s">
        <v>12563</v>
      </c>
      <c r="E6356" s="38"/>
      <c r="F6356" s="37"/>
      <c r="G6356" s="37" t="s">
        <v>26</v>
      </c>
      <c r="H6356" s="37">
        <v>1548</v>
      </c>
      <c r="I6356" s="37">
        <v>1474</v>
      </c>
      <c r="J6356" s="37">
        <v>1400</v>
      </c>
      <c r="K6356" s="37">
        <v>1330</v>
      </c>
      <c r="L6356" s="37">
        <v>1130.5</v>
      </c>
      <c r="M6356" s="38"/>
      <c r="N6356" s="61" t="s">
        <v>35</v>
      </c>
      <c r="O6356" s="59"/>
    </row>
    <row r="6357" ht="19" customHeight="1" spans="1:15">
      <c r="A6357" s="52">
        <v>3310050260000</v>
      </c>
      <c r="B6357" s="37" t="s">
        <v>12564</v>
      </c>
      <c r="C6357" s="37">
        <v>331005026</v>
      </c>
      <c r="D6357" s="37" t="s">
        <v>12564</v>
      </c>
      <c r="E6357" s="38" t="s">
        <v>12565</v>
      </c>
      <c r="F6357" s="37"/>
      <c r="G6357" s="37" t="s">
        <v>26</v>
      </c>
      <c r="H6357" s="37">
        <v>960</v>
      </c>
      <c r="I6357" s="37">
        <v>872</v>
      </c>
      <c r="J6357" s="37">
        <v>800</v>
      </c>
      <c r="K6357" s="37">
        <v>727</v>
      </c>
      <c r="L6357" s="37">
        <v>617.95</v>
      </c>
      <c r="M6357" s="38"/>
      <c r="N6357" s="61" t="s">
        <v>35</v>
      </c>
      <c r="O6357" s="59"/>
    </row>
    <row r="6358" ht="19" customHeight="1" spans="1:15">
      <c r="A6358" s="52">
        <v>3310050270000</v>
      </c>
      <c r="B6358" s="37" t="s">
        <v>12566</v>
      </c>
      <c r="C6358" s="37">
        <v>331005027</v>
      </c>
      <c r="D6358" s="37" t="s">
        <v>12566</v>
      </c>
      <c r="E6358" s="38"/>
      <c r="F6358" s="37"/>
      <c r="G6358" s="37" t="s">
        <v>26</v>
      </c>
      <c r="H6358" s="37">
        <v>1260</v>
      </c>
      <c r="I6358" s="37">
        <v>1146</v>
      </c>
      <c r="J6358" s="37">
        <v>1050</v>
      </c>
      <c r="K6358" s="37">
        <v>955</v>
      </c>
      <c r="L6358" s="37">
        <v>811.75</v>
      </c>
      <c r="M6358" s="38"/>
      <c r="N6358" s="61" t="s">
        <v>35</v>
      </c>
      <c r="O6358" s="59"/>
    </row>
    <row r="6359" ht="19" customHeight="1" spans="1:15">
      <c r="A6359" s="67"/>
      <c r="B6359" s="31"/>
      <c r="C6359" s="33">
        <v>331006</v>
      </c>
      <c r="D6359" s="33" t="s">
        <v>12567</v>
      </c>
      <c r="E6359" s="34"/>
      <c r="F6359" s="31"/>
      <c r="G6359" s="31"/>
      <c r="H6359" s="84"/>
      <c r="I6359" s="84"/>
      <c r="J6359" s="84"/>
      <c r="K6359" s="84"/>
      <c r="L6359" s="84"/>
      <c r="M6359" s="34"/>
      <c r="N6359" s="103"/>
      <c r="O6359" s="59"/>
    </row>
    <row r="6360" ht="19" customHeight="1" spans="1:15">
      <c r="A6360" s="52">
        <v>3310060010000</v>
      </c>
      <c r="B6360" s="37" t="s">
        <v>12568</v>
      </c>
      <c r="C6360" s="37">
        <v>331006001</v>
      </c>
      <c r="D6360" s="37" t="s">
        <v>12568</v>
      </c>
      <c r="E6360" s="38" t="s">
        <v>12569</v>
      </c>
      <c r="F6360" s="37"/>
      <c r="G6360" s="37" t="s">
        <v>26</v>
      </c>
      <c r="H6360" s="37">
        <v>1311</v>
      </c>
      <c r="I6360" s="37">
        <v>1311</v>
      </c>
      <c r="J6360" s="37">
        <v>1183</v>
      </c>
      <c r="K6360" s="37">
        <v>1124</v>
      </c>
      <c r="L6360" s="37">
        <v>955.4</v>
      </c>
      <c r="M6360" s="38"/>
      <c r="N6360" s="61" t="s">
        <v>35</v>
      </c>
      <c r="O6360" s="59"/>
    </row>
    <row r="6361" ht="24" customHeight="1" spans="1:15">
      <c r="A6361" s="52">
        <v>3310060010100</v>
      </c>
      <c r="B6361" s="37" t="s">
        <v>12570</v>
      </c>
      <c r="C6361" s="37" t="s">
        <v>12571</v>
      </c>
      <c r="D6361" s="37" t="s">
        <v>12570</v>
      </c>
      <c r="E6361" s="38"/>
      <c r="F6361" s="37"/>
      <c r="G6361" s="37" t="s">
        <v>26</v>
      </c>
      <c r="H6361" s="37">
        <v>1311</v>
      </c>
      <c r="I6361" s="37">
        <v>1311</v>
      </c>
      <c r="J6361" s="37">
        <v>1183</v>
      </c>
      <c r="K6361" s="37">
        <v>1124</v>
      </c>
      <c r="L6361" s="37">
        <v>955.4</v>
      </c>
      <c r="M6361" s="38"/>
      <c r="N6361" s="61" t="s">
        <v>35</v>
      </c>
      <c r="O6361" s="59"/>
    </row>
    <row r="6362" ht="19" customHeight="1" spans="1:15">
      <c r="A6362" s="52">
        <v>3310060020000</v>
      </c>
      <c r="B6362" s="37" t="s">
        <v>12572</v>
      </c>
      <c r="C6362" s="37">
        <v>331006002</v>
      </c>
      <c r="D6362" s="37" t="s">
        <v>12572</v>
      </c>
      <c r="E6362" s="38"/>
      <c r="F6362" s="37"/>
      <c r="G6362" s="37" t="s">
        <v>26</v>
      </c>
      <c r="H6362" s="37">
        <v>1392</v>
      </c>
      <c r="I6362" s="37">
        <v>1392</v>
      </c>
      <c r="J6362" s="37">
        <v>1256</v>
      </c>
      <c r="K6362" s="37">
        <v>1193</v>
      </c>
      <c r="L6362" s="37">
        <v>1014.05</v>
      </c>
      <c r="M6362" s="38"/>
      <c r="N6362" s="61" t="s">
        <v>35</v>
      </c>
      <c r="O6362" s="59"/>
    </row>
    <row r="6363" ht="19" customHeight="1" spans="1:15">
      <c r="A6363" s="52">
        <v>3310060030000</v>
      </c>
      <c r="B6363" s="37" t="s">
        <v>12573</v>
      </c>
      <c r="C6363" s="37">
        <v>331006003</v>
      </c>
      <c r="D6363" s="37" t="s">
        <v>12573</v>
      </c>
      <c r="E6363" s="38"/>
      <c r="F6363" s="37"/>
      <c r="G6363" s="37" t="s">
        <v>26</v>
      </c>
      <c r="H6363" s="37">
        <v>782</v>
      </c>
      <c r="I6363" s="37">
        <v>680</v>
      </c>
      <c r="J6363" s="37">
        <v>630</v>
      </c>
      <c r="K6363" s="37">
        <v>570</v>
      </c>
      <c r="L6363" s="37">
        <v>484.5</v>
      </c>
      <c r="M6363" s="38"/>
      <c r="N6363" s="61" t="s">
        <v>35</v>
      </c>
      <c r="O6363" s="59"/>
    </row>
    <row r="6364" ht="19" customHeight="1" spans="1:15">
      <c r="A6364" s="52">
        <v>3310060040000</v>
      </c>
      <c r="B6364" s="37" t="s">
        <v>12574</v>
      </c>
      <c r="C6364" s="37">
        <v>331006004</v>
      </c>
      <c r="D6364" s="37" t="s">
        <v>12574</v>
      </c>
      <c r="E6364" s="38" t="s">
        <v>12575</v>
      </c>
      <c r="F6364" s="37"/>
      <c r="G6364" s="37" t="s">
        <v>26</v>
      </c>
      <c r="H6364" s="37">
        <v>2330</v>
      </c>
      <c r="I6364" s="37">
        <v>2108</v>
      </c>
      <c r="J6364" s="37">
        <v>2003</v>
      </c>
      <c r="K6364" s="37">
        <v>1903</v>
      </c>
      <c r="L6364" s="37">
        <v>1617.55</v>
      </c>
      <c r="M6364" s="38"/>
      <c r="N6364" s="61" t="s">
        <v>35</v>
      </c>
      <c r="O6364" s="59"/>
    </row>
    <row r="6365" ht="24" customHeight="1" spans="1:15">
      <c r="A6365" s="52">
        <v>3310060050000</v>
      </c>
      <c r="B6365" s="37" t="s">
        <v>12576</v>
      </c>
      <c r="C6365" s="37">
        <v>331006005</v>
      </c>
      <c r="D6365" s="37" t="s">
        <v>12576</v>
      </c>
      <c r="E6365" s="38" t="s">
        <v>12577</v>
      </c>
      <c r="F6365" s="37"/>
      <c r="G6365" s="37" t="s">
        <v>26</v>
      </c>
      <c r="H6365" s="37">
        <v>2244</v>
      </c>
      <c r="I6365" s="37">
        <v>2057</v>
      </c>
      <c r="J6365" s="37">
        <v>1870</v>
      </c>
      <c r="K6365" s="37">
        <v>1683</v>
      </c>
      <c r="L6365" s="37">
        <v>1590</v>
      </c>
      <c r="M6365" s="38"/>
      <c r="N6365" s="61" t="s">
        <v>35</v>
      </c>
      <c r="O6365" s="59"/>
    </row>
    <row r="6366" ht="36" customHeight="1" spans="1:15">
      <c r="A6366" s="52">
        <v>3310060050100</v>
      </c>
      <c r="B6366" s="37" t="s">
        <v>12578</v>
      </c>
      <c r="C6366" s="37" t="s">
        <v>12579</v>
      </c>
      <c r="D6366" s="37" t="s">
        <v>12578</v>
      </c>
      <c r="E6366" s="38"/>
      <c r="F6366" s="37"/>
      <c r="G6366" s="37" t="s">
        <v>26</v>
      </c>
      <c r="H6366" s="37">
        <v>1379</v>
      </c>
      <c r="I6366" s="37">
        <v>1313</v>
      </c>
      <c r="J6366" s="37">
        <v>1247</v>
      </c>
      <c r="K6366" s="37">
        <v>1185</v>
      </c>
      <c r="L6366" s="37">
        <v>1007.25</v>
      </c>
      <c r="M6366" s="38"/>
      <c r="N6366" s="61" t="s">
        <v>35</v>
      </c>
      <c r="O6366" s="59"/>
    </row>
    <row r="6367" ht="24" customHeight="1" spans="1:15">
      <c r="A6367" s="52">
        <v>3310060050200</v>
      </c>
      <c r="B6367" s="37" t="s">
        <v>12580</v>
      </c>
      <c r="C6367" s="37" t="s">
        <v>12581</v>
      </c>
      <c r="D6367" s="37" t="s">
        <v>12582</v>
      </c>
      <c r="E6367" s="38"/>
      <c r="F6367" s="37"/>
      <c r="G6367" s="37" t="s">
        <v>26</v>
      </c>
      <c r="H6367" s="37">
        <v>1379</v>
      </c>
      <c r="I6367" s="37">
        <v>1313</v>
      </c>
      <c r="J6367" s="37">
        <v>1247</v>
      </c>
      <c r="K6367" s="37">
        <v>1185</v>
      </c>
      <c r="L6367" s="37">
        <v>1007.25</v>
      </c>
      <c r="M6367" s="38"/>
      <c r="N6367" s="61" t="s">
        <v>35</v>
      </c>
      <c r="O6367" s="59"/>
    </row>
    <row r="6368" ht="36" customHeight="1" spans="1:15">
      <c r="A6368" s="52">
        <v>3310060050300</v>
      </c>
      <c r="B6368" s="37" t="s">
        <v>12583</v>
      </c>
      <c r="C6368" s="37" t="s">
        <v>12584</v>
      </c>
      <c r="D6368" s="37" t="s">
        <v>12583</v>
      </c>
      <c r="E6368" s="38"/>
      <c r="F6368" s="37"/>
      <c r="G6368" s="37" t="s">
        <v>26</v>
      </c>
      <c r="H6368" s="37">
        <v>1379</v>
      </c>
      <c r="I6368" s="37">
        <v>1313</v>
      </c>
      <c r="J6368" s="37">
        <v>1247</v>
      </c>
      <c r="K6368" s="37">
        <v>1185</v>
      </c>
      <c r="L6368" s="37">
        <v>1007.25</v>
      </c>
      <c r="M6368" s="38"/>
      <c r="N6368" s="61" t="s">
        <v>35</v>
      </c>
      <c r="O6368" s="59"/>
    </row>
    <row r="6369" ht="36" customHeight="1" spans="1:15">
      <c r="A6369" s="52">
        <v>3310060050400</v>
      </c>
      <c r="B6369" s="37" t="s">
        <v>12585</v>
      </c>
      <c r="C6369" s="37" t="s">
        <v>12586</v>
      </c>
      <c r="D6369" s="37" t="s">
        <v>12585</v>
      </c>
      <c r="E6369" s="38"/>
      <c r="F6369" s="37"/>
      <c r="G6369" s="37" t="s">
        <v>26</v>
      </c>
      <c r="H6369" s="37">
        <v>1379</v>
      </c>
      <c r="I6369" s="37">
        <v>1313</v>
      </c>
      <c r="J6369" s="37">
        <v>1247</v>
      </c>
      <c r="K6369" s="37">
        <v>1185</v>
      </c>
      <c r="L6369" s="37">
        <v>1007.25</v>
      </c>
      <c r="M6369" s="38"/>
      <c r="N6369" s="61" t="s">
        <v>35</v>
      </c>
      <c r="O6369" s="59"/>
    </row>
    <row r="6370" ht="19" customHeight="1" spans="1:15">
      <c r="A6370" s="52">
        <v>3310060060000</v>
      </c>
      <c r="B6370" s="37" t="s">
        <v>12587</v>
      </c>
      <c r="C6370" s="37">
        <v>331006006</v>
      </c>
      <c r="D6370" s="37" t="s">
        <v>12587</v>
      </c>
      <c r="E6370" s="38" t="s">
        <v>12588</v>
      </c>
      <c r="F6370" s="37"/>
      <c r="G6370" s="37" t="s">
        <v>26</v>
      </c>
      <c r="H6370" s="37">
        <v>1800</v>
      </c>
      <c r="I6370" s="37">
        <v>1620</v>
      </c>
      <c r="J6370" s="37">
        <v>1458</v>
      </c>
      <c r="K6370" s="37">
        <v>1312</v>
      </c>
      <c r="L6370" s="37">
        <v>1115.2</v>
      </c>
      <c r="M6370" s="38"/>
      <c r="N6370" s="61" t="s">
        <v>35</v>
      </c>
      <c r="O6370" s="59"/>
    </row>
    <row r="6371" ht="19" customHeight="1" spans="1:15">
      <c r="A6371" s="52">
        <v>3310060070000</v>
      </c>
      <c r="B6371" s="37" t="s">
        <v>12589</v>
      </c>
      <c r="C6371" s="37">
        <v>331006007</v>
      </c>
      <c r="D6371" s="37" t="s">
        <v>12589</v>
      </c>
      <c r="E6371" s="38" t="s">
        <v>12590</v>
      </c>
      <c r="F6371" s="37"/>
      <c r="G6371" s="37" t="s">
        <v>26</v>
      </c>
      <c r="H6371" s="37">
        <v>965</v>
      </c>
      <c r="I6371" s="37">
        <v>919</v>
      </c>
      <c r="J6371" s="37">
        <v>873</v>
      </c>
      <c r="K6371" s="37">
        <v>829</v>
      </c>
      <c r="L6371" s="37">
        <v>704.65</v>
      </c>
      <c r="M6371" s="38"/>
      <c r="N6371" s="61" t="s">
        <v>35</v>
      </c>
      <c r="O6371" s="59"/>
    </row>
    <row r="6372" ht="19" customHeight="1" spans="1:15">
      <c r="A6372" s="52">
        <v>3310060080000</v>
      </c>
      <c r="B6372" s="37" t="s">
        <v>12591</v>
      </c>
      <c r="C6372" s="37">
        <v>331006008</v>
      </c>
      <c r="D6372" s="37" t="s">
        <v>12591</v>
      </c>
      <c r="E6372" s="38"/>
      <c r="F6372" s="37"/>
      <c r="G6372" s="37" t="s">
        <v>26</v>
      </c>
      <c r="H6372" s="37">
        <v>1980</v>
      </c>
      <c r="I6372" s="37">
        <v>1815</v>
      </c>
      <c r="J6372" s="37">
        <v>1650</v>
      </c>
      <c r="K6372" s="37">
        <v>1485</v>
      </c>
      <c r="L6372" s="37">
        <v>1403</v>
      </c>
      <c r="M6372" s="38"/>
      <c r="N6372" s="61" t="s">
        <v>35</v>
      </c>
      <c r="O6372" s="59"/>
    </row>
    <row r="6373" ht="19" customHeight="1" spans="1:15">
      <c r="A6373" s="52">
        <v>3310060090000</v>
      </c>
      <c r="B6373" s="37" t="s">
        <v>12592</v>
      </c>
      <c r="C6373" s="37">
        <v>331006009</v>
      </c>
      <c r="D6373" s="37" t="s">
        <v>12592</v>
      </c>
      <c r="E6373" s="38"/>
      <c r="F6373" s="37"/>
      <c r="G6373" s="37" t="s">
        <v>26</v>
      </c>
      <c r="H6373" s="37">
        <v>427</v>
      </c>
      <c r="I6373" s="37">
        <v>407</v>
      </c>
      <c r="J6373" s="37">
        <v>387</v>
      </c>
      <c r="K6373" s="37">
        <v>367</v>
      </c>
      <c r="L6373" s="37">
        <v>311.95</v>
      </c>
      <c r="M6373" s="38"/>
      <c r="N6373" s="61" t="s">
        <v>35</v>
      </c>
      <c r="O6373" s="59"/>
    </row>
    <row r="6374" ht="60" customHeight="1" spans="1:15">
      <c r="A6374" s="52">
        <v>3310060100000</v>
      </c>
      <c r="B6374" s="37" t="s">
        <v>12593</v>
      </c>
      <c r="C6374" s="37">
        <v>331006010</v>
      </c>
      <c r="D6374" s="37" t="s">
        <v>12593</v>
      </c>
      <c r="E6374" s="38" t="s">
        <v>12594</v>
      </c>
      <c r="F6374" s="37" t="s">
        <v>6883</v>
      </c>
      <c r="G6374" s="37" t="s">
        <v>26</v>
      </c>
      <c r="H6374" s="37">
        <v>1536</v>
      </c>
      <c r="I6374" s="37">
        <v>1463</v>
      </c>
      <c r="J6374" s="37">
        <v>1390</v>
      </c>
      <c r="K6374" s="37">
        <v>1320</v>
      </c>
      <c r="L6374" s="37">
        <v>1122</v>
      </c>
      <c r="M6374" s="38"/>
      <c r="N6374" s="61" t="s">
        <v>35</v>
      </c>
      <c r="O6374" s="59"/>
    </row>
    <row r="6375" ht="24" customHeight="1" spans="1:15">
      <c r="A6375" s="52">
        <v>3310060100100</v>
      </c>
      <c r="B6375" s="37" t="s">
        <v>12595</v>
      </c>
      <c r="C6375" s="37" t="s">
        <v>12596</v>
      </c>
      <c r="D6375" s="37" t="s">
        <v>12597</v>
      </c>
      <c r="E6375" s="38"/>
      <c r="F6375" s="37"/>
      <c r="G6375" s="37" t="s">
        <v>26</v>
      </c>
      <c r="H6375" s="37">
        <v>1536</v>
      </c>
      <c r="I6375" s="37">
        <v>1463</v>
      </c>
      <c r="J6375" s="37">
        <v>1390</v>
      </c>
      <c r="K6375" s="37">
        <v>1320</v>
      </c>
      <c r="L6375" s="37">
        <v>1122</v>
      </c>
      <c r="M6375" s="38"/>
      <c r="N6375" s="61" t="s">
        <v>35</v>
      </c>
      <c r="O6375" s="59"/>
    </row>
    <row r="6376" ht="36" customHeight="1" spans="1:15">
      <c r="A6376" s="52">
        <v>3310060100200</v>
      </c>
      <c r="B6376" s="37" t="s">
        <v>12598</v>
      </c>
      <c r="C6376" s="37" t="s">
        <v>12599</v>
      </c>
      <c r="D6376" s="37" t="s">
        <v>12598</v>
      </c>
      <c r="E6376" s="38"/>
      <c r="F6376" s="37"/>
      <c r="G6376" s="37" t="s">
        <v>26</v>
      </c>
      <c r="H6376" s="37">
        <v>1536</v>
      </c>
      <c r="I6376" s="37">
        <v>1463</v>
      </c>
      <c r="J6376" s="37">
        <v>1390</v>
      </c>
      <c r="K6376" s="37">
        <v>1320</v>
      </c>
      <c r="L6376" s="37">
        <v>1122</v>
      </c>
      <c r="M6376" s="38"/>
      <c r="N6376" s="61" t="s">
        <v>35</v>
      </c>
      <c r="O6376" s="59"/>
    </row>
    <row r="6377" ht="24" customHeight="1" spans="1:15">
      <c r="A6377" s="52">
        <v>3310060100300</v>
      </c>
      <c r="B6377" s="37" t="s">
        <v>12600</v>
      </c>
      <c r="C6377" s="37" t="s">
        <v>12601</v>
      </c>
      <c r="D6377" s="37" t="s">
        <v>12602</v>
      </c>
      <c r="E6377" s="38"/>
      <c r="F6377" s="37"/>
      <c r="G6377" s="37" t="s">
        <v>26</v>
      </c>
      <c r="H6377" s="37">
        <v>1536</v>
      </c>
      <c r="I6377" s="37">
        <v>1463</v>
      </c>
      <c r="J6377" s="37">
        <v>1390</v>
      </c>
      <c r="K6377" s="37">
        <v>1320</v>
      </c>
      <c r="L6377" s="37">
        <v>1122</v>
      </c>
      <c r="M6377" s="38"/>
      <c r="N6377" s="61" t="s">
        <v>35</v>
      </c>
      <c r="O6377" s="59"/>
    </row>
    <row r="6378" ht="36" customHeight="1" spans="1:15">
      <c r="A6378" s="52">
        <v>3310060100400</v>
      </c>
      <c r="B6378" s="37" t="s">
        <v>12603</v>
      </c>
      <c r="C6378" s="37" t="s">
        <v>12604</v>
      </c>
      <c r="D6378" s="37" t="s">
        <v>12603</v>
      </c>
      <c r="E6378" s="38"/>
      <c r="F6378" s="37"/>
      <c r="G6378" s="37" t="s">
        <v>26</v>
      </c>
      <c r="H6378" s="37">
        <v>1536</v>
      </c>
      <c r="I6378" s="37">
        <v>1463</v>
      </c>
      <c r="J6378" s="37">
        <v>1390</v>
      </c>
      <c r="K6378" s="37">
        <v>1320</v>
      </c>
      <c r="L6378" s="37">
        <v>1122</v>
      </c>
      <c r="M6378" s="38"/>
      <c r="N6378" s="61" t="s">
        <v>35</v>
      </c>
      <c r="O6378" s="59"/>
    </row>
    <row r="6379" ht="24" customHeight="1" spans="1:15">
      <c r="A6379" s="52">
        <v>3310060100500</v>
      </c>
      <c r="B6379" s="37" t="s">
        <v>12605</v>
      </c>
      <c r="C6379" s="37" t="s">
        <v>12606</v>
      </c>
      <c r="D6379" s="37" t="s">
        <v>12605</v>
      </c>
      <c r="E6379" s="38"/>
      <c r="F6379" s="37"/>
      <c r="G6379" s="37" t="s">
        <v>26</v>
      </c>
      <c r="H6379" s="37">
        <v>1536</v>
      </c>
      <c r="I6379" s="37">
        <v>1463</v>
      </c>
      <c r="J6379" s="37">
        <v>1390</v>
      </c>
      <c r="K6379" s="37">
        <v>1320</v>
      </c>
      <c r="L6379" s="37">
        <v>1122</v>
      </c>
      <c r="M6379" s="38"/>
      <c r="N6379" s="61" t="s">
        <v>35</v>
      </c>
      <c r="O6379" s="59"/>
    </row>
    <row r="6380" ht="36" customHeight="1" spans="1:15">
      <c r="A6380" s="52">
        <v>3310060100600</v>
      </c>
      <c r="B6380" s="37" t="s">
        <v>12607</v>
      </c>
      <c r="C6380" s="37" t="s">
        <v>12608</v>
      </c>
      <c r="D6380" s="37" t="s">
        <v>12607</v>
      </c>
      <c r="E6380" s="38"/>
      <c r="F6380" s="37"/>
      <c r="G6380" s="37" t="s">
        <v>26</v>
      </c>
      <c r="H6380" s="37">
        <v>1536</v>
      </c>
      <c r="I6380" s="37">
        <v>1463</v>
      </c>
      <c r="J6380" s="37">
        <v>1390</v>
      </c>
      <c r="K6380" s="37">
        <v>1320</v>
      </c>
      <c r="L6380" s="37">
        <v>1122</v>
      </c>
      <c r="M6380" s="38"/>
      <c r="N6380" s="61" t="s">
        <v>35</v>
      </c>
      <c r="O6380" s="59"/>
    </row>
    <row r="6381" ht="24" customHeight="1" spans="1:15">
      <c r="A6381" s="52">
        <v>3310060100700</v>
      </c>
      <c r="B6381" s="37" t="s">
        <v>12609</v>
      </c>
      <c r="C6381" s="37" t="s">
        <v>12610</v>
      </c>
      <c r="D6381" s="37" t="s">
        <v>12609</v>
      </c>
      <c r="E6381" s="38"/>
      <c r="F6381" s="37"/>
      <c r="G6381" s="37" t="s">
        <v>26</v>
      </c>
      <c r="H6381" s="37">
        <v>1536</v>
      </c>
      <c r="I6381" s="37">
        <v>1463</v>
      </c>
      <c r="J6381" s="37">
        <v>1390</v>
      </c>
      <c r="K6381" s="37">
        <v>1320</v>
      </c>
      <c r="L6381" s="37">
        <v>1122</v>
      </c>
      <c r="M6381" s="38"/>
      <c r="N6381" s="61" t="s">
        <v>35</v>
      </c>
      <c r="O6381" s="59"/>
    </row>
    <row r="6382" ht="24" customHeight="1" spans="1:15">
      <c r="A6382" s="52">
        <v>3310060100800</v>
      </c>
      <c r="B6382" s="37" t="s">
        <v>12611</v>
      </c>
      <c r="C6382" s="37" t="s">
        <v>12612</v>
      </c>
      <c r="D6382" s="37" t="s">
        <v>12611</v>
      </c>
      <c r="E6382" s="38"/>
      <c r="F6382" s="37"/>
      <c r="G6382" s="37" t="s">
        <v>26</v>
      </c>
      <c r="H6382" s="37">
        <v>1536</v>
      </c>
      <c r="I6382" s="37">
        <v>1463</v>
      </c>
      <c r="J6382" s="37">
        <v>1390</v>
      </c>
      <c r="K6382" s="37">
        <v>1320</v>
      </c>
      <c r="L6382" s="37">
        <v>1122</v>
      </c>
      <c r="M6382" s="38"/>
      <c r="N6382" s="61" t="s">
        <v>35</v>
      </c>
      <c r="O6382" s="59"/>
    </row>
    <row r="6383" ht="24" customHeight="1" spans="1:15">
      <c r="A6383" s="52">
        <v>3310060100900</v>
      </c>
      <c r="B6383" s="37" t="s">
        <v>12613</v>
      </c>
      <c r="C6383" s="37" t="s">
        <v>12614</v>
      </c>
      <c r="D6383" s="37" t="s">
        <v>12613</v>
      </c>
      <c r="E6383" s="38"/>
      <c r="F6383" s="37"/>
      <c r="G6383" s="37" t="s">
        <v>26</v>
      </c>
      <c r="H6383" s="37">
        <v>1536</v>
      </c>
      <c r="I6383" s="37">
        <v>1463</v>
      </c>
      <c r="J6383" s="37">
        <v>1390</v>
      </c>
      <c r="K6383" s="37">
        <v>1320</v>
      </c>
      <c r="L6383" s="37">
        <v>1122</v>
      </c>
      <c r="M6383" s="38"/>
      <c r="N6383" s="61" t="s">
        <v>35</v>
      </c>
      <c r="O6383" s="59"/>
    </row>
    <row r="6384" ht="19" customHeight="1" spans="1:15">
      <c r="A6384" s="52">
        <v>3310060110000</v>
      </c>
      <c r="B6384" s="37" t="s">
        <v>12615</v>
      </c>
      <c r="C6384" s="37">
        <v>331006011</v>
      </c>
      <c r="D6384" s="37" t="s">
        <v>12615</v>
      </c>
      <c r="E6384" s="38" t="s">
        <v>12616</v>
      </c>
      <c r="F6384" s="37"/>
      <c r="G6384" s="37" t="s">
        <v>26</v>
      </c>
      <c r="H6384" s="37">
        <v>1172</v>
      </c>
      <c r="I6384" s="37">
        <v>1113</v>
      </c>
      <c r="J6384" s="37">
        <v>1058</v>
      </c>
      <c r="K6384" s="37">
        <v>1005</v>
      </c>
      <c r="L6384" s="37">
        <v>854.25</v>
      </c>
      <c r="M6384" s="38" t="s">
        <v>12617</v>
      </c>
      <c r="N6384" s="61" t="s">
        <v>35</v>
      </c>
      <c r="O6384" s="59"/>
    </row>
    <row r="6385" ht="24" customHeight="1" spans="1:15">
      <c r="A6385" s="52">
        <v>3310060110001</v>
      </c>
      <c r="B6385" s="71" t="s">
        <v>12618</v>
      </c>
      <c r="C6385" s="37" t="s">
        <v>12619</v>
      </c>
      <c r="D6385" s="37" t="s">
        <v>12620</v>
      </c>
      <c r="E6385" s="38"/>
      <c r="F6385" s="37"/>
      <c r="G6385" s="37" t="s">
        <v>26</v>
      </c>
      <c r="H6385" s="37">
        <v>140</v>
      </c>
      <c r="I6385" s="37">
        <v>140</v>
      </c>
      <c r="J6385" s="37">
        <v>140</v>
      </c>
      <c r="K6385" s="37">
        <v>140</v>
      </c>
      <c r="L6385" s="37">
        <v>140</v>
      </c>
      <c r="M6385" s="38"/>
      <c r="N6385" s="61" t="s">
        <v>35</v>
      </c>
      <c r="O6385" s="59"/>
    </row>
    <row r="6386" ht="24" customHeight="1" spans="1:15">
      <c r="A6386" s="52">
        <v>3310060120000</v>
      </c>
      <c r="B6386" s="99" t="s">
        <v>12615</v>
      </c>
      <c r="C6386" s="37">
        <v>331006012</v>
      </c>
      <c r="D6386" s="37" t="s">
        <v>12615</v>
      </c>
      <c r="E6386" s="38"/>
      <c r="F6386" s="37"/>
      <c r="G6386" s="37" t="s">
        <v>26</v>
      </c>
      <c r="H6386" s="37"/>
      <c r="I6386" s="37"/>
      <c r="J6386" s="37"/>
      <c r="K6386" s="37"/>
      <c r="L6386" s="37"/>
      <c r="M6386" s="38"/>
      <c r="N6386" s="61" t="s">
        <v>35</v>
      </c>
      <c r="O6386" s="59"/>
    </row>
    <row r="6387" ht="24" customHeight="1" spans="1:15">
      <c r="A6387" s="52">
        <v>3310060130000</v>
      </c>
      <c r="B6387" s="37" t="s">
        <v>12621</v>
      </c>
      <c r="C6387" s="37">
        <v>331006013</v>
      </c>
      <c r="D6387" s="37" t="s">
        <v>12621</v>
      </c>
      <c r="E6387" s="38"/>
      <c r="F6387" s="37"/>
      <c r="G6387" s="37" t="s">
        <v>26</v>
      </c>
      <c r="H6387" s="37">
        <v>1260</v>
      </c>
      <c r="I6387" s="37">
        <v>1150</v>
      </c>
      <c r="J6387" s="37">
        <v>1050</v>
      </c>
      <c r="K6387" s="37">
        <v>950</v>
      </c>
      <c r="L6387" s="37">
        <v>807.5</v>
      </c>
      <c r="M6387" s="38"/>
      <c r="N6387" s="61" t="s">
        <v>35</v>
      </c>
      <c r="O6387" s="59"/>
    </row>
    <row r="6388" ht="24" customHeight="1" spans="1:15">
      <c r="A6388" s="52">
        <v>3310060140000</v>
      </c>
      <c r="B6388" s="37" t="s">
        <v>12622</v>
      </c>
      <c r="C6388" s="37">
        <v>331006014</v>
      </c>
      <c r="D6388" s="37" t="s">
        <v>12622</v>
      </c>
      <c r="E6388" s="38" t="s">
        <v>12623</v>
      </c>
      <c r="F6388" s="37"/>
      <c r="G6388" s="37" t="s">
        <v>26</v>
      </c>
      <c r="H6388" s="37">
        <v>1062</v>
      </c>
      <c r="I6388" s="37">
        <v>966</v>
      </c>
      <c r="J6388" s="37">
        <v>885</v>
      </c>
      <c r="K6388" s="37">
        <v>805</v>
      </c>
      <c r="L6388" s="37">
        <v>684.25</v>
      </c>
      <c r="M6388" s="38"/>
      <c r="N6388" s="61" t="s">
        <v>35</v>
      </c>
      <c r="O6388" s="59"/>
    </row>
    <row r="6389" ht="36" customHeight="1" spans="1:15">
      <c r="A6389" s="52">
        <v>3310060140100</v>
      </c>
      <c r="B6389" s="37" t="s">
        <v>12624</v>
      </c>
      <c r="C6389" s="37" t="s">
        <v>12625</v>
      </c>
      <c r="D6389" s="37" t="s">
        <v>12624</v>
      </c>
      <c r="E6389" s="38"/>
      <c r="F6389" s="37"/>
      <c r="G6389" s="37" t="s">
        <v>26</v>
      </c>
      <c r="H6389" s="37">
        <v>1062</v>
      </c>
      <c r="I6389" s="37">
        <v>966</v>
      </c>
      <c r="J6389" s="37">
        <v>885</v>
      </c>
      <c r="K6389" s="37">
        <v>805</v>
      </c>
      <c r="L6389" s="37">
        <v>684.25</v>
      </c>
      <c r="M6389" s="38"/>
      <c r="N6389" s="61" t="s">
        <v>35</v>
      </c>
      <c r="O6389" s="59"/>
    </row>
    <row r="6390" ht="24" customHeight="1" spans="1:15">
      <c r="A6390" s="52">
        <v>3310060150000</v>
      </c>
      <c r="B6390" s="37" t="s">
        <v>12626</v>
      </c>
      <c r="C6390" s="37">
        <v>331006015</v>
      </c>
      <c r="D6390" s="37" t="s">
        <v>12626</v>
      </c>
      <c r="E6390" s="38" t="s">
        <v>12627</v>
      </c>
      <c r="F6390" s="37"/>
      <c r="G6390" s="37" t="s">
        <v>26</v>
      </c>
      <c r="H6390" s="37">
        <v>1764</v>
      </c>
      <c r="I6390" s="37">
        <v>1570</v>
      </c>
      <c r="J6390" s="37">
        <v>1470</v>
      </c>
      <c r="K6390" s="37">
        <v>1370</v>
      </c>
      <c r="L6390" s="37">
        <v>1164.5</v>
      </c>
      <c r="M6390" s="38"/>
      <c r="N6390" s="61" t="s">
        <v>35</v>
      </c>
      <c r="O6390" s="59"/>
    </row>
    <row r="6391" ht="24" customHeight="1" spans="1:15">
      <c r="A6391" s="52">
        <v>3310060150100</v>
      </c>
      <c r="B6391" s="37" t="s">
        <v>12628</v>
      </c>
      <c r="C6391" s="37" t="s">
        <v>12629</v>
      </c>
      <c r="D6391" s="37" t="s">
        <v>12628</v>
      </c>
      <c r="E6391" s="38"/>
      <c r="F6391" s="37"/>
      <c r="G6391" s="37" t="s">
        <v>26</v>
      </c>
      <c r="H6391" s="37">
        <v>1764</v>
      </c>
      <c r="I6391" s="37">
        <v>1570</v>
      </c>
      <c r="J6391" s="37">
        <v>1470</v>
      </c>
      <c r="K6391" s="37">
        <v>1370</v>
      </c>
      <c r="L6391" s="37">
        <v>1164.5</v>
      </c>
      <c r="M6391" s="38"/>
      <c r="N6391" s="61" t="s">
        <v>35</v>
      </c>
      <c r="O6391" s="59"/>
    </row>
    <row r="6392" ht="24" customHeight="1" spans="1:15">
      <c r="A6392" s="52">
        <v>3310060160000</v>
      </c>
      <c r="B6392" s="37" t="s">
        <v>12630</v>
      </c>
      <c r="C6392" s="37">
        <v>331006016</v>
      </c>
      <c r="D6392" s="37" t="s">
        <v>12630</v>
      </c>
      <c r="E6392" s="38"/>
      <c r="F6392" s="37"/>
      <c r="G6392" s="37" t="s">
        <v>26</v>
      </c>
      <c r="H6392" s="37">
        <v>1764</v>
      </c>
      <c r="I6392" s="37">
        <v>1570</v>
      </c>
      <c r="J6392" s="37">
        <v>1470</v>
      </c>
      <c r="K6392" s="37">
        <v>1370</v>
      </c>
      <c r="L6392" s="37">
        <v>1164.5</v>
      </c>
      <c r="M6392" s="38"/>
      <c r="N6392" s="61" t="s">
        <v>35</v>
      </c>
      <c r="O6392" s="59"/>
    </row>
    <row r="6393" ht="19" customHeight="1" spans="1:15">
      <c r="A6393" s="52">
        <v>3310060170000</v>
      </c>
      <c r="B6393" s="37" t="s">
        <v>12631</v>
      </c>
      <c r="C6393" s="37">
        <v>331006017</v>
      </c>
      <c r="D6393" s="37" t="s">
        <v>12631</v>
      </c>
      <c r="E6393" s="38" t="s">
        <v>12627</v>
      </c>
      <c r="F6393" s="37"/>
      <c r="G6393" s="37" t="s">
        <v>26</v>
      </c>
      <c r="H6393" s="37">
        <v>1558</v>
      </c>
      <c r="I6393" s="37">
        <v>1484</v>
      </c>
      <c r="J6393" s="37">
        <v>1410</v>
      </c>
      <c r="K6393" s="37">
        <v>1339</v>
      </c>
      <c r="L6393" s="37">
        <v>1138.15</v>
      </c>
      <c r="M6393" s="38"/>
      <c r="N6393" s="61" t="s">
        <v>35</v>
      </c>
      <c r="O6393" s="59"/>
    </row>
    <row r="6394" ht="24" customHeight="1" spans="1:15">
      <c r="A6394" s="52">
        <v>3310060170100</v>
      </c>
      <c r="B6394" s="37" t="s">
        <v>12632</v>
      </c>
      <c r="C6394" s="37" t="s">
        <v>12633</v>
      </c>
      <c r="D6394" s="37" t="s">
        <v>12632</v>
      </c>
      <c r="E6394" s="38"/>
      <c r="F6394" s="37"/>
      <c r="G6394" s="37" t="s">
        <v>26</v>
      </c>
      <c r="H6394" s="37">
        <v>1558</v>
      </c>
      <c r="I6394" s="37">
        <v>1484</v>
      </c>
      <c r="J6394" s="37">
        <v>1410</v>
      </c>
      <c r="K6394" s="37">
        <v>1339</v>
      </c>
      <c r="L6394" s="37">
        <v>1138.15</v>
      </c>
      <c r="M6394" s="38"/>
      <c r="N6394" s="61" t="s">
        <v>35</v>
      </c>
      <c r="O6394" s="59"/>
    </row>
    <row r="6395" ht="36" customHeight="1" spans="1:15">
      <c r="A6395" s="52">
        <v>3310060180000</v>
      </c>
      <c r="B6395" s="37" t="s">
        <v>12634</v>
      </c>
      <c r="C6395" s="37">
        <v>331006018</v>
      </c>
      <c r="D6395" s="37" t="s">
        <v>12634</v>
      </c>
      <c r="E6395" s="38" t="s">
        <v>12635</v>
      </c>
      <c r="F6395" s="37" t="s">
        <v>12636</v>
      </c>
      <c r="G6395" s="37" t="s">
        <v>26</v>
      </c>
      <c r="H6395" s="37"/>
      <c r="I6395" s="37"/>
      <c r="J6395" s="37"/>
      <c r="K6395" s="37"/>
      <c r="L6395" s="37"/>
      <c r="M6395" s="38"/>
      <c r="N6395" s="61" t="s">
        <v>35</v>
      </c>
      <c r="O6395" s="59"/>
    </row>
    <row r="6396" ht="19" customHeight="1" spans="1:15">
      <c r="A6396" s="52">
        <v>3310060190000</v>
      </c>
      <c r="B6396" s="37" t="s">
        <v>12637</v>
      </c>
      <c r="C6396" s="37">
        <v>331006019</v>
      </c>
      <c r="D6396" s="37" t="s">
        <v>12637</v>
      </c>
      <c r="E6396" s="38"/>
      <c r="F6396" s="37" t="s">
        <v>7173</v>
      </c>
      <c r="G6396" s="37" t="s">
        <v>26</v>
      </c>
      <c r="H6396" s="37"/>
      <c r="I6396" s="37"/>
      <c r="J6396" s="37"/>
      <c r="K6396" s="37"/>
      <c r="L6396" s="37"/>
      <c r="M6396" s="38"/>
      <c r="N6396" s="61" t="s">
        <v>35</v>
      </c>
      <c r="O6396" s="59"/>
    </row>
    <row r="6397" ht="19" customHeight="1" spans="1:15">
      <c r="A6397" s="52">
        <v>3310060200000</v>
      </c>
      <c r="B6397" s="37" t="s">
        <v>12638</v>
      </c>
      <c r="C6397" s="37">
        <v>331006020</v>
      </c>
      <c r="D6397" s="37" t="s">
        <v>12638</v>
      </c>
      <c r="E6397" s="38" t="s">
        <v>12639</v>
      </c>
      <c r="F6397" s="37"/>
      <c r="G6397" s="37" t="s">
        <v>26</v>
      </c>
      <c r="H6397" s="37">
        <v>2300</v>
      </c>
      <c r="I6397" s="37">
        <v>2070</v>
      </c>
      <c r="J6397" s="37">
        <v>1863</v>
      </c>
      <c r="K6397" s="37">
        <v>1677</v>
      </c>
      <c r="L6397" s="37">
        <v>1425.45</v>
      </c>
      <c r="M6397" s="38"/>
      <c r="N6397" s="61" t="s">
        <v>35</v>
      </c>
      <c r="O6397" s="59"/>
    </row>
    <row r="6398" ht="19" customHeight="1" spans="1:15">
      <c r="A6398" s="67"/>
      <c r="B6398" s="31"/>
      <c r="C6398" s="33">
        <v>331007</v>
      </c>
      <c r="D6398" s="33" t="s">
        <v>12640</v>
      </c>
      <c r="E6398" s="34"/>
      <c r="F6398" s="31"/>
      <c r="G6398" s="31"/>
      <c r="H6398" s="84"/>
      <c r="I6398" s="84"/>
      <c r="J6398" s="84"/>
      <c r="K6398" s="84"/>
      <c r="L6398" s="84"/>
      <c r="M6398" s="34"/>
      <c r="N6398" s="103"/>
      <c r="O6398" s="59"/>
    </row>
    <row r="6399" ht="19" customHeight="1" spans="1:15">
      <c r="A6399" s="52">
        <v>3310070010000</v>
      </c>
      <c r="B6399" s="37" t="s">
        <v>12641</v>
      </c>
      <c r="C6399" s="37">
        <v>331007001</v>
      </c>
      <c r="D6399" s="37" t="s">
        <v>12641</v>
      </c>
      <c r="E6399" s="38" t="s">
        <v>7216</v>
      </c>
      <c r="F6399" s="37"/>
      <c r="G6399" s="37" t="s">
        <v>26</v>
      </c>
      <c r="H6399" s="37">
        <v>759</v>
      </c>
      <c r="I6399" s="37">
        <v>721</v>
      </c>
      <c r="J6399" s="37">
        <v>685</v>
      </c>
      <c r="K6399" s="37">
        <v>651</v>
      </c>
      <c r="L6399" s="37">
        <v>553.35</v>
      </c>
      <c r="M6399" s="38"/>
      <c r="N6399" s="61" t="s">
        <v>35</v>
      </c>
      <c r="O6399" s="59"/>
    </row>
    <row r="6400" ht="19" customHeight="1" spans="1:15">
      <c r="A6400" s="52">
        <v>3310070020000</v>
      </c>
      <c r="B6400" s="37" t="s">
        <v>12642</v>
      </c>
      <c r="C6400" s="37">
        <v>331007002</v>
      </c>
      <c r="D6400" s="37" t="s">
        <v>12642</v>
      </c>
      <c r="E6400" s="38" t="s">
        <v>12643</v>
      </c>
      <c r="F6400" s="37"/>
      <c r="G6400" s="37" t="s">
        <v>26</v>
      </c>
      <c r="H6400" s="37">
        <v>1105</v>
      </c>
      <c r="I6400" s="37">
        <v>995</v>
      </c>
      <c r="J6400" s="37">
        <v>895</v>
      </c>
      <c r="K6400" s="37">
        <v>810</v>
      </c>
      <c r="L6400" s="37">
        <v>688.5</v>
      </c>
      <c r="M6400" s="38"/>
      <c r="N6400" s="61" t="s">
        <v>35</v>
      </c>
      <c r="O6400" s="59"/>
    </row>
    <row r="6401" ht="19" customHeight="1" spans="1:15">
      <c r="A6401" s="52">
        <v>3310070030000</v>
      </c>
      <c r="B6401" s="37" t="s">
        <v>12644</v>
      </c>
      <c r="C6401" s="37">
        <v>331007003</v>
      </c>
      <c r="D6401" s="37" t="s">
        <v>12644</v>
      </c>
      <c r="E6401" s="38" t="s">
        <v>12645</v>
      </c>
      <c r="F6401" s="37"/>
      <c r="G6401" s="37" t="s">
        <v>26</v>
      </c>
      <c r="H6401" s="37">
        <v>1290</v>
      </c>
      <c r="I6401" s="37">
        <v>1229</v>
      </c>
      <c r="J6401" s="37">
        <v>1168</v>
      </c>
      <c r="K6401" s="37">
        <v>1109</v>
      </c>
      <c r="L6401" s="37">
        <v>942.65</v>
      </c>
      <c r="M6401" s="38"/>
      <c r="N6401" s="61" t="s">
        <v>35</v>
      </c>
      <c r="O6401" s="59"/>
    </row>
    <row r="6402" ht="24" customHeight="1" spans="1:15">
      <c r="A6402" s="52">
        <v>3310070030100</v>
      </c>
      <c r="B6402" s="37" t="s">
        <v>12646</v>
      </c>
      <c r="C6402" s="37" t="s">
        <v>12647</v>
      </c>
      <c r="D6402" s="37" t="s">
        <v>12646</v>
      </c>
      <c r="E6402" s="38"/>
      <c r="F6402" s="37"/>
      <c r="G6402" s="37" t="s">
        <v>26</v>
      </c>
      <c r="H6402" s="37">
        <v>1290</v>
      </c>
      <c r="I6402" s="37">
        <v>1229</v>
      </c>
      <c r="J6402" s="37">
        <v>1168</v>
      </c>
      <c r="K6402" s="37">
        <v>1109</v>
      </c>
      <c r="L6402" s="37">
        <v>942.65</v>
      </c>
      <c r="M6402" s="38"/>
      <c r="N6402" s="61" t="s">
        <v>35</v>
      </c>
      <c r="O6402" s="59"/>
    </row>
    <row r="6403" ht="24" customHeight="1" spans="1:15">
      <c r="A6403" s="52">
        <v>3310070030200</v>
      </c>
      <c r="B6403" s="37" t="s">
        <v>12648</v>
      </c>
      <c r="C6403" s="37" t="s">
        <v>12649</v>
      </c>
      <c r="D6403" s="37" t="s">
        <v>12648</v>
      </c>
      <c r="E6403" s="38"/>
      <c r="F6403" s="37"/>
      <c r="G6403" s="37" t="s">
        <v>26</v>
      </c>
      <c r="H6403" s="37">
        <v>1290</v>
      </c>
      <c r="I6403" s="37">
        <v>1229</v>
      </c>
      <c r="J6403" s="37">
        <v>1168</v>
      </c>
      <c r="K6403" s="37">
        <v>1109</v>
      </c>
      <c r="L6403" s="37">
        <v>942.65</v>
      </c>
      <c r="M6403" s="38"/>
      <c r="N6403" s="61" t="s">
        <v>35</v>
      </c>
      <c r="O6403" s="59"/>
    </row>
    <row r="6404" ht="19" customHeight="1" spans="1:15">
      <c r="A6404" s="52">
        <v>3310070040000</v>
      </c>
      <c r="B6404" s="37" t="s">
        <v>12650</v>
      </c>
      <c r="C6404" s="37">
        <v>331007004</v>
      </c>
      <c r="D6404" s="37" t="s">
        <v>12650</v>
      </c>
      <c r="E6404" s="38"/>
      <c r="F6404" s="37"/>
      <c r="G6404" s="37" t="s">
        <v>26</v>
      </c>
      <c r="H6404" s="37">
        <v>1311</v>
      </c>
      <c r="I6404" s="37">
        <v>1245</v>
      </c>
      <c r="J6404" s="37">
        <v>1183</v>
      </c>
      <c r="K6404" s="37">
        <v>1124</v>
      </c>
      <c r="L6404" s="37">
        <v>955.4</v>
      </c>
      <c r="M6404" s="38"/>
      <c r="N6404" s="61" t="s">
        <v>35</v>
      </c>
      <c r="O6404" s="59"/>
    </row>
    <row r="6405" ht="19" customHeight="1" spans="1:15">
      <c r="A6405" s="52">
        <v>3310070050000</v>
      </c>
      <c r="B6405" s="37" t="s">
        <v>12651</v>
      </c>
      <c r="C6405" s="37">
        <v>331007005</v>
      </c>
      <c r="D6405" s="37" t="s">
        <v>12651</v>
      </c>
      <c r="E6405" s="38"/>
      <c r="F6405" s="37"/>
      <c r="G6405" s="37" t="s">
        <v>26</v>
      </c>
      <c r="H6405" s="37">
        <v>1495</v>
      </c>
      <c r="I6405" s="37">
        <v>1345</v>
      </c>
      <c r="J6405" s="37">
        <v>1210</v>
      </c>
      <c r="K6405" s="37">
        <v>1090</v>
      </c>
      <c r="L6405" s="37">
        <v>926.5</v>
      </c>
      <c r="M6405" s="38"/>
      <c r="N6405" s="61" t="s">
        <v>35</v>
      </c>
      <c r="O6405" s="59"/>
    </row>
    <row r="6406" ht="24" customHeight="1" spans="1:15">
      <c r="A6406" s="52">
        <v>3310070060000</v>
      </c>
      <c r="B6406" s="37" t="s">
        <v>12652</v>
      </c>
      <c r="C6406" s="37">
        <v>331007006</v>
      </c>
      <c r="D6406" s="37" t="s">
        <v>12652</v>
      </c>
      <c r="E6406" s="38" t="s">
        <v>12653</v>
      </c>
      <c r="F6406" s="37"/>
      <c r="G6406" s="37" t="s">
        <v>26</v>
      </c>
      <c r="H6406" s="37">
        <v>2372</v>
      </c>
      <c r="I6406" s="37">
        <v>2253</v>
      </c>
      <c r="J6406" s="37">
        <v>2141</v>
      </c>
      <c r="K6406" s="37">
        <v>2034</v>
      </c>
      <c r="L6406" s="37">
        <v>1728.9</v>
      </c>
      <c r="M6406" s="38"/>
      <c r="N6406" s="61" t="s">
        <v>35</v>
      </c>
      <c r="O6406" s="59"/>
    </row>
    <row r="6407" ht="36" customHeight="1" spans="1:15">
      <c r="A6407" s="52">
        <v>3310070060100</v>
      </c>
      <c r="B6407" s="37" t="s">
        <v>12654</v>
      </c>
      <c r="C6407" s="37" t="s">
        <v>12655</v>
      </c>
      <c r="D6407" s="37" t="s">
        <v>12656</v>
      </c>
      <c r="E6407" s="38"/>
      <c r="F6407" s="37"/>
      <c r="G6407" s="37" t="s">
        <v>26</v>
      </c>
      <c r="H6407" s="37">
        <v>2372</v>
      </c>
      <c r="I6407" s="37">
        <v>2253</v>
      </c>
      <c r="J6407" s="37">
        <v>2141</v>
      </c>
      <c r="K6407" s="37">
        <v>2034</v>
      </c>
      <c r="L6407" s="37">
        <v>1728.9</v>
      </c>
      <c r="M6407" s="38"/>
      <c r="N6407" s="61" t="s">
        <v>35</v>
      </c>
      <c r="O6407" s="59"/>
    </row>
    <row r="6408" ht="36" customHeight="1" spans="1:15">
      <c r="A6408" s="52">
        <v>3310070060200</v>
      </c>
      <c r="B6408" s="37" t="s">
        <v>12657</v>
      </c>
      <c r="C6408" s="37" t="s">
        <v>12658</v>
      </c>
      <c r="D6408" s="37" t="s">
        <v>12659</v>
      </c>
      <c r="E6408" s="38"/>
      <c r="F6408" s="37"/>
      <c r="G6408" s="37" t="s">
        <v>26</v>
      </c>
      <c r="H6408" s="37">
        <v>2372</v>
      </c>
      <c r="I6408" s="37">
        <v>2253</v>
      </c>
      <c r="J6408" s="37">
        <v>2141</v>
      </c>
      <c r="K6408" s="37">
        <v>2034</v>
      </c>
      <c r="L6408" s="37">
        <v>1728.9</v>
      </c>
      <c r="M6408" s="38"/>
      <c r="N6408" s="61" t="s">
        <v>35</v>
      </c>
      <c r="O6408" s="59"/>
    </row>
    <row r="6409" ht="36" customHeight="1" spans="1:15">
      <c r="A6409" s="52">
        <v>3310070060300</v>
      </c>
      <c r="B6409" s="37" t="s">
        <v>12660</v>
      </c>
      <c r="C6409" s="37" t="s">
        <v>12661</v>
      </c>
      <c r="D6409" s="37" t="s">
        <v>12662</v>
      </c>
      <c r="E6409" s="38"/>
      <c r="F6409" s="37"/>
      <c r="G6409" s="37" t="s">
        <v>26</v>
      </c>
      <c r="H6409" s="37">
        <v>2372</v>
      </c>
      <c r="I6409" s="37">
        <v>2253</v>
      </c>
      <c r="J6409" s="37">
        <v>2141</v>
      </c>
      <c r="K6409" s="37">
        <v>2034</v>
      </c>
      <c r="L6409" s="37">
        <v>1728.9</v>
      </c>
      <c r="M6409" s="38"/>
      <c r="N6409" s="61" t="s">
        <v>35</v>
      </c>
      <c r="O6409" s="59"/>
    </row>
    <row r="6410" ht="24" customHeight="1" spans="1:15">
      <c r="A6410" s="52">
        <v>3310070060400</v>
      </c>
      <c r="B6410" s="37" t="s">
        <v>12663</v>
      </c>
      <c r="C6410" s="37" t="s">
        <v>12664</v>
      </c>
      <c r="D6410" s="37" t="s">
        <v>12665</v>
      </c>
      <c r="E6410" s="38"/>
      <c r="F6410" s="37"/>
      <c r="G6410" s="37" t="s">
        <v>26</v>
      </c>
      <c r="H6410" s="37">
        <v>2372</v>
      </c>
      <c r="I6410" s="37">
        <v>2253</v>
      </c>
      <c r="J6410" s="37">
        <v>2141</v>
      </c>
      <c r="K6410" s="37">
        <v>2034</v>
      </c>
      <c r="L6410" s="37">
        <v>1728.9</v>
      </c>
      <c r="M6410" s="38"/>
      <c r="N6410" s="61" t="s">
        <v>35</v>
      </c>
      <c r="O6410" s="59"/>
    </row>
    <row r="6411" ht="36" customHeight="1" spans="1:15">
      <c r="A6411" s="52">
        <v>3310070060500</v>
      </c>
      <c r="B6411" s="37" t="s">
        <v>12666</v>
      </c>
      <c r="C6411" s="37" t="s">
        <v>12667</v>
      </c>
      <c r="D6411" s="37" t="s">
        <v>12666</v>
      </c>
      <c r="E6411" s="38"/>
      <c r="F6411" s="37"/>
      <c r="G6411" s="37" t="s">
        <v>26</v>
      </c>
      <c r="H6411" s="37">
        <v>2372</v>
      </c>
      <c r="I6411" s="37">
        <v>2253</v>
      </c>
      <c r="J6411" s="37">
        <v>2141</v>
      </c>
      <c r="K6411" s="37">
        <v>2034</v>
      </c>
      <c r="L6411" s="37">
        <v>1728.9</v>
      </c>
      <c r="M6411" s="38"/>
      <c r="N6411" s="61" t="s">
        <v>35</v>
      </c>
      <c r="O6411" s="59"/>
    </row>
    <row r="6412" ht="19" customHeight="1" spans="1:15">
      <c r="A6412" s="52">
        <v>3310070070000</v>
      </c>
      <c r="B6412" s="37" t="s">
        <v>12668</v>
      </c>
      <c r="C6412" s="37">
        <v>331007007</v>
      </c>
      <c r="D6412" s="37" t="s">
        <v>12668</v>
      </c>
      <c r="E6412" s="38" t="s">
        <v>12669</v>
      </c>
      <c r="F6412" s="37"/>
      <c r="G6412" s="37" t="s">
        <v>26</v>
      </c>
      <c r="H6412" s="37">
        <v>2271</v>
      </c>
      <c r="I6412" s="37">
        <v>2163</v>
      </c>
      <c r="J6412" s="37">
        <v>2054</v>
      </c>
      <c r="K6412" s="37">
        <v>1952</v>
      </c>
      <c r="L6412" s="37">
        <v>1659.2</v>
      </c>
      <c r="M6412" s="38"/>
      <c r="N6412" s="61" t="s">
        <v>35</v>
      </c>
      <c r="O6412" s="59"/>
    </row>
    <row r="6413" ht="19" customHeight="1" spans="1:15">
      <c r="A6413" s="52">
        <v>3310070080000</v>
      </c>
      <c r="B6413" s="37" t="s">
        <v>12670</v>
      </c>
      <c r="C6413" s="37">
        <v>331007008</v>
      </c>
      <c r="D6413" s="37" t="s">
        <v>12670</v>
      </c>
      <c r="E6413" s="38" t="s">
        <v>12671</v>
      </c>
      <c r="F6413" s="37"/>
      <c r="G6413" s="37" t="s">
        <v>26</v>
      </c>
      <c r="H6413" s="37">
        <v>1992</v>
      </c>
      <c r="I6413" s="37">
        <v>1810</v>
      </c>
      <c r="J6413" s="37">
        <v>1660</v>
      </c>
      <c r="K6413" s="37">
        <v>1509</v>
      </c>
      <c r="L6413" s="37">
        <v>1282.65</v>
      </c>
      <c r="M6413" s="38"/>
      <c r="N6413" s="61" t="s">
        <v>35</v>
      </c>
      <c r="O6413" s="59"/>
    </row>
    <row r="6414" ht="24" customHeight="1" spans="1:15">
      <c r="A6414" s="52">
        <v>3310070090000</v>
      </c>
      <c r="B6414" s="37" t="s">
        <v>12672</v>
      </c>
      <c r="C6414" s="37">
        <v>331007009</v>
      </c>
      <c r="D6414" s="37" t="s">
        <v>12672</v>
      </c>
      <c r="E6414" s="38" t="s">
        <v>12673</v>
      </c>
      <c r="F6414" s="37"/>
      <c r="G6414" s="37" t="s">
        <v>26</v>
      </c>
      <c r="H6414" s="37">
        <v>1800</v>
      </c>
      <c r="I6414" s="37">
        <v>1710</v>
      </c>
      <c r="J6414" s="37">
        <v>1625</v>
      </c>
      <c r="K6414" s="37">
        <v>1545</v>
      </c>
      <c r="L6414" s="37">
        <v>1313.25</v>
      </c>
      <c r="M6414" s="38"/>
      <c r="N6414" s="61" t="s">
        <v>35</v>
      </c>
      <c r="O6414" s="59"/>
    </row>
    <row r="6415" ht="24" customHeight="1" spans="1:15">
      <c r="A6415" s="52">
        <v>3310070100000</v>
      </c>
      <c r="B6415" s="37" t="s">
        <v>12674</v>
      </c>
      <c r="C6415" s="37">
        <v>331007010</v>
      </c>
      <c r="D6415" s="37" t="s">
        <v>12674</v>
      </c>
      <c r="E6415" s="38"/>
      <c r="F6415" s="37"/>
      <c r="G6415" s="37" t="s">
        <v>26</v>
      </c>
      <c r="H6415" s="37"/>
      <c r="I6415" s="37"/>
      <c r="J6415" s="37"/>
      <c r="K6415" s="37"/>
      <c r="L6415" s="37"/>
      <c r="M6415" s="38"/>
      <c r="N6415" s="61" t="s">
        <v>35</v>
      </c>
      <c r="O6415" s="59"/>
    </row>
    <row r="6416" ht="19" customHeight="1" spans="1:15">
      <c r="A6416" s="52">
        <v>3310070110000</v>
      </c>
      <c r="B6416" s="37" t="s">
        <v>12675</v>
      </c>
      <c r="C6416" s="37">
        <v>331007011</v>
      </c>
      <c r="D6416" s="37" t="s">
        <v>12675</v>
      </c>
      <c r="E6416" s="38"/>
      <c r="F6416" s="37"/>
      <c r="G6416" s="37" t="s">
        <v>26</v>
      </c>
      <c r="H6416" s="37">
        <v>1365</v>
      </c>
      <c r="I6416" s="37">
        <v>1228</v>
      </c>
      <c r="J6416" s="37">
        <v>1105</v>
      </c>
      <c r="K6416" s="37">
        <v>995</v>
      </c>
      <c r="L6416" s="37">
        <v>845.75</v>
      </c>
      <c r="M6416" s="38"/>
      <c r="N6416" s="61" t="s">
        <v>35</v>
      </c>
      <c r="O6416" s="59"/>
    </row>
    <row r="6417" ht="36" customHeight="1" spans="1:15">
      <c r="A6417" s="52">
        <v>3310070120000</v>
      </c>
      <c r="B6417" s="37" t="s">
        <v>12676</v>
      </c>
      <c r="C6417" s="37">
        <v>331007012</v>
      </c>
      <c r="D6417" s="37" t="s">
        <v>12676</v>
      </c>
      <c r="E6417" s="38" t="s">
        <v>12677</v>
      </c>
      <c r="F6417" s="37"/>
      <c r="G6417" s="37" t="s">
        <v>26</v>
      </c>
      <c r="H6417" s="37">
        <v>1709</v>
      </c>
      <c r="I6417" s="37">
        <v>1628</v>
      </c>
      <c r="J6417" s="37">
        <v>1547</v>
      </c>
      <c r="K6417" s="37">
        <v>1469</v>
      </c>
      <c r="L6417" s="37">
        <v>1248.65</v>
      </c>
      <c r="M6417" s="38"/>
      <c r="N6417" s="61" t="s">
        <v>35</v>
      </c>
      <c r="O6417" s="59"/>
    </row>
    <row r="6418" ht="24" customHeight="1" spans="1:15">
      <c r="A6418" s="52">
        <v>3310070120100</v>
      </c>
      <c r="B6418" s="37" t="s">
        <v>12678</v>
      </c>
      <c r="C6418" s="37" t="s">
        <v>12679</v>
      </c>
      <c r="D6418" s="37" t="s">
        <v>12678</v>
      </c>
      <c r="E6418" s="38"/>
      <c r="F6418" s="37"/>
      <c r="G6418" s="37" t="s">
        <v>26</v>
      </c>
      <c r="H6418" s="37">
        <v>1709</v>
      </c>
      <c r="I6418" s="37">
        <v>1628</v>
      </c>
      <c r="J6418" s="37">
        <v>1547</v>
      </c>
      <c r="K6418" s="37">
        <v>1469</v>
      </c>
      <c r="L6418" s="37">
        <v>1248.65</v>
      </c>
      <c r="M6418" s="38"/>
      <c r="N6418" s="61" t="s">
        <v>35</v>
      </c>
      <c r="O6418" s="59"/>
    </row>
    <row r="6419" ht="24" customHeight="1" spans="1:15">
      <c r="A6419" s="52">
        <v>3310070120200</v>
      </c>
      <c r="B6419" s="37" t="s">
        <v>12680</v>
      </c>
      <c r="C6419" s="37" t="s">
        <v>12681</v>
      </c>
      <c r="D6419" s="37" t="s">
        <v>12680</v>
      </c>
      <c r="E6419" s="38"/>
      <c r="F6419" s="37"/>
      <c r="G6419" s="37" t="s">
        <v>26</v>
      </c>
      <c r="H6419" s="37">
        <v>1709</v>
      </c>
      <c r="I6419" s="37">
        <v>1628</v>
      </c>
      <c r="J6419" s="37">
        <v>1547</v>
      </c>
      <c r="K6419" s="37">
        <v>1469</v>
      </c>
      <c r="L6419" s="37">
        <v>1248.65</v>
      </c>
      <c r="M6419" s="38"/>
      <c r="N6419" s="61" t="s">
        <v>35</v>
      </c>
      <c r="O6419" s="59"/>
    </row>
    <row r="6420" ht="24" customHeight="1" spans="1:15">
      <c r="A6420" s="52">
        <v>3310070120300</v>
      </c>
      <c r="B6420" s="37" t="s">
        <v>12682</v>
      </c>
      <c r="C6420" s="37" t="s">
        <v>12683</v>
      </c>
      <c r="D6420" s="37" t="s">
        <v>12682</v>
      </c>
      <c r="E6420" s="38"/>
      <c r="F6420" s="37"/>
      <c r="G6420" s="37" t="s">
        <v>26</v>
      </c>
      <c r="H6420" s="37">
        <v>1709</v>
      </c>
      <c r="I6420" s="37">
        <v>1628</v>
      </c>
      <c r="J6420" s="37">
        <v>1547</v>
      </c>
      <c r="K6420" s="37">
        <v>1469</v>
      </c>
      <c r="L6420" s="37">
        <v>1248.65</v>
      </c>
      <c r="M6420" s="38"/>
      <c r="N6420" s="61" t="s">
        <v>35</v>
      </c>
      <c r="O6420" s="59"/>
    </row>
    <row r="6421" ht="24" customHeight="1" spans="1:15">
      <c r="A6421" s="52">
        <v>3310070120400</v>
      </c>
      <c r="B6421" s="37" t="s">
        <v>12684</v>
      </c>
      <c r="C6421" s="37" t="s">
        <v>12685</v>
      </c>
      <c r="D6421" s="37" t="s">
        <v>12684</v>
      </c>
      <c r="E6421" s="38"/>
      <c r="F6421" s="37"/>
      <c r="G6421" s="37" t="s">
        <v>26</v>
      </c>
      <c r="H6421" s="37">
        <v>1709</v>
      </c>
      <c r="I6421" s="37">
        <v>1628</v>
      </c>
      <c r="J6421" s="37">
        <v>1547</v>
      </c>
      <c r="K6421" s="37">
        <v>1469</v>
      </c>
      <c r="L6421" s="37">
        <v>1248.65</v>
      </c>
      <c r="M6421" s="38"/>
      <c r="N6421" s="61" t="s">
        <v>35</v>
      </c>
      <c r="O6421" s="59"/>
    </row>
    <row r="6422" ht="24" customHeight="1" spans="1:15">
      <c r="A6422" s="52">
        <v>3310070120500</v>
      </c>
      <c r="B6422" s="37" t="s">
        <v>12686</v>
      </c>
      <c r="C6422" s="37" t="s">
        <v>12687</v>
      </c>
      <c r="D6422" s="37" t="s">
        <v>12688</v>
      </c>
      <c r="E6422" s="38"/>
      <c r="F6422" s="37"/>
      <c r="G6422" s="37" t="s">
        <v>26</v>
      </c>
      <c r="H6422" s="37">
        <v>1709</v>
      </c>
      <c r="I6422" s="37">
        <v>1628</v>
      </c>
      <c r="J6422" s="37">
        <v>1547</v>
      </c>
      <c r="K6422" s="37">
        <v>1469</v>
      </c>
      <c r="L6422" s="37">
        <v>1248.65</v>
      </c>
      <c r="M6422" s="38"/>
      <c r="N6422" s="61" t="s">
        <v>35</v>
      </c>
      <c r="O6422" s="59"/>
    </row>
    <row r="6423" ht="24" customHeight="1" spans="1:15">
      <c r="A6423" s="52">
        <v>3310070120600</v>
      </c>
      <c r="B6423" s="37" t="s">
        <v>12689</v>
      </c>
      <c r="C6423" s="37" t="s">
        <v>12690</v>
      </c>
      <c r="D6423" s="37" t="s">
        <v>12689</v>
      </c>
      <c r="E6423" s="38"/>
      <c r="F6423" s="37"/>
      <c r="G6423" s="37" t="s">
        <v>26</v>
      </c>
      <c r="H6423" s="37">
        <v>1709</v>
      </c>
      <c r="I6423" s="37">
        <v>1628</v>
      </c>
      <c r="J6423" s="37">
        <v>1547</v>
      </c>
      <c r="K6423" s="37">
        <v>1469</v>
      </c>
      <c r="L6423" s="37">
        <v>1248.65</v>
      </c>
      <c r="M6423" s="38"/>
      <c r="N6423" s="61" t="s">
        <v>35</v>
      </c>
      <c r="O6423" s="59"/>
    </row>
    <row r="6424" ht="20" customHeight="1" spans="1:15">
      <c r="A6424" s="52">
        <v>3310070130000</v>
      </c>
      <c r="B6424" s="37" t="s">
        <v>12691</v>
      </c>
      <c r="C6424" s="37">
        <v>331007013</v>
      </c>
      <c r="D6424" s="37" t="s">
        <v>12691</v>
      </c>
      <c r="E6424" s="38"/>
      <c r="F6424" s="37"/>
      <c r="G6424" s="37" t="s">
        <v>26</v>
      </c>
      <c r="H6424" s="37">
        <v>1709</v>
      </c>
      <c r="I6424" s="37">
        <v>1628</v>
      </c>
      <c r="J6424" s="37">
        <v>1547</v>
      </c>
      <c r="K6424" s="37">
        <v>1469</v>
      </c>
      <c r="L6424" s="37">
        <v>1248.65</v>
      </c>
      <c r="M6424" s="38"/>
      <c r="N6424" s="61" t="s">
        <v>35</v>
      </c>
      <c r="O6424" s="59"/>
    </row>
    <row r="6425" ht="20" customHeight="1" spans="1:15">
      <c r="A6425" s="52">
        <v>3310070140000</v>
      </c>
      <c r="B6425" s="37" t="s">
        <v>12692</v>
      </c>
      <c r="C6425" s="37">
        <v>331007014</v>
      </c>
      <c r="D6425" s="37" t="s">
        <v>12692</v>
      </c>
      <c r="E6425" s="38" t="s">
        <v>11197</v>
      </c>
      <c r="F6425" s="37"/>
      <c r="G6425" s="37" t="s">
        <v>26</v>
      </c>
      <c r="H6425" s="37"/>
      <c r="I6425" s="37"/>
      <c r="J6425" s="37"/>
      <c r="K6425" s="37"/>
      <c r="L6425" s="37"/>
      <c r="M6425" s="38"/>
      <c r="N6425" s="61" t="s">
        <v>35</v>
      </c>
      <c r="O6425" s="59"/>
    </row>
    <row r="6426" ht="20" customHeight="1" spans="1:15">
      <c r="A6426" s="52">
        <v>3310070150000</v>
      </c>
      <c r="B6426" s="37" t="s">
        <v>12693</v>
      </c>
      <c r="C6426" s="37">
        <v>331007015</v>
      </c>
      <c r="D6426" s="37" t="s">
        <v>12693</v>
      </c>
      <c r="E6426" s="38" t="s">
        <v>12694</v>
      </c>
      <c r="F6426" s="37" t="s">
        <v>7173</v>
      </c>
      <c r="G6426" s="37" t="s">
        <v>26</v>
      </c>
      <c r="H6426" s="37"/>
      <c r="I6426" s="37"/>
      <c r="J6426" s="37"/>
      <c r="K6426" s="37"/>
      <c r="L6426" s="37"/>
      <c r="M6426" s="38"/>
      <c r="N6426" s="61" t="s">
        <v>35</v>
      </c>
      <c r="O6426" s="59"/>
    </row>
    <row r="6427" ht="24" customHeight="1" spans="1:15">
      <c r="A6427" s="52">
        <v>3310070150100</v>
      </c>
      <c r="B6427" s="37" t="s">
        <v>12695</v>
      </c>
      <c r="C6427" s="37" t="s">
        <v>12696</v>
      </c>
      <c r="D6427" s="37" t="s">
        <v>12695</v>
      </c>
      <c r="E6427" s="38"/>
      <c r="F6427" s="37"/>
      <c r="G6427" s="37" t="s">
        <v>26</v>
      </c>
      <c r="H6427" s="37"/>
      <c r="I6427" s="37"/>
      <c r="J6427" s="37"/>
      <c r="K6427" s="37"/>
      <c r="L6427" s="37"/>
      <c r="M6427" s="38"/>
      <c r="N6427" s="61" t="s">
        <v>35</v>
      </c>
      <c r="O6427" s="59"/>
    </row>
    <row r="6428" ht="20" customHeight="1" spans="1:15">
      <c r="A6428" s="52">
        <v>3310070160000</v>
      </c>
      <c r="B6428" s="37" t="s">
        <v>12697</v>
      </c>
      <c r="C6428" s="37">
        <v>331007016</v>
      </c>
      <c r="D6428" s="37" t="s">
        <v>12697</v>
      </c>
      <c r="E6428" s="38" t="s">
        <v>12698</v>
      </c>
      <c r="F6428" s="37"/>
      <c r="G6428" s="37" t="s">
        <v>26</v>
      </c>
      <c r="H6428" s="37"/>
      <c r="I6428" s="37"/>
      <c r="J6428" s="37"/>
      <c r="K6428" s="37"/>
      <c r="L6428" s="37"/>
      <c r="M6428" s="38"/>
      <c r="N6428" s="61" t="s">
        <v>35</v>
      </c>
      <c r="O6428" s="59"/>
    </row>
    <row r="6429" ht="20" customHeight="1" spans="1:15">
      <c r="A6429" s="52">
        <v>3310070170000</v>
      </c>
      <c r="B6429" s="37" t="s">
        <v>12699</v>
      </c>
      <c r="C6429" s="37">
        <v>331007017</v>
      </c>
      <c r="D6429" s="37" t="s">
        <v>12699</v>
      </c>
      <c r="E6429" s="38" t="s">
        <v>9393</v>
      </c>
      <c r="F6429" s="37"/>
      <c r="G6429" s="37" t="s">
        <v>26</v>
      </c>
      <c r="H6429" s="37"/>
      <c r="I6429" s="37"/>
      <c r="J6429" s="37"/>
      <c r="K6429" s="37"/>
      <c r="L6429" s="37"/>
      <c r="M6429" s="38"/>
      <c r="N6429" s="61" t="s">
        <v>35</v>
      </c>
      <c r="O6429" s="59"/>
    </row>
    <row r="6430" ht="20" customHeight="1" spans="1:15">
      <c r="A6430" s="52">
        <v>3310070180000</v>
      </c>
      <c r="B6430" s="37" t="s">
        <v>12700</v>
      </c>
      <c r="C6430" s="37">
        <v>331007018</v>
      </c>
      <c r="D6430" s="37" t="s">
        <v>12700</v>
      </c>
      <c r="E6430" s="38" t="s">
        <v>12701</v>
      </c>
      <c r="F6430" s="37"/>
      <c r="G6430" s="37" t="s">
        <v>26</v>
      </c>
      <c r="H6430" s="37"/>
      <c r="I6430" s="37"/>
      <c r="J6430" s="37"/>
      <c r="K6430" s="37"/>
      <c r="L6430" s="37"/>
      <c r="M6430" s="38"/>
      <c r="N6430" s="61" t="s">
        <v>35</v>
      </c>
      <c r="O6430" s="59"/>
    </row>
    <row r="6431" ht="24" customHeight="1" spans="1:15">
      <c r="A6431" s="52">
        <v>3310070180100</v>
      </c>
      <c r="B6431" s="37" t="s">
        <v>12702</v>
      </c>
      <c r="C6431" s="37" t="s">
        <v>12703</v>
      </c>
      <c r="D6431" s="37" t="s">
        <v>12702</v>
      </c>
      <c r="E6431" s="38"/>
      <c r="F6431" s="37"/>
      <c r="G6431" s="37" t="s">
        <v>26</v>
      </c>
      <c r="H6431" s="37"/>
      <c r="I6431" s="37"/>
      <c r="J6431" s="37"/>
      <c r="K6431" s="37"/>
      <c r="L6431" s="37"/>
      <c r="M6431" s="38"/>
      <c r="N6431" s="61" t="s">
        <v>35</v>
      </c>
      <c r="O6431" s="59"/>
    </row>
    <row r="6432" ht="20" customHeight="1" spans="1:15">
      <c r="A6432" s="52">
        <v>3310070190000</v>
      </c>
      <c r="B6432" s="37" t="s">
        <v>12704</v>
      </c>
      <c r="C6432" s="37">
        <v>331007019</v>
      </c>
      <c r="D6432" s="37" t="s">
        <v>12704</v>
      </c>
      <c r="E6432" s="38"/>
      <c r="F6432" s="37"/>
      <c r="G6432" s="37" t="s">
        <v>26</v>
      </c>
      <c r="H6432" s="37"/>
      <c r="I6432" s="37"/>
      <c r="J6432" s="37"/>
      <c r="K6432" s="37"/>
      <c r="L6432" s="37"/>
      <c r="M6432" s="38"/>
      <c r="N6432" s="61" t="s">
        <v>28</v>
      </c>
      <c r="O6432" s="59"/>
    </row>
    <row r="6433" ht="20" customHeight="1" spans="1:15">
      <c r="A6433" s="67"/>
      <c r="B6433" s="31"/>
      <c r="C6433" s="33">
        <v>331008</v>
      </c>
      <c r="D6433" s="33" t="s">
        <v>12705</v>
      </c>
      <c r="E6433" s="34"/>
      <c r="F6433" s="31"/>
      <c r="G6433" s="31"/>
      <c r="H6433" s="84"/>
      <c r="I6433" s="84"/>
      <c r="J6433" s="84"/>
      <c r="K6433" s="84"/>
      <c r="L6433" s="84"/>
      <c r="M6433" s="34"/>
      <c r="N6433" s="103"/>
      <c r="O6433" s="59"/>
    </row>
    <row r="6434" ht="20" customHeight="1" spans="1:15">
      <c r="A6434" s="52">
        <v>3310080010000</v>
      </c>
      <c r="B6434" s="37" t="s">
        <v>12706</v>
      </c>
      <c r="C6434" s="37">
        <v>331008001</v>
      </c>
      <c r="D6434" s="37" t="s">
        <v>12706</v>
      </c>
      <c r="E6434" s="38" t="s">
        <v>12707</v>
      </c>
      <c r="F6434" s="37" t="s">
        <v>12708</v>
      </c>
      <c r="G6434" s="37" t="s">
        <v>853</v>
      </c>
      <c r="H6434" s="37">
        <v>700</v>
      </c>
      <c r="I6434" s="37">
        <v>665</v>
      </c>
      <c r="J6434" s="37">
        <v>632</v>
      </c>
      <c r="K6434" s="37">
        <v>600</v>
      </c>
      <c r="L6434" s="37">
        <v>510</v>
      </c>
      <c r="M6434" s="38"/>
      <c r="N6434" s="61" t="s">
        <v>35</v>
      </c>
      <c r="O6434" s="59"/>
    </row>
    <row r="6435" ht="24" customHeight="1" spans="1:15">
      <c r="A6435" s="52">
        <v>3310080010100</v>
      </c>
      <c r="B6435" s="37" t="s">
        <v>12709</v>
      </c>
      <c r="C6435" s="37" t="s">
        <v>12710</v>
      </c>
      <c r="D6435" s="37" t="s">
        <v>12709</v>
      </c>
      <c r="E6435" s="38"/>
      <c r="F6435" s="37"/>
      <c r="G6435" s="37" t="s">
        <v>853</v>
      </c>
      <c r="H6435" s="37">
        <v>700</v>
      </c>
      <c r="I6435" s="37">
        <v>665</v>
      </c>
      <c r="J6435" s="37">
        <v>632</v>
      </c>
      <c r="K6435" s="37">
        <v>600</v>
      </c>
      <c r="L6435" s="37">
        <v>510</v>
      </c>
      <c r="M6435" s="38"/>
      <c r="N6435" s="61" t="s">
        <v>35</v>
      </c>
      <c r="O6435" s="59"/>
    </row>
    <row r="6436" ht="20" customHeight="1" spans="1:15">
      <c r="A6436" s="52">
        <v>3310080020000</v>
      </c>
      <c r="B6436" s="37" t="s">
        <v>12711</v>
      </c>
      <c r="C6436" s="37">
        <v>331008002</v>
      </c>
      <c r="D6436" s="37" t="s">
        <v>12711</v>
      </c>
      <c r="E6436" s="38" t="s">
        <v>12712</v>
      </c>
      <c r="F6436" s="37" t="s">
        <v>12708</v>
      </c>
      <c r="G6436" s="37" t="s">
        <v>853</v>
      </c>
      <c r="H6436" s="37">
        <v>696</v>
      </c>
      <c r="I6436" s="37">
        <v>661</v>
      </c>
      <c r="J6436" s="37">
        <v>628</v>
      </c>
      <c r="K6436" s="37">
        <v>597</v>
      </c>
      <c r="L6436" s="37">
        <v>507.45</v>
      </c>
      <c r="M6436" s="38"/>
      <c r="N6436" s="61" t="s">
        <v>35</v>
      </c>
      <c r="O6436" s="59"/>
    </row>
    <row r="6437" ht="20" customHeight="1" spans="1:15">
      <c r="A6437" s="52">
        <v>3310080030000</v>
      </c>
      <c r="B6437" s="37" t="s">
        <v>12713</v>
      </c>
      <c r="C6437" s="37">
        <v>331008003</v>
      </c>
      <c r="D6437" s="37" t="s">
        <v>12713</v>
      </c>
      <c r="E6437" s="38"/>
      <c r="F6437" s="37" t="s">
        <v>12714</v>
      </c>
      <c r="G6437" s="37" t="s">
        <v>853</v>
      </c>
      <c r="H6437" s="37">
        <v>748</v>
      </c>
      <c r="I6437" s="37">
        <v>712</v>
      </c>
      <c r="J6437" s="37">
        <v>676</v>
      </c>
      <c r="K6437" s="37">
        <v>643</v>
      </c>
      <c r="L6437" s="37">
        <v>546.55</v>
      </c>
      <c r="M6437" s="38"/>
      <c r="N6437" s="61" t="s">
        <v>35</v>
      </c>
      <c r="O6437" s="59"/>
    </row>
    <row r="6438" ht="20" customHeight="1" spans="1:15">
      <c r="A6438" s="52">
        <v>3310080040000</v>
      </c>
      <c r="B6438" s="37" t="s">
        <v>12715</v>
      </c>
      <c r="C6438" s="37">
        <v>331008004</v>
      </c>
      <c r="D6438" s="37" t="s">
        <v>12715</v>
      </c>
      <c r="E6438" s="38"/>
      <c r="F6438" s="37" t="s">
        <v>12708</v>
      </c>
      <c r="G6438" s="37" t="s">
        <v>26</v>
      </c>
      <c r="H6438" s="37">
        <v>710</v>
      </c>
      <c r="I6438" s="37">
        <v>676</v>
      </c>
      <c r="J6438" s="37">
        <v>642</v>
      </c>
      <c r="K6438" s="37">
        <v>610</v>
      </c>
      <c r="L6438" s="37">
        <v>518.5</v>
      </c>
      <c r="M6438" s="38"/>
      <c r="N6438" s="61" t="s">
        <v>35</v>
      </c>
      <c r="O6438" s="59"/>
    </row>
    <row r="6439" ht="20" customHeight="1" spans="1:15">
      <c r="A6439" s="52">
        <v>3310080050000</v>
      </c>
      <c r="B6439" s="37" t="s">
        <v>12716</v>
      </c>
      <c r="C6439" s="37">
        <v>331008005</v>
      </c>
      <c r="D6439" s="37" t="s">
        <v>12716</v>
      </c>
      <c r="E6439" s="38" t="s">
        <v>12717</v>
      </c>
      <c r="F6439" s="37" t="s">
        <v>12708</v>
      </c>
      <c r="G6439" s="37" t="s">
        <v>26</v>
      </c>
      <c r="H6439" s="37">
        <v>759</v>
      </c>
      <c r="I6439" s="37">
        <v>721</v>
      </c>
      <c r="J6439" s="37">
        <v>686</v>
      </c>
      <c r="K6439" s="37">
        <v>651</v>
      </c>
      <c r="L6439" s="37">
        <v>553.35</v>
      </c>
      <c r="M6439" s="38"/>
      <c r="N6439" s="61" t="s">
        <v>35</v>
      </c>
      <c r="O6439" s="59"/>
    </row>
    <row r="6440" ht="24" customHeight="1" spans="1:15">
      <c r="A6440" s="52">
        <v>3310080050100</v>
      </c>
      <c r="B6440" s="37" t="s">
        <v>12718</v>
      </c>
      <c r="C6440" s="37" t="s">
        <v>12719</v>
      </c>
      <c r="D6440" s="37" t="s">
        <v>12718</v>
      </c>
      <c r="E6440" s="38"/>
      <c r="F6440" s="37"/>
      <c r="G6440" s="37" t="s">
        <v>26</v>
      </c>
      <c r="H6440" s="37">
        <v>759</v>
      </c>
      <c r="I6440" s="37">
        <v>721</v>
      </c>
      <c r="J6440" s="37">
        <v>686</v>
      </c>
      <c r="K6440" s="37">
        <v>651</v>
      </c>
      <c r="L6440" s="37">
        <v>553.35</v>
      </c>
      <c r="M6440" s="38"/>
      <c r="N6440" s="61" t="s">
        <v>35</v>
      </c>
      <c r="O6440" s="59"/>
    </row>
    <row r="6441" ht="24" customHeight="1" spans="1:15">
      <c r="A6441" s="52">
        <v>3310080050200</v>
      </c>
      <c r="B6441" s="37" t="s">
        <v>12720</v>
      </c>
      <c r="C6441" s="37" t="s">
        <v>12721</v>
      </c>
      <c r="D6441" s="37" t="s">
        <v>12720</v>
      </c>
      <c r="E6441" s="38"/>
      <c r="F6441" s="37"/>
      <c r="G6441" s="37" t="s">
        <v>26</v>
      </c>
      <c r="H6441" s="37">
        <v>759</v>
      </c>
      <c r="I6441" s="37">
        <v>721</v>
      </c>
      <c r="J6441" s="37">
        <v>686</v>
      </c>
      <c r="K6441" s="37">
        <v>651</v>
      </c>
      <c r="L6441" s="37">
        <v>553.35</v>
      </c>
      <c r="M6441" s="38"/>
      <c r="N6441" s="61" t="s">
        <v>35</v>
      </c>
      <c r="O6441" s="59"/>
    </row>
    <row r="6442" ht="20" customHeight="1" spans="1:15">
      <c r="A6442" s="52">
        <v>3310080060000</v>
      </c>
      <c r="B6442" s="37" t="s">
        <v>12722</v>
      </c>
      <c r="C6442" s="37">
        <v>331008006</v>
      </c>
      <c r="D6442" s="37" t="s">
        <v>12722</v>
      </c>
      <c r="E6442" s="38"/>
      <c r="F6442" s="37" t="s">
        <v>12708</v>
      </c>
      <c r="G6442" s="37" t="s">
        <v>26</v>
      </c>
      <c r="H6442" s="37"/>
      <c r="I6442" s="37"/>
      <c r="J6442" s="37"/>
      <c r="K6442" s="37"/>
      <c r="L6442" s="37"/>
      <c r="M6442" s="38"/>
      <c r="N6442" s="61" t="s">
        <v>35</v>
      </c>
      <c r="O6442" s="59"/>
    </row>
    <row r="6443" ht="20" customHeight="1" spans="1:15">
      <c r="A6443" s="52">
        <v>3310080070000</v>
      </c>
      <c r="B6443" s="37" t="s">
        <v>12723</v>
      </c>
      <c r="C6443" s="37">
        <v>331008007</v>
      </c>
      <c r="D6443" s="37" t="s">
        <v>12723</v>
      </c>
      <c r="E6443" s="38" t="s">
        <v>12724</v>
      </c>
      <c r="F6443" s="37"/>
      <c r="G6443" s="37" t="s">
        <v>26</v>
      </c>
      <c r="H6443" s="37"/>
      <c r="I6443" s="37"/>
      <c r="J6443" s="37"/>
      <c r="K6443" s="37"/>
      <c r="L6443" s="37"/>
      <c r="M6443" s="38"/>
      <c r="N6443" s="61" t="s">
        <v>35</v>
      </c>
      <c r="O6443" s="59"/>
    </row>
    <row r="6444" ht="20" customHeight="1" spans="1:15">
      <c r="A6444" s="52">
        <v>3310080080000</v>
      </c>
      <c r="B6444" s="37" t="s">
        <v>12725</v>
      </c>
      <c r="C6444" s="37">
        <v>331008008</v>
      </c>
      <c r="D6444" s="37" t="s">
        <v>12725</v>
      </c>
      <c r="E6444" s="38" t="s">
        <v>12726</v>
      </c>
      <c r="F6444" s="37"/>
      <c r="G6444" s="37" t="s">
        <v>26</v>
      </c>
      <c r="H6444" s="37">
        <v>868</v>
      </c>
      <c r="I6444" s="37">
        <v>825</v>
      </c>
      <c r="J6444" s="37">
        <v>783</v>
      </c>
      <c r="K6444" s="37">
        <v>744</v>
      </c>
      <c r="L6444" s="37">
        <v>632.4</v>
      </c>
      <c r="M6444" s="38"/>
      <c r="N6444" s="61" t="s">
        <v>35</v>
      </c>
      <c r="O6444" s="59"/>
    </row>
    <row r="6445" ht="20" customHeight="1" spans="1:15">
      <c r="A6445" s="52">
        <v>3310080080100</v>
      </c>
      <c r="B6445" s="37" t="s">
        <v>12727</v>
      </c>
      <c r="C6445" s="37" t="s">
        <v>12728</v>
      </c>
      <c r="D6445" s="37" t="s">
        <v>12727</v>
      </c>
      <c r="E6445" s="38"/>
      <c r="F6445" s="37"/>
      <c r="G6445" s="37" t="s">
        <v>26</v>
      </c>
      <c r="H6445" s="37">
        <v>868</v>
      </c>
      <c r="I6445" s="37">
        <v>825</v>
      </c>
      <c r="J6445" s="37">
        <v>783</v>
      </c>
      <c r="K6445" s="37">
        <v>744</v>
      </c>
      <c r="L6445" s="37">
        <v>632.4</v>
      </c>
      <c r="M6445" s="38"/>
      <c r="N6445" s="61" t="s">
        <v>35</v>
      </c>
      <c r="O6445" s="59"/>
    </row>
    <row r="6446" ht="24" customHeight="1" spans="1:15">
      <c r="A6446" s="52">
        <v>3310080090000</v>
      </c>
      <c r="B6446" s="37" t="s">
        <v>12729</v>
      </c>
      <c r="C6446" s="37">
        <v>331008009</v>
      </c>
      <c r="D6446" s="37" t="s">
        <v>12729</v>
      </c>
      <c r="E6446" s="38" t="s">
        <v>12730</v>
      </c>
      <c r="F6446" s="37"/>
      <c r="G6446" s="37" t="s">
        <v>26</v>
      </c>
      <c r="H6446" s="37">
        <v>895</v>
      </c>
      <c r="I6446" s="37">
        <v>850</v>
      </c>
      <c r="J6446" s="37">
        <v>808</v>
      </c>
      <c r="K6446" s="37">
        <v>767</v>
      </c>
      <c r="L6446" s="37">
        <v>651.95</v>
      </c>
      <c r="M6446" s="38"/>
      <c r="N6446" s="61" t="s">
        <v>35</v>
      </c>
      <c r="O6446" s="59"/>
    </row>
    <row r="6447" ht="24" customHeight="1" spans="1:15">
      <c r="A6447" s="52">
        <v>3310080090100</v>
      </c>
      <c r="B6447" s="37" t="s">
        <v>12731</v>
      </c>
      <c r="C6447" s="37" t="s">
        <v>12732</v>
      </c>
      <c r="D6447" s="37" t="s">
        <v>12733</v>
      </c>
      <c r="E6447" s="38"/>
      <c r="F6447" s="37"/>
      <c r="G6447" s="37" t="s">
        <v>26</v>
      </c>
      <c r="H6447" s="37">
        <v>895</v>
      </c>
      <c r="I6447" s="37">
        <v>850</v>
      </c>
      <c r="J6447" s="37">
        <v>808</v>
      </c>
      <c r="K6447" s="37">
        <v>767</v>
      </c>
      <c r="L6447" s="37">
        <v>651.95</v>
      </c>
      <c r="M6447" s="38"/>
      <c r="N6447" s="61" t="s">
        <v>35</v>
      </c>
      <c r="O6447" s="59"/>
    </row>
    <row r="6448" ht="36" customHeight="1" spans="1:15">
      <c r="A6448" s="52">
        <v>3310080090200</v>
      </c>
      <c r="B6448" s="37" t="s">
        <v>12734</v>
      </c>
      <c r="C6448" s="37" t="s">
        <v>12735</v>
      </c>
      <c r="D6448" s="37" t="s">
        <v>12736</v>
      </c>
      <c r="E6448" s="38" t="s">
        <v>12737</v>
      </c>
      <c r="F6448" s="37"/>
      <c r="G6448" s="37" t="s">
        <v>26</v>
      </c>
      <c r="H6448" s="37">
        <v>895</v>
      </c>
      <c r="I6448" s="37">
        <v>850</v>
      </c>
      <c r="J6448" s="37">
        <v>808</v>
      </c>
      <c r="K6448" s="37">
        <v>767</v>
      </c>
      <c r="L6448" s="37">
        <v>651.95</v>
      </c>
      <c r="M6448" s="38"/>
      <c r="N6448" s="61" t="s">
        <v>35</v>
      </c>
      <c r="O6448" s="59"/>
    </row>
    <row r="6449" ht="20" customHeight="1" spans="1:15">
      <c r="A6449" s="52">
        <v>3310080100000</v>
      </c>
      <c r="B6449" s="37" t="s">
        <v>12738</v>
      </c>
      <c r="C6449" s="37">
        <v>331008010</v>
      </c>
      <c r="D6449" s="37" t="s">
        <v>12738</v>
      </c>
      <c r="E6449" s="38"/>
      <c r="F6449" s="37"/>
      <c r="G6449" s="37" t="s">
        <v>26</v>
      </c>
      <c r="H6449" s="37">
        <v>606</v>
      </c>
      <c r="I6449" s="37">
        <v>550</v>
      </c>
      <c r="J6449" s="37">
        <v>505</v>
      </c>
      <c r="K6449" s="37">
        <v>460</v>
      </c>
      <c r="L6449" s="37">
        <v>391</v>
      </c>
      <c r="M6449" s="38" t="s">
        <v>12739</v>
      </c>
      <c r="N6449" s="61" t="s">
        <v>35</v>
      </c>
      <c r="O6449" s="59"/>
    </row>
    <row r="6450" ht="24" customHeight="1" spans="1:15">
      <c r="A6450" s="52">
        <v>3310080100001</v>
      </c>
      <c r="B6450" s="71" t="s">
        <v>12740</v>
      </c>
      <c r="C6450" s="37" t="s">
        <v>12741</v>
      </c>
      <c r="D6450" s="37" t="s">
        <v>12740</v>
      </c>
      <c r="E6450" s="38"/>
      <c r="F6450" s="37"/>
      <c r="G6450" s="37" t="s">
        <v>26</v>
      </c>
      <c r="H6450" s="37">
        <v>70</v>
      </c>
      <c r="I6450" s="37">
        <v>70</v>
      </c>
      <c r="J6450" s="37">
        <v>70</v>
      </c>
      <c r="K6450" s="37">
        <v>70</v>
      </c>
      <c r="L6450" s="37">
        <v>70</v>
      </c>
      <c r="M6450" s="38"/>
      <c r="N6450" s="61" t="s">
        <v>35</v>
      </c>
      <c r="O6450" s="59"/>
    </row>
    <row r="6451" ht="20" customHeight="1" spans="1:15">
      <c r="A6451" s="52">
        <v>3310080110000</v>
      </c>
      <c r="B6451" s="37" t="s">
        <v>12742</v>
      </c>
      <c r="C6451" s="37">
        <v>331008011</v>
      </c>
      <c r="D6451" s="37" t="s">
        <v>12742</v>
      </c>
      <c r="E6451" s="38" t="s">
        <v>12743</v>
      </c>
      <c r="F6451" s="37"/>
      <c r="G6451" s="37" t="s">
        <v>26</v>
      </c>
      <c r="H6451" s="37">
        <v>1020</v>
      </c>
      <c r="I6451" s="37">
        <v>926</v>
      </c>
      <c r="J6451" s="37">
        <v>850</v>
      </c>
      <c r="K6451" s="37">
        <v>772</v>
      </c>
      <c r="L6451" s="37">
        <v>656.2</v>
      </c>
      <c r="M6451" s="38"/>
      <c r="N6451" s="61" t="s">
        <v>35</v>
      </c>
      <c r="O6451" s="59"/>
    </row>
    <row r="6452" ht="24" customHeight="1" spans="1:15">
      <c r="A6452" s="52">
        <v>3310080110100</v>
      </c>
      <c r="B6452" s="37" t="s">
        <v>12744</v>
      </c>
      <c r="C6452" s="37" t="s">
        <v>12745</v>
      </c>
      <c r="D6452" s="37" t="s">
        <v>12744</v>
      </c>
      <c r="E6452" s="38"/>
      <c r="F6452" s="37"/>
      <c r="G6452" s="37" t="s">
        <v>26</v>
      </c>
      <c r="H6452" s="37">
        <v>1020</v>
      </c>
      <c r="I6452" s="37">
        <v>926</v>
      </c>
      <c r="J6452" s="37">
        <v>850</v>
      </c>
      <c r="K6452" s="37">
        <v>772</v>
      </c>
      <c r="L6452" s="37">
        <v>656.2</v>
      </c>
      <c r="M6452" s="38"/>
      <c r="N6452" s="61" t="s">
        <v>35</v>
      </c>
      <c r="O6452" s="59"/>
    </row>
    <row r="6453" ht="20" customHeight="1" spans="1:15">
      <c r="A6453" s="52">
        <v>3310080120000</v>
      </c>
      <c r="B6453" s="37" t="s">
        <v>12746</v>
      </c>
      <c r="C6453" s="37">
        <v>331008012</v>
      </c>
      <c r="D6453" s="37" t="s">
        <v>12746</v>
      </c>
      <c r="E6453" s="38" t="s">
        <v>12747</v>
      </c>
      <c r="F6453" s="37"/>
      <c r="G6453" s="37" t="s">
        <v>26</v>
      </c>
      <c r="H6453" s="37">
        <v>1351</v>
      </c>
      <c r="I6453" s="37">
        <v>1283</v>
      </c>
      <c r="J6453" s="37">
        <v>1219</v>
      </c>
      <c r="K6453" s="37">
        <v>1158</v>
      </c>
      <c r="L6453" s="37">
        <v>984.3</v>
      </c>
      <c r="M6453" s="38"/>
      <c r="N6453" s="61" t="s">
        <v>35</v>
      </c>
      <c r="O6453" s="59"/>
    </row>
    <row r="6454" ht="20" customHeight="1" spans="1:15">
      <c r="A6454" s="52">
        <v>3310080120100</v>
      </c>
      <c r="B6454" s="37" t="s">
        <v>12748</v>
      </c>
      <c r="C6454" s="37" t="s">
        <v>12749</v>
      </c>
      <c r="D6454" s="37" t="s">
        <v>12750</v>
      </c>
      <c r="E6454" s="38"/>
      <c r="F6454" s="37"/>
      <c r="G6454" s="37" t="s">
        <v>26</v>
      </c>
      <c r="H6454" s="37">
        <v>1351</v>
      </c>
      <c r="I6454" s="37">
        <v>1283</v>
      </c>
      <c r="J6454" s="37">
        <v>1219</v>
      </c>
      <c r="K6454" s="37">
        <v>1158</v>
      </c>
      <c r="L6454" s="37">
        <v>984.3</v>
      </c>
      <c r="M6454" s="38"/>
      <c r="N6454" s="61" t="s">
        <v>35</v>
      </c>
      <c r="O6454" s="59"/>
    </row>
    <row r="6455" ht="20" customHeight="1" spans="1:15">
      <c r="A6455" s="52">
        <v>3310080120200</v>
      </c>
      <c r="B6455" s="37" t="s">
        <v>12751</v>
      </c>
      <c r="C6455" s="37" t="s">
        <v>12752</v>
      </c>
      <c r="D6455" s="37" t="s">
        <v>12753</v>
      </c>
      <c r="E6455" s="38"/>
      <c r="F6455" s="37"/>
      <c r="G6455" s="37" t="s">
        <v>26</v>
      </c>
      <c r="H6455" s="37">
        <v>1351</v>
      </c>
      <c r="I6455" s="37">
        <v>1283</v>
      </c>
      <c r="J6455" s="37">
        <v>1219</v>
      </c>
      <c r="K6455" s="37">
        <v>1158</v>
      </c>
      <c r="L6455" s="37">
        <v>984.3</v>
      </c>
      <c r="M6455" s="38"/>
      <c r="N6455" s="61" t="s">
        <v>35</v>
      </c>
      <c r="O6455" s="59"/>
    </row>
    <row r="6456" ht="24" customHeight="1" spans="1:15">
      <c r="A6456" s="52">
        <v>3310080120300</v>
      </c>
      <c r="B6456" s="37" t="s">
        <v>12754</v>
      </c>
      <c r="C6456" s="37" t="s">
        <v>12755</v>
      </c>
      <c r="D6456" s="37" t="s">
        <v>12754</v>
      </c>
      <c r="E6456" s="38"/>
      <c r="F6456" s="37"/>
      <c r="G6456" s="37" t="s">
        <v>26</v>
      </c>
      <c r="H6456" s="37">
        <v>1351</v>
      </c>
      <c r="I6456" s="37">
        <v>1283</v>
      </c>
      <c r="J6456" s="37">
        <v>1219</v>
      </c>
      <c r="K6456" s="37">
        <v>1158</v>
      </c>
      <c r="L6456" s="37">
        <v>984.3</v>
      </c>
      <c r="M6456" s="38"/>
      <c r="N6456" s="61" t="s">
        <v>35</v>
      </c>
      <c r="O6456" s="59"/>
    </row>
    <row r="6457" ht="20" customHeight="1" spans="1:15">
      <c r="A6457" s="52">
        <v>3310080130000</v>
      </c>
      <c r="B6457" s="37" t="s">
        <v>12756</v>
      </c>
      <c r="C6457" s="37">
        <v>331008013</v>
      </c>
      <c r="D6457" s="37" t="s">
        <v>12756</v>
      </c>
      <c r="E6457" s="38"/>
      <c r="F6457" s="37"/>
      <c r="G6457" s="37" t="s">
        <v>26</v>
      </c>
      <c r="H6457" s="37">
        <v>606</v>
      </c>
      <c r="I6457" s="37">
        <v>550</v>
      </c>
      <c r="J6457" s="37">
        <v>505</v>
      </c>
      <c r="K6457" s="37">
        <v>460</v>
      </c>
      <c r="L6457" s="37">
        <v>391</v>
      </c>
      <c r="M6457" s="38"/>
      <c r="N6457" s="61" t="s">
        <v>35</v>
      </c>
      <c r="O6457" s="59"/>
    </row>
    <row r="6458" ht="24" customHeight="1" spans="1:15">
      <c r="A6458" s="52">
        <v>3310080140000</v>
      </c>
      <c r="B6458" s="37" t="s">
        <v>12757</v>
      </c>
      <c r="C6458" s="37">
        <v>331008014</v>
      </c>
      <c r="D6458" s="37" t="s">
        <v>12757</v>
      </c>
      <c r="E6458" s="38" t="s">
        <v>12758</v>
      </c>
      <c r="F6458" s="37"/>
      <c r="G6458" s="37" t="s">
        <v>26</v>
      </c>
      <c r="H6458" s="37">
        <v>1020</v>
      </c>
      <c r="I6458" s="37">
        <v>926</v>
      </c>
      <c r="J6458" s="37">
        <v>850</v>
      </c>
      <c r="K6458" s="37">
        <v>772</v>
      </c>
      <c r="L6458" s="37">
        <v>656.2</v>
      </c>
      <c r="M6458" s="38"/>
      <c r="N6458" s="61" t="s">
        <v>35</v>
      </c>
      <c r="O6458" s="59"/>
    </row>
    <row r="6459" ht="20" customHeight="1" spans="1:15">
      <c r="A6459" s="52">
        <v>3310080150000</v>
      </c>
      <c r="B6459" s="37" t="s">
        <v>12759</v>
      </c>
      <c r="C6459" s="37">
        <v>331008015</v>
      </c>
      <c r="D6459" s="37" t="s">
        <v>12759</v>
      </c>
      <c r="E6459" s="38" t="s">
        <v>12760</v>
      </c>
      <c r="F6459" s="37"/>
      <c r="G6459" s="37" t="s">
        <v>26</v>
      </c>
      <c r="H6459" s="37">
        <v>1319</v>
      </c>
      <c r="I6459" s="37">
        <v>1256</v>
      </c>
      <c r="J6459" s="37">
        <v>1193</v>
      </c>
      <c r="K6459" s="37">
        <v>1134</v>
      </c>
      <c r="L6459" s="37">
        <v>963.9</v>
      </c>
      <c r="M6459" s="38"/>
      <c r="N6459" s="61" t="s">
        <v>35</v>
      </c>
      <c r="O6459" s="59"/>
    </row>
    <row r="6460" ht="24" customHeight="1" spans="1:15">
      <c r="A6460" s="52">
        <v>3310080160000</v>
      </c>
      <c r="B6460" s="37" t="s">
        <v>12761</v>
      </c>
      <c r="C6460" s="37">
        <v>331008016</v>
      </c>
      <c r="D6460" s="37" t="s">
        <v>12761</v>
      </c>
      <c r="E6460" s="38"/>
      <c r="F6460" s="37"/>
      <c r="G6460" s="37" t="s">
        <v>26</v>
      </c>
      <c r="H6460" s="37"/>
      <c r="I6460" s="37"/>
      <c r="J6460" s="37"/>
      <c r="K6460" s="37"/>
      <c r="L6460" s="37"/>
      <c r="M6460" s="38"/>
      <c r="N6460" s="61" t="s">
        <v>35</v>
      </c>
      <c r="O6460" s="59"/>
    </row>
    <row r="6461" ht="20" customHeight="1" spans="1:15">
      <c r="A6461" s="52">
        <v>3310080170000</v>
      </c>
      <c r="B6461" s="37" t="s">
        <v>12762</v>
      </c>
      <c r="C6461" s="37">
        <v>331008017</v>
      </c>
      <c r="D6461" s="37" t="s">
        <v>12762</v>
      </c>
      <c r="E6461" s="38" t="s">
        <v>12763</v>
      </c>
      <c r="F6461" s="37"/>
      <c r="G6461" s="37" t="s">
        <v>26</v>
      </c>
      <c r="H6461" s="37">
        <v>797</v>
      </c>
      <c r="I6461" s="37">
        <v>757</v>
      </c>
      <c r="J6461" s="37">
        <v>720</v>
      </c>
      <c r="K6461" s="37">
        <v>683</v>
      </c>
      <c r="L6461" s="37">
        <v>580.55</v>
      </c>
      <c r="M6461" s="38" t="s">
        <v>12764</v>
      </c>
      <c r="N6461" s="61" t="s">
        <v>35</v>
      </c>
      <c r="O6461" s="59"/>
    </row>
    <row r="6462" ht="27" customHeight="1" spans="1:15">
      <c r="A6462" s="52">
        <v>3310080170001</v>
      </c>
      <c r="B6462" s="71" t="s">
        <v>12765</v>
      </c>
      <c r="C6462" s="37" t="s">
        <v>12766</v>
      </c>
      <c r="D6462" s="37" t="s">
        <v>12765</v>
      </c>
      <c r="E6462" s="38"/>
      <c r="F6462" s="37"/>
      <c r="G6462" s="37" t="s">
        <v>26</v>
      </c>
      <c r="H6462" s="37"/>
      <c r="I6462" s="37"/>
      <c r="J6462" s="37"/>
      <c r="K6462" s="37"/>
      <c r="L6462" s="37"/>
      <c r="M6462" s="38"/>
      <c r="N6462" s="61" t="s">
        <v>35</v>
      </c>
      <c r="O6462" s="59"/>
    </row>
    <row r="6463" ht="20" customHeight="1" spans="1:15">
      <c r="A6463" s="52">
        <v>3310080180000</v>
      </c>
      <c r="B6463" s="37" t="s">
        <v>12767</v>
      </c>
      <c r="C6463" s="37">
        <v>331008018</v>
      </c>
      <c r="D6463" s="37" t="s">
        <v>12767</v>
      </c>
      <c r="E6463" s="38" t="s">
        <v>12768</v>
      </c>
      <c r="F6463" s="37"/>
      <c r="G6463" s="37" t="s">
        <v>26</v>
      </c>
      <c r="H6463" s="37"/>
      <c r="I6463" s="37"/>
      <c r="J6463" s="37"/>
      <c r="K6463" s="37"/>
      <c r="L6463" s="37"/>
      <c r="M6463" s="38"/>
      <c r="N6463" s="61" t="s">
        <v>35</v>
      </c>
      <c r="O6463" s="59"/>
    </row>
    <row r="6464" ht="20" customHeight="1" spans="1:15">
      <c r="A6464" s="52">
        <v>3310080190000</v>
      </c>
      <c r="B6464" s="37" t="s">
        <v>12769</v>
      </c>
      <c r="C6464" s="37">
        <v>331008019</v>
      </c>
      <c r="D6464" s="37" t="s">
        <v>12769</v>
      </c>
      <c r="E6464" s="38"/>
      <c r="F6464" s="37"/>
      <c r="G6464" s="37" t="s">
        <v>26</v>
      </c>
      <c r="H6464" s="37">
        <v>1460</v>
      </c>
      <c r="I6464" s="37">
        <v>1340</v>
      </c>
      <c r="J6464" s="37">
        <v>1220</v>
      </c>
      <c r="K6464" s="37">
        <v>1100</v>
      </c>
      <c r="L6464" s="37">
        <v>1074</v>
      </c>
      <c r="M6464" s="38"/>
      <c r="N6464" s="61" t="s">
        <v>28</v>
      </c>
      <c r="O6464" s="59"/>
    </row>
    <row r="6465" ht="20" customHeight="1" spans="1:15">
      <c r="A6465" s="52">
        <v>3310080200000</v>
      </c>
      <c r="B6465" s="37" t="s">
        <v>12770</v>
      </c>
      <c r="C6465" s="37">
        <v>331008020</v>
      </c>
      <c r="D6465" s="37" t="s">
        <v>12770</v>
      </c>
      <c r="E6465" s="38" t="s">
        <v>12771</v>
      </c>
      <c r="F6465" s="37" t="s">
        <v>12708</v>
      </c>
      <c r="G6465" s="37" t="s">
        <v>26</v>
      </c>
      <c r="H6465" s="37"/>
      <c r="I6465" s="37"/>
      <c r="J6465" s="37"/>
      <c r="K6465" s="37"/>
      <c r="L6465" s="37"/>
      <c r="M6465" s="38"/>
      <c r="N6465" s="61" t="s">
        <v>28</v>
      </c>
      <c r="O6465" s="59"/>
    </row>
    <row r="6466" ht="20" customHeight="1" spans="1:15">
      <c r="A6466" s="52">
        <v>3310080210000</v>
      </c>
      <c r="B6466" s="37" t="s">
        <v>12772</v>
      </c>
      <c r="C6466" s="37">
        <v>331008021</v>
      </c>
      <c r="D6466" s="37" t="s">
        <v>12772</v>
      </c>
      <c r="E6466" s="38" t="s">
        <v>12773</v>
      </c>
      <c r="F6466" s="37" t="s">
        <v>12708</v>
      </c>
      <c r="G6466" s="37" t="s">
        <v>26</v>
      </c>
      <c r="H6466" s="37"/>
      <c r="I6466" s="37"/>
      <c r="J6466" s="37"/>
      <c r="K6466" s="37"/>
      <c r="L6466" s="37"/>
      <c r="M6466" s="38"/>
      <c r="N6466" s="61" t="s">
        <v>35</v>
      </c>
      <c r="O6466" s="59"/>
    </row>
    <row r="6467" ht="20" customHeight="1" spans="1:15">
      <c r="A6467" s="52">
        <v>3310080220000</v>
      </c>
      <c r="B6467" s="37" t="s">
        <v>12774</v>
      </c>
      <c r="C6467" s="37">
        <v>331008022</v>
      </c>
      <c r="D6467" s="37" t="s">
        <v>12774</v>
      </c>
      <c r="E6467" s="38" t="s">
        <v>12775</v>
      </c>
      <c r="F6467" s="37" t="s">
        <v>12708</v>
      </c>
      <c r="G6467" s="37" t="s">
        <v>26</v>
      </c>
      <c r="H6467" s="37"/>
      <c r="I6467" s="37"/>
      <c r="J6467" s="37"/>
      <c r="K6467" s="37"/>
      <c r="L6467" s="37"/>
      <c r="M6467" s="38"/>
      <c r="N6467" s="61" t="s">
        <v>35</v>
      </c>
      <c r="O6467" s="59"/>
    </row>
    <row r="6468" ht="20" customHeight="1" spans="1:15">
      <c r="A6468" s="52">
        <v>3310080230000</v>
      </c>
      <c r="B6468" s="37" t="s">
        <v>12776</v>
      </c>
      <c r="C6468" s="37">
        <v>331008023</v>
      </c>
      <c r="D6468" s="37" t="s">
        <v>12776</v>
      </c>
      <c r="E6468" s="38" t="s">
        <v>12777</v>
      </c>
      <c r="F6468" s="37" t="s">
        <v>6883</v>
      </c>
      <c r="G6468" s="37" t="s">
        <v>26</v>
      </c>
      <c r="H6468" s="37"/>
      <c r="I6468" s="37"/>
      <c r="J6468" s="37"/>
      <c r="K6468" s="37"/>
      <c r="L6468" s="37"/>
      <c r="M6468" s="38"/>
      <c r="N6468" s="61" t="s">
        <v>35</v>
      </c>
      <c r="O6468" s="59"/>
    </row>
    <row r="6469" ht="24" customHeight="1" spans="1:15">
      <c r="A6469" s="52">
        <v>3310080230100</v>
      </c>
      <c r="B6469" s="37" t="s">
        <v>12778</v>
      </c>
      <c r="C6469" s="37" t="s">
        <v>12779</v>
      </c>
      <c r="D6469" s="37" t="s">
        <v>12778</v>
      </c>
      <c r="E6469" s="38"/>
      <c r="F6469" s="37"/>
      <c r="G6469" s="37" t="s">
        <v>26</v>
      </c>
      <c r="H6469" s="37"/>
      <c r="I6469" s="37"/>
      <c r="J6469" s="37"/>
      <c r="K6469" s="37"/>
      <c r="L6469" s="37"/>
      <c r="M6469" s="38"/>
      <c r="N6469" s="61" t="s">
        <v>35</v>
      </c>
      <c r="O6469" s="59"/>
    </row>
    <row r="6470" ht="24" customHeight="1" spans="1:15">
      <c r="A6470" s="52">
        <v>3310080240000</v>
      </c>
      <c r="B6470" s="37" t="s">
        <v>12780</v>
      </c>
      <c r="C6470" s="37">
        <v>331008024</v>
      </c>
      <c r="D6470" s="37" t="s">
        <v>12780</v>
      </c>
      <c r="E6470" s="38" t="s">
        <v>12781</v>
      </c>
      <c r="F6470" s="37"/>
      <c r="G6470" s="37" t="s">
        <v>26</v>
      </c>
      <c r="H6470" s="37">
        <v>1664.4</v>
      </c>
      <c r="I6470" s="37">
        <v>1510</v>
      </c>
      <c r="J6470" s="37">
        <v>1387</v>
      </c>
      <c r="K6470" s="37">
        <v>1260</v>
      </c>
      <c r="L6470" s="37">
        <v>1071</v>
      </c>
      <c r="M6470" s="38"/>
      <c r="N6470" s="61" t="s">
        <v>35</v>
      </c>
      <c r="O6470" s="59"/>
    </row>
    <row r="6471" ht="24" customHeight="1" spans="1:15">
      <c r="A6471" s="52">
        <v>3310080250000</v>
      </c>
      <c r="B6471" s="37" t="s">
        <v>12782</v>
      </c>
      <c r="C6471" s="37">
        <v>331008025</v>
      </c>
      <c r="D6471" s="37" t="s">
        <v>12782</v>
      </c>
      <c r="E6471" s="38" t="s">
        <v>12783</v>
      </c>
      <c r="F6471" s="37"/>
      <c r="G6471" s="37" t="s">
        <v>26</v>
      </c>
      <c r="H6471" s="37"/>
      <c r="I6471" s="37"/>
      <c r="J6471" s="37"/>
      <c r="K6471" s="37"/>
      <c r="L6471" s="37"/>
      <c r="M6471" s="38"/>
      <c r="N6471" s="61" t="s">
        <v>35</v>
      </c>
      <c r="O6471" s="59"/>
    </row>
    <row r="6472" ht="24" customHeight="1" spans="1:15">
      <c r="A6472" s="52">
        <v>3310080260000</v>
      </c>
      <c r="B6472" s="37" t="s">
        <v>12784</v>
      </c>
      <c r="C6472" s="37">
        <v>331008026</v>
      </c>
      <c r="D6472" s="37" t="s">
        <v>12784</v>
      </c>
      <c r="E6472" s="38" t="s">
        <v>12785</v>
      </c>
      <c r="F6472" s="37"/>
      <c r="G6472" s="37" t="s">
        <v>26</v>
      </c>
      <c r="H6472" s="37">
        <v>1760</v>
      </c>
      <c r="I6472" s="37">
        <v>1672</v>
      </c>
      <c r="J6472" s="37">
        <v>1588</v>
      </c>
      <c r="K6472" s="37">
        <v>1509</v>
      </c>
      <c r="L6472" s="37">
        <v>1282.65</v>
      </c>
      <c r="M6472" s="38" t="s">
        <v>12786</v>
      </c>
      <c r="N6472" s="61" t="s">
        <v>35</v>
      </c>
      <c r="O6472" s="59"/>
    </row>
    <row r="6473" ht="24" customHeight="1" spans="1:15">
      <c r="A6473" s="52">
        <v>3310080260001</v>
      </c>
      <c r="B6473" s="71" t="s">
        <v>12787</v>
      </c>
      <c r="C6473" s="37" t="s">
        <v>12788</v>
      </c>
      <c r="D6473" s="37" t="s">
        <v>12787</v>
      </c>
      <c r="E6473" s="38"/>
      <c r="F6473" s="37"/>
      <c r="G6473" s="37" t="s">
        <v>26</v>
      </c>
      <c r="H6473" s="37"/>
      <c r="I6473" s="37"/>
      <c r="J6473" s="37"/>
      <c r="K6473" s="37"/>
      <c r="L6473" s="37"/>
      <c r="M6473" s="38"/>
      <c r="N6473" s="61" t="s">
        <v>35</v>
      </c>
      <c r="O6473" s="59"/>
    </row>
    <row r="6474" ht="24" customHeight="1" spans="1:15">
      <c r="A6474" s="52">
        <v>3310080260100</v>
      </c>
      <c r="B6474" s="71" t="s">
        <v>12789</v>
      </c>
      <c r="C6474" s="37" t="s">
        <v>12790</v>
      </c>
      <c r="D6474" s="37" t="s">
        <v>12789</v>
      </c>
      <c r="E6474" s="38"/>
      <c r="F6474" s="37"/>
      <c r="G6474" s="37" t="s">
        <v>26</v>
      </c>
      <c r="H6474" s="37">
        <v>1760</v>
      </c>
      <c r="I6474" s="37">
        <v>1672</v>
      </c>
      <c r="J6474" s="37">
        <v>1588</v>
      </c>
      <c r="K6474" s="37">
        <v>1509</v>
      </c>
      <c r="L6474" s="37">
        <v>1282.65</v>
      </c>
      <c r="M6474" s="38"/>
      <c r="N6474" s="61" t="s">
        <v>35</v>
      </c>
      <c r="O6474" s="59"/>
    </row>
    <row r="6475" ht="20" customHeight="1" spans="1:15">
      <c r="A6475" s="52">
        <v>3310080270000</v>
      </c>
      <c r="B6475" s="37" t="s">
        <v>12791</v>
      </c>
      <c r="C6475" s="37">
        <v>331008027</v>
      </c>
      <c r="D6475" s="37" t="s">
        <v>12791</v>
      </c>
      <c r="E6475" s="38"/>
      <c r="F6475" s="37"/>
      <c r="G6475" s="37" t="s">
        <v>26</v>
      </c>
      <c r="H6475" s="37"/>
      <c r="I6475" s="37"/>
      <c r="J6475" s="37"/>
      <c r="K6475" s="37"/>
      <c r="L6475" s="37"/>
      <c r="M6475" s="38"/>
      <c r="N6475" s="61" t="s">
        <v>35</v>
      </c>
      <c r="O6475" s="59"/>
    </row>
    <row r="6476" ht="20" customHeight="1" spans="1:15">
      <c r="A6476" s="52">
        <v>3310080280000</v>
      </c>
      <c r="B6476" s="37" t="s">
        <v>12792</v>
      </c>
      <c r="C6476" s="37">
        <v>331008028</v>
      </c>
      <c r="D6476" s="37" t="s">
        <v>12792</v>
      </c>
      <c r="E6476" s="38" t="s">
        <v>12793</v>
      </c>
      <c r="F6476" s="37" t="s">
        <v>12794</v>
      </c>
      <c r="G6476" s="37" t="s">
        <v>26</v>
      </c>
      <c r="H6476" s="36">
        <v>2041</v>
      </c>
      <c r="I6476" s="36">
        <v>1871</v>
      </c>
      <c r="J6476" s="36">
        <v>1701</v>
      </c>
      <c r="K6476" s="36">
        <v>1616</v>
      </c>
      <c r="L6476" s="36">
        <v>1530</v>
      </c>
      <c r="M6476" s="38"/>
      <c r="N6476" s="87" t="s">
        <v>35</v>
      </c>
      <c r="O6476" s="88" t="s">
        <v>670</v>
      </c>
    </row>
    <row r="6477" ht="27" customHeight="1" spans="1:15">
      <c r="A6477" s="52">
        <v>3310080280100</v>
      </c>
      <c r="B6477" s="37" t="s">
        <v>12795</v>
      </c>
      <c r="C6477" s="37" t="s">
        <v>12796</v>
      </c>
      <c r="D6477" s="37" t="s">
        <v>12795</v>
      </c>
      <c r="E6477" s="38"/>
      <c r="F6477" s="37"/>
      <c r="G6477" s="37" t="s">
        <v>26</v>
      </c>
      <c r="H6477" s="36">
        <v>2041</v>
      </c>
      <c r="I6477" s="36">
        <v>1871</v>
      </c>
      <c r="J6477" s="36">
        <v>1701</v>
      </c>
      <c r="K6477" s="36">
        <v>1616</v>
      </c>
      <c r="L6477" s="36">
        <v>1530</v>
      </c>
      <c r="M6477" s="38"/>
      <c r="N6477" s="87" t="s">
        <v>35</v>
      </c>
      <c r="O6477" s="88" t="s">
        <v>670</v>
      </c>
    </row>
    <row r="6478" ht="24" customHeight="1" spans="1:15">
      <c r="A6478" s="52">
        <v>3310080280200</v>
      </c>
      <c r="B6478" s="37" t="s">
        <v>12797</v>
      </c>
      <c r="C6478" s="37" t="s">
        <v>12798</v>
      </c>
      <c r="D6478" s="37" t="s">
        <v>12797</v>
      </c>
      <c r="E6478" s="38"/>
      <c r="F6478" s="37"/>
      <c r="G6478" s="37" t="s">
        <v>26</v>
      </c>
      <c r="H6478" s="36">
        <v>2041</v>
      </c>
      <c r="I6478" s="36">
        <v>1871</v>
      </c>
      <c r="J6478" s="36">
        <v>1701</v>
      </c>
      <c r="K6478" s="36">
        <v>1616</v>
      </c>
      <c r="L6478" s="36">
        <v>1530</v>
      </c>
      <c r="M6478" s="38"/>
      <c r="N6478" s="87" t="s">
        <v>35</v>
      </c>
      <c r="O6478" s="88" t="s">
        <v>670</v>
      </c>
    </row>
    <row r="6479" ht="24" customHeight="1" spans="1:15">
      <c r="A6479" s="52">
        <v>3310080290000</v>
      </c>
      <c r="B6479" s="37" t="s">
        <v>12799</v>
      </c>
      <c r="C6479" s="37">
        <v>331008029</v>
      </c>
      <c r="D6479" s="37" t="s">
        <v>12799</v>
      </c>
      <c r="E6479" s="38"/>
      <c r="F6479" s="37"/>
      <c r="G6479" s="37" t="s">
        <v>26</v>
      </c>
      <c r="H6479" s="37"/>
      <c r="I6479" s="37"/>
      <c r="J6479" s="37"/>
      <c r="K6479" s="37"/>
      <c r="L6479" s="37"/>
      <c r="M6479" s="38"/>
      <c r="N6479" s="61" t="s">
        <v>35</v>
      </c>
      <c r="O6479" s="59"/>
    </row>
    <row r="6480" ht="26" customHeight="1" spans="1:15">
      <c r="A6480" s="67"/>
      <c r="B6480" s="31"/>
      <c r="C6480" s="33">
        <v>3311</v>
      </c>
      <c r="D6480" s="33" t="s">
        <v>12800</v>
      </c>
      <c r="E6480" s="34"/>
      <c r="F6480" s="40" t="s">
        <v>12801</v>
      </c>
      <c r="G6480" s="31"/>
      <c r="H6480" s="84"/>
      <c r="I6480" s="84"/>
      <c r="J6480" s="84"/>
      <c r="K6480" s="84"/>
      <c r="L6480" s="84"/>
      <c r="M6480" s="34"/>
      <c r="N6480" s="103"/>
      <c r="O6480" s="59"/>
    </row>
    <row r="6481" ht="20" customHeight="1" spans="1:15">
      <c r="A6481" s="67"/>
      <c r="B6481" s="31"/>
      <c r="C6481" s="33">
        <v>331101</v>
      </c>
      <c r="D6481" s="33" t="s">
        <v>12802</v>
      </c>
      <c r="E6481" s="34"/>
      <c r="F6481" s="31"/>
      <c r="G6481" s="31"/>
      <c r="H6481" s="84"/>
      <c r="I6481" s="84"/>
      <c r="J6481" s="84"/>
      <c r="K6481" s="84"/>
      <c r="L6481" s="84"/>
      <c r="M6481" s="34"/>
      <c r="N6481" s="103"/>
      <c r="O6481" s="59"/>
    </row>
    <row r="6482" ht="20" customHeight="1" spans="1:15">
      <c r="A6482" s="52">
        <v>3311010010000</v>
      </c>
      <c r="B6482" s="37" t="s">
        <v>12803</v>
      </c>
      <c r="C6482" s="37">
        <v>331101001</v>
      </c>
      <c r="D6482" s="37" t="s">
        <v>12803</v>
      </c>
      <c r="E6482" s="38"/>
      <c r="F6482" s="37"/>
      <c r="G6482" s="37" t="s">
        <v>26</v>
      </c>
      <c r="H6482" s="37">
        <v>1200</v>
      </c>
      <c r="I6482" s="37">
        <v>1090</v>
      </c>
      <c r="J6482" s="37">
        <v>1000</v>
      </c>
      <c r="K6482" s="37">
        <v>909</v>
      </c>
      <c r="L6482" s="37">
        <v>772.65</v>
      </c>
      <c r="M6482" s="38"/>
      <c r="N6482" s="61" t="s">
        <v>35</v>
      </c>
      <c r="O6482" s="59"/>
    </row>
    <row r="6483" ht="20" customHeight="1" spans="1:15">
      <c r="A6483" s="52">
        <v>3311010020000</v>
      </c>
      <c r="B6483" s="37" t="s">
        <v>12804</v>
      </c>
      <c r="C6483" s="37">
        <v>331101002</v>
      </c>
      <c r="D6483" s="37" t="s">
        <v>12804</v>
      </c>
      <c r="E6483" s="38"/>
      <c r="F6483" s="37"/>
      <c r="G6483" s="37" t="s">
        <v>26</v>
      </c>
      <c r="H6483" s="37">
        <v>300</v>
      </c>
      <c r="I6483" s="37">
        <v>272</v>
      </c>
      <c r="J6483" s="37">
        <v>250</v>
      </c>
      <c r="K6483" s="37">
        <v>227</v>
      </c>
      <c r="L6483" s="37">
        <v>192.95</v>
      </c>
      <c r="M6483" s="38"/>
      <c r="N6483" s="61" t="s">
        <v>35</v>
      </c>
      <c r="O6483" s="59"/>
    </row>
    <row r="6484" ht="20" customHeight="1" spans="1:15">
      <c r="A6484" s="52">
        <v>3311010030000</v>
      </c>
      <c r="B6484" s="37" t="s">
        <v>12805</v>
      </c>
      <c r="C6484" s="37">
        <v>331101003</v>
      </c>
      <c r="D6484" s="37" t="s">
        <v>12805</v>
      </c>
      <c r="E6484" s="38"/>
      <c r="F6484" s="37"/>
      <c r="G6484" s="37" t="s">
        <v>26</v>
      </c>
      <c r="H6484" s="37">
        <v>890</v>
      </c>
      <c r="I6484" s="37">
        <v>810</v>
      </c>
      <c r="J6484" s="37">
        <v>742</v>
      </c>
      <c r="K6484" s="37">
        <v>675</v>
      </c>
      <c r="L6484" s="37">
        <v>573.75</v>
      </c>
      <c r="M6484" s="38"/>
      <c r="N6484" s="61" t="s">
        <v>35</v>
      </c>
      <c r="O6484" s="59"/>
    </row>
    <row r="6485" ht="20" customHeight="1" spans="1:15">
      <c r="A6485" s="52">
        <v>3311010040000</v>
      </c>
      <c r="B6485" s="37" t="s">
        <v>12806</v>
      </c>
      <c r="C6485" s="37">
        <v>331101004</v>
      </c>
      <c r="D6485" s="37" t="s">
        <v>12806</v>
      </c>
      <c r="E6485" s="38"/>
      <c r="F6485" s="37"/>
      <c r="G6485" s="37" t="s">
        <v>26</v>
      </c>
      <c r="H6485" s="37"/>
      <c r="I6485" s="37"/>
      <c r="J6485" s="37"/>
      <c r="K6485" s="37"/>
      <c r="L6485" s="37"/>
      <c r="M6485" s="38"/>
      <c r="N6485" s="61" t="s">
        <v>35</v>
      </c>
      <c r="O6485" s="59"/>
    </row>
    <row r="6486" ht="20" customHeight="1" spans="1:15">
      <c r="A6486" s="52">
        <v>3311010050000</v>
      </c>
      <c r="B6486" s="37" t="s">
        <v>12807</v>
      </c>
      <c r="C6486" s="37">
        <v>331101005</v>
      </c>
      <c r="D6486" s="37" t="s">
        <v>12807</v>
      </c>
      <c r="E6486" s="38"/>
      <c r="F6486" s="37"/>
      <c r="G6486" s="37" t="s">
        <v>26</v>
      </c>
      <c r="H6486" s="37"/>
      <c r="I6486" s="37"/>
      <c r="J6486" s="37"/>
      <c r="K6486" s="37"/>
      <c r="L6486" s="37"/>
      <c r="M6486" s="38"/>
      <c r="N6486" s="61" t="s">
        <v>35</v>
      </c>
      <c r="O6486" s="59"/>
    </row>
    <row r="6487" ht="20" customHeight="1" spans="1:15">
      <c r="A6487" s="52">
        <v>3311010060000</v>
      </c>
      <c r="B6487" s="37" t="s">
        <v>12808</v>
      </c>
      <c r="C6487" s="37">
        <v>331101006</v>
      </c>
      <c r="D6487" s="37" t="s">
        <v>12808</v>
      </c>
      <c r="E6487" s="38"/>
      <c r="F6487" s="37"/>
      <c r="G6487" s="37" t="s">
        <v>26</v>
      </c>
      <c r="H6487" s="37">
        <v>1514</v>
      </c>
      <c r="I6487" s="37">
        <v>1442</v>
      </c>
      <c r="J6487" s="37">
        <v>1370</v>
      </c>
      <c r="K6487" s="37">
        <v>1301</v>
      </c>
      <c r="L6487" s="37">
        <v>1105.85</v>
      </c>
      <c r="M6487" s="38"/>
      <c r="N6487" s="61" t="s">
        <v>35</v>
      </c>
      <c r="O6487" s="59"/>
    </row>
    <row r="6488" ht="20" customHeight="1" spans="1:15">
      <c r="A6488" s="52">
        <v>3311010070000</v>
      </c>
      <c r="B6488" s="37" t="s">
        <v>12809</v>
      </c>
      <c r="C6488" s="37">
        <v>331101007</v>
      </c>
      <c r="D6488" s="37" t="s">
        <v>12809</v>
      </c>
      <c r="E6488" s="38"/>
      <c r="F6488" s="37"/>
      <c r="G6488" s="37" t="s">
        <v>26</v>
      </c>
      <c r="H6488" s="37">
        <v>1331</v>
      </c>
      <c r="I6488" s="37">
        <v>1268</v>
      </c>
      <c r="J6488" s="37">
        <v>1205</v>
      </c>
      <c r="K6488" s="37">
        <v>1144</v>
      </c>
      <c r="L6488" s="37">
        <v>972.4</v>
      </c>
      <c r="M6488" s="38"/>
      <c r="N6488" s="61" t="s">
        <v>35</v>
      </c>
      <c r="O6488" s="59"/>
    </row>
    <row r="6489" ht="20" customHeight="1" spans="1:15">
      <c r="A6489" s="52">
        <v>3311010080000</v>
      </c>
      <c r="B6489" s="37" t="s">
        <v>12810</v>
      </c>
      <c r="C6489" s="37">
        <v>331101008</v>
      </c>
      <c r="D6489" s="37" t="s">
        <v>12810</v>
      </c>
      <c r="E6489" s="38"/>
      <c r="F6489" s="37" t="s">
        <v>12811</v>
      </c>
      <c r="G6489" s="37" t="s">
        <v>26</v>
      </c>
      <c r="H6489" s="37">
        <v>1991</v>
      </c>
      <c r="I6489" s="37">
        <v>1896</v>
      </c>
      <c r="J6489" s="37">
        <v>1801</v>
      </c>
      <c r="K6489" s="37">
        <v>1711</v>
      </c>
      <c r="L6489" s="37">
        <v>1454.35</v>
      </c>
      <c r="M6489" s="38"/>
      <c r="N6489" s="61" t="s">
        <v>35</v>
      </c>
      <c r="O6489" s="59"/>
    </row>
    <row r="6490" ht="20" customHeight="1" spans="1:15">
      <c r="A6490" s="52">
        <v>3311010090000</v>
      </c>
      <c r="B6490" s="37" t="s">
        <v>12812</v>
      </c>
      <c r="C6490" s="37">
        <v>331101009</v>
      </c>
      <c r="D6490" s="37" t="s">
        <v>12812</v>
      </c>
      <c r="E6490" s="38"/>
      <c r="F6490" s="37"/>
      <c r="G6490" s="37" t="s">
        <v>26</v>
      </c>
      <c r="H6490" s="37">
        <v>1617</v>
      </c>
      <c r="I6490" s="37">
        <v>1540</v>
      </c>
      <c r="J6490" s="37">
        <v>1463</v>
      </c>
      <c r="K6490" s="37">
        <v>1390</v>
      </c>
      <c r="L6490" s="37">
        <v>1181.5</v>
      </c>
      <c r="M6490" s="38"/>
      <c r="N6490" s="61" t="s">
        <v>35</v>
      </c>
      <c r="O6490" s="59"/>
    </row>
    <row r="6491" ht="20" customHeight="1" spans="1:15">
      <c r="A6491" s="52">
        <v>3311010100000</v>
      </c>
      <c r="B6491" s="37" t="s">
        <v>12813</v>
      </c>
      <c r="C6491" s="37">
        <v>331101010</v>
      </c>
      <c r="D6491" s="37" t="s">
        <v>12813</v>
      </c>
      <c r="E6491" s="38" t="s">
        <v>12814</v>
      </c>
      <c r="F6491" s="37"/>
      <c r="G6491" s="37" t="s">
        <v>26</v>
      </c>
      <c r="H6491" s="37">
        <v>1518</v>
      </c>
      <c r="I6491" s="37">
        <v>1442</v>
      </c>
      <c r="J6491" s="37">
        <v>1370</v>
      </c>
      <c r="K6491" s="37">
        <v>1301</v>
      </c>
      <c r="L6491" s="37">
        <v>1105.85</v>
      </c>
      <c r="M6491" s="38"/>
      <c r="N6491" s="61" t="s">
        <v>35</v>
      </c>
      <c r="O6491" s="59"/>
    </row>
    <row r="6492" ht="20" customHeight="1" spans="1:15">
      <c r="A6492" s="52">
        <v>3311010110000</v>
      </c>
      <c r="B6492" s="37" t="s">
        <v>12815</v>
      </c>
      <c r="C6492" s="37">
        <v>331101011</v>
      </c>
      <c r="D6492" s="37" t="s">
        <v>12815</v>
      </c>
      <c r="E6492" s="38"/>
      <c r="F6492" s="37"/>
      <c r="G6492" s="37" t="s">
        <v>26</v>
      </c>
      <c r="H6492" s="37">
        <v>1755</v>
      </c>
      <c r="I6492" s="37">
        <v>1671</v>
      </c>
      <c r="J6492" s="37">
        <v>1587</v>
      </c>
      <c r="K6492" s="37">
        <v>1508</v>
      </c>
      <c r="L6492" s="37">
        <v>1281.8</v>
      </c>
      <c r="M6492" s="38"/>
      <c r="N6492" s="61" t="s">
        <v>35</v>
      </c>
      <c r="O6492" s="59"/>
    </row>
    <row r="6493" ht="20" customHeight="1" spans="1:15">
      <c r="A6493" s="52">
        <v>3311010120000</v>
      </c>
      <c r="B6493" s="37" t="s">
        <v>12816</v>
      </c>
      <c r="C6493" s="37">
        <v>331101012</v>
      </c>
      <c r="D6493" s="37" t="s">
        <v>12816</v>
      </c>
      <c r="E6493" s="38"/>
      <c r="F6493" s="37"/>
      <c r="G6493" s="37" t="s">
        <v>26</v>
      </c>
      <c r="H6493" s="37">
        <v>1440</v>
      </c>
      <c r="I6493" s="37">
        <v>1300</v>
      </c>
      <c r="J6493" s="37">
        <v>1200</v>
      </c>
      <c r="K6493" s="37">
        <v>1090</v>
      </c>
      <c r="L6493" s="37">
        <v>926.5</v>
      </c>
      <c r="M6493" s="38"/>
      <c r="N6493" s="61" t="s">
        <v>35</v>
      </c>
      <c r="O6493" s="59"/>
    </row>
    <row r="6494" ht="20" customHeight="1" spans="1:15">
      <c r="A6494" s="52">
        <v>3311010130000</v>
      </c>
      <c r="B6494" s="37" t="s">
        <v>12817</v>
      </c>
      <c r="C6494" s="37">
        <v>331101013</v>
      </c>
      <c r="D6494" s="37" t="s">
        <v>12817</v>
      </c>
      <c r="E6494" s="38"/>
      <c r="F6494" s="37"/>
      <c r="G6494" s="37" t="s">
        <v>26</v>
      </c>
      <c r="H6494" s="37">
        <v>756</v>
      </c>
      <c r="I6494" s="37">
        <v>686</v>
      </c>
      <c r="J6494" s="37">
        <v>630</v>
      </c>
      <c r="K6494" s="37">
        <v>572</v>
      </c>
      <c r="L6494" s="37">
        <v>486.2</v>
      </c>
      <c r="M6494" s="38"/>
      <c r="N6494" s="61" t="s">
        <v>35</v>
      </c>
      <c r="O6494" s="59"/>
    </row>
    <row r="6495" ht="20" customHeight="1" spans="1:15">
      <c r="A6495" s="52">
        <v>3311010140000</v>
      </c>
      <c r="B6495" s="37" t="s">
        <v>12818</v>
      </c>
      <c r="C6495" s="37">
        <v>331101014</v>
      </c>
      <c r="D6495" s="37" t="s">
        <v>12818</v>
      </c>
      <c r="E6495" s="38" t="s">
        <v>12819</v>
      </c>
      <c r="F6495" s="37"/>
      <c r="G6495" s="37" t="s">
        <v>26</v>
      </c>
      <c r="H6495" s="37">
        <v>1222</v>
      </c>
      <c r="I6495" s="37">
        <v>1161</v>
      </c>
      <c r="J6495" s="37">
        <v>1103</v>
      </c>
      <c r="K6495" s="37">
        <v>1047</v>
      </c>
      <c r="L6495" s="37">
        <v>889.95</v>
      </c>
      <c r="M6495" s="38"/>
      <c r="N6495" s="61" t="s">
        <v>35</v>
      </c>
      <c r="O6495" s="59"/>
    </row>
    <row r="6496" ht="20" customHeight="1" spans="1:15">
      <c r="A6496" s="52">
        <v>3311010140100</v>
      </c>
      <c r="B6496" s="37" t="s">
        <v>12820</v>
      </c>
      <c r="C6496" s="37" t="s">
        <v>12821</v>
      </c>
      <c r="D6496" s="37" t="s">
        <v>12820</v>
      </c>
      <c r="E6496" s="38"/>
      <c r="F6496" s="37"/>
      <c r="G6496" s="37" t="s">
        <v>26</v>
      </c>
      <c r="H6496" s="37">
        <v>1222</v>
      </c>
      <c r="I6496" s="37">
        <v>1161</v>
      </c>
      <c r="J6496" s="37">
        <v>1103</v>
      </c>
      <c r="K6496" s="37">
        <v>1047</v>
      </c>
      <c r="L6496" s="37">
        <v>889.95</v>
      </c>
      <c r="M6496" s="38"/>
      <c r="N6496" s="61" t="s">
        <v>35</v>
      </c>
      <c r="O6496" s="59"/>
    </row>
    <row r="6497" ht="20" customHeight="1" spans="1:15">
      <c r="A6497" s="52">
        <v>3311010150000</v>
      </c>
      <c r="B6497" s="37" t="s">
        <v>12822</v>
      </c>
      <c r="C6497" s="37">
        <v>331101015</v>
      </c>
      <c r="D6497" s="37" t="s">
        <v>12822</v>
      </c>
      <c r="E6497" s="38"/>
      <c r="F6497" s="37"/>
      <c r="G6497" s="37" t="s">
        <v>853</v>
      </c>
      <c r="H6497" s="37">
        <v>922</v>
      </c>
      <c r="I6497" s="37">
        <v>878</v>
      </c>
      <c r="J6497" s="37">
        <v>834</v>
      </c>
      <c r="K6497" s="37">
        <v>792</v>
      </c>
      <c r="L6497" s="37">
        <v>673.2</v>
      </c>
      <c r="M6497" s="38"/>
      <c r="N6497" s="61" t="s">
        <v>35</v>
      </c>
      <c r="O6497" s="59"/>
    </row>
    <row r="6498" ht="24" customHeight="1" spans="1:15">
      <c r="A6498" s="52">
        <v>3311010160000</v>
      </c>
      <c r="B6498" s="37" t="s">
        <v>12823</v>
      </c>
      <c r="C6498" s="37">
        <v>331101016</v>
      </c>
      <c r="D6498" s="37" t="s">
        <v>12823</v>
      </c>
      <c r="E6498" s="38" t="s">
        <v>12824</v>
      </c>
      <c r="F6498" s="37"/>
      <c r="G6498" s="37" t="s">
        <v>26</v>
      </c>
      <c r="H6498" s="71">
        <v>1282</v>
      </c>
      <c r="I6498" s="71">
        <v>1221</v>
      </c>
      <c r="J6498" s="71">
        <v>1160</v>
      </c>
      <c r="K6498" s="71">
        <v>1102</v>
      </c>
      <c r="L6498" s="37">
        <v>937</v>
      </c>
      <c r="M6498" s="38" t="s">
        <v>12825</v>
      </c>
      <c r="N6498" s="61" t="s">
        <v>35</v>
      </c>
      <c r="O6498" s="59"/>
    </row>
    <row r="6499" ht="24" customHeight="1" spans="1:15">
      <c r="A6499" s="52">
        <v>3311010160000</v>
      </c>
      <c r="B6499" s="99" t="s">
        <v>12823</v>
      </c>
      <c r="C6499" s="37" t="s">
        <v>12826</v>
      </c>
      <c r="D6499" s="37" t="s">
        <v>12827</v>
      </c>
      <c r="E6499" s="38"/>
      <c r="F6499" s="37"/>
      <c r="G6499" s="37" t="s">
        <v>26</v>
      </c>
      <c r="H6499" s="37">
        <v>258</v>
      </c>
      <c r="I6499" s="37">
        <v>258</v>
      </c>
      <c r="J6499" s="37">
        <v>258</v>
      </c>
      <c r="K6499" s="37">
        <v>258</v>
      </c>
      <c r="L6499" s="37">
        <v>258</v>
      </c>
      <c r="M6499" s="38"/>
      <c r="N6499" s="61" t="s">
        <v>35</v>
      </c>
      <c r="O6499" s="59"/>
    </row>
    <row r="6500" ht="24" customHeight="1" spans="1:15">
      <c r="A6500" s="52">
        <v>3311010160000</v>
      </c>
      <c r="B6500" s="99" t="s">
        <v>12823</v>
      </c>
      <c r="C6500" s="37" t="s">
        <v>12828</v>
      </c>
      <c r="D6500" s="37" t="s">
        <v>12829</v>
      </c>
      <c r="E6500" s="38"/>
      <c r="F6500" s="37"/>
      <c r="G6500" s="37" t="s">
        <v>26</v>
      </c>
      <c r="H6500" s="37">
        <v>258</v>
      </c>
      <c r="I6500" s="37">
        <v>258</v>
      </c>
      <c r="J6500" s="37">
        <v>258</v>
      </c>
      <c r="K6500" s="37">
        <v>258</v>
      </c>
      <c r="L6500" s="37">
        <v>258</v>
      </c>
      <c r="M6500" s="38"/>
      <c r="N6500" s="61" t="s">
        <v>35</v>
      </c>
      <c r="O6500" s="59"/>
    </row>
    <row r="6501" ht="20" customHeight="1" spans="1:15">
      <c r="A6501" s="52">
        <v>3311010160000</v>
      </c>
      <c r="B6501" s="99" t="s">
        <v>12823</v>
      </c>
      <c r="C6501" s="37" t="s">
        <v>12830</v>
      </c>
      <c r="D6501" s="37" t="s">
        <v>12831</v>
      </c>
      <c r="E6501" s="38"/>
      <c r="F6501" s="37"/>
      <c r="G6501" s="37" t="s">
        <v>26</v>
      </c>
      <c r="H6501" s="36">
        <v>400</v>
      </c>
      <c r="I6501" s="36">
        <v>400</v>
      </c>
      <c r="J6501" s="36">
        <v>400</v>
      </c>
      <c r="K6501" s="36">
        <v>400</v>
      </c>
      <c r="L6501" s="36">
        <v>400</v>
      </c>
      <c r="M6501" s="38"/>
      <c r="N6501" s="87" t="s">
        <v>35</v>
      </c>
      <c r="O6501" s="88" t="s">
        <v>670</v>
      </c>
    </row>
    <row r="6502" ht="20" customHeight="1" spans="1:15">
      <c r="A6502" s="52">
        <v>3311010160000</v>
      </c>
      <c r="B6502" s="99" t="s">
        <v>12823</v>
      </c>
      <c r="C6502" s="37" t="s">
        <v>12832</v>
      </c>
      <c r="D6502" s="37" t="s">
        <v>12833</v>
      </c>
      <c r="E6502" s="38"/>
      <c r="F6502" s="37"/>
      <c r="G6502" s="37" t="s">
        <v>26</v>
      </c>
      <c r="H6502" s="37">
        <v>258</v>
      </c>
      <c r="I6502" s="37">
        <v>258</v>
      </c>
      <c r="J6502" s="37">
        <v>258</v>
      </c>
      <c r="K6502" s="37">
        <v>258</v>
      </c>
      <c r="L6502" s="37">
        <v>258</v>
      </c>
      <c r="M6502" s="38"/>
      <c r="N6502" s="61" t="s">
        <v>35</v>
      </c>
      <c r="O6502" s="59"/>
    </row>
    <row r="6503" ht="20" customHeight="1" spans="1:15">
      <c r="A6503" s="52">
        <v>3311010160100</v>
      </c>
      <c r="B6503" s="99" t="s">
        <v>12834</v>
      </c>
      <c r="C6503" s="37" t="s">
        <v>12835</v>
      </c>
      <c r="D6503" s="37" t="s">
        <v>12834</v>
      </c>
      <c r="E6503" s="38"/>
      <c r="F6503" s="37"/>
      <c r="G6503" s="37" t="s">
        <v>26</v>
      </c>
      <c r="H6503" s="37">
        <v>1282</v>
      </c>
      <c r="I6503" s="37">
        <v>1221</v>
      </c>
      <c r="J6503" s="37">
        <v>1160</v>
      </c>
      <c r="K6503" s="37">
        <v>1102</v>
      </c>
      <c r="L6503" s="37">
        <v>937</v>
      </c>
      <c r="M6503" s="38"/>
      <c r="N6503" s="61" t="s">
        <v>35</v>
      </c>
      <c r="O6503" s="59"/>
    </row>
    <row r="6504" ht="24" customHeight="1" spans="1:15">
      <c r="A6504" s="52">
        <v>3311010160200</v>
      </c>
      <c r="B6504" s="99" t="s">
        <v>12836</v>
      </c>
      <c r="C6504" s="37" t="s">
        <v>12837</v>
      </c>
      <c r="D6504" s="37" t="s">
        <v>12836</v>
      </c>
      <c r="E6504" s="38"/>
      <c r="F6504" s="37"/>
      <c r="G6504" s="37" t="s">
        <v>26</v>
      </c>
      <c r="H6504" s="37">
        <v>1282</v>
      </c>
      <c r="I6504" s="37">
        <v>1221</v>
      </c>
      <c r="J6504" s="37">
        <v>1160</v>
      </c>
      <c r="K6504" s="37">
        <v>1102</v>
      </c>
      <c r="L6504" s="37">
        <v>937</v>
      </c>
      <c r="M6504" s="38"/>
      <c r="N6504" s="61" t="s">
        <v>35</v>
      </c>
      <c r="O6504" s="59"/>
    </row>
    <row r="6505" ht="20" customHeight="1" spans="1:15">
      <c r="A6505" s="52">
        <v>3311010170000</v>
      </c>
      <c r="B6505" s="37" t="s">
        <v>12838</v>
      </c>
      <c r="C6505" s="37">
        <v>331101017</v>
      </c>
      <c r="D6505" s="37" t="s">
        <v>12838</v>
      </c>
      <c r="E6505" s="38" t="s">
        <v>12839</v>
      </c>
      <c r="F6505" s="37" t="s">
        <v>9014</v>
      </c>
      <c r="G6505" s="37" t="s">
        <v>26</v>
      </c>
      <c r="H6505" s="37"/>
      <c r="I6505" s="37"/>
      <c r="J6505" s="37"/>
      <c r="K6505" s="37"/>
      <c r="L6505" s="37"/>
      <c r="M6505" s="38"/>
      <c r="N6505" s="61" t="s">
        <v>35</v>
      </c>
      <c r="O6505" s="59"/>
    </row>
    <row r="6506" ht="24" customHeight="1" spans="1:15">
      <c r="A6506" s="52">
        <v>3311010170100</v>
      </c>
      <c r="B6506" s="37" t="s">
        <v>12840</v>
      </c>
      <c r="C6506" s="37" t="s">
        <v>12841</v>
      </c>
      <c r="D6506" s="37" t="s">
        <v>12840</v>
      </c>
      <c r="E6506" s="38"/>
      <c r="F6506" s="37"/>
      <c r="G6506" s="37" t="s">
        <v>26</v>
      </c>
      <c r="H6506" s="37"/>
      <c r="I6506" s="37"/>
      <c r="J6506" s="37"/>
      <c r="K6506" s="37"/>
      <c r="L6506" s="37"/>
      <c r="M6506" s="38"/>
      <c r="N6506" s="61" t="s">
        <v>35</v>
      </c>
      <c r="O6506" s="59"/>
    </row>
    <row r="6507" ht="19" customHeight="1" spans="1:15">
      <c r="A6507" s="52">
        <v>3311010180000</v>
      </c>
      <c r="B6507" s="37" t="s">
        <v>12842</v>
      </c>
      <c r="C6507" s="37">
        <v>331101018</v>
      </c>
      <c r="D6507" s="37" t="s">
        <v>12842</v>
      </c>
      <c r="E6507" s="38"/>
      <c r="F6507" s="37"/>
      <c r="G6507" s="37" t="s">
        <v>26</v>
      </c>
      <c r="H6507" s="37"/>
      <c r="I6507" s="37"/>
      <c r="J6507" s="37"/>
      <c r="K6507" s="37"/>
      <c r="L6507" s="37"/>
      <c r="M6507" s="38"/>
      <c r="N6507" s="61" t="s">
        <v>35</v>
      </c>
      <c r="O6507" s="59"/>
    </row>
    <row r="6508" ht="19" customHeight="1" spans="1:15">
      <c r="A6508" s="52">
        <v>3311010190000</v>
      </c>
      <c r="B6508" s="37" t="s">
        <v>12843</v>
      </c>
      <c r="C6508" s="37">
        <v>331101019</v>
      </c>
      <c r="D6508" s="37" t="s">
        <v>12843</v>
      </c>
      <c r="E6508" s="38" t="s">
        <v>12844</v>
      </c>
      <c r="F6508" s="37" t="s">
        <v>7173</v>
      </c>
      <c r="G6508" s="37" t="s">
        <v>26</v>
      </c>
      <c r="H6508" s="37"/>
      <c r="I6508" s="37"/>
      <c r="J6508" s="37"/>
      <c r="K6508" s="37"/>
      <c r="L6508" s="37"/>
      <c r="M6508" s="38"/>
      <c r="N6508" s="61" t="s">
        <v>35</v>
      </c>
      <c r="O6508" s="59"/>
    </row>
    <row r="6509" ht="19" customHeight="1" spans="1:15">
      <c r="A6509" s="52">
        <v>3311010200000</v>
      </c>
      <c r="B6509" s="37" t="s">
        <v>12845</v>
      </c>
      <c r="C6509" s="37">
        <v>331101020</v>
      </c>
      <c r="D6509" s="37" t="s">
        <v>12845</v>
      </c>
      <c r="E6509" s="38"/>
      <c r="F6509" s="37"/>
      <c r="G6509" s="37" t="s">
        <v>26</v>
      </c>
      <c r="H6509" s="37"/>
      <c r="I6509" s="37"/>
      <c r="J6509" s="37"/>
      <c r="K6509" s="37"/>
      <c r="L6509" s="37"/>
      <c r="M6509" s="38"/>
      <c r="N6509" s="61" t="s">
        <v>28</v>
      </c>
      <c r="O6509" s="59"/>
    </row>
    <row r="6510" ht="19" customHeight="1" spans="1:15">
      <c r="A6510" s="52">
        <v>3311010210000</v>
      </c>
      <c r="B6510" s="37" t="s">
        <v>12846</v>
      </c>
      <c r="C6510" s="37">
        <v>331101021</v>
      </c>
      <c r="D6510" s="37" t="s">
        <v>12846</v>
      </c>
      <c r="E6510" s="38"/>
      <c r="F6510" s="37"/>
      <c r="G6510" s="37" t="s">
        <v>26</v>
      </c>
      <c r="H6510" s="37"/>
      <c r="I6510" s="37"/>
      <c r="J6510" s="37"/>
      <c r="K6510" s="37"/>
      <c r="L6510" s="37"/>
      <c r="M6510" s="38"/>
      <c r="N6510" s="61" t="s">
        <v>35</v>
      </c>
      <c r="O6510" s="59"/>
    </row>
    <row r="6511" ht="19" customHeight="1" spans="1:15">
      <c r="A6511" s="52">
        <v>3311010220000</v>
      </c>
      <c r="B6511" s="37" t="s">
        <v>12847</v>
      </c>
      <c r="C6511" s="37">
        <v>331101022</v>
      </c>
      <c r="D6511" s="37" t="s">
        <v>12847</v>
      </c>
      <c r="E6511" s="38"/>
      <c r="F6511" s="37"/>
      <c r="G6511" s="37" t="s">
        <v>26</v>
      </c>
      <c r="H6511" s="37"/>
      <c r="I6511" s="37"/>
      <c r="J6511" s="37"/>
      <c r="K6511" s="37"/>
      <c r="L6511" s="37"/>
      <c r="M6511" s="38"/>
      <c r="N6511" s="61" t="s">
        <v>35</v>
      </c>
      <c r="O6511" s="59"/>
    </row>
    <row r="6512" ht="19" customHeight="1" spans="1:15">
      <c r="A6512" s="52">
        <v>3311010230000</v>
      </c>
      <c r="B6512" s="37" t="s">
        <v>12848</v>
      </c>
      <c r="C6512" s="37">
        <v>331101023</v>
      </c>
      <c r="D6512" s="37" t="s">
        <v>12848</v>
      </c>
      <c r="E6512" s="38"/>
      <c r="F6512" s="37"/>
      <c r="G6512" s="37" t="s">
        <v>26</v>
      </c>
      <c r="H6512" s="37"/>
      <c r="I6512" s="37"/>
      <c r="J6512" s="37"/>
      <c r="K6512" s="37"/>
      <c r="L6512" s="37"/>
      <c r="M6512" s="38"/>
      <c r="N6512" s="61" t="s">
        <v>35</v>
      </c>
      <c r="O6512" s="59"/>
    </row>
    <row r="6513" ht="19" customHeight="1" spans="1:15">
      <c r="A6513" s="52">
        <v>3311010240000</v>
      </c>
      <c r="B6513" s="37" t="s">
        <v>12849</v>
      </c>
      <c r="C6513" s="37">
        <v>331101024</v>
      </c>
      <c r="D6513" s="37" t="s">
        <v>12849</v>
      </c>
      <c r="E6513" s="38"/>
      <c r="F6513" s="37"/>
      <c r="G6513" s="37" t="s">
        <v>26</v>
      </c>
      <c r="H6513" s="37"/>
      <c r="I6513" s="37"/>
      <c r="J6513" s="37"/>
      <c r="K6513" s="37"/>
      <c r="L6513" s="37"/>
      <c r="M6513" s="38"/>
      <c r="N6513" s="61" t="s">
        <v>35</v>
      </c>
      <c r="O6513" s="59"/>
    </row>
    <row r="6514" ht="24" customHeight="1" spans="1:15">
      <c r="A6514" s="52">
        <v>3311010250000</v>
      </c>
      <c r="B6514" s="37" t="s">
        <v>12850</v>
      </c>
      <c r="C6514" s="37">
        <v>331101025</v>
      </c>
      <c r="D6514" s="37" t="s">
        <v>12850</v>
      </c>
      <c r="E6514" s="38"/>
      <c r="F6514" s="37"/>
      <c r="G6514" s="37" t="s">
        <v>26</v>
      </c>
      <c r="H6514" s="71">
        <v>634.8</v>
      </c>
      <c r="I6514" s="37">
        <v>552</v>
      </c>
      <c r="J6514" s="37">
        <v>505</v>
      </c>
      <c r="K6514" s="37">
        <v>460</v>
      </c>
      <c r="L6514" s="37">
        <v>391</v>
      </c>
      <c r="M6514" s="38" t="s">
        <v>12851</v>
      </c>
      <c r="N6514" s="61" t="s">
        <v>35</v>
      </c>
      <c r="O6514" s="59"/>
    </row>
    <row r="6515" ht="27" customHeight="1" spans="1:15">
      <c r="A6515" s="52">
        <v>3311010250001</v>
      </c>
      <c r="B6515" s="71" t="s">
        <v>12852</v>
      </c>
      <c r="C6515" s="37" t="s">
        <v>12853</v>
      </c>
      <c r="D6515" s="37" t="s">
        <v>12854</v>
      </c>
      <c r="E6515" s="38"/>
      <c r="F6515" s="37"/>
      <c r="G6515" s="37" t="s">
        <v>26</v>
      </c>
      <c r="H6515" s="37">
        <v>90</v>
      </c>
      <c r="I6515" s="37">
        <v>90</v>
      </c>
      <c r="J6515" s="37">
        <v>90</v>
      </c>
      <c r="K6515" s="37">
        <v>90</v>
      </c>
      <c r="L6515" s="37">
        <v>90</v>
      </c>
      <c r="M6515" s="38"/>
      <c r="N6515" s="61" t="s">
        <v>35</v>
      </c>
      <c r="O6515" s="59"/>
    </row>
    <row r="6516" ht="19" customHeight="1" spans="1:15">
      <c r="A6516" s="67"/>
      <c r="B6516" s="31"/>
      <c r="C6516" s="33">
        <v>331102</v>
      </c>
      <c r="D6516" s="33" t="s">
        <v>12855</v>
      </c>
      <c r="E6516" s="34"/>
      <c r="F6516" s="31"/>
      <c r="G6516" s="31"/>
      <c r="H6516" s="84"/>
      <c r="I6516" s="84"/>
      <c r="J6516" s="84"/>
      <c r="K6516" s="84"/>
      <c r="L6516" s="84"/>
      <c r="M6516" s="34"/>
      <c r="N6516" s="103"/>
      <c r="O6516" s="59"/>
    </row>
    <row r="6517" ht="23" customHeight="1" spans="1:15">
      <c r="A6517" s="52">
        <v>3311020010000</v>
      </c>
      <c r="B6517" s="37" t="s">
        <v>12856</v>
      </c>
      <c r="C6517" s="37">
        <v>331102001</v>
      </c>
      <c r="D6517" s="37" t="s">
        <v>12856</v>
      </c>
      <c r="E6517" s="38" t="s">
        <v>12857</v>
      </c>
      <c r="F6517" s="37"/>
      <c r="G6517" s="37" t="s">
        <v>26</v>
      </c>
      <c r="H6517" s="37">
        <v>2037</v>
      </c>
      <c r="I6517" s="37">
        <v>1940</v>
      </c>
      <c r="J6517" s="37">
        <v>1843</v>
      </c>
      <c r="K6517" s="37">
        <v>1751</v>
      </c>
      <c r="L6517" s="37">
        <v>1488.35</v>
      </c>
      <c r="M6517" s="38"/>
      <c r="N6517" s="61" t="s">
        <v>35</v>
      </c>
      <c r="O6517" s="59"/>
    </row>
    <row r="6518" ht="24" customHeight="1" spans="1:15">
      <c r="A6518" s="52">
        <v>3311020020000</v>
      </c>
      <c r="B6518" s="37" t="s">
        <v>12858</v>
      </c>
      <c r="C6518" s="37">
        <v>331102002</v>
      </c>
      <c r="D6518" s="37" t="s">
        <v>12858</v>
      </c>
      <c r="E6518" s="38"/>
      <c r="F6518" s="37"/>
      <c r="G6518" s="37" t="s">
        <v>26</v>
      </c>
      <c r="H6518" s="37">
        <v>1523</v>
      </c>
      <c r="I6518" s="37">
        <v>1450</v>
      </c>
      <c r="J6518" s="37">
        <v>1378</v>
      </c>
      <c r="K6518" s="37">
        <v>1309</v>
      </c>
      <c r="L6518" s="37">
        <v>1112.65</v>
      </c>
      <c r="M6518" s="38"/>
      <c r="N6518" s="61" t="s">
        <v>35</v>
      </c>
      <c r="O6518" s="59"/>
    </row>
    <row r="6519" ht="24" customHeight="1" spans="1:15">
      <c r="A6519" s="52">
        <v>3311020030000</v>
      </c>
      <c r="B6519" s="37" t="s">
        <v>12859</v>
      </c>
      <c r="C6519" s="37">
        <v>331102003</v>
      </c>
      <c r="D6519" s="37" t="s">
        <v>12859</v>
      </c>
      <c r="E6519" s="38"/>
      <c r="F6519" s="37"/>
      <c r="G6519" s="37" t="s">
        <v>26</v>
      </c>
      <c r="H6519" s="37">
        <v>858</v>
      </c>
      <c r="I6519" s="37">
        <v>817</v>
      </c>
      <c r="J6519" s="37">
        <v>776</v>
      </c>
      <c r="K6519" s="37">
        <v>737</v>
      </c>
      <c r="L6519" s="37">
        <v>626.45</v>
      </c>
      <c r="M6519" s="38"/>
      <c r="N6519" s="61" t="s">
        <v>35</v>
      </c>
      <c r="O6519" s="59"/>
    </row>
    <row r="6520" ht="21" customHeight="1" spans="1:15">
      <c r="A6520" s="52">
        <v>3311020040000</v>
      </c>
      <c r="B6520" s="37" t="s">
        <v>12860</v>
      </c>
      <c r="C6520" s="37">
        <v>331102004</v>
      </c>
      <c r="D6520" s="37" t="s">
        <v>12860</v>
      </c>
      <c r="E6520" s="38"/>
      <c r="F6520" s="37"/>
      <c r="G6520" s="37" t="s">
        <v>26</v>
      </c>
      <c r="H6520" s="37">
        <v>756</v>
      </c>
      <c r="I6520" s="37">
        <v>686</v>
      </c>
      <c r="J6520" s="37">
        <v>630</v>
      </c>
      <c r="K6520" s="37">
        <v>572</v>
      </c>
      <c r="L6520" s="37">
        <v>486.2</v>
      </c>
      <c r="M6520" s="38"/>
      <c r="N6520" s="61" t="s">
        <v>35</v>
      </c>
      <c r="O6520" s="59"/>
    </row>
    <row r="6521" ht="24" customHeight="1" spans="1:15">
      <c r="A6521" s="52">
        <v>3311020050000</v>
      </c>
      <c r="B6521" s="37" t="s">
        <v>12861</v>
      </c>
      <c r="C6521" s="37">
        <v>331102005</v>
      </c>
      <c r="D6521" s="37" t="s">
        <v>12861</v>
      </c>
      <c r="E6521" s="38" t="s">
        <v>12862</v>
      </c>
      <c r="F6521" s="37"/>
      <c r="G6521" s="37" t="s">
        <v>26</v>
      </c>
      <c r="H6521" s="37">
        <v>756</v>
      </c>
      <c r="I6521" s="37">
        <v>686</v>
      </c>
      <c r="J6521" s="37">
        <v>630</v>
      </c>
      <c r="K6521" s="37">
        <v>572</v>
      </c>
      <c r="L6521" s="37">
        <v>486.2</v>
      </c>
      <c r="M6521" s="38" t="s">
        <v>12863</v>
      </c>
      <c r="N6521" s="61" t="s">
        <v>35</v>
      </c>
      <c r="O6521" s="59"/>
    </row>
    <row r="6522" ht="24" customHeight="1" spans="1:15">
      <c r="A6522" s="52">
        <v>3311020050001</v>
      </c>
      <c r="B6522" s="71" t="s">
        <v>12864</v>
      </c>
      <c r="C6522" s="37" t="s">
        <v>12865</v>
      </c>
      <c r="D6522" s="37" t="s">
        <v>12864</v>
      </c>
      <c r="E6522" s="38"/>
      <c r="F6522" s="37"/>
      <c r="G6522" s="37" t="s">
        <v>26</v>
      </c>
      <c r="H6522" s="37">
        <v>290</v>
      </c>
      <c r="I6522" s="37">
        <v>290</v>
      </c>
      <c r="J6522" s="37">
        <v>290</v>
      </c>
      <c r="K6522" s="37">
        <v>290</v>
      </c>
      <c r="L6522" s="37">
        <v>290</v>
      </c>
      <c r="M6522" s="38"/>
      <c r="N6522" s="61" t="s">
        <v>35</v>
      </c>
      <c r="O6522" s="59"/>
    </row>
    <row r="6523" ht="24" customHeight="1" spans="1:15">
      <c r="A6523" s="52">
        <v>3311020050100</v>
      </c>
      <c r="B6523" s="71" t="s">
        <v>12866</v>
      </c>
      <c r="C6523" s="37" t="s">
        <v>12867</v>
      </c>
      <c r="D6523" s="37" t="s">
        <v>12868</v>
      </c>
      <c r="E6523" s="38"/>
      <c r="F6523" s="37"/>
      <c r="G6523" s="37" t="s">
        <v>26</v>
      </c>
      <c r="H6523" s="37">
        <v>756</v>
      </c>
      <c r="I6523" s="37">
        <v>686</v>
      </c>
      <c r="J6523" s="37">
        <v>630</v>
      </c>
      <c r="K6523" s="37">
        <v>572</v>
      </c>
      <c r="L6523" s="37">
        <v>486.2</v>
      </c>
      <c r="M6523" s="38"/>
      <c r="N6523" s="61" t="s">
        <v>35</v>
      </c>
      <c r="O6523" s="59"/>
    </row>
    <row r="6524" ht="24" customHeight="1" spans="1:15">
      <c r="A6524" s="52">
        <v>3311020050200</v>
      </c>
      <c r="B6524" s="71" t="s">
        <v>12869</v>
      </c>
      <c r="C6524" s="37" t="s">
        <v>12870</v>
      </c>
      <c r="D6524" s="37" t="s">
        <v>12869</v>
      </c>
      <c r="E6524" s="38"/>
      <c r="F6524" s="37"/>
      <c r="G6524" s="37" t="s">
        <v>26</v>
      </c>
      <c r="H6524" s="37">
        <v>756</v>
      </c>
      <c r="I6524" s="37">
        <v>686</v>
      </c>
      <c r="J6524" s="37">
        <v>630</v>
      </c>
      <c r="K6524" s="37">
        <v>572</v>
      </c>
      <c r="L6524" s="37">
        <v>486.2</v>
      </c>
      <c r="M6524" s="38"/>
      <c r="N6524" s="61" t="s">
        <v>35</v>
      </c>
      <c r="O6524" s="59"/>
    </row>
    <row r="6525" ht="21" customHeight="1" spans="1:15">
      <c r="A6525" s="52">
        <v>3311020060000</v>
      </c>
      <c r="B6525" s="37" t="s">
        <v>12861</v>
      </c>
      <c r="C6525" s="37">
        <v>331102006</v>
      </c>
      <c r="D6525" s="37" t="s">
        <v>12861</v>
      </c>
      <c r="E6525" s="38"/>
      <c r="F6525" s="37"/>
      <c r="G6525" s="37" t="s">
        <v>26</v>
      </c>
      <c r="H6525" s="37">
        <v>1584</v>
      </c>
      <c r="I6525" s="37">
        <v>1440</v>
      </c>
      <c r="J6525" s="37">
        <v>1320</v>
      </c>
      <c r="K6525" s="37">
        <v>1200</v>
      </c>
      <c r="L6525" s="37">
        <v>1020</v>
      </c>
      <c r="M6525" s="38"/>
      <c r="N6525" s="61" t="s">
        <v>35</v>
      </c>
      <c r="O6525" s="59"/>
    </row>
    <row r="6526" ht="21" customHeight="1" spans="1:15">
      <c r="A6526" s="52">
        <v>3311020070000</v>
      </c>
      <c r="B6526" s="37" t="s">
        <v>12871</v>
      </c>
      <c r="C6526" s="37">
        <v>331102007</v>
      </c>
      <c r="D6526" s="37" t="s">
        <v>12871</v>
      </c>
      <c r="E6526" s="38"/>
      <c r="F6526" s="37"/>
      <c r="G6526" s="37" t="s">
        <v>26</v>
      </c>
      <c r="H6526" s="37">
        <v>1273</v>
      </c>
      <c r="I6526" s="37">
        <v>1213</v>
      </c>
      <c r="J6526" s="37">
        <v>1152</v>
      </c>
      <c r="K6526" s="37">
        <v>1095</v>
      </c>
      <c r="L6526" s="37">
        <v>930.75</v>
      </c>
      <c r="M6526" s="38"/>
      <c r="N6526" s="61" t="s">
        <v>35</v>
      </c>
      <c r="O6526" s="59"/>
    </row>
    <row r="6527" ht="21" customHeight="1" spans="1:15">
      <c r="A6527" s="52">
        <v>3311020080000</v>
      </c>
      <c r="B6527" s="37" t="s">
        <v>12872</v>
      </c>
      <c r="C6527" s="37">
        <v>331102008</v>
      </c>
      <c r="D6527" s="37" t="s">
        <v>12872</v>
      </c>
      <c r="E6527" s="38"/>
      <c r="F6527" s="37"/>
      <c r="G6527" s="37" t="s">
        <v>26</v>
      </c>
      <c r="H6527" s="37">
        <v>912</v>
      </c>
      <c r="I6527" s="37">
        <v>828</v>
      </c>
      <c r="J6527" s="37">
        <v>760</v>
      </c>
      <c r="K6527" s="37">
        <v>690</v>
      </c>
      <c r="L6527" s="37">
        <v>586.5</v>
      </c>
      <c r="M6527" s="38"/>
      <c r="N6527" s="61" t="s">
        <v>35</v>
      </c>
      <c r="O6527" s="59"/>
    </row>
    <row r="6528" ht="24" customHeight="1" spans="1:15">
      <c r="A6528" s="52">
        <v>3311020090000</v>
      </c>
      <c r="B6528" s="37" t="s">
        <v>12873</v>
      </c>
      <c r="C6528" s="37">
        <v>331102009</v>
      </c>
      <c r="D6528" s="37" t="s">
        <v>12873</v>
      </c>
      <c r="E6528" s="38"/>
      <c r="F6528" s="37"/>
      <c r="G6528" s="37" t="s">
        <v>26</v>
      </c>
      <c r="H6528" s="37">
        <v>1319</v>
      </c>
      <c r="I6528" s="37">
        <v>1256</v>
      </c>
      <c r="J6528" s="37">
        <v>1193</v>
      </c>
      <c r="K6528" s="37">
        <v>1134</v>
      </c>
      <c r="L6528" s="37">
        <v>963.9</v>
      </c>
      <c r="M6528" s="38"/>
      <c r="N6528" s="61" t="s">
        <v>35</v>
      </c>
      <c r="O6528" s="59"/>
    </row>
    <row r="6529" ht="19" customHeight="1" spans="1:15">
      <c r="A6529" s="52">
        <v>3311020100000</v>
      </c>
      <c r="B6529" s="37" t="s">
        <v>12874</v>
      </c>
      <c r="C6529" s="37">
        <v>331102010</v>
      </c>
      <c r="D6529" s="37" t="s">
        <v>12874</v>
      </c>
      <c r="E6529" s="38"/>
      <c r="F6529" s="37"/>
      <c r="G6529" s="37" t="s">
        <v>26</v>
      </c>
      <c r="H6529" s="37">
        <v>1009</v>
      </c>
      <c r="I6529" s="37">
        <v>961</v>
      </c>
      <c r="J6529" s="37">
        <v>913</v>
      </c>
      <c r="K6529" s="37">
        <v>867</v>
      </c>
      <c r="L6529" s="37">
        <v>736.95</v>
      </c>
      <c r="M6529" s="38"/>
      <c r="N6529" s="61" t="s">
        <v>35</v>
      </c>
      <c r="O6529" s="59"/>
    </row>
    <row r="6530" ht="19" customHeight="1" spans="1:15">
      <c r="A6530" s="52">
        <v>3311020110000</v>
      </c>
      <c r="B6530" s="37" t="s">
        <v>12875</v>
      </c>
      <c r="C6530" s="37">
        <v>331102011</v>
      </c>
      <c r="D6530" s="37" t="s">
        <v>12875</v>
      </c>
      <c r="E6530" s="38"/>
      <c r="F6530" s="37"/>
      <c r="G6530" s="37" t="s">
        <v>26</v>
      </c>
      <c r="H6530" s="37">
        <v>756</v>
      </c>
      <c r="I6530" s="37">
        <v>686</v>
      </c>
      <c r="J6530" s="37">
        <v>630</v>
      </c>
      <c r="K6530" s="37">
        <v>572</v>
      </c>
      <c r="L6530" s="37">
        <v>486.2</v>
      </c>
      <c r="M6530" s="38"/>
      <c r="N6530" s="61" t="s">
        <v>35</v>
      </c>
      <c r="O6530" s="59"/>
    </row>
    <row r="6531" ht="19" customHeight="1" spans="1:15">
      <c r="A6531" s="52">
        <v>3311020120000</v>
      </c>
      <c r="B6531" s="37" t="s">
        <v>12876</v>
      </c>
      <c r="C6531" s="37">
        <v>331102012</v>
      </c>
      <c r="D6531" s="37" t="s">
        <v>12876</v>
      </c>
      <c r="E6531" s="38"/>
      <c r="F6531" s="37"/>
      <c r="G6531" s="37" t="s">
        <v>26</v>
      </c>
      <c r="H6531" s="37">
        <v>1319</v>
      </c>
      <c r="I6531" s="37">
        <v>1256</v>
      </c>
      <c r="J6531" s="37">
        <v>1193</v>
      </c>
      <c r="K6531" s="37">
        <v>1134</v>
      </c>
      <c r="L6531" s="37">
        <v>963.9</v>
      </c>
      <c r="M6531" s="38"/>
      <c r="N6531" s="61" t="s">
        <v>35</v>
      </c>
      <c r="O6531" s="59"/>
    </row>
    <row r="6532" ht="19" customHeight="1" spans="1:15">
      <c r="A6532" s="52">
        <v>3311020130000</v>
      </c>
      <c r="B6532" s="37" t="s">
        <v>12877</v>
      </c>
      <c r="C6532" s="37">
        <v>331102013</v>
      </c>
      <c r="D6532" s="37" t="s">
        <v>12877</v>
      </c>
      <c r="E6532" s="38"/>
      <c r="F6532" s="37"/>
      <c r="G6532" s="37" t="s">
        <v>26</v>
      </c>
      <c r="H6532" s="37">
        <v>1339</v>
      </c>
      <c r="I6532" s="37">
        <v>1275</v>
      </c>
      <c r="J6532" s="37">
        <v>1211</v>
      </c>
      <c r="K6532" s="37">
        <v>1151</v>
      </c>
      <c r="L6532" s="37">
        <v>978.35</v>
      </c>
      <c r="M6532" s="38" t="s">
        <v>12878</v>
      </c>
      <c r="N6532" s="61" t="s">
        <v>35</v>
      </c>
      <c r="O6532" s="59"/>
    </row>
    <row r="6533" ht="19" customHeight="1" spans="1:15">
      <c r="A6533" s="52">
        <v>3311020140000</v>
      </c>
      <c r="B6533" s="37" t="s">
        <v>12879</v>
      </c>
      <c r="C6533" s="37">
        <v>331102014</v>
      </c>
      <c r="D6533" s="37" t="s">
        <v>12879</v>
      </c>
      <c r="E6533" s="38"/>
      <c r="F6533" s="37"/>
      <c r="G6533" s="37" t="s">
        <v>26</v>
      </c>
      <c r="H6533" s="37">
        <v>1062</v>
      </c>
      <c r="I6533" s="37">
        <v>966</v>
      </c>
      <c r="J6533" s="37">
        <v>885</v>
      </c>
      <c r="K6533" s="37">
        <v>805</v>
      </c>
      <c r="L6533" s="37">
        <v>684.25</v>
      </c>
      <c r="M6533" s="38"/>
      <c r="N6533" s="61" t="s">
        <v>35</v>
      </c>
      <c r="O6533" s="59"/>
    </row>
    <row r="6534" ht="19" customHeight="1" spans="1:15">
      <c r="A6534" s="52">
        <v>3311020150000</v>
      </c>
      <c r="B6534" s="37" t="s">
        <v>12880</v>
      </c>
      <c r="C6534" s="37">
        <v>331102015</v>
      </c>
      <c r="D6534" s="37" t="s">
        <v>12880</v>
      </c>
      <c r="E6534" s="38"/>
      <c r="F6534" s="37"/>
      <c r="G6534" s="37" t="s">
        <v>26</v>
      </c>
      <c r="H6534" s="37">
        <v>746</v>
      </c>
      <c r="I6534" s="37">
        <v>710</v>
      </c>
      <c r="J6534" s="37">
        <v>675</v>
      </c>
      <c r="K6534" s="37">
        <v>641</v>
      </c>
      <c r="L6534" s="37">
        <v>544.85</v>
      </c>
      <c r="M6534" s="38"/>
      <c r="N6534" s="61" t="s">
        <v>35</v>
      </c>
      <c r="O6534" s="59"/>
    </row>
    <row r="6535" ht="19" customHeight="1" spans="1:15">
      <c r="A6535" s="52">
        <v>3311020160000</v>
      </c>
      <c r="B6535" s="37" t="s">
        <v>12881</v>
      </c>
      <c r="C6535" s="37">
        <v>331102016</v>
      </c>
      <c r="D6535" s="37" t="s">
        <v>12881</v>
      </c>
      <c r="E6535" s="38"/>
      <c r="F6535" s="37"/>
      <c r="G6535" s="37" t="s">
        <v>26</v>
      </c>
      <c r="H6535" s="37">
        <v>1080</v>
      </c>
      <c r="I6535" s="37">
        <v>981</v>
      </c>
      <c r="J6535" s="37">
        <v>900</v>
      </c>
      <c r="K6535" s="37">
        <v>818</v>
      </c>
      <c r="L6535" s="37">
        <v>695.3</v>
      </c>
      <c r="M6535" s="38"/>
      <c r="N6535" s="61" t="s">
        <v>35</v>
      </c>
      <c r="O6535" s="59"/>
    </row>
    <row r="6536" ht="19" customHeight="1" spans="1:15">
      <c r="A6536" s="52">
        <v>3311020170000</v>
      </c>
      <c r="B6536" s="37" t="s">
        <v>12882</v>
      </c>
      <c r="C6536" s="37">
        <v>331102017</v>
      </c>
      <c r="D6536" s="37" t="s">
        <v>12882</v>
      </c>
      <c r="E6536" s="38"/>
      <c r="F6536" s="37"/>
      <c r="G6536" s="37" t="s">
        <v>26</v>
      </c>
      <c r="H6536" s="37">
        <v>1062</v>
      </c>
      <c r="I6536" s="37">
        <v>966</v>
      </c>
      <c r="J6536" s="37">
        <v>885</v>
      </c>
      <c r="K6536" s="37">
        <v>805</v>
      </c>
      <c r="L6536" s="37">
        <v>684.25</v>
      </c>
      <c r="M6536" s="38"/>
      <c r="N6536" s="61" t="s">
        <v>35</v>
      </c>
      <c r="O6536" s="59"/>
    </row>
    <row r="6537" ht="19" customHeight="1" spans="1:15">
      <c r="A6537" s="52">
        <v>3311020180000</v>
      </c>
      <c r="B6537" s="37" t="s">
        <v>12883</v>
      </c>
      <c r="C6537" s="37">
        <v>331102018</v>
      </c>
      <c r="D6537" s="37" t="s">
        <v>12883</v>
      </c>
      <c r="E6537" s="38"/>
      <c r="F6537" s="37"/>
      <c r="G6537" s="37" t="s">
        <v>26</v>
      </c>
      <c r="H6537" s="37">
        <v>1212</v>
      </c>
      <c r="I6537" s="37">
        <v>1100</v>
      </c>
      <c r="J6537" s="37">
        <v>1010</v>
      </c>
      <c r="K6537" s="37">
        <v>918</v>
      </c>
      <c r="L6537" s="37">
        <v>780.3</v>
      </c>
      <c r="M6537" s="38"/>
      <c r="N6537" s="61" t="s">
        <v>35</v>
      </c>
      <c r="O6537" s="59"/>
    </row>
    <row r="6538" ht="19" customHeight="1" spans="1:15">
      <c r="A6538" s="52">
        <v>3311020190000</v>
      </c>
      <c r="B6538" s="37" t="s">
        <v>12884</v>
      </c>
      <c r="C6538" s="37">
        <v>331102019</v>
      </c>
      <c r="D6538" s="37" t="s">
        <v>12884</v>
      </c>
      <c r="E6538" s="38"/>
      <c r="F6538" s="37"/>
      <c r="G6538" s="37" t="s">
        <v>26</v>
      </c>
      <c r="H6538" s="37">
        <v>1212</v>
      </c>
      <c r="I6538" s="37">
        <v>1060</v>
      </c>
      <c r="J6538" s="37">
        <v>1010</v>
      </c>
      <c r="K6538" s="37">
        <v>920</v>
      </c>
      <c r="L6538" s="37">
        <v>782</v>
      </c>
      <c r="M6538" s="38"/>
      <c r="N6538" s="61" t="s">
        <v>35</v>
      </c>
      <c r="O6538" s="59"/>
    </row>
    <row r="6539" ht="19" customHeight="1" spans="1:15">
      <c r="A6539" s="67"/>
      <c r="B6539" s="31"/>
      <c r="C6539" s="33">
        <v>331103</v>
      </c>
      <c r="D6539" s="33" t="s">
        <v>12885</v>
      </c>
      <c r="E6539" s="34"/>
      <c r="F6539" s="31"/>
      <c r="G6539" s="31"/>
      <c r="H6539" s="84"/>
      <c r="I6539" s="84"/>
      <c r="J6539" s="84"/>
      <c r="K6539" s="84"/>
      <c r="L6539" s="84"/>
      <c r="M6539" s="34"/>
      <c r="N6539" s="103"/>
      <c r="O6539" s="59"/>
    </row>
    <row r="6540" ht="19" customHeight="1" spans="1:15">
      <c r="A6540" s="52">
        <v>3311030010000</v>
      </c>
      <c r="B6540" s="37" t="s">
        <v>12886</v>
      </c>
      <c r="C6540" s="37">
        <v>331103001</v>
      </c>
      <c r="D6540" s="37" t="s">
        <v>12886</v>
      </c>
      <c r="E6540" s="38"/>
      <c r="F6540" s="37"/>
      <c r="G6540" s="37" t="s">
        <v>26</v>
      </c>
      <c r="H6540" s="37">
        <v>722</v>
      </c>
      <c r="I6540" s="37">
        <v>688</v>
      </c>
      <c r="J6540" s="37">
        <v>654</v>
      </c>
      <c r="K6540" s="37">
        <v>621</v>
      </c>
      <c r="L6540" s="37">
        <v>527.85</v>
      </c>
      <c r="M6540" s="38"/>
      <c r="N6540" s="61" t="s">
        <v>35</v>
      </c>
      <c r="O6540" s="59"/>
    </row>
    <row r="6541" ht="19" customHeight="1" spans="1:15">
      <c r="A6541" s="52">
        <v>3311030020000</v>
      </c>
      <c r="B6541" s="37" t="s">
        <v>12887</v>
      </c>
      <c r="C6541" s="37">
        <v>331103002</v>
      </c>
      <c r="D6541" s="37" t="s">
        <v>12887</v>
      </c>
      <c r="E6541" s="38"/>
      <c r="F6541" s="37"/>
      <c r="G6541" s="37" t="s">
        <v>26</v>
      </c>
      <c r="H6541" s="37">
        <v>660</v>
      </c>
      <c r="I6541" s="37">
        <v>600</v>
      </c>
      <c r="J6541" s="37">
        <v>550</v>
      </c>
      <c r="K6541" s="37">
        <v>500</v>
      </c>
      <c r="L6541" s="37">
        <v>425</v>
      </c>
      <c r="M6541" s="38"/>
      <c r="N6541" s="61" t="s">
        <v>35</v>
      </c>
      <c r="O6541" s="59"/>
    </row>
    <row r="6542" ht="19" customHeight="1" spans="1:15">
      <c r="A6542" s="52">
        <v>3311030030000</v>
      </c>
      <c r="B6542" s="37" t="s">
        <v>12888</v>
      </c>
      <c r="C6542" s="37">
        <v>331103003</v>
      </c>
      <c r="D6542" s="37" t="s">
        <v>12888</v>
      </c>
      <c r="E6542" s="38"/>
      <c r="F6542" s="37"/>
      <c r="G6542" s="37" t="s">
        <v>26</v>
      </c>
      <c r="H6542" s="37">
        <v>1120</v>
      </c>
      <c r="I6542" s="37">
        <v>1067</v>
      </c>
      <c r="J6542" s="37">
        <v>1014</v>
      </c>
      <c r="K6542" s="37">
        <v>963</v>
      </c>
      <c r="L6542" s="37">
        <v>818.55</v>
      </c>
      <c r="M6542" s="38"/>
      <c r="N6542" s="61" t="s">
        <v>35</v>
      </c>
      <c r="O6542" s="59"/>
    </row>
    <row r="6543" ht="19" customHeight="1" spans="1:15">
      <c r="A6543" s="52">
        <v>3311030040000</v>
      </c>
      <c r="B6543" s="37" t="s">
        <v>12889</v>
      </c>
      <c r="C6543" s="37">
        <v>331103004</v>
      </c>
      <c r="D6543" s="37" t="s">
        <v>12889</v>
      </c>
      <c r="E6543" s="38"/>
      <c r="F6543" s="37"/>
      <c r="G6543" s="37" t="s">
        <v>26</v>
      </c>
      <c r="H6543" s="37">
        <v>816</v>
      </c>
      <c r="I6543" s="37">
        <v>741</v>
      </c>
      <c r="J6543" s="37">
        <v>680</v>
      </c>
      <c r="K6543" s="37">
        <v>618</v>
      </c>
      <c r="L6543" s="37">
        <v>525.3</v>
      </c>
      <c r="M6543" s="38"/>
      <c r="N6543" s="61" t="s">
        <v>35</v>
      </c>
      <c r="O6543" s="59"/>
    </row>
    <row r="6544" ht="19" customHeight="1" spans="1:15">
      <c r="A6544" s="52">
        <v>3311030050000</v>
      </c>
      <c r="B6544" s="37" t="s">
        <v>12890</v>
      </c>
      <c r="C6544" s="37">
        <v>331103005</v>
      </c>
      <c r="D6544" s="37" t="s">
        <v>12890</v>
      </c>
      <c r="E6544" s="38" t="s">
        <v>12891</v>
      </c>
      <c r="F6544" s="37"/>
      <c r="G6544" s="37" t="s">
        <v>26</v>
      </c>
      <c r="H6544" s="37">
        <v>504</v>
      </c>
      <c r="I6544" s="37">
        <v>480</v>
      </c>
      <c r="J6544" s="37">
        <v>456</v>
      </c>
      <c r="K6544" s="37">
        <v>433</v>
      </c>
      <c r="L6544" s="37">
        <v>368.05</v>
      </c>
      <c r="M6544" s="38"/>
      <c r="N6544" s="61" t="s">
        <v>35</v>
      </c>
      <c r="O6544" s="59"/>
    </row>
    <row r="6545" ht="19" customHeight="1" spans="1:15">
      <c r="A6545" s="52">
        <v>3311030050100</v>
      </c>
      <c r="B6545" s="37" t="s">
        <v>12892</v>
      </c>
      <c r="C6545" s="37" t="s">
        <v>12893</v>
      </c>
      <c r="D6545" s="37" t="s">
        <v>12892</v>
      </c>
      <c r="E6545" s="38"/>
      <c r="F6545" s="37"/>
      <c r="G6545" s="37" t="s">
        <v>26</v>
      </c>
      <c r="H6545" s="37">
        <v>504</v>
      </c>
      <c r="I6545" s="37">
        <v>480</v>
      </c>
      <c r="J6545" s="37">
        <v>456</v>
      </c>
      <c r="K6545" s="37">
        <v>433</v>
      </c>
      <c r="L6545" s="37">
        <v>368.05</v>
      </c>
      <c r="M6545" s="38"/>
      <c r="N6545" s="61" t="s">
        <v>35</v>
      </c>
      <c r="O6545" s="59"/>
    </row>
    <row r="6546" ht="19" customHeight="1" spans="1:15">
      <c r="A6546" s="52">
        <v>3311030050200</v>
      </c>
      <c r="B6546" s="37" t="s">
        <v>12894</v>
      </c>
      <c r="C6546" s="37" t="s">
        <v>12895</v>
      </c>
      <c r="D6546" s="37" t="s">
        <v>12894</v>
      </c>
      <c r="E6546" s="38"/>
      <c r="F6546" s="37"/>
      <c r="G6546" s="37" t="s">
        <v>26</v>
      </c>
      <c r="H6546" s="37">
        <v>504</v>
      </c>
      <c r="I6546" s="37">
        <v>480</v>
      </c>
      <c r="J6546" s="37">
        <v>456</v>
      </c>
      <c r="K6546" s="37">
        <v>433</v>
      </c>
      <c r="L6546" s="37">
        <v>368.05</v>
      </c>
      <c r="M6546" s="38"/>
      <c r="N6546" s="61" t="s">
        <v>35</v>
      </c>
      <c r="O6546" s="59"/>
    </row>
    <row r="6547" ht="19" customHeight="1" spans="1:15">
      <c r="A6547" s="52">
        <v>3311030060000</v>
      </c>
      <c r="B6547" s="37" t="s">
        <v>12896</v>
      </c>
      <c r="C6547" s="37">
        <v>331103006</v>
      </c>
      <c r="D6547" s="37" t="s">
        <v>12896</v>
      </c>
      <c r="E6547" s="38" t="s">
        <v>12897</v>
      </c>
      <c r="F6547" s="37" t="s">
        <v>12898</v>
      </c>
      <c r="G6547" s="37" t="s">
        <v>26</v>
      </c>
      <c r="H6547" s="37">
        <v>2111</v>
      </c>
      <c r="I6547" s="37">
        <v>2010</v>
      </c>
      <c r="J6547" s="37">
        <v>1910</v>
      </c>
      <c r="K6547" s="37">
        <v>1814</v>
      </c>
      <c r="L6547" s="37">
        <v>1541.9</v>
      </c>
      <c r="M6547" s="38"/>
      <c r="N6547" s="61" t="s">
        <v>35</v>
      </c>
      <c r="O6547" s="59"/>
    </row>
    <row r="6548" ht="19" customHeight="1" spans="1:15">
      <c r="A6548" s="52">
        <v>3311030070000</v>
      </c>
      <c r="B6548" s="37" t="s">
        <v>12899</v>
      </c>
      <c r="C6548" s="37">
        <v>331103007</v>
      </c>
      <c r="D6548" s="37" t="s">
        <v>12899</v>
      </c>
      <c r="E6548" s="38"/>
      <c r="F6548" s="37"/>
      <c r="G6548" s="37" t="s">
        <v>26</v>
      </c>
      <c r="H6548" s="37">
        <v>1644</v>
      </c>
      <c r="I6548" s="37">
        <v>1490</v>
      </c>
      <c r="J6548" s="37">
        <v>1370</v>
      </c>
      <c r="K6548" s="37">
        <v>1245</v>
      </c>
      <c r="L6548" s="37">
        <v>1058.25</v>
      </c>
      <c r="M6548" s="38"/>
      <c r="N6548" s="61" t="s">
        <v>35</v>
      </c>
      <c r="O6548" s="59"/>
    </row>
    <row r="6549" ht="19" customHeight="1" spans="1:15">
      <c r="A6549" s="52">
        <v>3311030080000</v>
      </c>
      <c r="B6549" s="37" t="s">
        <v>12900</v>
      </c>
      <c r="C6549" s="37">
        <v>331103008</v>
      </c>
      <c r="D6549" s="37" t="s">
        <v>12900</v>
      </c>
      <c r="E6549" s="38" t="s">
        <v>12901</v>
      </c>
      <c r="F6549" s="37"/>
      <c r="G6549" s="37" t="s">
        <v>26</v>
      </c>
      <c r="H6549" s="37">
        <v>1824</v>
      </c>
      <c r="I6549" s="37">
        <v>1657</v>
      </c>
      <c r="J6549" s="37">
        <v>1520</v>
      </c>
      <c r="K6549" s="37">
        <v>1381</v>
      </c>
      <c r="L6549" s="37">
        <v>1173.85</v>
      </c>
      <c r="M6549" s="38"/>
      <c r="N6549" s="61" t="s">
        <v>35</v>
      </c>
      <c r="O6549" s="59"/>
    </row>
    <row r="6550" ht="19" customHeight="1" spans="1:15">
      <c r="A6550" s="52">
        <v>3311030090000</v>
      </c>
      <c r="B6550" s="37" t="s">
        <v>12902</v>
      </c>
      <c r="C6550" s="37">
        <v>331103009</v>
      </c>
      <c r="D6550" s="37" t="s">
        <v>12902</v>
      </c>
      <c r="E6550" s="38" t="s">
        <v>12903</v>
      </c>
      <c r="F6550" s="37"/>
      <c r="G6550" s="37" t="s">
        <v>26</v>
      </c>
      <c r="H6550" s="37">
        <v>1675</v>
      </c>
      <c r="I6550" s="37">
        <v>1595</v>
      </c>
      <c r="J6550" s="37">
        <v>1515</v>
      </c>
      <c r="K6550" s="37">
        <v>1439</v>
      </c>
      <c r="L6550" s="37">
        <v>1223.15</v>
      </c>
      <c r="M6550" s="38"/>
      <c r="N6550" s="61" t="s">
        <v>35</v>
      </c>
      <c r="O6550" s="59"/>
    </row>
    <row r="6551" ht="19" customHeight="1" spans="1:15">
      <c r="A6551" s="52">
        <v>3311030090100</v>
      </c>
      <c r="B6551" s="37" t="s">
        <v>12904</v>
      </c>
      <c r="C6551" s="37" t="s">
        <v>12905</v>
      </c>
      <c r="D6551" s="37" t="s">
        <v>12904</v>
      </c>
      <c r="E6551" s="38"/>
      <c r="F6551" s="37"/>
      <c r="G6551" s="37" t="s">
        <v>26</v>
      </c>
      <c r="H6551" s="37">
        <v>1675</v>
      </c>
      <c r="I6551" s="37">
        <v>1595</v>
      </c>
      <c r="J6551" s="37">
        <v>1515</v>
      </c>
      <c r="K6551" s="37">
        <v>1439</v>
      </c>
      <c r="L6551" s="37">
        <v>1223.15</v>
      </c>
      <c r="M6551" s="38"/>
      <c r="N6551" s="61" t="s">
        <v>35</v>
      </c>
      <c r="O6551" s="59"/>
    </row>
    <row r="6552" ht="19" customHeight="1" spans="1:15">
      <c r="A6552" s="52">
        <v>3311030100000</v>
      </c>
      <c r="B6552" s="37" t="s">
        <v>12906</v>
      </c>
      <c r="C6552" s="37">
        <v>331103010</v>
      </c>
      <c r="D6552" s="37" t="s">
        <v>12906</v>
      </c>
      <c r="E6552" s="38" t="s">
        <v>12903</v>
      </c>
      <c r="F6552" s="37"/>
      <c r="G6552" s="37" t="s">
        <v>26</v>
      </c>
      <c r="H6552" s="37">
        <v>1512</v>
      </c>
      <c r="I6552" s="37">
        <v>1374</v>
      </c>
      <c r="J6552" s="37">
        <v>1260</v>
      </c>
      <c r="K6552" s="37">
        <v>1145</v>
      </c>
      <c r="L6552" s="37">
        <v>973.25</v>
      </c>
      <c r="M6552" s="38"/>
      <c r="N6552" s="61" t="s">
        <v>35</v>
      </c>
      <c r="O6552" s="59"/>
    </row>
    <row r="6553" ht="19" customHeight="1" spans="1:15">
      <c r="A6553" s="52">
        <v>3311030100100</v>
      </c>
      <c r="B6553" s="37" t="s">
        <v>12907</v>
      </c>
      <c r="C6553" s="37" t="s">
        <v>12908</v>
      </c>
      <c r="D6553" s="37" t="s">
        <v>12907</v>
      </c>
      <c r="E6553" s="38"/>
      <c r="F6553" s="37"/>
      <c r="G6553" s="37" t="s">
        <v>26</v>
      </c>
      <c r="H6553" s="37">
        <v>1512</v>
      </c>
      <c r="I6553" s="37">
        <v>1374</v>
      </c>
      <c r="J6553" s="37">
        <v>1260</v>
      </c>
      <c r="K6553" s="37">
        <v>1145</v>
      </c>
      <c r="L6553" s="37">
        <v>973.25</v>
      </c>
      <c r="M6553" s="38"/>
      <c r="N6553" s="61" t="s">
        <v>35</v>
      </c>
      <c r="O6553" s="59"/>
    </row>
    <row r="6554" ht="19" customHeight="1" spans="1:15">
      <c r="A6554" s="52">
        <v>3311030110000</v>
      </c>
      <c r="B6554" s="37" t="s">
        <v>12909</v>
      </c>
      <c r="C6554" s="37">
        <v>331103011</v>
      </c>
      <c r="D6554" s="37" t="s">
        <v>12909</v>
      </c>
      <c r="E6554" s="38" t="s">
        <v>12910</v>
      </c>
      <c r="F6554" s="37"/>
      <c r="G6554" s="37" t="s">
        <v>26</v>
      </c>
      <c r="H6554" s="37">
        <v>2092</v>
      </c>
      <c r="I6554" s="37">
        <v>1992</v>
      </c>
      <c r="J6554" s="37">
        <v>1892</v>
      </c>
      <c r="K6554" s="37">
        <v>1798</v>
      </c>
      <c r="L6554" s="37">
        <v>1528.3</v>
      </c>
      <c r="M6554" s="38"/>
      <c r="N6554" s="61" t="s">
        <v>35</v>
      </c>
      <c r="O6554" s="59"/>
    </row>
    <row r="6555" ht="19" customHeight="1" spans="1:15">
      <c r="A6555" s="52">
        <v>3311030110100</v>
      </c>
      <c r="B6555" s="37" t="s">
        <v>12911</v>
      </c>
      <c r="C6555" s="37" t="s">
        <v>12912</v>
      </c>
      <c r="D6555" s="37" t="s">
        <v>12911</v>
      </c>
      <c r="E6555" s="38"/>
      <c r="F6555" s="37"/>
      <c r="G6555" s="37" t="s">
        <v>26</v>
      </c>
      <c r="H6555" s="37">
        <v>2092</v>
      </c>
      <c r="I6555" s="37">
        <v>1992</v>
      </c>
      <c r="J6555" s="37">
        <v>1892</v>
      </c>
      <c r="K6555" s="37">
        <v>1798</v>
      </c>
      <c r="L6555" s="37">
        <v>1528.3</v>
      </c>
      <c r="M6555" s="38"/>
      <c r="N6555" s="61" t="s">
        <v>35</v>
      </c>
      <c r="O6555" s="59"/>
    </row>
    <row r="6556" ht="19" customHeight="1" spans="1:15">
      <c r="A6556" s="52">
        <v>3311030120000</v>
      </c>
      <c r="B6556" s="37" t="s">
        <v>12913</v>
      </c>
      <c r="C6556" s="37">
        <v>331103012</v>
      </c>
      <c r="D6556" s="37" t="s">
        <v>12913</v>
      </c>
      <c r="E6556" s="38" t="s">
        <v>12914</v>
      </c>
      <c r="F6556" s="37"/>
      <c r="G6556" s="37" t="s">
        <v>26</v>
      </c>
      <c r="H6556" s="37">
        <v>1440</v>
      </c>
      <c r="I6556" s="37">
        <v>1308</v>
      </c>
      <c r="J6556" s="37">
        <v>1200</v>
      </c>
      <c r="K6556" s="37">
        <v>1090</v>
      </c>
      <c r="L6556" s="37">
        <v>926.5</v>
      </c>
      <c r="M6556" s="38"/>
      <c r="N6556" s="61" t="s">
        <v>35</v>
      </c>
      <c r="O6556" s="59"/>
    </row>
    <row r="6557" ht="19" customHeight="1" spans="1:15">
      <c r="A6557" s="52">
        <v>3311030130000</v>
      </c>
      <c r="B6557" s="37" t="s">
        <v>12915</v>
      </c>
      <c r="C6557" s="37">
        <v>331103013</v>
      </c>
      <c r="D6557" s="37" t="s">
        <v>12915</v>
      </c>
      <c r="E6557" s="38"/>
      <c r="F6557" s="37"/>
      <c r="G6557" s="37" t="s">
        <v>26</v>
      </c>
      <c r="H6557" s="37">
        <v>1824</v>
      </c>
      <c r="I6557" s="37">
        <v>1657</v>
      </c>
      <c r="J6557" s="37">
        <v>1520</v>
      </c>
      <c r="K6557" s="37">
        <v>1381</v>
      </c>
      <c r="L6557" s="37">
        <v>1173.85</v>
      </c>
      <c r="M6557" s="38"/>
      <c r="N6557" s="61" t="s">
        <v>35</v>
      </c>
      <c r="O6557" s="59"/>
    </row>
    <row r="6558" ht="19" customHeight="1" spans="1:15">
      <c r="A6558" s="52">
        <v>3311030140000</v>
      </c>
      <c r="B6558" s="37" t="s">
        <v>12916</v>
      </c>
      <c r="C6558" s="37">
        <v>331103014</v>
      </c>
      <c r="D6558" s="37" t="s">
        <v>12916</v>
      </c>
      <c r="E6558" s="38"/>
      <c r="F6558" s="37"/>
      <c r="G6558" s="37" t="s">
        <v>26</v>
      </c>
      <c r="H6558" s="37">
        <v>1629</v>
      </c>
      <c r="I6558" s="37">
        <v>1551</v>
      </c>
      <c r="J6558" s="37">
        <v>1473</v>
      </c>
      <c r="K6558" s="37">
        <v>1340</v>
      </c>
      <c r="L6558" s="37">
        <v>1139</v>
      </c>
      <c r="M6558" s="38"/>
      <c r="N6558" s="61" t="s">
        <v>35</v>
      </c>
      <c r="O6558" s="59"/>
    </row>
    <row r="6559" ht="19" customHeight="1" spans="1:15">
      <c r="A6559" s="52">
        <v>3311030150000</v>
      </c>
      <c r="B6559" s="37" t="s">
        <v>12917</v>
      </c>
      <c r="C6559" s="37">
        <v>331103015</v>
      </c>
      <c r="D6559" s="37" t="s">
        <v>12917</v>
      </c>
      <c r="E6559" s="38"/>
      <c r="F6559" s="37"/>
      <c r="G6559" s="37" t="s">
        <v>26</v>
      </c>
      <c r="H6559" s="37">
        <v>456</v>
      </c>
      <c r="I6559" s="37">
        <v>415</v>
      </c>
      <c r="J6559" s="37">
        <v>380</v>
      </c>
      <c r="K6559" s="37">
        <v>345</v>
      </c>
      <c r="L6559" s="37">
        <v>293.25</v>
      </c>
      <c r="M6559" s="38"/>
      <c r="N6559" s="61" t="s">
        <v>35</v>
      </c>
      <c r="O6559" s="59"/>
    </row>
    <row r="6560" ht="19" customHeight="1" spans="1:15">
      <c r="A6560" s="52">
        <v>3311030160000</v>
      </c>
      <c r="B6560" s="37" t="s">
        <v>12918</v>
      </c>
      <c r="C6560" s="37">
        <v>331103016</v>
      </c>
      <c r="D6560" s="37" t="s">
        <v>12918</v>
      </c>
      <c r="E6560" s="38"/>
      <c r="F6560" s="37"/>
      <c r="G6560" s="37" t="s">
        <v>26</v>
      </c>
      <c r="H6560" s="37">
        <v>952</v>
      </c>
      <c r="I6560" s="37">
        <v>907</v>
      </c>
      <c r="J6560" s="37">
        <v>862</v>
      </c>
      <c r="K6560" s="37">
        <v>819</v>
      </c>
      <c r="L6560" s="37">
        <v>696.15</v>
      </c>
      <c r="M6560" s="38"/>
      <c r="N6560" s="61" t="s">
        <v>35</v>
      </c>
      <c r="O6560" s="59"/>
    </row>
    <row r="6561" ht="19" customHeight="1" spans="1:15">
      <c r="A6561" s="52">
        <v>3311030170000</v>
      </c>
      <c r="B6561" s="37" t="s">
        <v>12919</v>
      </c>
      <c r="C6561" s="37">
        <v>331103017</v>
      </c>
      <c r="D6561" s="37" t="s">
        <v>12919</v>
      </c>
      <c r="E6561" s="38"/>
      <c r="F6561" s="37"/>
      <c r="G6561" s="37" t="s">
        <v>26</v>
      </c>
      <c r="H6561" s="37">
        <v>756</v>
      </c>
      <c r="I6561" s="37">
        <v>686</v>
      </c>
      <c r="J6561" s="37">
        <v>630</v>
      </c>
      <c r="K6561" s="37">
        <v>572</v>
      </c>
      <c r="L6561" s="37">
        <v>486.2</v>
      </c>
      <c r="M6561" s="38"/>
      <c r="N6561" s="61" t="s">
        <v>35</v>
      </c>
      <c r="O6561" s="59"/>
    </row>
    <row r="6562" ht="19" customHeight="1" spans="1:15">
      <c r="A6562" s="52">
        <v>3311030180000</v>
      </c>
      <c r="B6562" s="37" t="s">
        <v>12920</v>
      </c>
      <c r="C6562" s="37">
        <v>331103018</v>
      </c>
      <c r="D6562" s="37" t="s">
        <v>12920</v>
      </c>
      <c r="E6562" s="38" t="s">
        <v>12921</v>
      </c>
      <c r="F6562" s="37"/>
      <c r="G6562" s="37" t="s">
        <v>26</v>
      </c>
      <c r="H6562" s="37">
        <v>900</v>
      </c>
      <c r="I6562" s="37">
        <v>817</v>
      </c>
      <c r="J6562" s="37">
        <v>750</v>
      </c>
      <c r="K6562" s="37">
        <v>681</v>
      </c>
      <c r="L6562" s="37">
        <v>578.85</v>
      </c>
      <c r="M6562" s="38"/>
      <c r="N6562" s="61" t="s">
        <v>35</v>
      </c>
      <c r="O6562" s="59"/>
    </row>
    <row r="6563" ht="19" customHeight="1" spans="1:15">
      <c r="A6563" s="52">
        <v>3311030180100</v>
      </c>
      <c r="B6563" s="37" t="s">
        <v>12922</v>
      </c>
      <c r="C6563" s="37" t="s">
        <v>12923</v>
      </c>
      <c r="D6563" s="37" t="s">
        <v>12922</v>
      </c>
      <c r="E6563" s="38"/>
      <c r="F6563" s="37"/>
      <c r="G6563" s="37" t="s">
        <v>26</v>
      </c>
      <c r="H6563" s="37">
        <v>900</v>
      </c>
      <c r="I6563" s="37">
        <v>817</v>
      </c>
      <c r="J6563" s="37">
        <v>750</v>
      </c>
      <c r="K6563" s="37">
        <v>681</v>
      </c>
      <c r="L6563" s="37">
        <v>578.85</v>
      </c>
      <c r="M6563" s="38"/>
      <c r="N6563" s="61" t="s">
        <v>35</v>
      </c>
      <c r="O6563" s="59"/>
    </row>
    <row r="6564" ht="19" customHeight="1" spans="1:15">
      <c r="A6564" s="52">
        <v>3311030190000</v>
      </c>
      <c r="B6564" s="37" t="s">
        <v>12924</v>
      </c>
      <c r="C6564" s="37">
        <v>331103019</v>
      </c>
      <c r="D6564" s="37" t="s">
        <v>12924</v>
      </c>
      <c r="E6564" s="38"/>
      <c r="F6564" s="37"/>
      <c r="G6564" s="37" t="s">
        <v>26</v>
      </c>
      <c r="H6564" s="37">
        <v>1455</v>
      </c>
      <c r="I6564" s="37">
        <v>1386</v>
      </c>
      <c r="J6564" s="37">
        <v>1317</v>
      </c>
      <c r="K6564" s="37">
        <v>1251</v>
      </c>
      <c r="L6564" s="37">
        <v>1063.35</v>
      </c>
      <c r="M6564" s="38"/>
      <c r="N6564" s="61" t="s">
        <v>35</v>
      </c>
      <c r="O6564" s="59"/>
    </row>
    <row r="6565" ht="19" customHeight="1" spans="1:15">
      <c r="A6565" s="52">
        <v>3311030200000</v>
      </c>
      <c r="B6565" s="37" t="s">
        <v>12925</v>
      </c>
      <c r="C6565" s="37">
        <v>331103020</v>
      </c>
      <c r="D6565" s="37" t="s">
        <v>12925</v>
      </c>
      <c r="E6565" s="38"/>
      <c r="F6565" s="37"/>
      <c r="G6565" s="37" t="s">
        <v>26</v>
      </c>
      <c r="H6565" s="37">
        <v>924</v>
      </c>
      <c r="I6565" s="37">
        <v>840</v>
      </c>
      <c r="J6565" s="37">
        <v>770</v>
      </c>
      <c r="K6565" s="37">
        <v>700</v>
      </c>
      <c r="L6565" s="37">
        <v>595</v>
      </c>
      <c r="M6565" s="38"/>
      <c r="N6565" s="61" t="s">
        <v>35</v>
      </c>
      <c r="O6565" s="59"/>
    </row>
    <row r="6566" ht="19" customHeight="1" spans="1:15">
      <c r="A6566" s="52">
        <v>3311030210000</v>
      </c>
      <c r="B6566" s="37" t="s">
        <v>12926</v>
      </c>
      <c r="C6566" s="37">
        <v>331103021</v>
      </c>
      <c r="D6566" s="37" t="s">
        <v>12926</v>
      </c>
      <c r="E6566" s="38" t="s">
        <v>12927</v>
      </c>
      <c r="F6566" s="37"/>
      <c r="G6566" s="37" t="s">
        <v>26</v>
      </c>
      <c r="H6566" s="37">
        <v>1056</v>
      </c>
      <c r="I6566" s="37">
        <v>960</v>
      </c>
      <c r="J6566" s="37">
        <v>880</v>
      </c>
      <c r="K6566" s="37">
        <v>800</v>
      </c>
      <c r="L6566" s="37">
        <v>680</v>
      </c>
      <c r="M6566" s="38"/>
      <c r="N6566" s="61" t="s">
        <v>35</v>
      </c>
      <c r="O6566" s="59"/>
    </row>
    <row r="6567" ht="19" customHeight="1" spans="1:15">
      <c r="A6567" s="52">
        <v>3311030210100</v>
      </c>
      <c r="B6567" s="37" t="s">
        <v>12928</v>
      </c>
      <c r="C6567" s="37" t="s">
        <v>12929</v>
      </c>
      <c r="D6567" s="37" t="s">
        <v>12928</v>
      </c>
      <c r="E6567" s="38"/>
      <c r="F6567" s="37"/>
      <c r="G6567" s="37" t="s">
        <v>26</v>
      </c>
      <c r="H6567" s="37">
        <v>1056</v>
      </c>
      <c r="I6567" s="37">
        <v>960</v>
      </c>
      <c r="J6567" s="37">
        <v>880</v>
      </c>
      <c r="K6567" s="37">
        <v>800</v>
      </c>
      <c r="L6567" s="37">
        <v>680</v>
      </c>
      <c r="M6567" s="38"/>
      <c r="N6567" s="61" t="s">
        <v>35</v>
      </c>
      <c r="O6567" s="59"/>
    </row>
    <row r="6568" ht="19" customHeight="1" spans="1:15">
      <c r="A6568" s="52">
        <v>3311030220000</v>
      </c>
      <c r="B6568" s="37" t="s">
        <v>12930</v>
      </c>
      <c r="C6568" s="37">
        <v>331103022</v>
      </c>
      <c r="D6568" s="37" t="s">
        <v>12930</v>
      </c>
      <c r="E6568" s="38"/>
      <c r="F6568" s="37"/>
      <c r="G6568" s="37" t="s">
        <v>26</v>
      </c>
      <c r="H6568" s="37">
        <v>1056</v>
      </c>
      <c r="I6568" s="37">
        <v>960</v>
      </c>
      <c r="J6568" s="37">
        <v>880</v>
      </c>
      <c r="K6568" s="37">
        <v>800</v>
      </c>
      <c r="L6568" s="37">
        <v>680</v>
      </c>
      <c r="M6568" s="38"/>
      <c r="N6568" s="61" t="s">
        <v>35</v>
      </c>
      <c r="O6568" s="59"/>
    </row>
    <row r="6569" ht="19" customHeight="1" spans="1:15">
      <c r="A6569" s="52">
        <v>3311030230000</v>
      </c>
      <c r="B6569" s="37" t="s">
        <v>12931</v>
      </c>
      <c r="C6569" s="37">
        <v>331103023</v>
      </c>
      <c r="D6569" s="37" t="s">
        <v>12931</v>
      </c>
      <c r="E6569" s="38"/>
      <c r="F6569" s="37"/>
      <c r="G6569" s="37" t="s">
        <v>26</v>
      </c>
      <c r="H6569" s="37"/>
      <c r="I6569" s="37"/>
      <c r="J6569" s="37"/>
      <c r="K6569" s="37"/>
      <c r="L6569" s="37"/>
      <c r="M6569" s="38"/>
      <c r="N6569" s="61" t="s">
        <v>35</v>
      </c>
      <c r="O6569" s="59"/>
    </row>
    <row r="6570" ht="19" customHeight="1" spans="1:15">
      <c r="A6570" s="52">
        <v>3311030240000</v>
      </c>
      <c r="B6570" s="37" t="s">
        <v>12932</v>
      </c>
      <c r="C6570" s="37">
        <v>331103024</v>
      </c>
      <c r="D6570" s="37" t="s">
        <v>12932</v>
      </c>
      <c r="E6570" s="38"/>
      <c r="F6570" s="37"/>
      <c r="G6570" s="37" t="s">
        <v>26</v>
      </c>
      <c r="H6570" s="37">
        <v>791</v>
      </c>
      <c r="I6570" s="37">
        <v>753</v>
      </c>
      <c r="J6570" s="37">
        <v>715</v>
      </c>
      <c r="K6570" s="37">
        <v>680</v>
      </c>
      <c r="L6570" s="37">
        <v>578</v>
      </c>
      <c r="M6570" s="38"/>
      <c r="N6570" s="61" t="s">
        <v>35</v>
      </c>
      <c r="O6570" s="59"/>
    </row>
    <row r="6571" ht="19" customHeight="1" spans="1:15">
      <c r="A6571" s="52">
        <v>3311030250000</v>
      </c>
      <c r="B6571" s="37" t="s">
        <v>12933</v>
      </c>
      <c r="C6571" s="37">
        <v>331103025</v>
      </c>
      <c r="D6571" s="37" t="s">
        <v>12933</v>
      </c>
      <c r="E6571" s="38"/>
      <c r="F6571" s="37"/>
      <c r="G6571" s="37" t="s">
        <v>26</v>
      </c>
      <c r="H6571" s="37">
        <v>1078</v>
      </c>
      <c r="I6571" s="37">
        <v>1027</v>
      </c>
      <c r="J6571" s="37">
        <v>976</v>
      </c>
      <c r="K6571" s="37">
        <v>927</v>
      </c>
      <c r="L6571" s="37">
        <v>787.95</v>
      </c>
      <c r="M6571" s="38"/>
      <c r="N6571" s="61" t="s">
        <v>35</v>
      </c>
      <c r="O6571" s="59"/>
    </row>
    <row r="6572" ht="19" customHeight="1" spans="1:15">
      <c r="A6572" s="52">
        <v>3311030260000</v>
      </c>
      <c r="B6572" s="37" t="s">
        <v>12934</v>
      </c>
      <c r="C6572" s="37">
        <v>331103026</v>
      </c>
      <c r="D6572" s="37" t="s">
        <v>12934</v>
      </c>
      <c r="E6572" s="38"/>
      <c r="F6572" s="37"/>
      <c r="G6572" s="37" t="s">
        <v>26</v>
      </c>
      <c r="H6572" s="37">
        <v>1214</v>
      </c>
      <c r="I6572" s="37">
        <v>1153</v>
      </c>
      <c r="J6572" s="37">
        <v>1096</v>
      </c>
      <c r="K6572" s="37">
        <v>1041</v>
      </c>
      <c r="L6572" s="37">
        <v>884.85</v>
      </c>
      <c r="M6572" s="38"/>
      <c r="N6572" s="61" t="s">
        <v>35</v>
      </c>
      <c r="O6572" s="59"/>
    </row>
    <row r="6573" ht="24" customHeight="1" spans="1:15">
      <c r="A6573" s="52">
        <v>3311030270000</v>
      </c>
      <c r="B6573" s="37" t="s">
        <v>12935</v>
      </c>
      <c r="C6573" s="37">
        <v>331103027</v>
      </c>
      <c r="D6573" s="37" t="s">
        <v>12935</v>
      </c>
      <c r="E6573" s="38" t="s">
        <v>12936</v>
      </c>
      <c r="F6573" s="37"/>
      <c r="G6573" s="37" t="s">
        <v>26</v>
      </c>
      <c r="H6573" s="37">
        <v>965</v>
      </c>
      <c r="I6573" s="37">
        <v>917</v>
      </c>
      <c r="J6573" s="37">
        <v>871</v>
      </c>
      <c r="K6573" s="37">
        <v>828</v>
      </c>
      <c r="L6573" s="37">
        <v>703.8</v>
      </c>
      <c r="M6573" s="38" t="s">
        <v>12937</v>
      </c>
      <c r="N6573" s="61" t="s">
        <v>35</v>
      </c>
      <c r="O6573" s="59"/>
    </row>
    <row r="6574" ht="26" customHeight="1" spans="1:15">
      <c r="A6574" s="52">
        <v>3311030270300</v>
      </c>
      <c r="B6574" s="71" t="s">
        <v>12938</v>
      </c>
      <c r="C6574" s="37" t="s">
        <v>12939</v>
      </c>
      <c r="D6574" s="37" t="s">
        <v>12940</v>
      </c>
      <c r="E6574" s="38"/>
      <c r="F6574" s="37"/>
      <c r="G6574" s="37" t="s">
        <v>26</v>
      </c>
      <c r="H6574" s="37">
        <v>400</v>
      </c>
      <c r="I6574" s="37">
        <v>400</v>
      </c>
      <c r="J6574" s="37">
        <v>400</v>
      </c>
      <c r="K6574" s="37">
        <v>400</v>
      </c>
      <c r="L6574" s="37">
        <v>400</v>
      </c>
      <c r="M6574" s="38"/>
      <c r="N6574" s="61" t="s">
        <v>35</v>
      </c>
      <c r="O6574" s="59"/>
    </row>
    <row r="6575" ht="25" customHeight="1" spans="1:15">
      <c r="A6575" s="52">
        <v>3311030270400</v>
      </c>
      <c r="B6575" s="71" t="s">
        <v>12941</v>
      </c>
      <c r="C6575" s="37" t="s">
        <v>12942</v>
      </c>
      <c r="D6575" s="37" t="s">
        <v>12943</v>
      </c>
      <c r="E6575" s="38"/>
      <c r="F6575" s="37"/>
      <c r="G6575" s="37" t="s">
        <v>26</v>
      </c>
      <c r="H6575" s="37">
        <v>700</v>
      </c>
      <c r="I6575" s="37">
        <v>700</v>
      </c>
      <c r="J6575" s="37">
        <v>700</v>
      </c>
      <c r="K6575" s="37">
        <v>700</v>
      </c>
      <c r="L6575" s="37">
        <v>700</v>
      </c>
      <c r="M6575" s="38"/>
      <c r="N6575" s="61" t="s">
        <v>35</v>
      </c>
      <c r="O6575" s="59"/>
    </row>
    <row r="6576" ht="25" customHeight="1" spans="1:15">
      <c r="A6576" s="52">
        <v>3311030270100</v>
      </c>
      <c r="B6576" s="71" t="s">
        <v>12944</v>
      </c>
      <c r="C6576" s="37" t="s">
        <v>12945</v>
      </c>
      <c r="D6576" s="37" t="s">
        <v>12946</v>
      </c>
      <c r="E6576" s="38"/>
      <c r="F6576" s="37"/>
      <c r="G6576" s="37" t="s">
        <v>26</v>
      </c>
      <c r="H6576" s="37">
        <v>965</v>
      </c>
      <c r="I6576" s="37">
        <v>917</v>
      </c>
      <c r="J6576" s="37">
        <v>871</v>
      </c>
      <c r="K6576" s="37">
        <v>828</v>
      </c>
      <c r="L6576" s="37">
        <v>703.8</v>
      </c>
      <c r="M6576" s="38"/>
      <c r="N6576" s="61" t="s">
        <v>35</v>
      </c>
      <c r="O6576" s="59"/>
    </row>
    <row r="6577" ht="30" customHeight="1" spans="1:15">
      <c r="A6577" s="52">
        <v>3311030270200</v>
      </c>
      <c r="B6577" s="71" t="s">
        <v>12947</v>
      </c>
      <c r="C6577" s="37" t="s">
        <v>12948</v>
      </c>
      <c r="D6577" s="37" t="s">
        <v>12947</v>
      </c>
      <c r="E6577" s="38"/>
      <c r="F6577" s="37"/>
      <c r="G6577" s="37" t="s">
        <v>26</v>
      </c>
      <c r="H6577" s="37">
        <v>965</v>
      </c>
      <c r="I6577" s="37">
        <v>917</v>
      </c>
      <c r="J6577" s="37">
        <v>871</v>
      </c>
      <c r="K6577" s="37">
        <v>828</v>
      </c>
      <c r="L6577" s="37">
        <v>703.8</v>
      </c>
      <c r="M6577" s="38"/>
      <c r="N6577" s="61" t="s">
        <v>35</v>
      </c>
      <c r="O6577" s="59"/>
    </row>
    <row r="6578" ht="20" customHeight="1" spans="1:15">
      <c r="A6578" s="52">
        <v>3311030280000</v>
      </c>
      <c r="B6578" s="37" t="s">
        <v>12949</v>
      </c>
      <c r="C6578" s="37">
        <v>331103028</v>
      </c>
      <c r="D6578" s="37" t="s">
        <v>12949</v>
      </c>
      <c r="E6578" s="38"/>
      <c r="F6578" s="37"/>
      <c r="G6578" s="37" t="s">
        <v>26</v>
      </c>
      <c r="H6578" s="37">
        <v>1600</v>
      </c>
      <c r="I6578" s="37">
        <v>1440</v>
      </c>
      <c r="J6578" s="37">
        <v>1296</v>
      </c>
      <c r="K6578" s="37">
        <v>1166</v>
      </c>
      <c r="L6578" s="37">
        <v>991.1</v>
      </c>
      <c r="M6578" s="38"/>
      <c r="N6578" s="61" t="s">
        <v>35</v>
      </c>
      <c r="O6578" s="59"/>
    </row>
    <row r="6579" ht="20" customHeight="1" spans="1:15">
      <c r="A6579" s="67"/>
      <c r="B6579" s="31"/>
      <c r="C6579" s="33">
        <v>331104</v>
      </c>
      <c r="D6579" s="33" t="s">
        <v>12950</v>
      </c>
      <c r="E6579" s="34"/>
      <c r="F6579" s="31"/>
      <c r="G6579" s="31"/>
      <c r="H6579" s="84"/>
      <c r="I6579" s="84"/>
      <c r="J6579" s="84"/>
      <c r="K6579" s="84"/>
      <c r="L6579" s="84"/>
      <c r="M6579" s="34"/>
      <c r="N6579" s="103"/>
      <c r="O6579" s="59"/>
    </row>
    <row r="6580" ht="20" customHeight="1" spans="1:15">
      <c r="A6580" s="52">
        <v>3311040010000</v>
      </c>
      <c r="B6580" s="37" t="s">
        <v>12951</v>
      </c>
      <c r="C6580" s="37">
        <v>331104001</v>
      </c>
      <c r="D6580" s="37" t="s">
        <v>12951</v>
      </c>
      <c r="E6580" s="38" t="s">
        <v>12952</v>
      </c>
      <c r="F6580" s="37"/>
      <c r="G6580" s="37" t="s">
        <v>26</v>
      </c>
      <c r="H6580" s="37">
        <v>1260</v>
      </c>
      <c r="I6580" s="37">
        <v>1146</v>
      </c>
      <c r="J6580" s="37">
        <v>1050</v>
      </c>
      <c r="K6580" s="37">
        <v>955</v>
      </c>
      <c r="L6580" s="37">
        <v>811.75</v>
      </c>
      <c r="M6580" s="38"/>
      <c r="N6580" s="61" t="s">
        <v>35</v>
      </c>
      <c r="O6580" s="59"/>
    </row>
    <row r="6581" ht="20" customHeight="1" spans="1:15">
      <c r="A6581" s="52">
        <v>3311040010100</v>
      </c>
      <c r="B6581" s="37" t="s">
        <v>12953</v>
      </c>
      <c r="C6581" s="37" t="s">
        <v>12954</v>
      </c>
      <c r="D6581" s="37" t="s">
        <v>12953</v>
      </c>
      <c r="E6581" s="38"/>
      <c r="F6581" s="37"/>
      <c r="G6581" s="37" t="s">
        <v>26</v>
      </c>
      <c r="H6581" s="37">
        <v>1260</v>
      </c>
      <c r="I6581" s="37">
        <v>1146</v>
      </c>
      <c r="J6581" s="37">
        <v>1050</v>
      </c>
      <c r="K6581" s="37">
        <v>955</v>
      </c>
      <c r="L6581" s="37">
        <v>811.75</v>
      </c>
      <c r="M6581" s="38"/>
      <c r="N6581" s="61" t="s">
        <v>35</v>
      </c>
      <c r="O6581" s="59"/>
    </row>
    <row r="6582" ht="20" customHeight="1" spans="1:15">
      <c r="A6582" s="52">
        <v>3311040010200</v>
      </c>
      <c r="B6582" s="37" t="s">
        <v>12955</v>
      </c>
      <c r="C6582" s="37" t="s">
        <v>12956</v>
      </c>
      <c r="D6582" s="37" t="s">
        <v>12957</v>
      </c>
      <c r="E6582" s="38"/>
      <c r="F6582" s="37"/>
      <c r="G6582" s="37" t="s">
        <v>26</v>
      </c>
      <c r="H6582" s="37">
        <v>1260</v>
      </c>
      <c r="I6582" s="37">
        <v>1146</v>
      </c>
      <c r="J6582" s="37">
        <v>1050</v>
      </c>
      <c r="K6582" s="37">
        <v>955</v>
      </c>
      <c r="L6582" s="37">
        <v>811.75</v>
      </c>
      <c r="M6582" s="38"/>
      <c r="N6582" s="61" t="s">
        <v>35</v>
      </c>
      <c r="O6582" s="59"/>
    </row>
    <row r="6583" ht="20" customHeight="1" spans="1:15">
      <c r="A6583" s="52">
        <v>3311040010300</v>
      </c>
      <c r="B6583" s="37" t="s">
        <v>12958</v>
      </c>
      <c r="C6583" s="37" t="s">
        <v>12959</v>
      </c>
      <c r="D6583" s="37" t="s">
        <v>12958</v>
      </c>
      <c r="E6583" s="38"/>
      <c r="F6583" s="37"/>
      <c r="G6583" s="37" t="s">
        <v>26</v>
      </c>
      <c r="H6583" s="37">
        <v>1260</v>
      </c>
      <c r="I6583" s="37">
        <v>1146</v>
      </c>
      <c r="J6583" s="37">
        <v>1050</v>
      </c>
      <c r="K6583" s="37">
        <v>955</v>
      </c>
      <c r="L6583" s="37">
        <v>811.75</v>
      </c>
      <c r="M6583" s="38"/>
      <c r="N6583" s="61" t="s">
        <v>35</v>
      </c>
      <c r="O6583" s="59"/>
    </row>
    <row r="6584" ht="20" customHeight="1" spans="1:15">
      <c r="A6584" s="52">
        <v>3311040010400</v>
      </c>
      <c r="B6584" s="37" t="s">
        <v>12960</v>
      </c>
      <c r="C6584" s="37" t="s">
        <v>12961</v>
      </c>
      <c r="D6584" s="37" t="s">
        <v>12960</v>
      </c>
      <c r="E6584" s="38"/>
      <c r="F6584" s="37"/>
      <c r="G6584" s="37" t="s">
        <v>26</v>
      </c>
      <c r="H6584" s="37">
        <v>1260</v>
      </c>
      <c r="I6584" s="37">
        <v>1146</v>
      </c>
      <c r="J6584" s="37">
        <v>1050</v>
      </c>
      <c r="K6584" s="37">
        <v>955</v>
      </c>
      <c r="L6584" s="37">
        <v>811.75</v>
      </c>
      <c r="M6584" s="38"/>
      <c r="N6584" s="61" t="s">
        <v>35</v>
      </c>
      <c r="O6584" s="59"/>
    </row>
    <row r="6585" ht="20" customHeight="1" spans="1:15">
      <c r="A6585" s="52">
        <v>3311040020000</v>
      </c>
      <c r="B6585" s="37" t="s">
        <v>12962</v>
      </c>
      <c r="C6585" s="37">
        <v>331104002</v>
      </c>
      <c r="D6585" s="37" t="s">
        <v>12962</v>
      </c>
      <c r="E6585" s="38"/>
      <c r="F6585" s="37"/>
      <c r="G6585" s="37" t="s">
        <v>26</v>
      </c>
      <c r="H6585" s="37">
        <v>756</v>
      </c>
      <c r="I6585" s="37">
        <v>686</v>
      </c>
      <c r="J6585" s="37">
        <v>630</v>
      </c>
      <c r="K6585" s="37">
        <v>572</v>
      </c>
      <c r="L6585" s="37">
        <v>486.2</v>
      </c>
      <c r="M6585" s="38"/>
      <c r="N6585" s="61" t="s">
        <v>35</v>
      </c>
      <c r="O6585" s="59"/>
    </row>
    <row r="6586" ht="20" customHeight="1" spans="1:15">
      <c r="A6586" s="52">
        <v>3311040030000</v>
      </c>
      <c r="B6586" s="37" t="s">
        <v>12963</v>
      </c>
      <c r="C6586" s="37">
        <v>331104003</v>
      </c>
      <c r="D6586" s="37" t="s">
        <v>12963</v>
      </c>
      <c r="E6586" s="38"/>
      <c r="F6586" s="37"/>
      <c r="G6586" s="37" t="s">
        <v>26</v>
      </c>
      <c r="H6586" s="37">
        <v>732</v>
      </c>
      <c r="I6586" s="37">
        <v>666</v>
      </c>
      <c r="J6586" s="37">
        <v>610</v>
      </c>
      <c r="K6586" s="37">
        <v>555</v>
      </c>
      <c r="L6586" s="37">
        <v>471.75</v>
      </c>
      <c r="M6586" s="38"/>
      <c r="N6586" s="61" t="s">
        <v>35</v>
      </c>
      <c r="O6586" s="59"/>
    </row>
    <row r="6587" ht="20" customHeight="1" spans="1:15">
      <c r="A6587" s="52">
        <v>3311040040000</v>
      </c>
      <c r="B6587" s="37" t="s">
        <v>12964</v>
      </c>
      <c r="C6587" s="37">
        <v>331104004</v>
      </c>
      <c r="D6587" s="37" t="s">
        <v>12964</v>
      </c>
      <c r="E6587" s="38"/>
      <c r="F6587" s="37"/>
      <c r="G6587" s="37" t="s">
        <v>26</v>
      </c>
      <c r="H6587" s="37">
        <v>720</v>
      </c>
      <c r="I6587" s="37">
        <v>654</v>
      </c>
      <c r="J6587" s="37">
        <v>600</v>
      </c>
      <c r="K6587" s="37">
        <v>545</v>
      </c>
      <c r="L6587" s="37">
        <v>463.25</v>
      </c>
      <c r="M6587" s="38"/>
      <c r="N6587" s="61" t="s">
        <v>35</v>
      </c>
      <c r="O6587" s="59"/>
    </row>
    <row r="6588" ht="20" customHeight="1" spans="1:15">
      <c r="A6588" s="52">
        <v>3311040050000</v>
      </c>
      <c r="B6588" s="37" t="s">
        <v>12965</v>
      </c>
      <c r="C6588" s="37">
        <v>331104005</v>
      </c>
      <c r="D6588" s="37" t="s">
        <v>12965</v>
      </c>
      <c r="E6588" s="38" t="s">
        <v>12966</v>
      </c>
      <c r="F6588" s="37"/>
      <c r="G6588" s="37" t="s">
        <v>26</v>
      </c>
      <c r="H6588" s="37">
        <v>756</v>
      </c>
      <c r="I6588" s="37">
        <v>686</v>
      </c>
      <c r="J6588" s="37">
        <v>630</v>
      </c>
      <c r="K6588" s="37">
        <v>572</v>
      </c>
      <c r="L6588" s="37">
        <v>486.2</v>
      </c>
      <c r="M6588" s="38"/>
      <c r="N6588" s="61" t="s">
        <v>35</v>
      </c>
      <c r="O6588" s="59"/>
    </row>
    <row r="6589" ht="20" customHeight="1" spans="1:15">
      <c r="A6589" s="52">
        <v>3311040050200</v>
      </c>
      <c r="B6589" s="37" t="s">
        <v>12967</v>
      </c>
      <c r="C6589" s="37" t="s">
        <v>12968</v>
      </c>
      <c r="D6589" s="37" t="s">
        <v>12967</v>
      </c>
      <c r="E6589" s="38"/>
      <c r="F6589" s="37"/>
      <c r="G6589" s="37" t="s">
        <v>26</v>
      </c>
      <c r="H6589" s="37">
        <v>756</v>
      </c>
      <c r="I6589" s="37">
        <v>686</v>
      </c>
      <c r="J6589" s="37">
        <v>630</v>
      </c>
      <c r="K6589" s="37">
        <v>572</v>
      </c>
      <c r="L6589" s="37">
        <v>486.2</v>
      </c>
      <c r="M6589" s="38"/>
      <c r="N6589" s="61" t="s">
        <v>35</v>
      </c>
      <c r="O6589" s="59"/>
    </row>
    <row r="6590" ht="20" customHeight="1" spans="1:15">
      <c r="A6590" s="52">
        <v>3311040050300</v>
      </c>
      <c r="B6590" s="37" t="s">
        <v>12969</v>
      </c>
      <c r="C6590" s="37" t="s">
        <v>12970</v>
      </c>
      <c r="D6590" s="37" t="s">
        <v>12969</v>
      </c>
      <c r="E6590" s="38"/>
      <c r="F6590" s="37"/>
      <c r="G6590" s="37" t="s">
        <v>26</v>
      </c>
      <c r="H6590" s="37">
        <v>756</v>
      </c>
      <c r="I6590" s="37">
        <v>686</v>
      </c>
      <c r="J6590" s="37">
        <v>630</v>
      </c>
      <c r="K6590" s="37">
        <v>572</v>
      </c>
      <c r="L6590" s="37">
        <v>486.2</v>
      </c>
      <c r="M6590" s="38"/>
      <c r="N6590" s="61" t="s">
        <v>35</v>
      </c>
      <c r="O6590" s="59"/>
    </row>
    <row r="6591" ht="24" customHeight="1" spans="1:15">
      <c r="A6591" s="52">
        <v>3311040050100</v>
      </c>
      <c r="B6591" s="37" t="s">
        <v>12971</v>
      </c>
      <c r="C6591" s="37" t="s">
        <v>12972</v>
      </c>
      <c r="D6591" s="37" t="s">
        <v>12971</v>
      </c>
      <c r="E6591" s="38"/>
      <c r="F6591" s="37"/>
      <c r="G6591" s="37" t="s">
        <v>26</v>
      </c>
      <c r="H6591" s="37">
        <v>756</v>
      </c>
      <c r="I6591" s="37">
        <v>686</v>
      </c>
      <c r="J6591" s="37">
        <v>630</v>
      </c>
      <c r="K6591" s="37">
        <v>572</v>
      </c>
      <c r="L6591" s="37">
        <v>486.2</v>
      </c>
      <c r="M6591" s="38"/>
      <c r="N6591" s="61" t="s">
        <v>35</v>
      </c>
      <c r="O6591" s="59"/>
    </row>
    <row r="6592" ht="20" customHeight="1" spans="1:15">
      <c r="A6592" s="52">
        <v>3311040060000</v>
      </c>
      <c r="B6592" s="37" t="s">
        <v>12973</v>
      </c>
      <c r="C6592" s="37">
        <v>331104006</v>
      </c>
      <c r="D6592" s="37" t="s">
        <v>12973</v>
      </c>
      <c r="E6592" s="38"/>
      <c r="F6592" s="37"/>
      <c r="G6592" s="37" t="s">
        <v>26</v>
      </c>
      <c r="H6592" s="37">
        <v>912</v>
      </c>
      <c r="I6592" s="37">
        <v>828</v>
      </c>
      <c r="J6592" s="37">
        <v>760</v>
      </c>
      <c r="K6592" s="37">
        <v>690</v>
      </c>
      <c r="L6592" s="37">
        <v>586.5</v>
      </c>
      <c r="M6592" s="38"/>
      <c r="N6592" s="61" t="s">
        <v>35</v>
      </c>
      <c r="O6592" s="59"/>
    </row>
    <row r="6593" ht="20" customHeight="1" spans="1:15">
      <c r="A6593" s="52">
        <v>3311040070000</v>
      </c>
      <c r="B6593" s="37" t="s">
        <v>12974</v>
      </c>
      <c r="C6593" s="37">
        <v>331104007</v>
      </c>
      <c r="D6593" s="37" t="s">
        <v>12974</v>
      </c>
      <c r="E6593" s="38"/>
      <c r="F6593" s="37"/>
      <c r="G6593" s="37" t="s">
        <v>26</v>
      </c>
      <c r="H6593" s="37">
        <v>960</v>
      </c>
      <c r="I6593" s="37">
        <v>872</v>
      </c>
      <c r="J6593" s="37">
        <v>800</v>
      </c>
      <c r="K6593" s="37">
        <v>727</v>
      </c>
      <c r="L6593" s="37">
        <v>617.95</v>
      </c>
      <c r="M6593" s="38"/>
      <c r="N6593" s="61" t="s">
        <v>35</v>
      </c>
      <c r="O6593" s="59"/>
    </row>
    <row r="6594" ht="20" customHeight="1" spans="1:15">
      <c r="A6594" s="52">
        <v>3311040080000</v>
      </c>
      <c r="B6594" s="37" t="s">
        <v>12975</v>
      </c>
      <c r="C6594" s="37">
        <v>331104008</v>
      </c>
      <c r="D6594" s="37" t="s">
        <v>12975</v>
      </c>
      <c r="E6594" s="38"/>
      <c r="F6594" s="37"/>
      <c r="G6594" s="37" t="s">
        <v>26</v>
      </c>
      <c r="H6594" s="37">
        <v>648</v>
      </c>
      <c r="I6594" s="37">
        <v>617</v>
      </c>
      <c r="J6594" s="37">
        <v>586</v>
      </c>
      <c r="K6594" s="37">
        <v>557</v>
      </c>
      <c r="L6594" s="37">
        <v>473.45</v>
      </c>
      <c r="M6594" s="38"/>
      <c r="N6594" s="61" t="s">
        <v>35</v>
      </c>
      <c r="O6594" s="59"/>
    </row>
    <row r="6595" ht="20" customHeight="1" spans="1:15">
      <c r="A6595" s="52">
        <v>3311040090000</v>
      </c>
      <c r="B6595" s="37" t="s">
        <v>12976</v>
      </c>
      <c r="C6595" s="37">
        <v>331104009</v>
      </c>
      <c r="D6595" s="37" t="s">
        <v>12976</v>
      </c>
      <c r="E6595" s="38"/>
      <c r="F6595" s="37"/>
      <c r="G6595" s="37" t="s">
        <v>26</v>
      </c>
      <c r="H6595" s="37">
        <v>600</v>
      </c>
      <c r="I6595" s="37">
        <v>546</v>
      </c>
      <c r="J6595" s="37">
        <v>500</v>
      </c>
      <c r="K6595" s="37">
        <v>455</v>
      </c>
      <c r="L6595" s="37">
        <v>386.75</v>
      </c>
      <c r="M6595" s="38"/>
      <c r="N6595" s="61" t="s">
        <v>35</v>
      </c>
      <c r="O6595" s="59"/>
    </row>
    <row r="6596" ht="20" customHeight="1" spans="1:15">
      <c r="A6596" s="52">
        <v>3311040100000</v>
      </c>
      <c r="B6596" s="37" t="s">
        <v>12977</v>
      </c>
      <c r="C6596" s="37">
        <v>331104010</v>
      </c>
      <c r="D6596" s="37" t="s">
        <v>12977</v>
      </c>
      <c r="E6596" s="38"/>
      <c r="F6596" s="37"/>
      <c r="G6596" s="37" t="s">
        <v>26</v>
      </c>
      <c r="H6596" s="37">
        <v>420</v>
      </c>
      <c r="I6596" s="37">
        <v>381</v>
      </c>
      <c r="J6596" s="37">
        <v>350</v>
      </c>
      <c r="K6596" s="37">
        <v>318</v>
      </c>
      <c r="L6596" s="37">
        <v>270.3</v>
      </c>
      <c r="M6596" s="38"/>
      <c r="N6596" s="61" t="s">
        <v>35</v>
      </c>
      <c r="O6596" s="59"/>
    </row>
    <row r="6597" ht="20" customHeight="1" spans="1:15">
      <c r="A6597" s="52">
        <v>3311040110000</v>
      </c>
      <c r="B6597" s="37" t="s">
        <v>12978</v>
      </c>
      <c r="C6597" s="37">
        <v>331104011</v>
      </c>
      <c r="D6597" s="37" t="s">
        <v>12978</v>
      </c>
      <c r="E6597" s="38"/>
      <c r="F6597" s="37"/>
      <c r="G6597" s="37" t="s">
        <v>26</v>
      </c>
      <c r="H6597" s="37">
        <v>1296</v>
      </c>
      <c r="I6597" s="37">
        <v>1177</v>
      </c>
      <c r="J6597" s="37">
        <v>1080</v>
      </c>
      <c r="K6597" s="37">
        <v>981</v>
      </c>
      <c r="L6597" s="37">
        <v>833.85</v>
      </c>
      <c r="M6597" s="38" t="s">
        <v>12979</v>
      </c>
      <c r="N6597" s="61" t="s">
        <v>35</v>
      </c>
      <c r="O6597" s="59"/>
    </row>
    <row r="6598" ht="24" customHeight="1" spans="1:15">
      <c r="A6598" s="52">
        <v>3311040110001</v>
      </c>
      <c r="B6598" s="71" t="s">
        <v>12980</v>
      </c>
      <c r="C6598" s="37" t="s">
        <v>12981</v>
      </c>
      <c r="D6598" s="37" t="s">
        <v>12982</v>
      </c>
      <c r="E6598" s="38"/>
      <c r="F6598" s="37"/>
      <c r="G6598" s="37" t="s">
        <v>26</v>
      </c>
      <c r="H6598" s="37">
        <v>490</v>
      </c>
      <c r="I6598" s="37">
        <v>490</v>
      </c>
      <c r="J6598" s="37">
        <v>490</v>
      </c>
      <c r="K6598" s="37">
        <v>490</v>
      </c>
      <c r="L6598" s="37">
        <v>490</v>
      </c>
      <c r="M6598" s="38"/>
      <c r="N6598" s="61" t="s">
        <v>35</v>
      </c>
      <c r="O6598" s="59"/>
    </row>
    <row r="6599" ht="24" customHeight="1" spans="1:15">
      <c r="A6599" s="52">
        <v>3311040110002</v>
      </c>
      <c r="B6599" s="71" t="s">
        <v>12983</v>
      </c>
      <c r="C6599" s="37" t="s">
        <v>12984</v>
      </c>
      <c r="D6599" s="37" t="s">
        <v>12985</v>
      </c>
      <c r="E6599" s="38"/>
      <c r="F6599" s="37"/>
      <c r="G6599" s="37" t="s">
        <v>26</v>
      </c>
      <c r="H6599" s="37">
        <v>490</v>
      </c>
      <c r="I6599" s="37">
        <v>490</v>
      </c>
      <c r="J6599" s="37">
        <v>490</v>
      </c>
      <c r="K6599" s="37">
        <v>490</v>
      </c>
      <c r="L6599" s="37">
        <v>490</v>
      </c>
      <c r="M6599" s="38"/>
      <c r="N6599" s="61" t="s">
        <v>35</v>
      </c>
      <c r="O6599" s="59"/>
    </row>
    <row r="6600" ht="21" customHeight="1" spans="1:15">
      <c r="A6600" s="52">
        <v>3311040120000</v>
      </c>
      <c r="B6600" s="37" t="s">
        <v>12986</v>
      </c>
      <c r="C6600" s="37">
        <v>331104012</v>
      </c>
      <c r="D6600" s="37" t="s">
        <v>12986</v>
      </c>
      <c r="E6600" s="38"/>
      <c r="F6600" s="37"/>
      <c r="G6600" s="37" t="s">
        <v>26</v>
      </c>
      <c r="H6600" s="37">
        <v>912</v>
      </c>
      <c r="I6600" s="37">
        <v>828</v>
      </c>
      <c r="J6600" s="37">
        <v>760</v>
      </c>
      <c r="K6600" s="37">
        <v>690</v>
      </c>
      <c r="L6600" s="37">
        <v>586.5</v>
      </c>
      <c r="M6600" s="38"/>
      <c r="N6600" s="61" t="s">
        <v>35</v>
      </c>
      <c r="O6600" s="59"/>
    </row>
    <row r="6601" ht="21" customHeight="1" spans="1:15">
      <c r="A6601" s="52">
        <v>3311040130000</v>
      </c>
      <c r="B6601" s="37" t="s">
        <v>12987</v>
      </c>
      <c r="C6601" s="37">
        <v>331104013</v>
      </c>
      <c r="D6601" s="37" t="s">
        <v>12987</v>
      </c>
      <c r="E6601" s="38" t="s">
        <v>12988</v>
      </c>
      <c r="F6601" s="37"/>
      <c r="G6601" s="37" t="s">
        <v>26</v>
      </c>
      <c r="H6601" s="37">
        <v>912</v>
      </c>
      <c r="I6601" s="37">
        <v>828</v>
      </c>
      <c r="J6601" s="37">
        <v>760</v>
      </c>
      <c r="K6601" s="37">
        <v>690</v>
      </c>
      <c r="L6601" s="37">
        <v>586.5</v>
      </c>
      <c r="M6601" s="38"/>
      <c r="N6601" s="61" t="s">
        <v>35</v>
      </c>
      <c r="O6601" s="59"/>
    </row>
    <row r="6602" ht="21" customHeight="1" spans="1:15">
      <c r="A6602" s="52">
        <v>3311040140000</v>
      </c>
      <c r="B6602" s="37" t="s">
        <v>12989</v>
      </c>
      <c r="C6602" s="37">
        <v>331104014</v>
      </c>
      <c r="D6602" s="37" t="s">
        <v>12989</v>
      </c>
      <c r="E6602" s="38"/>
      <c r="F6602" s="37"/>
      <c r="G6602" s="37" t="s">
        <v>26</v>
      </c>
      <c r="H6602" s="37">
        <v>1056</v>
      </c>
      <c r="I6602" s="37">
        <v>960</v>
      </c>
      <c r="J6602" s="37">
        <v>880</v>
      </c>
      <c r="K6602" s="37">
        <v>800</v>
      </c>
      <c r="L6602" s="37">
        <v>680</v>
      </c>
      <c r="M6602" s="38"/>
      <c r="N6602" s="61" t="s">
        <v>35</v>
      </c>
      <c r="O6602" s="59"/>
    </row>
    <row r="6603" ht="21" customHeight="1" spans="1:15">
      <c r="A6603" s="52">
        <v>3311040150000</v>
      </c>
      <c r="B6603" s="37" t="s">
        <v>12990</v>
      </c>
      <c r="C6603" s="37">
        <v>331104015</v>
      </c>
      <c r="D6603" s="37" t="s">
        <v>12990</v>
      </c>
      <c r="E6603" s="38"/>
      <c r="F6603" s="37"/>
      <c r="G6603" s="37" t="s">
        <v>26</v>
      </c>
      <c r="H6603" s="37">
        <v>1020</v>
      </c>
      <c r="I6603" s="37">
        <v>926</v>
      </c>
      <c r="J6603" s="37">
        <v>850</v>
      </c>
      <c r="K6603" s="37">
        <v>772</v>
      </c>
      <c r="L6603" s="37">
        <v>656.2</v>
      </c>
      <c r="M6603" s="38"/>
      <c r="N6603" s="61" t="s">
        <v>35</v>
      </c>
      <c r="O6603" s="59"/>
    </row>
    <row r="6604" ht="21" customHeight="1" spans="1:15">
      <c r="A6604" s="52">
        <v>3311040160000</v>
      </c>
      <c r="B6604" s="37" t="s">
        <v>12991</v>
      </c>
      <c r="C6604" s="37">
        <v>331104016</v>
      </c>
      <c r="D6604" s="37" t="s">
        <v>12991</v>
      </c>
      <c r="E6604" s="38"/>
      <c r="F6604" s="37"/>
      <c r="G6604" s="37" t="s">
        <v>26</v>
      </c>
      <c r="H6604" s="37">
        <v>1020</v>
      </c>
      <c r="I6604" s="37">
        <v>926</v>
      </c>
      <c r="J6604" s="37">
        <v>850</v>
      </c>
      <c r="K6604" s="37">
        <v>772</v>
      </c>
      <c r="L6604" s="37">
        <v>656.2</v>
      </c>
      <c r="M6604" s="38"/>
      <c r="N6604" s="61" t="s">
        <v>35</v>
      </c>
      <c r="O6604" s="59"/>
    </row>
    <row r="6605" ht="21" customHeight="1" spans="1:15">
      <c r="A6605" s="52">
        <v>3311040170000</v>
      </c>
      <c r="B6605" s="37" t="s">
        <v>12992</v>
      </c>
      <c r="C6605" s="37">
        <v>331104017</v>
      </c>
      <c r="D6605" s="37" t="s">
        <v>12992</v>
      </c>
      <c r="E6605" s="38"/>
      <c r="F6605" s="37"/>
      <c r="G6605" s="37" t="s">
        <v>26</v>
      </c>
      <c r="H6605" s="37">
        <v>612</v>
      </c>
      <c r="I6605" s="37">
        <v>555</v>
      </c>
      <c r="J6605" s="37">
        <v>510</v>
      </c>
      <c r="K6605" s="37">
        <v>463</v>
      </c>
      <c r="L6605" s="37">
        <v>393.55</v>
      </c>
      <c r="M6605" s="38"/>
      <c r="N6605" s="61" t="s">
        <v>35</v>
      </c>
      <c r="O6605" s="59"/>
    </row>
    <row r="6606" ht="21" customHeight="1" spans="1:15">
      <c r="A6606" s="52">
        <v>3311040180000</v>
      </c>
      <c r="B6606" s="37" t="s">
        <v>12993</v>
      </c>
      <c r="C6606" s="37">
        <v>331104018</v>
      </c>
      <c r="D6606" s="37" t="s">
        <v>12993</v>
      </c>
      <c r="E6606" s="38" t="s">
        <v>12994</v>
      </c>
      <c r="F6606" s="37"/>
      <c r="G6606" s="37" t="s">
        <v>26</v>
      </c>
      <c r="H6606" s="37">
        <v>684</v>
      </c>
      <c r="I6606" s="37">
        <v>621</v>
      </c>
      <c r="J6606" s="37">
        <v>570</v>
      </c>
      <c r="K6606" s="37">
        <v>518</v>
      </c>
      <c r="L6606" s="37">
        <v>440.3</v>
      </c>
      <c r="M6606" s="38"/>
      <c r="N6606" s="61" t="s">
        <v>35</v>
      </c>
      <c r="O6606" s="59"/>
    </row>
    <row r="6607" ht="21" customHeight="1" spans="1:15">
      <c r="A6607" s="52">
        <v>3311040190000</v>
      </c>
      <c r="B6607" s="37" t="s">
        <v>12995</v>
      </c>
      <c r="C6607" s="37">
        <v>331104019</v>
      </c>
      <c r="D6607" s="37" t="s">
        <v>12995</v>
      </c>
      <c r="E6607" s="38"/>
      <c r="F6607" s="37"/>
      <c r="G6607" s="37" t="s">
        <v>26</v>
      </c>
      <c r="H6607" s="37">
        <v>606</v>
      </c>
      <c r="I6607" s="37">
        <v>550</v>
      </c>
      <c r="J6607" s="37">
        <v>505</v>
      </c>
      <c r="K6607" s="37">
        <v>459</v>
      </c>
      <c r="L6607" s="37">
        <v>390.15</v>
      </c>
      <c r="M6607" s="38"/>
      <c r="N6607" s="61" t="s">
        <v>35</v>
      </c>
      <c r="O6607" s="59"/>
    </row>
    <row r="6608" ht="21" customHeight="1" spans="1:15">
      <c r="A6608" s="52">
        <v>3311040200000</v>
      </c>
      <c r="B6608" s="37" t="s">
        <v>12996</v>
      </c>
      <c r="C6608" s="37">
        <v>331104020</v>
      </c>
      <c r="D6608" s="37" t="s">
        <v>12996</v>
      </c>
      <c r="E6608" s="38"/>
      <c r="F6608" s="37"/>
      <c r="G6608" s="37" t="s">
        <v>26</v>
      </c>
      <c r="H6608" s="37">
        <v>384</v>
      </c>
      <c r="I6608" s="37">
        <v>348</v>
      </c>
      <c r="J6608" s="37">
        <v>320</v>
      </c>
      <c r="K6608" s="37">
        <v>290</v>
      </c>
      <c r="L6608" s="37">
        <v>246.5</v>
      </c>
      <c r="M6608" s="38"/>
      <c r="N6608" s="61" t="s">
        <v>35</v>
      </c>
      <c r="O6608" s="59"/>
    </row>
    <row r="6609" s="12" customFormat="1" ht="21" customHeight="1" spans="1:15">
      <c r="A6609" s="52">
        <v>3311040210000</v>
      </c>
      <c r="B6609" s="37" t="s">
        <v>12997</v>
      </c>
      <c r="C6609" s="37">
        <v>331104021</v>
      </c>
      <c r="D6609" s="37" t="s">
        <v>12997</v>
      </c>
      <c r="E6609" s="38"/>
      <c r="F6609" s="37"/>
      <c r="G6609" s="37" t="s">
        <v>26</v>
      </c>
      <c r="H6609" s="37">
        <v>552</v>
      </c>
      <c r="I6609" s="37">
        <v>530</v>
      </c>
      <c r="J6609" s="37">
        <v>460</v>
      </c>
      <c r="K6609" s="37">
        <v>420</v>
      </c>
      <c r="L6609" s="37">
        <v>357</v>
      </c>
      <c r="M6609" s="38"/>
      <c r="N6609" s="61" t="s">
        <v>35</v>
      </c>
      <c r="O6609" s="59"/>
    </row>
    <row r="6610" ht="24" customHeight="1" spans="1:15">
      <c r="A6610" s="52">
        <v>3311040220000</v>
      </c>
      <c r="B6610" s="37" t="s">
        <v>12998</v>
      </c>
      <c r="C6610" s="37">
        <v>331104022</v>
      </c>
      <c r="D6610" s="37" t="s">
        <v>12998</v>
      </c>
      <c r="E6610" s="38"/>
      <c r="F6610" s="37" t="s">
        <v>12999</v>
      </c>
      <c r="G6610" s="37" t="s">
        <v>26</v>
      </c>
      <c r="H6610" s="37">
        <v>540</v>
      </c>
      <c r="I6610" s="37">
        <v>490</v>
      </c>
      <c r="J6610" s="37">
        <v>450</v>
      </c>
      <c r="K6610" s="37">
        <v>409</v>
      </c>
      <c r="L6610" s="37">
        <v>347.65</v>
      </c>
      <c r="M6610" s="38"/>
      <c r="N6610" s="61" t="s">
        <v>28</v>
      </c>
      <c r="O6610" s="59"/>
    </row>
    <row r="6611" ht="21" customHeight="1" spans="1:15">
      <c r="A6611" s="52">
        <v>3311040230000</v>
      </c>
      <c r="B6611" s="37" t="s">
        <v>13000</v>
      </c>
      <c r="C6611" s="37">
        <v>331104023</v>
      </c>
      <c r="D6611" s="37" t="s">
        <v>13000</v>
      </c>
      <c r="E6611" s="38"/>
      <c r="F6611" s="37"/>
      <c r="G6611" s="37" t="s">
        <v>26</v>
      </c>
      <c r="H6611" s="37">
        <v>1140</v>
      </c>
      <c r="I6611" s="37">
        <v>1036</v>
      </c>
      <c r="J6611" s="37">
        <v>950</v>
      </c>
      <c r="K6611" s="37">
        <v>863</v>
      </c>
      <c r="L6611" s="37">
        <v>733.55</v>
      </c>
      <c r="M6611" s="38"/>
      <c r="N6611" s="61" t="s">
        <v>35</v>
      </c>
      <c r="O6611" s="59"/>
    </row>
    <row r="6612" ht="21" customHeight="1" spans="1:15">
      <c r="A6612" s="52">
        <v>3311040240000</v>
      </c>
      <c r="B6612" s="37" t="s">
        <v>13001</v>
      </c>
      <c r="C6612" s="37">
        <v>331104024</v>
      </c>
      <c r="D6612" s="37" t="s">
        <v>13001</v>
      </c>
      <c r="E6612" s="38"/>
      <c r="F6612" s="37"/>
      <c r="G6612" s="37" t="s">
        <v>26</v>
      </c>
      <c r="H6612" s="37">
        <v>756</v>
      </c>
      <c r="I6612" s="37">
        <v>686</v>
      </c>
      <c r="J6612" s="37">
        <v>630</v>
      </c>
      <c r="K6612" s="37">
        <v>572</v>
      </c>
      <c r="L6612" s="37">
        <v>486.2</v>
      </c>
      <c r="M6612" s="38"/>
      <c r="N6612" s="61" t="s">
        <v>35</v>
      </c>
      <c r="O6612" s="59"/>
    </row>
    <row r="6613" ht="21" customHeight="1" spans="1:15">
      <c r="A6613" s="52">
        <v>3311040250000</v>
      </c>
      <c r="B6613" s="37" t="s">
        <v>13002</v>
      </c>
      <c r="C6613" s="37">
        <v>331104025</v>
      </c>
      <c r="D6613" s="37" t="s">
        <v>13002</v>
      </c>
      <c r="E6613" s="38"/>
      <c r="F6613" s="37"/>
      <c r="G6613" s="37" t="s">
        <v>26</v>
      </c>
      <c r="H6613" s="37">
        <v>480</v>
      </c>
      <c r="I6613" s="37">
        <v>436</v>
      </c>
      <c r="J6613" s="37">
        <v>400</v>
      </c>
      <c r="K6613" s="37">
        <v>363</v>
      </c>
      <c r="L6613" s="37">
        <v>308.55</v>
      </c>
      <c r="M6613" s="38"/>
      <c r="N6613" s="61" t="s">
        <v>35</v>
      </c>
      <c r="O6613" s="59"/>
    </row>
    <row r="6614" ht="27" customHeight="1" spans="1:15">
      <c r="A6614" s="52">
        <v>3311040260000</v>
      </c>
      <c r="B6614" s="37" t="s">
        <v>13003</v>
      </c>
      <c r="C6614" s="37">
        <v>331104026</v>
      </c>
      <c r="D6614" s="37" t="s">
        <v>13003</v>
      </c>
      <c r="E6614" s="38" t="s">
        <v>13004</v>
      </c>
      <c r="F6614" s="37"/>
      <c r="G6614" s="37" t="s">
        <v>26</v>
      </c>
      <c r="H6614" s="37">
        <v>840</v>
      </c>
      <c r="I6614" s="37">
        <v>763</v>
      </c>
      <c r="J6614" s="37">
        <v>700</v>
      </c>
      <c r="K6614" s="37">
        <v>636</v>
      </c>
      <c r="L6614" s="37">
        <v>540.6</v>
      </c>
      <c r="M6614" s="38"/>
      <c r="N6614" s="61" t="s">
        <v>35</v>
      </c>
      <c r="O6614" s="59"/>
    </row>
    <row r="6615" ht="24" customHeight="1" spans="1:15">
      <c r="A6615" s="52">
        <v>3311040260100</v>
      </c>
      <c r="B6615" s="37" t="s">
        <v>13005</v>
      </c>
      <c r="C6615" s="37" t="s">
        <v>13006</v>
      </c>
      <c r="D6615" s="37" t="s">
        <v>13005</v>
      </c>
      <c r="E6615" s="38"/>
      <c r="F6615" s="37"/>
      <c r="G6615" s="37" t="s">
        <v>26</v>
      </c>
      <c r="H6615" s="37">
        <v>840</v>
      </c>
      <c r="I6615" s="37">
        <v>763</v>
      </c>
      <c r="J6615" s="37">
        <v>700</v>
      </c>
      <c r="K6615" s="37">
        <v>636</v>
      </c>
      <c r="L6615" s="37">
        <v>540.6</v>
      </c>
      <c r="M6615" s="38"/>
      <c r="N6615" s="61" t="s">
        <v>35</v>
      </c>
      <c r="O6615" s="59"/>
    </row>
    <row r="6616" ht="24" customHeight="1" spans="1:15">
      <c r="A6616" s="52">
        <v>3311040260000</v>
      </c>
      <c r="B6616" s="37" t="s">
        <v>13003</v>
      </c>
      <c r="C6616" s="37" t="s">
        <v>13007</v>
      </c>
      <c r="D6616" s="37" t="s">
        <v>13008</v>
      </c>
      <c r="E6616" s="38"/>
      <c r="F6616" s="37"/>
      <c r="G6616" s="37" t="s">
        <v>26</v>
      </c>
      <c r="H6616" s="37">
        <v>840</v>
      </c>
      <c r="I6616" s="37">
        <v>763</v>
      </c>
      <c r="J6616" s="37">
        <v>700</v>
      </c>
      <c r="K6616" s="37">
        <v>636</v>
      </c>
      <c r="L6616" s="37">
        <v>540.6</v>
      </c>
      <c r="M6616" s="38"/>
      <c r="N6616" s="61" t="s">
        <v>35</v>
      </c>
      <c r="O6616" s="59"/>
    </row>
    <row r="6617" ht="26" customHeight="1" spans="1:15">
      <c r="A6617" s="52">
        <v>3311040270000</v>
      </c>
      <c r="B6617" s="37" t="s">
        <v>13009</v>
      </c>
      <c r="C6617" s="37">
        <v>331104027</v>
      </c>
      <c r="D6617" s="37" t="s">
        <v>13009</v>
      </c>
      <c r="E6617" s="38" t="s">
        <v>13010</v>
      </c>
      <c r="F6617" s="37"/>
      <c r="G6617" s="37" t="s">
        <v>26</v>
      </c>
      <c r="H6617" s="37">
        <v>840</v>
      </c>
      <c r="I6617" s="37">
        <v>763</v>
      </c>
      <c r="J6617" s="37">
        <v>700</v>
      </c>
      <c r="K6617" s="37">
        <v>636</v>
      </c>
      <c r="L6617" s="37">
        <v>540.6</v>
      </c>
      <c r="M6617" s="38"/>
      <c r="N6617" s="61" t="s">
        <v>35</v>
      </c>
      <c r="O6617" s="59"/>
    </row>
    <row r="6618" ht="24" customHeight="1" spans="1:15">
      <c r="A6618" s="52">
        <v>3311040270000</v>
      </c>
      <c r="B6618" s="37" t="s">
        <v>13009</v>
      </c>
      <c r="C6618" s="37" t="s">
        <v>13011</v>
      </c>
      <c r="D6618" s="37" t="s">
        <v>13012</v>
      </c>
      <c r="E6618" s="38"/>
      <c r="F6618" s="37"/>
      <c r="G6618" s="37" t="s">
        <v>26</v>
      </c>
      <c r="H6618" s="37">
        <v>840</v>
      </c>
      <c r="I6618" s="37">
        <v>763</v>
      </c>
      <c r="J6618" s="37">
        <v>700</v>
      </c>
      <c r="K6618" s="37">
        <v>636</v>
      </c>
      <c r="L6618" s="37">
        <v>540.6</v>
      </c>
      <c r="M6618" s="38"/>
      <c r="N6618" s="61" t="s">
        <v>35</v>
      </c>
      <c r="O6618" s="59"/>
    </row>
    <row r="6619" ht="18" customHeight="1" spans="1:15">
      <c r="A6619" s="52">
        <v>3311040280000</v>
      </c>
      <c r="B6619" s="37" t="s">
        <v>13013</v>
      </c>
      <c r="C6619" s="37">
        <v>331104028</v>
      </c>
      <c r="D6619" s="37" t="s">
        <v>13013</v>
      </c>
      <c r="E6619" s="38"/>
      <c r="F6619" s="37"/>
      <c r="G6619" s="37" t="s">
        <v>26</v>
      </c>
      <c r="H6619" s="37">
        <v>1320</v>
      </c>
      <c r="I6619" s="37">
        <v>1200</v>
      </c>
      <c r="J6619" s="37">
        <v>1100</v>
      </c>
      <c r="K6619" s="37">
        <v>1000</v>
      </c>
      <c r="L6619" s="37">
        <v>850</v>
      </c>
      <c r="M6619" s="38" t="s">
        <v>13014</v>
      </c>
      <c r="N6619" s="61" t="s">
        <v>35</v>
      </c>
      <c r="O6619" s="59"/>
    </row>
    <row r="6620" ht="29" customHeight="1" spans="1:15">
      <c r="A6620" s="52">
        <v>3311040280001</v>
      </c>
      <c r="B6620" s="71" t="s">
        <v>13015</v>
      </c>
      <c r="C6620" s="37" t="s">
        <v>13016</v>
      </c>
      <c r="D6620" s="37" t="s">
        <v>13017</v>
      </c>
      <c r="E6620" s="38"/>
      <c r="F6620" s="37"/>
      <c r="G6620" s="37" t="s">
        <v>26</v>
      </c>
      <c r="H6620" s="37">
        <v>330</v>
      </c>
      <c r="I6620" s="37">
        <v>330</v>
      </c>
      <c r="J6620" s="37">
        <v>330</v>
      </c>
      <c r="K6620" s="37">
        <v>330</v>
      </c>
      <c r="L6620" s="37">
        <v>330</v>
      </c>
      <c r="M6620" s="38"/>
      <c r="N6620" s="61" t="s">
        <v>35</v>
      </c>
      <c r="O6620" s="59"/>
    </row>
    <row r="6621" ht="20" customHeight="1" spans="1:15">
      <c r="A6621" s="67"/>
      <c r="B6621" s="31"/>
      <c r="C6621" s="33">
        <v>3312</v>
      </c>
      <c r="D6621" s="33" t="s">
        <v>13018</v>
      </c>
      <c r="E6621" s="34"/>
      <c r="F6621" s="31"/>
      <c r="G6621" s="31"/>
      <c r="H6621" s="84"/>
      <c r="I6621" s="84"/>
      <c r="J6621" s="84"/>
      <c r="K6621" s="84"/>
      <c r="L6621" s="84"/>
      <c r="M6621" s="34"/>
      <c r="N6621" s="103"/>
      <c r="O6621" s="59"/>
    </row>
    <row r="6622" ht="20" customHeight="1" spans="1:15">
      <c r="A6622" s="67"/>
      <c r="B6622" s="31"/>
      <c r="C6622" s="33">
        <v>331201</v>
      </c>
      <c r="D6622" s="33" t="s">
        <v>13019</v>
      </c>
      <c r="E6622" s="34"/>
      <c r="F6622" s="31"/>
      <c r="G6622" s="31"/>
      <c r="H6622" s="84"/>
      <c r="I6622" s="84"/>
      <c r="J6622" s="84"/>
      <c r="K6622" s="84"/>
      <c r="L6622" s="84"/>
      <c r="M6622" s="34"/>
      <c r="N6622" s="103"/>
      <c r="O6622" s="59"/>
    </row>
    <row r="6623" ht="20" customHeight="1" spans="1:15">
      <c r="A6623" s="52">
        <v>3312010010000</v>
      </c>
      <c r="B6623" s="37" t="s">
        <v>13020</v>
      </c>
      <c r="C6623" s="37">
        <v>331201001</v>
      </c>
      <c r="D6623" s="37" t="s">
        <v>13020</v>
      </c>
      <c r="E6623" s="38" t="s">
        <v>13021</v>
      </c>
      <c r="F6623" s="37"/>
      <c r="G6623" s="37" t="s">
        <v>26</v>
      </c>
      <c r="H6623" s="37">
        <v>3318</v>
      </c>
      <c r="I6623" s="37">
        <v>3148</v>
      </c>
      <c r="J6623" s="37">
        <v>2828</v>
      </c>
      <c r="K6623" s="37">
        <v>2545</v>
      </c>
      <c r="L6623" s="37">
        <v>2150</v>
      </c>
      <c r="M6623" s="38"/>
      <c r="N6623" s="61" t="s">
        <v>35</v>
      </c>
      <c r="O6623" s="59"/>
    </row>
    <row r="6624" ht="20" customHeight="1" spans="1:15">
      <c r="A6624" s="52">
        <v>3312010020000</v>
      </c>
      <c r="B6624" s="37" t="s">
        <v>13022</v>
      </c>
      <c r="C6624" s="37">
        <v>331201002</v>
      </c>
      <c r="D6624" s="37" t="s">
        <v>13022</v>
      </c>
      <c r="E6624" s="38"/>
      <c r="F6624" s="37"/>
      <c r="G6624" s="37" t="s">
        <v>26</v>
      </c>
      <c r="H6624" s="37">
        <v>1200</v>
      </c>
      <c r="I6624" s="37">
        <v>1090</v>
      </c>
      <c r="J6624" s="37">
        <v>1000</v>
      </c>
      <c r="K6624" s="37">
        <v>909</v>
      </c>
      <c r="L6624" s="37">
        <v>772.65</v>
      </c>
      <c r="M6624" s="38"/>
      <c r="N6624" s="61" t="s">
        <v>35</v>
      </c>
      <c r="O6624" s="59"/>
    </row>
    <row r="6625" ht="20" customHeight="1" spans="1:15">
      <c r="A6625" s="52">
        <v>3312010030000</v>
      </c>
      <c r="B6625" s="37" t="s">
        <v>13023</v>
      </c>
      <c r="C6625" s="37">
        <v>331201003</v>
      </c>
      <c r="D6625" s="37" t="s">
        <v>13023</v>
      </c>
      <c r="E6625" s="38"/>
      <c r="F6625" s="37"/>
      <c r="G6625" s="37" t="s">
        <v>26</v>
      </c>
      <c r="H6625" s="37">
        <v>1380</v>
      </c>
      <c r="I6625" s="37">
        <v>1254</v>
      </c>
      <c r="J6625" s="37">
        <v>1150</v>
      </c>
      <c r="K6625" s="37">
        <v>1045</v>
      </c>
      <c r="L6625" s="37">
        <v>888.25</v>
      </c>
      <c r="M6625" s="38"/>
      <c r="N6625" s="61" t="s">
        <v>35</v>
      </c>
      <c r="O6625" s="59"/>
    </row>
    <row r="6626" ht="20" customHeight="1" spans="1:15">
      <c r="A6626" s="52">
        <v>3312010040000</v>
      </c>
      <c r="B6626" s="37" t="s">
        <v>13024</v>
      </c>
      <c r="C6626" s="37">
        <v>331201004</v>
      </c>
      <c r="D6626" s="37" t="s">
        <v>13024</v>
      </c>
      <c r="E6626" s="38"/>
      <c r="F6626" s="37"/>
      <c r="G6626" s="37" t="s">
        <v>26</v>
      </c>
      <c r="H6626" s="37">
        <v>1068</v>
      </c>
      <c r="I6626" s="37">
        <v>970</v>
      </c>
      <c r="J6626" s="37">
        <v>890</v>
      </c>
      <c r="K6626" s="37">
        <v>809</v>
      </c>
      <c r="L6626" s="37">
        <v>687.65</v>
      </c>
      <c r="M6626" s="38"/>
      <c r="N6626" s="61" t="s">
        <v>35</v>
      </c>
      <c r="O6626" s="59"/>
    </row>
    <row r="6627" ht="20" customHeight="1" spans="1:15">
      <c r="A6627" s="52">
        <v>3312010050000</v>
      </c>
      <c r="B6627" s="37" t="s">
        <v>13025</v>
      </c>
      <c r="C6627" s="37">
        <v>331201005</v>
      </c>
      <c r="D6627" s="37" t="s">
        <v>13025</v>
      </c>
      <c r="E6627" s="38"/>
      <c r="F6627" s="37"/>
      <c r="G6627" s="37" t="s">
        <v>26</v>
      </c>
      <c r="H6627" s="37">
        <v>312</v>
      </c>
      <c r="I6627" s="37">
        <v>283</v>
      </c>
      <c r="J6627" s="37">
        <v>260</v>
      </c>
      <c r="K6627" s="37">
        <v>236</v>
      </c>
      <c r="L6627" s="37">
        <v>200.6</v>
      </c>
      <c r="M6627" s="38"/>
      <c r="N6627" s="61" t="s">
        <v>35</v>
      </c>
      <c r="O6627" s="59"/>
    </row>
    <row r="6628" ht="20" customHeight="1" spans="1:15">
      <c r="A6628" s="52">
        <v>3312010060000</v>
      </c>
      <c r="B6628" s="37" t="s">
        <v>13026</v>
      </c>
      <c r="C6628" s="37">
        <v>331201006</v>
      </c>
      <c r="D6628" s="37" t="s">
        <v>13026</v>
      </c>
      <c r="E6628" s="38"/>
      <c r="F6628" s="37"/>
      <c r="G6628" s="37" t="s">
        <v>26</v>
      </c>
      <c r="H6628" s="37">
        <v>2028</v>
      </c>
      <c r="I6628" s="37">
        <v>1859</v>
      </c>
      <c r="J6628" s="37">
        <v>1690</v>
      </c>
      <c r="K6628" s="37">
        <v>1521</v>
      </c>
      <c r="L6628" s="37">
        <v>1437</v>
      </c>
      <c r="M6628" s="38"/>
      <c r="N6628" s="61" t="s">
        <v>35</v>
      </c>
      <c r="O6628" s="59"/>
    </row>
    <row r="6629" ht="20" customHeight="1" spans="1:15">
      <c r="A6629" s="52">
        <v>3312010070000</v>
      </c>
      <c r="B6629" s="37" t="s">
        <v>13027</v>
      </c>
      <c r="C6629" s="37">
        <v>331201007</v>
      </c>
      <c r="D6629" s="37" t="s">
        <v>13027</v>
      </c>
      <c r="E6629" s="38"/>
      <c r="F6629" s="37" t="s">
        <v>7678</v>
      </c>
      <c r="G6629" s="37" t="s">
        <v>26</v>
      </c>
      <c r="H6629" s="37"/>
      <c r="I6629" s="37"/>
      <c r="J6629" s="37"/>
      <c r="K6629" s="37"/>
      <c r="L6629" s="37"/>
      <c r="M6629" s="38"/>
      <c r="N6629" s="61" t="s">
        <v>35</v>
      </c>
      <c r="O6629" s="59"/>
    </row>
    <row r="6630" ht="20" customHeight="1" spans="1:15">
      <c r="A6630" s="52">
        <v>3312010080000</v>
      </c>
      <c r="B6630" s="37" t="s">
        <v>13028</v>
      </c>
      <c r="C6630" s="37">
        <v>331201008</v>
      </c>
      <c r="D6630" s="37" t="s">
        <v>13028</v>
      </c>
      <c r="E6630" s="38"/>
      <c r="F6630" s="37" t="s">
        <v>6883</v>
      </c>
      <c r="G6630" s="37" t="s">
        <v>26</v>
      </c>
      <c r="H6630" s="37"/>
      <c r="I6630" s="37"/>
      <c r="J6630" s="37"/>
      <c r="K6630" s="37"/>
      <c r="L6630" s="37"/>
      <c r="M6630" s="38"/>
      <c r="N6630" s="61" t="s">
        <v>35</v>
      </c>
      <c r="O6630" s="59"/>
    </row>
    <row r="6631" ht="20" customHeight="1" spans="1:15">
      <c r="A6631" s="52">
        <v>3312010090000</v>
      </c>
      <c r="B6631" s="37" t="s">
        <v>13029</v>
      </c>
      <c r="C6631" s="37">
        <v>331201009</v>
      </c>
      <c r="D6631" s="37" t="s">
        <v>13029</v>
      </c>
      <c r="E6631" s="38"/>
      <c r="F6631" s="37"/>
      <c r="G6631" s="37" t="s">
        <v>26</v>
      </c>
      <c r="H6631" s="37">
        <v>630</v>
      </c>
      <c r="I6631" s="37">
        <v>572</v>
      </c>
      <c r="J6631" s="37">
        <v>525</v>
      </c>
      <c r="K6631" s="37">
        <v>477</v>
      </c>
      <c r="L6631" s="37">
        <v>405.45</v>
      </c>
      <c r="M6631" s="38"/>
      <c r="N6631" s="61" t="s">
        <v>35</v>
      </c>
      <c r="O6631" s="59"/>
    </row>
    <row r="6632" ht="19" customHeight="1" spans="1:15">
      <c r="A6632" s="67"/>
      <c r="B6632" s="31"/>
      <c r="C6632" s="33">
        <v>331202</v>
      </c>
      <c r="D6632" s="33" t="s">
        <v>13030</v>
      </c>
      <c r="E6632" s="34"/>
      <c r="F6632" s="31"/>
      <c r="G6632" s="31"/>
      <c r="H6632" s="84"/>
      <c r="I6632" s="84"/>
      <c r="J6632" s="84"/>
      <c r="K6632" s="84"/>
      <c r="L6632" s="84"/>
      <c r="M6632" s="34"/>
      <c r="N6632" s="103"/>
      <c r="O6632" s="59"/>
    </row>
    <row r="6633" ht="19" customHeight="1" spans="1:15">
      <c r="A6633" s="52">
        <v>3312020010000</v>
      </c>
      <c r="B6633" s="37" t="s">
        <v>13031</v>
      </c>
      <c r="C6633" s="37">
        <v>331202001</v>
      </c>
      <c r="D6633" s="37" t="s">
        <v>13031</v>
      </c>
      <c r="E6633" s="38"/>
      <c r="F6633" s="37"/>
      <c r="G6633" s="37" t="s">
        <v>26</v>
      </c>
      <c r="H6633" s="37">
        <v>312</v>
      </c>
      <c r="I6633" s="37">
        <v>283</v>
      </c>
      <c r="J6633" s="37">
        <v>260</v>
      </c>
      <c r="K6633" s="37">
        <v>236</v>
      </c>
      <c r="L6633" s="37">
        <v>200.6</v>
      </c>
      <c r="M6633" s="38"/>
      <c r="N6633" s="61" t="s">
        <v>35</v>
      </c>
      <c r="O6633" s="59"/>
    </row>
    <row r="6634" ht="19" customHeight="1" spans="1:15">
      <c r="A6634" s="52">
        <v>3312020020000</v>
      </c>
      <c r="B6634" s="37" t="s">
        <v>13032</v>
      </c>
      <c r="C6634" s="37">
        <v>331202002</v>
      </c>
      <c r="D6634" s="37" t="s">
        <v>13032</v>
      </c>
      <c r="E6634" s="38" t="s">
        <v>13033</v>
      </c>
      <c r="F6634" s="37"/>
      <c r="G6634" s="37" t="s">
        <v>26</v>
      </c>
      <c r="H6634" s="37">
        <v>180</v>
      </c>
      <c r="I6634" s="37">
        <v>163</v>
      </c>
      <c r="J6634" s="37">
        <v>150</v>
      </c>
      <c r="K6634" s="37">
        <v>136</v>
      </c>
      <c r="L6634" s="37">
        <v>115.6</v>
      </c>
      <c r="M6634" s="38"/>
      <c r="N6634" s="61" t="s">
        <v>35</v>
      </c>
      <c r="O6634" s="59"/>
    </row>
    <row r="6635" ht="29" customHeight="1" spans="1:15">
      <c r="A6635" s="52">
        <v>3312020020100</v>
      </c>
      <c r="B6635" s="37" t="s">
        <v>13034</v>
      </c>
      <c r="C6635" s="37" t="s">
        <v>13035</v>
      </c>
      <c r="D6635" s="37" t="s">
        <v>13034</v>
      </c>
      <c r="E6635" s="38"/>
      <c r="F6635" s="37"/>
      <c r="G6635" s="37" t="s">
        <v>26</v>
      </c>
      <c r="H6635" s="37">
        <v>180</v>
      </c>
      <c r="I6635" s="37">
        <v>163</v>
      </c>
      <c r="J6635" s="37">
        <v>150</v>
      </c>
      <c r="K6635" s="37">
        <v>136</v>
      </c>
      <c r="L6635" s="37">
        <v>115.6</v>
      </c>
      <c r="M6635" s="38"/>
      <c r="N6635" s="61" t="s">
        <v>35</v>
      </c>
      <c r="O6635" s="59"/>
    </row>
    <row r="6636" ht="19" customHeight="1" spans="1:15">
      <c r="A6636" s="52">
        <v>3312020030000</v>
      </c>
      <c r="B6636" s="37" t="s">
        <v>13036</v>
      </c>
      <c r="C6636" s="37">
        <v>331202003</v>
      </c>
      <c r="D6636" s="37" t="s">
        <v>13036</v>
      </c>
      <c r="E6636" s="38"/>
      <c r="F6636" s="37"/>
      <c r="G6636" s="37" t="s">
        <v>26</v>
      </c>
      <c r="H6636" s="37">
        <v>312</v>
      </c>
      <c r="I6636" s="37">
        <v>283</v>
      </c>
      <c r="J6636" s="37">
        <v>260</v>
      </c>
      <c r="K6636" s="37">
        <v>236</v>
      </c>
      <c r="L6636" s="37">
        <v>200.6</v>
      </c>
      <c r="M6636" s="38"/>
      <c r="N6636" s="61" t="s">
        <v>35</v>
      </c>
      <c r="O6636" s="59"/>
    </row>
    <row r="6637" ht="19" customHeight="1" spans="1:15">
      <c r="A6637" s="52">
        <v>3312020040000</v>
      </c>
      <c r="B6637" s="37" t="s">
        <v>13037</v>
      </c>
      <c r="C6637" s="37">
        <v>331202004</v>
      </c>
      <c r="D6637" s="37" t="s">
        <v>13037</v>
      </c>
      <c r="E6637" s="38"/>
      <c r="F6637" s="37"/>
      <c r="G6637" s="37" t="s">
        <v>26</v>
      </c>
      <c r="H6637" s="37">
        <v>331</v>
      </c>
      <c r="I6637" s="37">
        <v>315</v>
      </c>
      <c r="J6637" s="37">
        <v>299</v>
      </c>
      <c r="K6637" s="37">
        <v>284</v>
      </c>
      <c r="L6637" s="37">
        <v>241.4</v>
      </c>
      <c r="M6637" s="38"/>
      <c r="N6637" s="61" t="s">
        <v>35</v>
      </c>
      <c r="O6637" s="59"/>
    </row>
    <row r="6638" ht="19" customHeight="1" spans="1:15">
      <c r="A6638" s="52">
        <v>3312020050000</v>
      </c>
      <c r="B6638" s="37" t="s">
        <v>13038</v>
      </c>
      <c r="C6638" s="37">
        <v>331202005</v>
      </c>
      <c r="D6638" s="37" t="s">
        <v>13038</v>
      </c>
      <c r="E6638" s="38" t="s">
        <v>13039</v>
      </c>
      <c r="F6638" s="37"/>
      <c r="G6638" s="37" t="s">
        <v>853</v>
      </c>
      <c r="H6638" s="37">
        <v>528</v>
      </c>
      <c r="I6638" s="37">
        <v>480</v>
      </c>
      <c r="J6638" s="37">
        <v>440</v>
      </c>
      <c r="K6638" s="37">
        <v>400</v>
      </c>
      <c r="L6638" s="37">
        <v>340</v>
      </c>
      <c r="M6638" s="38"/>
      <c r="N6638" s="61" t="s">
        <v>35</v>
      </c>
      <c r="O6638" s="59"/>
    </row>
    <row r="6639" ht="19" customHeight="1" spans="1:15">
      <c r="A6639" s="52">
        <v>3312020060000</v>
      </c>
      <c r="B6639" s="37" t="s">
        <v>13040</v>
      </c>
      <c r="C6639" s="37">
        <v>331202006</v>
      </c>
      <c r="D6639" s="37" t="s">
        <v>13040</v>
      </c>
      <c r="E6639" s="38"/>
      <c r="F6639" s="37"/>
      <c r="G6639" s="37" t="s">
        <v>853</v>
      </c>
      <c r="H6639" s="37">
        <v>531</v>
      </c>
      <c r="I6639" s="37">
        <v>504</v>
      </c>
      <c r="J6639" s="37">
        <v>479</v>
      </c>
      <c r="K6639" s="37">
        <v>455</v>
      </c>
      <c r="L6639" s="37">
        <v>386.75</v>
      </c>
      <c r="M6639" s="38"/>
      <c r="N6639" s="61" t="s">
        <v>35</v>
      </c>
      <c r="O6639" s="59"/>
    </row>
    <row r="6640" ht="19" customHeight="1" spans="1:15">
      <c r="A6640" s="52">
        <v>3312020070000</v>
      </c>
      <c r="B6640" s="37" t="s">
        <v>13041</v>
      </c>
      <c r="C6640" s="37">
        <v>331202007</v>
      </c>
      <c r="D6640" s="37" t="s">
        <v>13041</v>
      </c>
      <c r="E6640" s="38"/>
      <c r="F6640" s="37"/>
      <c r="G6640" s="37" t="s">
        <v>853</v>
      </c>
      <c r="H6640" s="37">
        <v>552</v>
      </c>
      <c r="I6640" s="37">
        <v>501</v>
      </c>
      <c r="J6640" s="37">
        <v>460</v>
      </c>
      <c r="K6640" s="37">
        <v>418</v>
      </c>
      <c r="L6640" s="37">
        <v>355.3</v>
      </c>
      <c r="M6640" s="38"/>
      <c r="N6640" s="61" t="s">
        <v>35</v>
      </c>
      <c r="O6640" s="59"/>
    </row>
    <row r="6641" ht="19" customHeight="1" spans="1:15">
      <c r="A6641" s="52">
        <v>3312020080000</v>
      </c>
      <c r="B6641" s="37" t="s">
        <v>13042</v>
      </c>
      <c r="C6641" s="37">
        <v>331202008</v>
      </c>
      <c r="D6641" s="37" t="s">
        <v>13042</v>
      </c>
      <c r="E6641" s="38" t="s">
        <v>13043</v>
      </c>
      <c r="F6641" s="37"/>
      <c r="G6641" s="37" t="s">
        <v>853</v>
      </c>
      <c r="H6641" s="37">
        <v>456</v>
      </c>
      <c r="I6641" s="37">
        <v>415</v>
      </c>
      <c r="J6641" s="37">
        <v>380</v>
      </c>
      <c r="K6641" s="37">
        <v>345</v>
      </c>
      <c r="L6641" s="37">
        <v>293.25</v>
      </c>
      <c r="M6641" s="38"/>
      <c r="N6641" s="61" t="s">
        <v>35</v>
      </c>
      <c r="O6641" s="59"/>
    </row>
    <row r="6642" ht="19" customHeight="1" spans="1:15">
      <c r="A6642" s="52">
        <v>3312020090000</v>
      </c>
      <c r="B6642" s="37" t="s">
        <v>13044</v>
      </c>
      <c r="C6642" s="37">
        <v>331202009</v>
      </c>
      <c r="D6642" s="37" t="s">
        <v>13044</v>
      </c>
      <c r="E6642" s="38"/>
      <c r="F6642" s="37"/>
      <c r="G6642" s="37" t="s">
        <v>26</v>
      </c>
      <c r="H6642" s="37">
        <v>528</v>
      </c>
      <c r="I6642" s="37">
        <v>480</v>
      </c>
      <c r="J6642" s="37">
        <v>440</v>
      </c>
      <c r="K6642" s="37">
        <v>400</v>
      </c>
      <c r="L6642" s="37">
        <v>340</v>
      </c>
      <c r="M6642" s="38"/>
      <c r="N6642" s="61" t="s">
        <v>35</v>
      </c>
      <c r="O6642" s="59"/>
    </row>
    <row r="6643" ht="19" customHeight="1" spans="1:15">
      <c r="A6643" s="52">
        <v>3312020100000</v>
      </c>
      <c r="B6643" s="37" t="s">
        <v>13045</v>
      </c>
      <c r="C6643" s="37">
        <v>331202010</v>
      </c>
      <c r="D6643" s="37" t="s">
        <v>13045</v>
      </c>
      <c r="E6643" s="38" t="s">
        <v>13046</v>
      </c>
      <c r="F6643" s="37"/>
      <c r="G6643" s="37" t="s">
        <v>853</v>
      </c>
      <c r="H6643" s="37">
        <v>675</v>
      </c>
      <c r="I6643" s="37">
        <v>643</v>
      </c>
      <c r="J6643" s="37">
        <v>611</v>
      </c>
      <c r="K6643" s="37">
        <v>580</v>
      </c>
      <c r="L6643" s="37">
        <v>493</v>
      </c>
      <c r="M6643" s="38"/>
      <c r="N6643" s="61" t="s">
        <v>35</v>
      </c>
      <c r="O6643" s="59"/>
    </row>
    <row r="6644" ht="19" customHeight="1" spans="1:15">
      <c r="A6644" s="52">
        <v>3312020110000</v>
      </c>
      <c r="B6644" s="37" t="s">
        <v>13047</v>
      </c>
      <c r="C6644" s="37">
        <v>331202011</v>
      </c>
      <c r="D6644" s="37" t="s">
        <v>13047</v>
      </c>
      <c r="E6644" s="38"/>
      <c r="F6644" s="37"/>
      <c r="G6644" s="37" t="s">
        <v>853</v>
      </c>
      <c r="H6644" s="37">
        <v>245</v>
      </c>
      <c r="I6644" s="37">
        <v>233</v>
      </c>
      <c r="J6644" s="37">
        <v>221</v>
      </c>
      <c r="K6644" s="37">
        <v>210</v>
      </c>
      <c r="L6644" s="37">
        <v>178.5</v>
      </c>
      <c r="M6644" s="38"/>
      <c r="N6644" s="61" t="s">
        <v>35</v>
      </c>
      <c r="O6644" s="59"/>
    </row>
    <row r="6645" ht="24" customHeight="1" spans="1:15">
      <c r="A6645" s="52">
        <v>3312020120000</v>
      </c>
      <c r="B6645" s="37" t="s">
        <v>13048</v>
      </c>
      <c r="C6645" s="37">
        <v>331202012</v>
      </c>
      <c r="D6645" s="37" t="s">
        <v>13048</v>
      </c>
      <c r="E6645" s="38"/>
      <c r="F6645" s="37"/>
      <c r="G6645" s="37" t="s">
        <v>26</v>
      </c>
      <c r="H6645" s="37">
        <v>396</v>
      </c>
      <c r="I6645" s="37">
        <v>360</v>
      </c>
      <c r="J6645" s="37">
        <v>330</v>
      </c>
      <c r="K6645" s="37">
        <v>300</v>
      </c>
      <c r="L6645" s="37">
        <v>255</v>
      </c>
      <c r="M6645" s="38"/>
      <c r="N6645" s="61" t="s">
        <v>35</v>
      </c>
      <c r="O6645" s="59"/>
    </row>
    <row r="6646" ht="22" customHeight="1" spans="1:15">
      <c r="A6646" s="52">
        <v>3312020130000</v>
      </c>
      <c r="B6646" s="37" t="s">
        <v>13049</v>
      </c>
      <c r="C6646" s="37">
        <v>331202013</v>
      </c>
      <c r="D6646" s="37" t="s">
        <v>13049</v>
      </c>
      <c r="E6646" s="38"/>
      <c r="F6646" s="37"/>
      <c r="G6646" s="37" t="s">
        <v>26</v>
      </c>
      <c r="H6646" s="37"/>
      <c r="I6646" s="37"/>
      <c r="J6646" s="37"/>
      <c r="K6646" s="37"/>
      <c r="L6646" s="37"/>
      <c r="M6646" s="38"/>
      <c r="N6646" s="61" t="s">
        <v>28</v>
      </c>
      <c r="O6646" s="59"/>
    </row>
    <row r="6647" ht="22" customHeight="1" spans="1:15">
      <c r="A6647" s="52">
        <v>3312020140000</v>
      </c>
      <c r="B6647" s="37" t="s">
        <v>13050</v>
      </c>
      <c r="C6647" s="37">
        <v>331202014</v>
      </c>
      <c r="D6647" s="37" t="s">
        <v>13050</v>
      </c>
      <c r="E6647" s="38" t="s">
        <v>13051</v>
      </c>
      <c r="F6647" s="37"/>
      <c r="G6647" s="37" t="s">
        <v>853</v>
      </c>
      <c r="H6647" s="37">
        <v>1090</v>
      </c>
      <c r="I6647" s="37">
        <v>1038</v>
      </c>
      <c r="J6647" s="37">
        <v>986</v>
      </c>
      <c r="K6647" s="37">
        <v>937</v>
      </c>
      <c r="L6647" s="37">
        <v>796.45</v>
      </c>
      <c r="M6647" s="38"/>
      <c r="N6647" s="61" t="s">
        <v>35</v>
      </c>
      <c r="O6647" s="59"/>
    </row>
    <row r="6648" ht="22" customHeight="1" spans="1:15">
      <c r="A6648" s="52">
        <v>3312020150000</v>
      </c>
      <c r="B6648" s="37" t="s">
        <v>13052</v>
      </c>
      <c r="C6648" s="37">
        <v>331202015</v>
      </c>
      <c r="D6648" s="37" t="s">
        <v>13052</v>
      </c>
      <c r="E6648" s="38"/>
      <c r="F6648" s="37"/>
      <c r="G6648" s="37" t="s">
        <v>26</v>
      </c>
      <c r="H6648" s="37"/>
      <c r="I6648" s="37"/>
      <c r="J6648" s="37"/>
      <c r="K6648" s="37"/>
      <c r="L6648" s="37"/>
      <c r="M6648" s="38"/>
      <c r="N6648" s="61" t="s">
        <v>28</v>
      </c>
      <c r="O6648" s="59"/>
    </row>
    <row r="6649" ht="24" customHeight="1" spans="1:15">
      <c r="A6649" s="67"/>
      <c r="B6649" s="31"/>
      <c r="C6649" s="33">
        <v>331203</v>
      </c>
      <c r="D6649" s="33" t="s">
        <v>13053</v>
      </c>
      <c r="E6649" s="34"/>
      <c r="F6649" s="31"/>
      <c r="G6649" s="31"/>
      <c r="H6649" s="84"/>
      <c r="I6649" s="84"/>
      <c r="J6649" s="84"/>
      <c r="K6649" s="84"/>
      <c r="L6649" s="84"/>
      <c r="M6649" s="34"/>
      <c r="N6649" s="103"/>
      <c r="O6649" s="59"/>
    </row>
    <row r="6650" ht="21" customHeight="1" spans="1:15">
      <c r="A6650" s="52">
        <v>3312030010000</v>
      </c>
      <c r="B6650" s="37" t="s">
        <v>13054</v>
      </c>
      <c r="C6650" s="37">
        <v>331203001</v>
      </c>
      <c r="D6650" s="37" t="s">
        <v>13054</v>
      </c>
      <c r="E6650" s="38" t="s">
        <v>13055</v>
      </c>
      <c r="F6650" s="37"/>
      <c r="G6650" s="37" t="s">
        <v>26</v>
      </c>
      <c r="H6650" s="37">
        <v>292</v>
      </c>
      <c r="I6650" s="37">
        <v>278</v>
      </c>
      <c r="J6650" s="37">
        <v>264</v>
      </c>
      <c r="K6650" s="37">
        <v>251</v>
      </c>
      <c r="L6650" s="37">
        <v>213.35</v>
      </c>
      <c r="M6650" s="38"/>
      <c r="N6650" s="61" t="s">
        <v>35</v>
      </c>
      <c r="O6650" s="59"/>
    </row>
    <row r="6651" ht="24" customHeight="1" spans="1:15">
      <c r="A6651" s="52">
        <v>3312030010100</v>
      </c>
      <c r="B6651" s="37" t="s">
        <v>13056</v>
      </c>
      <c r="C6651" s="37" t="s">
        <v>13057</v>
      </c>
      <c r="D6651" s="37" t="s">
        <v>13056</v>
      </c>
      <c r="E6651" s="38"/>
      <c r="F6651" s="37"/>
      <c r="G6651" s="37" t="s">
        <v>26</v>
      </c>
      <c r="H6651" s="37">
        <v>292</v>
      </c>
      <c r="I6651" s="37">
        <v>278</v>
      </c>
      <c r="J6651" s="37">
        <v>264</v>
      </c>
      <c r="K6651" s="37">
        <v>251</v>
      </c>
      <c r="L6651" s="37">
        <v>213.35</v>
      </c>
      <c r="M6651" s="38"/>
      <c r="N6651" s="61" t="s">
        <v>35</v>
      </c>
      <c r="O6651" s="59"/>
    </row>
    <row r="6652" ht="19" customHeight="1" spans="1:15">
      <c r="A6652" s="52">
        <v>3312030020000</v>
      </c>
      <c r="B6652" s="37" t="s">
        <v>13058</v>
      </c>
      <c r="C6652" s="37">
        <v>331203002</v>
      </c>
      <c r="D6652" s="37" t="s">
        <v>13058</v>
      </c>
      <c r="E6652" s="38"/>
      <c r="F6652" s="37"/>
      <c r="G6652" s="37" t="s">
        <v>853</v>
      </c>
      <c r="H6652" s="37">
        <v>396</v>
      </c>
      <c r="I6652" s="37">
        <v>360</v>
      </c>
      <c r="J6652" s="37">
        <v>330</v>
      </c>
      <c r="K6652" s="37">
        <v>300</v>
      </c>
      <c r="L6652" s="37">
        <v>255</v>
      </c>
      <c r="M6652" s="38"/>
      <c r="N6652" s="61" t="s">
        <v>28</v>
      </c>
      <c r="O6652" s="59"/>
    </row>
    <row r="6653" ht="19" customHeight="1" spans="1:15">
      <c r="A6653" s="52">
        <v>3312030030000</v>
      </c>
      <c r="B6653" s="37" t="s">
        <v>13059</v>
      </c>
      <c r="C6653" s="37">
        <v>331203003</v>
      </c>
      <c r="D6653" s="37" t="s">
        <v>13059</v>
      </c>
      <c r="E6653" s="38"/>
      <c r="F6653" s="37"/>
      <c r="G6653" s="37" t="s">
        <v>26</v>
      </c>
      <c r="H6653" s="37">
        <v>600</v>
      </c>
      <c r="I6653" s="37">
        <v>546</v>
      </c>
      <c r="J6653" s="37">
        <v>500</v>
      </c>
      <c r="K6653" s="37">
        <v>455</v>
      </c>
      <c r="L6653" s="37">
        <v>386.75</v>
      </c>
      <c r="M6653" s="38"/>
      <c r="N6653" s="61" t="s">
        <v>35</v>
      </c>
      <c r="O6653" s="59"/>
    </row>
    <row r="6654" ht="19" customHeight="1" spans="1:15">
      <c r="A6654" s="52">
        <v>3312030040000</v>
      </c>
      <c r="B6654" s="37" t="s">
        <v>13060</v>
      </c>
      <c r="C6654" s="37">
        <v>331203004</v>
      </c>
      <c r="D6654" s="37" t="s">
        <v>13060</v>
      </c>
      <c r="E6654" s="38"/>
      <c r="F6654" s="37"/>
      <c r="G6654" s="37" t="s">
        <v>26</v>
      </c>
      <c r="H6654" s="37">
        <v>228</v>
      </c>
      <c r="I6654" s="37">
        <v>206</v>
      </c>
      <c r="J6654" s="37">
        <v>190</v>
      </c>
      <c r="K6654" s="37">
        <v>172</v>
      </c>
      <c r="L6654" s="37">
        <v>146.2</v>
      </c>
      <c r="M6654" s="38"/>
      <c r="N6654" s="61" t="s">
        <v>35</v>
      </c>
      <c r="O6654" s="59"/>
    </row>
    <row r="6655" ht="19" customHeight="1" spans="1:15">
      <c r="A6655" s="52">
        <v>3312030050000</v>
      </c>
      <c r="B6655" s="37" t="s">
        <v>13061</v>
      </c>
      <c r="C6655" s="37">
        <v>331203005</v>
      </c>
      <c r="D6655" s="37" t="s">
        <v>13061</v>
      </c>
      <c r="E6655" s="38"/>
      <c r="F6655" s="37"/>
      <c r="G6655" s="37" t="s">
        <v>26</v>
      </c>
      <c r="H6655" s="37">
        <v>300</v>
      </c>
      <c r="I6655" s="37">
        <v>272</v>
      </c>
      <c r="J6655" s="37">
        <v>250</v>
      </c>
      <c r="K6655" s="37">
        <v>227</v>
      </c>
      <c r="L6655" s="37">
        <v>192.95</v>
      </c>
      <c r="M6655" s="38"/>
      <c r="N6655" s="61" t="s">
        <v>35</v>
      </c>
      <c r="O6655" s="59"/>
    </row>
    <row r="6656" ht="19" customHeight="1" spans="1:15">
      <c r="A6656" s="52">
        <v>3312030060000</v>
      </c>
      <c r="B6656" s="37" t="s">
        <v>13062</v>
      </c>
      <c r="C6656" s="37">
        <v>331203006</v>
      </c>
      <c r="D6656" s="37" t="s">
        <v>13062</v>
      </c>
      <c r="E6656" s="38"/>
      <c r="F6656" s="37"/>
      <c r="G6656" s="37" t="s">
        <v>853</v>
      </c>
      <c r="H6656" s="37">
        <v>553</v>
      </c>
      <c r="I6656" s="37">
        <v>527</v>
      </c>
      <c r="J6656" s="37">
        <v>501</v>
      </c>
      <c r="K6656" s="37">
        <v>476</v>
      </c>
      <c r="L6656" s="37">
        <v>404.6</v>
      </c>
      <c r="M6656" s="38" t="s">
        <v>13063</v>
      </c>
      <c r="N6656" s="61" t="s">
        <v>35</v>
      </c>
      <c r="O6656" s="59"/>
    </row>
    <row r="6657" ht="29" customHeight="1" spans="1:15">
      <c r="A6657" s="52">
        <v>3312030060001</v>
      </c>
      <c r="B6657" s="71" t="s">
        <v>13064</v>
      </c>
      <c r="C6657" s="37" t="s">
        <v>13065</v>
      </c>
      <c r="D6657" s="37" t="s">
        <v>13064</v>
      </c>
      <c r="E6657" s="38"/>
      <c r="F6657" s="37"/>
      <c r="G6657" s="37" t="s">
        <v>853</v>
      </c>
      <c r="H6657" s="37"/>
      <c r="I6657" s="37"/>
      <c r="J6657" s="37"/>
      <c r="K6657" s="37"/>
      <c r="L6657" s="37"/>
      <c r="M6657" s="38"/>
      <c r="N6657" s="61" t="s">
        <v>35</v>
      </c>
      <c r="O6657" s="59"/>
    </row>
    <row r="6658" ht="22" customHeight="1" spans="1:15">
      <c r="A6658" s="52">
        <v>3312030070000</v>
      </c>
      <c r="B6658" s="37" t="s">
        <v>13066</v>
      </c>
      <c r="C6658" s="37">
        <v>331203007</v>
      </c>
      <c r="D6658" s="37" t="s">
        <v>13066</v>
      </c>
      <c r="E6658" s="38"/>
      <c r="F6658" s="37" t="s">
        <v>7200</v>
      </c>
      <c r="G6658" s="37" t="s">
        <v>26</v>
      </c>
      <c r="H6658" s="37">
        <v>228</v>
      </c>
      <c r="I6658" s="37">
        <v>206</v>
      </c>
      <c r="J6658" s="37">
        <v>190</v>
      </c>
      <c r="K6658" s="37">
        <v>172</v>
      </c>
      <c r="L6658" s="37">
        <v>146.2</v>
      </c>
      <c r="M6658" s="38"/>
      <c r="N6658" s="61" t="s">
        <v>28</v>
      </c>
      <c r="O6658" s="59"/>
    </row>
    <row r="6659" ht="22" customHeight="1" spans="1:15">
      <c r="A6659" s="52">
        <v>3312030080000</v>
      </c>
      <c r="B6659" s="37" t="s">
        <v>13067</v>
      </c>
      <c r="C6659" s="37">
        <v>331203008</v>
      </c>
      <c r="D6659" s="37" t="s">
        <v>13067</v>
      </c>
      <c r="E6659" s="38"/>
      <c r="F6659" s="37"/>
      <c r="G6659" s="37" t="s">
        <v>26</v>
      </c>
      <c r="H6659" s="37">
        <v>144</v>
      </c>
      <c r="I6659" s="37">
        <v>130</v>
      </c>
      <c r="J6659" s="37">
        <v>120</v>
      </c>
      <c r="K6659" s="37">
        <v>109</v>
      </c>
      <c r="L6659" s="37">
        <v>92.65</v>
      </c>
      <c r="M6659" s="38"/>
      <c r="N6659" s="61" t="s">
        <v>28</v>
      </c>
      <c r="O6659" s="59"/>
    </row>
    <row r="6660" ht="22" customHeight="1" spans="1:15">
      <c r="A6660" s="52">
        <v>3312030090000</v>
      </c>
      <c r="B6660" s="37" t="s">
        <v>13068</v>
      </c>
      <c r="C6660" s="37">
        <v>331203009</v>
      </c>
      <c r="D6660" s="37" t="s">
        <v>13068</v>
      </c>
      <c r="E6660" s="38"/>
      <c r="F6660" s="37"/>
      <c r="G6660" s="37" t="s">
        <v>26</v>
      </c>
      <c r="H6660" s="37">
        <v>75.6</v>
      </c>
      <c r="I6660" s="37">
        <v>68</v>
      </c>
      <c r="J6660" s="37">
        <v>63</v>
      </c>
      <c r="K6660" s="37">
        <v>57</v>
      </c>
      <c r="L6660" s="37">
        <v>48.45</v>
      </c>
      <c r="M6660" s="38"/>
      <c r="N6660" s="61" t="s">
        <v>28</v>
      </c>
      <c r="O6660" s="59"/>
    </row>
    <row r="6661" ht="22" customHeight="1" spans="1:15">
      <c r="A6661" s="52">
        <v>3312030100000</v>
      </c>
      <c r="B6661" s="37" t="s">
        <v>13069</v>
      </c>
      <c r="C6661" s="37">
        <v>331203010</v>
      </c>
      <c r="D6661" s="37" t="s">
        <v>13069</v>
      </c>
      <c r="E6661" s="38"/>
      <c r="F6661" s="37"/>
      <c r="G6661" s="37" t="s">
        <v>26</v>
      </c>
      <c r="H6661" s="37">
        <v>228</v>
      </c>
      <c r="I6661" s="37">
        <v>206</v>
      </c>
      <c r="J6661" s="37">
        <v>190</v>
      </c>
      <c r="K6661" s="37">
        <v>172</v>
      </c>
      <c r="L6661" s="37">
        <v>146.2</v>
      </c>
      <c r="M6661" s="38"/>
      <c r="N6661" s="61" t="s">
        <v>28</v>
      </c>
      <c r="O6661" s="59"/>
    </row>
    <row r="6662" ht="22" customHeight="1" spans="1:15">
      <c r="A6662" s="52">
        <v>3312030110000</v>
      </c>
      <c r="B6662" s="37" t="s">
        <v>13070</v>
      </c>
      <c r="C6662" s="37">
        <v>331203011</v>
      </c>
      <c r="D6662" s="37" t="s">
        <v>13070</v>
      </c>
      <c r="E6662" s="38"/>
      <c r="F6662" s="37"/>
      <c r="G6662" s="37" t="s">
        <v>853</v>
      </c>
      <c r="H6662" s="37">
        <v>360</v>
      </c>
      <c r="I6662" s="37">
        <v>326</v>
      </c>
      <c r="J6662" s="37">
        <v>300</v>
      </c>
      <c r="K6662" s="37">
        <v>272</v>
      </c>
      <c r="L6662" s="37">
        <v>231.2</v>
      </c>
      <c r="M6662" s="38"/>
      <c r="N6662" s="61" t="s">
        <v>28</v>
      </c>
      <c r="O6662" s="59"/>
    </row>
    <row r="6663" ht="22" customHeight="1" spans="1:15">
      <c r="A6663" s="52">
        <v>3312030120000</v>
      </c>
      <c r="B6663" s="37" t="s">
        <v>13071</v>
      </c>
      <c r="C6663" s="37">
        <v>331203012</v>
      </c>
      <c r="D6663" s="37" t="s">
        <v>13071</v>
      </c>
      <c r="E6663" s="38"/>
      <c r="F6663" s="37"/>
      <c r="G6663" s="37" t="s">
        <v>26</v>
      </c>
      <c r="H6663" s="37">
        <v>300</v>
      </c>
      <c r="I6663" s="37">
        <v>272</v>
      </c>
      <c r="J6663" s="37">
        <v>250</v>
      </c>
      <c r="K6663" s="37">
        <v>227</v>
      </c>
      <c r="L6663" s="37">
        <v>192.95</v>
      </c>
      <c r="M6663" s="38"/>
      <c r="N6663" s="61" t="s">
        <v>35</v>
      </c>
      <c r="O6663" s="59"/>
    </row>
    <row r="6664" ht="22" customHeight="1" spans="1:15">
      <c r="A6664" s="52">
        <v>3312030130000</v>
      </c>
      <c r="B6664" s="37" t="s">
        <v>13072</v>
      </c>
      <c r="C6664" s="37">
        <v>331203013</v>
      </c>
      <c r="D6664" s="37" t="s">
        <v>13072</v>
      </c>
      <c r="E6664" s="38"/>
      <c r="F6664" s="37"/>
      <c r="G6664" s="37" t="s">
        <v>26</v>
      </c>
      <c r="H6664" s="37">
        <v>300</v>
      </c>
      <c r="I6664" s="37">
        <v>272</v>
      </c>
      <c r="J6664" s="37">
        <v>250</v>
      </c>
      <c r="K6664" s="37">
        <v>227</v>
      </c>
      <c r="L6664" s="37">
        <v>192.95</v>
      </c>
      <c r="M6664" s="38"/>
      <c r="N6664" s="61" t="s">
        <v>35</v>
      </c>
      <c r="O6664" s="59"/>
    </row>
    <row r="6665" ht="42" customHeight="1" spans="1:15">
      <c r="A6665" s="52">
        <v>513312030140000</v>
      </c>
      <c r="B6665" s="37" t="s">
        <v>13073</v>
      </c>
      <c r="C6665" s="37">
        <v>331203014</v>
      </c>
      <c r="D6665" s="37" t="s">
        <v>13073</v>
      </c>
      <c r="E6665" s="38" t="s">
        <v>13074</v>
      </c>
      <c r="F6665" s="37"/>
      <c r="G6665" s="37" t="s">
        <v>853</v>
      </c>
      <c r="H6665" s="37"/>
      <c r="I6665" s="37"/>
      <c r="J6665" s="37"/>
      <c r="K6665" s="37"/>
      <c r="L6665" s="37"/>
      <c r="M6665" s="38"/>
      <c r="N6665" s="61" t="s">
        <v>28</v>
      </c>
      <c r="O6665" s="59"/>
    </row>
    <row r="6666" ht="22" customHeight="1" spans="1:15">
      <c r="A6666" s="67"/>
      <c r="B6666" s="31"/>
      <c r="C6666" s="33">
        <v>331204</v>
      </c>
      <c r="D6666" s="33" t="s">
        <v>13075</v>
      </c>
      <c r="E6666" s="34"/>
      <c r="F6666" s="31"/>
      <c r="G6666" s="31"/>
      <c r="H6666" s="84"/>
      <c r="I6666" s="84"/>
      <c r="J6666" s="84"/>
      <c r="K6666" s="84"/>
      <c r="L6666" s="84"/>
      <c r="M6666" s="34"/>
      <c r="N6666" s="103"/>
      <c r="O6666" s="59"/>
    </row>
    <row r="6667" ht="22" customHeight="1" spans="1:15">
      <c r="A6667" s="52">
        <v>3312040010000</v>
      </c>
      <c r="B6667" s="37" t="s">
        <v>13076</v>
      </c>
      <c r="C6667" s="37">
        <v>331204001</v>
      </c>
      <c r="D6667" s="37" t="s">
        <v>13076</v>
      </c>
      <c r="E6667" s="38" t="s">
        <v>13077</v>
      </c>
      <c r="F6667" s="37"/>
      <c r="G6667" s="37" t="s">
        <v>26</v>
      </c>
      <c r="H6667" s="37">
        <v>197</v>
      </c>
      <c r="I6667" s="37">
        <v>188</v>
      </c>
      <c r="J6667" s="37">
        <v>179</v>
      </c>
      <c r="K6667" s="37">
        <v>170</v>
      </c>
      <c r="L6667" s="37">
        <v>144.5</v>
      </c>
      <c r="M6667" s="38"/>
      <c r="N6667" s="61" t="s">
        <v>35</v>
      </c>
      <c r="O6667" s="59"/>
    </row>
    <row r="6668" ht="24" customHeight="1" spans="1:15">
      <c r="A6668" s="52">
        <v>3312040010100</v>
      </c>
      <c r="B6668" s="37" t="s">
        <v>13078</v>
      </c>
      <c r="C6668" s="37" t="s">
        <v>13079</v>
      </c>
      <c r="D6668" s="37" t="s">
        <v>13078</v>
      </c>
      <c r="E6668" s="38"/>
      <c r="F6668" s="37"/>
      <c r="G6668" s="37" t="s">
        <v>26</v>
      </c>
      <c r="H6668" s="37">
        <v>197</v>
      </c>
      <c r="I6668" s="37">
        <v>188</v>
      </c>
      <c r="J6668" s="37">
        <v>179</v>
      </c>
      <c r="K6668" s="37">
        <v>170</v>
      </c>
      <c r="L6668" s="37">
        <v>144.5</v>
      </c>
      <c r="M6668" s="38"/>
      <c r="N6668" s="61" t="s">
        <v>35</v>
      </c>
      <c r="O6668" s="59"/>
    </row>
    <row r="6669" ht="21" customHeight="1" spans="1:15">
      <c r="A6669" s="52">
        <v>3312040020000</v>
      </c>
      <c r="B6669" s="37" t="s">
        <v>13080</v>
      </c>
      <c r="C6669" s="37">
        <v>331204002</v>
      </c>
      <c r="D6669" s="37" t="s">
        <v>13080</v>
      </c>
      <c r="E6669" s="38"/>
      <c r="F6669" s="37"/>
      <c r="G6669" s="37" t="s">
        <v>26</v>
      </c>
      <c r="H6669" s="37">
        <v>127</v>
      </c>
      <c r="I6669" s="37">
        <v>121</v>
      </c>
      <c r="J6669" s="37">
        <v>115</v>
      </c>
      <c r="K6669" s="37">
        <v>109</v>
      </c>
      <c r="L6669" s="37">
        <v>92.65</v>
      </c>
      <c r="M6669" s="38"/>
      <c r="N6669" s="61" t="s">
        <v>28</v>
      </c>
      <c r="O6669" s="59"/>
    </row>
    <row r="6670" ht="21" customHeight="1" spans="1:15">
      <c r="A6670" s="52">
        <v>3312040030000</v>
      </c>
      <c r="B6670" s="37" t="s">
        <v>13081</v>
      </c>
      <c r="C6670" s="37">
        <v>331204003</v>
      </c>
      <c r="D6670" s="37" t="s">
        <v>13081</v>
      </c>
      <c r="E6670" s="38"/>
      <c r="F6670" s="37"/>
      <c r="G6670" s="37" t="s">
        <v>26</v>
      </c>
      <c r="H6670" s="37">
        <v>336</v>
      </c>
      <c r="I6670" s="37">
        <v>306</v>
      </c>
      <c r="J6670" s="37">
        <v>280</v>
      </c>
      <c r="K6670" s="37">
        <v>255</v>
      </c>
      <c r="L6670" s="37">
        <v>216.75</v>
      </c>
      <c r="M6670" s="38"/>
      <c r="N6670" s="61" t="s">
        <v>28</v>
      </c>
      <c r="O6670" s="59"/>
    </row>
    <row r="6671" ht="21" customHeight="1" spans="1:15">
      <c r="A6671" s="52">
        <v>3312040040000</v>
      </c>
      <c r="B6671" s="37" t="s">
        <v>13082</v>
      </c>
      <c r="C6671" s="37">
        <v>331204004</v>
      </c>
      <c r="D6671" s="37" t="s">
        <v>13082</v>
      </c>
      <c r="E6671" s="38"/>
      <c r="F6671" s="37"/>
      <c r="G6671" s="37" t="s">
        <v>26</v>
      </c>
      <c r="H6671" s="37">
        <v>216</v>
      </c>
      <c r="I6671" s="37">
        <v>196</v>
      </c>
      <c r="J6671" s="37">
        <v>180</v>
      </c>
      <c r="K6671" s="37">
        <v>163</v>
      </c>
      <c r="L6671" s="37">
        <v>138.55</v>
      </c>
      <c r="M6671" s="38"/>
      <c r="N6671" s="61" t="s">
        <v>35</v>
      </c>
      <c r="O6671" s="59"/>
    </row>
    <row r="6672" ht="21" customHeight="1" spans="1:15">
      <c r="A6672" s="52">
        <v>3312040050000</v>
      </c>
      <c r="B6672" s="37" t="s">
        <v>13083</v>
      </c>
      <c r="C6672" s="37">
        <v>331204005</v>
      </c>
      <c r="D6672" s="37" t="s">
        <v>13083</v>
      </c>
      <c r="E6672" s="38"/>
      <c r="F6672" s="37"/>
      <c r="G6672" s="37" t="s">
        <v>26</v>
      </c>
      <c r="H6672" s="37">
        <v>1440</v>
      </c>
      <c r="I6672" s="37">
        <v>1308</v>
      </c>
      <c r="J6672" s="37">
        <v>1200</v>
      </c>
      <c r="K6672" s="37">
        <v>1090</v>
      </c>
      <c r="L6672" s="37">
        <v>926.5</v>
      </c>
      <c r="M6672" s="38"/>
      <c r="N6672" s="61" t="s">
        <v>28</v>
      </c>
      <c r="O6672" s="59"/>
    </row>
    <row r="6673" ht="21" customHeight="1" spans="1:15">
      <c r="A6673" s="52">
        <v>3312040060000</v>
      </c>
      <c r="B6673" s="37" t="s">
        <v>13084</v>
      </c>
      <c r="C6673" s="37">
        <v>331204006</v>
      </c>
      <c r="D6673" s="37" t="s">
        <v>13084</v>
      </c>
      <c r="E6673" s="38" t="s">
        <v>13085</v>
      </c>
      <c r="F6673" s="37"/>
      <c r="G6673" s="37" t="s">
        <v>26</v>
      </c>
      <c r="H6673" s="37">
        <v>216</v>
      </c>
      <c r="I6673" s="37">
        <v>196</v>
      </c>
      <c r="J6673" s="37">
        <v>180</v>
      </c>
      <c r="K6673" s="37">
        <v>163</v>
      </c>
      <c r="L6673" s="37">
        <v>138.55</v>
      </c>
      <c r="M6673" s="38"/>
      <c r="N6673" s="61" t="s">
        <v>35</v>
      </c>
      <c r="O6673" s="59"/>
    </row>
    <row r="6674" ht="24" customHeight="1" spans="1:15">
      <c r="A6674" s="52">
        <v>3312040060000</v>
      </c>
      <c r="B6674" s="37" t="s">
        <v>13084</v>
      </c>
      <c r="C6674" s="37" t="s">
        <v>13086</v>
      </c>
      <c r="D6674" s="37" t="s">
        <v>13087</v>
      </c>
      <c r="E6674" s="38"/>
      <c r="F6674" s="37"/>
      <c r="G6674" s="37" t="s">
        <v>26</v>
      </c>
      <c r="H6674" s="37">
        <v>216</v>
      </c>
      <c r="I6674" s="37">
        <v>196</v>
      </c>
      <c r="J6674" s="37">
        <v>180</v>
      </c>
      <c r="K6674" s="37">
        <v>163</v>
      </c>
      <c r="L6674" s="37">
        <v>138.55</v>
      </c>
      <c r="M6674" s="38"/>
      <c r="N6674" s="61" t="s">
        <v>35</v>
      </c>
      <c r="O6674" s="59"/>
    </row>
    <row r="6675" ht="19" customHeight="1" spans="1:15">
      <c r="A6675" s="52">
        <v>3312040070000</v>
      </c>
      <c r="B6675" s="37" t="s">
        <v>13088</v>
      </c>
      <c r="C6675" s="37">
        <v>331204007</v>
      </c>
      <c r="D6675" s="37" t="s">
        <v>13088</v>
      </c>
      <c r="E6675" s="38" t="s">
        <v>13089</v>
      </c>
      <c r="F6675" s="37"/>
      <c r="G6675" s="37" t="s">
        <v>26</v>
      </c>
      <c r="H6675" s="37">
        <v>602</v>
      </c>
      <c r="I6675" s="37">
        <v>573</v>
      </c>
      <c r="J6675" s="37">
        <v>544</v>
      </c>
      <c r="K6675" s="37">
        <v>517</v>
      </c>
      <c r="L6675" s="37">
        <v>439.45</v>
      </c>
      <c r="M6675" s="38"/>
      <c r="N6675" s="61" t="s">
        <v>28</v>
      </c>
      <c r="O6675" s="59"/>
    </row>
    <row r="6676" ht="24" customHeight="1" spans="1:15">
      <c r="A6676" s="52">
        <v>3312040070100</v>
      </c>
      <c r="B6676" s="37" t="s">
        <v>13090</v>
      </c>
      <c r="C6676" s="37" t="s">
        <v>13091</v>
      </c>
      <c r="D6676" s="37" t="s">
        <v>13090</v>
      </c>
      <c r="E6676" s="38"/>
      <c r="F6676" s="37"/>
      <c r="G6676" s="37" t="s">
        <v>26</v>
      </c>
      <c r="H6676" s="37">
        <v>602</v>
      </c>
      <c r="I6676" s="37">
        <v>573</v>
      </c>
      <c r="J6676" s="37">
        <v>544</v>
      </c>
      <c r="K6676" s="37">
        <v>517</v>
      </c>
      <c r="L6676" s="37">
        <v>439.45</v>
      </c>
      <c r="M6676" s="38"/>
      <c r="N6676" s="61" t="s">
        <v>28</v>
      </c>
      <c r="O6676" s="59"/>
    </row>
    <row r="6677" ht="19" customHeight="1" spans="1:15">
      <c r="A6677" s="52">
        <v>3312040080000</v>
      </c>
      <c r="B6677" s="37" t="s">
        <v>13092</v>
      </c>
      <c r="C6677" s="37">
        <v>331204008</v>
      </c>
      <c r="D6677" s="37" t="s">
        <v>13092</v>
      </c>
      <c r="E6677" s="38" t="s">
        <v>13089</v>
      </c>
      <c r="F6677" s="37"/>
      <c r="G6677" s="37" t="s">
        <v>26</v>
      </c>
      <c r="H6677" s="37">
        <v>576</v>
      </c>
      <c r="I6677" s="37">
        <v>523</v>
      </c>
      <c r="J6677" s="37">
        <v>480</v>
      </c>
      <c r="K6677" s="37">
        <v>436</v>
      </c>
      <c r="L6677" s="37">
        <v>370.6</v>
      </c>
      <c r="M6677" s="38"/>
      <c r="N6677" s="61" t="s">
        <v>35</v>
      </c>
      <c r="O6677" s="59"/>
    </row>
    <row r="6678" ht="24" customHeight="1" spans="1:15">
      <c r="A6678" s="52">
        <v>3312040080100</v>
      </c>
      <c r="B6678" s="37" t="s">
        <v>13093</v>
      </c>
      <c r="C6678" s="37" t="s">
        <v>13094</v>
      </c>
      <c r="D6678" s="37" t="s">
        <v>13093</v>
      </c>
      <c r="E6678" s="38"/>
      <c r="F6678" s="37"/>
      <c r="G6678" s="37" t="s">
        <v>26</v>
      </c>
      <c r="H6678" s="37">
        <v>576</v>
      </c>
      <c r="I6678" s="37">
        <v>523</v>
      </c>
      <c r="J6678" s="37">
        <v>480</v>
      </c>
      <c r="K6678" s="37">
        <v>436</v>
      </c>
      <c r="L6678" s="37">
        <v>370.6</v>
      </c>
      <c r="M6678" s="38"/>
      <c r="N6678" s="61" t="s">
        <v>35</v>
      </c>
      <c r="O6678" s="59"/>
    </row>
    <row r="6679" ht="18" customHeight="1" spans="1:15">
      <c r="A6679" s="52">
        <v>3312040090000</v>
      </c>
      <c r="B6679" s="37" t="s">
        <v>13095</v>
      </c>
      <c r="C6679" s="37">
        <v>331204009</v>
      </c>
      <c r="D6679" s="37" t="s">
        <v>13095</v>
      </c>
      <c r="E6679" s="38"/>
      <c r="F6679" s="37"/>
      <c r="G6679" s="37" t="s">
        <v>26</v>
      </c>
      <c r="H6679" s="37">
        <v>840</v>
      </c>
      <c r="I6679" s="37">
        <v>763</v>
      </c>
      <c r="J6679" s="37">
        <v>700</v>
      </c>
      <c r="K6679" s="37">
        <v>636</v>
      </c>
      <c r="L6679" s="37">
        <v>540.6</v>
      </c>
      <c r="M6679" s="38" t="s">
        <v>13096</v>
      </c>
      <c r="N6679" s="61" t="s">
        <v>35</v>
      </c>
      <c r="O6679" s="59"/>
    </row>
    <row r="6680" ht="30" customHeight="1" spans="1:15">
      <c r="A6680" s="52">
        <v>3312040090001</v>
      </c>
      <c r="B6680" s="71" t="s">
        <v>13097</v>
      </c>
      <c r="C6680" s="37" t="s">
        <v>13098</v>
      </c>
      <c r="D6680" s="37" t="s">
        <v>13099</v>
      </c>
      <c r="E6680" s="38"/>
      <c r="F6680" s="37"/>
      <c r="G6680" s="37" t="s">
        <v>26</v>
      </c>
      <c r="H6680" s="37">
        <v>210</v>
      </c>
      <c r="I6680" s="37">
        <v>210</v>
      </c>
      <c r="J6680" s="37">
        <v>210</v>
      </c>
      <c r="K6680" s="37">
        <v>210</v>
      </c>
      <c r="L6680" s="37">
        <v>210</v>
      </c>
      <c r="M6680" s="38"/>
      <c r="N6680" s="61" t="s">
        <v>35</v>
      </c>
      <c r="O6680" s="59"/>
    </row>
    <row r="6681" ht="20" customHeight="1" spans="1:15">
      <c r="A6681" s="52">
        <v>3312040100000</v>
      </c>
      <c r="B6681" s="37" t="s">
        <v>13100</v>
      </c>
      <c r="C6681" s="37">
        <v>331204010</v>
      </c>
      <c r="D6681" s="37" t="s">
        <v>13100</v>
      </c>
      <c r="E6681" s="38" t="s">
        <v>13101</v>
      </c>
      <c r="F6681" s="37" t="s">
        <v>8920</v>
      </c>
      <c r="G6681" s="37" t="s">
        <v>26</v>
      </c>
      <c r="H6681" s="37">
        <v>600</v>
      </c>
      <c r="I6681" s="37">
        <v>546</v>
      </c>
      <c r="J6681" s="37">
        <v>500</v>
      </c>
      <c r="K6681" s="37">
        <v>455</v>
      </c>
      <c r="L6681" s="37">
        <v>386.75</v>
      </c>
      <c r="M6681" s="38"/>
      <c r="N6681" s="61" t="s">
        <v>28</v>
      </c>
      <c r="O6681" s="59"/>
    </row>
    <row r="6682" ht="20" customHeight="1" spans="1:15">
      <c r="A6682" s="52">
        <v>3312040110000</v>
      </c>
      <c r="B6682" s="37" t="s">
        <v>13102</v>
      </c>
      <c r="C6682" s="37">
        <v>331204011</v>
      </c>
      <c r="D6682" s="37" t="s">
        <v>13102</v>
      </c>
      <c r="E6682" s="38" t="s">
        <v>13103</v>
      </c>
      <c r="F6682" s="37" t="s">
        <v>8920</v>
      </c>
      <c r="G6682" s="37" t="s">
        <v>26</v>
      </c>
      <c r="H6682" s="37"/>
      <c r="I6682" s="37"/>
      <c r="J6682" s="37"/>
      <c r="K6682" s="37"/>
      <c r="L6682" s="37"/>
      <c r="M6682" s="38"/>
      <c r="N6682" s="61" t="s">
        <v>28</v>
      </c>
      <c r="O6682" s="59"/>
    </row>
    <row r="6683" ht="20" customHeight="1" spans="1:15">
      <c r="A6683" s="52">
        <v>3312040120000</v>
      </c>
      <c r="B6683" s="37" t="s">
        <v>13104</v>
      </c>
      <c r="C6683" s="37">
        <v>331204012</v>
      </c>
      <c r="D6683" s="37" t="s">
        <v>13104</v>
      </c>
      <c r="E6683" s="38"/>
      <c r="F6683" s="37" t="s">
        <v>8920</v>
      </c>
      <c r="G6683" s="37" t="s">
        <v>26</v>
      </c>
      <c r="H6683" s="37"/>
      <c r="I6683" s="37"/>
      <c r="J6683" s="37"/>
      <c r="K6683" s="37"/>
      <c r="L6683" s="37"/>
      <c r="M6683" s="38"/>
      <c r="N6683" s="61" t="s">
        <v>28</v>
      </c>
      <c r="O6683" s="59"/>
    </row>
    <row r="6684" ht="20" customHeight="1" spans="1:15">
      <c r="A6684" s="52">
        <v>3312040130000</v>
      </c>
      <c r="B6684" s="37" t="s">
        <v>13105</v>
      </c>
      <c r="C6684" s="37">
        <v>331204013</v>
      </c>
      <c r="D6684" s="37" t="s">
        <v>13105</v>
      </c>
      <c r="E6684" s="38" t="s">
        <v>13106</v>
      </c>
      <c r="F6684" s="37"/>
      <c r="G6684" s="37" t="s">
        <v>26</v>
      </c>
      <c r="H6684" s="37">
        <v>564</v>
      </c>
      <c r="I6684" s="37">
        <v>512</v>
      </c>
      <c r="J6684" s="37">
        <v>470</v>
      </c>
      <c r="K6684" s="37">
        <v>427</v>
      </c>
      <c r="L6684" s="37">
        <v>362.95</v>
      </c>
      <c r="M6684" s="38"/>
      <c r="N6684" s="61" t="s">
        <v>28</v>
      </c>
      <c r="O6684" s="59"/>
    </row>
    <row r="6685" ht="24" customHeight="1" spans="1:15">
      <c r="A6685" s="52">
        <v>3312040130100</v>
      </c>
      <c r="B6685" s="37" t="s">
        <v>13107</v>
      </c>
      <c r="C6685" s="37" t="s">
        <v>13108</v>
      </c>
      <c r="D6685" s="37" t="s">
        <v>13107</v>
      </c>
      <c r="E6685" s="38"/>
      <c r="F6685" s="37"/>
      <c r="G6685" s="37" t="s">
        <v>26</v>
      </c>
      <c r="H6685" s="37">
        <v>564</v>
      </c>
      <c r="I6685" s="37">
        <v>512</v>
      </c>
      <c r="J6685" s="37">
        <v>470</v>
      </c>
      <c r="K6685" s="37">
        <v>427</v>
      </c>
      <c r="L6685" s="37">
        <v>362.95</v>
      </c>
      <c r="M6685" s="38"/>
      <c r="N6685" s="61" t="s">
        <v>28</v>
      </c>
      <c r="O6685" s="59"/>
    </row>
    <row r="6686" ht="21" customHeight="1" spans="1:15">
      <c r="A6686" s="52">
        <v>3312040140000</v>
      </c>
      <c r="B6686" s="37" t="s">
        <v>13109</v>
      </c>
      <c r="C6686" s="37">
        <v>331204014</v>
      </c>
      <c r="D6686" s="37" t="s">
        <v>13109</v>
      </c>
      <c r="E6686" s="38" t="s">
        <v>13110</v>
      </c>
      <c r="F6686" s="37" t="s">
        <v>8920</v>
      </c>
      <c r="G6686" s="37" t="s">
        <v>26</v>
      </c>
      <c r="H6686" s="37">
        <v>960</v>
      </c>
      <c r="I6686" s="37">
        <v>872</v>
      </c>
      <c r="J6686" s="37">
        <v>800</v>
      </c>
      <c r="K6686" s="37">
        <v>727</v>
      </c>
      <c r="L6686" s="37">
        <v>617.95</v>
      </c>
      <c r="M6686" s="38"/>
      <c r="N6686" s="61" t="s">
        <v>28</v>
      </c>
      <c r="O6686" s="59"/>
    </row>
    <row r="6687" ht="21" customHeight="1" spans="1:15">
      <c r="A6687" s="52">
        <v>3312040140100</v>
      </c>
      <c r="B6687" s="37" t="s">
        <v>13111</v>
      </c>
      <c r="C6687" s="37" t="s">
        <v>13112</v>
      </c>
      <c r="D6687" s="37" t="s">
        <v>13111</v>
      </c>
      <c r="E6687" s="38"/>
      <c r="F6687" s="37"/>
      <c r="G6687" s="37" t="s">
        <v>26</v>
      </c>
      <c r="H6687" s="37">
        <v>960</v>
      </c>
      <c r="I6687" s="37">
        <v>872</v>
      </c>
      <c r="J6687" s="37">
        <v>800</v>
      </c>
      <c r="K6687" s="37">
        <v>727</v>
      </c>
      <c r="L6687" s="37">
        <v>617.95</v>
      </c>
      <c r="M6687" s="38"/>
      <c r="N6687" s="61" t="s">
        <v>28</v>
      </c>
      <c r="O6687" s="59"/>
    </row>
    <row r="6688" ht="24" customHeight="1" spans="1:15">
      <c r="A6688" s="52">
        <v>3312040140200</v>
      </c>
      <c r="B6688" s="37" t="s">
        <v>13113</v>
      </c>
      <c r="C6688" s="37" t="s">
        <v>13114</v>
      </c>
      <c r="D6688" s="37" t="s">
        <v>13113</v>
      </c>
      <c r="E6688" s="38"/>
      <c r="F6688" s="37"/>
      <c r="G6688" s="37" t="s">
        <v>26</v>
      </c>
      <c r="H6688" s="37">
        <v>960</v>
      </c>
      <c r="I6688" s="37">
        <v>872</v>
      </c>
      <c r="J6688" s="37">
        <v>800</v>
      </c>
      <c r="K6688" s="37">
        <v>727</v>
      </c>
      <c r="L6688" s="37">
        <v>617.95</v>
      </c>
      <c r="M6688" s="38"/>
      <c r="N6688" s="61" t="s">
        <v>28</v>
      </c>
      <c r="O6688" s="59"/>
    </row>
    <row r="6689" ht="24" customHeight="1" spans="1:15">
      <c r="A6689" s="52">
        <v>3312040150000</v>
      </c>
      <c r="B6689" s="37" t="s">
        <v>13115</v>
      </c>
      <c r="C6689" s="37">
        <v>331204015</v>
      </c>
      <c r="D6689" s="37" t="s">
        <v>13115</v>
      </c>
      <c r="E6689" s="38"/>
      <c r="F6689" s="37"/>
      <c r="G6689" s="37" t="s">
        <v>26</v>
      </c>
      <c r="H6689" s="37">
        <v>912</v>
      </c>
      <c r="I6689" s="37">
        <v>828</v>
      </c>
      <c r="J6689" s="37">
        <v>760</v>
      </c>
      <c r="K6689" s="37">
        <v>690</v>
      </c>
      <c r="L6689" s="37">
        <v>586.5</v>
      </c>
      <c r="M6689" s="38" t="s">
        <v>13116</v>
      </c>
      <c r="N6689" s="61" t="s">
        <v>28</v>
      </c>
      <c r="O6689" s="59"/>
    </row>
    <row r="6690" ht="36" customHeight="1" spans="1:15">
      <c r="A6690" s="52">
        <v>3312040150001</v>
      </c>
      <c r="B6690" s="71" t="s">
        <v>13117</v>
      </c>
      <c r="C6690" s="37" t="s">
        <v>13118</v>
      </c>
      <c r="D6690" s="37" t="s">
        <v>13119</v>
      </c>
      <c r="E6690" s="38"/>
      <c r="F6690" s="37"/>
      <c r="G6690" s="37" t="s">
        <v>26</v>
      </c>
      <c r="H6690" s="37">
        <v>210</v>
      </c>
      <c r="I6690" s="37">
        <v>210</v>
      </c>
      <c r="J6690" s="37">
        <v>210</v>
      </c>
      <c r="K6690" s="37">
        <v>210</v>
      </c>
      <c r="L6690" s="37">
        <v>210</v>
      </c>
      <c r="M6690" s="38"/>
      <c r="N6690" s="61" t="s">
        <v>28</v>
      </c>
      <c r="O6690" s="59"/>
    </row>
    <row r="6691" ht="21" customHeight="1" spans="1:15">
      <c r="A6691" s="52">
        <v>3312040160000</v>
      </c>
      <c r="B6691" s="37" t="s">
        <v>13120</v>
      </c>
      <c r="C6691" s="37">
        <v>331204016</v>
      </c>
      <c r="D6691" s="37" t="s">
        <v>13120</v>
      </c>
      <c r="E6691" s="38"/>
      <c r="F6691" s="37"/>
      <c r="G6691" s="37" t="s">
        <v>26</v>
      </c>
      <c r="H6691" s="37"/>
      <c r="I6691" s="37"/>
      <c r="J6691" s="37"/>
      <c r="K6691" s="37"/>
      <c r="L6691" s="37"/>
      <c r="M6691" s="38"/>
      <c r="N6691" s="61" t="s">
        <v>35</v>
      </c>
      <c r="O6691" s="59"/>
    </row>
    <row r="6692" ht="21" customHeight="1" spans="1:15">
      <c r="A6692" s="52">
        <v>3312040170000</v>
      </c>
      <c r="B6692" s="37" t="s">
        <v>13121</v>
      </c>
      <c r="C6692" s="37">
        <v>331204017</v>
      </c>
      <c r="D6692" s="37" t="s">
        <v>13121</v>
      </c>
      <c r="E6692" s="38"/>
      <c r="F6692" s="37"/>
      <c r="G6692" s="37" t="s">
        <v>26</v>
      </c>
      <c r="H6692" s="37"/>
      <c r="I6692" s="37"/>
      <c r="J6692" s="37"/>
      <c r="K6692" s="37"/>
      <c r="L6692" s="37"/>
      <c r="M6692" s="38"/>
      <c r="N6692" s="61" t="s">
        <v>35</v>
      </c>
      <c r="O6692" s="59"/>
    </row>
    <row r="6693" ht="21" customHeight="1" spans="1:15">
      <c r="A6693" s="52">
        <v>3312040180000</v>
      </c>
      <c r="B6693" s="37" t="s">
        <v>13122</v>
      </c>
      <c r="C6693" s="37">
        <v>331204018</v>
      </c>
      <c r="D6693" s="37" t="s">
        <v>13122</v>
      </c>
      <c r="E6693" s="38"/>
      <c r="F6693" s="37"/>
      <c r="G6693" s="37" t="s">
        <v>26</v>
      </c>
      <c r="H6693" s="37"/>
      <c r="I6693" s="37"/>
      <c r="J6693" s="37"/>
      <c r="K6693" s="37"/>
      <c r="L6693" s="37"/>
      <c r="M6693" s="38"/>
      <c r="N6693" s="61" t="s">
        <v>35</v>
      </c>
      <c r="O6693" s="59"/>
    </row>
    <row r="6694" ht="21" customHeight="1" spans="1:15">
      <c r="A6694" s="52">
        <v>3312040190000</v>
      </c>
      <c r="B6694" s="37" t="s">
        <v>13123</v>
      </c>
      <c r="C6694" s="37">
        <v>331204019</v>
      </c>
      <c r="D6694" s="37" t="s">
        <v>13123</v>
      </c>
      <c r="E6694" s="38" t="s">
        <v>13124</v>
      </c>
      <c r="F6694" s="37"/>
      <c r="G6694" s="37" t="s">
        <v>26</v>
      </c>
      <c r="H6694" s="37">
        <v>360</v>
      </c>
      <c r="I6694" s="37">
        <v>326</v>
      </c>
      <c r="J6694" s="37">
        <v>300</v>
      </c>
      <c r="K6694" s="37">
        <v>272</v>
      </c>
      <c r="L6694" s="37">
        <v>231.2</v>
      </c>
      <c r="M6694" s="38"/>
      <c r="N6694" s="61" t="s">
        <v>35</v>
      </c>
      <c r="O6694" s="59"/>
    </row>
    <row r="6695" ht="24" customHeight="1" spans="1:15">
      <c r="A6695" s="52">
        <v>3312040190100</v>
      </c>
      <c r="B6695" s="37" t="s">
        <v>13125</v>
      </c>
      <c r="C6695" s="37" t="s">
        <v>13126</v>
      </c>
      <c r="D6695" s="37" t="s">
        <v>13125</v>
      </c>
      <c r="E6695" s="38"/>
      <c r="F6695" s="37"/>
      <c r="G6695" s="37" t="s">
        <v>26</v>
      </c>
      <c r="H6695" s="37">
        <v>360</v>
      </c>
      <c r="I6695" s="37">
        <v>326</v>
      </c>
      <c r="J6695" s="37">
        <v>300</v>
      </c>
      <c r="K6695" s="37">
        <v>272</v>
      </c>
      <c r="L6695" s="37">
        <v>231.2</v>
      </c>
      <c r="M6695" s="38"/>
      <c r="N6695" s="61" t="s">
        <v>35</v>
      </c>
      <c r="O6695" s="59"/>
    </row>
    <row r="6696" ht="24" customHeight="1" spans="1:15">
      <c r="A6696" s="52">
        <v>3312040190200</v>
      </c>
      <c r="B6696" s="37" t="s">
        <v>13127</v>
      </c>
      <c r="C6696" s="37" t="s">
        <v>13128</v>
      </c>
      <c r="D6696" s="37" t="s">
        <v>13127</v>
      </c>
      <c r="E6696" s="38"/>
      <c r="F6696" s="37"/>
      <c r="G6696" s="37" t="s">
        <v>26</v>
      </c>
      <c r="H6696" s="37">
        <v>360</v>
      </c>
      <c r="I6696" s="37">
        <v>326</v>
      </c>
      <c r="J6696" s="37">
        <v>300</v>
      </c>
      <c r="K6696" s="37">
        <v>272</v>
      </c>
      <c r="L6696" s="37">
        <v>231.2</v>
      </c>
      <c r="M6696" s="38"/>
      <c r="N6696" s="61" t="s">
        <v>35</v>
      </c>
      <c r="O6696" s="59"/>
    </row>
    <row r="6697" ht="19" customHeight="1" spans="1:15">
      <c r="A6697" s="67"/>
      <c r="B6697" s="31"/>
      <c r="C6697" s="33">
        <v>3313</v>
      </c>
      <c r="D6697" s="33" t="s">
        <v>13129</v>
      </c>
      <c r="E6697" s="34"/>
      <c r="F6697" s="31"/>
      <c r="G6697" s="31"/>
      <c r="H6697" s="84"/>
      <c r="I6697" s="84"/>
      <c r="J6697" s="84"/>
      <c r="K6697" s="84"/>
      <c r="L6697" s="84"/>
      <c r="M6697" s="34"/>
      <c r="N6697" s="103"/>
      <c r="O6697" s="59"/>
    </row>
    <row r="6698" ht="19" customHeight="1" spans="1:15">
      <c r="A6698" s="67"/>
      <c r="B6698" s="31"/>
      <c r="C6698" s="33">
        <v>331301</v>
      </c>
      <c r="D6698" s="33" t="s">
        <v>13130</v>
      </c>
      <c r="E6698" s="34"/>
      <c r="F6698" s="31"/>
      <c r="G6698" s="31"/>
      <c r="H6698" s="84"/>
      <c r="I6698" s="84"/>
      <c r="J6698" s="84"/>
      <c r="K6698" s="84"/>
      <c r="L6698" s="84"/>
      <c r="M6698" s="34"/>
      <c r="N6698" s="103"/>
      <c r="O6698" s="59"/>
    </row>
    <row r="6699" s="13" customFormat="1" ht="19" customHeight="1" spans="1:15">
      <c r="A6699" s="324" t="s">
        <v>13131</v>
      </c>
      <c r="B6699" s="68" t="s">
        <v>8646</v>
      </c>
      <c r="C6699" s="68" t="s">
        <v>13132</v>
      </c>
      <c r="D6699" s="68" t="s">
        <v>13133</v>
      </c>
      <c r="E6699" s="68"/>
      <c r="F6699" s="68"/>
      <c r="G6699" s="68" t="s">
        <v>26</v>
      </c>
      <c r="H6699" s="68"/>
      <c r="I6699" s="68"/>
      <c r="J6699" s="68"/>
      <c r="K6699" s="68"/>
      <c r="L6699" s="68"/>
      <c r="M6699" s="68" t="s">
        <v>13134</v>
      </c>
      <c r="N6699" s="147"/>
      <c r="O6699" s="76"/>
    </row>
    <row r="6700" ht="19" customHeight="1" spans="1:15">
      <c r="A6700" s="52">
        <v>3313010010000</v>
      </c>
      <c r="B6700" s="37" t="s">
        <v>13135</v>
      </c>
      <c r="C6700" s="37">
        <v>331301001</v>
      </c>
      <c r="D6700" s="37" t="s">
        <v>13135</v>
      </c>
      <c r="E6700" s="38" t="s">
        <v>7216</v>
      </c>
      <c r="F6700" s="37"/>
      <c r="G6700" s="37" t="s">
        <v>853</v>
      </c>
      <c r="H6700" s="37">
        <v>378</v>
      </c>
      <c r="I6700" s="37">
        <v>343</v>
      </c>
      <c r="J6700" s="37">
        <v>315</v>
      </c>
      <c r="K6700" s="37">
        <v>286</v>
      </c>
      <c r="L6700" s="37">
        <v>243.1</v>
      </c>
      <c r="M6700" s="38"/>
      <c r="N6700" s="61" t="s">
        <v>35</v>
      </c>
      <c r="O6700" s="59"/>
    </row>
    <row r="6701" ht="19" customHeight="1" spans="1:15">
      <c r="A6701" s="52">
        <v>3313010020000</v>
      </c>
      <c r="B6701" s="37" t="s">
        <v>13136</v>
      </c>
      <c r="C6701" s="37">
        <v>331301002</v>
      </c>
      <c r="D6701" s="37" t="s">
        <v>13136</v>
      </c>
      <c r="E6701" s="38" t="s">
        <v>13137</v>
      </c>
      <c r="F6701" s="37"/>
      <c r="G6701" s="37" t="s">
        <v>853</v>
      </c>
      <c r="H6701" s="37">
        <v>530</v>
      </c>
      <c r="I6701" s="37">
        <v>500</v>
      </c>
      <c r="J6701" s="37">
        <v>480</v>
      </c>
      <c r="K6701" s="37">
        <v>450</v>
      </c>
      <c r="L6701" s="37">
        <v>382.5</v>
      </c>
      <c r="M6701" s="38"/>
      <c r="N6701" s="61" t="s">
        <v>35</v>
      </c>
      <c r="O6701" s="59"/>
    </row>
    <row r="6702" ht="19" customHeight="1" spans="1:15">
      <c r="A6702" s="52">
        <v>3313010020100</v>
      </c>
      <c r="B6702" s="97" t="s">
        <v>13138</v>
      </c>
      <c r="C6702" s="37" t="s">
        <v>13139</v>
      </c>
      <c r="D6702" s="37" t="s">
        <v>13138</v>
      </c>
      <c r="E6702" s="38"/>
      <c r="F6702" s="37"/>
      <c r="G6702" s="37" t="s">
        <v>853</v>
      </c>
      <c r="H6702" s="37">
        <v>530</v>
      </c>
      <c r="I6702" s="37">
        <v>500</v>
      </c>
      <c r="J6702" s="37">
        <v>480</v>
      </c>
      <c r="K6702" s="37">
        <v>450</v>
      </c>
      <c r="L6702" s="37">
        <v>382.5</v>
      </c>
      <c r="M6702" s="38"/>
      <c r="N6702" s="61" t="s">
        <v>35</v>
      </c>
      <c r="O6702" s="59"/>
    </row>
    <row r="6703" ht="19" customHeight="1" spans="1:15">
      <c r="A6703" s="52">
        <v>3313010030000</v>
      </c>
      <c r="B6703" s="37" t="s">
        <v>13140</v>
      </c>
      <c r="C6703" s="37">
        <v>331301003</v>
      </c>
      <c r="D6703" s="37" t="s">
        <v>13140</v>
      </c>
      <c r="E6703" s="38" t="s">
        <v>13141</v>
      </c>
      <c r="F6703" s="37"/>
      <c r="G6703" s="37" t="s">
        <v>853</v>
      </c>
      <c r="H6703" s="37">
        <v>856</v>
      </c>
      <c r="I6703" s="37">
        <v>815</v>
      </c>
      <c r="J6703" s="37">
        <v>774</v>
      </c>
      <c r="K6703" s="37">
        <v>736</v>
      </c>
      <c r="L6703" s="37">
        <v>625.6</v>
      </c>
      <c r="M6703" s="38"/>
      <c r="N6703" s="61" t="s">
        <v>35</v>
      </c>
      <c r="O6703" s="59"/>
    </row>
    <row r="6704" ht="24" customHeight="1" spans="1:15">
      <c r="A6704" s="52">
        <v>3313010040000</v>
      </c>
      <c r="B6704" s="37" t="s">
        <v>13142</v>
      </c>
      <c r="C6704" s="37">
        <v>331301004</v>
      </c>
      <c r="D6704" s="37" t="s">
        <v>13142</v>
      </c>
      <c r="E6704" s="38" t="s">
        <v>13143</v>
      </c>
      <c r="F6704" s="37"/>
      <c r="G6704" s="37" t="s">
        <v>853</v>
      </c>
      <c r="H6704" s="37">
        <v>504</v>
      </c>
      <c r="I6704" s="37">
        <v>457</v>
      </c>
      <c r="J6704" s="37">
        <v>420</v>
      </c>
      <c r="K6704" s="37">
        <v>381</v>
      </c>
      <c r="L6704" s="37">
        <v>323.85</v>
      </c>
      <c r="M6704" s="38"/>
      <c r="N6704" s="61" t="s">
        <v>35</v>
      </c>
      <c r="O6704" s="59"/>
    </row>
    <row r="6705" ht="24" customHeight="1" spans="1:15">
      <c r="A6705" s="52">
        <v>3313010040100</v>
      </c>
      <c r="B6705" s="37" t="s">
        <v>13144</v>
      </c>
      <c r="C6705" s="37" t="s">
        <v>13145</v>
      </c>
      <c r="D6705" s="37" t="s">
        <v>13144</v>
      </c>
      <c r="E6705" s="38"/>
      <c r="F6705" s="37"/>
      <c r="G6705" s="37" t="s">
        <v>853</v>
      </c>
      <c r="H6705" s="37">
        <v>504</v>
      </c>
      <c r="I6705" s="37">
        <v>457</v>
      </c>
      <c r="J6705" s="37">
        <v>420</v>
      </c>
      <c r="K6705" s="37">
        <v>381</v>
      </c>
      <c r="L6705" s="37">
        <v>323.85</v>
      </c>
      <c r="M6705" s="38"/>
      <c r="N6705" s="61" t="s">
        <v>35</v>
      </c>
      <c r="O6705" s="59"/>
    </row>
    <row r="6706" ht="24" customHeight="1" spans="1:15">
      <c r="A6706" s="52">
        <v>3313010040200</v>
      </c>
      <c r="B6706" s="37" t="s">
        <v>13146</v>
      </c>
      <c r="C6706" s="37" t="s">
        <v>13147</v>
      </c>
      <c r="D6706" s="37" t="s">
        <v>13146</v>
      </c>
      <c r="E6706" s="38"/>
      <c r="F6706" s="37"/>
      <c r="G6706" s="37" t="s">
        <v>853</v>
      </c>
      <c r="H6706" s="37">
        <v>504</v>
      </c>
      <c r="I6706" s="37">
        <v>457</v>
      </c>
      <c r="J6706" s="37">
        <v>420</v>
      </c>
      <c r="K6706" s="37">
        <v>381</v>
      </c>
      <c r="L6706" s="37">
        <v>323.85</v>
      </c>
      <c r="M6706" s="38"/>
      <c r="N6706" s="61" t="s">
        <v>35</v>
      </c>
      <c r="O6706" s="59"/>
    </row>
    <row r="6707" ht="19" customHeight="1" spans="1:15">
      <c r="A6707" s="52">
        <v>3313010050000</v>
      </c>
      <c r="B6707" s="37" t="s">
        <v>13148</v>
      </c>
      <c r="C6707" s="37">
        <v>331301005</v>
      </c>
      <c r="D6707" s="37" t="s">
        <v>13148</v>
      </c>
      <c r="E6707" s="38"/>
      <c r="F6707" s="37"/>
      <c r="G6707" s="37" t="s">
        <v>853</v>
      </c>
      <c r="H6707" s="37">
        <v>660</v>
      </c>
      <c r="I6707" s="37">
        <v>629</v>
      </c>
      <c r="J6707" s="37">
        <v>598</v>
      </c>
      <c r="K6707" s="37">
        <v>568</v>
      </c>
      <c r="L6707" s="37">
        <v>482.8</v>
      </c>
      <c r="M6707" s="38"/>
      <c r="N6707" s="61" t="s">
        <v>35</v>
      </c>
      <c r="O6707" s="59"/>
    </row>
    <row r="6708" ht="31" customHeight="1" spans="1:15">
      <c r="A6708" s="52">
        <v>3313010060000</v>
      </c>
      <c r="B6708" s="37" t="s">
        <v>13149</v>
      </c>
      <c r="C6708" s="37">
        <v>331301006</v>
      </c>
      <c r="D6708" s="37" t="s">
        <v>13149</v>
      </c>
      <c r="E6708" s="38" t="s">
        <v>13150</v>
      </c>
      <c r="F6708" s="37"/>
      <c r="G6708" s="37" t="s">
        <v>26</v>
      </c>
      <c r="H6708" s="37">
        <v>2306</v>
      </c>
      <c r="I6708" s="37">
        <v>2191</v>
      </c>
      <c r="J6708" s="37">
        <v>2081</v>
      </c>
      <c r="K6708" s="37">
        <v>1977</v>
      </c>
      <c r="L6708" s="37">
        <v>1680.45</v>
      </c>
      <c r="M6708" s="38" t="s">
        <v>13151</v>
      </c>
      <c r="N6708" s="61" t="s">
        <v>35</v>
      </c>
      <c r="O6708" s="59"/>
    </row>
    <row r="6709" ht="24" customHeight="1" spans="1:15">
      <c r="A6709" s="52">
        <v>3313010060001</v>
      </c>
      <c r="B6709" s="71" t="s">
        <v>13152</v>
      </c>
      <c r="C6709" s="37" t="s">
        <v>13153</v>
      </c>
      <c r="D6709" s="37" t="s">
        <v>13154</v>
      </c>
      <c r="E6709" s="38"/>
      <c r="F6709" s="37"/>
      <c r="G6709" s="37" t="s">
        <v>26</v>
      </c>
      <c r="H6709" s="37">
        <v>485</v>
      </c>
      <c r="I6709" s="37">
        <v>485</v>
      </c>
      <c r="J6709" s="37">
        <v>485</v>
      </c>
      <c r="K6709" s="37">
        <v>485</v>
      </c>
      <c r="L6709" s="37">
        <v>485</v>
      </c>
      <c r="M6709" s="38"/>
      <c r="N6709" s="61" t="s">
        <v>35</v>
      </c>
      <c r="O6709" s="59"/>
    </row>
    <row r="6710" ht="24" customHeight="1" spans="1:15">
      <c r="A6710" s="52">
        <v>3313010060001</v>
      </c>
      <c r="B6710" s="71" t="s">
        <v>13152</v>
      </c>
      <c r="C6710" s="37" t="s">
        <v>13155</v>
      </c>
      <c r="D6710" s="37" t="s">
        <v>13156</v>
      </c>
      <c r="E6710" s="38"/>
      <c r="F6710" s="37"/>
      <c r="G6710" s="37" t="s">
        <v>26</v>
      </c>
      <c r="H6710" s="37">
        <v>485</v>
      </c>
      <c r="I6710" s="37">
        <v>485</v>
      </c>
      <c r="J6710" s="37">
        <v>485</v>
      </c>
      <c r="K6710" s="37">
        <v>485</v>
      </c>
      <c r="L6710" s="37">
        <v>485</v>
      </c>
      <c r="M6710" s="38"/>
      <c r="N6710" s="61" t="s">
        <v>35</v>
      </c>
      <c r="O6710" s="59"/>
    </row>
    <row r="6711" ht="20" customHeight="1" spans="1:15">
      <c r="A6711" s="52">
        <v>3313010070000</v>
      </c>
      <c r="B6711" s="37" t="s">
        <v>13157</v>
      </c>
      <c r="C6711" s="37">
        <v>331301007</v>
      </c>
      <c r="D6711" s="37" t="s">
        <v>13157</v>
      </c>
      <c r="E6711" s="38" t="s">
        <v>7216</v>
      </c>
      <c r="F6711" s="37"/>
      <c r="G6711" s="37" t="s">
        <v>26</v>
      </c>
      <c r="H6711" s="37">
        <v>756</v>
      </c>
      <c r="I6711" s="37">
        <v>686</v>
      </c>
      <c r="J6711" s="37">
        <v>630</v>
      </c>
      <c r="K6711" s="37">
        <v>572</v>
      </c>
      <c r="L6711" s="37">
        <v>486.2</v>
      </c>
      <c r="M6711" s="38"/>
      <c r="N6711" s="61" t="s">
        <v>35</v>
      </c>
      <c r="O6711" s="59"/>
    </row>
    <row r="6712" ht="20" customHeight="1" spans="1:15">
      <c r="A6712" s="52">
        <v>3313010080000</v>
      </c>
      <c r="B6712" s="37" t="s">
        <v>13158</v>
      </c>
      <c r="C6712" s="37">
        <v>331301008</v>
      </c>
      <c r="D6712" s="37" t="s">
        <v>13158</v>
      </c>
      <c r="E6712" s="38"/>
      <c r="F6712" s="37"/>
      <c r="G6712" s="37" t="s">
        <v>853</v>
      </c>
      <c r="H6712" s="37">
        <v>700</v>
      </c>
      <c r="I6712" s="37">
        <v>650</v>
      </c>
      <c r="J6712" s="37">
        <v>600</v>
      </c>
      <c r="K6712" s="37">
        <v>550</v>
      </c>
      <c r="L6712" s="37">
        <v>467.5</v>
      </c>
      <c r="M6712" s="38"/>
      <c r="N6712" s="61" t="s">
        <v>35</v>
      </c>
      <c r="O6712" s="59"/>
    </row>
    <row r="6713" ht="20" customHeight="1" spans="1:15">
      <c r="A6713" s="52">
        <v>3313010090000</v>
      </c>
      <c r="B6713" s="37" t="s">
        <v>13159</v>
      </c>
      <c r="C6713" s="37">
        <v>331301009</v>
      </c>
      <c r="D6713" s="37" t="s">
        <v>13159</v>
      </c>
      <c r="E6713" s="38"/>
      <c r="F6713" s="37"/>
      <c r="G6713" s="37" t="s">
        <v>853</v>
      </c>
      <c r="H6713" s="37">
        <v>660</v>
      </c>
      <c r="I6713" s="37">
        <v>600</v>
      </c>
      <c r="J6713" s="37">
        <v>550</v>
      </c>
      <c r="K6713" s="37">
        <v>500</v>
      </c>
      <c r="L6713" s="37">
        <v>425</v>
      </c>
      <c r="M6713" s="38"/>
      <c r="N6713" s="61" t="s">
        <v>35</v>
      </c>
      <c r="O6713" s="59"/>
    </row>
    <row r="6714" ht="20" customHeight="1" spans="1:15">
      <c r="A6714" s="52">
        <v>3313010100000</v>
      </c>
      <c r="B6714" s="37" t="s">
        <v>13160</v>
      </c>
      <c r="C6714" s="37">
        <v>331301010</v>
      </c>
      <c r="D6714" s="37" t="s">
        <v>13160</v>
      </c>
      <c r="E6714" s="38"/>
      <c r="F6714" s="37" t="s">
        <v>7173</v>
      </c>
      <c r="G6714" s="37" t="s">
        <v>853</v>
      </c>
      <c r="H6714" s="37"/>
      <c r="I6714" s="37"/>
      <c r="J6714" s="37"/>
      <c r="K6714" s="37"/>
      <c r="L6714" s="37"/>
      <c r="M6714" s="38"/>
      <c r="N6714" s="61" t="s">
        <v>35</v>
      </c>
      <c r="O6714" s="59"/>
    </row>
    <row r="6715" ht="20" customHeight="1" spans="1:15">
      <c r="A6715" s="67"/>
      <c r="B6715" s="31"/>
      <c r="C6715" s="33">
        <v>331302</v>
      </c>
      <c r="D6715" s="33" t="s">
        <v>13161</v>
      </c>
      <c r="E6715" s="34"/>
      <c r="F6715" s="31"/>
      <c r="G6715" s="31"/>
      <c r="H6715" s="84"/>
      <c r="I6715" s="84"/>
      <c r="J6715" s="84"/>
      <c r="K6715" s="84"/>
      <c r="L6715" s="84"/>
      <c r="M6715" s="34"/>
      <c r="N6715" s="103"/>
      <c r="O6715" s="59"/>
    </row>
    <row r="6716" s="13" customFormat="1" ht="20" customHeight="1" spans="1:15">
      <c r="A6716" s="325" t="s">
        <v>13131</v>
      </c>
      <c r="B6716" s="92" t="s">
        <v>8646</v>
      </c>
      <c r="C6716" s="92" t="s">
        <v>13162</v>
      </c>
      <c r="D6716" s="92" t="s">
        <v>13163</v>
      </c>
      <c r="E6716" s="68"/>
      <c r="F6716" s="68"/>
      <c r="G6716" s="92" t="s">
        <v>26</v>
      </c>
      <c r="H6716" s="132"/>
      <c r="I6716" s="92"/>
      <c r="J6716" s="92"/>
      <c r="K6716" s="92"/>
      <c r="L6716" s="132"/>
      <c r="M6716" s="68" t="s">
        <v>13134</v>
      </c>
      <c r="N6716" s="147"/>
      <c r="O6716" s="59" t="s">
        <v>1847</v>
      </c>
    </row>
    <row r="6717" ht="20" customHeight="1" spans="1:15">
      <c r="A6717" s="52">
        <v>3313020010000</v>
      </c>
      <c r="B6717" s="37" t="s">
        <v>13164</v>
      </c>
      <c r="C6717" s="37">
        <v>331302001</v>
      </c>
      <c r="D6717" s="37" t="s">
        <v>13164</v>
      </c>
      <c r="E6717" s="38" t="s">
        <v>13165</v>
      </c>
      <c r="F6717" s="37" t="s">
        <v>11463</v>
      </c>
      <c r="G6717" s="37" t="s">
        <v>26</v>
      </c>
      <c r="H6717" s="37">
        <v>260</v>
      </c>
      <c r="I6717" s="37">
        <v>230</v>
      </c>
      <c r="J6717" s="37">
        <v>210</v>
      </c>
      <c r="K6717" s="37">
        <v>200</v>
      </c>
      <c r="L6717" s="37">
        <v>170</v>
      </c>
      <c r="M6717" s="38"/>
      <c r="N6717" s="61" t="s">
        <v>28</v>
      </c>
      <c r="O6717" s="59"/>
    </row>
    <row r="6718" ht="20" customHeight="1" spans="1:15">
      <c r="A6718" s="52">
        <v>3313020010100</v>
      </c>
      <c r="B6718" s="37" t="s">
        <v>13166</v>
      </c>
      <c r="C6718" s="37" t="s">
        <v>13167</v>
      </c>
      <c r="D6718" s="37" t="s">
        <v>13166</v>
      </c>
      <c r="E6718" s="38"/>
      <c r="F6718" s="37"/>
      <c r="G6718" s="37" t="s">
        <v>26</v>
      </c>
      <c r="H6718" s="37">
        <v>260</v>
      </c>
      <c r="I6718" s="37">
        <v>230</v>
      </c>
      <c r="J6718" s="37">
        <v>210</v>
      </c>
      <c r="K6718" s="37">
        <v>200</v>
      </c>
      <c r="L6718" s="37">
        <v>170</v>
      </c>
      <c r="M6718" s="38"/>
      <c r="N6718" s="61" t="s">
        <v>28</v>
      </c>
      <c r="O6718" s="59"/>
    </row>
    <row r="6719" ht="20" customHeight="1" spans="1:15">
      <c r="A6719" s="52">
        <v>3313020010200</v>
      </c>
      <c r="B6719" s="37" t="s">
        <v>13168</v>
      </c>
      <c r="C6719" s="37" t="s">
        <v>13169</v>
      </c>
      <c r="D6719" s="37" t="s">
        <v>13168</v>
      </c>
      <c r="E6719" s="38"/>
      <c r="F6719" s="37"/>
      <c r="G6719" s="37" t="s">
        <v>26</v>
      </c>
      <c r="H6719" s="37">
        <v>260</v>
      </c>
      <c r="I6719" s="37">
        <v>230</v>
      </c>
      <c r="J6719" s="37">
        <v>210</v>
      </c>
      <c r="K6719" s="37">
        <v>200</v>
      </c>
      <c r="L6719" s="37">
        <v>170</v>
      </c>
      <c r="M6719" s="38"/>
      <c r="N6719" s="61" t="s">
        <v>28</v>
      </c>
      <c r="O6719" s="59"/>
    </row>
    <row r="6720" ht="20" customHeight="1" spans="1:15">
      <c r="A6720" s="52">
        <v>3313020020000</v>
      </c>
      <c r="B6720" s="37" t="s">
        <v>13170</v>
      </c>
      <c r="C6720" s="37">
        <v>331302002</v>
      </c>
      <c r="D6720" s="37" t="s">
        <v>13170</v>
      </c>
      <c r="E6720" s="38"/>
      <c r="F6720" s="37"/>
      <c r="G6720" s="37" t="s">
        <v>26</v>
      </c>
      <c r="H6720" s="37">
        <v>912</v>
      </c>
      <c r="I6720" s="37">
        <v>828</v>
      </c>
      <c r="J6720" s="37">
        <v>760</v>
      </c>
      <c r="K6720" s="37">
        <v>690</v>
      </c>
      <c r="L6720" s="37">
        <v>586.5</v>
      </c>
      <c r="M6720" s="38"/>
      <c r="N6720" s="61" t="s">
        <v>28</v>
      </c>
      <c r="O6720" s="59"/>
    </row>
    <row r="6721" ht="20" customHeight="1" spans="1:15">
      <c r="A6721" s="52">
        <v>3313020030000</v>
      </c>
      <c r="B6721" s="37" t="s">
        <v>13171</v>
      </c>
      <c r="C6721" s="37">
        <v>331302003</v>
      </c>
      <c r="D6721" s="37" t="s">
        <v>13171</v>
      </c>
      <c r="E6721" s="38" t="s">
        <v>13172</v>
      </c>
      <c r="F6721" s="37"/>
      <c r="G6721" s="37" t="s">
        <v>26</v>
      </c>
      <c r="H6721" s="37">
        <v>1287</v>
      </c>
      <c r="I6721" s="37">
        <v>1223</v>
      </c>
      <c r="J6721" s="37">
        <v>1162</v>
      </c>
      <c r="K6721" s="37">
        <v>1103</v>
      </c>
      <c r="L6721" s="37">
        <v>937.55</v>
      </c>
      <c r="M6721" s="38"/>
      <c r="N6721" s="61" t="s">
        <v>28</v>
      </c>
      <c r="O6721" s="59"/>
    </row>
    <row r="6722" ht="20" customHeight="1" spans="1:15">
      <c r="A6722" s="52">
        <v>3313020040000</v>
      </c>
      <c r="B6722" s="37" t="s">
        <v>13173</v>
      </c>
      <c r="C6722" s="37">
        <v>331302004</v>
      </c>
      <c r="D6722" s="37" t="s">
        <v>13173</v>
      </c>
      <c r="E6722" s="38" t="s">
        <v>13174</v>
      </c>
      <c r="F6722" s="37"/>
      <c r="G6722" s="37" t="s">
        <v>26</v>
      </c>
      <c r="H6722" s="37">
        <v>530</v>
      </c>
      <c r="I6722" s="37">
        <v>480</v>
      </c>
      <c r="J6722" s="37">
        <v>450</v>
      </c>
      <c r="K6722" s="37">
        <v>420</v>
      </c>
      <c r="L6722" s="37">
        <v>357</v>
      </c>
      <c r="M6722" s="38"/>
      <c r="N6722" s="61" t="s">
        <v>35</v>
      </c>
      <c r="O6722" s="59"/>
    </row>
    <row r="6723" ht="24" customHeight="1" spans="1:15">
      <c r="A6723" s="52">
        <v>3313020040100</v>
      </c>
      <c r="B6723" s="37" t="s">
        <v>13175</v>
      </c>
      <c r="C6723" s="37" t="s">
        <v>13176</v>
      </c>
      <c r="D6723" s="37" t="s">
        <v>13177</v>
      </c>
      <c r="E6723" s="38" t="s">
        <v>13178</v>
      </c>
      <c r="F6723" s="37"/>
      <c r="G6723" s="37" t="s">
        <v>26</v>
      </c>
      <c r="H6723" s="37">
        <v>530</v>
      </c>
      <c r="I6723" s="37">
        <v>480</v>
      </c>
      <c r="J6723" s="37">
        <v>450</v>
      </c>
      <c r="K6723" s="37">
        <v>420</v>
      </c>
      <c r="L6723" s="37">
        <v>357</v>
      </c>
      <c r="M6723" s="38"/>
      <c r="N6723" s="61" t="s">
        <v>35</v>
      </c>
      <c r="O6723" s="59"/>
    </row>
    <row r="6724" ht="20" customHeight="1" spans="1:15">
      <c r="A6724" s="52">
        <v>3313020050000</v>
      </c>
      <c r="B6724" s="37" t="s">
        <v>13179</v>
      </c>
      <c r="C6724" s="37">
        <v>331302005</v>
      </c>
      <c r="D6724" s="37" t="s">
        <v>13179</v>
      </c>
      <c r="E6724" s="38"/>
      <c r="F6724" s="37" t="s">
        <v>7173</v>
      </c>
      <c r="G6724" s="37" t="s">
        <v>26</v>
      </c>
      <c r="H6724" s="37">
        <v>1300</v>
      </c>
      <c r="I6724" s="37">
        <v>1170</v>
      </c>
      <c r="J6724" s="37">
        <v>1053</v>
      </c>
      <c r="K6724" s="37">
        <v>950</v>
      </c>
      <c r="L6724" s="37">
        <v>807.5</v>
      </c>
      <c r="M6724" s="38"/>
      <c r="N6724" s="61" t="s">
        <v>28</v>
      </c>
      <c r="O6724" s="59"/>
    </row>
    <row r="6725" ht="20" customHeight="1" spans="1:15">
      <c r="A6725" s="52">
        <v>3313020060000</v>
      </c>
      <c r="B6725" s="37" t="s">
        <v>13180</v>
      </c>
      <c r="C6725" s="37">
        <v>331302006</v>
      </c>
      <c r="D6725" s="37" t="s">
        <v>13180</v>
      </c>
      <c r="E6725" s="38"/>
      <c r="F6725" s="37"/>
      <c r="G6725" s="37" t="s">
        <v>26</v>
      </c>
      <c r="H6725" s="37">
        <v>441.6</v>
      </c>
      <c r="I6725" s="37">
        <v>400</v>
      </c>
      <c r="J6725" s="37">
        <v>368</v>
      </c>
      <c r="K6725" s="37">
        <v>334</v>
      </c>
      <c r="L6725" s="37">
        <v>283.9</v>
      </c>
      <c r="M6725" s="38"/>
      <c r="N6725" s="61" t="s">
        <v>28</v>
      </c>
      <c r="O6725" s="59"/>
    </row>
    <row r="6726" ht="20" customHeight="1" spans="1:15">
      <c r="A6726" s="52">
        <v>3313020070000</v>
      </c>
      <c r="B6726" s="37" t="s">
        <v>13181</v>
      </c>
      <c r="C6726" s="37">
        <v>331302007</v>
      </c>
      <c r="D6726" s="37" t="s">
        <v>13181</v>
      </c>
      <c r="E6726" s="38"/>
      <c r="F6726" s="37"/>
      <c r="G6726" s="37" t="s">
        <v>26</v>
      </c>
      <c r="H6726" s="37">
        <v>396</v>
      </c>
      <c r="I6726" s="37">
        <v>360</v>
      </c>
      <c r="J6726" s="37">
        <v>330</v>
      </c>
      <c r="K6726" s="37">
        <v>300</v>
      </c>
      <c r="L6726" s="37">
        <v>255</v>
      </c>
      <c r="M6726" s="38"/>
      <c r="N6726" s="61" t="s">
        <v>28</v>
      </c>
      <c r="O6726" s="59"/>
    </row>
    <row r="6727" ht="20" customHeight="1" spans="1:15">
      <c r="A6727" s="52">
        <v>3313020080000</v>
      </c>
      <c r="B6727" s="37" t="s">
        <v>13182</v>
      </c>
      <c r="C6727" s="37">
        <v>331302008</v>
      </c>
      <c r="D6727" s="37" t="s">
        <v>13182</v>
      </c>
      <c r="E6727" s="38"/>
      <c r="F6727" s="37"/>
      <c r="G6727" s="37" t="s">
        <v>26</v>
      </c>
      <c r="H6727" s="37">
        <v>756</v>
      </c>
      <c r="I6727" s="37">
        <v>686</v>
      </c>
      <c r="J6727" s="37">
        <v>630</v>
      </c>
      <c r="K6727" s="37">
        <v>572</v>
      </c>
      <c r="L6727" s="37">
        <v>486.2</v>
      </c>
      <c r="M6727" s="38"/>
      <c r="N6727" s="61" t="s">
        <v>28</v>
      </c>
      <c r="O6727" s="59"/>
    </row>
    <row r="6728" ht="20" customHeight="1" spans="1:15">
      <c r="A6728" s="52">
        <v>3313020090000</v>
      </c>
      <c r="B6728" s="37" t="s">
        <v>13183</v>
      </c>
      <c r="C6728" s="37">
        <v>331302009</v>
      </c>
      <c r="D6728" s="37" t="s">
        <v>13183</v>
      </c>
      <c r="E6728" s="38"/>
      <c r="F6728" s="37"/>
      <c r="G6728" s="37" t="s">
        <v>26</v>
      </c>
      <c r="H6728" s="37">
        <v>912</v>
      </c>
      <c r="I6728" s="37">
        <v>828</v>
      </c>
      <c r="J6728" s="37">
        <v>760</v>
      </c>
      <c r="K6728" s="37">
        <v>690</v>
      </c>
      <c r="L6728" s="37">
        <v>586.5</v>
      </c>
      <c r="M6728" s="38"/>
      <c r="N6728" s="61" t="s">
        <v>28</v>
      </c>
      <c r="O6728" s="59"/>
    </row>
    <row r="6729" ht="20" customHeight="1" spans="1:15">
      <c r="A6729" s="52">
        <v>3313020100000</v>
      </c>
      <c r="B6729" s="37" t="s">
        <v>13184</v>
      </c>
      <c r="C6729" s="37">
        <v>331302010</v>
      </c>
      <c r="D6729" s="37" t="s">
        <v>13184</v>
      </c>
      <c r="E6729" s="38" t="s">
        <v>13185</v>
      </c>
      <c r="F6729" s="37"/>
      <c r="G6729" s="37" t="s">
        <v>26</v>
      </c>
      <c r="H6729" s="37">
        <v>1183</v>
      </c>
      <c r="I6729" s="37">
        <v>1064</v>
      </c>
      <c r="J6729" s="37">
        <v>958</v>
      </c>
      <c r="K6729" s="37">
        <v>862</v>
      </c>
      <c r="L6729" s="37">
        <v>732.7</v>
      </c>
      <c r="M6729" s="38"/>
      <c r="N6729" s="61" t="s">
        <v>28</v>
      </c>
      <c r="O6729" s="59"/>
    </row>
    <row r="6730" ht="24" customHeight="1" spans="1:15">
      <c r="A6730" s="52">
        <v>3313020100100</v>
      </c>
      <c r="B6730" s="37" t="s">
        <v>13186</v>
      </c>
      <c r="C6730" s="37" t="s">
        <v>13187</v>
      </c>
      <c r="D6730" s="37" t="s">
        <v>13186</v>
      </c>
      <c r="E6730" s="38"/>
      <c r="F6730" s="37"/>
      <c r="G6730" s="37" t="s">
        <v>26</v>
      </c>
      <c r="H6730" s="37">
        <v>1183</v>
      </c>
      <c r="I6730" s="37">
        <v>1064</v>
      </c>
      <c r="J6730" s="37">
        <v>958</v>
      </c>
      <c r="K6730" s="37">
        <v>862</v>
      </c>
      <c r="L6730" s="37">
        <v>732.7</v>
      </c>
      <c r="M6730" s="38"/>
      <c r="N6730" s="61" t="s">
        <v>28</v>
      </c>
      <c r="O6730" s="59"/>
    </row>
    <row r="6731" ht="22" customHeight="1" spans="1:15">
      <c r="A6731" s="67"/>
      <c r="B6731" s="31"/>
      <c r="C6731" s="33">
        <v>331303</v>
      </c>
      <c r="D6731" s="33" t="s">
        <v>13188</v>
      </c>
      <c r="E6731" s="34"/>
      <c r="F6731" s="31"/>
      <c r="G6731" s="31"/>
      <c r="H6731" s="84"/>
      <c r="I6731" s="84"/>
      <c r="J6731" s="84"/>
      <c r="K6731" s="84"/>
      <c r="L6731" s="84"/>
      <c r="M6731" s="34"/>
      <c r="N6731" s="103"/>
      <c r="O6731" s="59"/>
    </row>
    <row r="6732" s="13" customFormat="1" ht="22" customHeight="1" spans="1:15">
      <c r="A6732" s="325" t="s">
        <v>13131</v>
      </c>
      <c r="B6732" s="92" t="s">
        <v>8646</v>
      </c>
      <c r="C6732" s="92" t="s">
        <v>13189</v>
      </c>
      <c r="D6732" s="92" t="s">
        <v>13190</v>
      </c>
      <c r="E6732" s="68"/>
      <c r="F6732" s="68"/>
      <c r="G6732" s="92" t="s">
        <v>26</v>
      </c>
      <c r="H6732" s="132"/>
      <c r="I6732" s="92"/>
      <c r="J6732" s="92"/>
      <c r="K6732" s="92"/>
      <c r="L6732" s="132"/>
      <c r="M6732" s="68" t="s">
        <v>13134</v>
      </c>
      <c r="N6732" s="147"/>
      <c r="O6732" s="148" t="s">
        <v>1847</v>
      </c>
    </row>
    <row r="6733" ht="24" customHeight="1" spans="1:15">
      <c r="A6733" s="52">
        <v>3313030010000</v>
      </c>
      <c r="B6733" s="37" t="s">
        <v>13191</v>
      </c>
      <c r="C6733" s="37">
        <v>331303001</v>
      </c>
      <c r="D6733" s="37" t="s">
        <v>13191</v>
      </c>
      <c r="E6733" s="38" t="s">
        <v>13192</v>
      </c>
      <c r="F6733" s="37"/>
      <c r="G6733" s="37" t="s">
        <v>26</v>
      </c>
      <c r="H6733" s="37">
        <v>70</v>
      </c>
      <c r="I6733" s="37">
        <v>65</v>
      </c>
      <c r="J6733" s="37">
        <v>60</v>
      </c>
      <c r="K6733" s="37">
        <v>55</v>
      </c>
      <c r="L6733" s="37">
        <v>46.75</v>
      </c>
      <c r="M6733" s="38"/>
      <c r="N6733" s="61" t="s">
        <v>35</v>
      </c>
      <c r="O6733" s="59"/>
    </row>
    <row r="6734" ht="24" customHeight="1" spans="1:15">
      <c r="A6734" s="52">
        <v>3313030010100</v>
      </c>
      <c r="B6734" s="37" t="s">
        <v>13193</v>
      </c>
      <c r="C6734" s="37" t="s">
        <v>13194</v>
      </c>
      <c r="D6734" s="37" t="s">
        <v>13193</v>
      </c>
      <c r="E6734" s="38"/>
      <c r="F6734" s="37"/>
      <c r="G6734" s="37" t="s">
        <v>26</v>
      </c>
      <c r="H6734" s="37">
        <v>70</v>
      </c>
      <c r="I6734" s="37">
        <v>65</v>
      </c>
      <c r="J6734" s="37">
        <v>60</v>
      </c>
      <c r="K6734" s="37">
        <v>55</v>
      </c>
      <c r="L6734" s="37">
        <v>46.75</v>
      </c>
      <c r="M6734" s="38"/>
      <c r="N6734" s="61" t="s">
        <v>35</v>
      </c>
      <c r="O6734" s="59"/>
    </row>
    <row r="6735" ht="24" customHeight="1" spans="1:15">
      <c r="A6735" s="52">
        <v>3313030010200</v>
      </c>
      <c r="B6735" s="37" t="s">
        <v>13195</v>
      </c>
      <c r="C6735" s="37" t="s">
        <v>13196</v>
      </c>
      <c r="D6735" s="37" t="s">
        <v>13195</v>
      </c>
      <c r="E6735" s="38"/>
      <c r="F6735" s="37"/>
      <c r="G6735" s="37" t="s">
        <v>26</v>
      </c>
      <c r="H6735" s="37">
        <v>70</v>
      </c>
      <c r="I6735" s="37">
        <v>65</v>
      </c>
      <c r="J6735" s="37">
        <v>60</v>
      </c>
      <c r="K6735" s="37">
        <v>55</v>
      </c>
      <c r="L6735" s="37">
        <v>46.75</v>
      </c>
      <c r="M6735" s="38"/>
      <c r="N6735" s="61" t="s">
        <v>35</v>
      </c>
      <c r="O6735" s="59"/>
    </row>
    <row r="6736" ht="23" customHeight="1" spans="1:15">
      <c r="A6736" s="52">
        <v>3313030020000</v>
      </c>
      <c r="B6736" s="37" t="s">
        <v>13197</v>
      </c>
      <c r="C6736" s="37">
        <v>331303002</v>
      </c>
      <c r="D6736" s="37" t="s">
        <v>13197</v>
      </c>
      <c r="E6736" s="38" t="s">
        <v>13198</v>
      </c>
      <c r="F6736" s="37"/>
      <c r="G6736" s="37" t="s">
        <v>26</v>
      </c>
      <c r="H6736" s="37">
        <v>1025</v>
      </c>
      <c r="I6736" s="37">
        <v>974</v>
      </c>
      <c r="J6736" s="37">
        <v>925</v>
      </c>
      <c r="K6736" s="37">
        <v>878</v>
      </c>
      <c r="L6736" s="37">
        <v>746.3</v>
      </c>
      <c r="M6736" s="38"/>
      <c r="N6736" s="61" t="s">
        <v>35</v>
      </c>
      <c r="O6736" s="59"/>
    </row>
    <row r="6737" ht="23" customHeight="1" spans="1:15">
      <c r="A6737" s="52">
        <v>3313030030000</v>
      </c>
      <c r="B6737" s="37" t="s">
        <v>13199</v>
      </c>
      <c r="C6737" s="37">
        <v>331303003</v>
      </c>
      <c r="D6737" s="37" t="s">
        <v>13199</v>
      </c>
      <c r="E6737" s="38" t="s">
        <v>13198</v>
      </c>
      <c r="F6737" s="37"/>
      <c r="G6737" s="37" t="s">
        <v>26</v>
      </c>
      <c r="H6737" s="37">
        <v>890.4</v>
      </c>
      <c r="I6737" s="37">
        <v>810</v>
      </c>
      <c r="J6737" s="37">
        <v>742</v>
      </c>
      <c r="K6737" s="37">
        <v>675</v>
      </c>
      <c r="L6737" s="37">
        <v>573.75</v>
      </c>
      <c r="M6737" s="38"/>
      <c r="N6737" s="61" t="s">
        <v>35</v>
      </c>
      <c r="O6737" s="59"/>
    </row>
    <row r="6738" ht="23" customHeight="1" spans="1:15">
      <c r="A6738" s="52">
        <v>3313030040000</v>
      </c>
      <c r="B6738" s="37" t="s">
        <v>13200</v>
      </c>
      <c r="C6738" s="37">
        <v>331303004</v>
      </c>
      <c r="D6738" s="37" t="s">
        <v>13200</v>
      </c>
      <c r="E6738" s="38"/>
      <c r="F6738" s="37"/>
      <c r="G6738" s="37" t="s">
        <v>26</v>
      </c>
      <c r="H6738" s="37">
        <v>465</v>
      </c>
      <c r="I6738" s="37">
        <v>442</v>
      </c>
      <c r="J6738" s="37">
        <v>420</v>
      </c>
      <c r="K6738" s="37">
        <v>399</v>
      </c>
      <c r="L6738" s="37">
        <v>339.15</v>
      </c>
      <c r="M6738" s="38"/>
      <c r="N6738" s="61" t="s">
        <v>35</v>
      </c>
      <c r="O6738" s="59"/>
    </row>
    <row r="6739" ht="23" customHeight="1" spans="1:15">
      <c r="A6739" s="52">
        <v>3313030050000</v>
      </c>
      <c r="B6739" s="37" t="s">
        <v>13201</v>
      </c>
      <c r="C6739" s="37">
        <v>331303005</v>
      </c>
      <c r="D6739" s="37" t="s">
        <v>13201</v>
      </c>
      <c r="E6739" s="38"/>
      <c r="F6739" s="37"/>
      <c r="G6739" s="37" t="s">
        <v>26</v>
      </c>
      <c r="H6739" s="37">
        <v>524</v>
      </c>
      <c r="I6739" s="37">
        <v>498</v>
      </c>
      <c r="J6739" s="37">
        <v>473</v>
      </c>
      <c r="K6739" s="37">
        <v>450</v>
      </c>
      <c r="L6739" s="37">
        <v>382.5</v>
      </c>
      <c r="M6739" s="38"/>
      <c r="N6739" s="61" t="s">
        <v>35</v>
      </c>
      <c r="O6739" s="59"/>
    </row>
    <row r="6740" ht="23" customHeight="1" spans="1:15">
      <c r="A6740" s="52">
        <v>3313030060000</v>
      </c>
      <c r="B6740" s="37" t="s">
        <v>13202</v>
      </c>
      <c r="C6740" s="37">
        <v>331303006</v>
      </c>
      <c r="D6740" s="37" t="s">
        <v>13202</v>
      </c>
      <c r="E6740" s="38"/>
      <c r="F6740" s="37"/>
      <c r="G6740" s="37" t="s">
        <v>26</v>
      </c>
      <c r="H6740" s="37">
        <v>420</v>
      </c>
      <c r="I6740" s="37">
        <v>381</v>
      </c>
      <c r="J6740" s="37">
        <v>350</v>
      </c>
      <c r="K6740" s="37">
        <v>318</v>
      </c>
      <c r="L6740" s="37">
        <v>270.3</v>
      </c>
      <c r="M6740" s="38"/>
      <c r="N6740" s="61" t="s">
        <v>28</v>
      </c>
      <c r="O6740" s="59"/>
    </row>
    <row r="6741" ht="23" customHeight="1" spans="1:15">
      <c r="A6741" s="52">
        <v>3313030070000</v>
      </c>
      <c r="B6741" s="37" t="s">
        <v>13203</v>
      </c>
      <c r="C6741" s="37">
        <v>331303007</v>
      </c>
      <c r="D6741" s="37" t="s">
        <v>13203</v>
      </c>
      <c r="E6741" s="38"/>
      <c r="F6741" s="37"/>
      <c r="G6741" s="37" t="s">
        <v>26</v>
      </c>
      <c r="H6741" s="37">
        <v>384</v>
      </c>
      <c r="I6741" s="37">
        <v>348</v>
      </c>
      <c r="J6741" s="37">
        <v>320</v>
      </c>
      <c r="K6741" s="37">
        <v>290</v>
      </c>
      <c r="L6741" s="37">
        <v>246.5</v>
      </c>
      <c r="M6741" s="38"/>
      <c r="N6741" s="61" t="s">
        <v>35</v>
      </c>
      <c r="O6741" s="59"/>
    </row>
    <row r="6742" s="12" customFormat="1" ht="23" customHeight="1" spans="1:15">
      <c r="A6742" s="52">
        <v>3313030080000</v>
      </c>
      <c r="B6742" s="37" t="s">
        <v>13204</v>
      </c>
      <c r="C6742" s="37">
        <v>331303008</v>
      </c>
      <c r="D6742" s="37" t="s">
        <v>13204</v>
      </c>
      <c r="E6742" s="38" t="s">
        <v>13205</v>
      </c>
      <c r="F6742" s="37"/>
      <c r="G6742" s="37" t="s">
        <v>26</v>
      </c>
      <c r="H6742" s="37">
        <v>1050</v>
      </c>
      <c r="I6742" s="37">
        <v>1000</v>
      </c>
      <c r="J6742" s="37">
        <v>950</v>
      </c>
      <c r="K6742" s="37">
        <v>903</v>
      </c>
      <c r="L6742" s="37">
        <v>767.55</v>
      </c>
      <c r="M6742" s="38"/>
      <c r="N6742" s="61" t="s">
        <v>35</v>
      </c>
      <c r="O6742" s="59"/>
    </row>
    <row r="6743" ht="23" customHeight="1" spans="1:15">
      <c r="A6743" s="52">
        <v>3313030090000</v>
      </c>
      <c r="B6743" s="37" t="s">
        <v>13206</v>
      </c>
      <c r="C6743" s="37">
        <v>331303009</v>
      </c>
      <c r="D6743" s="37" t="s">
        <v>13206</v>
      </c>
      <c r="E6743" s="38"/>
      <c r="F6743" s="37"/>
      <c r="G6743" s="37" t="s">
        <v>26</v>
      </c>
      <c r="H6743" s="37">
        <v>636</v>
      </c>
      <c r="I6743" s="37">
        <v>577</v>
      </c>
      <c r="J6743" s="37">
        <v>530</v>
      </c>
      <c r="K6743" s="37">
        <v>481</v>
      </c>
      <c r="L6743" s="37">
        <v>408.85</v>
      </c>
      <c r="M6743" s="38"/>
      <c r="N6743" s="61" t="s">
        <v>35</v>
      </c>
      <c r="O6743" s="59"/>
    </row>
    <row r="6744" s="12" customFormat="1" ht="23" customHeight="1" spans="1:15">
      <c r="A6744" s="52">
        <v>3313030100000</v>
      </c>
      <c r="B6744" s="37" t="s">
        <v>13207</v>
      </c>
      <c r="C6744" s="37">
        <v>331303010</v>
      </c>
      <c r="D6744" s="37" t="s">
        <v>13207</v>
      </c>
      <c r="E6744" s="38"/>
      <c r="F6744" s="37"/>
      <c r="G6744" s="37" t="s">
        <v>26</v>
      </c>
      <c r="H6744" s="37">
        <v>950</v>
      </c>
      <c r="I6744" s="37">
        <v>903</v>
      </c>
      <c r="J6744" s="37">
        <v>857</v>
      </c>
      <c r="K6744" s="37">
        <v>815</v>
      </c>
      <c r="L6744" s="37">
        <v>692.75</v>
      </c>
      <c r="M6744" s="38"/>
      <c r="N6744" s="61" t="s">
        <v>35</v>
      </c>
      <c r="O6744" s="59"/>
    </row>
    <row r="6745" s="12" customFormat="1" ht="23" customHeight="1" spans="1:15">
      <c r="A6745" s="52">
        <v>3313030110000</v>
      </c>
      <c r="B6745" s="37" t="s">
        <v>13208</v>
      </c>
      <c r="C6745" s="37">
        <v>331303011</v>
      </c>
      <c r="D6745" s="37" t="s">
        <v>13208</v>
      </c>
      <c r="E6745" s="38"/>
      <c r="F6745" s="37"/>
      <c r="G6745" s="37" t="s">
        <v>26</v>
      </c>
      <c r="H6745" s="37">
        <v>1172</v>
      </c>
      <c r="I6745" s="37">
        <v>1100</v>
      </c>
      <c r="J6745" s="37">
        <v>1000</v>
      </c>
      <c r="K6745" s="37">
        <v>900</v>
      </c>
      <c r="L6745" s="37">
        <v>765</v>
      </c>
      <c r="M6745" s="38"/>
      <c r="N6745" s="61" t="s">
        <v>35</v>
      </c>
      <c r="O6745" s="59"/>
    </row>
    <row r="6746" s="12" customFormat="1" ht="23" customHeight="1" spans="1:15">
      <c r="A6746" s="52">
        <v>3313030120000</v>
      </c>
      <c r="B6746" s="37" t="s">
        <v>13209</v>
      </c>
      <c r="C6746" s="37">
        <v>331303012</v>
      </c>
      <c r="D6746" s="37" t="s">
        <v>13209</v>
      </c>
      <c r="E6746" s="38"/>
      <c r="F6746" s="37"/>
      <c r="G6746" s="37" t="s">
        <v>26</v>
      </c>
      <c r="H6746" s="37">
        <v>1030</v>
      </c>
      <c r="I6746" s="37">
        <v>950</v>
      </c>
      <c r="J6746" s="37">
        <v>900</v>
      </c>
      <c r="K6746" s="37">
        <v>810</v>
      </c>
      <c r="L6746" s="37">
        <v>688.5</v>
      </c>
      <c r="M6746" s="38"/>
      <c r="N6746" s="61" t="s">
        <v>35</v>
      </c>
      <c r="O6746" s="59"/>
    </row>
    <row r="6747" s="12" customFormat="1" ht="23" customHeight="1" spans="1:15">
      <c r="A6747" s="52">
        <v>3313030130000</v>
      </c>
      <c r="B6747" s="37" t="s">
        <v>13210</v>
      </c>
      <c r="C6747" s="37">
        <v>331303013</v>
      </c>
      <c r="D6747" s="37" t="s">
        <v>13210</v>
      </c>
      <c r="E6747" s="38"/>
      <c r="F6747" s="37"/>
      <c r="G6747" s="37" t="s">
        <v>26</v>
      </c>
      <c r="H6747" s="37">
        <v>1400</v>
      </c>
      <c r="I6747" s="37">
        <v>1330</v>
      </c>
      <c r="J6747" s="37">
        <v>1263</v>
      </c>
      <c r="K6747" s="37">
        <v>1200</v>
      </c>
      <c r="L6747" s="37">
        <v>1020</v>
      </c>
      <c r="M6747" s="38"/>
      <c r="N6747" s="61" t="s">
        <v>35</v>
      </c>
      <c r="O6747" s="59"/>
    </row>
    <row r="6748" s="12" customFormat="1" ht="23" customHeight="1" spans="1:15">
      <c r="A6748" s="52">
        <v>3313030140000</v>
      </c>
      <c r="B6748" s="37" t="s">
        <v>13211</v>
      </c>
      <c r="C6748" s="37">
        <v>331303014</v>
      </c>
      <c r="D6748" s="37" t="s">
        <v>13211</v>
      </c>
      <c r="E6748" s="38"/>
      <c r="F6748" s="37"/>
      <c r="G6748" s="37" t="s">
        <v>26</v>
      </c>
      <c r="H6748" s="37">
        <v>1400</v>
      </c>
      <c r="I6748" s="37">
        <v>1330</v>
      </c>
      <c r="J6748" s="37">
        <v>1263</v>
      </c>
      <c r="K6748" s="37">
        <v>1200</v>
      </c>
      <c r="L6748" s="37">
        <v>1020</v>
      </c>
      <c r="M6748" s="38"/>
      <c r="N6748" s="61" t="s">
        <v>35</v>
      </c>
      <c r="O6748" s="59"/>
    </row>
    <row r="6749" s="12" customFormat="1" ht="23" customHeight="1" spans="1:15">
      <c r="A6749" s="52">
        <v>3313030150000</v>
      </c>
      <c r="B6749" s="37" t="s">
        <v>13212</v>
      </c>
      <c r="C6749" s="37">
        <v>331303015</v>
      </c>
      <c r="D6749" s="37" t="s">
        <v>13212</v>
      </c>
      <c r="E6749" s="38"/>
      <c r="F6749" s="37"/>
      <c r="G6749" s="37" t="s">
        <v>26</v>
      </c>
      <c r="H6749" s="37">
        <v>1080</v>
      </c>
      <c r="I6749" s="37">
        <v>1026</v>
      </c>
      <c r="J6749" s="37">
        <v>975</v>
      </c>
      <c r="K6749" s="37">
        <v>926</v>
      </c>
      <c r="L6749" s="37">
        <v>787.1</v>
      </c>
      <c r="M6749" s="38"/>
      <c r="N6749" s="61" t="s">
        <v>35</v>
      </c>
      <c r="O6749" s="59"/>
    </row>
    <row r="6750" s="12" customFormat="1" ht="23" customHeight="1" spans="1:15">
      <c r="A6750" s="52">
        <v>3313030160000</v>
      </c>
      <c r="B6750" s="37" t="s">
        <v>13213</v>
      </c>
      <c r="C6750" s="37">
        <v>331303016</v>
      </c>
      <c r="D6750" s="37" t="s">
        <v>13213</v>
      </c>
      <c r="E6750" s="38" t="s">
        <v>13214</v>
      </c>
      <c r="F6750" s="37"/>
      <c r="G6750" s="37" t="s">
        <v>26</v>
      </c>
      <c r="H6750" s="37">
        <v>1703</v>
      </c>
      <c r="I6750" s="37">
        <v>1622</v>
      </c>
      <c r="J6750" s="37">
        <v>1541</v>
      </c>
      <c r="K6750" s="37">
        <v>1464</v>
      </c>
      <c r="L6750" s="37">
        <v>1244.4</v>
      </c>
      <c r="M6750" s="38" t="s">
        <v>13215</v>
      </c>
      <c r="N6750" s="61" t="s">
        <v>35</v>
      </c>
      <c r="O6750" s="59"/>
    </row>
    <row r="6751" ht="24" customHeight="1" spans="1:15">
      <c r="A6751" s="52">
        <v>3313030160000</v>
      </c>
      <c r="B6751" s="99" t="s">
        <v>13213</v>
      </c>
      <c r="C6751" s="37" t="s">
        <v>13216</v>
      </c>
      <c r="D6751" s="37" t="s">
        <v>13217</v>
      </c>
      <c r="E6751" s="38"/>
      <c r="F6751" s="37"/>
      <c r="G6751" s="37" t="s">
        <v>26</v>
      </c>
      <c r="H6751" s="36">
        <v>300</v>
      </c>
      <c r="I6751" s="36">
        <v>300</v>
      </c>
      <c r="J6751" s="36">
        <v>300</v>
      </c>
      <c r="K6751" s="36">
        <v>300</v>
      </c>
      <c r="L6751" s="36">
        <v>300</v>
      </c>
      <c r="M6751" s="38"/>
      <c r="N6751" s="87" t="s">
        <v>35</v>
      </c>
      <c r="O6751" s="88" t="s">
        <v>670</v>
      </c>
    </row>
    <row r="6752" s="12" customFormat="1" ht="24" customHeight="1" spans="1:15">
      <c r="A6752" s="52">
        <v>3313030170000</v>
      </c>
      <c r="B6752" s="37" t="s">
        <v>13218</v>
      </c>
      <c r="C6752" s="37">
        <v>331303017</v>
      </c>
      <c r="D6752" s="37" t="s">
        <v>13218</v>
      </c>
      <c r="E6752" s="38"/>
      <c r="F6752" s="37"/>
      <c r="G6752" s="37" t="s">
        <v>26</v>
      </c>
      <c r="H6752" s="37">
        <v>1925</v>
      </c>
      <c r="I6752" s="37">
        <v>1829</v>
      </c>
      <c r="J6752" s="37">
        <v>1737</v>
      </c>
      <c r="K6752" s="37">
        <v>1650</v>
      </c>
      <c r="L6752" s="37">
        <v>1402.5</v>
      </c>
      <c r="M6752" s="38"/>
      <c r="N6752" s="61" t="s">
        <v>35</v>
      </c>
      <c r="O6752" s="59"/>
    </row>
    <row r="6753" s="12" customFormat="1" ht="19" customHeight="1" spans="1:15">
      <c r="A6753" s="52">
        <v>3313030180000</v>
      </c>
      <c r="B6753" s="37" t="s">
        <v>13219</v>
      </c>
      <c r="C6753" s="37">
        <v>331303018</v>
      </c>
      <c r="D6753" s="37" t="s">
        <v>13219</v>
      </c>
      <c r="E6753" s="38"/>
      <c r="F6753" s="37"/>
      <c r="G6753" s="37" t="s">
        <v>26</v>
      </c>
      <c r="H6753" s="37">
        <v>1350</v>
      </c>
      <c r="I6753" s="37">
        <v>1283</v>
      </c>
      <c r="J6753" s="37">
        <v>1218</v>
      </c>
      <c r="K6753" s="37">
        <v>1157</v>
      </c>
      <c r="L6753" s="37">
        <v>983.45</v>
      </c>
      <c r="M6753" s="38"/>
      <c r="N6753" s="61" t="s">
        <v>35</v>
      </c>
      <c r="O6753" s="59"/>
    </row>
    <row r="6754" ht="24" customHeight="1" spans="1:15">
      <c r="A6754" s="52">
        <v>3313030190000</v>
      </c>
      <c r="B6754" s="37" t="s">
        <v>13220</v>
      </c>
      <c r="C6754" s="37">
        <v>331303019</v>
      </c>
      <c r="D6754" s="37" t="s">
        <v>13220</v>
      </c>
      <c r="E6754" s="38" t="s">
        <v>13221</v>
      </c>
      <c r="F6754" s="37"/>
      <c r="G6754" s="37" t="s">
        <v>26</v>
      </c>
      <c r="H6754" s="37">
        <v>1040</v>
      </c>
      <c r="I6754" s="37">
        <v>980</v>
      </c>
      <c r="J6754" s="37">
        <v>930</v>
      </c>
      <c r="K6754" s="37">
        <v>880</v>
      </c>
      <c r="L6754" s="37">
        <v>748</v>
      </c>
      <c r="M6754" s="38"/>
      <c r="N6754" s="61" t="s">
        <v>28</v>
      </c>
      <c r="O6754" s="59"/>
    </row>
    <row r="6755" ht="19" customHeight="1" spans="1:15">
      <c r="A6755" s="52">
        <v>3313030190100</v>
      </c>
      <c r="B6755" s="37" t="s">
        <v>13222</v>
      </c>
      <c r="C6755" s="37" t="s">
        <v>13223</v>
      </c>
      <c r="D6755" s="37" t="s">
        <v>13222</v>
      </c>
      <c r="E6755" s="38"/>
      <c r="F6755" s="37"/>
      <c r="G6755" s="37" t="s">
        <v>26</v>
      </c>
      <c r="H6755" s="37">
        <v>1040</v>
      </c>
      <c r="I6755" s="37">
        <v>980</v>
      </c>
      <c r="J6755" s="37">
        <v>930</v>
      </c>
      <c r="K6755" s="37">
        <v>880</v>
      </c>
      <c r="L6755" s="37">
        <v>748</v>
      </c>
      <c r="M6755" s="38"/>
      <c r="N6755" s="61" t="s">
        <v>28</v>
      </c>
      <c r="O6755" s="59"/>
    </row>
    <row r="6756" ht="24" customHeight="1" spans="1:15">
      <c r="A6756" s="52">
        <v>3313030190200</v>
      </c>
      <c r="B6756" s="37" t="s">
        <v>13224</v>
      </c>
      <c r="C6756" s="37" t="s">
        <v>13225</v>
      </c>
      <c r="D6756" s="37" t="s">
        <v>13224</v>
      </c>
      <c r="E6756" s="38"/>
      <c r="F6756" s="37"/>
      <c r="G6756" s="37" t="s">
        <v>26</v>
      </c>
      <c r="H6756" s="37">
        <v>1040</v>
      </c>
      <c r="I6756" s="37">
        <v>980</v>
      </c>
      <c r="J6756" s="37">
        <v>930</v>
      </c>
      <c r="K6756" s="37">
        <v>880</v>
      </c>
      <c r="L6756" s="37">
        <v>748</v>
      </c>
      <c r="M6756" s="38"/>
      <c r="N6756" s="61" t="s">
        <v>28</v>
      </c>
      <c r="O6756" s="59"/>
    </row>
    <row r="6757" ht="24" customHeight="1" spans="1:15">
      <c r="A6757" s="52">
        <v>3313030190300</v>
      </c>
      <c r="B6757" s="37" t="s">
        <v>13226</v>
      </c>
      <c r="C6757" s="37" t="s">
        <v>13227</v>
      </c>
      <c r="D6757" s="37" t="s">
        <v>13226</v>
      </c>
      <c r="E6757" s="38"/>
      <c r="F6757" s="37"/>
      <c r="G6757" s="37" t="s">
        <v>26</v>
      </c>
      <c r="H6757" s="37">
        <v>1040</v>
      </c>
      <c r="I6757" s="37">
        <v>980</v>
      </c>
      <c r="J6757" s="37">
        <v>930</v>
      </c>
      <c r="K6757" s="37">
        <v>880</v>
      </c>
      <c r="L6757" s="37">
        <v>748</v>
      </c>
      <c r="M6757" s="38"/>
      <c r="N6757" s="61" t="s">
        <v>28</v>
      </c>
      <c r="O6757" s="59"/>
    </row>
    <row r="6758" ht="24" customHeight="1" spans="1:15">
      <c r="A6758" s="52">
        <v>3313030190400</v>
      </c>
      <c r="B6758" s="37" t="s">
        <v>13228</v>
      </c>
      <c r="C6758" s="37" t="s">
        <v>13229</v>
      </c>
      <c r="D6758" s="37" t="s">
        <v>13228</v>
      </c>
      <c r="E6758" s="38"/>
      <c r="F6758" s="37"/>
      <c r="G6758" s="37" t="s">
        <v>26</v>
      </c>
      <c r="H6758" s="37">
        <v>1040</v>
      </c>
      <c r="I6758" s="37">
        <v>980</v>
      </c>
      <c r="J6758" s="37">
        <v>930</v>
      </c>
      <c r="K6758" s="37">
        <v>880</v>
      </c>
      <c r="L6758" s="37">
        <v>748</v>
      </c>
      <c r="M6758" s="38"/>
      <c r="N6758" s="61" t="s">
        <v>28</v>
      </c>
      <c r="O6758" s="59"/>
    </row>
    <row r="6759" ht="19" customHeight="1" spans="1:15">
      <c r="A6759" s="52">
        <v>3313030200000</v>
      </c>
      <c r="B6759" s="37" t="s">
        <v>13230</v>
      </c>
      <c r="C6759" s="37">
        <v>331303020</v>
      </c>
      <c r="D6759" s="37" t="s">
        <v>13230</v>
      </c>
      <c r="E6759" s="38"/>
      <c r="F6759" s="37"/>
      <c r="G6759" s="37" t="s">
        <v>26</v>
      </c>
      <c r="H6759" s="37">
        <v>561</v>
      </c>
      <c r="I6759" s="37">
        <v>534</v>
      </c>
      <c r="J6759" s="37">
        <v>507</v>
      </c>
      <c r="K6759" s="37">
        <v>482</v>
      </c>
      <c r="L6759" s="37">
        <v>409.7</v>
      </c>
      <c r="M6759" s="38"/>
      <c r="N6759" s="61" t="s">
        <v>35</v>
      </c>
      <c r="O6759" s="59"/>
    </row>
    <row r="6760" ht="19" customHeight="1" spans="1:15">
      <c r="A6760" s="52">
        <v>3313030210000</v>
      </c>
      <c r="B6760" s="37" t="s">
        <v>13231</v>
      </c>
      <c r="C6760" s="37">
        <v>331303021</v>
      </c>
      <c r="D6760" s="37" t="s">
        <v>13231</v>
      </c>
      <c r="E6760" s="38"/>
      <c r="F6760" s="37"/>
      <c r="G6760" s="37" t="s">
        <v>26</v>
      </c>
      <c r="H6760" s="37">
        <v>697</v>
      </c>
      <c r="I6760" s="37">
        <v>664</v>
      </c>
      <c r="J6760" s="37">
        <v>631</v>
      </c>
      <c r="K6760" s="37">
        <v>599</v>
      </c>
      <c r="L6760" s="37">
        <v>509.15</v>
      </c>
      <c r="M6760" s="38"/>
      <c r="N6760" s="61" t="s">
        <v>28</v>
      </c>
      <c r="O6760" s="59"/>
    </row>
    <row r="6761" ht="19" customHeight="1" spans="1:15">
      <c r="A6761" s="52">
        <v>3313030220000</v>
      </c>
      <c r="B6761" s="37" t="s">
        <v>13232</v>
      </c>
      <c r="C6761" s="37">
        <v>331303022</v>
      </c>
      <c r="D6761" s="37" t="s">
        <v>13232</v>
      </c>
      <c r="E6761" s="38"/>
      <c r="F6761" s="37"/>
      <c r="G6761" s="37" t="s">
        <v>26</v>
      </c>
      <c r="H6761" s="37">
        <v>405</v>
      </c>
      <c r="I6761" s="37">
        <v>386</v>
      </c>
      <c r="J6761" s="37">
        <v>367</v>
      </c>
      <c r="K6761" s="37">
        <v>348</v>
      </c>
      <c r="L6761" s="37">
        <v>295.8</v>
      </c>
      <c r="M6761" s="38"/>
      <c r="N6761" s="61" t="s">
        <v>35</v>
      </c>
      <c r="O6761" s="59"/>
    </row>
    <row r="6762" ht="24" customHeight="1" spans="1:15">
      <c r="A6762" s="52">
        <v>3313030230000</v>
      </c>
      <c r="B6762" s="37" t="s">
        <v>13233</v>
      </c>
      <c r="C6762" s="37">
        <v>331303023</v>
      </c>
      <c r="D6762" s="37" t="s">
        <v>13233</v>
      </c>
      <c r="E6762" s="38" t="s">
        <v>13234</v>
      </c>
      <c r="F6762" s="37" t="s">
        <v>13235</v>
      </c>
      <c r="G6762" s="37" t="s">
        <v>26</v>
      </c>
      <c r="H6762" s="71">
        <v>580</v>
      </c>
      <c r="I6762" s="71">
        <v>552</v>
      </c>
      <c r="J6762" s="71">
        <v>524</v>
      </c>
      <c r="K6762" s="71">
        <v>498</v>
      </c>
      <c r="L6762" s="71">
        <v>423</v>
      </c>
      <c r="M6762" s="38" t="s">
        <v>13236</v>
      </c>
      <c r="N6762" s="61" t="s">
        <v>35</v>
      </c>
      <c r="O6762" s="59"/>
    </row>
    <row r="6763" s="12" customFormat="1" ht="19" customHeight="1" spans="1:15">
      <c r="A6763" s="52">
        <v>3313030230100</v>
      </c>
      <c r="B6763" s="71" t="s">
        <v>13237</v>
      </c>
      <c r="C6763" s="37" t="s">
        <v>13238</v>
      </c>
      <c r="D6763" s="37" t="s">
        <v>13237</v>
      </c>
      <c r="E6763" s="38"/>
      <c r="F6763" s="37"/>
      <c r="G6763" s="37" t="s">
        <v>26</v>
      </c>
      <c r="H6763" s="71">
        <v>580</v>
      </c>
      <c r="I6763" s="71">
        <v>552</v>
      </c>
      <c r="J6763" s="71">
        <v>524</v>
      </c>
      <c r="K6763" s="71">
        <v>498</v>
      </c>
      <c r="L6763" s="71">
        <v>423</v>
      </c>
      <c r="M6763" s="38"/>
      <c r="N6763" s="61" t="s">
        <v>35</v>
      </c>
      <c r="O6763" s="59"/>
    </row>
    <row r="6764" s="12" customFormat="1" ht="24" customHeight="1" spans="1:15">
      <c r="A6764" s="52">
        <v>3313030230200</v>
      </c>
      <c r="B6764" s="71" t="s">
        <v>13239</v>
      </c>
      <c r="C6764" s="37" t="s">
        <v>13240</v>
      </c>
      <c r="D6764" s="37" t="s">
        <v>13239</v>
      </c>
      <c r="E6764" s="38"/>
      <c r="F6764" s="37"/>
      <c r="G6764" s="37" t="s">
        <v>26</v>
      </c>
      <c r="H6764" s="71">
        <v>580</v>
      </c>
      <c r="I6764" s="71">
        <v>552</v>
      </c>
      <c r="J6764" s="71">
        <v>524</v>
      </c>
      <c r="K6764" s="71">
        <v>498</v>
      </c>
      <c r="L6764" s="71">
        <v>423</v>
      </c>
      <c r="M6764" s="38"/>
      <c r="N6764" s="61" t="s">
        <v>35</v>
      </c>
      <c r="O6764" s="59"/>
    </row>
    <row r="6765" s="12" customFormat="1" ht="19" customHeight="1" spans="1:15">
      <c r="A6765" s="52">
        <v>3313030230100</v>
      </c>
      <c r="B6765" s="71" t="s">
        <v>13237</v>
      </c>
      <c r="C6765" s="37" t="s">
        <v>13241</v>
      </c>
      <c r="D6765" s="37" t="s">
        <v>13242</v>
      </c>
      <c r="E6765" s="38"/>
      <c r="F6765" s="37"/>
      <c r="G6765" s="37" t="s">
        <v>26</v>
      </c>
      <c r="H6765" s="71">
        <v>58</v>
      </c>
      <c r="I6765" s="71">
        <v>55.2</v>
      </c>
      <c r="J6765" s="71">
        <v>52.4</v>
      </c>
      <c r="K6765" s="71">
        <v>49.8</v>
      </c>
      <c r="L6765" s="71">
        <v>47</v>
      </c>
      <c r="M6765" s="38"/>
      <c r="N6765" s="61" t="s">
        <v>35</v>
      </c>
      <c r="O6765" s="59"/>
    </row>
    <row r="6766" s="12" customFormat="1" ht="28" customHeight="1" spans="1:15">
      <c r="A6766" s="52">
        <v>3313030230200</v>
      </c>
      <c r="B6766" s="71" t="s">
        <v>13239</v>
      </c>
      <c r="C6766" s="37" t="s">
        <v>13243</v>
      </c>
      <c r="D6766" s="37" t="s">
        <v>13244</v>
      </c>
      <c r="E6766" s="38"/>
      <c r="F6766" s="37"/>
      <c r="G6766" s="37" t="s">
        <v>26</v>
      </c>
      <c r="H6766" s="71">
        <v>58</v>
      </c>
      <c r="I6766" s="71">
        <v>55.2</v>
      </c>
      <c r="J6766" s="71">
        <v>52.4</v>
      </c>
      <c r="K6766" s="71">
        <v>49.8</v>
      </c>
      <c r="L6766" s="71">
        <v>47</v>
      </c>
      <c r="M6766" s="38"/>
      <c r="N6766" s="61" t="s">
        <v>35</v>
      </c>
      <c r="O6766" s="59"/>
    </row>
    <row r="6767" ht="19" customHeight="1" spans="1:15">
      <c r="A6767" s="52">
        <v>3313030240000</v>
      </c>
      <c r="B6767" s="37" t="s">
        <v>7777</v>
      </c>
      <c r="C6767" s="37">
        <v>331303024</v>
      </c>
      <c r="D6767" s="37" t="s">
        <v>7777</v>
      </c>
      <c r="E6767" s="38" t="s">
        <v>7778</v>
      </c>
      <c r="F6767" s="37"/>
      <c r="G6767" s="37" t="s">
        <v>26</v>
      </c>
      <c r="H6767" s="37">
        <v>150</v>
      </c>
      <c r="I6767" s="37">
        <v>130</v>
      </c>
      <c r="J6767" s="37">
        <v>125</v>
      </c>
      <c r="K6767" s="37">
        <v>115</v>
      </c>
      <c r="L6767" s="37">
        <v>97.75</v>
      </c>
      <c r="M6767" s="38"/>
      <c r="N6767" s="61" t="s">
        <v>35</v>
      </c>
      <c r="O6767" s="59"/>
    </row>
    <row r="6768" ht="19" customHeight="1" spans="1:15">
      <c r="A6768" s="52">
        <v>3313030250000</v>
      </c>
      <c r="B6768" s="37" t="s">
        <v>13245</v>
      </c>
      <c r="C6768" s="37">
        <v>331303025</v>
      </c>
      <c r="D6768" s="37" t="s">
        <v>13245</v>
      </c>
      <c r="E6768" s="38"/>
      <c r="F6768" s="37"/>
      <c r="G6768" s="37" t="s">
        <v>26</v>
      </c>
      <c r="H6768" s="37">
        <v>1469</v>
      </c>
      <c r="I6768" s="37">
        <v>1399</v>
      </c>
      <c r="J6768" s="37">
        <v>1329</v>
      </c>
      <c r="K6768" s="37">
        <v>1263</v>
      </c>
      <c r="L6768" s="37">
        <v>1073.55</v>
      </c>
      <c r="M6768" s="38"/>
      <c r="N6768" s="61" t="s">
        <v>35</v>
      </c>
      <c r="O6768" s="59"/>
    </row>
    <row r="6769" ht="19" customHeight="1" spans="1:15">
      <c r="A6769" s="52">
        <v>3313030260000</v>
      </c>
      <c r="B6769" s="37" t="s">
        <v>13246</v>
      </c>
      <c r="C6769" s="37">
        <v>331303026</v>
      </c>
      <c r="D6769" s="37" t="s">
        <v>13246</v>
      </c>
      <c r="E6769" s="38"/>
      <c r="F6769" s="37"/>
      <c r="G6769" s="37" t="s">
        <v>26</v>
      </c>
      <c r="H6769" s="37">
        <v>763.2</v>
      </c>
      <c r="I6769" s="37">
        <v>693</v>
      </c>
      <c r="J6769" s="37">
        <v>636</v>
      </c>
      <c r="K6769" s="37">
        <v>578</v>
      </c>
      <c r="L6769" s="37">
        <v>491.3</v>
      </c>
      <c r="M6769" s="38"/>
      <c r="N6769" s="61" t="s">
        <v>35</v>
      </c>
      <c r="O6769" s="59"/>
    </row>
    <row r="6770" ht="19" customHeight="1" spans="1:15">
      <c r="A6770" s="52">
        <v>3313030270000</v>
      </c>
      <c r="B6770" s="37" t="s">
        <v>13247</v>
      </c>
      <c r="C6770" s="37">
        <v>331303027</v>
      </c>
      <c r="D6770" s="37" t="s">
        <v>13247</v>
      </c>
      <c r="E6770" s="38" t="s">
        <v>13248</v>
      </c>
      <c r="F6770" s="37"/>
      <c r="G6770" s="37" t="s">
        <v>26</v>
      </c>
      <c r="H6770" s="36">
        <v>2612</v>
      </c>
      <c r="I6770" s="36">
        <v>2395</v>
      </c>
      <c r="J6770" s="36">
        <v>2178</v>
      </c>
      <c r="K6770" s="36">
        <v>2069</v>
      </c>
      <c r="L6770" s="36">
        <v>1960</v>
      </c>
      <c r="M6770" s="38"/>
      <c r="N6770" s="87" t="s">
        <v>35</v>
      </c>
      <c r="O6770" s="88" t="s">
        <v>670</v>
      </c>
    </row>
    <row r="6771" ht="24" customHeight="1" spans="1:15">
      <c r="A6771" s="52">
        <v>3313030270100</v>
      </c>
      <c r="B6771" s="37" t="s">
        <v>13249</v>
      </c>
      <c r="C6771" s="37" t="s">
        <v>13250</v>
      </c>
      <c r="D6771" s="37" t="s">
        <v>13249</v>
      </c>
      <c r="E6771" s="38"/>
      <c r="F6771" s="37"/>
      <c r="G6771" s="37" t="s">
        <v>26</v>
      </c>
      <c r="H6771" s="37"/>
      <c r="I6771" s="37"/>
      <c r="J6771" s="37"/>
      <c r="K6771" s="37"/>
      <c r="L6771" s="37"/>
      <c r="M6771" s="38"/>
      <c r="N6771" s="61" t="s">
        <v>35</v>
      </c>
      <c r="O6771" s="59"/>
    </row>
    <row r="6772" ht="19" customHeight="1" spans="1:15">
      <c r="A6772" s="52">
        <v>3313030280000</v>
      </c>
      <c r="B6772" s="37" t="s">
        <v>13251</v>
      </c>
      <c r="C6772" s="37">
        <v>331303028</v>
      </c>
      <c r="D6772" s="37" t="s">
        <v>13251</v>
      </c>
      <c r="E6772" s="38" t="s">
        <v>13252</v>
      </c>
      <c r="F6772" s="37"/>
      <c r="G6772" s="37" t="s">
        <v>26</v>
      </c>
      <c r="H6772" s="37">
        <v>3200</v>
      </c>
      <c r="I6772" s="37">
        <v>2880</v>
      </c>
      <c r="J6772" s="37">
        <v>2592</v>
      </c>
      <c r="K6772" s="37">
        <v>2332</v>
      </c>
      <c r="L6772" s="37">
        <v>1982.2</v>
      </c>
      <c r="M6772" s="38" t="s">
        <v>13253</v>
      </c>
      <c r="N6772" s="61" t="s">
        <v>35</v>
      </c>
      <c r="O6772" s="59"/>
    </row>
    <row r="6773" ht="24" customHeight="1" spans="1:15">
      <c r="A6773" s="52">
        <v>513313030280101</v>
      </c>
      <c r="B6773" s="99" t="s">
        <v>13254</v>
      </c>
      <c r="C6773" s="37" t="s">
        <v>13255</v>
      </c>
      <c r="D6773" s="37" t="s">
        <v>13254</v>
      </c>
      <c r="E6773" s="38"/>
      <c r="F6773" s="37"/>
      <c r="G6773" s="37" t="s">
        <v>26</v>
      </c>
      <c r="H6773" s="37">
        <v>1000</v>
      </c>
      <c r="I6773" s="37">
        <v>1000</v>
      </c>
      <c r="J6773" s="37">
        <v>1000</v>
      </c>
      <c r="K6773" s="37">
        <v>1000</v>
      </c>
      <c r="L6773" s="37">
        <v>1000</v>
      </c>
      <c r="M6773" s="38"/>
      <c r="N6773" s="61" t="s">
        <v>35</v>
      </c>
      <c r="O6773" s="59"/>
    </row>
    <row r="6774" ht="19" customHeight="1" spans="1:15">
      <c r="A6774" s="52">
        <v>3313030290000</v>
      </c>
      <c r="B6774" s="37" t="s">
        <v>13256</v>
      </c>
      <c r="C6774" s="37">
        <v>331303029</v>
      </c>
      <c r="D6774" s="37" t="s">
        <v>13256</v>
      </c>
      <c r="E6774" s="38"/>
      <c r="F6774" s="37"/>
      <c r="G6774" s="37" t="s">
        <v>26</v>
      </c>
      <c r="H6774" s="37"/>
      <c r="I6774" s="37"/>
      <c r="J6774" s="37"/>
      <c r="K6774" s="37"/>
      <c r="L6774" s="37"/>
      <c r="M6774" s="38"/>
      <c r="N6774" s="61" t="s">
        <v>28</v>
      </c>
      <c r="O6774" s="59"/>
    </row>
    <row r="6775" ht="19" customHeight="1" spans="1:15">
      <c r="A6775" s="52">
        <v>3313030300000</v>
      </c>
      <c r="B6775" s="37" t="s">
        <v>13257</v>
      </c>
      <c r="C6775" s="37">
        <v>331303030</v>
      </c>
      <c r="D6775" s="37" t="s">
        <v>13257</v>
      </c>
      <c r="E6775" s="38" t="s">
        <v>13258</v>
      </c>
      <c r="F6775" s="37" t="s">
        <v>13259</v>
      </c>
      <c r="G6775" s="37" t="s">
        <v>26</v>
      </c>
      <c r="H6775" s="37">
        <v>850</v>
      </c>
      <c r="I6775" s="37">
        <v>765</v>
      </c>
      <c r="J6775" s="37">
        <v>688</v>
      </c>
      <c r="K6775" s="37">
        <v>619</v>
      </c>
      <c r="L6775" s="37">
        <v>526.15</v>
      </c>
      <c r="M6775" s="38"/>
      <c r="N6775" s="61" t="s">
        <v>35</v>
      </c>
      <c r="O6775" s="59"/>
    </row>
    <row r="6776" ht="19" customHeight="1" spans="1:15">
      <c r="A6776" s="67"/>
      <c r="B6776" s="31"/>
      <c r="C6776" s="33">
        <v>331304</v>
      </c>
      <c r="D6776" s="33" t="s">
        <v>13260</v>
      </c>
      <c r="E6776" s="34"/>
      <c r="F6776" s="31"/>
      <c r="G6776" s="31"/>
      <c r="H6776" s="84"/>
      <c r="I6776" s="84"/>
      <c r="J6776" s="84"/>
      <c r="K6776" s="84"/>
      <c r="L6776" s="84"/>
      <c r="M6776" s="34"/>
      <c r="N6776" s="103"/>
      <c r="O6776" s="59"/>
    </row>
    <row r="6777" ht="19" customHeight="1" spans="1:15">
      <c r="A6777" s="52">
        <v>3313040010000</v>
      </c>
      <c r="B6777" s="37" t="s">
        <v>13261</v>
      </c>
      <c r="C6777" s="37">
        <v>331304001</v>
      </c>
      <c r="D6777" s="37" t="s">
        <v>13261</v>
      </c>
      <c r="E6777" s="38"/>
      <c r="F6777" s="37"/>
      <c r="G6777" s="37" t="s">
        <v>26</v>
      </c>
      <c r="H6777" s="37">
        <v>188</v>
      </c>
      <c r="I6777" s="37">
        <v>179</v>
      </c>
      <c r="J6777" s="37">
        <v>170</v>
      </c>
      <c r="K6777" s="37">
        <v>162</v>
      </c>
      <c r="L6777" s="37">
        <v>137.7</v>
      </c>
      <c r="M6777" s="38"/>
      <c r="N6777" s="61" t="s">
        <v>28</v>
      </c>
      <c r="O6777" s="59"/>
    </row>
    <row r="6778" ht="19" customHeight="1" spans="1:15">
      <c r="A6778" s="52">
        <v>3313040020000</v>
      </c>
      <c r="B6778" s="37" t="s">
        <v>13262</v>
      </c>
      <c r="C6778" s="37">
        <v>331304002</v>
      </c>
      <c r="D6778" s="37" t="s">
        <v>13262</v>
      </c>
      <c r="E6778" s="38"/>
      <c r="F6778" s="37"/>
      <c r="G6778" s="37" t="s">
        <v>26</v>
      </c>
      <c r="H6778" s="37">
        <v>232</v>
      </c>
      <c r="I6778" s="37">
        <v>220</v>
      </c>
      <c r="J6778" s="37">
        <v>210</v>
      </c>
      <c r="K6778" s="37">
        <v>200</v>
      </c>
      <c r="L6778" s="37">
        <v>170</v>
      </c>
      <c r="M6778" s="38"/>
      <c r="N6778" s="61" t="s">
        <v>35</v>
      </c>
      <c r="O6778" s="59"/>
    </row>
    <row r="6779" ht="19" customHeight="1" spans="1:15">
      <c r="A6779" s="52">
        <v>3313040030000</v>
      </c>
      <c r="B6779" s="37" t="s">
        <v>13263</v>
      </c>
      <c r="C6779" s="37">
        <v>331304003</v>
      </c>
      <c r="D6779" s="37" t="s">
        <v>13263</v>
      </c>
      <c r="E6779" s="38"/>
      <c r="F6779" s="37" t="s">
        <v>13264</v>
      </c>
      <c r="G6779" s="37" t="s">
        <v>26</v>
      </c>
      <c r="H6779" s="37">
        <v>156</v>
      </c>
      <c r="I6779" s="37">
        <v>149</v>
      </c>
      <c r="J6779" s="37">
        <v>142</v>
      </c>
      <c r="K6779" s="37">
        <v>134</v>
      </c>
      <c r="L6779" s="37">
        <v>113.9</v>
      </c>
      <c r="M6779" s="38"/>
      <c r="N6779" s="61" t="s">
        <v>28</v>
      </c>
      <c r="O6779" s="59"/>
    </row>
    <row r="6780" ht="19" customHeight="1" spans="1:15">
      <c r="A6780" s="52">
        <v>3313040040000</v>
      </c>
      <c r="B6780" s="37" t="s">
        <v>13265</v>
      </c>
      <c r="C6780" s="37">
        <v>331304004</v>
      </c>
      <c r="D6780" s="37" t="s">
        <v>13265</v>
      </c>
      <c r="E6780" s="38"/>
      <c r="F6780" s="37" t="s">
        <v>13264</v>
      </c>
      <c r="G6780" s="37" t="s">
        <v>26</v>
      </c>
      <c r="H6780" s="37">
        <v>373</v>
      </c>
      <c r="I6780" s="37">
        <v>355</v>
      </c>
      <c r="J6780" s="37">
        <v>337</v>
      </c>
      <c r="K6780" s="37">
        <v>320</v>
      </c>
      <c r="L6780" s="37">
        <v>272</v>
      </c>
      <c r="M6780" s="38"/>
      <c r="N6780" s="61" t="s">
        <v>28</v>
      </c>
      <c r="O6780" s="59"/>
    </row>
    <row r="6781" ht="19" customHeight="1" spans="1:15">
      <c r="A6781" s="52">
        <v>3313040050000</v>
      </c>
      <c r="B6781" s="37" t="s">
        <v>13266</v>
      </c>
      <c r="C6781" s="37">
        <v>331304005</v>
      </c>
      <c r="D6781" s="37" t="s">
        <v>13266</v>
      </c>
      <c r="E6781" s="38"/>
      <c r="F6781" s="37"/>
      <c r="G6781" s="37" t="s">
        <v>26</v>
      </c>
      <c r="H6781" s="37">
        <v>360</v>
      </c>
      <c r="I6781" s="37">
        <v>326</v>
      </c>
      <c r="J6781" s="37">
        <v>300</v>
      </c>
      <c r="K6781" s="37">
        <v>272</v>
      </c>
      <c r="L6781" s="37">
        <v>231.2</v>
      </c>
      <c r="M6781" s="38"/>
      <c r="N6781" s="61" t="s">
        <v>28</v>
      </c>
      <c r="O6781" s="59"/>
    </row>
    <row r="6782" ht="19" customHeight="1" spans="1:15">
      <c r="A6782" s="52">
        <v>3313040060000</v>
      </c>
      <c r="B6782" s="37" t="s">
        <v>13267</v>
      </c>
      <c r="C6782" s="37">
        <v>331304006</v>
      </c>
      <c r="D6782" s="37" t="s">
        <v>13267</v>
      </c>
      <c r="E6782" s="38" t="s">
        <v>8918</v>
      </c>
      <c r="F6782" s="37" t="s">
        <v>13264</v>
      </c>
      <c r="G6782" s="37" t="s">
        <v>26</v>
      </c>
      <c r="H6782" s="37">
        <v>420</v>
      </c>
      <c r="I6782" s="37">
        <v>381</v>
      </c>
      <c r="J6782" s="37">
        <v>350</v>
      </c>
      <c r="K6782" s="37">
        <v>318</v>
      </c>
      <c r="L6782" s="37">
        <v>270.3</v>
      </c>
      <c r="M6782" s="38"/>
      <c r="N6782" s="61" t="s">
        <v>28</v>
      </c>
      <c r="O6782" s="59"/>
    </row>
    <row r="6783" ht="19" customHeight="1" spans="1:15">
      <c r="A6783" s="52">
        <v>3313040070000</v>
      </c>
      <c r="B6783" s="37" t="s">
        <v>13268</v>
      </c>
      <c r="C6783" s="37">
        <v>331304007</v>
      </c>
      <c r="D6783" s="37" t="s">
        <v>13268</v>
      </c>
      <c r="E6783" s="38" t="s">
        <v>13269</v>
      </c>
      <c r="F6783" s="37"/>
      <c r="G6783" s="37" t="s">
        <v>26</v>
      </c>
      <c r="H6783" s="37">
        <v>482</v>
      </c>
      <c r="I6783" s="37">
        <v>458</v>
      </c>
      <c r="J6783" s="37">
        <v>435</v>
      </c>
      <c r="K6783" s="37">
        <v>413</v>
      </c>
      <c r="L6783" s="37">
        <v>351.05</v>
      </c>
      <c r="M6783" s="38"/>
      <c r="N6783" s="61" t="s">
        <v>35</v>
      </c>
      <c r="O6783" s="59"/>
    </row>
    <row r="6784" ht="24" customHeight="1" spans="1:15">
      <c r="A6784" s="52">
        <v>3313040070200</v>
      </c>
      <c r="B6784" s="37" t="s">
        <v>13270</v>
      </c>
      <c r="C6784" s="37" t="s">
        <v>13271</v>
      </c>
      <c r="D6784" s="37" t="s">
        <v>13272</v>
      </c>
      <c r="E6784" s="38"/>
      <c r="F6784" s="37"/>
      <c r="G6784" s="37" t="s">
        <v>26</v>
      </c>
      <c r="H6784" s="37">
        <v>482</v>
      </c>
      <c r="I6784" s="37">
        <v>458</v>
      </c>
      <c r="J6784" s="37">
        <v>435</v>
      </c>
      <c r="K6784" s="37">
        <v>413</v>
      </c>
      <c r="L6784" s="37">
        <v>351.05</v>
      </c>
      <c r="M6784" s="38"/>
      <c r="N6784" s="61" t="s">
        <v>35</v>
      </c>
      <c r="O6784" s="59"/>
    </row>
    <row r="6785" ht="24" customHeight="1" spans="1:15">
      <c r="A6785" s="52">
        <v>3313040070100</v>
      </c>
      <c r="B6785" s="37" t="s">
        <v>13273</v>
      </c>
      <c r="C6785" s="37" t="s">
        <v>13274</v>
      </c>
      <c r="D6785" s="37" t="s">
        <v>13273</v>
      </c>
      <c r="E6785" s="38"/>
      <c r="F6785" s="37"/>
      <c r="G6785" s="37" t="s">
        <v>26</v>
      </c>
      <c r="H6785" s="37">
        <v>482</v>
      </c>
      <c r="I6785" s="37">
        <v>458</v>
      </c>
      <c r="J6785" s="37">
        <v>435</v>
      </c>
      <c r="K6785" s="37">
        <v>413</v>
      </c>
      <c r="L6785" s="37">
        <v>351.05</v>
      </c>
      <c r="M6785" s="38"/>
      <c r="N6785" s="61" t="s">
        <v>35</v>
      </c>
      <c r="O6785" s="59"/>
    </row>
    <row r="6786" ht="19" customHeight="1" spans="1:15">
      <c r="A6786" s="52">
        <v>3313040080000</v>
      </c>
      <c r="B6786" s="37" t="s">
        <v>13275</v>
      </c>
      <c r="C6786" s="37">
        <v>331304008</v>
      </c>
      <c r="D6786" s="37" t="s">
        <v>13275</v>
      </c>
      <c r="E6786" s="38" t="s">
        <v>13276</v>
      </c>
      <c r="F6786" s="37"/>
      <c r="G6786" s="37" t="s">
        <v>26</v>
      </c>
      <c r="H6786" s="37">
        <v>666</v>
      </c>
      <c r="I6786" s="37">
        <v>606</v>
      </c>
      <c r="J6786" s="37">
        <v>555</v>
      </c>
      <c r="K6786" s="37">
        <v>505</v>
      </c>
      <c r="L6786" s="37">
        <v>429.25</v>
      </c>
      <c r="M6786" s="38"/>
      <c r="N6786" s="61" t="s">
        <v>28</v>
      </c>
      <c r="O6786" s="59"/>
    </row>
    <row r="6787" ht="19" customHeight="1" spans="1:15">
      <c r="A6787" s="52">
        <v>3313040090000</v>
      </c>
      <c r="B6787" s="37" t="s">
        <v>13277</v>
      </c>
      <c r="C6787" s="37">
        <v>331304009</v>
      </c>
      <c r="D6787" s="37" t="s">
        <v>13277</v>
      </c>
      <c r="E6787" s="38"/>
      <c r="F6787" s="37"/>
      <c r="G6787" s="37" t="s">
        <v>26</v>
      </c>
      <c r="H6787" s="37">
        <v>836</v>
      </c>
      <c r="I6787" s="37">
        <v>796</v>
      </c>
      <c r="J6787" s="37">
        <v>756</v>
      </c>
      <c r="K6787" s="37">
        <v>718</v>
      </c>
      <c r="L6787" s="37">
        <v>610.3</v>
      </c>
      <c r="M6787" s="38"/>
      <c r="N6787" s="61" t="s">
        <v>35</v>
      </c>
      <c r="O6787" s="59"/>
    </row>
    <row r="6788" ht="19" customHeight="1" spans="1:15">
      <c r="A6788" s="52">
        <v>3313040100000</v>
      </c>
      <c r="B6788" s="37" t="s">
        <v>13278</v>
      </c>
      <c r="C6788" s="37">
        <v>331304010</v>
      </c>
      <c r="D6788" s="37" t="s">
        <v>13278</v>
      </c>
      <c r="E6788" s="38"/>
      <c r="F6788" s="37"/>
      <c r="G6788" s="37" t="s">
        <v>26</v>
      </c>
      <c r="H6788" s="37">
        <v>387</v>
      </c>
      <c r="I6788" s="37">
        <v>369</v>
      </c>
      <c r="J6788" s="37">
        <v>351</v>
      </c>
      <c r="K6788" s="37">
        <v>333</v>
      </c>
      <c r="L6788" s="37">
        <v>283.05</v>
      </c>
      <c r="M6788" s="38"/>
      <c r="N6788" s="61" t="s">
        <v>35</v>
      </c>
      <c r="O6788" s="59"/>
    </row>
    <row r="6789" ht="19" customHeight="1" spans="1:15">
      <c r="A6789" s="52">
        <v>3313040110000</v>
      </c>
      <c r="B6789" s="37" t="s">
        <v>13279</v>
      </c>
      <c r="C6789" s="37">
        <v>331304011</v>
      </c>
      <c r="D6789" s="37" t="s">
        <v>13279</v>
      </c>
      <c r="E6789" s="38"/>
      <c r="F6789" s="37"/>
      <c r="G6789" s="37" t="s">
        <v>26</v>
      </c>
      <c r="H6789" s="37">
        <v>670</v>
      </c>
      <c r="I6789" s="37">
        <v>636</v>
      </c>
      <c r="J6789" s="37">
        <v>605</v>
      </c>
      <c r="K6789" s="37">
        <v>574</v>
      </c>
      <c r="L6789" s="37">
        <v>487.9</v>
      </c>
      <c r="M6789" s="38"/>
      <c r="N6789" s="61" t="s">
        <v>35</v>
      </c>
      <c r="O6789" s="59"/>
    </row>
    <row r="6790" ht="19" customHeight="1" spans="1:15">
      <c r="A6790" s="52">
        <v>3313040120000</v>
      </c>
      <c r="B6790" s="37" t="s">
        <v>13280</v>
      </c>
      <c r="C6790" s="37">
        <v>331304012</v>
      </c>
      <c r="D6790" s="37" t="s">
        <v>13280</v>
      </c>
      <c r="E6790" s="38"/>
      <c r="F6790" s="37"/>
      <c r="G6790" s="37" t="s">
        <v>26</v>
      </c>
      <c r="H6790" s="36">
        <v>365</v>
      </c>
      <c r="I6790" s="36">
        <v>347</v>
      </c>
      <c r="J6790" s="36">
        <v>312</v>
      </c>
      <c r="K6790" s="36">
        <v>280</v>
      </c>
      <c r="L6790" s="36">
        <v>237</v>
      </c>
      <c r="M6790" s="38"/>
      <c r="N6790" s="87" t="s">
        <v>35</v>
      </c>
      <c r="O6790" s="88" t="s">
        <v>670</v>
      </c>
    </row>
    <row r="6791" ht="19" customHeight="1" spans="1:15">
      <c r="A6791" s="52">
        <v>3313040130000</v>
      </c>
      <c r="B6791" s="37" t="s">
        <v>13281</v>
      </c>
      <c r="C6791" s="37">
        <v>331304013</v>
      </c>
      <c r="D6791" s="37" t="s">
        <v>13281</v>
      </c>
      <c r="E6791" s="38" t="s">
        <v>13282</v>
      </c>
      <c r="F6791" s="37"/>
      <c r="G6791" s="37" t="s">
        <v>26</v>
      </c>
      <c r="H6791" s="37">
        <v>548</v>
      </c>
      <c r="I6791" s="37">
        <v>522</v>
      </c>
      <c r="J6791" s="37">
        <v>496</v>
      </c>
      <c r="K6791" s="37">
        <v>471</v>
      </c>
      <c r="L6791" s="37">
        <v>400.35</v>
      </c>
      <c r="M6791" s="38"/>
      <c r="N6791" s="61" t="s">
        <v>35</v>
      </c>
      <c r="O6791" s="59"/>
    </row>
    <row r="6792" ht="24" customHeight="1" spans="1:15">
      <c r="A6792" s="52">
        <v>3313040130100</v>
      </c>
      <c r="B6792" s="37" t="s">
        <v>13283</v>
      </c>
      <c r="C6792" s="37" t="s">
        <v>13284</v>
      </c>
      <c r="D6792" s="37" t="s">
        <v>13285</v>
      </c>
      <c r="E6792" s="38"/>
      <c r="F6792" s="37"/>
      <c r="G6792" s="37" t="s">
        <v>26</v>
      </c>
      <c r="H6792" s="37">
        <v>548</v>
      </c>
      <c r="I6792" s="37">
        <v>522</v>
      </c>
      <c r="J6792" s="37">
        <v>496</v>
      </c>
      <c r="K6792" s="37">
        <v>471</v>
      </c>
      <c r="L6792" s="37">
        <v>400.35</v>
      </c>
      <c r="M6792" s="38"/>
      <c r="N6792" s="61" t="s">
        <v>35</v>
      </c>
      <c r="O6792" s="59"/>
    </row>
    <row r="6793" ht="19" customHeight="1" spans="1:15">
      <c r="A6793" s="52">
        <v>3313040140000</v>
      </c>
      <c r="B6793" s="37" t="s">
        <v>13286</v>
      </c>
      <c r="C6793" s="37">
        <v>331304014</v>
      </c>
      <c r="D6793" s="37" t="s">
        <v>13286</v>
      </c>
      <c r="E6793" s="38"/>
      <c r="F6793" s="37"/>
      <c r="G6793" s="37" t="s">
        <v>26</v>
      </c>
      <c r="H6793" s="36">
        <v>601</v>
      </c>
      <c r="I6793" s="36">
        <v>551</v>
      </c>
      <c r="J6793" s="36">
        <v>501</v>
      </c>
      <c r="K6793" s="36">
        <v>476</v>
      </c>
      <c r="L6793" s="36">
        <v>451</v>
      </c>
      <c r="M6793" s="38"/>
      <c r="N6793" s="87" t="s">
        <v>28</v>
      </c>
      <c r="O6793" s="88" t="s">
        <v>670</v>
      </c>
    </row>
    <row r="6794" ht="19" customHeight="1" spans="1:15">
      <c r="A6794" s="52">
        <v>3313040150000</v>
      </c>
      <c r="B6794" s="37" t="s">
        <v>13287</v>
      </c>
      <c r="C6794" s="37">
        <v>331304015</v>
      </c>
      <c r="D6794" s="37" t="s">
        <v>13287</v>
      </c>
      <c r="E6794" s="38"/>
      <c r="F6794" s="37"/>
      <c r="G6794" s="37" t="s">
        <v>26</v>
      </c>
      <c r="H6794" s="36">
        <v>2700</v>
      </c>
      <c r="I6794" s="36">
        <v>2475</v>
      </c>
      <c r="J6794" s="36">
        <v>2250</v>
      </c>
      <c r="K6794" s="36">
        <v>2137</v>
      </c>
      <c r="L6794" s="36">
        <v>2025</v>
      </c>
      <c r="M6794" s="38"/>
      <c r="N6794" s="87" t="s">
        <v>35</v>
      </c>
      <c r="O6794" s="88" t="s">
        <v>670</v>
      </c>
    </row>
    <row r="6795" ht="19" customHeight="1" spans="1:15">
      <c r="A6795" s="67"/>
      <c r="B6795" s="31"/>
      <c r="C6795" s="33">
        <v>331305</v>
      </c>
      <c r="D6795" s="33" t="s">
        <v>13288</v>
      </c>
      <c r="E6795" s="34"/>
      <c r="F6795" s="31"/>
      <c r="G6795" s="31"/>
      <c r="H6795" s="84"/>
      <c r="I6795" s="84"/>
      <c r="J6795" s="84"/>
      <c r="K6795" s="84"/>
      <c r="L6795" s="84"/>
      <c r="M6795" s="34"/>
      <c r="N6795" s="103"/>
      <c r="O6795" s="59"/>
    </row>
    <row r="6796" ht="19" customHeight="1" spans="1:15">
      <c r="A6796" s="52">
        <v>3313050010000</v>
      </c>
      <c r="B6796" s="37" t="s">
        <v>13289</v>
      </c>
      <c r="C6796" s="37">
        <v>331305001</v>
      </c>
      <c r="D6796" s="37" t="s">
        <v>13289</v>
      </c>
      <c r="E6796" s="38" t="s">
        <v>13290</v>
      </c>
      <c r="F6796" s="37"/>
      <c r="G6796" s="37" t="s">
        <v>26</v>
      </c>
      <c r="H6796" s="37">
        <v>273</v>
      </c>
      <c r="I6796" s="37">
        <v>260</v>
      </c>
      <c r="J6796" s="37">
        <v>247</v>
      </c>
      <c r="K6796" s="37">
        <v>235</v>
      </c>
      <c r="L6796" s="37">
        <v>199.75</v>
      </c>
      <c r="M6796" s="38" t="s">
        <v>13291</v>
      </c>
      <c r="N6796" s="61" t="s">
        <v>35</v>
      </c>
      <c r="O6796" s="59"/>
    </row>
    <row r="6797" ht="24" customHeight="1" spans="1:15">
      <c r="A6797" s="52">
        <v>513313050010001</v>
      </c>
      <c r="B6797" s="99" t="s">
        <v>13292</v>
      </c>
      <c r="C6797" s="37" t="s">
        <v>13293</v>
      </c>
      <c r="D6797" s="37" t="s">
        <v>13294</v>
      </c>
      <c r="E6797" s="38"/>
      <c r="F6797" s="37"/>
      <c r="G6797" s="37" t="s">
        <v>26</v>
      </c>
      <c r="H6797" s="37">
        <v>273</v>
      </c>
      <c r="I6797" s="37">
        <v>260</v>
      </c>
      <c r="J6797" s="37">
        <v>247</v>
      </c>
      <c r="K6797" s="37">
        <v>235</v>
      </c>
      <c r="L6797" s="37">
        <v>199.75</v>
      </c>
      <c r="M6797" s="38"/>
      <c r="N6797" s="61" t="s">
        <v>35</v>
      </c>
      <c r="O6797" s="59"/>
    </row>
    <row r="6798" ht="19" customHeight="1" spans="1:15">
      <c r="A6798" s="52">
        <v>3313050020000</v>
      </c>
      <c r="B6798" s="37" t="s">
        <v>13295</v>
      </c>
      <c r="C6798" s="37">
        <v>331305002</v>
      </c>
      <c r="D6798" s="37" t="s">
        <v>13295</v>
      </c>
      <c r="E6798" s="38"/>
      <c r="F6798" s="37"/>
      <c r="G6798" s="37" t="s">
        <v>26</v>
      </c>
      <c r="H6798" s="37">
        <v>533</v>
      </c>
      <c r="I6798" s="37">
        <v>508</v>
      </c>
      <c r="J6798" s="37">
        <v>483</v>
      </c>
      <c r="K6798" s="37">
        <v>459</v>
      </c>
      <c r="L6798" s="37">
        <v>390.15</v>
      </c>
      <c r="M6798" s="38"/>
      <c r="N6798" s="61" t="s">
        <v>35</v>
      </c>
      <c r="O6798" s="59"/>
    </row>
    <row r="6799" ht="24" customHeight="1" spans="1:15">
      <c r="A6799" s="52">
        <v>3313050030000</v>
      </c>
      <c r="B6799" s="37" t="s">
        <v>13296</v>
      </c>
      <c r="C6799" s="37">
        <v>331305003</v>
      </c>
      <c r="D6799" s="37" t="s">
        <v>13296</v>
      </c>
      <c r="E6799" s="38" t="s">
        <v>13297</v>
      </c>
      <c r="F6799" s="37"/>
      <c r="G6799" s="37" t="s">
        <v>26</v>
      </c>
      <c r="H6799" s="37">
        <v>691</v>
      </c>
      <c r="I6799" s="37">
        <v>656</v>
      </c>
      <c r="J6799" s="37">
        <v>624</v>
      </c>
      <c r="K6799" s="37">
        <v>592</v>
      </c>
      <c r="L6799" s="37">
        <v>503.2</v>
      </c>
      <c r="M6799" s="38"/>
      <c r="N6799" s="61" t="s">
        <v>35</v>
      </c>
      <c r="O6799" s="59"/>
    </row>
    <row r="6800" ht="19" customHeight="1" spans="1:15">
      <c r="A6800" s="52">
        <v>3313050040000</v>
      </c>
      <c r="B6800" s="37" t="s">
        <v>13298</v>
      </c>
      <c r="C6800" s="37">
        <v>331305004</v>
      </c>
      <c r="D6800" s="37" t="s">
        <v>13298</v>
      </c>
      <c r="E6800" s="38" t="s">
        <v>13299</v>
      </c>
      <c r="F6800" s="37"/>
      <c r="G6800" s="37" t="s">
        <v>26</v>
      </c>
      <c r="H6800" s="37">
        <v>215</v>
      </c>
      <c r="I6800" s="37">
        <v>205</v>
      </c>
      <c r="J6800" s="37">
        <v>195</v>
      </c>
      <c r="K6800" s="37">
        <v>190</v>
      </c>
      <c r="L6800" s="37">
        <v>161.5</v>
      </c>
      <c r="M6800" s="38"/>
      <c r="N6800" s="61" t="s">
        <v>35</v>
      </c>
      <c r="O6800" s="59"/>
    </row>
    <row r="6801" ht="24" customHeight="1" spans="1:15">
      <c r="A6801" s="52">
        <v>3313050040100</v>
      </c>
      <c r="B6801" s="37" t="s">
        <v>13300</v>
      </c>
      <c r="C6801" s="37" t="s">
        <v>13301</v>
      </c>
      <c r="D6801" s="37" t="s">
        <v>13300</v>
      </c>
      <c r="E6801" s="38"/>
      <c r="F6801" s="37"/>
      <c r="G6801" s="37" t="s">
        <v>26</v>
      </c>
      <c r="H6801" s="37">
        <v>215</v>
      </c>
      <c r="I6801" s="37">
        <v>205</v>
      </c>
      <c r="J6801" s="37">
        <v>195</v>
      </c>
      <c r="K6801" s="37">
        <v>190</v>
      </c>
      <c r="L6801" s="37">
        <v>161.5</v>
      </c>
      <c r="M6801" s="38"/>
      <c r="N6801" s="61" t="s">
        <v>35</v>
      </c>
      <c r="O6801" s="59"/>
    </row>
    <row r="6802" s="12" customFormat="1" ht="19" customHeight="1" spans="1:15">
      <c r="A6802" s="52">
        <v>3313050050000</v>
      </c>
      <c r="B6802" s="37" t="s">
        <v>13302</v>
      </c>
      <c r="C6802" s="37">
        <v>331305005</v>
      </c>
      <c r="D6802" s="37" t="s">
        <v>13302</v>
      </c>
      <c r="E6802" s="38" t="s">
        <v>13303</v>
      </c>
      <c r="F6802" s="37"/>
      <c r="G6802" s="37" t="s">
        <v>26</v>
      </c>
      <c r="H6802" s="37">
        <v>380</v>
      </c>
      <c r="I6802" s="37">
        <v>361</v>
      </c>
      <c r="J6802" s="37">
        <v>343</v>
      </c>
      <c r="K6802" s="37">
        <v>326</v>
      </c>
      <c r="L6802" s="37">
        <v>277</v>
      </c>
      <c r="M6802" s="38"/>
      <c r="N6802" s="61" t="s">
        <v>35</v>
      </c>
      <c r="O6802" s="59"/>
    </row>
    <row r="6803" s="12" customFormat="1" ht="24" customHeight="1" spans="1:15">
      <c r="A6803" s="52">
        <v>3313050050100</v>
      </c>
      <c r="B6803" s="37" t="s">
        <v>13304</v>
      </c>
      <c r="C6803" s="37" t="s">
        <v>13305</v>
      </c>
      <c r="D6803" s="37" t="s">
        <v>13304</v>
      </c>
      <c r="E6803" s="38"/>
      <c r="F6803" s="37"/>
      <c r="G6803" s="37" t="s">
        <v>26</v>
      </c>
      <c r="H6803" s="37">
        <v>380</v>
      </c>
      <c r="I6803" s="37">
        <v>326</v>
      </c>
      <c r="J6803" s="37">
        <v>343</v>
      </c>
      <c r="K6803" s="37">
        <v>326</v>
      </c>
      <c r="L6803" s="37">
        <v>277</v>
      </c>
      <c r="M6803" s="38"/>
      <c r="N6803" s="61" t="s">
        <v>35</v>
      </c>
      <c r="O6803" s="59"/>
    </row>
    <row r="6804" s="12" customFormat="1" ht="24" customHeight="1" spans="1:15">
      <c r="A6804" s="52">
        <v>3313050050200</v>
      </c>
      <c r="B6804" s="37" t="s">
        <v>13306</v>
      </c>
      <c r="C6804" s="37" t="s">
        <v>13307</v>
      </c>
      <c r="D6804" s="37" t="s">
        <v>13306</v>
      </c>
      <c r="E6804" s="38"/>
      <c r="F6804" s="37"/>
      <c r="G6804" s="37" t="s">
        <v>26</v>
      </c>
      <c r="H6804" s="37">
        <v>380</v>
      </c>
      <c r="I6804" s="37">
        <v>326</v>
      </c>
      <c r="J6804" s="37">
        <v>343</v>
      </c>
      <c r="K6804" s="37">
        <v>326</v>
      </c>
      <c r="L6804" s="37">
        <v>277</v>
      </c>
      <c r="M6804" s="38"/>
      <c r="N6804" s="61" t="s">
        <v>35</v>
      </c>
      <c r="O6804" s="59"/>
    </row>
    <row r="6805" s="12" customFormat="1" ht="24" customHeight="1" spans="1:15">
      <c r="A6805" s="52">
        <v>3313050050300</v>
      </c>
      <c r="B6805" s="37" t="s">
        <v>13308</v>
      </c>
      <c r="C6805" s="37" t="s">
        <v>13309</v>
      </c>
      <c r="D6805" s="37" t="s">
        <v>13308</v>
      </c>
      <c r="E6805" s="38"/>
      <c r="F6805" s="37"/>
      <c r="G6805" s="37" t="s">
        <v>26</v>
      </c>
      <c r="H6805" s="37">
        <v>380</v>
      </c>
      <c r="I6805" s="37">
        <v>326</v>
      </c>
      <c r="J6805" s="37">
        <v>343</v>
      </c>
      <c r="K6805" s="37">
        <v>326</v>
      </c>
      <c r="L6805" s="37">
        <v>277</v>
      </c>
      <c r="M6805" s="38"/>
      <c r="N6805" s="61" t="s">
        <v>35</v>
      </c>
      <c r="O6805" s="59"/>
    </row>
    <row r="6806" ht="19" customHeight="1" spans="1:15">
      <c r="A6806" s="52">
        <v>3313050060000</v>
      </c>
      <c r="B6806" s="37" t="s">
        <v>13310</v>
      </c>
      <c r="C6806" s="37">
        <v>331305006</v>
      </c>
      <c r="D6806" s="37" t="s">
        <v>13310</v>
      </c>
      <c r="E6806" s="38"/>
      <c r="F6806" s="37"/>
      <c r="G6806" s="37" t="s">
        <v>26</v>
      </c>
      <c r="H6806" s="37"/>
      <c r="I6806" s="37"/>
      <c r="J6806" s="37"/>
      <c r="K6806" s="37"/>
      <c r="L6806" s="37"/>
      <c r="M6806" s="38"/>
      <c r="N6806" s="61" t="s">
        <v>35</v>
      </c>
      <c r="O6806" s="59"/>
    </row>
    <row r="6807" ht="19" customHeight="1" spans="1:15">
      <c r="A6807" s="52">
        <v>3313050070000</v>
      </c>
      <c r="B6807" s="37" t="s">
        <v>13311</v>
      </c>
      <c r="C6807" s="37">
        <v>331305007</v>
      </c>
      <c r="D6807" s="37" t="s">
        <v>13311</v>
      </c>
      <c r="E6807" s="38"/>
      <c r="F6807" s="37"/>
      <c r="G6807" s="37" t="s">
        <v>26</v>
      </c>
      <c r="H6807" s="37"/>
      <c r="I6807" s="37"/>
      <c r="J6807" s="37"/>
      <c r="K6807" s="37"/>
      <c r="L6807" s="37"/>
      <c r="M6807" s="38"/>
      <c r="N6807" s="61" t="s">
        <v>35</v>
      </c>
      <c r="O6807" s="59"/>
    </row>
    <row r="6808" ht="19" customHeight="1" spans="1:15">
      <c r="A6808" s="52">
        <v>3313050080000</v>
      </c>
      <c r="B6808" s="37" t="s">
        <v>13312</v>
      </c>
      <c r="C6808" s="37">
        <v>331305008</v>
      </c>
      <c r="D6808" s="37" t="s">
        <v>13312</v>
      </c>
      <c r="E6808" s="38"/>
      <c r="F6808" s="37"/>
      <c r="G6808" s="37" t="s">
        <v>26</v>
      </c>
      <c r="H6808" s="37">
        <v>606</v>
      </c>
      <c r="I6808" s="37">
        <v>550</v>
      </c>
      <c r="J6808" s="37">
        <v>505</v>
      </c>
      <c r="K6808" s="37">
        <v>459</v>
      </c>
      <c r="L6808" s="37">
        <v>390.15</v>
      </c>
      <c r="M6808" s="38"/>
      <c r="N6808" s="61" t="s">
        <v>35</v>
      </c>
      <c r="O6808" s="59"/>
    </row>
    <row r="6809" ht="19" customHeight="1" spans="1:15">
      <c r="A6809" s="52">
        <v>3313050090000</v>
      </c>
      <c r="B6809" s="37" t="s">
        <v>13313</v>
      </c>
      <c r="C6809" s="37">
        <v>331305009</v>
      </c>
      <c r="D6809" s="37" t="s">
        <v>13313</v>
      </c>
      <c r="E6809" s="38"/>
      <c r="F6809" s="37"/>
      <c r="G6809" s="37" t="s">
        <v>26</v>
      </c>
      <c r="H6809" s="37">
        <v>630</v>
      </c>
      <c r="I6809" s="37">
        <v>572</v>
      </c>
      <c r="J6809" s="37">
        <v>525</v>
      </c>
      <c r="K6809" s="37">
        <v>477</v>
      </c>
      <c r="L6809" s="37">
        <v>405.45</v>
      </c>
      <c r="M6809" s="38"/>
      <c r="N6809" s="61" t="s">
        <v>35</v>
      </c>
      <c r="O6809" s="59"/>
    </row>
    <row r="6810" ht="24" customHeight="1" spans="1:15">
      <c r="A6810" s="52">
        <v>3313050100000</v>
      </c>
      <c r="B6810" s="37" t="s">
        <v>13314</v>
      </c>
      <c r="C6810" s="37">
        <v>331305010</v>
      </c>
      <c r="D6810" s="37" t="s">
        <v>13314</v>
      </c>
      <c r="E6810" s="38" t="s">
        <v>13315</v>
      </c>
      <c r="F6810" s="37"/>
      <c r="G6810" s="37" t="s">
        <v>26</v>
      </c>
      <c r="H6810" s="37">
        <v>2103</v>
      </c>
      <c r="I6810" s="37">
        <v>2003</v>
      </c>
      <c r="J6810" s="37">
        <v>1903</v>
      </c>
      <c r="K6810" s="37">
        <v>1808</v>
      </c>
      <c r="L6810" s="37">
        <v>1536.8</v>
      </c>
      <c r="M6810" s="38"/>
      <c r="N6810" s="61" t="s">
        <v>35</v>
      </c>
      <c r="O6810" s="59"/>
    </row>
    <row r="6811" ht="19" customHeight="1" spans="1:15">
      <c r="A6811" s="52">
        <v>3313050110000</v>
      </c>
      <c r="B6811" s="37" t="s">
        <v>13316</v>
      </c>
      <c r="C6811" s="37">
        <v>331305011</v>
      </c>
      <c r="D6811" s="37" t="s">
        <v>13316</v>
      </c>
      <c r="E6811" s="38" t="s">
        <v>13317</v>
      </c>
      <c r="F6811" s="37"/>
      <c r="G6811" s="37" t="s">
        <v>26</v>
      </c>
      <c r="H6811" s="36">
        <v>334</v>
      </c>
      <c r="I6811" s="36">
        <v>306</v>
      </c>
      <c r="J6811" s="36">
        <v>278</v>
      </c>
      <c r="K6811" s="36">
        <v>264</v>
      </c>
      <c r="L6811" s="36">
        <v>250</v>
      </c>
      <c r="M6811" s="38"/>
      <c r="N6811" s="87" t="s">
        <v>28</v>
      </c>
      <c r="O6811" s="88" t="s">
        <v>670</v>
      </c>
    </row>
    <row r="6812" ht="19" customHeight="1" spans="1:15">
      <c r="A6812" s="52">
        <v>3313050120000</v>
      </c>
      <c r="B6812" s="37" t="s">
        <v>13318</v>
      </c>
      <c r="C6812" s="37">
        <v>331305012</v>
      </c>
      <c r="D6812" s="37" t="s">
        <v>13318</v>
      </c>
      <c r="E6812" s="38" t="s">
        <v>13319</v>
      </c>
      <c r="F6812" s="37"/>
      <c r="G6812" s="37" t="s">
        <v>26</v>
      </c>
      <c r="H6812" s="37">
        <v>393</v>
      </c>
      <c r="I6812" s="37">
        <v>375</v>
      </c>
      <c r="J6812" s="37">
        <v>356</v>
      </c>
      <c r="K6812" s="37">
        <v>338</v>
      </c>
      <c r="L6812" s="37">
        <v>287.3</v>
      </c>
      <c r="M6812" s="38"/>
      <c r="N6812" s="61" t="s">
        <v>35</v>
      </c>
      <c r="O6812" s="59"/>
    </row>
    <row r="6813" ht="19" customHeight="1" spans="1:15">
      <c r="A6813" s="52">
        <v>3313050130000</v>
      </c>
      <c r="B6813" s="37" t="s">
        <v>13320</v>
      </c>
      <c r="C6813" s="37">
        <v>331305013</v>
      </c>
      <c r="D6813" s="37" t="s">
        <v>13320</v>
      </c>
      <c r="E6813" s="38"/>
      <c r="F6813" s="37"/>
      <c r="G6813" s="37" t="s">
        <v>26</v>
      </c>
      <c r="H6813" s="37">
        <v>378</v>
      </c>
      <c r="I6813" s="37">
        <v>343</v>
      </c>
      <c r="J6813" s="37">
        <v>315</v>
      </c>
      <c r="K6813" s="37">
        <v>286</v>
      </c>
      <c r="L6813" s="37">
        <v>243.1</v>
      </c>
      <c r="M6813" s="38"/>
      <c r="N6813" s="61" t="s">
        <v>35</v>
      </c>
      <c r="O6813" s="59"/>
    </row>
    <row r="6814" ht="19" customHeight="1" spans="1:15">
      <c r="A6814" s="52">
        <v>3313050140000</v>
      </c>
      <c r="B6814" s="37" t="s">
        <v>13321</v>
      </c>
      <c r="C6814" s="37">
        <v>331305014</v>
      </c>
      <c r="D6814" s="37" t="s">
        <v>13321</v>
      </c>
      <c r="E6814" s="38"/>
      <c r="F6814" s="37"/>
      <c r="G6814" s="37" t="s">
        <v>26</v>
      </c>
      <c r="H6814" s="37">
        <v>144</v>
      </c>
      <c r="I6814" s="37">
        <v>130</v>
      </c>
      <c r="J6814" s="37">
        <v>120</v>
      </c>
      <c r="K6814" s="37">
        <v>109</v>
      </c>
      <c r="L6814" s="37">
        <v>92.65</v>
      </c>
      <c r="M6814" s="38"/>
      <c r="N6814" s="61" t="s">
        <v>28</v>
      </c>
      <c r="O6814" s="59"/>
    </row>
    <row r="6815" ht="19" customHeight="1" spans="1:15">
      <c r="A6815" s="52">
        <v>3313050150000</v>
      </c>
      <c r="B6815" s="37" t="s">
        <v>13322</v>
      </c>
      <c r="C6815" s="37">
        <v>331305015</v>
      </c>
      <c r="D6815" s="37" t="s">
        <v>13322</v>
      </c>
      <c r="E6815" s="38"/>
      <c r="F6815" s="37"/>
      <c r="G6815" s="37" t="s">
        <v>26</v>
      </c>
      <c r="H6815" s="37">
        <v>606</v>
      </c>
      <c r="I6815" s="37">
        <v>550</v>
      </c>
      <c r="J6815" s="37">
        <v>505</v>
      </c>
      <c r="K6815" s="37">
        <v>459</v>
      </c>
      <c r="L6815" s="37">
        <v>390.15</v>
      </c>
      <c r="M6815" s="38"/>
      <c r="N6815" s="61" t="s">
        <v>28</v>
      </c>
      <c r="O6815" s="59"/>
    </row>
    <row r="6816" ht="19" customHeight="1" spans="1:15">
      <c r="A6816" s="52">
        <v>3313050160000</v>
      </c>
      <c r="B6816" s="37" t="s">
        <v>13323</v>
      </c>
      <c r="C6816" s="37">
        <v>331305016</v>
      </c>
      <c r="D6816" s="37" t="s">
        <v>13323</v>
      </c>
      <c r="E6816" s="38"/>
      <c r="F6816" s="37"/>
      <c r="G6816" s="37" t="s">
        <v>26</v>
      </c>
      <c r="H6816" s="37"/>
      <c r="I6816" s="37"/>
      <c r="J6816" s="37"/>
      <c r="K6816" s="37"/>
      <c r="L6816" s="37"/>
      <c r="M6816" s="38"/>
      <c r="N6816" s="61" t="s">
        <v>28</v>
      </c>
      <c r="O6816" s="59"/>
    </row>
    <row r="6817" ht="19" customHeight="1" spans="1:15">
      <c r="A6817" s="52">
        <v>3313050170000</v>
      </c>
      <c r="B6817" s="37" t="s">
        <v>13324</v>
      </c>
      <c r="C6817" s="37">
        <v>331305017</v>
      </c>
      <c r="D6817" s="37" t="s">
        <v>13324</v>
      </c>
      <c r="E6817" s="38" t="s">
        <v>13325</v>
      </c>
      <c r="F6817" s="37"/>
      <c r="G6817" s="37" t="s">
        <v>26</v>
      </c>
      <c r="H6817" s="37"/>
      <c r="I6817" s="37"/>
      <c r="J6817" s="37"/>
      <c r="K6817" s="37"/>
      <c r="L6817" s="37"/>
      <c r="M6817" s="38"/>
      <c r="N6817" s="61" t="s">
        <v>28</v>
      </c>
      <c r="O6817" s="59"/>
    </row>
    <row r="6818" ht="19" customHeight="1" spans="1:15">
      <c r="A6818" s="67"/>
      <c r="B6818" s="31"/>
      <c r="C6818" s="33">
        <v>331306</v>
      </c>
      <c r="D6818" s="33" t="s">
        <v>13326</v>
      </c>
      <c r="E6818" s="34"/>
      <c r="F6818" s="31"/>
      <c r="G6818" s="31"/>
      <c r="H6818" s="84"/>
      <c r="I6818" s="84"/>
      <c r="J6818" s="84"/>
      <c r="K6818" s="84"/>
      <c r="L6818" s="84"/>
      <c r="M6818" s="34"/>
      <c r="N6818" s="103"/>
      <c r="O6818" s="59"/>
    </row>
    <row r="6819" ht="19" customHeight="1" spans="1:15">
      <c r="A6819" s="52">
        <v>3313060010000</v>
      </c>
      <c r="B6819" s="37" t="s">
        <v>13327</v>
      </c>
      <c r="C6819" s="37">
        <v>331306001</v>
      </c>
      <c r="D6819" s="37" t="s">
        <v>13327</v>
      </c>
      <c r="E6819" s="38"/>
      <c r="F6819" s="37"/>
      <c r="G6819" s="37" t="s">
        <v>26</v>
      </c>
      <c r="H6819" s="37"/>
      <c r="I6819" s="37"/>
      <c r="J6819" s="37"/>
      <c r="K6819" s="37"/>
      <c r="L6819" s="37"/>
      <c r="M6819" s="38"/>
      <c r="N6819" s="61" t="s">
        <v>28</v>
      </c>
      <c r="O6819" s="59"/>
    </row>
    <row r="6820" s="12" customFormat="1" ht="19" customHeight="1" spans="1:15">
      <c r="A6820" s="52">
        <v>3313060020000</v>
      </c>
      <c r="B6820" s="37" t="s">
        <v>13328</v>
      </c>
      <c r="C6820" s="37">
        <v>331306002</v>
      </c>
      <c r="D6820" s="37" t="s">
        <v>13328</v>
      </c>
      <c r="E6820" s="38"/>
      <c r="F6820" s="37"/>
      <c r="G6820" s="37" t="s">
        <v>26</v>
      </c>
      <c r="H6820" s="37">
        <v>700</v>
      </c>
      <c r="I6820" s="37">
        <v>650</v>
      </c>
      <c r="J6820" s="37">
        <v>600</v>
      </c>
      <c r="K6820" s="37">
        <v>550</v>
      </c>
      <c r="L6820" s="37">
        <v>468</v>
      </c>
      <c r="M6820" s="38"/>
      <c r="N6820" s="61" t="s">
        <v>113</v>
      </c>
      <c r="O6820" s="59"/>
    </row>
    <row r="6821" ht="19" customHeight="1" spans="1:15">
      <c r="A6821" s="52">
        <v>3313060030000</v>
      </c>
      <c r="B6821" s="37" t="s">
        <v>13329</v>
      </c>
      <c r="C6821" s="37">
        <v>331306003</v>
      </c>
      <c r="D6821" s="37" t="s">
        <v>13329</v>
      </c>
      <c r="E6821" s="38" t="s">
        <v>13330</v>
      </c>
      <c r="F6821" s="37"/>
      <c r="G6821" s="37" t="s">
        <v>26</v>
      </c>
      <c r="H6821" s="37">
        <v>368</v>
      </c>
      <c r="I6821" s="37">
        <v>350</v>
      </c>
      <c r="J6821" s="37">
        <v>333</v>
      </c>
      <c r="K6821" s="37">
        <v>316</v>
      </c>
      <c r="L6821" s="37">
        <v>268.6</v>
      </c>
      <c r="M6821" s="38"/>
      <c r="N6821" s="61" t="s">
        <v>113</v>
      </c>
      <c r="O6821" s="59"/>
    </row>
    <row r="6822" ht="24" customHeight="1" spans="1:15">
      <c r="A6822" s="52">
        <v>3313060030100</v>
      </c>
      <c r="B6822" s="37" t="s">
        <v>13331</v>
      </c>
      <c r="C6822" s="37" t="s">
        <v>13332</v>
      </c>
      <c r="D6822" s="37" t="s">
        <v>13331</v>
      </c>
      <c r="E6822" s="38"/>
      <c r="F6822" s="37"/>
      <c r="G6822" s="37" t="s">
        <v>26</v>
      </c>
      <c r="H6822" s="37">
        <v>368</v>
      </c>
      <c r="I6822" s="37">
        <v>350</v>
      </c>
      <c r="J6822" s="37">
        <v>333</v>
      </c>
      <c r="K6822" s="37">
        <v>316</v>
      </c>
      <c r="L6822" s="37">
        <v>268.6</v>
      </c>
      <c r="M6822" s="38"/>
      <c r="N6822" s="61" t="s">
        <v>113</v>
      </c>
      <c r="O6822" s="59"/>
    </row>
    <row r="6823" ht="19" customHeight="1" spans="1:15">
      <c r="A6823" s="52">
        <v>3313060040000</v>
      </c>
      <c r="B6823" s="37" t="s">
        <v>13333</v>
      </c>
      <c r="C6823" s="37">
        <v>331306004</v>
      </c>
      <c r="D6823" s="37" t="s">
        <v>13333</v>
      </c>
      <c r="E6823" s="38" t="s">
        <v>13334</v>
      </c>
      <c r="F6823" s="37"/>
      <c r="G6823" s="37" t="s">
        <v>26</v>
      </c>
      <c r="H6823" s="37">
        <v>481</v>
      </c>
      <c r="I6823" s="37">
        <v>458</v>
      </c>
      <c r="J6823" s="37">
        <v>435</v>
      </c>
      <c r="K6823" s="37">
        <v>413</v>
      </c>
      <c r="L6823" s="37">
        <v>351.05</v>
      </c>
      <c r="M6823" s="38"/>
      <c r="N6823" s="61" t="s">
        <v>28</v>
      </c>
      <c r="O6823" s="59"/>
    </row>
    <row r="6824" ht="24" customHeight="1" spans="1:15">
      <c r="A6824" s="52">
        <v>3313060040100</v>
      </c>
      <c r="B6824" s="37" t="s">
        <v>13335</v>
      </c>
      <c r="C6824" s="37" t="s">
        <v>13336</v>
      </c>
      <c r="D6824" s="37" t="s">
        <v>13335</v>
      </c>
      <c r="E6824" s="38"/>
      <c r="F6824" s="37"/>
      <c r="G6824" s="37" t="s">
        <v>26</v>
      </c>
      <c r="H6824" s="71">
        <v>769.044855486786</v>
      </c>
      <c r="I6824" s="71">
        <v>699.131686806169</v>
      </c>
      <c r="J6824" s="71">
        <v>635.574260732881</v>
      </c>
      <c r="K6824" s="71">
        <v>572.016834659593</v>
      </c>
      <c r="L6824" s="71">
        <v>540</v>
      </c>
      <c r="M6824" s="38"/>
      <c r="N6824" s="61" t="s">
        <v>28</v>
      </c>
      <c r="O6824" s="59"/>
    </row>
    <row r="6825" ht="21" customHeight="1" spans="1:15">
      <c r="A6825" s="52">
        <v>3313060050000</v>
      </c>
      <c r="B6825" s="37" t="s">
        <v>13337</v>
      </c>
      <c r="C6825" s="37">
        <v>331306005</v>
      </c>
      <c r="D6825" s="37" t="s">
        <v>13337</v>
      </c>
      <c r="E6825" s="38"/>
      <c r="F6825" s="37"/>
      <c r="G6825" s="37" t="s">
        <v>26</v>
      </c>
      <c r="H6825" s="37">
        <v>360</v>
      </c>
      <c r="I6825" s="37">
        <v>326</v>
      </c>
      <c r="J6825" s="37">
        <v>300</v>
      </c>
      <c r="K6825" s="37">
        <v>272</v>
      </c>
      <c r="L6825" s="37">
        <v>231.2</v>
      </c>
      <c r="M6825" s="38"/>
      <c r="N6825" s="61" t="s">
        <v>28</v>
      </c>
      <c r="O6825" s="59"/>
    </row>
    <row r="6826" ht="21" customHeight="1" spans="1:15">
      <c r="A6826" s="52">
        <v>3313060060000</v>
      </c>
      <c r="B6826" s="37" t="s">
        <v>13338</v>
      </c>
      <c r="C6826" s="37">
        <v>331306006</v>
      </c>
      <c r="D6826" s="37" t="s">
        <v>13338</v>
      </c>
      <c r="E6826" s="38"/>
      <c r="F6826" s="37"/>
      <c r="G6826" s="37" t="s">
        <v>26</v>
      </c>
      <c r="H6826" s="37">
        <v>618</v>
      </c>
      <c r="I6826" s="37">
        <v>589</v>
      </c>
      <c r="J6826" s="37">
        <v>560</v>
      </c>
      <c r="K6826" s="37">
        <v>532</v>
      </c>
      <c r="L6826" s="37">
        <v>452.2</v>
      </c>
      <c r="M6826" s="38"/>
      <c r="N6826" s="61" t="s">
        <v>35</v>
      </c>
      <c r="O6826" s="59"/>
    </row>
    <row r="6827" ht="21" customHeight="1" spans="1:15">
      <c r="A6827" s="52">
        <v>3313060070000</v>
      </c>
      <c r="B6827" s="37" t="s">
        <v>13339</v>
      </c>
      <c r="C6827" s="37">
        <v>331306007</v>
      </c>
      <c r="D6827" s="37" t="s">
        <v>13339</v>
      </c>
      <c r="E6827" s="38" t="s">
        <v>13340</v>
      </c>
      <c r="F6827" s="37"/>
      <c r="G6827" s="37" t="s">
        <v>26</v>
      </c>
      <c r="H6827" s="37">
        <v>727</v>
      </c>
      <c r="I6827" s="37">
        <v>693</v>
      </c>
      <c r="J6827" s="37">
        <v>658</v>
      </c>
      <c r="K6827" s="37">
        <v>625</v>
      </c>
      <c r="L6827" s="37">
        <v>531.25</v>
      </c>
      <c r="M6827" s="38"/>
      <c r="N6827" s="61" t="s">
        <v>35</v>
      </c>
      <c r="O6827" s="59"/>
    </row>
    <row r="6828" ht="21" customHeight="1" spans="1:15">
      <c r="A6828" s="52">
        <v>3313060080000</v>
      </c>
      <c r="B6828" s="37" t="s">
        <v>13341</v>
      </c>
      <c r="C6828" s="37">
        <v>331306008</v>
      </c>
      <c r="D6828" s="37" t="s">
        <v>13341</v>
      </c>
      <c r="E6828" s="38" t="s">
        <v>13340</v>
      </c>
      <c r="F6828" s="37"/>
      <c r="G6828" s="37" t="s">
        <v>26</v>
      </c>
      <c r="H6828" s="37">
        <v>1379</v>
      </c>
      <c r="I6828" s="37">
        <v>1310</v>
      </c>
      <c r="J6828" s="37">
        <v>1245</v>
      </c>
      <c r="K6828" s="37">
        <v>1182</v>
      </c>
      <c r="L6828" s="37">
        <v>1004.7</v>
      </c>
      <c r="M6828" s="38"/>
      <c r="N6828" s="61" t="s">
        <v>35</v>
      </c>
      <c r="O6828" s="59"/>
    </row>
    <row r="6829" s="12" customFormat="1" ht="21" customHeight="1" spans="1:15">
      <c r="A6829" s="52">
        <v>3313060090000</v>
      </c>
      <c r="B6829" s="37" t="s">
        <v>13342</v>
      </c>
      <c r="C6829" s="37">
        <v>331306009</v>
      </c>
      <c r="D6829" s="37" t="s">
        <v>13342</v>
      </c>
      <c r="E6829" s="38" t="s">
        <v>13340</v>
      </c>
      <c r="F6829" s="37"/>
      <c r="G6829" s="37" t="s">
        <v>26</v>
      </c>
      <c r="H6829" s="37">
        <v>2083</v>
      </c>
      <c r="I6829" s="37">
        <v>1910</v>
      </c>
      <c r="J6829" s="37">
        <v>1736</v>
      </c>
      <c r="K6829" s="37">
        <v>1562</v>
      </c>
      <c r="L6829" s="37">
        <v>1476</v>
      </c>
      <c r="M6829" s="38" t="s">
        <v>13343</v>
      </c>
      <c r="N6829" s="61" t="s">
        <v>35</v>
      </c>
      <c r="O6829" s="59"/>
    </row>
    <row r="6830" ht="24" customHeight="1" spans="1:15">
      <c r="A6830" s="52">
        <v>3313060090000</v>
      </c>
      <c r="B6830" s="37" t="s">
        <v>13342</v>
      </c>
      <c r="C6830" s="37" t="s">
        <v>13344</v>
      </c>
      <c r="D6830" s="37" t="s">
        <v>13345</v>
      </c>
      <c r="E6830" s="38"/>
      <c r="F6830" s="37"/>
      <c r="G6830" s="37" t="s">
        <v>26</v>
      </c>
      <c r="H6830" s="37">
        <v>1666</v>
      </c>
      <c r="I6830" s="37">
        <v>1528</v>
      </c>
      <c r="J6830" s="37">
        <v>1389</v>
      </c>
      <c r="K6830" s="37">
        <v>1250</v>
      </c>
      <c r="L6830" s="37">
        <v>1181</v>
      </c>
      <c r="M6830" s="38"/>
      <c r="N6830" s="61" t="s">
        <v>35</v>
      </c>
      <c r="O6830" s="59"/>
    </row>
    <row r="6831" ht="36" customHeight="1" spans="1:15">
      <c r="A6831" s="52">
        <v>513313060100000</v>
      </c>
      <c r="B6831" s="37" t="s">
        <v>13346</v>
      </c>
      <c r="C6831" s="37">
        <v>331306010</v>
      </c>
      <c r="D6831" s="37" t="s">
        <v>13346</v>
      </c>
      <c r="E6831" s="38" t="s">
        <v>13347</v>
      </c>
      <c r="F6831" s="37" t="s">
        <v>13348</v>
      </c>
      <c r="G6831" s="37" t="s">
        <v>26</v>
      </c>
      <c r="H6831" s="36">
        <v>1125</v>
      </c>
      <c r="I6831" s="36">
        <v>1031</v>
      </c>
      <c r="J6831" s="36">
        <v>938</v>
      </c>
      <c r="K6831" s="36">
        <v>891</v>
      </c>
      <c r="L6831" s="36">
        <v>844</v>
      </c>
      <c r="M6831" s="38" t="s">
        <v>13349</v>
      </c>
      <c r="N6831" s="87" t="s">
        <v>35</v>
      </c>
      <c r="O6831" s="88" t="s">
        <v>670</v>
      </c>
    </row>
    <row r="6832" ht="67.5" spans="1:15">
      <c r="A6832" s="52" t="s">
        <v>13350</v>
      </c>
      <c r="B6832" s="37" t="s">
        <v>13339</v>
      </c>
      <c r="C6832" s="37">
        <v>331306011</v>
      </c>
      <c r="D6832" s="37" t="s">
        <v>13351</v>
      </c>
      <c r="E6832" s="38" t="s">
        <v>13352</v>
      </c>
      <c r="F6832" s="37" t="s">
        <v>13353</v>
      </c>
      <c r="G6832" s="37" t="s">
        <v>26</v>
      </c>
      <c r="H6832" s="12"/>
      <c r="I6832" s="36"/>
      <c r="J6832" s="36"/>
      <c r="K6832" s="36"/>
      <c r="L6832" s="36"/>
      <c r="M6832" s="36" t="s">
        <v>13354</v>
      </c>
      <c r="N6832" s="87"/>
      <c r="O6832" s="88" t="s">
        <v>545</v>
      </c>
    </row>
    <row r="6833" ht="21" customHeight="1" spans="1:15">
      <c r="A6833" s="67"/>
      <c r="B6833" s="31"/>
      <c r="C6833" s="33">
        <v>3314</v>
      </c>
      <c r="D6833" s="33" t="s">
        <v>13355</v>
      </c>
      <c r="E6833" s="34"/>
      <c r="F6833" s="40" t="s">
        <v>13356</v>
      </c>
      <c r="G6833" s="31"/>
      <c r="H6833" s="84"/>
      <c r="I6833" s="84"/>
      <c r="J6833" s="84"/>
      <c r="K6833" s="84"/>
      <c r="L6833" s="84"/>
      <c r="M6833" s="34"/>
      <c r="N6833" s="103"/>
      <c r="O6833" s="59"/>
    </row>
    <row r="6834" ht="21" customHeight="1" spans="1:15">
      <c r="A6834" s="52">
        <v>3314000010000</v>
      </c>
      <c r="B6834" s="37" t="s">
        <v>13357</v>
      </c>
      <c r="C6834" s="37">
        <v>331400001</v>
      </c>
      <c r="D6834" s="37" t="s">
        <v>13357</v>
      </c>
      <c r="E6834" s="38"/>
      <c r="F6834" s="37"/>
      <c r="G6834" s="37" t="s">
        <v>26</v>
      </c>
      <c r="H6834" s="37">
        <v>44</v>
      </c>
      <c r="I6834" s="37">
        <v>42</v>
      </c>
      <c r="J6834" s="37">
        <v>40</v>
      </c>
      <c r="K6834" s="37">
        <v>38</v>
      </c>
      <c r="L6834" s="37">
        <v>32.3</v>
      </c>
      <c r="M6834" s="38"/>
      <c r="N6834" s="61" t="s">
        <v>35</v>
      </c>
      <c r="O6834" s="59"/>
    </row>
    <row r="6835" ht="24" customHeight="1" spans="1:15">
      <c r="A6835" s="98">
        <v>3314000020000</v>
      </c>
      <c r="B6835" s="92" t="s">
        <v>13358</v>
      </c>
      <c r="C6835" s="92">
        <v>331400002</v>
      </c>
      <c r="D6835" s="92" t="s">
        <v>13358</v>
      </c>
      <c r="E6835" s="38" t="s">
        <v>13359</v>
      </c>
      <c r="F6835" s="37"/>
      <c r="G6835" s="92" t="s">
        <v>26</v>
      </c>
      <c r="H6835" s="92">
        <v>400</v>
      </c>
      <c r="I6835" s="92">
        <v>350</v>
      </c>
      <c r="J6835" s="92">
        <v>320</v>
      </c>
      <c r="K6835" s="92">
        <v>300</v>
      </c>
      <c r="L6835" s="92">
        <v>255</v>
      </c>
      <c r="M6835" s="72" t="s">
        <v>13360</v>
      </c>
      <c r="N6835" s="61" t="s">
        <v>35</v>
      </c>
      <c r="O6835" s="59" t="s">
        <v>1847</v>
      </c>
    </row>
    <row r="6836" s="13" customFormat="1" ht="24" customHeight="1" spans="1:15">
      <c r="A6836" s="317" t="s">
        <v>13361</v>
      </c>
      <c r="B6836" s="92" t="s">
        <v>13358</v>
      </c>
      <c r="C6836" s="92" t="s">
        <v>13362</v>
      </c>
      <c r="D6836" s="92" t="s">
        <v>13363</v>
      </c>
      <c r="E6836" s="72"/>
      <c r="F6836" s="68"/>
      <c r="G6836" s="92" t="s">
        <v>26</v>
      </c>
      <c r="H6836" s="92"/>
      <c r="I6836" s="92"/>
      <c r="J6836" s="92"/>
      <c r="K6836" s="92"/>
      <c r="L6836" s="92"/>
      <c r="M6836" s="72"/>
      <c r="N6836" s="64"/>
      <c r="O6836" s="59" t="s">
        <v>1847</v>
      </c>
    </row>
    <row r="6837" ht="24" customHeight="1" spans="1:15">
      <c r="A6837" s="52">
        <v>3314000030000</v>
      </c>
      <c r="B6837" s="37" t="s">
        <v>13364</v>
      </c>
      <c r="C6837" s="37">
        <v>331400003</v>
      </c>
      <c r="D6837" s="37" t="s">
        <v>13364</v>
      </c>
      <c r="E6837" s="38" t="s">
        <v>13365</v>
      </c>
      <c r="F6837" s="37"/>
      <c r="G6837" s="37" t="s">
        <v>26</v>
      </c>
      <c r="H6837" s="37">
        <v>615</v>
      </c>
      <c r="I6837" s="37">
        <v>584</v>
      </c>
      <c r="J6837" s="37">
        <v>555</v>
      </c>
      <c r="K6837" s="37">
        <v>527</v>
      </c>
      <c r="L6837" s="37">
        <v>447.95</v>
      </c>
      <c r="M6837" s="38"/>
      <c r="N6837" s="61" t="s">
        <v>35</v>
      </c>
      <c r="O6837" s="59"/>
    </row>
    <row r="6838" ht="24" customHeight="1" spans="1:15">
      <c r="A6838" s="52">
        <v>3314000040000</v>
      </c>
      <c r="B6838" s="37" t="s">
        <v>13366</v>
      </c>
      <c r="C6838" s="37">
        <v>331400004</v>
      </c>
      <c r="D6838" s="37" t="s">
        <v>13366</v>
      </c>
      <c r="E6838" s="38" t="s">
        <v>13365</v>
      </c>
      <c r="F6838" s="37"/>
      <c r="G6838" s="37" t="s">
        <v>26</v>
      </c>
      <c r="H6838" s="37">
        <v>815</v>
      </c>
      <c r="I6838" s="37">
        <v>776</v>
      </c>
      <c r="J6838" s="37">
        <v>737</v>
      </c>
      <c r="K6838" s="37">
        <v>700</v>
      </c>
      <c r="L6838" s="37">
        <v>595</v>
      </c>
      <c r="M6838" s="38"/>
      <c r="N6838" s="61" t="s">
        <v>35</v>
      </c>
      <c r="O6838" s="59"/>
    </row>
    <row r="6839" ht="19" customHeight="1" spans="1:15">
      <c r="A6839" s="52">
        <v>3314000050000</v>
      </c>
      <c r="B6839" s="37" t="s">
        <v>13367</v>
      </c>
      <c r="C6839" s="37">
        <v>331400005</v>
      </c>
      <c r="D6839" s="37" t="s">
        <v>13367</v>
      </c>
      <c r="E6839" s="38" t="s">
        <v>13368</v>
      </c>
      <c r="F6839" s="37"/>
      <c r="G6839" s="37" t="s">
        <v>26</v>
      </c>
      <c r="H6839" s="37">
        <v>344</v>
      </c>
      <c r="I6839" s="37">
        <v>327</v>
      </c>
      <c r="J6839" s="37">
        <v>310</v>
      </c>
      <c r="K6839" s="37">
        <v>295</v>
      </c>
      <c r="L6839" s="37">
        <v>250.75</v>
      </c>
      <c r="M6839" s="38"/>
      <c r="N6839" s="61" t="s">
        <v>35</v>
      </c>
      <c r="O6839" s="59"/>
    </row>
    <row r="6840" ht="24" customHeight="1" spans="1:15">
      <c r="A6840" s="52">
        <v>3314000060000</v>
      </c>
      <c r="B6840" s="37" t="s">
        <v>13369</v>
      </c>
      <c r="C6840" s="37">
        <v>331400006</v>
      </c>
      <c r="D6840" s="37" t="s">
        <v>13369</v>
      </c>
      <c r="E6840" s="38" t="s">
        <v>13370</v>
      </c>
      <c r="F6840" s="37"/>
      <c r="G6840" s="37" t="s">
        <v>26</v>
      </c>
      <c r="H6840" s="37">
        <v>384</v>
      </c>
      <c r="I6840" s="37">
        <v>348</v>
      </c>
      <c r="J6840" s="37">
        <v>320</v>
      </c>
      <c r="K6840" s="37">
        <v>290</v>
      </c>
      <c r="L6840" s="37">
        <v>246.5</v>
      </c>
      <c r="M6840" s="38"/>
      <c r="N6840" s="61" t="s">
        <v>35</v>
      </c>
      <c r="O6840" s="59"/>
    </row>
    <row r="6841" ht="19" customHeight="1" spans="1:15">
      <c r="A6841" s="52">
        <v>3314000060000</v>
      </c>
      <c r="B6841" s="37" t="s">
        <v>13369</v>
      </c>
      <c r="C6841" s="37" t="s">
        <v>13371</v>
      </c>
      <c r="D6841" s="37" t="s">
        <v>13372</v>
      </c>
      <c r="E6841" s="38"/>
      <c r="F6841" s="37"/>
      <c r="G6841" s="37" t="s">
        <v>26</v>
      </c>
      <c r="H6841" s="37">
        <v>384</v>
      </c>
      <c r="I6841" s="37">
        <v>348</v>
      </c>
      <c r="J6841" s="37">
        <v>320</v>
      </c>
      <c r="K6841" s="37">
        <v>290</v>
      </c>
      <c r="L6841" s="37">
        <v>246.5</v>
      </c>
      <c r="M6841" s="38"/>
      <c r="N6841" s="61" t="s">
        <v>35</v>
      </c>
      <c r="O6841" s="59"/>
    </row>
    <row r="6842" ht="19" customHeight="1" spans="1:15">
      <c r="A6842" s="52">
        <v>3314000060000</v>
      </c>
      <c r="B6842" s="37" t="s">
        <v>13369</v>
      </c>
      <c r="C6842" s="37" t="s">
        <v>13373</v>
      </c>
      <c r="D6842" s="37" t="s">
        <v>13374</v>
      </c>
      <c r="E6842" s="38"/>
      <c r="F6842" s="37"/>
      <c r="G6842" s="37" t="s">
        <v>26</v>
      </c>
      <c r="H6842" s="37">
        <v>384</v>
      </c>
      <c r="I6842" s="37">
        <v>348</v>
      </c>
      <c r="J6842" s="37">
        <v>320</v>
      </c>
      <c r="K6842" s="37">
        <v>290</v>
      </c>
      <c r="L6842" s="37">
        <v>246.5</v>
      </c>
      <c r="M6842" s="38"/>
      <c r="N6842" s="61" t="s">
        <v>35</v>
      </c>
      <c r="O6842" s="59"/>
    </row>
    <row r="6843" ht="19" customHeight="1" spans="1:15">
      <c r="A6843" s="52">
        <v>3314000060000</v>
      </c>
      <c r="B6843" s="37" t="s">
        <v>13369</v>
      </c>
      <c r="C6843" s="37" t="s">
        <v>13375</v>
      </c>
      <c r="D6843" s="37" t="s">
        <v>13376</v>
      </c>
      <c r="E6843" s="38"/>
      <c r="F6843" s="37"/>
      <c r="G6843" s="37" t="s">
        <v>26</v>
      </c>
      <c r="H6843" s="37">
        <v>384</v>
      </c>
      <c r="I6843" s="37">
        <v>348</v>
      </c>
      <c r="J6843" s="37">
        <v>320</v>
      </c>
      <c r="K6843" s="37">
        <v>290</v>
      </c>
      <c r="L6843" s="37">
        <v>246.5</v>
      </c>
      <c r="M6843" s="38"/>
      <c r="N6843" s="61" t="s">
        <v>35</v>
      </c>
      <c r="O6843" s="59"/>
    </row>
    <row r="6844" ht="19" customHeight="1" spans="1:15">
      <c r="A6844" s="52">
        <v>3314000060000</v>
      </c>
      <c r="B6844" s="37" t="s">
        <v>13369</v>
      </c>
      <c r="C6844" s="37" t="s">
        <v>13377</v>
      </c>
      <c r="D6844" s="37" t="s">
        <v>13378</v>
      </c>
      <c r="E6844" s="38"/>
      <c r="F6844" s="37"/>
      <c r="G6844" s="37" t="s">
        <v>26</v>
      </c>
      <c r="H6844" s="37">
        <v>384</v>
      </c>
      <c r="I6844" s="37">
        <v>348</v>
      </c>
      <c r="J6844" s="37">
        <v>320</v>
      </c>
      <c r="K6844" s="37">
        <v>290</v>
      </c>
      <c r="L6844" s="37">
        <v>246.5</v>
      </c>
      <c r="M6844" s="38"/>
      <c r="N6844" s="61" t="s">
        <v>35</v>
      </c>
      <c r="O6844" s="59"/>
    </row>
    <row r="6845" ht="19" customHeight="1" spans="1:15">
      <c r="A6845" s="52">
        <v>3314000060000</v>
      </c>
      <c r="B6845" s="37" t="s">
        <v>13369</v>
      </c>
      <c r="C6845" s="37" t="s">
        <v>13379</v>
      </c>
      <c r="D6845" s="37" t="s">
        <v>13380</v>
      </c>
      <c r="E6845" s="38"/>
      <c r="F6845" s="37"/>
      <c r="G6845" s="37" t="s">
        <v>26</v>
      </c>
      <c r="H6845" s="37">
        <v>384</v>
      </c>
      <c r="I6845" s="37">
        <v>348</v>
      </c>
      <c r="J6845" s="37">
        <v>320</v>
      </c>
      <c r="K6845" s="37">
        <v>290</v>
      </c>
      <c r="L6845" s="37">
        <v>246.5</v>
      </c>
      <c r="M6845" s="38"/>
      <c r="N6845" s="61" t="s">
        <v>35</v>
      </c>
      <c r="O6845" s="59"/>
    </row>
    <row r="6846" ht="19" customHeight="1" spans="1:15">
      <c r="A6846" s="52">
        <v>3314000060000</v>
      </c>
      <c r="B6846" s="37" t="s">
        <v>13369</v>
      </c>
      <c r="C6846" s="37" t="s">
        <v>13381</v>
      </c>
      <c r="D6846" s="37" t="s">
        <v>13382</v>
      </c>
      <c r="E6846" s="38"/>
      <c r="F6846" s="37"/>
      <c r="G6846" s="37" t="s">
        <v>26</v>
      </c>
      <c r="H6846" s="37">
        <v>384</v>
      </c>
      <c r="I6846" s="37">
        <v>348</v>
      </c>
      <c r="J6846" s="37">
        <v>320</v>
      </c>
      <c r="K6846" s="37">
        <v>290</v>
      </c>
      <c r="L6846" s="37">
        <v>246.5</v>
      </c>
      <c r="M6846" s="38"/>
      <c r="N6846" s="61" t="s">
        <v>35</v>
      </c>
      <c r="O6846" s="59"/>
    </row>
    <row r="6847" ht="36" customHeight="1" spans="1:15">
      <c r="A6847" s="52">
        <v>3314000070000</v>
      </c>
      <c r="B6847" s="37" t="s">
        <v>13383</v>
      </c>
      <c r="C6847" s="37">
        <v>331400007</v>
      </c>
      <c r="D6847" s="37" t="s">
        <v>13383</v>
      </c>
      <c r="E6847" s="38" t="s">
        <v>13384</v>
      </c>
      <c r="F6847" s="37"/>
      <c r="G6847" s="37" t="s">
        <v>26</v>
      </c>
      <c r="H6847" s="37">
        <v>730</v>
      </c>
      <c r="I6847" s="37">
        <v>694</v>
      </c>
      <c r="J6847" s="37">
        <v>659</v>
      </c>
      <c r="K6847" s="37">
        <v>636</v>
      </c>
      <c r="L6847" s="37">
        <v>540.6</v>
      </c>
      <c r="M6847" s="38"/>
      <c r="N6847" s="61" t="s">
        <v>35</v>
      </c>
      <c r="O6847" s="59"/>
    </row>
    <row r="6848" ht="19" customHeight="1" spans="1:15">
      <c r="A6848" s="52">
        <v>3314000070100</v>
      </c>
      <c r="B6848" s="37" t="s">
        <v>13385</v>
      </c>
      <c r="C6848" s="37" t="s">
        <v>13386</v>
      </c>
      <c r="D6848" s="37" t="s">
        <v>13385</v>
      </c>
      <c r="E6848" s="38"/>
      <c r="F6848" s="37"/>
      <c r="G6848" s="37" t="s">
        <v>26</v>
      </c>
      <c r="H6848" s="37">
        <v>730</v>
      </c>
      <c r="I6848" s="37">
        <v>694</v>
      </c>
      <c r="J6848" s="37">
        <v>659</v>
      </c>
      <c r="K6848" s="37">
        <v>636</v>
      </c>
      <c r="L6848" s="37">
        <v>540.6</v>
      </c>
      <c r="M6848" s="38"/>
      <c r="N6848" s="61" t="s">
        <v>35</v>
      </c>
      <c r="O6848" s="59"/>
    </row>
    <row r="6849" ht="19" customHeight="1" spans="1:15">
      <c r="A6849" s="52">
        <v>3314000070200</v>
      </c>
      <c r="B6849" s="37" t="s">
        <v>13387</v>
      </c>
      <c r="C6849" s="37" t="s">
        <v>13388</v>
      </c>
      <c r="D6849" s="37" t="s">
        <v>13387</v>
      </c>
      <c r="E6849" s="38"/>
      <c r="F6849" s="37"/>
      <c r="G6849" s="37" t="s">
        <v>26</v>
      </c>
      <c r="H6849" s="37">
        <v>730</v>
      </c>
      <c r="I6849" s="37">
        <v>694</v>
      </c>
      <c r="J6849" s="37">
        <v>659</v>
      </c>
      <c r="K6849" s="37">
        <v>636</v>
      </c>
      <c r="L6849" s="37">
        <v>540.6</v>
      </c>
      <c r="M6849" s="38"/>
      <c r="N6849" s="61" t="s">
        <v>35</v>
      </c>
      <c r="O6849" s="59"/>
    </row>
    <row r="6850" ht="19" customHeight="1" spans="1:15">
      <c r="A6850" s="52">
        <v>3314000070300</v>
      </c>
      <c r="B6850" s="37" t="s">
        <v>13389</v>
      </c>
      <c r="C6850" s="37" t="s">
        <v>13390</v>
      </c>
      <c r="D6850" s="37" t="s">
        <v>13389</v>
      </c>
      <c r="E6850" s="38"/>
      <c r="F6850" s="37"/>
      <c r="G6850" s="37" t="s">
        <v>26</v>
      </c>
      <c r="H6850" s="37">
        <v>730</v>
      </c>
      <c r="I6850" s="37">
        <v>694</v>
      </c>
      <c r="J6850" s="37">
        <v>659</v>
      </c>
      <c r="K6850" s="37">
        <v>636</v>
      </c>
      <c r="L6850" s="37">
        <v>540.6</v>
      </c>
      <c r="M6850" s="38"/>
      <c r="N6850" s="61" t="s">
        <v>35</v>
      </c>
      <c r="O6850" s="59"/>
    </row>
    <row r="6851" ht="19" customHeight="1" spans="1:15">
      <c r="A6851" s="52">
        <v>3314000070400</v>
      </c>
      <c r="B6851" s="37" t="s">
        <v>13391</v>
      </c>
      <c r="C6851" s="37" t="s">
        <v>13392</v>
      </c>
      <c r="D6851" s="37" t="s">
        <v>13391</v>
      </c>
      <c r="E6851" s="38"/>
      <c r="F6851" s="37"/>
      <c r="G6851" s="37" t="s">
        <v>26</v>
      </c>
      <c r="H6851" s="37">
        <v>730</v>
      </c>
      <c r="I6851" s="37">
        <v>694</v>
      </c>
      <c r="J6851" s="37">
        <v>659</v>
      </c>
      <c r="K6851" s="37">
        <v>636</v>
      </c>
      <c r="L6851" s="37">
        <v>540.6</v>
      </c>
      <c r="M6851" s="38"/>
      <c r="N6851" s="61" t="s">
        <v>35</v>
      </c>
      <c r="O6851" s="59"/>
    </row>
    <row r="6852" ht="19" customHeight="1" spans="1:15">
      <c r="A6852" s="52">
        <v>3314000070500</v>
      </c>
      <c r="B6852" s="37" t="s">
        <v>13393</v>
      </c>
      <c r="C6852" s="37" t="s">
        <v>13394</v>
      </c>
      <c r="D6852" s="37" t="s">
        <v>13393</v>
      </c>
      <c r="E6852" s="38"/>
      <c r="F6852" s="37"/>
      <c r="G6852" s="37" t="s">
        <v>26</v>
      </c>
      <c r="H6852" s="37">
        <v>730</v>
      </c>
      <c r="I6852" s="37">
        <v>694</v>
      </c>
      <c r="J6852" s="37">
        <v>659</v>
      </c>
      <c r="K6852" s="37">
        <v>636</v>
      </c>
      <c r="L6852" s="37">
        <v>540.6</v>
      </c>
      <c r="M6852" s="38"/>
      <c r="N6852" s="61" t="s">
        <v>35</v>
      </c>
      <c r="O6852" s="59"/>
    </row>
    <row r="6853" ht="19" customHeight="1" spans="1:15">
      <c r="A6853" s="52">
        <v>3314000080000</v>
      </c>
      <c r="B6853" s="37" t="s">
        <v>13395</v>
      </c>
      <c r="C6853" s="37">
        <v>331400008</v>
      </c>
      <c r="D6853" s="37" t="s">
        <v>13395</v>
      </c>
      <c r="E6853" s="38" t="s">
        <v>13396</v>
      </c>
      <c r="F6853" s="37"/>
      <c r="G6853" s="37" t="s">
        <v>26</v>
      </c>
      <c r="H6853" s="37">
        <v>69</v>
      </c>
      <c r="I6853" s="37">
        <v>60</v>
      </c>
      <c r="J6853" s="37">
        <v>55</v>
      </c>
      <c r="K6853" s="37">
        <v>50</v>
      </c>
      <c r="L6853" s="37">
        <v>42.5</v>
      </c>
      <c r="M6853" s="38"/>
      <c r="N6853" s="61" t="s">
        <v>35</v>
      </c>
      <c r="O6853" s="59"/>
    </row>
    <row r="6854" ht="19" customHeight="1" spans="1:15">
      <c r="A6854" s="52">
        <v>3314000090000</v>
      </c>
      <c r="B6854" s="37" t="s">
        <v>13397</v>
      </c>
      <c r="C6854" s="37">
        <v>331400009</v>
      </c>
      <c r="D6854" s="37" t="s">
        <v>13397</v>
      </c>
      <c r="E6854" s="38"/>
      <c r="F6854" s="37"/>
      <c r="G6854" s="37" t="s">
        <v>26</v>
      </c>
      <c r="H6854" s="37">
        <v>127</v>
      </c>
      <c r="I6854" s="37">
        <v>121</v>
      </c>
      <c r="J6854" s="37">
        <v>115</v>
      </c>
      <c r="K6854" s="37">
        <v>109</v>
      </c>
      <c r="L6854" s="37">
        <v>92.65</v>
      </c>
      <c r="M6854" s="38"/>
      <c r="N6854" s="61" t="s">
        <v>35</v>
      </c>
      <c r="O6854" s="59"/>
    </row>
    <row r="6855" ht="19" customHeight="1" spans="1:15">
      <c r="A6855" s="52">
        <v>3314000100000</v>
      </c>
      <c r="B6855" s="37" t="s">
        <v>13398</v>
      </c>
      <c r="C6855" s="37">
        <v>331400010</v>
      </c>
      <c r="D6855" s="37" t="s">
        <v>13398</v>
      </c>
      <c r="E6855" s="38"/>
      <c r="F6855" s="37"/>
      <c r="G6855" s="37" t="s">
        <v>26</v>
      </c>
      <c r="H6855" s="37">
        <v>90</v>
      </c>
      <c r="I6855" s="37">
        <v>86</v>
      </c>
      <c r="J6855" s="37">
        <v>82</v>
      </c>
      <c r="K6855" s="37">
        <v>78</v>
      </c>
      <c r="L6855" s="37">
        <v>66.3</v>
      </c>
      <c r="M6855" s="38"/>
      <c r="N6855" s="61" t="s">
        <v>35</v>
      </c>
      <c r="O6855" s="59"/>
    </row>
    <row r="6856" ht="19" customHeight="1" spans="1:15">
      <c r="A6856" s="52">
        <v>3314000110000</v>
      </c>
      <c r="B6856" s="37" t="s">
        <v>13399</v>
      </c>
      <c r="C6856" s="37">
        <v>331400011</v>
      </c>
      <c r="D6856" s="37" t="s">
        <v>13399</v>
      </c>
      <c r="E6856" s="38"/>
      <c r="F6856" s="37"/>
      <c r="G6856" s="37" t="s">
        <v>26</v>
      </c>
      <c r="H6856" s="37">
        <v>78</v>
      </c>
      <c r="I6856" s="37">
        <v>70</v>
      </c>
      <c r="J6856" s="37">
        <v>65</v>
      </c>
      <c r="K6856" s="37">
        <v>59</v>
      </c>
      <c r="L6856" s="37">
        <v>50.15</v>
      </c>
      <c r="M6856" s="38"/>
      <c r="N6856" s="61" t="s">
        <v>35</v>
      </c>
      <c r="O6856" s="59"/>
    </row>
    <row r="6857" ht="19" customHeight="1" spans="1:15">
      <c r="A6857" s="52">
        <v>3314000120000</v>
      </c>
      <c r="B6857" s="37" t="s">
        <v>13400</v>
      </c>
      <c r="C6857" s="37">
        <v>331400012</v>
      </c>
      <c r="D6857" s="37" t="s">
        <v>13400</v>
      </c>
      <c r="E6857" s="38" t="s">
        <v>13401</v>
      </c>
      <c r="F6857" s="37"/>
      <c r="G6857" s="37" t="s">
        <v>26</v>
      </c>
      <c r="H6857" s="37">
        <v>813</v>
      </c>
      <c r="I6857" s="37">
        <v>760</v>
      </c>
      <c r="J6857" s="37">
        <v>710</v>
      </c>
      <c r="K6857" s="37">
        <v>680</v>
      </c>
      <c r="L6857" s="37">
        <v>578</v>
      </c>
      <c r="M6857" s="38" t="s">
        <v>13402</v>
      </c>
      <c r="N6857" s="61" t="s">
        <v>35</v>
      </c>
      <c r="O6857" s="59"/>
    </row>
    <row r="6858" ht="24" customHeight="1" spans="1:15">
      <c r="A6858" s="52">
        <v>3314000120000</v>
      </c>
      <c r="B6858" s="99" t="s">
        <v>13400</v>
      </c>
      <c r="C6858" s="37" t="s">
        <v>13403</v>
      </c>
      <c r="D6858" s="37" t="s">
        <v>13404</v>
      </c>
      <c r="E6858" s="38"/>
      <c r="F6858" s="37"/>
      <c r="G6858" s="37" t="s">
        <v>26</v>
      </c>
      <c r="H6858" s="37"/>
      <c r="I6858" s="37"/>
      <c r="J6858" s="37"/>
      <c r="K6858" s="37"/>
      <c r="L6858" s="37"/>
      <c r="M6858" s="38"/>
      <c r="N6858" s="61" t="s">
        <v>35</v>
      </c>
      <c r="O6858" s="59"/>
    </row>
    <row r="6859" ht="19" customHeight="1" spans="1:15">
      <c r="A6859" s="52">
        <v>3314000120100</v>
      </c>
      <c r="B6859" s="99" t="s">
        <v>13405</v>
      </c>
      <c r="C6859" s="37" t="s">
        <v>13406</v>
      </c>
      <c r="D6859" s="37" t="s">
        <v>13407</v>
      </c>
      <c r="E6859" s="38"/>
      <c r="F6859" s="37"/>
      <c r="G6859" s="37" t="s">
        <v>26</v>
      </c>
      <c r="H6859" s="37">
        <v>813</v>
      </c>
      <c r="I6859" s="37">
        <v>760</v>
      </c>
      <c r="J6859" s="37">
        <v>710</v>
      </c>
      <c r="K6859" s="37">
        <v>680</v>
      </c>
      <c r="L6859" s="37">
        <v>578</v>
      </c>
      <c r="M6859" s="38"/>
      <c r="N6859" s="61" t="s">
        <v>35</v>
      </c>
      <c r="O6859" s="59"/>
    </row>
    <row r="6860" ht="24" customHeight="1" spans="1:15">
      <c r="A6860" s="52">
        <v>3314000120200</v>
      </c>
      <c r="B6860" s="99" t="s">
        <v>13408</v>
      </c>
      <c r="C6860" s="37" t="s">
        <v>13409</v>
      </c>
      <c r="D6860" s="37" t="s">
        <v>13410</v>
      </c>
      <c r="E6860" s="38"/>
      <c r="F6860" s="37"/>
      <c r="G6860" s="37" t="s">
        <v>26</v>
      </c>
      <c r="H6860" s="37">
        <v>813</v>
      </c>
      <c r="I6860" s="37">
        <v>760</v>
      </c>
      <c r="J6860" s="37">
        <v>710</v>
      </c>
      <c r="K6860" s="37">
        <v>680</v>
      </c>
      <c r="L6860" s="37">
        <v>578</v>
      </c>
      <c r="M6860" s="38"/>
      <c r="N6860" s="61" t="s">
        <v>35</v>
      </c>
      <c r="O6860" s="59"/>
    </row>
    <row r="6861" ht="24" customHeight="1" spans="1:15">
      <c r="A6861" s="52">
        <v>3314000120300</v>
      </c>
      <c r="B6861" s="99" t="s">
        <v>13411</v>
      </c>
      <c r="C6861" s="37" t="s">
        <v>13412</v>
      </c>
      <c r="D6861" s="37" t="s">
        <v>13411</v>
      </c>
      <c r="E6861" s="38"/>
      <c r="F6861" s="37"/>
      <c r="G6861" s="37" t="s">
        <v>26</v>
      </c>
      <c r="H6861" s="37">
        <v>813</v>
      </c>
      <c r="I6861" s="37">
        <v>760</v>
      </c>
      <c r="J6861" s="37">
        <v>710</v>
      </c>
      <c r="K6861" s="37">
        <v>680</v>
      </c>
      <c r="L6861" s="37">
        <v>578</v>
      </c>
      <c r="M6861" s="38"/>
      <c r="N6861" s="61" t="s">
        <v>35</v>
      </c>
      <c r="O6861" s="59"/>
    </row>
    <row r="6862" ht="19" customHeight="1" spans="1:15">
      <c r="A6862" s="52">
        <v>3314000130000</v>
      </c>
      <c r="B6862" s="37" t="s">
        <v>13413</v>
      </c>
      <c r="C6862" s="37">
        <v>331400013</v>
      </c>
      <c r="D6862" s="37" t="s">
        <v>13413</v>
      </c>
      <c r="E6862" s="38"/>
      <c r="F6862" s="37"/>
      <c r="G6862" s="37" t="s">
        <v>26</v>
      </c>
      <c r="H6862" s="37">
        <v>1328</v>
      </c>
      <c r="I6862" s="37">
        <v>1265</v>
      </c>
      <c r="J6862" s="37">
        <v>1202</v>
      </c>
      <c r="K6862" s="37">
        <v>1142</v>
      </c>
      <c r="L6862" s="37">
        <v>970.7</v>
      </c>
      <c r="M6862" s="38"/>
      <c r="N6862" s="61" t="s">
        <v>35</v>
      </c>
      <c r="O6862" s="59"/>
    </row>
    <row r="6863" ht="19" customHeight="1" spans="1:15">
      <c r="A6863" s="52">
        <v>3314000140000</v>
      </c>
      <c r="B6863" s="37" t="s">
        <v>13414</v>
      </c>
      <c r="C6863" s="37">
        <v>331400014</v>
      </c>
      <c r="D6863" s="37" t="s">
        <v>13414</v>
      </c>
      <c r="E6863" s="38"/>
      <c r="F6863" s="37"/>
      <c r="G6863" s="37" t="s">
        <v>26</v>
      </c>
      <c r="H6863" s="37">
        <v>1235</v>
      </c>
      <c r="I6863" s="37">
        <v>1177</v>
      </c>
      <c r="J6863" s="37">
        <v>1118</v>
      </c>
      <c r="K6863" s="37">
        <v>1062</v>
      </c>
      <c r="L6863" s="37">
        <v>902.7</v>
      </c>
      <c r="M6863" s="38"/>
      <c r="N6863" s="61" t="s">
        <v>35</v>
      </c>
      <c r="O6863" s="59"/>
    </row>
    <row r="6864" ht="19" customHeight="1" spans="1:15">
      <c r="A6864" s="52">
        <v>3314000150000</v>
      </c>
      <c r="B6864" s="37" t="s">
        <v>13415</v>
      </c>
      <c r="C6864" s="37">
        <v>331400015</v>
      </c>
      <c r="D6864" s="37" t="s">
        <v>13415</v>
      </c>
      <c r="E6864" s="38" t="s">
        <v>13416</v>
      </c>
      <c r="F6864" s="37"/>
      <c r="G6864" s="37" t="s">
        <v>26</v>
      </c>
      <c r="H6864" s="37">
        <v>1000</v>
      </c>
      <c r="I6864" s="37">
        <v>950</v>
      </c>
      <c r="J6864" s="37">
        <v>900</v>
      </c>
      <c r="K6864" s="37">
        <v>850</v>
      </c>
      <c r="L6864" s="37">
        <v>722.5</v>
      </c>
      <c r="M6864" s="38"/>
      <c r="N6864" s="61" t="s">
        <v>35</v>
      </c>
      <c r="O6864" s="59"/>
    </row>
    <row r="6865" ht="19" customHeight="1" spans="1:15">
      <c r="A6865" s="52">
        <v>3314000160000</v>
      </c>
      <c r="B6865" s="37" t="s">
        <v>13417</v>
      </c>
      <c r="C6865" s="37">
        <v>331400016</v>
      </c>
      <c r="D6865" s="37" t="s">
        <v>13417</v>
      </c>
      <c r="E6865" s="38"/>
      <c r="F6865" s="37"/>
      <c r="G6865" s="37" t="s">
        <v>26</v>
      </c>
      <c r="H6865" s="37">
        <v>840</v>
      </c>
      <c r="I6865" s="37">
        <v>763</v>
      </c>
      <c r="J6865" s="37">
        <v>700</v>
      </c>
      <c r="K6865" s="37">
        <v>636</v>
      </c>
      <c r="L6865" s="37">
        <v>540.6</v>
      </c>
      <c r="M6865" s="38"/>
      <c r="N6865" s="61" t="s">
        <v>35</v>
      </c>
      <c r="O6865" s="59"/>
    </row>
    <row r="6866" ht="19" customHeight="1" spans="1:15">
      <c r="A6866" s="52">
        <v>3314000170000</v>
      </c>
      <c r="B6866" s="37" t="s">
        <v>13418</v>
      </c>
      <c r="C6866" s="37">
        <v>331400017</v>
      </c>
      <c r="D6866" s="37" t="s">
        <v>13418</v>
      </c>
      <c r="E6866" s="38"/>
      <c r="F6866" s="37"/>
      <c r="G6866" s="37" t="s">
        <v>26</v>
      </c>
      <c r="H6866" s="37"/>
      <c r="I6866" s="37"/>
      <c r="J6866" s="37"/>
      <c r="K6866" s="37"/>
      <c r="L6866" s="37"/>
      <c r="M6866" s="38"/>
      <c r="N6866" s="61" t="s">
        <v>35</v>
      </c>
      <c r="O6866" s="59"/>
    </row>
    <row r="6867" ht="19" customHeight="1" spans="1:15">
      <c r="A6867" s="52">
        <v>3314000180000</v>
      </c>
      <c r="B6867" s="37" t="s">
        <v>13425</v>
      </c>
      <c r="C6867" s="37">
        <v>331400018</v>
      </c>
      <c r="D6867" s="37" t="s">
        <v>13425</v>
      </c>
      <c r="E6867" s="38" t="s">
        <v>13426</v>
      </c>
      <c r="F6867" s="37"/>
      <c r="G6867" s="37" t="s">
        <v>26</v>
      </c>
      <c r="H6867" s="37">
        <v>178</v>
      </c>
      <c r="I6867" s="37">
        <v>169</v>
      </c>
      <c r="J6867" s="37">
        <v>161</v>
      </c>
      <c r="K6867" s="37">
        <v>153</v>
      </c>
      <c r="L6867" s="37">
        <v>130.05</v>
      </c>
      <c r="M6867" s="38"/>
      <c r="N6867" s="61" t="s">
        <v>35</v>
      </c>
      <c r="O6867" s="59"/>
    </row>
    <row r="6868" ht="24" customHeight="1" spans="1:15">
      <c r="A6868" s="52">
        <v>3314000190000</v>
      </c>
      <c r="B6868" s="37" t="s">
        <v>13427</v>
      </c>
      <c r="C6868" s="37">
        <v>331400019</v>
      </c>
      <c r="D6868" s="37" t="s">
        <v>13427</v>
      </c>
      <c r="E6868" s="38" t="s">
        <v>13428</v>
      </c>
      <c r="F6868" s="37"/>
      <c r="G6868" s="37" t="s">
        <v>26</v>
      </c>
      <c r="H6868" s="37">
        <v>264</v>
      </c>
      <c r="I6868" s="37">
        <v>240</v>
      </c>
      <c r="J6868" s="37">
        <v>220</v>
      </c>
      <c r="K6868" s="37">
        <v>200</v>
      </c>
      <c r="L6868" s="37">
        <v>170</v>
      </c>
      <c r="M6868" s="38"/>
      <c r="N6868" s="61" t="s">
        <v>28</v>
      </c>
      <c r="O6868" s="59"/>
    </row>
    <row r="6869" ht="48" customHeight="1" spans="1:15">
      <c r="A6869" s="52">
        <v>513314000200000</v>
      </c>
      <c r="B6869" s="37" t="s">
        <v>13429</v>
      </c>
      <c r="C6869" s="37">
        <v>331400020</v>
      </c>
      <c r="D6869" s="37" t="s">
        <v>13429</v>
      </c>
      <c r="E6869" s="38" t="s">
        <v>13430</v>
      </c>
      <c r="F6869" s="37" t="s">
        <v>13431</v>
      </c>
      <c r="G6869" s="37" t="s">
        <v>26</v>
      </c>
      <c r="H6869" s="37"/>
      <c r="I6869" s="37"/>
      <c r="J6869" s="37"/>
      <c r="K6869" s="37"/>
      <c r="L6869" s="37"/>
      <c r="M6869" s="38"/>
      <c r="N6869" s="61" t="s">
        <v>28</v>
      </c>
      <c r="O6869" s="59"/>
    </row>
    <row r="6870" ht="36" customHeight="1" spans="1:15">
      <c r="A6870" s="52">
        <v>513314000210000</v>
      </c>
      <c r="B6870" s="37" t="s">
        <v>13432</v>
      </c>
      <c r="C6870" s="37">
        <v>331400021</v>
      </c>
      <c r="D6870" s="37" t="s">
        <v>13432</v>
      </c>
      <c r="E6870" s="38" t="s">
        <v>13433</v>
      </c>
      <c r="F6870" s="37" t="s">
        <v>13431</v>
      </c>
      <c r="G6870" s="37" t="s">
        <v>26</v>
      </c>
      <c r="H6870" s="37"/>
      <c r="I6870" s="37"/>
      <c r="J6870" s="37"/>
      <c r="K6870" s="37"/>
      <c r="L6870" s="37"/>
      <c r="M6870" s="38"/>
      <c r="N6870" s="61" t="s">
        <v>28</v>
      </c>
      <c r="O6870" s="59"/>
    </row>
    <row r="6871" ht="24" customHeight="1" spans="1:15">
      <c r="A6871" s="52">
        <v>513314000220000</v>
      </c>
      <c r="B6871" s="37" t="s">
        <v>13434</v>
      </c>
      <c r="C6871" s="37">
        <v>331400022</v>
      </c>
      <c r="D6871" s="37" t="s">
        <v>13434</v>
      </c>
      <c r="E6871" s="38" t="s">
        <v>13435</v>
      </c>
      <c r="F6871" s="37" t="s">
        <v>13431</v>
      </c>
      <c r="G6871" s="37" t="s">
        <v>26</v>
      </c>
      <c r="H6871" s="37"/>
      <c r="I6871" s="37"/>
      <c r="J6871" s="37"/>
      <c r="K6871" s="37"/>
      <c r="L6871" s="37"/>
      <c r="M6871" s="38" t="s">
        <v>13436</v>
      </c>
      <c r="N6871" s="61" t="s">
        <v>28</v>
      </c>
      <c r="O6871" s="59"/>
    </row>
    <row r="6872" ht="35" customHeight="1" spans="1:15">
      <c r="A6872" s="52">
        <v>513314000220001</v>
      </c>
      <c r="B6872" s="37" t="s">
        <v>13437</v>
      </c>
      <c r="C6872" s="37" t="s">
        <v>13438</v>
      </c>
      <c r="D6872" s="37" t="s">
        <v>13437</v>
      </c>
      <c r="E6872" s="38"/>
      <c r="F6872" s="37"/>
      <c r="G6872" s="37" t="s">
        <v>26</v>
      </c>
      <c r="H6872" s="37"/>
      <c r="I6872" s="37"/>
      <c r="J6872" s="37"/>
      <c r="K6872" s="37"/>
      <c r="L6872" s="37"/>
      <c r="M6872" s="38"/>
      <c r="N6872" s="61" t="s">
        <v>28</v>
      </c>
      <c r="O6872" s="59"/>
    </row>
    <row r="6873" ht="24" customHeight="1" spans="1:15">
      <c r="A6873" s="70">
        <v>513314000020400</v>
      </c>
      <c r="B6873" s="46" t="s">
        <v>13439</v>
      </c>
      <c r="C6873" s="46">
        <v>331400024</v>
      </c>
      <c r="D6873" s="46" t="s">
        <v>13439</v>
      </c>
      <c r="E6873" s="46"/>
      <c r="F6873" s="46"/>
      <c r="G6873" s="46" t="s">
        <v>26</v>
      </c>
      <c r="H6873" s="46"/>
      <c r="I6873" s="46"/>
      <c r="J6873" s="46"/>
      <c r="K6873" s="46"/>
      <c r="L6873" s="46"/>
      <c r="M6873" s="46"/>
      <c r="N6873" s="64" t="s">
        <v>28</v>
      </c>
      <c r="O6873" s="59"/>
    </row>
    <row r="6874" ht="26" customHeight="1" spans="1:15">
      <c r="A6874" s="67"/>
      <c r="B6874" s="31"/>
      <c r="C6874" s="33">
        <v>3315</v>
      </c>
      <c r="D6874" s="33" t="s">
        <v>13440</v>
      </c>
      <c r="E6874" s="39" t="s">
        <v>13441</v>
      </c>
      <c r="F6874" s="40" t="s">
        <v>13442</v>
      </c>
      <c r="G6874" s="40"/>
      <c r="H6874" s="106"/>
      <c r="I6874" s="106"/>
      <c r="J6874" s="106"/>
      <c r="K6874" s="106"/>
      <c r="L6874" s="106"/>
      <c r="M6874" s="39" t="s">
        <v>13443</v>
      </c>
      <c r="N6874" s="103"/>
      <c r="O6874" s="59"/>
    </row>
    <row r="6875" ht="24" customHeight="1" spans="1:15">
      <c r="A6875" s="52">
        <v>513300000010000</v>
      </c>
      <c r="B6875" s="37" t="s">
        <v>8646</v>
      </c>
      <c r="C6875" s="37" t="s">
        <v>13444</v>
      </c>
      <c r="D6875" s="37" t="s">
        <v>13443</v>
      </c>
      <c r="E6875" s="38"/>
      <c r="F6875" s="37"/>
      <c r="G6875" s="37" t="s">
        <v>26</v>
      </c>
      <c r="H6875" s="37"/>
      <c r="I6875" s="37"/>
      <c r="J6875" s="37"/>
      <c r="K6875" s="37"/>
      <c r="L6875" s="37"/>
      <c r="M6875" s="38"/>
      <c r="N6875" s="61" t="s">
        <v>113</v>
      </c>
      <c r="O6875" s="59"/>
    </row>
    <row r="6876" ht="19" customHeight="1" spans="1:15">
      <c r="A6876" s="67"/>
      <c r="B6876" s="31"/>
      <c r="C6876" s="33">
        <v>331501</v>
      </c>
      <c r="D6876" s="33" t="s">
        <v>13445</v>
      </c>
      <c r="E6876" s="34"/>
      <c r="F6876" s="31"/>
      <c r="G6876" s="31"/>
      <c r="H6876" s="84"/>
      <c r="I6876" s="84"/>
      <c r="J6876" s="84"/>
      <c r="K6876" s="84"/>
      <c r="L6876" s="84"/>
      <c r="M6876" s="34"/>
      <c r="N6876" s="103"/>
      <c r="O6876" s="59"/>
    </row>
    <row r="6877" ht="24" customHeight="1" spans="1:15">
      <c r="A6877" s="52">
        <v>3315010010000</v>
      </c>
      <c r="B6877" s="37" t="s">
        <v>13446</v>
      </c>
      <c r="C6877" s="37">
        <v>331501001</v>
      </c>
      <c r="D6877" s="37" t="s">
        <v>13446</v>
      </c>
      <c r="E6877" s="38" t="s">
        <v>13447</v>
      </c>
      <c r="F6877" s="37"/>
      <c r="G6877" s="37" t="s">
        <v>26</v>
      </c>
      <c r="H6877" s="37"/>
      <c r="I6877" s="37"/>
      <c r="J6877" s="37"/>
      <c r="K6877" s="37"/>
      <c r="L6877" s="37"/>
      <c r="M6877" s="38"/>
      <c r="N6877" s="61" t="s">
        <v>35</v>
      </c>
      <c r="O6877" s="59"/>
    </row>
    <row r="6878" ht="24" customHeight="1" spans="1:15">
      <c r="A6878" s="52">
        <v>3315010020000</v>
      </c>
      <c r="B6878" s="37" t="s">
        <v>13448</v>
      </c>
      <c r="C6878" s="37">
        <v>331501002</v>
      </c>
      <c r="D6878" s="37" t="s">
        <v>13448</v>
      </c>
      <c r="E6878" s="38" t="s">
        <v>13447</v>
      </c>
      <c r="F6878" s="37"/>
      <c r="G6878" s="37" t="s">
        <v>26</v>
      </c>
      <c r="H6878" s="37">
        <v>1653.6</v>
      </c>
      <c r="I6878" s="37">
        <v>1502</v>
      </c>
      <c r="J6878" s="37">
        <v>1378</v>
      </c>
      <c r="K6878" s="37">
        <v>1252</v>
      </c>
      <c r="L6878" s="37">
        <v>1064.2</v>
      </c>
      <c r="M6878" s="38"/>
      <c r="N6878" s="61" t="s">
        <v>35</v>
      </c>
      <c r="O6878" s="59"/>
    </row>
    <row r="6879" ht="24" customHeight="1" spans="1:15">
      <c r="A6879" s="52">
        <v>3315010030000</v>
      </c>
      <c r="B6879" s="37" t="s">
        <v>13449</v>
      </c>
      <c r="C6879" s="37">
        <v>331501003</v>
      </c>
      <c r="D6879" s="37" t="s">
        <v>13449</v>
      </c>
      <c r="E6879" s="38" t="s">
        <v>13447</v>
      </c>
      <c r="F6879" s="37"/>
      <c r="G6879" s="37" t="s">
        <v>26</v>
      </c>
      <c r="H6879" s="37">
        <v>1260</v>
      </c>
      <c r="I6879" s="37">
        <v>1146</v>
      </c>
      <c r="J6879" s="37">
        <v>1050</v>
      </c>
      <c r="K6879" s="37">
        <v>955</v>
      </c>
      <c r="L6879" s="37">
        <v>811.75</v>
      </c>
      <c r="M6879" s="38"/>
      <c r="N6879" s="61" t="s">
        <v>35</v>
      </c>
      <c r="O6879" s="59"/>
    </row>
    <row r="6880" ht="19" customHeight="1" spans="1:15">
      <c r="A6880" s="52">
        <v>3315010040000</v>
      </c>
      <c r="B6880" s="37" t="s">
        <v>13450</v>
      </c>
      <c r="C6880" s="37">
        <v>331501004</v>
      </c>
      <c r="D6880" s="37" t="s">
        <v>13450</v>
      </c>
      <c r="E6880" s="38" t="s">
        <v>13447</v>
      </c>
      <c r="F6880" s="37" t="s">
        <v>13451</v>
      </c>
      <c r="G6880" s="37" t="s">
        <v>26</v>
      </c>
      <c r="H6880" s="37">
        <v>1740</v>
      </c>
      <c r="I6880" s="37">
        <v>1581</v>
      </c>
      <c r="J6880" s="37">
        <v>1450</v>
      </c>
      <c r="K6880" s="37">
        <v>1318</v>
      </c>
      <c r="L6880" s="37">
        <v>1120.3</v>
      </c>
      <c r="M6880" s="38"/>
      <c r="N6880" s="61" t="s">
        <v>35</v>
      </c>
      <c r="O6880" s="59"/>
    </row>
    <row r="6881" ht="24" customHeight="1" spans="1:15">
      <c r="A6881" s="52">
        <v>3315010050000</v>
      </c>
      <c r="B6881" s="37" t="s">
        <v>13452</v>
      </c>
      <c r="C6881" s="37">
        <v>331501005</v>
      </c>
      <c r="D6881" s="37" t="s">
        <v>13452</v>
      </c>
      <c r="E6881" s="38" t="s">
        <v>13447</v>
      </c>
      <c r="F6881" s="37"/>
      <c r="G6881" s="37" t="s">
        <v>26</v>
      </c>
      <c r="H6881" s="37">
        <v>1596</v>
      </c>
      <c r="I6881" s="37">
        <v>1452</v>
      </c>
      <c r="J6881" s="37">
        <v>1330</v>
      </c>
      <c r="K6881" s="37">
        <v>1210</v>
      </c>
      <c r="L6881" s="37">
        <v>1028.5</v>
      </c>
      <c r="M6881" s="38"/>
      <c r="N6881" s="61" t="s">
        <v>35</v>
      </c>
      <c r="O6881" s="59"/>
    </row>
    <row r="6882" ht="19" customHeight="1" spans="1:15">
      <c r="A6882" s="52">
        <v>3315010060000</v>
      </c>
      <c r="B6882" s="37" t="s">
        <v>13453</v>
      </c>
      <c r="C6882" s="37">
        <v>331501006</v>
      </c>
      <c r="D6882" s="37" t="s">
        <v>13453</v>
      </c>
      <c r="E6882" s="38" t="s">
        <v>13447</v>
      </c>
      <c r="F6882" s="37"/>
      <c r="G6882" s="37" t="s">
        <v>26</v>
      </c>
      <c r="H6882" s="37">
        <v>1080</v>
      </c>
      <c r="I6882" s="37">
        <v>981</v>
      </c>
      <c r="J6882" s="37">
        <v>900</v>
      </c>
      <c r="K6882" s="37">
        <v>818</v>
      </c>
      <c r="L6882" s="37">
        <v>695.3</v>
      </c>
      <c r="M6882" s="38"/>
      <c r="N6882" s="61" t="s">
        <v>35</v>
      </c>
      <c r="O6882" s="59"/>
    </row>
    <row r="6883" ht="24" customHeight="1" spans="1:15">
      <c r="A6883" s="52">
        <v>3315010070000</v>
      </c>
      <c r="B6883" s="37" t="s">
        <v>13454</v>
      </c>
      <c r="C6883" s="37">
        <v>331501007</v>
      </c>
      <c r="D6883" s="37" t="s">
        <v>13454</v>
      </c>
      <c r="E6883" s="38" t="s">
        <v>13447</v>
      </c>
      <c r="F6883" s="37"/>
      <c r="G6883" s="37" t="s">
        <v>26</v>
      </c>
      <c r="H6883" s="37">
        <v>945.6</v>
      </c>
      <c r="I6883" s="37">
        <v>859</v>
      </c>
      <c r="J6883" s="37">
        <v>788</v>
      </c>
      <c r="K6883" s="37">
        <v>716</v>
      </c>
      <c r="L6883" s="37">
        <v>608.6</v>
      </c>
      <c r="M6883" s="38"/>
      <c r="N6883" s="61" t="s">
        <v>35</v>
      </c>
      <c r="O6883" s="59"/>
    </row>
    <row r="6884" ht="24" customHeight="1" spans="1:15">
      <c r="A6884" s="52">
        <v>3315010080000</v>
      </c>
      <c r="B6884" s="37" t="s">
        <v>13455</v>
      </c>
      <c r="C6884" s="37">
        <v>331501008</v>
      </c>
      <c r="D6884" s="37" t="s">
        <v>13455</v>
      </c>
      <c r="E6884" s="38" t="s">
        <v>13447</v>
      </c>
      <c r="F6884" s="37"/>
      <c r="G6884" s="37" t="s">
        <v>26</v>
      </c>
      <c r="H6884" s="37">
        <v>1512</v>
      </c>
      <c r="I6884" s="37">
        <v>1374</v>
      </c>
      <c r="J6884" s="37">
        <v>1260</v>
      </c>
      <c r="K6884" s="37">
        <v>1145</v>
      </c>
      <c r="L6884" s="37">
        <v>973.25</v>
      </c>
      <c r="M6884" s="38"/>
      <c r="N6884" s="61" t="s">
        <v>35</v>
      </c>
      <c r="O6884" s="59"/>
    </row>
    <row r="6885" ht="24" customHeight="1" spans="1:15">
      <c r="A6885" s="52">
        <v>3315010090000</v>
      </c>
      <c r="B6885" s="37" t="s">
        <v>13456</v>
      </c>
      <c r="C6885" s="37">
        <v>331501009</v>
      </c>
      <c r="D6885" s="37" t="s">
        <v>13456</v>
      </c>
      <c r="E6885" s="38" t="s">
        <v>13447</v>
      </c>
      <c r="F6885" s="37"/>
      <c r="G6885" s="37" t="s">
        <v>26</v>
      </c>
      <c r="H6885" s="37">
        <v>1134</v>
      </c>
      <c r="I6885" s="37">
        <v>1032</v>
      </c>
      <c r="J6885" s="37">
        <v>945</v>
      </c>
      <c r="K6885" s="37">
        <v>860</v>
      </c>
      <c r="L6885" s="37">
        <v>731</v>
      </c>
      <c r="M6885" s="38"/>
      <c r="N6885" s="61" t="s">
        <v>35</v>
      </c>
      <c r="O6885" s="59"/>
    </row>
    <row r="6886" ht="24" customHeight="1" spans="1:15">
      <c r="A6886" s="52">
        <v>3315010100000</v>
      </c>
      <c r="B6886" s="37" t="s">
        <v>13457</v>
      </c>
      <c r="C6886" s="37">
        <v>331501010</v>
      </c>
      <c r="D6886" s="37" t="s">
        <v>13457</v>
      </c>
      <c r="E6886" s="38" t="s">
        <v>13447</v>
      </c>
      <c r="F6886" s="37"/>
      <c r="G6886" s="37" t="s">
        <v>26</v>
      </c>
      <c r="H6886" s="37">
        <v>1071.6</v>
      </c>
      <c r="I6886" s="37">
        <v>973</v>
      </c>
      <c r="J6886" s="37">
        <v>893</v>
      </c>
      <c r="K6886" s="37">
        <v>811</v>
      </c>
      <c r="L6886" s="37">
        <v>689.35</v>
      </c>
      <c r="M6886" s="38"/>
      <c r="N6886" s="61" t="s">
        <v>35</v>
      </c>
      <c r="O6886" s="59"/>
    </row>
    <row r="6887" ht="19" customHeight="1" spans="1:15">
      <c r="A6887" s="52">
        <v>3315010110000</v>
      </c>
      <c r="B6887" s="37" t="s">
        <v>13458</v>
      </c>
      <c r="C6887" s="37">
        <v>331501011</v>
      </c>
      <c r="D6887" s="37" t="s">
        <v>13458</v>
      </c>
      <c r="E6887" s="38"/>
      <c r="F6887" s="37"/>
      <c r="G6887" s="37" t="s">
        <v>26</v>
      </c>
      <c r="H6887" s="37">
        <v>1260</v>
      </c>
      <c r="I6887" s="37">
        <v>1146</v>
      </c>
      <c r="J6887" s="37">
        <v>1050</v>
      </c>
      <c r="K6887" s="37">
        <v>955</v>
      </c>
      <c r="L6887" s="37">
        <v>811.75</v>
      </c>
      <c r="M6887" s="38"/>
      <c r="N6887" s="61" t="s">
        <v>35</v>
      </c>
      <c r="O6887" s="59"/>
    </row>
    <row r="6888" ht="19" customHeight="1" spans="1:15">
      <c r="A6888" s="52">
        <v>3315010120000</v>
      </c>
      <c r="B6888" s="37" t="s">
        <v>13459</v>
      </c>
      <c r="C6888" s="37">
        <v>331501012</v>
      </c>
      <c r="D6888" s="37" t="s">
        <v>13459</v>
      </c>
      <c r="E6888" s="38"/>
      <c r="F6888" s="37"/>
      <c r="G6888" s="37" t="s">
        <v>26</v>
      </c>
      <c r="H6888" s="37">
        <v>1386</v>
      </c>
      <c r="I6888" s="37">
        <v>1260</v>
      </c>
      <c r="J6888" s="37">
        <v>1155</v>
      </c>
      <c r="K6888" s="37">
        <v>1050</v>
      </c>
      <c r="L6888" s="37">
        <v>892.5</v>
      </c>
      <c r="M6888" s="38"/>
      <c r="N6888" s="61" t="s">
        <v>35</v>
      </c>
      <c r="O6888" s="59"/>
    </row>
    <row r="6889" ht="24" customHeight="1" spans="1:15">
      <c r="A6889" s="52">
        <v>3315010130000</v>
      </c>
      <c r="B6889" s="37" t="s">
        <v>13460</v>
      </c>
      <c r="C6889" s="37">
        <v>331501013</v>
      </c>
      <c r="D6889" s="37" t="s">
        <v>13460</v>
      </c>
      <c r="E6889" s="38"/>
      <c r="F6889" s="37"/>
      <c r="G6889" s="37" t="s">
        <v>26</v>
      </c>
      <c r="H6889" s="37">
        <v>1512</v>
      </c>
      <c r="I6889" s="37">
        <v>1374</v>
      </c>
      <c r="J6889" s="37">
        <v>1260</v>
      </c>
      <c r="K6889" s="37">
        <v>1145</v>
      </c>
      <c r="L6889" s="37">
        <v>973.25</v>
      </c>
      <c r="M6889" s="38"/>
      <c r="N6889" s="61" t="s">
        <v>35</v>
      </c>
      <c r="O6889" s="59"/>
    </row>
    <row r="6890" ht="19" customHeight="1" spans="1:15">
      <c r="A6890" s="52">
        <v>3315010140000</v>
      </c>
      <c r="B6890" s="37" t="s">
        <v>13461</v>
      </c>
      <c r="C6890" s="37">
        <v>331501014</v>
      </c>
      <c r="D6890" s="37" t="s">
        <v>13461</v>
      </c>
      <c r="E6890" s="38"/>
      <c r="F6890" s="37"/>
      <c r="G6890" s="37" t="s">
        <v>26</v>
      </c>
      <c r="H6890" s="37">
        <v>1320</v>
      </c>
      <c r="I6890" s="37">
        <v>1200</v>
      </c>
      <c r="J6890" s="37">
        <v>1100</v>
      </c>
      <c r="K6890" s="37">
        <v>1000</v>
      </c>
      <c r="L6890" s="37">
        <v>850</v>
      </c>
      <c r="M6890" s="38"/>
      <c r="N6890" s="61" t="s">
        <v>35</v>
      </c>
      <c r="O6890" s="59"/>
    </row>
    <row r="6891" ht="19" customHeight="1" spans="1:15">
      <c r="A6891" s="52">
        <v>3315010150000</v>
      </c>
      <c r="B6891" s="37" t="s">
        <v>13462</v>
      </c>
      <c r="C6891" s="37">
        <v>331501015</v>
      </c>
      <c r="D6891" s="37" t="s">
        <v>13462</v>
      </c>
      <c r="E6891" s="38"/>
      <c r="F6891" s="37"/>
      <c r="G6891" s="37" t="s">
        <v>26</v>
      </c>
      <c r="H6891" s="37">
        <v>1740</v>
      </c>
      <c r="I6891" s="37">
        <v>1581</v>
      </c>
      <c r="J6891" s="37">
        <v>1450</v>
      </c>
      <c r="K6891" s="37">
        <v>1318</v>
      </c>
      <c r="L6891" s="37">
        <v>1120.3</v>
      </c>
      <c r="M6891" s="38"/>
      <c r="N6891" s="61" t="s">
        <v>35</v>
      </c>
      <c r="O6891" s="59"/>
    </row>
    <row r="6892" ht="24" customHeight="1" spans="1:15">
      <c r="A6892" s="52">
        <v>3315010160000</v>
      </c>
      <c r="B6892" s="37" t="s">
        <v>13463</v>
      </c>
      <c r="C6892" s="37">
        <v>331501016</v>
      </c>
      <c r="D6892" s="37" t="s">
        <v>13463</v>
      </c>
      <c r="E6892" s="38" t="s">
        <v>13464</v>
      </c>
      <c r="F6892" s="37" t="s">
        <v>13465</v>
      </c>
      <c r="G6892" s="37" t="s">
        <v>26</v>
      </c>
      <c r="H6892" s="37">
        <v>2205.6</v>
      </c>
      <c r="I6892" s="37">
        <v>2000</v>
      </c>
      <c r="J6892" s="37">
        <v>1838</v>
      </c>
      <c r="K6892" s="37">
        <v>1670</v>
      </c>
      <c r="L6892" s="37">
        <v>1419.5</v>
      </c>
      <c r="M6892" s="38"/>
      <c r="N6892" s="61" t="s">
        <v>35</v>
      </c>
      <c r="O6892" s="59"/>
    </row>
    <row r="6893" ht="19" customHeight="1" spans="1:15">
      <c r="A6893" s="52">
        <v>3315010170000</v>
      </c>
      <c r="B6893" s="37" t="s">
        <v>13466</v>
      </c>
      <c r="C6893" s="37">
        <v>331501017</v>
      </c>
      <c r="D6893" s="37" t="s">
        <v>13466</v>
      </c>
      <c r="E6893" s="38"/>
      <c r="F6893" s="37"/>
      <c r="G6893" s="37" t="s">
        <v>26</v>
      </c>
      <c r="H6893" s="37">
        <v>456</v>
      </c>
      <c r="I6893" s="37">
        <v>415</v>
      </c>
      <c r="J6893" s="37">
        <v>380</v>
      </c>
      <c r="K6893" s="37">
        <v>345</v>
      </c>
      <c r="L6893" s="37">
        <v>293.25</v>
      </c>
      <c r="M6893" s="38"/>
      <c r="N6893" s="61" t="s">
        <v>35</v>
      </c>
      <c r="O6893" s="59"/>
    </row>
    <row r="6894" ht="19" customHeight="1" spans="1:15">
      <c r="A6894" s="52">
        <v>3315010180000</v>
      </c>
      <c r="B6894" s="37" t="s">
        <v>13467</v>
      </c>
      <c r="C6894" s="37">
        <v>331501018</v>
      </c>
      <c r="D6894" s="37" t="s">
        <v>13467</v>
      </c>
      <c r="E6894" s="38"/>
      <c r="F6894" s="37"/>
      <c r="G6894" s="37" t="s">
        <v>26</v>
      </c>
      <c r="H6894" s="37">
        <v>606</v>
      </c>
      <c r="I6894" s="37">
        <v>552</v>
      </c>
      <c r="J6894" s="37">
        <v>505</v>
      </c>
      <c r="K6894" s="37">
        <v>460</v>
      </c>
      <c r="L6894" s="37">
        <v>391</v>
      </c>
      <c r="M6894" s="38"/>
      <c r="N6894" s="61" t="s">
        <v>35</v>
      </c>
      <c r="O6894" s="59"/>
    </row>
    <row r="6895" ht="19" customHeight="1" spans="1:15">
      <c r="A6895" s="52">
        <v>3315010190000</v>
      </c>
      <c r="B6895" s="37" t="s">
        <v>13468</v>
      </c>
      <c r="C6895" s="37">
        <v>331501019</v>
      </c>
      <c r="D6895" s="37" t="s">
        <v>13468</v>
      </c>
      <c r="E6895" s="38"/>
      <c r="F6895" s="37"/>
      <c r="G6895" s="37" t="s">
        <v>26</v>
      </c>
      <c r="H6895" s="37">
        <v>1386</v>
      </c>
      <c r="I6895" s="37">
        <v>1260</v>
      </c>
      <c r="J6895" s="37">
        <v>1155</v>
      </c>
      <c r="K6895" s="37">
        <v>1050</v>
      </c>
      <c r="L6895" s="37">
        <v>892.5</v>
      </c>
      <c r="M6895" s="38"/>
      <c r="N6895" s="61" t="s">
        <v>35</v>
      </c>
      <c r="O6895" s="59"/>
    </row>
    <row r="6896" ht="24" customHeight="1" spans="1:15">
      <c r="A6896" s="52">
        <v>3315010200000</v>
      </c>
      <c r="B6896" s="37" t="s">
        <v>13469</v>
      </c>
      <c r="C6896" s="37">
        <v>331501020</v>
      </c>
      <c r="D6896" s="37" t="s">
        <v>13469</v>
      </c>
      <c r="E6896" s="38"/>
      <c r="F6896" s="37"/>
      <c r="G6896" s="37" t="s">
        <v>13470</v>
      </c>
      <c r="H6896" s="37">
        <v>1504.6</v>
      </c>
      <c r="I6896" s="37">
        <v>1308</v>
      </c>
      <c r="J6896" s="37">
        <v>1200</v>
      </c>
      <c r="K6896" s="37">
        <v>1090</v>
      </c>
      <c r="L6896" s="37">
        <v>926.5</v>
      </c>
      <c r="M6896" s="38"/>
      <c r="N6896" s="61" t="s">
        <v>35</v>
      </c>
      <c r="O6896" s="59"/>
    </row>
    <row r="6897" ht="24" customHeight="1" spans="1:15">
      <c r="A6897" s="52">
        <v>3315010210000</v>
      </c>
      <c r="B6897" s="37" t="s">
        <v>13471</v>
      </c>
      <c r="C6897" s="37">
        <v>331501021</v>
      </c>
      <c r="D6897" s="37" t="s">
        <v>13471</v>
      </c>
      <c r="E6897" s="38"/>
      <c r="F6897" s="37"/>
      <c r="G6897" s="37" t="s">
        <v>13472</v>
      </c>
      <c r="H6897" s="37">
        <v>1800</v>
      </c>
      <c r="I6897" s="37">
        <v>1620</v>
      </c>
      <c r="J6897" s="37">
        <v>1458</v>
      </c>
      <c r="K6897" s="37">
        <v>1313</v>
      </c>
      <c r="L6897" s="37">
        <v>1116.05</v>
      </c>
      <c r="M6897" s="38"/>
      <c r="N6897" s="61" t="s">
        <v>35</v>
      </c>
      <c r="O6897" s="59"/>
    </row>
    <row r="6898" ht="20" customHeight="1" spans="1:15">
      <c r="A6898" s="52">
        <v>3315010220000</v>
      </c>
      <c r="B6898" s="37" t="s">
        <v>13473</v>
      </c>
      <c r="C6898" s="37">
        <v>331501022</v>
      </c>
      <c r="D6898" s="37" t="s">
        <v>13473</v>
      </c>
      <c r="E6898" s="38" t="s">
        <v>13447</v>
      </c>
      <c r="F6898" s="37"/>
      <c r="G6898" s="37" t="s">
        <v>13472</v>
      </c>
      <c r="H6898" s="37">
        <v>1800</v>
      </c>
      <c r="I6898" s="37">
        <v>1620</v>
      </c>
      <c r="J6898" s="37">
        <v>1458</v>
      </c>
      <c r="K6898" s="37">
        <v>1313</v>
      </c>
      <c r="L6898" s="37">
        <v>1116.05</v>
      </c>
      <c r="M6898" s="38"/>
      <c r="N6898" s="61" t="s">
        <v>35</v>
      </c>
      <c r="O6898" s="59"/>
    </row>
    <row r="6899" ht="24" customHeight="1" spans="1:15">
      <c r="A6899" s="52">
        <v>3315010230000</v>
      </c>
      <c r="B6899" s="37" t="s">
        <v>13474</v>
      </c>
      <c r="C6899" s="37">
        <v>331501023</v>
      </c>
      <c r="D6899" s="37" t="s">
        <v>13474</v>
      </c>
      <c r="E6899" s="38"/>
      <c r="F6899" s="37"/>
      <c r="G6899" s="37" t="s">
        <v>26</v>
      </c>
      <c r="H6899" s="37">
        <v>2200</v>
      </c>
      <c r="I6899" s="37">
        <v>1980</v>
      </c>
      <c r="J6899" s="37">
        <v>1782</v>
      </c>
      <c r="K6899" s="37">
        <v>1605</v>
      </c>
      <c r="L6899" s="37">
        <v>1364.25</v>
      </c>
      <c r="M6899" s="38"/>
      <c r="N6899" s="61" t="s">
        <v>35</v>
      </c>
      <c r="O6899" s="59"/>
    </row>
    <row r="6900" ht="19" customHeight="1" spans="1:15">
      <c r="A6900" s="52">
        <v>3315010240000</v>
      </c>
      <c r="B6900" s="37" t="s">
        <v>13475</v>
      </c>
      <c r="C6900" s="37">
        <v>331501024</v>
      </c>
      <c r="D6900" s="37" t="s">
        <v>13475</v>
      </c>
      <c r="E6900" s="38" t="s">
        <v>13476</v>
      </c>
      <c r="F6900" s="37"/>
      <c r="G6900" s="37" t="s">
        <v>26</v>
      </c>
      <c r="H6900" s="37">
        <v>1500</v>
      </c>
      <c r="I6900" s="37">
        <v>1350</v>
      </c>
      <c r="J6900" s="37">
        <v>1215</v>
      </c>
      <c r="K6900" s="37">
        <v>1095</v>
      </c>
      <c r="L6900" s="37">
        <v>930.75</v>
      </c>
      <c r="M6900" s="38"/>
      <c r="N6900" s="61" t="s">
        <v>35</v>
      </c>
      <c r="O6900" s="59"/>
    </row>
    <row r="6901" ht="24" customHeight="1" spans="1:15">
      <c r="A6901" s="52">
        <v>3315010250000</v>
      </c>
      <c r="B6901" s="37" t="s">
        <v>13477</v>
      </c>
      <c r="C6901" s="37">
        <v>331501025</v>
      </c>
      <c r="D6901" s="37" t="s">
        <v>13477</v>
      </c>
      <c r="E6901" s="38" t="s">
        <v>13478</v>
      </c>
      <c r="F6901" s="37"/>
      <c r="G6901" s="37" t="s">
        <v>26</v>
      </c>
      <c r="H6901" s="37">
        <v>1850</v>
      </c>
      <c r="I6901" s="37">
        <v>1665</v>
      </c>
      <c r="J6901" s="37">
        <v>1500</v>
      </c>
      <c r="K6901" s="37">
        <v>1350</v>
      </c>
      <c r="L6901" s="37">
        <v>1147.5</v>
      </c>
      <c r="M6901" s="38"/>
      <c r="N6901" s="61" t="s">
        <v>35</v>
      </c>
      <c r="O6901" s="59"/>
    </row>
    <row r="6902" ht="36" customHeight="1" spans="1:15">
      <c r="A6902" s="52">
        <v>3315010250100</v>
      </c>
      <c r="B6902" s="37" t="s">
        <v>13479</v>
      </c>
      <c r="C6902" s="37" t="s">
        <v>13480</v>
      </c>
      <c r="D6902" s="37" t="s">
        <v>13479</v>
      </c>
      <c r="E6902" s="38"/>
      <c r="F6902" s="37"/>
      <c r="G6902" s="37" t="s">
        <v>26</v>
      </c>
      <c r="H6902" s="37">
        <v>1850</v>
      </c>
      <c r="I6902" s="37">
        <v>1665</v>
      </c>
      <c r="J6902" s="37">
        <v>1500</v>
      </c>
      <c r="K6902" s="37">
        <v>1350</v>
      </c>
      <c r="L6902" s="37">
        <v>1147.5</v>
      </c>
      <c r="M6902" s="38"/>
      <c r="N6902" s="61" t="s">
        <v>35</v>
      </c>
      <c r="O6902" s="59"/>
    </row>
    <row r="6903" ht="36" customHeight="1" spans="1:15">
      <c r="A6903" s="52">
        <v>3315010250200</v>
      </c>
      <c r="B6903" s="37" t="s">
        <v>13481</v>
      </c>
      <c r="C6903" s="37" t="s">
        <v>13482</v>
      </c>
      <c r="D6903" s="37" t="s">
        <v>13481</v>
      </c>
      <c r="E6903" s="38"/>
      <c r="F6903" s="37"/>
      <c r="G6903" s="37" t="s">
        <v>26</v>
      </c>
      <c r="H6903" s="37">
        <v>1850</v>
      </c>
      <c r="I6903" s="37">
        <v>1665</v>
      </c>
      <c r="J6903" s="37">
        <v>1500</v>
      </c>
      <c r="K6903" s="37">
        <v>1350</v>
      </c>
      <c r="L6903" s="37">
        <v>1147.5</v>
      </c>
      <c r="M6903" s="38"/>
      <c r="N6903" s="61" t="s">
        <v>35</v>
      </c>
      <c r="O6903" s="59"/>
    </row>
    <row r="6904" ht="24" customHeight="1" spans="1:15">
      <c r="A6904" s="52">
        <v>3315010260000</v>
      </c>
      <c r="B6904" s="37" t="s">
        <v>13483</v>
      </c>
      <c r="C6904" s="37">
        <v>331501026</v>
      </c>
      <c r="D6904" s="37" t="s">
        <v>13483</v>
      </c>
      <c r="E6904" s="38" t="s">
        <v>13484</v>
      </c>
      <c r="F6904" s="37"/>
      <c r="G6904" s="37" t="s">
        <v>26</v>
      </c>
      <c r="H6904" s="37">
        <v>1700</v>
      </c>
      <c r="I6904" s="37">
        <v>1530</v>
      </c>
      <c r="J6904" s="37">
        <v>1377</v>
      </c>
      <c r="K6904" s="37">
        <v>1240</v>
      </c>
      <c r="L6904" s="37">
        <v>1054</v>
      </c>
      <c r="M6904" s="38" t="s">
        <v>13485</v>
      </c>
      <c r="N6904" s="61" t="s">
        <v>35</v>
      </c>
      <c r="O6904" s="59"/>
    </row>
    <row r="6905" ht="36" customHeight="1" spans="1:15">
      <c r="A6905" s="52">
        <v>3315010260001</v>
      </c>
      <c r="B6905" s="71" t="s">
        <v>13486</v>
      </c>
      <c r="C6905" s="37" t="s">
        <v>13487</v>
      </c>
      <c r="D6905" s="37" t="s">
        <v>13486</v>
      </c>
      <c r="E6905" s="38"/>
      <c r="F6905" s="37"/>
      <c r="G6905" s="37" t="s">
        <v>26</v>
      </c>
      <c r="H6905" s="37">
        <v>400</v>
      </c>
      <c r="I6905" s="37">
        <v>400</v>
      </c>
      <c r="J6905" s="37">
        <v>400</v>
      </c>
      <c r="K6905" s="37">
        <v>400</v>
      </c>
      <c r="L6905" s="37">
        <v>400</v>
      </c>
      <c r="M6905" s="38"/>
      <c r="N6905" s="61" t="s">
        <v>35</v>
      </c>
      <c r="O6905" s="59"/>
    </row>
    <row r="6906" ht="19" customHeight="1" spans="1:15">
      <c r="A6906" s="52">
        <v>3315010270000</v>
      </c>
      <c r="B6906" s="37" t="s">
        <v>13488</v>
      </c>
      <c r="C6906" s="37">
        <v>331501027</v>
      </c>
      <c r="D6906" s="37" t="s">
        <v>13488</v>
      </c>
      <c r="E6906" s="38" t="s">
        <v>13489</v>
      </c>
      <c r="F6906" s="37"/>
      <c r="G6906" s="37" t="s">
        <v>26</v>
      </c>
      <c r="H6906" s="37">
        <v>2200</v>
      </c>
      <c r="I6906" s="37">
        <v>1980</v>
      </c>
      <c r="J6906" s="37">
        <v>1782</v>
      </c>
      <c r="K6906" s="37">
        <v>1605</v>
      </c>
      <c r="L6906" s="37">
        <v>1364.25</v>
      </c>
      <c r="M6906" s="38"/>
      <c r="N6906" s="61" t="s">
        <v>35</v>
      </c>
      <c r="O6906" s="59"/>
    </row>
    <row r="6907" ht="24" customHeight="1" spans="1:15">
      <c r="A6907" s="52">
        <v>3315010270100</v>
      </c>
      <c r="B6907" s="37" t="s">
        <v>13490</v>
      </c>
      <c r="C6907" s="37" t="s">
        <v>13491</v>
      </c>
      <c r="D6907" s="37" t="s">
        <v>13490</v>
      </c>
      <c r="E6907" s="38"/>
      <c r="F6907" s="37"/>
      <c r="G6907" s="37" t="s">
        <v>26</v>
      </c>
      <c r="H6907" s="37">
        <v>2200</v>
      </c>
      <c r="I6907" s="37">
        <v>1980</v>
      </c>
      <c r="J6907" s="37">
        <v>1782</v>
      </c>
      <c r="K6907" s="37">
        <v>1605</v>
      </c>
      <c r="L6907" s="37">
        <v>1364.25</v>
      </c>
      <c r="M6907" s="38"/>
      <c r="N6907" s="61" t="s">
        <v>35</v>
      </c>
      <c r="O6907" s="59"/>
    </row>
    <row r="6908" ht="24" customHeight="1" spans="1:15">
      <c r="A6908" s="52">
        <v>3315010270200</v>
      </c>
      <c r="B6908" s="37" t="s">
        <v>13492</v>
      </c>
      <c r="C6908" s="37" t="s">
        <v>13493</v>
      </c>
      <c r="D6908" s="37" t="s">
        <v>13492</v>
      </c>
      <c r="E6908" s="38"/>
      <c r="F6908" s="37"/>
      <c r="G6908" s="37" t="s">
        <v>26</v>
      </c>
      <c r="H6908" s="37">
        <v>2200</v>
      </c>
      <c r="I6908" s="37">
        <v>1980</v>
      </c>
      <c r="J6908" s="37">
        <v>1782</v>
      </c>
      <c r="K6908" s="37">
        <v>1605</v>
      </c>
      <c r="L6908" s="37">
        <v>1364.25</v>
      </c>
      <c r="M6908" s="38"/>
      <c r="N6908" s="61" t="s">
        <v>35</v>
      </c>
      <c r="O6908" s="59"/>
    </row>
    <row r="6909" ht="24" customHeight="1" spans="1:15">
      <c r="A6909" s="52">
        <v>3315010280000</v>
      </c>
      <c r="B6909" s="37" t="s">
        <v>13494</v>
      </c>
      <c r="C6909" s="37">
        <v>331501028</v>
      </c>
      <c r="D6909" s="37" t="s">
        <v>13494</v>
      </c>
      <c r="E6909" s="38"/>
      <c r="F6909" s="37"/>
      <c r="G6909" s="37" t="s">
        <v>13472</v>
      </c>
      <c r="H6909" s="37">
        <v>1536</v>
      </c>
      <c r="I6909" s="37">
        <v>1396</v>
      </c>
      <c r="J6909" s="37">
        <v>1280</v>
      </c>
      <c r="K6909" s="37">
        <v>1163</v>
      </c>
      <c r="L6909" s="37">
        <v>988.55</v>
      </c>
      <c r="M6909" s="38"/>
      <c r="N6909" s="61" t="s">
        <v>35</v>
      </c>
      <c r="O6909" s="59"/>
    </row>
    <row r="6910" ht="19" customHeight="1" spans="1:15">
      <c r="A6910" s="52">
        <v>3315010290000</v>
      </c>
      <c r="B6910" s="37" t="s">
        <v>13495</v>
      </c>
      <c r="C6910" s="37">
        <v>331501029</v>
      </c>
      <c r="D6910" s="37" t="s">
        <v>13495</v>
      </c>
      <c r="E6910" s="38" t="s">
        <v>13496</v>
      </c>
      <c r="F6910" s="37"/>
      <c r="G6910" s="37" t="s">
        <v>13472</v>
      </c>
      <c r="H6910" s="37">
        <v>1653.6</v>
      </c>
      <c r="I6910" s="37">
        <v>1502</v>
      </c>
      <c r="J6910" s="37">
        <v>1378</v>
      </c>
      <c r="K6910" s="37">
        <v>1252</v>
      </c>
      <c r="L6910" s="37">
        <v>1064.2</v>
      </c>
      <c r="M6910" s="38" t="s">
        <v>13497</v>
      </c>
      <c r="N6910" s="61" t="s">
        <v>35</v>
      </c>
      <c r="O6910" s="59"/>
    </row>
    <row r="6911" ht="24" customHeight="1" spans="1:15">
      <c r="A6911" s="52">
        <v>3315010290000</v>
      </c>
      <c r="B6911" s="99" t="s">
        <v>13495</v>
      </c>
      <c r="C6911" s="37" t="s">
        <v>13498</v>
      </c>
      <c r="D6911" s="37" t="s">
        <v>13499</v>
      </c>
      <c r="E6911" s="38"/>
      <c r="F6911" s="37"/>
      <c r="G6911" s="37" t="s">
        <v>26</v>
      </c>
      <c r="H6911" s="37">
        <v>690</v>
      </c>
      <c r="I6911" s="37">
        <v>690</v>
      </c>
      <c r="J6911" s="37">
        <v>690</v>
      </c>
      <c r="K6911" s="37">
        <v>690</v>
      </c>
      <c r="L6911" s="37">
        <v>690</v>
      </c>
      <c r="M6911" s="38"/>
      <c r="N6911" s="61" t="s">
        <v>35</v>
      </c>
      <c r="O6911" s="59"/>
    </row>
    <row r="6912" ht="24" customHeight="1" spans="1:15">
      <c r="A6912" s="52">
        <v>3315010300000</v>
      </c>
      <c r="B6912" s="37" t="s">
        <v>13500</v>
      </c>
      <c r="C6912" s="37">
        <v>331501030</v>
      </c>
      <c r="D6912" s="37" t="s">
        <v>13500</v>
      </c>
      <c r="E6912" s="38" t="s">
        <v>13501</v>
      </c>
      <c r="F6912" s="37"/>
      <c r="G6912" s="37" t="s">
        <v>26</v>
      </c>
      <c r="H6912" s="37">
        <v>1740</v>
      </c>
      <c r="I6912" s="37">
        <v>1581</v>
      </c>
      <c r="J6912" s="37">
        <v>1450</v>
      </c>
      <c r="K6912" s="37">
        <v>1318</v>
      </c>
      <c r="L6912" s="37">
        <v>1120.3</v>
      </c>
      <c r="M6912" s="38"/>
      <c r="N6912" s="61" t="s">
        <v>35</v>
      </c>
      <c r="O6912" s="59"/>
    </row>
    <row r="6913" ht="19" customHeight="1" spans="1:15">
      <c r="A6913" s="52">
        <v>3315010310000</v>
      </c>
      <c r="B6913" s="37" t="s">
        <v>13502</v>
      </c>
      <c r="C6913" s="37">
        <v>331501031</v>
      </c>
      <c r="D6913" s="37" t="s">
        <v>13502</v>
      </c>
      <c r="E6913" s="38" t="s">
        <v>13503</v>
      </c>
      <c r="F6913" s="37"/>
      <c r="G6913" s="37" t="s">
        <v>26</v>
      </c>
      <c r="H6913" s="37">
        <v>1134</v>
      </c>
      <c r="I6913" s="37">
        <v>1032</v>
      </c>
      <c r="J6913" s="37">
        <v>945</v>
      </c>
      <c r="K6913" s="37">
        <v>860</v>
      </c>
      <c r="L6913" s="37">
        <v>731</v>
      </c>
      <c r="M6913" s="38"/>
      <c r="N6913" s="61" t="s">
        <v>35</v>
      </c>
      <c r="O6913" s="59"/>
    </row>
    <row r="6914" ht="24" customHeight="1" spans="1:15">
      <c r="A6914" s="52">
        <v>3315010320000</v>
      </c>
      <c r="B6914" s="37" t="s">
        <v>13504</v>
      </c>
      <c r="C6914" s="37">
        <v>331501032</v>
      </c>
      <c r="D6914" s="37" t="s">
        <v>13504</v>
      </c>
      <c r="E6914" s="38" t="s">
        <v>13505</v>
      </c>
      <c r="F6914" s="37"/>
      <c r="G6914" s="37" t="s">
        <v>13472</v>
      </c>
      <c r="H6914" s="71">
        <v>2476</v>
      </c>
      <c r="I6914" s="71">
        <v>2251</v>
      </c>
      <c r="J6914" s="71">
        <v>2026</v>
      </c>
      <c r="K6914" s="71">
        <v>1823</v>
      </c>
      <c r="L6914" s="71">
        <v>1722</v>
      </c>
      <c r="M6914" s="38" t="s">
        <v>13506</v>
      </c>
      <c r="N6914" s="61" t="s">
        <v>35</v>
      </c>
      <c r="O6914" s="59"/>
    </row>
    <row r="6915" ht="48" customHeight="1" spans="1:15">
      <c r="A6915" s="52">
        <v>3315010320001</v>
      </c>
      <c r="B6915" s="71" t="s">
        <v>13507</v>
      </c>
      <c r="C6915" s="37" t="s">
        <v>13508</v>
      </c>
      <c r="D6915" s="37" t="s">
        <v>13509</v>
      </c>
      <c r="E6915" s="38"/>
      <c r="F6915" s="37"/>
      <c r="G6915" s="37" t="s">
        <v>26</v>
      </c>
      <c r="H6915" s="37">
        <v>330</v>
      </c>
      <c r="I6915" s="37">
        <v>330</v>
      </c>
      <c r="J6915" s="37">
        <v>330</v>
      </c>
      <c r="K6915" s="37">
        <v>330</v>
      </c>
      <c r="L6915" s="71">
        <v>330</v>
      </c>
      <c r="M6915" s="38"/>
      <c r="N6915" s="61" t="s">
        <v>35</v>
      </c>
      <c r="O6915" s="59"/>
    </row>
    <row r="6916" ht="24" customHeight="1" spans="1:15">
      <c r="A6916" s="52">
        <v>3315010330000</v>
      </c>
      <c r="B6916" s="37" t="s">
        <v>13510</v>
      </c>
      <c r="C6916" s="37">
        <v>331501033</v>
      </c>
      <c r="D6916" s="37" t="s">
        <v>13510</v>
      </c>
      <c r="E6916" s="38"/>
      <c r="F6916" s="37"/>
      <c r="G6916" s="37" t="s">
        <v>13470</v>
      </c>
      <c r="H6916" s="37"/>
      <c r="I6916" s="37"/>
      <c r="J6916" s="37"/>
      <c r="K6916" s="37"/>
      <c r="L6916" s="71"/>
      <c r="M6916" s="38"/>
      <c r="N6916" s="61" t="s">
        <v>35</v>
      </c>
      <c r="O6916" s="59"/>
    </row>
    <row r="6917" ht="24" customHeight="1" spans="1:15">
      <c r="A6917" s="52">
        <v>3315010340000</v>
      </c>
      <c r="B6917" s="37" t="s">
        <v>13511</v>
      </c>
      <c r="C6917" s="37">
        <v>331501034</v>
      </c>
      <c r="D6917" s="37" t="s">
        <v>13511</v>
      </c>
      <c r="E6917" s="38" t="s">
        <v>13512</v>
      </c>
      <c r="F6917" s="37"/>
      <c r="G6917" s="37" t="s">
        <v>26</v>
      </c>
      <c r="H6917" s="37">
        <v>1272</v>
      </c>
      <c r="I6917" s="37">
        <v>1155</v>
      </c>
      <c r="J6917" s="37">
        <v>1060</v>
      </c>
      <c r="K6917" s="37">
        <v>963</v>
      </c>
      <c r="L6917" s="71">
        <v>818.55</v>
      </c>
      <c r="M6917" s="38"/>
      <c r="N6917" s="61" t="s">
        <v>35</v>
      </c>
      <c r="O6917" s="59"/>
    </row>
    <row r="6918" ht="19" customHeight="1" spans="1:15">
      <c r="A6918" s="52">
        <v>3315010350000</v>
      </c>
      <c r="B6918" s="37" t="s">
        <v>13513</v>
      </c>
      <c r="C6918" s="37">
        <v>331501035</v>
      </c>
      <c r="D6918" s="37" t="s">
        <v>13513</v>
      </c>
      <c r="E6918" s="38"/>
      <c r="F6918" s="37"/>
      <c r="G6918" s="37" t="s">
        <v>26</v>
      </c>
      <c r="H6918" s="37">
        <v>1272</v>
      </c>
      <c r="I6918" s="37">
        <v>1155</v>
      </c>
      <c r="J6918" s="37">
        <v>1060</v>
      </c>
      <c r="K6918" s="37">
        <v>963</v>
      </c>
      <c r="L6918" s="71">
        <v>818.55</v>
      </c>
      <c r="M6918" s="38"/>
      <c r="N6918" s="61" t="s">
        <v>35</v>
      </c>
      <c r="O6918" s="59"/>
    </row>
    <row r="6919" ht="24" customHeight="1" spans="1:15">
      <c r="A6919" s="52">
        <v>3315010360000</v>
      </c>
      <c r="B6919" s="37" t="s">
        <v>13514</v>
      </c>
      <c r="C6919" s="37">
        <v>331501036</v>
      </c>
      <c r="D6919" s="37" t="s">
        <v>13514</v>
      </c>
      <c r="E6919" s="38" t="s">
        <v>13515</v>
      </c>
      <c r="F6919" s="37"/>
      <c r="G6919" s="37" t="s">
        <v>13516</v>
      </c>
      <c r="H6919" s="37">
        <v>968</v>
      </c>
      <c r="I6919" s="37">
        <v>880</v>
      </c>
      <c r="J6919" s="37">
        <v>800</v>
      </c>
      <c r="K6919" s="37">
        <v>720</v>
      </c>
      <c r="L6919" s="71">
        <v>612</v>
      </c>
      <c r="M6919" s="38" t="s">
        <v>13517</v>
      </c>
      <c r="N6919" s="61" t="s">
        <v>35</v>
      </c>
      <c r="O6919" s="59"/>
    </row>
    <row r="6920" ht="24" customHeight="1" spans="1:15">
      <c r="A6920" s="52">
        <v>3315010360001</v>
      </c>
      <c r="B6920" s="71" t="s">
        <v>13518</v>
      </c>
      <c r="C6920" s="37" t="s">
        <v>13519</v>
      </c>
      <c r="D6920" s="37" t="s">
        <v>13518</v>
      </c>
      <c r="E6920" s="38"/>
      <c r="F6920" s="37"/>
      <c r="G6920" s="37" t="s">
        <v>13516</v>
      </c>
      <c r="H6920" s="37">
        <v>210</v>
      </c>
      <c r="I6920" s="37">
        <v>210</v>
      </c>
      <c r="J6920" s="37">
        <v>210</v>
      </c>
      <c r="K6920" s="37">
        <v>210</v>
      </c>
      <c r="L6920" s="37">
        <v>210</v>
      </c>
      <c r="M6920" s="38"/>
      <c r="N6920" s="61" t="s">
        <v>35</v>
      </c>
      <c r="O6920" s="59"/>
    </row>
    <row r="6921" ht="24" customHeight="1" spans="1:15">
      <c r="A6921" s="52">
        <v>3315010360000</v>
      </c>
      <c r="B6921" s="99" t="s">
        <v>13514</v>
      </c>
      <c r="C6921" s="37" t="s">
        <v>13520</v>
      </c>
      <c r="D6921" s="37" t="s">
        <v>13521</v>
      </c>
      <c r="E6921" s="38"/>
      <c r="F6921" s="37"/>
      <c r="G6921" s="37" t="s">
        <v>13516</v>
      </c>
      <c r="H6921" s="37">
        <v>774.4</v>
      </c>
      <c r="I6921" s="37">
        <v>704</v>
      </c>
      <c r="J6921" s="37">
        <v>640</v>
      </c>
      <c r="K6921" s="37">
        <v>576</v>
      </c>
      <c r="L6921" s="71">
        <v>489.6</v>
      </c>
      <c r="M6921" s="38"/>
      <c r="N6921" s="61" t="s">
        <v>35</v>
      </c>
      <c r="O6921" s="59"/>
    </row>
    <row r="6922" ht="24" customHeight="1" spans="1:15">
      <c r="A6922" s="52">
        <v>3315010360100</v>
      </c>
      <c r="B6922" s="99" t="s">
        <v>13522</v>
      </c>
      <c r="C6922" s="37" t="s">
        <v>13523</v>
      </c>
      <c r="D6922" s="37" t="s">
        <v>13522</v>
      </c>
      <c r="E6922" s="38"/>
      <c r="F6922" s="37"/>
      <c r="G6922" s="37" t="s">
        <v>13516</v>
      </c>
      <c r="H6922" s="37">
        <v>968</v>
      </c>
      <c r="I6922" s="37">
        <v>880</v>
      </c>
      <c r="J6922" s="37">
        <v>800</v>
      </c>
      <c r="K6922" s="37">
        <v>720</v>
      </c>
      <c r="L6922" s="71">
        <v>612</v>
      </c>
      <c r="M6922" s="38"/>
      <c r="N6922" s="61" t="s">
        <v>35</v>
      </c>
      <c r="O6922" s="59"/>
    </row>
    <row r="6923" ht="22" customHeight="1" spans="1:15">
      <c r="A6923" s="52">
        <v>3315010370000</v>
      </c>
      <c r="B6923" s="37" t="s">
        <v>13524</v>
      </c>
      <c r="C6923" s="37">
        <v>331501037</v>
      </c>
      <c r="D6923" s="37" t="s">
        <v>13524</v>
      </c>
      <c r="E6923" s="38"/>
      <c r="F6923" s="37"/>
      <c r="G6923" s="37" t="s">
        <v>13516</v>
      </c>
      <c r="H6923" s="37">
        <v>1140</v>
      </c>
      <c r="I6923" s="37">
        <v>1035</v>
      </c>
      <c r="J6923" s="37">
        <v>950</v>
      </c>
      <c r="K6923" s="37">
        <v>863</v>
      </c>
      <c r="L6923" s="71">
        <v>807.5</v>
      </c>
      <c r="M6923" s="38"/>
      <c r="N6923" s="61" t="s">
        <v>35</v>
      </c>
      <c r="O6923" s="59"/>
    </row>
    <row r="6924" ht="22" customHeight="1" spans="1:15">
      <c r="A6924" s="52">
        <v>3315010380000</v>
      </c>
      <c r="B6924" s="37" t="s">
        <v>13525</v>
      </c>
      <c r="C6924" s="37">
        <v>331501038</v>
      </c>
      <c r="D6924" s="37" t="s">
        <v>13525</v>
      </c>
      <c r="E6924" s="38" t="s">
        <v>13526</v>
      </c>
      <c r="F6924" s="37"/>
      <c r="G6924" s="37" t="s">
        <v>13470</v>
      </c>
      <c r="H6924" s="71">
        <v>1379</v>
      </c>
      <c r="I6924" s="71">
        <v>1310</v>
      </c>
      <c r="J6924" s="71">
        <v>1245</v>
      </c>
      <c r="K6924" s="71">
        <v>1182</v>
      </c>
      <c r="L6924" s="71">
        <v>1004.7</v>
      </c>
      <c r="M6924" s="38" t="s">
        <v>13527</v>
      </c>
      <c r="N6924" s="61" t="s">
        <v>35</v>
      </c>
      <c r="O6924" s="59"/>
    </row>
    <row r="6925" ht="24" customHeight="1" spans="1:15">
      <c r="A6925" s="52">
        <v>3315010380000</v>
      </c>
      <c r="B6925" s="99" t="s">
        <v>13525</v>
      </c>
      <c r="C6925" s="37" t="s">
        <v>13528</v>
      </c>
      <c r="D6925" s="37" t="s">
        <v>13529</v>
      </c>
      <c r="E6925" s="38"/>
      <c r="F6925" s="37"/>
      <c r="G6925" s="37" t="s">
        <v>13470</v>
      </c>
      <c r="H6925" s="37"/>
      <c r="I6925" s="37"/>
      <c r="J6925" s="37"/>
      <c r="K6925" s="37"/>
      <c r="L6925" s="71"/>
      <c r="M6925" s="38"/>
      <c r="N6925" s="61" t="s">
        <v>35</v>
      </c>
      <c r="O6925" s="59"/>
    </row>
    <row r="6926" ht="19" customHeight="1" spans="1:15">
      <c r="A6926" s="52">
        <v>3315010390000</v>
      </c>
      <c r="B6926" s="37" t="s">
        <v>13530</v>
      </c>
      <c r="C6926" s="37">
        <v>331501039</v>
      </c>
      <c r="D6926" s="37" t="s">
        <v>13530</v>
      </c>
      <c r="E6926" s="38"/>
      <c r="F6926" s="37"/>
      <c r="G6926" s="37" t="s">
        <v>26</v>
      </c>
      <c r="H6926" s="37"/>
      <c r="I6926" s="37"/>
      <c r="J6926" s="37"/>
      <c r="K6926" s="37"/>
      <c r="L6926" s="71"/>
      <c r="M6926" s="38"/>
      <c r="N6926" s="61" t="s">
        <v>35</v>
      </c>
      <c r="O6926" s="59"/>
    </row>
    <row r="6927" ht="24" customHeight="1" spans="1:15">
      <c r="A6927" s="52">
        <v>3315010400000</v>
      </c>
      <c r="B6927" s="37" t="s">
        <v>13531</v>
      </c>
      <c r="C6927" s="37">
        <v>331501040</v>
      </c>
      <c r="D6927" s="37" t="s">
        <v>13531</v>
      </c>
      <c r="E6927" s="38"/>
      <c r="F6927" s="37"/>
      <c r="G6927" s="37" t="s">
        <v>13532</v>
      </c>
      <c r="H6927" s="71">
        <v>1969</v>
      </c>
      <c r="I6927" s="71">
        <v>1790</v>
      </c>
      <c r="J6927" s="71">
        <v>1611</v>
      </c>
      <c r="K6927" s="71">
        <v>1450</v>
      </c>
      <c r="L6927" s="71">
        <v>1369</v>
      </c>
      <c r="M6927" s="38"/>
      <c r="N6927" s="61" t="s">
        <v>35</v>
      </c>
      <c r="O6927" s="59"/>
    </row>
    <row r="6928" s="12" customFormat="1" ht="24" customHeight="1" spans="1:15">
      <c r="A6928" s="52">
        <v>3315010410000</v>
      </c>
      <c r="B6928" s="37" t="s">
        <v>13533</v>
      </c>
      <c r="C6928" s="37">
        <v>331501041</v>
      </c>
      <c r="D6928" s="37" t="s">
        <v>13533</v>
      </c>
      <c r="E6928" s="38" t="s">
        <v>13534</v>
      </c>
      <c r="F6928" s="37"/>
      <c r="G6928" s="37" t="s">
        <v>26</v>
      </c>
      <c r="H6928" s="37">
        <v>1850</v>
      </c>
      <c r="I6928" s="37">
        <v>1828</v>
      </c>
      <c r="J6928" s="37">
        <v>1737</v>
      </c>
      <c r="K6928" s="37">
        <v>1650</v>
      </c>
      <c r="L6928" s="37">
        <v>1402.5</v>
      </c>
      <c r="M6928" s="38"/>
      <c r="N6928" s="61" t="s">
        <v>35</v>
      </c>
      <c r="O6928" s="59"/>
    </row>
    <row r="6929" ht="24" customHeight="1" spans="1:15">
      <c r="A6929" s="52">
        <v>3315010420000</v>
      </c>
      <c r="B6929" s="37" t="s">
        <v>13535</v>
      </c>
      <c r="C6929" s="37">
        <v>331501042</v>
      </c>
      <c r="D6929" s="37" t="s">
        <v>13536</v>
      </c>
      <c r="E6929" s="38" t="s">
        <v>13537</v>
      </c>
      <c r="F6929" s="37"/>
      <c r="G6929" s="37" t="s">
        <v>26</v>
      </c>
      <c r="H6929" s="37">
        <v>1800</v>
      </c>
      <c r="I6929" s="37">
        <v>1650</v>
      </c>
      <c r="J6929" s="37">
        <v>1500</v>
      </c>
      <c r="K6929" s="37">
        <v>1350</v>
      </c>
      <c r="L6929" s="37">
        <v>1275</v>
      </c>
      <c r="M6929" s="38" t="s">
        <v>13538</v>
      </c>
      <c r="N6929" s="61" t="s">
        <v>35</v>
      </c>
      <c r="O6929" s="59"/>
    </row>
    <row r="6930" ht="36" customHeight="1" spans="1:15">
      <c r="A6930" s="52">
        <v>3315010420001</v>
      </c>
      <c r="B6930" s="71" t="s">
        <v>13539</v>
      </c>
      <c r="C6930" s="37" t="s">
        <v>13540</v>
      </c>
      <c r="D6930" s="37" t="s">
        <v>13541</v>
      </c>
      <c r="E6930" s="38"/>
      <c r="F6930" s="37"/>
      <c r="G6930" s="37" t="s">
        <v>26</v>
      </c>
      <c r="H6930" s="37">
        <v>240</v>
      </c>
      <c r="I6930" s="37">
        <v>240</v>
      </c>
      <c r="J6930" s="37">
        <v>240</v>
      </c>
      <c r="K6930" s="37">
        <v>240</v>
      </c>
      <c r="L6930" s="37">
        <v>240</v>
      </c>
      <c r="M6930" s="38"/>
      <c r="N6930" s="61" t="s">
        <v>35</v>
      </c>
      <c r="O6930" s="59"/>
    </row>
    <row r="6931" ht="36" customHeight="1" spans="1:15">
      <c r="A6931" s="52">
        <v>3315010420100</v>
      </c>
      <c r="B6931" s="71" t="s">
        <v>13542</v>
      </c>
      <c r="C6931" s="37" t="s">
        <v>13543</v>
      </c>
      <c r="D6931" s="68" t="s">
        <v>13544</v>
      </c>
      <c r="E6931" s="38"/>
      <c r="F6931" s="37"/>
      <c r="G6931" s="37" t="s">
        <v>26</v>
      </c>
      <c r="H6931" s="133">
        <v>606</v>
      </c>
      <c r="I6931" s="133">
        <v>552</v>
      </c>
      <c r="J6931" s="133">
        <v>505</v>
      </c>
      <c r="K6931" s="133">
        <v>460</v>
      </c>
      <c r="L6931" s="133">
        <v>391</v>
      </c>
      <c r="M6931" s="38"/>
      <c r="N6931" s="61" t="s">
        <v>35</v>
      </c>
      <c r="O6931" s="135"/>
    </row>
    <row r="6932" ht="20" customHeight="1" spans="1:15">
      <c r="A6932" s="52">
        <v>3315010430000</v>
      </c>
      <c r="B6932" s="37" t="s">
        <v>13545</v>
      </c>
      <c r="C6932" s="37">
        <v>331501043</v>
      </c>
      <c r="D6932" s="37" t="s">
        <v>13545</v>
      </c>
      <c r="E6932" s="38"/>
      <c r="F6932" s="37"/>
      <c r="G6932" s="37" t="s">
        <v>26</v>
      </c>
      <c r="H6932" s="37">
        <v>1056</v>
      </c>
      <c r="I6932" s="37">
        <v>960</v>
      </c>
      <c r="J6932" s="37">
        <v>880</v>
      </c>
      <c r="K6932" s="37">
        <v>800</v>
      </c>
      <c r="L6932" s="37">
        <v>680</v>
      </c>
      <c r="M6932" s="38"/>
      <c r="N6932" s="61" t="s">
        <v>35</v>
      </c>
      <c r="O6932" s="59"/>
    </row>
    <row r="6933" ht="20" customHeight="1" spans="1:15">
      <c r="A6933" s="52">
        <v>3315010440000</v>
      </c>
      <c r="B6933" s="37" t="s">
        <v>13546</v>
      </c>
      <c r="C6933" s="37">
        <v>331501044</v>
      </c>
      <c r="D6933" s="37" t="s">
        <v>13546</v>
      </c>
      <c r="E6933" s="38" t="s">
        <v>13547</v>
      </c>
      <c r="F6933" s="37"/>
      <c r="G6933" s="37" t="s">
        <v>26</v>
      </c>
      <c r="H6933" s="37"/>
      <c r="I6933" s="37"/>
      <c r="J6933" s="37"/>
      <c r="K6933" s="37"/>
      <c r="L6933" s="37"/>
      <c r="M6933" s="38"/>
      <c r="N6933" s="61" t="s">
        <v>35</v>
      </c>
      <c r="O6933" s="59"/>
    </row>
    <row r="6934" ht="24" customHeight="1" spans="1:15">
      <c r="A6934" s="52">
        <v>3315010440100</v>
      </c>
      <c r="B6934" s="37" t="s">
        <v>13548</v>
      </c>
      <c r="C6934" s="37" t="s">
        <v>13549</v>
      </c>
      <c r="D6934" s="37" t="s">
        <v>13548</v>
      </c>
      <c r="E6934" s="38"/>
      <c r="F6934" s="37"/>
      <c r="G6934" s="37" t="s">
        <v>26</v>
      </c>
      <c r="H6934" s="37"/>
      <c r="I6934" s="37"/>
      <c r="J6934" s="37"/>
      <c r="K6934" s="37"/>
      <c r="L6934" s="37"/>
      <c r="M6934" s="38"/>
      <c r="N6934" s="61" t="s">
        <v>35</v>
      </c>
      <c r="O6934" s="59"/>
    </row>
    <row r="6935" ht="24" customHeight="1" spans="1:15">
      <c r="A6935" s="52">
        <v>3315010440200</v>
      </c>
      <c r="B6935" s="37" t="s">
        <v>13550</v>
      </c>
      <c r="C6935" s="37" t="s">
        <v>13551</v>
      </c>
      <c r="D6935" s="37" t="s">
        <v>13550</v>
      </c>
      <c r="E6935" s="38"/>
      <c r="F6935" s="37"/>
      <c r="G6935" s="37" t="s">
        <v>26</v>
      </c>
      <c r="H6935" s="37"/>
      <c r="I6935" s="37"/>
      <c r="J6935" s="37"/>
      <c r="K6935" s="37"/>
      <c r="L6935" s="37"/>
      <c r="M6935" s="38"/>
      <c r="N6935" s="61" t="s">
        <v>35</v>
      </c>
      <c r="O6935" s="59"/>
    </row>
    <row r="6936" ht="19" customHeight="1" spans="1:15">
      <c r="A6936" s="52">
        <v>3315010450000</v>
      </c>
      <c r="B6936" s="37" t="s">
        <v>13552</v>
      </c>
      <c r="C6936" s="37">
        <v>331501045</v>
      </c>
      <c r="D6936" s="37" t="s">
        <v>13552</v>
      </c>
      <c r="E6936" s="38"/>
      <c r="F6936" s="37"/>
      <c r="G6936" s="37" t="s">
        <v>26</v>
      </c>
      <c r="H6936" s="37"/>
      <c r="I6936" s="37"/>
      <c r="J6936" s="37"/>
      <c r="K6936" s="37"/>
      <c r="L6936" s="37"/>
      <c r="M6936" s="38"/>
      <c r="N6936" s="61" t="s">
        <v>35</v>
      </c>
      <c r="O6936" s="59"/>
    </row>
    <row r="6937" ht="24" customHeight="1" spans="1:15">
      <c r="A6937" s="52">
        <v>3315010460000</v>
      </c>
      <c r="B6937" s="37" t="s">
        <v>13553</v>
      </c>
      <c r="C6937" s="37">
        <v>331501046</v>
      </c>
      <c r="D6937" s="37" t="s">
        <v>13553</v>
      </c>
      <c r="E6937" s="38"/>
      <c r="F6937" s="37"/>
      <c r="G6937" s="37" t="s">
        <v>26</v>
      </c>
      <c r="H6937" s="37">
        <v>1524</v>
      </c>
      <c r="I6937" s="37">
        <v>1386</v>
      </c>
      <c r="J6937" s="37">
        <v>1270</v>
      </c>
      <c r="K6937" s="37">
        <v>1155</v>
      </c>
      <c r="L6937" s="37">
        <v>981.75</v>
      </c>
      <c r="M6937" s="38"/>
      <c r="N6937" s="61" t="s">
        <v>35</v>
      </c>
      <c r="O6937" s="59"/>
    </row>
    <row r="6938" ht="36" customHeight="1" spans="1:15">
      <c r="A6938" s="52">
        <v>3315010470000</v>
      </c>
      <c r="B6938" s="37" t="s">
        <v>13554</v>
      </c>
      <c r="C6938" s="37">
        <v>331501047</v>
      </c>
      <c r="D6938" s="37" t="s">
        <v>13554</v>
      </c>
      <c r="E6938" s="38" t="s">
        <v>13555</v>
      </c>
      <c r="F6938" s="37"/>
      <c r="G6938" s="37" t="s">
        <v>26</v>
      </c>
      <c r="H6938" s="37"/>
      <c r="I6938" s="37"/>
      <c r="J6938" s="37"/>
      <c r="K6938" s="37"/>
      <c r="L6938" s="37"/>
      <c r="M6938" s="38" t="s">
        <v>13556</v>
      </c>
      <c r="N6938" s="61" t="s">
        <v>35</v>
      </c>
      <c r="O6938" s="59"/>
    </row>
    <row r="6939" ht="36" customHeight="1" spans="1:15">
      <c r="A6939" s="52">
        <v>3315010470001</v>
      </c>
      <c r="B6939" s="71" t="s">
        <v>13557</v>
      </c>
      <c r="C6939" s="37" t="s">
        <v>13558</v>
      </c>
      <c r="D6939" s="37" t="s">
        <v>13557</v>
      </c>
      <c r="E6939" s="38"/>
      <c r="F6939" s="37"/>
      <c r="G6939" s="37" t="s">
        <v>26</v>
      </c>
      <c r="H6939" s="37"/>
      <c r="I6939" s="37"/>
      <c r="J6939" s="37"/>
      <c r="K6939" s="37"/>
      <c r="L6939" s="37"/>
      <c r="M6939" s="38"/>
      <c r="N6939" s="61" t="s">
        <v>35</v>
      </c>
      <c r="O6939" s="59"/>
    </row>
    <row r="6940" ht="24" customHeight="1" spans="1:15">
      <c r="A6940" s="52">
        <v>3315010470002</v>
      </c>
      <c r="B6940" s="71" t="s">
        <v>13559</v>
      </c>
      <c r="C6940" s="37" t="s">
        <v>13560</v>
      </c>
      <c r="D6940" s="37" t="s">
        <v>13559</v>
      </c>
      <c r="E6940" s="38"/>
      <c r="F6940" s="37"/>
      <c r="G6940" s="37" t="s">
        <v>26</v>
      </c>
      <c r="H6940" s="37"/>
      <c r="I6940" s="37"/>
      <c r="J6940" s="37"/>
      <c r="K6940" s="37"/>
      <c r="L6940" s="37"/>
      <c r="M6940" s="38"/>
      <c r="N6940" s="61" t="s">
        <v>35</v>
      </c>
      <c r="O6940" s="59"/>
    </row>
    <row r="6941" ht="24" customHeight="1" spans="1:15">
      <c r="A6941" s="52">
        <v>3315010470100</v>
      </c>
      <c r="B6941" s="71" t="s">
        <v>13561</v>
      </c>
      <c r="C6941" s="37" t="s">
        <v>13562</v>
      </c>
      <c r="D6941" s="37" t="s">
        <v>13561</v>
      </c>
      <c r="E6941" s="38"/>
      <c r="F6941" s="37"/>
      <c r="G6941" s="37" t="s">
        <v>26</v>
      </c>
      <c r="H6941" s="71">
        <v>2381</v>
      </c>
      <c r="I6941" s="71">
        <v>2164</v>
      </c>
      <c r="J6941" s="71">
        <v>1948</v>
      </c>
      <c r="K6941" s="71">
        <v>1753</v>
      </c>
      <c r="L6941" s="71">
        <v>1656</v>
      </c>
      <c r="M6941" s="38"/>
      <c r="N6941" s="61" t="s">
        <v>35</v>
      </c>
      <c r="O6941" s="59"/>
    </row>
    <row r="6942" ht="36" customHeight="1" spans="1:15">
      <c r="A6942" s="52">
        <v>3315010470200</v>
      </c>
      <c r="B6942" s="71" t="s">
        <v>13563</v>
      </c>
      <c r="C6942" s="37" t="s">
        <v>13564</v>
      </c>
      <c r="D6942" s="37" t="s">
        <v>13563</v>
      </c>
      <c r="E6942" s="38"/>
      <c r="F6942" s="37"/>
      <c r="G6942" s="37" t="s">
        <v>26</v>
      </c>
      <c r="H6942" s="37"/>
      <c r="I6942" s="37"/>
      <c r="J6942" s="37"/>
      <c r="K6942" s="37"/>
      <c r="L6942" s="37"/>
      <c r="M6942" s="38"/>
      <c r="N6942" s="61" t="s">
        <v>35</v>
      </c>
      <c r="O6942" s="59"/>
    </row>
    <row r="6943" ht="36" customHeight="1" spans="1:15">
      <c r="A6943" s="52">
        <v>3315010470300</v>
      </c>
      <c r="B6943" s="71" t="s">
        <v>13565</v>
      </c>
      <c r="C6943" s="37" t="s">
        <v>13566</v>
      </c>
      <c r="D6943" s="37" t="s">
        <v>13565</v>
      </c>
      <c r="E6943" s="38"/>
      <c r="F6943" s="37"/>
      <c r="G6943" s="37" t="s">
        <v>26</v>
      </c>
      <c r="H6943" s="37"/>
      <c r="I6943" s="37"/>
      <c r="J6943" s="37"/>
      <c r="K6943" s="37"/>
      <c r="L6943" s="37"/>
      <c r="M6943" s="38"/>
      <c r="N6943" s="61" t="s">
        <v>35</v>
      </c>
      <c r="O6943" s="59"/>
    </row>
    <row r="6944" ht="36" customHeight="1" spans="1:15">
      <c r="A6944" s="52">
        <v>3315010470400</v>
      </c>
      <c r="B6944" s="71" t="s">
        <v>13567</v>
      </c>
      <c r="C6944" s="37" t="s">
        <v>13568</v>
      </c>
      <c r="D6944" s="37" t="s">
        <v>13567</v>
      </c>
      <c r="E6944" s="38"/>
      <c r="F6944" s="37"/>
      <c r="G6944" s="37" t="s">
        <v>26</v>
      </c>
      <c r="H6944" s="37"/>
      <c r="I6944" s="37"/>
      <c r="J6944" s="37"/>
      <c r="K6944" s="37"/>
      <c r="L6944" s="37"/>
      <c r="M6944" s="38"/>
      <c r="N6944" s="61" t="s">
        <v>35</v>
      </c>
      <c r="O6944" s="59"/>
    </row>
    <row r="6945" ht="24" customHeight="1" spans="1:15">
      <c r="A6945" s="52">
        <v>3315010480000</v>
      </c>
      <c r="B6945" s="37" t="s">
        <v>13569</v>
      </c>
      <c r="C6945" s="37">
        <v>331501048</v>
      </c>
      <c r="D6945" s="37" t="s">
        <v>13569</v>
      </c>
      <c r="E6945" s="38"/>
      <c r="F6945" s="37"/>
      <c r="G6945" s="37" t="s">
        <v>26</v>
      </c>
      <c r="H6945" s="71">
        <v>2381</v>
      </c>
      <c r="I6945" s="71">
        <v>2164</v>
      </c>
      <c r="J6945" s="71">
        <v>1948</v>
      </c>
      <c r="K6945" s="71">
        <v>1753</v>
      </c>
      <c r="L6945" s="71">
        <v>1656</v>
      </c>
      <c r="M6945" s="38" t="s">
        <v>13570</v>
      </c>
      <c r="N6945" s="61" t="s">
        <v>113</v>
      </c>
      <c r="O6945" s="59"/>
    </row>
    <row r="6946" ht="24" customHeight="1" spans="1:15">
      <c r="A6946" s="52">
        <v>3315010480001</v>
      </c>
      <c r="B6946" s="71" t="s">
        <v>13571</v>
      </c>
      <c r="C6946" s="37" t="s">
        <v>13572</v>
      </c>
      <c r="D6946" s="37" t="s">
        <v>13571</v>
      </c>
      <c r="E6946" s="38"/>
      <c r="F6946" s="37"/>
      <c r="G6946" s="37" t="s">
        <v>26</v>
      </c>
      <c r="H6946" s="37"/>
      <c r="I6946" s="37"/>
      <c r="J6946" s="37"/>
      <c r="K6946" s="37"/>
      <c r="L6946" s="37"/>
      <c r="M6946" s="38"/>
      <c r="N6946" s="61" t="s">
        <v>113</v>
      </c>
      <c r="O6946" s="59"/>
    </row>
    <row r="6947" ht="24" customHeight="1" spans="1:15">
      <c r="A6947" s="52">
        <v>3315010480002</v>
      </c>
      <c r="B6947" s="71" t="s">
        <v>13573</v>
      </c>
      <c r="C6947" s="37" t="s">
        <v>13574</v>
      </c>
      <c r="D6947" s="37" t="s">
        <v>13573</v>
      </c>
      <c r="E6947" s="38"/>
      <c r="F6947" s="37"/>
      <c r="G6947" s="37" t="s">
        <v>26</v>
      </c>
      <c r="H6947" s="37"/>
      <c r="I6947" s="37"/>
      <c r="J6947" s="37"/>
      <c r="K6947" s="37"/>
      <c r="L6947" s="37"/>
      <c r="M6947" s="38"/>
      <c r="N6947" s="61" t="s">
        <v>113</v>
      </c>
      <c r="O6947" s="59"/>
    </row>
    <row r="6948" ht="24" customHeight="1" spans="1:15">
      <c r="A6948" s="52">
        <v>3315010490000</v>
      </c>
      <c r="B6948" s="37" t="s">
        <v>13575</v>
      </c>
      <c r="C6948" s="37">
        <v>331501049</v>
      </c>
      <c r="D6948" s="37" t="s">
        <v>13575</v>
      </c>
      <c r="E6948" s="38"/>
      <c r="F6948" s="37"/>
      <c r="G6948" s="37" t="s">
        <v>26</v>
      </c>
      <c r="H6948" s="37">
        <v>1524</v>
      </c>
      <c r="I6948" s="37">
        <v>1386</v>
      </c>
      <c r="J6948" s="37">
        <v>1270</v>
      </c>
      <c r="K6948" s="37">
        <v>1155</v>
      </c>
      <c r="L6948" s="37">
        <v>981.75</v>
      </c>
      <c r="M6948" s="38" t="s">
        <v>13576</v>
      </c>
      <c r="N6948" s="61" t="s">
        <v>35</v>
      </c>
      <c r="O6948" s="59"/>
    </row>
    <row r="6949" ht="24" customHeight="1" spans="1:15">
      <c r="A6949" s="52">
        <v>3315010490001</v>
      </c>
      <c r="B6949" s="71" t="s">
        <v>13577</v>
      </c>
      <c r="C6949" s="37" t="s">
        <v>13578</v>
      </c>
      <c r="D6949" s="37" t="s">
        <v>13577</v>
      </c>
      <c r="E6949" s="38"/>
      <c r="F6949" s="37"/>
      <c r="G6949" s="37" t="s">
        <v>26</v>
      </c>
      <c r="H6949" s="37"/>
      <c r="I6949" s="37"/>
      <c r="J6949" s="37"/>
      <c r="K6949" s="37"/>
      <c r="L6949" s="37"/>
      <c r="M6949" s="38"/>
      <c r="N6949" s="61" t="s">
        <v>35</v>
      </c>
      <c r="O6949" s="59"/>
    </row>
    <row r="6950" ht="24" customHeight="1" spans="1:15">
      <c r="A6950" s="52">
        <v>3315010490002</v>
      </c>
      <c r="B6950" s="71" t="s">
        <v>13579</v>
      </c>
      <c r="C6950" s="37" t="s">
        <v>13580</v>
      </c>
      <c r="D6950" s="37" t="s">
        <v>13579</v>
      </c>
      <c r="E6950" s="38"/>
      <c r="F6950" s="37"/>
      <c r="G6950" s="37" t="s">
        <v>26</v>
      </c>
      <c r="H6950" s="37">
        <v>230</v>
      </c>
      <c r="I6950" s="37">
        <v>230</v>
      </c>
      <c r="J6950" s="37">
        <v>230</v>
      </c>
      <c r="K6950" s="37">
        <v>230</v>
      </c>
      <c r="L6950" s="37">
        <v>230</v>
      </c>
      <c r="M6950" s="38"/>
      <c r="N6950" s="61" t="s">
        <v>35</v>
      </c>
      <c r="O6950" s="59"/>
    </row>
    <row r="6951" ht="24" customHeight="1" spans="1:15">
      <c r="A6951" s="52">
        <v>3315010500000</v>
      </c>
      <c r="B6951" s="37" t="s">
        <v>13581</v>
      </c>
      <c r="C6951" s="37">
        <v>331501050</v>
      </c>
      <c r="D6951" s="37" t="s">
        <v>13581</v>
      </c>
      <c r="E6951" s="38"/>
      <c r="F6951" s="37"/>
      <c r="G6951" s="37" t="s">
        <v>26</v>
      </c>
      <c r="H6951" s="37"/>
      <c r="I6951" s="37"/>
      <c r="J6951" s="37"/>
      <c r="K6951" s="37"/>
      <c r="L6951" s="37"/>
      <c r="M6951" s="38" t="s">
        <v>13570</v>
      </c>
      <c r="N6951" s="61" t="s">
        <v>35</v>
      </c>
      <c r="O6951" s="59"/>
    </row>
    <row r="6952" ht="28" customHeight="1" spans="1:15">
      <c r="A6952" s="52">
        <v>3315010500001</v>
      </c>
      <c r="B6952" s="71" t="s">
        <v>13582</v>
      </c>
      <c r="C6952" s="37" t="s">
        <v>13583</v>
      </c>
      <c r="D6952" s="37" t="s">
        <v>13582</v>
      </c>
      <c r="E6952" s="38"/>
      <c r="F6952" s="37"/>
      <c r="G6952" s="37" t="s">
        <v>26</v>
      </c>
      <c r="H6952" s="37"/>
      <c r="I6952" s="37"/>
      <c r="J6952" s="37"/>
      <c r="K6952" s="37"/>
      <c r="L6952" s="37"/>
      <c r="M6952" s="38"/>
      <c r="N6952" s="61" t="s">
        <v>35</v>
      </c>
      <c r="O6952" s="59"/>
    </row>
    <row r="6953" ht="26" customHeight="1" spans="1:15">
      <c r="A6953" s="52">
        <v>3315010500002</v>
      </c>
      <c r="B6953" s="71" t="s">
        <v>13584</v>
      </c>
      <c r="C6953" s="37" t="s">
        <v>13585</v>
      </c>
      <c r="D6953" s="37" t="s">
        <v>13584</v>
      </c>
      <c r="E6953" s="38"/>
      <c r="F6953" s="37"/>
      <c r="G6953" s="37" t="s">
        <v>26</v>
      </c>
      <c r="H6953" s="37"/>
      <c r="I6953" s="37"/>
      <c r="J6953" s="37"/>
      <c r="K6953" s="37"/>
      <c r="L6953" s="37"/>
      <c r="M6953" s="38"/>
      <c r="N6953" s="61" t="s">
        <v>35</v>
      </c>
      <c r="O6953" s="59"/>
    </row>
    <row r="6954" ht="26" customHeight="1" spans="1:15">
      <c r="A6954" s="52">
        <v>3315010510000</v>
      </c>
      <c r="B6954" s="37" t="s">
        <v>13586</v>
      </c>
      <c r="C6954" s="37">
        <v>331501051</v>
      </c>
      <c r="D6954" s="37" t="s">
        <v>13586</v>
      </c>
      <c r="E6954" s="38"/>
      <c r="F6954" s="37"/>
      <c r="G6954" s="37" t="s">
        <v>26</v>
      </c>
      <c r="H6954" s="37"/>
      <c r="I6954" s="37"/>
      <c r="J6954" s="37"/>
      <c r="K6954" s="37"/>
      <c r="L6954" s="37"/>
      <c r="M6954" s="38" t="s">
        <v>13587</v>
      </c>
      <c r="N6954" s="61" t="s">
        <v>35</v>
      </c>
      <c r="O6954" s="59"/>
    </row>
    <row r="6955" ht="36" customHeight="1" spans="1:15">
      <c r="A6955" s="52">
        <v>3315010510001</v>
      </c>
      <c r="B6955" s="71" t="s">
        <v>13588</v>
      </c>
      <c r="C6955" s="37" t="s">
        <v>13589</v>
      </c>
      <c r="D6955" s="37" t="s">
        <v>13590</v>
      </c>
      <c r="E6955" s="38"/>
      <c r="F6955" s="37"/>
      <c r="G6955" s="37" t="s">
        <v>26</v>
      </c>
      <c r="H6955" s="37"/>
      <c r="I6955" s="37"/>
      <c r="J6955" s="37"/>
      <c r="K6955" s="37"/>
      <c r="L6955" s="37"/>
      <c r="M6955" s="38"/>
      <c r="N6955" s="61" t="s">
        <v>35</v>
      </c>
      <c r="O6955" s="59"/>
    </row>
    <row r="6956" ht="36" customHeight="1" spans="1:15">
      <c r="A6956" s="52">
        <v>3315010510002</v>
      </c>
      <c r="B6956" s="71" t="s">
        <v>13591</v>
      </c>
      <c r="C6956" s="37" t="s">
        <v>13592</v>
      </c>
      <c r="D6956" s="37" t="s">
        <v>13591</v>
      </c>
      <c r="E6956" s="38"/>
      <c r="F6956" s="37"/>
      <c r="G6956" s="37" t="s">
        <v>26</v>
      </c>
      <c r="H6956" s="37"/>
      <c r="I6956" s="37"/>
      <c r="J6956" s="37"/>
      <c r="K6956" s="37"/>
      <c r="L6956" s="37"/>
      <c r="M6956" s="38"/>
      <c r="N6956" s="61" t="s">
        <v>35</v>
      </c>
      <c r="O6956" s="59"/>
    </row>
    <row r="6957" ht="27" customHeight="1" spans="1:15">
      <c r="A6957" s="52">
        <v>3315010520000</v>
      </c>
      <c r="B6957" s="37" t="s">
        <v>13593</v>
      </c>
      <c r="C6957" s="37">
        <v>331501052</v>
      </c>
      <c r="D6957" s="37" t="s">
        <v>13593</v>
      </c>
      <c r="E6957" s="38" t="s">
        <v>13594</v>
      </c>
      <c r="F6957" s="37"/>
      <c r="G6957" s="37" t="s">
        <v>26</v>
      </c>
      <c r="H6957" s="37">
        <v>2520</v>
      </c>
      <c r="I6957" s="37">
        <v>2310</v>
      </c>
      <c r="J6957" s="37">
        <v>2100</v>
      </c>
      <c r="K6957" s="37">
        <v>1890</v>
      </c>
      <c r="L6957" s="37">
        <v>1785</v>
      </c>
      <c r="M6957" s="38"/>
      <c r="N6957" s="61" t="s">
        <v>35</v>
      </c>
      <c r="O6957" s="59"/>
    </row>
    <row r="6958" ht="17" customHeight="1" spans="1:15">
      <c r="A6958" s="52">
        <v>3315010530000</v>
      </c>
      <c r="B6958" s="37" t="s">
        <v>13595</v>
      </c>
      <c r="C6958" s="37">
        <v>331501053</v>
      </c>
      <c r="D6958" s="37" t="s">
        <v>13595</v>
      </c>
      <c r="E6958" s="38"/>
      <c r="F6958" s="37"/>
      <c r="G6958" s="37" t="s">
        <v>26</v>
      </c>
      <c r="H6958" s="37"/>
      <c r="I6958" s="37"/>
      <c r="J6958" s="37"/>
      <c r="K6958" s="37"/>
      <c r="L6958" s="37"/>
      <c r="M6958" s="38"/>
      <c r="N6958" s="61" t="s">
        <v>35</v>
      </c>
      <c r="O6958" s="59"/>
    </row>
    <row r="6959" ht="20" customHeight="1" spans="1:15">
      <c r="A6959" s="52">
        <v>3315010540000</v>
      </c>
      <c r="B6959" s="37" t="s">
        <v>13596</v>
      </c>
      <c r="C6959" s="37">
        <v>331501054</v>
      </c>
      <c r="D6959" s="37" t="s">
        <v>13596</v>
      </c>
      <c r="E6959" s="38"/>
      <c r="F6959" s="37"/>
      <c r="G6959" s="37" t="s">
        <v>26</v>
      </c>
      <c r="H6959" s="37">
        <v>1146</v>
      </c>
      <c r="I6959" s="37">
        <v>1089</v>
      </c>
      <c r="J6959" s="37">
        <v>1034</v>
      </c>
      <c r="K6959" s="37">
        <v>983</v>
      </c>
      <c r="L6959" s="37">
        <v>835.55</v>
      </c>
      <c r="M6959" s="38"/>
      <c r="N6959" s="61" t="s">
        <v>35</v>
      </c>
      <c r="O6959" s="59"/>
    </row>
    <row r="6960" ht="24" customHeight="1" spans="1:15">
      <c r="A6960" s="52">
        <v>3315010550000</v>
      </c>
      <c r="B6960" s="37" t="s">
        <v>13597</v>
      </c>
      <c r="C6960" s="37">
        <v>331501055</v>
      </c>
      <c r="D6960" s="37" t="s">
        <v>13597</v>
      </c>
      <c r="E6960" s="38"/>
      <c r="F6960" s="37"/>
      <c r="G6960" s="37" t="s">
        <v>26</v>
      </c>
      <c r="H6960" s="37">
        <v>1380</v>
      </c>
      <c r="I6960" s="37">
        <v>1380</v>
      </c>
      <c r="J6960" s="37">
        <v>1200</v>
      </c>
      <c r="K6960" s="37">
        <v>1200</v>
      </c>
      <c r="L6960" s="37">
        <v>1020</v>
      </c>
      <c r="M6960" s="38" t="s">
        <v>13598</v>
      </c>
      <c r="N6960" s="61" t="s">
        <v>35</v>
      </c>
      <c r="O6960" s="59"/>
    </row>
    <row r="6961" ht="27" customHeight="1" spans="1:15">
      <c r="A6961" s="52">
        <v>3315010550001</v>
      </c>
      <c r="B6961" s="71" t="s">
        <v>13599</v>
      </c>
      <c r="C6961" s="37" t="s">
        <v>13600</v>
      </c>
      <c r="D6961" s="37" t="s">
        <v>13599</v>
      </c>
      <c r="E6961" s="38"/>
      <c r="F6961" s="37"/>
      <c r="G6961" s="37" t="s">
        <v>26</v>
      </c>
      <c r="H6961" s="37">
        <v>207</v>
      </c>
      <c r="I6961" s="37">
        <v>207</v>
      </c>
      <c r="J6961" s="37">
        <v>180</v>
      </c>
      <c r="K6961" s="37">
        <v>180</v>
      </c>
      <c r="L6961" s="37">
        <v>153</v>
      </c>
      <c r="M6961" s="38"/>
      <c r="N6961" s="61" t="s">
        <v>35</v>
      </c>
      <c r="O6961" s="59"/>
    </row>
    <row r="6962" ht="36" customHeight="1" spans="1:15">
      <c r="A6962" s="52">
        <v>3315010550002</v>
      </c>
      <c r="B6962" s="71" t="s">
        <v>13601</v>
      </c>
      <c r="C6962" s="37" t="s">
        <v>13602</v>
      </c>
      <c r="D6962" s="37" t="s">
        <v>13601</v>
      </c>
      <c r="E6962" s="38"/>
      <c r="F6962" s="37"/>
      <c r="G6962" s="37" t="s">
        <v>26</v>
      </c>
      <c r="H6962" s="37">
        <v>207</v>
      </c>
      <c r="I6962" s="37">
        <v>207</v>
      </c>
      <c r="J6962" s="37">
        <v>180</v>
      </c>
      <c r="K6962" s="37">
        <v>180</v>
      </c>
      <c r="L6962" s="37">
        <v>153</v>
      </c>
      <c r="M6962" s="38"/>
      <c r="N6962" s="61" t="s">
        <v>35</v>
      </c>
      <c r="O6962" s="59"/>
    </row>
    <row r="6963" ht="24" customHeight="1" spans="1:15">
      <c r="A6963" s="52">
        <v>3315010560000</v>
      </c>
      <c r="B6963" s="37" t="s">
        <v>13603</v>
      </c>
      <c r="C6963" s="37">
        <v>331501056</v>
      </c>
      <c r="D6963" s="37" t="s">
        <v>13603</v>
      </c>
      <c r="E6963" s="38" t="s">
        <v>13604</v>
      </c>
      <c r="F6963" s="37"/>
      <c r="G6963" s="37" t="s">
        <v>13470</v>
      </c>
      <c r="H6963" s="37">
        <v>1380</v>
      </c>
      <c r="I6963" s="37">
        <v>1380</v>
      </c>
      <c r="J6963" s="37">
        <v>1200</v>
      </c>
      <c r="K6963" s="37">
        <v>1200</v>
      </c>
      <c r="L6963" s="37">
        <v>1020</v>
      </c>
      <c r="M6963" s="38"/>
      <c r="N6963" s="61" t="s">
        <v>35</v>
      </c>
      <c r="O6963" s="59"/>
    </row>
    <row r="6964" ht="23" customHeight="1" spans="1:15">
      <c r="A6964" s="52">
        <v>3315010570000</v>
      </c>
      <c r="B6964" s="37" t="s">
        <v>13605</v>
      </c>
      <c r="C6964" s="37">
        <v>331501057</v>
      </c>
      <c r="D6964" s="37" t="s">
        <v>13605</v>
      </c>
      <c r="E6964" s="38"/>
      <c r="F6964" s="37" t="s">
        <v>13606</v>
      </c>
      <c r="G6964" s="37" t="s">
        <v>26</v>
      </c>
      <c r="H6964" s="37">
        <v>1430</v>
      </c>
      <c r="I6964" s="37">
        <v>1287</v>
      </c>
      <c r="J6964" s="37">
        <v>1158</v>
      </c>
      <c r="K6964" s="37">
        <v>1042</v>
      </c>
      <c r="L6964" s="37">
        <v>885.7</v>
      </c>
      <c r="M6964" s="38"/>
      <c r="N6964" s="61" t="s">
        <v>35</v>
      </c>
      <c r="O6964" s="59"/>
    </row>
    <row r="6965" ht="23" customHeight="1" spans="1:15">
      <c r="A6965" s="52">
        <v>3315010580000</v>
      </c>
      <c r="B6965" s="37" t="s">
        <v>13607</v>
      </c>
      <c r="C6965" s="37">
        <v>331501058</v>
      </c>
      <c r="D6965" s="37" t="s">
        <v>13607</v>
      </c>
      <c r="E6965" s="38" t="s">
        <v>13608</v>
      </c>
      <c r="F6965" s="37"/>
      <c r="G6965" s="37" t="s">
        <v>13532</v>
      </c>
      <c r="H6965" s="71">
        <v>700</v>
      </c>
      <c r="I6965" s="71">
        <v>630</v>
      </c>
      <c r="J6965" s="71">
        <v>570</v>
      </c>
      <c r="K6965" s="71">
        <v>510</v>
      </c>
      <c r="L6965" s="71">
        <v>484.5</v>
      </c>
      <c r="M6965" s="38" t="s">
        <v>13609</v>
      </c>
      <c r="N6965" s="61" t="s">
        <v>113</v>
      </c>
      <c r="O6965" s="59"/>
    </row>
    <row r="6966" ht="26" customHeight="1" spans="1:15">
      <c r="A6966" s="52">
        <v>3315010580001</v>
      </c>
      <c r="B6966" s="71" t="s">
        <v>13610</v>
      </c>
      <c r="C6966" s="37" t="s">
        <v>13611</v>
      </c>
      <c r="D6966" s="37" t="s">
        <v>13612</v>
      </c>
      <c r="E6966" s="38"/>
      <c r="F6966" s="37"/>
      <c r="G6966" s="37" t="s">
        <v>13532</v>
      </c>
      <c r="H6966" s="37">
        <v>350</v>
      </c>
      <c r="I6966" s="37">
        <v>315</v>
      </c>
      <c r="J6966" s="37">
        <v>285</v>
      </c>
      <c r="K6966" s="37">
        <v>255</v>
      </c>
      <c r="L6966" s="37">
        <v>242</v>
      </c>
      <c r="M6966" s="38"/>
      <c r="N6966" s="61" t="s">
        <v>113</v>
      </c>
      <c r="O6966" s="59"/>
    </row>
    <row r="6967" ht="27" customHeight="1" spans="1:15">
      <c r="A6967" s="52">
        <v>3315010580100</v>
      </c>
      <c r="B6967" s="37" t="s">
        <v>13613</v>
      </c>
      <c r="C6967" s="37" t="s">
        <v>13614</v>
      </c>
      <c r="D6967" s="37" t="s">
        <v>13613</v>
      </c>
      <c r="E6967" s="38"/>
      <c r="F6967" s="37"/>
      <c r="G6967" s="37" t="s">
        <v>13532</v>
      </c>
      <c r="H6967" s="71">
        <v>700</v>
      </c>
      <c r="I6967" s="71">
        <v>630</v>
      </c>
      <c r="J6967" s="71">
        <v>570</v>
      </c>
      <c r="K6967" s="71">
        <v>510</v>
      </c>
      <c r="L6967" s="71">
        <v>484.5</v>
      </c>
      <c r="M6967" s="38"/>
      <c r="N6967" s="61" t="s">
        <v>113</v>
      </c>
      <c r="O6967" s="59"/>
    </row>
    <row r="6968" ht="26" customHeight="1" spans="1:15">
      <c r="A6968" s="52">
        <v>3315010580200</v>
      </c>
      <c r="B6968" s="37" t="s">
        <v>13615</v>
      </c>
      <c r="C6968" s="37" t="s">
        <v>13616</v>
      </c>
      <c r="D6968" s="37" t="s">
        <v>13615</v>
      </c>
      <c r="E6968" s="38"/>
      <c r="F6968" s="37"/>
      <c r="G6968" s="37" t="s">
        <v>13532</v>
      </c>
      <c r="H6968" s="71">
        <v>700</v>
      </c>
      <c r="I6968" s="71">
        <v>630</v>
      </c>
      <c r="J6968" s="71">
        <v>570</v>
      </c>
      <c r="K6968" s="71">
        <v>510</v>
      </c>
      <c r="L6968" s="71">
        <v>484.5</v>
      </c>
      <c r="M6968" s="38"/>
      <c r="N6968" s="61" t="s">
        <v>113</v>
      </c>
      <c r="O6968" s="59"/>
    </row>
    <row r="6969" ht="16" customHeight="1" spans="1:15">
      <c r="A6969" s="52">
        <v>3315010590000</v>
      </c>
      <c r="B6969" s="37" t="s">
        <v>13617</v>
      </c>
      <c r="C6969" s="37">
        <v>331501059</v>
      </c>
      <c r="D6969" s="37" t="s">
        <v>13617</v>
      </c>
      <c r="E6969" s="38" t="s">
        <v>13618</v>
      </c>
      <c r="F6969" s="37"/>
      <c r="G6969" s="37" t="s">
        <v>13619</v>
      </c>
      <c r="H6969" s="71">
        <v>2030.1137032967</v>
      </c>
      <c r="I6969" s="71">
        <v>1845.55791208791</v>
      </c>
      <c r="J6969" s="71">
        <v>1661.00212087912</v>
      </c>
      <c r="K6969" s="71">
        <v>1494.90190879121</v>
      </c>
      <c r="L6969" s="79">
        <v>1411.85180274725</v>
      </c>
      <c r="M6969" s="72" t="s">
        <v>13620</v>
      </c>
      <c r="N6969" s="61" t="s">
        <v>113</v>
      </c>
      <c r="O6969" s="59"/>
    </row>
    <row r="6970" ht="24" customHeight="1" spans="1:15">
      <c r="A6970" s="52">
        <v>3315010590001</v>
      </c>
      <c r="B6970" s="71" t="s">
        <v>13621</v>
      </c>
      <c r="C6970" s="37" t="s">
        <v>13622</v>
      </c>
      <c r="D6970" s="37" t="s">
        <v>13623</v>
      </c>
      <c r="E6970" s="38"/>
      <c r="F6970" s="37"/>
      <c r="G6970" s="37" t="s">
        <v>13619</v>
      </c>
      <c r="H6970" s="37"/>
      <c r="I6970" s="37"/>
      <c r="J6970" s="37"/>
      <c r="K6970" s="37"/>
      <c r="L6970" s="37"/>
      <c r="M6970" s="38"/>
      <c r="N6970" s="61" t="s">
        <v>113</v>
      </c>
      <c r="O6970" s="59"/>
    </row>
    <row r="6971" ht="24" customHeight="1" spans="1:15">
      <c r="A6971" s="52">
        <v>3315010590100</v>
      </c>
      <c r="B6971" s="71" t="s">
        <v>13624</v>
      </c>
      <c r="C6971" s="37" t="s">
        <v>13625</v>
      </c>
      <c r="D6971" s="37" t="s">
        <v>13624</v>
      </c>
      <c r="E6971" s="38"/>
      <c r="F6971" s="37"/>
      <c r="G6971" s="37" t="s">
        <v>13619</v>
      </c>
      <c r="H6971" s="37"/>
      <c r="I6971" s="37"/>
      <c r="J6971" s="37"/>
      <c r="K6971" s="37"/>
      <c r="L6971" s="37"/>
      <c r="M6971" s="38"/>
      <c r="N6971" s="61" t="s">
        <v>113</v>
      </c>
      <c r="O6971" s="59"/>
    </row>
    <row r="6972" ht="19" customHeight="1" spans="1:15">
      <c r="A6972" s="52">
        <v>3315010600000</v>
      </c>
      <c r="B6972" s="37" t="s">
        <v>13626</v>
      </c>
      <c r="C6972" s="37">
        <v>331501060</v>
      </c>
      <c r="D6972" s="37" t="s">
        <v>13626</v>
      </c>
      <c r="E6972" s="38" t="s">
        <v>13627</v>
      </c>
      <c r="F6972" s="37" t="s">
        <v>13451</v>
      </c>
      <c r="G6972" s="37" t="s">
        <v>13619</v>
      </c>
      <c r="H6972" s="37"/>
      <c r="I6972" s="37"/>
      <c r="J6972" s="37"/>
      <c r="K6972" s="37"/>
      <c r="L6972" s="37"/>
      <c r="M6972" s="38" t="s">
        <v>13620</v>
      </c>
      <c r="N6972" s="61" t="s">
        <v>113</v>
      </c>
      <c r="O6972" s="59"/>
    </row>
    <row r="6973" ht="24" customHeight="1" spans="1:15">
      <c r="A6973" s="52">
        <v>3315010600001</v>
      </c>
      <c r="B6973" s="71" t="s">
        <v>13628</v>
      </c>
      <c r="C6973" s="37" t="s">
        <v>13629</v>
      </c>
      <c r="D6973" s="37" t="s">
        <v>13630</v>
      </c>
      <c r="E6973" s="38"/>
      <c r="F6973" s="37"/>
      <c r="G6973" s="37" t="s">
        <v>13619</v>
      </c>
      <c r="H6973" s="37"/>
      <c r="I6973" s="37"/>
      <c r="J6973" s="37"/>
      <c r="K6973" s="37"/>
      <c r="L6973" s="37"/>
      <c r="M6973" s="38"/>
      <c r="N6973" s="61" t="s">
        <v>113</v>
      </c>
      <c r="O6973" s="59"/>
    </row>
    <row r="6974" ht="21" customHeight="1" spans="1:15">
      <c r="A6974" s="52">
        <v>3315010600100</v>
      </c>
      <c r="B6974" s="71" t="s">
        <v>13631</v>
      </c>
      <c r="C6974" s="37" t="s">
        <v>13632</v>
      </c>
      <c r="D6974" s="37" t="s">
        <v>13633</v>
      </c>
      <c r="E6974" s="38"/>
      <c r="F6974" s="37"/>
      <c r="G6974" s="37" t="s">
        <v>13619</v>
      </c>
      <c r="H6974" s="37"/>
      <c r="I6974" s="37"/>
      <c r="J6974" s="37"/>
      <c r="K6974" s="37"/>
      <c r="L6974" s="37"/>
      <c r="M6974" s="38"/>
      <c r="N6974" s="61" t="s">
        <v>113</v>
      </c>
      <c r="O6974" s="59"/>
    </row>
    <row r="6975" ht="21" customHeight="1" spans="1:15">
      <c r="A6975" s="52">
        <v>3315010600200</v>
      </c>
      <c r="B6975" s="71" t="s">
        <v>13634</v>
      </c>
      <c r="C6975" s="37" t="s">
        <v>13635</v>
      </c>
      <c r="D6975" s="37" t="s">
        <v>13636</v>
      </c>
      <c r="E6975" s="38"/>
      <c r="F6975" s="37"/>
      <c r="G6975" s="37" t="s">
        <v>13619</v>
      </c>
      <c r="H6975" s="37"/>
      <c r="I6975" s="37"/>
      <c r="J6975" s="37"/>
      <c r="K6975" s="37"/>
      <c r="L6975" s="37"/>
      <c r="M6975" s="38"/>
      <c r="N6975" s="61" t="s">
        <v>113</v>
      </c>
      <c r="O6975" s="59"/>
    </row>
    <row r="6976" ht="21" customHeight="1" spans="1:15">
      <c r="A6976" s="52">
        <v>3315010600300</v>
      </c>
      <c r="B6976" s="71" t="s">
        <v>13637</v>
      </c>
      <c r="C6976" s="37" t="s">
        <v>13638</v>
      </c>
      <c r="D6976" s="37" t="s">
        <v>13639</v>
      </c>
      <c r="E6976" s="38"/>
      <c r="F6976" s="37"/>
      <c r="G6976" s="37" t="s">
        <v>13619</v>
      </c>
      <c r="H6976" s="37"/>
      <c r="I6976" s="37"/>
      <c r="J6976" s="37"/>
      <c r="K6976" s="37"/>
      <c r="L6976" s="37"/>
      <c r="M6976" s="38"/>
      <c r="N6976" s="61" t="s">
        <v>113</v>
      </c>
      <c r="O6976" s="59"/>
    </row>
    <row r="6977" ht="60" customHeight="1" spans="1:15">
      <c r="A6977" s="52">
        <v>513315010610000</v>
      </c>
      <c r="B6977" s="37" t="s">
        <v>13640</v>
      </c>
      <c r="C6977" s="37">
        <v>331501061</v>
      </c>
      <c r="D6977" s="37" t="s">
        <v>13640</v>
      </c>
      <c r="E6977" s="38" t="s">
        <v>13641</v>
      </c>
      <c r="F6977" s="37"/>
      <c r="G6977" s="37" t="s">
        <v>26</v>
      </c>
      <c r="H6977" s="37">
        <v>1250</v>
      </c>
      <c r="I6977" s="37">
        <v>1150</v>
      </c>
      <c r="J6977" s="37">
        <v>1050</v>
      </c>
      <c r="K6977" s="37">
        <v>940</v>
      </c>
      <c r="L6977" s="37">
        <v>892.5</v>
      </c>
      <c r="M6977" s="38" t="s">
        <v>13642</v>
      </c>
      <c r="N6977" s="61" t="s">
        <v>113</v>
      </c>
      <c r="O6977" s="59"/>
    </row>
    <row r="6978" ht="22.5" spans="1:15">
      <c r="A6978" s="52" t="s">
        <v>13643</v>
      </c>
      <c r="B6978" s="37" t="s">
        <v>13530</v>
      </c>
      <c r="C6978" s="37">
        <v>331501062</v>
      </c>
      <c r="D6978" s="37" t="s">
        <v>13644</v>
      </c>
      <c r="E6978" s="38" t="s">
        <v>13645</v>
      </c>
      <c r="F6978" s="37" t="s">
        <v>13646</v>
      </c>
      <c r="G6978" s="37" t="s">
        <v>13532</v>
      </c>
      <c r="H6978" s="12"/>
      <c r="I6978" s="37"/>
      <c r="J6978" s="37"/>
      <c r="K6978" s="37"/>
      <c r="L6978" s="37"/>
      <c r="M6978" s="37" t="s">
        <v>13647</v>
      </c>
      <c r="N6978" s="61"/>
      <c r="O6978" s="59" t="s">
        <v>545</v>
      </c>
    </row>
    <row r="6979" ht="22.5" spans="1:15">
      <c r="A6979" s="52" t="s">
        <v>13643</v>
      </c>
      <c r="B6979" s="37" t="s">
        <v>13530</v>
      </c>
      <c r="C6979" s="37" t="s">
        <v>13648</v>
      </c>
      <c r="D6979" s="37" t="s">
        <v>13649</v>
      </c>
      <c r="E6979" s="38"/>
      <c r="F6979" s="37"/>
      <c r="G6979" s="37" t="s">
        <v>13532</v>
      </c>
      <c r="H6979" s="37"/>
      <c r="I6979" s="37"/>
      <c r="J6979" s="37"/>
      <c r="K6979" s="37"/>
      <c r="L6979" s="37"/>
      <c r="M6979" s="38"/>
      <c r="N6979" s="61"/>
      <c r="O6979" s="59" t="s">
        <v>545</v>
      </c>
    </row>
    <row r="6980" ht="21" customHeight="1" spans="1:15">
      <c r="A6980" s="67"/>
      <c r="B6980" s="31"/>
      <c r="C6980" s="33">
        <v>331502</v>
      </c>
      <c r="D6980" s="33" t="s">
        <v>13650</v>
      </c>
      <c r="E6980" s="34"/>
      <c r="F6980" s="31"/>
      <c r="G6980" s="31"/>
      <c r="H6980" s="84"/>
      <c r="I6980" s="84"/>
      <c r="J6980" s="84"/>
      <c r="K6980" s="84"/>
      <c r="L6980" s="84"/>
      <c r="M6980" s="34"/>
      <c r="N6980" s="103"/>
      <c r="O6980" s="59"/>
    </row>
    <row r="6981" ht="24" customHeight="1" spans="1:15">
      <c r="A6981" s="52">
        <v>3315020010000</v>
      </c>
      <c r="B6981" s="37" t="s">
        <v>13651</v>
      </c>
      <c r="C6981" s="37">
        <v>331502001</v>
      </c>
      <c r="D6981" s="37" t="s">
        <v>13651</v>
      </c>
      <c r="E6981" s="38" t="s">
        <v>13652</v>
      </c>
      <c r="F6981" s="37"/>
      <c r="G6981" s="37" t="s">
        <v>26</v>
      </c>
      <c r="H6981" s="37"/>
      <c r="I6981" s="37"/>
      <c r="J6981" s="37"/>
      <c r="K6981" s="37"/>
      <c r="L6981" s="37"/>
      <c r="M6981" s="38"/>
      <c r="N6981" s="61" t="s">
        <v>35</v>
      </c>
      <c r="O6981" s="59"/>
    </row>
    <row r="6982" ht="24" customHeight="1" spans="1:15">
      <c r="A6982" s="52">
        <v>3315020010100</v>
      </c>
      <c r="B6982" s="37" t="s">
        <v>13653</v>
      </c>
      <c r="C6982" s="37" t="s">
        <v>13654</v>
      </c>
      <c r="D6982" s="37" t="s">
        <v>13653</v>
      </c>
      <c r="E6982" s="38"/>
      <c r="F6982" s="37"/>
      <c r="G6982" s="37" t="s">
        <v>26</v>
      </c>
      <c r="H6982" s="37"/>
      <c r="I6982" s="37"/>
      <c r="J6982" s="37"/>
      <c r="K6982" s="37"/>
      <c r="L6982" s="37"/>
      <c r="M6982" s="38"/>
      <c r="N6982" s="61" t="s">
        <v>35</v>
      </c>
      <c r="O6982" s="59"/>
    </row>
    <row r="6983" ht="24" customHeight="1" spans="1:15">
      <c r="A6983" s="52">
        <v>3315020010200</v>
      </c>
      <c r="B6983" s="37" t="s">
        <v>13655</v>
      </c>
      <c r="C6983" s="37" t="s">
        <v>13656</v>
      </c>
      <c r="D6983" s="37" t="s">
        <v>13655</v>
      </c>
      <c r="E6983" s="38"/>
      <c r="F6983" s="37"/>
      <c r="G6983" s="37" t="s">
        <v>26</v>
      </c>
      <c r="H6983" s="37"/>
      <c r="I6983" s="37"/>
      <c r="J6983" s="37"/>
      <c r="K6983" s="37"/>
      <c r="L6983" s="37"/>
      <c r="M6983" s="38"/>
      <c r="N6983" s="61" t="s">
        <v>35</v>
      </c>
      <c r="O6983" s="59"/>
    </row>
    <row r="6984" ht="24" customHeight="1" spans="1:15">
      <c r="A6984" s="52">
        <v>3315020010300</v>
      </c>
      <c r="B6984" s="37" t="s">
        <v>13657</v>
      </c>
      <c r="C6984" s="37" t="s">
        <v>13658</v>
      </c>
      <c r="D6984" s="37" t="s">
        <v>13657</v>
      </c>
      <c r="E6984" s="38"/>
      <c r="F6984" s="37"/>
      <c r="G6984" s="37" t="s">
        <v>26</v>
      </c>
      <c r="H6984" s="37"/>
      <c r="I6984" s="37"/>
      <c r="J6984" s="37"/>
      <c r="K6984" s="37"/>
      <c r="L6984" s="37"/>
      <c r="M6984" s="38"/>
      <c r="N6984" s="61" t="s">
        <v>35</v>
      </c>
      <c r="O6984" s="59"/>
    </row>
    <row r="6985" ht="24" customHeight="1" spans="1:15">
      <c r="A6985" s="52">
        <v>3315020020000</v>
      </c>
      <c r="B6985" s="37" t="s">
        <v>13659</v>
      </c>
      <c r="C6985" s="37">
        <v>331502002</v>
      </c>
      <c r="D6985" s="37" t="s">
        <v>13659</v>
      </c>
      <c r="E6985" s="38"/>
      <c r="F6985" s="37"/>
      <c r="G6985" s="37" t="s">
        <v>26</v>
      </c>
      <c r="H6985" s="37">
        <v>1033.2</v>
      </c>
      <c r="I6985" s="37">
        <v>938</v>
      </c>
      <c r="J6985" s="37">
        <v>861</v>
      </c>
      <c r="K6985" s="37">
        <v>782</v>
      </c>
      <c r="L6985" s="37">
        <v>664.7</v>
      </c>
      <c r="M6985" s="38"/>
      <c r="N6985" s="61" t="s">
        <v>35</v>
      </c>
      <c r="O6985" s="59"/>
    </row>
    <row r="6986" ht="24" customHeight="1" spans="1:15">
      <c r="A6986" s="52">
        <v>3315020030000</v>
      </c>
      <c r="B6986" s="37" t="s">
        <v>13660</v>
      </c>
      <c r="C6986" s="37">
        <v>331502003</v>
      </c>
      <c r="D6986" s="37" t="s">
        <v>13660</v>
      </c>
      <c r="E6986" s="38" t="s">
        <v>13661</v>
      </c>
      <c r="F6986" s="37"/>
      <c r="G6986" s="37" t="s">
        <v>26</v>
      </c>
      <c r="H6986" s="37">
        <v>1147.2</v>
      </c>
      <c r="I6986" s="37">
        <v>1042</v>
      </c>
      <c r="J6986" s="37">
        <v>956</v>
      </c>
      <c r="K6986" s="37">
        <v>869</v>
      </c>
      <c r="L6986" s="37">
        <v>738.65</v>
      </c>
      <c r="M6986" s="38"/>
      <c r="N6986" s="61" t="s">
        <v>35</v>
      </c>
      <c r="O6986" s="59"/>
    </row>
    <row r="6987" ht="24" customHeight="1" spans="1:15">
      <c r="A6987" s="52">
        <v>3315020040000</v>
      </c>
      <c r="B6987" s="37" t="s">
        <v>13662</v>
      </c>
      <c r="C6987" s="37">
        <v>331502004</v>
      </c>
      <c r="D6987" s="37" t="s">
        <v>13662</v>
      </c>
      <c r="E6987" s="38" t="s">
        <v>13663</v>
      </c>
      <c r="F6987" s="37"/>
      <c r="G6987" s="37" t="s">
        <v>26</v>
      </c>
      <c r="H6987" s="37">
        <v>1134</v>
      </c>
      <c r="I6987" s="37">
        <v>1030</v>
      </c>
      <c r="J6987" s="37">
        <v>945</v>
      </c>
      <c r="K6987" s="37">
        <v>859</v>
      </c>
      <c r="L6987" s="37">
        <v>730.15</v>
      </c>
      <c r="M6987" s="38"/>
      <c r="N6987" s="61" t="s">
        <v>35</v>
      </c>
      <c r="O6987" s="59"/>
    </row>
    <row r="6988" ht="24" customHeight="1" spans="1:15">
      <c r="A6988" s="52">
        <v>3315020040100</v>
      </c>
      <c r="B6988" s="37" t="s">
        <v>13664</v>
      </c>
      <c r="C6988" s="37" t="s">
        <v>13665</v>
      </c>
      <c r="D6988" s="37" t="s">
        <v>13664</v>
      </c>
      <c r="E6988" s="38"/>
      <c r="F6988" s="37"/>
      <c r="G6988" s="37" t="s">
        <v>26</v>
      </c>
      <c r="H6988" s="37">
        <v>1134</v>
      </c>
      <c r="I6988" s="37">
        <v>1030</v>
      </c>
      <c r="J6988" s="37">
        <v>945</v>
      </c>
      <c r="K6988" s="37">
        <v>859</v>
      </c>
      <c r="L6988" s="37">
        <v>730.15</v>
      </c>
      <c r="M6988" s="38"/>
      <c r="N6988" s="61" t="s">
        <v>35</v>
      </c>
      <c r="O6988" s="59"/>
    </row>
    <row r="6989" ht="36" customHeight="1" spans="1:15">
      <c r="A6989" s="52">
        <v>3315020040200</v>
      </c>
      <c r="B6989" s="37" t="s">
        <v>13666</v>
      </c>
      <c r="C6989" s="37" t="s">
        <v>13667</v>
      </c>
      <c r="D6989" s="37" t="s">
        <v>13666</v>
      </c>
      <c r="E6989" s="38"/>
      <c r="F6989" s="37"/>
      <c r="G6989" s="37" t="s">
        <v>26</v>
      </c>
      <c r="H6989" s="37">
        <v>1134</v>
      </c>
      <c r="I6989" s="37">
        <v>1030</v>
      </c>
      <c r="J6989" s="37">
        <v>945</v>
      </c>
      <c r="K6989" s="37">
        <v>859</v>
      </c>
      <c r="L6989" s="37">
        <v>730.15</v>
      </c>
      <c r="M6989" s="38"/>
      <c r="N6989" s="61" t="s">
        <v>35</v>
      </c>
      <c r="O6989" s="59"/>
    </row>
    <row r="6990" ht="36" customHeight="1" spans="1:15">
      <c r="A6990" s="52">
        <v>3315020040300</v>
      </c>
      <c r="B6990" s="37" t="s">
        <v>13668</v>
      </c>
      <c r="C6990" s="37" t="s">
        <v>13669</v>
      </c>
      <c r="D6990" s="37" t="s">
        <v>13668</v>
      </c>
      <c r="E6990" s="38"/>
      <c r="F6990" s="37"/>
      <c r="G6990" s="37" t="s">
        <v>26</v>
      </c>
      <c r="H6990" s="37">
        <v>1134</v>
      </c>
      <c r="I6990" s="37">
        <v>1030</v>
      </c>
      <c r="J6990" s="37">
        <v>945</v>
      </c>
      <c r="K6990" s="37">
        <v>859</v>
      </c>
      <c r="L6990" s="37">
        <v>730.15</v>
      </c>
      <c r="M6990" s="38"/>
      <c r="N6990" s="61" t="s">
        <v>35</v>
      </c>
      <c r="O6990" s="59"/>
    </row>
    <row r="6991" ht="36" customHeight="1" spans="1:15">
      <c r="A6991" s="52">
        <v>3315020040400</v>
      </c>
      <c r="B6991" s="37" t="s">
        <v>13670</v>
      </c>
      <c r="C6991" s="37" t="s">
        <v>13671</v>
      </c>
      <c r="D6991" s="37" t="s">
        <v>13670</v>
      </c>
      <c r="E6991" s="38"/>
      <c r="F6991" s="37"/>
      <c r="G6991" s="37" t="s">
        <v>26</v>
      </c>
      <c r="H6991" s="37">
        <v>1134</v>
      </c>
      <c r="I6991" s="37">
        <v>1030</v>
      </c>
      <c r="J6991" s="37">
        <v>945</v>
      </c>
      <c r="K6991" s="37">
        <v>859</v>
      </c>
      <c r="L6991" s="37">
        <v>730.15</v>
      </c>
      <c r="M6991" s="38"/>
      <c r="N6991" s="61" t="s">
        <v>35</v>
      </c>
      <c r="O6991" s="59"/>
    </row>
    <row r="6992" ht="36" customHeight="1" spans="1:15">
      <c r="A6992" s="52">
        <v>3315020040500</v>
      </c>
      <c r="B6992" s="37" t="s">
        <v>13672</v>
      </c>
      <c r="C6992" s="37" t="s">
        <v>13673</v>
      </c>
      <c r="D6992" s="37" t="s">
        <v>13672</v>
      </c>
      <c r="E6992" s="38"/>
      <c r="F6992" s="37"/>
      <c r="G6992" s="37" t="s">
        <v>26</v>
      </c>
      <c r="H6992" s="37">
        <v>1134</v>
      </c>
      <c r="I6992" s="37">
        <v>1030</v>
      </c>
      <c r="J6992" s="37">
        <v>945</v>
      </c>
      <c r="K6992" s="37">
        <v>859</v>
      </c>
      <c r="L6992" s="37">
        <v>730.15</v>
      </c>
      <c r="M6992" s="38"/>
      <c r="N6992" s="61" t="s">
        <v>35</v>
      </c>
      <c r="O6992" s="59"/>
    </row>
    <row r="6993" ht="19" customHeight="1" spans="1:15">
      <c r="A6993" s="52">
        <v>3315020050000</v>
      </c>
      <c r="B6993" s="37" t="s">
        <v>13674</v>
      </c>
      <c r="C6993" s="37">
        <v>331502005</v>
      </c>
      <c r="D6993" s="37" t="s">
        <v>13674</v>
      </c>
      <c r="E6993" s="38" t="s">
        <v>13675</v>
      </c>
      <c r="F6993" s="37"/>
      <c r="G6993" s="37" t="s">
        <v>26</v>
      </c>
      <c r="H6993" s="37">
        <v>1200</v>
      </c>
      <c r="I6993" s="37">
        <v>1090</v>
      </c>
      <c r="J6993" s="37">
        <v>1000</v>
      </c>
      <c r="K6993" s="37">
        <v>909</v>
      </c>
      <c r="L6993" s="37">
        <v>772.65</v>
      </c>
      <c r="M6993" s="38"/>
      <c r="N6993" s="61" t="s">
        <v>35</v>
      </c>
      <c r="O6993" s="59"/>
    </row>
    <row r="6994" ht="19" customHeight="1" spans="1:15">
      <c r="A6994" s="52">
        <v>3315020060000</v>
      </c>
      <c r="B6994" s="37" t="s">
        <v>13676</v>
      </c>
      <c r="C6994" s="37">
        <v>331502006</v>
      </c>
      <c r="D6994" s="37" t="s">
        <v>13676</v>
      </c>
      <c r="E6994" s="38"/>
      <c r="F6994" s="37" t="s">
        <v>13677</v>
      </c>
      <c r="G6994" s="37" t="s">
        <v>26</v>
      </c>
      <c r="H6994" s="37"/>
      <c r="I6994" s="37"/>
      <c r="J6994" s="37"/>
      <c r="K6994" s="37"/>
      <c r="L6994" s="37"/>
      <c r="M6994" s="38"/>
      <c r="N6994" s="61" t="s">
        <v>28</v>
      </c>
      <c r="O6994" s="59"/>
    </row>
    <row r="6995" ht="19" customHeight="1" spans="1:15">
      <c r="A6995" s="52">
        <v>3315020070000</v>
      </c>
      <c r="B6995" s="37" t="s">
        <v>13678</v>
      </c>
      <c r="C6995" s="37">
        <v>331502007</v>
      </c>
      <c r="D6995" s="37" t="s">
        <v>13678</v>
      </c>
      <c r="E6995" s="38" t="s">
        <v>13675</v>
      </c>
      <c r="F6995" s="37"/>
      <c r="G6995" s="37" t="s">
        <v>26</v>
      </c>
      <c r="H6995" s="37">
        <v>1260</v>
      </c>
      <c r="I6995" s="37">
        <v>1146</v>
      </c>
      <c r="J6995" s="37">
        <v>1050</v>
      </c>
      <c r="K6995" s="37">
        <v>955</v>
      </c>
      <c r="L6995" s="37">
        <v>811.75</v>
      </c>
      <c r="M6995" s="38"/>
      <c r="N6995" s="61" t="s">
        <v>28</v>
      </c>
      <c r="O6995" s="59"/>
    </row>
    <row r="6996" ht="19" customHeight="1" spans="1:15">
      <c r="A6996" s="52">
        <v>3315020080000</v>
      </c>
      <c r="B6996" s="37" t="s">
        <v>13679</v>
      </c>
      <c r="C6996" s="37">
        <v>331502008</v>
      </c>
      <c r="D6996" s="37" t="s">
        <v>13679</v>
      </c>
      <c r="E6996" s="38" t="s">
        <v>13680</v>
      </c>
      <c r="F6996" s="37"/>
      <c r="G6996" s="37" t="s">
        <v>26</v>
      </c>
      <c r="H6996" s="37">
        <v>732</v>
      </c>
      <c r="I6996" s="37">
        <v>660</v>
      </c>
      <c r="J6996" s="37">
        <v>610</v>
      </c>
      <c r="K6996" s="37">
        <v>555</v>
      </c>
      <c r="L6996" s="37">
        <v>471.75</v>
      </c>
      <c r="M6996" s="38"/>
      <c r="N6996" s="61" t="s">
        <v>35</v>
      </c>
      <c r="O6996" s="59"/>
    </row>
    <row r="6997" ht="19" customHeight="1" spans="1:15">
      <c r="A6997" s="52">
        <v>3315020090000</v>
      </c>
      <c r="B6997" s="37" t="s">
        <v>13681</v>
      </c>
      <c r="C6997" s="37">
        <v>331502009</v>
      </c>
      <c r="D6997" s="37" t="s">
        <v>13681</v>
      </c>
      <c r="E6997" s="38"/>
      <c r="F6997" s="37"/>
      <c r="G6997" s="37" t="s">
        <v>26</v>
      </c>
      <c r="H6997" s="37">
        <v>756</v>
      </c>
      <c r="I6997" s="37">
        <v>686</v>
      </c>
      <c r="J6997" s="37">
        <v>630</v>
      </c>
      <c r="K6997" s="37">
        <v>572</v>
      </c>
      <c r="L6997" s="37">
        <v>486.2</v>
      </c>
      <c r="M6997" s="38"/>
      <c r="N6997" s="61" t="s">
        <v>35</v>
      </c>
      <c r="O6997" s="59"/>
    </row>
    <row r="6998" ht="19" customHeight="1" spans="1:15">
      <c r="A6998" s="52">
        <v>3315020100000</v>
      </c>
      <c r="B6998" s="37" t="s">
        <v>13682</v>
      </c>
      <c r="C6998" s="37">
        <v>331502010</v>
      </c>
      <c r="D6998" s="37" t="s">
        <v>13682</v>
      </c>
      <c r="E6998" s="38"/>
      <c r="F6998" s="37"/>
      <c r="G6998" s="37" t="s">
        <v>26</v>
      </c>
      <c r="H6998" s="37">
        <v>912</v>
      </c>
      <c r="I6998" s="37">
        <v>828</v>
      </c>
      <c r="J6998" s="37">
        <v>760</v>
      </c>
      <c r="K6998" s="37">
        <v>690</v>
      </c>
      <c r="L6998" s="37">
        <v>586.5</v>
      </c>
      <c r="M6998" s="38"/>
      <c r="N6998" s="61" t="s">
        <v>35</v>
      </c>
      <c r="O6998" s="59"/>
    </row>
    <row r="6999" ht="19" customHeight="1" spans="1:15">
      <c r="A6999" s="52">
        <v>3315020110000</v>
      </c>
      <c r="B6999" s="37" t="s">
        <v>13683</v>
      </c>
      <c r="C6999" s="37">
        <v>331502011</v>
      </c>
      <c r="D6999" s="37" t="s">
        <v>13683</v>
      </c>
      <c r="E6999" s="38"/>
      <c r="F6999" s="37"/>
      <c r="G6999" s="37" t="s">
        <v>26</v>
      </c>
      <c r="H6999" s="37">
        <v>897</v>
      </c>
      <c r="I6999" s="37">
        <v>897</v>
      </c>
      <c r="J6999" s="37">
        <v>780</v>
      </c>
      <c r="K6999" s="37">
        <v>780</v>
      </c>
      <c r="L6999" s="37">
        <v>663</v>
      </c>
      <c r="M6999" s="38"/>
      <c r="N6999" s="61" t="s">
        <v>35</v>
      </c>
      <c r="O6999" s="59"/>
    </row>
    <row r="7000" ht="19" customHeight="1" spans="1:15">
      <c r="A7000" s="52">
        <v>3315020120000</v>
      </c>
      <c r="B7000" s="37" t="s">
        <v>13684</v>
      </c>
      <c r="C7000" s="37">
        <v>331502012</v>
      </c>
      <c r="D7000" s="37" t="s">
        <v>13684</v>
      </c>
      <c r="E7000" s="38"/>
      <c r="F7000" s="37"/>
      <c r="G7000" s="37" t="s">
        <v>26</v>
      </c>
      <c r="H7000" s="37">
        <v>920</v>
      </c>
      <c r="I7000" s="37">
        <v>920</v>
      </c>
      <c r="J7000" s="37">
        <v>800</v>
      </c>
      <c r="K7000" s="37">
        <v>800</v>
      </c>
      <c r="L7000" s="37">
        <v>680</v>
      </c>
      <c r="M7000" s="38"/>
      <c r="N7000" s="61" t="s">
        <v>35</v>
      </c>
      <c r="O7000" s="59"/>
    </row>
    <row r="7001" ht="24" customHeight="1" spans="1:15">
      <c r="A7001" s="52">
        <v>3315020130000</v>
      </c>
      <c r="B7001" s="37" t="s">
        <v>13685</v>
      </c>
      <c r="C7001" s="37">
        <v>331502013</v>
      </c>
      <c r="D7001" s="37" t="s">
        <v>13685</v>
      </c>
      <c r="E7001" s="38" t="s">
        <v>13686</v>
      </c>
      <c r="F7001" s="37"/>
      <c r="G7001" s="37" t="s">
        <v>26</v>
      </c>
      <c r="H7001" s="37">
        <v>1250</v>
      </c>
      <c r="I7001" s="37">
        <v>1125</v>
      </c>
      <c r="J7001" s="37">
        <v>1012</v>
      </c>
      <c r="K7001" s="37">
        <v>911</v>
      </c>
      <c r="L7001" s="37">
        <v>774.35</v>
      </c>
      <c r="M7001" s="38" t="s">
        <v>13687</v>
      </c>
      <c r="N7001" s="61" t="s">
        <v>35</v>
      </c>
      <c r="O7001" s="59"/>
    </row>
    <row r="7002" ht="36" customHeight="1" spans="1:15">
      <c r="A7002" s="52">
        <v>513315020130001</v>
      </c>
      <c r="B7002" s="99" t="s">
        <v>13688</v>
      </c>
      <c r="C7002" s="37" t="s">
        <v>13689</v>
      </c>
      <c r="D7002" s="37" t="s">
        <v>13688</v>
      </c>
      <c r="E7002" s="38"/>
      <c r="F7002" s="37"/>
      <c r="G7002" s="37" t="s">
        <v>4633</v>
      </c>
      <c r="H7002" s="37">
        <v>300</v>
      </c>
      <c r="I7002" s="37">
        <v>300</v>
      </c>
      <c r="J7002" s="37">
        <v>300</v>
      </c>
      <c r="K7002" s="37">
        <v>300</v>
      </c>
      <c r="L7002" s="37">
        <v>300</v>
      </c>
      <c r="M7002" s="38"/>
      <c r="N7002" s="61" t="s">
        <v>35</v>
      </c>
      <c r="O7002" s="59"/>
    </row>
    <row r="7003" ht="24" customHeight="1" spans="1:15">
      <c r="A7003" s="52">
        <v>3315020130200</v>
      </c>
      <c r="B7003" s="99" t="s">
        <v>13690</v>
      </c>
      <c r="C7003" s="37" t="s">
        <v>13691</v>
      </c>
      <c r="D7003" s="37" t="s">
        <v>13690</v>
      </c>
      <c r="E7003" s="38"/>
      <c r="F7003" s="37"/>
      <c r="G7003" s="37" t="s">
        <v>26</v>
      </c>
      <c r="H7003" s="37">
        <v>1250</v>
      </c>
      <c r="I7003" s="37">
        <v>1125</v>
      </c>
      <c r="J7003" s="37">
        <v>1012</v>
      </c>
      <c r="K7003" s="37">
        <v>911</v>
      </c>
      <c r="L7003" s="37">
        <v>774.35</v>
      </c>
      <c r="M7003" s="38"/>
      <c r="N7003" s="61" t="s">
        <v>35</v>
      </c>
      <c r="O7003" s="59"/>
    </row>
    <row r="7004" ht="24" customHeight="1" spans="1:15">
      <c r="A7004" s="52">
        <v>3315020130100</v>
      </c>
      <c r="B7004" s="99" t="s">
        <v>13692</v>
      </c>
      <c r="C7004" s="37" t="s">
        <v>13693</v>
      </c>
      <c r="D7004" s="37" t="s">
        <v>13692</v>
      </c>
      <c r="E7004" s="38"/>
      <c r="F7004" s="37"/>
      <c r="G7004" s="37" t="s">
        <v>26</v>
      </c>
      <c r="H7004" s="37">
        <v>1250</v>
      </c>
      <c r="I7004" s="37">
        <v>1125</v>
      </c>
      <c r="J7004" s="37">
        <v>1012</v>
      </c>
      <c r="K7004" s="37">
        <v>911</v>
      </c>
      <c r="L7004" s="37">
        <v>774.35</v>
      </c>
      <c r="M7004" s="38"/>
      <c r="N7004" s="61" t="s">
        <v>35</v>
      </c>
      <c r="O7004" s="59"/>
    </row>
    <row r="7005" ht="24" customHeight="1" spans="1:15">
      <c r="A7005" s="52">
        <v>3315020130300</v>
      </c>
      <c r="B7005" s="99" t="s">
        <v>13694</v>
      </c>
      <c r="C7005" s="37" t="s">
        <v>13695</v>
      </c>
      <c r="D7005" s="37" t="s">
        <v>13694</v>
      </c>
      <c r="E7005" s="38"/>
      <c r="F7005" s="37"/>
      <c r="G7005" s="37" t="s">
        <v>26</v>
      </c>
      <c r="H7005" s="37">
        <v>1250</v>
      </c>
      <c r="I7005" s="37">
        <v>1125</v>
      </c>
      <c r="J7005" s="37">
        <v>1012</v>
      </c>
      <c r="K7005" s="37">
        <v>911</v>
      </c>
      <c r="L7005" s="37">
        <v>774.35</v>
      </c>
      <c r="M7005" s="38"/>
      <c r="N7005" s="61" t="s">
        <v>35</v>
      </c>
      <c r="O7005" s="59"/>
    </row>
    <row r="7006" ht="24" customHeight="1" spans="1:15">
      <c r="A7006" s="52">
        <v>3315020130400</v>
      </c>
      <c r="B7006" s="99" t="s">
        <v>13696</v>
      </c>
      <c r="C7006" s="37" t="s">
        <v>13697</v>
      </c>
      <c r="D7006" s="37" t="s">
        <v>13696</v>
      </c>
      <c r="E7006" s="38"/>
      <c r="F7006" s="37"/>
      <c r="G7006" s="37" t="s">
        <v>26</v>
      </c>
      <c r="H7006" s="37">
        <v>1250</v>
      </c>
      <c r="I7006" s="37">
        <v>1125</v>
      </c>
      <c r="J7006" s="37">
        <v>1012</v>
      </c>
      <c r="K7006" s="37">
        <v>911</v>
      </c>
      <c r="L7006" s="37">
        <v>774.35</v>
      </c>
      <c r="M7006" s="38"/>
      <c r="N7006" s="61" t="s">
        <v>35</v>
      </c>
      <c r="O7006" s="59"/>
    </row>
    <row r="7007" ht="19" customHeight="1" spans="1:15">
      <c r="A7007" s="52">
        <v>3315020140000</v>
      </c>
      <c r="B7007" s="37" t="s">
        <v>13698</v>
      </c>
      <c r="C7007" s="37">
        <v>331502014</v>
      </c>
      <c r="D7007" s="37" t="s">
        <v>13698</v>
      </c>
      <c r="E7007" s="38"/>
      <c r="F7007" s="37"/>
      <c r="G7007" s="37" t="s">
        <v>26</v>
      </c>
      <c r="H7007" s="37">
        <v>550</v>
      </c>
      <c r="I7007" s="37">
        <v>495</v>
      </c>
      <c r="J7007" s="37">
        <v>446</v>
      </c>
      <c r="K7007" s="37">
        <v>402</v>
      </c>
      <c r="L7007" s="37">
        <v>341.7</v>
      </c>
      <c r="M7007" s="38"/>
      <c r="N7007" s="61" t="s">
        <v>35</v>
      </c>
      <c r="O7007" s="59"/>
    </row>
    <row r="7008" ht="30" customHeight="1" spans="1:15">
      <c r="A7008" s="67"/>
      <c r="B7008" s="31"/>
      <c r="C7008" s="33">
        <v>331503</v>
      </c>
      <c r="D7008" s="33" t="s">
        <v>13699</v>
      </c>
      <c r="E7008" s="34"/>
      <c r="F7008" s="31"/>
      <c r="G7008" s="31"/>
      <c r="H7008" s="84"/>
      <c r="I7008" s="84"/>
      <c r="J7008" s="84"/>
      <c r="K7008" s="84"/>
      <c r="L7008" s="84"/>
      <c r="M7008" s="34"/>
      <c r="N7008" s="103"/>
      <c r="O7008" s="59"/>
    </row>
    <row r="7009" ht="24" customHeight="1" spans="1:15">
      <c r="A7009" s="52">
        <v>3315030010000</v>
      </c>
      <c r="B7009" s="37" t="s">
        <v>13700</v>
      </c>
      <c r="C7009" s="37">
        <v>331503001</v>
      </c>
      <c r="D7009" s="37" t="s">
        <v>13700</v>
      </c>
      <c r="E7009" s="38"/>
      <c r="F7009" s="37" t="s">
        <v>13701</v>
      </c>
      <c r="G7009" s="37" t="s">
        <v>26</v>
      </c>
      <c r="H7009" s="37">
        <v>1265</v>
      </c>
      <c r="I7009" s="37">
        <v>1265</v>
      </c>
      <c r="J7009" s="37">
        <v>1100</v>
      </c>
      <c r="K7009" s="37">
        <v>1100</v>
      </c>
      <c r="L7009" s="37">
        <v>935</v>
      </c>
      <c r="M7009" s="38"/>
      <c r="N7009" s="61" t="s">
        <v>35</v>
      </c>
      <c r="O7009" s="59"/>
    </row>
    <row r="7010" ht="19" customHeight="1" spans="1:15">
      <c r="A7010" s="52">
        <v>3315030020000</v>
      </c>
      <c r="B7010" s="37" t="s">
        <v>13702</v>
      </c>
      <c r="C7010" s="37">
        <v>331503002</v>
      </c>
      <c r="D7010" s="37" t="s">
        <v>13702</v>
      </c>
      <c r="E7010" s="38"/>
      <c r="F7010" s="37"/>
      <c r="G7010" s="37" t="s">
        <v>26</v>
      </c>
      <c r="H7010" s="37">
        <v>977.5</v>
      </c>
      <c r="I7010" s="37">
        <v>977.5</v>
      </c>
      <c r="J7010" s="37">
        <v>850</v>
      </c>
      <c r="K7010" s="37">
        <v>850</v>
      </c>
      <c r="L7010" s="37">
        <v>722.5</v>
      </c>
      <c r="M7010" s="38"/>
      <c r="N7010" s="61" t="s">
        <v>35</v>
      </c>
      <c r="O7010" s="59"/>
    </row>
    <row r="7011" ht="19" customHeight="1" spans="1:15">
      <c r="A7011" s="52">
        <v>3315030030000</v>
      </c>
      <c r="B7011" s="37" t="s">
        <v>13703</v>
      </c>
      <c r="C7011" s="37">
        <v>331503003</v>
      </c>
      <c r="D7011" s="37" t="s">
        <v>13703</v>
      </c>
      <c r="E7011" s="38"/>
      <c r="F7011" s="37" t="s">
        <v>13701</v>
      </c>
      <c r="G7011" s="37" t="s">
        <v>26</v>
      </c>
      <c r="H7011" s="37">
        <v>1288</v>
      </c>
      <c r="I7011" s="37">
        <v>1288</v>
      </c>
      <c r="J7011" s="37">
        <v>1120</v>
      </c>
      <c r="K7011" s="37">
        <v>1120</v>
      </c>
      <c r="L7011" s="37">
        <v>952</v>
      </c>
      <c r="M7011" s="38" t="s">
        <v>13704</v>
      </c>
      <c r="N7011" s="61" t="s">
        <v>35</v>
      </c>
      <c r="O7011" s="59"/>
    </row>
    <row r="7012" ht="36" customHeight="1" spans="1:15">
      <c r="A7012" s="52">
        <v>3315030030001</v>
      </c>
      <c r="B7012" s="71" t="s">
        <v>13705</v>
      </c>
      <c r="C7012" s="37" t="s">
        <v>13706</v>
      </c>
      <c r="D7012" s="37" t="s">
        <v>13705</v>
      </c>
      <c r="E7012" s="38"/>
      <c r="F7012" s="37"/>
      <c r="G7012" s="37" t="s">
        <v>26</v>
      </c>
      <c r="H7012" s="37">
        <v>257.6</v>
      </c>
      <c r="I7012" s="37">
        <v>257.6</v>
      </c>
      <c r="J7012" s="37">
        <v>224</v>
      </c>
      <c r="K7012" s="37">
        <v>224</v>
      </c>
      <c r="L7012" s="37">
        <v>190.4</v>
      </c>
      <c r="M7012" s="38"/>
      <c r="N7012" s="61" t="s">
        <v>35</v>
      </c>
      <c r="O7012" s="59"/>
    </row>
    <row r="7013" ht="24" customHeight="1" spans="1:15">
      <c r="A7013" s="52">
        <v>3315030040000</v>
      </c>
      <c r="B7013" s="37" t="s">
        <v>13707</v>
      </c>
      <c r="C7013" s="37">
        <v>331503004</v>
      </c>
      <c r="D7013" s="37" t="s">
        <v>13707</v>
      </c>
      <c r="E7013" s="38" t="s">
        <v>13708</v>
      </c>
      <c r="F7013" s="37" t="s">
        <v>13709</v>
      </c>
      <c r="G7013" s="37" t="s">
        <v>26</v>
      </c>
      <c r="H7013" s="37">
        <v>1265</v>
      </c>
      <c r="I7013" s="37">
        <v>1265</v>
      </c>
      <c r="J7013" s="37">
        <v>1100</v>
      </c>
      <c r="K7013" s="37">
        <v>1100</v>
      </c>
      <c r="L7013" s="37">
        <v>935</v>
      </c>
      <c r="M7013" s="38" t="s">
        <v>13704</v>
      </c>
      <c r="N7013" s="61" t="s">
        <v>35</v>
      </c>
      <c r="O7013" s="59"/>
    </row>
    <row r="7014" ht="36" customHeight="1" spans="1:15">
      <c r="A7014" s="52">
        <v>3315030040001</v>
      </c>
      <c r="B7014" s="71" t="s">
        <v>13710</v>
      </c>
      <c r="C7014" s="37" t="s">
        <v>13711</v>
      </c>
      <c r="D7014" s="37" t="s">
        <v>13710</v>
      </c>
      <c r="E7014" s="38"/>
      <c r="F7014" s="37"/>
      <c r="G7014" s="37" t="s">
        <v>26</v>
      </c>
      <c r="H7014" s="37">
        <v>253</v>
      </c>
      <c r="I7014" s="37">
        <v>253</v>
      </c>
      <c r="J7014" s="37">
        <v>220</v>
      </c>
      <c r="K7014" s="37">
        <v>220</v>
      </c>
      <c r="L7014" s="37">
        <v>187</v>
      </c>
      <c r="M7014" s="38"/>
      <c r="N7014" s="61" t="s">
        <v>35</v>
      </c>
      <c r="O7014" s="59"/>
    </row>
    <row r="7015" ht="36" customHeight="1" spans="1:15">
      <c r="A7015" s="52">
        <v>3315030040100</v>
      </c>
      <c r="B7015" s="71" t="s">
        <v>13712</v>
      </c>
      <c r="C7015" s="37" t="s">
        <v>13713</v>
      </c>
      <c r="D7015" s="37" t="s">
        <v>13712</v>
      </c>
      <c r="E7015" s="38"/>
      <c r="F7015" s="37"/>
      <c r="G7015" s="37" t="s">
        <v>26</v>
      </c>
      <c r="H7015" s="37">
        <v>1265</v>
      </c>
      <c r="I7015" s="37">
        <v>1265</v>
      </c>
      <c r="J7015" s="37">
        <v>1100</v>
      </c>
      <c r="K7015" s="37">
        <v>1100</v>
      </c>
      <c r="L7015" s="37">
        <v>935</v>
      </c>
      <c r="M7015" s="38"/>
      <c r="N7015" s="61" t="s">
        <v>35</v>
      </c>
      <c r="O7015" s="59"/>
    </row>
    <row r="7016" ht="24" customHeight="1" spans="1:15">
      <c r="A7016" s="52">
        <v>3315030050000</v>
      </c>
      <c r="B7016" s="37" t="s">
        <v>13714</v>
      </c>
      <c r="C7016" s="37">
        <v>331503005</v>
      </c>
      <c r="D7016" s="37" t="s">
        <v>13714</v>
      </c>
      <c r="E7016" s="38" t="s">
        <v>13715</v>
      </c>
      <c r="F7016" s="37"/>
      <c r="G7016" s="37" t="s">
        <v>26</v>
      </c>
      <c r="H7016" s="37">
        <v>1449</v>
      </c>
      <c r="I7016" s="37">
        <v>1449</v>
      </c>
      <c r="J7016" s="37">
        <v>1260</v>
      </c>
      <c r="K7016" s="37">
        <v>1260</v>
      </c>
      <c r="L7016" s="37">
        <v>1071</v>
      </c>
      <c r="M7016" s="38"/>
      <c r="N7016" s="61" t="s">
        <v>35</v>
      </c>
      <c r="O7016" s="59"/>
    </row>
    <row r="7017" ht="24" customHeight="1" spans="1:15">
      <c r="A7017" s="52">
        <v>3315030050100</v>
      </c>
      <c r="B7017" s="37" t="s">
        <v>13716</v>
      </c>
      <c r="C7017" s="37" t="s">
        <v>13717</v>
      </c>
      <c r="D7017" s="37" t="s">
        <v>13716</v>
      </c>
      <c r="E7017" s="38"/>
      <c r="F7017" s="37"/>
      <c r="G7017" s="37" t="s">
        <v>26</v>
      </c>
      <c r="H7017" s="37">
        <v>1449</v>
      </c>
      <c r="I7017" s="37">
        <v>1449</v>
      </c>
      <c r="J7017" s="37">
        <v>1260</v>
      </c>
      <c r="K7017" s="37">
        <v>1260</v>
      </c>
      <c r="L7017" s="37">
        <v>1071</v>
      </c>
      <c r="M7017" s="38"/>
      <c r="N7017" s="61" t="s">
        <v>35</v>
      </c>
      <c r="O7017" s="59"/>
    </row>
    <row r="7018" ht="19" customHeight="1" spans="1:15">
      <c r="A7018" s="52">
        <v>3315030060000</v>
      </c>
      <c r="B7018" s="37" t="s">
        <v>13718</v>
      </c>
      <c r="C7018" s="37">
        <v>331503006</v>
      </c>
      <c r="D7018" s="37" t="s">
        <v>13718</v>
      </c>
      <c r="E7018" s="38"/>
      <c r="F7018" s="37"/>
      <c r="G7018" s="37" t="s">
        <v>26</v>
      </c>
      <c r="H7018" s="37">
        <v>1260</v>
      </c>
      <c r="I7018" s="37">
        <v>1146</v>
      </c>
      <c r="J7018" s="37">
        <v>1050</v>
      </c>
      <c r="K7018" s="37">
        <v>955</v>
      </c>
      <c r="L7018" s="37">
        <v>811.75</v>
      </c>
      <c r="M7018" s="38"/>
      <c r="N7018" s="61" t="s">
        <v>35</v>
      </c>
      <c r="O7018" s="59"/>
    </row>
    <row r="7019" ht="19" customHeight="1" spans="1:15">
      <c r="A7019" s="52">
        <v>3315030070000</v>
      </c>
      <c r="B7019" s="37" t="s">
        <v>13719</v>
      </c>
      <c r="C7019" s="37">
        <v>331503007</v>
      </c>
      <c r="D7019" s="37" t="s">
        <v>13719</v>
      </c>
      <c r="E7019" s="38" t="s">
        <v>13720</v>
      </c>
      <c r="F7019" s="37"/>
      <c r="G7019" s="37" t="s">
        <v>26</v>
      </c>
      <c r="H7019" s="37">
        <v>792</v>
      </c>
      <c r="I7019" s="37">
        <v>720</v>
      </c>
      <c r="J7019" s="37">
        <v>660</v>
      </c>
      <c r="K7019" s="37">
        <v>600</v>
      </c>
      <c r="L7019" s="37">
        <v>510</v>
      </c>
      <c r="M7019" s="38"/>
      <c r="N7019" s="61" t="s">
        <v>35</v>
      </c>
      <c r="O7019" s="59"/>
    </row>
    <row r="7020" ht="24" customHeight="1" spans="1:15">
      <c r="A7020" s="52">
        <v>3315030070100</v>
      </c>
      <c r="B7020" s="37" t="s">
        <v>13721</v>
      </c>
      <c r="C7020" s="37" t="s">
        <v>13722</v>
      </c>
      <c r="D7020" s="37" t="s">
        <v>13721</v>
      </c>
      <c r="E7020" s="38"/>
      <c r="F7020" s="37"/>
      <c r="G7020" s="37" t="s">
        <v>26</v>
      </c>
      <c r="H7020" s="37">
        <v>792</v>
      </c>
      <c r="I7020" s="37">
        <v>720</v>
      </c>
      <c r="J7020" s="37">
        <v>660</v>
      </c>
      <c r="K7020" s="37">
        <v>600</v>
      </c>
      <c r="L7020" s="37">
        <v>510</v>
      </c>
      <c r="M7020" s="38"/>
      <c r="N7020" s="61" t="s">
        <v>35</v>
      </c>
      <c r="O7020" s="59"/>
    </row>
    <row r="7021" ht="19" customHeight="1" spans="1:15">
      <c r="A7021" s="52">
        <v>3315030080000</v>
      </c>
      <c r="B7021" s="37" t="s">
        <v>13723</v>
      </c>
      <c r="C7021" s="37">
        <v>331503008</v>
      </c>
      <c r="D7021" s="37" t="s">
        <v>13723</v>
      </c>
      <c r="E7021" s="38"/>
      <c r="F7021" s="37"/>
      <c r="G7021" s="37" t="s">
        <v>26</v>
      </c>
      <c r="H7021" s="37">
        <v>1080</v>
      </c>
      <c r="I7021" s="37">
        <v>981</v>
      </c>
      <c r="J7021" s="37">
        <v>900</v>
      </c>
      <c r="K7021" s="37">
        <v>818</v>
      </c>
      <c r="L7021" s="37">
        <v>695.3</v>
      </c>
      <c r="M7021" s="38"/>
      <c r="N7021" s="61" t="s">
        <v>35</v>
      </c>
      <c r="O7021" s="59"/>
    </row>
    <row r="7022" ht="24" customHeight="1" spans="1:15">
      <c r="A7022" s="52">
        <v>3315030090000</v>
      </c>
      <c r="B7022" s="37" t="s">
        <v>13724</v>
      </c>
      <c r="C7022" s="37">
        <v>331503009</v>
      </c>
      <c r="D7022" s="37" t="s">
        <v>13724</v>
      </c>
      <c r="E7022" s="38"/>
      <c r="F7022" s="37" t="s">
        <v>13725</v>
      </c>
      <c r="G7022" s="37" t="s">
        <v>26</v>
      </c>
      <c r="H7022" s="37">
        <v>1272</v>
      </c>
      <c r="I7022" s="37">
        <v>1155</v>
      </c>
      <c r="J7022" s="37">
        <v>1060</v>
      </c>
      <c r="K7022" s="37">
        <v>963</v>
      </c>
      <c r="L7022" s="37">
        <v>818.55</v>
      </c>
      <c r="M7022" s="38"/>
      <c r="N7022" s="61" t="s">
        <v>35</v>
      </c>
      <c r="O7022" s="59"/>
    </row>
    <row r="7023" ht="24" customHeight="1" spans="1:15">
      <c r="A7023" s="52">
        <v>3315030100000</v>
      </c>
      <c r="B7023" s="37" t="s">
        <v>13726</v>
      </c>
      <c r="C7023" s="37">
        <v>331503010</v>
      </c>
      <c r="D7023" s="37" t="s">
        <v>13726</v>
      </c>
      <c r="E7023" s="38"/>
      <c r="F7023" s="37" t="s">
        <v>13727</v>
      </c>
      <c r="G7023" s="37" t="s">
        <v>26</v>
      </c>
      <c r="H7023" s="37">
        <v>1560</v>
      </c>
      <c r="I7023" s="37">
        <v>1405</v>
      </c>
      <c r="J7023" s="37">
        <v>1265</v>
      </c>
      <c r="K7023" s="37">
        <v>1140</v>
      </c>
      <c r="L7023" s="37">
        <v>969</v>
      </c>
      <c r="M7023" s="38"/>
      <c r="N7023" s="61" t="s">
        <v>35</v>
      </c>
      <c r="O7023" s="59"/>
    </row>
    <row r="7024" ht="24" customHeight="1" spans="1:15">
      <c r="A7024" s="52">
        <v>3315030110000</v>
      </c>
      <c r="B7024" s="37" t="s">
        <v>13728</v>
      </c>
      <c r="C7024" s="37">
        <v>331503011</v>
      </c>
      <c r="D7024" s="37" t="s">
        <v>13728</v>
      </c>
      <c r="E7024" s="38"/>
      <c r="F7024" s="37"/>
      <c r="G7024" s="37" t="s">
        <v>26</v>
      </c>
      <c r="H7024" s="37">
        <v>1460</v>
      </c>
      <c r="I7024" s="37">
        <v>1314</v>
      </c>
      <c r="J7024" s="37">
        <v>1182</v>
      </c>
      <c r="K7024" s="37">
        <v>1064</v>
      </c>
      <c r="L7024" s="37">
        <v>904.4</v>
      </c>
      <c r="M7024" s="38"/>
      <c r="N7024" s="61" t="s">
        <v>35</v>
      </c>
      <c r="O7024" s="59"/>
    </row>
    <row r="7025" ht="24" customHeight="1" spans="1:15">
      <c r="A7025" s="52">
        <v>3315030120000</v>
      </c>
      <c r="B7025" s="37" t="s">
        <v>13729</v>
      </c>
      <c r="C7025" s="37">
        <v>331503012</v>
      </c>
      <c r="D7025" s="37" t="s">
        <v>13729</v>
      </c>
      <c r="E7025" s="38"/>
      <c r="F7025" s="37" t="s">
        <v>13730</v>
      </c>
      <c r="G7025" s="37" t="s">
        <v>26</v>
      </c>
      <c r="H7025" s="37">
        <v>1130</v>
      </c>
      <c r="I7025" s="37">
        <v>1017</v>
      </c>
      <c r="J7025" s="37">
        <v>915</v>
      </c>
      <c r="K7025" s="37">
        <v>823</v>
      </c>
      <c r="L7025" s="37">
        <v>699.55</v>
      </c>
      <c r="M7025" s="38"/>
      <c r="N7025" s="61" t="s">
        <v>35</v>
      </c>
      <c r="O7025" s="59"/>
    </row>
    <row r="7026" ht="17" customHeight="1" spans="1:15">
      <c r="A7026" s="52">
        <v>3315030130000</v>
      </c>
      <c r="B7026" s="37" t="s">
        <v>13731</v>
      </c>
      <c r="C7026" s="37">
        <v>331503013</v>
      </c>
      <c r="D7026" s="37" t="s">
        <v>13731</v>
      </c>
      <c r="E7026" s="38"/>
      <c r="F7026" s="37"/>
      <c r="G7026" s="37" t="s">
        <v>26</v>
      </c>
      <c r="H7026" s="37">
        <v>1130</v>
      </c>
      <c r="I7026" s="37">
        <v>1017</v>
      </c>
      <c r="J7026" s="37">
        <v>915</v>
      </c>
      <c r="K7026" s="37">
        <v>823</v>
      </c>
      <c r="L7026" s="37">
        <v>699.55</v>
      </c>
      <c r="M7026" s="38"/>
      <c r="N7026" s="61" t="s">
        <v>35</v>
      </c>
      <c r="O7026" s="59"/>
    </row>
    <row r="7027" ht="24" customHeight="1" spans="1:15">
      <c r="A7027" s="52">
        <v>3315030140000</v>
      </c>
      <c r="B7027" s="37" t="s">
        <v>13732</v>
      </c>
      <c r="C7027" s="37">
        <v>331503014</v>
      </c>
      <c r="D7027" s="37" t="s">
        <v>13732</v>
      </c>
      <c r="E7027" s="38"/>
      <c r="F7027" s="37" t="s">
        <v>13733</v>
      </c>
      <c r="G7027" s="37" t="s">
        <v>26</v>
      </c>
      <c r="H7027" s="37">
        <v>1696</v>
      </c>
      <c r="I7027" s="37">
        <v>1526</v>
      </c>
      <c r="J7027" s="37">
        <v>1373</v>
      </c>
      <c r="K7027" s="37">
        <v>1235</v>
      </c>
      <c r="L7027" s="37">
        <v>1049.75</v>
      </c>
      <c r="M7027" s="38"/>
      <c r="N7027" s="61" t="s">
        <v>35</v>
      </c>
      <c r="O7027" s="59"/>
    </row>
    <row r="7028" ht="24" customHeight="1" spans="1:15">
      <c r="A7028" s="52">
        <v>3315030150000</v>
      </c>
      <c r="B7028" s="37" t="s">
        <v>13734</v>
      </c>
      <c r="C7028" s="37">
        <v>331503015</v>
      </c>
      <c r="D7028" s="37" t="s">
        <v>13734</v>
      </c>
      <c r="E7028" s="38"/>
      <c r="F7028" s="37" t="s">
        <v>13730</v>
      </c>
      <c r="G7028" s="37" t="s">
        <v>26</v>
      </c>
      <c r="H7028" s="37">
        <v>1020</v>
      </c>
      <c r="I7028" s="37">
        <v>926</v>
      </c>
      <c r="J7028" s="37">
        <v>850</v>
      </c>
      <c r="K7028" s="37">
        <v>772</v>
      </c>
      <c r="L7028" s="37">
        <v>656.2</v>
      </c>
      <c r="M7028" s="38"/>
      <c r="N7028" s="61" t="s">
        <v>35</v>
      </c>
      <c r="O7028" s="59"/>
    </row>
    <row r="7029" ht="19" customHeight="1" spans="1:15">
      <c r="A7029" s="52">
        <v>3315030160000</v>
      </c>
      <c r="B7029" s="37" t="s">
        <v>13735</v>
      </c>
      <c r="C7029" s="37">
        <v>331503016</v>
      </c>
      <c r="D7029" s="37" t="s">
        <v>13735</v>
      </c>
      <c r="E7029" s="38" t="s">
        <v>13736</v>
      </c>
      <c r="F7029" s="37"/>
      <c r="G7029" s="37" t="s">
        <v>26</v>
      </c>
      <c r="H7029" s="37">
        <v>756</v>
      </c>
      <c r="I7029" s="37">
        <v>686</v>
      </c>
      <c r="J7029" s="37">
        <v>630</v>
      </c>
      <c r="K7029" s="37">
        <v>572</v>
      </c>
      <c r="L7029" s="37">
        <v>486.2</v>
      </c>
      <c r="M7029" s="38"/>
      <c r="N7029" s="61" t="s">
        <v>35</v>
      </c>
      <c r="O7029" s="59"/>
    </row>
    <row r="7030" ht="19" customHeight="1" spans="1:15">
      <c r="A7030" s="52">
        <v>3315030160100</v>
      </c>
      <c r="B7030" s="37" t="s">
        <v>13737</v>
      </c>
      <c r="C7030" s="37" t="s">
        <v>13738</v>
      </c>
      <c r="D7030" s="37" t="s">
        <v>13737</v>
      </c>
      <c r="E7030" s="38"/>
      <c r="F7030" s="37"/>
      <c r="G7030" s="37" t="s">
        <v>26</v>
      </c>
      <c r="H7030" s="37">
        <v>756</v>
      </c>
      <c r="I7030" s="37">
        <v>686</v>
      </c>
      <c r="J7030" s="37">
        <v>630</v>
      </c>
      <c r="K7030" s="37">
        <v>572</v>
      </c>
      <c r="L7030" s="37">
        <v>486.2</v>
      </c>
      <c r="M7030" s="38"/>
      <c r="N7030" s="61" t="s">
        <v>35</v>
      </c>
      <c r="O7030" s="59"/>
    </row>
    <row r="7031" ht="19" customHeight="1" spans="1:15">
      <c r="A7031" s="52">
        <v>3315030160200</v>
      </c>
      <c r="B7031" s="37" t="s">
        <v>13739</v>
      </c>
      <c r="C7031" s="37" t="s">
        <v>13740</v>
      </c>
      <c r="D7031" s="37" t="s">
        <v>13739</v>
      </c>
      <c r="E7031" s="38"/>
      <c r="F7031" s="37"/>
      <c r="G7031" s="37" t="s">
        <v>26</v>
      </c>
      <c r="H7031" s="37">
        <v>756</v>
      </c>
      <c r="I7031" s="37">
        <v>686</v>
      </c>
      <c r="J7031" s="37">
        <v>630</v>
      </c>
      <c r="K7031" s="37">
        <v>572</v>
      </c>
      <c r="L7031" s="37">
        <v>486.2</v>
      </c>
      <c r="M7031" s="38"/>
      <c r="N7031" s="61" t="s">
        <v>35</v>
      </c>
      <c r="O7031" s="59"/>
    </row>
    <row r="7032" ht="19" customHeight="1" spans="1:15">
      <c r="A7032" s="52">
        <v>3315030160300</v>
      </c>
      <c r="B7032" s="37" t="s">
        <v>13741</v>
      </c>
      <c r="C7032" s="37" t="s">
        <v>13742</v>
      </c>
      <c r="D7032" s="37" t="s">
        <v>13741</v>
      </c>
      <c r="E7032" s="38"/>
      <c r="F7032" s="37"/>
      <c r="G7032" s="37" t="s">
        <v>26</v>
      </c>
      <c r="H7032" s="37">
        <v>756</v>
      </c>
      <c r="I7032" s="37">
        <v>686</v>
      </c>
      <c r="J7032" s="37">
        <v>630</v>
      </c>
      <c r="K7032" s="37">
        <v>572</v>
      </c>
      <c r="L7032" s="37">
        <v>486.2</v>
      </c>
      <c r="M7032" s="38"/>
      <c r="N7032" s="61" t="s">
        <v>35</v>
      </c>
      <c r="O7032" s="59"/>
    </row>
    <row r="7033" ht="19" customHeight="1" spans="1:15">
      <c r="A7033" s="52">
        <v>3315030170000</v>
      </c>
      <c r="B7033" s="37" t="s">
        <v>13743</v>
      </c>
      <c r="C7033" s="37">
        <v>331503017</v>
      </c>
      <c r="D7033" s="37" t="s">
        <v>13743</v>
      </c>
      <c r="E7033" s="38"/>
      <c r="F7033" s="37"/>
      <c r="G7033" s="37" t="s">
        <v>26</v>
      </c>
      <c r="H7033" s="37">
        <v>970.8</v>
      </c>
      <c r="I7033" s="37">
        <v>882</v>
      </c>
      <c r="J7033" s="37">
        <v>809</v>
      </c>
      <c r="K7033" s="37">
        <v>735</v>
      </c>
      <c r="L7033" s="37">
        <v>624.75</v>
      </c>
      <c r="M7033" s="38"/>
      <c r="N7033" s="61" t="s">
        <v>35</v>
      </c>
      <c r="O7033" s="59"/>
    </row>
    <row r="7034" ht="19" customHeight="1" spans="1:15">
      <c r="A7034" s="52">
        <v>3315030180000</v>
      </c>
      <c r="B7034" s="37" t="s">
        <v>13744</v>
      </c>
      <c r="C7034" s="37">
        <v>331503018</v>
      </c>
      <c r="D7034" s="37" t="s">
        <v>13744</v>
      </c>
      <c r="E7034" s="38"/>
      <c r="F7034" s="37"/>
      <c r="G7034" s="37" t="s">
        <v>26</v>
      </c>
      <c r="H7034" s="37">
        <v>606</v>
      </c>
      <c r="I7034" s="37">
        <v>552</v>
      </c>
      <c r="J7034" s="37">
        <v>505</v>
      </c>
      <c r="K7034" s="37">
        <v>460</v>
      </c>
      <c r="L7034" s="37">
        <v>391</v>
      </c>
      <c r="M7034" s="38"/>
      <c r="N7034" s="61" t="s">
        <v>35</v>
      </c>
      <c r="O7034" s="59"/>
    </row>
    <row r="7035" ht="19" customHeight="1" spans="1:15">
      <c r="A7035" s="52">
        <v>3315030190000</v>
      </c>
      <c r="B7035" s="37" t="s">
        <v>13745</v>
      </c>
      <c r="C7035" s="37">
        <v>331503019</v>
      </c>
      <c r="D7035" s="37" t="s">
        <v>13745</v>
      </c>
      <c r="E7035" s="38"/>
      <c r="F7035" s="37"/>
      <c r="G7035" s="37" t="s">
        <v>26</v>
      </c>
      <c r="H7035" s="37">
        <v>636</v>
      </c>
      <c r="I7035" s="37">
        <v>577</v>
      </c>
      <c r="J7035" s="37">
        <v>530</v>
      </c>
      <c r="K7035" s="37">
        <v>481</v>
      </c>
      <c r="L7035" s="37">
        <v>408.85</v>
      </c>
      <c r="M7035" s="38"/>
      <c r="N7035" s="61" t="s">
        <v>35</v>
      </c>
      <c r="O7035" s="59"/>
    </row>
    <row r="7036" ht="19" customHeight="1" spans="1:15">
      <c r="A7036" s="52">
        <v>3315030200000</v>
      </c>
      <c r="B7036" s="37" t="s">
        <v>13746</v>
      </c>
      <c r="C7036" s="37">
        <v>331503020</v>
      </c>
      <c r="D7036" s="37" t="s">
        <v>13746</v>
      </c>
      <c r="E7036" s="38"/>
      <c r="F7036" s="37"/>
      <c r="G7036" s="37" t="s">
        <v>26</v>
      </c>
      <c r="H7036" s="37">
        <v>780</v>
      </c>
      <c r="I7036" s="37">
        <v>702</v>
      </c>
      <c r="J7036" s="37">
        <v>631</v>
      </c>
      <c r="K7036" s="37">
        <v>568</v>
      </c>
      <c r="L7036" s="37">
        <v>482.8</v>
      </c>
      <c r="M7036" s="38"/>
      <c r="N7036" s="61" t="s">
        <v>35</v>
      </c>
      <c r="O7036" s="59"/>
    </row>
    <row r="7037" ht="19" customHeight="1" spans="1:15">
      <c r="A7037" s="67"/>
      <c r="B7037" s="31"/>
      <c r="C7037" s="33">
        <v>331504</v>
      </c>
      <c r="D7037" s="33" t="s">
        <v>13747</v>
      </c>
      <c r="E7037" s="34"/>
      <c r="F7037" s="31"/>
      <c r="G7037" s="31"/>
      <c r="H7037" s="84"/>
      <c r="I7037" s="84"/>
      <c r="J7037" s="84"/>
      <c r="K7037" s="84"/>
      <c r="L7037" s="84"/>
      <c r="M7037" s="34"/>
      <c r="N7037" s="103"/>
      <c r="O7037" s="59"/>
    </row>
    <row r="7038" ht="28" customHeight="1" spans="1:15">
      <c r="A7038" s="52">
        <v>3315040010000</v>
      </c>
      <c r="B7038" s="37" t="s">
        <v>13748</v>
      </c>
      <c r="C7038" s="37">
        <v>331504001</v>
      </c>
      <c r="D7038" s="37" t="s">
        <v>13748</v>
      </c>
      <c r="E7038" s="38" t="s">
        <v>13749</v>
      </c>
      <c r="F7038" s="37"/>
      <c r="G7038" s="37" t="s">
        <v>26</v>
      </c>
      <c r="H7038" s="37">
        <v>1008</v>
      </c>
      <c r="I7038" s="37">
        <v>916</v>
      </c>
      <c r="J7038" s="37">
        <v>840</v>
      </c>
      <c r="K7038" s="37">
        <v>763</v>
      </c>
      <c r="L7038" s="37">
        <v>648.55</v>
      </c>
      <c r="M7038" s="38"/>
      <c r="N7038" s="61" t="s">
        <v>35</v>
      </c>
      <c r="O7038" s="59"/>
    </row>
    <row r="7039" ht="24" customHeight="1" spans="1:15">
      <c r="A7039" s="52">
        <v>3315040010100</v>
      </c>
      <c r="B7039" s="37" t="s">
        <v>13750</v>
      </c>
      <c r="C7039" s="37" t="s">
        <v>13751</v>
      </c>
      <c r="D7039" s="37" t="s">
        <v>13750</v>
      </c>
      <c r="E7039" s="38"/>
      <c r="F7039" s="37"/>
      <c r="G7039" s="37" t="s">
        <v>26</v>
      </c>
      <c r="H7039" s="37">
        <v>1008</v>
      </c>
      <c r="I7039" s="37">
        <v>916</v>
      </c>
      <c r="J7039" s="37">
        <v>840</v>
      </c>
      <c r="K7039" s="37">
        <v>763</v>
      </c>
      <c r="L7039" s="37">
        <v>648.55</v>
      </c>
      <c r="M7039" s="38"/>
      <c r="N7039" s="61" t="s">
        <v>35</v>
      </c>
      <c r="O7039" s="59"/>
    </row>
    <row r="7040" ht="24" customHeight="1" spans="1:15">
      <c r="A7040" s="52">
        <v>3315040010200</v>
      </c>
      <c r="B7040" s="37" t="s">
        <v>13752</v>
      </c>
      <c r="C7040" s="37" t="s">
        <v>13753</v>
      </c>
      <c r="D7040" s="37" t="s">
        <v>13752</v>
      </c>
      <c r="E7040" s="38"/>
      <c r="F7040" s="37"/>
      <c r="G7040" s="37" t="s">
        <v>26</v>
      </c>
      <c r="H7040" s="37">
        <v>1008</v>
      </c>
      <c r="I7040" s="37">
        <v>916</v>
      </c>
      <c r="J7040" s="37">
        <v>840</v>
      </c>
      <c r="K7040" s="37">
        <v>763</v>
      </c>
      <c r="L7040" s="37">
        <v>648.55</v>
      </c>
      <c r="M7040" s="38"/>
      <c r="N7040" s="61" t="s">
        <v>35</v>
      </c>
      <c r="O7040" s="59"/>
    </row>
    <row r="7041" ht="24" customHeight="1" spans="1:15">
      <c r="A7041" s="52">
        <v>3315040010300</v>
      </c>
      <c r="B7041" s="37" t="s">
        <v>13754</v>
      </c>
      <c r="C7041" s="37" t="s">
        <v>13755</v>
      </c>
      <c r="D7041" s="37" t="s">
        <v>13754</v>
      </c>
      <c r="E7041" s="38"/>
      <c r="F7041" s="37"/>
      <c r="G7041" s="37" t="s">
        <v>26</v>
      </c>
      <c r="H7041" s="37">
        <v>1008</v>
      </c>
      <c r="I7041" s="37">
        <v>916</v>
      </c>
      <c r="J7041" s="37">
        <v>840</v>
      </c>
      <c r="K7041" s="37">
        <v>763</v>
      </c>
      <c r="L7041" s="37">
        <v>648.55</v>
      </c>
      <c r="M7041" s="38"/>
      <c r="N7041" s="61" t="s">
        <v>35</v>
      </c>
      <c r="O7041" s="59"/>
    </row>
    <row r="7042" ht="24" customHeight="1" spans="1:15">
      <c r="A7042" s="52">
        <v>3315040010400</v>
      </c>
      <c r="B7042" s="37" t="s">
        <v>13756</v>
      </c>
      <c r="C7042" s="37" t="s">
        <v>13757</v>
      </c>
      <c r="D7042" s="37" t="s">
        <v>13756</v>
      </c>
      <c r="E7042" s="38"/>
      <c r="F7042" s="37"/>
      <c r="G7042" s="37" t="s">
        <v>26</v>
      </c>
      <c r="H7042" s="37">
        <v>1008</v>
      </c>
      <c r="I7042" s="37">
        <v>916</v>
      </c>
      <c r="J7042" s="37">
        <v>840</v>
      </c>
      <c r="K7042" s="37">
        <v>763</v>
      </c>
      <c r="L7042" s="37">
        <v>648.55</v>
      </c>
      <c r="M7042" s="38"/>
      <c r="N7042" s="61" t="s">
        <v>35</v>
      </c>
      <c r="O7042" s="59"/>
    </row>
    <row r="7043" ht="24" customHeight="1" spans="1:15">
      <c r="A7043" s="52">
        <v>3315040010500</v>
      </c>
      <c r="B7043" s="37" t="s">
        <v>13758</v>
      </c>
      <c r="C7043" s="37" t="s">
        <v>13759</v>
      </c>
      <c r="D7043" s="37" t="s">
        <v>13758</v>
      </c>
      <c r="E7043" s="38"/>
      <c r="F7043" s="37"/>
      <c r="G7043" s="37" t="s">
        <v>26</v>
      </c>
      <c r="H7043" s="37">
        <v>1008</v>
      </c>
      <c r="I7043" s="37">
        <v>916</v>
      </c>
      <c r="J7043" s="37">
        <v>840</v>
      </c>
      <c r="K7043" s="37">
        <v>763</v>
      </c>
      <c r="L7043" s="37">
        <v>648.55</v>
      </c>
      <c r="M7043" s="38"/>
      <c r="N7043" s="61" t="s">
        <v>35</v>
      </c>
      <c r="O7043" s="59"/>
    </row>
    <row r="7044" ht="19" customHeight="1" spans="1:15">
      <c r="A7044" s="52">
        <v>3315040020000</v>
      </c>
      <c r="B7044" s="37" t="s">
        <v>13760</v>
      </c>
      <c r="C7044" s="37">
        <v>331504002</v>
      </c>
      <c r="D7044" s="37" t="s">
        <v>13760</v>
      </c>
      <c r="E7044" s="38"/>
      <c r="F7044" s="37"/>
      <c r="G7044" s="37" t="s">
        <v>26</v>
      </c>
      <c r="H7044" s="37">
        <v>1144.8</v>
      </c>
      <c r="I7044" s="37">
        <v>1040</v>
      </c>
      <c r="J7044" s="37">
        <v>954</v>
      </c>
      <c r="K7044" s="37">
        <v>867</v>
      </c>
      <c r="L7044" s="37">
        <v>736.95</v>
      </c>
      <c r="M7044" s="38"/>
      <c r="N7044" s="61" t="s">
        <v>35</v>
      </c>
      <c r="O7044" s="59"/>
    </row>
    <row r="7045" ht="19" customHeight="1" spans="1:15">
      <c r="A7045" s="52">
        <v>3315040030000</v>
      </c>
      <c r="B7045" s="37" t="s">
        <v>13761</v>
      </c>
      <c r="C7045" s="37">
        <v>331504003</v>
      </c>
      <c r="D7045" s="37" t="s">
        <v>13761</v>
      </c>
      <c r="E7045" s="38" t="s">
        <v>13762</v>
      </c>
      <c r="F7045" s="37"/>
      <c r="G7045" s="37" t="s">
        <v>26</v>
      </c>
      <c r="H7045" s="37">
        <v>1188</v>
      </c>
      <c r="I7045" s="37">
        <v>1080</v>
      </c>
      <c r="J7045" s="37">
        <v>990</v>
      </c>
      <c r="K7045" s="37">
        <v>900</v>
      </c>
      <c r="L7045" s="37">
        <v>765</v>
      </c>
      <c r="M7045" s="38"/>
      <c r="N7045" s="61" t="s">
        <v>35</v>
      </c>
      <c r="O7045" s="59"/>
    </row>
    <row r="7046" ht="19" customHeight="1" spans="1:15">
      <c r="A7046" s="52">
        <v>3315040040000</v>
      </c>
      <c r="B7046" s="37" t="s">
        <v>13763</v>
      </c>
      <c r="C7046" s="37">
        <v>331504004</v>
      </c>
      <c r="D7046" s="37" t="s">
        <v>13763</v>
      </c>
      <c r="E7046" s="38" t="s">
        <v>13764</v>
      </c>
      <c r="F7046" s="37"/>
      <c r="G7046" s="37" t="s">
        <v>26</v>
      </c>
      <c r="H7046" s="37">
        <v>1188</v>
      </c>
      <c r="I7046" s="37">
        <v>1080</v>
      </c>
      <c r="J7046" s="37">
        <v>990</v>
      </c>
      <c r="K7046" s="37">
        <v>900</v>
      </c>
      <c r="L7046" s="37">
        <v>765</v>
      </c>
      <c r="M7046" s="38"/>
      <c r="N7046" s="61" t="s">
        <v>35</v>
      </c>
      <c r="O7046" s="59"/>
    </row>
    <row r="7047" ht="24" customHeight="1" spans="1:15">
      <c r="A7047" s="52">
        <v>3315040050000</v>
      </c>
      <c r="B7047" s="37" t="s">
        <v>13765</v>
      </c>
      <c r="C7047" s="37">
        <v>331504005</v>
      </c>
      <c r="D7047" s="37" t="s">
        <v>13765</v>
      </c>
      <c r="E7047" s="38"/>
      <c r="F7047" s="37"/>
      <c r="G7047" s="37" t="s">
        <v>26</v>
      </c>
      <c r="H7047" s="37">
        <v>1080</v>
      </c>
      <c r="I7047" s="37">
        <v>981</v>
      </c>
      <c r="J7047" s="37">
        <v>900</v>
      </c>
      <c r="K7047" s="37">
        <v>818</v>
      </c>
      <c r="L7047" s="37">
        <v>695.3</v>
      </c>
      <c r="M7047" s="38"/>
      <c r="N7047" s="61" t="s">
        <v>35</v>
      </c>
      <c r="O7047" s="59"/>
    </row>
    <row r="7048" ht="19" customHeight="1" spans="1:15">
      <c r="A7048" s="52">
        <v>3315040060000</v>
      </c>
      <c r="B7048" s="37" t="s">
        <v>13766</v>
      </c>
      <c r="C7048" s="37">
        <v>331504006</v>
      </c>
      <c r="D7048" s="37" t="s">
        <v>13766</v>
      </c>
      <c r="E7048" s="38"/>
      <c r="F7048" s="37"/>
      <c r="G7048" s="37" t="s">
        <v>26</v>
      </c>
      <c r="H7048" s="37">
        <v>1272</v>
      </c>
      <c r="I7048" s="37">
        <v>1155</v>
      </c>
      <c r="J7048" s="37">
        <v>1060</v>
      </c>
      <c r="K7048" s="37">
        <v>963</v>
      </c>
      <c r="L7048" s="37">
        <v>818.55</v>
      </c>
      <c r="M7048" s="38"/>
      <c r="N7048" s="61" t="s">
        <v>35</v>
      </c>
      <c r="O7048" s="59"/>
    </row>
    <row r="7049" ht="24" customHeight="1" spans="1:15">
      <c r="A7049" s="52">
        <v>3315040070000</v>
      </c>
      <c r="B7049" s="37" t="s">
        <v>13767</v>
      </c>
      <c r="C7049" s="37">
        <v>331504007</v>
      </c>
      <c r="D7049" s="37" t="s">
        <v>13767</v>
      </c>
      <c r="E7049" s="38"/>
      <c r="F7049" s="37"/>
      <c r="G7049" s="37" t="s">
        <v>26</v>
      </c>
      <c r="H7049" s="37">
        <v>1440</v>
      </c>
      <c r="I7049" s="37">
        <v>1308</v>
      </c>
      <c r="J7049" s="37">
        <v>1200</v>
      </c>
      <c r="K7049" s="37">
        <v>1090</v>
      </c>
      <c r="L7049" s="37">
        <v>926.5</v>
      </c>
      <c r="M7049" s="38"/>
      <c r="N7049" s="61" t="s">
        <v>35</v>
      </c>
      <c r="O7049" s="59"/>
    </row>
    <row r="7050" ht="24" customHeight="1" spans="1:15">
      <c r="A7050" s="52">
        <v>3315040080000</v>
      </c>
      <c r="B7050" s="37" t="s">
        <v>13768</v>
      </c>
      <c r="C7050" s="37">
        <v>331504008</v>
      </c>
      <c r="D7050" s="37" t="s">
        <v>13768</v>
      </c>
      <c r="E7050" s="38"/>
      <c r="F7050" s="37"/>
      <c r="G7050" s="37" t="s">
        <v>26</v>
      </c>
      <c r="H7050" s="37">
        <v>1200</v>
      </c>
      <c r="I7050" s="37">
        <v>1090</v>
      </c>
      <c r="J7050" s="37">
        <v>1000</v>
      </c>
      <c r="K7050" s="37">
        <v>909</v>
      </c>
      <c r="L7050" s="37">
        <v>772.65</v>
      </c>
      <c r="M7050" s="38"/>
      <c r="N7050" s="61" t="s">
        <v>35</v>
      </c>
      <c r="O7050" s="59"/>
    </row>
    <row r="7051" ht="24" customHeight="1" spans="1:15">
      <c r="A7051" s="52">
        <v>3315040090000</v>
      </c>
      <c r="B7051" s="37" t="s">
        <v>13769</v>
      </c>
      <c r="C7051" s="37">
        <v>331504009</v>
      </c>
      <c r="D7051" s="37" t="s">
        <v>13769</v>
      </c>
      <c r="E7051" s="38"/>
      <c r="F7051" s="37"/>
      <c r="G7051" s="37" t="s">
        <v>26</v>
      </c>
      <c r="H7051" s="37"/>
      <c r="I7051" s="37"/>
      <c r="J7051" s="37"/>
      <c r="K7051" s="37"/>
      <c r="L7051" s="37"/>
      <c r="M7051" s="38"/>
      <c r="N7051" s="61" t="s">
        <v>35</v>
      </c>
      <c r="O7051" s="59"/>
    </row>
    <row r="7052" ht="19" customHeight="1" spans="1:15">
      <c r="A7052" s="52">
        <v>3315040100000</v>
      </c>
      <c r="B7052" s="37" t="s">
        <v>13770</v>
      </c>
      <c r="C7052" s="37">
        <v>331504010</v>
      </c>
      <c r="D7052" s="37" t="s">
        <v>13770</v>
      </c>
      <c r="E7052" s="38" t="s">
        <v>13771</v>
      </c>
      <c r="F7052" s="37"/>
      <c r="G7052" s="37" t="s">
        <v>26</v>
      </c>
      <c r="H7052" s="37">
        <v>1212</v>
      </c>
      <c r="I7052" s="37">
        <v>1100</v>
      </c>
      <c r="J7052" s="37">
        <v>1010</v>
      </c>
      <c r="K7052" s="37">
        <v>918</v>
      </c>
      <c r="L7052" s="37">
        <v>780.3</v>
      </c>
      <c r="M7052" s="38"/>
      <c r="N7052" s="61" t="s">
        <v>35</v>
      </c>
      <c r="O7052" s="59"/>
    </row>
    <row r="7053" ht="19" customHeight="1" spans="1:15">
      <c r="A7053" s="52">
        <v>3315040110000</v>
      </c>
      <c r="B7053" s="37" t="s">
        <v>13772</v>
      </c>
      <c r="C7053" s="37">
        <v>331504011</v>
      </c>
      <c r="D7053" s="37" t="s">
        <v>13772</v>
      </c>
      <c r="E7053" s="38"/>
      <c r="F7053" s="37"/>
      <c r="G7053" s="37" t="s">
        <v>26</v>
      </c>
      <c r="H7053" s="37">
        <v>912</v>
      </c>
      <c r="I7053" s="37">
        <v>828</v>
      </c>
      <c r="J7053" s="37">
        <v>760</v>
      </c>
      <c r="K7053" s="37">
        <v>690</v>
      </c>
      <c r="L7053" s="37">
        <v>586.5</v>
      </c>
      <c r="M7053" s="38"/>
      <c r="N7053" s="61" t="s">
        <v>35</v>
      </c>
      <c r="O7053" s="59"/>
    </row>
    <row r="7054" ht="19" customHeight="1" spans="1:15">
      <c r="A7054" s="67"/>
      <c r="B7054" s="31"/>
      <c r="C7054" s="33">
        <v>331505</v>
      </c>
      <c r="D7054" s="33" t="s">
        <v>13773</v>
      </c>
      <c r="E7054" s="34"/>
      <c r="F7054" s="31"/>
      <c r="G7054" s="31"/>
      <c r="H7054" s="84"/>
      <c r="I7054" s="84"/>
      <c r="J7054" s="84"/>
      <c r="K7054" s="84"/>
      <c r="L7054" s="84"/>
      <c r="M7054" s="34"/>
      <c r="N7054" s="103"/>
      <c r="O7054" s="59"/>
    </row>
    <row r="7055" ht="24" customHeight="1" spans="1:15">
      <c r="A7055" s="52">
        <v>3315050010000</v>
      </c>
      <c r="B7055" s="37" t="s">
        <v>13774</v>
      </c>
      <c r="C7055" s="37">
        <v>331505001</v>
      </c>
      <c r="D7055" s="37" t="s">
        <v>13774</v>
      </c>
      <c r="E7055" s="38"/>
      <c r="F7055" s="37"/>
      <c r="G7055" s="37" t="s">
        <v>26</v>
      </c>
      <c r="H7055" s="37">
        <v>994</v>
      </c>
      <c r="I7055" s="37">
        <v>944</v>
      </c>
      <c r="J7055" s="37">
        <v>897</v>
      </c>
      <c r="K7055" s="37">
        <v>852</v>
      </c>
      <c r="L7055" s="37">
        <v>724.2</v>
      </c>
      <c r="M7055" s="38"/>
      <c r="N7055" s="61" t="s">
        <v>35</v>
      </c>
      <c r="O7055" s="59"/>
    </row>
    <row r="7056" ht="24" customHeight="1" spans="1:15">
      <c r="A7056" s="52">
        <v>3315050020000</v>
      </c>
      <c r="B7056" s="37" t="s">
        <v>13775</v>
      </c>
      <c r="C7056" s="37">
        <v>331505002</v>
      </c>
      <c r="D7056" s="37" t="s">
        <v>13775</v>
      </c>
      <c r="E7056" s="38"/>
      <c r="F7056" s="37"/>
      <c r="G7056" s="37" t="s">
        <v>26</v>
      </c>
      <c r="H7056" s="37">
        <v>1140</v>
      </c>
      <c r="I7056" s="37">
        <v>1035</v>
      </c>
      <c r="J7056" s="37">
        <v>950</v>
      </c>
      <c r="K7056" s="37">
        <v>863</v>
      </c>
      <c r="L7056" s="37">
        <v>733.55</v>
      </c>
      <c r="M7056" s="38"/>
      <c r="N7056" s="61" t="s">
        <v>35</v>
      </c>
      <c r="O7056" s="59"/>
    </row>
    <row r="7057" ht="24" customHeight="1" spans="1:15">
      <c r="A7057" s="52">
        <v>3315050030000</v>
      </c>
      <c r="B7057" s="37" t="s">
        <v>13776</v>
      </c>
      <c r="C7057" s="37">
        <v>331505003</v>
      </c>
      <c r="D7057" s="37" t="s">
        <v>13776</v>
      </c>
      <c r="E7057" s="38"/>
      <c r="F7057" s="37"/>
      <c r="G7057" s="37" t="s">
        <v>26</v>
      </c>
      <c r="H7057" s="37">
        <v>890.4</v>
      </c>
      <c r="I7057" s="37">
        <v>810</v>
      </c>
      <c r="J7057" s="37">
        <v>742</v>
      </c>
      <c r="K7057" s="37">
        <v>674</v>
      </c>
      <c r="L7057" s="37">
        <v>572.9</v>
      </c>
      <c r="M7057" s="38"/>
      <c r="N7057" s="61" t="s">
        <v>35</v>
      </c>
      <c r="O7057" s="59"/>
    </row>
    <row r="7058" ht="24" customHeight="1" spans="1:15">
      <c r="A7058" s="52">
        <v>3315050040000</v>
      </c>
      <c r="B7058" s="37" t="s">
        <v>13777</v>
      </c>
      <c r="C7058" s="37">
        <v>331505004</v>
      </c>
      <c r="D7058" s="37" t="s">
        <v>13777</v>
      </c>
      <c r="E7058" s="38" t="s">
        <v>13778</v>
      </c>
      <c r="F7058" s="37"/>
      <c r="G7058" s="37" t="s">
        <v>26</v>
      </c>
      <c r="H7058" s="37">
        <v>1379</v>
      </c>
      <c r="I7058" s="37">
        <v>1310</v>
      </c>
      <c r="J7058" s="37">
        <v>1245</v>
      </c>
      <c r="K7058" s="37">
        <v>1182</v>
      </c>
      <c r="L7058" s="37">
        <v>1004.7</v>
      </c>
      <c r="M7058" s="38"/>
      <c r="N7058" s="61" t="s">
        <v>35</v>
      </c>
      <c r="O7058" s="59"/>
    </row>
    <row r="7059" ht="24" customHeight="1" spans="1:15">
      <c r="A7059" s="52">
        <v>3315050040100</v>
      </c>
      <c r="B7059" s="37" t="s">
        <v>13779</v>
      </c>
      <c r="C7059" s="37" t="s">
        <v>13780</v>
      </c>
      <c r="D7059" s="37" t="s">
        <v>13779</v>
      </c>
      <c r="E7059" s="38"/>
      <c r="F7059" s="37"/>
      <c r="G7059" s="37" t="s">
        <v>26</v>
      </c>
      <c r="H7059" s="37">
        <v>1379</v>
      </c>
      <c r="I7059" s="37">
        <v>1310</v>
      </c>
      <c r="J7059" s="37">
        <v>1245</v>
      </c>
      <c r="K7059" s="37">
        <v>1182</v>
      </c>
      <c r="L7059" s="37">
        <v>1004.7</v>
      </c>
      <c r="M7059" s="38"/>
      <c r="N7059" s="61" t="s">
        <v>35</v>
      </c>
      <c r="O7059" s="59"/>
    </row>
    <row r="7060" ht="24" customHeight="1" spans="1:15">
      <c r="A7060" s="52">
        <v>3315050040200</v>
      </c>
      <c r="B7060" s="37" t="s">
        <v>13781</v>
      </c>
      <c r="C7060" s="37" t="s">
        <v>13782</v>
      </c>
      <c r="D7060" s="37" t="s">
        <v>13781</v>
      </c>
      <c r="E7060" s="38"/>
      <c r="F7060" s="37"/>
      <c r="G7060" s="37" t="s">
        <v>26</v>
      </c>
      <c r="H7060" s="37">
        <v>1379</v>
      </c>
      <c r="I7060" s="37">
        <v>1310</v>
      </c>
      <c r="J7060" s="37">
        <v>1245</v>
      </c>
      <c r="K7060" s="37">
        <v>1182</v>
      </c>
      <c r="L7060" s="37">
        <v>1004.7</v>
      </c>
      <c r="M7060" s="38"/>
      <c r="N7060" s="61" t="s">
        <v>35</v>
      </c>
      <c r="O7060" s="59"/>
    </row>
    <row r="7061" ht="24" customHeight="1" spans="1:15">
      <c r="A7061" s="52">
        <v>3315050050000</v>
      </c>
      <c r="B7061" s="37" t="s">
        <v>13783</v>
      </c>
      <c r="C7061" s="37">
        <v>331505005</v>
      </c>
      <c r="D7061" s="37" t="s">
        <v>13783</v>
      </c>
      <c r="E7061" s="38" t="s">
        <v>13784</v>
      </c>
      <c r="F7061" s="37"/>
      <c r="G7061" s="37" t="s">
        <v>26</v>
      </c>
      <c r="H7061" s="37">
        <v>954</v>
      </c>
      <c r="I7061" s="37">
        <v>866</v>
      </c>
      <c r="J7061" s="37">
        <v>795</v>
      </c>
      <c r="K7061" s="37">
        <v>722</v>
      </c>
      <c r="L7061" s="37">
        <v>613.7</v>
      </c>
      <c r="M7061" s="38"/>
      <c r="N7061" s="61" t="s">
        <v>35</v>
      </c>
      <c r="O7061" s="59"/>
    </row>
    <row r="7062" ht="24" customHeight="1" spans="1:15">
      <c r="A7062" s="52">
        <v>3315050050100</v>
      </c>
      <c r="B7062" s="37" t="s">
        <v>13785</v>
      </c>
      <c r="C7062" s="37" t="s">
        <v>13786</v>
      </c>
      <c r="D7062" s="37" t="s">
        <v>13787</v>
      </c>
      <c r="E7062" s="38"/>
      <c r="F7062" s="37"/>
      <c r="G7062" s="37" t="s">
        <v>26</v>
      </c>
      <c r="H7062" s="37">
        <v>954</v>
      </c>
      <c r="I7062" s="37">
        <v>866</v>
      </c>
      <c r="J7062" s="37">
        <v>795</v>
      </c>
      <c r="K7062" s="37">
        <v>722</v>
      </c>
      <c r="L7062" s="37">
        <v>613.7</v>
      </c>
      <c r="M7062" s="38"/>
      <c r="N7062" s="61" t="s">
        <v>35</v>
      </c>
      <c r="O7062" s="59"/>
    </row>
    <row r="7063" ht="24" customHeight="1" spans="1:15">
      <c r="A7063" s="52">
        <v>3315050050200</v>
      </c>
      <c r="B7063" s="37" t="s">
        <v>13788</v>
      </c>
      <c r="C7063" s="37" t="s">
        <v>13789</v>
      </c>
      <c r="D7063" s="37" t="s">
        <v>13788</v>
      </c>
      <c r="E7063" s="38"/>
      <c r="F7063" s="37"/>
      <c r="G7063" s="37" t="s">
        <v>26</v>
      </c>
      <c r="H7063" s="37">
        <v>954</v>
      </c>
      <c r="I7063" s="37">
        <v>866</v>
      </c>
      <c r="J7063" s="37">
        <v>795</v>
      </c>
      <c r="K7063" s="37">
        <v>722</v>
      </c>
      <c r="L7063" s="37">
        <v>613.7</v>
      </c>
      <c r="M7063" s="38"/>
      <c r="N7063" s="61" t="s">
        <v>35</v>
      </c>
      <c r="O7063" s="59"/>
    </row>
    <row r="7064" ht="24" customHeight="1" spans="1:15">
      <c r="A7064" s="52">
        <v>3315050060000</v>
      </c>
      <c r="B7064" s="37" t="s">
        <v>13790</v>
      </c>
      <c r="C7064" s="37">
        <v>331505006</v>
      </c>
      <c r="D7064" s="37" t="s">
        <v>13790</v>
      </c>
      <c r="E7064" s="38" t="s">
        <v>13791</v>
      </c>
      <c r="F7064" s="37"/>
      <c r="G7064" s="37" t="s">
        <v>26</v>
      </c>
      <c r="H7064" s="37">
        <v>864</v>
      </c>
      <c r="I7064" s="37">
        <v>786</v>
      </c>
      <c r="J7064" s="37">
        <v>720</v>
      </c>
      <c r="K7064" s="37">
        <v>655</v>
      </c>
      <c r="L7064" s="37">
        <v>556.75</v>
      </c>
      <c r="M7064" s="38"/>
      <c r="N7064" s="61" t="s">
        <v>35</v>
      </c>
      <c r="O7064" s="59"/>
    </row>
    <row r="7065" ht="24" customHeight="1" spans="1:15">
      <c r="A7065" s="52">
        <v>3315050060100</v>
      </c>
      <c r="B7065" s="37" t="s">
        <v>13792</v>
      </c>
      <c r="C7065" s="37" t="s">
        <v>13793</v>
      </c>
      <c r="D7065" s="37" t="s">
        <v>13792</v>
      </c>
      <c r="E7065" s="38"/>
      <c r="F7065" s="37"/>
      <c r="G7065" s="37" t="s">
        <v>26</v>
      </c>
      <c r="H7065" s="37">
        <v>864</v>
      </c>
      <c r="I7065" s="37">
        <v>786</v>
      </c>
      <c r="J7065" s="37">
        <v>720</v>
      </c>
      <c r="K7065" s="37">
        <v>655</v>
      </c>
      <c r="L7065" s="37">
        <v>556.75</v>
      </c>
      <c r="M7065" s="38"/>
      <c r="N7065" s="61" t="s">
        <v>35</v>
      </c>
      <c r="O7065" s="59"/>
    </row>
    <row r="7066" ht="19" customHeight="1" spans="1:15">
      <c r="A7066" s="52">
        <v>3315050070000</v>
      </c>
      <c r="B7066" s="37" t="s">
        <v>13794</v>
      </c>
      <c r="C7066" s="37">
        <v>331505007</v>
      </c>
      <c r="D7066" s="37" t="s">
        <v>13794</v>
      </c>
      <c r="E7066" s="38"/>
      <c r="F7066" s="37"/>
      <c r="G7066" s="37" t="s">
        <v>26</v>
      </c>
      <c r="H7066" s="37">
        <v>684</v>
      </c>
      <c r="I7066" s="37">
        <v>621</v>
      </c>
      <c r="J7066" s="37">
        <v>570</v>
      </c>
      <c r="K7066" s="37">
        <v>518</v>
      </c>
      <c r="L7066" s="37">
        <v>440.3</v>
      </c>
      <c r="M7066" s="38"/>
      <c r="N7066" s="61" t="s">
        <v>35</v>
      </c>
      <c r="O7066" s="59"/>
    </row>
    <row r="7067" ht="24" customHeight="1" spans="1:15">
      <c r="A7067" s="52">
        <v>3315050080000</v>
      </c>
      <c r="B7067" s="37" t="s">
        <v>13795</v>
      </c>
      <c r="C7067" s="37">
        <v>331505008</v>
      </c>
      <c r="D7067" s="37" t="s">
        <v>13795</v>
      </c>
      <c r="E7067" s="38" t="s">
        <v>13796</v>
      </c>
      <c r="F7067" s="37"/>
      <c r="G7067" s="37" t="s">
        <v>26</v>
      </c>
      <c r="H7067" s="37">
        <v>954</v>
      </c>
      <c r="I7067" s="37">
        <v>866</v>
      </c>
      <c r="J7067" s="37">
        <v>795</v>
      </c>
      <c r="K7067" s="37">
        <v>722</v>
      </c>
      <c r="L7067" s="37">
        <v>613.7</v>
      </c>
      <c r="M7067" s="38"/>
      <c r="N7067" s="61" t="s">
        <v>35</v>
      </c>
      <c r="O7067" s="59"/>
    </row>
    <row r="7068" ht="24" customHeight="1" spans="1:15">
      <c r="A7068" s="52">
        <v>3315050080100</v>
      </c>
      <c r="B7068" s="37" t="s">
        <v>13797</v>
      </c>
      <c r="C7068" s="37" t="s">
        <v>13798</v>
      </c>
      <c r="D7068" s="37" t="s">
        <v>13797</v>
      </c>
      <c r="E7068" s="38"/>
      <c r="F7068" s="37"/>
      <c r="G7068" s="37" t="s">
        <v>26</v>
      </c>
      <c r="H7068" s="37">
        <v>954</v>
      </c>
      <c r="I7068" s="37">
        <v>866</v>
      </c>
      <c r="J7068" s="37">
        <v>795</v>
      </c>
      <c r="K7068" s="37">
        <v>722</v>
      </c>
      <c r="L7068" s="37">
        <v>613.7</v>
      </c>
      <c r="M7068" s="38"/>
      <c r="N7068" s="61" t="s">
        <v>35</v>
      </c>
      <c r="O7068" s="59"/>
    </row>
    <row r="7069" ht="24" customHeight="1" spans="1:15">
      <c r="A7069" s="52">
        <v>3315050090000</v>
      </c>
      <c r="B7069" s="37" t="s">
        <v>13799</v>
      </c>
      <c r="C7069" s="37">
        <v>331505009</v>
      </c>
      <c r="D7069" s="37" t="s">
        <v>13799</v>
      </c>
      <c r="E7069" s="38"/>
      <c r="F7069" s="37"/>
      <c r="G7069" s="37" t="s">
        <v>26</v>
      </c>
      <c r="H7069" s="37">
        <v>1062</v>
      </c>
      <c r="I7069" s="37">
        <v>966</v>
      </c>
      <c r="J7069" s="37">
        <v>885</v>
      </c>
      <c r="K7069" s="37">
        <v>805</v>
      </c>
      <c r="L7069" s="37">
        <v>684.25</v>
      </c>
      <c r="M7069" s="38"/>
      <c r="N7069" s="61" t="s">
        <v>35</v>
      </c>
      <c r="O7069" s="59"/>
    </row>
    <row r="7070" ht="24" customHeight="1" spans="1:15">
      <c r="A7070" s="52">
        <v>3315050100000</v>
      </c>
      <c r="B7070" s="37" t="s">
        <v>13800</v>
      </c>
      <c r="C7070" s="37">
        <v>331505010</v>
      </c>
      <c r="D7070" s="37" t="s">
        <v>13800</v>
      </c>
      <c r="E7070" s="38"/>
      <c r="F7070" s="37"/>
      <c r="G7070" s="37" t="s">
        <v>26</v>
      </c>
      <c r="H7070" s="37">
        <v>1146</v>
      </c>
      <c r="I7070" s="37">
        <v>1089</v>
      </c>
      <c r="J7070" s="37">
        <v>1034</v>
      </c>
      <c r="K7070" s="37">
        <v>983</v>
      </c>
      <c r="L7070" s="37">
        <v>835.55</v>
      </c>
      <c r="M7070" s="38"/>
      <c r="N7070" s="61" t="s">
        <v>35</v>
      </c>
      <c r="O7070" s="59"/>
    </row>
    <row r="7071" ht="24" customHeight="1" spans="1:15">
      <c r="A7071" s="52">
        <v>3315050110000</v>
      </c>
      <c r="B7071" s="37" t="s">
        <v>13801</v>
      </c>
      <c r="C7071" s="37">
        <v>331505011</v>
      </c>
      <c r="D7071" s="37" t="s">
        <v>13801</v>
      </c>
      <c r="E7071" s="38" t="s">
        <v>13802</v>
      </c>
      <c r="F7071" s="37"/>
      <c r="G7071" s="37" t="s">
        <v>26</v>
      </c>
      <c r="H7071" s="37">
        <v>865.2</v>
      </c>
      <c r="I7071" s="37">
        <v>786</v>
      </c>
      <c r="J7071" s="37">
        <v>721</v>
      </c>
      <c r="K7071" s="37">
        <v>655</v>
      </c>
      <c r="L7071" s="37">
        <v>556.75</v>
      </c>
      <c r="M7071" s="38"/>
      <c r="N7071" s="61" t="s">
        <v>35</v>
      </c>
      <c r="O7071" s="59"/>
    </row>
    <row r="7072" ht="24" customHeight="1" spans="1:15">
      <c r="A7072" s="52">
        <v>3315050110100</v>
      </c>
      <c r="B7072" s="37" t="s">
        <v>13803</v>
      </c>
      <c r="C7072" s="37" t="s">
        <v>13804</v>
      </c>
      <c r="D7072" s="37" t="s">
        <v>13803</v>
      </c>
      <c r="E7072" s="38"/>
      <c r="F7072" s="37"/>
      <c r="G7072" s="37" t="s">
        <v>26</v>
      </c>
      <c r="H7072" s="37">
        <v>865.2</v>
      </c>
      <c r="I7072" s="37">
        <v>786</v>
      </c>
      <c r="J7072" s="37">
        <v>721</v>
      </c>
      <c r="K7072" s="37">
        <v>655</v>
      </c>
      <c r="L7072" s="37">
        <v>556.75</v>
      </c>
      <c r="M7072" s="38"/>
      <c r="N7072" s="61" t="s">
        <v>35</v>
      </c>
      <c r="O7072" s="59"/>
    </row>
    <row r="7073" ht="24" customHeight="1" spans="1:15">
      <c r="A7073" s="52">
        <v>3315050110200</v>
      </c>
      <c r="B7073" s="37" t="s">
        <v>13805</v>
      </c>
      <c r="C7073" s="37" t="s">
        <v>13806</v>
      </c>
      <c r="D7073" s="37" t="s">
        <v>13805</v>
      </c>
      <c r="E7073" s="38"/>
      <c r="F7073" s="37"/>
      <c r="G7073" s="37" t="s">
        <v>26</v>
      </c>
      <c r="H7073" s="37">
        <v>865.2</v>
      </c>
      <c r="I7073" s="37">
        <v>786</v>
      </c>
      <c r="J7073" s="37">
        <v>721</v>
      </c>
      <c r="K7073" s="37">
        <v>655</v>
      </c>
      <c r="L7073" s="37">
        <v>556.75</v>
      </c>
      <c r="M7073" s="38"/>
      <c r="N7073" s="61" t="s">
        <v>35</v>
      </c>
      <c r="O7073" s="59"/>
    </row>
    <row r="7074" ht="24" customHeight="1" spans="1:15">
      <c r="A7074" s="52">
        <v>3315050120000</v>
      </c>
      <c r="B7074" s="37" t="s">
        <v>13807</v>
      </c>
      <c r="C7074" s="37">
        <v>331505012</v>
      </c>
      <c r="D7074" s="37" t="s">
        <v>13807</v>
      </c>
      <c r="E7074" s="38"/>
      <c r="F7074" s="37"/>
      <c r="G7074" s="37" t="s">
        <v>26</v>
      </c>
      <c r="H7074" s="37">
        <v>1526.4</v>
      </c>
      <c r="I7074" s="37">
        <v>1387</v>
      </c>
      <c r="J7074" s="37">
        <v>1272</v>
      </c>
      <c r="K7074" s="37">
        <v>1156</v>
      </c>
      <c r="L7074" s="37">
        <v>982.6</v>
      </c>
      <c r="M7074" s="38"/>
      <c r="N7074" s="61" t="s">
        <v>35</v>
      </c>
      <c r="O7074" s="59"/>
    </row>
    <row r="7075" ht="24" customHeight="1" spans="1:15">
      <c r="A7075" s="52">
        <v>3315050130000</v>
      </c>
      <c r="B7075" s="37" t="s">
        <v>13808</v>
      </c>
      <c r="C7075" s="37">
        <v>331505013</v>
      </c>
      <c r="D7075" s="37" t="s">
        <v>13808</v>
      </c>
      <c r="E7075" s="38"/>
      <c r="F7075" s="37"/>
      <c r="G7075" s="37" t="s">
        <v>26</v>
      </c>
      <c r="H7075" s="37">
        <v>1208</v>
      </c>
      <c r="I7075" s="37">
        <v>1151</v>
      </c>
      <c r="J7075" s="37">
        <v>1093</v>
      </c>
      <c r="K7075" s="37">
        <v>1039</v>
      </c>
      <c r="L7075" s="37">
        <v>883.15</v>
      </c>
      <c r="M7075" s="38"/>
      <c r="N7075" s="61" t="s">
        <v>35</v>
      </c>
      <c r="O7075" s="59"/>
    </row>
    <row r="7076" ht="24" customHeight="1" spans="1:15">
      <c r="A7076" s="52">
        <v>3315050140000</v>
      </c>
      <c r="B7076" s="37" t="s">
        <v>13809</v>
      </c>
      <c r="C7076" s="37">
        <v>331505014</v>
      </c>
      <c r="D7076" s="37" t="s">
        <v>13809</v>
      </c>
      <c r="E7076" s="38"/>
      <c r="F7076" s="37"/>
      <c r="G7076" s="37" t="s">
        <v>26</v>
      </c>
      <c r="H7076" s="37">
        <v>1379</v>
      </c>
      <c r="I7076" s="37">
        <v>1310</v>
      </c>
      <c r="J7076" s="37">
        <v>1245</v>
      </c>
      <c r="K7076" s="37">
        <v>1182</v>
      </c>
      <c r="L7076" s="37">
        <v>1004.7</v>
      </c>
      <c r="M7076" s="38"/>
      <c r="N7076" s="61" t="s">
        <v>35</v>
      </c>
      <c r="O7076" s="59"/>
    </row>
    <row r="7077" ht="36" customHeight="1" spans="1:15">
      <c r="A7077" s="52">
        <v>3315050150000</v>
      </c>
      <c r="B7077" s="37" t="s">
        <v>13810</v>
      </c>
      <c r="C7077" s="37">
        <v>331505015</v>
      </c>
      <c r="D7077" s="37" t="s">
        <v>13810</v>
      </c>
      <c r="E7077" s="38"/>
      <c r="F7077" s="37"/>
      <c r="G7077" s="37" t="s">
        <v>26</v>
      </c>
      <c r="H7077" s="37">
        <v>1564</v>
      </c>
      <c r="I7077" s="37">
        <v>1564</v>
      </c>
      <c r="J7077" s="37">
        <v>1360</v>
      </c>
      <c r="K7077" s="37">
        <v>1360</v>
      </c>
      <c r="L7077" s="37">
        <v>1156</v>
      </c>
      <c r="M7077" s="38"/>
      <c r="N7077" s="61" t="s">
        <v>35</v>
      </c>
      <c r="O7077" s="59"/>
    </row>
    <row r="7078" ht="19" customHeight="1" spans="1:15">
      <c r="A7078" s="52">
        <v>3315050160000</v>
      </c>
      <c r="B7078" s="37" t="s">
        <v>13811</v>
      </c>
      <c r="C7078" s="37">
        <v>331505016</v>
      </c>
      <c r="D7078" s="37" t="s">
        <v>13811</v>
      </c>
      <c r="E7078" s="38"/>
      <c r="F7078" s="37"/>
      <c r="G7078" s="37" t="s">
        <v>26</v>
      </c>
      <c r="H7078" s="37">
        <v>1461</v>
      </c>
      <c r="I7078" s="37">
        <v>1388</v>
      </c>
      <c r="J7078" s="37">
        <v>1319</v>
      </c>
      <c r="K7078" s="37">
        <v>1253</v>
      </c>
      <c r="L7078" s="37">
        <v>1065.05</v>
      </c>
      <c r="M7078" s="38"/>
      <c r="N7078" s="61" t="s">
        <v>35</v>
      </c>
      <c r="O7078" s="59"/>
    </row>
    <row r="7079" ht="24" customHeight="1" spans="1:15">
      <c r="A7079" s="52">
        <v>3315050170000</v>
      </c>
      <c r="B7079" s="37" t="s">
        <v>13812</v>
      </c>
      <c r="C7079" s="37">
        <v>331505017</v>
      </c>
      <c r="D7079" s="37" t="s">
        <v>13812</v>
      </c>
      <c r="E7079" s="38"/>
      <c r="F7079" s="37"/>
      <c r="G7079" s="37" t="s">
        <v>26</v>
      </c>
      <c r="H7079" s="37">
        <v>1226</v>
      </c>
      <c r="I7079" s="37">
        <v>1168</v>
      </c>
      <c r="J7079" s="37">
        <v>1110</v>
      </c>
      <c r="K7079" s="37">
        <v>1054</v>
      </c>
      <c r="L7079" s="37">
        <v>895.9</v>
      </c>
      <c r="M7079" s="38"/>
      <c r="N7079" s="61" t="s">
        <v>35</v>
      </c>
      <c r="O7079" s="59"/>
    </row>
    <row r="7080" ht="24" customHeight="1" spans="1:15">
      <c r="A7080" s="52">
        <v>3315050180000</v>
      </c>
      <c r="B7080" s="37" t="s">
        <v>13813</v>
      </c>
      <c r="C7080" s="37">
        <v>331505018</v>
      </c>
      <c r="D7080" s="37" t="s">
        <v>13813</v>
      </c>
      <c r="E7080" s="38"/>
      <c r="F7080" s="37"/>
      <c r="G7080" s="37" t="s">
        <v>26</v>
      </c>
      <c r="H7080" s="37">
        <v>1379</v>
      </c>
      <c r="I7080" s="37">
        <v>1310</v>
      </c>
      <c r="J7080" s="37">
        <v>1245</v>
      </c>
      <c r="K7080" s="37">
        <v>1182</v>
      </c>
      <c r="L7080" s="37">
        <v>1004.7</v>
      </c>
      <c r="M7080" s="38"/>
      <c r="N7080" s="61" t="s">
        <v>35</v>
      </c>
      <c r="O7080" s="59"/>
    </row>
    <row r="7081" ht="24" customHeight="1" spans="1:15">
      <c r="A7081" s="52">
        <v>3315050190000</v>
      </c>
      <c r="B7081" s="37" t="s">
        <v>13814</v>
      </c>
      <c r="C7081" s="37">
        <v>331505019</v>
      </c>
      <c r="D7081" s="37" t="s">
        <v>13814</v>
      </c>
      <c r="E7081" s="38"/>
      <c r="F7081" s="37"/>
      <c r="G7081" s="37" t="s">
        <v>26</v>
      </c>
      <c r="H7081" s="37">
        <v>1163</v>
      </c>
      <c r="I7081" s="37">
        <v>1108</v>
      </c>
      <c r="J7081" s="37">
        <v>1052</v>
      </c>
      <c r="K7081" s="37">
        <v>1000</v>
      </c>
      <c r="L7081" s="37">
        <v>850</v>
      </c>
      <c r="M7081" s="38"/>
      <c r="N7081" s="61" t="s">
        <v>35</v>
      </c>
      <c r="O7081" s="59"/>
    </row>
    <row r="7082" ht="24" customHeight="1" spans="1:15">
      <c r="A7082" s="52">
        <v>3315050200000</v>
      </c>
      <c r="B7082" s="37" t="s">
        <v>13815</v>
      </c>
      <c r="C7082" s="37">
        <v>331505020</v>
      </c>
      <c r="D7082" s="37" t="s">
        <v>13815</v>
      </c>
      <c r="E7082" s="38"/>
      <c r="F7082" s="37"/>
      <c r="G7082" s="37" t="s">
        <v>26</v>
      </c>
      <c r="H7082" s="71">
        <v>1303</v>
      </c>
      <c r="I7082" s="71">
        <v>1238</v>
      </c>
      <c r="J7082" s="71">
        <v>1176</v>
      </c>
      <c r="K7082" s="71">
        <v>1117</v>
      </c>
      <c r="L7082" s="79">
        <v>949.45</v>
      </c>
      <c r="M7082" s="38"/>
      <c r="N7082" s="61" t="s">
        <v>35</v>
      </c>
      <c r="O7082" s="59"/>
    </row>
    <row r="7083" ht="24" customHeight="1" spans="1:15">
      <c r="A7083" s="52">
        <v>3315050210000</v>
      </c>
      <c r="B7083" s="37" t="s">
        <v>13816</v>
      </c>
      <c r="C7083" s="37">
        <v>331505021</v>
      </c>
      <c r="D7083" s="37" t="s">
        <v>13816</v>
      </c>
      <c r="E7083" s="38"/>
      <c r="F7083" s="37"/>
      <c r="G7083" s="37" t="s">
        <v>26</v>
      </c>
      <c r="H7083" s="37">
        <v>994</v>
      </c>
      <c r="I7083" s="37">
        <v>944</v>
      </c>
      <c r="J7083" s="37">
        <v>897</v>
      </c>
      <c r="K7083" s="37">
        <v>852</v>
      </c>
      <c r="L7083" s="37">
        <v>724.2</v>
      </c>
      <c r="M7083" s="38"/>
      <c r="N7083" s="61" t="s">
        <v>35</v>
      </c>
      <c r="O7083" s="59"/>
    </row>
    <row r="7084" ht="24" customHeight="1" spans="1:15">
      <c r="A7084" s="52">
        <v>3315050220000</v>
      </c>
      <c r="B7084" s="37" t="s">
        <v>13817</v>
      </c>
      <c r="C7084" s="37">
        <v>331505022</v>
      </c>
      <c r="D7084" s="37" t="s">
        <v>13817</v>
      </c>
      <c r="E7084" s="38"/>
      <c r="F7084" s="37"/>
      <c r="G7084" s="37" t="s">
        <v>26</v>
      </c>
      <c r="H7084" s="37">
        <v>994</v>
      </c>
      <c r="I7084" s="37">
        <v>944</v>
      </c>
      <c r="J7084" s="37">
        <v>897</v>
      </c>
      <c r="K7084" s="37">
        <v>852</v>
      </c>
      <c r="L7084" s="37">
        <v>724.2</v>
      </c>
      <c r="M7084" s="38"/>
      <c r="N7084" s="61" t="s">
        <v>35</v>
      </c>
      <c r="O7084" s="59"/>
    </row>
    <row r="7085" ht="24" customHeight="1" spans="1:15">
      <c r="A7085" s="52">
        <v>3315050230000</v>
      </c>
      <c r="B7085" s="37" t="s">
        <v>13818</v>
      </c>
      <c r="C7085" s="37">
        <v>331505023</v>
      </c>
      <c r="D7085" s="37" t="s">
        <v>13818</v>
      </c>
      <c r="E7085" s="38"/>
      <c r="F7085" s="37"/>
      <c r="G7085" s="37" t="s">
        <v>26</v>
      </c>
      <c r="H7085" s="37">
        <v>1131.6</v>
      </c>
      <c r="I7085" s="37">
        <v>1028</v>
      </c>
      <c r="J7085" s="37">
        <v>943</v>
      </c>
      <c r="K7085" s="37">
        <v>857</v>
      </c>
      <c r="L7085" s="37">
        <v>728.45</v>
      </c>
      <c r="M7085" s="38"/>
      <c r="N7085" s="61" t="s">
        <v>35</v>
      </c>
      <c r="O7085" s="59"/>
    </row>
    <row r="7086" ht="24" customHeight="1" spans="1:15">
      <c r="A7086" s="52">
        <v>3315050240000</v>
      </c>
      <c r="B7086" s="37" t="s">
        <v>13819</v>
      </c>
      <c r="C7086" s="37">
        <v>331505024</v>
      </c>
      <c r="D7086" s="37" t="s">
        <v>13819</v>
      </c>
      <c r="E7086" s="38"/>
      <c r="F7086" s="37"/>
      <c r="G7086" s="37" t="s">
        <v>26</v>
      </c>
      <c r="H7086" s="37">
        <v>1140</v>
      </c>
      <c r="I7086" s="37">
        <v>1036</v>
      </c>
      <c r="J7086" s="37">
        <v>950</v>
      </c>
      <c r="K7086" s="37">
        <v>863</v>
      </c>
      <c r="L7086" s="37">
        <v>733.55</v>
      </c>
      <c r="M7086" s="38"/>
      <c r="N7086" s="61" t="s">
        <v>35</v>
      </c>
      <c r="O7086" s="59"/>
    </row>
    <row r="7087" ht="24" customHeight="1" spans="1:15">
      <c r="A7087" s="52">
        <v>3315050250000</v>
      </c>
      <c r="B7087" s="37" t="s">
        <v>13820</v>
      </c>
      <c r="C7087" s="37">
        <v>331505025</v>
      </c>
      <c r="D7087" s="37" t="s">
        <v>13820</v>
      </c>
      <c r="E7087" s="38"/>
      <c r="F7087" s="37"/>
      <c r="G7087" s="37" t="s">
        <v>26</v>
      </c>
      <c r="H7087" s="37">
        <v>1140</v>
      </c>
      <c r="I7087" s="37">
        <v>1036</v>
      </c>
      <c r="J7087" s="37">
        <v>950</v>
      </c>
      <c r="K7087" s="37">
        <v>863</v>
      </c>
      <c r="L7087" s="37">
        <v>733.55</v>
      </c>
      <c r="M7087" s="38"/>
      <c r="N7087" s="61" t="s">
        <v>35</v>
      </c>
      <c r="O7087" s="59"/>
    </row>
    <row r="7088" ht="24" customHeight="1" spans="1:15">
      <c r="A7088" s="52">
        <v>3315050260000</v>
      </c>
      <c r="B7088" s="37" t="s">
        <v>13821</v>
      </c>
      <c r="C7088" s="37">
        <v>331505026</v>
      </c>
      <c r="D7088" s="37" t="s">
        <v>13821</v>
      </c>
      <c r="E7088" s="38"/>
      <c r="F7088" s="37"/>
      <c r="G7088" s="37" t="s">
        <v>26</v>
      </c>
      <c r="H7088" s="37">
        <v>1272</v>
      </c>
      <c r="I7088" s="37">
        <v>1155</v>
      </c>
      <c r="J7088" s="37">
        <v>1060</v>
      </c>
      <c r="K7088" s="37">
        <v>963</v>
      </c>
      <c r="L7088" s="37">
        <v>818.55</v>
      </c>
      <c r="M7088" s="38"/>
      <c r="N7088" s="61" t="s">
        <v>35</v>
      </c>
      <c r="O7088" s="59"/>
    </row>
    <row r="7089" ht="24" customHeight="1" spans="1:15">
      <c r="A7089" s="52">
        <v>3315050270000</v>
      </c>
      <c r="B7089" s="37" t="s">
        <v>13822</v>
      </c>
      <c r="C7089" s="37">
        <v>331505027</v>
      </c>
      <c r="D7089" s="37" t="s">
        <v>13822</v>
      </c>
      <c r="E7089" s="38"/>
      <c r="F7089" s="37"/>
      <c r="G7089" s="37" t="s">
        <v>26</v>
      </c>
      <c r="H7089" s="37">
        <v>1046.4</v>
      </c>
      <c r="I7089" s="37">
        <v>950</v>
      </c>
      <c r="J7089" s="37">
        <v>872</v>
      </c>
      <c r="K7089" s="37">
        <v>792</v>
      </c>
      <c r="L7089" s="37">
        <v>673.2</v>
      </c>
      <c r="M7089" s="38"/>
      <c r="N7089" s="61" t="s">
        <v>35</v>
      </c>
      <c r="O7089" s="59"/>
    </row>
    <row r="7090" ht="19" customHeight="1" spans="1:15">
      <c r="A7090" s="52">
        <v>3315050280000</v>
      </c>
      <c r="B7090" s="37" t="s">
        <v>13823</v>
      </c>
      <c r="C7090" s="37">
        <v>331505028</v>
      </c>
      <c r="D7090" s="37" t="s">
        <v>13823</v>
      </c>
      <c r="E7090" s="38" t="s">
        <v>13447</v>
      </c>
      <c r="F7090" s="37"/>
      <c r="G7090" s="37" t="s">
        <v>26</v>
      </c>
      <c r="H7090" s="37">
        <v>806.4</v>
      </c>
      <c r="I7090" s="37">
        <v>732</v>
      </c>
      <c r="J7090" s="37">
        <v>672</v>
      </c>
      <c r="K7090" s="37">
        <v>610</v>
      </c>
      <c r="L7090" s="37">
        <v>518.5</v>
      </c>
      <c r="M7090" s="38"/>
      <c r="N7090" s="61" t="s">
        <v>35</v>
      </c>
      <c r="O7090" s="59"/>
    </row>
    <row r="7091" ht="24" customHeight="1" spans="1:15">
      <c r="A7091" s="52">
        <v>3315050290000</v>
      </c>
      <c r="B7091" s="37" t="s">
        <v>13824</v>
      </c>
      <c r="C7091" s="37">
        <v>331505029</v>
      </c>
      <c r="D7091" s="37" t="s">
        <v>13824</v>
      </c>
      <c r="E7091" s="38"/>
      <c r="F7091" s="37"/>
      <c r="G7091" s="37" t="s">
        <v>26</v>
      </c>
      <c r="H7091" s="37">
        <v>882</v>
      </c>
      <c r="I7091" s="37">
        <v>801</v>
      </c>
      <c r="J7091" s="37">
        <v>735</v>
      </c>
      <c r="K7091" s="37">
        <v>668</v>
      </c>
      <c r="L7091" s="37">
        <v>567.8</v>
      </c>
      <c r="M7091" s="38"/>
      <c r="N7091" s="61" t="s">
        <v>35</v>
      </c>
      <c r="O7091" s="59"/>
    </row>
    <row r="7092" ht="24" customHeight="1" spans="1:15">
      <c r="A7092" s="52">
        <v>3315050300000</v>
      </c>
      <c r="B7092" s="37" t="s">
        <v>13825</v>
      </c>
      <c r="C7092" s="37">
        <v>331505030</v>
      </c>
      <c r="D7092" s="37" t="s">
        <v>13825</v>
      </c>
      <c r="E7092" s="38"/>
      <c r="F7092" s="37"/>
      <c r="G7092" s="37" t="s">
        <v>26</v>
      </c>
      <c r="H7092" s="37">
        <v>1108.8</v>
      </c>
      <c r="I7092" s="37">
        <v>1008</v>
      </c>
      <c r="J7092" s="37">
        <v>924</v>
      </c>
      <c r="K7092" s="37">
        <v>840</v>
      </c>
      <c r="L7092" s="37">
        <v>714</v>
      </c>
      <c r="M7092" s="38"/>
      <c r="N7092" s="61" t="s">
        <v>35</v>
      </c>
      <c r="O7092" s="59"/>
    </row>
    <row r="7093" ht="24" customHeight="1" spans="1:15">
      <c r="A7093" s="52">
        <v>3315050310000</v>
      </c>
      <c r="B7093" s="37" t="s">
        <v>13826</v>
      </c>
      <c r="C7093" s="37">
        <v>331505031</v>
      </c>
      <c r="D7093" s="37" t="s">
        <v>13826</v>
      </c>
      <c r="E7093" s="38"/>
      <c r="F7093" s="37"/>
      <c r="G7093" s="37" t="s">
        <v>26</v>
      </c>
      <c r="H7093" s="37">
        <v>806.4</v>
      </c>
      <c r="I7093" s="37">
        <v>732</v>
      </c>
      <c r="J7093" s="37">
        <v>672</v>
      </c>
      <c r="K7093" s="37">
        <v>610</v>
      </c>
      <c r="L7093" s="37">
        <v>518.5</v>
      </c>
      <c r="M7093" s="38"/>
      <c r="N7093" s="61" t="s">
        <v>35</v>
      </c>
      <c r="O7093" s="59"/>
    </row>
    <row r="7094" ht="24" customHeight="1" spans="1:15">
      <c r="A7094" s="52">
        <v>3315050320000</v>
      </c>
      <c r="B7094" s="37" t="s">
        <v>13827</v>
      </c>
      <c r="C7094" s="37">
        <v>331505032</v>
      </c>
      <c r="D7094" s="37" t="s">
        <v>13827</v>
      </c>
      <c r="E7094" s="38"/>
      <c r="F7094" s="37"/>
      <c r="G7094" s="37" t="s">
        <v>26</v>
      </c>
      <c r="H7094" s="37">
        <v>1108.8</v>
      </c>
      <c r="I7094" s="37">
        <v>1008</v>
      </c>
      <c r="J7094" s="37">
        <v>924</v>
      </c>
      <c r="K7094" s="37">
        <v>840</v>
      </c>
      <c r="L7094" s="37">
        <v>714</v>
      </c>
      <c r="M7094" s="38"/>
      <c r="N7094" s="61" t="s">
        <v>35</v>
      </c>
      <c r="O7094" s="59"/>
    </row>
    <row r="7095" ht="24" customHeight="1" spans="1:15">
      <c r="A7095" s="52">
        <v>3315050330000</v>
      </c>
      <c r="B7095" s="37" t="s">
        <v>13828</v>
      </c>
      <c r="C7095" s="37">
        <v>331505033</v>
      </c>
      <c r="D7095" s="37" t="s">
        <v>13828</v>
      </c>
      <c r="E7095" s="38"/>
      <c r="F7095" s="37"/>
      <c r="G7095" s="37" t="s">
        <v>26</v>
      </c>
      <c r="H7095" s="37">
        <v>1071.6</v>
      </c>
      <c r="I7095" s="37">
        <v>973</v>
      </c>
      <c r="J7095" s="37">
        <v>893</v>
      </c>
      <c r="K7095" s="37">
        <v>811</v>
      </c>
      <c r="L7095" s="37">
        <v>689.35</v>
      </c>
      <c r="M7095" s="38"/>
      <c r="N7095" s="61" t="s">
        <v>35</v>
      </c>
      <c r="O7095" s="59"/>
    </row>
    <row r="7096" ht="19" customHeight="1" spans="1:15">
      <c r="A7096" s="52">
        <v>3315050340000</v>
      </c>
      <c r="B7096" s="37" t="s">
        <v>13829</v>
      </c>
      <c r="C7096" s="37">
        <v>331505034</v>
      </c>
      <c r="D7096" s="37" t="s">
        <v>13829</v>
      </c>
      <c r="E7096" s="38"/>
      <c r="F7096" s="37"/>
      <c r="G7096" s="37" t="s">
        <v>26</v>
      </c>
      <c r="H7096" s="37">
        <v>1071.6</v>
      </c>
      <c r="I7096" s="37">
        <v>973</v>
      </c>
      <c r="J7096" s="37">
        <v>893</v>
      </c>
      <c r="K7096" s="37">
        <v>811</v>
      </c>
      <c r="L7096" s="37">
        <v>689.35</v>
      </c>
      <c r="M7096" s="38"/>
      <c r="N7096" s="61" t="s">
        <v>35</v>
      </c>
      <c r="O7096" s="59"/>
    </row>
    <row r="7097" ht="19" customHeight="1" spans="1:15">
      <c r="A7097" s="52">
        <v>3315050350000</v>
      </c>
      <c r="B7097" s="37" t="s">
        <v>13830</v>
      </c>
      <c r="C7097" s="37">
        <v>331505035</v>
      </c>
      <c r="D7097" s="37" t="s">
        <v>13830</v>
      </c>
      <c r="E7097" s="38"/>
      <c r="F7097" s="37"/>
      <c r="G7097" s="37" t="s">
        <v>26</v>
      </c>
      <c r="H7097" s="37">
        <v>844</v>
      </c>
      <c r="I7097" s="37">
        <v>804</v>
      </c>
      <c r="J7097" s="37">
        <v>764</v>
      </c>
      <c r="K7097" s="37">
        <v>726</v>
      </c>
      <c r="L7097" s="37">
        <v>617.1</v>
      </c>
      <c r="M7097" s="38"/>
      <c r="N7097" s="61" t="s">
        <v>35</v>
      </c>
      <c r="O7097" s="59"/>
    </row>
    <row r="7098" ht="24" customHeight="1" spans="1:15">
      <c r="A7098" s="52">
        <v>3315050360000</v>
      </c>
      <c r="B7098" s="37" t="s">
        <v>13831</v>
      </c>
      <c r="C7098" s="37">
        <v>331505036</v>
      </c>
      <c r="D7098" s="37" t="s">
        <v>13831</v>
      </c>
      <c r="E7098" s="38"/>
      <c r="F7098" s="37"/>
      <c r="G7098" s="37" t="s">
        <v>26</v>
      </c>
      <c r="H7098" s="37">
        <v>1080</v>
      </c>
      <c r="I7098" s="37">
        <v>981</v>
      </c>
      <c r="J7098" s="37">
        <v>900</v>
      </c>
      <c r="K7098" s="37">
        <v>818</v>
      </c>
      <c r="L7098" s="37">
        <v>695.3</v>
      </c>
      <c r="M7098" s="38"/>
      <c r="N7098" s="61" t="s">
        <v>35</v>
      </c>
      <c r="O7098" s="59"/>
    </row>
    <row r="7099" ht="19" customHeight="1" spans="1:15">
      <c r="A7099" s="52">
        <v>3315050370000</v>
      </c>
      <c r="B7099" s="37" t="s">
        <v>13832</v>
      </c>
      <c r="C7099" s="37">
        <v>331505037</v>
      </c>
      <c r="D7099" s="37" t="s">
        <v>13832</v>
      </c>
      <c r="E7099" s="38" t="s">
        <v>13833</v>
      </c>
      <c r="F7099" s="37"/>
      <c r="G7099" s="37" t="s">
        <v>26</v>
      </c>
      <c r="H7099" s="37">
        <v>994</v>
      </c>
      <c r="I7099" s="37">
        <v>944</v>
      </c>
      <c r="J7099" s="37">
        <v>897</v>
      </c>
      <c r="K7099" s="37">
        <v>852</v>
      </c>
      <c r="L7099" s="37">
        <v>724.2</v>
      </c>
      <c r="M7099" s="38"/>
      <c r="N7099" s="61" t="s">
        <v>35</v>
      </c>
      <c r="O7099" s="59"/>
    </row>
    <row r="7100" ht="24" customHeight="1" spans="1:15">
      <c r="A7100" s="52">
        <v>3315050370100</v>
      </c>
      <c r="B7100" s="37" t="s">
        <v>13834</v>
      </c>
      <c r="C7100" s="37" t="s">
        <v>13835</v>
      </c>
      <c r="D7100" s="37" t="s">
        <v>13834</v>
      </c>
      <c r="E7100" s="38"/>
      <c r="F7100" s="37"/>
      <c r="G7100" s="37" t="s">
        <v>26</v>
      </c>
      <c r="H7100" s="37">
        <v>994</v>
      </c>
      <c r="I7100" s="37">
        <v>944</v>
      </c>
      <c r="J7100" s="37">
        <v>897</v>
      </c>
      <c r="K7100" s="37">
        <v>852</v>
      </c>
      <c r="L7100" s="37">
        <v>724.2</v>
      </c>
      <c r="M7100" s="38"/>
      <c r="N7100" s="61" t="s">
        <v>35</v>
      </c>
      <c r="O7100" s="59"/>
    </row>
    <row r="7101" ht="24" customHeight="1" spans="1:15">
      <c r="A7101" s="52">
        <v>3315050370200</v>
      </c>
      <c r="B7101" s="37" t="s">
        <v>13836</v>
      </c>
      <c r="C7101" s="37" t="s">
        <v>13837</v>
      </c>
      <c r="D7101" s="37" t="s">
        <v>13836</v>
      </c>
      <c r="E7101" s="38"/>
      <c r="F7101" s="37"/>
      <c r="G7101" s="37" t="s">
        <v>26</v>
      </c>
      <c r="H7101" s="37">
        <v>994</v>
      </c>
      <c r="I7101" s="37">
        <v>944</v>
      </c>
      <c r="J7101" s="37">
        <v>897</v>
      </c>
      <c r="K7101" s="37">
        <v>852</v>
      </c>
      <c r="L7101" s="37">
        <v>724.2</v>
      </c>
      <c r="M7101" s="38"/>
      <c r="N7101" s="61" t="s">
        <v>35</v>
      </c>
      <c r="O7101" s="59"/>
    </row>
    <row r="7102" ht="24" customHeight="1" spans="1:15">
      <c r="A7102" s="52">
        <v>3315050370300</v>
      </c>
      <c r="B7102" s="37" t="s">
        <v>13838</v>
      </c>
      <c r="C7102" s="37" t="s">
        <v>13839</v>
      </c>
      <c r="D7102" s="37" t="s">
        <v>13838</v>
      </c>
      <c r="E7102" s="38"/>
      <c r="F7102" s="37"/>
      <c r="G7102" s="37" t="s">
        <v>26</v>
      </c>
      <c r="H7102" s="37">
        <v>994</v>
      </c>
      <c r="I7102" s="37">
        <v>944</v>
      </c>
      <c r="J7102" s="37">
        <v>897</v>
      </c>
      <c r="K7102" s="37">
        <v>852</v>
      </c>
      <c r="L7102" s="37">
        <v>724.2</v>
      </c>
      <c r="M7102" s="38"/>
      <c r="N7102" s="61" t="s">
        <v>35</v>
      </c>
      <c r="O7102" s="59"/>
    </row>
    <row r="7103" ht="24" customHeight="1" spans="1:15">
      <c r="A7103" s="52">
        <v>3315050380000</v>
      </c>
      <c r="B7103" s="37" t="s">
        <v>13840</v>
      </c>
      <c r="C7103" s="37">
        <v>331505038</v>
      </c>
      <c r="D7103" s="37" t="s">
        <v>13840</v>
      </c>
      <c r="E7103" s="38" t="s">
        <v>13841</v>
      </c>
      <c r="F7103" s="37"/>
      <c r="G7103" s="37" t="s">
        <v>26</v>
      </c>
      <c r="H7103" s="37">
        <v>780</v>
      </c>
      <c r="I7103" s="37">
        <v>702</v>
      </c>
      <c r="J7103" s="37">
        <v>632</v>
      </c>
      <c r="K7103" s="37">
        <v>568</v>
      </c>
      <c r="L7103" s="37">
        <v>482.8</v>
      </c>
      <c r="M7103" s="38" t="s">
        <v>13842</v>
      </c>
      <c r="N7103" s="61" t="s">
        <v>35</v>
      </c>
      <c r="O7103" s="59"/>
    </row>
    <row r="7104" ht="36" customHeight="1" spans="1:15">
      <c r="A7104" s="52">
        <v>3315050380001</v>
      </c>
      <c r="B7104" s="71" t="s">
        <v>13843</v>
      </c>
      <c r="C7104" s="37" t="s">
        <v>13844</v>
      </c>
      <c r="D7104" s="37" t="s">
        <v>13845</v>
      </c>
      <c r="E7104" s="38"/>
      <c r="F7104" s="37"/>
      <c r="G7104" s="37" t="s">
        <v>26</v>
      </c>
      <c r="H7104" s="37">
        <v>200</v>
      </c>
      <c r="I7104" s="37">
        <v>200</v>
      </c>
      <c r="J7104" s="37">
        <v>200</v>
      </c>
      <c r="K7104" s="37">
        <v>200</v>
      </c>
      <c r="L7104" s="37">
        <v>200</v>
      </c>
      <c r="M7104" s="38"/>
      <c r="N7104" s="61" t="s">
        <v>35</v>
      </c>
      <c r="O7104" s="59"/>
    </row>
    <row r="7105" ht="24" customHeight="1" spans="1:15">
      <c r="A7105" s="52">
        <v>3315050380100</v>
      </c>
      <c r="B7105" s="71" t="s">
        <v>13846</v>
      </c>
      <c r="C7105" s="37" t="s">
        <v>13847</v>
      </c>
      <c r="D7105" s="37" t="s">
        <v>13846</v>
      </c>
      <c r="E7105" s="38"/>
      <c r="F7105" s="37"/>
      <c r="G7105" s="37" t="s">
        <v>26</v>
      </c>
      <c r="H7105" s="37">
        <v>780</v>
      </c>
      <c r="I7105" s="37">
        <v>702</v>
      </c>
      <c r="J7105" s="37">
        <v>632</v>
      </c>
      <c r="K7105" s="37">
        <v>568</v>
      </c>
      <c r="L7105" s="37">
        <v>482.8</v>
      </c>
      <c r="M7105" s="38"/>
      <c r="N7105" s="61" t="s">
        <v>35</v>
      </c>
      <c r="O7105" s="59"/>
    </row>
    <row r="7106" ht="24" customHeight="1" spans="1:15">
      <c r="A7106" s="52">
        <v>3315050390000</v>
      </c>
      <c r="B7106" s="37" t="s">
        <v>13848</v>
      </c>
      <c r="C7106" s="37">
        <v>331505039</v>
      </c>
      <c r="D7106" s="37" t="s">
        <v>13848</v>
      </c>
      <c r="E7106" s="38"/>
      <c r="F7106" s="37"/>
      <c r="G7106" s="37" t="s">
        <v>26</v>
      </c>
      <c r="H7106" s="37">
        <v>806</v>
      </c>
      <c r="I7106" s="37">
        <v>725</v>
      </c>
      <c r="J7106" s="37">
        <v>652</v>
      </c>
      <c r="K7106" s="37">
        <v>562</v>
      </c>
      <c r="L7106" s="37">
        <v>477.7</v>
      </c>
      <c r="M7106" s="38"/>
      <c r="N7106" s="61" t="s">
        <v>35</v>
      </c>
      <c r="O7106" s="59"/>
    </row>
    <row r="7107" ht="30" customHeight="1" spans="1:15">
      <c r="A7107" s="67"/>
      <c r="B7107" s="31"/>
      <c r="C7107" s="33">
        <v>331506</v>
      </c>
      <c r="D7107" s="33" t="s">
        <v>13849</v>
      </c>
      <c r="E7107" s="34"/>
      <c r="F7107" s="31"/>
      <c r="G7107" s="31"/>
      <c r="H7107" s="84"/>
      <c r="I7107" s="84"/>
      <c r="J7107" s="84"/>
      <c r="K7107" s="84"/>
      <c r="L7107" s="84"/>
      <c r="M7107" s="34"/>
      <c r="N7107" s="103"/>
      <c r="O7107" s="59"/>
    </row>
    <row r="7108" ht="24" customHeight="1" spans="1:15">
      <c r="A7108" s="52">
        <v>3315060010000</v>
      </c>
      <c r="B7108" s="37" t="s">
        <v>13850</v>
      </c>
      <c r="C7108" s="37">
        <v>331506001</v>
      </c>
      <c r="D7108" s="37" t="s">
        <v>13850</v>
      </c>
      <c r="E7108" s="38" t="s">
        <v>13851</v>
      </c>
      <c r="F7108" s="37"/>
      <c r="G7108" s="37" t="s">
        <v>26</v>
      </c>
      <c r="H7108" s="37">
        <v>1020</v>
      </c>
      <c r="I7108" s="37">
        <v>926</v>
      </c>
      <c r="J7108" s="37">
        <v>850</v>
      </c>
      <c r="K7108" s="37">
        <v>772</v>
      </c>
      <c r="L7108" s="37">
        <v>656.2</v>
      </c>
      <c r="M7108" s="38"/>
      <c r="N7108" s="61" t="s">
        <v>35</v>
      </c>
      <c r="O7108" s="59"/>
    </row>
    <row r="7109" ht="24" customHeight="1" spans="1:15">
      <c r="A7109" s="52">
        <v>3315060010100</v>
      </c>
      <c r="B7109" s="37" t="s">
        <v>13852</v>
      </c>
      <c r="C7109" s="37" t="s">
        <v>13853</v>
      </c>
      <c r="D7109" s="37" t="s">
        <v>13852</v>
      </c>
      <c r="E7109" s="38"/>
      <c r="F7109" s="37"/>
      <c r="G7109" s="37" t="s">
        <v>26</v>
      </c>
      <c r="H7109" s="37">
        <v>1020</v>
      </c>
      <c r="I7109" s="37">
        <v>926</v>
      </c>
      <c r="J7109" s="37">
        <v>850</v>
      </c>
      <c r="K7109" s="37">
        <v>772</v>
      </c>
      <c r="L7109" s="37">
        <v>656.2</v>
      </c>
      <c r="M7109" s="38"/>
      <c r="N7109" s="61" t="s">
        <v>35</v>
      </c>
      <c r="O7109" s="59"/>
    </row>
    <row r="7110" ht="24" customHeight="1" spans="1:15">
      <c r="A7110" s="52">
        <v>3315060010200</v>
      </c>
      <c r="B7110" s="37" t="s">
        <v>13854</v>
      </c>
      <c r="C7110" s="37" t="s">
        <v>13855</v>
      </c>
      <c r="D7110" s="37" t="s">
        <v>13854</v>
      </c>
      <c r="E7110" s="38"/>
      <c r="F7110" s="37"/>
      <c r="G7110" s="37" t="s">
        <v>26</v>
      </c>
      <c r="H7110" s="37">
        <v>1020</v>
      </c>
      <c r="I7110" s="37">
        <v>926</v>
      </c>
      <c r="J7110" s="37">
        <v>850</v>
      </c>
      <c r="K7110" s="37">
        <v>772</v>
      </c>
      <c r="L7110" s="37">
        <v>656.2</v>
      </c>
      <c r="M7110" s="38"/>
      <c r="N7110" s="61" t="s">
        <v>35</v>
      </c>
      <c r="O7110" s="59"/>
    </row>
    <row r="7111" ht="19" customHeight="1" spans="1:15">
      <c r="A7111" s="52">
        <v>3315060020000</v>
      </c>
      <c r="B7111" s="37" t="s">
        <v>13856</v>
      </c>
      <c r="C7111" s="37">
        <v>331506002</v>
      </c>
      <c r="D7111" s="37" t="s">
        <v>13856</v>
      </c>
      <c r="E7111" s="38"/>
      <c r="F7111" s="37"/>
      <c r="G7111" s="37" t="s">
        <v>26</v>
      </c>
      <c r="H7111" s="37">
        <v>1062</v>
      </c>
      <c r="I7111" s="37">
        <v>926</v>
      </c>
      <c r="J7111" s="37">
        <v>885</v>
      </c>
      <c r="K7111" s="37">
        <v>772</v>
      </c>
      <c r="L7111" s="37">
        <v>656.2</v>
      </c>
      <c r="M7111" s="38" t="s">
        <v>13857</v>
      </c>
      <c r="N7111" s="61" t="s">
        <v>35</v>
      </c>
      <c r="O7111" s="59"/>
    </row>
    <row r="7112" ht="24" customHeight="1" spans="1:15">
      <c r="A7112" s="52">
        <v>3315060020001</v>
      </c>
      <c r="B7112" s="71" t="s">
        <v>13858</v>
      </c>
      <c r="C7112" s="37" t="s">
        <v>13859</v>
      </c>
      <c r="D7112" s="37" t="s">
        <v>13858</v>
      </c>
      <c r="E7112" s="38"/>
      <c r="F7112" s="37"/>
      <c r="G7112" s="37" t="s">
        <v>26</v>
      </c>
      <c r="H7112" s="37">
        <v>160</v>
      </c>
      <c r="I7112" s="37">
        <v>160</v>
      </c>
      <c r="J7112" s="37">
        <v>160</v>
      </c>
      <c r="K7112" s="37">
        <v>160</v>
      </c>
      <c r="L7112" s="37">
        <v>160</v>
      </c>
      <c r="M7112" s="38"/>
      <c r="N7112" s="61" t="s">
        <v>35</v>
      </c>
      <c r="O7112" s="59"/>
    </row>
    <row r="7113" ht="24" customHeight="1" spans="1:15">
      <c r="A7113" s="52">
        <v>3315060030000</v>
      </c>
      <c r="B7113" s="37" t="s">
        <v>13860</v>
      </c>
      <c r="C7113" s="37">
        <v>331506003</v>
      </c>
      <c r="D7113" s="37" t="s">
        <v>13860</v>
      </c>
      <c r="E7113" s="38" t="s">
        <v>13861</v>
      </c>
      <c r="F7113" s="37"/>
      <c r="G7113" s="37" t="s">
        <v>26</v>
      </c>
      <c r="H7113" s="37">
        <v>1128</v>
      </c>
      <c r="I7113" s="37">
        <v>1026</v>
      </c>
      <c r="J7113" s="37">
        <v>940</v>
      </c>
      <c r="K7113" s="37">
        <v>855</v>
      </c>
      <c r="L7113" s="37">
        <v>726.75</v>
      </c>
      <c r="M7113" s="38"/>
      <c r="N7113" s="61" t="s">
        <v>35</v>
      </c>
      <c r="O7113" s="59"/>
    </row>
    <row r="7114" ht="24" customHeight="1" spans="1:15">
      <c r="A7114" s="52">
        <v>3315060030100</v>
      </c>
      <c r="B7114" s="37" t="s">
        <v>13862</v>
      </c>
      <c r="C7114" s="37" t="s">
        <v>13863</v>
      </c>
      <c r="D7114" s="37" t="s">
        <v>13862</v>
      </c>
      <c r="E7114" s="38"/>
      <c r="F7114" s="37"/>
      <c r="G7114" s="37" t="s">
        <v>26</v>
      </c>
      <c r="H7114" s="37">
        <v>1128</v>
      </c>
      <c r="I7114" s="37">
        <v>1026</v>
      </c>
      <c r="J7114" s="37">
        <v>940</v>
      </c>
      <c r="K7114" s="37">
        <v>855</v>
      </c>
      <c r="L7114" s="37">
        <v>726.75</v>
      </c>
      <c r="M7114" s="38"/>
      <c r="N7114" s="61" t="s">
        <v>35</v>
      </c>
      <c r="O7114" s="59"/>
    </row>
    <row r="7115" ht="19" customHeight="1" spans="1:15">
      <c r="A7115" s="52">
        <v>3315060040000</v>
      </c>
      <c r="B7115" s="37" t="s">
        <v>13864</v>
      </c>
      <c r="C7115" s="37">
        <v>331506004</v>
      </c>
      <c r="D7115" s="37" t="s">
        <v>13864</v>
      </c>
      <c r="E7115" s="38"/>
      <c r="F7115" s="37"/>
      <c r="G7115" s="37" t="s">
        <v>26</v>
      </c>
      <c r="H7115" s="37">
        <v>1200</v>
      </c>
      <c r="I7115" s="37">
        <v>1090</v>
      </c>
      <c r="J7115" s="37">
        <v>1000</v>
      </c>
      <c r="K7115" s="37">
        <v>909</v>
      </c>
      <c r="L7115" s="37">
        <v>772.65</v>
      </c>
      <c r="M7115" s="38"/>
      <c r="N7115" s="61" t="s">
        <v>35</v>
      </c>
      <c r="O7115" s="59"/>
    </row>
    <row r="7116" ht="24" customHeight="1" spans="1:15">
      <c r="A7116" s="52">
        <v>3315060050000</v>
      </c>
      <c r="B7116" s="37" t="s">
        <v>13865</v>
      </c>
      <c r="C7116" s="37">
        <v>331506005</v>
      </c>
      <c r="D7116" s="37" t="s">
        <v>13865</v>
      </c>
      <c r="E7116" s="38"/>
      <c r="F7116" s="37"/>
      <c r="G7116" s="37" t="s">
        <v>26</v>
      </c>
      <c r="H7116" s="37">
        <v>528</v>
      </c>
      <c r="I7116" s="37">
        <v>480</v>
      </c>
      <c r="J7116" s="37">
        <v>440</v>
      </c>
      <c r="K7116" s="37">
        <v>400</v>
      </c>
      <c r="L7116" s="37">
        <v>340</v>
      </c>
      <c r="M7116" s="38"/>
      <c r="N7116" s="61" t="s">
        <v>28</v>
      </c>
      <c r="O7116" s="59"/>
    </row>
    <row r="7117" ht="24" customHeight="1" spans="1:15">
      <c r="A7117" s="52">
        <v>3315060060000</v>
      </c>
      <c r="B7117" s="37" t="s">
        <v>13866</v>
      </c>
      <c r="C7117" s="37">
        <v>331506006</v>
      </c>
      <c r="D7117" s="37" t="s">
        <v>13866</v>
      </c>
      <c r="E7117" s="38"/>
      <c r="F7117" s="37"/>
      <c r="G7117" s="37" t="s">
        <v>26</v>
      </c>
      <c r="H7117" s="37">
        <v>1220.4</v>
      </c>
      <c r="I7117" s="37">
        <v>1110</v>
      </c>
      <c r="J7117" s="37">
        <v>1017</v>
      </c>
      <c r="K7117" s="37">
        <v>925</v>
      </c>
      <c r="L7117" s="37">
        <v>786.25</v>
      </c>
      <c r="M7117" s="38"/>
      <c r="N7117" s="61" t="s">
        <v>28</v>
      </c>
      <c r="O7117" s="59"/>
    </row>
    <row r="7118" ht="24" customHeight="1" spans="1:15">
      <c r="A7118" s="52">
        <v>3315060070000</v>
      </c>
      <c r="B7118" s="37" t="s">
        <v>13867</v>
      </c>
      <c r="C7118" s="37">
        <v>331506007</v>
      </c>
      <c r="D7118" s="37" t="s">
        <v>13867</v>
      </c>
      <c r="E7118" s="38"/>
      <c r="F7118" s="37"/>
      <c r="G7118" s="37" t="s">
        <v>26</v>
      </c>
      <c r="H7118" s="37">
        <v>1188</v>
      </c>
      <c r="I7118" s="37">
        <v>1080</v>
      </c>
      <c r="J7118" s="37">
        <v>990</v>
      </c>
      <c r="K7118" s="37">
        <v>900</v>
      </c>
      <c r="L7118" s="37">
        <v>765</v>
      </c>
      <c r="M7118" s="38"/>
      <c r="N7118" s="61" t="s">
        <v>28</v>
      </c>
      <c r="O7118" s="59"/>
    </row>
    <row r="7119" ht="36" customHeight="1" spans="1:15">
      <c r="A7119" s="52">
        <v>3315060080000</v>
      </c>
      <c r="B7119" s="37" t="s">
        <v>13868</v>
      </c>
      <c r="C7119" s="37">
        <v>331506008</v>
      </c>
      <c r="D7119" s="37" t="s">
        <v>13868</v>
      </c>
      <c r="E7119" s="38"/>
      <c r="F7119" s="37"/>
      <c r="G7119" s="37" t="s">
        <v>26</v>
      </c>
      <c r="H7119" s="37">
        <v>1320</v>
      </c>
      <c r="I7119" s="37">
        <v>1200</v>
      </c>
      <c r="J7119" s="37">
        <v>1100</v>
      </c>
      <c r="K7119" s="37">
        <v>1000</v>
      </c>
      <c r="L7119" s="37">
        <v>850</v>
      </c>
      <c r="M7119" s="38"/>
      <c r="N7119" s="61" t="s">
        <v>28</v>
      </c>
      <c r="O7119" s="59"/>
    </row>
    <row r="7120" ht="24" customHeight="1" spans="1:15">
      <c r="A7120" s="52">
        <v>3315060090000</v>
      </c>
      <c r="B7120" s="37" t="s">
        <v>13869</v>
      </c>
      <c r="C7120" s="37">
        <v>331506009</v>
      </c>
      <c r="D7120" s="37" t="s">
        <v>13869</v>
      </c>
      <c r="E7120" s="38" t="s">
        <v>13870</v>
      </c>
      <c r="F7120" s="37"/>
      <c r="G7120" s="37" t="s">
        <v>26</v>
      </c>
      <c r="H7120" s="37">
        <v>756</v>
      </c>
      <c r="I7120" s="37">
        <v>686</v>
      </c>
      <c r="J7120" s="37">
        <v>630</v>
      </c>
      <c r="K7120" s="37">
        <v>572</v>
      </c>
      <c r="L7120" s="37">
        <v>486.2</v>
      </c>
      <c r="M7120" s="38"/>
      <c r="N7120" s="61" t="s">
        <v>35</v>
      </c>
      <c r="O7120" s="59"/>
    </row>
    <row r="7121" ht="36" customHeight="1" spans="1:15">
      <c r="A7121" s="52">
        <v>3315060090100</v>
      </c>
      <c r="B7121" s="37" t="s">
        <v>13871</v>
      </c>
      <c r="C7121" s="37" t="s">
        <v>13872</v>
      </c>
      <c r="D7121" s="37" t="s">
        <v>13873</v>
      </c>
      <c r="E7121" s="38"/>
      <c r="F7121" s="37"/>
      <c r="G7121" s="37" t="s">
        <v>26</v>
      </c>
      <c r="H7121" s="37">
        <v>756</v>
      </c>
      <c r="I7121" s="37">
        <v>686</v>
      </c>
      <c r="J7121" s="37">
        <v>630</v>
      </c>
      <c r="K7121" s="37">
        <v>572</v>
      </c>
      <c r="L7121" s="37">
        <v>486.2</v>
      </c>
      <c r="M7121" s="38"/>
      <c r="N7121" s="61" t="s">
        <v>35</v>
      </c>
      <c r="O7121" s="59"/>
    </row>
    <row r="7122" ht="36" customHeight="1" spans="1:15">
      <c r="A7122" s="52">
        <v>3315060090100</v>
      </c>
      <c r="B7122" s="37" t="s">
        <v>13871</v>
      </c>
      <c r="C7122" s="37" t="s">
        <v>13874</v>
      </c>
      <c r="D7122" s="37" t="s">
        <v>13875</v>
      </c>
      <c r="E7122" s="38"/>
      <c r="F7122" s="37"/>
      <c r="G7122" s="37" t="s">
        <v>26</v>
      </c>
      <c r="H7122" s="37">
        <v>756</v>
      </c>
      <c r="I7122" s="37">
        <v>686</v>
      </c>
      <c r="J7122" s="37">
        <v>630</v>
      </c>
      <c r="K7122" s="37">
        <v>572</v>
      </c>
      <c r="L7122" s="37">
        <v>486.2</v>
      </c>
      <c r="M7122" s="38"/>
      <c r="N7122" s="61" t="s">
        <v>35</v>
      </c>
      <c r="O7122" s="59"/>
    </row>
    <row r="7123" ht="19" customHeight="1" spans="1:15">
      <c r="A7123" s="52">
        <v>3315060100000</v>
      </c>
      <c r="B7123" s="37" t="s">
        <v>13876</v>
      </c>
      <c r="C7123" s="37">
        <v>331506010</v>
      </c>
      <c r="D7123" s="37" t="s">
        <v>13876</v>
      </c>
      <c r="E7123" s="38"/>
      <c r="F7123" s="37"/>
      <c r="G7123" s="37" t="s">
        <v>26</v>
      </c>
      <c r="H7123" s="37"/>
      <c r="I7123" s="37"/>
      <c r="J7123" s="37"/>
      <c r="K7123" s="37"/>
      <c r="L7123" s="37"/>
      <c r="M7123" s="38"/>
      <c r="N7123" s="61" t="s">
        <v>35</v>
      </c>
      <c r="O7123" s="59"/>
    </row>
    <row r="7124" ht="24" customHeight="1" spans="1:15">
      <c r="A7124" s="52">
        <v>3315060110000</v>
      </c>
      <c r="B7124" s="37" t="s">
        <v>13877</v>
      </c>
      <c r="C7124" s="37">
        <v>331506011</v>
      </c>
      <c r="D7124" s="37" t="s">
        <v>13877</v>
      </c>
      <c r="E7124" s="38"/>
      <c r="F7124" s="37"/>
      <c r="G7124" s="37" t="s">
        <v>26</v>
      </c>
      <c r="H7124" s="71">
        <v>1814.19361538461</v>
      </c>
      <c r="I7124" s="71">
        <v>1649.26692307692</v>
      </c>
      <c r="J7124" s="71">
        <v>1484.34023076923</v>
      </c>
      <c r="K7124" s="71">
        <v>1335.90620769231</v>
      </c>
      <c r="L7124" s="79">
        <v>1261.68919615385</v>
      </c>
      <c r="M7124" s="38"/>
      <c r="N7124" s="61" t="s">
        <v>35</v>
      </c>
      <c r="O7124" s="59"/>
    </row>
    <row r="7125" ht="24" customHeight="1" spans="1:15">
      <c r="A7125" s="52">
        <v>3315060120000</v>
      </c>
      <c r="B7125" s="37" t="s">
        <v>13878</v>
      </c>
      <c r="C7125" s="37">
        <v>331506012</v>
      </c>
      <c r="D7125" s="37" t="s">
        <v>13878</v>
      </c>
      <c r="E7125" s="38"/>
      <c r="F7125" s="37"/>
      <c r="G7125" s="37" t="s">
        <v>26</v>
      </c>
      <c r="H7125" s="71">
        <v>1802</v>
      </c>
      <c r="I7125" s="71">
        <v>1638</v>
      </c>
      <c r="J7125" s="71">
        <v>1474</v>
      </c>
      <c r="K7125" s="71">
        <v>1327</v>
      </c>
      <c r="L7125" s="79">
        <v>1252.9</v>
      </c>
      <c r="M7125" s="38"/>
      <c r="N7125" s="61" t="s">
        <v>35</v>
      </c>
      <c r="O7125" s="59"/>
    </row>
    <row r="7126" ht="24" customHeight="1" spans="1:15">
      <c r="A7126" s="52">
        <v>3315060130000</v>
      </c>
      <c r="B7126" s="37" t="s">
        <v>13879</v>
      </c>
      <c r="C7126" s="37">
        <v>331506013</v>
      </c>
      <c r="D7126" s="37" t="s">
        <v>13879</v>
      </c>
      <c r="E7126" s="38"/>
      <c r="F7126" s="37"/>
      <c r="G7126" s="37" t="s">
        <v>26</v>
      </c>
      <c r="H7126" s="37"/>
      <c r="I7126" s="37"/>
      <c r="J7126" s="37"/>
      <c r="K7126" s="37"/>
      <c r="L7126" s="37"/>
      <c r="M7126" s="38"/>
      <c r="N7126" s="61" t="s">
        <v>35</v>
      </c>
      <c r="O7126" s="59"/>
    </row>
    <row r="7127" ht="24" customHeight="1" spans="1:15">
      <c r="A7127" s="52">
        <v>3315060140000</v>
      </c>
      <c r="B7127" s="37" t="s">
        <v>13880</v>
      </c>
      <c r="C7127" s="37">
        <v>331506014</v>
      </c>
      <c r="D7127" s="37" t="s">
        <v>13880</v>
      </c>
      <c r="E7127" s="38"/>
      <c r="F7127" s="37"/>
      <c r="G7127" s="37" t="s">
        <v>26</v>
      </c>
      <c r="H7127" s="71">
        <v>1802</v>
      </c>
      <c r="I7127" s="71">
        <v>1638</v>
      </c>
      <c r="J7127" s="71">
        <v>1474</v>
      </c>
      <c r="K7127" s="71">
        <v>1327</v>
      </c>
      <c r="L7127" s="79">
        <v>1252.9</v>
      </c>
      <c r="M7127" s="38"/>
      <c r="N7127" s="61" t="s">
        <v>35</v>
      </c>
      <c r="O7127" s="59"/>
    </row>
    <row r="7128" ht="19" customHeight="1" spans="1:15">
      <c r="A7128" s="52">
        <v>3315060150000</v>
      </c>
      <c r="B7128" s="37" t="s">
        <v>13881</v>
      </c>
      <c r="C7128" s="37">
        <v>331506015</v>
      </c>
      <c r="D7128" s="37" t="s">
        <v>13881</v>
      </c>
      <c r="E7128" s="38"/>
      <c r="F7128" s="37"/>
      <c r="G7128" s="37" t="s">
        <v>26</v>
      </c>
      <c r="H7128" s="37">
        <v>912</v>
      </c>
      <c r="I7128" s="37">
        <v>828</v>
      </c>
      <c r="J7128" s="37">
        <v>760</v>
      </c>
      <c r="K7128" s="37">
        <v>690</v>
      </c>
      <c r="L7128" s="37">
        <v>586.5</v>
      </c>
      <c r="M7128" s="38"/>
      <c r="N7128" s="61" t="s">
        <v>35</v>
      </c>
      <c r="O7128" s="59"/>
    </row>
    <row r="7129" ht="19" customHeight="1" spans="1:15">
      <c r="A7129" s="52">
        <v>3315060160000</v>
      </c>
      <c r="B7129" s="37" t="s">
        <v>13882</v>
      </c>
      <c r="C7129" s="37">
        <v>331506016</v>
      </c>
      <c r="D7129" s="37" t="s">
        <v>13882</v>
      </c>
      <c r="E7129" s="38" t="s">
        <v>13883</v>
      </c>
      <c r="F7129" s="37"/>
      <c r="G7129" s="37" t="s">
        <v>26</v>
      </c>
      <c r="H7129" s="37">
        <v>1140</v>
      </c>
      <c r="I7129" s="37">
        <v>1036</v>
      </c>
      <c r="J7129" s="37">
        <v>950</v>
      </c>
      <c r="K7129" s="37">
        <v>863</v>
      </c>
      <c r="L7129" s="37">
        <v>733.55</v>
      </c>
      <c r="M7129" s="38"/>
      <c r="N7129" s="61" t="s">
        <v>35</v>
      </c>
      <c r="O7129" s="59"/>
    </row>
    <row r="7130" ht="19" customHeight="1" spans="1:15">
      <c r="A7130" s="52">
        <v>3315060160100</v>
      </c>
      <c r="B7130" s="37" t="s">
        <v>13884</v>
      </c>
      <c r="C7130" s="37" t="s">
        <v>13885</v>
      </c>
      <c r="D7130" s="37" t="s">
        <v>13884</v>
      </c>
      <c r="E7130" s="38"/>
      <c r="F7130" s="37"/>
      <c r="G7130" s="37" t="s">
        <v>26</v>
      </c>
      <c r="H7130" s="37">
        <v>1140</v>
      </c>
      <c r="I7130" s="37">
        <v>1036</v>
      </c>
      <c r="J7130" s="37">
        <v>950</v>
      </c>
      <c r="K7130" s="37">
        <v>863</v>
      </c>
      <c r="L7130" s="37">
        <v>733.55</v>
      </c>
      <c r="M7130" s="38"/>
      <c r="N7130" s="61" t="s">
        <v>35</v>
      </c>
      <c r="O7130" s="59"/>
    </row>
    <row r="7131" ht="19" customHeight="1" spans="1:15">
      <c r="A7131" s="52">
        <v>3315060160200</v>
      </c>
      <c r="B7131" s="37" t="s">
        <v>13886</v>
      </c>
      <c r="C7131" s="37" t="s">
        <v>13887</v>
      </c>
      <c r="D7131" s="37" t="s">
        <v>13886</v>
      </c>
      <c r="E7131" s="38"/>
      <c r="F7131" s="37"/>
      <c r="G7131" s="37" t="s">
        <v>26</v>
      </c>
      <c r="H7131" s="37">
        <v>1140</v>
      </c>
      <c r="I7131" s="37">
        <v>1036</v>
      </c>
      <c r="J7131" s="37">
        <v>950</v>
      </c>
      <c r="K7131" s="37">
        <v>863</v>
      </c>
      <c r="L7131" s="37">
        <v>733.55</v>
      </c>
      <c r="M7131" s="38"/>
      <c r="N7131" s="61" t="s">
        <v>35</v>
      </c>
      <c r="O7131" s="59"/>
    </row>
    <row r="7132" ht="19" customHeight="1" spans="1:15">
      <c r="A7132" s="52">
        <v>3315060160300</v>
      </c>
      <c r="B7132" s="37" t="s">
        <v>13888</v>
      </c>
      <c r="C7132" s="37" t="s">
        <v>13889</v>
      </c>
      <c r="D7132" s="37" t="s">
        <v>13888</v>
      </c>
      <c r="E7132" s="38"/>
      <c r="F7132" s="37"/>
      <c r="G7132" s="37" t="s">
        <v>26</v>
      </c>
      <c r="H7132" s="37">
        <v>1140</v>
      </c>
      <c r="I7132" s="37">
        <v>1036</v>
      </c>
      <c r="J7132" s="37">
        <v>950</v>
      </c>
      <c r="K7132" s="37">
        <v>863</v>
      </c>
      <c r="L7132" s="37">
        <v>733.55</v>
      </c>
      <c r="M7132" s="38"/>
      <c r="N7132" s="61" t="s">
        <v>35</v>
      </c>
      <c r="O7132" s="59"/>
    </row>
    <row r="7133" ht="19" customHeight="1" spans="1:15">
      <c r="A7133" s="52">
        <v>3315060170000</v>
      </c>
      <c r="B7133" s="37" t="s">
        <v>13890</v>
      </c>
      <c r="C7133" s="37">
        <v>331506017</v>
      </c>
      <c r="D7133" s="37" t="s">
        <v>13890</v>
      </c>
      <c r="E7133" s="38" t="s">
        <v>13891</v>
      </c>
      <c r="F7133" s="37"/>
      <c r="G7133" s="37" t="s">
        <v>26</v>
      </c>
      <c r="H7133" s="37">
        <v>1062</v>
      </c>
      <c r="I7133" s="37">
        <v>966</v>
      </c>
      <c r="J7133" s="37">
        <v>885</v>
      </c>
      <c r="K7133" s="37">
        <v>805</v>
      </c>
      <c r="L7133" s="37">
        <v>684.25</v>
      </c>
      <c r="M7133" s="38"/>
      <c r="N7133" s="61" t="s">
        <v>35</v>
      </c>
      <c r="O7133" s="59"/>
    </row>
    <row r="7134" ht="19" customHeight="1" spans="1:15">
      <c r="A7134" s="52">
        <v>3315060170100</v>
      </c>
      <c r="B7134" s="37" t="s">
        <v>13892</v>
      </c>
      <c r="C7134" s="37" t="s">
        <v>13893</v>
      </c>
      <c r="D7134" s="37" t="s">
        <v>13892</v>
      </c>
      <c r="E7134" s="38"/>
      <c r="F7134" s="37"/>
      <c r="G7134" s="37" t="s">
        <v>26</v>
      </c>
      <c r="H7134" s="37">
        <v>1062</v>
      </c>
      <c r="I7134" s="37">
        <v>966</v>
      </c>
      <c r="J7134" s="37">
        <v>885</v>
      </c>
      <c r="K7134" s="37">
        <v>805</v>
      </c>
      <c r="L7134" s="37">
        <v>684.25</v>
      </c>
      <c r="M7134" s="38"/>
      <c r="N7134" s="61" t="s">
        <v>35</v>
      </c>
      <c r="O7134" s="59"/>
    </row>
    <row r="7135" ht="19" customHeight="1" spans="1:15">
      <c r="A7135" s="52">
        <v>3315060170200</v>
      </c>
      <c r="B7135" s="37" t="s">
        <v>13894</v>
      </c>
      <c r="C7135" s="37" t="s">
        <v>13895</v>
      </c>
      <c r="D7135" s="37" t="s">
        <v>13894</v>
      </c>
      <c r="E7135" s="38"/>
      <c r="F7135" s="37"/>
      <c r="G7135" s="37" t="s">
        <v>26</v>
      </c>
      <c r="H7135" s="37">
        <v>1062</v>
      </c>
      <c r="I7135" s="37">
        <v>966</v>
      </c>
      <c r="J7135" s="37">
        <v>885</v>
      </c>
      <c r="K7135" s="37">
        <v>805</v>
      </c>
      <c r="L7135" s="37">
        <v>684.25</v>
      </c>
      <c r="M7135" s="38"/>
      <c r="N7135" s="61" t="s">
        <v>35</v>
      </c>
      <c r="O7135" s="59"/>
    </row>
    <row r="7136" ht="19" customHeight="1" spans="1:15">
      <c r="A7136" s="52">
        <v>3315060170300</v>
      </c>
      <c r="B7136" s="37" t="s">
        <v>13896</v>
      </c>
      <c r="C7136" s="37" t="s">
        <v>13897</v>
      </c>
      <c r="D7136" s="37" t="s">
        <v>13896</v>
      </c>
      <c r="E7136" s="38"/>
      <c r="F7136" s="37"/>
      <c r="G7136" s="37" t="s">
        <v>26</v>
      </c>
      <c r="H7136" s="37">
        <v>1062</v>
      </c>
      <c r="I7136" s="37">
        <v>966</v>
      </c>
      <c r="J7136" s="37">
        <v>885</v>
      </c>
      <c r="K7136" s="37">
        <v>805</v>
      </c>
      <c r="L7136" s="37">
        <v>684.25</v>
      </c>
      <c r="M7136" s="38"/>
      <c r="N7136" s="61" t="s">
        <v>35</v>
      </c>
      <c r="O7136" s="59"/>
    </row>
    <row r="7137" ht="19" customHeight="1" spans="1:15">
      <c r="A7137" s="52">
        <v>3315060180000</v>
      </c>
      <c r="B7137" s="37" t="s">
        <v>13898</v>
      </c>
      <c r="C7137" s="37">
        <v>331506018</v>
      </c>
      <c r="D7137" s="37" t="s">
        <v>13898</v>
      </c>
      <c r="E7137" s="38" t="s">
        <v>13899</v>
      </c>
      <c r="F7137" s="37"/>
      <c r="G7137" s="37" t="s">
        <v>26</v>
      </c>
      <c r="H7137" s="37">
        <v>756</v>
      </c>
      <c r="I7137" s="37">
        <v>686</v>
      </c>
      <c r="J7137" s="37">
        <v>630</v>
      </c>
      <c r="K7137" s="37">
        <v>572</v>
      </c>
      <c r="L7137" s="37">
        <v>486.2</v>
      </c>
      <c r="M7137" s="38"/>
      <c r="N7137" s="61" t="s">
        <v>35</v>
      </c>
      <c r="O7137" s="59"/>
    </row>
    <row r="7138" ht="19" customHeight="1" spans="1:15">
      <c r="A7138" s="52">
        <v>3315060180100</v>
      </c>
      <c r="B7138" s="37" t="s">
        <v>13900</v>
      </c>
      <c r="C7138" s="37" t="s">
        <v>13901</v>
      </c>
      <c r="D7138" s="37" t="s">
        <v>13900</v>
      </c>
      <c r="E7138" s="38"/>
      <c r="F7138" s="37"/>
      <c r="G7138" s="37" t="s">
        <v>26</v>
      </c>
      <c r="H7138" s="37">
        <v>756</v>
      </c>
      <c r="I7138" s="37">
        <v>686</v>
      </c>
      <c r="J7138" s="37">
        <v>630</v>
      </c>
      <c r="K7138" s="37">
        <v>572</v>
      </c>
      <c r="L7138" s="37">
        <v>486.2</v>
      </c>
      <c r="M7138" s="38"/>
      <c r="N7138" s="61" t="s">
        <v>35</v>
      </c>
      <c r="O7138" s="59"/>
    </row>
    <row r="7139" ht="19" customHeight="1" spans="1:15">
      <c r="A7139" s="52">
        <v>3315060180200</v>
      </c>
      <c r="B7139" s="37" t="s">
        <v>13902</v>
      </c>
      <c r="C7139" s="37" t="s">
        <v>13903</v>
      </c>
      <c r="D7139" s="37" t="s">
        <v>13902</v>
      </c>
      <c r="E7139" s="38"/>
      <c r="F7139" s="37"/>
      <c r="G7139" s="37" t="s">
        <v>26</v>
      </c>
      <c r="H7139" s="37">
        <v>756</v>
      </c>
      <c r="I7139" s="37">
        <v>686</v>
      </c>
      <c r="J7139" s="37">
        <v>630</v>
      </c>
      <c r="K7139" s="37">
        <v>572</v>
      </c>
      <c r="L7139" s="37">
        <v>486.2</v>
      </c>
      <c r="M7139" s="38"/>
      <c r="N7139" s="61" t="s">
        <v>35</v>
      </c>
      <c r="O7139" s="59"/>
    </row>
    <row r="7140" ht="19" customHeight="1" spans="1:15">
      <c r="A7140" s="52">
        <v>3315060180300</v>
      </c>
      <c r="B7140" s="37" t="s">
        <v>13904</v>
      </c>
      <c r="C7140" s="37" t="s">
        <v>13905</v>
      </c>
      <c r="D7140" s="37" t="s">
        <v>13904</v>
      </c>
      <c r="E7140" s="38"/>
      <c r="F7140" s="37"/>
      <c r="G7140" s="37" t="s">
        <v>26</v>
      </c>
      <c r="H7140" s="37">
        <v>756</v>
      </c>
      <c r="I7140" s="37">
        <v>686</v>
      </c>
      <c r="J7140" s="37">
        <v>630</v>
      </c>
      <c r="K7140" s="37">
        <v>572</v>
      </c>
      <c r="L7140" s="37">
        <v>486.2</v>
      </c>
      <c r="M7140" s="38"/>
      <c r="N7140" s="61" t="s">
        <v>35</v>
      </c>
      <c r="O7140" s="59"/>
    </row>
    <row r="7141" ht="20" customHeight="1" spans="1:15">
      <c r="A7141" s="52">
        <v>3315060190000</v>
      </c>
      <c r="B7141" s="37" t="s">
        <v>13906</v>
      </c>
      <c r="C7141" s="37">
        <v>331506019</v>
      </c>
      <c r="D7141" s="37" t="s">
        <v>13906</v>
      </c>
      <c r="E7141" s="38"/>
      <c r="F7141" s="37"/>
      <c r="G7141" s="37" t="s">
        <v>26</v>
      </c>
      <c r="H7141" s="71">
        <v>606</v>
      </c>
      <c r="I7141" s="71">
        <v>552</v>
      </c>
      <c r="J7141" s="71">
        <v>505</v>
      </c>
      <c r="K7141" s="71">
        <v>460</v>
      </c>
      <c r="L7141" s="79">
        <v>429.25</v>
      </c>
      <c r="M7141" s="38"/>
      <c r="N7141" s="61" t="s">
        <v>35</v>
      </c>
      <c r="O7141" s="59"/>
    </row>
    <row r="7142" ht="24" customHeight="1" spans="1:15">
      <c r="A7142" s="52">
        <v>3315060200000</v>
      </c>
      <c r="B7142" s="37" t="s">
        <v>13907</v>
      </c>
      <c r="C7142" s="37">
        <v>331506020</v>
      </c>
      <c r="D7142" s="37" t="s">
        <v>13907</v>
      </c>
      <c r="E7142" s="38" t="s">
        <v>13908</v>
      </c>
      <c r="F7142" s="37"/>
      <c r="G7142" s="37" t="s">
        <v>26</v>
      </c>
      <c r="H7142" s="71">
        <v>1046.25479752431</v>
      </c>
      <c r="I7142" s="71">
        <v>951.140725022104</v>
      </c>
      <c r="J7142" s="71">
        <v>864.673386383731</v>
      </c>
      <c r="K7142" s="71">
        <v>778.206047745358</v>
      </c>
      <c r="L7142" s="79">
        <v>735</v>
      </c>
      <c r="M7142" s="38"/>
      <c r="N7142" s="61" t="s">
        <v>35</v>
      </c>
      <c r="O7142" s="59"/>
    </row>
    <row r="7143" s="12" customFormat="1" ht="24" customHeight="1" spans="1:15">
      <c r="A7143" s="52">
        <v>3315060200100</v>
      </c>
      <c r="B7143" s="37" t="s">
        <v>13909</v>
      </c>
      <c r="C7143" s="37" t="s">
        <v>13910</v>
      </c>
      <c r="D7143" s="37" t="s">
        <v>13909</v>
      </c>
      <c r="E7143" s="38"/>
      <c r="F7143" s="37"/>
      <c r="G7143" s="37" t="s">
        <v>26</v>
      </c>
      <c r="H7143" s="37">
        <v>819.6</v>
      </c>
      <c r="I7143" s="37">
        <v>744</v>
      </c>
      <c r="J7143" s="37">
        <v>683</v>
      </c>
      <c r="K7143" s="37">
        <v>620</v>
      </c>
      <c r="L7143" s="37">
        <v>527</v>
      </c>
      <c r="M7143" s="38"/>
      <c r="N7143" s="61" t="s">
        <v>35</v>
      </c>
      <c r="O7143" s="59"/>
    </row>
    <row r="7144" s="12" customFormat="1" ht="24" customHeight="1" spans="1:15">
      <c r="A7144" s="52">
        <v>3315060200200</v>
      </c>
      <c r="B7144" s="37" t="s">
        <v>13911</v>
      </c>
      <c r="C7144" s="37" t="s">
        <v>13912</v>
      </c>
      <c r="D7144" s="37" t="s">
        <v>13911</v>
      </c>
      <c r="E7144" s="38"/>
      <c r="F7144" s="37"/>
      <c r="G7144" s="37" t="s">
        <v>26</v>
      </c>
      <c r="H7144" s="37">
        <v>819.6</v>
      </c>
      <c r="I7144" s="37">
        <v>744</v>
      </c>
      <c r="J7144" s="37">
        <v>683</v>
      </c>
      <c r="K7144" s="37">
        <v>620</v>
      </c>
      <c r="L7144" s="37">
        <v>527</v>
      </c>
      <c r="M7144" s="38"/>
      <c r="N7144" s="61" t="s">
        <v>35</v>
      </c>
      <c r="O7144" s="59"/>
    </row>
    <row r="7145" s="12" customFormat="1" ht="24" customHeight="1" spans="1:15">
      <c r="A7145" s="52">
        <v>3315060200300</v>
      </c>
      <c r="B7145" s="37" t="s">
        <v>13913</v>
      </c>
      <c r="C7145" s="37" t="s">
        <v>13914</v>
      </c>
      <c r="D7145" s="37" t="s">
        <v>13913</v>
      </c>
      <c r="E7145" s="38"/>
      <c r="F7145" s="37"/>
      <c r="G7145" s="37" t="s">
        <v>26</v>
      </c>
      <c r="H7145" s="37">
        <v>819.6</v>
      </c>
      <c r="I7145" s="37">
        <v>744</v>
      </c>
      <c r="J7145" s="37">
        <v>683</v>
      </c>
      <c r="K7145" s="37">
        <v>620</v>
      </c>
      <c r="L7145" s="37">
        <v>527</v>
      </c>
      <c r="M7145" s="38"/>
      <c r="N7145" s="61" t="s">
        <v>35</v>
      </c>
      <c r="O7145" s="59"/>
    </row>
    <row r="7146" s="12" customFormat="1" ht="24" customHeight="1" spans="1:15">
      <c r="A7146" s="52">
        <v>3315060200400</v>
      </c>
      <c r="B7146" s="37" t="s">
        <v>13915</v>
      </c>
      <c r="C7146" s="37" t="s">
        <v>13916</v>
      </c>
      <c r="D7146" s="37" t="s">
        <v>13915</v>
      </c>
      <c r="E7146" s="38"/>
      <c r="F7146" s="37"/>
      <c r="G7146" s="37" t="s">
        <v>26</v>
      </c>
      <c r="H7146" s="37">
        <v>819.6</v>
      </c>
      <c r="I7146" s="37">
        <v>744</v>
      </c>
      <c r="J7146" s="37">
        <v>683</v>
      </c>
      <c r="K7146" s="37">
        <v>620</v>
      </c>
      <c r="L7146" s="37">
        <v>527</v>
      </c>
      <c r="M7146" s="38"/>
      <c r="N7146" s="61" t="s">
        <v>35</v>
      </c>
      <c r="O7146" s="59"/>
    </row>
    <row r="7147" s="12" customFormat="1" ht="24" customHeight="1" spans="1:15">
      <c r="A7147" s="52">
        <v>3315060200500</v>
      </c>
      <c r="B7147" s="37" t="s">
        <v>13917</v>
      </c>
      <c r="C7147" s="37" t="s">
        <v>13918</v>
      </c>
      <c r="D7147" s="37" t="s">
        <v>13917</v>
      </c>
      <c r="E7147" s="38"/>
      <c r="F7147" s="37"/>
      <c r="G7147" s="37" t="s">
        <v>26</v>
      </c>
      <c r="H7147" s="37">
        <v>819.6</v>
      </c>
      <c r="I7147" s="37">
        <v>744</v>
      </c>
      <c r="J7147" s="37">
        <v>683</v>
      </c>
      <c r="K7147" s="37">
        <v>620</v>
      </c>
      <c r="L7147" s="37">
        <v>527</v>
      </c>
      <c r="M7147" s="38"/>
      <c r="N7147" s="61" t="s">
        <v>35</v>
      </c>
      <c r="O7147" s="59"/>
    </row>
    <row r="7148" s="12" customFormat="1" ht="24" customHeight="1" spans="1:15">
      <c r="A7148" s="52">
        <v>3315060200700</v>
      </c>
      <c r="B7148" s="37" t="s">
        <v>13919</v>
      </c>
      <c r="C7148" s="37" t="s">
        <v>13920</v>
      </c>
      <c r="D7148" s="37" t="s">
        <v>13919</v>
      </c>
      <c r="E7148" s="38"/>
      <c r="F7148" s="37"/>
      <c r="G7148" s="37" t="s">
        <v>26</v>
      </c>
      <c r="H7148" s="37">
        <v>819.6</v>
      </c>
      <c r="I7148" s="37">
        <v>744</v>
      </c>
      <c r="J7148" s="37">
        <v>683</v>
      </c>
      <c r="K7148" s="37">
        <v>620</v>
      </c>
      <c r="L7148" s="37">
        <v>527</v>
      </c>
      <c r="M7148" s="38"/>
      <c r="N7148" s="61" t="s">
        <v>35</v>
      </c>
      <c r="O7148" s="59"/>
    </row>
    <row r="7149" s="12" customFormat="1" ht="24" customHeight="1" spans="1:15">
      <c r="A7149" s="52">
        <v>3315060200900</v>
      </c>
      <c r="B7149" s="37" t="s">
        <v>13921</v>
      </c>
      <c r="C7149" s="37" t="s">
        <v>13922</v>
      </c>
      <c r="D7149" s="37" t="s">
        <v>13921</v>
      </c>
      <c r="E7149" s="38"/>
      <c r="F7149" s="37"/>
      <c r="G7149" s="37" t="s">
        <v>26</v>
      </c>
      <c r="H7149" s="37">
        <v>820</v>
      </c>
      <c r="I7149" s="37">
        <v>744</v>
      </c>
      <c r="J7149" s="37">
        <v>683</v>
      </c>
      <c r="K7149" s="37">
        <v>620</v>
      </c>
      <c r="L7149" s="37">
        <v>580.55</v>
      </c>
      <c r="M7149" s="38"/>
      <c r="N7149" s="61" t="s">
        <v>35</v>
      </c>
      <c r="O7149" s="59"/>
    </row>
    <row r="7150" s="12" customFormat="1" ht="24" customHeight="1" spans="1:15">
      <c r="A7150" s="52">
        <v>3315060200800</v>
      </c>
      <c r="B7150" s="37" t="s">
        <v>13923</v>
      </c>
      <c r="C7150" s="37" t="s">
        <v>13924</v>
      </c>
      <c r="D7150" s="37" t="s">
        <v>13923</v>
      </c>
      <c r="E7150" s="38"/>
      <c r="F7150" s="37"/>
      <c r="G7150" s="37" t="s">
        <v>26</v>
      </c>
      <c r="H7150" s="37">
        <v>819.6</v>
      </c>
      <c r="I7150" s="37">
        <v>744</v>
      </c>
      <c r="J7150" s="37">
        <v>683</v>
      </c>
      <c r="K7150" s="37">
        <v>620</v>
      </c>
      <c r="L7150" s="37">
        <v>527</v>
      </c>
      <c r="M7150" s="38"/>
      <c r="N7150" s="61" t="s">
        <v>35</v>
      </c>
      <c r="O7150" s="59"/>
    </row>
    <row r="7151" s="12" customFormat="1" ht="24" customHeight="1" spans="1:15">
      <c r="A7151" s="52">
        <v>3315060200600</v>
      </c>
      <c r="B7151" s="37" t="s">
        <v>13925</v>
      </c>
      <c r="C7151" s="37" t="s">
        <v>13926</v>
      </c>
      <c r="D7151" s="37" t="s">
        <v>13925</v>
      </c>
      <c r="E7151" s="38"/>
      <c r="F7151" s="37"/>
      <c r="G7151" s="37" t="s">
        <v>26</v>
      </c>
      <c r="H7151" s="37">
        <v>819.6</v>
      </c>
      <c r="I7151" s="37">
        <v>744</v>
      </c>
      <c r="J7151" s="37">
        <v>683</v>
      </c>
      <c r="K7151" s="37">
        <v>620</v>
      </c>
      <c r="L7151" s="37">
        <v>527</v>
      </c>
      <c r="M7151" s="38"/>
      <c r="N7151" s="61" t="s">
        <v>35</v>
      </c>
      <c r="O7151" s="59"/>
    </row>
    <row r="7152" s="12" customFormat="1" ht="21" customHeight="1" spans="1:15">
      <c r="A7152" s="52">
        <v>3315060210000</v>
      </c>
      <c r="B7152" s="37" t="s">
        <v>13927</v>
      </c>
      <c r="C7152" s="37">
        <v>331506021</v>
      </c>
      <c r="D7152" s="37" t="s">
        <v>13927</v>
      </c>
      <c r="E7152" s="38"/>
      <c r="F7152" s="37"/>
      <c r="G7152" s="37" t="s">
        <v>26</v>
      </c>
      <c r="H7152" s="37">
        <v>1008</v>
      </c>
      <c r="I7152" s="37">
        <v>924</v>
      </c>
      <c r="J7152" s="37">
        <v>840</v>
      </c>
      <c r="K7152" s="37">
        <v>700</v>
      </c>
      <c r="L7152" s="37">
        <v>527</v>
      </c>
      <c r="M7152" s="38"/>
      <c r="N7152" s="61" t="s">
        <v>35</v>
      </c>
      <c r="O7152" s="59"/>
    </row>
    <row r="7153" ht="21" customHeight="1" spans="1:15">
      <c r="A7153" s="52">
        <v>3315060220000</v>
      </c>
      <c r="B7153" s="37" t="s">
        <v>13928</v>
      </c>
      <c r="C7153" s="37">
        <v>331506022</v>
      </c>
      <c r="D7153" s="37" t="s">
        <v>13928</v>
      </c>
      <c r="E7153" s="38"/>
      <c r="F7153" s="37"/>
      <c r="G7153" s="37" t="s">
        <v>26</v>
      </c>
      <c r="H7153" s="37">
        <v>525</v>
      </c>
      <c r="I7153" s="37">
        <v>499</v>
      </c>
      <c r="J7153" s="37">
        <v>474</v>
      </c>
      <c r="K7153" s="37">
        <v>450</v>
      </c>
      <c r="L7153" s="37">
        <v>382.5</v>
      </c>
      <c r="M7153" s="38" t="s">
        <v>13929</v>
      </c>
      <c r="N7153" s="61" t="s">
        <v>35</v>
      </c>
      <c r="O7153" s="59"/>
    </row>
    <row r="7154" ht="24" customHeight="1" spans="1:15">
      <c r="A7154" s="52">
        <v>3315060220001</v>
      </c>
      <c r="B7154" s="71" t="s">
        <v>13930</v>
      </c>
      <c r="C7154" s="37" t="s">
        <v>13931</v>
      </c>
      <c r="D7154" s="37" t="s">
        <v>13930</v>
      </c>
      <c r="E7154" s="38"/>
      <c r="F7154" s="37"/>
      <c r="G7154" s="37" t="s">
        <v>26</v>
      </c>
      <c r="H7154" s="37">
        <v>170</v>
      </c>
      <c r="I7154" s="37">
        <v>170</v>
      </c>
      <c r="J7154" s="37">
        <v>170</v>
      </c>
      <c r="K7154" s="37">
        <v>170</v>
      </c>
      <c r="L7154" s="37">
        <v>170</v>
      </c>
      <c r="M7154" s="38"/>
      <c r="N7154" s="61" t="s">
        <v>35</v>
      </c>
      <c r="O7154" s="59"/>
    </row>
    <row r="7155" ht="22" customHeight="1" spans="1:15">
      <c r="A7155" s="52">
        <v>3315060230000</v>
      </c>
      <c r="B7155" s="37" t="s">
        <v>13932</v>
      </c>
      <c r="C7155" s="37">
        <v>331506023</v>
      </c>
      <c r="D7155" s="37" t="s">
        <v>13932</v>
      </c>
      <c r="E7155" s="38"/>
      <c r="F7155" s="37"/>
      <c r="G7155" s="37" t="s">
        <v>26</v>
      </c>
      <c r="H7155" s="37"/>
      <c r="I7155" s="37"/>
      <c r="J7155" s="37"/>
      <c r="K7155" s="37"/>
      <c r="L7155" s="37"/>
      <c r="M7155" s="38"/>
      <c r="N7155" s="61" t="s">
        <v>28</v>
      </c>
      <c r="O7155" s="59"/>
    </row>
    <row r="7156" ht="19" customHeight="1" spans="1:15">
      <c r="A7156" s="52">
        <v>3315060240000</v>
      </c>
      <c r="B7156" s="37" t="s">
        <v>13933</v>
      </c>
      <c r="C7156" s="37">
        <v>331506024</v>
      </c>
      <c r="D7156" s="37" t="s">
        <v>13933</v>
      </c>
      <c r="E7156" s="38" t="s">
        <v>13934</v>
      </c>
      <c r="F7156" s="37"/>
      <c r="G7156" s="37" t="s">
        <v>26</v>
      </c>
      <c r="H7156" s="37"/>
      <c r="I7156" s="37"/>
      <c r="J7156" s="37"/>
      <c r="K7156" s="37"/>
      <c r="L7156" s="37"/>
      <c r="M7156" s="38"/>
      <c r="N7156" s="61" t="s">
        <v>28</v>
      </c>
      <c r="O7156" s="59"/>
    </row>
    <row r="7157" ht="24" customHeight="1" spans="1:15">
      <c r="A7157" s="52">
        <v>3315060240100</v>
      </c>
      <c r="B7157" s="37" t="s">
        <v>13935</v>
      </c>
      <c r="C7157" s="37" t="s">
        <v>13936</v>
      </c>
      <c r="D7157" s="37" t="s">
        <v>13935</v>
      </c>
      <c r="E7157" s="38"/>
      <c r="F7157" s="37"/>
      <c r="G7157" s="37" t="s">
        <v>26</v>
      </c>
      <c r="H7157" s="37"/>
      <c r="I7157" s="37"/>
      <c r="J7157" s="37"/>
      <c r="K7157" s="37"/>
      <c r="L7157" s="37"/>
      <c r="M7157" s="38"/>
      <c r="N7157" s="61" t="s">
        <v>28</v>
      </c>
      <c r="O7157" s="59"/>
    </row>
    <row r="7158" ht="24" customHeight="1" spans="1:15">
      <c r="A7158" s="52">
        <v>3315060240200</v>
      </c>
      <c r="B7158" s="37" t="s">
        <v>13937</v>
      </c>
      <c r="C7158" s="37" t="s">
        <v>13938</v>
      </c>
      <c r="D7158" s="37" t="s">
        <v>13937</v>
      </c>
      <c r="E7158" s="38"/>
      <c r="F7158" s="37"/>
      <c r="G7158" s="37" t="s">
        <v>26</v>
      </c>
      <c r="H7158" s="37"/>
      <c r="I7158" s="37"/>
      <c r="J7158" s="37"/>
      <c r="K7158" s="37"/>
      <c r="L7158" s="37"/>
      <c r="M7158" s="38"/>
      <c r="N7158" s="61" t="s">
        <v>28</v>
      </c>
      <c r="O7158" s="59"/>
    </row>
    <row r="7159" ht="24" customHeight="1" spans="1:15">
      <c r="A7159" s="52">
        <v>3315060240300</v>
      </c>
      <c r="B7159" s="37" t="s">
        <v>13939</v>
      </c>
      <c r="C7159" s="37" t="s">
        <v>13940</v>
      </c>
      <c r="D7159" s="37" t="s">
        <v>13939</v>
      </c>
      <c r="E7159" s="38"/>
      <c r="F7159" s="37"/>
      <c r="G7159" s="37" t="s">
        <v>26</v>
      </c>
      <c r="H7159" s="71">
        <v>1801.50130769231</v>
      </c>
      <c r="I7159" s="71">
        <v>1637.72846153846</v>
      </c>
      <c r="J7159" s="71">
        <v>1473.95561538461</v>
      </c>
      <c r="K7159" s="71">
        <v>1326.56005384615</v>
      </c>
      <c r="L7159" s="71">
        <v>1252.86227307692</v>
      </c>
      <c r="M7159" s="38"/>
      <c r="N7159" s="61" t="s">
        <v>28</v>
      </c>
      <c r="O7159" s="59"/>
    </row>
    <row r="7160" ht="24" customHeight="1" spans="1:15">
      <c r="A7160" s="67"/>
      <c r="B7160" s="31"/>
      <c r="C7160" s="33">
        <v>331507</v>
      </c>
      <c r="D7160" s="33" t="s">
        <v>13941</v>
      </c>
      <c r="E7160" s="34"/>
      <c r="F7160" s="40" t="s">
        <v>13701</v>
      </c>
      <c r="G7160" s="31"/>
      <c r="H7160" s="84"/>
      <c r="I7160" s="84"/>
      <c r="J7160" s="84"/>
      <c r="K7160" s="84"/>
      <c r="L7160" s="84"/>
      <c r="M7160" s="34"/>
      <c r="N7160" s="103"/>
      <c r="O7160" s="59"/>
    </row>
    <row r="7161" ht="26" customHeight="1" spans="1:15">
      <c r="A7161" s="52">
        <v>3315070010000</v>
      </c>
      <c r="B7161" s="37" t="s">
        <v>13942</v>
      </c>
      <c r="C7161" s="37">
        <v>331507001</v>
      </c>
      <c r="D7161" s="37" t="s">
        <v>13942</v>
      </c>
      <c r="E7161" s="38" t="s">
        <v>13943</v>
      </c>
      <c r="F7161" s="37"/>
      <c r="G7161" s="37" t="s">
        <v>26</v>
      </c>
      <c r="H7161" s="37">
        <v>1200</v>
      </c>
      <c r="I7161" s="37">
        <v>1090</v>
      </c>
      <c r="J7161" s="37">
        <v>1000</v>
      </c>
      <c r="K7161" s="37">
        <v>909</v>
      </c>
      <c r="L7161" s="37">
        <v>772.65</v>
      </c>
      <c r="M7161" s="38" t="s">
        <v>13944</v>
      </c>
      <c r="N7161" s="61" t="s">
        <v>35</v>
      </c>
      <c r="O7161" s="59"/>
    </row>
    <row r="7162" ht="24" customHeight="1" spans="1:15">
      <c r="A7162" s="52">
        <v>3315070010001</v>
      </c>
      <c r="B7162" s="71" t="s">
        <v>13945</v>
      </c>
      <c r="C7162" s="37" t="s">
        <v>13946</v>
      </c>
      <c r="D7162" s="37" t="s">
        <v>13945</v>
      </c>
      <c r="E7162" s="38"/>
      <c r="F7162" s="37"/>
      <c r="G7162" s="37" t="s">
        <v>26</v>
      </c>
      <c r="H7162" s="37">
        <v>210</v>
      </c>
      <c r="I7162" s="37">
        <v>210</v>
      </c>
      <c r="J7162" s="37">
        <v>210</v>
      </c>
      <c r="K7162" s="37">
        <v>210</v>
      </c>
      <c r="L7162" s="37">
        <v>210</v>
      </c>
      <c r="M7162" s="38"/>
      <c r="N7162" s="61" t="s">
        <v>35</v>
      </c>
      <c r="O7162" s="59"/>
    </row>
    <row r="7163" ht="19" customHeight="1" spans="1:15">
      <c r="A7163" s="52">
        <v>3315070020000</v>
      </c>
      <c r="B7163" s="37" t="s">
        <v>13947</v>
      </c>
      <c r="C7163" s="37">
        <v>331507002</v>
      </c>
      <c r="D7163" s="37" t="s">
        <v>13947</v>
      </c>
      <c r="E7163" s="38"/>
      <c r="F7163" s="37"/>
      <c r="G7163" s="37" t="s">
        <v>26</v>
      </c>
      <c r="H7163" s="37">
        <v>1140</v>
      </c>
      <c r="I7163" s="37">
        <v>1036</v>
      </c>
      <c r="J7163" s="37">
        <v>950</v>
      </c>
      <c r="K7163" s="37">
        <v>863</v>
      </c>
      <c r="L7163" s="37">
        <v>733.55</v>
      </c>
      <c r="M7163" s="38"/>
      <c r="N7163" s="61" t="s">
        <v>35</v>
      </c>
      <c r="O7163" s="59"/>
    </row>
    <row r="7164" ht="19" customHeight="1" spans="1:15">
      <c r="A7164" s="52">
        <v>3315070030000</v>
      </c>
      <c r="B7164" s="37" t="s">
        <v>13948</v>
      </c>
      <c r="C7164" s="37">
        <v>331507003</v>
      </c>
      <c r="D7164" s="37" t="s">
        <v>13948</v>
      </c>
      <c r="E7164" s="38"/>
      <c r="F7164" s="37"/>
      <c r="G7164" s="37" t="s">
        <v>26</v>
      </c>
      <c r="H7164" s="37">
        <v>1449</v>
      </c>
      <c r="I7164" s="37">
        <v>1449</v>
      </c>
      <c r="J7164" s="37">
        <v>1260</v>
      </c>
      <c r="K7164" s="37">
        <v>1260</v>
      </c>
      <c r="L7164" s="37">
        <v>1071</v>
      </c>
      <c r="M7164" s="38" t="s">
        <v>13949</v>
      </c>
      <c r="N7164" s="61" t="s">
        <v>35</v>
      </c>
      <c r="O7164" s="59"/>
    </row>
    <row r="7165" ht="24" customHeight="1" spans="1:15">
      <c r="A7165" s="52">
        <v>3315070030001</v>
      </c>
      <c r="B7165" s="71" t="s">
        <v>13950</v>
      </c>
      <c r="C7165" s="37" t="s">
        <v>13951</v>
      </c>
      <c r="D7165" s="37" t="s">
        <v>13950</v>
      </c>
      <c r="E7165" s="38"/>
      <c r="F7165" s="37"/>
      <c r="G7165" s="37" t="s">
        <v>26</v>
      </c>
      <c r="H7165" s="37">
        <v>217.35</v>
      </c>
      <c r="I7165" s="37">
        <v>217.35</v>
      </c>
      <c r="J7165" s="37">
        <v>189</v>
      </c>
      <c r="K7165" s="37">
        <v>189</v>
      </c>
      <c r="L7165" s="37">
        <v>160.65</v>
      </c>
      <c r="M7165" s="38"/>
      <c r="N7165" s="61" t="s">
        <v>35</v>
      </c>
      <c r="O7165" s="59"/>
    </row>
    <row r="7166" ht="19" customHeight="1" spans="1:15">
      <c r="A7166" s="52">
        <v>3315070040000</v>
      </c>
      <c r="B7166" s="37" t="s">
        <v>13952</v>
      </c>
      <c r="C7166" s="37">
        <v>331507004</v>
      </c>
      <c r="D7166" s="37" t="s">
        <v>13952</v>
      </c>
      <c r="E7166" s="38"/>
      <c r="F7166" s="37"/>
      <c r="G7166" s="37" t="s">
        <v>26</v>
      </c>
      <c r="H7166" s="37">
        <v>1380</v>
      </c>
      <c r="I7166" s="37">
        <v>1380</v>
      </c>
      <c r="J7166" s="37">
        <v>1200</v>
      </c>
      <c r="K7166" s="37">
        <v>1200</v>
      </c>
      <c r="L7166" s="37">
        <v>1020</v>
      </c>
      <c r="M7166" s="38" t="s">
        <v>13949</v>
      </c>
      <c r="N7166" s="61" t="s">
        <v>35</v>
      </c>
      <c r="O7166" s="59"/>
    </row>
    <row r="7167" ht="24" customHeight="1" spans="1:15">
      <c r="A7167" s="52">
        <v>3315070040001</v>
      </c>
      <c r="B7167" s="71" t="s">
        <v>13953</v>
      </c>
      <c r="C7167" s="37" t="s">
        <v>13954</v>
      </c>
      <c r="D7167" s="37" t="s">
        <v>13953</v>
      </c>
      <c r="E7167" s="38"/>
      <c r="F7167" s="37"/>
      <c r="G7167" s="37" t="s">
        <v>26</v>
      </c>
      <c r="H7167" s="37">
        <v>207</v>
      </c>
      <c r="I7167" s="37">
        <v>207</v>
      </c>
      <c r="J7167" s="37">
        <v>180</v>
      </c>
      <c r="K7167" s="37">
        <v>180</v>
      </c>
      <c r="L7167" s="37">
        <v>153</v>
      </c>
      <c r="M7167" s="38"/>
      <c r="N7167" s="61" t="s">
        <v>35</v>
      </c>
      <c r="O7167" s="59"/>
    </row>
    <row r="7168" ht="19" customHeight="1" spans="1:15">
      <c r="A7168" s="52">
        <v>3315070050000</v>
      </c>
      <c r="B7168" s="37" t="s">
        <v>13955</v>
      </c>
      <c r="C7168" s="37">
        <v>331507005</v>
      </c>
      <c r="D7168" s="37" t="s">
        <v>13955</v>
      </c>
      <c r="E7168" s="38"/>
      <c r="F7168" s="37"/>
      <c r="G7168" s="37" t="s">
        <v>26</v>
      </c>
      <c r="H7168" s="37">
        <v>2529</v>
      </c>
      <c r="I7168" s="37">
        <v>2409</v>
      </c>
      <c r="J7168" s="37">
        <v>2288</v>
      </c>
      <c r="K7168" s="37">
        <v>2174</v>
      </c>
      <c r="L7168" s="37">
        <v>1847.9</v>
      </c>
      <c r="M7168" s="38" t="s">
        <v>13956</v>
      </c>
      <c r="N7168" s="61" t="s">
        <v>35</v>
      </c>
      <c r="O7168" s="59"/>
    </row>
    <row r="7169" ht="24" customHeight="1" spans="1:15">
      <c r="A7169" s="52">
        <v>3315070050001</v>
      </c>
      <c r="B7169" s="71" t="s">
        <v>13957</v>
      </c>
      <c r="C7169" s="37" t="s">
        <v>13958</v>
      </c>
      <c r="D7169" s="37" t="s">
        <v>13957</v>
      </c>
      <c r="E7169" s="38"/>
      <c r="F7169" s="37"/>
      <c r="G7169" s="37" t="s">
        <v>26</v>
      </c>
      <c r="H7169" s="37">
        <v>460</v>
      </c>
      <c r="I7169" s="37">
        <v>460</v>
      </c>
      <c r="J7169" s="37">
        <v>460</v>
      </c>
      <c r="K7169" s="37">
        <v>460</v>
      </c>
      <c r="L7169" s="37">
        <v>460</v>
      </c>
      <c r="M7169" s="38"/>
      <c r="N7169" s="61" t="s">
        <v>35</v>
      </c>
      <c r="O7169" s="59"/>
    </row>
    <row r="7170" ht="19" customHeight="1" spans="1:15">
      <c r="A7170" s="52">
        <v>3315070060000</v>
      </c>
      <c r="B7170" s="37" t="s">
        <v>13959</v>
      </c>
      <c r="C7170" s="37">
        <v>331507006</v>
      </c>
      <c r="D7170" s="37" t="s">
        <v>13959</v>
      </c>
      <c r="E7170" s="38"/>
      <c r="F7170" s="37"/>
      <c r="G7170" s="37" t="s">
        <v>26</v>
      </c>
      <c r="H7170" s="37">
        <v>1379</v>
      </c>
      <c r="I7170" s="37">
        <v>1310</v>
      </c>
      <c r="J7170" s="37">
        <v>1245</v>
      </c>
      <c r="K7170" s="37">
        <v>1182</v>
      </c>
      <c r="L7170" s="37">
        <v>1004.7</v>
      </c>
      <c r="M7170" s="38"/>
      <c r="N7170" s="61" t="s">
        <v>35</v>
      </c>
      <c r="O7170" s="59"/>
    </row>
    <row r="7171" ht="19" customHeight="1" spans="1:15">
      <c r="A7171" s="52">
        <v>3315070070000</v>
      </c>
      <c r="B7171" s="37" t="s">
        <v>13960</v>
      </c>
      <c r="C7171" s="37">
        <v>331507007</v>
      </c>
      <c r="D7171" s="37" t="s">
        <v>13960</v>
      </c>
      <c r="E7171" s="38"/>
      <c r="F7171" s="37"/>
      <c r="G7171" s="37" t="s">
        <v>26</v>
      </c>
      <c r="H7171" s="37">
        <v>2535</v>
      </c>
      <c r="I7171" s="37">
        <v>2418</v>
      </c>
      <c r="J7171" s="37">
        <v>2165</v>
      </c>
      <c r="K7171" s="37">
        <v>1950</v>
      </c>
      <c r="L7171" s="37">
        <v>1650</v>
      </c>
      <c r="M7171" s="38" t="s">
        <v>13961</v>
      </c>
      <c r="N7171" s="61" t="s">
        <v>35</v>
      </c>
      <c r="O7171" s="59"/>
    </row>
    <row r="7172" ht="24" customHeight="1" spans="1:15">
      <c r="A7172" s="52">
        <v>3315070070001</v>
      </c>
      <c r="B7172" s="71" t="s">
        <v>13962</v>
      </c>
      <c r="C7172" s="37" t="s">
        <v>13963</v>
      </c>
      <c r="D7172" s="37" t="s">
        <v>13962</v>
      </c>
      <c r="E7172" s="38"/>
      <c r="F7172" s="37"/>
      <c r="G7172" s="37" t="s">
        <v>26</v>
      </c>
      <c r="H7172" s="37">
        <v>550</v>
      </c>
      <c r="I7172" s="37">
        <v>550</v>
      </c>
      <c r="J7172" s="37">
        <v>550</v>
      </c>
      <c r="K7172" s="37">
        <v>550</v>
      </c>
      <c r="L7172" s="37">
        <v>550</v>
      </c>
      <c r="M7172" s="38"/>
      <c r="N7172" s="61" t="s">
        <v>35</v>
      </c>
      <c r="O7172" s="59"/>
    </row>
    <row r="7173" ht="20" customHeight="1" spans="1:15">
      <c r="A7173" s="52">
        <v>3315070080000</v>
      </c>
      <c r="B7173" s="37" t="s">
        <v>13964</v>
      </c>
      <c r="C7173" s="37">
        <v>331507008</v>
      </c>
      <c r="D7173" s="37" t="s">
        <v>13964</v>
      </c>
      <c r="E7173" s="38"/>
      <c r="F7173" s="37"/>
      <c r="G7173" s="37" t="s">
        <v>26</v>
      </c>
      <c r="H7173" s="37">
        <v>1564</v>
      </c>
      <c r="I7173" s="37">
        <v>1564</v>
      </c>
      <c r="J7173" s="37">
        <v>1360</v>
      </c>
      <c r="K7173" s="37">
        <v>1360</v>
      </c>
      <c r="L7173" s="37">
        <v>1156</v>
      </c>
      <c r="M7173" s="38" t="s">
        <v>13949</v>
      </c>
      <c r="N7173" s="61" t="s">
        <v>35</v>
      </c>
      <c r="O7173" s="59"/>
    </row>
    <row r="7174" ht="24" customHeight="1" spans="1:15">
      <c r="A7174" s="52">
        <v>3315070080001</v>
      </c>
      <c r="B7174" s="71" t="s">
        <v>13965</v>
      </c>
      <c r="C7174" s="37" t="s">
        <v>13966</v>
      </c>
      <c r="D7174" s="37" t="s">
        <v>13965</v>
      </c>
      <c r="E7174" s="38"/>
      <c r="F7174" s="37"/>
      <c r="G7174" s="37" t="s">
        <v>26</v>
      </c>
      <c r="H7174" s="37">
        <v>234.6</v>
      </c>
      <c r="I7174" s="37">
        <v>234.6</v>
      </c>
      <c r="J7174" s="37">
        <v>204</v>
      </c>
      <c r="K7174" s="37">
        <v>204</v>
      </c>
      <c r="L7174" s="37">
        <v>173.4</v>
      </c>
      <c r="M7174" s="38"/>
      <c r="N7174" s="61" t="s">
        <v>35</v>
      </c>
      <c r="O7174" s="59"/>
    </row>
    <row r="7175" ht="19" customHeight="1" spans="1:15">
      <c r="A7175" s="52">
        <v>3315070090000</v>
      </c>
      <c r="B7175" s="37" t="s">
        <v>13967</v>
      </c>
      <c r="C7175" s="37">
        <v>331507009</v>
      </c>
      <c r="D7175" s="37" t="s">
        <v>13967</v>
      </c>
      <c r="E7175" s="38"/>
      <c r="F7175" s="37"/>
      <c r="G7175" s="37" t="s">
        <v>26</v>
      </c>
      <c r="H7175" s="37">
        <v>1380</v>
      </c>
      <c r="I7175" s="37">
        <v>1380</v>
      </c>
      <c r="J7175" s="37">
        <v>1200</v>
      </c>
      <c r="K7175" s="37">
        <v>1200</v>
      </c>
      <c r="L7175" s="37">
        <v>1020</v>
      </c>
      <c r="M7175" s="38" t="s">
        <v>13949</v>
      </c>
      <c r="N7175" s="61" t="s">
        <v>35</v>
      </c>
      <c r="O7175" s="59"/>
    </row>
    <row r="7176" ht="24" customHeight="1" spans="1:15">
      <c r="A7176" s="52">
        <v>3315070090001</v>
      </c>
      <c r="B7176" s="71" t="s">
        <v>13968</v>
      </c>
      <c r="C7176" s="37" t="s">
        <v>13969</v>
      </c>
      <c r="D7176" s="37" t="s">
        <v>13968</v>
      </c>
      <c r="E7176" s="38"/>
      <c r="F7176" s="37"/>
      <c r="G7176" s="37" t="s">
        <v>26</v>
      </c>
      <c r="H7176" s="37">
        <v>207</v>
      </c>
      <c r="I7176" s="37">
        <v>207</v>
      </c>
      <c r="J7176" s="37">
        <v>180</v>
      </c>
      <c r="K7176" s="37">
        <v>180</v>
      </c>
      <c r="L7176" s="37">
        <v>153</v>
      </c>
      <c r="M7176" s="38"/>
      <c r="N7176" s="61" t="s">
        <v>35</v>
      </c>
      <c r="O7176" s="59"/>
    </row>
    <row r="7177" ht="19" customHeight="1" spans="1:15">
      <c r="A7177" s="52">
        <v>3315070100000</v>
      </c>
      <c r="B7177" s="37" t="s">
        <v>13970</v>
      </c>
      <c r="C7177" s="37">
        <v>331507010</v>
      </c>
      <c r="D7177" s="37" t="s">
        <v>13970</v>
      </c>
      <c r="E7177" s="38" t="s">
        <v>13971</v>
      </c>
      <c r="F7177" s="37"/>
      <c r="G7177" s="37" t="s">
        <v>26</v>
      </c>
      <c r="H7177" s="37">
        <v>1083.6</v>
      </c>
      <c r="I7177" s="37">
        <v>984</v>
      </c>
      <c r="J7177" s="37">
        <v>903</v>
      </c>
      <c r="K7177" s="37">
        <v>820</v>
      </c>
      <c r="L7177" s="37">
        <v>697</v>
      </c>
      <c r="M7177" s="38"/>
      <c r="N7177" s="61" t="s">
        <v>35</v>
      </c>
      <c r="O7177" s="59"/>
    </row>
    <row r="7178" ht="19" customHeight="1" spans="1:15">
      <c r="A7178" s="52">
        <v>3315070110000</v>
      </c>
      <c r="B7178" s="37" t="s">
        <v>13972</v>
      </c>
      <c r="C7178" s="37">
        <v>331507011</v>
      </c>
      <c r="D7178" s="37" t="s">
        <v>13972</v>
      </c>
      <c r="E7178" s="38"/>
      <c r="F7178" s="37"/>
      <c r="G7178" s="37" t="s">
        <v>26</v>
      </c>
      <c r="H7178" s="37">
        <v>579.6</v>
      </c>
      <c r="I7178" s="37">
        <v>528</v>
      </c>
      <c r="J7178" s="37">
        <v>483</v>
      </c>
      <c r="K7178" s="37">
        <v>440</v>
      </c>
      <c r="L7178" s="37">
        <v>374</v>
      </c>
      <c r="M7178" s="38"/>
      <c r="N7178" s="61" t="s">
        <v>35</v>
      </c>
      <c r="O7178" s="59"/>
    </row>
    <row r="7179" ht="19" customHeight="1" spans="1:15">
      <c r="A7179" s="52">
        <v>3315070120000</v>
      </c>
      <c r="B7179" s="37" t="s">
        <v>13973</v>
      </c>
      <c r="C7179" s="37">
        <v>331507012</v>
      </c>
      <c r="D7179" s="37" t="s">
        <v>13973</v>
      </c>
      <c r="E7179" s="38"/>
      <c r="F7179" s="37"/>
      <c r="G7179" s="37" t="s">
        <v>26</v>
      </c>
      <c r="H7179" s="37"/>
      <c r="I7179" s="37"/>
      <c r="J7179" s="37"/>
      <c r="K7179" s="37"/>
      <c r="L7179" s="37"/>
      <c r="M7179" s="38"/>
      <c r="N7179" s="61" t="s">
        <v>35</v>
      </c>
      <c r="O7179" s="59"/>
    </row>
    <row r="7180" ht="19" customHeight="1" spans="1:15">
      <c r="A7180" s="52">
        <v>3315070130000</v>
      </c>
      <c r="B7180" s="37" t="s">
        <v>13974</v>
      </c>
      <c r="C7180" s="37">
        <v>331507013</v>
      </c>
      <c r="D7180" s="37" t="s">
        <v>13974</v>
      </c>
      <c r="E7180" s="38" t="s">
        <v>13975</v>
      </c>
      <c r="F7180" s="37" t="s">
        <v>13701</v>
      </c>
      <c r="G7180" s="37" t="s">
        <v>26</v>
      </c>
      <c r="H7180" s="37"/>
      <c r="I7180" s="37"/>
      <c r="J7180" s="37"/>
      <c r="K7180" s="37"/>
      <c r="L7180" s="37"/>
      <c r="M7180" s="38"/>
      <c r="N7180" s="61" t="s">
        <v>35</v>
      </c>
      <c r="O7180" s="59"/>
    </row>
    <row r="7181" ht="24" customHeight="1" spans="1:15">
      <c r="A7181" s="52">
        <v>3315070130100</v>
      </c>
      <c r="B7181" s="37" t="s">
        <v>13976</v>
      </c>
      <c r="C7181" s="37" t="s">
        <v>13977</v>
      </c>
      <c r="D7181" s="37" t="s">
        <v>13978</v>
      </c>
      <c r="E7181" s="38"/>
      <c r="F7181" s="37"/>
      <c r="G7181" s="37" t="s">
        <v>26</v>
      </c>
      <c r="H7181" s="37"/>
      <c r="I7181" s="37"/>
      <c r="J7181" s="37"/>
      <c r="K7181" s="37"/>
      <c r="L7181" s="37"/>
      <c r="M7181" s="38"/>
      <c r="N7181" s="61" t="s">
        <v>35</v>
      </c>
      <c r="O7181" s="59"/>
    </row>
    <row r="7182" ht="19" customHeight="1" spans="1:15">
      <c r="A7182" s="52">
        <v>3315070140000</v>
      </c>
      <c r="B7182" s="37" t="s">
        <v>13979</v>
      </c>
      <c r="C7182" s="37">
        <v>331507014</v>
      </c>
      <c r="D7182" s="37" t="s">
        <v>13979</v>
      </c>
      <c r="E7182" s="38"/>
      <c r="F7182" s="37" t="s">
        <v>13701</v>
      </c>
      <c r="G7182" s="37" t="s">
        <v>26</v>
      </c>
      <c r="H7182" s="37">
        <v>2427</v>
      </c>
      <c r="I7182" s="37">
        <v>2206</v>
      </c>
      <c r="J7182" s="37">
        <v>2006</v>
      </c>
      <c r="K7182" s="37">
        <v>1805</v>
      </c>
      <c r="L7182" s="37">
        <v>1534.25</v>
      </c>
      <c r="M7182" s="38"/>
      <c r="N7182" s="61" t="s">
        <v>113</v>
      </c>
      <c r="O7182" s="59"/>
    </row>
    <row r="7183" ht="19" customHeight="1" spans="1:15">
      <c r="A7183" s="67"/>
      <c r="B7183" s="31"/>
      <c r="C7183" s="33">
        <v>331508</v>
      </c>
      <c r="D7183" s="33" t="s">
        <v>13980</v>
      </c>
      <c r="E7183" s="34"/>
      <c r="F7183" s="31"/>
      <c r="G7183" s="31"/>
      <c r="H7183" s="84"/>
      <c r="I7183" s="84"/>
      <c r="J7183" s="84"/>
      <c r="K7183" s="84"/>
      <c r="L7183" s="84"/>
      <c r="M7183" s="34"/>
      <c r="N7183" s="103"/>
      <c r="O7183" s="59"/>
    </row>
    <row r="7184" ht="24" customHeight="1" spans="1:15">
      <c r="A7184" s="52">
        <v>3315080010000</v>
      </c>
      <c r="B7184" s="37" t="s">
        <v>13981</v>
      </c>
      <c r="C7184" s="37">
        <v>331508001</v>
      </c>
      <c r="D7184" s="37" t="s">
        <v>13981</v>
      </c>
      <c r="E7184" s="38"/>
      <c r="F7184" s="37"/>
      <c r="G7184" s="37" t="s">
        <v>26</v>
      </c>
      <c r="H7184" s="37">
        <v>888</v>
      </c>
      <c r="I7184" s="37">
        <v>806</v>
      </c>
      <c r="J7184" s="37">
        <v>740</v>
      </c>
      <c r="K7184" s="37">
        <v>672</v>
      </c>
      <c r="L7184" s="37">
        <v>571.2</v>
      </c>
      <c r="M7184" s="38"/>
      <c r="N7184" s="61" t="s">
        <v>35</v>
      </c>
      <c r="O7184" s="59"/>
    </row>
    <row r="7185" ht="24" customHeight="1" spans="1:15">
      <c r="A7185" s="52">
        <v>3315080020000</v>
      </c>
      <c r="B7185" s="37" t="s">
        <v>13982</v>
      </c>
      <c r="C7185" s="37">
        <v>331508002</v>
      </c>
      <c r="D7185" s="37" t="s">
        <v>13982</v>
      </c>
      <c r="E7185" s="38"/>
      <c r="F7185" s="37"/>
      <c r="G7185" s="37" t="s">
        <v>26</v>
      </c>
      <c r="H7185" s="37"/>
      <c r="I7185" s="37"/>
      <c r="J7185" s="37"/>
      <c r="K7185" s="37"/>
      <c r="L7185" s="37"/>
      <c r="M7185" s="38"/>
      <c r="N7185" s="61" t="s">
        <v>35</v>
      </c>
      <c r="O7185" s="59"/>
    </row>
    <row r="7186" ht="19" customHeight="1" spans="1:15">
      <c r="A7186" s="52">
        <v>3315080030000</v>
      </c>
      <c r="B7186" s="37" t="s">
        <v>13983</v>
      </c>
      <c r="C7186" s="37">
        <v>331508003</v>
      </c>
      <c r="D7186" s="37" t="s">
        <v>13983</v>
      </c>
      <c r="E7186" s="38"/>
      <c r="F7186" s="37"/>
      <c r="G7186" s="37" t="s">
        <v>26</v>
      </c>
      <c r="H7186" s="37">
        <v>756</v>
      </c>
      <c r="I7186" s="37">
        <v>686</v>
      </c>
      <c r="J7186" s="37">
        <v>630</v>
      </c>
      <c r="K7186" s="37">
        <v>572</v>
      </c>
      <c r="L7186" s="37">
        <v>486.2</v>
      </c>
      <c r="M7186" s="38"/>
      <c r="N7186" s="61" t="s">
        <v>35</v>
      </c>
      <c r="O7186" s="59"/>
    </row>
    <row r="7187" ht="24" customHeight="1" spans="1:15">
      <c r="A7187" s="52">
        <v>3315080040000</v>
      </c>
      <c r="B7187" s="37" t="s">
        <v>13984</v>
      </c>
      <c r="C7187" s="37">
        <v>331508004</v>
      </c>
      <c r="D7187" s="37" t="s">
        <v>13984</v>
      </c>
      <c r="E7187" s="38"/>
      <c r="F7187" s="37"/>
      <c r="G7187" s="37" t="s">
        <v>26</v>
      </c>
      <c r="H7187" s="37">
        <v>1092.5</v>
      </c>
      <c r="I7187" s="37">
        <v>1092.5</v>
      </c>
      <c r="J7187" s="37">
        <v>950</v>
      </c>
      <c r="K7187" s="37">
        <v>950</v>
      </c>
      <c r="L7187" s="37">
        <v>807.5</v>
      </c>
      <c r="M7187" s="38"/>
      <c r="N7187" s="61" t="s">
        <v>35</v>
      </c>
      <c r="O7187" s="59"/>
    </row>
    <row r="7188" ht="19" customHeight="1" spans="1:15">
      <c r="A7188" s="52">
        <v>3315080050000</v>
      </c>
      <c r="B7188" s="37" t="s">
        <v>13985</v>
      </c>
      <c r="C7188" s="37">
        <v>331508005</v>
      </c>
      <c r="D7188" s="37" t="s">
        <v>13985</v>
      </c>
      <c r="E7188" s="38"/>
      <c r="F7188" s="37"/>
      <c r="G7188" s="37" t="s">
        <v>26</v>
      </c>
      <c r="H7188" s="37">
        <v>1197.6</v>
      </c>
      <c r="I7188" s="37">
        <v>1088</v>
      </c>
      <c r="J7188" s="37">
        <v>998</v>
      </c>
      <c r="K7188" s="37">
        <v>907</v>
      </c>
      <c r="L7188" s="37">
        <v>770.95</v>
      </c>
      <c r="M7188" s="149"/>
      <c r="N7188" s="61" t="s">
        <v>35</v>
      </c>
      <c r="O7188" s="59"/>
    </row>
    <row r="7189" ht="19" customHeight="1" spans="1:15">
      <c r="A7189" s="67"/>
      <c r="B7189" s="31"/>
      <c r="C7189" s="33">
        <v>331509</v>
      </c>
      <c r="D7189" s="33" t="s">
        <v>13986</v>
      </c>
      <c r="E7189" s="34"/>
      <c r="F7189" s="31"/>
      <c r="G7189" s="31"/>
      <c r="H7189" s="84"/>
      <c r="I7189" s="84"/>
      <c r="J7189" s="84"/>
      <c r="K7189" s="84"/>
      <c r="L7189" s="84"/>
      <c r="M7189" s="34"/>
      <c r="N7189" s="103"/>
      <c r="O7189" s="59"/>
    </row>
    <row r="7190" ht="19" customHeight="1" spans="1:15">
      <c r="A7190" s="52">
        <v>3315090010000</v>
      </c>
      <c r="B7190" s="37" t="s">
        <v>13987</v>
      </c>
      <c r="C7190" s="37">
        <v>331509001</v>
      </c>
      <c r="D7190" s="37" t="s">
        <v>13987</v>
      </c>
      <c r="E7190" s="38"/>
      <c r="F7190" s="37"/>
      <c r="G7190" s="37" t="s">
        <v>26</v>
      </c>
      <c r="H7190" s="37">
        <v>756</v>
      </c>
      <c r="I7190" s="37">
        <v>686</v>
      </c>
      <c r="J7190" s="37">
        <v>630</v>
      </c>
      <c r="K7190" s="37">
        <v>572</v>
      </c>
      <c r="L7190" s="37">
        <v>486.2</v>
      </c>
      <c r="M7190" s="38"/>
      <c r="N7190" s="61" t="s">
        <v>35</v>
      </c>
      <c r="O7190" s="59"/>
    </row>
    <row r="7191" ht="24" customHeight="1" spans="1:15">
      <c r="A7191" s="52">
        <v>3315090020000</v>
      </c>
      <c r="B7191" s="37" t="s">
        <v>13988</v>
      </c>
      <c r="C7191" s="37">
        <v>331509002</v>
      </c>
      <c r="D7191" s="37" t="s">
        <v>13988</v>
      </c>
      <c r="E7191" s="38"/>
      <c r="F7191" s="37"/>
      <c r="G7191" s="37" t="s">
        <v>26</v>
      </c>
      <c r="H7191" s="37">
        <v>920</v>
      </c>
      <c r="I7191" s="37">
        <v>920</v>
      </c>
      <c r="J7191" s="37">
        <v>800</v>
      </c>
      <c r="K7191" s="37">
        <v>800</v>
      </c>
      <c r="L7191" s="37">
        <v>680</v>
      </c>
      <c r="M7191" s="38"/>
      <c r="N7191" s="61" t="s">
        <v>35</v>
      </c>
      <c r="O7191" s="59"/>
    </row>
    <row r="7192" ht="24" customHeight="1" spans="1:15">
      <c r="A7192" s="52">
        <v>3315090030000</v>
      </c>
      <c r="B7192" s="37" t="s">
        <v>13989</v>
      </c>
      <c r="C7192" s="37">
        <v>331509003</v>
      </c>
      <c r="D7192" s="37" t="s">
        <v>13989</v>
      </c>
      <c r="E7192" s="38"/>
      <c r="F7192" s="37"/>
      <c r="G7192" s="37" t="s">
        <v>26</v>
      </c>
      <c r="H7192" s="37">
        <v>1008</v>
      </c>
      <c r="I7192" s="37">
        <v>916</v>
      </c>
      <c r="J7192" s="37">
        <v>840</v>
      </c>
      <c r="K7192" s="37">
        <v>763</v>
      </c>
      <c r="L7192" s="37">
        <v>648.55</v>
      </c>
      <c r="M7192" s="38"/>
      <c r="N7192" s="61" t="s">
        <v>35</v>
      </c>
      <c r="O7192" s="59"/>
    </row>
    <row r="7193" ht="19" customHeight="1" spans="1:15">
      <c r="A7193" s="52">
        <v>3315090040000</v>
      </c>
      <c r="B7193" s="37" t="s">
        <v>13990</v>
      </c>
      <c r="C7193" s="37">
        <v>331509004</v>
      </c>
      <c r="D7193" s="37" t="s">
        <v>13990</v>
      </c>
      <c r="E7193" s="38"/>
      <c r="F7193" s="37"/>
      <c r="G7193" s="37" t="s">
        <v>26</v>
      </c>
      <c r="H7193" s="37">
        <v>693.6</v>
      </c>
      <c r="I7193" s="37">
        <v>630</v>
      </c>
      <c r="J7193" s="37">
        <v>578</v>
      </c>
      <c r="K7193" s="37">
        <v>525</v>
      </c>
      <c r="L7193" s="37">
        <v>446.25</v>
      </c>
      <c r="M7193" s="38"/>
      <c r="N7193" s="61" t="s">
        <v>35</v>
      </c>
      <c r="O7193" s="59"/>
    </row>
    <row r="7194" ht="19" customHeight="1" spans="1:15">
      <c r="A7194" s="52">
        <v>3315090050000</v>
      </c>
      <c r="B7194" s="37" t="s">
        <v>13991</v>
      </c>
      <c r="C7194" s="37">
        <v>331509005</v>
      </c>
      <c r="D7194" s="37" t="s">
        <v>13991</v>
      </c>
      <c r="E7194" s="38"/>
      <c r="F7194" s="37"/>
      <c r="G7194" s="37" t="s">
        <v>26</v>
      </c>
      <c r="H7194" s="37">
        <v>693.6</v>
      </c>
      <c r="I7194" s="37">
        <v>630</v>
      </c>
      <c r="J7194" s="37">
        <v>578</v>
      </c>
      <c r="K7194" s="37">
        <v>525</v>
      </c>
      <c r="L7194" s="37">
        <v>446.25</v>
      </c>
      <c r="M7194" s="38"/>
      <c r="N7194" s="61" t="s">
        <v>35</v>
      </c>
      <c r="O7194" s="59"/>
    </row>
    <row r="7195" ht="19" customHeight="1" spans="1:15">
      <c r="A7195" s="52">
        <v>3315090060000</v>
      </c>
      <c r="B7195" s="37" t="s">
        <v>13992</v>
      </c>
      <c r="C7195" s="37">
        <v>331509006</v>
      </c>
      <c r="D7195" s="37" t="s">
        <v>13992</v>
      </c>
      <c r="E7195" s="38" t="s">
        <v>13993</v>
      </c>
      <c r="F7195" s="37"/>
      <c r="G7195" s="37" t="s">
        <v>26</v>
      </c>
      <c r="H7195" s="37">
        <v>756</v>
      </c>
      <c r="I7195" s="37">
        <v>686</v>
      </c>
      <c r="J7195" s="37">
        <v>630</v>
      </c>
      <c r="K7195" s="37">
        <v>572</v>
      </c>
      <c r="L7195" s="37">
        <v>486.2</v>
      </c>
      <c r="M7195" s="38" t="s">
        <v>13994</v>
      </c>
      <c r="N7195" s="61" t="s">
        <v>35</v>
      </c>
      <c r="O7195" s="59"/>
    </row>
    <row r="7196" ht="19" customHeight="1" spans="1:15">
      <c r="A7196" s="52">
        <v>3315090060001</v>
      </c>
      <c r="B7196" s="71" t="s">
        <v>13995</v>
      </c>
      <c r="C7196" s="37" t="s">
        <v>13996</v>
      </c>
      <c r="D7196" s="37" t="s">
        <v>13997</v>
      </c>
      <c r="E7196" s="38"/>
      <c r="F7196" s="37"/>
      <c r="G7196" s="37" t="s">
        <v>26</v>
      </c>
      <c r="H7196" s="37">
        <v>115</v>
      </c>
      <c r="I7196" s="37">
        <v>115</v>
      </c>
      <c r="J7196" s="37">
        <v>115</v>
      </c>
      <c r="K7196" s="37">
        <v>115</v>
      </c>
      <c r="L7196" s="37">
        <v>115</v>
      </c>
      <c r="M7196" s="38"/>
      <c r="N7196" s="61" t="s">
        <v>35</v>
      </c>
      <c r="O7196" s="59"/>
    </row>
    <row r="7197" ht="24" customHeight="1" spans="1:15">
      <c r="A7197" s="52">
        <v>3315090070000</v>
      </c>
      <c r="B7197" s="37" t="s">
        <v>13998</v>
      </c>
      <c r="C7197" s="37">
        <v>331509007</v>
      </c>
      <c r="D7197" s="37" t="s">
        <v>13998</v>
      </c>
      <c r="E7197" s="38"/>
      <c r="F7197" s="37"/>
      <c r="G7197" s="37" t="s">
        <v>26</v>
      </c>
      <c r="H7197" s="37">
        <v>1155</v>
      </c>
      <c r="I7197" s="37">
        <v>1150</v>
      </c>
      <c r="J7197" s="37">
        <v>1000</v>
      </c>
      <c r="K7197" s="37">
        <v>1000</v>
      </c>
      <c r="L7197" s="37">
        <v>850</v>
      </c>
      <c r="M7197" s="38"/>
      <c r="N7197" s="61" t="s">
        <v>35</v>
      </c>
      <c r="O7197" s="59"/>
    </row>
    <row r="7198" ht="24" customHeight="1" spans="1:15">
      <c r="A7198" s="52">
        <v>3315090080000</v>
      </c>
      <c r="B7198" s="37" t="s">
        <v>13999</v>
      </c>
      <c r="C7198" s="37">
        <v>331509008</v>
      </c>
      <c r="D7198" s="37" t="s">
        <v>13999</v>
      </c>
      <c r="E7198" s="38"/>
      <c r="F7198" s="37"/>
      <c r="G7198" s="37" t="s">
        <v>26</v>
      </c>
      <c r="H7198" s="37">
        <v>1552.5</v>
      </c>
      <c r="I7198" s="37">
        <v>1552.5</v>
      </c>
      <c r="J7198" s="37">
        <v>1350</v>
      </c>
      <c r="K7198" s="37">
        <v>1350</v>
      </c>
      <c r="L7198" s="37">
        <v>1147.5</v>
      </c>
      <c r="M7198" s="38"/>
      <c r="N7198" s="61" t="s">
        <v>28</v>
      </c>
      <c r="O7198" s="59"/>
    </row>
    <row r="7199" ht="19" customHeight="1" spans="1:15">
      <c r="A7199" s="52">
        <v>3315090090000</v>
      </c>
      <c r="B7199" s="37" t="s">
        <v>14000</v>
      </c>
      <c r="C7199" s="37">
        <v>331509009</v>
      </c>
      <c r="D7199" s="37" t="s">
        <v>14000</v>
      </c>
      <c r="E7199" s="38"/>
      <c r="F7199" s="37"/>
      <c r="G7199" s="37" t="s">
        <v>26</v>
      </c>
      <c r="H7199" s="37"/>
      <c r="I7199" s="37"/>
      <c r="J7199" s="37"/>
      <c r="K7199" s="37"/>
      <c r="L7199" s="37"/>
      <c r="M7199" s="38"/>
      <c r="N7199" s="61" t="s">
        <v>35</v>
      </c>
      <c r="O7199" s="59"/>
    </row>
    <row r="7200" ht="19" customHeight="1" spans="1:15">
      <c r="A7200" s="67"/>
      <c r="B7200" s="31"/>
      <c r="C7200" s="33">
        <v>331510</v>
      </c>
      <c r="D7200" s="33" t="s">
        <v>14001</v>
      </c>
      <c r="E7200" s="34"/>
      <c r="F7200" s="31"/>
      <c r="G7200" s="31"/>
      <c r="H7200" s="84"/>
      <c r="I7200" s="84"/>
      <c r="J7200" s="84"/>
      <c r="K7200" s="84"/>
      <c r="L7200" s="84"/>
      <c r="M7200" s="34"/>
      <c r="N7200" s="103"/>
      <c r="O7200" s="59"/>
    </row>
    <row r="7201" ht="19" customHeight="1" spans="1:15">
      <c r="A7201" s="52">
        <v>3315100010000</v>
      </c>
      <c r="B7201" s="37" t="s">
        <v>14002</v>
      </c>
      <c r="C7201" s="37">
        <v>331510001</v>
      </c>
      <c r="D7201" s="37" t="s">
        <v>14002</v>
      </c>
      <c r="E7201" s="38"/>
      <c r="F7201" s="37"/>
      <c r="G7201" s="37" t="s">
        <v>26</v>
      </c>
      <c r="H7201" s="37">
        <v>912</v>
      </c>
      <c r="I7201" s="37">
        <v>828</v>
      </c>
      <c r="J7201" s="37">
        <v>760</v>
      </c>
      <c r="K7201" s="37">
        <v>690</v>
      </c>
      <c r="L7201" s="37">
        <v>586.5</v>
      </c>
      <c r="M7201" s="38"/>
      <c r="N7201" s="61" t="s">
        <v>35</v>
      </c>
      <c r="O7201" s="59"/>
    </row>
    <row r="7202" ht="19" customHeight="1" spans="1:15">
      <c r="A7202" s="52">
        <v>3315100020000</v>
      </c>
      <c r="B7202" s="37" t="s">
        <v>14003</v>
      </c>
      <c r="C7202" s="37">
        <v>331510002</v>
      </c>
      <c r="D7202" s="37" t="s">
        <v>14003</v>
      </c>
      <c r="E7202" s="38"/>
      <c r="F7202" s="37"/>
      <c r="G7202" s="37" t="s">
        <v>26</v>
      </c>
      <c r="H7202" s="37">
        <v>834</v>
      </c>
      <c r="I7202" s="37">
        <v>757</v>
      </c>
      <c r="J7202" s="37">
        <v>695</v>
      </c>
      <c r="K7202" s="37">
        <v>631</v>
      </c>
      <c r="L7202" s="37">
        <v>536.35</v>
      </c>
      <c r="M7202" s="38"/>
      <c r="N7202" s="61" t="s">
        <v>35</v>
      </c>
      <c r="O7202" s="59"/>
    </row>
    <row r="7203" ht="19" customHeight="1" spans="1:15">
      <c r="A7203" s="52">
        <v>3315100030000</v>
      </c>
      <c r="B7203" s="37" t="s">
        <v>14004</v>
      </c>
      <c r="C7203" s="37">
        <v>331510003</v>
      </c>
      <c r="D7203" s="37" t="s">
        <v>14004</v>
      </c>
      <c r="E7203" s="38"/>
      <c r="F7203" s="37"/>
      <c r="G7203" s="37" t="s">
        <v>26</v>
      </c>
      <c r="H7203" s="37">
        <v>504</v>
      </c>
      <c r="I7203" s="37">
        <v>457</v>
      </c>
      <c r="J7203" s="37">
        <v>420</v>
      </c>
      <c r="K7203" s="37">
        <v>381</v>
      </c>
      <c r="L7203" s="37">
        <v>323.85</v>
      </c>
      <c r="M7203" s="38"/>
      <c r="N7203" s="61" t="s">
        <v>35</v>
      </c>
      <c r="O7203" s="59"/>
    </row>
    <row r="7204" ht="19" customHeight="1" spans="1:15">
      <c r="A7204" s="52">
        <v>3315100040000</v>
      </c>
      <c r="B7204" s="37" t="s">
        <v>14005</v>
      </c>
      <c r="C7204" s="37">
        <v>331510004</v>
      </c>
      <c r="D7204" s="37" t="s">
        <v>14005</v>
      </c>
      <c r="E7204" s="38" t="s">
        <v>13447</v>
      </c>
      <c r="F7204" s="37"/>
      <c r="G7204" s="37" t="s">
        <v>26</v>
      </c>
      <c r="H7204" s="37">
        <v>1134</v>
      </c>
      <c r="I7204" s="37">
        <v>1032</v>
      </c>
      <c r="J7204" s="37">
        <v>945</v>
      </c>
      <c r="K7204" s="37">
        <v>860</v>
      </c>
      <c r="L7204" s="37">
        <v>731</v>
      </c>
      <c r="M7204" s="38"/>
      <c r="N7204" s="61" t="s">
        <v>35</v>
      </c>
      <c r="O7204" s="59"/>
    </row>
    <row r="7205" ht="19" customHeight="1" spans="1:15">
      <c r="A7205" s="52">
        <v>3315100050000</v>
      </c>
      <c r="B7205" s="37" t="s">
        <v>14006</v>
      </c>
      <c r="C7205" s="37">
        <v>331510005</v>
      </c>
      <c r="D7205" s="37" t="s">
        <v>14006</v>
      </c>
      <c r="E7205" s="38"/>
      <c r="F7205" s="37"/>
      <c r="G7205" s="37" t="s">
        <v>26</v>
      </c>
      <c r="H7205" s="37">
        <v>1092.5</v>
      </c>
      <c r="I7205" s="37">
        <v>1092.5</v>
      </c>
      <c r="J7205" s="37">
        <v>950</v>
      </c>
      <c r="K7205" s="37">
        <v>950</v>
      </c>
      <c r="L7205" s="37">
        <v>807.5</v>
      </c>
      <c r="M7205" s="38"/>
      <c r="N7205" s="61" t="s">
        <v>35</v>
      </c>
      <c r="O7205" s="59"/>
    </row>
    <row r="7206" ht="19" customHeight="1" spans="1:15">
      <c r="A7206" s="52">
        <v>3315100060000</v>
      </c>
      <c r="B7206" s="37" t="s">
        <v>14007</v>
      </c>
      <c r="C7206" s="37">
        <v>331510006</v>
      </c>
      <c r="D7206" s="37" t="s">
        <v>14007</v>
      </c>
      <c r="E7206" s="38" t="s">
        <v>14008</v>
      </c>
      <c r="F7206" s="37"/>
      <c r="G7206" s="37" t="s">
        <v>26</v>
      </c>
      <c r="H7206" s="37">
        <v>1092.5</v>
      </c>
      <c r="I7206" s="37">
        <v>1092.5</v>
      </c>
      <c r="J7206" s="37">
        <v>950</v>
      </c>
      <c r="K7206" s="37">
        <v>950</v>
      </c>
      <c r="L7206" s="37">
        <v>807.5</v>
      </c>
      <c r="M7206" s="38" t="s">
        <v>14009</v>
      </c>
      <c r="N7206" s="61" t="s">
        <v>35</v>
      </c>
      <c r="O7206" s="59"/>
    </row>
    <row r="7207" ht="24" customHeight="1" spans="1:15">
      <c r="A7207" s="52">
        <v>3315100060100</v>
      </c>
      <c r="B7207" s="71" t="s">
        <v>14010</v>
      </c>
      <c r="C7207" s="37" t="s">
        <v>14011</v>
      </c>
      <c r="D7207" s="37" t="s">
        <v>14012</v>
      </c>
      <c r="E7207" s="38"/>
      <c r="F7207" s="37"/>
      <c r="G7207" s="37" t="s">
        <v>26</v>
      </c>
      <c r="H7207" s="37"/>
      <c r="I7207" s="37"/>
      <c r="J7207" s="37"/>
      <c r="K7207" s="37"/>
      <c r="L7207" s="37"/>
      <c r="M7207" s="38"/>
      <c r="N7207" s="61" t="s">
        <v>35</v>
      </c>
      <c r="O7207" s="59"/>
    </row>
    <row r="7208" ht="19" customHeight="1" spans="1:15">
      <c r="A7208" s="52">
        <v>3315100070000</v>
      </c>
      <c r="B7208" s="37" t="s">
        <v>14013</v>
      </c>
      <c r="C7208" s="37">
        <v>331510007</v>
      </c>
      <c r="D7208" s="37" t="s">
        <v>14013</v>
      </c>
      <c r="E7208" s="38"/>
      <c r="F7208" s="37"/>
      <c r="G7208" s="37" t="s">
        <v>26</v>
      </c>
      <c r="H7208" s="37">
        <v>834</v>
      </c>
      <c r="I7208" s="37">
        <v>756</v>
      </c>
      <c r="J7208" s="37">
        <v>695</v>
      </c>
      <c r="K7208" s="37">
        <v>630</v>
      </c>
      <c r="L7208" s="37">
        <v>535.5</v>
      </c>
      <c r="M7208" s="38"/>
      <c r="N7208" s="61" t="s">
        <v>35</v>
      </c>
      <c r="O7208" s="59"/>
    </row>
    <row r="7209" ht="19" customHeight="1" spans="1:15">
      <c r="A7209" s="52">
        <v>3315100080000</v>
      </c>
      <c r="B7209" s="37" t="s">
        <v>14014</v>
      </c>
      <c r="C7209" s="37">
        <v>331510008</v>
      </c>
      <c r="D7209" s="37" t="s">
        <v>14014</v>
      </c>
      <c r="E7209" s="38"/>
      <c r="F7209" s="37"/>
      <c r="G7209" s="37" t="s">
        <v>26</v>
      </c>
      <c r="H7209" s="37">
        <v>834</v>
      </c>
      <c r="I7209" s="37">
        <v>756</v>
      </c>
      <c r="J7209" s="37">
        <v>695</v>
      </c>
      <c r="K7209" s="37">
        <v>630</v>
      </c>
      <c r="L7209" s="37">
        <v>535.5</v>
      </c>
      <c r="M7209" s="38"/>
      <c r="N7209" s="61" t="s">
        <v>35</v>
      </c>
      <c r="O7209" s="59"/>
    </row>
    <row r="7210" ht="19" customHeight="1" spans="1:15">
      <c r="A7210" s="52">
        <v>3315100090000</v>
      </c>
      <c r="B7210" s="37" t="s">
        <v>14015</v>
      </c>
      <c r="C7210" s="37">
        <v>331510009</v>
      </c>
      <c r="D7210" s="37" t="s">
        <v>14015</v>
      </c>
      <c r="E7210" s="38"/>
      <c r="F7210" s="37"/>
      <c r="G7210" s="37" t="s">
        <v>26</v>
      </c>
      <c r="H7210" s="37">
        <v>862.5</v>
      </c>
      <c r="I7210" s="37">
        <v>862.5</v>
      </c>
      <c r="J7210" s="37">
        <v>750</v>
      </c>
      <c r="K7210" s="37">
        <v>750</v>
      </c>
      <c r="L7210" s="37">
        <v>637.5</v>
      </c>
      <c r="M7210" s="38"/>
      <c r="N7210" s="61" t="s">
        <v>35</v>
      </c>
      <c r="O7210" s="59"/>
    </row>
    <row r="7211" ht="19" customHeight="1" spans="1:15">
      <c r="A7211" s="52">
        <v>3315100100000</v>
      </c>
      <c r="B7211" s="37" t="s">
        <v>14016</v>
      </c>
      <c r="C7211" s="37">
        <v>331510010</v>
      </c>
      <c r="D7211" s="37" t="s">
        <v>14016</v>
      </c>
      <c r="E7211" s="38"/>
      <c r="F7211" s="37"/>
      <c r="G7211" s="37" t="s">
        <v>26</v>
      </c>
      <c r="H7211" s="37">
        <v>1265</v>
      </c>
      <c r="I7211" s="37">
        <v>1265</v>
      </c>
      <c r="J7211" s="37">
        <v>1100</v>
      </c>
      <c r="K7211" s="37">
        <v>1100</v>
      </c>
      <c r="L7211" s="37">
        <v>935</v>
      </c>
      <c r="M7211" s="38"/>
      <c r="N7211" s="61" t="s">
        <v>35</v>
      </c>
      <c r="O7211" s="59"/>
    </row>
    <row r="7212" ht="19" customHeight="1" spans="1:15">
      <c r="A7212" s="67"/>
      <c r="B7212" s="31"/>
      <c r="C7212" s="33">
        <v>331511</v>
      </c>
      <c r="D7212" s="33" t="s">
        <v>14017</v>
      </c>
      <c r="E7212" s="34"/>
      <c r="F7212" s="31"/>
      <c r="G7212" s="31"/>
      <c r="H7212" s="84"/>
      <c r="I7212" s="84"/>
      <c r="J7212" s="84"/>
      <c r="K7212" s="84"/>
      <c r="L7212" s="84"/>
      <c r="M7212" s="34"/>
      <c r="N7212" s="103"/>
      <c r="O7212" s="59"/>
    </row>
    <row r="7213" ht="19" customHeight="1" spans="1:15">
      <c r="A7213" s="52">
        <v>3315110010000</v>
      </c>
      <c r="B7213" s="37" t="s">
        <v>14018</v>
      </c>
      <c r="C7213" s="37">
        <v>331511001</v>
      </c>
      <c r="D7213" s="37" t="s">
        <v>14018</v>
      </c>
      <c r="E7213" s="38"/>
      <c r="F7213" s="37"/>
      <c r="G7213" s="37" t="s">
        <v>26</v>
      </c>
      <c r="H7213" s="37">
        <v>756</v>
      </c>
      <c r="I7213" s="37">
        <v>686</v>
      </c>
      <c r="J7213" s="37">
        <v>630</v>
      </c>
      <c r="K7213" s="37">
        <v>572</v>
      </c>
      <c r="L7213" s="37">
        <v>486.2</v>
      </c>
      <c r="M7213" s="38"/>
      <c r="N7213" s="61" t="s">
        <v>35</v>
      </c>
      <c r="O7213" s="59"/>
    </row>
    <row r="7214" ht="24" customHeight="1" spans="1:15">
      <c r="A7214" s="52">
        <v>3315110020000</v>
      </c>
      <c r="B7214" s="37" t="s">
        <v>14019</v>
      </c>
      <c r="C7214" s="37">
        <v>331511002</v>
      </c>
      <c r="D7214" s="37" t="s">
        <v>14019</v>
      </c>
      <c r="E7214" s="38"/>
      <c r="F7214" s="37"/>
      <c r="G7214" s="37" t="s">
        <v>26</v>
      </c>
      <c r="H7214" s="37">
        <v>1140</v>
      </c>
      <c r="I7214" s="37">
        <v>1036</v>
      </c>
      <c r="J7214" s="37">
        <v>950</v>
      </c>
      <c r="K7214" s="37">
        <v>863</v>
      </c>
      <c r="L7214" s="37">
        <v>733.55</v>
      </c>
      <c r="M7214" s="38"/>
      <c r="N7214" s="61" t="s">
        <v>28</v>
      </c>
      <c r="O7214" s="59"/>
    </row>
    <row r="7215" ht="19" customHeight="1" spans="1:15">
      <c r="A7215" s="52">
        <v>3315110030000</v>
      </c>
      <c r="B7215" s="37" t="s">
        <v>14020</v>
      </c>
      <c r="C7215" s="37">
        <v>331511003</v>
      </c>
      <c r="D7215" s="37" t="s">
        <v>14020</v>
      </c>
      <c r="E7215" s="38" t="s">
        <v>14021</v>
      </c>
      <c r="F7215" s="37"/>
      <c r="G7215" s="37" t="s">
        <v>26</v>
      </c>
      <c r="H7215" s="37">
        <v>1140</v>
      </c>
      <c r="I7215" s="37">
        <v>1036</v>
      </c>
      <c r="J7215" s="37">
        <v>950</v>
      </c>
      <c r="K7215" s="37">
        <v>863</v>
      </c>
      <c r="L7215" s="37">
        <v>733.55</v>
      </c>
      <c r="M7215" s="38" t="s">
        <v>14022</v>
      </c>
      <c r="N7215" s="61" t="s">
        <v>35</v>
      </c>
      <c r="O7215" s="59"/>
    </row>
    <row r="7216" ht="24" customHeight="1" spans="1:15">
      <c r="A7216" s="52">
        <v>3315110030001</v>
      </c>
      <c r="B7216" s="71" t="s">
        <v>14023</v>
      </c>
      <c r="C7216" s="37" t="s">
        <v>14024</v>
      </c>
      <c r="D7216" s="37" t="s">
        <v>14023</v>
      </c>
      <c r="E7216" s="38"/>
      <c r="F7216" s="37"/>
      <c r="G7216" s="37" t="s">
        <v>26</v>
      </c>
      <c r="H7216" s="37">
        <v>185</v>
      </c>
      <c r="I7216" s="37">
        <v>185</v>
      </c>
      <c r="J7216" s="37">
        <v>185</v>
      </c>
      <c r="K7216" s="37">
        <v>185</v>
      </c>
      <c r="L7216" s="37">
        <v>185</v>
      </c>
      <c r="M7216" s="38"/>
      <c r="N7216" s="61" t="s">
        <v>35</v>
      </c>
      <c r="O7216" s="59"/>
    </row>
    <row r="7217" ht="24" customHeight="1" spans="1:15">
      <c r="A7217" s="52">
        <v>3315110030100</v>
      </c>
      <c r="B7217" s="71" t="s">
        <v>14025</v>
      </c>
      <c r="C7217" s="37" t="s">
        <v>14026</v>
      </c>
      <c r="D7217" s="37" t="s">
        <v>14025</v>
      </c>
      <c r="E7217" s="38"/>
      <c r="F7217" s="37"/>
      <c r="G7217" s="37" t="s">
        <v>26</v>
      </c>
      <c r="H7217" s="37">
        <v>1140</v>
      </c>
      <c r="I7217" s="37">
        <v>1036</v>
      </c>
      <c r="J7217" s="37">
        <v>950</v>
      </c>
      <c r="K7217" s="37">
        <v>863</v>
      </c>
      <c r="L7217" s="37">
        <v>733.55</v>
      </c>
      <c r="M7217" s="38"/>
      <c r="N7217" s="61" t="s">
        <v>35</v>
      </c>
      <c r="O7217" s="59"/>
    </row>
    <row r="7218" ht="24" customHeight="1" spans="1:15">
      <c r="A7218" s="52">
        <v>3315110030200</v>
      </c>
      <c r="B7218" s="71" t="s">
        <v>14027</v>
      </c>
      <c r="C7218" s="37" t="s">
        <v>14028</v>
      </c>
      <c r="D7218" s="37" t="s">
        <v>14027</v>
      </c>
      <c r="E7218" s="38"/>
      <c r="F7218" s="37"/>
      <c r="G7218" s="37" t="s">
        <v>26</v>
      </c>
      <c r="H7218" s="37">
        <v>1140</v>
      </c>
      <c r="I7218" s="37">
        <v>1036</v>
      </c>
      <c r="J7218" s="37">
        <v>950</v>
      </c>
      <c r="K7218" s="37">
        <v>863</v>
      </c>
      <c r="L7218" s="37">
        <v>733.55</v>
      </c>
      <c r="M7218" s="38"/>
      <c r="N7218" s="61" t="s">
        <v>35</v>
      </c>
      <c r="O7218" s="59"/>
    </row>
    <row r="7219" ht="24" customHeight="1" spans="1:15">
      <c r="A7219" s="52">
        <v>3315110030300</v>
      </c>
      <c r="B7219" s="71" t="s">
        <v>14029</v>
      </c>
      <c r="C7219" s="37" t="s">
        <v>14030</v>
      </c>
      <c r="D7219" s="37" t="s">
        <v>14029</v>
      </c>
      <c r="E7219" s="38"/>
      <c r="F7219" s="37"/>
      <c r="G7219" s="37" t="s">
        <v>26</v>
      </c>
      <c r="H7219" s="37">
        <v>1140</v>
      </c>
      <c r="I7219" s="37">
        <v>1036</v>
      </c>
      <c r="J7219" s="37">
        <v>950</v>
      </c>
      <c r="K7219" s="37">
        <v>863</v>
      </c>
      <c r="L7219" s="37">
        <v>733.55</v>
      </c>
      <c r="M7219" s="38"/>
      <c r="N7219" s="61" t="s">
        <v>35</v>
      </c>
      <c r="O7219" s="59"/>
    </row>
    <row r="7220" ht="19" customHeight="1" spans="1:15">
      <c r="A7220" s="52">
        <v>3315110040000</v>
      </c>
      <c r="B7220" s="37" t="s">
        <v>14031</v>
      </c>
      <c r="C7220" s="37">
        <v>331511004</v>
      </c>
      <c r="D7220" s="37" t="s">
        <v>14031</v>
      </c>
      <c r="E7220" s="38"/>
      <c r="F7220" s="37"/>
      <c r="G7220" s="37" t="s">
        <v>26</v>
      </c>
      <c r="H7220" s="37">
        <v>805</v>
      </c>
      <c r="I7220" s="37">
        <v>805</v>
      </c>
      <c r="J7220" s="37">
        <v>700</v>
      </c>
      <c r="K7220" s="37">
        <v>700</v>
      </c>
      <c r="L7220" s="37">
        <v>595</v>
      </c>
      <c r="M7220" s="38"/>
      <c r="N7220" s="61" t="s">
        <v>35</v>
      </c>
      <c r="O7220" s="59"/>
    </row>
    <row r="7221" ht="19" customHeight="1" spans="1:15">
      <c r="A7221" s="52">
        <v>3315110050000</v>
      </c>
      <c r="B7221" s="37" t="s">
        <v>14032</v>
      </c>
      <c r="C7221" s="37">
        <v>331511005</v>
      </c>
      <c r="D7221" s="37" t="s">
        <v>14032</v>
      </c>
      <c r="E7221" s="38" t="s">
        <v>14033</v>
      </c>
      <c r="F7221" s="37"/>
      <c r="G7221" s="37" t="s">
        <v>26</v>
      </c>
      <c r="H7221" s="37">
        <v>756</v>
      </c>
      <c r="I7221" s="37">
        <v>686</v>
      </c>
      <c r="J7221" s="37">
        <v>630</v>
      </c>
      <c r="K7221" s="37">
        <v>572</v>
      </c>
      <c r="L7221" s="37">
        <v>486.2</v>
      </c>
      <c r="M7221" s="38"/>
      <c r="N7221" s="61" t="s">
        <v>35</v>
      </c>
      <c r="O7221" s="59"/>
    </row>
    <row r="7222" ht="24" customHeight="1" spans="1:15">
      <c r="A7222" s="52">
        <v>3315110050100</v>
      </c>
      <c r="B7222" s="37" t="s">
        <v>14034</v>
      </c>
      <c r="C7222" s="37" t="s">
        <v>14035</v>
      </c>
      <c r="D7222" s="37" t="s">
        <v>14034</v>
      </c>
      <c r="E7222" s="38"/>
      <c r="F7222" s="37"/>
      <c r="G7222" s="37" t="s">
        <v>26</v>
      </c>
      <c r="H7222" s="37">
        <v>756</v>
      </c>
      <c r="I7222" s="37">
        <v>686</v>
      </c>
      <c r="J7222" s="37">
        <v>630</v>
      </c>
      <c r="K7222" s="37">
        <v>572</v>
      </c>
      <c r="L7222" s="37">
        <v>486.2</v>
      </c>
      <c r="M7222" s="38"/>
      <c r="N7222" s="61" t="s">
        <v>35</v>
      </c>
      <c r="O7222" s="59"/>
    </row>
    <row r="7223" ht="19" customHeight="1" spans="1:15">
      <c r="A7223" s="67"/>
      <c r="B7223" s="31"/>
      <c r="C7223" s="33">
        <v>331512</v>
      </c>
      <c r="D7223" s="33" t="s">
        <v>14036</v>
      </c>
      <c r="E7223" s="34"/>
      <c r="F7223" s="31"/>
      <c r="G7223" s="31"/>
      <c r="H7223" s="84"/>
      <c r="I7223" s="84"/>
      <c r="J7223" s="84"/>
      <c r="K7223" s="84"/>
      <c r="L7223" s="84"/>
      <c r="M7223" s="34"/>
      <c r="N7223" s="103"/>
      <c r="O7223" s="59"/>
    </row>
    <row r="7224" ht="19" customHeight="1" spans="1:15">
      <c r="A7224" s="52">
        <v>3315120010000</v>
      </c>
      <c r="B7224" s="37" t="s">
        <v>14037</v>
      </c>
      <c r="C7224" s="37">
        <v>331512001</v>
      </c>
      <c r="D7224" s="37" t="s">
        <v>14037</v>
      </c>
      <c r="E7224" s="38"/>
      <c r="F7224" s="37"/>
      <c r="G7224" s="37" t="s">
        <v>26</v>
      </c>
      <c r="H7224" s="37">
        <v>862.5</v>
      </c>
      <c r="I7224" s="37">
        <v>862.5</v>
      </c>
      <c r="J7224" s="37">
        <v>750</v>
      </c>
      <c r="K7224" s="37">
        <v>750</v>
      </c>
      <c r="L7224" s="37">
        <v>637.5</v>
      </c>
      <c r="M7224" s="38"/>
      <c r="N7224" s="61" t="s">
        <v>35</v>
      </c>
      <c r="O7224" s="59"/>
    </row>
    <row r="7225" ht="19" customHeight="1" spans="1:15">
      <c r="A7225" s="52">
        <v>3315120020000</v>
      </c>
      <c r="B7225" s="37" t="s">
        <v>14038</v>
      </c>
      <c r="C7225" s="37">
        <v>331512002</v>
      </c>
      <c r="D7225" s="37" t="s">
        <v>14038</v>
      </c>
      <c r="E7225" s="38"/>
      <c r="F7225" s="37"/>
      <c r="G7225" s="37" t="s">
        <v>26</v>
      </c>
      <c r="H7225" s="37">
        <v>630</v>
      </c>
      <c r="I7225" s="37">
        <v>572</v>
      </c>
      <c r="J7225" s="37">
        <v>525</v>
      </c>
      <c r="K7225" s="37">
        <v>477</v>
      </c>
      <c r="L7225" s="37">
        <v>405.45</v>
      </c>
      <c r="M7225" s="38"/>
      <c r="N7225" s="61" t="s">
        <v>35</v>
      </c>
      <c r="O7225" s="59"/>
    </row>
    <row r="7226" ht="19" customHeight="1" spans="1:15">
      <c r="A7226" s="52">
        <v>3315120030000</v>
      </c>
      <c r="B7226" s="37" t="s">
        <v>14039</v>
      </c>
      <c r="C7226" s="37">
        <v>331512003</v>
      </c>
      <c r="D7226" s="37" t="s">
        <v>14039</v>
      </c>
      <c r="E7226" s="38"/>
      <c r="F7226" s="37"/>
      <c r="G7226" s="37" t="s">
        <v>26</v>
      </c>
      <c r="H7226" s="37">
        <v>924</v>
      </c>
      <c r="I7226" s="37">
        <v>840</v>
      </c>
      <c r="J7226" s="37">
        <v>770</v>
      </c>
      <c r="K7226" s="37">
        <v>700</v>
      </c>
      <c r="L7226" s="37">
        <v>595</v>
      </c>
      <c r="M7226" s="38"/>
      <c r="N7226" s="61" t="s">
        <v>28</v>
      </c>
      <c r="O7226" s="59"/>
    </row>
    <row r="7227" ht="19" customHeight="1" spans="1:15">
      <c r="A7227" s="52">
        <v>3315120040000</v>
      </c>
      <c r="B7227" s="37" t="s">
        <v>14040</v>
      </c>
      <c r="C7227" s="37">
        <v>331512004</v>
      </c>
      <c r="D7227" s="37" t="s">
        <v>14040</v>
      </c>
      <c r="E7227" s="38"/>
      <c r="F7227" s="37"/>
      <c r="G7227" s="37" t="s">
        <v>26</v>
      </c>
      <c r="H7227" s="37">
        <v>804</v>
      </c>
      <c r="I7227" s="37">
        <v>730</v>
      </c>
      <c r="J7227" s="37">
        <v>670</v>
      </c>
      <c r="K7227" s="37">
        <v>609</v>
      </c>
      <c r="L7227" s="37">
        <v>517.65</v>
      </c>
      <c r="M7227" s="38"/>
      <c r="N7227" s="61" t="s">
        <v>28</v>
      </c>
      <c r="O7227" s="59"/>
    </row>
    <row r="7228" ht="19" customHeight="1" spans="1:15">
      <c r="A7228" s="52">
        <v>3315120050000</v>
      </c>
      <c r="B7228" s="37" t="s">
        <v>14041</v>
      </c>
      <c r="C7228" s="37">
        <v>331512005</v>
      </c>
      <c r="D7228" s="37" t="s">
        <v>14041</v>
      </c>
      <c r="E7228" s="38"/>
      <c r="F7228" s="37"/>
      <c r="G7228" s="37" t="s">
        <v>26</v>
      </c>
      <c r="H7228" s="37">
        <v>977.5</v>
      </c>
      <c r="I7228" s="37">
        <v>977.5</v>
      </c>
      <c r="J7228" s="37">
        <v>850</v>
      </c>
      <c r="K7228" s="37">
        <v>850</v>
      </c>
      <c r="L7228" s="37">
        <v>722.5</v>
      </c>
      <c r="M7228" s="38"/>
      <c r="N7228" s="61" t="s">
        <v>28</v>
      </c>
      <c r="O7228" s="59"/>
    </row>
    <row r="7229" ht="19" customHeight="1" spans="1:15">
      <c r="A7229" s="52">
        <v>3315120060000</v>
      </c>
      <c r="B7229" s="37" t="s">
        <v>14042</v>
      </c>
      <c r="C7229" s="37">
        <v>331512006</v>
      </c>
      <c r="D7229" s="37" t="s">
        <v>14042</v>
      </c>
      <c r="E7229" s="38"/>
      <c r="F7229" s="37"/>
      <c r="G7229" s="37" t="s">
        <v>26</v>
      </c>
      <c r="H7229" s="37">
        <v>804</v>
      </c>
      <c r="I7229" s="37">
        <v>730</v>
      </c>
      <c r="J7229" s="37">
        <v>670</v>
      </c>
      <c r="K7229" s="37">
        <v>609</v>
      </c>
      <c r="L7229" s="37">
        <v>517.65</v>
      </c>
      <c r="M7229" s="38"/>
      <c r="N7229" s="61" t="s">
        <v>28</v>
      </c>
      <c r="O7229" s="59"/>
    </row>
    <row r="7230" ht="19" customHeight="1" spans="1:15">
      <c r="A7230" s="52">
        <v>3315120070000</v>
      </c>
      <c r="B7230" s="37" t="s">
        <v>14043</v>
      </c>
      <c r="C7230" s="37">
        <v>331512007</v>
      </c>
      <c r="D7230" s="37" t="s">
        <v>14043</v>
      </c>
      <c r="E7230" s="38"/>
      <c r="F7230" s="37"/>
      <c r="G7230" s="37" t="s">
        <v>26</v>
      </c>
      <c r="H7230" s="37">
        <v>1134</v>
      </c>
      <c r="I7230" s="37">
        <v>1032</v>
      </c>
      <c r="J7230" s="37">
        <v>945</v>
      </c>
      <c r="K7230" s="37">
        <v>860</v>
      </c>
      <c r="L7230" s="37">
        <v>731</v>
      </c>
      <c r="M7230" s="38"/>
      <c r="N7230" s="61" t="s">
        <v>28</v>
      </c>
      <c r="O7230" s="59"/>
    </row>
    <row r="7231" ht="19" customHeight="1" spans="1:15">
      <c r="A7231" s="52">
        <v>3315120080000</v>
      </c>
      <c r="B7231" s="37" t="s">
        <v>14044</v>
      </c>
      <c r="C7231" s="37">
        <v>331512008</v>
      </c>
      <c r="D7231" s="37" t="s">
        <v>14044</v>
      </c>
      <c r="E7231" s="38"/>
      <c r="F7231" s="37"/>
      <c r="G7231" s="37" t="s">
        <v>26</v>
      </c>
      <c r="H7231" s="37">
        <v>1008</v>
      </c>
      <c r="I7231" s="37">
        <v>915</v>
      </c>
      <c r="J7231" s="37">
        <v>840</v>
      </c>
      <c r="K7231" s="37">
        <v>763</v>
      </c>
      <c r="L7231" s="37">
        <v>648.55</v>
      </c>
      <c r="M7231" s="38"/>
      <c r="N7231" s="61" t="s">
        <v>35</v>
      </c>
      <c r="O7231" s="59"/>
    </row>
    <row r="7232" ht="19" customHeight="1" spans="1:15">
      <c r="A7232" s="52">
        <v>3315120090000</v>
      </c>
      <c r="B7232" s="37" t="s">
        <v>14045</v>
      </c>
      <c r="C7232" s="37">
        <v>331512009</v>
      </c>
      <c r="D7232" s="37" t="s">
        <v>14045</v>
      </c>
      <c r="E7232" s="38"/>
      <c r="F7232" s="37"/>
      <c r="G7232" s="37" t="s">
        <v>26</v>
      </c>
      <c r="H7232" s="37">
        <v>1092.5</v>
      </c>
      <c r="I7232" s="37">
        <v>1092.5</v>
      </c>
      <c r="J7232" s="37">
        <v>950</v>
      </c>
      <c r="K7232" s="37">
        <v>950</v>
      </c>
      <c r="L7232" s="37">
        <v>807.5</v>
      </c>
      <c r="M7232" s="38"/>
      <c r="N7232" s="61" t="s">
        <v>35</v>
      </c>
      <c r="O7232" s="59"/>
    </row>
    <row r="7233" ht="19" customHeight="1" spans="1:15">
      <c r="A7233" s="52">
        <v>3315120100000</v>
      </c>
      <c r="B7233" s="37" t="s">
        <v>14046</v>
      </c>
      <c r="C7233" s="37">
        <v>331512010</v>
      </c>
      <c r="D7233" s="37" t="s">
        <v>14046</v>
      </c>
      <c r="E7233" s="38" t="s">
        <v>14047</v>
      </c>
      <c r="F7233" s="37"/>
      <c r="G7233" s="37" t="s">
        <v>26</v>
      </c>
      <c r="H7233" s="37">
        <v>1092.5</v>
      </c>
      <c r="I7233" s="37">
        <v>1092.5</v>
      </c>
      <c r="J7233" s="37">
        <v>950</v>
      </c>
      <c r="K7233" s="37">
        <v>950</v>
      </c>
      <c r="L7233" s="37">
        <v>807.5</v>
      </c>
      <c r="M7233" s="38"/>
      <c r="N7233" s="61" t="s">
        <v>35</v>
      </c>
      <c r="O7233" s="59"/>
    </row>
    <row r="7234" ht="19" customHeight="1" spans="1:15">
      <c r="A7234" s="52">
        <v>3315120110000</v>
      </c>
      <c r="B7234" s="37" t="s">
        <v>14048</v>
      </c>
      <c r="C7234" s="37">
        <v>331512011</v>
      </c>
      <c r="D7234" s="37" t="s">
        <v>14048</v>
      </c>
      <c r="E7234" s="38"/>
      <c r="F7234" s="37"/>
      <c r="G7234" s="37" t="s">
        <v>26</v>
      </c>
      <c r="H7234" s="37">
        <v>782</v>
      </c>
      <c r="I7234" s="37">
        <v>782</v>
      </c>
      <c r="J7234" s="37">
        <v>680</v>
      </c>
      <c r="K7234" s="37">
        <v>680</v>
      </c>
      <c r="L7234" s="37">
        <v>578</v>
      </c>
      <c r="M7234" s="38"/>
      <c r="N7234" s="61" t="s">
        <v>28</v>
      </c>
      <c r="O7234" s="59"/>
    </row>
    <row r="7235" ht="24" customHeight="1" spans="1:15">
      <c r="A7235" s="52">
        <v>3315120120000</v>
      </c>
      <c r="B7235" s="37" t="s">
        <v>14049</v>
      </c>
      <c r="C7235" s="37">
        <v>331512012</v>
      </c>
      <c r="D7235" s="37" t="s">
        <v>14049</v>
      </c>
      <c r="E7235" s="38" t="s">
        <v>14050</v>
      </c>
      <c r="F7235" s="37" t="s">
        <v>14051</v>
      </c>
      <c r="G7235" s="37" t="s">
        <v>26</v>
      </c>
      <c r="H7235" s="37">
        <v>977.5</v>
      </c>
      <c r="I7235" s="37">
        <v>977.5</v>
      </c>
      <c r="J7235" s="37">
        <v>850</v>
      </c>
      <c r="K7235" s="37">
        <v>850</v>
      </c>
      <c r="L7235" s="37">
        <v>722.5</v>
      </c>
      <c r="M7235" s="38"/>
      <c r="N7235" s="61" t="s">
        <v>35</v>
      </c>
      <c r="O7235" s="59"/>
    </row>
    <row r="7236" ht="24" customHeight="1" spans="1:15">
      <c r="A7236" s="52">
        <v>3315120120100</v>
      </c>
      <c r="B7236" s="37" t="s">
        <v>14052</v>
      </c>
      <c r="C7236" s="37" t="s">
        <v>14053</v>
      </c>
      <c r="D7236" s="37" t="s">
        <v>14052</v>
      </c>
      <c r="E7236" s="38"/>
      <c r="F7236" s="37"/>
      <c r="G7236" s="37" t="s">
        <v>26</v>
      </c>
      <c r="H7236" s="37">
        <v>977.5</v>
      </c>
      <c r="I7236" s="37">
        <v>977.5</v>
      </c>
      <c r="J7236" s="37">
        <v>850</v>
      </c>
      <c r="K7236" s="37">
        <v>850</v>
      </c>
      <c r="L7236" s="37">
        <v>722.5</v>
      </c>
      <c r="M7236" s="38"/>
      <c r="N7236" s="61" t="s">
        <v>35</v>
      </c>
      <c r="O7236" s="59"/>
    </row>
    <row r="7237" ht="24" customHeight="1" spans="1:15">
      <c r="A7237" s="52">
        <v>3315120120200</v>
      </c>
      <c r="B7237" s="37" t="s">
        <v>14054</v>
      </c>
      <c r="C7237" s="37" t="s">
        <v>14055</v>
      </c>
      <c r="D7237" s="37" t="s">
        <v>14054</v>
      </c>
      <c r="E7237" s="38"/>
      <c r="F7237" s="37"/>
      <c r="G7237" s="37" t="s">
        <v>26</v>
      </c>
      <c r="H7237" s="37">
        <v>977.5</v>
      </c>
      <c r="I7237" s="37">
        <v>977.5</v>
      </c>
      <c r="J7237" s="37">
        <v>850</v>
      </c>
      <c r="K7237" s="37">
        <v>850</v>
      </c>
      <c r="L7237" s="37">
        <v>722.5</v>
      </c>
      <c r="M7237" s="38"/>
      <c r="N7237" s="61" t="s">
        <v>35</v>
      </c>
      <c r="O7237" s="59"/>
    </row>
    <row r="7238" ht="24" customHeight="1" spans="1:15">
      <c r="A7238" s="52">
        <v>3315120120300</v>
      </c>
      <c r="B7238" s="37" t="s">
        <v>14056</v>
      </c>
      <c r="C7238" s="37" t="s">
        <v>14057</v>
      </c>
      <c r="D7238" s="37" t="s">
        <v>14056</v>
      </c>
      <c r="E7238" s="38"/>
      <c r="F7238" s="37"/>
      <c r="G7238" s="37" t="s">
        <v>26</v>
      </c>
      <c r="H7238" s="37">
        <v>977.5</v>
      </c>
      <c r="I7238" s="37">
        <v>977.5</v>
      </c>
      <c r="J7238" s="37">
        <v>850</v>
      </c>
      <c r="K7238" s="37">
        <v>850</v>
      </c>
      <c r="L7238" s="37">
        <v>722.5</v>
      </c>
      <c r="M7238" s="38"/>
      <c r="N7238" s="61" t="s">
        <v>35</v>
      </c>
      <c r="O7238" s="59"/>
    </row>
    <row r="7239" ht="24" customHeight="1" spans="1:15">
      <c r="A7239" s="52">
        <v>3315120120400</v>
      </c>
      <c r="B7239" s="37" t="s">
        <v>14058</v>
      </c>
      <c r="C7239" s="37" t="s">
        <v>14059</v>
      </c>
      <c r="D7239" s="37" t="s">
        <v>14058</v>
      </c>
      <c r="E7239" s="38"/>
      <c r="F7239" s="37"/>
      <c r="G7239" s="37" t="s">
        <v>26</v>
      </c>
      <c r="H7239" s="37">
        <v>977.5</v>
      </c>
      <c r="I7239" s="37">
        <v>977.5</v>
      </c>
      <c r="J7239" s="37">
        <v>850</v>
      </c>
      <c r="K7239" s="37">
        <v>850</v>
      </c>
      <c r="L7239" s="37">
        <v>722.5</v>
      </c>
      <c r="M7239" s="38"/>
      <c r="N7239" s="61" t="s">
        <v>35</v>
      </c>
      <c r="O7239" s="59"/>
    </row>
    <row r="7240" ht="24" customHeight="1" spans="1:15">
      <c r="A7240" s="52">
        <v>3315120120500</v>
      </c>
      <c r="B7240" s="37" t="s">
        <v>14060</v>
      </c>
      <c r="C7240" s="37" t="s">
        <v>14061</v>
      </c>
      <c r="D7240" s="37" t="s">
        <v>14060</v>
      </c>
      <c r="E7240" s="38"/>
      <c r="F7240" s="37"/>
      <c r="G7240" s="37" t="s">
        <v>26</v>
      </c>
      <c r="H7240" s="37">
        <v>977.5</v>
      </c>
      <c r="I7240" s="37">
        <v>977.5</v>
      </c>
      <c r="J7240" s="37">
        <v>850</v>
      </c>
      <c r="K7240" s="37">
        <v>850</v>
      </c>
      <c r="L7240" s="37">
        <v>722.5</v>
      </c>
      <c r="M7240" s="38"/>
      <c r="N7240" s="61" t="s">
        <v>35</v>
      </c>
      <c r="O7240" s="59"/>
    </row>
    <row r="7241" ht="19" customHeight="1" spans="1:15">
      <c r="A7241" s="52">
        <v>3315120130000</v>
      </c>
      <c r="B7241" s="37" t="s">
        <v>14062</v>
      </c>
      <c r="C7241" s="37">
        <v>331512013</v>
      </c>
      <c r="D7241" s="37" t="s">
        <v>14062</v>
      </c>
      <c r="E7241" s="38"/>
      <c r="F7241" s="37"/>
      <c r="G7241" s="37" t="s">
        <v>26</v>
      </c>
      <c r="H7241" s="37">
        <v>977.5</v>
      </c>
      <c r="I7241" s="37">
        <v>977.5</v>
      </c>
      <c r="J7241" s="37">
        <v>850</v>
      </c>
      <c r="K7241" s="37">
        <v>850</v>
      </c>
      <c r="L7241" s="37">
        <v>722.5</v>
      </c>
      <c r="M7241" s="38"/>
      <c r="N7241" s="61" t="s">
        <v>35</v>
      </c>
      <c r="O7241" s="59"/>
    </row>
    <row r="7242" ht="19" customHeight="1" spans="1:15">
      <c r="A7242" s="52">
        <v>3315120140000</v>
      </c>
      <c r="B7242" s="37" t="s">
        <v>14063</v>
      </c>
      <c r="C7242" s="37">
        <v>331512014</v>
      </c>
      <c r="D7242" s="37" t="s">
        <v>14063</v>
      </c>
      <c r="E7242" s="38" t="s">
        <v>14064</v>
      </c>
      <c r="F7242" s="37"/>
      <c r="G7242" s="37" t="s">
        <v>26</v>
      </c>
      <c r="H7242" s="37">
        <v>1140</v>
      </c>
      <c r="I7242" s="37">
        <v>1035</v>
      </c>
      <c r="J7242" s="37">
        <v>950</v>
      </c>
      <c r="K7242" s="37">
        <v>863</v>
      </c>
      <c r="L7242" s="37">
        <v>733.55</v>
      </c>
      <c r="M7242" s="38"/>
      <c r="N7242" s="61" t="s">
        <v>28</v>
      </c>
      <c r="O7242" s="59"/>
    </row>
    <row r="7243" ht="24" customHeight="1" spans="1:15">
      <c r="A7243" s="52">
        <v>3315120140100</v>
      </c>
      <c r="B7243" s="37" t="s">
        <v>14065</v>
      </c>
      <c r="C7243" s="37" t="s">
        <v>14066</v>
      </c>
      <c r="D7243" s="37" t="s">
        <v>14065</v>
      </c>
      <c r="E7243" s="38"/>
      <c r="F7243" s="37"/>
      <c r="G7243" s="37" t="s">
        <v>26</v>
      </c>
      <c r="H7243" s="37">
        <v>1140</v>
      </c>
      <c r="I7243" s="37">
        <v>1035</v>
      </c>
      <c r="J7243" s="37">
        <v>950</v>
      </c>
      <c r="K7243" s="37">
        <v>863</v>
      </c>
      <c r="L7243" s="37">
        <v>733.55</v>
      </c>
      <c r="M7243" s="38"/>
      <c r="N7243" s="61" t="s">
        <v>28</v>
      </c>
      <c r="O7243" s="59"/>
    </row>
    <row r="7244" ht="24" customHeight="1" spans="1:15">
      <c r="A7244" s="52">
        <v>3315120140200</v>
      </c>
      <c r="B7244" s="37" t="s">
        <v>14067</v>
      </c>
      <c r="C7244" s="37" t="s">
        <v>14068</v>
      </c>
      <c r="D7244" s="37" t="s">
        <v>14067</v>
      </c>
      <c r="E7244" s="38"/>
      <c r="F7244" s="37"/>
      <c r="G7244" s="37" t="s">
        <v>26</v>
      </c>
      <c r="H7244" s="37">
        <v>1140</v>
      </c>
      <c r="I7244" s="37">
        <v>1035</v>
      </c>
      <c r="J7244" s="37">
        <v>950</v>
      </c>
      <c r="K7244" s="37">
        <v>863</v>
      </c>
      <c r="L7244" s="37">
        <v>733.55</v>
      </c>
      <c r="M7244" s="38"/>
      <c r="N7244" s="61" t="s">
        <v>28</v>
      </c>
      <c r="O7244" s="59"/>
    </row>
    <row r="7245" ht="19" customHeight="1" spans="1:15">
      <c r="A7245" s="52">
        <v>3315120150000</v>
      </c>
      <c r="B7245" s="37" t="s">
        <v>14069</v>
      </c>
      <c r="C7245" s="37">
        <v>331512015</v>
      </c>
      <c r="D7245" s="37" t="s">
        <v>14069</v>
      </c>
      <c r="E7245" s="38"/>
      <c r="F7245" s="37"/>
      <c r="G7245" s="37" t="s">
        <v>26</v>
      </c>
      <c r="H7245" s="37">
        <v>756</v>
      </c>
      <c r="I7245" s="37">
        <v>686</v>
      </c>
      <c r="J7245" s="37">
        <v>630</v>
      </c>
      <c r="K7245" s="37">
        <v>572</v>
      </c>
      <c r="L7245" s="37">
        <v>486.2</v>
      </c>
      <c r="M7245" s="38" t="s">
        <v>14070</v>
      </c>
      <c r="N7245" s="61" t="s">
        <v>28</v>
      </c>
      <c r="O7245" s="59"/>
    </row>
    <row r="7246" ht="24" customHeight="1" spans="1:15">
      <c r="A7246" s="52">
        <v>3315120150001</v>
      </c>
      <c r="B7246" s="71" t="s">
        <v>14071</v>
      </c>
      <c r="C7246" s="37" t="s">
        <v>14072</v>
      </c>
      <c r="D7246" s="37" t="s">
        <v>14071</v>
      </c>
      <c r="E7246" s="38"/>
      <c r="F7246" s="37"/>
      <c r="G7246" s="37" t="s">
        <v>26</v>
      </c>
      <c r="H7246" s="37">
        <v>140</v>
      </c>
      <c r="I7246" s="37">
        <v>140</v>
      </c>
      <c r="J7246" s="37">
        <v>140</v>
      </c>
      <c r="K7246" s="37">
        <v>140</v>
      </c>
      <c r="L7246" s="37">
        <v>140</v>
      </c>
      <c r="M7246" s="38"/>
      <c r="N7246" s="61" t="s">
        <v>28</v>
      </c>
      <c r="O7246" s="59"/>
    </row>
    <row r="7247" ht="19" customHeight="1" spans="1:15">
      <c r="A7247" s="52">
        <v>3315120160000</v>
      </c>
      <c r="B7247" s="37" t="s">
        <v>14073</v>
      </c>
      <c r="C7247" s="37">
        <v>331512016</v>
      </c>
      <c r="D7247" s="37" t="s">
        <v>14073</v>
      </c>
      <c r="E7247" s="38"/>
      <c r="F7247" s="37"/>
      <c r="G7247" s="37" t="s">
        <v>26</v>
      </c>
      <c r="H7247" s="37">
        <v>920</v>
      </c>
      <c r="I7247" s="37">
        <v>920</v>
      </c>
      <c r="J7247" s="37">
        <v>800</v>
      </c>
      <c r="K7247" s="37">
        <v>800</v>
      </c>
      <c r="L7247" s="37">
        <v>680</v>
      </c>
      <c r="M7247" s="38"/>
      <c r="N7247" s="61" t="s">
        <v>35</v>
      </c>
      <c r="O7247" s="59"/>
    </row>
    <row r="7248" ht="24" customHeight="1" spans="1:15">
      <c r="A7248" s="52">
        <v>3315120170000</v>
      </c>
      <c r="B7248" s="37" t="s">
        <v>14074</v>
      </c>
      <c r="C7248" s="37">
        <v>331512017</v>
      </c>
      <c r="D7248" s="37" t="s">
        <v>14074</v>
      </c>
      <c r="E7248" s="38"/>
      <c r="F7248" s="37" t="s">
        <v>14075</v>
      </c>
      <c r="G7248" s="37" t="s">
        <v>26</v>
      </c>
      <c r="H7248" s="37">
        <v>600</v>
      </c>
      <c r="I7248" s="37">
        <v>546</v>
      </c>
      <c r="J7248" s="37">
        <v>500</v>
      </c>
      <c r="K7248" s="37">
        <v>455</v>
      </c>
      <c r="L7248" s="37">
        <v>386.75</v>
      </c>
      <c r="M7248" s="38"/>
      <c r="N7248" s="61" t="s">
        <v>35</v>
      </c>
      <c r="O7248" s="59"/>
    </row>
    <row r="7249" ht="19" customHeight="1" spans="1:15">
      <c r="A7249" s="52">
        <v>3315120180000</v>
      </c>
      <c r="B7249" s="37" t="s">
        <v>14076</v>
      </c>
      <c r="C7249" s="37">
        <v>331512018</v>
      </c>
      <c r="D7249" s="37" t="s">
        <v>14076</v>
      </c>
      <c r="E7249" s="38"/>
      <c r="F7249" s="37"/>
      <c r="G7249" s="37" t="s">
        <v>26</v>
      </c>
      <c r="H7249" s="37">
        <v>1300</v>
      </c>
      <c r="I7249" s="37">
        <v>1170</v>
      </c>
      <c r="J7249" s="37">
        <v>1053</v>
      </c>
      <c r="K7249" s="37">
        <v>950</v>
      </c>
      <c r="L7249" s="37">
        <v>807.5</v>
      </c>
      <c r="M7249" s="38"/>
      <c r="N7249" s="61" t="s">
        <v>28</v>
      </c>
      <c r="O7249" s="59"/>
    </row>
    <row r="7250" ht="19" customHeight="1" spans="1:15">
      <c r="A7250" s="52">
        <v>3315120190000</v>
      </c>
      <c r="B7250" s="37" t="s">
        <v>14077</v>
      </c>
      <c r="C7250" s="37">
        <v>331512019</v>
      </c>
      <c r="D7250" s="37" t="s">
        <v>14077</v>
      </c>
      <c r="E7250" s="38" t="s">
        <v>14078</v>
      </c>
      <c r="F7250" s="37"/>
      <c r="G7250" s="37" t="s">
        <v>26</v>
      </c>
      <c r="H7250" s="37">
        <v>900</v>
      </c>
      <c r="I7250" s="37">
        <v>810</v>
      </c>
      <c r="J7250" s="37">
        <v>729</v>
      </c>
      <c r="K7250" s="37">
        <v>656</v>
      </c>
      <c r="L7250" s="37">
        <v>619.65</v>
      </c>
      <c r="M7250" s="38"/>
      <c r="N7250" s="61" t="s">
        <v>35</v>
      </c>
      <c r="O7250" s="59"/>
    </row>
    <row r="7251" ht="19" customHeight="1" spans="1:15">
      <c r="A7251" s="52">
        <v>3315120190300</v>
      </c>
      <c r="B7251" s="37" t="s">
        <v>14079</v>
      </c>
      <c r="C7251" s="37" t="s">
        <v>14080</v>
      </c>
      <c r="D7251" s="37" t="s">
        <v>14079</v>
      </c>
      <c r="E7251" s="38"/>
      <c r="F7251" s="37"/>
      <c r="G7251" s="37" t="s">
        <v>26</v>
      </c>
      <c r="H7251" s="71">
        <v>1274.84838461539</v>
      </c>
      <c r="I7251" s="71">
        <v>1158.95307692308</v>
      </c>
      <c r="J7251" s="71">
        <v>1043.05776923077</v>
      </c>
      <c r="K7251" s="71">
        <v>938.751992307695</v>
      </c>
      <c r="L7251" s="71">
        <v>886.599103846154</v>
      </c>
      <c r="M7251" s="38"/>
      <c r="N7251" s="61" t="s">
        <v>35</v>
      </c>
      <c r="O7251" s="59"/>
    </row>
    <row r="7252" ht="19" customHeight="1" spans="1:15">
      <c r="A7252" s="52">
        <v>3315120190100</v>
      </c>
      <c r="B7252" s="37" t="s">
        <v>14081</v>
      </c>
      <c r="C7252" s="37" t="s">
        <v>14082</v>
      </c>
      <c r="D7252" s="37" t="s">
        <v>14081</v>
      </c>
      <c r="E7252" s="38"/>
      <c r="F7252" s="37"/>
      <c r="G7252" s="37" t="s">
        <v>26</v>
      </c>
      <c r="H7252" s="37">
        <v>900</v>
      </c>
      <c r="I7252" s="37">
        <v>810</v>
      </c>
      <c r="J7252" s="37">
        <v>729</v>
      </c>
      <c r="K7252" s="37">
        <v>656</v>
      </c>
      <c r="L7252" s="37">
        <v>557.6</v>
      </c>
      <c r="M7252" s="38"/>
      <c r="N7252" s="61" t="s">
        <v>35</v>
      </c>
      <c r="O7252" s="59"/>
    </row>
    <row r="7253" ht="19" customHeight="1" spans="1:15">
      <c r="A7253" s="52">
        <v>3315120190200</v>
      </c>
      <c r="B7253" s="37" t="s">
        <v>14083</v>
      </c>
      <c r="C7253" s="37" t="s">
        <v>14084</v>
      </c>
      <c r="D7253" s="37" t="s">
        <v>14083</v>
      </c>
      <c r="E7253" s="38"/>
      <c r="F7253" s="37"/>
      <c r="G7253" s="37" t="s">
        <v>26</v>
      </c>
      <c r="H7253" s="37">
        <v>900</v>
      </c>
      <c r="I7253" s="37">
        <v>810</v>
      </c>
      <c r="J7253" s="37">
        <v>729</v>
      </c>
      <c r="K7253" s="37">
        <v>656</v>
      </c>
      <c r="L7253" s="37">
        <v>557.6</v>
      </c>
      <c r="M7253" s="38"/>
      <c r="N7253" s="61" t="s">
        <v>35</v>
      </c>
      <c r="O7253" s="59"/>
    </row>
    <row r="7254" ht="19" customHeight="1" spans="1:15">
      <c r="A7254" s="52">
        <v>3315120200000</v>
      </c>
      <c r="B7254" s="37" t="s">
        <v>14085</v>
      </c>
      <c r="C7254" s="37">
        <v>331512020</v>
      </c>
      <c r="D7254" s="37" t="s">
        <v>14085</v>
      </c>
      <c r="E7254" s="38" t="s">
        <v>14086</v>
      </c>
      <c r="F7254" s="37"/>
      <c r="G7254" s="37" t="s">
        <v>26</v>
      </c>
      <c r="H7254" s="37">
        <v>820</v>
      </c>
      <c r="I7254" s="37">
        <v>760</v>
      </c>
      <c r="J7254" s="37">
        <v>684</v>
      </c>
      <c r="K7254" s="37">
        <v>615</v>
      </c>
      <c r="L7254" s="37">
        <v>581.4</v>
      </c>
      <c r="M7254" s="38"/>
      <c r="N7254" s="61" t="s">
        <v>35</v>
      </c>
      <c r="O7254" s="59"/>
    </row>
    <row r="7255" ht="19" customHeight="1" spans="1:15">
      <c r="A7255" s="52">
        <v>3315120200400</v>
      </c>
      <c r="B7255" s="37" t="s">
        <v>14087</v>
      </c>
      <c r="C7255" s="37" t="s">
        <v>14088</v>
      </c>
      <c r="D7255" s="37" t="s">
        <v>14087</v>
      </c>
      <c r="E7255" s="38"/>
      <c r="F7255" s="37"/>
      <c r="G7255" s="37" t="s">
        <v>26</v>
      </c>
      <c r="H7255" s="37">
        <v>845</v>
      </c>
      <c r="I7255" s="37">
        <v>760</v>
      </c>
      <c r="J7255" s="37">
        <v>684</v>
      </c>
      <c r="K7255" s="37">
        <v>615</v>
      </c>
      <c r="L7255" s="37">
        <v>522.75</v>
      </c>
      <c r="M7255" s="38"/>
      <c r="N7255" s="61" t="s">
        <v>35</v>
      </c>
      <c r="O7255" s="59"/>
    </row>
    <row r="7256" ht="19" customHeight="1" spans="1:15">
      <c r="A7256" s="52">
        <v>3315120200100</v>
      </c>
      <c r="B7256" s="37" t="s">
        <v>14089</v>
      </c>
      <c r="C7256" s="37" t="s">
        <v>14090</v>
      </c>
      <c r="D7256" s="37" t="s">
        <v>14089</v>
      </c>
      <c r="E7256" s="38"/>
      <c r="F7256" s="37"/>
      <c r="G7256" s="37" t="s">
        <v>26</v>
      </c>
      <c r="H7256" s="71">
        <v>932.850730327143</v>
      </c>
      <c r="I7256" s="71">
        <v>848.046118479221</v>
      </c>
      <c r="J7256" s="71">
        <v>770.951016799292</v>
      </c>
      <c r="K7256" s="71">
        <v>693.855915119363</v>
      </c>
      <c r="L7256" s="71">
        <v>655.308364279398</v>
      </c>
      <c r="M7256" s="38"/>
      <c r="N7256" s="61" t="s">
        <v>35</v>
      </c>
      <c r="O7256" s="59"/>
    </row>
    <row r="7257" ht="19" customHeight="1" spans="1:15">
      <c r="A7257" s="52">
        <v>3315120200200</v>
      </c>
      <c r="B7257" s="37" t="s">
        <v>14091</v>
      </c>
      <c r="C7257" s="37" t="s">
        <v>14092</v>
      </c>
      <c r="D7257" s="37" t="s">
        <v>14091</v>
      </c>
      <c r="E7257" s="38"/>
      <c r="F7257" s="37"/>
      <c r="G7257" s="37" t="s">
        <v>26</v>
      </c>
      <c r="H7257" s="37">
        <v>845</v>
      </c>
      <c r="I7257" s="37">
        <v>760</v>
      </c>
      <c r="J7257" s="37">
        <v>684</v>
      </c>
      <c r="K7257" s="37">
        <v>615</v>
      </c>
      <c r="L7257" s="37">
        <v>522.75</v>
      </c>
      <c r="M7257" s="38"/>
      <c r="N7257" s="61" t="s">
        <v>35</v>
      </c>
      <c r="O7257" s="59"/>
    </row>
    <row r="7258" ht="19" customHeight="1" spans="1:15">
      <c r="A7258" s="52">
        <v>3315120200300</v>
      </c>
      <c r="B7258" s="37" t="s">
        <v>14093</v>
      </c>
      <c r="C7258" s="37" t="s">
        <v>14094</v>
      </c>
      <c r="D7258" s="37" t="s">
        <v>14093</v>
      </c>
      <c r="E7258" s="38"/>
      <c r="F7258" s="37"/>
      <c r="G7258" s="37" t="s">
        <v>26</v>
      </c>
      <c r="H7258" s="37">
        <v>845</v>
      </c>
      <c r="I7258" s="37">
        <v>760</v>
      </c>
      <c r="J7258" s="37">
        <v>684</v>
      </c>
      <c r="K7258" s="37">
        <v>615</v>
      </c>
      <c r="L7258" s="37">
        <v>522.75</v>
      </c>
      <c r="M7258" s="38"/>
      <c r="N7258" s="61" t="s">
        <v>35</v>
      </c>
      <c r="O7258" s="59"/>
    </row>
    <row r="7259" ht="19" customHeight="1" spans="1:15">
      <c r="A7259" s="67"/>
      <c r="B7259" s="31"/>
      <c r="C7259" s="33">
        <v>331513</v>
      </c>
      <c r="D7259" s="33" t="s">
        <v>14095</v>
      </c>
      <c r="E7259" s="34"/>
      <c r="F7259" s="31"/>
      <c r="G7259" s="31"/>
      <c r="H7259" s="84"/>
      <c r="I7259" s="84"/>
      <c r="J7259" s="84"/>
      <c r="K7259" s="84"/>
      <c r="L7259" s="84"/>
      <c r="M7259" s="34"/>
      <c r="N7259" s="103"/>
      <c r="O7259" s="59"/>
    </row>
    <row r="7260" ht="19" customHeight="1" spans="1:15">
      <c r="A7260" s="52">
        <v>3315130010000</v>
      </c>
      <c r="B7260" s="37" t="s">
        <v>14096</v>
      </c>
      <c r="C7260" s="37">
        <v>331513001</v>
      </c>
      <c r="D7260" s="37" t="s">
        <v>14096</v>
      </c>
      <c r="E7260" s="38"/>
      <c r="F7260" s="37"/>
      <c r="G7260" s="37" t="s">
        <v>26</v>
      </c>
      <c r="H7260" s="37">
        <v>912</v>
      </c>
      <c r="I7260" s="37">
        <v>828</v>
      </c>
      <c r="J7260" s="37">
        <v>760</v>
      </c>
      <c r="K7260" s="37">
        <v>690</v>
      </c>
      <c r="L7260" s="37">
        <v>586.5</v>
      </c>
      <c r="M7260" s="38"/>
      <c r="N7260" s="61" t="s">
        <v>35</v>
      </c>
      <c r="O7260" s="59"/>
    </row>
    <row r="7261" ht="19" customHeight="1" spans="1:15">
      <c r="A7261" s="52">
        <v>3315130020000</v>
      </c>
      <c r="B7261" s="37" t="s">
        <v>14097</v>
      </c>
      <c r="C7261" s="37">
        <v>331513002</v>
      </c>
      <c r="D7261" s="37" t="s">
        <v>14097</v>
      </c>
      <c r="E7261" s="38"/>
      <c r="F7261" s="37"/>
      <c r="G7261" s="37" t="s">
        <v>26</v>
      </c>
      <c r="H7261" s="37">
        <v>1092.5</v>
      </c>
      <c r="I7261" s="37">
        <v>1092.5</v>
      </c>
      <c r="J7261" s="37">
        <v>950</v>
      </c>
      <c r="K7261" s="37">
        <v>950</v>
      </c>
      <c r="L7261" s="37">
        <v>807.5</v>
      </c>
      <c r="M7261" s="38"/>
      <c r="N7261" s="61" t="s">
        <v>35</v>
      </c>
      <c r="O7261" s="59"/>
    </row>
    <row r="7262" ht="19" customHeight="1" spans="1:15">
      <c r="A7262" s="52">
        <v>3315130030000</v>
      </c>
      <c r="B7262" s="37" t="s">
        <v>14098</v>
      </c>
      <c r="C7262" s="37">
        <v>331513003</v>
      </c>
      <c r="D7262" s="37" t="s">
        <v>14098</v>
      </c>
      <c r="E7262" s="38" t="s">
        <v>14099</v>
      </c>
      <c r="F7262" s="37"/>
      <c r="G7262" s="37" t="s">
        <v>26</v>
      </c>
      <c r="H7262" s="37">
        <v>504</v>
      </c>
      <c r="I7262" s="37">
        <v>457</v>
      </c>
      <c r="J7262" s="37">
        <v>420</v>
      </c>
      <c r="K7262" s="37">
        <v>381</v>
      </c>
      <c r="L7262" s="37">
        <v>323.85</v>
      </c>
      <c r="M7262" s="38"/>
      <c r="N7262" s="61" t="s">
        <v>35</v>
      </c>
      <c r="O7262" s="59"/>
    </row>
    <row r="7263" ht="19" customHeight="1" spans="1:15">
      <c r="A7263" s="52">
        <v>3315130030100</v>
      </c>
      <c r="B7263" s="37" t="s">
        <v>14100</v>
      </c>
      <c r="C7263" s="37" t="s">
        <v>14101</v>
      </c>
      <c r="D7263" s="37" t="s">
        <v>14100</v>
      </c>
      <c r="E7263" s="38"/>
      <c r="F7263" s="37"/>
      <c r="G7263" s="37" t="s">
        <v>26</v>
      </c>
      <c r="H7263" s="37">
        <v>504</v>
      </c>
      <c r="I7263" s="37">
        <v>457</v>
      </c>
      <c r="J7263" s="37">
        <v>420</v>
      </c>
      <c r="K7263" s="37">
        <v>381</v>
      </c>
      <c r="L7263" s="37">
        <v>323.85</v>
      </c>
      <c r="M7263" s="38"/>
      <c r="N7263" s="61" t="s">
        <v>35</v>
      </c>
      <c r="O7263" s="59"/>
    </row>
    <row r="7264" ht="19" customHeight="1" spans="1:15">
      <c r="A7264" s="52">
        <v>3315130030200</v>
      </c>
      <c r="B7264" s="37" t="s">
        <v>14102</v>
      </c>
      <c r="C7264" s="37" t="s">
        <v>14103</v>
      </c>
      <c r="D7264" s="37" t="s">
        <v>14102</v>
      </c>
      <c r="E7264" s="38"/>
      <c r="F7264" s="37"/>
      <c r="G7264" s="37" t="s">
        <v>26</v>
      </c>
      <c r="H7264" s="37">
        <v>504</v>
      </c>
      <c r="I7264" s="37">
        <v>457</v>
      </c>
      <c r="J7264" s="37">
        <v>420</v>
      </c>
      <c r="K7264" s="37">
        <v>381</v>
      </c>
      <c r="L7264" s="37">
        <v>323.85</v>
      </c>
      <c r="M7264" s="38"/>
      <c r="N7264" s="61" t="s">
        <v>35</v>
      </c>
      <c r="O7264" s="59"/>
    </row>
    <row r="7265" ht="19" customHeight="1" spans="1:15">
      <c r="A7265" s="52">
        <v>3315130030300</v>
      </c>
      <c r="B7265" s="37" t="s">
        <v>14104</v>
      </c>
      <c r="C7265" s="37" t="s">
        <v>14105</v>
      </c>
      <c r="D7265" s="37" t="s">
        <v>14104</v>
      </c>
      <c r="E7265" s="38"/>
      <c r="F7265" s="37"/>
      <c r="G7265" s="37" t="s">
        <v>26</v>
      </c>
      <c r="H7265" s="37">
        <v>504</v>
      </c>
      <c r="I7265" s="37">
        <v>457</v>
      </c>
      <c r="J7265" s="37">
        <v>420</v>
      </c>
      <c r="K7265" s="37">
        <v>381</v>
      </c>
      <c r="L7265" s="37">
        <v>323.85</v>
      </c>
      <c r="M7265" s="38"/>
      <c r="N7265" s="61" t="s">
        <v>35</v>
      </c>
      <c r="O7265" s="59"/>
    </row>
    <row r="7266" ht="19" customHeight="1" spans="1:15">
      <c r="A7266" s="52">
        <v>3315130040000</v>
      </c>
      <c r="B7266" s="37" t="s">
        <v>14106</v>
      </c>
      <c r="C7266" s="37">
        <v>331513004</v>
      </c>
      <c r="D7266" s="37" t="s">
        <v>14106</v>
      </c>
      <c r="E7266" s="38"/>
      <c r="F7266" s="37"/>
      <c r="G7266" s="37" t="s">
        <v>26</v>
      </c>
      <c r="H7266" s="37">
        <v>984</v>
      </c>
      <c r="I7266" s="37">
        <v>894</v>
      </c>
      <c r="J7266" s="37">
        <v>820</v>
      </c>
      <c r="K7266" s="37">
        <v>745</v>
      </c>
      <c r="L7266" s="37">
        <v>633.25</v>
      </c>
      <c r="M7266" s="38"/>
      <c r="N7266" s="61" t="s">
        <v>35</v>
      </c>
      <c r="O7266" s="59"/>
    </row>
    <row r="7267" ht="19" customHeight="1" spans="1:15">
      <c r="A7267" s="52">
        <v>3315130050000</v>
      </c>
      <c r="B7267" s="37" t="s">
        <v>14107</v>
      </c>
      <c r="C7267" s="37">
        <v>331513005</v>
      </c>
      <c r="D7267" s="37" t="s">
        <v>14107</v>
      </c>
      <c r="E7267" s="38"/>
      <c r="F7267" s="37"/>
      <c r="G7267" s="37" t="s">
        <v>26</v>
      </c>
      <c r="H7267" s="37">
        <v>1008</v>
      </c>
      <c r="I7267" s="37">
        <v>915</v>
      </c>
      <c r="J7267" s="37">
        <v>840</v>
      </c>
      <c r="K7267" s="37">
        <v>763</v>
      </c>
      <c r="L7267" s="37">
        <v>648.55</v>
      </c>
      <c r="M7267" s="38"/>
      <c r="N7267" s="61" t="s">
        <v>35</v>
      </c>
      <c r="O7267" s="59"/>
    </row>
    <row r="7268" ht="19" customHeight="1" spans="1:15">
      <c r="A7268" s="52">
        <v>3315130060000</v>
      </c>
      <c r="B7268" s="37" t="s">
        <v>14108</v>
      </c>
      <c r="C7268" s="37">
        <v>331513006</v>
      </c>
      <c r="D7268" s="37" t="s">
        <v>14108</v>
      </c>
      <c r="E7268" s="38"/>
      <c r="F7268" s="37"/>
      <c r="G7268" s="37" t="s">
        <v>26</v>
      </c>
      <c r="H7268" s="37">
        <v>1020</v>
      </c>
      <c r="I7268" s="37">
        <v>926</v>
      </c>
      <c r="J7268" s="37">
        <v>850</v>
      </c>
      <c r="K7268" s="37">
        <v>772</v>
      </c>
      <c r="L7268" s="37">
        <v>656.2</v>
      </c>
      <c r="M7268" s="38"/>
      <c r="N7268" s="61" t="s">
        <v>35</v>
      </c>
      <c r="O7268" s="59"/>
    </row>
    <row r="7269" ht="19" customHeight="1" spans="1:15">
      <c r="A7269" s="52">
        <v>3315130070000</v>
      </c>
      <c r="B7269" s="37" t="s">
        <v>14109</v>
      </c>
      <c r="C7269" s="37">
        <v>331513007</v>
      </c>
      <c r="D7269" s="37" t="s">
        <v>14109</v>
      </c>
      <c r="E7269" s="38"/>
      <c r="F7269" s="37"/>
      <c r="G7269" s="37" t="s">
        <v>26</v>
      </c>
      <c r="H7269" s="37">
        <v>912</v>
      </c>
      <c r="I7269" s="37">
        <v>828</v>
      </c>
      <c r="J7269" s="37">
        <v>760</v>
      </c>
      <c r="K7269" s="37">
        <v>690</v>
      </c>
      <c r="L7269" s="37">
        <v>586.5</v>
      </c>
      <c r="M7269" s="38"/>
      <c r="N7269" s="61" t="s">
        <v>35</v>
      </c>
      <c r="O7269" s="59"/>
    </row>
    <row r="7270" ht="19" customHeight="1" spans="1:15">
      <c r="A7270" s="52">
        <v>3315130080000</v>
      </c>
      <c r="B7270" s="37" t="s">
        <v>14110</v>
      </c>
      <c r="C7270" s="37">
        <v>331513008</v>
      </c>
      <c r="D7270" s="37" t="s">
        <v>14110</v>
      </c>
      <c r="E7270" s="38"/>
      <c r="F7270" s="37"/>
      <c r="G7270" s="37" t="s">
        <v>26</v>
      </c>
      <c r="H7270" s="37">
        <v>912</v>
      </c>
      <c r="I7270" s="37">
        <v>828</v>
      </c>
      <c r="J7270" s="37">
        <v>760</v>
      </c>
      <c r="K7270" s="37">
        <v>690</v>
      </c>
      <c r="L7270" s="37">
        <v>586.5</v>
      </c>
      <c r="M7270" s="38"/>
      <c r="N7270" s="61" t="s">
        <v>35</v>
      </c>
      <c r="O7270" s="59"/>
    </row>
    <row r="7271" ht="19" customHeight="1" spans="1:15">
      <c r="A7271" s="52">
        <v>3315130090000</v>
      </c>
      <c r="B7271" s="37" t="s">
        <v>14111</v>
      </c>
      <c r="C7271" s="37">
        <v>331513009</v>
      </c>
      <c r="D7271" s="37" t="s">
        <v>14111</v>
      </c>
      <c r="E7271" s="38" t="s">
        <v>14112</v>
      </c>
      <c r="F7271" s="37"/>
      <c r="G7271" s="37" t="s">
        <v>26</v>
      </c>
      <c r="H7271" s="37">
        <v>456</v>
      </c>
      <c r="I7271" s="37">
        <v>414</v>
      </c>
      <c r="J7271" s="37">
        <v>380</v>
      </c>
      <c r="K7271" s="37">
        <v>345</v>
      </c>
      <c r="L7271" s="37">
        <v>293.25</v>
      </c>
      <c r="M7271" s="38"/>
      <c r="N7271" s="61" t="s">
        <v>35</v>
      </c>
      <c r="O7271" s="59"/>
    </row>
    <row r="7272" ht="19" customHeight="1" spans="1:15">
      <c r="A7272" s="52">
        <v>3315130090100</v>
      </c>
      <c r="B7272" s="37" t="s">
        <v>14113</v>
      </c>
      <c r="C7272" s="37" t="s">
        <v>14114</v>
      </c>
      <c r="D7272" s="37" t="s">
        <v>14113</v>
      </c>
      <c r="E7272" s="38"/>
      <c r="F7272" s="37"/>
      <c r="G7272" s="37" t="s">
        <v>26</v>
      </c>
      <c r="H7272" s="37">
        <v>456</v>
      </c>
      <c r="I7272" s="37">
        <v>414</v>
      </c>
      <c r="J7272" s="37">
        <v>380</v>
      </c>
      <c r="K7272" s="37">
        <v>345</v>
      </c>
      <c r="L7272" s="37">
        <v>293.25</v>
      </c>
      <c r="M7272" s="38"/>
      <c r="N7272" s="61" t="s">
        <v>35</v>
      </c>
      <c r="O7272" s="59"/>
    </row>
    <row r="7273" ht="19" customHeight="1" spans="1:15">
      <c r="A7273" s="67"/>
      <c r="B7273" s="31"/>
      <c r="C7273" s="33">
        <v>331514</v>
      </c>
      <c r="D7273" s="33" t="s">
        <v>14115</v>
      </c>
      <c r="E7273" s="34"/>
      <c r="F7273" s="31"/>
      <c r="G7273" s="31"/>
      <c r="H7273" s="84"/>
      <c r="I7273" s="84"/>
      <c r="J7273" s="84"/>
      <c r="K7273" s="84"/>
      <c r="L7273" s="84"/>
      <c r="M7273" s="34"/>
      <c r="N7273" s="103"/>
      <c r="O7273" s="59"/>
    </row>
    <row r="7274" ht="19" customHeight="1" spans="1:15">
      <c r="A7274" s="52">
        <v>3315140010000</v>
      </c>
      <c r="B7274" s="37" t="s">
        <v>14115</v>
      </c>
      <c r="C7274" s="37">
        <v>331514001</v>
      </c>
      <c r="D7274" s="37" t="s">
        <v>14115</v>
      </c>
      <c r="E7274" s="38"/>
      <c r="F7274" s="37"/>
      <c r="G7274" s="37" t="s">
        <v>14116</v>
      </c>
      <c r="H7274" s="37">
        <v>1680</v>
      </c>
      <c r="I7274" s="37">
        <v>1526</v>
      </c>
      <c r="J7274" s="37">
        <v>1400</v>
      </c>
      <c r="K7274" s="37">
        <v>1272</v>
      </c>
      <c r="L7274" s="37">
        <v>1081.2</v>
      </c>
      <c r="M7274" s="38" t="s">
        <v>14117</v>
      </c>
      <c r="N7274" s="61" t="s">
        <v>35</v>
      </c>
      <c r="O7274" s="59"/>
    </row>
    <row r="7275" ht="19" customHeight="1" spans="1:15">
      <c r="A7275" s="52">
        <v>3315140010001</v>
      </c>
      <c r="B7275" s="71" t="s">
        <v>14118</v>
      </c>
      <c r="C7275" s="37" t="s">
        <v>14119</v>
      </c>
      <c r="D7275" s="37" t="s">
        <v>14120</v>
      </c>
      <c r="E7275" s="38"/>
      <c r="F7275" s="37"/>
      <c r="G7275" s="37" t="s">
        <v>14116</v>
      </c>
      <c r="H7275" s="37">
        <v>520</v>
      </c>
      <c r="I7275" s="37">
        <v>520</v>
      </c>
      <c r="J7275" s="37">
        <v>520</v>
      </c>
      <c r="K7275" s="37">
        <v>520</v>
      </c>
      <c r="L7275" s="37">
        <v>520</v>
      </c>
      <c r="M7275" s="38"/>
      <c r="N7275" s="61" t="s">
        <v>35</v>
      </c>
      <c r="O7275" s="59"/>
    </row>
    <row r="7276" ht="19" customHeight="1" spans="1:15">
      <c r="A7276" s="52">
        <v>3315140020000</v>
      </c>
      <c r="B7276" s="37" t="s">
        <v>14121</v>
      </c>
      <c r="C7276" s="37">
        <v>331514002</v>
      </c>
      <c r="D7276" s="37" t="s">
        <v>14121</v>
      </c>
      <c r="E7276" s="38" t="s">
        <v>14122</v>
      </c>
      <c r="F7276" s="37"/>
      <c r="G7276" s="37" t="s">
        <v>14123</v>
      </c>
      <c r="H7276" s="37">
        <v>1197.6</v>
      </c>
      <c r="I7276" s="37">
        <v>1088</v>
      </c>
      <c r="J7276" s="37">
        <v>998</v>
      </c>
      <c r="K7276" s="37">
        <v>907</v>
      </c>
      <c r="L7276" s="37">
        <v>770.95</v>
      </c>
      <c r="M7276" s="38" t="s">
        <v>14124</v>
      </c>
      <c r="N7276" s="61" t="s">
        <v>35</v>
      </c>
      <c r="O7276" s="59"/>
    </row>
    <row r="7277" ht="19" customHeight="1" spans="1:15">
      <c r="A7277" s="52">
        <v>3315140020001</v>
      </c>
      <c r="B7277" s="71" t="s">
        <v>14125</v>
      </c>
      <c r="C7277" s="37" t="s">
        <v>14126</v>
      </c>
      <c r="D7277" s="37" t="s">
        <v>14127</v>
      </c>
      <c r="E7277" s="38"/>
      <c r="F7277" s="37"/>
      <c r="G7277" s="37" t="s">
        <v>14123</v>
      </c>
      <c r="H7277" s="37">
        <v>345</v>
      </c>
      <c r="I7277" s="37">
        <v>345</v>
      </c>
      <c r="J7277" s="37">
        <v>345</v>
      </c>
      <c r="K7277" s="37">
        <v>345</v>
      </c>
      <c r="L7277" s="37">
        <v>345</v>
      </c>
      <c r="M7277" s="38"/>
      <c r="N7277" s="61" t="s">
        <v>35</v>
      </c>
      <c r="O7277" s="59"/>
    </row>
    <row r="7278" ht="19" customHeight="1" spans="1:15">
      <c r="A7278" s="52">
        <v>3315140020100</v>
      </c>
      <c r="B7278" s="71" t="s">
        <v>14128</v>
      </c>
      <c r="C7278" s="37" t="s">
        <v>14129</v>
      </c>
      <c r="D7278" s="37" t="s">
        <v>14128</v>
      </c>
      <c r="E7278" s="38"/>
      <c r="F7278" s="37"/>
      <c r="G7278" s="37" t="s">
        <v>14123</v>
      </c>
      <c r="H7278" s="37">
        <v>1197.6</v>
      </c>
      <c r="I7278" s="37">
        <v>1088</v>
      </c>
      <c r="J7278" s="37">
        <v>998</v>
      </c>
      <c r="K7278" s="37">
        <v>907</v>
      </c>
      <c r="L7278" s="37">
        <v>770.95</v>
      </c>
      <c r="M7278" s="38"/>
      <c r="N7278" s="61" t="s">
        <v>35</v>
      </c>
      <c r="O7278" s="59"/>
    </row>
    <row r="7279" ht="19" customHeight="1" spans="1:15">
      <c r="A7279" s="67"/>
      <c r="B7279" s="31"/>
      <c r="C7279" s="33">
        <v>331515</v>
      </c>
      <c r="D7279" s="33" t="s">
        <v>14130</v>
      </c>
      <c r="E7279" s="34"/>
      <c r="F7279" s="31"/>
      <c r="G7279" s="31"/>
      <c r="H7279" s="84"/>
      <c r="I7279" s="84"/>
      <c r="J7279" s="84"/>
      <c r="K7279" s="84"/>
      <c r="L7279" s="84"/>
      <c r="M7279" s="34"/>
      <c r="N7279" s="103"/>
      <c r="O7279" s="59"/>
    </row>
    <row r="7280" ht="19" customHeight="1" spans="1:15">
      <c r="A7280" s="52">
        <v>3315150010000</v>
      </c>
      <c r="B7280" s="37" t="s">
        <v>14131</v>
      </c>
      <c r="C7280" s="37">
        <v>331515001</v>
      </c>
      <c r="D7280" s="37" t="s">
        <v>14131</v>
      </c>
      <c r="E7280" s="38"/>
      <c r="F7280" s="37"/>
      <c r="G7280" s="37" t="s">
        <v>26</v>
      </c>
      <c r="H7280" s="37">
        <v>786</v>
      </c>
      <c r="I7280" s="37">
        <v>747</v>
      </c>
      <c r="J7280" s="37">
        <v>709</v>
      </c>
      <c r="K7280" s="37">
        <v>674</v>
      </c>
      <c r="L7280" s="37">
        <v>572.9</v>
      </c>
      <c r="M7280" s="38"/>
      <c r="N7280" s="61" t="s">
        <v>35</v>
      </c>
      <c r="O7280" s="59"/>
    </row>
    <row r="7281" ht="24" customHeight="1" spans="1:15">
      <c r="A7281" s="52">
        <v>3315150020000</v>
      </c>
      <c r="B7281" s="37" t="s">
        <v>14132</v>
      </c>
      <c r="C7281" s="37">
        <v>331515002</v>
      </c>
      <c r="D7281" s="37" t="s">
        <v>14132</v>
      </c>
      <c r="E7281" s="38"/>
      <c r="F7281" s="37"/>
      <c r="G7281" s="37" t="s">
        <v>26</v>
      </c>
      <c r="H7281" s="37">
        <v>732</v>
      </c>
      <c r="I7281" s="37">
        <v>666</v>
      </c>
      <c r="J7281" s="37">
        <v>610</v>
      </c>
      <c r="K7281" s="37">
        <v>555</v>
      </c>
      <c r="L7281" s="37">
        <v>471.75</v>
      </c>
      <c r="M7281" s="38"/>
      <c r="N7281" s="61" t="s">
        <v>35</v>
      </c>
      <c r="O7281" s="59"/>
    </row>
    <row r="7282" ht="24" customHeight="1" spans="1:15">
      <c r="A7282" s="52">
        <v>3315150030000</v>
      </c>
      <c r="B7282" s="37" t="s">
        <v>14133</v>
      </c>
      <c r="C7282" s="37">
        <v>331515003</v>
      </c>
      <c r="D7282" s="37" t="s">
        <v>14133</v>
      </c>
      <c r="E7282" s="38"/>
      <c r="F7282" s="37"/>
      <c r="G7282" s="37" t="s">
        <v>26</v>
      </c>
      <c r="H7282" s="37">
        <v>693.6</v>
      </c>
      <c r="I7282" s="37">
        <v>630</v>
      </c>
      <c r="J7282" s="37">
        <v>578</v>
      </c>
      <c r="K7282" s="37">
        <v>525</v>
      </c>
      <c r="L7282" s="37">
        <v>446.25</v>
      </c>
      <c r="M7282" s="38"/>
      <c r="N7282" s="61" t="s">
        <v>35</v>
      </c>
      <c r="O7282" s="59"/>
    </row>
    <row r="7283" ht="24" customHeight="1" spans="1:15">
      <c r="A7283" s="52">
        <v>3315150040000</v>
      </c>
      <c r="B7283" s="37" t="s">
        <v>14134</v>
      </c>
      <c r="C7283" s="37">
        <v>331515004</v>
      </c>
      <c r="D7283" s="37" t="s">
        <v>14134</v>
      </c>
      <c r="E7283" s="38"/>
      <c r="F7283" s="37"/>
      <c r="G7283" s="37" t="s">
        <v>26</v>
      </c>
      <c r="H7283" s="37">
        <v>864</v>
      </c>
      <c r="I7283" s="37">
        <v>786</v>
      </c>
      <c r="J7283" s="37">
        <v>720</v>
      </c>
      <c r="K7283" s="37">
        <v>655</v>
      </c>
      <c r="L7283" s="37">
        <v>556.75</v>
      </c>
      <c r="M7283" s="38"/>
      <c r="N7283" s="61" t="s">
        <v>35</v>
      </c>
      <c r="O7283" s="59"/>
    </row>
    <row r="7284" ht="24" customHeight="1" spans="1:15">
      <c r="A7284" s="52">
        <v>3315150050000</v>
      </c>
      <c r="B7284" s="37" t="s">
        <v>14135</v>
      </c>
      <c r="C7284" s="37">
        <v>331515005</v>
      </c>
      <c r="D7284" s="37" t="s">
        <v>14135</v>
      </c>
      <c r="E7284" s="38"/>
      <c r="F7284" s="37"/>
      <c r="G7284" s="37" t="s">
        <v>26</v>
      </c>
      <c r="H7284" s="37">
        <v>696</v>
      </c>
      <c r="I7284" s="37">
        <v>660</v>
      </c>
      <c r="J7284" s="37">
        <v>580</v>
      </c>
      <c r="K7284" s="37">
        <v>575</v>
      </c>
      <c r="L7284" s="37">
        <v>488.75</v>
      </c>
      <c r="M7284" s="38"/>
      <c r="N7284" s="61" t="s">
        <v>35</v>
      </c>
      <c r="O7284" s="59"/>
    </row>
    <row r="7285" ht="24" customHeight="1" spans="1:15">
      <c r="A7285" s="52">
        <v>3315150060000</v>
      </c>
      <c r="B7285" s="37" t="s">
        <v>14136</v>
      </c>
      <c r="C7285" s="37">
        <v>331515006</v>
      </c>
      <c r="D7285" s="37" t="s">
        <v>14136</v>
      </c>
      <c r="E7285" s="38"/>
      <c r="F7285" s="37"/>
      <c r="G7285" s="37" t="s">
        <v>26</v>
      </c>
      <c r="H7285" s="37"/>
      <c r="I7285" s="37"/>
      <c r="J7285" s="37"/>
      <c r="K7285" s="37"/>
      <c r="L7285" s="37"/>
      <c r="M7285" s="38"/>
      <c r="N7285" s="61" t="s">
        <v>35</v>
      </c>
      <c r="O7285" s="59"/>
    </row>
    <row r="7286" ht="19" customHeight="1" spans="1:15">
      <c r="A7286" s="52">
        <v>3315150070000</v>
      </c>
      <c r="B7286" s="37" t="s">
        <v>14137</v>
      </c>
      <c r="C7286" s="37">
        <v>331515007</v>
      </c>
      <c r="D7286" s="37" t="s">
        <v>14137</v>
      </c>
      <c r="E7286" s="38"/>
      <c r="F7286" s="37"/>
      <c r="G7286" s="37" t="s">
        <v>26</v>
      </c>
      <c r="H7286" s="37"/>
      <c r="I7286" s="37"/>
      <c r="J7286" s="37"/>
      <c r="K7286" s="37"/>
      <c r="L7286" s="37"/>
      <c r="M7286" s="38"/>
      <c r="N7286" s="61" t="s">
        <v>35</v>
      </c>
      <c r="O7286" s="59"/>
    </row>
    <row r="7287" ht="24" customHeight="1" spans="1:15">
      <c r="A7287" s="52">
        <v>3315150080000</v>
      </c>
      <c r="B7287" s="37" t="s">
        <v>14138</v>
      </c>
      <c r="C7287" s="37">
        <v>331515008</v>
      </c>
      <c r="D7287" s="37" t="s">
        <v>14138</v>
      </c>
      <c r="E7287" s="38"/>
      <c r="F7287" s="37"/>
      <c r="G7287" s="37" t="s">
        <v>26</v>
      </c>
      <c r="H7287" s="37"/>
      <c r="I7287" s="37"/>
      <c r="J7287" s="37"/>
      <c r="K7287" s="37"/>
      <c r="L7287" s="37"/>
      <c r="M7287" s="38"/>
      <c r="N7287" s="61" t="s">
        <v>35</v>
      </c>
      <c r="O7287" s="59"/>
    </row>
    <row r="7288" ht="24" customHeight="1" spans="1:15">
      <c r="A7288" s="52">
        <v>3315150090000</v>
      </c>
      <c r="B7288" s="37" t="s">
        <v>14139</v>
      </c>
      <c r="C7288" s="37">
        <v>331515009</v>
      </c>
      <c r="D7288" s="37" t="s">
        <v>14139</v>
      </c>
      <c r="E7288" s="38" t="s">
        <v>14140</v>
      </c>
      <c r="F7288" s="37"/>
      <c r="G7288" s="37" t="s">
        <v>26</v>
      </c>
      <c r="H7288" s="37"/>
      <c r="I7288" s="37"/>
      <c r="J7288" s="37"/>
      <c r="K7288" s="37"/>
      <c r="L7288" s="37"/>
      <c r="M7288" s="38"/>
      <c r="N7288" s="61" t="s">
        <v>35</v>
      </c>
      <c r="O7288" s="59"/>
    </row>
    <row r="7289" ht="24" customHeight="1" spans="1:15">
      <c r="A7289" s="52">
        <v>3315150090100</v>
      </c>
      <c r="B7289" s="37" t="s">
        <v>14141</v>
      </c>
      <c r="C7289" s="37" t="s">
        <v>14142</v>
      </c>
      <c r="D7289" s="37" t="s">
        <v>14141</v>
      </c>
      <c r="E7289" s="38"/>
      <c r="F7289" s="37"/>
      <c r="G7289" s="37" t="s">
        <v>26</v>
      </c>
      <c r="H7289" s="37"/>
      <c r="I7289" s="37"/>
      <c r="J7289" s="37"/>
      <c r="K7289" s="37"/>
      <c r="L7289" s="37"/>
      <c r="M7289" s="38"/>
      <c r="N7289" s="61" t="s">
        <v>35</v>
      </c>
      <c r="O7289" s="59"/>
    </row>
    <row r="7290" ht="19" customHeight="1" spans="1:15">
      <c r="A7290" s="52">
        <v>3315150100000</v>
      </c>
      <c r="B7290" s="37" t="s">
        <v>14143</v>
      </c>
      <c r="C7290" s="37">
        <v>331515010</v>
      </c>
      <c r="D7290" s="37" t="s">
        <v>14143</v>
      </c>
      <c r="E7290" s="38"/>
      <c r="F7290" s="37"/>
      <c r="G7290" s="37" t="s">
        <v>853</v>
      </c>
      <c r="H7290" s="37">
        <v>912</v>
      </c>
      <c r="I7290" s="37">
        <v>828</v>
      </c>
      <c r="J7290" s="37">
        <v>760</v>
      </c>
      <c r="K7290" s="37">
        <v>690</v>
      </c>
      <c r="L7290" s="37">
        <v>586.5</v>
      </c>
      <c r="M7290" s="38"/>
      <c r="N7290" s="61" t="s">
        <v>35</v>
      </c>
      <c r="O7290" s="59"/>
    </row>
    <row r="7291" ht="19" customHeight="1" spans="1:15">
      <c r="A7291" s="67"/>
      <c r="B7291" s="31"/>
      <c r="C7291" s="33">
        <v>331516</v>
      </c>
      <c r="D7291" s="33" t="s">
        <v>14144</v>
      </c>
      <c r="E7291" s="34"/>
      <c r="F7291" s="31"/>
      <c r="G7291" s="31"/>
      <c r="H7291" s="84"/>
      <c r="I7291" s="84"/>
      <c r="J7291" s="84"/>
      <c r="K7291" s="84"/>
      <c r="L7291" s="84"/>
      <c r="M7291" s="34"/>
      <c r="N7291" s="103"/>
      <c r="O7291" s="59"/>
    </row>
    <row r="7292" ht="24" customHeight="1" spans="1:15">
      <c r="A7292" s="52">
        <v>3315160010000</v>
      </c>
      <c r="B7292" s="37" t="s">
        <v>14145</v>
      </c>
      <c r="C7292" s="37">
        <v>331516001</v>
      </c>
      <c r="D7292" s="37" t="s">
        <v>14145</v>
      </c>
      <c r="E7292" s="38" t="s">
        <v>14146</v>
      </c>
      <c r="F7292" s="37"/>
      <c r="G7292" s="37" t="s">
        <v>26</v>
      </c>
      <c r="H7292" s="37">
        <v>630</v>
      </c>
      <c r="I7292" s="37">
        <v>572</v>
      </c>
      <c r="J7292" s="37">
        <v>525</v>
      </c>
      <c r="K7292" s="37">
        <v>477</v>
      </c>
      <c r="L7292" s="37">
        <v>405.45</v>
      </c>
      <c r="M7292" s="38"/>
      <c r="N7292" s="61" t="s">
        <v>35</v>
      </c>
      <c r="O7292" s="59"/>
    </row>
    <row r="7293" ht="24" customHeight="1" spans="1:15">
      <c r="A7293" s="52">
        <v>3315160010100</v>
      </c>
      <c r="B7293" s="37" t="s">
        <v>14147</v>
      </c>
      <c r="C7293" s="37" t="s">
        <v>14148</v>
      </c>
      <c r="D7293" s="37" t="s">
        <v>14147</v>
      </c>
      <c r="E7293" s="38"/>
      <c r="F7293" s="37"/>
      <c r="G7293" s="37" t="s">
        <v>26</v>
      </c>
      <c r="H7293" s="37">
        <v>630</v>
      </c>
      <c r="I7293" s="37">
        <v>572</v>
      </c>
      <c r="J7293" s="37">
        <v>525</v>
      </c>
      <c r="K7293" s="37">
        <v>477</v>
      </c>
      <c r="L7293" s="37">
        <v>405.45</v>
      </c>
      <c r="M7293" s="38"/>
      <c r="N7293" s="61" t="s">
        <v>35</v>
      </c>
      <c r="O7293" s="59"/>
    </row>
    <row r="7294" ht="24" customHeight="1" spans="1:15">
      <c r="A7294" s="52">
        <v>3315160010200</v>
      </c>
      <c r="B7294" s="37" t="s">
        <v>14149</v>
      </c>
      <c r="C7294" s="37" t="s">
        <v>14150</v>
      </c>
      <c r="D7294" s="37" t="s">
        <v>14149</v>
      </c>
      <c r="E7294" s="38"/>
      <c r="F7294" s="37"/>
      <c r="G7294" s="37" t="s">
        <v>26</v>
      </c>
      <c r="H7294" s="37">
        <v>630</v>
      </c>
      <c r="I7294" s="37">
        <v>572</v>
      </c>
      <c r="J7294" s="37">
        <v>525</v>
      </c>
      <c r="K7294" s="37">
        <v>477</v>
      </c>
      <c r="L7294" s="37">
        <v>405.45</v>
      </c>
      <c r="M7294" s="38"/>
      <c r="N7294" s="61" t="s">
        <v>35</v>
      </c>
      <c r="O7294" s="59"/>
    </row>
    <row r="7295" ht="24" customHeight="1" spans="1:15">
      <c r="A7295" s="52">
        <v>3315160010300</v>
      </c>
      <c r="B7295" s="37" t="s">
        <v>14151</v>
      </c>
      <c r="C7295" s="37" t="s">
        <v>14152</v>
      </c>
      <c r="D7295" s="37" t="s">
        <v>14151</v>
      </c>
      <c r="E7295" s="38"/>
      <c r="F7295" s="37"/>
      <c r="G7295" s="37" t="s">
        <v>26</v>
      </c>
      <c r="H7295" s="37">
        <v>630</v>
      </c>
      <c r="I7295" s="37">
        <v>572</v>
      </c>
      <c r="J7295" s="37">
        <v>525</v>
      </c>
      <c r="K7295" s="37">
        <v>477</v>
      </c>
      <c r="L7295" s="37">
        <v>405.45</v>
      </c>
      <c r="M7295" s="38"/>
      <c r="N7295" s="61" t="s">
        <v>35</v>
      </c>
      <c r="O7295" s="59"/>
    </row>
    <row r="7296" ht="19" customHeight="1" spans="1:15">
      <c r="A7296" s="67"/>
      <c r="B7296" s="31"/>
      <c r="C7296" s="33">
        <v>331517</v>
      </c>
      <c r="D7296" s="33" t="s">
        <v>14153</v>
      </c>
      <c r="E7296" s="34"/>
      <c r="F7296" s="31"/>
      <c r="G7296" s="31"/>
      <c r="H7296" s="84"/>
      <c r="I7296" s="84"/>
      <c r="J7296" s="84"/>
      <c r="K7296" s="84"/>
      <c r="L7296" s="84"/>
      <c r="M7296" s="34"/>
      <c r="N7296" s="103"/>
      <c r="O7296" s="59"/>
    </row>
    <row r="7297" ht="19" customHeight="1" spans="1:15">
      <c r="A7297" s="52">
        <v>3315170010000</v>
      </c>
      <c r="B7297" s="37" t="s">
        <v>14154</v>
      </c>
      <c r="C7297" s="37">
        <v>331517001</v>
      </c>
      <c r="D7297" s="37" t="s">
        <v>14154</v>
      </c>
      <c r="E7297" s="38"/>
      <c r="F7297" s="37"/>
      <c r="G7297" s="37" t="s">
        <v>26</v>
      </c>
      <c r="H7297" s="37"/>
      <c r="I7297" s="37"/>
      <c r="J7297" s="37"/>
      <c r="K7297" s="37"/>
      <c r="L7297" s="37"/>
      <c r="M7297" s="38"/>
      <c r="N7297" s="61" t="s">
        <v>35</v>
      </c>
      <c r="O7297" s="59"/>
    </row>
    <row r="7298" ht="19" customHeight="1" spans="1:15">
      <c r="A7298" s="52">
        <v>3315170020000</v>
      </c>
      <c r="B7298" s="37" t="s">
        <v>14155</v>
      </c>
      <c r="C7298" s="37">
        <v>331517002</v>
      </c>
      <c r="D7298" s="37" t="s">
        <v>14155</v>
      </c>
      <c r="E7298" s="38"/>
      <c r="F7298" s="37"/>
      <c r="G7298" s="37" t="s">
        <v>26</v>
      </c>
      <c r="H7298" s="37">
        <v>819.6</v>
      </c>
      <c r="I7298" s="37">
        <v>744</v>
      </c>
      <c r="J7298" s="37">
        <v>683</v>
      </c>
      <c r="K7298" s="37">
        <v>620</v>
      </c>
      <c r="L7298" s="37">
        <v>527</v>
      </c>
      <c r="M7298" s="38"/>
      <c r="N7298" s="61" t="s">
        <v>35</v>
      </c>
      <c r="O7298" s="59"/>
    </row>
    <row r="7299" ht="19" customHeight="1" spans="1:15">
      <c r="A7299" s="52">
        <v>3315170030000</v>
      </c>
      <c r="B7299" s="37" t="s">
        <v>14156</v>
      </c>
      <c r="C7299" s="37">
        <v>331517003</v>
      </c>
      <c r="D7299" s="37" t="s">
        <v>14156</v>
      </c>
      <c r="E7299" s="38"/>
      <c r="F7299" s="37"/>
      <c r="G7299" s="37" t="s">
        <v>26</v>
      </c>
      <c r="H7299" s="37">
        <v>704.4</v>
      </c>
      <c r="I7299" s="37">
        <v>639</v>
      </c>
      <c r="J7299" s="37">
        <v>587</v>
      </c>
      <c r="K7299" s="37">
        <v>533</v>
      </c>
      <c r="L7299" s="37">
        <v>453.05</v>
      </c>
      <c r="M7299" s="38"/>
      <c r="N7299" s="61" t="s">
        <v>35</v>
      </c>
      <c r="O7299" s="59"/>
    </row>
    <row r="7300" ht="19" customHeight="1" spans="1:15">
      <c r="A7300" s="52">
        <v>3315170040000</v>
      </c>
      <c r="B7300" s="37" t="s">
        <v>14157</v>
      </c>
      <c r="C7300" s="37">
        <v>331517004</v>
      </c>
      <c r="D7300" s="37" t="s">
        <v>14157</v>
      </c>
      <c r="E7300" s="38" t="s">
        <v>14158</v>
      </c>
      <c r="F7300" s="37"/>
      <c r="G7300" s="37" t="s">
        <v>26</v>
      </c>
      <c r="H7300" s="37">
        <v>924</v>
      </c>
      <c r="I7300" s="37">
        <v>840</v>
      </c>
      <c r="J7300" s="37">
        <v>770</v>
      </c>
      <c r="K7300" s="37">
        <v>700</v>
      </c>
      <c r="L7300" s="37">
        <v>595</v>
      </c>
      <c r="M7300" s="38"/>
      <c r="N7300" s="61" t="s">
        <v>35</v>
      </c>
      <c r="O7300" s="59"/>
    </row>
    <row r="7301" ht="24" customHeight="1" spans="1:15">
      <c r="A7301" s="52">
        <v>3315170040100</v>
      </c>
      <c r="B7301" s="37" t="s">
        <v>14159</v>
      </c>
      <c r="C7301" s="37" t="s">
        <v>14160</v>
      </c>
      <c r="D7301" s="37" t="s">
        <v>14159</v>
      </c>
      <c r="E7301" s="38"/>
      <c r="F7301" s="37"/>
      <c r="G7301" s="37" t="s">
        <v>26</v>
      </c>
      <c r="H7301" s="37">
        <v>924</v>
      </c>
      <c r="I7301" s="37">
        <v>840</v>
      </c>
      <c r="J7301" s="37">
        <v>770</v>
      </c>
      <c r="K7301" s="37">
        <v>700</v>
      </c>
      <c r="L7301" s="37">
        <v>595</v>
      </c>
      <c r="M7301" s="38"/>
      <c r="N7301" s="61" t="s">
        <v>35</v>
      </c>
      <c r="O7301" s="59"/>
    </row>
    <row r="7302" ht="24" customHeight="1" spans="1:15">
      <c r="A7302" s="52">
        <v>3315170040200</v>
      </c>
      <c r="B7302" s="37" t="s">
        <v>14161</v>
      </c>
      <c r="C7302" s="37" t="s">
        <v>14162</v>
      </c>
      <c r="D7302" s="37" t="s">
        <v>14161</v>
      </c>
      <c r="E7302" s="38"/>
      <c r="F7302" s="37"/>
      <c r="G7302" s="37" t="s">
        <v>26</v>
      </c>
      <c r="H7302" s="37">
        <v>924</v>
      </c>
      <c r="I7302" s="37">
        <v>840</v>
      </c>
      <c r="J7302" s="37">
        <v>770</v>
      </c>
      <c r="K7302" s="37">
        <v>700</v>
      </c>
      <c r="L7302" s="37">
        <v>595</v>
      </c>
      <c r="M7302" s="38"/>
      <c r="N7302" s="61" t="s">
        <v>35</v>
      </c>
      <c r="O7302" s="59"/>
    </row>
    <row r="7303" ht="24" customHeight="1" spans="1:15">
      <c r="A7303" s="52">
        <v>3315170040300</v>
      </c>
      <c r="B7303" s="37" t="s">
        <v>14163</v>
      </c>
      <c r="C7303" s="37" t="s">
        <v>14164</v>
      </c>
      <c r="D7303" s="37" t="s">
        <v>14163</v>
      </c>
      <c r="E7303" s="38"/>
      <c r="F7303" s="37"/>
      <c r="G7303" s="37" t="s">
        <v>26</v>
      </c>
      <c r="H7303" s="37">
        <v>924</v>
      </c>
      <c r="I7303" s="37">
        <v>840</v>
      </c>
      <c r="J7303" s="37">
        <v>770</v>
      </c>
      <c r="K7303" s="37">
        <v>700</v>
      </c>
      <c r="L7303" s="37">
        <v>595</v>
      </c>
      <c r="M7303" s="38"/>
      <c r="N7303" s="61" t="s">
        <v>35</v>
      </c>
      <c r="O7303" s="59"/>
    </row>
    <row r="7304" ht="19" customHeight="1" spans="1:15">
      <c r="A7304" s="67"/>
      <c r="B7304" s="31"/>
      <c r="C7304" s="33">
        <v>331518</v>
      </c>
      <c r="D7304" s="33" t="s">
        <v>14165</v>
      </c>
      <c r="E7304" s="34"/>
      <c r="F7304" s="31"/>
      <c r="G7304" s="31"/>
      <c r="H7304" s="84"/>
      <c r="I7304" s="84"/>
      <c r="J7304" s="84"/>
      <c r="K7304" s="84"/>
      <c r="L7304" s="84"/>
      <c r="M7304" s="34"/>
      <c r="N7304" s="103"/>
      <c r="O7304" s="59"/>
    </row>
    <row r="7305" ht="19" customHeight="1" spans="1:15">
      <c r="A7305" s="52">
        <v>3315180010000</v>
      </c>
      <c r="B7305" s="37" t="s">
        <v>14166</v>
      </c>
      <c r="C7305" s="37">
        <v>331518001</v>
      </c>
      <c r="D7305" s="37" t="s">
        <v>14166</v>
      </c>
      <c r="E7305" s="38"/>
      <c r="F7305" s="37"/>
      <c r="G7305" s="37" t="s">
        <v>26</v>
      </c>
      <c r="H7305" s="37">
        <v>756</v>
      </c>
      <c r="I7305" s="37">
        <v>686</v>
      </c>
      <c r="J7305" s="37">
        <v>630</v>
      </c>
      <c r="K7305" s="37">
        <v>572</v>
      </c>
      <c r="L7305" s="37">
        <v>486.2</v>
      </c>
      <c r="M7305" s="38"/>
      <c r="N7305" s="61" t="s">
        <v>35</v>
      </c>
      <c r="O7305" s="59"/>
    </row>
    <row r="7306" ht="19" customHeight="1" spans="1:15">
      <c r="A7306" s="52">
        <v>3315180020000</v>
      </c>
      <c r="B7306" s="37" t="s">
        <v>14167</v>
      </c>
      <c r="C7306" s="37">
        <v>331518002</v>
      </c>
      <c r="D7306" s="37" t="s">
        <v>14167</v>
      </c>
      <c r="E7306" s="38" t="s">
        <v>14168</v>
      </c>
      <c r="F7306" s="37"/>
      <c r="G7306" s="37" t="s">
        <v>26</v>
      </c>
      <c r="H7306" s="37">
        <v>780</v>
      </c>
      <c r="I7306" s="37">
        <v>708</v>
      </c>
      <c r="J7306" s="37">
        <v>650</v>
      </c>
      <c r="K7306" s="37">
        <v>590</v>
      </c>
      <c r="L7306" s="37">
        <v>501.5</v>
      </c>
      <c r="M7306" s="38"/>
      <c r="N7306" s="61" t="s">
        <v>35</v>
      </c>
      <c r="O7306" s="59"/>
    </row>
    <row r="7307" ht="19" customHeight="1" spans="1:15">
      <c r="A7307" s="52">
        <v>3315180020100</v>
      </c>
      <c r="B7307" s="37" t="s">
        <v>14169</v>
      </c>
      <c r="C7307" s="37" t="s">
        <v>14170</v>
      </c>
      <c r="D7307" s="37" t="s">
        <v>14169</v>
      </c>
      <c r="E7307" s="38"/>
      <c r="F7307" s="37"/>
      <c r="G7307" s="37" t="s">
        <v>26</v>
      </c>
      <c r="H7307" s="37">
        <v>780</v>
      </c>
      <c r="I7307" s="37">
        <v>708</v>
      </c>
      <c r="J7307" s="37">
        <v>650</v>
      </c>
      <c r="K7307" s="37">
        <v>590</v>
      </c>
      <c r="L7307" s="37">
        <v>501.5</v>
      </c>
      <c r="M7307" s="38"/>
      <c r="N7307" s="61" t="s">
        <v>35</v>
      </c>
      <c r="O7307" s="59"/>
    </row>
    <row r="7308" ht="19" customHeight="1" spans="1:15">
      <c r="A7308" s="52">
        <v>3315180020200</v>
      </c>
      <c r="B7308" s="37" t="s">
        <v>14171</v>
      </c>
      <c r="C7308" s="37" t="s">
        <v>14172</v>
      </c>
      <c r="D7308" s="37" t="s">
        <v>14171</v>
      </c>
      <c r="E7308" s="38"/>
      <c r="F7308" s="37"/>
      <c r="G7308" s="37" t="s">
        <v>26</v>
      </c>
      <c r="H7308" s="37">
        <v>780</v>
      </c>
      <c r="I7308" s="37">
        <v>708</v>
      </c>
      <c r="J7308" s="37">
        <v>650</v>
      </c>
      <c r="K7308" s="37">
        <v>590</v>
      </c>
      <c r="L7308" s="37">
        <v>501.5</v>
      </c>
      <c r="M7308" s="38"/>
      <c r="N7308" s="61" t="s">
        <v>35</v>
      </c>
      <c r="O7308" s="59"/>
    </row>
    <row r="7309" ht="19" customHeight="1" spans="1:15">
      <c r="A7309" s="52">
        <v>3315180030000</v>
      </c>
      <c r="B7309" s="37" t="s">
        <v>14173</v>
      </c>
      <c r="C7309" s="37">
        <v>331518003</v>
      </c>
      <c r="D7309" s="37" t="s">
        <v>14173</v>
      </c>
      <c r="E7309" s="38"/>
      <c r="F7309" s="37"/>
      <c r="G7309" s="37" t="s">
        <v>26</v>
      </c>
      <c r="H7309" s="37">
        <v>756</v>
      </c>
      <c r="I7309" s="37">
        <v>686</v>
      </c>
      <c r="J7309" s="37">
        <v>630</v>
      </c>
      <c r="K7309" s="37">
        <v>572</v>
      </c>
      <c r="L7309" s="37">
        <v>486.2</v>
      </c>
      <c r="M7309" s="38"/>
      <c r="N7309" s="61" t="s">
        <v>35</v>
      </c>
      <c r="O7309" s="59"/>
    </row>
    <row r="7310" ht="19" customHeight="1" spans="1:15">
      <c r="A7310" s="52">
        <v>3315180040000</v>
      </c>
      <c r="B7310" s="37" t="s">
        <v>14174</v>
      </c>
      <c r="C7310" s="37">
        <v>331518004</v>
      </c>
      <c r="D7310" s="37" t="s">
        <v>14174</v>
      </c>
      <c r="E7310" s="38"/>
      <c r="F7310" s="37"/>
      <c r="G7310" s="37" t="s">
        <v>26</v>
      </c>
      <c r="H7310" s="37">
        <v>680.4</v>
      </c>
      <c r="I7310" s="37">
        <v>618</v>
      </c>
      <c r="J7310" s="37">
        <v>567</v>
      </c>
      <c r="K7310" s="37">
        <v>515</v>
      </c>
      <c r="L7310" s="37">
        <v>437.75</v>
      </c>
      <c r="M7310" s="38"/>
      <c r="N7310" s="61" t="s">
        <v>35</v>
      </c>
      <c r="O7310" s="59"/>
    </row>
    <row r="7311" ht="19" customHeight="1" spans="1:15">
      <c r="A7311" s="52">
        <v>3315180050000</v>
      </c>
      <c r="B7311" s="37" t="s">
        <v>14175</v>
      </c>
      <c r="C7311" s="37">
        <v>331518005</v>
      </c>
      <c r="D7311" s="37" t="s">
        <v>14175</v>
      </c>
      <c r="E7311" s="38"/>
      <c r="F7311" s="37"/>
      <c r="G7311" s="37" t="s">
        <v>26</v>
      </c>
      <c r="H7311" s="37">
        <v>730.8</v>
      </c>
      <c r="I7311" s="37">
        <v>663</v>
      </c>
      <c r="J7311" s="37">
        <v>609</v>
      </c>
      <c r="K7311" s="37">
        <v>553</v>
      </c>
      <c r="L7311" s="37">
        <v>470.05</v>
      </c>
      <c r="M7311" s="38"/>
      <c r="N7311" s="61" t="s">
        <v>35</v>
      </c>
      <c r="O7311" s="59"/>
    </row>
    <row r="7312" ht="19" customHeight="1" spans="1:15">
      <c r="A7312" s="52">
        <v>3315180060000</v>
      </c>
      <c r="B7312" s="37" t="s">
        <v>14176</v>
      </c>
      <c r="C7312" s="37">
        <v>331518006</v>
      </c>
      <c r="D7312" s="37" t="s">
        <v>14176</v>
      </c>
      <c r="E7312" s="38" t="s">
        <v>14177</v>
      </c>
      <c r="F7312" s="37"/>
      <c r="G7312" s="37" t="s">
        <v>26</v>
      </c>
      <c r="H7312" s="37">
        <v>756</v>
      </c>
      <c r="I7312" s="37">
        <v>686</v>
      </c>
      <c r="J7312" s="37">
        <v>630</v>
      </c>
      <c r="K7312" s="37">
        <v>572</v>
      </c>
      <c r="L7312" s="37">
        <v>486.2</v>
      </c>
      <c r="M7312" s="38"/>
      <c r="N7312" s="61" t="s">
        <v>35</v>
      </c>
      <c r="O7312" s="59"/>
    </row>
    <row r="7313" ht="24" customHeight="1" spans="1:15">
      <c r="A7313" s="52">
        <v>3315180070000</v>
      </c>
      <c r="B7313" s="37" t="s">
        <v>14178</v>
      </c>
      <c r="C7313" s="37">
        <v>331518007</v>
      </c>
      <c r="D7313" s="37" t="s">
        <v>14178</v>
      </c>
      <c r="E7313" s="38" t="s">
        <v>14179</v>
      </c>
      <c r="F7313" s="37"/>
      <c r="G7313" s="37" t="s">
        <v>26</v>
      </c>
      <c r="H7313" s="37"/>
      <c r="I7313" s="37"/>
      <c r="J7313" s="37"/>
      <c r="K7313" s="37"/>
      <c r="L7313" s="37"/>
      <c r="M7313" s="38"/>
      <c r="N7313" s="61" t="s">
        <v>28</v>
      </c>
      <c r="O7313" s="59"/>
    </row>
    <row r="7314" ht="24" customHeight="1" spans="1:15">
      <c r="A7314" s="52">
        <v>3315180070200</v>
      </c>
      <c r="B7314" s="37" t="s">
        <v>14180</v>
      </c>
      <c r="C7314" s="37" t="s">
        <v>14181</v>
      </c>
      <c r="D7314" s="37" t="s">
        <v>14180</v>
      </c>
      <c r="E7314" s="38"/>
      <c r="F7314" s="37"/>
      <c r="G7314" s="37" t="s">
        <v>26</v>
      </c>
      <c r="H7314" s="37"/>
      <c r="I7314" s="37"/>
      <c r="J7314" s="37"/>
      <c r="K7314" s="37"/>
      <c r="L7314" s="37"/>
      <c r="M7314" s="38"/>
      <c r="N7314" s="61" t="s">
        <v>28</v>
      </c>
      <c r="O7314" s="59"/>
    </row>
    <row r="7315" ht="24" customHeight="1" spans="1:15">
      <c r="A7315" s="52">
        <v>3315180070100</v>
      </c>
      <c r="B7315" s="37" t="s">
        <v>14182</v>
      </c>
      <c r="C7315" s="37" t="s">
        <v>14183</v>
      </c>
      <c r="D7315" s="37" t="s">
        <v>14182</v>
      </c>
      <c r="E7315" s="38"/>
      <c r="F7315" s="37"/>
      <c r="G7315" s="37" t="s">
        <v>26</v>
      </c>
      <c r="H7315" s="37"/>
      <c r="I7315" s="37"/>
      <c r="J7315" s="37"/>
      <c r="K7315" s="37"/>
      <c r="L7315" s="37"/>
      <c r="M7315" s="38"/>
      <c r="N7315" s="61" t="s">
        <v>28</v>
      </c>
      <c r="O7315" s="59"/>
    </row>
    <row r="7316" ht="20" customHeight="1" spans="1:15">
      <c r="A7316" s="67"/>
      <c r="B7316" s="31"/>
      <c r="C7316" s="33">
        <v>331519</v>
      </c>
      <c r="D7316" s="33" t="s">
        <v>14184</v>
      </c>
      <c r="E7316" s="34"/>
      <c r="F7316" s="31"/>
      <c r="G7316" s="31"/>
      <c r="H7316" s="84"/>
      <c r="I7316" s="84"/>
      <c r="J7316" s="84"/>
      <c r="K7316" s="84"/>
      <c r="L7316" s="84"/>
      <c r="M7316" s="34"/>
      <c r="N7316" s="103"/>
      <c r="O7316" s="59"/>
    </row>
    <row r="7317" ht="24" customHeight="1" spans="1:15">
      <c r="A7317" s="52">
        <v>3315190010000</v>
      </c>
      <c r="B7317" s="37" t="s">
        <v>14185</v>
      </c>
      <c r="C7317" s="37">
        <v>331519001</v>
      </c>
      <c r="D7317" s="37" t="s">
        <v>14185</v>
      </c>
      <c r="E7317" s="38" t="s">
        <v>14186</v>
      </c>
      <c r="F7317" s="37"/>
      <c r="G7317" s="37" t="s">
        <v>14187</v>
      </c>
      <c r="H7317" s="37">
        <v>696</v>
      </c>
      <c r="I7317" s="37">
        <v>632</v>
      </c>
      <c r="J7317" s="37">
        <v>580</v>
      </c>
      <c r="K7317" s="37">
        <v>527</v>
      </c>
      <c r="L7317" s="37">
        <v>447.95</v>
      </c>
      <c r="M7317" s="38"/>
      <c r="N7317" s="61" t="s">
        <v>28</v>
      </c>
      <c r="O7317" s="59"/>
    </row>
    <row r="7318" ht="24" customHeight="1" spans="1:15">
      <c r="A7318" s="52">
        <v>3315190010100</v>
      </c>
      <c r="B7318" s="37" t="s">
        <v>14188</v>
      </c>
      <c r="C7318" s="37" t="s">
        <v>14189</v>
      </c>
      <c r="D7318" s="37" t="s">
        <v>14188</v>
      </c>
      <c r="E7318" s="38"/>
      <c r="F7318" s="37"/>
      <c r="G7318" s="37" t="s">
        <v>14187</v>
      </c>
      <c r="H7318" s="37">
        <v>696</v>
      </c>
      <c r="I7318" s="37">
        <v>632</v>
      </c>
      <c r="J7318" s="37">
        <v>580</v>
      </c>
      <c r="K7318" s="37">
        <v>527</v>
      </c>
      <c r="L7318" s="37">
        <v>447.95</v>
      </c>
      <c r="M7318" s="38"/>
      <c r="N7318" s="61" t="s">
        <v>28</v>
      </c>
      <c r="O7318" s="59"/>
    </row>
    <row r="7319" ht="24" customHeight="1" spans="1:15">
      <c r="A7319" s="52">
        <v>3315190020000</v>
      </c>
      <c r="B7319" s="37" t="s">
        <v>14190</v>
      </c>
      <c r="C7319" s="37">
        <v>331519002</v>
      </c>
      <c r="D7319" s="37" t="s">
        <v>14190</v>
      </c>
      <c r="E7319" s="38" t="s">
        <v>14191</v>
      </c>
      <c r="F7319" s="37"/>
      <c r="G7319" s="37" t="s">
        <v>26</v>
      </c>
      <c r="H7319" s="37">
        <v>920</v>
      </c>
      <c r="I7319" s="37">
        <v>920</v>
      </c>
      <c r="J7319" s="37">
        <v>800</v>
      </c>
      <c r="K7319" s="37">
        <v>800</v>
      </c>
      <c r="L7319" s="37">
        <v>680</v>
      </c>
      <c r="M7319" s="38"/>
      <c r="N7319" s="61" t="s">
        <v>28</v>
      </c>
      <c r="O7319" s="59"/>
    </row>
    <row r="7320" ht="20" customHeight="1" spans="1:15">
      <c r="A7320" s="52">
        <v>3315190030000</v>
      </c>
      <c r="B7320" s="37" t="s">
        <v>14192</v>
      </c>
      <c r="C7320" s="37">
        <v>331519003</v>
      </c>
      <c r="D7320" s="37" t="s">
        <v>14192</v>
      </c>
      <c r="E7320" s="38" t="s">
        <v>14193</v>
      </c>
      <c r="F7320" s="37"/>
      <c r="G7320" s="37" t="s">
        <v>26</v>
      </c>
      <c r="H7320" s="37">
        <v>1782.5</v>
      </c>
      <c r="I7320" s="37">
        <v>1782.5</v>
      </c>
      <c r="J7320" s="37">
        <v>1550</v>
      </c>
      <c r="K7320" s="37">
        <v>1550</v>
      </c>
      <c r="L7320" s="37">
        <v>1317.5</v>
      </c>
      <c r="M7320" s="38"/>
      <c r="N7320" s="61" t="s">
        <v>28</v>
      </c>
      <c r="O7320" s="59"/>
    </row>
    <row r="7321" ht="20" customHeight="1" spans="1:15">
      <c r="A7321" s="52">
        <v>3315190040000</v>
      </c>
      <c r="B7321" s="37" t="s">
        <v>14194</v>
      </c>
      <c r="C7321" s="37">
        <v>331519004</v>
      </c>
      <c r="D7321" s="37" t="s">
        <v>14194</v>
      </c>
      <c r="E7321" s="38" t="s">
        <v>14195</v>
      </c>
      <c r="F7321" s="37"/>
      <c r="G7321" s="37" t="s">
        <v>26</v>
      </c>
      <c r="H7321" s="37">
        <v>1897.5</v>
      </c>
      <c r="I7321" s="37">
        <v>1897.5</v>
      </c>
      <c r="J7321" s="37">
        <v>1650</v>
      </c>
      <c r="K7321" s="37">
        <v>1650</v>
      </c>
      <c r="L7321" s="37">
        <v>1402.5</v>
      </c>
      <c r="M7321" s="38"/>
      <c r="N7321" s="61" t="s">
        <v>28</v>
      </c>
      <c r="O7321" s="59"/>
    </row>
    <row r="7322" ht="20" customHeight="1" spans="1:15">
      <c r="A7322" s="52">
        <v>3315190050000</v>
      </c>
      <c r="B7322" s="37" t="s">
        <v>14196</v>
      </c>
      <c r="C7322" s="37">
        <v>331519005</v>
      </c>
      <c r="D7322" s="37" t="s">
        <v>14196</v>
      </c>
      <c r="E7322" s="38" t="s">
        <v>14197</v>
      </c>
      <c r="F7322" s="37"/>
      <c r="G7322" s="37" t="s">
        <v>26</v>
      </c>
      <c r="H7322" s="37">
        <v>1380</v>
      </c>
      <c r="I7322" s="37">
        <v>1380</v>
      </c>
      <c r="J7322" s="37">
        <v>1200</v>
      </c>
      <c r="K7322" s="37">
        <v>1200</v>
      </c>
      <c r="L7322" s="37">
        <v>1020</v>
      </c>
      <c r="M7322" s="38"/>
      <c r="N7322" s="61" t="s">
        <v>28</v>
      </c>
      <c r="O7322" s="59"/>
    </row>
    <row r="7323" ht="20" customHeight="1" spans="1:15">
      <c r="A7323" s="52">
        <v>3315190060000</v>
      </c>
      <c r="B7323" s="37" t="s">
        <v>14198</v>
      </c>
      <c r="C7323" s="37">
        <v>331519006</v>
      </c>
      <c r="D7323" s="37" t="s">
        <v>14198</v>
      </c>
      <c r="E7323" s="38" t="s">
        <v>14199</v>
      </c>
      <c r="F7323" s="37"/>
      <c r="G7323" s="37" t="s">
        <v>26</v>
      </c>
      <c r="H7323" s="37">
        <v>1495</v>
      </c>
      <c r="I7323" s="37">
        <v>1495</v>
      </c>
      <c r="J7323" s="37">
        <v>1300</v>
      </c>
      <c r="K7323" s="37">
        <v>1300</v>
      </c>
      <c r="L7323" s="37">
        <v>1105</v>
      </c>
      <c r="M7323" s="38"/>
      <c r="N7323" s="61" t="s">
        <v>28</v>
      </c>
      <c r="O7323" s="59"/>
    </row>
    <row r="7324" ht="20" customHeight="1" spans="1:15">
      <c r="A7324" s="52">
        <v>3315190070000</v>
      </c>
      <c r="B7324" s="37" t="s">
        <v>14200</v>
      </c>
      <c r="C7324" s="37">
        <v>331519007</v>
      </c>
      <c r="D7324" s="37" t="s">
        <v>14200</v>
      </c>
      <c r="E7324" s="38" t="s">
        <v>14201</v>
      </c>
      <c r="F7324" s="37"/>
      <c r="G7324" s="37" t="s">
        <v>26</v>
      </c>
      <c r="H7324" s="37">
        <v>920</v>
      </c>
      <c r="I7324" s="37">
        <v>920</v>
      </c>
      <c r="J7324" s="37">
        <v>800</v>
      </c>
      <c r="K7324" s="37">
        <v>800</v>
      </c>
      <c r="L7324" s="37">
        <v>680</v>
      </c>
      <c r="M7324" s="38"/>
      <c r="N7324" s="61" t="s">
        <v>28</v>
      </c>
      <c r="O7324" s="59"/>
    </row>
    <row r="7325" ht="20" customHeight="1" spans="1:15">
      <c r="A7325" s="52">
        <v>3315190080000</v>
      </c>
      <c r="B7325" s="37" t="s">
        <v>14202</v>
      </c>
      <c r="C7325" s="37">
        <v>331519008</v>
      </c>
      <c r="D7325" s="37" t="s">
        <v>14202</v>
      </c>
      <c r="E7325" s="38"/>
      <c r="F7325" s="37"/>
      <c r="G7325" s="37" t="s">
        <v>26</v>
      </c>
      <c r="H7325" s="37">
        <v>650</v>
      </c>
      <c r="I7325" s="37">
        <v>585</v>
      </c>
      <c r="J7325" s="37">
        <v>526</v>
      </c>
      <c r="K7325" s="37">
        <v>474</v>
      </c>
      <c r="L7325" s="37">
        <v>402.9</v>
      </c>
      <c r="M7325" s="38"/>
      <c r="N7325" s="61" t="s">
        <v>28</v>
      </c>
      <c r="O7325" s="59"/>
    </row>
    <row r="7326" ht="20" customHeight="1" spans="1:15">
      <c r="A7326" s="52">
        <v>3315190090000</v>
      </c>
      <c r="B7326" s="37" t="s">
        <v>14203</v>
      </c>
      <c r="C7326" s="37">
        <v>331519009</v>
      </c>
      <c r="D7326" s="37" t="s">
        <v>14203</v>
      </c>
      <c r="E7326" s="38" t="s">
        <v>14204</v>
      </c>
      <c r="F7326" s="37"/>
      <c r="G7326" s="37" t="s">
        <v>26</v>
      </c>
      <c r="H7326" s="37"/>
      <c r="I7326" s="37"/>
      <c r="J7326" s="37"/>
      <c r="K7326" s="37"/>
      <c r="L7326" s="37"/>
      <c r="M7326" s="38"/>
      <c r="N7326" s="61" t="s">
        <v>28</v>
      </c>
      <c r="O7326" s="59"/>
    </row>
    <row r="7327" ht="20" customHeight="1" spans="1:15">
      <c r="A7327" s="52">
        <v>3315190100000</v>
      </c>
      <c r="B7327" s="37" t="s">
        <v>14205</v>
      </c>
      <c r="C7327" s="37">
        <v>331519010</v>
      </c>
      <c r="D7327" s="37" t="s">
        <v>14205</v>
      </c>
      <c r="E7327" s="38" t="s">
        <v>14206</v>
      </c>
      <c r="F7327" s="37"/>
      <c r="G7327" s="37" t="s">
        <v>26</v>
      </c>
      <c r="H7327" s="37"/>
      <c r="I7327" s="37"/>
      <c r="J7327" s="37"/>
      <c r="K7327" s="37"/>
      <c r="L7327" s="37"/>
      <c r="M7327" s="38"/>
      <c r="N7327" s="61" t="s">
        <v>35</v>
      </c>
      <c r="O7327" s="59"/>
    </row>
    <row r="7328" ht="24" customHeight="1" spans="1:15">
      <c r="A7328" s="52">
        <v>3315190100100</v>
      </c>
      <c r="B7328" s="37" t="s">
        <v>14207</v>
      </c>
      <c r="C7328" s="37" t="s">
        <v>14208</v>
      </c>
      <c r="D7328" s="37" t="s">
        <v>14207</v>
      </c>
      <c r="E7328" s="38"/>
      <c r="F7328" s="37"/>
      <c r="G7328" s="37" t="s">
        <v>26</v>
      </c>
      <c r="H7328" s="37"/>
      <c r="I7328" s="37"/>
      <c r="J7328" s="37"/>
      <c r="K7328" s="37"/>
      <c r="L7328" s="37"/>
      <c r="M7328" s="38"/>
      <c r="N7328" s="61" t="s">
        <v>35</v>
      </c>
      <c r="O7328" s="59"/>
    </row>
    <row r="7329" ht="24" customHeight="1" spans="1:15">
      <c r="A7329" s="52">
        <v>3315190100200</v>
      </c>
      <c r="B7329" s="37" t="s">
        <v>14209</v>
      </c>
      <c r="C7329" s="37" t="s">
        <v>14210</v>
      </c>
      <c r="D7329" s="37" t="s">
        <v>14209</v>
      </c>
      <c r="E7329" s="38"/>
      <c r="F7329" s="37"/>
      <c r="G7329" s="37" t="s">
        <v>26</v>
      </c>
      <c r="H7329" s="37"/>
      <c r="I7329" s="37"/>
      <c r="J7329" s="37"/>
      <c r="K7329" s="37"/>
      <c r="L7329" s="37"/>
      <c r="M7329" s="38"/>
      <c r="N7329" s="61" t="s">
        <v>35</v>
      </c>
      <c r="O7329" s="59"/>
    </row>
    <row r="7330" ht="24" customHeight="1" spans="1:15">
      <c r="A7330" s="52">
        <v>3315190100300</v>
      </c>
      <c r="B7330" s="37" t="s">
        <v>14211</v>
      </c>
      <c r="C7330" s="37" t="s">
        <v>14212</v>
      </c>
      <c r="D7330" s="37" t="s">
        <v>14211</v>
      </c>
      <c r="E7330" s="38"/>
      <c r="F7330" s="37"/>
      <c r="G7330" s="37" t="s">
        <v>26</v>
      </c>
      <c r="H7330" s="37"/>
      <c r="I7330" s="37"/>
      <c r="J7330" s="37"/>
      <c r="K7330" s="37"/>
      <c r="L7330" s="37"/>
      <c r="M7330" s="38"/>
      <c r="N7330" s="61" t="s">
        <v>35</v>
      </c>
      <c r="O7330" s="59"/>
    </row>
    <row r="7331" ht="24" customHeight="1" spans="1:15">
      <c r="A7331" s="52">
        <v>3315190110000</v>
      </c>
      <c r="B7331" s="37" t="s">
        <v>14213</v>
      </c>
      <c r="C7331" s="37">
        <v>331519011</v>
      </c>
      <c r="D7331" s="37" t="s">
        <v>14213</v>
      </c>
      <c r="E7331" s="38" t="s">
        <v>14214</v>
      </c>
      <c r="F7331" s="37"/>
      <c r="G7331" s="37" t="s">
        <v>14215</v>
      </c>
      <c r="H7331" s="37">
        <v>606</v>
      </c>
      <c r="I7331" s="37">
        <v>552</v>
      </c>
      <c r="J7331" s="37">
        <v>505</v>
      </c>
      <c r="K7331" s="37">
        <v>460</v>
      </c>
      <c r="L7331" s="37">
        <v>391</v>
      </c>
      <c r="M7331" s="38"/>
      <c r="N7331" s="61" t="s">
        <v>35</v>
      </c>
      <c r="O7331" s="59"/>
    </row>
    <row r="7332" ht="19" customHeight="1" spans="1:15">
      <c r="A7332" s="52">
        <v>3315190120000</v>
      </c>
      <c r="B7332" s="37" t="s">
        <v>14216</v>
      </c>
      <c r="C7332" s="37">
        <v>331519012</v>
      </c>
      <c r="D7332" s="37" t="s">
        <v>14216</v>
      </c>
      <c r="E7332" s="38" t="s">
        <v>14217</v>
      </c>
      <c r="F7332" s="37"/>
      <c r="G7332" s="37" t="s">
        <v>14123</v>
      </c>
      <c r="H7332" s="37">
        <v>912</v>
      </c>
      <c r="I7332" s="37">
        <v>828</v>
      </c>
      <c r="J7332" s="37">
        <v>760</v>
      </c>
      <c r="K7332" s="37">
        <v>690</v>
      </c>
      <c r="L7332" s="37">
        <v>586.5</v>
      </c>
      <c r="M7332" s="38"/>
      <c r="N7332" s="61" t="s">
        <v>35</v>
      </c>
      <c r="O7332" s="59"/>
    </row>
    <row r="7333" ht="19" customHeight="1" spans="1:15">
      <c r="A7333" s="52">
        <v>3315190120100</v>
      </c>
      <c r="B7333" s="37" t="s">
        <v>14218</v>
      </c>
      <c r="C7333" s="37" t="s">
        <v>14219</v>
      </c>
      <c r="D7333" s="37" t="s">
        <v>14218</v>
      </c>
      <c r="E7333" s="38"/>
      <c r="F7333" s="37"/>
      <c r="G7333" s="37" t="s">
        <v>14123</v>
      </c>
      <c r="H7333" s="37">
        <v>912</v>
      </c>
      <c r="I7333" s="37">
        <v>828</v>
      </c>
      <c r="J7333" s="37">
        <v>760</v>
      </c>
      <c r="K7333" s="37">
        <v>690</v>
      </c>
      <c r="L7333" s="37">
        <v>586.5</v>
      </c>
      <c r="M7333" s="38"/>
      <c r="N7333" s="61" t="s">
        <v>35</v>
      </c>
      <c r="O7333" s="59"/>
    </row>
    <row r="7334" ht="36" customHeight="1" spans="1:15">
      <c r="A7334" s="52">
        <v>3315190130000</v>
      </c>
      <c r="B7334" s="37" t="s">
        <v>14220</v>
      </c>
      <c r="C7334" s="37">
        <v>331519013</v>
      </c>
      <c r="D7334" s="37" t="s">
        <v>14220</v>
      </c>
      <c r="E7334" s="38" t="s">
        <v>14221</v>
      </c>
      <c r="F7334" s="37"/>
      <c r="G7334" s="37" t="s">
        <v>794</v>
      </c>
      <c r="H7334" s="37">
        <v>1495</v>
      </c>
      <c r="I7334" s="37">
        <v>1495</v>
      </c>
      <c r="J7334" s="37">
        <v>1300</v>
      </c>
      <c r="K7334" s="37">
        <v>1300</v>
      </c>
      <c r="L7334" s="37">
        <v>1105</v>
      </c>
      <c r="M7334" s="38"/>
      <c r="N7334" s="61" t="s">
        <v>35</v>
      </c>
      <c r="O7334" s="59"/>
    </row>
    <row r="7335" ht="48" customHeight="1" spans="1:15">
      <c r="A7335" s="52">
        <v>3315190130000</v>
      </c>
      <c r="B7335" s="37" t="s">
        <v>14220</v>
      </c>
      <c r="C7335" s="37" t="s">
        <v>14222</v>
      </c>
      <c r="D7335" s="37" t="s">
        <v>14223</v>
      </c>
      <c r="E7335" s="38"/>
      <c r="F7335" s="37"/>
      <c r="G7335" s="37" t="s">
        <v>794</v>
      </c>
      <c r="H7335" s="37">
        <v>1495</v>
      </c>
      <c r="I7335" s="37">
        <v>1495</v>
      </c>
      <c r="J7335" s="37">
        <v>1300</v>
      </c>
      <c r="K7335" s="37">
        <v>1300</v>
      </c>
      <c r="L7335" s="37">
        <v>1105</v>
      </c>
      <c r="M7335" s="38"/>
      <c r="N7335" s="61" t="s">
        <v>35</v>
      </c>
      <c r="O7335" s="59"/>
    </row>
    <row r="7336" ht="24" customHeight="1" spans="1:15">
      <c r="A7336" s="52">
        <v>3315190130000</v>
      </c>
      <c r="B7336" s="37" t="s">
        <v>14220</v>
      </c>
      <c r="C7336" s="37" t="s">
        <v>14224</v>
      </c>
      <c r="D7336" s="37" t="s">
        <v>14225</v>
      </c>
      <c r="E7336" s="38"/>
      <c r="F7336" s="37"/>
      <c r="G7336" s="37" t="s">
        <v>794</v>
      </c>
      <c r="H7336" s="37">
        <v>1495</v>
      </c>
      <c r="I7336" s="37">
        <v>1495</v>
      </c>
      <c r="J7336" s="37">
        <v>1300</v>
      </c>
      <c r="K7336" s="37">
        <v>1300</v>
      </c>
      <c r="L7336" s="37">
        <v>1105</v>
      </c>
      <c r="M7336" s="38"/>
      <c r="N7336" s="61" t="s">
        <v>35</v>
      </c>
      <c r="O7336" s="59"/>
    </row>
    <row r="7337" ht="24" customHeight="1" spans="1:15">
      <c r="A7337" s="52">
        <v>3315190130000</v>
      </c>
      <c r="B7337" s="37" t="s">
        <v>14220</v>
      </c>
      <c r="C7337" s="37" t="s">
        <v>14226</v>
      </c>
      <c r="D7337" s="37" t="s">
        <v>14227</v>
      </c>
      <c r="E7337" s="38"/>
      <c r="F7337" s="37"/>
      <c r="G7337" s="37" t="s">
        <v>794</v>
      </c>
      <c r="H7337" s="37">
        <v>1495</v>
      </c>
      <c r="I7337" s="37">
        <v>1495</v>
      </c>
      <c r="J7337" s="37">
        <v>1300</v>
      </c>
      <c r="K7337" s="37">
        <v>1300</v>
      </c>
      <c r="L7337" s="37">
        <v>1105</v>
      </c>
      <c r="M7337" s="38"/>
      <c r="N7337" s="61" t="s">
        <v>35</v>
      </c>
      <c r="O7337" s="59"/>
    </row>
    <row r="7338" ht="24" customHeight="1" spans="1:15">
      <c r="A7338" s="52">
        <v>3315190130000</v>
      </c>
      <c r="B7338" s="37" t="s">
        <v>14220</v>
      </c>
      <c r="C7338" s="37" t="s">
        <v>14228</v>
      </c>
      <c r="D7338" s="37" t="s">
        <v>14229</v>
      </c>
      <c r="E7338" s="38"/>
      <c r="F7338" s="37"/>
      <c r="G7338" s="37" t="s">
        <v>794</v>
      </c>
      <c r="H7338" s="37">
        <v>1495</v>
      </c>
      <c r="I7338" s="37">
        <v>1495</v>
      </c>
      <c r="J7338" s="37">
        <v>1300</v>
      </c>
      <c r="K7338" s="37">
        <v>1300</v>
      </c>
      <c r="L7338" s="37">
        <v>1105</v>
      </c>
      <c r="M7338" s="38"/>
      <c r="N7338" s="61" t="s">
        <v>35</v>
      </c>
      <c r="O7338" s="59"/>
    </row>
    <row r="7339" ht="24" customHeight="1" spans="1:15">
      <c r="A7339" s="52">
        <v>3315190130000</v>
      </c>
      <c r="B7339" s="37" t="s">
        <v>14220</v>
      </c>
      <c r="C7339" s="37" t="s">
        <v>14230</v>
      </c>
      <c r="D7339" s="37" t="s">
        <v>14231</v>
      </c>
      <c r="E7339" s="38"/>
      <c r="F7339" s="37"/>
      <c r="G7339" s="37" t="s">
        <v>794</v>
      </c>
      <c r="H7339" s="37">
        <v>1495</v>
      </c>
      <c r="I7339" s="37">
        <v>1495</v>
      </c>
      <c r="J7339" s="37">
        <v>1300</v>
      </c>
      <c r="K7339" s="37">
        <v>1300</v>
      </c>
      <c r="L7339" s="37">
        <v>1105</v>
      </c>
      <c r="M7339" s="38"/>
      <c r="N7339" s="61" t="s">
        <v>35</v>
      </c>
      <c r="O7339" s="59"/>
    </row>
    <row r="7340" ht="20" customHeight="1" spans="1:15">
      <c r="A7340" s="52">
        <v>3315190140000</v>
      </c>
      <c r="B7340" s="37" t="s">
        <v>14232</v>
      </c>
      <c r="C7340" s="37">
        <v>331519014</v>
      </c>
      <c r="D7340" s="37" t="s">
        <v>14232</v>
      </c>
      <c r="E7340" s="38"/>
      <c r="F7340" s="37"/>
      <c r="G7340" s="37" t="s">
        <v>794</v>
      </c>
      <c r="H7340" s="37">
        <v>1265</v>
      </c>
      <c r="I7340" s="37">
        <v>1265</v>
      </c>
      <c r="J7340" s="37">
        <v>1100</v>
      </c>
      <c r="K7340" s="37">
        <v>1100</v>
      </c>
      <c r="L7340" s="37">
        <v>935</v>
      </c>
      <c r="M7340" s="38"/>
      <c r="N7340" s="61" t="s">
        <v>35</v>
      </c>
      <c r="O7340" s="59"/>
    </row>
    <row r="7341" ht="24" customHeight="1" spans="1:15">
      <c r="A7341" s="52">
        <v>3315190150000</v>
      </c>
      <c r="B7341" s="37" t="s">
        <v>14233</v>
      </c>
      <c r="C7341" s="37">
        <v>331519015</v>
      </c>
      <c r="D7341" s="37" t="s">
        <v>14233</v>
      </c>
      <c r="E7341" s="38"/>
      <c r="F7341" s="37"/>
      <c r="G7341" s="37" t="s">
        <v>14234</v>
      </c>
      <c r="H7341" s="37">
        <v>1150</v>
      </c>
      <c r="I7341" s="37">
        <v>1150</v>
      </c>
      <c r="J7341" s="37">
        <v>1000</v>
      </c>
      <c r="K7341" s="37">
        <v>1000</v>
      </c>
      <c r="L7341" s="37">
        <v>850</v>
      </c>
      <c r="M7341" s="38"/>
      <c r="N7341" s="61" t="s">
        <v>35</v>
      </c>
      <c r="O7341" s="59"/>
    </row>
    <row r="7342" ht="19" customHeight="1" spans="1:15">
      <c r="A7342" s="52">
        <v>3315190160000</v>
      </c>
      <c r="B7342" s="37" t="s">
        <v>14235</v>
      </c>
      <c r="C7342" s="37">
        <v>331519016</v>
      </c>
      <c r="D7342" s="37" t="s">
        <v>14235</v>
      </c>
      <c r="E7342" s="38"/>
      <c r="F7342" s="37"/>
      <c r="G7342" s="37" t="s">
        <v>896</v>
      </c>
      <c r="H7342" s="37">
        <v>576</v>
      </c>
      <c r="I7342" s="37">
        <v>523</v>
      </c>
      <c r="J7342" s="37">
        <v>480</v>
      </c>
      <c r="K7342" s="37">
        <v>436</v>
      </c>
      <c r="L7342" s="37">
        <v>370.6</v>
      </c>
      <c r="M7342" s="38"/>
      <c r="N7342" s="61" t="s">
        <v>35</v>
      </c>
      <c r="O7342" s="59"/>
    </row>
    <row r="7343" ht="19" customHeight="1" spans="1:15">
      <c r="A7343" s="52">
        <v>3315190170000</v>
      </c>
      <c r="B7343" s="37" t="s">
        <v>14236</v>
      </c>
      <c r="C7343" s="37">
        <v>331519017</v>
      </c>
      <c r="D7343" s="37" t="s">
        <v>14236</v>
      </c>
      <c r="E7343" s="38" t="s">
        <v>14237</v>
      </c>
      <c r="F7343" s="37"/>
      <c r="G7343" s="37" t="s">
        <v>26</v>
      </c>
      <c r="H7343" s="37">
        <v>862.5</v>
      </c>
      <c r="I7343" s="37">
        <v>862.5</v>
      </c>
      <c r="J7343" s="37">
        <v>750</v>
      </c>
      <c r="K7343" s="37">
        <v>750</v>
      </c>
      <c r="L7343" s="37">
        <v>637.5</v>
      </c>
      <c r="M7343" s="38"/>
      <c r="N7343" s="61" t="s">
        <v>35</v>
      </c>
      <c r="O7343" s="59"/>
    </row>
    <row r="7344" ht="24" customHeight="1" spans="1:15">
      <c r="A7344" s="52">
        <v>3315190170100</v>
      </c>
      <c r="B7344" s="37" t="s">
        <v>14238</v>
      </c>
      <c r="C7344" s="37" t="s">
        <v>14239</v>
      </c>
      <c r="D7344" s="37" t="s">
        <v>14238</v>
      </c>
      <c r="E7344" s="38"/>
      <c r="F7344" s="37"/>
      <c r="G7344" s="37" t="s">
        <v>26</v>
      </c>
      <c r="H7344" s="37">
        <v>862.5</v>
      </c>
      <c r="I7344" s="37">
        <v>862.5</v>
      </c>
      <c r="J7344" s="37">
        <v>750</v>
      </c>
      <c r="K7344" s="37">
        <v>750</v>
      </c>
      <c r="L7344" s="37">
        <v>637.5</v>
      </c>
      <c r="M7344" s="38"/>
      <c r="N7344" s="61" t="s">
        <v>35</v>
      </c>
      <c r="O7344" s="59"/>
    </row>
    <row r="7345" ht="19" customHeight="1" spans="1:15">
      <c r="A7345" s="67"/>
      <c r="B7345" s="31"/>
      <c r="C7345" s="33">
        <v>331520</v>
      </c>
      <c r="D7345" s="33" t="s">
        <v>14240</v>
      </c>
      <c r="E7345" s="34"/>
      <c r="F7345" s="31"/>
      <c r="G7345" s="31"/>
      <c r="H7345" s="84"/>
      <c r="I7345" s="84"/>
      <c r="J7345" s="84"/>
      <c r="K7345" s="84"/>
      <c r="L7345" s="84"/>
      <c r="M7345" s="34"/>
      <c r="N7345" s="103"/>
      <c r="O7345" s="59"/>
    </row>
    <row r="7346" ht="19" customHeight="1" spans="1:15">
      <c r="A7346" s="52">
        <v>3315200010000</v>
      </c>
      <c r="B7346" s="37" t="s">
        <v>14241</v>
      </c>
      <c r="C7346" s="37">
        <v>331520001</v>
      </c>
      <c r="D7346" s="37" t="s">
        <v>14241</v>
      </c>
      <c r="E7346" s="38"/>
      <c r="F7346" s="37"/>
      <c r="G7346" s="37" t="s">
        <v>26</v>
      </c>
      <c r="H7346" s="37">
        <v>486</v>
      </c>
      <c r="I7346" s="37">
        <v>442</v>
      </c>
      <c r="J7346" s="37">
        <v>405</v>
      </c>
      <c r="K7346" s="37">
        <v>368</v>
      </c>
      <c r="L7346" s="37">
        <v>312.8</v>
      </c>
      <c r="M7346" s="38"/>
      <c r="N7346" s="61" t="s">
        <v>35</v>
      </c>
      <c r="O7346" s="59"/>
    </row>
    <row r="7347" ht="24" customHeight="1" spans="1:15">
      <c r="A7347" s="52">
        <v>3315200020000</v>
      </c>
      <c r="B7347" s="37" t="s">
        <v>14242</v>
      </c>
      <c r="C7347" s="37">
        <v>331520002</v>
      </c>
      <c r="D7347" s="37" t="s">
        <v>14242</v>
      </c>
      <c r="E7347" s="38" t="s">
        <v>14243</v>
      </c>
      <c r="F7347" s="37"/>
      <c r="G7347" s="37" t="s">
        <v>26</v>
      </c>
      <c r="H7347" s="37">
        <v>486</v>
      </c>
      <c r="I7347" s="37">
        <v>442</v>
      </c>
      <c r="J7347" s="37">
        <v>405</v>
      </c>
      <c r="K7347" s="37">
        <v>368</v>
      </c>
      <c r="L7347" s="37">
        <v>312.8</v>
      </c>
      <c r="M7347" s="38"/>
      <c r="N7347" s="61" t="s">
        <v>35</v>
      </c>
      <c r="O7347" s="59"/>
    </row>
    <row r="7348" ht="24" customHeight="1" spans="1:15">
      <c r="A7348" s="52">
        <v>3315200020100</v>
      </c>
      <c r="B7348" s="37" t="s">
        <v>14244</v>
      </c>
      <c r="C7348" s="37" t="s">
        <v>14245</v>
      </c>
      <c r="D7348" s="37" t="s">
        <v>14244</v>
      </c>
      <c r="E7348" s="38"/>
      <c r="F7348" s="37"/>
      <c r="G7348" s="37" t="s">
        <v>26</v>
      </c>
      <c r="H7348" s="37">
        <v>486</v>
      </c>
      <c r="I7348" s="37">
        <v>442</v>
      </c>
      <c r="J7348" s="37">
        <v>405</v>
      </c>
      <c r="K7348" s="37">
        <v>368</v>
      </c>
      <c r="L7348" s="37">
        <v>312.8</v>
      </c>
      <c r="M7348" s="38"/>
      <c r="N7348" s="61" t="s">
        <v>35</v>
      </c>
      <c r="O7348" s="59"/>
    </row>
    <row r="7349" ht="24" customHeight="1" spans="1:15">
      <c r="A7349" s="52">
        <v>3315200030000</v>
      </c>
      <c r="B7349" s="37" t="s">
        <v>14246</v>
      </c>
      <c r="C7349" s="37">
        <v>331520003</v>
      </c>
      <c r="D7349" s="37" t="s">
        <v>14246</v>
      </c>
      <c r="E7349" s="38" t="s">
        <v>14247</v>
      </c>
      <c r="F7349" s="37"/>
      <c r="G7349" s="37" t="s">
        <v>14248</v>
      </c>
      <c r="H7349" s="37">
        <v>486</v>
      </c>
      <c r="I7349" s="37">
        <v>442</v>
      </c>
      <c r="J7349" s="37">
        <v>405</v>
      </c>
      <c r="K7349" s="37">
        <v>368</v>
      </c>
      <c r="L7349" s="37">
        <v>312.8</v>
      </c>
      <c r="M7349" s="38" t="s">
        <v>14249</v>
      </c>
      <c r="N7349" s="61" t="s">
        <v>35</v>
      </c>
      <c r="O7349" s="59"/>
    </row>
    <row r="7350" ht="24" customHeight="1" spans="1:15">
      <c r="A7350" s="52">
        <v>3315200030001</v>
      </c>
      <c r="B7350" s="71" t="s">
        <v>14250</v>
      </c>
      <c r="C7350" s="37" t="s">
        <v>14251</v>
      </c>
      <c r="D7350" s="37" t="s">
        <v>14250</v>
      </c>
      <c r="E7350" s="38"/>
      <c r="F7350" s="37"/>
      <c r="G7350" s="37" t="s">
        <v>14248</v>
      </c>
      <c r="H7350" s="37">
        <v>110</v>
      </c>
      <c r="I7350" s="37">
        <v>110</v>
      </c>
      <c r="J7350" s="37">
        <v>110</v>
      </c>
      <c r="K7350" s="37">
        <v>110</v>
      </c>
      <c r="L7350" s="37">
        <v>110</v>
      </c>
      <c r="M7350" s="38"/>
      <c r="N7350" s="61" t="s">
        <v>35</v>
      </c>
      <c r="O7350" s="59"/>
    </row>
    <row r="7351" ht="24" customHeight="1" spans="1:15">
      <c r="A7351" s="52">
        <v>3315200030002</v>
      </c>
      <c r="B7351" s="71" t="s">
        <v>14252</v>
      </c>
      <c r="C7351" s="37" t="s">
        <v>14253</v>
      </c>
      <c r="D7351" s="37" t="s">
        <v>14252</v>
      </c>
      <c r="E7351" s="38"/>
      <c r="F7351" s="37"/>
      <c r="G7351" s="37" t="s">
        <v>26</v>
      </c>
      <c r="H7351" s="37">
        <v>110</v>
      </c>
      <c r="I7351" s="37">
        <v>110</v>
      </c>
      <c r="J7351" s="37">
        <v>110</v>
      </c>
      <c r="K7351" s="37">
        <v>110</v>
      </c>
      <c r="L7351" s="37">
        <v>110</v>
      </c>
      <c r="M7351" s="38"/>
      <c r="N7351" s="61" t="s">
        <v>35</v>
      </c>
      <c r="O7351" s="59"/>
    </row>
    <row r="7352" ht="24" customHeight="1" spans="1:15">
      <c r="A7352" s="52">
        <v>3315200030003</v>
      </c>
      <c r="B7352" s="71" t="s">
        <v>14254</v>
      </c>
      <c r="C7352" s="37" t="s">
        <v>14255</v>
      </c>
      <c r="D7352" s="37" t="s">
        <v>14254</v>
      </c>
      <c r="E7352" s="38"/>
      <c r="F7352" s="37"/>
      <c r="G7352" s="37" t="s">
        <v>26</v>
      </c>
      <c r="H7352" s="37">
        <v>110</v>
      </c>
      <c r="I7352" s="37">
        <v>110</v>
      </c>
      <c r="J7352" s="37">
        <v>110</v>
      </c>
      <c r="K7352" s="37">
        <v>110</v>
      </c>
      <c r="L7352" s="37">
        <v>110</v>
      </c>
      <c r="M7352" s="38"/>
      <c r="N7352" s="61" t="s">
        <v>35</v>
      </c>
      <c r="O7352" s="59"/>
    </row>
    <row r="7353" ht="20" customHeight="1" spans="1:15">
      <c r="A7353" s="52">
        <v>3315200040000</v>
      </c>
      <c r="B7353" s="37" t="s">
        <v>14256</v>
      </c>
      <c r="C7353" s="37">
        <v>331520004</v>
      </c>
      <c r="D7353" s="37" t="s">
        <v>14256</v>
      </c>
      <c r="E7353" s="38"/>
      <c r="F7353" s="37"/>
      <c r="G7353" s="37" t="s">
        <v>14248</v>
      </c>
      <c r="H7353" s="37"/>
      <c r="I7353" s="37"/>
      <c r="J7353" s="37"/>
      <c r="K7353" s="37"/>
      <c r="L7353" s="37"/>
      <c r="M7353" s="38" t="s">
        <v>14257</v>
      </c>
      <c r="N7353" s="61" t="s">
        <v>35</v>
      </c>
      <c r="O7353" s="59"/>
    </row>
    <row r="7354" ht="24" customHeight="1" spans="1:15">
      <c r="A7354" s="52">
        <v>3315200040003</v>
      </c>
      <c r="B7354" s="71" t="s">
        <v>14258</v>
      </c>
      <c r="C7354" s="37" t="s">
        <v>14259</v>
      </c>
      <c r="D7354" s="37" t="s">
        <v>14258</v>
      </c>
      <c r="E7354" s="38"/>
      <c r="F7354" s="37"/>
      <c r="G7354" s="37" t="s">
        <v>14248</v>
      </c>
      <c r="H7354" s="37"/>
      <c r="I7354" s="37"/>
      <c r="J7354" s="37"/>
      <c r="K7354" s="37"/>
      <c r="L7354" s="37"/>
      <c r="M7354" s="38"/>
      <c r="N7354" s="61" t="s">
        <v>35</v>
      </c>
      <c r="O7354" s="59"/>
    </row>
    <row r="7355" ht="24" customHeight="1" spans="1:15">
      <c r="A7355" s="52">
        <v>3315200040001</v>
      </c>
      <c r="B7355" s="71" t="s">
        <v>14260</v>
      </c>
      <c r="C7355" s="37" t="s">
        <v>14261</v>
      </c>
      <c r="D7355" s="37" t="s">
        <v>14260</v>
      </c>
      <c r="E7355" s="38"/>
      <c r="F7355" s="37"/>
      <c r="G7355" s="37" t="s">
        <v>26</v>
      </c>
      <c r="H7355" s="37"/>
      <c r="I7355" s="37"/>
      <c r="J7355" s="37"/>
      <c r="K7355" s="37"/>
      <c r="L7355" s="37"/>
      <c r="M7355" s="38"/>
      <c r="N7355" s="61" t="s">
        <v>35</v>
      </c>
      <c r="O7355" s="59"/>
    </row>
    <row r="7356" ht="24" customHeight="1" spans="1:15">
      <c r="A7356" s="52">
        <v>3315200040002</v>
      </c>
      <c r="B7356" s="71" t="s">
        <v>14262</v>
      </c>
      <c r="C7356" s="37" t="s">
        <v>14263</v>
      </c>
      <c r="D7356" s="37" t="s">
        <v>14262</v>
      </c>
      <c r="E7356" s="38"/>
      <c r="F7356" s="37"/>
      <c r="G7356" s="37" t="s">
        <v>26</v>
      </c>
      <c r="H7356" s="37"/>
      <c r="I7356" s="37"/>
      <c r="J7356" s="37"/>
      <c r="K7356" s="37"/>
      <c r="L7356" s="37"/>
      <c r="M7356" s="38"/>
      <c r="N7356" s="61" t="s">
        <v>35</v>
      </c>
      <c r="O7356" s="59"/>
    </row>
    <row r="7357" ht="19" customHeight="1" spans="1:15">
      <c r="A7357" s="67"/>
      <c r="B7357" s="31"/>
      <c r="C7357" s="33">
        <v>331521</v>
      </c>
      <c r="D7357" s="33" t="s">
        <v>14264</v>
      </c>
      <c r="E7357" s="34"/>
      <c r="F7357" s="31"/>
      <c r="G7357" s="31"/>
      <c r="H7357" s="84"/>
      <c r="I7357" s="84"/>
      <c r="J7357" s="84"/>
      <c r="K7357" s="84"/>
      <c r="L7357" s="84"/>
      <c r="M7357" s="34"/>
      <c r="N7357" s="103"/>
      <c r="O7357" s="59"/>
    </row>
    <row r="7358" ht="19" customHeight="1" spans="1:15">
      <c r="A7358" s="52">
        <v>3315210010000</v>
      </c>
      <c r="B7358" s="37" t="s">
        <v>14265</v>
      </c>
      <c r="C7358" s="37">
        <v>331521001</v>
      </c>
      <c r="D7358" s="37" t="s">
        <v>14265</v>
      </c>
      <c r="E7358" s="38" t="s">
        <v>14266</v>
      </c>
      <c r="F7358" s="37"/>
      <c r="G7358" s="37" t="s">
        <v>26</v>
      </c>
      <c r="H7358" s="37">
        <v>696</v>
      </c>
      <c r="I7358" s="37">
        <v>632</v>
      </c>
      <c r="J7358" s="37">
        <v>580</v>
      </c>
      <c r="K7358" s="37">
        <v>527</v>
      </c>
      <c r="L7358" s="37">
        <v>447.95</v>
      </c>
      <c r="M7358" s="38" t="s">
        <v>14267</v>
      </c>
      <c r="N7358" s="61" t="s">
        <v>35</v>
      </c>
      <c r="O7358" s="59"/>
    </row>
    <row r="7359" ht="24" customHeight="1" spans="1:15">
      <c r="A7359" s="52">
        <v>3315210010000</v>
      </c>
      <c r="B7359" s="71" t="s">
        <v>14265</v>
      </c>
      <c r="C7359" s="37" t="s">
        <v>14268</v>
      </c>
      <c r="D7359" s="37" t="s">
        <v>14269</v>
      </c>
      <c r="E7359" s="38"/>
      <c r="F7359" s="37"/>
      <c r="G7359" s="37" t="s">
        <v>26</v>
      </c>
      <c r="H7359" s="37">
        <v>487</v>
      </c>
      <c r="I7359" s="37">
        <v>442</v>
      </c>
      <c r="J7359" s="37">
        <v>406</v>
      </c>
      <c r="K7359" s="37">
        <v>369</v>
      </c>
      <c r="L7359" s="37">
        <v>314</v>
      </c>
      <c r="M7359" s="38"/>
      <c r="N7359" s="61" t="s">
        <v>35</v>
      </c>
      <c r="O7359" s="59"/>
    </row>
    <row r="7360" ht="24" customHeight="1" spans="1:15">
      <c r="A7360" s="52">
        <v>3315210010100</v>
      </c>
      <c r="B7360" s="71" t="s">
        <v>14270</v>
      </c>
      <c r="C7360" s="37" t="s">
        <v>14271</v>
      </c>
      <c r="D7360" s="37" t="s">
        <v>14272</v>
      </c>
      <c r="E7360" s="38"/>
      <c r="F7360" s="37"/>
      <c r="G7360" s="37" t="s">
        <v>26</v>
      </c>
      <c r="H7360" s="37">
        <v>696</v>
      </c>
      <c r="I7360" s="37">
        <v>632</v>
      </c>
      <c r="J7360" s="37">
        <v>580</v>
      </c>
      <c r="K7360" s="37">
        <v>527</v>
      </c>
      <c r="L7360" s="37">
        <v>447.95</v>
      </c>
      <c r="M7360" s="38"/>
      <c r="N7360" s="61" t="s">
        <v>35</v>
      </c>
      <c r="O7360" s="59"/>
    </row>
    <row r="7361" ht="24" customHeight="1" spans="1:15">
      <c r="A7361" s="52">
        <v>3315210010200</v>
      </c>
      <c r="B7361" s="71" t="s">
        <v>14269</v>
      </c>
      <c r="C7361" s="37" t="s">
        <v>14273</v>
      </c>
      <c r="D7361" s="37" t="s">
        <v>14274</v>
      </c>
      <c r="E7361" s="38"/>
      <c r="F7361" s="37"/>
      <c r="G7361" s="37" t="s">
        <v>26</v>
      </c>
      <c r="H7361" s="37">
        <v>696</v>
      </c>
      <c r="I7361" s="37">
        <v>632</v>
      </c>
      <c r="J7361" s="37">
        <v>580</v>
      </c>
      <c r="K7361" s="37">
        <v>527</v>
      </c>
      <c r="L7361" s="37">
        <v>447.95</v>
      </c>
      <c r="M7361" s="38"/>
      <c r="N7361" s="61" t="s">
        <v>35</v>
      </c>
      <c r="O7361" s="59"/>
    </row>
    <row r="7362" ht="19" customHeight="1" spans="1:15">
      <c r="A7362" s="52">
        <v>3315210020000</v>
      </c>
      <c r="B7362" s="37" t="s">
        <v>14275</v>
      </c>
      <c r="C7362" s="37">
        <v>331521002</v>
      </c>
      <c r="D7362" s="37" t="s">
        <v>14275</v>
      </c>
      <c r="E7362" s="38"/>
      <c r="F7362" s="37"/>
      <c r="G7362" s="37" t="s">
        <v>26</v>
      </c>
      <c r="H7362" s="37"/>
      <c r="I7362" s="37"/>
      <c r="J7362" s="37"/>
      <c r="K7362" s="37"/>
      <c r="L7362" s="37"/>
      <c r="M7362" s="38"/>
      <c r="N7362" s="61" t="s">
        <v>35</v>
      </c>
      <c r="O7362" s="59"/>
    </row>
    <row r="7363" ht="19" customHeight="1" spans="1:15">
      <c r="A7363" s="52">
        <v>3315210030000</v>
      </c>
      <c r="B7363" s="37" t="s">
        <v>14276</v>
      </c>
      <c r="C7363" s="37">
        <v>331521003</v>
      </c>
      <c r="D7363" s="37" t="s">
        <v>14276</v>
      </c>
      <c r="E7363" s="38"/>
      <c r="F7363" s="37"/>
      <c r="G7363" s="37" t="s">
        <v>26</v>
      </c>
      <c r="H7363" s="37">
        <v>862.5</v>
      </c>
      <c r="I7363" s="37">
        <v>862.5</v>
      </c>
      <c r="J7363" s="37">
        <v>750</v>
      </c>
      <c r="K7363" s="37">
        <v>750</v>
      </c>
      <c r="L7363" s="37">
        <v>637.5</v>
      </c>
      <c r="M7363" s="38"/>
      <c r="N7363" s="61" t="s">
        <v>35</v>
      </c>
      <c r="O7363" s="59"/>
    </row>
    <row r="7364" ht="19" customHeight="1" spans="1:15">
      <c r="A7364" s="52">
        <v>3315210040000</v>
      </c>
      <c r="B7364" s="37" t="s">
        <v>14277</v>
      </c>
      <c r="C7364" s="37">
        <v>331521004</v>
      </c>
      <c r="D7364" s="37" t="s">
        <v>14277</v>
      </c>
      <c r="E7364" s="38"/>
      <c r="F7364" s="37"/>
      <c r="G7364" s="37" t="s">
        <v>26</v>
      </c>
      <c r="H7364" s="37">
        <v>747.5</v>
      </c>
      <c r="I7364" s="37">
        <v>747.5</v>
      </c>
      <c r="J7364" s="37">
        <v>650</v>
      </c>
      <c r="K7364" s="37">
        <v>650</v>
      </c>
      <c r="L7364" s="37">
        <v>552.5</v>
      </c>
      <c r="M7364" s="38"/>
      <c r="N7364" s="61" t="s">
        <v>35</v>
      </c>
      <c r="O7364" s="59"/>
    </row>
    <row r="7365" ht="19" customHeight="1" spans="1:15">
      <c r="A7365" s="52">
        <v>3315210050000</v>
      </c>
      <c r="B7365" s="37" t="s">
        <v>14278</v>
      </c>
      <c r="C7365" s="37">
        <v>331521005</v>
      </c>
      <c r="D7365" s="37" t="s">
        <v>14278</v>
      </c>
      <c r="E7365" s="38"/>
      <c r="F7365" s="37"/>
      <c r="G7365" s="37" t="s">
        <v>26</v>
      </c>
      <c r="H7365" s="37">
        <v>747.5</v>
      </c>
      <c r="I7365" s="37">
        <v>747.5</v>
      </c>
      <c r="J7365" s="37">
        <v>650</v>
      </c>
      <c r="K7365" s="37">
        <v>650</v>
      </c>
      <c r="L7365" s="37">
        <v>552.5</v>
      </c>
      <c r="M7365" s="38"/>
      <c r="N7365" s="61" t="s">
        <v>35</v>
      </c>
      <c r="O7365" s="59"/>
    </row>
    <row r="7366" ht="19" customHeight="1" spans="1:15">
      <c r="A7366" s="52">
        <v>3315210060000</v>
      </c>
      <c r="B7366" s="37" t="s">
        <v>14279</v>
      </c>
      <c r="C7366" s="37">
        <v>331521006</v>
      </c>
      <c r="D7366" s="37" t="s">
        <v>14279</v>
      </c>
      <c r="E7366" s="38"/>
      <c r="F7366" s="37"/>
      <c r="G7366" s="37" t="s">
        <v>26</v>
      </c>
      <c r="H7366" s="37">
        <v>747.5</v>
      </c>
      <c r="I7366" s="37">
        <v>747.5</v>
      </c>
      <c r="J7366" s="37">
        <v>650</v>
      </c>
      <c r="K7366" s="37">
        <v>650</v>
      </c>
      <c r="L7366" s="37">
        <v>552.5</v>
      </c>
      <c r="M7366" s="38" t="s">
        <v>14280</v>
      </c>
      <c r="N7366" s="61" t="s">
        <v>35</v>
      </c>
      <c r="O7366" s="59"/>
    </row>
    <row r="7367" ht="24" customHeight="1" spans="1:15">
      <c r="A7367" s="52">
        <v>3315210060001</v>
      </c>
      <c r="B7367" s="71" t="s">
        <v>14281</v>
      </c>
      <c r="C7367" s="37" t="s">
        <v>14282</v>
      </c>
      <c r="D7367" s="37" t="s">
        <v>14283</v>
      </c>
      <c r="E7367" s="38"/>
      <c r="F7367" s="37"/>
      <c r="G7367" s="37" t="s">
        <v>26</v>
      </c>
      <c r="H7367" s="37">
        <v>210</v>
      </c>
      <c r="I7367" s="37">
        <v>210</v>
      </c>
      <c r="J7367" s="37">
        <v>210</v>
      </c>
      <c r="K7367" s="37">
        <v>210</v>
      </c>
      <c r="L7367" s="37">
        <v>210</v>
      </c>
      <c r="M7367" s="38"/>
      <c r="N7367" s="61" t="s">
        <v>35</v>
      </c>
      <c r="O7367" s="59"/>
    </row>
    <row r="7368" ht="24" customHeight="1" spans="1:15">
      <c r="A7368" s="52">
        <v>3315210070000</v>
      </c>
      <c r="B7368" s="37" t="s">
        <v>14284</v>
      </c>
      <c r="C7368" s="37">
        <v>331521007</v>
      </c>
      <c r="D7368" s="37" t="s">
        <v>14284</v>
      </c>
      <c r="E7368" s="38"/>
      <c r="F7368" s="37"/>
      <c r="G7368" s="37" t="s">
        <v>26</v>
      </c>
      <c r="H7368" s="37">
        <v>747.5</v>
      </c>
      <c r="I7368" s="37">
        <v>747.5</v>
      </c>
      <c r="J7368" s="37">
        <v>650</v>
      </c>
      <c r="K7368" s="37">
        <v>650</v>
      </c>
      <c r="L7368" s="37">
        <v>552.5</v>
      </c>
      <c r="M7368" s="38"/>
      <c r="N7368" s="61" t="s">
        <v>35</v>
      </c>
      <c r="O7368" s="59"/>
    </row>
    <row r="7369" ht="19" customHeight="1" spans="1:15">
      <c r="A7369" s="52">
        <v>3315210080000</v>
      </c>
      <c r="B7369" s="37" t="s">
        <v>14285</v>
      </c>
      <c r="C7369" s="37">
        <v>331521008</v>
      </c>
      <c r="D7369" s="37" t="s">
        <v>14286</v>
      </c>
      <c r="E7369" s="38"/>
      <c r="F7369" s="37"/>
      <c r="G7369" s="37" t="s">
        <v>26</v>
      </c>
      <c r="H7369" s="37">
        <v>378</v>
      </c>
      <c r="I7369" s="37">
        <v>360</v>
      </c>
      <c r="J7369" s="37">
        <v>342</v>
      </c>
      <c r="K7369" s="37">
        <v>325</v>
      </c>
      <c r="L7369" s="37">
        <v>276.25</v>
      </c>
      <c r="M7369" s="38"/>
      <c r="N7369" s="61" t="s">
        <v>35</v>
      </c>
      <c r="O7369" s="59"/>
    </row>
    <row r="7370" ht="24" customHeight="1" spans="1:15">
      <c r="A7370" s="52">
        <v>3315210080001</v>
      </c>
      <c r="B7370" s="37" t="s">
        <v>14287</v>
      </c>
      <c r="C7370" s="42" t="s">
        <v>14288</v>
      </c>
      <c r="D7370" s="37" t="s">
        <v>14289</v>
      </c>
      <c r="E7370" s="38"/>
      <c r="F7370" s="37"/>
      <c r="G7370" s="37" t="s">
        <v>26</v>
      </c>
      <c r="H7370" s="37">
        <v>448</v>
      </c>
      <c r="I7370" s="37">
        <v>430</v>
      </c>
      <c r="J7370" s="37">
        <v>412</v>
      </c>
      <c r="K7370" s="37">
        <v>395</v>
      </c>
      <c r="L7370" s="37">
        <v>346.25</v>
      </c>
      <c r="M7370" s="38"/>
      <c r="N7370" s="61" t="s">
        <v>35</v>
      </c>
      <c r="O7370" s="59"/>
    </row>
    <row r="7371" ht="24" customHeight="1" spans="1:15">
      <c r="A7371" s="52">
        <v>3315210080002</v>
      </c>
      <c r="B7371" s="37" t="s">
        <v>14290</v>
      </c>
      <c r="C7371" s="42" t="s">
        <v>14291</v>
      </c>
      <c r="D7371" s="37" t="s">
        <v>14292</v>
      </c>
      <c r="E7371" s="38"/>
      <c r="F7371" s="37"/>
      <c r="G7371" s="37" t="s">
        <v>26</v>
      </c>
      <c r="H7371" s="37">
        <v>448</v>
      </c>
      <c r="I7371" s="37">
        <v>430</v>
      </c>
      <c r="J7371" s="37">
        <v>412</v>
      </c>
      <c r="K7371" s="37">
        <v>395</v>
      </c>
      <c r="L7371" s="37">
        <v>346.25</v>
      </c>
      <c r="M7371" s="38"/>
      <c r="N7371" s="61" t="s">
        <v>35</v>
      </c>
      <c r="O7371" s="59"/>
    </row>
    <row r="7372" ht="24" customHeight="1" spans="1:15">
      <c r="A7372" s="52">
        <v>3315210090000</v>
      </c>
      <c r="B7372" s="37" t="s">
        <v>14293</v>
      </c>
      <c r="C7372" s="37">
        <v>331521009</v>
      </c>
      <c r="D7372" s="37" t="s">
        <v>14293</v>
      </c>
      <c r="E7372" s="38" t="s">
        <v>14294</v>
      </c>
      <c r="F7372" s="37"/>
      <c r="G7372" s="37" t="s">
        <v>26</v>
      </c>
      <c r="H7372" s="37">
        <v>834</v>
      </c>
      <c r="I7372" s="37">
        <v>757</v>
      </c>
      <c r="J7372" s="37">
        <v>695</v>
      </c>
      <c r="K7372" s="37">
        <v>631</v>
      </c>
      <c r="L7372" s="37">
        <v>536.35</v>
      </c>
      <c r="M7372" s="38"/>
      <c r="N7372" s="61" t="s">
        <v>35</v>
      </c>
      <c r="O7372" s="59"/>
    </row>
    <row r="7373" ht="24" customHeight="1" spans="1:15">
      <c r="A7373" s="52">
        <v>3315210090100</v>
      </c>
      <c r="B7373" s="37" t="s">
        <v>14295</v>
      </c>
      <c r="C7373" s="37" t="s">
        <v>14296</v>
      </c>
      <c r="D7373" s="37" t="s">
        <v>14295</v>
      </c>
      <c r="E7373" s="38"/>
      <c r="F7373" s="37"/>
      <c r="G7373" s="37" t="s">
        <v>26</v>
      </c>
      <c r="H7373" s="37">
        <v>834</v>
      </c>
      <c r="I7373" s="37">
        <v>757</v>
      </c>
      <c r="J7373" s="37">
        <v>695</v>
      </c>
      <c r="K7373" s="37">
        <v>631</v>
      </c>
      <c r="L7373" s="37">
        <v>536.35</v>
      </c>
      <c r="M7373" s="38"/>
      <c r="N7373" s="61" t="s">
        <v>35</v>
      </c>
      <c r="O7373" s="59"/>
    </row>
    <row r="7374" ht="24" customHeight="1" spans="1:15">
      <c r="A7374" s="52">
        <v>3315210090200</v>
      </c>
      <c r="B7374" s="37" t="s">
        <v>14297</v>
      </c>
      <c r="C7374" s="37" t="s">
        <v>14298</v>
      </c>
      <c r="D7374" s="37" t="s">
        <v>14297</v>
      </c>
      <c r="E7374" s="38"/>
      <c r="F7374" s="37"/>
      <c r="G7374" s="37" t="s">
        <v>26</v>
      </c>
      <c r="H7374" s="37">
        <v>834</v>
      </c>
      <c r="I7374" s="37">
        <v>757</v>
      </c>
      <c r="J7374" s="37">
        <v>695</v>
      </c>
      <c r="K7374" s="37">
        <v>631</v>
      </c>
      <c r="L7374" s="37">
        <v>536.35</v>
      </c>
      <c r="M7374" s="38"/>
      <c r="N7374" s="61" t="s">
        <v>35</v>
      </c>
      <c r="O7374" s="59"/>
    </row>
    <row r="7375" ht="24" customHeight="1" spans="1:15">
      <c r="A7375" s="52">
        <v>3315210100000</v>
      </c>
      <c r="B7375" s="37" t="s">
        <v>14299</v>
      </c>
      <c r="C7375" s="37">
        <v>331521010</v>
      </c>
      <c r="D7375" s="37" t="s">
        <v>14299</v>
      </c>
      <c r="E7375" s="38" t="s">
        <v>14300</v>
      </c>
      <c r="F7375" s="37"/>
      <c r="G7375" s="37" t="s">
        <v>26</v>
      </c>
      <c r="H7375" s="133">
        <v>862.5</v>
      </c>
      <c r="I7375" s="37">
        <v>862.5</v>
      </c>
      <c r="J7375" s="37">
        <v>750</v>
      </c>
      <c r="K7375" s="37">
        <v>750</v>
      </c>
      <c r="L7375" s="37">
        <v>637.5</v>
      </c>
      <c r="M7375" s="38"/>
      <c r="N7375" s="61" t="s">
        <v>35</v>
      </c>
      <c r="O7375" s="59"/>
    </row>
    <row r="7376" ht="24" customHeight="1" spans="1:15">
      <c r="A7376" s="52">
        <v>3315210100100</v>
      </c>
      <c r="B7376" s="37" t="s">
        <v>14301</v>
      </c>
      <c r="C7376" s="37" t="s">
        <v>14302</v>
      </c>
      <c r="D7376" s="37" t="s">
        <v>14301</v>
      </c>
      <c r="E7376" s="38"/>
      <c r="F7376" s="37"/>
      <c r="G7376" s="37" t="s">
        <v>26</v>
      </c>
      <c r="H7376" s="133">
        <v>879.38</v>
      </c>
      <c r="I7376" s="37">
        <v>862.5</v>
      </c>
      <c r="J7376" s="37">
        <v>750</v>
      </c>
      <c r="K7376" s="37">
        <v>750</v>
      </c>
      <c r="L7376" s="37">
        <v>637.5</v>
      </c>
      <c r="M7376" s="38"/>
      <c r="N7376" s="61" t="s">
        <v>35</v>
      </c>
      <c r="O7376" s="59"/>
    </row>
    <row r="7377" ht="24" customHeight="1" spans="1:15">
      <c r="A7377" s="52">
        <v>3315210100200</v>
      </c>
      <c r="B7377" s="37" t="s">
        <v>14303</v>
      </c>
      <c r="C7377" s="37" t="s">
        <v>14304</v>
      </c>
      <c r="D7377" s="37" t="s">
        <v>14303</v>
      </c>
      <c r="E7377" s="38"/>
      <c r="F7377" s="37"/>
      <c r="G7377" s="37" t="s">
        <v>26</v>
      </c>
      <c r="H7377" s="71">
        <v>1141.00687179487</v>
      </c>
      <c r="I7377" s="71">
        <v>1037.27897435897</v>
      </c>
      <c r="J7377" s="71">
        <v>933.551076923073</v>
      </c>
      <c r="K7377" s="71">
        <v>840.195969230766</v>
      </c>
      <c r="L7377" s="71">
        <v>793.518415384612</v>
      </c>
      <c r="M7377" s="38"/>
      <c r="N7377" s="61" t="s">
        <v>35</v>
      </c>
      <c r="O7377" s="59"/>
    </row>
    <row r="7378" ht="19" customHeight="1" spans="1:15">
      <c r="A7378" s="52">
        <v>3315210110000</v>
      </c>
      <c r="B7378" s="37" t="s">
        <v>14305</v>
      </c>
      <c r="C7378" s="37">
        <v>331521011</v>
      </c>
      <c r="D7378" s="37" t="s">
        <v>14305</v>
      </c>
      <c r="E7378" s="38" t="s">
        <v>14306</v>
      </c>
      <c r="F7378" s="37"/>
      <c r="G7378" s="37" t="s">
        <v>26</v>
      </c>
      <c r="H7378" s="37">
        <v>989</v>
      </c>
      <c r="I7378" s="37">
        <v>989</v>
      </c>
      <c r="J7378" s="37">
        <v>860</v>
      </c>
      <c r="K7378" s="37">
        <v>860</v>
      </c>
      <c r="L7378" s="37">
        <v>731</v>
      </c>
      <c r="M7378" s="38"/>
      <c r="N7378" s="61" t="s">
        <v>35</v>
      </c>
      <c r="O7378" s="59"/>
    </row>
    <row r="7379" ht="19" customHeight="1" spans="1:15">
      <c r="A7379" s="52">
        <v>3315210120000</v>
      </c>
      <c r="B7379" s="37" t="s">
        <v>14307</v>
      </c>
      <c r="C7379" s="37">
        <v>331521012</v>
      </c>
      <c r="D7379" s="37" t="s">
        <v>14307</v>
      </c>
      <c r="E7379" s="38" t="s">
        <v>14308</v>
      </c>
      <c r="F7379" s="37"/>
      <c r="G7379" s="37" t="s">
        <v>26</v>
      </c>
      <c r="H7379" s="37">
        <v>989</v>
      </c>
      <c r="I7379" s="37">
        <v>989</v>
      </c>
      <c r="J7379" s="37">
        <v>860</v>
      </c>
      <c r="K7379" s="37">
        <v>860</v>
      </c>
      <c r="L7379" s="37">
        <v>731</v>
      </c>
      <c r="M7379" s="38"/>
      <c r="N7379" s="61" t="s">
        <v>35</v>
      </c>
      <c r="O7379" s="59"/>
    </row>
    <row r="7380" ht="19" customHeight="1" spans="1:15">
      <c r="A7380" s="52">
        <v>3315210130000</v>
      </c>
      <c r="B7380" s="37" t="s">
        <v>14309</v>
      </c>
      <c r="C7380" s="37">
        <v>331521013</v>
      </c>
      <c r="D7380" s="37" t="s">
        <v>14309</v>
      </c>
      <c r="E7380" s="38" t="s">
        <v>14308</v>
      </c>
      <c r="F7380" s="37"/>
      <c r="G7380" s="37" t="s">
        <v>26</v>
      </c>
      <c r="H7380" s="37">
        <v>989</v>
      </c>
      <c r="I7380" s="37">
        <v>989</v>
      </c>
      <c r="J7380" s="37">
        <v>860</v>
      </c>
      <c r="K7380" s="37">
        <v>860</v>
      </c>
      <c r="L7380" s="37">
        <v>731</v>
      </c>
      <c r="M7380" s="38"/>
      <c r="N7380" s="61" t="s">
        <v>35</v>
      </c>
      <c r="O7380" s="59"/>
    </row>
    <row r="7381" ht="19" customHeight="1" spans="1:15">
      <c r="A7381" s="52">
        <v>3315210140000</v>
      </c>
      <c r="B7381" s="37" t="s">
        <v>14310</v>
      </c>
      <c r="C7381" s="37">
        <v>331521014</v>
      </c>
      <c r="D7381" s="37" t="s">
        <v>14310</v>
      </c>
      <c r="E7381" s="38" t="s">
        <v>14308</v>
      </c>
      <c r="F7381" s="37"/>
      <c r="G7381" s="37" t="s">
        <v>26</v>
      </c>
      <c r="H7381" s="37">
        <v>989</v>
      </c>
      <c r="I7381" s="37">
        <v>989</v>
      </c>
      <c r="J7381" s="37">
        <v>860</v>
      </c>
      <c r="K7381" s="37">
        <v>860</v>
      </c>
      <c r="L7381" s="37">
        <v>731</v>
      </c>
      <c r="M7381" s="38"/>
      <c r="N7381" s="61" t="s">
        <v>35</v>
      </c>
      <c r="O7381" s="59"/>
    </row>
    <row r="7382" ht="24" customHeight="1" spans="1:15">
      <c r="A7382" s="52">
        <v>3315210150000</v>
      </c>
      <c r="B7382" s="37" t="s">
        <v>14311</v>
      </c>
      <c r="C7382" s="37">
        <v>331521015</v>
      </c>
      <c r="D7382" s="37" t="s">
        <v>14311</v>
      </c>
      <c r="E7382" s="38" t="s">
        <v>14312</v>
      </c>
      <c r="F7382" s="37"/>
      <c r="G7382" s="37" t="s">
        <v>26</v>
      </c>
      <c r="H7382" s="37">
        <v>989</v>
      </c>
      <c r="I7382" s="37">
        <v>989</v>
      </c>
      <c r="J7382" s="37">
        <v>860</v>
      </c>
      <c r="K7382" s="37">
        <v>860</v>
      </c>
      <c r="L7382" s="37">
        <v>731</v>
      </c>
      <c r="M7382" s="38"/>
      <c r="N7382" s="61" t="s">
        <v>28</v>
      </c>
      <c r="O7382" s="59"/>
    </row>
    <row r="7383" ht="24" customHeight="1" spans="1:15">
      <c r="A7383" s="52">
        <v>3315210150100</v>
      </c>
      <c r="B7383" s="37" t="s">
        <v>14313</v>
      </c>
      <c r="C7383" s="37" t="s">
        <v>14314</v>
      </c>
      <c r="D7383" s="37" t="s">
        <v>14313</v>
      </c>
      <c r="E7383" s="38"/>
      <c r="F7383" s="37"/>
      <c r="G7383" s="37" t="s">
        <v>26</v>
      </c>
      <c r="H7383" s="37">
        <v>989</v>
      </c>
      <c r="I7383" s="37">
        <v>989</v>
      </c>
      <c r="J7383" s="37">
        <v>860</v>
      </c>
      <c r="K7383" s="37">
        <v>860</v>
      </c>
      <c r="L7383" s="37">
        <v>731</v>
      </c>
      <c r="M7383" s="38"/>
      <c r="N7383" s="61" t="s">
        <v>28</v>
      </c>
      <c r="O7383" s="59"/>
    </row>
    <row r="7384" ht="24" customHeight="1" spans="1:15">
      <c r="A7384" s="52">
        <v>3315210150200</v>
      </c>
      <c r="B7384" s="37" t="s">
        <v>14315</v>
      </c>
      <c r="C7384" s="37" t="s">
        <v>14316</v>
      </c>
      <c r="D7384" s="37" t="s">
        <v>14315</v>
      </c>
      <c r="E7384" s="38"/>
      <c r="F7384" s="37"/>
      <c r="G7384" s="37" t="s">
        <v>26</v>
      </c>
      <c r="H7384" s="37">
        <v>989</v>
      </c>
      <c r="I7384" s="37">
        <v>989</v>
      </c>
      <c r="J7384" s="37">
        <v>860</v>
      </c>
      <c r="K7384" s="37">
        <v>860</v>
      </c>
      <c r="L7384" s="37">
        <v>731</v>
      </c>
      <c r="M7384" s="38"/>
      <c r="N7384" s="61" t="s">
        <v>28</v>
      </c>
      <c r="O7384" s="59"/>
    </row>
    <row r="7385" ht="24" customHeight="1" spans="1:15">
      <c r="A7385" s="52">
        <v>3315210150300</v>
      </c>
      <c r="B7385" s="37" t="s">
        <v>14317</v>
      </c>
      <c r="C7385" s="37" t="s">
        <v>14318</v>
      </c>
      <c r="D7385" s="37" t="s">
        <v>14317</v>
      </c>
      <c r="E7385" s="38"/>
      <c r="F7385" s="37"/>
      <c r="G7385" s="37" t="s">
        <v>26</v>
      </c>
      <c r="H7385" s="37">
        <v>989</v>
      </c>
      <c r="I7385" s="37">
        <v>989</v>
      </c>
      <c r="J7385" s="37">
        <v>860</v>
      </c>
      <c r="K7385" s="37">
        <v>860</v>
      </c>
      <c r="L7385" s="37">
        <v>731</v>
      </c>
      <c r="M7385" s="38"/>
      <c r="N7385" s="61" t="s">
        <v>28</v>
      </c>
      <c r="O7385" s="59"/>
    </row>
    <row r="7386" ht="24" customHeight="1" spans="1:15">
      <c r="A7386" s="52">
        <v>3315210150400</v>
      </c>
      <c r="B7386" s="37" t="s">
        <v>14319</v>
      </c>
      <c r="C7386" s="37" t="s">
        <v>14320</v>
      </c>
      <c r="D7386" s="37" t="s">
        <v>14319</v>
      </c>
      <c r="E7386" s="38"/>
      <c r="F7386" s="37"/>
      <c r="G7386" s="37" t="s">
        <v>26</v>
      </c>
      <c r="H7386" s="37">
        <v>989</v>
      </c>
      <c r="I7386" s="37">
        <v>989</v>
      </c>
      <c r="J7386" s="37">
        <v>860</v>
      </c>
      <c r="K7386" s="37">
        <v>860</v>
      </c>
      <c r="L7386" s="37">
        <v>731</v>
      </c>
      <c r="M7386" s="38"/>
      <c r="N7386" s="61" t="s">
        <v>28</v>
      </c>
      <c r="O7386" s="59"/>
    </row>
    <row r="7387" ht="19" customHeight="1" spans="1:15">
      <c r="A7387" s="52">
        <v>3315210160000</v>
      </c>
      <c r="B7387" s="37" t="s">
        <v>14321</v>
      </c>
      <c r="C7387" s="37">
        <v>331521016</v>
      </c>
      <c r="D7387" s="37" t="s">
        <v>14321</v>
      </c>
      <c r="E7387" s="38"/>
      <c r="F7387" s="37"/>
      <c r="G7387" s="37" t="s">
        <v>26</v>
      </c>
      <c r="H7387" s="37">
        <v>528</v>
      </c>
      <c r="I7387" s="37">
        <v>480</v>
      </c>
      <c r="J7387" s="37">
        <v>440</v>
      </c>
      <c r="K7387" s="37">
        <v>400</v>
      </c>
      <c r="L7387" s="37">
        <v>340</v>
      </c>
      <c r="M7387" s="38"/>
      <c r="N7387" s="61" t="s">
        <v>35</v>
      </c>
      <c r="O7387" s="59"/>
    </row>
    <row r="7388" ht="19" customHeight="1" spans="1:15">
      <c r="A7388" s="52">
        <v>3315210170000</v>
      </c>
      <c r="B7388" s="37" t="s">
        <v>14322</v>
      </c>
      <c r="C7388" s="37">
        <v>331521017</v>
      </c>
      <c r="D7388" s="37" t="s">
        <v>14322</v>
      </c>
      <c r="E7388" s="38" t="s">
        <v>14323</v>
      </c>
      <c r="F7388" s="37"/>
      <c r="G7388" s="37" t="s">
        <v>26</v>
      </c>
      <c r="H7388" s="37">
        <v>300</v>
      </c>
      <c r="I7388" s="37">
        <v>272</v>
      </c>
      <c r="J7388" s="37">
        <v>250</v>
      </c>
      <c r="K7388" s="37">
        <v>227</v>
      </c>
      <c r="L7388" s="37">
        <v>192.95</v>
      </c>
      <c r="M7388" s="38"/>
      <c r="N7388" s="61" t="s">
        <v>35</v>
      </c>
      <c r="O7388" s="59"/>
    </row>
    <row r="7389" ht="24" customHeight="1" spans="1:15">
      <c r="A7389" s="52">
        <v>3315210170100</v>
      </c>
      <c r="B7389" s="37" t="s">
        <v>14324</v>
      </c>
      <c r="C7389" s="37" t="s">
        <v>14325</v>
      </c>
      <c r="D7389" s="37" t="s">
        <v>14324</v>
      </c>
      <c r="E7389" s="38"/>
      <c r="F7389" s="37"/>
      <c r="G7389" s="37" t="s">
        <v>26</v>
      </c>
      <c r="H7389" s="37">
        <v>300</v>
      </c>
      <c r="I7389" s="37">
        <v>272</v>
      </c>
      <c r="J7389" s="37">
        <v>250</v>
      </c>
      <c r="K7389" s="37">
        <v>227</v>
      </c>
      <c r="L7389" s="37">
        <v>192.95</v>
      </c>
      <c r="M7389" s="38"/>
      <c r="N7389" s="61" t="s">
        <v>35</v>
      </c>
      <c r="O7389" s="59"/>
    </row>
    <row r="7390" ht="19" customHeight="1" spans="1:15">
      <c r="A7390" s="52">
        <v>3315210180000</v>
      </c>
      <c r="B7390" s="37" t="s">
        <v>14326</v>
      </c>
      <c r="C7390" s="37">
        <v>331521018</v>
      </c>
      <c r="D7390" s="37" t="s">
        <v>14326</v>
      </c>
      <c r="E7390" s="38"/>
      <c r="F7390" s="37"/>
      <c r="G7390" s="37" t="s">
        <v>26</v>
      </c>
      <c r="H7390" s="37">
        <v>690</v>
      </c>
      <c r="I7390" s="37">
        <v>690</v>
      </c>
      <c r="J7390" s="37">
        <v>600</v>
      </c>
      <c r="K7390" s="37">
        <v>600</v>
      </c>
      <c r="L7390" s="37">
        <v>510</v>
      </c>
      <c r="M7390" s="38"/>
      <c r="N7390" s="61" t="s">
        <v>35</v>
      </c>
      <c r="O7390" s="59"/>
    </row>
    <row r="7391" ht="19" customHeight="1" spans="1:15">
      <c r="A7391" s="52">
        <v>3315210190000</v>
      </c>
      <c r="B7391" s="37" t="s">
        <v>14327</v>
      </c>
      <c r="C7391" s="37">
        <v>331521019</v>
      </c>
      <c r="D7391" s="37" t="s">
        <v>14327</v>
      </c>
      <c r="E7391" s="38"/>
      <c r="F7391" s="37"/>
      <c r="G7391" s="37" t="s">
        <v>26</v>
      </c>
      <c r="H7391" s="37">
        <v>690</v>
      </c>
      <c r="I7391" s="37">
        <v>690</v>
      </c>
      <c r="J7391" s="37">
        <v>600</v>
      </c>
      <c r="K7391" s="37">
        <v>600</v>
      </c>
      <c r="L7391" s="37">
        <v>510</v>
      </c>
      <c r="M7391" s="38"/>
      <c r="N7391" s="61" t="s">
        <v>35</v>
      </c>
      <c r="O7391" s="59"/>
    </row>
    <row r="7392" ht="19" customHeight="1" spans="1:15">
      <c r="A7392" s="52">
        <v>3315210200000</v>
      </c>
      <c r="B7392" s="37" t="s">
        <v>14328</v>
      </c>
      <c r="C7392" s="37">
        <v>331521020</v>
      </c>
      <c r="D7392" s="37" t="s">
        <v>14328</v>
      </c>
      <c r="E7392" s="38"/>
      <c r="F7392" s="37"/>
      <c r="G7392" s="37" t="s">
        <v>26</v>
      </c>
      <c r="H7392" s="37">
        <v>690</v>
      </c>
      <c r="I7392" s="37">
        <v>690</v>
      </c>
      <c r="J7392" s="37">
        <v>600</v>
      </c>
      <c r="K7392" s="37">
        <v>600</v>
      </c>
      <c r="L7392" s="37">
        <v>510</v>
      </c>
      <c r="M7392" s="38"/>
      <c r="N7392" s="61" t="s">
        <v>35</v>
      </c>
      <c r="O7392" s="59"/>
    </row>
    <row r="7393" ht="19" customHeight="1" spans="1:15">
      <c r="A7393" s="52">
        <v>3315210210000</v>
      </c>
      <c r="B7393" s="37" t="s">
        <v>14329</v>
      </c>
      <c r="C7393" s="37">
        <v>331521021</v>
      </c>
      <c r="D7393" s="37" t="s">
        <v>14329</v>
      </c>
      <c r="E7393" s="38"/>
      <c r="F7393" s="37"/>
      <c r="G7393" s="37" t="s">
        <v>26</v>
      </c>
      <c r="H7393" s="37">
        <v>756</v>
      </c>
      <c r="I7393" s="37">
        <v>686</v>
      </c>
      <c r="J7393" s="37">
        <v>630</v>
      </c>
      <c r="K7393" s="37">
        <v>572</v>
      </c>
      <c r="L7393" s="37">
        <v>486.2</v>
      </c>
      <c r="M7393" s="38"/>
      <c r="N7393" s="61" t="s">
        <v>35</v>
      </c>
      <c r="O7393" s="59"/>
    </row>
    <row r="7394" ht="19" customHeight="1" spans="1:15">
      <c r="A7394" s="52">
        <v>3315210220000</v>
      </c>
      <c r="B7394" s="37" t="s">
        <v>14330</v>
      </c>
      <c r="C7394" s="37">
        <v>331521022</v>
      </c>
      <c r="D7394" s="37" t="s">
        <v>14330</v>
      </c>
      <c r="E7394" s="38" t="s">
        <v>14247</v>
      </c>
      <c r="F7394" s="37"/>
      <c r="G7394" s="37" t="s">
        <v>26</v>
      </c>
      <c r="H7394" s="37">
        <v>696</v>
      </c>
      <c r="I7394" s="37">
        <v>632</v>
      </c>
      <c r="J7394" s="37">
        <v>580</v>
      </c>
      <c r="K7394" s="37">
        <v>527</v>
      </c>
      <c r="L7394" s="37">
        <v>447.95</v>
      </c>
      <c r="M7394" s="38"/>
      <c r="N7394" s="61" t="s">
        <v>35</v>
      </c>
      <c r="O7394" s="59"/>
    </row>
    <row r="7395" ht="19" customHeight="1" spans="1:15">
      <c r="A7395" s="52">
        <v>3315210230000</v>
      </c>
      <c r="B7395" s="37" t="s">
        <v>14331</v>
      </c>
      <c r="C7395" s="37">
        <v>331521023</v>
      </c>
      <c r="D7395" s="37" t="s">
        <v>14331</v>
      </c>
      <c r="E7395" s="38" t="s">
        <v>14332</v>
      </c>
      <c r="F7395" s="37"/>
      <c r="G7395" s="37" t="s">
        <v>26</v>
      </c>
      <c r="H7395" s="37">
        <v>1062</v>
      </c>
      <c r="I7395" s="37">
        <v>966</v>
      </c>
      <c r="J7395" s="37">
        <v>885</v>
      </c>
      <c r="K7395" s="37">
        <v>805</v>
      </c>
      <c r="L7395" s="37">
        <v>684.25</v>
      </c>
      <c r="M7395" s="38"/>
      <c r="N7395" s="61" t="s">
        <v>35</v>
      </c>
      <c r="O7395" s="59"/>
    </row>
    <row r="7396" ht="19" customHeight="1" spans="1:15">
      <c r="A7396" s="52">
        <v>3315210240000</v>
      </c>
      <c r="B7396" s="37" t="s">
        <v>14333</v>
      </c>
      <c r="C7396" s="37">
        <v>331521024</v>
      </c>
      <c r="D7396" s="37" t="s">
        <v>14333</v>
      </c>
      <c r="E7396" s="38"/>
      <c r="F7396" s="37"/>
      <c r="G7396" s="37" t="s">
        <v>26</v>
      </c>
      <c r="H7396" s="37">
        <v>1127</v>
      </c>
      <c r="I7396" s="37">
        <v>1014</v>
      </c>
      <c r="J7396" s="37">
        <v>913</v>
      </c>
      <c r="K7396" s="37">
        <v>822</v>
      </c>
      <c r="L7396" s="37">
        <v>698.7</v>
      </c>
      <c r="M7396" s="38"/>
      <c r="N7396" s="61" t="s">
        <v>35</v>
      </c>
      <c r="O7396" s="59"/>
    </row>
    <row r="7397" ht="19" customHeight="1" spans="1:15">
      <c r="A7397" s="52">
        <v>3315210250000</v>
      </c>
      <c r="B7397" s="37" t="s">
        <v>14334</v>
      </c>
      <c r="C7397" s="37">
        <v>331521025</v>
      </c>
      <c r="D7397" s="37" t="s">
        <v>14334</v>
      </c>
      <c r="E7397" s="38"/>
      <c r="F7397" s="37"/>
      <c r="G7397" s="37" t="s">
        <v>26</v>
      </c>
      <c r="H7397" s="37">
        <v>1127</v>
      </c>
      <c r="I7397" s="37">
        <v>1014</v>
      </c>
      <c r="J7397" s="37">
        <v>913</v>
      </c>
      <c r="K7397" s="37">
        <v>822</v>
      </c>
      <c r="L7397" s="37">
        <v>698.7</v>
      </c>
      <c r="M7397" s="38"/>
      <c r="N7397" s="61" t="s">
        <v>35</v>
      </c>
      <c r="O7397" s="59"/>
    </row>
    <row r="7398" ht="19" customHeight="1" spans="1:15">
      <c r="A7398" s="52">
        <v>3315210260000</v>
      </c>
      <c r="B7398" s="37" t="s">
        <v>14335</v>
      </c>
      <c r="C7398" s="37">
        <v>331521026</v>
      </c>
      <c r="D7398" s="37" t="s">
        <v>14335</v>
      </c>
      <c r="E7398" s="38"/>
      <c r="F7398" s="37"/>
      <c r="G7398" s="37" t="s">
        <v>26</v>
      </c>
      <c r="H7398" s="37">
        <v>1127</v>
      </c>
      <c r="I7398" s="37">
        <v>1014</v>
      </c>
      <c r="J7398" s="37">
        <v>913</v>
      </c>
      <c r="K7398" s="37">
        <v>822</v>
      </c>
      <c r="L7398" s="37">
        <v>698.7</v>
      </c>
      <c r="M7398" s="38"/>
      <c r="N7398" s="61" t="s">
        <v>35</v>
      </c>
      <c r="O7398" s="59"/>
    </row>
    <row r="7399" ht="19" customHeight="1" spans="1:15">
      <c r="A7399" s="52">
        <v>3315210270000</v>
      </c>
      <c r="B7399" s="37" t="s">
        <v>14336</v>
      </c>
      <c r="C7399" s="37">
        <v>331521027</v>
      </c>
      <c r="D7399" s="37" t="s">
        <v>14336</v>
      </c>
      <c r="E7399" s="38"/>
      <c r="F7399" s="37"/>
      <c r="G7399" s="37" t="s">
        <v>26</v>
      </c>
      <c r="H7399" s="37">
        <v>891</v>
      </c>
      <c r="I7399" s="37">
        <v>802</v>
      </c>
      <c r="J7399" s="37">
        <v>722</v>
      </c>
      <c r="K7399" s="37">
        <v>650</v>
      </c>
      <c r="L7399" s="37">
        <v>552.5</v>
      </c>
      <c r="M7399" s="38"/>
      <c r="N7399" s="61" t="s">
        <v>35</v>
      </c>
      <c r="O7399" s="59"/>
    </row>
    <row r="7400" ht="24" customHeight="1" spans="1:15">
      <c r="A7400" s="52">
        <v>3315210280000</v>
      </c>
      <c r="B7400" s="37" t="s">
        <v>14337</v>
      </c>
      <c r="C7400" s="37">
        <v>331521028</v>
      </c>
      <c r="D7400" s="37" t="s">
        <v>14337</v>
      </c>
      <c r="E7400" s="38"/>
      <c r="F7400" s="37"/>
      <c r="G7400" s="37" t="s">
        <v>26</v>
      </c>
      <c r="H7400" s="37">
        <v>520</v>
      </c>
      <c r="I7400" s="37">
        <v>468</v>
      </c>
      <c r="J7400" s="37">
        <v>421</v>
      </c>
      <c r="K7400" s="37">
        <v>380</v>
      </c>
      <c r="L7400" s="37">
        <v>323</v>
      </c>
      <c r="M7400" s="38" t="s">
        <v>14338</v>
      </c>
      <c r="N7400" s="61" t="s">
        <v>35</v>
      </c>
      <c r="O7400" s="59"/>
    </row>
    <row r="7401" ht="24" customHeight="1" spans="1:15">
      <c r="A7401" s="52">
        <v>3315210280001</v>
      </c>
      <c r="B7401" s="99" t="s">
        <v>14339</v>
      </c>
      <c r="C7401" s="37" t="s">
        <v>14340</v>
      </c>
      <c r="D7401" s="37" t="s">
        <v>14339</v>
      </c>
      <c r="E7401" s="38"/>
      <c r="F7401" s="37"/>
      <c r="G7401" s="37" t="s">
        <v>26</v>
      </c>
      <c r="H7401" s="37">
        <v>156</v>
      </c>
      <c r="I7401" s="37">
        <v>140.4</v>
      </c>
      <c r="J7401" s="37">
        <v>126.3</v>
      </c>
      <c r="K7401" s="37">
        <v>114</v>
      </c>
      <c r="L7401" s="37">
        <v>96.9</v>
      </c>
      <c r="M7401" s="38"/>
      <c r="N7401" s="61" t="s">
        <v>35</v>
      </c>
      <c r="O7401" s="59"/>
    </row>
    <row r="7402" ht="24" customHeight="1" spans="1:15">
      <c r="A7402" s="52">
        <v>3315210280001</v>
      </c>
      <c r="B7402" s="99" t="s">
        <v>14339</v>
      </c>
      <c r="C7402" s="37" t="s">
        <v>14341</v>
      </c>
      <c r="D7402" s="37" t="s">
        <v>14342</v>
      </c>
      <c r="E7402" s="38"/>
      <c r="F7402" s="37"/>
      <c r="G7402" s="37" t="s">
        <v>26</v>
      </c>
      <c r="H7402" s="37">
        <v>156</v>
      </c>
      <c r="I7402" s="37">
        <v>140.4</v>
      </c>
      <c r="J7402" s="37">
        <v>126.3</v>
      </c>
      <c r="K7402" s="37">
        <v>114</v>
      </c>
      <c r="L7402" s="37">
        <v>96.9</v>
      </c>
      <c r="M7402" s="38"/>
      <c r="N7402" s="61" t="s">
        <v>35</v>
      </c>
      <c r="O7402" s="59"/>
    </row>
    <row r="7403" ht="19" customHeight="1" spans="1:15">
      <c r="A7403" s="52">
        <v>3315210290000</v>
      </c>
      <c r="B7403" s="37" t="s">
        <v>14343</v>
      </c>
      <c r="C7403" s="37">
        <v>331521029</v>
      </c>
      <c r="D7403" s="37" t="s">
        <v>14343</v>
      </c>
      <c r="E7403" s="38"/>
      <c r="F7403" s="37"/>
      <c r="G7403" s="37" t="s">
        <v>14344</v>
      </c>
      <c r="H7403" s="37">
        <v>607</v>
      </c>
      <c r="I7403" s="37">
        <v>577</v>
      </c>
      <c r="J7403" s="37">
        <v>548</v>
      </c>
      <c r="K7403" s="37">
        <v>520</v>
      </c>
      <c r="L7403" s="37">
        <v>442</v>
      </c>
      <c r="M7403" s="38" t="s">
        <v>14345</v>
      </c>
      <c r="N7403" s="61" t="s">
        <v>35</v>
      </c>
      <c r="O7403" s="59"/>
    </row>
    <row r="7404" ht="24" customHeight="1" spans="1:15">
      <c r="A7404" s="52">
        <v>3315210290000</v>
      </c>
      <c r="B7404" s="99" t="s">
        <v>14343</v>
      </c>
      <c r="C7404" s="37" t="s">
        <v>14346</v>
      </c>
      <c r="D7404" s="37" t="s">
        <v>14347</v>
      </c>
      <c r="E7404" s="38"/>
      <c r="F7404" s="37"/>
      <c r="G7404" s="37" t="s">
        <v>14344</v>
      </c>
      <c r="H7404" s="37"/>
      <c r="I7404" s="37"/>
      <c r="J7404" s="37"/>
      <c r="K7404" s="37"/>
      <c r="L7404" s="37"/>
      <c r="M7404" s="38"/>
      <c r="N7404" s="61" t="s">
        <v>35</v>
      </c>
      <c r="O7404" s="59"/>
    </row>
    <row r="7405" ht="19" customHeight="1" spans="1:15">
      <c r="A7405" s="52">
        <v>3315210300000</v>
      </c>
      <c r="B7405" s="37" t="s">
        <v>14348</v>
      </c>
      <c r="C7405" s="37">
        <v>331521030</v>
      </c>
      <c r="D7405" s="37" t="s">
        <v>14348</v>
      </c>
      <c r="E7405" s="38"/>
      <c r="F7405" s="37"/>
      <c r="G7405" s="37" t="s">
        <v>14344</v>
      </c>
      <c r="H7405" s="37">
        <v>564</v>
      </c>
      <c r="I7405" s="37">
        <v>512</v>
      </c>
      <c r="J7405" s="37">
        <v>470</v>
      </c>
      <c r="K7405" s="37">
        <v>427</v>
      </c>
      <c r="L7405" s="37">
        <v>362.95</v>
      </c>
      <c r="M7405" s="38"/>
      <c r="N7405" s="61" t="s">
        <v>35</v>
      </c>
      <c r="O7405" s="59"/>
    </row>
    <row r="7406" ht="19" customHeight="1" spans="1:15">
      <c r="A7406" s="52">
        <v>3315210310000</v>
      </c>
      <c r="B7406" s="37" t="s">
        <v>14349</v>
      </c>
      <c r="C7406" s="37">
        <v>331521031</v>
      </c>
      <c r="D7406" s="37" t="s">
        <v>14349</v>
      </c>
      <c r="E7406" s="38" t="s">
        <v>14177</v>
      </c>
      <c r="F7406" s="37"/>
      <c r="G7406" s="37" t="s">
        <v>26</v>
      </c>
      <c r="H7406" s="37">
        <v>690</v>
      </c>
      <c r="I7406" s="37">
        <v>690</v>
      </c>
      <c r="J7406" s="37">
        <v>600</v>
      </c>
      <c r="K7406" s="37">
        <v>600</v>
      </c>
      <c r="L7406" s="37">
        <v>510</v>
      </c>
      <c r="M7406" s="38"/>
      <c r="N7406" s="61" t="s">
        <v>35</v>
      </c>
      <c r="O7406" s="59"/>
    </row>
    <row r="7407" ht="19" customHeight="1" spans="1:15">
      <c r="A7407" s="52">
        <v>3315210320000</v>
      </c>
      <c r="B7407" s="37" t="s">
        <v>14350</v>
      </c>
      <c r="C7407" s="37">
        <v>331521032</v>
      </c>
      <c r="D7407" s="37" t="s">
        <v>14350</v>
      </c>
      <c r="E7407" s="38"/>
      <c r="F7407" s="37"/>
      <c r="G7407" s="37" t="s">
        <v>26</v>
      </c>
      <c r="H7407" s="37">
        <v>690</v>
      </c>
      <c r="I7407" s="37">
        <v>690</v>
      </c>
      <c r="J7407" s="37">
        <v>600</v>
      </c>
      <c r="K7407" s="37">
        <v>600</v>
      </c>
      <c r="L7407" s="37">
        <v>510</v>
      </c>
      <c r="M7407" s="38"/>
      <c r="N7407" s="61" t="s">
        <v>35</v>
      </c>
      <c r="O7407" s="59"/>
    </row>
    <row r="7408" ht="19" customHeight="1" spans="1:15">
      <c r="A7408" s="52">
        <v>3315210330000</v>
      </c>
      <c r="B7408" s="37" t="s">
        <v>14351</v>
      </c>
      <c r="C7408" s="37">
        <v>331521033</v>
      </c>
      <c r="D7408" s="37" t="s">
        <v>14351</v>
      </c>
      <c r="E7408" s="38"/>
      <c r="F7408" s="37"/>
      <c r="G7408" s="37" t="s">
        <v>26</v>
      </c>
      <c r="H7408" s="37">
        <v>690</v>
      </c>
      <c r="I7408" s="37">
        <v>690</v>
      </c>
      <c r="J7408" s="37">
        <v>600</v>
      </c>
      <c r="K7408" s="37">
        <v>600</v>
      </c>
      <c r="L7408" s="37">
        <v>510</v>
      </c>
      <c r="M7408" s="38"/>
      <c r="N7408" s="61" t="s">
        <v>35</v>
      </c>
      <c r="O7408" s="59"/>
    </row>
    <row r="7409" ht="24" customHeight="1" spans="1:15">
      <c r="A7409" s="52">
        <v>3315210340000</v>
      </c>
      <c r="B7409" s="37" t="s">
        <v>14352</v>
      </c>
      <c r="C7409" s="37">
        <v>331521034</v>
      </c>
      <c r="D7409" s="37" t="s">
        <v>14352</v>
      </c>
      <c r="E7409" s="38"/>
      <c r="F7409" s="37"/>
      <c r="G7409" s="37" t="s">
        <v>26</v>
      </c>
      <c r="H7409" s="37">
        <v>690</v>
      </c>
      <c r="I7409" s="37">
        <v>690</v>
      </c>
      <c r="J7409" s="37">
        <v>600</v>
      </c>
      <c r="K7409" s="37">
        <v>600</v>
      </c>
      <c r="L7409" s="37">
        <v>510</v>
      </c>
      <c r="M7409" s="38"/>
      <c r="N7409" s="61" t="s">
        <v>28</v>
      </c>
      <c r="O7409" s="59"/>
    </row>
    <row r="7410" ht="19" customHeight="1" spans="1:15">
      <c r="A7410" s="52">
        <v>3315210350000</v>
      </c>
      <c r="B7410" s="37" t="s">
        <v>14353</v>
      </c>
      <c r="C7410" s="37">
        <v>331521035</v>
      </c>
      <c r="D7410" s="37" t="s">
        <v>14353</v>
      </c>
      <c r="E7410" s="38"/>
      <c r="F7410" s="37"/>
      <c r="G7410" s="37" t="s">
        <v>26</v>
      </c>
      <c r="H7410" s="37">
        <v>1092.5</v>
      </c>
      <c r="I7410" s="37">
        <v>1092.5</v>
      </c>
      <c r="J7410" s="37">
        <v>950</v>
      </c>
      <c r="K7410" s="37">
        <v>950</v>
      </c>
      <c r="L7410" s="37">
        <v>807.5</v>
      </c>
      <c r="M7410" s="38"/>
      <c r="N7410" s="61" t="s">
        <v>35</v>
      </c>
      <c r="O7410" s="59"/>
    </row>
    <row r="7411" ht="19" customHeight="1" spans="1:15">
      <c r="A7411" s="52">
        <v>3315210360000</v>
      </c>
      <c r="B7411" s="37" t="s">
        <v>14354</v>
      </c>
      <c r="C7411" s="37">
        <v>331521036</v>
      </c>
      <c r="D7411" s="37" t="s">
        <v>14354</v>
      </c>
      <c r="E7411" s="38" t="s">
        <v>14355</v>
      </c>
      <c r="F7411" s="37"/>
      <c r="G7411" s="37" t="s">
        <v>26</v>
      </c>
      <c r="H7411" s="37">
        <v>912</v>
      </c>
      <c r="I7411" s="37">
        <v>828</v>
      </c>
      <c r="J7411" s="37">
        <v>760</v>
      </c>
      <c r="K7411" s="37">
        <v>690</v>
      </c>
      <c r="L7411" s="37">
        <v>586.5</v>
      </c>
      <c r="M7411" s="38"/>
      <c r="N7411" s="61" t="s">
        <v>35</v>
      </c>
      <c r="O7411" s="59"/>
    </row>
    <row r="7412" ht="24" customHeight="1" spans="1:15">
      <c r="A7412" s="52">
        <v>3315210360100</v>
      </c>
      <c r="B7412" s="37" t="s">
        <v>14356</v>
      </c>
      <c r="C7412" s="37" t="s">
        <v>14357</v>
      </c>
      <c r="D7412" s="37" t="s">
        <v>14356</v>
      </c>
      <c r="E7412" s="38"/>
      <c r="F7412" s="37"/>
      <c r="G7412" s="37" t="s">
        <v>26</v>
      </c>
      <c r="H7412" s="37">
        <v>912</v>
      </c>
      <c r="I7412" s="37">
        <v>828</v>
      </c>
      <c r="J7412" s="37">
        <v>760</v>
      </c>
      <c r="K7412" s="37">
        <v>690</v>
      </c>
      <c r="L7412" s="37">
        <v>586.5</v>
      </c>
      <c r="M7412" s="38"/>
      <c r="N7412" s="61" t="s">
        <v>35</v>
      </c>
      <c r="O7412" s="59"/>
    </row>
    <row r="7413" ht="24" customHeight="1" spans="1:15">
      <c r="A7413" s="52">
        <v>3315210360200</v>
      </c>
      <c r="B7413" s="37" t="s">
        <v>14358</v>
      </c>
      <c r="C7413" s="37" t="s">
        <v>14359</v>
      </c>
      <c r="D7413" s="37" t="s">
        <v>14358</v>
      </c>
      <c r="E7413" s="38"/>
      <c r="F7413" s="37"/>
      <c r="G7413" s="37" t="s">
        <v>26</v>
      </c>
      <c r="H7413" s="37">
        <v>912</v>
      </c>
      <c r="I7413" s="37">
        <v>828</v>
      </c>
      <c r="J7413" s="37">
        <v>760</v>
      </c>
      <c r="K7413" s="37">
        <v>690</v>
      </c>
      <c r="L7413" s="37">
        <v>586.5</v>
      </c>
      <c r="M7413" s="38"/>
      <c r="N7413" s="61" t="s">
        <v>35</v>
      </c>
      <c r="O7413" s="59"/>
    </row>
    <row r="7414" ht="24" customHeight="1" spans="1:15">
      <c r="A7414" s="52">
        <v>3315210360300</v>
      </c>
      <c r="B7414" s="37" t="s">
        <v>14360</v>
      </c>
      <c r="C7414" s="37" t="s">
        <v>14361</v>
      </c>
      <c r="D7414" s="37" t="s">
        <v>14360</v>
      </c>
      <c r="E7414" s="38"/>
      <c r="F7414" s="37"/>
      <c r="G7414" s="37" t="s">
        <v>26</v>
      </c>
      <c r="H7414" s="37">
        <v>912</v>
      </c>
      <c r="I7414" s="37">
        <v>828</v>
      </c>
      <c r="J7414" s="37">
        <v>760</v>
      </c>
      <c r="K7414" s="37">
        <v>690</v>
      </c>
      <c r="L7414" s="37">
        <v>586.5</v>
      </c>
      <c r="M7414" s="38"/>
      <c r="N7414" s="61" t="s">
        <v>35</v>
      </c>
      <c r="O7414" s="59"/>
    </row>
    <row r="7415" ht="24" customHeight="1" spans="1:15">
      <c r="A7415" s="52">
        <v>3315210370000</v>
      </c>
      <c r="B7415" s="37" t="s">
        <v>14362</v>
      </c>
      <c r="C7415" s="37">
        <v>331521037</v>
      </c>
      <c r="D7415" s="37" t="s">
        <v>14362</v>
      </c>
      <c r="E7415" s="38" t="s">
        <v>14363</v>
      </c>
      <c r="F7415" s="37"/>
      <c r="G7415" s="37" t="s">
        <v>26</v>
      </c>
      <c r="H7415" s="37">
        <v>1035</v>
      </c>
      <c r="I7415" s="37">
        <v>1035</v>
      </c>
      <c r="J7415" s="37">
        <v>900</v>
      </c>
      <c r="K7415" s="37">
        <v>900</v>
      </c>
      <c r="L7415" s="37">
        <v>765</v>
      </c>
      <c r="M7415" s="38"/>
      <c r="N7415" s="61" t="s">
        <v>35</v>
      </c>
      <c r="O7415" s="59"/>
    </row>
    <row r="7416" ht="24" customHeight="1" spans="1:15">
      <c r="A7416" s="52">
        <v>3315210370100</v>
      </c>
      <c r="B7416" s="37" t="s">
        <v>14364</v>
      </c>
      <c r="C7416" s="37" t="s">
        <v>14365</v>
      </c>
      <c r="D7416" s="37" t="s">
        <v>14364</v>
      </c>
      <c r="E7416" s="38"/>
      <c r="F7416" s="37"/>
      <c r="G7416" s="37" t="s">
        <v>26</v>
      </c>
      <c r="H7416" s="37">
        <v>1035</v>
      </c>
      <c r="I7416" s="37">
        <v>1035</v>
      </c>
      <c r="J7416" s="37">
        <v>900</v>
      </c>
      <c r="K7416" s="37">
        <v>900</v>
      </c>
      <c r="L7416" s="37">
        <v>765</v>
      </c>
      <c r="M7416" s="38"/>
      <c r="N7416" s="61" t="s">
        <v>35</v>
      </c>
      <c r="O7416" s="59"/>
    </row>
    <row r="7417" ht="24" customHeight="1" spans="1:15">
      <c r="A7417" s="52">
        <v>3315210370200</v>
      </c>
      <c r="B7417" s="37" t="s">
        <v>14366</v>
      </c>
      <c r="C7417" s="37" t="s">
        <v>14367</v>
      </c>
      <c r="D7417" s="37" t="s">
        <v>14366</v>
      </c>
      <c r="E7417" s="38"/>
      <c r="F7417" s="37"/>
      <c r="G7417" s="37" t="s">
        <v>26</v>
      </c>
      <c r="H7417" s="37">
        <v>1035</v>
      </c>
      <c r="I7417" s="37">
        <v>1035</v>
      </c>
      <c r="J7417" s="37">
        <v>900</v>
      </c>
      <c r="K7417" s="37">
        <v>900</v>
      </c>
      <c r="L7417" s="37">
        <v>765</v>
      </c>
      <c r="M7417" s="38"/>
      <c r="N7417" s="61" t="s">
        <v>35</v>
      </c>
      <c r="O7417" s="59"/>
    </row>
    <row r="7418" ht="24" customHeight="1" spans="1:15">
      <c r="A7418" s="52">
        <v>3315210370300</v>
      </c>
      <c r="B7418" s="37" t="s">
        <v>14368</v>
      </c>
      <c r="C7418" s="37" t="s">
        <v>14369</v>
      </c>
      <c r="D7418" s="37" t="s">
        <v>14368</v>
      </c>
      <c r="E7418" s="38"/>
      <c r="F7418" s="37"/>
      <c r="G7418" s="37" t="s">
        <v>26</v>
      </c>
      <c r="H7418" s="37">
        <v>1035</v>
      </c>
      <c r="I7418" s="37">
        <v>1035</v>
      </c>
      <c r="J7418" s="37">
        <v>900</v>
      </c>
      <c r="K7418" s="37">
        <v>900</v>
      </c>
      <c r="L7418" s="37">
        <v>765</v>
      </c>
      <c r="M7418" s="38"/>
      <c r="N7418" s="61" t="s">
        <v>35</v>
      </c>
      <c r="O7418" s="59"/>
    </row>
    <row r="7419" ht="19" customHeight="1" spans="1:15">
      <c r="A7419" s="52">
        <v>3315210380000</v>
      </c>
      <c r="B7419" s="37" t="s">
        <v>14370</v>
      </c>
      <c r="C7419" s="37">
        <v>331521038</v>
      </c>
      <c r="D7419" s="37" t="s">
        <v>14370</v>
      </c>
      <c r="E7419" s="38" t="s">
        <v>14371</v>
      </c>
      <c r="F7419" s="37"/>
      <c r="G7419" s="37" t="s">
        <v>26</v>
      </c>
      <c r="H7419" s="37">
        <v>984</v>
      </c>
      <c r="I7419" s="37">
        <v>894</v>
      </c>
      <c r="J7419" s="37">
        <v>820</v>
      </c>
      <c r="K7419" s="37">
        <v>745</v>
      </c>
      <c r="L7419" s="37">
        <v>633.25</v>
      </c>
      <c r="M7419" s="38"/>
      <c r="N7419" s="61" t="s">
        <v>35</v>
      </c>
      <c r="O7419" s="59"/>
    </row>
    <row r="7420" ht="24" customHeight="1" spans="1:15">
      <c r="A7420" s="52">
        <v>3315210380100</v>
      </c>
      <c r="B7420" s="37" t="s">
        <v>14372</v>
      </c>
      <c r="C7420" s="37" t="s">
        <v>14373</v>
      </c>
      <c r="D7420" s="37" t="s">
        <v>14372</v>
      </c>
      <c r="E7420" s="38"/>
      <c r="F7420" s="37"/>
      <c r="G7420" s="37" t="s">
        <v>26</v>
      </c>
      <c r="H7420" s="37">
        <v>984</v>
      </c>
      <c r="I7420" s="37">
        <v>894</v>
      </c>
      <c r="J7420" s="37">
        <v>820</v>
      </c>
      <c r="K7420" s="37">
        <v>745</v>
      </c>
      <c r="L7420" s="37">
        <v>633.25</v>
      </c>
      <c r="M7420" s="38"/>
      <c r="N7420" s="61" t="s">
        <v>35</v>
      </c>
      <c r="O7420" s="59"/>
    </row>
    <row r="7421" ht="24" customHeight="1" spans="1:15">
      <c r="A7421" s="52">
        <v>3315210380200</v>
      </c>
      <c r="B7421" s="37" t="s">
        <v>14374</v>
      </c>
      <c r="C7421" s="37" t="s">
        <v>14375</v>
      </c>
      <c r="D7421" s="37" t="s">
        <v>14374</v>
      </c>
      <c r="E7421" s="38"/>
      <c r="F7421" s="37"/>
      <c r="G7421" s="37" t="s">
        <v>26</v>
      </c>
      <c r="H7421" s="37">
        <v>984</v>
      </c>
      <c r="I7421" s="37">
        <v>894</v>
      </c>
      <c r="J7421" s="37">
        <v>820</v>
      </c>
      <c r="K7421" s="37">
        <v>745</v>
      </c>
      <c r="L7421" s="37">
        <v>633.25</v>
      </c>
      <c r="M7421" s="38"/>
      <c r="N7421" s="61" t="s">
        <v>35</v>
      </c>
      <c r="O7421" s="59"/>
    </row>
    <row r="7422" ht="24" customHeight="1" spans="1:15">
      <c r="A7422" s="52">
        <v>3315210380300</v>
      </c>
      <c r="B7422" s="37" t="s">
        <v>14376</v>
      </c>
      <c r="C7422" s="37" t="s">
        <v>14377</v>
      </c>
      <c r="D7422" s="37" t="s">
        <v>14378</v>
      </c>
      <c r="E7422" s="38"/>
      <c r="F7422" s="37"/>
      <c r="G7422" s="37" t="s">
        <v>26</v>
      </c>
      <c r="H7422" s="37">
        <v>984</v>
      </c>
      <c r="I7422" s="37">
        <v>894</v>
      </c>
      <c r="J7422" s="37">
        <v>820</v>
      </c>
      <c r="K7422" s="37">
        <v>745</v>
      </c>
      <c r="L7422" s="37">
        <v>633.25</v>
      </c>
      <c r="M7422" s="38"/>
      <c r="N7422" s="61" t="s">
        <v>35</v>
      </c>
      <c r="O7422" s="59"/>
    </row>
    <row r="7423" ht="19" customHeight="1" spans="1:15">
      <c r="A7423" s="52">
        <v>3315210390000</v>
      </c>
      <c r="B7423" s="37" t="s">
        <v>14379</v>
      </c>
      <c r="C7423" s="37">
        <v>331521039</v>
      </c>
      <c r="D7423" s="37" t="s">
        <v>14379</v>
      </c>
      <c r="E7423" s="38" t="s">
        <v>14380</v>
      </c>
      <c r="F7423" s="37"/>
      <c r="G7423" s="37" t="s">
        <v>853</v>
      </c>
      <c r="H7423" s="37">
        <v>816</v>
      </c>
      <c r="I7423" s="37">
        <v>741</v>
      </c>
      <c r="J7423" s="37">
        <v>680</v>
      </c>
      <c r="K7423" s="37">
        <v>618</v>
      </c>
      <c r="L7423" s="37">
        <v>525.3</v>
      </c>
      <c r="M7423" s="38"/>
      <c r="N7423" s="61" t="s">
        <v>28</v>
      </c>
      <c r="O7423" s="59"/>
    </row>
    <row r="7424" ht="19" customHeight="1" spans="1:15">
      <c r="A7424" s="52">
        <v>3315210390100</v>
      </c>
      <c r="B7424" s="37" t="s">
        <v>14381</v>
      </c>
      <c r="C7424" s="37" t="s">
        <v>14382</v>
      </c>
      <c r="D7424" s="37" t="s">
        <v>14381</v>
      </c>
      <c r="E7424" s="38"/>
      <c r="F7424" s="37"/>
      <c r="G7424" s="37" t="s">
        <v>853</v>
      </c>
      <c r="H7424" s="37">
        <v>816</v>
      </c>
      <c r="I7424" s="37">
        <v>741</v>
      </c>
      <c r="J7424" s="37">
        <v>680</v>
      </c>
      <c r="K7424" s="37">
        <v>618</v>
      </c>
      <c r="L7424" s="37">
        <v>525.3</v>
      </c>
      <c r="M7424" s="38"/>
      <c r="N7424" s="61" t="s">
        <v>28</v>
      </c>
      <c r="O7424" s="59"/>
    </row>
    <row r="7425" ht="19" customHeight="1" spans="1:15">
      <c r="A7425" s="52">
        <v>3315210390200</v>
      </c>
      <c r="B7425" s="37" t="s">
        <v>14383</v>
      </c>
      <c r="C7425" s="37" t="s">
        <v>14384</v>
      </c>
      <c r="D7425" s="37" t="s">
        <v>14383</v>
      </c>
      <c r="E7425" s="38"/>
      <c r="F7425" s="37"/>
      <c r="G7425" s="37" t="s">
        <v>853</v>
      </c>
      <c r="H7425" s="37">
        <v>816</v>
      </c>
      <c r="I7425" s="37">
        <v>741</v>
      </c>
      <c r="J7425" s="37">
        <v>680</v>
      </c>
      <c r="K7425" s="37">
        <v>618</v>
      </c>
      <c r="L7425" s="37">
        <v>525.3</v>
      </c>
      <c r="M7425" s="38"/>
      <c r="N7425" s="61" t="s">
        <v>28</v>
      </c>
      <c r="O7425" s="59"/>
    </row>
    <row r="7426" ht="24" customHeight="1" spans="1:15">
      <c r="A7426" s="52">
        <v>3315210400000</v>
      </c>
      <c r="B7426" s="37" t="s">
        <v>14385</v>
      </c>
      <c r="C7426" s="37">
        <v>331521040</v>
      </c>
      <c r="D7426" s="37" t="s">
        <v>14385</v>
      </c>
      <c r="E7426" s="38" t="s">
        <v>14386</v>
      </c>
      <c r="F7426" s="37"/>
      <c r="G7426" s="37" t="s">
        <v>14387</v>
      </c>
      <c r="H7426" s="37">
        <v>690</v>
      </c>
      <c r="I7426" s="37">
        <v>690</v>
      </c>
      <c r="J7426" s="37">
        <v>600</v>
      </c>
      <c r="K7426" s="37">
        <v>600</v>
      </c>
      <c r="L7426" s="37">
        <v>510</v>
      </c>
      <c r="M7426" s="38"/>
      <c r="N7426" s="61" t="s">
        <v>28</v>
      </c>
      <c r="O7426" s="59"/>
    </row>
    <row r="7427" ht="24" customHeight="1" spans="1:15">
      <c r="A7427" s="52">
        <v>3315210400100</v>
      </c>
      <c r="B7427" s="37" t="s">
        <v>14388</v>
      </c>
      <c r="C7427" s="37" t="s">
        <v>14389</v>
      </c>
      <c r="D7427" s="37" t="s">
        <v>14388</v>
      </c>
      <c r="E7427" s="38"/>
      <c r="F7427" s="37"/>
      <c r="G7427" s="37" t="s">
        <v>14387</v>
      </c>
      <c r="H7427" s="37">
        <v>690</v>
      </c>
      <c r="I7427" s="37">
        <v>690</v>
      </c>
      <c r="J7427" s="37">
        <v>600</v>
      </c>
      <c r="K7427" s="37">
        <v>600</v>
      </c>
      <c r="L7427" s="37">
        <v>510</v>
      </c>
      <c r="M7427" s="38"/>
      <c r="N7427" s="61" t="s">
        <v>28</v>
      </c>
      <c r="O7427" s="59"/>
    </row>
    <row r="7428" ht="19" customHeight="1" spans="1:15">
      <c r="A7428" s="52">
        <v>3315210410000</v>
      </c>
      <c r="B7428" s="37" t="s">
        <v>14390</v>
      </c>
      <c r="C7428" s="37">
        <v>331521041</v>
      </c>
      <c r="D7428" s="37" t="s">
        <v>14390</v>
      </c>
      <c r="E7428" s="38"/>
      <c r="F7428" s="37"/>
      <c r="G7428" s="37" t="s">
        <v>26</v>
      </c>
      <c r="H7428" s="37">
        <v>396</v>
      </c>
      <c r="I7428" s="37">
        <v>360</v>
      </c>
      <c r="J7428" s="37">
        <v>330</v>
      </c>
      <c r="K7428" s="37">
        <v>300</v>
      </c>
      <c r="L7428" s="37">
        <v>255</v>
      </c>
      <c r="M7428" s="38"/>
      <c r="N7428" s="61" t="s">
        <v>35</v>
      </c>
      <c r="O7428" s="59"/>
    </row>
    <row r="7429" ht="19" customHeight="1" spans="1:15">
      <c r="A7429" s="67"/>
      <c r="B7429" s="31"/>
      <c r="C7429" s="33">
        <v>331522</v>
      </c>
      <c r="D7429" s="33" t="s">
        <v>14391</v>
      </c>
      <c r="E7429" s="34"/>
      <c r="F7429" s="31"/>
      <c r="G7429" s="31"/>
      <c r="H7429" s="84"/>
      <c r="I7429" s="84"/>
      <c r="J7429" s="84"/>
      <c r="K7429" s="84"/>
      <c r="L7429" s="84"/>
      <c r="M7429" s="34"/>
      <c r="N7429" s="103"/>
      <c r="O7429" s="59"/>
    </row>
    <row r="7430" ht="19" customHeight="1" spans="1:15">
      <c r="A7430" s="52">
        <v>3315220010000</v>
      </c>
      <c r="B7430" s="37" t="s">
        <v>14392</v>
      </c>
      <c r="C7430" s="37">
        <v>331522001</v>
      </c>
      <c r="D7430" s="37" t="s">
        <v>14392</v>
      </c>
      <c r="E7430" s="38"/>
      <c r="F7430" s="37"/>
      <c r="G7430" s="37" t="s">
        <v>26</v>
      </c>
      <c r="H7430" s="37">
        <v>965</v>
      </c>
      <c r="I7430" s="37">
        <v>919</v>
      </c>
      <c r="J7430" s="37">
        <v>873</v>
      </c>
      <c r="K7430" s="37">
        <v>829</v>
      </c>
      <c r="L7430" s="37">
        <v>704.65</v>
      </c>
      <c r="M7430" s="38"/>
      <c r="N7430" s="61" t="s">
        <v>35</v>
      </c>
      <c r="O7430" s="59"/>
    </row>
    <row r="7431" ht="19" customHeight="1" spans="1:15">
      <c r="A7431" s="52">
        <v>3315220020000</v>
      </c>
      <c r="B7431" s="37" t="s">
        <v>14393</v>
      </c>
      <c r="C7431" s="37">
        <v>331522002</v>
      </c>
      <c r="D7431" s="37" t="s">
        <v>14393</v>
      </c>
      <c r="E7431" s="38"/>
      <c r="F7431" s="37"/>
      <c r="G7431" s="37" t="s">
        <v>26</v>
      </c>
      <c r="H7431" s="37">
        <v>792</v>
      </c>
      <c r="I7431" s="37">
        <v>720</v>
      </c>
      <c r="J7431" s="37">
        <v>660</v>
      </c>
      <c r="K7431" s="37">
        <v>600</v>
      </c>
      <c r="L7431" s="37">
        <v>510</v>
      </c>
      <c r="M7431" s="38"/>
      <c r="N7431" s="61" t="s">
        <v>28</v>
      </c>
      <c r="O7431" s="59"/>
    </row>
    <row r="7432" ht="19" customHeight="1" spans="1:15">
      <c r="A7432" s="52">
        <v>3315220030000</v>
      </c>
      <c r="B7432" s="37" t="s">
        <v>14394</v>
      </c>
      <c r="C7432" s="37">
        <v>331522003</v>
      </c>
      <c r="D7432" s="37" t="s">
        <v>14394</v>
      </c>
      <c r="E7432" s="38"/>
      <c r="F7432" s="37"/>
      <c r="G7432" s="37" t="s">
        <v>794</v>
      </c>
      <c r="H7432" s="37">
        <v>732</v>
      </c>
      <c r="I7432" s="37">
        <v>666</v>
      </c>
      <c r="J7432" s="37">
        <v>610</v>
      </c>
      <c r="K7432" s="37">
        <v>555</v>
      </c>
      <c r="L7432" s="37">
        <v>471.75</v>
      </c>
      <c r="M7432" s="38"/>
      <c r="N7432" s="61" t="s">
        <v>35</v>
      </c>
      <c r="O7432" s="59"/>
    </row>
    <row r="7433" ht="19" customHeight="1" spans="1:15">
      <c r="A7433" s="52">
        <v>3315220040000</v>
      </c>
      <c r="B7433" s="37" t="s">
        <v>14395</v>
      </c>
      <c r="C7433" s="37">
        <v>331522004</v>
      </c>
      <c r="D7433" s="37" t="s">
        <v>14395</v>
      </c>
      <c r="E7433" s="38" t="s">
        <v>14396</v>
      </c>
      <c r="F7433" s="37"/>
      <c r="G7433" s="37" t="s">
        <v>893</v>
      </c>
      <c r="H7433" s="37">
        <v>1035</v>
      </c>
      <c r="I7433" s="37">
        <v>1035</v>
      </c>
      <c r="J7433" s="37">
        <v>900</v>
      </c>
      <c r="K7433" s="37">
        <v>900</v>
      </c>
      <c r="L7433" s="37">
        <v>765</v>
      </c>
      <c r="M7433" s="38"/>
      <c r="N7433" s="61" t="s">
        <v>35</v>
      </c>
      <c r="O7433" s="59"/>
    </row>
    <row r="7434" ht="24" customHeight="1" spans="1:15">
      <c r="A7434" s="52">
        <v>3315220040100</v>
      </c>
      <c r="B7434" s="37" t="s">
        <v>14397</v>
      </c>
      <c r="C7434" s="37" t="s">
        <v>14398</v>
      </c>
      <c r="D7434" s="37" t="s">
        <v>14397</v>
      </c>
      <c r="E7434" s="55"/>
      <c r="F7434" s="37"/>
      <c r="G7434" s="37" t="s">
        <v>893</v>
      </c>
      <c r="H7434" s="37">
        <v>1035</v>
      </c>
      <c r="I7434" s="37">
        <v>1035</v>
      </c>
      <c r="J7434" s="37">
        <v>900</v>
      </c>
      <c r="K7434" s="37">
        <v>900</v>
      </c>
      <c r="L7434" s="37">
        <v>765</v>
      </c>
      <c r="M7434" s="38"/>
      <c r="N7434" s="61" t="s">
        <v>35</v>
      </c>
      <c r="O7434" s="59"/>
    </row>
    <row r="7435" ht="24" customHeight="1" spans="1:15">
      <c r="A7435" s="52">
        <v>3315220040200</v>
      </c>
      <c r="B7435" s="37" t="s">
        <v>14399</v>
      </c>
      <c r="C7435" s="37" t="s">
        <v>14400</v>
      </c>
      <c r="D7435" s="37" t="s">
        <v>14399</v>
      </c>
      <c r="E7435" s="55"/>
      <c r="F7435" s="37"/>
      <c r="G7435" s="37" t="s">
        <v>893</v>
      </c>
      <c r="H7435" s="37">
        <v>1035</v>
      </c>
      <c r="I7435" s="37">
        <v>1035</v>
      </c>
      <c r="J7435" s="37">
        <v>900</v>
      </c>
      <c r="K7435" s="37">
        <v>900</v>
      </c>
      <c r="L7435" s="37">
        <v>765</v>
      </c>
      <c r="M7435" s="38"/>
      <c r="N7435" s="61" t="s">
        <v>35</v>
      </c>
      <c r="O7435" s="59"/>
    </row>
    <row r="7436" ht="24" customHeight="1" spans="1:15">
      <c r="A7436" s="52">
        <v>3315220040300</v>
      </c>
      <c r="B7436" s="37" t="s">
        <v>14401</v>
      </c>
      <c r="C7436" s="37" t="s">
        <v>14402</v>
      </c>
      <c r="D7436" s="37" t="s">
        <v>14401</v>
      </c>
      <c r="E7436" s="55"/>
      <c r="F7436" s="37"/>
      <c r="G7436" s="37" t="s">
        <v>893</v>
      </c>
      <c r="H7436" s="37">
        <v>1035</v>
      </c>
      <c r="I7436" s="37">
        <v>1035</v>
      </c>
      <c r="J7436" s="37">
        <v>900</v>
      </c>
      <c r="K7436" s="37">
        <v>900</v>
      </c>
      <c r="L7436" s="37">
        <v>765</v>
      </c>
      <c r="M7436" s="38"/>
      <c r="N7436" s="61" t="s">
        <v>35</v>
      </c>
      <c r="O7436" s="59"/>
    </row>
    <row r="7437" ht="24" customHeight="1" spans="1:15">
      <c r="A7437" s="52">
        <v>3315220040400</v>
      </c>
      <c r="B7437" s="37" t="s">
        <v>14403</v>
      </c>
      <c r="C7437" s="37" t="s">
        <v>14404</v>
      </c>
      <c r="D7437" s="37" t="s">
        <v>14403</v>
      </c>
      <c r="E7437" s="55"/>
      <c r="F7437" s="37"/>
      <c r="G7437" s="37" t="s">
        <v>893</v>
      </c>
      <c r="H7437" s="37">
        <v>1035</v>
      </c>
      <c r="I7437" s="37">
        <v>1035</v>
      </c>
      <c r="J7437" s="37">
        <v>900</v>
      </c>
      <c r="K7437" s="37">
        <v>900</v>
      </c>
      <c r="L7437" s="37">
        <v>765</v>
      </c>
      <c r="M7437" s="38"/>
      <c r="N7437" s="61" t="s">
        <v>35</v>
      </c>
      <c r="O7437" s="59"/>
    </row>
    <row r="7438" ht="24" customHeight="1" spans="1:15">
      <c r="A7438" s="52">
        <v>3315220050000</v>
      </c>
      <c r="B7438" s="37" t="s">
        <v>14405</v>
      </c>
      <c r="C7438" s="37">
        <v>331522005</v>
      </c>
      <c r="D7438" s="37" t="s">
        <v>14405</v>
      </c>
      <c r="E7438" s="38"/>
      <c r="F7438" s="37"/>
      <c r="G7438" s="37" t="s">
        <v>26</v>
      </c>
      <c r="H7438" s="37">
        <v>624</v>
      </c>
      <c r="I7438" s="37">
        <v>566</v>
      </c>
      <c r="J7438" s="37">
        <v>520</v>
      </c>
      <c r="K7438" s="37">
        <v>472</v>
      </c>
      <c r="L7438" s="37">
        <v>401.2</v>
      </c>
      <c r="M7438" s="38"/>
      <c r="N7438" s="61" t="s">
        <v>35</v>
      </c>
      <c r="O7438" s="59"/>
    </row>
    <row r="7439" ht="19" customHeight="1" spans="1:15">
      <c r="A7439" s="52">
        <v>3315220060000</v>
      </c>
      <c r="B7439" s="37" t="s">
        <v>14406</v>
      </c>
      <c r="C7439" s="37">
        <v>331522006</v>
      </c>
      <c r="D7439" s="37" t="s">
        <v>14406</v>
      </c>
      <c r="E7439" s="38" t="s">
        <v>14407</v>
      </c>
      <c r="F7439" s="37"/>
      <c r="G7439" s="37" t="s">
        <v>26</v>
      </c>
      <c r="H7439" s="37">
        <v>756</v>
      </c>
      <c r="I7439" s="37">
        <v>686</v>
      </c>
      <c r="J7439" s="37">
        <v>630</v>
      </c>
      <c r="K7439" s="37">
        <v>572</v>
      </c>
      <c r="L7439" s="37">
        <v>486.2</v>
      </c>
      <c r="M7439" s="38"/>
      <c r="N7439" s="61" t="s">
        <v>35</v>
      </c>
      <c r="O7439" s="59"/>
    </row>
    <row r="7440" ht="24" customHeight="1" spans="1:15">
      <c r="A7440" s="52">
        <v>3315220060100</v>
      </c>
      <c r="B7440" s="37" t="s">
        <v>14408</v>
      </c>
      <c r="C7440" s="37" t="s">
        <v>14409</v>
      </c>
      <c r="D7440" s="37" t="s">
        <v>14410</v>
      </c>
      <c r="E7440" s="38"/>
      <c r="F7440" s="37"/>
      <c r="G7440" s="37" t="s">
        <v>26</v>
      </c>
      <c r="H7440" s="37">
        <v>756</v>
      </c>
      <c r="I7440" s="37">
        <v>686</v>
      </c>
      <c r="J7440" s="37">
        <v>630</v>
      </c>
      <c r="K7440" s="37">
        <v>572</v>
      </c>
      <c r="L7440" s="37">
        <v>486.2</v>
      </c>
      <c r="M7440" s="38"/>
      <c r="N7440" s="61" t="s">
        <v>35</v>
      </c>
      <c r="O7440" s="59"/>
    </row>
    <row r="7441" ht="24" customHeight="1" spans="1:15">
      <c r="A7441" s="52">
        <v>3315220070000</v>
      </c>
      <c r="B7441" s="37" t="s">
        <v>14411</v>
      </c>
      <c r="C7441" s="37">
        <v>331522007</v>
      </c>
      <c r="D7441" s="37" t="s">
        <v>14411</v>
      </c>
      <c r="E7441" s="38"/>
      <c r="F7441" s="37"/>
      <c r="G7441" s="37" t="s">
        <v>26</v>
      </c>
      <c r="H7441" s="37"/>
      <c r="I7441" s="37"/>
      <c r="J7441" s="37"/>
      <c r="K7441" s="37"/>
      <c r="L7441" s="37"/>
      <c r="M7441" s="38"/>
      <c r="N7441" s="61" t="s">
        <v>35</v>
      </c>
      <c r="O7441" s="59"/>
    </row>
    <row r="7442" ht="24" customHeight="1" spans="1:15">
      <c r="A7442" s="52">
        <v>3315220080000</v>
      </c>
      <c r="B7442" s="37" t="s">
        <v>14412</v>
      </c>
      <c r="C7442" s="37">
        <v>331522008</v>
      </c>
      <c r="D7442" s="37" t="s">
        <v>14412</v>
      </c>
      <c r="E7442" s="38" t="s">
        <v>14413</v>
      </c>
      <c r="F7442" s="37"/>
      <c r="G7442" s="37" t="s">
        <v>26</v>
      </c>
      <c r="H7442" s="71">
        <v>1814.19361538461</v>
      </c>
      <c r="I7442" s="71">
        <v>1649.26692307692</v>
      </c>
      <c r="J7442" s="71">
        <v>1484.34023076923</v>
      </c>
      <c r="K7442" s="71">
        <v>1335.90620769231</v>
      </c>
      <c r="L7442" s="71">
        <v>1261.68919615385</v>
      </c>
      <c r="M7442" s="38"/>
      <c r="N7442" s="61" t="s">
        <v>35</v>
      </c>
      <c r="O7442" s="59"/>
    </row>
    <row r="7443" ht="24" customHeight="1" spans="1:15">
      <c r="A7443" s="52">
        <v>3315220080100</v>
      </c>
      <c r="B7443" s="37" t="s">
        <v>14414</v>
      </c>
      <c r="C7443" s="37" t="s">
        <v>14415</v>
      </c>
      <c r="D7443" s="37" t="s">
        <v>14414</v>
      </c>
      <c r="E7443" s="38"/>
      <c r="F7443" s="37"/>
      <c r="G7443" s="37" t="s">
        <v>26</v>
      </c>
      <c r="H7443" s="37"/>
      <c r="I7443" s="37"/>
      <c r="J7443" s="37"/>
      <c r="K7443" s="37"/>
      <c r="L7443" s="37"/>
      <c r="M7443" s="38"/>
      <c r="N7443" s="61" t="s">
        <v>35</v>
      </c>
      <c r="O7443" s="59"/>
    </row>
    <row r="7444" ht="24" customHeight="1" spans="1:15">
      <c r="A7444" s="52">
        <v>3315220080200</v>
      </c>
      <c r="B7444" s="37" t="s">
        <v>14416</v>
      </c>
      <c r="C7444" s="37" t="s">
        <v>14417</v>
      </c>
      <c r="D7444" s="37" t="s">
        <v>14416</v>
      </c>
      <c r="E7444" s="38"/>
      <c r="F7444" s="37"/>
      <c r="G7444" s="37" t="s">
        <v>26</v>
      </c>
      <c r="H7444" s="37"/>
      <c r="I7444" s="37"/>
      <c r="J7444" s="37"/>
      <c r="K7444" s="37"/>
      <c r="L7444" s="37"/>
      <c r="M7444" s="38"/>
      <c r="N7444" s="61" t="s">
        <v>35</v>
      </c>
      <c r="O7444" s="59"/>
    </row>
    <row r="7445" ht="24" customHeight="1" spans="1:15">
      <c r="A7445" s="52">
        <v>3315220080300</v>
      </c>
      <c r="B7445" s="37" t="s">
        <v>14418</v>
      </c>
      <c r="C7445" s="37" t="s">
        <v>14419</v>
      </c>
      <c r="D7445" s="37" t="s">
        <v>14418</v>
      </c>
      <c r="E7445" s="38"/>
      <c r="F7445" s="37"/>
      <c r="G7445" s="37" t="s">
        <v>26</v>
      </c>
      <c r="H7445" s="37"/>
      <c r="I7445" s="37"/>
      <c r="J7445" s="37"/>
      <c r="K7445" s="37"/>
      <c r="L7445" s="37"/>
      <c r="M7445" s="38"/>
      <c r="N7445" s="61" t="s">
        <v>35</v>
      </c>
      <c r="O7445" s="59"/>
    </row>
    <row r="7446" ht="19" customHeight="1" spans="1:15">
      <c r="A7446" s="52">
        <v>3315220090000</v>
      </c>
      <c r="B7446" s="37" t="s">
        <v>14420</v>
      </c>
      <c r="C7446" s="37">
        <v>331522009</v>
      </c>
      <c r="D7446" s="37" t="s">
        <v>14420</v>
      </c>
      <c r="E7446" s="38"/>
      <c r="F7446" s="37"/>
      <c r="G7446" s="37" t="s">
        <v>26</v>
      </c>
      <c r="H7446" s="37">
        <v>606</v>
      </c>
      <c r="I7446" s="37">
        <v>552</v>
      </c>
      <c r="J7446" s="37">
        <v>505</v>
      </c>
      <c r="K7446" s="37">
        <v>460</v>
      </c>
      <c r="L7446" s="37">
        <v>391</v>
      </c>
      <c r="M7446" s="38"/>
      <c r="N7446" s="61" t="s">
        <v>35</v>
      </c>
      <c r="O7446" s="59"/>
    </row>
    <row r="7447" ht="24" customHeight="1" spans="1:15">
      <c r="A7447" s="52">
        <v>3315220100000</v>
      </c>
      <c r="B7447" s="37" t="s">
        <v>14421</v>
      </c>
      <c r="C7447" s="37">
        <v>331522010</v>
      </c>
      <c r="D7447" s="37" t="s">
        <v>14421</v>
      </c>
      <c r="E7447" s="38" t="s">
        <v>14422</v>
      </c>
      <c r="F7447" s="37"/>
      <c r="G7447" s="37" t="s">
        <v>26</v>
      </c>
      <c r="H7447" s="37">
        <v>920</v>
      </c>
      <c r="I7447" s="37">
        <v>920</v>
      </c>
      <c r="J7447" s="37">
        <v>800</v>
      </c>
      <c r="K7447" s="37">
        <v>800</v>
      </c>
      <c r="L7447" s="37">
        <v>680</v>
      </c>
      <c r="M7447" s="38"/>
      <c r="N7447" s="61" t="s">
        <v>35</v>
      </c>
      <c r="O7447" s="59"/>
    </row>
    <row r="7448" ht="24" customHeight="1" spans="1:15">
      <c r="A7448" s="52">
        <v>3315220100100</v>
      </c>
      <c r="B7448" s="37" t="s">
        <v>14423</v>
      </c>
      <c r="C7448" s="37" t="s">
        <v>14424</v>
      </c>
      <c r="D7448" s="37" t="s">
        <v>14425</v>
      </c>
      <c r="E7448" s="38"/>
      <c r="F7448" s="37"/>
      <c r="G7448" s="37" t="s">
        <v>26</v>
      </c>
      <c r="H7448" s="37">
        <v>920</v>
      </c>
      <c r="I7448" s="37">
        <v>920</v>
      </c>
      <c r="J7448" s="37">
        <v>800</v>
      </c>
      <c r="K7448" s="37">
        <v>800</v>
      </c>
      <c r="L7448" s="37">
        <v>680</v>
      </c>
      <c r="M7448" s="38"/>
      <c r="N7448" s="61" t="s">
        <v>35</v>
      </c>
      <c r="O7448" s="59"/>
    </row>
    <row r="7449" ht="19" customHeight="1" spans="1:15">
      <c r="A7449" s="52">
        <v>3315220110000</v>
      </c>
      <c r="B7449" s="37" t="s">
        <v>14426</v>
      </c>
      <c r="C7449" s="37">
        <v>331522011</v>
      </c>
      <c r="D7449" s="37" t="s">
        <v>14426</v>
      </c>
      <c r="E7449" s="38"/>
      <c r="F7449" s="37"/>
      <c r="G7449" s="37" t="s">
        <v>26</v>
      </c>
      <c r="H7449" s="37"/>
      <c r="I7449" s="37"/>
      <c r="J7449" s="37"/>
      <c r="K7449" s="37"/>
      <c r="L7449" s="37"/>
      <c r="M7449" s="38"/>
      <c r="N7449" s="61" t="s">
        <v>28</v>
      </c>
      <c r="O7449" s="59"/>
    </row>
    <row r="7450" ht="19" customHeight="1" spans="1:15">
      <c r="A7450" s="52">
        <v>3315220120000</v>
      </c>
      <c r="B7450" s="37" t="s">
        <v>14427</v>
      </c>
      <c r="C7450" s="37">
        <v>331522012</v>
      </c>
      <c r="D7450" s="37" t="s">
        <v>14427</v>
      </c>
      <c r="E7450" s="38"/>
      <c r="F7450" s="37"/>
      <c r="G7450" s="37" t="s">
        <v>26</v>
      </c>
      <c r="H7450" s="37"/>
      <c r="I7450" s="37"/>
      <c r="J7450" s="37"/>
      <c r="K7450" s="37"/>
      <c r="L7450" s="37"/>
      <c r="M7450" s="38"/>
      <c r="N7450" s="61" t="s">
        <v>35</v>
      </c>
      <c r="O7450" s="59"/>
    </row>
    <row r="7451" ht="19" customHeight="1" spans="1:15">
      <c r="A7451" s="52">
        <v>3315220130000</v>
      </c>
      <c r="B7451" s="37" t="s">
        <v>14428</v>
      </c>
      <c r="C7451" s="37">
        <v>331522013</v>
      </c>
      <c r="D7451" s="37" t="s">
        <v>14428</v>
      </c>
      <c r="E7451" s="38"/>
      <c r="F7451" s="37"/>
      <c r="G7451" s="37" t="s">
        <v>26</v>
      </c>
      <c r="H7451" s="37"/>
      <c r="I7451" s="37"/>
      <c r="J7451" s="37"/>
      <c r="K7451" s="37"/>
      <c r="L7451" s="37"/>
      <c r="M7451" s="38"/>
      <c r="N7451" s="61" t="s">
        <v>35</v>
      </c>
      <c r="O7451" s="59"/>
    </row>
    <row r="7452" ht="24" customHeight="1" spans="1:15">
      <c r="A7452" s="52">
        <v>3315220140000</v>
      </c>
      <c r="B7452" s="37" t="s">
        <v>14429</v>
      </c>
      <c r="C7452" s="37">
        <v>331522014</v>
      </c>
      <c r="D7452" s="37" t="s">
        <v>14429</v>
      </c>
      <c r="E7452" s="38"/>
      <c r="F7452" s="37"/>
      <c r="G7452" s="37" t="s">
        <v>26</v>
      </c>
      <c r="H7452" s="37">
        <v>900</v>
      </c>
      <c r="I7452" s="37">
        <v>817</v>
      </c>
      <c r="J7452" s="37">
        <v>750</v>
      </c>
      <c r="K7452" s="37">
        <v>681</v>
      </c>
      <c r="L7452" s="37">
        <v>578.85</v>
      </c>
      <c r="M7452" s="38"/>
      <c r="N7452" s="61" t="s">
        <v>35</v>
      </c>
      <c r="O7452" s="59"/>
    </row>
    <row r="7453" ht="19" customHeight="1" spans="1:15">
      <c r="A7453" s="52">
        <v>3315220150000</v>
      </c>
      <c r="B7453" s="37" t="s">
        <v>14430</v>
      </c>
      <c r="C7453" s="37">
        <v>331522015</v>
      </c>
      <c r="D7453" s="37" t="s">
        <v>14430</v>
      </c>
      <c r="E7453" s="38"/>
      <c r="F7453" s="37"/>
      <c r="G7453" s="37" t="s">
        <v>26</v>
      </c>
      <c r="H7453" s="37"/>
      <c r="I7453" s="37"/>
      <c r="J7453" s="37"/>
      <c r="K7453" s="37"/>
      <c r="L7453" s="37"/>
      <c r="M7453" s="38"/>
      <c r="N7453" s="61" t="s">
        <v>35</v>
      </c>
      <c r="O7453" s="59"/>
    </row>
    <row r="7454" ht="19" customHeight="1" spans="1:15">
      <c r="A7454" s="52">
        <v>3315220160000</v>
      </c>
      <c r="B7454" s="37" t="s">
        <v>14431</v>
      </c>
      <c r="C7454" s="37">
        <v>331522016</v>
      </c>
      <c r="D7454" s="37" t="s">
        <v>14431</v>
      </c>
      <c r="E7454" s="38"/>
      <c r="F7454" s="37"/>
      <c r="G7454" s="37" t="s">
        <v>26</v>
      </c>
      <c r="H7454" s="37">
        <v>816</v>
      </c>
      <c r="I7454" s="37">
        <v>742</v>
      </c>
      <c r="J7454" s="37">
        <v>680</v>
      </c>
      <c r="K7454" s="37">
        <v>618</v>
      </c>
      <c r="L7454" s="37">
        <v>525.3</v>
      </c>
      <c r="M7454" s="38"/>
      <c r="N7454" s="61" t="s">
        <v>35</v>
      </c>
      <c r="O7454" s="59"/>
    </row>
    <row r="7455" ht="19" customHeight="1" spans="1:15">
      <c r="A7455" s="67"/>
      <c r="B7455" s="31"/>
      <c r="C7455" s="33">
        <v>331523</v>
      </c>
      <c r="D7455" s="33" t="s">
        <v>14432</v>
      </c>
      <c r="E7455" s="34"/>
      <c r="F7455" s="31"/>
      <c r="G7455" s="31"/>
      <c r="H7455" s="84"/>
      <c r="I7455" s="84"/>
      <c r="J7455" s="84"/>
      <c r="K7455" s="84"/>
      <c r="L7455" s="84"/>
      <c r="M7455" s="34"/>
      <c r="N7455" s="103"/>
      <c r="O7455" s="59"/>
    </row>
    <row r="7456" ht="19" customHeight="1" spans="1:15">
      <c r="A7456" s="52">
        <v>3315230010000</v>
      </c>
      <c r="B7456" s="37" t="s">
        <v>14433</v>
      </c>
      <c r="C7456" s="37">
        <v>331523001</v>
      </c>
      <c r="D7456" s="37" t="s">
        <v>14433</v>
      </c>
      <c r="E7456" s="38"/>
      <c r="F7456" s="37"/>
      <c r="G7456" s="37" t="s">
        <v>26</v>
      </c>
      <c r="H7456" s="37">
        <v>96</v>
      </c>
      <c r="I7456" s="37">
        <v>86</v>
      </c>
      <c r="J7456" s="37">
        <v>80</v>
      </c>
      <c r="K7456" s="37">
        <v>72</v>
      </c>
      <c r="L7456" s="37">
        <v>61.2</v>
      </c>
      <c r="M7456" s="38"/>
      <c r="N7456" s="61" t="s">
        <v>35</v>
      </c>
      <c r="O7456" s="59"/>
    </row>
    <row r="7457" ht="19" customHeight="1" spans="1:15">
      <c r="A7457" s="52">
        <v>3315230020000</v>
      </c>
      <c r="B7457" s="37" t="s">
        <v>14434</v>
      </c>
      <c r="C7457" s="37">
        <v>331523002</v>
      </c>
      <c r="D7457" s="37" t="s">
        <v>14434</v>
      </c>
      <c r="E7457" s="38"/>
      <c r="F7457" s="37"/>
      <c r="G7457" s="37" t="s">
        <v>14435</v>
      </c>
      <c r="H7457" s="37">
        <v>75.6</v>
      </c>
      <c r="I7457" s="37">
        <v>68</v>
      </c>
      <c r="J7457" s="37">
        <v>63</v>
      </c>
      <c r="K7457" s="37">
        <v>57</v>
      </c>
      <c r="L7457" s="37">
        <v>48.45</v>
      </c>
      <c r="M7457" s="38" t="s">
        <v>14436</v>
      </c>
      <c r="N7457" s="61" t="s">
        <v>28</v>
      </c>
      <c r="O7457" s="59"/>
    </row>
    <row r="7458" ht="19" customHeight="1" spans="1:15">
      <c r="A7458" s="52">
        <v>3315230020000</v>
      </c>
      <c r="B7458" s="37" t="s">
        <v>14434</v>
      </c>
      <c r="C7458" s="37" t="s">
        <v>14437</v>
      </c>
      <c r="D7458" s="37" t="s">
        <v>14438</v>
      </c>
      <c r="E7458" s="38"/>
      <c r="F7458" s="37"/>
      <c r="G7458" s="37" t="s">
        <v>100</v>
      </c>
      <c r="H7458" s="37"/>
      <c r="I7458" s="37"/>
      <c r="J7458" s="37"/>
      <c r="K7458" s="37"/>
      <c r="L7458" s="37"/>
      <c r="M7458" s="38"/>
      <c r="N7458" s="61" t="s">
        <v>28</v>
      </c>
      <c r="O7458" s="59"/>
    </row>
    <row r="7459" ht="19" customHeight="1" spans="1:15">
      <c r="A7459" s="52">
        <v>3315230030000</v>
      </c>
      <c r="B7459" s="37" t="s">
        <v>14439</v>
      </c>
      <c r="C7459" s="37">
        <v>331523003</v>
      </c>
      <c r="D7459" s="37" t="s">
        <v>14439</v>
      </c>
      <c r="E7459" s="38"/>
      <c r="F7459" s="37"/>
      <c r="G7459" s="37" t="s">
        <v>14435</v>
      </c>
      <c r="H7459" s="37">
        <v>126</v>
      </c>
      <c r="I7459" s="37">
        <v>114</v>
      </c>
      <c r="J7459" s="37">
        <v>105</v>
      </c>
      <c r="K7459" s="37">
        <v>95</v>
      </c>
      <c r="L7459" s="37">
        <v>80.75</v>
      </c>
      <c r="M7459" s="38" t="s">
        <v>14440</v>
      </c>
      <c r="N7459" s="61" t="s">
        <v>35</v>
      </c>
      <c r="O7459" s="59"/>
    </row>
    <row r="7460" ht="19" customHeight="1" spans="1:15">
      <c r="A7460" s="52">
        <v>3315230030000</v>
      </c>
      <c r="B7460" s="37" t="s">
        <v>14439</v>
      </c>
      <c r="C7460" s="37" t="s">
        <v>14441</v>
      </c>
      <c r="D7460" s="37" t="s">
        <v>14442</v>
      </c>
      <c r="E7460" s="38"/>
      <c r="F7460" s="37"/>
      <c r="G7460" s="37" t="s">
        <v>100</v>
      </c>
      <c r="H7460" s="37"/>
      <c r="I7460" s="37"/>
      <c r="J7460" s="37"/>
      <c r="K7460" s="37"/>
      <c r="L7460" s="37"/>
      <c r="M7460" s="38"/>
      <c r="N7460" s="61" t="s">
        <v>35</v>
      </c>
      <c r="O7460" s="59"/>
    </row>
    <row r="7461" ht="19" customHeight="1" spans="1:15">
      <c r="A7461" s="52">
        <v>3315230040000</v>
      </c>
      <c r="B7461" s="37" t="s">
        <v>14443</v>
      </c>
      <c r="C7461" s="37">
        <v>331523004</v>
      </c>
      <c r="D7461" s="37" t="s">
        <v>14443</v>
      </c>
      <c r="E7461" s="38"/>
      <c r="F7461" s="37"/>
      <c r="G7461" s="37" t="s">
        <v>14435</v>
      </c>
      <c r="H7461" s="37">
        <v>306</v>
      </c>
      <c r="I7461" s="37">
        <v>278</v>
      </c>
      <c r="J7461" s="37">
        <v>255</v>
      </c>
      <c r="K7461" s="37">
        <v>231</v>
      </c>
      <c r="L7461" s="37">
        <v>196.35</v>
      </c>
      <c r="M7461" s="38" t="s">
        <v>14444</v>
      </c>
      <c r="N7461" s="61" t="s">
        <v>35</v>
      </c>
      <c r="O7461" s="59"/>
    </row>
    <row r="7462" ht="19" customHeight="1" spans="1:15">
      <c r="A7462" s="52">
        <v>3315230040000</v>
      </c>
      <c r="B7462" s="37" t="s">
        <v>14443</v>
      </c>
      <c r="C7462" s="37" t="s">
        <v>14445</v>
      </c>
      <c r="D7462" s="37" t="s">
        <v>14446</v>
      </c>
      <c r="E7462" s="38"/>
      <c r="F7462" s="37"/>
      <c r="G7462" s="37" t="s">
        <v>100</v>
      </c>
      <c r="H7462" s="37"/>
      <c r="I7462" s="37"/>
      <c r="J7462" s="37"/>
      <c r="K7462" s="37"/>
      <c r="L7462" s="37"/>
      <c r="M7462" s="38"/>
      <c r="N7462" s="61" t="s">
        <v>35</v>
      </c>
      <c r="O7462" s="59"/>
    </row>
    <row r="7463" ht="19" customHeight="1" spans="1:15">
      <c r="A7463" s="52">
        <v>3315230050000</v>
      </c>
      <c r="B7463" s="37" t="s">
        <v>14447</v>
      </c>
      <c r="C7463" s="37">
        <v>331523005</v>
      </c>
      <c r="D7463" s="37" t="s">
        <v>14447</v>
      </c>
      <c r="E7463" s="38"/>
      <c r="F7463" s="37"/>
      <c r="G7463" s="37" t="s">
        <v>14435</v>
      </c>
      <c r="H7463" s="37"/>
      <c r="I7463" s="37"/>
      <c r="J7463" s="37"/>
      <c r="K7463" s="37"/>
      <c r="L7463" s="37"/>
      <c r="M7463" s="38" t="s">
        <v>14448</v>
      </c>
      <c r="N7463" s="61" t="s">
        <v>35</v>
      </c>
      <c r="O7463" s="59"/>
    </row>
    <row r="7464" ht="19" customHeight="1" spans="1:15">
      <c r="A7464" s="52">
        <v>3315230050000</v>
      </c>
      <c r="B7464" s="37" t="s">
        <v>14447</v>
      </c>
      <c r="C7464" s="37" t="s">
        <v>14449</v>
      </c>
      <c r="D7464" s="37" t="s">
        <v>14450</v>
      </c>
      <c r="E7464" s="38"/>
      <c r="F7464" s="37"/>
      <c r="G7464" s="37" t="s">
        <v>100</v>
      </c>
      <c r="H7464" s="37"/>
      <c r="I7464" s="37"/>
      <c r="J7464" s="37"/>
      <c r="K7464" s="37"/>
      <c r="L7464" s="37"/>
      <c r="M7464" s="38"/>
      <c r="N7464" s="61" t="s">
        <v>35</v>
      </c>
      <c r="O7464" s="59"/>
    </row>
    <row r="7465" ht="19" customHeight="1" spans="1:15">
      <c r="A7465" s="52">
        <v>3315230060000</v>
      </c>
      <c r="B7465" s="37" t="s">
        <v>14451</v>
      </c>
      <c r="C7465" s="37">
        <v>331523006</v>
      </c>
      <c r="D7465" s="37" t="s">
        <v>14451</v>
      </c>
      <c r="E7465" s="38" t="s">
        <v>14452</v>
      </c>
      <c r="F7465" s="37"/>
      <c r="G7465" s="37" t="s">
        <v>26</v>
      </c>
      <c r="H7465" s="37">
        <v>336</v>
      </c>
      <c r="I7465" s="37">
        <v>306</v>
      </c>
      <c r="J7465" s="37">
        <v>280</v>
      </c>
      <c r="K7465" s="37">
        <v>255</v>
      </c>
      <c r="L7465" s="37">
        <v>216.75</v>
      </c>
      <c r="M7465" s="38"/>
      <c r="N7465" s="61" t="s">
        <v>35</v>
      </c>
      <c r="O7465" s="59"/>
    </row>
    <row r="7466" ht="24" customHeight="1" spans="1:15">
      <c r="A7466" s="52">
        <v>3315230060100</v>
      </c>
      <c r="B7466" s="37" t="s">
        <v>14453</v>
      </c>
      <c r="C7466" s="37" t="s">
        <v>14454</v>
      </c>
      <c r="D7466" s="37" t="s">
        <v>14453</v>
      </c>
      <c r="E7466" s="38"/>
      <c r="F7466" s="37"/>
      <c r="G7466" s="37" t="s">
        <v>26</v>
      </c>
      <c r="H7466" s="37">
        <v>336</v>
      </c>
      <c r="I7466" s="37">
        <v>306</v>
      </c>
      <c r="J7466" s="37">
        <v>280</v>
      </c>
      <c r="K7466" s="37">
        <v>255</v>
      </c>
      <c r="L7466" s="37">
        <v>216.75</v>
      </c>
      <c r="M7466" s="38"/>
      <c r="N7466" s="61" t="s">
        <v>35</v>
      </c>
      <c r="O7466" s="59"/>
    </row>
    <row r="7467" ht="19" customHeight="1" spans="1:15">
      <c r="A7467" s="52">
        <v>3315230060200</v>
      </c>
      <c r="B7467" s="37" t="s">
        <v>14455</v>
      </c>
      <c r="C7467" s="37" t="s">
        <v>14456</v>
      </c>
      <c r="D7467" s="37" t="s">
        <v>14455</v>
      </c>
      <c r="E7467" s="38"/>
      <c r="F7467" s="37"/>
      <c r="G7467" s="37" t="s">
        <v>26</v>
      </c>
      <c r="H7467" s="37">
        <v>336</v>
      </c>
      <c r="I7467" s="37">
        <v>306</v>
      </c>
      <c r="J7467" s="37">
        <v>280</v>
      </c>
      <c r="K7467" s="37">
        <v>255</v>
      </c>
      <c r="L7467" s="37">
        <v>216.75</v>
      </c>
      <c r="M7467" s="38"/>
      <c r="N7467" s="61" t="s">
        <v>35</v>
      </c>
      <c r="O7467" s="59"/>
    </row>
    <row r="7468" ht="19" customHeight="1" spans="1:15">
      <c r="A7468" s="52">
        <v>3315230070000</v>
      </c>
      <c r="B7468" s="37" t="s">
        <v>14457</v>
      </c>
      <c r="C7468" s="37">
        <v>331523007</v>
      </c>
      <c r="D7468" s="37" t="s">
        <v>14457</v>
      </c>
      <c r="E7468" s="38" t="s">
        <v>14458</v>
      </c>
      <c r="F7468" s="37"/>
      <c r="G7468" s="37" t="s">
        <v>26</v>
      </c>
      <c r="H7468" s="71">
        <v>304</v>
      </c>
      <c r="I7468" s="71">
        <v>289</v>
      </c>
      <c r="J7468" s="71">
        <v>274</v>
      </c>
      <c r="K7468" s="71">
        <v>261</v>
      </c>
      <c r="L7468" s="71">
        <v>221.85</v>
      </c>
      <c r="M7468" s="38"/>
      <c r="N7468" s="61" t="s">
        <v>35</v>
      </c>
      <c r="O7468" s="59"/>
    </row>
    <row r="7469" s="12" customFormat="1" ht="24" customHeight="1" spans="1:15">
      <c r="A7469" s="52">
        <v>3315230070100</v>
      </c>
      <c r="B7469" s="37" t="s">
        <v>14459</v>
      </c>
      <c r="C7469" s="37" t="s">
        <v>14460</v>
      </c>
      <c r="D7469" s="37" t="s">
        <v>14459</v>
      </c>
      <c r="E7469" s="38"/>
      <c r="F7469" s="37"/>
      <c r="G7469" s="37" t="s">
        <v>26</v>
      </c>
      <c r="H7469" s="37">
        <v>304</v>
      </c>
      <c r="I7469" s="37">
        <v>289</v>
      </c>
      <c r="J7469" s="37">
        <v>274</v>
      </c>
      <c r="K7469" s="37">
        <v>261</v>
      </c>
      <c r="L7469" s="37">
        <v>222</v>
      </c>
      <c r="M7469" s="38"/>
      <c r="N7469" s="61" t="s">
        <v>35</v>
      </c>
      <c r="O7469" s="59"/>
    </row>
    <row r="7470" s="12" customFormat="1" ht="19" customHeight="1" spans="1:15">
      <c r="A7470" s="52">
        <v>3315230070200</v>
      </c>
      <c r="B7470" s="37" t="s">
        <v>14461</v>
      </c>
      <c r="C7470" s="37" t="s">
        <v>14462</v>
      </c>
      <c r="D7470" s="37" t="s">
        <v>14461</v>
      </c>
      <c r="E7470" s="38"/>
      <c r="F7470" s="37"/>
      <c r="G7470" s="37" t="s">
        <v>26</v>
      </c>
      <c r="H7470" s="37">
        <v>304</v>
      </c>
      <c r="I7470" s="37">
        <v>289</v>
      </c>
      <c r="J7470" s="37">
        <v>274</v>
      </c>
      <c r="K7470" s="37">
        <v>261</v>
      </c>
      <c r="L7470" s="37">
        <v>222</v>
      </c>
      <c r="M7470" s="38"/>
      <c r="N7470" s="61" t="s">
        <v>35</v>
      </c>
      <c r="O7470" s="59"/>
    </row>
    <row r="7471" ht="19" customHeight="1" spans="1:15">
      <c r="A7471" s="52">
        <v>3315230070300</v>
      </c>
      <c r="B7471" s="37" t="s">
        <v>14463</v>
      </c>
      <c r="C7471" s="37" t="s">
        <v>14464</v>
      </c>
      <c r="D7471" s="37" t="s">
        <v>14463</v>
      </c>
      <c r="E7471" s="38"/>
      <c r="F7471" s="37"/>
      <c r="G7471" s="37" t="s">
        <v>26</v>
      </c>
      <c r="H7471" s="37">
        <v>304</v>
      </c>
      <c r="I7471" s="37">
        <v>289</v>
      </c>
      <c r="J7471" s="37">
        <v>274</v>
      </c>
      <c r="K7471" s="37">
        <v>261</v>
      </c>
      <c r="L7471" s="37">
        <v>221.85</v>
      </c>
      <c r="M7471" s="38"/>
      <c r="N7471" s="61" t="s">
        <v>35</v>
      </c>
      <c r="O7471" s="59"/>
    </row>
    <row r="7472" ht="19" customHeight="1" spans="1:15">
      <c r="A7472" s="52">
        <v>3315230080000</v>
      </c>
      <c r="B7472" s="37" t="s">
        <v>14465</v>
      </c>
      <c r="C7472" s="37">
        <v>331523008</v>
      </c>
      <c r="D7472" s="37" t="s">
        <v>14465</v>
      </c>
      <c r="E7472" s="38" t="s">
        <v>14466</v>
      </c>
      <c r="F7472" s="37"/>
      <c r="G7472" s="37" t="s">
        <v>26</v>
      </c>
      <c r="H7472" s="37">
        <v>235</v>
      </c>
      <c r="I7472" s="37">
        <v>223</v>
      </c>
      <c r="J7472" s="37">
        <v>212</v>
      </c>
      <c r="K7472" s="37">
        <v>201</v>
      </c>
      <c r="L7472" s="37">
        <v>170.85</v>
      </c>
      <c r="M7472" s="38"/>
      <c r="N7472" s="61" t="s">
        <v>35</v>
      </c>
      <c r="O7472" s="59"/>
    </row>
    <row r="7473" ht="19" customHeight="1" spans="1:15">
      <c r="A7473" s="52">
        <v>3315230080100</v>
      </c>
      <c r="B7473" s="37" t="s">
        <v>14467</v>
      </c>
      <c r="C7473" s="37" t="s">
        <v>14468</v>
      </c>
      <c r="D7473" s="37" t="s">
        <v>14467</v>
      </c>
      <c r="E7473" s="38"/>
      <c r="F7473" s="37"/>
      <c r="G7473" s="37" t="s">
        <v>26</v>
      </c>
      <c r="H7473" s="37">
        <v>235</v>
      </c>
      <c r="I7473" s="37">
        <v>223</v>
      </c>
      <c r="J7473" s="37">
        <v>212</v>
      </c>
      <c r="K7473" s="37">
        <v>201</v>
      </c>
      <c r="L7473" s="37">
        <v>170.85</v>
      </c>
      <c r="M7473" s="38"/>
      <c r="N7473" s="61" t="s">
        <v>35</v>
      </c>
      <c r="O7473" s="59"/>
    </row>
    <row r="7474" ht="24" customHeight="1" spans="1:15">
      <c r="A7474" s="52">
        <v>3315230080200</v>
      </c>
      <c r="B7474" s="37" t="s">
        <v>14469</v>
      </c>
      <c r="C7474" s="37" t="s">
        <v>14470</v>
      </c>
      <c r="D7474" s="37" t="s">
        <v>14469</v>
      </c>
      <c r="E7474" s="38"/>
      <c r="F7474" s="37"/>
      <c r="G7474" s="37" t="s">
        <v>26</v>
      </c>
      <c r="H7474" s="37">
        <v>235</v>
      </c>
      <c r="I7474" s="37">
        <v>223</v>
      </c>
      <c r="J7474" s="37">
        <v>212</v>
      </c>
      <c r="K7474" s="37">
        <v>201</v>
      </c>
      <c r="L7474" s="37">
        <v>170.85</v>
      </c>
      <c r="M7474" s="38"/>
      <c r="N7474" s="61" t="s">
        <v>35</v>
      </c>
      <c r="O7474" s="59"/>
    </row>
    <row r="7475" ht="19" customHeight="1" spans="1:15">
      <c r="A7475" s="52">
        <v>3315230090000</v>
      </c>
      <c r="B7475" s="37" t="s">
        <v>14471</v>
      </c>
      <c r="C7475" s="37">
        <v>331523009</v>
      </c>
      <c r="D7475" s="37" t="s">
        <v>14471</v>
      </c>
      <c r="E7475" s="38" t="s">
        <v>14472</v>
      </c>
      <c r="F7475" s="37"/>
      <c r="G7475" s="37" t="s">
        <v>26</v>
      </c>
      <c r="H7475" s="37">
        <v>152</v>
      </c>
      <c r="I7475" s="37">
        <v>144</v>
      </c>
      <c r="J7475" s="37">
        <v>137</v>
      </c>
      <c r="K7475" s="37">
        <v>130</v>
      </c>
      <c r="L7475" s="37">
        <v>110.5</v>
      </c>
      <c r="M7475" s="38" t="s">
        <v>14473</v>
      </c>
      <c r="N7475" s="61" t="s">
        <v>35</v>
      </c>
      <c r="O7475" s="59"/>
    </row>
    <row r="7476" ht="24" customHeight="1" spans="1:15">
      <c r="A7476" s="52">
        <v>3315230090100</v>
      </c>
      <c r="B7476" s="37" t="s">
        <v>14474</v>
      </c>
      <c r="C7476" s="37" t="s">
        <v>14475</v>
      </c>
      <c r="D7476" s="37" t="s">
        <v>14474</v>
      </c>
      <c r="E7476" s="55"/>
      <c r="F7476" s="37"/>
      <c r="G7476" s="37" t="s">
        <v>26</v>
      </c>
      <c r="H7476" s="37">
        <v>152</v>
      </c>
      <c r="I7476" s="37">
        <v>144</v>
      </c>
      <c r="J7476" s="37">
        <v>137</v>
      </c>
      <c r="K7476" s="37">
        <v>130</v>
      </c>
      <c r="L7476" s="37">
        <v>110.5</v>
      </c>
      <c r="M7476" s="38"/>
      <c r="N7476" s="61" t="s">
        <v>35</v>
      </c>
      <c r="O7476" s="59"/>
    </row>
    <row r="7477" ht="24" customHeight="1" spans="1:15">
      <c r="A7477" s="52">
        <v>3315230090200</v>
      </c>
      <c r="B7477" s="37" t="s">
        <v>14476</v>
      </c>
      <c r="C7477" s="37" t="s">
        <v>14477</v>
      </c>
      <c r="D7477" s="37" t="s">
        <v>14476</v>
      </c>
      <c r="E7477" s="55"/>
      <c r="F7477" s="37"/>
      <c r="G7477" s="37" t="s">
        <v>26</v>
      </c>
      <c r="H7477" s="37">
        <v>152</v>
      </c>
      <c r="I7477" s="37">
        <v>144</v>
      </c>
      <c r="J7477" s="37">
        <v>137</v>
      </c>
      <c r="K7477" s="37">
        <v>130</v>
      </c>
      <c r="L7477" s="37">
        <v>110.5</v>
      </c>
      <c r="M7477" s="38"/>
      <c r="N7477" s="61" t="s">
        <v>35</v>
      </c>
      <c r="O7477" s="59"/>
    </row>
    <row r="7478" ht="22" customHeight="1" spans="1:15">
      <c r="A7478" s="52">
        <v>3315230090000</v>
      </c>
      <c r="B7478" s="37" t="s">
        <v>14471</v>
      </c>
      <c r="C7478" s="38" t="s">
        <v>14478</v>
      </c>
      <c r="D7478" s="38" t="s">
        <v>14479</v>
      </c>
      <c r="E7478" s="38"/>
      <c r="F7478" s="38"/>
      <c r="G7478" s="37" t="s">
        <v>26</v>
      </c>
      <c r="H7478" s="37"/>
      <c r="I7478" s="37"/>
      <c r="J7478" s="37"/>
      <c r="K7478" s="37"/>
      <c r="L7478" s="37"/>
      <c r="M7478" s="38"/>
      <c r="N7478" s="61" t="s">
        <v>35</v>
      </c>
      <c r="O7478" s="59"/>
    </row>
    <row r="7479" ht="22" customHeight="1" spans="1:15">
      <c r="A7479" s="52">
        <v>3315230100000</v>
      </c>
      <c r="B7479" s="37" t="s">
        <v>14480</v>
      </c>
      <c r="C7479" s="37">
        <v>331523010</v>
      </c>
      <c r="D7479" s="37" t="s">
        <v>14480</v>
      </c>
      <c r="E7479" s="38"/>
      <c r="F7479" s="37"/>
      <c r="G7479" s="37" t="s">
        <v>26</v>
      </c>
      <c r="H7479" s="37">
        <v>24</v>
      </c>
      <c r="I7479" s="37">
        <v>22</v>
      </c>
      <c r="J7479" s="37">
        <v>20</v>
      </c>
      <c r="K7479" s="37">
        <v>18</v>
      </c>
      <c r="L7479" s="37">
        <v>15.3</v>
      </c>
      <c r="M7479" s="38"/>
      <c r="N7479" s="61" t="s">
        <v>35</v>
      </c>
      <c r="O7479" s="59"/>
    </row>
    <row r="7480" ht="22" customHeight="1" spans="1:15">
      <c r="A7480" s="52">
        <v>3315230110000</v>
      </c>
      <c r="B7480" s="37" t="s">
        <v>14481</v>
      </c>
      <c r="C7480" s="37">
        <v>331523011</v>
      </c>
      <c r="D7480" s="37" t="s">
        <v>14481</v>
      </c>
      <c r="E7480" s="38"/>
      <c r="F7480" s="37"/>
      <c r="G7480" s="37" t="s">
        <v>794</v>
      </c>
      <c r="H7480" s="71">
        <v>49.45</v>
      </c>
      <c r="I7480" s="71">
        <v>43</v>
      </c>
      <c r="J7480" s="71">
        <v>40</v>
      </c>
      <c r="K7480" s="71">
        <v>36</v>
      </c>
      <c r="L7480" s="71">
        <v>30.6</v>
      </c>
      <c r="M7480" s="38"/>
      <c r="N7480" s="61" t="s">
        <v>35</v>
      </c>
      <c r="O7480" s="59"/>
    </row>
    <row r="7481" ht="22" customHeight="1" spans="1:15">
      <c r="A7481" s="52">
        <v>3315230120000</v>
      </c>
      <c r="B7481" s="37" t="s">
        <v>14482</v>
      </c>
      <c r="C7481" s="37">
        <v>331523012</v>
      </c>
      <c r="D7481" s="37" t="s">
        <v>14482</v>
      </c>
      <c r="E7481" s="38"/>
      <c r="F7481" s="37"/>
      <c r="G7481" s="37" t="s">
        <v>26</v>
      </c>
      <c r="H7481" s="37">
        <v>150</v>
      </c>
      <c r="I7481" s="37">
        <v>136</v>
      </c>
      <c r="J7481" s="37">
        <v>125</v>
      </c>
      <c r="K7481" s="37">
        <v>113</v>
      </c>
      <c r="L7481" s="37">
        <v>96.05</v>
      </c>
      <c r="M7481" s="38"/>
      <c r="N7481" s="61" t="s">
        <v>35</v>
      </c>
      <c r="O7481" s="59"/>
    </row>
    <row r="7482" ht="60" customHeight="1" spans="1:15">
      <c r="A7482" s="52">
        <v>3315030220000</v>
      </c>
      <c r="B7482" s="37" t="s">
        <v>14483</v>
      </c>
      <c r="C7482" s="37">
        <v>331523013</v>
      </c>
      <c r="D7482" s="37" t="s">
        <v>14483</v>
      </c>
      <c r="E7482" s="38" t="s">
        <v>14484</v>
      </c>
      <c r="F7482" s="37"/>
      <c r="G7482" s="37" t="s">
        <v>416</v>
      </c>
      <c r="H7482" s="37"/>
      <c r="I7482" s="37"/>
      <c r="J7482" s="37"/>
      <c r="K7482" s="37"/>
      <c r="L7482" s="37"/>
      <c r="M7482" s="38" t="s">
        <v>14485</v>
      </c>
      <c r="N7482" s="61" t="s">
        <v>28</v>
      </c>
      <c r="O7482" s="59"/>
    </row>
    <row r="7483" ht="30" customHeight="1" spans="1:15">
      <c r="A7483" s="52">
        <v>3315030220000</v>
      </c>
      <c r="B7483" s="37" t="s">
        <v>14483</v>
      </c>
      <c r="C7483" s="37" t="s">
        <v>14486</v>
      </c>
      <c r="D7483" s="37" t="s">
        <v>14487</v>
      </c>
      <c r="E7483" s="38"/>
      <c r="F7483" s="37"/>
      <c r="G7483" s="37" t="s">
        <v>416</v>
      </c>
      <c r="H7483" s="37"/>
      <c r="I7483" s="37"/>
      <c r="J7483" s="37"/>
      <c r="K7483" s="37"/>
      <c r="L7483" s="37"/>
      <c r="M7483" s="38"/>
      <c r="N7483" s="61" t="s">
        <v>28</v>
      </c>
      <c r="O7483" s="59"/>
    </row>
    <row r="7484" ht="108" customHeight="1" spans="1:15">
      <c r="A7484" s="52">
        <v>513315230140000</v>
      </c>
      <c r="B7484" s="37" t="s">
        <v>14488</v>
      </c>
      <c r="C7484" s="37">
        <v>331523014</v>
      </c>
      <c r="D7484" s="37" t="s">
        <v>14488</v>
      </c>
      <c r="E7484" s="38" t="s">
        <v>14489</v>
      </c>
      <c r="F7484" s="37"/>
      <c r="G7484" s="37" t="s">
        <v>26</v>
      </c>
      <c r="H7484" s="37"/>
      <c r="I7484" s="37"/>
      <c r="J7484" s="37"/>
      <c r="K7484" s="37"/>
      <c r="L7484" s="37"/>
      <c r="M7484" s="38"/>
      <c r="N7484" s="61" t="s">
        <v>28</v>
      </c>
      <c r="O7484" s="59"/>
    </row>
    <row r="7485" ht="22" customHeight="1" spans="1:15">
      <c r="A7485" s="67"/>
      <c r="B7485" s="31"/>
      <c r="C7485" s="33">
        <v>3316</v>
      </c>
      <c r="D7485" s="33" t="s">
        <v>14490</v>
      </c>
      <c r="E7485" s="34"/>
      <c r="F7485" s="31"/>
      <c r="G7485" s="31"/>
      <c r="H7485" s="84"/>
      <c r="I7485" s="84"/>
      <c r="J7485" s="84"/>
      <c r="K7485" s="84"/>
      <c r="L7485" s="84"/>
      <c r="M7485" s="34"/>
      <c r="N7485" s="103"/>
      <c r="O7485" s="59"/>
    </row>
    <row r="7486" ht="22" customHeight="1" spans="1:15">
      <c r="A7486" s="67"/>
      <c r="B7486" s="31"/>
      <c r="C7486" s="33">
        <v>331601</v>
      </c>
      <c r="D7486" s="33" t="s">
        <v>14491</v>
      </c>
      <c r="E7486" s="34"/>
      <c r="F7486" s="31"/>
      <c r="G7486" s="31"/>
      <c r="H7486" s="84"/>
      <c r="I7486" s="84"/>
      <c r="J7486" s="84"/>
      <c r="K7486" s="84"/>
      <c r="L7486" s="84"/>
      <c r="M7486" s="34"/>
      <c r="N7486" s="103"/>
      <c r="O7486" s="59"/>
    </row>
    <row r="7487" s="12" customFormat="1" ht="22" customHeight="1" spans="1:15">
      <c r="A7487" s="52">
        <v>3316010010000</v>
      </c>
      <c r="B7487" s="37" t="s">
        <v>14492</v>
      </c>
      <c r="C7487" s="37">
        <v>331601001</v>
      </c>
      <c r="D7487" s="37" t="s">
        <v>14492</v>
      </c>
      <c r="E7487" s="38" t="s">
        <v>7216</v>
      </c>
      <c r="F7487" s="37"/>
      <c r="G7487" s="37" t="s">
        <v>26</v>
      </c>
      <c r="H7487" s="37">
        <v>96</v>
      </c>
      <c r="I7487" s="37">
        <v>91</v>
      </c>
      <c r="J7487" s="37">
        <v>86</v>
      </c>
      <c r="K7487" s="37">
        <v>81</v>
      </c>
      <c r="L7487" s="79">
        <f>K7487*0.85</f>
        <v>68.85</v>
      </c>
      <c r="M7487" s="38" t="s">
        <v>14493</v>
      </c>
      <c r="N7487" s="61" t="s">
        <v>35</v>
      </c>
      <c r="O7487" s="59"/>
    </row>
    <row r="7488" ht="24" customHeight="1" spans="1:15">
      <c r="A7488" s="52">
        <v>3316010010001</v>
      </c>
      <c r="B7488" s="71" t="s">
        <v>14494</v>
      </c>
      <c r="C7488" s="37" t="s">
        <v>14495</v>
      </c>
      <c r="D7488" s="37" t="s">
        <v>14494</v>
      </c>
      <c r="E7488" s="38"/>
      <c r="F7488" s="37"/>
      <c r="G7488" s="37" t="s">
        <v>26</v>
      </c>
      <c r="H7488" s="37">
        <v>9</v>
      </c>
      <c r="I7488" s="37">
        <v>9</v>
      </c>
      <c r="J7488" s="37">
        <v>9</v>
      </c>
      <c r="K7488" s="37">
        <v>9</v>
      </c>
      <c r="L7488" s="37">
        <v>9</v>
      </c>
      <c r="M7488" s="38"/>
      <c r="N7488" s="61" t="s">
        <v>35</v>
      </c>
      <c r="O7488" s="59"/>
    </row>
    <row r="7489" ht="19" customHeight="1" spans="1:15">
      <c r="A7489" s="52">
        <v>3316010020000</v>
      </c>
      <c r="B7489" s="37" t="s">
        <v>14496</v>
      </c>
      <c r="C7489" s="37">
        <v>331601002</v>
      </c>
      <c r="D7489" s="37" t="s">
        <v>14496</v>
      </c>
      <c r="E7489" s="38" t="s">
        <v>14497</v>
      </c>
      <c r="F7489" s="37"/>
      <c r="G7489" s="37" t="s">
        <v>853</v>
      </c>
      <c r="H7489" s="37">
        <v>362</v>
      </c>
      <c r="I7489" s="37">
        <v>345</v>
      </c>
      <c r="J7489" s="37">
        <v>327</v>
      </c>
      <c r="K7489" s="37">
        <v>311</v>
      </c>
      <c r="L7489" s="37">
        <v>264.35</v>
      </c>
      <c r="M7489" s="38"/>
      <c r="N7489" s="61" t="s">
        <v>35</v>
      </c>
      <c r="O7489" s="59"/>
    </row>
    <row r="7490" ht="19" customHeight="1" spans="1:15">
      <c r="A7490" s="52">
        <v>3316010020100</v>
      </c>
      <c r="B7490" s="37" t="s">
        <v>14498</v>
      </c>
      <c r="C7490" s="37" t="s">
        <v>14499</v>
      </c>
      <c r="D7490" s="37" t="s">
        <v>14498</v>
      </c>
      <c r="E7490" s="38"/>
      <c r="F7490" s="37"/>
      <c r="G7490" s="37" t="s">
        <v>853</v>
      </c>
      <c r="H7490" s="37">
        <v>362</v>
      </c>
      <c r="I7490" s="37">
        <v>345</v>
      </c>
      <c r="J7490" s="37">
        <v>327</v>
      </c>
      <c r="K7490" s="37">
        <v>311</v>
      </c>
      <c r="L7490" s="37">
        <v>264.35</v>
      </c>
      <c r="M7490" s="38"/>
      <c r="N7490" s="61" t="s">
        <v>35</v>
      </c>
      <c r="O7490" s="59"/>
    </row>
    <row r="7491" ht="24" customHeight="1" spans="1:15">
      <c r="A7491" s="52">
        <v>3316010020200</v>
      </c>
      <c r="B7491" s="37" t="s">
        <v>14500</v>
      </c>
      <c r="C7491" s="37" t="s">
        <v>14501</v>
      </c>
      <c r="D7491" s="37" t="s">
        <v>14500</v>
      </c>
      <c r="E7491" s="38"/>
      <c r="F7491" s="37"/>
      <c r="G7491" s="37" t="s">
        <v>853</v>
      </c>
      <c r="H7491" s="37">
        <v>362</v>
      </c>
      <c r="I7491" s="37">
        <v>345</v>
      </c>
      <c r="J7491" s="37">
        <v>327</v>
      </c>
      <c r="K7491" s="37">
        <v>311</v>
      </c>
      <c r="L7491" s="37">
        <v>264.35</v>
      </c>
      <c r="M7491" s="38"/>
      <c r="N7491" s="61" t="s">
        <v>35</v>
      </c>
      <c r="O7491" s="59"/>
    </row>
    <row r="7492" ht="19" customHeight="1" spans="1:15">
      <c r="A7492" s="52">
        <v>3316010020300</v>
      </c>
      <c r="B7492" s="37" t="s">
        <v>14502</v>
      </c>
      <c r="C7492" s="37" t="s">
        <v>14503</v>
      </c>
      <c r="D7492" s="37" t="s">
        <v>14502</v>
      </c>
      <c r="E7492" s="38"/>
      <c r="F7492" s="37"/>
      <c r="G7492" s="37" t="s">
        <v>853</v>
      </c>
      <c r="H7492" s="37">
        <v>362</v>
      </c>
      <c r="I7492" s="37">
        <v>345</v>
      </c>
      <c r="J7492" s="37">
        <v>327</v>
      </c>
      <c r="K7492" s="37">
        <v>311</v>
      </c>
      <c r="L7492" s="37">
        <v>264.35</v>
      </c>
      <c r="M7492" s="38"/>
      <c r="N7492" s="61" t="s">
        <v>35</v>
      </c>
      <c r="O7492" s="59"/>
    </row>
    <row r="7493" ht="24" customHeight="1" spans="1:15">
      <c r="A7493" s="52">
        <v>3316010020400</v>
      </c>
      <c r="B7493" s="37" t="s">
        <v>14504</v>
      </c>
      <c r="C7493" s="37" t="s">
        <v>14505</v>
      </c>
      <c r="D7493" s="37" t="s">
        <v>14504</v>
      </c>
      <c r="E7493" s="38"/>
      <c r="F7493" s="37"/>
      <c r="G7493" s="37" t="s">
        <v>853</v>
      </c>
      <c r="H7493" s="37">
        <v>362</v>
      </c>
      <c r="I7493" s="37">
        <v>345</v>
      </c>
      <c r="J7493" s="37">
        <v>327</v>
      </c>
      <c r="K7493" s="37">
        <v>311</v>
      </c>
      <c r="L7493" s="37">
        <v>264.35</v>
      </c>
      <c r="M7493" s="38"/>
      <c r="N7493" s="61" t="s">
        <v>35</v>
      </c>
      <c r="O7493" s="59"/>
    </row>
    <row r="7494" ht="19" customHeight="1" spans="1:15">
      <c r="A7494" s="52">
        <v>3316010030000</v>
      </c>
      <c r="B7494" s="37" t="s">
        <v>14506</v>
      </c>
      <c r="C7494" s="37">
        <v>331601003</v>
      </c>
      <c r="D7494" s="37" t="s">
        <v>14506</v>
      </c>
      <c r="E7494" s="38"/>
      <c r="F7494" s="37"/>
      <c r="G7494" s="37" t="s">
        <v>853</v>
      </c>
      <c r="H7494" s="37">
        <v>240</v>
      </c>
      <c r="I7494" s="37">
        <v>217</v>
      </c>
      <c r="J7494" s="37">
        <v>200</v>
      </c>
      <c r="K7494" s="37">
        <v>181</v>
      </c>
      <c r="L7494" s="37">
        <v>153.85</v>
      </c>
      <c r="M7494" s="38"/>
      <c r="N7494" s="61" t="s">
        <v>28</v>
      </c>
      <c r="O7494" s="59"/>
    </row>
    <row r="7495" ht="19" customHeight="1" spans="1:15">
      <c r="A7495" s="52">
        <v>3316010040000</v>
      </c>
      <c r="B7495" s="37" t="s">
        <v>14507</v>
      </c>
      <c r="C7495" s="37">
        <v>331601004</v>
      </c>
      <c r="D7495" s="37" t="s">
        <v>14507</v>
      </c>
      <c r="E7495" s="38"/>
      <c r="F7495" s="37"/>
      <c r="G7495" s="37" t="s">
        <v>853</v>
      </c>
      <c r="H7495" s="37">
        <v>643</v>
      </c>
      <c r="I7495" s="37">
        <v>612</v>
      </c>
      <c r="J7495" s="37">
        <v>581</v>
      </c>
      <c r="K7495" s="37">
        <v>552</v>
      </c>
      <c r="L7495" s="37">
        <v>469.2</v>
      </c>
      <c r="M7495" s="38"/>
      <c r="N7495" s="61" t="s">
        <v>35</v>
      </c>
      <c r="O7495" s="59"/>
    </row>
    <row r="7496" ht="19" customHeight="1" spans="1:15">
      <c r="A7496" s="52">
        <v>3316010050000</v>
      </c>
      <c r="B7496" s="37" t="s">
        <v>14508</v>
      </c>
      <c r="C7496" s="37">
        <v>331601005</v>
      </c>
      <c r="D7496" s="37" t="s">
        <v>14508</v>
      </c>
      <c r="E7496" s="38" t="s">
        <v>14509</v>
      </c>
      <c r="F7496" s="37"/>
      <c r="G7496" s="37" t="s">
        <v>853</v>
      </c>
      <c r="H7496" s="37">
        <v>1298</v>
      </c>
      <c r="I7496" s="37">
        <v>1233</v>
      </c>
      <c r="J7496" s="37">
        <v>1171</v>
      </c>
      <c r="K7496" s="37">
        <v>1113</v>
      </c>
      <c r="L7496" s="37">
        <v>946.05</v>
      </c>
      <c r="M7496" s="38" t="s">
        <v>14510</v>
      </c>
      <c r="N7496" s="61" t="s">
        <v>35</v>
      </c>
      <c r="O7496" s="59"/>
    </row>
    <row r="7497" ht="24" customHeight="1" spans="1:15">
      <c r="A7497" s="52">
        <v>3316010050001</v>
      </c>
      <c r="B7497" s="71" t="s">
        <v>14511</v>
      </c>
      <c r="C7497" s="37" t="s">
        <v>14512</v>
      </c>
      <c r="D7497" s="37" t="s">
        <v>14511</v>
      </c>
      <c r="E7497" s="38"/>
      <c r="F7497" s="37"/>
      <c r="G7497" s="37" t="s">
        <v>853</v>
      </c>
      <c r="H7497" s="37">
        <v>275</v>
      </c>
      <c r="I7497" s="37">
        <v>275</v>
      </c>
      <c r="J7497" s="37">
        <v>275</v>
      </c>
      <c r="K7497" s="37">
        <v>275</v>
      </c>
      <c r="L7497" s="37">
        <v>275</v>
      </c>
      <c r="M7497" s="38"/>
      <c r="N7497" s="61" t="s">
        <v>35</v>
      </c>
      <c r="O7497" s="59"/>
    </row>
    <row r="7498" ht="19" customHeight="1" spans="1:15">
      <c r="A7498" s="52">
        <v>3316010050000</v>
      </c>
      <c r="B7498" s="71" t="s">
        <v>14508</v>
      </c>
      <c r="C7498" s="37" t="s">
        <v>14513</v>
      </c>
      <c r="D7498" s="37" t="s">
        <v>14514</v>
      </c>
      <c r="E7498" s="38"/>
      <c r="F7498" s="37"/>
      <c r="G7498" s="37" t="s">
        <v>853</v>
      </c>
      <c r="H7498" s="37">
        <v>1298</v>
      </c>
      <c r="I7498" s="37">
        <v>1233</v>
      </c>
      <c r="J7498" s="37">
        <v>1171</v>
      </c>
      <c r="K7498" s="37">
        <v>1113</v>
      </c>
      <c r="L7498" s="37">
        <v>946.05</v>
      </c>
      <c r="M7498" s="38"/>
      <c r="N7498" s="61" t="s">
        <v>35</v>
      </c>
      <c r="O7498" s="59"/>
    </row>
    <row r="7499" ht="19" customHeight="1" spans="1:15">
      <c r="A7499" s="52">
        <v>3316010050100</v>
      </c>
      <c r="B7499" s="71" t="s">
        <v>14515</v>
      </c>
      <c r="C7499" s="37" t="s">
        <v>14516</v>
      </c>
      <c r="D7499" s="37" t="s">
        <v>14515</v>
      </c>
      <c r="E7499" s="38"/>
      <c r="F7499" s="37"/>
      <c r="G7499" s="37" t="s">
        <v>853</v>
      </c>
      <c r="H7499" s="37">
        <v>1298</v>
      </c>
      <c r="I7499" s="37">
        <v>1233</v>
      </c>
      <c r="J7499" s="37">
        <v>1171</v>
      </c>
      <c r="K7499" s="37">
        <v>1113</v>
      </c>
      <c r="L7499" s="37">
        <v>946.05</v>
      </c>
      <c r="M7499" s="38"/>
      <c r="N7499" s="61" t="s">
        <v>35</v>
      </c>
      <c r="O7499" s="59"/>
    </row>
    <row r="7500" ht="19" customHeight="1" spans="1:15">
      <c r="A7500" s="52">
        <v>3316010060000</v>
      </c>
      <c r="B7500" s="37" t="s">
        <v>14517</v>
      </c>
      <c r="C7500" s="37">
        <v>331601006</v>
      </c>
      <c r="D7500" s="37" t="s">
        <v>14517</v>
      </c>
      <c r="E7500" s="38" t="s">
        <v>14518</v>
      </c>
      <c r="F7500" s="37"/>
      <c r="G7500" s="37" t="s">
        <v>853</v>
      </c>
      <c r="H7500" s="37">
        <v>1071.6</v>
      </c>
      <c r="I7500" s="37">
        <v>973</v>
      </c>
      <c r="J7500" s="37">
        <v>893</v>
      </c>
      <c r="K7500" s="37">
        <v>811</v>
      </c>
      <c r="L7500" s="37">
        <v>689.35</v>
      </c>
      <c r="M7500" s="38"/>
      <c r="N7500" s="61" t="s">
        <v>35</v>
      </c>
      <c r="O7500" s="59"/>
    </row>
    <row r="7501" ht="19" customHeight="1" spans="1:15">
      <c r="A7501" s="52">
        <v>3316010070000</v>
      </c>
      <c r="B7501" s="37" t="s">
        <v>14519</v>
      </c>
      <c r="C7501" s="37">
        <v>331601007</v>
      </c>
      <c r="D7501" s="37" t="s">
        <v>14519</v>
      </c>
      <c r="E7501" s="38" t="s">
        <v>14520</v>
      </c>
      <c r="F7501" s="37" t="s">
        <v>8920</v>
      </c>
      <c r="G7501" s="37" t="s">
        <v>853</v>
      </c>
      <c r="H7501" s="37"/>
      <c r="I7501" s="37"/>
      <c r="J7501" s="37"/>
      <c r="K7501" s="37"/>
      <c r="L7501" s="37"/>
      <c r="M7501" s="38"/>
      <c r="N7501" s="61" t="s">
        <v>28</v>
      </c>
      <c r="O7501" s="59"/>
    </row>
    <row r="7502" ht="24" customHeight="1" spans="1:15">
      <c r="A7502" s="52">
        <v>3316010080000</v>
      </c>
      <c r="B7502" s="37" t="s">
        <v>14521</v>
      </c>
      <c r="C7502" s="37">
        <v>331601008</v>
      </c>
      <c r="D7502" s="37" t="s">
        <v>14521</v>
      </c>
      <c r="E7502" s="38" t="s">
        <v>14522</v>
      </c>
      <c r="F7502" s="37"/>
      <c r="G7502" s="37" t="s">
        <v>853</v>
      </c>
      <c r="H7502" s="36">
        <v>2313</v>
      </c>
      <c r="I7502" s="36">
        <v>2120</v>
      </c>
      <c r="J7502" s="36">
        <v>1928</v>
      </c>
      <c r="K7502" s="36">
        <v>1831</v>
      </c>
      <c r="L7502" s="36">
        <v>1735</v>
      </c>
      <c r="M7502" s="38"/>
      <c r="N7502" s="87" t="s">
        <v>35</v>
      </c>
      <c r="O7502" s="88" t="s">
        <v>670</v>
      </c>
    </row>
    <row r="7503" ht="24" customHeight="1" spans="1:15">
      <c r="A7503" s="52">
        <v>3316010090000</v>
      </c>
      <c r="B7503" s="37" t="s">
        <v>14523</v>
      </c>
      <c r="C7503" s="37">
        <v>331601009</v>
      </c>
      <c r="D7503" s="37" t="s">
        <v>14523</v>
      </c>
      <c r="E7503" s="38" t="s">
        <v>14524</v>
      </c>
      <c r="F7503" s="37" t="s">
        <v>8920</v>
      </c>
      <c r="G7503" s="37" t="s">
        <v>853</v>
      </c>
      <c r="H7503" s="37"/>
      <c r="I7503" s="37"/>
      <c r="J7503" s="37"/>
      <c r="K7503" s="37"/>
      <c r="L7503" s="37"/>
      <c r="M7503" s="38"/>
      <c r="N7503" s="61" t="s">
        <v>28</v>
      </c>
      <c r="O7503" s="59"/>
    </row>
    <row r="7504" ht="24" customHeight="1" spans="1:15">
      <c r="A7504" s="52">
        <v>3316010090100</v>
      </c>
      <c r="B7504" s="37" t="s">
        <v>14525</v>
      </c>
      <c r="C7504" s="37" t="s">
        <v>14526</v>
      </c>
      <c r="D7504" s="37" t="s">
        <v>14525</v>
      </c>
      <c r="E7504" s="38"/>
      <c r="F7504" s="37"/>
      <c r="G7504" s="37" t="s">
        <v>853</v>
      </c>
      <c r="H7504" s="37"/>
      <c r="I7504" s="37"/>
      <c r="J7504" s="37"/>
      <c r="K7504" s="37"/>
      <c r="L7504" s="37"/>
      <c r="M7504" s="38"/>
      <c r="N7504" s="61" t="s">
        <v>28</v>
      </c>
      <c r="O7504" s="59"/>
    </row>
    <row r="7505" ht="24" customHeight="1" spans="1:15">
      <c r="A7505" s="52">
        <v>3316010090200</v>
      </c>
      <c r="B7505" s="37" t="s">
        <v>14527</v>
      </c>
      <c r="C7505" s="37" t="s">
        <v>14528</v>
      </c>
      <c r="D7505" s="37" t="s">
        <v>14527</v>
      </c>
      <c r="E7505" s="38"/>
      <c r="F7505" s="37"/>
      <c r="G7505" s="37" t="s">
        <v>853</v>
      </c>
      <c r="H7505" s="37"/>
      <c r="I7505" s="37"/>
      <c r="J7505" s="37"/>
      <c r="K7505" s="37"/>
      <c r="L7505" s="37"/>
      <c r="M7505" s="38"/>
      <c r="N7505" s="61" t="s">
        <v>28</v>
      </c>
      <c r="O7505" s="59"/>
    </row>
    <row r="7506" ht="19" customHeight="1" spans="1:15">
      <c r="A7506" s="52">
        <v>3316010100000</v>
      </c>
      <c r="B7506" s="37" t="s">
        <v>14529</v>
      </c>
      <c r="C7506" s="37">
        <v>331601010</v>
      </c>
      <c r="D7506" s="37" t="s">
        <v>14529</v>
      </c>
      <c r="E7506" s="38" t="s">
        <v>14530</v>
      </c>
      <c r="F7506" s="37"/>
      <c r="G7506" s="37" t="s">
        <v>853</v>
      </c>
      <c r="H7506" s="36">
        <v>864</v>
      </c>
      <c r="I7506" s="36">
        <v>792</v>
      </c>
      <c r="J7506" s="36">
        <v>720</v>
      </c>
      <c r="K7506" s="36">
        <v>684</v>
      </c>
      <c r="L7506" s="36">
        <v>648</v>
      </c>
      <c r="M7506" s="38"/>
      <c r="N7506" s="87" t="s">
        <v>28</v>
      </c>
      <c r="O7506" s="88" t="s">
        <v>670</v>
      </c>
    </row>
    <row r="7507" ht="24" customHeight="1" spans="1:15">
      <c r="A7507" s="52">
        <v>3316010100100</v>
      </c>
      <c r="B7507" s="37" t="s">
        <v>14531</v>
      </c>
      <c r="C7507" s="37" t="s">
        <v>14532</v>
      </c>
      <c r="D7507" s="37" t="s">
        <v>14531</v>
      </c>
      <c r="E7507" s="38"/>
      <c r="F7507" s="37"/>
      <c r="G7507" s="37" t="s">
        <v>853</v>
      </c>
      <c r="H7507" s="36">
        <v>864</v>
      </c>
      <c r="I7507" s="36">
        <v>792</v>
      </c>
      <c r="J7507" s="36">
        <v>720</v>
      </c>
      <c r="K7507" s="36">
        <v>684</v>
      </c>
      <c r="L7507" s="36">
        <v>648</v>
      </c>
      <c r="M7507" s="38"/>
      <c r="N7507" s="87" t="s">
        <v>28</v>
      </c>
      <c r="O7507" s="88" t="s">
        <v>670</v>
      </c>
    </row>
    <row r="7508" ht="24" customHeight="1" spans="1:15">
      <c r="A7508" s="52">
        <v>3316010100200</v>
      </c>
      <c r="B7508" s="37" t="s">
        <v>14533</v>
      </c>
      <c r="C7508" s="37" t="s">
        <v>14534</v>
      </c>
      <c r="D7508" s="37" t="s">
        <v>14533</v>
      </c>
      <c r="E7508" s="38"/>
      <c r="F7508" s="37"/>
      <c r="G7508" s="37" t="s">
        <v>853</v>
      </c>
      <c r="H7508" s="36">
        <v>864</v>
      </c>
      <c r="I7508" s="36">
        <v>792</v>
      </c>
      <c r="J7508" s="36">
        <v>720</v>
      </c>
      <c r="K7508" s="36">
        <v>684</v>
      </c>
      <c r="L7508" s="36">
        <v>648</v>
      </c>
      <c r="M7508" s="38"/>
      <c r="N7508" s="87" t="s">
        <v>28</v>
      </c>
      <c r="O7508" s="88" t="s">
        <v>670</v>
      </c>
    </row>
    <row r="7509" ht="19" customHeight="1" spans="1:15">
      <c r="A7509" s="52">
        <v>3316010110000</v>
      </c>
      <c r="B7509" s="37" t="s">
        <v>14535</v>
      </c>
      <c r="C7509" s="37">
        <v>331601011</v>
      </c>
      <c r="D7509" s="37" t="s">
        <v>14535</v>
      </c>
      <c r="E7509" s="38" t="s">
        <v>14536</v>
      </c>
      <c r="F7509" s="37" t="s">
        <v>8920</v>
      </c>
      <c r="G7509" s="37" t="s">
        <v>853</v>
      </c>
      <c r="H7509" s="37"/>
      <c r="I7509" s="37"/>
      <c r="J7509" s="37"/>
      <c r="K7509" s="37"/>
      <c r="L7509" s="37"/>
      <c r="M7509" s="38"/>
      <c r="N7509" s="61" t="s">
        <v>28</v>
      </c>
      <c r="O7509" s="59"/>
    </row>
    <row r="7510" ht="19" customHeight="1" spans="1:15">
      <c r="A7510" s="52">
        <v>3316010110000</v>
      </c>
      <c r="B7510" s="37" t="s">
        <v>14535</v>
      </c>
      <c r="C7510" s="37" t="s">
        <v>14537</v>
      </c>
      <c r="D7510" s="37" t="s">
        <v>14538</v>
      </c>
      <c r="E7510" s="38"/>
      <c r="F7510" s="37"/>
      <c r="G7510" s="37" t="s">
        <v>853</v>
      </c>
      <c r="H7510" s="37"/>
      <c r="I7510" s="37"/>
      <c r="J7510" s="37"/>
      <c r="K7510" s="37"/>
      <c r="L7510" s="37"/>
      <c r="M7510" s="38"/>
      <c r="N7510" s="61" t="s">
        <v>28</v>
      </c>
      <c r="O7510" s="59"/>
    </row>
    <row r="7511" ht="19" customHeight="1" spans="1:15">
      <c r="A7511" s="52">
        <v>3316010120000</v>
      </c>
      <c r="B7511" s="37" t="s">
        <v>14539</v>
      </c>
      <c r="C7511" s="37">
        <v>331601012</v>
      </c>
      <c r="D7511" s="37" t="s">
        <v>14539</v>
      </c>
      <c r="E7511" s="38"/>
      <c r="F7511" s="37" t="s">
        <v>8920</v>
      </c>
      <c r="G7511" s="37" t="s">
        <v>853</v>
      </c>
      <c r="H7511" s="37"/>
      <c r="I7511" s="37"/>
      <c r="J7511" s="37"/>
      <c r="K7511" s="37"/>
      <c r="L7511" s="37"/>
      <c r="M7511" s="38"/>
      <c r="N7511" s="61" t="s">
        <v>28</v>
      </c>
      <c r="O7511" s="59"/>
    </row>
    <row r="7512" ht="19" customHeight="1" spans="1:15">
      <c r="A7512" s="52">
        <v>3316010130000</v>
      </c>
      <c r="B7512" s="37" t="s">
        <v>14540</v>
      </c>
      <c r="C7512" s="37">
        <v>331601013</v>
      </c>
      <c r="D7512" s="37" t="s">
        <v>14540</v>
      </c>
      <c r="E7512" s="38"/>
      <c r="F7512" s="37"/>
      <c r="G7512" s="37" t="s">
        <v>853</v>
      </c>
      <c r="H7512" s="37"/>
      <c r="I7512" s="37"/>
      <c r="J7512" s="37"/>
      <c r="K7512" s="37"/>
      <c r="L7512" s="37"/>
      <c r="M7512" s="38"/>
      <c r="N7512" s="61" t="s">
        <v>28</v>
      </c>
      <c r="O7512" s="59"/>
    </row>
    <row r="7513" ht="19" customHeight="1" spans="1:15">
      <c r="A7513" s="52">
        <v>3316010140000</v>
      </c>
      <c r="B7513" s="37" t="s">
        <v>14541</v>
      </c>
      <c r="C7513" s="37">
        <v>331601014</v>
      </c>
      <c r="D7513" s="37" t="s">
        <v>14541</v>
      </c>
      <c r="E7513" s="38" t="s">
        <v>14542</v>
      </c>
      <c r="F7513" s="37"/>
      <c r="G7513" s="37" t="s">
        <v>853</v>
      </c>
      <c r="H7513" s="37">
        <v>936</v>
      </c>
      <c r="I7513" s="37">
        <v>852</v>
      </c>
      <c r="J7513" s="37">
        <v>780</v>
      </c>
      <c r="K7513" s="37">
        <v>710</v>
      </c>
      <c r="L7513" s="37">
        <v>603.5</v>
      </c>
      <c r="M7513" s="38"/>
      <c r="N7513" s="61" t="s">
        <v>28</v>
      </c>
      <c r="O7513" s="59"/>
    </row>
    <row r="7514" ht="24" customHeight="1" spans="1:15">
      <c r="A7514" s="52">
        <v>3316010140100</v>
      </c>
      <c r="B7514" s="37" t="s">
        <v>14543</v>
      </c>
      <c r="C7514" s="37" t="s">
        <v>14544</v>
      </c>
      <c r="D7514" s="37" t="s">
        <v>14543</v>
      </c>
      <c r="E7514" s="38"/>
      <c r="F7514" s="37"/>
      <c r="G7514" s="37" t="s">
        <v>853</v>
      </c>
      <c r="H7514" s="37">
        <v>936</v>
      </c>
      <c r="I7514" s="37">
        <v>852</v>
      </c>
      <c r="J7514" s="37">
        <v>780</v>
      </c>
      <c r="K7514" s="37">
        <v>710</v>
      </c>
      <c r="L7514" s="37">
        <v>603.5</v>
      </c>
      <c r="M7514" s="38"/>
      <c r="N7514" s="61" t="s">
        <v>28</v>
      </c>
      <c r="O7514" s="59"/>
    </row>
    <row r="7515" ht="19" customHeight="1" spans="1:15">
      <c r="A7515" s="67"/>
      <c r="B7515" s="31"/>
      <c r="C7515" s="33">
        <v>331602</v>
      </c>
      <c r="D7515" s="33" t="s">
        <v>14545</v>
      </c>
      <c r="E7515" s="34"/>
      <c r="F7515" s="31"/>
      <c r="G7515" s="31"/>
      <c r="H7515" s="84"/>
      <c r="I7515" s="84"/>
      <c r="J7515" s="84"/>
      <c r="K7515" s="84"/>
      <c r="L7515" s="84"/>
      <c r="M7515" s="34"/>
      <c r="N7515" s="103"/>
      <c r="O7515" s="59"/>
    </row>
    <row r="7516" ht="19" customHeight="1" spans="1:15">
      <c r="A7516" s="52">
        <v>3316020010000</v>
      </c>
      <c r="B7516" s="37" t="s">
        <v>14546</v>
      </c>
      <c r="C7516" s="37">
        <v>331602001</v>
      </c>
      <c r="D7516" s="37" t="s">
        <v>14546</v>
      </c>
      <c r="E7516" s="38" t="s">
        <v>14547</v>
      </c>
      <c r="F7516" s="37"/>
      <c r="G7516" s="37" t="s">
        <v>26</v>
      </c>
      <c r="H7516" s="71">
        <v>68</v>
      </c>
      <c r="I7516" s="71">
        <v>65</v>
      </c>
      <c r="J7516" s="71">
        <v>62</v>
      </c>
      <c r="K7516" s="71">
        <v>60</v>
      </c>
      <c r="L7516" s="71">
        <v>51</v>
      </c>
      <c r="M7516" s="38"/>
      <c r="N7516" s="61" t="s">
        <v>35</v>
      </c>
      <c r="O7516" s="59"/>
    </row>
    <row r="7517" ht="19" customHeight="1" spans="1:15">
      <c r="A7517" s="52">
        <v>3316020020000</v>
      </c>
      <c r="B7517" s="37" t="s">
        <v>14548</v>
      </c>
      <c r="C7517" s="37">
        <v>331602002</v>
      </c>
      <c r="D7517" s="37" t="s">
        <v>14548</v>
      </c>
      <c r="E7517" s="38" t="s">
        <v>14549</v>
      </c>
      <c r="F7517" s="37"/>
      <c r="G7517" s="37" t="s">
        <v>26</v>
      </c>
      <c r="H7517" s="37">
        <v>78</v>
      </c>
      <c r="I7517" s="37">
        <v>74</v>
      </c>
      <c r="J7517" s="37">
        <v>70</v>
      </c>
      <c r="K7517" s="37">
        <v>66</v>
      </c>
      <c r="L7517" s="37">
        <v>56.1</v>
      </c>
      <c r="M7517" s="38"/>
      <c r="N7517" s="61" t="s">
        <v>35</v>
      </c>
      <c r="O7517" s="59"/>
    </row>
    <row r="7518" ht="19" customHeight="1" spans="1:15">
      <c r="A7518" s="52">
        <v>3316020030000</v>
      </c>
      <c r="B7518" s="37" t="s">
        <v>14550</v>
      </c>
      <c r="C7518" s="37">
        <v>331602003</v>
      </c>
      <c r="D7518" s="37" t="s">
        <v>14550</v>
      </c>
      <c r="E7518" s="38" t="s">
        <v>14551</v>
      </c>
      <c r="F7518" s="37"/>
      <c r="G7518" s="37" t="s">
        <v>14552</v>
      </c>
      <c r="H7518" s="37">
        <v>44.4</v>
      </c>
      <c r="I7518" s="37">
        <v>39</v>
      </c>
      <c r="J7518" s="37">
        <v>37</v>
      </c>
      <c r="K7518" s="37">
        <v>33</v>
      </c>
      <c r="L7518" s="37">
        <v>28.05</v>
      </c>
      <c r="M7518" s="38" t="s">
        <v>14553</v>
      </c>
      <c r="N7518" s="61" t="s">
        <v>28</v>
      </c>
      <c r="O7518" s="59"/>
    </row>
    <row r="7519" ht="24" customHeight="1" spans="1:15">
      <c r="A7519" s="52">
        <v>3316020030001</v>
      </c>
      <c r="B7519" s="71" t="s">
        <v>14554</v>
      </c>
      <c r="C7519" s="37" t="s">
        <v>14555</v>
      </c>
      <c r="D7519" s="37" t="s">
        <v>14556</v>
      </c>
      <c r="E7519" s="38"/>
      <c r="F7519" s="37"/>
      <c r="G7519" s="37" t="s">
        <v>14552</v>
      </c>
      <c r="H7519" s="37">
        <v>35</v>
      </c>
      <c r="I7519" s="37">
        <v>35</v>
      </c>
      <c r="J7519" s="37">
        <v>35</v>
      </c>
      <c r="K7519" s="37">
        <v>35</v>
      </c>
      <c r="L7519" s="37">
        <v>35</v>
      </c>
      <c r="M7519" s="38"/>
      <c r="N7519" s="61" t="s">
        <v>28</v>
      </c>
      <c r="O7519" s="59"/>
    </row>
    <row r="7520" ht="36" customHeight="1" spans="1:15">
      <c r="A7520" s="52">
        <v>3316020040000</v>
      </c>
      <c r="B7520" s="37" t="s">
        <v>14557</v>
      </c>
      <c r="C7520" s="37">
        <v>331602004</v>
      </c>
      <c r="D7520" s="37" t="s">
        <v>14557</v>
      </c>
      <c r="E7520" s="38" t="s">
        <v>14558</v>
      </c>
      <c r="F7520" s="37"/>
      <c r="G7520" s="37" t="s">
        <v>14559</v>
      </c>
      <c r="H7520" s="37">
        <v>91</v>
      </c>
      <c r="I7520" s="37">
        <v>87</v>
      </c>
      <c r="J7520" s="37">
        <v>83</v>
      </c>
      <c r="K7520" s="37">
        <v>79</v>
      </c>
      <c r="L7520" s="37">
        <v>67.15</v>
      </c>
      <c r="M7520" s="38"/>
      <c r="N7520" s="61" t="s">
        <v>35</v>
      </c>
      <c r="O7520" s="59"/>
    </row>
    <row r="7521" ht="24" customHeight="1" spans="1:15">
      <c r="A7521" s="52">
        <v>3316020040100</v>
      </c>
      <c r="B7521" s="37" t="s">
        <v>14560</v>
      </c>
      <c r="C7521" s="37" t="s">
        <v>14561</v>
      </c>
      <c r="D7521" s="37" t="s">
        <v>14560</v>
      </c>
      <c r="E7521" s="38"/>
      <c r="F7521" s="37"/>
      <c r="G7521" s="37" t="s">
        <v>14559</v>
      </c>
      <c r="H7521" s="37">
        <v>91</v>
      </c>
      <c r="I7521" s="37">
        <v>87</v>
      </c>
      <c r="J7521" s="37">
        <v>83</v>
      </c>
      <c r="K7521" s="37">
        <v>79</v>
      </c>
      <c r="L7521" s="37">
        <v>67.15</v>
      </c>
      <c r="M7521" s="38"/>
      <c r="N7521" s="61" t="s">
        <v>35</v>
      </c>
      <c r="O7521" s="59"/>
    </row>
    <row r="7522" ht="24" customHeight="1" spans="1:15">
      <c r="A7522" s="52">
        <v>3316020040200</v>
      </c>
      <c r="B7522" s="37" t="s">
        <v>14562</v>
      </c>
      <c r="C7522" s="37" t="s">
        <v>14563</v>
      </c>
      <c r="D7522" s="37" t="s">
        <v>14562</v>
      </c>
      <c r="E7522" s="38"/>
      <c r="F7522" s="37"/>
      <c r="G7522" s="37" t="s">
        <v>14559</v>
      </c>
      <c r="H7522" s="37">
        <v>91</v>
      </c>
      <c r="I7522" s="37">
        <v>87</v>
      </c>
      <c r="J7522" s="37">
        <v>83</v>
      </c>
      <c r="K7522" s="37">
        <v>79</v>
      </c>
      <c r="L7522" s="37">
        <v>67.15</v>
      </c>
      <c r="M7522" s="38"/>
      <c r="N7522" s="61" t="s">
        <v>35</v>
      </c>
      <c r="O7522" s="59"/>
    </row>
    <row r="7523" ht="24" customHeight="1" spans="1:15">
      <c r="A7523" s="52">
        <v>3316020040300</v>
      </c>
      <c r="B7523" s="37" t="s">
        <v>14564</v>
      </c>
      <c r="C7523" s="37" t="s">
        <v>14565</v>
      </c>
      <c r="D7523" s="37" t="s">
        <v>14564</v>
      </c>
      <c r="E7523" s="38"/>
      <c r="F7523" s="37"/>
      <c r="G7523" s="37" t="s">
        <v>14559</v>
      </c>
      <c r="H7523" s="37">
        <v>91</v>
      </c>
      <c r="I7523" s="37">
        <v>87</v>
      </c>
      <c r="J7523" s="37">
        <v>83</v>
      </c>
      <c r="K7523" s="37">
        <v>79</v>
      </c>
      <c r="L7523" s="37">
        <v>67.15</v>
      </c>
      <c r="M7523" s="38"/>
      <c r="N7523" s="61" t="s">
        <v>35</v>
      </c>
      <c r="O7523" s="59"/>
    </row>
    <row r="7524" ht="24" customHeight="1" spans="1:15">
      <c r="A7524" s="52">
        <v>3316020040400</v>
      </c>
      <c r="B7524" s="37" t="s">
        <v>14566</v>
      </c>
      <c r="C7524" s="37" t="s">
        <v>14567</v>
      </c>
      <c r="D7524" s="37" t="s">
        <v>14566</v>
      </c>
      <c r="E7524" s="38"/>
      <c r="F7524" s="37"/>
      <c r="G7524" s="37" t="s">
        <v>14559</v>
      </c>
      <c r="H7524" s="37">
        <v>91</v>
      </c>
      <c r="I7524" s="37">
        <v>87</v>
      </c>
      <c r="J7524" s="37">
        <v>83</v>
      </c>
      <c r="K7524" s="37">
        <v>79</v>
      </c>
      <c r="L7524" s="37">
        <v>67.15</v>
      </c>
      <c r="M7524" s="38"/>
      <c r="N7524" s="61" t="s">
        <v>35</v>
      </c>
      <c r="O7524" s="59"/>
    </row>
    <row r="7525" ht="24" customHeight="1" spans="1:15">
      <c r="A7525" s="52">
        <v>3316020040500</v>
      </c>
      <c r="B7525" s="37" t="s">
        <v>14568</v>
      </c>
      <c r="C7525" s="37" t="s">
        <v>14569</v>
      </c>
      <c r="D7525" s="37" t="s">
        <v>14568</v>
      </c>
      <c r="E7525" s="38"/>
      <c r="F7525" s="37"/>
      <c r="G7525" s="37" t="s">
        <v>14559</v>
      </c>
      <c r="H7525" s="37">
        <v>91</v>
      </c>
      <c r="I7525" s="37">
        <v>87</v>
      </c>
      <c r="J7525" s="37">
        <v>83</v>
      </c>
      <c r="K7525" s="37">
        <v>79</v>
      </c>
      <c r="L7525" s="37">
        <v>67.15</v>
      </c>
      <c r="M7525" s="38"/>
      <c r="N7525" s="61" t="s">
        <v>35</v>
      </c>
      <c r="O7525" s="59"/>
    </row>
    <row r="7526" ht="24" customHeight="1" spans="1:15">
      <c r="A7526" s="52">
        <v>3316020040600</v>
      </c>
      <c r="B7526" s="37" t="s">
        <v>14570</v>
      </c>
      <c r="C7526" s="37" t="s">
        <v>14571</v>
      </c>
      <c r="D7526" s="37" t="s">
        <v>14570</v>
      </c>
      <c r="E7526" s="38"/>
      <c r="F7526" s="37"/>
      <c r="G7526" s="37" t="s">
        <v>14559</v>
      </c>
      <c r="H7526" s="37">
        <v>91</v>
      </c>
      <c r="I7526" s="37">
        <v>87</v>
      </c>
      <c r="J7526" s="37">
        <v>83</v>
      </c>
      <c r="K7526" s="37">
        <v>79</v>
      </c>
      <c r="L7526" s="37">
        <v>67.15</v>
      </c>
      <c r="M7526" s="38"/>
      <c r="N7526" s="61" t="s">
        <v>35</v>
      </c>
      <c r="O7526" s="59"/>
    </row>
    <row r="7527" ht="36" customHeight="1" spans="1:15">
      <c r="A7527" s="52">
        <v>3316020050000</v>
      </c>
      <c r="B7527" s="37" t="s">
        <v>14572</v>
      </c>
      <c r="C7527" s="37">
        <v>331602005</v>
      </c>
      <c r="D7527" s="37" t="s">
        <v>14572</v>
      </c>
      <c r="E7527" s="38" t="s">
        <v>14573</v>
      </c>
      <c r="F7527" s="37"/>
      <c r="G7527" s="37" t="s">
        <v>26</v>
      </c>
      <c r="H7527" s="37">
        <v>456</v>
      </c>
      <c r="I7527" s="37">
        <v>414</v>
      </c>
      <c r="J7527" s="37">
        <v>380</v>
      </c>
      <c r="K7527" s="37">
        <v>345</v>
      </c>
      <c r="L7527" s="37">
        <v>293.25</v>
      </c>
      <c r="M7527" s="38" t="s">
        <v>14574</v>
      </c>
      <c r="N7527" s="61" t="s">
        <v>35</v>
      </c>
      <c r="O7527" s="59"/>
    </row>
    <row r="7528" ht="24" customHeight="1" spans="1:15">
      <c r="A7528" s="52">
        <v>3316020050001</v>
      </c>
      <c r="B7528" s="71" t="s">
        <v>14575</v>
      </c>
      <c r="C7528" s="37" t="s">
        <v>14576</v>
      </c>
      <c r="D7528" s="37" t="s">
        <v>14575</v>
      </c>
      <c r="E7528" s="38"/>
      <c r="F7528" s="37"/>
      <c r="G7528" s="37" t="s">
        <v>26</v>
      </c>
      <c r="H7528" s="37">
        <v>105</v>
      </c>
      <c r="I7528" s="37">
        <v>105</v>
      </c>
      <c r="J7528" s="37">
        <v>105</v>
      </c>
      <c r="K7528" s="37">
        <v>105</v>
      </c>
      <c r="L7528" s="37">
        <v>105</v>
      </c>
      <c r="M7528" s="38"/>
      <c r="N7528" s="61" t="s">
        <v>35</v>
      </c>
      <c r="O7528" s="59"/>
    </row>
    <row r="7529" ht="24" customHeight="1" spans="1:15">
      <c r="A7529" s="52">
        <v>3316020050100</v>
      </c>
      <c r="B7529" s="71" t="s">
        <v>14577</v>
      </c>
      <c r="C7529" s="37" t="s">
        <v>14578</v>
      </c>
      <c r="D7529" s="37" t="s">
        <v>14577</v>
      </c>
      <c r="E7529" s="38"/>
      <c r="F7529" s="37"/>
      <c r="G7529" s="37" t="s">
        <v>26</v>
      </c>
      <c r="H7529" s="37">
        <v>456</v>
      </c>
      <c r="I7529" s="37">
        <v>414</v>
      </c>
      <c r="J7529" s="37">
        <v>380</v>
      </c>
      <c r="K7529" s="37">
        <v>345</v>
      </c>
      <c r="L7529" s="37">
        <v>293.25</v>
      </c>
      <c r="M7529" s="38"/>
      <c r="N7529" s="61" t="s">
        <v>35</v>
      </c>
      <c r="O7529" s="59"/>
    </row>
    <row r="7530" ht="24" customHeight="1" spans="1:15">
      <c r="A7530" s="52">
        <v>3316020050200</v>
      </c>
      <c r="B7530" s="71" t="s">
        <v>14579</v>
      </c>
      <c r="C7530" s="37" t="s">
        <v>14580</v>
      </c>
      <c r="D7530" s="37" t="s">
        <v>14579</v>
      </c>
      <c r="E7530" s="38"/>
      <c r="F7530" s="37"/>
      <c r="G7530" s="37" t="s">
        <v>26</v>
      </c>
      <c r="H7530" s="37">
        <v>456</v>
      </c>
      <c r="I7530" s="37">
        <v>414</v>
      </c>
      <c r="J7530" s="37">
        <v>380</v>
      </c>
      <c r="K7530" s="37">
        <v>345</v>
      </c>
      <c r="L7530" s="37">
        <v>293.25</v>
      </c>
      <c r="M7530" s="38"/>
      <c r="N7530" s="61" t="s">
        <v>35</v>
      </c>
      <c r="O7530" s="59"/>
    </row>
    <row r="7531" ht="24" customHeight="1" spans="1:15">
      <c r="A7531" s="52">
        <v>3316020050300</v>
      </c>
      <c r="B7531" s="71" t="s">
        <v>14581</v>
      </c>
      <c r="C7531" s="37" t="s">
        <v>14582</v>
      </c>
      <c r="D7531" s="37" t="s">
        <v>14581</v>
      </c>
      <c r="E7531" s="38"/>
      <c r="F7531" s="37"/>
      <c r="G7531" s="37" t="s">
        <v>26</v>
      </c>
      <c r="H7531" s="37">
        <v>456</v>
      </c>
      <c r="I7531" s="37">
        <v>414</v>
      </c>
      <c r="J7531" s="37">
        <v>380</v>
      </c>
      <c r="K7531" s="37">
        <v>345</v>
      </c>
      <c r="L7531" s="37">
        <v>293.25</v>
      </c>
      <c r="M7531" s="38"/>
      <c r="N7531" s="61" t="s">
        <v>35</v>
      </c>
      <c r="O7531" s="59"/>
    </row>
    <row r="7532" ht="24" customHeight="1" spans="1:15">
      <c r="A7532" s="52">
        <v>3316020050400</v>
      </c>
      <c r="B7532" s="71" t="s">
        <v>14583</v>
      </c>
      <c r="C7532" s="37" t="s">
        <v>14584</v>
      </c>
      <c r="D7532" s="37" t="s">
        <v>14583</v>
      </c>
      <c r="E7532" s="38"/>
      <c r="F7532" s="37"/>
      <c r="G7532" s="37" t="s">
        <v>26</v>
      </c>
      <c r="H7532" s="37">
        <v>456</v>
      </c>
      <c r="I7532" s="37">
        <v>414</v>
      </c>
      <c r="J7532" s="37">
        <v>380</v>
      </c>
      <c r="K7532" s="37">
        <v>345</v>
      </c>
      <c r="L7532" s="37">
        <v>293.25</v>
      </c>
      <c r="M7532" s="38"/>
      <c r="N7532" s="61" t="s">
        <v>35</v>
      </c>
      <c r="O7532" s="59"/>
    </row>
    <row r="7533" ht="24" customHeight="1" spans="1:15">
      <c r="A7533" s="52">
        <v>3316020050500</v>
      </c>
      <c r="B7533" s="71" t="s">
        <v>14585</v>
      </c>
      <c r="C7533" s="37" t="s">
        <v>14586</v>
      </c>
      <c r="D7533" s="37" t="s">
        <v>14585</v>
      </c>
      <c r="E7533" s="38"/>
      <c r="F7533" s="37"/>
      <c r="G7533" s="37" t="s">
        <v>26</v>
      </c>
      <c r="H7533" s="37">
        <v>456</v>
      </c>
      <c r="I7533" s="37">
        <v>414</v>
      </c>
      <c r="J7533" s="37">
        <v>380</v>
      </c>
      <c r="K7533" s="37">
        <v>345</v>
      </c>
      <c r="L7533" s="37">
        <v>293.25</v>
      </c>
      <c r="M7533" s="38"/>
      <c r="N7533" s="61" t="s">
        <v>35</v>
      </c>
      <c r="O7533" s="59"/>
    </row>
    <row r="7534" ht="36" customHeight="1" spans="1:15">
      <c r="A7534" s="52">
        <v>3316020060000</v>
      </c>
      <c r="B7534" s="37" t="s">
        <v>14587</v>
      </c>
      <c r="C7534" s="37">
        <v>331602006</v>
      </c>
      <c r="D7534" s="37" t="s">
        <v>14587</v>
      </c>
      <c r="E7534" s="38" t="s">
        <v>14588</v>
      </c>
      <c r="F7534" s="37"/>
      <c r="G7534" s="37" t="s">
        <v>26</v>
      </c>
      <c r="H7534" s="37">
        <v>360</v>
      </c>
      <c r="I7534" s="37">
        <v>326</v>
      </c>
      <c r="J7534" s="37">
        <v>300</v>
      </c>
      <c r="K7534" s="37">
        <v>272</v>
      </c>
      <c r="L7534" s="37">
        <v>231.2</v>
      </c>
      <c r="M7534" s="38" t="s">
        <v>14574</v>
      </c>
      <c r="N7534" s="61" t="s">
        <v>35</v>
      </c>
      <c r="O7534" s="59"/>
    </row>
    <row r="7535" ht="24" customHeight="1" spans="1:15">
      <c r="A7535" s="52">
        <v>3316020060001</v>
      </c>
      <c r="B7535" s="71" t="s">
        <v>14589</v>
      </c>
      <c r="C7535" s="37" t="s">
        <v>14590</v>
      </c>
      <c r="D7535" s="37" t="s">
        <v>14589</v>
      </c>
      <c r="E7535" s="38"/>
      <c r="F7535" s="37"/>
      <c r="G7535" s="37" t="s">
        <v>26</v>
      </c>
      <c r="H7535" s="37">
        <v>105</v>
      </c>
      <c r="I7535" s="37">
        <v>105</v>
      </c>
      <c r="J7535" s="37">
        <v>105</v>
      </c>
      <c r="K7535" s="37">
        <v>105</v>
      </c>
      <c r="L7535" s="37">
        <v>105</v>
      </c>
      <c r="M7535" s="38"/>
      <c r="N7535" s="61" t="s">
        <v>35</v>
      </c>
      <c r="O7535" s="59"/>
    </row>
    <row r="7536" ht="24" customHeight="1" spans="1:15">
      <c r="A7536" s="52">
        <v>3316020060100</v>
      </c>
      <c r="B7536" s="71" t="s">
        <v>14591</v>
      </c>
      <c r="C7536" s="37" t="s">
        <v>14592</v>
      </c>
      <c r="D7536" s="37" t="s">
        <v>14591</v>
      </c>
      <c r="E7536" s="38"/>
      <c r="F7536" s="37"/>
      <c r="G7536" s="37" t="s">
        <v>26</v>
      </c>
      <c r="H7536" s="37">
        <v>360</v>
      </c>
      <c r="I7536" s="37">
        <v>326</v>
      </c>
      <c r="J7536" s="37">
        <v>300</v>
      </c>
      <c r="K7536" s="37">
        <v>272</v>
      </c>
      <c r="L7536" s="37">
        <v>231.2</v>
      </c>
      <c r="M7536" s="38"/>
      <c r="N7536" s="61" t="s">
        <v>35</v>
      </c>
      <c r="O7536" s="59"/>
    </row>
    <row r="7537" ht="24" customHeight="1" spans="1:15">
      <c r="A7537" s="52">
        <v>3316020060200</v>
      </c>
      <c r="B7537" s="71" t="s">
        <v>14593</v>
      </c>
      <c r="C7537" s="37" t="s">
        <v>14594</v>
      </c>
      <c r="D7537" s="37" t="s">
        <v>14593</v>
      </c>
      <c r="E7537" s="38"/>
      <c r="F7537" s="37"/>
      <c r="G7537" s="37" t="s">
        <v>26</v>
      </c>
      <c r="H7537" s="37">
        <v>360</v>
      </c>
      <c r="I7537" s="37">
        <v>326</v>
      </c>
      <c r="J7537" s="37">
        <v>300</v>
      </c>
      <c r="K7537" s="37">
        <v>272</v>
      </c>
      <c r="L7537" s="37">
        <v>231.2</v>
      </c>
      <c r="M7537" s="38"/>
      <c r="N7537" s="61" t="s">
        <v>35</v>
      </c>
      <c r="O7537" s="59"/>
    </row>
    <row r="7538" ht="24" customHeight="1" spans="1:15">
      <c r="A7538" s="52">
        <v>3316020060300</v>
      </c>
      <c r="B7538" s="71" t="s">
        <v>14595</v>
      </c>
      <c r="C7538" s="37" t="s">
        <v>14596</v>
      </c>
      <c r="D7538" s="37" t="s">
        <v>14595</v>
      </c>
      <c r="E7538" s="38"/>
      <c r="F7538" s="37"/>
      <c r="G7538" s="37" t="s">
        <v>26</v>
      </c>
      <c r="H7538" s="37">
        <v>360</v>
      </c>
      <c r="I7538" s="37">
        <v>326</v>
      </c>
      <c r="J7538" s="37">
        <v>300</v>
      </c>
      <c r="K7538" s="37">
        <v>272</v>
      </c>
      <c r="L7538" s="37">
        <v>231.2</v>
      </c>
      <c r="M7538" s="38"/>
      <c r="N7538" s="61" t="s">
        <v>35</v>
      </c>
      <c r="O7538" s="59"/>
    </row>
    <row r="7539" ht="24" customHeight="1" spans="1:15">
      <c r="A7539" s="52">
        <v>3316020060400</v>
      </c>
      <c r="B7539" s="71" t="s">
        <v>14597</v>
      </c>
      <c r="C7539" s="37" t="s">
        <v>14598</v>
      </c>
      <c r="D7539" s="37" t="s">
        <v>14597</v>
      </c>
      <c r="E7539" s="38"/>
      <c r="F7539" s="37"/>
      <c r="G7539" s="37" t="s">
        <v>26</v>
      </c>
      <c r="H7539" s="37">
        <v>360</v>
      </c>
      <c r="I7539" s="37">
        <v>326</v>
      </c>
      <c r="J7539" s="37">
        <v>300</v>
      </c>
      <c r="K7539" s="37">
        <v>272</v>
      </c>
      <c r="L7539" s="37">
        <v>231.2</v>
      </c>
      <c r="M7539" s="38"/>
      <c r="N7539" s="61" t="s">
        <v>35</v>
      </c>
      <c r="O7539" s="59"/>
    </row>
    <row r="7540" ht="24" customHeight="1" spans="1:15">
      <c r="A7540" s="52">
        <v>3316020060500</v>
      </c>
      <c r="B7540" s="71" t="s">
        <v>14599</v>
      </c>
      <c r="C7540" s="37" t="s">
        <v>14600</v>
      </c>
      <c r="D7540" s="37" t="s">
        <v>14599</v>
      </c>
      <c r="E7540" s="38"/>
      <c r="F7540" s="37"/>
      <c r="G7540" s="37" t="s">
        <v>26</v>
      </c>
      <c r="H7540" s="37">
        <v>360</v>
      </c>
      <c r="I7540" s="37">
        <v>326</v>
      </c>
      <c r="J7540" s="37">
        <v>300</v>
      </c>
      <c r="K7540" s="37">
        <v>272</v>
      </c>
      <c r="L7540" s="37">
        <v>231.2</v>
      </c>
      <c r="M7540" s="38"/>
      <c r="N7540" s="61" t="s">
        <v>35</v>
      </c>
      <c r="O7540" s="59"/>
    </row>
    <row r="7541" ht="48" customHeight="1" spans="1:15">
      <c r="A7541" s="52">
        <v>3316020070000</v>
      </c>
      <c r="B7541" s="37" t="s">
        <v>14601</v>
      </c>
      <c r="C7541" s="37">
        <v>331602007</v>
      </c>
      <c r="D7541" s="37" t="s">
        <v>14601</v>
      </c>
      <c r="E7541" s="38" t="s">
        <v>14602</v>
      </c>
      <c r="F7541" s="37"/>
      <c r="G7541" s="37" t="s">
        <v>26</v>
      </c>
      <c r="H7541" s="37">
        <v>228</v>
      </c>
      <c r="I7541" s="37">
        <v>206</v>
      </c>
      <c r="J7541" s="37">
        <v>190</v>
      </c>
      <c r="K7541" s="37">
        <v>172</v>
      </c>
      <c r="L7541" s="37">
        <v>146.2</v>
      </c>
      <c r="M7541" s="38" t="s">
        <v>14603</v>
      </c>
      <c r="N7541" s="61" t="s">
        <v>35</v>
      </c>
      <c r="O7541" s="59"/>
    </row>
    <row r="7542" ht="24" customHeight="1" spans="1:15">
      <c r="A7542" s="52">
        <v>3316020070001</v>
      </c>
      <c r="B7542" s="71" t="s">
        <v>14604</v>
      </c>
      <c r="C7542" s="37" t="s">
        <v>14605</v>
      </c>
      <c r="D7542" s="37" t="s">
        <v>14606</v>
      </c>
      <c r="E7542" s="38"/>
      <c r="F7542" s="37"/>
      <c r="G7542" s="37" t="s">
        <v>26</v>
      </c>
      <c r="H7542" s="37">
        <v>50</v>
      </c>
      <c r="I7542" s="37">
        <v>50</v>
      </c>
      <c r="J7542" s="37">
        <v>50</v>
      </c>
      <c r="K7542" s="37">
        <v>50</v>
      </c>
      <c r="L7542" s="37">
        <v>50</v>
      </c>
      <c r="M7542" s="38"/>
      <c r="N7542" s="61" t="s">
        <v>35</v>
      </c>
      <c r="O7542" s="59"/>
    </row>
    <row r="7543" ht="24" customHeight="1" spans="1:15">
      <c r="A7543" s="52">
        <v>3316020070100</v>
      </c>
      <c r="B7543" s="71" t="s">
        <v>14607</v>
      </c>
      <c r="C7543" s="37" t="s">
        <v>14608</v>
      </c>
      <c r="D7543" s="37" t="s">
        <v>14607</v>
      </c>
      <c r="E7543" s="38"/>
      <c r="F7543" s="37"/>
      <c r="G7543" s="37" t="s">
        <v>26</v>
      </c>
      <c r="H7543" s="37">
        <v>228</v>
      </c>
      <c r="I7543" s="37">
        <v>206</v>
      </c>
      <c r="J7543" s="37">
        <v>190</v>
      </c>
      <c r="K7543" s="37">
        <v>172</v>
      </c>
      <c r="L7543" s="37">
        <v>146.2</v>
      </c>
      <c r="M7543" s="38"/>
      <c r="N7543" s="61" t="s">
        <v>35</v>
      </c>
      <c r="O7543" s="59"/>
    </row>
    <row r="7544" ht="24" customHeight="1" spans="1:15">
      <c r="A7544" s="52">
        <v>3316020070200</v>
      </c>
      <c r="B7544" s="71" t="s">
        <v>14609</v>
      </c>
      <c r="C7544" s="37" t="s">
        <v>14610</v>
      </c>
      <c r="D7544" s="37" t="s">
        <v>14609</v>
      </c>
      <c r="E7544" s="38"/>
      <c r="F7544" s="37"/>
      <c r="G7544" s="37" t="s">
        <v>26</v>
      </c>
      <c r="H7544" s="37">
        <v>228</v>
      </c>
      <c r="I7544" s="37">
        <v>206</v>
      </c>
      <c r="J7544" s="37">
        <v>190</v>
      </c>
      <c r="K7544" s="37">
        <v>172</v>
      </c>
      <c r="L7544" s="37">
        <v>146.2</v>
      </c>
      <c r="M7544" s="38"/>
      <c r="N7544" s="61" t="s">
        <v>35</v>
      </c>
      <c r="O7544" s="59"/>
    </row>
    <row r="7545" ht="24" customHeight="1" spans="1:15">
      <c r="A7545" s="52">
        <v>3316020070300</v>
      </c>
      <c r="B7545" s="71" t="s">
        <v>14611</v>
      </c>
      <c r="C7545" s="37" t="s">
        <v>14612</v>
      </c>
      <c r="D7545" s="37" t="s">
        <v>14611</v>
      </c>
      <c r="E7545" s="38"/>
      <c r="F7545" s="37"/>
      <c r="G7545" s="37" t="s">
        <v>26</v>
      </c>
      <c r="H7545" s="37">
        <v>228</v>
      </c>
      <c r="I7545" s="37">
        <v>206</v>
      </c>
      <c r="J7545" s="37">
        <v>190</v>
      </c>
      <c r="K7545" s="37">
        <v>172</v>
      </c>
      <c r="L7545" s="37">
        <v>146.2</v>
      </c>
      <c r="M7545" s="38"/>
      <c r="N7545" s="61" t="s">
        <v>35</v>
      </c>
      <c r="O7545" s="59"/>
    </row>
    <row r="7546" ht="24" customHeight="1" spans="1:15">
      <c r="A7546" s="52">
        <v>3316020070400</v>
      </c>
      <c r="B7546" s="71" t="s">
        <v>14613</v>
      </c>
      <c r="C7546" s="37" t="s">
        <v>14614</v>
      </c>
      <c r="D7546" s="37" t="s">
        <v>14613</v>
      </c>
      <c r="E7546" s="38"/>
      <c r="F7546" s="37"/>
      <c r="G7546" s="37" t="s">
        <v>26</v>
      </c>
      <c r="H7546" s="37">
        <v>228</v>
      </c>
      <c r="I7546" s="37">
        <v>206</v>
      </c>
      <c r="J7546" s="37">
        <v>190</v>
      </c>
      <c r="K7546" s="37">
        <v>172</v>
      </c>
      <c r="L7546" s="37">
        <v>146.2</v>
      </c>
      <c r="M7546" s="38"/>
      <c r="N7546" s="61" t="s">
        <v>35</v>
      </c>
      <c r="O7546" s="59"/>
    </row>
    <row r="7547" ht="24" customHeight="1" spans="1:15">
      <c r="A7547" s="52">
        <v>3316020070500</v>
      </c>
      <c r="B7547" s="71" t="s">
        <v>14615</v>
      </c>
      <c r="C7547" s="37" t="s">
        <v>14616</v>
      </c>
      <c r="D7547" s="37" t="s">
        <v>14615</v>
      </c>
      <c r="E7547" s="38"/>
      <c r="F7547" s="37"/>
      <c r="G7547" s="37" t="s">
        <v>26</v>
      </c>
      <c r="H7547" s="37">
        <v>228</v>
      </c>
      <c r="I7547" s="37">
        <v>206</v>
      </c>
      <c r="J7547" s="37">
        <v>190</v>
      </c>
      <c r="K7547" s="37">
        <v>172</v>
      </c>
      <c r="L7547" s="37">
        <v>146.2</v>
      </c>
      <c r="M7547" s="38"/>
      <c r="N7547" s="61" t="s">
        <v>35</v>
      </c>
      <c r="O7547" s="59"/>
    </row>
    <row r="7548" ht="19" customHeight="1" spans="1:15">
      <c r="A7548" s="52">
        <v>3316020080000</v>
      </c>
      <c r="B7548" s="37" t="s">
        <v>14617</v>
      </c>
      <c r="C7548" s="37">
        <v>331602008</v>
      </c>
      <c r="D7548" s="37" t="s">
        <v>14617</v>
      </c>
      <c r="E7548" s="38" t="s">
        <v>14618</v>
      </c>
      <c r="F7548" s="37"/>
      <c r="G7548" s="37" t="s">
        <v>14619</v>
      </c>
      <c r="H7548" s="37"/>
      <c r="I7548" s="37"/>
      <c r="J7548" s="37"/>
      <c r="K7548" s="37"/>
      <c r="L7548" s="37"/>
      <c r="M7548" s="38"/>
      <c r="N7548" s="61" t="s">
        <v>28</v>
      </c>
      <c r="O7548" s="59"/>
    </row>
    <row r="7549" ht="19" customHeight="1" spans="1:15">
      <c r="A7549" s="52">
        <v>3316020090000</v>
      </c>
      <c r="B7549" s="37" t="s">
        <v>14620</v>
      </c>
      <c r="C7549" s="37">
        <v>331602009</v>
      </c>
      <c r="D7549" s="37" t="s">
        <v>14620</v>
      </c>
      <c r="E7549" s="38" t="s">
        <v>14621</v>
      </c>
      <c r="F7549" s="37"/>
      <c r="G7549" s="37" t="s">
        <v>26</v>
      </c>
      <c r="H7549" s="37">
        <v>434</v>
      </c>
      <c r="I7549" s="37">
        <v>412</v>
      </c>
      <c r="J7549" s="37">
        <v>392</v>
      </c>
      <c r="K7549" s="37">
        <v>372</v>
      </c>
      <c r="L7549" s="37">
        <v>316.2</v>
      </c>
      <c r="M7549" s="38"/>
      <c r="N7549" s="61" t="s">
        <v>35</v>
      </c>
      <c r="O7549" s="59"/>
    </row>
    <row r="7550" ht="19" customHeight="1" spans="1:15">
      <c r="A7550" s="52">
        <v>3316020100000</v>
      </c>
      <c r="B7550" s="37" t="s">
        <v>14622</v>
      </c>
      <c r="C7550" s="37">
        <v>331602010</v>
      </c>
      <c r="D7550" s="37" t="s">
        <v>14622</v>
      </c>
      <c r="E7550" s="38" t="s">
        <v>14623</v>
      </c>
      <c r="F7550" s="37" t="s">
        <v>14624</v>
      </c>
      <c r="G7550" s="37" t="s">
        <v>26</v>
      </c>
      <c r="H7550" s="37">
        <v>336</v>
      </c>
      <c r="I7550" s="37">
        <v>306</v>
      </c>
      <c r="J7550" s="37">
        <v>280</v>
      </c>
      <c r="K7550" s="37">
        <v>255</v>
      </c>
      <c r="L7550" s="37">
        <v>216.75</v>
      </c>
      <c r="M7550" s="38"/>
      <c r="N7550" s="61" t="s">
        <v>35</v>
      </c>
      <c r="O7550" s="59"/>
    </row>
    <row r="7551" ht="19" customHeight="1" spans="1:15">
      <c r="A7551" s="52">
        <v>3316020110000</v>
      </c>
      <c r="B7551" s="37" t="s">
        <v>14625</v>
      </c>
      <c r="C7551" s="37">
        <v>331602011</v>
      </c>
      <c r="D7551" s="37" t="s">
        <v>14625</v>
      </c>
      <c r="E7551" s="38"/>
      <c r="F7551" s="37"/>
      <c r="G7551" s="37" t="s">
        <v>853</v>
      </c>
      <c r="H7551" s="37">
        <v>120</v>
      </c>
      <c r="I7551" s="37">
        <v>108</v>
      </c>
      <c r="J7551" s="37">
        <v>100</v>
      </c>
      <c r="K7551" s="37">
        <v>90</v>
      </c>
      <c r="L7551" s="37">
        <v>76.5</v>
      </c>
      <c r="M7551" s="38"/>
      <c r="N7551" s="61" t="s">
        <v>28</v>
      </c>
      <c r="O7551" s="59"/>
    </row>
    <row r="7552" ht="19" customHeight="1" spans="1:15">
      <c r="A7552" s="52">
        <v>3316020120000</v>
      </c>
      <c r="B7552" s="37" t="s">
        <v>14626</v>
      </c>
      <c r="C7552" s="37">
        <v>331602012</v>
      </c>
      <c r="D7552" s="37" t="s">
        <v>14626</v>
      </c>
      <c r="E7552" s="38"/>
      <c r="F7552" s="37"/>
      <c r="G7552" s="37" t="s">
        <v>26</v>
      </c>
      <c r="H7552" s="37">
        <v>456</v>
      </c>
      <c r="I7552" s="37">
        <v>414</v>
      </c>
      <c r="J7552" s="37">
        <v>380</v>
      </c>
      <c r="K7552" s="37">
        <v>345</v>
      </c>
      <c r="L7552" s="37">
        <v>293.25</v>
      </c>
      <c r="M7552" s="38"/>
      <c r="N7552" s="61" t="s">
        <v>35</v>
      </c>
      <c r="O7552" s="59"/>
    </row>
    <row r="7553" ht="19" customHeight="1" spans="1:15">
      <c r="A7553" s="52">
        <v>3316020130000</v>
      </c>
      <c r="B7553" s="37" t="s">
        <v>14627</v>
      </c>
      <c r="C7553" s="37">
        <v>331602013</v>
      </c>
      <c r="D7553" s="37" t="s">
        <v>14627</v>
      </c>
      <c r="E7553" s="38"/>
      <c r="F7553" s="37"/>
      <c r="G7553" s="37"/>
      <c r="H7553" s="37"/>
      <c r="I7553" s="37"/>
      <c r="J7553" s="37"/>
      <c r="K7553" s="37"/>
      <c r="L7553" s="37"/>
      <c r="M7553" s="38"/>
      <c r="N7553" s="61" t="s">
        <v>28</v>
      </c>
      <c r="O7553" s="59"/>
    </row>
    <row r="7554" ht="24" customHeight="1" spans="1:15">
      <c r="A7554" s="52">
        <v>3316020130000</v>
      </c>
      <c r="B7554" s="37" t="s">
        <v>14627</v>
      </c>
      <c r="C7554" s="42" t="s">
        <v>14628</v>
      </c>
      <c r="D7554" s="37" t="s">
        <v>14629</v>
      </c>
      <c r="E7554" s="38" t="s">
        <v>14630</v>
      </c>
      <c r="F7554" s="37"/>
      <c r="G7554" s="37" t="s">
        <v>26</v>
      </c>
      <c r="H7554" s="37">
        <v>900</v>
      </c>
      <c r="I7554" s="37">
        <v>810</v>
      </c>
      <c r="J7554" s="37">
        <v>729</v>
      </c>
      <c r="K7554" s="37">
        <v>656</v>
      </c>
      <c r="L7554" s="37">
        <v>557.6</v>
      </c>
      <c r="M7554" s="38"/>
      <c r="N7554" s="61" t="s">
        <v>35</v>
      </c>
      <c r="O7554" s="59"/>
    </row>
    <row r="7555" ht="24" customHeight="1" spans="1:15">
      <c r="A7555" s="52">
        <v>3316020130000</v>
      </c>
      <c r="B7555" s="37" t="s">
        <v>14627</v>
      </c>
      <c r="C7555" s="42" t="s">
        <v>14631</v>
      </c>
      <c r="D7555" s="37" t="s">
        <v>14632</v>
      </c>
      <c r="E7555" s="38" t="s">
        <v>14633</v>
      </c>
      <c r="F7555" s="37"/>
      <c r="G7555" s="37" t="s">
        <v>26</v>
      </c>
      <c r="H7555" s="37">
        <v>800</v>
      </c>
      <c r="I7555" s="37">
        <v>720</v>
      </c>
      <c r="J7555" s="37">
        <v>648</v>
      </c>
      <c r="K7555" s="37">
        <v>584</v>
      </c>
      <c r="L7555" s="37">
        <v>496.4</v>
      </c>
      <c r="M7555" s="38"/>
      <c r="N7555" s="61" t="s">
        <v>35</v>
      </c>
      <c r="O7555" s="59"/>
    </row>
    <row r="7556" ht="24" customHeight="1" spans="1:15">
      <c r="A7556" s="52">
        <v>3316020130000</v>
      </c>
      <c r="B7556" s="37" t="s">
        <v>14627</v>
      </c>
      <c r="C7556" s="42" t="s">
        <v>14634</v>
      </c>
      <c r="D7556" s="37" t="s">
        <v>14635</v>
      </c>
      <c r="E7556" s="38" t="s">
        <v>14636</v>
      </c>
      <c r="F7556" s="37"/>
      <c r="G7556" s="37" t="s">
        <v>26</v>
      </c>
      <c r="H7556" s="37">
        <v>600</v>
      </c>
      <c r="I7556" s="37">
        <v>540</v>
      </c>
      <c r="J7556" s="37">
        <v>486</v>
      </c>
      <c r="K7556" s="37">
        <v>438</v>
      </c>
      <c r="L7556" s="37">
        <v>372.3</v>
      </c>
      <c r="M7556" s="38"/>
      <c r="N7556" s="61" t="s">
        <v>35</v>
      </c>
      <c r="O7556" s="59"/>
    </row>
    <row r="7557" ht="19" customHeight="1" spans="1:15">
      <c r="A7557" s="52">
        <v>3316020130000</v>
      </c>
      <c r="B7557" s="37" t="s">
        <v>14627</v>
      </c>
      <c r="C7557" s="42" t="s">
        <v>14637</v>
      </c>
      <c r="D7557" s="37" t="s">
        <v>14638</v>
      </c>
      <c r="E7557" s="38" t="s">
        <v>14639</v>
      </c>
      <c r="F7557" s="37"/>
      <c r="G7557" s="37" t="s">
        <v>26</v>
      </c>
      <c r="H7557" s="37">
        <v>300</v>
      </c>
      <c r="I7557" s="37">
        <v>270</v>
      </c>
      <c r="J7557" s="37">
        <v>243</v>
      </c>
      <c r="K7557" s="37">
        <v>219</v>
      </c>
      <c r="L7557" s="37">
        <v>186.15</v>
      </c>
      <c r="M7557" s="38"/>
      <c r="N7557" s="61" t="s">
        <v>35</v>
      </c>
      <c r="O7557" s="59"/>
    </row>
    <row r="7558" ht="19" customHeight="1" spans="1:15">
      <c r="A7558" s="67"/>
      <c r="B7558" s="31"/>
      <c r="C7558" s="33">
        <v>331603</v>
      </c>
      <c r="D7558" s="33" t="s">
        <v>14640</v>
      </c>
      <c r="E7558" s="34"/>
      <c r="F7558" s="31"/>
      <c r="G7558" s="31"/>
      <c r="H7558" s="84"/>
      <c r="I7558" s="84"/>
      <c r="J7558" s="84"/>
      <c r="K7558" s="84"/>
      <c r="L7558" s="84"/>
      <c r="M7558" s="34"/>
      <c r="N7558" s="103"/>
      <c r="O7558" s="59"/>
    </row>
    <row r="7559" ht="19" customHeight="1" spans="1:15">
      <c r="A7559" s="52">
        <v>3316030010000</v>
      </c>
      <c r="B7559" s="37" t="s">
        <v>14641</v>
      </c>
      <c r="C7559" s="37">
        <v>331603001</v>
      </c>
      <c r="D7559" s="37" t="s">
        <v>14641</v>
      </c>
      <c r="E7559" s="38" t="s">
        <v>14642</v>
      </c>
      <c r="F7559" s="37"/>
      <c r="G7559" s="37" t="s">
        <v>794</v>
      </c>
      <c r="H7559" s="37">
        <v>180</v>
      </c>
      <c r="I7559" s="37">
        <v>163</v>
      </c>
      <c r="J7559" s="37">
        <v>150</v>
      </c>
      <c r="K7559" s="37">
        <v>136</v>
      </c>
      <c r="L7559" s="37">
        <v>115.6</v>
      </c>
      <c r="M7559" s="38"/>
      <c r="N7559" s="61" t="s">
        <v>35</v>
      </c>
      <c r="O7559" s="59"/>
    </row>
    <row r="7560" ht="19" customHeight="1" spans="1:15">
      <c r="A7560" s="52">
        <v>3316030010100</v>
      </c>
      <c r="B7560" s="37" t="s">
        <v>14643</v>
      </c>
      <c r="C7560" s="37" t="s">
        <v>14644</v>
      </c>
      <c r="D7560" s="37" t="s">
        <v>14643</v>
      </c>
      <c r="E7560" s="38"/>
      <c r="F7560" s="37"/>
      <c r="G7560" s="37" t="s">
        <v>794</v>
      </c>
      <c r="H7560" s="37">
        <v>180</v>
      </c>
      <c r="I7560" s="37">
        <v>163</v>
      </c>
      <c r="J7560" s="37">
        <v>150</v>
      </c>
      <c r="K7560" s="37">
        <v>136</v>
      </c>
      <c r="L7560" s="37">
        <v>115.6</v>
      </c>
      <c r="M7560" s="38"/>
      <c r="N7560" s="61" t="s">
        <v>35</v>
      </c>
      <c r="O7560" s="59"/>
    </row>
    <row r="7561" ht="24" customHeight="1" spans="1:15">
      <c r="A7561" s="52">
        <v>3316030010200</v>
      </c>
      <c r="B7561" s="37" t="s">
        <v>14645</v>
      </c>
      <c r="C7561" s="37" t="s">
        <v>14646</v>
      </c>
      <c r="D7561" s="37" t="s">
        <v>14645</v>
      </c>
      <c r="E7561" s="38"/>
      <c r="F7561" s="37"/>
      <c r="G7561" s="37" t="s">
        <v>794</v>
      </c>
      <c r="H7561" s="37">
        <v>180</v>
      </c>
      <c r="I7561" s="37">
        <v>163</v>
      </c>
      <c r="J7561" s="37">
        <v>150</v>
      </c>
      <c r="K7561" s="37">
        <v>136</v>
      </c>
      <c r="L7561" s="37">
        <v>115.6</v>
      </c>
      <c r="M7561" s="38"/>
      <c r="N7561" s="61" t="s">
        <v>35</v>
      </c>
      <c r="O7561" s="59"/>
    </row>
    <row r="7562" ht="24" customHeight="1" spans="1:15">
      <c r="A7562" s="52">
        <v>3316030010300</v>
      </c>
      <c r="B7562" s="37" t="s">
        <v>14647</v>
      </c>
      <c r="C7562" s="37" t="s">
        <v>14648</v>
      </c>
      <c r="D7562" s="37" t="s">
        <v>14647</v>
      </c>
      <c r="E7562" s="38"/>
      <c r="F7562" s="37"/>
      <c r="G7562" s="37" t="s">
        <v>794</v>
      </c>
      <c r="H7562" s="37">
        <v>180</v>
      </c>
      <c r="I7562" s="37">
        <v>163</v>
      </c>
      <c r="J7562" s="37">
        <v>150</v>
      </c>
      <c r="K7562" s="37">
        <v>136</v>
      </c>
      <c r="L7562" s="37">
        <v>115.6</v>
      </c>
      <c r="M7562" s="38"/>
      <c r="N7562" s="61" t="s">
        <v>35</v>
      </c>
      <c r="O7562" s="59"/>
    </row>
    <row r="7563" ht="18" customHeight="1" spans="1:15">
      <c r="A7563" s="52">
        <v>3316030010400</v>
      </c>
      <c r="B7563" s="37" t="s">
        <v>14649</v>
      </c>
      <c r="C7563" s="37" t="s">
        <v>14650</v>
      </c>
      <c r="D7563" s="37" t="s">
        <v>14649</v>
      </c>
      <c r="E7563" s="38"/>
      <c r="F7563" s="37"/>
      <c r="G7563" s="37" t="s">
        <v>794</v>
      </c>
      <c r="H7563" s="37">
        <v>180</v>
      </c>
      <c r="I7563" s="37">
        <v>163</v>
      </c>
      <c r="J7563" s="37">
        <v>150</v>
      </c>
      <c r="K7563" s="37">
        <v>136</v>
      </c>
      <c r="L7563" s="37">
        <v>115.6</v>
      </c>
      <c r="M7563" s="38"/>
      <c r="N7563" s="61" t="s">
        <v>35</v>
      </c>
      <c r="O7563" s="59"/>
    </row>
    <row r="7564" ht="24" customHeight="1" spans="1:15">
      <c r="A7564" s="52">
        <v>3316030010500</v>
      </c>
      <c r="B7564" s="37" t="s">
        <v>14651</v>
      </c>
      <c r="C7564" s="37" t="s">
        <v>14652</v>
      </c>
      <c r="D7564" s="37" t="s">
        <v>14651</v>
      </c>
      <c r="E7564" s="38"/>
      <c r="F7564" s="37"/>
      <c r="G7564" s="37" t="s">
        <v>794</v>
      </c>
      <c r="H7564" s="37">
        <v>180</v>
      </c>
      <c r="I7564" s="37">
        <v>163</v>
      </c>
      <c r="J7564" s="37">
        <v>150</v>
      </c>
      <c r="K7564" s="37">
        <v>136</v>
      </c>
      <c r="L7564" s="37">
        <v>115.6</v>
      </c>
      <c r="M7564" s="38"/>
      <c r="N7564" s="61" t="s">
        <v>35</v>
      </c>
      <c r="O7564" s="59"/>
    </row>
    <row r="7565" ht="24" customHeight="1" spans="1:15">
      <c r="A7565" s="52">
        <v>3316030010600</v>
      </c>
      <c r="B7565" s="37" t="s">
        <v>14653</v>
      </c>
      <c r="C7565" s="37" t="s">
        <v>14654</v>
      </c>
      <c r="D7565" s="37" t="s">
        <v>14653</v>
      </c>
      <c r="E7565" s="38"/>
      <c r="F7565" s="37"/>
      <c r="G7565" s="37" t="s">
        <v>794</v>
      </c>
      <c r="H7565" s="37">
        <v>180</v>
      </c>
      <c r="I7565" s="37">
        <v>163</v>
      </c>
      <c r="J7565" s="37">
        <v>150</v>
      </c>
      <c r="K7565" s="37">
        <v>136</v>
      </c>
      <c r="L7565" s="37">
        <v>115.6</v>
      </c>
      <c r="M7565" s="38"/>
      <c r="N7565" s="61" t="s">
        <v>35</v>
      </c>
      <c r="O7565" s="59"/>
    </row>
    <row r="7566" ht="19" customHeight="1" spans="1:15">
      <c r="A7566" s="52">
        <v>3316030020000</v>
      </c>
      <c r="B7566" s="37" t="s">
        <v>14655</v>
      </c>
      <c r="C7566" s="37">
        <v>331603002</v>
      </c>
      <c r="D7566" s="37" t="s">
        <v>14655</v>
      </c>
      <c r="E7566" s="38" t="s">
        <v>14656</v>
      </c>
      <c r="F7566" s="37"/>
      <c r="G7566" s="37" t="s">
        <v>794</v>
      </c>
      <c r="H7566" s="37">
        <v>180</v>
      </c>
      <c r="I7566" s="37">
        <v>163</v>
      </c>
      <c r="J7566" s="37">
        <v>150</v>
      </c>
      <c r="K7566" s="37">
        <v>136</v>
      </c>
      <c r="L7566" s="37">
        <v>115.6</v>
      </c>
      <c r="M7566" s="38"/>
      <c r="N7566" s="61" t="s">
        <v>35</v>
      </c>
      <c r="O7566" s="59"/>
    </row>
    <row r="7567" ht="19" customHeight="1" spans="1:15">
      <c r="A7567" s="52">
        <v>3316030020100</v>
      </c>
      <c r="B7567" s="37" t="s">
        <v>14657</v>
      </c>
      <c r="C7567" s="37" t="s">
        <v>14658</v>
      </c>
      <c r="D7567" s="37" t="s">
        <v>14657</v>
      </c>
      <c r="E7567" s="38"/>
      <c r="F7567" s="37"/>
      <c r="G7567" s="37" t="s">
        <v>794</v>
      </c>
      <c r="H7567" s="37">
        <v>180</v>
      </c>
      <c r="I7567" s="37">
        <v>163</v>
      </c>
      <c r="J7567" s="37">
        <v>150</v>
      </c>
      <c r="K7567" s="37">
        <v>136</v>
      </c>
      <c r="L7567" s="37">
        <v>115.6</v>
      </c>
      <c r="M7567" s="38"/>
      <c r="N7567" s="61" t="s">
        <v>35</v>
      </c>
      <c r="O7567" s="59"/>
    </row>
    <row r="7568" ht="19" customHeight="1" spans="1:15">
      <c r="A7568" s="52">
        <v>3316030020200</v>
      </c>
      <c r="B7568" s="37" t="s">
        <v>14659</v>
      </c>
      <c r="C7568" s="37" t="s">
        <v>14660</v>
      </c>
      <c r="D7568" s="37" t="s">
        <v>14659</v>
      </c>
      <c r="E7568" s="38"/>
      <c r="F7568" s="37"/>
      <c r="G7568" s="37" t="s">
        <v>794</v>
      </c>
      <c r="H7568" s="37">
        <v>180</v>
      </c>
      <c r="I7568" s="37">
        <v>163</v>
      </c>
      <c r="J7568" s="37">
        <v>150</v>
      </c>
      <c r="K7568" s="37">
        <v>136</v>
      </c>
      <c r="L7568" s="37">
        <v>115.6</v>
      </c>
      <c r="M7568" s="38"/>
      <c r="N7568" s="61" t="s">
        <v>35</v>
      </c>
      <c r="O7568" s="59"/>
    </row>
    <row r="7569" ht="19" customHeight="1" spans="1:15">
      <c r="A7569" s="52">
        <v>3316030020300</v>
      </c>
      <c r="B7569" s="37" t="s">
        <v>14661</v>
      </c>
      <c r="C7569" s="37" t="s">
        <v>14662</v>
      </c>
      <c r="D7569" s="37" t="s">
        <v>14661</v>
      </c>
      <c r="E7569" s="38"/>
      <c r="F7569" s="37"/>
      <c r="G7569" s="37" t="s">
        <v>794</v>
      </c>
      <c r="H7569" s="37">
        <v>180</v>
      </c>
      <c r="I7569" s="37">
        <v>163</v>
      </c>
      <c r="J7569" s="37">
        <v>150</v>
      </c>
      <c r="K7569" s="37">
        <v>136</v>
      </c>
      <c r="L7569" s="37">
        <v>115.6</v>
      </c>
      <c r="M7569" s="38"/>
      <c r="N7569" s="61" t="s">
        <v>35</v>
      </c>
      <c r="O7569" s="59"/>
    </row>
    <row r="7570" ht="24" customHeight="1" spans="1:15">
      <c r="A7570" s="52">
        <v>3316030030000</v>
      </c>
      <c r="B7570" s="37" t="s">
        <v>14663</v>
      </c>
      <c r="C7570" s="37">
        <v>331603003</v>
      </c>
      <c r="D7570" s="37" t="s">
        <v>14663</v>
      </c>
      <c r="E7570" s="38" t="s">
        <v>14656</v>
      </c>
      <c r="F7570" s="37"/>
      <c r="G7570" s="37" t="s">
        <v>794</v>
      </c>
      <c r="H7570" s="37">
        <v>456</v>
      </c>
      <c r="I7570" s="37">
        <v>414</v>
      </c>
      <c r="J7570" s="37">
        <v>380</v>
      </c>
      <c r="K7570" s="37">
        <v>345</v>
      </c>
      <c r="L7570" s="37">
        <v>293.25</v>
      </c>
      <c r="M7570" s="38"/>
      <c r="N7570" s="61" t="s">
        <v>35</v>
      </c>
      <c r="O7570" s="59"/>
    </row>
    <row r="7571" ht="24" customHeight="1" spans="1:15">
      <c r="A7571" s="52">
        <v>3316030030100</v>
      </c>
      <c r="B7571" s="37" t="s">
        <v>14664</v>
      </c>
      <c r="C7571" s="37" t="s">
        <v>14665</v>
      </c>
      <c r="D7571" s="37" t="s">
        <v>14664</v>
      </c>
      <c r="E7571" s="38"/>
      <c r="F7571" s="37"/>
      <c r="G7571" s="37" t="s">
        <v>794</v>
      </c>
      <c r="H7571" s="37">
        <v>456</v>
      </c>
      <c r="I7571" s="37">
        <v>414</v>
      </c>
      <c r="J7571" s="37">
        <v>380</v>
      </c>
      <c r="K7571" s="37">
        <v>345</v>
      </c>
      <c r="L7571" s="37">
        <v>293.25</v>
      </c>
      <c r="M7571" s="38"/>
      <c r="N7571" s="61" t="s">
        <v>35</v>
      </c>
      <c r="O7571" s="59"/>
    </row>
    <row r="7572" ht="24" customHeight="1" spans="1:15">
      <c r="A7572" s="52">
        <v>3316030030200</v>
      </c>
      <c r="B7572" s="37" t="s">
        <v>14666</v>
      </c>
      <c r="C7572" s="37" t="s">
        <v>14667</v>
      </c>
      <c r="D7572" s="37" t="s">
        <v>14666</v>
      </c>
      <c r="E7572" s="38"/>
      <c r="F7572" s="37"/>
      <c r="G7572" s="37" t="s">
        <v>794</v>
      </c>
      <c r="H7572" s="37">
        <v>456</v>
      </c>
      <c r="I7572" s="37">
        <v>414</v>
      </c>
      <c r="J7572" s="37">
        <v>380</v>
      </c>
      <c r="K7572" s="37">
        <v>345</v>
      </c>
      <c r="L7572" s="37">
        <v>293.25</v>
      </c>
      <c r="M7572" s="38"/>
      <c r="N7572" s="61" t="s">
        <v>35</v>
      </c>
      <c r="O7572" s="59"/>
    </row>
    <row r="7573" ht="24" customHeight="1" spans="1:15">
      <c r="A7573" s="52">
        <v>3316030030300</v>
      </c>
      <c r="B7573" s="37" t="s">
        <v>14668</v>
      </c>
      <c r="C7573" s="37" t="s">
        <v>14669</v>
      </c>
      <c r="D7573" s="37" t="s">
        <v>14668</v>
      </c>
      <c r="E7573" s="38"/>
      <c r="F7573" s="37"/>
      <c r="G7573" s="37" t="s">
        <v>794</v>
      </c>
      <c r="H7573" s="37">
        <v>456</v>
      </c>
      <c r="I7573" s="37">
        <v>414</v>
      </c>
      <c r="J7573" s="37">
        <v>380</v>
      </c>
      <c r="K7573" s="37">
        <v>345</v>
      </c>
      <c r="L7573" s="37">
        <v>293.25</v>
      </c>
      <c r="M7573" s="38"/>
      <c r="N7573" s="61" t="s">
        <v>35</v>
      </c>
      <c r="O7573" s="59"/>
    </row>
    <row r="7574" ht="24" customHeight="1" spans="1:15">
      <c r="A7574" s="52">
        <v>3316030040000</v>
      </c>
      <c r="B7574" s="37" t="s">
        <v>14670</v>
      </c>
      <c r="C7574" s="37">
        <v>331603004</v>
      </c>
      <c r="D7574" s="37" t="s">
        <v>14670</v>
      </c>
      <c r="E7574" s="38" t="s">
        <v>14656</v>
      </c>
      <c r="F7574" s="37"/>
      <c r="G7574" s="37" t="s">
        <v>794</v>
      </c>
      <c r="H7574" s="37">
        <v>228</v>
      </c>
      <c r="I7574" s="37">
        <v>206</v>
      </c>
      <c r="J7574" s="37">
        <v>190</v>
      </c>
      <c r="K7574" s="37">
        <v>172</v>
      </c>
      <c r="L7574" s="37">
        <v>146.2</v>
      </c>
      <c r="M7574" s="38"/>
      <c r="N7574" s="61" t="s">
        <v>35</v>
      </c>
      <c r="O7574" s="59"/>
    </row>
    <row r="7575" ht="24" customHeight="1" spans="1:15">
      <c r="A7575" s="52">
        <v>3316030040100</v>
      </c>
      <c r="B7575" s="37" t="s">
        <v>14671</v>
      </c>
      <c r="C7575" s="37" t="s">
        <v>14672</v>
      </c>
      <c r="D7575" s="37" t="s">
        <v>14671</v>
      </c>
      <c r="E7575" s="38"/>
      <c r="F7575" s="37"/>
      <c r="G7575" s="37" t="s">
        <v>794</v>
      </c>
      <c r="H7575" s="37">
        <v>228</v>
      </c>
      <c r="I7575" s="37">
        <v>206</v>
      </c>
      <c r="J7575" s="37">
        <v>190</v>
      </c>
      <c r="K7575" s="37">
        <v>172</v>
      </c>
      <c r="L7575" s="37">
        <v>146.2</v>
      </c>
      <c r="M7575" s="38"/>
      <c r="N7575" s="61" t="s">
        <v>35</v>
      </c>
      <c r="O7575" s="59"/>
    </row>
    <row r="7576" ht="24" customHeight="1" spans="1:15">
      <c r="A7576" s="52">
        <v>3316030040200</v>
      </c>
      <c r="B7576" s="37" t="s">
        <v>14673</v>
      </c>
      <c r="C7576" s="37" t="s">
        <v>14674</v>
      </c>
      <c r="D7576" s="37" t="s">
        <v>14673</v>
      </c>
      <c r="E7576" s="38"/>
      <c r="F7576" s="37"/>
      <c r="G7576" s="37" t="s">
        <v>794</v>
      </c>
      <c r="H7576" s="37">
        <v>228</v>
      </c>
      <c r="I7576" s="37">
        <v>206</v>
      </c>
      <c r="J7576" s="37">
        <v>190</v>
      </c>
      <c r="K7576" s="37">
        <v>172</v>
      </c>
      <c r="L7576" s="37">
        <v>146.2</v>
      </c>
      <c r="M7576" s="38"/>
      <c r="N7576" s="61" t="s">
        <v>35</v>
      </c>
      <c r="O7576" s="59"/>
    </row>
    <row r="7577" ht="24" customHeight="1" spans="1:15">
      <c r="A7577" s="52">
        <v>3316030040300</v>
      </c>
      <c r="B7577" s="37" t="s">
        <v>14675</v>
      </c>
      <c r="C7577" s="37" t="s">
        <v>14676</v>
      </c>
      <c r="D7577" s="37" t="s">
        <v>14675</v>
      </c>
      <c r="E7577" s="38"/>
      <c r="F7577" s="37"/>
      <c r="G7577" s="37" t="s">
        <v>794</v>
      </c>
      <c r="H7577" s="37">
        <v>228</v>
      </c>
      <c r="I7577" s="37">
        <v>206</v>
      </c>
      <c r="J7577" s="37">
        <v>190</v>
      </c>
      <c r="K7577" s="37">
        <v>172</v>
      </c>
      <c r="L7577" s="37">
        <v>146.2</v>
      </c>
      <c r="M7577" s="38"/>
      <c r="N7577" s="61" t="s">
        <v>35</v>
      </c>
      <c r="O7577" s="59"/>
    </row>
    <row r="7578" ht="19" customHeight="1" spans="1:15">
      <c r="A7578" s="52">
        <v>3316030050000</v>
      </c>
      <c r="B7578" s="37" t="s">
        <v>14677</v>
      </c>
      <c r="C7578" s="37">
        <v>331603005</v>
      </c>
      <c r="D7578" s="37" t="s">
        <v>14677</v>
      </c>
      <c r="E7578" s="38"/>
      <c r="F7578" s="37"/>
      <c r="G7578" s="37" t="s">
        <v>26</v>
      </c>
      <c r="H7578" s="37">
        <v>378</v>
      </c>
      <c r="I7578" s="37">
        <v>343</v>
      </c>
      <c r="J7578" s="37">
        <v>315</v>
      </c>
      <c r="K7578" s="37">
        <v>286</v>
      </c>
      <c r="L7578" s="37">
        <v>243.1</v>
      </c>
      <c r="M7578" s="38"/>
      <c r="N7578" s="61" t="s">
        <v>35</v>
      </c>
      <c r="O7578" s="59"/>
    </row>
    <row r="7579" ht="19" customHeight="1" spans="1:15">
      <c r="A7579" s="52">
        <v>3316030060000</v>
      </c>
      <c r="B7579" s="37" t="s">
        <v>14678</v>
      </c>
      <c r="C7579" s="37">
        <v>331603006</v>
      </c>
      <c r="D7579" s="37" t="s">
        <v>14678</v>
      </c>
      <c r="E7579" s="38" t="s">
        <v>14679</v>
      </c>
      <c r="F7579" s="37"/>
      <c r="G7579" s="37" t="s">
        <v>14680</v>
      </c>
      <c r="H7579" s="37">
        <v>1056</v>
      </c>
      <c r="I7579" s="37">
        <v>960</v>
      </c>
      <c r="J7579" s="37">
        <v>880</v>
      </c>
      <c r="K7579" s="37">
        <v>800</v>
      </c>
      <c r="L7579" s="37">
        <v>680</v>
      </c>
      <c r="M7579" s="38"/>
      <c r="N7579" s="61" t="s">
        <v>35</v>
      </c>
      <c r="O7579" s="59"/>
    </row>
    <row r="7580" ht="24" customHeight="1" spans="1:15">
      <c r="A7580" s="52">
        <v>3316030060100</v>
      </c>
      <c r="B7580" s="37" t="s">
        <v>14681</v>
      </c>
      <c r="C7580" s="37" t="s">
        <v>14682</v>
      </c>
      <c r="D7580" s="37" t="s">
        <v>14681</v>
      </c>
      <c r="E7580" s="38"/>
      <c r="F7580" s="37"/>
      <c r="G7580" s="37" t="s">
        <v>14680</v>
      </c>
      <c r="H7580" s="37">
        <v>1056</v>
      </c>
      <c r="I7580" s="37">
        <v>960</v>
      </c>
      <c r="J7580" s="37">
        <v>880</v>
      </c>
      <c r="K7580" s="37">
        <v>800</v>
      </c>
      <c r="L7580" s="37">
        <v>680</v>
      </c>
      <c r="M7580" s="38"/>
      <c r="N7580" s="61" t="s">
        <v>35</v>
      </c>
      <c r="O7580" s="59"/>
    </row>
    <row r="7581" ht="19" customHeight="1" spans="1:15">
      <c r="A7581" s="52">
        <v>3316030070000</v>
      </c>
      <c r="B7581" s="37" t="s">
        <v>14683</v>
      </c>
      <c r="C7581" s="37">
        <v>331603007</v>
      </c>
      <c r="D7581" s="37" t="s">
        <v>14683</v>
      </c>
      <c r="E7581" s="38"/>
      <c r="F7581" s="37"/>
      <c r="G7581" s="37" t="s">
        <v>26</v>
      </c>
      <c r="H7581" s="37">
        <v>228</v>
      </c>
      <c r="I7581" s="37">
        <v>206</v>
      </c>
      <c r="J7581" s="37">
        <v>190</v>
      </c>
      <c r="K7581" s="37">
        <v>172</v>
      </c>
      <c r="L7581" s="37">
        <v>146.2</v>
      </c>
      <c r="M7581" s="38"/>
      <c r="N7581" s="61" t="s">
        <v>35</v>
      </c>
      <c r="O7581" s="59"/>
    </row>
    <row r="7582" ht="19" customHeight="1" spans="1:15">
      <c r="A7582" s="52">
        <v>3316030080000</v>
      </c>
      <c r="B7582" s="37" t="s">
        <v>14684</v>
      </c>
      <c r="C7582" s="37">
        <v>331603008</v>
      </c>
      <c r="D7582" s="37" t="s">
        <v>14684</v>
      </c>
      <c r="E7582" s="38"/>
      <c r="F7582" s="37"/>
      <c r="G7582" s="37" t="s">
        <v>26</v>
      </c>
      <c r="H7582" s="37">
        <v>120</v>
      </c>
      <c r="I7582" s="37">
        <v>108</v>
      </c>
      <c r="J7582" s="37">
        <v>100</v>
      </c>
      <c r="K7582" s="37">
        <v>90</v>
      </c>
      <c r="L7582" s="37">
        <v>76.5</v>
      </c>
      <c r="M7582" s="38"/>
      <c r="N7582" s="61" t="s">
        <v>35</v>
      </c>
      <c r="O7582" s="59"/>
    </row>
    <row r="7583" ht="24" customHeight="1" spans="1:15">
      <c r="A7583" s="52">
        <v>3316030090000</v>
      </c>
      <c r="B7583" s="37" t="s">
        <v>14685</v>
      </c>
      <c r="C7583" s="37">
        <v>331603009</v>
      </c>
      <c r="D7583" s="37" t="s">
        <v>14685</v>
      </c>
      <c r="E7583" s="38" t="s">
        <v>8918</v>
      </c>
      <c r="F7583" s="37"/>
      <c r="G7583" s="37" t="s">
        <v>8175</v>
      </c>
      <c r="H7583" s="37">
        <v>72</v>
      </c>
      <c r="I7583" s="37">
        <v>66</v>
      </c>
      <c r="J7583" s="37">
        <v>60</v>
      </c>
      <c r="K7583" s="37">
        <v>55</v>
      </c>
      <c r="L7583" s="37">
        <v>46.75</v>
      </c>
      <c r="M7583" s="38"/>
      <c r="N7583" s="61" t="s">
        <v>35</v>
      </c>
      <c r="O7583" s="59"/>
    </row>
    <row r="7584" ht="24" customHeight="1" spans="1:15">
      <c r="A7584" s="52">
        <v>3316030100000</v>
      </c>
      <c r="B7584" s="37" t="s">
        <v>14686</v>
      </c>
      <c r="C7584" s="37">
        <v>331603010</v>
      </c>
      <c r="D7584" s="37" t="s">
        <v>14686</v>
      </c>
      <c r="E7584" s="38" t="s">
        <v>8918</v>
      </c>
      <c r="F7584" s="37"/>
      <c r="G7584" s="37" t="s">
        <v>8175</v>
      </c>
      <c r="H7584" s="37">
        <v>72</v>
      </c>
      <c r="I7584" s="37">
        <v>66</v>
      </c>
      <c r="J7584" s="37">
        <v>60</v>
      </c>
      <c r="K7584" s="37">
        <v>55</v>
      </c>
      <c r="L7584" s="37">
        <v>46.75</v>
      </c>
      <c r="M7584" s="38"/>
      <c r="N7584" s="61" t="s">
        <v>35</v>
      </c>
      <c r="O7584" s="59"/>
    </row>
    <row r="7585" ht="24" customHeight="1" spans="1:15">
      <c r="A7585" s="52">
        <v>3316030110000</v>
      </c>
      <c r="B7585" s="37" t="s">
        <v>14687</v>
      </c>
      <c r="C7585" s="37">
        <v>331603011</v>
      </c>
      <c r="D7585" s="37" t="s">
        <v>14687</v>
      </c>
      <c r="E7585" s="38"/>
      <c r="F7585" s="37"/>
      <c r="G7585" s="37" t="s">
        <v>8175</v>
      </c>
      <c r="H7585" s="37">
        <v>288</v>
      </c>
      <c r="I7585" s="37">
        <v>261</v>
      </c>
      <c r="J7585" s="37">
        <v>240</v>
      </c>
      <c r="K7585" s="37">
        <v>218</v>
      </c>
      <c r="L7585" s="37">
        <v>185.3</v>
      </c>
      <c r="M7585" s="38"/>
      <c r="N7585" s="61" t="s">
        <v>35</v>
      </c>
      <c r="O7585" s="59"/>
    </row>
    <row r="7586" ht="24" customHeight="1" spans="1:15">
      <c r="A7586" s="52">
        <v>3316030120000</v>
      </c>
      <c r="B7586" s="37" t="s">
        <v>14688</v>
      </c>
      <c r="C7586" s="37">
        <v>331603012</v>
      </c>
      <c r="D7586" s="37" t="s">
        <v>14688</v>
      </c>
      <c r="E7586" s="38"/>
      <c r="F7586" s="37"/>
      <c r="G7586" s="37" t="s">
        <v>8175</v>
      </c>
      <c r="H7586" s="37">
        <v>336</v>
      </c>
      <c r="I7586" s="37">
        <v>306</v>
      </c>
      <c r="J7586" s="37">
        <v>280</v>
      </c>
      <c r="K7586" s="37">
        <v>255</v>
      </c>
      <c r="L7586" s="37">
        <v>216.75</v>
      </c>
      <c r="M7586" s="38"/>
      <c r="N7586" s="61" t="s">
        <v>35</v>
      </c>
      <c r="O7586" s="59"/>
    </row>
    <row r="7587" ht="24" customHeight="1" spans="1:15">
      <c r="A7587" s="52">
        <v>3316030130000</v>
      </c>
      <c r="B7587" s="37" t="s">
        <v>14689</v>
      </c>
      <c r="C7587" s="37">
        <v>331603013</v>
      </c>
      <c r="D7587" s="37" t="s">
        <v>14689</v>
      </c>
      <c r="E7587" s="38"/>
      <c r="F7587" s="37"/>
      <c r="G7587" s="37" t="s">
        <v>8175</v>
      </c>
      <c r="H7587" s="37"/>
      <c r="I7587" s="37"/>
      <c r="J7587" s="37"/>
      <c r="K7587" s="37"/>
      <c r="L7587" s="37"/>
      <c r="M7587" s="38"/>
      <c r="N7587" s="61" t="s">
        <v>35</v>
      </c>
      <c r="O7587" s="59"/>
    </row>
    <row r="7588" ht="24" customHeight="1" spans="1:15">
      <c r="A7588" s="52">
        <v>3316030140000</v>
      </c>
      <c r="B7588" s="37" t="s">
        <v>14690</v>
      </c>
      <c r="C7588" s="37">
        <v>331603014</v>
      </c>
      <c r="D7588" s="37" t="s">
        <v>14690</v>
      </c>
      <c r="E7588" s="38"/>
      <c r="F7588" s="37"/>
      <c r="G7588" s="37" t="s">
        <v>8175</v>
      </c>
      <c r="H7588" s="37"/>
      <c r="I7588" s="37"/>
      <c r="J7588" s="37"/>
      <c r="K7588" s="37"/>
      <c r="L7588" s="37"/>
      <c r="M7588" s="38"/>
      <c r="N7588" s="61" t="s">
        <v>35</v>
      </c>
      <c r="O7588" s="59"/>
    </row>
    <row r="7589" ht="24" customHeight="1" spans="1:15">
      <c r="A7589" s="52">
        <v>3316030150000</v>
      </c>
      <c r="B7589" s="37" t="s">
        <v>14691</v>
      </c>
      <c r="C7589" s="37">
        <v>331603015</v>
      </c>
      <c r="D7589" s="37" t="s">
        <v>14691</v>
      </c>
      <c r="E7589" s="38"/>
      <c r="F7589" s="37"/>
      <c r="G7589" s="37" t="s">
        <v>8175</v>
      </c>
      <c r="H7589" s="37"/>
      <c r="I7589" s="37"/>
      <c r="J7589" s="37"/>
      <c r="K7589" s="37"/>
      <c r="L7589" s="37"/>
      <c r="M7589" s="38"/>
      <c r="N7589" s="61" t="s">
        <v>35</v>
      </c>
      <c r="O7589" s="59"/>
    </row>
    <row r="7590" ht="24" customHeight="1" spans="1:15">
      <c r="A7590" s="52">
        <v>3316030160000</v>
      </c>
      <c r="B7590" s="37" t="s">
        <v>14692</v>
      </c>
      <c r="C7590" s="37">
        <v>331603016</v>
      </c>
      <c r="D7590" s="37" t="s">
        <v>14692</v>
      </c>
      <c r="E7590" s="38"/>
      <c r="F7590" s="37" t="s">
        <v>14693</v>
      </c>
      <c r="G7590" s="37" t="s">
        <v>8175</v>
      </c>
      <c r="H7590" s="37"/>
      <c r="I7590" s="37"/>
      <c r="J7590" s="37"/>
      <c r="K7590" s="37"/>
      <c r="L7590" s="37"/>
      <c r="M7590" s="38"/>
      <c r="N7590" s="61" t="s">
        <v>28</v>
      </c>
      <c r="O7590" s="59"/>
    </row>
    <row r="7591" ht="19" customHeight="1" spans="1:15">
      <c r="A7591" s="52">
        <v>3316030170000</v>
      </c>
      <c r="B7591" s="37" t="s">
        <v>14694</v>
      </c>
      <c r="C7591" s="37">
        <v>331603017</v>
      </c>
      <c r="D7591" s="37" t="s">
        <v>14694</v>
      </c>
      <c r="E7591" s="38" t="s">
        <v>14695</v>
      </c>
      <c r="F7591" s="37"/>
      <c r="G7591" s="37" t="s">
        <v>26</v>
      </c>
      <c r="H7591" s="37">
        <v>48</v>
      </c>
      <c r="I7591" s="37">
        <v>43</v>
      </c>
      <c r="J7591" s="37">
        <v>40</v>
      </c>
      <c r="K7591" s="37">
        <v>36</v>
      </c>
      <c r="L7591" s="37">
        <v>30.6</v>
      </c>
      <c r="M7591" s="38"/>
      <c r="N7591" s="61" t="s">
        <v>35</v>
      </c>
      <c r="O7591" s="59"/>
    </row>
    <row r="7592" ht="19" customHeight="1" spans="1:15">
      <c r="A7592" s="52">
        <v>3316030170100</v>
      </c>
      <c r="B7592" s="37" t="s">
        <v>14696</v>
      </c>
      <c r="C7592" s="37" t="s">
        <v>14697</v>
      </c>
      <c r="D7592" s="37" t="s">
        <v>14696</v>
      </c>
      <c r="E7592" s="38"/>
      <c r="F7592" s="37"/>
      <c r="G7592" s="37" t="s">
        <v>26</v>
      </c>
      <c r="H7592" s="37">
        <v>48</v>
      </c>
      <c r="I7592" s="37">
        <v>43</v>
      </c>
      <c r="J7592" s="37">
        <v>40</v>
      </c>
      <c r="K7592" s="37">
        <v>36</v>
      </c>
      <c r="L7592" s="37">
        <v>30.6</v>
      </c>
      <c r="M7592" s="38"/>
      <c r="N7592" s="61" t="s">
        <v>35</v>
      </c>
      <c r="O7592" s="59"/>
    </row>
    <row r="7593" ht="19" customHeight="1" spans="1:15">
      <c r="A7593" s="52">
        <v>3316030170200</v>
      </c>
      <c r="B7593" s="37" t="s">
        <v>14698</v>
      </c>
      <c r="C7593" s="37" t="s">
        <v>14699</v>
      </c>
      <c r="D7593" s="37" t="s">
        <v>14698</v>
      </c>
      <c r="E7593" s="38"/>
      <c r="F7593" s="37"/>
      <c r="G7593" s="37" t="s">
        <v>26</v>
      </c>
      <c r="H7593" s="37">
        <v>48</v>
      </c>
      <c r="I7593" s="37">
        <v>43</v>
      </c>
      <c r="J7593" s="37">
        <v>40</v>
      </c>
      <c r="K7593" s="37">
        <v>36</v>
      </c>
      <c r="L7593" s="37">
        <v>30.6</v>
      </c>
      <c r="M7593" s="38"/>
      <c r="N7593" s="61" t="s">
        <v>35</v>
      </c>
      <c r="O7593" s="59"/>
    </row>
    <row r="7594" ht="24" customHeight="1" spans="1:15">
      <c r="A7594" s="52">
        <v>3316030180000</v>
      </c>
      <c r="B7594" s="37" t="s">
        <v>14700</v>
      </c>
      <c r="C7594" s="37">
        <v>331603018</v>
      </c>
      <c r="D7594" s="37" t="s">
        <v>14700</v>
      </c>
      <c r="E7594" s="38" t="s">
        <v>14701</v>
      </c>
      <c r="F7594" s="37" t="s">
        <v>14702</v>
      </c>
      <c r="G7594" s="37" t="s">
        <v>416</v>
      </c>
      <c r="H7594" s="37"/>
      <c r="I7594" s="37"/>
      <c r="J7594" s="37"/>
      <c r="K7594" s="37"/>
      <c r="L7594" s="37"/>
      <c r="M7594" s="38"/>
      <c r="N7594" s="61" t="s">
        <v>35</v>
      </c>
      <c r="O7594" s="59"/>
    </row>
    <row r="7595" ht="19" customHeight="1" spans="1:15">
      <c r="A7595" s="52">
        <v>3316030180100</v>
      </c>
      <c r="B7595" s="37" t="s">
        <v>14703</v>
      </c>
      <c r="C7595" s="37" t="s">
        <v>14704</v>
      </c>
      <c r="D7595" s="37" t="s">
        <v>14703</v>
      </c>
      <c r="E7595" s="38"/>
      <c r="F7595" s="37"/>
      <c r="G7595" s="37" t="s">
        <v>416</v>
      </c>
      <c r="H7595" s="37"/>
      <c r="I7595" s="37"/>
      <c r="J7595" s="37"/>
      <c r="K7595" s="37"/>
      <c r="L7595" s="37"/>
      <c r="M7595" s="38"/>
      <c r="N7595" s="61" t="s">
        <v>28</v>
      </c>
      <c r="O7595" s="59"/>
    </row>
    <row r="7596" ht="19" customHeight="1" spans="1:15">
      <c r="A7596" s="52">
        <v>3316030180200</v>
      </c>
      <c r="B7596" s="37" t="s">
        <v>14705</v>
      </c>
      <c r="C7596" s="37" t="s">
        <v>14706</v>
      </c>
      <c r="D7596" s="37" t="s">
        <v>14705</v>
      </c>
      <c r="E7596" s="38"/>
      <c r="F7596" s="37"/>
      <c r="G7596" s="37" t="s">
        <v>416</v>
      </c>
      <c r="H7596" s="37"/>
      <c r="I7596" s="37"/>
      <c r="J7596" s="37"/>
      <c r="K7596" s="37"/>
      <c r="L7596" s="37"/>
      <c r="M7596" s="38"/>
      <c r="N7596" s="61" t="s">
        <v>28</v>
      </c>
      <c r="O7596" s="59"/>
    </row>
    <row r="7597" ht="19" customHeight="1" spans="1:15">
      <c r="A7597" s="52">
        <v>3316030180300</v>
      </c>
      <c r="B7597" s="37" t="s">
        <v>14707</v>
      </c>
      <c r="C7597" s="37" t="s">
        <v>14708</v>
      </c>
      <c r="D7597" s="37" t="s">
        <v>14707</v>
      </c>
      <c r="E7597" s="38"/>
      <c r="F7597" s="37"/>
      <c r="G7597" s="37" t="s">
        <v>416</v>
      </c>
      <c r="H7597" s="37"/>
      <c r="I7597" s="37"/>
      <c r="J7597" s="37"/>
      <c r="K7597" s="37"/>
      <c r="L7597" s="37"/>
      <c r="M7597" s="38"/>
      <c r="N7597" s="61" t="s">
        <v>28</v>
      </c>
      <c r="O7597" s="59"/>
    </row>
    <row r="7598" ht="19" customHeight="1" spans="1:15">
      <c r="A7598" s="52">
        <v>3316030180400</v>
      </c>
      <c r="B7598" s="37" t="s">
        <v>14709</v>
      </c>
      <c r="C7598" s="37" t="s">
        <v>14710</v>
      </c>
      <c r="D7598" s="37" t="s">
        <v>14709</v>
      </c>
      <c r="E7598" s="38"/>
      <c r="F7598" s="37"/>
      <c r="G7598" s="37" t="s">
        <v>416</v>
      </c>
      <c r="H7598" s="37"/>
      <c r="I7598" s="37"/>
      <c r="J7598" s="37"/>
      <c r="K7598" s="37"/>
      <c r="L7598" s="37"/>
      <c r="M7598" s="38"/>
      <c r="N7598" s="61" t="s">
        <v>28</v>
      </c>
      <c r="O7598" s="59"/>
    </row>
    <row r="7599" ht="19" customHeight="1" spans="1:15">
      <c r="A7599" s="52">
        <v>3316030180500</v>
      </c>
      <c r="B7599" s="37" t="s">
        <v>14711</v>
      </c>
      <c r="C7599" s="37" t="s">
        <v>14712</v>
      </c>
      <c r="D7599" s="37" t="s">
        <v>14711</v>
      </c>
      <c r="E7599" s="38"/>
      <c r="F7599" s="37"/>
      <c r="G7599" s="37" t="s">
        <v>416</v>
      </c>
      <c r="H7599" s="37"/>
      <c r="I7599" s="37"/>
      <c r="J7599" s="37"/>
      <c r="K7599" s="37"/>
      <c r="L7599" s="37"/>
      <c r="M7599" s="38"/>
      <c r="N7599" s="61" t="s">
        <v>28</v>
      </c>
      <c r="O7599" s="59"/>
    </row>
    <row r="7600" ht="24" customHeight="1" spans="1:15">
      <c r="A7600" s="52">
        <v>3316030190000</v>
      </c>
      <c r="B7600" s="37" t="s">
        <v>14713</v>
      </c>
      <c r="C7600" s="37">
        <v>331603019</v>
      </c>
      <c r="D7600" s="37" t="s">
        <v>14713</v>
      </c>
      <c r="E7600" s="38"/>
      <c r="F7600" s="37"/>
      <c r="G7600" s="37" t="s">
        <v>14714</v>
      </c>
      <c r="H7600" s="37"/>
      <c r="I7600" s="37"/>
      <c r="J7600" s="37"/>
      <c r="K7600" s="37"/>
      <c r="L7600" s="37"/>
      <c r="M7600" s="38"/>
      <c r="N7600" s="61" t="s">
        <v>28</v>
      </c>
      <c r="O7600" s="59"/>
    </row>
    <row r="7601" ht="24" customHeight="1" spans="1:15">
      <c r="A7601" s="52">
        <v>3316030200000</v>
      </c>
      <c r="B7601" s="37" t="s">
        <v>14715</v>
      </c>
      <c r="C7601" s="37">
        <v>331603020</v>
      </c>
      <c r="D7601" s="37" t="s">
        <v>14715</v>
      </c>
      <c r="E7601" s="38"/>
      <c r="F7601" s="37"/>
      <c r="G7601" s="37" t="s">
        <v>14714</v>
      </c>
      <c r="H7601" s="37">
        <v>100.8</v>
      </c>
      <c r="I7601" s="37">
        <v>91</v>
      </c>
      <c r="J7601" s="37">
        <v>84</v>
      </c>
      <c r="K7601" s="37">
        <v>76</v>
      </c>
      <c r="L7601" s="37">
        <v>64.6</v>
      </c>
      <c r="M7601" s="38"/>
      <c r="N7601" s="61" t="s">
        <v>35</v>
      </c>
      <c r="O7601" s="59"/>
    </row>
    <row r="7602" ht="24" customHeight="1" spans="1:15">
      <c r="A7602" s="52">
        <v>3316030210000</v>
      </c>
      <c r="B7602" s="37" t="s">
        <v>14716</v>
      </c>
      <c r="C7602" s="37">
        <v>331603021</v>
      </c>
      <c r="D7602" s="37" t="s">
        <v>14716</v>
      </c>
      <c r="E7602" s="38"/>
      <c r="F7602" s="37" t="s">
        <v>14717</v>
      </c>
      <c r="G7602" s="37" t="s">
        <v>8175</v>
      </c>
      <c r="H7602" s="37"/>
      <c r="I7602" s="37"/>
      <c r="J7602" s="37"/>
      <c r="K7602" s="37"/>
      <c r="L7602" s="37"/>
      <c r="M7602" s="38"/>
      <c r="N7602" s="61" t="s">
        <v>35</v>
      </c>
      <c r="O7602" s="59"/>
    </row>
    <row r="7603" ht="24" customHeight="1" spans="1:15">
      <c r="A7603" s="52">
        <v>3316030220000</v>
      </c>
      <c r="B7603" s="37" t="s">
        <v>14718</v>
      </c>
      <c r="C7603" s="37">
        <v>331603022</v>
      </c>
      <c r="D7603" s="37" t="s">
        <v>14718</v>
      </c>
      <c r="E7603" s="38" t="s">
        <v>14719</v>
      </c>
      <c r="F7603" s="37" t="s">
        <v>14717</v>
      </c>
      <c r="G7603" s="37" t="s">
        <v>8175</v>
      </c>
      <c r="H7603" s="37"/>
      <c r="I7603" s="37"/>
      <c r="J7603" s="37"/>
      <c r="K7603" s="37"/>
      <c r="L7603" s="37"/>
      <c r="M7603" s="38"/>
      <c r="N7603" s="61" t="s">
        <v>35</v>
      </c>
      <c r="O7603" s="59"/>
    </row>
    <row r="7604" ht="24" customHeight="1" spans="1:15">
      <c r="A7604" s="52">
        <v>3316030220100</v>
      </c>
      <c r="B7604" s="37" t="s">
        <v>14720</v>
      </c>
      <c r="C7604" s="37" t="s">
        <v>14721</v>
      </c>
      <c r="D7604" s="37" t="s">
        <v>14720</v>
      </c>
      <c r="E7604" s="38"/>
      <c r="F7604" s="37"/>
      <c r="G7604" s="37" t="s">
        <v>8175</v>
      </c>
      <c r="H7604" s="37"/>
      <c r="I7604" s="37"/>
      <c r="J7604" s="37"/>
      <c r="K7604" s="37"/>
      <c r="L7604" s="37"/>
      <c r="M7604" s="38"/>
      <c r="N7604" s="61" t="s">
        <v>35</v>
      </c>
      <c r="O7604" s="59"/>
    </row>
    <row r="7605" ht="24" customHeight="1" spans="1:15">
      <c r="A7605" s="52">
        <v>3316030230000</v>
      </c>
      <c r="B7605" s="37" t="s">
        <v>14722</v>
      </c>
      <c r="C7605" s="37">
        <v>331603023</v>
      </c>
      <c r="D7605" s="37" t="s">
        <v>14722</v>
      </c>
      <c r="E7605" s="38"/>
      <c r="F7605" s="37"/>
      <c r="G7605" s="37" t="s">
        <v>8175</v>
      </c>
      <c r="H7605" s="37"/>
      <c r="I7605" s="37"/>
      <c r="J7605" s="37"/>
      <c r="K7605" s="37"/>
      <c r="L7605" s="37"/>
      <c r="M7605" s="38"/>
      <c r="N7605" s="61" t="s">
        <v>35</v>
      </c>
      <c r="O7605" s="59"/>
    </row>
    <row r="7606" ht="24" customHeight="1" spans="1:15">
      <c r="A7606" s="52">
        <v>3316030240000</v>
      </c>
      <c r="B7606" s="37" t="s">
        <v>14723</v>
      </c>
      <c r="C7606" s="37">
        <v>331603024</v>
      </c>
      <c r="D7606" s="37" t="s">
        <v>14723</v>
      </c>
      <c r="E7606" s="38" t="s">
        <v>14724</v>
      </c>
      <c r="F7606" s="37"/>
      <c r="G7606" s="37" t="s">
        <v>8175</v>
      </c>
      <c r="H7606" s="37"/>
      <c r="I7606" s="37"/>
      <c r="J7606" s="37"/>
      <c r="K7606" s="37"/>
      <c r="L7606" s="37"/>
      <c r="M7606" s="38"/>
      <c r="N7606" s="61" t="s">
        <v>35</v>
      </c>
      <c r="O7606" s="59"/>
    </row>
    <row r="7607" ht="24" customHeight="1" spans="1:15">
      <c r="A7607" s="52">
        <v>3316030250000</v>
      </c>
      <c r="B7607" s="37" t="s">
        <v>14725</v>
      </c>
      <c r="C7607" s="37">
        <v>331603025</v>
      </c>
      <c r="D7607" s="37" t="s">
        <v>14725</v>
      </c>
      <c r="E7607" s="38"/>
      <c r="F7607" s="37"/>
      <c r="G7607" s="37" t="s">
        <v>8175</v>
      </c>
      <c r="H7607" s="37">
        <v>108</v>
      </c>
      <c r="I7607" s="37">
        <v>97</v>
      </c>
      <c r="J7607" s="37">
        <v>90</v>
      </c>
      <c r="K7607" s="37">
        <v>81</v>
      </c>
      <c r="L7607" s="37">
        <v>68.85</v>
      </c>
      <c r="M7607" s="38"/>
      <c r="N7607" s="61" t="s">
        <v>35</v>
      </c>
      <c r="O7607" s="59"/>
    </row>
    <row r="7608" ht="24" customHeight="1" spans="1:15">
      <c r="A7608" s="52">
        <v>3316030260000</v>
      </c>
      <c r="B7608" s="37" t="s">
        <v>14726</v>
      </c>
      <c r="C7608" s="37">
        <v>331603026</v>
      </c>
      <c r="D7608" s="37" t="s">
        <v>14726</v>
      </c>
      <c r="E7608" s="38"/>
      <c r="F7608" s="37"/>
      <c r="G7608" s="37" t="s">
        <v>8175</v>
      </c>
      <c r="H7608" s="37">
        <v>96</v>
      </c>
      <c r="I7608" s="37">
        <v>86</v>
      </c>
      <c r="J7608" s="37">
        <v>80</v>
      </c>
      <c r="K7608" s="37">
        <v>72</v>
      </c>
      <c r="L7608" s="37">
        <v>61.2</v>
      </c>
      <c r="M7608" s="38"/>
      <c r="N7608" s="61" t="s">
        <v>35</v>
      </c>
      <c r="O7608" s="59"/>
    </row>
    <row r="7609" ht="24" customHeight="1" spans="1:15">
      <c r="A7609" s="52">
        <v>3316030270000</v>
      </c>
      <c r="B7609" s="37" t="s">
        <v>14727</v>
      </c>
      <c r="C7609" s="37">
        <v>331603027</v>
      </c>
      <c r="D7609" s="37" t="s">
        <v>14727</v>
      </c>
      <c r="E7609" s="38"/>
      <c r="F7609" s="37" t="s">
        <v>14728</v>
      </c>
      <c r="G7609" s="37" t="s">
        <v>8175</v>
      </c>
      <c r="H7609" s="37">
        <v>52</v>
      </c>
      <c r="I7609" s="37">
        <v>47</v>
      </c>
      <c r="J7609" s="37">
        <v>42</v>
      </c>
      <c r="K7609" s="37">
        <v>38</v>
      </c>
      <c r="L7609" s="37">
        <v>32.3</v>
      </c>
      <c r="M7609" s="38"/>
      <c r="N7609" s="61" t="s">
        <v>35</v>
      </c>
      <c r="O7609" s="59"/>
    </row>
    <row r="7610" ht="19" customHeight="1" spans="1:15">
      <c r="A7610" s="52">
        <v>3316030280000</v>
      </c>
      <c r="B7610" s="37" t="s">
        <v>14729</v>
      </c>
      <c r="C7610" s="37">
        <v>331603028</v>
      </c>
      <c r="D7610" s="37" t="s">
        <v>14729</v>
      </c>
      <c r="E7610" s="38" t="s">
        <v>14730</v>
      </c>
      <c r="F7610" s="37"/>
      <c r="G7610" s="37" t="s">
        <v>26</v>
      </c>
      <c r="H7610" s="37"/>
      <c r="I7610" s="37"/>
      <c r="J7610" s="37"/>
      <c r="K7610" s="37"/>
      <c r="L7610" s="37"/>
      <c r="M7610" s="38"/>
      <c r="N7610" s="61" t="s">
        <v>35</v>
      </c>
      <c r="O7610" s="59"/>
    </row>
    <row r="7611" ht="24" customHeight="1" spans="1:15">
      <c r="A7611" s="52">
        <v>3316030280100</v>
      </c>
      <c r="B7611" s="37" t="s">
        <v>14731</v>
      </c>
      <c r="C7611" s="37" t="s">
        <v>14732</v>
      </c>
      <c r="D7611" s="37" t="s">
        <v>14731</v>
      </c>
      <c r="E7611" s="38"/>
      <c r="F7611" s="37"/>
      <c r="G7611" s="37" t="s">
        <v>26</v>
      </c>
      <c r="H7611" s="37"/>
      <c r="I7611" s="37"/>
      <c r="J7611" s="37"/>
      <c r="K7611" s="37"/>
      <c r="L7611" s="37"/>
      <c r="M7611" s="38"/>
      <c r="N7611" s="61" t="s">
        <v>35</v>
      </c>
      <c r="O7611" s="59"/>
    </row>
    <row r="7612" ht="24" customHeight="1" spans="1:15">
      <c r="A7612" s="52">
        <v>3316030290000</v>
      </c>
      <c r="B7612" s="37" t="s">
        <v>14733</v>
      </c>
      <c r="C7612" s="37">
        <v>331603029</v>
      </c>
      <c r="D7612" s="37" t="s">
        <v>14733</v>
      </c>
      <c r="E7612" s="38"/>
      <c r="F7612" s="37"/>
      <c r="G7612" s="37" t="s">
        <v>8175</v>
      </c>
      <c r="H7612" s="37">
        <v>460</v>
      </c>
      <c r="I7612" s="37">
        <v>460</v>
      </c>
      <c r="J7612" s="37">
        <v>400</v>
      </c>
      <c r="K7612" s="37">
        <v>400</v>
      </c>
      <c r="L7612" s="37">
        <v>340</v>
      </c>
      <c r="M7612" s="38"/>
      <c r="N7612" s="61" t="s">
        <v>35</v>
      </c>
      <c r="O7612" s="59"/>
    </row>
    <row r="7613" ht="24" customHeight="1" spans="1:15">
      <c r="A7613" s="52">
        <v>3316030300000</v>
      </c>
      <c r="B7613" s="37" t="s">
        <v>14734</v>
      </c>
      <c r="C7613" s="37">
        <v>331603030</v>
      </c>
      <c r="D7613" s="37" t="s">
        <v>14734</v>
      </c>
      <c r="E7613" s="38" t="s">
        <v>14735</v>
      </c>
      <c r="F7613" s="37"/>
      <c r="G7613" s="37" t="s">
        <v>8175</v>
      </c>
      <c r="H7613" s="37">
        <v>456</v>
      </c>
      <c r="I7613" s="37">
        <v>414</v>
      </c>
      <c r="J7613" s="37">
        <v>380</v>
      </c>
      <c r="K7613" s="37">
        <v>345</v>
      </c>
      <c r="L7613" s="37">
        <v>293.25</v>
      </c>
      <c r="M7613" s="38"/>
      <c r="N7613" s="61" t="s">
        <v>35</v>
      </c>
      <c r="O7613" s="59"/>
    </row>
    <row r="7614" ht="24" customHeight="1" spans="1:15">
      <c r="A7614" s="52">
        <v>3316030300100</v>
      </c>
      <c r="B7614" s="37" t="s">
        <v>14736</v>
      </c>
      <c r="C7614" s="37" t="s">
        <v>14737</v>
      </c>
      <c r="D7614" s="37" t="s">
        <v>14736</v>
      </c>
      <c r="E7614" s="38"/>
      <c r="F7614" s="37"/>
      <c r="G7614" s="37" t="s">
        <v>8175</v>
      </c>
      <c r="H7614" s="37">
        <v>456</v>
      </c>
      <c r="I7614" s="37">
        <v>414</v>
      </c>
      <c r="J7614" s="37">
        <v>380</v>
      </c>
      <c r="K7614" s="37">
        <v>345</v>
      </c>
      <c r="L7614" s="37">
        <v>293.25</v>
      </c>
      <c r="M7614" s="38"/>
      <c r="N7614" s="61" t="s">
        <v>35</v>
      </c>
      <c r="O7614" s="59"/>
    </row>
    <row r="7615" ht="24" customHeight="1" spans="1:15">
      <c r="A7615" s="52">
        <v>3316030300200</v>
      </c>
      <c r="B7615" s="37" t="s">
        <v>14738</v>
      </c>
      <c r="C7615" s="37" t="s">
        <v>14739</v>
      </c>
      <c r="D7615" s="37" t="s">
        <v>14738</v>
      </c>
      <c r="E7615" s="38"/>
      <c r="F7615" s="37"/>
      <c r="G7615" s="37" t="s">
        <v>8175</v>
      </c>
      <c r="H7615" s="37">
        <v>456</v>
      </c>
      <c r="I7615" s="37">
        <v>414</v>
      </c>
      <c r="J7615" s="37">
        <v>380</v>
      </c>
      <c r="K7615" s="37">
        <v>345</v>
      </c>
      <c r="L7615" s="37">
        <v>293.25</v>
      </c>
      <c r="M7615" s="38"/>
      <c r="N7615" s="61" t="s">
        <v>35</v>
      </c>
      <c r="O7615" s="59"/>
    </row>
    <row r="7616" ht="24" customHeight="1" spans="1:15">
      <c r="A7616" s="52">
        <v>3316030300300</v>
      </c>
      <c r="B7616" s="37" t="s">
        <v>14740</v>
      </c>
      <c r="C7616" s="37" t="s">
        <v>14741</v>
      </c>
      <c r="D7616" s="37" t="s">
        <v>14740</v>
      </c>
      <c r="E7616" s="38"/>
      <c r="F7616" s="37"/>
      <c r="G7616" s="37" t="s">
        <v>8175</v>
      </c>
      <c r="H7616" s="37">
        <v>456</v>
      </c>
      <c r="I7616" s="37">
        <v>414</v>
      </c>
      <c r="J7616" s="37">
        <v>380</v>
      </c>
      <c r="K7616" s="37">
        <v>345</v>
      </c>
      <c r="L7616" s="37">
        <v>293.25</v>
      </c>
      <c r="M7616" s="38"/>
      <c r="N7616" s="61" t="s">
        <v>35</v>
      </c>
      <c r="O7616" s="59"/>
    </row>
    <row r="7617" ht="24" customHeight="1" spans="1:15">
      <c r="A7617" s="52">
        <v>3316030300400</v>
      </c>
      <c r="B7617" s="37" t="s">
        <v>14742</v>
      </c>
      <c r="C7617" s="37" t="s">
        <v>14743</v>
      </c>
      <c r="D7617" s="37" t="s">
        <v>14742</v>
      </c>
      <c r="E7617" s="38"/>
      <c r="F7617" s="37"/>
      <c r="G7617" s="37" t="s">
        <v>8175</v>
      </c>
      <c r="H7617" s="37">
        <v>456</v>
      </c>
      <c r="I7617" s="37">
        <v>414</v>
      </c>
      <c r="J7617" s="37">
        <v>380</v>
      </c>
      <c r="K7617" s="37">
        <v>345</v>
      </c>
      <c r="L7617" s="37">
        <v>293.25</v>
      </c>
      <c r="M7617" s="38"/>
      <c r="N7617" s="61" t="s">
        <v>35</v>
      </c>
      <c r="O7617" s="59"/>
    </row>
    <row r="7618" ht="24" customHeight="1" spans="1:15">
      <c r="A7618" s="52">
        <v>3316030300500</v>
      </c>
      <c r="B7618" s="37" t="s">
        <v>14744</v>
      </c>
      <c r="C7618" s="37" t="s">
        <v>14745</v>
      </c>
      <c r="D7618" s="37" t="s">
        <v>14744</v>
      </c>
      <c r="E7618" s="38"/>
      <c r="F7618" s="37"/>
      <c r="G7618" s="37" t="s">
        <v>8175</v>
      </c>
      <c r="H7618" s="37">
        <v>456</v>
      </c>
      <c r="I7618" s="37">
        <v>414</v>
      </c>
      <c r="J7618" s="37">
        <v>380</v>
      </c>
      <c r="K7618" s="37">
        <v>345</v>
      </c>
      <c r="L7618" s="37">
        <v>293.25</v>
      </c>
      <c r="M7618" s="38"/>
      <c r="N7618" s="61" t="s">
        <v>35</v>
      </c>
      <c r="O7618" s="59"/>
    </row>
    <row r="7619" ht="24" customHeight="1" spans="1:15">
      <c r="A7619" s="52">
        <v>3316030310000</v>
      </c>
      <c r="B7619" s="37" t="s">
        <v>14746</v>
      </c>
      <c r="C7619" s="37">
        <v>331603031</v>
      </c>
      <c r="D7619" s="37" t="s">
        <v>14746</v>
      </c>
      <c r="E7619" s="38"/>
      <c r="F7619" s="37"/>
      <c r="G7619" s="37" t="s">
        <v>8175</v>
      </c>
      <c r="H7619" s="37">
        <v>1150</v>
      </c>
      <c r="I7619" s="37">
        <v>1150</v>
      </c>
      <c r="J7619" s="37">
        <v>1000</v>
      </c>
      <c r="K7619" s="37">
        <v>1000</v>
      </c>
      <c r="L7619" s="37">
        <v>850</v>
      </c>
      <c r="M7619" s="38"/>
      <c r="N7619" s="61" t="s">
        <v>35</v>
      </c>
      <c r="O7619" s="59"/>
    </row>
    <row r="7620" ht="19" customHeight="1" spans="1:15">
      <c r="A7620" s="52">
        <v>3316030320000</v>
      </c>
      <c r="B7620" s="37" t="s">
        <v>14747</v>
      </c>
      <c r="C7620" s="37">
        <v>331603032</v>
      </c>
      <c r="D7620" s="37" t="s">
        <v>14747</v>
      </c>
      <c r="E7620" s="38"/>
      <c r="F7620" s="37"/>
      <c r="G7620" s="37" t="s">
        <v>26</v>
      </c>
      <c r="H7620" s="37">
        <v>756</v>
      </c>
      <c r="I7620" s="37">
        <v>686</v>
      </c>
      <c r="J7620" s="37">
        <v>630</v>
      </c>
      <c r="K7620" s="37">
        <v>572</v>
      </c>
      <c r="L7620" s="37">
        <v>486.2</v>
      </c>
      <c r="M7620" s="38"/>
      <c r="N7620" s="61" t="s">
        <v>35</v>
      </c>
      <c r="O7620" s="59"/>
    </row>
    <row r="7621" ht="19" customHeight="1" spans="1:15">
      <c r="A7621" s="52">
        <v>3316030330000</v>
      </c>
      <c r="B7621" s="37" t="s">
        <v>14748</v>
      </c>
      <c r="C7621" s="37">
        <v>331603033</v>
      </c>
      <c r="D7621" s="37" t="s">
        <v>14748</v>
      </c>
      <c r="E7621" s="38"/>
      <c r="F7621" s="37"/>
      <c r="G7621" s="37" t="s">
        <v>26</v>
      </c>
      <c r="H7621" s="37">
        <v>912</v>
      </c>
      <c r="I7621" s="37">
        <v>830</v>
      </c>
      <c r="J7621" s="37">
        <v>760</v>
      </c>
      <c r="K7621" s="37">
        <v>690</v>
      </c>
      <c r="L7621" s="37">
        <v>586.5</v>
      </c>
      <c r="M7621" s="38"/>
      <c r="N7621" s="61" t="s">
        <v>35</v>
      </c>
      <c r="O7621" s="59"/>
    </row>
    <row r="7622" ht="19" customHeight="1" spans="1:15">
      <c r="A7622" s="52">
        <v>3316030340000</v>
      </c>
      <c r="B7622" s="37" t="s">
        <v>14749</v>
      </c>
      <c r="C7622" s="37">
        <v>331603034</v>
      </c>
      <c r="D7622" s="37" t="s">
        <v>14749</v>
      </c>
      <c r="E7622" s="38" t="s">
        <v>14750</v>
      </c>
      <c r="F7622" s="37"/>
      <c r="G7622" s="37" t="s">
        <v>14751</v>
      </c>
      <c r="H7622" s="37"/>
      <c r="I7622" s="37"/>
      <c r="J7622" s="37"/>
      <c r="K7622" s="37"/>
      <c r="L7622" s="37"/>
      <c r="M7622" s="38" t="s">
        <v>14752</v>
      </c>
      <c r="N7622" s="61" t="s">
        <v>35</v>
      </c>
      <c r="O7622" s="59"/>
    </row>
    <row r="7623" ht="19" customHeight="1" spans="1:15">
      <c r="A7623" s="52">
        <v>3316030340100</v>
      </c>
      <c r="B7623" s="37" t="s">
        <v>14753</v>
      </c>
      <c r="C7623" s="37" t="s">
        <v>14754</v>
      </c>
      <c r="D7623" s="37" t="s">
        <v>14753</v>
      </c>
      <c r="E7623" s="38"/>
      <c r="F7623" s="37"/>
      <c r="G7623" s="37" t="s">
        <v>14751</v>
      </c>
      <c r="H7623" s="37"/>
      <c r="I7623" s="37"/>
      <c r="J7623" s="37"/>
      <c r="K7623" s="37"/>
      <c r="L7623" s="37"/>
      <c r="M7623" s="38"/>
      <c r="N7623" s="61" t="s">
        <v>35</v>
      </c>
      <c r="O7623" s="59"/>
    </row>
    <row r="7624" ht="24" customHeight="1" spans="1:15">
      <c r="A7624" s="52">
        <v>3316030340200</v>
      </c>
      <c r="B7624" s="37" t="s">
        <v>14755</v>
      </c>
      <c r="C7624" s="37" t="s">
        <v>14756</v>
      </c>
      <c r="D7624" s="37" t="s">
        <v>14755</v>
      </c>
      <c r="E7624" s="38"/>
      <c r="F7624" s="37"/>
      <c r="G7624" s="37" t="s">
        <v>14751</v>
      </c>
      <c r="H7624" s="37"/>
      <c r="I7624" s="37"/>
      <c r="J7624" s="37"/>
      <c r="K7624" s="37"/>
      <c r="L7624" s="37"/>
      <c r="M7624" s="38"/>
      <c r="N7624" s="61" t="s">
        <v>35</v>
      </c>
      <c r="O7624" s="59"/>
    </row>
    <row r="7625" ht="19" customHeight="1" spans="1:15">
      <c r="A7625" s="52">
        <v>3316030350000</v>
      </c>
      <c r="B7625" s="37" t="s">
        <v>14757</v>
      </c>
      <c r="C7625" s="37">
        <v>331603035</v>
      </c>
      <c r="D7625" s="37" t="s">
        <v>14757</v>
      </c>
      <c r="E7625" s="38"/>
      <c r="F7625" s="37"/>
      <c r="G7625" s="37" t="s">
        <v>11497</v>
      </c>
      <c r="H7625" s="37">
        <v>1207.5</v>
      </c>
      <c r="I7625" s="37">
        <v>1207.5</v>
      </c>
      <c r="J7625" s="37">
        <v>1050</v>
      </c>
      <c r="K7625" s="37">
        <v>1050</v>
      </c>
      <c r="L7625" s="37">
        <v>892.5</v>
      </c>
      <c r="M7625" s="38"/>
      <c r="N7625" s="61" t="s">
        <v>35</v>
      </c>
      <c r="O7625" s="59"/>
    </row>
    <row r="7626" ht="19" customHeight="1" spans="1:15">
      <c r="A7626" s="52">
        <v>3316030360000</v>
      </c>
      <c r="B7626" s="37" t="s">
        <v>14758</v>
      </c>
      <c r="C7626" s="37">
        <v>331603036</v>
      </c>
      <c r="D7626" s="37" t="s">
        <v>14758</v>
      </c>
      <c r="E7626" s="38"/>
      <c r="F7626" s="37"/>
      <c r="G7626" s="37" t="s">
        <v>11497</v>
      </c>
      <c r="H7626" s="37">
        <v>1207.5</v>
      </c>
      <c r="I7626" s="37">
        <v>1207.5</v>
      </c>
      <c r="J7626" s="37">
        <v>1050</v>
      </c>
      <c r="K7626" s="37">
        <v>1050</v>
      </c>
      <c r="L7626" s="37">
        <v>892.5</v>
      </c>
      <c r="M7626" s="38"/>
      <c r="N7626" s="61" t="s">
        <v>35</v>
      </c>
      <c r="O7626" s="59"/>
    </row>
    <row r="7627" ht="19" customHeight="1" spans="1:15">
      <c r="A7627" s="52">
        <v>3316030370000</v>
      </c>
      <c r="B7627" s="37" t="s">
        <v>14759</v>
      </c>
      <c r="C7627" s="37">
        <v>331603037</v>
      </c>
      <c r="D7627" s="37" t="s">
        <v>14759</v>
      </c>
      <c r="E7627" s="38"/>
      <c r="F7627" s="37"/>
      <c r="G7627" s="37" t="s">
        <v>11497</v>
      </c>
      <c r="H7627" s="37">
        <v>606</v>
      </c>
      <c r="I7627" s="37">
        <v>552</v>
      </c>
      <c r="J7627" s="37">
        <v>505</v>
      </c>
      <c r="K7627" s="37">
        <v>460</v>
      </c>
      <c r="L7627" s="37">
        <v>391</v>
      </c>
      <c r="M7627" s="38"/>
      <c r="N7627" s="61" t="s">
        <v>35</v>
      </c>
      <c r="O7627" s="59"/>
    </row>
    <row r="7628" ht="24" customHeight="1" spans="1:15">
      <c r="A7628" s="52">
        <v>3316030380000</v>
      </c>
      <c r="B7628" s="37" t="s">
        <v>14760</v>
      </c>
      <c r="C7628" s="37">
        <v>331603038</v>
      </c>
      <c r="D7628" s="37" t="s">
        <v>14760</v>
      </c>
      <c r="E7628" s="38"/>
      <c r="F7628" s="37"/>
      <c r="G7628" s="37" t="s">
        <v>26</v>
      </c>
      <c r="H7628" s="37"/>
      <c r="I7628" s="37"/>
      <c r="J7628" s="37"/>
      <c r="K7628" s="37"/>
      <c r="L7628" s="37"/>
      <c r="M7628" s="38"/>
      <c r="N7628" s="61" t="s">
        <v>35</v>
      </c>
      <c r="O7628" s="59"/>
    </row>
    <row r="7629" ht="19" customHeight="1" spans="1:15">
      <c r="A7629" s="52">
        <v>3316030390000</v>
      </c>
      <c r="B7629" s="37" t="s">
        <v>14761</v>
      </c>
      <c r="C7629" s="37">
        <v>331603039</v>
      </c>
      <c r="D7629" s="37" t="s">
        <v>14761</v>
      </c>
      <c r="E7629" s="38" t="s">
        <v>14762</v>
      </c>
      <c r="F7629" s="37"/>
      <c r="G7629" s="37" t="s">
        <v>26</v>
      </c>
      <c r="H7629" s="37"/>
      <c r="I7629" s="37"/>
      <c r="J7629" s="37"/>
      <c r="K7629" s="37"/>
      <c r="L7629" s="37"/>
      <c r="M7629" s="38"/>
      <c r="N7629" s="61" t="s">
        <v>35</v>
      </c>
      <c r="O7629" s="59"/>
    </row>
    <row r="7630" ht="24" customHeight="1" spans="1:15">
      <c r="A7630" s="52">
        <v>3316030390100</v>
      </c>
      <c r="B7630" s="37" t="s">
        <v>14763</v>
      </c>
      <c r="C7630" s="37" t="s">
        <v>14764</v>
      </c>
      <c r="D7630" s="37" t="s">
        <v>14763</v>
      </c>
      <c r="E7630" s="38"/>
      <c r="F7630" s="37"/>
      <c r="G7630" s="37" t="s">
        <v>26</v>
      </c>
      <c r="H7630" s="37"/>
      <c r="I7630" s="37"/>
      <c r="J7630" s="37"/>
      <c r="K7630" s="37"/>
      <c r="L7630" s="37"/>
      <c r="M7630" s="38"/>
      <c r="N7630" s="61" t="s">
        <v>35</v>
      </c>
      <c r="O7630" s="59"/>
    </row>
    <row r="7631" ht="24" customHeight="1" spans="1:15">
      <c r="A7631" s="52">
        <v>3316030400000</v>
      </c>
      <c r="B7631" s="37" t="s">
        <v>14765</v>
      </c>
      <c r="C7631" s="37">
        <v>331603040</v>
      </c>
      <c r="D7631" s="37" t="s">
        <v>14765</v>
      </c>
      <c r="E7631" s="38" t="s">
        <v>14766</v>
      </c>
      <c r="F7631" s="37"/>
      <c r="G7631" s="37" t="s">
        <v>26</v>
      </c>
      <c r="H7631" s="37">
        <v>1899.45</v>
      </c>
      <c r="I7631" s="37">
        <v>1863</v>
      </c>
      <c r="J7631" s="37">
        <v>1620</v>
      </c>
      <c r="K7631" s="37">
        <v>1620</v>
      </c>
      <c r="L7631" s="37">
        <v>1377</v>
      </c>
      <c r="M7631" s="38"/>
      <c r="N7631" s="61" t="s">
        <v>35</v>
      </c>
      <c r="O7631" s="59"/>
    </row>
    <row r="7632" ht="24" customHeight="1" spans="1:15">
      <c r="A7632" s="52">
        <v>3316030400100</v>
      </c>
      <c r="B7632" s="37" t="s">
        <v>14767</v>
      </c>
      <c r="C7632" s="37" t="s">
        <v>14768</v>
      </c>
      <c r="D7632" s="37" t="s">
        <v>14767</v>
      </c>
      <c r="E7632" s="38"/>
      <c r="F7632" s="37"/>
      <c r="G7632" s="37" t="s">
        <v>26</v>
      </c>
      <c r="H7632" s="37">
        <v>1899.45</v>
      </c>
      <c r="I7632" s="37">
        <v>1863</v>
      </c>
      <c r="J7632" s="37">
        <v>1620</v>
      </c>
      <c r="K7632" s="37">
        <v>1620</v>
      </c>
      <c r="L7632" s="37">
        <v>1377</v>
      </c>
      <c r="M7632" s="38"/>
      <c r="N7632" s="61" t="s">
        <v>35</v>
      </c>
      <c r="O7632" s="59"/>
    </row>
    <row r="7633" ht="24" customHeight="1" spans="1:15">
      <c r="A7633" s="52">
        <v>3316030400200</v>
      </c>
      <c r="B7633" s="37" t="s">
        <v>14769</v>
      </c>
      <c r="C7633" s="37" t="s">
        <v>14770</v>
      </c>
      <c r="D7633" s="37" t="s">
        <v>14769</v>
      </c>
      <c r="E7633" s="38"/>
      <c r="F7633" s="37"/>
      <c r="G7633" s="37" t="s">
        <v>26</v>
      </c>
      <c r="H7633" s="37">
        <v>1899.45</v>
      </c>
      <c r="I7633" s="37">
        <v>1863</v>
      </c>
      <c r="J7633" s="37">
        <v>1620</v>
      </c>
      <c r="K7633" s="37">
        <v>1620</v>
      </c>
      <c r="L7633" s="37">
        <v>1377</v>
      </c>
      <c r="M7633" s="38"/>
      <c r="N7633" s="61" t="s">
        <v>35</v>
      </c>
      <c r="O7633" s="59"/>
    </row>
    <row r="7634" ht="19" customHeight="1" spans="1:15">
      <c r="A7634" s="52">
        <v>3316030410000</v>
      </c>
      <c r="B7634" s="37" t="s">
        <v>14771</v>
      </c>
      <c r="C7634" s="37">
        <v>331603041</v>
      </c>
      <c r="D7634" s="37" t="s">
        <v>14771</v>
      </c>
      <c r="E7634" s="38"/>
      <c r="F7634" s="37"/>
      <c r="G7634" s="37" t="s">
        <v>794</v>
      </c>
      <c r="H7634" s="37">
        <v>1207.5</v>
      </c>
      <c r="I7634" s="37">
        <v>1207.5</v>
      </c>
      <c r="J7634" s="37">
        <v>1050</v>
      </c>
      <c r="K7634" s="37">
        <v>1050</v>
      </c>
      <c r="L7634" s="37">
        <v>892.5</v>
      </c>
      <c r="M7634" s="38"/>
      <c r="N7634" s="61" t="s">
        <v>35</v>
      </c>
      <c r="O7634" s="59"/>
    </row>
    <row r="7635" ht="19" customHeight="1" spans="1:15">
      <c r="A7635" s="52">
        <v>3316030420000</v>
      </c>
      <c r="B7635" s="37" t="s">
        <v>14772</v>
      </c>
      <c r="C7635" s="37">
        <v>331603042</v>
      </c>
      <c r="D7635" s="37" t="s">
        <v>14772</v>
      </c>
      <c r="E7635" s="38"/>
      <c r="F7635" s="37"/>
      <c r="G7635" s="37" t="s">
        <v>794</v>
      </c>
      <c r="H7635" s="37">
        <v>660</v>
      </c>
      <c r="I7635" s="37">
        <v>600</v>
      </c>
      <c r="J7635" s="37">
        <v>550</v>
      </c>
      <c r="K7635" s="37">
        <v>500</v>
      </c>
      <c r="L7635" s="37">
        <v>425</v>
      </c>
      <c r="M7635" s="38"/>
      <c r="N7635" s="61" t="s">
        <v>35</v>
      </c>
      <c r="O7635" s="59"/>
    </row>
    <row r="7636" ht="19" customHeight="1" spans="1:15">
      <c r="A7636" s="52">
        <v>3316030430000</v>
      </c>
      <c r="B7636" s="37" t="s">
        <v>14773</v>
      </c>
      <c r="C7636" s="37">
        <v>331603043</v>
      </c>
      <c r="D7636" s="37" t="s">
        <v>14773</v>
      </c>
      <c r="E7636" s="38"/>
      <c r="F7636" s="37" t="s">
        <v>14774</v>
      </c>
      <c r="G7636" s="37" t="s">
        <v>26</v>
      </c>
      <c r="H7636" s="37">
        <v>1380</v>
      </c>
      <c r="I7636" s="37">
        <v>1380</v>
      </c>
      <c r="J7636" s="37">
        <v>1200</v>
      </c>
      <c r="K7636" s="37">
        <v>1200</v>
      </c>
      <c r="L7636" s="37">
        <v>1020</v>
      </c>
      <c r="M7636" s="38"/>
      <c r="N7636" s="61" t="s">
        <v>35</v>
      </c>
      <c r="O7636" s="59"/>
    </row>
    <row r="7637" ht="19" customHeight="1" spans="1:15">
      <c r="A7637" s="52">
        <v>3316030440000</v>
      </c>
      <c r="B7637" s="37" t="s">
        <v>14775</v>
      </c>
      <c r="C7637" s="37">
        <v>331603044</v>
      </c>
      <c r="D7637" s="37" t="s">
        <v>14775</v>
      </c>
      <c r="E7637" s="38"/>
      <c r="F7637" s="37"/>
      <c r="G7637" s="37" t="s">
        <v>26</v>
      </c>
      <c r="H7637" s="37">
        <v>1380</v>
      </c>
      <c r="I7637" s="37">
        <v>1380</v>
      </c>
      <c r="J7637" s="37">
        <v>1200</v>
      </c>
      <c r="K7637" s="37">
        <v>1200</v>
      </c>
      <c r="L7637" s="37">
        <v>1020</v>
      </c>
      <c r="M7637" s="38"/>
      <c r="N7637" s="61" t="s">
        <v>35</v>
      </c>
      <c r="O7637" s="59"/>
    </row>
    <row r="7638" ht="19" customHeight="1" spans="1:15">
      <c r="A7638" s="52">
        <v>3316030450000</v>
      </c>
      <c r="B7638" s="37" t="s">
        <v>14776</v>
      </c>
      <c r="C7638" s="37">
        <v>331603045</v>
      </c>
      <c r="D7638" s="37" t="s">
        <v>14776</v>
      </c>
      <c r="E7638" s="38" t="s">
        <v>14777</v>
      </c>
      <c r="F7638" s="37" t="s">
        <v>14624</v>
      </c>
      <c r="G7638" s="37" t="s">
        <v>26</v>
      </c>
      <c r="H7638" s="37"/>
      <c r="I7638" s="37"/>
      <c r="J7638" s="37"/>
      <c r="K7638" s="37"/>
      <c r="L7638" s="37"/>
      <c r="M7638" s="38"/>
      <c r="N7638" s="61" t="s">
        <v>28</v>
      </c>
      <c r="O7638" s="59"/>
    </row>
    <row r="7639" ht="24" customHeight="1" spans="1:15">
      <c r="A7639" s="52">
        <v>3316030450100</v>
      </c>
      <c r="B7639" s="37" t="s">
        <v>14778</v>
      </c>
      <c r="C7639" s="37" t="s">
        <v>14779</v>
      </c>
      <c r="D7639" s="37" t="s">
        <v>14778</v>
      </c>
      <c r="E7639" s="38"/>
      <c r="F7639" s="37"/>
      <c r="G7639" s="37" t="s">
        <v>26</v>
      </c>
      <c r="H7639" s="37"/>
      <c r="I7639" s="37"/>
      <c r="J7639" s="37"/>
      <c r="K7639" s="37"/>
      <c r="L7639" s="37"/>
      <c r="M7639" s="38"/>
      <c r="N7639" s="61" t="s">
        <v>28</v>
      </c>
      <c r="O7639" s="59"/>
    </row>
    <row r="7640" ht="24" customHeight="1" spans="1:15">
      <c r="A7640" s="52">
        <v>3316030450200</v>
      </c>
      <c r="B7640" s="37" t="s">
        <v>14780</v>
      </c>
      <c r="C7640" s="37" t="s">
        <v>14781</v>
      </c>
      <c r="D7640" s="37" t="s">
        <v>14780</v>
      </c>
      <c r="E7640" s="38"/>
      <c r="F7640" s="37"/>
      <c r="G7640" s="37" t="s">
        <v>26</v>
      </c>
      <c r="H7640" s="37"/>
      <c r="I7640" s="37"/>
      <c r="J7640" s="37"/>
      <c r="K7640" s="37"/>
      <c r="L7640" s="37"/>
      <c r="M7640" s="38"/>
      <c r="N7640" s="61" t="s">
        <v>28</v>
      </c>
      <c r="O7640" s="59"/>
    </row>
    <row r="7641" ht="19" customHeight="1" spans="1:15">
      <c r="A7641" s="52">
        <v>3316030460000</v>
      </c>
      <c r="B7641" s="37" t="s">
        <v>14782</v>
      </c>
      <c r="C7641" s="37">
        <v>331603046</v>
      </c>
      <c r="D7641" s="37" t="s">
        <v>14782</v>
      </c>
      <c r="E7641" s="38"/>
      <c r="F7641" s="37"/>
      <c r="G7641" s="37" t="s">
        <v>26</v>
      </c>
      <c r="H7641" s="37"/>
      <c r="I7641" s="37"/>
      <c r="J7641" s="37"/>
      <c r="K7641" s="37"/>
      <c r="L7641" s="37"/>
      <c r="M7641" s="38"/>
      <c r="N7641" s="61" t="s">
        <v>35</v>
      </c>
      <c r="O7641" s="59"/>
    </row>
    <row r="7642" ht="19" customHeight="1" spans="1:15">
      <c r="A7642" s="52">
        <v>3316030470000</v>
      </c>
      <c r="B7642" s="37" t="s">
        <v>14783</v>
      </c>
      <c r="C7642" s="37">
        <v>331603047</v>
      </c>
      <c r="D7642" s="37" t="s">
        <v>14783</v>
      </c>
      <c r="E7642" s="38"/>
      <c r="F7642" s="37"/>
      <c r="G7642" s="37" t="s">
        <v>26</v>
      </c>
      <c r="H7642" s="37">
        <v>606</v>
      </c>
      <c r="I7642" s="37">
        <v>550</v>
      </c>
      <c r="J7642" s="37">
        <v>505</v>
      </c>
      <c r="K7642" s="37">
        <v>460</v>
      </c>
      <c r="L7642" s="37">
        <v>391</v>
      </c>
      <c r="M7642" s="38"/>
      <c r="N7642" s="61" t="s">
        <v>35</v>
      </c>
      <c r="O7642" s="59"/>
    </row>
    <row r="7643" ht="19" customHeight="1" spans="1:15">
      <c r="A7643" s="52">
        <v>3316030480000</v>
      </c>
      <c r="B7643" s="37" t="s">
        <v>14784</v>
      </c>
      <c r="C7643" s="37">
        <v>331603048</v>
      </c>
      <c r="D7643" s="37" t="s">
        <v>14784</v>
      </c>
      <c r="E7643" s="38"/>
      <c r="F7643" s="37"/>
      <c r="G7643" s="37" t="s">
        <v>26</v>
      </c>
      <c r="H7643" s="37">
        <v>1020</v>
      </c>
      <c r="I7643" s="37">
        <v>926</v>
      </c>
      <c r="J7643" s="37">
        <v>850</v>
      </c>
      <c r="K7643" s="37">
        <v>772</v>
      </c>
      <c r="L7643" s="37">
        <v>656.2</v>
      </c>
      <c r="M7643" s="38"/>
      <c r="N7643" s="61" t="s">
        <v>35</v>
      </c>
      <c r="O7643" s="59"/>
    </row>
    <row r="7644" ht="30" customHeight="1" spans="1:15">
      <c r="A7644" s="67"/>
      <c r="B7644" s="31"/>
      <c r="C7644" s="33">
        <v>331604</v>
      </c>
      <c r="D7644" s="33" t="s">
        <v>14785</v>
      </c>
      <c r="E7644" s="34"/>
      <c r="F7644" s="31"/>
      <c r="G7644" s="31"/>
      <c r="H7644" s="84"/>
      <c r="I7644" s="84"/>
      <c r="J7644" s="84"/>
      <c r="K7644" s="84"/>
      <c r="L7644" s="84"/>
      <c r="M7644" s="34"/>
      <c r="N7644" s="103"/>
      <c r="O7644" s="59"/>
    </row>
    <row r="7645" ht="19" customHeight="1" spans="1:15">
      <c r="A7645" s="52">
        <v>3316040010000</v>
      </c>
      <c r="B7645" s="37" t="s">
        <v>14786</v>
      </c>
      <c r="C7645" s="37">
        <v>331604001</v>
      </c>
      <c r="D7645" s="37" t="s">
        <v>14786</v>
      </c>
      <c r="E7645" s="38" t="s">
        <v>14787</v>
      </c>
      <c r="F7645" s="37"/>
      <c r="G7645" s="37" t="s">
        <v>14234</v>
      </c>
      <c r="H7645" s="37">
        <v>600</v>
      </c>
      <c r="I7645" s="37">
        <v>546</v>
      </c>
      <c r="J7645" s="37">
        <v>500</v>
      </c>
      <c r="K7645" s="37">
        <v>455</v>
      </c>
      <c r="L7645" s="37">
        <v>386.75</v>
      </c>
      <c r="M7645" s="38"/>
      <c r="N7645" s="61" t="s">
        <v>28</v>
      </c>
      <c r="O7645" s="59"/>
    </row>
    <row r="7646" ht="19" customHeight="1" spans="1:15">
      <c r="A7646" s="52">
        <v>3316040020000</v>
      </c>
      <c r="B7646" s="37" t="s">
        <v>14788</v>
      </c>
      <c r="C7646" s="37">
        <v>331604002</v>
      </c>
      <c r="D7646" s="37" t="s">
        <v>14788</v>
      </c>
      <c r="E7646" s="38" t="s">
        <v>14789</v>
      </c>
      <c r="F7646" s="37"/>
      <c r="G7646" s="37" t="s">
        <v>794</v>
      </c>
      <c r="H7646" s="37">
        <v>840</v>
      </c>
      <c r="I7646" s="37">
        <v>763</v>
      </c>
      <c r="J7646" s="37">
        <v>700</v>
      </c>
      <c r="K7646" s="37">
        <v>636</v>
      </c>
      <c r="L7646" s="37">
        <v>540.6</v>
      </c>
      <c r="M7646" s="38"/>
      <c r="N7646" s="61" t="s">
        <v>35</v>
      </c>
      <c r="O7646" s="59"/>
    </row>
    <row r="7647" ht="19" customHeight="1" spans="1:15">
      <c r="A7647" s="52">
        <v>3316040020100</v>
      </c>
      <c r="B7647" s="37" t="s">
        <v>14790</v>
      </c>
      <c r="C7647" s="37" t="s">
        <v>14791</v>
      </c>
      <c r="D7647" s="37" t="s">
        <v>14790</v>
      </c>
      <c r="E7647" s="38"/>
      <c r="F7647" s="37"/>
      <c r="G7647" s="37" t="s">
        <v>794</v>
      </c>
      <c r="H7647" s="37">
        <v>840</v>
      </c>
      <c r="I7647" s="37">
        <v>763</v>
      </c>
      <c r="J7647" s="37">
        <v>700</v>
      </c>
      <c r="K7647" s="37">
        <v>636</v>
      </c>
      <c r="L7647" s="37">
        <v>540.6</v>
      </c>
      <c r="M7647" s="38"/>
      <c r="N7647" s="61" t="s">
        <v>35</v>
      </c>
      <c r="O7647" s="59"/>
    </row>
    <row r="7648" ht="24" customHeight="1" spans="1:15">
      <c r="A7648" s="52">
        <v>3316040020200</v>
      </c>
      <c r="B7648" s="37" t="s">
        <v>14792</v>
      </c>
      <c r="C7648" s="37" t="s">
        <v>14793</v>
      </c>
      <c r="D7648" s="37" t="s">
        <v>14792</v>
      </c>
      <c r="E7648" s="38"/>
      <c r="F7648" s="37"/>
      <c r="G7648" s="37" t="s">
        <v>794</v>
      </c>
      <c r="H7648" s="37">
        <v>840</v>
      </c>
      <c r="I7648" s="37">
        <v>763</v>
      </c>
      <c r="J7648" s="37">
        <v>700</v>
      </c>
      <c r="K7648" s="37">
        <v>636</v>
      </c>
      <c r="L7648" s="37">
        <v>540.6</v>
      </c>
      <c r="M7648" s="38"/>
      <c r="N7648" s="61" t="s">
        <v>35</v>
      </c>
      <c r="O7648" s="59"/>
    </row>
    <row r="7649" ht="24" customHeight="1" spans="1:15">
      <c r="A7649" s="52">
        <v>3316040020300</v>
      </c>
      <c r="B7649" s="37" t="s">
        <v>14794</v>
      </c>
      <c r="C7649" s="37" t="s">
        <v>14795</v>
      </c>
      <c r="D7649" s="37" t="s">
        <v>14794</v>
      </c>
      <c r="E7649" s="38"/>
      <c r="F7649" s="37"/>
      <c r="G7649" s="37" t="s">
        <v>794</v>
      </c>
      <c r="H7649" s="37">
        <v>840</v>
      </c>
      <c r="I7649" s="37">
        <v>763</v>
      </c>
      <c r="J7649" s="37">
        <v>700</v>
      </c>
      <c r="K7649" s="37">
        <v>636</v>
      </c>
      <c r="L7649" s="37">
        <v>540.6</v>
      </c>
      <c r="M7649" s="38"/>
      <c r="N7649" s="61" t="s">
        <v>35</v>
      </c>
      <c r="O7649" s="59"/>
    </row>
    <row r="7650" ht="19" customHeight="1" spans="1:15">
      <c r="A7650" s="52">
        <v>3316040030000</v>
      </c>
      <c r="B7650" s="37" t="s">
        <v>14796</v>
      </c>
      <c r="C7650" s="37">
        <v>331604003</v>
      </c>
      <c r="D7650" s="37" t="s">
        <v>14796</v>
      </c>
      <c r="E7650" s="38"/>
      <c r="F7650" s="37" t="s">
        <v>14797</v>
      </c>
      <c r="G7650" s="37" t="s">
        <v>11497</v>
      </c>
      <c r="H7650" s="37"/>
      <c r="I7650" s="37"/>
      <c r="J7650" s="37"/>
      <c r="K7650" s="37"/>
      <c r="L7650" s="37"/>
      <c r="M7650" s="38"/>
      <c r="N7650" s="61" t="s">
        <v>28</v>
      </c>
      <c r="O7650" s="59"/>
    </row>
    <row r="7651" ht="19" customHeight="1" spans="1:15">
      <c r="A7651" s="52">
        <v>3316040040000</v>
      </c>
      <c r="B7651" s="37" t="s">
        <v>14798</v>
      </c>
      <c r="C7651" s="37">
        <v>331604004</v>
      </c>
      <c r="D7651" s="37" t="s">
        <v>14798</v>
      </c>
      <c r="E7651" s="38"/>
      <c r="F7651" s="37" t="s">
        <v>14797</v>
      </c>
      <c r="G7651" s="37" t="s">
        <v>26</v>
      </c>
      <c r="H7651" s="37"/>
      <c r="I7651" s="37"/>
      <c r="J7651" s="37"/>
      <c r="K7651" s="37"/>
      <c r="L7651" s="37"/>
      <c r="M7651" s="38"/>
      <c r="N7651" s="61" t="s">
        <v>28</v>
      </c>
      <c r="O7651" s="59"/>
    </row>
    <row r="7652" ht="19" customHeight="1" spans="1:15">
      <c r="A7652" s="52">
        <v>3316040050000</v>
      </c>
      <c r="B7652" s="37" t="s">
        <v>14799</v>
      </c>
      <c r="C7652" s="37">
        <v>331604005</v>
      </c>
      <c r="D7652" s="37" t="s">
        <v>14799</v>
      </c>
      <c r="E7652" s="38" t="s">
        <v>14800</v>
      </c>
      <c r="F7652" s="37"/>
      <c r="G7652" s="37" t="s">
        <v>26</v>
      </c>
      <c r="H7652" s="37"/>
      <c r="I7652" s="37"/>
      <c r="J7652" s="37"/>
      <c r="K7652" s="37"/>
      <c r="L7652" s="37"/>
      <c r="M7652" s="38"/>
      <c r="N7652" s="61" t="s">
        <v>28</v>
      </c>
      <c r="O7652" s="59"/>
    </row>
    <row r="7653" ht="19" customHeight="1" spans="1:15">
      <c r="A7653" s="52">
        <v>3316040060000</v>
      </c>
      <c r="B7653" s="37" t="s">
        <v>14801</v>
      </c>
      <c r="C7653" s="37">
        <v>331604006</v>
      </c>
      <c r="D7653" s="37" t="s">
        <v>14801</v>
      </c>
      <c r="E7653" s="38" t="s">
        <v>14802</v>
      </c>
      <c r="F7653" s="37"/>
      <c r="G7653" s="37" t="s">
        <v>11497</v>
      </c>
      <c r="H7653" s="37"/>
      <c r="I7653" s="37"/>
      <c r="J7653" s="37"/>
      <c r="K7653" s="37"/>
      <c r="L7653" s="37"/>
      <c r="M7653" s="38"/>
      <c r="N7653" s="61" t="s">
        <v>28</v>
      </c>
      <c r="O7653" s="59"/>
    </row>
    <row r="7654" ht="19" customHeight="1" spans="1:15">
      <c r="A7654" s="52">
        <v>3316040060100</v>
      </c>
      <c r="B7654" s="37" t="s">
        <v>14803</v>
      </c>
      <c r="C7654" s="37" t="s">
        <v>14804</v>
      </c>
      <c r="D7654" s="37" t="s">
        <v>14803</v>
      </c>
      <c r="E7654" s="38"/>
      <c r="F7654" s="37"/>
      <c r="G7654" s="37" t="s">
        <v>11497</v>
      </c>
      <c r="H7654" s="37"/>
      <c r="I7654" s="37"/>
      <c r="J7654" s="37"/>
      <c r="K7654" s="37"/>
      <c r="L7654" s="37"/>
      <c r="M7654" s="38"/>
      <c r="N7654" s="61" t="s">
        <v>28</v>
      </c>
      <c r="O7654" s="59"/>
    </row>
    <row r="7655" ht="19" customHeight="1" spans="1:15">
      <c r="A7655" s="52">
        <v>3316040060200</v>
      </c>
      <c r="B7655" s="37" t="s">
        <v>14805</v>
      </c>
      <c r="C7655" s="37" t="s">
        <v>14806</v>
      </c>
      <c r="D7655" s="37" t="s">
        <v>14805</v>
      </c>
      <c r="E7655" s="38"/>
      <c r="F7655" s="37"/>
      <c r="G7655" s="37" t="s">
        <v>11497</v>
      </c>
      <c r="H7655" s="37"/>
      <c r="I7655" s="37"/>
      <c r="J7655" s="37"/>
      <c r="K7655" s="37"/>
      <c r="L7655" s="37"/>
      <c r="M7655" s="38"/>
      <c r="N7655" s="61" t="s">
        <v>28</v>
      </c>
      <c r="O7655" s="59"/>
    </row>
    <row r="7656" ht="19" customHeight="1" spans="1:15">
      <c r="A7656" s="52">
        <v>3316040070000</v>
      </c>
      <c r="B7656" s="37" t="s">
        <v>14807</v>
      </c>
      <c r="C7656" s="37">
        <v>331604007</v>
      </c>
      <c r="D7656" s="37" t="s">
        <v>14807</v>
      </c>
      <c r="E7656" s="38" t="s">
        <v>14808</v>
      </c>
      <c r="F7656" s="37"/>
      <c r="G7656" s="37" t="s">
        <v>26</v>
      </c>
      <c r="H7656" s="37"/>
      <c r="I7656" s="37"/>
      <c r="J7656" s="37"/>
      <c r="K7656" s="37"/>
      <c r="L7656" s="37"/>
      <c r="M7656" s="38"/>
      <c r="N7656" s="61" t="s">
        <v>28</v>
      </c>
      <c r="O7656" s="59"/>
    </row>
    <row r="7657" ht="24" customHeight="1" spans="1:15">
      <c r="A7657" s="52">
        <v>3316040070200</v>
      </c>
      <c r="B7657" s="37" t="s">
        <v>14809</v>
      </c>
      <c r="C7657" s="37" t="s">
        <v>14810</v>
      </c>
      <c r="D7657" s="37" t="s">
        <v>14809</v>
      </c>
      <c r="E7657" s="38"/>
      <c r="F7657" s="37"/>
      <c r="G7657" s="37" t="s">
        <v>26</v>
      </c>
      <c r="H7657" s="37"/>
      <c r="I7657" s="37"/>
      <c r="J7657" s="37"/>
      <c r="K7657" s="37"/>
      <c r="L7657" s="37"/>
      <c r="M7657" s="38"/>
      <c r="N7657" s="61" t="s">
        <v>28</v>
      </c>
      <c r="O7657" s="59"/>
    </row>
    <row r="7658" ht="19" customHeight="1" spans="1:15">
      <c r="A7658" s="52">
        <v>3316040070100</v>
      </c>
      <c r="B7658" s="37" t="s">
        <v>14811</v>
      </c>
      <c r="C7658" s="37" t="s">
        <v>14812</v>
      </c>
      <c r="D7658" s="37" t="s">
        <v>14811</v>
      </c>
      <c r="E7658" s="38"/>
      <c r="F7658" s="37"/>
      <c r="G7658" s="37" t="s">
        <v>26</v>
      </c>
      <c r="H7658" s="37"/>
      <c r="I7658" s="37"/>
      <c r="J7658" s="37"/>
      <c r="K7658" s="37"/>
      <c r="L7658" s="37"/>
      <c r="M7658" s="38"/>
      <c r="N7658" s="61" t="s">
        <v>28</v>
      </c>
      <c r="O7658" s="59"/>
    </row>
    <row r="7659" ht="19" customHeight="1" spans="1:15">
      <c r="A7659" s="52">
        <v>3316040080000</v>
      </c>
      <c r="B7659" s="37" t="s">
        <v>14813</v>
      </c>
      <c r="C7659" s="37">
        <v>331604008</v>
      </c>
      <c r="D7659" s="37" t="s">
        <v>14813</v>
      </c>
      <c r="E7659" s="38" t="s">
        <v>14814</v>
      </c>
      <c r="F7659" s="37" t="s">
        <v>10018</v>
      </c>
      <c r="G7659" s="37" t="s">
        <v>26</v>
      </c>
      <c r="H7659" s="37"/>
      <c r="I7659" s="37"/>
      <c r="J7659" s="37"/>
      <c r="K7659" s="37"/>
      <c r="L7659" s="37"/>
      <c r="M7659" s="38"/>
      <c r="N7659" s="61" t="s">
        <v>28</v>
      </c>
      <c r="O7659" s="59"/>
    </row>
    <row r="7660" ht="19" customHeight="1" spans="1:15">
      <c r="A7660" s="52">
        <v>3316040090000</v>
      </c>
      <c r="B7660" s="37" t="s">
        <v>14815</v>
      </c>
      <c r="C7660" s="37">
        <v>331604009</v>
      </c>
      <c r="D7660" s="37" t="s">
        <v>14815</v>
      </c>
      <c r="E7660" s="38" t="s">
        <v>14816</v>
      </c>
      <c r="F7660" s="37" t="s">
        <v>10018</v>
      </c>
      <c r="G7660" s="37" t="s">
        <v>26</v>
      </c>
      <c r="H7660" s="37"/>
      <c r="I7660" s="37"/>
      <c r="J7660" s="37"/>
      <c r="K7660" s="37"/>
      <c r="L7660" s="37"/>
      <c r="M7660" s="38"/>
      <c r="N7660" s="61" t="s">
        <v>28</v>
      </c>
      <c r="O7660" s="59"/>
    </row>
    <row r="7661" ht="24" customHeight="1" spans="1:15">
      <c r="A7661" s="52">
        <v>3316040090100</v>
      </c>
      <c r="B7661" s="37" t="s">
        <v>14817</v>
      </c>
      <c r="C7661" s="37" t="s">
        <v>14818</v>
      </c>
      <c r="D7661" s="37" t="s">
        <v>14819</v>
      </c>
      <c r="E7661" s="38"/>
      <c r="F7661" s="37"/>
      <c r="G7661" s="37" t="s">
        <v>26</v>
      </c>
      <c r="H7661" s="37"/>
      <c r="I7661" s="37"/>
      <c r="J7661" s="37"/>
      <c r="K7661" s="37"/>
      <c r="L7661" s="37"/>
      <c r="M7661" s="38"/>
      <c r="N7661" s="61" t="s">
        <v>28</v>
      </c>
      <c r="O7661" s="59"/>
    </row>
    <row r="7662" ht="24" customHeight="1" spans="1:15">
      <c r="A7662" s="52">
        <v>3316040090200</v>
      </c>
      <c r="B7662" s="37" t="s">
        <v>14820</v>
      </c>
      <c r="C7662" s="37" t="s">
        <v>14821</v>
      </c>
      <c r="D7662" s="37" t="s">
        <v>14820</v>
      </c>
      <c r="E7662" s="38"/>
      <c r="F7662" s="37"/>
      <c r="G7662" s="37" t="s">
        <v>26</v>
      </c>
      <c r="H7662" s="37"/>
      <c r="I7662" s="37"/>
      <c r="J7662" s="37"/>
      <c r="K7662" s="37"/>
      <c r="L7662" s="37"/>
      <c r="M7662" s="38"/>
      <c r="N7662" s="61" t="s">
        <v>28</v>
      </c>
      <c r="O7662" s="59"/>
    </row>
    <row r="7663" ht="19" customHeight="1" spans="1:15">
      <c r="A7663" s="52">
        <v>3316040100000</v>
      </c>
      <c r="B7663" s="37" t="s">
        <v>14822</v>
      </c>
      <c r="C7663" s="37">
        <v>331604010</v>
      </c>
      <c r="D7663" s="37" t="s">
        <v>14822</v>
      </c>
      <c r="E7663" s="38"/>
      <c r="F7663" s="37" t="s">
        <v>14823</v>
      </c>
      <c r="G7663" s="37" t="s">
        <v>26</v>
      </c>
      <c r="H7663" s="37"/>
      <c r="I7663" s="37"/>
      <c r="J7663" s="37"/>
      <c r="K7663" s="37"/>
      <c r="L7663" s="37"/>
      <c r="M7663" s="38"/>
      <c r="N7663" s="61" t="s">
        <v>28</v>
      </c>
      <c r="O7663" s="59"/>
    </row>
    <row r="7664" ht="19" customHeight="1" spans="1:15">
      <c r="A7664" s="52">
        <v>3316040110000</v>
      </c>
      <c r="B7664" s="37" t="s">
        <v>14824</v>
      </c>
      <c r="C7664" s="37">
        <v>331604011</v>
      </c>
      <c r="D7664" s="37" t="s">
        <v>14824</v>
      </c>
      <c r="E7664" s="38"/>
      <c r="F7664" s="37"/>
      <c r="G7664" s="37" t="s">
        <v>11497</v>
      </c>
      <c r="H7664" s="37"/>
      <c r="I7664" s="37"/>
      <c r="J7664" s="37"/>
      <c r="K7664" s="37"/>
      <c r="L7664" s="37"/>
      <c r="M7664" s="38"/>
      <c r="N7664" s="61" t="s">
        <v>28</v>
      </c>
      <c r="O7664" s="59"/>
    </row>
    <row r="7665" ht="19" customHeight="1" spans="1:15">
      <c r="A7665" s="52">
        <v>3316040120000</v>
      </c>
      <c r="B7665" s="37" t="s">
        <v>14825</v>
      </c>
      <c r="C7665" s="37">
        <v>331604012</v>
      </c>
      <c r="D7665" s="37" t="s">
        <v>14825</v>
      </c>
      <c r="E7665" s="38"/>
      <c r="F7665" s="37"/>
      <c r="G7665" s="37" t="s">
        <v>11497</v>
      </c>
      <c r="H7665" s="37"/>
      <c r="I7665" s="37"/>
      <c r="J7665" s="37"/>
      <c r="K7665" s="37"/>
      <c r="L7665" s="37"/>
      <c r="M7665" s="38"/>
      <c r="N7665" s="61" t="s">
        <v>28</v>
      </c>
      <c r="O7665" s="59"/>
    </row>
    <row r="7666" ht="19" customHeight="1" spans="1:15">
      <c r="A7666" s="52">
        <v>3316040130000</v>
      </c>
      <c r="B7666" s="37" t="s">
        <v>14826</v>
      </c>
      <c r="C7666" s="37">
        <v>331604013</v>
      </c>
      <c r="D7666" s="37" t="s">
        <v>14826</v>
      </c>
      <c r="E7666" s="38" t="s">
        <v>14827</v>
      </c>
      <c r="F7666" s="37" t="s">
        <v>10018</v>
      </c>
      <c r="G7666" s="37" t="s">
        <v>11497</v>
      </c>
      <c r="H7666" s="37">
        <v>306</v>
      </c>
      <c r="I7666" s="37">
        <v>277</v>
      </c>
      <c r="J7666" s="37">
        <v>255</v>
      </c>
      <c r="K7666" s="37">
        <v>231</v>
      </c>
      <c r="L7666" s="37">
        <v>196.35</v>
      </c>
      <c r="M7666" s="38"/>
      <c r="N7666" s="61" t="s">
        <v>28</v>
      </c>
      <c r="O7666" s="59"/>
    </row>
    <row r="7667" ht="24" customHeight="1" spans="1:15">
      <c r="A7667" s="52">
        <v>3316040140000</v>
      </c>
      <c r="B7667" s="37" t="s">
        <v>14828</v>
      </c>
      <c r="C7667" s="37">
        <v>331604014</v>
      </c>
      <c r="D7667" s="37" t="s">
        <v>14828</v>
      </c>
      <c r="E7667" s="38" t="s">
        <v>14829</v>
      </c>
      <c r="F7667" s="37"/>
      <c r="G7667" s="37" t="s">
        <v>14830</v>
      </c>
      <c r="H7667" s="37"/>
      <c r="I7667" s="37"/>
      <c r="J7667" s="37"/>
      <c r="K7667" s="37"/>
      <c r="L7667" s="37"/>
      <c r="M7667" s="38"/>
      <c r="N7667" s="61" t="s">
        <v>28</v>
      </c>
      <c r="O7667" s="59"/>
    </row>
    <row r="7668" ht="24" customHeight="1" spans="1:15">
      <c r="A7668" s="52">
        <v>3316040140100</v>
      </c>
      <c r="B7668" s="37" t="s">
        <v>14831</v>
      </c>
      <c r="C7668" s="37" t="s">
        <v>14832</v>
      </c>
      <c r="D7668" s="37" t="s">
        <v>14831</v>
      </c>
      <c r="E7668" s="38"/>
      <c r="F7668" s="37"/>
      <c r="G7668" s="37" t="s">
        <v>14830</v>
      </c>
      <c r="H7668" s="37"/>
      <c r="I7668" s="37"/>
      <c r="J7668" s="37"/>
      <c r="K7668" s="37"/>
      <c r="L7668" s="37"/>
      <c r="M7668" s="38"/>
      <c r="N7668" s="61" t="s">
        <v>28</v>
      </c>
      <c r="O7668" s="59"/>
    </row>
    <row r="7669" ht="19" customHeight="1" spans="1:15">
      <c r="A7669" s="52">
        <v>3316040150000</v>
      </c>
      <c r="B7669" s="37" t="s">
        <v>14833</v>
      </c>
      <c r="C7669" s="37">
        <v>331604015</v>
      </c>
      <c r="D7669" s="37" t="s">
        <v>14833</v>
      </c>
      <c r="E7669" s="38"/>
      <c r="F7669" s="37" t="s">
        <v>14624</v>
      </c>
      <c r="G7669" s="37" t="s">
        <v>14834</v>
      </c>
      <c r="H7669" s="37">
        <v>240</v>
      </c>
      <c r="I7669" s="37">
        <v>217</v>
      </c>
      <c r="J7669" s="37">
        <v>200</v>
      </c>
      <c r="K7669" s="37">
        <v>181</v>
      </c>
      <c r="L7669" s="37">
        <v>153.85</v>
      </c>
      <c r="M7669" s="38" t="s">
        <v>14835</v>
      </c>
      <c r="N7669" s="61" t="s">
        <v>35</v>
      </c>
      <c r="O7669" s="59"/>
    </row>
    <row r="7670" ht="24" customHeight="1" spans="1:15">
      <c r="A7670" s="52">
        <v>3316040150001</v>
      </c>
      <c r="B7670" s="71" t="s">
        <v>14836</v>
      </c>
      <c r="C7670" s="37" t="s">
        <v>14837</v>
      </c>
      <c r="D7670" s="37" t="s">
        <v>14838</v>
      </c>
      <c r="E7670" s="38"/>
      <c r="F7670" s="37"/>
      <c r="G7670" s="37" t="s">
        <v>16871</v>
      </c>
      <c r="H7670" s="37">
        <v>80</v>
      </c>
      <c r="I7670" s="37">
        <v>80</v>
      </c>
      <c r="J7670" s="37">
        <v>80</v>
      </c>
      <c r="K7670" s="37">
        <v>80</v>
      </c>
      <c r="L7670" s="37">
        <v>80</v>
      </c>
      <c r="M7670" s="38"/>
      <c r="N7670" s="61" t="s">
        <v>35</v>
      </c>
      <c r="O7670" s="59"/>
    </row>
    <row r="7671" ht="19" customHeight="1" spans="1:15">
      <c r="A7671" s="52">
        <v>3316040160000</v>
      </c>
      <c r="B7671" s="37" t="s">
        <v>14840</v>
      </c>
      <c r="C7671" s="37">
        <v>331604016</v>
      </c>
      <c r="D7671" s="37" t="s">
        <v>14840</v>
      </c>
      <c r="E7671" s="38"/>
      <c r="F7671" s="37"/>
      <c r="G7671" s="37" t="s">
        <v>26</v>
      </c>
      <c r="H7671" s="37">
        <v>350</v>
      </c>
      <c r="I7671" s="37">
        <v>332</v>
      </c>
      <c r="J7671" s="37">
        <v>316</v>
      </c>
      <c r="K7671" s="37">
        <v>300</v>
      </c>
      <c r="L7671" s="37">
        <v>255</v>
      </c>
      <c r="M7671" s="38"/>
      <c r="N7671" s="61" t="s">
        <v>35</v>
      </c>
      <c r="O7671" s="59"/>
    </row>
    <row r="7672" ht="19" customHeight="1" spans="1:15">
      <c r="A7672" s="52">
        <v>3316040170000</v>
      </c>
      <c r="B7672" s="37" t="s">
        <v>14841</v>
      </c>
      <c r="C7672" s="37">
        <v>331604017</v>
      </c>
      <c r="D7672" s="37" t="s">
        <v>14841</v>
      </c>
      <c r="E7672" s="38" t="s">
        <v>14814</v>
      </c>
      <c r="F7672" s="37"/>
      <c r="G7672" s="37" t="s">
        <v>11497</v>
      </c>
      <c r="H7672" s="37">
        <v>1212</v>
      </c>
      <c r="I7672" s="37">
        <v>1100</v>
      </c>
      <c r="J7672" s="37">
        <v>1010</v>
      </c>
      <c r="K7672" s="37">
        <v>918</v>
      </c>
      <c r="L7672" s="37">
        <v>780.3</v>
      </c>
      <c r="M7672" s="38"/>
      <c r="N7672" s="61" t="s">
        <v>28</v>
      </c>
      <c r="O7672" s="59"/>
    </row>
    <row r="7673" ht="19" customHeight="1" spans="1:15">
      <c r="A7673" s="52">
        <v>3316040180000</v>
      </c>
      <c r="B7673" s="37" t="s">
        <v>14842</v>
      </c>
      <c r="C7673" s="37">
        <v>331604018</v>
      </c>
      <c r="D7673" s="37" t="s">
        <v>14842</v>
      </c>
      <c r="E7673" s="38"/>
      <c r="F7673" s="37"/>
      <c r="G7673" s="37" t="s">
        <v>14843</v>
      </c>
      <c r="H7673" s="37">
        <v>276</v>
      </c>
      <c r="I7673" s="37">
        <v>276</v>
      </c>
      <c r="J7673" s="37">
        <v>240</v>
      </c>
      <c r="K7673" s="37">
        <v>240</v>
      </c>
      <c r="L7673" s="37">
        <v>204</v>
      </c>
      <c r="M7673" s="38"/>
      <c r="N7673" s="61" t="s">
        <v>28</v>
      </c>
      <c r="O7673" s="59"/>
    </row>
    <row r="7674" ht="19" customHeight="1" spans="1:15">
      <c r="A7674" s="52">
        <v>3316040190000</v>
      </c>
      <c r="B7674" s="37" t="s">
        <v>14844</v>
      </c>
      <c r="C7674" s="37">
        <v>331604019</v>
      </c>
      <c r="D7674" s="37" t="s">
        <v>14844</v>
      </c>
      <c r="E7674" s="38" t="s">
        <v>14845</v>
      </c>
      <c r="F7674" s="37"/>
      <c r="G7674" s="37" t="s">
        <v>794</v>
      </c>
      <c r="H7674" s="37">
        <v>300</v>
      </c>
      <c r="I7674" s="37">
        <v>272</v>
      </c>
      <c r="J7674" s="37">
        <v>250</v>
      </c>
      <c r="K7674" s="37">
        <v>227</v>
      </c>
      <c r="L7674" s="37">
        <v>192.95</v>
      </c>
      <c r="M7674" s="38"/>
      <c r="N7674" s="61" t="s">
        <v>35</v>
      </c>
      <c r="O7674" s="59"/>
    </row>
    <row r="7675" ht="24" customHeight="1" spans="1:15">
      <c r="A7675" s="52">
        <v>3316040190100</v>
      </c>
      <c r="B7675" s="37" t="s">
        <v>14846</v>
      </c>
      <c r="C7675" s="37" t="s">
        <v>14847</v>
      </c>
      <c r="D7675" s="37" t="s">
        <v>14846</v>
      </c>
      <c r="E7675" s="38"/>
      <c r="F7675" s="37"/>
      <c r="G7675" s="37" t="s">
        <v>794</v>
      </c>
      <c r="H7675" s="37">
        <v>300</v>
      </c>
      <c r="I7675" s="37">
        <v>272</v>
      </c>
      <c r="J7675" s="37">
        <v>250</v>
      </c>
      <c r="K7675" s="37">
        <v>227</v>
      </c>
      <c r="L7675" s="37">
        <v>192.95</v>
      </c>
      <c r="M7675" s="38"/>
      <c r="N7675" s="61" t="s">
        <v>35</v>
      </c>
      <c r="O7675" s="59"/>
    </row>
    <row r="7676" ht="19" customHeight="1" spans="1:15">
      <c r="A7676" s="52">
        <v>3316040200000</v>
      </c>
      <c r="B7676" s="37" t="s">
        <v>14848</v>
      </c>
      <c r="C7676" s="37">
        <v>331604020</v>
      </c>
      <c r="D7676" s="37" t="s">
        <v>14848</v>
      </c>
      <c r="E7676" s="38" t="s">
        <v>14849</v>
      </c>
      <c r="F7676" s="37"/>
      <c r="G7676" s="37" t="s">
        <v>794</v>
      </c>
      <c r="H7676" s="37"/>
      <c r="I7676" s="37"/>
      <c r="J7676" s="37"/>
      <c r="K7676" s="37"/>
      <c r="L7676" s="37"/>
      <c r="M7676" s="38"/>
      <c r="N7676" s="61" t="s">
        <v>28</v>
      </c>
      <c r="O7676" s="59"/>
    </row>
    <row r="7677" ht="19" customHeight="1" spans="1:15">
      <c r="A7677" s="52">
        <v>3316040210000</v>
      </c>
      <c r="B7677" s="37" t="s">
        <v>14850</v>
      </c>
      <c r="C7677" s="37">
        <v>331604021</v>
      </c>
      <c r="D7677" s="37" t="s">
        <v>14850</v>
      </c>
      <c r="E7677" s="38" t="s">
        <v>14851</v>
      </c>
      <c r="F7677" s="37"/>
      <c r="G7677" s="37" t="s">
        <v>5447</v>
      </c>
      <c r="H7677" s="37"/>
      <c r="I7677" s="37"/>
      <c r="J7677" s="37"/>
      <c r="K7677" s="37"/>
      <c r="L7677" s="37"/>
      <c r="M7677" s="38"/>
      <c r="N7677" s="61" t="s">
        <v>28</v>
      </c>
      <c r="O7677" s="59"/>
    </row>
    <row r="7678" ht="19" customHeight="1" spans="1:15">
      <c r="A7678" s="52">
        <v>3316040210100</v>
      </c>
      <c r="B7678" s="37" t="s">
        <v>14852</v>
      </c>
      <c r="C7678" s="37" t="s">
        <v>14853</v>
      </c>
      <c r="D7678" s="37" t="s">
        <v>14852</v>
      </c>
      <c r="E7678" s="38"/>
      <c r="F7678" s="37"/>
      <c r="G7678" s="37" t="s">
        <v>5447</v>
      </c>
      <c r="H7678" s="37"/>
      <c r="I7678" s="37"/>
      <c r="J7678" s="37"/>
      <c r="K7678" s="37"/>
      <c r="L7678" s="37"/>
      <c r="M7678" s="38"/>
      <c r="N7678" s="61" t="s">
        <v>28</v>
      </c>
      <c r="O7678" s="59"/>
    </row>
    <row r="7679" ht="24" customHeight="1" spans="1:15">
      <c r="A7679" s="52">
        <v>3316040210200</v>
      </c>
      <c r="B7679" s="37" t="s">
        <v>14854</v>
      </c>
      <c r="C7679" s="37" t="s">
        <v>14855</v>
      </c>
      <c r="D7679" s="37" t="s">
        <v>14854</v>
      </c>
      <c r="E7679" s="38"/>
      <c r="F7679" s="37"/>
      <c r="G7679" s="37" t="s">
        <v>5447</v>
      </c>
      <c r="H7679" s="37"/>
      <c r="I7679" s="37"/>
      <c r="J7679" s="37"/>
      <c r="K7679" s="37"/>
      <c r="L7679" s="37"/>
      <c r="M7679" s="38"/>
      <c r="N7679" s="61" t="s">
        <v>28</v>
      </c>
      <c r="O7679" s="59"/>
    </row>
    <row r="7680" ht="19" customHeight="1" spans="1:15">
      <c r="A7680" s="52">
        <v>3316040220000</v>
      </c>
      <c r="B7680" s="37" t="s">
        <v>14856</v>
      </c>
      <c r="C7680" s="37">
        <v>331604022</v>
      </c>
      <c r="D7680" s="37" t="s">
        <v>14856</v>
      </c>
      <c r="E7680" s="38"/>
      <c r="F7680" s="37"/>
      <c r="G7680" s="37" t="s">
        <v>14857</v>
      </c>
      <c r="H7680" s="37"/>
      <c r="I7680" s="37"/>
      <c r="J7680" s="37"/>
      <c r="K7680" s="37"/>
      <c r="L7680" s="37"/>
      <c r="M7680" s="38" t="s">
        <v>14858</v>
      </c>
      <c r="N7680" s="61" t="s">
        <v>28</v>
      </c>
      <c r="O7680" s="59"/>
    </row>
    <row r="7681" ht="19" customHeight="1" spans="1:15">
      <c r="A7681" s="52">
        <v>3316040230000</v>
      </c>
      <c r="B7681" s="37" t="s">
        <v>14859</v>
      </c>
      <c r="C7681" s="37">
        <v>331604023</v>
      </c>
      <c r="D7681" s="37" t="s">
        <v>14859</v>
      </c>
      <c r="E7681" s="38" t="s">
        <v>14860</v>
      </c>
      <c r="F7681" s="37"/>
      <c r="G7681" s="37" t="s">
        <v>794</v>
      </c>
      <c r="H7681" s="37"/>
      <c r="I7681" s="37"/>
      <c r="J7681" s="37"/>
      <c r="K7681" s="37"/>
      <c r="L7681" s="37"/>
      <c r="M7681" s="38"/>
      <c r="N7681" s="61" t="s">
        <v>28</v>
      </c>
      <c r="O7681" s="59"/>
    </row>
    <row r="7682" ht="19" customHeight="1" spans="1:15">
      <c r="A7682" s="52">
        <v>3316040230100</v>
      </c>
      <c r="B7682" s="37" t="s">
        <v>14861</v>
      </c>
      <c r="C7682" s="37" t="s">
        <v>14862</v>
      </c>
      <c r="D7682" s="37" t="s">
        <v>14861</v>
      </c>
      <c r="E7682" s="38"/>
      <c r="F7682" s="37"/>
      <c r="G7682" s="37" t="s">
        <v>794</v>
      </c>
      <c r="H7682" s="37"/>
      <c r="I7682" s="37"/>
      <c r="J7682" s="37"/>
      <c r="K7682" s="37"/>
      <c r="L7682" s="37"/>
      <c r="M7682" s="38"/>
      <c r="N7682" s="61" t="s">
        <v>28</v>
      </c>
      <c r="O7682" s="59"/>
    </row>
    <row r="7683" ht="19" customHeight="1" spans="1:15">
      <c r="A7683" s="52">
        <v>3316040230200</v>
      </c>
      <c r="B7683" s="37" t="s">
        <v>14863</v>
      </c>
      <c r="C7683" s="37" t="s">
        <v>14864</v>
      </c>
      <c r="D7683" s="37" t="s">
        <v>14863</v>
      </c>
      <c r="E7683" s="38"/>
      <c r="F7683" s="37"/>
      <c r="G7683" s="37" t="s">
        <v>794</v>
      </c>
      <c r="H7683" s="37"/>
      <c r="I7683" s="37"/>
      <c r="J7683" s="37"/>
      <c r="K7683" s="37"/>
      <c r="L7683" s="37"/>
      <c r="M7683" s="38"/>
      <c r="N7683" s="61" t="s">
        <v>28</v>
      </c>
      <c r="O7683" s="59"/>
    </row>
    <row r="7684" ht="19" customHeight="1" spans="1:15">
      <c r="A7684" s="52">
        <v>3316040230300</v>
      </c>
      <c r="B7684" s="37" t="s">
        <v>14865</v>
      </c>
      <c r="C7684" s="37" t="s">
        <v>14866</v>
      </c>
      <c r="D7684" s="37" t="s">
        <v>14865</v>
      </c>
      <c r="E7684" s="38"/>
      <c r="F7684" s="37"/>
      <c r="G7684" s="37" t="s">
        <v>794</v>
      </c>
      <c r="H7684" s="37"/>
      <c r="I7684" s="37"/>
      <c r="J7684" s="37"/>
      <c r="K7684" s="37"/>
      <c r="L7684" s="37"/>
      <c r="M7684" s="38"/>
      <c r="N7684" s="61" t="s">
        <v>28</v>
      </c>
      <c r="O7684" s="59"/>
    </row>
    <row r="7685" ht="19" customHeight="1" spans="1:15">
      <c r="A7685" s="52">
        <v>3316040240000</v>
      </c>
      <c r="B7685" s="37" t="s">
        <v>14867</v>
      </c>
      <c r="C7685" s="37">
        <v>331604024</v>
      </c>
      <c r="D7685" s="37" t="s">
        <v>14867</v>
      </c>
      <c r="E7685" s="38" t="s">
        <v>14868</v>
      </c>
      <c r="F7685" s="37"/>
      <c r="G7685" s="37" t="s">
        <v>794</v>
      </c>
      <c r="H7685" s="37">
        <v>456</v>
      </c>
      <c r="I7685" s="37">
        <v>414</v>
      </c>
      <c r="J7685" s="37">
        <v>380</v>
      </c>
      <c r="K7685" s="37">
        <v>345</v>
      </c>
      <c r="L7685" s="37">
        <v>293.25</v>
      </c>
      <c r="M7685" s="38"/>
      <c r="N7685" s="61" t="s">
        <v>28</v>
      </c>
      <c r="O7685" s="59"/>
    </row>
    <row r="7686" ht="24" customHeight="1" spans="1:15">
      <c r="A7686" s="52">
        <v>3316040240100</v>
      </c>
      <c r="B7686" s="37" t="s">
        <v>14869</v>
      </c>
      <c r="C7686" s="37" t="s">
        <v>14870</v>
      </c>
      <c r="D7686" s="37" t="s">
        <v>14869</v>
      </c>
      <c r="E7686" s="38"/>
      <c r="F7686" s="37"/>
      <c r="G7686" s="37" t="s">
        <v>794</v>
      </c>
      <c r="H7686" s="37">
        <v>456</v>
      </c>
      <c r="I7686" s="37">
        <v>414</v>
      </c>
      <c r="J7686" s="37">
        <v>380</v>
      </c>
      <c r="K7686" s="37">
        <v>345</v>
      </c>
      <c r="L7686" s="37">
        <v>293.25</v>
      </c>
      <c r="M7686" s="38"/>
      <c r="N7686" s="61" t="s">
        <v>35</v>
      </c>
      <c r="O7686" s="59"/>
    </row>
    <row r="7687" ht="20" customHeight="1" spans="1:15">
      <c r="A7687" s="52">
        <v>3316040250000</v>
      </c>
      <c r="B7687" s="37" t="s">
        <v>14871</v>
      </c>
      <c r="C7687" s="37">
        <v>331604025</v>
      </c>
      <c r="D7687" s="37" t="s">
        <v>14871</v>
      </c>
      <c r="E7687" s="38" t="s">
        <v>14872</v>
      </c>
      <c r="F7687" s="37"/>
      <c r="G7687" s="37" t="s">
        <v>794</v>
      </c>
      <c r="H7687" s="37">
        <v>792</v>
      </c>
      <c r="I7687" s="37">
        <v>720</v>
      </c>
      <c r="J7687" s="37">
        <v>660</v>
      </c>
      <c r="K7687" s="37">
        <v>600</v>
      </c>
      <c r="L7687" s="37">
        <v>510</v>
      </c>
      <c r="M7687" s="38"/>
      <c r="N7687" s="61" t="s">
        <v>35</v>
      </c>
      <c r="O7687" s="59"/>
    </row>
    <row r="7688" ht="24" customHeight="1" spans="1:15">
      <c r="A7688" s="52">
        <v>3316040250100</v>
      </c>
      <c r="B7688" s="37" t="s">
        <v>14873</v>
      </c>
      <c r="C7688" s="37" t="s">
        <v>14874</v>
      </c>
      <c r="D7688" s="37" t="s">
        <v>14875</v>
      </c>
      <c r="E7688" s="38"/>
      <c r="F7688" s="37"/>
      <c r="G7688" s="37" t="s">
        <v>794</v>
      </c>
      <c r="H7688" s="37">
        <v>792</v>
      </c>
      <c r="I7688" s="37">
        <v>720</v>
      </c>
      <c r="J7688" s="37">
        <v>660</v>
      </c>
      <c r="K7688" s="37">
        <v>600</v>
      </c>
      <c r="L7688" s="37">
        <v>510</v>
      </c>
      <c r="M7688" s="38"/>
      <c r="N7688" s="61" t="s">
        <v>35</v>
      </c>
      <c r="O7688" s="59"/>
    </row>
    <row r="7689" ht="18" customHeight="1" spans="1:15">
      <c r="A7689" s="52">
        <v>3316040260000</v>
      </c>
      <c r="B7689" s="37" t="s">
        <v>14876</v>
      </c>
      <c r="C7689" s="37">
        <v>331604026</v>
      </c>
      <c r="D7689" s="37" t="s">
        <v>14876</v>
      </c>
      <c r="E7689" s="38" t="s">
        <v>14877</v>
      </c>
      <c r="F7689" s="37"/>
      <c r="G7689" s="37" t="s">
        <v>794</v>
      </c>
      <c r="H7689" s="37">
        <v>792</v>
      </c>
      <c r="I7689" s="37">
        <v>720</v>
      </c>
      <c r="J7689" s="37">
        <v>660</v>
      </c>
      <c r="K7689" s="37">
        <v>600</v>
      </c>
      <c r="L7689" s="37">
        <v>510</v>
      </c>
      <c r="M7689" s="38"/>
      <c r="N7689" s="61" t="s">
        <v>35</v>
      </c>
      <c r="O7689" s="59"/>
    </row>
    <row r="7690" ht="24" customHeight="1" spans="1:15">
      <c r="A7690" s="52">
        <v>3316040260100</v>
      </c>
      <c r="B7690" s="37" t="s">
        <v>14878</v>
      </c>
      <c r="C7690" s="37" t="s">
        <v>14879</v>
      </c>
      <c r="D7690" s="37" t="s">
        <v>14878</v>
      </c>
      <c r="E7690" s="38"/>
      <c r="F7690" s="37"/>
      <c r="G7690" s="37" t="s">
        <v>794</v>
      </c>
      <c r="H7690" s="37">
        <v>792</v>
      </c>
      <c r="I7690" s="37">
        <v>720</v>
      </c>
      <c r="J7690" s="37">
        <v>660</v>
      </c>
      <c r="K7690" s="37">
        <v>600</v>
      </c>
      <c r="L7690" s="37">
        <v>510</v>
      </c>
      <c r="M7690" s="38"/>
      <c r="N7690" s="61" t="s">
        <v>35</v>
      </c>
      <c r="O7690" s="59"/>
    </row>
    <row r="7691" ht="24" customHeight="1" spans="1:15">
      <c r="A7691" s="52">
        <v>3316040260200</v>
      </c>
      <c r="B7691" s="37" t="s">
        <v>14880</v>
      </c>
      <c r="C7691" s="37" t="s">
        <v>14881</v>
      </c>
      <c r="D7691" s="37" t="s">
        <v>14880</v>
      </c>
      <c r="E7691" s="38"/>
      <c r="F7691" s="37"/>
      <c r="G7691" s="37" t="s">
        <v>794</v>
      </c>
      <c r="H7691" s="37">
        <v>792</v>
      </c>
      <c r="I7691" s="37">
        <v>720</v>
      </c>
      <c r="J7691" s="37">
        <v>660</v>
      </c>
      <c r="K7691" s="37">
        <v>600</v>
      </c>
      <c r="L7691" s="37">
        <v>510</v>
      </c>
      <c r="M7691" s="38"/>
      <c r="N7691" s="61" t="s">
        <v>35</v>
      </c>
      <c r="O7691" s="59"/>
    </row>
    <row r="7692" ht="25" customHeight="1" spans="1:15">
      <c r="A7692" s="52">
        <v>3316040270000</v>
      </c>
      <c r="B7692" s="37" t="s">
        <v>14882</v>
      </c>
      <c r="C7692" s="37">
        <v>331604027</v>
      </c>
      <c r="D7692" s="37" t="s">
        <v>14882</v>
      </c>
      <c r="E7692" s="38"/>
      <c r="F7692" s="37"/>
      <c r="G7692" s="37" t="s">
        <v>26</v>
      </c>
      <c r="H7692" s="37"/>
      <c r="I7692" s="37"/>
      <c r="J7692" s="37"/>
      <c r="K7692" s="37"/>
      <c r="L7692" s="37"/>
      <c r="M7692" s="38"/>
      <c r="N7692" s="61" t="s">
        <v>35</v>
      </c>
      <c r="O7692" s="59"/>
    </row>
    <row r="7693" ht="25" customHeight="1" spans="1:15">
      <c r="A7693" s="52">
        <v>3316040280000</v>
      </c>
      <c r="B7693" s="37" t="s">
        <v>14883</v>
      </c>
      <c r="C7693" s="37">
        <v>331604028</v>
      </c>
      <c r="D7693" s="37" t="s">
        <v>14883</v>
      </c>
      <c r="E7693" s="38" t="s">
        <v>14884</v>
      </c>
      <c r="F7693" s="37"/>
      <c r="G7693" s="37" t="s">
        <v>26</v>
      </c>
      <c r="H7693" s="37">
        <v>1212</v>
      </c>
      <c r="I7693" s="37">
        <v>1100</v>
      </c>
      <c r="J7693" s="37">
        <v>1010</v>
      </c>
      <c r="K7693" s="37">
        <v>918</v>
      </c>
      <c r="L7693" s="37">
        <v>780.3</v>
      </c>
      <c r="M7693" s="38"/>
      <c r="N7693" s="61" t="s">
        <v>35</v>
      </c>
      <c r="O7693" s="59"/>
    </row>
    <row r="7694" ht="25" customHeight="1" spans="1:15">
      <c r="A7694" s="52">
        <v>3316040290000</v>
      </c>
      <c r="B7694" s="37" t="s">
        <v>14885</v>
      </c>
      <c r="C7694" s="37">
        <v>331604029</v>
      </c>
      <c r="D7694" s="37" t="s">
        <v>14885</v>
      </c>
      <c r="E7694" s="38" t="s">
        <v>14884</v>
      </c>
      <c r="F7694" s="37"/>
      <c r="G7694" s="37" t="s">
        <v>26</v>
      </c>
      <c r="H7694" s="37">
        <v>1212</v>
      </c>
      <c r="I7694" s="37">
        <v>1100</v>
      </c>
      <c r="J7694" s="37">
        <v>1010</v>
      </c>
      <c r="K7694" s="37">
        <v>918</v>
      </c>
      <c r="L7694" s="37">
        <v>780.3</v>
      </c>
      <c r="M7694" s="38"/>
      <c r="N7694" s="61" t="s">
        <v>35</v>
      </c>
      <c r="O7694" s="59"/>
    </row>
    <row r="7695" ht="25" customHeight="1" spans="1:15">
      <c r="A7695" s="52">
        <v>3316040300000</v>
      </c>
      <c r="B7695" s="37" t="s">
        <v>14886</v>
      </c>
      <c r="C7695" s="37">
        <v>331604030</v>
      </c>
      <c r="D7695" s="37" t="s">
        <v>14886</v>
      </c>
      <c r="E7695" s="38" t="s">
        <v>14884</v>
      </c>
      <c r="F7695" s="37"/>
      <c r="G7695" s="37" t="s">
        <v>26</v>
      </c>
      <c r="H7695" s="37">
        <v>756</v>
      </c>
      <c r="I7695" s="37">
        <v>686</v>
      </c>
      <c r="J7695" s="37">
        <v>630</v>
      </c>
      <c r="K7695" s="37">
        <v>572</v>
      </c>
      <c r="L7695" s="37">
        <v>486.2</v>
      </c>
      <c r="M7695" s="38"/>
      <c r="N7695" s="61" t="s">
        <v>35</v>
      </c>
      <c r="O7695" s="59"/>
    </row>
    <row r="7696" ht="25" customHeight="1" spans="1:15">
      <c r="A7696" s="52">
        <v>3316040310000</v>
      </c>
      <c r="B7696" s="37" t="s">
        <v>14887</v>
      </c>
      <c r="C7696" s="37">
        <v>331604031</v>
      </c>
      <c r="D7696" s="37" t="s">
        <v>14887</v>
      </c>
      <c r="E7696" s="38" t="s">
        <v>14884</v>
      </c>
      <c r="F7696" s="37"/>
      <c r="G7696" s="37" t="s">
        <v>26</v>
      </c>
      <c r="H7696" s="37">
        <v>1212</v>
      </c>
      <c r="I7696" s="37">
        <v>1100</v>
      </c>
      <c r="J7696" s="37">
        <v>1010</v>
      </c>
      <c r="K7696" s="37">
        <v>918</v>
      </c>
      <c r="L7696" s="37">
        <v>780.3</v>
      </c>
      <c r="M7696" s="38"/>
      <c r="N7696" s="61" t="s">
        <v>35</v>
      </c>
      <c r="O7696" s="59"/>
    </row>
    <row r="7697" ht="25" customHeight="1" spans="1:15">
      <c r="A7697" s="52">
        <v>3316040320000</v>
      </c>
      <c r="B7697" s="37" t="s">
        <v>14888</v>
      </c>
      <c r="C7697" s="37">
        <v>331604032</v>
      </c>
      <c r="D7697" s="37" t="s">
        <v>14888</v>
      </c>
      <c r="E7697" s="38"/>
      <c r="F7697" s="37"/>
      <c r="G7697" s="37" t="s">
        <v>26</v>
      </c>
      <c r="H7697" s="37">
        <v>1380</v>
      </c>
      <c r="I7697" s="37">
        <v>1380</v>
      </c>
      <c r="J7697" s="37">
        <v>1200</v>
      </c>
      <c r="K7697" s="37">
        <v>1200</v>
      </c>
      <c r="L7697" s="37">
        <v>1020</v>
      </c>
      <c r="M7697" s="38"/>
      <c r="N7697" s="61" t="s">
        <v>35</v>
      </c>
      <c r="O7697" s="59"/>
    </row>
    <row r="7698" ht="25" customHeight="1" spans="1:15">
      <c r="A7698" s="52">
        <v>3316040330000</v>
      </c>
      <c r="B7698" s="37" t="s">
        <v>14889</v>
      </c>
      <c r="C7698" s="37">
        <v>331604033</v>
      </c>
      <c r="D7698" s="37" t="s">
        <v>14889</v>
      </c>
      <c r="E7698" s="38"/>
      <c r="F7698" s="37"/>
      <c r="G7698" s="37" t="s">
        <v>26</v>
      </c>
      <c r="H7698" s="37"/>
      <c r="I7698" s="37"/>
      <c r="J7698" s="37"/>
      <c r="K7698" s="37"/>
      <c r="L7698" s="37"/>
      <c r="M7698" s="38"/>
      <c r="N7698" s="61" t="s">
        <v>35</v>
      </c>
      <c r="O7698" s="59"/>
    </row>
    <row r="7699" ht="25" customHeight="1" spans="1:15">
      <c r="A7699" s="52">
        <v>3316040340000</v>
      </c>
      <c r="B7699" s="37" t="s">
        <v>14890</v>
      </c>
      <c r="C7699" s="37">
        <v>331604034</v>
      </c>
      <c r="D7699" s="37" t="s">
        <v>14890</v>
      </c>
      <c r="E7699" s="38" t="s">
        <v>14891</v>
      </c>
      <c r="F7699" s="37"/>
      <c r="G7699" s="37" t="s">
        <v>26</v>
      </c>
      <c r="H7699" s="37"/>
      <c r="I7699" s="37"/>
      <c r="J7699" s="37"/>
      <c r="K7699" s="37"/>
      <c r="L7699" s="37"/>
      <c r="M7699" s="38"/>
      <c r="N7699" s="61" t="s">
        <v>35</v>
      </c>
      <c r="O7699" s="59"/>
    </row>
    <row r="7700" ht="25" customHeight="1" spans="1:15">
      <c r="A7700" s="52">
        <v>3316040340100</v>
      </c>
      <c r="B7700" s="37" t="s">
        <v>14892</v>
      </c>
      <c r="C7700" s="37" t="s">
        <v>14893</v>
      </c>
      <c r="D7700" s="37" t="s">
        <v>14892</v>
      </c>
      <c r="E7700" s="38"/>
      <c r="F7700" s="37"/>
      <c r="G7700" s="37" t="s">
        <v>26</v>
      </c>
      <c r="H7700" s="37"/>
      <c r="I7700" s="37"/>
      <c r="J7700" s="37"/>
      <c r="K7700" s="37"/>
      <c r="L7700" s="37"/>
      <c r="M7700" s="38"/>
      <c r="N7700" s="61" t="s">
        <v>35</v>
      </c>
      <c r="O7700" s="59"/>
    </row>
    <row r="7701" ht="25" customHeight="1" spans="1:15">
      <c r="A7701" s="52">
        <v>3316040340200</v>
      </c>
      <c r="B7701" s="37" t="s">
        <v>14894</v>
      </c>
      <c r="C7701" s="37" t="s">
        <v>14895</v>
      </c>
      <c r="D7701" s="37" t="s">
        <v>14894</v>
      </c>
      <c r="E7701" s="38"/>
      <c r="F7701" s="37"/>
      <c r="G7701" s="37" t="s">
        <v>26</v>
      </c>
      <c r="H7701" s="37"/>
      <c r="I7701" s="37"/>
      <c r="J7701" s="37"/>
      <c r="K7701" s="37"/>
      <c r="L7701" s="37"/>
      <c r="M7701" s="38"/>
      <c r="N7701" s="61" t="s">
        <v>35</v>
      </c>
      <c r="O7701" s="59"/>
    </row>
    <row r="7702" ht="20" customHeight="1" spans="1:15">
      <c r="A7702" s="52">
        <v>513316040400000</v>
      </c>
      <c r="B7702" s="37" t="s">
        <v>14896</v>
      </c>
      <c r="C7702" s="56">
        <v>331604040</v>
      </c>
      <c r="D7702" s="37" t="s">
        <v>14896</v>
      </c>
      <c r="E7702" s="55"/>
      <c r="F7702" s="37"/>
      <c r="G7702" s="56"/>
      <c r="H7702" s="37"/>
      <c r="I7702" s="37"/>
      <c r="J7702" s="37"/>
      <c r="K7702" s="37"/>
      <c r="L7702" s="37"/>
      <c r="M7702" s="38"/>
      <c r="N7702" s="61" t="s">
        <v>28</v>
      </c>
      <c r="O7702" s="59"/>
    </row>
    <row r="7703" ht="25" customHeight="1" spans="1:15">
      <c r="A7703" s="67"/>
      <c r="B7703" s="31"/>
      <c r="C7703" s="33">
        <v>34</v>
      </c>
      <c r="D7703" s="33" t="s">
        <v>14897</v>
      </c>
      <c r="E7703" s="113"/>
      <c r="F7703" s="33"/>
      <c r="G7703" s="33"/>
      <c r="H7703" s="84"/>
      <c r="I7703" s="84"/>
      <c r="J7703" s="84"/>
      <c r="K7703" s="84"/>
      <c r="L7703" s="84"/>
      <c r="M7703" s="34"/>
      <c r="N7703" s="103"/>
      <c r="O7703" s="59"/>
    </row>
    <row r="7704" ht="25" customHeight="1" spans="1:15">
      <c r="A7704" s="150"/>
      <c r="B7704" s="140"/>
      <c r="C7704" s="90" t="s">
        <v>14898</v>
      </c>
      <c r="D7704" s="91"/>
      <c r="E7704" s="91"/>
      <c r="F7704" s="91"/>
      <c r="G7704" s="91"/>
      <c r="H7704" s="91"/>
      <c r="I7704" s="91"/>
      <c r="J7704" s="91"/>
      <c r="K7704" s="91"/>
      <c r="L7704" s="91"/>
      <c r="M7704" s="151"/>
      <c r="O7704" s="59"/>
    </row>
    <row r="7705" ht="19" customHeight="1" spans="1:15">
      <c r="A7705" s="67"/>
      <c r="B7705" s="31"/>
      <c r="C7705" s="33">
        <v>3401</v>
      </c>
      <c r="D7705" s="33" t="s">
        <v>14899</v>
      </c>
      <c r="E7705" s="34"/>
      <c r="F7705" s="31"/>
      <c r="G7705" s="31"/>
      <c r="H7705" s="84"/>
      <c r="I7705" s="84"/>
      <c r="J7705" s="84"/>
      <c r="K7705" s="84"/>
      <c r="L7705" s="84"/>
      <c r="M7705" s="34"/>
      <c r="N7705" s="103"/>
      <c r="O7705" s="59"/>
    </row>
    <row r="7706" ht="38" customHeight="1" spans="1:15">
      <c r="A7706" s="52">
        <v>3401000010000</v>
      </c>
      <c r="B7706" s="37" t="s">
        <v>14900</v>
      </c>
      <c r="C7706" s="37">
        <v>340100001</v>
      </c>
      <c r="D7706" s="37" t="s">
        <v>14900</v>
      </c>
      <c r="E7706" s="38" t="s">
        <v>14901</v>
      </c>
      <c r="F7706" s="37"/>
      <c r="G7706" s="37" t="s">
        <v>14902</v>
      </c>
      <c r="H7706" s="37">
        <v>7</v>
      </c>
      <c r="I7706" s="37">
        <v>7</v>
      </c>
      <c r="J7706" s="37">
        <v>6</v>
      </c>
      <c r="K7706" s="37">
        <v>6</v>
      </c>
      <c r="L7706" s="37">
        <v>5.1</v>
      </c>
      <c r="M7706" s="38" t="s">
        <v>14903</v>
      </c>
      <c r="N7706" s="61" t="s">
        <v>113</v>
      </c>
      <c r="O7706" s="59"/>
    </row>
    <row r="7707" ht="24" customHeight="1" spans="1:15">
      <c r="A7707" s="52">
        <v>3401000010100</v>
      </c>
      <c r="B7707" s="37" t="s">
        <v>14904</v>
      </c>
      <c r="C7707" s="37" t="s">
        <v>14905</v>
      </c>
      <c r="D7707" s="37" t="s">
        <v>14904</v>
      </c>
      <c r="E7707" s="38"/>
      <c r="F7707" s="37"/>
      <c r="G7707" s="37" t="s">
        <v>14902</v>
      </c>
      <c r="H7707" s="37">
        <v>7</v>
      </c>
      <c r="I7707" s="37">
        <v>7</v>
      </c>
      <c r="J7707" s="37">
        <v>6</v>
      </c>
      <c r="K7707" s="37">
        <v>6</v>
      </c>
      <c r="L7707" s="37">
        <v>5.1</v>
      </c>
      <c r="M7707" s="38"/>
      <c r="N7707" s="61" t="s">
        <v>113</v>
      </c>
      <c r="O7707" s="59"/>
    </row>
    <row r="7708" ht="24" customHeight="1" spans="1:15">
      <c r="A7708" s="52">
        <v>3401000010200</v>
      </c>
      <c r="B7708" s="37" t="s">
        <v>14906</v>
      </c>
      <c r="C7708" s="37" t="s">
        <v>14907</v>
      </c>
      <c r="D7708" s="37" t="s">
        <v>14906</v>
      </c>
      <c r="E7708" s="38"/>
      <c r="F7708" s="37"/>
      <c r="G7708" s="37" t="s">
        <v>14902</v>
      </c>
      <c r="H7708" s="37">
        <v>7</v>
      </c>
      <c r="I7708" s="37">
        <v>7</v>
      </c>
      <c r="J7708" s="37">
        <v>6</v>
      </c>
      <c r="K7708" s="37">
        <v>6</v>
      </c>
      <c r="L7708" s="37">
        <v>5.1</v>
      </c>
      <c r="M7708" s="38"/>
      <c r="N7708" s="61" t="s">
        <v>113</v>
      </c>
      <c r="O7708" s="59"/>
    </row>
    <row r="7709" ht="27" customHeight="1" spans="1:15">
      <c r="A7709" s="52">
        <v>3401000010300</v>
      </c>
      <c r="B7709" s="37" t="s">
        <v>14908</v>
      </c>
      <c r="C7709" s="37" t="s">
        <v>14909</v>
      </c>
      <c r="D7709" s="37" t="s">
        <v>14908</v>
      </c>
      <c r="E7709" s="38"/>
      <c r="F7709" s="37"/>
      <c r="G7709" s="37" t="s">
        <v>14902</v>
      </c>
      <c r="H7709" s="37">
        <v>7</v>
      </c>
      <c r="I7709" s="37">
        <v>7</v>
      </c>
      <c r="J7709" s="37">
        <v>6</v>
      </c>
      <c r="K7709" s="37">
        <v>6</v>
      </c>
      <c r="L7709" s="37">
        <v>5.1</v>
      </c>
      <c r="M7709" s="38"/>
      <c r="N7709" s="61" t="s">
        <v>113</v>
      </c>
      <c r="O7709" s="59"/>
    </row>
    <row r="7710" ht="25" customHeight="1" spans="1:15">
      <c r="A7710" s="52">
        <v>3401000010400</v>
      </c>
      <c r="B7710" s="37" t="s">
        <v>14910</v>
      </c>
      <c r="C7710" s="37" t="s">
        <v>14911</v>
      </c>
      <c r="D7710" s="37" t="s">
        <v>14910</v>
      </c>
      <c r="E7710" s="38"/>
      <c r="F7710" s="37"/>
      <c r="G7710" s="37" t="s">
        <v>14902</v>
      </c>
      <c r="H7710" s="37">
        <v>7</v>
      </c>
      <c r="I7710" s="37">
        <v>7</v>
      </c>
      <c r="J7710" s="37">
        <v>6</v>
      </c>
      <c r="K7710" s="37">
        <v>6</v>
      </c>
      <c r="L7710" s="37">
        <v>5.1</v>
      </c>
      <c r="M7710" s="38"/>
      <c r="N7710" s="61" t="s">
        <v>113</v>
      </c>
      <c r="O7710" s="59"/>
    </row>
    <row r="7711" ht="24" customHeight="1" spans="1:15">
      <c r="A7711" s="52">
        <v>3401000020000</v>
      </c>
      <c r="B7711" s="37" t="s">
        <v>14912</v>
      </c>
      <c r="C7711" s="37">
        <v>340100002</v>
      </c>
      <c r="D7711" s="37" t="s">
        <v>14912</v>
      </c>
      <c r="E7711" s="38" t="s">
        <v>14913</v>
      </c>
      <c r="F7711" s="37"/>
      <c r="G7711" s="37" t="s">
        <v>14902</v>
      </c>
      <c r="H7711" s="37">
        <v>11</v>
      </c>
      <c r="I7711" s="37">
        <v>10</v>
      </c>
      <c r="J7711" s="37">
        <v>9</v>
      </c>
      <c r="K7711" s="37">
        <v>8</v>
      </c>
      <c r="L7711" s="37">
        <v>6.8</v>
      </c>
      <c r="M7711" s="38"/>
      <c r="N7711" s="61" t="s">
        <v>113</v>
      </c>
      <c r="O7711" s="59"/>
    </row>
    <row r="7712" ht="24" customHeight="1" spans="1:15">
      <c r="A7712" s="52">
        <v>3401000020100</v>
      </c>
      <c r="B7712" s="37" t="s">
        <v>14914</v>
      </c>
      <c r="C7712" s="37" t="s">
        <v>14915</v>
      </c>
      <c r="D7712" s="37" t="s">
        <v>14914</v>
      </c>
      <c r="E7712" s="38"/>
      <c r="F7712" s="37"/>
      <c r="G7712" s="37" t="s">
        <v>14902</v>
      </c>
      <c r="H7712" s="37">
        <v>11</v>
      </c>
      <c r="I7712" s="37">
        <v>10</v>
      </c>
      <c r="J7712" s="37">
        <v>9</v>
      </c>
      <c r="K7712" s="37">
        <v>8</v>
      </c>
      <c r="L7712" s="37">
        <v>6.8</v>
      </c>
      <c r="M7712" s="38"/>
      <c r="N7712" s="61" t="s">
        <v>35</v>
      </c>
      <c r="O7712" s="59"/>
    </row>
    <row r="7713" ht="24" customHeight="1" spans="1:15">
      <c r="A7713" s="52">
        <v>3401000020200</v>
      </c>
      <c r="B7713" s="37" t="s">
        <v>14916</v>
      </c>
      <c r="C7713" s="37" t="s">
        <v>14917</v>
      </c>
      <c r="D7713" s="37" t="s">
        <v>14916</v>
      </c>
      <c r="E7713" s="38"/>
      <c r="F7713" s="37"/>
      <c r="G7713" s="37" t="s">
        <v>14902</v>
      </c>
      <c r="H7713" s="37">
        <v>11</v>
      </c>
      <c r="I7713" s="37">
        <v>10</v>
      </c>
      <c r="J7713" s="37">
        <v>9</v>
      </c>
      <c r="K7713" s="37">
        <v>8</v>
      </c>
      <c r="L7713" s="37">
        <v>6.8</v>
      </c>
      <c r="M7713" s="38"/>
      <c r="N7713" s="61" t="s">
        <v>35</v>
      </c>
      <c r="O7713" s="59"/>
    </row>
    <row r="7714" ht="24" customHeight="1" spans="1:15">
      <c r="A7714" s="52">
        <v>3401000020300</v>
      </c>
      <c r="B7714" s="37" t="s">
        <v>14918</v>
      </c>
      <c r="C7714" s="37" t="s">
        <v>14919</v>
      </c>
      <c r="D7714" s="37" t="s">
        <v>14918</v>
      </c>
      <c r="E7714" s="38"/>
      <c r="F7714" s="37"/>
      <c r="G7714" s="37" t="s">
        <v>14902</v>
      </c>
      <c r="H7714" s="37">
        <v>11</v>
      </c>
      <c r="I7714" s="37">
        <v>10</v>
      </c>
      <c r="J7714" s="37">
        <v>9</v>
      </c>
      <c r="K7714" s="37">
        <v>8</v>
      </c>
      <c r="L7714" s="37">
        <v>6.8</v>
      </c>
      <c r="M7714" s="38"/>
      <c r="N7714" s="61" t="s">
        <v>35</v>
      </c>
      <c r="O7714" s="59"/>
    </row>
    <row r="7715" ht="24" customHeight="1" spans="1:15">
      <c r="A7715" s="52">
        <v>3401000020400</v>
      </c>
      <c r="B7715" s="37" t="s">
        <v>14920</v>
      </c>
      <c r="C7715" s="37" t="s">
        <v>14921</v>
      </c>
      <c r="D7715" s="37" t="s">
        <v>14920</v>
      </c>
      <c r="E7715" s="38"/>
      <c r="F7715" s="37"/>
      <c r="G7715" s="37" t="s">
        <v>14902</v>
      </c>
      <c r="H7715" s="37">
        <v>11</v>
      </c>
      <c r="I7715" s="37">
        <v>10</v>
      </c>
      <c r="J7715" s="37">
        <v>9</v>
      </c>
      <c r="K7715" s="37">
        <v>8</v>
      </c>
      <c r="L7715" s="37">
        <v>6.8</v>
      </c>
      <c r="M7715" s="38"/>
      <c r="N7715" s="61" t="s">
        <v>35</v>
      </c>
      <c r="O7715" s="59"/>
    </row>
    <row r="7716" ht="24" customHeight="1" spans="1:15">
      <c r="A7716" s="52">
        <v>3401000030000</v>
      </c>
      <c r="B7716" s="37" t="s">
        <v>14922</v>
      </c>
      <c r="C7716" s="37">
        <v>340100003</v>
      </c>
      <c r="D7716" s="37" t="s">
        <v>14922</v>
      </c>
      <c r="E7716" s="38"/>
      <c r="F7716" s="37"/>
      <c r="G7716" s="37" t="s">
        <v>14902</v>
      </c>
      <c r="H7716" s="37">
        <v>16.8</v>
      </c>
      <c r="I7716" s="37">
        <v>15</v>
      </c>
      <c r="J7716" s="37">
        <v>14</v>
      </c>
      <c r="K7716" s="37">
        <v>13</v>
      </c>
      <c r="L7716" s="37">
        <v>11.05</v>
      </c>
      <c r="M7716" s="38"/>
      <c r="N7716" s="61" t="s">
        <v>35</v>
      </c>
      <c r="O7716" s="59"/>
    </row>
    <row r="7717" ht="29" customHeight="1" spans="1:15">
      <c r="A7717" s="52">
        <v>3401000040000</v>
      </c>
      <c r="B7717" s="37" t="s">
        <v>14923</v>
      </c>
      <c r="C7717" s="37">
        <v>340100004</v>
      </c>
      <c r="D7717" s="37" t="s">
        <v>14923</v>
      </c>
      <c r="E7717" s="38" t="s">
        <v>14924</v>
      </c>
      <c r="F7717" s="37"/>
      <c r="G7717" s="37" t="s">
        <v>14902</v>
      </c>
      <c r="H7717" s="37">
        <v>7.92</v>
      </c>
      <c r="I7717" s="37">
        <v>7.2</v>
      </c>
      <c r="J7717" s="37">
        <v>6.6</v>
      </c>
      <c r="K7717" s="37">
        <v>6</v>
      </c>
      <c r="L7717" s="37">
        <v>5.1</v>
      </c>
      <c r="M7717" s="38"/>
      <c r="N7717" s="61" t="s">
        <v>35</v>
      </c>
      <c r="O7717" s="59"/>
    </row>
    <row r="7718" ht="24" customHeight="1" spans="1:15">
      <c r="A7718" s="52">
        <v>3401000040100</v>
      </c>
      <c r="B7718" s="37" t="s">
        <v>14925</v>
      </c>
      <c r="C7718" s="37" t="s">
        <v>14926</v>
      </c>
      <c r="D7718" s="37" t="s">
        <v>14925</v>
      </c>
      <c r="E7718" s="38"/>
      <c r="F7718" s="37"/>
      <c r="G7718" s="37" t="s">
        <v>14902</v>
      </c>
      <c r="H7718" s="37">
        <v>7.92</v>
      </c>
      <c r="I7718" s="37">
        <v>7.2</v>
      </c>
      <c r="J7718" s="37">
        <v>6.6</v>
      </c>
      <c r="K7718" s="37">
        <v>6</v>
      </c>
      <c r="L7718" s="37">
        <v>5.1</v>
      </c>
      <c r="M7718" s="38"/>
      <c r="N7718" s="61" t="s">
        <v>35</v>
      </c>
      <c r="O7718" s="59"/>
    </row>
    <row r="7719" ht="24" customHeight="1" spans="1:15">
      <c r="A7719" s="52">
        <v>3401000040200</v>
      </c>
      <c r="B7719" s="37" t="s">
        <v>14927</v>
      </c>
      <c r="C7719" s="37" t="s">
        <v>14928</v>
      </c>
      <c r="D7719" s="37" t="s">
        <v>14927</v>
      </c>
      <c r="E7719" s="38"/>
      <c r="F7719" s="37"/>
      <c r="G7719" s="37" t="s">
        <v>14902</v>
      </c>
      <c r="H7719" s="37">
        <v>7.92</v>
      </c>
      <c r="I7719" s="37">
        <v>7.2</v>
      </c>
      <c r="J7719" s="37">
        <v>6.6</v>
      </c>
      <c r="K7719" s="37">
        <v>6</v>
      </c>
      <c r="L7719" s="37">
        <v>5.1</v>
      </c>
      <c r="M7719" s="38"/>
      <c r="N7719" s="61" t="s">
        <v>35</v>
      </c>
      <c r="O7719" s="59"/>
    </row>
    <row r="7720" ht="24" customHeight="1" spans="1:15">
      <c r="A7720" s="52">
        <v>3401000040300</v>
      </c>
      <c r="B7720" s="37" t="s">
        <v>14929</v>
      </c>
      <c r="C7720" s="37" t="s">
        <v>14930</v>
      </c>
      <c r="D7720" s="37" t="s">
        <v>14929</v>
      </c>
      <c r="E7720" s="38"/>
      <c r="F7720" s="37"/>
      <c r="G7720" s="37" t="s">
        <v>14902</v>
      </c>
      <c r="H7720" s="37">
        <v>7.92</v>
      </c>
      <c r="I7720" s="37">
        <v>7.2</v>
      </c>
      <c r="J7720" s="37">
        <v>6.6</v>
      </c>
      <c r="K7720" s="37">
        <v>6</v>
      </c>
      <c r="L7720" s="37">
        <v>5.1</v>
      </c>
      <c r="M7720" s="38"/>
      <c r="N7720" s="61" t="s">
        <v>35</v>
      </c>
      <c r="O7720" s="59"/>
    </row>
    <row r="7721" ht="24" customHeight="1" spans="1:15">
      <c r="A7721" s="52">
        <v>3401000040400</v>
      </c>
      <c r="B7721" s="37" t="s">
        <v>14931</v>
      </c>
      <c r="C7721" s="37" t="s">
        <v>14932</v>
      </c>
      <c r="D7721" s="37" t="s">
        <v>14931</v>
      </c>
      <c r="E7721" s="38"/>
      <c r="F7721" s="37"/>
      <c r="G7721" s="37" t="s">
        <v>14902</v>
      </c>
      <c r="H7721" s="37">
        <v>7.92</v>
      </c>
      <c r="I7721" s="37">
        <v>7.2</v>
      </c>
      <c r="J7721" s="37">
        <v>6.6</v>
      </c>
      <c r="K7721" s="37">
        <v>6</v>
      </c>
      <c r="L7721" s="37">
        <v>5.1</v>
      </c>
      <c r="M7721" s="38"/>
      <c r="N7721" s="61" t="s">
        <v>35</v>
      </c>
      <c r="O7721" s="59"/>
    </row>
    <row r="7722" ht="24" customHeight="1" spans="1:15">
      <c r="A7722" s="52">
        <v>3401000040500</v>
      </c>
      <c r="B7722" s="37" t="s">
        <v>14933</v>
      </c>
      <c r="C7722" s="37" t="s">
        <v>14934</v>
      </c>
      <c r="D7722" s="37" t="s">
        <v>14933</v>
      </c>
      <c r="E7722" s="38"/>
      <c r="F7722" s="37"/>
      <c r="G7722" s="37" t="s">
        <v>14902</v>
      </c>
      <c r="H7722" s="37">
        <v>7.92</v>
      </c>
      <c r="I7722" s="37">
        <v>7.2</v>
      </c>
      <c r="J7722" s="37">
        <v>6.6</v>
      </c>
      <c r="K7722" s="37">
        <v>6</v>
      </c>
      <c r="L7722" s="37">
        <v>5.1</v>
      </c>
      <c r="M7722" s="38"/>
      <c r="N7722" s="61" t="s">
        <v>35</v>
      </c>
      <c r="O7722" s="59"/>
    </row>
    <row r="7723" ht="24" customHeight="1" spans="1:15">
      <c r="A7723" s="52">
        <v>3401000040600</v>
      </c>
      <c r="B7723" s="37" t="s">
        <v>14935</v>
      </c>
      <c r="C7723" s="37" t="s">
        <v>14936</v>
      </c>
      <c r="D7723" s="37" t="s">
        <v>14935</v>
      </c>
      <c r="E7723" s="38"/>
      <c r="F7723" s="37"/>
      <c r="G7723" s="37" t="s">
        <v>14902</v>
      </c>
      <c r="H7723" s="37">
        <v>7.92</v>
      </c>
      <c r="I7723" s="37">
        <v>7.2</v>
      </c>
      <c r="J7723" s="37">
        <v>6.6</v>
      </c>
      <c r="K7723" s="37">
        <v>6</v>
      </c>
      <c r="L7723" s="37">
        <v>5.1</v>
      </c>
      <c r="M7723" s="38"/>
      <c r="N7723" s="61" t="s">
        <v>35</v>
      </c>
      <c r="O7723" s="59"/>
    </row>
    <row r="7724" ht="24" customHeight="1" spans="1:15">
      <c r="A7724" s="52">
        <v>3401000040700</v>
      </c>
      <c r="B7724" s="37" t="s">
        <v>14937</v>
      </c>
      <c r="C7724" s="37" t="s">
        <v>14938</v>
      </c>
      <c r="D7724" s="37" t="s">
        <v>14937</v>
      </c>
      <c r="E7724" s="38"/>
      <c r="F7724" s="37"/>
      <c r="G7724" s="37" t="s">
        <v>14902</v>
      </c>
      <c r="H7724" s="37">
        <v>7.92</v>
      </c>
      <c r="I7724" s="37">
        <v>7.2</v>
      </c>
      <c r="J7724" s="37">
        <v>6.6</v>
      </c>
      <c r="K7724" s="37">
        <v>6</v>
      </c>
      <c r="L7724" s="37">
        <v>5.1</v>
      </c>
      <c r="M7724" s="38"/>
      <c r="N7724" s="61" t="s">
        <v>35</v>
      </c>
      <c r="O7724" s="59"/>
    </row>
    <row r="7725" ht="24" customHeight="1" spans="1:15">
      <c r="A7725" s="52">
        <v>3401000040800</v>
      </c>
      <c r="B7725" s="37" t="s">
        <v>14939</v>
      </c>
      <c r="C7725" s="37" t="s">
        <v>14940</v>
      </c>
      <c r="D7725" s="37" t="s">
        <v>14939</v>
      </c>
      <c r="E7725" s="38"/>
      <c r="F7725" s="37"/>
      <c r="G7725" s="37" t="s">
        <v>14902</v>
      </c>
      <c r="H7725" s="37">
        <v>7.92</v>
      </c>
      <c r="I7725" s="37">
        <v>7.2</v>
      </c>
      <c r="J7725" s="37">
        <v>6.6</v>
      </c>
      <c r="K7725" s="37">
        <v>6</v>
      </c>
      <c r="L7725" s="37">
        <v>5.1</v>
      </c>
      <c r="M7725" s="38"/>
      <c r="N7725" s="61" t="s">
        <v>35</v>
      </c>
      <c r="O7725" s="59"/>
    </row>
    <row r="7726" ht="24" customHeight="1" spans="1:15">
      <c r="A7726" s="52">
        <v>3401000040900</v>
      </c>
      <c r="B7726" s="37" t="s">
        <v>14941</v>
      </c>
      <c r="C7726" s="37" t="s">
        <v>14942</v>
      </c>
      <c r="D7726" s="37" t="s">
        <v>14941</v>
      </c>
      <c r="E7726" s="38"/>
      <c r="F7726" s="37"/>
      <c r="G7726" s="37" t="s">
        <v>14902</v>
      </c>
      <c r="H7726" s="37">
        <v>7.92</v>
      </c>
      <c r="I7726" s="37">
        <v>7.2</v>
      </c>
      <c r="J7726" s="37">
        <v>6.6</v>
      </c>
      <c r="K7726" s="37">
        <v>6</v>
      </c>
      <c r="L7726" s="37">
        <v>5.1</v>
      </c>
      <c r="M7726" s="38"/>
      <c r="N7726" s="61" t="s">
        <v>35</v>
      </c>
      <c r="O7726" s="59"/>
    </row>
    <row r="7727" ht="24" customHeight="1" spans="1:15">
      <c r="A7727" s="52">
        <v>3401000050000</v>
      </c>
      <c r="B7727" s="37" t="s">
        <v>14943</v>
      </c>
      <c r="C7727" s="37">
        <v>340100005</v>
      </c>
      <c r="D7727" s="37" t="s">
        <v>14943</v>
      </c>
      <c r="E7727" s="38" t="s">
        <v>14944</v>
      </c>
      <c r="F7727" s="37"/>
      <c r="G7727" s="37" t="s">
        <v>14902</v>
      </c>
      <c r="H7727" s="37">
        <v>15.6</v>
      </c>
      <c r="I7727" s="37">
        <v>14</v>
      </c>
      <c r="J7727" s="37">
        <v>13</v>
      </c>
      <c r="K7727" s="37">
        <v>12</v>
      </c>
      <c r="L7727" s="37">
        <v>10.2</v>
      </c>
      <c r="M7727" s="38"/>
      <c r="N7727" s="61" t="s">
        <v>28</v>
      </c>
      <c r="O7727" s="59"/>
    </row>
    <row r="7728" ht="24" customHeight="1" spans="1:15">
      <c r="A7728" s="52">
        <v>3401000050100</v>
      </c>
      <c r="B7728" s="37" t="s">
        <v>14945</v>
      </c>
      <c r="C7728" s="37" t="s">
        <v>14946</v>
      </c>
      <c r="D7728" s="37" t="s">
        <v>14945</v>
      </c>
      <c r="E7728" s="38"/>
      <c r="F7728" s="37"/>
      <c r="G7728" s="37" t="s">
        <v>14902</v>
      </c>
      <c r="H7728" s="37">
        <v>15.6</v>
      </c>
      <c r="I7728" s="37">
        <v>14</v>
      </c>
      <c r="J7728" s="37">
        <v>13</v>
      </c>
      <c r="K7728" s="37">
        <v>12</v>
      </c>
      <c r="L7728" s="37">
        <v>10.2</v>
      </c>
      <c r="M7728" s="38"/>
      <c r="N7728" s="61" t="s">
        <v>28</v>
      </c>
      <c r="O7728" s="59"/>
    </row>
    <row r="7729" ht="24" customHeight="1" spans="1:15">
      <c r="A7729" s="52">
        <v>3401000050200</v>
      </c>
      <c r="B7729" s="37" t="s">
        <v>14947</v>
      </c>
      <c r="C7729" s="37" t="s">
        <v>14948</v>
      </c>
      <c r="D7729" s="37" t="s">
        <v>14947</v>
      </c>
      <c r="E7729" s="38"/>
      <c r="F7729" s="37"/>
      <c r="G7729" s="37" t="s">
        <v>14902</v>
      </c>
      <c r="H7729" s="37">
        <v>15.6</v>
      </c>
      <c r="I7729" s="37">
        <v>14</v>
      </c>
      <c r="J7729" s="37">
        <v>13</v>
      </c>
      <c r="K7729" s="37">
        <v>12</v>
      </c>
      <c r="L7729" s="37">
        <v>10.2</v>
      </c>
      <c r="M7729" s="38"/>
      <c r="N7729" s="61" t="s">
        <v>28</v>
      </c>
      <c r="O7729" s="59"/>
    </row>
    <row r="7730" ht="24" customHeight="1" spans="1:15">
      <c r="A7730" s="52">
        <v>3401000060000</v>
      </c>
      <c r="B7730" s="37" t="s">
        <v>14949</v>
      </c>
      <c r="C7730" s="37">
        <v>340100006</v>
      </c>
      <c r="D7730" s="37" t="s">
        <v>14949</v>
      </c>
      <c r="E7730" s="38" t="s">
        <v>14950</v>
      </c>
      <c r="F7730" s="37"/>
      <c r="G7730" s="37" t="s">
        <v>14902</v>
      </c>
      <c r="H7730" s="37"/>
      <c r="I7730" s="37"/>
      <c r="J7730" s="37"/>
      <c r="K7730" s="37"/>
      <c r="L7730" s="37"/>
      <c r="M7730" s="38"/>
      <c r="N7730" s="61" t="s">
        <v>35</v>
      </c>
      <c r="O7730" s="59"/>
    </row>
    <row r="7731" ht="24" customHeight="1" spans="1:15">
      <c r="A7731" s="52">
        <v>3401000060200</v>
      </c>
      <c r="B7731" s="37" t="s">
        <v>14951</v>
      </c>
      <c r="C7731" s="37" t="s">
        <v>14952</v>
      </c>
      <c r="D7731" s="37" t="s">
        <v>14951</v>
      </c>
      <c r="E7731" s="38"/>
      <c r="F7731" s="37"/>
      <c r="G7731" s="37" t="s">
        <v>14902</v>
      </c>
      <c r="H7731" s="37"/>
      <c r="I7731" s="37"/>
      <c r="J7731" s="37"/>
      <c r="K7731" s="37"/>
      <c r="L7731" s="37"/>
      <c r="M7731" s="38"/>
      <c r="N7731" s="61" t="s">
        <v>35</v>
      </c>
      <c r="O7731" s="59"/>
    </row>
    <row r="7732" ht="24" customHeight="1" spans="1:15">
      <c r="A7732" s="52">
        <v>3401000060100</v>
      </c>
      <c r="B7732" s="37" t="s">
        <v>14953</v>
      </c>
      <c r="C7732" s="37" t="s">
        <v>14954</v>
      </c>
      <c r="D7732" s="37" t="s">
        <v>14953</v>
      </c>
      <c r="E7732" s="38"/>
      <c r="F7732" s="37"/>
      <c r="G7732" s="37" t="s">
        <v>14902</v>
      </c>
      <c r="H7732" s="37"/>
      <c r="I7732" s="37"/>
      <c r="J7732" s="37"/>
      <c r="K7732" s="37"/>
      <c r="L7732" s="37"/>
      <c r="M7732" s="38"/>
      <c r="N7732" s="61" t="s">
        <v>35</v>
      </c>
      <c r="O7732" s="59"/>
    </row>
    <row r="7733" ht="36" customHeight="1" spans="1:15">
      <c r="A7733" s="52">
        <v>3401000070000</v>
      </c>
      <c r="B7733" s="37" t="s">
        <v>14955</v>
      </c>
      <c r="C7733" s="37">
        <v>340100007</v>
      </c>
      <c r="D7733" s="37" t="s">
        <v>14955</v>
      </c>
      <c r="E7733" s="38" t="s">
        <v>14956</v>
      </c>
      <c r="F7733" s="37"/>
      <c r="G7733" s="37" t="s">
        <v>14957</v>
      </c>
      <c r="H7733" s="37">
        <v>10.8</v>
      </c>
      <c r="I7733" s="37">
        <v>10</v>
      </c>
      <c r="J7733" s="37">
        <v>9</v>
      </c>
      <c r="K7733" s="37">
        <v>8</v>
      </c>
      <c r="L7733" s="37">
        <v>6.8</v>
      </c>
      <c r="M7733" s="38"/>
      <c r="N7733" s="61" t="s">
        <v>28</v>
      </c>
      <c r="O7733" s="59"/>
    </row>
    <row r="7734" ht="36" customHeight="1" spans="1:15">
      <c r="A7734" s="52">
        <v>3401000070100</v>
      </c>
      <c r="B7734" s="37" t="s">
        <v>14958</v>
      </c>
      <c r="C7734" s="37" t="s">
        <v>14959</v>
      </c>
      <c r="D7734" s="37" t="s">
        <v>14958</v>
      </c>
      <c r="E7734" s="38"/>
      <c r="F7734" s="37"/>
      <c r="G7734" s="37" t="s">
        <v>14957</v>
      </c>
      <c r="H7734" s="37">
        <v>10.8</v>
      </c>
      <c r="I7734" s="37">
        <v>10</v>
      </c>
      <c r="J7734" s="37">
        <v>9</v>
      </c>
      <c r="K7734" s="37">
        <v>8</v>
      </c>
      <c r="L7734" s="37">
        <v>6.8</v>
      </c>
      <c r="M7734" s="38"/>
      <c r="N7734" s="61" t="s">
        <v>28</v>
      </c>
      <c r="O7734" s="59"/>
    </row>
    <row r="7735" ht="36" customHeight="1" spans="1:15">
      <c r="A7735" s="52">
        <v>3401000070200</v>
      </c>
      <c r="B7735" s="37" t="s">
        <v>14960</v>
      </c>
      <c r="C7735" s="37" t="s">
        <v>14961</v>
      </c>
      <c r="D7735" s="37" t="s">
        <v>14960</v>
      </c>
      <c r="E7735" s="38"/>
      <c r="F7735" s="37"/>
      <c r="G7735" s="37" t="s">
        <v>14957</v>
      </c>
      <c r="H7735" s="37">
        <v>10.8</v>
      </c>
      <c r="I7735" s="37">
        <v>10</v>
      </c>
      <c r="J7735" s="37">
        <v>9</v>
      </c>
      <c r="K7735" s="37">
        <v>8</v>
      </c>
      <c r="L7735" s="37">
        <v>6.8</v>
      </c>
      <c r="M7735" s="38"/>
      <c r="N7735" s="61" t="s">
        <v>28</v>
      </c>
      <c r="O7735" s="59"/>
    </row>
    <row r="7736" ht="36" customHeight="1" spans="1:15">
      <c r="A7736" s="52">
        <v>3401000070300</v>
      </c>
      <c r="B7736" s="37" t="s">
        <v>14962</v>
      </c>
      <c r="C7736" s="37" t="s">
        <v>14963</v>
      </c>
      <c r="D7736" s="37" t="s">
        <v>14962</v>
      </c>
      <c r="E7736" s="38"/>
      <c r="F7736" s="37"/>
      <c r="G7736" s="37" t="s">
        <v>14957</v>
      </c>
      <c r="H7736" s="37">
        <v>10.8</v>
      </c>
      <c r="I7736" s="37">
        <v>10</v>
      </c>
      <c r="J7736" s="37">
        <v>9</v>
      </c>
      <c r="K7736" s="37">
        <v>8</v>
      </c>
      <c r="L7736" s="37">
        <v>6.8</v>
      </c>
      <c r="M7736" s="38"/>
      <c r="N7736" s="61" t="s">
        <v>28</v>
      </c>
      <c r="O7736" s="59"/>
    </row>
    <row r="7737" ht="36" customHeight="1" spans="1:15">
      <c r="A7737" s="52">
        <v>3401000070400</v>
      </c>
      <c r="B7737" s="37" t="s">
        <v>14964</v>
      </c>
      <c r="C7737" s="37" t="s">
        <v>14965</v>
      </c>
      <c r="D7737" s="37" t="s">
        <v>14964</v>
      </c>
      <c r="E7737" s="38"/>
      <c r="F7737" s="37"/>
      <c r="G7737" s="37" t="s">
        <v>14957</v>
      </c>
      <c r="H7737" s="37">
        <v>10.8</v>
      </c>
      <c r="I7737" s="37">
        <v>10</v>
      </c>
      <c r="J7737" s="37">
        <v>9</v>
      </c>
      <c r="K7737" s="37">
        <v>8</v>
      </c>
      <c r="L7737" s="37">
        <v>6.8</v>
      </c>
      <c r="M7737" s="38"/>
      <c r="N7737" s="61" t="s">
        <v>28</v>
      </c>
      <c r="O7737" s="59"/>
    </row>
    <row r="7738" ht="36" customHeight="1" spans="1:15">
      <c r="A7738" s="52">
        <v>3401000070500</v>
      </c>
      <c r="B7738" s="37" t="s">
        <v>14966</v>
      </c>
      <c r="C7738" s="37" t="s">
        <v>14967</v>
      </c>
      <c r="D7738" s="37" t="s">
        <v>14966</v>
      </c>
      <c r="E7738" s="38"/>
      <c r="F7738" s="37"/>
      <c r="G7738" s="37" t="s">
        <v>14957</v>
      </c>
      <c r="H7738" s="37">
        <v>10.8</v>
      </c>
      <c r="I7738" s="37">
        <v>10</v>
      </c>
      <c r="J7738" s="37">
        <v>9</v>
      </c>
      <c r="K7738" s="37">
        <v>8</v>
      </c>
      <c r="L7738" s="37">
        <v>6.8</v>
      </c>
      <c r="M7738" s="38"/>
      <c r="N7738" s="61" t="s">
        <v>28</v>
      </c>
      <c r="O7738" s="59"/>
    </row>
    <row r="7739" ht="36" customHeight="1" spans="1:15">
      <c r="A7739" s="52">
        <v>3401000070600</v>
      </c>
      <c r="B7739" s="37" t="s">
        <v>14968</v>
      </c>
      <c r="C7739" s="37" t="s">
        <v>14969</v>
      </c>
      <c r="D7739" s="37" t="s">
        <v>14968</v>
      </c>
      <c r="E7739" s="38"/>
      <c r="F7739" s="37"/>
      <c r="G7739" s="37" t="s">
        <v>14957</v>
      </c>
      <c r="H7739" s="37">
        <v>10.8</v>
      </c>
      <c r="I7739" s="37">
        <v>10</v>
      </c>
      <c r="J7739" s="37">
        <v>9</v>
      </c>
      <c r="K7739" s="37">
        <v>8</v>
      </c>
      <c r="L7739" s="37">
        <v>6.8</v>
      </c>
      <c r="M7739" s="38"/>
      <c r="N7739" s="61" t="s">
        <v>28</v>
      </c>
      <c r="O7739" s="59"/>
    </row>
    <row r="7740" ht="27" customHeight="1" spans="1:15">
      <c r="A7740" s="52">
        <v>3401000080000</v>
      </c>
      <c r="B7740" s="37" t="s">
        <v>14970</v>
      </c>
      <c r="C7740" s="37">
        <v>340100008</v>
      </c>
      <c r="D7740" s="37" t="s">
        <v>14970</v>
      </c>
      <c r="E7740" s="38" t="s">
        <v>14971</v>
      </c>
      <c r="F7740" s="37"/>
      <c r="G7740" s="37" t="s">
        <v>416</v>
      </c>
      <c r="H7740" s="37">
        <v>14.4</v>
      </c>
      <c r="I7740" s="37">
        <v>13</v>
      </c>
      <c r="J7740" s="37">
        <v>12</v>
      </c>
      <c r="K7740" s="37">
        <v>10</v>
      </c>
      <c r="L7740" s="37">
        <v>8.5</v>
      </c>
      <c r="M7740" s="38"/>
      <c r="N7740" s="61" t="s">
        <v>35</v>
      </c>
      <c r="O7740" s="59"/>
    </row>
    <row r="7741" ht="24" customHeight="1" spans="1:15">
      <c r="A7741" s="52">
        <v>3401000080100</v>
      </c>
      <c r="B7741" s="37" t="s">
        <v>14972</v>
      </c>
      <c r="C7741" s="37" t="s">
        <v>14973</v>
      </c>
      <c r="D7741" s="37" t="s">
        <v>14972</v>
      </c>
      <c r="E7741" s="38"/>
      <c r="F7741" s="37"/>
      <c r="G7741" s="37" t="s">
        <v>416</v>
      </c>
      <c r="H7741" s="37">
        <v>14.4</v>
      </c>
      <c r="I7741" s="37">
        <v>13</v>
      </c>
      <c r="J7741" s="37">
        <v>12</v>
      </c>
      <c r="K7741" s="37">
        <v>10</v>
      </c>
      <c r="L7741" s="37">
        <v>8.5</v>
      </c>
      <c r="M7741" s="38"/>
      <c r="N7741" s="61" t="s">
        <v>35</v>
      </c>
      <c r="O7741" s="59"/>
    </row>
    <row r="7742" ht="24" customHeight="1" spans="1:15">
      <c r="A7742" s="52">
        <v>3401000080200</v>
      </c>
      <c r="B7742" s="37" t="s">
        <v>14974</v>
      </c>
      <c r="C7742" s="37" t="s">
        <v>14975</v>
      </c>
      <c r="D7742" s="37" t="s">
        <v>14974</v>
      </c>
      <c r="E7742" s="38"/>
      <c r="F7742" s="37"/>
      <c r="G7742" s="37" t="s">
        <v>416</v>
      </c>
      <c r="H7742" s="37">
        <v>14.4</v>
      </c>
      <c r="I7742" s="37">
        <v>13</v>
      </c>
      <c r="J7742" s="37">
        <v>12</v>
      </c>
      <c r="K7742" s="37">
        <v>10</v>
      </c>
      <c r="L7742" s="37">
        <v>8.5</v>
      </c>
      <c r="M7742" s="38"/>
      <c r="N7742" s="61" t="s">
        <v>35</v>
      </c>
      <c r="O7742" s="59"/>
    </row>
    <row r="7743" ht="24" customHeight="1" spans="1:15">
      <c r="A7743" s="52">
        <v>3401000080300</v>
      </c>
      <c r="B7743" s="37" t="s">
        <v>14976</v>
      </c>
      <c r="C7743" s="37" t="s">
        <v>14977</v>
      </c>
      <c r="D7743" s="37" t="s">
        <v>14976</v>
      </c>
      <c r="E7743" s="38"/>
      <c r="F7743" s="37"/>
      <c r="G7743" s="37" t="s">
        <v>416</v>
      </c>
      <c r="H7743" s="37">
        <v>14.4</v>
      </c>
      <c r="I7743" s="37">
        <v>13</v>
      </c>
      <c r="J7743" s="37">
        <v>12</v>
      </c>
      <c r="K7743" s="37">
        <v>10</v>
      </c>
      <c r="L7743" s="37">
        <v>8.5</v>
      </c>
      <c r="M7743" s="38"/>
      <c r="N7743" s="61" t="s">
        <v>35</v>
      </c>
      <c r="O7743" s="59"/>
    </row>
    <row r="7744" ht="19" customHeight="1" spans="1:15">
      <c r="A7744" s="52">
        <v>3401000080400</v>
      </c>
      <c r="B7744" s="37" t="s">
        <v>14978</v>
      </c>
      <c r="C7744" s="37" t="s">
        <v>14979</v>
      </c>
      <c r="D7744" s="37" t="s">
        <v>14978</v>
      </c>
      <c r="E7744" s="38"/>
      <c r="F7744" s="37"/>
      <c r="G7744" s="37" t="s">
        <v>416</v>
      </c>
      <c r="H7744" s="37">
        <v>14.4</v>
      </c>
      <c r="I7744" s="37">
        <v>13</v>
      </c>
      <c r="J7744" s="37">
        <v>12</v>
      </c>
      <c r="K7744" s="37">
        <v>10</v>
      </c>
      <c r="L7744" s="37">
        <v>8.5</v>
      </c>
      <c r="M7744" s="38"/>
      <c r="N7744" s="61" t="s">
        <v>35</v>
      </c>
      <c r="O7744" s="59"/>
    </row>
    <row r="7745" ht="48" customHeight="1" spans="1:15">
      <c r="A7745" s="52">
        <v>3401000090000</v>
      </c>
      <c r="B7745" s="37" t="s">
        <v>14980</v>
      </c>
      <c r="C7745" s="37">
        <v>340100009</v>
      </c>
      <c r="D7745" s="37" t="s">
        <v>14981</v>
      </c>
      <c r="E7745" s="38" t="s">
        <v>14982</v>
      </c>
      <c r="F7745" s="37"/>
      <c r="G7745" s="37" t="s">
        <v>416</v>
      </c>
      <c r="H7745" s="37">
        <v>16</v>
      </c>
      <c r="I7745" s="37">
        <v>15</v>
      </c>
      <c r="J7745" s="37">
        <v>14</v>
      </c>
      <c r="K7745" s="37">
        <v>13</v>
      </c>
      <c r="L7745" s="37">
        <v>11.05</v>
      </c>
      <c r="M7745" s="38"/>
      <c r="N7745" s="61" t="s">
        <v>113</v>
      </c>
      <c r="O7745" s="59"/>
    </row>
    <row r="7746" ht="24" customHeight="1" spans="1:15">
      <c r="A7746" s="52">
        <v>3401000090100</v>
      </c>
      <c r="B7746" s="37" t="s">
        <v>14983</v>
      </c>
      <c r="C7746" s="37" t="s">
        <v>14984</v>
      </c>
      <c r="D7746" s="37" t="s">
        <v>14983</v>
      </c>
      <c r="E7746" s="38"/>
      <c r="F7746" s="37"/>
      <c r="G7746" s="37" t="s">
        <v>416</v>
      </c>
      <c r="H7746" s="37">
        <v>16</v>
      </c>
      <c r="I7746" s="37">
        <v>15</v>
      </c>
      <c r="J7746" s="37">
        <v>14</v>
      </c>
      <c r="K7746" s="37">
        <v>13</v>
      </c>
      <c r="L7746" s="37">
        <v>11.05</v>
      </c>
      <c r="M7746" s="38"/>
      <c r="N7746" s="61" t="s">
        <v>113</v>
      </c>
      <c r="O7746" s="59"/>
    </row>
    <row r="7747" ht="24" customHeight="1" spans="1:15">
      <c r="A7747" s="52">
        <v>3401000090200</v>
      </c>
      <c r="B7747" s="37" t="s">
        <v>14985</v>
      </c>
      <c r="C7747" s="37" t="s">
        <v>14986</v>
      </c>
      <c r="D7747" s="37" t="s">
        <v>14985</v>
      </c>
      <c r="E7747" s="38"/>
      <c r="F7747" s="37"/>
      <c r="G7747" s="37" t="s">
        <v>416</v>
      </c>
      <c r="H7747" s="37">
        <v>16</v>
      </c>
      <c r="I7747" s="37">
        <v>15</v>
      </c>
      <c r="J7747" s="37">
        <v>14</v>
      </c>
      <c r="K7747" s="37">
        <v>13</v>
      </c>
      <c r="L7747" s="37">
        <v>11.05</v>
      </c>
      <c r="M7747" s="38"/>
      <c r="N7747" s="61" t="s">
        <v>113</v>
      </c>
      <c r="O7747" s="59"/>
    </row>
    <row r="7748" ht="19" customHeight="1" spans="1:15">
      <c r="A7748" s="52">
        <v>3401000090300</v>
      </c>
      <c r="B7748" s="37" t="s">
        <v>14987</v>
      </c>
      <c r="C7748" s="37" t="s">
        <v>14988</v>
      </c>
      <c r="D7748" s="37" t="s">
        <v>14987</v>
      </c>
      <c r="E7748" s="38"/>
      <c r="F7748" s="37"/>
      <c r="G7748" s="37" t="s">
        <v>416</v>
      </c>
      <c r="H7748" s="37">
        <v>16</v>
      </c>
      <c r="I7748" s="37">
        <v>15</v>
      </c>
      <c r="J7748" s="37">
        <v>14</v>
      </c>
      <c r="K7748" s="37">
        <v>13</v>
      </c>
      <c r="L7748" s="37">
        <v>11.05</v>
      </c>
      <c r="M7748" s="38"/>
      <c r="N7748" s="61" t="s">
        <v>113</v>
      </c>
      <c r="O7748" s="59"/>
    </row>
    <row r="7749" ht="24" customHeight="1" spans="1:15">
      <c r="A7749" s="52">
        <v>3401000090400</v>
      </c>
      <c r="B7749" s="37" t="s">
        <v>14989</v>
      </c>
      <c r="C7749" s="37" t="s">
        <v>14990</v>
      </c>
      <c r="D7749" s="37" t="s">
        <v>14989</v>
      </c>
      <c r="E7749" s="38"/>
      <c r="F7749" s="37"/>
      <c r="G7749" s="37" t="s">
        <v>416</v>
      </c>
      <c r="H7749" s="37">
        <v>16</v>
      </c>
      <c r="I7749" s="37">
        <v>15</v>
      </c>
      <c r="J7749" s="37">
        <v>14</v>
      </c>
      <c r="K7749" s="37">
        <v>13</v>
      </c>
      <c r="L7749" s="37">
        <v>11.05</v>
      </c>
      <c r="M7749" s="38"/>
      <c r="N7749" s="61" t="s">
        <v>113</v>
      </c>
      <c r="O7749" s="59"/>
    </row>
    <row r="7750" ht="24" customHeight="1" spans="1:15">
      <c r="A7750" s="52">
        <v>3401000090500</v>
      </c>
      <c r="B7750" s="37" t="s">
        <v>14991</v>
      </c>
      <c r="C7750" s="37" t="s">
        <v>14992</v>
      </c>
      <c r="D7750" s="37" t="s">
        <v>14991</v>
      </c>
      <c r="E7750" s="38"/>
      <c r="F7750" s="37"/>
      <c r="G7750" s="37" t="s">
        <v>416</v>
      </c>
      <c r="H7750" s="37">
        <v>16</v>
      </c>
      <c r="I7750" s="37">
        <v>15</v>
      </c>
      <c r="J7750" s="37">
        <v>14</v>
      </c>
      <c r="K7750" s="37">
        <v>13</v>
      </c>
      <c r="L7750" s="37">
        <v>11.05</v>
      </c>
      <c r="M7750" s="38"/>
      <c r="N7750" s="61" t="s">
        <v>113</v>
      </c>
      <c r="O7750" s="59"/>
    </row>
    <row r="7751" ht="24" customHeight="1" spans="1:15">
      <c r="A7751" s="52">
        <v>3401000090600</v>
      </c>
      <c r="B7751" s="37" t="s">
        <v>14993</v>
      </c>
      <c r="C7751" s="37" t="s">
        <v>14994</v>
      </c>
      <c r="D7751" s="37" t="s">
        <v>14993</v>
      </c>
      <c r="E7751" s="38"/>
      <c r="F7751" s="37"/>
      <c r="G7751" s="37" t="s">
        <v>416</v>
      </c>
      <c r="H7751" s="37">
        <v>16</v>
      </c>
      <c r="I7751" s="37">
        <v>15</v>
      </c>
      <c r="J7751" s="37">
        <v>14</v>
      </c>
      <c r="K7751" s="37">
        <v>13</v>
      </c>
      <c r="L7751" s="37">
        <v>11.05</v>
      </c>
      <c r="M7751" s="38"/>
      <c r="N7751" s="61" t="s">
        <v>113</v>
      </c>
      <c r="O7751" s="59"/>
    </row>
    <row r="7752" ht="24" customHeight="1" spans="1:15">
      <c r="A7752" s="52">
        <v>3401000090700</v>
      </c>
      <c r="B7752" s="37" t="s">
        <v>14995</v>
      </c>
      <c r="C7752" s="37" t="s">
        <v>14996</v>
      </c>
      <c r="D7752" s="37" t="s">
        <v>14995</v>
      </c>
      <c r="E7752" s="38"/>
      <c r="F7752" s="37"/>
      <c r="G7752" s="37" t="s">
        <v>416</v>
      </c>
      <c r="H7752" s="37">
        <v>16</v>
      </c>
      <c r="I7752" s="37">
        <v>15</v>
      </c>
      <c r="J7752" s="37">
        <v>14</v>
      </c>
      <c r="K7752" s="37">
        <v>13</v>
      </c>
      <c r="L7752" s="37">
        <v>11.05</v>
      </c>
      <c r="M7752" s="38"/>
      <c r="N7752" s="61" t="s">
        <v>113</v>
      </c>
      <c r="O7752" s="59"/>
    </row>
    <row r="7753" ht="24" customHeight="1" spans="1:15">
      <c r="A7753" s="52">
        <v>3401000090800</v>
      </c>
      <c r="B7753" s="37" t="s">
        <v>14997</v>
      </c>
      <c r="C7753" s="37" t="s">
        <v>14998</v>
      </c>
      <c r="D7753" s="37" t="s">
        <v>14997</v>
      </c>
      <c r="E7753" s="38"/>
      <c r="F7753" s="37"/>
      <c r="G7753" s="37" t="s">
        <v>416</v>
      </c>
      <c r="H7753" s="37">
        <v>16</v>
      </c>
      <c r="I7753" s="37">
        <v>15</v>
      </c>
      <c r="J7753" s="37">
        <v>14</v>
      </c>
      <c r="K7753" s="37">
        <v>13</v>
      </c>
      <c r="L7753" s="37">
        <v>11.05</v>
      </c>
      <c r="M7753" s="38"/>
      <c r="N7753" s="61" t="s">
        <v>113</v>
      </c>
      <c r="O7753" s="59"/>
    </row>
    <row r="7754" ht="36" customHeight="1" spans="1:15">
      <c r="A7754" s="52">
        <v>3401000100000</v>
      </c>
      <c r="B7754" s="37" t="s">
        <v>14999</v>
      </c>
      <c r="C7754" s="37">
        <v>340100010</v>
      </c>
      <c r="D7754" s="37" t="s">
        <v>14999</v>
      </c>
      <c r="E7754" s="38" t="s">
        <v>15000</v>
      </c>
      <c r="F7754" s="37"/>
      <c r="G7754" s="37" t="s">
        <v>416</v>
      </c>
      <c r="H7754" s="37">
        <v>13.2</v>
      </c>
      <c r="I7754" s="37">
        <v>12</v>
      </c>
      <c r="J7754" s="37">
        <v>11</v>
      </c>
      <c r="K7754" s="37">
        <v>10</v>
      </c>
      <c r="L7754" s="37">
        <v>8.5</v>
      </c>
      <c r="M7754" s="38"/>
      <c r="N7754" s="61" t="s">
        <v>113</v>
      </c>
      <c r="O7754" s="59"/>
    </row>
    <row r="7755" ht="24" customHeight="1" spans="1:15">
      <c r="A7755" s="52">
        <v>3401000100100</v>
      </c>
      <c r="B7755" s="37" t="s">
        <v>15001</v>
      </c>
      <c r="C7755" s="37" t="s">
        <v>15002</v>
      </c>
      <c r="D7755" s="37" t="s">
        <v>15001</v>
      </c>
      <c r="E7755" s="38"/>
      <c r="F7755" s="37"/>
      <c r="G7755" s="37" t="s">
        <v>416</v>
      </c>
      <c r="H7755" s="37">
        <v>13.2</v>
      </c>
      <c r="I7755" s="37">
        <v>12</v>
      </c>
      <c r="J7755" s="37">
        <v>11</v>
      </c>
      <c r="K7755" s="37">
        <v>10</v>
      </c>
      <c r="L7755" s="37">
        <v>8.5</v>
      </c>
      <c r="M7755" s="38"/>
      <c r="N7755" s="61" t="s">
        <v>113</v>
      </c>
      <c r="O7755" s="59"/>
    </row>
    <row r="7756" ht="24" customHeight="1" spans="1:15">
      <c r="A7756" s="52">
        <v>3401000100200</v>
      </c>
      <c r="B7756" s="37" t="s">
        <v>15003</v>
      </c>
      <c r="C7756" s="37" t="s">
        <v>15004</v>
      </c>
      <c r="D7756" s="37" t="s">
        <v>15003</v>
      </c>
      <c r="E7756" s="38"/>
      <c r="F7756" s="37"/>
      <c r="G7756" s="37" t="s">
        <v>416</v>
      </c>
      <c r="H7756" s="37">
        <v>13.2</v>
      </c>
      <c r="I7756" s="37">
        <v>12</v>
      </c>
      <c r="J7756" s="37">
        <v>11</v>
      </c>
      <c r="K7756" s="37">
        <v>10</v>
      </c>
      <c r="L7756" s="37">
        <v>8.5</v>
      </c>
      <c r="M7756" s="38"/>
      <c r="N7756" s="61" t="s">
        <v>113</v>
      </c>
      <c r="O7756" s="59"/>
    </row>
    <row r="7757" ht="24" customHeight="1" spans="1:15">
      <c r="A7757" s="52">
        <v>3401000100300</v>
      </c>
      <c r="B7757" s="37" t="s">
        <v>15005</v>
      </c>
      <c r="C7757" s="37" t="s">
        <v>15006</v>
      </c>
      <c r="D7757" s="37" t="s">
        <v>15005</v>
      </c>
      <c r="E7757" s="38"/>
      <c r="F7757" s="37"/>
      <c r="G7757" s="37" t="s">
        <v>416</v>
      </c>
      <c r="H7757" s="37">
        <v>13.2</v>
      </c>
      <c r="I7757" s="37">
        <v>12</v>
      </c>
      <c r="J7757" s="37">
        <v>11</v>
      </c>
      <c r="K7757" s="37">
        <v>10</v>
      </c>
      <c r="L7757" s="37">
        <v>8.5</v>
      </c>
      <c r="M7757" s="38"/>
      <c r="N7757" s="61" t="s">
        <v>113</v>
      </c>
      <c r="O7757" s="59"/>
    </row>
    <row r="7758" ht="24" customHeight="1" spans="1:15">
      <c r="A7758" s="52">
        <v>3401000100400</v>
      </c>
      <c r="B7758" s="37" t="s">
        <v>15007</v>
      </c>
      <c r="C7758" s="37" t="s">
        <v>15008</v>
      </c>
      <c r="D7758" s="37" t="s">
        <v>15007</v>
      </c>
      <c r="E7758" s="38"/>
      <c r="F7758" s="37"/>
      <c r="G7758" s="37" t="s">
        <v>416</v>
      </c>
      <c r="H7758" s="37">
        <v>13.2</v>
      </c>
      <c r="I7758" s="37">
        <v>12</v>
      </c>
      <c r="J7758" s="37">
        <v>11</v>
      </c>
      <c r="K7758" s="37">
        <v>10</v>
      </c>
      <c r="L7758" s="37">
        <v>8.5</v>
      </c>
      <c r="M7758" s="38"/>
      <c r="N7758" s="61" t="s">
        <v>113</v>
      </c>
      <c r="O7758" s="59"/>
    </row>
    <row r="7759" ht="24" customHeight="1" spans="1:15">
      <c r="A7759" s="52">
        <v>3401000100500</v>
      </c>
      <c r="B7759" s="37" t="s">
        <v>15009</v>
      </c>
      <c r="C7759" s="37" t="s">
        <v>15010</v>
      </c>
      <c r="D7759" s="37" t="s">
        <v>15009</v>
      </c>
      <c r="E7759" s="38"/>
      <c r="F7759" s="37"/>
      <c r="G7759" s="37" t="s">
        <v>416</v>
      </c>
      <c r="H7759" s="37">
        <v>13.2</v>
      </c>
      <c r="I7759" s="37">
        <v>12</v>
      </c>
      <c r="J7759" s="37">
        <v>11</v>
      </c>
      <c r="K7759" s="37">
        <v>10</v>
      </c>
      <c r="L7759" s="37">
        <v>8.5</v>
      </c>
      <c r="M7759" s="38"/>
      <c r="N7759" s="61" t="s">
        <v>113</v>
      </c>
      <c r="O7759" s="59"/>
    </row>
    <row r="7760" ht="24" customHeight="1" spans="1:15">
      <c r="A7760" s="52">
        <v>3401000100600</v>
      </c>
      <c r="B7760" s="37" t="s">
        <v>15011</v>
      </c>
      <c r="C7760" s="37" t="s">
        <v>15012</v>
      </c>
      <c r="D7760" s="37" t="s">
        <v>15011</v>
      </c>
      <c r="E7760" s="38"/>
      <c r="F7760" s="37"/>
      <c r="G7760" s="37" t="s">
        <v>416</v>
      </c>
      <c r="H7760" s="37">
        <v>13.2</v>
      </c>
      <c r="I7760" s="37">
        <v>12</v>
      </c>
      <c r="J7760" s="37">
        <v>11</v>
      </c>
      <c r="K7760" s="37">
        <v>10</v>
      </c>
      <c r="L7760" s="37">
        <v>8.5</v>
      </c>
      <c r="M7760" s="38"/>
      <c r="N7760" s="61" t="s">
        <v>113</v>
      </c>
      <c r="O7760" s="59"/>
    </row>
    <row r="7761" ht="20" customHeight="1" spans="1:15">
      <c r="A7761" s="52">
        <v>3401000110000</v>
      </c>
      <c r="B7761" s="37" t="s">
        <v>15013</v>
      </c>
      <c r="C7761" s="37">
        <v>340100011</v>
      </c>
      <c r="D7761" s="37" t="s">
        <v>15013</v>
      </c>
      <c r="E7761" s="38"/>
      <c r="F7761" s="37"/>
      <c r="G7761" s="37" t="s">
        <v>15014</v>
      </c>
      <c r="H7761" s="37">
        <v>7.2</v>
      </c>
      <c r="I7761" s="37">
        <v>6.6</v>
      </c>
      <c r="J7761" s="37">
        <v>6</v>
      </c>
      <c r="K7761" s="37">
        <v>5.5</v>
      </c>
      <c r="L7761" s="79">
        <v>4.68</v>
      </c>
      <c r="M7761" s="38"/>
      <c r="N7761" s="61" t="s">
        <v>28</v>
      </c>
      <c r="O7761" s="59"/>
    </row>
    <row r="7762" ht="24" customHeight="1" spans="1:15">
      <c r="A7762" s="52">
        <v>3401000120000</v>
      </c>
      <c r="B7762" s="37" t="s">
        <v>15015</v>
      </c>
      <c r="C7762" s="37">
        <v>340100012</v>
      </c>
      <c r="D7762" s="37" t="s">
        <v>15015</v>
      </c>
      <c r="E7762" s="38" t="s">
        <v>15016</v>
      </c>
      <c r="F7762" s="37"/>
      <c r="G7762" s="37" t="s">
        <v>416</v>
      </c>
      <c r="H7762" s="37">
        <v>6.6</v>
      </c>
      <c r="I7762" s="37">
        <v>6</v>
      </c>
      <c r="J7762" s="37">
        <v>5.5</v>
      </c>
      <c r="K7762" s="37">
        <v>5</v>
      </c>
      <c r="L7762" s="37">
        <v>4.25</v>
      </c>
      <c r="M7762" s="38"/>
      <c r="N7762" s="61" t="s">
        <v>28</v>
      </c>
      <c r="O7762" s="59"/>
    </row>
    <row r="7763" ht="24" customHeight="1" spans="1:15">
      <c r="A7763" s="52">
        <v>3401000120100</v>
      </c>
      <c r="B7763" s="37" t="s">
        <v>15017</v>
      </c>
      <c r="C7763" s="37" t="s">
        <v>15018</v>
      </c>
      <c r="D7763" s="37" t="s">
        <v>15017</v>
      </c>
      <c r="E7763" s="38"/>
      <c r="F7763" s="37"/>
      <c r="G7763" s="37" t="s">
        <v>416</v>
      </c>
      <c r="H7763" s="37">
        <v>6.6</v>
      </c>
      <c r="I7763" s="37">
        <v>6</v>
      </c>
      <c r="J7763" s="37">
        <v>5.5</v>
      </c>
      <c r="K7763" s="37">
        <v>5</v>
      </c>
      <c r="L7763" s="37">
        <v>4.25</v>
      </c>
      <c r="M7763" s="38"/>
      <c r="N7763" s="61" t="s">
        <v>28</v>
      </c>
      <c r="O7763" s="59"/>
    </row>
    <row r="7764" ht="24" customHeight="1" spans="1:15">
      <c r="A7764" s="52">
        <v>3401000120200</v>
      </c>
      <c r="B7764" s="37" t="s">
        <v>15019</v>
      </c>
      <c r="C7764" s="37" t="s">
        <v>15020</v>
      </c>
      <c r="D7764" s="37" t="s">
        <v>15019</v>
      </c>
      <c r="E7764" s="38"/>
      <c r="F7764" s="37"/>
      <c r="G7764" s="37" t="s">
        <v>416</v>
      </c>
      <c r="H7764" s="37">
        <v>6.6</v>
      </c>
      <c r="I7764" s="37">
        <v>6</v>
      </c>
      <c r="J7764" s="37">
        <v>5.5</v>
      </c>
      <c r="K7764" s="37">
        <v>5</v>
      </c>
      <c r="L7764" s="37">
        <v>4.25</v>
      </c>
      <c r="M7764" s="38"/>
      <c r="N7764" s="61" t="s">
        <v>28</v>
      </c>
      <c r="O7764" s="59"/>
    </row>
    <row r="7765" ht="24" customHeight="1" spans="1:15">
      <c r="A7765" s="52">
        <v>3401000120300</v>
      </c>
      <c r="B7765" s="37" t="s">
        <v>15021</v>
      </c>
      <c r="C7765" s="37" t="s">
        <v>15022</v>
      </c>
      <c r="D7765" s="37" t="s">
        <v>15021</v>
      </c>
      <c r="E7765" s="38"/>
      <c r="F7765" s="37"/>
      <c r="G7765" s="37" t="s">
        <v>416</v>
      </c>
      <c r="H7765" s="37">
        <v>6.6</v>
      </c>
      <c r="I7765" s="37">
        <v>6</v>
      </c>
      <c r="J7765" s="37">
        <v>5.5</v>
      </c>
      <c r="K7765" s="37">
        <v>5</v>
      </c>
      <c r="L7765" s="37">
        <v>4.25</v>
      </c>
      <c r="M7765" s="38"/>
      <c r="N7765" s="61" t="s">
        <v>28</v>
      </c>
      <c r="O7765" s="59"/>
    </row>
    <row r="7766" ht="24" customHeight="1" spans="1:15">
      <c r="A7766" s="52">
        <v>3401000120400</v>
      </c>
      <c r="B7766" s="37" t="s">
        <v>15023</v>
      </c>
      <c r="C7766" s="37" t="s">
        <v>15024</v>
      </c>
      <c r="D7766" s="37" t="s">
        <v>15023</v>
      </c>
      <c r="E7766" s="38"/>
      <c r="F7766" s="37"/>
      <c r="G7766" s="37" t="s">
        <v>416</v>
      </c>
      <c r="H7766" s="37">
        <v>6.6</v>
      </c>
      <c r="I7766" s="37">
        <v>6</v>
      </c>
      <c r="J7766" s="37">
        <v>5.5</v>
      </c>
      <c r="K7766" s="37">
        <v>5</v>
      </c>
      <c r="L7766" s="37">
        <v>4.25</v>
      </c>
      <c r="M7766" s="38"/>
      <c r="N7766" s="61" t="s">
        <v>28</v>
      </c>
      <c r="O7766" s="59"/>
    </row>
    <row r="7767" ht="24" customHeight="1" spans="1:15">
      <c r="A7767" s="52">
        <v>3401000130000</v>
      </c>
      <c r="B7767" s="37" t="s">
        <v>15025</v>
      </c>
      <c r="C7767" s="37">
        <v>340100013</v>
      </c>
      <c r="D7767" s="37" t="s">
        <v>15025</v>
      </c>
      <c r="E7767" s="38" t="s">
        <v>15026</v>
      </c>
      <c r="F7767" s="37"/>
      <c r="G7767" s="37" t="s">
        <v>416</v>
      </c>
      <c r="H7767" s="37">
        <v>7.92</v>
      </c>
      <c r="I7767" s="37">
        <v>7.2</v>
      </c>
      <c r="J7767" s="37">
        <v>6.6</v>
      </c>
      <c r="K7767" s="37">
        <v>6</v>
      </c>
      <c r="L7767" s="37">
        <v>5.1</v>
      </c>
      <c r="M7767" s="38"/>
      <c r="N7767" s="61" t="s">
        <v>113</v>
      </c>
      <c r="O7767" s="59"/>
    </row>
    <row r="7768" ht="19" customHeight="1" spans="1:15">
      <c r="A7768" s="52">
        <v>3401000130100</v>
      </c>
      <c r="B7768" s="37" t="s">
        <v>15027</v>
      </c>
      <c r="C7768" s="37" t="s">
        <v>15028</v>
      </c>
      <c r="D7768" s="37" t="s">
        <v>15027</v>
      </c>
      <c r="E7768" s="38"/>
      <c r="F7768" s="37"/>
      <c r="G7768" s="37" t="s">
        <v>416</v>
      </c>
      <c r="H7768" s="37">
        <v>7.92</v>
      </c>
      <c r="I7768" s="37">
        <v>7.2</v>
      </c>
      <c r="J7768" s="37">
        <v>6.6</v>
      </c>
      <c r="K7768" s="37">
        <v>6</v>
      </c>
      <c r="L7768" s="37">
        <v>5.1</v>
      </c>
      <c r="M7768" s="38"/>
      <c r="N7768" s="61" t="s">
        <v>113</v>
      </c>
      <c r="O7768" s="59"/>
    </row>
    <row r="7769" ht="19" customHeight="1" spans="1:15">
      <c r="A7769" s="52">
        <v>3401000130200</v>
      </c>
      <c r="B7769" s="37" t="s">
        <v>15029</v>
      </c>
      <c r="C7769" s="37" t="s">
        <v>15030</v>
      </c>
      <c r="D7769" s="37" t="s">
        <v>15029</v>
      </c>
      <c r="E7769" s="38"/>
      <c r="F7769" s="37"/>
      <c r="G7769" s="37" t="s">
        <v>416</v>
      </c>
      <c r="H7769" s="37">
        <v>7.92</v>
      </c>
      <c r="I7769" s="37">
        <v>7.2</v>
      </c>
      <c r="J7769" s="37">
        <v>6.6</v>
      </c>
      <c r="K7769" s="37">
        <v>6</v>
      </c>
      <c r="L7769" s="37">
        <v>5.1</v>
      </c>
      <c r="M7769" s="38"/>
      <c r="N7769" s="61" t="s">
        <v>113</v>
      </c>
      <c r="O7769" s="59"/>
    </row>
    <row r="7770" ht="19" customHeight="1" spans="1:15">
      <c r="A7770" s="52">
        <v>3401000130300</v>
      </c>
      <c r="B7770" s="37" t="s">
        <v>15031</v>
      </c>
      <c r="C7770" s="37" t="s">
        <v>15032</v>
      </c>
      <c r="D7770" s="37" t="s">
        <v>15031</v>
      </c>
      <c r="E7770" s="38"/>
      <c r="F7770" s="37"/>
      <c r="G7770" s="37" t="s">
        <v>416</v>
      </c>
      <c r="H7770" s="37">
        <v>7.92</v>
      </c>
      <c r="I7770" s="37">
        <v>7.2</v>
      </c>
      <c r="J7770" s="37">
        <v>6.6</v>
      </c>
      <c r="K7770" s="37">
        <v>6</v>
      </c>
      <c r="L7770" s="37">
        <v>5.1</v>
      </c>
      <c r="M7770" s="38"/>
      <c r="N7770" s="61" t="s">
        <v>113</v>
      </c>
      <c r="O7770" s="59"/>
    </row>
    <row r="7771" ht="19" customHeight="1" spans="1:15">
      <c r="A7771" s="52">
        <v>3401000130400</v>
      </c>
      <c r="B7771" s="37" t="s">
        <v>15033</v>
      </c>
      <c r="C7771" s="37" t="s">
        <v>15034</v>
      </c>
      <c r="D7771" s="37" t="s">
        <v>15033</v>
      </c>
      <c r="E7771" s="38"/>
      <c r="F7771" s="37"/>
      <c r="G7771" s="37" t="s">
        <v>416</v>
      </c>
      <c r="H7771" s="37">
        <v>7.92</v>
      </c>
      <c r="I7771" s="37">
        <v>7.2</v>
      </c>
      <c r="J7771" s="37">
        <v>6.6</v>
      </c>
      <c r="K7771" s="37">
        <v>6</v>
      </c>
      <c r="L7771" s="37">
        <v>5.1</v>
      </c>
      <c r="M7771" s="38"/>
      <c r="N7771" s="61" t="s">
        <v>113</v>
      </c>
      <c r="O7771" s="59"/>
    </row>
    <row r="7772" ht="19" customHeight="1" spans="1:15">
      <c r="A7772" s="52">
        <v>3401000130500</v>
      </c>
      <c r="B7772" s="37" t="s">
        <v>15035</v>
      </c>
      <c r="C7772" s="37" t="s">
        <v>15036</v>
      </c>
      <c r="D7772" s="37" t="s">
        <v>15035</v>
      </c>
      <c r="E7772" s="38"/>
      <c r="F7772" s="37"/>
      <c r="G7772" s="37" t="s">
        <v>416</v>
      </c>
      <c r="H7772" s="37">
        <v>7.92</v>
      </c>
      <c r="I7772" s="37">
        <v>7.2</v>
      </c>
      <c r="J7772" s="37">
        <v>6.6</v>
      </c>
      <c r="K7772" s="37">
        <v>6</v>
      </c>
      <c r="L7772" s="37">
        <v>5.1</v>
      </c>
      <c r="M7772" s="38"/>
      <c r="N7772" s="61" t="s">
        <v>113</v>
      </c>
      <c r="O7772" s="59"/>
    </row>
    <row r="7773" ht="19" customHeight="1" spans="1:15">
      <c r="A7773" s="52">
        <v>3401000140000</v>
      </c>
      <c r="B7773" s="37" t="s">
        <v>15037</v>
      </c>
      <c r="C7773" s="37">
        <v>340100014</v>
      </c>
      <c r="D7773" s="37" t="s">
        <v>15037</v>
      </c>
      <c r="E7773" s="38" t="s">
        <v>15038</v>
      </c>
      <c r="F7773" s="37"/>
      <c r="G7773" s="37" t="s">
        <v>26</v>
      </c>
      <c r="H7773" s="37">
        <v>30</v>
      </c>
      <c r="I7773" s="37">
        <v>26</v>
      </c>
      <c r="J7773" s="37">
        <v>25</v>
      </c>
      <c r="K7773" s="37">
        <v>24</v>
      </c>
      <c r="L7773" s="37">
        <v>20.4</v>
      </c>
      <c r="M7773" s="38"/>
      <c r="N7773" s="61" t="s">
        <v>113</v>
      </c>
      <c r="O7773" s="59"/>
    </row>
    <row r="7774" ht="19" customHeight="1" spans="1:15">
      <c r="A7774" s="52">
        <v>3401000140100</v>
      </c>
      <c r="B7774" s="37" t="s">
        <v>15039</v>
      </c>
      <c r="C7774" s="37" t="s">
        <v>15040</v>
      </c>
      <c r="D7774" s="37" t="s">
        <v>15039</v>
      </c>
      <c r="E7774" s="38"/>
      <c r="F7774" s="37"/>
      <c r="G7774" s="37" t="s">
        <v>26</v>
      </c>
      <c r="H7774" s="37">
        <v>30</v>
      </c>
      <c r="I7774" s="37">
        <v>26</v>
      </c>
      <c r="J7774" s="37">
        <v>25</v>
      </c>
      <c r="K7774" s="37">
        <v>24</v>
      </c>
      <c r="L7774" s="37">
        <v>20.4</v>
      </c>
      <c r="M7774" s="38"/>
      <c r="N7774" s="61" t="s">
        <v>113</v>
      </c>
      <c r="O7774" s="59"/>
    </row>
    <row r="7775" ht="19" customHeight="1" spans="1:15">
      <c r="A7775" s="52">
        <v>3401000140200</v>
      </c>
      <c r="B7775" s="37" t="s">
        <v>15041</v>
      </c>
      <c r="C7775" s="37" t="s">
        <v>15042</v>
      </c>
      <c r="D7775" s="37" t="s">
        <v>15041</v>
      </c>
      <c r="E7775" s="38"/>
      <c r="F7775" s="37"/>
      <c r="G7775" s="37" t="s">
        <v>26</v>
      </c>
      <c r="H7775" s="37">
        <v>30</v>
      </c>
      <c r="I7775" s="37">
        <v>26</v>
      </c>
      <c r="J7775" s="37">
        <v>25</v>
      </c>
      <c r="K7775" s="37">
        <v>24</v>
      </c>
      <c r="L7775" s="37">
        <v>20.4</v>
      </c>
      <c r="M7775" s="38"/>
      <c r="N7775" s="61" t="s">
        <v>113</v>
      </c>
      <c r="O7775" s="59"/>
    </row>
    <row r="7776" ht="19" customHeight="1" spans="1:15">
      <c r="A7776" s="52">
        <v>3401000140300</v>
      </c>
      <c r="B7776" s="37" t="s">
        <v>15043</v>
      </c>
      <c r="C7776" s="37" t="s">
        <v>15044</v>
      </c>
      <c r="D7776" s="37" t="s">
        <v>15043</v>
      </c>
      <c r="E7776" s="38"/>
      <c r="F7776" s="37"/>
      <c r="G7776" s="37" t="s">
        <v>26</v>
      </c>
      <c r="H7776" s="37">
        <v>30</v>
      </c>
      <c r="I7776" s="37">
        <v>26</v>
      </c>
      <c r="J7776" s="37">
        <v>25</v>
      </c>
      <c r="K7776" s="37">
        <v>24</v>
      </c>
      <c r="L7776" s="37">
        <v>20.4</v>
      </c>
      <c r="M7776" s="38"/>
      <c r="N7776" s="61" t="s">
        <v>113</v>
      </c>
      <c r="O7776" s="59"/>
    </row>
    <row r="7777" ht="24" customHeight="1" spans="1:15">
      <c r="A7777" s="52">
        <v>3401000150000</v>
      </c>
      <c r="B7777" s="37" t="s">
        <v>15045</v>
      </c>
      <c r="C7777" s="37">
        <v>340100015</v>
      </c>
      <c r="D7777" s="37" t="s">
        <v>15045</v>
      </c>
      <c r="E7777" s="38" t="s">
        <v>15046</v>
      </c>
      <c r="F7777" s="37"/>
      <c r="G7777" s="37" t="s">
        <v>15047</v>
      </c>
      <c r="H7777" s="37">
        <v>13.2</v>
      </c>
      <c r="I7777" s="37">
        <v>12</v>
      </c>
      <c r="J7777" s="37">
        <v>11</v>
      </c>
      <c r="K7777" s="37">
        <v>10</v>
      </c>
      <c r="L7777" s="37">
        <v>8.5</v>
      </c>
      <c r="M7777" s="38"/>
      <c r="N7777" s="61" t="s">
        <v>113</v>
      </c>
      <c r="O7777" s="59"/>
    </row>
    <row r="7778" ht="24" customHeight="1" spans="1:15">
      <c r="A7778" s="52">
        <v>3401000150100</v>
      </c>
      <c r="B7778" s="37" t="s">
        <v>15048</v>
      </c>
      <c r="C7778" s="37" t="s">
        <v>15049</v>
      </c>
      <c r="D7778" s="37" t="s">
        <v>15050</v>
      </c>
      <c r="E7778" s="38"/>
      <c r="F7778" s="37"/>
      <c r="G7778" s="37" t="s">
        <v>15047</v>
      </c>
      <c r="H7778" s="37">
        <v>13.2</v>
      </c>
      <c r="I7778" s="37">
        <v>12</v>
      </c>
      <c r="J7778" s="37">
        <v>11</v>
      </c>
      <c r="K7778" s="37">
        <v>10</v>
      </c>
      <c r="L7778" s="37">
        <v>8.5</v>
      </c>
      <c r="M7778" s="38"/>
      <c r="N7778" s="61" t="s">
        <v>113</v>
      </c>
      <c r="O7778" s="59"/>
    </row>
    <row r="7779" ht="24" customHeight="1" spans="1:15">
      <c r="A7779" s="52">
        <v>3401000150200</v>
      </c>
      <c r="B7779" s="37" t="s">
        <v>15051</v>
      </c>
      <c r="C7779" s="37" t="s">
        <v>15052</v>
      </c>
      <c r="D7779" s="37" t="s">
        <v>15053</v>
      </c>
      <c r="E7779" s="38"/>
      <c r="F7779" s="37"/>
      <c r="G7779" s="37" t="s">
        <v>15047</v>
      </c>
      <c r="H7779" s="37">
        <v>13.2</v>
      </c>
      <c r="I7779" s="37">
        <v>12</v>
      </c>
      <c r="J7779" s="37">
        <v>11</v>
      </c>
      <c r="K7779" s="37">
        <v>10</v>
      </c>
      <c r="L7779" s="37">
        <v>8.5</v>
      </c>
      <c r="M7779" s="38"/>
      <c r="N7779" s="61" t="s">
        <v>113</v>
      </c>
      <c r="O7779" s="59"/>
    </row>
    <row r="7780" ht="24" customHeight="1" spans="1:15">
      <c r="A7780" s="52">
        <v>3401000150300</v>
      </c>
      <c r="B7780" s="37" t="s">
        <v>15054</v>
      </c>
      <c r="C7780" s="37" t="s">
        <v>15055</v>
      </c>
      <c r="D7780" s="37" t="s">
        <v>15054</v>
      </c>
      <c r="E7780" s="38"/>
      <c r="F7780" s="37"/>
      <c r="G7780" s="37" t="s">
        <v>15047</v>
      </c>
      <c r="H7780" s="37">
        <v>13.2</v>
      </c>
      <c r="I7780" s="37">
        <v>12</v>
      </c>
      <c r="J7780" s="37">
        <v>11</v>
      </c>
      <c r="K7780" s="37">
        <v>10</v>
      </c>
      <c r="L7780" s="37">
        <v>8.5</v>
      </c>
      <c r="M7780" s="38"/>
      <c r="N7780" s="61" t="s">
        <v>113</v>
      </c>
      <c r="O7780" s="59"/>
    </row>
    <row r="7781" ht="19" customHeight="1" spans="1:15">
      <c r="A7781" s="52">
        <v>3401000160000</v>
      </c>
      <c r="B7781" s="37" t="s">
        <v>15056</v>
      </c>
      <c r="C7781" s="37">
        <v>340100016</v>
      </c>
      <c r="D7781" s="37" t="s">
        <v>15056</v>
      </c>
      <c r="E7781" s="38"/>
      <c r="F7781" s="37"/>
      <c r="G7781" s="37" t="s">
        <v>15057</v>
      </c>
      <c r="H7781" s="37"/>
      <c r="I7781" s="37"/>
      <c r="J7781" s="37"/>
      <c r="K7781" s="37"/>
      <c r="L7781" s="37"/>
      <c r="M7781" s="38"/>
      <c r="N7781" s="61" t="s">
        <v>28</v>
      </c>
      <c r="O7781" s="59"/>
    </row>
    <row r="7782" ht="19" customHeight="1" spans="1:15">
      <c r="A7782" s="52">
        <v>3401000170000</v>
      </c>
      <c r="B7782" s="37" t="s">
        <v>15058</v>
      </c>
      <c r="C7782" s="37">
        <v>340100017</v>
      </c>
      <c r="D7782" s="37" t="s">
        <v>15058</v>
      </c>
      <c r="E7782" s="38" t="s">
        <v>15059</v>
      </c>
      <c r="F7782" s="37"/>
      <c r="G7782" s="37" t="s">
        <v>15014</v>
      </c>
      <c r="H7782" s="37">
        <v>14.4</v>
      </c>
      <c r="I7782" s="37">
        <v>13</v>
      </c>
      <c r="J7782" s="37">
        <v>12</v>
      </c>
      <c r="K7782" s="37">
        <v>11</v>
      </c>
      <c r="L7782" s="37">
        <v>9.35</v>
      </c>
      <c r="M7782" s="38" t="s">
        <v>15060</v>
      </c>
      <c r="N7782" s="61" t="s">
        <v>28</v>
      </c>
      <c r="O7782" s="59"/>
    </row>
    <row r="7783" ht="24" customHeight="1" spans="1:15">
      <c r="A7783" s="52">
        <v>3401000170001</v>
      </c>
      <c r="B7783" s="71" t="s">
        <v>15061</v>
      </c>
      <c r="C7783" s="37" t="s">
        <v>15062</v>
      </c>
      <c r="D7783" s="37" t="s">
        <v>15061</v>
      </c>
      <c r="E7783" s="38"/>
      <c r="F7783" s="37"/>
      <c r="G7783" s="37" t="s">
        <v>15014</v>
      </c>
      <c r="H7783" s="37">
        <v>3.5</v>
      </c>
      <c r="I7783" s="37">
        <v>3.5</v>
      </c>
      <c r="J7783" s="37">
        <v>3.5</v>
      </c>
      <c r="K7783" s="37">
        <v>3.5</v>
      </c>
      <c r="L7783" s="37">
        <v>3.5</v>
      </c>
      <c r="M7783" s="38"/>
      <c r="N7783" s="61" t="s">
        <v>28</v>
      </c>
      <c r="O7783" s="59"/>
    </row>
    <row r="7784" ht="19" customHeight="1" spans="1:15">
      <c r="A7784" s="52">
        <v>3401000170100</v>
      </c>
      <c r="B7784" s="71" t="s">
        <v>15063</v>
      </c>
      <c r="C7784" s="37" t="s">
        <v>15064</v>
      </c>
      <c r="D7784" s="37" t="s">
        <v>15063</v>
      </c>
      <c r="E7784" s="38"/>
      <c r="F7784" s="37"/>
      <c r="G7784" s="37" t="s">
        <v>15014</v>
      </c>
      <c r="H7784" s="37">
        <v>14.4</v>
      </c>
      <c r="I7784" s="37">
        <v>13</v>
      </c>
      <c r="J7784" s="37">
        <v>12</v>
      </c>
      <c r="K7784" s="37">
        <v>11</v>
      </c>
      <c r="L7784" s="37">
        <v>9.35</v>
      </c>
      <c r="M7784" s="38"/>
      <c r="N7784" s="61" t="s">
        <v>28</v>
      </c>
      <c r="O7784" s="59"/>
    </row>
    <row r="7785" ht="24" customHeight="1" spans="1:15">
      <c r="A7785" s="52">
        <v>3401000170200</v>
      </c>
      <c r="B7785" s="71" t="s">
        <v>15065</v>
      </c>
      <c r="C7785" s="37" t="s">
        <v>15066</v>
      </c>
      <c r="D7785" s="37" t="s">
        <v>15065</v>
      </c>
      <c r="E7785" s="38"/>
      <c r="F7785" s="37"/>
      <c r="G7785" s="37" t="s">
        <v>15014</v>
      </c>
      <c r="H7785" s="37">
        <v>14.4</v>
      </c>
      <c r="I7785" s="37">
        <v>13</v>
      </c>
      <c r="J7785" s="37">
        <v>12</v>
      </c>
      <c r="K7785" s="37">
        <v>11</v>
      </c>
      <c r="L7785" s="37">
        <v>9.35</v>
      </c>
      <c r="M7785" s="38"/>
      <c r="N7785" s="61" t="s">
        <v>28</v>
      </c>
      <c r="O7785" s="59"/>
    </row>
    <row r="7786" ht="19" customHeight="1" spans="1:15">
      <c r="A7786" s="52">
        <v>3401000170300</v>
      </c>
      <c r="B7786" s="71" t="s">
        <v>15067</v>
      </c>
      <c r="C7786" s="37" t="s">
        <v>15068</v>
      </c>
      <c r="D7786" s="37" t="s">
        <v>15067</v>
      </c>
      <c r="E7786" s="38"/>
      <c r="F7786" s="37"/>
      <c r="G7786" s="37" t="s">
        <v>15014</v>
      </c>
      <c r="H7786" s="37">
        <v>14.4</v>
      </c>
      <c r="I7786" s="37">
        <v>13</v>
      </c>
      <c r="J7786" s="37">
        <v>12</v>
      </c>
      <c r="K7786" s="37">
        <v>11</v>
      </c>
      <c r="L7786" s="37">
        <v>9.35</v>
      </c>
      <c r="M7786" s="38"/>
      <c r="N7786" s="61" t="s">
        <v>28</v>
      </c>
      <c r="O7786" s="59"/>
    </row>
    <row r="7787" ht="19" customHeight="1" spans="1:15">
      <c r="A7787" s="52">
        <v>3401000180000</v>
      </c>
      <c r="B7787" s="37" t="s">
        <v>15069</v>
      </c>
      <c r="C7787" s="37">
        <v>340100018</v>
      </c>
      <c r="D7787" s="37" t="s">
        <v>15069</v>
      </c>
      <c r="E7787" s="38" t="s">
        <v>15070</v>
      </c>
      <c r="F7787" s="37"/>
      <c r="G7787" s="37" t="s">
        <v>26</v>
      </c>
      <c r="H7787" s="37">
        <v>10.8</v>
      </c>
      <c r="I7787" s="37">
        <v>10</v>
      </c>
      <c r="J7787" s="37">
        <v>9</v>
      </c>
      <c r="K7787" s="37">
        <v>8</v>
      </c>
      <c r="L7787" s="37">
        <v>6.8</v>
      </c>
      <c r="M7787" s="38"/>
      <c r="N7787" s="61" t="s">
        <v>28</v>
      </c>
      <c r="O7787" s="59"/>
    </row>
    <row r="7788" ht="19" customHeight="1" spans="1:15">
      <c r="A7788" s="52">
        <v>3401000180100</v>
      </c>
      <c r="B7788" s="37" t="s">
        <v>15071</v>
      </c>
      <c r="C7788" s="37" t="s">
        <v>15072</v>
      </c>
      <c r="D7788" s="37" t="s">
        <v>15071</v>
      </c>
      <c r="E7788" s="38"/>
      <c r="F7788" s="37"/>
      <c r="G7788" s="37" t="s">
        <v>26</v>
      </c>
      <c r="H7788" s="37">
        <v>10.8</v>
      </c>
      <c r="I7788" s="37">
        <v>10</v>
      </c>
      <c r="J7788" s="37">
        <v>9</v>
      </c>
      <c r="K7788" s="37">
        <v>8</v>
      </c>
      <c r="L7788" s="37">
        <v>6.8</v>
      </c>
      <c r="M7788" s="38"/>
      <c r="N7788" s="61" t="s">
        <v>28</v>
      </c>
      <c r="O7788" s="59"/>
    </row>
    <row r="7789" ht="19" customHeight="1" spans="1:15">
      <c r="A7789" s="52">
        <v>3401000180200</v>
      </c>
      <c r="B7789" s="37" t="s">
        <v>15073</v>
      </c>
      <c r="C7789" s="37" t="s">
        <v>15074</v>
      </c>
      <c r="D7789" s="37" t="s">
        <v>15073</v>
      </c>
      <c r="E7789" s="38"/>
      <c r="F7789" s="37"/>
      <c r="G7789" s="37" t="s">
        <v>26</v>
      </c>
      <c r="H7789" s="37">
        <v>10.8</v>
      </c>
      <c r="I7789" s="37">
        <v>10</v>
      </c>
      <c r="J7789" s="37">
        <v>9</v>
      </c>
      <c r="K7789" s="37">
        <v>8</v>
      </c>
      <c r="L7789" s="37">
        <v>6.8</v>
      </c>
      <c r="M7789" s="38"/>
      <c r="N7789" s="61" t="s">
        <v>28</v>
      </c>
      <c r="O7789" s="59"/>
    </row>
    <row r="7790" ht="19" customHeight="1" spans="1:15">
      <c r="A7790" s="52">
        <v>3401000180300</v>
      </c>
      <c r="B7790" s="37" t="s">
        <v>15075</v>
      </c>
      <c r="C7790" s="37" t="s">
        <v>15076</v>
      </c>
      <c r="D7790" s="37" t="s">
        <v>15075</v>
      </c>
      <c r="E7790" s="38"/>
      <c r="F7790" s="37"/>
      <c r="G7790" s="37" t="s">
        <v>26</v>
      </c>
      <c r="H7790" s="37">
        <v>10.8</v>
      </c>
      <c r="I7790" s="37">
        <v>10</v>
      </c>
      <c r="J7790" s="37">
        <v>9</v>
      </c>
      <c r="K7790" s="37">
        <v>8</v>
      </c>
      <c r="L7790" s="37">
        <v>6.8</v>
      </c>
      <c r="M7790" s="38"/>
      <c r="N7790" s="61" t="s">
        <v>28</v>
      </c>
      <c r="O7790" s="59"/>
    </row>
    <row r="7791" ht="19" customHeight="1" spans="1:15">
      <c r="A7791" s="52">
        <v>3401000180400</v>
      </c>
      <c r="B7791" s="37" t="s">
        <v>15077</v>
      </c>
      <c r="C7791" s="37" t="s">
        <v>15078</v>
      </c>
      <c r="D7791" s="37" t="s">
        <v>15077</v>
      </c>
      <c r="E7791" s="38"/>
      <c r="F7791" s="37"/>
      <c r="G7791" s="37" t="s">
        <v>26</v>
      </c>
      <c r="H7791" s="37">
        <v>10.8</v>
      </c>
      <c r="I7791" s="37">
        <v>10</v>
      </c>
      <c r="J7791" s="37">
        <v>9</v>
      </c>
      <c r="K7791" s="37">
        <v>8</v>
      </c>
      <c r="L7791" s="37">
        <v>6.8</v>
      </c>
      <c r="M7791" s="38"/>
      <c r="N7791" s="61" t="s">
        <v>28</v>
      </c>
      <c r="O7791" s="59"/>
    </row>
    <row r="7792" ht="19" customHeight="1" spans="1:15">
      <c r="A7792" s="52">
        <v>3401000180500</v>
      </c>
      <c r="B7792" s="37" t="s">
        <v>15079</v>
      </c>
      <c r="C7792" s="37" t="s">
        <v>15080</v>
      </c>
      <c r="D7792" s="37" t="s">
        <v>15079</v>
      </c>
      <c r="E7792" s="38"/>
      <c r="F7792" s="37"/>
      <c r="G7792" s="37" t="s">
        <v>26</v>
      </c>
      <c r="H7792" s="37">
        <v>10.8</v>
      </c>
      <c r="I7792" s="37">
        <v>10</v>
      </c>
      <c r="J7792" s="37">
        <v>9</v>
      </c>
      <c r="K7792" s="37">
        <v>8</v>
      </c>
      <c r="L7792" s="37">
        <v>6.8</v>
      </c>
      <c r="M7792" s="38"/>
      <c r="N7792" s="61" t="s">
        <v>28</v>
      </c>
      <c r="O7792" s="59"/>
    </row>
    <row r="7793" ht="24" customHeight="1" spans="1:15">
      <c r="A7793" s="52">
        <v>3401000190000</v>
      </c>
      <c r="B7793" s="37" t="s">
        <v>15081</v>
      </c>
      <c r="C7793" s="37">
        <v>340100019</v>
      </c>
      <c r="D7793" s="37" t="s">
        <v>15081</v>
      </c>
      <c r="E7793" s="38" t="s">
        <v>15082</v>
      </c>
      <c r="F7793" s="37"/>
      <c r="G7793" s="37" t="s">
        <v>15083</v>
      </c>
      <c r="H7793" s="71">
        <v>13.2</v>
      </c>
      <c r="I7793" s="71">
        <v>12</v>
      </c>
      <c r="J7793" s="71">
        <v>11</v>
      </c>
      <c r="K7793" s="71">
        <v>10</v>
      </c>
      <c r="L7793" s="71">
        <v>8.5</v>
      </c>
      <c r="M7793" s="38"/>
      <c r="N7793" s="61" t="s">
        <v>28</v>
      </c>
      <c r="O7793" s="59"/>
    </row>
    <row r="7794" ht="19" customHeight="1" spans="1:15">
      <c r="A7794" s="52">
        <v>3401000190100</v>
      </c>
      <c r="B7794" s="37" t="s">
        <v>15084</v>
      </c>
      <c r="C7794" s="37" t="s">
        <v>15085</v>
      </c>
      <c r="D7794" s="37" t="s">
        <v>15084</v>
      </c>
      <c r="E7794" s="38"/>
      <c r="F7794" s="37"/>
      <c r="G7794" s="37" t="s">
        <v>15083</v>
      </c>
      <c r="H7794" s="37">
        <v>13.2</v>
      </c>
      <c r="I7794" s="37">
        <v>12</v>
      </c>
      <c r="J7794" s="37">
        <v>11</v>
      </c>
      <c r="K7794" s="37">
        <v>10</v>
      </c>
      <c r="L7794" s="37">
        <v>8.5</v>
      </c>
      <c r="M7794" s="38"/>
      <c r="N7794" s="61" t="s">
        <v>28</v>
      </c>
      <c r="O7794" s="59"/>
    </row>
    <row r="7795" ht="19" customHeight="1" spans="1:15">
      <c r="A7795" s="52">
        <v>3401000190200</v>
      </c>
      <c r="B7795" s="37" t="s">
        <v>15086</v>
      </c>
      <c r="C7795" s="37" t="s">
        <v>15087</v>
      </c>
      <c r="D7795" s="37" t="s">
        <v>15086</v>
      </c>
      <c r="E7795" s="38"/>
      <c r="F7795" s="37"/>
      <c r="G7795" s="37" t="s">
        <v>15083</v>
      </c>
      <c r="H7795" s="37">
        <v>13.2</v>
      </c>
      <c r="I7795" s="37">
        <v>12</v>
      </c>
      <c r="J7795" s="37">
        <v>11</v>
      </c>
      <c r="K7795" s="37">
        <v>10</v>
      </c>
      <c r="L7795" s="37">
        <v>8.5</v>
      </c>
      <c r="M7795" s="38"/>
      <c r="N7795" s="61" t="s">
        <v>28</v>
      </c>
      <c r="O7795" s="59"/>
    </row>
    <row r="7796" ht="19" customHeight="1" spans="1:15">
      <c r="A7796" s="52">
        <v>3401000190300</v>
      </c>
      <c r="B7796" s="37" t="s">
        <v>15088</v>
      </c>
      <c r="C7796" s="37" t="s">
        <v>15089</v>
      </c>
      <c r="D7796" s="37" t="s">
        <v>15088</v>
      </c>
      <c r="E7796" s="38"/>
      <c r="F7796" s="37"/>
      <c r="G7796" s="37" t="s">
        <v>15083</v>
      </c>
      <c r="H7796" s="37">
        <v>13.2</v>
      </c>
      <c r="I7796" s="37">
        <v>12</v>
      </c>
      <c r="J7796" s="37">
        <v>11</v>
      </c>
      <c r="K7796" s="37">
        <v>10</v>
      </c>
      <c r="L7796" s="37">
        <v>8.5</v>
      </c>
      <c r="M7796" s="38"/>
      <c r="N7796" s="61" t="s">
        <v>28</v>
      </c>
      <c r="O7796" s="59"/>
    </row>
    <row r="7797" ht="19" customHeight="1" spans="1:15">
      <c r="A7797" s="52">
        <v>3401000190400</v>
      </c>
      <c r="B7797" s="37" t="s">
        <v>15090</v>
      </c>
      <c r="C7797" s="37" t="s">
        <v>15091</v>
      </c>
      <c r="D7797" s="37" t="s">
        <v>15090</v>
      </c>
      <c r="E7797" s="38"/>
      <c r="F7797" s="37"/>
      <c r="G7797" s="37" t="s">
        <v>15083</v>
      </c>
      <c r="H7797" s="37">
        <v>13.2</v>
      </c>
      <c r="I7797" s="37">
        <v>12</v>
      </c>
      <c r="J7797" s="37">
        <v>11</v>
      </c>
      <c r="K7797" s="37">
        <v>10</v>
      </c>
      <c r="L7797" s="37">
        <v>8.5</v>
      </c>
      <c r="M7797" s="38"/>
      <c r="N7797" s="61" t="s">
        <v>28</v>
      </c>
      <c r="O7797" s="59"/>
    </row>
    <row r="7798" ht="24" customHeight="1" spans="1:15">
      <c r="A7798" s="52">
        <v>3401000200000</v>
      </c>
      <c r="B7798" s="37" t="s">
        <v>15092</v>
      </c>
      <c r="C7798" s="37">
        <v>340100020</v>
      </c>
      <c r="D7798" s="37" t="s">
        <v>15092</v>
      </c>
      <c r="E7798" s="38" t="s">
        <v>15093</v>
      </c>
      <c r="F7798" s="37"/>
      <c r="G7798" s="37" t="s">
        <v>15083</v>
      </c>
      <c r="H7798" s="37">
        <v>13.2</v>
      </c>
      <c r="I7798" s="37">
        <v>12</v>
      </c>
      <c r="J7798" s="37">
        <v>11</v>
      </c>
      <c r="K7798" s="37">
        <v>10</v>
      </c>
      <c r="L7798" s="37">
        <v>8.5</v>
      </c>
      <c r="M7798" s="38"/>
      <c r="N7798" s="61" t="s">
        <v>28</v>
      </c>
      <c r="O7798" s="59"/>
    </row>
    <row r="7799" ht="19" customHeight="1" spans="1:15">
      <c r="A7799" s="52">
        <v>3401000200400</v>
      </c>
      <c r="B7799" s="37" t="s">
        <v>15094</v>
      </c>
      <c r="C7799" s="37" t="s">
        <v>15095</v>
      </c>
      <c r="D7799" s="37" t="s">
        <v>15094</v>
      </c>
      <c r="E7799" s="38"/>
      <c r="F7799" s="37"/>
      <c r="G7799" s="37" t="s">
        <v>15083</v>
      </c>
      <c r="H7799" s="37">
        <v>13.2</v>
      </c>
      <c r="I7799" s="37">
        <v>12</v>
      </c>
      <c r="J7799" s="37">
        <v>11</v>
      </c>
      <c r="K7799" s="37">
        <v>10</v>
      </c>
      <c r="L7799" s="37">
        <v>8.5</v>
      </c>
      <c r="M7799" s="38"/>
      <c r="N7799" s="61" t="s">
        <v>28</v>
      </c>
      <c r="O7799" s="59"/>
    </row>
    <row r="7800" ht="19" customHeight="1" spans="1:15">
      <c r="A7800" s="52">
        <v>3401000200300</v>
      </c>
      <c r="B7800" s="37" t="s">
        <v>15096</v>
      </c>
      <c r="C7800" s="37" t="s">
        <v>15097</v>
      </c>
      <c r="D7800" s="37" t="s">
        <v>15096</v>
      </c>
      <c r="E7800" s="38"/>
      <c r="F7800" s="37"/>
      <c r="G7800" s="37" t="s">
        <v>15083</v>
      </c>
      <c r="H7800" s="37">
        <v>13.2</v>
      </c>
      <c r="I7800" s="37">
        <v>12</v>
      </c>
      <c r="J7800" s="37">
        <v>11</v>
      </c>
      <c r="K7800" s="37">
        <v>10</v>
      </c>
      <c r="L7800" s="37">
        <v>8.5</v>
      </c>
      <c r="M7800" s="38"/>
      <c r="N7800" s="61" t="s">
        <v>28</v>
      </c>
      <c r="O7800" s="59"/>
    </row>
    <row r="7801" ht="19" customHeight="1" spans="1:15">
      <c r="A7801" s="52">
        <v>3401000200500</v>
      </c>
      <c r="B7801" s="37" t="s">
        <v>15098</v>
      </c>
      <c r="C7801" s="37" t="s">
        <v>15099</v>
      </c>
      <c r="D7801" s="37" t="s">
        <v>15098</v>
      </c>
      <c r="E7801" s="38"/>
      <c r="F7801" s="37"/>
      <c r="G7801" s="37" t="s">
        <v>15083</v>
      </c>
      <c r="H7801" s="37">
        <v>13.2</v>
      </c>
      <c r="I7801" s="37">
        <v>12</v>
      </c>
      <c r="J7801" s="37">
        <v>11</v>
      </c>
      <c r="K7801" s="37">
        <v>10</v>
      </c>
      <c r="L7801" s="37">
        <v>8.5</v>
      </c>
      <c r="M7801" s="38"/>
      <c r="N7801" s="61" t="s">
        <v>28</v>
      </c>
      <c r="O7801" s="59"/>
    </row>
    <row r="7802" ht="19" customHeight="1" spans="1:15">
      <c r="A7802" s="52">
        <v>3401000200100</v>
      </c>
      <c r="B7802" s="37" t="s">
        <v>15100</v>
      </c>
      <c r="C7802" s="37" t="s">
        <v>15101</v>
      </c>
      <c r="D7802" s="37" t="s">
        <v>15100</v>
      </c>
      <c r="E7802" s="38"/>
      <c r="F7802" s="37"/>
      <c r="G7802" s="37" t="s">
        <v>15083</v>
      </c>
      <c r="H7802" s="37">
        <v>13.2</v>
      </c>
      <c r="I7802" s="37">
        <v>12</v>
      </c>
      <c r="J7802" s="37">
        <v>11</v>
      </c>
      <c r="K7802" s="37">
        <v>10</v>
      </c>
      <c r="L7802" s="37">
        <v>8.5</v>
      </c>
      <c r="M7802" s="38"/>
      <c r="N7802" s="61" t="s">
        <v>28</v>
      </c>
      <c r="O7802" s="59"/>
    </row>
    <row r="7803" ht="19" customHeight="1" spans="1:15">
      <c r="A7803" s="52">
        <v>3401000200200</v>
      </c>
      <c r="B7803" s="37" t="s">
        <v>15102</v>
      </c>
      <c r="C7803" s="37" t="s">
        <v>15103</v>
      </c>
      <c r="D7803" s="37" t="s">
        <v>15102</v>
      </c>
      <c r="E7803" s="38"/>
      <c r="F7803" s="37"/>
      <c r="G7803" s="37" t="s">
        <v>15083</v>
      </c>
      <c r="H7803" s="37">
        <v>13.2</v>
      </c>
      <c r="I7803" s="37">
        <v>12</v>
      </c>
      <c r="J7803" s="37">
        <v>11</v>
      </c>
      <c r="K7803" s="37">
        <v>10</v>
      </c>
      <c r="L7803" s="37">
        <v>8.5</v>
      </c>
      <c r="M7803" s="38"/>
      <c r="N7803" s="61" t="s">
        <v>28</v>
      </c>
      <c r="O7803" s="59"/>
    </row>
    <row r="7804" ht="19" customHeight="1" spans="1:15">
      <c r="A7804" s="52">
        <v>3401000210000</v>
      </c>
      <c r="B7804" s="37" t="s">
        <v>15104</v>
      </c>
      <c r="C7804" s="37">
        <v>340100021</v>
      </c>
      <c r="D7804" s="37" t="s">
        <v>15104</v>
      </c>
      <c r="E7804" s="38" t="s">
        <v>15105</v>
      </c>
      <c r="F7804" s="37"/>
      <c r="G7804" s="37" t="s">
        <v>416</v>
      </c>
      <c r="H7804" s="37">
        <v>13.2</v>
      </c>
      <c r="I7804" s="37">
        <v>12</v>
      </c>
      <c r="J7804" s="37">
        <v>11</v>
      </c>
      <c r="K7804" s="37">
        <v>10</v>
      </c>
      <c r="L7804" s="37">
        <v>8.5</v>
      </c>
      <c r="M7804" s="38"/>
      <c r="N7804" s="61" t="s">
        <v>28</v>
      </c>
      <c r="O7804" s="59"/>
    </row>
    <row r="7805" ht="19" customHeight="1" spans="1:15">
      <c r="A7805" s="52">
        <v>3401000210100</v>
      </c>
      <c r="B7805" s="37" t="s">
        <v>15106</v>
      </c>
      <c r="C7805" s="37" t="s">
        <v>15107</v>
      </c>
      <c r="D7805" s="37" t="s">
        <v>15106</v>
      </c>
      <c r="E7805" s="38"/>
      <c r="F7805" s="37"/>
      <c r="G7805" s="37" t="s">
        <v>416</v>
      </c>
      <c r="H7805" s="37">
        <v>13.2</v>
      </c>
      <c r="I7805" s="37">
        <v>12</v>
      </c>
      <c r="J7805" s="37">
        <v>11</v>
      </c>
      <c r="K7805" s="37">
        <v>10</v>
      </c>
      <c r="L7805" s="37">
        <v>8.5</v>
      </c>
      <c r="M7805" s="38"/>
      <c r="N7805" s="61" t="s">
        <v>28</v>
      </c>
      <c r="O7805" s="59"/>
    </row>
    <row r="7806" ht="19" customHeight="1" spans="1:15">
      <c r="A7806" s="52">
        <v>3401000210200</v>
      </c>
      <c r="B7806" s="37" t="s">
        <v>15108</v>
      </c>
      <c r="C7806" s="37" t="s">
        <v>15109</v>
      </c>
      <c r="D7806" s="37" t="s">
        <v>15108</v>
      </c>
      <c r="E7806" s="38"/>
      <c r="F7806" s="37"/>
      <c r="G7806" s="37" t="s">
        <v>416</v>
      </c>
      <c r="H7806" s="37">
        <v>13.2</v>
      </c>
      <c r="I7806" s="37">
        <v>12</v>
      </c>
      <c r="J7806" s="37">
        <v>11</v>
      </c>
      <c r="K7806" s="37">
        <v>10</v>
      </c>
      <c r="L7806" s="37">
        <v>8.5</v>
      </c>
      <c r="M7806" s="38"/>
      <c r="N7806" s="61" t="s">
        <v>28</v>
      </c>
      <c r="O7806" s="59"/>
    </row>
    <row r="7807" ht="19" customHeight="1" spans="1:15">
      <c r="A7807" s="52">
        <v>3401000210300</v>
      </c>
      <c r="B7807" s="37" t="s">
        <v>15110</v>
      </c>
      <c r="C7807" s="37" t="s">
        <v>15111</v>
      </c>
      <c r="D7807" s="37" t="s">
        <v>15110</v>
      </c>
      <c r="E7807" s="38"/>
      <c r="F7807" s="37"/>
      <c r="G7807" s="37" t="s">
        <v>416</v>
      </c>
      <c r="H7807" s="37">
        <v>13.2</v>
      </c>
      <c r="I7807" s="37">
        <v>12</v>
      </c>
      <c r="J7807" s="37">
        <v>11</v>
      </c>
      <c r="K7807" s="37">
        <v>10</v>
      </c>
      <c r="L7807" s="37">
        <v>8.5</v>
      </c>
      <c r="M7807" s="38"/>
      <c r="N7807" s="61" t="s">
        <v>28</v>
      </c>
      <c r="O7807" s="59"/>
    </row>
    <row r="7808" ht="19" customHeight="1" spans="1:15">
      <c r="A7808" s="52">
        <v>3401000220000</v>
      </c>
      <c r="B7808" s="37" t="s">
        <v>15112</v>
      </c>
      <c r="C7808" s="37">
        <v>340100022</v>
      </c>
      <c r="D7808" s="37" t="s">
        <v>15112</v>
      </c>
      <c r="E7808" s="38" t="s">
        <v>15113</v>
      </c>
      <c r="F7808" s="37"/>
      <c r="G7808" s="37" t="s">
        <v>416</v>
      </c>
      <c r="H7808" s="37">
        <v>13.2</v>
      </c>
      <c r="I7808" s="37">
        <v>12</v>
      </c>
      <c r="J7808" s="37">
        <v>11</v>
      </c>
      <c r="K7808" s="37">
        <v>10</v>
      </c>
      <c r="L7808" s="37">
        <v>8.5</v>
      </c>
      <c r="M7808" s="38" t="s">
        <v>15114</v>
      </c>
      <c r="N7808" s="61" t="s">
        <v>28</v>
      </c>
      <c r="O7808" s="59"/>
    </row>
    <row r="7809" ht="19" customHeight="1" spans="1:15">
      <c r="A7809" s="52">
        <v>3401000220001</v>
      </c>
      <c r="B7809" s="71" t="s">
        <v>15115</v>
      </c>
      <c r="C7809" s="37" t="s">
        <v>15116</v>
      </c>
      <c r="D7809" s="37" t="s">
        <v>15115</v>
      </c>
      <c r="E7809" s="38"/>
      <c r="F7809" s="37"/>
      <c r="G7809" s="37" t="s">
        <v>26</v>
      </c>
      <c r="H7809" s="37">
        <v>3.96</v>
      </c>
      <c r="I7809" s="37">
        <v>3.6</v>
      </c>
      <c r="J7809" s="37">
        <v>3.3</v>
      </c>
      <c r="K7809" s="37">
        <v>3</v>
      </c>
      <c r="L7809" s="37">
        <v>2.55</v>
      </c>
      <c r="M7809" s="38"/>
      <c r="N7809" s="61" t="s">
        <v>28</v>
      </c>
      <c r="O7809" s="59"/>
    </row>
    <row r="7810" ht="19" customHeight="1" spans="1:15">
      <c r="A7810" s="52">
        <v>3401000220100</v>
      </c>
      <c r="B7810" s="71" t="s">
        <v>15117</v>
      </c>
      <c r="C7810" s="37" t="s">
        <v>15118</v>
      </c>
      <c r="D7810" s="37" t="s">
        <v>15117</v>
      </c>
      <c r="E7810" s="38"/>
      <c r="F7810" s="37"/>
      <c r="G7810" s="37" t="s">
        <v>416</v>
      </c>
      <c r="H7810" s="37">
        <v>13.2</v>
      </c>
      <c r="I7810" s="37">
        <v>12</v>
      </c>
      <c r="J7810" s="37">
        <v>11</v>
      </c>
      <c r="K7810" s="37">
        <v>10</v>
      </c>
      <c r="L7810" s="37">
        <v>8.5</v>
      </c>
      <c r="M7810" s="38"/>
      <c r="N7810" s="61" t="s">
        <v>28</v>
      </c>
      <c r="O7810" s="59"/>
    </row>
    <row r="7811" ht="19" customHeight="1" spans="1:15">
      <c r="A7811" s="52">
        <v>3401000220200</v>
      </c>
      <c r="B7811" s="71" t="s">
        <v>15119</v>
      </c>
      <c r="C7811" s="37" t="s">
        <v>15120</v>
      </c>
      <c r="D7811" s="37" t="s">
        <v>15119</v>
      </c>
      <c r="E7811" s="38"/>
      <c r="F7811" s="37"/>
      <c r="G7811" s="37" t="s">
        <v>416</v>
      </c>
      <c r="H7811" s="37">
        <v>13.2</v>
      </c>
      <c r="I7811" s="37">
        <v>12</v>
      </c>
      <c r="J7811" s="37">
        <v>11</v>
      </c>
      <c r="K7811" s="37">
        <v>10</v>
      </c>
      <c r="L7811" s="37">
        <v>8.5</v>
      </c>
      <c r="M7811" s="38"/>
      <c r="N7811" s="61" t="s">
        <v>28</v>
      </c>
      <c r="O7811" s="59"/>
    </row>
    <row r="7812" ht="24" customHeight="1" spans="1:15">
      <c r="A7812" s="52">
        <v>3401000230000</v>
      </c>
      <c r="B7812" s="37" t="s">
        <v>15121</v>
      </c>
      <c r="C7812" s="37">
        <v>340100023</v>
      </c>
      <c r="D7812" s="37" t="s">
        <v>15121</v>
      </c>
      <c r="E7812" s="38" t="s">
        <v>15122</v>
      </c>
      <c r="F7812" s="37"/>
      <c r="G7812" s="37" t="s">
        <v>26</v>
      </c>
      <c r="H7812" s="71">
        <v>34</v>
      </c>
      <c r="I7812" s="71">
        <v>32</v>
      </c>
      <c r="J7812" s="71">
        <v>30</v>
      </c>
      <c r="K7812" s="71">
        <v>28</v>
      </c>
      <c r="L7812" s="71">
        <v>23.8</v>
      </c>
      <c r="M7812" s="38"/>
      <c r="N7812" s="61" t="s">
        <v>113</v>
      </c>
      <c r="O7812" s="59"/>
    </row>
    <row r="7813" ht="19" customHeight="1" spans="1:15">
      <c r="A7813" s="52">
        <v>3401000230100</v>
      </c>
      <c r="B7813" s="37" t="s">
        <v>15123</v>
      </c>
      <c r="C7813" s="37" t="s">
        <v>15124</v>
      </c>
      <c r="D7813" s="37" t="s">
        <v>15123</v>
      </c>
      <c r="E7813" s="38"/>
      <c r="F7813" s="37"/>
      <c r="G7813" s="37" t="s">
        <v>26</v>
      </c>
      <c r="H7813" s="37">
        <v>34</v>
      </c>
      <c r="I7813" s="37">
        <v>32</v>
      </c>
      <c r="J7813" s="37">
        <v>30</v>
      </c>
      <c r="K7813" s="37">
        <v>28</v>
      </c>
      <c r="L7813" s="37">
        <v>23.8</v>
      </c>
      <c r="M7813" s="38"/>
      <c r="N7813" s="61" t="s">
        <v>113</v>
      </c>
      <c r="O7813" s="59"/>
    </row>
    <row r="7814" ht="19" customHeight="1" spans="1:15">
      <c r="A7814" s="52">
        <v>3401000230300</v>
      </c>
      <c r="B7814" s="37" t="s">
        <v>15125</v>
      </c>
      <c r="C7814" s="37" t="s">
        <v>15126</v>
      </c>
      <c r="D7814" s="37" t="s">
        <v>15125</v>
      </c>
      <c r="E7814" s="38"/>
      <c r="F7814" s="37"/>
      <c r="G7814" s="37" t="s">
        <v>26</v>
      </c>
      <c r="H7814" s="37">
        <v>34</v>
      </c>
      <c r="I7814" s="37">
        <v>32</v>
      </c>
      <c r="J7814" s="37">
        <v>30</v>
      </c>
      <c r="K7814" s="37">
        <v>28</v>
      </c>
      <c r="L7814" s="37">
        <v>23.8</v>
      </c>
      <c r="M7814" s="38"/>
      <c r="N7814" s="61" t="s">
        <v>113</v>
      </c>
      <c r="O7814" s="59"/>
    </row>
    <row r="7815" ht="19" customHeight="1" spans="1:15">
      <c r="A7815" s="52">
        <v>3401000230200</v>
      </c>
      <c r="B7815" s="37" t="s">
        <v>15127</v>
      </c>
      <c r="C7815" s="37" t="s">
        <v>15128</v>
      </c>
      <c r="D7815" s="37" t="s">
        <v>15127</v>
      </c>
      <c r="E7815" s="38"/>
      <c r="F7815" s="37"/>
      <c r="G7815" s="37" t="s">
        <v>26</v>
      </c>
      <c r="H7815" s="37">
        <v>34</v>
      </c>
      <c r="I7815" s="37">
        <v>32</v>
      </c>
      <c r="J7815" s="37">
        <v>30</v>
      </c>
      <c r="K7815" s="37">
        <v>28</v>
      </c>
      <c r="L7815" s="37">
        <v>23.8</v>
      </c>
      <c r="M7815" s="38"/>
      <c r="N7815" s="61" t="s">
        <v>113</v>
      </c>
      <c r="O7815" s="59"/>
    </row>
    <row r="7816" ht="19" customHeight="1" spans="1:15">
      <c r="A7816" s="52">
        <v>3401000230400</v>
      </c>
      <c r="B7816" s="37" t="s">
        <v>15129</v>
      </c>
      <c r="C7816" s="37" t="s">
        <v>15130</v>
      </c>
      <c r="D7816" s="37" t="s">
        <v>15129</v>
      </c>
      <c r="E7816" s="38"/>
      <c r="F7816" s="37"/>
      <c r="G7816" s="37" t="s">
        <v>26</v>
      </c>
      <c r="H7816" s="37">
        <v>34</v>
      </c>
      <c r="I7816" s="37">
        <v>32</v>
      </c>
      <c r="J7816" s="37">
        <v>30</v>
      </c>
      <c r="K7816" s="37">
        <v>28</v>
      </c>
      <c r="L7816" s="37">
        <v>23.8</v>
      </c>
      <c r="M7816" s="38"/>
      <c r="N7816" s="61" t="s">
        <v>113</v>
      </c>
      <c r="O7816" s="59"/>
    </row>
    <row r="7817" ht="24" customHeight="1" spans="1:15">
      <c r="A7817" s="52">
        <v>3401000230500</v>
      </c>
      <c r="B7817" s="37" t="s">
        <v>15131</v>
      </c>
      <c r="C7817" s="37" t="s">
        <v>15132</v>
      </c>
      <c r="D7817" s="37" t="s">
        <v>15131</v>
      </c>
      <c r="E7817" s="38"/>
      <c r="F7817" s="37"/>
      <c r="G7817" s="37" t="s">
        <v>26</v>
      </c>
      <c r="H7817" s="37">
        <v>34</v>
      </c>
      <c r="I7817" s="37">
        <v>32</v>
      </c>
      <c r="J7817" s="37">
        <v>30</v>
      </c>
      <c r="K7817" s="37">
        <v>28</v>
      </c>
      <c r="L7817" s="37">
        <v>23.8</v>
      </c>
      <c r="M7817" s="38"/>
      <c r="N7817" s="61" t="s">
        <v>113</v>
      </c>
      <c r="O7817" s="59"/>
    </row>
    <row r="7818" ht="19" customHeight="1" spans="1:15">
      <c r="A7818" s="52">
        <v>3401000230600</v>
      </c>
      <c r="B7818" s="37" t="s">
        <v>15133</v>
      </c>
      <c r="C7818" s="37" t="s">
        <v>15134</v>
      </c>
      <c r="D7818" s="37" t="s">
        <v>15133</v>
      </c>
      <c r="E7818" s="38"/>
      <c r="F7818" s="37"/>
      <c r="G7818" s="37" t="s">
        <v>26</v>
      </c>
      <c r="H7818" s="37">
        <v>34</v>
      </c>
      <c r="I7818" s="37">
        <v>32</v>
      </c>
      <c r="J7818" s="37">
        <v>30</v>
      </c>
      <c r="K7818" s="37">
        <v>28</v>
      </c>
      <c r="L7818" s="37">
        <v>23.8</v>
      </c>
      <c r="M7818" s="38"/>
      <c r="N7818" s="61" t="s">
        <v>113</v>
      </c>
      <c r="O7818" s="59"/>
    </row>
    <row r="7819" ht="19" customHeight="1" spans="1:15">
      <c r="A7819" s="52">
        <v>3401000230700</v>
      </c>
      <c r="B7819" s="37" t="s">
        <v>15135</v>
      </c>
      <c r="C7819" s="37" t="s">
        <v>15136</v>
      </c>
      <c r="D7819" s="37" t="s">
        <v>15135</v>
      </c>
      <c r="E7819" s="38"/>
      <c r="F7819" s="37"/>
      <c r="G7819" s="37" t="s">
        <v>26</v>
      </c>
      <c r="H7819" s="37">
        <v>34</v>
      </c>
      <c r="I7819" s="37">
        <v>32</v>
      </c>
      <c r="J7819" s="37">
        <v>30</v>
      </c>
      <c r="K7819" s="37">
        <v>28</v>
      </c>
      <c r="L7819" s="37">
        <v>23.8</v>
      </c>
      <c r="M7819" s="38"/>
      <c r="N7819" s="61" t="s">
        <v>113</v>
      </c>
      <c r="O7819" s="59"/>
    </row>
    <row r="7820" ht="27" customHeight="1" spans="1:15">
      <c r="A7820" s="52">
        <v>3401000240000</v>
      </c>
      <c r="B7820" s="37" t="s">
        <v>15137</v>
      </c>
      <c r="C7820" s="37">
        <v>340100024</v>
      </c>
      <c r="D7820" s="37" t="s">
        <v>15137</v>
      </c>
      <c r="E7820" s="38" t="s">
        <v>15138</v>
      </c>
      <c r="F7820" s="37" t="s">
        <v>15139</v>
      </c>
      <c r="G7820" s="37" t="s">
        <v>416</v>
      </c>
      <c r="H7820" s="37">
        <v>9.2</v>
      </c>
      <c r="I7820" s="37">
        <v>8</v>
      </c>
      <c r="J7820" s="37">
        <v>7</v>
      </c>
      <c r="K7820" s="37">
        <v>7</v>
      </c>
      <c r="L7820" s="37">
        <v>5.95</v>
      </c>
      <c r="M7820" s="38"/>
      <c r="N7820" s="61" t="s">
        <v>113</v>
      </c>
      <c r="O7820" s="59"/>
    </row>
    <row r="7821" ht="22" customHeight="1" spans="1:15">
      <c r="A7821" s="52">
        <v>3401000240100</v>
      </c>
      <c r="B7821" s="37" t="s">
        <v>15140</v>
      </c>
      <c r="C7821" s="37" t="s">
        <v>15141</v>
      </c>
      <c r="D7821" s="37" t="s">
        <v>15140</v>
      </c>
      <c r="E7821" s="38"/>
      <c r="F7821" s="37"/>
      <c r="G7821" s="37" t="s">
        <v>416</v>
      </c>
      <c r="H7821" s="37">
        <v>9.2</v>
      </c>
      <c r="I7821" s="37">
        <v>8</v>
      </c>
      <c r="J7821" s="37">
        <v>7</v>
      </c>
      <c r="K7821" s="37">
        <v>7</v>
      </c>
      <c r="L7821" s="37">
        <v>5.95</v>
      </c>
      <c r="M7821" s="38"/>
      <c r="N7821" s="61" t="s">
        <v>113</v>
      </c>
      <c r="O7821" s="59"/>
    </row>
    <row r="7822" ht="22" customHeight="1" spans="1:15">
      <c r="A7822" s="52">
        <v>3401000240200</v>
      </c>
      <c r="B7822" s="37" t="s">
        <v>15142</v>
      </c>
      <c r="C7822" s="37" t="s">
        <v>15143</v>
      </c>
      <c r="D7822" s="37" t="s">
        <v>15142</v>
      </c>
      <c r="E7822" s="38"/>
      <c r="F7822" s="37"/>
      <c r="G7822" s="37" t="s">
        <v>416</v>
      </c>
      <c r="H7822" s="37">
        <v>9.2</v>
      </c>
      <c r="I7822" s="37">
        <v>8</v>
      </c>
      <c r="J7822" s="37">
        <v>7</v>
      </c>
      <c r="K7822" s="37">
        <v>7</v>
      </c>
      <c r="L7822" s="37">
        <v>5.95</v>
      </c>
      <c r="M7822" s="38"/>
      <c r="N7822" s="61" t="s">
        <v>113</v>
      </c>
      <c r="O7822" s="59"/>
    </row>
    <row r="7823" ht="22" customHeight="1" spans="1:15">
      <c r="A7823" s="52">
        <v>3401000240300</v>
      </c>
      <c r="B7823" s="37" t="s">
        <v>15144</v>
      </c>
      <c r="C7823" s="37" t="s">
        <v>15145</v>
      </c>
      <c r="D7823" s="37" t="s">
        <v>15144</v>
      </c>
      <c r="E7823" s="38"/>
      <c r="F7823" s="37"/>
      <c r="G7823" s="37" t="s">
        <v>416</v>
      </c>
      <c r="H7823" s="37">
        <v>9.2</v>
      </c>
      <c r="I7823" s="37">
        <v>8</v>
      </c>
      <c r="J7823" s="37">
        <v>7</v>
      </c>
      <c r="K7823" s="37">
        <v>7</v>
      </c>
      <c r="L7823" s="37">
        <v>5.95</v>
      </c>
      <c r="M7823" s="38"/>
      <c r="N7823" s="61" t="s">
        <v>113</v>
      </c>
      <c r="O7823" s="59"/>
    </row>
    <row r="7824" ht="22" customHeight="1" spans="1:15">
      <c r="A7824" s="52">
        <v>3401000250000</v>
      </c>
      <c r="B7824" s="37" t="s">
        <v>15146</v>
      </c>
      <c r="C7824" s="37">
        <v>340100025</v>
      </c>
      <c r="D7824" s="37" t="s">
        <v>15146</v>
      </c>
      <c r="E7824" s="38"/>
      <c r="F7824" s="37"/>
      <c r="G7824" s="37" t="s">
        <v>416</v>
      </c>
      <c r="H7824" s="37">
        <v>9.2</v>
      </c>
      <c r="I7824" s="37">
        <v>8</v>
      </c>
      <c r="J7824" s="37">
        <v>7</v>
      </c>
      <c r="K7824" s="37">
        <v>7</v>
      </c>
      <c r="L7824" s="37">
        <v>5.95</v>
      </c>
      <c r="M7824" s="38"/>
      <c r="N7824" s="61" t="s">
        <v>28</v>
      </c>
      <c r="O7824" s="59"/>
    </row>
    <row r="7825" ht="22" customHeight="1" spans="1:15">
      <c r="A7825" s="52">
        <v>3401000260000</v>
      </c>
      <c r="B7825" s="37" t="s">
        <v>15147</v>
      </c>
      <c r="C7825" s="37">
        <v>340100026</v>
      </c>
      <c r="D7825" s="37" t="s">
        <v>15147</v>
      </c>
      <c r="E7825" s="38" t="s">
        <v>15148</v>
      </c>
      <c r="F7825" s="37"/>
      <c r="G7825" s="37" t="s">
        <v>26</v>
      </c>
      <c r="H7825" s="37">
        <v>13.8</v>
      </c>
      <c r="I7825" s="37">
        <v>12</v>
      </c>
      <c r="J7825" s="37">
        <v>11</v>
      </c>
      <c r="K7825" s="37">
        <v>10</v>
      </c>
      <c r="L7825" s="37">
        <v>8.5</v>
      </c>
      <c r="M7825" s="38"/>
      <c r="N7825" s="61" t="s">
        <v>28</v>
      </c>
      <c r="O7825" s="59"/>
    </row>
    <row r="7826" ht="22" customHeight="1" spans="1:15">
      <c r="A7826" s="52">
        <v>3401000260200</v>
      </c>
      <c r="B7826" s="37" t="s">
        <v>15149</v>
      </c>
      <c r="C7826" s="37" t="s">
        <v>15150</v>
      </c>
      <c r="D7826" s="37" t="s">
        <v>15149</v>
      </c>
      <c r="E7826" s="38"/>
      <c r="F7826" s="37"/>
      <c r="G7826" s="37" t="s">
        <v>26</v>
      </c>
      <c r="H7826" s="37">
        <v>13.8</v>
      </c>
      <c r="I7826" s="37">
        <v>12</v>
      </c>
      <c r="J7826" s="37">
        <v>11</v>
      </c>
      <c r="K7826" s="37">
        <v>10</v>
      </c>
      <c r="L7826" s="37">
        <v>8.5</v>
      </c>
      <c r="M7826" s="38"/>
      <c r="N7826" s="61" t="s">
        <v>28</v>
      </c>
      <c r="O7826" s="59"/>
    </row>
    <row r="7827" ht="22" customHeight="1" spans="1:15">
      <c r="A7827" s="52">
        <v>3401000260100</v>
      </c>
      <c r="B7827" s="37" t="s">
        <v>15151</v>
      </c>
      <c r="C7827" s="37" t="s">
        <v>15152</v>
      </c>
      <c r="D7827" s="37" t="s">
        <v>15151</v>
      </c>
      <c r="E7827" s="38"/>
      <c r="F7827" s="37"/>
      <c r="G7827" s="37" t="s">
        <v>26</v>
      </c>
      <c r="H7827" s="37">
        <v>13.8</v>
      </c>
      <c r="I7827" s="37">
        <v>12</v>
      </c>
      <c r="J7827" s="37">
        <v>11</v>
      </c>
      <c r="K7827" s="37">
        <v>10</v>
      </c>
      <c r="L7827" s="37">
        <v>8.5</v>
      </c>
      <c r="M7827" s="38"/>
      <c r="N7827" s="61" t="s">
        <v>28</v>
      </c>
      <c r="O7827" s="59"/>
    </row>
    <row r="7828" ht="22" customHeight="1" spans="1:15">
      <c r="A7828" s="52">
        <v>3401000260300</v>
      </c>
      <c r="B7828" s="37" t="s">
        <v>15153</v>
      </c>
      <c r="C7828" s="37" t="s">
        <v>15154</v>
      </c>
      <c r="D7828" s="37" t="s">
        <v>15153</v>
      </c>
      <c r="E7828" s="38"/>
      <c r="F7828" s="37"/>
      <c r="G7828" s="37" t="s">
        <v>26</v>
      </c>
      <c r="H7828" s="37">
        <v>13.8</v>
      </c>
      <c r="I7828" s="37">
        <v>12</v>
      </c>
      <c r="J7828" s="37">
        <v>11</v>
      </c>
      <c r="K7828" s="37">
        <v>10</v>
      </c>
      <c r="L7828" s="37">
        <v>8.5</v>
      </c>
      <c r="M7828" s="38"/>
      <c r="N7828" s="61" t="s">
        <v>28</v>
      </c>
      <c r="O7828" s="59"/>
    </row>
    <row r="7829" ht="22" customHeight="1" spans="1:15">
      <c r="A7829" s="52">
        <v>3401000270000</v>
      </c>
      <c r="B7829" s="37" t="s">
        <v>15155</v>
      </c>
      <c r="C7829" s="37">
        <v>340100027</v>
      </c>
      <c r="D7829" s="37" t="s">
        <v>15155</v>
      </c>
      <c r="E7829" s="38"/>
      <c r="F7829" s="37"/>
      <c r="G7829" s="37" t="s">
        <v>416</v>
      </c>
      <c r="H7829" s="37"/>
      <c r="I7829" s="37"/>
      <c r="J7829" s="37"/>
      <c r="K7829" s="37"/>
      <c r="L7829" s="37"/>
      <c r="M7829" s="38"/>
      <c r="N7829" s="61" t="s">
        <v>35</v>
      </c>
      <c r="O7829" s="59"/>
    </row>
    <row r="7830" ht="31" customHeight="1" spans="1:15">
      <c r="A7830" s="52">
        <v>513401000290000</v>
      </c>
      <c r="B7830" s="37" t="s">
        <v>15156</v>
      </c>
      <c r="C7830" s="37">
        <v>340100028</v>
      </c>
      <c r="D7830" s="37" t="s">
        <v>15156</v>
      </c>
      <c r="E7830" s="38" t="s">
        <v>15157</v>
      </c>
      <c r="F7830" s="37"/>
      <c r="G7830" s="37" t="s">
        <v>26</v>
      </c>
      <c r="H7830" s="36">
        <v>32</v>
      </c>
      <c r="I7830" s="36">
        <v>30</v>
      </c>
      <c r="J7830" s="36">
        <v>27</v>
      </c>
      <c r="K7830" s="36">
        <v>26</v>
      </c>
      <c r="L7830" s="36">
        <v>24</v>
      </c>
      <c r="M7830" s="38"/>
      <c r="N7830" s="87" t="s">
        <v>28</v>
      </c>
      <c r="O7830" s="88" t="s">
        <v>670</v>
      </c>
    </row>
    <row r="7831" ht="19" customHeight="1" spans="1:15">
      <c r="A7831" s="52">
        <v>513401000280000</v>
      </c>
      <c r="B7831" s="37" t="s">
        <v>15158</v>
      </c>
      <c r="C7831" s="56">
        <v>340100029</v>
      </c>
      <c r="D7831" s="37" t="s">
        <v>15158</v>
      </c>
      <c r="E7831" s="55"/>
      <c r="F7831" s="37"/>
      <c r="G7831" s="56"/>
      <c r="H7831" s="37"/>
      <c r="I7831" s="37"/>
      <c r="J7831" s="37"/>
      <c r="K7831" s="37"/>
      <c r="L7831" s="37"/>
      <c r="M7831" s="38"/>
      <c r="N7831" s="61" t="s">
        <v>28</v>
      </c>
      <c r="O7831" s="59"/>
    </row>
    <row r="7832" ht="21" customHeight="1" spans="1:15">
      <c r="A7832" s="52">
        <v>513401000300000</v>
      </c>
      <c r="B7832" s="37" t="s">
        <v>15159</v>
      </c>
      <c r="C7832" s="56">
        <v>340100030</v>
      </c>
      <c r="D7832" s="37" t="s">
        <v>15159</v>
      </c>
      <c r="E7832" s="55"/>
      <c r="F7832" s="37"/>
      <c r="G7832" s="56"/>
      <c r="H7832" s="37"/>
      <c r="I7832" s="37"/>
      <c r="J7832" s="37"/>
      <c r="K7832" s="37"/>
      <c r="L7832" s="37"/>
      <c r="M7832" s="38"/>
      <c r="N7832" s="61" t="s">
        <v>28</v>
      </c>
      <c r="O7832" s="59"/>
    </row>
    <row r="7833" ht="25" customHeight="1" spans="1:15">
      <c r="A7833" s="52">
        <v>513401000320000</v>
      </c>
      <c r="B7833" s="37" t="s">
        <v>15160</v>
      </c>
      <c r="C7833" s="56">
        <v>340100032</v>
      </c>
      <c r="D7833" s="37" t="s">
        <v>15160</v>
      </c>
      <c r="E7833" s="55"/>
      <c r="F7833" s="37"/>
      <c r="G7833" s="56"/>
      <c r="H7833" s="37"/>
      <c r="I7833" s="37"/>
      <c r="J7833" s="37"/>
      <c r="K7833" s="37"/>
      <c r="L7833" s="37"/>
      <c r="M7833" s="38"/>
      <c r="N7833" s="61" t="s">
        <v>28</v>
      </c>
      <c r="O7833" s="59"/>
    </row>
    <row r="7834" ht="27" customHeight="1" spans="1:15">
      <c r="A7834" s="67"/>
      <c r="B7834" s="31"/>
      <c r="C7834" s="33">
        <v>3402</v>
      </c>
      <c r="D7834" s="33" t="s">
        <v>15161</v>
      </c>
      <c r="E7834" s="34"/>
      <c r="F7834" s="31"/>
      <c r="G7834" s="31"/>
      <c r="H7834" s="84"/>
      <c r="I7834" s="84"/>
      <c r="J7834" s="84"/>
      <c r="K7834" s="84"/>
      <c r="L7834" s="84"/>
      <c r="M7834" s="34"/>
      <c r="N7834" s="103"/>
      <c r="O7834" s="59"/>
    </row>
    <row r="7835" ht="19" customHeight="1" spans="1:15">
      <c r="A7835" s="52">
        <v>3402000010000</v>
      </c>
      <c r="B7835" s="37" t="s">
        <v>15162</v>
      </c>
      <c r="C7835" s="37">
        <v>340200001</v>
      </c>
      <c r="D7835" s="37" t="s">
        <v>15162</v>
      </c>
      <c r="E7835" s="38"/>
      <c r="F7835" s="37"/>
      <c r="G7835" s="37" t="s">
        <v>26</v>
      </c>
      <c r="H7835" s="37">
        <v>13.8</v>
      </c>
      <c r="I7835" s="37">
        <v>12</v>
      </c>
      <c r="J7835" s="37">
        <v>11</v>
      </c>
      <c r="K7835" s="37">
        <v>10</v>
      </c>
      <c r="L7835" s="37">
        <v>8.5</v>
      </c>
      <c r="M7835" s="38"/>
      <c r="N7835" s="61" t="s">
        <v>28</v>
      </c>
      <c r="O7835" s="59"/>
    </row>
    <row r="7836" ht="19" customHeight="1" spans="1:15">
      <c r="A7836" s="52">
        <v>3402000020000</v>
      </c>
      <c r="B7836" s="37" t="s">
        <v>15163</v>
      </c>
      <c r="C7836" s="37">
        <v>340200002</v>
      </c>
      <c r="D7836" s="37" t="s">
        <v>15163</v>
      </c>
      <c r="E7836" s="38"/>
      <c r="F7836" s="37"/>
      <c r="G7836" s="37" t="s">
        <v>26</v>
      </c>
      <c r="H7836" s="37">
        <v>29.9</v>
      </c>
      <c r="I7836" s="37">
        <v>26</v>
      </c>
      <c r="J7836" s="37">
        <v>25</v>
      </c>
      <c r="K7836" s="37">
        <v>24</v>
      </c>
      <c r="L7836" s="37">
        <v>20.4</v>
      </c>
      <c r="M7836" s="38"/>
      <c r="N7836" s="61" t="s">
        <v>28</v>
      </c>
      <c r="O7836" s="59"/>
    </row>
    <row r="7837" ht="19" customHeight="1" spans="1:15">
      <c r="A7837" s="52">
        <v>3402000030000</v>
      </c>
      <c r="B7837" s="37" t="s">
        <v>15164</v>
      </c>
      <c r="C7837" s="37">
        <v>340200003</v>
      </c>
      <c r="D7837" s="37" t="s">
        <v>15164</v>
      </c>
      <c r="E7837" s="38"/>
      <c r="F7837" s="37"/>
      <c r="G7837" s="37" t="s">
        <v>26</v>
      </c>
      <c r="H7837" s="37">
        <v>25.3</v>
      </c>
      <c r="I7837" s="37">
        <v>22</v>
      </c>
      <c r="J7837" s="37">
        <v>21</v>
      </c>
      <c r="K7837" s="37">
        <v>20</v>
      </c>
      <c r="L7837" s="37">
        <v>17</v>
      </c>
      <c r="M7837" s="38"/>
      <c r="N7837" s="61" t="s">
        <v>28</v>
      </c>
      <c r="O7837" s="59"/>
    </row>
    <row r="7838" ht="19" customHeight="1" spans="1:15">
      <c r="A7838" s="52">
        <v>3402000040000</v>
      </c>
      <c r="B7838" s="37" t="s">
        <v>15167</v>
      </c>
      <c r="C7838" s="37">
        <v>340200004</v>
      </c>
      <c r="D7838" s="37" t="s">
        <v>15167</v>
      </c>
      <c r="E7838" s="38"/>
      <c r="F7838" s="37"/>
      <c r="G7838" s="37" t="s">
        <v>15168</v>
      </c>
      <c r="H7838" s="37">
        <v>20.7</v>
      </c>
      <c r="I7838" s="37">
        <v>18</v>
      </c>
      <c r="J7838" s="37">
        <v>17</v>
      </c>
      <c r="K7838" s="37">
        <v>16</v>
      </c>
      <c r="L7838" s="37">
        <v>13.6</v>
      </c>
      <c r="M7838" s="38"/>
      <c r="N7838" s="61" t="s">
        <v>28</v>
      </c>
      <c r="O7838" s="59"/>
    </row>
    <row r="7839" ht="19" customHeight="1" spans="1:15">
      <c r="A7839" s="52">
        <v>3402000050000</v>
      </c>
      <c r="B7839" s="37" t="s">
        <v>15169</v>
      </c>
      <c r="C7839" s="37">
        <v>340200005</v>
      </c>
      <c r="D7839" s="37" t="s">
        <v>15169</v>
      </c>
      <c r="E7839" s="38" t="s">
        <v>15170</v>
      </c>
      <c r="F7839" s="37"/>
      <c r="G7839" s="37" t="s">
        <v>26</v>
      </c>
      <c r="H7839" s="37">
        <v>17.25</v>
      </c>
      <c r="I7839" s="37">
        <v>15</v>
      </c>
      <c r="J7839" s="37">
        <v>14</v>
      </c>
      <c r="K7839" s="37">
        <v>13</v>
      </c>
      <c r="L7839" s="37">
        <v>11.05</v>
      </c>
      <c r="M7839" s="38"/>
      <c r="N7839" s="61" t="s">
        <v>28</v>
      </c>
      <c r="O7839" s="59"/>
    </row>
    <row r="7840" ht="19" customHeight="1" spans="1:15">
      <c r="A7840" s="52">
        <v>3402000050100</v>
      </c>
      <c r="B7840" s="37" t="s">
        <v>15171</v>
      </c>
      <c r="C7840" s="37" t="s">
        <v>15172</v>
      </c>
      <c r="D7840" s="37" t="s">
        <v>15171</v>
      </c>
      <c r="E7840" s="38"/>
      <c r="F7840" s="37"/>
      <c r="G7840" s="37" t="s">
        <v>26</v>
      </c>
      <c r="H7840" s="37">
        <v>17.25</v>
      </c>
      <c r="I7840" s="37">
        <v>15</v>
      </c>
      <c r="J7840" s="37">
        <v>14</v>
      </c>
      <c r="K7840" s="37">
        <v>13</v>
      </c>
      <c r="L7840" s="37">
        <v>11.05</v>
      </c>
      <c r="M7840" s="38"/>
      <c r="N7840" s="61" t="s">
        <v>28</v>
      </c>
      <c r="O7840" s="59"/>
    </row>
    <row r="7841" ht="19" customHeight="1" spans="1:15">
      <c r="A7841" s="52">
        <v>3402000050200</v>
      </c>
      <c r="B7841" s="37" t="s">
        <v>15173</v>
      </c>
      <c r="C7841" s="37" t="s">
        <v>15174</v>
      </c>
      <c r="D7841" s="37" t="s">
        <v>15173</v>
      </c>
      <c r="E7841" s="38"/>
      <c r="F7841" s="37"/>
      <c r="G7841" s="37" t="s">
        <v>26</v>
      </c>
      <c r="H7841" s="37">
        <v>17.25</v>
      </c>
      <c r="I7841" s="37">
        <v>15</v>
      </c>
      <c r="J7841" s="37">
        <v>14</v>
      </c>
      <c r="K7841" s="37">
        <v>13</v>
      </c>
      <c r="L7841" s="37">
        <v>11.05</v>
      </c>
      <c r="M7841" s="38"/>
      <c r="N7841" s="61" t="s">
        <v>28</v>
      </c>
      <c r="O7841" s="59"/>
    </row>
    <row r="7842" ht="19" customHeight="1" spans="1:15">
      <c r="A7842" s="52">
        <v>3402000060000</v>
      </c>
      <c r="B7842" s="37" t="s">
        <v>15175</v>
      </c>
      <c r="C7842" s="37">
        <v>340200006</v>
      </c>
      <c r="D7842" s="37" t="s">
        <v>15175</v>
      </c>
      <c r="E7842" s="38"/>
      <c r="F7842" s="37"/>
      <c r="G7842" s="37" t="s">
        <v>26</v>
      </c>
      <c r="H7842" s="37">
        <v>19.55</v>
      </c>
      <c r="I7842" s="37">
        <v>17</v>
      </c>
      <c r="J7842" s="37">
        <v>16</v>
      </c>
      <c r="K7842" s="37">
        <v>15</v>
      </c>
      <c r="L7842" s="37">
        <v>12.75</v>
      </c>
      <c r="M7842" s="38"/>
      <c r="N7842" s="61" t="s">
        <v>28</v>
      </c>
      <c r="O7842" s="59"/>
    </row>
    <row r="7843" ht="19" customHeight="1" spans="1:15">
      <c r="A7843" s="52">
        <v>3402000070000</v>
      </c>
      <c r="B7843" s="37" t="s">
        <v>15176</v>
      </c>
      <c r="C7843" s="37">
        <v>340200007</v>
      </c>
      <c r="D7843" s="37" t="s">
        <v>15176</v>
      </c>
      <c r="E7843" s="38" t="s">
        <v>15177</v>
      </c>
      <c r="F7843" s="37"/>
      <c r="G7843" s="37" t="s">
        <v>26</v>
      </c>
      <c r="H7843" s="37">
        <v>17.25</v>
      </c>
      <c r="I7843" s="37">
        <v>15</v>
      </c>
      <c r="J7843" s="37">
        <v>14</v>
      </c>
      <c r="K7843" s="37">
        <v>13</v>
      </c>
      <c r="L7843" s="37">
        <v>11.05</v>
      </c>
      <c r="M7843" s="38" t="s">
        <v>15178</v>
      </c>
      <c r="N7843" s="61" t="s">
        <v>28</v>
      </c>
      <c r="O7843" s="59"/>
    </row>
    <row r="7844" ht="24" customHeight="1" spans="1:15">
      <c r="A7844" s="52">
        <v>3402000070100</v>
      </c>
      <c r="B7844" s="71" t="s">
        <v>15179</v>
      </c>
      <c r="C7844" s="37" t="s">
        <v>15180</v>
      </c>
      <c r="D7844" s="37" t="s">
        <v>15181</v>
      </c>
      <c r="E7844" s="38"/>
      <c r="F7844" s="37"/>
      <c r="G7844" s="37" t="s">
        <v>26</v>
      </c>
      <c r="H7844" s="37"/>
      <c r="I7844" s="37"/>
      <c r="J7844" s="37"/>
      <c r="K7844" s="37"/>
      <c r="L7844" s="37"/>
      <c r="M7844" s="38"/>
      <c r="N7844" s="61" t="s">
        <v>28</v>
      </c>
      <c r="O7844" s="59"/>
    </row>
    <row r="7845" ht="24" customHeight="1" spans="1:15">
      <c r="A7845" s="52">
        <v>3402000070100</v>
      </c>
      <c r="B7845" s="71" t="s">
        <v>15179</v>
      </c>
      <c r="C7845" s="37" t="s">
        <v>15182</v>
      </c>
      <c r="D7845" s="37" t="s">
        <v>15179</v>
      </c>
      <c r="E7845" s="38"/>
      <c r="F7845" s="37"/>
      <c r="G7845" s="37" t="s">
        <v>26</v>
      </c>
      <c r="H7845" s="37">
        <v>17.25</v>
      </c>
      <c r="I7845" s="37">
        <v>15</v>
      </c>
      <c r="J7845" s="37">
        <v>14</v>
      </c>
      <c r="K7845" s="37">
        <v>13</v>
      </c>
      <c r="L7845" s="37">
        <v>11.05</v>
      </c>
      <c r="M7845" s="38"/>
      <c r="N7845" s="61" t="s">
        <v>28</v>
      </c>
      <c r="O7845" s="59"/>
    </row>
    <row r="7846" ht="19" customHeight="1" spans="1:15">
      <c r="A7846" s="52">
        <v>3402000080000</v>
      </c>
      <c r="B7846" s="37" t="s">
        <v>15183</v>
      </c>
      <c r="C7846" s="37">
        <v>340200008</v>
      </c>
      <c r="D7846" s="37" t="s">
        <v>15183</v>
      </c>
      <c r="E7846" s="38" t="s">
        <v>15184</v>
      </c>
      <c r="F7846" s="37"/>
      <c r="G7846" s="37" t="s">
        <v>26</v>
      </c>
      <c r="H7846" s="37">
        <v>19.55</v>
      </c>
      <c r="I7846" s="37">
        <v>17</v>
      </c>
      <c r="J7846" s="37">
        <v>16</v>
      </c>
      <c r="K7846" s="37">
        <v>15</v>
      </c>
      <c r="L7846" s="37">
        <v>12.75</v>
      </c>
      <c r="M7846" s="38"/>
      <c r="N7846" s="61" t="s">
        <v>28</v>
      </c>
      <c r="O7846" s="59"/>
    </row>
    <row r="7847" ht="24" customHeight="1" spans="1:15">
      <c r="A7847" s="52">
        <v>3402000080100</v>
      </c>
      <c r="B7847" s="37" t="s">
        <v>15185</v>
      </c>
      <c r="C7847" s="37" t="s">
        <v>15186</v>
      </c>
      <c r="D7847" s="37" t="s">
        <v>15185</v>
      </c>
      <c r="E7847" s="38"/>
      <c r="F7847" s="37"/>
      <c r="G7847" s="37" t="s">
        <v>26</v>
      </c>
      <c r="H7847" s="37">
        <v>19.55</v>
      </c>
      <c r="I7847" s="37">
        <v>17</v>
      </c>
      <c r="J7847" s="37">
        <v>16</v>
      </c>
      <c r="K7847" s="37">
        <v>15</v>
      </c>
      <c r="L7847" s="37">
        <v>12.75</v>
      </c>
      <c r="M7847" s="38"/>
      <c r="N7847" s="61" t="s">
        <v>28</v>
      </c>
      <c r="O7847" s="59"/>
    </row>
    <row r="7848" ht="24" customHeight="1" spans="1:15">
      <c r="A7848" s="52">
        <v>3402000080200</v>
      </c>
      <c r="B7848" s="37" t="s">
        <v>15187</v>
      </c>
      <c r="C7848" s="37" t="s">
        <v>15188</v>
      </c>
      <c r="D7848" s="37" t="s">
        <v>15187</v>
      </c>
      <c r="E7848" s="38"/>
      <c r="F7848" s="37"/>
      <c r="G7848" s="37" t="s">
        <v>26</v>
      </c>
      <c r="H7848" s="37">
        <v>19.55</v>
      </c>
      <c r="I7848" s="37">
        <v>17</v>
      </c>
      <c r="J7848" s="37">
        <v>16</v>
      </c>
      <c r="K7848" s="37">
        <v>15</v>
      </c>
      <c r="L7848" s="37">
        <v>12.75</v>
      </c>
      <c r="M7848" s="38"/>
      <c r="N7848" s="61" t="s">
        <v>28</v>
      </c>
      <c r="O7848" s="59"/>
    </row>
    <row r="7849" ht="24" customHeight="1" spans="1:15">
      <c r="A7849" s="52">
        <v>3402000080300</v>
      </c>
      <c r="B7849" s="37" t="s">
        <v>15189</v>
      </c>
      <c r="C7849" s="37" t="s">
        <v>15190</v>
      </c>
      <c r="D7849" s="37" t="s">
        <v>15189</v>
      </c>
      <c r="E7849" s="38"/>
      <c r="F7849" s="37"/>
      <c r="G7849" s="37" t="s">
        <v>26</v>
      </c>
      <c r="H7849" s="37">
        <v>19.55</v>
      </c>
      <c r="I7849" s="37">
        <v>17</v>
      </c>
      <c r="J7849" s="37">
        <v>16</v>
      </c>
      <c r="K7849" s="37">
        <v>15</v>
      </c>
      <c r="L7849" s="37">
        <v>12.75</v>
      </c>
      <c r="M7849" s="38"/>
      <c r="N7849" s="61" t="s">
        <v>28</v>
      </c>
      <c r="O7849" s="59"/>
    </row>
    <row r="7850" ht="19" customHeight="1" spans="1:15">
      <c r="A7850" s="52">
        <v>3402000090000</v>
      </c>
      <c r="B7850" s="37" t="s">
        <v>15191</v>
      </c>
      <c r="C7850" s="37">
        <v>340200009</v>
      </c>
      <c r="D7850" s="37" t="s">
        <v>15191</v>
      </c>
      <c r="E7850" s="38"/>
      <c r="F7850" s="37"/>
      <c r="G7850" s="37" t="s">
        <v>26</v>
      </c>
      <c r="H7850" s="37">
        <v>16.1</v>
      </c>
      <c r="I7850" s="37">
        <v>14</v>
      </c>
      <c r="J7850" s="37">
        <v>13</v>
      </c>
      <c r="K7850" s="37">
        <v>12</v>
      </c>
      <c r="L7850" s="37">
        <v>10.2</v>
      </c>
      <c r="M7850" s="38"/>
      <c r="N7850" s="61" t="s">
        <v>28</v>
      </c>
      <c r="O7850" s="59"/>
    </row>
    <row r="7851" ht="19" customHeight="1" spans="1:15">
      <c r="A7851" s="52">
        <v>3402000100000</v>
      </c>
      <c r="B7851" s="37" t="s">
        <v>15192</v>
      </c>
      <c r="C7851" s="37">
        <v>340200010</v>
      </c>
      <c r="D7851" s="37" t="s">
        <v>15192</v>
      </c>
      <c r="E7851" s="38"/>
      <c r="F7851" s="37"/>
      <c r="G7851" s="37" t="s">
        <v>26</v>
      </c>
      <c r="H7851" s="37">
        <v>17.25</v>
      </c>
      <c r="I7851" s="37">
        <v>15</v>
      </c>
      <c r="J7851" s="37">
        <v>14</v>
      </c>
      <c r="K7851" s="37">
        <v>13</v>
      </c>
      <c r="L7851" s="37">
        <v>11.05</v>
      </c>
      <c r="M7851" s="38"/>
      <c r="N7851" s="61" t="s">
        <v>28</v>
      </c>
      <c r="O7851" s="59"/>
    </row>
    <row r="7852" ht="19" customHeight="1" spans="1:15">
      <c r="A7852" s="52">
        <v>3402000110000</v>
      </c>
      <c r="B7852" s="37" t="s">
        <v>15193</v>
      </c>
      <c r="C7852" s="37">
        <v>340200011</v>
      </c>
      <c r="D7852" s="37" t="s">
        <v>15193</v>
      </c>
      <c r="E7852" s="38"/>
      <c r="F7852" s="37"/>
      <c r="G7852" s="37" t="s">
        <v>26</v>
      </c>
      <c r="H7852" s="37">
        <v>19.55</v>
      </c>
      <c r="I7852" s="37">
        <v>17</v>
      </c>
      <c r="J7852" s="37">
        <v>16</v>
      </c>
      <c r="K7852" s="37">
        <v>15</v>
      </c>
      <c r="L7852" s="37">
        <v>12.75</v>
      </c>
      <c r="M7852" s="38"/>
      <c r="N7852" s="61" t="s">
        <v>28</v>
      </c>
      <c r="O7852" s="59"/>
    </row>
    <row r="7853" ht="19" customHeight="1" spans="1:15">
      <c r="A7853" s="52">
        <v>3402000120000</v>
      </c>
      <c r="B7853" s="37" t="s">
        <v>15194</v>
      </c>
      <c r="C7853" s="37">
        <v>340200012</v>
      </c>
      <c r="D7853" s="37" t="s">
        <v>15194</v>
      </c>
      <c r="E7853" s="38" t="s">
        <v>15195</v>
      </c>
      <c r="F7853" s="37"/>
      <c r="G7853" s="37" t="s">
        <v>26</v>
      </c>
      <c r="H7853" s="37">
        <v>19.55</v>
      </c>
      <c r="I7853" s="37">
        <v>17</v>
      </c>
      <c r="J7853" s="37">
        <v>16</v>
      </c>
      <c r="K7853" s="37">
        <v>15</v>
      </c>
      <c r="L7853" s="37">
        <v>12.75</v>
      </c>
      <c r="M7853" s="38"/>
      <c r="N7853" s="61" t="s">
        <v>28</v>
      </c>
      <c r="O7853" s="59"/>
    </row>
    <row r="7854" ht="24" customHeight="1" spans="1:15">
      <c r="A7854" s="52">
        <v>3402000120100</v>
      </c>
      <c r="B7854" s="37" t="s">
        <v>15196</v>
      </c>
      <c r="C7854" s="37" t="s">
        <v>15197</v>
      </c>
      <c r="D7854" s="37" t="s">
        <v>15196</v>
      </c>
      <c r="E7854" s="38"/>
      <c r="F7854" s="37"/>
      <c r="G7854" s="37" t="s">
        <v>26</v>
      </c>
      <c r="H7854" s="37">
        <v>19.55</v>
      </c>
      <c r="I7854" s="37">
        <v>17</v>
      </c>
      <c r="J7854" s="37">
        <v>16</v>
      </c>
      <c r="K7854" s="37">
        <v>15</v>
      </c>
      <c r="L7854" s="37">
        <v>12.75</v>
      </c>
      <c r="M7854" s="38"/>
      <c r="N7854" s="61" t="s">
        <v>28</v>
      </c>
      <c r="O7854" s="59"/>
    </row>
    <row r="7855" ht="21" customHeight="1" spans="1:15">
      <c r="A7855" s="52">
        <v>3402000130000</v>
      </c>
      <c r="B7855" s="37" t="s">
        <v>15198</v>
      </c>
      <c r="C7855" s="37">
        <v>340200013</v>
      </c>
      <c r="D7855" s="37" t="s">
        <v>15198</v>
      </c>
      <c r="E7855" s="38" t="s">
        <v>15199</v>
      </c>
      <c r="F7855" s="37"/>
      <c r="G7855" s="37" t="s">
        <v>26</v>
      </c>
      <c r="H7855" s="37">
        <v>19.55</v>
      </c>
      <c r="I7855" s="37">
        <v>17</v>
      </c>
      <c r="J7855" s="37">
        <v>16</v>
      </c>
      <c r="K7855" s="37">
        <v>15</v>
      </c>
      <c r="L7855" s="37">
        <v>12.75</v>
      </c>
      <c r="M7855" s="38"/>
      <c r="N7855" s="61" t="s">
        <v>28</v>
      </c>
      <c r="O7855" s="59"/>
    </row>
    <row r="7856" ht="24" customHeight="1" spans="1:15">
      <c r="A7856" s="52">
        <v>3402000130100</v>
      </c>
      <c r="B7856" s="37" t="s">
        <v>15200</v>
      </c>
      <c r="C7856" s="37" t="s">
        <v>15201</v>
      </c>
      <c r="D7856" s="37" t="s">
        <v>15202</v>
      </c>
      <c r="E7856" s="38"/>
      <c r="F7856" s="37"/>
      <c r="G7856" s="37" t="s">
        <v>26</v>
      </c>
      <c r="H7856" s="37">
        <v>19.55</v>
      </c>
      <c r="I7856" s="37">
        <v>17</v>
      </c>
      <c r="J7856" s="37">
        <v>16</v>
      </c>
      <c r="K7856" s="37">
        <v>15</v>
      </c>
      <c r="L7856" s="37">
        <v>12.75</v>
      </c>
      <c r="M7856" s="38"/>
      <c r="N7856" s="61" t="s">
        <v>28</v>
      </c>
      <c r="O7856" s="59"/>
    </row>
    <row r="7857" ht="19" customHeight="1" spans="1:15">
      <c r="A7857" s="52">
        <v>3402000140000</v>
      </c>
      <c r="B7857" s="37" t="s">
        <v>15203</v>
      </c>
      <c r="C7857" s="37">
        <v>340200014</v>
      </c>
      <c r="D7857" s="37" t="s">
        <v>15203</v>
      </c>
      <c r="E7857" s="38"/>
      <c r="F7857" s="37"/>
      <c r="G7857" s="37" t="s">
        <v>26</v>
      </c>
      <c r="H7857" s="37">
        <v>19.55</v>
      </c>
      <c r="I7857" s="37">
        <v>17</v>
      </c>
      <c r="J7857" s="37">
        <v>16</v>
      </c>
      <c r="K7857" s="37">
        <v>15</v>
      </c>
      <c r="L7857" s="37">
        <v>12.75</v>
      </c>
      <c r="M7857" s="38"/>
      <c r="N7857" s="61" t="s">
        <v>28</v>
      </c>
      <c r="O7857" s="59"/>
    </row>
    <row r="7858" ht="19" customHeight="1" spans="1:15">
      <c r="A7858" s="52">
        <v>3402000150000</v>
      </c>
      <c r="B7858" s="37" t="s">
        <v>15204</v>
      </c>
      <c r="C7858" s="37">
        <v>340200015</v>
      </c>
      <c r="D7858" s="37" t="s">
        <v>15204</v>
      </c>
      <c r="E7858" s="38"/>
      <c r="F7858" s="37"/>
      <c r="G7858" s="37" t="s">
        <v>26</v>
      </c>
      <c r="H7858" s="37">
        <v>25.3</v>
      </c>
      <c r="I7858" s="37">
        <v>22</v>
      </c>
      <c r="J7858" s="37">
        <v>21</v>
      </c>
      <c r="K7858" s="37">
        <v>20</v>
      </c>
      <c r="L7858" s="37">
        <v>17</v>
      </c>
      <c r="M7858" s="38"/>
      <c r="N7858" s="61" t="s">
        <v>28</v>
      </c>
      <c r="O7858" s="59"/>
    </row>
    <row r="7859" ht="19" customHeight="1" spans="1:15">
      <c r="A7859" s="52">
        <v>3402000160000</v>
      </c>
      <c r="B7859" s="37" t="s">
        <v>15205</v>
      </c>
      <c r="C7859" s="37">
        <v>340200016</v>
      </c>
      <c r="D7859" s="37" t="s">
        <v>15205</v>
      </c>
      <c r="E7859" s="38"/>
      <c r="F7859" s="37"/>
      <c r="G7859" s="37" t="s">
        <v>26</v>
      </c>
      <c r="H7859" s="37">
        <v>25.3</v>
      </c>
      <c r="I7859" s="37">
        <v>22</v>
      </c>
      <c r="J7859" s="37">
        <v>21</v>
      </c>
      <c r="K7859" s="37">
        <v>20</v>
      </c>
      <c r="L7859" s="37">
        <v>17</v>
      </c>
      <c r="M7859" s="38"/>
      <c r="N7859" s="61" t="s">
        <v>28</v>
      </c>
      <c r="O7859" s="59"/>
    </row>
    <row r="7860" ht="19" customHeight="1" spans="1:15">
      <c r="A7860" s="52">
        <v>3402000170000</v>
      </c>
      <c r="B7860" s="37" t="s">
        <v>15206</v>
      </c>
      <c r="C7860" s="37">
        <v>340200017</v>
      </c>
      <c r="D7860" s="37" t="s">
        <v>15206</v>
      </c>
      <c r="E7860" s="38"/>
      <c r="F7860" s="37"/>
      <c r="G7860" s="37" t="s">
        <v>26</v>
      </c>
      <c r="H7860" s="37">
        <v>50.6</v>
      </c>
      <c r="I7860" s="37">
        <v>44</v>
      </c>
      <c r="J7860" s="37">
        <v>42</v>
      </c>
      <c r="K7860" s="37">
        <v>40</v>
      </c>
      <c r="L7860" s="37">
        <v>34</v>
      </c>
      <c r="M7860" s="38"/>
      <c r="N7860" s="61" t="s">
        <v>28</v>
      </c>
      <c r="O7860" s="59"/>
    </row>
    <row r="7861" ht="19" customHeight="1" spans="1:15">
      <c r="A7861" s="52">
        <v>3402000180000</v>
      </c>
      <c r="B7861" s="37" t="s">
        <v>15207</v>
      </c>
      <c r="C7861" s="37">
        <v>340200018</v>
      </c>
      <c r="D7861" s="37" t="s">
        <v>15207</v>
      </c>
      <c r="E7861" s="38"/>
      <c r="F7861" s="37"/>
      <c r="G7861" s="37" t="s">
        <v>26</v>
      </c>
      <c r="H7861" s="37">
        <v>57.5</v>
      </c>
      <c r="I7861" s="37">
        <v>50</v>
      </c>
      <c r="J7861" s="37">
        <v>47</v>
      </c>
      <c r="K7861" s="37">
        <v>45</v>
      </c>
      <c r="L7861" s="37">
        <v>38.25</v>
      </c>
      <c r="M7861" s="38"/>
      <c r="N7861" s="61" t="s">
        <v>28</v>
      </c>
      <c r="O7861" s="59"/>
    </row>
    <row r="7862" ht="19" customHeight="1" spans="1:15">
      <c r="A7862" s="52">
        <v>3402000190000</v>
      </c>
      <c r="B7862" s="37" t="s">
        <v>15208</v>
      </c>
      <c r="C7862" s="37">
        <v>340200019</v>
      </c>
      <c r="D7862" s="37" t="s">
        <v>15208</v>
      </c>
      <c r="E7862" s="38"/>
      <c r="F7862" s="37"/>
      <c r="G7862" s="37" t="s">
        <v>26</v>
      </c>
      <c r="H7862" s="37">
        <v>18.4</v>
      </c>
      <c r="I7862" s="37">
        <v>16</v>
      </c>
      <c r="J7862" s="37">
        <v>15</v>
      </c>
      <c r="K7862" s="37">
        <v>14</v>
      </c>
      <c r="L7862" s="37">
        <v>11.9</v>
      </c>
      <c r="M7862" s="38"/>
      <c r="N7862" s="61" t="s">
        <v>28</v>
      </c>
      <c r="O7862" s="59"/>
    </row>
    <row r="7863" ht="24" customHeight="1" spans="1:15">
      <c r="A7863" s="52">
        <v>3402000200000</v>
      </c>
      <c r="B7863" s="37" t="s">
        <v>15209</v>
      </c>
      <c r="C7863" s="37">
        <v>340200020</v>
      </c>
      <c r="D7863" s="37" t="s">
        <v>15209</v>
      </c>
      <c r="E7863" s="38" t="s">
        <v>15210</v>
      </c>
      <c r="F7863" s="37"/>
      <c r="G7863" s="37" t="s">
        <v>15211</v>
      </c>
      <c r="H7863" s="71">
        <v>48.7371096374889</v>
      </c>
      <c r="I7863" s="71">
        <v>44.3064633068081</v>
      </c>
      <c r="J7863" s="71">
        <v>40.2786030061892</v>
      </c>
      <c r="K7863" s="71">
        <v>36.2507427055703</v>
      </c>
      <c r="L7863" s="71">
        <v>34.2368125552608</v>
      </c>
      <c r="M7863" s="38"/>
      <c r="N7863" s="61" t="s">
        <v>28</v>
      </c>
      <c r="O7863" s="59"/>
    </row>
    <row r="7864" ht="24" customHeight="1" spans="1:15">
      <c r="A7864" s="52">
        <v>3402000200100</v>
      </c>
      <c r="B7864" s="37" t="s">
        <v>15212</v>
      </c>
      <c r="C7864" s="37" t="s">
        <v>15213</v>
      </c>
      <c r="D7864" s="37" t="s">
        <v>15212</v>
      </c>
      <c r="E7864" s="38"/>
      <c r="F7864" s="37"/>
      <c r="G7864" s="37" t="s">
        <v>15211</v>
      </c>
      <c r="H7864" s="71">
        <v>48.7371096374889</v>
      </c>
      <c r="I7864" s="71">
        <v>44.3064633068081</v>
      </c>
      <c r="J7864" s="71">
        <v>40.2786030061892</v>
      </c>
      <c r="K7864" s="71">
        <v>36.2507427055703</v>
      </c>
      <c r="L7864" s="71">
        <v>34.2368125552608</v>
      </c>
      <c r="M7864" s="38"/>
      <c r="N7864" s="61" t="s">
        <v>28</v>
      </c>
      <c r="O7864" s="59"/>
    </row>
    <row r="7865" ht="24" customHeight="1" spans="1:15">
      <c r="A7865" s="52">
        <v>3402000200200</v>
      </c>
      <c r="B7865" s="37" t="s">
        <v>15214</v>
      </c>
      <c r="C7865" s="37" t="s">
        <v>15215</v>
      </c>
      <c r="D7865" s="37" t="s">
        <v>15214</v>
      </c>
      <c r="E7865" s="38"/>
      <c r="F7865" s="37"/>
      <c r="G7865" s="37" t="s">
        <v>15211</v>
      </c>
      <c r="H7865" s="37">
        <v>25.3</v>
      </c>
      <c r="I7865" s="37">
        <v>22</v>
      </c>
      <c r="J7865" s="37">
        <v>21</v>
      </c>
      <c r="K7865" s="37">
        <v>20</v>
      </c>
      <c r="L7865" s="37">
        <v>17</v>
      </c>
      <c r="M7865" s="38"/>
      <c r="N7865" s="61" t="s">
        <v>28</v>
      </c>
      <c r="O7865" s="59"/>
    </row>
    <row r="7866" ht="24" customHeight="1" spans="1:15">
      <c r="A7866" s="52">
        <v>3402000200300</v>
      </c>
      <c r="B7866" s="37" t="s">
        <v>15216</v>
      </c>
      <c r="C7866" s="37" t="s">
        <v>15217</v>
      </c>
      <c r="D7866" s="37" t="s">
        <v>15216</v>
      </c>
      <c r="E7866" s="38"/>
      <c r="F7866" s="37"/>
      <c r="G7866" s="37" t="s">
        <v>15211</v>
      </c>
      <c r="H7866" s="37">
        <v>25.3</v>
      </c>
      <c r="I7866" s="37">
        <v>22</v>
      </c>
      <c r="J7866" s="37">
        <v>21</v>
      </c>
      <c r="K7866" s="37">
        <v>20</v>
      </c>
      <c r="L7866" s="37">
        <v>17</v>
      </c>
      <c r="M7866" s="38"/>
      <c r="N7866" s="61" t="s">
        <v>28</v>
      </c>
      <c r="O7866" s="59"/>
    </row>
    <row r="7867" ht="24" customHeight="1" spans="1:15">
      <c r="A7867" s="52">
        <v>3402000200400</v>
      </c>
      <c r="B7867" s="37" t="s">
        <v>15218</v>
      </c>
      <c r="C7867" s="37" t="s">
        <v>15219</v>
      </c>
      <c r="D7867" s="37" t="s">
        <v>15218</v>
      </c>
      <c r="E7867" s="38"/>
      <c r="F7867" s="37"/>
      <c r="G7867" s="37" t="s">
        <v>15211</v>
      </c>
      <c r="H7867" s="37">
        <v>25.3</v>
      </c>
      <c r="I7867" s="37">
        <v>22</v>
      </c>
      <c r="J7867" s="37">
        <v>21</v>
      </c>
      <c r="K7867" s="37">
        <v>20</v>
      </c>
      <c r="L7867" s="37">
        <v>17</v>
      </c>
      <c r="M7867" s="38"/>
      <c r="N7867" s="61" t="s">
        <v>28</v>
      </c>
      <c r="O7867" s="59"/>
    </row>
    <row r="7868" ht="24" customHeight="1" spans="1:15">
      <c r="A7868" s="52">
        <v>3402000200500</v>
      </c>
      <c r="B7868" s="37" t="s">
        <v>15220</v>
      </c>
      <c r="C7868" s="37" t="s">
        <v>15221</v>
      </c>
      <c r="D7868" s="37" t="s">
        <v>15220</v>
      </c>
      <c r="E7868" s="38"/>
      <c r="F7868" s="37"/>
      <c r="G7868" s="37" t="s">
        <v>15211</v>
      </c>
      <c r="H7868" s="71">
        <v>48.7371096374889</v>
      </c>
      <c r="I7868" s="71">
        <v>44.3064633068081</v>
      </c>
      <c r="J7868" s="71">
        <v>40.2786030061892</v>
      </c>
      <c r="K7868" s="71">
        <v>36.2507427055703</v>
      </c>
      <c r="L7868" s="71">
        <v>34.2368125552608</v>
      </c>
      <c r="M7868" s="38"/>
      <c r="N7868" s="61" t="s">
        <v>28</v>
      </c>
      <c r="O7868" s="59"/>
    </row>
    <row r="7869" ht="24" customHeight="1" spans="1:15">
      <c r="A7869" s="52">
        <v>3402000200600</v>
      </c>
      <c r="B7869" s="37" t="s">
        <v>15222</v>
      </c>
      <c r="C7869" s="37" t="s">
        <v>15223</v>
      </c>
      <c r="D7869" s="37" t="s">
        <v>15222</v>
      </c>
      <c r="E7869" s="38"/>
      <c r="F7869" s="37"/>
      <c r="G7869" s="37" t="s">
        <v>15211</v>
      </c>
      <c r="H7869" s="37">
        <v>25.3</v>
      </c>
      <c r="I7869" s="37">
        <v>22</v>
      </c>
      <c r="J7869" s="37">
        <v>21</v>
      </c>
      <c r="K7869" s="37">
        <v>20</v>
      </c>
      <c r="L7869" s="37">
        <v>17</v>
      </c>
      <c r="M7869" s="38"/>
      <c r="N7869" s="61" t="s">
        <v>28</v>
      </c>
      <c r="O7869" s="59"/>
    </row>
    <row r="7870" ht="24" customHeight="1" spans="1:15">
      <c r="A7870" s="52">
        <v>3402000210000</v>
      </c>
      <c r="B7870" s="37" t="s">
        <v>15224</v>
      </c>
      <c r="C7870" s="37">
        <v>340200021</v>
      </c>
      <c r="D7870" s="37" t="s">
        <v>15224</v>
      </c>
      <c r="E7870" s="38"/>
      <c r="F7870" s="37"/>
      <c r="G7870" s="37" t="s">
        <v>15225</v>
      </c>
      <c r="H7870" s="37">
        <v>25.3</v>
      </c>
      <c r="I7870" s="37">
        <v>22</v>
      </c>
      <c r="J7870" s="37">
        <v>21</v>
      </c>
      <c r="K7870" s="37">
        <v>20</v>
      </c>
      <c r="L7870" s="37">
        <v>17</v>
      </c>
      <c r="M7870" s="38"/>
      <c r="N7870" s="61" t="s">
        <v>28</v>
      </c>
      <c r="O7870" s="59"/>
    </row>
    <row r="7871" ht="24" customHeight="1" spans="1:15">
      <c r="A7871" s="52">
        <v>3402000220000</v>
      </c>
      <c r="B7871" s="37" t="s">
        <v>15226</v>
      </c>
      <c r="C7871" s="37">
        <v>340200022</v>
      </c>
      <c r="D7871" s="37" t="s">
        <v>15226</v>
      </c>
      <c r="E7871" s="38"/>
      <c r="F7871" s="37"/>
      <c r="G7871" s="37" t="s">
        <v>15211</v>
      </c>
      <c r="H7871" s="37">
        <v>14.95</v>
      </c>
      <c r="I7871" s="37">
        <v>13</v>
      </c>
      <c r="J7871" s="37">
        <v>12</v>
      </c>
      <c r="K7871" s="37">
        <v>11</v>
      </c>
      <c r="L7871" s="37">
        <v>9.35</v>
      </c>
      <c r="M7871" s="38"/>
      <c r="N7871" s="61" t="s">
        <v>28</v>
      </c>
      <c r="O7871" s="59"/>
    </row>
    <row r="7872" ht="24" customHeight="1" spans="1:15">
      <c r="A7872" s="52">
        <v>3402000230000</v>
      </c>
      <c r="B7872" s="37" t="s">
        <v>15227</v>
      </c>
      <c r="C7872" s="37">
        <v>340200023</v>
      </c>
      <c r="D7872" s="37" t="s">
        <v>15227</v>
      </c>
      <c r="E7872" s="38"/>
      <c r="F7872" s="37"/>
      <c r="G7872" s="37" t="s">
        <v>15211</v>
      </c>
      <c r="H7872" s="37">
        <v>13.8</v>
      </c>
      <c r="I7872" s="37">
        <v>12</v>
      </c>
      <c r="J7872" s="37">
        <v>11</v>
      </c>
      <c r="K7872" s="37">
        <v>10</v>
      </c>
      <c r="L7872" s="37">
        <v>8.5</v>
      </c>
      <c r="M7872" s="38"/>
      <c r="N7872" s="61" t="s">
        <v>28</v>
      </c>
      <c r="O7872" s="59"/>
    </row>
    <row r="7873" ht="19" customHeight="1" spans="1:15">
      <c r="A7873" s="52">
        <v>3402000240000</v>
      </c>
      <c r="B7873" s="37" t="s">
        <v>15228</v>
      </c>
      <c r="C7873" s="37">
        <v>340200024</v>
      </c>
      <c r="D7873" s="37" t="s">
        <v>15228</v>
      </c>
      <c r="E7873" s="38"/>
      <c r="F7873" s="37"/>
      <c r="G7873" s="37" t="s">
        <v>26</v>
      </c>
      <c r="H7873" s="37">
        <v>14.95</v>
      </c>
      <c r="I7873" s="37">
        <v>13</v>
      </c>
      <c r="J7873" s="37">
        <v>12</v>
      </c>
      <c r="K7873" s="37">
        <v>11</v>
      </c>
      <c r="L7873" s="37">
        <v>9.35</v>
      </c>
      <c r="M7873" s="38"/>
      <c r="N7873" s="61" t="s">
        <v>28</v>
      </c>
      <c r="O7873" s="59"/>
    </row>
    <row r="7874" ht="19" customHeight="1" spans="1:15">
      <c r="A7874" s="52">
        <v>3402000250000</v>
      </c>
      <c r="B7874" s="37" t="s">
        <v>15229</v>
      </c>
      <c r="C7874" s="37">
        <v>340200025</v>
      </c>
      <c r="D7874" s="37" t="s">
        <v>15229</v>
      </c>
      <c r="E7874" s="38"/>
      <c r="F7874" s="37" t="s">
        <v>15230</v>
      </c>
      <c r="G7874" s="37" t="s">
        <v>26</v>
      </c>
      <c r="H7874" s="37">
        <v>13.8</v>
      </c>
      <c r="I7874" s="37">
        <v>12</v>
      </c>
      <c r="J7874" s="37">
        <v>11</v>
      </c>
      <c r="K7874" s="37">
        <v>10</v>
      </c>
      <c r="L7874" s="37">
        <v>8.5</v>
      </c>
      <c r="M7874" s="38"/>
      <c r="N7874" s="61" t="s">
        <v>28</v>
      </c>
      <c r="O7874" s="59"/>
    </row>
    <row r="7875" ht="19" customHeight="1" spans="1:15">
      <c r="A7875" s="52">
        <v>3402000260000</v>
      </c>
      <c r="B7875" s="37" t="s">
        <v>15231</v>
      </c>
      <c r="C7875" s="37">
        <v>340200026</v>
      </c>
      <c r="D7875" s="37" t="s">
        <v>15231</v>
      </c>
      <c r="E7875" s="38" t="s">
        <v>15232</v>
      </c>
      <c r="F7875" s="37"/>
      <c r="G7875" s="37" t="s">
        <v>26</v>
      </c>
      <c r="H7875" s="37">
        <v>20</v>
      </c>
      <c r="I7875" s="37">
        <v>19</v>
      </c>
      <c r="J7875" s="37">
        <v>18</v>
      </c>
      <c r="K7875" s="37">
        <v>17</v>
      </c>
      <c r="L7875" s="37">
        <v>14.45</v>
      </c>
      <c r="M7875" s="38"/>
      <c r="N7875" s="61" t="s">
        <v>28</v>
      </c>
      <c r="O7875" s="59"/>
    </row>
    <row r="7876" ht="24" customHeight="1" spans="1:15">
      <c r="A7876" s="52">
        <v>3402000260100</v>
      </c>
      <c r="B7876" s="37" t="s">
        <v>15233</v>
      </c>
      <c r="C7876" s="37" t="s">
        <v>15234</v>
      </c>
      <c r="D7876" s="37" t="s">
        <v>15233</v>
      </c>
      <c r="E7876" s="38"/>
      <c r="F7876" s="37"/>
      <c r="G7876" s="37" t="s">
        <v>26</v>
      </c>
      <c r="H7876" s="37">
        <v>20</v>
      </c>
      <c r="I7876" s="37">
        <v>19</v>
      </c>
      <c r="J7876" s="37">
        <v>18</v>
      </c>
      <c r="K7876" s="37">
        <v>17</v>
      </c>
      <c r="L7876" s="37">
        <v>14.45</v>
      </c>
      <c r="M7876" s="38"/>
      <c r="N7876" s="61" t="s">
        <v>28</v>
      </c>
      <c r="O7876" s="59"/>
    </row>
    <row r="7877" ht="19" customHeight="1" spans="1:15">
      <c r="A7877" s="52">
        <v>3402000260200</v>
      </c>
      <c r="B7877" s="37" t="s">
        <v>15235</v>
      </c>
      <c r="C7877" s="37" t="s">
        <v>15236</v>
      </c>
      <c r="D7877" s="37" t="s">
        <v>15235</v>
      </c>
      <c r="E7877" s="38"/>
      <c r="F7877" s="37"/>
      <c r="G7877" s="37" t="s">
        <v>26</v>
      </c>
      <c r="H7877" s="37">
        <v>20</v>
      </c>
      <c r="I7877" s="37">
        <v>19</v>
      </c>
      <c r="J7877" s="37">
        <v>18</v>
      </c>
      <c r="K7877" s="37">
        <v>17</v>
      </c>
      <c r="L7877" s="37">
        <v>14.45</v>
      </c>
      <c r="M7877" s="38"/>
      <c r="N7877" s="61" t="s">
        <v>28</v>
      </c>
      <c r="O7877" s="59"/>
    </row>
    <row r="7878" ht="19" customHeight="1" spans="1:15">
      <c r="A7878" s="52">
        <v>3402000270000</v>
      </c>
      <c r="B7878" s="37" t="s">
        <v>15237</v>
      </c>
      <c r="C7878" s="37">
        <v>340200027</v>
      </c>
      <c r="D7878" s="37" t="s">
        <v>15237</v>
      </c>
      <c r="E7878" s="38"/>
      <c r="F7878" s="37" t="s">
        <v>15238</v>
      </c>
      <c r="G7878" s="37" t="s">
        <v>26</v>
      </c>
      <c r="H7878" s="37">
        <v>20.4</v>
      </c>
      <c r="I7878" s="37">
        <v>18</v>
      </c>
      <c r="J7878" s="37">
        <v>17</v>
      </c>
      <c r="K7878" s="37">
        <v>16</v>
      </c>
      <c r="L7878" s="37">
        <v>13.6</v>
      </c>
      <c r="M7878" s="38"/>
      <c r="N7878" s="61" t="s">
        <v>35</v>
      </c>
      <c r="O7878" s="59"/>
    </row>
    <row r="7879" ht="24" customHeight="1" spans="1:15">
      <c r="A7879" s="52">
        <v>3402000280000</v>
      </c>
      <c r="B7879" s="37" t="s">
        <v>15239</v>
      </c>
      <c r="C7879" s="37">
        <v>340200028</v>
      </c>
      <c r="D7879" s="37" t="s">
        <v>15239</v>
      </c>
      <c r="E7879" s="38"/>
      <c r="F7879" s="37"/>
      <c r="G7879" s="37" t="s">
        <v>15211</v>
      </c>
      <c r="H7879" s="37">
        <v>18</v>
      </c>
      <c r="I7879" s="37">
        <v>16</v>
      </c>
      <c r="J7879" s="37">
        <v>15</v>
      </c>
      <c r="K7879" s="37">
        <v>14</v>
      </c>
      <c r="L7879" s="37">
        <v>11.9</v>
      </c>
      <c r="M7879" s="38"/>
      <c r="N7879" s="61" t="s">
        <v>28</v>
      </c>
      <c r="O7879" s="59"/>
    </row>
    <row r="7880" ht="19" customHeight="1" spans="1:15">
      <c r="A7880" s="52">
        <v>3402000290000</v>
      </c>
      <c r="B7880" s="37" t="s">
        <v>15240</v>
      </c>
      <c r="C7880" s="37">
        <v>340200029</v>
      </c>
      <c r="D7880" s="37" t="s">
        <v>15240</v>
      </c>
      <c r="E7880" s="38"/>
      <c r="F7880" s="37"/>
      <c r="G7880" s="37" t="s">
        <v>26</v>
      </c>
      <c r="H7880" s="37">
        <v>16.8</v>
      </c>
      <c r="I7880" s="37">
        <v>15</v>
      </c>
      <c r="J7880" s="37">
        <v>14</v>
      </c>
      <c r="K7880" s="37">
        <v>13</v>
      </c>
      <c r="L7880" s="37">
        <v>11.05</v>
      </c>
      <c r="M7880" s="38"/>
      <c r="N7880" s="61" t="s">
        <v>28</v>
      </c>
      <c r="O7880" s="59"/>
    </row>
    <row r="7881" ht="19" customHeight="1" spans="1:15">
      <c r="A7881" s="52">
        <v>3402000300000</v>
      </c>
      <c r="B7881" s="37" t="s">
        <v>15241</v>
      </c>
      <c r="C7881" s="37">
        <v>340200030</v>
      </c>
      <c r="D7881" s="37" t="s">
        <v>15241</v>
      </c>
      <c r="E7881" s="38"/>
      <c r="F7881" s="37"/>
      <c r="G7881" s="37" t="s">
        <v>26</v>
      </c>
      <c r="H7881" s="37">
        <v>18</v>
      </c>
      <c r="I7881" s="37">
        <v>16</v>
      </c>
      <c r="J7881" s="37">
        <v>15</v>
      </c>
      <c r="K7881" s="37">
        <v>14</v>
      </c>
      <c r="L7881" s="37">
        <v>11.9</v>
      </c>
      <c r="M7881" s="38"/>
      <c r="N7881" s="61" t="s">
        <v>35</v>
      </c>
      <c r="O7881" s="59"/>
    </row>
    <row r="7882" ht="19" customHeight="1" spans="1:15">
      <c r="A7882" s="52">
        <v>3402000310000</v>
      </c>
      <c r="B7882" s="37" t="s">
        <v>15242</v>
      </c>
      <c r="C7882" s="37">
        <v>340200031</v>
      </c>
      <c r="D7882" s="37" t="s">
        <v>15242</v>
      </c>
      <c r="E7882" s="38" t="s">
        <v>15243</v>
      </c>
      <c r="F7882" s="37" t="s">
        <v>15244</v>
      </c>
      <c r="G7882" s="37" t="s">
        <v>15245</v>
      </c>
      <c r="H7882" s="37">
        <v>16.8</v>
      </c>
      <c r="I7882" s="37">
        <v>15</v>
      </c>
      <c r="J7882" s="37">
        <v>14</v>
      </c>
      <c r="K7882" s="37">
        <v>13</v>
      </c>
      <c r="L7882" s="37">
        <v>11.05</v>
      </c>
      <c r="M7882" s="38"/>
      <c r="N7882" s="61" t="s">
        <v>28</v>
      </c>
      <c r="O7882" s="59"/>
    </row>
    <row r="7883" ht="24" customHeight="1" spans="1:15">
      <c r="A7883" s="52">
        <v>3402000320000</v>
      </c>
      <c r="B7883" s="37" t="s">
        <v>15246</v>
      </c>
      <c r="C7883" s="37">
        <v>340200032</v>
      </c>
      <c r="D7883" s="37" t="s">
        <v>15246</v>
      </c>
      <c r="E7883" s="38"/>
      <c r="F7883" s="37"/>
      <c r="G7883" s="37" t="s">
        <v>15211</v>
      </c>
      <c r="H7883" s="37">
        <v>60</v>
      </c>
      <c r="I7883" s="37">
        <v>55</v>
      </c>
      <c r="J7883" s="37">
        <v>50</v>
      </c>
      <c r="K7883" s="37">
        <v>45</v>
      </c>
      <c r="L7883" s="37">
        <v>38.25</v>
      </c>
      <c r="M7883" s="38"/>
      <c r="N7883" s="61" t="s">
        <v>28</v>
      </c>
      <c r="O7883" s="59"/>
    </row>
    <row r="7884" ht="24" customHeight="1" spans="1:15">
      <c r="A7884" s="52">
        <v>3402000330000</v>
      </c>
      <c r="B7884" s="37" t="s">
        <v>15247</v>
      </c>
      <c r="C7884" s="37">
        <v>340200033</v>
      </c>
      <c r="D7884" s="37" t="s">
        <v>15247</v>
      </c>
      <c r="E7884" s="38"/>
      <c r="F7884" s="37"/>
      <c r="G7884" s="37" t="s">
        <v>15248</v>
      </c>
      <c r="H7884" s="37">
        <v>18</v>
      </c>
      <c r="I7884" s="37">
        <v>16</v>
      </c>
      <c r="J7884" s="37">
        <v>15</v>
      </c>
      <c r="K7884" s="37">
        <v>14</v>
      </c>
      <c r="L7884" s="37">
        <v>11.9</v>
      </c>
      <c r="M7884" s="38"/>
      <c r="N7884" s="61" t="s">
        <v>28</v>
      </c>
      <c r="O7884" s="59"/>
    </row>
    <row r="7885" ht="24" customHeight="1" spans="1:15">
      <c r="A7885" s="52">
        <v>3402000340000</v>
      </c>
      <c r="B7885" s="37" t="s">
        <v>15249</v>
      </c>
      <c r="C7885" s="37">
        <v>340200034</v>
      </c>
      <c r="D7885" s="37" t="s">
        <v>15249</v>
      </c>
      <c r="E7885" s="38"/>
      <c r="F7885" s="37"/>
      <c r="G7885" s="37" t="s">
        <v>15248</v>
      </c>
      <c r="H7885" s="37">
        <v>18</v>
      </c>
      <c r="I7885" s="37">
        <v>16</v>
      </c>
      <c r="J7885" s="37">
        <v>15</v>
      </c>
      <c r="K7885" s="37">
        <v>14</v>
      </c>
      <c r="L7885" s="37">
        <v>11.9</v>
      </c>
      <c r="M7885" s="38"/>
      <c r="N7885" s="61" t="s">
        <v>28</v>
      </c>
      <c r="O7885" s="59"/>
    </row>
    <row r="7886" ht="24" customHeight="1" spans="1:15">
      <c r="A7886" s="52">
        <v>3402000350000</v>
      </c>
      <c r="B7886" s="37" t="s">
        <v>15250</v>
      </c>
      <c r="C7886" s="37">
        <v>340200035</v>
      </c>
      <c r="D7886" s="37" t="s">
        <v>15250</v>
      </c>
      <c r="E7886" s="38"/>
      <c r="F7886" s="37"/>
      <c r="G7886" s="37" t="s">
        <v>15248</v>
      </c>
      <c r="H7886" s="37">
        <v>100</v>
      </c>
      <c r="I7886" s="37">
        <v>95</v>
      </c>
      <c r="J7886" s="37">
        <v>90</v>
      </c>
      <c r="K7886" s="37">
        <v>85</v>
      </c>
      <c r="L7886" s="37">
        <v>72.25</v>
      </c>
      <c r="M7886" s="38"/>
      <c r="N7886" s="61" t="s">
        <v>28</v>
      </c>
      <c r="O7886" s="59"/>
    </row>
    <row r="7887" ht="19" customHeight="1" spans="1:15">
      <c r="A7887" s="52">
        <v>3402000360000</v>
      </c>
      <c r="B7887" s="37" t="s">
        <v>15251</v>
      </c>
      <c r="C7887" s="37">
        <v>340200036</v>
      </c>
      <c r="D7887" s="37" t="s">
        <v>15251</v>
      </c>
      <c r="E7887" s="38"/>
      <c r="F7887" s="37"/>
      <c r="G7887" s="37" t="s">
        <v>26</v>
      </c>
      <c r="H7887" s="37">
        <v>60</v>
      </c>
      <c r="I7887" s="37">
        <v>55</v>
      </c>
      <c r="J7887" s="37">
        <v>50</v>
      </c>
      <c r="K7887" s="37">
        <v>45</v>
      </c>
      <c r="L7887" s="37">
        <v>38.25</v>
      </c>
      <c r="M7887" s="38"/>
      <c r="N7887" s="61" t="s">
        <v>35</v>
      </c>
      <c r="O7887" s="59"/>
    </row>
    <row r="7888" ht="19" customHeight="1" spans="1:15">
      <c r="A7888" s="52">
        <v>3402000370000</v>
      </c>
      <c r="B7888" s="37" t="s">
        <v>15252</v>
      </c>
      <c r="C7888" s="37">
        <v>340200037</v>
      </c>
      <c r="D7888" s="37" t="s">
        <v>15252</v>
      </c>
      <c r="E7888" s="38"/>
      <c r="F7888" s="37"/>
      <c r="G7888" s="37" t="s">
        <v>26</v>
      </c>
      <c r="H7888" s="37">
        <f>15*1.2</f>
        <v>18</v>
      </c>
      <c r="I7888" s="37">
        <v>16</v>
      </c>
      <c r="J7888" s="37">
        <v>15</v>
      </c>
      <c r="K7888" s="37">
        <v>14</v>
      </c>
      <c r="L7888" s="37">
        <f>14*0.85</f>
        <v>11.9</v>
      </c>
      <c r="M7888" s="38"/>
      <c r="N7888" s="61" t="s">
        <v>35</v>
      </c>
      <c r="O7888" s="59"/>
    </row>
    <row r="7889" ht="19" customHeight="1" spans="1:15">
      <c r="A7889" s="52">
        <v>3402000380000</v>
      </c>
      <c r="B7889" s="37" t="s">
        <v>15253</v>
      </c>
      <c r="C7889" s="37">
        <v>340200038</v>
      </c>
      <c r="D7889" s="37" t="s">
        <v>15253</v>
      </c>
      <c r="E7889" s="38"/>
      <c r="F7889" s="37"/>
      <c r="G7889" s="37" t="s">
        <v>26</v>
      </c>
      <c r="H7889" s="37">
        <v>18</v>
      </c>
      <c r="I7889" s="37">
        <v>16</v>
      </c>
      <c r="J7889" s="37">
        <v>15</v>
      </c>
      <c r="K7889" s="37">
        <v>14</v>
      </c>
      <c r="L7889" s="37">
        <v>11.9</v>
      </c>
      <c r="M7889" s="38"/>
      <c r="N7889" s="61" t="s">
        <v>28</v>
      </c>
      <c r="O7889" s="59"/>
    </row>
    <row r="7890" ht="19" customHeight="1" spans="1:15">
      <c r="A7890" s="52">
        <v>3402000390000</v>
      </c>
      <c r="B7890" s="37" t="s">
        <v>15254</v>
      </c>
      <c r="C7890" s="37">
        <v>340200039</v>
      </c>
      <c r="D7890" s="37" t="s">
        <v>15254</v>
      </c>
      <c r="E7890" s="38" t="s">
        <v>15255</v>
      </c>
      <c r="F7890" s="37"/>
      <c r="G7890" s="37" t="s">
        <v>26</v>
      </c>
      <c r="H7890" s="37">
        <v>15.6</v>
      </c>
      <c r="I7890" s="37">
        <v>14</v>
      </c>
      <c r="J7890" s="37">
        <v>13</v>
      </c>
      <c r="K7890" s="37">
        <v>12</v>
      </c>
      <c r="L7890" s="37">
        <v>10.2</v>
      </c>
      <c r="M7890" s="38"/>
      <c r="N7890" s="61" t="s">
        <v>28</v>
      </c>
      <c r="O7890" s="59"/>
    </row>
    <row r="7891" ht="24" customHeight="1" spans="1:15">
      <c r="A7891" s="52">
        <v>3402000400000</v>
      </c>
      <c r="B7891" s="37" t="s">
        <v>15256</v>
      </c>
      <c r="C7891" s="37">
        <v>340200040</v>
      </c>
      <c r="D7891" s="37" t="s">
        <v>15256</v>
      </c>
      <c r="E7891" s="38"/>
      <c r="F7891" s="37"/>
      <c r="G7891" s="37" t="s">
        <v>15225</v>
      </c>
      <c r="H7891" s="37">
        <v>34</v>
      </c>
      <c r="I7891" s="37">
        <v>32</v>
      </c>
      <c r="J7891" s="37">
        <v>30</v>
      </c>
      <c r="K7891" s="37">
        <v>28</v>
      </c>
      <c r="L7891" s="37">
        <v>23.8</v>
      </c>
      <c r="M7891" s="38"/>
      <c r="N7891" s="61" t="s">
        <v>113</v>
      </c>
      <c r="O7891" s="59"/>
    </row>
    <row r="7892" ht="24" customHeight="1" spans="1:15">
      <c r="A7892" s="52">
        <v>3402000410000</v>
      </c>
      <c r="B7892" s="37" t="s">
        <v>15257</v>
      </c>
      <c r="C7892" s="37">
        <v>340200041</v>
      </c>
      <c r="D7892" s="37" t="s">
        <v>15257</v>
      </c>
      <c r="E7892" s="38"/>
      <c r="F7892" s="37"/>
      <c r="G7892" s="37" t="s">
        <v>15225</v>
      </c>
      <c r="H7892" s="37">
        <v>38</v>
      </c>
      <c r="I7892" s="37">
        <v>36</v>
      </c>
      <c r="J7892" s="37">
        <v>34</v>
      </c>
      <c r="K7892" s="37">
        <v>32</v>
      </c>
      <c r="L7892" s="37">
        <v>27.2</v>
      </c>
      <c r="M7892" s="38"/>
      <c r="N7892" s="61" t="s">
        <v>113</v>
      </c>
      <c r="O7892" s="59"/>
    </row>
    <row r="7893" ht="24" customHeight="1" spans="1:15">
      <c r="A7893" s="52">
        <v>3402000420000</v>
      </c>
      <c r="B7893" s="37" t="s">
        <v>15258</v>
      </c>
      <c r="C7893" s="37">
        <v>340200042</v>
      </c>
      <c r="D7893" s="37" t="s">
        <v>15258</v>
      </c>
      <c r="E7893" s="38"/>
      <c r="F7893" s="37"/>
      <c r="G7893" s="37" t="s">
        <v>15225</v>
      </c>
      <c r="H7893" s="37">
        <v>30</v>
      </c>
      <c r="I7893" s="37">
        <v>27</v>
      </c>
      <c r="J7893" s="37">
        <v>25</v>
      </c>
      <c r="K7893" s="37">
        <v>23</v>
      </c>
      <c r="L7893" s="37">
        <v>19.55</v>
      </c>
      <c r="M7893" s="38"/>
      <c r="N7893" s="61" t="s">
        <v>113</v>
      </c>
      <c r="O7893" s="59"/>
    </row>
    <row r="7894" ht="60" customHeight="1" spans="1:15">
      <c r="A7894" s="52">
        <v>513402000440000</v>
      </c>
      <c r="B7894" s="37" t="s">
        <v>15259</v>
      </c>
      <c r="C7894" s="37">
        <v>340200043</v>
      </c>
      <c r="D7894" s="37" t="s">
        <v>15259</v>
      </c>
      <c r="E7894" s="38" t="s">
        <v>15260</v>
      </c>
      <c r="F7894" s="37"/>
      <c r="G7894" s="37" t="s">
        <v>26</v>
      </c>
      <c r="H7894" s="36">
        <v>60</v>
      </c>
      <c r="I7894" s="36">
        <v>55</v>
      </c>
      <c r="J7894" s="36">
        <v>50</v>
      </c>
      <c r="K7894" s="36">
        <v>47</v>
      </c>
      <c r="L7894" s="36">
        <v>45</v>
      </c>
      <c r="M7894" s="38" t="s">
        <v>15261</v>
      </c>
      <c r="N7894" s="87" t="s">
        <v>113</v>
      </c>
      <c r="O7894" s="88" t="s">
        <v>670</v>
      </c>
    </row>
    <row r="7895" ht="19" customHeight="1" spans="1:15">
      <c r="A7895" s="52">
        <v>3402000550000</v>
      </c>
      <c r="B7895" s="37" t="s">
        <v>15266</v>
      </c>
      <c r="C7895" s="56">
        <v>340200055</v>
      </c>
      <c r="D7895" s="37" t="s">
        <v>15266</v>
      </c>
      <c r="E7895" s="55"/>
      <c r="F7895" s="37"/>
      <c r="G7895" s="56"/>
      <c r="H7895" s="37"/>
      <c r="I7895" s="37"/>
      <c r="J7895" s="37"/>
      <c r="K7895" s="37"/>
      <c r="L7895" s="37"/>
      <c r="M7895" s="38" t="s">
        <v>16867</v>
      </c>
      <c r="N7895" s="61" t="s">
        <v>28</v>
      </c>
      <c r="O7895" s="59"/>
    </row>
    <row r="7896" ht="19" customHeight="1" spans="1:15">
      <c r="A7896" s="52">
        <v>513402000600000</v>
      </c>
      <c r="B7896" s="37" t="s">
        <v>15267</v>
      </c>
      <c r="C7896" s="56">
        <v>340200060</v>
      </c>
      <c r="D7896" s="37" t="s">
        <v>15267</v>
      </c>
      <c r="E7896" s="55"/>
      <c r="F7896" s="37"/>
      <c r="G7896" s="56"/>
      <c r="H7896" s="37"/>
      <c r="I7896" s="37"/>
      <c r="J7896" s="37"/>
      <c r="K7896" s="37"/>
      <c r="L7896" s="37"/>
      <c r="M7896" s="38" t="s">
        <v>16867</v>
      </c>
      <c r="N7896" s="61" t="s">
        <v>28</v>
      </c>
      <c r="O7896" s="59"/>
    </row>
    <row r="7897" ht="19" customHeight="1" spans="1:15">
      <c r="A7897" s="52">
        <v>513402000610000</v>
      </c>
      <c r="B7897" s="37" t="s">
        <v>15268</v>
      </c>
      <c r="C7897" s="56">
        <v>340200061</v>
      </c>
      <c r="D7897" s="37" t="s">
        <v>15268</v>
      </c>
      <c r="E7897" s="55"/>
      <c r="F7897" s="37"/>
      <c r="G7897" s="56"/>
      <c r="H7897" s="37"/>
      <c r="I7897" s="37"/>
      <c r="J7897" s="37"/>
      <c r="K7897" s="37"/>
      <c r="L7897" s="37"/>
      <c r="M7897" s="38" t="s">
        <v>16867</v>
      </c>
      <c r="N7897" s="61" t="s">
        <v>28</v>
      </c>
      <c r="O7897" s="59"/>
    </row>
    <row r="7898" ht="19" customHeight="1" spans="1:15">
      <c r="A7898" s="52">
        <v>513402000620000</v>
      </c>
      <c r="B7898" s="37" t="s">
        <v>15269</v>
      </c>
      <c r="C7898" s="56">
        <v>340200062</v>
      </c>
      <c r="D7898" s="37" t="s">
        <v>15269</v>
      </c>
      <c r="E7898" s="55"/>
      <c r="F7898" s="37"/>
      <c r="G7898" s="56"/>
      <c r="H7898" s="105"/>
      <c r="I7898" s="37"/>
      <c r="J7898" s="37"/>
      <c r="K7898" s="37"/>
      <c r="L7898" s="37"/>
      <c r="M7898" s="38" t="s">
        <v>16867</v>
      </c>
      <c r="N7898" s="61" t="s">
        <v>28</v>
      </c>
      <c r="O7898" s="59"/>
    </row>
    <row r="7899" ht="19" customHeight="1" spans="1:15">
      <c r="A7899" s="52">
        <v>513402000640000</v>
      </c>
      <c r="B7899" s="37" t="s">
        <v>15270</v>
      </c>
      <c r="C7899" s="56">
        <v>340200064</v>
      </c>
      <c r="D7899" s="37" t="s">
        <v>15270</v>
      </c>
      <c r="E7899" s="55"/>
      <c r="F7899" s="37"/>
      <c r="G7899" s="56"/>
      <c r="H7899" s="152"/>
      <c r="I7899" s="152"/>
      <c r="J7899" s="152"/>
      <c r="K7899" s="37"/>
      <c r="L7899" s="37"/>
      <c r="M7899" s="38" t="s">
        <v>16867</v>
      </c>
      <c r="N7899" s="61" t="s">
        <v>28</v>
      </c>
      <c r="O7899" s="59"/>
    </row>
    <row r="7900" ht="19" customHeight="1" spans="1:15">
      <c r="A7900" s="52">
        <v>513402000650000</v>
      </c>
      <c r="B7900" s="37" t="s">
        <v>15271</v>
      </c>
      <c r="C7900" s="56">
        <v>340200065</v>
      </c>
      <c r="D7900" s="37" t="s">
        <v>15271</v>
      </c>
      <c r="E7900" s="55"/>
      <c r="F7900" s="37"/>
      <c r="G7900" s="56"/>
      <c r="H7900" s="37"/>
      <c r="I7900" s="37"/>
      <c r="J7900" s="37"/>
      <c r="K7900" s="37"/>
      <c r="L7900" s="37"/>
      <c r="M7900" s="38" t="s">
        <v>16867</v>
      </c>
      <c r="N7900" s="61" t="s">
        <v>28</v>
      </c>
      <c r="O7900" s="59"/>
    </row>
    <row r="7901" ht="19" customHeight="1" spans="1:15">
      <c r="A7901" s="52">
        <v>513402000660000</v>
      </c>
      <c r="B7901" s="37" t="s">
        <v>15272</v>
      </c>
      <c r="C7901" s="56">
        <v>340200066</v>
      </c>
      <c r="D7901" s="37" t="s">
        <v>15272</v>
      </c>
      <c r="E7901" s="55"/>
      <c r="F7901" s="37"/>
      <c r="G7901" s="56"/>
      <c r="H7901" s="37"/>
      <c r="I7901" s="37"/>
      <c r="J7901" s="37"/>
      <c r="K7901" s="37"/>
      <c r="L7901" s="37"/>
      <c r="M7901" s="38" t="s">
        <v>16867</v>
      </c>
      <c r="N7901" s="61" t="s">
        <v>28</v>
      </c>
      <c r="O7901" s="59"/>
    </row>
    <row r="7902" ht="19" customHeight="1" spans="1:15">
      <c r="A7902" s="52">
        <v>513402001080000</v>
      </c>
      <c r="B7902" s="37" t="s">
        <v>15273</v>
      </c>
      <c r="C7902" s="56">
        <v>340200108</v>
      </c>
      <c r="D7902" s="37" t="s">
        <v>15273</v>
      </c>
      <c r="E7902" s="55"/>
      <c r="F7902" s="37"/>
      <c r="G7902" s="56"/>
      <c r="H7902" s="37"/>
      <c r="I7902" s="37"/>
      <c r="J7902" s="37"/>
      <c r="K7902" s="37"/>
      <c r="L7902" s="37"/>
      <c r="M7902" s="38" t="s">
        <v>16867</v>
      </c>
      <c r="N7902" s="61" t="s">
        <v>28</v>
      </c>
      <c r="O7902" s="59"/>
    </row>
    <row r="7903" ht="19" customHeight="1" spans="1:15">
      <c r="A7903" s="52">
        <v>513402001090000</v>
      </c>
      <c r="B7903" s="37" t="s">
        <v>15274</v>
      </c>
      <c r="C7903" s="56">
        <v>340200109</v>
      </c>
      <c r="D7903" s="37" t="s">
        <v>15274</v>
      </c>
      <c r="E7903" s="55"/>
      <c r="F7903" s="37"/>
      <c r="G7903" s="56"/>
      <c r="H7903" s="37"/>
      <c r="I7903" s="37"/>
      <c r="J7903" s="37"/>
      <c r="K7903" s="37"/>
      <c r="L7903" s="37"/>
      <c r="M7903" s="38" t="s">
        <v>16867</v>
      </c>
      <c r="N7903" s="61" t="s">
        <v>28</v>
      </c>
      <c r="O7903" s="59"/>
    </row>
    <row r="7904" ht="28" customHeight="1" spans="1:15">
      <c r="A7904" s="109" t="s">
        <v>15275</v>
      </c>
      <c r="B7904" s="110"/>
      <c r="C7904" s="110"/>
      <c r="D7904" s="110"/>
      <c r="E7904" s="110"/>
      <c r="F7904" s="110"/>
      <c r="G7904" s="110"/>
      <c r="H7904" s="110"/>
      <c r="I7904" s="110"/>
      <c r="J7904" s="110"/>
      <c r="K7904" s="110"/>
      <c r="L7904" s="110"/>
      <c r="M7904" s="110"/>
      <c r="N7904" s="144"/>
      <c r="O7904" s="59"/>
    </row>
    <row r="7905" ht="64" customHeight="1" spans="1:15">
      <c r="A7905" s="88"/>
      <c r="B7905" s="59"/>
      <c r="C7905" s="113" t="s">
        <v>15276</v>
      </c>
      <c r="D7905" s="113"/>
      <c r="E7905" s="113"/>
      <c r="F7905" s="113"/>
      <c r="G7905" s="113"/>
      <c r="H7905" s="113"/>
      <c r="I7905" s="113"/>
      <c r="J7905" s="113"/>
      <c r="K7905" s="113"/>
      <c r="L7905" s="113"/>
      <c r="M7905" s="113"/>
      <c r="N7905" s="144"/>
      <c r="O7905" s="59"/>
    </row>
    <row r="7906" ht="19" customHeight="1" spans="1:15">
      <c r="A7906" s="30"/>
      <c r="B7906" s="31"/>
      <c r="C7906" s="33">
        <v>41</v>
      </c>
      <c r="D7906" s="33" t="s">
        <v>15277</v>
      </c>
      <c r="E7906" s="34"/>
      <c r="F7906" s="31" t="s">
        <v>673</v>
      </c>
      <c r="G7906" s="31"/>
      <c r="H7906" s="84"/>
      <c r="I7906" s="84"/>
      <c r="J7906" s="84"/>
      <c r="K7906" s="84"/>
      <c r="L7906" s="84"/>
      <c r="M7906" s="34"/>
      <c r="N7906" s="103"/>
      <c r="O7906" s="59"/>
    </row>
    <row r="7907" ht="19" customHeight="1" spans="1:15">
      <c r="A7907" s="52">
        <v>4100000010000</v>
      </c>
      <c r="B7907" s="37" t="s">
        <v>15278</v>
      </c>
      <c r="C7907" s="37">
        <v>410000001</v>
      </c>
      <c r="D7907" s="37" t="s">
        <v>15278</v>
      </c>
      <c r="E7907" s="38" t="s">
        <v>15279</v>
      </c>
      <c r="F7907" s="37"/>
      <c r="G7907" s="37" t="s">
        <v>15280</v>
      </c>
      <c r="H7907" s="37">
        <v>8.28</v>
      </c>
      <c r="I7907" s="37">
        <v>7.2</v>
      </c>
      <c r="J7907" s="37">
        <v>6.6</v>
      </c>
      <c r="K7907" s="37">
        <v>6</v>
      </c>
      <c r="L7907" s="37">
        <v>5.1</v>
      </c>
      <c r="M7907" s="38"/>
      <c r="N7907" s="61" t="s">
        <v>35</v>
      </c>
      <c r="O7907" s="59"/>
    </row>
    <row r="7908" ht="19" customHeight="1" spans="1:15">
      <c r="A7908" s="52">
        <v>4100000020000</v>
      </c>
      <c r="B7908" s="37" t="s">
        <v>15281</v>
      </c>
      <c r="C7908" s="37">
        <v>410000002</v>
      </c>
      <c r="D7908" s="37" t="s">
        <v>15281</v>
      </c>
      <c r="E7908" s="38" t="s">
        <v>15279</v>
      </c>
      <c r="F7908" s="37"/>
      <c r="G7908" s="37" t="s">
        <v>15280</v>
      </c>
      <c r="H7908" s="37">
        <v>31.05</v>
      </c>
      <c r="I7908" s="37">
        <v>27</v>
      </c>
      <c r="J7908" s="37">
        <v>25</v>
      </c>
      <c r="K7908" s="37">
        <v>23</v>
      </c>
      <c r="L7908" s="37">
        <v>19.55</v>
      </c>
      <c r="M7908" s="38"/>
      <c r="N7908" s="61" t="s">
        <v>35</v>
      </c>
      <c r="O7908" s="59"/>
    </row>
    <row r="7909" ht="24" customHeight="1" spans="1:15">
      <c r="A7909" s="52">
        <v>4100000030000</v>
      </c>
      <c r="B7909" s="37" t="s">
        <v>15282</v>
      </c>
      <c r="C7909" s="37">
        <v>410000003</v>
      </c>
      <c r="D7909" s="37" t="s">
        <v>15282</v>
      </c>
      <c r="E7909" s="38" t="s">
        <v>15279</v>
      </c>
      <c r="F7909" s="37"/>
      <c r="G7909" s="37" t="s">
        <v>15283</v>
      </c>
      <c r="H7909" s="37">
        <v>22</v>
      </c>
      <c r="I7909" s="37">
        <v>20</v>
      </c>
      <c r="J7909" s="37">
        <v>18</v>
      </c>
      <c r="K7909" s="37">
        <v>16</v>
      </c>
      <c r="L7909" s="37">
        <v>13.6</v>
      </c>
      <c r="M7909" s="38" t="s">
        <v>15284</v>
      </c>
      <c r="N7909" s="61" t="s">
        <v>113</v>
      </c>
      <c r="O7909" s="59"/>
    </row>
    <row r="7910" ht="24" customHeight="1" spans="1:15">
      <c r="A7910" s="52">
        <v>4100000030001</v>
      </c>
      <c r="B7910" s="71" t="s">
        <v>15285</v>
      </c>
      <c r="C7910" s="37" t="s">
        <v>15286</v>
      </c>
      <c r="D7910" s="37" t="s">
        <v>15287</v>
      </c>
      <c r="E7910" s="38"/>
      <c r="F7910" s="37"/>
      <c r="G7910" s="37" t="s">
        <v>26</v>
      </c>
      <c r="H7910" s="37">
        <v>3.5</v>
      </c>
      <c r="I7910" s="37">
        <v>3.5</v>
      </c>
      <c r="J7910" s="37">
        <v>3.5</v>
      </c>
      <c r="K7910" s="37">
        <v>3.5</v>
      </c>
      <c r="L7910" s="37">
        <v>3.5</v>
      </c>
      <c r="M7910" s="38"/>
      <c r="N7910" s="61" t="s">
        <v>113</v>
      </c>
      <c r="O7910" s="59"/>
    </row>
    <row r="7911" ht="19" customHeight="1" spans="1:15">
      <c r="A7911" s="52">
        <v>4100000040000</v>
      </c>
      <c r="B7911" s="37" t="s">
        <v>15288</v>
      </c>
      <c r="C7911" s="37">
        <v>410000004</v>
      </c>
      <c r="D7911" s="37" t="s">
        <v>15288</v>
      </c>
      <c r="E7911" s="38" t="s">
        <v>15279</v>
      </c>
      <c r="F7911" s="37"/>
      <c r="G7911" s="37" t="s">
        <v>794</v>
      </c>
      <c r="H7911" s="37">
        <v>18.4</v>
      </c>
      <c r="I7911" s="37">
        <v>16</v>
      </c>
      <c r="J7911" s="37">
        <v>15</v>
      </c>
      <c r="K7911" s="37">
        <v>14</v>
      </c>
      <c r="L7911" s="37">
        <v>11.9</v>
      </c>
      <c r="M7911" s="38"/>
      <c r="N7911" s="61" t="s">
        <v>113</v>
      </c>
      <c r="O7911" s="59"/>
    </row>
    <row r="7912" ht="60" customHeight="1" spans="1:15">
      <c r="A7912" s="52">
        <v>4100000050000</v>
      </c>
      <c r="B7912" s="37" t="s">
        <v>15289</v>
      </c>
      <c r="C7912" s="37">
        <v>410000005</v>
      </c>
      <c r="D7912" s="37" t="s">
        <v>15289</v>
      </c>
      <c r="E7912" s="38" t="s">
        <v>15279</v>
      </c>
      <c r="F7912" s="37" t="s">
        <v>673</v>
      </c>
      <c r="G7912" s="37" t="s">
        <v>794</v>
      </c>
      <c r="H7912" s="37">
        <v>22</v>
      </c>
      <c r="I7912" s="37">
        <v>20</v>
      </c>
      <c r="J7912" s="37">
        <v>18</v>
      </c>
      <c r="K7912" s="37">
        <v>16</v>
      </c>
      <c r="L7912" s="37">
        <v>13.6</v>
      </c>
      <c r="M7912" s="38" t="s">
        <v>15290</v>
      </c>
      <c r="N7912" s="61" t="s">
        <v>35</v>
      </c>
      <c r="O7912" s="59"/>
    </row>
    <row r="7913" ht="24" customHeight="1" spans="1:15">
      <c r="A7913" s="52">
        <v>4100000050004</v>
      </c>
      <c r="B7913" s="37" t="s">
        <v>15291</v>
      </c>
      <c r="C7913" s="42" t="s">
        <v>15292</v>
      </c>
      <c r="D7913" s="37" t="s">
        <v>15293</v>
      </c>
      <c r="E7913" s="38" t="s">
        <v>15279</v>
      </c>
      <c r="F7913" s="37" t="s">
        <v>673</v>
      </c>
      <c r="G7913" s="37" t="s">
        <v>794</v>
      </c>
      <c r="H7913" s="37">
        <v>22</v>
      </c>
      <c r="I7913" s="37">
        <v>20</v>
      </c>
      <c r="J7913" s="37">
        <v>18</v>
      </c>
      <c r="K7913" s="37">
        <v>16</v>
      </c>
      <c r="L7913" s="37">
        <v>13.6</v>
      </c>
      <c r="M7913" s="38"/>
      <c r="N7913" s="61" t="s">
        <v>35</v>
      </c>
      <c r="O7913" s="59"/>
    </row>
    <row r="7914" ht="24" customHeight="1" spans="1:15">
      <c r="A7914" s="52">
        <v>4100000050003</v>
      </c>
      <c r="B7914" s="71" t="s">
        <v>15294</v>
      </c>
      <c r="C7914" s="42" t="s">
        <v>15295</v>
      </c>
      <c r="D7914" s="37" t="s">
        <v>15296</v>
      </c>
      <c r="E7914" s="38" t="s">
        <v>15279</v>
      </c>
      <c r="F7914" s="37" t="s">
        <v>673</v>
      </c>
      <c r="G7914" s="37" t="s">
        <v>794</v>
      </c>
      <c r="H7914" s="37">
        <v>22</v>
      </c>
      <c r="I7914" s="37">
        <v>20</v>
      </c>
      <c r="J7914" s="37">
        <v>18</v>
      </c>
      <c r="K7914" s="37">
        <v>16</v>
      </c>
      <c r="L7914" s="37">
        <v>13.6</v>
      </c>
      <c r="M7914" s="38"/>
      <c r="N7914" s="61" t="s">
        <v>35</v>
      </c>
      <c r="O7914" s="59"/>
    </row>
    <row r="7915" ht="24" customHeight="1" spans="1:15">
      <c r="A7915" s="52">
        <v>4100000050002</v>
      </c>
      <c r="B7915" s="71" t="s">
        <v>15297</v>
      </c>
      <c r="C7915" s="42" t="s">
        <v>15298</v>
      </c>
      <c r="D7915" s="37" t="s">
        <v>15299</v>
      </c>
      <c r="E7915" s="38" t="s">
        <v>15279</v>
      </c>
      <c r="F7915" s="37" t="s">
        <v>673</v>
      </c>
      <c r="G7915" s="37" t="s">
        <v>794</v>
      </c>
      <c r="H7915" s="37">
        <v>22</v>
      </c>
      <c r="I7915" s="37">
        <v>20</v>
      </c>
      <c r="J7915" s="37">
        <v>18</v>
      </c>
      <c r="K7915" s="37">
        <v>16</v>
      </c>
      <c r="L7915" s="37">
        <v>13.6</v>
      </c>
      <c r="M7915" s="38"/>
      <c r="N7915" s="61" t="s">
        <v>35</v>
      </c>
      <c r="O7915" s="59"/>
    </row>
    <row r="7916" ht="19" customHeight="1" spans="1:15">
      <c r="A7916" s="52">
        <v>4100000050001</v>
      </c>
      <c r="B7916" s="37" t="s">
        <v>15300</v>
      </c>
      <c r="C7916" s="42" t="s">
        <v>15301</v>
      </c>
      <c r="D7916" s="37" t="s">
        <v>15302</v>
      </c>
      <c r="E7916" s="38" t="s">
        <v>15279</v>
      </c>
      <c r="F7916" s="37" t="s">
        <v>673</v>
      </c>
      <c r="G7916" s="37" t="s">
        <v>794</v>
      </c>
      <c r="H7916" s="37">
        <v>22</v>
      </c>
      <c r="I7916" s="37">
        <v>20</v>
      </c>
      <c r="J7916" s="37">
        <v>18</v>
      </c>
      <c r="K7916" s="37">
        <v>16</v>
      </c>
      <c r="L7916" s="37">
        <v>13.6</v>
      </c>
      <c r="M7916" s="38"/>
      <c r="N7916" s="61" t="s">
        <v>35</v>
      </c>
      <c r="O7916" s="59"/>
    </row>
    <row r="7917" ht="24" customHeight="1" spans="1:15">
      <c r="A7917" s="52">
        <v>4100000060000</v>
      </c>
      <c r="B7917" s="37" t="s">
        <v>15303</v>
      </c>
      <c r="C7917" s="37">
        <v>410000006</v>
      </c>
      <c r="D7917" s="37" t="s">
        <v>15303</v>
      </c>
      <c r="E7917" s="38" t="s">
        <v>15279</v>
      </c>
      <c r="F7917" s="37"/>
      <c r="G7917" s="37" t="s">
        <v>15304</v>
      </c>
      <c r="H7917" s="37">
        <v>23</v>
      </c>
      <c r="I7917" s="37">
        <v>23</v>
      </c>
      <c r="J7917" s="37">
        <v>17</v>
      </c>
      <c r="K7917" s="37">
        <v>15</v>
      </c>
      <c r="L7917" s="37">
        <v>12.75</v>
      </c>
      <c r="M7917" s="38"/>
      <c r="N7917" s="61" t="s">
        <v>113</v>
      </c>
      <c r="O7917" s="59"/>
    </row>
    <row r="7918" ht="19" customHeight="1" spans="1:15">
      <c r="A7918" s="52">
        <v>4100000060300</v>
      </c>
      <c r="B7918" s="71" t="s">
        <v>15306</v>
      </c>
      <c r="C7918" s="42" t="s">
        <v>15307</v>
      </c>
      <c r="D7918" s="71" t="s">
        <v>15306</v>
      </c>
      <c r="E7918" s="38"/>
      <c r="F7918" s="37"/>
      <c r="G7918" s="37" t="s">
        <v>15308</v>
      </c>
      <c r="H7918" s="37">
        <v>23</v>
      </c>
      <c r="I7918" s="37">
        <v>23</v>
      </c>
      <c r="J7918" s="37">
        <v>17</v>
      </c>
      <c r="K7918" s="37">
        <v>15</v>
      </c>
      <c r="L7918" s="37">
        <v>12.75</v>
      </c>
      <c r="M7918" s="38"/>
      <c r="N7918" s="61" t="s">
        <v>113</v>
      </c>
      <c r="O7918" s="59"/>
    </row>
    <row r="7919" ht="19" customHeight="1" spans="1:15">
      <c r="A7919" s="52">
        <v>4100000060100</v>
      </c>
      <c r="B7919" s="71" t="s">
        <v>15309</v>
      </c>
      <c r="C7919" s="42" t="s">
        <v>15310</v>
      </c>
      <c r="D7919" s="71" t="s">
        <v>15309</v>
      </c>
      <c r="E7919" s="38"/>
      <c r="F7919" s="37"/>
      <c r="G7919" s="37" t="s">
        <v>15311</v>
      </c>
      <c r="H7919" s="37">
        <v>23</v>
      </c>
      <c r="I7919" s="37">
        <v>23</v>
      </c>
      <c r="J7919" s="37">
        <v>17</v>
      </c>
      <c r="K7919" s="37">
        <v>15</v>
      </c>
      <c r="L7919" s="37">
        <v>12.75</v>
      </c>
      <c r="M7919" s="38"/>
      <c r="N7919" s="61" t="s">
        <v>113</v>
      </c>
      <c r="O7919" s="59"/>
    </row>
    <row r="7920" ht="19" customHeight="1" spans="1:15">
      <c r="A7920" s="52">
        <v>4100000060200</v>
      </c>
      <c r="B7920" s="71" t="s">
        <v>15312</v>
      </c>
      <c r="C7920" s="42" t="s">
        <v>15313</v>
      </c>
      <c r="D7920" s="71" t="s">
        <v>15312</v>
      </c>
      <c r="E7920" s="38"/>
      <c r="F7920" s="37"/>
      <c r="G7920" s="37" t="s">
        <v>15314</v>
      </c>
      <c r="H7920" s="37">
        <v>23</v>
      </c>
      <c r="I7920" s="37">
        <v>23</v>
      </c>
      <c r="J7920" s="37">
        <v>17</v>
      </c>
      <c r="K7920" s="37">
        <v>15</v>
      </c>
      <c r="L7920" s="37">
        <v>12.75</v>
      </c>
      <c r="M7920" s="38"/>
      <c r="N7920" s="61" t="s">
        <v>113</v>
      </c>
      <c r="O7920" s="59"/>
    </row>
    <row r="7921" ht="19" customHeight="1" spans="1:15">
      <c r="A7921" s="52">
        <v>4100000070000</v>
      </c>
      <c r="B7921" s="37" t="s">
        <v>15315</v>
      </c>
      <c r="C7921" s="37">
        <v>410000007</v>
      </c>
      <c r="D7921" s="37" t="s">
        <v>15315</v>
      </c>
      <c r="E7921" s="38" t="s">
        <v>15279</v>
      </c>
      <c r="F7921" s="37"/>
      <c r="G7921" s="37" t="s">
        <v>26</v>
      </c>
      <c r="H7921" s="37">
        <v>42</v>
      </c>
      <c r="I7921" s="37">
        <v>38</v>
      </c>
      <c r="J7921" s="37">
        <v>35</v>
      </c>
      <c r="K7921" s="37">
        <v>32</v>
      </c>
      <c r="L7921" s="37">
        <v>27.2</v>
      </c>
      <c r="M7921" s="38" t="s">
        <v>15316</v>
      </c>
      <c r="N7921" s="61" t="s">
        <v>28</v>
      </c>
      <c r="O7921" s="59"/>
    </row>
    <row r="7922" ht="24" customHeight="1" spans="1:15">
      <c r="A7922" s="52">
        <v>4100000070001</v>
      </c>
      <c r="B7922" s="71" t="s">
        <v>15317</v>
      </c>
      <c r="C7922" s="37" t="s">
        <v>15318</v>
      </c>
      <c r="D7922" s="37" t="s">
        <v>15319</v>
      </c>
      <c r="E7922" s="38"/>
      <c r="F7922" s="37"/>
      <c r="G7922" s="37" t="s">
        <v>26</v>
      </c>
      <c r="H7922" s="37">
        <v>5</v>
      </c>
      <c r="I7922" s="37">
        <v>5</v>
      </c>
      <c r="J7922" s="37">
        <v>5</v>
      </c>
      <c r="K7922" s="37">
        <v>5</v>
      </c>
      <c r="L7922" s="37">
        <v>5</v>
      </c>
      <c r="M7922" s="38"/>
      <c r="N7922" s="61" t="s">
        <v>28</v>
      </c>
      <c r="O7922" s="59"/>
    </row>
    <row r="7923" ht="24" customHeight="1" spans="1:15">
      <c r="A7923" s="52">
        <v>4100000080000</v>
      </c>
      <c r="B7923" s="37" t="s">
        <v>15320</v>
      </c>
      <c r="C7923" s="37">
        <v>410000008</v>
      </c>
      <c r="D7923" s="37" t="s">
        <v>15320</v>
      </c>
      <c r="E7923" s="38" t="s">
        <v>15279</v>
      </c>
      <c r="F7923" s="37"/>
      <c r="G7923" s="37" t="s">
        <v>15283</v>
      </c>
      <c r="H7923" s="37">
        <v>28.8</v>
      </c>
      <c r="I7923" s="37">
        <v>26</v>
      </c>
      <c r="J7923" s="37">
        <v>24</v>
      </c>
      <c r="K7923" s="37">
        <v>22</v>
      </c>
      <c r="L7923" s="37">
        <v>18.7</v>
      </c>
      <c r="M7923" s="38" t="s">
        <v>15321</v>
      </c>
      <c r="N7923" s="61" t="s">
        <v>113</v>
      </c>
      <c r="O7923" s="59"/>
    </row>
    <row r="7924" ht="24" customHeight="1" spans="1:15">
      <c r="A7924" s="52">
        <v>4100000080001</v>
      </c>
      <c r="B7924" s="71" t="s">
        <v>15322</v>
      </c>
      <c r="C7924" s="37" t="s">
        <v>15323</v>
      </c>
      <c r="D7924" s="37" t="s">
        <v>15324</v>
      </c>
      <c r="E7924" s="38"/>
      <c r="F7924" s="37"/>
      <c r="G7924" s="37" t="s">
        <v>26</v>
      </c>
      <c r="H7924" s="37">
        <v>3</v>
      </c>
      <c r="I7924" s="37">
        <v>3</v>
      </c>
      <c r="J7924" s="37">
        <v>3</v>
      </c>
      <c r="K7924" s="37">
        <v>3</v>
      </c>
      <c r="L7924" s="37">
        <v>3</v>
      </c>
      <c r="M7924" s="38"/>
      <c r="N7924" s="61" t="s">
        <v>113</v>
      </c>
      <c r="O7924" s="59"/>
    </row>
    <row r="7925" ht="19" customHeight="1" spans="1:15">
      <c r="A7925" s="52">
        <v>4100000090000</v>
      </c>
      <c r="B7925" s="37" t="s">
        <v>15325</v>
      </c>
      <c r="C7925" s="37">
        <v>410000009</v>
      </c>
      <c r="D7925" s="37" t="s">
        <v>15325</v>
      </c>
      <c r="E7925" s="38" t="s">
        <v>15279</v>
      </c>
      <c r="F7925" s="37"/>
      <c r="G7925" s="37" t="s">
        <v>26</v>
      </c>
      <c r="H7925" s="37">
        <v>32</v>
      </c>
      <c r="I7925" s="37">
        <v>30</v>
      </c>
      <c r="J7925" s="37">
        <v>28</v>
      </c>
      <c r="K7925" s="37">
        <v>26</v>
      </c>
      <c r="L7925" s="37">
        <v>22.1</v>
      </c>
      <c r="M7925" s="38"/>
      <c r="N7925" s="61" t="s">
        <v>113</v>
      </c>
      <c r="O7925" s="59"/>
    </row>
    <row r="7926" ht="24" customHeight="1" spans="1:15">
      <c r="A7926" s="52">
        <v>4100000100000</v>
      </c>
      <c r="B7926" s="37" t="s">
        <v>15326</v>
      </c>
      <c r="C7926" s="37">
        <v>410000010</v>
      </c>
      <c r="D7926" s="37" t="s">
        <v>15326</v>
      </c>
      <c r="E7926" s="38" t="s">
        <v>15279</v>
      </c>
      <c r="F7926" s="37"/>
      <c r="G7926" s="37" t="s">
        <v>15327</v>
      </c>
      <c r="H7926" s="37">
        <v>15.6</v>
      </c>
      <c r="I7926" s="37">
        <v>14</v>
      </c>
      <c r="J7926" s="37">
        <v>13</v>
      </c>
      <c r="K7926" s="37">
        <v>12</v>
      </c>
      <c r="L7926" s="37">
        <v>10.2</v>
      </c>
      <c r="M7926" s="38"/>
      <c r="N7926" s="61" t="s">
        <v>35</v>
      </c>
      <c r="O7926" s="59"/>
    </row>
    <row r="7927" ht="19" customHeight="1" spans="1:15">
      <c r="A7927" s="52">
        <v>4100000110000</v>
      </c>
      <c r="B7927" s="37" t="s">
        <v>15328</v>
      </c>
      <c r="C7927" s="37">
        <v>410000011</v>
      </c>
      <c r="D7927" s="37" t="s">
        <v>15328</v>
      </c>
      <c r="E7927" s="38"/>
      <c r="F7927" s="37"/>
      <c r="G7927" s="37" t="s">
        <v>26</v>
      </c>
      <c r="H7927" s="37">
        <v>19.2</v>
      </c>
      <c r="I7927" s="37">
        <v>17.4</v>
      </c>
      <c r="J7927" s="37">
        <v>16</v>
      </c>
      <c r="K7927" s="37">
        <v>14.5</v>
      </c>
      <c r="L7927" s="79">
        <v>12.33</v>
      </c>
      <c r="M7927" s="38"/>
      <c r="N7927" s="61" t="s">
        <v>35</v>
      </c>
      <c r="O7927" s="59"/>
    </row>
    <row r="7928" ht="19" customHeight="1" spans="1:15">
      <c r="A7928" s="52">
        <v>4100000120000</v>
      </c>
      <c r="B7928" s="37" t="s">
        <v>15329</v>
      </c>
      <c r="C7928" s="37">
        <v>410000012</v>
      </c>
      <c r="D7928" s="37" t="s">
        <v>15329</v>
      </c>
      <c r="E7928" s="38"/>
      <c r="F7928" s="37"/>
      <c r="G7928" s="37" t="s">
        <v>26</v>
      </c>
      <c r="H7928" s="37">
        <v>19.2</v>
      </c>
      <c r="I7928" s="37">
        <v>17.4</v>
      </c>
      <c r="J7928" s="37">
        <v>16</v>
      </c>
      <c r="K7928" s="37">
        <v>14.5</v>
      </c>
      <c r="L7928" s="79">
        <v>12.33</v>
      </c>
      <c r="M7928" s="38"/>
      <c r="N7928" s="61" t="s">
        <v>35</v>
      </c>
      <c r="O7928" s="59"/>
    </row>
    <row r="7929" ht="19" customHeight="1" spans="1:15">
      <c r="A7929" s="52">
        <v>4100000130000</v>
      </c>
      <c r="B7929" s="37" t="s">
        <v>15330</v>
      </c>
      <c r="C7929" s="37">
        <v>410000013</v>
      </c>
      <c r="D7929" s="37" t="s">
        <v>15330</v>
      </c>
      <c r="E7929" s="38" t="s">
        <v>15331</v>
      </c>
      <c r="F7929" s="37"/>
      <c r="G7929" s="37" t="s">
        <v>15332</v>
      </c>
      <c r="H7929" s="37"/>
      <c r="I7929" s="37"/>
      <c r="J7929" s="37"/>
      <c r="K7929" s="37"/>
      <c r="L7929" s="37"/>
      <c r="M7929" s="38"/>
      <c r="N7929" s="61" t="s">
        <v>28</v>
      </c>
      <c r="O7929" s="59"/>
    </row>
    <row r="7930" ht="45" spans="1:15">
      <c r="A7930" s="52" t="s">
        <v>15333</v>
      </c>
      <c r="B7930" s="37" t="s">
        <v>15278</v>
      </c>
      <c r="C7930" s="37">
        <v>410000014</v>
      </c>
      <c r="D7930" s="37" t="s">
        <v>15334</v>
      </c>
      <c r="E7930" s="38" t="s">
        <v>15335</v>
      </c>
      <c r="F7930" s="37" t="s">
        <v>673</v>
      </c>
      <c r="G7930" s="37" t="s">
        <v>26</v>
      </c>
      <c r="H7930" s="12"/>
      <c r="I7930" s="37"/>
      <c r="J7930" s="37"/>
      <c r="K7930" s="37"/>
      <c r="L7930" s="37"/>
      <c r="M7930" s="38" t="s">
        <v>15336</v>
      </c>
      <c r="N7930" s="61"/>
      <c r="O7930" s="59" t="s">
        <v>545</v>
      </c>
    </row>
    <row r="7931" ht="26" customHeight="1" spans="1:15">
      <c r="A7931" s="67"/>
      <c r="B7931" s="31"/>
      <c r="C7931" s="33">
        <v>42</v>
      </c>
      <c r="D7931" s="33" t="s">
        <v>15345</v>
      </c>
      <c r="E7931" s="39" t="s">
        <v>15346</v>
      </c>
      <c r="F7931" s="31"/>
      <c r="G7931" s="31"/>
      <c r="H7931" s="84"/>
      <c r="I7931" s="84"/>
      <c r="J7931" s="84"/>
      <c r="K7931" s="84"/>
      <c r="L7931" s="84"/>
      <c r="M7931" s="34"/>
      <c r="N7931" s="103"/>
      <c r="O7931" s="59"/>
    </row>
    <row r="7932" ht="36" customHeight="1" spans="1:15">
      <c r="A7932" s="52">
        <v>4200000010000</v>
      </c>
      <c r="B7932" s="37" t="s">
        <v>15347</v>
      </c>
      <c r="C7932" s="37">
        <v>420000001</v>
      </c>
      <c r="D7932" s="37" t="s">
        <v>15347</v>
      </c>
      <c r="E7932" s="38"/>
      <c r="F7932" s="37"/>
      <c r="G7932" s="37" t="s">
        <v>26</v>
      </c>
      <c r="H7932" s="37">
        <v>230</v>
      </c>
      <c r="I7932" s="37">
        <v>211</v>
      </c>
      <c r="J7932" s="37">
        <v>192</v>
      </c>
      <c r="K7932" s="37">
        <v>173</v>
      </c>
      <c r="L7932" s="37">
        <v>163</v>
      </c>
      <c r="M7932" s="38" t="s">
        <v>15348</v>
      </c>
      <c r="N7932" s="61" t="s">
        <v>35</v>
      </c>
      <c r="O7932" s="59"/>
    </row>
    <row r="7933" ht="24" customHeight="1" spans="1:15">
      <c r="A7933" s="52">
        <v>4200000010003</v>
      </c>
      <c r="B7933" s="71" t="s">
        <v>15349</v>
      </c>
      <c r="C7933" s="37" t="s">
        <v>15350</v>
      </c>
      <c r="D7933" s="37" t="s">
        <v>15351</v>
      </c>
      <c r="E7933" s="38"/>
      <c r="F7933" s="37"/>
      <c r="G7933" s="37" t="s">
        <v>26</v>
      </c>
      <c r="H7933" s="37">
        <v>115</v>
      </c>
      <c r="I7933" s="37">
        <v>106</v>
      </c>
      <c r="J7933" s="37">
        <v>96</v>
      </c>
      <c r="K7933" s="37">
        <v>87</v>
      </c>
      <c r="L7933" s="37">
        <v>82</v>
      </c>
      <c r="M7933" s="38"/>
      <c r="N7933" s="61" t="s">
        <v>35</v>
      </c>
      <c r="O7933" s="59"/>
    </row>
    <row r="7934" ht="24" customHeight="1" spans="1:15">
      <c r="A7934" s="52">
        <v>4200000010003</v>
      </c>
      <c r="B7934" s="71" t="s">
        <v>15349</v>
      </c>
      <c r="C7934" s="37" t="s">
        <v>15352</v>
      </c>
      <c r="D7934" s="37" t="s">
        <v>15353</v>
      </c>
      <c r="E7934" s="38"/>
      <c r="F7934" s="37"/>
      <c r="G7934" s="37" t="s">
        <v>26</v>
      </c>
      <c r="H7934" s="37">
        <v>115</v>
      </c>
      <c r="I7934" s="37">
        <v>106</v>
      </c>
      <c r="J7934" s="37">
        <v>96</v>
      </c>
      <c r="K7934" s="37">
        <v>87</v>
      </c>
      <c r="L7934" s="37">
        <v>82</v>
      </c>
      <c r="M7934" s="38"/>
      <c r="N7934" s="61" t="s">
        <v>35</v>
      </c>
      <c r="O7934" s="59"/>
    </row>
    <row r="7935" ht="24" customHeight="1" spans="1:15">
      <c r="A7935" s="52">
        <v>4200000010001</v>
      </c>
      <c r="B7935" s="71" t="s">
        <v>15354</v>
      </c>
      <c r="C7935" s="37" t="s">
        <v>15355</v>
      </c>
      <c r="D7935" s="37" t="s">
        <v>15356</v>
      </c>
      <c r="E7935" s="38"/>
      <c r="F7935" s="37"/>
      <c r="G7935" s="37" t="s">
        <v>26</v>
      </c>
      <c r="H7935" s="37">
        <v>230</v>
      </c>
      <c r="I7935" s="37">
        <v>211</v>
      </c>
      <c r="J7935" s="37">
        <v>192</v>
      </c>
      <c r="K7935" s="37">
        <v>173</v>
      </c>
      <c r="L7935" s="37">
        <v>163</v>
      </c>
      <c r="M7935" s="38"/>
      <c r="N7935" s="61" t="s">
        <v>35</v>
      </c>
      <c r="O7935" s="59"/>
    </row>
    <row r="7936" ht="24" customHeight="1" spans="1:15">
      <c r="A7936" s="52">
        <v>4200000010002</v>
      </c>
      <c r="B7936" s="71" t="s">
        <v>15357</v>
      </c>
      <c r="C7936" s="37" t="s">
        <v>15358</v>
      </c>
      <c r="D7936" s="37" t="s">
        <v>15359</v>
      </c>
      <c r="E7936" s="38"/>
      <c r="F7936" s="37"/>
      <c r="G7936" s="37" t="s">
        <v>26</v>
      </c>
      <c r="H7936" s="37">
        <v>115</v>
      </c>
      <c r="I7936" s="37">
        <v>106</v>
      </c>
      <c r="J7936" s="37">
        <v>96</v>
      </c>
      <c r="K7936" s="37">
        <v>87</v>
      </c>
      <c r="L7936" s="37">
        <v>82</v>
      </c>
      <c r="M7936" s="38"/>
      <c r="N7936" s="61" t="s">
        <v>35</v>
      </c>
      <c r="O7936" s="59"/>
    </row>
    <row r="7937" ht="19" customHeight="1" spans="1:15">
      <c r="A7937" s="52">
        <v>4200000020000</v>
      </c>
      <c r="B7937" s="37" t="s">
        <v>15360</v>
      </c>
      <c r="C7937" s="37">
        <v>420000002</v>
      </c>
      <c r="D7937" s="37" t="s">
        <v>15360</v>
      </c>
      <c r="E7937" s="38"/>
      <c r="F7937" s="37"/>
      <c r="G7937" s="37" t="s">
        <v>26</v>
      </c>
      <c r="H7937" s="37">
        <v>378</v>
      </c>
      <c r="I7937" s="37">
        <v>347</v>
      </c>
      <c r="J7937" s="37">
        <v>315</v>
      </c>
      <c r="K7937" s="37">
        <v>284</v>
      </c>
      <c r="L7937" s="37">
        <v>268</v>
      </c>
      <c r="M7937" s="38"/>
      <c r="N7937" s="61" t="s">
        <v>35</v>
      </c>
      <c r="O7937" s="59"/>
    </row>
    <row r="7938" ht="19" customHeight="1" spans="1:15">
      <c r="A7938" s="52">
        <v>4200000030000</v>
      </c>
      <c r="B7938" s="37" t="s">
        <v>15361</v>
      </c>
      <c r="C7938" s="37">
        <v>420000003</v>
      </c>
      <c r="D7938" s="37" t="s">
        <v>15361</v>
      </c>
      <c r="E7938" s="38"/>
      <c r="F7938" s="37"/>
      <c r="G7938" s="37" t="s">
        <v>26</v>
      </c>
      <c r="H7938" s="37">
        <v>550</v>
      </c>
      <c r="I7938" s="37">
        <v>504</v>
      </c>
      <c r="J7938" s="37">
        <v>458</v>
      </c>
      <c r="K7938" s="37">
        <v>412</v>
      </c>
      <c r="L7938" s="37">
        <v>389</v>
      </c>
      <c r="M7938" s="38"/>
      <c r="N7938" s="61" t="s">
        <v>35</v>
      </c>
      <c r="O7938" s="59"/>
    </row>
    <row r="7939" ht="24" customHeight="1" spans="1:15">
      <c r="A7939" s="52">
        <v>4200000040000</v>
      </c>
      <c r="B7939" s="37" t="s">
        <v>15362</v>
      </c>
      <c r="C7939" s="37">
        <v>420000004</v>
      </c>
      <c r="D7939" s="37" t="s">
        <v>15362</v>
      </c>
      <c r="E7939" s="38" t="s">
        <v>15363</v>
      </c>
      <c r="F7939" s="37"/>
      <c r="G7939" s="37" t="s">
        <v>26</v>
      </c>
      <c r="H7939" s="37">
        <v>252</v>
      </c>
      <c r="I7939" s="37">
        <v>228</v>
      </c>
      <c r="J7939" s="37">
        <v>210</v>
      </c>
      <c r="K7939" s="37">
        <v>190</v>
      </c>
      <c r="L7939" s="37">
        <v>161.5</v>
      </c>
      <c r="M7939" s="38" t="s">
        <v>15364</v>
      </c>
      <c r="N7939" s="61" t="s">
        <v>35</v>
      </c>
      <c r="O7939" s="59"/>
    </row>
    <row r="7940" ht="24" customHeight="1" spans="1:15">
      <c r="A7940" s="52">
        <v>4200000040001</v>
      </c>
      <c r="B7940" s="71" t="s">
        <v>15365</v>
      </c>
      <c r="C7940" s="37" t="s">
        <v>15366</v>
      </c>
      <c r="D7940" s="37" t="s">
        <v>15367</v>
      </c>
      <c r="E7940" s="38"/>
      <c r="F7940" s="37"/>
      <c r="G7940" s="37" t="s">
        <v>26</v>
      </c>
      <c r="H7940" s="37">
        <v>100</v>
      </c>
      <c r="I7940" s="37">
        <v>100</v>
      </c>
      <c r="J7940" s="37">
        <v>100</v>
      </c>
      <c r="K7940" s="37">
        <v>100</v>
      </c>
      <c r="L7940" s="37">
        <v>100</v>
      </c>
      <c r="M7940" s="38"/>
      <c r="N7940" s="61" t="s">
        <v>35</v>
      </c>
      <c r="O7940" s="59"/>
    </row>
    <row r="7941" ht="24" customHeight="1" spans="1:15">
      <c r="A7941" s="52">
        <v>4200000040002</v>
      </c>
      <c r="B7941" s="71" t="s">
        <v>15368</v>
      </c>
      <c r="C7941" s="37" t="s">
        <v>15369</v>
      </c>
      <c r="D7941" s="37" t="s">
        <v>15370</v>
      </c>
      <c r="E7941" s="38"/>
      <c r="F7941" s="37"/>
      <c r="G7941" s="37" t="s">
        <v>26</v>
      </c>
      <c r="H7941" s="37">
        <v>100</v>
      </c>
      <c r="I7941" s="37">
        <v>100</v>
      </c>
      <c r="J7941" s="37">
        <v>100</v>
      </c>
      <c r="K7941" s="37">
        <v>100</v>
      </c>
      <c r="L7941" s="37">
        <v>100</v>
      </c>
      <c r="M7941" s="38"/>
      <c r="N7941" s="61" t="s">
        <v>35</v>
      </c>
      <c r="O7941" s="59"/>
    </row>
    <row r="7942" ht="36" customHeight="1" spans="1:15">
      <c r="A7942" s="52">
        <v>4200000050000</v>
      </c>
      <c r="B7942" s="37" t="s">
        <v>15371</v>
      </c>
      <c r="C7942" s="37">
        <v>420000005</v>
      </c>
      <c r="D7942" s="37" t="s">
        <v>15371</v>
      </c>
      <c r="E7942" s="38"/>
      <c r="F7942" s="37"/>
      <c r="G7942" s="37" t="s">
        <v>26</v>
      </c>
      <c r="H7942" s="37">
        <v>168</v>
      </c>
      <c r="I7942" s="37">
        <v>154</v>
      </c>
      <c r="J7942" s="37">
        <v>140</v>
      </c>
      <c r="K7942" s="37">
        <v>126</v>
      </c>
      <c r="L7942" s="37">
        <v>119</v>
      </c>
      <c r="M7942" s="72" t="s">
        <v>15372</v>
      </c>
      <c r="N7942" s="61" t="s">
        <v>35</v>
      </c>
      <c r="O7942" s="59"/>
    </row>
    <row r="7943" ht="24" customHeight="1" spans="1:15">
      <c r="A7943" s="52">
        <v>4200000050001</v>
      </c>
      <c r="B7943" s="71" t="s">
        <v>15373</v>
      </c>
      <c r="C7943" s="37" t="s">
        <v>15374</v>
      </c>
      <c r="D7943" s="37" t="s">
        <v>15375</v>
      </c>
      <c r="E7943" s="38"/>
      <c r="F7943" s="37"/>
      <c r="G7943" s="37" t="s">
        <v>26</v>
      </c>
      <c r="H7943" s="37">
        <v>168</v>
      </c>
      <c r="I7943" s="37">
        <v>154</v>
      </c>
      <c r="J7943" s="37">
        <v>140</v>
      </c>
      <c r="K7943" s="37">
        <v>126</v>
      </c>
      <c r="L7943" s="37">
        <v>119</v>
      </c>
      <c r="M7943" s="38"/>
      <c r="N7943" s="61" t="s">
        <v>35</v>
      </c>
      <c r="O7943" s="59"/>
    </row>
    <row r="7944" ht="24" customHeight="1" spans="1:15">
      <c r="A7944" s="52">
        <v>4200000050002</v>
      </c>
      <c r="B7944" s="71" t="s">
        <v>15376</v>
      </c>
      <c r="C7944" s="37" t="s">
        <v>15377</v>
      </c>
      <c r="D7944" s="37" t="s">
        <v>15378</v>
      </c>
      <c r="E7944" s="38"/>
      <c r="F7944" s="37"/>
      <c r="G7944" s="37" t="s">
        <v>26</v>
      </c>
      <c r="H7944" s="37">
        <v>168</v>
      </c>
      <c r="I7944" s="37">
        <v>154</v>
      </c>
      <c r="J7944" s="37">
        <v>140</v>
      </c>
      <c r="K7944" s="37">
        <v>126</v>
      </c>
      <c r="L7944" s="37">
        <v>119</v>
      </c>
      <c r="M7944" s="38"/>
      <c r="N7944" s="61" t="s">
        <v>35</v>
      </c>
      <c r="O7944" s="59"/>
    </row>
    <row r="7945" ht="24" customHeight="1" spans="1:15">
      <c r="A7945" s="52">
        <v>4200000050003</v>
      </c>
      <c r="B7945" s="71" t="s">
        <v>15379</v>
      </c>
      <c r="C7945" s="37" t="s">
        <v>15380</v>
      </c>
      <c r="D7945" s="37" t="s">
        <v>15381</v>
      </c>
      <c r="E7945" s="38"/>
      <c r="F7945" s="37"/>
      <c r="G7945" s="37" t="s">
        <v>26</v>
      </c>
      <c r="H7945" s="37">
        <v>84</v>
      </c>
      <c r="I7945" s="37">
        <v>77</v>
      </c>
      <c r="J7945" s="37">
        <v>70</v>
      </c>
      <c r="K7945" s="37">
        <v>63</v>
      </c>
      <c r="L7945" s="37">
        <v>60</v>
      </c>
      <c r="M7945" s="38"/>
      <c r="N7945" s="61" t="s">
        <v>35</v>
      </c>
      <c r="O7945" s="59"/>
    </row>
    <row r="7946" ht="24" customHeight="1" spans="1:15">
      <c r="A7946" s="52">
        <v>4200000050004</v>
      </c>
      <c r="B7946" s="71" t="s">
        <v>15382</v>
      </c>
      <c r="C7946" s="37" t="s">
        <v>15383</v>
      </c>
      <c r="D7946" s="37" t="s">
        <v>15384</v>
      </c>
      <c r="E7946" s="38"/>
      <c r="F7946" s="37"/>
      <c r="G7946" s="37" t="s">
        <v>26</v>
      </c>
      <c r="H7946" s="37">
        <v>84</v>
      </c>
      <c r="I7946" s="37">
        <v>77</v>
      </c>
      <c r="J7946" s="37">
        <v>70</v>
      </c>
      <c r="K7946" s="37">
        <v>63</v>
      </c>
      <c r="L7946" s="37">
        <v>60</v>
      </c>
      <c r="M7946" s="38"/>
      <c r="N7946" s="61" t="s">
        <v>35</v>
      </c>
      <c r="O7946" s="59"/>
    </row>
    <row r="7947" ht="19" customHeight="1" spans="1:15">
      <c r="A7947" s="52">
        <v>4200000060000</v>
      </c>
      <c r="B7947" s="37" t="s">
        <v>15385</v>
      </c>
      <c r="C7947" s="37">
        <v>420000006</v>
      </c>
      <c r="D7947" s="37" t="s">
        <v>15385</v>
      </c>
      <c r="E7947" s="38" t="s">
        <v>15386</v>
      </c>
      <c r="F7947" s="37" t="s">
        <v>15387</v>
      </c>
      <c r="G7947" s="37" t="s">
        <v>26</v>
      </c>
      <c r="H7947" s="37">
        <v>180</v>
      </c>
      <c r="I7947" s="37">
        <v>160</v>
      </c>
      <c r="J7947" s="37">
        <v>150</v>
      </c>
      <c r="K7947" s="37">
        <v>140</v>
      </c>
      <c r="L7947" s="37">
        <v>119</v>
      </c>
      <c r="M7947" s="38"/>
      <c r="N7947" s="61" t="s">
        <v>35</v>
      </c>
      <c r="O7947" s="59"/>
    </row>
    <row r="7948" ht="24" customHeight="1" spans="1:15">
      <c r="A7948" s="52">
        <v>4200000060100</v>
      </c>
      <c r="B7948" s="37" t="s">
        <v>15388</v>
      </c>
      <c r="C7948" s="37" t="s">
        <v>15389</v>
      </c>
      <c r="D7948" s="37" t="s">
        <v>15388</v>
      </c>
      <c r="E7948" s="38"/>
      <c r="F7948" s="37"/>
      <c r="G7948" s="37" t="s">
        <v>26</v>
      </c>
      <c r="H7948" s="37">
        <v>180</v>
      </c>
      <c r="I7948" s="37">
        <v>160</v>
      </c>
      <c r="J7948" s="37">
        <v>150</v>
      </c>
      <c r="K7948" s="37">
        <v>140</v>
      </c>
      <c r="L7948" s="37">
        <v>119</v>
      </c>
      <c r="M7948" s="38"/>
      <c r="N7948" s="61" t="s">
        <v>35</v>
      </c>
      <c r="O7948" s="59"/>
    </row>
    <row r="7949" ht="35" customHeight="1" spans="1:15">
      <c r="A7949" s="52">
        <v>4200000070000</v>
      </c>
      <c r="B7949" s="37" t="s">
        <v>15390</v>
      </c>
      <c r="C7949" s="37">
        <v>420000007</v>
      </c>
      <c r="D7949" s="37" t="s">
        <v>15390</v>
      </c>
      <c r="E7949" s="38" t="s">
        <v>15391</v>
      </c>
      <c r="F7949" s="37" t="s">
        <v>15387</v>
      </c>
      <c r="G7949" s="37" t="s">
        <v>26</v>
      </c>
      <c r="H7949" s="37">
        <v>152</v>
      </c>
      <c r="I7949" s="37">
        <v>145</v>
      </c>
      <c r="J7949" s="37">
        <v>138</v>
      </c>
      <c r="K7949" s="37">
        <v>131</v>
      </c>
      <c r="L7949" s="37">
        <v>111.35</v>
      </c>
      <c r="M7949" s="38" t="s">
        <v>15392</v>
      </c>
      <c r="N7949" s="61" t="s">
        <v>35</v>
      </c>
      <c r="O7949" s="59"/>
    </row>
    <row r="7950" ht="24" customHeight="1" spans="1:15">
      <c r="A7950" s="52">
        <v>4200000070100</v>
      </c>
      <c r="B7950" s="71" t="s">
        <v>15393</v>
      </c>
      <c r="C7950" s="37" t="s">
        <v>15394</v>
      </c>
      <c r="D7950" s="37" t="s">
        <v>15393</v>
      </c>
      <c r="E7950" s="38"/>
      <c r="F7950" s="37"/>
      <c r="G7950" s="37" t="s">
        <v>26</v>
      </c>
      <c r="H7950" s="37">
        <v>106</v>
      </c>
      <c r="I7950" s="37">
        <v>102</v>
      </c>
      <c r="J7950" s="37">
        <v>97</v>
      </c>
      <c r="K7950" s="37">
        <v>92</v>
      </c>
      <c r="L7950" s="37">
        <v>78</v>
      </c>
      <c r="M7950" s="38"/>
      <c r="N7950" s="61" t="s">
        <v>35</v>
      </c>
      <c r="O7950" s="59"/>
    </row>
    <row r="7951" ht="24" customHeight="1" spans="1:15">
      <c r="A7951" s="52">
        <v>4200000070200</v>
      </c>
      <c r="B7951" s="71" t="s">
        <v>15395</v>
      </c>
      <c r="C7951" s="37" t="s">
        <v>15396</v>
      </c>
      <c r="D7951" s="37" t="s">
        <v>15395</v>
      </c>
      <c r="E7951" s="38"/>
      <c r="F7951" s="37"/>
      <c r="G7951" s="37" t="s">
        <v>26</v>
      </c>
      <c r="H7951" s="37">
        <v>152</v>
      </c>
      <c r="I7951" s="37">
        <v>145</v>
      </c>
      <c r="J7951" s="37">
        <v>138</v>
      </c>
      <c r="K7951" s="37">
        <v>131</v>
      </c>
      <c r="L7951" s="37">
        <v>111.35</v>
      </c>
      <c r="M7951" s="38"/>
      <c r="N7951" s="61" t="s">
        <v>35</v>
      </c>
      <c r="O7951" s="59"/>
    </row>
    <row r="7952" ht="24" customHeight="1" spans="1:15">
      <c r="A7952" s="52">
        <v>4200000070300</v>
      </c>
      <c r="B7952" s="71" t="s">
        <v>15397</v>
      </c>
      <c r="C7952" s="37" t="s">
        <v>15398</v>
      </c>
      <c r="D7952" s="37" t="s">
        <v>15397</v>
      </c>
      <c r="E7952" s="38"/>
      <c r="F7952" s="37"/>
      <c r="G7952" s="37" t="s">
        <v>26</v>
      </c>
      <c r="H7952" s="37">
        <v>152</v>
      </c>
      <c r="I7952" s="37">
        <v>145</v>
      </c>
      <c r="J7952" s="37">
        <v>138</v>
      </c>
      <c r="K7952" s="37">
        <v>131</v>
      </c>
      <c r="L7952" s="37">
        <v>111.35</v>
      </c>
      <c r="M7952" s="38"/>
      <c r="N7952" s="61" t="s">
        <v>35</v>
      </c>
      <c r="O7952" s="59"/>
    </row>
    <row r="7953" ht="19" customHeight="1" spans="1:15">
      <c r="A7953" s="52">
        <v>4200000080000</v>
      </c>
      <c r="B7953" s="37" t="s">
        <v>15399</v>
      </c>
      <c r="C7953" s="37">
        <v>420000008</v>
      </c>
      <c r="D7953" s="37" t="s">
        <v>15399</v>
      </c>
      <c r="E7953" s="38"/>
      <c r="F7953" s="37"/>
      <c r="G7953" s="37" t="s">
        <v>26</v>
      </c>
      <c r="H7953" s="37">
        <v>126</v>
      </c>
      <c r="I7953" s="37">
        <v>114</v>
      </c>
      <c r="J7953" s="37">
        <v>105</v>
      </c>
      <c r="K7953" s="37">
        <v>95</v>
      </c>
      <c r="L7953" s="37">
        <v>80.75</v>
      </c>
      <c r="M7953" s="38"/>
      <c r="N7953" s="61" t="s">
        <v>35</v>
      </c>
      <c r="O7953" s="59"/>
    </row>
    <row r="7954" ht="24" customHeight="1" spans="1:15">
      <c r="A7954" s="52">
        <v>4200000090000</v>
      </c>
      <c r="B7954" s="37" t="s">
        <v>15400</v>
      </c>
      <c r="C7954" s="37">
        <v>420000009</v>
      </c>
      <c r="D7954" s="37" t="s">
        <v>15400</v>
      </c>
      <c r="E7954" s="38" t="s">
        <v>15401</v>
      </c>
      <c r="F7954" s="37"/>
      <c r="G7954" s="37" t="s">
        <v>26</v>
      </c>
      <c r="H7954" s="37"/>
      <c r="I7954" s="37"/>
      <c r="J7954" s="37"/>
      <c r="K7954" s="37"/>
      <c r="L7954" s="37"/>
      <c r="M7954" s="38"/>
      <c r="N7954" s="61" t="s">
        <v>35</v>
      </c>
      <c r="O7954" s="59"/>
    </row>
    <row r="7955" ht="19" customHeight="1" spans="1:15">
      <c r="A7955" s="52">
        <v>4200000100000</v>
      </c>
      <c r="B7955" s="37" t="s">
        <v>15402</v>
      </c>
      <c r="C7955" s="37">
        <v>420000010</v>
      </c>
      <c r="D7955" s="37" t="s">
        <v>15402</v>
      </c>
      <c r="E7955" s="38"/>
      <c r="F7955" s="37"/>
      <c r="G7955" s="37" t="s">
        <v>100</v>
      </c>
      <c r="H7955" s="37">
        <v>14.4</v>
      </c>
      <c r="I7955" s="37">
        <v>13</v>
      </c>
      <c r="J7955" s="37">
        <v>12</v>
      </c>
      <c r="K7955" s="37">
        <v>11</v>
      </c>
      <c r="L7955" s="37">
        <v>9.35</v>
      </c>
      <c r="M7955" s="38"/>
      <c r="N7955" s="61" t="s">
        <v>28</v>
      </c>
      <c r="O7955" s="59"/>
    </row>
    <row r="7956" ht="19" customHeight="1" spans="1:15">
      <c r="A7956" s="52">
        <v>4200000110000</v>
      </c>
      <c r="B7956" s="37" t="s">
        <v>15403</v>
      </c>
      <c r="C7956" s="37">
        <v>420000011</v>
      </c>
      <c r="D7956" s="37" t="s">
        <v>15403</v>
      </c>
      <c r="E7956" s="38"/>
      <c r="F7956" s="37"/>
      <c r="G7956" s="37" t="s">
        <v>26</v>
      </c>
      <c r="H7956" s="37">
        <v>120</v>
      </c>
      <c r="I7956" s="37">
        <v>108</v>
      </c>
      <c r="J7956" s="37">
        <v>100</v>
      </c>
      <c r="K7956" s="37">
        <v>90</v>
      </c>
      <c r="L7956" s="37">
        <v>76.5</v>
      </c>
      <c r="M7956" s="38" t="s">
        <v>15404</v>
      </c>
      <c r="N7956" s="61" t="s">
        <v>35</v>
      </c>
      <c r="O7956" s="59"/>
    </row>
    <row r="7957" ht="24" customHeight="1" spans="1:15">
      <c r="A7957" s="52">
        <v>4200000110001</v>
      </c>
      <c r="B7957" s="71" t="s">
        <v>15405</v>
      </c>
      <c r="C7957" s="37" t="s">
        <v>15406</v>
      </c>
      <c r="D7957" s="37" t="s">
        <v>15407</v>
      </c>
      <c r="E7957" s="38"/>
      <c r="F7957" s="37"/>
      <c r="G7957" s="37" t="s">
        <v>26</v>
      </c>
      <c r="H7957" s="37">
        <v>50</v>
      </c>
      <c r="I7957" s="37">
        <v>50</v>
      </c>
      <c r="J7957" s="37">
        <v>50</v>
      </c>
      <c r="K7957" s="37">
        <v>50</v>
      </c>
      <c r="L7957" s="37">
        <v>50</v>
      </c>
      <c r="M7957" s="38"/>
      <c r="N7957" s="61" t="s">
        <v>35</v>
      </c>
      <c r="O7957" s="59"/>
    </row>
    <row r="7958" ht="19" customHeight="1" spans="1:15">
      <c r="A7958" s="52">
        <v>4200000120000</v>
      </c>
      <c r="B7958" s="37" t="s">
        <v>15408</v>
      </c>
      <c r="C7958" s="37">
        <v>420000012</v>
      </c>
      <c r="D7958" s="37" t="s">
        <v>15408</v>
      </c>
      <c r="E7958" s="38" t="s">
        <v>15409</v>
      </c>
      <c r="F7958" s="37"/>
      <c r="G7958" s="37" t="s">
        <v>26</v>
      </c>
      <c r="H7958" s="37">
        <v>60</v>
      </c>
      <c r="I7958" s="37">
        <v>54</v>
      </c>
      <c r="J7958" s="37">
        <v>48</v>
      </c>
      <c r="K7958" s="37">
        <v>44</v>
      </c>
      <c r="L7958" s="37">
        <v>37.4</v>
      </c>
      <c r="M7958" s="38"/>
      <c r="N7958" s="61" t="s">
        <v>35</v>
      </c>
      <c r="O7958" s="59"/>
    </row>
    <row r="7959" ht="24" customHeight="1" spans="1:15">
      <c r="A7959" s="52">
        <v>4200000120100</v>
      </c>
      <c r="B7959" s="37" t="s">
        <v>15410</v>
      </c>
      <c r="C7959" s="37" t="s">
        <v>15411</v>
      </c>
      <c r="D7959" s="37" t="s">
        <v>15410</v>
      </c>
      <c r="E7959" s="38"/>
      <c r="F7959" s="37"/>
      <c r="G7959" s="37" t="s">
        <v>26</v>
      </c>
      <c r="H7959" s="37">
        <v>60</v>
      </c>
      <c r="I7959" s="37">
        <v>54</v>
      </c>
      <c r="J7959" s="37">
        <v>48</v>
      </c>
      <c r="K7959" s="37">
        <v>44</v>
      </c>
      <c r="L7959" s="37">
        <v>37.4</v>
      </c>
      <c r="M7959" s="38"/>
      <c r="N7959" s="61" t="s">
        <v>35</v>
      </c>
      <c r="O7959" s="59"/>
    </row>
    <row r="7960" ht="24" customHeight="1" spans="1:15">
      <c r="A7960" s="52">
        <v>4200000120200</v>
      </c>
      <c r="B7960" s="37" t="s">
        <v>15412</v>
      </c>
      <c r="C7960" s="37" t="s">
        <v>15413</v>
      </c>
      <c r="D7960" s="37" t="s">
        <v>15412</v>
      </c>
      <c r="E7960" s="38"/>
      <c r="F7960" s="37"/>
      <c r="G7960" s="37" t="s">
        <v>26</v>
      </c>
      <c r="H7960" s="37">
        <v>60</v>
      </c>
      <c r="I7960" s="37">
        <v>54</v>
      </c>
      <c r="J7960" s="37">
        <v>48</v>
      </c>
      <c r="K7960" s="37">
        <v>44</v>
      </c>
      <c r="L7960" s="37">
        <v>37.4</v>
      </c>
      <c r="M7960" s="38"/>
      <c r="N7960" s="61" t="s">
        <v>35</v>
      </c>
      <c r="O7960" s="59"/>
    </row>
    <row r="7961" ht="19" customHeight="1" spans="1:15">
      <c r="A7961" s="52">
        <v>4200000130000</v>
      </c>
      <c r="B7961" s="37" t="s">
        <v>15414</v>
      </c>
      <c r="C7961" s="37">
        <v>420000013</v>
      </c>
      <c r="D7961" s="37" t="s">
        <v>15414</v>
      </c>
      <c r="E7961" s="38" t="s">
        <v>15415</v>
      </c>
      <c r="F7961" s="37" t="s">
        <v>673</v>
      </c>
      <c r="G7961" s="37" t="s">
        <v>15416</v>
      </c>
      <c r="H7961" s="37">
        <v>13</v>
      </c>
      <c r="I7961" s="37">
        <v>12</v>
      </c>
      <c r="J7961" s="37">
        <v>11</v>
      </c>
      <c r="K7961" s="37">
        <v>10</v>
      </c>
      <c r="L7961" s="37">
        <v>8.5</v>
      </c>
      <c r="M7961" s="38"/>
      <c r="N7961" s="61" t="s">
        <v>113</v>
      </c>
      <c r="O7961" s="59"/>
    </row>
    <row r="7962" ht="19" customHeight="1" spans="1:15">
      <c r="A7962" s="52">
        <v>4200000140000</v>
      </c>
      <c r="B7962" s="37" t="s">
        <v>15417</v>
      </c>
      <c r="C7962" s="37">
        <v>420000014</v>
      </c>
      <c r="D7962" s="37" t="s">
        <v>15417</v>
      </c>
      <c r="E7962" s="38" t="s">
        <v>15418</v>
      </c>
      <c r="F7962" s="37"/>
      <c r="G7962" s="37" t="s">
        <v>26</v>
      </c>
      <c r="H7962" s="71">
        <v>117</v>
      </c>
      <c r="I7962" s="71">
        <v>105</v>
      </c>
      <c r="J7962" s="71">
        <v>95</v>
      </c>
      <c r="K7962" s="71">
        <v>85</v>
      </c>
      <c r="L7962" s="71">
        <v>72.25</v>
      </c>
      <c r="M7962" s="38"/>
      <c r="N7962" s="61" t="s">
        <v>35</v>
      </c>
      <c r="O7962" s="59"/>
    </row>
    <row r="7963" ht="19" customHeight="1" spans="1:15">
      <c r="A7963" s="52">
        <v>4200000150000</v>
      </c>
      <c r="B7963" s="37" t="s">
        <v>15419</v>
      </c>
      <c r="C7963" s="37">
        <v>420000015</v>
      </c>
      <c r="D7963" s="37" t="s">
        <v>15419</v>
      </c>
      <c r="E7963" s="38" t="s">
        <v>15420</v>
      </c>
      <c r="F7963" s="37"/>
      <c r="G7963" s="37" t="s">
        <v>26</v>
      </c>
      <c r="H7963" s="37">
        <v>67</v>
      </c>
      <c r="I7963" s="37">
        <v>60</v>
      </c>
      <c r="J7963" s="37">
        <v>54</v>
      </c>
      <c r="K7963" s="37">
        <v>50</v>
      </c>
      <c r="L7963" s="37">
        <v>42.5</v>
      </c>
      <c r="M7963" s="38"/>
      <c r="N7963" s="61" t="s">
        <v>35</v>
      </c>
      <c r="O7963" s="59"/>
    </row>
    <row r="7964" ht="19" customHeight="1" spans="1:15">
      <c r="A7964" s="52">
        <v>4200000160000</v>
      </c>
      <c r="B7964" s="37" t="s">
        <v>15421</v>
      </c>
      <c r="C7964" s="37">
        <v>420000016</v>
      </c>
      <c r="D7964" s="37" t="s">
        <v>15421</v>
      </c>
      <c r="E7964" s="38" t="s">
        <v>15422</v>
      </c>
      <c r="F7964" s="37" t="s">
        <v>15423</v>
      </c>
      <c r="G7964" s="37" t="s">
        <v>26</v>
      </c>
      <c r="H7964" s="37">
        <v>600</v>
      </c>
      <c r="I7964" s="37">
        <v>540</v>
      </c>
      <c r="J7964" s="37">
        <v>486</v>
      </c>
      <c r="K7964" s="37">
        <v>438</v>
      </c>
      <c r="L7964" s="37">
        <v>372.3</v>
      </c>
      <c r="M7964" s="38"/>
      <c r="N7964" s="61" t="s">
        <v>35</v>
      </c>
      <c r="O7964" s="59"/>
    </row>
    <row r="7965" ht="19" customHeight="1" spans="1:15">
      <c r="A7965" s="52">
        <v>4200000170000</v>
      </c>
      <c r="B7965" s="37" t="s">
        <v>15424</v>
      </c>
      <c r="C7965" s="37">
        <v>420000017</v>
      </c>
      <c r="D7965" s="37" t="s">
        <v>15424</v>
      </c>
      <c r="E7965" s="38" t="s">
        <v>15425</v>
      </c>
      <c r="F7965" s="37"/>
      <c r="G7965" s="37" t="s">
        <v>26</v>
      </c>
      <c r="H7965" s="37">
        <v>60</v>
      </c>
      <c r="I7965" s="37">
        <v>54</v>
      </c>
      <c r="J7965" s="37">
        <v>48</v>
      </c>
      <c r="K7965" s="37">
        <v>44</v>
      </c>
      <c r="L7965" s="37">
        <v>37.4</v>
      </c>
      <c r="M7965" s="38"/>
      <c r="N7965" s="61" t="s">
        <v>113</v>
      </c>
      <c r="O7965" s="59"/>
    </row>
    <row r="7966" ht="19" customHeight="1" spans="1:15">
      <c r="A7966" s="67"/>
      <c r="B7966" s="31"/>
      <c r="C7966" s="33">
        <v>43</v>
      </c>
      <c r="D7966" s="33" t="s">
        <v>15426</v>
      </c>
      <c r="E7966" s="34"/>
      <c r="F7966" s="31"/>
      <c r="G7966" s="31"/>
      <c r="H7966" s="84"/>
      <c r="I7966" s="84"/>
      <c r="J7966" s="84"/>
      <c r="K7966" s="84"/>
      <c r="L7966" s="84"/>
      <c r="M7966" s="34"/>
      <c r="N7966" s="103"/>
      <c r="O7966" s="59"/>
    </row>
    <row r="7967" ht="19" customHeight="1" spans="1:15">
      <c r="A7967" s="52">
        <v>4300000010000</v>
      </c>
      <c r="B7967" s="37" t="s">
        <v>15427</v>
      </c>
      <c r="C7967" s="37">
        <v>430000001</v>
      </c>
      <c r="D7967" s="37" t="s">
        <v>15427</v>
      </c>
      <c r="E7967" s="38" t="s">
        <v>15428</v>
      </c>
      <c r="F7967" s="37"/>
      <c r="G7967" s="37" t="s">
        <v>15429</v>
      </c>
      <c r="H7967" s="37">
        <v>9.6</v>
      </c>
      <c r="I7967" s="37">
        <v>9.6</v>
      </c>
      <c r="J7967" s="37">
        <v>8.8</v>
      </c>
      <c r="K7967" s="37">
        <v>8</v>
      </c>
      <c r="L7967" s="37">
        <v>6.8</v>
      </c>
      <c r="M7967" s="38"/>
      <c r="N7967" s="61" t="s">
        <v>113</v>
      </c>
      <c r="O7967" s="59"/>
    </row>
    <row r="7968" ht="19" customHeight="1" spans="1:15">
      <c r="A7968" s="52">
        <v>4300000010100</v>
      </c>
      <c r="B7968" s="37" t="s">
        <v>15430</v>
      </c>
      <c r="C7968" s="37" t="s">
        <v>15431</v>
      </c>
      <c r="D7968" s="37" t="s">
        <v>15430</v>
      </c>
      <c r="E7968" s="38"/>
      <c r="F7968" s="37"/>
      <c r="G7968" s="37" t="s">
        <v>15429</v>
      </c>
      <c r="H7968" s="37">
        <v>9.6</v>
      </c>
      <c r="I7968" s="37">
        <v>9.6</v>
      </c>
      <c r="J7968" s="37">
        <v>8.8</v>
      </c>
      <c r="K7968" s="37">
        <v>8</v>
      </c>
      <c r="L7968" s="37">
        <v>6.8</v>
      </c>
      <c r="M7968" s="38"/>
      <c r="N7968" s="61" t="s">
        <v>113</v>
      </c>
      <c r="O7968" s="59"/>
    </row>
    <row r="7969" ht="19" customHeight="1" spans="1:15">
      <c r="A7969" s="52">
        <v>4300000010200</v>
      </c>
      <c r="B7969" s="37" t="s">
        <v>15432</v>
      </c>
      <c r="C7969" s="37" t="s">
        <v>15433</v>
      </c>
      <c r="D7969" s="37" t="s">
        <v>15432</v>
      </c>
      <c r="E7969" s="38"/>
      <c r="F7969" s="37"/>
      <c r="G7969" s="37" t="s">
        <v>15429</v>
      </c>
      <c r="H7969" s="37">
        <v>9.6</v>
      </c>
      <c r="I7969" s="37">
        <v>9.6</v>
      </c>
      <c r="J7969" s="37">
        <v>8.8</v>
      </c>
      <c r="K7969" s="37">
        <v>8</v>
      </c>
      <c r="L7969" s="37">
        <v>6.8</v>
      </c>
      <c r="M7969" s="38"/>
      <c r="N7969" s="61" t="s">
        <v>113</v>
      </c>
      <c r="O7969" s="59"/>
    </row>
    <row r="7970" ht="19" customHeight="1" spans="1:15">
      <c r="A7970" s="52">
        <v>4300000010300</v>
      </c>
      <c r="B7970" s="37" t="s">
        <v>15434</v>
      </c>
      <c r="C7970" s="37" t="s">
        <v>15435</v>
      </c>
      <c r="D7970" s="37" t="s">
        <v>15434</v>
      </c>
      <c r="E7970" s="38"/>
      <c r="F7970" s="37"/>
      <c r="G7970" s="37" t="s">
        <v>15429</v>
      </c>
      <c r="H7970" s="37">
        <v>9.6</v>
      </c>
      <c r="I7970" s="37">
        <v>9.6</v>
      </c>
      <c r="J7970" s="37">
        <v>8.8</v>
      </c>
      <c r="K7970" s="37">
        <v>8</v>
      </c>
      <c r="L7970" s="37">
        <v>6.8</v>
      </c>
      <c r="M7970" s="38"/>
      <c r="N7970" s="61" t="s">
        <v>113</v>
      </c>
      <c r="O7970" s="59"/>
    </row>
    <row r="7971" ht="19" customHeight="1" spans="1:15">
      <c r="A7971" s="52">
        <v>4300000010400</v>
      </c>
      <c r="B7971" s="37" t="s">
        <v>15436</v>
      </c>
      <c r="C7971" s="37" t="s">
        <v>15437</v>
      </c>
      <c r="D7971" s="37" t="s">
        <v>15436</v>
      </c>
      <c r="E7971" s="38"/>
      <c r="F7971" s="37"/>
      <c r="G7971" s="37" t="s">
        <v>15429</v>
      </c>
      <c r="H7971" s="37">
        <v>9.6</v>
      </c>
      <c r="I7971" s="37">
        <v>9.6</v>
      </c>
      <c r="J7971" s="37">
        <v>8.8</v>
      </c>
      <c r="K7971" s="37">
        <v>8</v>
      </c>
      <c r="L7971" s="37">
        <v>6.8</v>
      </c>
      <c r="M7971" s="38"/>
      <c r="N7971" s="61" t="s">
        <v>113</v>
      </c>
      <c r="O7971" s="59"/>
    </row>
    <row r="7972" ht="19" customHeight="1" spans="1:15">
      <c r="A7972" s="52">
        <v>4300000010500</v>
      </c>
      <c r="B7972" s="37" t="s">
        <v>15438</v>
      </c>
      <c r="C7972" s="37" t="s">
        <v>15439</v>
      </c>
      <c r="D7972" s="37" t="s">
        <v>15438</v>
      </c>
      <c r="E7972" s="38"/>
      <c r="F7972" s="37"/>
      <c r="G7972" s="37" t="s">
        <v>15429</v>
      </c>
      <c r="H7972" s="37">
        <v>9.6</v>
      </c>
      <c r="I7972" s="37">
        <v>9.6</v>
      </c>
      <c r="J7972" s="37">
        <v>8.8</v>
      </c>
      <c r="K7972" s="37">
        <v>8</v>
      </c>
      <c r="L7972" s="37">
        <v>6.8</v>
      </c>
      <c r="M7972" s="38"/>
      <c r="N7972" s="61" t="s">
        <v>113</v>
      </c>
      <c r="O7972" s="59"/>
    </row>
    <row r="7973" ht="19" customHeight="1" spans="1:15">
      <c r="A7973" s="52">
        <v>4300000010600</v>
      </c>
      <c r="B7973" s="37" t="s">
        <v>15440</v>
      </c>
      <c r="C7973" s="37" t="s">
        <v>15441</v>
      </c>
      <c r="D7973" s="37" t="s">
        <v>15440</v>
      </c>
      <c r="E7973" s="38"/>
      <c r="F7973" s="37"/>
      <c r="G7973" s="37" t="s">
        <v>15429</v>
      </c>
      <c r="H7973" s="37">
        <v>9.6</v>
      </c>
      <c r="I7973" s="37">
        <v>9.6</v>
      </c>
      <c r="J7973" s="37">
        <v>8.8</v>
      </c>
      <c r="K7973" s="37">
        <v>8</v>
      </c>
      <c r="L7973" s="37">
        <v>6.8</v>
      </c>
      <c r="M7973" s="38"/>
      <c r="N7973" s="61" t="s">
        <v>113</v>
      </c>
      <c r="O7973" s="59"/>
    </row>
    <row r="7974" ht="19" customHeight="1" spans="1:15">
      <c r="A7974" s="52">
        <v>4300000020000</v>
      </c>
      <c r="B7974" s="37" t="s">
        <v>15442</v>
      </c>
      <c r="C7974" s="37">
        <v>430000002</v>
      </c>
      <c r="D7974" s="37" t="s">
        <v>15442</v>
      </c>
      <c r="E7974" s="38"/>
      <c r="F7974" s="37"/>
      <c r="G7974" s="37" t="s">
        <v>15429</v>
      </c>
      <c r="H7974" s="37">
        <v>36</v>
      </c>
      <c r="I7974" s="37">
        <v>32</v>
      </c>
      <c r="J7974" s="37">
        <v>29</v>
      </c>
      <c r="K7974" s="37">
        <v>26</v>
      </c>
      <c r="L7974" s="37">
        <v>20</v>
      </c>
      <c r="M7974" s="38"/>
      <c r="N7974" s="61" t="s">
        <v>113</v>
      </c>
      <c r="O7974" s="59"/>
    </row>
    <row r="7975" ht="19" customHeight="1" spans="1:15">
      <c r="A7975" s="52">
        <v>4300000030000</v>
      </c>
      <c r="B7975" s="37" t="s">
        <v>15443</v>
      </c>
      <c r="C7975" s="37">
        <v>430000003</v>
      </c>
      <c r="D7975" s="37" t="s">
        <v>15443</v>
      </c>
      <c r="E7975" s="38"/>
      <c r="F7975" s="37"/>
      <c r="G7975" s="37" t="s">
        <v>15429</v>
      </c>
      <c r="H7975" s="37">
        <v>14.4</v>
      </c>
      <c r="I7975" s="37">
        <v>13</v>
      </c>
      <c r="J7975" s="37">
        <v>12</v>
      </c>
      <c r="K7975" s="37">
        <v>11</v>
      </c>
      <c r="L7975" s="37">
        <v>9.35</v>
      </c>
      <c r="M7975" s="38"/>
      <c r="N7975" s="61" t="s">
        <v>28</v>
      </c>
      <c r="O7975" s="59"/>
    </row>
    <row r="7976" ht="19" customHeight="1" spans="1:15">
      <c r="A7976" s="52">
        <v>4300000040000</v>
      </c>
      <c r="B7976" s="37" t="s">
        <v>15444</v>
      </c>
      <c r="C7976" s="37">
        <v>430000004</v>
      </c>
      <c r="D7976" s="37" t="s">
        <v>15444</v>
      </c>
      <c r="E7976" s="38"/>
      <c r="F7976" s="37"/>
      <c r="G7976" s="37" t="s">
        <v>794</v>
      </c>
      <c r="H7976" s="37"/>
      <c r="I7976" s="37"/>
      <c r="J7976" s="37"/>
      <c r="K7976" s="37"/>
      <c r="L7976" s="37"/>
      <c r="M7976" s="38"/>
      <c r="N7976" s="61" t="s">
        <v>28</v>
      </c>
      <c r="O7976" s="59"/>
    </row>
    <row r="7977" ht="24" customHeight="1" spans="1:15">
      <c r="A7977" s="52">
        <v>4300000050000</v>
      </c>
      <c r="B7977" s="37" t="s">
        <v>15445</v>
      </c>
      <c r="C7977" s="37">
        <v>430000005</v>
      </c>
      <c r="D7977" s="37" t="s">
        <v>15445</v>
      </c>
      <c r="E7977" s="38" t="s">
        <v>15446</v>
      </c>
      <c r="F7977" s="37"/>
      <c r="G7977" s="37" t="s">
        <v>26</v>
      </c>
      <c r="H7977" s="37">
        <v>13.2</v>
      </c>
      <c r="I7977" s="37">
        <v>12</v>
      </c>
      <c r="J7977" s="37">
        <v>11</v>
      </c>
      <c r="K7977" s="37">
        <v>10</v>
      </c>
      <c r="L7977" s="37">
        <v>8.5</v>
      </c>
      <c r="M7977" s="38"/>
      <c r="N7977" s="61" t="s">
        <v>113</v>
      </c>
      <c r="O7977" s="59"/>
    </row>
    <row r="7978" ht="19" customHeight="1" spans="1:15">
      <c r="A7978" s="52">
        <v>4300000050100</v>
      </c>
      <c r="B7978" s="37" t="s">
        <v>15447</v>
      </c>
      <c r="C7978" s="37" t="s">
        <v>15448</v>
      </c>
      <c r="D7978" s="37" t="s">
        <v>15447</v>
      </c>
      <c r="E7978" s="38"/>
      <c r="F7978" s="37"/>
      <c r="G7978" s="37" t="s">
        <v>26</v>
      </c>
      <c r="H7978" s="37">
        <v>13.2</v>
      </c>
      <c r="I7978" s="37">
        <v>12</v>
      </c>
      <c r="J7978" s="37">
        <v>11</v>
      </c>
      <c r="K7978" s="37">
        <v>10</v>
      </c>
      <c r="L7978" s="37">
        <v>8.5</v>
      </c>
      <c r="M7978" s="38"/>
      <c r="N7978" s="61" t="s">
        <v>113</v>
      </c>
      <c r="O7978" s="59"/>
    </row>
    <row r="7979" ht="19" customHeight="1" spans="1:15">
      <c r="A7979" s="52">
        <v>4300000050200</v>
      </c>
      <c r="B7979" s="37" t="s">
        <v>15449</v>
      </c>
      <c r="C7979" s="37" t="s">
        <v>15450</v>
      </c>
      <c r="D7979" s="37" t="s">
        <v>15449</v>
      </c>
      <c r="E7979" s="38"/>
      <c r="F7979" s="37"/>
      <c r="G7979" s="37" t="s">
        <v>26</v>
      </c>
      <c r="H7979" s="37">
        <v>13.2</v>
      </c>
      <c r="I7979" s="37">
        <v>12</v>
      </c>
      <c r="J7979" s="37">
        <v>11</v>
      </c>
      <c r="K7979" s="37">
        <v>10</v>
      </c>
      <c r="L7979" s="37">
        <v>8.5</v>
      </c>
      <c r="M7979" s="38"/>
      <c r="N7979" s="61" t="s">
        <v>113</v>
      </c>
      <c r="O7979" s="59"/>
    </row>
    <row r="7980" ht="19" customHeight="1" spans="1:15">
      <c r="A7980" s="52">
        <v>4300000050300</v>
      </c>
      <c r="B7980" s="37" t="s">
        <v>15451</v>
      </c>
      <c r="C7980" s="37" t="s">
        <v>15452</v>
      </c>
      <c r="D7980" s="37" t="s">
        <v>15451</v>
      </c>
      <c r="E7980" s="38"/>
      <c r="F7980" s="37"/>
      <c r="G7980" s="37" t="s">
        <v>26</v>
      </c>
      <c r="H7980" s="37">
        <v>13.2</v>
      </c>
      <c r="I7980" s="37">
        <v>12</v>
      </c>
      <c r="J7980" s="37">
        <v>11</v>
      </c>
      <c r="K7980" s="37">
        <v>10</v>
      </c>
      <c r="L7980" s="37">
        <v>8.5</v>
      </c>
      <c r="M7980" s="38"/>
      <c r="N7980" s="61" t="s">
        <v>113</v>
      </c>
      <c r="O7980" s="59"/>
    </row>
    <row r="7981" ht="19" customHeight="1" spans="1:15">
      <c r="A7981" s="52">
        <v>4300000050400</v>
      </c>
      <c r="B7981" s="37" t="s">
        <v>15453</v>
      </c>
      <c r="C7981" s="37" t="s">
        <v>15454</v>
      </c>
      <c r="D7981" s="37" t="s">
        <v>15453</v>
      </c>
      <c r="E7981" s="38"/>
      <c r="F7981" s="37"/>
      <c r="G7981" s="37" t="s">
        <v>26</v>
      </c>
      <c r="H7981" s="37">
        <v>13.2</v>
      </c>
      <c r="I7981" s="37">
        <v>12</v>
      </c>
      <c r="J7981" s="37">
        <v>11</v>
      </c>
      <c r="K7981" s="37">
        <v>10</v>
      </c>
      <c r="L7981" s="37">
        <v>8.5</v>
      </c>
      <c r="M7981" s="38"/>
      <c r="N7981" s="61" t="s">
        <v>113</v>
      </c>
      <c r="O7981" s="59"/>
    </row>
    <row r="7982" ht="19" customHeight="1" spans="1:15">
      <c r="A7982" s="52">
        <v>4300000050500</v>
      </c>
      <c r="B7982" s="37" t="s">
        <v>15455</v>
      </c>
      <c r="C7982" s="37" t="s">
        <v>15456</v>
      </c>
      <c r="D7982" s="37" t="s">
        <v>15455</v>
      </c>
      <c r="E7982" s="38"/>
      <c r="F7982" s="37"/>
      <c r="G7982" s="37" t="s">
        <v>26</v>
      </c>
      <c r="H7982" s="37">
        <v>13.2</v>
      </c>
      <c r="I7982" s="37">
        <v>12</v>
      </c>
      <c r="J7982" s="37">
        <v>11</v>
      </c>
      <c r="K7982" s="37">
        <v>10</v>
      </c>
      <c r="L7982" s="37">
        <v>8.5</v>
      </c>
      <c r="M7982" s="38"/>
      <c r="N7982" s="61" t="s">
        <v>113</v>
      </c>
      <c r="O7982" s="59"/>
    </row>
    <row r="7983" ht="19" customHeight="1" spans="1:15">
      <c r="A7983" s="52">
        <v>4300000050600</v>
      </c>
      <c r="B7983" s="37" t="s">
        <v>15457</v>
      </c>
      <c r="C7983" s="37" t="s">
        <v>15458</v>
      </c>
      <c r="D7983" s="37" t="s">
        <v>15457</v>
      </c>
      <c r="E7983" s="38"/>
      <c r="F7983" s="37"/>
      <c r="G7983" s="37" t="s">
        <v>26</v>
      </c>
      <c r="H7983" s="37">
        <v>13.2</v>
      </c>
      <c r="I7983" s="37">
        <v>12</v>
      </c>
      <c r="J7983" s="37">
        <v>11</v>
      </c>
      <c r="K7983" s="37">
        <v>10</v>
      </c>
      <c r="L7983" s="37">
        <v>8.5</v>
      </c>
      <c r="M7983" s="38"/>
      <c r="N7983" s="61" t="s">
        <v>113</v>
      </c>
      <c r="O7983" s="59"/>
    </row>
    <row r="7984" ht="19" customHeight="1" spans="1:15">
      <c r="A7984" s="52">
        <v>4300000050700</v>
      </c>
      <c r="B7984" s="37" t="s">
        <v>15459</v>
      </c>
      <c r="C7984" s="37" t="s">
        <v>15460</v>
      </c>
      <c r="D7984" s="37" t="s">
        <v>15459</v>
      </c>
      <c r="E7984" s="38"/>
      <c r="F7984" s="37"/>
      <c r="G7984" s="37" t="s">
        <v>26</v>
      </c>
      <c r="H7984" s="37">
        <v>13.2</v>
      </c>
      <c r="I7984" s="37">
        <v>12</v>
      </c>
      <c r="J7984" s="37">
        <v>11</v>
      </c>
      <c r="K7984" s="37">
        <v>10</v>
      </c>
      <c r="L7984" s="37">
        <v>8.5</v>
      </c>
      <c r="M7984" s="38"/>
      <c r="N7984" s="61" t="s">
        <v>113</v>
      </c>
      <c r="O7984" s="59"/>
    </row>
    <row r="7985" ht="19" customHeight="1" spans="1:15">
      <c r="A7985" s="52">
        <v>4300000050800</v>
      </c>
      <c r="B7985" s="37" t="s">
        <v>15461</v>
      </c>
      <c r="C7985" s="37" t="s">
        <v>15462</v>
      </c>
      <c r="D7985" s="37" t="s">
        <v>15461</v>
      </c>
      <c r="E7985" s="38"/>
      <c r="F7985" s="37"/>
      <c r="G7985" s="37" t="s">
        <v>26</v>
      </c>
      <c r="H7985" s="37">
        <v>13.2</v>
      </c>
      <c r="I7985" s="37">
        <v>12</v>
      </c>
      <c r="J7985" s="37">
        <v>11</v>
      </c>
      <c r="K7985" s="37">
        <v>10</v>
      </c>
      <c r="L7985" s="37">
        <v>8.5</v>
      </c>
      <c r="M7985" s="38"/>
      <c r="N7985" s="61" t="s">
        <v>113</v>
      </c>
      <c r="O7985" s="59"/>
    </row>
    <row r="7986" ht="19" customHeight="1" spans="1:15">
      <c r="A7986" s="52">
        <v>4300000050900</v>
      </c>
      <c r="B7986" s="37" t="s">
        <v>15463</v>
      </c>
      <c r="C7986" s="37" t="s">
        <v>15464</v>
      </c>
      <c r="D7986" s="37" t="s">
        <v>15463</v>
      </c>
      <c r="E7986" s="38"/>
      <c r="F7986" s="37"/>
      <c r="G7986" s="37" t="s">
        <v>26</v>
      </c>
      <c r="H7986" s="37">
        <v>13.2</v>
      </c>
      <c r="I7986" s="37">
        <v>12</v>
      </c>
      <c r="J7986" s="37">
        <v>11</v>
      </c>
      <c r="K7986" s="37">
        <v>10</v>
      </c>
      <c r="L7986" s="37">
        <v>8.5</v>
      </c>
      <c r="M7986" s="38"/>
      <c r="N7986" s="61" t="s">
        <v>113</v>
      </c>
      <c r="O7986" s="59"/>
    </row>
    <row r="7987" ht="19" customHeight="1" spans="1:15">
      <c r="A7987" s="52">
        <v>4300000060000</v>
      </c>
      <c r="B7987" s="37" t="s">
        <v>15465</v>
      </c>
      <c r="C7987" s="37">
        <v>430000006</v>
      </c>
      <c r="D7987" s="37" t="s">
        <v>15465</v>
      </c>
      <c r="E7987" s="38"/>
      <c r="F7987" s="37"/>
      <c r="G7987" s="37" t="s">
        <v>26</v>
      </c>
      <c r="H7987" s="37"/>
      <c r="I7987" s="37"/>
      <c r="J7987" s="37"/>
      <c r="K7987" s="37"/>
      <c r="L7987" s="37"/>
      <c r="M7987" s="38"/>
      <c r="N7987" s="61" t="s">
        <v>35</v>
      </c>
      <c r="O7987" s="59"/>
    </row>
    <row r="7988" ht="19" customHeight="1" spans="1:15">
      <c r="A7988" s="52">
        <v>4300000070000</v>
      </c>
      <c r="B7988" s="37" t="s">
        <v>15466</v>
      </c>
      <c r="C7988" s="37">
        <v>430000007</v>
      </c>
      <c r="D7988" s="37" t="s">
        <v>15466</v>
      </c>
      <c r="E7988" s="38"/>
      <c r="F7988" s="37"/>
      <c r="G7988" s="37" t="s">
        <v>26</v>
      </c>
      <c r="H7988" s="37">
        <v>12</v>
      </c>
      <c r="I7988" s="37">
        <v>11</v>
      </c>
      <c r="J7988" s="37">
        <v>10</v>
      </c>
      <c r="K7988" s="37">
        <v>9</v>
      </c>
      <c r="L7988" s="37">
        <v>7.65</v>
      </c>
      <c r="M7988" s="38"/>
      <c r="N7988" s="61" t="s">
        <v>35</v>
      </c>
      <c r="O7988" s="59"/>
    </row>
    <row r="7989" ht="19" customHeight="1" spans="1:15">
      <c r="A7989" s="52">
        <v>4300000080000</v>
      </c>
      <c r="B7989" s="37" t="s">
        <v>15467</v>
      </c>
      <c r="C7989" s="37">
        <v>430000008</v>
      </c>
      <c r="D7989" s="37" t="s">
        <v>15467</v>
      </c>
      <c r="E7989" s="38"/>
      <c r="F7989" s="37"/>
      <c r="G7989" s="37" t="s">
        <v>15468</v>
      </c>
      <c r="H7989" s="37">
        <v>16.8</v>
      </c>
      <c r="I7989" s="37">
        <v>15</v>
      </c>
      <c r="J7989" s="37">
        <v>14</v>
      </c>
      <c r="K7989" s="37">
        <v>13</v>
      </c>
      <c r="L7989" s="37">
        <v>11.05</v>
      </c>
      <c r="M7989" s="38"/>
      <c r="N7989" s="61" t="s">
        <v>35</v>
      </c>
      <c r="O7989" s="59"/>
    </row>
    <row r="7990" ht="19" customHeight="1" spans="1:15">
      <c r="A7990" s="52">
        <v>4300000090000</v>
      </c>
      <c r="B7990" s="37" t="s">
        <v>15469</v>
      </c>
      <c r="C7990" s="37">
        <v>430000009</v>
      </c>
      <c r="D7990" s="37" t="s">
        <v>15469</v>
      </c>
      <c r="E7990" s="38"/>
      <c r="F7990" s="37"/>
      <c r="G7990" s="37" t="s">
        <v>26</v>
      </c>
      <c r="H7990" s="37">
        <v>12</v>
      </c>
      <c r="I7990" s="37">
        <v>11</v>
      </c>
      <c r="J7990" s="37">
        <v>10</v>
      </c>
      <c r="K7990" s="37">
        <v>9</v>
      </c>
      <c r="L7990" s="37">
        <v>7.65</v>
      </c>
      <c r="M7990" s="38"/>
      <c r="N7990" s="61" t="s">
        <v>113</v>
      </c>
      <c r="O7990" s="59"/>
    </row>
    <row r="7991" ht="19" customHeight="1" spans="1:15">
      <c r="A7991" s="52">
        <v>4300000100000</v>
      </c>
      <c r="B7991" s="37" t="s">
        <v>15470</v>
      </c>
      <c r="C7991" s="37">
        <v>430000010</v>
      </c>
      <c r="D7991" s="37" t="s">
        <v>15470</v>
      </c>
      <c r="E7991" s="38" t="s">
        <v>15471</v>
      </c>
      <c r="F7991" s="37"/>
      <c r="G7991" s="37" t="s">
        <v>15472</v>
      </c>
      <c r="H7991" s="37">
        <v>12</v>
      </c>
      <c r="I7991" s="37">
        <v>11</v>
      </c>
      <c r="J7991" s="37">
        <v>10</v>
      </c>
      <c r="K7991" s="37">
        <v>9</v>
      </c>
      <c r="L7991" s="37">
        <v>7.65</v>
      </c>
      <c r="M7991" s="38"/>
      <c r="N7991" s="61" t="s">
        <v>113</v>
      </c>
      <c r="O7991" s="59"/>
    </row>
    <row r="7992" ht="19" customHeight="1" spans="1:15">
      <c r="A7992" s="52">
        <v>4300000100100</v>
      </c>
      <c r="B7992" s="37" t="s">
        <v>15473</v>
      </c>
      <c r="C7992" s="37" t="s">
        <v>15474</v>
      </c>
      <c r="D7992" s="37" t="s">
        <v>15473</v>
      </c>
      <c r="E7992" s="38"/>
      <c r="F7992" s="37"/>
      <c r="G7992" s="37" t="s">
        <v>15472</v>
      </c>
      <c r="H7992" s="37">
        <v>12</v>
      </c>
      <c r="I7992" s="37">
        <v>11</v>
      </c>
      <c r="J7992" s="37">
        <v>10</v>
      </c>
      <c r="K7992" s="37">
        <v>9</v>
      </c>
      <c r="L7992" s="37">
        <v>7.65</v>
      </c>
      <c r="M7992" s="38"/>
      <c r="N7992" s="61" t="s">
        <v>113</v>
      </c>
      <c r="O7992" s="59"/>
    </row>
    <row r="7993" ht="19" customHeight="1" spans="1:15">
      <c r="A7993" s="52">
        <v>4300000110000</v>
      </c>
      <c r="B7993" s="37" t="s">
        <v>15475</v>
      </c>
      <c r="C7993" s="37">
        <v>430000011</v>
      </c>
      <c r="D7993" s="37" t="s">
        <v>15475</v>
      </c>
      <c r="E7993" s="38" t="s">
        <v>15476</v>
      </c>
      <c r="F7993" s="37"/>
      <c r="G7993" s="37" t="s">
        <v>15477</v>
      </c>
      <c r="H7993" s="37">
        <v>25.2</v>
      </c>
      <c r="I7993" s="37">
        <v>22</v>
      </c>
      <c r="J7993" s="37">
        <v>21</v>
      </c>
      <c r="K7993" s="37">
        <v>20</v>
      </c>
      <c r="L7993" s="37">
        <v>17</v>
      </c>
      <c r="M7993" s="38"/>
      <c r="N7993" s="61" t="s">
        <v>113</v>
      </c>
      <c r="O7993" s="59"/>
    </row>
    <row r="7994" ht="19" customHeight="1" spans="1:15">
      <c r="A7994" s="52">
        <v>4300000110100</v>
      </c>
      <c r="B7994" s="37" t="s">
        <v>15478</v>
      </c>
      <c r="C7994" s="37" t="s">
        <v>15479</v>
      </c>
      <c r="D7994" s="37" t="s">
        <v>15478</v>
      </c>
      <c r="E7994" s="38"/>
      <c r="F7994" s="37"/>
      <c r="G7994" s="37" t="s">
        <v>15477</v>
      </c>
      <c r="H7994" s="37">
        <v>25.2</v>
      </c>
      <c r="I7994" s="37">
        <v>22</v>
      </c>
      <c r="J7994" s="37">
        <v>21</v>
      </c>
      <c r="K7994" s="37">
        <v>20</v>
      </c>
      <c r="L7994" s="37">
        <v>17</v>
      </c>
      <c r="M7994" s="38"/>
      <c r="N7994" s="61" t="s">
        <v>113</v>
      </c>
      <c r="O7994" s="59"/>
    </row>
    <row r="7995" ht="19" customHeight="1" spans="1:15">
      <c r="A7995" s="52">
        <v>4300000110200</v>
      </c>
      <c r="B7995" s="37" t="s">
        <v>15480</v>
      </c>
      <c r="C7995" s="37" t="s">
        <v>15481</v>
      </c>
      <c r="D7995" s="37" t="s">
        <v>15480</v>
      </c>
      <c r="E7995" s="38"/>
      <c r="F7995" s="37"/>
      <c r="G7995" s="37" t="s">
        <v>15477</v>
      </c>
      <c r="H7995" s="37">
        <v>25.2</v>
      </c>
      <c r="I7995" s="37">
        <v>22</v>
      </c>
      <c r="J7995" s="37">
        <v>21</v>
      </c>
      <c r="K7995" s="37">
        <v>20</v>
      </c>
      <c r="L7995" s="37">
        <v>17</v>
      </c>
      <c r="M7995" s="38"/>
      <c r="N7995" s="61" t="s">
        <v>113</v>
      </c>
      <c r="O7995" s="59"/>
    </row>
    <row r="7996" ht="19" customHeight="1" spans="1:15">
      <c r="A7996" s="52">
        <v>4300000110300</v>
      </c>
      <c r="B7996" s="37" t="s">
        <v>15482</v>
      </c>
      <c r="C7996" s="37" t="s">
        <v>15483</v>
      </c>
      <c r="D7996" s="37" t="s">
        <v>15482</v>
      </c>
      <c r="E7996" s="38"/>
      <c r="F7996" s="37"/>
      <c r="G7996" s="37" t="s">
        <v>15477</v>
      </c>
      <c r="H7996" s="37">
        <v>25.2</v>
      </c>
      <c r="I7996" s="37">
        <v>22</v>
      </c>
      <c r="J7996" s="37">
        <v>21</v>
      </c>
      <c r="K7996" s="37">
        <v>20</v>
      </c>
      <c r="L7996" s="37">
        <v>17</v>
      </c>
      <c r="M7996" s="38"/>
      <c r="N7996" s="61" t="s">
        <v>113</v>
      </c>
      <c r="O7996" s="59"/>
    </row>
    <row r="7997" ht="19" customHeight="1" spans="1:15">
      <c r="A7997" s="52">
        <v>4300000120000</v>
      </c>
      <c r="B7997" s="37" t="s">
        <v>15484</v>
      </c>
      <c r="C7997" s="37">
        <v>430000012</v>
      </c>
      <c r="D7997" s="37" t="s">
        <v>15484</v>
      </c>
      <c r="E7997" s="38" t="s">
        <v>15485</v>
      </c>
      <c r="F7997" s="37"/>
      <c r="G7997" s="37" t="s">
        <v>15486</v>
      </c>
      <c r="H7997" s="37">
        <v>15.6</v>
      </c>
      <c r="I7997" s="37">
        <v>14</v>
      </c>
      <c r="J7997" s="37">
        <v>13</v>
      </c>
      <c r="K7997" s="37">
        <v>12</v>
      </c>
      <c r="L7997" s="37">
        <v>10.2</v>
      </c>
      <c r="M7997" s="38"/>
      <c r="N7997" s="61" t="s">
        <v>35</v>
      </c>
      <c r="O7997" s="59"/>
    </row>
    <row r="7998" ht="19" customHeight="1" spans="1:15">
      <c r="A7998" s="52">
        <v>4300000120100</v>
      </c>
      <c r="B7998" s="37" t="s">
        <v>15487</v>
      </c>
      <c r="C7998" s="37" t="s">
        <v>15488</v>
      </c>
      <c r="D7998" s="37" t="s">
        <v>15487</v>
      </c>
      <c r="E7998" s="38"/>
      <c r="F7998" s="37"/>
      <c r="G7998" s="37" t="s">
        <v>15486</v>
      </c>
      <c r="H7998" s="37">
        <v>15.6</v>
      </c>
      <c r="I7998" s="37">
        <v>14</v>
      </c>
      <c r="J7998" s="37">
        <v>13</v>
      </c>
      <c r="K7998" s="37">
        <v>12</v>
      </c>
      <c r="L7998" s="37">
        <v>10.2</v>
      </c>
      <c r="M7998" s="38"/>
      <c r="N7998" s="61" t="s">
        <v>35</v>
      </c>
      <c r="O7998" s="59"/>
    </row>
    <row r="7999" ht="19" customHeight="1" spans="1:15">
      <c r="A7999" s="52">
        <v>4300000120200</v>
      </c>
      <c r="B7999" s="37" t="s">
        <v>15489</v>
      </c>
      <c r="C7999" s="37" t="s">
        <v>15490</v>
      </c>
      <c r="D7999" s="37" t="s">
        <v>15489</v>
      </c>
      <c r="E7999" s="38"/>
      <c r="F7999" s="37"/>
      <c r="G7999" s="37" t="s">
        <v>15486</v>
      </c>
      <c r="H7999" s="37">
        <v>15.6</v>
      </c>
      <c r="I7999" s="37">
        <v>14</v>
      </c>
      <c r="J7999" s="37">
        <v>13</v>
      </c>
      <c r="K7999" s="37">
        <v>12</v>
      </c>
      <c r="L7999" s="37">
        <v>10.2</v>
      </c>
      <c r="M7999" s="38"/>
      <c r="N7999" s="61" t="s">
        <v>35</v>
      </c>
      <c r="O7999" s="59"/>
    </row>
    <row r="8000" ht="19" customHeight="1" spans="1:15">
      <c r="A8000" s="52">
        <v>4300000120300</v>
      </c>
      <c r="B8000" s="37" t="s">
        <v>15491</v>
      </c>
      <c r="C8000" s="37" t="s">
        <v>15492</v>
      </c>
      <c r="D8000" s="37" t="s">
        <v>15491</v>
      </c>
      <c r="E8000" s="38"/>
      <c r="F8000" s="37"/>
      <c r="G8000" s="37" t="s">
        <v>15486</v>
      </c>
      <c r="H8000" s="37">
        <v>15.6</v>
      </c>
      <c r="I8000" s="37">
        <v>14</v>
      </c>
      <c r="J8000" s="37">
        <v>13</v>
      </c>
      <c r="K8000" s="37">
        <v>12</v>
      </c>
      <c r="L8000" s="37">
        <v>10.2</v>
      </c>
      <c r="M8000" s="38"/>
      <c r="N8000" s="61" t="s">
        <v>35</v>
      </c>
      <c r="O8000" s="59"/>
    </row>
    <row r="8001" ht="19" customHeight="1" spans="1:15">
      <c r="A8001" s="52">
        <v>4300000130000</v>
      </c>
      <c r="B8001" s="37" t="s">
        <v>15493</v>
      </c>
      <c r="C8001" s="37">
        <v>430000013</v>
      </c>
      <c r="D8001" s="37" t="s">
        <v>15493</v>
      </c>
      <c r="E8001" s="38"/>
      <c r="F8001" s="37"/>
      <c r="G8001" s="37" t="s">
        <v>15477</v>
      </c>
      <c r="H8001" s="37"/>
      <c r="I8001" s="37"/>
      <c r="J8001" s="37"/>
      <c r="K8001" s="37"/>
      <c r="L8001" s="37"/>
      <c r="M8001" s="38"/>
      <c r="N8001" s="61" t="s">
        <v>113</v>
      </c>
      <c r="O8001" s="59"/>
    </row>
    <row r="8002" ht="19" customHeight="1" spans="1:15">
      <c r="A8002" s="52">
        <v>4300000140000</v>
      </c>
      <c r="B8002" s="37" t="s">
        <v>15494</v>
      </c>
      <c r="C8002" s="37">
        <v>430000014</v>
      </c>
      <c r="D8002" s="37" t="s">
        <v>15494</v>
      </c>
      <c r="E8002" s="38" t="s">
        <v>15495</v>
      </c>
      <c r="F8002" s="37"/>
      <c r="G8002" s="37" t="s">
        <v>15496</v>
      </c>
      <c r="H8002" s="37">
        <v>24</v>
      </c>
      <c r="I8002" s="37">
        <v>22</v>
      </c>
      <c r="J8002" s="37">
        <v>20</v>
      </c>
      <c r="K8002" s="37">
        <v>18</v>
      </c>
      <c r="L8002" s="37">
        <v>15.3</v>
      </c>
      <c r="M8002" s="38"/>
      <c r="N8002" s="61" t="s">
        <v>35</v>
      </c>
      <c r="O8002" s="59"/>
    </row>
    <row r="8003" ht="19" customHeight="1" spans="1:15">
      <c r="A8003" s="52">
        <v>4300000140100</v>
      </c>
      <c r="B8003" s="37" t="s">
        <v>15497</v>
      </c>
      <c r="C8003" s="37" t="s">
        <v>15498</v>
      </c>
      <c r="D8003" s="37" t="s">
        <v>15497</v>
      </c>
      <c r="E8003" s="38"/>
      <c r="F8003" s="37"/>
      <c r="G8003" s="37" t="s">
        <v>15496</v>
      </c>
      <c r="H8003" s="37">
        <v>24</v>
      </c>
      <c r="I8003" s="37">
        <v>22</v>
      </c>
      <c r="J8003" s="37">
        <v>20</v>
      </c>
      <c r="K8003" s="37">
        <v>18</v>
      </c>
      <c r="L8003" s="37">
        <v>15.3</v>
      </c>
      <c r="M8003" s="38"/>
      <c r="N8003" s="61" t="s">
        <v>35</v>
      </c>
      <c r="O8003" s="59"/>
    </row>
    <row r="8004" ht="19" customHeight="1" spans="1:15">
      <c r="A8004" s="52">
        <v>4300000150000</v>
      </c>
      <c r="B8004" s="37" t="s">
        <v>15499</v>
      </c>
      <c r="C8004" s="37">
        <v>430000015</v>
      </c>
      <c r="D8004" s="37" t="s">
        <v>15499</v>
      </c>
      <c r="E8004" s="38"/>
      <c r="F8004" s="37"/>
      <c r="G8004" s="37" t="s">
        <v>26</v>
      </c>
      <c r="H8004" s="37">
        <v>189.6</v>
      </c>
      <c r="I8004" s="37">
        <v>171</v>
      </c>
      <c r="J8004" s="37">
        <v>158</v>
      </c>
      <c r="K8004" s="37">
        <v>143</v>
      </c>
      <c r="L8004" s="37">
        <v>121.55</v>
      </c>
      <c r="M8004" s="38"/>
      <c r="N8004" s="61" t="s">
        <v>35</v>
      </c>
      <c r="O8004" s="59"/>
    </row>
    <row r="8005" ht="19" customHeight="1" spans="1:15">
      <c r="A8005" s="52">
        <v>4300000160000</v>
      </c>
      <c r="B8005" s="37" t="s">
        <v>15500</v>
      </c>
      <c r="C8005" s="37">
        <v>430000016</v>
      </c>
      <c r="D8005" s="37" t="s">
        <v>15500</v>
      </c>
      <c r="E8005" s="38" t="s">
        <v>15501</v>
      </c>
      <c r="F8005" s="37"/>
      <c r="G8005" s="37" t="s">
        <v>15502</v>
      </c>
      <c r="H8005" s="37">
        <v>17</v>
      </c>
      <c r="I8005" s="37">
        <v>16</v>
      </c>
      <c r="J8005" s="37">
        <v>15</v>
      </c>
      <c r="K8005" s="37">
        <v>14</v>
      </c>
      <c r="L8005" s="37">
        <v>11.9</v>
      </c>
      <c r="M8005" s="38"/>
      <c r="N8005" s="61" t="s">
        <v>113</v>
      </c>
      <c r="O8005" s="59"/>
    </row>
    <row r="8006" ht="19" customHeight="1" spans="1:15">
      <c r="A8006" s="52">
        <v>4300000160100</v>
      </c>
      <c r="B8006" s="37" t="s">
        <v>15503</v>
      </c>
      <c r="C8006" s="37" t="s">
        <v>15504</v>
      </c>
      <c r="D8006" s="37" t="s">
        <v>15503</v>
      </c>
      <c r="E8006" s="38"/>
      <c r="F8006" s="37"/>
      <c r="G8006" s="37" t="s">
        <v>15502</v>
      </c>
      <c r="H8006" s="37">
        <v>17</v>
      </c>
      <c r="I8006" s="37">
        <v>16</v>
      </c>
      <c r="J8006" s="37">
        <v>15</v>
      </c>
      <c r="K8006" s="37">
        <v>14</v>
      </c>
      <c r="L8006" s="37">
        <v>11.9</v>
      </c>
      <c r="M8006" s="38"/>
      <c r="N8006" s="61" t="s">
        <v>113</v>
      </c>
      <c r="O8006" s="59"/>
    </row>
    <row r="8007" ht="19" customHeight="1" spans="1:15">
      <c r="A8007" s="52">
        <v>4300000160200</v>
      </c>
      <c r="B8007" s="37" t="s">
        <v>15505</v>
      </c>
      <c r="C8007" s="37" t="s">
        <v>15506</v>
      </c>
      <c r="D8007" s="37" t="s">
        <v>15505</v>
      </c>
      <c r="E8007" s="38"/>
      <c r="F8007" s="37"/>
      <c r="G8007" s="37" t="s">
        <v>15502</v>
      </c>
      <c r="H8007" s="37">
        <v>17</v>
      </c>
      <c r="I8007" s="37">
        <v>16</v>
      </c>
      <c r="J8007" s="37">
        <v>15</v>
      </c>
      <c r="K8007" s="37">
        <v>14</v>
      </c>
      <c r="L8007" s="37">
        <v>11.9</v>
      </c>
      <c r="M8007" s="38"/>
      <c r="N8007" s="61" t="s">
        <v>113</v>
      </c>
      <c r="O8007" s="59"/>
    </row>
    <row r="8008" ht="19" customHeight="1" spans="1:15">
      <c r="A8008" s="52">
        <v>4300000160300</v>
      </c>
      <c r="B8008" s="37" t="s">
        <v>15507</v>
      </c>
      <c r="C8008" s="37" t="s">
        <v>15508</v>
      </c>
      <c r="D8008" s="37" t="s">
        <v>15507</v>
      </c>
      <c r="E8008" s="38"/>
      <c r="F8008" s="37"/>
      <c r="G8008" s="37" t="s">
        <v>15502</v>
      </c>
      <c r="H8008" s="37">
        <v>17</v>
      </c>
      <c r="I8008" s="37">
        <v>16</v>
      </c>
      <c r="J8008" s="37">
        <v>15</v>
      </c>
      <c r="K8008" s="37">
        <v>14</v>
      </c>
      <c r="L8008" s="37">
        <v>11.9</v>
      </c>
      <c r="M8008" s="38"/>
      <c r="N8008" s="61" t="s">
        <v>113</v>
      </c>
      <c r="O8008" s="59"/>
    </row>
    <row r="8009" ht="19" customHeight="1" spans="1:15">
      <c r="A8009" s="52">
        <v>4300000170000</v>
      </c>
      <c r="B8009" s="37" t="s">
        <v>15509</v>
      </c>
      <c r="C8009" s="37">
        <v>430000017</v>
      </c>
      <c r="D8009" s="37" t="s">
        <v>15509</v>
      </c>
      <c r="E8009" s="38"/>
      <c r="F8009" s="37"/>
      <c r="G8009" s="37" t="s">
        <v>15510</v>
      </c>
      <c r="H8009" s="37">
        <v>12</v>
      </c>
      <c r="I8009" s="37">
        <v>11</v>
      </c>
      <c r="J8009" s="37">
        <v>10</v>
      </c>
      <c r="K8009" s="37">
        <v>9</v>
      </c>
      <c r="L8009" s="37">
        <v>7.65</v>
      </c>
      <c r="M8009" s="38"/>
      <c r="N8009" s="61" t="s">
        <v>35</v>
      </c>
      <c r="O8009" s="59"/>
    </row>
    <row r="8010" ht="19" customHeight="1" spans="1:15">
      <c r="A8010" s="52">
        <v>4300000180000</v>
      </c>
      <c r="B8010" s="37" t="s">
        <v>15511</v>
      </c>
      <c r="C8010" s="37">
        <v>430000018</v>
      </c>
      <c r="D8010" s="37" t="s">
        <v>15511</v>
      </c>
      <c r="E8010" s="38"/>
      <c r="F8010" s="37"/>
      <c r="G8010" s="37" t="s">
        <v>15502</v>
      </c>
      <c r="H8010" s="37">
        <v>10.8</v>
      </c>
      <c r="I8010" s="37">
        <v>10</v>
      </c>
      <c r="J8010" s="37">
        <v>9</v>
      </c>
      <c r="K8010" s="37">
        <v>8</v>
      </c>
      <c r="L8010" s="37">
        <v>6.8</v>
      </c>
      <c r="M8010" s="38"/>
      <c r="N8010" s="61" t="s">
        <v>113</v>
      </c>
      <c r="O8010" s="59"/>
    </row>
    <row r="8011" ht="19" customHeight="1" spans="1:15">
      <c r="A8011" s="52">
        <v>4300000190000</v>
      </c>
      <c r="B8011" s="37" t="s">
        <v>15512</v>
      </c>
      <c r="C8011" s="37">
        <v>430000019</v>
      </c>
      <c r="D8011" s="37" t="s">
        <v>15512</v>
      </c>
      <c r="E8011" s="38"/>
      <c r="F8011" s="37"/>
      <c r="G8011" s="37" t="s">
        <v>15502</v>
      </c>
      <c r="H8011" s="37">
        <v>10.8</v>
      </c>
      <c r="I8011" s="37">
        <v>10</v>
      </c>
      <c r="J8011" s="37">
        <v>9</v>
      </c>
      <c r="K8011" s="37">
        <v>8</v>
      </c>
      <c r="L8011" s="37">
        <v>6.8</v>
      </c>
      <c r="M8011" s="38"/>
      <c r="N8011" s="61" t="s">
        <v>35</v>
      </c>
      <c r="O8011" s="59"/>
    </row>
    <row r="8012" ht="19" customHeight="1" spans="1:15">
      <c r="A8012" s="52">
        <v>4300000200000</v>
      </c>
      <c r="B8012" s="37" t="s">
        <v>15513</v>
      </c>
      <c r="C8012" s="37">
        <v>430000020</v>
      </c>
      <c r="D8012" s="37" t="s">
        <v>15513</v>
      </c>
      <c r="E8012" s="38"/>
      <c r="F8012" s="37"/>
      <c r="G8012" s="37" t="s">
        <v>15502</v>
      </c>
      <c r="H8012" s="37">
        <v>10.8</v>
      </c>
      <c r="I8012" s="37">
        <v>10</v>
      </c>
      <c r="J8012" s="37">
        <v>9</v>
      </c>
      <c r="K8012" s="37">
        <v>8</v>
      </c>
      <c r="L8012" s="37">
        <v>6.8</v>
      </c>
      <c r="M8012" s="38"/>
      <c r="N8012" s="61" t="s">
        <v>113</v>
      </c>
      <c r="O8012" s="59"/>
    </row>
    <row r="8013" ht="19" customHeight="1" spans="1:15">
      <c r="A8013" s="52">
        <v>4300000210000</v>
      </c>
      <c r="B8013" s="37" t="s">
        <v>15514</v>
      </c>
      <c r="C8013" s="37">
        <v>430000021</v>
      </c>
      <c r="D8013" s="37" t="s">
        <v>15514</v>
      </c>
      <c r="E8013" s="38" t="s">
        <v>15515</v>
      </c>
      <c r="F8013" s="37"/>
      <c r="G8013" s="37" t="s">
        <v>15477</v>
      </c>
      <c r="H8013" s="37">
        <v>14</v>
      </c>
      <c r="I8013" s="37">
        <v>13</v>
      </c>
      <c r="J8013" s="37">
        <v>12</v>
      </c>
      <c r="K8013" s="37">
        <v>11</v>
      </c>
      <c r="L8013" s="37">
        <v>9.35</v>
      </c>
      <c r="M8013" s="38"/>
      <c r="N8013" s="61" t="s">
        <v>28</v>
      </c>
      <c r="O8013" s="59"/>
    </row>
    <row r="8014" ht="19" customHeight="1" spans="1:15">
      <c r="A8014" s="52">
        <v>4300000210100</v>
      </c>
      <c r="B8014" s="37" t="s">
        <v>15516</v>
      </c>
      <c r="C8014" s="37" t="s">
        <v>15517</v>
      </c>
      <c r="D8014" s="37" t="s">
        <v>15516</v>
      </c>
      <c r="E8014" s="38"/>
      <c r="F8014" s="37"/>
      <c r="G8014" s="37" t="s">
        <v>15477</v>
      </c>
      <c r="H8014" s="37">
        <v>14</v>
      </c>
      <c r="I8014" s="37">
        <v>13</v>
      </c>
      <c r="J8014" s="37">
        <v>12</v>
      </c>
      <c r="K8014" s="37">
        <v>11</v>
      </c>
      <c r="L8014" s="37">
        <v>9.35</v>
      </c>
      <c r="M8014" s="38"/>
      <c r="N8014" s="61" t="s">
        <v>28</v>
      </c>
      <c r="O8014" s="59"/>
    </row>
    <row r="8015" ht="19" customHeight="1" spans="1:15">
      <c r="A8015" s="52">
        <v>4300000210200</v>
      </c>
      <c r="B8015" s="37" t="s">
        <v>15518</v>
      </c>
      <c r="C8015" s="37" t="s">
        <v>15519</v>
      </c>
      <c r="D8015" s="37" t="s">
        <v>15518</v>
      </c>
      <c r="E8015" s="38"/>
      <c r="F8015" s="37"/>
      <c r="G8015" s="37" t="s">
        <v>15477</v>
      </c>
      <c r="H8015" s="37">
        <v>14</v>
      </c>
      <c r="I8015" s="37">
        <v>13</v>
      </c>
      <c r="J8015" s="37">
        <v>12</v>
      </c>
      <c r="K8015" s="37">
        <v>11</v>
      </c>
      <c r="L8015" s="37">
        <v>9.35</v>
      </c>
      <c r="M8015" s="38"/>
      <c r="N8015" s="61" t="s">
        <v>28</v>
      </c>
      <c r="O8015" s="59"/>
    </row>
    <row r="8016" ht="19" customHeight="1" spans="1:15">
      <c r="A8016" s="52">
        <v>4300000220000</v>
      </c>
      <c r="B8016" s="37" t="s">
        <v>15520</v>
      </c>
      <c r="C8016" s="37">
        <v>430000022</v>
      </c>
      <c r="D8016" s="37" t="s">
        <v>15520</v>
      </c>
      <c r="E8016" s="38" t="s">
        <v>15521</v>
      </c>
      <c r="F8016" s="37" t="s">
        <v>673</v>
      </c>
      <c r="G8016" s="37" t="s">
        <v>15502</v>
      </c>
      <c r="H8016" s="37">
        <v>12</v>
      </c>
      <c r="I8016" s="37">
        <v>11</v>
      </c>
      <c r="J8016" s="37">
        <v>10</v>
      </c>
      <c r="K8016" s="37">
        <v>9</v>
      </c>
      <c r="L8016" s="37">
        <v>7.65</v>
      </c>
      <c r="M8016" s="38"/>
      <c r="N8016" s="61" t="s">
        <v>35</v>
      </c>
      <c r="O8016" s="59"/>
    </row>
    <row r="8017" ht="19" customHeight="1" spans="1:15">
      <c r="A8017" s="52">
        <v>4300000220100</v>
      </c>
      <c r="B8017" s="37" t="s">
        <v>15522</v>
      </c>
      <c r="C8017" s="37" t="s">
        <v>15523</v>
      </c>
      <c r="D8017" s="37" t="s">
        <v>15522</v>
      </c>
      <c r="E8017" s="38"/>
      <c r="F8017" s="37"/>
      <c r="G8017" s="37" t="s">
        <v>15502</v>
      </c>
      <c r="H8017" s="37">
        <v>12</v>
      </c>
      <c r="I8017" s="37">
        <v>11</v>
      </c>
      <c r="J8017" s="37">
        <v>10</v>
      </c>
      <c r="K8017" s="37">
        <v>9</v>
      </c>
      <c r="L8017" s="37">
        <v>7.65</v>
      </c>
      <c r="M8017" s="38"/>
      <c r="N8017" s="61" t="s">
        <v>35</v>
      </c>
      <c r="O8017" s="59"/>
    </row>
    <row r="8018" ht="19" customHeight="1" spans="1:15">
      <c r="A8018" s="52">
        <v>4300000220200</v>
      </c>
      <c r="B8018" s="37" t="s">
        <v>15524</v>
      </c>
      <c r="C8018" s="37" t="s">
        <v>15525</v>
      </c>
      <c r="D8018" s="37" t="s">
        <v>15524</v>
      </c>
      <c r="E8018" s="38"/>
      <c r="F8018" s="37"/>
      <c r="G8018" s="37" t="s">
        <v>15502</v>
      </c>
      <c r="H8018" s="37">
        <v>12</v>
      </c>
      <c r="I8018" s="37">
        <v>11</v>
      </c>
      <c r="J8018" s="37">
        <v>10</v>
      </c>
      <c r="K8018" s="37">
        <v>9</v>
      </c>
      <c r="L8018" s="37">
        <v>7.65</v>
      </c>
      <c r="M8018" s="38"/>
      <c r="N8018" s="61" t="s">
        <v>35</v>
      </c>
      <c r="O8018" s="59"/>
    </row>
    <row r="8019" ht="19" customHeight="1" spans="1:15">
      <c r="A8019" s="52">
        <v>4300000220000</v>
      </c>
      <c r="B8019" s="37" t="s">
        <v>15520</v>
      </c>
      <c r="C8019" s="37" t="s">
        <v>15526</v>
      </c>
      <c r="D8019" s="37" t="s">
        <v>15527</v>
      </c>
      <c r="E8019" s="38"/>
      <c r="F8019" s="37"/>
      <c r="G8019" s="37" t="s">
        <v>15502</v>
      </c>
      <c r="H8019" s="37">
        <v>12</v>
      </c>
      <c r="I8019" s="37">
        <v>11</v>
      </c>
      <c r="J8019" s="37">
        <v>10</v>
      </c>
      <c r="K8019" s="37">
        <v>9</v>
      </c>
      <c r="L8019" s="37">
        <v>7.65</v>
      </c>
      <c r="M8019" s="38"/>
      <c r="N8019" s="61" t="s">
        <v>35</v>
      </c>
      <c r="O8019" s="59"/>
    </row>
    <row r="8020" ht="19" customHeight="1" spans="1:15">
      <c r="A8020" s="52">
        <v>4300000230000</v>
      </c>
      <c r="B8020" s="37" t="s">
        <v>15528</v>
      </c>
      <c r="C8020" s="37">
        <v>430000023</v>
      </c>
      <c r="D8020" s="37" t="s">
        <v>15528</v>
      </c>
      <c r="E8020" s="38" t="s">
        <v>15529</v>
      </c>
      <c r="F8020" s="37" t="s">
        <v>673</v>
      </c>
      <c r="G8020" s="37" t="s">
        <v>15477</v>
      </c>
      <c r="H8020" s="37">
        <v>19</v>
      </c>
      <c r="I8020" s="37">
        <v>18</v>
      </c>
      <c r="J8020" s="37">
        <v>17</v>
      </c>
      <c r="K8020" s="37">
        <v>16</v>
      </c>
      <c r="L8020" s="37">
        <v>13.6</v>
      </c>
      <c r="M8020" s="38"/>
      <c r="N8020" s="61" t="s">
        <v>35</v>
      </c>
      <c r="O8020" s="59"/>
    </row>
    <row r="8021" ht="19" customHeight="1" spans="1:15">
      <c r="A8021" s="52">
        <v>4300000230100</v>
      </c>
      <c r="B8021" s="37" t="s">
        <v>15530</v>
      </c>
      <c r="C8021" s="37" t="s">
        <v>15531</v>
      </c>
      <c r="D8021" s="37" t="s">
        <v>15530</v>
      </c>
      <c r="E8021" s="38"/>
      <c r="F8021" s="37"/>
      <c r="G8021" s="37" t="s">
        <v>15477</v>
      </c>
      <c r="H8021" s="37">
        <v>19</v>
      </c>
      <c r="I8021" s="37">
        <v>18</v>
      </c>
      <c r="J8021" s="37">
        <v>17</v>
      </c>
      <c r="K8021" s="37">
        <v>16</v>
      </c>
      <c r="L8021" s="37">
        <v>13.6</v>
      </c>
      <c r="M8021" s="38"/>
      <c r="N8021" s="61" t="s">
        <v>35</v>
      </c>
      <c r="O8021" s="59"/>
    </row>
    <row r="8022" ht="19" customHeight="1" spans="1:15">
      <c r="A8022" s="52">
        <v>4300000240000</v>
      </c>
      <c r="B8022" s="37" t="s">
        <v>15532</v>
      </c>
      <c r="C8022" s="37">
        <v>430000024</v>
      </c>
      <c r="D8022" s="37" t="s">
        <v>15532</v>
      </c>
      <c r="E8022" s="38" t="s">
        <v>15533</v>
      </c>
      <c r="F8022" s="37"/>
      <c r="G8022" s="37" t="s">
        <v>15477</v>
      </c>
      <c r="H8022" s="37"/>
      <c r="I8022" s="37"/>
      <c r="J8022" s="37"/>
      <c r="K8022" s="37"/>
      <c r="L8022" s="37"/>
      <c r="M8022" s="38"/>
      <c r="N8022" s="61" t="s">
        <v>35</v>
      </c>
      <c r="O8022" s="59"/>
    </row>
    <row r="8023" ht="24" customHeight="1" spans="1:15">
      <c r="A8023" s="52">
        <v>4300000240100</v>
      </c>
      <c r="B8023" s="37" t="s">
        <v>15534</v>
      </c>
      <c r="C8023" s="37" t="s">
        <v>15535</v>
      </c>
      <c r="D8023" s="37" t="s">
        <v>15534</v>
      </c>
      <c r="E8023" s="38"/>
      <c r="F8023" s="37"/>
      <c r="G8023" s="37" t="s">
        <v>15477</v>
      </c>
      <c r="H8023" s="37"/>
      <c r="I8023" s="37"/>
      <c r="J8023" s="37"/>
      <c r="K8023" s="37"/>
      <c r="L8023" s="37"/>
      <c r="M8023" s="38"/>
      <c r="N8023" s="61" t="s">
        <v>35</v>
      </c>
      <c r="O8023" s="59"/>
    </row>
    <row r="8024" ht="19" customHeight="1" spans="1:15">
      <c r="A8024" s="52">
        <v>4300000250000</v>
      </c>
      <c r="B8024" s="37" t="s">
        <v>15536</v>
      </c>
      <c r="C8024" s="37">
        <v>430000025</v>
      </c>
      <c r="D8024" s="37" t="s">
        <v>15536</v>
      </c>
      <c r="E8024" s="38" t="s">
        <v>15537</v>
      </c>
      <c r="F8024" s="37"/>
      <c r="G8024" s="37" t="s">
        <v>26</v>
      </c>
      <c r="H8024" s="37">
        <v>24</v>
      </c>
      <c r="I8024" s="37">
        <v>21</v>
      </c>
      <c r="J8024" s="37">
        <v>20</v>
      </c>
      <c r="K8024" s="37">
        <v>19</v>
      </c>
      <c r="L8024" s="37">
        <v>16.15</v>
      </c>
      <c r="M8024" s="38"/>
      <c r="N8024" s="61" t="s">
        <v>35</v>
      </c>
      <c r="O8024" s="59"/>
    </row>
    <row r="8025" ht="19" customHeight="1" spans="1:15">
      <c r="A8025" s="52">
        <v>4300000250200</v>
      </c>
      <c r="B8025" s="37" t="s">
        <v>15538</v>
      </c>
      <c r="C8025" s="37" t="s">
        <v>15539</v>
      </c>
      <c r="D8025" s="37" t="s">
        <v>15538</v>
      </c>
      <c r="E8025" s="38"/>
      <c r="F8025" s="37"/>
      <c r="G8025" s="37" t="s">
        <v>26</v>
      </c>
      <c r="H8025" s="37">
        <v>24</v>
      </c>
      <c r="I8025" s="37">
        <v>21</v>
      </c>
      <c r="J8025" s="37">
        <v>20</v>
      </c>
      <c r="K8025" s="37">
        <v>19</v>
      </c>
      <c r="L8025" s="37">
        <v>16.15</v>
      </c>
      <c r="M8025" s="38"/>
      <c r="N8025" s="61" t="s">
        <v>35</v>
      </c>
      <c r="O8025" s="59"/>
    </row>
    <row r="8026" ht="19" customHeight="1" spans="1:15">
      <c r="A8026" s="52">
        <v>4300000250100</v>
      </c>
      <c r="B8026" s="37" t="s">
        <v>15540</v>
      </c>
      <c r="C8026" s="37" t="s">
        <v>15541</v>
      </c>
      <c r="D8026" s="37" t="s">
        <v>15540</v>
      </c>
      <c r="E8026" s="38"/>
      <c r="F8026" s="37"/>
      <c r="G8026" s="37" t="s">
        <v>26</v>
      </c>
      <c r="H8026" s="37">
        <v>24</v>
      </c>
      <c r="I8026" s="37">
        <v>21</v>
      </c>
      <c r="J8026" s="37">
        <v>20</v>
      </c>
      <c r="K8026" s="37">
        <v>19</v>
      </c>
      <c r="L8026" s="37">
        <v>16.15</v>
      </c>
      <c r="M8026" s="38"/>
      <c r="N8026" s="61" t="s">
        <v>35</v>
      </c>
      <c r="O8026" s="59"/>
    </row>
    <row r="8027" ht="24" customHeight="1" spans="1:15">
      <c r="A8027" s="52">
        <v>4300000250300</v>
      </c>
      <c r="B8027" s="37" t="s">
        <v>15542</v>
      </c>
      <c r="C8027" s="37" t="s">
        <v>15543</v>
      </c>
      <c r="D8027" s="37" t="s">
        <v>15542</v>
      </c>
      <c r="E8027" s="38"/>
      <c r="F8027" s="37"/>
      <c r="G8027" s="37" t="s">
        <v>26</v>
      </c>
      <c r="H8027" s="37">
        <v>24</v>
      </c>
      <c r="I8027" s="37">
        <v>21</v>
      </c>
      <c r="J8027" s="37">
        <v>20</v>
      </c>
      <c r="K8027" s="37">
        <v>19</v>
      </c>
      <c r="L8027" s="37">
        <v>16.15</v>
      </c>
      <c r="M8027" s="38"/>
      <c r="N8027" s="61" t="s">
        <v>35</v>
      </c>
      <c r="O8027" s="59"/>
    </row>
    <row r="8028" ht="24" customHeight="1" spans="1:15">
      <c r="A8028" s="52">
        <v>4300000250400</v>
      </c>
      <c r="B8028" s="37" t="s">
        <v>15544</v>
      </c>
      <c r="C8028" s="37" t="s">
        <v>15545</v>
      </c>
      <c r="D8028" s="37" t="s">
        <v>15544</v>
      </c>
      <c r="E8028" s="38"/>
      <c r="F8028" s="37"/>
      <c r="G8028" s="37" t="s">
        <v>26</v>
      </c>
      <c r="H8028" s="37">
        <v>24</v>
      </c>
      <c r="I8028" s="37">
        <v>21</v>
      </c>
      <c r="J8028" s="37">
        <v>20</v>
      </c>
      <c r="K8028" s="37">
        <v>19</v>
      </c>
      <c r="L8028" s="37">
        <v>16.15</v>
      </c>
      <c r="M8028" s="38"/>
      <c r="N8028" s="61" t="s">
        <v>35</v>
      </c>
      <c r="O8028" s="59"/>
    </row>
    <row r="8029" ht="19" customHeight="1" spans="1:15">
      <c r="A8029" s="52">
        <v>4300000260000</v>
      </c>
      <c r="B8029" s="37" t="s">
        <v>15546</v>
      </c>
      <c r="C8029" s="37">
        <v>430000026</v>
      </c>
      <c r="D8029" s="37" t="s">
        <v>15546</v>
      </c>
      <c r="E8029" s="38" t="s">
        <v>15547</v>
      </c>
      <c r="F8029" s="37" t="s">
        <v>15548</v>
      </c>
      <c r="G8029" s="37" t="s">
        <v>26</v>
      </c>
      <c r="H8029" s="37"/>
      <c r="I8029" s="37"/>
      <c r="J8029" s="37"/>
      <c r="K8029" s="37"/>
      <c r="L8029" s="37"/>
      <c r="M8029" s="38"/>
      <c r="N8029" s="61" t="s">
        <v>28</v>
      </c>
      <c r="O8029" s="59"/>
    </row>
    <row r="8030" ht="19" customHeight="1" spans="1:15">
      <c r="A8030" s="52">
        <v>4300000270000</v>
      </c>
      <c r="B8030" s="37" t="s">
        <v>15549</v>
      </c>
      <c r="C8030" s="37">
        <v>430000027</v>
      </c>
      <c r="D8030" s="37" t="s">
        <v>15549</v>
      </c>
      <c r="E8030" s="38" t="s">
        <v>15550</v>
      </c>
      <c r="F8030" s="37"/>
      <c r="G8030" s="37" t="s">
        <v>26</v>
      </c>
      <c r="H8030" s="37"/>
      <c r="I8030" s="37"/>
      <c r="J8030" s="37"/>
      <c r="K8030" s="37"/>
      <c r="L8030" s="37"/>
      <c r="M8030" s="38" t="s">
        <v>15551</v>
      </c>
      <c r="N8030" s="61" t="s">
        <v>28</v>
      </c>
      <c r="O8030" s="59"/>
    </row>
    <row r="8031" ht="19" customHeight="1" spans="1:15">
      <c r="A8031" s="52">
        <v>4300000270100</v>
      </c>
      <c r="B8031" s="71" t="s">
        <v>15552</v>
      </c>
      <c r="C8031" s="37" t="s">
        <v>15553</v>
      </c>
      <c r="D8031" s="37" t="s">
        <v>15554</v>
      </c>
      <c r="E8031" s="38"/>
      <c r="F8031" s="37"/>
      <c r="G8031" s="37" t="s">
        <v>26</v>
      </c>
      <c r="H8031" s="37"/>
      <c r="I8031" s="37"/>
      <c r="J8031" s="37"/>
      <c r="K8031" s="37"/>
      <c r="L8031" s="37"/>
      <c r="M8031" s="38"/>
      <c r="N8031" s="61" t="s">
        <v>28</v>
      </c>
      <c r="O8031" s="59"/>
    </row>
    <row r="8032" ht="19" customHeight="1" spans="1:15">
      <c r="A8032" s="52">
        <v>4300000280000</v>
      </c>
      <c r="B8032" s="37" t="s">
        <v>15555</v>
      </c>
      <c r="C8032" s="37">
        <v>430000028</v>
      </c>
      <c r="D8032" s="37" t="s">
        <v>15555</v>
      </c>
      <c r="E8032" s="38" t="s">
        <v>15556</v>
      </c>
      <c r="F8032" s="37"/>
      <c r="G8032" s="37" t="s">
        <v>15557</v>
      </c>
      <c r="H8032" s="37"/>
      <c r="I8032" s="37"/>
      <c r="J8032" s="37"/>
      <c r="K8032" s="37"/>
      <c r="L8032" s="37"/>
      <c r="M8032" s="38"/>
      <c r="N8032" s="61" t="s">
        <v>28</v>
      </c>
      <c r="O8032" s="59"/>
    </row>
    <row r="8033" ht="19" customHeight="1" spans="1:15">
      <c r="A8033" s="52">
        <v>4300000280100</v>
      </c>
      <c r="B8033" s="37" t="s">
        <v>15558</v>
      </c>
      <c r="C8033" s="37" t="s">
        <v>15559</v>
      </c>
      <c r="D8033" s="37" t="s">
        <v>15558</v>
      </c>
      <c r="E8033" s="38"/>
      <c r="F8033" s="37"/>
      <c r="G8033" s="37" t="s">
        <v>15557</v>
      </c>
      <c r="H8033" s="37"/>
      <c r="I8033" s="37"/>
      <c r="J8033" s="37"/>
      <c r="K8033" s="37"/>
      <c r="L8033" s="37"/>
      <c r="M8033" s="38"/>
      <c r="N8033" s="61" t="s">
        <v>28</v>
      </c>
      <c r="O8033" s="59"/>
    </row>
    <row r="8034" ht="36" customHeight="1" spans="1:15">
      <c r="A8034" s="52">
        <v>514300000300000</v>
      </c>
      <c r="B8034" s="37" t="s">
        <v>15560</v>
      </c>
      <c r="C8034" s="37">
        <v>430000029</v>
      </c>
      <c r="D8034" s="37" t="s">
        <v>15560</v>
      </c>
      <c r="E8034" s="38" t="s">
        <v>15561</v>
      </c>
      <c r="F8034" s="37"/>
      <c r="G8034" s="37" t="s">
        <v>26</v>
      </c>
      <c r="H8034" s="37"/>
      <c r="I8034" s="37"/>
      <c r="J8034" s="37"/>
      <c r="K8034" s="37"/>
      <c r="L8034" s="37"/>
      <c r="M8034" s="38" t="s">
        <v>15562</v>
      </c>
      <c r="N8034" s="61" t="s">
        <v>28</v>
      </c>
      <c r="O8034" s="59"/>
    </row>
    <row r="8035" ht="19" customHeight="1" spans="1:15">
      <c r="A8035" s="67"/>
      <c r="B8035" s="31"/>
      <c r="C8035" s="33">
        <v>44</v>
      </c>
      <c r="D8035" s="33" t="s">
        <v>15563</v>
      </c>
      <c r="E8035" s="34"/>
      <c r="F8035" s="31"/>
      <c r="G8035" s="31"/>
      <c r="H8035" s="84"/>
      <c r="I8035" s="84"/>
      <c r="J8035" s="84"/>
      <c r="K8035" s="84"/>
      <c r="L8035" s="84"/>
      <c r="M8035" s="34"/>
      <c r="N8035" s="103"/>
      <c r="O8035" s="59"/>
    </row>
    <row r="8036" ht="33.75" spans="1:15">
      <c r="A8036" s="98">
        <v>4400000010000</v>
      </c>
      <c r="B8036" s="92" t="s">
        <v>15564</v>
      </c>
      <c r="C8036" s="92">
        <v>440000001</v>
      </c>
      <c r="D8036" s="92" t="s">
        <v>15564</v>
      </c>
      <c r="E8036" s="38" t="s">
        <v>15565</v>
      </c>
      <c r="F8036" s="37"/>
      <c r="G8036" s="92" t="s">
        <v>26</v>
      </c>
      <c r="H8036" s="92">
        <v>42</v>
      </c>
      <c r="I8036" s="92">
        <v>37</v>
      </c>
      <c r="J8036" s="92">
        <v>34</v>
      </c>
      <c r="K8036" s="92">
        <v>30</v>
      </c>
      <c r="L8036" s="92">
        <v>21</v>
      </c>
      <c r="M8036" s="72" t="s">
        <v>15566</v>
      </c>
      <c r="N8036" s="61" t="s">
        <v>113</v>
      </c>
      <c r="O8036" s="59" t="s">
        <v>1847</v>
      </c>
    </row>
    <row r="8037" ht="19" customHeight="1" spans="1:15">
      <c r="A8037" s="52">
        <v>4400000010100</v>
      </c>
      <c r="B8037" s="37" t="s">
        <v>15567</v>
      </c>
      <c r="C8037" s="37" t="s">
        <v>15568</v>
      </c>
      <c r="D8037" s="37" t="s">
        <v>15567</v>
      </c>
      <c r="E8037" s="38"/>
      <c r="F8037" s="37"/>
      <c r="G8037" s="37" t="s">
        <v>26</v>
      </c>
      <c r="H8037" s="37">
        <v>42</v>
      </c>
      <c r="I8037" s="37">
        <v>37</v>
      </c>
      <c r="J8037" s="37">
        <v>34</v>
      </c>
      <c r="K8037" s="37">
        <v>30</v>
      </c>
      <c r="L8037" s="37">
        <v>21</v>
      </c>
      <c r="M8037" s="38"/>
      <c r="N8037" s="61" t="s">
        <v>113</v>
      </c>
      <c r="O8037" s="59"/>
    </row>
    <row r="8038" ht="19" customHeight="1" spans="1:15">
      <c r="A8038" s="52">
        <v>4400000010200</v>
      </c>
      <c r="B8038" s="37" t="s">
        <v>15569</v>
      </c>
      <c r="C8038" s="37" t="s">
        <v>15570</v>
      </c>
      <c r="D8038" s="37" t="s">
        <v>15569</v>
      </c>
      <c r="E8038" s="38"/>
      <c r="F8038" s="37"/>
      <c r="G8038" s="37" t="s">
        <v>26</v>
      </c>
      <c r="H8038" s="37">
        <v>42</v>
      </c>
      <c r="I8038" s="37">
        <v>37</v>
      </c>
      <c r="J8038" s="37">
        <v>34</v>
      </c>
      <c r="K8038" s="37">
        <v>30</v>
      </c>
      <c r="L8038" s="37">
        <v>21</v>
      </c>
      <c r="M8038" s="38"/>
      <c r="N8038" s="61" t="s">
        <v>113</v>
      </c>
      <c r="O8038" s="59"/>
    </row>
    <row r="8039" ht="19" customHeight="1" spans="1:15">
      <c r="A8039" s="52">
        <v>4400000010300</v>
      </c>
      <c r="B8039" s="37" t="s">
        <v>15571</v>
      </c>
      <c r="C8039" s="37" t="s">
        <v>15572</v>
      </c>
      <c r="D8039" s="37" t="s">
        <v>15571</v>
      </c>
      <c r="E8039" s="38"/>
      <c r="F8039" s="37"/>
      <c r="G8039" s="37" t="s">
        <v>26</v>
      </c>
      <c r="H8039" s="37">
        <v>42</v>
      </c>
      <c r="I8039" s="37">
        <v>37</v>
      </c>
      <c r="J8039" s="37">
        <v>34</v>
      </c>
      <c r="K8039" s="37">
        <v>30</v>
      </c>
      <c r="L8039" s="37">
        <v>21</v>
      </c>
      <c r="M8039" s="38"/>
      <c r="N8039" s="61" t="s">
        <v>113</v>
      </c>
      <c r="O8039" s="59"/>
    </row>
    <row r="8040" ht="19" customHeight="1" spans="1:15">
      <c r="A8040" s="52">
        <v>4400000010400</v>
      </c>
      <c r="B8040" s="37" t="s">
        <v>15573</v>
      </c>
      <c r="C8040" s="37" t="s">
        <v>15574</v>
      </c>
      <c r="D8040" s="37" t="s">
        <v>15573</v>
      </c>
      <c r="E8040" s="38"/>
      <c r="F8040" s="37"/>
      <c r="G8040" s="37" t="s">
        <v>26</v>
      </c>
      <c r="H8040" s="37">
        <v>42</v>
      </c>
      <c r="I8040" s="37">
        <v>37</v>
      </c>
      <c r="J8040" s="37">
        <v>34</v>
      </c>
      <c r="K8040" s="37">
        <v>30</v>
      </c>
      <c r="L8040" s="37">
        <v>21</v>
      </c>
      <c r="M8040" s="38"/>
      <c r="N8040" s="61" t="s">
        <v>113</v>
      </c>
      <c r="O8040" s="59"/>
    </row>
    <row r="8041" s="13" customFormat="1" ht="29" customHeight="1" spans="1:15">
      <c r="A8041" s="98" t="s">
        <v>15575</v>
      </c>
      <c r="B8041" s="92" t="s">
        <v>15564</v>
      </c>
      <c r="C8041" s="92" t="s">
        <v>15576</v>
      </c>
      <c r="D8041" s="92" t="s">
        <v>15577</v>
      </c>
      <c r="E8041" s="72"/>
      <c r="F8041" s="68"/>
      <c r="G8041" s="92" t="s">
        <v>26</v>
      </c>
      <c r="H8041" s="92"/>
      <c r="I8041" s="92"/>
      <c r="J8041" s="92"/>
      <c r="K8041" s="92"/>
      <c r="L8041" s="92"/>
      <c r="M8041" s="72" t="s">
        <v>15578</v>
      </c>
      <c r="N8041" s="64"/>
      <c r="O8041" s="59" t="s">
        <v>1847</v>
      </c>
    </row>
    <row r="8042" ht="19" customHeight="1" spans="1:15">
      <c r="A8042" s="52">
        <v>4400000020000</v>
      </c>
      <c r="B8042" s="37" t="s">
        <v>15579</v>
      </c>
      <c r="C8042" s="37">
        <v>440000002</v>
      </c>
      <c r="D8042" s="37" t="s">
        <v>15579</v>
      </c>
      <c r="E8042" s="38" t="s">
        <v>15580</v>
      </c>
      <c r="F8042" s="37"/>
      <c r="G8042" s="37" t="s">
        <v>26</v>
      </c>
      <c r="H8042" s="37">
        <v>22</v>
      </c>
      <c r="I8042" s="37">
        <v>21</v>
      </c>
      <c r="J8042" s="37">
        <v>20</v>
      </c>
      <c r="K8042" s="37">
        <v>19</v>
      </c>
      <c r="L8042" s="37">
        <v>16.15</v>
      </c>
      <c r="M8042" s="38"/>
      <c r="N8042" s="61" t="s">
        <v>113</v>
      </c>
      <c r="O8042" s="59"/>
    </row>
    <row r="8043" ht="19" customHeight="1" spans="1:15">
      <c r="A8043" s="52">
        <v>4400000020100</v>
      </c>
      <c r="B8043" s="37" t="s">
        <v>15581</v>
      </c>
      <c r="C8043" s="37" t="s">
        <v>15582</v>
      </c>
      <c r="D8043" s="37" t="s">
        <v>15581</v>
      </c>
      <c r="E8043" s="38"/>
      <c r="F8043" s="37"/>
      <c r="G8043" s="37" t="s">
        <v>26</v>
      </c>
      <c r="H8043" s="37">
        <v>22</v>
      </c>
      <c r="I8043" s="37">
        <v>21</v>
      </c>
      <c r="J8043" s="37">
        <v>20</v>
      </c>
      <c r="K8043" s="37">
        <v>19</v>
      </c>
      <c r="L8043" s="37">
        <v>16.15</v>
      </c>
      <c r="M8043" s="38"/>
      <c r="N8043" s="61" t="s">
        <v>113</v>
      </c>
      <c r="O8043" s="59"/>
    </row>
    <row r="8044" ht="19" customHeight="1" spans="1:15">
      <c r="A8044" s="52">
        <v>4400000020200</v>
      </c>
      <c r="B8044" s="37" t="s">
        <v>15583</v>
      </c>
      <c r="C8044" s="37" t="s">
        <v>15584</v>
      </c>
      <c r="D8044" s="37" t="s">
        <v>15583</v>
      </c>
      <c r="E8044" s="38"/>
      <c r="F8044" s="37"/>
      <c r="G8044" s="37" t="s">
        <v>26</v>
      </c>
      <c r="H8044" s="37">
        <v>22</v>
      </c>
      <c r="I8044" s="37">
        <v>21</v>
      </c>
      <c r="J8044" s="37">
        <v>20</v>
      </c>
      <c r="K8044" s="37">
        <v>19</v>
      </c>
      <c r="L8044" s="37">
        <v>16.15</v>
      </c>
      <c r="M8044" s="38"/>
      <c r="N8044" s="61" t="s">
        <v>113</v>
      </c>
      <c r="O8044" s="59"/>
    </row>
    <row r="8045" ht="19" customHeight="1" spans="1:15">
      <c r="A8045" s="52">
        <v>4400000020300</v>
      </c>
      <c r="B8045" s="37" t="s">
        <v>15585</v>
      </c>
      <c r="C8045" s="37" t="s">
        <v>15586</v>
      </c>
      <c r="D8045" s="37" t="s">
        <v>15585</v>
      </c>
      <c r="E8045" s="38"/>
      <c r="F8045" s="37"/>
      <c r="G8045" s="37" t="s">
        <v>26</v>
      </c>
      <c r="H8045" s="37">
        <v>22</v>
      </c>
      <c r="I8045" s="37">
        <v>21</v>
      </c>
      <c r="J8045" s="37">
        <v>20</v>
      </c>
      <c r="K8045" s="37">
        <v>19</v>
      </c>
      <c r="L8045" s="37">
        <v>16.15</v>
      </c>
      <c r="M8045" s="38"/>
      <c r="N8045" s="61" t="s">
        <v>113</v>
      </c>
      <c r="O8045" s="59"/>
    </row>
    <row r="8046" ht="19" customHeight="1" spans="1:15">
      <c r="A8046" s="52">
        <v>4400000030000</v>
      </c>
      <c r="B8046" s="37" t="s">
        <v>15587</v>
      </c>
      <c r="C8046" s="37">
        <v>440000003</v>
      </c>
      <c r="D8046" s="37" t="s">
        <v>15587</v>
      </c>
      <c r="E8046" s="38"/>
      <c r="F8046" s="37"/>
      <c r="G8046" s="37" t="s">
        <v>26</v>
      </c>
      <c r="H8046" s="37">
        <v>19.2</v>
      </c>
      <c r="I8046" s="37">
        <v>17</v>
      </c>
      <c r="J8046" s="37">
        <v>16</v>
      </c>
      <c r="K8046" s="37">
        <v>15</v>
      </c>
      <c r="L8046" s="37">
        <v>12.75</v>
      </c>
      <c r="M8046" s="38"/>
      <c r="N8046" s="61" t="s">
        <v>113</v>
      </c>
      <c r="O8046" s="59"/>
    </row>
    <row r="8047" ht="24" customHeight="1" spans="1:15">
      <c r="A8047" s="52">
        <v>4400000040000</v>
      </c>
      <c r="B8047" s="37" t="s">
        <v>15588</v>
      </c>
      <c r="C8047" s="37">
        <v>440000004</v>
      </c>
      <c r="D8047" s="37" t="s">
        <v>15588</v>
      </c>
      <c r="E8047" s="38" t="s">
        <v>15589</v>
      </c>
      <c r="F8047" s="37"/>
      <c r="G8047" s="37" t="s">
        <v>15590</v>
      </c>
      <c r="H8047" s="37">
        <v>9.6</v>
      </c>
      <c r="I8047" s="37">
        <v>9</v>
      </c>
      <c r="J8047" s="37">
        <v>8</v>
      </c>
      <c r="K8047" s="37">
        <v>7</v>
      </c>
      <c r="L8047" s="37">
        <v>5.95</v>
      </c>
      <c r="M8047" s="38"/>
      <c r="N8047" s="61" t="s">
        <v>113</v>
      </c>
      <c r="O8047" s="59"/>
    </row>
    <row r="8048" ht="19" customHeight="1" spans="1:15">
      <c r="A8048" s="52">
        <v>4400000040100</v>
      </c>
      <c r="B8048" s="37" t="s">
        <v>15591</v>
      </c>
      <c r="C8048" s="37" t="s">
        <v>15592</v>
      </c>
      <c r="D8048" s="37" t="s">
        <v>15591</v>
      </c>
      <c r="E8048" s="38"/>
      <c r="F8048" s="37"/>
      <c r="G8048" s="37" t="s">
        <v>15590</v>
      </c>
      <c r="H8048" s="37">
        <v>9.6</v>
      </c>
      <c r="I8048" s="37">
        <v>9</v>
      </c>
      <c r="J8048" s="37">
        <v>8</v>
      </c>
      <c r="K8048" s="37">
        <v>7</v>
      </c>
      <c r="L8048" s="37">
        <v>5.95</v>
      </c>
      <c r="M8048" s="38"/>
      <c r="N8048" s="61" t="s">
        <v>113</v>
      </c>
      <c r="O8048" s="59"/>
    </row>
    <row r="8049" ht="19" customHeight="1" spans="1:15">
      <c r="A8049" s="52">
        <v>4400000040200</v>
      </c>
      <c r="B8049" s="37" t="s">
        <v>15593</v>
      </c>
      <c r="C8049" s="37" t="s">
        <v>15594</v>
      </c>
      <c r="D8049" s="37" t="s">
        <v>15593</v>
      </c>
      <c r="E8049" s="38"/>
      <c r="F8049" s="37"/>
      <c r="G8049" s="37" t="s">
        <v>15590</v>
      </c>
      <c r="H8049" s="37">
        <v>9.6</v>
      </c>
      <c r="I8049" s="37">
        <v>9</v>
      </c>
      <c r="J8049" s="37">
        <v>8</v>
      </c>
      <c r="K8049" s="37">
        <v>7</v>
      </c>
      <c r="L8049" s="37">
        <v>5.95</v>
      </c>
      <c r="M8049" s="38"/>
      <c r="N8049" s="61" t="s">
        <v>113</v>
      </c>
      <c r="O8049" s="59"/>
    </row>
    <row r="8050" ht="19" customHeight="1" spans="1:15">
      <c r="A8050" s="52">
        <v>4400000040300</v>
      </c>
      <c r="B8050" s="37" t="s">
        <v>15595</v>
      </c>
      <c r="C8050" s="37" t="s">
        <v>15596</v>
      </c>
      <c r="D8050" s="37" t="s">
        <v>15595</v>
      </c>
      <c r="E8050" s="38"/>
      <c r="F8050" s="37"/>
      <c r="G8050" s="37" t="s">
        <v>15590</v>
      </c>
      <c r="H8050" s="37">
        <v>9.6</v>
      </c>
      <c r="I8050" s="37">
        <v>9</v>
      </c>
      <c r="J8050" s="37">
        <v>8</v>
      </c>
      <c r="K8050" s="37">
        <v>7</v>
      </c>
      <c r="L8050" s="37">
        <v>5.95</v>
      </c>
      <c r="M8050" s="38"/>
      <c r="N8050" s="61" t="s">
        <v>113</v>
      </c>
      <c r="O8050" s="59"/>
    </row>
    <row r="8051" ht="19" customHeight="1" spans="1:15">
      <c r="A8051" s="52">
        <v>4400000040400</v>
      </c>
      <c r="B8051" s="37" t="s">
        <v>15597</v>
      </c>
      <c r="C8051" s="37" t="s">
        <v>15598</v>
      </c>
      <c r="D8051" s="37" t="s">
        <v>15597</v>
      </c>
      <c r="E8051" s="38"/>
      <c r="F8051" s="37"/>
      <c r="G8051" s="37" t="s">
        <v>15590</v>
      </c>
      <c r="H8051" s="37">
        <v>9.6</v>
      </c>
      <c r="I8051" s="37">
        <v>9</v>
      </c>
      <c r="J8051" s="37">
        <v>8</v>
      </c>
      <c r="K8051" s="37">
        <v>7</v>
      </c>
      <c r="L8051" s="37">
        <v>5.95</v>
      </c>
      <c r="M8051" s="38"/>
      <c r="N8051" s="61" t="s">
        <v>113</v>
      </c>
      <c r="O8051" s="59"/>
    </row>
    <row r="8052" ht="19" customHeight="1" spans="1:15">
      <c r="A8052" s="52">
        <v>4400000040500</v>
      </c>
      <c r="B8052" s="37" t="s">
        <v>15599</v>
      </c>
      <c r="C8052" s="37" t="s">
        <v>15600</v>
      </c>
      <c r="D8052" s="37" t="s">
        <v>15599</v>
      </c>
      <c r="E8052" s="38"/>
      <c r="F8052" s="37"/>
      <c r="G8052" s="37" t="s">
        <v>15590</v>
      </c>
      <c r="H8052" s="37">
        <v>9.6</v>
      </c>
      <c r="I8052" s="37">
        <v>9</v>
      </c>
      <c r="J8052" s="37">
        <v>8</v>
      </c>
      <c r="K8052" s="37">
        <v>7</v>
      </c>
      <c r="L8052" s="37">
        <v>5.95</v>
      </c>
      <c r="M8052" s="38"/>
      <c r="N8052" s="61" t="s">
        <v>113</v>
      </c>
      <c r="O8052" s="59"/>
    </row>
    <row r="8053" ht="19" customHeight="1" spans="1:15">
      <c r="A8053" s="52">
        <v>4400000040600</v>
      </c>
      <c r="B8053" s="37" t="s">
        <v>15601</v>
      </c>
      <c r="C8053" s="37" t="s">
        <v>15602</v>
      </c>
      <c r="D8053" s="37" t="s">
        <v>15601</v>
      </c>
      <c r="E8053" s="38"/>
      <c r="F8053" s="37"/>
      <c r="G8053" s="37" t="s">
        <v>15590</v>
      </c>
      <c r="H8053" s="37">
        <v>9.6</v>
      </c>
      <c r="I8053" s="37">
        <v>9</v>
      </c>
      <c r="J8053" s="37">
        <v>8</v>
      </c>
      <c r="K8053" s="37">
        <v>7</v>
      </c>
      <c r="L8053" s="37">
        <v>5.95</v>
      </c>
      <c r="M8053" s="38"/>
      <c r="N8053" s="61" t="s">
        <v>113</v>
      </c>
      <c r="O8053" s="59"/>
    </row>
    <row r="8054" ht="19" customHeight="1" spans="1:15">
      <c r="A8054" s="52">
        <v>4400000040700</v>
      </c>
      <c r="B8054" s="37" t="s">
        <v>15603</v>
      </c>
      <c r="C8054" s="37" t="s">
        <v>15604</v>
      </c>
      <c r="D8054" s="37" t="s">
        <v>15603</v>
      </c>
      <c r="E8054" s="38"/>
      <c r="F8054" s="37"/>
      <c r="G8054" s="37" t="s">
        <v>15590</v>
      </c>
      <c r="H8054" s="37">
        <v>9.6</v>
      </c>
      <c r="I8054" s="37">
        <v>9</v>
      </c>
      <c r="J8054" s="37">
        <v>8</v>
      </c>
      <c r="K8054" s="37">
        <v>7</v>
      </c>
      <c r="L8054" s="37">
        <v>5.95</v>
      </c>
      <c r="M8054" s="38"/>
      <c r="N8054" s="61" t="s">
        <v>113</v>
      </c>
      <c r="O8054" s="59"/>
    </row>
    <row r="8055" ht="19" customHeight="1" spans="1:15">
      <c r="A8055" s="52">
        <v>4400000050000</v>
      </c>
      <c r="B8055" s="37" t="s">
        <v>15605</v>
      </c>
      <c r="C8055" s="37">
        <v>440000005</v>
      </c>
      <c r="D8055" s="37" t="s">
        <v>15605</v>
      </c>
      <c r="E8055" s="38" t="s">
        <v>15606</v>
      </c>
      <c r="F8055" s="37"/>
      <c r="G8055" s="37" t="s">
        <v>15607</v>
      </c>
      <c r="H8055" s="37">
        <v>8.4</v>
      </c>
      <c r="I8055" s="37">
        <v>8</v>
      </c>
      <c r="J8055" s="37">
        <v>7</v>
      </c>
      <c r="K8055" s="37">
        <v>6</v>
      </c>
      <c r="L8055" s="37">
        <v>5.1</v>
      </c>
      <c r="M8055" s="38"/>
      <c r="N8055" s="61" t="s">
        <v>113</v>
      </c>
      <c r="O8055" s="59"/>
    </row>
    <row r="8056" ht="19" customHeight="1" spans="1:15">
      <c r="A8056" s="52">
        <v>4400000050100</v>
      </c>
      <c r="B8056" s="37" t="s">
        <v>15608</v>
      </c>
      <c r="C8056" s="37" t="s">
        <v>15609</v>
      </c>
      <c r="D8056" s="37" t="s">
        <v>15608</v>
      </c>
      <c r="E8056" s="38"/>
      <c r="F8056" s="37"/>
      <c r="G8056" s="37" t="s">
        <v>15607</v>
      </c>
      <c r="H8056" s="37">
        <v>8.4</v>
      </c>
      <c r="I8056" s="37">
        <v>8</v>
      </c>
      <c r="J8056" s="37">
        <v>7</v>
      </c>
      <c r="K8056" s="37">
        <v>6</v>
      </c>
      <c r="L8056" s="37">
        <v>5.1</v>
      </c>
      <c r="M8056" s="38"/>
      <c r="N8056" s="61" t="s">
        <v>113</v>
      </c>
      <c r="O8056" s="59"/>
    </row>
    <row r="8057" ht="19" customHeight="1" spans="1:15">
      <c r="A8057" s="52">
        <v>4400000060000</v>
      </c>
      <c r="B8057" s="37" t="s">
        <v>15610</v>
      </c>
      <c r="C8057" s="37">
        <v>440000006</v>
      </c>
      <c r="D8057" s="37" t="s">
        <v>15610</v>
      </c>
      <c r="E8057" s="38"/>
      <c r="F8057" s="37"/>
      <c r="G8057" s="37" t="s">
        <v>26</v>
      </c>
      <c r="H8057" s="37">
        <v>10.8</v>
      </c>
      <c r="I8057" s="37">
        <v>10</v>
      </c>
      <c r="J8057" s="37">
        <v>9</v>
      </c>
      <c r="K8057" s="37">
        <v>8</v>
      </c>
      <c r="L8057" s="37">
        <v>6.8</v>
      </c>
      <c r="M8057" s="38"/>
      <c r="N8057" s="61" t="s">
        <v>113</v>
      </c>
      <c r="O8057" s="59"/>
    </row>
    <row r="8058" ht="19" customHeight="1" spans="1:15">
      <c r="A8058" s="52">
        <v>4400000070000</v>
      </c>
      <c r="B8058" s="37" t="s">
        <v>15611</v>
      </c>
      <c r="C8058" s="37">
        <v>440000007</v>
      </c>
      <c r="D8058" s="37" t="s">
        <v>15611</v>
      </c>
      <c r="E8058" s="38" t="s">
        <v>15612</v>
      </c>
      <c r="F8058" s="37" t="s">
        <v>15613</v>
      </c>
      <c r="G8058" s="37" t="s">
        <v>26</v>
      </c>
      <c r="H8058" s="37">
        <v>30</v>
      </c>
      <c r="I8058" s="37">
        <v>26</v>
      </c>
      <c r="J8058" s="37">
        <v>24</v>
      </c>
      <c r="K8058" s="37">
        <v>22</v>
      </c>
      <c r="L8058" s="37">
        <v>20</v>
      </c>
      <c r="M8058" s="38"/>
      <c r="N8058" s="61" t="s">
        <v>113</v>
      </c>
      <c r="O8058" s="59"/>
    </row>
    <row r="8059" ht="19" customHeight="1" spans="1:15">
      <c r="A8059" s="52">
        <v>4400000070100</v>
      </c>
      <c r="B8059" s="37" t="s">
        <v>15614</v>
      </c>
      <c r="C8059" s="37" t="s">
        <v>15615</v>
      </c>
      <c r="D8059" s="37" t="s">
        <v>15614</v>
      </c>
      <c r="E8059" s="38"/>
      <c r="F8059" s="37"/>
      <c r="G8059" s="37" t="s">
        <v>26</v>
      </c>
      <c r="H8059" s="37">
        <v>30</v>
      </c>
      <c r="I8059" s="37">
        <v>26</v>
      </c>
      <c r="J8059" s="37">
        <v>24</v>
      </c>
      <c r="K8059" s="37">
        <v>22</v>
      </c>
      <c r="L8059" s="37">
        <v>20</v>
      </c>
      <c r="M8059" s="38"/>
      <c r="N8059" s="153" t="s">
        <v>113</v>
      </c>
      <c r="O8059" s="59"/>
    </row>
    <row r="8060" ht="19" customHeight="1" spans="1:15">
      <c r="A8060" s="52">
        <v>4400000080000</v>
      </c>
      <c r="B8060" s="37" t="s">
        <v>15616</v>
      </c>
      <c r="C8060" s="37">
        <v>440000008</v>
      </c>
      <c r="D8060" s="37" t="s">
        <v>15616</v>
      </c>
      <c r="E8060" s="38" t="s">
        <v>15617</v>
      </c>
      <c r="F8060" s="37"/>
      <c r="G8060" s="37" t="s">
        <v>15416</v>
      </c>
      <c r="H8060" s="37"/>
      <c r="I8060" s="37"/>
      <c r="J8060" s="37"/>
      <c r="K8060" s="37"/>
      <c r="L8060" s="37"/>
      <c r="M8060" s="38"/>
      <c r="N8060" s="61" t="s">
        <v>28</v>
      </c>
      <c r="O8060" s="59"/>
    </row>
    <row r="8061" ht="19" customHeight="1" spans="1:15">
      <c r="A8061" s="52">
        <v>4400000080100</v>
      </c>
      <c r="B8061" s="37" t="s">
        <v>15618</v>
      </c>
      <c r="C8061" s="37" t="s">
        <v>15619</v>
      </c>
      <c r="D8061" s="37" t="s">
        <v>15618</v>
      </c>
      <c r="E8061" s="38"/>
      <c r="F8061" s="37"/>
      <c r="G8061" s="37" t="s">
        <v>15416</v>
      </c>
      <c r="H8061" s="37"/>
      <c r="I8061" s="37"/>
      <c r="J8061" s="37"/>
      <c r="K8061" s="37"/>
      <c r="L8061" s="37"/>
      <c r="M8061" s="38"/>
      <c r="N8061" s="61" t="s">
        <v>28</v>
      </c>
      <c r="O8061" s="59"/>
    </row>
    <row r="8062" ht="36" customHeight="1" spans="1:15">
      <c r="A8062" s="52">
        <v>514400000100000</v>
      </c>
      <c r="B8062" s="37" t="s">
        <v>15620</v>
      </c>
      <c r="C8062" s="37">
        <v>440000009</v>
      </c>
      <c r="D8062" s="37" t="s">
        <v>15620</v>
      </c>
      <c r="E8062" s="38" t="s">
        <v>15621</v>
      </c>
      <c r="F8062" s="37" t="s">
        <v>15613</v>
      </c>
      <c r="G8062" s="37" t="s">
        <v>26</v>
      </c>
      <c r="H8062" s="37"/>
      <c r="I8062" s="37"/>
      <c r="J8062" s="37"/>
      <c r="K8062" s="37"/>
      <c r="L8062" s="37"/>
      <c r="M8062" s="38" t="s">
        <v>15622</v>
      </c>
      <c r="N8062" s="61" t="s">
        <v>28</v>
      </c>
      <c r="O8062" s="59"/>
    </row>
    <row r="8063" ht="19" customHeight="1" spans="1:15">
      <c r="A8063" s="67"/>
      <c r="B8063" s="31"/>
      <c r="C8063" s="33">
        <v>45</v>
      </c>
      <c r="D8063" s="33" t="s">
        <v>15623</v>
      </c>
      <c r="E8063" s="34"/>
      <c r="F8063" s="31"/>
      <c r="G8063" s="31"/>
      <c r="H8063" s="84"/>
      <c r="I8063" s="84"/>
      <c r="J8063" s="84"/>
      <c r="K8063" s="84"/>
      <c r="L8063" s="84"/>
      <c r="M8063" s="34"/>
      <c r="N8063" s="103"/>
      <c r="O8063" s="59"/>
    </row>
    <row r="8064" ht="19" customHeight="1" spans="1:15">
      <c r="A8064" s="52">
        <v>4500000010000</v>
      </c>
      <c r="B8064" s="37" t="s">
        <v>15624</v>
      </c>
      <c r="C8064" s="37">
        <v>450000001</v>
      </c>
      <c r="D8064" s="37" t="s">
        <v>15624</v>
      </c>
      <c r="E8064" s="38"/>
      <c r="F8064" s="37"/>
      <c r="G8064" s="37" t="s">
        <v>26</v>
      </c>
      <c r="H8064" s="37">
        <v>21.6</v>
      </c>
      <c r="I8064" s="37">
        <v>19</v>
      </c>
      <c r="J8064" s="37">
        <v>18</v>
      </c>
      <c r="K8064" s="37">
        <v>17</v>
      </c>
      <c r="L8064" s="37">
        <v>14.45</v>
      </c>
      <c r="M8064" s="38"/>
      <c r="N8064" s="61" t="s">
        <v>28</v>
      </c>
      <c r="O8064" s="59"/>
    </row>
    <row r="8065" ht="19" customHeight="1" spans="1:15">
      <c r="A8065" s="52">
        <v>4500000020000</v>
      </c>
      <c r="B8065" s="37" t="s">
        <v>15625</v>
      </c>
      <c r="C8065" s="37">
        <v>450000002</v>
      </c>
      <c r="D8065" s="37" t="s">
        <v>15625</v>
      </c>
      <c r="E8065" s="38"/>
      <c r="F8065" s="37"/>
      <c r="G8065" s="37" t="s">
        <v>26</v>
      </c>
      <c r="H8065" s="37">
        <v>27</v>
      </c>
      <c r="I8065" s="37">
        <v>25</v>
      </c>
      <c r="J8065" s="37">
        <v>23</v>
      </c>
      <c r="K8065" s="37">
        <v>21</v>
      </c>
      <c r="L8065" s="37">
        <v>17.85</v>
      </c>
      <c r="M8065" s="38"/>
      <c r="N8065" s="61" t="s">
        <v>35</v>
      </c>
      <c r="O8065" s="59"/>
    </row>
    <row r="8066" ht="19" customHeight="1" spans="1:15">
      <c r="A8066" s="52">
        <v>4500000030000</v>
      </c>
      <c r="B8066" s="37" t="s">
        <v>15626</v>
      </c>
      <c r="C8066" s="37">
        <v>450000003</v>
      </c>
      <c r="D8066" s="37" t="s">
        <v>15626</v>
      </c>
      <c r="E8066" s="38" t="s">
        <v>15627</v>
      </c>
      <c r="F8066" s="37"/>
      <c r="G8066" s="37" t="s">
        <v>26</v>
      </c>
      <c r="H8066" s="37">
        <v>24</v>
      </c>
      <c r="I8066" s="37">
        <v>21</v>
      </c>
      <c r="J8066" s="37">
        <v>20</v>
      </c>
      <c r="K8066" s="37">
        <v>19</v>
      </c>
      <c r="L8066" s="37">
        <v>16.15</v>
      </c>
      <c r="M8066" s="38"/>
      <c r="N8066" s="61" t="s">
        <v>28</v>
      </c>
      <c r="O8066" s="59"/>
    </row>
    <row r="8067" ht="24" customHeight="1" spans="1:15">
      <c r="A8067" s="52">
        <v>4500000030100</v>
      </c>
      <c r="B8067" s="37" t="s">
        <v>15628</v>
      </c>
      <c r="C8067" s="37" t="s">
        <v>15629</v>
      </c>
      <c r="D8067" s="37" t="s">
        <v>15628</v>
      </c>
      <c r="E8067" s="38"/>
      <c r="F8067" s="37"/>
      <c r="G8067" s="37" t="s">
        <v>26</v>
      </c>
      <c r="H8067" s="37">
        <v>24</v>
      </c>
      <c r="I8067" s="37">
        <v>21</v>
      </c>
      <c r="J8067" s="37">
        <v>20</v>
      </c>
      <c r="K8067" s="37">
        <v>19</v>
      </c>
      <c r="L8067" s="37">
        <v>16.15</v>
      </c>
      <c r="M8067" s="38"/>
      <c r="N8067" s="61" t="s">
        <v>28</v>
      </c>
      <c r="O8067" s="59"/>
    </row>
    <row r="8068" ht="19" customHeight="1" spans="1:15">
      <c r="A8068" s="52">
        <v>4500000040000</v>
      </c>
      <c r="B8068" s="37" t="s">
        <v>15630</v>
      </c>
      <c r="C8068" s="37">
        <v>450000004</v>
      </c>
      <c r="D8068" s="37" t="s">
        <v>15630</v>
      </c>
      <c r="E8068" s="38"/>
      <c r="F8068" s="37"/>
      <c r="G8068" s="37" t="s">
        <v>26</v>
      </c>
      <c r="H8068" s="37">
        <v>18</v>
      </c>
      <c r="I8068" s="37">
        <v>16</v>
      </c>
      <c r="J8068" s="37">
        <v>15</v>
      </c>
      <c r="K8068" s="37">
        <v>14</v>
      </c>
      <c r="L8068" s="37">
        <v>11.9</v>
      </c>
      <c r="M8068" s="38"/>
      <c r="N8068" s="61" t="s">
        <v>28</v>
      </c>
      <c r="O8068" s="59"/>
    </row>
    <row r="8069" ht="19" customHeight="1" spans="1:15">
      <c r="A8069" s="52">
        <v>4500000050000</v>
      </c>
      <c r="B8069" s="37" t="s">
        <v>15631</v>
      </c>
      <c r="C8069" s="37">
        <v>450000005</v>
      </c>
      <c r="D8069" s="37" t="s">
        <v>15631</v>
      </c>
      <c r="E8069" s="38"/>
      <c r="F8069" s="37"/>
      <c r="G8069" s="37" t="s">
        <v>26</v>
      </c>
      <c r="H8069" s="37">
        <v>30</v>
      </c>
      <c r="I8069" s="37">
        <v>27</v>
      </c>
      <c r="J8069" s="37">
        <v>25</v>
      </c>
      <c r="K8069" s="37">
        <v>23</v>
      </c>
      <c r="L8069" s="37">
        <v>19.55</v>
      </c>
      <c r="M8069" s="38"/>
      <c r="N8069" s="61" t="s">
        <v>35</v>
      </c>
      <c r="O8069" s="59"/>
    </row>
    <row r="8070" ht="19" customHeight="1" spans="1:15">
      <c r="A8070" s="52">
        <v>4500000060000</v>
      </c>
      <c r="B8070" s="37" t="s">
        <v>15632</v>
      </c>
      <c r="C8070" s="37">
        <v>450000006</v>
      </c>
      <c r="D8070" s="37" t="s">
        <v>15632</v>
      </c>
      <c r="E8070" s="38" t="s">
        <v>15633</v>
      </c>
      <c r="F8070" s="37"/>
      <c r="G8070" s="37" t="s">
        <v>26</v>
      </c>
      <c r="H8070" s="37">
        <v>42</v>
      </c>
      <c r="I8070" s="37">
        <v>40</v>
      </c>
      <c r="J8070" s="37">
        <v>38</v>
      </c>
      <c r="K8070" s="37">
        <v>36</v>
      </c>
      <c r="L8070" s="37">
        <v>30.6</v>
      </c>
      <c r="M8070" s="38"/>
      <c r="N8070" s="61" t="s">
        <v>113</v>
      </c>
      <c r="O8070" s="59"/>
    </row>
    <row r="8071" ht="24" customHeight="1" spans="1:15">
      <c r="A8071" s="52">
        <v>4500000060100</v>
      </c>
      <c r="B8071" s="37" t="s">
        <v>15634</v>
      </c>
      <c r="C8071" s="37" t="s">
        <v>15635</v>
      </c>
      <c r="D8071" s="37" t="s">
        <v>15634</v>
      </c>
      <c r="E8071" s="38"/>
      <c r="F8071" s="37"/>
      <c r="G8071" s="37" t="s">
        <v>26</v>
      </c>
      <c r="H8071" s="37">
        <v>42</v>
      </c>
      <c r="I8071" s="37">
        <v>40</v>
      </c>
      <c r="J8071" s="37">
        <v>38</v>
      </c>
      <c r="K8071" s="37">
        <v>36</v>
      </c>
      <c r="L8071" s="37">
        <v>30.6</v>
      </c>
      <c r="M8071" s="38"/>
      <c r="N8071" s="61" t="s">
        <v>113</v>
      </c>
      <c r="O8071" s="59"/>
    </row>
    <row r="8072" ht="24" customHeight="1" spans="1:15">
      <c r="A8072" s="52">
        <v>4500000070000</v>
      </c>
      <c r="B8072" s="37" t="s">
        <v>15636</v>
      </c>
      <c r="C8072" s="37">
        <v>450000007</v>
      </c>
      <c r="D8072" s="37" t="s">
        <v>15636</v>
      </c>
      <c r="E8072" s="38"/>
      <c r="F8072" s="37"/>
      <c r="G8072" s="37" t="s">
        <v>26</v>
      </c>
      <c r="H8072" s="37">
        <v>30</v>
      </c>
      <c r="I8072" s="37">
        <v>27</v>
      </c>
      <c r="J8072" s="37">
        <v>25</v>
      </c>
      <c r="K8072" s="37">
        <v>23</v>
      </c>
      <c r="L8072" s="37">
        <v>19.55</v>
      </c>
      <c r="M8072" s="38"/>
      <c r="N8072" s="61" t="s">
        <v>113</v>
      </c>
      <c r="O8072" s="59"/>
    </row>
    <row r="8073" ht="24" customHeight="1" spans="1:15">
      <c r="A8073" s="52">
        <v>4500000080000</v>
      </c>
      <c r="B8073" s="37" t="s">
        <v>15637</v>
      </c>
      <c r="C8073" s="37">
        <v>450000008</v>
      </c>
      <c r="D8073" s="37" t="s">
        <v>15637</v>
      </c>
      <c r="E8073" s="38" t="s">
        <v>15638</v>
      </c>
      <c r="F8073" s="37"/>
      <c r="G8073" s="37" t="s">
        <v>26</v>
      </c>
      <c r="H8073" s="37">
        <v>31.2</v>
      </c>
      <c r="I8073" s="37">
        <v>29</v>
      </c>
      <c r="J8073" s="37">
        <v>26</v>
      </c>
      <c r="K8073" s="37">
        <v>23</v>
      </c>
      <c r="L8073" s="37">
        <v>19.55</v>
      </c>
      <c r="M8073" s="38" t="s">
        <v>15639</v>
      </c>
      <c r="N8073" s="61" t="s">
        <v>35</v>
      </c>
      <c r="O8073" s="59"/>
    </row>
    <row r="8074" ht="36" customHeight="1" spans="1:15">
      <c r="A8074" s="52">
        <v>4500000080001</v>
      </c>
      <c r="B8074" s="71" t="s">
        <v>15640</v>
      </c>
      <c r="C8074" s="37" t="s">
        <v>15641</v>
      </c>
      <c r="D8074" s="37" t="s">
        <v>15642</v>
      </c>
      <c r="E8074" s="38"/>
      <c r="F8074" s="37"/>
      <c r="G8074" s="37" t="s">
        <v>26</v>
      </c>
      <c r="H8074" s="37">
        <v>15</v>
      </c>
      <c r="I8074" s="37">
        <v>15</v>
      </c>
      <c r="J8074" s="37">
        <v>15</v>
      </c>
      <c r="K8074" s="37">
        <v>15</v>
      </c>
      <c r="L8074" s="37">
        <v>15</v>
      </c>
      <c r="M8074" s="38"/>
      <c r="N8074" s="61" t="s">
        <v>35</v>
      </c>
      <c r="O8074" s="59"/>
    </row>
    <row r="8075" ht="24" customHeight="1" spans="1:15">
      <c r="A8075" s="52">
        <v>4500000080100</v>
      </c>
      <c r="B8075" s="71" t="s">
        <v>15643</v>
      </c>
      <c r="C8075" s="37" t="s">
        <v>15644</v>
      </c>
      <c r="D8075" s="37" t="s">
        <v>15643</v>
      </c>
      <c r="E8075" s="38"/>
      <c r="F8075" s="37"/>
      <c r="G8075" s="37" t="s">
        <v>26</v>
      </c>
      <c r="H8075" s="37">
        <v>31.2</v>
      </c>
      <c r="I8075" s="37">
        <v>29</v>
      </c>
      <c r="J8075" s="37">
        <v>26</v>
      </c>
      <c r="K8075" s="37">
        <v>23</v>
      </c>
      <c r="L8075" s="37">
        <v>19.55</v>
      </c>
      <c r="M8075" s="38"/>
      <c r="N8075" s="61" t="s">
        <v>35</v>
      </c>
      <c r="O8075" s="59"/>
    </row>
    <row r="8076" ht="24" customHeight="1" spans="1:15">
      <c r="A8076" s="52">
        <v>4500000080200</v>
      </c>
      <c r="B8076" s="71" t="s">
        <v>15645</v>
      </c>
      <c r="C8076" s="37" t="s">
        <v>15646</v>
      </c>
      <c r="D8076" s="37" t="s">
        <v>15645</v>
      </c>
      <c r="E8076" s="38"/>
      <c r="F8076" s="37"/>
      <c r="G8076" s="37" t="s">
        <v>26</v>
      </c>
      <c r="H8076" s="37">
        <v>31.2</v>
      </c>
      <c r="I8076" s="37">
        <v>29</v>
      </c>
      <c r="J8076" s="37">
        <v>26</v>
      </c>
      <c r="K8076" s="37">
        <v>23</v>
      </c>
      <c r="L8076" s="37">
        <v>19.55</v>
      </c>
      <c r="M8076" s="38"/>
      <c r="N8076" s="61" t="s">
        <v>35</v>
      </c>
      <c r="O8076" s="59"/>
    </row>
    <row r="8077" ht="24" customHeight="1" spans="1:15">
      <c r="A8077" s="52">
        <v>4500000080300</v>
      </c>
      <c r="B8077" s="71" t="s">
        <v>15647</v>
      </c>
      <c r="C8077" s="37" t="s">
        <v>15648</v>
      </c>
      <c r="D8077" s="37" t="s">
        <v>15647</v>
      </c>
      <c r="E8077" s="38"/>
      <c r="F8077" s="37"/>
      <c r="G8077" s="37" t="s">
        <v>26</v>
      </c>
      <c r="H8077" s="37">
        <v>31.2</v>
      </c>
      <c r="I8077" s="37">
        <v>29</v>
      </c>
      <c r="J8077" s="37">
        <v>26</v>
      </c>
      <c r="K8077" s="37">
        <v>23</v>
      </c>
      <c r="L8077" s="37">
        <v>19.55</v>
      </c>
      <c r="M8077" s="38"/>
      <c r="N8077" s="61" t="s">
        <v>35</v>
      </c>
      <c r="O8077" s="59"/>
    </row>
    <row r="8078" ht="24" customHeight="1" spans="1:15">
      <c r="A8078" s="52">
        <v>4500000080400</v>
      </c>
      <c r="B8078" s="71" t="s">
        <v>15649</v>
      </c>
      <c r="C8078" s="37" t="s">
        <v>15650</v>
      </c>
      <c r="D8078" s="37" t="s">
        <v>15649</v>
      </c>
      <c r="E8078" s="38"/>
      <c r="F8078" s="37"/>
      <c r="G8078" s="37" t="s">
        <v>26</v>
      </c>
      <c r="H8078" s="37">
        <v>31.2</v>
      </c>
      <c r="I8078" s="37">
        <v>29</v>
      </c>
      <c r="J8078" s="37">
        <v>26</v>
      </c>
      <c r="K8078" s="37">
        <v>23</v>
      </c>
      <c r="L8078" s="37">
        <v>19.55</v>
      </c>
      <c r="M8078" s="38"/>
      <c r="N8078" s="61" t="s">
        <v>35</v>
      </c>
      <c r="O8078" s="59"/>
    </row>
    <row r="8079" ht="24" customHeight="1" spans="1:15">
      <c r="A8079" s="52">
        <v>4500000080500</v>
      </c>
      <c r="B8079" s="71" t="s">
        <v>15651</v>
      </c>
      <c r="C8079" s="37" t="s">
        <v>15652</v>
      </c>
      <c r="D8079" s="37" t="s">
        <v>15651</v>
      </c>
      <c r="E8079" s="38"/>
      <c r="F8079" s="37"/>
      <c r="G8079" s="37" t="s">
        <v>26</v>
      </c>
      <c r="H8079" s="37">
        <v>31.2</v>
      </c>
      <c r="I8079" s="37">
        <v>29</v>
      </c>
      <c r="J8079" s="37">
        <v>26</v>
      </c>
      <c r="K8079" s="37">
        <v>23</v>
      </c>
      <c r="L8079" s="37">
        <v>19.55</v>
      </c>
      <c r="M8079" s="38"/>
      <c r="N8079" s="61" t="s">
        <v>35</v>
      </c>
      <c r="O8079" s="59"/>
    </row>
    <row r="8080" ht="24" customHeight="1" spans="1:15">
      <c r="A8080" s="52">
        <v>4500000080600</v>
      </c>
      <c r="B8080" s="71" t="s">
        <v>15653</v>
      </c>
      <c r="C8080" s="37" t="s">
        <v>15654</v>
      </c>
      <c r="D8080" s="37" t="s">
        <v>15653</v>
      </c>
      <c r="E8080" s="38"/>
      <c r="F8080" s="37"/>
      <c r="G8080" s="37" t="s">
        <v>26</v>
      </c>
      <c r="H8080" s="37">
        <v>31.2</v>
      </c>
      <c r="I8080" s="37">
        <v>29</v>
      </c>
      <c r="J8080" s="37">
        <v>26</v>
      </c>
      <c r="K8080" s="37">
        <v>23</v>
      </c>
      <c r="L8080" s="37">
        <v>19.55</v>
      </c>
      <c r="M8080" s="38"/>
      <c r="N8080" s="61" t="s">
        <v>35</v>
      </c>
      <c r="O8080" s="59"/>
    </row>
    <row r="8081" ht="24" customHeight="1" spans="1:15">
      <c r="A8081" s="52">
        <v>4500000080700</v>
      </c>
      <c r="B8081" s="71" t="s">
        <v>15655</v>
      </c>
      <c r="C8081" s="37" t="s">
        <v>15656</v>
      </c>
      <c r="D8081" s="37" t="s">
        <v>15655</v>
      </c>
      <c r="E8081" s="38"/>
      <c r="F8081" s="37"/>
      <c r="G8081" s="37" t="s">
        <v>26</v>
      </c>
      <c r="H8081" s="37">
        <v>31.2</v>
      </c>
      <c r="I8081" s="37">
        <v>29</v>
      </c>
      <c r="J8081" s="37">
        <v>26</v>
      </c>
      <c r="K8081" s="37">
        <v>23</v>
      </c>
      <c r="L8081" s="37">
        <v>19.55</v>
      </c>
      <c r="M8081" s="38"/>
      <c r="N8081" s="61" t="s">
        <v>35</v>
      </c>
      <c r="O8081" s="59"/>
    </row>
    <row r="8082" ht="24" customHeight="1" spans="1:15">
      <c r="A8082" s="52">
        <v>4500000080800</v>
      </c>
      <c r="B8082" s="71" t="s">
        <v>15657</v>
      </c>
      <c r="C8082" s="37" t="s">
        <v>15658</v>
      </c>
      <c r="D8082" s="37" t="s">
        <v>15657</v>
      </c>
      <c r="E8082" s="38"/>
      <c r="F8082" s="37"/>
      <c r="G8082" s="37" t="s">
        <v>26</v>
      </c>
      <c r="H8082" s="37">
        <v>31.2</v>
      </c>
      <c r="I8082" s="37">
        <v>29</v>
      </c>
      <c r="J8082" s="37">
        <v>26</v>
      </c>
      <c r="K8082" s="37">
        <v>23</v>
      </c>
      <c r="L8082" s="37">
        <v>19.55</v>
      </c>
      <c r="M8082" s="38"/>
      <c r="N8082" s="61" t="s">
        <v>35</v>
      </c>
      <c r="O8082" s="59"/>
    </row>
    <row r="8083" ht="28" customHeight="1" spans="1:15">
      <c r="A8083" s="52">
        <v>4500000090000</v>
      </c>
      <c r="B8083" s="37" t="s">
        <v>15659</v>
      </c>
      <c r="C8083" s="37">
        <v>450000009</v>
      </c>
      <c r="D8083" s="37" t="s">
        <v>15659</v>
      </c>
      <c r="E8083" s="38"/>
      <c r="F8083" s="37"/>
      <c r="G8083" s="37" t="s">
        <v>26</v>
      </c>
      <c r="H8083" s="71">
        <v>28</v>
      </c>
      <c r="I8083" s="71">
        <v>25</v>
      </c>
      <c r="J8083" s="71">
        <v>23</v>
      </c>
      <c r="K8083" s="71">
        <v>20.7</v>
      </c>
      <c r="L8083" s="71">
        <v>19.55</v>
      </c>
      <c r="M8083" s="38" t="s">
        <v>15660</v>
      </c>
      <c r="N8083" s="61" t="s">
        <v>28</v>
      </c>
      <c r="O8083" s="59"/>
    </row>
    <row r="8084" ht="24" customHeight="1" spans="1:15">
      <c r="A8084" s="52">
        <v>4500000090001</v>
      </c>
      <c r="B8084" s="71" t="s">
        <v>15661</v>
      </c>
      <c r="C8084" s="37" t="s">
        <v>15662</v>
      </c>
      <c r="D8084" s="37" t="s">
        <v>15663</v>
      </c>
      <c r="E8084" s="38"/>
      <c r="F8084" s="37"/>
      <c r="G8084" s="37" t="s">
        <v>26</v>
      </c>
      <c r="H8084" s="37">
        <v>10</v>
      </c>
      <c r="I8084" s="37">
        <v>10</v>
      </c>
      <c r="J8084" s="37">
        <v>10</v>
      </c>
      <c r="K8084" s="37">
        <v>10</v>
      </c>
      <c r="L8084" s="37">
        <v>10</v>
      </c>
      <c r="M8084" s="38"/>
      <c r="N8084" s="61" t="s">
        <v>28</v>
      </c>
      <c r="O8084" s="59"/>
    </row>
    <row r="8085" ht="20" customHeight="1" spans="1:15">
      <c r="A8085" s="52">
        <v>4500000090000</v>
      </c>
      <c r="B8085" s="37" t="s">
        <v>15659</v>
      </c>
      <c r="C8085" s="37" t="s">
        <v>15664</v>
      </c>
      <c r="D8085" s="37" t="s">
        <v>15665</v>
      </c>
      <c r="E8085" s="38"/>
      <c r="F8085" s="37"/>
      <c r="G8085" s="37" t="s">
        <v>26</v>
      </c>
      <c r="H8085" s="37">
        <v>5.6</v>
      </c>
      <c r="I8085" s="37">
        <v>5</v>
      </c>
      <c r="J8085" s="37">
        <v>4.6</v>
      </c>
      <c r="K8085" s="37">
        <v>4.14</v>
      </c>
      <c r="L8085" s="37">
        <v>3.91</v>
      </c>
      <c r="M8085" s="38"/>
      <c r="N8085" s="61" t="s">
        <v>28</v>
      </c>
      <c r="O8085" s="59"/>
    </row>
    <row r="8086" ht="19" customHeight="1" spans="1:15">
      <c r="A8086" s="52">
        <v>4500000100000</v>
      </c>
      <c r="B8086" s="37" t="s">
        <v>15666</v>
      </c>
      <c r="C8086" s="37">
        <v>450000010</v>
      </c>
      <c r="D8086" s="37" t="s">
        <v>15666</v>
      </c>
      <c r="E8086" s="38"/>
      <c r="F8086" s="37"/>
      <c r="G8086" s="37" t="s">
        <v>26</v>
      </c>
      <c r="H8086" s="37">
        <v>36</v>
      </c>
      <c r="I8086" s="37">
        <v>32</v>
      </c>
      <c r="J8086" s="37">
        <v>29</v>
      </c>
      <c r="K8086" s="37">
        <v>26</v>
      </c>
      <c r="L8086" s="37">
        <v>20</v>
      </c>
      <c r="M8086" s="38"/>
      <c r="N8086" s="61" t="s">
        <v>28</v>
      </c>
      <c r="O8086" s="59"/>
    </row>
    <row r="8087" ht="19" customHeight="1" spans="1:15">
      <c r="A8087" s="52">
        <v>4500000110000</v>
      </c>
      <c r="B8087" s="37" t="s">
        <v>15667</v>
      </c>
      <c r="C8087" s="37">
        <v>450000011</v>
      </c>
      <c r="D8087" s="37" t="s">
        <v>15667</v>
      </c>
      <c r="E8087" s="38"/>
      <c r="F8087" s="37"/>
      <c r="G8087" s="37" t="s">
        <v>15472</v>
      </c>
      <c r="H8087" s="37">
        <v>38.4</v>
      </c>
      <c r="I8087" s="37">
        <v>35</v>
      </c>
      <c r="J8087" s="37">
        <v>32</v>
      </c>
      <c r="K8087" s="37">
        <v>30</v>
      </c>
      <c r="L8087" s="37">
        <v>25.5</v>
      </c>
      <c r="M8087" s="38"/>
      <c r="N8087" s="61" t="s">
        <v>113</v>
      </c>
      <c r="O8087" s="59"/>
    </row>
    <row r="8088" ht="24" customHeight="1" spans="1:15">
      <c r="A8088" s="52">
        <v>4500000120000</v>
      </c>
      <c r="B8088" s="37" t="s">
        <v>15668</v>
      </c>
      <c r="C8088" s="37">
        <v>450000012</v>
      </c>
      <c r="D8088" s="37" t="s">
        <v>15668</v>
      </c>
      <c r="E8088" s="38" t="s">
        <v>15669</v>
      </c>
      <c r="F8088" s="37"/>
      <c r="G8088" s="37" t="s">
        <v>15416</v>
      </c>
      <c r="H8088" s="37">
        <v>20</v>
      </c>
      <c r="I8088" s="37">
        <v>18</v>
      </c>
      <c r="J8088" s="37">
        <v>16</v>
      </c>
      <c r="K8088" s="37">
        <v>15</v>
      </c>
      <c r="L8088" s="37">
        <v>12.75</v>
      </c>
      <c r="M8088" s="38" t="s">
        <v>15670</v>
      </c>
      <c r="N8088" s="61" t="s">
        <v>35</v>
      </c>
      <c r="O8088" s="59"/>
    </row>
    <row r="8089" ht="24" customHeight="1" spans="1:15">
      <c r="A8089" s="52">
        <v>4500000120300</v>
      </c>
      <c r="B8089" s="71" t="s">
        <v>15671</v>
      </c>
      <c r="C8089" s="37" t="s">
        <v>15672</v>
      </c>
      <c r="D8089" s="37" t="s">
        <v>15673</v>
      </c>
      <c r="E8089" s="38"/>
      <c r="F8089" s="37"/>
      <c r="G8089" s="37" t="s">
        <v>15416</v>
      </c>
      <c r="H8089" s="37">
        <v>10</v>
      </c>
      <c r="I8089" s="37">
        <v>10</v>
      </c>
      <c r="J8089" s="37">
        <v>10</v>
      </c>
      <c r="K8089" s="37">
        <v>10</v>
      </c>
      <c r="L8089" s="37">
        <v>10</v>
      </c>
      <c r="M8089" s="38"/>
      <c r="N8089" s="61" t="s">
        <v>35</v>
      </c>
      <c r="O8089" s="59"/>
    </row>
    <row r="8090" ht="24" customHeight="1" spans="1:15">
      <c r="A8090" s="52">
        <v>4500000120100</v>
      </c>
      <c r="B8090" s="71" t="s">
        <v>15674</v>
      </c>
      <c r="C8090" s="37" t="s">
        <v>15675</v>
      </c>
      <c r="D8090" s="37" t="s">
        <v>15674</v>
      </c>
      <c r="E8090" s="38"/>
      <c r="F8090" s="37"/>
      <c r="G8090" s="37" t="s">
        <v>15416</v>
      </c>
      <c r="H8090" s="37">
        <v>20</v>
      </c>
      <c r="I8090" s="37">
        <v>18</v>
      </c>
      <c r="J8090" s="37">
        <v>16</v>
      </c>
      <c r="K8090" s="37">
        <v>15</v>
      </c>
      <c r="L8090" s="37">
        <v>12.75</v>
      </c>
      <c r="M8090" s="38"/>
      <c r="N8090" s="61" t="s">
        <v>35</v>
      </c>
      <c r="O8090" s="59"/>
    </row>
    <row r="8091" ht="24" customHeight="1" spans="1:15">
      <c r="A8091" s="52">
        <v>4500000120200</v>
      </c>
      <c r="B8091" s="71" t="s">
        <v>15676</v>
      </c>
      <c r="C8091" s="37" t="s">
        <v>15677</v>
      </c>
      <c r="D8091" s="37" t="s">
        <v>15676</v>
      </c>
      <c r="E8091" s="38"/>
      <c r="F8091" s="37"/>
      <c r="G8091" s="37" t="s">
        <v>15416</v>
      </c>
      <c r="H8091" s="37">
        <v>20</v>
      </c>
      <c r="I8091" s="37">
        <v>18</v>
      </c>
      <c r="J8091" s="37">
        <v>16</v>
      </c>
      <c r="K8091" s="37">
        <v>15</v>
      </c>
      <c r="L8091" s="37">
        <v>12.75</v>
      </c>
      <c r="M8091" s="38"/>
      <c r="N8091" s="61" t="s">
        <v>35</v>
      </c>
      <c r="O8091" s="59"/>
    </row>
    <row r="8092" ht="19" customHeight="1" spans="1:15">
      <c r="A8092" s="52">
        <v>4500000130000</v>
      </c>
      <c r="B8092" s="37" t="s">
        <v>15678</v>
      </c>
      <c r="C8092" s="37">
        <v>450000013</v>
      </c>
      <c r="D8092" s="37" t="s">
        <v>15678</v>
      </c>
      <c r="E8092" s="38" t="s">
        <v>15669</v>
      </c>
      <c r="F8092" s="37"/>
      <c r="G8092" s="37" t="s">
        <v>26</v>
      </c>
      <c r="H8092" s="37">
        <v>13</v>
      </c>
      <c r="I8092" s="37">
        <v>12</v>
      </c>
      <c r="J8092" s="37">
        <v>11</v>
      </c>
      <c r="K8092" s="37">
        <v>10</v>
      </c>
      <c r="L8092" s="37">
        <v>8.5</v>
      </c>
      <c r="M8092" s="38"/>
      <c r="N8092" s="61" t="s">
        <v>113</v>
      </c>
      <c r="O8092" s="59"/>
    </row>
    <row r="8093" ht="19" customHeight="1" spans="1:15">
      <c r="A8093" s="52">
        <v>4500000140000</v>
      </c>
      <c r="B8093" s="37" t="s">
        <v>15679</v>
      </c>
      <c r="C8093" s="37">
        <v>450000014</v>
      </c>
      <c r="D8093" s="37" t="s">
        <v>15679</v>
      </c>
      <c r="E8093" s="38" t="s">
        <v>15669</v>
      </c>
      <c r="F8093" s="37"/>
      <c r="G8093" s="37" t="s">
        <v>26</v>
      </c>
      <c r="H8093" s="37">
        <v>16</v>
      </c>
      <c r="I8093" s="37">
        <v>15</v>
      </c>
      <c r="J8093" s="37">
        <v>14</v>
      </c>
      <c r="K8093" s="37">
        <v>13</v>
      </c>
      <c r="L8093" s="37">
        <v>11.05</v>
      </c>
      <c r="M8093" s="38"/>
      <c r="N8093" s="61" t="s">
        <v>113</v>
      </c>
      <c r="O8093" s="59"/>
    </row>
    <row r="8094" ht="19" customHeight="1" spans="1:15">
      <c r="A8094" s="67"/>
      <c r="B8094" s="31"/>
      <c r="C8094" s="33">
        <v>46</v>
      </c>
      <c r="D8094" s="33" t="s">
        <v>15680</v>
      </c>
      <c r="E8094" s="34"/>
      <c r="F8094" s="31"/>
      <c r="G8094" s="31"/>
      <c r="H8094" s="84"/>
      <c r="I8094" s="84"/>
      <c r="J8094" s="84"/>
      <c r="K8094" s="84"/>
      <c r="L8094" s="84"/>
      <c r="M8094" s="34"/>
      <c r="N8094" s="103"/>
      <c r="O8094" s="59"/>
    </row>
    <row r="8095" ht="19" customHeight="1" spans="1:15">
      <c r="A8095" s="52">
        <v>4600000010000</v>
      </c>
      <c r="B8095" s="37" t="s">
        <v>15681</v>
      </c>
      <c r="C8095" s="37">
        <v>460000001</v>
      </c>
      <c r="D8095" s="37" t="s">
        <v>15681</v>
      </c>
      <c r="E8095" s="38"/>
      <c r="F8095" s="37"/>
      <c r="G8095" s="37" t="s">
        <v>26</v>
      </c>
      <c r="H8095" s="37">
        <v>66</v>
      </c>
      <c r="I8095" s="37">
        <v>60</v>
      </c>
      <c r="J8095" s="37">
        <v>55</v>
      </c>
      <c r="K8095" s="37">
        <v>50</v>
      </c>
      <c r="L8095" s="37">
        <v>42.5</v>
      </c>
      <c r="M8095" s="38" t="s">
        <v>15682</v>
      </c>
      <c r="N8095" s="61" t="s">
        <v>35</v>
      </c>
      <c r="O8095" s="59"/>
    </row>
    <row r="8096" ht="24" customHeight="1" spans="1:15">
      <c r="A8096" s="52">
        <v>4600000010001</v>
      </c>
      <c r="B8096" s="71" t="s">
        <v>15683</v>
      </c>
      <c r="C8096" s="37" t="s">
        <v>15684</v>
      </c>
      <c r="D8096" s="37" t="s">
        <v>15685</v>
      </c>
      <c r="E8096" s="38"/>
      <c r="F8096" s="37"/>
      <c r="G8096" s="37" t="s">
        <v>26</v>
      </c>
      <c r="H8096" s="37">
        <v>40</v>
      </c>
      <c r="I8096" s="37">
        <v>40</v>
      </c>
      <c r="J8096" s="37">
        <v>40</v>
      </c>
      <c r="K8096" s="37">
        <v>40</v>
      </c>
      <c r="L8096" s="37">
        <v>40</v>
      </c>
      <c r="M8096" s="38"/>
      <c r="N8096" s="61" t="s">
        <v>35</v>
      </c>
      <c r="O8096" s="59"/>
    </row>
    <row r="8097" ht="19" customHeight="1" spans="1:15">
      <c r="A8097" s="52">
        <v>4600000020000</v>
      </c>
      <c r="B8097" s="37" t="s">
        <v>15686</v>
      </c>
      <c r="C8097" s="37">
        <v>460000002</v>
      </c>
      <c r="D8097" s="37" t="s">
        <v>15686</v>
      </c>
      <c r="E8097" s="38"/>
      <c r="F8097" s="37" t="s">
        <v>673</v>
      </c>
      <c r="G8097" s="37" t="s">
        <v>26</v>
      </c>
      <c r="H8097" s="37">
        <v>180</v>
      </c>
      <c r="I8097" s="37">
        <v>163</v>
      </c>
      <c r="J8097" s="37">
        <v>150</v>
      </c>
      <c r="K8097" s="37">
        <v>136</v>
      </c>
      <c r="L8097" s="37">
        <v>115.6</v>
      </c>
      <c r="M8097" s="38"/>
      <c r="N8097" s="61" t="s">
        <v>35</v>
      </c>
      <c r="O8097" s="59"/>
    </row>
    <row r="8098" ht="24" customHeight="1" spans="1:15">
      <c r="A8098" s="52">
        <v>4600000030000</v>
      </c>
      <c r="B8098" s="37" t="s">
        <v>15687</v>
      </c>
      <c r="C8098" s="37">
        <v>460000003</v>
      </c>
      <c r="D8098" s="37" t="s">
        <v>15687</v>
      </c>
      <c r="E8098" s="38"/>
      <c r="F8098" s="37" t="s">
        <v>673</v>
      </c>
      <c r="G8098" s="37" t="s">
        <v>15688</v>
      </c>
      <c r="H8098" s="37">
        <v>96</v>
      </c>
      <c r="I8098" s="37">
        <v>88</v>
      </c>
      <c r="J8098" s="37">
        <v>80</v>
      </c>
      <c r="K8098" s="37">
        <v>72</v>
      </c>
      <c r="L8098" s="37">
        <v>68</v>
      </c>
      <c r="M8098" s="38"/>
      <c r="N8098" s="61" t="s">
        <v>35</v>
      </c>
      <c r="O8098" s="59"/>
    </row>
    <row r="8099" ht="19" customHeight="1" spans="1:15">
      <c r="A8099" s="52">
        <v>4600000040000</v>
      </c>
      <c r="B8099" s="37" t="s">
        <v>15689</v>
      </c>
      <c r="C8099" s="37">
        <v>460000004</v>
      </c>
      <c r="D8099" s="37" t="s">
        <v>15689</v>
      </c>
      <c r="E8099" s="38"/>
      <c r="F8099" s="37"/>
      <c r="G8099" s="37" t="s">
        <v>26</v>
      </c>
      <c r="H8099" s="37">
        <v>800</v>
      </c>
      <c r="I8099" s="37">
        <v>704</v>
      </c>
      <c r="J8099" s="37">
        <v>640</v>
      </c>
      <c r="K8099" s="37">
        <v>576</v>
      </c>
      <c r="L8099" s="37">
        <v>561</v>
      </c>
      <c r="M8099" s="38"/>
      <c r="N8099" s="61" t="s">
        <v>35</v>
      </c>
      <c r="O8099" s="59"/>
    </row>
    <row r="8100" ht="19" customHeight="1" spans="1:15">
      <c r="A8100" s="52">
        <v>4600000050000</v>
      </c>
      <c r="B8100" s="37" t="s">
        <v>15690</v>
      </c>
      <c r="C8100" s="37">
        <v>460000005</v>
      </c>
      <c r="D8100" s="37" t="s">
        <v>15690</v>
      </c>
      <c r="E8100" s="38"/>
      <c r="F8100" s="37"/>
      <c r="G8100" s="37" t="s">
        <v>26</v>
      </c>
      <c r="H8100" s="37">
        <v>350</v>
      </c>
      <c r="I8100" s="37">
        <v>334</v>
      </c>
      <c r="J8100" s="37">
        <v>317</v>
      </c>
      <c r="K8100" s="37">
        <v>301</v>
      </c>
      <c r="L8100" s="37">
        <v>255.85</v>
      </c>
      <c r="M8100" s="38"/>
      <c r="N8100" s="61" t="s">
        <v>35</v>
      </c>
      <c r="O8100" s="59"/>
    </row>
    <row r="8101" ht="19" customHeight="1" spans="1:15">
      <c r="A8101" s="52">
        <v>4600000060000</v>
      </c>
      <c r="B8101" s="37" t="s">
        <v>15691</v>
      </c>
      <c r="C8101" s="37">
        <v>460000006</v>
      </c>
      <c r="D8101" s="37" t="s">
        <v>15691</v>
      </c>
      <c r="E8101" s="38" t="s">
        <v>15692</v>
      </c>
      <c r="F8101" s="37"/>
      <c r="G8101" s="37" t="s">
        <v>26</v>
      </c>
      <c r="H8101" s="37">
        <v>630</v>
      </c>
      <c r="I8101" s="37">
        <v>600</v>
      </c>
      <c r="J8101" s="37">
        <v>570</v>
      </c>
      <c r="K8101" s="37">
        <v>540</v>
      </c>
      <c r="L8101" s="37">
        <v>459</v>
      </c>
      <c r="M8101" s="38"/>
      <c r="N8101" s="61" t="s">
        <v>35</v>
      </c>
      <c r="O8101" s="59"/>
    </row>
    <row r="8102" ht="24" customHeight="1" spans="1:15">
      <c r="A8102" s="52">
        <v>4600000060100</v>
      </c>
      <c r="B8102" s="37" t="s">
        <v>15693</v>
      </c>
      <c r="C8102" s="37" t="s">
        <v>15694</v>
      </c>
      <c r="D8102" s="37" t="s">
        <v>15693</v>
      </c>
      <c r="E8102" s="38"/>
      <c r="F8102" s="37"/>
      <c r="G8102" s="37" t="s">
        <v>26</v>
      </c>
      <c r="H8102" s="37">
        <v>630</v>
      </c>
      <c r="I8102" s="37">
        <v>600</v>
      </c>
      <c r="J8102" s="37">
        <v>570</v>
      </c>
      <c r="K8102" s="37">
        <v>540</v>
      </c>
      <c r="L8102" s="37">
        <v>459</v>
      </c>
      <c r="M8102" s="38"/>
      <c r="N8102" s="61" t="s">
        <v>35</v>
      </c>
      <c r="O8102" s="59"/>
    </row>
    <row r="8103" ht="19" customHeight="1" spans="1:15">
      <c r="A8103" s="52">
        <v>4600000070000</v>
      </c>
      <c r="B8103" s="37" t="s">
        <v>15695</v>
      </c>
      <c r="C8103" s="37">
        <v>460000007</v>
      </c>
      <c r="D8103" s="37" t="s">
        <v>15695</v>
      </c>
      <c r="E8103" s="38"/>
      <c r="F8103" s="37"/>
      <c r="G8103" s="37" t="s">
        <v>26</v>
      </c>
      <c r="H8103" s="37">
        <v>472</v>
      </c>
      <c r="I8103" s="37">
        <v>450</v>
      </c>
      <c r="J8103" s="37">
        <v>428</v>
      </c>
      <c r="K8103" s="37">
        <v>406</v>
      </c>
      <c r="L8103" s="37">
        <v>345.1</v>
      </c>
      <c r="M8103" s="38"/>
      <c r="N8103" s="61" t="s">
        <v>35</v>
      </c>
      <c r="O8103" s="59"/>
    </row>
    <row r="8104" ht="19" customHeight="1" spans="1:15">
      <c r="A8104" s="52">
        <v>4600000080000</v>
      </c>
      <c r="B8104" s="37" t="s">
        <v>15696</v>
      </c>
      <c r="C8104" s="37">
        <v>460000008</v>
      </c>
      <c r="D8104" s="37" t="s">
        <v>15696</v>
      </c>
      <c r="E8104" s="38"/>
      <c r="F8104" s="37"/>
      <c r="G8104" s="37" t="s">
        <v>26</v>
      </c>
      <c r="H8104" s="37">
        <v>720</v>
      </c>
      <c r="I8104" s="37">
        <v>634</v>
      </c>
      <c r="J8104" s="37">
        <v>576</v>
      </c>
      <c r="K8104" s="37">
        <v>518</v>
      </c>
      <c r="L8104" s="37">
        <v>425</v>
      </c>
      <c r="M8104" s="38"/>
      <c r="N8104" s="61" t="s">
        <v>35</v>
      </c>
      <c r="O8104" s="59"/>
    </row>
    <row r="8105" ht="19" customHeight="1" spans="1:15">
      <c r="A8105" s="52">
        <v>4600000090000</v>
      </c>
      <c r="B8105" s="37" t="s">
        <v>15697</v>
      </c>
      <c r="C8105" s="37">
        <v>460000009</v>
      </c>
      <c r="D8105" s="37" t="s">
        <v>15697</v>
      </c>
      <c r="E8105" s="38"/>
      <c r="F8105" s="37"/>
      <c r="G8105" s="37" t="s">
        <v>26</v>
      </c>
      <c r="H8105" s="36">
        <v>570</v>
      </c>
      <c r="I8105" s="36">
        <v>522</v>
      </c>
      <c r="J8105" s="36">
        <v>475</v>
      </c>
      <c r="K8105" s="36">
        <v>420</v>
      </c>
      <c r="L8105" s="36">
        <v>404</v>
      </c>
      <c r="M8105" s="38"/>
      <c r="N8105" s="87" t="s">
        <v>35</v>
      </c>
      <c r="O8105" s="88" t="s">
        <v>670</v>
      </c>
    </row>
    <row r="8106" ht="19" customHeight="1" spans="1:15">
      <c r="A8106" s="52">
        <v>4600000100000</v>
      </c>
      <c r="B8106" s="37" t="s">
        <v>15698</v>
      </c>
      <c r="C8106" s="37">
        <v>460000010</v>
      </c>
      <c r="D8106" s="37" t="s">
        <v>15698</v>
      </c>
      <c r="E8106" s="38"/>
      <c r="F8106" s="37"/>
      <c r="G8106" s="37" t="s">
        <v>26</v>
      </c>
      <c r="H8106" s="37">
        <v>1224</v>
      </c>
      <c r="I8106" s="37">
        <v>1077</v>
      </c>
      <c r="J8106" s="37">
        <v>979</v>
      </c>
      <c r="K8106" s="37">
        <v>881</v>
      </c>
      <c r="L8106" s="37">
        <v>649</v>
      </c>
      <c r="M8106" s="38"/>
      <c r="N8106" s="61" t="s">
        <v>35</v>
      </c>
      <c r="O8106" s="59"/>
    </row>
    <row r="8107" ht="19" customHeight="1" spans="1:15">
      <c r="A8107" s="52">
        <v>4600000110000</v>
      </c>
      <c r="B8107" s="37" t="s">
        <v>15699</v>
      </c>
      <c r="C8107" s="37">
        <v>460000011</v>
      </c>
      <c r="D8107" s="37" t="s">
        <v>15699</v>
      </c>
      <c r="E8107" s="38"/>
      <c r="F8107" s="37"/>
      <c r="G8107" s="37" t="s">
        <v>26</v>
      </c>
      <c r="H8107" s="37">
        <v>306</v>
      </c>
      <c r="I8107" s="37">
        <v>277</v>
      </c>
      <c r="J8107" s="37">
        <v>255</v>
      </c>
      <c r="K8107" s="37">
        <v>231</v>
      </c>
      <c r="L8107" s="37">
        <v>196.35</v>
      </c>
      <c r="M8107" s="38"/>
      <c r="N8107" s="61" t="s">
        <v>35</v>
      </c>
      <c r="O8107" s="59"/>
    </row>
    <row r="8108" ht="24" customHeight="1" spans="1:15">
      <c r="A8108" s="52">
        <v>4600000120000</v>
      </c>
      <c r="B8108" s="37" t="s">
        <v>15700</v>
      </c>
      <c r="C8108" s="37">
        <v>460000012</v>
      </c>
      <c r="D8108" s="37" t="s">
        <v>15700</v>
      </c>
      <c r="E8108" s="38" t="s">
        <v>15701</v>
      </c>
      <c r="F8108" s="37" t="s">
        <v>15702</v>
      </c>
      <c r="G8108" s="37" t="s">
        <v>26</v>
      </c>
      <c r="H8108" s="37">
        <v>55</v>
      </c>
      <c r="I8108" s="37">
        <v>50</v>
      </c>
      <c r="J8108" s="37">
        <v>45</v>
      </c>
      <c r="K8108" s="37">
        <v>40</v>
      </c>
      <c r="L8108" s="37">
        <v>34</v>
      </c>
      <c r="M8108" s="38"/>
      <c r="N8108" s="61" t="s">
        <v>28</v>
      </c>
      <c r="O8108" s="59"/>
    </row>
    <row r="8109" ht="19" customHeight="1" spans="1:15">
      <c r="A8109" s="52">
        <v>4600000130000</v>
      </c>
      <c r="B8109" s="37" t="s">
        <v>15703</v>
      </c>
      <c r="C8109" s="37">
        <v>460000013</v>
      </c>
      <c r="D8109" s="37" t="s">
        <v>15703</v>
      </c>
      <c r="E8109" s="38" t="s">
        <v>15704</v>
      </c>
      <c r="F8109" s="37" t="s">
        <v>673</v>
      </c>
      <c r="G8109" s="37" t="s">
        <v>26</v>
      </c>
      <c r="H8109" s="37">
        <v>52</v>
      </c>
      <c r="I8109" s="37">
        <v>46</v>
      </c>
      <c r="J8109" s="37">
        <v>42</v>
      </c>
      <c r="K8109" s="37">
        <v>40</v>
      </c>
      <c r="L8109" s="37">
        <v>34</v>
      </c>
      <c r="M8109" s="38"/>
      <c r="N8109" s="61" t="s">
        <v>113</v>
      </c>
      <c r="O8109" s="59"/>
    </row>
    <row r="8110" ht="24" customHeight="1" spans="1:15">
      <c r="A8110" s="52">
        <v>4600000130100</v>
      </c>
      <c r="B8110" s="37" t="s">
        <v>15705</v>
      </c>
      <c r="C8110" s="37" t="s">
        <v>15706</v>
      </c>
      <c r="D8110" s="37" t="s">
        <v>15705</v>
      </c>
      <c r="E8110" s="38"/>
      <c r="F8110" s="37"/>
      <c r="G8110" s="37" t="s">
        <v>26</v>
      </c>
      <c r="H8110" s="37">
        <v>52</v>
      </c>
      <c r="I8110" s="37">
        <v>46</v>
      </c>
      <c r="J8110" s="37">
        <v>42</v>
      </c>
      <c r="K8110" s="37">
        <v>40</v>
      </c>
      <c r="L8110" s="37">
        <v>34</v>
      </c>
      <c r="M8110" s="38"/>
      <c r="N8110" s="61" t="s">
        <v>113</v>
      </c>
      <c r="O8110" s="59"/>
    </row>
    <row r="8111" ht="24" customHeight="1" spans="1:15">
      <c r="A8111" s="52">
        <v>4600000130200</v>
      </c>
      <c r="B8111" s="37" t="s">
        <v>15707</v>
      </c>
      <c r="C8111" s="37" t="s">
        <v>15708</v>
      </c>
      <c r="D8111" s="37" t="s">
        <v>15707</v>
      </c>
      <c r="E8111" s="38"/>
      <c r="F8111" s="37"/>
      <c r="G8111" s="37" t="s">
        <v>26</v>
      </c>
      <c r="H8111" s="37">
        <v>52</v>
      </c>
      <c r="I8111" s="37">
        <v>46</v>
      </c>
      <c r="J8111" s="37">
        <v>42</v>
      </c>
      <c r="K8111" s="37">
        <v>40</v>
      </c>
      <c r="L8111" s="37">
        <v>34</v>
      </c>
      <c r="M8111" s="38"/>
      <c r="N8111" s="61" t="s">
        <v>113</v>
      </c>
      <c r="O8111" s="59"/>
    </row>
    <row r="8112" ht="19" customHeight="1" spans="1:15">
      <c r="A8112" s="52">
        <v>4600000140000</v>
      </c>
      <c r="B8112" s="37" t="s">
        <v>15709</v>
      </c>
      <c r="C8112" s="37">
        <v>460000014</v>
      </c>
      <c r="D8112" s="37" t="s">
        <v>15709</v>
      </c>
      <c r="E8112" s="38" t="s">
        <v>15710</v>
      </c>
      <c r="F8112" s="37"/>
      <c r="G8112" s="37" t="s">
        <v>26</v>
      </c>
      <c r="H8112" s="37">
        <v>730</v>
      </c>
      <c r="I8112" s="37">
        <v>657</v>
      </c>
      <c r="J8112" s="37">
        <v>591</v>
      </c>
      <c r="K8112" s="37">
        <v>532</v>
      </c>
      <c r="L8112" s="37">
        <v>452.2</v>
      </c>
      <c r="M8112" s="38"/>
      <c r="N8112" s="61" t="s">
        <v>35</v>
      </c>
      <c r="O8112" s="59"/>
    </row>
    <row r="8113" ht="19" customHeight="1" spans="1:15">
      <c r="A8113" s="52">
        <v>4600000150000</v>
      </c>
      <c r="B8113" s="37" t="s">
        <v>15711</v>
      </c>
      <c r="C8113" s="37">
        <v>460000015</v>
      </c>
      <c r="D8113" s="37" t="s">
        <v>15711</v>
      </c>
      <c r="E8113" s="38" t="s">
        <v>15712</v>
      </c>
      <c r="F8113" s="37"/>
      <c r="G8113" s="37" t="s">
        <v>26</v>
      </c>
      <c r="H8113" s="37">
        <v>30</v>
      </c>
      <c r="I8113" s="37">
        <v>27</v>
      </c>
      <c r="J8113" s="37">
        <v>24</v>
      </c>
      <c r="K8113" s="37">
        <v>22</v>
      </c>
      <c r="L8113" s="37">
        <v>18.7</v>
      </c>
      <c r="M8113" s="38"/>
      <c r="N8113" s="61" t="s">
        <v>35</v>
      </c>
      <c r="O8113" s="59"/>
    </row>
    <row r="8114" ht="19" customHeight="1" spans="1:15">
      <c r="A8114" s="52">
        <v>4600000150100</v>
      </c>
      <c r="B8114" s="37" t="s">
        <v>15713</v>
      </c>
      <c r="C8114" s="37" t="s">
        <v>15714</v>
      </c>
      <c r="D8114" s="37" t="s">
        <v>15713</v>
      </c>
      <c r="E8114" s="38"/>
      <c r="F8114" s="37"/>
      <c r="G8114" s="37" t="s">
        <v>26</v>
      </c>
      <c r="H8114" s="37">
        <v>30</v>
      </c>
      <c r="I8114" s="37">
        <v>27</v>
      </c>
      <c r="J8114" s="37">
        <v>24</v>
      </c>
      <c r="K8114" s="37">
        <v>22</v>
      </c>
      <c r="L8114" s="37">
        <v>18.7</v>
      </c>
      <c r="M8114" s="38"/>
      <c r="N8114" s="61" t="s">
        <v>35</v>
      </c>
      <c r="O8114" s="59"/>
    </row>
    <row r="8115" ht="24" customHeight="1" spans="1:15">
      <c r="A8115" s="52">
        <v>4600000160000</v>
      </c>
      <c r="B8115" s="37" t="s">
        <v>15715</v>
      </c>
      <c r="C8115" s="37">
        <v>460000016</v>
      </c>
      <c r="D8115" s="37" t="s">
        <v>15715</v>
      </c>
      <c r="E8115" s="38" t="s">
        <v>15716</v>
      </c>
      <c r="F8115" s="37"/>
      <c r="G8115" s="37" t="s">
        <v>26</v>
      </c>
      <c r="H8115" s="37">
        <v>820</v>
      </c>
      <c r="I8115" s="37">
        <v>738</v>
      </c>
      <c r="J8115" s="37">
        <v>664</v>
      </c>
      <c r="K8115" s="37">
        <v>597</v>
      </c>
      <c r="L8115" s="37">
        <v>507.45</v>
      </c>
      <c r="M8115" s="38"/>
      <c r="N8115" s="61" t="s">
        <v>35</v>
      </c>
      <c r="O8115" s="59"/>
    </row>
    <row r="8116" ht="24" customHeight="1" spans="1:15">
      <c r="A8116" s="52">
        <v>4600000170000</v>
      </c>
      <c r="B8116" s="37" t="s">
        <v>15717</v>
      </c>
      <c r="C8116" s="37">
        <v>460000017</v>
      </c>
      <c r="D8116" s="37" t="s">
        <v>15717</v>
      </c>
      <c r="E8116" s="38" t="s">
        <v>15718</v>
      </c>
      <c r="F8116" s="37"/>
      <c r="G8116" s="37" t="s">
        <v>26</v>
      </c>
      <c r="H8116" s="37">
        <v>720</v>
      </c>
      <c r="I8116" s="37">
        <v>648</v>
      </c>
      <c r="J8116" s="37">
        <v>583</v>
      </c>
      <c r="K8116" s="37">
        <v>525</v>
      </c>
      <c r="L8116" s="37">
        <v>446.25</v>
      </c>
      <c r="M8116" s="38" t="s">
        <v>15719</v>
      </c>
      <c r="N8116" s="61" t="s">
        <v>35</v>
      </c>
      <c r="O8116" s="59"/>
    </row>
    <row r="8117" ht="36" customHeight="1" spans="1:15">
      <c r="A8117" s="52">
        <v>4600000170001</v>
      </c>
      <c r="B8117" s="71" t="s">
        <v>15720</v>
      </c>
      <c r="C8117" s="37" t="s">
        <v>15721</v>
      </c>
      <c r="D8117" s="37" t="s">
        <v>15720</v>
      </c>
      <c r="E8117" s="38"/>
      <c r="F8117" s="37"/>
      <c r="G8117" s="37" t="s">
        <v>26</v>
      </c>
      <c r="H8117" s="37">
        <v>200</v>
      </c>
      <c r="I8117" s="37">
        <v>200</v>
      </c>
      <c r="J8117" s="37">
        <v>200</v>
      </c>
      <c r="K8117" s="37">
        <v>200</v>
      </c>
      <c r="L8117" s="37">
        <v>200</v>
      </c>
      <c r="M8117" s="38"/>
      <c r="N8117" s="61" t="s">
        <v>35</v>
      </c>
      <c r="O8117" s="59"/>
    </row>
    <row r="8118" ht="24" customHeight="1" spans="1:15">
      <c r="A8118" s="52">
        <v>4600000180000</v>
      </c>
      <c r="B8118" s="37" t="s">
        <v>15722</v>
      </c>
      <c r="C8118" s="37">
        <v>460000018</v>
      </c>
      <c r="D8118" s="37" t="s">
        <v>15722</v>
      </c>
      <c r="E8118" s="38" t="s">
        <v>15723</v>
      </c>
      <c r="F8118" s="37"/>
      <c r="G8118" s="37" t="s">
        <v>26</v>
      </c>
      <c r="H8118" s="37">
        <v>210</v>
      </c>
      <c r="I8118" s="37">
        <v>189</v>
      </c>
      <c r="J8118" s="37">
        <v>170</v>
      </c>
      <c r="K8118" s="37">
        <v>153</v>
      </c>
      <c r="L8118" s="37">
        <v>130.05</v>
      </c>
      <c r="M8118" s="38" t="s">
        <v>15724</v>
      </c>
      <c r="N8118" s="61" t="s">
        <v>35</v>
      </c>
      <c r="O8118" s="59"/>
    </row>
    <row r="8119" ht="24" customHeight="1" spans="1:15">
      <c r="A8119" s="52">
        <v>4600000180000</v>
      </c>
      <c r="B8119" s="99" t="s">
        <v>15722</v>
      </c>
      <c r="C8119" s="37" t="s">
        <v>15725</v>
      </c>
      <c r="D8119" s="37" t="s">
        <v>15726</v>
      </c>
      <c r="E8119" s="38"/>
      <c r="F8119" s="37"/>
      <c r="G8119" s="37" t="s">
        <v>15727</v>
      </c>
      <c r="H8119" s="37">
        <v>50</v>
      </c>
      <c r="I8119" s="37">
        <v>50</v>
      </c>
      <c r="J8119" s="37">
        <v>50</v>
      </c>
      <c r="K8119" s="37">
        <v>50</v>
      </c>
      <c r="L8119" s="37">
        <v>50</v>
      </c>
      <c r="M8119" s="38"/>
      <c r="N8119" s="61" t="s">
        <v>35</v>
      </c>
      <c r="O8119" s="59"/>
    </row>
    <row r="8120" ht="24" customHeight="1" spans="1:15">
      <c r="A8120" s="52">
        <v>4600000180100</v>
      </c>
      <c r="B8120" s="99" t="s">
        <v>15728</v>
      </c>
      <c r="C8120" s="37" t="s">
        <v>15729</v>
      </c>
      <c r="D8120" s="37" t="s">
        <v>15730</v>
      </c>
      <c r="E8120" s="38"/>
      <c r="F8120" s="37"/>
      <c r="G8120" s="37" t="s">
        <v>26</v>
      </c>
      <c r="H8120" s="37">
        <v>210</v>
      </c>
      <c r="I8120" s="37">
        <v>189</v>
      </c>
      <c r="J8120" s="37">
        <v>170</v>
      </c>
      <c r="K8120" s="37">
        <v>153</v>
      </c>
      <c r="L8120" s="37">
        <v>130.05</v>
      </c>
      <c r="M8120" s="38"/>
      <c r="N8120" s="61" t="s">
        <v>35</v>
      </c>
      <c r="O8120" s="59"/>
    </row>
    <row r="8121" ht="24" customHeight="1" spans="1:15">
      <c r="A8121" s="52">
        <v>4600000180200</v>
      </c>
      <c r="B8121" s="99" t="s">
        <v>15731</v>
      </c>
      <c r="C8121" s="37" t="s">
        <v>15732</v>
      </c>
      <c r="D8121" s="37" t="s">
        <v>15733</v>
      </c>
      <c r="E8121" s="38"/>
      <c r="F8121" s="37"/>
      <c r="G8121" s="37" t="s">
        <v>26</v>
      </c>
      <c r="H8121" s="37">
        <v>210</v>
      </c>
      <c r="I8121" s="37">
        <v>189</v>
      </c>
      <c r="J8121" s="37">
        <v>170</v>
      </c>
      <c r="K8121" s="37">
        <v>153</v>
      </c>
      <c r="L8121" s="37">
        <v>130.05</v>
      </c>
      <c r="M8121" s="38"/>
      <c r="N8121" s="61" t="s">
        <v>35</v>
      </c>
      <c r="O8121" s="59"/>
    </row>
    <row r="8122" ht="19" customHeight="1" spans="1:15">
      <c r="A8122" s="52">
        <v>4600000190000</v>
      </c>
      <c r="B8122" s="37" t="s">
        <v>15734</v>
      </c>
      <c r="C8122" s="37">
        <v>460000019</v>
      </c>
      <c r="D8122" s="37" t="s">
        <v>15734</v>
      </c>
      <c r="E8122" s="38" t="s">
        <v>15735</v>
      </c>
      <c r="F8122" s="37"/>
      <c r="G8122" s="37" t="s">
        <v>26</v>
      </c>
      <c r="H8122" s="37">
        <v>25</v>
      </c>
      <c r="I8122" s="37">
        <v>22</v>
      </c>
      <c r="J8122" s="37">
        <v>20</v>
      </c>
      <c r="K8122" s="37">
        <v>19</v>
      </c>
      <c r="L8122" s="37">
        <v>16.15</v>
      </c>
      <c r="M8122" s="38"/>
      <c r="N8122" s="61" t="s">
        <v>35</v>
      </c>
      <c r="O8122" s="59"/>
    </row>
    <row r="8123" ht="24" customHeight="1" spans="1:15">
      <c r="A8123" s="52">
        <v>4600000200000</v>
      </c>
      <c r="B8123" s="37" t="s">
        <v>15736</v>
      </c>
      <c r="C8123" s="37">
        <v>460000020</v>
      </c>
      <c r="D8123" s="37" t="s">
        <v>15736</v>
      </c>
      <c r="E8123" s="38" t="s">
        <v>15737</v>
      </c>
      <c r="F8123" s="37" t="s">
        <v>15738</v>
      </c>
      <c r="G8123" s="37" t="s">
        <v>26</v>
      </c>
      <c r="H8123" s="37">
        <v>40</v>
      </c>
      <c r="I8123" s="37">
        <v>36</v>
      </c>
      <c r="J8123" s="37">
        <v>33</v>
      </c>
      <c r="K8123" s="37">
        <v>31</v>
      </c>
      <c r="L8123" s="37">
        <v>26.35</v>
      </c>
      <c r="M8123" s="38"/>
      <c r="N8123" s="61" t="s">
        <v>28</v>
      </c>
      <c r="O8123" s="59"/>
    </row>
    <row r="8124" ht="24" customHeight="1" spans="1:15">
      <c r="A8124" s="52">
        <v>4600000200100</v>
      </c>
      <c r="B8124" s="37" t="s">
        <v>15739</v>
      </c>
      <c r="C8124" s="37" t="s">
        <v>15740</v>
      </c>
      <c r="D8124" s="37" t="s">
        <v>15739</v>
      </c>
      <c r="E8124" s="38"/>
      <c r="F8124" s="37"/>
      <c r="G8124" s="37" t="s">
        <v>26</v>
      </c>
      <c r="H8124" s="37">
        <v>40</v>
      </c>
      <c r="I8124" s="37">
        <v>36</v>
      </c>
      <c r="J8124" s="37">
        <v>33</v>
      </c>
      <c r="K8124" s="37">
        <v>31</v>
      </c>
      <c r="L8124" s="37">
        <v>26.35</v>
      </c>
      <c r="M8124" s="38"/>
      <c r="N8124" s="61" t="s">
        <v>28</v>
      </c>
      <c r="O8124" s="59"/>
    </row>
    <row r="8125" ht="19" customHeight="1" spans="1:15">
      <c r="A8125" s="52">
        <v>4600000210000</v>
      </c>
      <c r="B8125" s="37" t="s">
        <v>15741</v>
      </c>
      <c r="C8125" s="37">
        <v>460000021</v>
      </c>
      <c r="D8125" s="37" t="s">
        <v>15741</v>
      </c>
      <c r="E8125" s="38" t="s">
        <v>15742</v>
      </c>
      <c r="F8125" s="37" t="s">
        <v>673</v>
      </c>
      <c r="G8125" s="37" t="s">
        <v>26</v>
      </c>
      <c r="H8125" s="37">
        <v>200</v>
      </c>
      <c r="I8125" s="37">
        <v>180</v>
      </c>
      <c r="J8125" s="37">
        <v>162</v>
      </c>
      <c r="K8125" s="37">
        <v>146</v>
      </c>
      <c r="L8125" s="37">
        <v>124.1</v>
      </c>
      <c r="M8125" s="38"/>
      <c r="N8125" s="61" t="s">
        <v>113</v>
      </c>
      <c r="O8125" s="59"/>
    </row>
    <row r="8126" ht="19" customHeight="1" spans="1:15">
      <c r="A8126" s="52">
        <v>4600000220000</v>
      </c>
      <c r="B8126" s="37" t="s">
        <v>15743</v>
      </c>
      <c r="C8126" s="37">
        <v>460000022</v>
      </c>
      <c r="D8126" s="37" t="s">
        <v>15743</v>
      </c>
      <c r="E8126" s="38" t="s">
        <v>15744</v>
      </c>
      <c r="F8126" s="37" t="s">
        <v>673</v>
      </c>
      <c r="G8126" s="37" t="s">
        <v>26</v>
      </c>
      <c r="H8126" s="37">
        <v>370</v>
      </c>
      <c r="I8126" s="37">
        <v>333</v>
      </c>
      <c r="J8126" s="37">
        <v>300</v>
      </c>
      <c r="K8126" s="37">
        <v>270</v>
      </c>
      <c r="L8126" s="37">
        <v>229.5</v>
      </c>
      <c r="M8126" s="38"/>
      <c r="N8126" s="61" t="s">
        <v>113</v>
      </c>
      <c r="O8126" s="59"/>
    </row>
    <row r="8127" ht="19" customHeight="1" spans="1:15">
      <c r="A8127" s="67"/>
      <c r="B8127" s="31"/>
      <c r="C8127" s="33">
        <v>47</v>
      </c>
      <c r="D8127" s="33" t="s">
        <v>15745</v>
      </c>
      <c r="E8127" s="34"/>
      <c r="F8127" s="31"/>
      <c r="G8127" s="31"/>
      <c r="H8127" s="84"/>
      <c r="I8127" s="84"/>
      <c r="J8127" s="84"/>
      <c r="K8127" s="84"/>
      <c r="L8127" s="84"/>
      <c r="M8127" s="34"/>
      <c r="N8127" s="103"/>
      <c r="O8127" s="59"/>
    </row>
    <row r="8128" ht="19" customHeight="1" spans="1:15">
      <c r="A8128" s="52">
        <v>4700000010000</v>
      </c>
      <c r="B8128" s="37" t="s">
        <v>15746</v>
      </c>
      <c r="C8128" s="37">
        <v>470000001</v>
      </c>
      <c r="D8128" s="37" t="s">
        <v>15746</v>
      </c>
      <c r="E8128" s="38"/>
      <c r="F8128" s="37" t="s">
        <v>9612</v>
      </c>
      <c r="G8128" s="37" t="s">
        <v>9540</v>
      </c>
      <c r="H8128" s="37"/>
      <c r="I8128" s="37"/>
      <c r="J8128" s="37"/>
      <c r="K8128" s="37"/>
      <c r="L8128" s="37"/>
      <c r="M8128" s="38"/>
      <c r="N8128" s="61" t="s">
        <v>35</v>
      </c>
      <c r="O8128" s="59"/>
    </row>
    <row r="8129" ht="19" customHeight="1" spans="1:15">
      <c r="A8129" s="52">
        <v>4700000020000</v>
      </c>
      <c r="B8129" s="37" t="s">
        <v>15747</v>
      </c>
      <c r="C8129" s="37">
        <v>470000002</v>
      </c>
      <c r="D8129" s="37" t="s">
        <v>15747</v>
      </c>
      <c r="E8129" s="38"/>
      <c r="F8129" s="37" t="s">
        <v>9612</v>
      </c>
      <c r="G8129" s="37" t="s">
        <v>9540</v>
      </c>
      <c r="H8129" s="37"/>
      <c r="I8129" s="37"/>
      <c r="J8129" s="37"/>
      <c r="K8129" s="37"/>
      <c r="L8129" s="37"/>
      <c r="M8129" s="38"/>
      <c r="N8129" s="61" t="s">
        <v>35</v>
      </c>
      <c r="O8129" s="59"/>
    </row>
    <row r="8130" ht="19" customHeight="1" spans="1:15">
      <c r="A8130" s="52">
        <v>4700000030000</v>
      </c>
      <c r="B8130" s="37" t="s">
        <v>15748</v>
      </c>
      <c r="C8130" s="37">
        <v>470000003</v>
      </c>
      <c r="D8130" s="37" t="s">
        <v>15748</v>
      </c>
      <c r="E8130" s="38"/>
      <c r="F8130" s="37" t="s">
        <v>9612</v>
      </c>
      <c r="G8130" s="37" t="s">
        <v>9540</v>
      </c>
      <c r="H8130" s="37"/>
      <c r="I8130" s="37"/>
      <c r="J8130" s="37"/>
      <c r="K8130" s="37"/>
      <c r="L8130" s="37"/>
      <c r="M8130" s="38"/>
      <c r="N8130" s="61" t="s">
        <v>35</v>
      </c>
      <c r="O8130" s="59"/>
    </row>
    <row r="8131" ht="19" customHeight="1" spans="1:15">
      <c r="A8131" s="52">
        <v>4700000040000</v>
      </c>
      <c r="B8131" s="37" t="s">
        <v>15749</v>
      </c>
      <c r="C8131" s="37">
        <v>470000004</v>
      </c>
      <c r="D8131" s="37" t="s">
        <v>15749</v>
      </c>
      <c r="E8131" s="38" t="s">
        <v>15750</v>
      </c>
      <c r="F8131" s="37"/>
      <c r="G8131" s="37" t="s">
        <v>9540</v>
      </c>
      <c r="H8131" s="37">
        <v>42</v>
      </c>
      <c r="I8131" s="37">
        <v>38</v>
      </c>
      <c r="J8131" s="37">
        <v>35</v>
      </c>
      <c r="K8131" s="37">
        <v>32</v>
      </c>
      <c r="L8131" s="37">
        <v>27.2</v>
      </c>
      <c r="M8131" s="38"/>
      <c r="N8131" s="61" t="s">
        <v>35</v>
      </c>
      <c r="O8131" s="59"/>
    </row>
    <row r="8132" ht="19" customHeight="1" spans="1:15">
      <c r="A8132" s="52">
        <v>4700000050000</v>
      </c>
      <c r="B8132" s="37" t="s">
        <v>15751</v>
      </c>
      <c r="C8132" s="37">
        <v>470000005</v>
      </c>
      <c r="D8132" s="37" t="s">
        <v>15751</v>
      </c>
      <c r="E8132" s="38" t="s">
        <v>15752</v>
      </c>
      <c r="F8132" s="37"/>
      <c r="G8132" s="37" t="s">
        <v>794</v>
      </c>
      <c r="H8132" s="37">
        <v>126.5</v>
      </c>
      <c r="I8132" s="37">
        <v>110</v>
      </c>
      <c r="J8132" s="37">
        <v>100</v>
      </c>
      <c r="K8132" s="37">
        <v>90</v>
      </c>
      <c r="L8132" s="37">
        <v>76.5</v>
      </c>
      <c r="M8132" s="38"/>
      <c r="N8132" s="61" t="s">
        <v>113</v>
      </c>
      <c r="O8132" s="59"/>
    </row>
    <row r="8133" ht="19" customHeight="1" spans="1:15">
      <c r="A8133" s="52">
        <v>4700000050100</v>
      </c>
      <c r="B8133" s="37" t="s">
        <v>15753</v>
      </c>
      <c r="C8133" s="37" t="s">
        <v>15754</v>
      </c>
      <c r="D8133" s="37" t="s">
        <v>15753</v>
      </c>
      <c r="E8133" s="38"/>
      <c r="F8133" s="37"/>
      <c r="G8133" s="37" t="s">
        <v>794</v>
      </c>
      <c r="H8133" s="37">
        <v>126.5</v>
      </c>
      <c r="I8133" s="37">
        <v>110</v>
      </c>
      <c r="J8133" s="37">
        <v>100</v>
      </c>
      <c r="K8133" s="37">
        <v>90</v>
      </c>
      <c r="L8133" s="37">
        <v>76.5</v>
      </c>
      <c r="M8133" s="38"/>
      <c r="N8133" s="61" t="s">
        <v>113</v>
      </c>
      <c r="O8133" s="59"/>
    </row>
    <row r="8134" ht="19" customHeight="1" spans="1:15">
      <c r="A8134" s="52">
        <v>4700000060000</v>
      </c>
      <c r="B8134" s="37" t="s">
        <v>15755</v>
      </c>
      <c r="C8134" s="37">
        <v>470000006</v>
      </c>
      <c r="D8134" s="37" t="s">
        <v>15755</v>
      </c>
      <c r="E8134" s="38" t="s">
        <v>15279</v>
      </c>
      <c r="F8134" s="37" t="s">
        <v>673</v>
      </c>
      <c r="G8134" s="37" t="s">
        <v>26</v>
      </c>
      <c r="H8134" s="37">
        <v>30</v>
      </c>
      <c r="I8134" s="37">
        <v>27</v>
      </c>
      <c r="J8134" s="37">
        <v>25</v>
      </c>
      <c r="K8134" s="37">
        <v>23</v>
      </c>
      <c r="L8134" s="37">
        <v>19.55</v>
      </c>
      <c r="M8134" s="38"/>
      <c r="N8134" s="61" t="s">
        <v>35</v>
      </c>
      <c r="O8134" s="59"/>
    </row>
    <row r="8135" ht="19" customHeight="1" spans="1:15">
      <c r="A8135" s="52">
        <v>4700000070000</v>
      </c>
      <c r="B8135" s="37" t="s">
        <v>15756</v>
      </c>
      <c r="C8135" s="37">
        <v>470000007</v>
      </c>
      <c r="D8135" s="37" t="s">
        <v>15756</v>
      </c>
      <c r="E8135" s="38"/>
      <c r="F8135" s="37"/>
      <c r="G8135" s="37" t="s">
        <v>26</v>
      </c>
      <c r="H8135" s="37">
        <v>120</v>
      </c>
      <c r="I8135" s="37">
        <v>106</v>
      </c>
      <c r="J8135" s="37">
        <v>96</v>
      </c>
      <c r="K8135" s="37">
        <v>86</v>
      </c>
      <c r="L8135" s="37">
        <v>68</v>
      </c>
      <c r="M8135" s="38" t="s">
        <v>15757</v>
      </c>
      <c r="N8135" s="61" t="s">
        <v>35</v>
      </c>
      <c r="O8135" s="59"/>
    </row>
    <row r="8136" ht="24" customHeight="1" spans="1:15">
      <c r="A8136" s="52">
        <v>4700000070001</v>
      </c>
      <c r="B8136" s="71" t="s">
        <v>15758</v>
      </c>
      <c r="C8136" s="37" t="s">
        <v>15759</v>
      </c>
      <c r="D8136" s="37" t="s">
        <v>15760</v>
      </c>
      <c r="E8136" s="38"/>
      <c r="F8136" s="37"/>
      <c r="G8136" s="37" t="s">
        <v>26</v>
      </c>
      <c r="H8136" s="37">
        <v>40</v>
      </c>
      <c r="I8136" s="37">
        <v>40</v>
      </c>
      <c r="J8136" s="37">
        <v>40</v>
      </c>
      <c r="K8136" s="37">
        <v>40</v>
      </c>
      <c r="L8136" s="37">
        <v>40</v>
      </c>
      <c r="M8136" s="38"/>
      <c r="N8136" s="61" t="s">
        <v>35</v>
      </c>
      <c r="O8136" s="59"/>
    </row>
    <row r="8137" ht="19" customHeight="1" spans="1:15">
      <c r="A8137" s="52">
        <v>4700000080000</v>
      </c>
      <c r="B8137" s="37" t="s">
        <v>15761</v>
      </c>
      <c r="C8137" s="37">
        <v>470000008</v>
      </c>
      <c r="D8137" s="37" t="s">
        <v>15761</v>
      </c>
      <c r="E8137" s="38" t="s">
        <v>15279</v>
      </c>
      <c r="F8137" s="37" t="s">
        <v>673</v>
      </c>
      <c r="G8137" s="37" t="s">
        <v>15762</v>
      </c>
      <c r="H8137" s="37">
        <v>15.6</v>
      </c>
      <c r="I8137" s="37">
        <v>14</v>
      </c>
      <c r="J8137" s="37">
        <v>13</v>
      </c>
      <c r="K8137" s="37">
        <v>12</v>
      </c>
      <c r="L8137" s="37">
        <v>10.2</v>
      </c>
      <c r="M8137" s="38"/>
      <c r="N8137" s="61" t="s">
        <v>35</v>
      </c>
      <c r="O8137" s="59"/>
    </row>
    <row r="8138" ht="19" customHeight="1" spans="1:15">
      <c r="A8138" s="52">
        <v>4700000090000</v>
      </c>
      <c r="B8138" s="37" t="s">
        <v>15763</v>
      </c>
      <c r="C8138" s="37">
        <v>470000009</v>
      </c>
      <c r="D8138" s="37" t="s">
        <v>15763</v>
      </c>
      <c r="E8138" s="38" t="s">
        <v>15279</v>
      </c>
      <c r="F8138" s="37" t="s">
        <v>673</v>
      </c>
      <c r="G8138" s="37" t="s">
        <v>26</v>
      </c>
      <c r="H8138" s="37"/>
      <c r="I8138" s="37"/>
      <c r="J8138" s="37"/>
      <c r="K8138" s="37"/>
      <c r="L8138" s="37"/>
      <c r="M8138" s="38"/>
      <c r="N8138" s="61" t="s">
        <v>28</v>
      </c>
      <c r="O8138" s="59"/>
    </row>
    <row r="8139" ht="19" customHeight="1" spans="1:15">
      <c r="A8139" s="52">
        <v>4700000100000</v>
      </c>
      <c r="B8139" s="37" t="s">
        <v>15764</v>
      </c>
      <c r="C8139" s="37">
        <v>470000010</v>
      </c>
      <c r="D8139" s="37" t="s">
        <v>15764</v>
      </c>
      <c r="E8139" s="38"/>
      <c r="F8139" s="37" t="s">
        <v>673</v>
      </c>
      <c r="G8139" s="37" t="s">
        <v>26</v>
      </c>
      <c r="H8139" s="37">
        <v>25.2</v>
      </c>
      <c r="I8139" s="37">
        <v>23</v>
      </c>
      <c r="J8139" s="37">
        <v>21</v>
      </c>
      <c r="K8139" s="37">
        <v>19</v>
      </c>
      <c r="L8139" s="37">
        <v>16.15</v>
      </c>
      <c r="M8139" s="38"/>
      <c r="N8139" s="61" t="s">
        <v>35</v>
      </c>
      <c r="O8139" s="59"/>
    </row>
    <row r="8140" ht="19" customHeight="1" spans="1:15">
      <c r="A8140" s="52">
        <v>4700000110000</v>
      </c>
      <c r="B8140" s="37" t="s">
        <v>15765</v>
      </c>
      <c r="C8140" s="37">
        <v>470000011</v>
      </c>
      <c r="D8140" s="37" t="s">
        <v>15765</v>
      </c>
      <c r="E8140" s="38" t="s">
        <v>15279</v>
      </c>
      <c r="F8140" s="37" t="s">
        <v>673</v>
      </c>
      <c r="G8140" s="37" t="s">
        <v>26</v>
      </c>
      <c r="H8140" s="37">
        <v>24</v>
      </c>
      <c r="I8140" s="37">
        <v>22</v>
      </c>
      <c r="J8140" s="37">
        <v>20</v>
      </c>
      <c r="K8140" s="37">
        <v>18</v>
      </c>
      <c r="L8140" s="37">
        <v>17</v>
      </c>
      <c r="M8140" s="38"/>
      <c r="N8140" s="61" t="s">
        <v>35</v>
      </c>
      <c r="O8140" s="59"/>
    </row>
    <row r="8141" ht="19" customHeight="1" spans="1:15">
      <c r="A8141" s="52">
        <v>4700000120000</v>
      </c>
      <c r="B8141" s="37" t="s">
        <v>15766</v>
      </c>
      <c r="C8141" s="37">
        <v>470000012</v>
      </c>
      <c r="D8141" s="37" t="s">
        <v>15766</v>
      </c>
      <c r="E8141" s="38"/>
      <c r="F8141" s="37"/>
      <c r="G8141" s="37" t="s">
        <v>794</v>
      </c>
      <c r="H8141" s="37">
        <v>19.2</v>
      </c>
      <c r="I8141" s="37">
        <v>17</v>
      </c>
      <c r="J8141" s="37">
        <v>16</v>
      </c>
      <c r="K8141" s="37">
        <v>15</v>
      </c>
      <c r="L8141" s="37">
        <v>12.75</v>
      </c>
      <c r="M8141" s="38"/>
      <c r="N8141" s="61" t="s">
        <v>28</v>
      </c>
      <c r="O8141" s="59"/>
    </row>
    <row r="8142" ht="19" customHeight="1" spans="1:15">
      <c r="A8142" s="52">
        <v>4700000130000</v>
      </c>
      <c r="B8142" s="37" t="s">
        <v>15767</v>
      </c>
      <c r="C8142" s="37">
        <v>470000013</v>
      </c>
      <c r="D8142" s="37" t="s">
        <v>15767</v>
      </c>
      <c r="E8142" s="38"/>
      <c r="F8142" s="37"/>
      <c r="G8142" s="37" t="s">
        <v>794</v>
      </c>
      <c r="H8142" s="37">
        <v>7.92</v>
      </c>
      <c r="I8142" s="37">
        <v>7.2</v>
      </c>
      <c r="J8142" s="37">
        <v>6.6</v>
      </c>
      <c r="K8142" s="37">
        <v>6</v>
      </c>
      <c r="L8142" s="37">
        <v>5.1</v>
      </c>
      <c r="M8142" s="38"/>
      <c r="N8142" s="61" t="s">
        <v>28</v>
      </c>
      <c r="O8142" s="59"/>
    </row>
    <row r="8143" ht="19" customHeight="1" spans="1:15">
      <c r="A8143" s="52">
        <v>4700000140000</v>
      </c>
      <c r="B8143" s="37" t="s">
        <v>15768</v>
      </c>
      <c r="C8143" s="37">
        <v>470000014</v>
      </c>
      <c r="D8143" s="37" t="s">
        <v>15768</v>
      </c>
      <c r="E8143" s="38"/>
      <c r="F8143" s="37"/>
      <c r="G8143" s="37" t="s">
        <v>26</v>
      </c>
      <c r="H8143" s="37">
        <v>19.2</v>
      </c>
      <c r="I8143" s="37">
        <v>17.5</v>
      </c>
      <c r="J8143" s="37">
        <v>16</v>
      </c>
      <c r="K8143" s="37">
        <v>14.5</v>
      </c>
      <c r="L8143" s="79">
        <v>12.33</v>
      </c>
      <c r="M8143" s="38"/>
      <c r="N8143" s="61" t="s">
        <v>28</v>
      </c>
      <c r="O8143" s="59"/>
    </row>
    <row r="8144" ht="19" customHeight="1" spans="1:15">
      <c r="A8144" s="52">
        <v>4700000150000</v>
      </c>
      <c r="B8144" s="37" t="s">
        <v>15769</v>
      </c>
      <c r="C8144" s="37">
        <v>470000015</v>
      </c>
      <c r="D8144" s="37" t="s">
        <v>15769</v>
      </c>
      <c r="E8144" s="38" t="s">
        <v>15770</v>
      </c>
      <c r="F8144" s="37"/>
      <c r="G8144" s="37" t="s">
        <v>26</v>
      </c>
      <c r="H8144" s="37"/>
      <c r="I8144" s="37"/>
      <c r="J8144" s="37"/>
      <c r="K8144" s="37"/>
      <c r="L8144" s="37"/>
      <c r="M8144" s="38"/>
      <c r="N8144" s="61" t="s">
        <v>28</v>
      </c>
      <c r="O8144" s="59"/>
    </row>
    <row r="8145" ht="24" customHeight="1" spans="1:15">
      <c r="A8145" s="52">
        <v>4700000150100</v>
      </c>
      <c r="B8145" s="37" t="s">
        <v>15771</v>
      </c>
      <c r="C8145" s="37" t="s">
        <v>15772</v>
      </c>
      <c r="D8145" s="37" t="s">
        <v>15771</v>
      </c>
      <c r="E8145" s="38"/>
      <c r="F8145" s="37"/>
      <c r="G8145" s="37" t="s">
        <v>26</v>
      </c>
      <c r="H8145" s="37"/>
      <c r="I8145" s="37"/>
      <c r="J8145" s="37"/>
      <c r="K8145" s="37"/>
      <c r="L8145" s="37"/>
      <c r="M8145" s="38"/>
      <c r="N8145" s="61" t="s">
        <v>28</v>
      </c>
      <c r="O8145" s="59"/>
    </row>
    <row r="8146" ht="24" customHeight="1" spans="1:15">
      <c r="A8146" s="52">
        <v>4700000150200</v>
      </c>
      <c r="B8146" s="37" t="s">
        <v>15773</v>
      </c>
      <c r="C8146" s="37" t="s">
        <v>15774</v>
      </c>
      <c r="D8146" s="37" t="s">
        <v>15773</v>
      </c>
      <c r="E8146" s="38"/>
      <c r="F8146" s="37"/>
      <c r="G8146" s="37" t="s">
        <v>26</v>
      </c>
      <c r="H8146" s="37"/>
      <c r="I8146" s="37"/>
      <c r="J8146" s="37"/>
      <c r="K8146" s="37"/>
      <c r="L8146" s="37"/>
      <c r="M8146" s="38"/>
      <c r="N8146" s="61" t="s">
        <v>28</v>
      </c>
      <c r="O8146" s="59"/>
    </row>
    <row r="8147" ht="19" customHeight="1" spans="1:15">
      <c r="A8147" s="52">
        <v>4700000160000</v>
      </c>
      <c r="B8147" s="37" t="s">
        <v>15775</v>
      </c>
      <c r="C8147" s="37">
        <v>470000016</v>
      </c>
      <c r="D8147" s="37" t="s">
        <v>15775</v>
      </c>
      <c r="E8147" s="38"/>
      <c r="F8147" s="37"/>
      <c r="G8147" s="37" t="s">
        <v>26</v>
      </c>
      <c r="H8147" s="37">
        <v>31.2</v>
      </c>
      <c r="I8147" s="37">
        <v>28</v>
      </c>
      <c r="J8147" s="37">
        <v>26</v>
      </c>
      <c r="K8147" s="37">
        <v>24</v>
      </c>
      <c r="L8147" s="37">
        <v>20.4</v>
      </c>
      <c r="M8147" s="38"/>
      <c r="N8147" s="61" t="s">
        <v>35</v>
      </c>
      <c r="O8147" s="59"/>
    </row>
    <row r="8148" ht="48" customHeight="1" spans="1:15">
      <c r="A8148" s="52">
        <v>514700000170000</v>
      </c>
      <c r="B8148" s="37" t="s">
        <v>15776</v>
      </c>
      <c r="C8148" s="37">
        <v>470000017</v>
      </c>
      <c r="D8148" s="37" t="s">
        <v>15776</v>
      </c>
      <c r="E8148" s="38" t="s">
        <v>15777</v>
      </c>
      <c r="F8148" s="37"/>
      <c r="G8148" s="37" t="s">
        <v>416</v>
      </c>
      <c r="H8148" s="37"/>
      <c r="I8148" s="37"/>
      <c r="J8148" s="37"/>
      <c r="K8148" s="37"/>
      <c r="L8148" s="37"/>
      <c r="M8148" s="38" t="s">
        <v>15778</v>
      </c>
      <c r="N8148" s="61" t="s">
        <v>28</v>
      </c>
      <c r="O8148" s="59"/>
    </row>
    <row r="8149" ht="48" customHeight="1" spans="1:15">
      <c r="A8149" s="52" t="s">
        <v>15779</v>
      </c>
      <c r="B8149" s="37" t="s">
        <v>15751</v>
      </c>
      <c r="C8149" s="37">
        <v>470000018</v>
      </c>
      <c r="D8149" s="37" t="s">
        <v>15780</v>
      </c>
      <c r="E8149" s="38" t="s">
        <v>15781</v>
      </c>
      <c r="F8149" s="37"/>
      <c r="G8149" s="37" t="s">
        <v>794</v>
      </c>
      <c r="H8149" s="12"/>
      <c r="I8149" s="37"/>
      <c r="J8149" s="37"/>
      <c r="K8149" s="37"/>
      <c r="L8149" s="37"/>
      <c r="M8149" s="38" t="s">
        <v>15782</v>
      </c>
      <c r="N8149" s="61"/>
      <c r="O8149" s="59" t="s">
        <v>545</v>
      </c>
    </row>
    <row r="8150" ht="19" customHeight="1" spans="1:15">
      <c r="A8150" s="67"/>
      <c r="B8150" s="31"/>
      <c r="C8150" s="33">
        <v>48</v>
      </c>
      <c r="D8150" s="33" t="s">
        <v>15783</v>
      </c>
      <c r="E8150" s="34"/>
      <c r="F8150" s="31"/>
      <c r="G8150" s="31"/>
      <c r="H8150" s="84"/>
      <c r="I8150" s="84"/>
      <c r="J8150" s="84"/>
      <c r="K8150" s="84"/>
      <c r="L8150" s="84"/>
      <c r="M8150" s="34"/>
      <c r="N8150" s="103"/>
      <c r="O8150" s="59"/>
    </row>
    <row r="8151" ht="19" customHeight="1" spans="1:15">
      <c r="A8151" s="52">
        <v>4800000010000</v>
      </c>
      <c r="B8151" s="37" t="s">
        <v>15784</v>
      </c>
      <c r="C8151" s="37">
        <v>480000001</v>
      </c>
      <c r="D8151" s="37" t="s">
        <v>15784</v>
      </c>
      <c r="E8151" s="38"/>
      <c r="F8151" s="37"/>
      <c r="G8151" s="37" t="s">
        <v>26</v>
      </c>
      <c r="H8151" s="37">
        <v>6</v>
      </c>
      <c r="I8151" s="37">
        <v>6</v>
      </c>
      <c r="J8151" s="37">
        <v>5</v>
      </c>
      <c r="K8151" s="37">
        <v>4</v>
      </c>
      <c r="L8151" s="37">
        <v>3.4</v>
      </c>
      <c r="M8151" s="38"/>
      <c r="N8151" s="61" t="s">
        <v>28</v>
      </c>
      <c r="O8151" s="59"/>
    </row>
    <row r="8152" ht="19" customHeight="1" spans="1:15">
      <c r="A8152" s="52">
        <v>4800000020000</v>
      </c>
      <c r="B8152" s="37" t="s">
        <v>15785</v>
      </c>
      <c r="C8152" s="37">
        <v>480000002</v>
      </c>
      <c r="D8152" s="37" t="s">
        <v>15785</v>
      </c>
      <c r="E8152" s="38"/>
      <c r="F8152" s="37"/>
      <c r="G8152" s="37" t="s">
        <v>26</v>
      </c>
      <c r="H8152" s="37"/>
      <c r="I8152" s="37"/>
      <c r="J8152" s="37"/>
      <c r="K8152" s="37"/>
      <c r="L8152" s="37"/>
      <c r="M8152" s="38"/>
      <c r="N8152" s="61" t="s">
        <v>28</v>
      </c>
      <c r="O8152" s="59"/>
    </row>
    <row r="8153" ht="19" customHeight="1" spans="1:15">
      <c r="A8153" s="52">
        <v>4800000030000</v>
      </c>
      <c r="B8153" s="37" t="s">
        <v>15786</v>
      </c>
      <c r="C8153" s="37">
        <v>480000003</v>
      </c>
      <c r="D8153" s="37" t="s">
        <v>15786</v>
      </c>
      <c r="E8153" s="38"/>
      <c r="F8153" s="37"/>
      <c r="G8153" s="37" t="s">
        <v>26</v>
      </c>
      <c r="H8153" s="37">
        <v>13.8</v>
      </c>
      <c r="I8153" s="37">
        <v>12</v>
      </c>
      <c r="J8153" s="37">
        <v>11</v>
      </c>
      <c r="K8153" s="37">
        <v>10</v>
      </c>
      <c r="L8153" s="37">
        <v>8.5</v>
      </c>
      <c r="M8153" s="38"/>
      <c r="N8153" s="61" t="s">
        <v>28</v>
      </c>
      <c r="O8153" s="59"/>
    </row>
    <row r="8154" ht="19" customHeight="1" spans="1:15">
      <c r="A8154" s="52">
        <v>4800000040000</v>
      </c>
      <c r="B8154" s="37" t="s">
        <v>15787</v>
      </c>
      <c r="C8154" s="37">
        <v>480000004</v>
      </c>
      <c r="D8154" s="37" t="s">
        <v>15787</v>
      </c>
      <c r="E8154" s="38"/>
      <c r="F8154" s="37"/>
      <c r="G8154" s="37" t="s">
        <v>26</v>
      </c>
      <c r="H8154" s="37">
        <v>2.4</v>
      </c>
      <c r="I8154" s="37">
        <v>2</v>
      </c>
      <c r="J8154" s="37">
        <v>2</v>
      </c>
      <c r="K8154" s="37">
        <v>2</v>
      </c>
      <c r="L8154" s="37">
        <v>1.7</v>
      </c>
      <c r="M8154" s="38"/>
      <c r="N8154" s="61" t="s">
        <v>28</v>
      </c>
      <c r="O8154" s="59"/>
    </row>
    <row r="8155" ht="19" customHeight="1" spans="1:15">
      <c r="A8155" s="52">
        <v>4800000050000</v>
      </c>
      <c r="B8155" s="37" t="s">
        <v>15788</v>
      </c>
      <c r="C8155" s="37">
        <v>480000005</v>
      </c>
      <c r="D8155" s="37" t="s">
        <v>15788</v>
      </c>
      <c r="E8155" s="38"/>
      <c r="F8155" s="37"/>
      <c r="G8155" s="37" t="s">
        <v>15789</v>
      </c>
      <c r="H8155" s="37">
        <v>3.6</v>
      </c>
      <c r="I8155" s="37">
        <v>3</v>
      </c>
      <c r="J8155" s="37">
        <v>3</v>
      </c>
      <c r="K8155" s="37">
        <v>3</v>
      </c>
      <c r="L8155" s="37">
        <v>2.55</v>
      </c>
      <c r="M8155" s="38"/>
      <c r="N8155" s="61" t="s">
        <v>28</v>
      </c>
      <c r="O8155" s="59"/>
    </row>
    <row r="8156" ht="19" customHeight="1" spans="1:15">
      <c r="A8156" s="52">
        <v>4800000060000</v>
      </c>
      <c r="B8156" s="37" t="s">
        <v>15790</v>
      </c>
      <c r="C8156" s="37">
        <v>480000006</v>
      </c>
      <c r="D8156" s="37" t="s">
        <v>15790</v>
      </c>
      <c r="E8156" s="38" t="s">
        <v>15791</v>
      </c>
      <c r="F8156" s="37" t="s">
        <v>673</v>
      </c>
      <c r="G8156" s="37" t="s">
        <v>26</v>
      </c>
      <c r="H8156" s="37"/>
      <c r="I8156" s="37"/>
      <c r="J8156" s="37"/>
      <c r="K8156" s="37"/>
      <c r="L8156" s="37"/>
      <c r="M8156" s="38"/>
      <c r="N8156" s="61" t="s">
        <v>28</v>
      </c>
      <c r="O8156" s="59"/>
    </row>
    <row r="8157" ht="24" customHeight="1" spans="1:15">
      <c r="A8157" s="52">
        <v>4800000060300</v>
      </c>
      <c r="B8157" s="37" t="s">
        <v>15792</v>
      </c>
      <c r="C8157" s="42" t="s">
        <v>15793</v>
      </c>
      <c r="D8157" s="37" t="s">
        <v>15794</v>
      </c>
      <c r="E8157" s="38" t="s">
        <v>15795</v>
      </c>
      <c r="F8157" s="37"/>
      <c r="G8157" s="37" t="s">
        <v>26</v>
      </c>
      <c r="H8157" s="37"/>
      <c r="I8157" s="37"/>
      <c r="J8157" s="37"/>
      <c r="K8157" s="37"/>
      <c r="L8157" s="37"/>
      <c r="M8157" s="38" t="s">
        <v>75</v>
      </c>
      <c r="N8157" s="61" t="s">
        <v>28</v>
      </c>
      <c r="O8157" s="59"/>
    </row>
    <row r="8158" ht="24" customHeight="1" spans="1:15">
      <c r="A8158" s="52">
        <v>4800000060200</v>
      </c>
      <c r="B8158" s="37" t="s">
        <v>15796</v>
      </c>
      <c r="C8158" s="42" t="s">
        <v>15797</v>
      </c>
      <c r="D8158" s="37" t="s">
        <v>15798</v>
      </c>
      <c r="E8158" s="38" t="s">
        <v>15795</v>
      </c>
      <c r="F8158" s="37"/>
      <c r="G8158" s="37" t="s">
        <v>26</v>
      </c>
      <c r="H8158" s="37"/>
      <c r="I8158" s="37"/>
      <c r="J8158" s="37"/>
      <c r="K8158" s="37"/>
      <c r="L8158" s="37"/>
      <c r="M8158" s="38" t="s">
        <v>75</v>
      </c>
      <c r="N8158" s="61" t="s">
        <v>28</v>
      </c>
      <c r="O8158" s="59"/>
    </row>
    <row r="8159" ht="24" customHeight="1" spans="1:15">
      <c r="A8159" s="52">
        <v>4800000060100</v>
      </c>
      <c r="B8159" s="37" t="s">
        <v>15799</v>
      </c>
      <c r="C8159" s="42" t="s">
        <v>15800</v>
      </c>
      <c r="D8159" s="37" t="s">
        <v>15801</v>
      </c>
      <c r="E8159" s="38" t="s">
        <v>15795</v>
      </c>
      <c r="F8159" s="37"/>
      <c r="G8159" s="37" t="s">
        <v>26</v>
      </c>
      <c r="H8159" s="37"/>
      <c r="I8159" s="37"/>
      <c r="J8159" s="37"/>
      <c r="K8159" s="37"/>
      <c r="L8159" s="37"/>
      <c r="M8159" s="38" t="s">
        <v>75</v>
      </c>
      <c r="N8159" s="61" t="s">
        <v>28</v>
      </c>
      <c r="O8159" s="59"/>
    </row>
    <row r="8160" ht="24" customHeight="1" spans="1:15">
      <c r="A8160" s="52">
        <v>4800000060000</v>
      </c>
      <c r="B8160" s="37" t="s">
        <v>15790</v>
      </c>
      <c r="C8160" s="42" t="s">
        <v>15802</v>
      </c>
      <c r="D8160" s="37" t="s">
        <v>15803</v>
      </c>
      <c r="E8160" s="38" t="s">
        <v>15804</v>
      </c>
      <c r="F8160" s="37"/>
      <c r="G8160" s="37" t="s">
        <v>26</v>
      </c>
      <c r="H8160" s="37">
        <v>7</v>
      </c>
      <c r="I8160" s="37">
        <v>6</v>
      </c>
      <c r="J8160" s="37">
        <v>5</v>
      </c>
      <c r="K8160" s="37">
        <v>4</v>
      </c>
      <c r="L8160" s="37">
        <v>3.4</v>
      </c>
      <c r="M8160" s="38" t="s">
        <v>106</v>
      </c>
      <c r="N8160" s="61" t="s">
        <v>35</v>
      </c>
      <c r="O8160" s="59" t="s">
        <v>1155</v>
      </c>
    </row>
    <row r="8161" ht="24" customHeight="1" spans="1:15">
      <c r="A8161" s="52">
        <v>4800000060300</v>
      </c>
      <c r="B8161" s="37" t="s">
        <v>15792</v>
      </c>
      <c r="C8161" s="42" t="s">
        <v>15805</v>
      </c>
      <c r="D8161" s="37" t="s">
        <v>15806</v>
      </c>
      <c r="E8161" s="38"/>
      <c r="F8161" s="37"/>
      <c r="G8161" s="37" t="s">
        <v>26</v>
      </c>
      <c r="H8161" s="37">
        <v>6</v>
      </c>
      <c r="I8161" s="37">
        <v>6</v>
      </c>
      <c r="J8161" s="37">
        <v>6</v>
      </c>
      <c r="K8161" s="37">
        <v>6</v>
      </c>
      <c r="L8161" s="37">
        <v>6</v>
      </c>
      <c r="M8161" s="38"/>
      <c r="N8161" s="61" t="s">
        <v>28</v>
      </c>
      <c r="O8161" s="59"/>
    </row>
    <row r="8162" ht="24" customHeight="1" spans="1:15">
      <c r="A8162" s="52">
        <v>4800000060200</v>
      </c>
      <c r="B8162" s="37" t="s">
        <v>15796</v>
      </c>
      <c r="C8162" s="42" t="s">
        <v>15807</v>
      </c>
      <c r="D8162" s="37" t="s">
        <v>15808</v>
      </c>
      <c r="E8162" s="38"/>
      <c r="F8162" s="37"/>
      <c r="G8162" s="37" t="s">
        <v>26</v>
      </c>
      <c r="H8162" s="37">
        <v>6</v>
      </c>
      <c r="I8162" s="37">
        <v>6</v>
      </c>
      <c r="J8162" s="37">
        <v>6</v>
      </c>
      <c r="K8162" s="37">
        <v>6</v>
      </c>
      <c r="L8162" s="37">
        <v>6</v>
      </c>
      <c r="M8162" s="38"/>
      <c r="N8162" s="61" t="s">
        <v>28</v>
      </c>
      <c r="O8162" s="59"/>
    </row>
    <row r="8163" ht="24" customHeight="1" spans="1:15">
      <c r="A8163" s="52">
        <v>4800000060100</v>
      </c>
      <c r="B8163" s="37" t="s">
        <v>15799</v>
      </c>
      <c r="C8163" s="42" t="s">
        <v>15809</v>
      </c>
      <c r="D8163" s="37" t="s">
        <v>15810</v>
      </c>
      <c r="E8163" s="38"/>
      <c r="F8163" s="37"/>
      <c r="G8163" s="37" t="s">
        <v>26</v>
      </c>
      <c r="H8163" s="37">
        <v>6</v>
      </c>
      <c r="I8163" s="37">
        <v>6</v>
      </c>
      <c r="J8163" s="37">
        <v>6</v>
      </c>
      <c r="K8163" s="37">
        <v>6</v>
      </c>
      <c r="L8163" s="37">
        <v>6</v>
      </c>
      <c r="M8163" s="38"/>
      <c r="N8163" s="61" t="s">
        <v>28</v>
      </c>
      <c r="O8163" s="59"/>
    </row>
    <row r="8164" ht="24" customHeight="1" spans="1:15">
      <c r="A8164" s="52">
        <v>4800000060000</v>
      </c>
      <c r="B8164" s="37" t="s">
        <v>15790</v>
      </c>
      <c r="C8164" s="42" t="s">
        <v>15811</v>
      </c>
      <c r="D8164" s="37" t="s">
        <v>15812</v>
      </c>
      <c r="E8164" s="38"/>
      <c r="F8164" s="37"/>
      <c r="G8164" s="37" t="s">
        <v>26</v>
      </c>
      <c r="H8164" s="37">
        <v>9</v>
      </c>
      <c r="I8164" s="37">
        <v>9</v>
      </c>
      <c r="J8164" s="37">
        <v>9</v>
      </c>
      <c r="K8164" s="37">
        <v>9</v>
      </c>
      <c r="L8164" s="37">
        <v>9</v>
      </c>
      <c r="M8164" s="38"/>
      <c r="N8164" s="61" t="s">
        <v>28</v>
      </c>
      <c r="O8164" s="59"/>
    </row>
    <row r="8165" ht="36" customHeight="1" spans="1:15">
      <c r="A8165" s="52">
        <v>4800000030000</v>
      </c>
      <c r="B8165" s="37" t="s">
        <v>15786</v>
      </c>
      <c r="C8165" s="37">
        <v>480000007</v>
      </c>
      <c r="D8165" s="37" t="s">
        <v>15813</v>
      </c>
      <c r="E8165" s="38" t="s">
        <v>15814</v>
      </c>
      <c r="F8165" s="37"/>
      <c r="G8165" s="37" t="s">
        <v>15815</v>
      </c>
      <c r="H8165" s="37"/>
      <c r="I8165" s="37"/>
      <c r="J8165" s="37"/>
      <c r="K8165" s="37"/>
      <c r="L8165" s="37"/>
      <c r="M8165" s="38"/>
      <c r="N8165" s="61" t="s">
        <v>28</v>
      </c>
      <c r="O8165" s="59"/>
    </row>
    <row r="8166" ht="84" customHeight="1" spans="1:15">
      <c r="A8166" s="52">
        <v>4800000030000</v>
      </c>
      <c r="B8166" s="37" t="s">
        <v>15786</v>
      </c>
      <c r="C8166" s="37">
        <v>480000008</v>
      </c>
      <c r="D8166" s="37" t="s">
        <v>15816</v>
      </c>
      <c r="E8166" s="38" t="s">
        <v>15817</v>
      </c>
      <c r="F8166" s="37"/>
      <c r="G8166" s="37" t="s">
        <v>15815</v>
      </c>
      <c r="H8166" s="37"/>
      <c r="I8166" s="37"/>
      <c r="J8166" s="37"/>
      <c r="K8166" s="37"/>
      <c r="L8166" s="37"/>
      <c r="M8166" s="38"/>
      <c r="N8166" s="61" t="s">
        <v>28</v>
      </c>
      <c r="O8166" s="59"/>
    </row>
    <row r="8167" ht="84" customHeight="1" spans="1:15">
      <c r="A8167" s="52">
        <v>4800000030000</v>
      </c>
      <c r="B8167" s="37" t="s">
        <v>15786</v>
      </c>
      <c r="C8167" s="37">
        <v>480000009</v>
      </c>
      <c r="D8167" s="37" t="s">
        <v>15818</v>
      </c>
      <c r="E8167" s="38" t="s">
        <v>15819</v>
      </c>
      <c r="F8167" s="37"/>
      <c r="G8167" s="37" t="s">
        <v>15820</v>
      </c>
      <c r="H8167" s="37"/>
      <c r="I8167" s="37"/>
      <c r="J8167" s="37"/>
      <c r="K8167" s="37"/>
      <c r="L8167" s="37"/>
      <c r="M8167" s="38" t="s">
        <v>15821</v>
      </c>
      <c r="N8167" s="61" t="s">
        <v>28</v>
      </c>
      <c r="O8167" s="59"/>
    </row>
    <row r="8168" ht="84" customHeight="1" spans="1:15">
      <c r="A8168" s="52">
        <v>4800000030000</v>
      </c>
      <c r="B8168" s="37" t="s">
        <v>15786</v>
      </c>
      <c r="C8168" s="37">
        <v>480000010</v>
      </c>
      <c r="D8168" s="37" t="s">
        <v>15822</v>
      </c>
      <c r="E8168" s="38" t="s">
        <v>15823</v>
      </c>
      <c r="F8168" s="37"/>
      <c r="G8168" s="37" t="s">
        <v>15820</v>
      </c>
      <c r="H8168" s="37"/>
      <c r="I8168" s="37"/>
      <c r="J8168" s="37"/>
      <c r="K8168" s="37"/>
      <c r="L8168" s="37"/>
      <c r="M8168" s="38" t="s">
        <v>15821</v>
      </c>
      <c r="N8168" s="61" t="s">
        <v>28</v>
      </c>
      <c r="O8168" s="59"/>
    </row>
    <row r="8169" ht="72" customHeight="1" spans="1:15">
      <c r="A8169" s="52">
        <v>4800000050000</v>
      </c>
      <c r="B8169" s="37" t="s">
        <v>15788</v>
      </c>
      <c r="C8169" s="37">
        <v>480000011</v>
      </c>
      <c r="D8169" s="37" t="s">
        <v>15824</v>
      </c>
      <c r="E8169" s="38" t="s">
        <v>15825</v>
      </c>
      <c r="F8169" s="37"/>
      <c r="G8169" s="37" t="s">
        <v>15826</v>
      </c>
      <c r="H8169" s="37"/>
      <c r="I8169" s="37"/>
      <c r="J8169" s="37"/>
      <c r="K8169" s="37"/>
      <c r="L8169" s="37"/>
      <c r="M8169" s="38" t="s">
        <v>15821</v>
      </c>
      <c r="N8169" s="61" t="s">
        <v>28</v>
      </c>
      <c r="O8169" s="59"/>
    </row>
    <row r="8170" ht="96" customHeight="1" spans="1:15">
      <c r="A8170" s="52">
        <v>4800000050000</v>
      </c>
      <c r="B8170" s="37" t="s">
        <v>15788</v>
      </c>
      <c r="C8170" s="37">
        <v>480000012</v>
      </c>
      <c r="D8170" s="37" t="s">
        <v>15827</v>
      </c>
      <c r="E8170" s="38" t="s">
        <v>15828</v>
      </c>
      <c r="F8170" s="37"/>
      <c r="G8170" s="37" t="s">
        <v>15820</v>
      </c>
      <c r="H8170" s="37"/>
      <c r="I8170" s="37"/>
      <c r="J8170" s="37"/>
      <c r="K8170" s="37"/>
      <c r="L8170" s="37"/>
      <c r="M8170" s="38" t="s">
        <v>15821</v>
      </c>
      <c r="N8170" s="61" t="s">
        <v>28</v>
      </c>
      <c r="O8170" s="59"/>
    </row>
    <row r="8171" ht="84" customHeight="1" spans="1:15">
      <c r="A8171" s="52">
        <v>4800000050000</v>
      </c>
      <c r="B8171" s="37" t="s">
        <v>15788</v>
      </c>
      <c r="C8171" s="37">
        <v>480000013</v>
      </c>
      <c r="D8171" s="37" t="s">
        <v>15829</v>
      </c>
      <c r="E8171" s="38" t="s">
        <v>15830</v>
      </c>
      <c r="F8171" s="37"/>
      <c r="G8171" s="37" t="s">
        <v>15820</v>
      </c>
      <c r="H8171" s="37"/>
      <c r="I8171" s="37"/>
      <c r="J8171" s="37"/>
      <c r="K8171" s="37"/>
      <c r="L8171" s="37"/>
      <c r="M8171" s="38" t="s">
        <v>15821</v>
      </c>
      <c r="N8171" s="61" t="s">
        <v>28</v>
      </c>
      <c r="O8171" s="59"/>
    </row>
    <row r="8172" ht="72" customHeight="1" spans="1:15">
      <c r="A8172" s="52">
        <v>4800000030000</v>
      </c>
      <c r="B8172" s="37" t="s">
        <v>15786</v>
      </c>
      <c r="C8172" s="37">
        <v>480000014</v>
      </c>
      <c r="D8172" s="37" t="s">
        <v>15831</v>
      </c>
      <c r="E8172" s="38" t="s">
        <v>15832</v>
      </c>
      <c r="F8172" s="37"/>
      <c r="G8172" s="37" t="s">
        <v>15820</v>
      </c>
      <c r="H8172" s="37"/>
      <c r="I8172" s="37"/>
      <c r="J8172" s="37"/>
      <c r="K8172" s="37"/>
      <c r="L8172" s="37"/>
      <c r="M8172" s="38" t="s">
        <v>15821</v>
      </c>
      <c r="N8172" s="61" t="s">
        <v>28</v>
      </c>
      <c r="O8172" s="59"/>
    </row>
    <row r="8173" ht="31" customHeight="1" spans="1:15">
      <c r="A8173" s="70">
        <v>4800000060000</v>
      </c>
      <c r="B8173" s="46" t="s">
        <v>15833</v>
      </c>
      <c r="C8173" s="46">
        <v>480000015</v>
      </c>
      <c r="D8173" s="46" t="s">
        <v>15833</v>
      </c>
      <c r="E8173" s="46"/>
      <c r="F8173" s="46"/>
      <c r="G8173" s="46" t="s">
        <v>26</v>
      </c>
      <c r="H8173" s="46"/>
      <c r="I8173" s="46"/>
      <c r="J8173" s="46"/>
      <c r="K8173" s="46"/>
      <c r="L8173" s="46"/>
      <c r="M8173" s="46"/>
      <c r="N8173" s="64" t="s">
        <v>28</v>
      </c>
      <c r="O8173" s="59"/>
    </row>
    <row r="8174" ht="31" customHeight="1" spans="1:15">
      <c r="A8174" s="70">
        <v>4800000010000</v>
      </c>
      <c r="B8174" s="46" t="s">
        <v>15834</v>
      </c>
      <c r="C8174" s="46">
        <v>480000016</v>
      </c>
      <c r="D8174" s="46" t="s">
        <v>15834</v>
      </c>
      <c r="E8174" s="46"/>
      <c r="F8174" s="46"/>
      <c r="G8174" s="46" t="s">
        <v>26</v>
      </c>
      <c r="H8174" s="46"/>
      <c r="I8174" s="46"/>
      <c r="J8174" s="155"/>
      <c r="K8174" s="155"/>
      <c r="L8174" s="155"/>
      <c r="M8174" s="155"/>
      <c r="N8174" s="64" t="s">
        <v>28</v>
      </c>
      <c r="O8174" s="59"/>
    </row>
    <row r="8175" ht="21" customHeight="1" spans="1:15">
      <c r="A8175" s="67"/>
      <c r="B8175" s="31"/>
      <c r="C8175" s="33">
        <v>49</v>
      </c>
      <c r="D8175" s="33" t="s">
        <v>15835</v>
      </c>
      <c r="E8175" s="34"/>
      <c r="F8175" s="31"/>
      <c r="G8175" s="31"/>
      <c r="H8175" s="84"/>
      <c r="I8175" s="84"/>
      <c r="J8175" s="84"/>
      <c r="K8175" s="84"/>
      <c r="L8175" s="84"/>
      <c r="M8175" s="34"/>
      <c r="N8175" s="103"/>
      <c r="O8175" s="59"/>
    </row>
    <row r="8176" ht="24" customHeight="1" spans="1:15">
      <c r="A8176" s="52">
        <v>514901000300000</v>
      </c>
      <c r="B8176" s="37" t="s">
        <v>15836</v>
      </c>
      <c r="C8176" s="37">
        <v>490100001</v>
      </c>
      <c r="D8176" s="37" t="s">
        <v>15837</v>
      </c>
      <c r="E8176" s="38" t="s">
        <v>15838</v>
      </c>
      <c r="F8176" s="37"/>
      <c r="G8176" s="37" t="s">
        <v>794</v>
      </c>
      <c r="H8176" s="37"/>
      <c r="I8176" s="37"/>
      <c r="J8176" s="37"/>
      <c r="K8176" s="37"/>
      <c r="L8176" s="37"/>
      <c r="M8176" s="38" t="s">
        <v>15839</v>
      </c>
      <c r="N8176" s="61" t="s">
        <v>28</v>
      </c>
      <c r="O8176" s="59"/>
    </row>
    <row r="8177" ht="21" customHeight="1" spans="1:15">
      <c r="A8177" s="52">
        <v>514901000300000</v>
      </c>
      <c r="B8177" s="37" t="s">
        <v>15836</v>
      </c>
      <c r="C8177" s="37">
        <v>490100002</v>
      </c>
      <c r="D8177" s="37" t="s">
        <v>15840</v>
      </c>
      <c r="E8177" s="38" t="s">
        <v>15841</v>
      </c>
      <c r="F8177" s="37"/>
      <c r="G8177" s="37" t="s">
        <v>26</v>
      </c>
      <c r="H8177" s="37"/>
      <c r="I8177" s="37"/>
      <c r="J8177" s="37"/>
      <c r="K8177" s="37"/>
      <c r="L8177" s="37"/>
      <c r="M8177" s="38" t="s">
        <v>8406</v>
      </c>
      <c r="N8177" s="61" t="s">
        <v>28</v>
      </c>
      <c r="O8177" s="59"/>
    </row>
    <row r="8178" ht="48" customHeight="1" spans="1:15">
      <c r="A8178" s="52">
        <v>514901000280000</v>
      </c>
      <c r="B8178" s="37" t="s">
        <v>15842</v>
      </c>
      <c r="C8178" s="37">
        <v>490100003</v>
      </c>
      <c r="D8178" s="37" t="s">
        <v>15842</v>
      </c>
      <c r="E8178" s="38" t="s">
        <v>15843</v>
      </c>
      <c r="F8178" s="37" t="s">
        <v>673</v>
      </c>
      <c r="G8178" s="37" t="s">
        <v>26</v>
      </c>
      <c r="H8178" s="37"/>
      <c r="I8178" s="37"/>
      <c r="J8178" s="37"/>
      <c r="K8178" s="37"/>
      <c r="L8178" s="37"/>
      <c r="M8178" s="38" t="s">
        <v>15844</v>
      </c>
      <c r="N8178" s="61" t="s">
        <v>28</v>
      </c>
      <c r="O8178" s="59"/>
    </row>
    <row r="8179" ht="19" customHeight="1" spans="1:15">
      <c r="A8179" s="52">
        <v>514901000280000</v>
      </c>
      <c r="B8179" s="37" t="s">
        <v>15842</v>
      </c>
      <c r="C8179" s="37" t="s">
        <v>15845</v>
      </c>
      <c r="D8179" s="37" t="s">
        <v>15846</v>
      </c>
      <c r="E8179" s="38"/>
      <c r="F8179" s="37"/>
      <c r="G8179" s="37" t="s">
        <v>26</v>
      </c>
      <c r="H8179" s="37"/>
      <c r="I8179" s="37"/>
      <c r="J8179" s="37"/>
      <c r="K8179" s="37"/>
      <c r="L8179" s="37"/>
      <c r="M8179" s="38"/>
      <c r="N8179" s="61" t="s">
        <v>28</v>
      </c>
      <c r="O8179" s="59"/>
    </row>
    <row r="8180" ht="19" customHeight="1" spans="1:15">
      <c r="A8180" s="52">
        <v>514901000130000</v>
      </c>
      <c r="B8180" s="37" t="s">
        <v>15847</v>
      </c>
      <c r="C8180" s="37">
        <v>490100004</v>
      </c>
      <c r="D8180" s="37" t="s">
        <v>15847</v>
      </c>
      <c r="E8180" s="38" t="s">
        <v>15848</v>
      </c>
      <c r="F8180" s="37"/>
      <c r="G8180" s="37" t="s">
        <v>26</v>
      </c>
      <c r="H8180" s="37"/>
      <c r="I8180" s="37"/>
      <c r="J8180" s="37"/>
      <c r="K8180" s="37"/>
      <c r="L8180" s="37"/>
      <c r="M8180" s="38" t="s">
        <v>15849</v>
      </c>
      <c r="N8180" s="61" t="s">
        <v>28</v>
      </c>
      <c r="O8180" s="59"/>
    </row>
    <row r="8181" ht="24" customHeight="1" spans="1:15">
      <c r="A8181" s="52">
        <v>514901000130000</v>
      </c>
      <c r="B8181" s="37" t="s">
        <v>15847</v>
      </c>
      <c r="C8181" s="37" t="s">
        <v>15850</v>
      </c>
      <c r="D8181" s="37" t="s">
        <v>15851</v>
      </c>
      <c r="E8181" s="38"/>
      <c r="F8181" s="37"/>
      <c r="G8181" s="37" t="s">
        <v>26</v>
      </c>
      <c r="H8181" s="37"/>
      <c r="I8181" s="37"/>
      <c r="J8181" s="37"/>
      <c r="K8181" s="37"/>
      <c r="L8181" s="37"/>
      <c r="M8181" s="38"/>
      <c r="N8181" s="61" t="s">
        <v>28</v>
      </c>
      <c r="O8181" s="59"/>
    </row>
    <row r="8182" ht="22" customHeight="1" spans="1:15">
      <c r="A8182" s="52">
        <v>514901000110000</v>
      </c>
      <c r="B8182" s="37" t="s">
        <v>15852</v>
      </c>
      <c r="C8182" s="37">
        <v>490100005</v>
      </c>
      <c r="D8182" s="37" t="s">
        <v>15853</v>
      </c>
      <c r="E8182" s="38" t="s">
        <v>15848</v>
      </c>
      <c r="F8182" s="37"/>
      <c r="G8182" s="37" t="s">
        <v>26</v>
      </c>
      <c r="H8182" s="37"/>
      <c r="I8182" s="37"/>
      <c r="J8182" s="37"/>
      <c r="K8182" s="37"/>
      <c r="L8182" s="37"/>
      <c r="M8182" s="38" t="s">
        <v>15849</v>
      </c>
      <c r="N8182" s="61" t="s">
        <v>28</v>
      </c>
      <c r="O8182" s="59"/>
    </row>
    <row r="8183" ht="24" customHeight="1" spans="1:15">
      <c r="A8183" s="52">
        <v>514901000110000</v>
      </c>
      <c r="B8183" s="37" t="s">
        <v>15852</v>
      </c>
      <c r="C8183" s="37" t="s">
        <v>15854</v>
      </c>
      <c r="D8183" s="37" t="s">
        <v>15855</v>
      </c>
      <c r="E8183" s="38"/>
      <c r="F8183" s="37"/>
      <c r="G8183" s="37" t="s">
        <v>26</v>
      </c>
      <c r="H8183" s="37"/>
      <c r="I8183" s="37"/>
      <c r="J8183" s="37"/>
      <c r="K8183" s="37"/>
      <c r="L8183" s="37"/>
      <c r="M8183" s="38"/>
      <c r="N8183" s="61" t="s">
        <v>28</v>
      </c>
      <c r="O8183" s="59"/>
    </row>
    <row r="8184" ht="19" customHeight="1" spans="1:15">
      <c r="A8184" s="52">
        <v>514901000110000</v>
      </c>
      <c r="B8184" s="37" t="s">
        <v>15852</v>
      </c>
      <c r="C8184" s="37">
        <v>490100006</v>
      </c>
      <c r="D8184" s="37" t="s">
        <v>15856</v>
      </c>
      <c r="E8184" s="38" t="s">
        <v>15848</v>
      </c>
      <c r="F8184" s="37"/>
      <c r="G8184" s="37" t="s">
        <v>26</v>
      </c>
      <c r="H8184" s="37"/>
      <c r="I8184" s="37"/>
      <c r="J8184" s="37"/>
      <c r="K8184" s="37"/>
      <c r="L8184" s="37"/>
      <c r="M8184" s="38" t="s">
        <v>15849</v>
      </c>
      <c r="N8184" s="61" t="s">
        <v>28</v>
      </c>
      <c r="O8184" s="59"/>
    </row>
    <row r="8185" ht="24" customHeight="1" spans="1:15">
      <c r="A8185" s="52">
        <v>514901000110000</v>
      </c>
      <c r="B8185" s="37" t="s">
        <v>15852</v>
      </c>
      <c r="C8185" s="37" t="s">
        <v>15857</v>
      </c>
      <c r="D8185" s="37" t="s">
        <v>15858</v>
      </c>
      <c r="E8185" s="38"/>
      <c r="F8185" s="37"/>
      <c r="G8185" s="37" t="s">
        <v>26</v>
      </c>
      <c r="H8185" s="37"/>
      <c r="I8185" s="37"/>
      <c r="J8185" s="37"/>
      <c r="K8185" s="37"/>
      <c r="L8185" s="37"/>
      <c r="M8185" s="38"/>
      <c r="N8185" s="61" t="s">
        <v>28</v>
      </c>
      <c r="O8185" s="59"/>
    </row>
    <row r="8186" ht="19" customHeight="1" spans="1:15">
      <c r="A8186" s="52">
        <v>514901000110000</v>
      </c>
      <c r="B8186" s="37" t="s">
        <v>15852</v>
      </c>
      <c r="C8186" s="37">
        <v>490100007</v>
      </c>
      <c r="D8186" s="37" t="s">
        <v>15859</v>
      </c>
      <c r="E8186" s="38" t="s">
        <v>15860</v>
      </c>
      <c r="F8186" s="37"/>
      <c r="G8186" s="37" t="s">
        <v>26</v>
      </c>
      <c r="H8186" s="37"/>
      <c r="I8186" s="37"/>
      <c r="J8186" s="37"/>
      <c r="K8186" s="37"/>
      <c r="L8186" s="37"/>
      <c r="M8186" s="38" t="s">
        <v>15849</v>
      </c>
      <c r="N8186" s="61" t="s">
        <v>28</v>
      </c>
      <c r="O8186" s="59"/>
    </row>
    <row r="8187" ht="21" customHeight="1" spans="1:15">
      <c r="A8187" s="57">
        <v>514901000110000</v>
      </c>
      <c r="B8187" s="44" t="s">
        <v>15852</v>
      </c>
      <c r="C8187" s="45" t="s">
        <v>15861</v>
      </c>
      <c r="D8187" s="45" t="s">
        <v>15862</v>
      </c>
      <c r="E8187" s="77" t="s">
        <v>15863</v>
      </c>
      <c r="F8187" s="154" t="s">
        <v>1094</v>
      </c>
      <c r="G8187" s="45" t="s">
        <v>26</v>
      </c>
      <c r="H8187" s="45"/>
      <c r="I8187" s="45"/>
      <c r="J8187" s="45"/>
      <c r="K8187" s="45"/>
      <c r="L8187" s="45"/>
      <c r="M8187" s="45" t="s">
        <v>15849</v>
      </c>
      <c r="N8187" s="64" t="s">
        <v>28</v>
      </c>
      <c r="O8187" s="59"/>
    </row>
    <row r="8188" ht="21" customHeight="1" spans="1:15">
      <c r="A8188" s="57">
        <v>514901000110000</v>
      </c>
      <c r="B8188" s="44" t="s">
        <v>15852</v>
      </c>
      <c r="C8188" s="45" t="s">
        <v>15864</v>
      </c>
      <c r="D8188" s="45" t="s">
        <v>15865</v>
      </c>
      <c r="E8188" s="77" t="s">
        <v>15860</v>
      </c>
      <c r="F8188" s="154" t="s">
        <v>1094</v>
      </c>
      <c r="G8188" s="45" t="s">
        <v>26</v>
      </c>
      <c r="H8188" s="45"/>
      <c r="I8188" s="45"/>
      <c r="J8188" s="45"/>
      <c r="K8188" s="45"/>
      <c r="L8188" s="45"/>
      <c r="M8188" s="45" t="s">
        <v>15849</v>
      </c>
      <c r="N8188" s="64" t="s">
        <v>28</v>
      </c>
      <c r="O8188" s="59"/>
    </row>
    <row r="8189" ht="19" customHeight="1" spans="1:15">
      <c r="A8189" s="52">
        <v>514901000020000</v>
      </c>
      <c r="B8189" s="37" t="s">
        <v>15866</v>
      </c>
      <c r="C8189" s="37">
        <v>490100008</v>
      </c>
      <c r="D8189" s="37" t="s">
        <v>15866</v>
      </c>
      <c r="E8189" s="38" t="s">
        <v>15848</v>
      </c>
      <c r="F8189" s="37"/>
      <c r="G8189" s="37" t="s">
        <v>26</v>
      </c>
      <c r="H8189" s="37"/>
      <c r="I8189" s="37"/>
      <c r="J8189" s="37"/>
      <c r="K8189" s="37"/>
      <c r="L8189" s="37"/>
      <c r="M8189" s="38"/>
      <c r="N8189" s="61" t="s">
        <v>28</v>
      </c>
      <c r="O8189" s="59"/>
    </row>
    <row r="8190" ht="19" customHeight="1" spans="1:15">
      <c r="A8190" s="52">
        <v>514901000010000</v>
      </c>
      <c r="B8190" s="37" t="s">
        <v>15867</v>
      </c>
      <c r="C8190" s="37">
        <v>490100009</v>
      </c>
      <c r="D8190" s="37" t="s">
        <v>15868</v>
      </c>
      <c r="E8190" s="38" t="s">
        <v>15869</v>
      </c>
      <c r="F8190" s="37"/>
      <c r="G8190" s="37" t="s">
        <v>26</v>
      </c>
      <c r="H8190" s="37"/>
      <c r="I8190" s="37"/>
      <c r="J8190" s="37"/>
      <c r="K8190" s="37"/>
      <c r="L8190" s="37"/>
      <c r="M8190" s="38"/>
      <c r="N8190" s="61" t="s">
        <v>28</v>
      </c>
      <c r="O8190" s="59"/>
    </row>
    <row r="8191" ht="19" customHeight="1" spans="1:15">
      <c r="A8191" s="52">
        <v>514901000010000</v>
      </c>
      <c r="B8191" s="37" t="s">
        <v>15867</v>
      </c>
      <c r="C8191" s="37">
        <v>490100010</v>
      </c>
      <c r="D8191" s="37" t="s">
        <v>15870</v>
      </c>
      <c r="E8191" s="38" t="s">
        <v>15869</v>
      </c>
      <c r="F8191" s="37"/>
      <c r="G8191" s="37" t="s">
        <v>15477</v>
      </c>
      <c r="H8191" s="37"/>
      <c r="I8191" s="37"/>
      <c r="J8191" s="37"/>
      <c r="K8191" s="37"/>
      <c r="L8191" s="37"/>
      <c r="M8191" s="38"/>
      <c r="N8191" s="61" t="s">
        <v>28</v>
      </c>
      <c r="O8191" s="59"/>
    </row>
    <row r="8192" ht="19" customHeight="1" spans="1:15">
      <c r="A8192" s="52">
        <v>514901000010000</v>
      </c>
      <c r="B8192" s="37" t="s">
        <v>15867</v>
      </c>
      <c r="C8192" s="37">
        <v>490100011</v>
      </c>
      <c r="D8192" s="37" t="s">
        <v>15871</v>
      </c>
      <c r="E8192" s="38" t="s">
        <v>15869</v>
      </c>
      <c r="F8192" s="37"/>
      <c r="G8192" s="37" t="s">
        <v>26</v>
      </c>
      <c r="H8192" s="37"/>
      <c r="I8192" s="37"/>
      <c r="J8192" s="37"/>
      <c r="K8192" s="37"/>
      <c r="L8192" s="37"/>
      <c r="M8192" s="38"/>
      <c r="N8192" s="61" t="s">
        <v>28</v>
      </c>
      <c r="O8192" s="59"/>
    </row>
    <row r="8193" ht="19" customHeight="1" spans="1:15">
      <c r="A8193" s="52">
        <v>514901000090000</v>
      </c>
      <c r="B8193" s="37" t="s">
        <v>15872</v>
      </c>
      <c r="C8193" s="37">
        <v>490100012</v>
      </c>
      <c r="D8193" s="37" t="s">
        <v>15872</v>
      </c>
      <c r="E8193" s="38" t="s">
        <v>15873</v>
      </c>
      <c r="F8193" s="37"/>
      <c r="G8193" s="37" t="s">
        <v>26</v>
      </c>
      <c r="H8193" s="37"/>
      <c r="I8193" s="37"/>
      <c r="J8193" s="37"/>
      <c r="K8193" s="37"/>
      <c r="L8193" s="37"/>
      <c r="M8193" s="38"/>
      <c r="N8193" s="61" t="s">
        <v>28</v>
      </c>
      <c r="O8193" s="59"/>
    </row>
    <row r="8194" ht="36" customHeight="1" spans="1:15">
      <c r="A8194" s="52">
        <v>514901000090000</v>
      </c>
      <c r="B8194" s="37" t="s">
        <v>15872</v>
      </c>
      <c r="C8194" s="37" t="s">
        <v>15874</v>
      </c>
      <c r="D8194" s="37" t="s">
        <v>15875</v>
      </c>
      <c r="E8194" s="38" t="s">
        <v>15876</v>
      </c>
      <c r="F8194" s="37" t="s">
        <v>15877</v>
      </c>
      <c r="G8194" s="37" t="s">
        <v>26</v>
      </c>
      <c r="H8194" s="37"/>
      <c r="I8194" s="37"/>
      <c r="J8194" s="37"/>
      <c r="K8194" s="37"/>
      <c r="L8194" s="37"/>
      <c r="M8194" s="38"/>
      <c r="N8194" s="61" t="s">
        <v>28</v>
      </c>
      <c r="O8194" s="59"/>
    </row>
    <row r="8195" ht="48" customHeight="1" spans="1:15">
      <c r="A8195" s="52">
        <v>514901000090000</v>
      </c>
      <c r="B8195" s="37" t="s">
        <v>15872</v>
      </c>
      <c r="C8195" s="37" t="s">
        <v>15878</v>
      </c>
      <c r="D8195" s="37" t="s">
        <v>15879</v>
      </c>
      <c r="E8195" s="38" t="s">
        <v>15880</v>
      </c>
      <c r="F8195" s="37" t="s">
        <v>15877</v>
      </c>
      <c r="G8195" s="37" t="s">
        <v>26</v>
      </c>
      <c r="H8195" s="37"/>
      <c r="I8195" s="37"/>
      <c r="J8195" s="37"/>
      <c r="K8195" s="37"/>
      <c r="L8195" s="37"/>
      <c r="M8195" s="38"/>
      <c r="N8195" s="61" t="s">
        <v>28</v>
      </c>
      <c r="O8195" s="59"/>
    </row>
    <row r="8196" ht="48" customHeight="1" spans="1:15">
      <c r="A8196" s="52">
        <v>514901000090000</v>
      </c>
      <c r="B8196" s="37" t="s">
        <v>15872</v>
      </c>
      <c r="C8196" s="37" t="s">
        <v>15881</v>
      </c>
      <c r="D8196" s="37" t="s">
        <v>15882</v>
      </c>
      <c r="E8196" s="38" t="s">
        <v>15883</v>
      </c>
      <c r="F8196" s="37" t="s">
        <v>15877</v>
      </c>
      <c r="G8196" s="37" t="s">
        <v>26</v>
      </c>
      <c r="H8196" s="37"/>
      <c r="I8196" s="37"/>
      <c r="J8196" s="37"/>
      <c r="K8196" s="37"/>
      <c r="L8196" s="37"/>
      <c r="M8196" s="38"/>
      <c r="N8196" s="61" t="s">
        <v>28</v>
      </c>
      <c r="O8196" s="59"/>
    </row>
    <row r="8197" ht="19" customHeight="1" spans="1:15">
      <c r="A8197" s="52">
        <v>514901000100000</v>
      </c>
      <c r="B8197" s="37" t="s">
        <v>15884</v>
      </c>
      <c r="C8197" s="37">
        <v>490100013</v>
      </c>
      <c r="D8197" s="37" t="s">
        <v>15884</v>
      </c>
      <c r="E8197" s="38" t="s">
        <v>15885</v>
      </c>
      <c r="F8197" s="37"/>
      <c r="G8197" s="37" t="s">
        <v>26</v>
      </c>
      <c r="H8197" s="37"/>
      <c r="I8197" s="37"/>
      <c r="J8197" s="37"/>
      <c r="K8197" s="37"/>
      <c r="L8197" s="37"/>
      <c r="M8197" s="38"/>
      <c r="N8197" s="61" t="s">
        <v>28</v>
      </c>
      <c r="O8197" s="59"/>
    </row>
    <row r="8198" ht="19" customHeight="1" spans="1:15">
      <c r="A8198" s="52">
        <v>514901000080000</v>
      </c>
      <c r="B8198" s="37" t="s">
        <v>15886</v>
      </c>
      <c r="C8198" s="37">
        <v>490100014</v>
      </c>
      <c r="D8198" s="37" t="s">
        <v>15887</v>
      </c>
      <c r="E8198" s="38"/>
      <c r="F8198" s="37"/>
      <c r="G8198" s="37" t="s">
        <v>15477</v>
      </c>
      <c r="H8198" s="37"/>
      <c r="I8198" s="37"/>
      <c r="J8198" s="37"/>
      <c r="K8198" s="37"/>
      <c r="L8198" s="37"/>
      <c r="M8198" s="38" t="s">
        <v>15888</v>
      </c>
      <c r="N8198" s="61" t="s">
        <v>28</v>
      </c>
      <c r="O8198" s="59"/>
    </row>
    <row r="8199" ht="19" customHeight="1" spans="1:15">
      <c r="A8199" s="52">
        <v>514901000080000</v>
      </c>
      <c r="B8199" s="37" t="s">
        <v>15886</v>
      </c>
      <c r="C8199" s="37">
        <v>490100015</v>
      </c>
      <c r="D8199" s="37" t="s">
        <v>15889</v>
      </c>
      <c r="E8199" s="38"/>
      <c r="F8199" s="37"/>
      <c r="G8199" s="37" t="s">
        <v>15477</v>
      </c>
      <c r="H8199" s="37"/>
      <c r="I8199" s="37"/>
      <c r="J8199" s="37"/>
      <c r="K8199" s="37"/>
      <c r="L8199" s="37"/>
      <c r="M8199" s="38" t="s">
        <v>15890</v>
      </c>
      <c r="N8199" s="61" t="s">
        <v>28</v>
      </c>
      <c r="O8199" s="59"/>
    </row>
    <row r="8200" ht="19" customHeight="1" spans="1:15">
      <c r="A8200" s="52">
        <v>514901000080000</v>
      </c>
      <c r="B8200" s="37" t="s">
        <v>15886</v>
      </c>
      <c r="C8200" s="37">
        <v>490100016</v>
      </c>
      <c r="D8200" s="37" t="s">
        <v>15891</v>
      </c>
      <c r="E8200" s="38"/>
      <c r="F8200" s="37"/>
      <c r="G8200" s="37" t="s">
        <v>15477</v>
      </c>
      <c r="H8200" s="37"/>
      <c r="I8200" s="37"/>
      <c r="J8200" s="37"/>
      <c r="K8200" s="37"/>
      <c r="L8200" s="37"/>
      <c r="M8200" s="38" t="s">
        <v>15892</v>
      </c>
      <c r="N8200" s="61" t="s">
        <v>28</v>
      </c>
      <c r="O8200" s="59"/>
    </row>
    <row r="8201" ht="19" customHeight="1" spans="1:15">
      <c r="A8201" s="52">
        <v>514901000080000</v>
      </c>
      <c r="B8201" s="37" t="s">
        <v>15886</v>
      </c>
      <c r="C8201" s="37">
        <v>490100017</v>
      </c>
      <c r="D8201" s="37" t="s">
        <v>15893</v>
      </c>
      <c r="E8201" s="38"/>
      <c r="F8201" s="37"/>
      <c r="G8201" s="37" t="s">
        <v>15477</v>
      </c>
      <c r="H8201" s="37"/>
      <c r="I8201" s="37"/>
      <c r="J8201" s="37"/>
      <c r="K8201" s="37"/>
      <c r="L8201" s="37"/>
      <c r="M8201" s="38" t="s">
        <v>15894</v>
      </c>
      <c r="N8201" s="61" t="s">
        <v>28</v>
      </c>
      <c r="O8201" s="59"/>
    </row>
    <row r="8202" ht="19" customHeight="1" spans="1:15">
      <c r="A8202" s="52">
        <v>514901000030000</v>
      </c>
      <c r="B8202" s="37" t="s">
        <v>15895</v>
      </c>
      <c r="C8202" s="37">
        <v>490100018</v>
      </c>
      <c r="D8202" s="37" t="s">
        <v>15896</v>
      </c>
      <c r="E8202" s="38" t="s">
        <v>15897</v>
      </c>
      <c r="F8202" s="37" t="s">
        <v>15898</v>
      </c>
      <c r="G8202" s="37" t="s">
        <v>15477</v>
      </c>
      <c r="H8202" s="37"/>
      <c r="I8202" s="37"/>
      <c r="J8202" s="37"/>
      <c r="K8202" s="37"/>
      <c r="L8202" s="37"/>
      <c r="M8202" s="38"/>
      <c r="N8202" s="61" t="s">
        <v>28</v>
      </c>
      <c r="O8202" s="59"/>
    </row>
    <row r="8203" ht="19" customHeight="1" spans="1:15">
      <c r="A8203" s="52">
        <v>514901000030000</v>
      </c>
      <c r="B8203" s="37" t="s">
        <v>15895</v>
      </c>
      <c r="C8203" s="37">
        <v>490100019</v>
      </c>
      <c r="D8203" s="37" t="s">
        <v>15899</v>
      </c>
      <c r="E8203" s="38" t="s">
        <v>15900</v>
      </c>
      <c r="F8203" s="37" t="s">
        <v>673</v>
      </c>
      <c r="G8203" s="37" t="s">
        <v>15477</v>
      </c>
      <c r="H8203" s="37"/>
      <c r="I8203" s="37"/>
      <c r="J8203" s="37"/>
      <c r="K8203" s="37"/>
      <c r="L8203" s="37"/>
      <c r="M8203" s="38"/>
      <c r="N8203" s="61" t="s">
        <v>28</v>
      </c>
      <c r="O8203" s="59"/>
    </row>
    <row r="8204" ht="19" customHeight="1" spans="1:15">
      <c r="A8204" s="52">
        <v>514901000030000</v>
      </c>
      <c r="B8204" s="37" t="s">
        <v>15895</v>
      </c>
      <c r="C8204" s="37">
        <v>490100020</v>
      </c>
      <c r="D8204" s="37" t="s">
        <v>15901</v>
      </c>
      <c r="E8204" s="38" t="s">
        <v>15900</v>
      </c>
      <c r="F8204" s="37"/>
      <c r="G8204" s="37" t="s">
        <v>15477</v>
      </c>
      <c r="H8204" s="37"/>
      <c r="I8204" s="37"/>
      <c r="J8204" s="37"/>
      <c r="K8204" s="37"/>
      <c r="L8204" s="37"/>
      <c r="M8204" s="38"/>
      <c r="N8204" s="61" t="s">
        <v>28</v>
      </c>
      <c r="O8204" s="59"/>
    </row>
    <row r="8205" ht="19" customHeight="1" spans="1:15">
      <c r="A8205" s="52">
        <v>514901000030000</v>
      </c>
      <c r="B8205" s="37" t="s">
        <v>15895</v>
      </c>
      <c r="C8205" s="37">
        <v>490100021</v>
      </c>
      <c r="D8205" s="37" t="s">
        <v>15902</v>
      </c>
      <c r="E8205" s="38" t="s">
        <v>15900</v>
      </c>
      <c r="F8205" s="37"/>
      <c r="G8205" s="37" t="s">
        <v>15477</v>
      </c>
      <c r="H8205" s="37"/>
      <c r="I8205" s="37"/>
      <c r="J8205" s="37"/>
      <c r="K8205" s="37"/>
      <c r="L8205" s="37"/>
      <c r="M8205" s="38"/>
      <c r="N8205" s="61" t="s">
        <v>28</v>
      </c>
      <c r="O8205" s="59"/>
    </row>
    <row r="8206" ht="19" customHeight="1" spans="1:15">
      <c r="A8206" s="52">
        <v>514901000030000</v>
      </c>
      <c r="B8206" s="37" t="s">
        <v>15895</v>
      </c>
      <c r="C8206" s="37">
        <v>490100022</v>
      </c>
      <c r="D8206" s="37" t="s">
        <v>15903</v>
      </c>
      <c r="E8206" s="38" t="s">
        <v>15900</v>
      </c>
      <c r="F8206" s="37" t="s">
        <v>673</v>
      </c>
      <c r="G8206" s="37" t="s">
        <v>15477</v>
      </c>
      <c r="H8206" s="37"/>
      <c r="I8206" s="37"/>
      <c r="J8206" s="37"/>
      <c r="K8206" s="37"/>
      <c r="L8206" s="37"/>
      <c r="M8206" s="38"/>
      <c r="N8206" s="61" t="s">
        <v>28</v>
      </c>
      <c r="O8206" s="59"/>
    </row>
    <row r="8207" ht="19" customHeight="1" spans="1:15">
      <c r="A8207" s="52">
        <v>514901000060000</v>
      </c>
      <c r="B8207" s="37" t="s">
        <v>15904</v>
      </c>
      <c r="C8207" s="37">
        <v>490100023</v>
      </c>
      <c r="D8207" s="37" t="s">
        <v>15905</v>
      </c>
      <c r="E8207" s="38" t="s">
        <v>15900</v>
      </c>
      <c r="F8207" s="37"/>
      <c r="G8207" s="37" t="s">
        <v>15906</v>
      </c>
      <c r="H8207" s="37"/>
      <c r="I8207" s="37"/>
      <c r="J8207" s="37"/>
      <c r="K8207" s="37"/>
      <c r="L8207" s="37"/>
      <c r="M8207" s="38"/>
      <c r="N8207" s="61" t="s">
        <v>28</v>
      </c>
      <c r="O8207" s="59"/>
    </row>
    <row r="8208" ht="19" customHeight="1" spans="1:15">
      <c r="A8208" s="52">
        <v>514901000060000</v>
      </c>
      <c r="B8208" s="37" t="s">
        <v>15904</v>
      </c>
      <c r="C8208" s="37">
        <v>490100024</v>
      </c>
      <c r="D8208" s="37" t="s">
        <v>15907</v>
      </c>
      <c r="E8208" s="38" t="s">
        <v>15900</v>
      </c>
      <c r="F8208" s="37"/>
      <c r="G8208" s="37" t="s">
        <v>15906</v>
      </c>
      <c r="H8208" s="37"/>
      <c r="I8208" s="37"/>
      <c r="J8208" s="37"/>
      <c r="K8208" s="37"/>
      <c r="L8208" s="37"/>
      <c r="M8208" s="38"/>
      <c r="N8208" s="61" t="s">
        <v>28</v>
      </c>
      <c r="O8208" s="59"/>
    </row>
    <row r="8209" ht="19" customHeight="1" spans="1:15">
      <c r="A8209" s="52">
        <v>514901000340000</v>
      </c>
      <c r="B8209" s="37" t="s">
        <v>15908</v>
      </c>
      <c r="C8209" s="37">
        <v>490100025</v>
      </c>
      <c r="D8209" s="37" t="s">
        <v>15909</v>
      </c>
      <c r="E8209" s="38"/>
      <c r="F8209" s="37"/>
      <c r="G8209" s="37" t="s">
        <v>26</v>
      </c>
      <c r="H8209" s="37"/>
      <c r="I8209" s="37"/>
      <c r="J8209" s="37"/>
      <c r="K8209" s="37"/>
      <c r="L8209" s="37"/>
      <c r="M8209" s="38"/>
      <c r="N8209" s="61" t="s">
        <v>28</v>
      </c>
      <c r="O8209" s="59"/>
    </row>
    <row r="8210" ht="19" customHeight="1" spans="1:15">
      <c r="A8210" s="52">
        <v>514901000340000</v>
      </c>
      <c r="B8210" s="37" t="s">
        <v>15908</v>
      </c>
      <c r="C8210" s="37">
        <v>490100026</v>
      </c>
      <c r="D8210" s="37" t="s">
        <v>15910</v>
      </c>
      <c r="E8210" s="38"/>
      <c r="F8210" s="37"/>
      <c r="G8210" s="37" t="s">
        <v>26</v>
      </c>
      <c r="H8210" s="37"/>
      <c r="I8210" s="37"/>
      <c r="J8210" s="37"/>
      <c r="K8210" s="37"/>
      <c r="L8210" s="37"/>
      <c r="M8210" s="38"/>
      <c r="N8210" s="61" t="s">
        <v>28</v>
      </c>
      <c r="O8210" s="59"/>
    </row>
    <row r="8211" ht="24" customHeight="1" spans="1:15">
      <c r="A8211" s="52">
        <v>514901000270000</v>
      </c>
      <c r="B8211" s="37" t="s">
        <v>15911</v>
      </c>
      <c r="C8211" s="37">
        <v>490100027</v>
      </c>
      <c r="D8211" s="37" t="s">
        <v>15911</v>
      </c>
      <c r="E8211" s="38" t="s">
        <v>15912</v>
      </c>
      <c r="F8211" s="37"/>
      <c r="G8211" s="37" t="s">
        <v>15913</v>
      </c>
      <c r="H8211" s="37"/>
      <c r="I8211" s="37"/>
      <c r="J8211" s="37"/>
      <c r="K8211" s="37"/>
      <c r="L8211" s="37"/>
      <c r="M8211" s="38"/>
      <c r="N8211" s="61" t="s">
        <v>28</v>
      </c>
      <c r="O8211" s="59"/>
    </row>
    <row r="8212" ht="24" customHeight="1" spans="1:15">
      <c r="A8212" s="52">
        <v>514901000700000</v>
      </c>
      <c r="B8212" s="37" t="s">
        <v>15914</v>
      </c>
      <c r="C8212" s="37">
        <v>490100028</v>
      </c>
      <c r="D8212" s="37" t="s">
        <v>15914</v>
      </c>
      <c r="E8212" s="38" t="s">
        <v>15915</v>
      </c>
      <c r="F8212" s="37"/>
      <c r="G8212" s="37" t="s">
        <v>26</v>
      </c>
      <c r="H8212" s="37"/>
      <c r="I8212" s="37"/>
      <c r="J8212" s="37"/>
      <c r="K8212" s="37"/>
      <c r="L8212" s="37"/>
      <c r="M8212" s="38"/>
      <c r="N8212" s="61" t="s">
        <v>28</v>
      </c>
      <c r="O8212" s="59"/>
    </row>
    <row r="8213" ht="24" customHeight="1" spans="1:15">
      <c r="A8213" s="52">
        <v>514901000290000</v>
      </c>
      <c r="B8213" s="37" t="s">
        <v>15916</v>
      </c>
      <c r="C8213" s="37">
        <v>490100029</v>
      </c>
      <c r="D8213" s="37" t="s">
        <v>15916</v>
      </c>
      <c r="E8213" s="38" t="s">
        <v>15917</v>
      </c>
      <c r="F8213" s="37"/>
      <c r="G8213" s="37" t="s">
        <v>26</v>
      </c>
      <c r="H8213" s="37"/>
      <c r="I8213" s="37"/>
      <c r="J8213" s="37"/>
      <c r="K8213" s="37"/>
      <c r="L8213" s="37"/>
      <c r="M8213" s="38"/>
      <c r="N8213" s="61" t="s">
        <v>28</v>
      </c>
      <c r="O8213" s="59"/>
    </row>
    <row r="8214" ht="24" customHeight="1" spans="1:15">
      <c r="A8214" s="52">
        <v>514901000710000</v>
      </c>
      <c r="B8214" s="37" t="s">
        <v>15918</v>
      </c>
      <c r="C8214" s="37">
        <v>490100030</v>
      </c>
      <c r="D8214" s="37" t="s">
        <v>15918</v>
      </c>
      <c r="E8214" s="38" t="s">
        <v>15919</v>
      </c>
      <c r="F8214" s="37" t="s">
        <v>673</v>
      </c>
      <c r="G8214" s="37" t="s">
        <v>26</v>
      </c>
      <c r="H8214" s="37"/>
      <c r="I8214" s="37"/>
      <c r="J8214" s="37"/>
      <c r="K8214" s="37"/>
      <c r="L8214" s="37"/>
      <c r="M8214" s="38"/>
      <c r="N8214" s="61" t="s">
        <v>28</v>
      </c>
      <c r="O8214" s="59"/>
    </row>
    <row r="8215" ht="60" customHeight="1" spans="1:15">
      <c r="A8215" s="52">
        <v>514901000130000</v>
      </c>
      <c r="B8215" s="37" t="s">
        <v>15847</v>
      </c>
      <c r="C8215" s="37">
        <v>490100031</v>
      </c>
      <c r="D8215" s="37" t="s">
        <v>15920</v>
      </c>
      <c r="E8215" s="38" t="s">
        <v>15921</v>
      </c>
      <c r="F8215" s="37" t="s">
        <v>15922</v>
      </c>
      <c r="G8215" s="37" t="s">
        <v>26</v>
      </c>
      <c r="H8215" s="37"/>
      <c r="I8215" s="37"/>
      <c r="J8215" s="37"/>
      <c r="K8215" s="37"/>
      <c r="L8215" s="37"/>
      <c r="M8215" s="38"/>
      <c r="N8215" s="61" t="s">
        <v>28</v>
      </c>
      <c r="O8215" s="59"/>
    </row>
    <row r="8216" ht="24" customHeight="1" spans="1:15">
      <c r="A8216" s="52">
        <v>514901000720000</v>
      </c>
      <c r="B8216" s="37" t="s">
        <v>15923</v>
      </c>
      <c r="C8216" s="37">
        <v>490100032</v>
      </c>
      <c r="D8216" s="37" t="s">
        <v>15923</v>
      </c>
      <c r="E8216" s="38" t="s">
        <v>15924</v>
      </c>
      <c r="F8216" s="37"/>
      <c r="G8216" s="37" t="s">
        <v>26</v>
      </c>
      <c r="H8216" s="37"/>
      <c r="I8216" s="37"/>
      <c r="J8216" s="37"/>
      <c r="K8216" s="37"/>
      <c r="L8216" s="37"/>
      <c r="M8216" s="38"/>
      <c r="N8216" s="61" t="s">
        <v>28</v>
      </c>
      <c r="O8216" s="59"/>
    </row>
    <row r="8217" ht="24" customHeight="1" spans="1:15">
      <c r="A8217" s="52">
        <v>514901000330000</v>
      </c>
      <c r="B8217" s="37" t="s">
        <v>15925</v>
      </c>
      <c r="C8217" s="37">
        <v>490100033</v>
      </c>
      <c r="D8217" s="37" t="s">
        <v>15925</v>
      </c>
      <c r="E8217" s="38" t="s">
        <v>15926</v>
      </c>
      <c r="F8217" s="37" t="s">
        <v>673</v>
      </c>
      <c r="G8217" s="37" t="s">
        <v>26</v>
      </c>
      <c r="H8217" s="37"/>
      <c r="I8217" s="37"/>
      <c r="J8217" s="37"/>
      <c r="K8217" s="37"/>
      <c r="L8217" s="37"/>
      <c r="M8217" s="38"/>
      <c r="N8217" s="61" t="s">
        <v>28</v>
      </c>
      <c r="O8217" s="59"/>
    </row>
    <row r="8218" ht="24" customHeight="1" spans="1:15">
      <c r="A8218" s="52">
        <v>514901000060000</v>
      </c>
      <c r="B8218" s="37" t="s">
        <v>15904</v>
      </c>
      <c r="C8218" s="37">
        <v>490100034</v>
      </c>
      <c r="D8218" s="37" t="s">
        <v>15927</v>
      </c>
      <c r="E8218" s="38" t="s">
        <v>15928</v>
      </c>
      <c r="F8218" s="37" t="s">
        <v>673</v>
      </c>
      <c r="G8218" s="37" t="s">
        <v>26</v>
      </c>
      <c r="H8218" s="37"/>
      <c r="I8218" s="37"/>
      <c r="J8218" s="37"/>
      <c r="K8218" s="37"/>
      <c r="L8218" s="37"/>
      <c r="M8218" s="38" t="s">
        <v>15929</v>
      </c>
      <c r="N8218" s="61" t="s">
        <v>28</v>
      </c>
      <c r="O8218" s="59"/>
    </row>
    <row r="8219" ht="19" customHeight="1" spans="1:15">
      <c r="A8219" s="52">
        <v>514901000750000</v>
      </c>
      <c r="B8219" s="37" t="s">
        <v>15930</v>
      </c>
      <c r="C8219" s="37">
        <v>490100035</v>
      </c>
      <c r="D8219" s="37" t="s">
        <v>15930</v>
      </c>
      <c r="E8219" s="38" t="s">
        <v>15931</v>
      </c>
      <c r="F8219" s="37" t="s">
        <v>673</v>
      </c>
      <c r="G8219" s="37" t="s">
        <v>26</v>
      </c>
      <c r="H8219" s="37"/>
      <c r="I8219" s="37"/>
      <c r="J8219" s="37"/>
      <c r="K8219" s="37"/>
      <c r="L8219" s="37"/>
      <c r="M8219" s="38"/>
      <c r="N8219" s="61" t="s">
        <v>28</v>
      </c>
      <c r="O8219" s="59"/>
    </row>
    <row r="8220" ht="19" customHeight="1" spans="1:15">
      <c r="A8220" s="52">
        <v>514901000360000</v>
      </c>
      <c r="B8220" s="37" t="s">
        <v>15932</v>
      </c>
      <c r="C8220" s="37">
        <v>490100036</v>
      </c>
      <c r="D8220" s="37" t="s">
        <v>15932</v>
      </c>
      <c r="E8220" s="38"/>
      <c r="F8220" s="37" t="s">
        <v>673</v>
      </c>
      <c r="G8220" s="37" t="s">
        <v>26</v>
      </c>
      <c r="H8220" s="37"/>
      <c r="I8220" s="37"/>
      <c r="J8220" s="37"/>
      <c r="K8220" s="37"/>
      <c r="L8220" s="37"/>
      <c r="M8220" s="38"/>
      <c r="N8220" s="61" t="s">
        <v>28</v>
      </c>
      <c r="O8220" s="59"/>
    </row>
    <row r="8221" ht="24" customHeight="1" spans="1:15">
      <c r="A8221" s="52">
        <v>514901000370000</v>
      </c>
      <c r="B8221" s="37" t="s">
        <v>15933</v>
      </c>
      <c r="C8221" s="37">
        <v>490100037</v>
      </c>
      <c r="D8221" s="37" t="s">
        <v>15933</v>
      </c>
      <c r="E8221" s="38" t="s">
        <v>15934</v>
      </c>
      <c r="F8221" s="37"/>
      <c r="G8221" s="37" t="s">
        <v>26</v>
      </c>
      <c r="H8221" s="37"/>
      <c r="I8221" s="37"/>
      <c r="J8221" s="37"/>
      <c r="K8221" s="37"/>
      <c r="L8221" s="37"/>
      <c r="M8221" s="38"/>
      <c r="N8221" s="61" t="s">
        <v>28</v>
      </c>
      <c r="O8221" s="59"/>
    </row>
    <row r="8222" ht="19" customHeight="1" spans="1:15">
      <c r="A8222" s="52">
        <v>514901000070000</v>
      </c>
      <c r="B8222" s="37" t="s">
        <v>15935</v>
      </c>
      <c r="C8222" s="37">
        <v>490100038</v>
      </c>
      <c r="D8222" s="37" t="s">
        <v>15935</v>
      </c>
      <c r="E8222" s="38" t="s">
        <v>15936</v>
      </c>
      <c r="F8222" s="37"/>
      <c r="G8222" s="37" t="s">
        <v>26</v>
      </c>
      <c r="H8222" s="37"/>
      <c r="I8222" s="37"/>
      <c r="J8222" s="37"/>
      <c r="K8222" s="37"/>
      <c r="L8222" s="37"/>
      <c r="M8222" s="38"/>
      <c r="N8222" s="61" t="s">
        <v>28</v>
      </c>
      <c r="O8222" s="59"/>
    </row>
    <row r="8223" ht="19" customHeight="1" spans="1:15">
      <c r="A8223" s="52">
        <v>514901000630000</v>
      </c>
      <c r="B8223" s="37" t="s">
        <v>15937</v>
      </c>
      <c r="C8223" s="37">
        <v>490100039</v>
      </c>
      <c r="D8223" s="37" t="s">
        <v>15937</v>
      </c>
      <c r="E8223" s="38" t="s">
        <v>15869</v>
      </c>
      <c r="F8223" s="37"/>
      <c r="G8223" s="37" t="s">
        <v>26</v>
      </c>
      <c r="H8223" s="37"/>
      <c r="I8223" s="37"/>
      <c r="J8223" s="37"/>
      <c r="K8223" s="37"/>
      <c r="L8223" s="37"/>
      <c r="M8223" s="38"/>
      <c r="N8223" s="61" t="s">
        <v>28</v>
      </c>
      <c r="O8223" s="59"/>
    </row>
    <row r="8224" ht="19" customHeight="1" spans="1:15">
      <c r="A8224" s="52">
        <v>514901000310000</v>
      </c>
      <c r="B8224" s="37" t="s">
        <v>15938</v>
      </c>
      <c r="C8224" s="37">
        <v>490100040</v>
      </c>
      <c r="D8224" s="37" t="s">
        <v>15939</v>
      </c>
      <c r="E8224" s="38" t="s">
        <v>15940</v>
      </c>
      <c r="F8224" s="37"/>
      <c r="G8224" s="37" t="s">
        <v>26</v>
      </c>
      <c r="H8224" s="37"/>
      <c r="I8224" s="37"/>
      <c r="J8224" s="37"/>
      <c r="K8224" s="37"/>
      <c r="L8224" s="37"/>
      <c r="M8224" s="38"/>
      <c r="N8224" s="61" t="s">
        <v>28</v>
      </c>
      <c r="O8224" s="59"/>
    </row>
    <row r="8225" ht="19" customHeight="1" spans="1:15">
      <c r="A8225" s="52">
        <v>514901000310000</v>
      </c>
      <c r="B8225" s="37" t="s">
        <v>15938</v>
      </c>
      <c r="C8225" s="37">
        <v>490100041</v>
      </c>
      <c r="D8225" s="37" t="s">
        <v>15941</v>
      </c>
      <c r="E8225" s="38" t="s">
        <v>15279</v>
      </c>
      <c r="F8225" s="37"/>
      <c r="G8225" s="37" t="s">
        <v>26</v>
      </c>
      <c r="H8225" s="37"/>
      <c r="I8225" s="37"/>
      <c r="J8225" s="37"/>
      <c r="K8225" s="37"/>
      <c r="L8225" s="37"/>
      <c r="M8225" s="38"/>
      <c r="N8225" s="61" t="s">
        <v>28</v>
      </c>
      <c r="O8225" s="59"/>
    </row>
    <row r="8226" ht="19" customHeight="1" spans="1:15">
      <c r="A8226" s="52">
        <v>514901000350000</v>
      </c>
      <c r="B8226" s="37" t="s">
        <v>15942</v>
      </c>
      <c r="C8226" s="37">
        <v>490100042</v>
      </c>
      <c r="D8226" s="37" t="s">
        <v>15942</v>
      </c>
      <c r="E8226" s="38" t="s">
        <v>15279</v>
      </c>
      <c r="F8226" s="37"/>
      <c r="G8226" s="37" t="s">
        <v>26</v>
      </c>
      <c r="H8226" s="37"/>
      <c r="I8226" s="37"/>
      <c r="J8226" s="37"/>
      <c r="K8226" s="37"/>
      <c r="L8226" s="37"/>
      <c r="M8226" s="38"/>
      <c r="N8226" s="61" t="s">
        <v>28</v>
      </c>
      <c r="O8226" s="59"/>
    </row>
    <row r="8227" ht="36" customHeight="1" spans="1:15">
      <c r="A8227" s="52">
        <v>514901000040000</v>
      </c>
      <c r="B8227" s="37" t="s">
        <v>15943</v>
      </c>
      <c r="C8227" s="37">
        <v>490100043</v>
      </c>
      <c r="D8227" s="37" t="s">
        <v>15943</v>
      </c>
      <c r="E8227" s="38" t="s">
        <v>15944</v>
      </c>
      <c r="F8227" s="37" t="s">
        <v>673</v>
      </c>
      <c r="G8227" s="37" t="s">
        <v>26</v>
      </c>
      <c r="H8227" s="37"/>
      <c r="I8227" s="37"/>
      <c r="J8227" s="37"/>
      <c r="K8227" s="37"/>
      <c r="L8227" s="37"/>
      <c r="M8227" s="38"/>
      <c r="N8227" s="61" t="s">
        <v>28</v>
      </c>
      <c r="O8227" s="59"/>
    </row>
    <row r="8228" ht="19" customHeight="1" spans="1:15">
      <c r="A8228" s="52">
        <v>514901000050001</v>
      </c>
      <c r="B8228" s="37" t="s">
        <v>15945</v>
      </c>
      <c r="C8228" s="37">
        <v>490100044</v>
      </c>
      <c r="D8228" s="37" t="s">
        <v>15945</v>
      </c>
      <c r="E8228" s="38" t="s">
        <v>15946</v>
      </c>
      <c r="F8228" s="37" t="s">
        <v>673</v>
      </c>
      <c r="G8228" s="37" t="s">
        <v>26</v>
      </c>
      <c r="H8228" s="37"/>
      <c r="I8228" s="37"/>
      <c r="J8228" s="37"/>
      <c r="K8228" s="37"/>
      <c r="L8228" s="37"/>
      <c r="M8228" s="38"/>
      <c r="N8228" s="61" t="s">
        <v>28</v>
      </c>
      <c r="O8228" s="59"/>
    </row>
    <row r="8229" ht="19" customHeight="1" spans="1:15">
      <c r="A8229" s="52">
        <v>514901000050002</v>
      </c>
      <c r="B8229" s="37" t="s">
        <v>15947</v>
      </c>
      <c r="C8229" s="37">
        <v>490100045</v>
      </c>
      <c r="D8229" s="37" t="s">
        <v>15947</v>
      </c>
      <c r="E8229" s="38" t="s">
        <v>15948</v>
      </c>
      <c r="F8229" s="37" t="s">
        <v>673</v>
      </c>
      <c r="G8229" s="37" t="s">
        <v>26</v>
      </c>
      <c r="H8229" s="37"/>
      <c r="I8229" s="37"/>
      <c r="J8229" s="37"/>
      <c r="K8229" s="37"/>
      <c r="L8229" s="37"/>
      <c r="M8229" s="38"/>
      <c r="N8229" s="61" t="s">
        <v>28</v>
      </c>
      <c r="O8229" s="59"/>
    </row>
    <row r="8230" ht="24" customHeight="1" spans="1:15">
      <c r="A8230" s="52">
        <v>514901000140000</v>
      </c>
      <c r="B8230" s="37" t="s">
        <v>15949</v>
      </c>
      <c r="C8230" s="37">
        <v>490100046</v>
      </c>
      <c r="D8230" s="37" t="s">
        <v>15949</v>
      </c>
      <c r="E8230" s="38" t="s">
        <v>15950</v>
      </c>
      <c r="F8230" s="37" t="s">
        <v>673</v>
      </c>
      <c r="G8230" s="37" t="s">
        <v>26</v>
      </c>
      <c r="H8230" s="37"/>
      <c r="I8230" s="37"/>
      <c r="J8230" s="37"/>
      <c r="K8230" s="37"/>
      <c r="L8230" s="37"/>
      <c r="M8230" s="38"/>
      <c r="N8230" s="61" t="s">
        <v>28</v>
      </c>
      <c r="O8230" s="59"/>
    </row>
    <row r="8231" ht="24" customHeight="1" spans="1:15">
      <c r="A8231" s="52">
        <v>514901000150000</v>
      </c>
      <c r="B8231" s="37" t="s">
        <v>15951</v>
      </c>
      <c r="C8231" s="37">
        <v>490100047</v>
      </c>
      <c r="D8231" s="37" t="s">
        <v>15951</v>
      </c>
      <c r="E8231" s="38" t="s">
        <v>15952</v>
      </c>
      <c r="F8231" s="37"/>
      <c r="G8231" s="37" t="s">
        <v>26</v>
      </c>
      <c r="H8231" s="37"/>
      <c r="I8231" s="37"/>
      <c r="J8231" s="37"/>
      <c r="K8231" s="37"/>
      <c r="L8231" s="37"/>
      <c r="M8231" s="38"/>
      <c r="N8231" s="61" t="s">
        <v>28</v>
      </c>
      <c r="O8231" s="59"/>
    </row>
    <row r="8232" ht="19" customHeight="1" spans="1:15">
      <c r="A8232" s="52">
        <v>514901000320000</v>
      </c>
      <c r="B8232" s="37" t="s">
        <v>15953</v>
      </c>
      <c r="C8232" s="37">
        <v>490100048</v>
      </c>
      <c r="D8232" s="37" t="s">
        <v>15954</v>
      </c>
      <c r="E8232" s="38"/>
      <c r="F8232" s="37"/>
      <c r="G8232" s="37" t="s">
        <v>26</v>
      </c>
      <c r="H8232" s="37"/>
      <c r="I8232" s="37"/>
      <c r="J8232" s="37"/>
      <c r="K8232" s="37"/>
      <c r="L8232" s="37"/>
      <c r="M8232" s="38"/>
      <c r="N8232" s="61" t="s">
        <v>28</v>
      </c>
      <c r="O8232" s="59"/>
    </row>
    <row r="8233" ht="19" customHeight="1" spans="1:15">
      <c r="A8233" s="52">
        <v>514901000320000</v>
      </c>
      <c r="B8233" s="37" t="s">
        <v>15953</v>
      </c>
      <c r="C8233" s="37">
        <v>490100049</v>
      </c>
      <c r="D8233" s="37" t="s">
        <v>15955</v>
      </c>
      <c r="E8233" s="38"/>
      <c r="F8233" s="37"/>
      <c r="G8233" s="37" t="s">
        <v>26</v>
      </c>
      <c r="H8233" s="37"/>
      <c r="I8233" s="37"/>
      <c r="J8233" s="37"/>
      <c r="K8233" s="37"/>
      <c r="L8233" s="37"/>
      <c r="M8233" s="38"/>
      <c r="N8233" s="61" t="s">
        <v>28</v>
      </c>
      <c r="O8233" s="59"/>
    </row>
    <row r="8234" ht="19" customHeight="1" spans="1:15">
      <c r="A8234" s="52">
        <v>514901000320000</v>
      </c>
      <c r="B8234" s="37" t="s">
        <v>15953</v>
      </c>
      <c r="C8234" s="37">
        <v>490100050</v>
      </c>
      <c r="D8234" s="37" t="s">
        <v>15956</v>
      </c>
      <c r="E8234" s="38"/>
      <c r="F8234" s="37"/>
      <c r="G8234" s="37" t="s">
        <v>26</v>
      </c>
      <c r="H8234" s="37"/>
      <c r="I8234" s="37"/>
      <c r="J8234" s="37"/>
      <c r="K8234" s="37"/>
      <c r="L8234" s="37"/>
      <c r="M8234" s="38"/>
      <c r="N8234" s="61" t="s">
        <v>28</v>
      </c>
      <c r="O8234" s="59"/>
    </row>
    <row r="8235" ht="19" customHeight="1" spans="1:15">
      <c r="A8235" s="52">
        <v>514901000320000</v>
      </c>
      <c r="B8235" s="37" t="s">
        <v>15953</v>
      </c>
      <c r="C8235" s="37">
        <v>490100051</v>
      </c>
      <c r="D8235" s="37" t="s">
        <v>15957</v>
      </c>
      <c r="E8235" s="38"/>
      <c r="F8235" s="37"/>
      <c r="G8235" s="37" t="s">
        <v>26</v>
      </c>
      <c r="H8235" s="37"/>
      <c r="I8235" s="37"/>
      <c r="J8235" s="37"/>
      <c r="K8235" s="37"/>
      <c r="L8235" s="37"/>
      <c r="M8235" s="38"/>
      <c r="N8235" s="61" t="s">
        <v>28</v>
      </c>
      <c r="O8235" s="59"/>
    </row>
    <row r="8236" ht="19" customHeight="1" spans="1:15">
      <c r="A8236" s="52">
        <v>514901000320000</v>
      </c>
      <c r="B8236" s="37" t="s">
        <v>15953</v>
      </c>
      <c r="C8236" s="37">
        <v>490100052</v>
      </c>
      <c r="D8236" s="37" t="s">
        <v>15958</v>
      </c>
      <c r="E8236" s="38"/>
      <c r="F8236" s="37"/>
      <c r="G8236" s="37" t="s">
        <v>26</v>
      </c>
      <c r="H8236" s="37"/>
      <c r="I8236" s="37"/>
      <c r="J8236" s="37"/>
      <c r="K8236" s="37"/>
      <c r="L8236" s="37"/>
      <c r="M8236" s="38"/>
      <c r="N8236" s="61" t="s">
        <v>28</v>
      </c>
      <c r="O8236" s="59"/>
    </row>
    <row r="8237" ht="19" customHeight="1" spans="1:15">
      <c r="A8237" s="52">
        <v>514901000240000</v>
      </c>
      <c r="B8237" s="37" t="s">
        <v>15959</v>
      </c>
      <c r="C8237" s="37">
        <v>490100053</v>
      </c>
      <c r="D8237" s="37" t="s">
        <v>15959</v>
      </c>
      <c r="E8237" s="38"/>
      <c r="F8237" s="37"/>
      <c r="G8237" s="37" t="s">
        <v>26</v>
      </c>
      <c r="H8237" s="37"/>
      <c r="I8237" s="37"/>
      <c r="J8237" s="37"/>
      <c r="K8237" s="37"/>
      <c r="L8237" s="37"/>
      <c r="M8237" s="38"/>
      <c r="N8237" s="61" t="s">
        <v>28</v>
      </c>
      <c r="O8237" s="59"/>
    </row>
    <row r="8238" ht="29" customHeight="1" spans="1:15">
      <c r="A8238" s="52">
        <v>514901000120000</v>
      </c>
      <c r="B8238" s="37" t="s">
        <v>15960</v>
      </c>
      <c r="C8238" s="37">
        <v>490100054</v>
      </c>
      <c r="D8238" s="37" t="s">
        <v>15960</v>
      </c>
      <c r="E8238" s="38" t="s">
        <v>15961</v>
      </c>
      <c r="F8238" s="37" t="s">
        <v>673</v>
      </c>
      <c r="G8238" s="37" t="s">
        <v>100</v>
      </c>
      <c r="H8238" s="37"/>
      <c r="I8238" s="37"/>
      <c r="J8238" s="37"/>
      <c r="K8238" s="37"/>
      <c r="L8238" s="37"/>
      <c r="M8238" s="38"/>
      <c r="N8238" s="61" t="s">
        <v>28</v>
      </c>
      <c r="O8238" s="59"/>
    </row>
    <row r="8239" ht="32" customHeight="1" spans="1:15">
      <c r="A8239" s="52">
        <v>514901000180000</v>
      </c>
      <c r="B8239" s="37" t="s">
        <v>15962</v>
      </c>
      <c r="C8239" s="37">
        <v>490100055</v>
      </c>
      <c r="D8239" s="37" t="s">
        <v>15962</v>
      </c>
      <c r="E8239" s="38" t="s">
        <v>15963</v>
      </c>
      <c r="F8239" s="37"/>
      <c r="G8239" s="37" t="s">
        <v>26</v>
      </c>
      <c r="H8239" s="37"/>
      <c r="I8239" s="37"/>
      <c r="J8239" s="37"/>
      <c r="K8239" s="37"/>
      <c r="L8239" s="37"/>
      <c r="M8239" s="38"/>
      <c r="N8239" s="61" t="s">
        <v>28</v>
      </c>
      <c r="O8239" s="59"/>
    </row>
    <row r="8240" ht="42" customHeight="1" spans="1:15">
      <c r="A8240" s="52">
        <v>514901000190000</v>
      </c>
      <c r="B8240" s="37" t="s">
        <v>15964</v>
      </c>
      <c r="C8240" s="37">
        <v>490100056</v>
      </c>
      <c r="D8240" s="37" t="s">
        <v>15964</v>
      </c>
      <c r="E8240" s="38" t="s">
        <v>15965</v>
      </c>
      <c r="F8240" s="37"/>
      <c r="G8240" s="37" t="s">
        <v>26</v>
      </c>
      <c r="H8240" s="37"/>
      <c r="I8240" s="37"/>
      <c r="J8240" s="37"/>
      <c r="K8240" s="37"/>
      <c r="L8240" s="37"/>
      <c r="M8240" s="38" t="s">
        <v>15966</v>
      </c>
      <c r="N8240" s="61" t="s">
        <v>28</v>
      </c>
      <c r="O8240" s="59"/>
    </row>
    <row r="8241" ht="30" customHeight="1" spans="1:15">
      <c r="A8241" s="52">
        <v>514901000190001</v>
      </c>
      <c r="B8241" s="37" t="s">
        <v>15967</v>
      </c>
      <c r="C8241" s="37" t="s">
        <v>15968</v>
      </c>
      <c r="D8241" s="37" t="s">
        <v>15967</v>
      </c>
      <c r="E8241" s="38"/>
      <c r="F8241" s="37"/>
      <c r="G8241" s="37" t="s">
        <v>26</v>
      </c>
      <c r="H8241" s="37"/>
      <c r="I8241" s="37"/>
      <c r="J8241" s="37"/>
      <c r="K8241" s="37"/>
      <c r="L8241" s="37"/>
      <c r="M8241" s="38"/>
      <c r="N8241" s="61" t="s">
        <v>28</v>
      </c>
      <c r="O8241" s="59"/>
    </row>
    <row r="8242" ht="30" customHeight="1" spans="1:15">
      <c r="A8242" s="156" t="s">
        <v>15969</v>
      </c>
      <c r="B8242" s="157"/>
      <c r="C8242" s="157"/>
      <c r="D8242" s="157"/>
      <c r="E8242" s="157"/>
      <c r="F8242" s="157"/>
      <c r="G8242" s="158"/>
      <c r="H8242" s="158"/>
      <c r="I8242" s="158"/>
      <c r="J8242" s="158"/>
      <c r="K8242" s="158"/>
      <c r="L8242" s="158"/>
      <c r="M8242" s="158"/>
      <c r="N8242" s="158"/>
      <c r="O8242" s="59"/>
    </row>
    <row r="8243" ht="119" customHeight="1" spans="1:15">
      <c r="A8243" s="36" t="s">
        <v>15970</v>
      </c>
      <c r="B8243" s="37" t="s">
        <v>15971</v>
      </c>
      <c r="C8243" s="97" t="s">
        <v>15972</v>
      </c>
      <c r="D8243" s="37" t="s">
        <v>15971</v>
      </c>
      <c r="E8243" s="38" t="s">
        <v>15973</v>
      </c>
      <c r="F8243" s="37"/>
      <c r="G8243" s="37" t="s">
        <v>483</v>
      </c>
      <c r="H8243" s="37"/>
      <c r="I8243" s="37"/>
      <c r="J8243" s="37"/>
      <c r="K8243" s="37"/>
      <c r="L8243" s="37"/>
      <c r="M8243" s="38" t="s">
        <v>15974</v>
      </c>
      <c r="N8243" s="61" t="s">
        <v>28</v>
      </c>
      <c r="O8243" s="59"/>
    </row>
    <row r="8244" ht="36" customHeight="1" spans="1:15">
      <c r="A8244" s="36" t="s">
        <v>15970</v>
      </c>
      <c r="B8244" s="37" t="s">
        <v>15971</v>
      </c>
      <c r="C8244" s="97" t="s">
        <v>15975</v>
      </c>
      <c r="D8244" s="37" t="s">
        <v>15976</v>
      </c>
      <c r="E8244" s="38" t="s">
        <v>15977</v>
      </c>
      <c r="F8244" s="37"/>
      <c r="G8244" s="37" t="s">
        <v>483</v>
      </c>
      <c r="H8244" s="37">
        <v>3</v>
      </c>
      <c r="I8244" s="37">
        <v>2.7</v>
      </c>
      <c r="J8244" s="37">
        <v>2.5</v>
      </c>
      <c r="K8244" s="37">
        <v>2.3</v>
      </c>
      <c r="L8244" s="37">
        <v>2.13</v>
      </c>
      <c r="M8244" s="38"/>
      <c r="N8244" s="61" t="s">
        <v>28</v>
      </c>
      <c r="O8244" s="59"/>
    </row>
    <row r="8245" ht="36" customHeight="1" spans="1:15">
      <c r="A8245" s="36" t="s">
        <v>15970</v>
      </c>
      <c r="B8245" s="37" t="s">
        <v>15971</v>
      </c>
      <c r="C8245" s="97" t="s">
        <v>15978</v>
      </c>
      <c r="D8245" s="37" t="s">
        <v>15979</v>
      </c>
      <c r="E8245" s="38" t="s">
        <v>15980</v>
      </c>
      <c r="F8245" s="37"/>
      <c r="G8245" s="37" t="s">
        <v>483</v>
      </c>
      <c r="H8245" s="37">
        <v>3</v>
      </c>
      <c r="I8245" s="37">
        <v>2.7</v>
      </c>
      <c r="J8245" s="37">
        <v>2.5</v>
      </c>
      <c r="K8245" s="37">
        <v>2.3</v>
      </c>
      <c r="L8245" s="37">
        <v>2.13</v>
      </c>
      <c r="M8245" s="38"/>
      <c r="N8245" s="61" t="s">
        <v>28</v>
      </c>
      <c r="O8245" s="59"/>
    </row>
    <row r="8246" ht="34" customHeight="1" spans="1:15">
      <c r="A8246" s="36" t="s">
        <v>15970</v>
      </c>
      <c r="B8246" s="37" t="s">
        <v>15971</v>
      </c>
      <c r="C8246" s="97" t="s">
        <v>15981</v>
      </c>
      <c r="D8246" s="37" t="s">
        <v>15982</v>
      </c>
      <c r="E8246" s="38" t="s">
        <v>15983</v>
      </c>
      <c r="F8246" s="37"/>
      <c r="G8246" s="37" t="s">
        <v>483</v>
      </c>
      <c r="H8246" s="37">
        <v>8</v>
      </c>
      <c r="I8246" s="37">
        <v>7.2</v>
      </c>
      <c r="J8246" s="37">
        <v>6.7</v>
      </c>
      <c r="K8246" s="37">
        <v>6.3</v>
      </c>
      <c r="L8246" s="37">
        <v>5.7</v>
      </c>
      <c r="M8246" s="38"/>
      <c r="N8246" s="61" t="s">
        <v>28</v>
      </c>
      <c r="O8246" s="59"/>
    </row>
    <row r="8247" ht="34" customHeight="1" spans="1:15">
      <c r="A8247" s="36" t="s">
        <v>15970</v>
      </c>
      <c r="B8247" s="37" t="s">
        <v>15971</v>
      </c>
      <c r="C8247" s="97" t="s">
        <v>15984</v>
      </c>
      <c r="D8247" s="37" t="s">
        <v>15985</v>
      </c>
      <c r="E8247" s="38" t="s">
        <v>15986</v>
      </c>
      <c r="F8247" s="37"/>
      <c r="G8247" s="37" t="s">
        <v>483</v>
      </c>
      <c r="H8247" s="37">
        <v>10</v>
      </c>
      <c r="I8247" s="37">
        <v>9</v>
      </c>
      <c r="J8247" s="37">
        <v>8</v>
      </c>
      <c r="K8247" s="37">
        <v>7</v>
      </c>
      <c r="L8247" s="37">
        <v>6.8</v>
      </c>
      <c r="M8247" s="38"/>
      <c r="N8247" s="61" t="s">
        <v>28</v>
      </c>
      <c r="O8247" s="59"/>
    </row>
    <row r="8248" ht="56" customHeight="1" spans="1:15">
      <c r="A8248" s="36" t="s">
        <v>15970</v>
      </c>
      <c r="B8248" s="37" t="s">
        <v>15971</v>
      </c>
      <c r="C8248" s="97" t="s">
        <v>15987</v>
      </c>
      <c r="D8248" s="37" t="s">
        <v>15988</v>
      </c>
      <c r="E8248" s="38" t="s">
        <v>15989</v>
      </c>
      <c r="F8248" s="37"/>
      <c r="G8248" s="37" t="s">
        <v>483</v>
      </c>
      <c r="H8248" s="37">
        <v>12</v>
      </c>
      <c r="I8248" s="37">
        <v>10.56</v>
      </c>
      <c r="J8248" s="37">
        <v>9.6</v>
      </c>
      <c r="K8248" s="37">
        <v>9.12</v>
      </c>
      <c r="L8248" s="37">
        <v>8.64</v>
      </c>
      <c r="M8248" s="38"/>
      <c r="N8248" s="61" t="s">
        <v>28</v>
      </c>
      <c r="O8248" s="59"/>
    </row>
    <row r="8249" ht="73" customHeight="1" spans="1:15">
      <c r="A8249" s="36" t="s">
        <v>15990</v>
      </c>
      <c r="B8249" s="37" t="s">
        <v>707</v>
      </c>
      <c r="C8249" s="97" t="s">
        <v>15991</v>
      </c>
      <c r="D8249" s="37" t="s">
        <v>15992</v>
      </c>
      <c r="E8249" s="38" t="s">
        <v>15993</v>
      </c>
      <c r="F8249" s="37" t="s">
        <v>15994</v>
      </c>
      <c r="G8249" s="37" t="s">
        <v>342</v>
      </c>
      <c r="H8249" s="37">
        <v>2</v>
      </c>
      <c r="I8249" s="37">
        <v>2</v>
      </c>
      <c r="J8249" s="37">
        <v>2</v>
      </c>
      <c r="K8249" s="37">
        <v>2</v>
      </c>
      <c r="L8249" s="37">
        <v>2</v>
      </c>
      <c r="M8249" s="38" t="s">
        <v>15995</v>
      </c>
      <c r="N8249" s="61" t="s">
        <v>35</v>
      </c>
      <c r="O8249" s="59"/>
    </row>
    <row r="8250" ht="93" customHeight="1" spans="1:15">
      <c r="A8250" s="36" t="s">
        <v>15996</v>
      </c>
      <c r="B8250" s="37" t="s">
        <v>428</v>
      </c>
      <c r="C8250" s="97" t="s">
        <v>15997</v>
      </c>
      <c r="D8250" s="37" t="s">
        <v>15998</v>
      </c>
      <c r="E8250" s="38" t="s">
        <v>15999</v>
      </c>
      <c r="F8250" s="37" t="s">
        <v>16000</v>
      </c>
      <c r="G8250" s="37" t="s">
        <v>342</v>
      </c>
      <c r="H8250" s="37">
        <v>3.5</v>
      </c>
      <c r="I8250" s="37">
        <v>3.5</v>
      </c>
      <c r="J8250" s="37">
        <v>3.5</v>
      </c>
      <c r="K8250" s="37">
        <v>3.5</v>
      </c>
      <c r="L8250" s="37">
        <v>3.5</v>
      </c>
      <c r="M8250" s="38" t="s">
        <v>16001</v>
      </c>
      <c r="N8250" s="61" t="s">
        <v>35</v>
      </c>
      <c r="O8250" s="59"/>
    </row>
    <row r="8251" ht="82" customHeight="1" spans="1:15">
      <c r="A8251" s="37" t="s">
        <v>16002</v>
      </c>
      <c r="B8251" s="37" t="s">
        <v>16003</v>
      </c>
      <c r="C8251" s="97" t="s">
        <v>16004</v>
      </c>
      <c r="D8251" s="37" t="s">
        <v>16003</v>
      </c>
      <c r="E8251" s="38" t="s">
        <v>16005</v>
      </c>
      <c r="F8251" s="37"/>
      <c r="G8251" s="37" t="s">
        <v>100</v>
      </c>
      <c r="H8251" s="37"/>
      <c r="I8251" s="37"/>
      <c r="J8251" s="37"/>
      <c r="K8251" s="37"/>
      <c r="L8251" s="37"/>
      <c r="M8251" s="38" t="s">
        <v>16006</v>
      </c>
      <c r="N8251" s="61" t="s">
        <v>28</v>
      </c>
      <c r="O8251" s="59"/>
    </row>
    <row r="8252" ht="57" customHeight="1" spans="1:15">
      <c r="A8252" s="36" t="s">
        <v>16007</v>
      </c>
      <c r="B8252" s="37" t="s">
        <v>16008</v>
      </c>
      <c r="C8252" s="97" t="s">
        <v>16009</v>
      </c>
      <c r="D8252" s="37" t="s">
        <v>16008</v>
      </c>
      <c r="E8252" s="38" t="s">
        <v>16010</v>
      </c>
      <c r="F8252" s="37"/>
      <c r="G8252" s="37" t="s">
        <v>1205</v>
      </c>
      <c r="H8252" s="37">
        <v>40</v>
      </c>
      <c r="I8252" s="37">
        <v>35</v>
      </c>
      <c r="J8252" s="37">
        <v>32</v>
      </c>
      <c r="K8252" s="37">
        <v>30</v>
      </c>
      <c r="L8252" s="37">
        <v>29</v>
      </c>
      <c r="M8252" s="38" t="s">
        <v>16011</v>
      </c>
      <c r="N8252" s="61" t="s">
        <v>28</v>
      </c>
      <c r="O8252" s="59"/>
    </row>
    <row r="8253" ht="81" customHeight="1" spans="1:15">
      <c r="A8253" s="36" t="s">
        <v>16012</v>
      </c>
      <c r="B8253" s="37" t="s">
        <v>16013</v>
      </c>
      <c r="C8253" s="97" t="s">
        <v>16014</v>
      </c>
      <c r="D8253" s="37" t="s">
        <v>16013</v>
      </c>
      <c r="E8253" s="38" t="s">
        <v>16015</v>
      </c>
      <c r="F8253" s="37" t="s">
        <v>1949</v>
      </c>
      <c r="G8253" s="37" t="s">
        <v>760</v>
      </c>
      <c r="H8253" s="37">
        <v>3400</v>
      </c>
      <c r="I8253" s="37">
        <v>3300</v>
      </c>
      <c r="J8253" s="37">
        <v>3200</v>
      </c>
      <c r="K8253" s="37">
        <v>3100</v>
      </c>
      <c r="L8253" s="37">
        <v>2635</v>
      </c>
      <c r="M8253" s="38"/>
      <c r="N8253" s="61" t="s">
        <v>28</v>
      </c>
      <c r="O8253" s="59"/>
    </row>
    <row r="8254" ht="36" customHeight="1" spans="1:15">
      <c r="A8254" s="36" t="s">
        <v>16016</v>
      </c>
      <c r="B8254" s="37" t="s">
        <v>16017</v>
      </c>
      <c r="C8254" s="97" t="s">
        <v>16018</v>
      </c>
      <c r="D8254" s="37" t="s">
        <v>16017</v>
      </c>
      <c r="E8254" s="38" t="s">
        <v>16019</v>
      </c>
      <c r="F8254" s="37"/>
      <c r="G8254" s="37" t="s">
        <v>1694</v>
      </c>
      <c r="H8254" s="37">
        <v>640</v>
      </c>
      <c r="I8254" s="37">
        <v>536</v>
      </c>
      <c r="J8254" s="37">
        <v>512</v>
      </c>
      <c r="K8254" s="37">
        <v>460</v>
      </c>
      <c r="L8254" s="37">
        <v>435</v>
      </c>
      <c r="M8254" s="38"/>
      <c r="N8254" s="61" t="s">
        <v>28</v>
      </c>
      <c r="O8254" s="59"/>
    </row>
    <row r="8255" ht="85" customHeight="1" spans="1:15">
      <c r="A8255" s="36" t="s">
        <v>16020</v>
      </c>
      <c r="B8255" s="37" t="s">
        <v>4429</v>
      </c>
      <c r="C8255" s="97" t="s">
        <v>16021</v>
      </c>
      <c r="D8255" s="37" t="s">
        <v>16022</v>
      </c>
      <c r="E8255" s="38" t="s">
        <v>16023</v>
      </c>
      <c r="F8255" s="37"/>
      <c r="G8255" s="37" t="s">
        <v>16024</v>
      </c>
      <c r="H8255" s="37"/>
      <c r="I8255" s="37"/>
      <c r="J8255" s="37"/>
      <c r="K8255" s="37"/>
      <c r="L8255" s="37"/>
      <c r="M8255" s="38"/>
      <c r="N8255" s="61" t="s">
        <v>35</v>
      </c>
      <c r="O8255" s="59"/>
    </row>
    <row r="8256" ht="46" customHeight="1" spans="1:15">
      <c r="A8256" s="36" t="s">
        <v>16025</v>
      </c>
      <c r="B8256" s="37" t="s">
        <v>16026</v>
      </c>
      <c r="C8256" s="97" t="s">
        <v>16027</v>
      </c>
      <c r="D8256" s="37" t="s">
        <v>16026</v>
      </c>
      <c r="E8256" s="38" t="s">
        <v>16028</v>
      </c>
      <c r="F8256" s="37"/>
      <c r="G8256" s="37" t="s">
        <v>26</v>
      </c>
      <c r="H8256" s="37">
        <v>170</v>
      </c>
      <c r="I8256" s="37">
        <v>149.6</v>
      </c>
      <c r="J8256" s="37">
        <v>136</v>
      </c>
      <c r="K8256" s="37">
        <v>129.2</v>
      </c>
      <c r="L8256" s="37">
        <v>122.4</v>
      </c>
      <c r="M8256" s="38"/>
      <c r="N8256" s="61" t="s">
        <v>28</v>
      </c>
      <c r="O8256" s="59"/>
    </row>
    <row r="8257" ht="59" customHeight="1" spans="1:15">
      <c r="A8257" s="36" t="s">
        <v>16029</v>
      </c>
      <c r="B8257" s="37" t="s">
        <v>4257</v>
      </c>
      <c r="C8257" s="97" t="s">
        <v>16030</v>
      </c>
      <c r="D8257" s="37" t="s">
        <v>4257</v>
      </c>
      <c r="E8257" s="38" t="s">
        <v>16031</v>
      </c>
      <c r="F8257" s="37"/>
      <c r="G8257" s="37" t="s">
        <v>26</v>
      </c>
      <c r="H8257" s="37">
        <v>180</v>
      </c>
      <c r="I8257" s="37">
        <v>170</v>
      </c>
      <c r="J8257" s="37">
        <v>160</v>
      </c>
      <c r="K8257" s="37">
        <v>150</v>
      </c>
      <c r="L8257" s="37">
        <v>127.5</v>
      </c>
      <c r="M8257" s="38"/>
      <c r="N8257" s="61" t="s">
        <v>35</v>
      </c>
      <c r="O8257" s="59"/>
    </row>
    <row r="8258" ht="119" customHeight="1" spans="1:15">
      <c r="A8258" s="36" t="s">
        <v>16032</v>
      </c>
      <c r="B8258" s="37" t="s">
        <v>4261</v>
      </c>
      <c r="C8258" s="97" t="s">
        <v>16033</v>
      </c>
      <c r="D8258" s="37" t="s">
        <v>16034</v>
      </c>
      <c r="E8258" s="38" t="s">
        <v>16035</v>
      </c>
      <c r="F8258" s="37"/>
      <c r="G8258" s="37" t="s">
        <v>26</v>
      </c>
      <c r="H8258" s="37">
        <v>75</v>
      </c>
      <c r="I8258" s="37">
        <v>70</v>
      </c>
      <c r="J8258" s="37">
        <v>65</v>
      </c>
      <c r="K8258" s="37">
        <v>60</v>
      </c>
      <c r="L8258" s="37">
        <v>51</v>
      </c>
      <c r="M8258" s="38"/>
      <c r="N8258" s="61" t="s">
        <v>35</v>
      </c>
      <c r="O8258" s="59"/>
    </row>
    <row r="8259" ht="71" customHeight="1" spans="1:15">
      <c r="A8259" s="36" t="s">
        <v>16036</v>
      </c>
      <c r="B8259" s="37" t="s">
        <v>16037</v>
      </c>
      <c r="C8259" s="97" t="s">
        <v>16038</v>
      </c>
      <c r="D8259" s="37" t="s">
        <v>16037</v>
      </c>
      <c r="E8259" s="38" t="s">
        <v>16039</v>
      </c>
      <c r="F8259" s="37"/>
      <c r="G8259" s="37" t="s">
        <v>26</v>
      </c>
      <c r="H8259" s="37"/>
      <c r="I8259" s="37"/>
      <c r="J8259" s="37"/>
      <c r="K8259" s="37"/>
      <c r="L8259" s="37"/>
      <c r="M8259" s="38"/>
      <c r="N8259" s="61" t="s">
        <v>28</v>
      </c>
      <c r="O8259" s="59"/>
    </row>
    <row r="8260" ht="59" customHeight="1" spans="1:15">
      <c r="A8260" s="36" t="s">
        <v>16040</v>
      </c>
      <c r="B8260" s="37" t="s">
        <v>1851</v>
      </c>
      <c r="C8260" s="97" t="s">
        <v>16041</v>
      </c>
      <c r="D8260" s="37" t="s">
        <v>16042</v>
      </c>
      <c r="E8260" s="38" t="s">
        <v>16043</v>
      </c>
      <c r="F8260" s="37"/>
      <c r="G8260" s="37" t="s">
        <v>26</v>
      </c>
      <c r="H8260" s="37">
        <v>75</v>
      </c>
      <c r="I8260" s="37">
        <v>70</v>
      </c>
      <c r="J8260" s="37">
        <v>65</v>
      </c>
      <c r="K8260" s="37">
        <v>60</v>
      </c>
      <c r="L8260" s="37">
        <v>51</v>
      </c>
      <c r="M8260" s="38"/>
      <c r="N8260" s="61" t="s">
        <v>35</v>
      </c>
      <c r="O8260" s="59"/>
    </row>
    <row r="8261" ht="93" customHeight="1" spans="1:15">
      <c r="A8261" s="36" t="s">
        <v>16044</v>
      </c>
      <c r="B8261" s="37" t="s">
        <v>1886</v>
      </c>
      <c r="C8261" s="97" t="s">
        <v>16045</v>
      </c>
      <c r="D8261" s="37" t="s">
        <v>16046</v>
      </c>
      <c r="E8261" s="38" t="s">
        <v>16047</v>
      </c>
      <c r="F8261" s="37"/>
      <c r="G8261" s="37" t="s">
        <v>26</v>
      </c>
      <c r="H8261" s="37">
        <v>75</v>
      </c>
      <c r="I8261" s="37">
        <v>70</v>
      </c>
      <c r="J8261" s="37">
        <v>65</v>
      </c>
      <c r="K8261" s="37">
        <v>60</v>
      </c>
      <c r="L8261" s="37">
        <v>51</v>
      </c>
      <c r="M8261" s="38"/>
      <c r="N8261" s="61" t="s">
        <v>28</v>
      </c>
      <c r="O8261" s="59"/>
    </row>
    <row r="8262" ht="56" customHeight="1" spans="1:15">
      <c r="A8262" s="36" t="s">
        <v>16048</v>
      </c>
      <c r="B8262" s="37" t="s">
        <v>2425</v>
      </c>
      <c r="C8262" s="97" t="s">
        <v>16049</v>
      </c>
      <c r="D8262" s="37" t="s">
        <v>16050</v>
      </c>
      <c r="E8262" s="38" t="s">
        <v>2403</v>
      </c>
      <c r="F8262" s="37"/>
      <c r="G8262" s="37" t="s">
        <v>1694</v>
      </c>
      <c r="H8262" s="37">
        <v>55</v>
      </c>
      <c r="I8262" s="37">
        <v>50</v>
      </c>
      <c r="J8262" s="37">
        <v>45</v>
      </c>
      <c r="K8262" s="37">
        <v>40</v>
      </c>
      <c r="L8262" s="37">
        <v>34</v>
      </c>
      <c r="M8262" s="38"/>
      <c r="N8262" s="61" t="s">
        <v>35</v>
      </c>
      <c r="O8262" s="59"/>
    </row>
    <row r="8263" ht="38" customHeight="1" spans="1:15">
      <c r="A8263" s="36" t="s">
        <v>16051</v>
      </c>
      <c r="B8263" s="37" t="s">
        <v>16052</v>
      </c>
      <c r="C8263" s="97" t="s">
        <v>16053</v>
      </c>
      <c r="D8263" s="37" t="s">
        <v>16054</v>
      </c>
      <c r="E8263" s="38" t="s">
        <v>16055</v>
      </c>
      <c r="F8263" s="37"/>
      <c r="G8263" s="37" t="s">
        <v>26</v>
      </c>
      <c r="H8263" s="37"/>
      <c r="I8263" s="37"/>
      <c r="J8263" s="37"/>
      <c r="K8263" s="37"/>
      <c r="L8263" s="37"/>
      <c r="M8263" s="38"/>
      <c r="N8263" s="61" t="s">
        <v>28</v>
      </c>
      <c r="O8263" s="59"/>
    </row>
    <row r="8264" ht="58" customHeight="1" spans="1:15">
      <c r="A8264" s="36" t="s">
        <v>16056</v>
      </c>
      <c r="B8264" s="37" t="s">
        <v>2477</v>
      </c>
      <c r="C8264" s="97" t="s">
        <v>16057</v>
      </c>
      <c r="D8264" s="37" t="s">
        <v>16058</v>
      </c>
      <c r="E8264" s="38" t="s">
        <v>16059</v>
      </c>
      <c r="F8264" s="37"/>
      <c r="G8264" s="37" t="s">
        <v>26</v>
      </c>
      <c r="H8264" s="37">
        <v>180</v>
      </c>
      <c r="I8264" s="37">
        <v>170</v>
      </c>
      <c r="J8264" s="37">
        <v>160</v>
      </c>
      <c r="K8264" s="37">
        <v>150</v>
      </c>
      <c r="L8264" s="37">
        <v>127.5</v>
      </c>
      <c r="M8264" s="38"/>
      <c r="N8264" s="61" t="s">
        <v>35</v>
      </c>
      <c r="O8264" s="59"/>
    </row>
    <row r="8265" ht="55" customHeight="1" spans="1:15">
      <c r="A8265" s="36" t="s">
        <v>16060</v>
      </c>
      <c r="B8265" s="37" t="s">
        <v>16061</v>
      </c>
      <c r="C8265" s="97" t="s">
        <v>16062</v>
      </c>
      <c r="D8265" s="37" t="s">
        <v>16061</v>
      </c>
      <c r="E8265" s="38" t="s">
        <v>16063</v>
      </c>
      <c r="F8265" s="37"/>
      <c r="G8265" s="37" t="s">
        <v>26</v>
      </c>
      <c r="H8265" s="37"/>
      <c r="I8265" s="37"/>
      <c r="J8265" s="37"/>
      <c r="K8265" s="37"/>
      <c r="L8265" s="37"/>
      <c r="M8265" s="38"/>
      <c r="N8265" s="61" t="s">
        <v>28</v>
      </c>
      <c r="O8265" s="59"/>
    </row>
    <row r="8266" ht="42" customHeight="1" spans="1:15">
      <c r="A8266" s="36" t="s">
        <v>16064</v>
      </c>
      <c r="B8266" s="37" t="s">
        <v>16065</v>
      </c>
      <c r="C8266" s="97" t="s">
        <v>16066</v>
      </c>
      <c r="D8266" s="37" t="s">
        <v>16065</v>
      </c>
      <c r="E8266" s="38" t="s">
        <v>16067</v>
      </c>
      <c r="F8266" s="37"/>
      <c r="G8266" s="37" t="s">
        <v>26</v>
      </c>
      <c r="H8266" s="37"/>
      <c r="I8266" s="37"/>
      <c r="J8266" s="37"/>
      <c r="K8266" s="37"/>
      <c r="L8266" s="37"/>
      <c r="M8266" s="38"/>
      <c r="N8266" s="61" t="s">
        <v>28</v>
      </c>
      <c r="O8266" s="59"/>
    </row>
    <row r="8267" ht="45" customHeight="1" spans="1:15">
      <c r="A8267" s="36" t="s">
        <v>16068</v>
      </c>
      <c r="B8267" s="37" t="s">
        <v>16069</v>
      </c>
      <c r="C8267" s="97" t="s">
        <v>16070</v>
      </c>
      <c r="D8267" s="37" t="s">
        <v>16069</v>
      </c>
      <c r="E8267" s="38" t="s">
        <v>16071</v>
      </c>
      <c r="F8267" s="37"/>
      <c r="G8267" s="37" t="s">
        <v>26</v>
      </c>
      <c r="H8267" s="37">
        <v>200</v>
      </c>
      <c r="I8267" s="37">
        <v>176</v>
      </c>
      <c r="J8267" s="37">
        <v>160</v>
      </c>
      <c r="K8267" s="37">
        <v>152</v>
      </c>
      <c r="L8267" s="37">
        <v>144</v>
      </c>
      <c r="M8267" s="38"/>
      <c r="N8267" s="61" t="s">
        <v>28</v>
      </c>
      <c r="O8267" s="59"/>
    </row>
    <row r="8268" ht="70" customHeight="1" spans="1:15">
      <c r="A8268" s="36" t="s">
        <v>16072</v>
      </c>
      <c r="B8268" s="37" t="s">
        <v>16073</v>
      </c>
      <c r="C8268" s="97" t="s">
        <v>16074</v>
      </c>
      <c r="D8268" s="37" t="s">
        <v>16075</v>
      </c>
      <c r="E8268" s="38" t="s">
        <v>16076</v>
      </c>
      <c r="F8268" s="37"/>
      <c r="G8268" s="37" t="s">
        <v>26</v>
      </c>
      <c r="H8268" s="37">
        <v>420</v>
      </c>
      <c r="I8268" s="37">
        <v>369.6</v>
      </c>
      <c r="J8268" s="37">
        <v>336</v>
      </c>
      <c r="K8268" s="37">
        <v>319.2</v>
      </c>
      <c r="L8268" s="37">
        <v>302.4</v>
      </c>
      <c r="M8268" s="38"/>
      <c r="N8268" s="61" t="s">
        <v>28</v>
      </c>
      <c r="O8268" s="59"/>
    </row>
    <row r="8269" ht="29" customHeight="1" spans="1:15">
      <c r="A8269" s="36" t="s">
        <v>16077</v>
      </c>
      <c r="B8269" s="37" t="s">
        <v>16078</v>
      </c>
      <c r="C8269" s="97" t="s">
        <v>16079</v>
      </c>
      <c r="D8269" s="37" t="s">
        <v>16078</v>
      </c>
      <c r="E8269" s="38" t="s">
        <v>16080</v>
      </c>
      <c r="F8269" s="37"/>
      <c r="G8269" s="37" t="s">
        <v>26</v>
      </c>
      <c r="H8269" s="37"/>
      <c r="I8269" s="37"/>
      <c r="J8269" s="37"/>
      <c r="K8269" s="37"/>
      <c r="L8269" s="37"/>
      <c r="M8269" s="38"/>
      <c r="N8269" s="61" t="s">
        <v>28</v>
      </c>
      <c r="O8269" s="59"/>
    </row>
    <row r="8270" ht="44" customHeight="1" spans="1:15">
      <c r="A8270" s="36" t="s">
        <v>16081</v>
      </c>
      <c r="B8270" s="37" t="s">
        <v>16082</v>
      </c>
      <c r="C8270" s="97" t="s">
        <v>16083</v>
      </c>
      <c r="D8270" s="37" t="s">
        <v>16084</v>
      </c>
      <c r="E8270" s="38" t="s">
        <v>16085</v>
      </c>
      <c r="F8270" s="37"/>
      <c r="G8270" s="37" t="s">
        <v>26</v>
      </c>
      <c r="H8270" s="37"/>
      <c r="I8270" s="37"/>
      <c r="J8270" s="37"/>
      <c r="K8270" s="37"/>
      <c r="L8270" s="37"/>
      <c r="M8270" s="38"/>
      <c r="N8270" s="61" t="s">
        <v>28</v>
      </c>
      <c r="O8270" s="59"/>
    </row>
    <row r="8271" ht="54" customHeight="1" spans="1:15">
      <c r="A8271" s="36" t="s">
        <v>16086</v>
      </c>
      <c r="B8271" s="37" t="s">
        <v>16087</v>
      </c>
      <c r="C8271" s="97" t="s">
        <v>16088</v>
      </c>
      <c r="D8271" s="37" t="s">
        <v>16087</v>
      </c>
      <c r="E8271" s="38" t="s">
        <v>16089</v>
      </c>
      <c r="F8271" s="37"/>
      <c r="G8271" s="37" t="s">
        <v>26</v>
      </c>
      <c r="H8271" s="37">
        <v>370</v>
      </c>
      <c r="I8271" s="37">
        <v>360</v>
      </c>
      <c r="J8271" s="37">
        <v>350</v>
      </c>
      <c r="K8271" s="37">
        <v>340</v>
      </c>
      <c r="L8271" s="37">
        <v>289</v>
      </c>
      <c r="M8271" s="38"/>
      <c r="N8271" s="61" t="s">
        <v>28</v>
      </c>
      <c r="O8271" s="59"/>
    </row>
    <row r="8272" ht="55" customHeight="1" spans="1:15">
      <c r="A8272" s="36" t="s">
        <v>16090</v>
      </c>
      <c r="B8272" s="37" t="s">
        <v>16091</v>
      </c>
      <c r="C8272" s="97" t="s">
        <v>16092</v>
      </c>
      <c r="D8272" s="37" t="s">
        <v>16093</v>
      </c>
      <c r="E8272" s="38" t="s">
        <v>16089</v>
      </c>
      <c r="F8272" s="37"/>
      <c r="G8272" s="37" t="s">
        <v>26</v>
      </c>
      <c r="H8272" s="37">
        <v>370</v>
      </c>
      <c r="I8272" s="37">
        <v>360</v>
      </c>
      <c r="J8272" s="37">
        <v>350</v>
      </c>
      <c r="K8272" s="37">
        <v>340</v>
      </c>
      <c r="L8272" s="37">
        <v>289</v>
      </c>
      <c r="M8272" s="38"/>
      <c r="N8272" s="61" t="s">
        <v>28</v>
      </c>
      <c r="O8272" s="59"/>
    </row>
    <row r="8273" ht="60" customHeight="1" spans="1:15">
      <c r="A8273" s="36" t="s">
        <v>16094</v>
      </c>
      <c r="B8273" s="37" t="s">
        <v>16095</v>
      </c>
      <c r="C8273" s="97" t="s">
        <v>16096</v>
      </c>
      <c r="D8273" s="37" t="s">
        <v>16097</v>
      </c>
      <c r="E8273" s="38" t="s">
        <v>3462</v>
      </c>
      <c r="F8273" s="37"/>
      <c r="G8273" s="37" t="s">
        <v>26</v>
      </c>
      <c r="H8273" s="37">
        <v>120</v>
      </c>
      <c r="I8273" s="37">
        <v>105.6</v>
      </c>
      <c r="J8273" s="37">
        <v>96</v>
      </c>
      <c r="K8273" s="37">
        <v>91.2</v>
      </c>
      <c r="L8273" s="37">
        <v>86.4</v>
      </c>
      <c r="M8273" s="38"/>
      <c r="N8273" s="61" t="s">
        <v>113</v>
      </c>
      <c r="O8273" s="59"/>
    </row>
    <row r="8274" ht="60" customHeight="1" spans="1:15">
      <c r="A8274" s="36" t="s">
        <v>16098</v>
      </c>
      <c r="B8274" s="37" t="s">
        <v>3511</v>
      </c>
      <c r="C8274" s="97" t="s">
        <v>16099</v>
      </c>
      <c r="D8274" s="37" t="s">
        <v>16100</v>
      </c>
      <c r="E8274" s="38" t="s">
        <v>3462</v>
      </c>
      <c r="F8274" s="37"/>
      <c r="G8274" s="37" t="s">
        <v>26</v>
      </c>
      <c r="H8274" s="37">
        <v>65</v>
      </c>
      <c r="I8274" s="37">
        <v>60</v>
      </c>
      <c r="J8274" s="37">
        <v>55</v>
      </c>
      <c r="K8274" s="37">
        <v>50</v>
      </c>
      <c r="L8274" s="37">
        <v>42.5</v>
      </c>
      <c r="M8274" s="38"/>
      <c r="N8274" s="61" t="s">
        <v>35</v>
      </c>
      <c r="O8274" s="59"/>
    </row>
    <row r="8275" ht="36" customHeight="1" spans="1:15">
      <c r="A8275" s="36" t="s">
        <v>16101</v>
      </c>
      <c r="B8275" s="37" t="s">
        <v>3638</v>
      </c>
      <c r="C8275" s="97" t="s">
        <v>16102</v>
      </c>
      <c r="D8275" s="37" t="s">
        <v>16103</v>
      </c>
      <c r="E8275" s="38" t="s">
        <v>16104</v>
      </c>
      <c r="F8275" s="37"/>
      <c r="G8275" s="37" t="s">
        <v>26</v>
      </c>
      <c r="H8275" s="37">
        <v>40</v>
      </c>
      <c r="I8275" s="37">
        <v>35</v>
      </c>
      <c r="J8275" s="37">
        <v>30</v>
      </c>
      <c r="K8275" s="37">
        <v>25</v>
      </c>
      <c r="L8275" s="37">
        <v>21.25</v>
      </c>
      <c r="M8275" s="38"/>
      <c r="N8275" s="61" t="s">
        <v>35</v>
      </c>
      <c r="O8275" s="59"/>
    </row>
    <row r="8276" ht="30" customHeight="1" spans="1:15">
      <c r="A8276" s="36" t="s">
        <v>16105</v>
      </c>
      <c r="B8276" s="37" t="s">
        <v>16106</v>
      </c>
      <c r="C8276" s="97" t="s">
        <v>16107</v>
      </c>
      <c r="D8276" s="37" t="s">
        <v>16106</v>
      </c>
      <c r="E8276" s="38" t="s">
        <v>16108</v>
      </c>
      <c r="F8276" s="37"/>
      <c r="G8276" s="37" t="s">
        <v>26</v>
      </c>
      <c r="H8276" s="36">
        <v>330</v>
      </c>
      <c r="I8276" s="36">
        <v>302</v>
      </c>
      <c r="J8276" s="36">
        <v>275</v>
      </c>
      <c r="K8276" s="36">
        <v>261</v>
      </c>
      <c r="L8276" s="36">
        <v>247</v>
      </c>
      <c r="M8276" s="38"/>
      <c r="N8276" s="87" t="s">
        <v>113</v>
      </c>
      <c r="O8276" s="88" t="s">
        <v>670</v>
      </c>
    </row>
    <row r="8277" ht="45" customHeight="1" spans="1:15">
      <c r="A8277" s="36" t="s">
        <v>16109</v>
      </c>
      <c r="B8277" s="37" t="s">
        <v>16110</v>
      </c>
      <c r="C8277" s="97" t="s">
        <v>16111</v>
      </c>
      <c r="D8277" s="37" t="s">
        <v>16110</v>
      </c>
      <c r="E8277" s="38" t="s">
        <v>16112</v>
      </c>
      <c r="F8277" s="37"/>
      <c r="G8277" s="37" t="s">
        <v>26</v>
      </c>
      <c r="H8277" s="37">
        <v>130</v>
      </c>
      <c r="I8277" s="37">
        <v>120</v>
      </c>
      <c r="J8277" s="37">
        <v>110</v>
      </c>
      <c r="K8277" s="37">
        <v>100</v>
      </c>
      <c r="L8277" s="37">
        <v>85</v>
      </c>
      <c r="M8277" s="38"/>
      <c r="N8277" s="61" t="s">
        <v>28</v>
      </c>
      <c r="O8277" s="59"/>
    </row>
    <row r="8278" ht="45" customHeight="1" spans="1:15">
      <c r="A8278" s="36" t="s">
        <v>16113</v>
      </c>
      <c r="B8278" s="37" t="s">
        <v>16114</v>
      </c>
      <c r="C8278" s="97" t="s">
        <v>16115</v>
      </c>
      <c r="D8278" s="37" t="s">
        <v>16114</v>
      </c>
      <c r="E8278" s="38" t="s">
        <v>16112</v>
      </c>
      <c r="F8278" s="37"/>
      <c r="G8278" s="37" t="s">
        <v>26</v>
      </c>
      <c r="H8278" s="37">
        <v>280</v>
      </c>
      <c r="I8278" s="37">
        <v>260</v>
      </c>
      <c r="J8278" s="37">
        <v>240</v>
      </c>
      <c r="K8278" s="37">
        <v>220</v>
      </c>
      <c r="L8278" s="37">
        <v>187</v>
      </c>
      <c r="M8278" s="38"/>
      <c r="N8278" s="61" t="s">
        <v>28</v>
      </c>
      <c r="O8278" s="59"/>
    </row>
    <row r="8279" ht="55" customHeight="1" spans="1:15">
      <c r="A8279" s="36" t="s">
        <v>16116</v>
      </c>
      <c r="B8279" s="37" t="s">
        <v>16117</v>
      </c>
      <c r="C8279" s="97" t="s">
        <v>16118</v>
      </c>
      <c r="D8279" s="37" t="s">
        <v>16117</v>
      </c>
      <c r="E8279" s="38" t="s">
        <v>2403</v>
      </c>
      <c r="F8279" s="37"/>
      <c r="G8279" s="37" t="s">
        <v>26</v>
      </c>
      <c r="H8279" s="37"/>
      <c r="I8279" s="37"/>
      <c r="J8279" s="37"/>
      <c r="K8279" s="37"/>
      <c r="L8279" s="37"/>
      <c r="M8279" s="38" t="s">
        <v>1003</v>
      </c>
      <c r="N8279" s="61" t="s">
        <v>28</v>
      </c>
      <c r="O8279" s="59"/>
    </row>
    <row r="8280" ht="56" customHeight="1" spans="1:15">
      <c r="A8280" s="36" t="s">
        <v>16119</v>
      </c>
      <c r="B8280" s="37" t="s">
        <v>16120</v>
      </c>
      <c r="C8280" s="97" t="s">
        <v>16121</v>
      </c>
      <c r="D8280" s="37" t="s">
        <v>16120</v>
      </c>
      <c r="E8280" s="38" t="s">
        <v>3462</v>
      </c>
      <c r="F8280" s="37"/>
      <c r="G8280" s="37" t="s">
        <v>26</v>
      </c>
      <c r="H8280" s="37">
        <v>100</v>
      </c>
      <c r="I8280" s="37">
        <v>90</v>
      </c>
      <c r="J8280" s="37">
        <v>80</v>
      </c>
      <c r="K8280" s="37">
        <v>75</v>
      </c>
      <c r="L8280" s="37">
        <v>63.75</v>
      </c>
      <c r="M8280" s="38"/>
      <c r="N8280" s="61" t="s">
        <v>28</v>
      </c>
      <c r="O8280" s="59"/>
    </row>
    <row r="8281" ht="48" customHeight="1" spans="1:15">
      <c r="A8281" s="36" t="s">
        <v>16122</v>
      </c>
      <c r="B8281" s="37" t="s">
        <v>16123</v>
      </c>
      <c r="C8281" s="97" t="s">
        <v>16124</v>
      </c>
      <c r="D8281" s="37" t="s">
        <v>16125</v>
      </c>
      <c r="E8281" s="38" t="s">
        <v>16126</v>
      </c>
      <c r="F8281" s="37"/>
      <c r="G8281" s="37" t="s">
        <v>26</v>
      </c>
      <c r="H8281" s="37"/>
      <c r="I8281" s="37"/>
      <c r="J8281" s="37"/>
      <c r="K8281" s="37"/>
      <c r="L8281" s="37"/>
      <c r="M8281" s="38"/>
      <c r="N8281" s="61" t="s">
        <v>28</v>
      </c>
      <c r="O8281" s="59"/>
    </row>
    <row r="8282" ht="58" customHeight="1" spans="1:15">
      <c r="A8282" s="36" t="s">
        <v>16127</v>
      </c>
      <c r="B8282" s="37" t="s">
        <v>16128</v>
      </c>
      <c r="C8282" s="97" t="s">
        <v>16129</v>
      </c>
      <c r="D8282" s="37" t="s">
        <v>16128</v>
      </c>
      <c r="E8282" s="38" t="s">
        <v>3462</v>
      </c>
      <c r="F8282" s="37"/>
      <c r="G8282" s="37" t="s">
        <v>26</v>
      </c>
      <c r="H8282" s="37">
        <v>160</v>
      </c>
      <c r="I8282" s="37">
        <v>150</v>
      </c>
      <c r="J8282" s="37">
        <v>140</v>
      </c>
      <c r="K8282" s="37">
        <v>130</v>
      </c>
      <c r="L8282" s="37">
        <v>110.5</v>
      </c>
      <c r="M8282" s="38"/>
      <c r="N8282" s="61" t="s">
        <v>113</v>
      </c>
      <c r="O8282" s="59"/>
    </row>
    <row r="8283" ht="67" customHeight="1" spans="1:15">
      <c r="A8283" s="36" t="s">
        <v>16130</v>
      </c>
      <c r="B8283" s="37" t="s">
        <v>16131</v>
      </c>
      <c r="C8283" s="97" t="s">
        <v>16132</v>
      </c>
      <c r="D8283" s="37" t="s">
        <v>16133</v>
      </c>
      <c r="E8283" s="38" t="s">
        <v>16134</v>
      </c>
      <c r="F8283" s="37"/>
      <c r="G8283" s="37" t="s">
        <v>26</v>
      </c>
      <c r="H8283" s="37">
        <v>170</v>
      </c>
      <c r="I8283" s="37">
        <v>165</v>
      </c>
      <c r="J8283" s="37">
        <v>160</v>
      </c>
      <c r="K8283" s="37">
        <v>155</v>
      </c>
      <c r="L8283" s="37">
        <v>131.75</v>
      </c>
      <c r="M8283" s="38"/>
      <c r="N8283" s="61" t="s">
        <v>113</v>
      </c>
      <c r="O8283" s="59"/>
    </row>
    <row r="8284" ht="67" customHeight="1" spans="1:15">
      <c r="A8284" s="36" t="s">
        <v>16135</v>
      </c>
      <c r="B8284" s="37" t="s">
        <v>4002</v>
      </c>
      <c r="C8284" s="97" t="s">
        <v>16136</v>
      </c>
      <c r="D8284" s="37" t="s">
        <v>16137</v>
      </c>
      <c r="E8284" s="38" t="s">
        <v>16138</v>
      </c>
      <c r="F8284" s="37"/>
      <c r="G8284" s="37" t="s">
        <v>26</v>
      </c>
      <c r="H8284" s="37">
        <v>95</v>
      </c>
      <c r="I8284" s="37">
        <v>90</v>
      </c>
      <c r="J8284" s="37">
        <v>85</v>
      </c>
      <c r="K8284" s="37">
        <v>80</v>
      </c>
      <c r="L8284" s="37">
        <v>68</v>
      </c>
      <c r="M8284" s="38"/>
      <c r="N8284" s="61" t="s">
        <v>35</v>
      </c>
      <c r="O8284" s="59"/>
    </row>
    <row r="8285" ht="60" customHeight="1" spans="1:15">
      <c r="A8285" s="36" t="s">
        <v>16135</v>
      </c>
      <c r="B8285" s="37" t="s">
        <v>4002</v>
      </c>
      <c r="C8285" s="97" t="s">
        <v>16139</v>
      </c>
      <c r="D8285" s="37" t="s">
        <v>16140</v>
      </c>
      <c r="E8285" s="38" t="s">
        <v>16138</v>
      </c>
      <c r="F8285" s="37"/>
      <c r="G8285" s="37" t="s">
        <v>26</v>
      </c>
      <c r="H8285" s="37">
        <v>135</v>
      </c>
      <c r="I8285" s="37">
        <v>130</v>
      </c>
      <c r="J8285" s="37">
        <v>125</v>
      </c>
      <c r="K8285" s="37">
        <v>120</v>
      </c>
      <c r="L8285" s="37">
        <v>102</v>
      </c>
      <c r="M8285" s="38"/>
      <c r="N8285" s="61" t="s">
        <v>35</v>
      </c>
      <c r="O8285" s="59"/>
    </row>
    <row r="8286" ht="60" customHeight="1" spans="1:15">
      <c r="A8286" s="36" t="s">
        <v>16135</v>
      </c>
      <c r="B8286" s="37" t="s">
        <v>4002</v>
      </c>
      <c r="C8286" s="97" t="s">
        <v>16141</v>
      </c>
      <c r="D8286" s="37" t="s">
        <v>16142</v>
      </c>
      <c r="E8286" s="38" t="s">
        <v>16143</v>
      </c>
      <c r="F8286" s="37"/>
      <c r="G8286" s="37" t="s">
        <v>26</v>
      </c>
      <c r="H8286" s="37">
        <v>80</v>
      </c>
      <c r="I8286" s="37">
        <v>75</v>
      </c>
      <c r="J8286" s="37">
        <v>70</v>
      </c>
      <c r="K8286" s="37">
        <v>65</v>
      </c>
      <c r="L8286" s="37">
        <v>55.25</v>
      </c>
      <c r="M8286" s="38"/>
      <c r="N8286" s="61" t="s">
        <v>35</v>
      </c>
      <c r="O8286" s="59"/>
    </row>
    <row r="8287" ht="68" customHeight="1" spans="1:15">
      <c r="A8287" s="36" t="s">
        <v>16144</v>
      </c>
      <c r="B8287" s="37" t="s">
        <v>3889</v>
      </c>
      <c r="C8287" s="97" t="s">
        <v>16145</v>
      </c>
      <c r="D8287" s="37" t="s">
        <v>16146</v>
      </c>
      <c r="E8287" s="38" t="s">
        <v>16147</v>
      </c>
      <c r="F8287" s="37"/>
      <c r="G8287" s="37" t="s">
        <v>26</v>
      </c>
      <c r="H8287" s="37">
        <v>85</v>
      </c>
      <c r="I8287" s="37">
        <v>80</v>
      </c>
      <c r="J8287" s="37">
        <v>75</v>
      </c>
      <c r="K8287" s="37">
        <v>70</v>
      </c>
      <c r="L8287" s="37">
        <v>59.5</v>
      </c>
      <c r="M8287" s="38"/>
      <c r="N8287" s="61" t="s">
        <v>35</v>
      </c>
      <c r="O8287" s="59"/>
    </row>
    <row r="8288" ht="71" customHeight="1" spans="1:15">
      <c r="A8288" s="36" t="s">
        <v>16148</v>
      </c>
      <c r="B8288" s="37" t="s">
        <v>16149</v>
      </c>
      <c r="C8288" s="97" t="s">
        <v>16150</v>
      </c>
      <c r="D8288" s="37" t="s">
        <v>16149</v>
      </c>
      <c r="E8288" s="38" t="s">
        <v>16151</v>
      </c>
      <c r="F8288" s="37"/>
      <c r="G8288" s="37" t="s">
        <v>26</v>
      </c>
      <c r="H8288" s="37">
        <v>120</v>
      </c>
      <c r="I8288" s="37">
        <v>110</v>
      </c>
      <c r="J8288" s="37">
        <v>100</v>
      </c>
      <c r="K8288" s="37">
        <v>90</v>
      </c>
      <c r="L8288" s="37">
        <v>76.5</v>
      </c>
      <c r="M8288" s="38"/>
      <c r="N8288" s="61" t="s">
        <v>35</v>
      </c>
      <c r="O8288" s="59"/>
    </row>
    <row r="8289" ht="71" customHeight="1" spans="1:15">
      <c r="A8289" s="36" t="s">
        <v>16152</v>
      </c>
      <c r="B8289" s="37" t="s">
        <v>16153</v>
      </c>
      <c r="C8289" s="97" t="s">
        <v>16154</v>
      </c>
      <c r="D8289" s="37" t="s">
        <v>16153</v>
      </c>
      <c r="E8289" s="38" t="s">
        <v>16155</v>
      </c>
      <c r="F8289" s="37"/>
      <c r="G8289" s="37" t="s">
        <v>1694</v>
      </c>
      <c r="H8289" s="37">
        <v>120</v>
      </c>
      <c r="I8289" s="37">
        <v>110</v>
      </c>
      <c r="J8289" s="37">
        <v>100</v>
      </c>
      <c r="K8289" s="37">
        <v>90</v>
      </c>
      <c r="L8289" s="37">
        <v>76.5</v>
      </c>
      <c r="M8289" s="38" t="s">
        <v>16156</v>
      </c>
      <c r="N8289" s="61" t="s">
        <v>35</v>
      </c>
      <c r="O8289" s="59"/>
    </row>
    <row r="8290" ht="68" customHeight="1" spans="1:15">
      <c r="A8290" s="36" t="s">
        <v>16157</v>
      </c>
      <c r="B8290" s="37" t="s">
        <v>16158</v>
      </c>
      <c r="C8290" s="97" t="s">
        <v>16159</v>
      </c>
      <c r="D8290" s="37" t="s">
        <v>16158</v>
      </c>
      <c r="E8290" s="38" t="s">
        <v>16155</v>
      </c>
      <c r="F8290" s="37"/>
      <c r="G8290" s="37" t="s">
        <v>760</v>
      </c>
      <c r="H8290" s="37">
        <v>16</v>
      </c>
      <c r="I8290" s="37">
        <v>16</v>
      </c>
      <c r="J8290" s="37">
        <v>16</v>
      </c>
      <c r="K8290" s="37">
        <v>16</v>
      </c>
      <c r="L8290" s="37">
        <v>16</v>
      </c>
      <c r="M8290" s="38" t="s">
        <v>3718</v>
      </c>
      <c r="N8290" s="61" t="s">
        <v>35</v>
      </c>
      <c r="O8290" s="59" t="s">
        <v>3751</v>
      </c>
    </row>
    <row r="8291" ht="69" customHeight="1" spans="1:15">
      <c r="A8291" s="36" t="s">
        <v>16160</v>
      </c>
      <c r="B8291" s="37" t="s">
        <v>16161</v>
      </c>
      <c r="C8291" s="97" t="s">
        <v>16162</v>
      </c>
      <c r="D8291" s="37" t="s">
        <v>16163</v>
      </c>
      <c r="E8291" s="38" t="s">
        <v>16155</v>
      </c>
      <c r="F8291" s="37"/>
      <c r="G8291" s="37" t="s">
        <v>760</v>
      </c>
      <c r="H8291" s="37">
        <v>3.5</v>
      </c>
      <c r="I8291" s="37">
        <v>3.5</v>
      </c>
      <c r="J8291" s="37">
        <v>3.5</v>
      </c>
      <c r="K8291" s="37">
        <v>3.5</v>
      </c>
      <c r="L8291" s="37">
        <v>3.5</v>
      </c>
      <c r="M8291" s="38" t="s">
        <v>16164</v>
      </c>
      <c r="N8291" s="61" t="s">
        <v>35</v>
      </c>
      <c r="O8291" s="59" t="s">
        <v>3751</v>
      </c>
    </row>
    <row r="8292" ht="68" customHeight="1" spans="1:15">
      <c r="A8292" s="36" t="s">
        <v>16165</v>
      </c>
      <c r="B8292" s="37" t="s">
        <v>16166</v>
      </c>
      <c r="C8292" s="97" t="s">
        <v>16167</v>
      </c>
      <c r="D8292" s="37" t="s">
        <v>16166</v>
      </c>
      <c r="E8292" s="38" t="s">
        <v>16155</v>
      </c>
      <c r="F8292" s="37"/>
      <c r="G8292" s="37" t="s">
        <v>760</v>
      </c>
      <c r="H8292" s="37"/>
      <c r="I8292" s="37"/>
      <c r="J8292" s="37"/>
      <c r="K8292" s="37"/>
      <c r="L8292" s="37"/>
      <c r="M8292" s="38" t="s">
        <v>16164</v>
      </c>
      <c r="N8292" s="63" t="s">
        <v>16168</v>
      </c>
      <c r="O8292" s="59"/>
    </row>
    <row r="8293" ht="69" customHeight="1" spans="1:15">
      <c r="A8293" s="36" t="s">
        <v>16169</v>
      </c>
      <c r="B8293" s="37" t="s">
        <v>16170</v>
      </c>
      <c r="C8293" s="97" t="s">
        <v>16171</v>
      </c>
      <c r="D8293" s="37" t="s">
        <v>16172</v>
      </c>
      <c r="E8293" s="38" t="s">
        <v>16173</v>
      </c>
      <c r="F8293" s="37"/>
      <c r="G8293" s="37" t="s">
        <v>1694</v>
      </c>
      <c r="H8293" s="37">
        <v>640</v>
      </c>
      <c r="I8293" s="37">
        <v>536</v>
      </c>
      <c r="J8293" s="37">
        <v>512</v>
      </c>
      <c r="K8293" s="37">
        <v>460</v>
      </c>
      <c r="L8293" s="37">
        <v>435</v>
      </c>
      <c r="M8293" s="38"/>
      <c r="N8293" s="61" t="s">
        <v>28</v>
      </c>
      <c r="O8293" s="59"/>
    </row>
    <row r="8294" ht="120" customHeight="1" spans="1:15">
      <c r="A8294" s="36" t="s">
        <v>16174</v>
      </c>
      <c r="B8294" s="37" t="s">
        <v>16175</v>
      </c>
      <c r="C8294" s="97" t="s">
        <v>16176</v>
      </c>
      <c r="D8294" s="37" t="s">
        <v>16175</v>
      </c>
      <c r="E8294" s="38" t="s">
        <v>16177</v>
      </c>
      <c r="F8294" s="37"/>
      <c r="G8294" s="37" t="s">
        <v>26</v>
      </c>
      <c r="H8294" s="37">
        <v>4300</v>
      </c>
      <c r="I8294" s="37">
        <v>3800</v>
      </c>
      <c r="J8294" s="37">
        <v>3500</v>
      </c>
      <c r="K8294" s="37">
        <v>3200</v>
      </c>
      <c r="L8294" s="37">
        <v>2720</v>
      </c>
      <c r="M8294" s="38"/>
      <c r="N8294" s="61" t="s">
        <v>28</v>
      </c>
      <c r="O8294" s="59"/>
    </row>
    <row r="8295" ht="130" customHeight="1" spans="1:15">
      <c r="A8295" s="36" t="s">
        <v>16178</v>
      </c>
      <c r="B8295" s="37" t="s">
        <v>16179</v>
      </c>
      <c r="C8295" s="97" t="s">
        <v>16180</v>
      </c>
      <c r="D8295" s="37" t="s">
        <v>16181</v>
      </c>
      <c r="E8295" s="38" t="s">
        <v>16182</v>
      </c>
      <c r="F8295" s="37"/>
      <c r="G8295" s="37" t="s">
        <v>26</v>
      </c>
      <c r="H8295" s="37">
        <v>2160</v>
      </c>
      <c r="I8295" s="37">
        <v>1950</v>
      </c>
      <c r="J8295" s="37">
        <v>1750</v>
      </c>
      <c r="K8295" s="37">
        <v>1600</v>
      </c>
      <c r="L8295" s="37">
        <v>1360</v>
      </c>
      <c r="M8295" s="38"/>
      <c r="N8295" s="61" t="s">
        <v>28</v>
      </c>
      <c r="O8295" s="59"/>
    </row>
    <row r="8296" ht="106" customHeight="1" spans="1:15">
      <c r="A8296" s="36" t="s">
        <v>16183</v>
      </c>
      <c r="B8296" s="37" t="s">
        <v>16184</v>
      </c>
      <c r="C8296" s="97" t="s">
        <v>16185</v>
      </c>
      <c r="D8296" s="37" t="s">
        <v>16184</v>
      </c>
      <c r="E8296" s="38" t="s">
        <v>16186</v>
      </c>
      <c r="F8296" s="37"/>
      <c r="G8296" s="37" t="s">
        <v>2768</v>
      </c>
      <c r="H8296" s="37">
        <v>130</v>
      </c>
      <c r="I8296" s="37">
        <v>120</v>
      </c>
      <c r="J8296" s="37">
        <v>110</v>
      </c>
      <c r="K8296" s="37">
        <v>100</v>
      </c>
      <c r="L8296" s="37">
        <v>85</v>
      </c>
      <c r="M8296" s="38"/>
      <c r="N8296" s="61" t="s">
        <v>28</v>
      </c>
      <c r="O8296" s="59"/>
    </row>
    <row r="8297" ht="95" customHeight="1" spans="1:15">
      <c r="A8297" s="36" t="s">
        <v>16187</v>
      </c>
      <c r="B8297" s="37" t="s">
        <v>16188</v>
      </c>
      <c r="C8297" s="97" t="s">
        <v>16189</v>
      </c>
      <c r="D8297" s="37" t="s">
        <v>16190</v>
      </c>
      <c r="E8297" s="38" t="s">
        <v>16191</v>
      </c>
      <c r="F8297" s="37"/>
      <c r="G8297" s="37" t="s">
        <v>4308</v>
      </c>
      <c r="H8297" s="37">
        <v>700</v>
      </c>
      <c r="I8297" s="37">
        <v>650</v>
      </c>
      <c r="J8297" s="37">
        <v>600</v>
      </c>
      <c r="K8297" s="37">
        <v>550</v>
      </c>
      <c r="L8297" s="37">
        <v>467.5</v>
      </c>
      <c r="M8297" s="38"/>
      <c r="N8297" s="61" t="s">
        <v>28</v>
      </c>
      <c r="O8297" s="59"/>
    </row>
    <row r="8298" ht="117" customHeight="1" spans="1:15">
      <c r="A8298" s="155" t="s">
        <v>16192</v>
      </c>
      <c r="B8298" s="92" t="s">
        <v>16193</v>
      </c>
      <c r="C8298" s="159" t="s">
        <v>16194</v>
      </c>
      <c r="D8298" s="92" t="s">
        <v>16193</v>
      </c>
      <c r="E8298" s="38" t="s">
        <v>16195</v>
      </c>
      <c r="F8298" s="37"/>
      <c r="G8298" s="92" t="s">
        <v>26</v>
      </c>
      <c r="H8298" s="92">
        <v>4600</v>
      </c>
      <c r="I8298" s="92">
        <v>4400</v>
      </c>
      <c r="J8298" s="92">
        <v>4200</v>
      </c>
      <c r="K8298" s="92">
        <v>4000</v>
      </c>
      <c r="L8298" s="92">
        <v>3400</v>
      </c>
      <c r="M8298" s="72" t="s">
        <v>16196</v>
      </c>
      <c r="N8298" s="61" t="s">
        <v>28</v>
      </c>
      <c r="O8298" s="59" t="s">
        <v>1847</v>
      </c>
    </row>
    <row r="8299" s="13" customFormat="1" ht="117" customHeight="1" spans="1:15">
      <c r="A8299" s="155" t="s">
        <v>16192</v>
      </c>
      <c r="B8299" s="92" t="s">
        <v>16193</v>
      </c>
      <c r="C8299" s="159" t="s">
        <v>16197</v>
      </c>
      <c r="D8299" s="92" t="s">
        <v>16198</v>
      </c>
      <c r="E8299" s="72"/>
      <c r="F8299" s="68"/>
      <c r="G8299" s="92" t="s">
        <v>26</v>
      </c>
      <c r="H8299" s="92"/>
      <c r="I8299" s="92"/>
      <c r="J8299" s="92"/>
      <c r="K8299" s="92"/>
      <c r="L8299" s="92"/>
      <c r="M8299" s="72"/>
      <c r="N8299" s="64"/>
      <c r="O8299" s="59" t="s">
        <v>1847</v>
      </c>
    </row>
    <row r="8300" ht="107" customHeight="1" spans="1:15">
      <c r="A8300" s="36" t="s">
        <v>16199</v>
      </c>
      <c r="B8300" s="37" t="s">
        <v>4088</v>
      </c>
      <c r="C8300" s="97" t="s">
        <v>16200</v>
      </c>
      <c r="D8300" s="37" t="s">
        <v>16201</v>
      </c>
      <c r="E8300" s="38" t="s">
        <v>16202</v>
      </c>
      <c r="F8300" s="37"/>
      <c r="G8300" s="37" t="s">
        <v>26</v>
      </c>
      <c r="H8300" s="37">
        <v>2700</v>
      </c>
      <c r="I8300" s="37">
        <v>2600</v>
      </c>
      <c r="J8300" s="37">
        <v>2500</v>
      </c>
      <c r="K8300" s="37">
        <v>2400</v>
      </c>
      <c r="L8300" s="37">
        <v>2040</v>
      </c>
      <c r="M8300" s="38"/>
      <c r="N8300" s="61" t="s">
        <v>35</v>
      </c>
      <c r="O8300" s="59"/>
    </row>
    <row r="8301" ht="132" customHeight="1" spans="1:15">
      <c r="A8301" s="36" t="s">
        <v>16203</v>
      </c>
      <c r="B8301" s="37" t="s">
        <v>16204</v>
      </c>
      <c r="C8301" s="97" t="s">
        <v>16205</v>
      </c>
      <c r="D8301" s="37" t="s">
        <v>16204</v>
      </c>
      <c r="E8301" s="38" t="s">
        <v>16206</v>
      </c>
      <c r="F8301" s="37"/>
      <c r="G8301" s="37"/>
      <c r="H8301" s="37"/>
      <c r="I8301" s="37"/>
      <c r="J8301" s="37"/>
      <c r="K8301" s="37"/>
      <c r="L8301" s="37"/>
      <c r="M8301" s="38" t="s">
        <v>1003</v>
      </c>
      <c r="N8301" s="61" t="s">
        <v>28</v>
      </c>
      <c r="O8301" s="59"/>
    </row>
    <row r="8302" ht="116" customHeight="1" spans="1:15">
      <c r="A8302" s="36" t="s">
        <v>16178</v>
      </c>
      <c r="B8302" s="37" t="s">
        <v>16179</v>
      </c>
      <c r="C8302" s="97" t="s">
        <v>16207</v>
      </c>
      <c r="D8302" s="37" t="s">
        <v>16208</v>
      </c>
      <c r="E8302" s="38" t="s">
        <v>16209</v>
      </c>
      <c r="F8302" s="37"/>
      <c r="G8302" s="37" t="s">
        <v>26</v>
      </c>
      <c r="H8302" s="37">
        <v>2900</v>
      </c>
      <c r="I8302" s="37">
        <v>2800</v>
      </c>
      <c r="J8302" s="37">
        <v>2700</v>
      </c>
      <c r="K8302" s="37">
        <v>2600</v>
      </c>
      <c r="L8302" s="37">
        <v>2210</v>
      </c>
      <c r="M8302" s="38"/>
      <c r="N8302" s="61" t="s">
        <v>28</v>
      </c>
      <c r="O8302" s="59"/>
    </row>
    <row r="8303" ht="36" customHeight="1" spans="1:15">
      <c r="A8303" s="36" t="s">
        <v>16210</v>
      </c>
      <c r="B8303" s="37" t="s">
        <v>16211</v>
      </c>
      <c r="C8303" s="97" t="s">
        <v>16212</v>
      </c>
      <c r="D8303" s="37" t="s">
        <v>16211</v>
      </c>
      <c r="E8303" s="38" t="s">
        <v>16213</v>
      </c>
      <c r="F8303" s="37"/>
      <c r="G8303" s="37" t="s">
        <v>26</v>
      </c>
      <c r="H8303" s="37"/>
      <c r="I8303" s="37"/>
      <c r="J8303" s="37"/>
      <c r="K8303" s="37"/>
      <c r="L8303" s="37"/>
      <c r="M8303" s="38"/>
      <c r="N8303" s="61" t="s">
        <v>113</v>
      </c>
      <c r="O8303" s="59"/>
    </row>
    <row r="8304" ht="22.5" spans="1:15">
      <c r="A8304" s="36" t="s">
        <v>16210</v>
      </c>
      <c r="B8304" s="37" t="s">
        <v>16211</v>
      </c>
      <c r="C8304" s="97" t="s">
        <v>16214</v>
      </c>
      <c r="D8304" s="37" t="s">
        <v>16215</v>
      </c>
      <c r="E8304" s="38"/>
      <c r="F8304" s="37"/>
      <c r="G8304" s="37" t="s">
        <v>26</v>
      </c>
      <c r="H8304" s="37"/>
      <c r="I8304" s="37"/>
      <c r="J8304" s="37"/>
      <c r="K8304" s="37"/>
      <c r="L8304" s="37"/>
      <c r="M8304" s="38"/>
      <c r="N8304" s="61" t="s">
        <v>113</v>
      </c>
      <c r="O8304" s="59"/>
    </row>
    <row r="8305" ht="24" customHeight="1" spans="1:15">
      <c r="A8305" s="36" t="s">
        <v>16210</v>
      </c>
      <c r="B8305" s="37" t="s">
        <v>16211</v>
      </c>
      <c r="C8305" s="97" t="s">
        <v>16216</v>
      </c>
      <c r="D8305" s="37" t="s">
        <v>16217</v>
      </c>
      <c r="E8305" s="38"/>
      <c r="F8305" s="37"/>
      <c r="G8305" s="37" t="s">
        <v>26</v>
      </c>
      <c r="H8305" s="37"/>
      <c r="I8305" s="37"/>
      <c r="J8305" s="37"/>
      <c r="K8305" s="37"/>
      <c r="L8305" s="37"/>
      <c r="M8305" s="38"/>
      <c r="N8305" s="61" t="s">
        <v>113</v>
      </c>
      <c r="O8305" s="59"/>
    </row>
    <row r="8306" ht="22.5" spans="1:15">
      <c r="A8306" s="36" t="s">
        <v>16210</v>
      </c>
      <c r="B8306" s="37" t="s">
        <v>16211</v>
      </c>
      <c r="C8306" s="97" t="s">
        <v>16218</v>
      </c>
      <c r="D8306" s="37" t="s">
        <v>16219</v>
      </c>
      <c r="E8306" s="38"/>
      <c r="F8306" s="37"/>
      <c r="G8306" s="37" t="s">
        <v>26</v>
      </c>
      <c r="H8306" s="37"/>
      <c r="I8306" s="37"/>
      <c r="J8306" s="37"/>
      <c r="K8306" s="37"/>
      <c r="L8306" s="37"/>
      <c r="M8306" s="38"/>
      <c r="N8306" s="61" t="s">
        <v>113</v>
      </c>
      <c r="O8306" s="59"/>
    </row>
    <row r="8307" ht="24" customHeight="1" spans="1:15">
      <c r="A8307" s="36" t="s">
        <v>16220</v>
      </c>
      <c r="B8307" s="37" t="s">
        <v>16221</v>
      </c>
      <c r="C8307" s="97" t="s">
        <v>16222</v>
      </c>
      <c r="D8307" s="37" t="s">
        <v>16221</v>
      </c>
      <c r="E8307" s="38" t="s">
        <v>16223</v>
      </c>
      <c r="F8307" s="37"/>
      <c r="G8307" s="37" t="s">
        <v>26</v>
      </c>
      <c r="H8307" s="37"/>
      <c r="I8307" s="37"/>
      <c r="J8307" s="37"/>
      <c r="K8307" s="37"/>
      <c r="L8307" s="37"/>
      <c r="M8307" s="38"/>
      <c r="N8307" s="61" t="s">
        <v>113</v>
      </c>
      <c r="O8307" s="59"/>
    </row>
    <row r="8308" ht="24" customHeight="1" spans="1:15">
      <c r="A8308" s="36" t="s">
        <v>16220</v>
      </c>
      <c r="B8308" s="37" t="s">
        <v>16221</v>
      </c>
      <c r="C8308" s="97" t="s">
        <v>16224</v>
      </c>
      <c r="D8308" s="37" t="s">
        <v>16225</v>
      </c>
      <c r="E8308" s="38"/>
      <c r="F8308" s="37"/>
      <c r="G8308" s="37" t="s">
        <v>26</v>
      </c>
      <c r="H8308" s="37"/>
      <c r="I8308" s="37"/>
      <c r="J8308" s="37"/>
      <c r="K8308" s="37"/>
      <c r="L8308" s="37"/>
      <c r="M8308" s="38"/>
      <c r="N8308" s="61" t="s">
        <v>113</v>
      </c>
      <c r="O8308" s="59"/>
    </row>
    <row r="8309" ht="22.5" spans="1:15">
      <c r="A8309" s="36" t="s">
        <v>16220</v>
      </c>
      <c r="B8309" s="37" t="s">
        <v>16221</v>
      </c>
      <c r="C8309" s="97" t="s">
        <v>16226</v>
      </c>
      <c r="D8309" s="37" t="s">
        <v>16227</v>
      </c>
      <c r="E8309" s="38"/>
      <c r="F8309" s="37"/>
      <c r="G8309" s="37" t="s">
        <v>26</v>
      </c>
      <c r="H8309" s="37"/>
      <c r="I8309" s="37"/>
      <c r="J8309" s="37"/>
      <c r="K8309" s="37"/>
      <c r="L8309" s="37"/>
      <c r="M8309" s="38"/>
      <c r="N8309" s="61" t="s">
        <v>113</v>
      </c>
      <c r="O8309" s="59"/>
    </row>
    <row r="8310" ht="22.5" spans="1:15">
      <c r="A8310" s="36" t="s">
        <v>16220</v>
      </c>
      <c r="B8310" s="37" t="s">
        <v>16221</v>
      </c>
      <c r="C8310" s="97" t="s">
        <v>16228</v>
      </c>
      <c r="D8310" s="37" t="s">
        <v>16229</v>
      </c>
      <c r="E8310" s="38"/>
      <c r="F8310" s="37"/>
      <c r="G8310" s="37" t="s">
        <v>26</v>
      </c>
      <c r="H8310" s="37"/>
      <c r="I8310" s="37"/>
      <c r="J8310" s="37"/>
      <c r="K8310" s="37"/>
      <c r="L8310" s="37"/>
      <c r="M8310" s="38"/>
      <c r="N8310" s="61" t="s">
        <v>113</v>
      </c>
      <c r="O8310" s="59"/>
    </row>
    <row r="8311" ht="55" customHeight="1" spans="1:15">
      <c r="A8311" s="36" t="s">
        <v>16230</v>
      </c>
      <c r="B8311" s="37" t="s">
        <v>16231</v>
      </c>
      <c r="C8311" s="97" t="s">
        <v>16232</v>
      </c>
      <c r="D8311" s="37" t="s">
        <v>16231</v>
      </c>
      <c r="E8311" s="38" t="s">
        <v>16233</v>
      </c>
      <c r="F8311" s="37"/>
      <c r="G8311" s="37" t="s">
        <v>26</v>
      </c>
      <c r="H8311" s="37">
        <v>2500</v>
      </c>
      <c r="I8311" s="37">
        <v>2200</v>
      </c>
      <c r="J8311" s="37">
        <v>2000</v>
      </c>
      <c r="K8311" s="37">
        <v>1900</v>
      </c>
      <c r="L8311" s="37">
        <v>1800</v>
      </c>
      <c r="M8311" s="38" t="s">
        <v>16234</v>
      </c>
      <c r="N8311" s="61" t="s">
        <v>28</v>
      </c>
      <c r="O8311" s="59"/>
    </row>
    <row r="8312" ht="44" customHeight="1" spans="1:15">
      <c r="A8312" s="36" t="s">
        <v>16230</v>
      </c>
      <c r="B8312" s="37" t="s">
        <v>16231</v>
      </c>
      <c r="C8312" s="97" t="s">
        <v>16235</v>
      </c>
      <c r="D8312" s="37" t="s">
        <v>16236</v>
      </c>
      <c r="E8312" s="38" t="s">
        <v>16233</v>
      </c>
      <c r="F8312" s="37"/>
      <c r="G8312" s="37" t="s">
        <v>26</v>
      </c>
      <c r="H8312" s="37">
        <v>2800</v>
      </c>
      <c r="I8312" s="37">
        <v>2464</v>
      </c>
      <c r="J8312" s="37">
        <v>2240</v>
      </c>
      <c r="K8312" s="37">
        <v>2128</v>
      </c>
      <c r="L8312" s="37">
        <v>2016</v>
      </c>
      <c r="M8312" s="38" t="s">
        <v>16234</v>
      </c>
      <c r="N8312" s="61" t="s">
        <v>28</v>
      </c>
      <c r="O8312" s="59"/>
    </row>
    <row r="8313" ht="53" customHeight="1" spans="1:15">
      <c r="A8313" s="36" t="s">
        <v>16237</v>
      </c>
      <c r="B8313" s="37" t="s">
        <v>16238</v>
      </c>
      <c r="C8313" s="97" t="s">
        <v>16239</v>
      </c>
      <c r="D8313" s="37" t="s">
        <v>16238</v>
      </c>
      <c r="E8313" s="38" t="s">
        <v>16240</v>
      </c>
      <c r="F8313" s="37"/>
      <c r="G8313" s="37" t="s">
        <v>15416</v>
      </c>
      <c r="H8313" s="37">
        <v>150</v>
      </c>
      <c r="I8313" s="37">
        <v>132</v>
      </c>
      <c r="J8313" s="37">
        <v>120</v>
      </c>
      <c r="K8313" s="37">
        <v>114</v>
      </c>
      <c r="L8313" s="37">
        <v>108</v>
      </c>
      <c r="M8313" s="38"/>
      <c r="N8313" s="61" t="s">
        <v>28</v>
      </c>
      <c r="O8313" s="59"/>
    </row>
    <row r="8314" ht="127" customHeight="1" spans="1:15">
      <c r="A8314" s="36" t="s">
        <v>16241</v>
      </c>
      <c r="B8314" s="37" t="s">
        <v>16242</v>
      </c>
      <c r="C8314" s="97" t="s">
        <v>16243</v>
      </c>
      <c r="D8314" s="37" t="s">
        <v>16242</v>
      </c>
      <c r="E8314" s="38" t="s">
        <v>16244</v>
      </c>
      <c r="F8314" s="37" t="s">
        <v>16245</v>
      </c>
      <c r="G8314" s="37" t="s">
        <v>26</v>
      </c>
      <c r="H8314" s="37">
        <v>3150</v>
      </c>
      <c r="I8314" s="37">
        <v>2772</v>
      </c>
      <c r="J8314" s="37">
        <v>2520</v>
      </c>
      <c r="K8314" s="37">
        <v>2394</v>
      </c>
      <c r="L8314" s="37">
        <v>2268</v>
      </c>
      <c r="M8314" s="38" t="s">
        <v>16246</v>
      </c>
      <c r="N8314" s="61" t="s">
        <v>113</v>
      </c>
      <c r="O8314" s="59"/>
    </row>
    <row r="8315" ht="55" customHeight="1" spans="1:15">
      <c r="A8315" s="36" t="s">
        <v>16247</v>
      </c>
      <c r="B8315" s="37" t="s">
        <v>16248</v>
      </c>
      <c r="C8315" s="97" t="s">
        <v>16249</v>
      </c>
      <c r="D8315" s="37" t="s">
        <v>16248</v>
      </c>
      <c r="E8315" s="38" t="s">
        <v>16250</v>
      </c>
      <c r="F8315" s="37"/>
      <c r="G8315" s="56" t="s">
        <v>26</v>
      </c>
      <c r="H8315" s="37"/>
      <c r="I8315" s="37"/>
      <c r="J8315" s="37"/>
      <c r="K8315" s="37"/>
      <c r="L8315" s="37"/>
      <c r="M8315" s="38" t="s">
        <v>1003</v>
      </c>
      <c r="N8315" s="61" t="s">
        <v>28</v>
      </c>
      <c r="O8315" s="59"/>
    </row>
    <row r="8316" ht="67" customHeight="1" spans="1:15">
      <c r="A8316" s="36" t="s">
        <v>16251</v>
      </c>
      <c r="B8316" s="37" t="s">
        <v>16252</v>
      </c>
      <c r="C8316" s="97" t="s">
        <v>16253</v>
      </c>
      <c r="D8316" s="37" t="s">
        <v>16252</v>
      </c>
      <c r="E8316" s="38" t="s">
        <v>16254</v>
      </c>
      <c r="F8316" s="37"/>
      <c r="G8316" s="56" t="s">
        <v>26</v>
      </c>
      <c r="H8316" s="37"/>
      <c r="I8316" s="37"/>
      <c r="J8316" s="37"/>
      <c r="K8316" s="37"/>
      <c r="L8316" s="37"/>
      <c r="M8316" s="38"/>
      <c r="N8316" s="61" t="s">
        <v>28</v>
      </c>
      <c r="O8316" s="59"/>
    </row>
    <row r="8317" ht="56" customHeight="1" spans="1:15">
      <c r="A8317" s="36" t="s">
        <v>16255</v>
      </c>
      <c r="B8317" s="37" t="s">
        <v>6845</v>
      </c>
      <c r="C8317" s="97" t="s">
        <v>16256</v>
      </c>
      <c r="D8317" s="37" t="s">
        <v>16257</v>
      </c>
      <c r="E8317" s="38" t="s">
        <v>16258</v>
      </c>
      <c r="F8317" s="37" t="s">
        <v>16259</v>
      </c>
      <c r="G8317" s="56" t="s">
        <v>26</v>
      </c>
      <c r="H8317" s="37">
        <v>930</v>
      </c>
      <c r="I8317" s="37">
        <v>818</v>
      </c>
      <c r="J8317" s="37">
        <v>744</v>
      </c>
      <c r="K8317" s="37">
        <v>707</v>
      </c>
      <c r="L8317" s="37">
        <v>669.6</v>
      </c>
      <c r="M8317" s="38" t="s">
        <v>16260</v>
      </c>
      <c r="N8317" s="61" t="s">
        <v>35</v>
      </c>
      <c r="O8317" s="59"/>
    </row>
    <row r="8318" ht="34" customHeight="1" spans="1:15">
      <c r="A8318" s="36" t="s">
        <v>16261</v>
      </c>
      <c r="B8318" s="37" t="s">
        <v>6848</v>
      </c>
      <c r="C8318" s="97" t="s">
        <v>16262</v>
      </c>
      <c r="D8318" s="37" t="s">
        <v>16263</v>
      </c>
      <c r="E8318" s="38"/>
      <c r="F8318" s="37"/>
      <c r="G8318" s="56" t="s">
        <v>26</v>
      </c>
      <c r="H8318" s="37">
        <v>300</v>
      </c>
      <c r="I8318" s="37">
        <v>300</v>
      </c>
      <c r="J8318" s="37">
        <v>300</v>
      </c>
      <c r="K8318" s="37">
        <v>300</v>
      </c>
      <c r="L8318" s="37">
        <v>300</v>
      </c>
      <c r="M8318" s="38"/>
      <c r="N8318" s="61" t="s">
        <v>35</v>
      </c>
      <c r="O8318" s="59"/>
    </row>
    <row r="8319" ht="66" customHeight="1" spans="1:15">
      <c r="A8319" s="36" t="s">
        <v>16264</v>
      </c>
      <c r="B8319" s="97" t="s">
        <v>16265</v>
      </c>
      <c r="C8319" s="97" t="s">
        <v>16266</v>
      </c>
      <c r="D8319" s="37" t="s">
        <v>16265</v>
      </c>
      <c r="E8319" s="38" t="s">
        <v>16267</v>
      </c>
      <c r="F8319" s="37" t="s">
        <v>16268</v>
      </c>
      <c r="G8319" s="56" t="s">
        <v>26</v>
      </c>
      <c r="H8319" s="37"/>
      <c r="I8319" s="37"/>
      <c r="J8319" s="37"/>
      <c r="K8319" s="37"/>
      <c r="L8319" s="37"/>
      <c r="M8319" s="38"/>
      <c r="N8319" s="61" t="s">
        <v>28</v>
      </c>
      <c r="O8319" s="59"/>
    </row>
    <row r="8320" ht="30" customHeight="1" spans="1:15">
      <c r="A8320" s="36" t="s">
        <v>16269</v>
      </c>
      <c r="B8320" s="37" t="s">
        <v>16270</v>
      </c>
      <c r="C8320" s="97" t="s">
        <v>16271</v>
      </c>
      <c r="D8320" s="37" t="s">
        <v>16270</v>
      </c>
      <c r="E8320" s="38" t="s">
        <v>16272</v>
      </c>
      <c r="F8320" s="37"/>
      <c r="G8320" s="56" t="s">
        <v>26</v>
      </c>
      <c r="H8320" s="37">
        <v>95</v>
      </c>
      <c r="I8320" s="37">
        <v>90</v>
      </c>
      <c r="J8320" s="37">
        <v>85</v>
      </c>
      <c r="K8320" s="37">
        <v>80</v>
      </c>
      <c r="L8320" s="37">
        <v>68</v>
      </c>
      <c r="M8320" s="38"/>
      <c r="N8320" s="61" t="s">
        <v>113</v>
      </c>
      <c r="O8320" s="59"/>
    </row>
    <row r="8321" ht="32" customHeight="1" spans="1:15">
      <c r="A8321" s="36" t="s">
        <v>16273</v>
      </c>
      <c r="B8321" s="37" t="s">
        <v>16274</v>
      </c>
      <c r="C8321" s="97" t="s">
        <v>16275</v>
      </c>
      <c r="D8321" s="37" t="s">
        <v>16274</v>
      </c>
      <c r="E8321" s="38" t="s">
        <v>16276</v>
      </c>
      <c r="F8321" s="37"/>
      <c r="G8321" s="56" t="s">
        <v>26</v>
      </c>
      <c r="H8321" s="37">
        <v>190</v>
      </c>
      <c r="I8321" s="37">
        <v>180</v>
      </c>
      <c r="J8321" s="37">
        <v>170</v>
      </c>
      <c r="K8321" s="37">
        <v>160</v>
      </c>
      <c r="L8321" s="37">
        <v>136</v>
      </c>
      <c r="M8321" s="38"/>
      <c r="N8321" s="61" t="s">
        <v>113</v>
      </c>
      <c r="O8321" s="59"/>
    </row>
    <row r="8322" ht="33.75" spans="1:15">
      <c r="A8322" s="36" t="s">
        <v>16277</v>
      </c>
      <c r="B8322" s="37" t="s">
        <v>16278</v>
      </c>
      <c r="C8322" s="97" t="s">
        <v>16279</v>
      </c>
      <c r="D8322" s="37" t="s">
        <v>16278</v>
      </c>
      <c r="E8322" s="38" t="s">
        <v>16280</v>
      </c>
      <c r="F8322" s="37"/>
      <c r="G8322" s="56" t="s">
        <v>26</v>
      </c>
      <c r="H8322" s="37">
        <v>160</v>
      </c>
      <c r="I8322" s="37">
        <v>150</v>
      </c>
      <c r="J8322" s="37">
        <v>140</v>
      </c>
      <c r="K8322" s="37">
        <v>130</v>
      </c>
      <c r="L8322" s="37">
        <v>110.5</v>
      </c>
      <c r="M8322" s="38"/>
      <c r="N8322" s="61" t="s">
        <v>28</v>
      </c>
      <c r="O8322" s="59"/>
    </row>
    <row r="8323" ht="118" customHeight="1" spans="1:15">
      <c r="A8323" s="36" t="s">
        <v>16281</v>
      </c>
      <c r="B8323" s="37" t="s">
        <v>16282</v>
      </c>
      <c r="C8323" s="97" t="s">
        <v>16283</v>
      </c>
      <c r="D8323" s="37" t="s">
        <v>16282</v>
      </c>
      <c r="E8323" s="38" t="s">
        <v>16284</v>
      </c>
      <c r="F8323" s="37" t="s">
        <v>16245</v>
      </c>
      <c r="G8323" s="56" t="s">
        <v>26</v>
      </c>
      <c r="H8323" s="37">
        <v>3200</v>
      </c>
      <c r="I8323" s="37">
        <v>2816</v>
      </c>
      <c r="J8323" s="37">
        <v>2560</v>
      </c>
      <c r="K8323" s="37">
        <v>2432</v>
      </c>
      <c r="L8323" s="79">
        <v>2304</v>
      </c>
      <c r="M8323" s="38" t="s">
        <v>16285</v>
      </c>
      <c r="N8323" s="61" t="s">
        <v>113</v>
      </c>
      <c r="O8323" s="59"/>
    </row>
    <row r="8324" ht="30" customHeight="1" spans="1:15">
      <c r="A8324" s="36" t="s">
        <v>16281</v>
      </c>
      <c r="B8324" s="37" t="s">
        <v>16282</v>
      </c>
      <c r="C8324" s="97" t="s">
        <v>16286</v>
      </c>
      <c r="D8324" s="37" t="s">
        <v>16287</v>
      </c>
      <c r="E8324" s="38"/>
      <c r="F8324" s="37"/>
      <c r="G8324" s="56" t="s">
        <v>16288</v>
      </c>
      <c r="H8324" s="37">
        <v>320</v>
      </c>
      <c r="I8324" s="37">
        <v>281.6</v>
      </c>
      <c r="J8324" s="37">
        <v>256</v>
      </c>
      <c r="K8324" s="37">
        <v>243.2</v>
      </c>
      <c r="L8324" s="79">
        <v>230.4</v>
      </c>
      <c r="M8324" s="38" t="s">
        <v>16289</v>
      </c>
      <c r="N8324" s="61" t="s">
        <v>113</v>
      </c>
      <c r="O8324" s="59"/>
    </row>
    <row r="8325" ht="54" customHeight="1" spans="1:15">
      <c r="A8325" s="36" t="s">
        <v>16290</v>
      </c>
      <c r="B8325" s="37" t="s">
        <v>16291</v>
      </c>
      <c r="C8325" s="97" t="s">
        <v>16292</v>
      </c>
      <c r="D8325" s="37" t="s">
        <v>16291</v>
      </c>
      <c r="E8325" s="38" t="s">
        <v>16293</v>
      </c>
      <c r="F8325" s="37"/>
      <c r="G8325" s="56" t="s">
        <v>26</v>
      </c>
      <c r="H8325" s="37">
        <v>60</v>
      </c>
      <c r="I8325" s="37">
        <v>55</v>
      </c>
      <c r="J8325" s="37">
        <v>50</v>
      </c>
      <c r="K8325" s="37">
        <v>45</v>
      </c>
      <c r="L8325" s="79">
        <v>38.25</v>
      </c>
      <c r="M8325" s="38"/>
      <c r="N8325" s="61" t="s">
        <v>28</v>
      </c>
      <c r="O8325" s="59"/>
    </row>
    <row r="8326" ht="34" customHeight="1" spans="1:15">
      <c r="A8326" s="36" t="s">
        <v>16294</v>
      </c>
      <c r="B8326" s="37" t="s">
        <v>16295</v>
      </c>
      <c r="C8326" s="97" t="s">
        <v>16296</v>
      </c>
      <c r="D8326" s="37" t="s">
        <v>16295</v>
      </c>
      <c r="E8326" s="38" t="s">
        <v>16297</v>
      </c>
      <c r="F8326" s="37"/>
      <c r="G8326" s="56" t="s">
        <v>26</v>
      </c>
      <c r="H8326" s="37">
        <v>355</v>
      </c>
      <c r="I8326" s="37">
        <v>350</v>
      </c>
      <c r="J8326" s="37">
        <v>345</v>
      </c>
      <c r="K8326" s="37">
        <v>340</v>
      </c>
      <c r="L8326" s="37">
        <v>289</v>
      </c>
      <c r="M8326" s="38"/>
      <c r="N8326" s="61" t="s">
        <v>113</v>
      </c>
      <c r="O8326" s="59"/>
    </row>
    <row r="8327" ht="88" customHeight="1" spans="1:15">
      <c r="A8327" s="36" t="s">
        <v>16298</v>
      </c>
      <c r="B8327" s="37" t="s">
        <v>16299</v>
      </c>
      <c r="C8327" s="97" t="s">
        <v>16300</v>
      </c>
      <c r="D8327" s="37" t="s">
        <v>16299</v>
      </c>
      <c r="E8327" s="38" t="s">
        <v>16301</v>
      </c>
      <c r="F8327" s="37" t="s">
        <v>16302</v>
      </c>
      <c r="G8327" s="37" t="s">
        <v>26</v>
      </c>
      <c r="H8327" s="37"/>
      <c r="I8327" s="37"/>
      <c r="J8327" s="37"/>
      <c r="K8327" s="37"/>
      <c r="L8327" s="37"/>
      <c r="M8327" s="38" t="s">
        <v>1003</v>
      </c>
      <c r="N8327" s="61" t="s">
        <v>28</v>
      </c>
      <c r="O8327" s="59"/>
    </row>
    <row r="8328" ht="42" customHeight="1" spans="1:15">
      <c r="A8328" s="36" t="s">
        <v>16303</v>
      </c>
      <c r="B8328" s="37" t="s">
        <v>16304</v>
      </c>
      <c r="C8328" s="37" t="s">
        <v>16305</v>
      </c>
      <c r="D8328" s="37" t="s">
        <v>16304</v>
      </c>
      <c r="E8328" s="38" t="s">
        <v>16306</v>
      </c>
      <c r="F8328" s="37" t="s">
        <v>16307</v>
      </c>
      <c r="G8328" s="37" t="s">
        <v>26</v>
      </c>
      <c r="H8328" s="37">
        <v>95</v>
      </c>
      <c r="I8328" s="37">
        <v>90</v>
      </c>
      <c r="J8328" s="37">
        <v>85</v>
      </c>
      <c r="K8328" s="37">
        <v>80</v>
      </c>
      <c r="L8328" s="37">
        <v>68</v>
      </c>
      <c r="M8328" s="38" t="s">
        <v>16308</v>
      </c>
      <c r="N8328" s="61" t="s">
        <v>35</v>
      </c>
      <c r="O8328" s="59"/>
    </row>
    <row r="8329" ht="56" customHeight="1" spans="1:15">
      <c r="A8329" s="36" t="s">
        <v>16309</v>
      </c>
      <c r="B8329" s="37" t="s">
        <v>16310</v>
      </c>
      <c r="C8329" s="37" t="s">
        <v>16311</v>
      </c>
      <c r="D8329" s="37" t="s">
        <v>16310</v>
      </c>
      <c r="E8329" s="38" t="s">
        <v>16312</v>
      </c>
      <c r="F8329" s="37"/>
      <c r="G8329" s="37" t="s">
        <v>26</v>
      </c>
      <c r="H8329" s="37">
        <v>600</v>
      </c>
      <c r="I8329" s="37">
        <v>550</v>
      </c>
      <c r="J8329" s="37">
        <v>500</v>
      </c>
      <c r="K8329" s="37">
        <v>450</v>
      </c>
      <c r="L8329" s="37">
        <v>382.5</v>
      </c>
      <c r="M8329" s="38"/>
      <c r="N8329" s="61" t="s">
        <v>35</v>
      </c>
      <c r="O8329" s="59"/>
    </row>
    <row r="8330" ht="56" customHeight="1" spans="1:15">
      <c r="A8330" s="36" t="s">
        <v>16313</v>
      </c>
      <c r="B8330" s="37" t="s">
        <v>16314</v>
      </c>
      <c r="C8330" s="37" t="s">
        <v>16315</v>
      </c>
      <c r="D8330" s="37" t="s">
        <v>16314</v>
      </c>
      <c r="E8330" s="38" t="s">
        <v>16316</v>
      </c>
      <c r="F8330" s="37" t="s">
        <v>16317</v>
      </c>
      <c r="G8330" s="37" t="s">
        <v>26</v>
      </c>
      <c r="H8330" s="37">
        <v>455</v>
      </c>
      <c r="I8330" s="37">
        <v>450</v>
      </c>
      <c r="J8330" s="37">
        <v>435</v>
      </c>
      <c r="K8330" s="37">
        <v>430</v>
      </c>
      <c r="L8330" s="37">
        <v>365.5</v>
      </c>
      <c r="M8330" s="38"/>
      <c r="N8330" s="61" t="s">
        <v>35</v>
      </c>
      <c r="O8330" s="59"/>
    </row>
    <row r="8331" ht="47" customHeight="1" spans="1:15">
      <c r="A8331" s="36" t="s">
        <v>16318</v>
      </c>
      <c r="B8331" s="37" t="s">
        <v>16319</v>
      </c>
      <c r="C8331" s="97" t="s">
        <v>16320</v>
      </c>
      <c r="D8331" s="37" t="s">
        <v>16319</v>
      </c>
      <c r="E8331" s="38" t="s">
        <v>16321</v>
      </c>
      <c r="F8331" s="37"/>
      <c r="G8331" s="37" t="s">
        <v>26</v>
      </c>
      <c r="H8331" s="37">
        <v>550</v>
      </c>
      <c r="I8331" s="37">
        <v>500</v>
      </c>
      <c r="J8331" s="37">
        <v>450</v>
      </c>
      <c r="K8331" s="37">
        <v>400</v>
      </c>
      <c r="L8331" s="37">
        <v>340</v>
      </c>
      <c r="M8331" s="38"/>
      <c r="N8331" s="61" t="s">
        <v>35</v>
      </c>
      <c r="O8331" s="59"/>
    </row>
    <row r="8332" ht="67.5" spans="1:15">
      <c r="A8332" s="36" t="s">
        <v>16322</v>
      </c>
      <c r="B8332" s="37" t="s">
        <v>16323</v>
      </c>
      <c r="C8332" s="97" t="s">
        <v>16324</v>
      </c>
      <c r="D8332" s="37" t="s">
        <v>16323</v>
      </c>
      <c r="E8332" s="38" t="s">
        <v>16325</v>
      </c>
      <c r="F8332" s="37" t="s">
        <v>7533</v>
      </c>
      <c r="G8332" s="37" t="s">
        <v>26</v>
      </c>
      <c r="H8332" s="37">
        <v>1800</v>
      </c>
      <c r="I8332" s="37">
        <v>1600</v>
      </c>
      <c r="J8332" s="37">
        <v>1400</v>
      </c>
      <c r="K8332" s="37">
        <v>1250</v>
      </c>
      <c r="L8332" s="37">
        <v>1062.5</v>
      </c>
      <c r="M8332" s="38"/>
      <c r="N8332" s="61" t="s">
        <v>113</v>
      </c>
      <c r="O8332" s="59"/>
    </row>
    <row r="8333" ht="66" customHeight="1" spans="1:15">
      <c r="A8333" s="36" t="s">
        <v>16326</v>
      </c>
      <c r="B8333" s="37" t="s">
        <v>16327</v>
      </c>
      <c r="C8333" s="97" t="s">
        <v>16328</v>
      </c>
      <c r="D8333" s="37" t="s">
        <v>16327</v>
      </c>
      <c r="E8333" s="38" t="s">
        <v>16329</v>
      </c>
      <c r="F8333" s="37"/>
      <c r="G8333" s="37" t="s">
        <v>26</v>
      </c>
      <c r="H8333" s="37">
        <v>2600</v>
      </c>
      <c r="I8333" s="37">
        <v>2288</v>
      </c>
      <c r="J8333" s="37">
        <v>2080</v>
      </c>
      <c r="K8333" s="37">
        <v>1976</v>
      </c>
      <c r="L8333" s="37">
        <v>1872</v>
      </c>
      <c r="M8333" s="38" t="s">
        <v>16330</v>
      </c>
      <c r="N8333" s="61" t="s">
        <v>28</v>
      </c>
      <c r="O8333" s="59"/>
    </row>
    <row r="8334" ht="30" customHeight="1" spans="1:15">
      <c r="A8334" s="36" t="s">
        <v>16326</v>
      </c>
      <c r="B8334" s="37" t="s">
        <v>16327</v>
      </c>
      <c r="C8334" s="97" t="s">
        <v>16331</v>
      </c>
      <c r="D8334" s="37" t="s">
        <v>16332</v>
      </c>
      <c r="E8334" s="38"/>
      <c r="F8334" s="37"/>
      <c r="G8334" s="37" t="s">
        <v>16333</v>
      </c>
      <c r="H8334" s="37">
        <v>350</v>
      </c>
      <c r="I8334" s="37">
        <v>350</v>
      </c>
      <c r="J8334" s="37">
        <v>350</v>
      </c>
      <c r="K8334" s="37">
        <v>350</v>
      </c>
      <c r="L8334" s="37">
        <v>350</v>
      </c>
      <c r="M8334" s="38"/>
      <c r="N8334" s="61" t="s">
        <v>28</v>
      </c>
      <c r="O8334" s="59"/>
    </row>
    <row r="8335" ht="54" customHeight="1" spans="1:15">
      <c r="A8335" s="36" t="s">
        <v>16334</v>
      </c>
      <c r="B8335" s="37" t="s">
        <v>3255</v>
      </c>
      <c r="C8335" s="97" t="s">
        <v>16335</v>
      </c>
      <c r="D8335" s="37" t="s">
        <v>16336</v>
      </c>
      <c r="E8335" s="38" t="s">
        <v>16337</v>
      </c>
      <c r="F8335" s="37"/>
      <c r="G8335" s="37" t="s">
        <v>26</v>
      </c>
      <c r="H8335" s="37">
        <v>180</v>
      </c>
      <c r="I8335" s="37">
        <v>170</v>
      </c>
      <c r="J8335" s="37">
        <v>160</v>
      </c>
      <c r="K8335" s="37">
        <v>150</v>
      </c>
      <c r="L8335" s="37">
        <v>127.5</v>
      </c>
      <c r="M8335" s="38"/>
      <c r="N8335" s="61" t="s">
        <v>35</v>
      </c>
      <c r="O8335" s="59"/>
    </row>
    <row r="8336" ht="45" spans="1:15">
      <c r="A8336" s="36" t="s">
        <v>16338</v>
      </c>
      <c r="B8336" s="37" t="s">
        <v>16339</v>
      </c>
      <c r="C8336" s="97" t="s">
        <v>16340</v>
      </c>
      <c r="D8336" s="37" t="s">
        <v>16339</v>
      </c>
      <c r="E8336" s="38" t="s">
        <v>16341</v>
      </c>
      <c r="F8336" s="37"/>
      <c r="G8336" s="37" t="s">
        <v>26</v>
      </c>
      <c r="H8336" s="37">
        <v>380</v>
      </c>
      <c r="I8336" s="37">
        <v>360</v>
      </c>
      <c r="J8336" s="37">
        <v>340</v>
      </c>
      <c r="K8336" s="37">
        <v>320</v>
      </c>
      <c r="L8336" s="37">
        <v>272</v>
      </c>
      <c r="M8336" s="38"/>
      <c r="N8336" s="61" t="s">
        <v>28</v>
      </c>
      <c r="O8336" s="59"/>
    </row>
    <row r="8337" ht="33" customHeight="1" spans="1:15">
      <c r="A8337" s="36" t="s">
        <v>16342</v>
      </c>
      <c r="B8337" s="37" t="s">
        <v>16343</v>
      </c>
      <c r="C8337" s="97" t="s">
        <v>16344</v>
      </c>
      <c r="D8337" s="37" t="s">
        <v>16343</v>
      </c>
      <c r="E8337" s="38" t="s">
        <v>16345</v>
      </c>
      <c r="F8337" s="37"/>
      <c r="G8337" s="37" t="s">
        <v>4706</v>
      </c>
      <c r="H8337" s="37"/>
      <c r="I8337" s="37"/>
      <c r="J8337" s="37"/>
      <c r="K8337" s="37"/>
      <c r="L8337" s="37"/>
      <c r="M8337" s="38" t="s">
        <v>16346</v>
      </c>
      <c r="N8337" s="61" t="s">
        <v>28</v>
      </c>
      <c r="O8337" s="59"/>
    </row>
    <row r="8338" ht="42" customHeight="1" spans="1:15">
      <c r="A8338" s="36" t="s">
        <v>16347</v>
      </c>
      <c r="B8338" s="37" t="s">
        <v>8868</v>
      </c>
      <c r="C8338" s="97" t="s">
        <v>16348</v>
      </c>
      <c r="D8338" s="37" t="s">
        <v>16349</v>
      </c>
      <c r="E8338" s="38" t="s">
        <v>16350</v>
      </c>
      <c r="F8338" s="37"/>
      <c r="G8338" s="37" t="s">
        <v>26</v>
      </c>
      <c r="H8338" s="37">
        <v>500</v>
      </c>
      <c r="I8338" s="37">
        <v>480</v>
      </c>
      <c r="J8338" s="37">
        <v>470</v>
      </c>
      <c r="K8338" s="37">
        <v>460</v>
      </c>
      <c r="L8338" s="37">
        <v>391</v>
      </c>
      <c r="M8338" s="38"/>
      <c r="N8338" s="61" t="s">
        <v>35</v>
      </c>
      <c r="O8338" s="59"/>
    </row>
    <row r="8339" ht="41" customHeight="1" spans="1:15">
      <c r="A8339" s="36" t="s">
        <v>16351</v>
      </c>
      <c r="B8339" s="37" t="s">
        <v>16352</v>
      </c>
      <c r="C8339" s="97" t="s">
        <v>16353</v>
      </c>
      <c r="D8339" s="37" t="s">
        <v>16352</v>
      </c>
      <c r="E8339" s="38" t="s">
        <v>16354</v>
      </c>
      <c r="F8339" s="37" t="s">
        <v>16355</v>
      </c>
      <c r="G8339" s="37" t="s">
        <v>26</v>
      </c>
      <c r="H8339" s="37">
        <v>1900</v>
      </c>
      <c r="I8339" s="37">
        <v>1672</v>
      </c>
      <c r="J8339" s="37">
        <v>1520</v>
      </c>
      <c r="K8339" s="37">
        <v>1444</v>
      </c>
      <c r="L8339" s="37">
        <v>1368</v>
      </c>
      <c r="M8339" s="38"/>
      <c r="N8339" s="61" t="s">
        <v>113</v>
      </c>
      <c r="O8339" s="59"/>
    </row>
    <row r="8340" ht="32" customHeight="1" spans="1:15">
      <c r="A8340" s="36" t="s">
        <v>16356</v>
      </c>
      <c r="B8340" s="37" t="s">
        <v>16357</v>
      </c>
      <c r="C8340" s="97" t="s">
        <v>16358</v>
      </c>
      <c r="D8340" s="37" t="s">
        <v>16357</v>
      </c>
      <c r="E8340" s="38" t="s">
        <v>16359</v>
      </c>
      <c r="F8340" s="37" t="s">
        <v>16360</v>
      </c>
      <c r="G8340" s="37" t="s">
        <v>977</v>
      </c>
      <c r="H8340" s="37">
        <v>670</v>
      </c>
      <c r="I8340" s="37">
        <v>589.6</v>
      </c>
      <c r="J8340" s="37">
        <v>536</v>
      </c>
      <c r="K8340" s="37">
        <v>509.2</v>
      </c>
      <c r="L8340" s="37">
        <v>482.4</v>
      </c>
      <c r="M8340" s="38" t="s">
        <v>16361</v>
      </c>
      <c r="N8340" s="61" t="s">
        <v>113</v>
      </c>
      <c r="O8340" s="59"/>
    </row>
    <row r="8341" ht="41" customHeight="1" spans="1:15">
      <c r="A8341" s="36" t="s">
        <v>16356</v>
      </c>
      <c r="B8341" s="37" t="s">
        <v>16357</v>
      </c>
      <c r="C8341" s="97" t="s">
        <v>16362</v>
      </c>
      <c r="D8341" s="37" t="s">
        <v>16363</v>
      </c>
      <c r="E8341" s="38"/>
      <c r="F8341" s="37"/>
      <c r="G8341" s="37" t="s">
        <v>16364</v>
      </c>
      <c r="H8341" s="37">
        <v>50</v>
      </c>
      <c r="I8341" s="37">
        <v>50</v>
      </c>
      <c r="J8341" s="37">
        <v>50</v>
      </c>
      <c r="K8341" s="37">
        <v>50</v>
      </c>
      <c r="L8341" s="37">
        <v>50</v>
      </c>
      <c r="M8341" s="38" t="s">
        <v>16365</v>
      </c>
      <c r="N8341" s="61" t="s">
        <v>113</v>
      </c>
      <c r="O8341" s="59"/>
    </row>
    <row r="8342" ht="79" customHeight="1" spans="1:15">
      <c r="A8342" s="36" t="s">
        <v>16366</v>
      </c>
      <c r="B8342" s="37" t="s">
        <v>4786</v>
      </c>
      <c r="C8342" s="97" t="s">
        <v>16367</v>
      </c>
      <c r="D8342" s="37" t="s">
        <v>16368</v>
      </c>
      <c r="E8342" s="38" t="s">
        <v>16369</v>
      </c>
      <c r="F8342" s="37" t="s">
        <v>16370</v>
      </c>
      <c r="G8342" s="37" t="s">
        <v>26</v>
      </c>
      <c r="H8342" s="37">
        <v>6</v>
      </c>
      <c r="I8342" s="37">
        <v>5</v>
      </c>
      <c r="J8342" s="37">
        <v>4</v>
      </c>
      <c r="K8342" s="37">
        <v>4</v>
      </c>
      <c r="L8342" s="37">
        <v>3.4</v>
      </c>
      <c r="M8342" s="38"/>
      <c r="N8342" s="61" t="s">
        <v>113</v>
      </c>
      <c r="O8342" s="59"/>
    </row>
    <row r="8343" ht="43" customHeight="1" spans="1:15">
      <c r="A8343" s="36" t="s">
        <v>16371</v>
      </c>
      <c r="B8343" s="37" t="s">
        <v>16372</v>
      </c>
      <c r="C8343" s="97" t="s">
        <v>16373</v>
      </c>
      <c r="D8343" s="37" t="s">
        <v>16372</v>
      </c>
      <c r="E8343" s="38" t="s">
        <v>16374</v>
      </c>
      <c r="F8343" s="37" t="s">
        <v>16375</v>
      </c>
      <c r="G8343" s="37" t="s">
        <v>853</v>
      </c>
      <c r="H8343" s="37"/>
      <c r="I8343" s="37"/>
      <c r="J8343" s="37"/>
      <c r="K8343" s="37"/>
      <c r="L8343" s="37"/>
      <c r="M8343" s="38"/>
      <c r="N8343" s="61" t="s">
        <v>28</v>
      </c>
      <c r="O8343" s="59"/>
    </row>
    <row r="8344" ht="56" customHeight="1" spans="1:15">
      <c r="A8344" s="36" t="s">
        <v>16376</v>
      </c>
      <c r="B8344" s="37" t="s">
        <v>16377</v>
      </c>
      <c r="C8344" s="97" t="s">
        <v>16378</v>
      </c>
      <c r="D8344" s="37" t="s">
        <v>16377</v>
      </c>
      <c r="E8344" s="38" t="s">
        <v>16379</v>
      </c>
      <c r="F8344" s="37"/>
      <c r="G8344" s="37" t="s">
        <v>853</v>
      </c>
      <c r="H8344" s="37"/>
      <c r="I8344" s="37"/>
      <c r="J8344" s="37"/>
      <c r="K8344" s="37"/>
      <c r="L8344" s="37"/>
      <c r="M8344" s="38"/>
      <c r="N8344" s="61" t="s">
        <v>28</v>
      </c>
      <c r="O8344" s="59"/>
    </row>
    <row r="8345" ht="69" customHeight="1" spans="1:15">
      <c r="A8345" s="36" t="s">
        <v>16380</v>
      </c>
      <c r="B8345" s="37" t="s">
        <v>16381</v>
      </c>
      <c r="C8345" s="97" t="s">
        <v>16382</v>
      </c>
      <c r="D8345" s="37" t="s">
        <v>16381</v>
      </c>
      <c r="E8345" s="38" t="s">
        <v>16383</v>
      </c>
      <c r="F8345" s="37"/>
      <c r="G8345" s="37" t="s">
        <v>853</v>
      </c>
      <c r="H8345" s="37"/>
      <c r="I8345" s="37"/>
      <c r="J8345" s="37"/>
      <c r="K8345" s="37"/>
      <c r="L8345" s="37"/>
      <c r="M8345" s="38" t="s">
        <v>16384</v>
      </c>
      <c r="N8345" s="61" t="s">
        <v>28</v>
      </c>
      <c r="O8345" s="59"/>
    </row>
    <row r="8346" ht="34" customHeight="1" spans="1:15">
      <c r="A8346" s="36" t="s">
        <v>16380</v>
      </c>
      <c r="B8346" s="37" t="s">
        <v>16381</v>
      </c>
      <c r="C8346" s="97" t="s">
        <v>16385</v>
      </c>
      <c r="D8346" s="37" t="s">
        <v>16386</v>
      </c>
      <c r="E8346" s="38"/>
      <c r="F8346" s="37"/>
      <c r="G8346" s="37" t="s">
        <v>26</v>
      </c>
      <c r="H8346" s="37"/>
      <c r="I8346" s="37"/>
      <c r="J8346" s="37"/>
      <c r="K8346" s="37"/>
      <c r="L8346" s="37"/>
      <c r="M8346" s="38"/>
      <c r="N8346" s="61" t="s">
        <v>28</v>
      </c>
      <c r="O8346" s="59"/>
    </row>
    <row r="8347" ht="48" customHeight="1" spans="1:15">
      <c r="A8347" s="36" t="s">
        <v>16387</v>
      </c>
      <c r="B8347" s="37" t="s">
        <v>16388</v>
      </c>
      <c r="C8347" s="97" t="s">
        <v>16389</v>
      </c>
      <c r="D8347" s="37" t="s">
        <v>16388</v>
      </c>
      <c r="E8347" s="38" t="s">
        <v>16390</v>
      </c>
      <c r="F8347" s="37"/>
      <c r="G8347" s="37" t="s">
        <v>26</v>
      </c>
      <c r="H8347" s="37"/>
      <c r="I8347" s="37"/>
      <c r="J8347" s="37"/>
      <c r="K8347" s="37"/>
      <c r="L8347" s="37"/>
      <c r="M8347" s="38"/>
      <c r="N8347" s="61" t="s">
        <v>28</v>
      </c>
      <c r="O8347" s="59"/>
    </row>
    <row r="8348" ht="56" customHeight="1" spans="1:15">
      <c r="A8348" s="36" t="s">
        <v>16391</v>
      </c>
      <c r="B8348" s="37" t="s">
        <v>16392</v>
      </c>
      <c r="C8348" s="97" t="s">
        <v>16393</v>
      </c>
      <c r="D8348" s="37" t="s">
        <v>16392</v>
      </c>
      <c r="E8348" s="38" t="s">
        <v>16394</v>
      </c>
      <c r="F8348" s="37" t="s">
        <v>16395</v>
      </c>
      <c r="G8348" s="37" t="s">
        <v>26</v>
      </c>
      <c r="H8348" s="37">
        <v>1700</v>
      </c>
      <c r="I8348" s="37">
        <v>1600</v>
      </c>
      <c r="J8348" s="37">
        <v>1500</v>
      </c>
      <c r="K8348" s="37">
        <v>1400</v>
      </c>
      <c r="L8348" s="37">
        <v>1190</v>
      </c>
      <c r="M8348" s="38"/>
      <c r="N8348" s="61" t="s">
        <v>113</v>
      </c>
      <c r="O8348" s="59"/>
    </row>
    <row r="8349" ht="126" customHeight="1" spans="1:15">
      <c r="A8349" s="36" t="s">
        <v>16396</v>
      </c>
      <c r="B8349" s="37" t="s">
        <v>16397</v>
      </c>
      <c r="C8349" s="97" t="s">
        <v>16398</v>
      </c>
      <c r="D8349" s="37" t="s">
        <v>16397</v>
      </c>
      <c r="E8349" s="38" t="s">
        <v>16399</v>
      </c>
      <c r="F8349" s="37" t="s">
        <v>16400</v>
      </c>
      <c r="G8349" s="37" t="s">
        <v>26</v>
      </c>
      <c r="H8349" s="37">
        <v>2800</v>
      </c>
      <c r="I8349" s="37">
        <v>2464</v>
      </c>
      <c r="J8349" s="37">
        <v>2240</v>
      </c>
      <c r="K8349" s="37">
        <v>2128</v>
      </c>
      <c r="L8349" s="37">
        <v>2016</v>
      </c>
      <c r="M8349" s="38"/>
      <c r="N8349" s="61" t="s">
        <v>28</v>
      </c>
      <c r="O8349" s="59"/>
    </row>
    <row r="8350" ht="127" customHeight="1" spans="1:15">
      <c r="A8350" s="36" t="s">
        <v>16401</v>
      </c>
      <c r="B8350" s="97" t="s">
        <v>16402</v>
      </c>
      <c r="C8350" s="97" t="s">
        <v>16403</v>
      </c>
      <c r="D8350" s="37" t="s">
        <v>16402</v>
      </c>
      <c r="E8350" s="38" t="s">
        <v>16404</v>
      </c>
      <c r="F8350" s="37" t="s">
        <v>16405</v>
      </c>
      <c r="G8350" s="37" t="s">
        <v>26</v>
      </c>
      <c r="H8350" s="37"/>
      <c r="I8350" s="37"/>
      <c r="J8350" s="37"/>
      <c r="K8350" s="37"/>
      <c r="L8350" s="37"/>
      <c r="M8350" s="38"/>
      <c r="N8350" s="61" t="s">
        <v>28</v>
      </c>
      <c r="O8350" s="59"/>
    </row>
    <row r="8351" ht="70" customHeight="1" spans="1:15">
      <c r="A8351" s="36" t="s">
        <v>16406</v>
      </c>
      <c r="B8351" s="37" t="s">
        <v>7045</v>
      </c>
      <c r="C8351" s="97" t="s">
        <v>16407</v>
      </c>
      <c r="D8351" s="37" t="s">
        <v>16408</v>
      </c>
      <c r="E8351" s="38" t="s">
        <v>16409</v>
      </c>
      <c r="F8351" s="37" t="s">
        <v>16410</v>
      </c>
      <c r="G8351" s="37" t="s">
        <v>26</v>
      </c>
      <c r="H8351" s="37">
        <v>680</v>
      </c>
      <c r="I8351" s="37">
        <v>670</v>
      </c>
      <c r="J8351" s="37">
        <v>660</v>
      </c>
      <c r="K8351" s="37">
        <v>650</v>
      </c>
      <c r="L8351" s="37">
        <v>552.5</v>
      </c>
      <c r="M8351" s="38"/>
      <c r="N8351" s="61" t="s">
        <v>35</v>
      </c>
      <c r="O8351" s="59"/>
    </row>
    <row r="8352" ht="126" customHeight="1" spans="1:15">
      <c r="A8352" s="36" t="s">
        <v>16411</v>
      </c>
      <c r="B8352" s="37" t="s">
        <v>16412</v>
      </c>
      <c r="C8352" s="97" t="s">
        <v>16413</v>
      </c>
      <c r="D8352" s="37" t="s">
        <v>16412</v>
      </c>
      <c r="E8352" s="38" t="s">
        <v>16414</v>
      </c>
      <c r="F8352" s="37"/>
      <c r="G8352" s="37" t="s">
        <v>26</v>
      </c>
      <c r="H8352" s="37">
        <v>968</v>
      </c>
      <c r="I8352" s="37">
        <v>880</v>
      </c>
      <c r="J8352" s="37">
        <v>792</v>
      </c>
      <c r="K8352" s="37">
        <v>712.8</v>
      </c>
      <c r="L8352" s="37">
        <v>605.88</v>
      </c>
      <c r="M8352" s="38"/>
      <c r="N8352" s="61" t="s">
        <v>35</v>
      </c>
      <c r="O8352" s="59"/>
    </row>
    <row r="8353" ht="55" customHeight="1" spans="1:15">
      <c r="A8353" s="36" t="s">
        <v>16415</v>
      </c>
      <c r="B8353" s="37" t="s">
        <v>16416</v>
      </c>
      <c r="C8353" s="97" t="s">
        <v>16417</v>
      </c>
      <c r="D8353" s="37" t="s">
        <v>16416</v>
      </c>
      <c r="E8353" s="38" t="s">
        <v>16418</v>
      </c>
      <c r="F8353" s="37" t="s">
        <v>16419</v>
      </c>
      <c r="G8353" s="37" t="s">
        <v>26</v>
      </c>
      <c r="H8353" s="37">
        <v>500</v>
      </c>
      <c r="I8353" s="37">
        <v>450</v>
      </c>
      <c r="J8353" s="37">
        <v>400</v>
      </c>
      <c r="K8353" s="37">
        <v>350</v>
      </c>
      <c r="L8353" s="37">
        <v>298</v>
      </c>
      <c r="M8353" s="38"/>
      <c r="N8353" s="61" t="s">
        <v>28</v>
      </c>
      <c r="O8353" s="59"/>
    </row>
    <row r="8354" ht="66" customHeight="1" spans="1:15">
      <c r="A8354" s="36" t="s">
        <v>16420</v>
      </c>
      <c r="B8354" s="37" t="s">
        <v>16421</v>
      </c>
      <c r="C8354" s="97" t="s">
        <v>16422</v>
      </c>
      <c r="D8354" s="37" t="s">
        <v>16421</v>
      </c>
      <c r="E8354" s="38" t="s">
        <v>16423</v>
      </c>
      <c r="F8354" s="37" t="s">
        <v>16424</v>
      </c>
      <c r="G8354" s="37" t="s">
        <v>26</v>
      </c>
      <c r="H8354" s="37">
        <v>3400</v>
      </c>
      <c r="I8354" s="37">
        <v>3300</v>
      </c>
      <c r="J8354" s="37">
        <v>3200</v>
      </c>
      <c r="K8354" s="37">
        <v>3100</v>
      </c>
      <c r="L8354" s="37">
        <v>2635</v>
      </c>
      <c r="M8354" s="38"/>
      <c r="N8354" s="61" t="s">
        <v>113</v>
      </c>
      <c r="O8354" s="59"/>
    </row>
    <row r="8355" ht="54" customHeight="1" spans="1:15">
      <c r="A8355" s="36" t="s">
        <v>16431</v>
      </c>
      <c r="B8355" s="37" t="s">
        <v>16432</v>
      </c>
      <c r="C8355" s="97" t="s">
        <v>16433</v>
      </c>
      <c r="D8355" s="37" t="s">
        <v>16432</v>
      </c>
      <c r="E8355" s="38" t="s">
        <v>16434</v>
      </c>
      <c r="F8355" s="37" t="s">
        <v>16435</v>
      </c>
      <c r="G8355" s="37" t="s">
        <v>26</v>
      </c>
      <c r="H8355" s="37">
        <v>1000</v>
      </c>
      <c r="I8355" s="37">
        <v>950</v>
      </c>
      <c r="J8355" s="37">
        <v>900</v>
      </c>
      <c r="K8355" s="37">
        <v>850</v>
      </c>
      <c r="L8355" s="37">
        <v>722.5</v>
      </c>
      <c r="M8355" s="38"/>
      <c r="N8355" s="61" t="s">
        <v>35</v>
      </c>
      <c r="O8355" s="59"/>
    </row>
    <row r="8356" ht="71" customHeight="1" spans="1:15">
      <c r="A8356" s="36" t="s">
        <v>16436</v>
      </c>
      <c r="B8356" s="56" t="s">
        <v>16437</v>
      </c>
      <c r="C8356" s="97" t="s">
        <v>16438</v>
      </c>
      <c r="D8356" s="37" t="s">
        <v>16437</v>
      </c>
      <c r="E8356" s="38" t="s">
        <v>16439</v>
      </c>
      <c r="F8356" s="37" t="s">
        <v>16440</v>
      </c>
      <c r="G8356" s="37" t="s">
        <v>26</v>
      </c>
      <c r="H8356" s="37">
        <v>6100</v>
      </c>
      <c r="I8356" s="37">
        <v>5368</v>
      </c>
      <c r="J8356" s="37">
        <v>4880</v>
      </c>
      <c r="K8356" s="37">
        <v>4636</v>
      </c>
      <c r="L8356" s="37">
        <v>4392</v>
      </c>
      <c r="M8356" s="38"/>
      <c r="N8356" s="61" t="s">
        <v>28</v>
      </c>
      <c r="O8356" s="59"/>
    </row>
    <row r="8357" ht="57" customHeight="1" spans="1:15">
      <c r="A8357" s="36" t="s">
        <v>16441</v>
      </c>
      <c r="B8357" s="37" t="s">
        <v>12246</v>
      </c>
      <c r="C8357" s="97" t="s">
        <v>16442</v>
      </c>
      <c r="D8357" s="37" t="s">
        <v>16443</v>
      </c>
      <c r="E8357" s="38" t="s">
        <v>16444</v>
      </c>
      <c r="F8357" s="37" t="s">
        <v>16440</v>
      </c>
      <c r="G8357" s="37" t="s">
        <v>26</v>
      </c>
      <c r="H8357" s="37">
        <v>4100</v>
      </c>
      <c r="I8357" s="37">
        <v>3608</v>
      </c>
      <c r="J8357" s="37">
        <v>3280</v>
      </c>
      <c r="K8357" s="37">
        <v>3116</v>
      </c>
      <c r="L8357" s="37">
        <v>2952</v>
      </c>
      <c r="M8357" s="38"/>
      <c r="N8357" s="61" t="s">
        <v>35</v>
      </c>
      <c r="O8357" s="59"/>
    </row>
    <row r="8358" ht="45" customHeight="1" spans="1:15">
      <c r="A8358" s="36" t="s">
        <v>16445</v>
      </c>
      <c r="B8358" s="97" t="s">
        <v>16446</v>
      </c>
      <c r="C8358" s="97" t="s">
        <v>16447</v>
      </c>
      <c r="D8358" s="37" t="s">
        <v>16448</v>
      </c>
      <c r="E8358" s="38" t="s">
        <v>16449</v>
      </c>
      <c r="F8358" s="37" t="s">
        <v>16450</v>
      </c>
      <c r="G8358" s="37" t="s">
        <v>26</v>
      </c>
      <c r="H8358" s="37"/>
      <c r="I8358" s="37"/>
      <c r="J8358" s="37"/>
      <c r="K8358" s="37"/>
      <c r="L8358" s="37"/>
      <c r="M8358" s="38"/>
      <c r="N8358" s="61" t="s">
        <v>28</v>
      </c>
      <c r="O8358" s="59"/>
    </row>
    <row r="8359" ht="32" customHeight="1" spans="1:15">
      <c r="A8359" s="36" t="s">
        <v>16451</v>
      </c>
      <c r="B8359" s="37" t="s">
        <v>16452</v>
      </c>
      <c r="C8359" s="97" t="s">
        <v>16453</v>
      </c>
      <c r="D8359" s="37" t="s">
        <v>16452</v>
      </c>
      <c r="E8359" s="38" t="s">
        <v>16454</v>
      </c>
      <c r="F8359" s="37"/>
      <c r="G8359" s="37" t="s">
        <v>26</v>
      </c>
      <c r="H8359" s="37"/>
      <c r="I8359" s="37"/>
      <c r="J8359" s="37"/>
      <c r="K8359" s="37"/>
      <c r="L8359" s="37"/>
      <c r="M8359" s="38"/>
      <c r="N8359" s="61" t="s">
        <v>28</v>
      </c>
      <c r="O8359" s="59"/>
    </row>
    <row r="8360" ht="41" customHeight="1" spans="1:15">
      <c r="A8360" s="36" t="s">
        <v>16455</v>
      </c>
      <c r="B8360" s="97" t="s">
        <v>13026</v>
      </c>
      <c r="C8360" s="97" t="s">
        <v>16456</v>
      </c>
      <c r="D8360" s="37" t="s">
        <v>16457</v>
      </c>
      <c r="E8360" s="38" t="s">
        <v>16458</v>
      </c>
      <c r="F8360" s="37"/>
      <c r="G8360" s="37" t="s">
        <v>26</v>
      </c>
      <c r="H8360" s="37">
        <v>2400</v>
      </c>
      <c r="I8360" s="37">
        <v>2300</v>
      </c>
      <c r="J8360" s="37">
        <v>2200</v>
      </c>
      <c r="K8360" s="37">
        <v>2100</v>
      </c>
      <c r="L8360" s="37">
        <v>1785</v>
      </c>
      <c r="M8360" s="38"/>
      <c r="N8360" s="61" t="s">
        <v>35</v>
      </c>
      <c r="O8360" s="59"/>
    </row>
    <row r="8361" ht="72" customHeight="1" spans="1:15">
      <c r="A8361" s="36" t="s">
        <v>16459</v>
      </c>
      <c r="B8361" s="37" t="s">
        <v>16460</v>
      </c>
      <c r="C8361" s="97" t="s">
        <v>16461</v>
      </c>
      <c r="D8361" s="37" t="s">
        <v>16460</v>
      </c>
      <c r="E8361" s="38" t="s">
        <v>16462</v>
      </c>
      <c r="F8361" s="37" t="s">
        <v>13348</v>
      </c>
      <c r="G8361" s="37" t="s">
        <v>26</v>
      </c>
      <c r="H8361" s="37">
        <v>1800</v>
      </c>
      <c r="I8361" s="37">
        <v>1584</v>
      </c>
      <c r="J8361" s="37">
        <v>1440</v>
      </c>
      <c r="K8361" s="37">
        <v>1296</v>
      </c>
      <c r="L8361" s="37">
        <v>1224</v>
      </c>
      <c r="M8361" s="38" t="s">
        <v>16463</v>
      </c>
      <c r="N8361" s="61" t="s">
        <v>35</v>
      </c>
      <c r="O8361" s="59"/>
    </row>
    <row r="8362" ht="70" customHeight="1" spans="1:15">
      <c r="A8362" s="36" t="s">
        <v>16464</v>
      </c>
      <c r="B8362" s="37" t="s">
        <v>16465</v>
      </c>
      <c r="C8362" s="97" t="s">
        <v>16466</v>
      </c>
      <c r="D8362" s="37" t="s">
        <v>16465</v>
      </c>
      <c r="E8362" s="38" t="s">
        <v>16467</v>
      </c>
      <c r="F8362" s="37" t="s">
        <v>16468</v>
      </c>
      <c r="G8362" s="37" t="s">
        <v>26</v>
      </c>
      <c r="H8362" s="37">
        <v>1600</v>
      </c>
      <c r="I8362" s="37">
        <v>1440</v>
      </c>
      <c r="J8362" s="37">
        <v>1280</v>
      </c>
      <c r="K8362" s="37">
        <v>1152</v>
      </c>
      <c r="L8362" s="37">
        <v>1024</v>
      </c>
      <c r="M8362" s="38" t="s">
        <v>16469</v>
      </c>
      <c r="N8362" s="61" t="s">
        <v>35</v>
      </c>
      <c r="O8362" s="59"/>
    </row>
    <row r="8363" ht="84" customHeight="1" spans="1:15">
      <c r="A8363" s="36" t="s">
        <v>16470</v>
      </c>
      <c r="B8363" s="37" t="s">
        <v>16471</v>
      </c>
      <c r="C8363" s="97" t="s">
        <v>16472</v>
      </c>
      <c r="D8363" s="37" t="s">
        <v>16473</v>
      </c>
      <c r="E8363" s="38" t="s">
        <v>16474</v>
      </c>
      <c r="F8363" s="37" t="s">
        <v>16475</v>
      </c>
      <c r="G8363" s="37" t="s">
        <v>26</v>
      </c>
      <c r="H8363" s="37">
        <v>2600</v>
      </c>
      <c r="I8363" s="37">
        <v>2288</v>
      </c>
      <c r="J8363" s="37">
        <v>2080</v>
      </c>
      <c r="K8363" s="37">
        <v>1976</v>
      </c>
      <c r="L8363" s="37">
        <v>1872</v>
      </c>
      <c r="M8363" s="38"/>
      <c r="N8363" s="61" t="s">
        <v>35</v>
      </c>
      <c r="O8363" s="59"/>
    </row>
    <row r="8364" ht="36" customHeight="1" spans="1:15">
      <c r="A8364" s="36" t="s">
        <v>16476</v>
      </c>
      <c r="B8364" s="37" t="s">
        <v>16477</v>
      </c>
      <c r="C8364" s="97" t="s">
        <v>16478</v>
      </c>
      <c r="D8364" s="37" t="s">
        <v>16477</v>
      </c>
      <c r="E8364" s="38" t="s">
        <v>16479</v>
      </c>
      <c r="F8364" s="37" t="s">
        <v>16480</v>
      </c>
      <c r="G8364" s="37" t="s">
        <v>26</v>
      </c>
      <c r="H8364" s="37"/>
      <c r="I8364" s="37"/>
      <c r="J8364" s="37"/>
      <c r="K8364" s="37"/>
      <c r="L8364" s="37"/>
      <c r="M8364" s="38"/>
      <c r="N8364" s="61" t="s">
        <v>28</v>
      </c>
      <c r="O8364" s="59"/>
    </row>
    <row r="8365" ht="143" customHeight="1" spans="1:15">
      <c r="A8365" s="36" t="s">
        <v>16481</v>
      </c>
      <c r="B8365" s="37" t="s">
        <v>14496</v>
      </c>
      <c r="C8365" s="97" t="s">
        <v>16482</v>
      </c>
      <c r="D8365" s="37" t="s">
        <v>16483</v>
      </c>
      <c r="E8365" s="38" t="s">
        <v>16484</v>
      </c>
      <c r="F8365" s="37" t="s">
        <v>16485</v>
      </c>
      <c r="G8365" s="37" t="s">
        <v>853</v>
      </c>
      <c r="H8365" s="37">
        <v>550</v>
      </c>
      <c r="I8365" s="37">
        <v>500</v>
      </c>
      <c r="J8365" s="37">
        <v>450</v>
      </c>
      <c r="K8365" s="37">
        <v>400</v>
      </c>
      <c r="L8365" s="37">
        <v>340</v>
      </c>
      <c r="M8365" s="38"/>
      <c r="N8365" s="61" t="s">
        <v>35</v>
      </c>
      <c r="O8365" s="59"/>
    </row>
    <row r="8366" ht="72" customHeight="1" spans="1:15">
      <c r="A8366" s="36" t="s">
        <v>16486</v>
      </c>
      <c r="B8366" s="37" t="s">
        <v>16487</v>
      </c>
      <c r="C8366" s="97" t="s">
        <v>16488</v>
      </c>
      <c r="D8366" s="37" t="s">
        <v>16487</v>
      </c>
      <c r="E8366" s="38" t="s">
        <v>16489</v>
      </c>
      <c r="F8366" s="37" t="s">
        <v>16490</v>
      </c>
      <c r="G8366" s="37" t="s">
        <v>26</v>
      </c>
      <c r="H8366" s="37">
        <v>1700</v>
      </c>
      <c r="I8366" s="37">
        <v>1600</v>
      </c>
      <c r="J8366" s="37">
        <v>1500</v>
      </c>
      <c r="K8366" s="37">
        <v>1400</v>
      </c>
      <c r="L8366" s="37">
        <v>1190</v>
      </c>
      <c r="M8366" s="38"/>
      <c r="N8366" s="61" t="s">
        <v>28</v>
      </c>
      <c r="O8366" s="59"/>
    </row>
    <row r="8367" ht="79" customHeight="1" spans="1:15">
      <c r="A8367" s="36" t="s">
        <v>16491</v>
      </c>
      <c r="B8367" s="37" t="s">
        <v>14852</v>
      </c>
      <c r="C8367" s="97" t="s">
        <v>16492</v>
      </c>
      <c r="D8367" s="37" t="s">
        <v>16493</v>
      </c>
      <c r="E8367" s="38" t="s">
        <v>16494</v>
      </c>
      <c r="F8367" s="37"/>
      <c r="G8367" s="37" t="s">
        <v>16495</v>
      </c>
      <c r="H8367" s="37">
        <v>11</v>
      </c>
      <c r="I8367" s="37">
        <v>9.68</v>
      </c>
      <c r="J8367" s="37">
        <v>8.8</v>
      </c>
      <c r="K8367" s="37">
        <v>8.36</v>
      </c>
      <c r="L8367" s="37">
        <v>7.92</v>
      </c>
      <c r="M8367" s="38"/>
      <c r="N8367" s="61" t="s">
        <v>28</v>
      </c>
      <c r="O8367" s="59"/>
    </row>
    <row r="8368" ht="47" customHeight="1" spans="1:15">
      <c r="A8368" s="36" t="s">
        <v>16496</v>
      </c>
      <c r="B8368" s="37" t="s">
        <v>16497</v>
      </c>
      <c r="C8368" s="97" t="s">
        <v>16498</v>
      </c>
      <c r="D8368" s="37" t="s">
        <v>16497</v>
      </c>
      <c r="E8368" s="38" t="s">
        <v>16499</v>
      </c>
      <c r="F8368" s="37"/>
      <c r="G8368" s="37" t="s">
        <v>342</v>
      </c>
      <c r="H8368" s="37">
        <v>65</v>
      </c>
      <c r="I8368" s="37">
        <v>60</v>
      </c>
      <c r="J8368" s="37">
        <v>55</v>
      </c>
      <c r="K8368" s="37">
        <v>50</v>
      </c>
      <c r="L8368" s="37">
        <v>42.5</v>
      </c>
      <c r="M8368" s="38"/>
      <c r="N8368" s="61" t="s">
        <v>28</v>
      </c>
      <c r="O8368" s="59"/>
    </row>
    <row r="8369" ht="47" customHeight="1" spans="1:15">
      <c r="A8369" s="36" t="s">
        <v>16500</v>
      </c>
      <c r="B8369" s="37" t="s">
        <v>6917</v>
      </c>
      <c r="C8369" s="97" t="s">
        <v>16501</v>
      </c>
      <c r="D8369" s="37" t="s">
        <v>16502</v>
      </c>
      <c r="E8369" s="38" t="s">
        <v>16503</v>
      </c>
      <c r="F8369" s="37"/>
      <c r="G8369" s="37" t="s">
        <v>26</v>
      </c>
      <c r="H8369" s="37">
        <v>160</v>
      </c>
      <c r="I8369" s="37">
        <v>150</v>
      </c>
      <c r="J8369" s="37">
        <v>140</v>
      </c>
      <c r="K8369" s="37">
        <v>130</v>
      </c>
      <c r="L8369" s="37">
        <v>110.5</v>
      </c>
      <c r="M8369" s="38"/>
      <c r="N8369" s="61" t="s">
        <v>113</v>
      </c>
      <c r="O8369" s="59"/>
    </row>
    <row r="8370" ht="47" customHeight="1" spans="1:15">
      <c r="A8370" s="36" t="s">
        <v>16504</v>
      </c>
      <c r="B8370" s="37" t="s">
        <v>16505</v>
      </c>
      <c r="C8370" s="97" t="s">
        <v>16506</v>
      </c>
      <c r="D8370" s="37" t="s">
        <v>16505</v>
      </c>
      <c r="E8370" s="38" t="s">
        <v>16507</v>
      </c>
      <c r="F8370" s="37"/>
      <c r="G8370" s="37" t="s">
        <v>342</v>
      </c>
      <c r="H8370" s="37">
        <v>95</v>
      </c>
      <c r="I8370" s="37">
        <v>90</v>
      </c>
      <c r="J8370" s="37">
        <v>85</v>
      </c>
      <c r="K8370" s="37">
        <v>80</v>
      </c>
      <c r="L8370" s="37">
        <v>68</v>
      </c>
      <c r="M8370" s="38"/>
      <c r="N8370" s="61" t="s">
        <v>35</v>
      </c>
      <c r="O8370" s="59"/>
    </row>
    <row r="8371" ht="57" customHeight="1" spans="1:15">
      <c r="A8371" s="36" t="s">
        <v>16500</v>
      </c>
      <c r="B8371" s="37" t="s">
        <v>6917</v>
      </c>
      <c r="C8371" s="97" t="s">
        <v>16508</v>
      </c>
      <c r="D8371" s="37" t="s">
        <v>16509</v>
      </c>
      <c r="E8371" s="38" t="s">
        <v>16510</v>
      </c>
      <c r="F8371" s="37"/>
      <c r="G8371" s="37" t="s">
        <v>26</v>
      </c>
      <c r="H8371" s="37">
        <v>200</v>
      </c>
      <c r="I8371" s="37">
        <v>180</v>
      </c>
      <c r="J8371" s="37">
        <v>160</v>
      </c>
      <c r="K8371" s="37">
        <v>150</v>
      </c>
      <c r="L8371" s="37">
        <v>127.5</v>
      </c>
      <c r="M8371" s="38"/>
      <c r="N8371" s="61" t="s">
        <v>113</v>
      </c>
      <c r="O8371" s="59"/>
    </row>
    <row r="8372" ht="30" customHeight="1" spans="1:15">
      <c r="A8372" s="36" t="s">
        <v>16500</v>
      </c>
      <c r="B8372" s="37" t="s">
        <v>6917</v>
      </c>
      <c r="C8372" s="97" t="s">
        <v>16511</v>
      </c>
      <c r="D8372" s="37" t="s">
        <v>16512</v>
      </c>
      <c r="E8372" s="38" t="s">
        <v>16513</v>
      </c>
      <c r="F8372" s="37"/>
      <c r="G8372" s="37" t="s">
        <v>26</v>
      </c>
      <c r="H8372" s="37">
        <v>25</v>
      </c>
      <c r="I8372" s="37">
        <v>22</v>
      </c>
      <c r="J8372" s="37">
        <v>20</v>
      </c>
      <c r="K8372" s="37">
        <v>18</v>
      </c>
      <c r="L8372" s="37">
        <v>15.3</v>
      </c>
      <c r="M8372" s="38"/>
      <c r="N8372" s="61" t="s">
        <v>113</v>
      </c>
      <c r="O8372" s="59"/>
    </row>
    <row r="8373" ht="30" customHeight="1" spans="1:15">
      <c r="A8373" s="36" t="s">
        <v>16500</v>
      </c>
      <c r="B8373" s="37" t="s">
        <v>6917</v>
      </c>
      <c r="C8373" s="97" t="s">
        <v>16514</v>
      </c>
      <c r="D8373" s="37" t="s">
        <v>16515</v>
      </c>
      <c r="E8373" s="38" t="s">
        <v>16516</v>
      </c>
      <c r="F8373" s="37"/>
      <c r="G8373" s="37" t="s">
        <v>26</v>
      </c>
      <c r="H8373" s="37">
        <v>100</v>
      </c>
      <c r="I8373" s="37">
        <v>90</v>
      </c>
      <c r="J8373" s="37">
        <v>80</v>
      </c>
      <c r="K8373" s="37">
        <v>70</v>
      </c>
      <c r="L8373" s="37">
        <v>59.5</v>
      </c>
      <c r="M8373" s="38"/>
      <c r="N8373" s="61" t="s">
        <v>113</v>
      </c>
      <c r="O8373" s="59"/>
    </row>
    <row r="8374" ht="55" customHeight="1" spans="1:15">
      <c r="A8374" s="36" t="s">
        <v>16500</v>
      </c>
      <c r="B8374" s="37" t="s">
        <v>6917</v>
      </c>
      <c r="C8374" s="97" t="s">
        <v>16517</v>
      </c>
      <c r="D8374" s="37" t="s">
        <v>16518</v>
      </c>
      <c r="E8374" s="38" t="s">
        <v>16519</v>
      </c>
      <c r="F8374" s="37"/>
      <c r="G8374" s="37" t="s">
        <v>342</v>
      </c>
      <c r="H8374" s="37">
        <v>50</v>
      </c>
      <c r="I8374" s="37">
        <v>45</v>
      </c>
      <c r="J8374" s="37">
        <v>40</v>
      </c>
      <c r="K8374" s="37">
        <v>35</v>
      </c>
      <c r="L8374" s="37">
        <v>29.75</v>
      </c>
      <c r="M8374" s="38"/>
      <c r="N8374" s="61" t="s">
        <v>113</v>
      </c>
      <c r="O8374" s="59"/>
    </row>
    <row r="8375" ht="49" customHeight="1" spans="1:15">
      <c r="A8375" s="36" t="s">
        <v>16520</v>
      </c>
      <c r="B8375" s="37" t="s">
        <v>16521</v>
      </c>
      <c r="C8375" s="97" t="s">
        <v>16522</v>
      </c>
      <c r="D8375" s="37" t="s">
        <v>16521</v>
      </c>
      <c r="E8375" s="38" t="s">
        <v>16523</v>
      </c>
      <c r="F8375" s="37" t="s">
        <v>16524</v>
      </c>
      <c r="G8375" s="37" t="s">
        <v>26</v>
      </c>
      <c r="H8375" s="37">
        <v>260</v>
      </c>
      <c r="I8375" s="37">
        <v>229</v>
      </c>
      <c r="J8375" s="37">
        <v>208</v>
      </c>
      <c r="K8375" s="37">
        <v>198</v>
      </c>
      <c r="L8375" s="37">
        <v>187</v>
      </c>
      <c r="M8375" s="38"/>
      <c r="N8375" s="61" t="s">
        <v>28</v>
      </c>
      <c r="O8375" s="59"/>
    </row>
    <row r="8376" ht="57" customHeight="1" spans="1:15">
      <c r="A8376" s="36" t="s">
        <v>16525</v>
      </c>
      <c r="B8376" s="37" t="s">
        <v>7967</v>
      </c>
      <c r="C8376" s="97" t="s">
        <v>16526</v>
      </c>
      <c r="D8376" s="37" t="s">
        <v>16527</v>
      </c>
      <c r="E8376" s="38" t="s">
        <v>16528</v>
      </c>
      <c r="F8376" s="37"/>
      <c r="G8376" s="37" t="s">
        <v>342</v>
      </c>
      <c r="H8376" s="37">
        <v>8</v>
      </c>
      <c r="I8376" s="37">
        <v>7</v>
      </c>
      <c r="J8376" s="37">
        <v>6</v>
      </c>
      <c r="K8376" s="37">
        <v>5</v>
      </c>
      <c r="L8376" s="37">
        <v>4.25</v>
      </c>
      <c r="M8376" s="38"/>
      <c r="N8376" s="61" t="s">
        <v>28</v>
      </c>
      <c r="O8376" s="59"/>
    </row>
    <row r="8377" ht="71" customHeight="1" spans="1:15">
      <c r="A8377" s="36" t="s">
        <v>16529</v>
      </c>
      <c r="B8377" s="37" t="s">
        <v>16530</v>
      </c>
      <c r="C8377" s="97" t="s">
        <v>16531</v>
      </c>
      <c r="D8377" s="37" t="s">
        <v>16530</v>
      </c>
      <c r="E8377" s="38" t="s">
        <v>16532</v>
      </c>
      <c r="F8377" s="37"/>
      <c r="G8377" s="37" t="s">
        <v>26</v>
      </c>
      <c r="H8377" s="37">
        <v>3500</v>
      </c>
      <c r="I8377" s="37">
        <v>3400</v>
      </c>
      <c r="J8377" s="37">
        <v>3300</v>
      </c>
      <c r="K8377" s="37">
        <v>3200</v>
      </c>
      <c r="L8377" s="37">
        <v>2720</v>
      </c>
      <c r="M8377" s="38"/>
      <c r="N8377" s="61" t="s">
        <v>28</v>
      </c>
      <c r="O8377" s="59"/>
    </row>
    <row r="8378" ht="35" customHeight="1" spans="1:15">
      <c r="A8378" s="36" t="s">
        <v>16533</v>
      </c>
      <c r="B8378" s="37" t="s">
        <v>1662</v>
      </c>
      <c r="C8378" s="42" t="s">
        <v>16534</v>
      </c>
      <c r="D8378" s="37" t="s">
        <v>16535</v>
      </c>
      <c r="E8378" s="38" t="s">
        <v>16536</v>
      </c>
      <c r="F8378" s="37" t="s">
        <v>16537</v>
      </c>
      <c r="G8378" s="37" t="s">
        <v>26</v>
      </c>
      <c r="H8378" s="37">
        <v>1000</v>
      </c>
      <c r="I8378" s="37">
        <v>950</v>
      </c>
      <c r="J8378" s="37">
        <v>900</v>
      </c>
      <c r="K8378" s="37">
        <v>850</v>
      </c>
      <c r="L8378" s="37">
        <v>722.5</v>
      </c>
      <c r="M8378" s="38"/>
      <c r="N8378" s="61" t="s">
        <v>113</v>
      </c>
      <c r="O8378" s="59"/>
    </row>
    <row r="8379" ht="36" customHeight="1" spans="1:15">
      <c r="A8379" s="36" t="s">
        <v>1685</v>
      </c>
      <c r="B8379" s="37" t="s">
        <v>1686</v>
      </c>
      <c r="C8379" s="42" t="s">
        <v>16538</v>
      </c>
      <c r="D8379" s="37" t="s">
        <v>16539</v>
      </c>
      <c r="E8379" s="38" t="s">
        <v>16540</v>
      </c>
      <c r="F8379" s="37" t="s">
        <v>1689</v>
      </c>
      <c r="G8379" s="37" t="s">
        <v>26</v>
      </c>
      <c r="H8379" s="37"/>
      <c r="I8379" s="37"/>
      <c r="J8379" s="37"/>
      <c r="K8379" s="37"/>
      <c r="L8379" s="37"/>
      <c r="M8379" s="38"/>
      <c r="N8379" s="61" t="s">
        <v>28</v>
      </c>
      <c r="O8379" s="59"/>
    </row>
    <row r="8380" ht="36" customHeight="1" spans="1:15">
      <c r="A8380" s="36" t="s">
        <v>16541</v>
      </c>
      <c r="B8380" s="37" t="s">
        <v>16542</v>
      </c>
      <c r="C8380" s="42" t="s">
        <v>16543</v>
      </c>
      <c r="D8380" s="37" t="s">
        <v>16542</v>
      </c>
      <c r="E8380" s="38" t="s">
        <v>16544</v>
      </c>
      <c r="F8380" s="37"/>
      <c r="G8380" s="37" t="s">
        <v>26</v>
      </c>
      <c r="H8380" s="37">
        <v>50</v>
      </c>
      <c r="I8380" s="37">
        <v>45</v>
      </c>
      <c r="J8380" s="37">
        <v>40</v>
      </c>
      <c r="K8380" s="37">
        <v>35</v>
      </c>
      <c r="L8380" s="37">
        <v>29.75</v>
      </c>
      <c r="M8380" s="38" t="s">
        <v>16545</v>
      </c>
      <c r="N8380" s="61" t="s">
        <v>28</v>
      </c>
      <c r="O8380" s="59"/>
    </row>
    <row r="8381" ht="45" customHeight="1" spans="1:15">
      <c r="A8381" s="36" t="s">
        <v>16546</v>
      </c>
      <c r="B8381" s="37" t="s">
        <v>16547</v>
      </c>
      <c r="C8381" s="42" t="s">
        <v>16548</v>
      </c>
      <c r="D8381" s="37" t="s">
        <v>16547</v>
      </c>
      <c r="E8381" s="38" t="s">
        <v>16549</v>
      </c>
      <c r="F8381" s="37"/>
      <c r="G8381" s="37" t="s">
        <v>26</v>
      </c>
      <c r="H8381" s="37">
        <v>80</v>
      </c>
      <c r="I8381" s="37">
        <v>75</v>
      </c>
      <c r="J8381" s="37">
        <v>70</v>
      </c>
      <c r="K8381" s="37">
        <v>65</v>
      </c>
      <c r="L8381" s="37">
        <v>55.25</v>
      </c>
      <c r="M8381" s="38" t="s">
        <v>16550</v>
      </c>
      <c r="N8381" s="61" t="s">
        <v>113</v>
      </c>
      <c r="O8381" s="59"/>
    </row>
    <row r="8382" ht="73" customHeight="1" spans="1:15">
      <c r="A8382" s="36" t="s">
        <v>16551</v>
      </c>
      <c r="B8382" s="37" t="s">
        <v>16552</v>
      </c>
      <c r="C8382" s="42" t="s">
        <v>16553</v>
      </c>
      <c r="D8382" s="37" t="s">
        <v>16552</v>
      </c>
      <c r="E8382" s="38" t="s">
        <v>16554</v>
      </c>
      <c r="F8382" s="37"/>
      <c r="G8382" s="37" t="s">
        <v>26</v>
      </c>
      <c r="H8382" s="37">
        <v>40</v>
      </c>
      <c r="I8382" s="37">
        <v>35</v>
      </c>
      <c r="J8382" s="37">
        <v>30</v>
      </c>
      <c r="K8382" s="37">
        <v>25</v>
      </c>
      <c r="L8382" s="37">
        <v>21.25</v>
      </c>
      <c r="M8382" s="38" t="s">
        <v>16550</v>
      </c>
      <c r="N8382" s="61" t="s">
        <v>28</v>
      </c>
      <c r="O8382" s="59"/>
    </row>
    <row r="8383" ht="47" customHeight="1" spans="1:15">
      <c r="A8383" s="36" t="s">
        <v>16555</v>
      </c>
      <c r="B8383" s="37" t="s">
        <v>16556</v>
      </c>
      <c r="C8383" s="42" t="s">
        <v>16557</v>
      </c>
      <c r="D8383" s="37" t="s">
        <v>16556</v>
      </c>
      <c r="E8383" s="38" t="s">
        <v>16558</v>
      </c>
      <c r="F8383" s="37"/>
      <c r="G8383" s="37" t="s">
        <v>26</v>
      </c>
      <c r="H8383" s="37">
        <v>180</v>
      </c>
      <c r="I8383" s="37">
        <v>158.4</v>
      </c>
      <c r="J8383" s="37">
        <v>144</v>
      </c>
      <c r="K8383" s="37">
        <v>136.8</v>
      </c>
      <c r="L8383" s="37">
        <v>129.6</v>
      </c>
      <c r="M8383" s="38"/>
      <c r="N8383" s="61" t="s">
        <v>28</v>
      </c>
      <c r="O8383" s="59"/>
    </row>
    <row r="8384" ht="56" customHeight="1" spans="1:15">
      <c r="A8384" s="36" t="s">
        <v>16559</v>
      </c>
      <c r="B8384" s="37" t="s">
        <v>16560</v>
      </c>
      <c r="C8384" s="42" t="s">
        <v>16561</v>
      </c>
      <c r="D8384" s="37" t="s">
        <v>16560</v>
      </c>
      <c r="E8384" s="38" t="s">
        <v>16562</v>
      </c>
      <c r="F8384" s="37"/>
      <c r="G8384" s="37" t="s">
        <v>26</v>
      </c>
      <c r="H8384" s="37">
        <v>50</v>
      </c>
      <c r="I8384" s="37">
        <v>45</v>
      </c>
      <c r="J8384" s="37">
        <v>40</v>
      </c>
      <c r="K8384" s="37">
        <v>35</v>
      </c>
      <c r="L8384" s="37">
        <v>29.75</v>
      </c>
      <c r="M8384" s="38" t="s">
        <v>16563</v>
      </c>
      <c r="N8384" s="61" t="s">
        <v>28</v>
      </c>
      <c r="O8384" s="59"/>
    </row>
    <row r="8385" ht="80" customHeight="1" spans="1:15">
      <c r="A8385" s="36" t="s">
        <v>16564</v>
      </c>
      <c r="B8385" s="37" t="s">
        <v>16565</v>
      </c>
      <c r="C8385" s="42" t="s">
        <v>16566</v>
      </c>
      <c r="D8385" s="37" t="s">
        <v>16565</v>
      </c>
      <c r="E8385" s="38" t="s">
        <v>16567</v>
      </c>
      <c r="F8385" s="37"/>
      <c r="G8385" s="37" t="s">
        <v>26</v>
      </c>
      <c r="H8385" s="37">
        <v>200</v>
      </c>
      <c r="I8385" s="37">
        <v>190</v>
      </c>
      <c r="J8385" s="37">
        <v>180</v>
      </c>
      <c r="K8385" s="37">
        <v>170</v>
      </c>
      <c r="L8385" s="37">
        <v>144.5</v>
      </c>
      <c r="M8385" s="38" t="s">
        <v>16568</v>
      </c>
      <c r="N8385" s="61" t="s">
        <v>28</v>
      </c>
      <c r="O8385" s="59"/>
    </row>
    <row r="8386" ht="34" customHeight="1" spans="1:15">
      <c r="A8386" s="36" t="s">
        <v>16569</v>
      </c>
      <c r="B8386" s="37" t="s">
        <v>16570</v>
      </c>
      <c r="C8386" s="42" t="s">
        <v>16571</v>
      </c>
      <c r="D8386" s="37" t="s">
        <v>16570</v>
      </c>
      <c r="E8386" s="38" t="s">
        <v>16572</v>
      </c>
      <c r="F8386" s="37"/>
      <c r="G8386" s="37" t="s">
        <v>26</v>
      </c>
      <c r="H8386" s="37">
        <v>200</v>
      </c>
      <c r="I8386" s="37">
        <v>190</v>
      </c>
      <c r="J8386" s="37">
        <v>180</v>
      </c>
      <c r="K8386" s="37">
        <v>170</v>
      </c>
      <c r="L8386" s="37">
        <v>144.5</v>
      </c>
      <c r="M8386" s="38" t="s">
        <v>16573</v>
      </c>
      <c r="N8386" s="61" t="s">
        <v>28</v>
      </c>
      <c r="O8386" s="59"/>
    </row>
    <row r="8387" ht="57" customHeight="1" spans="1:15">
      <c r="A8387" s="36" t="s">
        <v>16574</v>
      </c>
      <c r="B8387" s="37" t="s">
        <v>16575</v>
      </c>
      <c r="C8387" s="42" t="s">
        <v>16576</v>
      </c>
      <c r="D8387" s="37" t="s">
        <v>16575</v>
      </c>
      <c r="E8387" s="38" t="s">
        <v>16577</v>
      </c>
      <c r="F8387" s="37"/>
      <c r="G8387" s="37" t="s">
        <v>26</v>
      </c>
      <c r="H8387" s="37">
        <v>24</v>
      </c>
      <c r="I8387" s="37">
        <v>21.12</v>
      </c>
      <c r="J8387" s="37">
        <v>19.2</v>
      </c>
      <c r="K8387" s="37">
        <v>18.24</v>
      </c>
      <c r="L8387" s="37">
        <v>17.28</v>
      </c>
      <c r="M8387" s="38"/>
      <c r="N8387" s="61" t="s">
        <v>28</v>
      </c>
      <c r="O8387" s="59"/>
    </row>
    <row r="8388" ht="34" customHeight="1" spans="1:15">
      <c r="A8388" s="36" t="s">
        <v>16578</v>
      </c>
      <c r="B8388" s="37" t="s">
        <v>15187</v>
      </c>
      <c r="C8388" s="42" t="s">
        <v>16579</v>
      </c>
      <c r="D8388" s="37" t="s">
        <v>16580</v>
      </c>
      <c r="E8388" s="38" t="s">
        <v>16581</v>
      </c>
      <c r="F8388" s="37"/>
      <c r="G8388" s="37" t="s">
        <v>26</v>
      </c>
      <c r="H8388" s="37">
        <v>30</v>
      </c>
      <c r="I8388" s="37">
        <v>25</v>
      </c>
      <c r="J8388" s="37">
        <v>20</v>
      </c>
      <c r="K8388" s="37">
        <v>15</v>
      </c>
      <c r="L8388" s="71">
        <v>12.75</v>
      </c>
      <c r="M8388" s="38" t="s">
        <v>16582</v>
      </c>
      <c r="N8388" s="61" t="s">
        <v>28</v>
      </c>
      <c r="O8388" s="59"/>
    </row>
    <row r="8389" ht="34" customHeight="1" spans="1:15">
      <c r="A8389" s="36" t="s">
        <v>16583</v>
      </c>
      <c r="B8389" s="37" t="s">
        <v>5113</v>
      </c>
      <c r="C8389" s="42" t="s">
        <v>16584</v>
      </c>
      <c r="D8389" s="37" t="s">
        <v>16585</v>
      </c>
      <c r="E8389" s="38" t="s">
        <v>16586</v>
      </c>
      <c r="F8389" s="37"/>
      <c r="G8389" s="37" t="s">
        <v>26</v>
      </c>
      <c r="H8389" s="71">
        <v>80</v>
      </c>
      <c r="I8389" s="71">
        <v>75</v>
      </c>
      <c r="J8389" s="71">
        <v>70</v>
      </c>
      <c r="K8389" s="71">
        <v>65</v>
      </c>
      <c r="L8389" s="71">
        <v>55.25</v>
      </c>
      <c r="M8389" s="38" t="s">
        <v>16545</v>
      </c>
      <c r="N8389" s="61" t="s">
        <v>28</v>
      </c>
      <c r="O8389" s="59"/>
    </row>
    <row r="8390" ht="69" customHeight="1" spans="1:15">
      <c r="A8390" s="36" t="s">
        <v>16587</v>
      </c>
      <c r="B8390" s="37" t="s">
        <v>15183</v>
      </c>
      <c r="C8390" s="42" t="s">
        <v>16588</v>
      </c>
      <c r="D8390" s="37" t="s">
        <v>16589</v>
      </c>
      <c r="E8390" s="38" t="s">
        <v>16590</v>
      </c>
      <c r="F8390" s="37"/>
      <c r="G8390" s="37" t="s">
        <v>26</v>
      </c>
      <c r="H8390" s="37">
        <v>120</v>
      </c>
      <c r="I8390" s="37">
        <v>110</v>
      </c>
      <c r="J8390" s="37">
        <v>100</v>
      </c>
      <c r="K8390" s="37">
        <v>90</v>
      </c>
      <c r="L8390" s="37">
        <v>76.5</v>
      </c>
      <c r="M8390" s="38" t="s">
        <v>16591</v>
      </c>
      <c r="N8390" s="61" t="s">
        <v>28</v>
      </c>
      <c r="O8390" s="59"/>
    </row>
    <row r="8391" ht="44" customHeight="1" spans="1:15">
      <c r="A8391" s="36" t="s">
        <v>16592</v>
      </c>
      <c r="B8391" s="37" t="s">
        <v>16593</v>
      </c>
      <c r="C8391" s="42" t="s">
        <v>16594</v>
      </c>
      <c r="D8391" s="37" t="s">
        <v>16593</v>
      </c>
      <c r="E8391" s="38" t="s">
        <v>16595</v>
      </c>
      <c r="F8391" s="37"/>
      <c r="G8391" s="37" t="s">
        <v>26</v>
      </c>
      <c r="H8391" s="37">
        <v>120</v>
      </c>
      <c r="I8391" s="37">
        <v>110</v>
      </c>
      <c r="J8391" s="37">
        <v>100</v>
      </c>
      <c r="K8391" s="37">
        <v>90</v>
      </c>
      <c r="L8391" s="37">
        <v>76.5</v>
      </c>
      <c r="M8391" s="38" t="s">
        <v>16596</v>
      </c>
      <c r="N8391" s="61" t="s">
        <v>28</v>
      </c>
      <c r="O8391" s="59"/>
    </row>
    <row r="8392" ht="55" customHeight="1" spans="1:15">
      <c r="A8392" s="36" t="s">
        <v>16597</v>
      </c>
      <c r="B8392" s="37" t="s">
        <v>16598</v>
      </c>
      <c r="C8392" s="42" t="s">
        <v>16599</v>
      </c>
      <c r="D8392" s="37" t="s">
        <v>16598</v>
      </c>
      <c r="E8392" s="38" t="s">
        <v>16600</v>
      </c>
      <c r="F8392" s="37"/>
      <c r="G8392" s="37" t="s">
        <v>26</v>
      </c>
      <c r="H8392" s="37">
        <v>160</v>
      </c>
      <c r="I8392" s="37">
        <v>150</v>
      </c>
      <c r="J8392" s="37">
        <v>140</v>
      </c>
      <c r="K8392" s="37">
        <v>130</v>
      </c>
      <c r="L8392" s="37">
        <v>110.5</v>
      </c>
      <c r="M8392" s="38" t="s">
        <v>16596</v>
      </c>
      <c r="N8392" s="61" t="s">
        <v>28</v>
      </c>
      <c r="O8392" s="59"/>
    </row>
    <row r="8393" ht="42" customHeight="1" spans="1:15">
      <c r="A8393" s="36" t="s">
        <v>16601</v>
      </c>
      <c r="B8393" s="37" t="s">
        <v>16602</v>
      </c>
      <c r="C8393" s="42" t="s">
        <v>16603</v>
      </c>
      <c r="D8393" s="37" t="s">
        <v>16602</v>
      </c>
      <c r="E8393" s="38" t="s">
        <v>16604</v>
      </c>
      <c r="F8393" s="37"/>
      <c r="G8393" s="37" t="s">
        <v>26</v>
      </c>
      <c r="H8393" s="37">
        <v>80</v>
      </c>
      <c r="I8393" s="37">
        <v>75</v>
      </c>
      <c r="J8393" s="37">
        <v>70</v>
      </c>
      <c r="K8393" s="37">
        <v>65</v>
      </c>
      <c r="L8393" s="37">
        <v>55.25</v>
      </c>
      <c r="M8393" s="38" t="s">
        <v>16605</v>
      </c>
      <c r="N8393" s="61" t="s">
        <v>28</v>
      </c>
      <c r="O8393" s="59"/>
    </row>
    <row r="8394" ht="60" customHeight="1" spans="1:15">
      <c r="A8394" s="36" t="s">
        <v>16606</v>
      </c>
      <c r="B8394" s="37" t="s">
        <v>16607</v>
      </c>
      <c r="C8394" s="42" t="s">
        <v>16608</v>
      </c>
      <c r="D8394" s="37" t="s">
        <v>16607</v>
      </c>
      <c r="E8394" s="38" t="s">
        <v>16609</v>
      </c>
      <c r="F8394" s="37"/>
      <c r="G8394" s="37" t="s">
        <v>26</v>
      </c>
      <c r="H8394" s="37">
        <v>60</v>
      </c>
      <c r="I8394" s="37">
        <v>55</v>
      </c>
      <c r="J8394" s="37">
        <v>50</v>
      </c>
      <c r="K8394" s="37">
        <v>45</v>
      </c>
      <c r="L8394" s="37">
        <v>38.25</v>
      </c>
      <c r="M8394" s="38" t="s">
        <v>16545</v>
      </c>
      <c r="N8394" s="61" t="s">
        <v>28</v>
      </c>
      <c r="O8394" s="59"/>
    </row>
    <row r="8395" ht="57" customHeight="1" spans="1:15">
      <c r="A8395" s="36" t="s">
        <v>16610</v>
      </c>
      <c r="B8395" s="37" t="s">
        <v>16611</v>
      </c>
      <c r="C8395" s="42" t="s">
        <v>16612</v>
      </c>
      <c r="D8395" s="37" t="s">
        <v>16611</v>
      </c>
      <c r="E8395" s="38" t="s">
        <v>16613</v>
      </c>
      <c r="F8395" s="37"/>
      <c r="G8395" s="37" t="s">
        <v>26</v>
      </c>
      <c r="H8395" s="37">
        <v>40</v>
      </c>
      <c r="I8395" s="37">
        <v>35</v>
      </c>
      <c r="J8395" s="37">
        <v>30</v>
      </c>
      <c r="K8395" s="37">
        <v>25</v>
      </c>
      <c r="L8395" s="37">
        <v>21.25</v>
      </c>
      <c r="M8395" s="38"/>
      <c r="N8395" s="61" t="s">
        <v>28</v>
      </c>
      <c r="O8395" s="59"/>
    </row>
    <row r="8396" ht="53" customHeight="1" spans="1:15">
      <c r="A8396" s="36" t="s">
        <v>16614</v>
      </c>
      <c r="B8396" s="37" t="s">
        <v>16615</v>
      </c>
      <c r="C8396" s="42" t="s">
        <v>16616</v>
      </c>
      <c r="D8396" s="37" t="s">
        <v>16615</v>
      </c>
      <c r="E8396" s="38" t="s">
        <v>16617</v>
      </c>
      <c r="F8396" s="37"/>
      <c r="G8396" s="37" t="s">
        <v>26</v>
      </c>
      <c r="H8396" s="37">
        <v>60</v>
      </c>
      <c r="I8396" s="37">
        <v>55</v>
      </c>
      <c r="J8396" s="37">
        <v>50</v>
      </c>
      <c r="K8396" s="37">
        <v>45</v>
      </c>
      <c r="L8396" s="37">
        <v>38.25</v>
      </c>
      <c r="M8396" s="38" t="s">
        <v>16605</v>
      </c>
      <c r="N8396" s="61" t="s">
        <v>28</v>
      </c>
      <c r="O8396" s="59"/>
    </row>
    <row r="8397" ht="37" customHeight="1" spans="1:15">
      <c r="A8397" s="36" t="s">
        <v>16618</v>
      </c>
      <c r="B8397" s="37" t="s">
        <v>15218</v>
      </c>
      <c r="C8397" s="42" t="s">
        <v>16619</v>
      </c>
      <c r="D8397" s="37" t="s">
        <v>16620</v>
      </c>
      <c r="E8397" s="38" t="s">
        <v>16621</v>
      </c>
      <c r="F8397" s="37"/>
      <c r="G8397" s="37" t="s">
        <v>26</v>
      </c>
      <c r="H8397" s="37">
        <v>40</v>
      </c>
      <c r="I8397" s="37">
        <v>35</v>
      </c>
      <c r="J8397" s="37">
        <v>30</v>
      </c>
      <c r="K8397" s="37">
        <v>25</v>
      </c>
      <c r="L8397" s="37">
        <v>21.25</v>
      </c>
      <c r="M8397" s="38" t="s">
        <v>16605</v>
      </c>
      <c r="N8397" s="61" t="s">
        <v>28</v>
      </c>
      <c r="O8397" s="59"/>
    </row>
    <row r="8398" ht="38" customHeight="1" spans="1:15">
      <c r="A8398" s="36" t="s">
        <v>16618</v>
      </c>
      <c r="B8398" s="37" t="s">
        <v>15218</v>
      </c>
      <c r="C8398" s="42" t="s">
        <v>16622</v>
      </c>
      <c r="D8398" s="37" t="s">
        <v>16623</v>
      </c>
      <c r="E8398" s="38" t="s">
        <v>16624</v>
      </c>
      <c r="F8398" s="37"/>
      <c r="G8398" s="37" t="s">
        <v>26</v>
      </c>
      <c r="H8398" s="37">
        <v>40</v>
      </c>
      <c r="I8398" s="37">
        <v>35</v>
      </c>
      <c r="J8398" s="37">
        <v>30</v>
      </c>
      <c r="K8398" s="37">
        <v>25</v>
      </c>
      <c r="L8398" s="37">
        <v>21.25</v>
      </c>
      <c r="M8398" s="38" t="s">
        <v>16605</v>
      </c>
      <c r="N8398" s="61" t="s">
        <v>28</v>
      </c>
      <c r="O8398" s="59"/>
    </row>
    <row r="8399" ht="34" customHeight="1" spans="1:15">
      <c r="A8399" s="36" t="s">
        <v>16625</v>
      </c>
      <c r="B8399" s="37" t="s">
        <v>16626</v>
      </c>
      <c r="C8399" s="42" t="s">
        <v>16627</v>
      </c>
      <c r="D8399" s="37" t="s">
        <v>16626</v>
      </c>
      <c r="E8399" s="38" t="s">
        <v>16628</v>
      </c>
      <c r="F8399" s="37"/>
      <c r="G8399" s="37" t="s">
        <v>26</v>
      </c>
      <c r="H8399" s="37">
        <v>40</v>
      </c>
      <c r="I8399" s="37">
        <v>35</v>
      </c>
      <c r="J8399" s="37">
        <v>30</v>
      </c>
      <c r="K8399" s="37">
        <v>25</v>
      </c>
      <c r="L8399" s="37">
        <v>21.25</v>
      </c>
      <c r="M8399" s="38" t="s">
        <v>16550</v>
      </c>
      <c r="N8399" s="61" t="s">
        <v>28</v>
      </c>
      <c r="O8399" s="59"/>
    </row>
    <row r="8400" ht="35" customHeight="1" spans="1:15">
      <c r="A8400" s="36" t="s">
        <v>16629</v>
      </c>
      <c r="B8400" s="37" t="s">
        <v>16630</v>
      </c>
      <c r="C8400" s="42" t="s">
        <v>16631</v>
      </c>
      <c r="D8400" s="37" t="s">
        <v>16630</v>
      </c>
      <c r="E8400" s="38" t="s">
        <v>16872</v>
      </c>
      <c r="F8400" s="37"/>
      <c r="G8400" s="37" t="s">
        <v>26</v>
      </c>
      <c r="H8400" s="37">
        <v>100</v>
      </c>
      <c r="I8400" s="37">
        <v>90</v>
      </c>
      <c r="J8400" s="37">
        <v>80</v>
      </c>
      <c r="K8400" s="37">
        <v>70</v>
      </c>
      <c r="L8400" s="37">
        <v>59.5</v>
      </c>
      <c r="M8400" s="38" t="s">
        <v>16633</v>
      </c>
      <c r="N8400" s="61" t="s">
        <v>28</v>
      </c>
      <c r="O8400" s="59"/>
    </row>
    <row r="8401" ht="47" customHeight="1" spans="1:15">
      <c r="A8401" s="36" t="s">
        <v>16635</v>
      </c>
      <c r="B8401" s="37" t="s">
        <v>16636</v>
      </c>
      <c r="C8401" s="42" t="s">
        <v>16637</v>
      </c>
      <c r="D8401" s="37" t="s">
        <v>16636</v>
      </c>
      <c r="E8401" s="38" t="s">
        <v>16638</v>
      </c>
      <c r="F8401" s="37"/>
      <c r="G8401" s="37" t="s">
        <v>26</v>
      </c>
      <c r="H8401" s="37">
        <v>30</v>
      </c>
      <c r="I8401" s="37">
        <v>25</v>
      </c>
      <c r="J8401" s="37">
        <v>20</v>
      </c>
      <c r="K8401" s="37">
        <v>15</v>
      </c>
      <c r="L8401" s="37">
        <v>12.75</v>
      </c>
      <c r="M8401" s="38" t="s">
        <v>16550</v>
      </c>
      <c r="N8401" s="61" t="s">
        <v>28</v>
      </c>
      <c r="O8401" s="59"/>
    </row>
    <row r="8402" ht="30" customHeight="1" spans="1:15">
      <c r="A8402" s="36" t="s">
        <v>16639</v>
      </c>
      <c r="B8402" s="37" t="s">
        <v>15241</v>
      </c>
      <c r="C8402" s="42" t="s">
        <v>16640</v>
      </c>
      <c r="D8402" s="37" t="s">
        <v>16641</v>
      </c>
      <c r="E8402" s="38" t="s">
        <v>16642</v>
      </c>
      <c r="F8402" s="37"/>
      <c r="G8402" s="37" t="s">
        <v>26</v>
      </c>
      <c r="H8402" s="37">
        <v>60</v>
      </c>
      <c r="I8402" s="37">
        <v>55</v>
      </c>
      <c r="J8402" s="37">
        <v>50</v>
      </c>
      <c r="K8402" s="37">
        <v>45</v>
      </c>
      <c r="L8402" s="37">
        <v>38.25</v>
      </c>
      <c r="M8402" s="38" t="s">
        <v>16545</v>
      </c>
      <c r="N8402" s="61" t="s">
        <v>35</v>
      </c>
      <c r="O8402" s="59"/>
    </row>
    <row r="8403" ht="30" customHeight="1" spans="1:15">
      <c r="A8403" s="36" t="s">
        <v>16643</v>
      </c>
      <c r="B8403" s="37" t="s">
        <v>16644</v>
      </c>
      <c r="C8403" s="42" t="s">
        <v>16645</v>
      </c>
      <c r="D8403" s="37" t="s">
        <v>16644</v>
      </c>
      <c r="E8403" s="38" t="s">
        <v>16646</v>
      </c>
      <c r="F8403" s="37"/>
      <c r="G8403" s="37" t="s">
        <v>26</v>
      </c>
      <c r="H8403" s="37">
        <v>100</v>
      </c>
      <c r="I8403" s="37">
        <v>90</v>
      </c>
      <c r="J8403" s="37">
        <v>80</v>
      </c>
      <c r="K8403" s="37">
        <v>70</v>
      </c>
      <c r="L8403" s="37">
        <v>59.5</v>
      </c>
      <c r="M8403" s="38" t="s">
        <v>16633</v>
      </c>
      <c r="N8403" s="61" t="s">
        <v>28</v>
      </c>
      <c r="O8403" s="59"/>
    </row>
    <row r="8404" ht="30" customHeight="1" spans="1:15">
      <c r="A8404" s="36" t="s">
        <v>16647</v>
      </c>
      <c r="B8404" s="37" t="s">
        <v>15228</v>
      </c>
      <c r="C8404" s="42" t="s">
        <v>16648</v>
      </c>
      <c r="D8404" s="37" t="s">
        <v>16649</v>
      </c>
      <c r="E8404" s="38" t="s">
        <v>16650</v>
      </c>
      <c r="F8404" s="37"/>
      <c r="G8404" s="37" t="s">
        <v>26</v>
      </c>
      <c r="H8404" s="37">
        <v>120</v>
      </c>
      <c r="I8404" s="37">
        <v>110</v>
      </c>
      <c r="J8404" s="37">
        <v>100</v>
      </c>
      <c r="K8404" s="37">
        <v>90</v>
      </c>
      <c r="L8404" s="37">
        <v>76.5</v>
      </c>
      <c r="M8404" s="38" t="s">
        <v>16651</v>
      </c>
      <c r="N8404" s="61" t="s">
        <v>28</v>
      </c>
      <c r="O8404" s="59"/>
    </row>
    <row r="8405" ht="30" customHeight="1" spans="1:15">
      <c r="A8405" s="36" t="s">
        <v>16652</v>
      </c>
      <c r="B8405" s="37" t="s">
        <v>15250</v>
      </c>
      <c r="C8405" s="42" t="s">
        <v>16653</v>
      </c>
      <c r="D8405" s="37" t="s">
        <v>15250</v>
      </c>
      <c r="E8405" s="38" t="s">
        <v>16654</v>
      </c>
      <c r="F8405" s="37"/>
      <c r="G8405" s="37" t="s">
        <v>26</v>
      </c>
      <c r="H8405" s="37">
        <v>100</v>
      </c>
      <c r="I8405" s="37">
        <v>95</v>
      </c>
      <c r="J8405" s="37">
        <v>90</v>
      </c>
      <c r="K8405" s="37">
        <v>85</v>
      </c>
      <c r="L8405" s="37">
        <v>72.25</v>
      </c>
      <c r="M8405" s="38" t="s">
        <v>16563</v>
      </c>
      <c r="N8405" s="61" t="s">
        <v>28</v>
      </c>
      <c r="O8405" s="59"/>
    </row>
    <row r="8406" ht="59" customHeight="1" spans="1:15">
      <c r="A8406" s="36" t="s">
        <v>16655</v>
      </c>
      <c r="B8406" s="37" t="s">
        <v>15251</v>
      </c>
      <c r="C8406" s="42" t="s">
        <v>16656</v>
      </c>
      <c r="D8406" s="37" t="s">
        <v>15251</v>
      </c>
      <c r="E8406" s="38" t="s">
        <v>16657</v>
      </c>
      <c r="F8406" s="37"/>
      <c r="G8406" s="37" t="s">
        <v>26</v>
      </c>
      <c r="H8406" s="37">
        <v>60</v>
      </c>
      <c r="I8406" s="37">
        <v>55</v>
      </c>
      <c r="J8406" s="37">
        <v>50</v>
      </c>
      <c r="K8406" s="37">
        <v>45</v>
      </c>
      <c r="L8406" s="37">
        <v>38.25</v>
      </c>
      <c r="M8406" s="38" t="s">
        <v>16658</v>
      </c>
      <c r="N8406" s="61" t="s">
        <v>35</v>
      </c>
      <c r="O8406" s="59"/>
    </row>
    <row r="8407" ht="43" customHeight="1" spans="1:15">
      <c r="A8407" s="36" t="s">
        <v>16659</v>
      </c>
      <c r="B8407" s="37" t="s">
        <v>16660</v>
      </c>
      <c r="C8407" s="42" t="s">
        <v>16661</v>
      </c>
      <c r="D8407" s="37" t="s">
        <v>16660</v>
      </c>
      <c r="E8407" s="38" t="s">
        <v>16662</v>
      </c>
      <c r="F8407" s="37"/>
      <c r="G8407" s="37" t="s">
        <v>26</v>
      </c>
      <c r="H8407" s="37">
        <v>60</v>
      </c>
      <c r="I8407" s="37">
        <v>55</v>
      </c>
      <c r="J8407" s="37">
        <v>50</v>
      </c>
      <c r="K8407" s="37">
        <v>45</v>
      </c>
      <c r="L8407" s="37">
        <v>38.25</v>
      </c>
      <c r="M8407" s="38" t="s">
        <v>16658</v>
      </c>
      <c r="N8407" s="61" t="s">
        <v>28</v>
      </c>
      <c r="O8407" s="59"/>
    </row>
    <row r="8408" ht="43" customHeight="1" spans="1:15">
      <c r="A8408" s="36" t="s">
        <v>16663</v>
      </c>
      <c r="B8408" s="37" t="s">
        <v>16664</v>
      </c>
      <c r="C8408" s="42" t="s">
        <v>16665</v>
      </c>
      <c r="D8408" s="37" t="s">
        <v>16664</v>
      </c>
      <c r="E8408" s="38" t="s">
        <v>16666</v>
      </c>
      <c r="F8408" s="37"/>
      <c r="G8408" s="37" t="s">
        <v>26</v>
      </c>
      <c r="H8408" s="37">
        <v>100</v>
      </c>
      <c r="I8408" s="37">
        <v>95</v>
      </c>
      <c r="J8408" s="37">
        <v>90</v>
      </c>
      <c r="K8408" s="37">
        <v>85</v>
      </c>
      <c r="L8408" s="37">
        <v>72.25</v>
      </c>
      <c r="M8408" s="38" t="s">
        <v>16667</v>
      </c>
      <c r="N8408" s="61" t="s">
        <v>28</v>
      </c>
      <c r="O8408" s="59"/>
    </row>
    <row r="8409" ht="43" customHeight="1" spans="1:15">
      <c r="A8409" s="36" t="s">
        <v>16668</v>
      </c>
      <c r="B8409" s="37" t="s">
        <v>16669</v>
      </c>
      <c r="C8409" s="42" t="s">
        <v>16670</v>
      </c>
      <c r="D8409" s="37" t="s">
        <v>16669</v>
      </c>
      <c r="E8409" s="38" t="s">
        <v>16671</v>
      </c>
      <c r="F8409" s="37"/>
      <c r="G8409" s="37" t="s">
        <v>26</v>
      </c>
      <c r="H8409" s="37">
        <v>80</v>
      </c>
      <c r="I8409" s="37">
        <v>75</v>
      </c>
      <c r="J8409" s="37">
        <v>70</v>
      </c>
      <c r="K8409" s="37">
        <v>65</v>
      </c>
      <c r="L8409" s="37">
        <v>55.25</v>
      </c>
      <c r="M8409" s="38" t="s">
        <v>16545</v>
      </c>
      <c r="N8409" s="61" t="s">
        <v>28</v>
      </c>
      <c r="O8409" s="59"/>
    </row>
    <row r="8410" ht="36" customHeight="1" spans="1:15">
      <c r="A8410" s="36" t="s">
        <v>16672</v>
      </c>
      <c r="B8410" s="37" t="s">
        <v>15249</v>
      </c>
      <c r="C8410" s="42" t="s">
        <v>16673</v>
      </c>
      <c r="D8410" s="37" t="s">
        <v>16674</v>
      </c>
      <c r="E8410" s="38" t="s">
        <v>16675</v>
      </c>
      <c r="F8410" s="37"/>
      <c r="G8410" s="37" t="s">
        <v>26</v>
      </c>
      <c r="H8410" s="37">
        <v>85</v>
      </c>
      <c r="I8410" s="37">
        <v>80</v>
      </c>
      <c r="J8410" s="37">
        <v>75</v>
      </c>
      <c r="K8410" s="37">
        <v>70</v>
      </c>
      <c r="L8410" s="37">
        <v>59.5</v>
      </c>
      <c r="M8410" s="38" t="s">
        <v>16545</v>
      </c>
      <c r="N8410" s="61" t="s">
        <v>28</v>
      </c>
      <c r="O8410" s="59"/>
    </row>
    <row r="8411" ht="84" customHeight="1" spans="1:15">
      <c r="A8411" s="36" t="s">
        <v>16672</v>
      </c>
      <c r="B8411" s="37" t="s">
        <v>15249</v>
      </c>
      <c r="C8411" s="42" t="s">
        <v>16676</v>
      </c>
      <c r="D8411" s="37" t="s">
        <v>16677</v>
      </c>
      <c r="E8411" s="38" t="s">
        <v>16678</v>
      </c>
      <c r="F8411" s="37"/>
      <c r="G8411" s="37" t="s">
        <v>26</v>
      </c>
      <c r="H8411" s="37">
        <v>80</v>
      </c>
      <c r="I8411" s="37">
        <v>75</v>
      </c>
      <c r="J8411" s="37">
        <v>70</v>
      </c>
      <c r="K8411" s="37">
        <v>65</v>
      </c>
      <c r="L8411" s="37">
        <v>55.25</v>
      </c>
      <c r="M8411" s="38" t="s">
        <v>16545</v>
      </c>
      <c r="N8411" s="61" t="s">
        <v>28</v>
      </c>
      <c r="O8411" s="59"/>
    </row>
    <row r="8412" ht="48" customHeight="1" spans="1:15">
      <c r="A8412" s="36" t="s">
        <v>16679</v>
      </c>
      <c r="B8412" s="37" t="s">
        <v>16680</v>
      </c>
      <c r="C8412" s="42" t="s">
        <v>16681</v>
      </c>
      <c r="D8412" s="37" t="s">
        <v>16680</v>
      </c>
      <c r="E8412" s="38" t="s">
        <v>16682</v>
      </c>
      <c r="F8412" s="37"/>
      <c r="G8412" s="37" t="s">
        <v>26</v>
      </c>
      <c r="H8412" s="37">
        <v>60</v>
      </c>
      <c r="I8412" s="37">
        <v>55</v>
      </c>
      <c r="J8412" s="37">
        <v>50</v>
      </c>
      <c r="K8412" s="37">
        <v>45</v>
      </c>
      <c r="L8412" s="37">
        <v>38.25</v>
      </c>
      <c r="M8412" s="38" t="s">
        <v>16550</v>
      </c>
      <c r="N8412" s="61" t="s">
        <v>28</v>
      </c>
      <c r="O8412" s="59"/>
    </row>
    <row r="8413" ht="72" customHeight="1" spans="1:15">
      <c r="A8413" s="36" t="s">
        <v>16683</v>
      </c>
      <c r="B8413" s="37" t="s">
        <v>8399</v>
      </c>
      <c r="C8413" s="42" t="s">
        <v>16684</v>
      </c>
      <c r="D8413" s="37" t="s">
        <v>16685</v>
      </c>
      <c r="E8413" s="38" t="s">
        <v>16686</v>
      </c>
      <c r="F8413" s="37"/>
      <c r="G8413" s="37" t="s">
        <v>26</v>
      </c>
      <c r="H8413" s="37">
        <v>60</v>
      </c>
      <c r="I8413" s="37">
        <v>55</v>
      </c>
      <c r="J8413" s="37">
        <v>50</v>
      </c>
      <c r="K8413" s="37">
        <v>45</v>
      </c>
      <c r="L8413" s="37">
        <v>38.25</v>
      </c>
      <c r="M8413" s="38" t="s">
        <v>16545</v>
      </c>
      <c r="N8413" s="61" t="s">
        <v>35</v>
      </c>
      <c r="O8413" s="59"/>
    </row>
    <row r="8414" ht="55" customHeight="1" spans="1:15">
      <c r="A8414" s="36" t="s">
        <v>16672</v>
      </c>
      <c r="B8414" s="37" t="s">
        <v>15249</v>
      </c>
      <c r="C8414" s="42" t="s">
        <v>16687</v>
      </c>
      <c r="D8414" s="37" t="s">
        <v>16688</v>
      </c>
      <c r="E8414" s="38" t="s">
        <v>16689</v>
      </c>
      <c r="F8414" s="37"/>
      <c r="G8414" s="37" t="s">
        <v>26</v>
      </c>
      <c r="H8414" s="37">
        <v>80</v>
      </c>
      <c r="I8414" s="37">
        <v>75</v>
      </c>
      <c r="J8414" s="37">
        <v>70</v>
      </c>
      <c r="K8414" s="37">
        <v>65</v>
      </c>
      <c r="L8414" s="37">
        <v>55.25</v>
      </c>
      <c r="M8414" s="38" t="s">
        <v>16605</v>
      </c>
      <c r="N8414" s="61" t="s">
        <v>28</v>
      </c>
      <c r="O8414" s="59"/>
    </row>
    <row r="8415" ht="45" customHeight="1" spans="1:15">
      <c r="A8415" s="36" t="s">
        <v>16690</v>
      </c>
      <c r="B8415" s="37" t="s">
        <v>16691</v>
      </c>
      <c r="C8415" s="42" t="s">
        <v>16692</v>
      </c>
      <c r="D8415" s="37" t="s">
        <v>16691</v>
      </c>
      <c r="E8415" s="38" t="s">
        <v>16693</v>
      </c>
      <c r="F8415" s="37"/>
      <c r="G8415" s="37" t="s">
        <v>26</v>
      </c>
      <c r="H8415" s="37">
        <v>100</v>
      </c>
      <c r="I8415" s="37">
        <v>95</v>
      </c>
      <c r="J8415" s="37">
        <v>90</v>
      </c>
      <c r="K8415" s="37">
        <v>85</v>
      </c>
      <c r="L8415" s="37">
        <v>72.25</v>
      </c>
      <c r="M8415" s="38" t="s">
        <v>16605</v>
      </c>
      <c r="N8415" s="61" t="s">
        <v>28</v>
      </c>
      <c r="O8415" s="59"/>
    </row>
    <row r="8416" ht="40" customHeight="1" spans="1:15">
      <c r="A8416" s="36" t="s">
        <v>16694</v>
      </c>
      <c r="B8416" s="37" t="s">
        <v>15253</v>
      </c>
      <c r="C8416" s="42" t="s">
        <v>16695</v>
      </c>
      <c r="D8416" s="37" t="s">
        <v>16696</v>
      </c>
      <c r="E8416" s="38" t="s">
        <v>16697</v>
      </c>
      <c r="F8416" s="37"/>
      <c r="G8416" s="37" t="s">
        <v>26</v>
      </c>
      <c r="H8416" s="37">
        <v>60</v>
      </c>
      <c r="I8416" s="37">
        <v>55</v>
      </c>
      <c r="J8416" s="37">
        <v>50</v>
      </c>
      <c r="K8416" s="37">
        <v>45</v>
      </c>
      <c r="L8416" s="37">
        <v>38.25</v>
      </c>
      <c r="M8416" s="38" t="s">
        <v>16698</v>
      </c>
      <c r="N8416" s="61" t="s">
        <v>28</v>
      </c>
      <c r="O8416" s="59"/>
    </row>
    <row r="8417" ht="96" customHeight="1" spans="1:15">
      <c r="A8417" s="36" t="s">
        <v>16699</v>
      </c>
      <c r="B8417" s="37" t="s">
        <v>16700</v>
      </c>
      <c r="C8417" s="42" t="s">
        <v>16701</v>
      </c>
      <c r="D8417" s="37" t="s">
        <v>16700</v>
      </c>
      <c r="E8417" s="38" t="s">
        <v>16702</v>
      </c>
      <c r="F8417" s="37" t="s">
        <v>16703</v>
      </c>
      <c r="G8417" s="37" t="s">
        <v>26</v>
      </c>
      <c r="H8417" s="37">
        <v>3300</v>
      </c>
      <c r="I8417" s="37">
        <v>2904</v>
      </c>
      <c r="J8417" s="37">
        <v>2640</v>
      </c>
      <c r="K8417" s="37">
        <v>2508</v>
      </c>
      <c r="L8417" s="37">
        <v>2376</v>
      </c>
      <c r="M8417" s="38"/>
      <c r="N8417" s="61" t="s">
        <v>28</v>
      </c>
      <c r="O8417" s="59"/>
    </row>
    <row r="8418" ht="42" customHeight="1" spans="1:15">
      <c r="A8418" s="36" t="s">
        <v>16704</v>
      </c>
      <c r="B8418" s="37" t="s">
        <v>15246</v>
      </c>
      <c r="C8418" s="42" t="s">
        <v>16705</v>
      </c>
      <c r="D8418" s="37" t="s">
        <v>15246</v>
      </c>
      <c r="E8418" s="38" t="s">
        <v>16706</v>
      </c>
      <c r="F8418" s="37"/>
      <c r="G8418" s="37" t="s">
        <v>26</v>
      </c>
      <c r="H8418" s="37">
        <v>60</v>
      </c>
      <c r="I8418" s="37">
        <v>55</v>
      </c>
      <c r="J8418" s="37">
        <v>50</v>
      </c>
      <c r="K8418" s="37">
        <v>45</v>
      </c>
      <c r="L8418" s="37">
        <v>38.25</v>
      </c>
      <c r="M8418" s="38" t="s">
        <v>16605</v>
      </c>
      <c r="N8418" s="61" t="s">
        <v>28</v>
      </c>
      <c r="O8418" s="59"/>
    </row>
    <row r="8419" ht="60" customHeight="1" spans="1:15">
      <c r="A8419" s="36" t="s">
        <v>16707</v>
      </c>
      <c r="B8419" s="37" t="s">
        <v>16708</v>
      </c>
      <c r="C8419" s="42" t="s">
        <v>16709</v>
      </c>
      <c r="D8419" s="37" t="s">
        <v>16708</v>
      </c>
      <c r="E8419" s="38" t="s">
        <v>16710</v>
      </c>
      <c r="F8419" s="37"/>
      <c r="G8419" s="37" t="s">
        <v>26</v>
      </c>
      <c r="H8419" s="37">
        <v>100</v>
      </c>
      <c r="I8419" s="37">
        <v>95</v>
      </c>
      <c r="J8419" s="37">
        <v>90</v>
      </c>
      <c r="K8419" s="37">
        <v>85</v>
      </c>
      <c r="L8419" s="37">
        <v>72.25</v>
      </c>
      <c r="M8419" s="38" t="s">
        <v>16711</v>
      </c>
      <c r="N8419" s="61" t="s">
        <v>28</v>
      </c>
      <c r="O8419" s="59"/>
    </row>
    <row r="8420" ht="45" customHeight="1" spans="1:15">
      <c r="A8420" s="36" t="s">
        <v>16712</v>
      </c>
      <c r="B8420" s="37" t="s">
        <v>16713</v>
      </c>
      <c r="C8420" s="42" t="s">
        <v>16714</v>
      </c>
      <c r="D8420" s="37" t="s">
        <v>16713</v>
      </c>
      <c r="E8420" s="38" t="s">
        <v>16715</v>
      </c>
      <c r="F8420" s="37"/>
      <c r="G8420" s="37" t="s">
        <v>26</v>
      </c>
      <c r="H8420" s="37">
        <v>80</v>
      </c>
      <c r="I8420" s="37">
        <v>75</v>
      </c>
      <c r="J8420" s="37">
        <v>75</v>
      </c>
      <c r="K8420" s="37">
        <v>70</v>
      </c>
      <c r="L8420" s="37">
        <v>59.5</v>
      </c>
      <c r="M8420" s="38" t="s">
        <v>16545</v>
      </c>
      <c r="N8420" s="61" t="s">
        <v>28</v>
      </c>
      <c r="O8420" s="59"/>
    </row>
    <row r="8421" ht="70" customHeight="1" spans="1:15">
      <c r="A8421" s="36" t="s">
        <v>16716</v>
      </c>
      <c r="B8421" s="37" t="s">
        <v>16717</v>
      </c>
      <c r="C8421" s="42" t="s">
        <v>16718</v>
      </c>
      <c r="D8421" s="37" t="s">
        <v>16717</v>
      </c>
      <c r="E8421" s="38" t="s">
        <v>16719</v>
      </c>
      <c r="F8421" s="37"/>
      <c r="G8421" s="37" t="s">
        <v>26</v>
      </c>
      <c r="H8421" s="37">
        <v>100</v>
      </c>
      <c r="I8421" s="37">
        <v>95</v>
      </c>
      <c r="J8421" s="37">
        <v>90</v>
      </c>
      <c r="K8421" s="37">
        <v>85</v>
      </c>
      <c r="L8421" s="37">
        <v>72.25</v>
      </c>
      <c r="M8421" s="38" t="s">
        <v>16545</v>
      </c>
      <c r="N8421" s="61" t="s">
        <v>28</v>
      </c>
      <c r="O8421" s="59"/>
    </row>
    <row r="8422" ht="69" customHeight="1" spans="1:15">
      <c r="A8422" s="36" t="s">
        <v>16720</v>
      </c>
      <c r="B8422" s="37" t="s">
        <v>16721</v>
      </c>
      <c r="C8422" s="42" t="s">
        <v>16722</v>
      </c>
      <c r="D8422" s="37" t="s">
        <v>16721</v>
      </c>
      <c r="E8422" s="38" t="s">
        <v>16723</v>
      </c>
      <c r="F8422" s="37"/>
      <c r="G8422" s="37" t="s">
        <v>26</v>
      </c>
      <c r="H8422" s="37">
        <v>100</v>
      </c>
      <c r="I8422" s="37">
        <v>95</v>
      </c>
      <c r="J8422" s="37">
        <v>90</v>
      </c>
      <c r="K8422" s="37">
        <v>85</v>
      </c>
      <c r="L8422" s="37">
        <v>72.25</v>
      </c>
      <c r="M8422" s="38" t="s">
        <v>16724</v>
      </c>
      <c r="N8422" s="61" t="s">
        <v>28</v>
      </c>
      <c r="O8422" s="59"/>
    </row>
    <row r="8423" ht="40" customHeight="1" spans="1:15">
      <c r="A8423" s="36" t="s">
        <v>16725</v>
      </c>
      <c r="B8423" s="37" t="s">
        <v>16726</v>
      </c>
      <c r="C8423" s="42" t="s">
        <v>16727</v>
      </c>
      <c r="D8423" s="37" t="s">
        <v>16726</v>
      </c>
      <c r="E8423" s="38" t="s">
        <v>16728</v>
      </c>
      <c r="F8423" s="37"/>
      <c r="G8423" s="37" t="s">
        <v>26</v>
      </c>
      <c r="H8423" s="37">
        <v>45</v>
      </c>
      <c r="I8423" s="37">
        <v>40</v>
      </c>
      <c r="J8423" s="37">
        <v>35</v>
      </c>
      <c r="K8423" s="37">
        <v>30</v>
      </c>
      <c r="L8423" s="37">
        <v>25.5</v>
      </c>
      <c r="M8423" s="38" t="s">
        <v>16550</v>
      </c>
      <c r="N8423" s="61" t="s">
        <v>28</v>
      </c>
      <c r="O8423" s="59"/>
    </row>
    <row r="8424" ht="45" customHeight="1" spans="1:15">
      <c r="A8424" s="36" t="s">
        <v>13131</v>
      </c>
      <c r="B8424" s="37" t="s">
        <v>8646</v>
      </c>
      <c r="C8424" s="42" t="s">
        <v>16729</v>
      </c>
      <c r="D8424" s="37" t="s">
        <v>16730</v>
      </c>
      <c r="E8424" s="38" t="s">
        <v>16731</v>
      </c>
      <c r="F8424" s="37"/>
      <c r="G8424" s="37" t="s">
        <v>342</v>
      </c>
      <c r="H8424" s="37">
        <v>900</v>
      </c>
      <c r="I8424" s="37">
        <v>800</v>
      </c>
      <c r="J8424" s="37">
        <v>720</v>
      </c>
      <c r="K8424" s="37">
        <v>650</v>
      </c>
      <c r="L8424" s="37">
        <v>552.5</v>
      </c>
      <c r="M8424" s="38" t="s">
        <v>16732</v>
      </c>
      <c r="N8424" s="61" t="s">
        <v>113</v>
      </c>
      <c r="O8424" s="59"/>
    </row>
    <row r="8425" ht="34" customHeight="1" spans="1:15">
      <c r="A8425" s="36" t="s">
        <v>13131</v>
      </c>
      <c r="B8425" s="37" t="s">
        <v>8646</v>
      </c>
      <c r="C8425" s="42" t="s">
        <v>16733</v>
      </c>
      <c r="D8425" s="37" t="s">
        <v>16734</v>
      </c>
      <c r="E8425" s="38"/>
      <c r="F8425" s="37"/>
      <c r="G8425" s="37" t="s">
        <v>977</v>
      </c>
      <c r="H8425" s="37">
        <v>500</v>
      </c>
      <c r="I8425" s="37">
        <v>500</v>
      </c>
      <c r="J8425" s="37">
        <v>500</v>
      </c>
      <c r="K8425" s="37">
        <v>500</v>
      </c>
      <c r="L8425" s="37">
        <v>500</v>
      </c>
      <c r="M8425" s="38" t="s">
        <v>16735</v>
      </c>
      <c r="N8425" s="61" t="s">
        <v>113</v>
      </c>
      <c r="O8425" s="59"/>
    </row>
    <row r="8426" ht="30" customHeight="1" spans="1:15">
      <c r="A8426" s="36" t="s">
        <v>13131</v>
      </c>
      <c r="B8426" s="37" t="s">
        <v>8646</v>
      </c>
      <c r="C8426" s="42" t="s">
        <v>16736</v>
      </c>
      <c r="D8426" s="37" t="s">
        <v>16737</v>
      </c>
      <c r="E8426" s="38" t="s">
        <v>16738</v>
      </c>
      <c r="F8426" s="37" t="s">
        <v>16739</v>
      </c>
      <c r="G8426" s="37" t="s">
        <v>26</v>
      </c>
      <c r="H8426" s="37">
        <v>830</v>
      </c>
      <c r="I8426" s="37">
        <v>730.4</v>
      </c>
      <c r="J8426" s="37">
        <v>664</v>
      </c>
      <c r="K8426" s="37">
        <v>630.8</v>
      </c>
      <c r="L8426" s="37">
        <v>597.6</v>
      </c>
      <c r="M8426" s="38" t="s">
        <v>16740</v>
      </c>
      <c r="N8426" s="61" t="s">
        <v>113</v>
      </c>
      <c r="O8426" s="59"/>
    </row>
    <row r="8427" ht="30" customHeight="1" spans="1:15">
      <c r="A8427" s="36" t="s">
        <v>13131</v>
      </c>
      <c r="B8427" s="37" t="s">
        <v>8646</v>
      </c>
      <c r="C8427" s="42" t="s">
        <v>16741</v>
      </c>
      <c r="D8427" s="37" t="s">
        <v>16742</v>
      </c>
      <c r="E8427" s="38" t="s">
        <v>16743</v>
      </c>
      <c r="F8427" s="37"/>
      <c r="G8427" s="37" t="s">
        <v>26</v>
      </c>
      <c r="H8427" s="37">
        <v>1700</v>
      </c>
      <c r="I8427" s="37">
        <v>1600</v>
      </c>
      <c r="J8427" s="37">
        <v>1500</v>
      </c>
      <c r="K8427" s="37">
        <v>1400</v>
      </c>
      <c r="L8427" s="37">
        <v>1190</v>
      </c>
      <c r="M8427" s="38"/>
      <c r="N8427" s="61" t="s">
        <v>113</v>
      </c>
      <c r="O8427" s="59"/>
    </row>
    <row r="8428" ht="30" customHeight="1" spans="1:15">
      <c r="A8428" s="36" t="s">
        <v>13131</v>
      </c>
      <c r="B8428" s="37" t="s">
        <v>8646</v>
      </c>
      <c r="C8428" s="42" t="s">
        <v>16744</v>
      </c>
      <c r="D8428" s="37" t="s">
        <v>16745</v>
      </c>
      <c r="E8428" s="38" t="s">
        <v>16746</v>
      </c>
      <c r="F8428" s="37"/>
      <c r="G8428" s="37" t="s">
        <v>26</v>
      </c>
      <c r="H8428" s="37">
        <v>1300</v>
      </c>
      <c r="I8428" s="37">
        <v>1144</v>
      </c>
      <c r="J8428" s="37">
        <v>1040</v>
      </c>
      <c r="K8428" s="37">
        <v>936</v>
      </c>
      <c r="L8428" s="37">
        <v>884</v>
      </c>
      <c r="M8428" s="38" t="s">
        <v>16747</v>
      </c>
      <c r="N8428" s="61" t="s">
        <v>113</v>
      </c>
      <c r="O8428" s="59"/>
    </row>
    <row r="8429" ht="30" customHeight="1" spans="1:15">
      <c r="A8429" s="36" t="s">
        <v>13131</v>
      </c>
      <c r="B8429" s="37" t="s">
        <v>8646</v>
      </c>
      <c r="C8429" s="42" t="s">
        <v>16748</v>
      </c>
      <c r="D8429" s="37" t="s">
        <v>16749</v>
      </c>
      <c r="E8429" s="38" t="s">
        <v>16750</v>
      </c>
      <c r="F8429" s="37"/>
      <c r="G8429" s="37" t="s">
        <v>26</v>
      </c>
      <c r="H8429" s="37">
        <v>1500</v>
      </c>
      <c r="I8429" s="37">
        <v>1320</v>
      </c>
      <c r="J8429" s="37">
        <v>1200</v>
      </c>
      <c r="K8429" s="37">
        <v>1140</v>
      </c>
      <c r="L8429" s="37">
        <v>1080</v>
      </c>
      <c r="M8429" s="38"/>
      <c r="N8429" s="61" t="s">
        <v>113</v>
      </c>
      <c r="O8429" s="59"/>
    </row>
    <row r="8430" ht="30" customHeight="1" spans="1:15">
      <c r="A8430" s="36" t="s">
        <v>13131</v>
      </c>
      <c r="B8430" s="37" t="s">
        <v>8646</v>
      </c>
      <c r="C8430" s="97" t="s">
        <v>16751</v>
      </c>
      <c r="D8430" s="37" t="s">
        <v>16752</v>
      </c>
      <c r="E8430" s="38" t="s">
        <v>16753</v>
      </c>
      <c r="F8430" s="37"/>
      <c r="G8430" s="37" t="s">
        <v>26</v>
      </c>
      <c r="H8430" s="37">
        <v>1200</v>
      </c>
      <c r="I8430" s="37">
        <v>1056</v>
      </c>
      <c r="J8430" s="37">
        <v>960</v>
      </c>
      <c r="K8430" s="37">
        <v>912</v>
      </c>
      <c r="L8430" s="37">
        <v>864</v>
      </c>
      <c r="M8430" s="38"/>
      <c r="N8430" s="61" t="s">
        <v>113</v>
      </c>
      <c r="O8430" s="59"/>
    </row>
    <row r="8431" s="12" customFormat="1" ht="79" customHeight="1" spans="1:15">
      <c r="A8431" s="36" t="s">
        <v>16754</v>
      </c>
      <c r="B8431" s="37" t="s">
        <v>16755</v>
      </c>
      <c r="C8431" s="37" t="s">
        <v>16756</v>
      </c>
      <c r="D8431" s="37" t="s">
        <v>16755</v>
      </c>
      <c r="E8431" s="38" t="s">
        <v>16757</v>
      </c>
      <c r="F8431" s="37"/>
      <c r="G8431" s="37" t="s">
        <v>26</v>
      </c>
      <c r="H8431" s="37"/>
      <c r="I8431" s="37"/>
      <c r="J8431" s="37"/>
      <c r="K8431" s="37"/>
      <c r="L8431" s="37"/>
      <c r="M8431" s="38"/>
      <c r="N8431" s="61" t="s">
        <v>28</v>
      </c>
      <c r="O8431" s="59"/>
    </row>
    <row r="8432" ht="81" customHeight="1" spans="1:15">
      <c r="A8432" s="36" t="s">
        <v>16758</v>
      </c>
      <c r="B8432" s="37" t="s">
        <v>16759</v>
      </c>
      <c r="C8432" s="37" t="s">
        <v>16760</v>
      </c>
      <c r="D8432" s="37" t="s">
        <v>16759</v>
      </c>
      <c r="E8432" s="38" t="s">
        <v>16761</v>
      </c>
      <c r="F8432" s="37"/>
      <c r="G8432" s="37" t="s">
        <v>26</v>
      </c>
      <c r="H8432" s="37"/>
      <c r="I8432" s="37"/>
      <c r="J8432" s="37"/>
      <c r="K8432" s="37"/>
      <c r="L8432" s="37"/>
      <c r="M8432" s="38"/>
      <c r="N8432" s="61" t="s">
        <v>28</v>
      </c>
      <c r="O8432" s="59"/>
    </row>
    <row r="8433" ht="56" customHeight="1" spans="1:15">
      <c r="A8433" s="36" t="s">
        <v>16762</v>
      </c>
      <c r="B8433" s="37" t="s">
        <v>16763</v>
      </c>
      <c r="C8433" s="37" t="s">
        <v>16764</v>
      </c>
      <c r="D8433" s="37" t="s">
        <v>16765</v>
      </c>
      <c r="E8433" s="38" t="s">
        <v>16766</v>
      </c>
      <c r="F8433" s="37"/>
      <c r="G8433" s="37" t="s">
        <v>11497</v>
      </c>
      <c r="H8433" s="37"/>
      <c r="I8433" s="37"/>
      <c r="J8433" s="37"/>
      <c r="K8433" s="37"/>
      <c r="L8433" s="37"/>
      <c r="M8433" s="38"/>
      <c r="N8433" s="61" t="s">
        <v>28</v>
      </c>
      <c r="O8433" s="59"/>
    </row>
    <row r="8434" ht="34" customHeight="1" spans="1:15">
      <c r="A8434" s="36" t="s">
        <v>16767</v>
      </c>
      <c r="B8434" s="37" t="s">
        <v>185</v>
      </c>
      <c r="C8434" s="37" t="s">
        <v>16768</v>
      </c>
      <c r="D8434" s="37" t="s">
        <v>1003</v>
      </c>
      <c r="E8434" s="38" t="s">
        <v>16769</v>
      </c>
      <c r="F8434" s="37"/>
      <c r="G8434" s="37"/>
      <c r="H8434" s="37"/>
      <c r="I8434" s="37"/>
      <c r="J8434" s="37"/>
      <c r="K8434" s="37"/>
      <c r="L8434" s="37"/>
      <c r="M8434" s="38"/>
      <c r="N8434" s="160" t="s">
        <v>2417</v>
      </c>
      <c r="O8434" s="59"/>
    </row>
    <row r="8435" ht="26" customHeight="1"/>
  </sheetData>
  <mergeCells count="26">
    <mergeCell ref="A1:O1"/>
    <mergeCell ref="A2:O2"/>
    <mergeCell ref="A3:O3"/>
    <mergeCell ref="C4:O4"/>
    <mergeCell ref="H5:L5"/>
    <mergeCell ref="A320:M320"/>
    <mergeCell ref="C321:M321"/>
    <mergeCell ref="A2298:M2298"/>
    <mergeCell ref="C2299:M2299"/>
    <mergeCell ref="C2301:M2301"/>
    <mergeCell ref="C4211:M4211"/>
    <mergeCell ref="C4318:N4318"/>
    <mergeCell ref="C7704:M7704"/>
    <mergeCell ref="A7904:M7904"/>
    <mergeCell ref="C7905:M7905"/>
    <mergeCell ref="A8242:F8242"/>
    <mergeCell ref="A5:A6"/>
    <mergeCell ref="B5:B6"/>
    <mergeCell ref="C5:C6"/>
    <mergeCell ref="D5:D6"/>
    <mergeCell ref="E5:E6"/>
    <mergeCell ref="F5:F6"/>
    <mergeCell ref="G5:G6"/>
    <mergeCell ref="M5:M6"/>
    <mergeCell ref="N5:N6"/>
    <mergeCell ref="O5:O6"/>
  </mergeCells>
  <conditionalFormatting sqref="C211">
    <cfRule type="duplicateValues" dxfId="0" priority="2"/>
  </conditionalFormatting>
  <conditionalFormatting sqref="C212">
    <cfRule type="duplicateValues" dxfId="0" priority="1"/>
  </conditionalFormatting>
  <conditionalFormatting sqref="C4 C7:C210 C213:C1756 C1758:C6698 C6733:C8241 C8243:C1048576 C6717:C6731 C6700:C6715">
    <cfRule type="duplicateValues" dxfId="0" priority="3"/>
  </conditionalFormatting>
  <dataValidations count="1">
    <dataValidation type="custom" allowBlank="1" showErrorMessage="1" errorTitle="拒绝重复输入" error="当前输入的内容，与本区域的其他单元格内容重复。" sqref="C1:C5 C7:C43 C48:C210 C213:C3328 C3354:C3400 C3402:C1048576" errorStyle="warning">
      <formula1>COUNTIF($C:$C,C1)&lt;2</formula1>
    </dataValidation>
  </dataValidations>
  <pageMargins left="0.306211705282917" right="0.306211705282917" top="0.554097402752854" bottom="0.554097402752854" header="0.297879445271229" footer="0.297879445271229"/>
  <pageSetup paperSize="9" scale="90" orientation="landscape"/>
  <headerFooter>
    <oddFooter>&amp;C&amp;"宋体,常规"&amp;11第 &amp;"宋体,常规"&amp;11&amp;P&amp;"宋体,常规"&amp;11 页，共 &amp;"宋体,常规"&amp;11&amp;N&amp;"宋体,常规"&amp;11 页</oddFooter>
  </headerFooter>
  <ignoredErrors>
    <ignoredError sqref="A3326:A3328 H116:H117 A696:A697 M3736 A3736:G3736"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8"/>
  <sheetViews>
    <sheetView workbookViewId="0">
      <selection activeCell="R6" sqref="R6:R7"/>
    </sheetView>
  </sheetViews>
  <sheetFormatPr defaultColWidth="9" defaultRowHeight="13.5"/>
  <cols>
    <col min="2" max="2" width="10.375"/>
  </cols>
  <sheetData>
    <row r="1" ht="15.75" customHeight="1" spans="1:13">
      <c r="A1" s="1" t="s">
        <v>16873</v>
      </c>
      <c r="B1" s="1" t="s">
        <v>6</v>
      </c>
      <c r="C1" s="1" t="s">
        <v>7</v>
      </c>
      <c r="D1" s="1" t="s">
        <v>8</v>
      </c>
      <c r="E1" s="1" t="s">
        <v>9</v>
      </c>
      <c r="F1" s="1" t="s">
        <v>16874</v>
      </c>
      <c r="G1" s="1" t="s">
        <v>12</v>
      </c>
      <c r="H1" s="1" t="s">
        <v>15</v>
      </c>
      <c r="I1" s="1" t="s">
        <v>16</v>
      </c>
      <c r="J1" s="1" t="s">
        <v>17</v>
      </c>
      <c r="K1" s="1" t="s">
        <v>18</v>
      </c>
      <c r="L1" s="1" t="s">
        <v>18</v>
      </c>
      <c r="M1" s="1" t="s">
        <v>16875</v>
      </c>
    </row>
    <row r="2" spans="1:13">
      <c r="A2" s="1"/>
      <c r="B2" s="1"/>
      <c r="C2" s="1"/>
      <c r="D2" s="1"/>
      <c r="E2" s="1"/>
      <c r="F2" s="1" t="s">
        <v>16876</v>
      </c>
      <c r="G2" s="1"/>
      <c r="H2" s="1"/>
      <c r="I2" s="1"/>
      <c r="J2" s="1"/>
      <c r="K2" s="1"/>
      <c r="L2" s="1" t="s">
        <v>16877</v>
      </c>
      <c r="M2" s="1" t="s">
        <v>16878</v>
      </c>
    </row>
    <row r="3" ht="156" spans="1:13">
      <c r="A3" s="2">
        <v>1</v>
      </c>
      <c r="B3" s="2">
        <v>111000004</v>
      </c>
      <c r="C3" s="3" t="s">
        <v>319</v>
      </c>
      <c r="D3" s="3" t="s">
        <v>320</v>
      </c>
      <c r="E3" s="4"/>
      <c r="F3" s="5" t="s">
        <v>26</v>
      </c>
      <c r="G3" s="3" t="s">
        <v>16879</v>
      </c>
      <c r="H3" s="2">
        <v>280</v>
      </c>
      <c r="I3" s="2">
        <v>256</v>
      </c>
      <c r="J3" s="2">
        <v>232</v>
      </c>
      <c r="K3" s="2">
        <v>210</v>
      </c>
      <c r="L3" s="2">
        <v>186</v>
      </c>
      <c r="M3" s="5" t="s">
        <v>322</v>
      </c>
    </row>
    <row r="4" ht="50.25" spans="1:13">
      <c r="A4" s="2">
        <v>2</v>
      </c>
      <c r="B4" s="2" t="s">
        <v>325</v>
      </c>
      <c r="C4" s="3" t="s">
        <v>16880</v>
      </c>
      <c r="D4" s="4"/>
      <c r="E4" s="4"/>
      <c r="F4" s="5" t="s">
        <v>26</v>
      </c>
      <c r="G4" s="4"/>
      <c r="H4" s="6">
        <v>0.25</v>
      </c>
      <c r="I4" s="6">
        <v>0.25</v>
      </c>
      <c r="J4" s="6">
        <v>0.25</v>
      </c>
      <c r="K4" s="6">
        <v>0.25</v>
      </c>
      <c r="L4" s="6">
        <v>0.25</v>
      </c>
      <c r="M4" s="5" t="s">
        <v>322</v>
      </c>
    </row>
    <row r="5" ht="24" spans="1:13">
      <c r="A5" s="2">
        <v>3</v>
      </c>
      <c r="B5" s="2" t="s">
        <v>536</v>
      </c>
      <c r="C5" s="3" t="s">
        <v>537</v>
      </c>
      <c r="D5" s="4"/>
      <c r="E5" s="4"/>
      <c r="F5" s="7" t="s">
        <v>26</v>
      </c>
      <c r="G5" s="4"/>
      <c r="H5" s="2">
        <v>29.6</v>
      </c>
      <c r="I5" s="2">
        <v>29.6</v>
      </c>
      <c r="J5" s="2">
        <v>29.6</v>
      </c>
      <c r="K5" s="2">
        <v>29.6</v>
      </c>
      <c r="L5" s="2">
        <v>29.6</v>
      </c>
      <c r="M5" s="5" t="s">
        <v>322</v>
      </c>
    </row>
    <row r="6" ht="48" spans="1:13">
      <c r="A6" s="2">
        <v>4</v>
      </c>
      <c r="B6" s="2">
        <v>121500003</v>
      </c>
      <c r="C6" s="3" t="s">
        <v>701</v>
      </c>
      <c r="D6" s="3" t="s">
        <v>702</v>
      </c>
      <c r="E6" s="4"/>
      <c r="F6" s="7" t="s">
        <v>26</v>
      </c>
      <c r="G6" s="4"/>
      <c r="H6" s="2">
        <v>22</v>
      </c>
      <c r="I6" s="2">
        <v>20</v>
      </c>
      <c r="J6" s="2">
        <v>18</v>
      </c>
      <c r="K6" s="2">
        <v>17</v>
      </c>
      <c r="L6" s="2">
        <v>16</v>
      </c>
      <c r="M6" s="5" t="s">
        <v>703</v>
      </c>
    </row>
    <row r="7" ht="24" spans="1:13">
      <c r="A7" s="2">
        <v>5</v>
      </c>
      <c r="B7" s="2">
        <v>210103035</v>
      </c>
      <c r="C7" s="3" t="s">
        <v>897</v>
      </c>
      <c r="D7" s="4"/>
      <c r="E7" s="4"/>
      <c r="F7" s="7" t="s">
        <v>893</v>
      </c>
      <c r="G7" s="4"/>
      <c r="H7" s="2">
        <v>888</v>
      </c>
      <c r="I7" s="2">
        <v>814</v>
      </c>
      <c r="J7" s="2">
        <v>740</v>
      </c>
      <c r="K7" s="2">
        <v>667</v>
      </c>
      <c r="L7" s="2">
        <v>610</v>
      </c>
      <c r="M7" s="5" t="s">
        <v>898</v>
      </c>
    </row>
    <row r="8" ht="24" spans="1:13">
      <c r="A8" s="2">
        <v>6</v>
      </c>
      <c r="B8" s="2" t="s">
        <v>905</v>
      </c>
      <c r="C8" s="3" t="s">
        <v>906</v>
      </c>
      <c r="D8" s="4"/>
      <c r="E8" s="4"/>
      <c r="F8" s="7" t="s">
        <v>26</v>
      </c>
      <c r="G8" s="4"/>
      <c r="H8" s="2">
        <v>192</v>
      </c>
      <c r="I8" s="2">
        <v>176</v>
      </c>
      <c r="J8" s="2">
        <v>161</v>
      </c>
      <c r="K8" s="2">
        <v>144</v>
      </c>
      <c r="L8" s="2">
        <v>128</v>
      </c>
      <c r="M8" s="5" t="s">
        <v>898</v>
      </c>
    </row>
    <row r="9" ht="48" spans="1:13">
      <c r="A9" s="2">
        <v>7</v>
      </c>
      <c r="B9" s="2" t="s">
        <v>1095</v>
      </c>
      <c r="C9" s="3" t="s">
        <v>1096</v>
      </c>
      <c r="D9" s="4"/>
      <c r="E9" s="4"/>
      <c r="F9" s="7" t="s">
        <v>26</v>
      </c>
      <c r="G9" s="4"/>
      <c r="H9" s="6">
        <v>0.8</v>
      </c>
      <c r="I9" s="6">
        <v>0.8</v>
      </c>
      <c r="J9" s="6">
        <v>0.8</v>
      </c>
      <c r="K9" s="6">
        <v>0.8</v>
      </c>
      <c r="L9" s="6">
        <v>0.8</v>
      </c>
      <c r="M9" s="5" t="s">
        <v>898</v>
      </c>
    </row>
    <row r="10" ht="48" spans="1:13">
      <c r="A10" s="2">
        <v>8</v>
      </c>
      <c r="B10" s="2" t="s">
        <v>1138</v>
      </c>
      <c r="C10" s="3" t="s">
        <v>1139</v>
      </c>
      <c r="D10" s="4"/>
      <c r="E10" s="4"/>
      <c r="F10" s="7" t="s">
        <v>26</v>
      </c>
      <c r="G10" s="4"/>
      <c r="H10" s="2">
        <v>59</v>
      </c>
      <c r="I10" s="2">
        <v>52</v>
      </c>
      <c r="J10" s="2">
        <v>37</v>
      </c>
      <c r="K10" s="2">
        <v>30</v>
      </c>
      <c r="L10" s="2">
        <v>25</v>
      </c>
      <c r="M10" s="5" t="s">
        <v>898</v>
      </c>
    </row>
    <row r="11" ht="48" spans="1:13">
      <c r="A11" s="2">
        <v>9</v>
      </c>
      <c r="B11" s="2" t="s">
        <v>1171</v>
      </c>
      <c r="C11" s="3" t="s">
        <v>1172</v>
      </c>
      <c r="D11" s="4"/>
      <c r="E11" s="4"/>
      <c r="F11" s="7" t="s">
        <v>26</v>
      </c>
      <c r="G11" s="4"/>
      <c r="H11" s="6">
        <v>0.8</v>
      </c>
      <c r="I11" s="6">
        <v>0.8</v>
      </c>
      <c r="J11" s="6">
        <v>0.8</v>
      </c>
      <c r="K11" s="6">
        <v>0.8</v>
      </c>
      <c r="L11" s="6">
        <v>0.8</v>
      </c>
      <c r="M11" s="5" t="s">
        <v>898</v>
      </c>
    </row>
    <row r="12" ht="36" spans="1:13">
      <c r="A12" s="2">
        <v>10</v>
      </c>
      <c r="B12" s="2">
        <v>220600006</v>
      </c>
      <c r="C12" s="3" t="s">
        <v>1175</v>
      </c>
      <c r="D12" s="3" t="s">
        <v>1176</v>
      </c>
      <c r="E12" s="4"/>
      <c r="F12" s="7" t="s">
        <v>977</v>
      </c>
      <c r="G12" s="4"/>
      <c r="H12" s="2">
        <v>88</v>
      </c>
      <c r="I12" s="2">
        <v>80</v>
      </c>
      <c r="J12" s="2">
        <v>73</v>
      </c>
      <c r="K12" s="2">
        <v>67</v>
      </c>
      <c r="L12" s="2">
        <v>65</v>
      </c>
      <c r="M12" s="5" t="s">
        <v>898</v>
      </c>
    </row>
    <row r="13" ht="36" spans="1:13">
      <c r="A13" s="2">
        <v>11</v>
      </c>
      <c r="B13" s="2" t="s">
        <v>1386</v>
      </c>
      <c r="C13" s="3" t="s">
        <v>16881</v>
      </c>
      <c r="D13" s="4"/>
      <c r="E13" s="4"/>
      <c r="F13" s="7" t="s">
        <v>26</v>
      </c>
      <c r="G13" s="4"/>
      <c r="H13" s="2">
        <v>59</v>
      </c>
      <c r="I13" s="2">
        <v>51</v>
      </c>
      <c r="J13" s="2">
        <v>37</v>
      </c>
      <c r="K13" s="2">
        <v>30</v>
      </c>
      <c r="L13" s="2">
        <v>25</v>
      </c>
      <c r="M13" s="5" t="s">
        <v>322</v>
      </c>
    </row>
    <row r="14" ht="15.75" customHeight="1" spans="1:13">
      <c r="A14" s="1" t="s">
        <v>16873</v>
      </c>
      <c r="B14" s="1" t="s">
        <v>6</v>
      </c>
      <c r="C14" s="1" t="s">
        <v>7</v>
      </c>
      <c r="D14" s="1" t="s">
        <v>8</v>
      </c>
      <c r="E14" s="1" t="s">
        <v>9</v>
      </c>
      <c r="F14" s="1" t="s">
        <v>16874</v>
      </c>
      <c r="G14" s="1" t="s">
        <v>12</v>
      </c>
      <c r="H14" s="1" t="s">
        <v>15</v>
      </c>
      <c r="I14" s="1" t="s">
        <v>16</v>
      </c>
      <c r="J14" s="1" t="s">
        <v>17</v>
      </c>
      <c r="K14" s="1" t="s">
        <v>18</v>
      </c>
      <c r="L14" s="1" t="s">
        <v>18</v>
      </c>
      <c r="M14" s="9" t="s">
        <v>16875</v>
      </c>
    </row>
    <row r="15" spans="1:13">
      <c r="A15" s="1"/>
      <c r="B15" s="1"/>
      <c r="C15" s="1"/>
      <c r="D15" s="1"/>
      <c r="E15" s="1"/>
      <c r="F15" s="1" t="s">
        <v>16876</v>
      </c>
      <c r="G15" s="1"/>
      <c r="H15" s="1"/>
      <c r="I15" s="1"/>
      <c r="J15" s="1"/>
      <c r="K15" s="1"/>
      <c r="L15" s="1" t="s">
        <v>16877</v>
      </c>
      <c r="M15" s="9" t="s">
        <v>16878</v>
      </c>
    </row>
    <row r="16" ht="156" spans="1:13">
      <c r="A16" s="2">
        <v>12</v>
      </c>
      <c r="B16" s="2">
        <v>240300017</v>
      </c>
      <c r="C16" s="3" t="s">
        <v>16882</v>
      </c>
      <c r="D16" s="3" t="s">
        <v>1629</v>
      </c>
      <c r="E16" s="4"/>
      <c r="F16" s="8"/>
      <c r="G16" s="3" t="s">
        <v>16883</v>
      </c>
      <c r="H16" s="2">
        <v>1032</v>
      </c>
      <c r="I16" s="2">
        <v>946</v>
      </c>
      <c r="J16" s="2">
        <v>860</v>
      </c>
      <c r="K16" s="2">
        <v>817</v>
      </c>
      <c r="L16" s="2">
        <v>774</v>
      </c>
      <c r="M16" s="5" t="s">
        <v>898</v>
      </c>
    </row>
    <row r="17" ht="24" spans="1:13">
      <c r="A17" s="2">
        <v>13</v>
      </c>
      <c r="B17" s="2">
        <v>240500002</v>
      </c>
      <c r="C17" s="3" t="s">
        <v>1653</v>
      </c>
      <c r="D17" s="4"/>
      <c r="E17" s="4"/>
      <c r="F17" s="8"/>
      <c r="G17" s="4"/>
      <c r="H17" s="2">
        <v>71</v>
      </c>
      <c r="I17" s="2">
        <v>65</v>
      </c>
      <c r="J17" s="2">
        <v>60</v>
      </c>
      <c r="K17" s="2">
        <v>53</v>
      </c>
      <c r="L17" s="2">
        <v>50</v>
      </c>
      <c r="M17" s="5" t="s">
        <v>898</v>
      </c>
    </row>
    <row r="18" ht="37.5" spans="1:13">
      <c r="A18" s="2">
        <v>14</v>
      </c>
      <c r="B18" s="2" t="s">
        <v>1818</v>
      </c>
      <c r="C18" s="3" t="s">
        <v>16884</v>
      </c>
      <c r="D18" s="4"/>
      <c r="E18" s="4"/>
      <c r="F18" s="5" t="s">
        <v>26</v>
      </c>
      <c r="G18" s="4"/>
      <c r="H18" s="2">
        <v>6</v>
      </c>
      <c r="I18" s="2">
        <v>6</v>
      </c>
      <c r="J18" s="2">
        <v>6</v>
      </c>
      <c r="K18" s="2">
        <v>6</v>
      </c>
      <c r="L18" s="2">
        <v>6</v>
      </c>
      <c r="M18" s="5" t="s">
        <v>703</v>
      </c>
    </row>
    <row r="19" ht="36" spans="1:13">
      <c r="A19" s="2">
        <v>15</v>
      </c>
      <c r="B19" s="2" t="s">
        <v>1849</v>
      </c>
      <c r="C19" s="3" t="s">
        <v>1850</v>
      </c>
      <c r="D19" s="4"/>
      <c r="E19" s="4"/>
      <c r="F19" s="7" t="s">
        <v>26</v>
      </c>
      <c r="G19" s="4"/>
      <c r="H19" s="2">
        <v>8</v>
      </c>
      <c r="I19" s="2">
        <v>8</v>
      </c>
      <c r="J19" s="2">
        <v>8</v>
      </c>
      <c r="K19" s="2">
        <v>8</v>
      </c>
      <c r="L19" s="2">
        <v>8</v>
      </c>
      <c r="M19" s="5" t="s">
        <v>703</v>
      </c>
    </row>
    <row r="20" ht="36" spans="1:13">
      <c r="A20" s="2">
        <v>16</v>
      </c>
      <c r="B20" s="2" t="s">
        <v>2755</v>
      </c>
      <c r="C20" s="3" t="s">
        <v>2756</v>
      </c>
      <c r="D20" s="4"/>
      <c r="E20" s="4"/>
      <c r="F20" s="7" t="s">
        <v>1694</v>
      </c>
      <c r="G20" s="4"/>
      <c r="H20" s="2">
        <v>31</v>
      </c>
      <c r="I20" s="2">
        <v>27</v>
      </c>
      <c r="J20" s="2">
        <v>22</v>
      </c>
      <c r="K20" s="2">
        <v>18</v>
      </c>
      <c r="L20" s="2">
        <v>15</v>
      </c>
      <c r="M20" s="5" t="s">
        <v>703</v>
      </c>
    </row>
    <row r="21" ht="37.5" spans="1:13">
      <c r="A21" s="2">
        <v>17</v>
      </c>
      <c r="B21" s="2" t="s">
        <v>2879</v>
      </c>
      <c r="C21" s="3" t="s">
        <v>16885</v>
      </c>
      <c r="D21" s="4"/>
      <c r="E21" s="4"/>
      <c r="F21" s="5" t="s">
        <v>1694</v>
      </c>
      <c r="G21" s="4"/>
      <c r="H21" s="2">
        <v>9.6</v>
      </c>
      <c r="I21" s="2">
        <v>8.9</v>
      </c>
      <c r="J21" s="2">
        <v>7.5</v>
      </c>
      <c r="K21" s="2">
        <v>6.7</v>
      </c>
      <c r="L21" s="2">
        <v>6.5</v>
      </c>
      <c r="M21" s="5" t="s">
        <v>703</v>
      </c>
    </row>
    <row r="22" ht="60.75" spans="1:13">
      <c r="A22" s="2">
        <v>18</v>
      </c>
      <c r="B22" s="2" t="s">
        <v>3386</v>
      </c>
      <c r="C22" s="3" t="s">
        <v>16886</v>
      </c>
      <c r="D22" s="4"/>
      <c r="E22" s="4"/>
      <c r="F22" s="7" t="s">
        <v>1694</v>
      </c>
      <c r="G22" s="4"/>
      <c r="H22" s="2">
        <v>29</v>
      </c>
      <c r="I22" s="2">
        <v>29</v>
      </c>
      <c r="J22" s="2">
        <v>29</v>
      </c>
      <c r="K22" s="2">
        <v>29</v>
      </c>
      <c r="L22" s="2">
        <v>29</v>
      </c>
      <c r="M22" s="5" t="s">
        <v>703</v>
      </c>
    </row>
    <row r="23" ht="36.75" spans="1:13">
      <c r="A23" s="2">
        <v>19</v>
      </c>
      <c r="B23" s="2">
        <v>250404012</v>
      </c>
      <c r="C23" s="3" t="s">
        <v>16887</v>
      </c>
      <c r="D23" s="3" t="s">
        <v>2271</v>
      </c>
      <c r="E23" s="4"/>
      <c r="F23" s="7" t="s">
        <v>1694</v>
      </c>
      <c r="G23" s="3" t="s">
        <v>16888</v>
      </c>
      <c r="H23" s="2">
        <v>14</v>
      </c>
      <c r="I23" s="2">
        <v>13</v>
      </c>
      <c r="J23" s="2">
        <v>12</v>
      </c>
      <c r="K23" s="2">
        <v>10</v>
      </c>
      <c r="L23" s="2">
        <v>10</v>
      </c>
      <c r="M23" s="5" t="s">
        <v>703</v>
      </c>
    </row>
    <row r="24" ht="60.75" spans="1:13">
      <c r="A24" s="2">
        <v>20</v>
      </c>
      <c r="B24" s="2" t="s">
        <v>3812</v>
      </c>
      <c r="C24" s="3" t="s">
        <v>16889</v>
      </c>
      <c r="D24" s="4"/>
      <c r="E24" s="4"/>
      <c r="F24" s="7" t="s">
        <v>1694</v>
      </c>
      <c r="G24" s="4"/>
      <c r="H24" s="2">
        <v>22</v>
      </c>
      <c r="I24" s="2">
        <v>22</v>
      </c>
      <c r="J24" s="2">
        <v>22</v>
      </c>
      <c r="K24" s="2">
        <v>22</v>
      </c>
      <c r="L24" s="2">
        <v>22</v>
      </c>
      <c r="M24" s="5" t="s">
        <v>703</v>
      </c>
    </row>
    <row r="25" ht="48" spans="1:13">
      <c r="A25" s="2">
        <v>21</v>
      </c>
      <c r="B25" s="2" t="s">
        <v>3895</v>
      </c>
      <c r="C25" s="3" t="s">
        <v>3896</v>
      </c>
      <c r="D25" s="4"/>
      <c r="E25" s="4"/>
      <c r="F25" s="7" t="s">
        <v>1694</v>
      </c>
      <c r="G25" s="8"/>
      <c r="H25" s="2">
        <v>52</v>
      </c>
      <c r="I25" s="2">
        <v>52</v>
      </c>
      <c r="J25" s="2">
        <v>52</v>
      </c>
      <c r="K25" s="2">
        <v>52</v>
      </c>
      <c r="L25" s="2">
        <v>52</v>
      </c>
      <c r="M25" s="5" t="s">
        <v>703</v>
      </c>
    </row>
    <row r="26" ht="27" customHeight="1" spans="1:13">
      <c r="A26" s="2">
        <v>22</v>
      </c>
      <c r="B26" s="2" t="s">
        <v>3905</v>
      </c>
      <c r="C26" s="3" t="s">
        <v>3899</v>
      </c>
      <c r="D26" s="3" t="s">
        <v>3906</v>
      </c>
      <c r="E26" s="4"/>
      <c r="F26" s="7" t="s">
        <v>1694</v>
      </c>
      <c r="G26" s="8"/>
      <c r="H26" s="2">
        <v>52</v>
      </c>
      <c r="I26" s="2">
        <v>52</v>
      </c>
      <c r="J26" s="2">
        <v>52</v>
      </c>
      <c r="K26" s="2">
        <v>52</v>
      </c>
      <c r="L26" s="2">
        <v>52</v>
      </c>
      <c r="M26" s="5" t="s">
        <v>703</v>
      </c>
    </row>
    <row r="27" ht="24" spans="1:13">
      <c r="A27" s="2"/>
      <c r="B27" s="2"/>
      <c r="C27" s="3" t="s">
        <v>16890</v>
      </c>
      <c r="D27" s="3"/>
      <c r="E27" s="4"/>
      <c r="F27" s="7"/>
      <c r="G27" s="8"/>
      <c r="H27" s="2"/>
      <c r="I27" s="2"/>
      <c r="J27" s="2"/>
      <c r="K27" s="2"/>
      <c r="L27" s="2"/>
      <c r="M27" s="5"/>
    </row>
    <row r="28" ht="36" spans="1:13">
      <c r="A28" s="2">
        <v>23</v>
      </c>
      <c r="B28" s="2" t="s">
        <v>3913</v>
      </c>
      <c r="C28" s="3" t="s">
        <v>3914</v>
      </c>
      <c r="D28" s="3" t="s">
        <v>3914</v>
      </c>
      <c r="E28" s="4"/>
      <c r="F28" s="7" t="s">
        <v>1694</v>
      </c>
      <c r="G28" s="8"/>
      <c r="H28" s="2">
        <v>52</v>
      </c>
      <c r="I28" s="2">
        <v>52</v>
      </c>
      <c r="J28" s="2">
        <v>52</v>
      </c>
      <c r="K28" s="2">
        <v>52</v>
      </c>
      <c r="L28" s="2">
        <v>52</v>
      </c>
      <c r="M28" s="5" t="s">
        <v>703</v>
      </c>
    </row>
    <row r="29" ht="36" spans="1:13">
      <c r="A29" s="2">
        <v>24</v>
      </c>
      <c r="B29" s="2" t="s">
        <v>3935</v>
      </c>
      <c r="C29" s="3" t="s">
        <v>3936</v>
      </c>
      <c r="D29" s="3" t="s">
        <v>3936</v>
      </c>
      <c r="E29" s="4"/>
      <c r="F29" s="7" t="s">
        <v>1694</v>
      </c>
      <c r="G29" s="8"/>
      <c r="H29" s="2">
        <v>52</v>
      </c>
      <c r="I29" s="2">
        <v>52</v>
      </c>
      <c r="J29" s="2">
        <v>52</v>
      </c>
      <c r="K29" s="2">
        <v>52</v>
      </c>
      <c r="L29" s="2">
        <v>52</v>
      </c>
      <c r="M29" s="5" t="s">
        <v>703</v>
      </c>
    </row>
    <row r="30" ht="15.75" customHeight="1" spans="1:13">
      <c r="A30" s="1" t="s">
        <v>16873</v>
      </c>
      <c r="B30" s="1" t="s">
        <v>6</v>
      </c>
      <c r="C30" s="1" t="s">
        <v>7</v>
      </c>
      <c r="D30" s="1" t="s">
        <v>8</v>
      </c>
      <c r="E30" s="1" t="s">
        <v>9</v>
      </c>
      <c r="F30" s="1" t="s">
        <v>16874</v>
      </c>
      <c r="G30" s="9" t="s">
        <v>12</v>
      </c>
      <c r="H30" s="1" t="s">
        <v>15</v>
      </c>
      <c r="I30" s="1" t="s">
        <v>16</v>
      </c>
      <c r="J30" s="1" t="s">
        <v>17</v>
      </c>
      <c r="K30" s="1" t="s">
        <v>18</v>
      </c>
      <c r="L30" s="1" t="s">
        <v>18</v>
      </c>
      <c r="M30" s="9" t="s">
        <v>16875</v>
      </c>
    </row>
    <row r="31" spans="1:13">
      <c r="A31" s="1"/>
      <c r="B31" s="1"/>
      <c r="C31" s="1"/>
      <c r="D31" s="1"/>
      <c r="E31" s="1"/>
      <c r="F31" s="1" t="s">
        <v>16876</v>
      </c>
      <c r="G31" s="9"/>
      <c r="H31" s="1"/>
      <c r="I31" s="1"/>
      <c r="J31" s="1"/>
      <c r="K31" s="1"/>
      <c r="L31" s="1" t="s">
        <v>16877</v>
      </c>
      <c r="M31" s="9" t="s">
        <v>16878</v>
      </c>
    </row>
    <row r="32" ht="48.75" spans="1:13">
      <c r="A32" s="2">
        <v>25</v>
      </c>
      <c r="B32" s="2" t="s">
        <v>4105</v>
      </c>
      <c r="C32" s="3" t="s">
        <v>16891</v>
      </c>
      <c r="D32" s="4"/>
      <c r="E32" s="4"/>
      <c r="F32" s="7" t="s">
        <v>26</v>
      </c>
      <c r="G32" s="8"/>
      <c r="H32" s="2">
        <v>59</v>
      </c>
      <c r="I32" s="2">
        <v>59</v>
      </c>
      <c r="J32" s="2">
        <v>59</v>
      </c>
      <c r="K32" s="2">
        <v>59</v>
      </c>
      <c r="L32" s="2">
        <v>59</v>
      </c>
      <c r="M32" s="5" t="s">
        <v>703</v>
      </c>
    </row>
    <row r="33" ht="114.75" customHeight="1" spans="1:13">
      <c r="A33" s="2">
        <v>26</v>
      </c>
      <c r="B33" s="2">
        <v>270700005</v>
      </c>
      <c r="C33" s="3" t="s">
        <v>16892</v>
      </c>
      <c r="D33" s="3" t="s">
        <v>4457</v>
      </c>
      <c r="E33" s="4"/>
      <c r="F33" s="7" t="s">
        <v>26</v>
      </c>
      <c r="G33" s="3" t="s">
        <v>16893</v>
      </c>
      <c r="H33" s="2">
        <v>222</v>
      </c>
      <c r="I33" s="2">
        <v>203</v>
      </c>
      <c r="J33" s="2">
        <v>185</v>
      </c>
      <c r="K33" s="2">
        <v>166</v>
      </c>
      <c r="L33" s="2">
        <v>148</v>
      </c>
      <c r="M33" s="5" t="s">
        <v>322</v>
      </c>
    </row>
    <row r="34" ht="38.25" spans="1:13">
      <c r="A34" s="2"/>
      <c r="B34" s="2"/>
      <c r="C34" s="3" t="s">
        <v>16894</v>
      </c>
      <c r="D34" s="3"/>
      <c r="E34" s="4"/>
      <c r="F34" s="7"/>
      <c r="G34" s="3"/>
      <c r="H34" s="2"/>
      <c r="I34" s="2"/>
      <c r="J34" s="2"/>
      <c r="K34" s="2"/>
      <c r="L34" s="2"/>
      <c r="M34" s="5"/>
    </row>
    <row r="35" ht="109.5" spans="1:13">
      <c r="A35" s="2">
        <v>27</v>
      </c>
      <c r="B35" s="2">
        <v>310204007</v>
      </c>
      <c r="C35" s="3" t="s">
        <v>4704</v>
      </c>
      <c r="D35" s="3" t="s">
        <v>16895</v>
      </c>
      <c r="E35" s="4"/>
      <c r="F35" s="7" t="s">
        <v>4706</v>
      </c>
      <c r="G35" s="4"/>
      <c r="H35" s="2">
        <v>266</v>
      </c>
      <c r="I35" s="2">
        <v>244</v>
      </c>
      <c r="J35" s="2">
        <v>222</v>
      </c>
      <c r="K35" s="2">
        <v>200</v>
      </c>
      <c r="L35" s="2">
        <v>178</v>
      </c>
      <c r="M35" s="5" t="s">
        <v>703</v>
      </c>
    </row>
    <row r="36" ht="60.75" spans="1:13">
      <c r="A36" s="2">
        <v>28</v>
      </c>
      <c r="B36" s="2" t="s">
        <v>4792</v>
      </c>
      <c r="C36" s="3" t="s">
        <v>16896</v>
      </c>
      <c r="D36" s="4"/>
      <c r="E36" s="4"/>
      <c r="F36" s="7" t="s">
        <v>342</v>
      </c>
      <c r="G36" s="4"/>
      <c r="H36" s="2">
        <v>1.8</v>
      </c>
      <c r="I36" s="2">
        <v>1.5</v>
      </c>
      <c r="J36" s="2">
        <v>1.5</v>
      </c>
      <c r="K36" s="2">
        <v>1.5</v>
      </c>
      <c r="L36" s="2">
        <v>1.5</v>
      </c>
      <c r="M36" s="5" t="s">
        <v>703</v>
      </c>
    </row>
    <row r="37" ht="108" spans="1:13">
      <c r="A37" s="2">
        <v>29</v>
      </c>
      <c r="B37" s="2">
        <v>310401050</v>
      </c>
      <c r="C37" s="3" t="s">
        <v>5223</v>
      </c>
      <c r="D37" s="3" t="s">
        <v>5224</v>
      </c>
      <c r="E37" s="4"/>
      <c r="F37" s="7" t="s">
        <v>26</v>
      </c>
      <c r="G37" s="3" t="s">
        <v>5225</v>
      </c>
      <c r="H37" s="2">
        <v>170</v>
      </c>
      <c r="I37" s="2">
        <v>156</v>
      </c>
      <c r="J37" s="2">
        <v>142</v>
      </c>
      <c r="K37" s="2">
        <v>128</v>
      </c>
      <c r="L37" s="2">
        <v>113</v>
      </c>
      <c r="M37" s="7" t="s">
        <v>898</v>
      </c>
    </row>
    <row r="38" ht="27" customHeight="1" spans="1:13">
      <c r="A38" s="2">
        <v>30</v>
      </c>
      <c r="B38" s="2">
        <v>310702007</v>
      </c>
      <c r="C38" s="3" t="s">
        <v>7048</v>
      </c>
      <c r="D38" s="4"/>
      <c r="E38" s="3" t="s">
        <v>16897</v>
      </c>
      <c r="F38" s="7" t="s">
        <v>26</v>
      </c>
      <c r="G38" s="3" t="s">
        <v>16898</v>
      </c>
      <c r="H38" s="2"/>
      <c r="I38" s="2"/>
      <c r="J38" s="2"/>
      <c r="K38" s="2"/>
      <c r="L38" s="2"/>
      <c r="M38" s="2"/>
    </row>
    <row r="39" ht="36.75" spans="1:13">
      <c r="A39" s="2"/>
      <c r="B39" s="2"/>
      <c r="C39" s="3"/>
      <c r="D39" s="4"/>
      <c r="E39" s="3"/>
      <c r="F39" s="7"/>
      <c r="G39" s="3" t="s">
        <v>16899</v>
      </c>
      <c r="H39" s="2"/>
      <c r="I39" s="2"/>
      <c r="J39" s="2"/>
      <c r="K39" s="2"/>
      <c r="L39" s="2"/>
      <c r="M39" s="2"/>
    </row>
    <row r="40" ht="72.75" spans="1:13">
      <c r="A40" s="2"/>
      <c r="B40" s="2"/>
      <c r="C40" s="3"/>
      <c r="D40" s="4"/>
      <c r="E40" s="3"/>
      <c r="F40" s="7"/>
      <c r="G40" s="3" t="s">
        <v>16900</v>
      </c>
      <c r="H40" s="2"/>
      <c r="I40" s="2"/>
      <c r="J40" s="2"/>
      <c r="K40" s="2"/>
      <c r="L40" s="2"/>
      <c r="M40" s="2"/>
    </row>
    <row r="41" ht="48" spans="1:13">
      <c r="A41" s="2">
        <v>31</v>
      </c>
      <c r="B41" s="2" t="s">
        <v>7054</v>
      </c>
      <c r="C41" s="3" t="s">
        <v>7055</v>
      </c>
      <c r="D41" s="4"/>
      <c r="E41" s="4"/>
      <c r="F41" s="7" t="s">
        <v>26</v>
      </c>
      <c r="G41" s="4"/>
      <c r="H41" s="2">
        <v>703</v>
      </c>
      <c r="I41" s="2">
        <v>703</v>
      </c>
      <c r="J41" s="2">
        <v>703</v>
      </c>
      <c r="K41" s="2">
        <v>703</v>
      </c>
      <c r="L41" s="2">
        <v>703</v>
      </c>
      <c r="M41" s="5" t="s">
        <v>898</v>
      </c>
    </row>
    <row r="42" ht="37.5" spans="1:13">
      <c r="A42" s="2">
        <v>32</v>
      </c>
      <c r="B42" s="2" t="s">
        <v>7388</v>
      </c>
      <c r="C42" s="3" t="s">
        <v>16901</v>
      </c>
      <c r="D42" s="4"/>
      <c r="E42" s="4"/>
      <c r="F42" s="7" t="s">
        <v>26</v>
      </c>
      <c r="G42" s="4"/>
      <c r="H42" s="2">
        <v>74</v>
      </c>
      <c r="I42" s="2">
        <v>74</v>
      </c>
      <c r="J42" s="2">
        <v>74</v>
      </c>
      <c r="K42" s="2">
        <v>74</v>
      </c>
      <c r="L42" s="2">
        <v>74</v>
      </c>
      <c r="M42" s="5" t="s">
        <v>898</v>
      </c>
    </row>
    <row r="43" ht="37.5" spans="1:13">
      <c r="A43" s="2">
        <v>33</v>
      </c>
      <c r="B43" s="2" t="s">
        <v>7391</v>
      </c>
      <c r="C43" s="3" t="s">
        <v>16902</v>
      </c>
      <c r="D43" s="4"/>
      <c r="E43" s="4"/>
      <c r="F43" s="7" t="s">
        <v>26</v>
      </c>
      <c r="G43" s="4"/>
      <c r="H43" s="2">
        <v>148</v>
      </c>
      <c r="I43" s="2">
        <v>148</v>
      </c>
      <c r="J43" s="2">
        <v>148</v>
      </c>
      <c r="K43" s="2">
        <v>148</v>
      </c>
      <c r="L43" s="2">
        <v>148</v>
      </c>
      <c r="M43" s="5" t="s">
        <v>898</v>
      </c>
    </row>
    <row r="44" ht="37.5" spans="1:13">
      <c r="A44" s="2">
        <v>34</v>
      </c>
      <c r="B44" s="2" t="s">
        <v>7393</v>
      </c>
      <c r="C44" s="3" t="s">
        <v>16903</v>
      </c>
      <c r="D44" s="4"/>
      <c r="E44" s="4"/>
      <c r="F44" s="7" t="s">
        <v>26</v>
      </c>
      <c r="G44" s="4"/>
      <c r="H44" s="2">
        <v>148</v>
      </c>
      <c r="I44" s="2">
        <v>148</v>
      </c>
      <c r="J44" s="2">
        <v>148</v>
      </c>
      <c r="K44" s="2">
        <v>148</v>
      </c>
      <c r="L44" s="2">
        <v>148</v>
      </c>
      <c r="M44" s="5" t="s">
        <v>898</v>
      </c>
    </row>
    <row r="45" ht="96" spans="1:13">
      <c r="A45" s="2">
        <v>35</v>
      </c>
      <c r="B45" s="2">
        <v>310903015</v>
      </c>
      <c r="C45" s="3" t="s">
        <v>7407</v>
      </c>
      <c r="D45" s="3" t="s">
        <v>7408</v>
      </c>
      <c r="E45" s="4"/>
      <c r="F45" s="7" t="s">
        <v>26</v>
      </c>
      <c r="G45" s="4"/>
      <c r="H45" s="2">
        <v>962</v>
      </c>
      <c r="I45" s="2">
        <v>882</v>
      </c>
      <c r="J45" s="2">
        <v>801</v>
      </c>
      <c r="K45" s="2">
        <v>722</v>
      </c>
      <c r="L45" s="2">
        <v>642</v>
      </c>
      <c r="M45" s="5" t="s">
        <v>898</v>
      </c>
    </row>
    <row r="46" ht="24" spans="1:13">
      <c r="A46" s="2">
        <v>36</v>
      </c>
      <c r="B46" s="2">
        <v>310904005</v>
      </c>
      <c r="C46" s="3" t="s">
        <v>7420</v>
      </c>
      <c r="D46" s="4"/>
      <c r="E46" s="4"/>
      <c r="F46" s="7" t="s">
        <v>26</v>
      </c>
      <c r="G46" s="4"/>
      <c r="H46" s="2">
        <v>74</v>
      </c>
      <c r="I46" s="2">
        <v>67</v>
      </c>
      <c r="J46" s="2">
        <v>59</v>
      </c>
      <c r="K46" s="2">
        <v>52</v>
      </c>
      <c r="L46" s="2">
        <v>50</v>
      </c>
      <c r="M46" s="5" t="s">
        <v>703</v>
      </c>
    </row>
    <row r="47" ht="108" spans="1:13">
      <c r="A47" s="2">
        <v>37</v>
      </c>
      <c r="B47" s="2">
        <v>310905028</v>
      </c>
      <c r="C47" s="3" t="s">
        <v>7527</v>
      </c>
      <c r="D47" s="3" t="s">
        <v>16904</v>
      </c>
      <c r="E47" s="4"/>
      <c r="F47" s="7" t="s">
        <v>26</v>
      </c>
      <c r="G47" s="4"/>
      <c r="H47" s="2">
        <v>118</v>
      </c>
      <c r="I47" s="2">
        <v>108</v>
      </c>
      <c r="J47" s="2">
        <v>98</v>
      </c>
      <c r="K47" s="2">
        <v>89</v>
      </c>
      <c r="L47" s="2">
        <v>79</v>
      </c>
      <c r="M47" s="5" t="s">
        <v>898</v>
      </c>
    </row>
    <row r="48" ht="15.75" customHeight="1" spans="1:13">
      <c r="A48" s="1" t="s">
        <v>16873</v>
      </c>
      <c r="B48" s="1" t="s">
        <v>6</v>
      </c>
      <c r="C48" s="1" t="s">
        <v>7</v>
      </c>
      <c r="D48" s="1" t="s">
        <v>8</v>
      </c>
      <c r="E48" s="1" t="s">
        <v>9</v>
      </c>
      <c r="F48" s="1" t="s">
        <v>16874</v>
      </c>
      <c r="G48" s="1" t="s">
        <v>12</v>
      </c>
      <c r="H48" s="1" t="s">
        <v>15</v>
      </c>
      <c r="I48" s="1" t="s">
        <v>16</v>
      </c>
      <c r="J48" s="1" t="s">
        <v>17</v>
      </c>
      <c r="K48" s="1" t="s">
        <v>18</v>
      </c>
      <c r="L48" s="1" t="s">
        <v>18</v>
      </c>
      <c r="M48" s="9" t="s">
        <v>16875</v>
      </c>
    </row>
    <row r="49" spans="1:13">
      <c r="A49" s="1"/>
      <c r="B49" s="1"/>
      <c r="C49" s="1"/>
      <c r="D49" s="1"/>
      <c r="E49" s="1"/>
      <c r="F49" s="1" t="s">
        <v>16876</v>
      </c>
      <c r="G49" s="1"/>
      <c r="H49" s="1"/>
      <c r="I49" s="1"/>
      <c r="J49" s="1"/>
      <c r="K49" s="1"/>
      <c r="L49" s="1" t="s">
        <v>16877</v>
      </c>
      <c r="M49" s="9" t="s">
        <v>16878</v>
      </c>
    </row>
    <row r="50" ht="48" spans="1:13">
      <c r="A50" s="2">
        <v>38</v>
      </c>
      <c r="B50" s="2" t="s">
        <v>7631</v>
      </c>
      <c r="C50" s="3" t="s">
        <v>7632</v>
      </c>
      <c r="D50" s="4"/>
      <c r="E50" s="4"/>
      <c r="F50" s="7" t="s">
        <v>26</v>
      </c>
      <c r="G50" s="4"/>
      <c r="H50" s="2">
        <v>607</v>
      </c>
      <c r="I50" s="2">
        <v>607</v>
      </c>
      <c r="J50" s="2">
        <v>607</v>
      </c>
      <c r="K50" s="2">
        <v>607</v>
      </c>
      <c r="L50" s="2">
        <v>607</v>
      </c>
      <c r="M50" s="5" t="s">
        <v>898</v>
      </c>
    </row>
    <row r="51" ht="409.5" spans="1:13">
      <c r="A51" s="2">
        <v>39</v>
      </c>
      <c r="B51" s="2">
        <v>311000042</v>
      </c>
      <c r="C51" s="3" t="s">
        <v>7667</v>
      </c>
      <c r="D51" s="3" t="s">
        <v>16905</v>
      </c>
      <c r="E51" s="3" t="s">
        <v>7669</v>
      </c>
      <c r="F51" s="7" t="s">
        <v>7105</v>
      </c>
      <c r="G51" s="4"/>
      <c r="H51" s="2">
        <v>215</v>
      </c>
      <c r="I51" s="2">
        <v>197</v>
      </c>
      <c r="J51" s="2">
        <v>179</v>
      </c>
      <c r="K51" s="2">
        <v>161</v>
      </c>
      <c r="L51" s="2">
        <v>143</v>
      </c>
      <c r="M51" s="5" t="s">
        <v>898</v>
      </c>
    </row>
    <row r="52" ht="255.75" spans="1:13">
      <c r="A52" s="2">
        <v>40</v>
      </c>
      <c r="B52" s="2">
        <v>311000043</v>
      </c>
      <c r="C52" s="3" t="s">
        <v>7673</v>
      </c>
      <c r="D52" s="3" t="s">
        <v>16906</v>
      </c>
      <c r="E52" s="4"/>
      <c r="F52" s="7" t="s">
        <v>26</v>
      </c>
      <c r="G52" s="4"/>
      <c r="H52" s="2">
        <v>72</v>
      </c>
      <c r="I52" s="2">
        <v>66</v>
      </c>
      <c r="J52" s="2">
        <v>60</v>
      </c>
      <c r="K52" s="2">
        <v>54</v>
      </c>
      <c r="L52" s="2">
        <v>48</v>
      </c>
      <c r="M52" s="5" t="s">
        <v>898</v>
      </c>
    </row>
    <row r="53" ht="25.5" spans="1:13">
      <c r="A53" s="2">
        <v>41</v>
      </c>
      <c r="B53" s="2">
        <v>311400058</v>
      </c>
      <c r="C53" s="3" t="s">
        <v>8183</v>
      </c>
      <c r="D53" s="3" t="s">
        <v>16907</v>
      </c>
      <c r="E53" s="4"/>
      <c r="F53" s="7" t="s">
        <v>26</v>
      </c>
      <c r="G53" s="3" t="s">
        <v>16908</v>
      </c>
      <c r="H53" s="2">
        <v>14</v>
      </c>
      <c r="I53" s="2">
        <v>13</v>
      </c>
      <c r="J53" s="2">
        <v>12</v>
      </c>
      <c r="K53" s="2">
        <v>10</v>
      </c>
      <c r="L53" s="2">
        <v>10</v>
      </c>
      <c r="M53" s="5" t="s">
        <v>322</v>
      </c>
    </row>
    <row r="54" ht="37.5" spans="1:13">
      <c r="A54" s="2">
        <v>42</v>
      </c>
      <c r="B54" s="2" t="s">
        <v>8186</v>
      </c>
      <c r="C54" s="3" t="s">
        <v>16909</v>
      </c>
      <c r="D54" s="4"/>
      <c r="E54" s="4"/>
      <c r="F54" s="7" t="s">
        <v>26</v>
      </c>
      <c r="G54" s="4"/>
      <c r="H54" s="2">
        <v>37</v>
      </c>
      <c r="I54" s="2">
        <v>37</v>
      </c>
      <c r="J54" s="2">
        <v>37</v>
      </c>
      <c r="K54" s="2">
        <v>37</v>
      </c>
      <c r="L54" s="2">
        <v>37</v>
      </c>
      <c r="M54" s="5" t="s">
        <v>322</v>
      </c>
    </row>
    <row r="55" ht="24" spans="1:13">
      <c r="A55" s="2">
        <v>43</v>
      </c>
      <c r="B55" s="2" t="s">
        <v>8490</v>
      </c>
      <c r="C55" s="3" t="s">
        <v>8489</v>
      </c>
      <c r="D55" s="4"/>
      <c r="E55" s="4"/>
      <c r="F55" s="7" t="s">
        <v>26</v>
      </c>
      <c r="G55" s="4"/>
      <c r="H55" s="2">
        <v>1820</v>
      </c>
      <c r="I55" s="2">
        <v>1608</v>
      </c>
      <c r="J55" s="2">
        <v>1397</v>
      </c>
      <c r="K55" s="2">
        <v>1185</v>
      </c>
      <c r="L55" s="2">
        <v>1037</v>
      </c>
      <c r="M55" s="5" t="s">
        <v>898</v>
      </c>
    </row>
    <row r="56" ht="409.5" spans="1:13">
      <c r="A56" s="2">
        <v>44</v>
      </c>
      <c r="B56" s="2">
        <v>320500017</v>
      </c>
      <c r="C56" s="3" t="s">
        <v>8615</v>
      </c>
      <c r="D56" s="3" t="s">
        <v>16910</v>
      </c>
      <c r="E56" s="3" t="s">
        <v>7092</v>
      </c>
      <c r="F56" s="10" t="s">
        <v>26</v>
      </c>
      <c r="G56" s="3" t="s">
        <v>16911</v>
      </c>
      <c r="H56" s="2">
        <v>1944</v>
      </c>
      <c r="I56" s="2">
        <v>1782</v>
      </c>
      <c r="J56" s="2">
        <v>1620</v>
      </c>
      <c r="K56" s="2">
        <v>1459</v>
      </c>
      <c r="L56" s="2">
        <v>1419</v>
      </c>
      <c r="M56" s="7" t="s">
        <v>898</v>
      </c>
    </row>
    <row r="57" ht="15.75" customHeight="1" spans="1:13">
      <c r="A57" s="1" t="s">
        <v>16873</v>
      </c>
      <c r="B57" s="1" t="s">
        <v>6</v>
      </c>
      <c r="C57" s="1" t="s">
        <v>7</v>
      </c>
      <c r="D57" s="1" t="s">
        <v>8</v>
      </c>
      <c r="E57" s="1" t="s">
        <v>9</v>
      </c>
      <c r="F57" s="11" t="s">
        <v>16874</v>
      </c>
      <c r="G57" s="1" t="s">
        <v>12</v>
      </c>
      <c r="H57" s="1" t="s">
        <v>15</v>
      </c>
      <c r="I57" s="1" t="s">
        <v>16</v>
      </c>
      <c r="J57" s="1" t="s">
        <v>17</v>
      </c>
      <c r="K57" s="1" t="s">
        <v>18</v>
      </c>
      <c r="L57" s="1" t="s">
        <v>18</v>
      </c>
      <c r="M57" s="1" t="s">
        <v>16875</v>
      </c>
    </row>
    <row r="58" spans="1:13">
      <c r="A58" s="1"/>
      <c r="B58" s="1"/>
      <c r="C58" s="1"/>
      <c r="D58" s="1"/>
      <c r="E58" s="1"/>
      <c r="F58" s="11" t="s">
        <v>16876</v>
      </c>
      <c r="G58" s="1"/>
      <c r="H58" s="1"/>
      <c r="I58" s="1"/>
      <c r="J58" s="1"/>
      <c r="K58" s="1"/>
      <c r="L58" s="1" t="s">
        <v>16877</v>
      </c>
      <c r="M58" s="1" t="s">
        <v>16878</v>
      </c>
    </row>
    <row r="59" ht="232.5" spans="1:13">
      <c r="A59" s="2">
        <v>45</v>
      </c>
      <c r="B59" s="2" t="s">
        <v>8767</v>
      </c>
      <c r="C59" s="3" t="s">
        <v>16912</v>
      </c>
      <c r="D59" s="4"/>
      <c r="E59" s="4"/>
      <c r="F59" s="2" t="s">
        <v>16913</v>
      </c>
      <c r="G59" s="3" t="s">
        <v>16914</v>
      </c>
      <c r="H59" s="2">
        <v>352</v>
      </c>
      <c r="I59" s="2">
        <v>352</v>
      </c>
      <c r="J59" s="2">
        <v>352</v>
      </c>
      <c r="K59" s="2">
        <v>352</v>
      </c>
      <c r="L59" s="2">
        <v>352</v>
      </c>
      <c r="M59" s="5" t="s">
        <v>703</v>
      </c>
    </row>
    <row r="60" ht="232.5" spans="1:13">
      <c r="A60" s="2">
        <v>46</v>
      </c>
      <c r="B60" s="2" t="s">
        <v>8772</v>
      </c>
      <c r="C60" s="3" t="s">
        <v>16915</v>
      </c>
      <c r="D60" s="4"/>
      <c r="E60" s="4"/>
      <c r="F60" s="2" t="s">
        <v>16916</v>
      </c>
      <c r="G60" s="3" t="s">
        <v>16914</v>
      </c>
      <c r="H60" s="2">
        <v>108</v>
      </c>
      <c r="I60" s="2">
        <v>108</v>
      </c>
      <c r="J60" s="2">
        <v>108</v>
      </c>
      <c r="K60" s="2">
        <v>108</v>
      </c>
      <c r="L60" s="2">
        <v>108</v>
      </c>
      <c r="M60" s="5" t="s">
        <v>703</v>
      </c>
    </row>
    <row r="61" ht="276" spans="1:13">
      <c r="A61" s="2">
        <v>47</v>
      </c>
      <c r="B61" s="2">
        <v>330100019</v>
      </c>
      <c r="C61" s="3" t="s">
        <v>8901</v>
      </c>
      <c r="D61" s="3" t="s">
        <v>8902</v>
      </c>
      <c r="E61" s="4"/>
      <c r="F61" s="7" t="s">
        <v>26</v>
      </c>
      <c r="G61" s="3" t="s">
        <v>16917</v>
      </c>
      <c r="H61" s="2">
        <v>49</v>
      </c>
      <c r="I61" s="2">
        <v>45</v>
      </c>
      <c r="J61" s="2">
        <v>41</v>
      </c>
      <c r="K61" s="2">
        <v>37</v>
      </c>
      <c r="L61" s="2">
        <v>33</v>
      </c>
      <c r="M61" s="5" t="s">
        <v>703</v>
      </c>
    </row>
    <row r="62" ht="228.75" spans="1:13">
      <c r="A62" s="2">
        <v>48</v>
      </c>
      <c r="B62" s="2">
        <v>330202019</v>
      </c>
      <c r="C62" s="3" t="s">
        <v>9251</v>
      </c>
      <c r="D62" s="3" t="s">
        <v>16918</v>
      </c>
      <c r="E62" s="4"/>
      <c r="F62" s="7" t="s">
        <v>26</v>
      </c>
      <c r="G62" s="4"/>
      <c r="H62" s="2">
        <v>3016</v>
      </c>
      <c r="I62" s="2">
        <v>2764</v>
      </c>
      <c r="J62" s="2">
        <v>2514</v>
      </c>
      <c r="K62" s="2">
        <v>2262</v>
      </c>
      <c r="L62" s="2">
        <v>2240</v>
      </c>
      <c r="M62" s="5" t="s">
        <v>703</v>
      </c>
    </row>
    <row r="63" ht="36.75" spans="1:13">
      <c r="A63" s="2">
        <v>49</v>
      </c>
      <c r="B63" s="2">
        <v>330404008</v>
      </c>
      <c r="C63" s="3" t="s">
        <v>16919</v>
      </c>
      <c r="D63" s="3" t="s">
        <v>16920</v>
      </c>
      <c r="E63" s="4"/>
      <c r="F63" s="5" t="s">
        <v>26</v>
      </c>
      <c r="G63" s="3" t="s">
        <v>16921</v>
      </c>
      <c r="H63" s="2">
        <v>1074</v>
      </c>
      <c r="I63" s="2">
        <v>984</v>
      </c>
      <c r="J63" s="2">
        <v>895</v>
      </c>
      <c r="K63" s="2">
        <v>806</v>
      </c>
      <c r="L63" s="2">
        <v>725</v>
      </c>
      <c r="M63" s="5" t="s">
        <v>898</v>
      </c>
    </row>
    <row r="64" ht="15.75" customHeight="1" spans="1:13">
      <c r="A64" s="1" t="s">
        <v>16873</v>
      </c>
      <c r="B64" s="1" t="s">
        <v>6</v>
      </c>
      <c r="C64" s="1" t="s">
        <v>7</v>
      </c>
      <c r="D64" s="1" t="s">
        <v>8</v>
      </c>
      <c r="E64" s="1" t="s">
        <v>9</v>
      </c>
      <c r="F64" s="9" t="s">
        <v>16874</v>
      </c>
      <c r="G64" s="1" t="s">
        <v>12</v>
      </c>
      <c r="H64" s="1" t="s">
        <v>15</v>
      </c>
      <c r="I64" s="1" t="s">
        <v>16</v>
      </c>
      <c r="J64" s="1" t="s">
        <v>17</v>
      </c>
      <c r="K64" s="1" t="s">
        <v>18</v>
      </c>
      <c r="L64" s="1" t="s">
        <v>18</v>
      </c>
      <c r="M64" s="9" t="s">
        <v>16875</v>
      </c>
    </row>
    <row r="65" spans="1:13">
      <c r="A65" s="1"/>
      <c r="B65" s="1"/>
      <c r="C65" s="1"/>
      <c r="D65" s="1"/>
      <c r="E65" s="1"/>
      <c r="F65" s="9" t="s">
        <v>16876</v>
      </c>
      <c r="G65" s="1"/>
      <c r="H65" s="1"/>
      <c r="I65" s="1"/>
      <c r="J65" s="1"/>
      <c r="K65" s="1"/>
      <c r="L65" s="1" t="s">
        <v>16877</v>
      </c>
      <c r="M65" s="9" t="s">
        <v>16878</v>
      </c>
    </row>
    <row r="66" ht="62.25" spans="1:13">
      <c r="A66" s="2">
        <v>50</v>
      </c>
      <c r="B66" s="2" t="s">
        <v>9595</v>
      </c>
      <c r="C66" s="3" t="s">
        <v>16922</v>
      </c>
      <c r="D66" s="4"/>
      <c r="E66" s="4"/>
      <c r="F66" s="7" t="s">
        <v>26</v>
      </c>
      <c r="G66" s="4"/>
      <c r="H66" s="2">
        <v>74</v>
      </c>
      <c r="I66" s="2">
        <v>74</v>
      </c>
      <c r="J66" s="2">
        <v>74</v>
      </c>
      <c r="K66" s="2">
        <v>74</v>
      </c>
      <c r="L66" s="2">
        <v>74</v>
      </c>
      <c r="M66" s="5" t="s">
        <v>898</v>
      </c>
    </row>
    <row r="67" ht="74.25" spans="1:13">
      <c r="A67" s="2">
        <v>51</v>
      </c>
      <c r="B67" s="2" t="s">
        <v>9598</v>
      </c>
      <c r="C67" s="3" t="s">
        <v>16923</v>
      </c>
      <c r="D67" s="4"/>
      <c r="E67" s="4"/>
      <c r="F67" s="7" t="s">
        <v>26</v>
      </c>
      <c r="G67" s="4"/>
      <c r="H67" s="2">
        <v>1074</v>
      </c>
      <c r="I67" s="2">
        <v>984</v>
      </c>
      <c r="J67" s="2">
        <v>895</v>
      </c>
      <c r="K67" s="2">
        <v>806</v>
      </c>
      <c r="L67" s="2">
        <v>725</v>
      </c>
      <c r="M67" s="5" t="s">
        <v>898</v>
      </c>
    </row>
    <row r="68" ht="27" customHeight="1" spans="1:13">
      <c r="A68" s="2">
        <v>52</v>
      </c>
      <c r="B68" s="2" t="s">
        <v>10127</v>
      </c>
      <c r="C68" s="3" t="s">
        <v>10109</v>
      </c>
      <c r="D68" s="4"/>
      <c r="E68" s="4"/>
      <c r="F68" s="7" t="s">
        <v>5353</v>
      </c>
      <c r="G68" s="8"/>
      <c r="H68" s="2">
        <v>192</v>
      </c>
      <c r="I68" s="2">
        <v>192</v>
      </c>
      <c r="J68" s="2">
        <v>192</v>
      </c>
      <c r="K68" s="2">
        <v>192</v>
      </c>
      <c r="L68" s="2">
        <v>192</v>
      </c>
      <c r="M68" s="5" t="s">
        <v>703</v>
      </c>
    </row>
    <row r="69" ht="36" spans="1:13">
      <c r="A69" s="2"/>
      <c r="B69" s="2"/>
      <c r="C69" s="3" t="s">
        <v>16924</v>
      </c>
      <c r="D69" s="4"/>
      <c r="E69" s="4"/>
      <c r="F69" s="7"/>
      <c r="G69" s="8"/>
      <c r="H69" s="2"/>
      <c r="I69" s="2"/>
      <c r="J69" s="2"/>
      <c r="K69" s="2"/>
      <c r="L69" s="2"/>
      <c r="M69" s="5"/>
    </row>
    <row r="70" ht="27" customHeight="1" spans="1:13">
      <c r="A70" s="2">
        <v>53</v>
      </c>
      <c r="B70" s="2" t="s">
        <v>10140</v>
      </c>
      <c r="C70" s="3" t="s">
        <v>10130</v>
      </c>
      <c r="D70" s="4"/>
      <c r="E70" s="4"/>
      <c r="F70" s="7" t="s">
        <v>5353</v>
      </c>
      <c r="G70" s="8"/>
      <c r="H70" s="2">
        <v>192</v>
      </c>
      <c r="I70" s="2">
        <v>192</v>
      </c>
      <c r="J70" s="2">
        <v>192</v>
      </c>
      <c r="K70" s="2">
        <v>192</v>
      </c>
      <c r="L70" s="2">
        <v>192</v>
      </c>
      <c r="M70" s="5" t="s">
        <v>703</v>
      </c>
    </row>
    <row r="71" ht="36" spans="1:13">
      <c r="A71" s="2"/>
      <c r="B71" s="2"/>
      <c r="C71" s="3" t="s">
        <v>16924</v>
      </c>
      <c r="D71" s="4"/>
      <c r="E71" s="4"/>
      <c r="F71" s="7"/>
      <c r="G71" s="8"/>
      <c r="H71" s="2"/>
      <c r="I71" s="2"/>
      <c r="J71" s="2"/>
      <c r="K71" s="2"/>
      <c r="L71" s="2"/>
      <c r="M71" s="5"/>
    </row>
    <row r="72" ht="192" spans="1:13">
      <c r="A72" s="2">
        <v>54</v>
      </c>
      <c r="B72" s="2">
        <v>330607018</v>
      </c>
      <c r="C72" s="3" t="s">
        <v>10808</v>
      </c>
      <c r="D72" s="3" t="s">
        <v>10809</v>
      </c>
      <c r="E72" s="3" t="s">
        <v>10798</v>
      </c>
      <c r="F72" s="7" t="s">
        <v>853</v>
      </c>
      <c r="G72" s="4"/>
      <c r="H72" s="2">
        <v>1702</v>
      </c>
      <c r="I72" s="2">
        <v>1560</v>
      </c>
      <c r="J72" s="2">
        <v>1418</v>
      </c>
      <c r="K72" s="2">
        <v>1277</v>
      </c>
      <c r="L72" s="2">
        <v>1134</v>
      </c>
      <c r="M72" s="7" t="s">
        <v>322</v>
      </c>
    </row>
    <row r="73" ht="37.5" spans="1:13">
      <c r="A73" s="2">
        <v>55</v>
      </c>
      <c r="B73" s="2" t="s">
        <v>13132</v>
      </c>
      <c r="C73" s="3" t="s">
        <v>16925</v>
      </c>
      <c r="D73" s="4"/>
      <c r="E73" s="4"/>
      <c r="F73" s="7" t="s">
        <v>26</v>
      </c>
      <c r="G73" s="4"/>
      <c r="H73" s="6">
        <v>0.35</v>
      </c>
      <c r="I73" s="6">
        <v>0.35</v>
      </c>
      <c r="J73" s="6">
        <v>0.35</v>
      </c>
      <c r="K73" s="6">
        <v>0.35</v>
      </c>
      <c r="L73" s="6">
        <v>0.35</v>
      </c>
      <c r="M73" s="5" t="s">
        <v>898</v>
      </c>
    </row>
    <row r="74" ht="37.5" spans="1:13">
      <c r="A74" s="2">
        <v>56</v>
      </c>
      <c r="B74" s="2" t="s">
        <v>13162</v>
      </c>
      <c r="C74" s="3" t="s">
        <v>16926</v>
      </c>
      <c r="D74" s="4"/>
      <c r="E74" s="4"/>
      <c r="F74" s="7" t="s">
        <v>26</v>
      </c>
      <c r="G74" s="4"/>
      <c r="H74" s="6">
        <v>0.35</v>
      </c>
      <c r="I74" s="6">
        <v>0.35</v>
      </c>
      <c r="J74" s="6">
        <v>0.35</v>
      </c>
      <c r="K74" s="6">
        <v>0.35</v>
      </c>
      <c r="L74" s="6">
        <v>0.35</v>
      </c>
      <c r="M74" s="5" t="s">
        <v>898</v>
      </c>
    </row>
    <row r="75" ht="37.5" spans="1:13">
      <c r="A75" s="2">
        <v>57</v>
      </c>
      <c r="B75" s="2" t="s">
        <v>13189</v>
      </c>
      <c r="C75" s="3" t="s">
        <v>16927</v>
      </c>
      <c r="D75" s="4"/>
      <c r="E75" s="4"/>
      <c r="F75" s="7" t="s">
        <v>26</v>
      </c>
      <c r="G75" s="4"/>
      <c r="H75" s="6">
        <v>0.35</v>
      </c>
      <c r="I75" s="6">
        <v>0.35</v>
      </c>
      <c r="J75" s="6">
        <v>0.35</v>
      </c>
      <c r="K75" s="6">
        <v>0.35</v>
      </c>
      <c r="L75" s="6">
        <v>0.35</v>
      </c>
      <c r="M75" s="5" t="s">
        <v>898</v>
      </c>
    </row>
    <row r="76" ht="218.25" spans="1:13">
      <c r="A76" s="2">
        <v>58</v>
      </c>
      <c r="B76" s="2">
        <v>331306011</v>
      </c>
      <c r="C76" s="3" t="s">
        <v>13351</v>
      </c>
      <c r="D76" s="3" t="s">
        <v>13352</v>
      </c>
      <c r="E76" s="3" t="s">
        <v>13353</v>
      </c>
      <c r="F76" s="7" t="s">
        <v>26</v>
      </c>
      <c r="G76" s="3" t="s">
        <v>16928</v>
      </c>
      <c r="H76" s="2">
        <v>1551</v>
      </c>
      <c r="I76" s="2">
        <v>1422</v>
      </c>
      <c r="J76" s="2">
        <v>1293</v>
      </c>
      <c r="K76" s="2">
        <v>1164</v>
      </c>
      <c r="L76" s="2">
        <v>1163</v>
      </c>
      <c r="M76" s="5" t="s">
        <v>898</v>
      </c>
    </row>
    <row r="77" ht="36" spans="1:13">
      <c r="A77" s="2">
        <v>59</v>
      </c>
      <c r="B77" s="2" t="s">
        <v>13362</v>
      </c>
      <c r="C77" s="3" t="s">
        <v>13363</v>
      </c>
      <c r="D77" s="4"/>
      <c r="E77" s="4"/>
      <c r="F77" s="7" t="s">
        <v>26</v>
      </c>
      <c r="G77" s="4"/>
      <c r="H77" s="2">
        <v>486</v>
      </c>
      <c r="I77" s="2">
        <v>486</v>
      </c>
      <c r="J77" s="2">
        <v>486</v>
      </c>
      <c r="K77" s="2">
        <v>486</v>
      </c>
      <c r="L77" s="2">
        <v>486</v>
      </c>
      <c r="M77" s="5" t="s">
        <v>703</v>
      </c>
    </row>
    <row r="78" ht="15.75" customHeight="1" spans="1:13">
      <c r="A78" s="1" t="s">
        <v>16873</v>
      </c>
      <c r="B78" s="1" t="s">
        <v>6</v>
      </c>
      <c r="C78" s="1" t="s">
        <v>7</v>
      </c>
      <c r="D78" s="1" t="s">
        <v>8</v>
      </c>
      <c r="E78" s="1" t="s">
        <v>9</v>
      </c>
      <c r="F78" s="1" t="s">
        <v>16874</v>
      </c>
      <c r="G78" s="1" t="s">
        <v>12</v>
      </c>
      <c r="H78" s="1" t="s">
        <v>15</v>
      </c>
      <c r="I78" s="1" t="s">
        <v>16</v>
      </c>
      <c r="J78" s="1" t="s">
        <v>17</v>
      </c>
      <c r="K78" s="1" t="s">
        <v>18</v>
      </c>
      <c r="L78" s="1" t="s">
        <v>18</v>
      </c>
      <c r="M78" s="9" t="s">
        <v>16875</v>
      </c>
    </row>
    <row r="79" spans="1:13">
      <c r="A79" s="1"/>
      <c r="B79" s="1"/>
      <c r="C79" s="1"/>
      <c r="D79" s="1"/>
      <c r="E79" s="1"/>
      <c r="F79" s="1" t="s">
        <v>16876</v>
      </c>
      <c r="G79" s="1"/>
      <c r="H79" s="1"/>
      <c r="I79" s="1"/>
      <c r="J79" s="1"/>
      <c r="K79" s="1"/>
      <c r="L79" s="1" t="s">
        <v>16877</v>
      </c>
      <c r="M79" s="9" t="s">
        <v>16878</v>
      </c>
    </row>
    <row r="80" ht="49.5" spans="1:13">
      <c r="A80" s="2">
        <v>60</v>
      </c>
      <c r="B80" s="2" t="s">
        <v>13622</v>
      </c>
      <c r="C80" s="3" t="s">
        <v>16929</v>
      </c>
      <c r="D80" s="4"/>
      <c r="E80" s="4"/>
      <c r="F80" s="7" t="s">
        <v>13619</v>
      </c>
      <c r="G80" s="4"/>
      <c r="H80" s="2">
        <v>222</v>
      </c>
      <c r="I80" s="2">
        <v>222</v>
      </c>
      <c r="J80" s="2">
        <v>222</v>
      </c>
      <c r="K80" s="2">
        <v>222</v>
      </c>
      <c r="L80" s="2">
        <v>222</v>
      </c>
      <c r="M80" s="5" t="s">
        <v>703</v>
      </c>
    </row>
    <row r="81" ht="24.75" spans="1:13">
      <c r="A81" s="2">
        <v>61</v>
      </c>
      <c r="B81" s="2" t="s">
        <v>14437</v>
      </c>
      <c r="C81" s="3" t="s">
        <v>16930</v>
      </c>
      <c r="D81" s="4"/>
      <c r="E81" s="4"/>
      <c r="F81" s="7" t="s">
        <v>100</v>
      </c>
      <c r="G81" s="4"/>
      <c r="H81" s="2">
        <v>2.2</v>
      </c>
      <c r="I81" s="2">
        <v>2.2</v>
      </c>
      <c r="J81" s="2">
        <v>2.2</v>
      </c>
      <c r="K81" s="2">
        <v>2.2</v>
      </c>
      <c r="L81" s="2">
        <v>2.2</v>
      </c>
      <c r="M81" s="5" t="s">
        <v>703</v>
      </c>
    </row>
    <row r="82" ht="24.75" spans="1:13">
      <c r="A82" s="2">
        <v>62</v>
      </c>
      <c r="B82" s="2" t="s">
        <v>14441</v>
      </c>
      <c r="C82" s="3" t="s">
        <v>16931</v>
      </c>
      <c r="D82" s="4"/>
      <c r="E82" s="4"/>
      <c r="F82" s="7" t="s">
        <v>100</v>
      </c>
      <c r="G82" s="4"/>
      <c r="H82" s="2">
        <v>2.2</v>
      </c>
      <c r="I82" s="2">
        <v>2.2</v>
      </c>
      <c r="J82" s="2">
        <v>2.2</v>
      </c>
      <c r="K82" s="2">
        <v>2.2</v>
      </c>
      <c r="L82" s="2">
        <v>2.2</v>
      </c>
      <c r="M82" s="5" t="s">
        <v>703</v>
      </c>
    </row>
    <row r="83" ht="24.75" spans="1:13">
      <c r="A83" s="2">
        <v>63</v>
      </c>
      <c r="B83" s="2" t="s">
        <v>14445</v>
      </c>
      <c r="C83" s="3" t="s">
        <v>16932</v>
      </c>
      <c r="D83" s="4"/>
      <c r="E83" s="4"/>
      <c r="F83" s="7" t="s">
        <v>100</v>
      </c>
      <c r="G83" s="4"/>
      <c r="H83" s="2">
        <v>3.7</v>
      </c>
      <c r="I83" s="2">
        <v>3.7</v>
      </c>
      <c r="J83" s="2">
        <v>3.7</v>
      </c>
      <c r="K83" s="2">
        <v>3.7</v>
      </c>
      <c r="L83" s="2">
        <v>3.7</v>
      </c>
      <c r="M83" s="5" t="s">
        <v>703</v>
      </c>
    </row>
    <row r="84" ht="24" spans="1:13">
      <c r="A84" s="2">
        <v>64</v>
      </c>
      <c r="B84" s="2">
        <v>331601013</v>
      </c>
      <c r="C84" s="3" t="s">
        <v>14540</v>
      </c>
      <c r="D84" s="4"/>
      <c r="E84" s="4"/>
      <c r="F84" s="7" t="s">
        <v>853</v>
      </c>
      <c r="G84" s="4"/>
      <c r="H84" s="2">
        <v>997</v>
      </c>
      <c r="I84" s="2">
        <v>914</v>
      </c>
      <c r="J84" s="2">
        <v>831</v>
      </c>
      <c r="K84" s="2">
        <v>748</v>
      </c>
      <c r="L84" s="2">
        <v>673</v>
      </c>
      <c r="M84" s="5" t="s">
        <v>322</v>
      </c>
    </row>
    <row r="85" ht="182.25" spans="1:13">
      <c r="A85" s="2">
        <v>65</v>
      </c>
      <c r="B85" s="2">
        <v>340200044</v>
      </c>
      <c r="C85" s="3" t="s">
        <v>15263</v>
      </c>
      <c r="D85" s="3" t="s">
        <v>16933</v>
      </c>
      <c r="E85" s="4"/>
      <c r="F85" s="7" t="s">
        <v>26</v>
      </c>
      <c r="G85" s="4"/>
      <c r="H85" s="2">
        <v>12.6</v>
      </c>
      <c r="I85" s="2">
        <v>11.8</v>
      </c>
      <c r="J85" s="2">
        <v>10</v>
      </c>
      <c r="K85" s="2">
        <v>9.6</v>
      </c>
      <c r="L85" s="2">
        <v>8</v>
      </c>
      <c r="M85" s="5" t="s">
        <v>322</v>
      </c>
    </row>
    <row r="86" ht="48" spans="1:13">
      <c r="A86" s="2">
        <v>66</v>
      </c>
      <c r="B86" s="2" t="s">
        <v>16079</v>
      </c>
      <c r="C86" s="3" t="s">
        <v>16078</v>
      </c>
      <c r="D86" s="3" t="s">
        <v>16080</v>
      </c>
      <c r="E86" s="4"/>
      <c r="F86" s="7" t="s">
        <v>26</v>
      </c>
      <c r="G86" s="4"/>
      <c r="H86" s="2">
        <v>74</v>
      </c>
      <c r="I86" s="2">
        <v>68</v>
      </c>
      <c r="J86" s="2">
        <v>61</v>
      </c>
      <c r="K86" s="2">
        <v>56</v>
      </c>
      <c r="L86" s="2">
        <v>55</v>
      </c>
      <c r="M86" s="5" t="s">
        <v>703</v>
      </c>
    </row>
    <row r="87" ht="48.75" spans="1:13">
      <c r="A87" s="2">
        <v>67</v>
      </c>
      <c r="B87" s="2" t="s">
        <v>16428</v>
      </c>
      <c r="C87" s="3" t="s">
        <v>16934</v>
      </c>
      <c r="D87" s="4"/>
      <c r="E87" s="4"/>
      <c r="F87" s="7" t="s">
        <v>26</v>
      </c>
      <c r="G87" s="8"/>
      <c r="H87" s="2">
        <v>3400</v>
      </c>
      <c r="I87" s="2">
        <v>3300</v>
      </c>
      <c r="J87" s="2">
        <v>3200</v>
      </c>
      <c r="K87" s="2">
        <v>3100</v>
      </c>
      <c r="L87" s="2">
        <v>2635</v>
      </c>
      <c r="M87" s="5" t="s">
        <v>898</v>
      </c>
    </row>
    <row r="88" ht="75" spans="1:13">
      <c r="A88" s="2">
        <v>68</v>
      </c>
      <c r="B88" s="2" t="s">
        <v>16447</v>
      </c>
      <c r="C88" s="3" t="s">
        <v>16935</v>
      </c>
      <c r="D88" s="3" t="s">
        <v>16936</v>
      </c>
      <c r="E88" s="4" t="s">
        <v>16937</v>
      </c>
      <c r="F88" s="7" t="s">
        <v>26</v>
      </c>
      <c r="G88" s="4"/>
      <c r="H88" s="2">
        <v>1332</v>
      </c>
      <c r="I88" s="2">
        <v>1221</v>
      </c>
      <c r="J88" s="2">
        <v>1110</v>
      </c>
      <c r="K88" s="2">
        <v>1054</v>
      </c>
      <c r="L88" s="2">
        <v>1000</v>
      </c>
      <c r="M88" s="5" t="s">
        <v>898</v>
      </c>
    </row>
  </sheetData>
  <mergeCells count="130">
    <mergeCell ref="A1:A2"/>
    <mergeCell ref="A14:A15"/>
    <mergeCell ref="A26:A27"/>
    <mergeCell ref="A30:A31"/>
    <mergeCell ref="A33:A34"/>
    <mergeCell ref="A38:A40"/>
    <mergeCell ref="A48:A49"/>
    <mergeCell ref="A57:A58"/>
    <mergeCell ref="A64:A65"/>
    <mergeCell ref="A68:A69"/>
    <mergeCell ref="A70:A71"/>
    <mergeCell ref="A78:A79"/>
    <mergeCell ref="B1:B2"/>
    <mergeCell ref="B14:B15"/>
    <mergeCell ref="B26:B27"/>
    <mergeCell ref="B30:B31"/>
    <mergeCell ref="B33:B34"/>
    <mergeCell ref="B38:B40"/>
    <mergeCell ref="B48:B49"/>
    <mergeCell ref="B57:B58"/>
    <mergeCell ref="B64:B65"/>
    <mergeCell ref="B68:B69"/>
    <mergeCell ref="B70:B71"/>
    <mergeCell ref="B78:B79"/>
    <mergeCell ref="C1:C2"/>
    <mergeCell ref="C14:C15"/>
    <mergeCell ref="C30:C31"/>
    <mergeCell ref="C38:C40"/>
    <mergeCell ref="C48:C49"/>
    <mergeCell ref="C57:C58"/>
    <mergeCell ref="C64:C65"/>
    <mergeCell ref="C78:C79"/>
    <mergeCell ref="D1:D2"/>
    <mergeCell ref="D14:D15"/>
    <mergeCell ref="D26:D27"/>
    <mergeCell ref="D30:D31"/>
    <mergeCell ref="D33:D34"/>
    <mergeCell ref="D38:D40"/>
    <mergeCell ref="D48:D49"/>
    <mergeCell ref="D57:D58"/>
    <mergeCell ref="D64:D65"/>
    <mergeCell ref="D68:D69"/>
    <mergeCell ref="D70:D71"/>
    <mergeCell ref="D78:D79"/>
    <mergeCell ref="E1:E2"/>
    <mergeCell ref="E14:E15"/>
    <mergeCell ref="E26:E27"/>
    <mergeCell ref="E30:E31"/>
    <mergeCell ref="E33:E34"/>
    <mergeCell ref="E38:E40"/>
    <mergeCell ref="E48:E49"/>
    <mergeCell ref="E57:E58"/>
    <mergeCell ref="E64:E65"/>
    <mergeCell ref="E68:E69"/>
    <mergeCell ref="E70:E71"/>
    <mergeCell ref="E78:E79"/>
    <mergeCell ref="F26:F27"/>
    <mergeCell ref="F33:F34"/>
    <mergeCell ref="F38:F40"/>
    <mergeCell ref="F68:F69"/>
    <mergeCell ref="F70:F71"/>
    <mergeCell ref="G1:G2"/>
    <mergeCell ref="G14:G15"/>
    <mergeCell ref="G26:G27"/>
    <mergeCell ref="G30:G31"/>
    <mergeCell ref="G33:G34"/>
    <mergeCell ref="G48:G49"/>
    <mergeCell ref="G57:G58"/>
    <mergeCell ref="G64:G65"/>
    <mergeCell ref="G68:G69"/>
    <mergeCell ref="G70:G71"/>
    <mergeCell ref="G78:G79"/>
    <mergeCell ref="H1:H2"/>
    <mergeCell ref="H14:H15"/>
    <mergeCell ref="H26:H27"/>
    <mergeCell ref="H30:H31"/>
    <mergeCell ref="H33:H34"/>
    <mergeCell ref="H38:H40"/>
    <mergeCell ref="H48:H49"/>
    <mergeCell ref="H57:H58"/>
    <mergeCell ref="H64:H65"/>
    <mergeCell ref="H68:H69"/>
    <mergeCell ref="H70:H71"/>
    <mergeCell ref="H78:H79"/>
    <mergeCell ref="I1:I2"/>
    <mergeCell ref="I14:I15"/>
    <mergeCell ref="I26:I27"/>
    <mergeCell ref="I30:I31"/>
    <mergeCell ref="I33:I34"/>
    <mergeCell ref="I38:I40"/>
    <mergeCell ref="I48:I49"/>
    <mergeCell ref="I57:I58"/>
    <mergeCell ref="I64:I65"/>
    <mergeCell ref="I68:I69"/>
    <mergeCell ref="I70:I71"/>
    <mergeCell ref="I78:I79"/>
    <mergeCell ref="J1:J2"/>
    <mergeCell ref="J14:J15"/>
    <mergeCell ref="J26:J27"/>
    <mergeCell ref="J30:J31"/>
    <mergeCell ref="J33:J34"/>
    <mergeCell ref="J38:J40"/>
    <mergeCell ref="J48:J49"/>
    <mergeCell ref="J57:J58"/>
    <mergeCell ref="J64:J65"/>
    <mergeCell ref="J68:J69"/>
    <mergeCell ref="J70:J71"/>
    <mergeCell ref="J78:J79"/>
    <mergeCell ref="K1:K2"/>
    <mergeCell ref="K14:K15"/>
    <mergeCell ref="K26:K27"/>
    <mergeCell ref="K30:K31"/>
    <mergeCell ref="K33:K34"/>
    <mergeCell ref="K38:K40"/>
    <mergeCell ref="K48:K49"/>
    <mergeCell ref="K57:K58"/>
    <mergeCell ref="K64:K65"/>
    <mergeCell ref="K68:K69"/>
    <mergeCell ref="K70:K71"/>
    <mergeCell ref="K78:K79"/>
    <mergeCell ref="L26:L27"/>
    <mergeCell ref="L33:L34"/>
    <mergeCell ref="L38:L40"/>
    <mergeCell ref="L68:L69"/>
    <mergeCell ref="L70:L71"/>
    <mergeCell ref="M26:M27"/>
    <mergeCell ref="M33:M34"/>
    <mergeCell ref="M38:M40"/>
    <mergeCell ref="M68:M69"/>
    <mergeCell ref="M70:M7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Template>Normal.eit</Template>
  <Application>Yozo_Office27021597764231179</Application>
  <HeadingPairs>
    <vt:vector size="2" baseType="variant">
      <vt:variant>
        <vt:lpstr>工作表</vt:lpstr>
      </vt:variant>
      <vt:variant>
        <vt:i4>3</vt:i4>
      </vt:variant>
    </vt:vector>
  </HeadingPairs>
  <TitlesOfParts>
    <vt:vector size="3" baseType="lpstr">
      <vt:lpstr>1.10正式版 (更新至2024年4月)</vt:lpstr>
      <vt:lpstr>1.10正式版</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微信用户</cp:lastModifiedBy>
  <cp:revision>0</cp:revision>
  <dcterms:created xsi:type="dcterms:W3CDTF">2018-07-17T11:28:00Z</dcterms:created>
  <dcterms:modified xsi:type="dcterms:W3CDTF">2024-11-11T01:39:57Z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BC03D123AB5CEA0A7170D762F302BE95</vt:lpwstr>
  </property>
</Properties>
</file>